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hidePivotFieldList="1" defaultThemeVersion="124226"/>
  <bookViews>
    <workbookView xWindow="600" yWindow="-255" windowWidth="14280" windowHeight="10185" tabRatio="838" firstSheet="6" activeTab="13"/>
  </bookViews>
  <sheets>
    <sheet name="cover" sheetId="1" r:id="rId1"/>
    <sheet name="FormList&amp;FilerInfo" sheetId="2" r:id="rId2"/>
    <sheet name="Form 1.1a" sheetId="3" r:id="rId3"/>
    <sheet name="Form 1.1b" sheetId="4" r:id="rId4"/>
    <sheet name="Form 1.2" sheetId="5" r:id="rId5"/>
    <sheet name="Form 1.3" sheetId="6" r:id="rId6"/>
    <sheet name="Form 1.4" sheetId="7" r:id="rId7"/>
    <sheet name="Form 1.5" sheetId="8" r:id="rId8"/>
    <sheet name="Form 1.62 2013" sheetId="9" r:id="rId9"/>
    <sheet name="Form 1.6a 2014" sheetId="33" r:id="rId10"/>
    <sheet name="Form 1.6a 2015" sheetId="32" r:id="rId11"/>
    <sheet name="Form 1.6b" sheetId="10" r:id="rId12"/>
    <sheet name="Form 1.6c" sheetId="28" r:id="rId13"/>
    <sheet name="Form 1.7a" sheetId="11" r:id="rId14"/>
    <sheet name="Form 1.7b" sheetId="12" r:id="rId15"/>
    <sheet name="Form 1.7c" sheetId="13" r:id="rId16"/>
    <sheet name="Form 1.8" sheetId="27" r:id="rId17"/>
    <sheet name="Form 2.1" sheetId="14" r:id="rId18"/>
    <sheet name="Form 2.2" sheetId="15" r:id="rId19"/>
    <sheet name="Form 2.3" sheetId="16" r:id="rId20"/>
    <sheet name="Form 3.2" sheetId="26" r:id="rId21"/>
    <sheet name="Form 3.3" sheetId="17" r:id="rId22"/>
    <sheet name="Form 3.4" sheetId="18" r:id="rId23"/>
    <sheet name="Form 4" sheetId="31" r:id="rId24"/>
    <sheet name="Form 6" sheetId="30" r:id="rId25"/>
    <sheet name="Form 7.1" sheetId="19" r:id="rId26"/>
    <sheet name="Form 7.2" sheetId="29" r:id="rId27"/>
    <sheet name="Form 8.1a (IOU)" sheetId="20" r:id="rId28"/>
    <sheet name="Form 8.1a (POU)" sheetId="21" r:id="rId29"/>
    <sheet name="Form 8.1a (ESP)" sheetId="22" r:id="rId30"/>
    <sheet name="Form 8.1b (bundled)" sheetId="23" r:id="rId31"/>
    <sheet name="Form 8.1b (direct access)" sheetId="24" r:id="rId32"/>
    <sheet name="Form 8.2" sheetId="25" r:id="rId33"/>
  </sheets>
  <externalReferences>
    <externalReference r:id="rId34"/>
    <externalReference r:id="rId35"/>
    <externalReference r:id="rId36"/>
    <externalReference r:id="rId37"/>
  </externalReferences>
  <definedNames>
    <definedName name="_Order1" localSheetId="8" hidden="1">0</definedName>
    <definedName name="_Order1" hidden="1">255</definedName>
    <definedName name="_Order2" localSheetId="8" hidden="1">0</definedName>
    <definedName name="_Order2" hidden="1">255</definedName>
    <definedName name="ComName" localSheetId="2">'[1]FormList&amp;FilerInfo'!$B$2</definedName>
    <definedName name="ComName" localSheetId="3">'[1]FormList&amp;FilerInfo'!$B$2</definedName>
    <definedName name="ComName" localSheetId="4">'[1]FormList&amp;FilerInfo'!$B$2</definedName>
    <definedName name="ComName">'[2]FormList&amp;FilerInfo'!$B$2</definedName>
    <definedName name="CoName" localSheetId="2">'[3]FormList&amp;FilerInfo'!$B$2</definedName>
    <definedName name="CoName" localSheetId="3">'[3]FormList&amp;FilerInfo'!$B$2</definedName>
    <definedName name="CoName" localSheetId="4">'[3]FormList&amp;FilerInfo'!$B$2</definedName>
    <definedName name="CoName" localSheetId="8">#REF!</definedName>
    <definedName name="CoName">'FormList&amp;FilerInfo'!$B$2</definedName>
    <definedName name="Data3.4">'Form 3.4'!$A$6:$H$26</definedName>
    <definedName name="filedate">'FormList&amp;FilerInfo'!$B$3</definedName>
    <definedName name="_xlnm.Print_Area" localSheetId="0">cover!$A$1:$B$37</definedName>
    <definedName name="_xlnm.Print_Area" localSheetId="2">'Form 1.1a'!$B$1:$P$36</definedName>
    <definedName name="_xlnm.Print_Area" localSheetId="3">'Form 1.1b'!$B$1:$P$36</definedName>
    <definedName name="_xlnm.Print_Area" localSheetId="4">'Form 1.2'!$B$1:$M$36</definedName>
    <definedName name="_xlnm.Print_Area" localSheetId="5">'Form 1.3'!$B$1:$Q$36</definedName>
    <definedName name="_xlnm.Print_Area" localSheetId="6">'Form 1.4'!$B$1:$K$36</definedName>
    <definedName name="_xlnm.Print_Area" localSheetId="7">'Form 1.5'!$B$1:$G$36</definedName>
    <definedName name="_xlnm.Print_Area" localSheetId="8">'Form 1.62 2013'!$A$1:$M$43</definedName>
    <definedName name="_xlnm.Print_Area" localSheetId="11">'Form 1.6b'!$B$1:$I$33</definedName>
    <definedName name="_xlnm.Print_Area" localSheetId="12">'Form 1.6c'!$B$1:$M$38</definedName>
    <definedName name="_xlnm.Print_Area" localSheetId="13">'Form 1.7a'!$B$1:$H$45</definedName>
    <definedName name="_xlnm.Print_Area" localSheetId="14">'Form 1.7b'!$B$1:$H$46</definedName>
    <definedName name="_xlnm.Print_Area" localSheetId="15">'Form 1.7c'!$B$1:$H$44</definedName>
    <definedName name="_xlnm.Print_Area" localSheetId="16">'Form 1.8'!$A$1:$M$42</definedName>
    <definedName name="_xlnm.Print_Area" localSheetId="17">'Form 2.1'!$B$1:$J$34</definedName>
    <definedName name="_xlnm.Print_Area" localSheetId="18">'Form 2.2'!$B$1:$J$34</definedName>
    <definedName name="_xlnm.Print_Area" localSheetId="19">'Form 2.3'!$B$1:$M$34</definedName>
    <definedName name="_xlnm.Print_Area" localSheetId="20">'Form 3.2'!$A$1:$Q$30</definedName>
    <definedName name="_xlnm.Print_Area" localSheetId="21">'Form 3.3'!$A$1:$S$24</definedName>
    <definedName name="_xlnm.Print_Area" localSheetId="22">'Form 3.4'!$A$1:$R$26</definedName>
    <definedName name="_xlnm.Print_Area" localSheetId="25">'Form 7.1'!$B$1:$P$23</definedName>
    <definedName name="_xlnm.Print_Area" localSheetId="26">'Form 7.2'!$B$1:$P$23</definedName>
    <definedName name="_xlnm.Print_Area" localSheetId="29">'Form 8.1a (ESP)'!$A$1:$O$9</definedName>
    <definedName name="_xlnm.Print_Area" localSheetId="27">'Form 8.1a (IOU)'!$A$1:$O$62</definedName>
    <definedName name="_xlnm.Print_Area" localSheetId="28">'Form 8.1a (POU)'!$A$1:$O$65</definedName>
    <definedName name="_xlnm.Print_Area" localSheetId="30">'Form 8.1b (bundled)'!$A$1:$O$29</definedName>
    <definedName name="_xlnm.Print_Area" localSheetId="31">'Form 8.1b (direct access)'!$A$1:$O$8</definedName>
    <definedName name="_xlnm.Print_Area" localSheetId="32">'Form 8.2'!$A$1:$Z$41</definedName>
    <definedName name="_xlnm.Print_Area" localSheetId="1">'FormList&amp;FilerInfo'!$A$1:$F$40</definedName>
    <definedName name="_xlnm.Print_Titles" localSheetId="8">'Form 1.62 2013'!$16:$23</definedName>
    <definedName name="_xlnm.Print_Titles" localSheetId="13">'Form 1.7a'!$1:$7</definedName>
    <definedName name="_xlnm.Print_Titles" localSheetId="14">'Form 1.7b'!$1:$6</definedName>
    <definedName name="_xlnm.Print_Titles" localSheetId="15">'Form 1.7c'!$1:$7</definedName>
    <definedName name="_xlnm.Print_Titles" localSheetId="17">'Form 2.1'!$B:$B,'Form 2.1'!$2:$9</definedName>
    <definedName name="_xlnm.Print_Titles" localSheetId="19">'Form 2.3'!$B:$B,'Form 2.3'!$2:$9</definedName>
    <definedName name="_xlnm.Print_Titles" localSheetId="22">'Form 3.4'!$A:$B</definedName>
    <definedName name="_xlnm.Print_Titles" localSheetId="32">'Form 8.2'!$1:$2</definedName>
    <definedName name="Z_C3E70234_FA18_40E7_B25F_218A5F7D2EA2_.wvu.PrintArea" localSheetId="0" hidden="1">cover!$A$1:$B$37</definedName>
    <definedName name="Z_C3E70234_FA18_40E7_B25F_218A5F7D2EA2_.wvu.PrintArea" localSheetId="2" hidden="1">'Form 1.1a'!$A$1:$P$36</definedName>
    <definedName name="Z_C3E70234_FA18_40E7_B25F_218A5F7D2EA2_.wvu.PrintArea" localSheetId="3" hidden="1">'Form 1.1b'!$A$1:$P$37</definedName>
    <definedName name="Z_C3E70234_FA18_40E7_B25F_218A5F7D2EA2_.wvu.PrintArea" localSheetId="4" hidden="1">'Form 1.2'!$A$1:$M$37</definedName>
    <definedName name="Z_C3E70234_FA18_40E7_B25F_218A5F7D2EA2_.wvu.PrintArea" localSheetId="5" hidden="1">'Form 1.3'!$A$1:$Q$36</definedName>
    <definedName name="Z_C3E70234_FA18_40E7_B25F_218A5F7D2EA2_.wvu.PrintArea" localSheetId="6" hidden="1">'Form 1.4'!$A$1:$L$36</definedName>
    <definedName name="Z_C3E70234_FA18_40E7_B25F_218A5F7D2EA2_.wvu.PrintArea" localSheetId="7" hidden="1">'Form 1.5'!$A$1:$G$37</definedName>
    <definedName name="Z_C3E70234_FA18_40E7_B25F_218A5F7D2EA2_.wvu.PrintArea" localSheetId="8" hidden="1">'Form 1.62 2013'!$A$1:$M$47</definedName>
    <definedName name="Z_C3E70234_FA18_40E7_B25F_218A5F7D2EA2_.wvu.PrintArea" localSheetId="11" hidden="1">'Form 1.6b'!$A$1:$I$33</definedName>
    <definedName name="Z_C3E70234_FA18_40E7_B25F_218A5F7D2EA2_.wvu.PrintArea" localSheetId="13" hidden="1">'Form 1.7a'!$B$1:$H$46</definedName>
    <definedName name="Z_C3E70234_FA18_40E7_B25F_218A5F7D2EA2_.wvu.PrintArea" localSheetId="14" hidden="1">'Form 1.7b'!$B$1:$H$47</definedName>
    <definedName name="Z_C3E70234_FA18_40E7_B25F_218A5F7D2EA2_.wvu.PrintArea" localSheetId="15" hidden="1">'Form 1.7c'!$B$1:$H$45</definedName>
    <definedName name="Z_C3E70234_FA18_40E7_B25F_218A5F7D2EA2_.wvu.PrintArea" localSheetId="17" hidden="1">'Form 2.1'!$B$1:$J$36</definedName>
    <definedName name="Z_C3E70234_FA18_40E7_B25F_218A5F7D2EA2_.wvu.PrintArea" localSheetId="18" hidden="1">'Form 2.2'!$B$1:$J$36</definedName>
    <definedName name="Z_C3E70234_FA18_40E7_B25F_218A5F7D2EA2_.wvu.PrintArea" localSheetId="19" hidden="1">'Form 2.3'!$B$1:$M$36</definedName>
    <definedName name="Z_C3E70234_FA18_40E7_B25F_218A5F7D2EA2_.wvu.PrintArea" localSheetId="21" hidden="1">'Form 3.3'!$A$2:$O$33</definedName>
    <definedName name="Z_C3E70234_FA18_40E7_B25F_218A5F7D2EA2_.wvu.PrintArea" localSheetId="22" hidden="1">'Form 3.4'!$A$1:$L$26</definedName>
    <definedName name="Z_C3E70234_FA18_40E7_B25F_218A5F7D2EA2_.wvu.PrintArea" localSheetId="25" hidden="1">'Form 7.1'!$A$1:$P$23</definedName>
    <definedName name="Z_C3E70234_FA18_40E7_B25F_218A5F7D2EA2_.wvu.PrintArea" localSheetId="29" hidden="1">'Form 8.1a (ESP)'!$A$1:$O$9</definedName>
    <definedName name="Z_C3E70234_FA18_40E7_B25F_218A5F7D2EA2_.wvu.PrintArea" localSheetId="27" hidden="1">'Form 8.1a (IOU)'!$A$1:$R$63</definedName>
    <definedName name="Z_C3E70234_FA18_40E7_B25F_218A5F7D2EA2_.wvu.PrintArea" localSheetId="28" hidden="1">'Form 8.1a (POU)'!$A$1:$O$65</definedName>
    <definedName name="Z_C3E70234_FA18_40E7_B25F_218A5F7D2EA2_.wvu.PrintArea" localSheetId="30" hidden="1">'Form 8.1b (bundled)'!$A$1:$O$29</definedName>
    <definedName name="Z_C3E70234_FA18_40E7_B25F_218A5F7D2EA2_.wvu.PrintArea" localSheetId="31" hidden="1">'Form 8.1b (direct access)'!$A$1:$O$8</definedName>
    <definedName name="Z_C3E70234_FA18_40E7_B25F_218A5F7D2EA2_.wvu.PrintArea" localSheetId="32" hidden="1">'Form 8.2'!$A$1:$Z$160</definedName>
    <definedName name="Z_C3E70234_FA18_40E7_B25F_218A5F7D2EA2_.wvu.PrintArea" localSheetId="1" hidden="1">'FormList&amp;FilerInfo'!$A$1:$F$40</definedName>
    <definedName name="Z_C3E70234_FA18_40E7_B25F_218A5F7D2EA2_.wvu.PrintTitles" localSheetId="8" hidden="1">'Form 1.62 2013'!$16:$23</definedName>
    <definedName name="Z_C3E70234_FA18_40E7_B25F_218A5F7D2EA2_.wvu.PrintTitles" localSheetId="13" hidden="1">'Form 1.7a'!$1:$7</definedName>
    <definedName name="Z_C3E70234_FA18_40E7_B25F_218A5F7D2EA2_.wvu.PrintTitles" localSheetId="14" hidden="1">'Form 1.7b'!$1:$6</definedName>
    <definedName name="Z_C3E70234_FA18_40E7_B25F_218A5F7D2EA2_.wvu.PrintTitles" localSheetId="15" hidden="1">'Form 1.7c'!$1:$7</definedName>
    <definedName name="Z_C3E70234_FA18_40E7_B25F_218A5F7D2EA2_.wvu.PrintTitles" localSheetId="17" hidden="1">'Form 2.1'!$B:$B,'Form 2.1'!$2:$9</definedName>
    <definedName name="Z_C3E70234_FA18_40E7_B25F_218A5F7D2EA2_.wvu.PrintTitles" localSheetId="19" hidden="1">'Form 2.3'!$B:$B,'Form 2.3'!$2:$9</definedName>
    <definedName name="Z_C3E70234_FA18_40E7_B25F_218A5F7D2EA2_.wvu.PrintTitles" localSheetId="22" hidden="1">'Form 3.4'!$A:$B</definedName>
    <definedName name="Z_C3E70234_FA18_40E7_B25F_218A5F7D2EA2_.wvu.PrintTitles" localSheetId="32" hidden="1">'Form 8.2'!$1:$2</definedName>
    <definedName name="Z_DC437496_B10F_474B_8F6E_F19B4DA7C026_.wvu.PrintArea" localSheetId="0" hidden="1">cover!$A$1:$B$37</definedName>
    <definedName name="Z_DC437496_B10F_474B_8F6E_F19B4DA7C026_.wvu.PrintArea" localSheetId="2" hidden="1">'Form 1.1a'!$A$1:$P$36</definedName>
    <definedName name="Z_DC437496_B10F_474B_8F6E_F19B4DA7C026_.wvu.PrintArea" localSheetId="3" hidden="1">'Form 1.1b'!$A$1:$P$37</definedName>
    <definedName name="Z_DC437496_B10F_474B_8F6E_F19B4DA7C026_.wvu.PrintArea" localSheetId="4" hidden="1">'Form 1.2'!$A$1:$M$37</definedName>
    <definedName name="Z_DC437496_B10F_474B_8F6E_F19B4DA7C026_.wvu.PrintArea" localSheetId="5" hidden="1">'Form 1.3'!$A$1:$Q$36</definedName>
    <definedName name="Z_DC437496_B10F_474B_8F6E_F19B4DA7C026_.wvu.PrintArea" localSheetId="6" hidden="1">'Form 1.4'!$A$1:$L$36</definedName>
    <definedName name="Z_DC437496_B10F_474B_8F6E_F19B4DA7C026_.wvu.PrintArea" localSheetId="7" hidden="1">'Form 1.5'!$A$1:$G$37</definedName>
    <definedName name="Z_DC437496_B10F_474B_8F6E_F19B4DA7C026_.wvu.PrintArea" localSheetId="8" hidden="1">'Form 1.62 2013'!$A$1:$M$47</definedName>
    <definedName name="Z_DC437496_B10F_474B_8F6E_F19B4DA7C026_.wvu.PrintArea" localSheetId="11" hidden="1">'Form 1.6b'!$A$1:$I$33</definedName>
    <definedName name="Z_DC437496_B10F_474B_8F6E_F19B4DA7C026_.wvu.PrintArea" localSheetId="13" hidden="1">'Form 1.7a'!$B$1:$H$46</definedName>
    <definedName name="Z_DC437496_B10F_474B_8F6E_F19B4DA7C026_.wvu.PrintArea" localSheetId="14" hidden="1">'Form 1.7b'!$B$1:$H$47</definedName>
    <definedName name="Z_DC437496_B10F_474B_8F6E_F19B4DA7C026_.wvu.PrintArea" localSheetId="15" hidden="1">'Form 1.7c'!$B$1:$H$45</definedName>
    <definedName name="Z_DC437496_B10F_474B_8F6E_F19B4DA7C026_.wvu.PrintArea" localSheetId="17" hidden="1">'Form 2.1'!$B$1:$J$36</definedName>
    <definedName name="Z_DC437496_B10F_474B_8F6E_F19B4DA7C026_.wvu.PrintArea" localSheetId="18" hidden="1">'Form 2.2'!$B$1:$J$36</definedName>
    <definedName name="Z_DC437496_B10F_474B_8F6E_F19B4DA7C026_.wvu.PrintArea" localSheetId="19" hidden="1">'Form 2.3'!$B$1:$M$36</definedName>
    <definedName name="Z_DC437496_B10F_474B_8F6E_F19B4DA7C026_.wvu.PrintArea" localSheetId="21" hidden="1">'Form 3.3'!$A$2:$O$33</definedName>
    <definedName name="Z_DC437496_B10F_474B_8F6E_F19B4DA7C026_.wvu.PrintArea" localSheetId="22" hidden="1">'Form 3.4'!$A$1:$L$26</definedName>
    <definedName name="Z_DC437496_B10F_474B_8F6E_F19B4DA7C026_.wvu.PrintArea" localSheetId="25" hidden="1">'Form 7.1'!$A$1:$P$23</definedName>
    <definedName name="Z_DC437496_B10F_474B_8F6E_F19B4DA7C026_.wvu.PrintArea" localSheetId="29" hidden="1">'Form 8.1a (ESP)'!$A$1:$O$9</definedName>
    <definedName name="Z_DC437496_B10F_474B_8F6E_F19B4DA7C026_.wvu.PrintArea" localSheetId="27" hidden="1">'Form 8.1a (IOU)'!$A$1:$R$63</definedName>
    <definedName name="Z_DC437496_B10F_474B_8F6E_F19B4DA7C026_.wvu.PrintArea" localSheetId="28" hidden="1">'Form 8.1a (POU)'!$A$1:$O$65</definedName>
    <definedName name="Z_DC437496_B10F_474B_8F6E_F19B4DA7C026_.wvu.PrintArea" localSheetId="30" hidden="1">'Form 8.1b (bundled)'!$A$1:$O$29</definedName>
    <definedName name="Z_DC437496_B10F_474B_8F6E_F19B4DA7C026_.wvu.PrintArea" localSheetId="31" hidden="1">'Form 8.1b (direct access)'!$A$1:$O$8</definedName>
    <definedName name="Z_DC437496_B10F_474B_8F6E_F19B4DA7C026_.wvu.PrintArea" localSheetId="32" hidden="1">'Form 8.2'!$A$1:$Z$160</definedName>
    <definedName name="Z_DC437496_B10F_474B_8F6E_F19B4DA7C026_.wvu.PrintArea" localSheetId="1" hidden="1">'FormList&amp;FilerInfo'!$A$1:$F$40</definedName>
    <definedName name="Z_DC437496_B10F_474B_8F6E_F19B4DA7C026_.wvu.PrintTitles" localSheetId="8" hidden="1">'Form 1.62 2013'!$16:$23</definedName>
    <definedName name="Z_DC437496_B10F_474B_8F6E_F19B4DA7C026_.wvu.PrintTitles" localSheetId="13" hidden="1">'Form 1.7a'!$1:$7</definedName>
    <definedName name="Z_DC437496_B10F_474B_8F6E_F19B4DA7C026_.wvu.PrintTitles" localSheetId="14" hidden="1">'Form 1.7b'!$1:$6</definedName>
    <definedName name="Z_DC437496_B10F_474B_8F6E_F19B4DA7C026_.wvu.PrintTitles" localSheetId="15" hidden="1">'Form 1.7c'!$1:$7</definedName>
    <definedName name="Z_DC437496_B10F_474B_8F6E_F19B4DA7C026_.wvu.PrintTitles" localSheetId="17" hidden="1">'Form 2.1'!$B:$B,'Form 2.1'!$2:$9</definedName>
    <definedName name="Z_DC437496_B10F_474B_8F6E_F19B4DA7C026_.wvu.PrintTitles" localSheetId="19" hidden="1">'Form 2.3'!$B:$B,'Form 2.3'!$2:$9</definedName>
    <definedName name="Z_DC437496_B10F_474B_8F6E_F19B4DA7C026_.wvu.PrintTitles" localSheetId="22" hidden="1">'Form 3.4'!$A:$B</definedName>
    <definedName name="Z_DC437496_B10F_474B_8F6E_F19B4DA7C026_.wvu.PrintTitles" localSheetId="32" hidden="1">'Form 8.2'!$1:$2</definedName>
  </definedNames>
  <calcPr calcId="145621"/>
  <customWorkbookViews>
    <customWorkbookView name="lmarshal - Personal View" guid="{C3E70234-FA18-40E7-B25F-218A5F7D2EA2}" mergeInterval="0" personalView="1" maximized="1" xWindow="1" yWindow="1" windowWidth="1280" windowHeight="743" tabRatio="838" activeSheetId="20" showComments="commIndAndComment"/>
    <customWorkbookView name="Nick Fugate - Personal View" guid="{DC437496-B10F-474B-8F6E-F19B4DA7C026}" mergeInterval="0" personalView="1" maximized="1" xWindow="1" yWindow="1" windowWidth="1700" windowHeight="838" tabRatio="838" activeSheetId="28"/>
  </customWorkbookViews>
</workbook>
</file>

<file path=xl/calcChain.xml><?xml version="1.0" encoding="utf-8"?>
<calcChain xmlns="http://schemas.openxmlformats.org/spreadsheetml/2006/main">
  <c r="C36" i="7" l="1"/>
  <c r="K36" i="7" s="1"/>
  <c r="H46" i="12"/>
  <c r="H45" i="12"/>
  <c r="H44" i="12"/>
  <c r="H43" i="12"/>
  <c r="H42" i="12"/>
  <c r="H45" i="11"/>
  <c r="H44" i="11"/>
  <c r="H43" i="11"/>
  <c r="H42" i="11"/>
  <c r="H41" i="11"/>
  <c r="A2" i="32"/>
  <c r="A2" i="33"/>
  <c r="H19" i="17"/>
  <c r="H17" i="17"/>
  <c r="G17" i="17"/>
  <c r="G16" i="17"/>
  <c r="H8" i="17"/>
  <c r="H20" i="17" s="1"/>
  <c r="D42" i="26"/>
  <c r="E42" i="26" s="1"/>
  <c r="D41" i="26"/>
  <c r="D39" i="26"/>
  <c r="D50" i="26"/>
  <c r="D38" i="26"/>
  <c r="D36" i="26"/>
  <c r="E36" i="26"/>
  <c r="F36" i="26"/>
  <c r="G36" i="26" s="1"/>
  <c r="H36" i="26" s="1"/>
  <c r="I36" i="26" s="1"/>
  <c r="J36" i="26" s="1"/>
  <c r="K36" i="26" s="1"/>
  <c r="L36" i="26"/>
  <c r="M36" i="26"/>
  <c r="N36" i="26"/>
  <c r="O36" i="26" s="1"/>
  <c r="P36" i="26" s="1"/>
  <c r="Q36" i="26" s="1"/>
  <c r="D35" i="26"/>
  <c r="E35" i="26"/>
  <c r="F35" i="26"/>
  <c r="G35" i="26"/>
  <c r="H35" i="26"/>
  <c r="I35" i="26" s="1"/>
  <c r="J35" i="26" s="1"/>
  <c r="K35" i="26" s="1"/>
  <c r="L35" i="26" s="1"/>
  <c r="M35" i="26" s="1"/>
  <c r="N35" i="26"/>
  <c r="O35" i="26"/>
  <c r="P35" i="26"/>
  <c r="Q35" i="26" s="1"/>
  <c r="D33" i="26"/>
  <c r="E33" i="26"/>
  <c r="F33" i="26"/>
  <c r="G33" i="26" s="1"/>
  <c r="H33" i="26" s="1"/>
  <c r="I33" i="26"/>
  <c r="J33" i="26"/>
  <c r="K33" i="26" s="1"/>
  <c r="L33" i="26" s="1"/>
  <c r="M33" i="26" s="1"/>
  <c r="N33" i="26" s="1"/>
  <c r="O33" i="26" s="1"/>
  <c r="P33" i="26" s="1"/>
  <c r="Q33" i="26" s="1"/>
  <c r="D32" i="26"/>
  <c r="E32" i="26" s="1"/>
  <c r="F32" i="26" s="1"/>
  <c r="G32" i="26" s="1"/>
  <c r="H32" i="26" s="1"/>
  <c r="I32" i="26" s="1"/>
  <c r="J32" i="26" s="1"/>
  <c r="K32" i="26" s="1"/>
  <c r="L32" i="26" s="1"/>
  <c r="M32" i="26" s="1"/>
  <c r="N32" i="26" s="1"/>
  <c r="O32" i="26" s="1"/>
  <c r="P32" i="26" s="1"/>
  <c r="Q32" i="26" s="1"/>
  <c r="D29" i="26"/>
  <c r="E29" i="26"/>
  <c r="E47" i="26" s="1"/>
  <c r="D28" i="26"/>
  <c r="E28" i="26" s="1"/>
  <c r="F28" i="26" s="1"/>
  <c r="D26" i="26"/>
  <c r="D25" i="26"/>
  <c r="E25" i="26"/>
  <c r="F25" i="26"/>
  <c r="G25" i="26" s="1"/>
  <c r="H25" i="26" s="1"/>
  <c r="I25" i="26" s="1"/>
  <c r="J25" i="26" s="1"/>
  <c r="K25" i="26" s="1"/>
  <c r="L25" i="26" s="1"/>
  <c r="M25" i="26" s="1"/>
  <c r="N25" i="26" s="1"/>
  <c r="O25" i="26" s="1"/>
  <c r="P25" i="26" s="1"/>
  <c r="Q25" i="26" s="1"/>
  <c r="D23" i="26"/>
  <c r="E23" i="26" s="1"/>
  <c r="F23" i="26" s="1"/>
  <c r="G23" i="26" s="1"/>
  <c r="H23" i="26" s="1"/>
  <c r="I23" i="26" s="1"/>
  <c r="J23" i="26" s="1"/>
  <c r="K23" i="26" s="1"/>
  <c r="L23" i="26" s="1"/>
  <c r="M23" i="26" s="1"/>
  <c r="N23" i="26" s="1"/>
  <c r="O23" i="26" s="1"/>
  <c r="P23" i="26" s="1"/>
  <c r="Q23" i="26" s="1"/>
  <c r="D22" i="26"/>
  <c r="E22" i="26" s="1"/>
  <c r="F22" i="26" s="1"/>
  <c r="G22" i="26" s="1"/>
  <c r="H22" i="26" s="1"/>
  <c r="I22" i="26" s="1"/>
  <c r="J22" i="26"/>
  <c r="K22" i="26"/>
  <c r="L22" i="26" s="1"/>
  <c r="M22" i="26" s="1"/>
  <c r="N22" i="26" s="1"/>
  <c r="O22" i="26" s="1"/>
  <c r="P22" i="26" s="1"/>
  <c r="Q22" i="26" s="1"/>
  <c r="Q20" i="26"/>
  <c r="P20" i="26"/>
  <c r="O20" i="26"/>
  <c r="N20" i="26"/>
  <c r="M20" i="26"/>
  <c r="L20" i="26"/>
  <c r="K20" i="26"/>
  <c r="J20" i="26"/>
  <c r="I20" i="26"/>
  <c r="H20" i="26"/>
  <c r="G20" i="26"/>
  <c r="F20" i="26"/>
  <c r="E20" i="26"/>
  <c r="D20" i="26"/>
  <c r="Q19" i="26"/>
  <c r="P19" i="26"/>
  <c r="O19" i="26"/>
  <c r="N19" i="26"/>
  <c r="M19" i="26"/>
  <c r="L19" i="26"/>
  <c r="K19" i="26"/>
  <c r="J19" i="26"/>
  <c r="I19" i="26"/>
  <c r="H19" i="26"/>
  <c r="G19" i="26"/>
  <c r="F19" i="26"/>
  <c r="D19" i="26"/>
  <c r="D17" i="26"/>
  <c r="E17" i="26"/>
  <c r="F17" i="26"/>
  <c r="G17" i="26" s="1"/>
  <c r="H17" i="26" s="1"/>
  <c r="I17" i="26"/>
  <c r="J17" i="26" s="1"/>
  <c r="K17" i="26" s="1"/>
  <c r="L17" i="26" s="1"/>
  <c r="M17" i="26" s="1"/>
  <c r="N17" i="26" s="1"/>
  <c r="O17" i="26" s="1"/>
  <c r="P17" i="26" s="1"/>
  <c r="Q17" i="26" s="1"/>
  <c r="D16" i="26"/>
  <c r="E16" i="26" s="1"/>
  <c r="F16" i="26" s="1"/>
  <c r="G16" i="26"/>
  <c r="H16" i="26"/>
  <c r="I16" i="26" s="1"/>
  <c r="J16" i="26" s="1"/>
  <c r="K16" i="26" s="1"/>
  <c r="L16" i="26" s="1"/>
  <c r="M16" i="26" s="1"/>
  <c r="N16" i="26" s="1"/>
  <c r="O16" i="26" s="1"/>
  <c r="P16" i="26" s="1"/>
  <c r="Q16" i="26" s="1"/>
  <c r="D14" i="26"/>
  <c r="E14" i="26"/>
  <c r="F14" i="26" s="1"/>
  <c r="G14" i="26" s="1"/>
  <c r="H14" i="26" s="1"/>
  <c r="I14" i="26" s="1"/>
  <c r="J14" i="26" s="1"/>
  <c r="K14" i="26" s="1"/>
  <c r="L14" i="26" s="1"/>
  <c r="M14" i="26" s="1"/>
  <c r="N14" i="26" s="1"/>
  <c r="O14" i="26" s="1"/>
  <c r="P14" i="26" s="1"/>
  <c r="Q14" i="26" s="1"/>
  <c r="D13" i="26"/>
  <c r="E13" i="26" s="1"/>
  <c r="F13" i="26" s="1"/>
  <c r="G13" i="26" s="1"/>
  <c r="H13" i="26" s="1"/>
  <c r="I13" i="26" s="1"/>
  <c r="J13" i="26" s="1"/>
  <c r="K13" i="26" s="1"/>
  <c r="L13" i="26" s="1"/>
  <c r="M13" i="26" s="1"/>
  <c r="N13" i="26" s="1"/>
  <c r="O13" i="26" s="1"/>
  <c r="P13" i="26" s="1"/>
  <c r="Q13" i="26" s="1"/>
  <c r="D11" i="26"/>
  <c r="E11" i="26"/>
  <c r="F11" i="26"/>
  <c r="G11" i="26" s="1"/>
  <c r="H11" i="26" s="1"/>
  <c r="I11" i="26" s="1"/>
  <c r="J11" i="26" s="1"/>
  <c r="K11" i="26" s="1"/>
  <c r="L11" i="26" s="1"/>
  <c r="M11" i="26" s="1"/>
  <c r="N11" i="26" s="1"/>
  <c r="O11" i="26" s="1"/>
  <c r="P11" i="26" s="1"/>
  <c r="Q11" i="26" s="1"/>
  <c r="D10" i="26"/>
  <c r="E10" i="26"/>
  <c r="F10" i="26" s="1"/>
  <c r="G10" i="26" s="1"/>
  <c r="H10" i="26" s="1"/>
  <c r="I10" i="26" s="1"/>
  <c r="J10" i="26" s="1"/>
  <c r="K10" i="26" s="1"/>
  <c r="L10" i="26" s="1"/>
  <c r="M10" i="26" s="1"/>
  <c r="N10" i="26" s="1"/>
  <c r="O10" i="26" s="1"/>
  <c r="P10" i="26" s="1"/>
  <c r="Q10" i="26" s="1"/>
  <c r="D8" i="26"/>
  <c r="E8" i="26"/>
  <c r="F8" i="26"/>
  <c r="G8" i="26"/>
  <c r="H8" i="26" s="1"/>
  <c r="I8" i="26" s="1"/>
  <c r="J8" i="26" s="1"/>
  <c r="K8" i="26" s="1"/>
  <c r="L8" i="26" s="1"/>
  <c r="M8" i="26"/>
  <c r="N8" i="26" s="1"/>
  <c r="O8" i="26" s="1"/>
  <c r="P8" i="26" s="1"/>
  <c r="Q8" i="26" s="1"/>
  <c r="D7" i="26"/>
  <c r="E7" i="26" s="1"/>
  <c r="F7" i="26" s="1"/>
  <c r="G7" i="26" s="1"/>
  <c r="H7" i="26" s="1"/>
  <c r="I7" i="26" s="1"/>
  <c r="J7" i="26" s="1"/>
  <c r="K7" i="26" s="1"/>
  <c r="L7" i="26" s="1"/>
  <c r="M7" i="26" s="1"/>
  <c r="N7" i="26" s="1"/>
  <c r="O7" i="26" s="1"/>
  <c r="P7" i="26" s="1"/>
  <c r="Q7" i="26" s="1"/>
  <c r="E8765" i="28"/>
  <c r="F8765" i="28"/>
  <c r="G8765" i="28"/>
  <c r="D8765" i="28"/>
  <c r="A2" i="27"/>
  <c r="B2" i="28"/>
  <c r="C35" i="7"/>
  <c r="K35" i="7" s="1"/>
  <c r="H36" i="5"/>
  <c r="J36" i="5"/>
  <c r="M36" i="5"/>
  <c r="H35" i="5"/>
  <c r="J35" i="5" s="1"/>
  <c r="M35" i="5" s="1"/>
  <c r="A2" i="9"/>
  <c r="A4" i="24"/>
  <c r="A4" i="23"/>
  <c r="A4" i="22"/>
  <c r="B9" i="22"/>
  <c r="C9" i="22"/>
  <c r="D9" i="22"/>
  <c r="E9" i="22"/>
  <c r="F9" i="22"/>
  <c r="G9" i="22"/>
  <c r="H9" i="22"/>
  <c r="I9" i="22"/>
  <c r="J9" i="22"/>
  <c r="K9" i="22"/>
  <c r="N9" i="22"/>
  <c r="O9" i="22"/>
  <c r="A4" i="21"/>
  <c r="A4" i="20"/>
  <c r="B2" i="29"/>
  <c r="B2" i="19"/>
  <c r="A2" i="18"/>
  <c r="A2" i="17"/>
  <c r="A2" i="26"/>
  <c r="B2" i="16"/>
  <c r="B7" i="16"/>
  <c r="B2" i="15"/>
  <c r="D8" i="15"/>
  <c r="B2" i="14"/>
  <c r="B2" i="10"/>
  <c r="B2" i="8"/>
  <c r="B2" i="7"/>
  <c r="B2" i="6"/>
  <c r="C10" i="7"/>
  <c r="K10" i="7" s="1"/>
  <c r="C11" i="7"/>
  <c r="K11" i="7"/>
  <c r="C12" i="7"/>
  <c r="K12" i="7" s="1"/>
  <c r="C13" i="7"/>
  <c r="K13" i="7"/>
  <c r="C14" i="7"/>
  <c r="K14" i="7" s="1"/>
  <c r="C15" i="7"/>
  <c r="K15" i="7"/>
  <c r="C16" i="7"/>
  <c r="K16" i="7"/>
  <c r="C17" i="7"/>
  <c r="K17" i="7"/>
  <c r="C18" i="7"/>
  <c r="K18" i="7" s="1"/>
  <c r="C19" i="7"/>
  <c r="K19" i="7"/>
  <c r="C20" i="7"/>
  <c r="K20" i="7"/>
  <c r="C21" i="7"/>
  <c r="K21" i="7"/>
  <c r="C22" i="7"/>
  <c r="K22" i="7" s="1"/>
  <c r="C23" i="7"/>
  <c r="K23" i="7"/>
  <c r="C24" i="7"/>
  <c r="K24" i="7"/>
  <c r="C25" i="7"/>
  <c r="K25" i="7"/>
  <c r="C26" i="7"/>
  <c r="K26" i="7" s="1"/>
  <c r="C27" i="7"/>
  <c r="K27" i="7"/>
  <c r="C28" i="7"/>
  <c r="K28" i="7"/>
  <c r="C29" i="7"/>
  <c r="K29" i="7"/>
  <c r="C30" i="7"/>
  <c r="K30" i="7" s="1"/>
  <c r="C31" i="7"/>
  <c r="K31" i="7"/>
  <c r="C32" i="7"/>
  <c r="K32" i="7"/>
  <c r="C33" i="7"/>
  <c r="K33" i="7"/>
  <c r="C34" i="7"/>
  <c r="K34" i="7" s="1"/>
  <c r="H10" i="5"/>
  <c r="J10" i="5"/>
  <c r="M10" i="5" s="1"/>
  <c r="H11" i="5"/>
  <c r="J11" i="5" s="1"/>
  <c r="M11" i="5" s="1"/>
  <c r="H12" i="5"/>
  <c r="J12" i="5" s="1"/>
  <c r="M12" i="5" s="1"/>
  <c r="H13" i="5"/>
  <c r="J13" i="5"/>
  <c r="M13" i="5"/>
  <c r="H14" i="5"/>
  <c r="J14" i="5"/>
  <c r="M14" i="5"/>
  <c r="H15" i="5"/>
  <c r="J15" i="5"/>
  <c r="M15" i="5"/>
  <c r="H16" i="5"/>
  <c r="J16" i="5"/>
  <c r="M16" i="5" s="1"/>
  <c r="H17" i="5"/>
  <c r="J17" i="5"/>
  <c r="M17" i="5" s="1"/>
  <c r="H18" i="5"/>
  <c r="J18" i="5"/>
  <c r="M18" i="5"/>
  <c r="H19" i="5"/>
  <c r="J19" i="5" s="1"/>
  <c r="M19" i="5" s="1"/>
  <c r="H20" i="5"/>
  <c r="J20" i="5" s="1"/>
  <c r="M20" i="5" s="1"/>
  <c r="H21" i="5"/>
  <c r="J21" i="5"/>
  <c r="M21" i="5" s="1"/>
  <c r="H22" i="5"/>
  <c r="J22" i="5"/>
  <c r="M22" i="5"/>
  <c r="H23" i="5"/>
  <c r="J23" i="5"/>
  <c r="M23" i="5"/>
  <c r="H24" i="5"/>
  <c r="J24" i="5" s="1"/>
  <c r="M24" i="5" s="1"/>
  <c r="H25" i="5"/>
  <c r="J25" i="5"/>
  <c r="M25" i="5" s="1"/>
  <c r="H26" i="5"/>
  <c r="J26" i="5"/>
  <c r="M26" i="5"/>
  <c r="H27" i="5"/>
  <c r="J27" i="5" s="1"/>
  <c r="M27" i="5" s="1"/>
  <c r="H28" i="5"/>
  <c r="J28" i="5" s="1"/>
  <c r="M28" i="5" s="1"/>
  <c r="H29" i="5"/>
  <c r="J29" i="5" s="1"/>
  <c r="M29" i="5" s="1"/>
  <c r="H30" i="5"/>
  <c r="J30" i="5"/>
  <c r="M30" i="5"/>
  <c r="H31" i="5"/>
  <c r="J31" i="5"/>
  <c r="M31" i="5"/>
  <c r="H32" i="5"/>
  <c r="J32" i="5"/>
  <c r="M32" i="5" s="1"/>
  <c r="H33" i="5"/>
  <c r="J33" i="5"/>
  <c r="M33" i="5" s="1"/>
  <c r="H34" i="5"/>
  <c r="J34" i="5"/>
  <c r="M34" i="5"/>
  <c r="B12" i="2"/>
  <c r="B13" i="2"/>
  <c r="B14" i="2"/>
  <c r="B15" i="2"/>
  <c r="B16" i="2"/>
  <c r="B17" i="2"/>
  <c r="B18" i="2"/>
  <c r="B25" i="2"/>
  <c r="B26" i="2"/>
  <c r="B27" i="2"/>
  <c r="B29" i="2"/>
  <c r="B30" i="2"/>
  <c r="E41" i="26"/>
  <c r="E26" i="26"/>
  <c r="F26" i="26" s="1"/>
  <c r="G26" i="26" s="1"/>
  <c r="H26" i="26" s="1"/>
  <c r="I26" i="26" s="1"/>
  <c r="J26" i="26" s="1"/>
  <c r="K26" i="26" s="1"/>
  <c r="L26" i="26" s="1"/>
  <c r="M26" i="26" s="1"/>
  <c r="N26" i="26" s="1"/>
  <c r="O26" i="26" s="1"/>
  <c r="P26" i="26" s="1"/>
  <c r="Q26" i="26" s="1"/>
  <c r="E39" i="26"/>
  <c r="F39" i="26" s="1"/>
  <c r="G39" i="26" s="1"/>
  <c r="H39" i="26"/>
  <c r="I39" i="26" s="1"/>
  <c r="J39" i="26" s="1"/>
  <c r="K39" i="26" s="1"/>
  <c r="L39" i="26" s="1"/>
  <c r="M39" i="26" s="1"/>
  <c r="N39" i="26" s="1"/>
  <c r="O39" i="26" s="1"/>
  <c r="P39" i="26" s="1"/>
  <c r="Q39" i="26" s="1"/>
  <c r="F41" i="26"/>
  <c r="G41" i="26" s="1"/>
  <c r="D53" i="26" l="1"/>
  <c r="D47" i="26"/>
  <c r="E50" i="26"/>
  <c r="E53" i="26" s="1"/>
  <c r="F42" i="26"/>
  <c r="F46" i="26"/>
  <c r="G28" i="26"/>
  <c r="E38" i="26"/>
  <c r="F38" i="26" s="1"/>
  <c r="G38" i="26" s="1"/>
  <c r="H38" i="26" s="1"/>
  <c r="I38" i="26" s="1"/>
  <c r="J38" i="26" s="1"/>
  <c r="K38" i="26" s="1"/>
  <c r="L38" i="26" s="1"/>
  <c r="M38" i="26" s="1"/>
  <c r="N38" i="26" s="1"/>
  <c r="O38" i="26" s="1"/>
  <c r="P38" i="26" s="1"/>
  <c r="Q38" i="26" s="1"/>
  <c r="D49" i="26"/>
  <c r="E46" i="26"/>
  <c r="D46" i="26"/>
  <c r="F29" i="26"/>
  <c r="H41" i="26"/>
  <c r="I41" i="26" l="1"/>
  <c r="H49" i="26"/>
  <c r="G49" i="26"/>
  <c r="F47" i="26"/>
  <c r="G29" i="26"/>
  <c r="E49" i="26"/>
  <c r="E52" i="26" s="1"/>
  <c r="H28" i="26"/>
  <c r="G46" i="26"/>
  <c r="F49" i="26"/>
  <c r="F52" i="26" s="1"/>
  <c r="G42" i="26"/>
  <c r="F50" i="26"/>
  <c r="D52" i="26"/>
  <c r="I28" i="26" l="1"/>
  <c r="H46" i="26"/>
  <c r="I49" i="26"/>
  <c r="J41" i="26"/>
  <c r="G47" i="26"/>
  <c r="H29" i="26"/>
  <c r="G52" i="26"/>
  <c r="F53" i="26"/>
  <c r="H42" i="26"/>
  <c r="G50" i="26"/>
  <c r="H52" i="26"/>
  <c r="I42" i="26" l="1"/>
  <c r="H50" i="26"/>
  <c r="I29" i="26"/>
  <c r="H47" i="26"/>
  <c r="I46" i="26"/>
  <c r="I52" i="26" s="1"/>
  <c r="J28" i="26"/>
  <c r="K41" i="26"/>
  <c r="J49" i="26"/>
  <c r="G53" i="26"/>
  <c r="J52" i="26" l="1"/>
  <c r="J42" i="26"/>
  <c r="I50" i="26"/>
  <c r="J46" i="26"/>
  <c r="K28" i="26"/>
  <c r="I47" i="26"/>
  <c r="J29" i="26"/>
  <c r="L41" i="26"/>
  <c r="K49" i="26"/>
  <c r="H53" i="26"/>
  <c r="K29" i="26" l="1"/>
  <c r="J47" i="26"/>
  <c r="I53" i="26"/>
  <c r="M41" i="26"/>
  <c r="L49" i="26"/>
  <c r="L28" i="26"/>
  <c r="K46" i="26"/>
  <c r="K52" i="26" s="1"/>
  <c r="J50" i="26"/>
  <c r="J53" i="26" s="1"/>
  <c r="K42" i="26"/>
  <c r="L52" i="26" l="1"/>
  <c r="N41" i="26"/>
  <c r="M49" i="26"/>
  <c r="M28" i="26"/>
  <c r="L46" i="26"/>
  <c r="K50" i="26"/>
  <c r="K53" i="26" s="1"/>
  <c r="L42" i="26"/>
  <c r="K47" i="26"/>
  <c r="L29" i="26"/>
  <c r="L50" i="26" l="1"/>
  <c r="L53" i="26" s="1"/>
  <c r="M42" i="26"/>
  <c r="L47" i="26"/>
  <c r="M29" i="26"/>
  <c r="M46" i="26"/>
  <c r="M52" i="26" s="1"/>
  <c r="N28" i="26"/>
  <c r="O41" i="26"/>
  <c r="N49" i="26"/>
  <c r="N46" i="26" l="1"/>
  <c r="N52" i="26" s="1"/>
  <c r="O28" i="26"/>
  <c r="N29" i="26"/>
  <c r="M47" i="26"/>
  <c r="P41" i="26"/>
  <c r="O49" i="26"/>
  <c r="N42" i="26"/>
  <c r="M50" i="26"/>
  <c r="M53" i="26" s="1"/>
  <c r="Q41" i="26" l="1"/>
  <c r="Q49" i="26" s="1"/>
  <c r="P49" i="26"/>
  <c r="N50" i="26"/>
  <c r="O42" i="26"/>
  <c r="O29" i="26"/>
  <c r="N47" i="26"/>
  <c r="O46" i="26"/>
  <c r="O52" i="26" s="1"/>
  <c r="P28" i="26"/>
  <c r="P29" i="26" l="1"/>
  <c r="O47" i="26"/>
  <c r="N53" i="26"/>
  <c r="P46" i="26"/>
  <c r="Q28" i="26"/>
  <c r="Q46" i="26" s="1"/>
  <c r="Q52" i="26" s="1"/>
  <c r="O50" i="26"/>
  <c r="O53" i="26" s="1"/>
  <c r="P42" i="26"/>
  <c r="P52" i="26"/>
  <c r="P50" i="26" l="1"/>
  <c r="P53" i="26" s="1"/>
  <c r="Q42" i="26"/>
  <c r="Q50" i="26" s="1"/>
  <c r="Q29" i="26"/>
  <c r="Q47" i="26" s="1"/>
  <c r="P47" i="26"/>
  <c r="Q53" i="26" l="1"/>
</calcChain>
</file>

<file path=xl/comments1.xml><?xml version="1.0" encoding="utf-8"?>
<comments xmlns="http://schemas.openxmlformats.org/spreadsheetml/2006/main">
  <authors>
    <author>kpisor</author>
  </authors>
  <commentList>
    <comment ref="A22" authorId="0">
      <text>
        <r>
          <rPr>
            <b/>
            <sz val="8"/>
            <color indexed="81"/>
            <rFont val="Tahoma"/>
            <family val="2"/>
          </rPr>
          <t>In dollars per million BTUs
(MMBTU)</t>
        </r>
      </text>
    </comment>
  </commentList>
</comments>
</file>

<file path=xl/comments2.xml><?xml version="1.0" encoding="utf-8"?>
<comments xmlns="http://schemas.openxmlformats.org/spreadsheetml/2006/main">
  <authors>
    <author>Mignon Marks</author>
  </authors>
  <commentList>
    <comment ref="A20" authorId="0">
      <text>
        <r>
          <rPr>
            <sz val="8"/>
            <color indexed="81"/>
            <rFont val="Tahoma"/>
            <family val="2"/>
          </rPr>
          <t>In dollars per million British Thermal Unit.</t>
        </r>
        <r>
          <rPr>
            <sz val="8"/>
            <color indexed="81"/>
            <rFont val="Tahoma"/>
            <family val="2"/>
          </rPr>
          <t xml:space="preserve">
</t>
        </r>
      </text>
    </comment>
    <comment ref="A24" authorId="0">
      <text>
        <r>
          <rPr>
            <sz val="8"/>
            <color indexed="81"/>
            <rFont val="Tahoma"/>
            <family val="2"/>
          </rPr>
          <t xml:space="preserve">In dollars per million British Thermal Units
</t>
        </r>
      </text>
    </comment>
  </commentList>
</comments>
</file>

<file path=xl/comments3.xml><?xml version="1.0" encoding="utf-8"?>
<comments xmlns="http://schemas.openxmlformats.org/spreadsheetml/2006/main">
  <authors>
    <author>kpisor</author>
  </authors>
  <commentList>
    <comment ref="A5" authorId="0">
      <text>
        <r>
          <rPr>
            <b/>
            <sz val="8"/>
            <color indexed="81"/>
            <rFont val="Tahoma"/>
            <family val="2"/>
          </rPr>
          <t>CEC:</t>
        </r>
        <r>
          <rPr>
            <sz val="8"/>
            <color indexed="81"/>
            <rFont val="Tahoma"/>
            <family val="2"/>
          </rPr>
          <t xml:space="preserve">
Data from Form 1.a (IOU), Line 100</t>
        </r>
      </text>
    </comment>
  </commentList>
</comments>
</file>

<file path=xl/sharedStrings.xml><?xml version="1.0" encoding="utf-8"?>
<sst xmlns="http://schemas.openxmlformats.org/spreadsheetml/2006/main" count="5220" uniqueCount="586">
  <si>
    <t>Form 1.2</t>
  </si>
  <si>
    <t>Form 1.3</t>
  </si>
  <si>
    <t>Form 1.4</t>
  </si>
  <si>
    <t>Form 1.5</t>
  </si>
  <si>
    <t>Form 2.2</t>
  </si>
  <si>
    <t>Form 2.3</t>
  </si>
  <si>
    <t>Form 3.3</t>
  </si>
  <si>
    <t>Form 3.4</t>
  </si>
  <si>
    <t>Form 4</t>
  </si>
  <si>
    <t>(Modify categories below to be consistent with sectors or classes reported on Form 1.1)</t>
  </si>
  <si>
    <t>Please Enter the Following Information:</t>
  </si>
  <si>
    <t>Submittal Format</t>
  </si>
  <si>
    <t>Sector</t>
  </si>
  <si>
    <t>DISTRIBUTION AREA COINCIDENT PEAK DEMAND</t>
  </si>
  <si>
    <t>BUNDLED CUSTOMER PEAK
(from 1.3)</t>
  </si>
  <si>
    <t>(GWh)</t>
  </si>
  <si>
    <t>YEAR</t>
  </si>
  <si>
    <t>TOTAL</t>
  </si>
  <si>
    <t>UTILITY SYSTEM ENERGY REQUIREMENTS</t>
  </si>
  <si>
    <t>(MW)</t>
  </si>
  <si>
    <t>BASE LOAD</t>
  </si>
  <si>
    <t>WEATHER SENSITIVE</t>
  </si>
  <si>
    <t>ENERGY (GWh)</t>
  </si>
  <si>
    <t>AGRICULTURAL</t>
  </si>
  <si>
    <t>COINCIDENT PEAK DEMAND (MW)</t>
  </si>
  <si>
    <t>Participant Name</t>
  </si>
  <si>
    <t>LOSSES</t>
  </si>
  <si>
    <t>DIRECT ACCESS</t>
  </si>
  <si>
    <t>OTHER (DEFINE)</t>
  </si>
  <si>
    <t>FORM 2.1</t>
  </si>
  <si>
    <t>HOUSEHOLDS</t>
  </si>
  <si>
    <t>TOTAL NON-
AGRICULTURAL EMPLOYMENT (1,000s)</t>
  </si>
  <si>
    <t>FORM 2.2</t>
  </si>
  <si>
    <t>FORM 3.4</t>
  </si>
  <si>
    <t>PROGRAM NAME</t>
  </si>
  <si>
    <t>DISPATCHABLE/
NONDISPATCHABLE</t>
  </si>
  <si>
    <t>1-in-2 Temperatures</t>
  </si>
  <si>
    <t>1-in-5 Temperatures</t>
  </si>
  <si>
    <t>1-in-10 Temperatures</t>
  </si>
  <si>
    <t>1-in-20 Temperatures</t>
  </si>
  <si>
    <t>GWh</t>
  </si>
  <si>
    <t>MW</t>
  </si>
  <si>
    <t>TOTAL SALES</t>
  </si>
  <si>
    <t>TOTAL PEAK DEMAND</t>
  </si>
  <si>
    <t>TOTAL PEAK</t>
  </si>
  <si>
    <t>Projections for Service Area</t>
  </si>
  <si>
    <t>FORM 1.7a</t>
  </si>
  <si>
    <t>FORM 1.7b</t>
  </si>
  <si>
    <t>FORM 1.2</t>
  </si>
  <si>
    <t>FORM 1.3</t>
  </si>
  <si>
    <t>FORM 1.4</t>
  </si>
  <si>
    <t>FORM 1.5</t>
  </si>
  <si>
    <t>CUSTOMER COUNT</t>
  </si>
  <si>
    <t>FORM 3.3</t>
  </si>
  <si>
    <t>OTHER PUBLICLY OWNED DEPARTING LOAD</t>
  </si>
  <si>
    <t>COMMUNITY CHOICE AGGREGATORS</t>
  </si>
  <si>
    <t>CUSTOMER COUNT &amp; OTHER FORECASTING INPUTS</t>
  </si>
  <si>
    <t>Date</t>
  </si>
  <si>
    <t>Bundled Losses</t>
  </si>
  <si>
    <t>Losses</t>
  </si>
  <si>
    <t>End User Peak Demand</t>
  </si>
  <si>
    <t>Participant Name:</t>
  </si>
  <si>
    <t>Date Submitted:</t>
  </si>
  <si>
    <t>ELECTRICITY RATE FORECAST</t>
  </si>
  <si>
    <t>Contact Information:</t>
  </si>
  <si>
    <t>AGRICULTURE</t>
  </si>
  <si>
    <t>California Energy Commission</t>
  </si>
  <si>
    <t>Electricity Demand Forecast Forms</t>
  </si>
  <si>
    <t>(Report all available cases)</t>
  </si>
  <si>
    <t>Hour</t>
  </si>
  <si>
    <t>Bundled Load</t>
  </si>
  <si>
    <t>Unbundeld Load</t>
  </si>
  <si>
    <t>Unbundled Losses</t>
  </si>
  <si>
    <t>Total System Load</t>
  </si>
  <si>
    <t>Zone1</t>
  </si>
  <si>
    <t>Zone2</t>
  </si>
  <si>
    <t>Hourly Loads by Transmission Planning Subarea or Climate Zone (IOUs Only)</t>
  </si>
  <si>
    <t>(Modify the categories below as needed to be consistent with forecast method)</t>
  </si>
  <si>
    <t>LSE COINCIDENT PEAK DEMAND BY SECTOR (Bundled Customers)</t>
  </si>
  <si>
    <t>FORM 2.3</t>
  </si>
  <si>
    <t>TOTAL DISTRIBUTION SYSTEM ENERGY REQUIREMENTS</t>
  </si>
  <si>
    <t>DISTRIBUTION AREA NET ELECTRICITY FOR GENERATION LOAD</t>
  </si>
  <si>
    <t>Other Departed Load remaining in distribution system</t>
  </si>
  <si>
    <t>Zone3</t>
  </si>
  <si>
    <t>Zone4</t>
  </si>
  <si>
    <t>Name of LSE / IOU</t>
  </si>
  <si>
    <t>1-in-40 Temperatures</t>
  </si>
  <si>
    <t>Estimated Interruptible &amp; Demand Response (History only)</t>
  </si>
  <si>
    <t>Estimated Outages (History only)</t>
  </si>
  <si>
    <t>Identify by zones by name and attach definitions of zones.</t>
  </si>
  <si>
    <t>Form 6</t>
  </si>
  <si>
    <t>Peak Demand (MW)</t>
  </si>
  <si>
    <t>Customer Counts</t>
  </si>
  <si>
    <t>Residential</t>
  </si>
  <si>
    <t>Nonresidential</t>
  </si>
  <si>
    <t>ESP Report of Loads and Resources under Contract</t>
  </si>
  <si>
    <t>Retail Sales (mWh)</t>
  </si>
  <si>
    <t>PEAK DEMAND WEATHER SCENARIOS</t>
  </si>
  <si>
    <t>PG&amp;E</t>
  </si>
  <si>
    <t>SCE</t>
  </si>
  <si>
    <t>SDG&amp;E</t>
  </si>
  <si>
    <t>MIGRATING LOAD INCLUDED IN FORECAST (MW)</t>
  </si>
  <si>
    <t>OTHER (Define as needed)</t>
  </si>
  <si>
    <t>Newly Served Load</t>
  </si>
  <si>
    <t>Forecast Net of Uncommitted Impacts</t>
  </si>
  <si>
    <t>MIGRATING LOAD INCLUDED IN FORECAST (GWh)</t>
  </si>
  <si>
    <t>Total Uncommitted Impacts from Form 3.2</t>
  </si>
  <si>
    <t>To perform these assessments and forecasts, the Energy Commission may require submission of demand forecasts, resource plans, market assessments, and related outlooks from electric and natural gas utilities, transportation fuel and technology suppliers, and other market participants. PRC 25301(a)</t>
  </si>
  <si>
    <r>
      <t xml:space="preserve">The following spreadsheets are the California Energy Commission (Energy Commission) forms for collecting data and analyses relating to electricity demand. The Energy Commission’s statues and regulations specify that a broad array of information can be collected and analyzed to prepare the </t>
    </r>
    <r>
      <rPr>
        <b/>
        <i/>
        <sz val="12"/>
        <rFont val="Arial"/>
        <family val="2"/>
      </rPr>
      <t>Integrated Energy Policy Report</t>
    </r>
    <r>
      <rPr>
        <sz val="12"/>
        <rFont val="Arial"/>
        <family val="2"/>
      </rPr>
      <t>. Specifically, Public Resources Code (PRC) Section 25301 directs the  Energy Commission to conduct regular assessments of all aspects of energy demand and supply to that it may develop energy policies that conserve resources, protect the environment, ensure energy reliability, enhance the state's economy, and protect public health and safety. To carry out these assessments the Energy Commission may require submission of data from market participants in California:</t>
    </r>
  </si>
  <si>
    <t>Migrating/ Newly Served Load included in Forecast</t>
  </si>
  <si>
    <t>Demand Response/ Interruptible</t>
  </si>
  <si>
    <t>This form is to be filled for each LSE in each control area and  TAC area (for loads in the CAISO) in which they serve load.</t>
  </si>
  <si>
    <t>Scheduling coordinators reporting load for multiple utilities should report load for each entity separately.</t>
  </si>
  <si>
    <t xml:space="preserve">The time basis should be Pacific Standard Time (PST) throughout the entire year. </t>
  </si>
  <si>
    <t xml:space="preserve">Scheduling Coordinators’s should report demand for each utility within a SCID separately. </t>
  </si>
  <si>
    <t xml:space="preserve">Identify the  Transmission Access Charge (TAC) Area (for load in the CAISO), or the control area in which the load is located. </t>
  </si>
  <si>
    <t>LSE Name:</t>
  </si>
  <si>
    <t>SCID:</t>
  </si>
  <si>
    <t>Balancing Authority Area / TAC AREA:</t>
  </si>
  <si>
    <t>Date (PST)</t>
  </si>
  <si>
    <t>Hour (PST)</t>
  </si>
  <si>
    <t>Budget Appropriations or Actual Costs and Cost Projections by Major Expense Category</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</si>
  <si>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</si>
  <si>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</si>
  <si>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</si>
  <si>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</si>
  <si>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</si>
  <si>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</si>
  <si>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</si>
  <si>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</si>
  <si>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</si>
  <si>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Natural Gas Price Forecast</t>
  </si>
  <si>
    <t>Coal:</t>
  </si>
  <si>
    <t>Coal Price Forecast</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</si>
  <si>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</si>
  <si>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</si>
  <si>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</si>
  <si>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</si>
  <si>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</si>
  <si>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</si>
  <si>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</si>
  <si>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</si>
  <si>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</si>
  <si>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</si>
  <si>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</si>
  <si>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</si>
  <si>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</si>
  <si>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</si>
  <si>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</si>
  <si>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</si>
  <si>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</si>
  <si>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</si>
  <si>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</si>
  <si>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</si>
  <si>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</si>
  <si>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</si>
  <si>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</si>
  <si>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</si>
  <si>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California Solar Initiative</t>
  </si>
  <si>
    <t>All other public benefit programs</t>
  </si>
  <si>
    <t>OPERATING EXPENSES NOT ALREADY REPORTED</t>
  </si>
  <si>
    <t>CAPITAL IMPROVEMENT PROJECTS:</t>
  </si>
  <si>
    <t>GENERATION (PRODUCTION PLANT)</t>
  </si>
  <si>
    <t>TRANSMISSION PLANT</t>
  </si>
  <si>
    <t>DISTRIBUTION PLANT, except Advanced Metering System projects</t>
  </si>
  <si>
    <t>Cost detail on Advanced Metering System projects</t>
  </si>
  <si>
    <t>ALL OTHER CAPITAL IMPROVEMENT PROJECTS</t>
  </si>
  <si>
    <t>DEBT SERVICE</t>
  </si>
  <si>
    <t xml:space="preserve">RESERVE FUND CONTRIBUTIONS </t>
  </si>
  <si>
    <t xml:space="preserve">TRANSFERS TO CITY GENERAL FUND, PAYMENTS IN LIEU OF TAXES, &amp; OTHER FEES  </t>
  </si>
  <si>
    <t>TOTAL REVENUE REQUIREMENTS</t>
  </si>
  <si>
    <t>Total Revenue Requirements (From Form 1.a (IOU))</t>
  </si>
  <si>
    <t>Total Generation Revenue Requirement:</t>
  </si>
  <si>
    <t>Residential/Domestic</t>
  </si>
  <si>
    <t xml:space="preserve"> Commercial</t>
  </si>
  <si>
    <t xml:space="preserve"> Industrial</t>
  </si>
  <si>
    <t>Agricultural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</si>
  <si>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</si>
  <si>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</si>
  <si>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</si>
  <si>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</si>
  <si>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</si>
  <si>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</si>
  <si>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</si>
  <si>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IOU Revenue Requirements by Major Cost Categories/Unbundled Rate Component</t>
  </si>
  <si>
    <t>GENERATION</t>
  </si>
  <si>
    <t>Utility owned/retained generation by fuel/resource type:</t>
  </si>
  <si>
    <t>Fuel</t>
  </si>
  <si>
    <t>Non-Fuel</t>
  </si>
  <si>
    <t>Natural Gas-Fired:</t>
  </si>
  <si>
    <t xml:space="preserve">Average Fuel Price </t>
  </si>
  <si>
    <t>RPS “Eligible” Renewables:</t>
  </si>
  <si>
    <t>Utility-Owned/Retained Generation Subtotal:</t>
  </si>
  <si>
    <t>Qualifying Facilities</t>
  </si>
  <si>
    <t>Non-QF Renewables</t>
  </si>
  <si>
    <t>Residual Market Transactions:</t>
  </si>
  <si>
    <t>Payments to CAISO for Market Charges:</t>
  </si>
  <si>
    <t>GENERATION SUBTOTAL</t>
  </si>
  <si>
    <t>TRANSMISSION</t>
  </si>
  <si>
    <t>Base Transmission Revenue Requirement</t>
  </si>
  <si>
    <t>Transmission Revenue Balancing Account Adjustment</t>
  </si>
  <si>
    <t>Transmission Access Charge Balancing Account</t>
  </si>
  <si>
    <t>Reliability Services Rates</t>
  </si>
  <si>
    <t xml:space="preserve">TRANSMISSION SUBTOTAL </t>
  </si>
  <si>
    <t>DISTRIBUTION</t>
  </si>
  <si>
    <t xml:space="preserve">Self-Generation Incentive Program </t>
  </si>
  <si>
    <t xml:space="preserve">Demand Response Program </t>
  </si>
  <si>
    <t xml:space="preserve">Advanced Metering Infrastructure </t>
  </si>
  <si>
    <t xml:space="preserve">California Solar Initiative </t>
  </si>
  <si>
    <t>All Other Costs (e.g., G&amp;A)</t>
  </si>
  <si>
    <t>NUCLEAR DECOMMISSIONING</t>
  </si>
  <si>
    <t>PUBLIC PURPOSE PROGRAMS:</t>
  </si>
  <si>
    <t>Low-Income</t>
  </si>
  <si>
    <t>Energy Efficiency</t>
  </si>
  <si>
    <t>Public Interest Research and Development</t>
  </si>
  <si>
    <t>Renewable Energy</t>
  </si>
  <si>
    <t>PUBLIC PURPOSE PROGRAMS SUBTOTAL</t>
  </si>
  <si>
    <t>DWR BOND CHARGE</t>
  </si>
  <si>
    <t>ON-GOING COMPETITIVE TRANSITION CHARGE</t>
  </si>
  <si>
    <t>REGULATORY ASSET FOR ENERGY RECOVERY BOND (PG&amp;E only)</t>
  </si>
  <si>
    <t>TAXES AND FRANCHISE FEES</t>
  </si>
  <si>
    <t>OTHER COSTS NOT ALREADY REPORTED</t>
  </si>
  <si>
    <t>Revenue Requirements Allocation for Direct Access Service Customers</t>
  </si>
  <si>
    <t>Total Revenue Requirements for Direct Access Service Customers:</t>
  </si>
  <si>
    <t>Non-Residential</t>
  </si>
  <si>
    <t>Basic Electric Accounts (elec and nat gas)</t>
  </si>
  <si>
    <t>Jan</t>
  </si>
  <si>
    <t>Feb</t>
  </si>
  <si>
    <t>Mar</t>
  </si>
  <si>
    <t>Apr</t>
  </si>
  <si>
    <t>May</t>
  </si>
  <si>
    <t>Jun</t>
  </si>
  <si>
    <t>Jul</t>
  </si>
  <si>
    <t>Aug</t>
  </si>
  <si>
    <t>Sep</t>
  </si>
  <si>
    <t>Oct</t>
  </si>
  <si>
    <t>Nov</t>
  </si>
  <si>
    <t>Dec</t>
  </si>
  <si>
    <t>Baseline Territory</t>
  </si>
  <si>
    <t>kWh</t>
  </si>
  <si>
    <t>Cust</t>
  </si>
  <si>
    <t xml:space="preserve">    90% TO 100%</t>
  </si>
  <si>
    <t xml:space="preserve">   100% TO 110%</t>
  </si>
  <si>
    <t xml:space="preserve">   110% TO 120%</t>
  </si>
  <si>
    <t xml:space="preserve">   120% TO 130%</t>
  </si>
  <si>
    <t xml:space="preserve">   130% TO 140%</t>
  </si>
  <si>
    <t xml:space="preserve">   140% TO 150%</t>
  </si>
  <si>
    <t xml:space="preserve">   150% TO 160%</t>
  </si>
  <si>
    <t xml:space="preserve">   160% TO 170%</t>
  </si>
  <si>
    <t xml:space="preserve">   170% TO 180%</t>
  </si>
  <si>
    <t xml:space="preserve">   180% TO 190%</t>
  </si>
  <si>
    <t xml:space="preserve">   190% TO 200%</t>
  </si>
  <si>
    <t xml:space="preserve">   200% TO 210%</t>
  </si>
  <si>
    <t xml:space="preserve">   210% TO 220%</t>
  </si>
  <si>
    <t xml:space="preserve">   220% TO 230%</t>
  </si>
  <si>
    <t xml:space="preserve">   230% TO 240%</t>
  </si>
  <si>
    <t xml:space="preserve">   240% TO 250%</t>
  </si>
  <si>
    <t xml:space="preserve">   250% TO 260%</t>
  </si>
  <si>
    <t xml:space="preserve">   260% TO 270%</t>
  </si>
  <si>
    <t xml:space="preserve">   270% TO 280%</t>
  </si>
  <si>
    <t xml:space="preserve">   280% TO 290%</t>
  </si>
  <si>
    <t xml:space="preserve">   290% TO 300%</t>
  </si>
  <si>
    <t>Total</t>
  </si>
  <si>
    <t xml:space="preserve">All Electric Accounts </t>
  </si>
  <si>
    <t>Form 8.1a (IOU)</t>
  </si>
  <si>
    <t>Form 8.1a (POU)</t>
  </si>
  <si>
    <t xml:space="preserve">Estimated Power-Supply Costs </t>
  </si>
  <si>
    <t>Bilateral Contracts</t>
  </si>
  <si>
    <t xml:space="preserve">Residual Market Transactions </t>
  </si>
  <si>
    <t>TOTAL ESTIMATED POWER-SUPPLY COSTS</t>
  </si>
  <si>
    <t>Form 8.1a(ESP)</t>
  </si>
  <si>
    <t>UNCOMMITTED DEMAND-SIDE PROGRAM METHODOLOGY</t>
  </si>
  <si>
    <t>REPORT ON FORECAST METHODS AND MODELS</t>
  </si>
  <si>
    <t xml:space="preserve">Form 8.1a (IOU) </t>
  </si>
  <si>
    <t>ESTIMATED POWER SUPPLY COST</t>
  </si>
  <si>
    <t>Form 8.1b (Bundled)</t>
  </si>
  <si>
    <t>Form 8.1b (Direct Access)</t>
  </si>
  <si>
    <t>Form 8.2</t>
  </si>
  <si>
    <t>Form 1.6a</t>
  </si>
  <si>
    <t>Form 1.6b</t>
  </si>
  <si>
    <t>Form 1.7a</t>
  </si>
  <si>
    <t>Form 1.7b</t>
  </si>
  <si>
    <t>IOU REVENUE REQUIREMENTS BY MAJOR COST CATEGORIES/UNBUNDLED RATE COMPONENT</t>
  </si>
  <si>
    <t>BUDGET APPROPRIATIONS OR ACTUAL COSTS AND COST PROJECTIONS BY MAJOR EXPENSE CATEGORY</t>
  </si>
  <si>
    <t>REVENUE REQUIREMENTS BY BUNDLED CUSTOMER CLASS</t>
  </si>
  <si>
    <t>REVENUE REQUIREMENTS FOR DIRECT ACCESS CUSTOMERS</t>
  </si>
  <si>
    <t>MONTHLY RESIDENTIAL SALES BY PERCENTAGE OF BASELINE</t>
  </si>
  <si>
    <t>HOURLY LOADS BY TRANSMISSION PLANNING SUBAREA OR CLIMATE ZONE (IOUS ONLY)</t>
  </si>
  <si>
    <t>Distribution Service Area (Net Internal) Load</t>
  </si>
  <si>
    <t>Transmission Planning Area Load (if applicable)</t>
  </si>
  <si>
    <t>Control Area Load (for Lse's which operate a control area)</t>
  </si>
  <si>
    <t>FORM 1.6b</t>
  </si>
  <si>
    <t>Entity to File Form</t>
  </si>
  <si>
    <t>IOU</t>
  </si>
  <si>
    <t>POU</t>
  </si>
  <si>
    <t>ESP</t>
  </si>
  <si>
    <t>X</t>
  </si>
  <si>
    <t>FORM 1.7c</t>
  </si>
  <si>
    <t>Form 1.7c</t>
  </si>
  <si>
    <t>Other Load (Resale, Dep. Load)</t>
  </si>
  <si>
    <t xml:space="preserve">      Committed/Existing</t>
  </si>
  <si>
    <t>ENEFGY EFFICIENCY EXPENSES FROM PROCUREMENT BUDGET</t>
  </si>
  <si>
    <t>Percent of Baseline Use</t>
  </si>
  <si>
    <t xml:space="preserve">  10% TO 20%</t>
  </si>
  <si>
    <t>Data with no confidentiality request should be sent to:</t>
  </si>
  <si>
    <t>ESP DEMAND FORECAST</t>
  </si>
  <si>
    <t>(Modify categories below as needed to report actual drivers used for forecast)</t>
  </si>
  <si>
    <t>Therms</t>
  </si>
  <si>
    <t>Revenue Requirements Allocation</t>
  </si>
  <si>
    <t>LOCAL PRIVATE SUPPLY BY SECTOR OR CLASS AND TECHNOLOGY</t>
  </si>
  <si>
    <t xml:space="preserve">Photovoltaic </t>
  </si>
  <si>
    <t>Technology</t>
  </si>
  <si>
    <t>LOCAL PRIVATE SUPPLY BY SECTOR OR CLASS - ENERGY (GWh)</t>
  </si>
  <si>
    <t>LOCAL PRIVATE SUPPLY BY SECTOR OR CLASS - PEAK DEMAND (MW)</t>
  </si>
  <si>
    <t>LOCAL PRIVATE SUPPLY BY SECTOR OR CLASS - INSTALLED CAPACITY (MW)</t>
  </si>
  <si>
    <t>Form 2.1</t>
  </si>
  <si>
    <r>
      <t>Combined Heat and Power</t>
    </r>
    <r>
      <rPr>
        <b/>
        <sz val="8"/>
        <color indexed="10"/>
        <rFont val="Arial"/>
        <family val="2"/>
      </rPr>
      <t xml:space="preserve"> (Specify Technology)</t>
    </r>
  </si>
  <si>
    <t>Forms 1 through 7 (all parts) and Form 8.2</t>
  </si>
  <si>
    <t>Form 8.1a and 8.1b</t>
  </si>
  <si>
    <t>The data do not need to be distributed to the IEPR service list.</t>
  </si>
  <si>
    <t>RETAIL SALES OF ELECTRICITY BY CLASS OR SECTOR (GWh) Bundled &amp; Direct Access</t>
  </si>
  <si>
    <t>RETAIL SALES OF ELECTRICITY BY CLASS OR SECTOR (GWh) Bundled Customers</t>
  </si>
  <si>
    <t>Form 1.1a</t>
  </si>
  <si>
    <t>FORM 1.1b</t>
  </si>
  <si>
    <t>FORM 1.1a</t>
  </si>
  <si>
    <t>Form 1.1b</t>
  </si>
  <si>
    <t>Due Dates:</t>
  </si>
  <si>
    <t>Commercial</t>
  </si>
  <si>
    <t>SALES TO BUNDLED CUSTOMERS
(from 1.1b)</t>
  </si>
  <si>
    <t xml:space="preserve">Begin each with the hour that ended at 1 a.m. on January 1.  </t>
  </si>
  <si>
    <t>2010 to 2012 (in Nominal Dollars) 2013 to 2024 (in Real 2011 Dollars)</t>
  </si>
  <si>
    <t xml:space="preserve">   300% TO 350%</t>
  </si>
  <si>
    <t xml:space="preserve">   350% TO 400%</t>
  </si>
  <si>
    <t xml:space="preserve">   400% TO 450%</t>
  </si>
  <si>
    <t xml:space="preserve">   450% TO 500%</t>
  </si>
  <si>
    <t>Over 500%</t>
  </si>
  <si>
    <t xml:space="preserve">  80% TO 90%</t>
  </si>
  <si>
    <t xml:space="preserve">  70% TO 80%</t>
  </si>
  <si>
    <t xml:space="preserve">  60% TO 70%</t>
  </si>
  <si>
    <t xml:space="preserve">  50% TO 60%</t>
  </si>
  <si>
    <t xml:space="preserve">  40% TO 50%</t>
  </si>
  <si>
    <t xml:space="preserve">  30% TO 40%</t>
  </si>
  <si>
    <t xml:space="preserve">  20% TO 30%</t>
  </si>
  <si>
    <t xml:space="preserve">    0% TO 10%</t>
  </si>
  <si>
    <t xml:space="preserve">To expedite the forecast comparison and review process, an Excel template with formats for each form in 1, 2, 3, 7 and 8 is provided. While it is preferred that filers use this template, participants may provide these results in their own format as long as the equivalent information is provided and the information is clearly labeled. </t>
  </si>
  <si>
    <t xml:space="preserve">     California Energy Commission</t>
  </si>
  <si>
    <t xml:space="preserve">     Docket Office</t>
  </si>
  <si>
    <t xml:space="preserve">     Attn: Docket 13-IEP-1C</t>
  </si>
  <si>
    <t xml:space="preserve">     1516 Ninth Street, MS-4</t>
  </si>
  <si>
    <t xml:space="preserve">     Sacramento, CA 95814-5512</t>
  </si>
  <si>
    <t>PLANNING AREA ECONOMIC AND DEMOGRAPHIC ASSUMPTIONS</t>
  </si>
  <si>
    <t>2015 Integrated Energy Policy Report</t>
  </si>
  <si>
    <t>Parties are requested to submit an electronic file or compact disc containing:</t>
  </si>
  <si>
    <t>2010 to 2026 (in Nominal Dollars)</t>
  </si>
  <si>
    <t>Average Fuel Price $/MMBtu</t>
  </si>
  <si>
    <t>DWR Contracts</t>
  </si>
  <si>
    <t>Purchased Power</t>
  </si>
  <si>
    <t>Other Contracts</t>
  </si>
  <si>
    <t>Other Resources/Expenses</t>
  </si>
  <si>
    <t>Base Distribution Revenue Requirement</t>
  </si>
  <si>
    <t>Form 8.2
Monthly Residential Electricity Sales by Baseline Percentages in 2013 and 2014</t>
  </si>
  <si>
    <t>FORM 3.2</t>
  </si>
  <si>
    <t>Program</t>
  </si>
  <si>
    <t>Monthly Photovoltaic Interconnection</t>
  </si>
  <si>
    <t>Zip Code</t>
  </si>
  <si>
    <t>Year</t>
  </si>
  <si>
    <t>FORM 7.1</t>
  </si>
  <si>
    <t>Community Name</t>
  </si>
  <si>
    <t>Distribution Service Provider</t>
  </si>
  <si>
    <t xml:space="preserve">reports on Forms 4 and 6 in Word or Acrobat. </t>
  </si>
  <si>
    <t xml:space="preserve">data from Forms 1, 2, 3, 7 and 8, and </t>
  </si>
  <si>
    <r>
      <t xml:space="preserve">or email to: </t>
    </r>
    <r>
      <rPr>
        <b/>
        <sz val="12"/>
        <color indexed="12"/>
        <rFont val="Arial"/>
        <family val="2"/>
      </rPr>
      <t>Docket@energy.state.ca.us</t>
    </r>
    <r>
      <rPr>
        <sz val="12"/>
        <rFont val="Arial"/>
        <family val="2"/>
      </rPr>
      <t>. Please include “</t>
    </r>
    <r>
      <rPr>
        <b/>
        <sz val="12"/>
        <rFont val="Arial"/>
        <family val="2"/>
      </rPr>
      <t>Docket #15-IEPR-03 Demand Forecast</t>
    </r>
    <r>
      <rPr>
        <sz val="12"/>
        <rFont val="Arial"/>
        <family val="2"/>
      </rPr>
      <t xml:space="preserve">”, in the subject line.
</t>
    </r>
  </si>
  <si>
    <r>
      <t xml:space="preserve">If you are requesting confidentiality, please review Appenidx A of </t>
    </r>
    <r>
      <rPr>
        <i/>
        <sz val="12"/>
        <rFont val="Arial"/>
        <family val="2"/>
      </rPr>
      <t>Forms and Instructions for Submitting Electricity Demand Forecasts</t>
    </r>
    <r>
      <rPr>
        <sz val="12"/>
        <rFont val="Arial"/>
        <family val="2"/>
      </rPr>
      <t>.</t>
    </r>
  </si>
  <si>
    <t>Docket Number 15-IEPR-03</t>
  </si>
  <si>
    <t>Form 1.6c</t>
  </si>
  <si>
    <t xml:space="preserve">FORM 1.6a </t>
  </si>
  <si>
    <t>FORM 1.6c</t>
  </si>
  <si>
    <t>RECORDED LSE HOURLY  LOADS FOR 2013, 2014 and Forecast Loads for 2015</t>
  </si>
  <si>
    <t xml:space="preserve">Report actual hourly demand in calendar year 2013 and 2014, in megawatts, for each hour of the day. </t>
  </si>
  <si>
    <t xml:space="preserve">Report forecasted hourly demand in calendar year 2015, in megawatts, for each hour of the day. </t>
  </si>
  <si>
    <t>Years requested: 2013, 2014, 2015</t>
  </si>
  <si>
    <t>FORM 1.8</t>
  </si>
  <si>
    <t>DISTRIBUTED GENERATION - CUMULATIVE INCREMENTAL IMPACTS</t>
  </si>
  <si>
    <t>EFFICIENCY - CUMULATIVE INCREMENTAL IMPACTS</t>
  </si>
  <si>
    <t>DEMAND RESPONSE - CUMULATIVE INCREMENTAL IMPACTS</t>
  </si>
  <si>
    <t>Form 3.2</t>
  </si>
  <si>
    <t>ENERGY EFFICIENCY - CUMULATIVE INCREMENTAL IMPACTS</t>
  </si>
  <si>
    <t>CCA</t>
  </si>
  <si>
    <t>CCA Report of Loads and Resources under Contract</t>
  </si>
  <si>
    <t>FORM 7.2</t>
  </si>
  <si>
    <t>2013 to 2026 (in Nominal Dollars)</t>
  </si>
  <si>
    <t>Form 7.2</t>
  </si>
  <si>
    <t>Form 7.1</t>
  </si>
  <si>
    <t>CCA DEMAND FORECAST</t>
  </si>
  <si>
    <t>RESIDENTIAL LOADSHAPES</t>
  </si>
  <si>
    <t>(2013 cents/kWh)</t>
  </si>
  <si>
    <t>INSTALLED CAPACITY (MW)</t>
  </si>
  <si>
    <t>Total Capacity (kW)</t>
  </si>
  <si>
    <t># of Systems Interconnected</t>
  </si>
  <si>
    <t xml:space="preserve">Forms 1.1a Retail Sales (2013-2014) </t>
  </si>
  <si>
    <t>Form 1.8</t>
  </si>
  <si>
    <t>PHOTOVOLTAIC INTERCONNECTION DATA</t>
  </si>
  <si>
    <t>Residential Electric Space Heat</t>
  </si>
  <si>
    <t>Residential Non-Electric Space Heat</t>
  </si>
  <si>
    <t>GSN</t>
  </si>
  <si>
    <t>GSS</t>
  </si>
  <si>
    <t>GSTOU3</t>
  </si>
  <si>
    <t>GSTOU2</t>
  </si>
  <si>
    <t>GSTOU1</t>
  </si>
  <si>
    <t>STREETLIGHT</t>
  </si>
  <si>
    <t>NIGHTLIGHTS</t>
  </si>
  <si>
    <t>Notes:</t>
  </si>
  <si>
    <t>GSTOU3 Rate traiff introduced in 2002.</t>
  </si>
  <si>
    <t>In 2012, changes to the tariff conditions allowed customers to migrate from GSTOU3 to GSS and to GSN rate schedules.</t>
  </si>
  <si>
    <t>Streetlights includes both streetlight service and traffic signal service.</t>
  </si>
  <si>
    <t>GSN includes customers with maximum demands between 0 and 20 kW.</t>
  </si>
  <si>
    <t>GSS includes customers with maximum demands between 21 and 299 kW.</t>
  </si>
  <si>
    <t>GSTOU3 includes customers with maximum demands between 300 and 499 kW.</t>
  </si>
  <si>
    <t>GSTOU2 includes customers with maximum demands between 500 and 999 kW.</t>
  </si>
  <si>
    <t xml:space="preserve">GSTOU1 includes customers with maximum demands greater than or equal to 1000 kW. </t>
  </si>
  <si>
    <t>Agriculture includes customer with maximum demands between 0 and 300 kW.</t>
  </si>
  <si>
    <t>Sales data are based on 21-day cycle reads for billed sales.</t>
  </si>
  <si>
    <t>Single Family</t>
  </si>
  <si>
    <t>Multi-Family</t>
  </si>
  <si>
    <t>Gas</t>
  </si>
  <si>
    <t>Electric</t>
  </si>
  <si>
    <t>Peak Corps</t>
  </si>
  <si>
    <t>Dispatchable</t>
  </si>
  <si>
    <t>Interruptible</t>
  </si>
  <si>
    <t>Voluntary Emergency Curtailment Program</t>
  </si>
  <si>
    <t>Non-Dispatchable</t>
  </si>
  <si>
    <t>Demand Response</t>
  </si>
  <si>
    <t>Curtailment Agreements</t>
  </si>
  <si>
    <t>PowerDirect</t>
  </si>
  <si>
    <t>Residential Electrict</t>
  </si>
  <si>
    <t>Residential Gas</t>
  </si>
  <si>
    <t>Other</t>
  </si>
  <si>
    <t xml:space="preserve">Month </t>
  </si>
  <si>
    <t>01</t>
  </si>
  <si>
    <t>02</t>
  </si>
  <si>
    <t>03</t>
  </si>
  <si>
    <t>04</t>
  </si>
  <si>
    <t>05</t>
  </si>
  <si>
    <t>06</t>
  </si>
  <si>
    <t>07</t>
  </si>
  <si>
    <t>08</t>
  </si>
  <si>
    <t>09</t>
  </si>
  <si>
    <t>10</t>
  </si>
  <si>
    <t>11</t>
  </si>
  <si>
    <t>12</t>
  </si>
  <si>
    <t>2014</t>
  </si>
  <si>
    <t>2012</t>
  </si>
  <si>
    <t>2013</t>
  </si>
  <si>
    <t>GCP Gross County Product (Millions)</t>
  </si>
  <si>
    <t>Population (Thous.)</t>
  </si>
  <si>
    <t>Total Retail Sales (Millions)</t>
  </si>
  <si>
    <t>Average Annual Wage, NonFarm Employment (Thous.)</t>
  </si>
  <si>
    <t>Personal Income (Millions)</t>
  </si>
  <si>
    <t xml:space="preserve"> </t>
  </si>
  <si>
    <t>Plug Load</t>
  </si>
  <si>
    <t>Equiptment Efficiency</t>
  </si>
  <si>
    <t>Retail Lighting</t>
  </si>
  <si>
    <t>Shade Trees</t>
  </si>
  <si>
    <t>Residential Behavior</t>
  </si>
  <si>
    <t>Multifamily Retrofit</t>
  </si>
  <si>
    <t xml:space="preserve">Whole House Performance </t>
  </si>
  <si>
    <t>New Construction</t>
  </si>
  <si>
    <t>Custom EE Incentives</t>
  </si>
  <si>
    <t>Express Efficiency Incent.</t>
  </si>
  <si>
    <t>Complete Energy Solutions</t>
  </si>
  <si>
    <t>Total - Residential</t>
  </si>
  <si>
    <t>Gwh</t>
  </si>
  <si>
    <t>Total - Commercial</t>
  </si>
  <si>
    <t>TOTAL ALL SECTORS</t>
  </si>
  <si>
    <t>;</t>
  </si>
  <si>
    <t>Retrofit PV</t>
  </si>
  <si>
    <t>Uncommitted</t>
  </si>
  <si>
    <t>New Construction PV</t>
  </si>
  <si>
    <t xml:space="preserve">   SolarSmart Homes</t>
  </si>
  <si>
    <t>SolarShares</t>
  </si>
  <si>
    <t>Retrofit &amp; New</t>
  </si>
  <si>
    <t xml:space="preserve">   Construction PV</t>
  </si>
  <si>
    <t>PV</t>
  </si>
  <si>
    <t>Forecast</t>
  </si>
  <si>
    <t>Committed</t>
  </si>
  <si>
    <t>SMUD</t>
  </si>
  <si>
    <t xml:space="preserve"> -   </t>
  </si>
  <si>
    <t>BANC</t>
  </si>
  <si>
    <t>Chained price index--gross domestic product, base=2013</t>
  </si>
  <si>
    <t>FORM 6</t>
  </si>
  <si>
    <t>Sacramento Municipal Utility District</t>
  </si>
  <si>
    <t>Uncommitted Demand-Side Program Methodology</t>
  </si>
  <si>
    <t>Efficiency Program Costs and Impacts</t>
  </si>
  <si>
    <t>Program:</t>
  </si>
  <si>
    <t>PLUG LOAD</t>
  </si>
  <si>
    <t>Sector:</t>
  </si>
  <si>
    <t>Program Year:</t>
  </si>
  <si>
    <t>2014-2023</t>
  </si>
  <si>
    <r>
      <t>Total Net Savings</t>
    </r>
    <r>
      <rPr>
        <b/>
        <sz val="8"/>
        <color indexed="8"/>
        <rFont val="Arial"/>
        <family val="2"/>
      </rPr>
      <t>*</t>
    </r>
  </si>
  <si>
    <t>Program Year</t>
  </si>
  <si>
    <t>Used to be "Appliance Efficiency" but</t>
  </si>
  <si>
    <t xml:space="preserve">now combines refrigerators with other </t>
  </si>
  <si>
    <t>plug-load appliances</t>
  </si>
  <si>
    <t xml:space="preserve">Savings are expected to peak in 2018 then </t>
  </si>
  <si>
    <t>steadily decline as standards are improved</t>
  </si>
  <si>
    <t>and baseline rise</t>
  </si>
  <si>
    <t>EQUIPMENT EFFICIENCY</t>
  </si>
  <si>
    <t>2014-2024</t>
  </si>
  <si>
    <t xml:space="preserve">GWh savings are expected to peak ahead of </t>
  </si>
  <si>
    <t xml:space="preserve">2016/2017 standards changes, then decline </t>
  </si>
  <si>
    <t>to a lower annual rate thereafter.</t>
  </si>
  <si>
    <t>MW increasing due to new tool for</t>
  </si>
  <si>
    <t>counting demand reduction</t>
  </si>
  <si>
    <t>LIGHTING</t>
  </si>
  <si>
    <t>As LEDs begin to be adpoted more widely</t>
  </si>
  <si>
    <t>savings will steadily decline from 2015-2018.</t>
  </si>
  <si>
    <t>In 2018, federal standards will change making</t>
  </si>
  <si>
    <t xml:space="preserve">future savings still possible as older lights </t>
  </si>
  <si>
    <t>are retired, but on a much smaller scale.</t>
  </si>
  <si>
    <t>SHADE TREE</t>
  </si>
  <si>
    <t>Projected Participation</t>
  </si>
  <si>
    <t>Planted</t>
  </si>
  <si>
    <t>(Trees Planted)</t>
  </si>
  <si>
    <t>Forecast has not changed from last year</t>
  </si>
  <si>
    <t>RESIDENTIAL EDUCATION</t>
  </si>
  <si>
    <t>2014-2018</t>
  </si>
  <si>
    <t xml:space="preserve">Due to evaluation results, Estimated Useful Life (EUL) of behavior related programs has increased form 1 year to 1.35 years.  </t>
  </si>
  <si>
    <t xml:space="preserve">As the program is ramped back up, savings in the near term are expected to incrase over 2014 results.  </t>
  </si>
  <si>
    <t>Whole House Performance</t>
  </si>
  <si>
    <t>Program Yr.</t>
  </si>
  <si>
    <t>Participation</t>
  </si>
  <si>
    <t>NEW CONSTRUCTION</t>
  </si>
  <si>
    <t>Solar Smart</t>
  </si>
  <si>
    <t>EE Homes</t>
  </si>
  <si>
    <t>In 2015 program moved in an IDSM model,</t>
  </si>
  <si>
    <t>so no savings are being forecast from</t>
  </si>
  <si>
    <t>2015 onward.</t>
  </si>
  <si>
    <t xml:space="preserve">Program expected to end in 2020 when </t>
  </si>
  <si>
    <t>ZNE becomes code</t>
  </si>
  <si>
    <t xml:space="preserve">CUSTOMIZED INCENTIVES </t>
  </si>
  <si>
    <t>Commercial/Industrial</t>
  </si>
  <si>
    <t>2014-2017</t>
  </si>
  <si>
    <t>Unit Savings</t>
  </si>
  <si>
    <r>
      <t>Total Gross Savings</t>
    </r>
    <r>
      <rPr>
        <b/>
        <sz val="8"/>
        <color indexed="8"/>
        <rFont val="Arial"/>
        <family val="2"/>
      </rPr>
      <t>*</t>
    </r>
  </si>
  <si>
    <t>Measure</t>
  </si>
  <si>
    <t>Ref.</t>
  </si>
  <si>
    <t>KW</t>
  </si>
  <si>
    <t>KWh</t>
  </si>
  <si>
    <t>NTG</t>
  </si>
  <si>
    <t>Retrofit</t>
  </si>
  <si>
    <t># of projects</t>
  </si>
  <si>
    <t>c</t>
  </si>
  <si>
    <t>Various</t>
  </si>
  <si>
    <t>References are attached.</t>
  </si>
  <si>
    <t>*Unit savings include T&amp;D line-loss savings of 1.0766 for capacity and 1.060 for energy.</t>
  </si>
  <si>
    <t>Used the average actuals + forecasts from 2014-2017.</t>
  </si>
  <si>
    <t>EXPRESS EFFICIENCY INCENTIVES</t>
  </si>
  <si>
    <t>Complete Energy Solution (CES)</t>
  </si>
  <si>
    <t>SAVINGS BY DESIGN</t>
  </si>
  <si>
    <t>Projects Completed</t>
  </si>
  <si>
    <t>RESIDENTIAL - Electric Space Heat</t>
  </si>
  <si>
    <t>RESIDENTIAL Non-electric</t>
  </si>
  <si>
    <t>General Service (0-500 kW)</t>
  </si>
  <si>
    <t>General Service  (500-999 kW)</t>
  </si>
  <si>
    <t>General Service (&gt;=1000 kW)</t>
  </si>
  <si>
    <t>Streetlight</t>
  </si>
  <si>
    <t>Willem Bos</t>
  </si>
  <si>
    <t>6301 S St. Sacramento, CA 95817-1899</t>
  </si>
  <si>
    <t>(916) 732-6579</t>
  </si>
  <si>
    <t>Wim.Bos@SMUD.org</t>
  </si>
  <si>
    <t>Questions relating to the electricity demand forecast forms should be directed to Nick Fugate at (916)654-4219 or by email at nfugate@energy.state.ca.us.</t>
  </si>
  <si>
    <t>Forecast data are unmanaged retail sales.</t>
  </si>
  <si>
    <t>Note:</t>
  </si>
  <si>
    <t>Coincident peak demand based on SMUD's Class Load Study results.</t>
  </si>
  <si>
    <t>SMUD does not collect hourly load losses.  Coincident peak losses are based on the annual losses.</t>
  </si>
  <si>
    <t>Peak demand weather scenario figures are unmanaged system peak demands.</t>
  </si>
  <si>
    <t>SMUD does not collect hourly load losses.  Hourly load losses are based on annual losses.</t>
  </si>
  <si>
    <t>Other Load includes station service for SMUD"s thermal generation and private supply that are included in SMUD's system hourly load values.</t>
  </si>
  <si>
    <t>"Other Load" includes station service for SMUD"s thermal generation and private supply that are included in SMUD's system hourly load values.</t>
  </si>
  <si>
    <t>CHP energy is based on production data from 2010 to 2014. Production data for prior years are currently not available.</t>
  </si>
  <si>
    <t>CHP coincident peak generation is based on production data from 2010 to 2014. Production data for prior years are currently not available.</t>
  </si>
  <si>
    <t>PV coincident peak generation values are based on a sample of PV units with generation meters.</t>
  </si>
  <si>
    <t>Years 2016 and 2017 are based on SMUD's proposed rate changes presented in "Chief Executive Officer and General Manager Report and Recommendation on Rates and Services" Volume 1, April 2, 2015.</t>
  </si>
  <si>
    <t>Note: Year 2015 average rates are based on estimated 2015 sales and revenues.</t>
  </si>
  <si>
    <t>Note:   Customer acount values are based on SMUD's 21 day cycle billling report.  Figures presented are average monthly customer accounts.</t>
  </si>
  <si>
    <r>
      <t>Combined Heat and Power</t>
    </r>
    <r>
      <rPr>
        <b/>
        <sz val="8"/>
        <color indexed="10"/>
        <rFont val="Arial"/>
        <family val="2"/>
      </rPr>
      <t xml:space="preserve"> (Gas turbine and reciprocating engine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</si>
</sst>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quot;* #,##0.00_);_(&quot;$&quot;* \(#,##0.00\);_(&quot;$&quot;* &quot;-&quot;??_);_(@_)"/>
    <numFmt numFmtId="43" formatCode="_(* #,##0.00_);_(* \(#,##0.00\);_(* &quot;-&quot;??_);_(@_)"/>
    <numFmt numFmtId="164" formatCode="m\-d\-yy"/>
    <numFmt numFmtId="165" formatCode="_(* #,##0.0_);_(* \(#,##0.0\);_(* &quot;-&quot;??_);_(@_)"/>
    <numFmt numFmtId="166" formatCode="_(* #,##0_);_(* \(#,##0\);_(* &quot;-&quot;??_);_(@_)"/>
    <numFmt numFmtId="167" formatCode="_(* #,##0.000_);_(* \(#,##0.000\);_(* &quot;-&quot;??_);_(@_)"/>
    <numFmt numFmtId="168" formatCode="0.000000"/>
    <numFmt numFmtId="169" formatCode="0.00_)"/>
    <numFmt numFmtId="170" formatCode="&quot;$&quot;#,##0\ ;\(&quot;$&quot;#,##0\)"/>
    <numFmt numFmtId="171" formatCode="m/d"/>
    <numFmt numFmtId="172" formatCode="#,##0.00&quot; $&quot;;\-#,##0.00&quot; $&quot;"/>
    <numFmt numFmtId="173" formatCode="&quot;$&quot;#,##0"/>
    <numFmt numFmtId="174" formatCode="[$-F800]dddd\,\ mmmm\ dd\,\ yyyy"/>
  </numFmts>
  <fonts count="39" x14ac:knownFonts="1">
    <font>
      <sz val="8"/>
      <name val="Arial"/>
    </font>
    <font>
      <sz val="12"/>
      <color theme="1"/>
      <name val="Arial"/>
      <family val="2"/>
    </font>
    <font>
      <b/>
      <sz val="10"/>
      <name val="Arial"/>
      <family val="2"/>
    </font>
    <font>
      <sz val="10"/>
      <name val="Arial"/>
      <family val="2"/>
    </font>
    <font>
      <sz val="12"/>
      <name val="Arial"/>
      <family val="2"/>
    </font>
    <font>
      <b/>
      <sz val="12"/>
      <name val="Arial"/>
      <family val="2"/>
    </font>
    <font>
      <b/>
      <sz val="10"/>
      <name val="Arial"/>
      <family val="2"/>
    </font>
    <font>
      <b/>
      <i/>
      <sz val="12"/>
      <name val="Arial"/>
      <family val="2"/>
    </font>
    <font>
      <sz val="8"/>
      <color indexed="81"/>
      <name val="Tahoma"/>
      <family val="2"/>
    </font>
    <font>
      <b/>
      <sz val="8"/>
      <color indexed="81"/>
      <name val="Tahoma"/>
      <family val="2"/>
    </font>
    <font>
      <b/>
      <sz val="8"/>
      <color indexed="10"/>
      <name val="Arial"/>
      <family val="2"/>
    </font>
    <font>
      <b/>
      <sz val="12"/>
      <color indexed="12"/>
      <name val="Arial"/>
      <family val="2"/>
    </font>
    <font>
      <i/>
      <sz val="12"/>
      <name val="Arial"/>
      <family val="2"/>
    </font>
    <font>
      <b/>
      <sz val="8"/>
      <color indexed="8"/>
      <name val="Arial"/>
      <family val="2"/>
    </font>
    <font>
      <sz val="11"/>
      <color indexed="8"/>
      <name val="Calibri"/>
      <family val="2"/>
    </font>
    <font>
      <sz val="11"/>
      <color indexed="8"/>
      <name val="Calibri"/>
      <family val="2"/>
    </font>
    <font>
      <sz val="10"/>
      <name val="MS Sans Serif"/>
      <family val="2"/>
    </font>
    <font>
      <sz val="8"/>
      <name val="Arial"/>
    </font>
    <font>
      <sz val="11"/>
      <color theme="1"/>
      <name val="Calibri"/>
      <family val="2"/>
      <scheme val="minor"/>
    </font>
    <font>
      <sz val="8"/>
      <name val="Arial"/>
      <family val="2"/>
    </font>
    <font>
      <b/>
      <sz val="18"/>
      <name val="Arial"/>
      <family val="2"/>
    </font>
    <font>
      <b/>
      <sz val="12"/>
      <color indexed="9"/>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0"/>
      <color indexed="8"/>
      <name val="Arial"/>
      <family val="2"/>
    </font>
    <font>
      <u/>
      <sz val="7.5"/>
      <color indexed="12"/>
      <name val="Arial"/>
      <family val="2"/>
    </font>
    <font>
      <sz val="8"/>
      <color indexed="8"/>
      <name val="Arial"/>
      <family val="2"/>
    </font>
    <font>
      <b/>
      <sz val="6"/>
      <color indexed="9"/>
      <name val="Arial"/>
      <family val="2"/>
    </font>
    <font>
      <sz val="6"/>
      <name val="Arial"/>
      <family val="2"/>
    </font>
    <font>
      <i/>
      <sz val="10"/>
      <color indexed="8"/>
      <name val="Arial"/>
      <family val="2"/>
    </font>
    <font>
      <b/>
      <sz val="10"/>
      <color indexed="8"/>
      <name val="Arial"/>
      <family val="2"/>
    </font>
    <font>
      <sz val="6"/>
      <color indexed="8"/>
      <name val="Arial"/>
      <family val="2"/>
    </font>
    <font>
      <b/>
      <u/>
      <sz val="8"/>
      <color indexed="8"/>
      <name val="Arial"/>
      <family val="2"/>
    </font>
    <font>
      <i/>
      <sz val="8"/>
      <color indexed="8"/>
      <name val="Arial"/>
      <family val="2"/>
    </font>
    <font>
      <b/>
      <sz val="16"/>
      <name val="Arial"/>
      <family val="2"/>
    </font>
    <font>
      <b/>
      <sz val="14"/>
      <name val="Arial"/>
      <family val="2"/>
    </font>
  </fonts>
  <fills count="18">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44"/>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theme="0"/>
        <bgColor indexed="64"/>
      </patternFill>
    </fill>
  </fills>
  <borders count="50">
    <border>
      <left/>
      <right/>
      <top/>
      <bottom/>
      <diagonal/>
    </border>
    <border>
      <left style="double">
        <color indexed="64"/>
      </left>
      <right/>
      <top/>
      <bottom style="hair">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uble">
        <color indexed="64"/>
      </left>
      <right style="double">
        <color indexed="64"/>
      </right>
      <top style="double">
        <color indexed="64"/>
      </top>
      <bottom style="double">
        <color indexed="64"/>
      </bottom>
      <diagonal/>
    </border>
    <border>
      <left/>
      <right/>
      <top style="double">
        <color indexed="0"/>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medium">
        <color indexed="64"/>
      </left>
      <right/>
      <top style="medium">
        <color indexed="64"/>
      </top>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hair">
        <color indexed="64"/>
      </right>
      <top style="double">
        <color indexed="64"/>
      </top>
      <bottom style="medium">
        <color indexed="64"/>
      </bottom>
      <diagonal/>
    </border>
    <border>
      <left style="hair">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thin">
        <color indexed="64"/>
      </bottom>
      <diagonal/>
    </border>
    <border>
      <left style="thin">
        <color indexed="64"/>
      </left>
      <right style="hair">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s>
  <cellStyleXfs count="36035">
    <xf numFmtId="0" fontId="0" fillId="0" borderId="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64" fontId="6" fillId="9" borderId="1">
      <alignment horizontal="center" vertical="center"/>
    </xf>
    <xf numFmtId="164" fontId="2" fillId="9" borderId="1">
      <alignment horizontal="center" vertical="center"/>
    </xf>
    <xf numFmtId="164" fontId="2" fillId="9" borderId="1">
      <alignment horizontal="center" vertical="center"/>
    </xf>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3" fontId="3"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3" fontId="3"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3" fontId="14"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3" fontId="15"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9" fillId="0" borderId="0"/>
    <xf numFmtId="43" fontId="3" fillId="0" borderId="0" applyFont="0" applyFill="0" applyBorder="0" applyAlignment="0" applyProtection="0"/>
    <xf numFmtId="3" fontId="3" fillId="0" borderId="0" applyFont="0" applyFill="0" applyBorder="0" applyAlignment="0" applyProtection="0"/>
    <xf numFmtId="44"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2" fontId="3" fillId="0" borderId="0" applyFont="0" applyFill="0" applyBorder="0" applyAlignment="0" applyProtection="0"/>
    <xf numFmtId="38" fontId="19" fillId="12" borderId="0" applyNumberFormat="0" applyBorder="0" applyAlignment="0" applyProtection="0"/>
    <xf numFmtId="0" fontId="22" fillId="0" borderId="0" applyNumberFormat="0" applyFill="0" applyBorder="0" applyAlignment="0" applyProtection="0"/>
    <xf numFmtId="0" fontId="20" fillId="0" borderId="0" applyNumberFormat="0" applyFont="0" applyFill="0" applyAlignment="0" applyProtection="0"/>
    <xf numFmtId="0" fontId="5" fillId="0" borderId="0" applyNumberFormat="0" applyFont="0" applyFill="0" applyAlignment="0" applyProtection="0"/>
    <xf numFmtId="172" fontId="3" fillId="0" borderId="0">
      <protection locked="0"/>
    </xf>
    <xf numFmtId="172" fontId="3" fillId="0" borderId="0">
      <protection locked="0"/>
    </xf>
    <xf numFmtId="0" fontId="23" fillId="0" borderId="4" applyNumberFormat="0" applyFill="0" applyAlignment="0" applyProtection="0"/>
    <xf numFmtId="10" fontId="19" fillId="13" borderId="2" applyNumberFormat="0" applyBorder="0" applyAlignment="0" applyProtection="0"/>
    <xf numFmtId="37" fontId="24" fillId="0" borderId="0"/>
    <xf numFmtId="169" fontId="25" fillId="0" borderId="0"/>
    <xf numFmtId="0" fontId="3" fillId="0" borderId="0"/>
    <xf numFmtId="0" fontId="3" fillId="0" borderId="0"/>
    <xf numFmtId="0" fontId="19" fillId="0" borderId="0"/>
    <xf numFmtId="10" fontId="3" fillId="0" borderId="0" applyFont="0" applyFill="0" applyBorder="0" applyAlignment="0" applyProtection="0"/>
    <xf numFmtId="0" fontId="3" fillId="0" borderId="5" applyNumberFormat="0" applyFont="0" applyBorder="0" applyAlignment="0" applyProtection="0"/>
    <xf numFmtId="37" fontId="19" fillId="14" borderId="0" applyNumberFormat="0" applyBorder="0" applyAlignment="0" applyProtection="0"/>
    <xf numFmtId="37" fontId="19" fillId="0" borderId="0"/>
    <xf numFmtId="3" fontId="26" fillId="0" borderId="4"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8" fillId="0" borderId="0"/>
    <xf numFmtId="9" fontId="18"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9"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28" fillId="0" borderId="0" applyNumberFormat="0" applyFill="0" applyBorder="0" applyAlignment="0" applyProtection="0">
      <alignment vertical="top"/>
      <protection locked="0"/>
    </xf>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1" fillId="0" borderId="0" applyFont="0" applyFill="0" applyBorder="0" applyAlignment="0" applyProtection="0"/>
    <xf numFmtId="9" fontId="3"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1" fillId="0" borderId="0" applyFont="0" applyFill="0" applyBorder="0" applyAlignment="0" applyProtection="0"/>
    <xf numFmtId="9" fontId="3"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40" fontId="16"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19"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43" fontId="18" fillId="0" borderId="0" applyFont="0" applyFill="0" applyBorder="0" applyAlignment="0" applyProtection="0"/>
    <xf numFmtId="0" fontId="18" fillId="0" borderId="0"/>
    <xf numFmtId="0" fontId="18" fillId="0" borderId="0"/>
  </cellStyleXfs>
  <cellXfs count="223">
    <xf numFmtId="0" fontId="0" fillId="0" borderId="0" xfId="0"/>
    <xf numFmtId="0" fontId="0" fillId="0" borderId="2" xfId="0" applyBorder="1"/>
    <xf numFmtId="0" fontId="0" fillId="0" borderId="2" xfId="0" applyBorder="1" applyAlignment="1">
      <alignment wrapText="1"/>
    </xf>
    <xf numFmtId="165" fontId="0" fillId="0" borderId="2" xfId="20024" applyNumberFormat="1" applyFont="1" applyBorder="1"/>
    <xf numFmtId="166" fontId="0" fillId="0" borderId="2" xfId="20024" applyNumberFormat="1" applyFont="1" applyBorder="1"/>
    <xf numFmtId="0" fontId="0" fillId="0" borderId="2" xfId="0" applyBorder="1"/>
    <xf numFmtId="0" fontId="0" fillId="0" borderId="2" xfId="0" applyBorder="1" applyAlignment="1">
      <alignment wrapText="1"/>
    </xf>
    <xf numFmtId="0" fontId="0" fillId="0" borderId="2" xfId="0" applyBorder="1" applyAlignment="1"/>
    <xf numFmtId="14" fontId="0" fillId="0" borderId="2" xfId="20024" applyNumberFormat="1" applyFont="1" applyBorder="1"/>
    <xf numFmtId="14" fontId="0" fillId="0" borderId="0" xfId="0" applyNumberFormat="1"/>
    <xf numFmtId="43" fontId="0" fillId="0" borderId="2" xfId="20024" applyNumberFormat="1" applyFont="1" applyBorder="1"/>
    <xf numFmtId="167" fontId="0" fillId="0" borderId="2" xfId="20024" applyNumberFormat="1" applyFont="1" applyBorder="1"/>
    <xf numFmtId="1" fontId="0" fillId="0" borderId="2" xfId="20024" applyNumberFormat="1" applyFont="1" applyBorder="1"/>
    <xf numFmtId="168" fontId="0" fillId="0" borderId="2" xfId="0" applyNumberFormat="1" applyBorder="1"/>
    <xf numFmtId="174" fontId="4" fillId="0" borderId="48" xfId="0" applyNumberFormat="1" applyFont="1" applyBorder="1" applyAlignment="1">
      <alignment horizontal="center" vertical="top" wrapText="1"/>
    </xf>
    <xf numFmtId="0" fontId="4" fillId="0" borderId="47" xfId="0" applyFont="1" applyBorder="1" applyAlignment="1">
      <alignment horizontal="right" vertical="top" wrapText="1"/>
    </xf>
    <xf numFmtId="174" fontId="5" fillId="0" borderId="48" xfId="0" applyNumberFormat="1" applyFont="1" applyBorder="1" applyAlignment="1">
      <alignment horizontal="center" vertical="top" wrapText="1"/>
    </xf>
    <xf numFmtId="0" fontId="5" fillId="0" borderId="47" xfId="0" applyFont="1" applyBorder="1" applyAlignment="1">
      <alignment horizontal="right" vertical="top" wrapText="1"/>
    </xf>
    <xf numFmtId="0" fontId="5" fillId="0" borderId="47" xfId="0" applyFont="1" applyBorder="1" applyAlignment="1">
      <alignment horizontal="left" vertical="top" wrapText="1"/>
    </xf>
    <xf numFmtId="0" fontId="0" fillId="0" borderId="48" xfId="0" applyBorder="1" applyAlignment="1"/>
    <xf numFmtId="0" fontId="4" fillId="0" borderId="47" xfId="0" applyFont="1" applyBorder="1" applyAlignment="1">
      <alignment vertical="top" wrapText="1"/>
    </xf>
    <xf numFmtId="0" fontId="0" fillId="0" borderId="48" xfId="0" applyBorder="1"/>
    <xf numFmtId="0" fontId="38" fillId="0" borderId="47" xfId="0" applyFont="1" applyBorder="1" applyAlignment="1">
      <alignment horizontal="center" vertical="top"/>
    </xf>
    <xf numFmtId="0" fontId="19" fillId="0" borderId="0" xfId="20025"/>
    <xf numFmtId="43" fontId="3" fillId="0" borderId="2" xfId="20066" applyFont="1" applyBorder="1"/>
    <xf numFmtId="43" fontId="3" fillId="0" borderId="2" xfId="20066" applyFont="1" applyFill="1" applyBorder="1"/>
    <xf numFmtId="43" fontId="3" fillId="0" borderId="15" xfId="20066" applyFont="1" applyFill="1" applyBorder="1"/>
    <xf numFmtId="43" fontId="27" fillId="0" borderId="2" xfId="20066" applyFont="1" applyFill="1" applyBorder="1"/>
    <xf numFmtId="166" fontId="29" fillId="15" borderId="28" xfId="36032" applyNumberFormat="1" applyFont="1" applyFill="1" applyBorder="1"/>
    <xf numFmtId="0" fontId="34" fillId="15" borderId="29" xfId="36032" applyNumberFormat="1" applyFont="1" applyFill="1" applyBorder="1" applyAlignment="1">
      <alignment horizontal="center"/>
    </xf>
    <xf numFmtId="167" fontId="29" fillId="15" borderId="7" xfId="36032" applyNumberFormat="1" applyFont="1" applyFill="1" applyBorder="1"/>
    <xf numFmtId="166" fontId="29" fillId="15" borderId="30" xfId="36032" applyNumberFormat="1" applyFont="1" applyFill="1" applyBorder="1"/>
    <xf numFmtId="165" fontId="29" fillId="15" borderId="28" xfId="36032" applyNumberFormat="1" applyFont="1" applyFill="1" applyBorder="1"/>
    <xf numFmtId="167" fontId="29" fillId="15" borderId="2" xfId="36032" applyNumberFormat="1" applyFont="1" applyFill="1" applyBorder="1"/>
    <xf numFmtId="166" fontId="29" fillId="15" borderId="2" xfId="36032" applyNumberFormat="1" applyFont="1" applyFill="1" applyBorder="1"/>
    <xf numFmtId="166" fontId="29" fillId="12" borderId="33" xfId="36032" applyNumberFormat="1" applyFont="1" applyFill="1" applyBorder="1"/>
    <xf numFmtId="167" fontId="29" fillId="12" borderId="35" xfId="36032" applyNumberFormat="1" applyFont="1" applyFill="1" applyBorder="1"/>
    <xf numFmtId="165" fontId="29" fillId="12" borderId="33" xfId="36032" applyNumberFormat="1" applyFont="1" applyFill="1" applyBorder="1"/>
    <xf numFmtId="166" fontId="29" fillId="15" borderId="0" xfId="36032" applyNumberFormat="1" applyFont="1" applyFill="1"/>
    <xf numFmtId="43" fontId="29" fillId="15" borderId="0" xfId="36032" applyNumberFormat="1" applyFont="1" applyFill="1"/>
    <xf numFmtId="165" fontId="29" fillId="15" borderId="0" xfId="36032" applyNumberFormat="1" applyFont="1" applyFill="1"/>
    <xf numFmtId="43" fontId="29" fillId="15" borderId="36" xfId="36032" applyNumberFormat="1" applyFont="1" applyFill="1" applyBorder="1"/>
    <xf numFmtId="43" fontId="29" fillId="15" borderId="7" xfId="36032" applyNumberFormat="1" applyFont="1" applyFill="1" applyBorder="1"/>
    <xf numFmtId="43" fontId="29" fillId="15" borderId="2" xfId="36032" applyNumberFormat="1" applyFont="1" applyFill="1" applyBorder="1"/>
    <xf numFmtId="167" fontId="29" fillId="15" borderId="38" xfId="36032" applyNumberFormat="1" applyFont="1" applyFill="1" applyBorder="1"/>
    <xf numFmtId="0" fontId="34" fillId="15" borderId="0" xfId="36032" applyNumberFormat="1" applyFont="1" applyFill="1" applyBorder="1" applyAlignment="1">
      <alignment horizontal="center"/>
    </xf>
    <xf numFmtId="167" fontId="29" fillId="15" borderId="0" xfId="36032" applyNumberFormat="1" applyFont="1" applyFill="1" applyBorder="1"/>
    <xf numFmtId="166" fontId="29" fillId="15" borderId="0" xfId="36032" applyNumberFormat="1" applyFont="1" applyFill="1" applyBorder="1"/>
    <xf numFmtId="43" fontId="29" fillId="15" borderId="0" xfId="36032" applyNumberFormat="1" applyFont="1" applyFill="1" applyBorder="1"/>
    <xf numFmtId="165" fontId="29" fillId="15" borderId="0" xfId="36032" applyNumberFormat="1" applyFont="1" applyFill="1" applyBorder="1"/>
    <xf numFmtId="167" fontId="13" fillId="15" borderId="0" xfId="36032" applyNumberFormat="1" applyFont="1" applyFill="1" applyBorder="1"/>
    <xf numFmtId="165" fontId="29" fillId="15" borderId="37" xfId="36032" applyNumberFormat="1" applyFont="1" applyFill="1" applyBorder="1"/>
    <xf numFmtId="167" fontId="29" fillId="15" borderId="8" xfId="36032" applyNumberFormat="1" applyFont="1" applyFill="1" applyBorder="1"/>
    <xf numFmtId="166" fontId="29" fillId="15" borderId="7" xfId="36032" applyNumberFormat="1" applyFont="1" applyFill="1" applyBorder="1"/>
    <xf numFmtId="166" fontId="29" fillId="17" borderId="0" xfId="36032" applyNumberFormat="1" applyFont="1" applyFill="1" applyBorder="1"/>
    <xf numFmtId="43" fontId="29" fillId="17" borderId="0" xfId="36032" applyNumberFormat="1" applyFont="1" applyFill="1" applyBorder="1"/>
    <xf numFmtId="166" fontId="29" fillId="0" borderId="28" xfId="36032" applyNumberFormat="1" applyFont="1" applyFill="1" applyBorder="1"/>
    <xf numFmtId="0" fontId="34" fillId="0" borderId="29" xfId="36032" applyNumberFormat="1" applyFont="1" applyFill="1" applyBorder="1" applyAlignment="1">
      <alignment horizontal="center"/>
    </xf>
    <xf numFmtId="166" fontId="29" fillId="15" borderId="36" xfId="36032" applyNumberFormat="1" applyFont="1" applyFill="1" applyBorder="1"/>
    <xf numFmtId="166" fontId="29" fillId="15" borderId="22" xfId="36032" applyNumberFormat="1" applyFont="1" applyFill="1" applyBorder="1"/>
    <xf numFmtId="166" fontId="13" fillId="15" borderId="24" xfId="36032" applyNumberFormat="1" applyFont="1" applyFill="1" applyBorder="1" applyAlignment="1">
      <alignment horizontal="center"/>
    </xf>
    <xf numFmtId="166" fontId="29" fillId="15" borderId="0" xfId="36032" applyNumberFormat="1" applyFont="1" applyFill="1" applyAlignment="1">
      <alignment horizontal="right"/>
    </xf>
    <xf numFmtId="43" fontId="29" fillId="0" borderId="36" xfId="36032" applyNumberFormat="1" applyFont="1" applyFill="1" applyBorder="1"/>
    <xf numFmtId="165" fontId="29" fillId="0" borderId="28" xfId="36032" applyNumberFormat="1" applyFont="1" applyFill="1" applyBorder="1"/>
    <xf numFmtId="166" fontId="13" fillId="15" borderId="22" xfId="36032" applyNumberFormat="1" applyFont="1" applyFill="1" applyBorder="1" applyAlignment="1"/>
    <xf numFmtId="166" fontId="29" fillId="0" borderId="36" xfId="36032" applyNumberFormat="1" applyFont="1" applyFill="1" applyBorder="1"/>
    <xf numFmtId="166" fontId="29" fillId="15" borderId="41" xfId="36032" applyNumberFormat="1" applyFont="1" applyFill="1" applyBorder="1"/>
    <xf numFmtId="0" fontId="34" fillId="15" borderId="42" xfId="36032" applyNumberFormat="1" applyFont="1" applyFill="1" applyBorder="1" applyAlignment="1">
      <alignment horizontal="center"/>
    </xf>
    <xf numFmtId="165" fontId="29" fillId="15" borderId="41" xfId="36032" applyNumberFormat="1" applyFont="1" applyFill="1" applyBorder="1"/>
    <xf numFmtId="0" fontId="21" fillId="16" borderId="0" xfId="36033" applyFont="1" applyFill="1" applyAlignment="1">
      <alignment horizontal="left"/>
    </xf>
    <xf numFmtId="0" fontId="30" fillId="16" borderId="0" xfId="36033" applyNumberFormat="1" applyFont="1" applyFill="1" applyAlignment="1">
      <alignment horizontal="center"/>
    </xf>
    <xf numFmtId="166" fontId="21" fillId="16" borderId="0" xfId="36033" applyNumberFormat="1" applyFont="1" applyFill="1" applyAlignment="1">
      <alignment horizontal="left"/>
    </xf>
    <xf numFmtId="165" fontId="21" fillId="16" borderId="0" xfId="36033" applyNumberFormat="1" applyFont="1" applyFill="1" applyAlignment="1">
      <alignment horizontal="left"/>
    </xf>
    <xf numFmtId="0" fontId="2" fillId="15" borderId="0" xfId="36033" applyFont="1" applyFill="1"/>
    <xf numFmtId="0" fontId="18" fillId="15" borderId="0" xfId="36033" applyFill="1"/>
    <xf numFmtId="0" fontId="31" fillId="15" borderId="0" xfId="36033" applyNumberFormat="1" applyFont="1" applyFill="1" applyAlignment="1">
      <alignment horizontal="center"/>
    </xf>
    <xf numFmtId="166" fontId="18" fillId="15" borderId="0" xfId="36033" applyNumberFormat="1" applyFill="1"/>
    <xf numFmtId="165" fontId="18" fillId="15" borderId="0" xfId="36033" applyNumberFormat="1" applyFill="1"/>
    <xf numFmtId="0" fontId="5" fillId="15" borderId="0" xfId="36033" applyFont="1" applyFill="1"/>
    <xf numFmtId="0" fontId="32" fillId="15" borderId="0" xfId="36033" applyFont="1" applyFill="1"/>
    <xf numFmtId="0" fontId="33" fillId="15" borderId="0" xfId="36033" applyFont="1" applyFill="1"/>
    <xf numFmtId="0" fontId="29" fillId="15" borderId="0" xfId="36033" applyFont="1" applyFill="1"/>
    <xf numFmtId="0" fontId="34" fillId="15" borderId="0" xfId="36033" applyNumberFormat="1" applyFont="1" applyFill="1" applyAlignment="1">
      <alignment horizontal="center"/>
    </xf>
    <xf numFmtId="166" fontId="29" fillId="15" borderId="0" xfId="36033" applyNumberFormat="1" applyFont="1" applyFill="1"/>
    <xf numFmtId="0" fontId="32" fillId="15" borderId="0" xfId="36033" applyFont="1" applyFill="1" applyAlignment="1">
      <alignment horizontal="right"/>
    </xf>
    <xf numFmtId="165" fontId="29" fillId="15" borderId="0" xfId="36033" applyNumberFormat="1" applyFont="1" applyFill="1"/>
    <xf numFmtId="0" fontId="33" fillId="15" borderId="0" xfId="36033" applyFont="1" applyFill="1" applyAlignment="1">
      <alignment horizontal="right"/>
    </xf>
    <xf numFmtId="166" fontId="29" fillId="15" borderId="18" xfId="36032" applyNumberFormat="1" applyFont="1" applyFill="1" applyBorder="1"/>
    <xf numFmtId="0" fontId="34" fillId="15" borderId="20" xfId="36033" applyNumberFormat="1" applyFont="1" applyFill="1" applyBorder="1" applyAlignment="1">
      <alignment horizontal="center"/>
    </xf>
    <xf numFmtId="0" fontId="34" fillId="17" borderId="0" xfId="36033" applyNumberFormat="1" applyFont="1" applyFill="1" applyBorder="1" applyAlignment="1">
      <alignment horizontal="center"/>
    </xf>
    <xf numFmtId="0" fontId="13" fillId="15" borderId="14" xfId="36033" applyFont="1" applyFill="1" applyBorder="1" applyAlignment="1"/>
    <xf numFmtId="0" fontId="34" fillId="15" borderId="23" xfId="36033" applyNumberFormat="1" applyFont="1" applyFill="1" applyBorder="1" applyAlignment="1">
      <alignment horizontal="center"/>
    </xf>
    <xf numFmtId="43" fontId="13" fillId="17" borderId="0" xfId="36032" applyNumberFormat="1" applyFont="1" applyFill="1" applyBorder="1" applyAlignment="1">
      <alignment horizontal="right"/>
    </xf>
    <xf numFmtId="0" fontId="29" fillId="15" borderId="43" xfId="36033" applyFont="1" applyFill="1" applyBorder="1" applyAlignment="1">
      <alignment horizontal="right"/>
    </xf>
    <xf numFmtId="0" fontId="34" fillId="15" borderId="10" xfId="36033" applyNumberFormat="1" applyFont="1" applyFill="1" applyBorder="1" applyAlignment="1">
      <alignment horizontal="center"/>
    </xf>
    <xf numFmtId="173" fontId="29" fillId="17" borderId="0" xfId="36032" applyNumberFormat="1" applyFont="1" applyFill="1" applyBorder="1" applyAlignment="1">
      <alignment horizontal="center"/>
    </xf>
    <xf numFmtId="0" fontId="29" fillId="15" borderId="0" xfId="36033" applyFont="1" applyFill="1" applyAlignment="1">
      <alignment horizontal="center"/>
    </xf>
    <xf numFmtId="0" fontId="29" fillId="15" borderId="0" xfId="36033" applyFont="1" applyFill="1" applyBorder="1"/>
    <xf numFmtId="0" fontId="34" fillId="15" borderId="0" xfId="36033" applyNumberFormat="1" applyFont="1" applyFill="1" applyBorder="1" applyAlignment="1">
      <alignment horizontal="center"/>
    </xf>
    <xf numFmtId="0" fontId="29" fillId="15" borderId="0" xfId="36033" applyFont="1" applyFill="1" applyBorder="1" applyAlignment="1"/>
    <xf numFmtId="0" fontId="36" fillId="15" borderId="0" xfId="36033" applyFont="1" applyFill="1"/>
    <xf numFmtId="0" fontId="29" fillId="15" borderId="21" xfId="36033" applyNumberFormat="1" applyFont="1" applyFill="1" applyBorder="1" applyAlignment="1">
      <alignment horizontal="center"/>
    </xf>
    <xf numFmtId="0" fontId="29" fillId="15" borderId="11" xfId="36033" applyFont="1" applyFill="1" applyBorder="1"/>
    <xf numFmtId="0" fontId="34" fillId="15" borderId="11" xfId="36033" applyNumberFormat="1" applyFont="1" applyFill="1" applyBorder="1" applyAlignment="1">
      <alignment horizontal="center"/>
    </xf>
    <xf numFmtId="166" fontId="29" fillId="15" borderId="20" xfId="36033" applyNumberFormat="1" applyFont="1" applyFill="1" applyBorder="1"/>
    <xf numFmtId="0" fontId="29" fillId="15" borderId="24" xfId="36033" applyNumberFormat="1" applyFont="1" applyFill="1" applyBorder="1" applyAlignment="1">
      <alignment horizontal="center"/>
    </xf>
    <xf numFmtId="0" fontId="29" fillId="15" borderId="13" xfId="36033" applyFont="1" applyFill="1" applyBorder="1" applyAlignment="1"/>
    <xf numFmtId="0" fontId="34" fillId="15" borderId="13" xfId="36033" applyNumberFormat="1" applyFont="1" applyFill="1" applyBorder="1" applyAlignment="1">
      <alignment horizontal="center"/>
    </xf>
    <xf numFmtId="166" fontId="29" fillId="15" borderId="23" xfId="36033" applyNumberFormat="1" applyFont="1" applyFill="1" applyBorder="1"/>
    <xf numFmtId="0" fontId="29" fillId="15" borderId="2" xfId="36033" applyFont="1" applyFill="1" applyBorder="1" applyAlignment="1">
      <alignment horizontal="center"/>
    </xf>
    <xf numFmtId="3" fontId="29" fillId="15" borderId="3" xfId="36033" applyNumberFormat="1" applyFont="1" applyFill="1" applyBorder="1"/>
    <xf numFmtId="0" fontId="34" fillId="15" borderId="3" xfId="36033" applyNumberFormat="1" applyFont="1" applyFill="1" applyBorder="1" applyAlignment="1">
      <alignment horizontal="center"/>
    </xf>
    <xf numFmtId="166" fontId="29" fillId="15" borderId="19" xfId="36033" applyNumberFormat="1" applyFont="1" applyFill="1" applyBorder="1"/>
    <xf numFmtId="0" fontId="34" fillId="15" borderId="9" xfId="36033" applyNumberFormat="1" applyFont="1" applyFill="1" applyBorder="1" applyAlignment="1">
      <alignment horizontal="center"/>
    </xf>
    <xf numFmtId="166" fontId="29" fillId="15" borderId="10" xfId="36033" applyNumberFormat="1" applyFont="1" applyFill="1" applyBorder="1"/>
    <xf numFmtId="0" fontId="32" fillId="17" borderId="0" xfId="36033" applyFont="1" applyFill="1"/>
    <xf numFmtId="0" fontId="33" fillId="17" borderId="0" xfId="36033" applyFont="1" applyFill="1"/>
    <xf numFmtId="0" fontId="29" fillId="17" borderId="0" xfId="36033" applyFont="1" applyFill="1"/>
    <xf numFmtId="0" fontId="34" fillId="17" borderId="0" xfId="36033" applyNumberFormat="1" applyFont="1" applyFill="1" applyAlignment="1">
      <alignment horizontal="center"/>
    </xf>
    <xf numFmtId="166" fontId="29" fillId="17" borderId="0" xfId="36033" applyNumberFormat="1" applyFont="1" applyFill="1"/>
    <xf numFmtId="0" fontId="32" fillId="17" borderId="0" xfId="36033" applyFont="1" applyFill="1" applyAlignment="1">
      <alignment horizontal="right"/>
    </xf>
    <xf numFmtId="165" fontId="29" fillId="17" borderId="0" xfId="36033" applyNumberFormat="1" applyFont="1" applyFill="1"/>
    <xf numFmtId="0" fontId="33" fillId="17" borderId="0" xfId="36033" applyFont="1" applyFill="1" applyAlignment="1">
      <alignment horizontal="right"/>
    </xf>
    <xf numFmtId="0" fontId="29" fillId="17" borderId="0" xfId="36033" applyFont="1" applyFill="1" applyAlignment="1">
      <alignment horizontal="center"/>
    </xf>
    <xf numFmtId="166" fontId="29" fillId="17" borderId="0" xfId="36032" applyNumberFormat="1" applyFont="1" applyFill="1"/>
    <xf numFmtId="43" fontId="29" fillId="17" borderId="0" xfId="36032" applyNumberFormat="1" applyFont="1" applyFill="1"/>
    <xf numFmtId="165" fontId="29" fillId="17" borderId="0" xfId="36032" applyNumberFormat="1" applyFont="1" applyFill="1"/>
    <xf numFmtId="167" fontId="29" fillId="17" borderId="0" xfId="36032" applyNumberFormat="1" applyFont="1" applyFill="1"/>
    <xf numFmtId="0" fontId="18" fillId="0" borderId="0" xfId="36033"/>
    <xf numFmtId="166" fontId="29" fillId="17" borderId="7" xfId="36032" applyNumberFormat="1" applyFont="1" applyFill="1" applyBorder="1"/>
    <xf numFmtId="166" fontId="29" fillId="17" borderId="39" xfId="36032" applyNumberFormat="1" applyFont="1" applyFill="1" applyBorder="1"/>
    <xf numFmtId="0" fontId="34" fillId="17" borderId="17" xfId="36033" applyNumberFormat="1" applyFont="1" applyFill="1" applyBorder="1" applyAlignment="1">
      <alignment horizontal="center"/>
    </xf>
    <xf numFmtId="0" fontId="13" fillId="17" borderId="7" xfId="36033" applyFont="1" applyFill="1" applyBorder="1" applyAlignment="1">
      <alignment horizontal="center"/>
    </xf>
    <xf numFmtId="0" fontId="13" fillId="17" borderId="7" xfId="36033" applyFont="1" applyFill="1" applyBorder="1" applyAlignment="1"/>
    <xf numFmtId="0" fontId="34" fillId="17" borderId="10" xfId="36033" applyNumberFormat="1" applyFont="1" applyFill="1" applyBorder="1" applyAlignment="1">
      <alignment horizontal="center"/>
    </xf>
    <xf numFmtId="0" fontId="29" fillId="17" borderId="2" xfId="36033" applyFont="1" applyFill="1" applyBorder="1" applyAlignment="1">
      <alignment horizontal="center"/>
    </xf>
    <xf numFmtId="173" fontId="29" fillId="17" borderId="0" xfId="36032" applyNumberFormat="1" applyFont="1" applyFill="1" applyBorder="1" applyAlignment="1"/>
    <xf numFmtId="166" fontId="29" fillId="17" borderId="0" xfId="36032" applyNumberFormat="1" applyFont="1" applyFill="1" applyBorder="1" applyAlignment="1">
      <alignment horizontal="right"/>
    </xf>
    <xf numFmtId="165" fontId="29" fillId="17" borderId="0" xfId="36032" applyNumberFormat="1" applyFont="1" applyFill="1" applyAlignment="1"/>
    <xf numFmtId="3" fontId="29" fillId="17" borderId="38" xfId="36033" applyNumberFormat="1" applyFont="1" applyFill="1" applyBorder="1" applyAlignment="1">
      <alignment horizontal="right"/>
    </xf>
    <xf numFmtId="0" fontId="34" fillId="17" borderId="19" xfId="36033" applyNumberFormat="1" applyFont="1" applyFill="1" applyBorder="1" applyAlignment="1">
      <alignment horizontal="center"/>
    </xf>
    <xf numFmtId="0" fontId="29" fillId="17" borderId="0" xfId="36033" applyFont="1" applyFill="1" applyAlignment="1"/>
    <xf numFmtId="166" fontId="29" fillId="17" borderId="0" xfId="36032" applyNumberFormat="1" applyFont="1" applyFill="1" applyAlignment="1">
      <alignment horizontal="right"/>
    </xf>
    <xf numFmtId="0" fontId="29" fillId="15" borderId="20" xfId="36033" applyFont="1" applyFill="1" applyBorder="1"/>
    <xf numFmtId="0" fontId="29" fillId="15" borderId="21" xfId="36033" applyFont="1" applyFill="1" applyBorder="1" applyAlignment="1"/>
    <xf numFmtId="0" fontId="29" fillId="15" borderId="22" xfId="36033" applyFont="1" applyFill="1" applyBorder="1" applyAlignment="1">
      <alignment horizontal="center"/>
    </xf>
    <xf numFmtId="165" fontId="29" fillId="15" borderId="22" xfId="36033" applyNumberFormat="1" applyFont="1" applyFill="1" applyBorder="1"/>
    <xf numFmtId="0" fontId="13" fillId="15" borderId="23" xfId="36033" applyFont="1" applyFill="1" applyBorder="1"/>
    <xf numFmtId="0" fontId="29" fillId="15" borderId="24" xfId="36033" applyFont="1" applyFill="1" applyBorder="1"/>
    <xf numFmtId="0" fontId="13" fillId="15" borderId="25" xfId="36033" applyFont="1" applyFill="1" applyBorder="1" applyAlignment="1">
      <alignment horizontal="center"/>
    </xf>
    <xf numFmtId="0" fontId="34" fillId="15" borderId="26" xfId="36033" applyNumberFormat="1" applyFont="1" applyFill="1" applyBorder="1" applyAlignment="1">
      <alignment horizontal="center"/>
    </xf>
    <xf numFmtId="166" fontId="13" fillId="15" borderId="27" xfId="36033" applyNumberFormat="1" applyFont="1" applyFill="1" applyBorder="1" applyAlignment="1">
      <alignment horizontal="center"/>
    </xf>
    <xf numFmtId="0" fontId="13" fillId="15" borderId="24" xfId="36033" applyFont="1" applyFill="1" applyBorder="1" applyAlignment="1">
      <alignment horizontal="center"/>
    </xf>
    <xf numFmtId="165" fontId="13" fillId="15" borderId="25" xfId="36033" applyNumberFormat="1" applyFont="1" applyFill="1" applyBorder="1" applyAlignment="1">
      <alignment horizontal="center"/>
    </xf>
    <xf numFmtId="0" fontId="13" fillId="15" borderId="27" xfId="36033" applyFont="1" applyFill="1" applyBorder="1" applyAlignment="1">
      <alignment horizontal="center"/>
    </xf>
    <xf numFmtId="0" fontId="29" fillId="15" borderId="16" xfId="36033" applyFont="1" applyFill="1" applyBorder="1"/>
    <xf numFmtId="0" fontId="29" fillId="15" borderId="15" xfId="36033" applyFont="1" applyFill="1" applyBorder="1"/>
    <xf numFmtId="0" fontId="29" fillId="15" borderId="19" xfId="36033" applyFont="1" applyFill="1" applyBorder="1"/>
    <xf numFmtId="0" fontId="29" fillId="15" borderId="8" xfId="36033" applyFont="1" applyFill="1" applyBorder="1"/>
    <xf numFmtId="0" fontId="13" fillId="15" borderId="31" xfId="36033" applyFont="1" applyFill="1" applyBorder="1" applyAlignment="1"/>
    <xf numFmtId="0" fontId="29" fillId="12" borderId="32" xfId="36033" applyFont="1" applyFill="1" applyBorder="1"/>
    <xf numFmtId="0" fontId="34" fillId="12" borderId="34" xfId="36033" applyNumberFormat="1" applyFont="1" applyFill="1" applyBorder="1" applyAlignment="1">
      <alignment horizontal="center"/>
    </xf>
    <xf numFmtId="0" fontId="29" fillId="0" borderId="0" xfId="36033" applyFont="1" applyFill="1"/>
    <xf numFmtId="0" fontId="34" fillId="15" borderId="40" xfId="36033" applyNumberFormat="1" applyFont="1" applyFill="1" applyBorder="1" applyAlignment="1">
      <alignment horizontal="center"/>
    </xf>
    <xf numFmtId="43" fontId="13" fillId="15" borderId="0" xfId="36032" applyNumberFormat="1" applyFont="1" applyFill="1" applyBorder="1" applyAlignment="1">
      <alignment horizontal="center"/>
    </xf>
    <xf numFmtId="43" fontId="13" fillId="15" borderId="0" xfId="36032" applyNumberFormat="1" applyFont="1" applyFill="1" applyBorder="1" applyAlignment="1">
      <alignment horizontal="right"/>
    </xf>
    <xf numFmtId="3" fontId="29" fillId="15" borderId="7" xfId="36033" applyNumberFormat="1" applyFont="1" applyFill="1" applyBorder="1" applyAlignment="1">
      <alignment horizontal="right"/>
    </xf>
    <xf numFmtId="173" fontId="29" fillId="15" borderId="0" xfId="36032" applyNumberFormat="1" applyFont="1" applyFill="1" applyBorder="1" applyAlignment="1">
      <alignment horizontal="center"/>
    </xf>
    <xf numFmtId="173" fontId="29" fillId="15" borderId="0" xfId="36032" applyNumberFormat="1" applyFont="1" applyFill="1" applyBorder="1"/>
    <xf numFmtId="0" fontId="29" fillId="15" borderId="10" xfId="36033" applyFont="1" applyFill="1" applyBorder="1"/>
    <xf numFmtId="0" fontId="29" fillId="15" borderId="2" xfId="36033" applyFont="1" applyFill="1" applyBorder="1"/>
    <xf numFmtId="0" fontId="13" fillId="0" borderId="31" xfId="36033" applyFont="1" applyFill="1" applyBorder="1" applyAlignment="1"/>
    <xf numFmtId="43" fontId="27" fillId="0" borderId="0" xfId="20066" applyFont="1" applyFill="1" applyBorder="1"/>
    <xf numFmtId="166" fontId="13" fillId="17" borderId="17" xfId="36032" applyNumberFormat="1" applyFont="1" applyFill="1" applyBorder="1" applyAlignment="1">
      <alignment horizontal="center"/>
    </xf>
    <xf numFmtId="166" fontId="13" fillId="17" borderId="6" xfId="36032" applyNumberFormat="1" applyFont="1" applyFill="1" applyBorder="1" applyAlignment="1">
      <alignment horizontal="center"/>
    </xf>
    <xf numFmtId="43" fontId="27" fillId="0" borderId="45" xfId="20066" applyFont="1" applyFill="1" applyBorder="1"/>
    <xf numFmtId="166" fontId="13" fillId="15" borderId="46" xfId="36032" applyNumberFormat="1" applyFont="1" applyFill="1" applyBorder="1" applyAlignment="1">
      <alignment horizontal="center"/>
    </xf>
    <xf numFmtId="0" fontId="29" fillId="15" borderId="0" xfId="36033" applyFont="1" applyFill="1" applyBorder="1" applyAlignment="1">
      <alignment horizontal="right"/>
    </xf>
    <xf numFmtId="0" fontId="29" fillId="15" borderId="43" xfId="36033" applyFont="1" applyFill="1" applyBorder="1" applyAlignment="1">
      <alignment horizontal="center"/>
    </xf>
    <xf numFmtId="166" fontId="13" fillId="15" borderId="44" xfId="36032" applyNumberFormat="1" applyFont="1" applyFill="1" applyBorder="1" applyAlignment="1">
      <alignment horizontal="center"/>
    </xf>
    <xf numFmtId="3" fontId="29" fillId="17" borderId="7" xfId="36033" applyNumberFormat="1" applyFont="1" applyFill="1" applyBorder="1" applyAlignment="1">
      <alignment horizontal="right"/>
    </xf>
    <xf numFmtId="0" fontId="29" fillId="15" borderId="14" xfId="36033" applyFont="1" applyFill="1" applyBorder="1" applyAlignment="1">
      <alignment horizontal="right"/>
    </xf>
    <xf numFmtId="43" fontId="27" fillId="0" borderId="24" xfId="20066" applyFont="1" applyFill="1" applyBorder="1"/>
    <xf numFmtId="43" fontId="27" fillId="0" borderId="46" xfId="20066" applyFont="1" applyFill="1" applyBorder="1"/>
    <xf numFmtId="0" fontId="29" fillId="15" borderId="14" xfId="36033" applyFont="1" applyFill="1" applyBorder="1" applyAlignment="1">
      <alignment horizontal="center"/>
    </xf>
    <xf numFmtId="3" fontId="29" fillId="15" borderId="27" xfId="36033" applyNumberFormat="1" applyFont="1" applyFill="1" applyBorder="1" applyAlignment="1">
      <alignment horizontal="right"/>
    </xf>
    <xf numFmtId="0" fontId="0" fillId="0" borderId="0" xfId="0"/>
    <xf numFmtId="0" fontId="0" fillId="0" borderId="0" xfId="0" applyBorder="1"/>
    <xf numFmtId="0" fontId="0" fillId="0" borderId="0" xfId="0" applyBorder="1" applyAlignment="1">
      <alignment wrapText="1"/>
    </xf>
    <xf numFmtId="165" fontId="0" fillId="0" borderId="0" xfId="20024" applyNumberFormat="1" applyFont="1" applyBorder="1"/>
    <xf numFmtId="14" fontId="0" fillId="0" borderId="2" xfId="0" applyNumberFormat="1" applyBorder="1"/>
    <xf numFmtId="0" fontId="0" fillId="0" borderId="0" xfId="0" applyNumberFormat="1"/>
    <xf numFmtId="0" fontId="0" fillId="0" borderId="2" xfId="0" applyNumberFormat="1" applyBorder="1" applyAlignment="1"/>
    <xf numFmtId="0" fontId="0" fillId="0" borderId="2" xfId="0" applyNumberFormat="1" applyBorder="1" applyAlignment="1">
      <alignment horizontal="center"/>
    </xf>
    <xf numFmtId="0" fontId="0" fillId="0" borderId="2" xfId="20024" applyNumberFormat="1" applyFont="1" applyBorder="1" applyAlignment="1">
      <alignment horizontal="center"/>
    </xf>
    <xf numFmtId="0" fontId="4" fillId="0" borderId="14" xfId="0" applyFont="1" applyBorder="1" applyAlignment="1">
      <alignment wrapText="1"/>
    </xf>
    <xf numFmtId="0" fontId="4" fillId="0" borderId="49" xfId="0" applyFont="1" applyBorder="1" applyAlignment="1">
      <alignment wrapText="1"/>
    </xf>
    <xf numFmtId="0" fontId="4" fillId="0" borderId="47" xfId="0" applyFont="1" applyBorder="1" applyAlignment="1">
      <alignment vertical="top" wrapText="1"/>
    </xf>
    <xf numFmtId="0" fontId="0" fillId="0" borderId="48" xfId="0" applyBorder="1" applyAlignment="1"/>
    <xf numFmtId="0" fontId="38" fillId="0" borderId="47" xfId="0" applyFont="1" applyBorder="1" applyAlignment="1">
      <alignment horizontal="center" vertical="top"/>
    </xf>
    <xf numFmtId="0" fontId="4" fillId="0" borderId="47" xfId="0" applyFont="1" applyFill="1" applyBorder="1" applyAlignment="1">
      <alignment vertical="top" wrapText="1"/>
    </xf>
    <xf numFmtId="0" fontId="19" fillId="0" borderId="48" xfId="0" applyFont="1" applyFill="1" applyBorder="1" applyAlignment="1"/>
    <xf numFmtId="0" fontId="4" fillId="0" borderId="47" xfId="0" applyFont="1" applyBorder="1" applyAlignment="1">
      <alignment horizontal="left" vertical="top" wrapText="1"/>
    </xf>
    <xf numFmtId="0" fontId="4" fillId="0" borderId="48" xfId="0" applyFont="1" applyBorder="1" applyAlignment="1">
      <alignment horizontal="left" vertical="top" wrapText="1"/>
    </xf>
    <xf numFmtId="0" fontId="38" fillId="0" borderId="48" xfId="0" applyFont="1" applyBorder="1" applyAlignment="1">
      <alignment horizontal="center" vertical="top"/>
    </xf>
    <xf numFmtId="0" fontId="38" fillId="0" borderId="47" xfId="0" applyFont="1" applyFill="1" applyBorder="1" applyAlignment="1">
      <alignment horizontal="center" vertical="top"/>
    </xf>
    <xf numFmtId="0" fontId="38" fillId="0" borderId="48" xfId="0" applyFont="1" applyFill="1" applyBorder="1" applyAlignment="1">
      <alignment horizontal="center" vertical="top"/>
    </xf>
    <xf numFmtId="0" fontId="37" fillId="0" borderId="18" xfId="0" applyFont="1" applyBorder="1" applyAlignment="1">
      <alignment horizontal="center" vertical="top"/>
    </xf>
    <xf numFmtId="0" fontId="37" fillId="0" borderId="12" xfId="0" applyFont="1" applyBorder="1" applyAlignment="1">
      <alignment horizontal="center" vertical="top"/>
    </xf>
    <xf numFmtId="0" fontId="0" fillId="0" borderId="0" xfId="0"/>
    <xf numFmtId="0" fontId="0" fillId="0" borderId="2" xfId="0" applyBorder="1"/>
    <xf numFmtId="0" fontId="0" fillId="0" borderId="2" xfId="0" applyBorder="1" applyAlignment="1"/>
    <xf numFmtId="0" fontId="0" fillId="0" borderId="2" xfId="0" applyBorder="1" applyAlignment="1">
      <alignment wrapText="1"/>
    </xf>
    <xf numFmtId="14" fontId="0" fillId="0" borderId="2" xfId="20024" applyNumberFormat="1" applyFont="1" applyBorder="1"/>
    <xf numFmtId="43" fontId="0" fillId="0" borderId="2" xfId="20024" applyNumberFormat="1" applyFont="1" applyBorder="1"/>
    <xf numFmtId="0" fontId="0" fillId="0" borderId="3" xfId="0" applyBorder="1"/>
    <xf numFmtId="0" fontId="35" fillId="15" borderId="22" xfId="36033" applyFont="1" applyFill="1" applyBorder="1" applyAlignment="1">
      <alignment horizontal="center"/>
    </xf>
    <xf numFmtId="0" fontId="35" fillId="15" borderId="20" xfId="36033" applyFont="1" applyFill="1" applyBorder="1" applyAlignment="1">
      <alignment horizontal="center"/>
    </xf>
    <xf numFmtId="0" fontId="35" fillId="15" borderId="11" xfId="36033" applyFont="1" applyFill="1" applyBorder="1" applyAlignment="1">
      <alignment horizontal="center"/>
    </xf>
    <xf numFmtId="0" fontId="35" fillId="17" borderId="10" xfId="36033" applyFont="1" applyFill="1" applyBorder="1" applyAlignment="1">
      <alignment horizontal="center"/>
    </xf>
    <xf numFmtId="0" fontId="35" fillId="17" borderId="2" xfId="36033" applyFont="1" applyFill="1" applyBorder="1" applyAlignment="1">
      <alignment horizontal="center"/>
    </xf>
    <xf numFmtId="0" fontId="35" fillId="15" borderId="21" xfId="36033" applyFont="1" applyFill="1" applyBorder="1" applyAlignment="1">
      <alignment horizontal="center"/>
    </xf>
    <xf numFmtId="0" fontId="35" fillId="15" borderId="12" xfId="36033" applyFont="1" applyFill="1" applyBorder="1" applyAlignment="1">
      <alignment horizontal="center"/>
    </xf>
  </cellXfs>
  <cellStyles count="36035">
    <cellStyle name="20% - Accent1 2" xfId="1"/>
    <cellStyle name="20% - Accent1 2 2" xfId="2"/>
    <cellStyle name="20% - Accent1 2 2 2" xfId="3"/>
    <cellStyle name="20% - Accent1 2 2 2 2" xfId="4"/>
    <cellStyle name="20% - Accent1 2 2 3" xfId="5"/>
    <cellStyle name="20% - Accent1 2 2 3 2" xfId="6"/>
    <cellStyle name="20% - Accent1 2 2 4" xfId="7"/>
    <cellStyle name="20% - Accent1 2 2 4 2" xfId="8"/>
    <cellStyle name="20% - Accent1 2 2 5" xfId="9"/>
    <cellStyle name="20% - Accent1 2 3" xfId="10"/>
    <cellStyle name="20% - Accent1 2 3 2" xfId="11"/>
    <cellStyle name="20% - Accent1 2 3 2 2" xfId="12"/>
    <cellStyle name="20% - Accent1 2 3 3" xfId="13"/>
    <cellStyle name="20% - Accent1 2 3 3 2" xfId="14"/>
    <cellStyle name="20% - Accent1 2 3 4" xfId="15"/>
    <cellStyle name="20% - Accent1 2 3 4 2" xfId="16"/>
    <cellStyle name="20% - Accent1 2 3 5" xfId="17"/>
    <cellStyle name="20% - Accent1 2 4" xfId="18"/>
    <cellStyle name="20% - Accent1 2 4 2" xfId="19"/>
    <cellStyle name="20% - Accent1 2 4 2 2" xfId="20"/>
    <cellStyle name="20% - Accent1 2 4 3" xfId="21"/>
    <cellStyle name="20% - Accent1 2 4 3 2" xfId="22"/>
    <cellStyle name="20% - Accent1 2 4 4" xfId="23"/>
    <cellStyle name="20% - Accent1 2 4 4 2" xfId="24"/>
    <cellStyle name="20% - Accent1 2 4 5" xfId="25"/>
    <cellStyle name="20% - Accent1 2 5" xfId="26"/>
    <cellStyle name="20% - Accent1 2 5 2" xfId="27"/>
    <cellStyle name="20% - Accent1 2 5 2 2" xfId="28"/>
    <cellStyle name="20% - Accent1 2 5 3" xfId="29"/>
    <cellStyle name="20% - Accent1 2 5 3 2" xfId="30"/>
    <cellStyle name="20% - Accent1 2 5 4" xfId="31"/>
    <cellStyle name="20% - Accent1 2 5 4 2" xfId="32"/>
    <cellStyle name="20% - Accent1 2 5 5" xfId="33"/>
    <cellStyle name="20% - Accent1 2 6" xfId="34"/>
    <cellStyle name="20% - Accent1 2 6 2" xfId="35"/>
    <cellStyle name="20% - Accent1 2 7" xfId="36"/>
    <cellStyle name="20% - Accent1 2 7 2" xfId="37"/>
    <cellStyle name="20% - Accent1 2 8" xfId="38"/>
    <cellStyle name="20% - Accent1 2 8 2" xfId="39"/>
    <cellStyle name="20% - Accent1 2 9" xfId="40"/>
    <cellStyle name="20% - Accent1 3" xfId="41"/>
    <cellStyle name="20% - Accent1 3 2" xfId="42"/>
    <cellStyle name="20% - Accent1 3 2 2" xfId="43"/>
    <cellStyle name="20% - Accent1 3 2 2 2" xfId="44"/>
    <cellStyle name="20% - Accent1 3 2 3" xfId="45"/>
    <cellStyle name="20% - Accent1 3 2 3 2" xfId="46"/>
    <cellStyle name="20% - Accent1 3 2 4" xfId="47"/>
    <cellStyle name="20% - Accent1 3 2 4 2" xfId="48"/>
    <cellStyle name="20% - Accent1 3 2 5" xfId="49"/>
    <cellStyle name="20% - Accent1 3 3" xfId="50"/>
    <cellStyle name="20% - Accent1 3 3 2" xfId="51"/>
    <cellStyle name="20% - Accent1 3 3 2 2" xfId="52"/>
    <cellStyle name="20% - Accent1 3 3 3" xfId="53"/>
    <cellStyle name="20% - Accent1 3 3 3 2" xfId="54"/>
    <cellStyle name="20% - Accent1 3 3 4" xfId="55"/>
    <cellStyle name="20% - Accent1 3 3 4 2" xfId="56"/>
    <cellStyle name="20% - Accent1 3 3 5" xfId="57"/>
    <cellStyle name="20% - Accent1 3 4" xfId="58"/>
    <cellStyle name="20% - Accent1 3 4 2" xfId="59"/>
    <cellStyle name="20% - Accent1 3 4 2 2" xfId="60"/>
    <cellStyle name="20% - Accent1 3 4 3" xfId="61"/>
    <cellStyle name="20% - Accent1 3 4 3 2" xfId="62"/>
    <cellStyle name="20% - Accent1 3 4 4" xfId="63"/>
    <cellStyle name="20% - Accent1 3 4 4 2" xfId="64"/>
    <cellStyle name="20% - Accent1 3 4 5" xfId="65"/>
    <cellStyle name="20% - Accent1 3 5" xfId="66"/>
    <cellStyle name="20% - Accent1 3 5 2" xfId="67"/>
    <cellStyle name="20% - Accent1 3 5 2 2" xfId="68"/>
    <cellStyle name="20% - Accent1 3 5 3" xfId="69"/>
    <cellStyle name="20% - Accent1 3 5 3 2" xfId="70"/>
    <cellStyle name="20% - Accent1 3 5 4" xfId="71"/>
    <cellStyle name="20% - Accent1 3 5 4 2" xfId="72"/>
    <cellStyle name="20% - Accent1 3 5 5" xfId="73"/>
    <cellStyle name="20% - Accent1 3 6" xfId="74"/>
    <cellStyle name="20% - Accent1 3 6 2" xfId="75"/>
    <cellStyle name="20% - Accent1 3 7" xfId="76"/>
    <cellStyle name="20% - Accent1 3 7 2" xfId="77"/>
    <cellStyle name="20% - Accent1 3 8" xfId="78"/>
    <cellStyle name="20% - Accent1 3 8 2" xfId="79"/>
    <cellStyle name="20% - Accent1 3 9" xfId="80"/>
    <cellStyle name="20% - Accent1 4" xfId="81"/>
    <cellStyle name="20% - Accent1 4 2" xfId="82"/>
    <cellStyle name="20% - Accent1 4 2 2" xfId="83"/>
    <cellStyle name="20% - Accent1 4 2 2 2" xfId="84"/>
    <cellStyle name="20% - Accent1 4 2 3" xfId="85"/>
    <cellStyle name="20% - Accent1 4 2 3 2" xfId="86"/>
    <cellStyle name="20% - Accent1 4 2 4" xfId="87"/>
    <cellStyle name="20% - Accent1 4 2 4 2" xfId="88"/>
    <cellStyle name="20% - Accent1 4 2 5" xfId="89"/>
    <cellStyle name="20% - Accent1 4 3" xfId="90"/>
    <cellStyle name="20% - Accent1 4 3 2" xfId="91"/>
    <cellStyle name="20% - Accent1 4 3 2 2" xfId="92"/>
    <cellStyle name="20% - Accent1 4 3 3" xfId="93"/>
    <cellStyle name="20% - Accent1 4 3 3 2" xfId="94"/>
    <cellStyle name="20% - Accent1 4 3 4" xfId="95"/>
    <cellStyle name="20% - Accent1 4 3 4 2" xfId="96"/>
    <cellStyle name="20% - Accent1 4 3 5" xfId="97"/>
    <cellStyle name="20% - Accent1 4 4" xfId="98"/>
    <cellStyle name="20% - Accent1 4 4 2" xfId="99"/>
    <cellStyle name="20% - Accent1 4 4 2 2" xfId="100"/>
    <cellStyle name="20% - Accent1 4 4 3" xfId="101"/>
    <cellStyle name="20% - Accent1 4 4 3 2" xfId="102"/>
    <cellStyle name="20% - Accent1 4 4 4" xfId="103"/>
    <cellStyle name="20% - Accent1 4 4 4 2" xfId="104"/>
    <cellStyle name="20% - Accent1 4 4 5" xfId="105"/>
    <cellStyle name="20% - Accent1 4 5" xfId="106"/>
    <cellStyle name="20% - Accent1 4 5 2" xfId="107"/>
    <cellStyle name="20% - Accent1 4 5 2 2" xfId="108"/>
    <cellStyle name="20% - Accent1 4 5 3" xfId="109"/>
    <cellStyle name="20% - Accent1 4 5 3 2" xfId="110"/>
    <cellStyle name="20% - Accent1 4 5 4" xfId="111"/>
    <cellStyle name="20% - Accent1 4 5 4 2" xfId="112"/>
    <cellStyle name="20% - Accent1 4 5 5" xfId="113"/>
    <cellStyle name="20% - Accent1 4 6" xfId="114"/>
    <cellStyle name="20% - Accent1 4 6 2" xfId="115"/>
    <cellStyle name="20% - Accent1 4 7" xfId="116"/>
    <cellStyle name="20% - Accent1 4 7 2" xfId="117"/>
    <cellStyle name="20% - Accent1 4 8" xfId="118"/>
    <cellStyle name="20% - Accent1 4 8 2" xfId="119"/>
    <cellStyle name="20% - Accent1 4 9" xfId="120"/>
    <cellStyle name="20% - Accent1 5" xfId="121"/>
    <cellStyle name="20% - Accent1 5 2" xfId="122"/>
    <cellStyle name="20% - Accent1 5 2 2" xfId="123"/>
    <cellStyle name="20% - Accent1 5 2 2 2" xfId="124"/>
    <cellStyle name="20% - Accent1 5 2 3" xfId="125"/>
    <cellStyle name="20% - Accent1 5 2 3 2" xfId="126"/>
    <cellStyle name="20% - Accent1 5 2 4" xfId="127"/>
    <cellStyle name="20% - Accent1 5 2 4 2" xfId="128"/>
    <cellStyle name="20% - Accent1 5 2 5" xfId="129"/>
    <cellStyle name="20% - Accent1 5 3" xfId="130"/>
    <cellStyle name="20% - Accent1 5 3 2" xfId="131"/>
    <cellStyle name="20% - Accent1 5 4" xfId="132"/>
    <cellStyle name="20% - Accent1 5 4 2" xfId="133"/>
    <cellStyle name="20% - Accent1 5 5" xfId="134"/>
    <cellStyle name="20% - Accent1 5 5 2" xfId="135"/>
    <cellStyle name="20% - Accent1 5 6" xfId="136"/>
    <cellStyle name="20% - Accent1 6" xfId="137"/>
    <cellStyle name="20% - Accent1 6 2" xfId="138"/>
    <cellStyle name="20% - Accent1 6 2 2" xfId="139"/>
    <cellStyle name="20% - Accent1 6 2 2 2" xfId="140"/>
    <cellStyle name="20% - Accent1 6 2 3" xfId="141"/>
    <cellStyle name="20% - Accent1 6 2 3 2" xfId="142"/>
    <cellStyle name="20% - Accent1 6 2 4" xfId="143"/>
    <cellStyle name="20% - Accent1 6 2 4 2" xfId="144"/>
    <cellStyle name="20% - Accent1 6 2 5" xfId="145"/>
    <cellStyle name="20% - Accent1 6 3" xfId="146"/>
    <cellStyle name="20% - Accent1 6 3 2" xfId="147"/>
    <cellStyle name="20% - Accent1 6 4" xfId="148"/>
    <cellStyle name="20% - Accent1 6 4 2" xfId="149"/>
    <cellStyle name="20% - Accent1 6 5" xfId="150"/>
    <cellStyle name="20% - Accent1 6 5 2" xfId="151"/>
    <cellStyle name="20% - Accent1 6 6" xfId="152"/>
    <cellStyle name="20% - Accent1 7" xfId="153"/>
    <cellStyle name="20% - Accent1 7 2" xfId="154"/>
    <cellStyle name="20% - Accent1 7 2 2" xfId="155"/>
    <cellStyle name="20% - Accent1 7 2 2 2" xfId="156"/>
    <cellStyle name="20% - Accent1 7 2 3" xfId="157"/>
    <cellStyle name="20% - Accent1 7 2 3 2" xfId="158"/>
    <cellStyle name="20% - Accent1 7 2 4" xfId="159"/>
    <cellStyle name="20% - Accent1 7 2 4 2" xfId="160"/>
    <cellStyle name="20% - Accent1 7 2 5" xfId="161"/>
    <cellStyle name="20% - Accent1 7 3" xfId="162"/>
    <cellStyle name="20% - Accent1 7 3 2" xfId="163"/>
    <cellStyle name="20% - Accent1 7 4" xfId="164"/>
    <cellStyle name="20% - Accent1 7 4 2" xfId="165"/>
    <cellStyle name="20% - Accent1 7 5" xfId="166"/>
    <cellStyle name="20% - Accent1 7 5 2" xfId="167"/>
    <cellStyle name="20% - Accent1 7 6" xfId="168"/>
    <cellStyle name="20% - Accent1 8" xfId="169"/>
    <cellStyle name="20% - Accent1 8 2" xfId="170"/>
    <cellStyle name="20% - Accent1 8 2 2" xfId="171"/>
    <cellStyle name="20% - Accent1 8 3" xfId="172"/>
    <cellStyle name="20% - Accent1 8 3 2" xfId="173"/>
    <cellStyle name="20% - Accent1 8 4" xfId="174"/>
    <cellStyle name="20% - Accent1 8 4 2" xfId="175"/>
    <cellStyle name="20% - Accent1 8 5" xfId="176"/>
    <cellStyle name="20% - Accent2 2" xfId="177"/>
    <cellStyle name="20% - Accent2 2 2" xfId="178"/>
    <cellStyle name="20% - Accent2 2 2 2" xfId="179"/>
    <cellStyle name="20% - Accent2 2 2 2 2" xfId="180"/>
    <cellStyle name="20% - Accent2 2 2 3" xfId="181"/>
    <cellStyle name="20% - Accent2 2 2 3 2" xfId="182"/>
    <cellStyle name="20% - Accent2 2 2 4" xfId="183"/>
    <cellStyle name="20% - Accent2 2 2 4 2" xfId="184"/>
    <cellStyle name="20% - Accent2 2 2 5" xfId="185"/>
    <cellStyle name="20% - Accent2 2 3" xfId="186"/>
    <cellStyle name="20% - Accent2 2 3 2" xfId="187"/>
    <cellStyle name="20% - Accent2 2 3 2 2" xfId="188"/>
    <cellStyle name="20% - Accent2 2 3 3" xfId="189"/>
    <cellStyle name="20% - Accent2 2 3 3 2" xfId="190"/>
    <cellStyle name="20% - Accent2 2 3 4" xfId="191"/>
    <cellStyle name="20% - Accent2 2 3 4 2" xfId="192"/>
    <cellStyle name="20% - Accent2 2 3 5" xfId="193"/>
    <cellStyle name="20% - Accent2 2 4" xfId="194"/>
    <cellStyle name="20% - Accent2 2 4 2" xfId="195"/>
    <cellStyle name="20% - Accent2 2 4 2 2" xfId="196"/>
    <cellStyle name="20% - Accent2 2 4 3" xfId="197"/>
    <cellStyle name="20% - Accent2 2 4 3 2" xfId="198"/>
    <cellStyle name="20% - Accent2 2 4 4" xfId="199"/>
    <cellStyle name="20% - Accent2 2 4 4 2" xfId="200"/>
    <cellStyle name="20% - Accent2 2 4 5" xfId="201"/>
    <cellStyle name="20% - Accent2 2 5" xfId="202"/>
    <cellStyle name="20% - Accent2 2 5 2" xfId="203"/>
    <cellStyle name="20% - Accent2 2 5 2 2" xfId="204"/>
    <cellStyle name="20% - Accent2 2 5 3" xfId="205"/>
    <cellStyle name="20% - Accent2 2 5 3 2" xfId="206"/>
    <cellStyle name="20% - Accent2 2 5 4" xfId="207"/>
    <cellStyle name="20% - Accent2 2 5 4 2" xfId="208"/>
    <cellStyle name="20% - Accent2 2 5 5" xfId="209"/>
    <cellStyle name="20% - Accent2 2 6" xfId="210"/>
    <cellStyle name="20% - Accent2 2 6 2" xfId="211"/>
    <cellStyle name="20% - Accent2 2 7" xfId="212"/>
    <cellStyle name="20% - Accent2 2 7 2" xfId="213"/>
    <cellStyle name="20% - Accent2 2 8" xfId="214"/>
    <cellStyle name="20% - Accent2 2 8 2" xfId="215"/>
    <cellStyle name="20% - Accent2 2 9" xfId="216"/>
    <cellStyle name="20% - Accent2 3" xfId="217"/>
    <cellStyle name="20% - Accent2 3 2" xfId="218"/>
    <cellStyle name="20% - Accent2 3 2 2" xfId="219"/>
    <cellStyle name="20% - Accent2 3 2 2 2" xfId="220"/>
    <cellStyle name="20% - Accent2 3 2 3" xfId="221"/>
    <cellStyle name="20% - Accent2 3 2 3 2" xfId="222"/>
    <cellStyle name="20% - Accent2 3 2 4" xfId="223"/>
    <cellStyle name="20% - Accent2 3 2 4 2" xfId="224"/>
    <cellStyle name="20% - Accent2 3 2 5" xfId="225"/>
    <cellStyle name="20% - Accent2 3 3" xfId="226"/>
    <cellStyle name="20% - Accent2 3 3 2" xfId="227"/>
    <cellStyle name="20% - Accent2 3 3 2 2" xfId="228"/>
    <cellStyle name="20% - Accent2 3 3 3" xfId="229"/>
    <cellStyle name="20% - Accent2 3 3 3 2" xfId="230"/>
    <cellStyle name="20% - Accent2 3 3 4" xfId="231"/>
    <cellStyle name="20% - Accent2 3 3 4 2" xfId="232"/>
    <cellStyle name="20% - Accent2 3 3 5" xfId="233"/>
    <cellStyle name="20% - Accent2 3 4" xfId="234"/>
    <cellStyle name="20% - Accent2 3 4 2" xfId="235"/>
    <cellStyle name="20% - Accent2 3 4 2 2" xfId="236"/>
    <cellStyle name="20% - Accent2 3 4 3" xfId="237"/>
    <cellStyle name="20% - Accent2 3 4 3 2" xfId="238"/>
    <cellStyle name="20% - Accent2 3 4 4" xfId="239"/>
    <cellStyle name="20% - Accent2 3 4 4 2" xfId="240"/>
    <cellStyle name="20% - Accent2 3 4 5" xfId="241"/>
    <cellStyle name="20% - Accent2 3 5" xfId="242"/>
    <cellStyle name="20% - Accent2 3 5 2" xfId="243"/>
    <cellStyle name="20% - Accent2 3 5 2 2" xfId="244"/>
    <cellStyle name="20% - Accent2 3 5 3" xfId="245"/>
    <cellStyle name="20% - Accent2 3 5 3 2" xfId="246"/>
    <cellStyle name="20% - Accent2 3 5 4" xfId="247"/>
    <cellStyle name="20% - Accent2 3 5 4 2" xfId="248"/>
    <cellStyle name="20% - Accent2 3 5 5" xfId="249"/>
    <cellStyle name="20% - Accent2 3 6" xfId="250"/>
    <cellStyle name="20% - Accent2 3 6 2" xfId="251"/>
    <cellStyle name="20% - Accent2 3 7" xfId="252"/>
    <cellStyle name="20% - Accent2 3 7 2" xfId="253"/>
    <cellStyle name="20% - Accent2 3 8" xfId="254"/>
    <cellStyle name="20% - Accent2 3 8 2" xfId="255"/>
    <cellStyle name="20% - Accent2 3 9" xfId="256"/>
    <cellStyle name="20% - Accent2 4" xfId="257"/>
    <cellStyle name="20% - Accent2 4 2" xfId="258"/>
    <cellStyle name="20% - Accent2 4 2 2" xfId="259"/>
    <cellStyle name="20% - Accent2 4 2 2 2" xfId="260"/>
    <cellStyle name="20% - Accent2 4 2 3" xfId="261"/>
    <cellStyle name="20% - Accent2 4 2 3 2" xfId="262"/>
    <cellStyle name="20% - Accent2 4 2 4" xfId="263"/>
    <cellStyle name="20% - Accent2 4 2 4 2" xfId="264"/>
    <cellStyle name="20% - Accent2 4 2 5" xfId="265"/>
    <cellStyle name="20% - Accent2 4 3" xfId="266"/>
    <cellStyle name="20% - Accent2 4 3 2" xfId="267"/>
    <cellStyle name="20% - Accent2 4 3 2 2" xfId="268"/>
    <cellStyle name="20% - Accent2 4 3 3" xfId="269"/>
    <cellStyle name="20% - Accent2 4 3 3 2" xfId="270"/>
    <cellStyle name="20% - Accent2 4 3 4" xfId="271"/>
    <cellStyle name="20% - Accent2 4 3 4 2" xfId="272"/>
    <cellStyle name="20% - Accent2 4 3 5" xfId="273"/>
    <cellStyle name="20% - Accent2 4 4" xfId="274"/>
    <cellStyle name="20% - Accent2 4 4 2" xfId="275"/>
    <cellStyle name="20% - Accent2 4 4 2 2" xfId="276"/>
    <cellStyle name="20% - Accent2 4 4 3" xfId="277"/>
    <cellStyle name="20% - Accent2 4 4 3 2" xfId="278"/>
    <cellStyle name="20% - Accent2 4 4 4" xfId="279"/>
    <cellStyle name="20% - Accent2 4 4 4 2" xfId="280"/>
    <cellStyle name="20% - Accent2 4 4 5" xfId="281"/>
    <cellStyle name="20% - Accent2 4 5" xfId="282"/>
    <cellStyle name="20% - Accent2 4 5 2" xfId="283"/>
    <cellStyle name="20% - Accent2 4 5 2 2" xfId="284"/>
    <cellStyle name="20% - Accent2 4 5 3" xfId="285"/>
    <cellStyle name="20% - Accent2 4 5 3 2" xfId="286"/>
    <cellStyle name="20% - Accent2 4 5 4" xfId="287"/>
    <cellStyle name="20% - Accent2 4 5 4 2" xfId="288"/>
    <cellStyle name="20% - Accent2 4 5 5" xfId="289"/>
    <cellStyle name="20% - Accent2 4 6" xfId="290"/>
    <cellStyle name="20% - Accent2 4 6 2" xfId="291"/>
    <cellStyle name="20% - Accent2 4 7" xfId="292"/>
    <cellStyle name="20% - Accent2 4 7 2" xfId="293"/>
    <cellStyle name="20% - Accent2 4 8" xfId="294"/>
    <cellStyle name="20% - Accent2 4 8 2" xfId="295"/>
    <cellStyle name="20% - Accent2 4 9" xfId="296"/>
    <cellStyle name="20% - Accent2 5" xfId="297"/>
    <cellStyle name="20% - Accent2 5 2" xfId="298"/>
    <cellStyle name="20% - Accent2 5 2 2" xfId="299"/>
    <cellStyle name="20% - Accent2 5 2 2 2" xfId="300"/>
    <cellStyle name="20% - Accent2 5 2 3" xfId="301"/>
    <cellStyle name="20% - Accent2 5 2 3 2" xfId="302"/>
    <cellStyle name="20% - Accent2 5 2 4" xfId="303"/>
    <cellStyle name="20% - Accent2 5 2 4 2" xfId="304"/>
    <cellStyle name="20% - Accent2 5 2 5" xfId="305"/>
    <cellStyle name="20% - Accent2 5 3" xfId="306"/>
    <cellStyle name="20% - Accent2 5 3 2" xfId="307"/>
    <cellStyle name="20% - Accent2 5 4" xfId="308"/>
    <cellStyle name="20% - Accent2 5 4 2" xfId="309"/>
    <cellStyle name="20% - Accent2 5 5" xfId="310"/>
    <cellStyle name="20% - Accent2 5 5 2" xfId="311"/>
    <cellStyle name="20% - Accent2 5 6" xfId="312"/>
    <cellStyle name="20% - Accent2 6" xfId="313"/>
    <cellStyle name="20% - Accent2 6 2" xfId="314"/>
    <cellStyle name="20% - Accent2 6 2 2" xfId="315"/>
    <cellStyle name="20% - Accent2 6 2 2 2" xfId="316"/>
    <cellStyle name="20% - Accent2 6 2 3" xfId="317"/>
    <cellStyle name="20% - Accent2 6 2 3 2" xfId="318"/>
    <cellStyle name="20% - Accent2 6 2 4" xfId="319"/>
    <cellStyle name="20% - Accent2 6 2 4 2" xfId="320"/>
    <cellStyle name="20% - Accent2 6 2 5" xfId="321"/>
    <cellStyle name="20% - Accent2 6 3" xfId="322"/>
    <cellStyle name="20% - Accent2 6 3 2" xfId="323"/>
    <cellStyle name="20% - Accent2 6 4" xfId="324"/>
    <cellStyle name="20% - Accent2 6 4 2" xfId="325"/>
    <cellStyle name="20% - Accent2 6 5" xfId="326"/>
    <cellStyle name="20% - Accent2 6 5 2" xfId="327"/>
    <cellStyle name="20% - Accent2 6 6" xfId="328"/>
    <cellStyle name="20% - Accent2 7" xfId="329"/>
    <cellStyle name="20% - Accent2 7 2" xfId="330"/>
    <cellStyle name="20% - Accent2 7 2 2" xfId="331"/>
    <cellStyle name="20% - Accent2 7 2 2 2" xfId="332"/>
    <cellStyle name="20% - Accent2 7 2 3" xfId="333"/>
    <cellStyle name="20% - Accent2 7 2 3 2" xfId="334"/>
    <cellStyle name="20% - Accent2 7 2 4" xfId="335"/>
    <cellStyle name="20% - Accent2 7 2 4 2" xfId="336"/>
    <cellStyle name="20% - Accent2 7 2 5" xfId="337"/>
    <cellStyle name="20% - Accent2 7 3" xfId="338"/>
    <cellStyle name="20% - Accent2 7 3 2" xfId="339"/>
    <cellStyle name="20% - Accent2 7 4" xfId="340"/>
    <cellStyle name="20% - Accent2 7 4 2" xfId="341"/>
    <cellStyle name="20% - Accent2 7 5" xfId="342"/>
    <cellStyle name="20% - Accent2 7 5 2" xfId="343"/>
    <cellStyle name="20% - Accent2 7 6" xfId="344"/>
    <cellStyle name="20% - Accent2 8" xfId="345"/>
    <cellStyle name="20% - Accent2 8 2" xfId="346"/>
    <cellStyle name="20% - Accent2 8 2 2" xfId="347"/>
    <cellStyle name="20% - Accent2 8 3" xfId="348"/>
    <cellStyle name="20% - Accent2 8 3 2" xfId="349"/>
    <cellStyle name="20% - Accent2 8 4" xfId="350"/>
    <cellStyle name="20% - Accent2 8 4 2" xfId="351"/>
    <cellStyle name="20% - Accent2 8 5" xfId="352"/>
    <cellStyle name="20% - Accent3 2" xfId="353"/>
    <cellStyle name="20% - Accent3 2 2" xfId="354"/>
    <cellStyle name="20% - Accent3 2 2 2" xfId="355"/>
    <cellStyle name="20% - Accent3 2 2 2 2" xfId="356"/>
    <cellStyle name="20% - Accent3 2 2 3" xfId="357"/>
    <cellStyle name="20% - Accent3 2 2 3 2" xfId="358"/>
    <cellStyle name="20% - Accent3 2 2 4" xfId="359"/>
    <cellStyle name="20% - Accent3 2 2 4 2" xfId="360"/>
    <cellStyle name="20% - Accent3 2 2 5" xfId="361"/>
    <cellStyle name="20% - Accent3 2 3" xfId="362"/>
    <cellStyle name="20% - Accent3 2 3 2" xfId="363"/>
    <cellStyle name="20% - Accent3 2 3 2 2" xfId="364"/>
    <cellStyle name="20% - Accent3 2 3 3" xfId="365"/>
    <cellStyle name="20% - Accent3 2 3 3 2" xfId="366"/>
    <cellStyle name="20% - Accent3 2 3 4" xfId="367"/>
    <cellStyle name="20% - Accent3 2 3 4 2" xfId="368"/>
    <cellStyle name="20% - Accent3 2 3 5" xfId="369"/>
    <cellStyle name="20% - Accent3 2 4" xfId="370"/>
    <cellStyle name="20% - Accent3 2 4 2" xfId="371"/>
    <cellStyle name="20% - Accent3 2 4 2 2" xfId="372"/>
    <cellStyle name="20% - Accent3 2 4 3" xfId="373"/>
    <cellStyle name="20% - Accent3 2 4 3 2" xfId="374"/>
    <cellStyle name="20% - Accent3 2 4 4" xfId="375"/>
    <cellStyle name="20% - Accent3 2 4 4 2" xfId="376"/>
    <cellStyle name="20% - Accent3 2 4 5" xfId="377"/>
    <cellStyle name="20% - Accent3 2 5" xfId="378"/>
    <cellStyle name="20% - Accent3 2 5 2" xfId="379"/>
    <cellStyle name="20% - Accent3 2 5 2 2" xfId="380"/>
    <cellStyle name="20% - Accent3 2 5 3" xfId="381"/>
    <cellStyle name="20% - Accent3 2 5 3 2" xfId="382"/>
    <cellStyle name="20% - Accent3 2 5 4" xfId="383"/>
    <cellStyle name="20% - Accent3 2 5 4 2" xfId="384"/>
    <cellStyle name="20% - Accent3 2 5 5" xfId="385"/>
    <cellStyle name="20% - Accent3 2 6" xfId="386"/>
    <cellStyle name="20% - Accent3 2 6 2" xfId="387"/>
    <cellStyle name="20% - Accent3 2 7" xfId="388"/>
    <cellStyle name="20% - Accent3 2 7 2" xfId="389"/>
    <cellStyle name="20% - Accent3 2 8" xfId="390"/>
    <cellStyle name="20% - Accent3 2 8 2" xfId="391"/>
    <cellStyle name="20% - Accent3 2 9" xfId="392"/>
    <cellStyle name="20% - Accent3 3" xfId="393"/>
    <cellStyle name="20% - Accent3 3 2" xfId="394"/>
    <cellStyle name="20% - Accent3 3 2 2" xfId="395"/>
    <cellStyle name="20% - Accent3 3 2 2 2" xfId="396"/>
    <cellStyle name="20% - Accent3 3 2 3" xfId="397"/>
    <cellStyle name="20% - Accent3 3 2 3 2" xfId="398"/>
    <cellStyle name="20% - Accent3 3 2 4" xfId="399"/>
    <cellStyle name="20% - Accent3 3 2 4 2" xfId="400"/>
    <cellStyle name="20% - Accent3 3 2 5" xfId="401"/>
    <cellStyle name="20% - Accent3 3 3" xfId="402"/>
    <cellStyle name="20% - Accent3 3 3 2" xfId="403"/>
    <cellStyle name="20% - Accent3 3 3 2 2" xfId="404"/>
    <cellStyle name="20% - Accent3 3 3 3" xfId="405"/>
    <cellStyle name="20% - Accent3 3 3 3 2" xfId="406"/>
    <cellStyle name="20% - Accent3 3 3 4" xfId="407"/>
    <cellStyle name="20% - Accent3 3 3 4 2" xfId="408"/>
    <cellStyle name="20% - Accent3 3 3 5" xfId="409"/>
    <cellStyle name="20% - Accent3 3 4" xfId="410"/>
    <cellStyle name="20% - Accent3 3 4 2" xfId="411"/>
    <cellStyle name="20% - Accent3 3 4 2 2" xfId="412"/>
    <cellStyle name="20% - Accent3 3 4 3" xfId="413"/>
    <cellStyle name="20% - Accent3 3 4 3 2" xfId="414"/>
    <cellStyle name="20% - Accent3 3 4 4" xfId="415"/>
    <cellStyle name="20% - Accent3 3 4 4 2" xfId="416"/>
    <cellStyle name="20% - Accent3 3 4 5" xfId="417"/>
    <cellStyle name="20% - Accent3 3 5" xfId="418"/>
    <cellStyle name="20% - Accent3 3 5 2" xfId="419"/>
    <cellStyle name="20% - Accent3 3 5 2 2" xfId="420"/>
    <cellStyle name="20% - Accent3 3 5 3" xfId="421"/>
    <cellStyle name="20% - Accent3 3 5 3 2" xfId="422"/>
    <cellStyle name="20% - Accent3 3 5 4" xfId="423"/>
    <cellStyle name="20% - Accent3 3 5 4 2" xfId="424"/>
    <cellStyle name="20% - Accent3 3 5 5" xfId="425"/>
    <cellStyle name="20% - Accent3 3 6" xfId="426"/>
    <cellStyle name="20% - Accent3 3 6 2" xfId="427"/>
    <cellStyle name="20% - Accent3 3 7" xfId="428"/>
    <cellStyle name="20% - Accent3 3 7 2" xfId="429"/>
    <cellStyle name="20% - Accent3 3 8" xfId="430"/>
    <cellStyle name="20% - Accent3 3 8 2" xfId="431"/>
    <cellStyle name="20% - Accent3 3 9" xfId="432"/>
    <cellStyle name="20% - Accent3 4" xfId="433"/>
    <cellStyle name="20% - Accent3 4 2" xfId="434"/>
    <cellStyle name="20% - Accent3 4 2 2" xfId="435"/>
    <cellStyle name="20% - Accent3 4 2 2 2" xfId="436"/>
    <cellStyle name="20% - Accent3 4 2 3" xfId="437"/>
    <cellStyle name="20% - Accent3 4 2 3 2" xfId="438"/>
    <cellStyle name="20% - Accent3 4 2 4" xfId="439"/>
    <cellStyle name="20% - Accent3 4 2 4 2" xfId="440"/>
    <cellStyle name="20% - Accent3 4 2 5" xfId="441"/>
    <cellStyle name="20% - Accent3 4 3" xfId="442"/>
    <cellStyle name="20% - Accent3 4 3 2" xfId="443"/>
    <cellStyle name="20% - Accent3 4 3 2 2" xfId="444"/>
    <cellStyle name="20% - Accent3 4 3 3" xfId="445"/>
    <cellStyle name="20% - Accent3 4 3 3 2" xfId="446"/>
    <cellStyle name="20% - Accent3 4 3 4" xfId="447"/>
    <cellStyle name="20% - Accent3 4 3 4 2" xfId="448"/>
    <cellStyle name="20% - Accent3 4 3 5" xfId="449"/>
    <cellStyle name="20% - Accent3 4 4" xfId="450"/>
    <cellStyle name="20% - Accent3 4 4 2" xfId="451"/>
    <cellStyle name="20% - Accent3 4 4 2 2" xfId="452"/>
    <cellStyle name="20% - Accent3 4 4 3" xfId="453"/>
    <cellStyle name="20% - Accent3 4 4 3 2" xfId="454"/>
    <cellStyle name="20% - Accent3 4 4 4" xfId="455"/>
    <cellStyle name="20% - Accent3 4 4 4 2" xfId="456"/>
    <cellStyle name="20% - Accent3 4 4 5" xfId="457"/>
    <cellStyle name="20% - Accent3 4 5" xfId="458"/>
    <cellStyle name="20% - Accent3 4 5 2" xfId="459"/>
    <cellStyle name="20% - Accent3 4 5 2 2" xfId="460"/>
    <cellStyle name="20% - Accent3 4 5 3" xfId="461"/>
    <cellStyle name="20% - Accent3 4 5 3 2" xfId="462"/>
    <cellStyle name="20% - Accent3 4 5 4" xfId="463"/>
    <cellStyle name="20% - Accent3 4 5 4 2" xfId="464"/>
    <cellStyle name="20% - Accent3 4 5 5" xfId="465"/>
    <cellStyle name="20% - Accent3 4 6" xfId="466"/>
    <cellStyle name="20% - Accent3 4 6 2" xfId="467"/>
    <cellStyle name="20% - Accent3 4 7" xfId="468"/>
    <cellStyle name="20% - Accent3 4 7 2" xfId="469"/>
    <cellStyle name="20% - Accent3 4 8" xfId="470"/>
    <cellStyle name="20% - Accent3 4 8 2" xfId="471"/>
    <cellStyle name="20% - Accent3 4 9" xfId="472"/>
    <cellStyle name="20% - Accent3 5" xfId="473"/>
    <cellStyle name="20% - Accent3 5 2" xfId="474"/>
    <cellStyle name="20% - Accent3 5 2 2" xfId="475"/>
    <cellStyle name="20% - Accent3 5 2 2 2" xfId="476"/>
    <cellStyle name="20% - Accent3 5 2 3" xfId="477"/>
    <cellStyle name="20% - Accent3 5 2 3 2" xfId="478"/>
    <cellStyle name="20% - Accent3 5 2 4" xfId="479"/>
    <cellStyle name="20% - Accent3 5 2 4 2" xfId="480"/>
    <cellStyle name="20% - Accent3 5 2 5" xfId="481"/>
    <cellStyle name="20% - Accent3 5 3" xfId="482"/>
    <cellStyle name="20% - Accent3 5 3 2" xfId="483"/>
    <cellStyle name="20% - Accent3 5 4" xfId="484"/>
    <cellStyle name="20% - Accent3 5 4 2" xfId="485"/>
    <cellStyle name="20% - Accent3 5 5" xfId="486"/>
    <cellStyle name="20% - Accent3 5 5 2" xfId="487"/>
    <cellStyle name="20% - Accent3 5 6" xfId="488"/>
    <cellStyle name="20% - Accent3 6" xfId="489"/>
    <cellStyle name="20% - Accent3 6 2" xfId="490"/>
    <cellStyle name="20% - Accent3 6 2 2" xfId="491"/>
    <cellStyle name="20% - Accent3 6 2 2 2" xfId="492"/>
    <cellStyle name="20% - Accent3 6 2 3" xfId="493"/>
    <cellStyle name="20% - Accent3 6 2 3 2" xfId="494"/>
    <cellStyle name="20% - Accent3 6 2 4" xfId="495"/>
    <cellStyle name="20% - Accent3 6 2 4 2" xfId="496"/>
    <cellStyle name="20% - Accent3 6 2 5" xfId="497"/>
    <cellStyle name="20% - Accent3 6 3" xfId="498"/>
    <cellStyle name="20% - Accent3 6 3 2" xfId="499"/>
    <cellStyle name="20% - Accent3 6 4" xfId="500"/>
    <cellStyle name="20% - Accent3 6 4 2" xfId="501"/>
    <cellStyle name="20% - Accent3 6 5" xfId="502"/>
    <cellStyle name="20% - Accent3 6 5 2" xfId="503"/>
    <cellStyle name="20% - Accent3 6 6" xfId="504"/>
    <cellStyle name="20% - Accent3 7" xfId="505"/>
    <cellStyle name="20% - Accent3 7 2" xfId="506"/>
    <cellStyle name="20% - Accent3 7 2 2" xfId="507"/>
    <cellStyle name="20% - Accent3 7 2 2 2" xfId="508"/>
    <cellStyle name="20% - Accent3 7 2 3" xfId="509"/>
    <cellStyle name="20% - Accent3 7 2 3 2" xfId="510"/>
    <cellStyle name="20% - Accent3 7 2 4" xfId="511"/>
    <cellStyle name="20% - Accent3 7 2 4 2" xfId="512"/>
    <cellStyle name="20% - Accent3 7 2 5" xfId="513"/>
    <cellStyle name="20% - Accent3 7 3" xfId="514"/>
    <cellStyle name="20% - Accent3 7 3 2" xfId="515"/>
    <cellStyle name="20% - Accent3 7 4" xfId="516"/>
    <cellStyle name="20% - Accent3 7 4 2" xfId="517"/>
    <cellStyle name="20% - Accent3 7 5" xfId="518"/>
    <cellStyle name="20% - Accent3 7 5 2" xfId="519"/>
    <cellStyle name="20% - Accent3 7 6" xfId="520"/>
    <cellStyle name="20% - Accent3 8" xfId="521"/>
    <cellStyle name="20% - Accent3 8 2" xfId="522"/>
    <cellStyle name="20% - Accent3 8 2 2" xfId="523"/>
    <cellStyle name="20% - Accent3 8 3" xfId="524"/>
    <cellStyle name="20% - Accent3 8 3 2" xfId="525"/>
    <cellStyle name="20% - Accent3 8 4" xfId="526"/>
    <cellStyle name="20% - Accent3 8 4 2" xfId="527"/>
    <cellStyle name="20% - Accent3 8 5" xfId="528"/>
    <cellStyle name="20% - Accent4 2" xfId="529"/>
    <cellStyle name="20% - Accent4 2 2" xfId="530"/>
    <cellStyle name="20% - Accent4 2 2 2" xfId="531"/>
    <cellStyle name="20% - Accent4 2 2 2 2" xfId="532"/>
    <cellStyle name="20% - Accent4 2 2 3" xfId="533"/>
    <cellStyle name="20% - Accent4 2 2 3 2" xfId="534"/>
    <cellStyle name="20% - Accent4 2 2 4" xfId="535"/>
    <cellStyle name="20% - Accent4 2 2 4 2" xfId="536"/>
    <cellStyle name="20% - Accent4 2 2 5" xfId="537"/>
    <cellStyle name="20% - Accent4 2 3" xfId="538"/>
    <cellStyle name="20% - Accent4 2 3 2" xfId="539"/>
    <cellStyle name="20% - Accent4 2 3 2 2" xfId="540"/>
    <cellStyle name="20% - Accent4 2 3 3" xfId="541"/>
    <cellStyle name="20% - Accent4 2 3 3 2" xfId="542"/>
    <cellStyle name="20% - Accent4 2 3 4" xfId="543"/>
    <cellStyle name="20% - Accent4 2 3 4 2" xfId="544"/>
    <cellStyle name="20% - Accent4 2 3 5" xfId="545"/>
    <cellStyle name="20% - Accent4 2 4" xfId="546"/>
    <cellStyle name="20% - Accent4 2 4 2" xfId="547"/>
    <cellStyle name="20% - Accent4 2 4 2 2" xfId="548"/>
    <cellStyle name="20% - Accent4 2 4 3" xfId="549"/>
    <cellStyle name="20% - Accent4 2 4 3 2" xfId="550"/>
    <cellStyle name="20% - Accent4 2 4 4" xfId="551"/>
    <cellStyle name="20% - Accent4 2 4 4 2" xfId="552"/>
    <cellStyle name="20% - Accent4 2 4 5" xfId="553"/>
    <cellStyle name="20% - Accent4 2 5" xfId="554"/>
    <cellStyle name="20% - Accent4 2 5 2" xfId="555"/>
    <cellStyle name="20% - Accent4 2 5 2 2" xfId="556"/>
    <cellStyle name="20% - Accent4 2 5 3" xfId="557"/>
    <cellStyle name="20% - Accent4 2 5 3 2" xfId="558"/>
    <cellStyle name="20% - Accent4 2 5 4" xfId="559"/>
    <cellStyle name="20% - Accent4 2 5 4 2" xfId="560"/>
    <cellStyle name="20% - Accent4 2 5 5" xfId="561"/>
    <cellStyle name="20% - Accent4 2 6" xfId="562"/>
    <cellStyle name="20% - Accent4 2 6 2" xfId="563"/>
    <cellStyle name="20% - Accent4 2 7" xfId="564"/>
    <cellStyle name="20% - Accent4 2 7 2" xfId="565"/>
    <cellStyle name="20% - Accent4 2 8" xfId="566"/>
    <cellStyle name="20% - Accent4 2 8 2" xfId="567"/>
    <cellStyle name="20% - Accent4 2 9" xfId="568"/>
    <cellStyle name="20% - Accent4 3" xfId="569"/>
    <cellStyle name="20% - Accent4 3 2" xfId="570"/>
    <cellStyle name="20% - Accent4 3 2 2" xfId="571"/>
    <cellStyle name="20% - Accent4 3 2 2 2" xfId="572"/>
    <cellStyle name="20% - Accent4 3 2 3" xfId="573"/>
    <cellStyle name="20% - Accent4 3 2 3 2" xfId="574"/>
    <cellStyle name="20% - Accent4 3 2 4" xfId="575"/>
    <cellStyle name="20% - Accent4 3 2 4 2" xfId="576"/>
    <cellStyle name="20% - Accent4 3 2 5" xfId="577"/>
    <cellStyle name="20% - Accent4 3 3" xfId="578"/>
    <cellStyle name="20% - Accent4 3 3 2" xfId="579"/>
    <cellStyle name="20% - Accent4 3 3 2 2" xfId="580"/>
    <cellStyle name="20% - Accent4 3 3 3" xfId="581"/>
    <cellStyle name="20% - Accent4 3 3 3 2" xfId="582"/>
    <cellStyle name="20% - Accent4 3 3 4" xfId="583"/>
    <cellStyle name="20% - Accent4 3 3 4 2" xfId="584"/>
    <cellStyle name="20% - Accent4 3 3 5" xfId="585"/>
    <cellStyle name="20% - Accent4 3 4" xfId="586"/>
    <cellStyle name="20% - Accent4 3 4 2" xfId="587"/>
    <cellStyle name="20% - Accent4 3 4 2 2" xfId="588"/>
    <cellStyle name="20% - Accent4 3 4 3" xfId="589"/>
    <cellStyle name="20% - Accent4 3 4 3 2" xfId="590"/>
    <cellStyle name="20% - Accent4 3 4 4" xfId="591"/>
    <cellStyle name="20% - Accent4 3 4 4 2" xfId="592"/>
    <cellStyle name="20% - Accent4 3 4 5" xfId="593"/>
    <cellStyle name="20% - Accent4 3 5" xfId="594"/>
    <cellStyle name="20% - Accent4 3 5 2" xfId="595"/>
    <cellStyle name="20% - Accent4 3 5 2 2" xfId="596"/>
    <cellStyle name="20% - Accent4 3 5 3" xfId="597"/>
    <cellStyle name="20% - Accent4 3 5 3 2" xfId="598"/>
    <cellStyle name="20% - Accent4 3 5 4" xfId="599"/>
    <cellStyle name="20% - Accent4 3 5 4 2" xfId="600"/>
    <cellStyle name="20% - Accent4 3 5 5" xfId="601"/>
    <cellStyle name="20% - Accent4 3 6" xfId="602"/>
    <cellStyle name="20% - Accent4 3 6 2" xfId="603"/>
    <cellStyle name="20% - Accent4 3 7" xfId="604"/>
    <cellStyle name="20% - Accent4 3 7 2" xfId="605"/>
    <cellStyle name="20% - Accent4 3 8" xfId="606"/>
    <cellStyle name="20% - Accent4 3 8 2" xfId="607"/>
    <cellStyle name="20% - Accent4 3 9" xfId="608"/>
    <cellStyle name="20% - Accent4 4" xfId="609"/>
    <cellStyle name="20% - Accent4 4 2" xfId="610"/>
    <cellStyle name="20% - Accent4 4 2 2" xfId="611"/>
    <cellStyle name="20% - Accent4 4 2 2 2" xfId="612"/>
    <cellStyle name="20% - Accent4 4 2 3" xfId="613"/>
    <cellStyle name="20% - Accent4 4 2 3 2" xfId="614"/>
    <cellStyle name="20% - Accent4 4 2 4" xfId="615"/>
    <cellStyle name="20% - Accent4 4 2 4 2" xfId="616"/>
    <cellStyle name="20% - Accent4 4 2 5" xfId="617"/>
    <cellStyle name="20% - Accent4 4 3" xfId="618"/>
    <cellStyle name="20% - Accent4 4 3 2" xfId="619"/>
    <cellStyle name="20% - Accent4 4 3 2 2" xfId="620"/>
    <cellStyle name="20% - Accent4 4 3 3" xfId="621"/>
    <cellStyle name="20% - Accent4 4 3 3 2" xfId="622"/>
    <cellStyle name="20% - Accent4 4 3 4" xfId="623"/>
    <cellStyle name="20% - Accent4 4 3 4 2" xfId="624"/>
    <cellStyle name="20% - Accent4 4 3 5" xfId="625"/>
    <cellStyle name="20% - Accent4 4 4" xfId="626"/>
    <cellStyle name="20% - Accent4 4 4 2" xfId="627"/>
    <cellStyle name="20% - Accent4 4 4 2 2" xfId="628"/>
    <cellStyle name="20% - Accent4 4 4 3" xfId="629"/>
    <cellStyle name="20% - Accent4 4 4 3 2" xfId="630"/>
    <cellStyle name="20% - Accent4 4 4 4" xfId="631"/>
    <cellStyle name="20% - Accent4 4 4 4 2" xfId="632"/>
    <cellStyle name="20% - Accent4 4 4 5" xfId="633"/>
    <cellStyle name="20% - Accent4 4 5" xfId="634"/>
    <cellStyle name="20% - Accent4 4 5 2" xfId="635"/>
    <cellStyle name="20% - Accent4 4 5 2 2" xfId="636"/>
    <cellStyle name="20% - Accent4 4 5 3" xfId="637"/>
    <cellStyle name="20% - Accent4 4 5 3 2" xfId="638"/>
    <cellStyle name="20% - Accent4 4 5 4" xfId="639"/>
    <cellStyle name="20% - Accent4 4 5 4 2" xfId="640"/>
    <cellStyle name="20% - Accent4 4 5 5" xfId="641"/>
    <cellStyle name="20% - Accent4 4 6" xfId="642"/>
    <cellStyle name="20% - Accent4 4 6 2" xfId="643"/>
    <cellStyle name="20% - Accent4 4 7" xfId="644"/>
    <cellStyle name="20% - Accent4 4 7 2" xfId="645"/>
    <cellStyle name="20% - Accent4 4 8" xfId="646"/>
    <cellStyle name="20% - Accent4 4 8 2" xfId="647"/>
    <cellStyle name="20% - Accent4 4 9" xfId="648"/>
    <cellStyle name="20% - Accent4 5" xfId="649"/>
    <cellStyle name="20% - Accent4 5 2" xfId="650"/>
    <cellStyle name="20% - Accent4 5 2 2" xfId="651"/>
    <cellStyle name="20% - Accent4 5 2 2 2" xfId="652"/>
    <cellStyle name="20% - Accent4 5 2 3" xfId="653"/>
    <cellStyle name="20% - Accent4 5 2 3 2" xfId="654"/>
    <cellStyle name="20% - Accent4 5 2 4" xfId="655"/>
    <cellStyle name="20% - Accent4 5 2 4 2" xfId="656"/>
    <cellStyle name="20% - Accent4 5 2 5" xfId="657"/>
    <cellStyle name="20% - Accent4 5 3" xfId="658"/>
    <cellStyle name="20% - Accent4 5 3 2" xfId="659"/>
    <cellStyle name="20% - Accent4 5 4" xfId="660"/>
    <cellStyle name="20% - Accent4 5 4 2" xfId="661"/>
    <cellStyle name="20% - Accent4 5 5" xfId="662"/>
    <cellStyle name="20% - Accent4 5 5 2" xfId="663"/>
    <cellStyle name="20% - Accent4 5 6" xfId="664"/>
    <cellStyle name="20% - Accent4 6" xfId="665"/>
    <cellStyle name="20% - Accent4 6 2" xfId="666"/>
    <cellStyle name="20% - Accent4 6 2 2" xfId="667"/>
    <cellStyle name="20% - Accent4 6 2 2 2" xfId="668"/>
    <cellStyle name="20% - Accent4 6 2 3" xfId="669"/>
    <cellStyle name="20% - Accent4 6 2 3 2" xfId="670"/>
    <cellStyle name="20% - Accent4 6 2 4" xfId="671"/>
    <cellStyle name="20% - Accent4 6 2 4 2" xfId="672"/>
    <cellStyle name="20% - Accent4 6 2 5" xfId="673"/>
    <cellStyle name="20% - Accent4 6 3" xfId="674"/>
    <cellStyle name="20% - Accent4 6 3 2" xfId="675"/>
    <cellStyle name="20% - Accent4 6 4" xfId="676"/>
    <cellStyle name="20% - Accent4 6 4 2" xfId="677"/>
    <cellStyle name="20% - Accent4 6 5" xfId="678"/>
    <cellStyle name="20% - Accent4 6 5 2" xfId="679"/>
    <cellStyle name="20% - Accent4 6 6" xfId="680"/>
    <cellStyle name="20% - Accent4 7" xfId="681"/>
    <cellStyle name="20% - Accent4 7 2" xfId="682"/>
    <cellStyle name="20% - Accent4 7 2 2" xfId="683"/>
    <cellStyle name="20% - Accent4 7 2 2 2" xfId="684"/>
    <cellStyle name="20% - Accent4 7 2 3" xfId="685"/>
    <cellStyle name="20% - Accent4 7 2 3 2" xfId="686"/>
    <cellStyle name="20% - Accent4 7 2 4" xfId="687"/>
    <cellStyle name="20% - Accent4 7 2 4 2" xfId="688"/>
    <cellStyle name="20% - Accent4 7 2 5" xfId="689"/>
    <cellStyle name="20% - Accent4 7 3" xfId="690"/>
    <cellStyle name="20% - Accent4 7 3 2" xfId="691"/>
    <cellStyle name="20% - Accent4 7 4" xfId="692"/>
    <cellStyle name="20% - Accent4 7 4 2" xfId="693"/>
    <cellStyle name="20% - Accent4 7 5" xfId="694"/>
    <cellStyle name="20% - Accent4 7 5 2" xfId="695"/>
    <cellStyle name="20% - Accent4 7 6" xfId="696"/>
    <cellStyle name="20% - Accent4 8" xfId="697"/>
    <cellStyle name="20% - Accent4 8 2" xfId="698"/>
    <cellStyle name="20% - Accent4 8 2 2" xfId="699"/>
    <cellStyle name="20% - Accent4 8 3" xfId="700"/>
    <cellStyle name="20% - Accent4 8 3 2" xfId="701"/>
    <cellStyle name="20% - Accent4 8 4" xfId="702"/>
    <cellStyle name="20% - Accent4 8 4 2" xfId="703"/>
    <cellStyle name="20% - Accent4 8 5" xfId="704"/>
    <cellStyle name="20% - Accent5 2" xfId="705"/>
    <cellStyle name="20% - Accent5 2 2" xfId="706"/>
    <cellStyle name="20% - Accent5 2 2 2" xfId="707"/>
    <cellStyle name="20% - Accent5 2 3" xfId="708"/>
    <cellStyle name="20% - Accent5 2 3 2" xfId="709"/>
    <cellStyle name="20% - Accent5 2 4" xfId="710"/>
    <cellStyle name="20% - Accent5 2 4 2" xfId="711"/>
    <cellStyle name="20% - Accent5 2 5" xfId="712"/>
    <cellStyle name="20% - Accent5 2 5 2" xfId="713"/>
    <cellStyle name="20% - Accent5 2 6" xfId="714"/>
    <cellStyle name="20% - Accent5 3" xfId="715"/>
    <cellStyle name="20% - Accent5 3 2" xfId="716"/>
    <cellStyle name="20% - Accent5 3 2 2" xfId="717"/>
    <cellStyle name="20% - Accent5 3 3" xfId="718"/>
    <cellStyle name="20% - Accent5 3 3 2" xfId="719"/>
    <cellStyle name="20% - Accent5 3 4" xfId="720"/>
    <cellStyle name="20% - Accent5 3 4 2" xfId="721"/>
    <cellStyle name="20% - Accent5 3 5" xfId="722"/>
    <cellStyle name="20% - Accent5 3 5 2" xfId="723"/>
    <cellStyle name="20% - Accent5 3 6" xfId="724"/>
    <cellStyle name="20% - Accent5 4" xfId="725"/>
    <cellStyle name="20% - Accent5 4 2" xfId="726"/>
    <cellStyle name="20% - Accent5 4 2 2" xfId="727"/>
    <cellStyle name="20% - Accent5 4 3" xfId="728"/>
    <cellStyle name="20% - Accent5 4 3 2" xfId="729"/>
    <cellStyle name="20% - Accent5 4 4" xfId="730"/>
    <cellStyle name="20% - Accent5 4 4 2" xfId="731"/>
    <cellStyle name="20% - Accent5 4 5" xfId="732"/>
    <cellStyle name="20% - Accent5 4 5 2" xfId="733"/>
    <cellStyle name="20% - Accent5 4 6" xfId="734"/>
    <cellStyle name="20% - Accent5 5" xfId="735"/>
    <cellStyle name="20% - Accent5 5 2" xfId="736"/>
    <cellStyle name="20% - Accent5 5 2 2" xfId="737"/>
    <cellStyle name="20% - Accent5 5 3" xfId="738"/>
    <cellStyle name="20% - Accent5 6" xfId="739"/>
    <cellStyle name="20% - Accent5 6 2" xfId="740"/>
    <cellStyle name="20% - Accent5 6 2 2" xfId="741"/>
    <cellStyle name="20% - Accent5 6 3" xfId="742"/>
    <cellStyle name="20% - Accent5 7" xfId="743"/>
    <cellStyle name="20% - Accent5 7 2" xfId="744"/>
    <cellStyle name="20% - Accent5 7 2 2" xfId="745"/>
    <cellStyle name="20% - Accent5 7 3" xfId="746"/>
    <cellStyle name="20% - Accent5 8" xfId="747"/>
    <cellStyle name="20% - Accent5 8 2" xfId="748"/>
    <cellStyle name="20% - Accent6 2" xfId="749"/>
    <cellStyle name="20% - Accent6 2 2" xfId="750"/>
    <cellStyle name="20% - Accent6 2 2 2" xfId="751"/>
    <cellStyle name="20% - Accent6 2 2 2 2" xfId="752"/>
    <cellStyle name="20% - Accent6 2 2 3" xfId="753"/>
    <cellStyle name="20% - Accent6 2 2 3 2" xfId="754"/>
    <cellStyle name="20% - Accent6 2 2 4" xfId="755"/>
    <cellStyle name="20% - Accent6 2 2 4 2" xfId="756"/>
    <cellStyle name="20% - Accent6 2 2 5" xfId="757"/>
    <cellStyle name="20% - Accent6 2 3" xfId="758"/>
    <cellStyle name="20% - Accent6 2 3 2" xfId="759"/>
    <cellStyle name="20% - Accent6 2 3 2 2" xfId="760"/>
    <cellStyle name="20% - Accent6 2 3 3" xfId="761"/>
    <cellStyle name="20% - Accent6 2 3 3 2" xfId="762"/>
    <cellStyle name="20% - Accent6 2 3 4" xfId="763"/>
    <cellStyle name="20% - Accent6 2 3 4 2" xfId="764"/>
    <cellStyle name="20% - Accent6 2 3 5" xfId="765"/>
    <cellStyle name="20% - Accent6 2 4" xfId="766"/>
    <cellStyle name="20% - Accent6 2 4 2" xfId="767"/>
    <cellStyle name="20% - Accent6 2 4 2 2" xfId="768"/>
    <cellStyle name="20% - Accent6 2 4 3" xfId="769"/>
    <cellStyle name="20% - Accent6 2 4 3 2" xfId="770"/>
    <cellStyle name="20% - Accent6 2 4 4" xfId="771"/>
    <cellStyle name="20% - Accent6 2 4 4 2" xfId="772"/>
    <cellStyle name="20% - Accent6 2 4 5" xfId="773"/>
    <cellStyle name="20% - Accent6 2 5" xfId="774"/>
    <cellStyle name="20% - Accent6 2 5 2" xfId="775"/>
    <cellStyle name="20% - Accent6 2 5 2 2" xfId="776"/>
    <cellStyle name="20% - Accent6 2 5 3" xfId="777"/>
    <cellStyle name="20% - Accent6 2 5 3 2" xfId="778"/>
    <cellStyle name="20% - Accent6 2 5 4" xfId="779"/>
    <cellStyle name="20% - Accent6 2 5 4 2" xfId="780"/>
    <cellStyle name="20% - Accent6 2 5 5" xfId="781"/>
    <cellStyle name="20% - Accent6 2 6" xfId="782"/>
    <cellStyle name="20% - Accent6 2 6 2" xfId="783"/>
    <cellStyle name="20% - Accent6 2 7" xfId="784"/>
    <cellStyle name="20% - Accent6 2 7 2" xfId="785"/>
    <cellStyle name="20% - Accent6 2 8" xfId="786"/>
    <cellStyle name="20% - Accent6 2 8 2" xfId="787"/>
    <cellStyle name="20% - Accent6 2 9" xfId="788"/>
    <cellStyle name="20% - Accent6 3" xfId="789"/>
    <cellStyle name="20% - Accent6 3 2" xfId="790"/>
    <cellStyle name="20% - Accent6 3 2 2" xfId="791"/>
    <cellStyle name="20% - Accent6 3 2 2 2" xfId="792"/>
    <cellStyle name="20% - Accent6 3 2 3" xfId="793"/>
    <cellStyle name="20% - Accent6 3 2 3 2" xfId="794"/>
    <cellStyle name="20% - Accent6 3 2 4" xfId="795"/>
    <cellStyle name="20% - Accent6 3 2 4 2" xfId="796"/>
    <cellStyle name="20% - Accent6 3 2 5" xfId="797"/>
    <cellStyle name="20% - Accent6 3 3" xfId="798"/>
    <cellStyle name="20% - Accent6 3 3 2" xfId="799"/>
    <cellStyle name="20% - Accent6 3 3 2 2" xfId="800"/>
    <cellStyle name="20% - Accent6 3 3 3" xfId="801"/>
    <cellStyle name="20% - Accent6 3 3 3 2" xfId="802"/>
    <cellStyle name="20% - Accent6 3 3 4" xfId="803"/>
    <cellStyle name="20% - Accent6 3 3 4 2" xfId="804"/>
    <cellStyle name="20% - Accent6 3 3 5" xfId="805"/>
    <cellStyle name="20% - Accent6 3 4" xfId="806"/>
    <cellStyle name="20% - Accent6 3 4 2" xfId="807"/>
    <cellStyle name="20% - Accent6 3 4 2 2" xfId="808"/>
    <cellStyle name="20% - Accent6 3 4 3" xfId="809"/>
    <cellStyle name="20% - Accent6 3 4 3 2" xfId="810"/>
    <cellStyle name="20% - Accent6 3 4 4" xfId="811"/>
    <cellStyle name="20% - Accent6 3 4 4 2" xfId="812"/>
    <cellStyle name="20% - Accent6 3 4 5" xfId="813"/>
    <cellStyle name="20% - Accent6 3 5" xfId="814"/>
    <cellStyle name="20% - Accent6 3 5 2" xfId="815"/>
    <cellStyle name="20% - Accent6 3 5 2 2" xfId="816"/>
    <cellStyle name="20% - Accent6 3 5 3" xfId="817"/>
    <cellStyle name="20% - Accent6 3 5 3 2" xfId="818"/>
    <cellStyle name="20% - Accent6 3 5 4" xfId="819"/>
    <cellStyle name="20% - Accent6 3 5 4 2" xfId="820"/>
    <cellStyle name="20% - Accent6 3 5 5" xfId="821"/>
    <cellStyle name="20% - Accent6 3 6" xfId="822"/>
    <cellStyle name="20% - Accent6 3 6 2" xfId="823"/>
    <cellStyle name="20% - Accent6 3 7" xfId="824"/>
    <cellStyle name="20% - Accent6 3 7 2" xfId="825"/>
    <cellStyle name="20% - Accent6 3 8" xfId="826"/>
    <cellStyle name="20% - Accent6 3 8 2" xfId="827"/>
    <cellStyle name="20% - Accent6 3 9" xfId="828"/>
    <cellStyle name="20% - Accent6 4" xfId="829"/>
    <cellStyle name="20% - Accent6 4 2" xfId="830"/>
    <cellStyle name="20% - Accent6 4 2 2" xfId="831"/>
    <cellStyle name="20% - Accent6 4 2 2 2" xfId="832"/>
    <cellStyle name="20% - Accent6 4 2 3" xfId="833"/>
    <cellStyle name="20% - Accent6 4 2 3 2" xfId="834"/>
    <cellStyle name="20% - Accent6 4 2 4" xfId="835"/>
    <cellStyle name="20% - Accent6 4 2 4 2" xfId="836"/>
    <cellStyle name="20% - Accent6 4 2 5" xfId="837"/>
    <cellStyle name="20% - Accent6 4 3" xfId="838"/>
    <cellStyle name="20% - Accent6 4 3 2" xfId="839"/>
    <cellStyle name="20% - Accent6 4 3 2 2" xfId="840"/>
    <cellStyle name="20% - Accent6 4 3 3" xfId="841"/>
    <cellStyle name="20% - Accent6 4 3 3 2" xfId="842"/>
    <cellStyle name="20% - Accent6 4 3 4" xfId="843"/>
    <cellStyle name="20% - Accent6 4 3 4 2" xfId="844"/>
    <cellStyle name="20% - Accent6 4 3 5" xfId="845"/>
    <cellStyle name="20% - Accent6 4 4" xfId="846"/>
    <cellStyle name="20% - Accent6 4 4 2" xfId="847"/>
    <cellStyle name="20% - Accent6 4 4 2 2" xfId="848"/>
    <cellStyle name="20% - Accent6 4 4 3" xfId="849"/>
    <cellStyle name="20% - Accent6 4 4 3 2" xfId="850"/>
    <cellStyle name="20% - Accent6 4 4 4" xfId="851"/>
    <cellStyle name="20% - Accent6 4 4 4 2" xfId="852"/>
    <cellStyle name="20% - Accent6 4 4 5" xfId="853"/>
    <cellStyle name="20% - Accent6 4 5" xfId="854"/>
    <cellStyle name="20% - Accent6 4 5 2" xfId="855"/>
    <cellStyle name="20% - Accent6 4 5 2 2" xfId="856"/>
    <cellStyle name="20% - Accent6 4 5 3" xfId="857"/>
    <cellStyle name="20% - Accent6 4 5 3 2" xfId="858"/>
    <cellStyle name="20% - Accent6 4 5 4" xfId="859"/>
    <cellStyle name="20% - Accent6 4 5 4 2" xfId="860"/>
    <cellStyle name="20% - Accent6 4 5 5" xfId="861"/>
    <cellStyle name="20% - Accent6 4 6" xfId="862"/>
    <cellStyle name="20% - Accent6 4 6 2" xfId="863"/>
    <cellStyle name="20% - Accent6 4 7" xfId="864"/>
    <cellStyle name="20% - Accent6 4 7 2" xfId="865"/>
    <cellStyle name="20% - Accent6 4 8" xfId="866"/>
    <cellStyle name="20% - Accent6 4 8 2" xfId="867"/>
    <cellStyle name="20% - Accent6 4 9" xfId="868"/>
    <cellStyle name="20% - Accent6 5" xfId="869"/>
    <cellStyle name="20% - Accent6 5 2" xfId="870"/>
    <cellStyle name="20% - Accent6 5 2 2" xfId="871"/>
    <cellStyle name="20% - Accent6 5 2 2 2" xfId="872"/>
    <cellStyle name="20% - Accent6 5 2 3" xfId="873"/>
    <cellStyle name="20% - Accent6 5 2 3 2" xfId="874"/>
    <cellStyle name="20% - Accent6 5 2 4" xfId="875"/>
    <cellStyle name="20% - Accent6 5 2 4 2" xfId="876"/>
    <cellStyle name="20% - Accent6 5 2 5" xfId="877"/>
    <cellStyle name="20% - Accent6 5 3" xfId="878"/>
    <cellStyle name="20% - Accent6 5 3 2" xfId="879"/>
    <cellStyle name="20% - Accent6 5 4" xfId="880"/>
    <cellStyle name="20% - Accent6 5 4 2" xfId="881"/>
    <cellStyle name="20% - Accent6 5 5" xfId="882"/>
    <cellStyle name="20% - Accent6 5 5 2" xfId="883"/>
    <cellStyle name="20% - Accent6 5 6" xfId="884"/>
    <cellStyle name="20% - Accent6 6" xfId="885"/>
    <cellStyle name="20% - Accent6 6 2" xfId="886"/>
    <cellStyle name="20% - Accent6 6 2 2" xfId="887"/>
    <cellStyle name="20% - Accent6 6 2 2 2" xfId="888"/>
    <cellStyle name="20% - Accent6 6 2 3" xfId="889"/>
    <cellStyle name="20% - Accent6 6 2 3 2" xfId="890"/>
    <cellStyle name="20% - Accent6 6 2 4" xfId="891"/>
    <cellStyle name="20% - Accent6 6 2 4 2" xfId="892"/>
    <cellStyle name="20% - Accent6 6 2 5" xfId="893"/>
    <cellStyle name="20% - Accent6 6 3" xfId="894"/>
    <cellStyle name="20% - Accent6 6 3 2" xfId="895"/>
    <cellStyle name="20% - Accent6 6 4" xfId="896"/>
    <cellStyle name="20% - Accent6 6 4 2" xfId="897"/>
    <cellStyle name="20% - Accent6 6 5" xfId="898"/>
    <cellStyle name="20% - Accent6 6 5 2" xfId="899"/>
    <cellStyle name="20% - Accent6 6 6" xfId="900"/>
    <cellStyle name="20% - Accent6 7" xfId="901"/>
    <cellStyle name="20% - Accent6 7 2" xfId="902"/>
    <cellStyle name="20% - Accent6 7 2 2" xfId="903"/>
    <cellStyle name="20% - Accent6 7 2 2 2" xfId="904"/>
    <cellStyle name="20% - Accent6 7 2 3" xfId="905"/>
    <cellStyle name="20% - Accent6 7 2 3 2" xfId="906"/>
    <cellStyle name="20% - Accent6 7 2 4" xfId="907"/>
    <cellStyle name="20% - Accent6 7 2 4 2" xfId="908"/>
    <cellStyle name="20% - Accent6 7 2 5" xfId="909"/>
    <cellStyle name="20% - Accent6 7 3" xfId="910"/>
    <cellStyle name="20% - Accent6 7 3 2" xfId="911"/>
    <cellStyle name="20% - Accent6 7 4" xfId="912"/>
    <cellStyle name="20% - Accent6 7 4 2" xfId="913"/>
    <cellStyle name="20% - Accent6 7 5" xfId="914"/>
    <cellStyle name="20% - Accent6 7 5 2" xfId="915"/>
    <cellStyle name="20% - Accent6 7 6" xfId="916"/>
    <cellStyle name="20% - Accent6 8" xfId="917"/>
    <cellStyle name="20% - Accent6 8 2" xfId="918"/>
    <cellStyle name="20% - Accent6 8 2 2" xfId="919"/>
    <cellStyle name="20% - Accent6 8 3" xfId="920"/>
    <cellStyle name="20% - Accent6 8 3 2" xfId="921"/>
    <cellStyle name="20% - Accent6 8 4" xfId="922"/>
    <cellStyle name="20% - Accent6 8 4 2" xfId="923"/>
    <cellStyle name="20% - Accent6 8 5" xfId="924"/>
    <cellStyle name="40% - Accent1 2" xfId="925"/>
    <cellStyle name="40% - Accent1 2 2" xfId="926"/>
    <cellStyle name="40% - Accent1 2 2 2" xfId="927"/>
    <cellStyle name="40% - Accent1 2 2 2 2" xfId="928"/>
    <cellStyle name="40% - Accent1 2 2 3" xfId="929"/>
    <cellStyle name="40% - Accent1 2 2 3 2" xfId="930"/>
    <cellStyle name="40% - Accent1 2 2 4" xfId="931"/>
    <cellStyle name="40% - Accent1 2 2 4 2" xfId="932"/>
    <cellStyle name="40% - Accent1 2 2 5" xfId="933"/>
    <cellStyle name="40% - Accent1 2 3" xfId="934"/>
    <cellStyle name="40% - Accent1 2 3 2" xfId="935"/>
    <cellStyle name="40% - Accent1 2 3 2 2" xfId="936"/>
    <cellStyle name="40% - Accent1 2 3 3" xfId="937"/>
    <cellStyle name="40% - Accent1 2 3 3 2" xfId="938"/>
    <cellStyle name="40% - Accent1 2 3 4" xfId="939"/>
    <cellStyle name="40% - Accent1 2 3 4 2" xfId="940"/>
    <cellStyle name="40% - Accent1 2 3 5" xfId="941"/>
    <cellStyle name="40% - Accent1 2 4" xfId="942"/>
    <cellStyle name="40% - Accent1 2 4 2" xfId="943"/>
    <cellStyle name="40% - Accent1 2 4 2 2" xfId="944"/>
    <cellStyle name="40% - Accent1 2 4 3" xfId="945"/>
    <cellStyle name="40% - Accent1 2 4 3 2" xfId="946"/>
    <cellStyle name="40% - Accent1 2 4 4" xfId="947"/>
    <cellStyle name="40% - Accent1 2 4 4 2" xfId="948"/>
    <cellStyle name="40% - Accent1 2 4 5" xfId="949"/>
    <cellStyle name="40% - Accent1 2 5" xfId="950"/>
    <cellStyle name="40% - Accent1 2 5 2" xfId="951"/>
    <cellStyle name="40% - Accent1 2 5 2 2" xfId="952"/>
    <cellStyle name="40% - Accent1 2 5 3" xfId="953"/>
    <cellStyle name="40% - Accent1 2 5 3 2" xfId="954"/>
    <cellStyle name="40% - Accent1 2 5 4" xfId="955"/>
    <cellStyle name="40% - Accent1 2 5 4 2" xfId="956"/>
    <cellStyle name="40% - Accent1 2 5 5" xfId="957"/>
    <cellStyle name="40% - Accent1 2 6" xfId="958"/>
    <cellStyle name="40% - Accent1 2 6 2" xfId="959"/>
    <cellStyle name="40% - Accent1 2 7" xfId="960"/>
    <cellStyle name="40% - Accent1 2 7 2" xfId="961"/>
    <cellStyle name="40% - Accent1 2 8" xfId="962"/>
    <cellStyle name="40% - Accent1 2 8 2" xfId="963"/>
    <cellStyle name="40% - Accent1 2 9" xfId="964"/>
    <cellStyle name="40% - Accent1 3" xfId="965"/>
    <cellStyle name="40% - Accent1 3 2" xfId="966"/>
    <cellStyle name="40% - Accent1 3 2 2" xfId="967"/>
    <cellStyle name="40% - Accent1 3 2 2 2" xfId="968"/>
    <cellStyle name="40% - Accent1 3 2 3" xfId="969"/>
    <cellStyle name="40% - Accent1 3 2 3 2" xfId="970"/>
    <cellStyle name="40% - Accent1 3 2 4" xfId="971"/>
    <cellStyle name="40% - Accent1 3 2 4 2" xfId="972"/>
    <cellStyle name="40% - Accent1 3 2 5" xfId="973"/>
    <cellStyle name="40% - Accent1 3 3" xfId="974"/>
    <cellStyle name="40% - Accent1 3 3 2" xfId="975"/>
    <cellStyle name="40% - Accent1 3 3 2 2" xfId="976"/>
    <cellStyle name="40% - Accent1 3 3 3" xfId="977"/>
    <cellStyle name="40% - Accent1 3 3 3 2" xfId="978"/>
    <cellStyle name="40% - Accent1 3 3 4" xfId="979"/>
    <cellStyle name="40% - Accent1 3 3 4 2" xfId="980"/>
    <cellStyle name="40% - Accent1 3 3 5" xfId="981"/>
    <cellStyle name="40% - Accent1 3 4" xfId="982"/>
    <cellStyle name="40% - Accent1 3 4 2" xfId="983"/>
    <cellStyle name="40% - Accent1 3 4 2 2" xfId="984"/>
    <cellStyle name="40% - Accent1 3 4 3" xfId="985"/>
    <cellStyle name="40% - Accent1 3 4 3 2" xfId="986"/>
    <cellStyle name="40% - Accent1 3 4 4" xfId="987"/>
    <cellStyle name="40% - Accent1 3 4 4 2" xfId="988"/>
    <cellStyle name="40% - Accent1 3 4 5" xfId="989"/>
    <cellStyle name="40% - Accent1 3 5" xfId="990"/>
    <cellStyle name="40% - Accent1 3 5 2" xfId="991"/>
    <cellStyle name="40% - Accent1 3 5 2 2" xfId="992"/>
    <cellStyle name="40% - Accent1 3 5 3" xfId="993"/>
    <cellStyle name="40% - Accent1 3 5 3 2" xfId="994"/>
    <cellStyle name="40% - Accent1 3 5 4" xfId="995"/>
    <cellStyle name="40% - Accent1 3 5 4 2" xfId="996"/>
    <cellStyle name="40% - Accent1 3 5 5" xfId="997"/>
    <cellStyle name="40% - Accent1 3 6" xfId="998"/>
    <cellStyle name="40% - Accent1 3 6 2" xfId="999"/>
    <cellStyle name="40% - Accent1 3 7" xfId="1000"/>
    <cellStyle name="40% - Accent1 3 7 2" xfId="1001"/>
    <cellStyle name="40% - Accent1 3 8" xfId="1002"/>
    <cellStyle name="40% - Accent1 3 8 2" xfId="1003"/>
    <cellStyle name="40% - Accent1 3 9" xfId="1004"/>
    <cellStyle name="40% - Accent1 4" xfId="1005"/>
    <cellStyle name="40% - Accent1 4 2" xfId="1006"/>
    <cellStyle name="40% - Accent1 4 2 2" xfId="1007"/>
    <cellStyle name="40% - Accent1 4 2 2 2" xfId="1008"/>
    <cellStyle name="40% - Accent1 4 2 3" xfId="1009"/>
    <cellStyle name="40% - Accent1 4 2 3 2" xfId="1010"/>
    <cellStyle name="40% - Accent1 4 2 4" xfId="1011"/>
    <cellStyle name="40% - Accent1 4 2 4 2" xfId="1012"/>
    <cellStyle name="40% - Accent1 4 2 5" xfId="1013"/>
    <cellStyle name="40% - Accent1 4 3" xfId="1014"/>
    <cellStyle name="40% - Accent1 4 3 2" xfId="1015"/>
    <cellStyle name="40% - Accent1 4 3 2 2" xfId="1016"/>
    <cellStyle name="40% - Accent1 4 3 3" xfId="1017"/>
    <cellStyle name="40% - Accent1 4 3 3 2" xfId="1018"/>
    <cellStyle name="40% - Accent1 4 3 4" xfId="1019"/>
    <cellStyle name="40% - Accent1 4 3 4 2" xfId="1020"/>
    <cellStyle name="40% - Accent1 4 3 5" xfId="1021"/>
    <cellStyle name="40% - Accent1 4 4" xfId="1022"/>
    <cellStyle name="40% - Accent1 4 4 2" xfId="1023"/>
    <cellStyle name="40% - Accent1 4 4 2 2" xfId="1024"/>
    <cellStyle name="40% - Accent1 4 4 3" xfId="1025"/>
    <cellStyle name="40% - Accent1 4 4 3 2" xfId="1026"/>
    <cellStyle name="40% - Accent1 4 4 4" xfId="1027"/>
    <cellStyle name="40% - Accent1 4 4 4 2" xfId="1028"/>
    <cellStyle name="40% - Accent1 4 4 5" xfId="1029"/>
    <cellStyle name="40% - Accent1 4 5" xfId="1030"/>
    <cellStyle name="40% - Accent1 4 5 2" xfId="1031"/>
    <cellStyle name="40% - Accent1 4 5 2 2" xfId="1032"/>
    <cellStyle name="40% - Accent1 4 5 3" xfId="1033"/>
    <cellStyle name="40% - Accent1 4 5 3 2" xfId="1034"/>
    <cellStyle name="40% - Accent1 4 5 4" xfId="1035"/>
    <cellStyle name="40% - Accent1 4 5 4 2" xfId="1036"/>
    <cellStyle name="40% - Accent1 4 5 5" xfId="1037"/>
    <cellStyle name="40% - Accent1 4 6" xfId="1038"/>
    <cellStyle name="40% - Accent1 4 6 2" xfId="1039"/>
    <cellStyle name="40% - Accent1 4 7" xfId="1040"/>
    <cellStyle name="40% - Accent1 4 7 2" xfId="1041"/>
    <cellStyle name="40% - Accent1 4 8" xfId="1042"/>
    <cellStyle name="40% - Accent1 4 8 2" xfId="1043"/>
    <cellStyle name="40% - Accent1 4 9" xfId="1044"/>
    <cellStyle name="40% - Accent1 5" xfId="1045"/>
    <cellStyle name="40% - Accent1 5 2" xfId="1046"/>
    <cellStyle name="40% - Accent1 5 2 2" xfId="1047"/>
    <cellStyle name="40% - Accent1 5 2 2 2" xfId="1048"/>
    <cellStyle name="40% - Accent1 5 2 3" xfId="1049"/>
    <cellStyle name="40% - Accent1 5 2 3 2" xfId="1050"/>
    <cellStyle name="40% - Accent1 5 2 4" xfId="1051"/>
    <cellStyle name="40% - Accent1 5 2 4 2" xfId="1052"/>
    <cellStyle name="40% - Accent1 5 2 5" xfId="1053"/>
    <cellStyle name="40% - Accent1 5 3" xfId="1054"/>
    <cellStyle name="40% - Accent1 5 3 2" xfId="1055"/>
    <cellStyle name="40% - Accent1 5 4" xfId="1056"/>
    <cellStyle name="40% - Accent1 5 4 2" xfId="1057"/>
    <cellStyle name="40% - Accent1 5 5" xfId="1058"/>
    <cellStyle name="40% - Accent1 5 5 2" xfId="1059"/>
    <cellStyle name="40% - Accent1 5 6" xfId="1060"/>
    <cellStyle name="40% - Accent1 6" xfId="1061"/>
    <cellStyle name="40% - Accent1 6 2" xfId="1062"/>
    <cellStyle name="40% - Accent1 6 2 2" xfId="1063"/>
    <cellStyle name="40% - Accent1 6 2 2 2" xfId="1064"/>
    <cellStyle name="40% - Accent1 6 2 3" xfId="1065"/>
    <cellStyle name="40% - Accent1 6 2 3 2" xfId="1066"/>
    <cellStyle name="40% - Accent1 6 2 4" xfId="1067"/>
    <cellStyle name="40% - Accent1 6 2 4 2" xfId="1068"/>
    <cellStyle name="40% - Accent1 6 2 5" xfId="1069"/>
    <cellStyle name="40% - Accent1 6 3" xfId="1070"/>
    <cellStyle name="40% - Accent1 6 3 2" xfId="1071"/>
    <cellStyle name="40% - Accent1 6 4" xfId="1072"/>
    <cellStyle name="40% - Accent1 6 4 2" xfId="1073"/>
    <cellStyle name="40% - Accent1 6 5" xfId="1074"/>
    <cellStyle name="40% - Accent1 6 5 2" xfId="1075"/>
    <cellStyle name="40% - Accent1 6 6" xfId="1076"/>
    <cellStyle name="40% - Accent1 7" xfId="1077"/>
    <cellStyle name="40% - Accent1 7 2" xfId="1078"/>
    <cellStyle name="40% - Accent1 7 2 2" xfId="1079"/>
    <cellStyle name="40% - Accent1 7 2 2 2" xfId="1080"/>
    <cellStyle name="40% - Accent1 7 2 3" xfId="1081"/>
    <cellStyle name="40% - Accent1 7 2 3 2" xfId="1082"/>
    <cellStyle name="40% - Accent1 7 2 4" xfId="1083"/>
    <cellStyle name="40% - Accent1 7 2 4 2" xfId="1084"/>
    <cellStyle name="40% - Accent1 7 2 5" xfId="1085"/>
    <cellStyle name="40% - Accent1 7 3" xfId="1086"/>
    <cellStyle name="40% - Accent1 7 3 2" xfId="1087"/>
    <cellStyle name="40% - Accent1 7 4" xfId="1088"/>
    <cellStyle name="40% - Accent1 7 4 2" xfId="1089"/>
    <cellStyle name="40% - Accent1 7 5" xfId="1090"/>
    <cellStyle name="40% - Accent1 7 5 2" xfId="1091"/>
    <cellStyle name="40% - Accent1 7 6" xfId="1092"/>
    <cellStyle name="40% - Accent1 8" xfId="1093"/>
    <cellStyle name="40% - Accent1 8 2" xfId="1094"/>
    <cellStyle name="40% - Accent1 8 2 2" xfId="1095"/>
    <cellStyle name="40% - Accent1 8 3" xfId="1096"/>
    <cellStyle name="40% - Accent1 8 3 2" xfId="1097"/>
    <cellStyle name="40% - Accent1 8 4" xfId="1098"/>
    <cellStyle name="40% - Accent1 8 4 2" xfId="1099"/>
    <cellStyle name="40% - Accent1 8 5" xfId="1100"/>
    <cellStyle name="40% - Accent2 2" xfId="1101"/>
    <cellStyle name="40% - Accent2 2 2" xfId="1102"/>
    <cellStyle name="40% - Accent2 2 2 2" xfId="1103"/>
    <cellStyle name="40% - Accent2 2 3" xfId="1104"/>
    <cellStyle name="40% - Accent2 2 3 2" xfId="1105"/>
    <cellStyle name="40% - Accent2 2 4" xfId="1106"/>
    <cellStyle name="40% - Accent2 2 4 2" xfId="1107"/>
    <cellStyle name="40% - Accent2 2 5" xfId="1108"/>
    <cellStyle name="40% - Accent2 2 5 2" xfId="1109"/>
    <cellStyle name="40% - Accent2 2 6" xfId="1110"/>
    <cellStyle name="40% - Accent2 3" xfId="1111"/>
    <cellStyle name="40% - Accent2 3 2" xfId="1112"/>
    <cellStyle name="40% - Accent2 3 2 2" xfId="1113"/>
    <cellStyle name="40% - Accent2 3 3" xfId="1114"/>
    <cellStyle name="40% - Accent2 3 3 2" xfId="1115"/>
    <cellStyle name="40% - Accent2 3 4" xfId="1116"/>
    <cellStyle name="40% - Accent2 3 4 2" xfId="1117"/>
    <cellStyle name="40% - Accent2 3 5" xfId="1118"/>
    <cellStyle name="40% - Accent2 3 5 2" xfId="1119"/>
    <cellStyle name="40% - Accent2 3 6" xfId="1120"/>
    <cellStyle name="40% - Accent2 4" xfId="1121"/>
    <cellStyle name="40% - Accent2 4 2" xfId="1122"/>
    <cellStyle name="40% - Accent2 4 2 2" xfId="1123"/>
    <cellStyle name="40% - Accent2 4 3" xfId="1124"/>
    <cellStyle name="40% - Accent2 4 3 2" xfId="1125"/>
    <cellStyle name="40% - Accent2 4 4" xfId="1126"/>
    <cellStyle name="40% - Accent2 4 4 2" xfId="1127"/>
    <cellStyle name="40% - Accent2 4 5" xfId="1128"/>
    <cellStyle name="40% - Accent2 4 5 2" xfId="1129"/>
    <cellStyle name="40% - Accent2 4 6" xfId="1130"/>
    <cellStyle name="40% - Accent2 5" xfId="1131"/>
    <cellStyle name="40% - Accent2 5 2" xfId="1132"/>
    <cellStyle name="40% - Accent2 5 2 2" xfId="1133"/>
    <cellStyle name="40% - Accent2 5 3" xfId="1134"/>
    <cellStyle name="40% - Accent2 6" xfId="1135"/>
    <cellStyle name="40% - Accent2 6 2" xfId="1136"/>
    <cellStyle name="40% - Accent2 6 2 2" xfId="1137"/>
    <cellStyle name="40% - Accent2 6 3" xfId="1138"/>
    <cellStyle name="40% - Accent2 7" xfId="1139"/>
    <cellStyle name="40% - Accent2 7 2" xfId="1140"/>
    <cellStyle name="40% - Accent2 7 2 2" xfId="1141"/>
    <cellStyle name="40% - Accent2 7 3" xfId="1142"/>
    <cellStyle name="40% - Accent2 8" xfId="1143"/>
    <cellStyle name="40% - Accent2 8 2" xfId="1144"/>
    <cellStyle name="40% - Accent3 2" xfId="1145"/>
    <cellStyle name="40% - Accent3 2 2" xfId="1146"/>
    <cellStyle name="40% - Accent3 2 2 2" xfId="1147"/>
    <cellStyle name="40% - Accent3 2 2 2 2" xfId="1148"/>
    <cellStyle name="40% - Accent3 2 2 3" xfId="1149"/>
    <cellStyle name="40% - Accent3 2 2 3 2" xfId="1150"/>
    <cellStyle name="40% - Accent3 2 2 4" xfId="1151"/>
    <cellStyle name="40% - Accent3 2 2 4 2" xfId="1152"/>
    <cellStyle name="40% - Accent3 2 2 5" xfId="1153"/>
    <cellStyle name="40% - Accent3 2 3" xfId="1154"/>
    <cellStyle name="40% - Accent3 2 3 2" xfId="1155"/>
    <cellStyle name="40% - Accent3 2 3 2 2" xfId="1156"/>
    <cellStyle name="40% - Accent3 2 3 3" xfId="1157"/>
    <cellStyle name="40% - Accent3 2 3 3 2" xfId="1158"/>
    <cellStyle name="40% - Accent3 2 3 4" xfId="1159"/>
    <cellStyle name="40% - Accent3 2 3 4 2" xfId="1160"/>
    <cellStyle name="40% - Accent3 2 3 5" xfId="1161"/>
    <cellStyle name="40% - Accent3 2 4" xfId="1162"/>
    <cellStyle name="40% - Accent3 2 4 2" xfId="1163"/>
    <cellStyle name="40% - Accent3 2 4 2 2" xfId="1164"/>
    <cellStyle name="40% - Accent3 2 4 3" xfId="1165"/>
    <cellStyle name="40% - Accent3 2 4 3 2" xfId="1166"/>
    <cellStyle name="40% - Accent3 2 4 4" xfId="1167"/>
    <cellStyle name="40% - Accent3 2 4 4 2" xfId="1168"/>
    <cellStyle name="40% - Accent3 2 4 5" xfId="1169"/>
    <cellStyle name="40% - Accent3 2 5" xfId="1170"/>
    <cellStyle name="40% - Accent3 2 5 2" xfId="1171"/>
    <cellStyle name="40% - Accent3 2 5 2 2" xfId="1172"/>
    <cellStyle name="40% - Accent3 2 5 3" xfId="1173"/>
    <cellStyle name="40% - Accent3 2 5 3 2" xfId="1174"/>
    <cellStyle name="40% - Accent3 2 5 4" xfId="1175"/>
    <cellStyle name="40% - Accent3 2 5 4 2" xfId="1176"/>
    <cellStyle name="40% - Accent3 2 5 5" xfId="1177"/>
    <cellStyle name="40% - Accent3 2 6" xfId="1178"/>
    <cellStyle name="40% - Accent3 2 6 2" xfId="1179"/>
    <cellStyle name="40% - Accent3 2 7" xfId="1180"/>
    <cellStyle name="40% - Accent3 2 7 2" xfId="1181"/>
    <cellStyle name="40% - Accent3 2 8" xfId="1182"/>
    <cellStyle name="40% - Accent3 2 8 2" xfId="1183"/>
    <cellStyle name="40% - Accent3 2 9" xfId="1184"/>
    <cellStyle name="40% - Accent3 3" xfId="1185"/>
    <cellStyle name="40% - Accent3 3 2" xfId="1186"/>
    <cellStyle name="40% - Accent3 3 2 2" xfId="1187"/>
    <cellStyle name="40% - Accent3 3 2 2 2" xfId="1188"/>
    <cellStyle name="40% - Accent3 3 2 3" xfId="1189"/>
    <cellStyle name="40% - Accent3 3 2 3 2" xfId="1190"/>
    <cellStyle name="40% - Accent3 3 2 4" xfId="1191"/>
    <cellStyle name="40% - Accent3 3 2 4 2" xfId="1192"/>
    <cellStyle name="40% - Accent3 3 2 5" xfId="1193"/>
    <cellStyle name="40% - Accent3 3 3" xfId="1194"/>
    <cellStyle name="40% - Accent3 3 3 2" xfId="1195"/>
    <cellStyle name="40% - Accent3 3 3 2 2" xfId="1196"/>
    <cellStyle name="40% - Accent3 3 3 3" xfId="1197"/>
    <cellStyle name="40% - Accent3 3 3 3 2" xfId="1198"/>
    <cellStyle name="40% - Accent3 3 3 4" xfId="1199"/>
    <cellStyle name="40% - Accent3 3 3 4 2" xfId="1200"/>
    <cellStyle name="40% - Accent3 3 3 5" xfId="1201"/>
    <cellStyle name="40% - Accent3 3 4" xfId="1202"/>
    <cellStyle name="40% - Accent3 3 4 2" xfId="1203"/>
    <cellStyle name="40% - Accent3 3 4 2 2" xfId="1204"/>
    <cellStyle name="40% - Accent3 3 4 3" xfId="1205"/>
    <cellStyle name="40% - Accent3 3 4 3 2" xfId="1206"/>
    <cellStyle name="40% - Accent3 3 4 4" xfId="1207"/>
    <cellStyle name="40% - Accent3 3 4 4 2" xfId="1208"/>
    <cellStyle name="40% - Accent3 3 4 5" xfId="1209"/>
    <cellStyle name="40% - Accent3 3 5" xfId="1210"/>
    <cellStyle name="40% - Accent3 3 5 2" xfId="1211"/>
    <cellStyle name="40% - Accent3 3 5 2 2" xfId="1212"/>
    <cellStyle name="40% - Accent3 3 5 3" xfId="1213"/>
    <cellStyle name="40% - Accent3 3 5 3 2" xfId="1214"/>
    <cellStyle name="40% - Accent3 3 5 4" xfId="1215"/>
    <cellStyle name="40% - Accent3 3 5 4 2" xfId="1216"/>
    <cellStyle name="40% - Accent3 3 5 5" xfId="1217"/>
    <cellStyle name="40% - Accent3 3 6" xfId="1218"/>
    <cellStyle name="40% - Accent3 3 6 2" xfId="1219"/>
    <cellStyle name="40% - Accent3 3 7" xfId="1220"/>
    <cellStyle name="40% - Accent3 3 7 2" xfId="1221"/>
    <cellStyle name="40% - Accent3 3 8" xfId="1222"/>
    <cellStyle name="40% - Accent3 3 8 2" xfId="1223"/>
    <cellStyle name="40% - Accent3 3 9" xfId="1224"/>
    <cellStyle name="40% - Accent3 4" xfId="1225"/>
    <cellStyle name="40% - Accent3 4 2" xfId="1226"/>
    <cellStyle name="40% - Accent3 4 2 2" xfId="1227"/>
    <cellStyle name="40% - Accent3 4 2 2 2" xfId="1228"/>
    <cellStyle name="40% - Accent3 4 2 3" xfId="1229"/>
    <cellStyle name="40% - Accent3 4 2 3 2" xfId="1230"/>
    <cellStyle name="40% - Accent3 4 2 4" xfId="1231"/>
    <cellStyle name="40% - Accent3 4 2 4 2" xfId="1232"/>
    <cellStyle name="40% - Accent3 4 2 5" xfId="1233"/>
    <cellStyle name="40% - Accent3 4 3" xfId="1234"/>
    <cellStyle name="40% - Accent3 4 3 2" xfId="1235"/>
    <cellStyle name="40% - Accent3 4 3 2 2" xfId="1236"/>
    <cellStyle name="40% - Accent3 4 3 3" xfId="1237"/>
    <cellStyle name="40% - Accent3 4 3 3 2" xfId="1238"/>
    <cellStyle name="40% - Accent3 4 3 4" xfId="1239"/>
    <cellStyle name="40% - Accent3 4 3 4 2" xfId="1240"/>
    <cellStyle name="40% - Accent3 4 3 5" xfId="1241"/>
    <cellStyle name="40% - Accent3 4 4" xfId="1242"/>
    <cellStyle name="40% - Accent3 4 4 2" xfId="1243"/>
    <cellStyle name="40% - Accent3 4 4 2 2" xfId="1244"/>
    <cellStyle name="40% - Accent3 4 4 3" xfId="1245"/>
    <cellStyle name="40% - Accent3 4 4 3 2" xfId="1246"/>
    <cellStyle name="40% - Accent3 4 4 4" xfId="1247"/>
    <cellStyle name="40% - Accent3 4 4 4 2" xfId="1248"/>
    <cellStyle name="40% - Accent3 4 4 5" xfId="1249"/>
    <cellStyle name="40% - Accent3 4 5" xfId="1250"/>
    <cellStyle name="40% - Accent3 4 5 2" xfId="1251"/>
    <cellStyle name="40% - Accent3 4 5 2 2" xfId="1252"/>
    <cellStyle name="40% - Accent3 4 5 3" xfId="1253"/>
    <cellStyle name="40% - Accent3 4 5 3 2" xfId="1254"/>
    <cellStyle name="40% - Accent3 4 5 4" xfId="1255"/>
    <cellStyle name="40% - Accent3 4 5 4 2" xfId="1256"/>
    <cellStyle name="40% - Accent3 4 5 5" xfId="1257"/>
    <cellStyle name="40% - Accent3 4 6" xfId="1258"/>
    <cellStyle name="40% - Accent3 4 6 2" xfId="1259"/>
    <cellStyle name="40% - Accent3 4 7" xfId="1260"/>
    <cellStyle name="40% - Accent3 4 7 2" xfId="1261"/>
    <cellStyle name="40% - Accent3 4 8" xfId="1262"/>
    <cellStyle name="40% - Accent3 4 8 2" xfId="1263"/>
    <cellStyle name="40% - Accent3 4 9" xfId="1264"/>
    <cellStyle name="40% - Accent3 5" xfId="1265"/>
    <cellStyle name="40% - Accent3 5 2" xfId="1266"/>
    <cellStyle name="40% - Accent3 5 2 2" xfId="1267"/>
    <cellStyle name="40% - Accent3 5 2 2 2" xfId="1268"/>
    <cellStyle name="40% - Accent3 5 2 3" xfId="1269"/>
    <cellStyle name="40% - Accent3 5 2 3 2" xfId="1270"/>
    <cellStyle name="40% - Accent3 5 2 4" xfId="1271"/>
    <cellStyle name="40% - Accent3 5 2 4 2" xfId="1272"/>
    <cellStyle name="40% - Accent3 5 2 5" xfId="1273"/>
    <cellStyle name="40% - Accent3 5 3" xfId="1274"/>
    <cellStyle name="40% - Accent3 5 3 2" xfId="1275"/>
    <cellStyle name="40% - Accent3 5 4" xfId="1276"/>
    <cellStyle name="40% - Accent3 5 4 2" xfId="1277"/>
    <cellStyle name="40% - Accent3 5 5" xfId="1278"/>
    <cellStyle name="40% - Accent3 5 5 2" xfId="1279"/>
    <cellStyle name="40% - Accent3 5 6" xfId="1280"/>
    <cellStyle name="40% - Accent3 6" xfId="1281"/>
    <cellStyle name="40% - Accent3 6 2" xfId="1282"/>
    <cellStyle name="40% - Accent3 6 2 2" xfId="1283"/>
    <cellStyle name="40% - Accent3 6 2 2 2" xfId="1284"/>
    <cellStyle name="40% - Accent3 6 2 3" xfId="1285"/>
    <cellStyle name="40% - Accent3 6 2 3 2" xfId="1286"/>
    <cellStyle name="40% - Accent3 6 2 4" xfId="1287"/>
    <cellStyle name="40% - Accent3 6 2 4 2" xfId="1288"/>
    <cellStyle name="40% - Accent3 6 2 5" xfId="1289"/>
    <cellStyle name="40% - Accent3 6 3" xfId="1290"/>
    <cellStyle name="40% - Accent3 6 3 2" xfId="1291"/>
    <cellStyle name="40% - Accent3 6 4" xfId="1292"/>
    <cellStyle name="40% - Accent3 6 4 2" xfId="1293"/>
    <cellStyle name="40% - Accent3 6 5" xfId="1294"/>
    <cellStyle name="40% - Accent3 6 5 2" xfId="1295"/>
    <cellStyle name="40% - Accent3 6 6" xfId="1296"/>
    <cellStyle name="40% - Accent3 7" xfId="1297"/>
    <cellStyle name="40% - Accent3 7 2" xfId="1298"/>
    <cellStyle name="40% - Accent3 7 2 2" xfId="1299"/>
    <cellStyle name="40% - Accent3 7 2 2 2" xfId="1300"/>
    <cellStyle name="40% - Accent3 7 2 3" xfId="1301"/>
    <cellStyle name="40% - Accent3 7 2 3 2" xfId="1302"/>
    <cellStyle name="40% - Accent3 7 2 4" xfId="1303"/>
    <cellStyle name="40% - Accent3 7 2 4 2" xfId="1304"/>
    <cellStyle name="40% - Accent3 7 2 5" xfId="1305"/>
    <cellStyle name="40% - Accent3 7 3" xfId="1306"/>
    <cellStyle name="40% - Accent3 7 3 2" xfId="1307"/>
    <cellStyle name="40% - Accent3 7 4" xfId="1308"/>
    <cellStyle name="40% - Accent3 7 4 2" xfId="1309"/>
    <cellStyle name="40% - Accent3 7 5" xfId="1310"/>
    <cellStyle name="40% - Accent3 7 5 2" xfId="1311"/>
    <cellStyle name="40% - Accent3 7 6" xfId="1312"/>
    <cellStyle name="40% - Accent3 8" xfId="1313"/>
    <cellStyle name="40% - Accent3 8 2" xfId="1314"/>
    <cellStyle name="40% - Accent3 8 2 2" xfId="1315"/>
    <cellStyle name="40% - Accent3 8 3" xfId="1316"/>
    <cellStyle name="40% - Accent3 8 3 2" xfId="1317"/>
    <cellStyle name="40% - Accent3 8 4" xfId="1318"/>
    <cellStyle name="40% - Accent3 8 4 2" xfId="1319"/>
    <cellStyle name="40% - Accent3 8 5" xfId="1320"/>
    <cellStyle name="40% - Accent4 2" xfId="1321"/>
    <cellStyle name="40% - Accent4 2 2" xfId="1322"/>
    <cellStyle name="40% - Accent4 2 2 2" xfId="1323"/>
    <cellStyle name="40% - Accent4 2 2 2 2" xfId="1324"/>
    <cellStyle name="40% - Accent4 2 2 3" xfId="1325"/>
    <cellStyle name="40% - Accent4 2 2 3 2" xfId="1326"/>
    <cellStyle name="40% - Accent4 2 2 4" xfId="1327"/>
    <cellStyle name="40% - Accent4 2 2 4 2" xfId="1328"/>
    <cellStyle name="40% - Accent4 2 2 5" xfId="1329"/>
    <cellStyle name="40% - Accent4 2 3" xfId="1330"/>
    <cellStyle name="40% - Accent4 2 3 2" xfId="1331"/>
    <cellStyle name="40% - Accent4 2 3 2 2" xfId="1332"/>
    <cellStyle name="40% - Accent4 2 3 3" xfId="1333"/>
    <cellStyle name="40% - Accent4 2 3 3 2" xfId="1334"/>
    <cellStyle name="40% - Accent4 2 3 4" xfId="1335"/>
    <cellStyle name="40% - Accent4 2 3 4 2" xfId="1336"/>
    <cellStyle name="40% - Accent4 2 3 5" xfId="1337"/>
    <cellStyle name="40% - Accent4 2 4" xfId="1338"/>
    <cellStyle name="40% - Accent4 2 4 2" xfId="1339"/>
    <cellStyle name="40% - Accent4 2 4 2 2" xfId="1340"/>
    <cellStyle name="40% - Accent4 2 4 3" xfId="1341"/>
    <cellStyle name="40% - Accent4 2 4 3 2" xfId="1342"/>
    <cellStyle name="40% - Accent4 2 4 4" xfId="1343"/>
    <cellStyle name="40% - Accent4 2 4 4 2" xfId="1344"/>
    <cellStyle name="40% - Accent4 2 4 5" xfId="1345"/>
    <cellStyle name="40% - Accent4 2 5" xfId="1346"/>
    <cellStyle name="40% - Accent4 2 5 2" xfId="1347"/>
    <cellStyle name="40% - Accent4 2 5 2 2" xfId="1348"/>
    <cellStyle name="40% - Accent4 2 5 3" xfId="1349"/>
    <cellStyle name="40% - Accent4 2 5 3 2" xfId="1350"/>
    <cellStyle name="40% - Accent4 2 5 4" xfId="1351"/>
    <cellStyle name="40% - Accent4 2 5 4 2" xfId="1352"/>
    <cellStyle name="40% - Accent4 2 5 5" xfId="1353"/>
    <cellStyle name="40% - Accent4 2 6" xfId="1354"/>
    <cellStyle name="40% - Accent4 2 6 2" xfId="1355"/>
    <cellStyle name="40% - Accent4 2 7" xfId="1356"/>
    <cellStyle name="40% - Accent4 2 7 2" xfId="1357"/>
    <cellStyle name="40% - Accent4 2 8" xfId="1358"/>
    <cellStyle name="40% - Accent4 2 8 2" xfId="1359"/>
    <cellStyle name="40% - Accent4 2 9" xfId="1360"/>
    <cellStyle name="40% - Accent4 3" xfId="1361"/>
    <cellStyle name="40% - Accent4 3 2" xfId="1362"/>
    <cellStyle name="40% - Accent4 3 2 2" xfId="1363"/>
    <cellStyle name="40% - Accent4 3 2 2 2" xfId="1364"/>
    <cellStyle name="40% - Accent4 3 2 3" xfId="1365"/>
    <cellStyle name="40% - Accent4 3 2 3 2" xfId="1366"/>
    <cellStyle name="40% - Accent4 3 2 4" xfId="1367"/>
    <cellStyle name="40% - Accent4 3 2 4 2" xfId="1368"/>
    <cellStyle name="40% - Accent4 3 2 5" xfId="1369"/>
    <cellStyle name="40% - Accent4 3 3" xfId="1370"/>
    <cellStyle name="40% - Accent4 3 3 2" xfId="1371"/>
    <cellStyle name="40% - Accent4 3 3 2 2" xfId="1372"/>
    <cellStyle name="40% - Accent4 3 3 3" xfId="1373"/>
    <cellStyle name="40% - Accent4 3 3 3 2" xfId="1374"/>
    <cellStyle name="40% - Accent4 3 3 4" xfId="1375"/>
    <cellStyle name="40% - Accent4 3 3 4 2" xfId="1376"/>
    <cellStyle name="40% - Accent4 3 3 5" xfId="1377"/>
    <cellStyle name="40% - Accent4 3 4" xfId="1378"/>
    <cellStyle name="40% - Accent4 3 4 2" xfId="1379"/>
    <cellStyle name="40% - Accent4 3 4 2 2" xfId="1380"/>
    <cellStyle name="40% - Accent4 3 4 3" xfId="1381"/>
    <cellStyle name="40% - Accent4 3 4 3 2" xfId="1382"/>
    <cellStyle name="40% - Accent4 3 4 4" xfId="1383"/>
    <cellStyle name="40% - Accent4 3 4 4 2" xfId="1384"/>
    <cellStyle name="40% - Accent4 3 4 5" xfId="1385"/>
    <cellStyle name="40% - Accent4 3 5" xfId="1386"/>
    <cellStyle name="40% - Accent4 3 5 2" xfId="1387"/>
    <cellStyle name="40% - Accent4 3 5 2 2" xfId="1388"/>
    <cellStyle name="40% - Accent4 3 5 3" xfId="1389"/>
    <cellStyle name="40% - Accent4 3 5 3 2" xfId="1390"/>
    <cellStyle name="40% - Accent4 3 5 4" xfId="1391"/>
    <cellStyle name="40% - Accent4 3 5 4 2" xfId="1392"/>
    <cellStyle name="40% - Accent4 3 5 5" xfId="1393"/>
    <cellStyle name="40% - Accent4 3 6" xfId="1394"/>
    <cellStyle name="40% - Accent4 3 6 2" xfId="1395"/>
    <cellStyle name="40% - Accent4 3 7" xfId="1396"/>
    <cellStyle name="40% - Accent4 3 7 2" xfId="1397"/>
    <cellStyle name="40% - Accent4 3 8" xfId="1398"/>
    <cellStyle name="40% - Accent4 3 8 2" xfId="1399"/>
    <cellStyle name="40% - Accent4 3 9" xfId="1400"/>
    <cellStyle name="40% - Accent4 4" xfId="1401"/>
    <cellStyle name="40% - Accent4 4 2" xfId="1402"/>
    <cellStyle name="40% - Accent4 4 2 2" xfId="1403"/>
    <cellStyle name="40% - Accent4 4 2 2 2" xfId="1404"/>
    <cellStyle name="40% - Accent4 4 2 3" xfId="1405"/>
    <cellStyle name="40% - Accent4 4 2 3 2" xfId="1406"/>
    <cellStyle name="40% - Accent4 4 2 4" xfId="1407"/>
    <cellStyle name="40% - Accent4 4 2 4 2" xfId="1408"/>
    <cellStyle name="40% - Accent4 4 2 5" xfId="1409"/>
    <cellStyle name="40% - Accent4 4 3" xfId="1410"/>
    <cellStyle name="40% - Accent4 4 3 2" xfId="1411"/>
    <cellStyle name="40% - Accent4 4 3 2 2" xfId="1412"/>
    <cellStyle name="40% - Accent4 4 3 3" xfId="1413"/>
    <cellStyle name="40% - Accent4 4 3 3 2" xfId="1414"/>
    <cellStyle name="40% - Accent4 4 3 4" xfId="1415"/>
    <cellStyle name="40% - Accent4 4 3 4 2" xfId="1416"/>
    <cellStyle name="40% - Accent4 4 3 5" xfId="1417"/>
    <cellStyle name="40% - Accent4 4 4" xfId="1418"/>
    <cellStyle name="40% - Accent4 4 4 2" xfId="1419"/>
    <cellStyle name="40% - Accent4 4 4 2 2" xfId="1420"/>
    <cellStyle name="40% - Accent4 4 4 3" xfId="1421"/>
    <cellStyle name="40% - Accent4 4 4 3 2" xfId="1422"/>
    <cellStyle name="40% - Accent4 4 4 4" xfId="1423"/>
    <cellStyle name="40% - Accent4 4 4 4 2" xfId="1424"/>
    <cellStyle name="40% - Accent4 4 4 5" xfId="1425"/>
    <cellStyle name="40% - Accent4 4 5" xfId="1426"/>
    <cellStyle name="40% - Accent4 4 5 2" xfId="1427"/>
    <cellStyle name="40% - Accent4 4 5 2 2" xfId="1428"/>
    <cellStyle name="40% - Accent4 4 5 3" xfId="1429"/>
    <cellStyle name="40% - Accent4 4 5 3 2" xfId="1430"/>
    <cellStyle name="40% - Accent4 4 5 4" xfId="1431"/>
    <cellStyle name="40% - Accent4 4 5 4 2" xfId="1432"/>
    <cellStyle name="40% - Accent4 4 5 5" xfId="1433"/>
    <cellStyle name="40% - Accent4 4 6" xfId="1434"/>
    <cellStyle name="40% - Accent4 4 6 2" xfId="1435"/>
    <cellStyle name="40% - Accent4 4 7" xfId="1436"/>
    <cellStyle name="40% - Accent4 4 7 2" xfId="1437"/>
    <cellStyle name="40% - Accent4 4 8" xfId="1438"/>
    <cellStyle name="40% - Accent4 4 8 2" xfId="1439"/>
    <cellStyle name="40% - Accent4 4 9" xfId="1440"/>
    <cellStyle name="40% - Accent4 5" xfId="1441"/>
    <cellStyle name="40% - Accent4 5 2" xfId="1442"/>
    <cellStyle name="40% - Accent4 5 2 2" xfId="1443"/>
    <cellStyle name="40% - Accent4 5 2 2 2" xfId="1444"/>
    <cellStyle name="40% - Accent4 5 2 3" xfId="1445"/>
    <cellStyle name="40% - Accent4 5 2 3 2" xfId="1446"/>
    <cellStyle name="40% - Accent4 5 2 4" xfId="1447"/>
    <cellStyle name="40% - Accent4 5 2 4 2" xfId="1448"/>
    <cellStyle name="40% - Accent4 5 2 5" xfId="1449"/>
    <cellStyle name="40% - Accent4 5 3" xfId="1450"/>
    <cellStyle name="40% - Accent4 5 3 2" xfId="1451"/>
    <cellStyle name="40% - Accent4 5 4" xfId="1452"/>
    <cellStyle name="40% - Accent4 5 4 2" xfId="1453"/>
    <cellStyle name="40% - Accent4 5 5" xfId="1454"/>
    <cellStyle name="40% - Accent4 5 5 2" xfId="1455"/>
    <cellStyle name="40% - Accent4 5 6" xfId="1456"/>
    <cellStyle name="40% - Accent4 6" xfId="1457"/>
    <cellStyle name="40% - Accent4 6 2" xfId="1458"/>
    <cellStyle name="40% - Accent4 6 2 2" xfId="1459"/>
    <cellStyle name="40% - Accent4 6 2 2 2" xfId="1460"/>
    <cellStyle name="40% - Accent4 6 2 3" xfId="1461"/>
    <cellStyle name="40% - Accent4 6 2 3 2" xfId="1462"/>
    <cellStyle name="40% - Accent4 6 2 4" xfId="1463"/>
    <cellStyle name="40% - Accent4 6 2 4 2" xfId="1464"/>
    <cellStyle name="40% - Accent4 6 2 5" xfId="1465"/>
    <cellStyle name="40% - Accent4 6 3" xfId="1466"/>
    <cellStyle name="40% - Accent4 6 3 2" xfId="1467"/>
    <cellStyle name="40% - Accent4 6 4" xfId="1468"/>
    <cellStyle name="40% - Accent4 6 4 2" xfId="1469"/>
    <cellStyle name="40% - Accent4 6 5" xfId="1470"/>
    <cellStyle name="40% - Accent4 6 5 2" xfId="1471"/>
    <cellStyle name="40% - Accent4 6 6" xfId="1472"/>
    <cellStyle name="40% - Accent4 7" xfId="1473"/>
    <cellStyle name="40% - Accent4 7 2" xfId="1474"/>
    <cellStyle name="40% - Accent4 7 2 2" xfId="1475"/>
    <cellStyle name="40% - Accent4 7 2 2 2" xfId="1476"/>
    <cellStyle name="40% - Accent4 7 2 3" xfId="1477"/>
    <cellStyle name="40% - Accent4 7 2 3 2" xfId="1478"/>
    <cellStyle name="40% - Accent4 7 2 4" xfId="1479"/>
    <cellStyle name="40% - Accent4 7 2 4 2" xfId="1480"/>
    <cellStyle name="40% - Accent4 7 2 5" xfId="1481"/>
    <cellStyle name="40% - Accent4 7 3" xfId="1482"/>
    <cellStyle name="40% - Accent4 7 3 2" xfId="1483"/>
    <cellStyle name="40% - Accent4 7 4" xfId="1484"/>
    <cellStyle name="40% - Accent4 7 4 2" xfId="1485"/>
    <cellStyle name="40% - Accent4 7 5" xfId="1486"/>
    <cellStyle name="40% - Accent4 7 5 2" xfId="1487"/>
    <cellStyle name="40% - Accent4 7 6" xfId="1488"/>
    <cellStyle name="40% - Accent4 8" xfId="1489"/>
    <cellStyle name="40% - Accent4 8 2" xfId="1490"/>
    <cellStyle name="40% - Accent4 8 2 2" xfId="1491"/>
    <cellStyle name="40% - Accent4 8 3" xfId="1492"/>
    <cellStyle name="40% - Accent4 8 3 2" xfId="1493"/>
    <cellStyle name="40% - Accent4 8 4" xfId="1494"/>
    <cellStyle name="40% - Accent4 8 4 2" xfId="1495"/>
    <cellStyle name="40% - Accent4 8 5" xfId="1496"/>
    <cellStyle name="40% - Accent5 2" xfId="1497"/>
    <cellStyle name="40% - Accent5 2 2" xfId="1498"/>
    <cellStyle name="40% - Accent5 2 2 2" xfId="1499"/>
    <cellStyle name="40% - Accent5 2 2 2 2" xfId="1500"/>
    <cellStyle name="40% - Accent5 2 2 3" xfId="1501"/>
    <cellStyle name="40% - Accent5 2 2 3 2" xfId="1502"/>
    <cellStyle name="40% - Accent5 2 2 4" xfId="1503"/>
    <cellStyle name="40% - Accent5 2 2 4 2" xfId="1504"/>
    <cellStyle name="40% - Accent5 2 2 5" xfId="1505"/>
    <cellStyle name="40% - Accent5 2 3" xfId="1506"/>
    <cellStyle name="40% - Accent5 2 3 2" xfId="1507"/>
    <cellStyle name="40% - Accent5 2 3 2 2" xfId="1508"/>
    <cellStyle name="40% - Accent5 2 3 3" xfId="1509"/>
    <cellStyle name="40% - Accent5 2 3 3 2" xfId="1510"/>
    <cellStyle name="40% - Accent5 2 3 4" xfId="1511"/>
    <cellStyle name="40% - Accent5 2 3 4 2" xfId="1512"/>
    <cellStyle name="40% - Accent5 2 3 5" xfId="1513"/>
    <cellStyle name="40% - Accent5 2 4" xfId="1514"/>
    <cellStyle name="40% - Accent5 2 4 2" xfId="1515"/>
    <cellStyle name="40% - Accent5 2 4 2 2" xfId="1516"/>
    <cellStyle name="40% - Accent5 2 4 3" xfId="1517"/>
    <cellStyle name="40% - Accent5 2 4 3 2" xfId="1518"/>
    <cellStyle name="40% - Accent5 2 4 4" xfId="1519"/>
    <cellStyle name="40% - Accent5 2 4 4 2" xfId="1520"/>
    <cellStyle name="40% - Accent5 2 4 5" xfId="1521"/>
    <cellStyle name="40% - Accent5 2 5" xfId="1522"/>
    <cellStyle name="40% - Accent5 2 5 2" xfId="1523"/>
    <cellStyle name="40% - Accent5 2 5 2 2" xfId="1524"/>
    <cellStyle name="40% - Accent5 2 5 3" xfId="1525"/>
    <cellStyle name="40% - Accent5 2 5 3 2" xfId="1526"/>
    <cellStyle name="40% - Accent5 2 5 4" xfId="1527"/>
    <cellStyle name="40% - Accent5 2 5 4 2" xfId="1528"/>
    <cellStyle name="40% - Accent5 2 5 5" xfId="1529"/>
    <cellStyle name="40% - Accent5 2 6" xfId="1530"/>
    <cellStyle name="40% - Accent5 2 6 2" xfId="1531"/>
    <cellStyle name="40% - Accent5 2 7" xfId="1532"/>
    <cellStyle name="40% - Accent5 2 7 2" xfId="1533"/>
    <cellStyle name="40% - Accent5 2 8" xfId="1534"/>
    <cellStyle name="40% - Accent5 2 8 2" xfId="1535"/>
    <cellStyle name="40% - Accent5 2 9" xfId="1536"/>
    <cellStyle name="40% - Accent5 3" xfId="1537"/>
    <cellStyle name="40% - Accent5 3 2" xfId="1538"/>
    <cellStyle name="40% - Accent5 3 2 2" xfId="1539"/>
    <cellStyle name="40% - Accent5 3 2 2 2" xfId="1540"/>
    <cellStyle name="40% - Accent5 3 2 3" xfId="1541"/>
    <cellStyle name="40% - Accent5 3 2 3 2" xfId="1542"/>
    <cellStyle name="40% - Accent5 3 2 4" xfId="1543"/>
    <cellStyle name="40% - Accent5 3 2 4 2" xfId="1544"/>
    <cellStyle name="40% - Accent5 3 2 5" xfId="1545"/>
    <cellStyle name="40% - Accent5 3 3" xfId="1546"/>
    <cellStyle name="40% - Accent5 3 3 2" xfId="1547"/>
    <cellStyle name="40% - Accent5 3 3 2 2" xfId="1548"/>
    <cellStyle name="40% - Accent5 3 3 3" xfId="1549"/>
    <cellStyle name="40% - Accent5 3 3 3 2" xfId="1550"/>
    <cellStyle name="40% - Accent5 3 3 4" xfId="1551"/>
    <cellStyle name="40% - Accent5 3 3 4 2" xfId="1552"/>
    <cellStyle name="40% - Accent5 3 3 5" xfId="1553"/>
    <cellStyle name="40% - Accent5 3 4" xfId="1554"/>
    <cellStyle name="40% - Accent5 3 4 2" xfId="1555"/>
    <cellStyle name="40% - Accent5 3 4 2 2" xfId="1556"/>
    <cellStyle name="40% - Accent5 3 4 3" xfId="1557"/>
    <cellStyle name="40% - Accent5 3 4 3 2" xfId="1558"/>
    <cellStyle name="40% - Accent5 3 4 4" xfId="1559"/>
    <cellStyle name="40% - Accent5 3 4 4 2" xfId="1560"/>
    <cellStyle name="40% - Accent5 3 4 5" xfId="1561"/>
    <cellStyle name="40% - Accent5 3 5" xfId="1562"/>
    <cellStyle name="40% - Accent5 3 5 2" xfId="1563"/>
    <cellStyle name="40% - Accent5 3 5 2 2" xfId="1564"/>
    <cellStyle name="40% - Accent5 3 5 3" xfId="1565"/>
    <cellStyle name="40% - Accent5 3 5 3 2" xfId="1566"/>
    <cellStyle name="40% - Accent5 3 5 4" xfId="1567"/>
    <cellStyle name="40% - Accent5 3 5 4 2" xfId="1568"/>
    <cellStyle name="40% - Accent5 3 5 5" xfId="1569"/>
    <cellStyle name="40% - Accent5 3 6" xfId="1570"/>
    <cellStyle name="40% - Accent5 3 6 2" xfId="1571"/>
    <cellStyle name="40% - Accent5 3 7" xfId="1572"/>
    <cellStyle name="40% - Accent5 3 7 2" xfId="1573"/>
    <cellStyle name="40% - Accent5 3 8" xfId="1574"/>
    <cellStyle name="40% - Accent5 3 8 2" xfId="1575"/>
    <cellStyle name="40% - Accent5 3 9" xfId="1576"/>
    <cellStyle name="40% - Accent5 4" xfId="1577"/>
    <cellStyle name="40% - Accent5 4 2" xfId="1578"/>
    <cellStyle name="40% - Accent5 4 2 2" xfId="1579"/>
    <cellStyle name="40% - Accent5 4 2 2 2" xfId="1580"/>
    <cellStyle name="40% - Accent5 4 2 3" xfId="1581"/>
    <cellStyle name="40% - Accent5 4 2 3 2" xfId="1582"/>
    <cellStyle name="40% - Accent5 4 2 4" xfId="1583"/>
    <cellStyle name="40% - Accent5 4 2 4 2" xfId="1584"/>
    <cellStyle name="40% - Accent5 4 2 5" xfId="1585"/>
    <cellStyle name="40% - Accent5 4 3" xfId="1586"/>
    <cellStyle name="40% - Accent5 4 3 2" xfId="1587"/>
    <cellStyle name="40% - Accent5 4 3 2 2" xfId="1588"/>
    <cellStyle name="40% - Accent5 4 3 3" xfId="1589"/>
    <cellStyle name="40% - Accent5 4 3 3 2" xfId="1590"/>
    <cellStyle name="40% - Accent5 4 3 4" xfId="1591"/>
    <cellStyle name="40% - Accent5 4 3 4 2" xfId="1592"/>
    <cellStyle name="40% - Accent5 4 3 5" xfId="1593"/>
    <cellStyle name="40% - Accent5 4 4" xfId="1594"/>
    <cellStyle name="40% - Accent5 4 4 2" xfId="1595"/>
    <cellStyle name="40% - Accent5 4 4 2 2" xfId="1596"/>
    <cellStyle name="40% - Accent5 4 4 3" xfId="1597"/>
    <cellStyle name="40% - Accent5 4 4 3 2" xfId="1598"/>
    <cellStyle name="40% - Accent5 4 4 4" xfId="1599"/>
    <cellStyle name="40% - Accent5 4 4 4 2" xfId="1600"/>
    <cellStyle name="40% - Accent5 4 4 5" xfId="1601"/>
    <cellStyle name="40% - Accent5 4 5" xfId="1602"/>
    <cellStyle name="40% - Accent5 4 5 2" xfId="1603"/>
    <cellStyle name="40% - Accent5 4 5 2 2" xfId="1604"/>
    <cellStyle name="40% - Accent5 4 5 3" xfId="1605"/>
    <cellStyle name="40% - Accent5 4 5 3 2" xfId="1606"/>
    <cellStyle name="40% - Accent5 4 5 4" xfId="1607"/>
    <cellStyle name="40% - Accent5 4 5 4 2" xfId="1608"/>
    <cellStyle name="40% - Accent5 4 5 5" xfId="1609"/>
    <cellStyle name="40% - Accent5 4 6" xfId="1610"/>
    <cellStyle name="40% - Accent5 4 6 2" xfId="1611"/>
    <cellStyle name="40% - Accent5 4 7" xfId="1612"/>
    <cellStyle name="40% - Accent5 4 7 2" xfId="1613"/>
    <cellStyle name="40% - Accent5 4 8" xfId="1614"/>
    <cellStyle name="40% - Accent5 4 8 2" xfId="1615"/>
    <cellStyle name="40% - Accent5 4 9" xfId="1616"/>
    <cellStyle name="40% - Accent5 5" xfId="1617"/>
    <cellStyle name="40% - Accent5 5 2" xfId="1618"/>
    <cellStyle name="40% - Accent5 5 2 2" xfId="1619"/>
    <cellStyle name="40% - Accent5 5 2 2 2" xfId="1620"/>
    <cellStyle name="40% - Accent5 5 2 3" xfId="1621"/>
    <cellStyle name="40% - Accent5 5 2 3 2" xfId="1622"/>
    <cellStyle name="40% - Accent5 5 2 4" xfId="1623"/>
    <cellStyle name="40% - Accent5 5 2 4 2" xfId="1624"/>
    <cellStyle name="40% - Accent5 5 2 5" xfId="1625"/>
    <cellStyle name="40% - Accent5 5 3" xfId="1626"/>
    <cellStyle name="40% - Accent5 5 3 2" xfId="1627"/>
    <cellStyle name="40% - Accent5 5 4" xfId="1628"/>
    <cellStyle name="40% - Accent5 5 4 2" xfId="1629"/>
    <cellStyle name="40% - Accent5 5 5" xfId="1630"/>
    <cellStyle name="40% - Accent5 5 5 2" xfId="1631"/>
    <cellStyle name="40% - Accent5 5 6" xfId="1632"/>
    <cellStyle name="40% - Accent5 6" xfId="1633"/>
    <cellStyle name="40% - Accent5 6 2" xfId="1634"/>
    <cellStyle name="40% - Accent5 6 2 2" xfId="1635"/>
    <cellStyle name="40% - Accent5 6 2 2 2" xfId="1636"/>
    <cellStyle name="40% - Accent5 6 2 3" xfId="1637"/>
    <cellStyle name="40% - Accent5 6 2 3 2" xfId="1638"/>
    <cellStyle name="40% - Accent5 6 2 4" xfId="1639"/>
    <cellStyle name="40% - Accent5 6 2 4 2" xfId="1640"/>
    <cellStyle name="40% - Accent5 6 2 5" xfId="1641"/>
    <cellStyle name="40% - Accent5 6 3" xfId="1642"/>
    <cellStyle name="40% - Accent5 6 3 2" xfId="1643"/>
    <cellStyle name="40% - Accent5 6 4" xfId="1644"/>
    <cellStyle name="40% - Accent5 6 4 2" xfId="1645"/>
    <cellStyle name="40% - Accent5 6 5" xfId="1646"/>
    <cellStyle name="40% - Accent5 6 5 2" xfId="1647"/>
    <cellStyle name="40% - Accent5 6 6" xfId="1648"/>
    <cellStyle name="40% - Accent5 7" xfId="1649"/>
    <cellStyle name="40% - Accent5 7 2" xfId="1650"/>
    <cellStyle name="40% - Accent5 7 2 2" xfId="1651"/>
    <cellStyle name="40% - Accent5 7 2 2 2" xfId="1652"/>
    <cellStyle name="40% - Accent5 7 2 3" xfId="1653"/>
    <cellStyle name="40% - Accent5 7 2 3 2" xfId="1654"/>
    <cellStyle name="40% - Accent5 7 2 4" xfId="1655"/>
    <cellStyle name="40% - Accent5 7 2 4 2" xfId="1656"/>
    <cellStyle name="40% - Accent5 7 2 5" xfId="1657"/>
    <cellStyle name="40% - Accent5 7 3" xfId="1658"/>
    <cellStyle name="40% - Accent5 7 3 2" xfId="1659"/>
    <cellStyle name="40% - Accent5 7 4" xfId="1660"/>
    <cellStyle name="40% - Accent5 7 4 2" xfId="1661"/>
    <cellStyle name="40% - Accent5 7 5" xfId="1662"/>
    <cellStyle name="40% - Accent5 7 5 2" xfId="1663"/>
    <cellStyle name="40% - Accent5 7 6" xfId="1664"/>
    <cellStyle name="40% - Accent5 8" xfId="1665"/>
    <cellStyle name="40% - Accent5 8 2" xfId="1666"/>
    <cellStyle name="40% - Accent5 8 2 2" xfId="1667"/>
    <cellStyle name="40% - Accent5 8 3" xfId="1668"/>
    <cellStyle name="40% - Accent5 8 3 2" xfId="1669"/>
    <cellStyle name="40% - Accent5 8 4" xfId="1670"/>
    <cellStyle name="40% - Accent5 8 4 2" xfId="1671"/>
    <cellStyle name="40% - Accent5 8 5" xfId="1672"/>
    <cellStyle name="40% - Accent6 2" xfId="1673"/>
    <cellStyle name="40% - Accent6 2 2" xfId="1674"/>
    <cellStyle name="40% - Accent6 2 2 2" xfId="1675"/>
    <cellStyle name="40% - Accent6 2 2 2 2" xfId="1676"/>
    <cellStyle name="40% - Accent6 2 2 3" xfId="1677"/>
    <cellStyle name="40% - Accent6 2 2 3 2" xfId="1678"/>
    <cellStyle name="40% - Accent6 2 2 4" xfId="1679"/>
    <cellStyle name="40% - Accent6 2 2 4 2" xfId="1680"/>
    <cellStyle name="40% - Accent6 2 2 5" xfId="1681"/>
    <cellStyle name="40% - Accent6 2 3" xfId="1682"/>
    <cellStyle name="40% - Accent6 2 3 2" xfId="1683"/>
    <cellStyle name="40% - Accent6 2 3 2 2" xfId="1684"/>
    <cellStyle name="40% - Accent6 2 3 3" xfId="1685"/>
    <cellStyle name="40% - Accent6 2 3 3 2" xfId="1686"/>
    <cellStyle name="40% - Accent6 2 3 4" xfId="1687"/>
    <cellStyle name="40% - Accent6 2 3 4 2" xfId="1688"/>
    <cellStyle name="40% - Accent6 2 3 5" xfId="1689"/>
    <cellStyle name="40% - Accent6 2 4" xfId="1690"/>
    <cellStyle name="40% - Accent6 2 4 2" xfId="1691"/>
    <cellStyle name="40% - Accent6 2 4 2 2" xfId="1692"/>
    <cellStyle name="40% - Accent6 2 4 3" xfId="1693"/>
    <cellStyle name="40% - Accent6 2 4 3 2" xfId="1694"/>
    <cellStyle name="40% - Accent6 2 4 4" xfId="1695"/>
    <cellStyle name="40% - Accent6 2 4 4 2" xfId="1696"/>
    <cellStyle name="40% - Accent6 2 4 5" xfId="1697"/>
    <cellStyle name="40% - Accent6 2 5" xfId="1698"/>
    <cellStyle name="40% - Accent6 2 5 2" xfId="1699"/>
    <cellStyle name="40% - Accent6 2 5 2 2" xfId="1700"/>
    <cellStyle name="40% - Accent6 2 5 3" xfId="1701"/>
    <cellStyle name="40% - Accent6 2 5 3 2" xfId="1702"/>
    <cellStyle name="40% - Accent6 2 5 4" xfId="1703"/>
    <cellStyle name="40% - Accent6 2 5 4 2" xfId="1704"/>
    <cellStyle name="40% - Accent6 2 5 5" xfId="1705"/>
    <cellStyle name="40% - Accent6 2 6" xfId="1706"/>
    <cellStyle name="40% - Accent6 2 6 2" xfId="1707"/>
    <cellStyle name="40% - Accent6 2 7" xfId="1708"/>
    <cellStyle name="40% - Accent6 2 7 2" xfId="1709"/>
    <cellStyle name="40% - Accent6 2 8" xfId="1710"/>
    <cellStyle name="40% - Accent6 2 8 2" xfId="1711"/>
    <cellStyle name="40% - Accent6 2 9" xfId="1712"/>
    <cellStyle name="40% - Accent6 3" xfId="1713"/>
    <cellStyle name="40% - Accent6 3 2" xfId="1714"/>
    <cellStyle name="40% - Accent6 3 2 2" xfId="1715"/>
    <cellStyle name="40% - Accent6 3 2 2 2" xfId="1716"/>
    <cellStyle name="40% - Accent6 3 2 3" xfId="1717"/>
    <cellStyle name="40% - Accent6 3 2 3 2" xfId="1718"/>
    <cellStyle name="40% - Accent6 3 2 4" xfId="1719"/>
    <cellStyle name="40% - Accent6 3 2 4 2" xfId="1720"/>
    <cellStyle name="40% - Accent6 3 2 5" xfId="1721"/>
    <cellStyle name="40% - Accent6 3 3" xfId="1722"/>
    <cellStyle name="40% - Accent6 3 3 2" xfId="1723"/>
    <cellStyle name="40% - Accent6 3 3 2 2" xfId="1724"/>
    <cellStyle name="40% - Accent6 3 3 3" xfId="1725"/>
    <cellStyle name="40% - Accent6 3 3 3 2" xfId="1726"/>
    <cellStyle name="40% - Accent6 3 3 4" xfId="1727"/>
    <cellStyle name="40% - Accent6 3 3 4 2" xfId="1728"/>
    <cellStyle name="40% - Accent6 3 3 5" xfId="1729"/>
    <cellStyle name="40% - Accent6 3 4" xfId="1730"/>
    <cellStyle name="40% - Accent6 3 4 2" xfId="1731"/>
    <cellStyle name="40% - Accent6 3 4 2 2" xfId="1732"/>
    <cellStyle name="40% - Accent6 3 4 3" xfId="1733"/>
    <cellStyle name="40% - Accent6 3 4 3 2" xfId="1734"/>
    <cellStyle name="40% - Accent6 3 4 4" xfId="1735"/>
    <cellStyle name="40% - Accent6 3 4 4 2" xfId="1736"/>
    <cellStyle name="40% - Accent6 3 4 5" xfId="1737"/>
    <cellStyle name="40% - Accent6 3 5" xfId="1738"/>
    <cellStyle name="40% - Accent6 3 5 2" xfId="1739"/>
    <cellStyle name="40% - Accent6 3 5 2 2" xfId="1740"/>
    <cellStyle name="40% - Accent6 3 5 3" xfId="1741"/>
    <cellStyle name="40% - Accent6 3 5 3 2" xfId="1742"/>
    <cellStyle name="40% - Accent6 3 5 4" xfId="1743"/>
    <cellStyle name="40% - Accent6 3 5 4 2" xfId="1744"/>
    <cellStyle name="40% - Accent6 3 5 5" xfId="1745"/>
    <cellStyle name="40% - Accent6 3 6" xfId="1746"/>
    <cellStyle name="40% - Accent6 3 6 2" xfId="1747"/>
    <cellStyle name="40% - Accent6 3 7" xfId="1748"/>
    <cellStyle name="40% - Accent6 3 7 2" xfId="1749"/>
    <cellStyle name="40% - Accent6 3 8" xfId="1750"/>
    <cellStyle name="40% - Accent6 3 8 2" xfId="1751"/>
    <cellStyle name="40% - Accent6 3 9" xfId="1752"/>
    <cellStyle name="40% - Accent6 4" xfId="1753"/>
    <cellStyle name="40% - Accent6 4 2" xfId="1754"/>
    <cellStyle name="40% - Accent6 4 2 2" xfId="1755"/>
    <cellStyle name="40% - Accent6 4 2 2 2" xfId="1756"/>
    <cellStyle name="40% - Accent6 4 2 3" xfId="1757"/>
    <cellStyle name="40% - Accent6 4 2 3 2" xfId="1758"/>
    <cellStyle name="40% - Accent6 4 2 4" xfId="1759"/>
    <cellStyle name="40% - Accent6 4 2 4 2" xfId="1760"/>
    <cellStyle name="40% - Accent6 4 2 5" xfId="1761"/>
    <cellStyle name="40% - Accent6 4 3" xfId="1762"/>
    <cellStyle name="40% - Accent6 4 3 2" xfId="1763"/>
    <cellStyle name="40% - Accent6 4 3 2 2" xfId="1764"/>
    <cellStyle name="40% - Accent6 4 3 3" xfId="1765"/>
    <cellStyle name="40% - Accent6 4 3 3 2" xfId="1766"/>
    <cellStyle name="40% - Accent6 4 3 4" xfId="1767"/>
    <cellStyle name="40% - Accent6 4 3 4 2" xfId="1768"/>
    <cellStyle name="40% - Accent6 4 3 5" xfId="1769"/>
    <cellStyle name="40% - Accent6 4 4" xfId="1770"/>
    <cellStyle name="40% - Accent6 4 4 2" xfId="1771"/>
    <cellStyle name="40% - Accent6 4 4 2 2" xfId="1772"/>
    <cellStyle name="40% - Accent6 4 4 3" xfId="1773"/>
    <cellStyle name="40% - Accent6 4 4 3 2" xfId="1774"/>
    <cellStyle name="40% - Accent6 4 4 4" xfId="1775"/>
    <cellStyle name="40% - Accent6 4 4 4 2" xfId="1776"/>
    <cellStyle name="40% - Accent6 4 4 5" xfId="1777"/>
    <cellStyle name="40% - Accent6 4 5" xfId="1778"/>
    <cellStyle name="40% - Accent6 4 5 2" xfId="1779"/>
    <cellStyle name="40% - Accent6 4 5 2 2" xfId="1780"/>
    <cellStyle name="40% - Accent6 4 5 3" xfId="1781"/>
    <cellStyle name="40% - Accent6 4 5 3 2" xfId="1782"/>
    <cellStyle name="40% - Accent6 4 5 4" xfId="1783"/>
    <cellStyle name="40% - Accent6 4 5 4 2" xfId="1784"/>
    <cellStyle name="40% - Accent6 4 5 5" xfId="1785"/>
    <cellStyle name="40% - Accent6 4 6" xfId="1786"/>
    <cellStyle name="40% - Accent6 4 6 2" xfId="1787"/>
    <cellStyle name="40% - Accent6 4 7" xfId="1788"/>
    <cellStyle name="40% - Accent6 4 7 2" xfId="1789"/>
    <cellStyle name="40% - Accent6 4 8" xfId="1790"/>
    <cellStyle name="40% - Accent6 4 8 2" xfId="1791"/>
    <cellStyle name="40% - Accent6 4 9" xfId="1792"/>
    <cellStyle name="40% - Accent6 5" xfId="1793"/>
    <cellStyle name="40% - Accent6 5 2" xfId="1794"/>
    <cellStyle name="40% - Accent6 5 2 2" xfId="1795"/>
    <cellStyle name="40% - Accent6 5 2 2 2" xfId="1796"/>
    <cellStyle name="40% - Accent6 5 2 3" xfId="1797"/>
    <cellStyle name="40% - Accent6 5 2 3 2" xfId="1798"/>
    <cellStyle name="40% - Accent6 5 2 4" xfId="1799"/>
    <cellStyle name="40% - Accent6 5 2 4 2" xfId="1800"/>
    <cellStyle name="40% - Accent6 5 2 5" xfId="1801"/>
    <cellStyle name="40% - Accent6 5 3" xfId="1802"/>
    <cellStyle name="40% - Accent6 5 3 2" xfId="1803"/>
    <cellStyle name="40% - Accent6 5 4" xfId="1804"/>
    <cellStyle name="40% - Accent6 5 4 2" xfId="1805"/>
    <cellStyle name="40% - Accent6 5 5" xfId="1806"/>
    <cellStyle name="40% - Accent6 5 5 2" xfId="1807"/>
    <cellStyle name="40% - Accent6 5 6" xfId="1808"/>
    <cellStyle name="40% - Accent6 6" xfId="1809"/>
    <cellStyle name="40% - Accent6 6 2" xfId="1810"/>
    <cellStyle name="40% - Accent6 6 2 2" xfId="1811"/>
    <cellStyle name="40% - Accent6 6 2 2 2" xfId="1812"/>
    <cellStyle name="40% - Accent6 6 2 3" xfId="1813"/>
    <cellStyle name="40% - Accent6 6 2 3 2" xfId="1814"/>
    <cellStyle name="40% - Accent6 6 2 4" xfId="1815"/>
    <cellStyle name="40% - Accent6 6 2 4 2" xfId="1816"/>
    <cellStyle name="40% - Accent6 6 2 5" xfId="1817"/>
    <cellStyle name="40% - Accent6 6 3" xfId="1818"/>
    <cellStyle name="40% - Accent6 6 3 2" xfId="1819"/>
    <cellStyle name="40% - Accent6 6 4" xfId="1820"/>
    <cellStyle name="40% - Accent6 6 4 2" xfId="1821"/>
    <cellStyle name="40% - Accent6 6 5" xfId="1822"/>
    <cellStyle name="40% - Accent6 6 5 2" xfId="1823"/>
    <cellStyle name="40% - Accent6 6 6" xfId="1824"/>
    <cellStyle name="40% - Accent6 7" xfId="1825"/>
    <cellStyle name="40% - Accent6 7 2" xfId="1826"/>
    <cellStyle name="40% - Accent6 7 2 2" xfId="1827"/>
    <cellStyle name="40% - Accent6 7 2 2 2" xfId="1828"/>
    <cellStyle name="40% - Accent6 7 2 3" xfId="1829"/>
    <cellStyle name="40% - Accent6 7 2 3 2" xfId="1830"/>
    <cellStyle name="40% - Accent6 7 2 4" xfId="1831"/>
    <cellStyle name="40% - Accent6 7 2 4 2" xfId="1832"/>
    <cellStyle name="40% - Accent6 7 2 5" xfId="1833"/>
    <cellStyle name="40% - Accent6 7 3" xfId="1834"/>
    <cellStyle name="40% - Accent6 7 3 2" xfId="1835"/>
    <cellStyle name="40% - Accent6 7 4" xfId="1836"/>
    <cellStyle name="40% - Accent6 7 4 2" xfId="1837"/>
    <cellStyle name="40% - Accent6 7 5" xfId="1838"/>
    <cellStyle name="40% - Accent6 7 5 2" xfId="1839"/>
    <cellStyle name="40% - Accent6 7 6" xfId="1840"/>
    <cellStyle name="40% - Accent6 8" xfId="1841"/>
    <cellStyle name="40% - Accent6 8 2" xfId="1842"/>
    <cellStyle name="40% - Accent6 8 2 2" xfId="1843"/>
    <cellStyle name="40% - Accent6 8 3" xfId="1844"/>
    <cellStyle name="40% - Accent6 8 3 2" xfId="1845"/>
    <cellStyle name="40% - Accent6 8 4" xfId="1846"/>
    <cellStyle name="40% - Accent6 8 4 2" xfId="1847"/>
    <cellStyle name="40% - Accent6 8 5" xfId="1848"/>
    <cellStyle name="Actual Date" xfId="1849"/>
    <cellStyle name="Actual Date 2" xfId="1850"/>
    <cellStyle name="Actual Date 3" xfId="1851"/>
    <cellStyle name="Comma" xfId="20024" builtinId="3"/>
    <cellStyle name="Comma 10" xfId="1852"/>
    <cellStyle name="Comma 10 10" xfId="1853"/>
    <cellStyle name="Comma 10 10 10" xfId="1854"/>
    <cellStyle name="Comma 10 10 10 2" xfId="1855"/>
    <cellStyle name="Comma 10 10 11" xfId="1856"/>
    <cellStyle name="Comma 10 10 11 2" xfId="1857"/>
    <cellStyle name="Comma 10 10 12" xfId="1858"/>
    <cellStyle name="Comma 10 10 12 2" xfId="1859"/>
    <cellStyle name="Comma 10 10 13" xfId="1860"/>
    <cellStyle name="Comma 10 10 13 2" xfId="1861"/>
    <cellStyle name="Comma 10 10 14" xfId="1862"/>
    <cellStyle name="Comma 10 10 2" xfId="1863"/>
    <cellStyle name="Comma 10 10 2 2" xfId="1864"/>
    <cellStyle name="Comma 10 10 3" xfId="1865"/>
    <cellStyle name="Comma 10 10 3 2" xfId="1866"/>
    <cellStyle name="Comma 10 10 4" xfId="1867"/>
    <cellStyle name="Comma 10 10 4 2" xfId="1868"/>
    <cellStyle name="Comma 10 10 5" xfId="1869"/>
    <cellStyle name="Comma 10 10 5 2" xfId="1870"/>
    <cellStyle name="Comma 10 10 6" xfId="1871"/>
    <cellStyle name="Comma 10 10 6 2" xfId="1872"/>
    <cellStyle name="Comma 10 10 7" xfId="1873"/>
    <cellStyle name="Comma 10 10 7 2" xfId="1874"/>
    <cellStyle name="Comma 10 10 8" xfId="1875"/>
    <cellStyle name="Comma 10 10 8 2" xfId="1876"/>
    <cellStyle name="Comma 10 10 9" xfId="1877"/>
    <cellStyle name="Comma 10 10 9 2" xfId="1878"/>
    <cellStyle name="Comma 10 11" xfId="1879"/>
    <cellStyle name="Comma 10 11 10" xfId="1880"/>
    <cellStyle name="Comma 10 11 10 2" xfId="1881"/>
    <cellStyle name="Comma 10 11 11" xfId="1882"/>
    <cellStyle name="Comma 10 11 11 2" xfId="1883"/>
    <cellStyle name="Comma 10 11 12" xfId="1884"/>
    <cellStyle name="Comma 10 11 12 2" xfId="1885"/>
    <cellStyle name="Comma 10 11 13" xfId="1886"/>
    <cellStyle name="Comma 10 11 13 2" xfId="1887"/>
    <cellStyle name="Comma 10 11 14" xfId="1888"/>
    <cellStyle name="Comma 10 11 2" xfId="1889"/>
    <cellStyle name="Comma 10 11 2 2" xfId="1890"/>
    <cellStyle name="Comma 10 11 3" xfId="1891"/>
    <cellStyle name="Comma 10 11 3 2" xfId="1892"/>
    <cellStyle name="Comma 10 11 4" xfId="1893"/>
    <cellStyle name="Comma 10 11 4 2" xfId="1894"/>
    <cellStyle name="Comma 10 11 5" xfId="1895"/>
    <cellStyle name="Comma 10 11 5 2" xfId="1896"/>
    <cellStyle name="Comma 10 11 6" xfId="1897"/>
    <cellStyle name="Comma 10 11 6 2" xfId="1898"/>
    <cellStyle name="Comma 10 11 7" xfId="1899"/>
    <cellStyle name="Comma 10 11 7 2" xfId="1900"/>
    <cellStyle name="Comma 10 11 8" xfId="1901"/>
    <cellStyle name="Comma 10 11 8 2" xfId="1902"/>
    <cellStyle name="Comma 10 11 9" xfId="1903"/>
    <cellStyle name="Comma 10 11 9 2" xfId="1904"/>
    <cellStyle name="Comma 10 12" xfId="1905"/>
    <cellStyle name="Comma 10 12 10" xfId="1906"/>
    <cellStyle name="Comma 10 12 10 2" xfId="1907"/>
    <cellStyle name="Comma 10 12 11" xfId="1908"/>
    <cellStyle name="Comma 10 12 11 2" xfId="1909"/>
    <cellStyle name="Comma 10 12 12" xfId="1910"/>
    <cellStyle name="Comma 10 12 12 2" xfId="1911"/>
    <cellStyle name="Comma 10 12 13" xfId="1912"/>
    <cellStyle name="Comma 10 12 13 2" xfId="1913"/>
    <cellStyle name="Comma 10 12 14" xfId="1914"/>
    <cellStyle name="Comma 10 12 2" xfId="1915"/>
    <cellStyle name="Comma 10 12 2 2" xfId="1916"/>
    <cellStyle name="Comma 10 12 3" xfId="1917"/>
    <cellStyle name="Comma 10 12 3 2" xfId="1918"/>
    <cellStyle name="Comma 10 12 4" xfId="1919"/>
    <cellStyle name="Comma 10 12 4 2" xfId="1920"/>
    <cellStyle name="Comma 10 12 5" xfId="1921"/>
    <cellStyle name="Comma 10 12 5 2" xfId="1922"/>
    <cellStyle name="Comma 10 12 6" xfId="1923"/>
    <cellStyle name="Comma 10 12 6 2" xfId="1924"/>
    <cellStyle name="Comma 10 12 7" xfId="1925"/>
    <cellStyle name="Comma 10 12 7 2" xfId="1926"/>
    <cellStyle name="Comma 10 12 8" xfId="1927"/>
    <cellStyle name="Comma 10 12 8 2" xfId="1928"/>
    <cellStyle name="Comma 10 12 9" xfId="1929"/>
    <cellStyle name="Comma 10 12 9 2" xfId="1930"/>
    <cellStyle name="Comma 10 13" xfId="1931"/>
    <cellStyle name="Comma 10 13 10" xfId="1932"/>
    <cellStyle name="Comma 10 13 10 2" xfId="1933"/>
    <cellStyle name="Comma 10 13 11" xfId="1934"/>
    <cellStyle name="Comma 10 13 11 2" xfId="1935"/>
    <cellStyle name="Comma 10 13 12" xfId="1936"/>
    <cellStyle name="Comma 10 13 12 2" xfId="1937"/>
    <cellStyle name="Comma 10 13 13" xfId="1938"/>
    <cellStyle name="Comma 10 13 13 2" xfId="1939"/>
    <cellStyle name="Comma 10 13 14" xfId="1940"/>
    <cellStyle name="Comma 10 13 2" xfId="1941"/>
    <cellStyle name="Comma 10 13 2 2" xfId="1942"/>
    <cellStyle name="Comma 10 13 3" xfId="1943"/>
    <cellStyle name="Comma 10 13 3 2" xfId="1944"/>
    <cellStyle name="Comma 10 13 4" xfId="1945"/>
    <cellStyle name="Comma 10 13 4 2" xfId="1946"/>
    <cellStyle name="Comma 10 13 5" xfId="1947"/>
    <cellStyle name="Comma 10 13 5 2" xfId="1948"/>
    <cellStyle name="Comma 10 13 6" xfId="1949"/>
    <cellStyle name="Comma 10 13 6 2" xfId="1950"/>
    <cellStyle name="Comma 10 13 7" xfId="1951"/>
    <cellStyle name="Comma 10 13 7 2" xfId="1952"/>
    <cellStyle name="Comma 10 13 8" xfId="1953"/>
    <cellStyle name="Comma 10 13 8 2" xfId="1954"/>
    <cellStyle name="Comma 10 13 9" xfId="1955"/>
    <cellStyle name="Comma 10 13 9 2" xfId="1956"/>
    <cellStyle name="Comma 10 14" xfId="1957"/>
    <cellStyle name="Comma 10 14 10" xfId="1958"/>
    <cellStyle name="Comma 10 14 10 2" xfId="1959"/>
    <cellStyle name="Comma 10 14 11" xfId="1960"/>
    <cellStyle name="Comma 10 14 11 2" xfId="1961"/>
    <cellStyle name="Comma 10 14 12" xfId="1962"/>
    <cellStyle name="Comma 10 14 12 2" xfId="1963"/>
    <cellStyle name="Comma 10 14 13" xfId="1964"/>
    <cellStyle name="Comma 10 14 13 2" xfId="1965"/>
    <cellStyle name="Comma 10 14 14" xfId="1966"/>
    <cellStyle name="Comma 10 14 2" xfId="1967"/>
    <cellStyle name="Comma 10 14 2 2" xfId="1968"/>
    <cellStyle name="Comma 10 14 3" xfId="1969"/>
    <cellStyle name="Comma 10 14 3 2" xfId="1970"/>
    <cellStyle name="Comma 10 14 4" xfId="1971"/>
    <cellStyle name="Comma 10 14 4 2" xfId="1972"/>
    <cellStyle name="Comma 10 14 5" xfId="1973"/>
    <cellStyle name="Comma 10 14 5 2" xfId="1974"/>
    <cellStyle name="Comma 10 14 6" xfId="1975"/>
    <cellStyle name="Comma 10 14 6 2" xfId="1976"/>
    <cellStyle name="Comma 10 14 7" xfId="1977"/>
    <cellStyle name="Comma 10 14 7 2" xfId="1978"/>
    <cellStyle name="Comma 10 14 8" xfId="1979"/>
    <cellStyle name="Comma 10 14 8 2" xfId="1980"/>
    <cellStyle name="Comma 10 14 9" xfId="1981"/>
    <cellStyle name="Comma 10 14 9 2" xfId="1982"/>
    <cellStyle name="Comma 10 15" xfId="1983"/>
    <cellStyle name="Comma 10 15 10" xfId="1984"/>
    <cellStyle name="Comma 10 15 10 2" xfId="1985"/>
    <cellStyle name="Comma 10 15 11" xfId="1986"/>
    <cellStyle name="Comma 10 15 11 2" xfId="1987"/>
    <cellStyle name="Comma 10 15 12" xfId="1988"/>
    <cellStyle name="Comma 10 15 12 2" xfId="1989"/>
    <cellStyle name="Comma 10 15 13" xfId="1990"/>
    <cellStyle name="Comma 10 15 13 2" xfId="1991"/>
    <cellStyle name="Comma 10 15 14" xfId="1992"/>
    <cellStyle name="Comma 10 15 2" xfId="1993"/>
    <cellStyle name="Comma 10 15 2 2" xfId="1994"/>
    <cellStyle name="Comma 10 15 3" xfId="1995"/>
    <cellStyle name="Comma 10 15 3 2" xfId="1996"/>
    <cellStyle name="Comma 10 15 4" xfId="1997"/>
    <cellStyle name="Comma 10 15 4 2" xfId="1998"/>
    <cellStyle name="Comma 10 15 5" xfId="1999"/>
    <cellStyle name="Comma 10 15 5 2" xfId="2000"/>
    <cellStyle name="Comma 10 15 6" xfId="2001"/>
    <cellStyle name="Comma 10 15 6 2" xfId="2002"/>
    <cellStyle name="Comma 10 15 7" xfId="2003"/>
    <cellStyle name="Comma 10 15 7 2" xfId="2004"/>
    <cellStyle name="Comma 10 15 8" xfId="2005"/>
    <cellStyle name="Comma 10 15 8 2" xfId="2006"/>
    <cellStyle name="Comma 10 15 9" xfId="2007"/>
    <cellStyle name="Comma 10 15 9 2" xfId="2008"/>
    <cellStyle name="Comma 10 16" xfId="2009"/>
    <cellStyle name="Comma 10 16 2" xfId="2010"/>
    <cellStyle name="Comma 10 17" xfId="2011"/>
    <cellStyle name="Comma 10 17 2" xfId="2012"/>
    <cellStyle name="Comma 10 17 2 2" xfId="2013"/>
    <cellStyle name="Comma 10 17 3" xfId="2014"/>
    <cellStyle name="Comma 10 17 3 2" xfId="2015"/>
    <cellStyle name="Comma 10 17 4" xfId="2016"/>
    <cellStyle name="Comma 10 18" xfId="2017"/>
    <cellStyle name="Comma 10 18 2" xfId="2018"/>
    <cellStyle name="Comma 10 18 2 2" xfId="2019"/>
    <cellStyle name="Comma 10 18 3" xfId="2020"/>
    <cellStyle name="Comma 10 18 3 2" xfId="2021"/>
    <cellStyle name="Comma 10 18 4" xfId="2022"/>
    <cellStyle name="Comma 10 19" xfId="2023"/>
    <cellStyle name="Comma 10 19 2" xfId="2024"/>
    <cellStyle name="Comma 10 19 2 2" xfId="2025"/>
    <cellStyle name="Comma 10 19 3" xfId="2026"/>
    <cellStyle name="Comma 10 19 3 2" xfId="2027"/>
    <cellStyle name="Comma 10 19 4" xfId="2028"/>
    <cellStyle name="Comma 10 2" xfId="2029"/>
    <cellStyle name="Comma 10 2 2" xfId="2030"/>
    <cellStyle name="Comma 10 2 2 2" xfId="2031"/>
    <cellStyle name="Comma 10 2 3" xfId="2032"/>
    <cellStyle name="Comma 10 2 3 2" xfId="2033"/>
    <cellStyle name="Comma 10 2 4" xfId="2034"/>
    <cellStyle name="Comma 10 2 4 2" xfId="2035"/>
    <cellStyle name="Comma 10 2 5" xfId="2036"/>
    <cellStyle name="Comma 10 2 5 2" xfId="2037"/>
    <cellStyle name="Comma 10 2 6" xfId="2038"/>
    <cellStyle name="Comma 10 2 6 2" xfId="2039"/>
    <cellStyle name="Comma 10 2 7" xfId="2040"/>
    <cellStyle name="Comma 10 20" xfId="2041"/>
    <cellStyle name="Comma 10 20 2" xfId="2042"/>
    <cellStyle name="Comma 10 20 2 2" xfId="2043"/>
    <cellStyle name="Comma 10 20 3" xfId="2044"/>
    <cellStyle name="Comma 10 20 3 2" xfId="2045"/>
    <cellStyle name="Comma 10 20 4" xfId="2046"/>
    <cellStyle name="Comma 10 21" xfId="2047"/>
    <cellStyle name="Comma 10 21 2" xfId="2048"/>
    <cellStyle name="Comma 10 21 2 2" xfId="2049"/>
    <cellStyle name="Comma 10 21 3" xfId="2050"/>
    <cellStyle name="Comma 10 21 3 2" xfId="2051"/>
    <cellStyle name="Comma 10 21 4" xfId="2052"/>
    <cellStyle name="Comma 10 22" xfId="2053"/>
    <cellStyle name="Comma 10 22 2" xfId="2054"/>
    <cellStyle name="Comma 10 22 2 2" xfId="2055"/>
    <cellStyle name="Comma 10 22 3" xfId="2056"/>
    <cellStyle name="Comma 10 22 3 2" xfId="2057"/>
    <cellStyle name="Comma 10 22 4" xfId="2058"/>
    <cellStyle name="Comma 10 23" xfId="2059"/>
    <cellStyle name="Comma 10 23 2" xfId="2060"/>
    <cellStyle name="Comma 10 23 2 2" xfId="2061"/>
    <cellStyle name="Comma 10 23 3" xfId="2062"/>
    <cellStyle name="Comma 10 23 3 2" xfId="2063"/>
    <cellStyle name="Comma 10 23 4" xfId="2064"/>
    <cellStyle name="Comma 10 24" xfId="2065"/>
    <cellStyle name="Comma 10 24 2" xfId="2066"/>
    <cellStyle name="Comma 10 24 2 2" xfId="2067"/>
    <cellStyle name="Comma 10 24 3" xfId="2068"/>
    <cellStyle name="Comma 10 24 3 2" xfId="2069"/>
    <cellStyle name="Comma 10 24 4" xfId="2070"/>
    <cellStyle name="Comma 10 25" xfId="2071"/>
    <cellStyle name="Comma 10 25 2" xfId="2072"/>
    <cellStyle name="Comma 10 25 2 2" xfId="2073"/>
    <cellStyle name="Comma 10 25 3" xfId="2074"/>
    <cellStyle name="Comma 10 25 3 2" xfId="2075"/>
    <cellStyle name="Comma 10 25 4" xfId="2076"/>
    <cellStyle name="Comma 10 26" xfId="2077"/>
    <cellStyle name="Comma 10 26 2" xfId="2078"/>
    <cellStyle name="Comma 10 26 2 2" xfId="2079"/>
    <cellStyle name="Comma 10 26 3" xfId="2080"/>
    <cellStyle name="Comma 10 3" xfId="2081"/>
    <cellStyle name="Comma 10 3 2" xfId="2082"/>
    <cellStyle name="Comma 10 3 2 2" xfId="2083"/>
    <cellStyle name="Comma 10 3 3" xfId="2084"/>
    <cellStyle name="Comma 10 3 3 2" xfId="2085"/>
    <cellStyle name="Comma 10 3 4" xfId="2086"/>
    <cellStyle name="Comma 10 3 4 2" xfId="2087"/>
    <cellStyle name="Comma 10 3 5" xfId="2088"/>
    <cellStyle name="Comma 10 3 5 2" xfId="2089"/>
    <cellStyle name="Comma 10 3 6" xfId="2090"/>
    <cellStyle name="Comma 10 3 6 2" xfId="2091"/>
    <cellStyle name="Comma 10 3 7" xfId="2092"/>
    <cellStyle name="Comma 10 4" xfId="2093"/>
    <cellStyle name="Comma 10 4 10" xfId="2094"/>
    <cellStyle name="Comma 10 4 10 2" xfId="2095"/>
    <cellStyle name="Comma 10 4 11" xfId="2096"/>
    <cellStyle name="Comma 10 4 11 2" xfId="2097"/>
    <cellStyle name="Comma 10 4 12" xfId="2098"/>
    <cellStyle name="Comma 10 4 12 2" xfId="2099"/>
    <cellStyle name="Comma 10 4 13" xfId="2100"/>
    <cellStyle name="Comma 10 4 13 2" xfId="2101"/>
    <cellStyle name="Comma 10 4 14" xfId="2102"/>
    <cellStyle name="Comma 10 4 2" xfId="2103"/>
    <cellStyle name="Comma 10 4 2 2" xfId="2104"/>
    <cellStyle name="Comma 10 4 3" xfId="2105"/>
    <cellStyle name="Comma 10 4 3 2" xfId="2106"/>
    <cellStyle name="Comma 10 4 4" xfId="2107"/>
    <cellStyle name="Comma 10 4 4 2" xfId="2108"/>
    <cellStyle name="Comma 10 4 5" xfId="2109"/>
    <cellStyle name="Comma 10 4 5 2" xfId="2110"/>
    <cellStyle name="Comma 10 4 6" xfId="2111"/>
    <cellStyle name="Comma 10 4 6 2" xfId="2112"/>
    <cellStyle name="Comma 10 4 7" xfId="2113"/>
    <cellStyle name="Comma 10 4 7 2" xfId="2114"/>
    <cellStyle name="Comma 10 4 8" xfId="2115"/>
    <cellStyle name="Comma 10 4 8 2" xfId="2116"/>
    <cellStyle name="Comma 10 4 9" xfId="2117"/>
    <cellStyle name="Comma 10 4 9 2" xfId="2118"/>
    <cellStyle name="Comma 10 5" xfId="2119"/>
    <cellStyle name="Comma 10 5 10" xfId="2120"/>
    <cellStyle name="Comma 10 5 10 2" xfId="2121"/>
    <cellStyle name="Comma 10 5 11" xfId="2122"/>
    <cellStyle name="Comma 10 5 11 2" xfId="2123"/>
    <cellStyle name="Comma 10 5 12" xfId="2124"/>
    <cellStyle name="Comma 10 5 12 2" xfId="2125"/>
    <cellStyle name="Comma 10 5 13" xfId="2126"/>
    <cellStyle name="Comma 10 5 13 2" xfId="2127"/>
    <cellStyle name="Comma 10 5 14" xfId="2128"/>
    <cellStyle name="Comma 10 5 2" xfId="2129"/>
    <cellStyle name="Comma 10 5 2 2" xfId="2130"/>
    <cellStyle name="Comma 10 5 3" xfId="2131"/>
    <cellStyle name="Comma 10 5 3 2" xfId="2132"/>
    <cellStyle name="Comma 10 5 4" xfId="2133"/>
    <cellStyle name="Comma 10 5 4 2" xfId="2134"/>
    <cellStyle name="Comma 10 5 5" xfId="2135"/>
    <cellStyle name="Comma 10 5 5 2" xfId="2136"/>
    <cellStyle name="Comma 10 5 6" xfId="2137"/>
    <cellStyle name="Comma 10 5 6 2" xfId="2138"/>
    <cellStyle name="Comma 10 5 7" xfId="2139"/>
    <cellStyle name="Comma 10 5 7 2" xfId="2140"/>
    <cellStyle name="Comma 10 5 8" xfId="2141"/>
    <cellStyle name="Comma 10 5 8 2" xfId="2142"/>
    <cellStyle name="Comma 10 5 9" xfId="2143"/>
    <cellStyle name="Comma 10 5 9 2" xfId="2144"/>
    <cellStyle name="Comma 10 6" xfId="2145"/>
    <cellStyle name="Comma 10 6 10" xfId="2146"/>
    <cellStyle name="Comma 10 6 10 2" xfId="2147"/>
    <cellStyle name="Comma 10 6 11" xfId="2148"/>
    <cellStyle name="Comma 10 6 11 2" xfId="2149"/>
    <cellStyle name="Comma 10 6 12" xfId="2150"/>
    <cellStyle name="Comma 10 6 12 2" xfId="2151"/>
    <cellStyle name="Comma 10 6 13" xfId="2152"/>
    <cellStyle name="Comma 10 6 13 2" xfId="2153"/>
    <cellStyle name="Comma 10 6 14" xfId="2154"/>
    <cellStyle name="Comma 10 6 2" xfId="2155"/>
    <cellStyle name="Comma 10 6 2 2" xfId="2156"/>
    <cellStyle name="Comma 10 6 3" xfId="2157"/>
    <cellStyle name="Comma 10 6 3 2" xfId="2158"/>
    <cellStyle name="Comma 10 6 4" xfId="2159"/>
    <cellStyle name="Comma 10 6 4 2" xfId="2160"/>
    <cellStyle name="Comma 10 6 5" xfId="2161"/>
    <cellStyle name="Comma 10 6 5 2" xfId="2162"/>
    <cellStyle name="Comma 10 6 6" xfId="2163"/>
    <cellStyle name="Comma 10 6 6 2" xfId="2164"/>
    <cellStyle name="Comma 10 6 7" xfId="2165"/>
    <cellStyle name="Comma 10 6 7 2" xfId="2166"/>
    <cellStyle name="Comma 10 6 8" xfId="2167"/>
    <cellStyle name="Comma 10 6 8 2" xfId="2168"/>
    <cellStyle name="Comma 10 6 9" xfId="2169"/>
    <cellStyle name="Comma 10 6 9 2" xfId="2170"/>
    <cellStyle name="Comma 10 7" xfId="2171"/>
    <cellStyle name="Comma 10 7 10" xfId="2172"/>
    <cellStyle name="Comma 10 7 10 2" xfId="2173"/>
    <cellStyle name="Comma 10 7 11" xfId="2174"/>
    <cellStyle name="Comma 10 7 11 2" xfId="2175"/>
    <cellStyle name="Comma 10 7 12" xfId="2176"/>
    <cellStyle name="Comma 10 7 12 2" xfId="2177"/>
    <cellStyle name="Comma 10 7 13" xfId="2178"/>
    <cellStyle name="Comma 10 7 13 2" xfId="2179"/>
    <cellStyle name="Comma 10 7 14" xfId="2180"/>
    <cellStyle name="Comma 10 7 2" xfId="2181"/>
    <cellStyle name="Comma 10 7 2 2" xfId="2182"/>
    <cellStyle name="Comma 10 7 3" xfId="2183"/>
    <cellStyle name="Comma 10 7 3 2" xfId="2184"/>
    <cellStyle name="Comma 10 7 4" xfId="2185"/>
    <cellStyle name="Comma 10 7 4 2" xfId="2186"/>
    <cellStyle name="Comma 10 7 5" xfId="2187"/>
    <cellStyle name="Comma 10 7 5 2" xfId="2188"/>
    <cellStyle name="Comma 10 7 6" xfId="2189"/>
    <cellStyle name="Comma 10 7 6 2" xfId="2190"/>
    <cellStyle name="Comma 10 7 7" xfId="2191"/>
    <cellStyle name="Comma 10 7 7 2" xfId="2192"/>
    <cellStyle name="Comma 10 7 8" xfId="2193"/>
    <cellStyle name="Comma 10 7 8 2" xfId="2194"/>
    <cellStyle name="Comma 10 7 9" xfId="2195"/>
    <cellStyle name="Comma 10 7 9 2" xfId="2196"/>
    <cellStyle name="Comma 10 8" xfId="2197"/>
    <cellStyle name="Comma 10 8 10" xfId="2198"/>
    <cellStyle name="Comma 10 8 10 2" xfId="2199"/>
    <cellStyle name="Comma 10 8 11" xfId="2200"/>
    <cellStyle name="Comma 10 8 11 2" xfId="2201"/>
    <cellStyle name="Comma 10 8 12" xfId="2202"/>
    <cellStyle name="Comma 10 8 12 2" xfId="2203"/>
    <cellStyle name="Comma 10 8 13" xfId="2204"/>
    <cellStyle name="Comma 10 8 13 2" xfId="2205"/>
    <cellStyle name="Comma 10 8 14" xfId="2206"/>
    <cellStyle name="Comma 10 8 2" xfId="2207"/>
    <cellStyle name="Comma 10 8 2 2" xfId="2208"/>
    <cellStyle name="Comma 10 8 3" xfId="2209"/>
    <cellStyle name="Comma 10 8 3 2" xfId="2210"/>
    <cellStyle name="Comma 10 8 4" xfId="2211"/>
    <cellStyle name="Comma 10 8 4 2" xfId="2212"/>
    <cellStyle name="Comma 10 8 5" xfId="2213"/>
    <cellStyle name="Comma 10 8 5 2" xfId="2214"/>
    <cellStyle name="Comma 10 8 6" xfId="2215"/>
    <cellStyle name="Comma 10 8 6 2" xfId="2216"/>
    <cellStyle name="Comma 10 8 7" xfId="2217"/>
    <cellStyle name="Comma 10 8 7 2" xfId="2218"/>
    <cellStyle name="Comma 10 8 8" xfId="2219"/>
    <cellStyle name="Comma 10 8 8 2" xfId="2220"/>
    <cellStyle name="Comma 10 8 9" xfId="2221"/>
    <cellStyle name="Comma 10 8 9 2" xfId="2222"/>
    <cellStyle name="Comma 10 9" xfId="2223"/>
    <cellStyle name="Comma 10 9 10" xfId="2224"/>
    <cellStyle name="Comma 10 9 10 2" xfId="2225"/>
    <cellStyle name="Comma 10 9 11" xfId="2226"/>
    <cellStyle name="Comma 10 9 11 2" xfId="2227"/>
    <cellStyle name="Comma 10 9 12" xfId="2228"/>
    <cellStyle name="Comma 10 9 12 2" xfId="2229"/>
    <cellStyle name="Comma 10 9 13" xfId="2230"/>
    <cellStyle name="Comma 10 9 13 2" xfId="2231"/>
    <cellStyle name="Comma 10 9 14" xfId="2232"/>
    <cellStyle name="Comma 10 9 2" xfId="2233"/>
    <cellStyle name="Comma 10 9 2 2" xfId="2234"/>
    <cellStyle name="Comma 10 9 3" xfId="2235"/>
    <cellStyle name="Comma 10 9 3 2" xfId="2236"/>
    <cellStyle name="Comma 10 9 4" xfId="2237"/>
    <cellStyle name="Comma 10 9 4 2" xfId="2238"/>
    <cellStyle name="Comma 10 9 5" xfId="2239"/>
    <cellStyle name="Comma 10 9 5 2" xfId="2240"/>
    <cellStyle name="Comma 10 9 6" xfId="2241"/>
    <cellStyle name="Comma 10 9 6 2" xfId="2242"/>
    <cellStyle name="Comma 10 9 7" xfId="2243"/>
    <cellStyle name="Comma 10 9 7 2" xfId="2244"/>
    <cellStyle name="Comma 10 9 8" xfId="2245"/>
    <cellStyle name="Comma 10 9 8 2" xfId="2246"/>
    <cellStyle name="Comma 10 9 9" xfId="2247"/>
    <cellStyle name="Comma 10 9 9 2" xfId="2248"/>
    <cellStyle name="Comma 11" xfId="2249"/>
    <cellStyle name="Comma 11 10" xfId="2250"/>
    <cellStyle name="Comma 11 10 10" xfId="2251"/>
    <cellStyle name="Comma 11 10 10 2" xfId="2252"/>
    <cellStyle name="Comma 11 10 11" xfId="2253"/>
    <cellStyle name="Comma 11 10 11 2" xfId="2254"/>
    <cellStyle name="Comma 11 10 12" xfId="2255"/>
    <cellStyle name="Comma 11 10 12 2" xfId="2256"/>
    <cellStyle name="Comma 11 10 13" xfId="2257"/>
    <cellStyle name="Comma 11 10 13 2" xfId="2258"/>
    <cellStyle name="Comma 11 10 14" xfId="2259"/>
    <cellStyle name="Comma 11 10 2" xfId="2260"/>
    <cellStyle name="Comma 11 10 2 2" xfId="2261"/>
    <cellStyle name="Comma 11 10 3" xfId="2262"/>
    <cellStyle name="Comma 11 10 3 2" xfId="2263"/>
    <cellStyle name="Comma 11 10 4" xfId="2264"/>
    <cellStyle name="Comma 11 10 4 2" xfId="2265"/>
    <cellStyle name="Comma 11 10 5" xfId="2266"/>
    <cellStyle name="Comma 11 10 5 2" xfId="2267"/>
    <cellStyle name="Comma 11 10 6" xfId="2268"/>
    <cellStyle name="Comma 11 10 6 2" xfId="2269"/>
    <cellStyle name="Comma 11 10 7" xfId="2270"/>
    <cellStyle name="Comma 11 10 7 2" xfId="2271"/>
    <cellStyle name="Comma 11 10 8" xfId="2272"/>
    <cellStyle name="Comma 11 10 8 2" xfId="2273"/>
    <cellStyle name="Comma 11 10 9" xfId="2274"/>
    <cellStyle name="Comma 11 10 9 2" xfId="2275"/>
    <cellStyle name="Comma 11 11" xfId="2276"/>
    <cellStyle name="Comma 11 11 10" xfId="2277"/>
    <cellStyle name="Comma 11 11 10 2" xfId="2278"/>
    <cellStyle name="Comma 11 11 11" xfId="2279"/>
    <cellStyle name="Comma 11 11 11 2" xfId="2280"/>
    <cellStyle name="Comma 11 11 12" xfId="2281"/>
    <cellStyle name="Comma 11 11 12 2" xfId="2282"/>
    <cellStyle name="Comma 11 11 13" xfId="2283"/>
    <cellStyle name="Comma 11 11 13 2" xfId="2284"/>
    <cellStyle name="Comma 11 11 14" xfId="2285"/>
    <cellStyle name="Comma 11 11 2" xfId="2286"/>
    <cellStyle name="Comma 11 11 2 2" xfId="2287"/>
    <cellStyle name="Comma 11 11 3" xfId="2288"/>
    <cellStyle name="Comma 11 11 3 2" xfId="2289"/>
    <cellStyle name="Comma 11 11 4" xfId="2290"/>
    <cellStyle name="Comma 11 11 4 2" xfId="2291"/>
    <cellStyle name="Comma 11 11 5" xfId="2292"/>
    <cellStyle name="Comma 11 11 5 2" xfId="2293"/>
    <cellStyle name="Comma 11 11 6" xfId="2294"/>
    <cellStyle name="Comma 11 11 6 2" xfId="2295"/>
    <cellStyle name="Comma 11 11 7" xfId="2296"/>
    <cellStyle name="Comma 11 11 7 2" xfId="2297"/>
    <cellStyle name="Comma 11 11 8" xfId="2298"/>
    <cellStyle name="Comma 11 11 8 2" xfId="2299"/>
    <cellStyle name="Comma 11 11 9" xfId="2300"/>
    <cellStyle name="Comma 11 11 9 2" xfId="2301"/>
    <cellStyle name="Comma 11 12" xfId="2302"/>
    <cellStyle name="Comma 11 12 10" xfId="2303"/>
    <cellStyle name="Comma 11 12 10 2" xfId="2304"/>
    <cellStyle name="Comma 11 12 11" xfId="2305"/>
    <cellStyle name="Comma 11 12 11 2" xfId="2306"/>
    <cellStyle name="Comma 11 12 12" xfId="2307"/>
    <cellStyle name="Comma 11 12 12 2" xfId="2308"/>
    <cellStyle name="Comma 11 12 13" xfId="2309"/>
    <cellStyle name="Comma 11 12 13 2" xfId="2310"/>
    <cellStyle name="Comma 11 12 14" xfId="2311"/>
    <cellStyle name="Comma 11 12 2" xfId="2312"/>
    <cellStyle name="Comma 11 12 2 2" xfId="2313"/>
    <cellStyle name="Comma 11 12 3" xfId="2314"/>
    <cellStyle name="Comma 11 12 3 2" xfId="2315"/>
    <cellStyle name="Comma 11 12 4" xfId="2316"/>
    <cellStyle name="Comma 11 12 4 2" xfId="2317"/>
    <cellStyle name="Comma 11 12 5" xfId="2318"/>
    <cellStyle name="Comma 11 12 5 2" xfId="2319"/>
    <cellStyle name="Comma 11 12 6" xfId="2320"/>
    <cellStyle name="Comma 11 12 6 2" xfId="2321"/>
    <cellStyle name="Comma 11 12 7" xfId="2322"/>
    <cellStyle name="Comma 11 12 7 2" xfId="2323"/>
    <cellStyle name="Comma 11 12 8" xfId="2324"/>
    <cellStyle name="Comma 11 12 8 2" xfId="2325"/>
    <cellStyle name="Comma 11 12 9" xfId="2326"/>
    <cellStyle name="Comma 11 12 9 2" xfId="2327"/>
    <cellStyle name="Comma 11 13" xfId="2328"/>
    <cellStyle name="Comma 11 13 10" xfId="2329"/>
    <cellStyle name="Comma 11 13 10 2" xfId="2330"/>
    <cellStyle name="Comma 11 13 11" xfId="2331"/>
    <cellStyle name="Comma 11 13 11 2" xfId="2332"/>
    <cellStyle name="Comma 11 13 12" xfId="2333"/>
    <cellStyle name="Comma 11 13 12 2" xfId="2334"/>
    <cellStyle name="Comma 11 13 13" xfId="2335"/>
    <cellStyle name="Comma 11 13 13 2" xfId="2336"/>
    <cellStyle name="Comma 11 13 14" xfId="2337"/>
    <cellStyle name="Comma 11 13 2" xfId="2338"/>
    <cellStyle name="Comma 11 13 2 2" xfId="2339"/>
    <cellStyle name="Comma 11 13 3" xfId="2340"/>
    <cellStyle name="Comma 11 13 3 2" xfId="2341"/>
    <cellStyle name="Comma 11 13 4" xfId="2342"/>
    <cellStyle name="Comma 11 13 4 2" xfId="2343"/>
    <cellStyle name="Comma 11 13 5" xfId="2344"/>
    <cellStyle name="Comma 11 13 5 2" xfId="2345"/>
    <cellStyle name="Comma 11 13 6" xfId="2346"/>
    <cellStyle name="Comma 11 13 6 2" xfId="2347"/>
    <cellStyle name="Comma 11 13 7" xfId="2348"/>
    <cellStyle name="Comma 11 13 7 2" xfId="2349"/>
    <cellStyle name="Comma 11 13 8" xfId="2350"/>
    <cellStyle name="Comma 11 13 8 2" xfId="2351"/>
    <cellStyle name="Comma 11 13 9" xfId="2352"/>
    <cellStyle name="Comma 11 13 9 2" xfId="2353"/>
    <cellStyle name="Comma 11 14" xfId="2354"/>
    <cellStyle name="Comma 11 14 10" xfId="2355"/>
    <cellStyle name="Comma 11 14 10 2" xfId="2356"/>
    <cellStyle name="Comma 11 14 11" xfId="2357"/>
    <cellStyle name="Comma 11 14 11 2" xfId="2358"/>
    <cellStyle name="Comma 11 14 12" xfId="2359"/>
    <cellStyle name="Comma 11 14 12 2" xfId="2360"/>
    <cellStyle name="Comma 11 14 13" xfId="2361"/>
    <cellStyle name="Comma 11 14 13 2" xfId="2362"/>
    <cellStyle name="Comma 11 14 14" xfId="2363"/>
    <cellStyle name="Comma 11 14 2" xfId="2364"/>
    <cellStyle name="Comma 11 14 2 2" xfId="2365"/>
    <cellStyle name="Comma 11 14 3" xfId="2366"/>
    <cellStyle name="Comma 11 14 3 2" xfId="2367"/>
    <cellStyle name="Comma 11 14 4" xfId="2368"/>
    <cellStyle name="Comma 11 14 4 2" xfId="2369"/>
    <cellStyle name="Comma 11 14 5" xfId="2370"/>
    <cellStyle name="Comma 11 14 5 2" xfId="2371"/>
    <cellStyle name="Comma 11 14 6" xfId="2372"/>
    <cellStyle name="Comma 11 14 6 2" xfId="2373"/>
    <cellStyle name="Comma 11 14 7" xfId="2374"/>
    <cellStyle name="Comma 11 14 7 2" xfId="2375"/>
    <cellStyle name="Comma 11 14 8" xfId="2376"/>
    <cellStyle name="Comma 11 14 8 2" xfId="2377"/>
    <cellStyle name="Comma 11 14 9" xfId="2378"/>
    <cellStyle name="Comma 11 14 9 2" xfId="2379"/>
    <cellStyle name="Comma 11 15" xfId="2380"/>
    <cellStyle name="Comma 11 15 10" xfId="2381"/>
    <cellStyle name="Comma 11 15 10 2" xfId="2382"/>
    <cellStyle name="Comma 11 15 11" xfId="2383"/>
    <cellStyle name="Comma 11 15 11 2" xfId="2384"/>
    <cellStyle name="Comma 11 15 12" xfId="2385"/>
    <cellStyle name="Comma 11 15 12 2" xfId="2386"/>
    <cellStyle name="Comma 11 15 13" xfId="2387"/>
    <cellStyle name="Comma 11 15 13 2" xfId="2388"/>
    <cellStyle name="Comma 11 15 14" xfId="2389"/>
    <cellStyle name="Comma 11 15 2" xfId="2390"/>
    <cellStyle name="Comma 11 15 2 2" xfId="2391"/>
    <cellStyle name="Comma 11 15 3" xfId="2392"/>
    <cellStyle name="Comma 11 15 3 2" xfId="2393"/>
    <cellStyle name="Comma 11 15 4" xfId="2394"/>
    <cellStyle name="Comma 11 15 4 2" xfId="2395"/>
    <cellStyle name="Comma 11 15 5" xfId="2396"/>
    <cellStyle name="Comma 11 15 5 2" xfId="2397"/>
    <cellStyle name="Comma 11 15 6" xfId="2398"/>
    <cellStyle name="Comma 11 15 6 2" xfId="2399"/>
    <cellStyle name="Comma 11 15 7" xfId="2400"/>
    <cellStyle name="Comma 11 15 7 2" xfId="2401"/>
    <cellStyle name="Comma 11 15 8" xfId="2402"/>
    <cellStyle name="Comma 11 15 8 2" xfId="2403"/>
    <cellStyle name="Comma 11 15 9" xfId="2404"/>
    <cellStyle name="Comma 11 15 9 2" xfId="2405"/>
    <cellStyle name="Comma 11 16" xfId="2406"/>
    <cellStyle name="Comma 11 16 2" xfId="2407"/>
    <cellStyle name="Comma 11 17" xfId="2408"/>
    <cellStyle name="Comma 11 17 2" xfId="2409"/>
    <cellStyle name="Comma 11 17 2 2" xfId="2410"/>
    <cellStyle name="Comma 11 17 3" xfId="2411"/>
    <cellStyle name="Comma 11 17 3 2" xfId="2412"/>
    <cellStyle name="Comma 11 17 4" xfId="2413"/>
    <cellStyle name="Comma 11 18" xfId="2414"/>
    <cellStyle name="Comma 11 18 2" xfId="2415"/>
    <cellStyle name="Comma 11 18 2 2" xfId="2416"/>
    <cellStyle name="Comma 11 18 3" xfId="2417"/>
    <cellStyle name="Comma 11 18 3 2" xfId="2418"/>
    <cellStyle name="Comma 11 18 4" xfId="2419"/>
    <cellStyle name="Comma 11 19" xfId="2420"/>
    <cellStyle name="Comma 11 19 2" xfId="2421"/>
    <cellStyle name="Comma 11 19 2 2" xfId="2422"/>
    <cellStyle name="Comma 11 19 3" xfId="2423"/>
    <cellStyle name="Comma 11 19 3 2" xfId="2424"/>
    <cellStyle name="Comma 11 19 4" xfId="2425"/>
    <cellStyle name="Comma 11 2" xfId="2426"/>
    <cellStyle name="Comma 11 2 2" xfId="2427"/>
    <cellStyle name="Comma 11 2 2 2" xfId="2428"/>
    <cellStyle name="Comma 11 2 3" xfId="2429"/>
    <cellStyle name="Comma 11 2 3 2" xfId="2430"/>
    <cellStyle name="Comma 11 2 4" xfId="2431"/>
    <cellStyle name="Comma 11 2 4 2" xfId="2432"/>
    <cellStyle name="Comma 11 2 5" xfId="2433"/>
    <cellStyle name="Comma 11 2 5 2" xfId="2434"/>
    <cellStyle name="Comma 11 2 6" xfId="2435"/>
    <cellStyle name="Comma 11 2 6 2" xfId="2436"/>
    <cellStyle name="Comma 11 2 7" xfId="2437"/>
    <cellStyle name="Comma 11 20" xfId="2438"/>
    <cellStyle name="Comma 11 20 2" xfId="2439"/>
    <cellStyle name="Comma 11 20 2 2" xfId="2440"/>
    <cellStyle name="Comma 11 20 3" xfId="2441"/>
    <cellStyle name="Comma 11 20 3 2" xfId="2442"/>
    <cellStyle name="Comma 11 20 4" xfId="2443"/>
    <cellStyle name="Comma 11 21" xfId="2444"/>
    <cellStyle name="Comma 11 21 2" xfId="2445"/>
    <cellStyle name="Comma 11 21 2 2" xfId="2446"/>
    <cellStyle name="Comma 11 21 3" xfId="2447"/>
    <cellStyle name="Comma 11 21 3 2" xfId="2448"/>
    <cellStyle name="Comma 11 21 4" xfId="2449"/>
    <cellStyle name="Comma 11 22" xfId="2450"/>
    <cellStyle name="Comma 11 22 2" xfId="2451"/>
    <cellStyle name="Comma 11 22 2 2" xfId="2452"/>
    <cellStyle name="Comma 11 22 3" xfId="2453"/>
    <cellStyle name="Comma 11 22 3 2" xfId="2454"/>
    <cellStyle name="Comma 11 22 4" xfId="2455"/>
    <cellStyle name="Comma 11 23" xfId="2456"/>
    <cellStyle name="Comma 11 23 2" xfId="2457"/>
    <cellStyle name="Comma 11 23 2 2" xfId="2458"/>
    <cellStyle name="Comma 11 23 3" xfId="2459"/>
    <cellStyle name="Comma 11 23 3 2" xfId="2460"/>
    <cellStyle name="Comma 11 23 4" xfId="2461"/>
    <cellStyle name="Comma 11 24" xfId="2462"/>
    <cellStyle name="Comma 11 24 2" xfId="2463"/>
    <cellStyle name="Comma 11 24 2 2" xfId="2464"/>
    <cellStyle name="Comma 11 24 3" xfId="2465"/>
    <cellStyle name="Comma 11 24 3 2" xfId="2466"/>
    <cellStyle name="Comma 11 24 4" xfId="2467"/>
    <cellStyle name="Comma 11 25" xfId="2468"/>
    <cellStyle name="Comma 11 25 2" xfId="2469"/>
    <cellStyle name="Comma 11 25 2 2" xfId="2470"/>
    <cellStyle name="Comma 11 25 3" xfId="2471"/>
    <cellStyle name="Comma 11 25 3 2" xfId="2472"/>
    <cellStyle name="Comma 11 25 4" xfId="2473"/>
    <cellStyle name="Comma 11 26" xfId="2474"/>
    <cellStyle name="Comma 11 26 2" xfId="2475"/>
    <cellStyle name="Comma 11 26 2 2" xfId="2476"/>
    <cellStyle name="Comma 11 26 3" xfId="2477"/>
    <cellStyle name="Comma 11 3" xfId="2478"/>
    <cellStyle name="Comma 11 3 2" xfId="2479"/>
    <cellStyle name="Comma 11 3 2 2" xfId="2480"/>
    <cellStyle name="Comma 11 3 3" xfId="2481"/>
    <cellStyle name="Comma 11 3 3 2" xfId="2482"/>
    <cellStyle name="Comma 11 3 4" xfId="2483"/>
    <cellStyle name="Comma 11 3 4 2" xfId="2484"/>
    <cellStyle name="Comma 11 3 5" xfId="2485"/>
    <cellStyle name="Comma 11 3 5 2" xfId="2486"/>
    <cellStyle name="Comma 11 3 6" xfId="2487"/>
    <cellStyle name="Comma 11 3 6 2" xfId="2488"/>
    <cellStyle name="Comma 11 3 7" xfId="2489"/>
    <cellStyle name="Comma 11 4" xfId="2490"/>
    <cellStyle name="Comma 11 4 10" xfId="2491"/>
    <cellStyle name="Comma 11 4 10 2" xfId="2492"/>
    <cellStyle name="Comma 11 4 11" xfId="2493"/>
    <cellStyle name="Comma 11 4 11 2" xfId="2494"/>
    <cellStyle name="Comma 11 4 12" xfId="2495"/>
    <cellStyle name="Comma 11 4 12 2" xfId="2496"/>
    <cellStyle name="Comma 11 4 13" xfId="2497"/>
    <cellStyle name="Comma 11 4 13 2" xfId="2498"/>
    <cellStyle name="Comma 11 4 14" xfId="2499"/>
    <cellStyle name="Comma 11 4 2" xfId="2500"/>
    <cellStyle name="Comma 11 4 2 2" xfId="2501"/>
    <cellStyle name="Comma 11 4 3" xfId="2502"/>
    <cellStyle name="Comma 11 4 3 2" xfId="2503"/>
    <cellStyle name="Comma 11 4 4" xfId="2504"/>
    <cellStyle name="Comma 11 4 4 2" xfId="2505"/>
    <cellStyle name="Comma 11 4 5" xfId="2506"/>
    <cellStyle name="Comma 11 4 5 2" xfId="2507"/>
    <cellStyle name="Comma 11 4 6" xfId="2508"/>
    <cellStyle name="Comma 11 4 6 2" xfId="2509"/>
    <cellStyle name="Comma 11 4 7" xfId="2510"/>
    <cellStyle name="Comma 11 4 7 2" xfId="2511"/>
    <cellStyle name="Comma 11 4 8" xfId="2512"/>
    <cellStyle name="Comma 11 4 8 2" xfId="2513"/>
    <cellStyle name="Comma 11 4 9" xfId="2514"/>
    <cellStyle name="Comma 11 4 9 2" xfId="2515"/>
    <cellStyle name="Comma 11 5" xfId="2516"/>
    <cellStyle name="Comma 11 5 10" xfId="2517"/>
    <cellStyle name="Comma 11 5 10 2" xfId="2518"/>
    <cellStyle name="Comma 11 5 11" xfId="2519"/>
    <cellStyle name="Comma 11 5 11 2" xfId="2520"/>
    <cellStyle name="Comma 11 5 12" xfId="2521"/>
    <cellStyle name="Comma 11 5 12 2" xfId="2522"/>
    <cellStyle name="Comma 11 5 13" xfId="2523"/>
    <cellStyle name="Comma 11 5 13 2" xfId="2524"/>
    <cellStyle name="Comma 11 5 14" xfId="2525"/>
    <cellStyle name="Comma 11 5 2" xfId="2526"/>
    <cellStyle name="Comma 11 5 2 2" xfId="2527"/>
    <cellStyle name="Comma 11 5 3" xfId="2528"/>
    <cellStyle name="Comma 11 5 3 2" xfId="2529"/>
    <cellStyle name="Comma 11 5 4" xfId="2530"/>
    <cellStyle name="Comma 11 5 4 2" xfId="2531"/>
    <cellStyle name="Comma 11 5 5" xfId="2532"/>
    <cellStyle name="Comma 11 5 5 2" xfId="2533"/>
    <cellStyle name="Comma 11 5 6" xfId="2534"/>
    <cellStyle name="Comma 11 5 6 2" xfId="2535"/>
    <cellStyle name="Comma 11 5 7" xfId="2536"/>
    <cellStyle name="Comma 11 5 7 2" xfId="2537"/>
    <cellStyle name="Comma 11 5 8" xfId="2538"/>
    <cellStyle name="Comma 11 5 8 2" xfId="2539"/>
    <cellStyle name="Comma 11 5 9" xfId="2540"/>
    <cellStyle name="Comma 11 5 9 2" xfId="2541"/>
    <cellStyle name="Comma 11 6" xfId="2542"/>
    <cellStyle name="Comma 11 6 10" xfId="2543"/>
    <cellStyle name="Comma 11 6 10 2" xfId="2544"/>
    <cellStyle name="Comma 11 6 11" xfId="2545"/>
    <cellStyle name="Comma 11 6 11 2" xfId="2546"/>
    <cellStyle name="Comma 11 6 12" xfId="2547"/>
    <cellStyle name="Comma 11 6 12 2" xfId="2548"/>
    <cellStyle name="Comma 11 6 13" xfId="2549"/>
    <cellStyle name="Comma 11 6 13 2" xfId="2550"/>
    <cellStyle name="Comma 11 6 14" xfId="2551"/>
    <cellStyle name="Comma 11 6 2" xfId="2552"/>
    <cellStyle name="Comma 11 6 2 2" xfId="2553"/>
    <cellStyle name="Comma 11 6 3" xfId="2554"/>
    <cellStyle name="Comma 11 6 3 2" xfId="2555"/>
    <cellStyle name="Comma 11 6 4" xfId="2556"/>
    <cellStyle name="Comma 11 6 4 2" xfId="2557"/>
    <cellStyle name="Comma 11 6 5" xfId="2558"/>
    <cellStyle name="Comma 11 6 5 2" xfId="2559"/>
    <cellStyle name="Comma 11 6 6" xfId="2560"/>
    <cellStyle name="Comma 11 6 6 2" xfId="2561"/>
    <cellStyle name="Comma 11 6 7" xfId="2562"/>
    <cellStyle name="Comma 11 6 7 2" xfId="2563"/>
    <cellStyle name="Comma 11 6 8" xfId="2564"/>
    <cellStyle name="Comma 11 6 8 2" xfId="2565"/>
    <cellStyle name="Comma 11 6 9" xfId="2566"/>
    <cellStyle name="Comma 11 6 9 2" xfId="2567"/>
    <cellStyle name="Comma 11 7" xfId="2568"/>
    <cellStyle name="Comma 11 7 10" xfId="2569"/>
    <cellStyle name="Comma 11 7 10 2" xfId="2570"/>
    <cellStyle name="Comma 11 7 11" xfId="2571"/>
    <cellStyle name="Comma 11 7 11 2" xfId="2572"/>
    <cellStyle name="Comma 11 7 12" xfId="2573"/>
    <cellStyle name="Comma 11 7 12 2" xfId="2574"/>
    <cellStyle name="Comma 11 7 13" xfId="2575"/>
    <cellStyle name="Comma 11 7 13 2" xfId="2576"/>
    <cellStyle name="Comma 11 7 14" xfId="2577"/>
    <cellStyle name="Comma 11 7 2" xfId="2578"/>
    <cellStyle name="Comma 11 7 2 2" xfId="2579"/>
    <cellStyle name="Comma 11 7 3" xfId="2580"/>
    <cellStyle name="Comma 11 7 3 2" xfId="2581"/>
    <cellStyle name="Comma 11 7 4" xfId="2582"/>
    <cellStyle name="Comma 11 7 4 2" xfId="2583"/>
    <cellStyle name="Comma 11 7 5" xfId="2584"/>
    <cellStyle name="Comma 11 7 5 2" xfId="2585"/>
    <cellStyle name="Comma 11 7 6" xfId="2586"/>
    <cellStyle name="Comma 11 7 6 2" xfId="2587"/>
    <cellStyle name="Comma 11 7 7" xfId="2588"/>
    <cellStyle name="Comma 11 7 7 2" xfId="2589"/>
    <cellStyle name="Comma 11 7 8" xfId="2590"/>
    <cellStyle name="Comma 11 7 8 2" xfId="2591"/>
    <cellStyle name="Comma 11 7 9" xfId="2592"/>
    <cellStyle name="Comma 11 7 9 2" xfId="2593"/>
    <cellStyle name="Comma 11 8" xfId="2594"/>
    <cellStyle name="Comma 11 8 10" xfId="2595"/>
    <cellStyle name="Comma 11 8 10 2" xfId="2596"/>
    <cellStyle name="Comma 11 8 11" xfId="2597"/>
    <cellStyle name="Comma 11 8 11 2" xfId="2598"/>
    <cellStyle name="Comma 11 8 12" xfId="2599"/>
    <cellStyle name="Comma 11 8 12 2" xfId="2600"/>
    <cellStyle name="Comma 11 8 13" xfId="2601"/>
    <cellStyle name="Comma 11 8 13 2" xfId="2602"/>
    <cellStyle name="Comma 11 8 14" xfId="2603"/>
    <cellStyle name="Comma 11 8 2" xfId="2604"/>
    <cellStyle name="Comma 11 8 2 2" xfId="2605"/>
    <cellStyle name="Comma 11 8 3" xfId="2606"/>
    <cellStyle name="Comma 11 8 3 2" xfId="2607"/>
    <cellStyle name="Comma 11 8 4" xfId="2608"/>
    <cellStyle name="Comma 11 8 4 2" xfId="2609"/>
    <cellStyle name="Comma 11 8 5" xfId="2610"/>
    <cellStyle name="Comma 11 8 5 2" xfId="2611"/>
    <cellStyle name="Comma 11 8 6" xfId="2612"/>
    <cellStyle name="Comma 11 8 6 2" xfId="2613"/>
    <cellStyle name="Comma 11 8 7" xfId="2614"/>
    <cellStyle name="Comma 11 8 7 2" xfId="2615"/>
    <cellStyle name="Comma 11 8 8" xfId="2616"/>
    <cellStyle name="Comma 11 8 8 2" xfId="2617"/>
    <cellStyle name="Comma 11 8 9" xfId="2618"/>
    <cellStyle name="Comma 11 8 9 2" xfId="2619"/>
    <cellStyle name="Comma 11 9" xfId="2620"/>
    <cellStyle name="Comma 11 9 10" xfId="2621"/>
    <cellStyle name="Comma 11 9 10 2" xfId="2622"/>
    <cellStyle name="Comma 11 9 11" xfId="2623"/>
    <cellStyle name="Comma 11 9 11 2" xfId="2624"/>
    <cellStyle name="Comma 11 9 12" xfId="2625"/>
    <cellStyle name="Comma 11 9 12 2" xfId="2626"/>
    <cellStyle name="Comma 11 9 13" xfId="2627"/>
    <cellStyle name="Comma 11 9 13 2" xfId="2628"/>
    <cellStyle name="Comma 11 9 14" xfId="2629"/>
    <cellStyle name="Comma 11 9 2" xfId="2630"/>
    <cellStyle name="Comma 11 9 2 2" xfId="2631"/>
    <cellStyle name="Comma 11 9 3" xfId="2632"/>
    <cellStyle name="Comma 11 9 3 2" xfId="2633"/>
    <cellStyle name="Comma 11 9 4" xfId="2634"/>
    <cellStyle name="Comma 11 9 4 2" xfId="2635"/>
    <cellStyle name="Comma 11 9 5" xfId="2636"/>
    <cellStyle name="Comma 11 9 5 2" xfId="2637"/>
    <cellStyle name="Comma 11 9 6" xfId="2638"/>
    <cellStyle name="Comma 11 9 6 2" xfId="2639"/>
    <cellStyle name="Comma 11 9 7" xfId="2640"/>
    <cellStyle name="Comma 11 9 7 2" xfId="2641"/>
    <cellStyle name="Comma 11 9 8" xfId="2642"/>
    <cellStyle name="Comma 11 9 8 2" xfId="2643"/>
    <cellStyle name="Comma 11 9 9" xfId="2644"/>
    <cellStyle name="Comma 11 9 9 2" xfId="2645"/>
    <cellStyle name="Comma 12" xfId="2646"/>
    <cellStyle name="Comma 12 10" xfId="2647"/>
    <cellStyle name="Comma 12 10 10" xfId="2648"/>
    <cellStyle name="Comma 12 10 10 2" xfId="2649"/>
    <cellStyle name="Comma 12 10 11" xfId="2650"/>
    <cellStyle name="Comma 12 10 11 2" xfId="2651"/>
    <cellStyle name="Comma 12 10 12" xfId="2652"/>
    <cellStyle name="Comma 12 10 12 2" xfId="2653"/>
    <cellStyle name="Comma 12 10 13" xfId="2654"/>
    <cellStyle name="Comma 12 10 13 2" xfId="2655"/>
    <cellStyle name="Comma 12 10 14" xfId="2656"/>
    <cellStyle name="Comma 12 10 2" xfId="2657"/>
    <cellStyle name="Comma 12 10 2 2" xfId="2658"/>
    <cellStyle name="Comma 12 10 3" xfId="2659"/>
    <cellStyle name="Comma 12 10 3 2" xfId="2660"/>
    <cellStyle name="Comma 12 10 4" xfId="2661"/>
    <cellStyle name="Comma 12 10 4 2" xfId="2662"/>
    <cellStyle name="Comma 12 10 5" xfId="2663"/>
    <cellStyle name="Comma 12 10 5 2" xfId="2664"/>
    <cellStyle name="Comma 12 10 6" xfId="2665"/>
    <cellStyle name="Comma 12 10 6 2" xfId="2666"/>
    <cellStyle name="Comma 12 10 7" xfId="2667"/>
    <cellStyle name="Comma 12 10 7 2" xfId="2668"/>
    <cellStyle name="Comma 12 10 8" xfId="2669"/>
    <cellStyle name="Comma 12 10 8 2" xfId="2670"/>
    <cellStyle name="Comma 12 10 9" xfId="2671"/>
    <cellStyle name="Comma 12 10 9 2" xfId="2672"/>
    <cellStyle name="Comma 12 11" xfId="2673"/>
    <cellStyle name="Comma 12 11 10" xfId="2674"/>
    <cellStyle name="Comma 12 11 10 2" xfId="2675"/>
    <cellStyle name="Comma 12 11 11" xfId="2676"/>
    <cellStyle name="Comma 12 11 11 2" xfId="2677"/>
    <cellStyle name="Comma 12 11 12" xfId="2678"/>
    <cellStyle name="Comma 12 11 12 2" xfId="2679"/>
    <cellStyle name="Comma 12 11 13" xfId="2680"/>
    <cellStyle name="Comma 12 11 13 2" xfId="2681"/>
    <cellStyle name="Comma 12 11 14" xfId="2682"/>
    <cellStyle name="Comma 12 11 2" xfId="2683"/>
    <cellStyle name="Comma 12 11 2 2" xfId="2684"/>
    <cellStyle name="Comma 12 11 3" xfId="2685"/>
    <cellStyle name="Comma 12 11 3 2" xfId="2686"/>
    <cellStyle name="Comma 12 11 4" xfId="2687"/>
    <cellStyle name="Comma 12 11 4 2" xfId="2688"/>
    <cellStyle name="Comma 12 11 5" xfId="2689"/>
    <cellStyle name="Comma 12 11 5 2" xfId="2690"/>
    <cellStyle name="Comma 12 11 6" xfId="2691"/>
    <cellStyle name="Comma 12 11 6 2" xfId="2692"/>
    <cellStyle name="Comma 12 11 7" xfId="2693"/>
    <cellStyle name="Comma 12 11 7 2" xfId="2694"/>
    <cellStyle name="Comma 12 11 8" xfId="2695"/>
    <cellStyle name="Comma 12 11 8 2" xfId="2696"/>
    <cellStyle name="Comma 12 11 9" xfId="2697"/>
    <cellStyle name="Comma 12 11 9 2" xfId="2698"/>
    <cellStyle name="Comma 12 12" xfId="2699"/>
    <cellStyle name="Comma 12 12 10" xfId="2700"/>
    <cellStyle name="Comma 12 12 10 2" xfId="2701"/>
    <cellStyle name="Comma 12 12 11" xfId="2702"/>
    <cellStyle name="Comma 12 12 11 2" xfId="2703"/>
    <cellStyle name="Comma 12 12 12" xfId="2704"/>
    <cellStyle name="Comma 12 12 12 2" xfId="2705"/>
    <cellStyle name="Comma 12 12 13" xfId="2706"/>
    <cellStyle name="Comma 12 12 13 2" xfId="2707"/>
    <cellStyle name="Comma 12 12 14" xfId="2708"/>
    <cellStyle name="Comma 12 12 2" xfId="2709"/>
    <cellStyle name="Comma 12 12 2 2" xfId="2710"/>
    <cellStyle name="Comma 12 12 3" xfId="2711"/>
    <cellStyle name="Comma 12 12 3 2" xfId="2712"/>
    <cellStyle name="Comma 12 12 4" xfId="2713"/>
    <cellStyle name="Comma 12 12 4 2" xfId="2714"/>
    <cellStyle name="Comma 12 12 5" xfId="2715"/>
    <cellStyle name="Comma 12 12 5 2" xfId="2716"/>
    <cellStyle name="Comma 12 12 6" xfId="2717"/>
    <cellStyle name="Comma 12 12 6 2" xfId="2718"/>
    <cellStyle name="Comma 12 12 7" xfId="2719"/>
    <cellStyle name="Comma 12 12 7 2" xfId="2720"/>
    <cellStyle name="Comma 12 12 8" xfId="2721"/>
    <cellStyle name="Comma 12 12 8 2" xfId="2722"/>
    <cellStyle name="Comma 12 12 9" xfId="2723"/>
    <cellStyle name="Comma 12 12 9 2" xfId="2724"/>
    <cellStyle name="Comma 12 13" xfId="2725"/>
    <cellStyle name="Comma 12 13 10" xfId="2726"/>
    <cellStyle name="Comma 12 13 10 2" xfId="2727"/>
    <cellStyle name="Comma 12 13 11" xfId="2728"/>
    <cellStyle name="Comma 12 13 11 2" xfId="2729"/>
    <cellStyle name="Comma 12 13 12" xfId="2730"/>
    <cellStyle name="Comma 12 13 12 2" xfId="2731"/>
    <cellStyle name="Comma 12 13 13" xfId="2732"/>
    <cellStyle name="Comma 12 13 13 2" xfId="2733"/>
    <cellStyle name="Comma 12 13 14" xfId="2734"/>
    <cellStyle name="Comma 12 13 2" xfId="2735"/>
    <cellStyle name="Comma 12 13 2 2" xfId="2736"/>
    <cellStyle name="Comma 12 13 3" xfId="2737"/>
    <cellStyle name="Comma 12 13 3 2" xfId="2738"/>
    <cellStyle name="Comma 12 13 4" xfId="2739"/>
    <cellStyle name="Comma 12 13 4 2" xfId="2740"/>
    <cellStyle name="Comma 12 13 5" xfId="2741"/>
    <cellStyle name="Comma 12 13 5 2" xfId="2742"/>
    <cellStyle name="Comma 12 13 6" xfId="2743"/>
    <cellStyle name="Comma 12 13 6 2" xfId="2744"/>
    <cellStyle name="Comma 12 13 7" xfId="2745"/>
    <cellStyle name="Comma 12 13 7 2" xfId="2746"/>
    <cellStyle name="Comma 12 13 8" xfId="2747"/>
    <cellStyle name="Comma 12 13 8 2" xfId="2748"/>
    <cellStyle name="Comma 12 13 9" xfId="2749"/>
    <cellStyle name="Comma 12 13 9 2" xfId="2750"/>
    <cellStyle name="Comma 12 14" xfId="2751"/>
    <cellStyle name="Comma 12 14 10" xfId="2752"/>
    <cellStyle name="Comma 12 14 10 2" xfId="2753"/>
    <cellStyle name="Comma 12 14 11" xfId="2754"/>
    <cellStyle name="Comma 12 14 11 2" xfId="2755"/>
    <cellStyle name="Comma 12 14 12" xfId="2756"/>
    <cellStyle name="Comma 12 14 12 2" xfId="2757"/>
    <cellStyle name="Comma 12 14 13" xfId="2758"/>
    <cellStyle name="Comma 12 14 13 2" xfId="2759"/>
    <cellStyle name="Comma 12 14 14" xfId="2760"/>
    <cellStyle name="Comma 12 14 2" xfId="2761"/>
    <cellStyle name="Comma 12 14 2 2" xfId="2762"/>
    <cellStyle name="Comma 12 14 3" xfId="2763"/>
    <cellStyle name="Comma 12 14 3 2" xfId="2764"/>
    <cellStyle name="Comma 12 14 4" xfId="2765"/>
    <cellStyle name="Comma 12 14 4 2" xfId="2766"/>
    <cellStyle name="Comma 12 14 5" xfId="2767"/>
    <cellStyle name="Comma 12 14 5 2" xfId="2768"/>
    <cellStyle name="Comma 12 14 6" xfId="2769"/>
    <cellStyle name="Comma 12 14 6 2" xfId="2770"/>
    <cellStyle name="Comma 12 14 7" xfId="2771"/>
    <cellStyle name="Comma 12 14 7 2" xfId="2772"/>
    <cellStyle name="Comma 12 14 8" xfId="2773"/>
    <cellStyle name="Comma 12 14 8 2" xfId="2774"/>
    <cellStyle name="Comma 12 14 9" xfId="2775"/>
    <cellStyle name="Comma 12 14 9 2" xfId="2776"/>
    <cellStyle name="Comma 12 15" xfId="2777"/>
    <cellStyle name="Comma 12 15 10" xfId="2778"/>
    <cellStyle name="Comma 12 15 10 2" xfId="2779"/>
    <cellStyle name="Comma 12 15 11" xfId="2780"/>
    <cellStyle name="Comma 12 15 11 2" xfId="2781"/>
    <cellStyle name="Comma 12 15 12" xfId="2782"/>
    <cellStyle name="Comma 12 15 12 2" xfId="2783"/>
    <cellStyle name="Comma 12 15 13" xfId="2784"/>
    <cellStyle name="Comma 12 15 13 2" xfId="2785"/>
    <cellStyle name="Comma 12 15 14" xfId="2786"/>
    <cellStyle name="Comma 12 15 2" xfId="2787"/>
    <cellStyle name="Comma 12 15 2 2" xfId="2788"/>
    <cellStyle name="Comma 12 15 3" xfId="2789"/>
    <cellStyle name="Comma 12 15 3 2" xfId="2790"/>
    <cellStyle name="Comma 12 15 4" xfId="2791"/>
    <cellStyle name="Comma 12 15 4 2" xfId="2792"/>
    <cellStyle name="Comma 12 15 5" xfId="2793"/>
    <cellStyle name="Comma 12 15 5 2" xfId="2794"/>
    <cellStyle name="Comma 12 15 6" xfId="2795"/>
    <cellStyle name="Comma 12 15 6 2" xfId="2796"/>
    <cellStyle name="Comma 12 15 7" xfId="2797"/>
    <cellStyle name="Comma 12 15 7 2" xfId="2798"/>
    <cellStyle name="Comma 12 15 8" xfId="2799"/>
    <cellStyle name="Comma 12 15 8 2" xfId="2800"/>
    <cellStyle name="Comma 12 15 9" xfId="2801"/>
    <cellStyle name="Comma 12 15 9 2" xfId="2802"/>
    <cellStyle name="Comma 12 16" xfId="2803"/>
    <cellStyle name="Comma 12 16 2" xfId="2804"/>
    <cellStyle name="Comma 12 17" xfId="2805"/>
    <cellStyle name="Comma 12 17 2" xfId="2806"/>
    <cellStyle name="Comma 12 17 2 2" xfId="2807"/>
    <cellStyle name="Comma 12 17 3" xfId="2808"/>
    <cellStyle name="Comma 12 17 3 2" xfId="2809"/>
    <cellStyle name="Comma 12 17 4" xfId="2810"/>
    <cellStyle name="Comma 12 18" xfId="2811"/>
    <cellStyle name="Comma 12 18 2" xfId="2812"/>
    <cellStyle name="Comma 12 18 2 2" xfId="2813"/>
    <cellStyle name="Comma 12 18 3" xfId="2814"/>
    <cellStyle name="Comma 12 18 3 2" xfId="2815"/>
    <cellStyle name="Comma 12 18 4" xfId="2816"/>
    <cellStyle name="Comma 12 19" xfId="2817"/>
    <cellStyle name="Comma 12 19 2" xfId="2818"/>
    <cellStyle name="Comma 12 19 2 2" xfId="2819"/>
    <cellStyle name="Comma 12 19 3" xfId="2820"/>
    <cellStyle name="Comma 12 19 3 2" xfId="2821"/>
    <cellStyle name="Comma 12 19 4" xfId="2822"/>
    <cellStyle name="Comma 12 2" xfId="2823"/>
    <cellStyle name="Comma 12 2 2" xfId="2824"/>
    <cellStyle name="Comma 12 2 2 2" xfId="2825"/>
    <cellStyle name="Comma 12 2 3" xfId="2826"/>
    <cellStyle name="Comma 12 2 3 2" xfId="2827"/>
    <cellStyle name="Comma 12 2 4" xfId="2828"/>
    <cellStyle name="Comma 12 2 4 2" xfId="2829"/>
    <cellStyle name="Comma 12 2 5" xfId="2830"/>
    <cellStyle name="Comma 12 2 5 2" xfId="2831"/>
    <cellStyle name="Comma 12 2 6" xfId="2832"/>
    <cellStyle name="Comma 12 2 6 2" xfId="2833"/>
    <cellStyle name="Comma 12 2 7" xfId="2834"/>
    <cellStyle name="Comma 12 20" xfId="2835"/>
    <cellStyle name="Comma 12 20 2" xfId="2836"/>
    <cellStyle name="Comma 12 20 2 2" xfId="2837"/>
    <cellStyle name="Comma 12 20 3" xfId="2838"/>
    <cellStyle name="Comma 12 20 3 2" xfId="2839"/>
    <cellStyle name="Comma 12 20 4" xfId="2840"/>
    <cellStyle name="Comma 12 21" xfId="2841"/>
    <cellStyle name="Comma 12 21 2" xfId="2842"/>
    <cellStyle name="Comma 12 21 2 2" xfId="2843"/>
    <cellStyle name="Comma 12 21 3" xfId="2844"/>
    <cellStyle name="Comma 12 21 3 2" xfId="2845"/>
    <cellStyle name="Comma 12 21 4" xfId="2846"/>
    <cellStyle name="Comma 12 22" xfId="2847"/>
    <cellStyle name="Comma 12 22 2" xfId="2848"/>
    <cellStyle name="Comma 12 22 2 2" xfId="2849"/>
    <cellStyle name="Comma 12 22 3" xfId="2850"/>
    <cellStyle name="Comma 12 22 3 2" xfId="2851"/>
    <cellStyle name="Comma 12 22 4" xfId="2852"/>
    <cellStyle name="Comma 12 23" xfId="2853"/>
    <cellStyle name="Comma 12 23 2" xfId="2854"/>
    <cellStyle name="Comma 12 23 2 2" xfId="2855"/>
    <cellStyle name="Comma 12 23 3" xfId="2856"/>
    <cellStyle name="Comma 12 23 3 2" xfId="2857"/>
    <cellStyle name="Comma 12 23 4" xfId="2858"/>
    <cellStyle name="Comma 12 24" xfId="2859"/>
    <cellStyle name="Comma 12 24 2" xfId="2860"/>
    <cellStyle name="Comma 12 24 2 2" xfId="2861"/>
    <cellStyle name="Comma 12 24 3" xfId="2862"/>
    <cellStyle name="Comma 12 24 3 2" xfId="2863"/>
    <cellStyle name="Comma 12 24 4" xfId="2864"/>
    <cellStyle name="Comma 12 25" xfId="2865"/>
    <cellStyle name="Comma 12 25 2" xfId="2866"/>
    <cellStyle name="Comma 12 25 2 2" xfId="2867"/>
    <cellStyle name="Comma 12 25 3" xfId="2868"/>
    <cellStyle name="Comma 12 25 3 2" xfId="2869"/>
    <cellStyle name="Comma 12 25 4" xfId="2870"/>
    <cellStyle name="Comma 12 26" xfId="2871"/>
    <cellStyle name="Comma 12 26 2" xfId="2872"/>
    <cellStyle name="Comma 12 26 2 2" xfId="2873"/>
    <cellStyle name="Comma 12 26 3" xfId="2874"/>
    <cellStyle name="Comma 12 3" xfId="2875"/>
    <cellStyle name="Comma 12 3 2" xfId="2876"/>
    <cellStyle name="Comma 12 3 2 2" xfId="2877"/>
    <cellStyle name="Comma 12 3 3" xfId="2878"/>
    <cellStyle name="Comma 12 3 3 2" xfId="2879"/>
    <cellStyle name="Comma 12 3 4" xfId="2880"/>
    <cellStyle name="Comma 12 3 4 2" xfId="2881"/>
    <cellStyle name="Comma 12 3 5" xfId="2882"/>
    <cellStyle name="Comma 12 3 5 2" xfId="2883"/>
    <cellStyle name="Comma 12 3 6" xfId="2884"/>
    <cellStyle name="Comma 12 3 6 2" xfId="2885"/>
    <cellStyle name="Comma 12 3 7" xfId="2886"/>
    <cellStyle name="Comma 12 4" xfId="2887"/>
    <cellStyle name="Comma 12 4 10" xfId="2888"/>
    <cellStyle name="Comma 12 4 10 2" xfId="2889"/>
    <cellStyle name="Comma 12 4 11" xfId="2890"/>
    <cellStyle name="Comma 12 4 11 2" xfId="2891"/>
    <cellStyle name="Comma 12 4 12" xfId="2892"/>
    <cellStyle name="Comma 12 4 12 2" xfId="2893"/>
    <cellStyle name="Comma 12 4 13" xfId="2894"/>
    <cellStyle name="Comma 12 4 13 2" xfId="2895"/>
    <cellStyle name="Comma 12 4 14" xfId="2896"/>
    <cellStyle name="Comma 12 4 2" xfId="2897"/>
    <cellStyle name="Comma 12 4 2 2" xfId="2898"/>
    <cellStyle name="Comma 12 4 3" xfId="2899"/>
    <cellStyle name="Comma 12 4 3 2" xfId="2900"/>
    <cellStyle name="Comma 12 4 4" xfId="2901"/>
    <cellStyle name="Comma 12 4 4 2" xfId="2902"/>
    <cellStyle name="Comma 12 4 5" xfId="2903"/>
    <cellStyle name="Comma 12 4 5 2" xfId="2904"/>
    <cellStyle name="Comma 12 4 6" xfId="2905"/>
    <cellStyle name="Comma 12 4 6 2" xfId="2906"/>
    <cellStyle name="Comma 12 4 7" xfId="2907"/>
    <cellStyle name="Comma 12 4 7 2" xfId="2908"/>
    <cellStyle name="Comma 12 4 8" xfId="2909"/>
    <cellStyle name="Comma 12 4 8 2" xfId="2910"/>
    <cellStyle name="Comma 12 4 9" xfId="2911"/>
    <cellStyle name="Comma 12 4 9 2" xfId="2912"/>
    <cellStyle name="Comma 12 5" xfId="2913"/>
    <cellStyle name="Comma 12 5 10" xfId="2914"/>
    <cellStyle name="Comma 12 5 10 2" xfId="2915"/>
    <cellStyle name="Comma 12 5 11" xfId="2916"/>
    <cellStyle name="Comma 12 5 11 2" xfId="2917"/>
    <cellStyle name="Comma 12 5 12" xfId="2918"/>
    <cellStyle name="Comma 12 5 12 2" xfId="2919"/>
    <cellStyle name="Comma 12 5 13" xfId="2920"/>
    <cellStyle name="Comma 12 5 13 2" xfId="2921"/>
    <cellStyle name="Comma 12 5 14" xfId="2922"/>
    <cellStyle name="Comma 12 5 2" xfId="2923"/>
    <cellStyle name="Comma 12 5 2 2" xfId="2924"/>
    <cellStyle name="Comma 12 5 3" xfId="2925"/>
    <cellStyle name="Comma 12 5 3 2" xfId="2926"/>
    <cellStyle name="Comma 12 5 4" xfId="2927"/>
    <cellStyle name="Comma 12 5 4 2" xfId="2928"/>
    <cellStyle name="Comma 12 5 5" xfId="2929"/>
    <cellStyle name="Comma 12 5 5 2" xfId="2930"/>
    <cellStyle name="Comma 12 5 6" xfId="2931"/>
    <cellStyle name="Comma 12 5 6 2" xfId="2932"/>
    <cellStyle name="Comma 12 5 7" xfId="2933"/>
    <cellStyle name="Comma 12 5 7 2" xfId="2934"/>
    <cellStyle name="Comma 12 5 8" xfId="2935"/>
    <cellStyle name="Comma 12 5 8 2" xfId="2936"/>
    <cellStyle name="Comma 12 5 9" xfId="2937"/>
    <cellStyle name="Comma 12 5 9 2" xfId="2938"/>
    <cellStyle name="Comma 12 6" xfId="2939"/>
    <cellStyle name="Comma 12 6 10" xfId="2940"/>
    <cellStyle name="Comma 12 6 10 2" xfId="2941"/>
    <cellStyle name="Comma 12 6 11" xfId="2942"/>
    <cellStyle name="Comma 12 6 11 2" xfId="2943"/>
    <cellStyle name="Comma 12 6 12" xfId="2944"/>
    <cellStyle name="Comma 12 6 12 2" xfId="2945"/>
    <cellStyle name="Comma 12 6 13" xfId="2946"/>
    <cellStyle name="Comma 12 6 13 2" xfId="2947"/>
    <cellStyle name="Comma 12 6 14" xfId="2948"/>
    <cellStyle name="Comma 12 6 2" xfId="2949"/>
    <cellStyle name="Comma 12 6 2 2" xfId="2950"/>
    <cellStyle name="Comma 12 6 3" xfId="2951"/>
    <cellStyle name="Comma 12 6 3 2" xfId="2952"/>
    <cellStyle name="Comma 12 6 4" xfId="2953"/>
    <cellStyle name="Comma 12 6 4 2" xfId="2954"/>
    <cellStyle name="Comma 12 6 5" xfId="2955"/>
    <cellStyle name="Comma 12 6 5 2" xfId="2956"/>
    <cellStyle name="Comma 12 6 6" xfId="2957"/>
    <cellStyle name="Comma 12 6 6 2" xfId="2958"/>
    <cellStyle name="Comma 12 6 7" xfId="2959"/>
    <cellStyle name="Comma 12 6 7 2" xfId="2960"/>
    <cellStyle name="Comma 12 6 8" xfId="2961"/>
    <cellStyle name="Comma 12 6 8 2" xfId="2962"/>
    <cellStyle name="Comma 12 6 9" xfId="2963"/>
    <cellStyle name="Comma 12 6 9 2" xfId="2964"/>
    <cellStyle name="Comma 12 7" xfId="2965"/>
    <cellStyle name="Comma 12 7 10" xfId="2966"/>
    <cellStyle name="Comma 12 7 10 2" xfId="2967"/>
    <cellStyle name="Comma 12 7 11" xfId="2968"/>
    <cellStyle name="Comma 12 7 11 2" xfId="2969"/>
    <cellStyle name="Comma 12 7 12" xfId="2970"/>
    <cellStyle name="Comma 12 7 12 2" xfId="2971"/>
    <cellStyle name="Comma 12 7 13" xfId="2972"/>
    <cellStyle name="Comma 12 7 13 2" xfId="2973"/>
    <cellStyle name="Comma 12 7 14" xfId="2974"/>
    <cellStyle name="Comma 12 7 2" xfId="2975"/>
    <cellStyle name="Comma 12 7 2 2" xfId="2976"/>
    <cellStyle name="Comma 12 7 3" xfId="2977"/>
    <cellStyle name="Comma 12 7 3 2" xfId="2978"/>
    <cellStyle name="Comma 12 7 4" xfId="2979"/>
    <cellStyle name="Comma 12 7 4 2" xfId="2980"/>
    <cellStyle name="Comma 12 7 5" xfId="2981"/>
    <cellStyle name="Comma 12 7 5 2" xfId="2982"/>
    <cellStyle name="Comma 12 7 6" xfId="2983"/>
    <cellStyle name="Comma 12 7 6 2" xfId="2984"/>
    <cellStyle name="Comma 12 7 7" xfId="2985"/>
    <cellStyle name="Comma 12 7 7 2" xfId="2986"/>
    <cellStyle name="Comma 12 7 8" xfId="2987"/>
    <cellStyle name="Comma 12 7 8 2" xfId="2988"/>
    <cellStyle name="Comma 12 7 9" xfId="2989"/>
    <cellStyle name="Comma 12 7 9 2" xfId="2990"/>
    <cellStyle name="Comma 12 8" xfId="2991"/>
    <cellStyle name="Comma 12 8 10" xfId="2992"/>
    <cellStyle name="Comma 12 8 10 2" xfId="2993"/>
    <cellStyle name="Comma 12 8 11" xfId="2994"/>
    <cellStyle name="Comma 12 8 11 2" xfId="2995"/>
    <cellStyle name="Comma 12 8 12" xfId="2996"/>
    <cellStyle name="Comma 12 8 12 2" xfId="2997"/>
    <cellStyle name="Comma 12 8 13" xfId="2998"/>
    <cellStyle name="Comma 12 8 13 2" xfId="2999"/>
    <cellStyle name="Comma 12 8 14" xfId="3000"/>
    <cellStyle name="Comma 12 8 2" xfId="3001"/>
    <cellStyle name="Comma 12 8 2 2" xfId="3002"/>
    <cellStyle name="Comma 12 8 3" xfId="3003"/>
    <cellStyle name="Comma 12 8 3 2" xfId="3004"/>
    <cellStyle name="Comma 12 8 4" xfId="3005"/>
    <cellStyle name="Comma 12 8 4 2" xfId="3006"/>
    <cellStyle name="Comma 12 8 5" xfId="3007"/>
    <cellStyle name="Comma 12 8 5 2" xfId="3008"/>
    <cellStyle name="Comma 12 8 6" xfId="3009"/>
    <cellStyle name="Comma 12 8 6 2" xfId="3010"/>
    <cellStyle name="Comma 12 8 7" xfId="3011"/>
    <cellStyle name="Comma 12 8 7 2" xfId="3012"/>
    <cellStyle name="Comma 12 8 8" xfId="3013"/>
    <cellStyle name="Comma 12 8 8 2" xfId="3014"/>
    <cellStyle name="Comma 12 8 9" xfId="3015"/>
    <cellStyle name="Comma 12 8 9 2" xfId="3016"/>
    <cellStyle name="Comma 12 9" xfId="3017"/>
    <cellStyle name="Comma 12 9 10" xfId="3018"/>
    <cellStyle name="Comma 12 9 10 2" xfId="3019"/>
    <cellStyle name="Comma 12 9 11" xfId="3020"/>
    <cellStyle name="Comma 12 9 11 2" xfId="3021"/>
    <cellStyle name="Comma 12 9 12" xfId="3022"/>
    <cellStyle name="Comma 12 9 12 2" xfId="3023"/>
    <cellStyle name="Comma 12 9 13" xfId="3024"/>
    <cellStyle name="Comma 12 9 13 2" xfId="3025"/>
    <cellStyle name="Comma 12 9 14" xfId="3026"/>
    <cellStyle name="Comma 12 9 2" xfId="3027"/>
    <cellStyle name="Comma 12 9 2 2" xfId="3028"/>
    <cellStyle name="Comma 12 9 3" xfId="3029"/>
    <cellStyle name="Comma 12 9 3 2" xfId="3030"/>
    <cellStyle name="Comma 12 9 4" xfId="3031"/>
    <cellStyle name="Comma 12 9 4 2" xfId="3032"/>
    <cellStyle name="Comma 12 9 5" xfId="3033"/>
    <cellStyle name="Comma 12 9 5 2" xfId="3034"/>
    <cellStyle name="Comma 12 9 6" xfId="3035"/>
    <cellStyle name="Comma 12 9 6 2" xfId="3036"/>
    <cellStyle name="Comma 12 9 7" xfId="3037"/>
    <cellStyle name="Comma 12 9 7 2" xfId="3038"/>
    <cellStyle name="Comma 12 9 8" xfId="3039"/>
    <cellStyle name="Comma 12 9 8 2" xfId="3040"/>
    <cellStyle name="Comma 12 9 9" xfId="3041"/>
    <cellStyle name="Comma 12 9 9 2" xfId="3042"/>
    <cellStyle name="Comma 13" xfId="3043"/>
    <cellStyle name="Comma 13 10" xfId="3044"/>
    <cellStyle name="Comma 13 10 10" xfId="3045"/>
    <cellStyle name="Comma 13 10 10 2" xfId="3046"/>
    <cellStyle name="Comma 13 10 11" xfId="3047"/>
    <cellStyle name="Comma 13 10 11 2" xfId="3048"/>
    <cellStyle name="Comma 13 10 12" xfId="3049"/>
    <cellStyle name="Comma 13 10 12 2" xfId="3050"/>
    <cellStyle name="Comma 13 10 13" xfId="3051"/>
    <cellStyle name="Comma 13 10 13 2" xfId="3052"/>
    <cellStyle name="Comma 13 10 14" xfId="3053"/>
    <cellStyle name="Comma 13 10 2" xfId="3054"/>
    <cellStyle name="Comma 13 10 2 2" xfId="3055"/>
    <cellStyle name="Comma 13 10 3" xfId="3056"/>
    <cellStyle name="Comma 13 10 3 2" xfId="3057"/>
    <cellStyle name="Comma 13 10 4" xfId="3058"/>
    <cellStyle name="Comma 13 10 4 2" xfId="3059"/>
    <cellStyle name="Comma 13 10 5" xfId="3060"/>
    <cellStyle name="Comma 13 10 5 2" xfId="3061"/>
    <cellStyle name="Comma 13 10 6" xfId="3062"/>
    <cellStyle name="Comma 13 10 6 2" xfId="3063"/>
    <cellStyle name="Comma 13 10 7" xfId="3064"/>
    <cellStyle name="Comma 13 10 7 2" xfId="3065"/>
    <cellStyle name="Comma 13 10 8" xfId="3066"/>
    <cellStyle name="Comma 13 10 8 2" xfId="3067"/>
    <cellStyle name="Comma 13 10 9" xfId="3068"/>
    <cellStyle name="Comma 13 10 9 2" xfId="3069"/>
    <cellStyle name="Comma 13 11" xfId="3070"/>
    <cellStyle name="Comma 13 11 10" xfId="3071"/>
    <cellStyle name="Comma 13 11 10 2" xfId="3072"/>
    <cellStyle name="Comma 13 11 11" xfId="3073"/>
    <cellStyle name="Comma 13 11 11 2" xfId="3074"/>
    <cellStyle name="Comma 13 11 12" xfId="3075"/>
    <cellStyle name="Comma 13 11 12 2" xfId="3076"/>
    <cellStyle name="Comma 13 11 13" xfId="3077"/>
    <cellStyle name="Comma 13 11 13 2" xfId="3078"/>
    <cellStyle name="Comma 13 11 14" xfId="3079"/>
    <cellStyle name="Comma 13 11 2" xfId="3080"/>
    <cellStyle name="Comma 13 11 2 2" xfId="3081"/>
    <cellStyle name="Comma 13 11 3" xfId="3082"/>
    <cellStyle name="Comma 13 11 3 2" xfId="3083"/>
    <cellStyle name="Comma 13 11 4" xfId="3084"/>
    <cellStyle name="Comma 13 11 4 2" xfId="3085"/>
    <cellStyle name="Comma 13 11 5" xfId="3086"/>
    <cellStyle name="Comma 13 11 5 2" xfId="3087"/>
    <cellStyle name="Comma 13 11 6" xfId="3088"/>
    <cellStyle name="Comma 13 11 6 2" xfId="3089"/>
    <cellStyle name="Comma 13 11 7" xfId="3090"/>
    <cellStyle name="Comma 13 11 7 2" xfId="3091"/>
    <cellStyle name="Comma 13 11 8" xfId="3092"/>
    <cellStyle name="Comma 13 11 8 2" xfId="3093"/>
    <cellStyle name="Comma 13 11 9" xfId="3094"/>
    <cellStyle name="Comma 13 11 9 2" xfId="3095"/>
    <cellStyle name="Comma 13 12" xfId="3096"/>
    <cellStyle name="Comma 13 12 10" xfId="3097"/>
    <cellStyle name="Comma 13 12 10 2" xfId="3098"/>
    <cellStyle name="Comma 13 12 11" xfId="3099"/>
    <cellStyle name="Comma 13 12 11 2" xfId="3100"/>
    <cellStyle name="Comma 13 12 12" xfId="3101"/>
    <cellStyle name="Comma 13 12 12 2" xfId="3102"/>
    <cellStyle name="Comma 13 12 13" xfId="3103"/>
    <cellStyle name="Comma 13 12 13 2" xfId="3104"/>
    <cellStyle name="Comma 13 12 14" xfId="3105"/>
    <cellStyle name="Comma 13 12 2" xfId="3106"/>
    <cellStyle name="Comma 13 12 2 2" xfId="3107"/>
    <cellStyle name="Comma 13 12 3" xfId="3108"/>
    <cellStyle name="Comma 13 12 3 2" xfId="3109"/>
    <cellStyle name="Comma 13 12 4" xfId="3110"/>
    <cellStyle name="Comma 13 12 4 2" xfId="3111"/>
    <cellStyle name="Comma 13 12 5" xfId="3112"/>
    <cellStyle name="Comma 13 12 5 2" xfId="3113"/>
    <cellStyle name="Comma 13 12 6" xfId="3114"/>
    <cellStyle name="Comma 13 12 6 2" xfId="3115"/>
    <cellStyle name="Comma 13 12 7" xfId="3116"/>
    <cellStyle name="Comma 13 12 7 2" xfId="3117"/>
    <cellStyle name="Comma 13 12 8" xfId="3118"/>
    <cellStyle name="Comma 13 12 8 2" xfId="3119"/>
    <cellStyle name="Comma 13 12 9" xfId="3120"/>
    <cellStyle name="Comma 13 12 9 2" xfId="3121"/>
    <cellStyle name="Comma 13 13" xfId="3122"/>
    <cellStyle name="Comma 13 13 10" xfId="3123"/>
    <cellStyle name="Comma 13 13 10 2" xfId="3124"/>
    <cellStyle name="Comma 13 13 11" xfId="3125"/>
    <cellStyle name="Comma 13 13 11 2" xfId="3126"/>
    <cellStyle name="Comma 13 13 12" xfId="3127"/>
    <cellStyle name="Comma 13 13 12 2" xfId="3128"/>
    <cellStyle name="Comma 13 13 13" xfId="3129"/>
    <cellStyle name="Comma 13 13 13 2" xfId="3130"/>
    <cellStyle name="Comma 13 13 14" xfId="3131"/>
    <cellStyle name="Comma 13 13 2" xfId="3132"/>
    <cellStyle name="Comma 13 13 2 2" xfId="3133"/>
    <cellStyle name="Comma 13 13 3" xfId="3134"/>
    <cellStyle name="Comma 13 13 3 2" xfId="3135"/>
    <cellStyle name="Comma 13 13 4" xfId="3136"/>
    <cellStyle name="Comma 13 13 4 2" xfId="3137"/>
    <cellStyle name="Comma 13 13 5" xfId="3138"/>
    <cellStyle name="Comma 13 13 5 2" xfId="3139"/>
    <cellStyle name="Comma 13 13 6" xfId="3140"/>
    <cellStyle name="Comma 13 13 6 2" xfId="3141"/>
    <cellStyle name="Comma 13 13 7" xfId="3142"/>
    <cellStyle name="Comma 13 13 7 2" xfId="3143"/>
    <cellStyle name="Comma 13 13 8" xfId="3144"/>
    <cellStyle name="Comma 13 13 8 2" xfId="3145"/>
    <cellStyle name="Comma 13 13 9" xfId="3146"/>
    <cellStyle name="Comma 13 13 9 2" xfId="3147"/>
    <cellStyle name="Comma 13 14" xfId="3148"/>
    <cellStyle name="Comma 13 14 10" xfId="3149"/>
    <cellStyle name="Comma 13 14 10 2" xfId="3150"/>
    <cellStyle name="Comma 13 14 11" xfId="3151"/>
    <cellStyle name="Comma 13 14 11 2" xfId="3152"/>
    <cellStyle name="Comma 13 14 12" xfId="3153"/>
    <cellStyle name="Comma 13 14 12 2" xfId="3154"/>
    <cellStyle name="Comma 13 14 13" xfId="3155"/>
    <cellStyle name="Comma 13 14 13 2" xfId="3156"/>
    <cellStyle name="Comma 13 14 14" xfId="3157"/>
    <cellStyle name="Comma 13 14 2" xfId="3158"/>
    <cellStyle name="Comma 13 14 2 2" xfId="3159"/>
    <cellStyle name="Comma 13 14 3" xfId="3160"/>
    <cellStyle name="Comma 13 14 3 2" xfId="3161"/>
    <cellStyle name="Comma 13 14 4" xfId="3162"/>
    <cellStyle name="Comma 13 14 4 2" xfId="3163"/>
    <cellStyle name="Comma 13 14 5" xfId="3164"/>
    <cellStyle name="Comma 13 14 5 2" xfId="3165"/>
    <cellStyle name="Comma 13 14 6" xfId="3166"/>
    <cellStyle name="Comma 13 14 6 2" xfId="3167"/>
    <cellStyle name="Comma 13 14 7" xfId="3168"/>
    <cellStyle name="Comma 13 14 7 2" xfId="3169"/>
    <cellStyle name="Comma 13 14 8" xfId="3170"/>
    <cellStyle name="Comma 13 14 8 2" xfId="3171"/>
    <cellStyle name="Comma 13 14 9" xfId="3172"/>
    <cellStyle name="Comma 13 14 9 2" xfId="3173"/>
    <cellStyle name="Comma 13 15" xfId="3174"/>
    <cellStyle name="Comma 13 15 10" xfId="3175"/>
    <cellStyle name="Comma 13 15 10 2" xfId="3176"/>
    <cellStyle name="Comma 13 15 11" xfId="3177"/>
    <cellStyle name="Comma 13 15 11 2" xfId="3178"/>
    <cellStyle name="Comma 13 15 12" xfId="3179"/>
    <cellStyle name="Comma 13 15 12 2" xfId="3180"/>
    <cellStyle name="Comma 13 15 13" xfId="3181"/>
    <cellStyle name="Comma 13 15 13 2" xfId="3182"/>
    <cellStyle name="Comma 13 15 14" xfId="3183"/>
    <cellStyle name="Comma 13 15 2" xfId="3184"/>
    <cellStyle name="Comma 13 15 2 2" xfId="3185"/>
    <cellStyle name="Comma 13 15 3" xfId="3186"/>
    <cellStyle name="Comma 13 15 3 2" xfId="3187"/>
    <cellStyle name="Comma 13 15 4" xfId="3188"/>
    <cellStyle name="Comma 13 15 4 2" xfId="3189"/>
    <cellStyle name="Comma 13 15 5" xfId="3190"/>
    <cellStyle name="Comma 13 15 5 2" xfId="3191"/>
    <cellStyle name="Comma 13 15 6" xfId="3192"/>
    <cellStyle name="Comma 13 15 6 2" xfId="3193"/>
    <cellStyle name="Comma 13 15 7" xfId="3194"/>
    <cellStyle name="Comma 13 15 7 2" xfId="3195"/>
    <cellStyle name="Comma 13 15 8" xfId="3196"/>
    <cellStyle name="Comma 13 15 8 2" xfId="3197"/>
    <cellStyle name="Comma 13 15 9" xfId="3198"/>
    <cellStyle name="Comma 13 15 9 2" xfId="3199"/>
    <cellStyle name="Comma 13 16" xfId="3200"/>
    <cellStyle name="Comma 13 16 2" xfId="3201"/>
    <cellStyle name="Comma 13 17" xfId="3202"/>
    <cellStyle name="Comma 13 17 2" xfId="3203"/>
    <cellStyle name="Comma 13 17 2 2" xfId="3204"/>
    <cellStyle name="Comma 13 17 3" xfId="3205"/>
    <cellStyle name="Comma 13 17 3 2" xfId="3206"/>
    <cellStyle name="Comma 13 17 4" xfId="3207"/>
    <cellStyle name="Comma 13 18" xfId="3208"/>
    <cellStyle name="Comma 13 18 2" xfId="3209"/>
    <cellStyle name="Comma 13 18 2 2" xfId="3210"/>
    <cellStyle name="Comma 13 18 3" xfId="3211"/>
    <cellStyle name="Comma 13 18 3 2" xfId="3212"/>
    <cellStyle name="Comma 13 18 4" xfId="3213"/>
    <cellStyle name="Comma 13 19" xfId="3214"/>
    <cellStyle name="Comma 13 19 2" xfId="3215"/>
    <cellStyle name="Comma 13 19 2 2" xfId="3216"/>
    <cellStyle name="Comma 13 19 3" xfId="3217"/>
    <cellStyle name="Comma 13 19 3 2" xfId="3218"/>
    <cellStyle name="Comma 13 19 4" xfId="3219"/>
    <cellStyle name="Comma 13 2" xfId="3220"/>
    <cellStyle name="Comma 13 2 2" xfId="3221"/>
    <cellStyle name="Comma 13 2 2 2" xfId="3222"/>
    <cellStyle name="Comma 13 2 3" xfId="3223"/>
    <cellStyle name="Comma 13 2 3 2" xfId="3224"/>
    <cellStyle name="Comma 13 2 4" xfId="3225"/>
    <cellStyle name="Comma 13 2 4 2" xfId="3226"/>
    <cellStyle name="Comma 13 2 5" xfId="3227"/>
    <cellStyle name="Comma 13 2 5 2" xfId="3228"/>
    <cellStyle name="Comma 13 2 6" xfId="3229"/>
    <cellStyle name="Comma 13 2 6 2" xfId="3230"/>
    <cellStyle name="Comma 13 2 7" xfId="3231"/>
    <cellStyle name="Comma 13 20" xfId="3232"/>
    <cellStyle name="Comma 13 20 2" xfId="3233"/>
    <cellStyle name="Comma 13 20 2 2" xfId="3234"/>
    <cellStyle name="Comma 13 20 3" xfId="3235"/>
    <cellStyle name="Comma 13 20 3 2" xfId="3236"/>
    <cellStyle name="Comma 13 20 4" xfId="3237"/>
    <cellStyle name="Comma 13 21" xfId="3238"/>
    <cellStyle name="Comma 13 21 2" xfId="3239"/>
    <cellStyle name="Comma 13 21 2 2" xfId="3240"/>
    <cellStyle name="Comma 13 21 3" xfId="3241"/>
    <cellStyle name="Comma 13 21 3 2" xfId="3242"/>
    <cellStyle name="Comma 13 21 4" xfId="3243"/>
    <cellStyle name="Comma 13 22" xfId="3244"/>
    <cellStyle name="Comma 13 22 2" xfId="3245"/>
    <cellStyle name="Comma 13 22 2 2" xfId="3246"/>
    <cellStyle name="Comma 13 22 3" xfId="3247"/>
    <cellStyle name="Comma 13 22 3 2" xfId="3248"/>
    <cellStyle name="Comma 13 22 4" xfId="3249"/>
    <cellStyle name="Comma 13 23" xfId="3250"/>
    <cellStyle name="Comma 13 23 2" xfId="3251"/>
    <cellStyle name="Comma 13 23 2 2" xfId="3252"/>
    <cellStyle name="Comma 13 23 3" xfId="3253"/>
    <cellStyle name="Comma 13 23 3 2" xfId="3254"/>
    <cellStyle name="Comma 13 23 4" xfId="3255"/>
    <cellStyle name="Comma 13 24" xfId="3256"/>
    <cellStyle name="Comma 13 24 2" xfId="3257"/>
    <cellStyle name="Comma 13 24 2 2" xfId="3258"/>
    <cellStyle name="Comma 13 24 3" xfId="3259"/>
    <cellStyle name="Comma 13 24 3 2" xfId="3260"/>
    <cellStyle name="Comma 13 24 4" xfId="3261"/>
    <cellStyle name="Comma 13 25" xfId="3262"/>
    <cellStyle name="Comma 13 25 2" xfId="3263"/>
    <cellStyle name="Comma 13 25 2 2" xfId="3264"/>
    <cellStyle name="Comma 13 25 3" xfId="3265"/>
    <cellStyle name="Comma 13 25 3 2" xfId="3266"/>
    <cellStyle name="Comma 13 25 4" xfId="3267"/>
    <cellStyle name="Comma 13 26" xfId="3268"/>
    <cellStyle name="Comma 13 26 2" xfId="3269"/>
    <cellStyle name="Comma 13 26 2 2" xfId="3270"/>
    <cellStyle name="Comma 13 26 3" xfId="3271"/>
    <cellStyle name="Comma 13 3" xfId="3272"/>
    <cellStyle name="Comma 13 3 2" xfId="3273"/>
    <cellStyle name="Comma 13 3 2 2" xfId="3274"/>
    <cellStyle name="Comma 13 3 3" xfId="3275"/>
    <cellStyle name="Comma 13 3 3 2" xfId="3276"/>
    <cellStyle name="Comma 13 3 4" xfId="3277"/>
    <cellStyle name="Comma 13 3 4 2" xfId="3278"/>
    <cellStyle name="Comma 13 3 5" xfId="3279"/>
    <cellStyle name="Comma 13 3 5 2" xfId="3280"/>
    <cellStyle name="Comma 13 3 6" xfId="3281"/>
    <cellStyle name="Comma 13 3 6 2" xfId="3282"/>
    <cellStyle name="Comma 13 3 7" xfId="3283"/>
    <cellStyle name="Comma 13 4" xfId="3284"/>
    <cellStyle name="Comma 13 4 10" xfId="3285"/>
    <cellStyle name="Comma 13 4 10 2" xfId="3286"/>
    <cellStyle name="Comma 13 4 11" xfId="3287"/>
    <cellStyle name="Comma 13 4 11 2" xfId="3288"/>
    <cellStyle name="Comma 13 4 12" xfId="3289"/>
    <cellStyle name="Comma 13 4 12 2" xfId="3290"/>
    <cellStyle name="Comma 13 4 13" xfId="3291"/>
    <cellStyle name="Comma 13 4 13 2" xfId="3292"/>
    <cellStyle name="Comma 13 4 14" xfId="3293"/>
    <cellStyle name="Comma 13 4 2" xfId="3294"/>
    <cellStyle name="Comma 13 4 2 2" xfId="3295"/>
    <cellStyle name="Comma 13 4 3" xfId="3296"/>
    <cellStyle name="Comma 13 4 3 2" xfId="3297"/>
    <cellStyle name="Comma 13 4 4" xfId="3298"/>
    <cellStyle name="Comma 13 4 4 2" xfId="3299"/>
    <cellStyle name="Comma 13 4 5" xfId="3300"/>
    <cellStyle name="Comma 13 4 5 2" xfId="3301"/>
    <cellStyle name="Comma 13 4 6" xfId="3302"/>
    <cellStyle name="Comma 13 4 6 2" xfId="3303"/>
    <cellStyle name="Comma 13 4 7" xfId="3304"/>
    <cellStyle name="Comma 13 4 7 2" xfId="3305"/>
    <cellStyle name="Comma 13 4 8" xfId="3306"/>
    <cellStyle name="Comma 13 4 8 2" xfId="3307"/>
    <cellStyle name="Comma 13 4 9" xfId="3308"/>
    <cellStyle name="Comma 13 4 9 2" xfId="3309"/>
    <cellStyle name="Comma 13 5" xfId="3310"/>
    <cellStyle name="Comma 13 5 10" xfId="3311"/>
    <cellStyle name="Comma 13 5 10 2" xfId="3312"/>
    <cellStyle name="Comma 13 5 11" xfId="3313"/>
    <cellStyle name="Comma 13 5 11 2" xfId="3314"/>
    <cellStyle name="Comma 13 5 12" xfId="3315"/>
    <cellStyle name="Comma 13 5 12 2" xfId="3316"/>
    <cellStyle name="Comma 13 5 13" xfId="3317"/>
    <cellStyle name="Comma 13 5 13 2" xfId="3318"/>
    <cellStyle name="Comma 13 5 14" xfId="3319"/>
    <cellStyle name="Comma 13 5 2" xfId="3320"/>
    <cellStyle name="Comma 13 5 2 2" xfId="3321"/>
    <cellStyle name="Comma 13 5 3" xfId="3322"/>
    <cellStyle name="Comma 13 5 3 2" xfId="3323"/>
    <cellStyle name="Comma 13 5 4" xfId="3324"/>
    <cellStyle name="Comma 13 5 4 2" xfId="3325"/>
    <cellStyle name="Comma 13 5 5" xfId="3326"/>
    <cellStyle name="Comma 13 5 5 2" xfId="3327"/>
    <cellStyle name="Comma 13 5 6" xfId="3328"/>
    <cellStyle name="Comma 13 5 6 2" xfId="3329"/>
    <cellStyle name="Comma 13 5 7" xfId="3330"/>
    <cellStyle name="Comma 13 5 7 2" xfId="3331"/>
    <cellStyle name="Comma 13 5 8" xfId="3332"/>
    <cellStyle name="Comma 13 5 8 2" xfId="3333"/>
    <cellStyle name="Comma 13 5 9" xfId="3334"/>
    <cellStyle name="Comma 13 5 9 2" xfId="3335"/>
    <cellStyle name="Comma 13 6" xfId="3336"/>
    <cellStyle name="Comma 13 6 10" xfId="3337"/>
    <cellStyle name="Comma 13 6 10 2" xfId="3338"/>
    <cellStyle name="Comma 13 6 11" xfId="3339"/>
    <cellStyle name="Comma 13 6 11 2" xfId="3340"/>
    <cellStyle name="Comma 13 6 12" xfId="3341"/>
    <cellStyle name="Comma 13 6 12 2" xfId="3342"/>
    <cellStyle name="Comma 13 6 13" xfId="3343"/>
    <cellStyle name="Comma 13 6 13 2" xfId="3344"/>
    <cellStyle name="Comma 13 6 14" xfId="3345"/>
    <cellStyle name="Comma 13 6 2" xfId="3346"/>
    <cellStyle name="Comma 13 6 2 2" xfId="3347"/>
    <cellStyle name="Comma 13 6 3" xfId="3348"/>
    <cellStyle name="Comma 13 6 3 2" xfId="3349"/>
    <cellStyle name="Comma 13 6 4" xfId="3350"/>
    <cellStyle name="Comma 13 6 4 2" xfId="3351"/>
    <cellStyle name="Comma 13 6 5" xfId="3352"/>
    <cellStyle name="Comma 13 6 5 2" xfId="3353"/>
    <cellStyle name="Comma 13 6 6" xfId="3354"/>
    <cellStyle name="Comma 13 6 6 2" xfId="3355"/>
    <cellStyle name="Comma 13 6 7" xfId="3356"/>
    <cellStyle name="Comma 13 6 7 2" xfId="3357"/>
    <cellStyle name="Comma 13 6 8" xfId="3358"/>
    <cellStyle name="Comma 13 6 8 2" xfId="3359"/>
    <cellStyle name="Comma 13 6 9" xfId="3360"/>
    <cellStyle name="Comma 13 6 9 2" xfId="3361"/>
    <cellStyle name="Comma 13 7" xfId="3362"/>
    <cellStyle name="Comma 13 7 10" xfId="3363"/>
    <cellStyle name="Comma 13 7 10 2" xfId="3364"/>
    <cellStyle name="Comma 13 7 11" xfId="3365"/>
    <cellStyle name="Comma 13 7 11 2" xfId="3366"/>
    <cellStyle name="Comma 13 7 12" xfId="3367"/>
    <cellStyle name="Comma 13 7 12 2" xfId="3368"/>
    <cellStyle name="Comma 13 7 13" xfId="3369"/>
    <cellStyle name="Comma 13 7 13 2" xfId="3370"/>
    <cellStyle name="Comma 13 7 14" xfId="3371"/>
    <cellStyle name="Comma 13 7 2" xfId="3372"/>
    <cellStyle name="Comma 13 7 2 2" xfId="3373"/>
    <cellStyle name="Comma 13 7 3" xfId="3374"/>
    <cellStyle name="Comma 13 7 3 2" xfId="3375"/>
    <cellStyle name="Comma 13 7 4" xfId="3376"/>
    <cellStyle name="Comma 13 7 4 2" xfId="3377"/>
    <cellStyle name="Comma 13 7 5" xfId="3378"/>
    <cellStyle name="Comma 13 7 5 2" xfId="3379"/>
    <cellStyle name="Comma 13 7 6" xfId="3380"/>
    <cellStyle name="Comma 13 7 6 2" xfId="3381"/>
    <cellStyle name="Comma 13 7 7" xfId="3382"/>
    <cellStyle name="Comma 13 7 7 2" xfId="3383"/>
    <cellStyle name="Comma 13 7 8" xfId="3384"/>
    <cellStyle name="Comma 13 7 8 2" xfId="3385"/>
    <cellStyle name="Comma 13 7 9" xfId="3386"/>
    <cellStyle name="Comma 13 7 9 2" xfId="3387"/>
    <cellStyle name="Comma 13 8" xfId="3388"/>
    <cellStyle name="Comma 13 8 10" xfId="3389"/>
    <cellStyle name="Comma 13 8 10 2" xfId="3390"/>
    <cellStyle name="Comma 13 8 11" xfId="3391"/>
    <cellStyle name="Comma 13 8 11 2" xfId="3392"/>
    <cellStyle name="Comma 13 8 12" xfId="3393"/>
    <cellStyle name="Comma 13 8 12 2" xfId="3394"/>
    <cellStyle name="Comma 13 8 13" xfId="3395"/>
    <cellStyle name="Comma 13 8 13 2" xfId="3396"/>
    <cellStyle name="Comma 13 8 14" xfId="3397"/>
    <cellStyle name="Comma 13 8 2" xfId="3398"/>
    <cellStyle name="Comma 13 8 2 2" xfId="3399"/>
    <cellStyle name="Comma 13 8 3" xfId="3400"/>
    <cellStyle name="Comma 13 8 3 2" xfId="3401"/>
    <cellStyle name="Comma 13 8 4" xfId="3402"/>
    <cellStyle name="Comma 13 8 4 2" xfId="3403"/>
    <cellStyle name="Comma 13 8 5" xfId="3404"/>
    <cellStyle name="Comma 13 8 5 2" xfId="3405"/>
    <cellStyle name="Comma 13 8 6" xfId="3406"/>
    <cellStyle name="Comma 13 8 6 2" xfId="3407"/>
    <cellStyle name="Comma 13 8 7" xfId="3408"/>
    <cellStyle name="Comma 13 8 7 2" xfId="3409"/>
    <cellStyle name="Comma 13 8 8" xfId="3410"/>
    <cellStyle name="Comma 13 8 8 2" xfId="3411"/>
    <cellStyle name="Comma 13 8 9" xfId="3412"/>
    <cellStyle name="Comma 13 8 9 2" xfId="3413"/>
    <cellStyle name="Comma 13 9" xfId="3414"/>
    <cellStyle name="Comma 13 9 10" xfId="3415"/>
    <cellStyle name="Comma 13 9 10 2" xfId="3416"/>
    <cellStyle name="Comma 13 9 11" xfId="3417"/>
    <cellStyle name="Comma 13 9 11 2" xfId="3418"/>
    <cellStyle name="Comma 13 9 12" xfId="3419"/>
    <cellStyle name="Comma 13 9 12 2" xfId="3420"/>
    <cellStyle name="Comma 13 9 13" xfId="3421"/>
    <cellStyle name="Comma 13 9 13 2" xfId="3422"/>
    <cellStyle name="Comma 13 9 14" xfId="3423"/>
    <cellStyle name="Comma 13 9 2" xfId="3424"/>
    <cellStyle name="Comma 13 9 2 2" xfId="3425"/>
    <cellStyle name="Comma 13 9 3" xfId="3426"/>
    <cellStyle name="Comma 13 9 3 2" xfId="3427"/>
    <cellStyle name="Comma 13 9 4" xfId="3428"/>
    <cellStyle name="Comma 13 9 4 2" xfId="3429"/>
    <cellStyle name="Comma 13 9 5" xfId="3430"/>
    <cellStyle name="Comma 13 9 5 2" xfId="3431"/>
    <cellStyle name="Comma 13 9 6" xfId="3432"/>
    <cellStyle name="Comma 13 9 6 2" xfId="3433"/>
    <cellStyle name="Comma 13 9 7" xfId="3434"/>
    <cellStyle name="Comma 13 9 7 2" xfId="3435"/>
    <cellStyle name="Comma 13 9 8" xfId="3436"/>
    <cellStyle name="Comma 13 9 8 2" xfId="3437"/>
    <cellStyle name="Comma 13 9 9" xfId="3438"/>
    <cellStyle name="Comma 13 9 9 2" xfId="3439"/>
    <cellStyle name="Comma 14" xfId="3440"/>
    <cellStyle name="Comma 14 10" xfId="3441"/>
    <cellStyle name="Comma 14 10 10" xfId="3442"/>
    <cellStyle name="Comma 14 10 10 2" xfId="3443"/>
    <cellStyle name="Comma 14 10 11" xfId="3444"/>
    <cellStyle name="Comma 14 10 11 2" xfId="3445"/>
    <cellStyle name="Comma 14 10 12" xfId="3446"/>
    <cellStyle name="Comma 14 10 12 2" xfId="3447"/>
    <cellStyle name="Comma 14 10 13" xfId="3448"/>
    <cellStyle name="Comma 14 10 13 2" xfId="3449"/>
    <cellStyle name="Comma 14 10 14" xfId="3450"/>
    <cellStyle name="Comma 14 10 2" xfId="3451"/>
    <cellStyle name="Comma 14 10 2 2" xfId="3452"/>
    <cellStyle name="Comma 14 10 3" xfId="3453"/>
    <cellStyle name="Comma 14 10 3 2" xfId="3454"/>
    <cellStyle name="Comma 14 10 4" xfId="3455"/>
    <cellStyle name="Comma 14 10 4 2" xfId="3456"/>
    <cellStyle name="Comma 14 10 5" xfId="3457"/>
    <cellStyle name="Comma 14 10 5 2" xfId="3458"/>
    <cellStyle name="Comma 14 10 6" xfId="3459"/>
    <cellStyle name="Comma 14 10 6 2" xfId="3460"/>
    <cellStyle name="Comma 14 10 7" xfId="3461"/>
    <cellStyle name="Comma 14 10 7 2" xfId="3462"/>
    <cellStyle name="Comma 14 10 8" xfId="3463"/>
    <cellStyle name="Comma 14 10 8 2" xfId="3464"/>
    <cellStyle name="Comma 14 10 9" xfId="3465"/>
    <cellStyle name="Comma 14 10 9 2" xfId="3466"/>
    <cellStyle name="Comma 14 11" xfId="3467"/>
    <cellStyle name="Comma 14 11 10" xfId="3468"/>
    <cellStyle name="Comma 14 11 10 2" xfId="3469"/>
    <cellStyle name="Comma 14 11 11" xfId="3470"/>
    <cellStyle name="Comma 14 11 11 2" xfId="3471"/>
    <cellStyle name="Comma 14 11 12" xfId="3472"/>
    <cellStyle name="Comma 14 11 12 2" xfId="3473"/>
    <cellStyle name="Comma 14 11 13" xfId="3474"/>
    <cellStyle name="Comma 14 11 13 2" xfId="3475"/>
    <cellStyle name="Comma 14 11 14" xfId="3476"/>
    <cellStyle name="Comma 14 11 2" xfId="3477"/>
    <cellStyle name="Comma 14 11 2 2" xfId="3478"/>
    <cellStyle name="Comma 14 11 3" xfId="3479"/>
    <cellStyle name="Comma 14 11 3 2" xfId="3480"/>
    <cellStyle name="Comma 14 11 4" xfId="3481"/>
    <cellStyle name="Comma 14 11 4 2" xfId="3482"/>
    <cellStyle name="Comma 14 11 5" xfId="3483"/>
    <cellStyle name="Comma 14 11 5 2" xfId="3484"/>
    <cellStyle name="Comma 14 11 6" xfId="3485"/>
    <cellStyle name="Comma 14 11 6 2" xfId="3486"/>
    <cellStyle name="Comma 14 11 7" xfId="3487"/>
    <cellStyle name="Comma 14 11 7 2" xfId="3488"/>
    <cellStyle name="Comma 14 11 8" xfId="3489"/>
    <cellStyle name="Comma 14 11 8 2" xfId="3490"/>
    <cellStyle name="Comma 14 11 9" xfId="3491"/>
    <cellStyle name="Comma 14 11 9 2" xfId="3492"/>
    <cellStyle name="Comma 14 12" xfId="3493"/>
    <cellStyle name="Comma 14 12 10" xfId="3494"/>
    <cellStyle name="Comma 14 12 10 2" xfId="3495"/>
    <cellStyle name="Comma 14 12 11" xfId="3496"/>
    <cellStyle name="Comma 14 12 11 2" xfId="3497"/>
    <cellStyle name="Comma 14 12 12" xfId="3498"/>
    <cellStyle name="Comma 14 12 12 2" xfId="3499"/>
    <cellStyle name="Comma 14 12 13" xfId="3500"/>
    <cellStyle name="Comma 14 12 13 2" xfId="3501"/>
    <cellStyle name="Comma 14 12 14" xfId="3502"/>
    <cellStyle name="Comma 14 12 2" xfId="3503"/>
    <cellStyle name="Comma 14 12 2 2" xfId="3504"/>
    <cellStyle name="Comma 14 12 3" xfId="3505"/>
    <cellStyle name="Comma 14 12 3 2" xfId="3506"/>
    <cellStyle name="Comma 14 12 4" xfId="3507"/>
    <cellStyle name="Comma 14 12 4 2" xfId="3508"/>
    <cellStyle name="Comma 14 12 5" xfId="3509"/>
    <cellStyle name="Comma 14 12 5 2" xfId="3510"/>
    <cellStyle name="Comma 14 12 6" xfId="3511"/>
    <cellStyle name="Comma 14 12 6 2" xfId="3512"/>
    <cellStyle name="Comma 14 12 7" xfId="3513"/>
    <cellStyle name="Comma 14 12 7 2" xfId="3514"/>
    <cellStyle name="Comma 14 12 8" xfId="3515"/>
    <cellStyle name="Comma 14 12 8 2" xfId="3516"/>
    <cellStyle name="Comma 14 12 9" xfId="3517"/>
    <cellStyle name="Comma 14 12 9 2" xfId="3518"/>
    <cellStyle name="Comma 14 13" xfId="3519"/>
    <cellStyle name="Comma 14 13 10" xfId="3520"/>
    <cellStyle name="Comma 14 13 10 2" xfId="3521"/>
    <cellStyle name="Comma 14 13 11" xfId="3522"/>
    <cellStyle name="Comma 14 13 11 2" xfId="3523"/>
    <cellStyle name="Comma 14 13 12" xfId="3524"/>
    <cellStyle name="Comma 14 13 12 2" xfId="3525"/>
    <cellStyle name="Comma 14 13 13" xfId="3526"/>
    <cellStyle name="Comma 14 13 13 2" xfId="3527"/>
    <cellStyle name="Comma 14 13 14" xfId="3528"/>
    <cellStyle name="Comma 14 13 2" xfId="3529"/>
    <cellStyle name="Comma 14 13 2 2" xfId="3530"/>
    <cellStyle name="Comma 14 13 3" xfId="3531"/>
    <cellStyle name="Comma 14 13 3 2" xfId="3532"/>
    <cellStyle name="Comma 14 13 4" xfId="3533"/>
    <cellStyle name="Comma 14 13 4 2" xfId="3534"/>
    <cellStyle name="Comma 14 13 5" xfId="3535"/>
    <cellStyle name="Comma 14 13 5 2" xfId="3536"/>
    <cellStyle name="Comma 14 13 6" xfId="3537"/>
    <cellStyle name="Comma 14 13 6 2" xfId="3538"/>
    <cellStyle name="Comma 14 13 7" xfId="3539"/>
    <cellStyle name="Comma 14 13 7 2" xfId="3540"/>
    <cellStyle name="Comma 14 13 8" xfId="3541"/>
    <cellStyle name="Comma 14 13 8 2" xfId="3542"/>
    <cellStyle name="Comma 14 13 9" xfId="3543"/>
    <cellStyle name="Comma 14 13 9 2" xfId="3544"/>
    <cellStyle name="Comma 14 14" xfId="3545"/>
    <cellStyle name="Comma 14 14 10" xfId="3546"/>
    <cellStyle name="Comma 14 14 10 2" xfId="3547"/>
    <cellStyle name="Comma 14 14 11" xfId="3548"/>
    <cellStyle name="Comma 14 14 11 2" xfId="3549"/>
    <cellStyle name="Comma 14 14 12" xfId="3550"/>
    <cellStyle name="Comma 14 14 12 2" xfId="3551"/>
    <cellStyle name="Comma 14 14 13" xfId="3552"/>
    <cellStyle name="Comma 14 14 13 2" xfId="3553"/>
    <cellStyle name="Comma 14 14 14" xfId="3554"/>
    <cellStyle name="Comma 14 14 2" xfId="3555"/>
    <cellStyle name="Comma 14 14 2 2" xfId="3556"/>
    <cellStyle name="Comma 14 14 3" xfId="3557"/>
    <cellStyle name="Comma 14 14 3 2" xfId="3558"/>
    <cellStyle name="Comma 14 14 4" xfId="3559"/>
    <cellStyle name="Comma 14 14 4 2" xfId="3560"/>
    <cellStyle name="Comma 14 14 5" xfId="3561"/>
    <cellStyle name="Comma 14 14 5 2" xfId="3562"/>
    <cellStyle name="Comma 14 14 6" xfId="3563"/>
    <cellStyle name="Comma 14 14 6 2" xfId="3564"/>
    <cellStyle name="Comma 14 14 7" xfId="3565"/>
    <cellStyle name="Comma 14 14 7 2" xfId="3566"/>
    <cellStyle name="Comma 14 14 8" xfId="3567"/>
    <cellStyle name="Comma 14 14 8 2" xfId="3568"/>
    <cellStyle name="Comma 14 14 9" xfId="3569"/>
    <cellStyle name="Comma 14 14 9 2" xfId="3570"/>
    <cellStyle name="Comma 14 15" xfId="3571"/>
    <cellStyle name="Comma 14 15 10" xfId="3572"/>
    <cellStyle name="Comma 14 15 10 2" xfId="3573"/>
    <cellStyle name="Comma 14 15 11" xfId="3574"/>
    <cellStyle name="Comma 14 15 11 2" xfId="3575"/>
    <cellStyle name="Comma 14 15 12" xfId="3576"/>
    <cellStyle name="Comma 14 15 12 2" xfId="3577"/>
    <cellStyle name="Comma 14 15 13" xfId="3578"/>
    <cellStyle name="Comma 14 15 13 2" xfId="3579"/>
    <cellStyle name="Comma 14 15 14" xfId="3580"/>
    <cellStyle name="Comma 14 15 2" xfId="3581"/>
    <cellStyle name="Comma 14 15 2 2" xfId="3582"/>
    <cellStyle name="Comma 14 15 3" xfId="3583"/>
    <cellStyle name="Comma 14 15 3 2" xfId="3584"/>
    <cellStyle name="Comma 14 15 4" xfId="3585"/>
    <cellStyle name="Comma 14 15 4 2" xfId="3586"/>
    <cellStyle name="Comma 14 15 5" xfId="3587"/>
    <cellStyle name="Comma 14 15 5 2" xfId="3588"/>
    <cellStyle name="Comma 14 15 6" xfId="3589"/>
    <cellStyle name="Comma 14 15 6 2" xfId="3590"/>
    <cellStyle name="Comma 14 15 7" xfId="3591"/>
    <cellStyle name="Comma 14 15 7 2" xfId="3592"/>
    <cellStyle name="Comma 14 15 8" xfId="3593"/>
    <cellStyle name="Comma 14 15 8 2" xfId="3594"/>
    <cellStyle name="Comma 14 15 9" xfId="3595"/>
    <cellStyle name="Comma 14 15 9 2" xfId="3596"/>
    <cellStyle name="Comma 14 16" xfId="3597"/>
    <cellStyle name="Comma 14 16 2" xfId="3598"/>
    <cellStyle name="Comma 14 17" xfId="3599"/>
    <cellStyle name="Comma 14 17 2" xfId="3600"/>
    <cellStyle name="Comma 14 17 2 2" xfId="3601"/>
    <cellStyle name="Comma 14 17 3" xfId="3602"/>
    <cellStyle name="Comma 14 17 3 2" xfId="3603"/>
    <cellStyle name="Comma 14 17 4" xfId="3604"/>
    <cellStyle name="Comma 14 18" xfId="3605"/>
    <cellStyle name="Comma 14 18 2" xfId="3606"/>
    <cellStyle name="Comma 14 18 2 2" xfId="3607"/>
    <cellStyle name="Comma 14 18 3" xfId="3608"/>
    <cellStyle name="Comma 14 18 3 2" xfId="3609"/>
    <cellStyle name="Comma 14 18 4" xfId="3610"/>
    <cellStyle name="Comma 14 19" xfId="3611"/>
    <cellStyle name="Comma 14 19 2" xfId="3612"/>
    <cellStyle name="Comma 14 19 2 2" xfId="3613"/>
    <cellStyle name="Comma 14 19 3" xfId="3614"/>
    <cellStyle name="Comma 14 19 3 2" xfId="3615"/>
    <cellStyle name="Comma 14 19 4" xfId="3616"/>
    <cellStyle name="Comma 14 2" xfId="3617"/>
    <cellStyle name="Comma 14 2 2" xfId="3618"/>
    <cellStyle name="Comma 14 2 2 2" xfId="3619"/>
    <cellStyle name="Comma 14 2 3" xfId="3620"/>
    <cellStyle name="Comma 14 2 3 2" xfId="3621"/>
    <cellStyle name="Comma 14 2 4" xfId="3622"/>
    <cellStyle name="Comma 14 2 4 2" xfId="3623"/>
    <cellStyle name="Comma 14 2 5" xfId="3624"/>
    <cellStyle name="Comma 14 2 5 2" xfId="3625"/>
    <cellStyle name="Comma 14 2 6" xfId="3626"/>
    <cellStyle name="Comma 14 2 6 2" xfId="3627"/>
    <cellStyle name="Comma 14 2 7" xfId="3628"/>
    <cellStyle name="Comma 14 20" xfId="3629"/>
    <cellStyle name="Comma 14 20 2" xfId="3630"/>
    <cellStyle name="Comma 14 20 2 2" xfId="3631"/>
    <cellStyle name="Comma 14 20 3" xfId="3632"/>
    <cellStyle name="Comma 14 20 3 2" xfId="3633"/>
    <cellStyle name="Comma 14 20 4" xfId="3634"/>
    <cellStyle name="Comma 14 21" xfId="3635"/>
    <cellStyle name="Comma 14 21 2" xfId="3636"/>
    <cellStyle name="Comma 14 21 2 2" xfId="3637"/>
    <cellStyle name="Comma 14 21 3" xfId="3638"/>
    <cellStyle name="Comma 14 21 3 2" xfId="3639"/>
    <cellStyle name="Comma 14 21 4" xfId="3640"/>
    <cellStyle name="Comma 14 22" xfId="3641"/>
    <cellStyle name="Comma 14 22 2" xfId="3642"/>
    <cellStyle name="Comma 14 22 2 2" xfId="3643"/>
    <cellStyle name="Comma 14 22 3" xfId="3644"/>
    <cellStyle name="Comma 14 22 3 2" xfId="3645"/>
    <cellStyle name="Comma 14 22 4" xfId="3646"/>
    <cellStyle name="Comma 14 23" xfId="3647"/>
    <cellStyle name="Comma 14 23 2" xfId="3648"/>
    <cellStyle name="Comma 14 23 2 2" xfId="3649"/>
    <cellStyle name="Comma 14 23 3" xfId="3650"/>
    <cellStyle name="Comma 14 23 3 2" xfId="3651"/>
    <cellStyle name="Comma 14 23 4" xfId="3652"/>
    <cellStyle name="Comma 14 24" xfId="3653"/>
    <cellStyle name="Comma 14 24 2" xfId="3654"/>
    <cellStyle name="Comma 14 24 2 2" xfId="3655"/>
    <cellStyle name="Comma 14 24 3" xfId="3656"/>
    <cellStyle name="Comma 14 24 3 2" xfId="3657"/>
    <cellStyle name="Comma 14 24 4" xfId="3658"/>
    <cellStyle name="Comma 14 25" xfId="3659"/>
    <cellStyle name="Comma 14 25 2" xfId="3660"/>
    <cellStyle name="Comma 14 25 2 2" xfId="3661"/>
    <cellStyle name="Comma 14 25 3" xfId="3662"/>
    <cellStyle name="Comma 14 25 3 2" xfId="3663"/>
    <cellStyle name="Comma 14 25 4" xfId="3664"/>
    <cellStyle name="Comma 14 26" xfId="3665"/>
    <cellStyle name="Comma 14 26 2" xfId="3666"/>
    <cellStyle name="Comma 14 26 2 2" xfId="3667"/>
    <cellStyle name="Comma 14 26 3" xfId="3668"/>
    <cellStyle name="Comma 14 27" xfId="36032"/>
    <cellStyle name="Comma 14 3" xfId="3669"/>
    <cellStyle name="Comma 14 3 2" xfId="3670"/>
    <cellStyle name="Comma 14 3 2 2" xfId="3671"/>
    <cellStyle name="Comma 14 3 3" xfId="3672"/>
    <cellStyle name="Comma 14 3 3 2" xfId="3673"/>
    <cellStyle name="Comma 14 3 4" xfId="3674"/>
    <cellStyle name="Comma 14 3 4 2" xfId="3675"/>
    <cellStyle name="Comma 14 3 5" xfId="3676"/>
    <cellStyle name="Comma 14 3 5 2" xfId="3677"/>
    <cellStyle name="Comma 14 3 6" xfId="3678"/>
    <cellStyle name="Comma 14 3 6 2" xfId="3679"/>
    <cellStyle name="Comma 14 3 7" xfId="3680"/>
    <cellStyle name="Comma 14 4" xfId="3681"/>
    <cellStyle name="Comma 14 4 10" xfId="3682"/>
    <cellStyle name="Comma 14 4 10 2" xfId="3683"/>
    <cellStyle name="Comma 14 4 11" xfId="3684"/>
    <cellStyle name="Comma 14 4 11 2" xfId="3685"/>
    <cellStyle name="Comma 14 4 12" xfId="3686"/>
    <cellStyle name="Comma 14 4 12 2" xfId="3687"/>
    <cellStyle name="Comma 14 4 13" xfId="3688"/>
    <cellStyle name="Comma 14 4 13 2" xfId="3689"/>
    <cellStyle name="Comma 14 4 14" xfId="3690"/>
    <cellStyle name="Comma 14 4 2" xfId="3691"/>
    <cellStyle name="Comma 14 4 2 2" xfId="3692"/>
    <cellStyle name="Comma 14 4 3" xfId="3693"/>
    <cellStyle name="Comma 14 4 3 2" xfId="3694"/>
    <cellStyle name="Comma 14 4 4" xfId="3695"/>
    <cellStyle name="Comma 14 4 4 2" xfId="3696"/>
    <cellStyle name="Comma 14 4 5" xfId="3697"/>
    <cellStyle name="Comma 14 4 5 2" xfId="3698"/>
    <cellStyle name="Comma 14 4 6" xfId="3699"/>
    <cellStyle name="Comma 14 4 6 2" xfId="3700"/>
    <cellStyle name="Comma 14 4 7" xfId="3701"/>
    <cellStyle name="Comma 14 4 7 2" xfId="3702"/>
    <cellStyle name="Comma 14 4 8" xfId="3703"/>
    <cellStyle name="Comma 14 4 8 2" xfId="3704"/>
    <cellStyle name="Comma 14 4 9" xfId="3705"/>
    <cellStyle name="Comma 14 4 9 2" xfId="3706"/>
    <cellStyle name="Comma 14 5" xfId="3707"/>
    <cellStyle name="Comma 14 5 10" xfId="3708"/>
    <cellStyle name="Comma 14 5 10 2" xfId="3709"/>
    <cellStyle name="Comma 14 5 11" xfId="3710"/>
    <cellStyle name="Comma 14 5 11 2" xfId="3711"/>
    <cellStyle name="Comma 14 5 12" xfId="3712"/>
    <cellStyle name="Comma 14 5 12 2" xfId="3713"/>
    <cellStyle name="Comma 14 5 13" xfId="3714"/>
    <cellStyle name="Comma 14 5 13 2" xfId="3715"/>
    <cellStyle name="Comma 14 5 14" xfId="3716"/>
    <cellStyle name="Comma 14 5 2" xfId="3717"/>
    <cellStyle name="Comma 14 5 2 2" xfId="3718"/>
    <cellStyle name="Comma 14 5 3" xfId="3719"/>
    <cellStyle name="Comma 14 5 3 2" xfId="3720"/>
    <cellStyle name="Comma 14 5 4" xfId="3721"/>
    <cellStyle name="Comma 14 5 4 2" xfId="3722"/>
    <cellStyle name="Comma 14 5 5" xfId="3723"/>
    <cellStyle name="Comma 14 5 5 2" xfId="3724"/>
    <cellStyle name="Comma 14 5 6" xfId="3725"/>
    <cellStyle name="Comma 14 5 6 2" xfId="3726"/>
    <cellStyle name="Comma 14 5 7" xfId="3727"/>
    <cellStyle name="Comma 14 5 7 2" xfId="3728"/>
    <cellStyle name="Comma 14 5 8" xfId="3729"/>
    <cellStyle name="Comma 14 5 8 2" xfId="3730"/>
    <cellStyle name="Comma 14 5 9" xfId="3731"/>
    <cellStyle name="Comma 14 5 9 2" xfId="3732"/>
    <cellStyle name="Comma 14 6" xfId="3733"/>
    <cellStyle name="Comma 14 6 10" xfId="3734"/>
    <cellStyle name="Comma 14 6 10 2" xfId="3735"/>
    <cellStyle name="Comma 14 6 11" xfId="3736"/>
    <cellStyle name="Comma 14 6 11 2" xfId="3737"/>
    <cellStyle name="Comma 14 6 12" xfId="3738"/>
    <cellStyle name="Comma 14 6 12 2" xfId="3739"/>
    <cellStyle name="Comma 14 6 13" xfId="3740"/>
    <cellStyle name="Comma 14 6 13 2" xfId="3741"/>
    <cellStyle name="Comma 14 6 14" xfId="3742"/>
    <cellStyle name="Comma 14 6 2" xfId="3743"/>
    <cellStyle name="Comma 14 6 2 2" xfId="3744"/>
    <cellStyle name="Comma 14 6 3" xfId="3745"/>
    <cellStyle name="Comma 14 6 3 2" xfId="3746"/>
    <cellStyle name="Comma 14 6 4" xfId="3747"/>
    <cellStyle name="Comma 14 6 4 2" xfId="3748"/>
    <cellStyle name="Comma 14 6 5" xfId="3749"/>
    <cellStyle name="Comma 14 6 5 2" xfId="3750"/>
    <cellStyle name="Comma 14 6 6" xfId="3751"/>
    <cellStyle name="Comma 14 6 6 2" xfId="3752"/>
    <cellStyle name="Comma 14 6 7" xfId="3753"/>
    <cellStyle name="Comma 14 6 7 2" xfId="3754"/>
    <cellStyle name="Comma 14 6 8" xfId="3755"/>
    <cellStyle name="Comma 14 6 8 2" xfId="3756"/>
    <cellStyle name="Comma 14 6 9" xfId="3757"/>
    <cellStyle name="Comma 14 6 9 2" xfId="3758"/>
    <cellStyle name="Comma 14 7" xfId="3759"/>
    <cellStyle name="Comma 14 7 10" xfId="3760"/>
    <cellStyle name="Comma 14 7 10 2" xfId="3761"/>
    <cellStyle name="Comma 14 7 11" xfId="3762"/>
    <cellStyle name="Comma 14 7 11 2" xfId="3763"/>
    <cellStyle name="Comma 14 7 12" xfId="3764"/>
    <cellStyle name="Comma 14 7 12 2" xfId="3765"/>
    <cellStyle name="Comma 14 7 13" xfId="3766"/>
    <cellStyle name="Comma 14 7 13 2" xfId="3767"/>
    <cellStyle name="Comma 14 7 14" xfId="3768"/>
    <cellStyle name="Comma 14 7 2" xfId="3769"/>
    <cellStyle name="Comma 14 7 2 2" xfId="3770"/>
    <cellStyle name="Comma 14 7 3" xfId="3771"/>
    <cellStyle name="Comma 14 7 3 2" xfId="3772"/>
    <cellStyle name="Comma 14 7 4" xfId="3773"/>
    <cellStyle name="Comma 14 7 4 2" xfId="3774"/>
    <cellStyle name="Comma 14 7 5" xfId="3775"/>
    <cellStyle name="Comma 14 7 5 2" xfId="3776"/>
    <cellStyle name="Comma 14 7 6" xfId="3777"/>
    <cellStyle name="Comma 14 7 6 2" xfId="3778"/>
    <cellStyle name="Comma 14 7 7" xfId="3779"/>
    <cellStyle name="Comma 14 7 7 2" xfId="3780"/>
    <cellStyle name="Comma 14 7 8" xfId="3781"/>
    <cellStyle name="Comma 14 7 8 2" xfId="3782"/>
    <cellStyle name="Comma 14 7 9" xfId="3783"/>
    <cellStyle name="Comma 14 7 9 2" xfId="3784"/>
    <cellStyle name="Comma 14 8" xfId="3785"/>
    <cellStyle name="Comma 14 8 10" xfId="3786"/>
    <cellStyle name="Comma 14 8 10 2" xfId="3787"/>
    <cellStyle name="Comma 14 8 11" xfId="3788"/>
    <cellStyle name="Comma 14 8 11 2" xfId="3789"/>
    <cellStyle name="Comma 14 8 12" xfId="3790"/>
    <cellStyle name="Comma 14 8 12 2" xfId="3791"/>
    <cellStyle name="Comma 14 8 13" xfId="3792"/>
    <cellStyle name="Comma 14 8 13 2" xfId="3793"/>
    <cellStyle name="Comma 14 8 14" xfId="3794"/>
    <cellStyle name="Comma 14 8 2" xfId="3795"/>
    <cellStyle name="Comma 14 8 2 2" xfId="3796"/>
    <cellStyle name="Comma 14 8 3" xfId="3797"/>
    <cellStyle name="Comma 14 8 3 2" xfId="3798"/>
    <cellStyle name="Comma 14 8 4" xfId="3799"/>
    <cellStyle name="Comma 14 8 4 2" xfId="3800"/>
    <cellStyle name="Comma 14 8 5" xfId="3801"/>
    <cellStyle name="Comma 14 8 5 2" xfId="3802"/>
    <cellStyle name="Comma 14 8 6" xfId="3803"/>
    <cellStyle name="Comma 14 8 6 2" xfId="3804"/>
    <cellStyle name="Comma 14 8 7" xfId="3805"/>
    <cellStyle name="Comma 14 8 7 2" xfId="3806"/>
    <cellStyle name="Comma 14 8 8" xfId="3807"/>
    <cellStyle name="Comma 14 8 8 2" xfId="3808"/>
    <cellStyle name="Comma 14 8 9" xfId="3809"/>
    <cellStyle name="Comma 14 8 9 2" xfId="3810"/>
    <cellStyle name="Comma 14 9" xfId="3811"/>
    <cellStyle name="Comma 14 9 10" xfId="3812"/>
    <cellStyle name="Comma 14 9 10 2" xfId="3813"/>
    <cellStyle name="Comma 14 9 11" xfId="3814"/>
    <cellStyle name="Comma 14 9 11 2" xfId="3815"/>
    <cellStyle name="Comma 14 9 12" xfId="3816"/>
    <cellStyle name="Comma 14 9 12 2" xfId="3817"/>
    <cellStyle name="Comma 14 9 13" xfId="3818"/>
    <cellStyle name="Comma 14 9 13 2" xfId="3819"/>
    <cellStyle name="Comma 14 9 14" xfId="3820"/>
    <cellStyle name="Comma 14 9 2" xfId="3821"/>
    <cellStyle name="Comma 14 9 2 2" xfId="3822"/>
    <cellStyle name="Comma 14 9 3" xfId="3823"/>
    <cellStyle name="Comma 14 9 3 2" xfId="3824"/>
    <cellStyle name="Comma 14 9 4" xfId="3825"/>
    <cellStyle name="Comma 14 9 4 2" xfId="3826"/>
    <cellStyle name="Comma 14 9 5" xfId="3827"/>
    <cellStyle name="Comma 14 9 5 2" xfId="3828"/>
    <cellStyle name="Comma 14 9 6" xfId="3829"/>
    <cellStyle name="Comma 14 9 6 2" xfId="3830"/>
    <cellStyle name="Comma 14 9 7" xfId="3831"/>
    <cellStyle name="Comma 14 9 7 2" xfId="3832"/>
    <cellStyle name="Comma 14 9 8" xfId="3833"/>
    <cellStyle name="Comma 14 9 8 2" xfId="3834"/>
    <cellStyle name="Comma 14 9 9" xfId="3835"/>
    <cellStyle name="Comma 14 9 9 2" xfId="3836"/>
    <cellStyle name="Comma 15" xfId="20066"/>
    <cellStyle name="Comma 15 10" xfId="3837"/>
    <cellStyle name="Comma 15 10 10" xfId="3838"/>
    <cellStyle name="Comma 15 10 10 2" xfId="3839"/>
    <cellStyle name="Comma 15 10 11" xfId="3840"/>
    <cellStyle name="Comma 15 10 11 2" xfId="3841"/>
    <cellStyle name="Comma 15 10 12" xfId="3842"/>
    <cellStyle name="Comma 15 10 12 2" xfId="3843"/>
    <cellStyle name="Comma 15 10 13" xfId="3844"/>
    <cellStyle name="Comma 15 10 13 2" xfId="3845"/>
    <cellStyle name="Comma 15 10 14" xfId="3846"/>
    <cellStyle name="Comma 15 10 2" xfId="3847"/>
    <cellStyle name="Comma 15 10 2 2" xfId="3848"/>
    <cellStyle name="Comma 15 10 3" xfId="3849"/>
    <cellStyle name="Comma 15 10 3 2" xfId="3850"/>
    <cellStyle name="Comma 15 10 4" xfId="3851"/>
    <cellStyle name="Comma 15 10 4 2" xfId="3852"/>
    <cellStyle name="Comma 15 10 5" xfId="3853"/>
    <cellStyle name="Comma 15 10 5 2" xfId="3854"/>
    <cellStyle name="Comma 15 10 6" xfId="3855"/>
    <cellStyle name="Comma 15 10 6 2" xfId="3856"/>
    <cellStyle name="Comma 15 10 7" xfId="3857"/>
    <cellStyle name="Comma 15 10 7 2" xfId="3858"/>
    <cellStyle name="Comma 15 10 8" xfId="3859"/>
    <cellStyle name="Comma 15 10 8 2" xfId="3860"/>
    <cellStyle name="Comma 15 10 9" xfId="3861"/>
    <cellStyle name="Comma 15 10 9 2" xfId="3862"/>
    <cellStyle name="Comma 15 11" xfId="3863"/>
    <cellStyle name="Comma 15 11 10" xfId="3864"/>
    <cellStyle name="Comma 15 11 10 2" xfId="3865"/>
    <cellStyle name="Comma 15 11 11" xfId="3866"/>
    <cellStyle name="Comma 15 11 11 2" xfId="3867"/>
    <cellStyle name="Comma 15 11 12" xfId="3868"/>
    <cellStyle name="Comma 15 11 12 2" xfId="3869"/>
    <cellStyle name="Comma 15 11 13" xfId="3870"/>
    <cellStyle name="Comma 15 11 13 2" xfId="3871"/>
    <cellStyle name="Comma 15 11 14" xfId="3872"/>
    <cellStyle name="Comma 15 11 2" xfId="3873"/>
    <cellStyle name="Comma 15 11 2 2" xfId="3874"/>
    <cellStyle name="Comma 15 11 3" xfId="3875"/>
    <cellStyle name="Comma 15 11 3 2" xfId="3876"/>
    <cellStyle name="Comma 15 11 4" xfId="3877"/>
    <cellStyle name="Comma 15 11 4 2" xfId="3878"/>
    <cellStyle name="Comma 15 11 5" xfId="3879"/>
    <cellStyle name="Comma 15 11 5 2" xfId="3880"/>
    <cellStyle name="Comma 15 11 6" xfId="3881"/>
    <cellStyle name="Comma 15 11 6 2" xfId="3882"/>
    <cellStyle name="Comma 15 11 7" xfId="3883"/>
    <cellStyle name="Comma 15 11 7 2" xfId="3884"/>
    <cellStyle name="Comma 15 11 8" xfId="3885"/>
    <cellStyle name="Comma 15 11 8 2" xfId="3886"/>
    <cellStyle name="Comma 15 11 9" xfId="3887"/>
    <cellStyle name="Comma 15 11 9 2" xfId="3888"/>
    <cellStyle name="Comma 15 12" xfId="3889"/>
    <cellStyle name="Comma 15 12 10" xfId="3890"/>
    <cellStyle name="Comma 15 12 10 2" xfId="3891"/>
    <cellStyle name="Comma 15 12 11" xfId="3892"/>
    <cellStyle name="Comma 15 12 11 2" xfId="3893"/>
    <cellStyle name="Comma 15 12 12" xfId="3894"/>
    <cellStyle name="Comma 15 12 12 2" xfId="3895"/>
    <cellStyle name="Comma 15 12 13" xfId="3896"/>
    <cellStyle name="Comma 15 12 13 2" xfId="3897"/>
    <cellStyle name="Comma 15 12 14" xfId="3898"/>
    <cellStyle name="Comma 15 12 2" xfId="3899"/>
    <cellStyle name="Comma 15 12 2 2" xfId="3900"/>
    <cellStyle name="Comma 15 12 3" xfId="3901"/>
    <cellStyle name="Comma 15 12 3 2" xfId="3902"/>
    <cellStyle name="Comma 15 12 4" xfId="3903"/>
    <cellStyle name="Comma 15 12 4 2" xfId="3904"/>
    <cellStyle name="Comma 15 12 5" xfId="3905"/>
    <cellStyle name="Comma 15 12 5 2" xfId="3906"/>
    <cellStyle name="Comma 15 12 6" xfId="3907"/>
    <cellStyle name="Comma 15 12 6 2" xfId="3908"/>
    <cellStyle name="Comma 15 12 7" xfId="3909"/>
    <cellStyle name="Comma 15 12 7 2" xfId="3910"/>
    <cellStyle name="Comma 15 12 8" xfId="3911"/>
    <cellStyle name="Comma 15 12 8 2" xfId="3912"/>
    <cellStyle name="Comma 15 12 9" xfId="3913"/>
    <cellStyle name="Comma 15 12 9 2" xfId="3914"/>
    <cellStyle name="Comma 15 13" xfId="3915"/>
    <cellStyle name="Comma 15 13 10" xfId="3916"/>
    <cellStyle name="Comma 15 13 10 2" xfId="3917"/>
    <cellStyle name="Comma 15 13 11" xfId="3918"/>
    <cellStyle name="Comma 15 13 11 2" xfId="3919"/>
    <cellStyle name="Comma 15 13 12" xfId="3920"/>
    <cellStyle name="Comma 15 13 12 2" xfId="3921"/>
    <cellStyle name="Comma 15 13 13" xfId="3922"/>
    <cellStyle name="Comma 15 13 13 2" xfId="3923"/>
    <cellStyle name="Comma 15 13 14" xfId="3924"/>
    <cellStyle name="Comma 15 13 2" xfId="3925"/>
    <cellStyle name="Comma 15 13 2 2" xfId="3926"/>
    <cellStyle name="Comma 15 13 3" xfId="3927"/>
    <cellStyle name="Comma 15 13 3 2" xfId="3928"/>
    <cellStyle name="Comma 15 13 4" xfId="3929"/>
    <cellStyle name="Comma 15 13 4 2" xfId="3930"/>
    <cellStyle name="Comma 15 13 5" xfId="3931"/>
    <cellStyle name="Comma 15 13 5 2" xfId="3932"/>
    <cellStyle name="Comma 15 13 6" xfId="3933"/>
    <cellStyle name="Comma 15 13 6 2" xfId="3934"/>
    <cellStyle name="Comma 15 13 7" xfId="3935"/>
    <cellStyle name="Comma 15 13 7 2" xfId="3936"/>
    <cellStyle name="Comma 15 13 8" xfId="3937"/>
    <cellStyle name="Comma 15 13 8 2" xfId="3938"/>
    <cellStyle name="Comma 15 13 9" xfId="3939"/>
    <cellStyle name="Comma 15 13 9 2" xfId="3940"/>
    <cellStyle name="Comma 15 14" xfId="3941"/>
    <cellStyle name="Comma 15 14 10" xfId="3942"/>
    <cellStyle name="Comma 15 14 10 2" xfId="3943"/>
    <cellStyle name="Comma 15 14 11" xfId="3944"/>
    <cellStyle name="Comma 15 14 11 2" xfId="3945"/>
    <cellStyle name="Comma 15 14 12" xfId="3946"/>
    <cellStyle name="Comma 15 14 12 2" xfId="3947"/>
    <cellStyle name="Comma 15 14 13" xfId="3948"/>
    <cellStyle name="Comma 15 14 13 2" xfId="3949"/>
    <cellStyle name="Comma 15 14 14" xfId="3950"/>
    <cellStyle name="Comma 15 14 2" xfId="3951"/>
    <cellStyle name="Comma 15 14 2 2" xfId="3952"/>
    <cellStyle name="Comma 15 14 3" xfId="3953"/>
    <cellStyle name="Comma 15 14 3 2" xfId="3954"/>
    <cellStyle name="Comma 15 14 4" xfId="3955"/>
    <cellStyle name="Comma 15 14 4 2" xfId="3956"/>
    <cellStyle name="Comma 15 14 5" xfId="3957"/>
    <cellStyle name="Comma 15 14 5 2" xfId="3958"/>
    <cellStyle name="Comma 15 14 6" xfId="3959"/>
    <cellStyle name="Comma 15 14 6 2" xfId="3960"/>
    <cellStyle name="Comma 15 14 7" xfId="3961"/>
    <cellStyle name="Comma 15 14 7 2" xfId="3962"/>
    <cellStyle name="Comma 15 14 8" xfId="3963"/>
    <cellStyle name="Comma 15 14 8 2" xfId="3964"/>
    <cellStyle name="Comma 15 14 9" xfId="3965"/>
    <cellStyle name="Comma 15 14 9 2" xfId="3966"/>
    <cellStyle name="Comma 15 15" xfId="3967"/>
    <cellStyle name="Comma 15 15 10" xfId="3968"/>
    <cellStyle name="Comma 15 15 10 2" xfId="3969"/>
    <cellStyle name="Comma 15 15 11" xfId="3970"/>
    <cellStyle name="Comma 15 15 11 2" xfId="3971"/>
    <cellStyle name="Comma 15 15 12" xfId="3972"/>
    <cellStyle name="Comma 15 15 12 2" xfId="3973"/>
    <cellStyle name="Comma 15 15 13" xfId="3974"/>
    <cellStyle name="Comma 15 15 13 2" xfId="3975"/>
    <cellStyle name="Comma 15 15 14" xfId="3976"/>
    <cellStyle name="Comma 15 15 2" xfId="3977"/>
    <cellStyle name="Comma 15 15 2 2" xfId="3978"/>
    <cellStyle name="Comma 15 15 3" xfId="3979"/>
    <cellStyle name="Comma 15 15 3 2" xfId="3980"/>
    <cellStyle name="Comma 15 15 4" xfId="3981"/>
    <cellStyle name="Comma 15 15 4 2" xfId="3982"/>
    <cellStyle name="Comma 15 15 5" xfId="3983"/>
    <cellStyle name="Comma 15 15 5 2" xfId="3984"/>
    <cellStyle name="Comma 15 15 6" xfId="3985"/>
    <cellStyle name="Comma 15 15 6 2" xfId="3986"/>
    <cellStyle name="Comma 15 15 7" xfId="3987"/>
    <cellStyle name="Comma 15 15 7 2" xfId="3988"/>
    <cellStyle name="Comma 15 15 8" xfId="3989"/>
    <cellStyle name="Comma 15 15 8 2" xfId="3990"/>
    <cellStyle name="Comma 15 15 9" xfId="3991"/>
    <cellStyle name="Comma 15 15 9 2" xfId="3992"/>
    <cellStyle name="Comma 15 16" xfId="3993"/>
    <cellStyle name="Comma 15 16 2" xfId="3994"/>
    <cellStyle name="Comma 15 17" xfId="3995"/>
    <cellStyle name="Comma 15 17 2" xfId="3996"/>
    <cellStyle name="Comma 15 17 2 2" xfId="3997"/>
    <cellStyle name="Comma 15 17 3" xfId="3998"/>
    <cellStyle name="Comma 15 17 3 2" xfId="3999"/>
    <cellStyle name="Comma 15 17 4" xfId="4000"/>
    <cellStyle name="Comma 15 18" xfId="4001"/>
    <cellStyle name="Comma 15 18 2" xfId="4002"/>
    <cellStyle name="Comma 15 18 2 2" xfId="4003"/>
    <cellStyle name="Comma 15 18 3" xfId="4004"/>
    <cellStyle name="Comma 15 18 3 2" xfId="4005"/>
    <cellStyle name="Comma 15 18 4" xfId="4006"/>
    <cellStyle name="Comma 15 18 4 2" xfId="20144"/>
    <cellStyle name="Comma 15 19" xfId="4007"/>
    <cellStyle name="Comma 15 19 2" xfId="4008"/>
    <cellStyle name="Comma 15 19 2 2" xfId="4009"/>
    <cellStyle name="Comma 15 19 2 2 2" xfId="20147"/>
    <cellStyle name="Comma 15 19 2 3" xfId="20146"/>
    <cellStyle name="Comma 15 19 3" xfId="4010"/>
    <cellStyle name="Comma 15 19 3 2" xfId="4011"/>
    <cellStyle name="Comma 15 19 3 2 2" xfId="20149"/>
    <cellStyle name="Comma 15 19 3 3" xfId="20148"/>
    <cellStyle name="Comma 15 19 4" xfId="4012"/>
    <cellStyle name="Comma 15 19 4 2" xfId="20150"/>
    <cellStyle name="Comma 15 19 5" xfId="20145"/>
    <cellStyle name="Comma 15 2" xfId="4013"/>
    <cellStyle name="Comma 15 2 2" xfId="4014"/>
    <cellStyle name="Comma 15 2 2 2" xfId="4015"/>
    <cellStyle name="Comma 15 2 2 2 2" xfId="20153"/>
    <cellStyle name="Comma 15 2 2 3" xfId="20152"/>
    <cellStyle name="Comma 15 2 3" xfId="4016"/>
    <cellStyle name="Comma 15 2 3 2" xfId="4017"/>
    <cellStyle name="Comma 15 2 3 2 2" xfId="20155"/>
    <cellStyle name="Comma 15 2 3 3" xfId="20154"/>
    <cellStyle name="Comma 15 2 4" xfId="4018"/>
    <cellStyle name="Comma 15 2 4 2" xfId="4019"/>
    <cellStyle name="Comma 15 2 4 2 2" xfId="20157"/>
    <cellStyle name="Comma 15 2 4 3" xfId="20156"/>
    <cellStyle name="Comma 15 2 5" xfId="4020"/>
    <cellStyle name="Comma 15 2 5 2" xfId="4021"/>
    <cellStyle name="Comma 15 2 5 2 2" xfId="20159"/>
    <cellStyle name="Comma 15 2 5 3" xfId="20158"/>
    <cellStyle name="Comma 15 2 6" xfId="4022"/>
    <cellStyle name="Comma 15 2 6 2" xfId="4023"/>
    <cellStyle name="Comma 15 2 6 2 2" xfId="20161"/>
    <cellStyle name="Comma 15 2 6 3" xfId="20160"/>
    <cellStyle name="Comma 15 2 7" xfId="4024"/>
    <cellStyle name="Comma 15 2 7 2" xfId="20162"/>
    <cellStyle name="Comma 15 2 8" xfId="20151"/>
    <cellStyle name="Comma 15 20" xfId="4025"/>
    <cellStyle name="Comma 15 20 2" xfId="4026"/>
    <cellStyle name="Comma 15 20 2 2" xfId="4027"/>
    <cellStyle name="Comma 15 20 2 2 2" xfId="20165"/>
    <cellStyle name="Comma 15 20 2 3" xfId="20164"/>
    <cellStyle name="Comma 15 20 3" xfId="4028"/>
    <cellStyle name="Comma 15 20 3 2" xfId="4029"/>
    <cellStyle name="Comma 15 20 3 2 2" xfId="20167"/>
    <cellStyle name="Comma 15 20 3 3" xfId="20166"/>
    <cellStyle name="Comma 15 20 4" xfId="4030"/>
    <cellStyle name="Comma 15 20 4 2" xfId="20168"/>
    <cellStyle name="Comma 15 20 5" xfId="20163"/>
    <cellStyle name="Comma 15 21" xfId="4031"/>
    <cellStyle name="Comma 15 21 2" xfId="4032"/>
    <cellStyle name="Comma 15 21 2 2" xfId="4033"/>
    <cellStyle name="Comma 15 21 2 2 2" xfId="20171"/>
    <cellStyle name="Comma 15 21 2 3" xfId="20170"/>
    <cellStyle name="Comma 15 21 3" xfId="4034"/>
    <cellStyle name="Comma 15 21 3 2" xfId="4035"/>
    <cellStyle name="Comma 15 21 3 2 2" xfId="20173"/>
    <cellStyle name="Comma 15 21 3 3" xfId="20172"/>
    <cellStyle name="Comma 15 21 4" xfId="4036"/>
    <cellStyle name="Comma 15 21 4 2" xfId="20174"/>
    <cellStyle name="Comma 15 21 5" xfId="20169"/>
    <cellStyle name="Comma 15 22" xfId="4037"/>
    <cellStyle name="Comma 15 22 2" xfId="4038"/>
    <cellStyle name="Comma 15 22 2 2" xfId="4039"/>
    <cellStyle name="Comma 15 22 2 2 2" xfId="20177"/>
    <cellStyle name="Comma 15 22 2 3" xfId="20176"/>
    <cellStyle name="Comma 15 22 3" xfId="4040"/>
    <cellStyle name="Comma 15 22 3 2" xfId="4041"/>
    <cellStyle name="Comma 15 22 3 2 2" xfId="20179"/>
    <cellStyle name="Comma 15 22 3 3" xfId="20178"/>
    <cellStyle name="Comma 15 22 4" xfId="4042"/>
    <cellStyle name="Comma 15 22 4 2" xfId="20180"/>
    <cellStyle name="Comma 15 22 5" xfId="20175"/>
    <cellStyle name="Comma 15 23" xfId="4043"/>
    <cellStyle name="Comma 15 23 2" xfId="4044"/>
    <cellStyle name="Comma 15 23 2 2" xfId="4045"/>
    <cellStyle name="Comma 15 23 2 2 2" xfId="20183"/>
    <cellStyle name="Comma 15 23 2 3" xfId="20182"/>
    <cellStyle name="Comma 15 23 3" xfId="4046"/>
    <cellStyle name="Comma 15 23 3 2" xfId="4047"/>
    <cellStyle name="Comma 15 23 3 2 2" xfId="20185"/>
    <cellStyle name="Comma 15 23 3 3" xfId="20184"/>
    <cellStyle name="Comma 15 23 4" xfId="4048"/>
    <cellStyle name="Comma 15 23 4 2" xfId="20186"/>
    <cellStyle name="Comma 15 23 5" xfId="20181"/>
    <cellStyle name="Comma 15 24" xfId="4049"/>
    <cellStyle name="Comma 15 24 2" xfId="4050"/>
    <cellStyle name="Comma 15 24 2 2" xfId="4051"/>
    <cellStyle name="Comma 15 24 2 2 2" xfId="20189"/>
    <cellStyle name="Comma 15 24 2 3" xfId="20188"/>
    <cellStyle name="Comma 15 24 3" xfId="4052"/>
    <cellStyle name="Comma 15 24 3 2" xfId="4053"/>
    <cellStyle name="Comma 15 24 3 2 2" xfId="20191"/>
    <cellStyle name="Comma 15 24 3 3" xfId="20190"/>
    <cellStyle name="Comma 15 24 4" xfId="4054"/>
    <cellStyle name="Comma 15 24 4 2" xfId="20192"/>
    <cellStyle name="Comma 15 24 5" xfId="20187"/>
    <cellStyle name="Comma 15 25" xfId="4055"/>
    <cellStyle name="Comma 15 25 2" xfId="4056"/>
    <cellStyle name="Comma 15 25 2 2" xfId="4057"/>
    <cellStyle name="Comma 15 25 2 2 2" xfId="20195"/>
    <cellStyle name="Comma 15 25 2 3" xfId="20194"/>
    <cellStyle name="Comma 15 25 3" xfId="4058"/>
    <cellStyle name="Comma 15 25 3 2" xfId="4059"/>
    <cellStyle name="Comma 15 25 3 2 2" xfId="20197"/>
    <cellStyle name="Comma 15 25 3 3" xfId="20196"/>
    <cellStyle name="Comma 15 25 4" xfId="4060"/>
    <cellStyle name="Comma 15 25 4 2" xfId="20198"/>
    <cellStyle name="Comma 15 25 5" xfId="20193"/>
    <cellStyle name="Comma 15 26" xfId="4061"/>
    <cellStyle name="Comma 15 26 2" xfId="4062"/>
    <cellStyle name="Comma 15 26 2 2" xfId="4063"/>
    <cellStyle name="Comma 15 26 2 2 2" xfId="20201"/>
    <cellStyle name="Comma 15 26 2 3" xfId="20200"/>
    <cellStyle name="Comma 15 26 3" xfId="4064"/>
    <cellStyle name="Comma 15 26 3 2" xfId="20202"/>
    <cellStyle name="Comma 15 26 4" xfId="20199"/>
    <cellStyle name="Comma 15 3" xfId="4065"/>
    <cellStyle name="Comma 15 3 2" xfId="4066"/>
    <cellStyle name="Comma 15 3 2 2" xfId="4067"/>
    <cellStyle name="Comma 15 3 2 2 2" xfId="20205"/>
    <cellStyle name="Comma 15 3 2 3" xfId="20204"/>
    <cellStyle name="Comma 15 3 3" xfId="4068"/>
    <cellStyle name="Comma 15 3 3 2" xfId="4069"/>
    <cellStyle name="Comma 15 3 3 2 2" xfId="20207"/>
    <cellStyle name="Comma 15 3 3 3" xfId="20206"/>
    <cellStyle name="Comma 15 3 4" xfId="4070"/>
    <cellStyle name="Comma 15 3 4 2" xfId="4071"/>
    <cellStyle name="Comma 15 3 4 2 2" xfId="20209"/>
    <cellStyle name="Comma 15 3 4 3" xfId="20208"/>
    <cellStyle name="Comma 15 3 5" xfId="4072"/>
    <cellStyle name="Comma 15 3 5 2" xfId="4073"/>
    <cellStyle name="Comma 15 3 5 2 2" xfId="20211"/>
    <cellStyle name="Comma 15 3 5 3" xfId="20210"/>
    <cellStyle name="Comma 15 3 6" xfId="4074"/>
    <cellStyle name="Comma 15 3 6 2" xfId="4075"/>
    <cellStyle name="Comma 15 3 6 2 2" xfId="20213"/>
    <cellStyle name="Comma 15 3 6 3" xfId="20212"/>
    <cellStyle name="Comma 15 3 7" xfId="4076"/>
    <cellStyle name="Comma 15 3 7 2" xfId="20214"/>
    <cellStyle name="Comma 15 3 8" xfId="20203"/>
    <cellStyle name="Comma 15 4" xfId="4077"/>
    <cellStyle name="Comma 15 4 10" xfId="4078"/>
    <cellStyle name="Comma 15 4 10 2" xfId="4079"/>
    <cellStyle name="Comma 15 4 10 2 2" xfId="20217"/>
    <cellStyle name="Comma 15 4 10 3" xfId="20216"/>
    <cellStyle name="Comma 15 4 11" xfId="4080"/>
    <cellStyle name="Comma 15 4 11 2" xfId="4081"/>
    <cellStyle name="Comma 15 4 11 2 2" xfId="20219"/>
    <cellStyle name="Comma 15 4 11 3" xfId="20218"/>
    <cellStyle name="Comma 15 4 12" xfId="4082"/>
    <cellStyle name="Comma 15 4 12 2" xfId="4083"/>
    <cellStyle name="Comma 15 4 12 2 2" xfId="20221"/>
    <cellStyle name="Comma 15 4 12 3" xfId="20220"/>
    <cellStyle name="Comma 15 4 13" xfId="4084"/>
    <cellStyle name="Comma 15 4 13 2" xfId="4085"/>
    <cellStyle name="Comma 15 4 13 2 2" xfId="20223"/>
    <cellStyle name="Comma 15 4 13 3" xfId="20222"/>
    <cellStyle name="Comma 15 4 14" xfId="4086"/>
    <cellStyle name="Comma 15 4 14 2" xfId="20224"/>
    <cellStyle name="Comma 15 4 15" xfId="20215"/>
    <cellStyle name="Comma 15 4 2" xfId="4087"/>
    <cellStyle name="Comma 15 4 2 2" xfId="4088"/>
    <cellStyle name="Comma 15 4 2 2 2" xfId="20226"/>
    <cellStyle name="Comma 15 4 2 3" xfId="20225"/>
    <cellStyle name="Comma 15 4 3" xfId="4089"/>
    <cellStyle name="Comma 15 4 3 2" xfId="4090"/>
    <cellStyle name="Comma 15 4 3 2 2" xfId="20228"/>
    <cellStyle name="Comma 15 4 3 3" xfId="20227"/>
    <cellStyle name="Comma 15 4 4" xfId="4091"/>
    <cellStyle name="Comma 15 4 4 2" xfId="4092"/>
    <cellStyle name="Comma 15 4 4 2 2" xfId="20230"/>
    <cellStyle name="Comma 15 4 4 3" xfId="20229"/>
    <cellStyle name="Comma 15 4 5" xfId="4093"/>
    <cellStyle name="Comma 15 4 5 2" xfId="4094"/>
    <cellStyle name="Comma 15 4 5 2 2" xfId="20232"/>
    <cellStyle name="Comma 15 4 5 3" xfId="20231"/>
    <cellStyle name="Comma 15 4 6" xfId="4095"/>
    <cellStyle name="Comma 15 4 6 2" xfId="4096"/>
    <cellStyle name="Comma 15 4 6 2 2" xfId="20234"/>
    <cellStyle name="Comma 15 4 6 3" xfId="20233"/>
    <cellStyle name="Comma 15 4 7" xfId="4097"/>
    <cellStyle name="Comma 15 4 7 2" xfId="4098"/>
    <cellStyle name="Comma 15 4 7 2 2" xfId="20236"/>
    <cellStyle name="Comma 15 4 7 3" xfId="20235"/>
    <cellStyle name="Comma 15 4 8" xfId="4099"/>
    <cellStyle name="Comma 15 4 8 2" xfId="4100"/>
    <cellStyle name="Comma 15 4 8 2 2" xfId="20238"/>
    <cellStyle name="Comma 15 4 8 3" xfId="20237"/>
    <cellStyle name="Comma 15 4 9" xfId="4101"/>
    <cellStyle name="Comma 15 4 9 2" xfId="4102"/>
    <cellStyle name="Comma 15 4 9 2 2" xfId="20240"/>
    <cellStyle name="Comma 15 4 9 3" xfId="20239"/>
    <cellStyle name="Comma 15 5" xfId="4103"/>
    <cellStyle name="Comma 15 5 10" xfId="4104"/>
    <cellStyle name="Comma 15 5 10 2" xfId="4105"/>
    <cellStyle name="Comma 15 5 10 2 2" xfId="20243"/>
    <cellStyle name="Comma 15 5 10 3" xfId="20242"/>
    <cellStyle name="Comma 15 5 11" xfId="4106"/>
    <cellStyle name="Comma 15 5 11 2" xfId="4107"/>
    <cellStyle name="Comma 15 5 11 2 2" xfId="20245"/>
    <cellStyle name="Comma 15 5 11 3" xfId="20244"/>
    <cellStyle name="Comma 15 5 12" xfId="4108"/>
    <cellStyle name="Comma 15 5 12 2" xfId="4109"/>
    <cellStyle name="Comma 15 5 12 2 2" xfId="20247"/>
    <cellStyle name="Comma 15 5 12 3" xfId="20246"/>
    <cellStyle name="Comma 15 5 13" xfId="4110"/>
    <cellStyle name="Comma 15 5 13 2" xfId="4111"/>
    <cellStyle name="Comma 15 5 13 2 2" xfId="20249"/>
    <cellStyle name="Comma 15 5 13 3" xfId="20248"/>
    <cellStyle name="Comma 15 5 14" xfId="4112"/>
    <cellStyle name="Comma 15 5 14 2" xfId="20250"/>
    <cellStyle name="Comma 15 5 15" xfId="20241"/>
    <cellStyle name="Comma 15 5 2" xfId="4113"/>
    <cellStyle name="Comma 15 5 2 2" xfId="4114"/>
    <cellStyle name="Comma 15 5 2 2 2" xfId="20252"/>
    <cellStyle name="Comma 15 5 2 3" xfId="20251"/>
    <cellStyle name="Comma 15 5 3" xfId="4115"/>
    <cellStyle name="Comma 15 5 3 2" xfId="4116"/>
    <cellStyle name="Comma 15 5 3 2 2" xfId="20254"/>
    <cellStyle name="Comma 15 5 3 3" xfId="20253"/>
    <cellStyle name="Comma 15 5 4" xfId="4117"/>
    <cellStyle name="Comma 15 5 4 2" xfId="4118"/>
    <cellStyle name="Comma 15 5 4 2 2" xfId="20256"/>
    <cellStyle name="Comma 15 5 4 3" xfId="20255"/>
    <cellStyle name="Comma 15 5 5" xfId="4119"/>
    <cellStyle name="Comma 15 5 5 2" xfId="4120"/>
    <cellStyle name="Comma 15 5 5 2 2" xfId="20258"/>
    <cellStyle name="Comma 15 5 5 3" xfId="20257"/>
    <cellStyle name="Comma 15 5 6" xfId="4121"/>
    <cellStyle name="Comma 15 5 6 2" xfId="4122"/>
    <cellStyle name="Comma 15 5 6 2 2" xfId="20260"/>
    <cellStyle name="Comma 15 5 6 3" xfId="20259"/>
    <cellStyle name="Comma 15 5 7" xfId="4123"/>
    <cellStyle name="Comma 15 5 7 2" xfId="4124"/>
    <cellStyle name="Comma 15 5 7 2 2" xfId="20262"/>
    <cellStyle name="Comma 15 5 7 3" xfId="20261"/>
    <cellStyle name="Comma 15 5 8" xfId="4125"/>
    <cellStyle name="Comma 15 5 8 2" xfId="4126"/>
    <cellStyle name="Comma 15 5 8 2 2" xfId="20264"/>
    <cellStyle name="Comma 15 5 8 3" xfId="20263"/>
    <cellStyle name="Comma 15 5 9" xfId="4127"/>
    <cellStyle name="Comma 15 5 9 2" xfId="4128"/>
    <cellStyle name="Comma 15 5 9 2 2" xfId="20266"/>
    <cellStyle name="Comma 15 5 9 3" xfId="20265"/>
    <cellStyle name="Comma 15 6" xfId="4129"/>
    <cellStyle name="Comma 15 6 10" xfId="4130"/>
    <cellStyle name="Comma 15 6 10 2" xfId="4131"/>
    <cellStyle name="Comma 15 6 10 2 2" xfId="20269"/>
    <cellStyle name="Comma 15 6 10 3" xfId="20268"/>
    <cellStyle name="Comma 15 6 11" xfId="4132"/>
    <cellStyle name="Comma 15 6 11 2" xfId="4133"/>
    <cellStyle name="Comma 15 6 11 2 2" xfId="20271"/>
    <cellStyle name="Comma 15 6 11 3" xfId="20270"/>
    <cellStyle name="Comma 15 6 12" xfId="4134"/>
    <cellStyle name="Comma 15 6 12 2" xfId="4135"/>
    <cellStyle name="Comma 15 6 12 2 2" xfId="20273"/>
    <cellStyle name="Comma 15 6 12 3" xfId="20272"/>
    <cellStyle name="Comma 15 6 13" xfId="4136"/>
    <cellStyle name="Comma 15 6 13 2" xfId="4137"/>
    <cellStyle name="Comma 15 6 13 2 2" xfId="20275"/>
    <cellStyle name="Comma 15 6 13 3" xfId="20274"/>
    <cellStyle name="Comma 15 6 14" xfId="4138"/>
    <cellStyle name="Comma 15 6 14 2" xfId="20276"/>
    <cellStyle name="Comma 15 6 15" xfId="20267"/>
    <cellStyle name="Comma 15 6 2" xfId="4139"/>
    <cellStyle name="Comma 15 6 2 2" xfId="4140"/>
    <cellStyle name="Comma 15 6 2 2 2" xfId="20278"/>
    <cellStyle name="Comma 15 6 2 3" xfId="20277"/>
    <cellStyle name="Comma 15 6 3" xfId="4141"/>
    <cellStyle name="Comma 15 6 3 2" xfId="4142"/>
    <cellStyle name="Comma 15 6 3 2 2" xfId="20280"/>
    <cellStyle name="Comma 15 6 3 3" xfId="20279"/>
    <cellStyle name="Comma 15 6 4" xfId="4143"/>
    <cellStyle name="Comma 15 6 4 2" xfId="4144"/>
    <cellStyle name="Comma 15 6 4 2 2" xfId="20282"/>
    <cellStyle name="Comma 15 6 4 3" xfId="20281"/>
    <cellStyle name="Comma 15 6 5" xfId="4145"/>
    <cellStyle name="Comma 15 6 5 2" xfId="4146"/>
    <cellStyle name="Comma 15 6 5 2 2" xfId="20284"/>
    <cellStyle name="Comma 15 6 5 3" xfId="20283"/>
    <cellStyle name="Comma 15 6 6" xfId="4147"/>
    <cellStyle name="Comma 15 6 6 2" xfId="4148"/>
    <cellStyle name="Comma 15 6 6 2 2" xfId="20286"/>
    <cellStyle name="Comma 15 6 6 3" xfId="20285"/>
    <cellStyle name="Comma 15 6 7" xfId="4149"/>
    <cellStyle name="Comma 15 6 7 2" xfId="4150"/>
    <cellStyle name="Comma 15 6 7 2 2" xfId="20288"/>
    <cellStyle name="Comma 15 6 7 3" xfId="20287"/>
    <cellStyle name="Comma 15 6 8" xfId="4151"/>
    <cellStyle name="Comma 15 6 8 2" xfId="4152"/>
    <cellStyle name="Comma 15 6 8 2 2" xfId="20290"/>
    <cellStyle name="Comma 15 6 8 3" xfId="20289"/>
    <cellStyle name="Comma 15 6 9" xfId="4153"/>
    <cellStyle name="Comma 15 6 9 2" xfId="4154"/>
    <cellStyle name="Comma 15 6 9 2 2" xfId="20292"/>
    <cellStyle name="Comma 15 6 9 3" xfId="20291"/>
    <cellStyle name="Comma 15 7" xfId="4155"/>
    <cellStyle name="Comma 15 7 10" xfId="4156"/>
    <cellStyle name="Comma 15 7 10 2" xfId="4157"/>
    <cellStyle name="Comma 15 7 10 2 2" xfId="20295"/>
    <cellStyle name="Comma 15 7 10 3" xfId="20294"/>
    <cellStyle name="Comma 15 7 11" xfId="4158"/>
    <cellStyle name="Comma 15 7 11 2" xfId="4159"/>
    <cellStyle name="Comma 15 7 11 2 2" xfId="20297"/>
    <cellStyle name="Comma 15 7 11 3" xfId="20296"/>
    <cellStyle name="Comma 15 7 12" xfId="4160"/>
    <cellStyle name="Comma 15 7 12 2" xfId="4161"/>
    <cellStyle name="Comma 15 7 12 2 2" xfId="20299"/>
    <cellStyle name="Comma 15 7 12 3" xfId="20298"/>
    <cellStyle name="Comma 15 7 13" xfId="4162"/>
    <cellStyle name="Comma 15 7 13 2" xfId="4163"/>
    <cellStyle name="Comma 15 7 13 2 2" xfId="20301"/>
    <cellStyle name="Comma 15 7 13 3" xfId="20300"/>
    <cellStyle name="Comma 15 7 14" xfId="4164"/>
    <cellStyle name="Comma 15 7 14 2" xfId="20302"/>
    <cellStyle name="Comma 15 7 15" xfId="20293"/>
    <cellStyle name="Comma 15 7 2" xfId="4165"/>
    <cellStyle name="Comma 15 7 2 2" xfId="4166"/>
    <cellStyle name="Comma 15 7 2 2 2" xfId="20304"/>
    <cellStyle name="Comma 15 7 2 3" xfId="20303"/>
    <cellStyle name="Comma 15 7 3" xfId="4167"/>
    <cellStyle name="Comma 15 7 3 2" xfId="4168"/>
    <cellStyle name="Comma 15 7 3 2 2" xfId="20306"/>
    <cellStyle name="Comma 15 7 3 3" xfId="20305"/>
    <cellStyle name="Comma 15 7 4" xfId="4169"/>
    <cellStyle name="Comma 15 7 4 2" xfId="4170"/>
    <cellStyle name="Comma 15 7 4 2 2" xfId="20308"/>
    <cellStyle name="Comma 15 7 4 3" xfId="20307"/>
    <cellStyle name="Comma 15 7 5" xfId="4171"/>
    <cellStyle name="Comma 15 7 5 2" xfId="4172"/>
    <cellStyle name="Comma 15 7 5 2 2" xfId="20310"/>
    <cellStyle name="Comma 15 7 5 3" xfId="20309"/>
    <cellStyle name="Comma 15 7 6" xfId="4173"/>
    <cellStyle name="Comma 15 7 6 2" xfId="4174"/>
    <cellStyle name="Comma 15 7 6 2 2" xfId="20312"/>
    <cellStyle name="Comma 15 7 6 3" xfId="20311"/>
    <cellStyle name="Comma 15 7 7" xfId="4175"/>
    <cellStyle name="Comma 15 7 7 2" xfId="4176"/>
    <cellStyle name="Comma 15 7 7 2 2" xfId="20314"/>
    <cellStyle name="Comma 15 7 7 3" xfId="20313"/>
    <cellStyle name="Comma 15 7 8" xfId="4177"/>
    <cellStyle name="Comma 15 7 8 2" xfId="4178"/>
    <cellStyle name="Comma 15 7 8 2 2" xfId="20316"/>
    <cellStyle name="Comma 15 7 8 3" xfId="20315"/>
    <cellStyle name="Comma 15 7 9" xfId="4179"/>
    <cellStyle name="Comma 15 7 9 2" xfId="4180"/>
    <cellStyle name="Comma 15 7 9 2 2" xfId="20318"/>
    <cellStyle name="Comma 15 7 9 3" xfId="20317"/>
    <cellStyle name="Comma 15 8" xfId="4181"/>
    <cellStyle name="Comma 15 8 10" xfId="4182"/>
    <cellStyle name="Comma 15 8 10 2" xfId="4183"/>
    <cellStyle name="Comma 15 8 10 2 2" xfId="20321"/>
    <cellStyle name="Comma 15 8 10 3" xfId="20320"/>
    <cellStyle name="Comma 15 8 11" xfId="4184"/>
    <cellStyle name="Comma 15 8 11 2" xfId="4185"/>
    <cellStyle name="Comma 15 8 11 2 2" xfId="20323"/>
    <cellStyle name="Comma 15 8 11 3" xfId="20322"/>
    <cellStyle name="Comma 15 8 12" xfId="4186"/>
    <cellStyle name="Comma 15 8 12 2" xfId="4187"/>
    <cellStyle name="Comma 15 8 12 2 2" xfId="20325"/>
    <cellStyle name="Comma 15 8 12 3" xfId="20324"/>
    <cellStyle name="Comma 15 8 13" xfId="4188"/>
    <cellStyle name="Comma 15 8 13 2" xfId="4189"/>
    <cellStyle name="Comma 15 8 13 2 2" xfId="20327"/>
    <cellStyle name="Comma 15 8 13 3" xfId="20326"/>
    <cellStyle name="Comma 15 8 14" xfId="4190"/>
    <cellStyle name="Comma 15 8 14 2" xfId="20328"/>
    <cellStyle name="Comma 15 8 15" xfId="20319"/>
    <cellStyle name="Comma 15 8 2" xfId="4191"/>
    <cellStyle name="Comma 15 8 2 2" xfId="4192"/>
    <cellStyle name="Comma 15 8 2 2 2" xfId="20330"/>
    <cellStyle name="Comma 15 8 2 3" xfId="20329"/>
    <cellStyle name="Comma 15 8 3" xfId="4193"/>
    <cellStyle name="Comma 15 8 3 2" xfId="4194"/>
    <cellStyle name="Comma 15 8 3 2 2" xfId="20332"/>
    <cellStyle name="Comma 15 8 3 3" xfId="20331"/>
    <cellStyle name="Comma 15 8 4" xfId="4195"/>
    <cellStyle name="Comma 15 8 4 2" xfId="4196"/>
    <cellStyle name="Comma 15 8 4 2 2" xfId="20334"/>
    <cellStyle name="Comma 15 8 4 3" xfId="20333"/>
    <cellStyle name="Comma 15 8 5" xfId="4197"/>
    <cellStyle name="Comma 15 8 5 2" xfId="4198"/>
    <cellStyle name="Comma 15 8 5 2 2" xfId="20336"/>
    <cellStyle name="Comma 15 8 5 3" xfId="20335"/>
    <cellStyle name="Comma 15 8 6" xfId="4199"/>
    <cellStyle name="Comma 15 8 6 2" xfId="4200"/>
    <cellStyle name="Comma 15 8 6 2 2" xfId="20338"/>
    <cellStyle name="Comma 15 8 6 3" xfId="20337"/>
    <cellStyle name="Comma 15 8 7" xfId="4201"/>
    <cellStyle name="Comma 15 8 7 2" xfId="4202"/>
    <cellStyle name="Comma 15 8 7 2 2" xfId="20340"/>
    <cellStyle name="Comma 15 8 7 3" xfId="20339"/>
    <cellStyle name="Comma 15 8 8" xfId="4203"/>
    <cellStyle name="Comma 15 8 8 2" xfId="4204"/>
    <cellStyle name="Comma 15 8 8 2 2" xfId="20342"/>
    <cellStyle name="Comma 15 8 8 3" xfId="20341"/>
    <cellStyle name="Comma 15 8 9" xfId="4205"/>
    <cellStyle name="Comma 15 8 9 2" xfId="4206"/>
    <cellStyle name="Comma 15 8 9 2 2" xfId="20344"/>
    <cellStyle name="Comma 15 8 9 3" xfId="20343"/>
    <cellStyle name="Comma 15 9" xfId="4207"/>
    <cellStyle name="Comma 15 9 10" xfId="4208"/>
    <cellStyle name="Comma 15 9 10 2" xfId="4209"/>
    <cellStyle name="Comma 15 9 10 2 2" xfId="20347"/>
    <cellStyle name="Comma 15 9 10 3" xfId="20346"/>
    <cellStyle name="Comma 15 9 11" xfId="4210"/>
    <cellStyle name="Comma 15 9 11 2" xfId="4211"/>
    <cellStyle name="Comma 15 9 11 2 2" xfId="20349"/>
    <cellStyle name="Comma 15 9 11 3" xfId="20348"/>
    <cellStyle name="Comma 15 9 12" xfId="4212"/>
    <cellStyle name="Comma 15 9 12 2" xfId="4213"/>
    <cellStyle name="Comma 15 9 12 2 2" xfId="20351"/>
    <cellStyle name="Comma 15 9 12 3" xfId="20350"/>
    <cellStyle name="Comma 15 9 13" xfId="4214"/>
    <cellStyle name="Comma 15 9 13 2" xfId="4215"/>
    <cellStyle name="Comma 15 9 13 2 2" xfId="20353"/>
    <cellStyle name="Comma 15 9 13 3" xfId="20352"/>
    <cellStyle name="Comma 15 9 14" xfId="4216"/>
    <cellStyle name="Comma 15 9 14 2" xfId="20354"/>
    <cellStyle name="Comma 15 9 15" xfId="20345"/>
    <cellStyle name="Comma 15 9 2" xfId="4217"/>
    <cellStyle name="Comma 15 9 2 2" xfId="4218"/>
    <cellStyle name="Comma 15 9 2 2 2" xfId="20356"/>
    <cellStyle name="Comma 15 9 2 3" xfId="20355"/>
    <cellStyle name="Comma 15 9 3" xfId="4219"/>
    <cellStyle name="Comma 15 9 3 2" xfId="4220"/>
    <cellStyle name="Comma 15 9 3 2 2" xfId="20358"/>
    <cellStyle name="Comma 15 9 3 3" xfId="20357"/>
    <cellStyle name="Comma 15 9 4" xfId="4221"/>
    <cellStyle name="Comma 15 9 4 2" xfId="4222"/>
    <cellStyle name="Comma 15 9 4 2 2" xfId="20360"/>
    <cellStyle name="Comma 15 9 4 3" xfId="20359"/>
    <cellStyle name="Comma 15 9 5" xfId="4223"/>
    <cellStyle name="Comma 15 9 5 2" xfId="4224"/>
    <cellStyle name="Comma 15 9 5 2 2" xfId="20362"/>
    <cellStyle name="Comma 15 9 5 3" xfId="20361"/>
    <cellStyle name="Comma 15 9 6" xfId="4225"/>
    <cellStyle name="Comma 15 9 6 2" xfId="4226"/>
    <cellStyle name="Comma 15 9 6 2 2" xfId="20364"/>
    <cellStyle name="Comma 15 9 6 3" xfId="20363"/>
    <cellStyle name="Comma 15 9 7" xfId="4227"/>
    <cellStyle name="Comma 15 9 7 2" xfId="4228"/>
    <cellStyle name="Comma 15 9 7 2 2" xfId="20366"/>
    <cellStyle name="Comma 15 9 7 3" xfId="20365"/>
    <cellStyle name="Comma 15 9 8" xfId="4229"/>
    <cellStyle name="Comma 15 9 8 2" xfId="4230"/>
    <cellStyle name="Comma 15 9 8 2 2" xfId="20368"/>
    <cellStyle name="Comma 15 9 8 3" xfId="20367"/>
    <cellStyle name="Comma 15 9 9" xfId="4231"/>
    <cellStyle name="Comma 15 9 9 2" xfId="4232"/>
    <cellStyle name="Comma 15 9 9 2 2" xfId="20370"/>
    <cellStyle name="Comma 15 9 9 3" xfId="20369"/>
    <cellStyle name="Comma 16 10" xfId="4233"/>
    <cellStyle name="Comma 16 10 10" xfId="4234"/>
    <cellStyle name="Comma 16 10 10 2" xfId="4235"/>
    <cellStyle name="Comma 16 10 10 2 2" xfId="20373"/>
    <cellStyle name="Comma 16 10 10 3" xfId="20372"/>
    <cellStyle name="Comma 16 10 11" xfId="4236"/>
    <cellStyle name="Comma 16 10 11 2" xfId="4237"/>
    <cellStyle name="Comma 16 10 11 2 2" xfId="20375"/>
    <cellStyle name="Comma 16 10 11 3" xfId="20374"/>
    <cellStyle name="Comma 16 10 12" xfId="4238"/>
    <cellStyle name="Comma 16 10 12 2" xfId="4239"/>
    <cellStyle name="Comma 16 10 12 2 2" xfId="20377"/>
    <cellStyle name="Comma 16 10 12 3" xfId="20376"/>
    <cellStyle name="Comma 16 10 13" xfId="4240"/>
    <cellStyle name="Comma 16 10 13 2" xfId="4241"/>
    <cellStyle name="Comma 16 10 13 2 2" xfId="20379"/>
    <cellStyle name="Comma 16 10 13 3" xfId="20378"/>
    <cellStyle name="Comma 16 10 14" xfId="4242"/>
    <cellStyle name="Comma 16 10 14 2" xfId="20380"/>
    <cellStyle name="Comma 16 10 15" xfId="20371"/>
    <cellStyle name="Comma 16 10 2" xfId="4243"/>
    <cellStyle name="Comma 16 10 2 2" xfId="4244"/>
    <cellStyle name="Comma 16 10 2 2 2" xfId="20382"/>
    <cellStyle name="Comma 16 10 2 3" xfId="20381"/>
    <cellStyle name="Comma 16 10 3" xfId="4245"/>
    <cellStyle name="Comma 16 10 3 2" xfId="4246"/>
    <cellStyle name="Comma 16 10 3 2 2" xfId="20384"/>
    <cellStyle name="Comma 16 10 3 3" xfId="20383"/>
    <cellStyle name="Comma 16 10 4" xfId="4247"/>
    <cellStyle name="Comma 16 10 4 2" xfId="4248"/>
    <cellStyle name="Comma 16 10 4 2 2" xfId="20386"/>
    <cellStyle name="Comma 16 10 4 3" xfId="20385"/>
    <cellStyle name="Comma 16 10 5" xfId="4249"/>
    <cellStyle name="Comma 16 10 5 2" xfId="4250"/>
    <cellStyle name="Comma 16 10 5 2 2" xfId="20388"/>
    <cellStyle name="Comma 16 10 5 3" xfId="20387"/>
    <cellStyle name="Comma 16 10 6" xfId="4251"/>
    <cellStyle name="Comma 16 10 6 2" xfId="4252"/>
    <cellStyle name="Comma 16 10 6 2 2" xfId="20390"/>
    <cellStyle name="Comma 16 10 6 3" xfId="20389"/>
    <cellStyle name="Comma 16 10 7" xfId="4253"/>
    <cellStyle name="Comma 16 10 7 2" xfId="4254"/>
    <cellStyle name="Comma 16 10 7 2 2" xfId="20392"/>
    <cellStyle name="Comma 16 10 7 3" xfId="20391"/>
    <cellStyle name="Comma 16 10 8" xfId="4255"/>
    <cellStyle name="Comma 16 10 8 2" xfId="4256"/>
    <cellStyle name="Comma 16 10 8 2 2" xfId="20394"/>
    <cellStyle name="Comma 16 10 8 3" xfId="20393"/>
    <cellStyle name="Comma 16 10 9" xfId="4257"/>
    <cellStyle name="Comma 16 10 9 2" xfId="4258"/>
    <cellStyle name="Comma 16 10 9 2 2" xfId="20396"/>
    <cellStyle name="Comma 16 10 9 3" xfId="20395"/>
    <cellStyle name="Comma 16 11" xfId="4259"/>
    <cellStyle name="Comma 16 11 10" xfId="4260"/>
    <cellStyle name="Comma 16 11 10 2" xfId="4261"/>
    <cellStyle name="Comma 16 11 10 2 2" xfId="20399"/>
    <cellStyle name="Comma 16 11 10 3" xfId="20398"/>
    <cellStyle name="Comma 16 11 11" xfId="4262"/>
    <cellStyle name="Comma 16 11 11 2" xfId="4263"/>
    <cellStyle name="Comma 16 11 11 2 2" xfId="20401"/>
    <cellStyle name="Comma 16 11 11 3" xfId="20400"/>
    <cellStyle name="Comma 16 11 12" xfId="4264"/>
    <cellStyle name="Comma 16 11 12 2" xfId="4265"/>
    <cellStyle name="Comma 16 11 12 2 2" xfId="20403"/>
    <cellStyle name="Comma 16 11 12 3" xfId="20402"/>
    <cellStyle name="Comma 16 11 13" xfId="4266"/>
    <cellStyle name="Comma 16 11 13 2" xfId="4267"/>
    <cellStyle name="Comma 16 11 13 2 2" xfId="20405"/>
    <cellStyle name="Comma 16 11 13 3" xfId="20404"/>
    <cellStyle name="Comma 16 11 14" xfId="4268"/>
    <cellStyle name="Comma 16 11 14 2" xfId="20406"/>
    <cellStyle name="Comma 16 11 15" xfId="20397"/>
    <cellStyle name="Comma 16 11 2" xfId="4269"/>
    <cellStyle name="Comma 16 11 2 2" xfId="4270"/>
    <cellStyle name="Comma 16 11 2 2 2" xfId="20408"/>
    <cellStyle name="Comma 16 11 2 3" xfId="20407"/>
    <cellStyle name="Comma 16 11 3" xfId="4271"/>
    <cellStyle name="Comma 16 11 3 2" xfId="4272"/>
    <cellStyle name="Comma 16 11 3 2 2" xfId="20410"/>
    <cellStyle name="Comma 16 11 3 3" xfId="20409"/>
    <cellStyle name="Comma 16 11 4" xfId="4273"/>
    <cellStyle name="Comma 16 11 4 2" xfId="4274"/>
    <cellStyle name="Comma 16 11 4 2 2" xfId="20412"/>
    <cellStyle name="Comma 16 11 4 3" xfId="20411"/>
    <cellStyle name="Comma 16 11 5" xfId="4275"/>
    <cellStyle name="Comma 16 11 5 2" xfId="4276"/>
    <cellStyle name="Comma 16 11 5 2 2" xfId="20414"/>
    <cellStyle name="Comma 16 11 5 3" xfId="20413"/>
    <cellStyle name="Comma 16 11 6" xfId="4277"/>
    <cellStyle name="Comma 16 11 6 2" xfId="4278"/>
    <cellStyle name="Comma 16 11 6 2 2" xfId="20416"/>
    <cellStyle name="Comma 16 11 6 3" xfId="20415"/>
    <cellStyle name="Comma 16 11 7" xfId="4279"/>
    <cellStyle name="Comma 16 11 7 2" xfId="4280"/>
    <cellStyle name="Comma 16 11 7 2 2" xfId="20418"/>
    <cellStyle name="Comma 16 11 7 3" xfId="20417"/>
    <cellStyle name="Comma 16 11 8" xfId="4281"/>
    <cellStyle name="Comma 16 11 8 2" xfId="4282"/>
    <cellStyle name="Comma 16 11 8 2 2" xfId="20420"/>
    <cellStyle name="Comma 16 11 8 3" xfId="20419"/>
    <cellStyle name="Comma 16 11 9" xfId="4283"/>
    <cellStyle name="Comma 16 11 9 2" xfId="4284"/>
    <cellStyle name="Comma 16 11 9 2 2" xfId="20422"/>
    <cellStyle name="Comma 16 11 9 3" xfId="20421"/>
    <cellStyle name="Comma 16 12" xfId="4285"/>
    <cellStyle name="Comma 16 12 10" xfId="4286"/>
    <cellStyle name="Comma 16 12 10 2" xfId="4287"/>
    <cellStyle name="Comma 16 12 10 2 2" xfId="20425"/>
    <cellStyle name="Comma 16 12 10 3" xfId="20424"/>
    <cellStyle name="Comma 16 12 11" xfId="4288"/>
    <cellStyle name="Comma 16 12 11 2" xfId="4289"/>
    <cellStyle name="Comma 16 12 11 2 2" xfId="20427"/>
    <cellStyle name="Comma 16 12 11 3" xfId="20426"/>
    <cellStyle name="Comma 16 12 12" xfId="4290"/>
    <cellStyle name="Comma 16 12 12 2" xfId="4291"/>
    <cellStyle name="Comma 16 12 12 2 2" xfId="20429"/>
    <cellStyle name="Comma 16 12 12 3" xfId="20428"/>
    <cellStyle name="Comma 16 12 13" xfId="4292"/>
    <cellStyle name="Comma 16 12 13 2" xfId="4293"/>
    <cellStyle name="Comma 16 12 13 2 2" xfId="20431"/>
    <cellStyle name="Comma 16 12 13 3" xfId="20430"/>
    <cellStyle name="Comma 16 12 14" xfId="4294"/>
    <cellStyle name="Comma 16 12 14 2" xfId="20432"/>
    <cellStyle name="Comma 16 12 15" xfId="20423"/>
    <cellStyle name="Comma 16 12 2" xfId="4295"/>
    <cellStyle name="Comma 16 12 2 2" xfId="4296"/>
    <cellStyle name="Comma 16 12 2 2 2" xfId="20434"/>
    <cellStyle name="Comma 16 12 2 3" xfId="20433"/>
    <cellStyle name="Comma 16 12 3" xfId="4297"/>
    <cellStyle name="Comma 16 12 3 2" xfId="4298"/>
    <cellStyle name="Comma 16 12 3 2 2" xfId="20436"/>
    <cellStyle name="Comma 16 12 3 3" xfId="20435"/>
    <cellStyle name="Comma 16 12 4" xfId="4299"/>
    <cellStyle name="Comma 16 12 4 2" xfId="4300"/>
    <cellStyle name="Comma 16 12 4 2 2" xfId="20438"/>
    <cellStyle name="Comma 16 12 4 3" xfId="20437"/>
    <cellStyle name="Comma 16 12 5" xfId="4301"/>
    <cellStyle name="Comma 16 12 5 2" xfId="4302"/>
    <cellStyle name="Comma 16 12 5 2 2" xfId="20440"/>
    <cellStyle name="Comma 16 12 5 3" xfId="20439"/>
    <cellStyle name="Comma 16 12 6" xfId="4303"/>
    <cellStyle name="Comma 16 12 6 2" xfId="4304"/>
    <cellStyle name="Comma 16 12 6 2 2" xfId="20442"/>
    <cellStyle name="Comma 16 12 6 3" xfId="20441"/>
    <cellStyle name="Comma 16 12 7" xfId="4305"/>
    <cellStyle name="Comma 16 12 7 2" xfId="4306"/>
    <cellStyle name="Comma 16 12 7 2 2" xfId="20444"/>
    <cellStyle name="Comma 16 12 7 3" xfId="20443"/>
    <cellStyle name="Comma 16 12 8" xfId="4307"/>
    <cellStyle name="Comma 16 12 8 2" xfId="4308"/>
    <cellStyle name="Comma 16 12 8 2 2" xfId="20446"/>
    <cellStyle name="Comma 16 12 8 3" xfId="20445"/>
    <cellStyle name="Comma 16 12 9" xfId="4309"/>
    <cellStyle name="Comma 16 12 9 2" xfId="4310"/>
    <cellStyle name="Comma 16 12 9 2 2" xfId="20448"/>
    <cellStyle name="Comma 16 12 9 3" xfId="20447"/>
    <cellStyle name="Comma 16 13" xfId="4311"/>
    <cellStyle name="Comma 16 13 10" xfId="4312"/>
    <cellStyle name="Comma 16 13 10 2" xfId="4313"/>
    <cellStyle name="Comma 16 13 10 2 2" xfId="20451"/>
    <cellStyle name="Comma 16 13 10 3" xfId="20450"/>
    <cellStyle name="Comma 16 13 11" xfId="4314"/>
    <cellStyle name="Comma 16 13 11 2" xfId="4315"/>
    <cellStyle name="Comma 16 13 11 2 2" xfId="20453"/>
    <cellStyle name="Comma 16 13 11 3" xfId="20452"/>
    <cellStyle name="Comma 16 13 12" xfId="4316"/>
    <cellStyle name="Comma 16 13 12 2" xfId="4317"/>
    <cellStyle name="Comma 16 13 12 2 2" xfId="20455"/>
    <cellStyle name="Comma 16 13 12 3" xfId="20454"/>
    <cellStyle name="Comma 16 13 13" xfId="4318"/>
    <cellStyle name="Comma 16 13 13 2" xfId="4319"/>
    <cellStyle name="Comma 16 13 13 2 2" xfId="20457"/>
    <cellStyle name="Comma 16 13 13 3" xfId="20456"/>
    <cellStyle name="Comma 16 13 14" xfId="4320"/>
    <cellStyle name="Comma 16 13 14 2" xfId="20458"/>
    <cellStyle name="Comma 16 13 15" xfId="20449"/>
    <cellStyle name="Comma 16 13 2" xfId="4321"/>
    <cellStyle name="Comma 16 13 2 2" xfId="4322"/>
    <cellStyle name="Comma 16 13 2 2 2" xfId="20460"/>
    <cellStyle name="Comma 16 13 2 3" xfId="20459"/>
    <cellStyle name="Comma 16 13 3" xfId="4323"/>
    <cellStyle name="Comma 16 13 3 2" xfId="4324"/>
    <cellStyle name="Comma 16 13 3 2 2" xfId="20462"/>
    <cellStyle name="Comma 16 13 3 3" xfId="20461"/>
    <cellStyle name="Comma 16 13 4" xfId="4325"/>
    <cellStyle name="Comma 16 13 4 2" xfId="4326"/>
    <cellStyle name="Comma 16 13 4 2 2" xfId="20464"/>
    <cellStyle name="Comma 16 13 4 3" xfId="20463"/>
    <cellStyle name="Comma 16 13 5" xfId="4327"/>
    <cellStyle name="Comma 16 13 5 2" xfId="4328"/>
    <cellStyle name="Comma 16 13 5 2 2" xfId="20466"/>
    <cellStyle name="Comma 16 13 5 3" xfId="20465"/>
    <cellStyle name="Comma 16 13 6" xfId="4329"/>
    <cellStyle name="Comma 16 13 6 2" xfId="4330"/>
    <cellStyle name="Comma 16 13 6 2 2" xfId="20468"/>
    <cellStyle name="Comma 16 13 6 3" xfId="20467"/>
    <cellStyle name="Comma 16 13 7" xfId="4331"/>
    <cellStyle name="Comma 16 13 7 2" xfId="4332"/>
    <cellStyle name="Comma 16 13 7 2 2" xfId="20470"/>
    <cellStyle name="Comma 16 13 7 3" xfId="20469"/>
    <cellStyle name="Comma 16 13 8" xfId="4333"/>
    <cellStyle name="Comma 16 13 8 2" xfId="4334"/>
    <cellStyle name="Comma 16 13 8 2 2" xfId="20472"/>
    <cellStyle name="Comma 16 13 8 3" xfId="20471"/>
    <cellStyle name="Comma 16 13 9" xfId="4335"/>
    <cellStyle name="Comma 16 13 9 2" xfId="4336"/>
    <cellStyle name="Comma 16 13 9 2 2" xfId="20474"/>
    <cellStyle name="Comma 16 13 9 3" xfId="20473"/>
    <cellStyle name="Comma 16 14" xfId="4337"/>
    <cellStyle name="Comma 16 14 10" xfId="4338"/>
    <cellStyle name="Comma 16 14 10 2" xfId="4339"/>
    <cellStyle name="Comma 16 14 10 2 2" xfId="20477"/>
    <cellStyle name="Comma 16 14 10 3" xfId="20476"/>
    <cellStyle name="Comma 16 14 11" xfId="4340"/>
    <cellStyle name="Comma 16 14 11 2" xfId="4341"/>
    <cellStyle name="Comma 16 14 11 2 2" xfId="20479"/>
    <cellStyle name="Comma 16 14 11 3" xfId="20478"/>
    <cellStyle name="Comma 16 14 12" xfId="4342"/>
    <cellStyle name="Comma 16 14 12 2" xfId="4343"/>
    <cellStyle name="Comma 16 14 12 2 2" xfId="20481"/>
    <cellStyle name="Comma 16 14 12 3" xfId="20480"/>
    <cellStyle name="Comma 16 14 13" xfId="4344"/>
    <cellStyle name="Comma 16 14 13 2" xfId="4345"/>
    <cellStyle name="Comma 16 14 13 2 2" xfId="20483"/>
    <cellStyle name="Comma 16 14 13 3" xfId="20482"/>
    <cellStyle name="Comma 16 14 14" xfId="4346"/>
    <cellStyle name="Comma 16 14 14 2" xfId="20484"/>
    <cellStyle name="Comma 16 14 15" xfId="20475"/>
    <cellStyle name="Comma 16 14 2" xfId="4347"/>
    <cellStyle name="Comma 16 14 2 2" xfId="4348"/>
    <cellStyle name="Comma 16 14 2 2 2" xfId="20486"/>
    <cellStyle name="Comma 16 14 2 3" xfId="20485"/>
    <cellStyle name="Comma 16 14 3" xfId="4349"/>
    <cellStyle name="Comma 16 14 3 2" xfId="4350"/>
    <cellStyle name="Comma 16 14 3 2 2" xfId="20488"/>
    <cellStyle name="Comma 16 14 3 3" xfId="20487"/>
    <cellStyle name="Comma 16 14 4" xfId="4351"/>
    <cellStyle name="Comma 16 14 4 2" xfId="4352"/>
    <cellStyle name="Comma 16 14 4 2 2" xfId="20490"/>
    <cellStyle name="Comma 16 14 4 3" xfId="20489"/>
    <cellStyle name="Comma 16 14 5" xfId="4353"/>
    <cellStyle name="Comma 16 14 5 2" xfId="4354"/>
    <cellStyle name="Comma 16 14 5 2 2" xfId="20492"/>
    <cellStyle name="Comma 16 14 5 3" xfId="20491"/>
    <cellStyle name="Comma 16 14 6" xfId="4355"/>
    <cellStyle name="Comma 16 14 6 2" xfId="4356"/>
    <cellStyle name="Comma 16 14 6 2 2" xfId="20494"/>
    <cellStyle name="Comma 16 14 6 3" xfId="20493"/>
    <cellStyle name="Comma 16 14 7" xfId="4357"/>
    <cellStyle name="Comma 16 14 7 2" xfId="4358"/>
    <cellStyle name="Comma 16 14 7 2 2" xfId="20496"/>
    <cellStyle name="Comma 16 14 7 3" xfId="20495"/>
    <cellStyle name="Comma 16 14 8" xfId="4359"/>
    <cellStyle name="Comma 16 14 8 2" xfId="4360"/>
    <cellStyle name="Comma 16 14 8 2 2" xfId="20498"/>
    <cellStyle name="Comma 16 14 8 3" xfId="20497"/>
    <cellStyle name="Comma 16 14 9" xfId="4361"/>
    <cellStyle name="Comma 16 14 9 2" xfId="4362"/>
    <cellStyle name="Comma 16 14 9 2 2" xfId="20500"/>
    <cellStyle name="Comma 16 14 9 3" xfId="20499"/>
    <cellStyle name="Comma 16 15" xfId="4363"/>
    <cellStyle name="Comma 16 15 10" xfId="4364"/>
    <cellStyle name="Comma 16 15 10 2" xfId="4365"/>
    <cellStyle name="Comma 16 15 10 2 2" xfId="20503"/>
    <cellStyle name="Comma 16 15 10 3" xfId="20502"/>
    <cellStyle name="Comma 16 15 11" xfId="4366"/>
    <cellStyle name="Comma 16 15 11 2" xfId="4367"/>
    <cellStyle name="Comma 16 15 11 2 2" xfId="20505"/>
    <cellStyle name="Comma 16 15 11 3" xfId="20504"/>
    <cellStyle name="Comma 16 15 12" xfId="4368"/>
    <cellStyle name="Comma 16 15 12 2" xfId="4369"/>
    <cellStyle name="Comma 16 15 12 2 2" xfId="20507"/>
    <cellStyle name="Comma 16 15 12 3" xfId="20506"/>
    <cellStyle name="Comma 16 15 13" xfId="4370"/>
    <cellStyle name="Comma 16 15 13 2" xfId="4371"/>
    <cellStyle name="Comma 16 15 13 2 2" xfId="20509"/>
    <cellStyle name="Comma 16 15 13 3" xfId="20508"/>
    <cellStyle name="Comma 16 15 14" xfId="4372"/>
    <cellStyle name="Comma 16 15 14 2" xfId="20510"/>
    <cellStyle name="Comma 16 15 15" xfId="20501"/>
    <cellStyle name="Comma 16 15 2" xfId="4373"/>
    <cellStyle name="Comma 16 15 2 2" xfId="4374"/>
    <cellStyle name="Comma 16 15 2 2 2" xfId="20512"/>
    <cellStyle name="Comma 16 15 2 3" xfId="20511"/>
    <cellStyle name="Comma 16 15 3" xfId="4375"/>
    <cellStyle name="Comma 16 15 3 2" xfId="4376"/>
    <cellStyle name="Comma 16 15 3 2 2" xfId="20514"/>
    <cellStyle name="Comma 16 15 3 3" xfId="20513"/>
    <cellStyle name="Comma 16 15 4" xfId="4377"/>
    <cellStyle name="Comma 16 15 4 2" xfId="4378"/>
    <cellStyle name="Comma 16 15 4 2 2" xfId="20516"/>
    <cellStyle name="Comma 16 15 4 3" xfId="20515"/>
    <cellStyle name="Comma 16 15 5" xfId="4379"/>
    <cellStyle name="Comma 16 15 5 2" xfId="4380"/>
    <cellStyle name="Comma 16 15 5 2 2" xfId="20518"/>
    <cellStyle name="Comma 16 15 5 3" xfId="20517"/>
    <cellStyle name="Comma 16 15 6" xfId="4381"/>
    <cellStyle name="Comma 16 15 6 2" xfId="4382"/>
    <cellStyle name="Comma 16 15 6 2 2" xfId="20520"/>
    <cellStyle name="Comma 16 15 6 3" xfId="20519"/>
    <cellStyle name="Comma 16 15 7" xfId="4383"/>
    <cellStyle name="Comma 16 15 7 2" xfId="4384"/>
    <cellStyle name="Comma 16 15 7 2 2" xfId="20522"/>
    <cellStyle name="Comma 16 15 7 3" xfId="20521"/>
    <cellStyle name="Comma 16 15 8" xfId="4385"/>
    <cellStyle name="Comma 16 15 8 2" xfId="4386"/>
    <cellStyle name="Comma 16 15 8 2 2" xfId="20524"/>
    <cellStyle name="Comma 16 15 8 3" xfId="20523"/>
    <cellStyle name="Comma 16 15 9" xfId="4387"/>
    <cellStyle name="Comma 16 15 9 2" xfId="4388"/>
    <cellStyle name="Comma 16 15 9 2 2" xfId="20526"/>
    <cellStyle name="Comma 16 15 9 3" xfId="20525"/>
    <cellStyle name="Comma 16 16" xfId="4389"/>
    <cellStyle name="Comma 16 16 2" xfId="4390"/>
    <cellStyle name="Comma 16 16 2 2" xfId="20528"/>
    <cellStyle name="Comma 16 16 3" xfId="20527"/>
    <cellStyle name="Comma 16 17" xfId="4391"/>
    <cellStyle name="Comma 16 17 2" xfId="4392"/>
    <cellStyle name="Comma 16 17 2 2" xfId="4393"/>
    <cellStyle name="Comma 16 17 2 2 2" xfId="20531"/>
    <cellStyle name="Comma 16 17 2 3" xfId="20530"/>
    <cellStyle name="Comma 16 17 3" xfId="4394"/>
    <cellStyle name="Comma 16 17 3 2" xfId="4395"/>
    <cellStyle name="Comma 16 17 3 2 2" xfId="20533"/>
    <cellStyle name="Comma 16 17 3 3" xfId="20532"/>
    <cellStyle name="Comma 16 17 4" xfId="4396"/>
    <cellStyle name="Comma 16 17 4 2" xfId="20534"/>
    <cellStyle name="Comma 16 17 5" xfId="20529"/>
    <cellStyle name="Comma 16 18" xfId="4397"/>
    <cellStyle name="Comma 16 18 2" xfId="4398"/>
    <cellStyle name="Comma 16 18 2 2" xfId="4399"/>
    <cellStyle name="Comma 16 18 2 2 2" xfId="20537"/>
    <cellStyle name="Comma 16 18 2 3" xfId="20536"/>
    <cellStyle name="Comma 16 18 3" xfId="4400"/>
    <cellStyle name="Comma 16 18 3 2" xfId="4401"/>
    <cellStyle name="Comma 16 18 3 2 2" xfId="20539"/>
    <cellStyle name="Comma 16 18 3 3" xfId="20538"/>
    <cellStyle name="Comma 16 18 4" xfId="4402"/>
    <cellStyle name="Comma 16 18 4 2" xfId="20540"/>
    <cellStyle name="Comma 16 18 5" xfId="20535"/>
    <cellStyle name="Comma 16 19" xfId="4403"/>
    <cellStyle name="Comma 16 19 2" xfId="4404"/>
    <cellStyle name="Comma 16 19 2 2" xfId="4405"/>
    <cellStyle name="Comma 16 19 2 2 2" xfId="20543"/>
    <cellStyle name="Comma 16 19 2 3" xfId="20542"/>
    <cellStyle name="Comma 16 19 3" xfId="4406"/>
    <cellStyle name="Comma 16 19 3 2" xfId="4407"/>
    <cellStyle name="Comma 16 19 3 2 2" xfId="20545"/>
    <cellStyle name="Comma 16 19 3 3" xfId="20544"/>
    <cellStyle name="Comma 16 19 4" xfId="4408"/>
    <cellStyle name="Comma 16 19 4 2" xfId="20546"/>
    <cellStyle name="Comma 16 19 5" xfId="20541"/>
    <cellStyle name="Comma 16 2" xfId="4409"/>
    <cellStyle name="Comma 16 2 2" xfId="4410"/>
    <cellStyle name="Comma 16 2 2 2" xfId="4411"/>
    <cellStyle name="Comma 16 2 2 2 2" xfId="20549"/>
    <cellStyle name="Comma 16 2 2 3" xfId="20548"/>
    <cellStyle name="Comma 16 2 3" xfId="4412"/>
    <cellStyle name="Comma 16 2 3 2" xfId="4413"/>
    <cellStyle name="Comma 16 2 3 2 2" xfId="20551"/>
    <cellStyle name="Comma 16 2 3 3" xfId="20550"/>
    <cellStyle name="Comma 16 2 4" xfId="4414"/>
    <cellStyle name="Comma 16 2 4 2" xfId="4415"/>
    <cellStyle name="Comma 16 2 4 2 2" xfId="20553"/>
    <cellStyle name="Comma 16 2 4 3" xfId="20552"/>
    <cellStyle name="Comma 16 2 5" xfId="4416"/>
    <cellStyle name="Comma 16 2 5 2" xfId="4417"/>
    <cellStyle name="Comma 16 2 5 2 2" xfId="20555"/>
    <cellStyle name="Comma 16 2 5 3" xfId="20554"/>
    <cellStyle name="Comma 16 2 6" xfId="4418"/>
    <cellStyle name="Comma 16 2 6 2" xfId="4419"/>
    <cellStyle name="Comma 16 2 6 2 2" xfId="20557"/>
    <cellStyle name="Comma 16 2 6 3" xfId="20556"/>
    <cellStyle name="Comma 16 2 7" xfId="4420"/>
    <cellStyle name="Comma 16 2 7 2" xfId="20558"/>
    <cellStyle name="Comma 16 2 8" xfId="20547"/>
    <cellStyle name="Comma 16 20" xfId="4421"/>
    <cellStyle name="Comma 16 20 2" xfId="4422"/>
    <cellStyle name="Comma 16 20 2 2" xfId="4423"/>
    <cellStyle name="Comma 16 20 2 2 2" xfId="20561"/>
    <cellStyle name="Comma 16 20 2 3" xfId="20560"/>
    <cellStyle name="Comma 16 20 3" xfId="4424"/>
    <cellStyle name="Comma 16 20 3 2" xfId="4425"/>
    <cellStyle name="Comma 16 20 3 2 2" xfId="20563"/>
    <cellStyle name="Comma 16 20 3 3" xfId="20562"/>
    <cellStyle name="Comma 16 20 4" xfId="4426"/>
    <cellStyle name="Comma 16 20 4 2" xfId="20564"/>
    <cellStyle name="Comma 16 20 5" xfId="20559"/>
    <cellStyle name="Comma 16 21" xfId="4427"/>
    <cellStyle name="Comma 16 21 2" xfId="4428"/>
    <cellStyle name="Comma 16 21 2 2" xfId="4429"/>
    <cellStyle name="Comma 16 21 2 2 2" xfId="20567"/>
    <cellStyle name="Comma 16 21 2 3" xfId="20566"/>
    <cellStyle name="Comma 16 21 3" xfId="4430"/>
    <cellStyle name="Comma 16 21 3 2" xfId="4431"/>
    <cellStyle name="Comma 16 21 3 2 2" xfId="20569"/>
    <cellStyle name="Comma 16 21 3 3" xfId="20568"/>
    <cellStyle name="Comma 16 21 4" xfId="4432"/>
    <cellStyle name="Comma 16 21 4 2" xfId="20570"/>
    <cellStyle name="Comma 16 21 5" xfId="20565"/>
    <cellStyle name="Comma 16 22" xfId="4433"/>
    <cellStyle name="Comma 16 22 2" xfId="4434"/>
    <cellStyle name="Comma 16 22 2 2" xfId="4435"/>
    <cellStyle name="Comma 16 22 2 2 2" xfId="20573"/>
    <cellStyle name="Comma 16 22 2 3" xfId="20572"/>
    <cellStyle name="Comma 16 22 3" xfId="4436"/>
    <cellStyle name="Comma 16 22 3 2" xfId="4437"/>
    <cellStyle name="Comma 16 22 3 2 2" xfId="20575"/>
    <cellStyle name="Comma 16 22 3 3" xfId="20574"/>
    <cellStyle name="Comma 16 22 4" xfId="4438"/>
    <cellStyle name="Comma 16 22 4 2" xfId="20576"/>
    <cellStyle name="Comma 16 22 5" xfId="20571"/>
    <cellStyle name="Comma 16 23" xfId="4439"/>
    <cellStyle name="Comma 16 23 2" xfId="4440"/>
    <cellStyle name="Comma 16 23 2 2" xfId="4441"/>
    <cellStyle name="Comma 16 23 2 2 2" xfId="20579"/>
    <cellStyle name="Comma 16 23 2 3" xfId="20578"/>
    <cellStyle name="Comma 16 23 3" xfId="4442"/>
    <cellStyle name="Comma 16 23 3 2" xfId="4443"/>
    <cellStyle name="Comma 16 23 3 2 2" xfId="20581"/>
    <cellStyle name="Comma 16 23 3 3" xfId="20580"/>
    <cellStyle name="Comma 16 23 4" xfId="4444"/>
    <cellStyle name="Comma 16 23 4 2" xfId="20582"/>
    <cellStyle name="Comma 16 23 5" xfId="20577"/>
    <cellStyle name="Comma 16 24" xfId="4445"/>
    <cellStyle name="Comma 16 24 2" xfId="4446"/>
    <cellStyle name="Comma 16 24 2 2" xfId="4447"/>
    <cellStyle name="Comma 16 24 2 2 2" xfId="20585"/>
    <cellStyle name="Comma 16 24 2 3" xfId="20584"/>
    <cellStyle name="Comma 16 24 3" xfId="4448"/>
    <cellStyle name="Comma 16 24 3 2" xfId="4449"/>
    <cellStyle name="Comma 16 24 3 2 2" xfId="20587"/>
    <cellStyle name="Comma 16 24 3 3" xfId="20586"/>
    <cellStyle name="Comma 16 24 4" xfId="4450"/>
    <cellStyle name="Comma 16 24 4 2" xfId="20588"/>
    <cellStyle name="Comma 16 24 5" xfId="20583"/>
    <cellStyle name="Comma 16 25" xfId="4451"/>
    <cellStyle name="Comma 16 25 2" xfId="4452"/>
    <cellStyle name="Comma 16 25 2 2" xfId="4453"/>
    <cellStyle name="Comma 16 25 2 2 2" xfId="20591"/>
    <cellStyle name="Comma 16 25 2 3" xfId="20590"/>
    <cellStyle name="Comma 16 25 3" xfId="4454"/>
    <cellStyle name="Comma 16 25 3 2" xfId="4455"/>
    <cellStyle name="Comma 16 25 3 2 2" xfId="20593"/>
    <cellStyle name="Comma 16 25 3 3" xfId="20592"/>
    <cellStyle name="Comma 16 25 4" xfId="4456"/>
    <cellStyle name="Comma 16 25 4 2" xfId="20594"/>
    <cellStyle name="Comma 16 25 5" xfId="20589"/>
    <cellStyle name="Comma 16 26" xfId="4457"/>
    <cellStyle name="Comma 16 26 2" xfId="4458"/>
    <cellStyle name="Comma 16 26 2 2" xfId="4459"/>
    <cellStyle name="Comma 16 26 2 2 2" xfId="20597"/>
    <cellStyle name="Comma 16 26 2 3" xfId="20596"/>
    <cellStyle name="Comma 16 26 3" xfId="4460"/>
    <cellStyle name="Comma 16 26 3 2" xfId="20598"/>
    <cellStyle name="Comma 16 26 4" xfId="20595"/>
    <cellStyle name="Comma 16 3" xfId="4461"/>
    <cellStyle name="Comma 16 3 2" xfId="4462"/>
    <cellStyle name="Comma 16 3 2 2" xfId="4463"/>
    <cellStyle name="Comma 16 3 2 2 2" xfId="20601"/>
    <cellStyle name="Comma 16 3 2 3" xfId="20600"/>
    <cellStyle name="Comma 16 3 3" xfId="4464"/>
    <cellStyle name="Comma 16 3 3 2" xfId="4465"/>
    <cellStyle name="Comma 16 3 3 2 2" xfId="20603"/>
    <cellStyle name="Comma 16 3 3 3" xfId="20602"/>
    <cellStyle name="Comma 16 3 4" xfId="4466"/>
    <cellStyle name="Comma 16 3 4 2" xfId="4467"/>
    <cellStyle name="Comma 16 3 4 2 2" xfId="20605"/>
    <cellStyle name="Comma 16 3 4 3" xfId="20604"/>
    <cellStyle name="Comma 16 3 5" xfId="4468"/>
    <cellStyle name="Comma 16 3 5 2" xfId="4469"/>
    <cellStyle name="Comma 16 3 5 2 2" xfId="20607"/>
    <cellStyle name="Comma 16 3 5 3" xfId="20606"/>
    <cellStyle name="Comma 16 3 6" xfId="4470"/>
    <cellStyle name="Comma 16 3 6 2" xfId="4471"/>
    <cellStyle name="Comma 16 3 6 2 2" xfId="20609"/>
    <cellStyle name="Comma 16 3 6 3" xfId="20608"/>
    <cellStyle name="Comma 16 3 7" xfId="4472"/>
    <cellStyle name="Comma 16 3 7 2" xfId="20610"/>
    <cellStyle name="Comma 16 3 8" xfId="20599"/>
    <cellStyle name="Comma 16 4" xfId="4473"/>
    <cellStyle name="Comma 16 4 10" xfId="4474"/>
    <cellStyle name="Comma 16 4 10 2" xfId="4475"/>
    <cellStyle name="Comma 16 4 10 2 2" xfId="20613"/>
    <cellStyle name="Comma 16 4 10 3" xfId="20612"/>
    <cellStyle name="Comma 16 4 11" xfId="4476"/>
    <cellStyle name="Comma 16 4 11 2" xfId="4477"/>
    <cellStyle name="Comma 16 4 11 2 2" xfId="20615"/>
    <cellStyle name="Comma 16 4 11 3" xfId="20614"/>
    <cellStyle name="Comma 16 4 12" xfId="4478"/>
    <cellStyle name="Comma 16 4 12 2" xfId="4479"/>
    <cellStyle name="Comma 16 4 12 2 2" xfId="20617"/>
    <cellStyle name="Comma 16 4 12 3" xfId="20616"/>
    <cellStyle name="Comma 16 4 13" xfId="4480"/>
    <cellStyle name="Comma 16 4 13 2" xfId="4481"/>
    <cellStyle name="Comma 16 4 13 2 2" xfId="20619"/>
    <cellStyle name="Comma 16 4 13 3" xfId="20618"/>
    <cellStyle name="Comma 16 4 14" xfId="4482"/>
    <cellStyle name="Comma 16 4 14 2" xfId="20620"/>
    <cellStyle name="Comma 16 4 15" xfId="20611"/>
    <cellStyle name="Comma 16 4 2" xfId="4483"/>
    <cellStyle name="Comma 16 4 2 2" xfId="4484"/>
    <cellStyle name="Comma 16 4 2 2 2" xfId="20622"/>
    <cellStyle name="Comma 16 4 2 3" xfId="20621"/>
    <cellStyle name="Comma 16 4 3" xfId="4485"/>
    <cellStyle name="Comma 16 4 3 2" xfId="4486"/>
    <cellStyle name="Comma 16 4 3 2 2" xfId="20624"/>
    <cellStyle name="Comma 16 4 3 3" xfId="20623"/>
    <cellStyle name="Comma 16 4 4" xfId="4487"/>
    <cellStyle name="Comma 16 4 4 2" xfId="4488"/>
    <cellStyle name="Comma 16 4 4 2 2" xfId="20626"/>
    <cellStyle name="Comma 16 4 4 3" xfId="20625"/>
    <cellStyle name="Comma 16 4 5" xfId="4489"/>
    <cellStyle name="Comma 16 4 5 2" xfId="4490"/>
    <cellStyle name="Comma 16 4 5 2 2" xfId="20628"/>
    <cellStyle name="Comma 16 4 5 3" xfId="20627"/>
    <cellStyle name="Comma 16 4 6" xfId="4491"/>
    <cellStyle name="Comma 16 4 6 2" xfId="4492"/>
    <cellStyle name="Comma 16 4 6 2 2" xfId="20630"/>
    <cellStyle name="Comma 16 4 6 3" xfId="20629"/>
    <cellStyle name="Comma 16 4 7" xfId="4493"/>
    <cellStyle name="Comma 16 4 7 2" xfId="4494"/>
    <cellStyle name="Comma 16 4 7 2 2" xfId="20632"/>
    <cellStyle name="Comma 16 4 7 3" xfId="20631"/>
    <cellStyle name="Comma 16 4 8" xfId="4495"/>
    <cellStyle name="Comma 16 4 8 2" xfId="4496"/>
    <cellStyle name="Comma 16 4 8 2 2" xfId="20634"/>
    <cellStyle name="Comma 16 4 8 3" xfId="20633"/>
    <cellStyle name="Comma 16 4 9" xfId="4497"/>
    <cellStyle name="Comma 16 4 9 2" xfId="4498"/>
    <cellStyle name="Comma 16 4 9 2 2" xfId="20636"/>
    <cellStyle name="Comma 16 4 9 3" xfId="20635"/>
    <cellStyle name="Comma 16 5" xfId="4499"/>
    <cellStyle name="Comma 16 5 10" xfId="4500"/>
    <cellStyle name="Comma 16 5 10 2" xfId="4501"/>
    <cellStyle name="Comma 16 5 10 2 2" xfId="20639"/>
    <cellStyle name="Comma 16 5 10 3" xfId="20638"/>
    <cellStyle name="Comma 16 5 11" xfId="4502"/>
    <cellStyle name="Comma 16 5 11 2" xfId="4503"/>
    <cellStyle name="Comma 16 5 11 2 2" xfId="20641"/>
    <cellStyle name="Comma 16 5 11 3" xfId="20640"/>
    <cellStyle name="Comma 16 5 12" xfId="4504"/>
    <cellStyle name="Comma 16 5 12 2" xfId="4505"/>
    <cellStyle name="Comma 16 5 12 2 2" xfId="20643"/>
    <cellStyle name="Comma 16 5 12 3" xfId="20642"/>
    <cellStyle name="Comma 16 5 13" xfId="4506"/>
    <cellStyle name="Comma 16 5 13 2" xfId="4507"/>
    <cellStyle name="Comma 16 5 13 2 2" xfId="20645"/>
    <cellStyle name="Comma 16 5 13 3" xfId="20644"/>
    <cellStyle name="Comma 16 5 14" xfId="4508"/>
    <cellStyle name="Comma 16 5 14 2" xfId="20646"/>
    <cellStyle name="Comma 16 5 15" xfId="20637"/>
    <cellStyle name="Comma 16 5 2" xfId="4509"/>
    <cellStyle name="Comma 16 5 2 2" xfId="4510"/>
    <cellStyle name="Comma 16 5 2 2 2" xfId="20648"/>
    <cellStyle name="Comma 16 5 2 3" xfId="20647"/>
    <cellStyle name="Comma 16 5 3" xfId="4511"/>
    <cellStyle name="Comma 16 5 3 2" xfId="4512"/>
    <cellStyle name="Comma 16 5 3 2 2" xfId="20650"/>
    <cellStyle name="Comma 16 5 3 3" xfId="20649"/>
    <cellStyle name="Comma 16 5 4" xfId="4513"/>
    <cellStyle name="Comma 16 5 4 2" xfId="4514"/>
    <cellStyle name="Comma 16 5 4 2 2" xfId="20652"/>
    <cellStyle name="Comma 16 5 4 3" xfId="20651"/>
    <cellStyle name="Comma 16 5 5" xfId="4515"/>
    <cellStyle name="Comma 16 5 5 2" xfId="4516"/>
    <cellStyle name="Comma 16 5 5 2 2" xfId="20654"/>
    <cellStyle name="Comma 16 5 5 3" xfId="20653"/>
    <cellStyle name="Comma 16 5 6" xfId="4517"/>
    <cellStyle name="Comma 16 5 6 2" xfId="4518"/>
    <cellStyle name="Comma 16 5 6 2 2" xfId="20656"/>
    <cellStyle name="Comma 16 5 6 3" xfId="20655"/>
    <cellStyle name="Comma 16 5 7" xfId="4519"/>
    <cellStyle name="Comma 16 5 7 2" xfId="4520"/>
    <cellStyle name="Comma 16 5 7 2 2" xfId="20658"/>
    <cellStyle name="Comma 16 5 7 3" xfId="20657"/>
    <cellStyle name="Comma 16 5 8" xfId="4521"/>
    <cellStyle name="Comma 16 5 8 2" xfId="4522"/>
    <cellStyle name="Comma 16 5 8 2 2" xfId="20660"/>
    <cellStyle name="Comma 16 5 8 3" xfId="20659"/>
    <cellStyle name="Comma 16 5 9" xfId="4523"/>
    <cellStyle name="Comma 16 5 9 2" xfId="4524"/>
    <cellStyle name="Comma 16 5 9 2 2" xfId="20662"/>
    <cellStyle name="Comma 16 5 9 3" xfId="20661"/>
    <cellStyle name="Comma 16 6" xfId="4525"/>
    <cellStyle name="Comma 16 6 10" xfId="4526"/>
    <cellStyle name="Comma 16 6 10 2" xfId="4527"/>
    <cellStyle name="Comma 16 6 10 2 2" xfId="20665"/>
    <cellStyle name="Comma 16 6 10 3" xfId="20664"/>
    <cellStyle name="Comma 16 6 11" xfId="4528"/>
    <cellStyle name="Comma 16 6 11 2" xfId="4529"/>
    <cellStyle name="Comma 16 6 11 2 2" xfId="20667"/>
    <cellStyle name="Comma 16 6 11 3" xfId="20666"/>
    <cellStyle name="Comma 16 6 12" xfId="4530"/>
    <cellStyle name="Comma 16 6 12 2" xfId="4531"/>
    <cellStyle name="Comma 16 6 12 2 2" xfId="20669"/>
    <cellStyle name="Comma 16 6 12 3" xfId="20668"/>
    <cellStyle name="Comma 16 6 13" xfId="4532"/>
    <cellStyle name="Comma 16 6 13 2" xfId="4533"/>
    <cellStyle name="Comma 16 6 13 2 2" xfId="20671"/>
    <cellStyle name="Comma 16 6 13 3" xfId="20670"/>
    <cellStyle name="Comma 16 6 14" xfId="4534"/>
    <cellStyle name="Comma 16 6 14 2" xfId="20672"/>
    <cellStyle name="Comma 16 6 15" xfId="20663"/>
    <cellStyle name="Comma 16 6 2" xfId="4535"/>
    <cellStyle name="Comma 16 6 2 2" xfId="4536"/>
    <cellStyle name="Comma 16 6 2 2 2" xfId="20674"/>
    <cellStyle name="Comma 16 6 2 3" xfId="20673"/>
    <cellStyle name="Comma 16 6 3" xfId="4537"/>
    <cellStyle name="Comma 16 6 3 2" xfId="4538"/>
    <cellStyle name="Comma 16 6 3 2 2" xfId="20676"/>
    <cellStyle name="Comma 16 6 3 3" xfId="20675"/>
    <cellStyle name="Comma 16 6 4" xfId="4539"/>
    <cellStyle name="Comma 16 6 4 2" xfId="4540"/>
    <cellStyle name="Comma 16 6 4 2 2" xfId="20678"/>
    <cellStyle name="Comma 16 6 4 3" xfId="20677"/>
    <cellStyle name="Comma 16 6 5" xfId="4541"/>
    <cellStyle name="Comma 16 6 5 2" xfId="4542"/>
    <cellStyle name="Comma 16 6 5 2 2" xfId="20680"/>
    <cellStyle name="Comma 16 6 5 3" xfId="20679"/>
    <cellStyle name="Comma 16 6 6" xfId="4543"/>
    <cellStyle name="Comma 16 6 6 2" xfId="4544"/>
    <cellStyle name="Comma 16 6 6 2 2" xfId="20682"/>
    <cellStyle name="Comma 16 6 6 3" xfId="20681"/>
    <cellStyle name="Comma 16 6 7" xfId="4545"/>
    <cellStyle name="Comma 16 6 7 2" xfId="4546"/>
    <cellStyle name="Comma 16 6 7 2 2" xfId="20684"/>
    <cellStyle name="Comma 16 6 7 3" xfId="20683"/>
    <cellStyle name="Comma 16 6 8" xfId="4547"/>
    <cellStyle name="Comma 16 6 8 2" xfId="4548"/>
    <cellStyle name="Comma 16 6 8 2 2" xfId="20686"/>
    <cellStyle name="Comma 16 6 8 3" xfId="20685"/>
    <cellStyle name="Comma 16 6 9" xfId="4549"/>
    <cellStyle name="Comma 16 6 9 2" xfId="4550"/>
    <cellStyle name="Comma 16 6 9 2 2" xfId="20688"/>
    <cellStyle name="Comma 16 6 9 3" xfId="20687"/>
    <cellStyle name="Comma 16 7" xfId="4551"/>
    <cellStyle name="Comma 16 7 10" xfId="4552"/>
    <cellStyle name="Comma 16 7 10 2" xfId="4553"/>
    <cellStyle name="Comma 16 7 10 2 2" xfId="20691"/>
    <cellStyle name="Comma 16 7 10 3" xfId="20690"/>
    <cellStyle name="Comma 16 7 11" xfId="4554"/>
    <cellStyle name="Comma 16 7 11 2" xfId="4555"/>
    <cellStyle name="Comma 16 7 11 2 2" xfId="20693"/>
    <cellStyle name="Comma 16 7 11 3" xfId="20692"/>
    <cellStyle name="Comma 16 7 12" xfId="4556"/>
    <cellStyle name="Comma 16 7 12 2" xfId="4557"/>
    <cellStyle name="Comma 16 7 12 2 2" xfId="20695"/>
    <cellStyle name="Comma 16 7 12 3" xfId="20694"/>
    <cellStyle name="Comma 16 7 13" xfId="4558"/>
    <cellStyle name="Comma 16 7 13 2" xfId="4559"/>
    <cellStyle name="Comma 16 7 13 2 2" xfId="20697"/>
    <cellStyle name="Comma 16 7 13 3" xfId="20696"/>
    <cellStyle name="Comma 16 7 14" xfId="4560"/>
    <cellStyle name="Comma 16 7 14 2" xfId="20698"/>
    <cellStyle name="Comma 16 7 15" xfId="20689"/>
    <cellStyle name="Comma 16 7 2" xfId="4561"/>
    <cellStyle name="Comma 16 7 2 2" xfId="4562"/>
    <cellStyle name="Comma 16 7 2 2 2" xfId="20700"/>
    <cellStyle name="Comma 16 7 2 3" xfId="20699"/>
    <cellStyle name="Comma 16 7 3" xfId="4563"/>
    <cellStyle name="Comma 16 7 3 2" xfId="4564"/>
    <cellStyle name="Comma 16 7 3 2 2" xfId="20702"/>
    <cellStyle name="Comma 16 7 3 3" xfId="20701"/>
    <cellStyle name="Comma 16 7 4" xfId="4565"/>
    <cellStyle name="Comma 16 7 4 2" xfId="4566"/>
    <cellStyle name="Comma 16 7 4 2 2" xfId="20704"/>
    <cellStyle name="Comma 16 7 4 3" xfId="20703"/>
    <cellStyle name="Comma 16 7 5" xfId="4567"/>
    <cellStyle name="Comma 16 7 5 2" xfId="4568"/>
    <cellStyle name="Comma 16 7 5 2 2" xfId="20706"/>
    <cellStyle name="Comma 16 7 5 3" xfId="20705"/>
    <cellStyle name="Comma 16 7 6" xfId="4569"/>
    <cellStyle name="Comma 16 7 6 2" xfId="4570"/>
    <cellStyle name="Comma 16 7 6 2 2" xfId="20708"/>
    <cellStyle name="Comma 16 7 6 3" xfId="20707"/>
    <cellStyle name="Comma 16 7 7" xfId="4571"/>
    <cellStyle name="Comma 16 7 7 2" xfId="4572"/>
    <cellStyle name="Comma 16 7 7 2 2" xfId="20710"/>
    <cellStyle name="Comma 16 7 7 3" xfId="20709"/>
    <cellStyle name="Comma 16 7 8" xfId="4573"/>
    <cellStyle name="Comma 16 7 8 2" xfId="4574"/>
    <cellStyle name="Comma 16 7 8 2 2" xfId="20712"/>
    <cellStyle name="Comma 16 7 8 3" xfId="20711"/>
    <cellStyle name="Comma 16 7 9" xfId="4575"/>
    <cellStyle name="Comma 16 7 9 2" xfId="4576"/>
    <cellStyle name="Comma 16 7 9 2 2" xfId="20714"/>
    <cellStyle name="Comma 16 7 9 3" xfId="20713"/>
    <cellStyle name="Comma 16 8" xfId="4577"/>
    <cellStyle name="Comma 16 8 10" xfId="4578"/>
    <cellStyle name="Comma 16 8 10 2" xfId="4579"/>
    <cellStyle name="Comma 16 8 10 2 2" xfId="20717"/>
    <cellStyle name="Comma 16 8 10 3" xfId="20716"/>
    <cellStyle name="Comma 16 8 11" xfId="4580"/>
    <cellStyle name="Comma 16 8 11 2" xfId="4581"/>
    <cellStyle name="Comma 16 8 11 2 2" xfId="20719"/>
    <cellStyle name="Comma 16 8 11 3" xfId="20718"/>
    <cellStyle name="Comma 16 8 12" xfId="4582"/>
    <cellStyle name="Comma 16 8 12 2" xfId="4583"/>
    <cellStyle name="Comma 16 8 12 2 2" xfId="20721"/>
    <cellStyle name="Comma 16 8 12 3" xfId="20720"/>
    <cellStyle name="Comma 16 8 13" xfId="4584"/>
    <cellStyle name="Comma 16 8 13 2" xfId="4585"/>
    <cellStyle name="Comma 16 8 13 2 2" xfId="20723"/>
    <cellStyle name="Comma 16 8 13 3" xfId="20722"/>
    <cellStyle name="Comma 16 8 14" xfId="4586"/>
    <cellStyle name="Comma 16 8 14 2" xfId="20724"/>
    <cellStyle name="Comma 16 8 15" xfId="20715"/>
    <cellStyle name="Comma 16 8 2" xfId="4587"/>
    <cellStyle name="Comma 16 8 2 2" xfId="4588"/>
    <cellStyle name="Comma 16 8 2 2 2" xfId="20726"/>
    <cellStyle name="Comma 16 8 2 3" xfId="20725"/>
    <cellStyle name="Comma 16 8 3" xfId="4589"/>
    <cellStyle name="Comma 16 8 3 2" xfId="4590"/>
    <cellStyle name="Comma 16 8 3 2 2" xfId="20728"/>
    <cellStyle name="Comma 16 8 3 3" xfId="20727"/>
    <cellStyle name="Comma 16 8 4" xfId="4591"/>
    <cellStyle name="Comma 16 8 4 2" xfId="4592"/>
    <cellStyle name="Comma 16 8 4 2 2" xfId="20730"/>
    <cellStyle name="Comma 16 8 4 3" xfId="20729"/>
    <cellStyle name="Comma 16 8 5" xfId="4593"/>
    <cellStyle name="Comma 16 8 5 2" xfId="4594"/>
    <cellStyle name="Comma 16 8 5 2 2" xfId="20732"/>
    <cellStyle name="Comma 16 8 5 3" xfId="20731"/>
    <cellStyle name="Comma 16 8 6" xfId="4595"/>
    <cellStyle name="Comma 16 8 6 2" xfId="4596"/>
    <cellStyle name="Comma 16 8 6 2 2" xfId="20734"/>
    <cellStyle name="Comma 16 8 6 3" xfId="20733"/>
    <cellStyle name="Comma 16 8 7" xfId="4597"/>
    <cellStyle name="Comma 16 8 7 2" xfId="4598"/>
    <cellStyle name="Comma 16 8 7 2 2" xfId="20736"/>
    <cellStyle name="Comma 16 8 7 3" xfId="20735"/>
    <cellStyle name="Comma 16 8 8" xfId="4599"/>
    <cellStyle name="Comma 16 8 8 2" xfId="4600"/>
    <cellStyle name="Comma 16 8 8 2 2" xfId="20738"/>
    <cellStyle name="Comma 16 8 8 3" xfId="20737"/>
    <cellStyle name="Comma 16 8 9" xfId="4601"/>
    <cellStyle name="Comma 16 8 9 2" xfId="4602"/>
    <cellStyle name="Comma 16 8 9 2 2" xfId="20740"/>
    <cellStyle name="Comma 16 8 9 3" xfId="20739"/>
    <cellStyle name="Comma 16 9" xfId="4603"/>
    <cellStyle name="Comma 16 9 10" xfId="4604"/>
    <cellStyle name="Comma 16 9 10 2" xfId="4605"/>
    <cellStyle name="Comma 16 9 10 2 2" xfId="20743"/>
    <cellStyle name="Comma 16 9 10 3" xfId="20742"/>
    <cellStyle name="Comma 16 9 11" xfId="4606"/>
    <cellStyle name="Comma 16 9 11 2" xfId="4607"/>
    <cellStyle name="Comma 16 9 11 2 2" xfId="20745"/>
    <cellStyle name="Comma 16 9 11 3" xfId="20744"/>
    <cellStyle name="Comma 16 9 12" xfId="4608"/>
    <cellStyle name="Comma 16 9 12 2" xfId="4609"/>
    <cellStyle name="Comma 16 9 12 2 2" xfId="20747"/>
    <cellStyle name="Comma 16 9 12 3" xfId="20746"/>
    <cellStyle name="Comma 16 9 13" xfId="4610"/>
    <cellStyle name="Comma 16 9 13 2" xfId="4611"/>
    <cellStyle name="Comma 16 9 13 2 2" xfId="20749"/>
    <cellStyle name="Comma 16 9 13 3" xfId="20748"/>
    <cellStyle name="Comma 16 9 14" xfId="4612"/>
    <cellStyle name="Comma 16 9 14 2" xfId="20750"/>
    <cellStyle name="Comma 16 9 15" xfId="20741"/>
    <cellStyle name="Comma 16 9 2" xfId="4613"/>
    <cellStyle name="Comma 16 9 2 2" xfId="4614"/>
    <cellStyle name="Comma 16 9 2 2 2" xfId="20752"/>
    <cellStyle name="Comma 16 9 2 3" xfId="20751"/>
    <cellStyle name="Comma 16 9 3" xfId="4615"/>
    <cellStyle name="Comma 16 9 3 2" xfId="4616"/>
    <cellStyle name="Comma 16 9 3 2 2" xfId="20754"/>
    <cellStyle name="Comma 16 9 3 3" xfId="20753"/>
    <cellStyle name="Comma 16 9 4" xfId="4617"/>
    <cellStyle name="Comma 16 9 4 2" xfId="4618"/>
    <cellStyle name="Comma 16 9 4 2 2" xfId="20756"/>
    <cellStyle name="Comma 16 9 4 3" xfId="20755"/>
    <cellStyle name="Comma 16 9 5" xfId="4619"/>
    <cellStyle name="Comma 16 9 5 2" xfId="4620"/>
    <cellStyle name="Comma 16 9 5 2 2" xfId="20758"/>
    <cellStyle name="Comma 16 9 5 3" xfId="20757"/>
    <cellStyle name="Comma 16 9 6" xfId="4621"/>
    <cellStyle name="Comma 16 9 6 2" xfId="4622"/>
    <cellStyle name="Comma 16 9 6 2 2" xfId="20760"/>
    <cellStyle name="Comma 16 9 6 3" xfId="20759"/>
    <cellStyle name="Comma 16 9 7" xfId="4623"/>
    <cellStyle name="Comma 16 9 7 2" xfId="4624"/>
    <cellStyle name="Comma 16 9 7 2 2" xfId="20762"/>
    <cellStyle name="Comma 16 9 7 3" xfId="20761"/>
    <cellStyle name="Comma 16 9 8" xfId="4625"/>
    <cellStyle name="Comma 16 9 8 2" xfId="4626"/>
    <cellStyle name="Comma 16 9 8 2 2" xfId="20764"/>
    <cellStyle name="Comma 16 9 8 3" xfId="20763"/>
    <cellStyle name="Comma 16 9 9" xfId="4627"/>
    <cellStyle name="Comma 16 9 9 2" xfId="4628"/>
    <cellStyle name="Comma 16 9 9 2 2" xfId="20766"/>
    <cellStyle name="Comma 16 9 9 3" xfId="20765"/>
    <cellStyle name="Comma 17 10" xfId="4629"/>
    <cellStyle name="Comma 17 10 10" xfId="4630"/>
    <cellStyle name="Comma 17 10 10 2" xfId="4631"/>
    <cellStyle name="Comma 17 10 10 2 2" xfId="20769"/>
    <cellStyle name="Comma 17 10 10 3" xfId="20768"/>
    <cellStyle name="Comma 17 10 11" xfId="4632"/>
    <cellStyle name="Comma 17 10 11 2" xfId="4633"/>
    <cellStyle name="Comma 17 10 11 2 2" xfId="20771"/>
    <cellStyle name="Comma 17 10 11 3" xfId="20770"/>
    <cellStyle name="Comma 17 10 12" xfId="4634"/>
    <cellStyle name="Comma 17 10 12 2" xfId="4635"/>
    <cellStyle name="Comma 17 10 12 2 2" xfId="20773"/>
    <cellStyle name="Comma 17 10 12 3" xfId="20772"/>
    <cellStyle name="Comma 17 10 13" xfId="4636"/>
    <cellStyle name="Comma 17 10 13 2" xfId="4637"/>
    <cellStyle name="Comma 17 10 13 2 2" xfId="20775"/>
    <cellStyle name="Comma 17 10 13 3" xfId="20774"/>
    <cellStyle name="Comma 17 10 14" xfId="4638"/>
    <cellStyle name="Comma 17 10 14 2" xfId="20776"/>
    <cellStyle name="Comma 17 10 15" xfId="20767"/>
    <cellStyle name="Comma 17 10 2" xfId="4639"/>
    <cellStyle name="Comma 17 10 2 2" xfId="4640"/>
    <cellStyle name="Comma 17 10 2 2 2" xfId="20778"/>
    <cellStyle name="Comma 17 10 2 3" xfId="20777"/>
    <cellStyle name="Comma 17 10 3" xfId="4641"/>
    <cellStyle name="Comma 17 10 3 2" xfId="4642"/>
    <cellStyle name="Comma 17 10 3 2 2" xfId="20780"/>
    <cellStyle name="Comma 17 10 3 3" xfId="20779"/>
    <cellStyle name="Comma 17 10 4" xfId="4643"/>
    <cellStyle name="Comma 17 10 4 2" xfId="4644"/>
    <cellStyle name="Comma 17 10 4 2 2" xfId="20782"/>
    <cellStyle name="Comma 17 10 4 3" xfId="20781"/>
    <cellStyle name="Comma 17 10 5" xfId="4645"/>
    <cellStyle name="Comma 17 10 5 2" xfId="4646"/>
    <cellStyle name="Comma 17 10 5 2 2" xfId="20784"/>
    <cellStyle name="Comma 17 10 5 3" xfId="20783"/>
    <cellStyle name="Comma 17 10 6" xfId="4647"/>
    <cellStyle name="Comma 17 10 6 2" xfId="4648"/>
    <cellStyle name="Comma 17 10 6 2 2" xfId="20786"/>
    <cellStyle name="Comma 17 10 6 3" xfId="20785"/>
    <cellStyle name="Comma 17 10 7" xfId="4649"/>
    <cellStyle name="Comma 17 10 7 2" xfId="4650"/>
    <cellStyle name="Comma 17 10 7 2 2" xfId="20788"/>
    <cellStyle name="Comma 17 10 7 3" xfId="20787"/>
    <cellStyle name="Comma 17 10 8" xfId="4651"/>
    <cellStyle name="Comma 17 10 8 2" xfId="4652"/>
    <cellStyle name="Comma 17 10 8 2 2" xfId="20790"/>
    <cellStyle name="Comma 17 10 8 3" xfId="20789"/>
    <cellStyle name="Comma 17 10 9" xfId="4653"/>
    <cellStyle name="Comma 17 10 9 2" xfId="4654"/>
    <cellStyle name="Comma 17 10 9 2 2" xfId="20792"/>
    <cellStyle name="Comma 17 10 9 3" xfId="20791"/>
    <cellStyle name="Comma 17 11" xfId="4655"/>
    <cellStyle name="Comma 17 11 10" xfId="4656"/>
    <cellStyle name="Comma 17 11 10 2" xfId="4657"/>
    <cellStyle name="Comma 17 11 10 2 2" xfId="20795"/>
    <cellStyle name="Comma 17 11 10 3" xfId="20794"/>
    <cellStyle name="Comma 17 11 11" xfId="4658"/>
    <cellStyle name="Comma 17 11 11 2" xfId="4659"/>
    <cellStyle name="Comma 17 11 11 2 2" xfId="20797"/>
    <cellStyle name="Comma 17 11 11 3" xfId="20796"/>
    <cellStyle name="Comma 17 11 12" xfId="4660"/>
    <cellStyle name="Comma 17 11 12 2" xfId="4661"/>
    <cellStyle name="Comma 17 11 12 2 2" xfId="20799"/>
    <cellStyle name="Comma 17 11 12 3" xfId="20798"/>
    <cellStyle name="Comma 17 11 13" xfId="4662"/>
    <cellStyle name="Comma 17 11 13 2" xfId="4663"/>
    <cellStyle name="Comma 17 11 13 2 2" xfId="20801"/>
    <cellStyle name="Comma 17 11 13 3" xfId="20800"/>
    <cellStyle name="Comma 17 11 14" xfId="4664"/>
    <cellStyle name="Comma 17 11 14 2" xfId="20802"/>
    <cellStyle name="Comma 17 11 15" xfId="20793"/>
    <cellStyle name="Comma 17 11 2" xfId="4665"/>
    <cellStyle name="Comma 17 11 2 2" xfId="4666"/>
    <cellStyle name="Comma 17 11 2 2 2" xfId="20804"/>
    <cellStyle name="Comma 17 11 2 3" xfId="20803"/>
    <cellStyle name="Comma 17 11 3" xfId="4667"/>
    <cellStyle name="Comma 17 11 3 2" xfId="4668"/>
    <cellStyle name="Comma 17 11 3 2 2" xfId="20806"/>
    <cellStyle name="Comma 17 11 3 3" xfId="20805"/>
    <cellStyle name="Comma 17 11 4" xfId="4669"/>
    <cellStyle name="Comma 17 11 4 2" xfId="4670"/>
    <cellStyle name="Comma 17 11 4 2 2" xfId="20808"/>
    <cellStyle name="Comma 17 11 4 3" xfId="20807"/>
    <cellStyle name="Comma 17 11 5" xfId="4671"/>
    <cellStyle name="Comma 17 11 5 2" xfId="4672"/>
    <cellStyle name="Comma 17 11 5 2 2" xfId="20810"/>
    <cellStyle name="Comma 17 11 5 3" xfId="20809"/>
    <cellStyle name="Comma 17 11 6" xfId="4673"/>
    <cellStyle name="Comma 17 11 6 2" xfId="4674"/>
    <cellStyle name="Comma 17 11 6 2 2" xfId="20812"/>
    <cellStyle name="Comma 17 11 6 3" xfId="20811"/>
    <cellStyle name="Comma 17 11 7" xfId="4675"/>
    <cellStyle name="Comma 17 11 7 2" xfId="4676"/>
    <cellStyle name="Comma 17 11 7 2 2" xfId="20814"/>
    <cellStyle name="Comma 17 11 7 3" xfId="20813"/>
    <cellStyle name="Comma 17 11 8" xfId="4677"/>
    <cellStyle name="Comma 17 11 8 2" xfId="4678"/>
    <cellStyle name="Comma 17 11 8 2 2" xfId="20816"/>
    <cellStyle name="Comma 17 11 8 3" xfId="20815"/>
    <cellStyle name="Comma 17 11 9" xfId="4679"/>
    <cellStyle name="Comma 17 11 9 2" xfId="4680"/>
    <cellStyle name="Comma 17 11 9 2 2" xfId="20818"/>
    <cellStyle name="Comma 17 11 9 3" xfId="20817"/>
    <cellStyle name="Comma 17 12" xfId="4681"/>
    <cellStyle name="Comma 17 12 10" xfId="4682"/>
    <cellStyle name="Comma 17 12 10 2" xfId="4683"/>
    <cellStyle name="Comma 17 12 10 2 2" xfId="20821"/>
    <cellStyle name="Comma 17 12 10 3" xfId="20820"/>
    <cellStyle name="Comma 17 12 11" xfId="4684"/>
    <cellStyle name="Comma 17 12 11 2" xfId="4685"/>
    <cellStyle name="Comma 17 12 11 2 2" xfId="20823"/>
    <cellStyle name="Comma 17 12 11 3" xfId="20822"/>
    <cellStyle name="Comma 17 12 12" xfId="4686"/>
    <cellStyle name="Comma 17 12 12 2" xfId="4687"/>
    <cellStyle name="Comma 17 12 12 2 2" xfId="20825"/>
    <cellStyle name="Comma 17 12 12 3" xfId="20824"/>
    <cellStyle name="Comma 17 12 13" xfId="4688"/>
    <cellStyle name="Comma 17 12 13 2" xfId="4689"/>
    <cellStyle name="Comma 17 12 13 2 2" xfId="20827"/>
    <cellStyle name="Comma 17 12 13 3" xfId="20826"/>
    <cellStyle name="Comma 17 12 14" xfId="4690"/>
    <cellStyle name="Comma 17 12 14 2" xfId="20828"/>
    <cellStyle name="Comma 17 12 15" xfId="20819"/>
    <cellStyle name="Comma 17 12 2" xfId="4691"/>
    <cellStyle name="Comma 17 12 2 2" xfId="4692"/>
    <cellStyle name="Comma 17 12 2 2 2" xfId="20830"/>
    <cellStyle name="Comma 17 12 2 3" xfId="20829"/>
    <cellStyle name="Comma 17 12 3" xfId="4693"/>
    <cellStyle name="Comma 17 12 3 2" xfId="4694"/>
    <cellStyle name="Comma 17 12 3 2 2" xfId="20832"/>
    <cellStyle name="Comma 17 12 3 3" xfId="20831"/>
    <cellStyle name="Comma 17 12 4" xfId="4695"/>
    <cellStyle name="Comma 17 12 4 2" xfId="4696"/>
    <cellStyle name="Comma 17 12 4 2 2" xfId="20834"/>
    <cellStyle name="Comma 17 12 4 3" xfId="20833"/>
    <cellStyle name="Comma 17 12 5" xfId="4697"/>
    <cellStyle name="Comma 17 12 5 2" xfId="4698"/>
    <cellStyle name="Comma 17 12 5 2 2" xfId="20836"/>
    <cellStyle name="Comma 17 12 5 3" xfId="20835"/>
    <cellStyle name="Comma 17 12 6" xfId="4699"/>
    <cellStyle name="Comma 17 12 6 2" xfId="4700"/>
    <cellStyle name="Comma 17 12 6 2 2" xfId="20838"/>
    <cellStyle name="Comma 17 12 6 3" xfId="20837"/>
    <cellStyle name="Comma 17 12 7" xfId="4701"/>
    <cellStyle name="Comma 17 12 7 2" xfId="4702"/>
    <cellStyle name="Comma 17 12 7 2 2" xfId="20840"/>
    <cellStyle name="Comma 17 12 7 3" xfId="20839"/>
    <cellStyle name="Comma 17 12 8" xfId="4703"/>
    <cellStyle name="Comma 17 12 8 2" xfId="4704"/>
    <cellStyle name="Comma 17 12 8 2 2" xfId="20842"/>
    <cellStyle name="Comma 17 12 8 3" xfId="20841"/>
    <cellStyle name="Comma 17 12 9" xfId="4705"/>
    <cellStyle name="Comma 17 12 9 2" xfId="4706"/>
    <cellStyle name="Comma 17 12 9 2 2" xfId="20844"/>
    <cellStyle name="Comma 17 12 9 3" xfId="20843"/>
    <cellStyle name="Comma 17 13" xfId="4707"/>
    <cellStyle name="Comma 17 13 10" xfId="4708"/>
    <cellStyle name="Comma 17 13 10 2" xfId="4709"/>
    <cellStyle name="Comma 17 13 10 2 2" xfId="20847"/>
    <cellStyle name="Comma 17 13 10 3" xfId="20846"/>
    <cellStyle name="Comma 17 13 11" xfId="4710"/>
    <cellStyle name="Comma 17 13 11 2" xfId="4711"/>
    <cellStyle name="Comma 17 13 11 2 2" xfId="20849"/>
    <cellStyle name="Comma 17 13 11 3" xfId="20848"/>
    <cellStyle name="Comma 17 13 12" xfId="4712"/>
    <cellStyle name="Comma 17 13 12 2" xfId="4713"/>
    <cellStyle name="Comma 17 13 12 2 2" xfId="20851"/>
    <cellStyle name="Comma 17 13 12 3" xfId="20850"/>
    <cellStyle name="Comma 17 13 13" xfId="4714"/>
    <cellStyle name="Comma 17 13 13 2" xfId="4715"/>
    <cellStyle name="Comma 17 13 13 2 2" xfId="20853"/>
    <cellStyle name="Comma 17 13 13 3" xfId="20852"/>
    <cellStyle name="Comma 17 13 14" xfId="4716"/>
    <cellStyle name="Comma 17 13 14 2" xfId="20854"/>
    <cellStyle name="Comma 17 13 15" xfId="20845"/>
    <cellStyle name="Comma 17 13 2" xfId="4717"/>
    <cellStyle name="Comma 17 13 2 2" xfId="4718"/>
    <cellStyle name="Comma 17 13 2 2 2" xfId="20856"/>
    <cellStyle name="Comma 17 13 2 3" xfId="20855"/>
    <cellStyle name="Comma 17 13 3" xfId="4719"/>
    <cellStyle name="Comma 17 13 3 2" xfId="4720"/>
    <cellStyle name="Comma 17 13 3 2 2" xfId="20858"/>
    <cellStyle name="Comma 17 13 3 3" xfId="20857"/>
    <cellStyle name="Comma 17 13 4" xfId="4721"/>
    <cellStyle name="Comma 17 13 4 2" xfId="4722"/>
    <cellStyle name="Comma 17 13 4 2 2" xfId="20860"/>
    <cellStyle name="Comma 17 13 4 3" xfId="20859"/>
    <cellStyle name="Comma 17 13 5" xfId="4723"/>
    <cellStyle name="Comma 17 13 5 2" xfId="4724"/>
    <cellStyle name="Comma 17 13 5 2 2" xfId="20862"/>
    <cellStyle name="Comma 17 13 5 3" xfId="20861"/>
    <cellStyle name="Comma 17 13 6" xfId="4725"/>
    <cellStyle name="Comma 17 13 6 2" xfId="4726"/>
    <cellStyle name="Comma 17 13 6 2 2" xfId="20864"/>
    <cellStyle name="Comma 17 13 6 3" xfId="20863"/>
    <cellStyle name="Comma 17 13 7" xfId="4727"/>
    <cellStyle name="Comma 17 13 7 2" xfId="4728"/>
    <cellStyle name="Comma 17 13 7 2 2" xfId="20866"/>
    <cellStyle name="Comma 17 13 7 3" xfId="20865"/>
    <cellStyle name="Comma 17 13 8" xfId="4729"/>
    <cellStyle name="Comma 17 13 8 2" xfId="4730"/>
    <cellStyle name="Comma 17 13 8 2 2" xfId="20868"/>
    <cellStyle name="Comma 17 13 8 3" xfId="20867"/>
    <cellStyle name="Comma 17 13 9" xfId="4731"/>
    <cellStyle name="Comma 17 13 9 2" xfId="4732"/>
    <cellStyle name="Comma 17 13 9 2 2" xfId="20870"/>
    <cellStyle name="Comma 17 13 9 3" xfId="20869"/>
    <cellStyle name="Comma 17 14" xfId="4733"/>
    <cellStyle name="Comma 17 14 10" xfId="4734"/>
    <cellStyle name="Comma 17 14 10 2" xfId="4735"/>
    <cellStyle name="Comma 17 14 10 2 2" xfId="20873"/>
    <cellStyle name="Comma 17 14 10 3" xfId="20872"/>
    <cellStyle name="Comma 17 14 11" xfId="4736"/>
    <cellStyle name="Comma 17 14 11 2" xfId="4737"/>
    <cellStyle name="Comma 17 14 11 2 2" xfId="20875"/>
    <cellStyle name="Comma 17 14 11 3" xfId="20874"/>
    <cellStyle name="Comma 17 14 12" xfId="4738"/>
    <cellStyle name="Comma 17 14 12 2" xfId="4739"/>
    <cellStyle name="Comma 17 14 12 2 2" xfId="20877"/>
    <cellStyle name="Comma 17 14 12 3" xfId="20876"/>
    <cellStyle name="Comma 17 14 13" xfId="4740"/>
    <cellStyle name="Comma 17 14 13 2" xfId="4741"/>
    <cellStyle name="Comma 17 14 13 2 2" xfId="20879"/>
    <cellStyle name="Comma 17 14 13 3" xfId="20878"/>
    <cellStyle name="Comma 17 14 14" xfId="4742"/>
    <cellStyle name="Comma 17 14 14 2" xfId="20880"/>
    <cellStyle name="Comma 17 14 15" xfId="20871"/>
    <cellStyle name="Comma 17 14 2" xfId="4743"/>
    <cellStyle name="Comma 17 14 2 2" xfId="4744"/>
    <cellStyle name="Comma 17 14 2 2 2" xfId="20882"/>
    <cellStyle name="Comma 17 14 2 3" xfId="20881"/>
    <cellStyle name="Comma 17 14 3" xfId="4745"/>
    <cellStyle name="Comma 17 14 3 2" xfId="4746"/>
    <cellStyle name="Comma 17 14 3 2 2" xfId="20884"/>
    <cellStyle name="Comma 17 14 3 3" xfId="20883"/>
    <cellStyle name="Comma 17 14 4" xfId="4747"/>
    <cellStyle name="Comma 17 14 4 2" xfId="4748"/>
    <cellStyle name="Comma 17 14 4 2 2" xfId="20886"/>
    <cellStyle name="Comma 17 14 4 3" xfId="20885"/>
    <cellStyle name="Comma 17 14 5" xfId="4749"/>
    <cellStyle name="Comma 17 14 5 2" xfId="4750"/>
    <cellStyle name="Comma 17 14 5 2 2" xfId="20888"/>
    <cellStyle name="Comma 17 14 5 3" xfId="20887"/>
    <cellStyle name="Comma 17 14 6" xfId="4751"/>
    <cellStyle name="Comma 17 14 6 2" xfId="4752"/>
    <cellStyle name="Comma 17 14 6 2 2" xfId="20890"/>
    <cellStyle name="Comma 17 14 6 3" xfId="20889"/>
    <cellStyle name="Comma 17 14 7" xfId="4753"/>
    <cellStyle name="Comma 17 14 7 2" xfId="4754"/>
    <cellStyle name="Comma 17 14 7 2 2" xfId="20892"/>
    <cellStyle name="Comma 17 14 7 3" xfId="20891"/>
    <cellStyle name="Comma 17 14 8" xfId="4755"/>
    <cellStyle name="Comma 17 14 8 2" xfId="4756"/>
    <cellStyle name="Comma 17 14 8 2 2" xfId="20894"/>
    <cellStyle name="Comma 17 14 8 3" xfId="20893"/>
    <cellStyle name="Comma 17 14 9" xfId="4757"/>
    <cellStyle name="Comma 17 14 9 2" xfId="4758"/>
    <cellStyle name="Comma 17 14 9 2 2" xfId="20896"/>
    <cellStyle name="Comma 17 14 9 3" xfId="20895"/>
    <cellStyle name="Comma 17 15" xfId="4759"/>
    <cellStyle name="Comma 17 15 10" xfId="4760"/>
    <cellStyle name="Comma 17 15 10 2" xfId="4761"/>
    <cellStyle name="Comma 17 15 10 2 2" xfId="20899"/>
    <cellStyle name="Comma 17 15 10 3" xfId="20898"/>
    <cellStyle name="Comma 17 15 11" xfId="4762"/>
    <cellStyle name="Comma 17 15 11 2" xfId="4763"/>
    <cellStyle name="Comma 17 15 11 2 2" xfId="20901"/>
    <cellStyle name="Comma 17 15 11 3" xfId="20900"/>
    <cellStyle name="Comma 17 15 12" xfId="4764"/>
    <cellStyle name="Comma 17 15 12 2" xfId="4765"/>
    <cellStyle name="Comma 17 15 12 2 2" xfId="20903"/>
    <cellStyle name="Comma 17 15 12 3" xfId="20902"/>
    <cellStyle name="Comma 17 15 13" xfId="4766"/>
    <cellStyle name="Comma 17 15 13 2" xfId="4767"/>
    <cellStyle name="Comma 17 15 13 2 2" xfId="20905"/>
    <cellStyle name="Comma 17 15 13 3" xfId="20904"/>
    <cellStyle name="Comma 17 15 14" xfId="4768"/>
    <cellStyle name="Comma 17 15 14 2" xfId="20906"/>
    <cellStyle name="Comma 17 15 15" xfId="20897"/>
    <cellStyle name="Comma 17 15 2" xfId="4769"/>
    <cellStyle name="Comma 17 15 2 2" xfId="4770"/>
    <cellStyle name="Comma 17 15 2 2 2" xfId="20908"/>
    <cellStyle name="Comma 17 15 2 3" xfId="20907"/>
    <cellStyle name="Comma 17 15 3" xfId="4771"/>
    <cellStyle name="Comma 17 15 3 2" xfId="4772"/>
    <cellStyle name="Comma 17 15 3 2 2" xfId="20910"/>
    <cellStyle name="Comma 17 15 3 3" xfId="20909"/>
    <cellStyle name="Comma 17 15 4" xfId="4773"/>
    <cellStyle name="Comma 17 15 4 2" xfId="4774"/>
    <cellStyle name="Comma 17 15 4 2 2" xfId="20912"/>
    <cellStyle name="Comma 17 15 4 3" xfId="20911"/>
    <cellStyle name="Comma 17 15 5" xfId="4775"/>
    <cellStyle name="Comma 17 15 5 2" xfId="4776"/>
    <cellStyle name="Comma 17 15 5 2 2" xfId="20914"/>
    <cellStyle name="Comma 17 15 5 3" xfId="20913"/>
    <cellStyle name="Comma 17 15 6" xfId="4777"/>
    <cellStyle name="Comma 17 15 6 2" xfId="4778"/>
    <cellStyle name="Comma 17 15 6 2 2" xfId="20916"/>
    <cellStyle name="Comma 17 15 6 3" xfId="20915"/>
    <cellStyle name="Comma 17 15 7" xfId="4779"/>
    <cellStyle name="Comma 17 15 7 2" xfId="4780"/>
    <cellStyle name="Comma 17 15 7 2 2" xfId="20918"/>
    <cellStyle name="Comma 17 15 7 3" xfId="20917"/>
    <cellStyle name="Comma 17 15 8" xfId="4781"/>
    <cellStyle name="Comma 17 15 8 2" xfId="4782"/>
    <cellStyle name="Comma 17 15 8 2 2" xfId="20920"/>
    <cellStyle name="Comma 17 15 8 3" xfId="20919"/>
    <cellStyle name="Comma 17 15 9" xfId="4783"/>
    <cellStyle name="Comma 17 15 9 2" xfId="4784"/>
    <cellStyle name="Comma 17 15 9 2 2" xfId="20922"/>
    <cellStyle name="Comma 17 15 9 3" xfId="20921"/>
    <cellStyle name="Comma 17 16" xfId="4785"/>
    <cellStyle name="Comma 17 16 2" xfId="4786"/>
    <cellStyle name="Comma 17 16 2 2" xfId="20924"/>
    <cellStyle name="Comma 17 16 3" xfId="20923"/>
    <cellStyle name="Comma 17 17" xfId="4787"/>
    <cellStyle name="Comma 17 17 2" xfId="4788"/>
    <cellStyle name="Comma 17 17 2 2" xfId="4789"/>
    <cellStyle name="Comma 17 17 2 2 2" xfId="20927"/>
    <cellStyle name="Comma 17 17 2 3" xfId="20926"/>
    <cellStyle name="Comma 17 17 3" xfId="4790"/>
    <cellStyle name="Comma 17 17 3 2" xfId="4791"/>
    <cellStyle name="Comma 17 17 3 2 2" xfId="20929"/>
    <cellStyle name="Comma 17 17 3 3" xfId="20928"/>
    <cellStyle name="Comma 17 17 4" xfId="4792"/>
    <cellStyle name="Comma 17 17 4 2" xfId="20930"/>
    <cellStyle name="Comma 17 17 5" xfId="20925"/>
    <cellStyle name="Comma 17 18" xfId="4793"/>
    <cellStyle name="Comma 17 18 2" xfId="4794"/>
    <cellStyle name="Comma 17 18 2 2" xfId="4795"/>
    <cellStyle name="Comma 17 18 2 2 2" xfId="20933"/>
    <cellStyle name="Comma 17 18 2 3" xfId="20932"/>
    <cellStyle name="Comma 17 18 3" xfId="4796"/>
    <cellStyle name="Comma 17 18 3 2" xfId="4797"/>
    <cellStyle name="Comma 17 18 3 2 2" xfId="20935"/>
    <cellStyle name="Comma 17 18 3 3" xfId="20934"/>
    <cellStyle name="Comma 17 18 4" xfId="4798"/>
    <cellStyle name="Comma 17 18 4 2" xfId="20936"/>
    <cellStyle name="Comma 17 18 5" xfId="20931"/>
    <cellStyle name="Comma 17 19" xfId="4799"/>
    <cellStyle name="Comma 17 19 2" xfId="4800"/>
    <cellStyle name="Comma 17 19 2 2" xfId="4801"/>
    <cellStyle name="Comma 17 19 2 2 2" xfId="20939"/>
    <cellStyle name="Comma 17 19 2 3" xfId="20938"/>
    <cellStyle name="Comma 17 19 3" xfId="4802"/>
    <cellStyle name="Comma 17 19 3 2" xfId="4803"/>
    <cellStyle name="Comma 17 19 3 2 2" xfId="20941"/>
    <cellStyle name="Comma 17 19 3 3" xfId="20940"/>
    <cellStyle name="Comma 17 19 4" xfId="4804"/>
    <cellStyle name="Comma 17 19 4 2" xfId="20942"/>
    <cellStyle name="Comma 17 19 5" xfId="20937"/>
    <cellStyle name="Comma 17 2" xfId="4805"/>
    <cellStyle name="Comma 17 2 2" xfId="4806"/>
    <cellStyle name="Comma 17 2 2 2" xfId="4807"/>
    <cellStyle name="Comma 17 2 2 2 2" xfId="20945"/>
    <cellStyle name="Comma 17 2 2 3" xfId="20944"/>
    <cellStyle name="Comma 17 2 3" xfId="4808"/>
    <cellStyle name="Comma 17 2 3 2" xfId="4809"/>
    <cellStyle name="Comma 17 2 3 2 2" xfId="20947"/>
    <cellStyle name="Comma 17 2 3 3" xfId="20946"/>
    <cellStyle name="Comma 17 2 4" xfId="4810"/>
    <cellStyle name="Comma 17 2 4 2" xfId="4811"/>
    <cellStyle name="Comma 17 2 4 2 2" xfId="20949"/>
    <cellStyle name="Comma 17 2 4 3" xfId="20948"/>
    <cellStyle name="Comma 17 2 5" xfId="4812"/>
    <cellStyle name="Comma 17 2 5 2" xfId="4813"/>
    <cellStyle name="Comma 17 2 5 2 2" xfId="20951"/>
    <cellStyle name="Comma 17 2 5 3" xfId="20950"/>
    <cellStyle name="Comma 17 2 6" xfId="4814"/>
    <cellStyle name="Comma 17 2 6 2" xfId="4815"/>
    <cellStyle name="Comma 17 2 6 2 2" xfId="20953"/>
    <cellStyle name="Comma 17 2 6 3" xfId="20952"/>
    <cellStyle name="Comma 17 2 7" xfId="4816"/>
    <cellStyle name="Comma 17 2 7 2" xfId="20954"/>
    <cellStyle name="Comma 17 2 8" xfId="20943"/>
    <cellStyle name="Comma 17 20" xfId="4817"/>
    <cellStyle name="Comma 17 20 2" xfId="4818"/>
    <cellStyle name="Comma 17 20 2 2" xfId="4819"/>
    <cellStyle name="Comma 17 20 2 2 2" xfId="20957"/>
    <cellStyle name="Comma 17 20 2 3" xfId="20956"/>
    <cellStyle name="Comma 17 20 3" xfId="4820"/>
    <cellStyle name="Comma 17 20 3 2" xfId="4821"/>
    <cellStyle name="Comma 17 20 3 2 2" xfId="20959"/>
    <cellStyle name="Comma 17 20 3 3" xfId="20958"/>
    <cellStyle name="Comma 17 20 4" xfId="4822"/>
    <cellStyle name="Comma 17 20 4 2" xfId="20960"/>
    <cellStyle name="Comma 17 20 5" xfId="20955"/>
    <cellStyle name="Comma 17 21" xfId="4823"/>
    <cellStyle name="Comma 17 21 2" xfId="4824"/>
    <cellStyle name="Comma 17 21 2 2" xfId="4825"/>
    <cellStyle name="Comma 17 21 2 2 2" xfId="20963"/>
    <cellStyle name="Comma 17 21 2 3" xfId="20962"/>
    <cellStyle name="Comma 17 21 3" xfId="4826"/>
    <cellStyle name="Comma 17 21 3 2" xfId="4827"/>
    <cellStyle name="Comma 17 21 3 2 2" xfId="20965"/>
    <cellStyle name="Comma 17 21 3 3" xfId="20964"/>
    <cellStyle name="Comma 17 21 4" xfId="4828"/>
    <cellStyle name="Comma 17 21 4 2" xfId="20966"/>
    <cellStyle name="Comma 17 21 5" xfId="20961"/>
    <cellStyle name="Comma 17 22" xfId="4829"/>
    <cellStyle name="Comma 17 22 2" xfId="4830"/>
    <cellStyle name="Comma 17 22 2 2" xfId="4831"/>
    <cellStyle name="Comma 17 22 2 2 2" xfId="20969"/>
    <cellStyle name="Comma 17 22 2 3" xfId="20968"/>
    <cellStyle name="Comma 17 22 3" xfId="4832"/>
    <cellStyle name="Comma 17 22 3 2" xfId="4833"/>
    <cellStyle name="Comma 17 22 3 2 2" xfId="20971"/>
    <cellStyle name="Comma 17 22 3 3" xfId="20970"/>
    <cellStyle name="Comma 17 22 4" xfId="4834"/>
    <cellStyle name="Comma 17 22 4 2" xfId="20972"/>
    <cellStyle name="Comma 17 22 5" xfId="20967"/>
    <cellStyle name="Comma 17 23" xfId="4835"/>
    <cellStyle name="Comma 17 23 2" xfId="4836"/>
    <cellStyle name="Comma 17 23 2 2" xfId="4837"/>
    <cellStyle name="Comma 17 23 2 2 2" xfId="20975"/>
    <cellStyle name="Comma 17 23 2 3" xfId="20974"/>
    <cellStyle name="Comma 17 23 3" xfId="4838"/>
    <cellStyle name="Comma 17 23 3 2" xfId="4839"/>
    <cellStyle name="Comma 17 23 3 2 2" xfId="20977"/>
    <cellStyle name="Comma 17 23 3 3" xfId="20976"/>
    <cellStyle name="Comma 17 23 4" xfId="4840"/>
    <cellStyle name="Comma 17 23 4 2" xfId="20978"/>
    <cellStyle name="Comma 17 23 5" xfId="20973"/>
    <cellStyle name="Comma 17 24" xfId="4841"/>
    <cellStyle name="Comma 17 24 2" xfId="4842"/>
    <cellStyle name="Comma 17 24 2 2" xfId="4843"/>
    <cellStyle name="Comma 17 24 2 2 2" xfId="20981"/>
    <cellStyle name="Comma 17 24 2 3" xfId="20980"/>
    <cellStyle name="Comma 17 24 3" xfId="4844"/>
    <cellStyle name="Comma 17 24 3 2" xfId="4845"/>
    <cellStyle name="Comma 17 24 3 2 2" xfId="20983"/>
    <cellStyle name="Comma 17 24 3 3" xfId="20982"/>
    <cellStyle name="Comma 17 24 4" xfId="4846"/>
    <cellStyle name="Comma 17 24 4 2" xfId="20984"/>
    <cellStyle name="Comma 17 24 5" xfId="20979"/>
    <cellStyle name="Comma 17 25" xfId="4847"/>
    <cellStyle name="Comma 17 25 2" xfId="4848"/>
    <cellStyle name="Comma 17 25 2 2" xfId="4849"/>
    <cellStyle name="Comma 17 25 2 2 2" xfId="20987"/>
    <cellStyle name="Comma 17 25 2 3" xfId="20986"/>
    <cellStyle name="Comma 17 25 3" xfId="4850"/>
    <cellStyle name="Comma 17 25 3 2" xfId="4851"/>
    <cellStyle name="Comma 17 25 3 2 2" xfId="20989"/>
    <cellStyle name="Comma 17 25 3 3" xfId="20988"/>
    <cellStyle name="Comma 17 25 4" xfId="4852"/>
    <cellStyle name="Comma 17 25 4 2" xfId="20990"/>
    <cellStyle name="Comma 17 25 5" xfId="20985"/>
    <cellStyle name="Comma 17 26" xfId="4853"/>
    <cellStyle name="Comma 17 26 2" xfId="4854"/>
    <cellStyle name="Comma 17 26 2 2" xfId="4855"/>
    <cellStyle name="Comma 17 26 2 2 2" xfId="20993"/>
    <cellStyle name="Comma 17 26 2 3" xfId="20992"/>
    <cellStyle name="Comma 17 26 3" xfId="4856"/>
    <cellStyle name="Comma 17 26 3 2" xfId="20994"/>
    <cellStyle name="Comma 17 26 4" xfId="20991"/>
    <cellStyle name="Comma 17 3" xfId="4857"/>
    <cellStyle name="Comma 17 3 2" xfId="4858"/>
    <cellStyle name="Comma 17 3 2 2" xfId="4859"/>
    <cellStyle name="Comma 17 3 2 2 2" xfId="20997"/>
    <cellStyle name="Comma 17 3 2 3" xfId="20996"/>
    <cellStyle name="Comma 17 3 3" xfId="4860"/>
    <cellStyle name="Comma 17 3 3 2" xfId="4861"/>
    <cellStyle name="Comma 17 3 3 2 2" xfId="20999"/>
    <cellStyle name="Comma 17 3 3 3" xfId="20998"/>
    <cellStyle name="Comma 17 3 4" xfId="4862"/>
    <cellStyle name="Comma 17 3 4 2" xfId="4863"/>
    <cellStyle name="Comma 17 3 4 2 2" xfId="21001"/>
    <cellStyle name="Comma 17 3 4 3" xfId="21000"/>
    <cellStyle name="Comma 17 3 5" xfId="4864"/>
    <cellStyle name="Comma 17 3 5 2" xfId="4865"/>
    <cellStyle name="Comma 17 3 5 2 2" xfId="21003"/>
    <cellStyle name="Comma 17 3 5 3" xfId="21002"/>
    <cellStyle name="Comma 17 3 6" xfId="4866"/>
    <cellStyle name="Comma 17 3 6 2" xfId="4867"/>
    <cellStyle name="Comma 17 3 6 2 2" xfId="21005"/>
    <cellStyle name="Comma 17 3 6 3" xfId="21004"/>
    <cellStyle name="Comma 17 3 7" xfId="4868"/>
    <cellStyle name="Comma 17 3 7 2" xfId="21006"/>
    <cellStyle name="Comma 17 3 8" xfId="20995"/>
    <cellStyle name="Comma 17 4" xfId="4869"/>
    <cellStyle name="Comma 17 4 10" xfId="4870"/>
    <cellStyle name="Comma 17 4 10 2" xfId="4871"/>
    <cellStyle name="Comma 17 4 10 2 2" xfId="21009"/>
    <cellStyle name="Comma 17 4 10 3" xfId="21008"/>
    <cellStyle name="Comma 17 4 11" xfId="4872"/>
    <cellStyle name="Comma 17 4 11 2" xfId="4873"/>
    <cellStyle name="Comma 17 4 11 2 2" xfId="21011"/>
    <cellStyle name="Comma 17 4 11 3" xfId="21010"/>
    <cellStyle name="Comma 17 4 12" xfId="4874"/>
    <cellStyle name="Comma 17 4 12 2" xfId="4875"/>
    <cellStyle name="Comma 17 4 12 2 2" xfId="21013"/>
    <cellStyle name="Comma 17 4 12 3" xfId="21012"/>
    <cellStyle name="Comma 17 4 13" xfId="4876"/>
    <cellStyle name="Comma 17 4 13 2" xfId="4877"/>
    <cellStyle name="Comma 17 4 13 2 2" xfId="21015"/>
    <cellStyle name="Comma 17 4 13 3" xfId="21014"/>
    <cellStyle name="Comma 17 4 14" xfId="4878"/>
    <cellStyle name="Comma 17 4 14 2" xfId="21016"/>
    <cellStyle name="Comma 17 4 15" xfId="21007"/>
    <cellStyle name="Comma 17 4 2" xfId="4879"/>
    <cellStyle name="Comma 17 4 2 2" xfId="4880"/>
    <cellStyle name="Comma 17 4 2 2 2" xfId="21018"/>
    <cellStyle name="Comma 17 4 2 3" xfId="21017"/>
    <cellStyle name="Comma 17 4 3" xfId="4881"/>
    <cellStyle name="Comma 17 4 3 2" xfId="4882"/>
    <cellStyle name="Comma 17 4 3 2 2" xfId="21020"/>
    <cellStyle name="Comma 17 4 3 3" xfId="21019"/>
    <cellStyle name="Comma 17 4 4" xfId="4883"/>
    <cellStyle name="Comma 17 4 4 2" xfId="4884"/>
    <cellStyle name="Comma 17 4 4 2 2" xfId="21022"/>
    <cellStyle name="Comma 17 4 4 3" xfId="21021"/>
    <cellStyle name="Comma 17 4 5" xfId="4885"/>
    <cellStyle name="Comma 17 4 5 2" xfId="4886"/>
    <cellStyle name="Comma 17 4 5 2 2" xfId="21024"/>
    <cellStyle name="Comma 17 4 5 3" xfId="21023"/>
    <cellStyle name="Comma 17 4 6" xfId="4887"/>
    <cellStyle name="Comma 17 4 6 2" xfId="4888"/>
    <cellStyle name="Comma 17 4 6 2 2" xfId="21026"/>
    <cellStyle name="Comma 17 4 6 3" xfId="21025"/>
    <cellStyle name="Comma 17 4 7" xfId="4889"/>
    <cellStyle name="Comma 17 4 7 2" xfId="4890"/>
    <cellStyle name="Comma 17 4 7 2 2" xfId="21028"/>
    <cellStyle name="Comma 17 4 7 3" xfId="21027"/>
    <cellStyle name="Comma 17 4 8" xfId="4891"/>
    <cellStyle name="Comma 17 4 8 2" xfId="4892"/>
    <cellStyle name="Comma 17 4 8 2 2" xfId="21030"/>
    <cellStyle name="Comma 17 4 8 3" xfId="21029"/>
    <cellStyle name="Comma 17 4 9" xfId="4893"/>
    <cellStyle name="Comma 17 4 9 2" xfId="4894"/>
    <cellStyle name="Comma 17 4 9 2 2" xfId="21032"/>
    <cellStyle name="Comma 17 4 9 3" xfId="21031"/>
    <cellStyle name="Comma 17 5" xfId="4895"/>
    <cellStyle name="Comma 17 5 10" xfId="4896"/>
    <cellStyle name="Comma 17 5 10 2" xfId="4897"/>
    <cellStyle name="Comma 17 5 10 2 2" xfId="21035"/>
    <cellStyle name="Comma 17 5 10 3" xfId="21034"/>
    <cellStyle name="Comma 17 5 11" xfId="4898"/>
    <cellStyle name="Comma 17 5 11 2" xfId="4899"/>
    <cellStyle name="Comma 17 5 11 2 2" xfId="21037"/>
    <cellStyle name="Comma 17 5 11 3" xfId="21036"/>
    <cellStyle name="Comma 17 5 12" xfId="4900"/>
    <cellStyle name="Comma 17 5 12 2" xfId="4901"/>
    <cellStyle name="Comma 17 5 12 2 2" xfId="21039"/>
    <cellStyle name="Comma 17 5 12 3" xfId="21038"/>
    <cellStyle name="Comma 17 5 13" xfId="4902"/>
    <cellStyle name="Comma 17 5 13 2" xfId="4903"/>
    <cellStyle name="Comma 17 5 13 2 2" xfId="21041"/>
    <cellStyle name="Comma 17 5 13 3" xfId="21040"/>
    <cellStyle name="Comma 17 5 14" xfId="4904"/>
    <cellStyle name="Comma 17 5 14 2" xfId="21042"/>
    <cellStyle name="Comma 17 5 15" xfId="21033"/>
    <cellStyle name="Comma 17 5 2" xfId="4905"/>
    <cellStyle name="Comma 17 5 2 2" xfId="4906"/>
    <cellStyle name="Comma 17 5 2 2 2" xfId="21044"/>
    <cellStyle name="Comma 17 5 2 3" xfId="21043"/>
    <cellStyle name="Comma 17 5 3" xfId="4907"/>
    <cellStyle name="Comma 17 5 3 2" xfId="4908"/>
    <cellStyle name="Comma 17 5 3 2 2" xfId="21046"/>
    <cellStyle name="Comma 17 5 3 3" xfId="21045"/>
    <cellStyle name="Comma 17 5 4" xfId="4909"/>
    <cellStyle name="Comma 17 5 4 2" xfId="4910"/>
    <cellStyle name="Comma 17 5 4 2 2" xfId="21048"/>
    <cellStyle name="Comma 17 5 4 3" xfId="21047"/>
    <cellStyle name="Comma 17 5 5" xfId="4911"/>
    <cellStyle name="Comma 17 5 5 2" xfId="4912"/>
    <cellStyle name="Comma 17 5 5 2 2" xfId="21050"/>
    <cellStyle name="Comma 17 5 5 3" xfId="21049"/>
    <cellStyle name="Comma 17 5 6" xfId="4913"/>
    <cellStyle name="Comma 17 5 6 2" xfId="4914"/>
    <cellStyle name="Comma 17 5 6 2 2" xfId="21052"/>
    <cellStyle name="Comma 17 5 6 3" xfId="21051"/>
    <cellStyle name="Comma 17 5 7" xfId="4915"/>
    <cellStyle name="Comma 17 5 7 2" xfId="4916"/>
    <cellStyle name="Comma 17 5 7 2 2" xfId="21054"/>
    <cellStyle name="Comma 17 5 7 3" xfId="21053"/>
    <cellStyle name="Comma 17 5 8" xfId="4917"/>
    <cellStyle name="Comma 17 5 8 2" xfId="4918"/>
    <cellStyle name="Comma 17 5 8 2 2" xfId="21056"/>
    <cellStyle name="Comma 17 5 8 3" xfId="21055"/>
    <cellStyle name="Comma 17 5 9" xfId="4919"/>
    <cellStyle name="Comma 17 5 9 2" xfId="4920"/>
    <cellStyle name="Comma 17 5 9 2 2" xfId="21058"/>
    <cellStyle name="Comma 17 5 9 3" xfId="21057"/>
    <cellStyle name="Comma 17 6" xfId="4921"/>
    <cellStyle name="Comma 17 6 10" xfId="4922"/>
    <cellStyle name="Comma 17 6 10 2" xfId="4923"/>
    <cellStyle name="Comma 17 6 10 2 2" xfId="21061"/>
    <cellStyle name="Comma 17 6 10 3" xfId="21060"/>
    <cellStyle name="Comma 17 6 11" xfId="4924"/>
    <cellStyle name="Comma 17 6 11 2" xfId="4925"/>
    <cellStyle name="Comma 17 6 11 2 2" xfId="21063"/>
    <cellStyle name="Comma 17 6 11 3" xfId="21062"/>
    <cellStyle name="Comma 17 6 12" xfId="4926"/>
    <cellStyle name="Comma 17 6 12 2" xfId="4927"/>
    <cellStyle name="Comma 17 6 12 2 2" xfId="21065"/>
    <cellStyle name="Comma 17 6 12 3" xfId="21064"/>
    <cellStyle name="Comma 17 6 13" xfId="4928"/>
    <cellStyle name="Comma 17 6 13 2" xfId="4929"/>
    <cellStyle name="Comma 17 6 13 2 2" xfId="21067"/>
    <cellStyle name="Comma 17 6 13 3" xfId="21066"/>
    <cellStyle name="Comma 17 6 14" xfId="4930"/>
    <cellStyle name="Comma 17 6 14 2" xfId="21068"/>
    <cellStyle name="Comma 17 6 15" xfId="21059"/>
    <cellStyle name="Comma 17 6 2" xfId="4931"/>
    <cellStyle name="Comma 17 6 2 2" xfId="4932"/>
    <cellStyle name="Comma 17 6 2 2 2" xfId="21070"/>
    <cellStyle name="Comma 17 6 2 3" xfId="21069"/>
    <cellStyle name="Comma 17 6 3" xfId="4933"/>
    <cellStyle name="Comma 17 6 3 2" xfId="4934"/>
    <cellStyle name="Comma 17 6 3 2 2" xfId="21072"/>
    <cellStyle name="Comma 17 6 3 3" xfId="21071"/>
    <cellStyle name="Comma 17 6 4" xfId="4935"/>
    <cellStyle name="Comma 17 6 4 2" xfId="4936"/>
    <cellStyle name="Comma 17 6 4 2 2" xfId="21074"/>
    <cellStyle name="Comma 17 6 4 3" xfId="21073"/>
    <cellStyle name="Comma 17 6 5" xfId="4937"/>
    <cellStyle name="Comma 17 6 5 2" xfId="4938"/>
    <cellStyle name="Comma 17 6 5 2 2" xfId="21076"/>
    <cellStyle name="Comma 17 6 5 3" xfId="21075"/>
    <cellStyle name="Comma 17 6 6" xfId="4939"/>
    <cellStyle name="Comma 17 6 6 2" xfId="4940"/>
    <cellStyle name="Comma 17 6 6 2 2" xfId="21078"/>
    <cellStyle name="Comma 17 6 6 3" xfId="21077"/>
    <cellStyle name="Comma 17 6 7" xfId="4941"/>
    <cellStyle name="Comma 17 6 7 2" xfId="4942"/>
    <cellStyle name="Comma 17 6 7 2 2" xfId="21080"/>
    <cellStyle name="Comma 17 6 7 3" xfId="21079"/>
    <cellStyle name="Comma 17 6 8" xfId="4943"/>
    <cellStyle name="Comma 17 6 8 2" xfId="4944"/>
    <cellStyle name="Comma 17 6 8 2 2" xfId="21082"/>
    <cellStyle name="Comma 17 6 8 3" xfId="21081"/>
    <cellStyle name="Comma 17 6 9" xfId="4945"/>
    <cellStyle name="Comma 17 6 9 2" xfId="4946"/>
    <cellStyle name="Comma 17 6 9 2 2" xfId="21084"/>
    <cellStyle name="Comma 17 6 9 3" xfId="21083"/>
    <cellStyle name="Comma 17 7" xfId="4947"/>
    <cellStyle name="Comma 17 7 10" xfId="4948"/>
    <cellStyle name="Comma 17 7 10 2" xfId="4949"/>
    <cellStyle name="Comma 17 7 10 2 2" xfId="21087"/>
    <cellStyle name="Comma 17 7 10 3" xfId="21086"/>
    <cellStyle name="Comma 17 7 11" xfId="4950"/>
    <cellStyle name="Comma 17 7 11 2" xfId="4951"/>
    <cellStyle name="Comma 17 7 11 2 2" xfId="21089"/>
    <cellStyle name="Comma 17 7 11 3" xfId="21088"/>
    <cellStyle name="Comma 17 7 12" xfId="4952"/>
    <cellStyle name="Comma 17 7 12 2" xfId="4953"/>
    <cellStyle name="Comma 17 7 12 2 2" xfId="21091"/>
    <cellStyle name="Comma 17 7 12 3" xfId="21090"/>
    <cellStyle name="Comma 17 7 13" xfId="4954"/>
    <cellStyle name="Comma 17 7 13 2" xfId="4955"/>
    <cellStyle name="Comma 17 7 13 2 2" xfId="21093"/>
    <cellStyle name="Comma 17 7 13 3" xfId="21092"/>
    <cellStyle name="Comma 17 7 14" xfId="4956"/>
    <cellStyle name="Comma 17 7 14 2" xfId="21094"/>
    <cellStyle name="Comma 17 7 15" xfId="21085"/>
    <cellStyle name="Comma 17 7 2" xfId="4957"/>
    <cellStyle name="Comma 17 7 2 2" xfId="4958"/>
    <cellStyle name="Comma 17 7 2 2 2" xfId="21096"/>
    <cellStyle name="Comma 17 7 2 3" xfId="21095"/>
    <cellStyle name="Comma 17 7 3" xfId="4959"/>
    <cellStyle name="Comma 17 7 3 2" xfId="4960"/>
    <cellStyle name="Comma 17 7 3 2 2" xfId="21098"/>
    <cellStyle name="Comma 17 7 3 3" xfId="21097"/>
    <cellStyle name="Comma 17 7 4" xfId="4961"/>
    <cellStyle name="Comma 17 7 4 2" xfId="4962"/>
    <cellStyle name="Comma 17 7 4 2 2" xfId="21100"/>
    <cellStyle name="Comma 17 7 4 3" xfId="21099"/>
    <cellStyle name="Comma 17 7 5" xfId="4963"/>
    <cellStyle name="Comma 17 7 5 2" xfId="4964"/>
    <cellStyle name="Comma 17 7 5 2 2" xfId="21102"/>
    <cellStyle name="Comma 17 7 5 3" xfId="21101"/>
    <cellStyle name="Comma 17 7 6" xfId="4965"/>
    <cellStyle name="Comma 17 7 6 2" xfId="4966"/>
    <cellStyle name="Comma 17 7 6 2 2" xfId="21104"/>
    <cellStyle name="Comma 17 7 6 3" xfId="21103"/>
    <cellStyle name="Comma 17 7 7" xfId="4967"/>
    <cellStyle name="Comma 17 7 7 2" xfId="4968"/>
    <cellStyle name="Comma 17 7 7 2 2" xfId="21106"/>
    <cellStyle name="Comma 17 7 7 3" xfId="21105"/>
    <cellStyle name="Comma 17 7 8" xfId="4969"/>
    <cellStyle name="Comma 17 7 8 2" xfId="4970"/>
    <cellStyle name="Comma 17 7 8 2 2" xfId="21108"/>
    <cellStyle name="Comma 17 7 8 3" xfId="21107"/>
    <cellStyle name="Comma 17 7 9" xfId="4971"/>
    <cellStyle name="Comma 17 7 9 2" xfId="4972"/>
    <cellStyle name="Comma 17 7 9 2 2" xfId="21110"/>
    <cellStyle name="Comma 17 7 9 3" xfId="21109"/>
    <cellStyle name="Comma 17 8" xfId="4973"/>
    <cellStyle name="Comma 17 8 10" xfId="4974"/>
    <cellStyle name="Comma 17 8 10 2" xfId="4975"/>
    <cellStyle name="Comma 17 8 10 2 2" xfId="21113"/>
    <cellStyle name="Comma 17 8 10 3" xfId="21112"/>
    <cellStyle name="Comma 17 8 11" xfId="4976"/>
    <cellStyle name="Comma 17 8 11 2" xfId="4977"/>
    <cellStyle name="Comma 17 8 11 2 2" xfId="21115"/>
    <cellStyle name="Comma 17 8 11 3" xfId="21114"/>
    <cellStyle name="Comma 17 8 12" xfId="4978"/>
    <cellStyle name="Comma 17 8 12 2" xfId="4979"/>
    <cellStyle name="Comma 17 8 12 2 2" xfId="21117"/>
    <cellStyle name="Comma 17 8 12 3" xfId="21116"/>
    <cellStyle name="Comma 17 8 13" xfId="4980"/>
    <cellStyle name="Comma 17 8 13 2" xfId="4981"/>
    <cellStyle name="Comma 17 8 13 2 2" xfId="21119"/>
    <cellStyle name="Comma 17 8 13 3" xfId="21118"/>
    <cellStyle name="Comma 17 8 14" xfId="4982"/>
    <cellStyle name="Comma 17 8 14 2" xfId="21120"/>
    <cellStyle name="Comma 17 8 15" xfId="21111"/>
    <cellStyle name="Comma 17 8 2" xfId="4983"/>
    <cellStyle name="Comma 17 8 2 2" xfId="4984"/>
    <cellStyle name="Comma 17 8 2 2 2" xfId="21122"/>
    <cellStyle name="Comma 17 8 2 3" xfId="21121"/>
    <cellStyle name="Comma 17 8 3" xfId="4985"/>
    <cellStyle name="Comma 17 8 3 2" xfId="4986"/>
    <cellStyle name="Comma 17 8 3 2 2" xfId="21124"/>
    <cellStyle name="Comma 17 8 3 3" xfId="21123"/>
    <cellStyle name="Comma 17 8 4" xfId="4987"/>
    <cellStyle name="Comma 17 8 4 2" xfId="4988"/>
    <cellStyle name="Comma 17 8 4 2 2" xfId="21126"/>
    <cellStyle name="Comma 17 8 4 3" xfId="21125"/>
    <cellStyle name="Comma 17 8 5" xfId="4989"/>
    <cellStyle name="Comma 17 8 5 2" xfId="4990"/>
    <cellStyle name="Comma 17 8 5 2 2" xfId="21128"/>
    <cellStyle name="Comma 17 8 5 3" xfId="21127"/>
    <cellStyle name="Comma 17 8 6" xfId="4991"/>
    <cellStyle name="Comma 17 8 6 2" xfId="4992"/>
    <cellStyle name="Comma 17 8 6 2 2" xfId="21130"/>
    <cellStyle name="Comma 17 8 6 3" xfId="21129"/>
    <cellStyle name="Comma 17 8 7" xfId="4993"/>
    <cellStyle name="Comma 17 8 7 2" xfId="4994"/>
    <cellStyle name="Comma 17 8 7 2 2" xfId="21132"/>
    <cellStyle name="Comma 17 8 7 3" xfId="21131"/>
    <cellStyle name="Comma 17 8 8" xfId="4995"/>
    <cellStyle name="Comma 17 8 8 2" xfId="4996"/>
    <cellStyle name="Comma 17 8 8 2 2" xfId="21134"/>
    <cellStyle name="Comma 17 8 8 3" xfId="21133"/>
    <cellStyle name="Comma 17 8 9" xfId="4997"/>
    <cellStyle name="Comma 17 8 9 2" xfId="4998"/>
    <cellStyle name="Comma 17 8 9 2 2" xfId="21136"/>
    <cellStyle name="Comma 17 8 9 3" xfId="21135"/>
    <cellStyle name="Comma 17 9" xfId="4999"/>
    <cellStyle name="Comma 17 9 10" xfId="5000"/>
    <cellStyle name="Comma 17 9 10 2" xfId="5001"/>
    <cellStyle name="Comma 17 9 10 2 2" xfId="21139"/>
    <cellStyle name="Comma 17 9 10 3" xfId="21138"/>
    <cellStyle name="Comma 17 9 11" xfId="5002"/>
    <cellStyle name="Comma 17 9 11 2" xfId="5003"/>
    <cellStyle name="Comma 17 9 11 2 2" xfId="21141"/>
    <cellStyle name="Comma 17 9 11 3" xfId="21140"/>
    <cellStyle name="Comma 17 9 12" xfId="5004"/>
    <cellStyle name="Comma 17 9 12 2" xfId="5005"/>
    <cellStyle name="Comma 17 9 12 2 2" xfId="21143"/>
    <cellStyle name="Comma 17 9 12 3" xfId="21142"/>
    <cellStyle name="Comma 17 9 13" xfId="5006"/>
    <cellStyle name="Comma 17 9 13 2" xfId="5007"/>
    <cellStyle name="Comma 17 9 13 2 2" xfId="21145"/>
    <cellStyle name="Comma 17 9 13 3" xfId="21144"/>
    <cellStyle name="Comma 17 9 14" xfId="5008"/>
    <cellStyle name="Comma 17 9 14 2" xfId="21146"/>
    <cellStyle name="Comma 17 9 15" xfId="21137"/>
    <cellStyle name="Comma 17 9 2" xfId="5009"/>
    <cellStyle name="Comma 17 9 2 2" xfId="5010"/>
    <cellStyle name="Comma 17 9 2 2 2" xfId="21148"/>
    <cellStyle name="Comma 17 9 2 3" xfId="21147"/>
    <cellStyle name="Comma 17 9 3" xfId="5011"/>
    <cellStyle name="Comma 17 9 3 2" xfId="5012"/>
    <cellStyle name="Comma 17 9 3 2 2" xfId="21150"/>
    <cellStyle name="Comma 17 9 3 3" xfId="21149"/>
    <cellStyle name="Comma 17 9 4" xfId="5013"/>
    <cellStyle name="Comma 17 9 4 2" xfId="5014"/>
    <cellStyle name="Comma 17 9 4 2 2" xfId="21152"/>
    <cellStyle name="Comma 17 9 4 3" xfId="21151"/>
    <cellStyle name="Comma 17 9 5" xfId="5015"/>
    <cellStyle name="Comma 17 9 5 2" xfId="5016"/>
    <cellStyle name="Comma 17 9 5 2 2" xfId="21154"/>
    <cellStyle name="Comma 17 9 5 3" xfId="21153"/>
    <cellStyle name="Comma 17 9 6" xfId="5017"/>
    <cellStyle name="Comma 17 9 6 2" xfId="5018"/>
    <cellStyle name="Comma 17 9 6 2 2" xfId="21156"/>
    <cellStyle name="Comma 17 9 6 3" xfId="21155"/>
    <cellStyle name="Comma 17 9 7" xfId="5019"/>
    <cellStyle name="Comma 17 9 7 2" xfId="5020"/>
    <cellStyle name="Comma 17 9 7 2 2" xfId="21158"/>
    <cellStyle name="Comma 17 9 7 3" xfId="21157"/>
    <cellStyle name="Comma 17 9 8" xfId="5021"/>
    <cellStyle name="Comma 17 9 8 2" xfId="5022"/>
    <cellStyle name="Comma 17 9 8 2 2" xfId="21160"/>
    <cellStyle name="Comma 17 9 8 3" xfId="21159"/>
    <cellStyle name="Comma 17 9 9" xfId="5023"/>
    <cellStyle name="Comma 17 9 9 2" xfId="5024"/>
    <cellStyle name="Comma 17 9 9 2 2" xfId="21162"/>
    <cellStyle name="Comma 17 9 9 3" xfId="21161"/>
    <cellStyle name="Comma 18 10" xfId="5025"/>
    <cellStyle name="Comma 18 10 10" xfId="5026"/>
    <cellStyle name="Comma 18 10 10 2" xfId="5027"/>
    <cellStyle name="Comma 18 10 10 2 2" xfId="21165"/>
    <cellStyle name="Comma 18 10 10 3" xfId="21164"/>
    <cellStyle name="Comma 18 10 11" xfId="5028"/>
    <cellStyle name="Comma 18 10 11 2" xfId="5029"/>
    <cellStyle name="Comma 18 10 11 2 2" xfId="21167"/>
    <cellStyle name="Comma 18 10 11 3" xfId="21166"/>
    <cellStyle name="Comma 18 10 12" xfId="5030"/>
    <cellStyle name="Comma 18 10 12 2" xfId="5031"/>
    <cellStyle name="Comma 18 10 12 2 2" xfId="21169"/>
    <cellStyle name="Comma 18 10 12 3" xfId="21168"/>
    <cellStyle name="Comma 18 10 13" xfId="5032"/>
    <cellStyle name="Comma 18 10 13 2" xfId="5033"/>
    <cellStyle name="Comma 18 10 13 2 2" xfId="21171"/>
    <cellStyle name="Comma 18 10 13 3" xfId="21170"/>
    <cellStyle name="Comma 18 10 14" xfId="5034"/>
    <cellStyle name="Comma 18 10 14 2" xfId="21172"/>
    <cellStyle name="Comma 18 10 15" xfId="21163"/>
    <cellStyle name="Comma 18 10 2" xfId="5035"/>
    <cellStyle name="Comma 18 10 2 2" xfId="5036"/>
    <cellStyle name="Comma 18 10 2 2 2" xfId="21174"/>
    <cellStyle name="Comma 18 10 2 3" xfId="21173"/>
    <cellStyle name="Comma 18 10 3" xfId="5037"/>
    <cellStyle name="Comma 18 10 3 2" xfId="5038"/>
    <cellStyle name="Comma 18 10 3 2 2" xfId="21176"/>
    <cellStyle name="Comma 18 10 3 3" xfId="21175"/>
    <cellStyle name="Comma 18 10 4" xfId="5039"/>
    <cellStyle name="Comma 18 10 4 2" xfId="5040"/>
    <cellStyle name="Comma 18 10 4 2 2" xfId="21178"/>
    <cellStyle name="Comma 18 10 4 3" xfId="21177"/>
    <cellStyle name="Comma 18 10 5" xfId="5041"/>
    <cellStyle name="Comma 18 10 5 2" xfId="5042"/>
    <cellStyle name="Comma 18 10 5 2 2" xfId="21180"/>
    <cellStyle name="Comma 18 10 5 3" xfId="21179"/>
    <cellStyle name="Comma 18 10 6" xfId="5043"/>
    <cellStyle name="Comma 18 10 6 2" xfId="5044"/>
    <cellStyle name="Comma 18 10 6 2 2" xfId="21182"/>
    <cellStyle name="Comma 18 10 6 3" xfId="21181"/>
    <cellStyle name="Comma 18 10 7" xfId="5045"/>
    <cellStyle name="Comma 18 10 7 2" xfId="5046"/>
    <cellStyle name="Comma 18 10 7 2 2" xfId="21184"/>
    <cellStyle name="Comma 18 10 7 3" xfId="21183"/>
    <cellStyle name="Comma 18 10 8" xfId="5047"/>
    <cellStyle name="Comma 18 10 8 2" xfId="5048"/>
    <cellStyle name="Comma 18 10 8 2 2" xfId="21186"/>
    <cellStyle name="Comma 18 10 8 3" xfId="21185"/>
    <cellStyle name="Comma 18 10 9" xfId="5049"/>
    <cellStyle name="Comma 18 10 9 2" xfId="5050"/>
    <cellStyle name="Comma 18 10 9 2 2" xfId="21188"/>
    <cellStyle name="Comma 18 10 9 3" xfId="21187"/>
    <cellStyle name="Comma 18 11" xfId="5051"/>
    <cellStyle name="Comma 18 11 10" xfId="5052"/>
    <cellStyle name="Comma 18 11 10 2" xfId="5053"/>
    <cellStyle name="Comma 18 11 10 2 2" xfId="21191"/>
    <cellStyle name="Comma 18 11 10 3" xfId="21190"/>
    <cellStyle name="Comma 18 11 11" xfId="5054"/>
    <cellStyle name="Comma 18 11 11 2" xfId="5055"/>
    <cellStyle name="Comma 18 11 11 2 2" xfId="21193"/>
    <cellStyle name="Comma 18 11 11 3" xfId="21192"/>
    <cellStyle name="Comma 18 11 12" xfId="5056"/>
    <cellStyle name="Comma 18 11 12 2" xfId="5057"/>
    <cellStyle name="Comma 18 11 12 2 2" xfId="21195"/>
    <cellStyle name="Comma 18 11 12 3" xfId="21194"/>
    <cellStyle name="Comma 18 11 13" xfId="5058"/>
    <cellStyle name="Comma 18 11 13 2" xfId="5059"/>
    <cellStyle name="Comma 18 11 13 2 2" xfId="21197"/>
    <cellStyle name="Comma 18 11 13 3" xfId="21196"/>
    <cellStyle name="Comma 18 11 14" xfId="5060"/>
    <cellStyle name="Comma 18 11 14 2" xfId="21198"/>
    <cellStyle name="Comma 18 11 15" xfId="21189"/>
    <cellStyle name="Comma 18 11 2" xfId="5061"/>
    <cellStyle name="Comma 18 11 2 2" xfId="5062"/>
    <cellStyle name="Comma 18 11 2 2 2" xfId="21200"/>
    <cellStyle name="Comma 18 11 2 3" xfId="21199"/>
    <cellStyle name="Comma 18 11 3" xfId="5063"/>
    <cellStyle name="Comma 18 11 3 2" xfId="5064"/>
    <cellStyle name="Comma 18 11 3 2 2" xfId="21202"/>
    <cellStyle name="Comma 18 11 3 3" xfId="21201"/>
    <cellStyle name="Comma 18 11 4" xfId="5065"/>
    <cellStyle name="Comma 18 11 4 2" xfId="5066"/>
    <cellStyle name="Comma 18 11 4 2 2" xfId="21204"/>
    <cellStyle name="Comma 18 11 4 3" xfId="21203"/>
    <cellStyle name="Comma 18 11 5" xfId="5067"/>
    <cellStyle name="Comma 18 11 5 2" xfId="5068"/>
    <cellStyle name="Comma 18 11 5 2 2" xfId="21206"/>
    <cellStyle name="Comma 18 11 5 3" xfId="21205"/>
    <cellStyle name="Comma 18 11 6" xfId="5069"/>
    <cellStyle name="Comma 18 11 6 2" xfId="5070"/>
    <cellStyle name="Comma 18 11 6 2 2" xfId="21208"/>
    <cellStyle name="Comma 18 11 6 3" xfId="21207"/>
    <cellStyle name="Comma 18 11 7" xfId="5071"/>
    <cellStyle name="Comma 18 11 7 2" xfId="5072"/>
    <cellStyle name="Comma 18 11 7 2 2" xfId="21210"/>
    <cellStyle name="Comma 18 11 7 3" xfId="21209"/>
    <cellStyle name="Comma 18 11 8" xfId="5073"/>
    <cellStyle name="Comma 18 11 8 2" xfId="5074"/>
    <cellStyle name="Comma 18 11 8 2 2" xfId="21212"/>
    <cellStyle name="Comma 18 11 8 3" xfId="21211"/>
    <cellStyle name="Comma 18 11 9" xfId="5075"/>
    <cellStyle name="Comma 18 11 9 2" xfId="5076"/>
    <cellStyle name="Comma 18 11 9 2 2" xfId="21214"/>
    <cellStyle name="Comma 18 11 9 3" xfId="21213"/>
    <cellStyle name="Comma 18 12" xfId="5077"/>
    <cellStyle name="Comma 18 12 10" xfId="5078"/>
    <cellStyle name="Comma 18 12 10 2" xfId="5079"/>
    <cellStyle name="Comma 18 12 10 2 2" xfId="21217"/>
    <cellStyle name="Comma 18 12 10 3" xfId="21216"/>
    <cellStyle name="Comma 18 12 11" xfId="5080"/>
    <cellStyle name="Comma 18 12 11 2" xfId="5081"/>
    <cellStyle name="Comma 18 12 11 2 2" xfId="21219"/>
    <cellStyle name="Comma 18 12 11 3" xfId="21218"/>
    <cellStyle name="Comma 18 12 12" xfId="5082"/>
    <cellStyle name="Comma 18 12 12 2" xfId="5083"/>
    <cellStyle name="Comma 18 12 12 2 2" xfId="21221"/>
    <cellStyle name="Comma 18 12 12 3" xfId="21220"/>
    <cellStyle name="Comma 18 12 13" xfId="5084"/>
    <cellStyle name="Comma 18 12 13 2" xfId="5085"/>
    <cellStyle name="Comma 18 12 13 2 2" xfId="21223"/>
    <cellStyle name="Comma 18 12 13 3" xfId="21222"/>
    <cellStyle name="Comma 18 12 14" xfId="5086"/>
    <cellStyle name="Comma 18 12 14 2" xfId="21224"/>
    <cellStyle name="Comma 18 12 15" xfId="21215"/>
    <cellStyle name="Comma 18 12 2" xfId="5087"/>
    <cellStyle name="Comma 18 12 2 2" xfId="5088"/>
    <cellStyle name="Comma 18 12 2 2 2" xfId="21226"/>
    <cellStyle name="Comma 18 12 2 3" xfId="21225"/>
    <cellStyle name="Comma 18 12 3" xfId="5089"/>
    <cellStyle name="Comma 18 12 3 2" xfId="5090"/>
    <cellStyle name="Comma 18 12 3 2 2" xfId="21228"/>
    <cellStyle name="Comma 18 12 3 3" xfId="21227"/>
    <cellStyle name="Comma 18 12 4" xfId="5091"/>
    <cellStyle name="Comma 18 12 4 2" xfId="5092"/>
    <cellStyle name="Comma 18 12 4 2 2" xfId="21230"/>
    <cellStyle name="Comma 18 12 4 3" xfId="21229"/>
    <cellStyle name="Comma 18 12 5" xfId="5093"/>
    <cellStyle name="Comma 18 12 5 2" xfId="5094"/>
    <cellStyle name="Comma 18 12 5 2 2" xfId="21232"/>
    <cellStyle name="Comma 18 12 5 3" xfId="21231"/>
    <cellStyle name="Comma 18 12 6" xfId="5095"/>
    <cellStyle name="Comma 18 12 6 2" xfId="5096"/>
    <cellStyle name="Comma 18 12 6 2 2" xfId="21234"/>
    <cellStyle name="Comma 18 12 6 3" xfId="21233"/>
    <cellStyle name="Comma 18 12 7" xfId="5097"/>
    <cellStyle name="Comma 18 12 7 2" xfId="5098"/>
    <cellStyle name="Comma 18 12 7 2 2" xfId="21236"/>
    <cellStyle name="Comma 18 12 7 3" xfId="21235"/>
    <cellStyle name="Comma 18 12 8" xfId="5099"/>
    <cellStyle name="Comma 18 12 8 2" xfId="5100"/>
    <cellStyle name="Comma 18 12 8 2 2" xfId="21238"/>
    <cellStyle name="Comma 18 12 8 3" xfId="21237"/>
    <cellStyle name="Comma 18 12 9" xfId="5101"/>
    <cellStyle name="Comma 18 12 9 2" xfId="5102"/>
    <cellStyle name="Comma 18 12 9 2 2" xfId="21240"/>
    <cellStyle name="Comma 18 12 9 3" xfId="21239"/>
    <cellStyle name="Comma 18 13" xfId="5103"/>
    <cellStyle name="Comma 18 13 10" xfId="5104"/>
    <cellStyle name="Comma 18 13 10 2" xfId="5105"/>
    <cellStyle name="Comma 18 13 10 2 2" xfId="21243"/>
    <cellStyle name="Comma 18 13 10 3" xfId="21242"/>
    <cellStyle name="Comma 18 13 11" xfId="5106"/>
    <cellStyle name="Comma 18 13 11 2" xfId="5107"/>
    <cellStyle name="Comma 18 13 11 2 2" xfId="21245"/>
    <cellStyle name="Comma 18 13 11 3" xfId="21244"/>
    <cellStyle name="Comma 18 13 12" xfId="5108"/>
    <cellStyle name="Comma 18 13 12 2" xfId="5109"/>
    <cellStyle name="Comma 18 13 12 2 2" xfId="21247"/>
    <cellStyle name="Comma 18 13 12 3" xfId="21246"/>
    <cellStyle name="Comma 18 13 13" xfId="5110"/>
    <cellStyle name="Comma 18 13 13 2" xfId="5111"/>
    <cellStyle name="Comma 18 13 13 2 2" xfId="21249"/>
    <cellStyle name="Comma 18 13 13 3" xfId="21248"/>
    <cellStyle name="Comma 18 13 14" xfId="5112"/>
    <cellStyle name="Comma 18 13 14 2" xfId="21250"/>
    <cellStyle name="Comma 18 13 15" xfId="21241"/>
    <cellStyle name="Comma 18 13 2" xfId="5113"/>
    <cellStyle name="Comma 18 13 2 2" xfId="5114"/>
    <cellStyle name="Comma 18 13 2 2 2" xfId="21252"/>
    <cellStyle name="Comma 18 13 2 3" xfId="21251"/>
    <cellStyle name="Comma 18 13 3" xfId="5115"/>
    <cellStyle name="Comma 18 13 3 2" xfId="5116"/>
    <cellStyle name="Comma 18 13 3 2 2" xfId="21254"/>
    <cellStyle name="Comma 18 13 3 3" xfId="21253"/>
    <cellStyle name="Comma 18 13 4" xfId="5117"/>
    <cellStyle name="Comma 18 13 4 2" xfId="5118"/>
    <cellStyle name="Comma 18 13 4 2 2" xfId="21256"/>
    <cellStyle name="Comma 18 13 4 3" xfId="21255"/>
    <cellStyle name="Comma 18 13 5" xfId="5119"/>
    <cellStyle name="Comma 18 13 5 2" xfId="5120"/>
    <cellStyle name="Comma 18 13 5 2 2" xfId="21258"/>
    <cellStyle name="Comma 18 13 5 3" xfId="21257"/>
    <cellStyle name="Comma 18 13 6" xfId="5121"/>
    <cellStyle name="Comma 18 13 6 2" xfId="5122"/>
    <cellStyle name="Comma 18 13 6 2 2" xfId="21260"/>
    <cellStyle name="Comma 18 13 6 3" xfId="21259"/>
    <cellStyle name="Comma 18 13 7" xfId="5123"/>
    <cellStyle name="Comma 18 13 7 2" xfId="5124"/>
    <cellStyle name="Comma 18 13 7 2 2" xfId="21262"/>
    <cellStyle name="Comma 18 13 7 3" xfId="21261"/>
    <cellStyle name="Comma 18 13 8" xfId="5125"/>
    <cellStyle name="Comma 18 13 8 2" xfId="5126"/>
    <cellStyle name="Comma 18 13 8 2 2" xfId="21264"/>
    <cellStyle name="Comma 18 13 8 3" xfId="21263"/>
    <cellStyle name="Comma 18 13 9" xfId="5127"/>
    <cellStyle name="Comma 18 13 9 2" xfId="5128"/>
    <cellStyle name="Comma 18 13 9 2 2" xfId="21266"/>
    <cellStyle name="Comma 18 13 9 3" xfId="21265"/>
    <cellStyle name="Comma 18 14" xfId="5129"/>
    <cellStyle name="Comma 18 14 10" xfId="5130"/>
    <cellStyle name="Comma 18 14 10 2" xfId="5131"/>
    <cellStyle name="Comma 18 14 10 2 2" xfId="21269"/>
    <cellStyle name="Comma 18 14 10 3" xfId="21268"/>
    <cellStyle name="Comma 18 14 11" xfId="5132"/>
    <cellStyle name="Comma 18 14 11 2" xfId="5133"/>
    <cellStyle name="Comma 18 14 11 2 2" xfId="21271"/>
    <cellStyle name="Comma 18 14 11 3" xfId="21270"/>
    <cellStyle name="Comma 18 14 12" xfId="5134"/>
    <cellStyle name="Comma 18 14 12 2" xfId="5135"/>
    <cellStyle name="Comma 18 14 12 2 2" xfId="21273"/>
    <cellStyle name="Comma 18 14 12 3" xfId="21272"/>
    <cellStyle name="Comma 18 14 13" xfId="5136"/>
    <cellStyle name="Comma 18 14 13 2" xfId="5137"/>
    <cellStyle name="Comma 18 14 13 2 2" xfId="21275"/>
    <cellStyle name="Comma 18 14 13 3" xfId="21274"/>
    <cellStyle name="Comma 18 14 14" xfId="5138"/>
    <cellStyle name="Comma 18 14 14 2" xfId="21276"/>
    <cellStyle name="Comma 18 14 15" xfId="21267"/>
    <cellStyle name="Comma 18 14 2" xfId="5139"/>
    <cellStyle name="Comma 18 14 2 2" xfId="5140"/>
    <cellStyle name="Comma 18 14 2 2 2" xfId="21278"/>
    <cellStyle name="Comma 18 14 2 3" xfId="21277"/>
    <cellStyle name="Comma 18 14 3" xfId="5141"/>
    <cellStyle name="Comma 18 14 3 2" xfId="5142"/>
    <cellStyle name="Comma 18 14 3 2 2" xfId="21280"/>
    <cellStyle name="Comma 18 14 3 3" xfId="21279"/>
    <cellStyle name="Comma 18 14 4" xfId="5143"/>
    <cellStyle name="Comma 18 14 4 2" xfId="5144"/>
    <cellStyle name="Comma 18 14 4 2 2" xfId="21282"/>
    <cellStyle name="Comma 18 14 4 3" xfId="21281"/>
    <cellStyle name="Comma 18 14 5" xfId="5145"/>
    <cellStyle name="Comma 18 14 5 2" xfId="5146"/>
    <cellStyle name="Comma 18 14 5 2 2" xfId="21284"/>
    <cellStyle name="Comma 18 14 5 3" xfId="21283"/>
    <cellStyle name="Comma 18 14 6" xfId="5147"/>
    <cellStyle name="Comma 18 14 6 2" xfId="5148"/>
    <cellStyle name="Comma 18 14 6 2 2" xfId="21286"/>
    <cellStyle name="Comma 18 14 6 3" xfId="21285"/>
    <cellStyle name="Comma 18 14 7" xfId="5149"/>
    <cellStyle name="Comma 18 14 7 2" xfId="5150"/>
    <cellStyle name="Comma 18 14 7 2 2" xfId="21288"/>
    <cellStyle name="Comma 18 14 7 3" xfId="21287"/>
    <cellStyle name="Comma 18 14 8" xfId="5151"/>
    <cellStyle name="Comma 18 14 8 2" xfId="5152"/>
    <cellStyle name="Comma 18 14 8 2 2" xfId="21290"/>
    <cellStyle name="Comma 18 14 8 3" xfId="21289"/>
    <cellStyle name="Comma 18 14 9" xfId="5153"/>
    <cellStyle name="Comma 18 14 9 2" xfId="5154"/>
    <cellStyle name="Comma 18 14 9 2 2" xfId="21292"/>
    <cellStyle name="Comma 18 14 9 3" xfId="5155"/>
    <cellStyle name="Comma 18 14 9 3 2" xfId="21293"/>
    <cellStyle name="Comma 18 14 9 4" xfId="21291"/>
    <cellStyle name="Comma 18 15" xfId="5156"/>
    <cellStyle name="Comma 18 15 10" xfId="5157"/>
    <cellStyle name="Comma 18 15 10 2" xfId="5158"/>
    <cellStyle name="Comma 18 15 10 2 2" xfId="21296"/>
    <cellStyle name="Comma 18 15 10 3" xfId="5159"/>
    <cellStyle name="Comma 18 15 10 3 2" xfId="21297"/>
    <cellStyle name="Comma 18 15 10 4" xfId="21295"/>
    <cellStyle name="Comma 18 15 11" xfId="5160"/>
    <cellStyle name="Comma 18 15 11 2" xfId="5161"/>
    <cellStyle name="Comma 18 15 11 2 2" xfId="21299"/>
    <cellStyle name="Comma 18 15 11 3" xfId="5162"/>
    <cellStyle name="Comma 18 15 11 3 2" xfId="21300"/>
    <cellStyle name="Comma 18 15 11 4" xfId="21298"/>
    <cellStyle name="Comma 18 15 12" xfId="5163"/>
    <cellStyle name="Comma 18 15 12 2" xfId="5164"/>
    <cellStyle name="Comma 18 15 12 2 2" xfId="21302"/>
    <cellStyle name="Comma 18 15 12 3" xfId="5165"/>
    <cellStyle name="Comma 18 15 12 3 2" xfId="21303"/>
    <cellStyle name="Comma 18 15 12 4" xfId="21301"/>
    <cellStyle name="Comma 18 15 13" xfId="5166"/>
    <cellStyle name="Comma 18 15 13 2" xfId="5167"/>
    <cellStyle name="Comma 18 15 13 2 2" xfId="21305"/>
    <cellStyle name="Comma 18 15 13 3" xfId="5168"/>
    <cellStyle name="Comma 18 15 13 3 2" xfId="21306"/>
    <cellStyle name="Comma 18 15 13 4" xfId="21304"/>
    <cellStyle name="Comma 18 15 14" xfId="5169"/>
    <cellStyle name="Comma 18 15 14 2" xfId="21307"/>
    <cellStyle name="Comma 18 15 15" xfId="5170"/>
    <cellStyle name="Comma 18 15 15 2" xfId="21308"/>
    <cellStyle name="Comma 18 15 16" xfId="21294"/>
    <cellStyle name="Comma 18 15 2" xfId="5171"/>
    <cellStyle name="Comma 18 15 2 2" xfId="5172"/>
    <cellStyle name="Comma 18 15 2 2 2" xfId="21310"/>
    <cellStyle name="Comma 18 15 2 3" xfId="5173"/>
    <cellStyle name="Comma 18 15 2 3 2" xfId="21311"/>
    <cellStyle name="Comma 18 15 2 4" xfId="21309"/>
    <cellStyle name="Comma 18 15 3" xfId="5174"/>
    <cellStyle name="Comma 18 15 3 2" xfId="5175"/>
    <cellStyle name="Comma 18 15 3 2 2" xfId="21313"/>
    <cellStyle name="Comma 18 15 3 3" xfId="5176"/>
    <cellStyle name="Comma 18 15 3 3 2" xfId="21314"/>
    <cellStyle name="Comma 18 15 3 4" xfId="21312"/>
    <cellStyle name="Comma 18 15 4" xfId="5177"/>
    <cellStyle name="Comma 18 15 4 2" xfId="5178"/>
    <cellStyle name="Comma 18 15 4 2 2" xfId="21316"/>
    <cellStyle name="Comma 18 15 4 3" xfId="5179"/>
    <cellStyle name="Comma 18 15 4 3 2" xfId="21317"/>
    <cellStyle name="Comma 18 15 4 4" xfId="21315"/>
    <cellStyle name="Comma 18 15 5" xfId="5180"/>
    <cellStyle name="Comma 18 15 5 2" xfId="5181"/>
    <cellStyle name="Comma 18 15 5 2 2" xfId="21319"/>
    <cellStyle name="Comma 18 15 5 3" xfId="5182"/>
    <cellStyle name="Comma 18 15 5 3 2" xfId="21320"/>
    <cellStyle name="Comma 18 15 5 4" xfId="21318"/>
    <cellStyle name="Comma 18 15 6" xfId="5183"/>
    <cellStyle name="Comma 18 15 6 2" xfId="5184"/>
    <cellStyle name="Comma 18 15 6 2 2" xfId="21322"/>
    <cellStyle name="Comma 18 15 6 3" xfId="5185"/>
    <cellStyle name="Comma 18 15 6 3 2" xfId="21323"/>
    <cellStyle name="Comma 18 15 6 4" xfId="21321"/>
    <cellStyle name="Comma 18 15 7" xfId="5186"/>
    <cellStyle name="Comma 18 15 7 2" xfId="5187"/>
    <cellStyle name="Comma 18 15 7 2 2" xfId="21325"/>
    <cellStyle name="Comma 18 15 7 3" xfId="5188"/>
    <cellStyle name="Comma 18 15 7 3 2" xfId="21326"/>
    <cellStyle name="Comma 18 15 7 4" xfId="21324"/>
    <cellStyle name="Comma 18 15 8" xfId="5189"/>
    <cellStyle name="Comma 18 15 8 2" xfId="5190"/>
    <cellStyle name="Comma 18 15 8 2 2" xfId="21328"/>
    <cellStyle name="Comma 18 15 8 3" xfId="5191"/>
    <cellStyle name="Comma 18 15 8 3 2" xfId="21329"/>
    <cellStyle name="Comma 18 15 8 4" xfId="21327"/>
    <cellStyle name="Comma 18 15 9" xfId="5192"/>
    <cellStyle name="Comma 18 15 9 2" xfId="5193"/>
    <cellStyle name="Comma 18 15 9 2 2" xfId="21331"/>
    <cellStyle name="Comma 18 15 9 3" xfId="5194"/>
    <cellStyle name="Comma 18 15 9 3 2" xfId="21332"/>
    <cellStyle name="Comma 18 15 9 4" xfId="21330"/>
    <cellStyle name="Comma 18 16" xfId="5195"/>
    <cellStyle name="Comma 18 16 2" xfId="5196"/>
    <cellStyle name="Comma 18 16 2 2" xfId="21334"/>
    <cellStyle name="Comma 18 16 3" xfId="5197"/>
    <cellStyle name="Comma 18 16 3 2" xfId="21335"/>
    <cellStyle name="Comma 18 16 4" xfId="21333"/>
    <cellStyle name="Comma 18 17" xfId="5198"/>
    <cellStyle name="Comma 18 17 2" xfId="5199"/>
    <cellStyle name="Comma 18 17 2 2" xfId="5200"/>
    <cellStyle name="Comma 18 17 2 2 2" xfId="21338"/>
    <cellStyle name="Comma 18 17 2 3" xfId="5201"/>
    <cellStyle name="Comma 18 17 2 3 2" xfId="21339"/>
    <cellStyle name="Comma 18 17 2 4" xfId="21337"/>
    <cellStyle name="Comma 18 17 3" xfId="5202"/>
    <cellStyle name="Comma 18 17 3 2" xfId="5203"/>
    <cellStyle name="Comma 18 17 3 2 2" xfId="21341"/>
    <cellStyle name="Comma 18 17 3 3" xfId="5204"/>
    <cellStyle name="Comma 18 17 3 3 2" xfId="21342"/>
    <cellStyle name="Comma 18 17 3 4" xfId="21340"/>
    <cellStyle name="Comma 18 17 4" xfId="5205"/>
    <cellStyle name="Comma 18 17 4 2" xfId="21343"/>
    <cellStyle name="Comma 18 17 5" xfId="5206"/>
    <cellStyle name="Comma 18 17 5 2" xfId="21344"/>
    <cellStyle name="Comma 18 17 6" xfId="21336"/>
    <cellStyle name="Comma 18 18" xfId="5207"/>
    <cellStyle name="Comma 18 18 2" xfId="5208"/>
    <cellStyle name="Comma 18 18 2 2" xfId="5209"/>
    <cellStyle name="Comma 18 18 2 2 2" xfId="21347"/>
    <cellStyle name="Comma 18 18 2 3" xfId="5210"/>
    <cellStyle name="Comma 18 18 2 3 2" xfId="21348"/>
    <cellStyle name="Comma 18 18 2 4" xfId="21346"/>
    <cellStyle name="Comma 18 18 3" xfId="5211"/>
    <cellStyle name="Comma 18 18 3 2" xfId="5212"/>
    <cellStyle name="Comma 18 18 3 2 2" xfId="21350"/>
    <cellStyle name="Comma 18 18 3 3" xfId="5213"/>
    <cellStyle name="Comma 18 18 3 3 2" xfId="21351"/>
    <cellStyle name="Comma 18 18 3 4" xfId="21349"/>
    <cellStyle name="Comma 18 18 4" xfId="5214"/>
    <cellStyle name="Comma 18 18 4 2" xfId="21352"/>
    <cellStyle name="Comma 18 18 5" xfId="5215"/>
    <cellStyle name="Comma 18 18 5 2" xfId="21353"/>
    <cellStyle name="Comma 18 18 6" xfId="21345"/>
    <cellStyle name="Comma 18 19" xfId="5216"/>
    <cellStyle name="Comma 18 19 2" xfId="5217"/>
    <cellStyle name="Comma 18 19 2 2" xfId="5218"/>
    <cellStyle name="Comma 18 19 2 2 2" xfId="21356"/>
    <cellStyle name="Comma 18 19 2 3" xfId="5219"/>
    <cellStyle name="Comma 18 19 2 3 2" xfId="21357"/>
    <cellStyle name="Comma 18 19 2 4" xfId="21355"/>
    <cellStyle name="Comma 18 19 3" xfId="5220"/>
    <cellStyle name="Comma 18 19 3 2" xfId="5221"/>
    <cellStyle name="Comma 18 19 3 2 2" xfId="21359"/>
    <cellStyle name="Comma 18 19 3 3" xfId="5222"/>
    <cellStyle name="Comma 18 19 3 3 2" xfId="21360"/>
    <cellStyle name="Comma 18 19 3 4" xfId="21358"/>
    <cellStyle name="Comma 18 19 4" xfId="5223"/>
    <cellStyle name="Comma 18 19 4 2" xfId="21361"/>
    <cellStyle name="Comma 18 19 5" xfId="5224"/>
    <cellStyle name="Comma 18 19 5 2" xfId="21362"/>
    <cellStyle name="Comma 18 19 6" xfId="21354"/>
    <cellStyle name="Comma 18 2" xfId="5225"/>
    <cellStyle name="Comma 18 2 2" xfId="5226"/>
    <cellStyle name="Comma 18 2 2 2" xfId="5227"/>
    <cellStyle name="Comma 18 2 2 2 2" xfId="21365"/>
    <cellStyle name="Comma 18 2 2 3" xfId="5228"/>
    <cellStyle name="Comma 18 2 2 3 2" xfId="21366"/>
    <cellStyle name="Comma 18 2 2 4" xfId="21364"/>
    <cellStyle name="Comma 18 2 3" xfId="5229"/>
    <cellStyle name="Comma 18 2 3 2" xfId="5230"/>
    <cellStyle name="Comma 18 2 3 2 2" xfId="21368"/>
    <cellStyle name="Comma 18 2 3 3" xfId="5231"/>
    <cellStyle name="Comma 18 2 3 3 2" xfId="21369"/>
    <cellStyle name="Comma 18 2 3 4" xfId="21367"/>
    <cellStyle name="Comma 18 2 4" xfId="5232"/>
    <cellStyle name="Comma 18 2 4 2" xfId="5233"/>
    <cellStyle name="Comma 18 2 4 2 2" xfId="21371"/>
    <cellStyle name="Comma 18 2 4 3" xfId="5234"/>
    <cellStyle name="Comma 18 2 4 3 2" xfId="21372"/>
    <cellStyle name="Comma 18 2 4 4" xfId="21370"/>
    <cellStyle name="Comma 18 2 5" xfId="5235"/>
    <cellStyle name="Comma 18 2 5 2" xfId="5236"/>
    <cellStyle name="Comma 18 2 5 2 2" xfId="21374"/>
    <cellStyle name="Comma 18 2 5 3" xfId="5237"/>
    <cellStyle name="Comma 18 2 5 3 2" xfId="21375"/>
    <cellStyle name="Comma 18 2 5 4" xfId="21373"/>
    <cellStyle name="Comma 18 2 6" xfId="5238"/>
    <cellStyle name="Comma 18 2 6 2" xfId="5239"/>
    <cellStyle name="Comma 18 2 6 2 2" xfId="21377"/>
    <cellStyle name="Comma 18 2 6 3" xfId="5240"/>
    <cellStyle name="Comma 18 2 6 3 2" xfId="21378"/>
    <cellStyle name="Comma 18 2 6 4" xfId="21376"/>
    <cellStyle name="Comma 18 2 7" xfId="5241"/>
    <cellStyle name="Comma 18 2 7 2" xfId="21379"/>
    <cellStyle name="Comma 18 2 8" xfId="5242"/>
    <cellStyle name="Comma 18 2 8 2" xfId="21380"/>
    <cellStyle name="Comma 18 2 9" xfId="21363"/>
    <cellStyle name="Comma 18 20" xfId="5243"/>
    <cellStyle name="Comma 18 20 2" xfId="5244"/>
    <cellStyle name="Comma 18 20 2 2" xfId="5245"/>
    <cellStyle name="Comma 18 20 2 2 2" xfId="21383"/>
    <cellStyle name="Comma 18 20 2 3" xfId="5246"/>
    <cellStyle name="Comma 18 20 2 3 2" xfId="21384"/>
    <cellStyle name="Comma 18 20 2 4" xfId="21382"/>
    <cellStyle name="Comma 18 20 3" xfId="5247"/>
    <cellStyle name="Comma 18 20 3 2" xfId="5248"/>
    <cellStyle name="Comma 18 20 3 2 2" xfId="21386"/>
    <cellStyle name="Comma 18 20 3 3" xfId="5249"/>
    <cellStyle name="Comma 18 20 3 3 2" xfId="21387"/>
    <cellStyle name="Comma 18 20 3 4" xfId="21385"/>
    <cellStyle name="Comma 18 20 4" xfId="5250"/>
    <cellStyle name="Comma 18 20 4 2" xfId="21388"/>
    <cellStyle name="Comma 18 20 5" xfId="5251"/>
    <cellStyle name="Comma 18 20 5 2" xfId="21389"/>
    <cellStyle name="Comma 18 20 6" xfId="21381"/>
    <cellStyle name="Comma 18 21" xfId="5252"/>
    <cellStyle name="Comma 18 21 2" xfId="5253"/>
    <cellStyle name="Comma 18 21 2 2" xfId="5254"/>
    <cellStyle name="Comma 18 21 2 2 2" xfId="21392"/>
    <cellStyle name="Comma 18 21 2 3" xfId="5255"/>
    <cellStyle name="Comma 18 21 2 3 2" xfId="21393"/>
    <cellStyle name="Comma 18 21 2 4" xfId="21391"/>
    <cellStyle name="Comma 18 21 3" xfId="5256"/>
    <cellStyle name="Comma 18 21 3 2" xfId="5257"/>
    <cellStyle name="Comma 18 21 3 2 2" xfId="21395"/>
    <cellStyle name="Comma 18 21 3 3" xfId="5258"/>
    <cellStyle name="Comma 18 21 3 3 2" xfId="21396"/>
    <cellStyle name="Comma 18 21 3 4" xfId="21394"/>
    <cellStyle name="Comma 18 21 4" xfId="5259"/>
    <cellStyle name="Comma 18 21 4 2" xfId="21397"/>
    <cellStyle name="Comma 18 21 5" xfId="5260"/>
    <cellStyle name="Comma 18 21 5 2" xfId="21398"/>
    <cellStyle name="Comma 18 21 6" xfId="21390"/>
    <cellStyle name="Comma 18 22" xfId="5261"/>
    <cellStyle name="Comma 18 22 2" xfId="5262"/>
    <cellStyle name="Comma 18 22 2 2" xfId="5263"/>
    <cellStyle name="Comma 18 22 2 2 2" xfId="21401"/>
    <cellStyle name="Comma 18 22 2 3" xfId="5264"/>
    <cellStyle name="Comma 18 22 2 3 2" xfId="21402"/>
    <cellStyle name="Comma 18 22 2 4" xfId="21400"/>
    <cellStyle name="Comma 18 22 3" xfId="5265"/>
    <cellStyle name="Comma 18 22 3 2" xfId="5266"/>
    <cellStyle name="Comma 18 22 3 2 2" xfId="21404"/>
    <cellStyle name="Comma 18 22 3 3" xfId="5267"/>
    <cellStyle name="Comma 18 22 3 3 2" xfId="21405"/>
    <cellStyle name="Comma 18 22 3 4" xfId="21403"/>
    <cellStyle name="Comma 18 22 4" xfId="5268"/>
    <cellStyle name="Comma 18 22 4 2" xfId="21406"/>
    <cellStyle name="Comma 18 22 5" xfId="5269"/>
    <cellStyle name="Comma 18 22 5 2" xfId="21407"/>
    <cellStyle name="Comma 18 22 6" xfId="21399"/>
    <cellStyle name="Comma 18 23" xfId="5270"/>
    <cellStyle name="Comma 18 23 2" xfId="5271"/>
    <cellStyle name="Comma 18 23 2 2" xfId="5272"/>
    <cellStyle name="Comma 18 23 2 2 2" xfId="21410"/>
    <cellStyle name="Comma 18 23 2 3" xfId="5273"/>
    <cellStyle name="Comma 18 23 2 3 2" xfId="21411"/>
    <cellStyle name="Comma 18 23 2 4" xfId="21409"/>
    <cellStyle name="Comma 18 23 3" xfId="5274"/>
    <cellStyle name="Comma 18 23 3 2" xfId="5275"/>
    <cellStyle name="Comma 18 23 3 2 2" xfId="21413"/>
    <cellStyle name="Comma 18 23 3 3" xfId="5276"/>
    <cellStyle name="Comma 18 23 3 3 2" xfId="21414"/>
    <cellStyle name="Comma 18 23 3 4" xfId="21412"/>
    <cellStyle name="Comma 18 23 4" xfId="5277"/>
    <cellStyle name="Comma 18 23 4 2" xfId="21415"/>
    <cellStyle name="Comma 18 23 5" xfId="5278"/>
    <cellStyle name="Comma 18 23 5 2" xfId="21416"/>
    <cellStyle name="Comma 18 23 6" xfId="21408"/>
    <cellStyle name="Comma 18 24" xfId="5279"/>
    <cellStyle name="Comma 18 24 2" xfId="5280"/>
    <cellStyle name="Comma 18 24 2 2" xfId="5281"/>
    <cellStyle name="Comma 18 24 2 2 2" xfId="21419"/>
    <cellStyle name="Comma 18 24 2 3" xfId="5282"/>
    <cellStyle name="Comma 18 24 2 3 2" xfId="21420"/>
    <cellStyle name="Comma 18 24 2 4" xfId="21418"/>
    <cellStyle name="Comma 18 24 3" xfId="5283"/>
    <cellStyle name="Comma 18 24 3 2" xfId="5284"/>
    <cellStyle name="Comma 18 24 3 2 2" xfId="21422"/>
    <cellStyle name="Comma 18 24 3 3" xfId="5285"/>
    <cellStyle name="Comma 18 24 3 3 2" xfId="21423"/>
    <cellStyle name="Comma 18 24 3 4" xfId="21421"/>
    <cellStyle name="Comma 18 24 4" xfId="5286"/>
    <cellStyle name="Comma 18 24 4 2" xfId="21424"/>
    <cellStyle name="Comma 18 24 5" xfId="5287"/>
    <cellStyle name="Comma 18 24 5 2" xfId="21425"/>
    <cellStyle name="Comma 18 24 6" xfId="21417"/>
    <cellStyle name="Comma 18 25" xfId="5288"/>
    <cellStyle name="Comma 18 25 2" xfId="5289"/>
    <cellStyle name="Comma 18 25 2 2" xfId="5290"/>
    <cellStyle name="Comma 18 25 2 2 2" xfId="21428"/>
    <cellStyle name="Comma 18 25 2 3" xfId="5291"/>
    <cellStyle name="Comma 18 25 2 3 2" xfId="21429"/>
    <cellStyle name="Comma 18 25 2 4" xfId="21427"/>
    <cellStyle name="Comma 18 25 3" xfId="5292"/>
    <cellStyle name="Comma 18 25 3 2" xfId="5293"/>
    <cellStyle name="Comma 18 25 3 2 2" xfId="21431"/>
    <cellStyle name="Comma 18 25 3 3" xfId="5294"/>
    <cellStyle name="Comma 18 25 3 3 2" xfId="21432"/>
    <cellStyle name="Comma 18 25 3 4" xfId="21430"/>
    <cellStyle name="Comma 18 25 4" xfId="5295"/>
    <cellStyle name="Comma 18 25 4 2" xfId="21433"/>
    <cellStyle name="Comma 18 25 5" xfId="5296"/>
    <cellStyle name="Comma 18 25 5 2" xfId="21434"/>
    <cellStyle name="Comma 18 25 6" xfId="21426"/>
    <cellStyle name="Comma 18 26" xfId="5297"/>
    <cellStyle name="Comma 18 26 2" xfId="5298"/>
    <cellStyle name="Comma 18 26 2 2" xfId="5299"/>
    <cellStyle name="Comma 18 26 2 2 2" xfId="21437"/>
    <cellStyle name="Comma 18 26 2 3" xfId="5300"/>
    <cellStyle name="Comma 18 26 2 3 2" xfId="21438"/>
    <cellStyle name="Comma 18 26 2 4" xfId="21436"/>
    <cellStyle name="Comma 18 26 3" xfId="5301"/>
    <cellStyle name="Comma 18 26 3 2" xfId="21439"/>
    <cellStyle name="Comma 18 26 4" xfId="5302"/>
    <cellStyle name="Comma 18 26 4 2" xfId="21440"/>
    <cellStyle name="Comma 18 26 5" xfId="21435"/>
    <cellStyle name="Comma 18 3" xfId="5303"/>
    <cellStyle name="Comma 18 3 2" xfId="5304"/>
    <cellStyle name="Comma 18 3 2 2" xfId="5305"/>
    <cellStyle name="Comma 18 3 2 2 2" xfId="21443"/>
    <cellStyle name="Comma 18 3 2 3" xfId="5306"/>
    <cellStyle name="Comma 18 3 2 3 2" xfId="21444"/>
    <cellStyle name="Comma 18 3 2 4" xfId="21442"/>
    <cellStyle name="Comma 18 3 3" xfId="5307"/>
    <cellStyle name="Comma 18 3 3 2" xfId="5308"/>
    <cellStyle name="Comma 18 3 3 2 2" xfId="21446"/>
    <cellStyle name="Comma 18 3 3 3" xfId="5309"/>
    <cellStyle name="Comma 18 3 3 3 2" xfId="21447"/>
    <cellStyle name="Comma 18 3 3 4" xfId="21445"/>
    <cellStyle name="Comma 18 3 4" xfId="5310"/>
    <cellStyle name="Comma 18 3 4 2" xfId="5311"/>
    <cellStyle name="Comma 18 3 4 2 2" xfId="21449"/>
    <cellStyle name="Comma 18 3 4 3" xfId="5312"/>
    <cellStyle name="Comma 18 3 4 3 2" xfId="21450"/>
    <cellStyle name="Comma 18 3 4 4" xfId="21448"/>
    <cellStyle name="Comma 18 3 5" xfId="5313"/>
    <cellStyle name="Comma 18 3 5 2" xfId="5314"/>
    <cellStyle name="Comma 18 3 5 2 2" xfId="21452"/>
    <cellStyle name="Comma 18 3 5 3" xfId="5315"/>
    <cellStyle name="Comma 18 3 5 3 2" xfId="21453"/>
    <cellStyle name="Comma 18 3 5 4" xfId="21451"/>
    <cellStyle name="Comma 18 3 6" xfId="5316"/>
    <cellStyle name="Comma 18 3 6 2" xfId="5317"/>
    <cellStyle name="Comma 18 3 6 2 2" xfId="21455"/>
    <cellStyle name="Comma 18 3 6 3" xfId="5318"/>
    <cellStyle name="Comma 18 3 6 3 2" xfId="21456"/>
    <cellStyle name="Comma 18 3 6 4" xfId="21454"/>
    <cellStyle name="Comma 18 3 7" xfId="5319"/>
    <cellStyle name="Comma 18 3 7 2" xfId="21457"/>
    <cellStyle name="Comma 18 3 8" xfId="5320"/>
    <cellStyle name="Comma 18 3 8 2" xfId="21458"/>
    <cellStyle name="Comma 18 3 9" xfId="21441"/>
    <cellStyle name="Comma 18 4" xfId="5321"/>
    <cellStyle name="Comma 18 4 10" xfId="5322"/>
    <cellStyle name="Comma 18 4 10 2" xfId="5323"/>
    <cellStyle name="Comma 18 4 10 2 2" xfId="21461"/>
    <cellStyle name="Comma 18 4 10 3" xfId="5324"/>
    <cellStyle name="Comma 18 4 10 3 2" xfId="21462"/>
    <cellStyle name="Comma 18 4 10 4" xfId="21460"/>
    <cellStyle name="Comma 18 4 11" xfId="5325"/>
    <cellStyle name="Comma 18 4 11 2" xfId="5326"/>
    <cellStyle name="Comma 18 4 11 2 2" xfId="21464"/>
    <cellStyle name="Comma 18 4 11 3" xfId="5327"/>
    <cellStyle name="Comma 18 4 11 3 2" xfId="21465"/>
    <cellStyle name="Comma 18 4 11 4" xfId="21463"/>
    <cellStyle name="Comma 18 4 12" xfId="5328"/>
    <cellStyle name="Comma 18 4 12 2" xfId="5329"/>
    <cellStyle name="Comma 18 4 12 2 2" xfId="21467"/>
    <cellStyle name="Comma 18 4 12 3" xfId="5330"/>
    <cellStyle name="Comma 18 4 12 3 2" xfId="21468"/>
    <cellStyle name="Comma 18 4 12 4" xfId="21466"/>
    <cellStyle name="Comma 18 4 13" xfId="5331"/>
    <cellStyle name="Comma 18 4 13 2" xfId="5332"/>
    <cellStyle name="Comma 18 4 13 2 2" xfId="21470"/>
    <cellStyle name="Comma 18 4 13 3" xfId="5333"/>
    <cellStyle name="Comma 18 4 13 3 2" xfId="21471"/>
    <cellStyle name="Comma 18 4 13 4" xfId="21469"/>
    <cellStyle name="Comma 18 4 14" xfId="5334"/>
    <cellStyle name="Comma 18 4 14 2" xfId="21472"/>
    <cellStyle name="Comma 18 4 15" xfId="5335"/>
    <cellStyle name="Comma 18 4 15 2" xfId="21473"/>
    <cellStyle name="Comma 18 4 16" xfId="21459"/>
    <cellStyle name="Comma 18 4 2" xfId="5336"/>
    <cellStyle name="Comma 18 4 2 2" xfId="5337"/>
    <cellStyle name="Comma 18 4 2 2 2" xfId="21475"/>
    <cellStyle name="Comma 18 4 2 3" xfId="5338"/>
    <cellStyle name="Comma 18 4 2 3 2" xfId="21476"/>
    <cellStyle name="Comma 18 4 2 4" xfId="21474"/>
    <cellStyle name="Comma 18 4 3" xfId="5339"/>
    <cellStyle name="Comma 18 4 3 2" xfId="5340"/>
    <cellStyle name="Comma 18 4 3 2 2" xfId="21478"/>
    <cellStyle name="Comma 18 4 3 3" xfId="5341"/>
    <cellStyle name="Comma 18 4 3 3 2" xfId="21479"/>
    <cellStyle name="Comma 18 4 3 4" xfId="21477"/>
    <cellStyle name="Comma 18 4 4" xfId="5342"/>
    <cellStyle name="Comma 18 4 4 2" xfId="5343"/>
    <cellStyle name="Comma 18 4 4 2 2" xfId="21481"/>
    <cellStyle name="Comma 18 4 4 3" xfId="5344"/>
    <cellStyle name="Comma 18 4 4 3 2" xfId="21482"/>
    <cellStyle name="Comma 18 4 4 4" xfId="21480"/>
    <cellStyle name="Comma 18 4 5" xfId="5345"/>
    <cellStyle name="Comma 18 4 5 2" xfId="5346"/>
    <cellStyle name="Comma 18 4 5 2 2" xfId="21484"/>
    <cellStyle name="Comma 18 4 5 3" xfId="5347"/>
    <cellStyle name="Comma 18 4 5 3 2" xfId="21485"/>
    <cellStyle name="Comma 18 4 5 4" xfId="21483"/>
    <cellStyle name="Comma 18 4 6" xfId="5348"/>
    <cellStyle name="Comma 18 4 6 2" xfId="5349"/>
    <cellStyle name="Comma 18 4 6 2 2" xfId="21487"/>
    <cellStyle name="Comma 18 4 6 3" xfId="5350"/>
    <cellStyle name="Comma 18 4 6 3 2" xfId="21488"/>
    <cellStyle name="Comma 18 4 6 4" xfId="21486"/>
    <cellStyle name="Comma 18 4 7" xfId="5351"/>
    <cellStyle name="Comma 18 4 7 2" xfId="5352"/>
    <cellStyle name="Comma 18 4 7 2 2" xfId="21490"/>
    <cellStyle name="Comma 18 4 7 3" xfId="5353"/>
    <cellStyle name="Comma 18 4 7 3 2" xfId="21491"/>
    <cellStyle name="Comma 18 4 7 4" xfId="21489"/>
    <cellStyle name="Comma 18 4 8" xfId="5354"/>
    <cellStyle name="Comma 18 4 8 2" xfId="5355"/>
    <cellStyle name="Comma 18 4 8 2 2" xfId="21493"/>
    <cellStyle name="Comma 18 4 8 3" xfId="5356"/>
    <cellStyle name="Comma 18 4 8 3 2" xfId="21494"/>
    <cellStyle name="Comma 18 4 8 4" xfId="21492"/>
    <cellStyle name="Comma 18 4 9" xfId="5357"/>
    <cellStyle name="Comma 18 4 9 2" xfId="5358"/>
    <cellStyle name="Comma 18 4 9 2 2" xfId="21496"/>
    <cellStyle name="Comma 18 4 9 3" xfId="5359"/>
    <cellStyle name="Comma 18 4 9 3 2" xfId="21497"/>
    <cellStyle name="Comma 18 4 9 4" xfId="21495"/>
    <cellStyle name="Comma 18 5" xfId="5360"/>
    <cellStyle name="Comma 18 5 10" xfId="5361"/>
    <cellStyle name="Comma 18 5 10 2" xfId="5362"/>
    <cellStyle name="Comma 18 5 10 2 2" xfId="21500"/>
    <cellStyle name="Comma 18 5 10 3" xfId="5363"/>
    <cellStyle name="Comma 18 5 10 3 2" xfId="21501"/>
    <cellStyle name="Comma 18 5 10 4" xfId="21499"/>
    <cellStyle name="Comma 18 5 11" xfId="5364"/>
    <cellStyle name="Comma 18 5 11 2" xfId="5365"/>
    <cellStyle name="Comma 18 5 11 2 2" xfId="21503"/>
    <cellStyle name="Comma 18 5 11 3" xfId="5366"/>
    <cellStyle name="Comma 18 5 11 3 2" xfId="21504"/>
    <cellStyle name="Comma 18 5 11 4" xfId="21502"/>
    <cellStyle name="Comma 18 5 12" xfId="5367"/>
    <cellStyle name="Comma 18 5 12 2" xfId="5368"/>
    <cellStyle name="Comma 18 5 12 2 2" xfId="21506"/>
    <cellStyle name="Comma 18 5 12 3" xfId="5369"/>
    <cellStyle name="Comma 18 5 12 3 2" xfId="21507"/>
    <cellStyle name="Comma 18 5 12 4" xfId="21505"/>
    <cellStyle name="Comma 18 5 13" xfId="5370"/>
    <cellStyle name="Comma 18 5 13 2" xfId="5371"/>
    <cellStyle name="Comma 18 5 13 2 2" xfId="21509"/>
    <cellStyle name="Comma 18 5 13 3" xfId="5372"/>
    <cellStyle name="Comma 18 5 13 3 2" xfId="21510"/>
    <cellStyle name="Comma 18 5 13 4" xfId="21508"/>
    <cellStyle name="Comma 18 5 14" xfId="5373"/>
    <cellStyle name="Comma 18 5 14 2" xfId="21511"/>
    <cellStyle name="Comma 18 5 15" xfId="5374"/>
    <cellStyle name="Comma 18 5 15 2" xfId="21512"/>
    <cellStyle name="Comma 18 5 16" xfId="21498"/>
    <cellStyle name="Comma 18 5 2" xfId="5375"/>
    <cellStyle name="Comma 18 5 2 2" xfId="5376"/>
    <cellStyle name="Comma 18 5 2 2 2" xfId="21514"/>
    <cellStyle name="Comma 18 5 2 3" xfId="5377"/>
    <cellStyle name="Comma 18 5 2 3 2" xfId="21515"/>
    <cellStyle name="Comma 18 5 2 4" xfId="21513"/>
    <cellStyle name="Comma 18 5 3" xfId="5378"/>
    <cellStyle name="Comma 18 5 3 2" xfId="5379"/>
    <cellStyle name="Comma 18 5 3 2 2" xfId="21517"/>
    <cellStyle name="Comma 18 5 3 3" xfId="5380"/>
    <cellStyle name="Comma 18 5 3 3 2" xfId="21518"/>
    <cellStyle name="Comma 18 5 3 4" xfId="21516"/>
    <cellStyle name="Comma 18 5 4" xfId="5381"/>
    <cellStyle name="Comma 18 5 4 2" xfId="5382"/>
    <cellStyle name="Comma 18 5 4 2 2" xfId="21520"/>
    <cellStyle name="Comma 18 5 4 3" xfId="5383"/>
    <cellStyle name="Comma 18 5 4 3 2" xfId="21521"/>
    <cellStyle name="Comma 18 5 4 4" xfId="21519"/>
    <cellStyle name="Comma 18 5 5" xfId="5384"/>
    <cellStyle name="Comma 18 5 5 2" xfId="5385"/>
    <cellStyle name="Comma 18 5 5 2 2" xfId="21523"/>
    <cellStyle name="Comma 18 5 5 3" xfId="5386"/>
    <cellStyle name="Comma 18 5 5 3 2" xfId="21524"/>
    <cellStyle name="Comma 18 5 5 4" xfId="21522"/>
    <cellStyle name="Comma 18 5 6" xfId="5387"/>
    <cellStyle name="Comma 18 5 6 2" xfId="5388"/>
    <cellStyle name="Comma 18 5 6 2 2" xfId="21526"/>
    <cellStyle name="Comma 18 5 6 3" xfId="5389"/>
    <cellStyle name="Comma 18 5 6 3 2" xfId="21527"/>
    <cellStyle name="Comma 18 5 6 4" xfId="21525"/>
    <cellStyle name="Comma 18 5 7" xfId="5390"/>
    <cellStyle name="Comma 18 5 7 2" xfId="5391"/>
    <cellStyle name="Comma 18 5 7 2 2" xfId="21529"/>
    <cellStyle name="Comma 18 5 7 3" xfId="5392"/>
    <cellStyle name="Comma 18 5 7 3 2" xfId="21530"/>
    <cellStyle name="Comma 18 5 7 4" xfId="21528"/>
    <cellStyle name="Comma 18 5 8" xfId="5393"/>
    <cellStyle name="Comma 18 5 8 2" xfId="5394"/>
    <cellStyle name="Comma 18 5 8 2 2" xfId="21532"/>
    <cellStyle name="Comma 18 5 8 3" xfId="5395"/>
    <cellStyle name="Comma 18 5 8 3 2" xfId="21533"/>
    <cellStyle name="Comma 18 5 8 4" xfId="21531"/>
    <cellStyle name="Comma 18 5 9" xfId="5396"/>
    <cellStyle name="Comma 18 5 9 2" xfId="5397"/>
    <cellStyle name="Comma 18 5 9 2 2" xfId="21535"/>
    <cellStyle name="Comma 18 5 9 3" xfId="5398"/>
    <cellStyle name="Comma 18 5 9 3 2" xfId="21536"/>
    <cellStyle name="Comma 18 5 9 4" xfId="21534"/>
    <cellStyle name="Comma 18 6" xfId="5399"/>
    <cellStyle name="Comma 18 6 10" xfId="5400"/>
    <cellStyle name="Comma 18 6 10 2" xfId="5401"/>
    <cellStyle name="Comma 18 6 10 2 2" xfId="21539"/>
    <cellStyle name="Comma 18 6 10 3" xfId="5402"/>
    <cellStyle name="Comma 18 6 10 3 2" xfId="21540"/>
    <cellStyle name="Comma 18 6 10 4" xfId="21538"/>
    <cellStyle name="Comma 18 6 11" xfId="5403"/>
    <cellStyle name="Comma 18 6 11 2" xfId="5404"/>
    <cellStyle name="Comma 18 6 11 2 2" xfId="21542"/>
    <cellStyle name="Comma 18 6 11 3" xfId="5405"/>
    <cellStyle name="Comma 18 6 11 3 2" xfId="21543"/>
    <cellStyle name="Comma 18 6 11 4" xfId="21541"/>
    <cellStyle name="Comma 18 6 12" xfId="5406"/>
    <cellStyle name="Comma 18 6 12 2" xfId="5407"/>
    <cellStyle name="Comma 18 6 12 2 2" xfId="21545"/>
    <cellStyle name="Comma 18 6 12 3" xfId="5408"/>
    <cellStyle name="Comma 18 6 12 3 2" xfId="21546"/>
    <cellStyle name="Comma 18 6 12 4" xfId="21544"/>
    <cellStyle name="Comma 18 6 13" xfId="5409"/>
    <cellStyle name="Comma 18 6 13 2" xfId="5410"/>
    <cellStyle name="Comma 18 6 13 2 2" xfId="21548"/>
    <cellStyle name="Comma 18 6 13 3" xfId="5411"/>
    <cellStyle name="Comma 18 6 13 3 2" xfId="21549"/>
    <cellStyle name="Comma 18 6 13 4" xfId="21547"/>
    <cellStyle name="Comma 18 6 14" xfId="5412"/>
    <cellStyle name="Comma 18 6 14 2" xfId="21550"/>
    <cellStyle name="Comma 18 6 15" xfId="5413"/>
    <cellStyle name="Comma 18 6 15 2" xfId="21551"/>
    <cellStyle name="Comma 18 6 16" xfId="21537"/>
    <cellStyle name="Comma 18 6 2" xfId="5414"/>
    <cellStyle name="Comma 18 6 2 2" xfId="5415"/>
    <cellStyle name="Comma 18 6 2 2 2" xfId="21553"/>
    <cellStyle name="Comma 18 6 2 3" xfId="5416"/>
    <cellStyle name="Comma 18 6 2 3 2" xfId="21554"/>
    <cellStyle name="Comma 18 6 2 4" xfId="21552"/>
    <cellStyle name="Comma 18 6 3" xfId="5417"/>
    <cellStyle name="Comma 18 6 3 2" xfId="5418"/>
    <cellStyle name="Comma 18 6 3 2 2" xfId="21556"/>
    <cellStyle name="Comma 18 6 3 3" xfId="5419"/>
    <cellStyle name="Comma 18 6 3 3 2" xfId="21557"/>
    <cellStyle name="Comma 18 6 3 4" xfId="21555"/>
    <cellStyle name="Comma 18 6 4" xfId="5420"/>
    <cellStyle name="Comma 18 6 4 2" xfId="5421"/>
    <cellStyle name="Comma 18 6 4 2 2" xfId="21559"/>
    <cellStyle name="Comma 18 6 4 3" xfId="5422"/>
    <cellStyle name="Comma 18 6 4 3 2" xfId="21560"/>
    <cellStyle name="Comma 18 6 4 4" xfId="21558"/>
    <cellStyle name="Comma 18 6 5" xfId="5423"/>
    <cellStyle name="Comma 18 6 5 2" xfId="5424"/>
    <cellStyle name="Comma 18 6 5 2 2" xfId="21562"/>
    <cellStyle name="Comma 18 6 5 3" xfId="5425"/>
    <cellStyle name="Comma 18 6 5 3 2" xfId="21563"/>
    <cellStyle name="Comma 18 6 5 4" xfId="21561"/>
    <cellStyle name="Comma 18 6 6" xfId="5426"/>
    <cellStyle name="Comma 18 6 6 2" xfId="5427"/>
    <cellStyle name="Comma 18 6 6 2 2" xfId="21565"/>
    <cellStyle name="Comma 18 6 6 3" xfId="5428"/>
    <cellStyle name="Comma 18 6 6 3 2" xfId="21566"/>
    <cellStyle name="Comma 18 6 6 4" xfId="21564"/>
    <cellStyle name="Comma 18 6 7" xfId="5429"/>
    <cellStyle name="Comma 18 6 7 2" xfId="5430"/>
    <cellStyle name="Comma 18 6 7 2 2" xfId="21568"/>
    <cellStyle name="Comma 18 6 7 3" xfId="5431"/>
    <cellStyle name="Comma 18 6 7 3 2" xfId="21569"/>
    <cellStyle name="Comma 18 6 7 4" xfId="21567"/>
    <cellStyle name="Comma 18 6 8" xfId="5432"/>
    <cellStyle name="Comma 18 6 8 2" xfId="5433"/>
    <cellStyle name="Comma 18 6 8 2 2" xfId="21571"/>
    <cellStyle name="Comma 18 6 8 3" xfId="5434"/>
    <cellStyle name="Comma 18 6 8 3 2" xfId="21572"/>
    <cellStyle name="Comma 18 6 8 4" xfId="21570"/>
    <cellStyle name="Comma 18 6 9" xfId="5435"/>
    <cellStyle name="Comma 18 6 9 2" xfId="5436"/>
    <cellStyle name="Comma 18 6 9 2 2" xfId="21574"/>
    <cellStyle name="Comma 18 6 9 3" xfId="5437"/>
    <cellStyle name="Comma 18 6 9 3 2" xfId="21575"/>
    <cellStyle name="Comma 18 6 9 4" xfId="21573"/>
    <cellStyle name="Comma 18 7" xfId="5438"/>
    <cellStyle name="Comma 18 7 10" xfId="5439"/>
    <cellStyle name="Comma 18 7 10 2" xfId="5440"/>
    <cellStyle name="Comma 18 7 10 2 2" xfId="21578"/>
    <cellStyle name="Comma 18 7 10 3" xfId="5441"/>
    <cellStyle name="Comma 18 7 10 3 2" xfId="21579"/>
    <cellStyle name="Comma 18 7 10 4" xfId="21577"/>
    <cellStyle name="Comma 18 7 11" xfId="5442"/>
    <cellStyle name="Comma 18 7 11 2" xfId="5443"/>
    <cellStyle name="Comma 18 7 11 2 2" xfId="21581"/>
    <cellStyle name="Comma 18 7 11 3" xfId="5444"/>
    <cellStyle name="Comma 18 7 11 3 2" xfId="21582"/>
    <cellStyle name="Comma 18 7 11 4" xfId="21580"/>
    <cellStyle name="Comma 18 7 12" xfId="5445"/>
    <cellStyle name="Comma 18 7 12 2" xfId="5446"/>
    <cellStyle name="Comma 18 7 12 2 2" xfId="21584"/>
    <cellStyle name="Comma 18 7 12 3" xfId="5447"/>
    <cellStyle name="Comma 18 7 12 3 2" xfId="21585"/>
    <cellStyle name="Comma 18 7 12 4" xfId="21583"/>
    <cellStyle name="Comma 18 7 13" xfId="5448"/>
    <cellStyle name="Comma 18 7 13 2" xfId="5449"/>
    <cellStyle name="Comma 18 7 13 2 2" xfId="21587"/>
    <cellStyle name="Comma 18 7 13 3" xfId="5450"/>
    <cellStyle name="Comma 18 7 13 3 2" xfId="21588"/>
    <cellStyle name="Comma 18 7 13 4" xfId="21586"/>
    <cellStyle name="Comma 18 7 14" xfId="5451"/>
    <cellStyle name="Comma 18 7 14 2" xfId="21589"/>
    <cellStyle name="Comma 18 7 15" xfId="5452"/>
    <cellStyle name="Comma 18 7 15 2" xfId="21590"/>
    <cellStyle name="Comma 18 7 16" xfId="21576"/>
    <cellStyle name="Comma 18 7 2" xfId="5453"/>
    <cellStyle name="Comma 18 7 2 2" xfId="5454"/>
    <cellStyle name="Comma 18 7 2 2 2" xfId="21592"/>
    <cellStyle name="Comma 18 7 2 3" xfId="5455"/>
    <cellStyle name="Comma 18 7 2 3 2" xfId="21593"/>
    <cellStyle name="Comma 18 7 2 4" xfId="21591"/>
    <cellStyle name="Comma 18 7 3" xfId="5456"/>
    <cellStyle name="Comma 18 7 3 2" xfId="5457"/>
    <cellStyle name="Comma 18 7 3 2 2" xfId="21595"/>
    <cellStyle name="Comma 18 7 3 3" xfId="5458"/>
    <cellStyle name="Comma 18 7 3 3 2" xfId="21596"/>
    <cellStyle name="Comma 18 7 3 4" xfId="21594"/>
    <cellStyle name="Comma 18 7 4" xfId="5459"/>
    <cellStyle name="Comma 18 7 4 2" xfId="5460"/>
    <cellStyle name="Comma 18 7 4 2 2" xfId="21598"/>
    <cellStyle name="Comma 18 7 4 3" xfId="5461"/>
    <cellStyle name="Comma 18 7 4 3 2" xfId="21599"/>
    <cellStyle name="Comma 18 7 4 4" xfId="21597"/>
    <cellStyle name="Comma 18 7 5" xfId="5462"/>
    <cellStyle name="Comma 18 7 5 2" xfId="5463"/>
    <cellStyle name="Comma 18 7 5 2 2" xfId="21601"/>
    <cellStyle name="Comma 18 7 5 3" xfId="5464"/>
    <cellStyle name="Comma 18 7 5 3 2" xfId="21602"/>
    <cellStyle name="Comma 18 7 5 4" xfId="21600"/>
    <cellStyle name="Comma 18 7 6" xfId="5465"/>
    <cellStyle name="Comma 18 7 6 2" xfId="5466"/>
    <cellStyle name="Comma 18 7 6 2 2" xfId="21604"/>
    <cellStyle name="Comma 18 7 6 3" xfId="5467"/>
    <cellStyle name="Comma 18 7 6 3 2" xfId="21605"/>
    <cellStyle name="Comma 18 7 6 4" xfId="21603"/>
    <cellStyle name="Comma 18 7 7" xfId="5468"/>
    <cellStyle name="Comma 18 7 7 2" xfId="5469"/>
    <cellStyle name="Comma 18 7 7 2 2" xfId="21607"/>
    <cellStyle name="Comma 18 7 7 3" xfId="5470"/>
    <cellStyle name="Comma 18 7 7 3 2" xfId="21608"/>
    <cellStyle name="Comma 18 7 7 4" xfId="21606"/>
    <cellStyle name="Comma 18 7 8" xfId="5471"/>
    <cellStyle name="Comma 18 7 8 2" xfId="5472"/>
    <cellStyle name="Comma 18 7 8 2 2" xfId="21610"/>
    <cellStyle name="Comma 18 7 8 3" xfId="5473"/>
    <cellStyle name="Comma 18 7 8 3 2" xfId="21611"/>
    <cellStyle name="Comma 18 7 8 4" xfId="21609"/>
    <cellStyle name="Comma 18 7 9" xfId="5474"/>
    <cellStyle name="Comma 18 7 9 2" xfId="5475"/>
    <cellStyle name="Comma 18 7 9 2 2" xfId="21613"/>
    <cellStyle name="Comma 18 7 9 3" xfId="5476"/>
    <cellStyle name="Comma 18 7 9 3 2" xfId="21614"/>
    <cellStyle name="Comma 18 7 9 4" xfId="21612"/>
    <cellStyle name="Comma 18 8" xfId="5477"/>
    <cellStyle name="Comma 18 8 10" xfId="5478"/>
    <cellStyle name="Comma 18 8 10 2" xfId="5479"/>
    <cellStyle name="Comma 18 8 10 2 2" xfId="21617"/>
    <cellStyle name="Comma 18 8 10 3" xfId="5480"/>
    <cellStyle name="Comma 18 8 10 3 2" xfId="21618"/>
    <cellStyle name="Comma 18 8 10 4" xfId="21616"/>
    <cellStyle name="Comma 18 8 11" xfId="5481"/>
    <cellStyle name="Comma 18 8 11 2" xfId="5482"/>
    <cellStyle name="Comma 18 8 11 2 2" xfId="21620"/>
    <cellStyle name="Comma 18 8 11 3" xfId="5483"/>
    <cellStyle name="Comma 18 8 11 3 2" xfId="21621"/>
    <cellStyle name="Comma 18 8 11 4" xfId="21619"/>
    <cellStyle name="Comma 18 8 12" xfId="5484"/>
    <cellStyle name="Comma 18 8 12 2" xfId="5485"/>
    <cellStyle name="Comma 18 8 12 2 2" xfId="21623"/>
    <cellStyle name="Comma 18 8 12 3" xfId="5486"/>
    <cellStyle name="Comma 18 8 12 3 2" xfId="21624"/>
    <cellStyle name="Comma 18 8 12 4" xfId="5487"/>
    <cellStyle name="Comma 18 8 12 4 2" xfId="21625"/>
    <cellStyle name="Comma 18 8 12 5" xfId="21622"/>
    <cellStyle name="Comma 18 8 13" xfId="5488"/>
    <cellStyle name="Comma 18 8 13 2" xfId="5489"/>
    <cellStyle name="Comma 18 8 13 2 2" xfId="21627"/>
    <cellStyle name="Comma 18 8 13 3" xfId="5490"/>
    <cellStyle name="Comma 18 8 13 3 2" xfId="21628"/>
    <cellStyle name="Comma 18 8 13 4" xfId="5491"/>
    <cellStyle name="Comma 18 8 13 4 2" xfId="21629"/>
    <cellStyle name="Comma 18 8 13 5" xfId="21626"/>
    <cellStyle name="Comma 18 8 14" xfId="5492"/>
    <cellStyle name="Comma 18 8 14 2" xfId="21630"/>
    <cellStyle name="Comma 18 8 15" xfId="5493"/>
    <cellStyle name="Comma 18 8 15 2" xfId="21631"/>
    <cellStyle name="Comma 18 8 16" xfId="21615"/>
    <cellStyle name="Comma 18 8 2" xfId="5494"/>
    <cellStyle name="Comma 18 8 2 2" xfId="5495"/>
    <cellStyle name="Comma 18 8 2 2 2" xfId="21633"/>
    <cellStyle name="Comma 18 8 2 3" xfId="5496"/>
    <cellStyle name="Comma 18 8 2 3 2" xfId="21634"/>
    <cellStyle name="Comma 18 8 2 4" xfId="5497"/>
    <cellStyle name="Comma 18 8 2 4 2" xfId="21635"/>
    <cellStyle name="Comma 18 8 2 5" xfId="21632"/>
    <cellStyle name="Comma 18 8 3" xfId="5498"/>
    <cellStyle name="Comma 18 8 3 2" xfId="5499"/>
    <cellStyle name="Comma 18 8 3 2 2" xfId="21637"/>
    <cellStyle name="Comma 18 8 3 3" xfId="5500"/>
    <cellStyle name="Comma 18 8 3 3 2" xfId="21638"/>
    <cellStyle name="Comma 18 8 3 4" xfId="5501"/>
    <cellStyle name="Comma 18 8 3 4 2" xfId="21639"/>
    <cellStyle name="Comma 18 8 3 5" xfId="21636"/>
    <cellStyle name="Comma 18 8 4" xfId="5502"/>
    <cellStyle name="Comma 18 8 4 2" xfId="5503"/>
    <cellStyle name="Comma 18 8 4 2 2" xfId="21641"/>
    <cellStyle name="Comma 18 8 4 3" xfId="5504"/>
    <cellStyle name="Comma 18 8 4 3 2" xfId="21642"/>
    <cellStyle name="Comma 18 8 4 4" xfId="5505"/>
    <cellStyle name="Comma 18 8 4 4 2" xfId="21643"/>
    <cellStyle name="Comma 18 8 4 5" xfId="21640"/>
    <cellStyle name="Comma 18 8 5" xfId="5506"/>
    <cellStyle name="Comma 18 8 5 2" xfId="5507"/>
    <cellStyle name="Comma 18 8 5 2 2" xfId="21645"/>
    <cellStyle name="Comma 18 8 5 3" xfId="5508"/>
    <cellStyle name="Comma 18 8 5 3 2" xfId="21646"/>
    <cellStyle name="Comma 18 8 5 4" xfId="5509"/>
    <cellStyle name="Comma 18 8 5 4 2" xfId="21647"/>
    <cellStyle name="Comma 18 8 5 5" xfId="21644"/>
    <cellStyle name="Comma 18 8 6" xfId="5510"/>
    <cellStyle name="Comma 18 8 6 2" xfId="5511"/>
    <cellStyle name="Comma 18 8 6 2 2" xfId="21649"/>
    <cellStyle name="Comma 18 8 6 3" xfId="5512"/>
    <cellStyle name="Comma 18 8 6 3 2" xfId="21650"/>
    <cellStyle name="Comma 18 8 6 4" xfId="5513"/>
    <cellStyle name="Comma 18 8 6 4 2" xfId="21651"/>
    <cellStyle name="Comma 18 8 6 5" xfId="21648"/>
    <cellStyle name="Comma 18 8 7" xfId="5514"/>
    <cellStyle name="Comma 18 8 7 2" xfId="5515"/>
    <cellStyle name="Comma 18 8 7 2 2" xfId="21653"/>
    <cellStyle name="Comma 18 8 7 3" xfId="5516"/>
    <cellStyle name="Comma 18 8 7 3 2" xfId="21654"/>
    <cellStyle name="Comma 18 8 7 4" xfId="5517"/>
    <cellStyle name="Comma 18 8 7 4 2" xfId="21655"/>
    <cellStyle name="Comma 18 8 7 5" xfId="21652"/>
    <cellStyle name="Comma 18 8 8" xfId="5518"/>
    <cellStyle name="Comma 18 8 8 2" xfId="5519"/>
    <cellStyle name="Comma 18 8 8 2 2" xfId="21657"/>
    <cellStyle name="Comma 18 8 8 3" xfId="5520"/>
    <cellStyle name="Comma 18 8 8 3 2" xfId="21658"/>
    <cellStyle name="Comma 18 8 8 4" xfId="5521"/>
    <cellStyle name="Comma 18 8 8 4 2" xfId="21659"/>
    <cellStyle name="Comma 18 8 8 5" xfId="21656"/>
    <cellStyle name="Comma 18 8 9" xfId="5522"/>
    <cellStyle name="Comma 18 8 9 2" xfId="5523"/>
    <cellStyle name="Comma 18 8 9 2 2" xfId="21661"/>
    <cellStyle name="Comma 18 8 9 3" xfId="5524"/>
    <cellStyle name="Comma 18 8 9 3 2" xfId="21662"/>
    <cellStyle name="Comma 18 8 9 4" xfId="5525"/>
    <cellStyle name="Comma 18 8 9 4 2" xfId="21663"/>
    <cellStyle name="Comma 18 8 9 5" xfId="21660"/>
    <cellStyle name="Comma 18 9" xfId="5526"/>
    <cellStyle name="Comma 18 9 10" xfId="5527"/>
    <cellStyle name="Comma 18 9 10 2" xfId="5528"/>
    <cellStyle name="Comma 18 9 10 2 2" xfId="21666"/>
    <cellStyle name="Comma 18 9 10 3" xfId="5529"/>
    <cellStyle name="Comma 18 9 10 3 2" xfId="21667"/>
    <cellStyle name="Comma 18 9 10 4" xfId="5530"/>
    <cellStyle name="Comma 18 9 10 4 2" xfId="21668"/>
    <cellStyle name="Comma 18 9 10 5" xfId="21665"/>
    <cellStyle name="Comma 18 9 11" xfId="5531"/>
    <cellStyle name="Comma 18 9 11 2" xfId="5532"/>
    <cellStyle name="Comma 18 9 11 2 2" xfId="21670"/>
    <cellStyle name="Comma 18 9 11 3" xfId="5533"/>
    <cellStyle name="Comma 18 9 11 3 2" xfId="21671"/>
    <cellStyle name="Comma 18 9 11 4" xfId="5534"/>
    <cellStyle name="Comma 18 9 11 4 2" xfId="21672"/>
    <cellStyle name="Comma 18 9 11 5" xfId="21669"/>
    <cellStyle name="Comma 18 9 12" xfId="5535"/>
    <cellStyle name="Comma 18 9 12 2" xfId="5536"/>
    <cellStyle name="Comma 18 9 12 2 2" xfId="21674"/>
    <cellStyle name="Comma 18 9 12 3" xfId="5537"/>
    <cellStyle name="Comma 18 9 12 3 2" xfId="21675"/>
    <cellStyle name="Comma 18 9 12 4" xfId="5538"/>
    <cellStyle name="Comma 18 9 12 4 2" xfId="21676"/>
    <cellStyle name="Comma 18 9 12 5" xfId="21673"/>
    <cellStyle name="Comma 18 9 13" xfId="5539"/>
    <cellStyle name="Comma 18 9 13 2" xfId="5540"/>
    <cellStyle name="Comma 18 9 13 2 2" xfId="21678"/>
    <cellStyle name="Comma 18 9 13 3" xfId="5541"/>
    <cellStyle name="Comma 18 9 13 3 2" xfId="21679"/>
    <cellStyle name="Comma 18 9 13 4" xfId="5542"/>
    <cellStyle name="Comma 18 9 13 4 2" xfId="21680"/>
    <cellStyle name="Comma 18 9 13 5" xfId="21677"/>
    <cellStyle name="Comma 18 9 14" xfId="5543"/>
    <cellStyle name="Comma 18 9 14 2" xfId="21681"/>
    <cellStyle name="Comma 18 9 15" xfId="5544"/>
    <cellStyle name="Comma 18 9 15 2" xfId="21682"/>
    <cellStyle name="Comma 18 9 16" xfId="5545"/>
    <cellStyle name="Comma 18 9 16 2" xfId="21683"/>
    <cellStyle name="Comma 18 9 17" xfId="21664"/>
    <cellStyle name="Comma 18 9 2" xfId="5546"/>
    <cellStyle name="Comma 18 9 2 2" xfId="5547"/>
    <cellStyle name="Comma 18 9 2 2 2" xfId="21685"/>
    <cellStyle name="Comma 18 9 2 3" xfId="5548"/>
    <cellStyle name="Comma 18 9 2 3 2" xfId="21686"/>
    <cellStyle name="Comma 18 9 2 4" xfId="5549"/>
    <cellStyle name="Comma 18 9 2 4 2" xfId="21687"/>
    <cellStyle name="Comma 18 9 2 5" xfId="21684"/>
    <cellStyle name="Comma 18 9 3" xfId="5550"/>
    <cellStyle name="Comma 18 9 3 2" xfId="5551"/>
    <cellStyle name="Comma 18 9 3 2 2" xfId="21689"/>
    <cellStyle name="Comma 18 9 3 3" xfId="5552"/>
    <cellStyle name="Comma 18 9 3 3 2" xfId="21690"/>
    <cellStyle name="Comma 18 9 3 4" xfId="5553"/>
    <cellStyle name="Comma 18 9 3 4 2" xfId="21691"/>
    <cellStyle name="Comma 18 9 3 5" xfId="21688"/>
    <cellStyle name="Comma 18 9 4" xfId="5554"/>
    <cellStyle name="Comma 18 9 4 2" xfId="5555"/>
    <cellStyle name="Comma 18 9 4 2 2" xfId="21693"/>
    <cellStyle name="Comma 18 9 4 3" xfId="5556"/>
    <cellStyle name="Comma 18 9 4 3 2" xfId="21694"/>
    <cellStyle name="Comma 18 9 4 4" xfId="5557"/>
    <cellStyle name="Comma 18 9 4 4 2" xfId="21695"/>
    <cellStyle name="Comma 18 9 4 5" xfId="21692"/>
    <cellStyle name="Comma 18 9 5" xfId="5558"/>
    <cellStyle name="Comma 18 9 5 2" xfId="5559"/>
    <cellStyle name="Comma 18 9 5 2 2" xfId="21697"/>
    <cellStyle name="Comma 18 9 5 3" xfId="5560"/>
    <cellStyle name="Comma 18 9 5 3 2" xfId="21698"/>
    <cellStyle name="Comma 18 9 5 4" xfId="5561"/>
    <cellStyle name="Comma 18 9 5 4 2" xfId="21699"/>
    <cellStyle name="Comma 18 9 5 5" xfId="21696"/>
    <cellStyle name="Comma 18 9 6" xfId="5562"/>
    <cellStyle name="Comma 18 9 6 2" xfId="5563"/>
    <cellStyle name="Comma 18 9 6 2 2" xfId="21701"/>
    <cellStyle name="Comma 18 9 6 3" xfId="5564"/>
    <cellStyle name="Comma 18 9 6 3 2" xfId="21702"/>
    <cellStyle name="Comma 18 9 6 4" xfId="5565"/>
    <cellStyle name="Comma 18 9 6 4 2" xfId="21703"/>
    <cellStyle name="Comma 18 9 6 5" xfId="21700"/>
    <cellStyle name="Comma 18 9 7" xfId="5566"/>
    <cellStyle name="Comma 18 9 7 2" xfId="5567"/>
    <cellStyle name="Comma 18 9 7 2 2" xfId="21705"/>
    <cellStyle name="Comma 18 9 7 3" xfId="5568"/>
    <cellStyle name="Comma 18 9 7 3 2" xfId="21706"/>
    <cellStyle name="Comma 18 9 7 4" xfId="5569"/>
    <cellStyle name="Comma 18 9 7 4 2" xfId="21707"/>
    <cellStyle name="Comma 18 9 7 5" xfId="21704"/>
    <cellStyle name="Comma 18 9 8" xfId="5570"/>
    <cellStyle name="Comma 18 9 8 2" xfId="5571"/>
    <cellStyle name="Comma 18 9 8 2 2" xfId="21709"/>
    <cellStyle name="Comma 18 9 8 3" xfId="5572"/>
    <cellStyle name="Comma 18 9 8 3 2" xfId="21710"/>
    <cellStyle name="Comma 18 9 8 4" xfId="5573"/>
    <cellStyle name="Comma 18 9 8 4 2" xfId="21711"/>
    <cellStyle name="Comma 18 9 8 5" xfId="21708"/>
    <cellStyle name="Comma 18 9 9" xfId="5574"/>
    <cellStyle name="Comma 18 9 9 2" xfId="5575"/>
    <cellStyle name="Comma 18 9 9 2 2" xfId="21713"/>
    <cellStyle name="Comma 18 9 9 3" xfId="5576"/>
    <cellStyle name="Comma 18 9 9 3 2" xfId="21714"/>
    <cellStyle name="Comma 18 9 9 4" xfId="5577"/>
    <cellStyle name="Comma 18 9 9 4 2" xfId="21715"/>
    <cellStyle name="Comma 18 9 9 5" xfId="21712"/>
    <cellStyle name="Comma 19 10" xfId="5578"/>
    <cellStyle name="Comma 19 10 10" xfId="5579"/>
    <cellStyle name="Comma 19 10 10 2" xfId="5580"/>
    <cellStyle name="Comma 19 10 10 2 2" xfId="21718"/>
    <cellStyle name="Comma 19 10 10 3" xfId="5581"/>
    <cellStyle name="Comma 19 10 10 3 2" xfId="21719"/>
    <cellStyle name="Comma 19 10 10 4" xfId="5582"/>
    <cellStyle name="Comma 19 10 10 4 2" xfId="21720"/>
    <cellStyle name="Comma 19 10 10 5" xfId="21717"/>
    <cellStyle name="Comma 19 10 11" xfId="5583"/>
    <cellStyle name="Comma 19 10 11 2" xfId="5584"/>
    <cellStyle name="Comma 19 10 11 2 2" xfId="21722"/>
    <cellStyle name="Comma 19 10 11 3" xfId="5585"/>
    <cellStyle name="Comma 19 10 11 3 2" xfId="21723"/>
    <cellStyle name="Comma 19 10 11 4" xfId="5586"/>
    <cellStyle name="Comma 19 10 11 4 2" xfId="21724"/>
    <cellStyle name="Comma 19 10 11 5" xfId="21721"/>
    <cellStyle name="Comma 19 10 12" xfId="5587"/>
    <cellStyle name="Comma 19 10 12 2" xfId="5588"/>
    <cellStyle name="Comma 19 10 12 2 2" xfId="21726"/>
    <cellStyle name="Comma 19 10 12 3" xfId="5589"/>
    <cellStyle name="Comma 19 10 12 3 2" xfId="21727"/>
    <cellStyle name="Comma 19 10 12 4" xfId="5590"/>
    <cellStyle name="Comma 19 10 12 4 2" xfId="21728"/>
    <cellStyle name="Comma 19 10 12 5" xfId="21725"/>
    <cellStyle name="Comma 19 10 13" xfId="5591"/>
    <cellStyle name="Comma 19 10 13 2" xfId="5592"/>
    <cellStyle name="Comma 19 10 13 2 2" xfId="21730"/>
    <cellStyle name="Comma 19 10 13 3" xfId="5593"/>
    <cellStyle name="Comma 19 10 13 3 2" xfId="21731"/>
    <cellStyle name="Comma 19 10 13 4" xfId="5594"/>
    <cellStyle name="Comma 19 10 13 4 2" xfId="21732"/>
    <cellStyle name="Comma 19 10 13 5" xfId="21729"/>
    <cellStyle name="Comma 19 10 14" xfId="5595"/>
    <cellStyle name="Comma 19 10 14 2" xfId="21733"/>
    <cellStyle name="Comma 19 10 15" xfId="5596"/>
    <cellStyle name="Comma 19 10 15 2" xfId="21734"/>
    <cellStyle name="Comma 19 10 16" xfId="5597"/>
    <cellStyle name="Comma 19 10 16 2" xfId="21735"/>
    <cellStyle name="Comma 19 10 17" xfId="21716"/>
    <cellStyle name="Comma 19 10 2" xfId="5598"/>
    <cellStyle name="Comma 19 10 2 2" xfId="5599"/>
    <cellStyle name="Comma 19 10 2 2 2" xfId="21737"/>
    <cellStyle name="Comma 19 10 2 3" xfId="5600"/>
    <cellStyle name="Comma 19 10 2 3 2" xfId="21738"/>
    <cellStyle name="Comma 19 10 2 4" xfId="5601"/>
    <cellStyle name="Comma 19 10 2 4 2" xfId="21739"/>
    <cellStyle name="Comma 19 10 2 5" xfId="21736"/>
    <cellStyle name="Comma 19 10 3" xfId="5602"/>
    <cellStyle name="Comma 19 10 3 2" xfId="5603"/>
    <cellStyle name="Comma 19 10 3 2 2" xfId="21741"/>
    <cellStyle name="Comma 19 10 3 3" xfId="5604"/>
    <cellStyle name="Comma 19 10 3 3 2" xfId="21742"/>
    <cellStyle name="Comma 19 10 3 4" xfId="5605"/>
    <cellStyle name="Comma 19 10 3 4 2" xfId="21743"/>
    <cellStyle name="Comma 19 10 3 5" xfId="21740"/>
    <cellStyle name="Comma 19 10 4" xfId="5606"/>
    <cellStyle name="Comma 19 10 4 2" xfId="5607"/>
    <cellStyle name="Comma 19 10 4 2 2" xfId="21745"/>
    <cellStyle name="Comma 19 10 4 3" xfId="5608"/>
    <cellStyle name="Comma 19 10 4 3 2" xfId="21746"/>
    <cellStyle name="Comma 19 10 4 4" xfId="5609"/>
    <cellStyle name="Comma 19 10 4 4 2" xfId="21747"/>
    <cellStyle name="Comma 19 10 4 5" xfId="21744"/>
    <cellStyle name="Comma 19 10 5" xfId="5610"/>
    <cellStyle name="Comma 19 10 5 2" xfId="5611"/>
    <cellStyle name="Comma 19 10 5 2 2" xfId="21749"/>
    <cellStyle name="Comma 19 10 5 3" xfId="5612"/>
    <cellStyle name="Comma 19 10 5 3 2" xfId="21750"/>
    <cellStyle name="Comma 19 10 5 4" xfId="5613"/>
    <cellStyle name="Comma 19 10 5 4 2" xfId="21751"/>
    <cellStyle name="Comma 19 10 5 5" xfId="21748"/>
    <cellStyle name="Comma 19 10 6" xfId="5614"/>
    <cellStyle name="Comma 19 10 6 2" xfId="5615"/>
    <cellStyle name="Comma 19 10 6 2 2" xfId="21753"/>
    <cellStyle name="Comma 19 10 6 3" xfId="5616"/>
    <cellStyle name="Comma 19 10 6 3 2" xfId="21754"/>
    <cellStyle name="Comma 19 10 6 4" xfId="5617"/>
    <cellStyle name="Comma 19 10 6 4 2" xfId="21755"/>
    <cellStyle name="Comma 19 10 6 5" xfId="21752"/>
    <cellStyle name="Comma 19 10 7" xfId="5618"/>
    <cellStyle name="Comma 19 10 7 2" xfId="5619"/>
    <cellStyle name="Comma 19 10 7 2 2" xfId="21757"/>
    <cellStyle name="Comma 19 10 7 3" xfId="5620"/>
    <cellStyle name="Comma 19 10 7 3 2" xfId="21758"/>
    <cellStyle name="Comma 19 10 7 4" xfId="5621"/>
    <cellStyle name="Comma 19 10 7 4 2" xfId="21759"/>
    <cellStyle name="Comma 19 10 7 5" xfId="21756"/>
    <cellStyle name="Comma 19 10 8" xfId="5622"/>
    <cellStyle name="Comma 19 10 8 2" xfId="5623"/>
    <cellStyle name="Comma 19 10 8 2 2" xfId="21761"/>
    <cellStyle name="Comma 19 10 8 3" xfId="5624"/>
    <cellStyle name="Comma 19 10 8 3 2" xfId="21762"/>
    <cellStyle name="Comma 19 10 8 4" xfId="5625"/>
    <cellStyle name="Comma 19 10 8 4 2" xfId="21763"/>
    <cellStyle name="Comma 19 10 8 5" xfId="21760"/>
    <cellStyle name="Comma 19 10 9" xfId="5626"/>
    <cellStyle name="Comma 19 10 9 2" xfId="5627"/>
    <cellStyle name="Comma 19 10 9 2 2" xfId="21765"/>
    <cellStyle name="Comma 19 10 9 3" xfId="5628"/>
    <cellStyle name="Comma 19 10 9 3 2" xfId="21766"/>
    <cellStyle name="Comma 19 10 9 4" xfId="5629"/>
    <cellStyle name="Comma 19 10 9 4 2" xfId="21767"/>
    <cellStyle name="Comma 19 10 9 5" xfId="21764"/>
    <cellStyle name="Comma 19 11" xfId="5630"/>
    <cellStyle name="Comma 19 11 10" xfId="5631"/>
    <cellStyle name="Comma 19 11 10 2" xfId="5632"/>
    <cellStyle name="Comma 19 11 10 2 2" xfId="21770"/>
    <cellStyle name="Comma 19 11 10 3" xfId="5633"/>
    <cellStyle name="Comma 19 11 10 3 2" xfId="21771"/>
    <cellStyle name="Comma 19 11 10 4" xfId="5634"/>
    <cellStyle name="Comma 19 11 10 4 2" xfId="21772"/>
    <cellStyle name="Comma 19 11 10 5" xfId="21769"/>
    <cellStyle name="Comma 19 11 11" xfId="5635"/>
    <cellStyle name="Comma 19 11 11 2" xfId="5636"/>
    <cellStyle name="Comma 19 11 11 2 2" xfId="21774"/>
    <cellStyle name="Comma 19 11 11 3" xfId="5637"/>
    <cellStyle name="Comma 19 11 11 3 2" xfId="21775"/>
    <cellStyle name="Comma 19 11 11 4" xfId="5638"/>
    <cellStyle name="Comma 19 11 11 4 2" xfId="21776"/>
    <cellStyle name="Comma 19 11 11 5" xfId="21773"/>
    <cellStyle name="Comma 19 11 12" xfId="5639"/>
    <cellStyle name="Comma 19 11 12 2" xfId="5640"/>
    <cellStyle name="Comma 19 11 12 2 2" xfId="21778"/>
    <cellStyle name="Comma 19 11 12 3" xfId="5641"/>
    <cellStyle name="Comma 19 11 12 3 2" xfId="21779"/>
    <cellStyle name="Comma 19 11 12 4" xfId="5642"/>
    <cellStyle name="Comma 19 11 12 4 2" xfId="21780"/>
    <cellStyle name="Comma 19 11 12 5" xfId="21777"/>
    <cellStyle name="Comma 19 11 13" xfId="5643"/>
    <cellStyle name="Comma 19 11 13 2" xfId="5644"/>
    <cellStyle name="Comma 19 11 13 2 2" xfId="21782"/>
    <cellStyle name="Comma 19 11 13 3" xfId="5645"/>
    <cellStyle name="Comma 19 11 13 3 2" xfId="21783"/>
    <cellStyle name="Comma 19 11 13 4" xfId="5646"/>
    <cellStyle name="Comma 19 11 13 4 2" xfId="21784"/>
    <cellStyle name="Comma 19 11 13 5" xfId="21781"/>
    <cellStyle name="Comma 19 11 14" xfId="5647"/>
    <cellStyle name="Comma 19 11 14 2" xfId="21785"/>
    <cellStyle name="Comma 19 11 15" xfId="5648"/>
    <cellStyle name="Comma 19 11 15 2" xfId="21786"/>
    <cellStyle name="Comma 19 11 16" xfId="5649"/>
    <cellStyle name="Comma 19 11 16 2" xfId="21787"/>
    <cellStyle name="Comma 19 11 17" xfId="21768"/>
    <cellStyle name="Comma 19 11 2" xfId="5650"/>
    <cellStyle name="Comma 19 11 2 2" xfId="5651"/>
    <cellStyle name="Comma 19 11 2 2 2" xfId="21789"/>
    <cellStyle name="Comma 19 11 2 3" xfId="5652"/>
    <cellStyle name="Comma 19 11 2 3 2" xfId="21790"/>
    <cellStyle name="Comma 19 11 2 4" xfId="5653"/>
    <cellStyle name="Comma 19 11 2 4 2" xfId="21791"/>
    <cellStyle name="Comma 19 11 2 5" xfId="21788"/>
    <cellStyle name="Comma 19 11 3" xfId="5654"/>
    <cellStyle name="Comma 19 11 3 2" xfId="5655"/>
    <cellStyle name="Comma 19 11 3 2 2" xfId="21793"/>
    <cellStyle name="Comma 19 11 3 3" xfId="5656"/>
    <cellStyle name="Comma 19 11 3 3 2" xfId="21794"/>
    <cellStyle name="Comma 19 11 3 4" xfId="5657"/>
    <cellStyle name="Comma 19 11 3 4 2" xfId="21795"/>
    <cellStyle name="Comma 19 11 3 5" xfId="21792"/>
    <cellStyle name="Comma 19 11 4" xfId="5658"/>
    <cellStyle name="Comma 19 11 4 2" xfId="5659"/>
    <cellStyle name="Comma 19 11 4 2 2" xfId="21797"/>
    <cellStyle name="Comma 19 11 4 3" xfId="5660"/>
    <cellStyle name="Comma 19 11 4 3 2" xfId="21798"/>
    <cellStyle name="Comma 19 11 4 4" xfId="5661"/>
    <cellStyle name="Comma 19 11 4 4 2" xfId="21799"/>
    <cellStyle name="Comma 19 11 4 5" xfId="21796"/>
    <cellStyle name="Comma 19 11 5" xfId="5662"/>
    <cellStyle name="Comma 19 11 5 2" xfId="5663"/>
    <cellStyle name="Comma 19 11 5 2 2" xfId="21801"/>
    <cellStyle name="Comma 19 11 5 3" xfId="5664"/>
    <cellStyle name="Comma 19 11 5 3 2" xfId="21802"/>
    <cellStyle name="Comma 19 11 5 4" xfId="5665"/>
    <cellStyle name="Comma 19 11 5 4 2" xfId="21803"/>
    <cellStyle name="Comma 19 11 5 5" xfId="21800"/>
    <cellStyle name="Comma 19 11 6" xfId="5666"/>
    <cellStyle name="Comma 19 11 6 2" xfId="5667"/>
    <cellStyle name="Comma 19 11 6 2 2" xfId="21805"/>
    <cellStyle name="Comma 19 11 6 3" xfId="5668"/>
    <cellStyle name="Comma 19 11 6 3 2" xfId="21806"/>
    <cellStyle name="Comma 19 11 6 4" xfId="5669"/>
    <cellStyle name="Comma 19 11 6 4 2" xfId="21807"/>
    <cellStyle name="Comma 19 11 6 5" xfId="21804"/>
    <cellStyle name="Comma 19 11 7" xfId="5670"/>
    <cellStyle name="Comma 19 11 7 2" xfId="5671"/>
    <cellStyle name="Comma 19 11 7 2 2" xfId="21809"/>
    <cellStyle name="Comma 19 11 7 3" xfId="5672"/>
    <cellStyle name="Comma 19 11 7 3 2" xfId="21810"/>
    <cellStyle name="Comma 19 11 7 4" xfId="5673"/>
    <cellStyle name="Comma 19 11 7 4 2" xfId="21811"/>
    <cellStyle name="Comma 19 11 7 5" xfId="21808"/>
    <cellStyle name="Comma 19 11 8" xfId="5674"/>
    <cellStyle name="Comma 19 11 8 2" xfId="5675"/>
    <cellStyle name="Comma 19 11 8 2 2" xfId="21813"/>
    <cellStyle name="Comma 19 11 8 3" xfId="5676"/>
    <cellStyle name="Comma 19 11 8 3 2" xfId="21814"/>
    <cellStyle name="Comma 19 11 8 4" xfId="5677"/>
    <cellStyle name="Comma 19 11 8 4 2" xfId="21815"/>
    <cellStyle name="Comma 19 11 8 5" xfId="21812"/>
    <cellStyle name="Comma 19 11 9" xfId="5678"/>
    <cellStyle name="Comma 19 11 9 2" xfId="5679"/>
    <cellStyle name="Comma 19 11 9 2 2" xfId="21817"/>
    <cellStyle name="Comma 19 11 9 3" xfId="5680"/>
    <cellStyle name="Comma 19 11 9 3 2" xfId="21818"/>
    <cellStyle name="Comma 19 11 9 4" xfId="5681"/>
    <cellStyle name="Comma 19 11 9 4 2" xfId="21819"/>
    <cellStyle name="Comma 19 11 9 5" xfId="21816"/>
    <cellStyle name="Comma 19 12" xfId="5682"/>
    <cellStyle name="Comma 19 12 10" xfId="5683"/>
    <cellStyle name="Comma 19 12 10 2" xfId="5684"/>
    <cellStyle name="Comma 19 12 10 2 2" xfId="21822"/>
    <cellStyle name="Comma 19 12 10 3" xfId="5685"/>
    <cellStyle name="Comma 19 12 10 3 2" xfId="21823"/>
    <cellStyle name="Comma 19 12 10 4" xfId="5686"/>
    <cellStyle name="Comma 19 12 10 4 2" xfId="21824"/>
    <cellStyle name="Comma 19 12 10 5" xfId="21821"/>
    <cellStyle name="Comma 19 12 11" xfId="5687"/>
    <cellStyle name="Comma 19 12 11 2" xfId="5688"/>
    <cellStyle name="Comma 19 12 11 2 2" xfId="21826"/>
    <cellStyle name="Comma 19 12 11 3" xfId="5689"/>
    <cellStyle name="Comma 19 12 11 3 2" xfId="21827"/>
    <cellStyle name="Comma 19 12 11 4" xfId="5690"/>
    <cellStyle name="Comma 19 12 11 4 2" xfId="21828"/>
    <cellStyle name="Comma 19 12 11 5" xfId="21825"/>
    <cellStyle name="Comma 19 12 12" xfId="5691"/>
    <cellStyle name="Comma 19 12 12 2" xfId="5692"/>
    <cellStyle name="Comma 19 12 12 2 2" xfId="21830"/>
    <cellStyle name="Comma 19 12 12 3" xfId="5693"/>
    <cellStyle name="Comma 19 12 12 3 2" xfId="21831"/>
    <cellStyle name="Comma 19 12 12 4" xfId="5694"/>
    <cellStyle name="Comma 19 12 12 4 2" xfId="21832"/>
    <cellStyle name="Comma 19 12 12 5" xfId="21829"/>
    <cellStyle name="Comma 19 12 13" xfId="5695"/>
    <cellStyle name="Comma 19 12 13 2" xfId="5696"/>
    <cellStyle name="Comma 19 12 13 2 2" xfId="21834"/>
    <cellStyle name="Comma 19 12 13 3" xfId="5697"/>
    <cellStyle name="Comma 19 12 13 3 2" xfId="21835"/>
    <cellStyle name="Comma 19 12 13 4" xfId="5698"/>
    <cellStyle name="Comma 19 12 13 4 2" xfId="21836"/>
    <cellStyle name="Comma 19 12 13 5" xfId="21833"/>
    <cellStyle name="Comma 19 12 14" xfId="5699"/>
    <cellStyle name="Comma 19 12 14 2" xfId="21837"/>
    <cellStyle name="Comma 19 12 15" xfId="5700"/>
    <cellStyle name="Comma 19 12 15 2" xfId="21838"/>
    <cellStyle name="Comma 19 12 16" xfId="5701"/>
    <cellStyle name="Comma 19 12 16 2" xfId="21839"/>
    <cellStyle name="Comma 19 12 17" xfId="21820"/>
    <cellStyle name="Comma 19 12 2" xfId="5702"/>
    <cellStyle name="Comma 19 12 2 2" xfId="5703"/>
    <cellStyle name="Comma 19 12 2 2 2" xfId="21841"/>
    <cellStyle name="Comma 19 12 2 3" xfId="5704"/>
    <cellStyle name="Comma 19 12 2 3 2" xfId="21842"/>
    <cellStyle name="Comma 19 12 2 4" xfId="5705"/>
    <cellStyle name="Comma 19 12 2 4 2" xfId="21843"/>
    <cellStyle name="Comma 19 12 2 5" xfId="21840"/>
    <cellStyle name="Comma 19 12 3" xfId="5706"/>
    <cellStyle name="Comma 19 12 3 2" xfId="5707"/>
    <cellStyle name="Comma 19 12 3 2 2" xfId="21845"/>
    <cellStyle name="Comma 19 12 3 3" xfId="5708"/>
    <cellStyle name="Comma 19 12 3 3 2" xfId="21846"/>
    <cellStyle name="Comma 19 12 3 4" xfId="5709"/>
    <cellStyle name="Comma 19 12 3 4 2" xfId="21847"/>
    <cellStyle name="Comma 19 12 3 5" xfId="21844"/>
    <cellStyle name="Comma 19 12 4" xfId="5710"/>
    <cellStyle name="Comma 19 12 4 2" xfId="5711"/>
    <cellStyle name="Comma 19 12 4 2 2" xfId="21849"/>
    <cellStyle name="Comma 19 12 4 3" xfId="5712"/>
    <cellStyle name="Comma 19 12 4 3 2" xfId="21850"/>
    <cellStyle name="Comma 19 12 4 4" xfId="5713"/>
    <cellStyle name="Comma 19 12 4 4 2" xfId="21851"/>
    <cellStyle name="Comma 19 12 4 5" xfId="21848"/>
    <cellStyle name="Comma 19 12 5" xfId="5714"/>
    <cellStyle name="Comma 19 12 5 2" xfId="5715"/>
    <cellStyle name="Comma 19 12 5 2 2" xfId="21853"/>
    <cellStyle name="Comma 19 12 5 3" xfId="5716"/>
    <cellStyle name="Comma 19 12 5 3 2" xfId="21854"/>
    <cellStyle name="Comma 19 12 5 4" xfId="5717"/>
    <cellStyle name="Comma 19 12 5 4 2" xfId="21855"/>
    <cellStyle name="Comma 19 12 5 5" xfId="21852"/>
    <cellStyle name="Comma 19 12 6" xfId="5718"/>
    <cellStyle name="Comma 19 12 6 2" xfId="5719"/>
    <cellStyle name="Comma 19 12 6 2 2" xfId="21857"/>
    <cellStyle name="Comma 19 12 6 3" xfId="5720"/>
    <cellStyle name="Comma 19 12 6 3 2" xfId="21858"/>
    <cellStyle name="Comma 19 12 6 4" xfId="5721"/>
    <cellStyle name="Comma 19 12 6 4 2" xfId="21859"/>
    <cellStyle name="Comma 19 12 6 5" xfId="21856"/>
    <cellStyle name="Comma 19 12 7" xfId="5722"/>
    <cellStyle name="Comma 19 12 7 2" xfId="5723"/>
    <cellStyle name="Comma 19 12 7 2 2" xfId="21861"/>
    <cellStyle name="Comma 19 12 7 3" xfId="5724"/>
    <cellStyle name="Comma 19 12 7 3 2" xfId="21862"/>
    <cellStyle name="Comma 19 12 7 4" xfId="5725"/>
    <cellStyle name="Comma 19 12 7 4 2" xfId="21863"/>
    <cellStyle name="Comma 19 12 7 5" xfId="21860"/>
    <cellStyle name="Comma 19 12 8" xfId="5726"/>
    <cellStyle name="Comma 19 12 8 2" xfId="5727"/>
    <cellStyle name="Comma 19 12 8 2 2" xfId="21865"/>
    <cellStyle name="Comma 19 12 8 3" xfId="5728"/>
    <cellStyle name="Comma 19 12 8 3 2" xfId="21866"/>
    <cellStyle name="Comma 19 12 8 4" xfId="5729"/>
    <cellStyle name="Comma 19 12 8 4 2" xfId="21867"/>
    <cellStyle name="Comma 19 12 8 5" xfId="21864"/>
    <cellStyle name="Comma 19 12 9" xfId="5730"/>
    <cellStyle name="Comma 19 12 9 2" xfId="5731"/>
    <cellStyle name="Comma 19 12 9 2 2" xfId="21869"/>
    <cellStyle name="Comma 19 12 9 3" xfId="5732"/>
    <cellStyle name="Comma 19 12 9 3 2" xfId="21870"/>
    <cellStyle name="Comma 19 12 9 4" xfId="5733"/>
    <cellStyle name="Comma 19 12 9 4 2" xfId="21871"/>
    <cellStyle name="Comma 19 12 9 5" xfId="21868"/>
    <cellStyle name="Comma 19 13" xfId="5734"/>
    <cellStyle name="Comma 19 13 10" xfId="5735"/>
    <cellStyle name="Comma 19 13 10 2" xfId="5736"/>
    <cellStyle name="Comma 19 13 10 2 2" xfId="21874"/>
    <cellStyle name="Comma 19 13 10 3" xfId="5737"/>
    <cellStyle name="Comma 19 13 10 3 2" xfId="21875"/>
    <cellStyle name="Comma 19 13 10 4" xfId="5738"/>
    <cellStyle name="Comma 19 13 10 4 2" xfId="21876"/>
    <cellStyle name="Comma 19 13 10 5" xfId="21873"/>
    <cellStyle name="Comma 19 13 11" xfId="5739"/>
    <cellStyle name="Comma 19 13 11 2" xfId="5740"/>
    <cellStyle name="Comma 19 13 11 2 2" xfId="21878"/>
    <cellStyle name="Comma 19 13 11 3" xfId="5741"/>
    <cellStyle name="Comma 19 13 11 3 2" xfId="21879"/>
    <cellStyle name="Comma 19 13 11 4" xfId="5742"/>
    <cellStyle name="Comma 19 13 11 4 2" xfId="21880"/>
    <cellStyle name="Comma 19 13 11 5" xfId="21877"/>
    <cellStyle name="Comma 19 13 12" xfId="5743"/>
    <cellStyle name="Comma 19 13 12 2" xfId="5744"/>
    <cellStyle name="Comma 19 13 12 2 2" xfId="21882"/>
    <cellStyle name="Comma 19 13 12 3" xfId="5745"/>
    <cellStyle name="Comma 19 13 12 3 2" xfId="21883"/>
    <cellStyle name="Comma 19 13 12 4" xfId="5746"/>
    <cellStyle name="Comma 19 13 12 4 2" xfId="21884"/>
    <cellStyle name="Comma 19 13 12 5" xfId="21881"/>
    <cellStyle name="Comma 19 13 13" xfId="5747"/>
    <cellStyle name="Comma 19 13 13 2" xfId="5748"/>
    <cellStyle name="Comma 19 13 13 2 2" xfId="21886"/>
    <cellStyle name="Comma 19 13 13 3" xfId="5749"/>
    <cellStyle name="Comma 19 13 13 3 2" xfId="21887"/>
    <cellStyle name="Comma 19 13 13 4" xfId="5750"/>
    <cellStyle name="Comma 19 13 13 4 2" xfId="21888"/>
    <cellStyle name="Comma 19 13 13 5" xfId="21885"/>
    <cellStyle name="Comma 19 13 14" xfId="5751"/>
    <cellStyle name="Comma 19 13 14 2" xfId="21889"/>
    <cellStyle name="Comma 19 13 15" xfId="5752"/>
    <cellStyle name="Comma 19 13 15 2" xfId="21890"/>
    <cellStyle name="Comma 19 13 16" xfId="5753"/>
    <cellStyle name="Comma 19 13 16 2" xfId="21891"/>
    <cellStyle name="Comma 19 13 17" xfId="21872"/>
    <cellStyle name="Comma 19 13 2" xfId="5754"/>
    <cellStyle name="Comma 19 13 2 2" xfId="5755"/>
    <cellStyle name="Comma 19 13 2 2 2" xfId="21893"/>
    <cellStyle name="Comma 19 13 2 3" xfId="5756"/>
    <cellStyle name="Comma 19 13 2 3 2" xfId="21894"/>
    <cellStyle name="Comma 19 13 2 4" xfId="5757"/>
    <cellStyle name="Comma 19 13 2 4 2" xfId="21895"/>
    <cellStyle name="Comma 19 13 2 5" xfId="21892"/>
    <cellStyle name="Comma 19 13 3" xfId="5758"/>
    <cellStyle name="Comma 19 13 3 2" xfId="5759"/>
    <cellStyle name="Comma 19 13 3 2 2" xfId="21897"/>
    <cellStyle name="Comma 19 13 3 3" xfId="5760"/>
    <cellStyle name="Comma 19 13 3 3 2" xfId="21898"/>
    <cellStyle name="Comma 19 13 3 4" xfId="5761"/>
    <cellStyle name="Comma 19 13 3 4 2" xfId="21899"/>
    <cellStyle name="Comma 19 13 3 5" xfId="21896"/>
    <cellStyle name="Comma 19 13 4" xfId="5762"/>
    <cellStyle name="Comma 19 13 4 2" xfId="5763"/>
    <cellStyle name="Comma 19 13 4 2 2" xfId="21901"/>
    <cellStyle name="Comma 19 13 4 3" xfId="5764"/>
    <cellStyle name="Comma 19 13 4 3 2" xfId="21902"/>
    <cellStyle name="Comma 19 13 4 4" xfId="5765"/>
    <cellStyle name="Comma 19 13 4 4 2" xfId="21903"/>
    <cellStyle name="Comma 19 13 4 5" xfId="21900"/>
    <cellStyle name="Comma 19 13 5" xfId="5766"/>
    <cellStyle name="Comma 19 13 5 2" xfId="5767"/>
    <cellStyle name="Comma 19 13 5 2 2" xfId="21905"/>
    <cellStyle name="Comma 19 13 5 3" xfId="5768"/>
    <cellStyle name="Comma 19 13 5 3 2" xfId="21906"/>
    <cellStyle name="Comma 19 13 5 4" xfId="5769"/>
    <cellStyle name="Comma 19 13 5 4 2" xfId="21907"/>
    <cellStyle name="Comma 19 13 5 5" xfId="21904"/>
    <cellStyle name="Comma 19 13 6" xfId="5770"/>
    <cellStyle name="Comma 19 13 6 2" xfId="5771"/>
    <cellStyle name="Comma 19 13 6 2 2" xfId="21909"/>
    <cellStyle name="Comma 19 13 6 3" xfId="5772"/>
    <cellStyle name="Comma 19 13 6 3 2" xfId="21910"/>
    <cellStyle name="Comma 19 13 6 4" xfId="5773"/>
    <cellStyle name="Comma 19 13 6 4 2" xfId="21911"/>
    <cellStyle name="Comma 19 13 6 5" xfId="21908"/>
    <cellStyle name="Comma 19 13 7" xfId="5774"/>
    <cellStyle name="Comma 19 13 7 2" xfId="5775"/>
    <cellStyle name="Comma 19 13 7 2 2" xfId="21913"/>
    <cellStyle name="Comma 19 13 7 3" xfId="5776"/>
    <cellStyle name="Comma 19 13 7 3 2" xfId="21914"/>
    <cellStyle name="Comma 19 13 7 4" xfId="5777"/>
    <cellStyle name="Comma 19 13 7 4 2" xfId="21915"/>
    <cellStyle name="Comma 19 13 7 5" xfId="21912"/>
    <cellStyle name="Comma 19 13 8" xfId="5778"/>
    <cellStyle name="Comma 19 13 8 2" xfId="5779"/>
    <cellStyle name="Comma 19 13 8 2 2" xfId="21917"/>
    <cellStyle name="Comma 19 13 8 3" xfId="5780"/>
    <cellStyle name="Comma 19 13 8 3 2" xfId="21918"/>
    <cellStyle name="Comma 19 13 8 4" xfId="5781"/>
    <cellStyle name="Comma 19 13 8 4 2" xfId="21919"/>
    <cellStyle name="Comma 19 13 8 5" xfId="21916"/>
    <cellStyle name="Comma 19 13 9" xfId="5782"/>
    <cellStyle name="Comma 19 13 9 2" xfId="5783"/>
    <cellStyle name="Comma 19 13 9 2 2" xfId="21921"/>
    <cellStyle name="Comma 19 13 9 3" xfId="5784"/>
    <cellStyle name="Comma 19 13 9 3 2" xfId="21922"/>
    <cellStyle name="Comma 19 13 9 4" xfId="5785"/>
    <cellStyle name="Comma 19 13 9 4 2" xfId="21923"/>
    <cellStyle name="Comma 19 13 9 5" xfId="21920"/>
    <cellStyle name="Comma 19 14" xfId="5786"/>
    <cellStyle name="Comma 19 14 10" xfId="5787"/>
    <cellStyle name="Comma 19 14 10 2" xfId="5788"/>
    <cellStyle name="Comma 19 14 10 2 2" xfId="21926"/>
    <cellStyle name="Comma 19 14 10 3" xfId="5789"/>
    <cellStyle name="Comma 19 14 10 3 2" xfId="21927"/>
    <cellStyle name="Comma 19 14 10 4" xfId="5790"/>
    <cellStyle name="Comma 19 14 10 4 2" xfId="21928"/>
    <cellStyle name="Comma 19 14 10 5" xfId="21925"/>
    <cellStyle name="Comma 19 14 11" xfId="5791"/>
    <cellStyle name="Comma 19 14 11 2" xfId="5792"/>
    <cellStyle name="Comma 19 14 11 2 2" xfId="21930"/>
    <cellStyle name="Comma 19 14 11 3" xfId="5793"/>
    <cellStyle name="Comma 19 14 11 3 2" xfId="21931"/>
    <cellStyle name="Comma 19 14 11 4" xfId="5794"/>
    <cellStyle name="Comma 19 14 11 4 2" xfId="21932"/>
    <cellStyle name="Comma 19 14 11 5" xfId="21929"/>
    <cellStyle name="Comma 19 14 12" xfId="5795"/>
    <cellStyle name="Comma 19 14 12 2" xfId="5796"/>
    <cellStyle name="Comma 19 14 12 2 2" xfId="21934"/>
    <cellStyle name="Comma 19 14 12 3" xfId="5797"/>
    <cellStyle name="Comma 19 14 12 3 2" xfId="21935"/>
    <cellStyle name="Comma 19 14 12 4" xfId="5798"/>
    <cellStyle name="Comma 19 14 12 4 2" xfId="21936"/>
    <cellStyle name="Comma 19 14 12 5" xfId="21933"/>
    <cellStyle name="Comma 19 14 13" xfId="5799"/>
    <cellStyle name="Comma 19 14 13 2" xfId="5800"/>
    <cellStyle name="Comma 19 14 13 2 2" xfId="21938"/>
    <cellStyle name="Comma 19 14 13 3" xfId="5801"/>
    <cellStyle name="Comma 19 14 13 3 2" xfId="21939"/>
    <cellStyle name="Comma 19 14 13 4" xfId="5802"/>
    <cellStyle name="Comma 19 14 13 4 2" xfId="21940"/>
    <cellStyle name="Comma 19 14 13 5" xfId="21937"/>
    <cellStyle name="Comma 19 14 14" xfId="5803"/>
    <cellStyle name="Comma 19 14 14 2" xfId="21941"/>
    <cellStyle name="Comma 19 14 15" xfId="5804"/>
    <cellStyle name="Comma 19 14 15 2" xfId="21942"/>
    <cellStyle name="Comma 19 14 16" xfId="5805"/>
    <cellStyle name="Comma 19 14 16 2" xfId="21943"/>
    <cellStyle name="Comma 19 14 17" xfId="21924"/>
    <cellStyle name="Comma 19 14 2" xfId="5806"/>
    <cellStyle name="Comma 19 14 2 2" xfId="5807"/>
    <cellStyle name="Comma 19 14 2 2 2" xfId="21945"/>
    <cellStyle name="Comma 19 14 2 3" xfId="5808"/>
    <cellStyle name="Comma 19 14 2 3 2" xfId="21946"/>
    <cellStyle name="Comma 19 14 2 4" xfId="5809"/>
    <cellStyle name="Comma 19 14 2 4 2" xfId="21947"/>
    <cellStyle name="Comma 19 14 2 5" xfId="21944"/>
    <cellStyle name="Comma 19 14 3" xfId="5810"/>
    <cellStyle name="Comma 19 14 3 2" xfId="5811"/>
    <cellStyle name="Comma 19 14 3 2 2" xfId="21949"/>
    <cellStyle name="Comma 19 14 3 3" xfId="5812"/>
    <cellStyle name="Comma 19 14 3 3 2" xfId="21950"/>
    <cellStyle name="Comma 19 14 3 4" xfId="5813"/>
    <cellStyle name="Comma 19 14 3 4 2" xfId="21951"/>
    <cellStyle name="Comma 19 14 3 5" xfId="21948"/>
    <cellStyle name="Comma 19 14 4" xfId="5814"/>
    <cellStyle name="Comma 19 14 4 2" xfId="5815"/>
    <cellStyle name="Comma 19 14 4 2 2" xfId="21953"/>
    <cellStyle name="Comma 19 14 4 3" xfId="5816"/>
    <cellStyle name="Comma 19 14 4 3 2" xfId="21954"/>
    <cellStyle name="Comma 19 14 4 4" xfId="5817"/>
    <cellStyle name="Comma 19 14 4 4 2" xfId="21955"/>
    <cellStyle name="Comma 19 14 4 5" xfId="21952"/>
    <cellStyle name="Comma 19 14 5" xfId="5818"/>
    <cellStyle name="Comma 19 14 5 2" xfId="5819"/>
    <cellStyle name="Comma 19 14 5 2 2" xfId="21957"/>
    <cellStyle name="Comma 19 14 5 3" xfId="5820"/>
    <cellStyle name="Comma 19 14 5 3 2" xfId="21958"/>
    <cellStyle name="Comma 19 14 5 4" xfId="5821"/>
    <cellStyle name="Comma 19 14 5 4 2" xfId="21959"/>
    <cellStyle name="Comma 19 14 5 5" xfId="21956"/>
    <cellStyle name="Comma 19 14 6" xfId="5822"/>
    <cellStyle name="Comma 19 14 6 2" xfId="5823"/>
    <cellStyle name="Comma 19 14 6 2 2" xfId="21961"/>
    <cellStyle name="Comma 19 14 6 3" xfId="5824"/>
    <cellStyle name="Comma 19 14 6 3 2" xfId="21962"/>
    <cellStyle name="Comma 19 14 6 4" xfId="5825"/>
    <cellStyle name="Comma 19 14 6 4 2" xfId="21963"/>
    <cellStyle name="Comma 19 14 6 5" xfId="21960"/>
    <cellStyle name="Comma 19 14 7" xfId="5826"/>
    <cellStyle name="Comma 19 14 7 2" xfId="5827"/>
    <cellStyle name="Comma 19 14 7 2 2" xfId="21965"/>
    <cellStyle name="Comma 19 14 7 3" xfId="5828"/>
    <cellStyle name="Comma 19 14 7 3 2" xfId="21966"/>
    <cellStyle name="Comma 19 14 7 4" xfId="5829"/>
    <cellStyle name="Comma 19 14 7 4 2" xfId="21967"/>
    <cellStyle name="Comma 19 14 7 5" xfId="21964"/>
    <cellStyle name="Comma 19 14 8" xfId="5830"/>
    <cellStyle name="Comma 19 14 8 2" xfId="5831"/>
    <cellStyle name="Comma 19 14 8 2 2" xfId="21969"/>
    <cellStyle name="Comma 19 14 8 3" xfId="5832"/>
    <cellStyle name="Comma 19 14 8 3 2" xfId="21970"/>
    <cellStyle name="Comma 19 14 8 4" xfId="5833"/>
    <cellStyle name="Comma 19 14 8 4 2" xfId="21971"/>
    <cellStyle name="Comma 19 14 8 5" xfId="21968"/>
    <cellStyle name="Comma 19 14 9" xfId="5834"/>
    <cellStyle name="Comma 19 14 9 2" xfId="5835"/>
    <cellStyle name="Comma 19 14 9 2 2" xfId="21973"/>
    <cellStyle name="Comma 19 14 9 3" xfId="5836"/>
    <cellStyle name="Comma 19 14 9 3 2" xfId="21974"/>
    <cellStyle name="Comma 19 14 9 4" xfId="5837"/>
    <cellStyle name="Comma 19 14 9 4 2" xfId="21975"/>
    <cellStyle name="Comma 19 14 9 5" xfId="21972"/>
    <cellStyle name="Comma 19 15" xfId="5838"/>
    <cellStyle name="Comma 19 15 10" xfId="5839"/>
    <cellStyle name="Comma 19 15 10 2" xfId="5840"/>
    <cellStyle name="Comma 19 15 10 2 2" xfId="21978"/>
    <cellStyle name="Comma 19 15 10 3" xfId="5841"/>
    <cellStyle name="Comma 19 15 10 3 2" xfId="21979"/>
    <cellStyle name="Comma 19 15 10 4" xfId="5842"/>
    <cellStyle name="Comma 19 15 10 4 2" xfId="21980"/>
    <cellStyle name="Comma 19 15 10 5" xfId="21977"/>
    <cellStyle name="Comma 19 15 11" xfId="5843"/>
    <cellStyle name="Comma 19 15 11 2" xfId="5844"/>
    <cellStyle name="Comma 19 15 11 2 2" xfId="21982"/>
    <cellStyle name="Comma 19 15 11 3" xfId="5845"/>
    <cellStyle name="Comma 19 15 11 3 2" xfId="21983"/>
    <cellStyle name="Comma 19 15 11 4" xfId="5846"/>
    <cellStyle name="Comma 19 15 11 4 2" xfId="21984"/>
    <cellStyle name="Comma 19 15 11 5" xfId="21981"/>
    <cellStyle name="Comma 19 15 12" xfId="5847"/>
    <cellStyle name="Comma 19 15 12 2" xfId="5848"/>
    <cellStyle name="Comma 19 15 12 2 2" xfId="21986"/>
    <cellStyle name="Comma 19 15 12 3" xfId="5849"/>
    <cellStyle name="Comma 19 15 12 3 2" xfId="21987"/>
    <cellStyle name="Comma 19 15 12 4" xfId="5850"/>
    <cellStyle name="Comma 19 15 12 4 2" xfId="21988"/>
    <cellStyle name="Comma 19 15 12 5" xfId="21985"/>
    <cellStyle name="Comma 19 15 13" xfId="5851"/>
    <cellStyle name="Comma 19 15 13 2" xfId="5852"/>
    <cellStyle name="Comma 19 15 13 2 2" xfId="21990"/>
    <cellStyle name="Comma 19 15 13 3" xfId="5853"/>
    <cellStyle name="Comma 19 15 13 3 2" xfId="21991"/>
    <cellStyle name="Comma 19 15 13 4" xfId="5854"/>
    <cellStyle name="Comma 19 15 13 4 2" xfId="21992"/>
    <cellStyle name="Comma 19 15 13 5" xfId="21989"/>
    <cellStyle name="Comma 19 15 14" xfId="5855"/>
    <cellStyle name="Comma 19 15 14 2" xfId="21993"/>
    <cellStyle name="Comma 19 15 15" xfId="5856"/>
    <cellStyle name="Comma 19 15 15 2" xfId="21994"/>
    <cellStyle name="Comma 19 15 16" xfId="5857"/>
    <cellStyle name="Comma 19 15 16 2" xfId="21995"/>
    <cellStyle name="Comma 19 15 17" xfId="21976"/>
    <cellStyle name="Comma 19 15 2" xfId="5858"/>
    <cellStyle name="Comma 19 15 2 2" xfId="5859"/>
    <cellStyle name="Comma 19 15 2 2 2" xfId="21997"/>
    <cellStyle name="Comma 19 15 2 3" xfId="5860"/>
    <cellStyle name="Comma 19 15 2 3 2" xfId="21998"/>
    <cellStyle name="Comma 19 15 2 4" xfId="5861"/>
    <cellStyle name="Comma 19 15 2 4 2" xfId="21999"/>
    <cellStyle name="Comma 19 15 2 5" xfId="21996"/>
    <cellStyle name="Comma 19 15 3" xfId="5862"/>
    <cellStyle name="Comma 19 15 3 2" xfId="5863"/>
    <cellStyle name="Comma 19 15 3 2 2" xfId="22001"/>
    <cellStyle name="Comma 19 15 3 3" xfId="5864"/>
    <cellStyle name="Comma 19 15 3 3 2" xfId="22002"/>
    <cellStyle name="Comma 19 15 3 4" xfId="5865"/>
    <cellStyle name="Comma 19 15 3 4 2" xfId="22003"/>
    <cellStyle name="Comma 19 15 3 5" xfId="22000"/>
    <cellStyle name="Comma 19 15 4" xfId="5866"/>
    <cellStyle name="Comma 19 15 4 2" xfId="5867"/>
    <cellStyle name="Comma 19 15 4 2 2" xfId="22005"/>
    <cellStyle name="Comma 19 15 4 3" xfId="5868"/>
    <cellStyle name="Comma 19 15 4 3 2" xfId="22006"/>
    <cellStyle name="Comma 19 15 4 4" xfId="5869"/>
    <cellStyle name="Comma 19 15 4 4 2" xfId="22007"/>
    <cellStyle name="Comma 19 15 4 5" xfId="22004"/>
    <cellStyle name="Comma 19 15 5" xfId="5870"/>
    <cellStyle name="Comma 19 15 5 2" xfId="5871"/>
    <cellStyle name="Comma 19 15 5 2 2" xfId="22009"/>
    <cellStyle name="Comma 19 15 5 3" xfId="5872"/>
    <cellStyle name="Comma 19 15 5 3 2" xfId="22010"/>
    <cellStyle name="Comma 19 15 5 4" xfId="5873"/>
    <cellStyle name="Comma 19 15 5 4 2" xfId="22011"/>
    <cellStyle name="Comma 19 15 5 5" xfId="22008"/>
    <cellStyle name="Comma 19 15 6" xfId="5874"/>
    <cellStyle name="Comma 19 15 6 2" xfId="5875"/>
    <cellStyle name="Comma 19 15 6 2 2" xfId="22013"/>
    <cellStyle name="Comma 19 15 6 3" xfId="5876"/>
    <cellStyle name="Comma 19 15 6 3 2" xfId="22014"/>
    <cellStyle name="Comma 19 15 6 4" xfId="5877"/>
    <cellStyle name="Comma 19 15 6 4 2" xfId="22015"/>
    <cellStyle name="Comma 19 15 6 5" xfId="22012"/>
    <cellStyle name="Comma 19 15 7" xfId="5878"/>
    <cellStyle name="Comma 19 15 7 2" xfId="5879"/>
    <cellStyle name="Comma 19 15 7 2 2" xfId="22017"/>
    <cellStyle name="Comma 19 15 7 3" xfId="5880"/>
    <cellStyle name="Comma 19 15 7 3 2" xfId="22018"/>
    <cellStyle name="Comma 19 15 7 4" xfId="5881"/>
    <cellStyle name="Comma 19 15 7 4 2" xfId="22019"/>
    <cellStyle name="Comma 19 15 7 5" xfId="22016"/>
    <cellStyle name="Comma 19 15 8" xfId="5882"/>
    <cellStyle name="Comma 19 15 8 2" xfId="5883"/>
    <cellStyle name="Comma 19 15 8 2 2" xfId="22021"/>
    <cellStyle name="Comma 19 15 8 3" xfId="5884"/>
    <cellStyle name="Comma 19 15 8 3 2" xfId="22022"/>
    <cellStyle name="Comma 19 15 8 4" xfId="5885"/>
    <cellStyle name="Comma 19 15 8 4 2" xfId="22023"/>
    <cellStyle name="Comma 19 15 8 5" xfId="22020"/>
    <cellStyle name="Comma 19 15 9" xfId="5886"/>
    <cellStyle name="Comma 19 15 9 2" xfId="5887"/>
    <cellStyle name="Comma 19 15 9 2 2" xfId="22025"/>
    <cellStyle name="Comma 19 15 9 3" xfId="5888"/>
    <cellStyle name="Comma 19 15 9 3 2" xfId="22026"/>
    <cellStyle name="Comma 19 15 9 4" xfId="5889"/>
    <cellStyle name="Comma 19 15 9 4 2" xfId="22027"/>
    <cellStyle name="Comma 19 15 9 5" xfId="22024"/>
    <cellStyle name="Comma 19 16" xfId="5890"/>
    <cellStyle name="Comma 19 16 2" xfId="5891"/>
    <cellStyle name="Comma 19 16 2 2" xfId="22029"/>
    <cellStyle name="Comma 19 16 3" xfId="5892"/>
    <cellStyle name="Comma 19 16 3 2" xfId="22030"/>
    <cellStyle name="Comma 19 16 4" xfId="5893"/>
    <cellStyle name="Comma 19 16 4 2" xfId="22031"/>
    <cellStyle name="Comma 19 16 5" xfId="22028"/>
    <cellStyle name="Comma 19 17" xfId="5894"/>
    <cellStyle name="Comma 19 17 2" xfId="5895"/>
    <cellStyle name="Comma 19 17 2 2" xfId="5896"/>
    <cellStyle name="Comma 19 17 2 2 2" xfId="22034"/>
    <cellStyle name="Comma 19 17 2 3" xfId="5897"/>
    <cellStyle name="Comma 19 17 2 3 2" xfId="22035"/>
    <cellStyle name="Comma 19 17 2 4" xfId="5898"/>
    <cellStyle name="Comma 19 17 2 4 2" xfId="22036"/>
    <cellStyle name="Comma 19 17 2 5" xfId="22033"/>
    <cellStyle name="Comma 19 17 3" xfId="5899"/>
    <cellStyle name="Comma 19 17 3 2" xfId="5900"/>
    <cellStyle name="Comma 19 17 3 2 2" xfId="22038"/>
    <cellStyle name="Comma 19 17 3 3" xfId="5901"/>
    <cellStyle name="Comma 19 17 3 3 2" xfId="22039"/>
    <cellStyle name="Comma 19 17 3 4" xfId="5902"/>
    <cellStyle name="Comma 19 17 3 4 2" xfId="22040"/>
    <cellStyle name="Comma 19 17 3 5" xfId="22037"/>
    <cellStyle name="Comma 19 17 4" xfId="5903"/>
    <cellStyle name="Comma 19 17 4 2" xfId="22041"/>
    <cellStyle name="Comma 19 17 5" xfId="5904"/>
    <cellStyle name="Comma 19 17 5 2" xfId="22042"/>
    <cellStyle name="Comma 19 17 6" xfId="5905"/>
    <cellStyle name="Comma 19 17 6 2" xfId="22043"/>
    <cellStyle name="Comma 19 17 7" xfId="22032"/>
    <cellStyle name="Comma 19 18" xfId="5906"/>
    <cellStyle name="Comma 19 18 2" xfId="5907"/>
    <cellStyle name="Comma 19 18 2 2" xfId="5908"/>
    <cellStyle name="Comma 19 18 2 2 2" xfId="22046"/>
    <cellStyle name="Comma 19 18 2 3" xfId="5909"/>
    <cellStyle name="Comma 19 18 2 3 2" xfId="22047"/>
    <cellStyle name="Comma 19 18 2 4" xfId="5910"/>
    <cellStyle name="Comma 19 18 2 4 2" xfId="22048"/>
    <cellStyle name="Comma 19 18 2 5" xfId="22045"/>
    <cellStyle name="Comma 19 18 3" xfId="5911"/>
    <cellStyle name="Comma 19 18 3 2" xfId="5912"/>
    <cellStyle name="Comma 19 18 3 2 2" xfId="22050"/>
    <cellStyle name="Comma 19 18 3 3" xfId="5913"/>
    <cellStyle name="Comma 19 18 3 3 2" xfId="22051"/>
    <cellStyle name="Comma 19 18 3 4" xfId="5914"/>
    <cellStyle name="Comma 19 18 3 4 2" xfId="22052"/>
    <cellStyle name="Comma 19 18 3 5" xfId="22049"/>
    <cellStyle name="Comma 19 18 4" xfId="5915"/>
    <cellStyle name="Comma 19 18 4 2" xfId="22053"/>
    <cellStyle name="Comma 19 18 5" xfId="5916"/>
    <cellStyle name="Comma 19 18 5 2" xfId="22054"/>
    <cellStyle name="Comma 19 18 6" xfId="5917"/>
    <cellStyle name="Comma 19 18 6 2" xfId="22055"/>
    <cellStyle name="Comma 19 18 7" xfId="22044"/>
    <cellStyle name="Comma 19 19" xfId="5918"/>
    <cellStyle name="Comma 19 19 2" xfId="5919"/>
    <cellStyle name="Comma 19 19 2 2" xfId="5920"/>
    <cellStyle name="Comma 19 19 2 2 2" xfId="22058"/>
    <cellStyle name="Comma 19 19 2 3" xfId="5921"/>
    <cellStyle name="Comma 19 19 2 3 2" xfId="22059"/>
    <cellStyle name="Comma 19 19 2 4" xfId="5922"/>
    <cellStyle name="Comma 19 19 2 4 2" xfId="22060"/>
    <cellStyle name="Comma 19 19 2 5" xfId="22057"/>
    <cellStyle name="Comma 19 19 3" xfId="5923"/>
    <cellStyle name="Comma 19 19 3 2" xfId="5924"/>
    <cellStyle name="Comma 19 19 3 2 2" xfId="22062"/>
    <cellStyle name="Comma 19 19 3 3" xfId="5925"/>
    <cellStyle name="Comma 19 19 3 3 2" xfId="22063"/>
    <cellStyle name="Comma 19 19 3 4" xfId="5926"/>
    <cellStyle name="Comma 19 19 3 4 2" xfId="22064"/>
    <cellStyle name="Comma 19 19 3 5" xfId="22061"/>
    <cellStyle name="Comma 19 19 4" xfId="5927"/>
    <cellStyle name="Comma 19 19 4 2" xfId="22065"/>
    <cellStyle name="Comma 19 19 5" xfId="5928"/>
    <cellStyle name="Comma 19 19 5 2" xfId="22066"/>
    <cellStyle name="Comma 19 19 6" xfId="5929"/>
    <cellStyle name="Comma 19 19 6 2" xfId="22067"/>
    <cellStyle name="Comma 19 19 7" xfId="22056"/>
    <cellStyle name="Comma 19 2" xfId="5930"/>
    <cellStyle name="Comma 19 2 10" xfId="22068"/>
    <cellStyle name="Comma 19 2 2" xfId="5931"/>
    <cellStyle name="Comma 19 2 2 2" xfId="5932"/>
    <cellStyle name="Comma 19 2 2 2 2" xfId="22070"/>
    <cellStyle name="Comma 19 2 2 3" xfId="5933"/>
    <cellStyle name="Comma 19 2 2 3 2" xfId="22071"/>
    <cellStyle name="Comma 19 2 2 4" xfId="5934"/>
    <cellStyle name="Comma 19 2 2 4 2" xfId="22072"/>
    <cellStyle name="Comma 19 2 2 5" xfId="22069"/>
    <cellStyle name="Comma 19 2 3" xfId="5935"/>
    <cellStyle name="Comma 19 2 3 2" xfId="5936"/>
    <cellStyle name="Comma 19 2 3 2 2" xfId="22074"/>
    <cellStyle name="Comma 19 2 3 3" xfId="5937"/>
    <cellStyle name="Comma 19 2 3 3 2" xfId="22075"/>
    <cellStyle name="Comma 19 2 3 4" xfId="5938"/>
    <cellStyle name="Comma 19 2 3 4 2" xfId="22076"/>
    <cellStyle name="Comma 19 2 3 5" xfId="22073"/>
    <cellStyle name="Comma 19 2 4" xfId="5939"/>
    <cellStyle name="Comma 19 2 4 2" xfId="5940"/>
    <cellStyle name="Comma 19 2 4 2 2" xfId="22078"/>
    <cellStyle name="Comma 19 2 4 3" xfId="5941"/>
    <cellStyle name="Comma 19 2 4 3 2" xfId="22079"/>
    <cellStyle name="Comma 19 2 4 4" xfId="5942"/>
    <cellStyle name="Comma 19 2 4 4 2" xfId="22080"/>
    <cellStyle name="Comma 19 2 4 5" xfId="22077"/>
    <cellStyle name="Comma 19 2 5" xfId="5943"/>
    <cellStyle name="Comma 19 2 5 2" xfId="5944"/>
    <cellStyle name="Comma 19 2 5 2 2" xfId="22082"/>
    <cellStyle name="Comma 19 2 5 3" xfId="5945"/>
    <cellStyle name="Comma 19 2 5 3 2" xfId="22083"/>
    <cellStyle name="Comma 19 2 5 4" xfId="5946"/>
    <cellStyle name="Comma 19 2 5 4 2" xfId="22084"/>
    <cellStyle name="Comma 19 2 5 5" xfId="22081"/>
    <cellStyle name="Comma 19 2 6" xfId="5947"/>
    <cellStyle name="Comma 19 2 6 2" xfId="5948"/>
    <cellStyle name="Comma 19 2 6 2 2" xfId="22086"/>
    <cellStyle name="Comma 19 2 6 3" xfId="5949"/>
    <cellStyle name="Comma 19 2 6 3 2" xfId="22087"/>
    <cellStyle name="Comma 19 2 6 4" xfId="5950"/>
    <cellStyle name="Comma 19 2 6 4 2" xfId="22088"/>
    <cellStyle name="Comma 19 2 6 5" xfId="22085"/>
    <cellStyle name="Comma 19 2 7" xfId="5951"/>
    <cellStyle name="Comma 19 2 7 2" xfId="22089"/>
    <cellStyle name="Comma 19 2 8" xfId="5952"/>
    <cellStyle name="Comma 19 2 8 2" xfId="22090"/>
    <cellStyle name="Comma 19 2 9" xfId="5953"/>
    <cellStyle name="Comma 19 2 9 2" xfId="22091"/>
    <cellStyle name="Comma 19 20" xfId="5954"/>
    <cellStyle name="Comma 19 20 2" xfId="5955"/>
    <cellStyle name="Comma 19 20 2 2" xfId="5956"/>
    <cellStyle name="Comma 19 20 2 2 2" xfId="22094"/>
    <cellStyle name="Comma 19 20 2 3" xfId="5957"/>
    <cellStyle name="Comma 19 20 2 3 2" xfId="22095"/>
    <cellStyle name="Comma 19 20 2 4" xfId="5958"/>
    <cellStyle name="Comma 19 20 2 4 2" xfId="22096"/>
    <cellStyle name="Comma 19 20 2 5" xfId="22093"/>
    <cellStyle name="Comma 19 20 3" xfId="5959"/>
    <cellStyle name="Comma 19 20 3 2" xfId="5960"/>
    <cellStyle name="Comma 19 20 3 2 2" xfId="22098"/>
    <cellStyle name="Comma 19 20 3 3" xfId="5961"/>
    <cellStyle name="Comma 19 20 3 3 2" xfId="22099"/>
    <cellStyle name="Comma 19 20 3 4" xfId="5962"/>
    <cellStyle name="Comma 19 20 3 4 2" xfId="22100"/>
    <cellStyle name="Comma 19 20 3 5" xfId="22097"/>
    <cellStyle name="Comma 19 20 4" xfId="5963"/>
    <cellStyle name="Comma 19 20 4 2" xfId="22101"/>
    <cellStyle name="Comma 19 20 5" xfId="5964"/>
    <cellStyle name="Comma 19 20 5 2" xfId="22102"/>
    <cellStyle name="Comma 19 20 6" xfId="5965"/>
    <cellStyle name="Comma 19 20 6 2" xfId="22103"/>
    <cellStyle name="Comma 19 20 7" xfId="22092"/>
    <cellStyle name="Comma 19 21" xfId="5966"/>
    <cellStyle name="Comma 19 21 2" xfId="5967"/>
    <cellStyle name="Comma 19 21 2 2" xfId="5968"/>
    <cellStyle name="Comma 19 21 2 2 2" xfId="22106"/>
    <cellStyle name="Comma 19 21 2 3" xfId="5969"/>
    <cellStyle name="Comma 19 21 2 3 2" xfId="22107"/>
    <cellStyle name="Comma 19 21 2 4" xfId="5970"/>
    <cellStyle name="Comma 19 21 2 4 2" xfId="22108"/>
    <cellStyle name="Comma 19 21 2 5" xfId="22105"/>
    <cellStyle name="Comma 19 21 3" xfId="5971"/>
    <cellStyle name="Comma 19 21 3 2" xfId="5972"/>
    <cellStyle name="Comma 19 21 3 2 2" xfId="22110"/>
    <cellStyle name="Comma 19 21 3 3" xfId="5973"/>
    <cellStyle name="Comma 19 21 3 3 2" xfId="22111"/>
    <cellStyle name="Comma 19 21 3 4" xfId="5974"/>
    <cellStyle name="Comma 19 21 3 4 2" xfId="22112"/>
    <cellStyle name="Comma 19 21 3 5" xfId="22109"/>
    <cellStyle name="Comma 19 21 4" xfId="5975"/>
    <cellStyle name="Comma 19 21 4 2" xfId="22113"/>
    <cellStyle name="Comma 19 21 5" xfId="5976"/>
    <cellStyle name="Comma 19 21 5 2" xfId="22114"/>
    <cellStyle name="Comma 19 21 6" xfId="5977"/>
    <cellStyle name="Comma 19 21 6 2" xfId="22115"/>
    <cellStyle name="Comma 19 21 7" xfId="22104"/>
    <cellStyle name="Comma 19 22" xfId="5978"/>
    <cellStyle name="Comma 19 22 2" xfId="5979"/>
    <cellStyle name="Comma 19 22 2 2" xfId="5980"/>
    <cellStyle name="Comma 19 22 2 2 2" xfId="22118"/>
    <cellStyle name="Comma 19 22 2 3" xfId="5981"/>
    <cellStyle name="Comma 19 22 2 3 2" xfId="22119"/>
    <cellStyle name="Comma 19 22 2 4" xfId="5982"/>
    <cellStyle name="Comma 19 22 2 4 2" xfId="22120"/>
    <cellStyle name="Comma 19 22 2 5" xfId="22117"/>
    <cellStyle name="Comma 19 22 3" xfId="5983"/>
    <cellStyle name="Comma 19 22 3 2" xfId="5984"/>
    <cellStyle name="Comma 19 22 3 2 2" xfId="22122"/>
    <cellStyle name="Comma 19 22 3 3" xfId="5985"/>
    <cellStyle name="Comma 19 22 3 3 2" xfId="22123"/>
    <cellStyle name="Comma 19 22 3 4" xfId="5986"/>
    <cellStyle name="Comma 19 22 3 4 2" xfId="22124"/>
    <cellStyle name="Comma 19 22 3 5" xfId="22121"/>
    <cellStyle name="Comma 19 22 4" xfId="5987"/>
    <cellStyle name="Comma 19 22 4 2" xfId="22125"/>
    <cellStyle name="Comma 19 22 5" xfId="5988"/>
    <cellStyle name="Comma 19 22 5 2" xfId="22126"/>
    <cellStyle name="Comma 19 22 6" xfId="5989"/>
    <cellStyle name="Comma 19 22 6 2" xfId="22127"/>
    <cellStyle name="Comma 19 22 7" xfId="22116"/>
    <cellStyle name="Comma 19 23" xfId="5990"/>
    <cellStyle name="Comma 19 23 2" xfId="5991"/>
    <cellStyle name="Comma 19 23 2 2" xfId="5992"/>
    <cellStyle name="Comma 19 23 2 2 2" xfId="22130"/>
    <cellStyle name="Comma 19 23 2 3" xfId="5993"/>
    <cellStyle name="Comma 19 23 2 3 2" xfId="22131"/>
    <cellStyle name="Comma 19 23 2 4" xfId="5994"/>
    <cellStyle name="Comma 19 23 2 4 2" xfId="22132"/>
    <cellStyle name="Comma 19 23 2 5" xfId="22129"/>
    <cellStyle name="Comma 19 23 3" xfId="5995"/>
    <cellStyle name="Comma 19 23 3 2" xfId="5996"/>
    <cellStyle name="Comma 19 23 3 2 2" xfId="22134"/>
    <cellStyle name="Comma 19 23 3 3" xfId="5997"/>
    <cellStyle name="Comma 19 23 3 3 2" xfId="22135"/>
    <cellStyle name="Comma 19 23 3 4" xfId="5998"/>
    <cellStyle name="Comma 19 23 3 4 2" xfId="22136"/>
    <cellStyle name="Comma 19 23 3 5" xfId="22133"/>
    <cellStyle name="Comma 19 23 4" xfId="5999"/>
    <cellStyle name="Comma 19 23 4 2" xfId="22137"/>
    <cellStyle name="Comma 19 23 5" xfId="6000"/>
    <cellStyle name="Comma 19 23 5 2" xfId="22138"/>
    <cellStyle name="Comma 19 23 6" xfId="6001"/>
    <cellStyle name="Comma 19 23 6 2" xfId="22139"/>
    <cellStyle name="Comma 19 23 7" xfId="22128"/>
    <cellStyle name="Comma 19 24" xfId="6002"/>
    <cellStyle name="Comma 19 24 2" xfId="6003"/>
    <cellStyle name="Comma 19 24 2 2" xfId="6004"/>
    <cellStyle name="Comma 19 24 2 2 2" xfId="22142"/>
    <cellStyle name="Comma 19 24 2 3" xfId="6005"/>
    <cellStyle name="Comma 19 24 2 3 2" xfId="22143"/>
    <cellStyle name="Comma 19 24 2 4" xfId="6006"/>
    <cellStyle name="Comma 19 24 2 4 2" xfId="22144"/>
    <cellStyle name="Comma 19 24 2 5" xfId="22141"/>
    <cellStyle name="Comma 19 24 3" xfId="6007"/>
    <cellStyle name="Comma 19 24 3 2" xfId="6008"/>
    <cellStyle name="Comma 19 24 3 2 2" xfId="22146"/>
    <cellStyle name="Comma 19 24 3 3" xfId="6009"/>
    <cellStyle name="Comma 19 24 3 3 2" xfId="22147"/>
    <cellStyle name="Comma 19 24 3 4" xfId="6010"/>
    <cellStyle name="Comma 19 24 3 4 2" xfId="22148"/>
    <cellStyle name="Comma 19 24 3 5" xfId="22145"/>
    <cellStyle name="Comma 19 24 4" xfId="6011"/>
    <cellStyle name="Comma 19 24 4 2" xfId="22149"/>
    <cellStyle name="Comma 19 24 5" xfId="6012"/>
    <cellStyle name="Comma 19 24 5 2" xfId="22150"/>
    <cellStyle name="Comma 19 24 6" xfId="6013"/>
    <cellStyle name="Comma 19 24 6 2" xfId="22151"/>
    <cellStyle name="Comma 19 24 7" xfId="22140"/>
    <cellStyle name="Comma 19 25" xfId="6014"/>
    <cellStyle name="Comma 19 25 2" xfId="6015"/>
    <cellStyle name="Comma 19 25 2 2" xfId="6016"/>
    <cellStyle name="Comma 19 25 2 2 2" xfId="22154"/>
    <cellStyle name="Comma 19 25 2 3" xfId="6017"/>
    <cellStyle name="Comma 19 25 2 3 2" xfId="22155"/>
    <cellStyle name="Comma 19 25 2 4" xfId="6018"/>
    <cellStyle name="Comma 19 25 2 4 2" xfId="22156"/>
    <cellStyle name="Comma 19 25 2 5" xfId="22153"/>
    <cellStyle name="Comma 19 25 3" xfId="6019"/>
    <cellStyle name="Comma 19 25 3 2" xfId="6020"/>
    <cellStyle name="Comma 19 25 3 2 2" xfId="22158"/>
    <cellStyle name="Comma 19 25 3 3" xfId="6021"/>
    <cellStyle name="Comma 19 25 3 3 2" xfId="22159"/>
    <cellStyle name="Comma 19 25 3 4" xfId="6022"/>
    <cellStyle name="Comma 19 25 3 4 2" xfId="22160"/>
    <cellStyle name="Comma 19 25 3 5" xfId="22157"/>
    <cellStyle name="Comma 19 25 4" xfId="6023"/>
    <cellStyle name="Comma 19 25 4 2" xfId="22161"/>
    <cellStyle name="Comma 19 25 5" xfId="6024"/>
    <cellStyle name="Comma 19 25 5 2" xfId="22162"/>
    <cellStyle name="Comma 19 25 6" xfId="6025"/>
    <cellStyle name="Comma 19 25 6 2" xfId="22163"/>
    <cellStyle name="Comma 19 25 7" xfId="22152"/>
    <cellStyle name="Comma 19 26" xfId="6026"/>
    <cellStyle name="Comma 19 26 2" xfId="6027"/>
    <cellStyle name="Comma 19 26 2 2" xfId="6028"/>
    <cellStyle name="Comma 19 26 2 2 2" xfId="22166"/>
    <cellStyle name="Comma 19 26 2 3" xfId="6029"/>
    <cellStyle name="Comma 19 26 2 3 2" xfId="22167"/>
    <cellStyle name="Comma 19 26 2 4" xfId="6030"/>
    <cellStyle name="Comma 19 26 2 4 2" xfId="22168"/>
    <cellStyle name="Comma 19 26 2 5" xfId="22165"/>
    <cellStyle name="Comma 19 26 3" xfId="6031"/>
    <cellStyle name="Comma 19 26 3 2" xfId="22169"/>
    <cellStyle name="Comma 19 26 4" xfId="6032"/>
    <cellStyle name="Comma 19 26 4 2" xfId="22170"/>
    <cellStyle name="Comma 19 26 5" xfId="6033"/>
    <cellStyle name="Comma 19 26 5 2" xfId="22171"/>
    <cellStyle name="Comma 19 26 6" xfId="22164"/>
    <cellStyle name="Comma 19 3" xfId="6034"/>
    <cellStyle name="Comma 19 3 10" xfId="22172"/>
    <cellStyle name="Comma 19 3 2" xfId="6035"/>
    <cellStyle name="Comma 19 3 2 2" xfId="6036"/>
    <cellStyle name="Comma 19 3 2 2 2" xfId="22174"/>
    <cellStyle name="Comma 19 3 2 3" xfId="6037"/>
    <cellStyle name="Comma 19 3 2 3 2" xfId="22175"/>
    <cellStyle name="Comma 19 3 2 4" xfId="6038"/>
    <cellStyle name="Comma 19 3 2 4 2" xfId="22176"/>
    <cellStyle name="Comma 19 3 2 5" xfId="22173"/>
    <cellStyle name="Comma 19 3 3" xfId="6039"/>
    <cellStyle name="Comma 19 3 3 2" xfId="6040"/>
    <cellStyle name="Comma 19 3 3 2 2" xfId="22178"/>
    <cellStyle name="Comma 19 3 3 3" xfId="6041"/>
    <cellStyle name="Comma 19 3 3 3 2" xfId="22179"/>
    <cellStyle name="Comma 19 3 3 4" xfId="6042"/>
    <cellStyle name="Comma 19 3 3 4 2" xfId="22180"/>
    <cellStyle name="Comma 19 3 3 5" xfId="22177"/>
    <cellStyle name="Comma 19 3 4" xfId="6043"/>
    <cellStyle name="Comma 19 3 4 2" xfId="6044"/>
    <cellStyle name="Comma 19 3 4 2 2" xfId="22182"/>
    <cellStyle name="Comma 19 3 4 3" xfId="6045"/>
    <cellStyle name="Comma 19 3 4 3 2" xfId="22183"/>
    <cellStyle name="Comma 19 3 4 4" xfId="6046"/>
    <cellStyle name="Comma 19 3 4 4 2" xfId="22184"/>
    <cellStyle name="Comma 19 3 4 5" xfId="22181"/>
    <cellStyle name="Comma 19 3 5" xfId="6047"/>
    <cellStyle name="Comma 19 3 5 2" xfId="6048"/>
    <cellStyle name="Comma 19 3 5 2 2" xfId="22186"/>
    <cellStyle name="Comma 19 3 5 3" xfId="6049"/>
    <cellStyle name="Comma 19 3 5 3 2" xfId="22187"/>
    <cellStyle name="Comma 19 3 5 4" xfId="6050"/>
    <cellStyle name="Comma 19 3 5 4 2" xfId="22188"/>
    <cellStyle name="Comma 19 3 5 5" xfId="22185"/>
    <cellStyle name="Comma 19 3 6" xfId="6051"/>
    <cellStyle name="Comma 19 3 6 2" xfId="6052"/>
    <cellStyle name="Comma 19 3 6 2 2" xfId="22190"/>
    <cellStyle name="Comma 19 3 6 3" xfId="6053"/>
    <cellStyle name="Comma 19 3 6 3 2" xfId="22191"/>
    <cellStyle name="Comma 19 3 6 4" xfId="6054"/>
    <cellStyle name="Comma 19 3 6 4 2" xfId="22192"/>
    <cellStyle name="Comma 19 3 6 5" xfId="22189"/>
    <cellStyle name="Comma 19 3 7" xfId="6055"/>
    <cellStyle name="Comma 19 3 7 2" xfId="22193"/>
    <cellStyle name="Comma 19 3 8" xfId="6056"/>
    <cellStyle name="Comma 19 3 8 2" xfId="22194"/>
    <cellStyle name="Comma 19 3 9" xfId="6057"/>
    <cellStyle name="Comma 19 3 9 2" xfId="22195"/>
    <cellStyle name="Comma 19 4" xfId="6058"/>
    <cellStyle name="Comma 19 4 10" xfId="6059"/>
    <cellStyle name="Comma 19 4 10 2" xfId="6060"/>
    <cellStyle name="Comma 19 4 10 2 2" xfId="22198"/>
    <cellStyle name="Comma 19 4 10 3" xfId="6061"/>
    <cellStyle name="Comma 19 4 10 3 2" xfId="22199"/>
    <cellStyle name="Comma 19 4 10 4" xfId="6062"/>
    <cellStyle name="Comma 19 4 10 4 2" xfId="22200"/>
    <cellStyle name="Comma 19 4 10 5" xfId="22197"/>
    <cellStyle name="Comma 19 4 11" xfId="6063"/>
    <cellStyle name="Comma 19 4 11 2" xfId="6064"/>
    <cellStyle name="Comma 19 4 11 2 2" xfId="22202"/>
    <cellStyle name="Comma 19 4 11 3" xfId="6065"/>
    <cellStyle name="Comma 19 4 11 3 2" xfId="22203"/>
    <cellStyle name="Comma 19 4 11 4" xfId="6066"/>
    <cellStyle name="Comma 19 4 11 4 2" xfId="22204"/>
    <cellStyle name="Comma 19 4 11 5" xfId="22201"/>
    <cellStyle name="Comma 19 4 12" xfId="6067"/>
    <cellStyle name="Comma 19 4 12 2" xfId="6068"/>
    <cellStyle name="Comma 19 4 12 2 2" xfId="22206"/>
    <cellStyle name="Comma 19 4 12 3" xfId="6069"/>
    <cellStyle name="Comma 19 4 12 3 2" xfId="22207"/>
    <cellStyle name="Comma 19 4 12 4" xfId="6070"/>
    <cellStyle name="Comma 19 4 12 4 2" xfId="22208"/>
    <cellStyle name="Comma 19 4 12 5" xfId="22205"/>
    <cellStyle name="Comma 19 4 13" xfId="6071"/>
    <cellStyle name="Comma 19 4 13 2" xfId="6072"/>
    <cellStyle name="Comma 19 4 13 2 2" xfId="22210"/>
    <cellStyle name="Comma 19 4 13 3" xfId="6073"/>
    <cellStyle name="Comma 19 4 13 3 2" xfId="22211"/>
    <cellStyle name="Comma 19 4 13 4" xfId="6074"/>
    <cellStyle name="Comma 19 4 13 4 2" xfId="22212"/>
    <cellStyle name="Comma 19 4 13 5" xfId="22209"/>
    <cellStyle name="Comma 19 4 14" xfId="6075"/>
    <cellStyle name="Comma 19 4 14 2" xfId="22213"/>
    <cellStyle name="Comma 19 4 15" xfId="6076"/>
    <cellStyle name="Comma 19 4 15 2" xfId="22214"/>
    <cellStyle name="Comma 19 4 16" xfId="6077"/>
    <cellStyle name="Comma 19 4 16 2" xfId="22215"/>
    <cellStyle name="Comma 19 4 17" xfId="22196"/>
    <cellStyle name="Comma 19 4 2" xfId="6078"/>
    <cellStyle name="Comma 19 4 2 2" xfId="6079"/>
    <cellStyle name="Comma 19 4 2 2 2" xfId="22217"/>
    <cellStyle name="Comma 19 4 2 3" xfId="6080"/>
    <cellStyle name="Comma 19 4 2 3 2" xfId="22218"/>
    <cellStyle name="Comma 19 4 2 4" xfId="6081"/>
    <cellStyle name="Comma 19 4 2 4 2" xfId="22219"/>
    <cellStyle name="Comma 19 4 2 5" xfId="22216"/>
    <cellStyle name="Comma 19 4 3" xfId="6082"/>
    <cellStyle name="Comma 19 4 3 2" xfId="6083"/>
    <cellStyle name="Comma 19 4 3 2 2" xfId="22221"/>
    <cellStyle name="Comma 19 4 3 3" xfId="6084"/>
    <cellStyle name="Comma 19 4 3 3 2" xfId="22222"/>
    <cellStyle name="Comma 19 4 3 4" xfId="6085"/>
    <cellStyle name="Comma 19 4 3 4 2" xfId="22223"/>
    <cellStyle name="Comma 19 4 3 5" xfId="22220"/>
    <cellStyle name="Comma 19 4 4" xfId="6086"/>
    <cellStyle name="Comma 19 4 4 2" xfId="6087"/>
    <cellStyle name="Comma 19 4 4 2 2" xfId="22225"/>
    <cellStyle name="Comma 19 4 4 3" xfId="6088"/>
    <cellStyle name="Comma 19 4 4 3 2" xfId="22226"/>
    <cellStyle name="Comma 19 4 4 4" xfId="6089"/>
    <cellStyle name="Comma 19 4 4 4 2" xfId="22227"/>
    <cellStyle name="Comma 19 4 4 5" xfId="22224"/>
    <cellStyle name="Comma 19 4 5" xfId="6090"/>
    <cellStyle name="Comma 19 4 5 2" xfId="6091"/>
    <cellStyle name="Comma 19 4 5 2 2" xfId="22229"/>
    <cellStyle name="Comma 19 4 5 3" xfId="6092"/>
    <cellStyle name="Comma 19 4 5 3 2" xfId="22230"/>
    <cellStyle name="Comma 19 4 5 4" xfId="6093"/>
    <cellStyle name="Comma 19 4 5 4 2" xfId="22231"/>
    <cellStyle name="Comma 19 4 5 5" xfId="22228"/>
    <cellStyle name="Comma 19 4 6" xfId="6094"/>
    <cellStyle name="Comma 19 4 6 2" xfId="6095"/>
    <cellStyle name="Comma 19 4 6 2 2" xfId="22233"/>
    <cellStyle name="Comma 19 4 6 3" xfId="6096"/>
    <cellStyle name="Comma 19 4 6 3 2" xfId="22234"/>
    <cellStyle name="Comma 19 4 6 4" xfId="6097"/>
    <cellStyle name="Comma 19 4 6 4 2" xfId="22235"/>
    <cellStyle name="Comma 19 4 6 5" xfId="22232"/>
    <cellStyle name="Comma 19 4 7" xfId="6098"/>
    <cellStyle name="Comma 19 4 7 2" xfId="6099"/>
    <cellStyle name="Comma 19 4 7 2 2" xfId="22237"/>
    <cellStyle name="Comma 19 4 7 3" xfId="6100"/>
    <cellStyle name="Comma 19 4 7 3 2" xfId="22238"/>
    <cellStyle name="Comma 19 4 7 4" xfId="6101"/>
    <cellStyle name="Comma 19 4 7 4 2" xfId="22239"/>
    <cellStyle name="Comma 19 4 7 5" xfId="22236"/>
    <cellStyle name="Comma 19 4 8" xfId="6102"/>
    <cellStyle name="Comma 19 4 8 2" xfId="6103"/>
    <cellStyle name="Comma 19 4 8 2 2" xfId="22241"/>
    <cellStyle name="Comma 19 4 8 3" xfId="6104"/>
    <cellStyle name="Comma 19 4 8 3 2" xfId="22242"/>
    <cellStyle name="Comma 19 4 8 4" xfId="6105"/>
    <cellStyle name="Comma 19 4 8 4 2" xfId="22243"/>
    <cellStyle name="Comma 19 4 8 5" xfId="22240"/>
    <cellStyle name="Comma 19 4 9" xfId="6106"/>
    <cellStyle name="Comma 19 4 9 2" xfId="6107"/>
    <cellStyle name="Comma 19 4 9 2 2" xfId="22245"/>
    <cellStyle name="Comma 19 4 9 3" xfId="6108"/>
    <cellStyle name="Comma 19 4 9 3 2" xfId="22246"/>
    <cellStyle name="Comma 19 4 9 4" xfId="6109"/>
    <cellStyle name="Comma 19 4 9 4 2" xfId="22247"/>
    <cellStyle name="Comma 19 4 9 5" xfId="22244"/>
    <cellStyle name="Comma 19 5" xfId="6110"/>
    <cellStyle name="Comma 19 5 10" xfId="6111"/>
    <cellStyle name="Comma 19 5 10 2" xfId="6112"/>
    <cellStyle name="Comma 19 5 10 2 2" xfId="22250"/>
    <cellStyle name="Comma 19 5 10 3" xfId="6113"/>
    <cellStyle name="Comma 19 5 10 3 2" xfId="22251"/>
    <cellStyle name="Comma 19 5 10 4" xfId="6114"/>
    <cellStyle name="Comma 19 5 10 4 2" xfId="22252"/>
    <cellStyle name="Comma 19 5 10 5" xfId="22249"/>
    <cellStyle name="Comma 19 5 11" xfId="6115"/>
    <cellStyle name="Comma 19 5 11 2" xfId="6116"/>
    <cellStyle name="Comma 19 5 11 2 2" xfId="22254"/>
    <cellStyle name="Comma 19 5 11 3" xfId="6117"/>
    <cellStyle name="Comma 19 5 11 3 2" xfId="22255"/>
    <cellStyle name="Comma 19 5 11 4" xfId="6118"/>
    <cellStyle name="Comma 19 5 11 4 2" xfId="22256"/>
    <cellStyle name="Comma 19 5 11 5" xfId="22253"/>
    <cellStyle name="Comma 19 5 12" xfId="6119"/>
    <cellStyle name="Comma 19 5 12 2" xfId="6120"/>
    <cellStyle name="Comma 19 5 12 2 2" xfId="22258"/>
    <cellStyle name="Comma 19 5 12 3" xfId="6121"/>
    <cellStyle name="Comma 19 5 12 3 2" xfId="22259"/>
    <cellStyle name="Comma 19 5 12 4" xfId="6122"/>
    <cellStyle name="Comma 19 5 12 4 2" xfId="22260"/>
    <cellStyle name="Comma 19 5 12 5" xfId="22257"/>
    <cellStyle name="Comma 19 5 13" xfId="6123"/>
    <cellStyle name="Comma 19 5 13 2" xfId="6124"/>
    <cellStyle name="Comma 19 5 13 2 2" xfId="22262"/>
    <cellStyle name="Comma 19 5 13 3" xfId="6125"/>
    <cellStyle name="Comma 19 5 13 3 2" xfId="22263"/>
    <cellStyle name="Comma 19 5 13 4" xfId="6126"/>
    <cellStyle name="Comma 19 5 13 4 2" xfId="22264"/>
    <cellStyle name="Comma 19 5 13 5" xfId="22261"/>
    <cellStyle name="Comma 19 5 14" xfId="6127"/>
    <cellStyle name="Comma 19 5 14 2" xfId="22265"/>
    <cellStyle name="Comma 19 5 15" xfId="6128"/>
    <cellStyle name="Comma 19 5 15 2" xfId="22266"/>
    <cellStyle name="Comma 19 5 16" xfId="6129"/>
    <cellStyle name="Comma 19 5 16 2" xfId="22267"/>
    <cellStyle name="Comma 19 5 17" xfId="22248"/>
    <cellStyle name="Comma 19 5 2" xfId="6130"/>
    <cellStyle name="Comma 19 5 2 2" xfId="6131"/>
    <cellStyle name="Comma 19 5 2 2 2" xfId="22269"/>
    <cellStyle name="Comma 19 5 2 3" xfId="6132"/>
    <cellStyle name="Comma 19 5 2 3 2" xfId="22270"/>
    <cellStyle name="Comma 19 5 2 4" xfId="6133"/>
    <cellStyle name="Comma 19 5 2 4 2" xfId="22271"/>
    <cellStyle name="Comma 19 5 2 5" xfId="22268"/>
    <cellStyle name="Comma 19 5 3" xfId="6134"/>
    <cellStyle name="Comma 19 5 3 2" xfId="6135"/>
    <cellStyle name="Comma 19 5 3 2 2" xfId="22273"/>
    <cellStyle name="Comma 19 5 3 3" xfId="6136"/>
    <cellStyle name="Comma 19 5 3 3 2" xfId="22274"/>
    <cellStyle name="Comma 19 5 3 4" xfId="6137"/>
    <cellStyle name="Comma 19 5 3 4 2" xfId="22275"/>
    <cellStyle name="Comma 19 5 3 5" xfId="22272"/>
    <cellStyle name="Comma 19 5 4" xfId="6138"/>
    <cellStyle name="Comma 19 5 4 2" xfId="6139"/>
    <cellStyle name="Comma 19 5 4 2 2" xfId="22277"/>
    <cellStyle name="Comma 19 5 4 3" xfId="6140"/>
    <cellStyle name="Comma 19 5 4 3 2" xfId="22278"/>
    <cellStyle name="Comma 19 5 4 4" xfId="6141"/>
    <cellStyle name="Comma 19 5 4 4 2" xfId="22279"/>
    <cellStyle name="Comma 19 5 4 5" xfId="22276"/>
    <cellStyle name="Comma 19 5 5" xfId="6142"/>
    <cellStyle name="Comma 19 5 5 2" xfId="6143"/>
    <cellStyle name="Comma 19 5 5 2 2" xfId="22281"/>
    <cellStyle name="Comma 19 5 5 3" xfId="6144"/>
    <cellStyle name="Comma 19 5 5 3 2" xfId="22282"/>
    <cellStyle name="Comma 19 5 5 4" xfId="6145"/>
    <cellStyle name="Comma 19 5 5 4 2" xfId="22283"/>
    <cellStyle name="Comma 19 5 5 5" xfId="22280"/>
    <cellStyle name="Comma 19 5 6" xfId="6146"/>
    <cellStyle name="Comma 19 5 6 2" xfId="6147"/>
    <cellStyle name="Comma 19 5 6 2 2" xfId="22285"/>
    <cellStyle name="Comma 19 5 6 3" xfId="6148"/>
    <cellStyle name="Comma 19 5 6 3 2" xfId="22286"/>
    <cellStyle name="Comma 19 5 6 4" xfId="6149"/>
    <cellStyle name="Comma 19 5 6 4 2" xfId="22287"/>
    <cellStyle name="Comma 19 5 6 5" xfId="22284"/>
    <cellStyle name="Comma 19 5 7" xfId="6150"/>
    <cellStyle name="Comma 19 5 7 2" xfId="6151"/>
    <cellStyle name="Comma 19 5 7 2 2" xfId="22289"/>
    <cellStyle name="Comma 19 5 7 3" xfId="6152"/>
    <cellStyle name="Comma 19 5 7 3 2" xfId="22290"/>
    <cellStyle name="Comma 19 5 7 4" xfId="6153"/>
    <cellStyle name="Comma 19 5 7 4 2" xfId="22291"/>
    <cellStyle name="Comma 19 5 7 5" xfId="22288"/>
    <cellStyle name="Comma 19 5 8" xfId="6154"/>
    <cellStyle name="Comma 19 5 8 2" xfId="6155"/>
    <cellStyle name="Comma 19 5 8 2 2" xfId="22293"/>
    <cellStyle name="Comma 19 5 8 3" xfId="6156"/>
    <cellStyle name="Comma 19 5 8 3 2" xfId="22294"/>
    <cellStyle name="Comma 19 5 8 4" xfId="6157"/>
    <cellStyle name="Comma 19 5 8 4 2" xfId="22295"/>
    <cellStyle name="Comma 19 5 8 5" xfId="22292"/>
    <cellStyle name="Comma 19 5 9" xfId="6158"/>
    <cellStyle name="Comma 19 5 9 2" xfId="6159"/>
    <cellStyle name="Comma 19 5 9 2 2" xfId="22297"/>
    <cellStyle name="Comma 19 5 9 3" xfId="6160"/>
    <cellStyle name="Comma 19 5 9 3 2" xfId="22298"/>
    <cellStyle name="Comma 19 5 9 4" xfId="6161"/>
    <cellStyle name="Comma 19 5 9 4 2" xfId="22299"/>
    <cellStyle name="Comma 19 5 9 5" xfId="22296"/>
    <cellStyle name="Comma 19 6" xfId="6162"/>
    <cellStyle name="Comma 19 6 10" xfId="6163"/>
    <cellStyle name="Comma 19 6 10 2" xfId="6164"/>
    <cellStyle name="Comma 19 6 10 2 2" xfId="22302"/>
    <cellStyle name="Comma 19 6 10 3" xfId="6165"/>
    <cellStyle name="Comma 19 6 10 3 2" xfId="22303"/>
    <cellStyle name="Comma 19 6 10 4" xfId="6166"/>
    <cellStyle name="Comma 19 6 10 4 2" xfId="22304"/>
    <cellStyle name="Comma 19 6 10 5" xfId="22301"/>
    <cellStyle name="Comma 19 6 11" xfId="6167"/>
    <cellStyle name="Comma 19 6 11 2" xfId="6168"/>
    <cellStyle name="Comma 19 6 11 2 2" xfId="22306"/>
    <cellStyle name="Comma 19 6 11 3" xfId="6169"/>
    <cellStyle name="Comma 19 6 11 3 2" xfId="22307"/>
    <cellStyle name="Comma 19 6 11 4" xfId="6170"/>
    <cellStyle name="Comma 19 6 11 4 2" xfId="22308"/>
    <cellStyle name="Comma 19 6 11 5" xfId="22305"/>
    <cellStyle name="Comma 19 6 12" xfId="6171"/>
    <cellStyle name="Comma 19 6 12 2" xfId="6172"/>
    <cellStyle name="Comma 19 6 12 2 2" xfId="22310"/>
    <cellStyle name="Comma 19 6 12 3" xfId="6173"/>
    <cellStyle name="Comma 19 6 12 3 2" xfId="22311"/>
    <cellStyle name="Comma 19 6 12 4" xfId="6174"/>
    <cellStyle name="Comma 19 6 12 4 2" xfId="22312"/>
    <cellStyle name="Comma 19 6 12 5" xfId="22309"/>
    <cellStyle name="Comma 19 6 13" xfId="6175"/>
    <cellStyle name="Comma 19 6 13 2" xfId="6176"/>
    <cellStyle name="Comma 19 6 13 2 2" xfId="22314"/>
    <cellStyle name="Comma 19 6 13 3" xfId="6177"/>
    <cellStyle name="Comma 19 6 13 3 2" xfId="22315"/>
    <cellStyle name="Comma 19 6 13 4" xfId="6178"/>
    <cellStyle name="Comma 19 6 13 4 2" xfId="22316"/>
    <cellStyle name="Comma 19 6 13 5" xfId="22313"/>
    <cellStyle name="Comma 19 6 14" xfId="6179"/>
    <cellStyle name="Comma 19 6 14 2" xfId="22317"/>
    <cellStyle name="Comma 19 6 15" xfId="6180"/>
    <cellStyle name="Comma 19 6 15 2" xfId="22318"/>
    <cellStyle name="Comma 19 6 16" xfId="6181"/>
    <cellStyle name="Comma 19 6 16 2" xfId="22319"/>
    <cellStyle name="Comma 19 6 17" xfId="22300"/>
    <cellStyle name="Comma 19 6 2" xfId="6182"/>
    <cellStyle name="Comma 19 6 2 2" xfId="6183"/>
    <cellStyle name="Comma 19 6 2 2 2" xfId="22321"/>
    <cellStyle name="Comma 19 6 2 3" xfId="6184"/>
    <cellStyle name="Comma 19 6 2 3 2" xfId="22322"/>
    <cellStyle name="Comma 19 6 2 4" xfId="6185"/>
    <cellStyle name="Comma 19 6 2 4 2" xfId="22323"/>
    <cellStyle name="Comma 19 6 2 5" xfId="22320"/>
    <cellStyle name="Comma 19 6 3" xfId="6186"/>
    <cellStyle name="Comma 19 6 3 2" xfId="6187"/>
    <cellStyle name="Comma 19 6 3 2 2" xfId="22325"/>
    <cellStyle name="Comma 19 6 3 3" xfId="6188"/>
    <cellStyle name="Comma 19 6 3 3 2" xfId="22326"/>
    <cellStyle name="Comma 19 6 3 4" xfId="6189"/>
    <cellStyle name="Comma 19 6 3 4 2" xfId="22327"/>
    <cellStyle name="Comma 19 6 3 5" xfId="22324"/>
    <cellStyle name="Comma 19 6 4" xfId="6190"/>
    <cellStyle name="Comma 19 6 4 2" xfId="6191"/>
    <cellStyle name="Comma 19 6 4 2 2" xfId="22329"/>
    <cellStyle name="Comma 19 6 4 3" xfId="6192"/>
    <cellStyle name="Comma 19 6 4 3 2" xfId="22330"/>
    <cellStyle name="Comma 19 6 4 4" xfId="6193"/>
    <cellStyle name="Comma 19 6 4 4 2" xfId="22331"/>
    <cellStyle name="Comma 19 6 4 5" xfId="22328"/>
    <cellStyle name="Comma 19 6 5" xfId="6194"/>
    <cellStyle name="Comma 19 6 5 2" xfId="6195"/>
    <cellStyle name="Comma 19 6 5 2 2" xfId="22333"/>
    <cellStyle name="Comma 19 6 5 3" xfId="6196"/>
    <cellStyle name="Comma 19 6 5 3 2" xfId="22334"/>
    <cellStyle name="Comma 19 6 5 4" xfId="6197"/>
    <cellStyle name="Comma 19 6 5 4 2" xfId="22335"/>
    <cellStyle name="Comma 19 6 5 5" xfId="22332"/>
    <cellStyle name="Comma 19 6 6" xfId="6198"/>
    <cellStyle name="Comma 19 6 6 2" xfId="6199"/>
    <cellStyle name="Comma 19 6 6 2 2" xfId="22337"/>
    <cellStyle name="Comma 19 6 6 3" xfId="6200"/>
    <cellStyle name="Comma 19 6 6 3 2" xfId="22338"/>
    <cellStyle name="Comma 19 6 6 4" xfId="6201"/>
    <cellStyle name="Comma 19 6 6 4 2" xfId="22339"/>
    <cellStyle name="Comma 19 6 6 5" xfId="22336"/>
    <cellStyle name="Comma 19 6 7" xfId="6202"/>
    <cellStyle name="Comma 19 6 7 2" xfId="6203"/>
    <cellStyle name="Comma 19 6 7 2 2" xfId="22341"/>
    <cellStyle name="Comma 19 6 7 3" xfId="6204"/>
    <cellStyle name="Comma 19 6 7 3 2" xfId="22342"/>
    <cellStyle name="Comma 19 6 7 4" xfId="6205"/>
    <cellStyle name="Comma 19 6 7 4 2" xfId="22343"/>
    <cellStyle name="Comma 19 6 7 5" xfId="22340"/>
    <cellStyle name="Comma 19 6 8" xfId="6206"/>
    <cellStyle name="Comma 19 6 8 2" xfId="6207"/>
    <cellStyle name="Comma 19 6 8 2 2" xfId="22345"/>
    <cellStyle name="Comma 19 6 8 3" xfId="6208"/>
    <cellStyle name="Comma 19 6 8 3 2" xfId="22346"/>
    <cellStyle name="Comma 19 6 8 4" xfId="6209"/>
    <cellStyle name="Comma 19 6 8 4 2" xfId="22347"/>
    <cellStyle name="Comma 19 6 8 5" xfId="22344"/>
    <cellStyle name="Comma 19 6 9" xfId="6210"/>
    <cellStyle name="Comma 19 6 9 2" xfId="6211"/>
    <cellStyle name="Comma 19 6 9 2 2" xfId="22349"/>
    <cellStyle name="Comma 19 6 9 3" xfId="6212"/>
    <cellStyle name="Comma 19 6 9 3 2" xfId="22350"/>
    <cellStyle name="Comma 19 6 9 4" xfId="6213"/>
    <cellStyle name="Comma 19 6 9 4 2" xfId="22351"/>
    <cellStyle name="Comma 19 6 9 5" xfId="22348"/>
    <cellStyle name="Comma 19 7" xfId="6214"/>
    <cellStyle name="Comma 19 7 10" xfId="6215"/>
    <cellStyle name="Comma 19 7 10 2" xfId="6216"/>
    <cellStyle name="Comma 19 7 10 2 2" xfId="22354"/>
    <cellStyle name="Comma 19 7 10 3" xfId="6217"/>
    <cellStyle name="Comma 19 7 10 3 2" xfId="22355"/>
    <cellStyle name="Comma 19 7 10 4" xfId="6218"/>
    <cellStyle name="Comma 19 7 10 4 2" xfId="22356"/>
    <cellStyle name="Comma 19 7 10 5" xfId="22353"/>
    <cellStyle name="Comma 19 7 11" xfId="6219"/>
    <cellStyle name="Comma 19 7 11 2" xfId="6220"/>
    <cellStyle name="Comma 19 7 11 2 2" xfId="22358"/>
    <cellStyle name="Comma 19 7 11 3" xfId="6221"/>
    <cellStyle name="Comma 19 7 11 3 2" xfId="22359"/>
    <cellStyle name="Comma 19 7 11 4" xfId="6222"/>
    <cellStyle name="Comma 19 7 11 4 2" xfId="22360"/>
    <cellStyle name="Comma 19 7 11 5" xfId="22357"/>
    <cellStyle name="Comma 19 7 12" xfId="6223"/>
    <cellStyle name="Comma 19 7 12 2" xfId="6224"/>
    <cellStyle name="Comma 19 7 12 2 2" xfId="22362"/>
    <cellStyle name="Comma 19 7 12 3" xfId="6225"/>
    <cellStyle name="Comma 19 7 12 3 2" xfId="22363"/>
    <cellStyle name="Comma 19 7 12 4" xfId="6226"/>
    <cellStyle name="Comma 19 7 12 4 2" xfId="22364"/>
    <cellStyle name="Comma 19 7 12 5" xfId="22361"/>
    <cellStyle name="Comma 19 7 13" xfId="6227"/>
    <cellStyle name="Comma 19 7 13 2" xfId="6228"/>
    <cellStyle name="Comma 19 7 13 2 2" xfId="22366"/>
    <cellStyle name="Comma 19 7 13 3" xfId="6229"/>
    <cellStyle name="Comma 19 7 13 3 2" xfId="22367"/>
    <cellStyle name="Comma 19 7 13 4" xfId="6230"/>
    <cellStyle name="Comma 19 7 13 4 2" xfId="22368"/>
    <cellStyle name="Comma 19 7 13 5" xfId="22365"/>
    <cellStyle name="Comma 19 7 14" xfId="6231"/>
    <cellStyle name="Comma 19 7 14 2" xfId="22369"/>
    <cellStyle name="Comma 19 7 15" xfId="6232"/>
    <cellStyle name="Comma 19 7 15 2" xfId="22370"/>
    <cellStyle name="Comma 19 7 16" xfId="6233"/>
    <cellStyle name="Comma 19 7 16 2" xfId="22371"/>
    <cellStyle name="Comma 19 7 17" xfId="22352"/>
    <cellStyle name="Comma 19 7 2" xfId="6234"/>
    <cellStyle name="Comma 19 7 2 2" xfId="6235"/>
    <cellStyle name="Comma 19 7 2 2 2" xfId="22373"/>
    <cellStyle name="Comma 19 7 2 3" xfId="6236"/>
    <cellStyle name="Comma 19 7 2 3 2" xfId="22374"/>
    <cellStyle name="Comma 19 7 2 4" xfId="6237"/>
    <cellStyle name="Comma 19 7 2 4 2" xfId="22375"/>
    <cellStyle name="Comma 19 7 2 5" xfId="22372"/>
    <cellStyle name="Comma 19 7 3" xfId="6238"/>
    <cellStyle name="Comma 19 7 3 2" xfId="6239"/>
    <cellStyle name="Comma 19 7 3 2 2" xfId="22377"/>
    <cellStyle name="Comma 19 7 3 3" xfId="6240"/>
    <cellStyle name="Comma 19 7 3 3 2" xfId="22378"/>
    <cellStyle name="Comma 19 7 3 4" xfId="6241"/>
    <cellStyle name="Comma 19 7 3 4 2" xfId="22379"/>
    <cellStyle name="Comma 19 7 3 5" xfId="22376"/>
    <cellStyle name="Comma 19 7 4" xfId="6242"/>
    <cellStyle name="Comma 19 7 4 2" xfId="6243"/>
    <cellStyle name="Comma 19 7 4 2 2" xfId="22381"/>
    <cellStyle name="Comma 19 7 4 3" xfId="6244"/>
    <cellStyle name="Comma 19 7 4 3 2" xfId="22382"/>
    <cellStyle name="Comma 19 7 4 4" xfId="6245"/>
    <cellStyle name="Comma 19 7 4 4 2" xfId="22383"/>
    <cellStyle name="Comma 19 7 4 5" xfId="22380"/>
    <cellStyle name="Comma 19 7 5" xfId="6246"/>
    <cellStyle name="Comma 19 7 5 2" xfId="6247"/>
    <cellStyle name="Comma 19 7 5 2 2" xfId="22385"/>
    <cellStyle name="Comma 19 7 5 3" xfId="6248"/>
    <cellStyle name="Comma 19 7 5 3 2" xfId="22386"/>
    <cellStyle name="Comma 19 7 5 4" xfId="6249"/>
    <cellStyle name="Comma 19 7 5 4 2" xfId="22387"/>
    <cellStyle name="Comma 19 7 5 5" xfId="22384"/>
    <cellStyle name="Comma 19 7 6" xfId="6250"/>
    <cellStyle name="Comma 19 7 6 2" xfId="6251"/>
    <cellStyle name="Comma 19 7 6 2 2" xfId="22389"/>
    <cellStyle name="Comma 19 7 6 3" xfId="6252"/>
    <cellStyle name="Comma 19 7 6 3 2" xfId="22390"/>
    <cellStyle name="Comma 19 7 6 4" xfId="6253"/>
    <cellStyle name="Comma 19 7 6 4 2" xfId="22391"/>
    <cellStyle name="Comma 19 7 6 5" xfId="22388"/>
    <cellStyle name="Comma 19 7 7" xfId="6254"/>
    <cellStyle name="Comma 19 7 7 2" xfId="6255"/>
    <cellStyle name="Comma 19 7 7 2 2" xfId="22393"/>
    <cellStyle name="Comma 19 7 7 3" xfId="6256"/>
    <cellStyle name="Comma 19 7 7 3 2" xfId="22394"/>
    <cellStyle name="Comma 19 7 7 4" xfId="6257"/>
    <cellStyle name="Comma 19 7 7 4 2" xfId="22395"/>
    <cellStyle name="Comma 19 7 7 5" xfId="22392"/>
    <cellStyle name="Comma 19 7 8" xfId="6258"/>
    <cellStyle name="Comma 19 7 8 2" xfId="6259"/>
    <cellStyle name="Comma 19 7 8 2 2" xfId="22397"/>
    <cellStyle name="Comma 19 7 8 3" xfId="6260"/>
    <cellStyle name="Comma 19 7 8 3 2" xfId="22398"/>
    <cellStyle name="Comma 19 7 8 4" xfId="6261"/>
    <cellStyle name="Comma 19 7 8 4 2" xfId="22399"/>
    <cellStyle name="Comma 19 7 8 5" xfId="22396"/>
    <cellStyle name="Comma 19 7 9" xfId="6262"/>
    <cellStyle name="Comma 19 7 9 2" xfId="6263"/>
    <cellStyle name="Comma 19 7 9 2 2" xfId="22401"/>
    <cellStyle name="Comma 19 7 9 3" xfId="6264"/>
    <cellStyle name="Comma 19 7 9 3 2" xfId="22402"/>
    <cellStyle name="Comma 19 7 9 4" xfId="6265"/>
    <cellStyle name="Comma 19 7 9 4 2" xfId="22403"/>
    <cellStyle name="Comma 19 7 9 5" xfId="22400"/>
    <cellStyle name="Comma 19 8" xfId="6266"/>
    <cellStyle name="Comma 19 8 10" xfId="6267"/>
    <cellStyle name="Comma 19 8 10 2" xfId="6268"/>
    <cellStyle name="Comma 19 8 10 2 2" xfId="22406"/>
    <cellStyle name="Comma 19 8 10 3" xfId="6269"/>
    <cellStyle name="Comma 19 8 10 3 2" xfId="22407"/>
    <cellStyle name="Comma 19 8 10 4" xfId="6270"/>
    <cellStyle name="Comma 19 8 10 4 2" xfId="22408"/>
    <cellStyle name="Comma 19 8 10 5" xfId="22405"/>
    <cellStyle name="Comma 19 8 11" xfId="6271"/>
    <cellStyle name="Comma 19 8 11 2" xfId="6272"/>
    <cellStyle name="Comma 19 8 11 2 2" xfId="22410"/>
    <cellStyle name="Comma 19 8 11 3" xfId="6273"/>
    <cellStyle name="Comma 19 8 11 3 2" xfId="22411"/>
    <cellStyle name="Comma 19 8 11 4" xfId="6274"/>
    <cellStyle name="Comma 19 8 11 4 2" xfId="22412"/>
    <cellStyle name="Comma 19 8 11 5" xfId="22409"/>
    <cellStyle name="Comma 19 8 12" xfId="6275"/>
    <cellStyle name="Comma 19 8 12 2" xfId="6276"/>
    <cellStyle name="Comma 19 8 12 2 2" xfId="22414"/>
    <cellStyle name="Comma 19 8 12 3" xfId="6277"/>
    <cellStyle name="Comma 19 8 12 3 2" xfId="22415"/>
    <cellStyle name="Comma 19 8 12 4" xfId="6278"/>
    <cellStyle name="Comma 19 8 12 4 2" xfId="22416"/>
    <cellStyle name="Comma 19 8 12 5" xfId="22413"/>
    <cellStyle name="Comma 19 8 13" xfId="6279"/>
    <cellStyle name="Comma 19 8 13 2" xfId="6280"/>
    <cellStyle name="Comma 19 8 13 2 2" xfId="22418"/>
    <cellStyle name="Comma 19 8 13 3" xfId="6281"/>
    <cellStyle name="Comma 19 8 13 3 2" xfId="22419"/>
    <cellStyle name="Comma 19 8 13 4" xfId="6282"/>
    <cellStyle name="Comma 19 8 13 4 2" xfId="22420"/>
    <cellStyle name="Comma 19 8 13 5" xfId="22417"/>
    <cellStyle name="Comma 19 8 14" xfId="6283"/>
    <cellStyle name="Comma 19 8 14 2" xfId="22421"/>
    <cellStyle name="Comma 19 8 15" xfId="6284"/>
    <cellStyle name="Comma 19 8 15 2" xfId="22422"/>
    <cellStyle name="Comma 19 8 16" xfId="6285"/>
    <cellStyle name="Comma 19 8 16 2" xfId="22423"/>
    <cellStyle name="Comma 19 8 17" xfId="22404"/>
    <cellStyle name="Comma 19 8 2" xfId="6286"/>
    <cellStyle name="Comma 19 8 2 2" xfId="6287"/>
    <cellStyle name="Comma 19 8 2 2 2" xfId="22425"/>
    <cellStyle name="Comma 19 8 2 3" xfId="6288"/>
    <cellStyle name="Comma 19 8 2 3 2" xfId="22426"/>
    <cellStyle name="Comma 19 8 2 4" xfId="6289"/>
    <cellStyle name="Comma 19 8 2 4 2" xfId="22427"/>
    <cellStyle name="Comma 19 8 2 5" xfId="22424"/>
    <cellStyle name="Comma 19 8 3" xfId="6290"/>
    <cellStyle name="Comma 19 8 3 2" xfId="6291"/>
    <cellStyle name="Comma 19 8 3 2 2" xfId="22429"/>
    <cellStyle name="Comma 19 8 3 3" xfId="6292"/>
    <cellStyle name="Comma 19 8 3 3 2" xfId="22430"/>
    <cellStyle name="Comma 19 8 3 4" xfId="6293"/>
    <cellStyle name="Comma 19 8 3 4 2" xfId="22431"/>
    <cellStyle name="Comma 19 8 3 5" xfId="22428"/>
    <cellStyle name="Comma 19 8 4" xfId="6294"/>
    <cellStyle name="Comma 19 8 4 2" xfId="6295"/>
    <cellStyle name="Comma 19 8 4 2 2" xfId="22433"/>
    <cellStyle name="Comma 19 8 4 3" xfId="6296"/>
    <cellStyle name="Comma 19 8 4 3 2" xfId="22434"/>
    <cellStyle name="Comma 19 8 4 4" xfId="6297"/>
    <cellStyle name="Comma 19 8 4 4 2" xfId="22435"/>
    <cellStyle name="Comma 19 8 4 5" xfId="22432"/>
    <cellStyle name="Comma 19 8 5" xfId="6298"/>
    <cellStyle name="Comma 19 8 5 2" xfId="6299"/>
    <cellStyle name="Comma 19 8 5 2 2" xfId="22437"/>
    <cellStyle name="Comma 19 8 5 3" xfId="6300"/>
    <cellStyle name="Comma 19 8 5 3 2" xfId="22438"/>
    <cellStyle name="Comma 19 8 5 4" xfId="6301"/>
    <cellStyle name="Comma 19 8 5 4 2" xfId="22439"/>
    <cellStyle name="Comma 19 8 5 5" xfId="22436"/>
    <cellStyle name="Comma 19 8 6" xfId="6302"/>
    <cellStyle name="Comma 19 8 6 2" xfId="6303"/>
    <cellStyle name="Comma 19 8 6 2 2" xfId="22441"/>
    <cellStyle name="Comma 19 8 6 3" xfId="6304"/>
    <cellStyle name="Comma 19 8 6 3 2" xfId="22442"/>
    <cellStyle name="Comma 19 8 6 4" xfId="6305"/>
    <cellStyle name="Comma 19 8 6 4 2" xfId="22443"/>
    <cellStyle name="Comma 19 8 6 5" xfId="22440"/>
    <cellStyle name="Comma 19 8 7" xfId="6306"/>
    <cellStyle name="Comma 19 8 7 2" xfId="6307"/>
    <cellStyle name="Comma 19 8 7 2 2" xfId="22445"/>
    <cellStyle name="Comma 19 8 7 3" xfId="6308"/>
    <cellStyle name="Comma 19 8 7 3 2" xfId="22446"/>
    <cellStyle name="Comma 19 8 7 4" xfId="6309"/>
    <cellStyle name="Comma 19 8 7 4 2" xfId="22447"/>
    <cellStyle name="Comma 19 8 7 5" xfId="22444"/>
    <cellStyle name="Comma 19 8 8" xfId="6310"/>
    <cellStyle name="Comma 19 8 8 2" xfId="6311"/>
    <cellStyle name="Comma 19 8 8 2 2" xfId="22449"/>
    <cellStyle name="Comma 19 8 8 3" xfId="6312"/>
    <cellStyle name="Comma 19 8 8 3 2" xfId="22450"/>
    <cellStyle name="Comma 19 8 8 4" xfId="6313"/>
    <cellStyle name="Comma 19 8 8 4 2" xfId="22451"/>
    <cellStyle name="Comma 19 8 8 5" xfId="22448"/>
    <cellStyle name="Comma 19 8 9" xfId="6314"/>
    <cellStyle name="Comma 19 8 9 2" xfId="6315"/>
    <cellStyle name="Comma 19 8 9 2 2" xfId="22453"/>
    <cellStyle name="Comma 19 8 9 3" xfId="6316"/>
    <cellStyle name="Comma 19 8 9 3 2" xfId="22454"/>
    <cellStyle name="Comma 19 8 9 4" xfId="6317"/>
    <cellStyle name="Comma 19 8 9 4 2" xfId="22455"/>
    <cellStyle name="Comma 19 8 9 5" xfId="22452"/>
    <cellStyle name="Comma 19 9" xfId="6318"/>
    <cellStyle name="Comma 19 9 10" xfId="6319"/>
    <cellStyle name="Comma 19 9 10 2" xfId="6320"/>
    <cellStyle name="Comma 19 9 10 2 2" xfId="22458"/>
    <cellStyle name="Comma 19 9 10 3" xfId="6321"/>
    <cellStyle name="Comma 19 9 10 3 2" xfId="22459"/>
    <cellStyle name="Comma 19 9 10 4" xfId="6322"/>
    <cellStyle name="Comma 19 9 10 4 2" xfId="22460"/>
    <cellStyle name="Comma 19 9 10 5" xfId="22457"/>
    <cellStyle name="Comma 19 9 11" xfId="6323"/>
    <cellStyle name="Comma 19 9 11 2" xfId="6324"/>
    <cellStyle name="Comma 19 9 11 2 2" xfId="22462"/>
    <cellStyle name="Comma 19 9 11 3" xfId="6325"/>
    <cellStyle name="Comma 19 9 11 3 2" xfId="22463"/>
    <cellStyle name="Comma 19 9 11 4" xfId="6326"/>
    <cellStyle name="Comma 19 9 11 4 2" xfId="22464"/>
    <cellStyle name="Comma 19 9 11 5" xfId="22461"/>
    <cellStyle name="Comma 19 9 12" xfId="6327"/>
    <cellStyle name="Comma 19 9 12 2" xfId="6328"/>
    <cellStyle name="Comma 19 9 12 2 2" xfId="22466"/>
    <cellStyle name="Comma 19 9 12 3" xfId="6329"/>
    <cellStyle name="Comma 19 9 12 3 2" xfId="22467"/>
    <cellStyle name="Comma 19 9 12 4" xfId="6330"/>
    <cellStyle name="Comma 19 9 12 4 2" xfId="22468"/>
    <cellStyle name="Comma 19 9 12 5" xfId="22465"/>
    <cellStyle name="Comma 19 9 13" xfId="6331"/>
    <cellStyle name="Comma 19 9 13 2" xfId="6332"/>
    <cellStyle name="Comma 19 9 13 2 2" xfId="22470"/>
    <cellStyle name="Comma 19 9 13 3" xfId="6333"/>
    <cellStyle name="Comma 19 9 13 3 2" xfId="22471"/>
    <cellStyle name="Comma 19 9 13 4" xfId="6334"/>
    <cellStyle name="Comma 19 9 13 4 2" xfId="22472"/>
    <cellStyle name="Comma 19 9 13 5" xfId="22469"/>
    <cellStyle name="Comma 19 9 14" xfId="6335"/>
    <cellStyle name="Comma 19 9 14 2" xfId="22473"/>
    <cellStyle name="Comma 19 9 15" xfId="6336"/>
    <cellStyle name="Comma 19 9 15 2" xfId="22474"/>
    <cellStyle name="Comma 19 9 16" xfId="6337"/>
    <cellStyle name="Comma 19 9 16 2" xfId="22475"/>
    <cellStyle name="Comma 19 9 17" xfId="22456"/>
    <cellStyle name="Comma 19 9 2" xfId="6338"/>
    <cellStyle name="Comma 19 9 2 2" xfId="6339"/>
    <cellStyle name="Comma 19 9 2 2 2" xfId="22477"/>
    <cellStyle name="Comma 19 9 2 3" xfId="6340"/>
    <cellStyle name="Comma 19 9 2 3 2" xfId="22478"/>
    <cellStyle name="Comma 19 9 2 4" xfId="6341"/>
    <cellStyle name="Comma 19 9 2 4 2" xfId="22479"/>
    <cellStyle name="Comma 19 9 2 5" xfId="22476"/>
    <cellStyle name="Comma 19 9 3" xfId="6342"/>
    <cellStyle name="Comma 19 9 3 2" xfId="6343"/>
    <cellStyle name="Comma 19 9 3 2 2" xfId="22481"/>
    <cellStyle name="Comma 19 9 3 3" xfId="6344"/>
    <cellStyle name="Comma 19 9 3 3 2" xfId="22482"/>
    <cellStyle name="Comma 19 9 3 4" xfId="6345"/>
    <cellStyle name="Comma 19 9 3 4 2" xfId="22483"/>
    <cellStyle name="Comma 19 9 3 5" xfId="22480"/>
    <cellStyle name="Comma 19 9 4" xfId="6346"/>
    <cellStyle name="Comma 19 9 4 2" xfId="6347"/>
    <cellStyle name="Comma 19 9 4 2 2" xfId="22485"/>
    <cellStyle name="Comma 19 9 4 3" xfId="6348"/>
    <cellStyle name="Comma 19 9 4 3 2" xfId="22486"/>
    <cellStyle name="Comma 19 9 4 4" xfId="6349"/>
    <cellStyle name="Comma 19 9 4 4 2" xfId="22487"/>
    <cellStyle name="Comma 19 9 4 5" xfId="22484"/>
    <cellStyle name="Comma 19 9 5" xfId="6350"/>
    <cellStyle name="Comma 19 9 5 2" xfId="6351"/>
    <cellStyle name="Comma 19 9 5 2 2" xfId="22489"/>
    <cellStyle name="Comma 19 9 5 3" xfId="6352"/>
    <cellStyle name="Comma 19 9 5 3 2" xfId="22490"/>
    <cellStyle name="Comma 19 9 5 4" xfId="6353"/>
    <cellStyle name="Comma 19 9 5 4 2" xfId="22491"/>
    <cellStyle name="Comma 19 9 5 5" xfId="22488"/>
    <cellStyle name="Comma 19 9 6" xfId="6354"/>
    <cellStyle name="Comma 19 9 6 2" xfId="6355"/>
    <cellStyle name="Comma 19 9 6 2 2" xfId="22493"/>
    <cellStyle name="Comma 19 9 6 3" xfId="6356"/>
    <cellStyle name="Comma 19 9 6 3 2" xfId="22494"/>
    <cellStyle name="Comma 19 9 6 4" xfId="6357"/>
    <cellStyle name="Comma 19 9 6 4 2" xfId="22495"/>
    <cellStyle name="Comma 19 9 6 5" xfId="22492"/>
    <cellStyle name="Comma 19 9 7" xfId="6358"/>
    <cellStyle name="Comma 19 9 7 2" xfId="6359"/>
    <cellStyle name="Comma 19 9 7 2 2" xfId="22497"/>
    <cellStyle name="Comma 19 9 7 3" xfId="6360"/>
    <cellStyle name="Comma 19 9 7 3 2" xfId="22498"/>
    <cellStyle name="Comma 19 9 7 4" xfId="6361"/>
    <cellStyle name="Comma 19 9 7 4 2" xfId="22499"/>
    <cellStyle name="Comma 19 9 7 5" xfId="22496"/>
    <cellStyle name="Comma 19 9 8" xfId="6362"/>
    <cellStyle name="Comma 19 9 8 2" xfId="6363"/>
    <cellStyle name="Comma 19 9 8 2 2" xfId="22501"/>
    <cellStyle name="Comma 19 9 8 3" xfId="6364"/>
    <cellStyle name="Comma 19 9 8 3 2" xfId="22502"/>
    <cellStyle name="Comma 19 9 8 4" xfId="6365"/>
    <cellStyle name="Comma 19 9 8 4 2" xfId="22503"/>
    <cellStyle name="Comma 19 9 8 5" xfId="22500"/>
    <cellStyle name="Comma 19 9 9" xfId="6366"/>
    <cellStyle name="Comma 19 9 9 2" xfId="6367"/>
    <cellStyle name="Comma 19 9 9 2 2" xfId="22505"/>
    <cellStyle name="Comma 19 9 9 3" xfId="6368"/>
    <cellStyle name="Comma 19 9 9 3 2" xfId="22506"/>
    <cellStyle name="Comma 19 9 9 4" xfId="6369"/>
    <cellStyle name="Comma 19 9 9 4 2" xfId="22507"/>
    <cellStyle name="Comma 19 9 9 5" xfId="22504"/>
    <cellStyle name="Comma 2" xfId="6370"/>
    <cellStyle name="Comma 2 2" xfId="6371"/>
    <cellStyle name="Comma 2 2 2" xfId="6372"/>
    <cellStyle name="Comma 2 2 2 2" xfId="22508"/>
    <cellStyle name="Comma 2 2 3" xfId="6373"/>
    <cellStyle name="Comma 2 2 3 2" xfId="22509"/>
    <cellStyle name="Comma 2 2 4" xfId="6374"/>
    <cellStyle name="Comma 2 2 4 2" xfId="22510"/>
    <cellStyle name="Comma 2 2 5" xfId="20055"/>
    <cellStyle name="Comma 2 3" xfId="6375"/>
    <cellStyle name="Comma 2 3 2" xfId="20070"/>
    <cellStyle name="Comma 2 4" xfId="6376"/>
    <cellStyle name="Comma 2 4 2" xfId="20086"/>
    <cellStyle name="Comma 2 5" xfId="6377"/>
    <cellStyle name="Comma 2 5 2" xfId="22511"/>
    <cellStyle name="Comma 2 6" xfId="6378"/>
    <cellStyle name="Comma 2 6 2" xfId="22512"/>
    <cellStyle name="Comma 2 7" xfId="6379"/>
    <cellStyle name="Comma 2 7 2" xfId="22513"/>
    <cellStyle name="Comma 2 8" xfId="20026"/>
    <cellStyle name="Comma 20 10" xfId="6380"/>
    <cellStyle name="Comma 20 10 10" xfId="6381"/>
    <cellStyle name="Comma 20 10 10 2" xfId="6382"/>
    <cellStyle name="Comma 20 10 10 2 2" xfId="22516"/>
    <cellStyle name="Comma 20 10 10 3" xfId="6383"/>
    <cellStyle name="Comma 20 10 10 3 2" xfId="22517"/>
    <cellStyle name="Comma 20 10 10 4" xfId="6384"/>
    <cellStyle name="Comma 20 10 10 4 2" xfId="22518"/>
    <cellStyle name="Comma 20 10 10 5" xfId="22515"/>
    <cellStyle name="Comma 20 10 11" xfId="6385"/>
    <cellStyle name="Comma 20 10 11 2" xfId="6386"/>
    <cellStyle name="Comma 20 10 11 2 2" xfId="22520"/>
    <cellStyle name="Comma 20 10 11 3" xfId="6387"/>
    <cellStyle name="Comma 20 10 11 3 2" xfId="22521"/>
    <cellStyle name="Comma 20 10 11 4" xfId="6388"/>
    <cellStyle name="Comma 20 10 11 4 2" xfId="22522"/>
    <cellStyle name="Comma 20 10 11 5" xfId="22519"/>
    <cellStyle name="Comma 20 10 12" xfId="6389"/>
    <cellStyle name="Comma 20 10 12 2" xfId="6390"/>
    <cellStyle name="Comma 20 10 12 2 2" xfId="22524"/>
    <cellStyle name="Comma 20 10 12 3" xfId="6391"/>
    <cellStyle name="Comma 20 10 12 3 2" xfId="22525"/>
    <cellStyle name="Comma 20 10 12 4" xfId="6392"/>
    <cellStyle name="Comma 20 10 12 4 2" xfId="22526"/>
    <cellStyle name="Comma 20 10 12 5" xfId="22523"/>
    <cellStyle name="Comma 20 10 13" xfId="6393"/>
    <cellStyle name="Comma 20 10 13 2" xfId="6394"/>
    <cellStyle name="Comma 20 10 13 2 2" xfId="22528"/>
    <cellStyle name="Comma 20 10 13 3" xfId="6395"/>
    <cellStyle name="Comma 20 10 13 3 2" xfId="22529"/>
    <cellStyle name="Comma 20 10 13 4" xfId="6396"/>
    <cellStyle name="Comma 20 10 13 4 2" xfId="22530"/>
    <cellStyle name="Comma 20 10 13 5" xfId="22527"/>
    <cellStyle name="Comma 20 10 14" xfId="6397"/>
    <cellStyle name="Comma 20 10 14 2" xfId="22531"/>
    <cellStyle name="Comma 20 10 15" xfId="6398"/>
    <cellStyle name="Comma 20 10 15 2" xfId="22532"/>
    <cellStyle name="Comma 20 10 16" xfId="6399"/>
    <cellStyle name="Comma 20 10 16 2" xfId="22533"/>
    <cellStyle name="Comma 20 10 17" xfId="22514"/>
    <cellStyle name="Comma 20 10 2" xfId="6400"/>
    <cellStyle name="Comma 20 10 2 2" xfId="6401"/>
    <cellStyle name="Comma 20 10 2 2 2" xfId="22535"/>
    <cellStyle name="Comma 20 10 2 3" xfId="6402"/>
    <cellStyle name="Comma 20 10 2 3 2" xfId="22536"/>
    <cellStyle name="Comma 20 10 2 4" xfId="6403"/>
    <cellStyle name="Comma 20 10 2 4 2" xfId="22537"/>
    <cellStyle name="Comma 20 10 2 5" xfId="22534"/>
    <cellStyle name="Comma 20 10 3" xfId="6404"/>
    <cellStyle name="Comma 20 10 3 2" xfId="6405"/>
    <cellStyle name="Comma 20 10 3 2 2" xfId="22539"/>
    <cellStyle name="Comma 20 10 3 3" xfId="6406"/>
    <cellStyle name="Comma 20 10 3 3 2" xfId="22540"/>
    <cellStyle name="Comma 20 10 3 4" xfId="6407"/>
    <cellStyle name="Comma 20 10 3 4 2" xfId="22541"/>
    <cellStyle name="Comma 20 10 3 5" xfId="22538"/>
    <cellStyle name="Comma 20 10 4" xfId="6408"/>
    <cellStyle name="Comma 20 10 4 2" xfId="6409"/>
    <cellStyle name="Comma 20 10 4 2 2" xfId="22543"/>
    <cellStyle name="Comma 20 10 4 3" xfId="6410"/>
    <cellStyle name="Comma 20 10 4 3 2" xfId="22544"/>
    <cellStyle name="Comma 20 10 4 4" xfId="6411"/>
    <cellStyle name="Comma 20 10 4 4 2" xfId="22545"/>
    <cellStyle name="Comma 20 10 4 5" xfId="22542"/>
    <cellStyle name="Comma 20 10 5" xfId="6412"/>
    <cellStyle name="Comma 20 10 5 2" xfId="6413"/>
    <cellStyle name="Comma 20 10 5 2 2" xfId="22547"/>
    <cellStyle name="Comma 20 10 5 3" xfId="6414"/>
    <cellStyle name="Comma 20 10 5 3 2" xfId="22548"/>
    <cellStyle name="Comma 20 10 5 4" xfId="6415"/>
    <cellStyle name="Comma 20 10 5 4 2" xfId="22549"/>
    <cellStyle name="Comma 20 10 5 5" xfId="22546"/>
    <cellStyle name="Comma 20 10 6" xfId="6416"/>
    <cellStyle name="Comma 20 10 6 2" xfId="6417"/>
    <cellStyle name="Comma 20 10 6 2 2" xfId="22551"/>
    <cellStyle name="Comma 20 10 6 3" xfId="6418"/>
    <cellStyle name="Comma 20 10 6 3 2" xfId="22552"/>
    <cellStyle name="Comma 20 10 6 4" xfId="6419"/>
    <cellStyle name="Comma 20 10 6 4 2" xfId="22553"/>
    <cellStyle name="Comma 20 10 6 5" xfId="22550"/>
    <cellStyle name="Comma 20 10 7" xfId="6420"/>
    <cellStyle name="Comma 20 10 7 2" xfId="6421"/>
    <cellStyle name="Comma 20 10 7 2 2" xfId="22555"/>
    <cellStyle name="Comma 20 10 7 3" xfId="6422"/>
    <cellStyle name="Comma 20 10 7 3 2" xfId="22556"/>
    <cellStyle name="Comma 20 10 7 4" xfId="6423"/>
    <cellStyle name="Comma 20 10 7 4 2" xfId="22557"/>
    <cellStyle name="Comma 20 10 7 5" xfId="22554"/>
    <cellStyle name="Comma 20 10 8" xfId="6424"/>
    <cellStyle name="Comma 20 10 8 2" xfId="6425"/>
    <cellStyle name="Comma 20 10 8 2 2" xfId="22559"/>
    <cellStyle name="Comma 20 10 8 3" xfId="6426"/>
    <cellStyle name="Comma 20 10 8 3 2" xfId="22560"/>
    <cellStyle name="Comma 20 10 8 4" xfId="6427"/>
    <cellStyle name="Comma 20 10 8 4 2" xfId="22561"/>
    <cellStyle name="Comma 20 10 8 5" xfId="22558"/>
    <cellStyle name="Comma 20 10 9" xfId="6428"/>
    <cellStyle name="Comma 20 10 9 2" xfId="6429"/>
    <cellStyle name="Comma 20 10 9 2 2" xfId="22563"/>
    <cellStyle name="Comma 20 10 9 3" xfId="6430"/>
    <cellStyle name="Comma 20 10 9 3 2" xfId="22564"/>
    <cellStyle name="Comma 20 10 9 4" xfId="6431"/>
    <cellStyle name="Comma 20 10 9 4 2" xfId="22565"/>
    <cellStyle name="Comma 20 10 9 5" xfId="22562"/>
    <cellStyle name="Comma 20 11" xfId="6432"/>
    <cellStyle name="Comma 20 11 10" xfId="6433"/>
    <cellStyle name="Comma 20 11 10 2" xfId="6434"/>
    <cellStyle name="Comma 20 11 10 2 2" xfId="22568"/>
    <cellStyle name="Comma 20 11 10 3" xfId="6435"/>
    <cellStyle name="Comma 20 11 10 3 2" xfId="22569"/>
    <cellStyle name="Comma 20 11 10 4" xfId="6436"/>
    <cellStyle name="Comma 20 11 10 4 2" xfId="22570"/>
    <cellStyle name="Comma 20 11 10 5" xfId="22567"/>
    <cellStyle name="Comma 20 11 11" xfId="6437"/>
    <cellStyle name="Comma 20 11 11 2" xfId="6438"/>
    <cellStyle name="Comma 20 11 11 2 2" xfId="22572"/>
    <cellStyle name="Comma 20 11 11 3" xfId="6439"/>
    <cellStyle name="Comma 20 11 11 3 2" xfId="22573"/>
    <cellStyle name="Comma 20 11 11 4" xfId="6440"/>
    <cellStyle name="Comma 20 11 11 4 2" xfId="22574"/>
    <cellStyle name="Comma 20 11 11 5" xfId="22571"/>
    <cellStyle name="Comma 20 11 12" xfId="6441"/>
    <cellStyle name="Comma 20 11 12 2" xfId="6442"/>
    <cellStyle name="Comma 20 11 12 2 2" xfId="22576"/>
    <cellStyle name="Comma 20 11 12 3" xfId="6443"/>
    <cellStyle name="Comma 20 11 12 3 2" xfId="22577"/>
    <cellStyle name="Comma 20 11 12 4" xfId="6444"/>
    <cellStyle name="Comma 20 11 12 4 2" xfId="22578"/>
    <cellStyle name="Comma 20 11 12 5" xfId="22575"/>
    <cellStyle name="Comma 20 11 13" xfId="6445"/>
    <cellStyle name="Comma 20 11 13 2" xfId="6446"/>
    <cellStyle name="Comma 20 11 13 2 2" xfId="22580"/>
    <cellStyle name="Comma 20 11 13 3" xfId="6447"/>
    <cellStyle name="Comma 20 11 13 3 2" xfId="22581"/>
    <cellStyle name="Comma 20 11 13 4" xfId="6448"/>
    <cellStyle name="Comma 20 11 13 4 2" xfId="22582"/>
    <cellStyle name="Comma 20 11 13 5" xfId="22579"/>
    <cellStyle name="Comma 20 11 14" xfId="6449"/>
    <cellStyle name="Comma 20 11 14 2" xfId="22583"/>
    <cellStyle name="Comma 20 11 15" xfId="6450"/>
    <cellStyle name="Comma 20 11 15 2" xfId="22584"/>
    <cellStyle name="Comma 20 11 16" xfId="6451"/>
    <cellStyle name="Comma 20 11 16 2" xfId="22585"/>
    <cellStyle name="Comma 20 11 17" xfId="22566"/>
    <cellStyle name="Comma 20 11 2" xfId="6452"/>
    <cellStyle name="Comma 20 11 2 2" xfId="6453"/>
    <cellStyle name="Comma 20 11 2 2 2" xfId="22587"/>
    <cellStyle name="Comma 20 11 2 3" xfId="6454"/>
    <cellStyle name="Comma 20 11 2 3 2" xfId="22588"/>
    <cellStyle name="Comma 20 11 2 4" xfId="6455"/>
    <cellStyle name="Comma 20 11 2 4 2" xfId="22589"/>
    <cellStyle name="Comma 20 11 2 5" xfId="22586"/>
    <cellStyle name="Comma 20 11 3" xfId="6456"/>
    <cellStyle name="Comma 20 11 3 2" xfId="6457"/>
    <cellStyle name="Comma 20 11 3 2 2" xfId="22591"/>
    <cellStyle name="Comma 20 11 3 3" xfId="6458"/>
    <cellStyle name="Comma 20 11 3 3 2" xfId="22592"/>
    <cellStyle name="Comma 20 11 3 4" xfId="6459"/>
    <cellStyle name="Comma 20 11 3 4 2" xfId="22593"/>
    <cellStyle name="Comma 20 11 3 5" xfId="22590"/>
    <cellStyle name="Comma 20 11 4" xfId="6460"/>
    <cellStyle name="Comma 20 11 4 2" xfId="6461"/>
    <cellStyle name="Comma 20 11 4 2 2" xfId="22595"/>
    <cellStyle name="Comma 20 11 4 3" xfId="6462"/>
    <cellStyle name="Comma 20 11 4 3 2" xfId="22596"/>
    <cellStyle name="Comma 20 11 4 4" xfId="6463"/>
    <cellStyle name="Comma 20 11 4 4 2" xfId="22597"/>
    <cellStyle name="Comma 20 11 4 5" xfId="22594"/>
    <cellStyle name="Comma 20 11 5" xfId="6464"/>
    <cellStyle name="Comma 20 11 5 2" xfId="6465"/>
    <cellStyle name="Comma 20 11 5 2 2" xfId="22599"/>
    <cellStyle name="Comma 20 11 5 3" xfId="6466"/>
    <cellStyle name="Comma 20 11 5 3 2" xfId="22600"/>
    <cellStyle name="Comma 20 11 5 4" xfId="6467"/>
    <cellStyle name="Comma 20 11 5 4 2" xfId="22601"/>
    <cellStyle name="Comma 20 11 5 5" xfId="22598"/>
    <cellStyle name="Comma 20 11 6" xfId="6468"/>
    <cellStyle name="Comma 20 11 6 2" xfId="6469"/>
    <cellStyle name="Comma 20 11 6 2 2" xfId="22603"/>
    <cellStyle name="Comma 20 11 6 3" xfId="6470"/>
    <cellStyle name="Comma 20 11 6 3 2" xfId="22604"/>
    <cellStyle name="Comma 20 11 6 4" xfId="6471"/>
    <cellStyle name="Comma 20 11 6 4 2" xfId="22605"/>
    <cellStyle name="Comma 20 11 6 5" xfId="22602"/>
    <cellStyle name="Comma 20 11 7" xfId="6472"/>
    <cellStyle name="Comma 20 11 7 2" xfId="6473"/>
    <cellStyle name="Comma 20 11 7 2 2" xfId="22607"/>
    <cellStyle name="Comma 20 11 7 3" xfId="6474"/>
    <cellStyle name="Comma 20 11 7 3 2" xfId="22608"/>
    <cellStyle name="Comma 20 11 7 4" xfId="6475"/>
    <cellStyle name="Comma 20 11 7 4 2" xfId="22609"/>
    <cellStyle name="Comma 20 11 7 5" xfId="22606"/>
    <cellStyle name="Comma 20 11 8" xfId="6476"/>
    <cellStyle name="Comma 20 11 8 2" xfId="6477"/>
    <cellStyle name="Comma 20 11 8 2 2" xfId="22611"/>
    <cellStyle name="Comma 20 11 8 3" xfId="6478"/>
    <cellStyle name="Comma 20 11 8 3 2" xfId="22612"/>
    <cellStyle name="Comma 20 11 8 4" xfId="6479"/>
    <cellStyle name="Comma 20 11 8 4 2" xfId="22613"/>
    <cellStyle name="Comma 20 11 8 5" xfId="22610"/>
    <cellStyle name="Comma 20 11 9" xfId="6480"/>
    <cellStyle name="Comma 20 11 9 2" xfId="6481"/>
    <cellStyle name="Comma 20 11 9 2 2" xfId="22615"/>
    <cellStyle name="Comma 20 11 9 3" xfId="6482"/>
    <cellStyle name="Comma 20 11 9 3 2" xfId="22616"/>
    <cellStyle name="Comma 20 11 9 4" xfId="6483"/>
    <cellStyle name="Comma 20 11 9 4 2" xfId="22617"/>
    <cellStyle name="Comma 20 11 9 5" xfId="22614"/>
    <cellStyle name="Comma 20 12" xfId="6484"/>
    <cellStyle name="Comma 20 12 10" xfId="6485"/>
    <cellStyle name="Comma 20 12 10 2" xfId="6486"/>
    <cellStyle name="Comma 20 12 10 2 2" xfId="22620"/>
    <cellStyle name="Comma 20 12 10 3" xfId="6487"/>
    <cellStyle name="Comma 20 12 10 3 2" xfId="22621"/>
    <cellStyle name="Comma 20 12 10 4" xfId="6488"/>
    <cellStyle name="Comma 20 12 10 4 2" xfId="22622"/>
    <cellStyle name="Comma 20 12 10 5" xfId="22619"/>
    <cellStyle name="Comma 20 12 11" xfId="6489"/>
    <cellStyle name="Comma 20 12 11 2" xfId="6490"/>
    <cellStyle name="Comma 20 12 11 2 2" xfId="22624"/>
    <cellStyle name="Comma 20 12 11 3" xfId="6491"/>
    <cellStyle name="Comma 20 12 11 3 2" xfId="22625"/>
    <cellStyle name="Comma 20 12 11 4" xfId="6492"/>
    <cellStyle name="Comma 20 12 11 4 2" xfId="22626"/>
    <cellStyle name="Comma 20 12 11 5" xfId="22623"/>
    <cellStyle name="Comma 20 12 12" xfId="6493"/>
    <cellStyle name="Comma 20 12 12 2" xfId="6494"/>
    <cellStyle name="Comma 20 12 12 2 2" xfId="22628"/>
    <cellStyle name="Comma 20 12 12 3" xfId="6495"/>
    <cellStyle name="Comma 20 12 12 3 2" xfId="22629"/>
    <cellStyle name="Comma 20 12 12 4" xfId="6496"/>
    <cellStyle name="Comma 20 12 12 4 2" xfId="22630"/>
    <cellStyle name="Comma 20 12 12 5" xfId="22627"/>
    <cellStyle name="Comma 20 12 13" xfId="6497"/>
    <cellStyle name="Comma 20 12 13 2" xfId="6498"/>
    <cellStyle name="Comma 20 12 13 2 2" xfId="22632"/>
    <cellStyle name="Comma 20 12 13 3" xfId="6499"/>
    <cellStyle name="Comma 20 12 13 3 2" xfId="22633"/>
    <cellStyle name="Comma 20 12 13 4" xfId="6500"/>
    <cellStyle name="Comma 20 12 13 4 2" xfId="22634"/>
    <cellStyle name="Comma 20 12 13 5" xfId="22631"/>
    <cellStyle name="Comma 20 12 14" xfId="6501"/>
    <cellStyle name="Comma 20 12 14 2" xfId="22635"/>
    <cellStyle name="Comma 20 12 15" xfId="6502"/>
    <cellStyle name="Comma 20 12 15 2" xfId="22636"/>
    <cellStyle name="Comma 20 12 16" xfId="6503"/>
    <cellStyle name="Comma 20 12 16 2" xfId="22637"/>
    <cellStyle name="Comma 20 12 17" xfId="22618"/>
    <cellStyle name="Comma 20 12 2" xfId="6504"/>
    <cellStyle name="Comma 20 12 2 2" xfId="6505"/>
    <cellStyle name="Comma 20 12 2 2 2" xfId="22639"/>
    <cellStyle name="Comma 20 12 2 3" xfId="6506"/>
    <cellStyle name="Comma 20 12 2 3 2" xfId="22640"/>
    <cellStyle name="Comma 20 12 2 4" xfId="6507"/>
    <cellStyle name="Comma 20 12 2 4 2" xfId="22641"/>
    <cellStyle name="Comma 20 12 2 5" xfId="22638"/>
    <cellStyle name="Comma 20 12 3" xfId="6508"/>
    <cellStyle name="Comma 20 12 3 2" xfId="6509"/>
    <cellStyle name="Comma 20 12 3 2 2" xfId="22643"/>
    <cellStyle name="Comma 20 12 3 3" xfId="6510"/>
    <cellStyle name="Comma 20 12 3 3 2" xfId="22644"/>
    <cellStyle name="Comma 20 12 3 4" xfId="6511"/>
    <cellStyle name="Comma 20 12 3 4 2" xfId="22645"/>
    <cellStyle name="Comma 20 12 3 5" xfId="22642"/>
    <cellStyle name="Comma 20 12 4" xfId="6512"/>
    <cellStyle name="Comma 20 12 4 2" xfId="6513"/>
    <cellStyle name="Comma 20 12 4 2 2" xfId="22647"/>
    <cellStyle name="Comma 20 12 4 3" xfId="6514"/>
    <cellStyle name="Comma 20 12 4 3 2" xfId="22648"/>
    <cellStyle name="Comma 20 12 4 4" xfId="6515"/>
    <cellStyle name="Comma 20 12 4 4 2" xfId="22649"/>
    <cellStyle name="Comma 20 12 4 5" xfId="22646"/>
    <cellStyle name="Comma 20 12 5" xfId="6516"/>
    <cellStyle name="Comma 20 12 5 2" xfId="6517"/>
    <cellStyle name="Comma 20 12 5 2 2" xfId="22651"/>
    <cellStyle name="Comma 20 12 5 3" xfId="6518"/>
    <cellStyle name="Comma 20 12 5 3 2" xfId="22652"/>
    <cellStyle name="Comma 20 12 5 4" xfId="6519"/>
    <cellStyle name="Comma 20 12 5 4 2" xfId="22653"/>
    <cellStyle name="Comma 20 12 5 5" xfId="22650"/>
    <cellStyle name="Comma 20 12 6" xfId="6520"/>
    <cellStyle name="Comma 20 12 6 2" xfId="6521"/>
    <cellStyle name="Comma 20 12 6 2 2" xfId="22655"/>
    <cellStyle name="Comma 20 12 6 3" xfId="6522"/>
    <cellStyle name="Comma 20 12 6 3 2" xfId="22656"/>
    <cellStyle name="Comma 20 12 6 4" xfId="6523"/>
    <cellStyle name="Comma 20 12 6 4 2" xfId="22657"/>
    <cellStyle name="Comma 20 12 6 5" xfId="22654"/>
    <cellStyle name="Comma 20 12 7" xfId="6524"/>
    <cellStyle name="Comma 20 12 7 2" xfId="6525"/>
    <cellStyle name="Comma 20 12 7 2 2" xfId="22659"/>
    <cellStyle name="Comma 20 12 7 3" xfId="6526"/>
    <cellStyle name="Comma 20 12 7 3 2" xfId="22660"/>
    <cellStyle name="Comma 20 12 7 4" xfId="6527"/>
    <cellStyle name="Comma 20 12 7 4 2" xfId="22661"/>
    <cellStyle name="Comma 20 12 7 5" xfId="22658"/>
    <cellStyle name="Comma 20 12 8" xfId="6528"/>
    <cellStyle name="Comma 20 12 8 2" xfId="6529"/>
    <cellStyle name="Comma 20 12 8 2 2" xfId="22663"/>
    <cellStyle name="Comma 20 12 8 3" xfId="6530"/>
    <cellStyle name="Comma 20 12 8 3 2" xfId="22664"/>
    <cellStyle name="Comma 20 12 8 4" xfId="6531"/>
    <cellStyle name="Comma 20 12 8 4 2" xfId="22665"/>
    <cellStyle name="Comma 20 12 8 5" xfId="22662"/>
    <cellStyle name="Comma 20 12 9" xfId="6532"/>
    <cellStyle name="Comma 20 12 9 2" xfId="6533"/>
    <cellStyle name="Comma 20 12 9 2 2" xfId="22667"/>
    <cellStyle name="Comma 20 12 9 3" xfId="6534"/>
    <cellStyle name="Comma 20 12 9 3 2" xfId="22668"/>
    <cellStyle name="Comma 20 12 9 4" xfId="6535"/>
    <cellStyle name="Comma 20 12 9 4 2" xfId="22669"/>
    <cellStyle name="Comma 20 12 9 5" xfId="22666"/>
    <cellStyle name="Comma 20 13" xfId="6536"/>
    <cellStyle name="Comma 20 13 10" xfId="6537"/>
    <cellStyle name="Comma 20 13 10 2" xfId="6538"/>
    <cellStyle name="Comma 20 13 10 2 2" xfId="22672"/>
    <cellStyle name="Comma 20 13 10 3" xfId="6539"/>
    <cellStyle name="Comma 20 13 10 3 2" xfId="22673"/>
    <cellStyle name="Comma 20 13 10 4" xfId="6540"/>
    <cellStyle name="Comma 20 13 10 4 2" xfId="22674"/>
    <cellStyle name="Comma 20 13 10 5" xfId="22671"/>
    <cellStyle name="Comma 20 13 11" xfId="6541"/>
    <cellStyle name="Comma 20 13 11 2" xfId="6542"/>
    <cellStyle name="Comma 20 13 11 2 2" xfId="22676"/>
    <cellStyle name="Comma 20 13 11 3" xfId="6543"/>
    <cellStyle name="Comma 20 13 11 3 2" xfId="22677"/>
    <cellStyle name="Comma 20 13 11 4" xfId="6544"/>
    <cellStyle name="Comma 20 13 11 4 2" xfId="22678"/>
    <cellStyle name="Comma 20 13 11 5" xfId="22675"/>
    <cellStyle name="Comma 20 13 12" xfId="6545"/>
    <cellStyle name="Comma 20 13 12 2" xfId="6546"/>
    <cellStyle name="Comma 20 13 12 2 2" xfId="22680"/>
    <cellStyle name="Comma 20 13 12 3" xfId="6547"/>
    <cellStyle name="Comma 20 13 12 3 2" xfId="22681"/>
    <cellStyle name="Comma 20 13 12 4" xfId="6548"/>
    <cellStyle name="Comma 20 13 12 4 2" xfId="22682"/>
    <cellStyle name="Comma 20 13 12 5" xfId="22679"/>
    <cellStyle name="Comma 20 13 13" xfId="6549"/>
    <cellStyle name="Comma 20 13 13 2" xfId="6550"/>
    <cellStyle name="Comma 20 13 13 2 2" xfId="22684"/>
    <cellStyle name="Comma 20 13 13 3" xfId="6551"/>
    <cellStyle name="Comma 20 13 13 3 2" xfId="22685"/>
    <cellStyle name="Comma 20 13 13 4" xfId="6552"/>
    <cellStyle name="Comma 20 13 13 4 2" xfId="22686"/>
    <cellStyle name="Comma 20 13 13 5" xfId="22683"/>
    <cellStyle name="Comma 20 13 14" xfId="6553"/>
    <cellStyle name="Comma 20 13 14 2" xfId="22687"/>
    <cellStyle name="Comma 20 13 15" xfId="6554"/>
    <cellStyle name="Comma 20 13 15 2" xfId="22688"/>
    <cellStyle name="Comma 20 13 16" xfId="6555"/>
    <cellStyle name="Comma 20 13 16 2" xfId="22689"/>
    <cellStyle name="Comma 20 13 17" xfId="22670"/>
    <cellStyle name="Comma 20 13 2" xfId="6556"/>
    <cellStyle name="Comma 20 13 2 2" xfId="6557"/>
    <cellStyle name="Comma 20 13 2 2 2" xfId="22691"/>
    <cellStyle name="Comma 20 13 2 3" xfId="6558"/>
    <cellStyle name="Comma 20 13 2 3 2" xfId="22692"/>
    <cellStyle name="Comma 20 13 2 4" xfId="6559"/>
    <cellStyle name="Comma 20 13 2 4 2" xfId="22693"/>
    <cellStyle name="Comma 20 13 2 5" xfId="22690"/>
    <cellStyle name="Comma 20 13 3" xfId="6560"/>
    <cellStyle name="Comma 20 13 3 2" xfId="6561"/>
    <cellStyle name="Comma 20 13 3 2 2" xfId="22695"/>
    <cellStyle name="Comma 20 13 3 3" xfId="6562"/>
    <cellStyle name="Comma 20 13 3 3 2" xfId="22696"/>
    <cellStyle name="Comma 20 13 3 4" xfId="6563"/>
    <cellStyle name="Comma 20 13 3 4 2" xfId="22697"/>
    <cellStyle name="Comma 20 13 3 5" xfId="22694"/>
    <cellStyle name="Comma 20 13 4" xfId="6564"/>
    <cellStyle name="Comma 20 13 4 2" xfId="6565"/>
    <cellStyle name="Comma 20 13 4 2 2" xfId="22699"/>
    <cellStyle name="Comma 20 13 4 3" xfId="6566"/>
    <cellStyle name="Comma 20 13 4 3 2" xfId="22700"/>
    <cellStyle name="Comma 20 13 4 4" xfId="6567"/>
    <cellStyle name="Comma 20 13 4 4 2" xfId="22701"/>
    <cellStyle name="Comma 20 13 4 5" xfId="22698"/>
    <cellStyle name="Comma 20 13 5" xfId="6568"/>
    <cellStyle name="Comma 20 13 5 2" xfId="6569"/>
    <cellStyle name="Comma 20 13 5 2 2" xfId="22703"/>
    <cellStyle name="Comma 20 13 5 3" xfId="6570"/>
    <cellStyle name="Comma 20 13 5 3 2" xfId="22704"/>
    <cellStyle name="Comma 20 13 5 4" xfId="6571"/>
    <cellStyle name="Comma 20 13 5 4 2" xfId="22705"/>
    <cellStyle name="Comma 20 13 5 5" xfId="22702"/>
    <cellStyle name="Comma 20 13 6" xfId="6572"/>
    <cellStyle name="Comma 20 13 6 2" xfId="6573"/>
    <cellStyle name="Comma 20 13 6 2 2" xfId="22707"/>
    <cellStyle name="Comma 20 13 6 3" xfId="6574"/>
    <cellStyle name="Comma 20 13 6 3 2" xfId="22708"/>
    <cellStyle name="Comma 20 13 6 4" xfId="6575"/>
    <cellStyle name="Comma 20 13 6 4 2" xfId="22709"/>
    <cellStyle name="Comma 20 13 6 5" xfId="22706"/>
    <cellStyle name="Comma 20 13 7" xfId="6576"/>
    <cellStyle name="Comma 20 13 7 2" xfId="6577"/>
    <cellStyle name="Comma 20 13 7 2 2" xfId="22711"/>
    <cellStyle name="Comma 20 13 7 3" xfId="6578"/>
    <cellStyle name="Comma 20 13 7 3 2" xfId="22712"/>
    <cellStyle name="Comma 20 13 7 4" xfId="6579"/>
    <cellStyle name="Comma 20 13 7 4 2" xfId="22713"/>
    <cellStyle name="Comma 20 13 7 5" xfId="22710"/>
    <cellStyle name="Comma 20 13 8" xfId="6580"/>
    <cellStyle name="Comma 20 13 8 2" xfId="6581"/>
    <cellStyle name="Comma 20 13 8 2 2" xfId="22715"/>
    <cellStyle name="Comma 20 13 8 3" xfId="6582"/>
    <cellStyle name="Comma 20 13 8 3 2" xfId="22716"/>
    <cellStyle name="Comma 20 13 8 4" xfId="6583"/>
    <cellStyle name="Comma 20 13 8 4 2" xfId="22717"/>
    <cellStyle name="Comma 20 13 8 5" xfId="22714"/>
    <cellStyle name="Comma 20 13 9" xfId="6584"/>
    <cellStyle name="Comma 20 13 9 2" xfId="6585"/>
    <cellStyle name="Comma 20 13 9 2 2" xfId="22719"/>
    <cellStyle name="Comma 20 13 9 3" xfId="6586"/>
    <cellStyle name="Comma 20 13 9 3 2" xfId="22720"/>
    <cellStyle name="Comma 20 13 9 4" xfId="6587"/>
    <cellStyle name="Comma 20 13 9 4 2" xfId="22721"/>
    <cellStyle name="Comma 20 13 9 5" xfId="22718"/>
    <cellStyle name="Comma 20 14" xfId="6588"/>
    <cellStyle name="Comma 20 14 10" xfId="6589"/>
    <cellStyle name="Comma 20 14 10 2" xfId="6590"/>
    <cellStyle name="Comma 20 14 10 2 2" xfId="22724"/>
    <cellStyle name="Comma 20 14 10 3" xfId="6591"/>
    <cellStyle name="Comma 20 14 10 3 2" xfId="22725"/>
    <cellStyle name="Comma 20 14 10 4" xfId="6592"/>
    <cellStyle name="Comma 20 14 10 4 2" xfId="22726"/>
    <cellStyle name="Comma 20 14 10 5" xfId="22723"/>
    <cellStyle name="Comma 20 14 11" xfId="6593"/>
    <cellStyle name="Comma 20 14 11 2" xfId="6594"/>
    <cellStyle name="Comma 20 14 11 2 2" xfId="22728"/>
    <cellStyle name="Comma 20 14 11 3" xfId="6595"/>
    <cellStyle name="Comma 20 14 11 3 2" xfId="22729"/>
    <cellStyle name="Comma 20 14 11 4" xfId="6596"/>
    <cellStyle name="Comma 20 14 11 4 2" xfId="22730"/>
    <cellStyle name="Comma 20 14 11 5" xfId="22727"/>
    <cellStyle name="Comma 20 14 12" xfId="6597"/>
    <cellStyle name="Comma 20 14 12 2" xfId="6598"/>
    <cellStyle name="Comma 20 14 12 2 2" xfId="22732"/>
    <cellStyle name="Comma 20 14 12 3" xfId="6599"/>
    <cellStyle name="Comma 20 14 12 3 2" xfId="22733"/>
    <cellStyle name="Comma 20 14 12 4" xfId="6600"/>
    <cellStyle name="Comma 20 14 12 4 2" xfId="22734"/>
    <cellStyle name="Comma 20 14 12 5" xfId="22731"/>
    <cellStyle name="Comma 20 14 13" xfId="6601"/>
    <cellStyle name="Comma 20 14 13 2" xfId="6602"/>
    <cellStyle name="Comma 20 14 13 2 2" xfId="22736"/>
    <cellStyle name="Comma 20 14 13 3" xfId="6603"/>
    <cellStyle name="Comma 20 14 13 3 2" xfId="22737"/>
    <cellStyle name="Comma 20 14 13 4" xfId="6604"/>
    <cellStyle name="Comma 20 14 13 4 2" xfId="22738"/>
    <cellStyle name="Comma 20 14 13 5" xfId="22735"/>
    <cellStyle name="Comma 20 14 14" xfId="6605"/>
    <cellStyle name="Comma 20 14 14 2" xfId="22739"/>
    <cellStyle name="Comma 20 14 15" xfId="6606"/>
    <cellStyle name="Comma 20 14 15 2" xfId="22740"/>
    <cellStyle name="Comma 20 14 16" xfId="6607"/>
    <cellStyle name="Comma 20 14 16 2" xfId="22741"/>
    <cellStyle name="Comma 20 14 17" xfId="22722"/>
    <cellStyle name="Comma 20 14 2" xfId="6608"/>
    <cellStyle name="Comma 20 14 2 2" xfId="6609"/>
    <cellStyle name="Comma 20 14 2 2 2" xfId="22743"/>
    <cellStyle name="Comma 20 14 2 3" xfId="6610"/>
    <cellStyle name="Comma 20 14 2 3 2" xfId="22744"/>
    <cellStyle name="Comma 20 14 2 4" xfId="6611"/>
    <cellStyle name="Comma 20 14 2 4 2" xfId="22745"/>
    <cellStyle name="Comma 20 14 2 5" xfId="22742"/>
    <cellStyle name="Comma 20 14 3" xfId="6612"/>
    <cellStyle name="Comma 20 14 3 2" xfId="6613"/>
    <cellStyle name="Comma 20 14 3 2 2" xfId="22747"/>
    <cellStyle name="Comma 20 14 3 3" xfId="6614"/>
    <cellStyle name="Comma 20 14 3 3 2" xfId="22748"/>
    <cellStyle name="Comma 20 14 3 4" xfId="6615"/>
    <cellStyle name="Comma 20 14 3 4 2" xfId="22749"/>
    <cellStyle name="Comma 20 14 3 5" xfId="22746"/>
    <cellStyle name="Comma 20 14 4" xfId="6616"/>
    <cellStyle name="Comma 20 14 4 2" xfId="6617"/>
    <cellStyle name="Comma 20 14 4 2 2" xfId="22751"/>
    <cellStyle name="Comma 20 14 4 3" xfId="6618"/>
    <cellStyle name="Comma 20 14 4 3 2" xfId="22752"/>
    <cellStyle name="Comma 20 14 4 4" xfId="6619"/>
    <cellStyle name="Comma 20 14 4 4 2" xfId="22753"/>
    <cellStyle name="Comma 20 14 4 5" xfId="22750"/>
    <cellStyle name="Comma 20 14 5" xfId="6620"/>
    <cellStyle name="Comma 20 14 5 2" xfId="6621"/>
    <cellStyle name="Comma 20 14 5 2 2" xfId="22755"/>
    <cellStyle name="Comma 20 14 5 3" xfId="6622"/>
    <cellStyle name="Comma 20 14 5 3 2" xfId="22756"/>
    <cellStyle name="Comma 20 14 5 4" xfId="6623"/>
    <cellStyle name="Comma 20 14 5 4 2" xfId="22757"/>
    <cellStyle name="Comma 20 14 5 5" xfId="22754"/>
    <cellStyle name="Comma 20 14 6" xfId="6624"/>
    <cellStyle name="Comma 20 14 6 2" xfId="6625"/>
    <cellStyle name="Comma 20 14 6 2 2" xfId="22759"/>
    <cellStyle name="Comma 20 14 6 3" xfId="6626"/>
    <cellStyle name="Comma 20 14 6 3 2" xfId="22760"/>
    <cellStyle name="Comma 20 14 6 4" xfId="6627"/>
    <cellStyle name="Comma 20 14 6 4 2" xfId="22761"/>
    <cellStyle name="Comma 20 14 6 5" xfId="22758"/>
    <cellStyle name="Comma 20 14 7" xfId="6628"/>
    <cellStyle name="Comma 20 14 7 2" xfId="6629"/>
    <cellStyle name="Comma 20 14 7 2 2" xfId="22763"/>
    <cellStyle name="Comma 20 14 7 3" xfId="6630"/>
    <cellStyle name="Comma 20 14 7 3 2" xfId="22764"/>
    <cellStyle name="Comma 20 14 7 4" xfId="6631"/>
    <cellStyle name="Comma 20 14 7 4 2" xfId="22765"/>
    <cellStyle name="Comma 20 14 7 5" xfId="22762"/>
    <cellStyle name="Comma 20 14 8" xfId="6632"/>
    <cellStyle name="Comma 20 14 8 2" xfId="6633"/>
    <cellStyle name="Comma 20 14 8 2 2" xfId="22767"/>
    <cellStyle name="Comma 20 14 8 3" xfId="6634"/>
    <cellStyle name="Comma 20 14 8 3 2" xfId="22768"/>
    <cellStyle name="Comma 20 14 8 4" xfId="6635"/>
    <cellStyle name="Comma 20 14 8 4 2" xfId="22769"/>
    <cellStyle name="Comma 20 14 8 5" xfId="22766"/>
    <cellStyle name="Comma 20 14 9" xfId="6636"/>
    <cellStyle name="Comma 20 14 9 2" xfId="6637"/>
    <cellStyle name="Comma 20 14 9 2 2" xfId="22771"/>
    <cellStyle name="Comma 20 14 9 3" xfId="6638"/>
    <cellStyle name="Comma 20 14 9 3 2" xfId="22772"/>
    <cellStyle name="Comma 20 14 9 4" xfId="6639"/>
    <cellStyle name="Comma 20 14 9 4 2" xfId="22773"/>
    <cellStyle name="Comma 20 14 9 5" xfId="22770"/>
    <cellStyle name="Comma 20 15" xfId="6640"/>
    <cellStyle name="Comma 20 15 10" xfId="6641"/>
    <cellStyle name="Comma 20 15 10 2" xfId="6642"/>
    <cellStyle name="Comma 20 15 10 2 2" xfId="22776"/>
    <cellStyle name="Comma 20 15 10 3" xfId="6643"/>
    <cellStyle name="Comma 20 15 10 3 2" xfId="22777"/>
    <cellStyle name="Comma 20 15 10 4" xfId="6644"/>
    <cellStyle name="Comma 20 15 10 4 2" xfId="22778"/>
    <cellStyle name="Comma 20 15 10 5" xfId="22775"/>
    <cellStyle name="Comma 20 15 11" xfId="6645"/>
    <cellStyle name="Comma 20 15 11 2" xfId="6646"/>
    <cellStyle name="Comma 20 15 11 2 2" xfId="22780"/>
    <cellStyle name="Comma 20 15 11 3" xfId="6647"/>
    <cellStyle name="Comma 20 15 11 3 2" xfId="22781"/>
    <cellStyle name="Comma 20 15 11 4" xfId="6648"/>
    <cellStyle name="Comma 20 15 11 4 2" xfId="22782"/>
    <cellStyle name="Comma 20 15 11 5" xfId="22779"/>
    <cellStyle name="Comma 20 15 12" xfId="6649"/>
    <cellStyle name="Comma 20 15 12 2" xfId="6650"/>
    <cellStyle name="Comma 20 15 12 2 2" xfId="22784"/>
    <cellStyle name="Comma 20 15 12 3" xfId="6651"/>
    <cellStyle name="Comma 20 15 12 3 2" xfId="22785"/>
    <cellStyle name="Comma 20 15 12 4" xfId="6652"/>
    <cellStyle name="Comma 20 15 12 4 2" xfId="22786"/>
    <cellStyle name="Comma 20 15 12 5" xfId="22783"/>
    <cellStyle name="Comma 20 15 13" xfId="6653"/>
    <cellStyle name="Comma 20 15 13 2" xfId="6654"/>
    <cellStyle name="Comma 20 15 13 2 2" xfId="22788"/>
    <cellStyle name="Comma 20 15 13 3" xfId="6655"/>
    <cellStyle name="Comma 20 15 13 3 2" xfId="22789"/>
    <cellStyle name="Comma 20 15 13 4" xfId="6656"/>
    <cellStyle name="Comma 20 15 13 4 2" xfId="22790"/>
    <cellStyle name="Comma 20 15 13 5" xfId="22787"/>
    <cellStyle name="Comma 20 15 14" xfId="6657"/>
    <cellStyle name="Comma 20 15 14 2" xfId="22791"/>
    <cellStyle name="Comma 20 15 15" xfId="6658"/>
    <cellStyle name="Comma 20 15 15 2" xfId="22792"/>
    <cellStyle name="Comma 20 15 16" xfId="6659"/>
    <cellStyle name="Comma 20 15 16 2" xfId="22793"/>
    <cellStyle name="Comma 20 15 17" xfId="22774"/>
    <cellStyle name="Comma 20 15 2" xfId="6660"/>
    <cellStyle name="Comma 20 15 2 2" xfId="6661"/>
    <cellStyle name="Comma 20 15 2 2 2" xfId="22795"/>
    <cellStyle name="Comma 20 15 2 3" xfId="6662"/>
    <cellStyle name="Comma 20 15 2 3 2" xfId="22796"/>
    <cellStyle name="Comma 20 15 2 4" xfId="6663"/>
    <cellStyle name="Comma 20 15 2 4 2" xfId="22797"/>
    <cellStyle name="Comma 20 15 2 5" xfId="22794"/>
    <cellStyle name="Comma 20 15 3" xfId="6664"/>
    <cellStyle name="Comma 20 15 3 2" xfId="6665"/>
    <cellStyle name="Comma 20 15 3 2 2" xfId="22799"/>
    <cellStyle name="Comma 20 15 3 3" xfId="6666"/>
    <cellStyle name="Comma 20 15 3 3 2" xfId="22800"/>
    <cellStyle name="Comma 20 15 3 4" xfId="6667"/>
    <cellStyle name="Comma 20 15 3 4 2" xfId="22801"/>
    <cellStyle name="Comma 20 15 3 5" xfId="22798"/>
    <cellStyle name="Comma 20 15 4" xfId="6668"/>
    <cellStyle name="Comma 20 15 4 2" xfId="6669"/>
    <cellStyle name="Comma 20 15 4 2 2" xfId="22803"/>
    <cellStyle name="Comma 20 15 4 3" xfId="6670"/>
    <cellStyle name="Comma 20 15 4 3 2" xfId="22804"/>
    <cellStyle name="Comma 20 15 4 4" xfId="6671"/>
    <cellStyle name="Comma 20 15 4 4 2" xfId="22805"/>
    <cellStyle name="Comma 20 15 4 5" xfId="22802"/>
    <cellStyle name="Comma 20 15 5" xfId="6672"/>
    <cellStyle name="Comma 20 15 5 2" xfId="6673"/>
    <cellStyle name="Comma 20 15 5 2 2" xfId="22807"/>
    <cellStyle name="Comma 20 15 5 3" xfId="6674"/>
    <cellStyle name="Comma 20 15 5 3 2" xfId="22808"/>
    <cellStyle name="Comma 20 15 5 4" xfId="6675"/>
    <cellStyle name="Comma 20 15 5 4 2" xfId="22809"/>
    <cellStyle name="Comma 20 15 5 5" xfId="22806"/>
    <cellStyle name="Comma 20 15 6" xfId="6676"/>
    <cellStyle name="Comma 20 15 6 2" xfId="6677"/>
    <cellStyle name="Comma 20 15 6 2 2" xfId="22811"/>
    <cellStyle name="Comma 20 15 6 3" xfId="6678"/>
    <cellStyle name="Comma 20 15 6 3 2" xfId="22812"/>
    <cellStyle name="Comma 20 15 6 4" xfId="6679"/>
    <cellStyle name="Comma 20 15 6 4 2" xfId="22813"/>
    <cellStyle name="Comma 20 15 6 5" xfId="22810"/>
    <cellStyle name="Comma 20 15 7" xfId="6680"/>
    <cellStyle name="Comma 20 15 7 2" xfId="6681"/>
    <cellStyle name="Comma 20 15 7 2 2" xfId="22815"/>
    <cellStyle name="Comma 20 15 7 3" xfId="6682"/>
    <cellStyle name="Comma 20 15 7 3 2" xfId="22816"/>
    <cellStyle name="Comma 20 15 7 4" xfId="6683"/>
    <cellStyle name="Comma 20 15 7 4 2" xfId="22817"/>
    <cellStyle name="Comma 20 15 7 5" xfId="22814"/>
    <cellStyle name="Comma 20 15 8" xfId="6684"/>
    <cellStyle name="Comma 20 15 8 2" xfId="6685"/>
    <cellStyle name="Comma 20 15 8 2 2" xfId="22819"/>
    <cellStyle name="Comma 20 15 8 3" xfId="6686"/>
    <cellStyle name="Comma 20 15 8 3 2" xfId="22820"/>
    <cellStyle name="Comma 20 15 8 4" xfId="6687"/>
    <cellStyle name="Comma 20 15 8 4 2" xfId="22821"/>
    <cellStyle name="Comma 20 15 8 5" xfId="22818"/>
    <cellStyle name="Comma 20 15 9" xfId="6688"/>
    <cellStyle name="Comma 20 15 9 2" xfId="6689"/>
    <cellStyle name="Comma 20 15 9 2 2" xfId="22823"/>
    <cellStyle name="Comma 20 15 9 3" xfId="6690"/>
    <cellStyle name="Comma 20 15 9 3 2" xfId="22824"/>
    <cellStyle name="Comma 20 15 9 4" xfId="6691"/>
    <cellStyle name="Comma 20 15 9 4 2" xfId="22825"/>
    <cellStyle name="Comma 20 15 9 5" xfId="22822"/>
    <cellStyle name="Comma 20 16" xfId="6692"/>
    <cellStyle name="Comma 20 16 2" xfId="6693"/>
    <cellStyle name="Comma 20 16 2 2" xfId="22827"/>
    <cellStyle name="Comma 20 16 3" xfId="6694"/>
    <cellStyle name="Comma 20 16 3 2" xfId="22828"/>
    <cellStyle name="Comma 20 16 4" xfId="6695"/>
    <cellStyle name="Comma 20 16 4 2" xfId="22829"/>
    <cellStyle name="Comma 20 16 5" xfId="22826"/>
    <cellStyle name="Comma 20 17" xfId="6696"/>
    <cellStyle name="Comma 20 17 2" xfId="6697"/>
    <cellStyle name="Comma 20 17 2 2" xfId="6698"/>
    <cellStyle name="Comma 20 17 2 2 2" xfId="22832"/>
    <cellStyle name="Comma 20 17 2 3" xfId="6699"/>
    <cellStyle name="Comma 20 17 2 3 2" xfId="22833"/>
    <cellStyle name="Comma 20 17 2 4" xfId="6700"/>
    <cellStyle name="Comma 20 17 2 4 2" xfId="22834"/>
    <cellStyle name="Comma 20 17 2 5" xfId="22831"/>
    <cellStyle name="Comma 20 17 3" xfId="6701"/>
    <cellStyle name="Comma 20 17 3 2" xfId="6702"/>
    <cellStyle name="Comma 20 17 3 2 2" xfId="22836"/>
    <cellStyle name="Comma 20 17 3 3" xfId="6703"/>
    <cellStyle name="Comma 20 17 3 3 2" xfId="22837"/>
    <cellStyle name="Comma 20 17 3 4" xfId="6704"/>
    <cellStyle name="Comma 20 17 3 4 2" xfId="22838"/>
    <cellStyle name="Comma 20 17 3 5" xfId="22835"/>
    <cellStyle name="Comma 20 17 4" xfId="6705"/>
    <cellStyle name="Comma 20 17 4 2" xfId="22839"/>
    <cellStyle name="Comma 20 17 5" xfId="6706"/>
    <cellStyle name="Comma 20 17 5 2" xfId="22840"/>
    <cellStyle name="Comma 20 17 6" xfId="6707"/>
    <cellStyle name="Comma 20 17 6 2" xfId="22841"/>
    <cellStyle name="Comma 20 17 7" xfId="22830"/>
    <cellStyle name="Comma 20 18" xfId="6708"/>
    <cellStyle name="Comma 20 18 2" xfId="6709"/>
    <cellStyle name="Comma 20 18 2 2" xfId="6710"/>
    <cellStyle name="Comma 20 18 2 2 2" xfId="22844"/>
    <cellStyle name="Comma 20 18 2 3" xfId="6711"/>
    <cellStyle name="Comma 20 18 2 3 2" xfId="22845"/>
    <cellStyle name="Comma 20 18 2 4" xfId="6712"/>
    <cellStyle name="Comma 20 18 2 4 2" xfId="22846"/>
    <cellStyle name="Comma 20 18 2 5" xfId="22843"/>
    <cellStyle name="Comma 20 18 3" xfId="6713"/>
    <cellStyle name="Comma 20 18 3 2" xfId="6714"/>
    <cellStyle name="Comma 20 18 3 2 2" xfId="22848"/>
    <cellStyle name="Comma 20 18 3 3" xfId="6715"/>
    <cellStyle name="Comma 20 18 3 3 2" xfId="22849"/>
    <cellStyle name="Comma 20 18 3 4" xfId="6716"/>
    <cellStyle name="Comma 20 18 3 4 2" xfId="22850"/>
    <cellStyle name="Comma 20 18 3 5" xfId="22847"/>
    <cellStyle name="Comma 20 18 4" xfId="6717"/>
    <cellStyle name="Comma 20 18 4 2" xfId="22851"/>
    <cellStyle name="Comma 20 18 5" xfId="6718"/>
    <cellStyle name="Comma 20 18 5 2" xfId="22852"/>
    <cellStyle name="Comma 20 18 6" xfId="6719"/>
    <cellStyle name="Comma 20 18 6 2" xfId="22853"/>
    <cellStyle name="Comma 20 18 7" xfId="22842"/>
    <cellStyle name="Comma 20 19" xfId="6720"/>
    <cellStyle name="Comma 20 19 2" xfId="6721"/>
    <cellStyle name="Comma 20 19 2 2" xfId="6722"/>
    <cellStyle name="Comma 20 19 2 2 2" xfId="22856"/>
    <cellStyle name="Comma 20 19 2 3" xfId="6723"/>
    <cellStyle name="Comma 20 19 2 3 2" xfId="22857"/>
    <cellStyle name="Comma 20 19 2 4" xfId="6724"/>
    <cellStyle name="Comma 20 19 2 4 2" xfId="22858"/>
    <cellStyle name="Comma 20 19 2 5" xfId="22855"/>
    <cellStyle name="Comma 20 19 3" xfId="6725"/>
    <cellStyle name="Comma 20 19 3 2" xfId="6726"/>
    <cellStyle name="Comma 20 19 3 2 2" xfId="22860"/>
    <cellStyle name="Comma 20 19 3 3" xfId="6727"/>
    <cellStyle name="Comma 20 19 3 3 2" xfId="22861"/>
    <cellStyle name="Comma 20 19 3 4" xfId="6728"/>
    <cellStyle name="Comma 20 19 3 4 2" xfId="22862"/>
    <cellStyle name="Comma 20 19 3 5" xfId="22859"/>
    <cellStyle name="Comma 20 19 4" xfId="6729"/>
    <cellStyle name="Comma 20 19 4 2" xfId="22863"/>
    <cellStyle name="Comma 20 19 5" xfId="6730"/>
    <cellStyle name="Comma 20 19 5 2" xfId="22864"/>
    <cellStyle name="Comma 20 19 6" xfId="6731"/>
    <cellStyle name="Comma 20 19 6 2" xfId="22865"/>
    <cellStyle name="Comma 20 19 7" xfId="22854"/>
    <cellStyle name="Comma 20 2" xfId="6732"/>
    <cellStyle name="Comma 20 2 10" xfId="22866"/>
    <cellStyle name="Comma 20 2 2" xfId="6733"/>
    <cellStyle name="Comma 20 2 2 2" xfId="6734"/>
    <cellStyle name="Comma 20 2 2 2 2" xfId="22868"/>
    <cellStyle name="Comma 20 2 2 3" xfId="6735"/>
    <cellStyle name="Comma 20 2 2 3 2" xfId="22869"/>
    <cellStyle name="Comma 20 2 2 4" xfId="6736"/>
    <cellStyle name="Comma 20 2 2 4 2" xfId="22870"/>
    <cellStyle name="Comma 20 2 2 5" xfId="22867"/>
    <cellStyle name="Comma 20 2 3" xfId="6737"/>
    <cellStyle name="Comma 20 2 3 2" xfId="6738"/>
    <cellStyle name="Comma 20 2 3 2 2" xfId="22872"/>
    <cellStyle name="Comma 20 2 3 3" xfId="6739"/>
    <cellStyle name="Comma 20 2 3 3 2" xfId="22873"/>
    <cellStyle name="Comma 20 2 3 4" xfId="6740"/>
    <cellStyle name="Comma 20 2 3 4 2" xfId="22874"/>
    <cellStyle name="Comma 20 2 3 5" xfId="22871"/>
    <cellStyle name="Comma 20 2 4" xfId="6741"/>
    <cellStyle name="Comma 20 2 4 2" xfId="6742"/>
    <cellStyle name="Comma 20 2 4 2 2" xfId="22876"/>
    <cellStyle name="Comma 20 2 4 3" xfId="6743"/>
    <cellStyle name="Comma 20 2 4 3 2" xfId="22877"/>
    <cellStyle name="Comma 20 2 4 4" xfId="6744"/>
    <cellStyle name="Comma 20 2 4 4 2" xfId="22878"/>
    <cellStyle name="Comma 20 2 4 5" xfId="22875"/>
    <cellStyle name="Comma 20 2 5" xfId="6745"/>
    <cellStyle name="Comma 20 2 5 2" xfId="6746"/>
    <cellStyle name="Comma 20 2 5 2 2" xfId="22880"/>
    <cellStyle name="Comma 20 2 5 3" xfId="6747"/>
    <cellStyle name="Comma 20 2 5 3 2" xfId="22881"/>
    <cellStyle name="Comma 20 2 5 4" xfId="6748"/>
    <cellStyle name="Comma 20 2 5 4 2" xfId="22882"/>
    <cellStyle name="Comma 20 2 5 5" xfId="22879"/>
    <cellStyle name="Comma 20 2 6" xfId="6749"/>
    <cellStyle name="Comma 20 2 6 2" xfId="6750"/>
    <cellStyle name="Comma 20 2 6 2 2" xfId="22884"/>
    <cellStyle name="Comma 20 2 6 3" xfId="6751"/>
    <cellStyle name="Comma 20 2 6 3 2" xfId="22885"/>
    <cellStyle name="Comma 20 2 6 4" xfId="6752"/>
    <cellStyle name="Comma 20 2 6 4 2" xfId="22886"/>
    <cellStyle name="Comma 20 2 6 5" xfId="22883"/>
    <cellStyle name="Comma 20 2 7" xfId="6753"/>
    <cellStyle name="Comma 20 2 7 2" xfId="22887"/>
    <cellStyle name="Comma 20 2 8" xfId="6754"/>
    <cellStyle name="Comma 20 2 8 2" xfId="22888"/>
    <cellStyle name="Comma 20 2 9" xfId="6755"/>
    <cellStyle name="Comma 20 2 9 2" xfId="22889"/>
    <cellStyle name="Comma 20 20" xfId="6756"/>
    <cellStyle name="Comma 20 20 2" xfId="6757"/>
    <cellStyle name="Comma 20 20 2 2" xfId="6758"/>
    <cellStyle name="Comma 20 20 2 2 2" xfId="22892"/>
    <cellStyle name="Comma 20 20 2 3" xfId="6759"/>
    <cellStyle name="Comma 20 20 2 3 2" xfId="22893"/>
    <cellStyle name="Comma 20 20 2 4" xfId="6760"/>
    <cellStyle name="Comma 20 20 2 4 2" xfId="22894"/>
    <cellStyle name="Comma 20 20 2 5" xfId="22891"/>
    <cellStyle name="Comma 20 20 3" xfId="6761"/>
    <cellStyle name="Comma 20 20 3 2" xfId="6762"/>
    <cellStyle name="Comma 20 20 3 2 2" xfId="22896"/>
    <cellStyle name="Comma 20 20 3 3" xfId="6763"/>
    <cellStyle name="Comma 20 20 3 3 2" xfId="22897"/>
    <cellStyle name="Comma 20 20 3 4" xfId="6764"/>
    <cellStyle name="Comma 20 20 3 4 2" xfId="22898"/>
    <cellStyle name="Comma 20 20 3 5" xfId="22895"/>
    <cellStyle name="Comma 20 20 4" xfId="6765"/>
    <cellStyle name="Comma 20 20 4 2" xfId="22899"/>
    <cellStyle name="Comma 20 20 5" xfId="6766"/>
    <cellStyle name="Comma 20 20 5 2" xfId="22900"/>
    <cellStyle name="Comma 20 20 6" xfId="6767"/>
    <cellStyle name="Comma 20 20 6 2" xfId="22901"/>
    <cellStyle name="Comma 20 20 7" xfId="22890"/>
    <cellStyle name="Comma 20 21" xfId="6768"/>
    <cellStyle name="Comma 20 21 2" xfId="6769"/>
    <cellStyle name="Comma 20 21 2 2" xfId="6770"/>
    <cellStyle name="Comma 20 21 2 2 2" xfId="22904"/>
    <cellStyle name="Comma 20 21 2 3" xfId="6771"/>
    <cellStyle name="Comma 20 21 2 3 2" xfId="22905"/>
    <cellStyle name="Comma 20 21 2 4" xfId="6772"/>
    <cellStyle name="Comma 20 21 2 4 2" xfId="22906"/>
    <cellStyle name="Comma 20 21 2 5" xfId="22903"/>
    <cellStyle name="Comma 20 21 3" xfId="6773"/>
    <cellStyle name="Comma 20 21 3 2" xfId="6774"/>
    <cellStyle name="Comma 20 21 3 2 2" xfId="22908"/>
    <cellStyle name="Comma 20 21 3 3" xfId="6775"/>
    <cellStyle name="Comma 20 21 3 3 2" xfId="22909"/>
    <cellStyle name="Comma 20 21 3 4" xfId="6776"/>
    <cellStyle name="Comma 20 21 3 4 2" xfId="22910"/>
    <cellStyle name="Comma 20 21 3 5" xfId="22907"/>
    <cellStyle name="Comma 20 21 4" xfId="6777"/>
    <cellStyle name="Comma 20 21 4 2" xfId="22911"/>
    <cellStyle name="Comma 20 21 5" xfId="6778"/>
    <cellStyle name="Comma 20 21 5 2" xfId="22912"/>
    <cellStyle name="Comma 20 21 6" xfId="6779"/>
    <cellStyle name="Comma 20 21 6 2" xfId="22913"/>
    <cellStyle name="Comma 20 21 7" xfId="22902"/>
    <cellStyle name="Comma 20 22" xfId="6780"/>
    <cellStyle name="Comma 20 22 2" xfId="6781"/>
    <cellStyle name="Comma 20 22 2 2" xfId="6782"/>
    <cellStyle name="Comma 20 22 2 2 2" xfId="22916"/>
    <cellStyle name="Comma 20 22 2 3" xfId="6783"/>
    <cellStyle name="Comma 20 22 2 3 2" xfId="22917"/>
    <cellStyle name="Comma 20 22 2 4" xfId="6784"/>
    <cellStyle name="Comma 20 22 2 4 2" xfId="22918"/>
    <cellStyle name="Comma 20 22 2 5" xfId="22915"/>
    <cellStyle name="Comma 20 22 3" xfId="6785"/>
    <cellStyle name="Comma 20 22 3 2" xfId="6786"/>
    <cellStyle name="Comma 20 22 3 2 2" xfId="22920"/>
    <cellStyle name="Comma 20 22 3 3" xfId="6787"/>
    <cellStyle name="Comma 20 22 3 3 2" xfId="22921"/>
    <cellStyle name="Comma 20 22 3 4" xfId="6788"/>
    <cellStyle name="Comma 20 22 3 4 2" xfId="22922"/>
    <cellStyle name="Comma 20 22 3 5" xfId="22919"/>
    <cellStyle name="Comma 20 22 4" xfId="6789"/>
    <cellStyle name="Comma 20 22 4 2" xfId="22923"/>
    <cellStyle name="Comma 20 22 5" xfId="6790"/>
    <cellStyle name="Comma 20 22 5 2" xfId="22924"/>
    <cellStyle name="Comma 20 22 6" xfId="6791"/>
    <cellStyle name="Comma 20 22 6 2" xfId="22925"/>
    <cellStyle name="Comma 20 22 7" xfId="22914"/>
    <cellStyle name="Comma 20 23" xfId="6792"/>
    <cellStyle name="Comma 20 23 2" xfId="6793"/>
    <cellStyle name="Comma 20 23 2 2" xfId="6794"/>
    <cellStyle name="Comma 20 23 2 2 2" xfId="22928"/>
    <cellStyle name="Comma 20 23 2 3" xfId="6795"/>
    <cellStyle name="Comma 20 23 2 3 2" xfId="22929"/>
    <cellStyle name="Comma 20 23 2 4" xfId="6796"/>
    <cellStyle name="Comma 20 23 2 4 2" xfId="22930"/>
    <cellStyle name="Comma 20 23 2 5" xfId="22927"/>
    <cellStyle name="Comma 20 23 3" xfId="6797"/>
    <cellStyle name="Comma 20 23 3 2" xfId="6798"/>
    <cellStyle name="Comma 20 23 3 2 2" xfId="22932"/>
    <cellStyle name="Comma 20 23 3 3" xfId="6799"/>
    <cellStyle name="Comma 20 23 3 3 2" xfId="22933"/>
    <cellStyle name="Comma 20 23 3 4" xfId="6800"/>
    <cellStyle name="Comma 20 23 3 4 2" xfId="22934"/>
    <cellStyle name="Comma 20 23 3 5" xfId="22931"/>
    <cellStyle name="Comma 20 23 4" xfId="6801"/>
    <cellStyle name="Comma 20 23 4 2" xfId="22935"/>
    <cellStyle name="Comma 20 23 5" xfId="6802"/>
    <cellStyle name="Comma 20 23 5 2" xfId="22936"/>
    <cellStyle name="Comma 20 23 6" xfId="6803"/>
    <cellStyle name="Comma 20 23 6 2" xfId="22937"/>
    <cellStyle name="Comma 20 23 7" xfId="22926"/>
    <cellStyle name="Comma 20 24" xfId="6804"/>
    <cellStyle name="Comma 20 24 2" xfId="6805"/>
    <cellStyle name="Comma 20 24 2 2" xfId="6806"/>
    <cellStyle name="Comma 20 24 2 2 2" xfId="22940"/>
    <cellStyle name="Comma 20 24 2 3" xfId="6807"/>
    <cellStyle name="Comma 20 24 2 3 2" xfId="22941"/>
    <cellStyle name="Comma 20 24 2 4" xfId="6808"/>
    <cellStyle name="Comma 20 24 2 4 2" xfId="22942"/>
    <cellStyle name="Comma 20 24 2 5" xfId="22939"/>
    <cellStyle name="Comma 20 24 3" xfId="6809"/>
    <cellStyle name="Comma 20 24 3 2" xfId="6810"/>
    <cellStyle name="Comma 20 24 3 2 2" xfId="22944"/>
    <cellStyle name="Comma 20 24 3 3" xfId="6811"/>
    <cellStyle name="Comma 20 24 3 3 2" xfId="22945"/>
    <cellStyle name="Comma 20 24 3 4" xfId="6812"/>
    <cellStyle name="Comma 20 24 3 4 2" xfId="22946"/>
    <cellStyle name="Comma 20 24 3 5" xfId="22943"/>
    <cellStyle name="Comma 20 24 4" xfId="6813"/>
    <cellStyle name="Comma 20 24 4 2" xfId="22947"/>
    <cellStyle name="Comma 20 24 5" xfId="6814"/>
    <cellStyle name="Comma 20 24 5 2" xfId="22948"/>
    <cellStyle name="Comma 20 24 6" xfId="6815"/>
    <cellStyle name="Comma 20 24 6 2" xfId="22949"/>
    <cellStyle name="Comma 20 24 7" xfId="22938"/>
    <cellStyle name="Comma 20 25" xfId="6816"/>
    <cellStyle name="Comma 20 25 2" xfId="6817"/>
    <cellStyle name="Comma 20 25 2 2" xfId="6818"/>
    <cellStyle name="Comma 20 25 2 2 2" xfId="22952"/>
    <cellStyle name="Comma 20 25 2 3" xfId="6819"/>
    <cellStyle name="Comma 20 25 2 3 2" xfId="22953"/>
    <cellStyle name="Comma 20 25 2 4" xfId="6820"/>
    <cellStyle name="Comma 20 25 2 4 2" xfId="22954"/>
    <cellStyle name="Comma 20 25 2 5" xfId="22951"/>
    <cellStyle name="Comma 20 25 3" xfId="6821"/>
    <cellStyle name="Comma 20 25 3 2" xfId="6822"/>
    <cellStyle name="Comma 20 25 3 2 2" xfId="22956"/>
    <cellStyle name="Comma 20 25 3 3" xfId="6823"/>
    <cellStyle name="Comma 20 25 3 3 2" xfId="22957"/>
    <cellStyle name="Comma 20 25 3 4" xfId="6824"/>
    <cellStyle name="Comma 20 25 3 4 2" xfId="22958"/>
    <cellStyle name="Comma 20 25 3 5" xfId="22955"/>
    <cellStyle name="Comma 20 25 4" xfId="6825"/>
    <cellStyle name="Comma 20 25 4 2" xfId="22959"/>
    <cellStyle name="Comma 20 25 5" xfId="6826"/>
    <cellStyle name="Comma 20 25 5 2" xfId="22960"/>
    <cellStyle name="Comma 20 25 6" xfId="6827"/>
    <cellStyle name="Comma 20 25 6 2" xfId="22961"/>
    <cellStyle name="Comma 20 25 7" xfId="22950"/>
    <cellStyle name="Comma 20 26" xfId="6828"/>
    <cellStyle name="Comma 20 26 2" xfId="6829"/>
    <cellStyle name="Comma 20 26 2 2" xfId="6830"/>
    <cellStyle name="Comma 20 26 2 2 2" xfId="22964"/>
    <cellStyle name="Comma 20 26 2 3" xfId="6831"/>
    <cellStyle name="Comma 20 26 2 3 2" xfId="22965"/>
    <cellStyle name="Comma 20 26 2 4" xfId="6832"/>
    <cellStyle name="Comma 20 26 2 4 2" xfId="22966"/>
    <cellStyle name="Comma 20 26 2 5" xfId="22963"/>
    <cellStyle name="Comma 20 26 3" xfId="6833"/>
    <cellStyle name="Comma 20 26 3 2" xfId="22967"/>
    <cellStyle name="Comma 20 26 4" xfId="6834"/>
    <cellStyle name="Comma 20 26 4 2" xfId="22968"/>
    <cellStyle name="Comma 20 26 5" xfId="6835"/>
    <cellStyle name="Comma 20 26 5 2" xfId="22969"/>
    <cellStyle name="Comma 20 26 6" xfId="22962"/>
    <cellStyle name="Comma 20 3" xfId="6836"/>
    <cellStyle name="Comma 20 3 10" xfId="22970"/>
    <cellStyle name="Comma 20 3 2" xfId="6837"/>
    <cellStyle name="Comma 20 3 2 2" xfId="6838"/>
    <cellStyle name="Comma 20 3 2 2 2" xfId="22972"/>
    <cellStyle name="Comma 20 3 2 3" xfId="6839"/>
    <cellStyle name="Comma 20 3 2 3 2" xfId="22973"/>
    <cellStyle name="Comma 20 3 2 4" xfId="6840"/>
    <cellStyle name="Comma 20 3 2 4 2" xfId="22974"/>
    <cellStyle name="Comma 20 3 2 5" xfId="22971"/>
    <cellStyle name="Comma 20 3 3" xfId="6841"/>
    <cellStyle name="Comma 20 3 3 2" xfId="6842"/>
    <cellStyle name="Comma 20 3 3 2 2" xfId="22976"/>
    <cellStyle name="Comma 20 3 3 3" xfId="6843"/>
    <cellStyle name="Comma 20 3 3 3 2" xfId="22977"/>
    <cellStyle name="Comma 20 3 3 4" xfId="6844"/>
    <cellStyle name="Comma 20 3 3 4 2" xfId="22978"/>
    <cellStyle name="Comma 20 3 3 5" xfId="22975"/>
    <cellStyle name="Comma 20 3 4" xfId="6845"/>
    <cellStyle name="Comma 20 3 4 2" xfId="6846"/>
    <cellStyle name="Comma 20 3 4 2 2" xfId="22980"/>
    <cellStyle name="Comma 20 3 4 3" xfId="6847"/>
    <cellStyle name="Comma 20 3 4 3 2" xfId="22981"/>
    <cellStyle name="Comma 20 3 4 4" xfId="6848"/>
    <cellStyle name="Comma 20 3 4 4 2" xfId="22982"/>
    <cellStyle name="Comma 20 3 4 5" xfId="22979"/>
    <cellStyle name="Comma 20 3 5" xfId="6849"/>
    <cellStyle name="Comma 20 3 5 2" xfId="6850"/>
    <cellStyle name="Comma 20 3 5 2 2" xfId="22984"/>
    <cellStyle name="Comma 20 3 5 3" xfId="6851"/>
    <cellStyle name="Comma 20 3 5 3 2" xfId="22985"/>
    <cellStyle name="Comma 20 3 5 4" xfId="6852"/>
    <cellStyle name="Comma 20 3 5 4 2" xfId="22986"/>
    <cellStyle name="Comma 20 3 5 5" xfId="22983"/>
    <cellStyle name="Comma 20 3 6" xfId="6853"/>
    <cellStyle name="Comma 20 3 6 2" xfId="6854"/>
    <cellStyle name="Comma 20 3 6 2 2" xfId="22988"/>
    <cellStyle name="Comma 20 3 6 3" xfId="6855"/>
    <cellStyle name="Comma 20 3 6 3 2" xfId="22989"/>
    <cellStyle name="Comma 20 3 6 4" xfId="6856"/>
    <cellStyle name="Comma 20 3 6 4 2" xfId="22990"/>
    <cellStyle name="Comma 20 3 6 5" xfId="22987"/>
    <cellStyle name="Comma 20 3 7" xfId="6857"/>
    <cellStyle name="Comma 20 3 7 2" xfId="22991"/>
    <cellStyle name="Comma 20 3 8" xfId="6858"/>
    <cellStyle name="Comma 20 3 8 2" xfId="22992"/>
    <cellStyle name="Comma 20 3 9" xfId="6859"/>
    <cellStyle name="Comma 20 3 9 2" xfId="22993"/>
    <cellStyle name="Comma 20 4" xfId="6860"/>
    <cellStyle name="Comma 20 4 10" xfId="6861"/>
    <cellStyle name="Comma 20 4 10 2" xfId="6862"/>
    <cellStyle name="Comma 20 4 10 2 2" xfId="22996"/>
    <cellStyle name="Comma 20 4 10 3" xfId="6863"/>
    <cellStyle name="Comma 20 4 10 3 2" xfId="22997"/>
    <cellStyle name="Comma 20 4 10 4" xfId="6864"/>
    <cellStyle name="Comma 20 4 10 4 2" xfId="22998"/>
    <cellStyle name="Comma 20 4 10 5" xfId="22995"/>
    <cellStyle name="Comma 20 4 11" xfId="6865"/>
    <cellStyle name="Comma 20 4 11 2" xfId="6866"/>
    <cellStyle name="Comma 20 4 11 2 2" xfId="23000"/>
    <cellStyle name="Comma 20 4 11 3" xfId="6867"/>
    <cellStyle name="Comma 20 4 11 3 2" xfId="23001"/>
    <cellStyle name="Comma 20 4 11 4" xfId="6868"/>
    <cellStyle name="Comma 20 4 11 4 2" xfId="23002"/>
    <cellStyle name="Comma 20 4 11 5" xfId="22999"/>
    <cellStyle name="Comma 20 4 12" xfId="6869"/>
    <cellStyle name="Comma 20 4 12 2" xfId="6870"/>
    <cellStyle name="Comma 20 4 12 2 2" xfId="23004"/>
    <cellStyle name="Comma 20 4 12 3" xfId="6871"/>
    <cellStyle name="Comma 20 4 12 3 2" xfId="23005"/>
    <cellStyle name="Comma 20 4 12 4" xfId="6872"/>
    <cellStyle name="Comma 20 4 12 4 2" xfId="23006"/>
    <cellStyle name="Comma 20 4 12 5" xfId="23003"/>
    <cellStyle name="Comma 20 4 13" xfId="6873"/>
    <cellStyle name="Comma 20 4 13 2" xfId="6874"/>
    <cellStyle name="Comma 20 4 13 2 2" xfId="23008"/>
    <cellStyle name="Comma 20 4 13 3" xfId="6875"/>
    <cellStyle name="Comma 20 4 13 3 2" xfId="23009"/>
    <cellStyle name="Comma 20 4 13 4" xfId="6876"/>
    <cellStyle name="Comma 20 4 13 4 2" xfId="23010"/>
    <cellStyle name="Comma 20 4 13 5" xfId="23007"/>
    <cellStyle name="Comma 20 4 14" xfId="6877"/>
    <cellStyle name="Comma 20 4 14 2" xfId="23011"/>
    <cellStyle name="Comma 20 4 15" xfId="6878"/>
    <cellStyle name="Comma 20 4 15 2" xfId="23012"/>
    <cellStyle name="Comma 20 4 16" xfId="6879"/>
    <cellStyle name="Comma 20 4 16 2" xfId="23013"/>
    <cellStyle name="Comma 20 4 17" xfId="22994"/>
    <cellStyle name="Comma 20 4 2" xfId="6880"/>
    <cellStyle name="Comma 20 4 2 2" xfId="6881"/>
    <cellStyle name="Comma 20 4 2 2 2" xfId="23015"/>
    <cellStyle name="Comma 20 4 2 3" xfId="6882"/>
    <cellStyle name="Comma 20 4 2 3 2" xfId="23016"/>
    <cellStyle name="Comma 20 4 2 4" xfId="6883"/>
    <cellStyle name="Comma 20 4 2 4 2" xfId="23017"/>
    <cellStyle name="Comma 20 4 2 5" xfId="23014"/>
    <cellStyle name="Comma 20 4 3" xfId="6884"/>
    <cellStyle name="Comma 20 4 3 2" xfId="6885"/>
    <cellStyle name="Comma 20 4 3 2 2" xfId="23019"/>
    <cellStyle name="Comma 20 4 3 3" xfId="6886"/>
    <cellStyle name="Comma 20 4 3 3 2" xfId="23020"/>
    <cellStyle name="Comma 20 4 3 4" xfId="6887"/>
    <cellStyle name="Comma 20 4 3 4 2" xfId="23021"/>
    <cellStyle name="Comma 20 4 3 5" xfId="23018"/>
    <cellStyle name="Comma 20 4 4" xfId="6888"/>
    <cellStyle name="Comma 20 4 4 2" xfId="6889"/>
    <cellStyle name="Comma 20 4 4 2 2" xfId="23023"/>
    <cellStyle name="Comma 20 4 4 3" xfId="6890"/>
    <cellStyle name="Comma 20 4 4 3 2" xfId="23024"/>
    <cellStyle name="Comma 20 4 4 4" xfId="6891"/>
    <cellStyle name="Comma 20 4 4 4 2" xfId="23025"/>
    <cellStyle name="Comma 20 4 4 5" xfId="23022"/>
    <cellStyle name="Comma 20 4 5" xfId="6892"/>
    <cellStyle name="Comma 20 4 5 2" xfId="6893"/>
    <cellStyle name="Comma 20 4 5 2 2" xfId="23027"/>
    <cellStyle name="Comma 20 4 5 3" xfId="6894"/>
    <cellStyle name="Comma 20 4 5 3 2" xfId="23028"/>
    <cellStyle name="Comma 20 4 5 4" xfId="6895"/>
    <cellStyle name="Comma 20 4 5 4 2" xfId="23029"/>
    <cellStyle name="Comma 20 4 5 5" xfId="23026"/>
    <cellStyle name="Comma 20 4 6" xfId="6896"/>
    <cellStyle name="Comma 20 4 6 2" xfId="6897"/>
    <cellStyle name="Comma 20 4 6 2 2" xfId="23031"/>
    <cellStyle name="Comma 20 4 6 3" xfId="6898"/>
    <cellStyle name="Comma 20 4 6 3 2" xfId="23032"/>
    <cellStyle name="Comma 20 4 6 4" xfId="6899"/>
    <cellStyle name="Comma 20 4 6 4 2" xfId="23033"/>
    <cellStyle name="Comma 20 4 6 5" xfId="23030"/>
    <cellStyle name="Comma 20 4 7" xfId="6900"/>
    <cellStyle name="Comma 20 4 7 2" xfId="6901"/>
    <cellStyle name="Comma 20 4 7 2 2" xfId="23035"/>
    <cellStyle name="Comma 20 4 7 3" xfId="6902"/>
    <cellStyle name="Comma 20 4 7 3 2" xfId="23036"/>
    <cellStyle name="Comma 20 4 7 4" xfId="6903"/>
    <cellStyle name="Comma 20 4 7 4 2" xfId="23037"/>
    <cellStyle name="Comma 20 4 7 5" xfId="23034"/>
    <cellStyle name="Comma 20 4 8" xfId="6904"/>
    <cellStyle name="Comma 20 4 8 2" xfId="6905"/>
    <cellStyle name="Comma 20 4 8 2 2" xfId="23039"/>
    <cellStyle name="Comma 20 4 8 3" xfId="6906"/>
    <cellStyle name="Comma 20 4 8 3 2" xfId="23040"/>
    <cellStyle name="Comma 20 4 8 4" xfId="6907"/>
    <cellStyle name="Comma 20 4 8 4 2" xfId="23041"/>
    <cellStyle name="Comma 20 4 8 5" xfId="23038"/>
    <cellStyle name="Comma 20 4 9" xfId="6908"/>
    <cellStyle name="Comma 20 4 9 2" xfId="6909"/>
    <cellStyle name="Comma 20 4 9 2 2" xfId="23043"/>
    <cellStyle name="Comma 20 4 9 3" xfId="6910"/>
    <cellStyle name="Comma 20 4 9 3 2" xfId="23044"/>
    <cellStyle name="Comma 20 4 9 4" xfId="6911"/>
    <cellStyle name="Comma 20 4 9 4 2" xfId="23045"/>
    <cellStyle name="Comma 20 4 9 5" xfId="23042"/>
    <cellStyle name="Comma 20 5" xfId="6912"/>
    <cellStyle name="Comma 20 5 10" xfId="6913"/>
    <cellStyle name="Comma 20 5 10 2" xfId="6914"/>
    <cellStyle name="Comma 20 5 10 2 2" xfId="23048"/>
    <cellStyle name="Comma 20 5 10 3" xfId="6915"/>
    <cellStyle name="Comma 20 5 10 3 2" xfId="23049"/>
    <cellStyle name="Comma 20 5 10 4" xfId="6916"/>
    <cellStyle name="Comma 20 5 10 4 2" xfId="23050"/>
    <cellStyle name="Comma 20 5 10 5" xfId="23047"/>
    <cellStyle name="Comma 20 5 11" xfId="6917"/>
    <cellStyle name="Comma 20 5 11 2" xfId="6918"/>
    <cellStyle name="Comma 20 5 11 2 2" xfId="23052"/>
    <cellStyle name="Comma 20 5 11 3" xfId="6919"/>
    <cellStyle name="Comma 20 5 11 3 2" xfId="23053"/>
    <cellStyle name="Comma 20 5 11 4" xfId="6920"/>
    <cellStyle name="Comma 20 5 11 4 2" xfId="23054"/>
    <cellStyle name="Comma 20 5 11 5" xfId="23051"/>
    <cellStyle name="Comma 20 5 12" xfId="6921"/>
    <cellStyle name="Comma 20 5 12 2" xfId="6922"/>
    <cellStyle name="Comma 20 5 12 2 2" xfId="23056"/>
    <cellStyle name="Comma 20 5 12 3" xfId="6923"/>
    <cellStyle name="Comma 20 5 12 3 2" xfId="23057"/>
    <cellStyle name="Comma 20 5 12 4" xfId="6924"/>
    <cellStyle name="Comma 20 5 12 4 2" xfId="23058"/>
    <cellStyle name="Comma 20 5 12 5" xfId="23055"/>
    <cellStyle name="Comma 20 5 13" xfId="6925"/>
    <cellStyle name="Comma 20 5 13 2" xfId="6926"/>
    <cellStyle name="Comma 20 5 13 2 2" xfId="23060"/>
    <cellStyle name="Comma 20 5 13 3" xfId="6927"/>
    <cellStyle name="Comma 20 5 13 3 2" xfId="23061"/>
    <cellStyle name="Comma 20 5 13 4" xfId="6928"/>
    <cellStyle name="Comma 20 5 13 4 2" xfId="23062"/>
    <cellStyle name="Comma 20 5 13 5" xfId="23059"/>
    <cellStyle name="Comma 20 5 14" xfId="6929"/>
    <cellStyle name="Comma 20 5 14 2" xfId="23063"/>
    <cellStyle name="Comma 20 5 15" xfId="6930"/>
    <cellStyle name="Comma 20 5 15 2" xfId="23064"/>
    <cellStyle name="Comma 20 5 16" xfId="6931"/>
    <cellStyle name="Comma 20 5 16 2" xfId="23065"/>
    <cellStyle name="Comma 20 5 17" xfId="23046"/>
    <cellStyle name="Comma 20 5 2" xfId="6932"/>
    <cellStyle name="Comma 20 5 2 2" xfId="6933"/>
    <cellStyle name="Comma 20 5 2 2 2" xfId="23067"/>
    <cellStyle name="Comma 20 5 2 3" xfId="6934"/>
    <cellStyle name="Comma 20 5 2 3 2" xfId="23068"/>
    <cellStyle name="Comma 20 5 2 4" xfId="6935"/>
    <cellStyle name="Comma 20 5 2 4 2" xfId="23069"/>
    <cellStyle name="Comma 20 5 2 5" xfId="23066"/>
    <cellStyle name="Comma 20 5 3" xfId="6936"/>
    <cellStyle name="Comma 20 5 3 2" xfId="6937"/>
    <cellStyle name="Comma 20 5 3 2 2" xfId="23071"/>
    <cellStyle name="Comma 20 5 3 3" xfId="6938"/>
    <cellStyle name="Comma 20 5 3 3 2" xfId="23072"/>
    <cellStyle name="Comma 20 5 3 4" xfId="6939"/>
    <cellStyle name="Comma 20 5 3 4 2" xfId="23073"/>
    <cellStyle name="Comma 20 5 3 5" xfId="23070"/>
    <cellStyle name="Comma 20 5 4" xfId="6940"/>
    <cellStyle name="Comma 20 5 4 2" xfId="6941"/>
    <cellStyle name="Comma 20 5 4 2 2" xfId="23075"/>
    <cellStyle name="Comma 20 5 4 3" xfId="6942"/>
    <cellStyle name="Comma 20 5 4 3 2" xfId="23076"/>
    <cellStyle name="Comma 20 5 4 4" xfId="6943"/>
    <cellStyle name="Comma 20 5 4 4 2" xfId="23077"/>
    <cellStyle name="Comma 20 5 4 5" xfId="23074"/>
    <cellStyle name="Comma 20 5 5" xfId="6944"/>
    <cellStyle name="Comma 20 5 5 2" xfId="6945"/>
    <cellStyle name="Comma 20 5 5 2 2" xfId="23079"/>
    <cellStyle name="Comma 20 5 5 3" xfId="6946"/>
    <cellStyle name="Comma 20 5 5 3 2" xfId="23080"/>
    <cellStyle name="Comma 20 5 5 4" xfId="6947"/>
    <cellStyle name="Comma 20 5 5 4 2" xfId="23081"/>
    <cellStyle name="Comma 20 5 5 5" xfId="23078"/>
    <cellStyle name="Comma 20 5 6" xfId="6948"/>
    <cellStyle name="Comma 20 5 6 2" xfId="6949"/>
    <cellStyle name="Comma 20 5 6 2 2" xfId="23083"/>
    <cellStyle name="Comma 20 5 6 3" xfId="6950"/>
    <cellStyle name="Comma 20 5 6 3 2" xfId="23084"/>
    <cellStyle name="Comma 20 5 6 4" xfId="6951"/>
    <cellStyle name="Comma 20 5 6 4 2" xfId="23085"/>
    <cellStyle name="Comma 20 5 6 5" xfId="23082"/>
    <cellStyle name="Comma 20 5 7" xfId="6952"/>
    <cellStyle name="Comma 20 5 7 2" xfId="6953"/>
    <cellStyle name="Comma 20 5 7 2 2" xfId="23087"/>
    <cellStyle name="Comma 20 5 7 3" xfId="6954"/>
    <cellStyle name="Comma 20 5 7 3 2" xfId="23088"/>
    <cellStyle name="Comma 20 5 7 4" xfId="6955"/>
    <cellStyle name="Comma 20 5 7 4 2" xfId="23089"/>
    <cellStyle name="Comma 20 5 7 5" xfId="23086"/>
    <cellStyle name="Comma 20 5 8" xfId="6956"/>
    <cellStyle name="Comma 20 5 8 2" xfId="6957"/>
    <cellStyle name="Comma 20 5 8 2 2" xfId="23091"/>
    <cellStyle name="Comma 20 5 8 3" xfId="6958"/>
    <cellStyle name="Comma 20 5 8 3 2" xfId="23092"/>
    <cellStyle name="Comma 20 5 8 4" xfId="6959"/>
    <cellStyle name="Comma 20 5 8 4 2" xfId="23093"/>
    <cellStyle name="Comma 20 5 8 5" xfId="23090"/>
    <cellStyle name="Comma 20 5 9" xfId="6960"/>
    <cellStyle name="Comma 20 5 9 2" xfId="6961"/>
    <cellStyle name="Comma 20 5 9 2 2" xfId="23095"/>
    <cellStyle name="Comma 20 5 9 3" xfId="6962"/>
    <cellStyle name="Comma 20 5 9 3 2" xfId="23096"/>
    <cellStyle name="Comma 20 5 9 4" xfId="6963"/>
    <cellStyle name="Comma 20 5 9 4 2" xfId="23097"/>
    <cellStyle name="Comma 20 5 9 5" xfId="23094"/>
    <cellStyle name="Comma 20 6" xfId="6964"/>
    <cellStyle name="Comma 20 6 10" xfId="6965"/>
    <cellStyle name="Comma 20 6 10 2" xfId="6966"/>
    <cellStyle name="Comma 20 6 10 2 2" xfId="23100"/>
    <cellStyle name="Comma 20 6 10 3" xfId="6967"/>
    <cellStyle name="Comma 20 6 10 3 2" xfId="23101"/>
    <cellStyle name="Comma 20 6 10 4" xfId="6968"/>
    <cellStyle name="Comma 20 6 10 4 2" xfId="23102"/>
    <cellStyle name="Comma 20 6 10 5" xfId="23099"/>
    <cellStyle name="Comma 20 6 11" xfId="6969"/>
    <cellStyle name="Comma 20 6 11 2" xfId="6970"/>
    <cellStyle name="Comma 20 6 11 2 2" xfId="23104"/>
    <cellStyle name="Comma 20 6 11 3" xfId="6971"/>
    <cellStyle name="Comma 20 6 11 3 2" xfId="23105"/>
    <cellStyle name="Comma 20 6 11 4" xfId="6972"/>
    <cellStyle name="Comma 20 6 11 4 2" xfId="23106"/>
    <cellStyle name="Comma 20 6 11 5" xfId="23103"/>
    <cellStyle name="Comma 20 6 12" xfId="6973"/>
    <cellStyle name="Comma 20 6 12 2" xfId="6974"/>
    <cellStyle name="Comma 20 6 12 2 2" xfId="23108"/>
    <cellStyle name="Comma 20 6 12 3" xfId="6975"/>
    <cellStyle name="Comma 20 6 12 3 2" xfId="23109"/>
    <cellStyle name="Comma 20 6 12 4" xfId="6976"/>
    <cellStyle name="Comma 20 6 12 4 2" xfId="23110"/>
    <cellStyle name="Comma 20 6 12 5" xfId="23107"/>
    <cellStyle name="Comma 20 6 13" xfId="6977"/>
    <cellStyle name="Comma 20 6 13 2" xfId="6978"/>
    <cellStyle name="Comma 20 6 13 2 2" xfId="23112"/>
    <cellStyle name="Comma 20 6 13 3" xfId="6979"/>
    <cellStyle name="Comma 20 6 13 3 2" xfId="23113"/>
    <cellStyle name="Comma 20 6 13 4" xfId="6980"/>
    <cellStyle name="Comma 20 6 13 4 2" xfId="23114"/>
    <cellStyle name="Comma 20 6 13 5" xfId="23111"/>
    <cellStyle name="Comma 20 6 14" xfId="6981"/>
    <cellStyle name="Comma 20 6 14 2" xfId="23115"/>
    <cellStyle name="Comma 20 6 15" xfId="6982"/>
    <cellStyle name="Comma 20 6 15 2" xfId="23116"/>
    <cellStyle name="Comma 20 6 16" xfId="6983"/>
    <cellStyle name="Comma 20 6 16 2" xfId="23117"/>
    <cellStyle name="Comma 20 6 17" xfId="23098"/>
    <cellStyle name="Comma 20 6 2" xfId="6984"/>
    <cellStyle name="Comma 20 6 2 2" xfId="6985"/>
    <cellStyle name="Comma 20 6 2 2 2" xfId="23119"/>
    <cellStyle name="Comma 20 6 2 3" xfId="6986"/>
    <cellStyle name="Comma 20 6 2 3 2" xfId="23120"/>
    <cellStyle name="Comma 20 6 2 4" xfId="6987"/>
    <cellStyle name="Comma 20 6 2 4 2" xfId="23121"/>
    <cellStyle name="Comma 20 6 2 5" xfId="23118"/>
    <cellStyle name="Comma 20 6 3" xfId="6988"/>
    <cellStyle name="Comma 20 6 3 2" xfId="6989"/>
    <cellStyle name="Comma 20 6 3 2 2" xfId="23123"/>
    <cellStyle name="Comma 20 6 3 3" xfId="6990"/>
    <cellStyle name="Comma 20 6 3 3 2" xfId="23124"/>
    <cellStyle name="Comma 20 6 3 4" xfId="6991"/>
    <cellStyle name="Comma 20 6 3 4 2" xfId="23125"/>
    <cellStyle name="Comma 20 6 3 5" xfId="23122"/>
    <cellStyle name="Comma 20 6 4" xfId="6992"/>
    <cellStyle name="Comma 20 6 4 2" xfId="6993"/>
    <cellStyle name="Comma 20 6 4 2 2" xfId="23127"/>
    <cellStyle name="Comma 20 6 4 3" xfId="6994"/>
    <cellStyle name="Comma 20 6 4 3 2" xfId="23128"/>
    <cellStyle name="Comma 20 6 4 4" xfId="6995"/>
    <cellStyle name="Comma 20 6 4 4 2" xfId="23129"/>
    <cellStyle name="Comma 20 6 4 5" xfId="23126"/>
    <cellStyle name="Comma 20 6 5" xfId="6996"/>
    <cellStyle name="Comma 20 6 5 2" xfId="6997"/>
    <cellStyle name="Comma 20 6 5 2 2" xfId="23131"/>
    <cellStyle name="Comma 20 6 5 3" xfId="6998"/>
    <cellStyle name="Comma 20 6 5 3 2" xfId="23132"/>
    <cellStyle name="Comma 20 6 5 4" xfId="6999"/>
    <cellStyle name="Comma 20 6 5 4 2" xfId="23133"/>
    <cellStyle name="Comma 20 6 5 5" xfId="23130"/>
    <cellStyle name="Comma 20 6 6" xfId="7000"/>
    <cellStyle name="Comma 20 6 6 2" xfId="7001"/>
    <cellStyle name="Comma 20 6 6 2 2" xfId="23135"/>
    <cellStyle name="Comma 20 6 6 3" xfId="7002"/>
    <cellStyle name="Comma 20 6 6 3 2" xfId="23136"/>
    <cellStyle name="Comma 20 6 6 4" xfId="7003"/>
    <cellStyle name="Comma 20 6 6 4 2" xfId="23137"/>
    <cellStyle name="Comma 20 6 6 5" xfId="23134"/>
    <cellStyle name="Comma 20 6 7" xfId="7004"/>
    <cellStyle name="Comma 20 6 7 2" xfId="7005"/>
    <cellStyle name="Comma 20 6 7 2 2" xfId="23139"/>
    <cellStyle name="Comma 20 6 7 3" xfId="7006"/>
    <cellStyle name="Comma 20 6 7 3 2" xfId="23140"/>
    <cellStyle name="Comma 20 6 7 4" xfId="7007"/>
    <cellStyle name="Comma 20 6 7 4 2" xfId="23141"/>
    <cellStyle name="Comma 20 6 7 5" xfId="23138"/>
    <cellStyle name="Comma 20 6 8" xfId="7008"/>
    <cellStyle name="Comma 20 6 8 2" xfId="7009"/>
    <cellStyle name="Comma 20 6 8 2 2" xfId="23143"/>
    <cellStyle name="Comma 20 6 8 3" xfId="7010"/>
    <cellStyle name="Comma 20 6 8 3 2" xfId="23144"/>
    <cellStyle name="Comma 20 6 8 4" xfId="7011"/>
    <cellStyle name="Comma 20 6 8 4 2" xfId="23145"/>
    <cellStyle name="Comma 20 6 8 5" xfId="23142"/>
    <cellStyle name="Comma 20 6 9" xfId="7012"/>
    <cellStyle name="Comma 20 6 9 2" xfId="7013"/>
    <cellStyle name="Comma 20 6 9 2 2" xfId="23147"/>
    <cellStyle name="Comma 20 6 9 3" xfId="7014"/>
    <cellStyle name="Comma 20 6 9 3 2" xfId="23148"/>
    <cellStyle name="Comma 20 6 9 4" xfId="7015"/>
    <cellStyle name="Comma 20 6 9 4 2" xfId="23149"/>
    <cellStyle name="Comma 20 6 9 5" xfId="23146"/>
    <cellStyle name="Comma 20 7" xfId="7016"/>
    <cellStyle name="Comma 20 7 10" xfId="7017"/>
    <cellStyle name="Comma 20 7 10 2" xfId="7018"/>
    <cellStyle name="Comma 20 7 10 2 2" xfId="23152"/>
    <cellStyle name="Comma 20 7 10 3" xfId="7019"/>
    <cellStyle name="Comma 20 7 10 3 2" xfId="23153"/>
    <cellStyle name="Comma 20 7 10 4" xfId="7020"/>
    <cellStyle name="Comma 20 7 10 4 2" xfId="23154"/>
    <cellStyle name="Comma 20 7 10 5" xfId="23151"/>
    <cellStyle name="Comma 20 7 11" xfId="7021"/>
    <cellStyle name="Comma 20 7 11 2" xfId="7022"/>
    <cellStyle name="Comma 20 7 11 2 2" xfId="23156"/>
    <cellStyle name="Comma 20 7 11 3" xfId="7023"/>
    <cellStyle name="Comma 20 7 11 3 2" xfId="23157"/>
    <cellStyle name="Comma 20 7 11 4" xfId="7024"/>
    <cellStyle name="Comma 20 7 11 4 2" xfId="23158"/>
    <cellStyle name="Comma 20 7 11 5" xfId="23155"/>
    <cellStyle name="Comma 20 7 12" xfId="7025"/>
    <cellStyle name="Comma 20 7 12 2" xfId="7026"/>
    <cellStyle name="Comma 20 7 12 2 2" xfId="23160"/>
    <cellStyle name="Comma 20 7 12 3" xfId="7027"/>
    <cellStyle name="Comma 20 7 12 3 2" xfId="23161"/>
    <cellStyle name="Comma 20 7 12 4" xfId="7028"/>
    <cellStyle name="Comma 20 7 12 4 2" xfId="23162"/>
    <cellStyle name="Comma 20 7 12 5" xfId="23159"/>
    <cellStyle name="Comma 20 7 13" xfId="7029"/>
    <cellStyle name="Comma 20 7 13 2" xfId="7030"/>
    <cellStyle name="Comma 20 7 13 2 2" xfId="23164"/>
    <cellStyle name="Comma 20 7 13 3" xfId="7031"/>
    <cellStyle name="Comma 20 7 13 3 2" xfId="23165"/>
    <cellStyle name="Comma 20 7 13 4" xfId="7032"/>
    <cellStyle name="Comma 20 7 13 4 2" xfId="23166"/>
    <cellStyle name="Comma 20 7 13 5" xfId="23163"/>
    <cellStyle name="Comma 20 7 14" xfId="7033"/>
    <cellStyle name="Comma 20 7 14 2" xfId="23167"/>
    <cellStyle name="Comma 20 7 15" xfId="7034"/>
    <cellStyle name="Comma 20 7 15 2" xfId="23168"/>
    <cellStyle name="Comma 20 7 16" xfId="7035"/>
    <cellStyle name="Comma 20 7 16 2" xfId="23169"/>
    <cellStyle name="Comma 20 7 17" xfId="23150"/>
    <cellStyle name="Comma 20 7 2" xfId="7036"/>
    <cellStyle name="Comma 20 7 2 2" xfId="7037"/>
    <cellStyle name="Comma 20 7 2 2 2" xfId="23171"/>
    <cellStyle name="Comma 20 7 2 3" xfId="7038"/>
    <cellStyle name="Comma 20 7 2 3 2" xfId="23172"/>
    <cellStyle name="Comma 20 7 2 4" xfId="7039"/>
    <cellStyle name="Comma 20 7 2 4 2" xfId="23173"/>
    <cellStyle name="Comma 20 7 2 5" xfId="23170"/>
    <cellStyle name="Comma 20 7 3" xfId="7040"/>
    <cellStyle name="Comma 20 7 3 2" xfId="7041"/>
    <cellStyle name="Comma 20 7 3 2 2" xfId="23175"/>
    <cellStyle name="Comma 20 7 3 3" xfId="7042"/>
    <cellStyle name="Comma 20 7 3 3 2" xfId="23176"/>
    <cellStyle name="Comma 20 7 3 4" xfId="7043"/>
    <cellStyle name="Comma 20 7 3 4 2" xfId="23177"/>
    <cellStyle name="Comma 20 7 3 5" xfId="23174"/>
    <cellStyle name="Comma 20 7 4" xfId="7044"/>
    <cellStyle name="Comma 20 7 4 2" xfId="7045"/>
    <cellStyle name="Comma 20 7 4 2 2" xfId="23179"/>
    <cellStyle name="Comma 20 7 4 3" xfId="7046"/>
    <cellStyle name="Comma 20 7 4 3 2" xfId="23180"/>
    <cellStyle name="Comma 20 7 4 4" xfId="7047"/>
    <cellStyle name="Comma 20 7 4 4 2" xfId="23181"/>
    <cellStyle name="Comma 20 7 4 5" xfId="23178"/>
    <cellStyle name="Comma 20 7 5" xfId="7048"/>
    <cellStyle name="Comma 20 7 5 2" xfId="7049"/>
    <cellStyle name="Comma 20 7 5 2 2" xfId="23183"/>
    <cellStyle name="Comma 20 7 5 3" xfId="7050"/>
    <cellStyle name="Comma 20 7 5 3 2" xfId="23184"/>
    <cellStyle name="Comma 20 7 5 4" xfId="7051"/>
    <cellStyle name="Comma 20 7 5 4 2" xfId="23185"/>
    <cellStyle name="Comma 20 7 5 5" xfId="23182"/>
    <cellStyle name="Comma 20 7 6" xfId="7052"/>
    <cellStyle name="Comma 20 7 6 2" xfId="7053"/>
    <cellStyle name="Comma 20 7 6 2 2" xfId="23187"/>
    <cellStyle name="Comma 20 7 6 3" xfId="7054"/>
    <cellStyle name="Comma 20 7 6 3 2" xfId="23188"/>
    <cellStyle name="Comma 20 7 6 4" xfId="7055"/>
    <cellStyle name="Comma 20 7 6 4 2" xfId="23189"/>
    <cellStyle name="Comma 20 7 6 5" xfId="23186"/>
    <cellStyle name="Comma 20 7 7" xfId="7056"/>
    <cellStyle name="Comma 20 7 7 2" xfId="7057"/>
    <cellStyle name="Comma 20 7 7 2 2" xfId="23191"/>
    <cellStyle name="Comma 20 7 7 3" xfId="7058"/>
    <cellStyle name="Comma 20 7 7 3 2" xfId="23192"/>
    <cellStyle name="Comma 20 7 7 4" xfId="7059"/>
    <cellStyle name="Comma 20 7 7 4 2" xfId="23193"/>
    <cellStyle name="Comma 20 7 7 5" xfId="23190"/>
    <cellStyle name="Comma 20 7 8" xfId="7060"/>
    <cellStyle name="Comma 20 7 8 2" xfId="7061"/>
    <cellStyle name="Comma 20 7 8 2 2" xfId="23195"/>
    <cellStyle name="Comma 20 7 8 3" xfId="7062"/>
    <cellStyle name="Comma 20 7 8 3 2" xfId="23196"/>
    <cellStyle name="Comma 20 7 8 4" xfId="7063"/>
    <cellStyle name="Comma 20 7 8 4 2" xfId="23197"/>
    <cellStyle name="Comma 20 7 8 5" xfId="23194"/>
    <cellStyle name="Comma 20 7 9" xfId="7064"/>
    <cellStyle name="Comma 20 7 9 2" xfId="7065"/>
    <cellStyle name="Comma 20 7 9 2 2" xfId="23199"/>
    <cellStyle name="Comma 20 7 9 3" xfId="7066"/>
    <cellStyle name="Comma 20 7 9 3 2" xfId="23200"/>
    <cellStyle name="Comma 20 7 9 4" xfId="7067"/>
    <cellStyle name="Comma 20 7 9 4 2" xfId="23201"/>
    <cellStyle name="Comma 20 7 9 5" xfId="23198"/>
    <cellStyle name="Comma 20 8" xfId="7068"/>
    <cellStyle name="Comma 20 8 10" xfId="7069"/>
    <cellStyle name="Comma 20 8 10 2" xfId="7070"/>
    <cellStyle name="Comma 20 8 10 2 2" xfId="23204"/>
    <cellStyle name="Comma 20 8 10 3" xfId="7071"/>
    <cellStyle name="Comma 20 8 10 3 2" xfId="23205"/>
    <cellStyle name="Comma 20 8 10 4" xfId="7072"/>
    <cellStyle name="Comma 20 8 10 4 2" xfId="23206"/>
    <cellStyle name="Comma 20 8 10 5" xfId="23203"/>
    <cellStyle name="Comma 20 8 11" xfId="7073"/>
    <cellStyle name="Comma 20 8 11 2" xfId="7074"/>
    <cellStyle name="Comma 20 8 11 2 2" xfId="23208"/>
    <cellStyle name="Comma 20 8 11 3" xfId="7075"/>
    <cellStyle name="Comma 20 8 11 3 2" xfId="23209"/>
    <cellStyle name="Comma 20 8 11 4" xfId="7076"/>
    <cellStyle name="Comma 20 8 11 4 2" xfId="23210"/>
    <cellStyle name="Comma 20 8 11 5" xfId="23207"/>
    <cellStyle name="Comma 20 8 12" xfId="7077"/>
    <cellStyle name="Comma 20 8 12 2" xfId="7078"/>
    <cellStyle name="Comma 20 8 12 2 2" xfId="23212"/>
    <cellStyle name="Comma 20 8 12 3" xfId="7079"/>
    <cellStyle name="Comma 20 8 12 3 2" xfId="23213"/>
    <cellStyle name="Comma 20 8 12 4" xfId="7080"/>
    <cellStyle name="Comma 20 8 12 4 2" xfId="23214"/>
    <cellStyle name="Comma 20 8 12 5" xfId="23211"/>
    <cellStyle name="Comma 20 8 13" xfId="7081"/>
    <cellStyle name="Comma 20 8 13 2" xfId="7082"/>
    <cellStyle name="Comma 20 8 13 2 2" xfId="23216"/>
    <cellStyle name="Comma 20 8 13 3" xfId="7083"/>
    <cellStyle name="Comma 20 8 13 3 2" xfId="23217"/>
    <cellStyle name="Comma 20 8 13 4" xfId="7084"/>
    <cellStyle name="Comma 20 8 13 4 2" xfId="23218"/>
    <cellStyle name="Comma 20 8 13 5" xfId="23215"/>
    <cellStyle name="Comma 20 8 14" xfId="7085"/>
    <cellStyle name="Comma 20 8 14 2" xfId="23219"/>
    <cellStyle name="Comma 20 8 15" xfId="7086"/>
    <cellStyle name="Comma 20 8 15 2" xfId="23220"/>
    <cellStyle name="Comma 20 8 16" xfId="7087"/>
    <cellStyle name="Comma 20 8 16 2" xfId="23221"/>
    <cellStyle name="Comma 20 8 17" xfId="23202"/>
    <cellStyle name="Comma 20 8 2" xfId="7088"/>
    <cellStyle name="Comma 20 8 2 2" xfId="7089"/>
    <cellStyle name="Comma 20 8 2 2 2" xfId="23223"/>
    <cellStyle name="Comma 20 8 2 3" xfId="7090"/>
    <cellStyle name="Comma 20 8 2 3 2" xfId="23224"/>
    <cellStyle name="Comma 20 8 2 4" xfId="7091"/>
    <cellStyle name="Comma 20 8 2 4 2" xfId="23225"/>
    <cellStyle name="Comma 20 8 2 5" xfId="23222"/>
    <cellStyle name="Comma 20 8 3" xfId="7092"/>
    <cellStyle name="Comma 20 8 3 2" xfId="7093"/>
    <cellStyle name="Comma 20 8 3 2 2" xfId="23227"/>
    <cellStyle name="Comma 20 8 3 3" xfId="7094"/>
    <cellStyle name="Comma 20 8 3 3 2" xfId="23228"/>
    <cellStyle name="Comma 20 8 3 4" xfId="7095"/>
    <cellStyle name="Comma 20 8 3 4 2" xfId="23229"/>
    <cellStyle name="Comma 20 8 3 5" xfId="23226"/>
    <cellStyle name="Comma 20 8 4" xfId="7096"/>
    <cellStyle name="Comma 20 8 4 2" xfId="7097"/>
    <cellStyle name="Comma 20 8 4 2 2" xfId="23231"/>
    <cellStyle name="Comma 20 8 4 3" xfId="7098"/>
    <cellStyle name="Comma 20 8 4 3 2" xfId="23232"/>
    <cellStyle name="Comma 20 8 4 4" xfId="7099"/>
    <cellStyle name="Comma 20 8 4 4 2" xfId="23233"/>
    <cellStyle name="Comma 20 8 4 5" xfId="23230"/>
    <cellStyle name="Comma 20 8 5" xfId="7100"/>
    <cellStyle name="Comma 20 8 5 2" xfId="7101"/>
    <cellStyle name="Comma 20 8 5 2 2" xfId="23235"/>
    <cellStyle name="Comma 20 8 5 3" xfId="7102"/>
    <cellStyle name="Comma 20 8 5 3 2" xfId="23236"/>
    <cellStyle name="Comma 20 8 5 4" xfId="7103"/>
    <cellStyle name="Comma 20 8 5 4 2" xfId="23237"/>
    <cellStyle name="Comma 20 8 5 5" xfId="23234"/>
    <cellStyle name="Comma 20 8 6" xfId="7104"/>
    <cellStyle name="Comma 20 8 6 2" xfId="7105"/>
    <cellStyle name="Comma 20 8 6 2 2" xfId="23239"/>
    <cellStyle name="Comma 20 8 6 3" xfId="7106"/>
    <cellStyle name="Comma 20 8 6 3 2" xfId="23240"/>
    <cellStyle name="Comma 20 8 6 4" xfId="7107"/>
    <cellStyle name="Comma 20 8 6 4 2" xfId="23241"/>
    <cellStyle name="Comma 20 8 6 5" xfId="23238"/>
    <cellStyle name="Comma 20 8 7" xfId="7108"/>
    <cellStyle name="Comma 20 8 7 2" xfId="7109"/>
    <cellStyle name="Comma 20 8 7 2 2" xfId="23243"/>
    <cellStyle name="Comma 20 8 7 3" xfId="7110"/>
    <cellStyle name="Comma 20 8 7 3 2" xfId="23244"/>
    <cellStyle name="Comma 20 8 7 4" xfId="7111"/>
    <cellStyle name="Comma 20 8 7 4 2" xfId="23245"/>
    <cellStyle name="Comma 20 8 7 5" xfId="23242"/>
    <cellStyle name="Comma 20 8 8" xfId="7112"/>
    <cellStyle name="Comma 20 8 8 2" xfId="7113"/>
    <cellStyle name="Comma 20 8 8 2 2" xfId="23247"/>
    <cellStyle name="Comma 20 8 8 3" xfId="7114"/>
    <cellStyle name="Comma 20 8 8 3 2" xfId="23248"/>
    <cellStyle name="Comma 20 8 8 4" xfId="7115"/>
    <cellStyle name="Comma 20 8 8 4 2" xfId="23249"/>
    <cellStyle name="Comma 20 8 8 5" xfId="23246"/>
    <cellStyle name="Comma 20 8 9" xfId="7116"/>
    <cellStyle name="Comma 20 8 9 2" xfId="7117"/>
    <cellStyle name="Comma 20 8 9 2 2" xfId="23251"/>
    <cellStyle name="Comma 20 8 9 3" xfId="7118"/>
    <cellStyle name="Comma 20 8 9 3 2" xfId="23252"/>
    <cellStyle name="Comma 20 8 9 4" xfId="7119"/>
    <cellStyle name="Comma 20 8 9 4 2" xfId="23253"/>
    <cellStyle name="Comma 20 8 9 5" xfId="23250"/>
    <cellStyle name="Comma 20 9" xfId="7120"/>
    <cellStyle name="Comma 20 9 10" xfId="7121"/>
    <cellStyle name="Comma 20 9 10 2" xfId="7122"/>
    <cellStyle name="Comma 20 9 10 2 2" xfId="23256"/>
    <cellStyle name="Comma 20 9 10 3" xfId="7123"/>
    <cellStyle name="Comma 20 9 10 3 2" xfId="23257"/>
    <cellStyle name="Comma 20 9 10 4" xfId="7124"/>
    <cellStyle name="Comma 20 9 10 4 2" xfId="23258"/>
    <cellStyle name="Comma 20 9 10 5" xfId="23255"/>
    <cellStyle name="Comma 20 9 11" xfId="7125"/>
    <cellStyle name="Comma 20 9 11 2" xfId="7126"/>
    <cellStyle name="Comma 20 9 11 2 2" xfId="23260"/>
    <cellStyle name="Comma 20 9 11 3" xfId="7127"/>
    <cellStyle name="Comma 20 9 11 3 2" xfId="23261"/>
    <cellStyle name="Comma 20 9 11 4" xfId="7128"/>
    <cellStyle name="Comma 20 9 11 4 2" xfId="23262"/>
    <cellStyle name="Comma 20 9 11 5" xfId="23259"/>
    <cellStyle name="Comma 20 9 12" xfId="7129"/>
    <cellStyle name="Comma 20 9 12 2" xfId="7130"/>
    <cellStyle name="Comma 20 9 12 2 2" xfId="23264"/>
    <cellStyle name="Comma 20 9 12 3" xfId="7131"/>
    <cellStyle name="Comma 20 9 12 3 2" xfId="23265"/>
    <cellStyle name="Comma 20 9 12 4" xfId="7132"/>
    <cellStyle name="Comma 20 9 12 4 2" xfId="23266"/>
    <cellStyle name="Comma 20 9 12 5" xfId="23263"/>
    <cellStyle name="Comma 20 9 13" xfId="7133"/>
    <cellStyle name="Comma 20 9 13 2" xfId="7134"/>
    <cellStyle name="Comma 20 9 13 2 2" xfId="23268"/>
    <cellStyle name="Comma 20 9 13 3" xfId="7135"/>
    <cellStyle name="Comma 20 9 13 3 2" xfId="23269"/>
    <cellStyle name="Comma 20 9 13 4" xfId="7136"/>
    <cellStyle name="Comma 20 9 13 4 2" xfId="23270"/>
    <cellStyle name="Comma 20 9 13 5" xfId="23267"/>
    <cellStyle name="Comma 20 9 14" xfId="7137"/>
    <cellStyle name="Comma 20 9 14 2" xfId="23271"/>
    <cellStyle name="Comma 20 9 15" xfId="7138"/>
    <cellStyle name="Comma 20 9 15 2" xfId="23272"/>
    <cellStyle name="Comma 20 9 16" xfId="7139"/>
    <cellStyle name="Comma 20 9 16 2" xfId="23273"/>
    <cellStyle name="Comma 20 9 17" xfId="23254"/>
    <cellStyle name="Comma 20 9 2" xfId="7140"/>
    <cellStyle name="Comma 20 9 2 2" xfId="7141"/>
    <cellStyle name="Comma 20 9 2 2 2" xfId="23275"/>
    <cellStyle name="Comma 20 9 2 3" xfId="7142"/>
    <cellStyle name="Comma 20 9 2 3 2" xfId="23276"/>
    <cellStyle name="Comma 20 9 2 4" xfId="7143"/>
    <cellStyle name="Comma 20 9 2 4 2" xfId="23277"/>
    <cellStyle name="Comma 20 9 2 5" xfId="23274"/>
    <cellStyle name="Comma 20 9 3" xfId="7144"/>
    <cellStyle name="Comma 20 9 3 2" xfId="7145"/>
    <cellStyle name="Comma 20 9 3 2 2" xfId="23279"/>
    <cellStyle name="Comma 20 9 3 3" xfId="7146"/>
    <cellStyle name="Comma 20 9 3 3 2" xfId="23280"/>
    <cellStyle name="Comma 20 9 3 4" xfId="7147"/>
    <cellStyle name="Comma 20 9 3 4 2" xfId="23281"/>
    <cellStyle name="Comma 20 9 3 5" xfId="23278"/>
    <cellStyle name="Comma 20 9 4" xfId="7148"/>
    <cellStyle name="Comma 20 9 4 2" xfId="7149"/>
    <cellStyle name="Comma 20 9 4 2 2" xfId="23283"/>
    <cellStyle name="Comma 20 9 4 3" xfId="7150"/>
    <cellStyle name="Comma 20 9 4 3 2" xfId="23284"/>
    <cellStyle name="Comma 20 9 4 4" xfId="7151"/>
    <cellStyle name="Comma 20 9 4 4 2" xfId="23285"/>
    <cellStyle name="Comma 20 9 4 5" xfId="23282"/>
    <cellStyle name="Comma 20 9 5" xfId="7152"/>
    <cellStyle name="Comma 20 9 5 2" xfId="7153"/>
    <cellStyle name="Comma 20 9 5 2 2" xfId="23287"/>
    <cellStyle name="Comma 20 9 5 3" xfId="7154"/>
    <cellStyle name="Comma 20 9 5 3 2" xfId="23288"/>
    <cellStyle name="Comma 20 9 5 4" xfId="7155"/>
    <cellStyle name="Comma 20 9 5 4 2" xfId="23289"/>
    <cellStyle name="Comma 20 9 5 5" xfId="23286"/>
    <cellStyle name="Comma 20 9 6" xfId="7156"/>
    <cellStyle name="Comma 20 9 6 2" xfId="7157"/>
    <cellStyle name="Comma 20 9 6 2 2" xfId="23291"/>
    <cellStyle name="Comma 20 9 6 3" xfId="7158"/>
    <cellStyle name="Comma 20 9 6 3 2" xfId="23292"/>
    <cellStyle name="Comma 20 9 6 4" xfId="7159"/>
    <cellStyle name="Comma 20 9 6 4 2" xfId="23293"/>
    <cellStyle name="Comma 20 9 6 5" xfId="23290"/>
    <cellStyle name="Comma 20 9 7" xfId="7160"/>
    <cellStyle name="Comma 20 9 7 2" xfId="7161"/>
    <cellStyle name="Comma 20 9 7 2 2" xfId="23295"/>
    <cellStyle name="Comma 20 9 7 3" xfId="7162"/>
    <cellStyle name="Comma 20 9 7 3 2" xfId="23296"/>
    <cellStyle name="Comma 20 9 7 4" xfId="7163"/>
    <cellStyle name="Comma 20 9 7 4 2" xfId="23297"/>
    <cellStyle name="Comma 20 9 7 5" xfId="23294"/>
    <cellStyle name="Comma 20 9 8" xfId="7164"/>
    <cellStyle name="Comma 20 9 8 2" xfId="7165"/>
    <cellStyle name="Comma 20 9 8 2 2" xfId="23299"/>
    <cellStyle name="Comma 20 9 8 3" xfId="7166"/>
    <cellStyle name="Comma 20 9 8 3 2" xfId="23300"/>
    <cellStyle name="Comma 20 9 8 4" xfId="7167"/>
    <cellStyle name="Comma 20 9 8 4 2" xfId="23301"/>
    <cellStyle name="Comma 20 9 8 5" xfId="23298"/>
    <cellStyle name="Comma 20 9 9" xfId="7168"/>
    <cellStyle name="Comma 20 9 9 2" xfId="7169"/>
    <cellStyle name="Comma 20 9 9 2 2" xfId="23303"/>
    <cellStyle name="Comma 20 9 9 3" xfId="7170"/>
    <cellStyle name="Comma 20 9 9 3 2" xfId="23304"/>
    <cellStyle name="Comma 20 9 9 4" xfId="7171"/>
    <cellStyle name="Comma 20 9 9 4 2" xfId="23305"/>
    <cellStyle name="Comma 20 9 9 5" xfId="23302"/>
    <cellStyle name="Comma 21 10" xfId="7172"/>
    <cellStyle name="Comma 21 10 10" xfId="7173"/>
    <cellStyle name="Comma 21 10 10 2" xfId="7174"/>
    <cellStyle name="Comma 21 10 10 2 2" xfId="23308"/>
    <cellStyle name="Comma 21 10 10 3" xfId="7175"/>
    <cellStyle name="Comma 21 10 10 3 2" xfId="23309"/>
    <cellStyle name="Comma 21 10 10 4" xfId="7176"/>
    <cellStyle name="Comma 21 10 10 4 2" xfId="23310"/>
    <cellStyle name="Comma 21 10 10 5" xfId="23307"/>
    <cellStyle name="Comma 21 10 11" xfId="7177"/>
    <cellStyle name="Comma 21 10 11 2" xfId="7178"/>
    <cellStyle name="Comma 21 10 11 2 2" xfId="23312"/>
    <cellStyle name="Comma 21 10 11 3" xfId="7179"/>
    <cellStyle name="Comma 21 10 11 3 2" xfId="23313"/>
    <cellStyle name="Comma 21 10 11 4" xfId="7180"/>
    <cellStyle name="Comma 21 10 11 4 2" xfId="23314"/>
    <cellStyle name="Comma 21 10 11 5" xfId="23311"/>
    <cellStyle name="Comma 21 10 12" xfId="7181"/>
    <cellStyle name="Comma 21 10 12 2" xfId="7182"/>
    <cellStyle name="Comma 21 10 12 2 2" xfId="23316"/>
    <cellStyle name="Comma 21 10 12 3" xfId="7183"/>
    <cellStyle name="Comma 21 10 12 3 2" xfId="23317"/>
    <cellStyle name="Comma 21 10 12 4" xfId="7184"/>
    <cellStyle name="Comma 21 10 12 4 2" xfId="23318"/>
    <cellStyle name="Comma 21 10 12 5" xfId="23315"/>
    <cellStyle name="Comma 21 10 13" xfId="7185"/>
    <cellStyle name="Comma 21 10 13 2" xfId="7186"/>
    <cellStyle name="Comma 21 10 13 2 2" xfId="23320"/>
    <cellStyle name="Comma 21 10 13 3" xfId="7187"/>
    <cellStyle name="Comma 21 10 13 3 2" xfId="23321"/>
    <cellStyle name="Comma 21 10 13 4" xfId="7188"/>
    <cellStyle name="Comma 21 10 13 4 2" xfId="23322"/>
    <cellStyle name="Comma 21 10 13 5" xfId="23319"/>
    <cellStyle name="Comma 21 10 14" xfId="7189"/>
    <cellStyle name="Comma 21 10 14 2" xfId="23323"/>
    <cellStyle name="Comma 21 10 15" xfId="7190"/>
    <cellStyle name="Comma 21 10 15 2" xfId="23324"/>
    <cellStyle name="Comma 21 10 16" xfId="7191"/>
    <cellStyle name="Comma 21 10 16 2" xfId="23325"/>
    <cellStyle name="Comma 21 10 17" xfId="23306"/>
    <cellStyle name="Comma 21 10 2" xfId="7192"/>
    <cellStyle name="Comma 21 10 2 2" xfId="7193"/>
    <cellStyle name="Comma 21 10 2 2 2" xfId="23327"/>
    <cellStyle name="Comma 21 10 2 3" xfId="7194"/>
    <cellStyle name="Comma 21 10 2 3 2" xfId="23328"/>
    <cellStyle name="Comma 21 10 2 4" xfId="7195"/>
    <cellStyle name="Comma 21 10 2 4 2" xfId="23329"/>
    <cellStyle name="Comma 21 10 2 5" xfId="23326"/>
    <cellStyle name="Comma 21 10 3" xfId="7196"/>
    <cellStyle name="Comma 21 10 3 2" xfId="7197"/>
    <cellStyle name="Comma 21 10 3 2 2" xfId="23331"/>
    <cellStyle name="Comma 21 10 3 3" xfId="7198"/>
    <cellStyle name="Comma 21 10 3 3 2" xfId="23332"/>
    <cellStyle name="Comma 21 10 3 4" xfId="7199"/>
    <cellStyle name="Comma 21 10 3 4 2" xfId="23333"/>
    <cellStyle name="Comma 21 10 3 5" xfId="23330"/>
    <cellStyle name="Comma 21 10 4" xfId="7200"/>
    <cellStyle name="Comma 21 10 4 2" xfId="7201"/>
    <cellStyle name="Comma 21 10 4 2 2" xfId="23335"/>
    <cellStyle name="Comma 21 10 4 3" xfId="7202"/>
    <cellStyle name="Comma 21 10 4 3 2" xfId="23336"/>
    <cellStyle name="Comma 21 10 4 4" xfId="7203"/>
    <cellStyle name="Comma 21 10 4 4 2" xfId="23337"/>
    <cellStyle name="Comma 21 10 4 5" xfId="23334"/>
    <cellStyle name="Comma 21 10 5" xfId="7204"/>
    <cellStyle name="Comma 21 10 5 2" xfId="7205"/>
    <cellStyle name="Comma 21 10 5 2 2" xfId="23339"/>
    <cellStyle name="Comma 21 10 5 3" xfId="7206"/>
    <cellStyle name="Comma 21 10 5 3 2" xfId="23340"/>
    <cellStyle name="Comma 21 10 5 4" xfId="7207"/>
    <cellStyle name="Comma 21 10 5 4 2" xfId="23341"/>
    <cellStyle name="Comma 21 10 5 5" xfId="23338"/>
    <cellStyle name="Comma 21 10 6" xfId="7208"/>
    <cellStyle name="Comma 21 10 6 2" xfId="7209"/>
    <cellStyle name="Comma 21 10 6 2 2" xfId="23343"/>
    <cellStyle name="Comma 21 10 6 3" xfId="7210"/>
    <cellStyle name="Comma 21 10 6 3 2" xfId="23344"/>
    <cellStyle name="Comma 21 10 6 4" xfId="7211"/>
    <cellStyle name="Comma 21 10 6 4 2" xfId="23345"/>
    <cellStyle name="Comma 21 10 6 5" xfId="23342"/>
    <cellStyle name="Comma 21 10 7" xfId="7212"/>
    <cellStyle name="Comma 21 10 7 2" xfId="7213"/>
    <cellStyle name="Comma 21 10 7 2 2" xfId="23347"/>
    <cellStyle name="Comma 21 10 7 3" xfId="7214"/>
    <cellStyle name="Comma 21 10 7 3 2" xfId="23348"/>
    <cellStyle name="Comma 21 10 7 4" xfId="7215"/>
    <cellStyle name="Comma 21 10 7 4 2" xfId="23349"/>
    <cellStyle name="Comma 21 10 7 5" xfId="23346"/>
    <cellStyle name="Comma 21 10 8" xfId="7216"/>
    <cellStyle name="Comma 21 10 8 2" xfId="7217"/>
    <cellStyle name="Comma 21 10 8 2 2" xfId="23351"/>
    <cellStyle name="Comma 21 10 8 3" xfId="7218"/>
    <cellStyle name="Comma 21 10 8 3 2" xfId="23352"/>
    <cellStyle name="Comma 21 10 8 4" xfId="7219"/>
    <cellStyle name="Comma 21 10 8 4 2" xfId="23353"/>
    <cellStyle name="Comma 21 10 8 5" xfId="23350"/>
    <cellStyle name="Comma 21 10 9" xfId="7220"/>
    <cellStyle name="Comma 21 10 9 2" xfId="7221"/>
    <cellStyle name="Comma 21 10 9 2 2" xfId="23355"/>
    <cellStyle name="Comma 21 10 9 3" xfId="7222"/>
    <cellStyle name="Comma 21 10 9 3 2" xfId="23356"/>
    <cellStyle name="Comma 21 10 9 4" xfId="7223"/>
    <cellStyle name="Comma 21 10 9 4 2" xfId="23357"/>
    <cellStyle name="Comma 21 10 9 5" xfId="23354"/>
    <cellStyle name="Comma 21 11" xfId="7224"/>
    <cellStyle name="Comma 21 11 10" xfId="7225"/>
    <cellStyle name="Comma 21 11 10 2" xfId="7226"/>
    <cellStyle name="Comma 21 11 10 2 2" xfId="23360"/>
    <cellStyle name="Comma 21 11 10 3" xfId="7227"/>
    <cellStyle name="Comma 21 11 10 3 2" xfId="23361"/>
    <cellStyle name="Comma 21 11 10 4" xfId="7228"/>
    <cellStyle name="Comma 21 11 10 4 2" xfId="23362"/>
    <cellStyle name="Comma 21 11 10 5" xfId="23359"/>
    <cellStyle name="Comma 21 11 11" xfId="7229"/>
    <cellStyle name="Comma 21 11 11 2" xfId="7230"/>
    <cellStyle name="Comma 21 11 11 2 2" xfId="23364"/>
    <cellStyle name="Comma 21 11 11 3" xfId="7231"/>
    <cellStyle name="Comma 21 11 11 3 2" xfId="23365"/>
    <cellStyle name="Comma 21 11 11 4" xfId="7232"/>
    <cellStyle name="Comma 21 11 11 4 2" xfId="23366"/>
    <cellStyle name="Comma 21 11 11 5" xfId="23363"/>
    <cellStyle name="Comma 21 11 12" xfId="7233"/>
    <cellStyle name="Comma 21 11 12 2" xfId="7234"/>
    <cellStyle name="Comma 21 11 12 2 2" xfId="23368"/>
    <cellStyle name="Comma 21 11 12 3" xfId="7235"/>
    <cellStyle name="Comma 21 11 12 3 2" xfId="23369"/>
    <cellStyle name="Comma 21 11 12 4" xfId="7236"/>
    <cellStyle name="Comma 21 11 12 4 2" xfId="23370"/>
    <cellStyle name="Comma 21 11 12 5" xfId="23367"/>
    <cellStyle name="Comma 21 11 13" xfId="7237"/>
    <cellStyle name="Comma 21 11 13 2" xfId="7238"/>
    <cellStyle name="Comma 21 11 13 2 2" xfId="23372"/>
    <cellStyle name="Comma 21 11 13 3" xfId="7239"/>
    <cellStyle name="Comma 21 11 13 3 2" xfId="23373"/>
    <cellStyle name="Comma 21 11 13 4" xfId="7240"/>
    <cellStyle name="Comma 21 11 13 4 2" xfId="23374"/>
    <cellStyle name="Comma 21 11 13 5" xfId="23371"/>
    <cellStyle name="Comma 21 11 14" xfId="7241"/>
    <cellStyle name="Comma 21 11 14 2" xfId="23375"/>
    <cellStyle name="Comma 21 11 15" xfId="7242"/>
    <cellStyle name="Comma 21 11 15 2" xfId="23376"/>
    <cellStyle name="Comma 21 11 16" xfId="7243"/>
    <cellStyle name="Comma 21 11 16 2" xfId="23377"/>
    <cellStyle name="Comma 21 11 17" xfId="23358"/>
    <cellStyle name="Comma 21 11 2" xfId="7244"/>
    <cellStyle name="Comma 21 11 2 2" xfId="7245"/>
    <cellStyle name="Comma 21 11 2 2 2" xfId="23379"/>
    <cellStyle name="Comma 21 11 2 3" xfId="7246"/>
    <cellStyle name="Comma 21 11 2 3 2" xfId="23380"/>
    <cellStyle name="Comma 21 11 2 4" xfId="7247"/>
    <cellStyle name="Comma 21 11 2 4 2" xfId="23381"/>
    <cellStyle name="Comma 21 11 2 5" xfId="23378"/>
    <cellStyle name="Comma 21 11 3" xfId="7248"/>
    <cellStyle name="Comma 21 11 3 2" xfId="7249"/>
    <cellStyle name="Comma 21 11 3 2 2" xfId="23383"/>
    <cellStyle name="Comma 21 11 3 3" xfId="7250"/>
    <cellStyle name="Comma 21 11 3 3 2" xfId="23384"/>
    <cellStyle name="Comma 21 11 3 4" xfId="7251"/>
    <cellStyle name="Comma 21 11 3 4 2" xfId="23385"/>
    <cellStyle name="Comma 21 11 3 5" xfId="23382"/>
    <cellStyle name="Comma 21 11 4" xfId="7252"/>
    <cellStyle name="Comma 21 11 4 2" xfId="7253"/>
    <cellStyle name="Comma 21 11 4 2 2" xfId="23387"/>
    <cellStyle name="Comma 21 11 4 3" xfId="7254"/>
    <cellStyle name="Comma 21 11 4 3 2" xfId="23388"/>
    <cellStyle name="Comma 21 11 4 4" xfId="7255"/>
    <cellStyle name="Comma 21 11 4 4 2" xfId="23389"/>
    <cellStyle name="Comma 21 11 4 5" xfId="23386"/>
    <cellStyle name="Comma 21 11 5" xfId="7256"/>
    <cellStyle name="Comma 21 11 5 2" xfId="7257"/>
    <cellStyle name="Comma 21 11 5 2 2" xfId="23391"/>
    <cellStyle name="Comma 21 11 5 3" xfId="7258"/>
    <cellStyle name="Comma 21 11 5 3 2" xfId="23392"/>
    <cellStyle name="Comma 21 11 5 4" xfId="7259"/>
    <cellStyle name="Comma 21 11 5 4 2" xfId="23393"/>
    <cellStyle name="Comma 21 11 5 5" xfId="23390"/>
    <cellStyle name="Comma 21 11 6" xfId="7260"/>
    <cellStyle name="Comma 21 11 6 2" xfId="7261"/>
    <cellStyle name="Comma 21 11 6 2 2" xfId="23395"/>
    <cellStyle name="Comma 21 11 6 3" xfId="7262"/>
    <cellStyle name="Comma 21 11 6 3 2" xfId="23396"/>
    <cellStyle name="Comma 21 11 6 4" xfId="7263"/>
    <cellStyle name="Comma 21 11 6 4 2" xfId="23397"/>
    <cellStyle name="Comma 21 11 6 5" xfId="23394"/>
    <cellStyle name="Comma 21 11 7" xfId="7264"/>
    <cellStyle name="Comma 21 11 7 2" xfId="7265"/>
    <cellStyle name="Comma 21 11 7 2 2" xfId="23399"/>
    <cellStyle name="Comma 21 11 7 3" xfId="7266"/>
    <cellStyle name="Comma 21 11 7 3 2" xfId="23400"/>
    <cellStyle name="Comma 21 11 7 4" xfId="7267"/>
    <cellStyle name="Comma 21 11 7 4 2" xfId="23401"/>
    <cellStyle name="Comma 21 11 7 5" xfId="23398"/>
    <cellStyle name="Comma 21 11 8" xfId="7268"/>
    <cellStyle name="Comma 21 11 8 2" xfId="7269"/>
    <cellStyle name="Comma 21 11 8 2 2" xfId="23403"/>
    <cellStyle name="Comma 21 11 8 3" xfId="7270"/>
    <cellStyle name="Comma 21 11 8 3 2" xfId="23404"/>
    <cellStyle name="Comma 21 11 8 4" xfId="7271"/>
    <cellStyle name="Comma 21 11 8 4 2" xfId="23405"/>
    <cellStyle name="Comma 21 11 8 5" xfId="23402"/>
    <cellStyle name="Comma 21 11 9" xfId="7272"/>
    <cellStyle name="Comma 21 11 9 2" xfId="7273"/>
    <cellStyle name="Comma 21 11 9 2 2" xfId="23407"/>
    <cellStyle name="Comma 21 11 9 3" xfId="7274"/>
    <cellStyle name="Comma 21 11 9 3 2" xfId="23408"/>
    <cellStyle name="Comma 21 11 9 4" xfId="7275"/>
    <cellStyle name="Comma 21 11 9 4 2" xfId="23409"/>
    <cellStyle name="Comma 21 11 9 5" xfId="23406"/>
    <cellStyle name="Comma 21 12" xfId="7276"/>
    <cellStyle name="Comma 21 12 10" xfId="7277"/>
    <cellStyle name="Comma 21 12 10 2" xfId="7278"/>
    <cellStyle name="Comma 21 12 10 2 2" xfId="23412"/>
    <cellStyle name="Comma 21 12 10 3" xfId="7279"/>
    <cellStyle name="Comma 21 12 10 3 2" xfId="23413"/>
    <cellStyle name="Comma 21 12 10 4" xfId="7280"/>
    <cellStyle name="Comma 21 12 10 4 2" xfId="23414"/>
    <cellStyle name="Comma 21 12 10 5" xfId="23411"/>
    <cellStyle name="Comma 21 12 11" xfId="7281"/>
    <cellStyle name="Comma 21 12 11 2" xfId="7282"/>
    <cellStyle name="Comma 21 12 11 2 2" xfId="23416"/>
    <cellStyle name="Comma 21 12 11 3" xfId="7283"/>
    <cellStyle name="Comma 21 12 11 3 2" xfId="23417"/>
    <cellStyle name="Comma 21 12 11 4" xfId="7284"/>
    <cellStyle name="Comma 21 12 11 4 2" xfId="23418"/>
    <cellStyle name="Comma 21 12 11 5" xfId="23415"/>
    <cellStyle name="Comma 21 12 12" xfId="7285"/>
    <cellStyle name="Comma 21 12 12 2" xfId="7286"/>
    <cellStyle name="Comma 21 12 12 2 2" xfId="23420"/>
    <cellStyle name="Comma 21 12 12 3" xfId="7287"/>
    <cellStyle name="Comma 21 12 12 3 2" xfId="23421"/>
    <cellStyle name="Comma 21 12 12 4" xfId="7288"/>
    <cellStyle name="Comma 21 12 12 4 2" xfId="23422"/>
    <cellStyle name="Comma 21 12 12 5" xfId="23419"/>
    <cellStyle name="Comma 21 12 13" xfId="7289"/>
    <cellStyle name="Comma 21 12 13 2" xfId="7290"/>
    <cellStyle name="Comma 21 12 13 2 2" xfId="23424"/>
    <cellStyle name="Comma 21 12 13 3" xfId="7291"/>
    <cellStyle name="Comma 21 12 13 3 2" xfId="23425"/>
    <cellStyle name="Comma 21 12 13 4" xfId="7292"/>
    <cellStyle name="Comma 21 12 13 4 2" xfId="23426"/>
    <cellStyle name="Comma 21 12 13 5" xfId="23423"/>
    <cellStyle name="Comma 21 12 14" xfId="7293"/>
    <cellStyle name="Comma 21 12 14 2" xfId="23427"/>
    <cellStyle name="Comma 21 12 15" xfId="7294"/>
    <cellStyle name="Comma 21 12 15 2" xfId="23428"/>
    <cellStyle name="Comma 21 12 16" xfId="7295"/>
    <cellStyle name="Comma 21 12 16 2" xfId="23429"/>
    <cellStyle name="Comma 21 12 17" xfId="23410"/>
    <cellStyle name="Comma 21 12 2" xfId="7296"/>
    <cellStyle name="Comma 21 12 2 2" xfId="7297"/>
    <cellStyle name="Comma 21 12 2 2 2" xfId="23431"/>
    <cellStyle name="Comma 21 12 2 3" xfId="7298"/>
    <cellStyle name="Comma 21 12 2 3 2" xfId="23432"/>
    <cellStyle name="Comma 21 12 2 4" xfId="7299"/>
    <cellStyle name="Comma 21 12 2 4 2" xfId="23433"/>
    <cellStyle name="Comma 21 12 2 5" xfId="23430"/>
    <cellStyle name="Comma 21 12 3" xfId="7300"/>
    <cellStyle name="Comma 21 12 3 2" xfId="7301"/>
    <cellStyle name="Comma 21 12 3 2 2" xfId="23435"/>
    <cellStyle name="Comma 21 12 3 3" xfId="7302"/>
    <cellStyle name="Comma 21 12 3 3 2" xfId="23436"/>
    <cellStyle name="Comma 21 12 3 4" xfId="7303"/>
    <cellStyle name="Comma 21 12 3 4 2" xfId="23437"/>
    <cellStyle name="Comma 21 12 3 5" xfId="23434"/>
    <cellStyle name="Comma 21 12 4" xfId="7304"/>
    <cellStyle name="Comma 21 12 4 2" xfId="7305"/>
    <cellStyle name="Comma 21 12 4 2 2" xfId="23439"/>
    <cellStyle name="Comma 21 12 4 3" xfId="7306"/>
    <cellStyle name="Comma 21 12 4 3 2" xfId="23440"/>
    <cellStyle name="Comma 21 12 4 4" xfId="7307"/>
    <cellStyle name="Comma 21 12 4 4 2" xfId="23441"/>
    <cellStyle name="Comma 21 12 4 5" xfId="23438"/>
    <cellStyle name="Comma 21 12 5" xfId="7308"/>
    <cellStyle name="Comma 21 12 5 2" xfId="7309"/>
    <cellStyle name="Comma 21 12 5 2 2" xfId="23443"/>
    <cellStyle name="Comma 21 12 5 3" xfId="7310"/>
    <cellStyle name="Comma 21 12 5 3 2" xfId="23444"/>
    <cellStyle name="Comma 21 12 5 4" xfId="7311"/>
    <cellStyle name="Comma 21 12 5 4 2" xfId="23445"/>
    <cellStyle name="Comma 21 12 5 5" xfId="23442"/>
    <cellStyle name="Comma 21 12 6" xfId="7312"/>
    <cellStyle name="Comma 21 12 6 2" xfId="7313"/>
    <cellStyle name="Comma 21 12 6 2 2" xfId="23447"/>
    <cellStyle name="Comma 21 12 6 3" xfId="7314"/>
    <cellStyle name="Comma 21 12 6 3 2" xfId="23448"/>
    <cellStyle name="Comma 21 12 6 4" xfId="7315"/>
    <cellStyle name="Comma 21 12 6 4 2" xfId="23449"/>
    <cellStyle name="Comma 21 12 6 5" xfId="23446"/>
    <cellStyle name="Comma 21 12 7" xfId="7316"/>
    <cellStyle name="Comma 21 12 7 2" xfId="7317"/>
    <cellStyle name="Comma 21 12 7 2 2" xfId="23451"/>
    <cellStyle name="Comma 21 12 7 3" xfId="7318"/>
    <cellStyle name="Comma 21 12 7 3 2" xfId="23452"/>
    <cellStyle name="Comma 21 12 7 4" xfId="7319"/>
    <cellStyle name="Comma 21 12 7 4 2" xfId="23453"/>
    <cellStyle name="Comma 21 12 7 5" xfId="23450"/>
    <cellStyle name="Comma 21 12 8" xfId="7320"/>
    <cellStyle name="Comma 21 12 8 2" xfId="7321"/>
    <cellStyle name="Comma 21 12 8 2 2" xfId="23455"/>
    <cellStyle name="Comma 21 12 8 3" xfId="7322"/>
    <cellStyle name="Comma 21 12 8 3 2" xfId="23456"/>
    <cellStyle name="Comma 21 12 8 4" xfId="7323"/>
    <cellStyle name="Comma 21 12 8 4 2" xfId="23457"/>
    <cellStyle name="Comma 21 12 8 5" xfId="23454"/>
    <cellStyle name="Comma 21 12 9" xfId="7324"/>
    <cellStyle name="Comma 21 12 9 2" xfId="7325"/>
    <cellStyle name="Comma 21 12 9 2 2" xfId="23459"/>
    <cellStyle name="Comma 21 12 9 3" xfId="7326"/>
    <cellStyle name="Comma 21 12 9 3 2" xfId="23460"/>
    <cellStyle name="Comma 21 12 9 4" xfId="7327"/>
    <cellStyle name="Comma 21 12 9 4 2" xfId="23461"/>
    <cellStyle name="Comma 21 12 9 5" xfId="23458"/>
    <cellStyle name="Comma 21 13" xfId="7328"/>
    <cellStyle name="Comma 21 13 10" xfId="7329"/>
    <cellStyle name="Comma 21 13 10 2" xfId="7330"/>
    <cellStyle name="Comma 21 13 10 2 2" xfId="23464"/>
    <cellStyle name="Comma 21 13 10 3" xfId="7331"/>
    <cellStyle name="Comma 21 13 10 3 2" xfId="23465"/>
    <cellStyle name="Comma 21 13 10 4" xfId="7332"/>
    <cellStyle name="Comma 21 13 10 4 2" xfId="23466"/>
    <cellStyle name="Comma 21 13 10 5" xfId="23463"/>
    <cellStyle name="Comma 21 13 11" xfId="7333"/>
    <cellStyle name="Comma 21 13 11 2" xfId="7334"/>
    <cellStyle name="Comma 21 13 11 2 2" xfId="23468"/>
    <cellStyle name="Comma 21 13 11 3" xfId="7335"/>
    <cellStyle name="Comma 21 13 11 3 2" xfId="23469"/>
    <cellStyle name="Comma 21 13 11 4" xfId="7336"/>
    <cellStyle name="Comma 21 13 11 4 2" xfId="23470"/>
    <cellStyle name="Comma 21 13 11 5" xfId="23467"/>
    <cellStyle name="Comma 21 13 12" xfId="7337"/>
    <cellStyle name="Comma 21 13 12 2" xfId="7338"/>
    <cellStyle name="Comma 21 13 12 2 2" xfId="23472"/>
    <cellStyle name="Comma 21 13 12 3" xfId="7339"/>
    <cellStyle name="Comma 21 13 12 3 2" xfId="23473"/>
    <cellStyle name="Comma 21 13 12 4" xfId="7340"/>
    <cellStyle name="Comma 21 13 12 4 2" xfId="23474"/>
    <cellStyle name="Comma 21 13 12 5" xfId="23471"/>
    <cellStyle name="Comma 21 13 13" xfId="7341"/>
    <cellStyle name="Comma 21 13 13 2" xfId="7342"/>
    <cellStyle name="Comma 21 13 13 2 2" xfId="23476"/>
    <cellStyle name="Comma 21 13 13 3" xfId="7343"/>
    <cellStyle name="Comma 21 13 13 3 2" xfId="23477"/>
    <cellStyle name="Comma 21 13 13 4" xfId="7344"/>
    <cellStyle name="Comma 21 13 13 4 2" xfId="23478"/>
    <cellStyle name="Comma 21 13 13 5" xfId="23475"/>
    <cellStyle name="Comma 21 13 14" xfId="7345"/>
    <cellStyle name="Comma 21 13 14 2" xfId="23479"/>
    <cellStyle name="Comma 21 13 15" xfId="7346"/>
    <cellStyle name="Comma 21 13 15 2" xfId="23480"/>
    <cellStyle name="Comma 21 13 16" xfId="7347"/>
    <cellStyle name="Comma 21 13 16 2" xfId="23481"/>
    <cellStyle name="Comma 21 13 17" xfId="23462"/>
    <cellStyle name="Comma 21 13 2" xfId="7348"/>
    <cellStyle name="Comma 21 13 2 2" xfId="7349"/>
    <cellStyle name="Comma 21 13 2 2 2" xfId="23483"/>
    <cellStyle name="Comma 21 13 2 3" xfId="7350"/>
    <cellStyle name="Comma 21 13 2 3 2" xfId="23484"/>
    <cellStyle name="Comma 21 13 2 4" xfId="7351"/>
    <cellStyle name="Comma 21 13 2 4 2" xfId="23485"/>
    <cellStyle name="Comma 21 13 2 5" xfId="23482"/>
    <cellStyle name="Comma 21 13 3" xfId="7352"/>
    <cellStyle name="Comma 21 13 3 2" xfId="7353"/>
    <cellStyle name="Comma 21 13 3 2 2" xfId="23487"/>
    <cellStyle name="Comma 21 13 3 3" xfId="7354"/>
    <cellStyle name="Comma 21 13 3 3 2" xfId="23488"/>
    <cellStyle name="Comma 21 13 3 4" xfId="7355"/>
    <cellStyle name="Comma 21 13 3 4 2" xfId="23489"/>
    <cellStyle name="Comma 21 13 3 5" xfId="23486"/>
    <cellStyle name="Comma 21 13 4" xfId="7356"/>
    <cellStyle name="Comma 21 13 4 2" xfId="7357"/>
    <cellStyle name="Comma 21 13 4 2 2" xfId="23491"/>
    <cellStyle name="Comma 21 13 4 3" xfId="7358"/>
    <cellStyle name="Comma 21 13 4 3 2" xfId="23492"/>
    <cellStyle name="Comma 21 13 4 4" xfId="7359"/>
    <cellStyle name="Comma 21 13 4 4 2" xfId="23493"/>
    <cellStyle name="Comma 21 13 4 5" xfId="23490"/>
    <cellStyle name="Comma 21 13 5" xfId="7360"/>
    <cellStyle name="Comma 21 13 5 2" xfId="7361"/>
    <cellStyle name="Comma 21 13 5 2 2" xfId="23495"/>
    <cellStyle name="Comma 21 13 5 3" xfId="7362"/>
    <cellStyle name="Comma 21 13 5 3 2" xfId="23496"/>
    <cellStyle name="Comma 21 13 5 4" xfId="7363"/>
    <cellStyle name="Comma 21 13 5 4 2" xfId="23497"/>
    <cellStyle name="Comma 21 13 5 5" xfId="23494"/>
    <cellStyle name="Comma 21 13 6" xfId="7364"/>
    <cellStyle name="Comma 21 13 6 2" xfId="7365"/>
    <cellStyle name="Comma 21 13 6 2 2" xfId="23499"/>
    <cellStyle name="Comma 21 13 6 3" xfId="7366"/>
    <cellStyle name="Comma 21 13 6 3 2" xfId="23500"/>
    <cellStyle name="Comma 21 13 6 4" xfId="7367"/>
    <cellStyle name="Comma 21 13 6 4 2" xfId="23501"/>
    <cellStyle name="Comma 21 13 6 5" xfId="23498"/>
    <cellStyle name="Comma 21 13 7" xfId="7368"/>
    <cellStyle name="Comma 21 13 7 2" xfId="7369"/>
    <cellStyle name="Comma 21 13 7 2 2" xfId="23503"/>
    <cellStyle name="Comma 21 13 7 3" xfId="7370"/>
    <cellStyle name="Comma 21 13 7 3 2" xfId="23504"/>
    <cellStyle name="Comma 21 13 7 4" xfId="7371"/>
    <cellStyle name="Comma 21 13 7 4 2" xfId="23505"/>
    <cellStyle name="Comma 21 13 7 5" xfId="23502"/>
    <cellStyle name="Comma 21 13 8" xfId="7372"/>
    <cellStyle name="Comma 21 13 8 2" xfId="7373"/>
    <cellStyle name="Comma 21 13 8 2 2" xfId="23507"/>
    <cellStyle name="Comma 21 13 8 3" xfId="7374"/>
    <cellStyle name="Comma 21 13 8 3 2" xfId="23508"/>
    <cellStyle name="Comma 21 13 8 4" xfId="7375"/>
    <cellStyle name="Comma 21 13 8 4 2" xfId="23509"/>
    <cellStyle name="Comma 21 13 8 5" xfId="23506"/>
    <cellStyle name="Comma 21 13 9" xfId="7376"/>
    <cellStyle name="Comma 21 13 9 2" xfId="7377"/>
    <cellStyle name="Comma 21 13 9 2 2" xfId="23511"/>
    <cellStyle name="Comma 21 13 9 3" xfId="7378"/>
    <cellStyle name="Comma 21 13 9 3 2" xfId="23512"/>
    <cellStyle name="Comma 21 13 9 4" xfId="7379"/>
    <cellStyle name="Comma 21 13 9 4 2" xfId="23513"/>
    <cellStyle name="Comma 21 13 9 5" xfId="23510"/>
    <cellStyle name="Comma 21 14" xfId="7380"/>
    <cellStyle name="Comma 21 14 10" xfId="7381"/>
    <cellStyle name="Comma 21 14 10 2" xfId="7382"/>
    <cellStyle name="Comma 21 14 10 2 2" xfId="23516"/>
    <cellStyle name="Comma 21 14 10 3" xfId="7383"/>
    <cellStyle name="Comma 21 14 10 3 2" xfId="23517"/>
    <cellStyle name="Comma 21 14 10 4" xfId="7384"/>
    <cellStyle name="Comma 21 14 10 4 2" xfId="23518"/>
    <cellStyle name="Comma 21 14 10 5" xfId="23515"/>
    <cellStyle name="Comma 21 14 11" xfId="7385"/>
    <cellStyle name="Comma 21 14 11 2" xfId="7386"/>
    <cellStyle name="Comma 21 14 11 2 2" xfId="23520"/>
    <cellStyle name="Comma 21 14 11 3" xfId="7387"/>
    <cellStyle name="Comma 21 14 11 3 2" xfId="23521"/>
    <cellStyle name="Comma 21 14 11 4" xfId="7388"/>
    <cellStyle name="Comma 21 14 11 4 2" xfId="23522"/>
    <cellStyle name="Comma 21 14 11 5" xfId="23519"/>
    <cellStyle name="Comma 21 14 12" xfId="7389"/>
    <cellStyle name="Comma 21 14 12 2" xfId="7390"/>
    <cellStyle name="Comma 21 14 12 2 2" xfId="23524"/>
    <cellStyle name="Comma 21 14 12 3" xfId="7391"/>
    <cellStyle name="Comma 21 14 12 3 2" xfId="23525"/>
    <cellStyle name="Comma 21 14 12 4" xfId="7392"/>
    <cellStyle name="Comma 21 14 12 4 2" xfId="23526"/>
    <cellStyle name="Comma 21 14 12 5" xfId="23523"/>
    <cellStyle name="Comma 21 14 13" xfId="7393"/>
    <cellStyle name="Comma 21 14 13 2" xfId="7394"/>
    <cellStyle name="Comma 21 14 13 2 2" xfId="23528"/>
    <cellStyle name="Comma 21 14 13 3" xfId="7395"/>
    <cellStyle name="Comma 21 14 13 3 2" xfId="23529"/>
    <cellStyle name="Comma 21 14 13 4" xfId="7396"/>
    <cellStyle name="Comma 21 14 13 4 2" xfId="23530"/>
    <cellStyle name="Comma 21 14 13 5" xfId="23527"/>
    <cellStyle name="Comma 21 14 14" xfId="7397"/>
    <cellStyle name="Comma 21 14 14 2" xfId="23531"/>
    <cellStyle name="Comma 21 14 15" xfId="7398"/>
    <cellStyle name="Comma 21 14 15 2" xfId="23532"/>
    <cellStyle name="Comma 21 14 16" xfId="7399"/>
    <cellStyle name="Comma 21 14 16 2" xfId="23533"/>
    <cellStyle name="Comma 21 14 17" xfId="23514"/>
    <cellStyle name="Comma 21 14 2" xfId="7400"/>
    <cellStyle name="Comma 21 14 2 2" xfId="7401"/>
    <cellStyle name="Comma 21 14 2 2 2" xfId="23535"/>
    <cellStyle name="Comma 21 14 2 3" xfId="7402"/>
    <cellStyle name="Comma 21 14 2 3 2" xfId="23536"/>
    <cellStyle name="Comma 21 14 2 4" xfId="7403"/>
    <cellStyle name="Comma 21 14 2 4 2" xfId="23537"/>
    <cellStyle name="Comma 21 14 2 5" xfId="23534"/>
    <cellStyle name="Comma 21 14 3" xfId="7404"/>
    <cellStyle name="Comma 21 14 3 2" xfId="7405"/>
    <cellStyle name="Comma 21 14 3 2 2" xfId="23539"/>
    <cellStyle name="Comma 21 14 3 3" xfId="7406"/>
    <cellStyle name="Comma 21 14 3 3 2" xfId="23540"/>
    <cellStyle name="Comma 21 14 3 4" xfId="7407"/>
    <cellStyle name="Comma 21 14 3 4 2" xfId="23541"/>
    <cellStyle name="Comma 21 14 3 5" xfId="23538"/>
    <cellStyle name="Comma 21 14 4" xfId="7408"/>
    <cellStyle name="Comma 21 14 4 2" xfId="7409"/>
    <cellStyle name="Comma 21 14 4 2 2" xfId="23543"/>
    <cellStyle name="Comma 21 14 4 3" xfId="7410"/>
    <cellStyle name="Comma 21 14 4 3 2" xfId="23544"/>
    <cellStyle name="Comma 21 14 4 4" xfId="7411"/>
    <cellStyle name="Comma 21 14 4 4 2" xfId="23545"/>
    <cellStyle name="Comma 21 14 4 5" xfId="23542"/>
    <cellStyle name="Comma 21 14 5" xfId="7412"/>
    <cellStyle name="Comma 21 14 5 2" xfId="7413"/>
    <cellStyle name="Comma 21 14 5 2 2" xfId="23547"/>
    <cellStyle name="Comma 21 14 5 3" xfId="7414"/>
    <cellStyle name="Comma 21 14 5 3 2" xfId="23548"/>
    <cellStyle name="Comma 21 14 5 4" xfId="7415"/>
    <cellStyle name="Comma 21 14 5 4 2" xfId="23549"/>
    <cellStyle name="Comma 21 14 5 5" xfId="23546"/>
    <cellStyle name="Comma 21 14 6" xfId="7416"/>
    <cellStyle name="Comma 21 14 6 2" xfId="7417"/>
    <cellStyle name="Comma 21 14 6 2 2" xfId="23551"/>
    <cellStyle name="Comma 21 14 6 3" xfId="7418"/>
    <cellStyle name="Comma 21 14 6 3 2" xfId="23552"/>
    <cellStyle name="Comma 21 14 6 4" xfId="7419"/>
    <cellStyle name="Comma 21 14 6 4 2" xfId="23553"/>
    <cellStyle name="Comma 21 14 6 5" xfId="23550"/>
    <cellStyle name="Comma 21 14 7" xfId="7420"/>
    <cellStyle name="Comma 21 14 7 2" xfId="7421"/>
    <cellStyle name="Comma 21 14 7 2 2" xfId="23555"/>
    <cellStyle name="Comma 21 14 7 3" xfId="7422"/>
    <cellStyle name="Comma 21 14 7 3 2" xfId="23556"/>
    <cellStyle name="Comma 21 14 7 4" xfId="7423"/>
    <cellStyle name="Comma 21 14 7 4 2" xfId="23557"/>
    <cellStyle name="Comma 21 14 7 5" xfId="23554"/>
    <cellStyle name="Comma 21 14 8" xfId="7424"/>
    <cellStyle name="Comma 21 14 8 2" xfId="7425"/>
    <cellStyle name="Comma 21 14 8 2 2" xfId="23559"/>
    <cellStyle name="Comma 21 14 8 3" xfId="7426"/>
    <cellStyle name="Comma 21 14 8 3 2" xfId="23560"/>
    <cellStyle name="Comma 21 14 8 4" xfId="7427"/>
    <cellStyle name="Comma 21 14 8 4 2" xfId="23561"/>
    <cellStyle name="Comma 21 14 8 5" xfId="23558"/>
    <cellStyle name="Comma 21 14 9" xfId="7428"/>
    <cellStyle name="Comma 21 14 9 2" xfId="7429"/>
    <cellStyle name="Comma 21 14 9 2 2" xfId="23563"/>
    <cellStyle name="Comma 21 14 9 3" xfId="7430"/>
    <cellStyle name="Comma 21 14 9 3 2" xfId="23564"/>
    <cellStyle name="Comma 21 14 9 4" xfId="7431"/>
    <cellStyle name="Comma 21 14 9 4 2" xfId="23565"/>
    <cellStyle name="Comma 21 14 9 5" xfId="23562"/>
    <cellStyle name="Comma 21 15" xfId="7432"/>
    <cellStyle name="Comma 21 15 10" xfId="7433"/>
    <cellStyle name="Comma 21 15 10 2" xfId="7434"/>
    <cellStyle name="Comma 21 15 10 2 2" xfId="23568"/>
    <cellStyle name="Comma 21 15 10 3" xfId="7435"/>
    <cellStyle name="Comma 21 15 10 3 2" xfId="23569"/>
    <cellStyle name="Comma 21 15 10 4" xfId="7436"/>
    <cellStyle name="Comma 21 15 10 4 2" xfId="23570"/>
    <cellStyle name="Comma 21 15 10 5" xfId="23567"/>
    <cellStyle name="Comma 21 15 11" xfId="7437"/>
    <cellStyle name="Comma 21 15 11 2" xfId="7438"/>
    <cellStyle name="Comma 21 15 11 2 2" xfId="23572"/>
    <cellStyle name="Comma 21 15 11 3" xfId="7439"/>
    <cellStyle name="Comma 21 15 11 3 2" xfId="23573"/>
    <cellStyle name="Comma 21 15 11 4" xfId="7440"/>
    <cellStyle name="Comma 21 15 11 4 2" xfId="23574"/>
    <cellStyle name="Comma 21 15 11 5" xfId="23571"/>
    <cellStyle name="Comma 21 15 12" xfId="7441"/>
    <cellStyle name="Comma 21 15 12 2" xfId="7442"/>
    <cellStyle name="Comma 21 15 12 2 2" xfId="23576"/>
    <cellStyle name="Comma 21 15 12 3" xfId="7443"/>
    <cellStyle name="Comma 21 15 12 3 2" xfId="23577"/>
    <cellStyle name="Comma 21 15 12 4" xfId="7444"/>
    <cellStyle name="Comma 21 15 12 4 2" xfId="23578"/>
    <cellStyle name="Comma 21 15 12 5" xfId="23575"/>
    <cellStyle name="Comma 21 15 13" xfId="7445"/>
    <cellStyle name="Comma 21 15 13 2" xfId="7446"/>
    <cellStyle name="Comma 21 15 13 2 2" xfId="23580"/>
    <cellStyle name="Comma 21 15 13 3" xfId="7447"/>
    <cellStyle name="Comma 21 15 13 3 2" xfId="23581"/>
    <cellStyle name="Comma 21 15 13 4" xfId="7448"/>
    <cellStyle name="Comma 21 15 13 4 2" xfId="23582"/>
    <cellStyle name="Comma 21 15 13 5" xfId="23579"/>
    <cellStyle name="Comma 21 15 14" xfId="7449"/>
    <cellStyle name="Comma 21 15 14 2" xfId="23583"/>
    <cellStyle name="Comma 21 15 15" xfId="7450"/>
    <cellStyle name="Comma 21 15 15 2" xfId="23584"/>
    <cellStyle name="Comma 21 15 16" xfId="7451"/>
    <cellStyle name="Comma 21 15 16 2" xfId="23585"/>
    <cellStyle name="Comma 21 15 17" xfId="23566"/>
    <cellStyle name="Comma 21 15 2" xfId="7452"/>
    <cellStyle name="Comma 21 15 2 2" xfId="7453"/>
    <cellStyle name="Comma 21 15 2 2 2" xfId="23587"/>
    <cellStyle name="Comma 21 15 2 3" xfId="7454"/>
    <cellStyle name="Comma 21 15 2 3 2" xfId="23588"/>
    <cellStyle name="Comma 21 15 2 4" xfId="7455"/>
    <cellStyle name="Comma 21 15 2 4 2" xfId="23589"/>
    <cellStyle name="Comma 21 15 2 5" xfId="23586"/>
    <cellStyle name="Comma 21 15 3" xfId="7456"/>
    <cellStyle name="Comma 21 15 3 2" xfId="7457"/>
    <cellStyle name="Comma 21 15 3 2 2" xfId="23591"/>
    <cellStyle name="Comma 21 15 3 3" xfId="7458"/>
    <cellStyle name="Comma 21 15 3 3 2" xfId="23592"/>
    <cellStyle name="Comma 21 15 3 4" xfId="7459"/>
    <cellStyle name="Comma 21 15 3 4 2" xfId="23593"/>
    <cellStyle name="Comma 21 15 3 5" xfId="23590"/>
    <cellStyle name="Comma 21 15 4" xfId="7460"/>
    <cellStyle name="Comma 21 15 4 2" xfId="7461"/>
    <cellStyle name="Comma 21 15 4 2 2" xfId="23595"/>
    <cellStyle name="Comma 21 15 4 3" xfId="7462"/>
    <cellStyle name="Comma 21 15 4 3 2" xfId="23596"/>
    <cellStyle name="Comma 21 15 4 4" xfId="7463"/>
    <cellStyle name="Comma 21 15 4 4 2" xfId="23597"/>
    <cellStyle name="Comma 21 15 4 5" xfId="23594"/>
    <cellStyle name="Comma 21 15 5" xfId="7464"/>
    <cellStyle name="Comma 21 15 5 2" xfId="7465"/>
    <cellStyle name="Comma 21 15 5 2 2" xfId="23599"/>
    <cellStyle name="Comma 21 15 5 3" xfId="7466"/>
    <cellStyle name="Comma 21 15 5 3 2" xfId="23600"/>
    <cellStyle name="Comma 21 15 5 4" xfId="7467"/>
    <cellStyle name="Comma 21 15 5 4 2" xfId="23601"/>
    <cellStyle name="Comma 21 15 5 5" xfId="23598"/>
    <cellStyle name="Comma 21 15 6" xfId="7468"/>
    <cellStyle name="Comma 21 15 6 2" xfId="7469"/>
    <cellStyle name="Comma 21 15 6 2 2" xfId="23603"/>
    <cellStyle name="Comma 21 15 6 3" xfId="7470"/>
    <cellStyle name="Comma 21 15 6 3 2" xfId="23604"/>
    <cellStyle name="Comma 21 15 6 4" xfId="7471"/>
    <cellStyle name="Comma 21 15 6 4 2" xfId="23605"/>
    <cellStyle name="Comma 21 15 6 5" xfId="23602"/>
    <cellStyle name="Comma 21 15 7" xfId="7472"/>
    <cellStyle name="Comma 21 15 7 2" xfId="7473"/>
    <cellStyle name="Comma 21 15 7 2 2" xfId="23607"/>
    <cellStyle name="Comma 21 15 7 3" xfId="7474"/>
    <cellStyle name="Comma 21 15 7 3 2" xfId="23608"/>
    <cellStyle name="Comma 21 15 7 4" xfId="7475"/>
    <cellStyle name="Comma 21 15 7 4 2" xfId="23609"/>
    <cellStyle name="Comma 21 15 7 5" xfId="23606"/>
    <cellStyle name="Comma 21 15 8" xfId="7476"/>
    <cellStyle name="Comma 21 15 8 2" xfId="7477"/>
    <cellStyle name="Comma 21 15 8 2 2" xfId="23611"/>
    <cellStyle name="Comma 21 15 8 3" xfId="7478"/>
    <cellStyle name="Comma 21 15 8 3 2" xfId="23612"/>
    <cellStyle name="Comma 21 15 8 4" xfId="7479"/>
    <cellStyle name="Comma 21 15 8 4 2" xfId="23613"/>
    <cellStyle name="Comma 21 15 8 5" xfId="23610"/>
    <cellStyle name="Comma 21 15 9" xfId="7480"/>
    <cellStyle name="Comma 21 15 9 2" xfId="7481"/>
    <cellStyle name="Comma 21 15 9 2 2" xfId="23615"/>
    <cellStyle name="Comma 21 15 9 3" xfId="7482"/>
    <cellStyle name="Comma 21 15 9 3 2" xfId="23616"/>
    <cellStyle name="Comma 21 15 9 4" xfId="7483"/>
    <cellStyle name="Comma 21 15 9 4 2" xfId="23617"/>
    <cellStyle name="Comma 21 15 9 5" xfId="23614"/>
    <cellStyle name="Comma 21 16" xfId="7484"/>
    <cellStyle name="Comma 21 16 2" xfId="7485"/>
    <cellStyle name="Comma 21 16 2 2" xfId="23619"/>
    <cellStyle name="Comma 21 16 3" xfId="7486"/>
    <cellStyle name="Comma 21 16 3 2" xfId="23620"/>
    <cellStyle name="Comma 21 16 4" xfId="7487"/>
    <cellStyle name="Comma 21 16 4 2" xfId="23621"/>
    <cellStyle name="Comma 21 16 5" xfId="23618"/>
    <cellStyle name="Comma 21 17" xfId="7488"/>
    <cellStyle name="Comma 21 17 2" xfId="7489"/>
    <cellStyle name="Comma 21 17 2 2" xfId="7490"/>
    <cellStyle name="Comma 21 17 2 2 2" xfId="23624"/>
    <cellStyle name="Comma 21 17 2 3" xfId="7491"/>
    <cellStyle name="Comma 21 17 2 3 2" xfId="23625"/>
    <cellStyle name="Comma 21 17 2 4" xfId="7492"/>
    <cellStyle name="Comma 21 17 2 4 2" xfId="23626"/>
    <cellStyle name="Comma 21 17 2 5" xfId="23623"/>
    <cellStyle name="Comma 21 17 3" xfId="7493"/>
    <cellStyle name="Comma 21 17 3 2" xfId="7494"/>
    <cellStyle name="Comma 21 17 3 2 2" xfId="23628"/>
    <cellStyle name="Comma 21 17 3 3" xfId="7495"/>
    <cellStyle name="Comma 21 17 3 3 2" xfId="23629"/>
    <cellStyle name="Comma 21 17 3 4" xfId="7496"/>
    <cellStyle name="Comma 21 17 3 4 2" xfId="23630"/>
    <cellStyle name="Comma 21 17 3 5" xfId="23627"/>
    <cellStyle name="Comma 21 17 4" xfId="7497"/>
    <cellStyle name="Comma 21 17 4 2" xfId="23631"/>
    <cellStyle name="Comma 21 17 5" xfId="7498"/>
    <cellStyle name="Comma 21 17 5 2" xfId="23632"/>
    <cellStyle name="Comma 21 17 6" xfId="7499"/>
    <cellStyle name="Comma 21 17 6 2" xfId="23633"/>
    <cellStyle name="Comma 21 17 7" xfId="23622"/>
    <cellStyle name="Comma 21 18" xfId="7500"/>
    <cellStyle name="Comma 21 18 2" xfId="7501"/>
    <cellStyle name="Comma 21 18 2 2" xfId="7502"/>
    <cellStyle name="Comma 21 18 2 2 2" xfId="23636"/>
    <cellStyle name="Comma 21 18 2 3" xfId="7503"/>
    <cellStyle name="Comma 21 18 2 3 2" xfId="23637"/>
    <cellStyle name="Comma 21 18 2 4" xfId="7504"/>
    <cellStyle name="Comma 21 18 2 4 2" xfId="23638"/>
    <cellStyle name="Comma 21 18 2 5" xfId="23635"/>
    <cellStyle name="Comma 21 18 3" xfId="7505"/>
    <cellStyle name="Comma 21 18 3 2" xfId="7506"/>
    <cellStyle name="Comma 21 18 3 2 2" xfId="23640"/>
    <cellStyle name="Comma 21 18 3 3" xfId="7507"/>
    <cellStyle name="Comma 21 18 3 3 2" xfId="23641"/>
    <cellStyle name="Comma 21 18 3 4" xfId="7508"/>
    <cellStyle name="Comma 21 18 3 4 2" xfId="23642"/>
    <cellStyle name="Comma 21 18 3 5" xfId="23639"/>
    <cellStyle name="Comma 21 18 4" xfId="7509"/>
    <cellStyle name="Comma 21 18 4 2" xfId="23643"/>
    <cellStyle name="Comma 21 18 5" xfId="7510"/>
    <cellStyle name="Comma 21 18 5 2" xfId="23644"/>
    <cellStyle name="Comma 21 18 6" xfId="7511"/>
    <cellStyle name="Comma 21 18 6 2" xfId="23645"/>
    <cellStyle name="Comma 21 18 7" xfId="23634"/>
    <cellStyle name="Comma 21 19" xfId="7512"/>
    <cellStyle name="Comma 21 19 2" xfId="7513"/>
    <cellStyle name="Comma 21 19 2 2" xfId="7514"/>
    <cellStyle name="Comma 21 19 2 2 2" xfId="23648"/>
    <cellStyle name="Comma 21 19 2 3" xfId="7515"/>
    <cellStyle name="Comma 21 19 2 3 2" xfId="23649"/>
    <cellStyle name="Comma 21 19 2 4" xfId="7516"/>
    <cellStyle name="Comma 21 19 2 4 2" xfId="23650"/>
    <cellStyle name="Comma 21 19 2 5" xfId="23647"/>
    <cellStyle name="Comma 21 19 3" xfId="7517"/>
    <cellStyle name="Comma 21 19 3 2" xfId="7518"/>
    <cellStyle name="Comma 21 19 3 2 2" xfId="23652"/>
    <cellStyle name="Comma 21 19 3 3" xfId="7519"/>
    <cellStyle name="Comma 21 19 3 3 2" xfId="23653"/>
    <cellStyle name="Comma 21 19 3 4" xfId="7520"/>
    <cellStyle name="Comma 21 19 3 4 2" xfId="23654"/>
    <cellStyle name="Comma 21 19 3 5" xfId="23651"/>
    <cellStyle name="Comma 21 19 4" xfId="7521"/>
    <cellStyle name="Comma 21 19 4 2" xfId="23655"/>
    <cellStyle name="Comma 21 19 5" xfId="7522"/>
    <cellStyle name="Comma 21 19 5 2" xfId="23656"/>
    <cellStyle name="Comma 21 19 6" xfId="7523"/>
    <cellStyle name="Comma 21 19 6 2" xfId="23657"/>
    <cellStyle name="Comma 21 19 7" xfId="23646"/>
    <cellStyle name="Comma 21 2" xfId="7524"/>
    <cellStyle name="Comma 21 2 10" xfId="23658"/>
    <cellStyle name="Comma 21 2 2" xfId="7525"/>
    <cellStyle name="Comma 21 2 2 2" xfId="7526"/>
    <cellStyle name="Comma 21 2 2 2 2" xfId="23660"/>
    <cellStyle name="Comma 21 2 2 3" xfId="7527"/>
    <cellStyle name="Comma 21 2 2 3 2" xfId="23661"/>
    <cellStyle name="Comma 21 2 2 4" xfId="7528"/>
    <cellStyle name="Comma 21 2 2 4 2" xfId="23662"/>
    <cellStyle name="Comma 21 2 2 5" xfId="23659"/>
    <cellStyle name="Comma 21 2 3" xfId="7529"/>
    <cellStyle name="Comma 21 2 3 2" xfId="7530"/>
    <cellStyle name="Comma 21 2 3 2 2" xfId="23664"/>
    <cellStyle name="Comma 21 2 3 3" xfId="7531"/>
    <cellStyle name="Comma 21 2 3 3 2" xfId="23665"/>
    <cellStyle name="Comma 21 2 3 4" xfId="7532"/>
    <cellStyle name="Comma 21 2 3 4 2" xfId="23666"/>
    <cellStyle name="Comma 21 2 3 5" xfId="23663"/>
    <cellStyle name="Comma 21 2 4" xfId="7533"/>
    <cellStyle name="Comma 21 2 4 2" xfId="7534"/>
    <cellStyle name="Comma 21 2 4 2 2" xfId="23668"/>
    <cellStyle name="Comma 21 2 4 3" xfId="7535"/>
    <cellStyle name="Comma 21 2 4 3 2" xfId="23669"/>
    <cellStyle name="Comma 21 2 4 4" xfId="7536"/>
    <cellStyle name="Comma 21 2 4 4 2" xfId="23670"/>
    <cellStyle name="Comma 21 2 4 5" xfId="23667"/>
    <cellStyle name="Comma 21 2 5" xfId="7537"/>
    <cellStyle name="Comma 21 2 5 2" xfId="7538"/>
    <cellStyle name="Comma 21 2 5 2 2" xfId="23672"/>
    <cellStyle name="Comma 21 2 5 3" xfId="7539"/>
    <cellStyle name="Comma 21 2 5 3 2" xfId="23673"/>
    <cellStyle name="Comma 21 2 5 4" xfId="7540"/>
    <cellStyle name="Comma 21 2 5 4 2" xfId="23674"/>
    <cellStyle name="Comma 21 2 5 5" xfId="23671"/>
    <cellStyle name="Comma 21 2 6" xfId="7541"/>
    <cellStyle name="Comma 21 2 6 2" xfId="7542"/>
    <cellStyle name="Comma 21 2 6 2 2" xfId="23676"/>
    <cellStyle name="Comma 21 2 6 3" xfId="7543"/>
    <cellStyle name="Comma 21 2 6 3 2" xfId="23677"/>
    <cellStyle name="Comma 21 2 6 4" xfId="7544"/>
    <cellStyle name="Comma 21 2 6 4 2" xfId="23678"/>
    <cellStyle name="Comma 21 2 6 5" xfId="23675"/>
    <cellStyle name="Comma 21 2 7" xfId="7545"/>
    <cellStyle name="Comma 21 2 7 2" xfId="23679"/>
    <cellStyle name="Comma 21 2 8" xfId="7546"/>
    <cellStyle name="Comma 21 2 8 2" xfId="23680"/>
    <cellStyle name="Comma 21 2 9" xfId="7547"/>
    <cellStyle name="Comma 21 2 9 2" xfId="23681"/>
    <cellStyle name="Comma 21 20" xfId="7548"/>
    <cellStyle name="Comma 21 20 2" xfId="7549"/>
    <cellStyle name="Comma 21 20 2 2" xfId="7550"/>
    <cellStyle name="Comma 21 20 2 2 2" xfId="23684"/>
    <cellStyle name="Comma 21 20 2 3" xfId="7551"/>
    <cellStyle name="Comma 21 20 2 3 2" xfId="23685"/>
    <cellStyle name="Comma 21 20 2 4" xfId="7552"/>
    <cellStyle name="Comma 21 20 2 4 2" xfId="23686"/>
    <cellStyle name="Comma 21 20 2 5" xfId="23683"/>
    <cellStyle name="Comma 21 20 3" xfId="7553"/>
    <cellStyle name="Comma 21 20 3 2" xfId="7554"/>
    <cellStyle name="Comma 21 20 3 2 2" xfId="23688"/>
    <cellStyle name="Comma 21 20 3 3" xfId="7555"/>
    <cellStyle name="Comma 21 20 3 3 2" xfId="23689"/>
    <cellStyle name="Comma 21 20 3 4" xfId="7556"/>
    <cellStyle name="Comma 21 20 3 4 2" xfId="23690"/>
    <cellStyle name="Comma 21 20 3 5" xfId="23687"/>
    <cellStyle name="Comma 21 20 4" xfId="7557"/>
    <cellStyle name="Comma 21 20 4 2" xfId="23691"/>
    <cellStyle name="Comma 21 20 5" xfId="7558"/>
    <cellStyle name="Comma 21 20 5 2" xfId="23692"/>
    <cellStyle name="Comma 21 20 6" xfId="7559"/>
    <cellStyle name="Comma 21 20 6 2" xfId="23693"/>
    <cellStyle name="Comma 21 20 7" xfId="23682"/>
    <cellStyle name="Comma 21 21" xfId="7560"/>
    <cellStyle name="Comma 21 21 2" xfId="7561"/>
    <cellStyle name="Comma 21 21 2 2" xfId="7562"/>
    <cellStyle name="Comma 21 21 2 2 2" xfId="23696"/>
    <cellStyle name="Comma 21 21 2 3" xfId="7563"/>
    <cellStyle name="Comma 21 21 2 3 2" xfId="23697"/>
    <cellStyle name="Comma 21 21 2 4" xfId="7564"/>
    <cellStyle name="Comma 21 21 2 4 2" xfId="23698"/>
    <cellStyle name="Comma 21 21 2 5" xfId="23695"/>
    <cellStyle name="Comma 21 21 3" xfId="7565"/>
    <cellStyle name="Comma 21 21 3 2" xfId="7566"/>
    <cellStyle name="Comma 21 21 3 2 2" xfId="23700"/>
    <cellStyle name="Comma 21 21 3 3" xfId="7567"/>
    <cellStyle name="Comma 21 21 3 3 2" xfId="23701"/>
    <cellStyle name="Comma 21 21 3 4" xfId="7568"/>
    <cellStyle name="Comma 21 21 3 4 2" xfId="23702"/>
    <cellStyle name="Comma 21 21 3 5" xfId="23699"/>
    <cellStyle name="Comma 21 21 4" xfId="7569"/>
    <cellStyle name="Comma 21 21 4 2" xfId="23703"/>
    <cellStyle name="Comma 21 21 5" xfId="7570"/>
    <cellStyle name="Comma 21 21 5 2" xfId="23704"/>
    <cellStyle name="Comma 21 21 6" xfId="7571"/>
    <cellStyle name="Comma 21 21 6 2" xfId="23705"/>
    <cellStyle name="Comma 21 21 7" xfId="23694"/>
    <cellStyle name="Comma 21 22" xfId="7572"/>
    <cellStyle name="Comma 21 22 2" xfId="7573"/>
    <cellStyle name="Comma 21 22 2 2" xfId="7574"/>
    <cellStyle name="Comma 21 22 2 2 2" xfId="23708"/>
    <cellStyle name="Comma 21 22 2 3" xfId="7575"/>
    <cellStyle name="Comma 21 22 2 3 2" xfId="23709"/>
    <cellStyle name="Comma 21 22 2 4" xfId="7576"/>
    <cellStyle name="Comma 21 22 2 4 2" xfId="23710"/>
    <cellStyle name="Comma 21 22 2 5" xfId="23707"/>
    <cellStyle name="Comma 21 22 3" xfId="7577"/>
    <cellStyle name="Comma 21 22 3 2" xfId="7578"/>
    <cellStyle name="Comma 21 22 3 2 2" xfId="23712"/>
    <cellStyle name="Comma 21 22 3 3" xfId="7579"/>
    <cellStyle name="Comma 21 22 3 3 2" xfId="23713"/>
    <cellStyle name="Comma 21 22 3 4" xfId="7580"/>
    <cellStyle name="Comma 21 22 3 4 2" xfId="23714"/>
    <cellStyle name="Comma 21 22 3 5" xfId="23711"/>
    <cellStyle name="Comma 21 22 4" xfId="7581"/>
    <cellStyle name="Comma 21 22 4 2" xfId="23715"/>
    <cellStyle name="Comma 21 22 5" xfId="7582"/>
    <cellStyle name="Comma 21 22 5 2" xfId="23716"/>
    <cellStyle name="Comma 21 22 6" xfId="7583"/>
    <cellStyle name="Comma 21 22 6 2" xfId="23717"/>
    <cellStyle name="Comma 21 22 7" xfId="23706"/>
    <cellStyle name="Comma 21 23" xfId="7584"/>
    <cellStyle name="Comma 21 23 2" xfId="7585"/>
    <cellStyle name="Comma 21 23 2 2" xfId="7586"/>
    <cellStyle name="Comma 21 23 2 2 2" xfId="23720"/>
    <cellStyle name="Comma 21 23 2 3" xfId="7587"/>
    <cellStyle name="Comma 21 23 2 3 2" xfId="23721"/>
    <cellStyle name="Comma 21 23 2 4" xfId="7588"/>
    <cellStyle name="Comma 21 23 2 4 2" xfId="23722"/>
    <cellStyle name="Comma 21 23 2 5" xfId="23719"/>
    <cellStyle name="Comma 21 23 3" xfId="7589"/>
    <cellStyle name="Comma 21 23 3 2" xfId="7590"/>
    <cellStyle name="Comma 21 23 3 2 2" xfId="23724"/>
    <cellStyle name="Comma 21 23 3 3" xfId="7591"/>
    <cellStyle name="Comma 21 23 3 3 2" xfId="23725"/>
    <cellStyle name="Comma 21 23 3 4" xfId="7592"/>
    <cellStyle name="Comma 21 23 3 4 2" xfId="23726"/>
    <cellStyle name="Comma 21 23 3 5" xfId="23723"/>
    <cellStyle name="Comma 21 23 4" xfId="7593"/>
    <cellStyle name="Comma 21 23 4 2" xfId="23727"/>
    <cellStyle name="Comma 21 23 5" xfId="7594"/>
    <cellStyle name="Comma 21 23 5 2" xfId="23728"/>
    <cellStyle name="Comma 21 23 6" xfId="7595"/>
    <cellStyle name="Comma 21 23 6 2" xfId="23729"/>
    <cellStyle name="Comma 21 23 7" xfId="23718"/>
    <cellStyle name="Comma 21 24" xfId="7596"/>
    <cellStyle name="Comma 21 24 2" xfId="7597"/>
    <cellStyle name="Comma 21 24 2 2" xfId="7598"/>
    <cellStyle name="Comma 21 24 2 2 2" xfId="23732"/>
    <cellStyle name="Comma 21 24 2 3" xfId="7599"/>
    <cellStyle name="Comma 21 24 2 3 2" xfId="23733"/>
    <cellStyle name="Comma 21 24 2 4" xfId="7600"/>
    <cellStyle name="Comma 21 24 2 4 2" xfId="23734"/>
    <cellStyle name="Comma 21 24 2 5" xfId="23731"/>
    <cellStyle name="Comma 21 24 3" xfId="7601"/>
    <cellStyle name="Comma 21 24 3 2" xfId="7602"/>
    <cellStyle name="Comma 21 24 3 2 2" xfId="23736"/>
    <cellStyle name="Comma 21 24 3 3" xfId="7603"/>
    <cellStyle name="Comma 21 24 3 3 2" xfId="23737"/>
    <cellStyle name="Comma 21 24 3 4" xfId="7604"/>
    <cellStyle name="Comma 21 24 3 4 2" xfId="23738"/>
    <cellStyle name="Comma 21 24 3 5" xfId="23735"/>
    <cellStyle name="Comma 21 24 4" xfId="7605"/>
    <cellStyle name="Comma 21 24 4 2" xfId="23739"/>
    <cellStyle name="Comma 21 24 5" xfId="7606"/>
    <cellStyle name="Comma 21 24 5 2" xfId="23740"/>
    <cellStyle name="Comma 21 24 6" xfId="7607"/>
    <cellStyle name="Comma 21 24 6 2" xfId="23741"/>
    <cellStyle name="Comma 21 24 7" xfId="23730"/>
    <cellStyle name="Comma 21 25" xfId="7608"/>
    <cellStyle name="Comma 21 25 2" xfId="7609"/>
    <cellStyle name="Comma 21 25 2 2" xfId="7610"/>
    <cellStyle name="Comma 21 25 2 2 2" xfId="23744"/>
    <cellStyle name="Comma 21 25 2 3" xfId="7611"/>
    <cellStyle name="Comma 21 25 2 3 2" xfId="23745"/>
    <cellStyle name="Comma 21 25 2 4" xfId="7612"/>
    <cellStyle name="Comma 21 25 2 4 2" xfId="23746"/>
    <cellStyle name="Comma 21 25 2 5" xfId="23743"/>
    <cellStyle name="Comma 21 25 3" xfId="7613"/>
    <cellStyle name="Comma 21 25 3 2" xfId="7614"/>
    <cellStyle name="Comma 21 25 3 2 2" xfId="23748"/>
    <cellStyle name="Comma 21 25 3 3" xfId="7615"/>
    <cellStyle name="Comma 21 25 3 3 2" xfId="23749"/>
    <cellStyle name="Comma 21 25 3 4" xfId="7616"/>
    <cellStyle name="Comma 21 25 3 4 2" xfId="23750"/>
    <cellStyle name="Comma 21 25 3 5" xfId="23747"/>
    <cellStyle name="Comma 21 25 4" xfId="7617"/>
    <cellStyle name="Comma 21 25 4 2" xfId="23751"/>
    <cellStyle name="Comma 21 25 5" xfId="7618"/>
    <cellStyle name="Comma 21 25 5 2" xfId="23752"/>
    <cellStyle name="Comma 21 25 6" xfId="7619"/>
    <cellStyle name="Comma 21 25 6 2" xfId="23753"/>
    <cellStyle name="Comma 21 25 7" xfId="23742"/>
    <cellStyle name="Comma 21 26" xfId="7620"/>
    <cellStyle name="Comma 21 26 2" xfId="7621"/>
    <cellStyle name="Comma 21 26 2 2" xfId="7622"/>
    <cellStyle name="Comma 21 26 2 2 2" xfId="23756"/>
    <cellStyle name="Comma 21 26 2 3" xfId="7623"/>
    <cellStyle name="Comma 21 26 2 3 2" xfId="23757"/>
    <cellStyle name="Comma 21 26 2 4" xfId="7624"/>
    <cellStyle name="Comma 21 26 2 4 2" xfId="23758"/>
    <cellStyle name="Comma 21 26 2 5" xfId="23755"/>
    <cellStyle name="Comma 21 26 3" xfId="7625"/>
    <cellStyle name="Comma 21 26 3 2" xfId="23759"/>
    <cellStyle name="Comma 21 26 4" xfId="7626"/>
    <cellStyle name="Comma 21 26 4 2" xfId="23760"/>
    <cellStyle name="Comma 21 26 5" xfId="7627"/>
    <cellStyle name="Comma 21 26 5 2" xfId="23761"/>
    <cellStyle name="Comma 21 26 6" xfId="23754"/>
    <cellStyle name="Comma 21 3" xfId="7628"/>
    <cellStyle name="Comma 21 3 10" xfId="23762"/>
    <cellStyle name="Comma 21 3 2" xfId="7629"/>
    <cellStyle name="Comma 21 3 2 2" xfId="7630"/>
    <cellStyle name="Comma 21 3 2 2 2" xfId="23764"/>
    <cellStyle name="Comma 21 3 2 3" xfId="7631"/>
    <cellStyle name="Comma 21 3 2 3 2" xfId="23765"/>
    <cellStyle name="Comma 21 3 2 4" xfId="7632"/>
    <cellStyle name="Comma 21 3 2 4 2" xfId="23766"/>
    <cellStyle name="Comma 21 3 2 5" xfId="23763"/>
    <cellStyle name="Comma 21 3 3" xfId="7633"/>
    <cellStyle name="Comma 21 3 3 2" xfId="7634"/>
    <cellStyle name="Comma 21 3 3 2 2" xfId="23768"/>
    <cellStyle name="Comma 21 3 3 3" xfId="7635"/>
    <cellStyle name="Comma 21 3 3 3 2" xfId="23769"/>
    <cellStyle name="Comma 21 3 3 4" xfId="7636"/>
    <cellStyle name="Comma 21 3 3 4 2" xfId="23770"/>
    <cellStyle name="Comma 21 3 3 5" xfId="23767"/>
    <cellStyle name="Comma 21 3 4" xfId="7637"/>
    <cellStyle name="Comma 21 3 4 2" xfId="7638"/>
    <cellStyle name="Comma 21 3 4 2 2" xfId="23772"/>
    <cellStyle name="Comma 21 3 4 3" xfId="7639"/>
    <cellStyle name="Comma 21 3 4 3 2" xfId="23773"/>
    <cellStyle name="Comma 21 3 4 4" xfId="7640"/>
    <cellStyle name="Comma 21 3 4 4 2" xfId="23774"/>
    <cellStyle name="Comma 21 3 4 5" xfId="23771"/>
    <cellStyle name="Comma 21 3 5" xfId="7641"/>
    <cellStyle name="Comma 21 3 5 2" xfId="7642"/>
    <cellStyle name="Comma 21 3 5 2 2" xfId="23776"/>
    <cellStyle name="Comma 21 3 5 3" xfId="7643"/>
    <cellStyle name="Comma 21 3 5 3 2" xfId="23777"/>
    <cellStyle name="Comma 21 3 5 4" xfId="7644"/>
    <cellStyle name="Comma 21 3 5 4 2" xfId="23778"/>
    <cellStyle name="Comma 21 3 5 5" xfId="23775"/>
    <cellStyle name="Comma 21 3 6" xfId="7645"/>
    <cellStyle name="Comma 21 3 6 2" xfId="7646"/>
    <cellStyle name="Comma 21 3 6 2 2" xfId="23780"/>
    <cellStyle name="Comma 21 3 6 3" xfId="7647"/>
    <cellStyle name="Comma 21 3 6 3 2" xfId="23781"/>
    <cellStyle name="Comma 21 3 6 4" xfId="7648"/>
    <cellStyle name="Comma 21 3 6 4 2" xfId="23782"/>
    <cellStyle name="Comma 21 3 6 5" xfId="23779"/>
    <cellStyle name="Comma 21 3 7" xfId="7649"/>
    <cellStyle name="Comma 21 3 7 2" xfId="23783"/>
    <cellStyle name="Comma 21 3 8" xfId="7650"/>
    <cellStyle name="Comma 21 3 8 2" xfId="23784"/>
    <cellStyle name="Comma 21 3 9" xfId="7651"/>
    <cellStyle name="Comma 21 3 9 2" xfId="23785"/>
    <cellStyle name="Comma 21 4" xfId="7652"/>
    <cellStyle name="Comma 21 4 10" xfId="7653"/>
    <cellStyle name="Comma 21 4 10 2" xfId="7654"/>
    <cellStyle name="Comma 21 4 10 2 2" xfId="23788"/>
    <cellStyle name="Comma 21 4 10 3" xfId="7655"/>
    <cellStyle name="Comma 21 4 10 3 2" xfId="23789"/>
    <cellStyle name="Comma 21 4 10 4" xfId="7656"/>
    <cellStyle name="Comma 21 4 10 4 2" xfId="23790"/>
    <cellStyle name="Comma 21 4 10 5" xfId="23787"/>
    <cellStyle name="Comma 21 4 11" xfId="7657"/>
    <cellStyle name="Comma 21 4 11 2" xfId="7658"/>
    <cellStyle name="Comma 21 4 11 2 2" xfId="23792"/>
    <cellStyle name="Comma 21 4 11 3" xfId="7659"/>
    <cellStyle name="Comma 21 4 11 3 2" xfId="23793"/>
    <cellStyle name="Comma 21 4 11 4" xfId="7660"/>
    <cellStyle name="Comma 21 4 11 4 2" xfId="23794"/>
    <cellStyle name="Comma 21 4 11 5" xfId="23791"/>
    <cellStyle name="Comma 21 4 12" xfId="7661"/>
    <cellStyle name="Comma 21 4 12 2" xfId="7662"/>
    <cellStyle name="Comma 21 4 12 2 2" xfId="23796"/>
    <cellStyle name="Comma 21 4 12 3" xfId="7663"/>
    <cellStyle name="Comma 21 4 12 3 2" xfId="23797"/>
    <cellStyle name="Comma 21 4 12 4" xfId="7664"/>
    <cellStyle name="Comma 21 4 12 4 2" xfId="23798"/>
    <cellStyle name="Comma 21 4 12 5" xfId="23795"/>
    <cellStyle name="Comma 21 4 13" xfId="7665"/>
    <cellStyle name="Comma 21 4 13 2" xfId="7666"/>
    <cellStyle name="Comma 21 4 13 2 2" xfId="23800"/>
    <cellStyle name="Comma 21 4 13 3" xfId="7667"/>
    <cellStyle name="Comma 21 4 13 3 2" xfId="23801"/>
    <cellStyle name="Comma 21 4 13 4" xfId="7668"/>
    <cellStyle name="Comma 21 4 13 4 2" xfId="23802"/>
    <cellStyle name="Comma 21 4 13 5" xfId="23799"/>
    <cellStyle name="Comma 21 4 14" xfId="7669"/>
    <cellStyle name="Comma 21 4 14 2" xfId="23803"/>
    <cellStyle name="Comma 21 4 15" xfId="7670"/>
    <cellStyle name="Comma 21 4 15 2" xfId="23804"/>
    <cellStyle name="Comma 21 4 16" xfId="7671"/>
    <cellStyle name="Comma 21 4 16 2" xfId="23805"/>
    <cellStyle name="Comma 21 4 17" xfId="23786"/>
    <cellStyle name="Comma 21 4 2" xfId="7672"/>
    <cellStyle name="Comma 21 4 2 2" xfId="7673"/>
    <cellStyle name="Comma 21 4 2 2 2" xfId="23807"/>
    <cellStyle name="Comma 21 4 2 3" xfId="7674"/>
    <cellStyle name="Comma 21 4 2 3 2" xfId="23808"/>
    <cellStyle name="Comma 21 4 2 4" xfId="7675"/>
    <cellStyle name="Comma 21 4 2 4 2" xfId="23809"/>
    <cellStyle name="Comma 21 4 2 5" xfId="23806"/>
    <cellStyle name="Comma 21 4 3" xfId="7676"/>
    <cellStyle name="Comma 21 4 3 2" xfId="7677"/>
    <cellStyle name="Comma 21 4 3 2 2" xfId="23811"/>
    <cellStyle name="Comma 21 4 3 3" xfId="7678"/>
    <cellStyle name="Comma 21 4 3 3 2" xfId="23812"/>
    <cellStyle name="Comma 21 4 3 4" xfId="7679"/>
    <cellStyle name="Comma 21 4 3 4 2" xfId="23813"/>
    <cellStyle name="Comma 21 4 3 5" xfId="23810"/>
    <cellStyle name="Comma 21 4 4" xfId="7680"/>
    <cellStyle name="Comma 21 4 4 2" xfId="7681"/>
    <cellStyle name="Comma 21 4 4 2 2" xfId="23815"/>
    <cellStyle name="Comma 21 4 4 3" xfId="7682"/>
    <cellStyle name="Comma 21 4 4 3 2" xfId="23816"/>
    <cellStyle name="Comma 21 4 4 4" xfId="7683"/>
    <cellStyle name="Comma 21 4 4 4 2" xfId="23817"/>
    <cellStyle name="Comma 21 4 4 5" xfId="23814"/>
    <cellStyle name="Comma 21 4 5" xfId="7684"/>
    <cellStyle name="Comma 21 4 5 2" xfId="7685"/>
    <cellStyle name="Comma 21 4 5 2 2" xfId="23819"/>
    <cellStyle name="Comma 21 4 5 3" xfId="7686"/>
    <cellStyle name="Comma 21 4 5 3 2" xfId="23820"/>
    <cellStyle name="Comma 21 4 5 4" xfId="7687"/>
    <cellStyle name="Comma 21 4 5 4 2" xfId="23821"/>
    <cellStyle name="Comma 21 4 5 5" xfId="23818"/>
    <cellStyle name="Comma 21 4 6" xfId="7688"/>
    <cellStyle name="Comma 21 4 6 2" xfId="7689"/>
    <cellStyle name="Comma 21 4 6 2 2" xfId="23823"/>
    <cellStyle name="Comma 21 4 6 3" xfId="7690"/>
    <cellStyle name="Comma 21 4 6 3 2" xfId="23824"/>
    <cellStyle name="Comma 21 4 6 4" xfId="7691"/>
    <cellStyle name="Comma 21 4 6 4 2" xfId="23825"/>
    <cellStyle name="Comma 21 4 6 5" xfId="23822"/>
    <cellStyle name="Comma 21 4 7" xfId="7692"/>
    <cellStyle name="Comma 21 4 7 2" xfId="7693"/>
    <cellStyle name="Comma 21 4 7 2 2" xfId="23827"/>
    <cellStyle name="Comma 21 4 7 3" xfId="7694"/>
    <cellStyle name="Comma 21 4 7 3 2" xfId="23828"/>
    <cellStyle name="Comma 21 4 7 4" xfId="7695"/>
    <cellStyle name="Comma 21 4 7 4 2" xfId="23829"/>
    <cellStyle name="Comma 21 4 7 5" xfId="23826"/>
    <cellStyle name="Comma 21 4 8" xfId="7696"/>
    <cellStyle name="Comma 21 4 8 2" xfId="7697"/>
    <cellStyle name="Comma 21 4 8 2 2" xfId="23831"/>
    <cellStyle name="Comma 21 4 8 3" xfId="7698"/>
    <cellStyle name="Comma 21 4 8 3 2" xfId="23832"/>
    <cellStyle name="Comma 21 4 8 4" xfId="7699"/>
    <cellStyle name="Comma 21 4 8 4 2" xfId="23833"/>
    <cellStyle name="Comma 21 4 8 5" xfId="23830"/>
    <cellStyle name="Comma 21 4 9" xfId="7700"/>
    <cellStyle name="Comma 21 4 9 2" xfId="7701"/>
    <cellStyle name="Comma 21 4 9 2 2" xfId="23835"/>
    <cellStyle name="Comma 21 4 9 3" xfId="7702"/>
    <cellStyle name="Comma 21 4 9 3 2" xfId="23836"/>
    <cellStyle name="Comma 21 4 9 4" xfId="7703"/>
    <cellStyle name="Comma 21 4 9 4 2" xfId="23837"/>
    <cellStyle name="Comma 21 4 9 5" xfId="23834"/>
    <cellStyle name="Comma 21 5" xfId="7704"/>
    <cellStyle name="Comma 21 5 10" xfId="7705"/>
    <cellStyle name="Comma 21 5 10 2" xfId="7706"/>
    <cellStyle name="Comma 21 5 10 2 2" xfId="23840"/>
    <cellStyle name="Comma 21 5 10 3" xfId="7707"/>
    <cellStyle name="Comma 21 5 10 3 2" xfId="23841"/>
    <cellStyle name="Comma 21 5 10 4" xfId="7708"/>
    <cellStyle name="Comma 21 5 10 4 2" xfId="23842"/>
    <cellStyle name="Comma 21 5 10 5" xfId="23839"/>
    <cellStyle name="Comma 21 5 11" xfId="7709"/>
    <cellStyle name="Comma 21 5 11 2" xfId="7710"/>
    <cellStyle name="Comma 21 5 11 2 2" xfId="23844"/>
    <cellStyle name="Comma 21 5 11 3" xfId="7711"/>
    <cellStyle name="Comma 21 5 11 3 2" xfId="23845"/>
    <cellStyle name="Comma 21 5 11 4" xfId="7712"/>
    <cellStyle name="Comma 21 5 11 4 2" xfId="23846"/>
    <cellStyle name="Comma 21 5 11 5" xfId="23843"/>
    <cellStyle name="Comma 21 5 12" xfId="7713"/>
    <cellStyle name="Comma 21 5 12 2" xfId="7714"/>
    <cellStyle name="Comma 21 5 12 2 2" xfId="23848"/>
    <cellStyle name="Comma 21 5 12 3" xfId="7715"/>
    <cellStyle name="Comma 21 5 12 3 2" xfId="23849"/>
    <cellStyle name="Comma 21 5 12 4" xfId="7716"/>
    <cellStyle name="Comma 21 5 12 4 2" xfId="23850"/>
    <cellStyle name="Comma 21 5 12 5" xfId="23847"/>
    <cellStyle name="Comma 21 5 13" xfId="7717"/>
    <cellStyle name="Comma 21 5 13 2" xfId="7718"/>
    <cellStyle name="Comma 21 5 13 2 2" xfId="23852"/>
    <cellStyle name="Comma 21 5 13 3" xfId="7719"/>
    <cellStyle name="Comma 21 5 13 3 2" xfId="23853"/>
    <cellStyle name="Comma 21 5 13 4" xfId="7720"/>
    <cellStyle name="Comma 21 5 13 4 2" xfId="23854"/>
    <cellStyle name="Comma 21 5 13 5" xfId="23851"/>
    <cellStyle name="Comma 21 5 14" xfId="7721"/>
    <cellStyle name="Comma 21 5 14 2" xfId="23855"/>
    <cellStyle name="Comma 21 5 15" xfId="7722"/>
    <cellStyle name="Comma 21 5 15 2" xfId="23856"/>
    <cellStyle name="Comma 21 5 16" xfId="7723"/>
    <cellStyle name="Comma 21 5 16 2" xfId="23857"/>
    <cellStyle name="Comma 21 5 17" xfId="23838"/>
    <cellStyle name="Comma 21 5 2" xfId="7724"/>
    <cellStyle name="Comma 21 5 2 2" xfId="7725"/>
    <cellStyle name="Comma 21 5 2 2 2" xfId="23859"/>
    <cellStyle name="Comma 21 5 2 3" xfId="7726"/>
    <cellStyle name="Comma 21 5 2 3 2" xfId="23860"/>
    <cellStyle name="Comma 21 5 2 4" xfId="7727"/>
    <cellStyle name="Comma 21 5 2 4 2" xfId="23861"/>
    <cellStyle name="Comma 21 5 2 5" xfId="23858"/>
    <cellStyle name="Comma 21 5 3" xfId="7728"/>
    <cellStyle name="Comma 21 5 3 2" xfId="7729"/>
    <cellStyle name="Comma 21 5 3 2 2" xfId="23863"/>
    <cellStyle name="Comma 21 5 3 3" xfId="7730"/>
    <cellStyle name="Comma 21 5 3 3 2" xfId="23864"/>
    <cellStyle name="Comma 21 5 3 4" xfId="7731"/>
    <cellStyle name="Comma 21 5 3 4 2" xfId="23865"/>
    <cellStyle name="Comma 21 5 3 5" xfId="23862"/>
    <cellStyle name="Comma 21 5 4" xfId="7732"/>
    <cellStyle name="Comma 21 5 4 2" xfId="7733"/>
    <cellStyle name="Comma 21 5 4 2 2" xfId="23867"/>
    <cellStyle name="Comma 21 5 4 3" xfId="7734"/>
    <cellStyle name="Comma 21 5 4 3 2" xfId="23868"/>
    <cellStyle name="Comma 21 5 4 4" xfId="7735"/>
    <cellStyle name="Comma 21 5 4 4 2" xfId="23869"/>
    <cellStyle name="Comma 21 5 4 5" xfId="23866"/>
    <cellStyle name="Comma 21 5 5" xfId="7736"/>
    <cellStyle name="Comma 21 5 5 2" xfId="7737"/>
    <cellStyle name="Comma 21 5 5 2 2" xfId="23871"/>
    <cellStyle name="Comma 21 5 5 3" xfId="7738"/>
    <cellStyle name="Comma 21 5 5 3 2" xfId="23872"/>
    <cellStyle name="Comma 21 5 5 4" xfId="7739"/>
    <cellStyle name="Comma 21 5 5 4 2" xfId="23873"/>
    <cellStyle name="Comma 21 5 5 5" xfId="23870"/>
    <cellStyle name="Comma 21 5 6" xfId="7740"/>
    <cellStyle name="Comma 21 5 6 2" xfId="7741"/>
    <cellStyle name="Comma 21 5 6 2 2" xfId="23875"/>
    <cellStyle name="Comma 21 5 6 3" xfId="7742"/>
    <cellStyle name="Comma 21 5 6 3 2" xfId="23876"/>
    <cellStyle name="Comma 21 5 6 4" xfId="7743"/>
    <cellStyle name="Comma 21 5 6 4 2" xfId="23877"/>
    <cellStyle name="Comma 21 5 6 5" xfId="23874"/>
    <cellStyle name="Comma 21 5 7" xfId="7744"/>
    <cellStyle name="Comma 21 5 7 2" xfId="7745"/>
    <cellStyle name="Comma 21 5 7 2 2" xfId="23879"/>
    <cellStyle name="Comma 21 5 7 3" xfId="7746"/>
    <cellStyle name="Comma 21 5 7 3 2" xfId="23880"/>
    <cellStyle name="Comma 21 5 7 4" xfId="7747"/>
    <cellStyle name="Comma 21 5 7 4 2" xfId="23881"/>
    <cellStyle name="Comma 21 5 7 5" xfId="23878"/>
    <cellStyle name="Comma 21 5 8" xfId="7748"/>
    <cellStyle name="Comma 21 5 8 2" xfId="7749"/>
    <cellStyle name="Comma 21 5 8 2 2" xfId="23883"/>
    <cellStyle name="Comma 21 5 8 3" xfId="7750"/>
    <cellStyle name="Comma 21 5 8 3 2" xfId="23884"/>
    <cellStyle name="Comma 21 5 8 4" xfId="7751"/>
    <cellStyle name="Comma 21 5 8 4 2" xfId="23885"/>
    <cellStyle name="Comma 21 5 8 5" xfId="23882"/>
    <cellStyle name="Comma 21 5 9" xfId="7752"/>
    <cellStyle name="Comma 21 5 9 2" xfId="7753"/>
    <cellStyle name="Comma 21 5 9 2 2" xfId="23887"/>
    <cellStyle name="Comma 21 5 9 3" xfId="7754"/>
    <cellStyle name="Comma 21 5 9 3 2" xfId="23888"/>
    <cellStyle name="Comma 21 5 9 4" xfId="7755"/>
    <cellStyle name="Comma 21 5 9 4 2" xfId="23889"/>
    <cellStyle name="Comma 21 5 9 5" xfId="23886"/>
    <cellStyle name="Comma 21 6" xfId="7756"/>
    <cellStyle name="Comma 21 6 10" xfId="7757"/>
    <cellStyle name="Comma 21 6 10 2" xfId="7758"/>
    <cellStyle name="Comma 21 6 10 2 2" xfId="23892"/>
    <cellStyle name="Comma 21 6 10 3" xfId="7759"/>
    <cellStyle name="Comma 21 6 10 3 2" xfId="23893"/>
    <cellStyle name="Comma 21 6 10 4" xfId="7760"/>
    <cellStyle name="Comma 21 6 10 4 2" xfId="23894"/>
    <cellStyle name="Comma 21 6 10 5" xfId="23891"/>
    <cellStyle name="Comma 21 6 11" xfId="7761"/>
    <cellStyle name="Comma 21 6 11 2" xfId="7762"/>
    <cellStyle name="Comma 21 6 11 2 2" xfId="23896"/>
    <cellStyle name="Comma 21 6 11 3" xfId="7763"/>
    <cellStyle name="Comma 21 6 11 3 2" xfId="23897"/>
    <cellStyle name="Comma 21 6 11 4" xfId="7764"/>
    <cellStyle name="Comma 21 6 11 4 2" xfId="23898"/>
    <cellStyle name="Comma 21 6 11 5" xfId="23895"/>
    <cellStyle name="Comma 21 6 12" xfId="7765"/>
    <cellStyle name="Comma 21 6 12 2" xfId="7766"/>
    <cellStyle name="Comma 21 6 12 2 2" xfId="23900"/>
    <cellStyle name="Comma 21 6 12 3" xfId="7767"/>
    <cellStyle name="Comma 21 6 12 3 2" xfId="23901"/>
    <cellStyle name="Comma 21 6 12 4" xfId="7768"/>
    <cellStyle name="Comma 21 6 12 4 2" xfId="23902"/>
    <cellStyle name="Comma 21 6 12 5" xfId="23899"/>
    <cellStyle name="Comma 21 6 13" xfId="7769"/>
    <cellStyle name="Comma 21 6 13 2" xfId="7770"/>
    <cellStyle name="Comma 21 6 13 2 2" xfId="23904"/>
    <cellStyle name="Comma 21 6 13 3" xfId="7771"/>
    <cellStyle name="Comma 21 6 13 3 2" xfId="23905"/>
    <cellStyle name="Comma 21 6 13 4" xfId="7772"/>
    <cellStyle name="Comma 21 6 13 4 2" xfId="23906"/>
    <cellStyle name="Comma 21 6 13 5" xfId="23903"/>
    <cellStyle name="Comma 21 6 14" xfId="7773"/>
    <cellStyle name="Comma 21 6 14 2" xfId="23907"/>
    <cellStyle name="Comma 21 6 15" xfId="7774"/>
    <cellStyle name="Comma 21 6 15 2" xfId="23908"/>
    <cellStyle name="Comma 21 6 16" xfId="7775"/>
    <cellStyle name="Comma 21 6 16 2" xfId="23909"/>
    <cellStyle name="Comma 21 6 17" xfId="23890"/>
    <cellStyle name="Comma 21 6 2" xfId="7776"/>
    <cellStyle name="Comma 21 6 2 2" xfId="7777"/>
    <cellStyle name="Comma 21 6 2 2 2" xfId="23911"/>
    <cellStyle name="Comma 21 6 2 3" xfId="7778"/>
    <cellStyle name="Comma 21 6 2 3 2" xfId="23912"/>
    <cellStyle name="Comma 21 6 2 4" xfId="7779"/>
    <cellStyle name="Comma 21 6 2 4 2" xfId="23913"/>
    <cellStyle name="Comma 21 6 2 5" xfId="23910"/>
    <cellStyle name="Comma 21 6 3" xfId="7780"/>
    <cellStyle name="Comma 21 6 3 2" xfId="7781"/>
    <cellStyle name="Comma 21 6 3 2 2" xfId="23915"/>
    <cellStyle name="Comma 21 6 3 3" xfId="7782"/>
    <cellStyle name="Comma 21 6 3 3 2" xfId="23916"/>
    <cellStyle name="Comma 21 6 3 4" xfId="7783"/>
    <cellStyle name="Comma 21 6 3 4 2" xfId="23917"/>
    <cellStyle name="Comma 21 6 3 5" xfId="23914"/>
    <cellStyle name="Comma 21 6 4" xfId="7784"/>
    <cellStyle name="Comma 21 6 4 2" xfId="7785"/>
    <cellStyle name="Comma 21 6 4 2 2" xfId="23919"/>
    <cellStyle name="Comma 21 6 4 3" xfId="7786"/>
    <cellStyle name="Comma 21 6 4 3 2" xfId="23920"/>
    <cellStyle name="Comma 21 6 4 4" xfId="7787"/>
    <cellStyle name="Comma 21 6 4 4 2" xfId="23921"/>
    <cellStyle name="Comma 21 6 4 5" xfId="23918"/>
    <cellStyle name="Comma 21 6 5" xfId="7788"/>
    <cellStyle name="Comma 21 6 5 2" xfId="7789"/>
    <cellStyle name="Comma 21 6 5 2 2" xfId="23923"/>
    <cellStyle name="Comma 21 6 5 3" xfId="7790"/>
    <cellStyle name="Comma 21 6 5 3 2" xfId="23924"/>
    <cellStyle name="Comma 21 6 5 4" xfId="7791"/>
    <cellStyle name="Comma 21 6 5 4 2" xfId="23925"/>
    <cellStyle name="Comma 21 6 5 5" xfId="23922"/>
    <cellStyle name="Comma 21 6 6" xfId="7792"/>
    <cellStyle name="Comma 21 6 6 2" xfId="7793"/>
    <cellStyle name="Comma 21 6 6 2 2" xfId="23927"/>
    <cellStyle name="Comma 21 6 6 3" xfId="7794"/>
    <cellStyle name="Comma 21 6 6 3 2" xfId="23928"/>
    <cellStyle name="Comma 21 6 6 4" xfId="7795"/>
    <cellStyle name="Comma 21 6 6 4 2" xfId="23929"/>
    <cellStyle name="Comma 21 6 6 5" xfId="23926"/>
    <cellStyle name="Comma 21 6 7" xfId="7796"/>
    <cellStyle name="Comma 21 6 7 2" xfId="7797"/>
    <cellStyle name="Comma 21 6 7 2 2" xfId="23931"/>
    <cellStyle name="Comma 21 6 7 3" xfId="7798"/>
    <cellStyle name="Comma 21 6 7 3 2" xfId="23932"/>
    <cellStyle name="Comma 21 6 7 4" xfId="7799"/>
    <cellStyle name="Comma 21 6 7 4 2" xfId="23933"/>
    <cellStyle name="Comma 21 6 7 5" xfId="23930"/>
    <cellStyle name="Comma 21 6 8" xfId="7800"/>
    <cellStyle name="Comma 21 6 8 2" xfId="7801"/>
    <cellStyle name="Comma 21 6 8 2 2" xfId="23935"/>
    <cellStyle name="Comma 21 6 8 3" xfId="7802"/>
    <cellStyle name="Comma 21 6 8 3 2" xfId="23936"/>
    <cellStyle name="Comma 21 6 8 4" xfId="7803"/>
    <cellStyle name="Comma 21 6 8 4 2" xfId="23937"/>
    <cellStyle name="Comma 21 6 8 5" xfId="23934"/>
    <cellStyle name="Comma 21 6 9" xfId="7804"/>
    <cellStyle name="Comma 21 6 9 2" xfId="7805"/>
    <cellStyle name="Comma 21 6 9 2 2" xfId="23939"/>
    <cellStyle name="Comma 21 6 9 3" xfId="7806"/>
    <cellStyle name="Comma 21 6 9 3 2" xfId="23940"/>
    <cellStyle name="Comma 21 6 9 4" xfId="7807"/>
    <cellStyle name="Comma 21 6 9 4 2" xfId="23941"/>
    <cellStyle name="Comma 21 6 9 5" xfId="23938"/>
    <cellStyle name="Comma 21 7" xfId="7808"/>
    <cellStyle name="Comma 21 7 10" xfId="7809"/>
    <cellStyle name="Comma 21 7 10 2" xfId="7810"/>
    <cellStyle name="Comma 21 7 10 2 2" xfId="23944"/>
    <cellStyle name="Comma 21 7 10 3" xfId="7811"/>
    <cellStyle name="Comma 21 7 10 3 2" xfId="23945"/>
    <cellStyle name="Comma 21 7 10 4" xfId="7812"/>
    <cellStyle name="Comma 21 7 10 4 2" xfId="23946"/>
    <cellStyle name="Comma 21 7 10 5" xfId="23943"/>
    <cellStyle name="Comma 21 7 11" xfId="7813"/>
    <cellStyle name="Comma 21 7 11 2" xfId="7814"/>
    <cellStyle name="Comma 21 7 11 2 2" xfId="23948"/>
    <cellStyle name="Comma 21 7 11 3" xfId="7815"/>
    <cellStyle name="Comma 21 7 11 3 2" xfId="23949"/>
    <cellStyle name="Comma 21 7 11 4" xfId="7816"/>
    <cellStyle name="Comma 21 7 11 4 2" xfId="23950"/>
    <cellStyle name="Comma 21 7 11 5" xfId="23947"/>
    <cellStyle name="Comma 21 7 12" xfId="7817"/>
    <cellStyle name="Comma 21 7 12 2" xfId="7818"/>
    <cellStyle name="Comma 21 7 12 2 2" xfId="23952"/>
    <cellStyle name="Comma 21 7 12 3" xfId="7819"/>
    <cellStyle name="Comma 21 7 12 3 2" xfId="23953"/>
    <cellStyle name="Comma 21 7 12 4" xfId="7820"/>
    <cellStyle name="Comma 21 7 12 4 2" xfId="23954"/>
    <cellStyle name="Comma 21 7 12 5" xfId="23951"/>
    <cellStyle name="Comma 21 7 13" xfId="7821"/>
    <cellStyle name="Comma 21 7 13 2" xfId="7822"/>
    <cellStyle name="Comma 21 7 13 2 2" xfId="23956"/>
    <cellStyle name="Comma 21 7 13 3" xfId="7823"/>
    <cellStyle name="Comma 21 7 13 3 2" xfId="23957"/>
    <cellStyle name="Comma 21 7 13 4" xfId="7824"/>
    <cellStyle name="Comma 21 7 13 4 2" xfId="23958"/>
    <cellStyle name="Comma 21 7 13 5" xfId="23955"/>
    <cellStyle name="Comma 21 7 14" xfId="7825"/>
    <cellStyle name="Comma 21 7 14 2" xfId="23959"/>
    <cellStyle name="Comma 21 7 15" xfId="7826"/>
    <cellStyle name="Comma 21 7 15 2" xfId="23960"/>
    <cellStyle name="Comma 21 7 16" xfId="7827"/>
    <cellStyle name="Comma 21 7 16 2" xfId="23961"/>
    <cellStyle name="Comma 21 7 17" xfId="23942"/>
    <cellStyle name="Comma 21 7 2" xfId="7828"/>
    <cellStyle name="Comma 21 7 2 2" xfId="7829"/>
    <cellStyle name="Comma 21 7 2 2 2" xfId="23963"/>
    <cellStyle name="Comma 21 7 2 3" xfId="7830"/>
    <cellStyle name="Comma 21 7 2 3 2" xfId="23964"/>
    <cellStyle name="Comma 21 7 2 4" xfId="7831"/>
    <cellStyle name="Comma 21 7 2 4 2" xfId="23965"/>
    <cellStyle name="Comma 21 7 2 5" xfId="23962"/>
    <cellStyle name="Comma 21 7 3" xfId="7832"/>
    <cellStyle name="Comma 21 7 3 2" xfId="7833"/>
    <cellStyle name="Comma 21 7 3 2 2" xfId="23967"/>
    <cellStyle name="Comma 21 7 3 3" xfId="7834"/>
    <cellStyle name="Comma 21 7 3 3 2" xfId="23968"/>
    <cellStyle name="Comma 21 7 3 4" xfId="7835"/>
    <cellStyle name="Comma 21 7 3 4 2" xfId="23969"/>
    <cellStyle name="Comma 21 7 3 5" xfId="23966"/>
    <cellStyle name="Comma 21 7 4" xfId="7836"/>
    <cellStyle name="Comma 21 7 4 2" xfId="7837"/>
    <cellStyle name="Comma 21 7 4 2 2" xfId="23971"/>
    <cellStyle name="Comma 21 7 4 3" xfId="7838"/>
    <cellStyle name="Comma 21 7 4 3 2" xfId="23972"/>
    <cellStyle name="Comma 21 7 4 4" xfId="7839"/>
    <cellStyle name="Comma 21 7 4 4 2" xfId="23973"/>
    <cellStyle name="Comma 21 7 4 5" xfId="23970"/>
    <cellStyle name="Comma 21 7 5" xfId="7840"/>
    <cellStyle name="Comma 21 7 5 2" xfId="7841"/>
    <cellStyle name="Comma 21 7 5 2 2" xfId="23975"/>
    <cellStyle name="Comma 21 7 5 3" xfId="7842"/>
    <cellStyle name="Comma 21 7 5 3 2" xfId="23976"/>
    <cellStyle name="Comma 21 7 5 4" xfId="7843"/>
    <cellStyle name="Comma 21 7 5 4 2" xfId="23977"/>
    <cellStyle name="Comma 21 7 5 5" xfId="23974"/>
    <cellStyle name="Comma 21 7 6" xfId="7844"/>
    <cellStyle name="Comma 21 7 6 2" xfId="7845"/>
    <cellStyle name="Comma 21 7 6 2 2" xfId="23979"/>
    <cellStyle name="Comma 21 7 6 3" xfId="7846"/>
    <cellStyle name="Comma 21 7 6 3 2" xfId="23980"/>
    <cellStyle name="Comma 21 7 6 4" xfId="7847"/>
    <cellStyle name="Comma 21 7 6 4 2" xfId="23981"/>
    <cellStyle name="Comma 21 7 6 5" xfId="23978"/>
    <cellStyle name="Comma 21 7 7" xfId="7848"/>
    <cellStyle name="Comma 21 7 7 2" xfId="7849"/>
    <cellStyle name="Comma 21 7 7 2 2" xfId="23983"/>
    <cellStyle name="Comma 21 7 7 3" xfId="7850"/>
    <cellStyle name="Comma 21 7 7 3 2" xfId="23984"/>
    <cellStyle name="Comma 21 7 7 4" xfId="7851"/>
    <cellStyle name="Comma 21 7 7 4 2" xfId="23985"/>
    <cellStyle name="Comma 21 7 7 5" xfId="23982"/>
    <cellStyle name="Comma 21 7 8" xfId="7852"/>
    <cellStyle name="Comma 21 7 8 2" xfId="7853"/>
    <cellStyle name="Comma 21 7 8 2 2" xfId="23987"/>
    <cellStyle name="Comma 21 7 8 3" xfId="7854"/>
    <cellStyle name="Comma 21 7 8 3 2" xfId="23988"/>
    <cellStyle name="Comma 21 7 8 4" xfId="7855"/>
    <cellStyle name="Comma 21 7 8 4 2" xfId="23989"/>
    <cellStyle name="Comma 21 7 8 5" xfId="23986"/>
    <cellStyle name="Comma 21 7 9" xfId="7856"/>
    <cellStyle name="Comma 21 7 9 2" xfId="7857"/>
    <cellStyle name="Comma 21 7 9 2 2" xfId="23991"/>
    <cellStyle name="Comma 21 7 9 3" xfId="7858"/>
    <cellStyle name="Comma 21 7 9 3 2" xfId="23992"/>
    <cellStyle name="Comma 21 7 9 4" xfId="7859"/>
    <cellStyle name="Comma 21 7 9 4 2" xfId="23993"/>
    <cellStyle name="Comma 21 7 9 5" xfId="23990"/>
    <cellStyle name="Comma 21 8" xfId="7860"/>
    <cellStyle name="Comma 21 8 10" xfId="7861"/>
    <cellStyle name="Comma 21 8 10 2" xfId="7862"/>
    <cellStyle name="Comma 21 8 10 2 2" xfId="23996"/>
    <cellStyle name="Comma 21 8 10 3" xfId="7863"/>
    <cellStyle name="Comma 21 8 10 3 2" xfId="23997"/>
    <cellStyle name="Comma 21 8 10 4" xfId="7864"/>
    <cellStyle name="Comma 21 8 10 4 2" xfId="23998"/>
    <cellStyle name="Comma 21 8 10 5" xfId="23995"/>
    <cellStyle name="Comma 21 8 11" xfId="7865"/>
    <cellStyle name="Comma 21 8 11 2" xfId="7866"/>
    <cellStyle name="Comma 21 8 11 2 2" xfId="24000"/>
    <cellStyle name="Comma 21 8 11 3" xfId="7867"/>
    <cellStyle name="Comma 21 8 11 3 2" xfId="24001"/>
    <cellStyle name="Comma 21 8 11 4" xfId="7868"/>
    <cellStyle name="Comma 21 8 11 4 2" xfId="24002"/>
    <cellStyle name="Comma 21 8 11 5" xfId="23999"/>
    <cellStyle name="Comma 21 8 12" xfId="7869"/>
    <cellStyle name="Comma 21 8 12 2" xfId="7870"/>
    <cellStyle name="Comma 21 8 12 2 2" xfId="24004"/>
    <cellStyle name="Comma 21 8 12 3" xfId="7871"/>
    <cellStyle name="Comma 21 8 12 3 2" xfId="24005"/>
    <cellStyle name="Comma 21 8 12 4" xfId="7872"/>
    <cellStyle name="Comma 21 8 12 4 2" xfId="24006"/>
    <cellStyle name="Comma 21 8 12 5" xfId="24003"/>
    <cellStyle name="Comma 21 8 13" xfId="7873"/>
    <cellStyle name="Comma 21 8 13 2" xfId="7874"/>
    <cellStyle name="Comma 21 8 13 2 2" xfId="24008"/>
    <cellStyle name="Comma 21 8 13 3" xfId="7875"/>
    <cellStyle name="Comma 21 8 13 3 2" xfId="24009"/>
    <cellStyle name="Comma 21 8 13 4" xfId="7876"/>
    <cellStyle name="Comma 21 8 13 4 2" xfId="24010"/>
    <cellStyle name="Comma 21 8 13 5" xfId="24007"/>
    <cellStyle name="Comma 21 8 14" xfId="7877"/>
    <cellStyle name="Comma 21 8 14 2" xfId="24011"/>
    <cellStyle name="Comma 21 8 15" xfId="7878"/>
    <cellStyle name="Comma 21 8 15 2" xfId="24012"/>
    <cellStyle name="Comma 21 8 16" xfId="7879"/>
    <cellStyle name="Comma 21 8 16 2" xfId="24013"/>
    <cellStyle name="Comma 21 8 17" xfId="23994"/>
    <cellStyle name="Comma 21 8 2" xfId="7880"/>
    <cellStyle name="Comma 21 8 2 2" xfId="7881"/>
    <cellStyle name="Comma 21 8 2 2 2" xfId="24015"/>
    <cellStyle name="Comma 21 8 2 3" xfId="7882"/>
    <cellStyle name="Comma 21 8 2 3 2" xfId="24016"/>
    <cellStyle name="Comma 21 8 2 4" xfId="7883"/>
    <cellStyle name="Comma 21 8 2 4 2" xfId="24017"/>
    <cellStyle name="Comma 21 8 2 5" xfId="24014"/>
    <cellStyle name="Comma 21 8 3" xfId="7884"/>
    <cellStyle name="Comma 21 8 3 2" xfId="7885"/>
    <cellStyle name="Comma 21 8 3 2 2" xfId="24019"/>
    <cellStyle name="Comma 21 8 3 3" xfId="7886"/>
    <cellStyle name="Comma 21 8 3 3 2" xfId="24020"/>
    <cellStyle name="Comma 21 8 3 4" xfId="7887"/>
    <cellStyle name="Comma 21 8 3 4 2" xfId="24021"/>
    <cellStyle name="Comma 21 8 3 5" xfId="24018"/>
    <cellStyle name="Comma 21 8 4" xfId="7888"/>
    <cellStyle name="Comma 21 8 4 2" xfId="7889"/>
    <cellStyle name="Comma 21 8 4 2 2" xfId="24023"/>
    <cellStyle name="Comma 21 8 4 3" xfId="7890"/>
    <cellStyle name="Comma 21 8 4 3 2" xfId="24024"/>
    <cellStyle name="Comma 21 8 4 4" xfId="7891"/>
    <cellStyle name="Comma 21 8 4 4 2" xfId="24025"/>
    <cellStyle name="Comma 21 8 4 5" xfId="24022"/>
    <cellStyle name="Comma 21 8 5" xfId="7892"/>
    <cellStyle name="Comma 21 8 5 2" xfId="7893"/>
    <cellStyle name="Comma 21 8 5 2 2" xfId="24027"/>
    <cellStyle name="Comma 21 8 5 3" xfId="7894"/>
    <cellStyle name="Comma 21 8 5 3 2" xfId="24028"/>
    <cellStyle name="Comma 21 8 5 4" xfId="7895"/>
    <cellStyle name="Comma 21 8 5 4 2" xfId="24029"/>
    <cellStyle name="Comma 21 8 5 5" xfId="24026"/>
    <cellStyle name="Comma 21 8 6" xfId="7896"/>
    <cellStyle name="Comma 21 8 6 2" xfId="7897"/>
    <cellStyle name="Comma 21 8 6 2 2" xfId="24031"/>
    <cellStyle name="Comma 21 8 6 3" xfId="7898"/>
    <cellStyle name="Comma 21 8 6 3 2" xfId="24032"/>
    <cellStyle name="Comma 21 8 6 4" xfId="7899"/>
    <cellStyle name="Comma 21 8 6 4 2" xfId="24033"/>
    <cellStyle name="Comma 21 8 6 5" xfId="24030"/>
    <cellStyle name="Comma 21 8 7" xfId="7900"/>
    <cellStyle name="Comma 21 8 7 2" xfId="7901"/>
    <cellStyle name="Comma 21 8 7 2 2" xfId="24035"/>
    <cellStyle name="Comma 21 8 7 3" xfId="7902"/>
    <cellStyle name="Comma 21 8 7 3 2" xfId="24036"/>
    <cellStyle name="Comma 21 8 7 4" xfId="7903"/>
    <cellStyle name="Comma 21 8 7 4 2" xfId="24037"/>
    <cellStyle name="Comma 21 8 7 5" xfId="24034"/>
    <cellStyle name="Comma 21 8 8" xfId="7904"/>
    <cellStyle name="Comma 21 8 8 2" xfId="7905"/>
    <cellStyle name="Comma 21 8 8 2 2" xfId="24039"/>
    <cellStyle name="Comma 21 8 8 3" xfId="7906"/>
    <cellStyle name="Comma 21 8 8 3 2" xfId="24040"/>
    <cellStyle name="Comma 21 8 8 4" xfId="7907"/>
    <cellStyle name="Comma 21 8 8 4 2" xfId="24041"/>
    <cellStyle name="Comma 21 8 8 5" xfId="24038"/>
    <cellStyle name="Comma 21 8 9" xfId="7908"/>
    <cellStyle name="Comma 21 8 9 2" xfId="7909"/>
    <cellStyle name="Comma 21 8 9 2 2" xfId="24043"/>
    <cellStyle name="Comma 21 8 9 3" xfId="7910"/>
    <cellStyle name="Comma 21 8 9 3 2" xfId="24044"/>
    <cellStyle name="Comma 21 8 9 4" xfId="7911"/>
    <cellStyle name="Comma 21 8 9 4 2" xfId="24045"/>
    <cellStyle name="Comma 21 8 9 5" xfId="24042"/>
    <cellStyle name="Comma 21 9" xfId="7912"/>
    <cellStyle name="Comma 21 9 10" xfId="7913"/>
    <cellStyle name="Comma 21 9 10 2" xfId="7914"/>
    <cellStyle name="Comma 21 9 10 2 2" xfId="24048"/>
    <cellStyle name="Comma 21 9 10 3" xfId="7915"/>
    <cellStyle name="Comma 21 9 10 3 2" xfId="24049"/>
    <cellStyle name="Comma 21 9 10 4" xfId="7916"/>
    <cellStyle name="Comma 21 9 10 4 2" xfId="24050"/>
    <cellStyle name="Comma 21 9 10 5" xfId="24047"/>
    <cellStyle name="Comma 21 9 11" xfId="7917"/>
    <cellStyle name="Comma 21 9 11 2" xfId="7918"/>
    <cellStyle name="Comma 21 9 11 2 2" xfId="24052"/>
    <cellStyle name="Comma 21 9 11 3" xfId="7919"/>
    <cellStyle name="Comma 21 9 11 3 2" xfId="24053"/>
    <cellStyle name="Comma 21 9 11 4" xfId="7920"/>
    <cellStyle name="Comma 21 9 11 4 2" xfId="24054"/>
    <cellStyle name="Comma 21 9 11 5" xfId="24051"/>
    <cellStyle name="Comma 21 9 12" xfId="7921"/>
    <cellStyle name="Comma 21 9 12 2" xfId="7922"/>
    <cellStyle name="Comma 21 9 12 2 2" xfId="24056"/>
    <cellStyle name="Comma 21 9 12 3" xfId="7923"/>
    <cellStyle name="Comma 21 9 12 3 2" xfId="24057"/>
    <cellStyle name="Comma 21 9 12 4" xfId="7924"/>
    <cellStyle name="Comma 21 9 12 4 2" xfId="24058"/>
    <cellStyle name="Comma 21 9 12 5" xfId="24055"/>
    <cellStyle name="Comma 21 9 13" xfId="7925"/>
    <cellStyle name="Comma 21 9 13 2" xfId="7926"/>
    <cellStyle name="Comma 21 9 13 2 2" xfId="24060"/>
    <cellStyle name="Comma 21 9 13 3" xfId="7927"/>
    <cellStyle name="Comma 21 9 13 3 2" xfId="24061"/>
    <cellStyle name="Comma 21 9 13 4" xfId="7928"/>
    <cellStyle name="Comma 21 9 13 4 2" xfId="24062"/>
    <cellStyle name="Comma 21 9 13 5" xfId="24059"/>
    <cellStyle name="Comma 21 9 14" xfId="7929"/>
    <cellStyle name="Comma 21 9 14 2" xfId="24063"/>
    <cellStyle name="Comma 21 9 15" xfId="7930"/>
    <cellStyle name="Comma 21 9 15 2" xfId="24064"/>
    <cellStyle name="Comma 21 9 16" xfId="7931"/>
    <cellStyle name="Comma 21 9 16 2" xfId="24065"/>
    <cellStyle name="Comma 21 9 17" xfId="24046"/>
    <cellStyle name="Comma 21 9 2" xfId="7932"/>
    <cellStyle name="Comma 21 9 2 2" xfId="7933"/>
    <cellStyle name="Comma 21 9 2 2 2" xfId="24067"/>
    <cellStyle name="Comma 21 9 2 3" xfId="7934"/>
    <cellStyle name="Comma 21 9 2 3 2" xfId="24068"/>
    <cellStyle name="Comma 21 9 2 4" xfId="7935"/>
    <cellStyle name="Comma 21 9 2 4 2" xfId="24069"/>
    <cellStyle name="Comma 21 9 2 5" xfId="24066"/>
    <cellStyle name="Comma 21 9 3" xfId="7936"/>
    <cellStyle name="Comma 21 9 3 2" xfId="7937"/>
    <cellStyle name="Comma 21 9 3 2 2" xfId="24071"/>
    <cellStyle name="Comma 21 9 3 3" xfId="7938"/>
    <cellStyle name="Comma 21 9 3 3 2" xfId="24072"/>
    <cellStyle name="Comma 21 9 3 4" xfId="7939"/>
    <cellStyle name="Comma 21 9 3 4 2" xfId="24073"/>
    <cellStyle name="Comma 21 9 3 5" xfId="24070"/>
    <cellStyle name="Comma 21 9 4" xfId="7940"/>
    <cellStyle name="Comma 21 9 4 2" xfId="7941"/>
    <cellStyle name="Comma 21 9 4 2 2" xfId="24075"/>
    <cellStyle name="Comma 21 9 4 3" xfId="7942"/>
    <cellStyle name="Comma 21 9 4 3 2" xfId="24076"/>
    <cellStyle name="Comma 21 9 4 4" xfId="7943"/>
    <cellStyle name="Comma 21 9 4 4 2" xfId="24077"/>
    <cellStyle name="Comma 21 9 4 5" xfId="24074"/>
    <cellStyle name="Comma 21 9 5" xfId="7944"/>
    <cellStyle name="Comma 21 9 5 2" xfId="7945"/>
    <cellStyle name="Comma 21 9 5 2 2" xfId="24079"/>
    <cellStyle name="Comma 21 9 5 3" xfId="7946"/>
    <cellStyle name="Comma 21 9 5 3 2" xfId="24080"/>
    <cellStyle name="Comma 21 9 5 4" xfId="7947"/>
    <cellStyle name="Comma 21 9 5 4 2" xfId="24081"/>
    <cellStyle name="Comma 21 9 5 5" xfId="24078"/>
    <cellStyle name="Comma 21 9 6" xfId="7948"/>
    <cellStyle name="Comma 21 9 6 2" xfId="7949"/>
    <cellStyle name="Comma 21 9 6 2 2" xfId="24083"/>
    <cellStyle name="Comma 21 9 6 3" xfId="7950"/>
    <cellStyle name="Comma 21 9 6 3 2" xfId="24084"/>
    <cellStyle name="Comma 21 9 6 4" xfId="7951"/>
    <cellStyle name="Comma 21 9 6 4 2" xfId="24085"/>
    <cellStyle name="Comma 21 9 6 5" xfId="24082"/>
    <cellStyle name="Comma 21 9 7" xfId="7952"/>
    <cellStyle name="Comma 21 9 7 2" xfId="7953"/>
    <cellStyle name="Comma 21 9 7 2 2" xfId="24087"/>
    <cellStyle name="Comma 21 9 7 3" xfId="7954"/>
    <cellStyle name="Comma 21 9 7 3 2" xfId="24088"/>
    <cellStyle name="Comma 21 9 7 4" xfId="7955"/>
    <cellStyle name="Comma 21 9 7 4 2" xfId="24089"/>
    <cellStyle name="Comma 21 9 7 5" xfId="24086"/>
    <cellStyle name="Comma 21 9 8" xfId="7956"/>
    <cellStyle name="Comma 21 9 8 2" xfId="7957"/>
    <cellStyle name="Comma 21 9 8 2 2" xfId="24091"/>
    <cellStyle name="Comma 21 9 8 3" xfId="7958"/>
    <cellStyle name="Comma 21 9 8 3 2" xfId="24092"/>
    <cellStyle name="Comma 21 9 8 4" xfId="7959"/>
    <cellStyle name="Comma 21 9 8 4 2" xfId="24093"/>
    <cellStyle name="Comma 21 9 8 5" xfId="24090"/>
    <cellStyle name="Comma 21 9 9" xfId="7960"/>
    <cellStyle name="Comma 21 9 9 2" xfId="7961"/>
    <cellStyle name="Comma 21 9 9 2 2" xfId="24095"/>
    <cellStyle name="Comma 21 9 9 3" xfId="7962"/>
    <cellStyle name="Comma 21 9 9 3 2" xfId="24096"/>
    <cellStyle name="Comma 21 9 9 4" xfId="7963"/>
    <cellStyle name="Comma 21 9 9 4 2" xfId="24097"/>
    <cellStyle name="Comma 21 9 9 5" xfId="24094"/>
    <cellStyle name="Comma 22 10" xfId="7964"/>
    <cellStyle name="Comma 22 10 10" xfId="7965"/>
    <cellStyle name="Comma 22 10 10 2" xfId="7966"/>
    <cellStyle name="Comma 22 10 10 2 2" xfId="24100"/>
    <cellStyle name="Comma 22 10 10 3" xfId="7967"/>
    <cellStyle name="Comma 22 10 10 3 2" xfId="24101"/>
    <cellStyle name="Comma 22 10 10 4" xfId="7968"/>
    <cellStyle name="Comma 22 10 10 4 2" xfId="24102"/>
    <cellStyle name="Comma 22 10 10 5" xfId="24099"/>
    <cellStyle name="Comma 22 10 11" xfId="7969"/>
    <cellStyle name="Comma 22 10 11 2" xfId="7970"/>
    <cellStyle name="Comma 22 10 11 2 2" xfId="24104"/>
    <cellStyle name="Comma 22 10 11 3" xfId="7971"/>
    <cellStyle name="Comma 22 10 11 3 2" xfId="24105"/>
    <cellStyle name="Comma 22 10 11 4" xfId="7972"/>
    <cellStyle name="Comma 22 10 11 4 2" xfId="24106"/>
    <cellStyle name="Comma 22 10 11 5" xfId="24103"/>
    <cellStyle name="Comma 22 10 12" xfId="7973"/>
    <cellStyle name="Comma 22 10 12 2" xfId="7974"/>
    <cellStyle name="Comma 22 10 12 2 2" xfId="24108"/>
    <cellStyle name="Comma 22 10 12 3" xfId="7975"/>
    <cellStyle name="Comma 22 10 12 3 2" xfId="24109"/>
    <cellStyle name="Comma 22 10 12 4" xfId="7976"/>
    <cellStyle name="Comma 22 10 12 4 2" xfId="24110"/>
    <cellStyle name="Comma 22 10 12 5" xfId="24107"/>
    <cellStyle name="Comma 22 10 13" xfId="7977"/>
    <cellStyle name="Comma 22 10 13 2" xfId="7978"/>
    <cellStyle name="Comma 22 10 13 2 2" xfId="24112"/>
    <cellStyle name="Comma 22 10 13 3" xfId="7979"/>
    <cellStyle name="Comma 22 10 13 3 2" xfId="24113"/>
    <cellStyle name="Comma 22 10 13 4" xfId="7980"/>
    <cellStyle name="Comma 22 10 13 4 2" xfId="24114"/>
    <cellStyle name="Comma 22 10 13 5" xfId="24111"/>
    <cellStyle name="Comma 22 10 14" xfId="7981"/>
    <cellStyle name="Comma 22 10 14 2" xfId="24115"/>
    <cellStyle name="Comma 22 10 15" xfId="7982"/>
    <cellStyle name="Comma 22 10 15 2" xfId="24116"/>
    <cellStyle name="Comma 22 10 16" xfId="7983"/>
    <cellStyle name="Comma 22 10 16 2" xfId="24117"/>
    <cellStyle name="Comma 22 10 17" xfId="24098"/>
    <cellStyle name="Comma 22 10 2" xfId="7984"/>
    <cellStyle name="Comma 22 10 2 2" xfId="7985"/>
    <cellStyle name="Comma 22 10 2 2 2" xfId="24119"/>
    <cellStyle name="Comma 22 10 2 3" xfId="7986"/>
    <cellStyle name="Comma 22 10 2 3 2" xfId="24120"/>
    <cellStyle name="Comma 22 10 2 4" xfId="7987"/>
    <cellStyle name="Comma 22 10 2 4 2" xfId="24121"/>
    <cellStyle name="Comma 22 10 2 5" xfId="24118"/>
    <cellStyle name="Comma 22 10 3" xfId="7988"/>
    <cellStyle name="Comma 22 10 3 2" xfId="7989"/>
    <cellStyle name="Comma 22 10 3 2 2" xfId="24123"/>
    <cellStyle name="Comma 22 10 3 3" xfId="7990"/>
    <cellStyle name="Comma 22 10 3 3 2" xfId="24124"/>
    <cellStyle name="Comma 22 10 3 4" xfId="7991"/>
    <cellStyle name="Comma 22 10 3 4 2" xfId="24125"/>
    <cellStyle name="Comma 22 10 3 5" xfId="24122"/>
    <cellStyle name="Comma 22 10 4" xfId="7992"/>
    <cellStyle name="Comma 22 10 4 2" xfId="7993"/>
    <cellStyle name="Comma 22 10 4 2 2" xfId="24127"/>
    <cellStyle name="Comma 22 10 4 3" xfId="7994"/>
    <cellStyle name="Comma 22 10 4 3 2" xfId="24128"/>
    <cellStyle name="Comma 22 10 4 4" xfId="7995"/>
    <cellStyle name="Comma 22 10 4 4 2" xfId="24129"/>
    <cellStyle name="Comma 22 10 4 5" xfId="24126"/>
    <cellStyle name="Comma 22 10 5" xfId="7996"/>
    <cellStyle name="Comma 22 10 5 2" xfId="7997"/>
    <cellStyle name="Comma 22 10 5 2 2" xfId="24131"/>
    <cellStyle name="Comma 22 10 5 3" xfId="7998"/>
    <cellStyle name="Comma 22 10 5 3 2" xfId="24132"/>
    <cellStyle name="Comma 22 10 5 4" xfId="7999"/>
    <cellStyle name="Comma 22 10 5 4 2" xfId="24133"/>
    <cellStyle name="Comma 22 10 5 5" xfId="24130"/>
    <cellStyle name="Comma 22 10 6" xfId="8000"/>
    <cellStyle name="Comma 22 10 6 2" xfId="8001"/>
    <cellStyle name="Comma 22 10 6 2 2" xfId="24135"/>
    <cellStyle name="Comma 22 10 6 3" xfId="8002"/>
    <cellStyle name="Comma 22 10 6 3 2" xfId="24136"/>
    <cellStyle name="Comma 22 10 6 4" xfId="8003"/>
    <cellStyle name="Comma 22 10 6 4 2" xfId="24137"/>
    <cellStyle name="Comma 22 10 6 5" xfId="24134"/>
    <cellStyle name="Comma 22 10 7" xfId="8004"/>
    <cellStyle name="Comma 22 10 7 2" xfId="8005"/>
    <cellStyle name="Comma 22 10 7 2 2" xfId="24139"/>
    <cellStyle name="Comma 22 10 7 3" xfId="8006"/>
    <cellStyle name="Comma 22 10 7 3 2" xfId="24140"/>
    <cellStyle name="Comma 22 10 7 4" xfId="8007"/>
    <cellStyle name="Comma 22 10 7 4 2" xfId="24141"/>
    <cellStyle name="Comma 22 10 7 5" xfId="24138"/>
    <cellStyle name="Comma 22 10 8" xfId="8008"/>
    <cellStyle name="Comma 22 10 8 2" xfId="8009"/>
    <cellStyle name="Comma 22 10 8 2 2" xfId="24143"/>
    <cellStyle name="Comma 22 10 8 3" xfId="8010"/>
    <cellStyle name="Comma 22 10 8 3 2" xfId="24144"/>
    <cellStyle name="Comma 22 10 8 4" xfId="8011"/>
    <cellStyle name="Comma 22 10 8 4 2" xfId="24145"/>
    <cellStyle name="Comma 22 10 8 5" xfId="24142"/>
    <cellStyle name="Comma 22 10 9" xfId="8012"/>
    <cellStyle name="Comma 22 10 9 2" xfId="8013"/>
    <cellStyle name="Comma 22 10 9 2 2" xfId="24147"/>
    <cellStyle name="Comma 22 10 9 3" xfId="8014"/>
    <cellStyle name="Comma 22 10 9 3 2" xfId="24148"/>
    <cellStyle name="Comma 22 10 9 4" xfId="8015"/>
    <cellStyle name="Comma 22 10 9 4 2" xfId="24149"/>
    <cellStyle name="Comma 22 10 9 5" xfId="24146"/>
    <cellStyle name="Comma 22 11" xfId="8016"/>
    <cellStyle name="Comma 22 11 10" xfId="8017"/>
    <cellStyle name="Comma 22 11 10 2" xfId="8018"/>
    <cellStyle name="Comma 22 11 10 2 2" xfId="24152"/>
    <cellStyle name="Comma 22 11 10 3" xfId="8019"/>
    <cellStyle name="Comma 22 11 10 3 2" xfId="24153"/>
    <cellStyle name="Comma 22 11 10 4" xfId="8020"/>
    <cellStyle name="Comma 22 11 10 4 2" xfId="24154"/>
    <cellStyle name="Comma 22 11 10 5" xfId="24151"/>
    <cellStyle name="Comma 22 11 11" xfId="8021"/>
    <cellStyle name="Comma 22 11 11 2" xfId="8022"/>
    <cellStyle name="Comma 22 11 11 2 2" xfId="24156"/>
    <cellStyle name="Comma 22 11 11 3" xfId="8023"/>
    <cellStyle name="Comma 22 11 11 3 2" xfId="24157"/>
    <cellStyle name="Comma 22 11 11 4" xfId="8024"/>
    <cellStyle name="Comma 22 11 11 4 2" xfId="24158"/>
    <cellStyle name="Comma 22 11 11 5" xfId="24155"/>
    <cellStyle name="Comma 22 11 12" xfId="8025"/>
    <cellStyle name="Comma 22 11 12 2" xfId="8026"/>
    <cellStyle name="Comma 22 11 12 2 2" xfId="24160"/>
    <cellStyle name="Comma 22 11 12 3" xfId="8027"/>
    <cellStyle name="Comma 22 11 12 3 2" xfId="24161"/>
    <cellStyle name="Comma 22 11 12 4" xfId="8028"/>
    <cellStyle name="Comma 22 11 12 4 2" xfId="24162"/>
    <cellStyle name="Comma 22 11 12 5" xfId="24159"/>
    <cellStyle name="Comma 22 11 13" xfId="8029"/>
    <cellStyle name="Comma 22 11 13 2" xfId="8030"/>
    <cellStyle name="Comma 22 11 13 2 2" xfId="24164"/>
    <cellStyle name="Comma 22 11 13 3" xfId="8031"/>
    <cellStyle name="Comma 22 11 13 3 2" xfId="24165"/>
    <cellStyle name="Comma 22 11 13 4" xfId="8032"/>
    <cellStyle name="Comma 22 11 13 4 2" xfId="24166"/>
    <cellStyle name="Comma 22 11 13 5" xfId="24163"/>
    <cellStyle name="Comma 22 11 14" xfId="8033"/>
    <cellStyle name="Comma 22 11 14 2" xfId="24167"/>
    <cellStyle name="Comma 22 11 15" xfId="8034"/>
    <cellStyle name="Comma 22 11 15 2" xfId="24168"/>
    <cellStyle name="Comma 22 11 16" xfId="8035"/>
    <cellStyle name="Comma 22 11 16 2" xfId="24169"/>
    <cellStyle name="Comma 22 11 17" xfId="24150"/>
    <cellStyle name="Comma 22 11 2" xfId="8036"/>
    <cellStyle name="Comma 22 11 2 2" xfId="8037"/>
    <cellStyle name="Comma 22 11 2 2 2" xfId="24171"/>
    <cellStyle name="Comma 22 11 2 3" xfId="8038"/>
    <cellStyle name="Comma 22 11 2 3 2" xfId="24172"/>
    <cellStyle name="Comma 22 11 2 4" xfId="8039"/>
    <cellStyle name="Comma 22 11 2 4 2" xfId="24173"/>
    <cellStyle name="Comma 22 11 2 5" xfId="24170"/>
    <cellStyle name="Comma 22 11 3" xfId="8040"/>
    <cellStyle name="Comma 22 11 3 2" xfId="8041"/>
    <cellStyle name="Comma 22 11 3 2 2" xfId="24175"/>
    <cellStyle name="Comma 22 11 3 3" xfId="8042"/>
    <cellStyle name="Comma 22 11 3 3 2" xfId="24176"/>
    <cellStyle name="Comma 22 11 3 4" xfId="8043"/>
    <cellStyle name="Comma 22 11 3 4 2" xfId="24177"/>
    <cellStyle name="Comma 22 11 3 5" xfId="24174"/>
    <cellStyle name="Comma 22 11 4" xfId="8044"/>
    <cellStyle name="Comma 22 11 4 2" xfId="8045"/>
    <cellStyle name="Comma 22 11 4 2 2" xfId="24179"/>
    <cellStyle name="Comma 22 11 4 3" xfId="8046"/>
    <cellStyle name="Comma 22 11 4 3 2" xfId="24180"/>
    <cellStyle name="Comma 22 11 4 4" xfId="8047"/>
    <cellStyle name="Comma 22 11 4 4 2" xfId="24181"/>
    <cellStyle name="Comma 22 11 4 5" xfId="24178"/>
    <cellStyle name="Comma 22 11 5" xfId="8048"/>
    <cellStyle name="Comma 22 11 5 2" xfId="8049"/>
    <cellStyle name="Comma 22 11 5 2 2" xfId="24183"/>
    <cellStyle name="Comma 22 11 5 3" xfId="8050"/>
    <cellStyle name="Comma 22 11 5 3 2" xfId="24184"/>
    <cellStyle name="Comma 22 11 5 4" xfId="8051"/>
    <cellStyle name="Comma 22 11 5 4 2" xfId="24185"/>
    <cellStyle name="Comma 22 11 5 5" xfId="24182"/>
    <cellStyle name="Comma 22 11 6" xfId="8052"/>
    <cellStyle name="Comma 22 11 6 2" xfId="8053"/>
    <cellStyle name="Comma 22 11 6 2 2" xfId="24187"/>
    <cellStyle name="Comma 22 11 6 3" xfId="8054"/>
    <cellStyle name="Comma 22 11 6 3 2" xfId="24188"/>
    <cellStyle name="Comma 22 11 6 4" xfId="8055"/>
    <cellStyle name="Comma 22 11 6 4 2" xfId="24189"/>
    <cellStyle name="Comma 22 11 6 5" xfId="24186"/>
    <cellStyle name="Comma 22 11 7" xfId="8056"/>
    <cellStyle name="Comma 22 11 7 2" xfId="8057"/>
    <cellStyle name="Comma 22 11 7 2 2" xfId="24191"/>
    <cellStyle name="Comma 22 11 7 3" xfId="8058"/>
    <cellStyle name="Comma 22 11 7 3 2" xfId="24192"/>
    <cellStyle name="Comma 22 11 7 4" xfId="8059"/>
    <cellStyle name="Comma 22 11 7 4 2" xfId="24193"/>
    <cellStyle name="Comma 22 11 7 5" xfId="24190"/>
    <cellStyle name="Comma 22 11 8" xfId="8060"/>
    <cellStyle name="Comma 22 11 8 2" xfId="8061"/>
    <cellStyle name="Comma 22 11 8 2 2" xfId="24195"/>
    <cellStyle name="Comma 22 11 8 3" xfId="8062"/>
    <cellStyle name="Comma 22 11 8 3 2" xfId="24196"/>
    <cellStyle name="Comma 22 11 8 4" xfId="8063"/>
    <cellStyle name="Comma 22 11 8 4 2" xfId="24197"/>
    <cellStyle name="Comma 22 11 8 5" xfId="24194"/>
    <cellStyle name="Comma 22 11 9" xfId="8064"/>
    <cellStyle name="Comma 22 11 9 2" xfId="8065"/>
    <cellStyle name="Comma 22 11 9 2 2" xfId="24199"/>
    <cellStyle name="Comma 22 11 9 3" xfId="8066"/>
    <cellStyle name="Comma 22 11 9 3 2" xfId="24200"/>
    <cellStyle name="Comma 22 11 9 4" xfId="8067"/>
    <cellStyle name="Comma 22 11 9 4 2" xfId="24201"/>
    <cellStyle name="Comma 22 11 9 5" xfId="24198"/>
    <cellStyle name="Comma 22 12" xfId="8068"/>
    <cellStyle name="Comma 22 12 10" xfId="8069"/>
    <cellStyle name="Comma 22 12 10 2" xfId="8070"/>
    <cellStyle name="Comma 22 12 10 2 2" xfId="24204"/>
    <cellStyle name="Comma 22 12 10 3" xfId="8071"/>
    <cellStyle name="Comma 22 12 10 3 2" xfId="24205"/>
    <cellStyle name="Comma 22 12 10 4" xfId="8072"/>
    <cellStyle name="Comma 22 12 10 4 2" xfId="24206"/>
    <cellStyle name="Comma 22 12 10 5" xfId="24203"/>
    <cellStyle name="Comma 22 12 11" xfId="8073"/>
    <cellStyle name="Comma 22 12 11 2" xfId="8074"/>
    <cellStyle name="Comma 22 12 11 2 2" xfId="24208"/>
    <cellStyle name="Comma 22 12 11 3" xfId="8075"/>
    <cellStyle name="Comma 22 12 11 3 2" xfId="24209"/>
    <cellStyle name="Comma 22 12 11 4" xfId="8076"/>
    <cellStyle name="Comma 22 12 11 4 2" xfId="24210"/>
    <cellStyle name="Comma 22 12 11 5" xfId="24207"/>
    <cellStyle name="Comma 22 12 12" xfId="8077"/>
    <cellStyle name="Comma 22 12 12 2" xfId="8078"/>
    <cellStyle name="Comma 22 12 12 2 2" xfId="24212"/>
    <cellStyle name="Comma 22 12 12 3" xfId="8079"/>
    <cellStyle name="Comma 22 12 12 3 2" xfId="24213"/>
    <cellStyle name="Comma 22 12 12 4" xfId="8080"/>
    <cellStyle name="Comma 22 12 12 4 2" xfId="24214"/>
    <cellStyle name="Comma 22 12 12 5" xfId="24211"/>
    <cellStyle name="Comma 22 12 13" xfId="8081"/>
    <cellStyle name="Comma 22 12 13 2" xfId="8082"/>
    <cellStyle name="Comma 22 12 13 2 2" xfId="24216"/>
    <cellStyle name="Comma 22 12 13 3" xfId="8083"/>
    <cellStyle name="Comma 22 12 13 3 2" xfId="24217"/>
    <cellStyle name="Comma 22 12 13 4" xfId="8084"/>
    <cellStyle name="Comma 22 12 13 4 2" xfId="24218"/>
    <cellStyle name="Comma 22 12 13 5" xfId="24215"/>
    <cellStyle name="Comma 22 12 14" xfId="8085"/>
    <cellStyle name="Comma 22 12 14 2" xfId="24219"/>
    <cellStyle name="Comma 22 12 15" xfId="8086"/>
    <cellStyle name="Comma 22 12 15 2" xfId="24220"/>
    <cellStyle name="Comma 22 12 16" xfId="8087"/>
    <cellStyle name="Comma 22 12 16 2" xfId="24221"/>
    <cellStyle name="Comma 22 12 17" xfId="24202"/>
    <cellStyle name="Comma 22 12 2" xfId="8088"/>
    <cellStyle name="Comma 22 12 2 2" xfId="8089"/>
    <cellStyle name="Comma 22 12 2 2 2" xfId="24223"/>
    <cellStyle name="Comma 22 12 2 3" xfId="8090"/>
    <cellStyle name="Comma 22 12 2 3 2" xfId="24224"/>
    <cellStyle name="Comma 22 12 2 4" xfId="8091"/>
    <cellStyle name="Comma 22 12 2 4 2" xfId="24225"/>
    <cellStyle name="Comma 22 12 2 5" xfId="24222"/>
    <cellStyle name="Comma 22 12 3" xfId="8092"/>
    <cellStyle name="Comma 22 12 3 2" xfId="8093"/>
    <cellStyle name="Comma 22 12 3 2 2" xfId="24227"/>
    <cellStyle name="Comma 22 12 3 3" xfId="8094"/>
    <cellStyle name="Comma 22 12 3 3 2" xfId="24228"/>
    <cellStyle name="Comma 22 12 3 4" xfId="8095"/>
    <cellStyle name="Comma 22 12 3 4 2" xfId="24229"/>
    <cellStyle name="Comma 22 12 3 5" xfId="24226"/>
    <cellStyle name="Comma 22 12 4" xfId="8096"/>
    <cellStyle name="Comma 22 12 4 2" xfId="8097"/>
    <cellStyle name="Comma 22 12 4 2 2" xfId="24231"/>
    <cellStyle name="Comma 22 12 4 3" xfId="8098"/>
    <cellStyle name="Comma 22 12 4 3 2" xfId="24232"/>
    <cellStyle name="Comma 22 12 4 4" xfId="8099"/>
    <cellStyle name="Comma 22 12 4 4 2" xfId="24233"/>
    <cellStyle name="Comma 22 12 4 5" xfId="24230"/>
    <cellStyle name="Comma 22 12 5" xfId="8100"/>
    <cellStyle name="Comma 22 12 5 2" xfId="8101"/>
    <cellStyle name="Comma 22 12 5 2 2" xfId="24235"/>
    <cellStyle name="Comma 22 12 5 3" xfId="8102"/>
    <cellStyle name="Comma 22 12 5 3 2" xfId="24236"/>
    <cellStyle name="Comma 22 12 5 4" xfId="8103"/>
    <cellStyle name="Comma 22 12 5 4 2" xfId="24237"/>
    <cellStyle name="Comma 22 12 5 5" xfId="24234"/>
    <cellStyle name="Comma 22 12 6" xfId="8104"/>
    <cellStyle name="Comma 22 12 6 2" xfId="8105"/>
    <cellStyle name="Comma 22 12 6 2 2" xfId="24239"/>
    <cellStyle name="Comma 22 12 6 3" xfId="8106"/>
    <cellStyle name="Comma 22 12 6 3 2" xfId="24240"/>
    <cellStyle name="Comma 22 12 6 4" xfId="8107"/>
    <cellStyle name="Comma 22 12 6 4 2" xfId="24241"/>
    <cellStyle name="Comma 22 12 6 5" xfId="24238"/>
    <cellStyle name="Comma 22 12 7" xfId="8108"/>
    <cellStyle name="Comma 22 12 7 2" xfId="8109"/>
    <cellStyle name="Comma 22 12 7 2 2" xfId="24243"/>
    <cellStyle name="Comma 22 12 7 3" xfId="8110"/>
    <cellStyle name="Comma 22 12 7 3 2" xfId="24244"/>
    <cellStyle name="Comma 22 12 7 4" xfId="8111"/>
    <cellStyle name="Comma 22 12 7 4 2" xfId="24245"/>
    <cellStyle name="Comma 22 12 7 5" xfId="24242"/>
    <cellStyle name="Comma 22 12 8" xfId="8112"/>
    <cellStyle name="Comma 22 12 8 2" xfId="8113"/>
    <cellStyle name="Comma 22 12 8 2 2" xfId="24247"/>
    <cellStyle name="Comma 22 12 8 3" xfId="8114"/>
    <cellStyle name="Comma 22 12 8 3 2" xfId="24248"/>
    <cellStyle name="Comma 22 12 8 4" xfId="8115"/>
    <cellStyle name="Comma 22 12 8 4 2" xfId="24249"/>
    <cellStyle name="Comma 22 12 8 5" xfId="24246"/>
    <cellStyle name="Comma 22 12 9" xfId="8116"/>
    <cellStyle name="Comma 22 12 9 2" xfId="8117"/>
    <cellStyle name="Comma 22 12 9 2 2" xfId="24251"/>
    <cellStyle name="Comma 22 12 9 3" xfId="8118"/>
    <cellStyle name="Comma 22 12 9 3 2" xfId="24252"/>
    <cellStyle name="Comma 22 12 9 4" xfId="8119"/>
    <cellStyle name="Comma 22 12 9 4 2" xfId="24253"/>
    <cellStyle name="Comma 22 12 9 5" xfId="24250"/>
    <cellStyle name="Comma 22 13" xfId="8120"/>
    <cellStyle name="Comma 22 13 10" xfId="8121"/>
    <cellStyle name="Comma 22 13 10 2" xfId="8122"/>
    <cellStyle name="Comma 22 13 10 2 2" xfId="24256"/>
    <cellStyle name="Comma 22 13 10 3" xfId="8123"/>
    <cellStyle name="Comma 22 13 10 3 2" xfId="24257"/>
    <cellStyle name="Comma 22 13 10 4" xfId="8124"/>
    <cellStyle name="Comma 22 13 10 4 2" xfId="24258"/>
    <cellStyle name="Comma 22 13 10 5" xfId="24255"/>
    <cellStyle name="Comma 22 13 11" xfId="8125"/>
    <cellStyle name="Comma 22 13 11 2" xfId="8126"/>
    <cellStyle name="Comma 22 13 11 2 2" xfId="24260"/>
    <cellStyle name="Comma 22 13 11 3" xfId="8127"/>
    <cellStyle name="Comma 22 13 11 3 2" xfId="24261"/>
    <cellStyle name="Comma 22 13 11 4" xfId="8128"/>
    <cellStyle name="Comma 22 13 11 4 2" xfId="24262"/>
    <cellStyle name="Comma 22 13 11 5" xfId="24259"/>
    <cellStyle name="Comma 22 13 12" xfId="8129"/>
    <cellStyle name="Comma 22 13 12 2" xfId="8130"/>
    <cellStyle name="Comma 22 13 12 2 2" xfId="24264"/>
    <cellStyle name="Comma 22 13 12 3" xfId="8131"/>
    <cellStyle name="Comma 22 13 12 3 2" xfId="24265"/>
    <cellStyle name="Comma 22 13 12 4" xfId="8132"/>
    <cellStyle name="Comma 22 13 12 4 2" xfId="24266"/>
    <cellStyle name="Comma 22 13 12 5" xfId="24263"/>
    <cellStyle name="Comma 22 13 13" xfId="8133"/>
    <cellStyle name="Comma 22 13 13 2" xfId="8134"/>
    <cellStyle name="Comma 22 13 13 2 2" xfId="24268"/>
    <cellStyle name="Comma 22 13 13 3" xfId="8135"/>
    <cellStyle name="Comma 22 13 13 3 2" xfId="24269"/>
    <cellStyle name="Comma 22 13 13 4" xfId="8136"/>
    <cellStyle name="Comma 22 13 13 4 2" xfId="24270"/>
    <cellStyle name="Comma 22 13 13 5" xfId="24267"/>
    <cellStyle name="Comma 22 13 14" xfId="8137"/>
    <cellStyle name="Comma 22 13 14 2" xfId="24271"/>
    <cellStyle name="Comma 22 13 15" xfId="8138"/>
    <cellStyle name="Comma 22 13 15 2" xfId="24272"/>
    <cellStyle name="Comma 22 13 16" xfId="8139"/>
    <cellStyle name="Comma 22 13 16 2" xfId="24273"/>
    <cellStyle name="Comma 22 13 17" xfId="24254"/>
    <cellStyle name="Comma 22 13 2" xfId="8140"/>
    <cellStyle name="Comma 22 13 2 2" xfId="8141"/>
    <cellStyle name="Comma 22 13 2 2 2" xfId="24275"/>
    <cellStyle name="Comma 22 13 2 3" xfId="8142"/>
    <cellStyle name="Comma 22 13 2 3 2" xfId="24276"/>
    <cellStyle name="Comma 22 13 2 4" xfId="8143"/>
    <cellStyle name="Comma 22 13 2 4 2" xfId="24277"/>
    <cellStyle name="Comma 22 13 2 5" xfId="24274"/>
    <cellStyle name="Comma 22 13 3" xfId="8144"/>
    <cellStyle name="Comma 22 13 3 2" xfId="8145"/>
    <cellStyle name="Comma 22 13 3 2 2" xfId="24279"/>
    <cellStyle name="Comma 22 13 3 3" xfId="8146"/>
    <cellStyle name="Comma 22 13 3 3 2" xfId="24280"/>
    <cellStyle name="Comma 22 13 3 4" xfId="8147"/>
    <cellStyle name="Comma 22 13 3 4 2" xfId="24281"/>
    <cellStyle name="Comma 22 13 3 5" xfId="24278"/>
    <cellStyle name="Comma 22 13 4" xfId="8148"/>
    <cellStyle name="Comma 22 13 4 2" xfId="8149"/>
    <cellStyle name="Comma 22 13 4 2 2" xfId="24283"/>
    <cellStyle name="Comma 22 13 4 3" xfId="8150"/>
    <cellStyle name="Comma 22 13 4 3 2" xfId="24284"/>
    <cellStyle name="Comma 22 13 4 4" xfId="8151"/>
    <cellStyle name="Comma 22 13 4 4 2" xfId="24285"/>
    <cellStyle name="Comma 22 13 4 5" xfId="24282"/>
    <cellStyle name="Comma 22 13 5" xfId="8152"/>
    <cellStyle name="Comma 22 13 5 2" xfId="8153"/>
    <cellStyle name="Comma 22 13 5 2 2" xfId="24287"/>
    <cellStyle name="Comma 22 13 5 3" xfId="8154"/>
    <cellStyle name="Comma 22 13 5 3 2" xfId="24288"/>
    <cellStyle name="Comma 22 13 5 4" xfId="8155"/>
    <cellStyle name="Comma 22 13 5 4 2" xfId="24289"/>
    <cellStyle name="Comma 22 13 5 5" xfId="24286"/>
    <cellStyle name="Comma 22 13 6" xfId="8156"/>
    <cellStyle name="Comma 22 13 6 2" xfId="8157"/>
    <cellStyle name="Comma 22 13 6 2 2" xfId="24291"/>
    <cellStyle name="Comma 22 13 6 3" xfId="8158"/>
    <cellStyle name="Comma 22 13 6 3 2" xfId="24292"/>
    <cellStyle name="Comma 22 13 6 4" xfId="8159"/>
    <cellStyle name="Comma 22 13 6 4 2" xfId="24293"/>
    <cellStyle name="Comma 22 13 6 5" xfId="24290"/>
    <cellStyle name="Comma 22 13 7" xfId="8160"/>
    <cellStyle name="Comma 22 13 7 2" xfId="8161"/>
    <cellStyle name="Comma 22 13 7 2 2" xfId="24295"/>
    <cellStyle name="Comma 22 13 7 3" xfId="8162"/>
    <cellStyle name="Comma 22 13 7 3 2" xfId="24296"/>
    <cellStyle name="Comma 22 13 7 4" xfId="8163"/>
    <cellStyle name="Comma 22 13 7 4 2" xfId="24297"/>
    <cellStyle name="Comma 22 13 7 5" xfId="24294"/>
    <cellStyle name="Comma 22 13 8" xfId="8164"/>
    <cellStyle name="Comma 22 13 8 2" xfId="8165"/>
    <cellStyle name="Comma 22 13 8 2 2" xfId="24299"/>
    <cellStyle name="Comma 22 13 8 3" xfId="8166"/>
    <cellStyle name="Comma 22 13 8 3 2" xfId="24300"/>
    <cellStyle name="Comma 22 13 8 4" xfId="8167"/>
    <cellStyle name="Comma 22 13 8 4 2" xfId="24301"/>
    <cellStyle name="Comma 22 13 8 5" xfId="24298"/>
    <cellStyle name="Comma 22 13 9" xfId="8168"/>
    <cellStyle name="Comma 22 13 9 2" xfId="8169"/>
    <cellStyle name="Comma 22 13 9 2 2" xfId="24303"/>
    <cellStyle name="Comma 22 13 9 3" xfId="8170"/>
    <cellStyle name="Comma 22 13 9 3 2" xfId="24304"/>
    <cellStyle name="Comma 22 13 9 4" xfId="8171"/>
    <cellStyle name="Comma 22 13 9 4 2" xfId="24305"/>
    <cellStyle name="Comma 22 13 9 5" xfId="24302"/>
    <cellStyle name="Comma 22 14" xfId="8172"/>
    <cellStyle name="Comma 22 14 10" xfId="8173"/>
    <cellStyle name="Comma 22 14 10 2" xfId="8174"/>
    <cellStyle name="Comma 22 14 10 2 2" xfId="24308"/>
    <cellStyle name="Comma 22 14 10 3" xfId="8175"/>
    <cellStyle name="Comma 22 14 10 3 2" xfId="24309"/>
    <cellStyle name="Comma 22 14 10 4" xfId="8176"/>
    <cellStyle name="Comma 22 14 10 4 2" xfId="24310"/>
    <cellStyle name="Comma 22 14 10 5" xfId="24307"/>
    <cellStyle name="Comma 22 14 11" xfId="8177"/>
    <cellStyle name="Comma 22 14 11 2" xfId="8178"/>
    <cellStyle name="Comma 22 14 11 2 2" xfId="24312"/>
    <cellStyle name="Comma 22 14 11 3" xfId="8179"/>
    <cellStyle name="Comma 22 14 11 3 2" xfId="24313"/>
    <cellStyle name="Comma 22 14 11 4" xfId="8180"/>
    <cellStyle name="Comma 22 14 11 4 2" xfId="24314"/>
    <cellStyle name="Comma 22 14 11 5" xfId="24311"/>
    <cellStyle name="Comma 22 14 12" xfId="8181"/>
    <cellStyle name="Comma 22 14 12 2" xfId="8182"/>
    <cellStyle name="Comma 22 14 12 2 2" xfId="24316"/>
    <cellStyle name="Comma 22 14 12 3" xfId="8183"/>
    <cellStyle name="Comma 22 14 12 3 2" xfId="24317"/>
    <cellStyle name="Comma 22 14 12 4" xfId="8184"/>
    <cellStyle name="Comma 22 14 12 4 2" xfId="24318"/>
    <cellStyle name="Comma 22 14 12 5" xfId="24315"/>
    <cellStyle name="Comma 22 14 13" xfId="8185"/>
    <cellStyle name="Comma 22 14 13 2" xfId="8186"/>
    <cellStyle name="Comma 22 14 13 2 2" xfId="24320"/>
    <cellStyle name="Comma 22 14 13 3" xfId="8187"/>
    <cellStyle name="Comma 22 14 13 3 2" xfId="24321"/>
    <cellStyle name="Comma 22 14 13 4" xfId="8188"/>
    <cellStyle name="Comma 22 14 13 4 2" xfId="24322"/>
    <cellStyle name="Comma 22 14 13 5" xfId="24319"/>
    <cellStyle name="Comma 22 14 14" xfId="8189"/>
    <cellStyle name="Comma 22 14 14 2" xfId="24323"/>
    <cellStyle name="Comma 22 14 15" xfId="8190"/>
    <cellStyle name="Comma 22 14 15 2" xfId="24324"/>
    <cellStyle name="Comma 22 14 16" xfId="8191"/>
    <cellStyle name="Comma 22 14 16 2" xfId="24325"/>
    <cellStyle name="Comma 22 14 17" xfId="24306"/>
    <cellStyle name="Comma 22 14 2" xfId="8192"/>
    <cellStyle name="Comma 22 14 2 2" xfId="8193"/>
    <cellStyle name="Comma 22 14 2 2 2" xfId="24327"/>
    <cellStyle name="Comma 22 14 2 3" xfId="8194"/>
    <cellStyle name="Comma 22 14 2 3 2" xfId="24328"/>
    <cellStyle name="Comma 22 14 2 4" xfId="8195"/>
    <cellStyle name="Comma 22 14 2 4 2" xfId="24329"/>
    <cellStyle name="Comma 22 14 2 5" xfId="24326"/>
    <cellStyle name="Comma 22 14 3" xfId="8196"/>
    <cellStyle name="Comma 22 14 3 2" xfId="8197"/>
    <cellStyle name="Comma 22 14 3 2 2" xfId="24331"/>
    <cellStyle name="Comma 22 14 3 3" xfId="8198"/>
    <cellStyle name="Comma 22 14 3 3 2" xfId="24332"/>
    <cellStyle name="Comma 22 14 3 4" xfId="8199"/>
    <cellStyle name="Comma 22 14 3 4 2" xfId="24333"/>
    <cellStyle name="Comma 22 14 3 5" xfId="24330"/>
    <cellStyle name="Comma 22 14 4" xfId="8200"/>
    <cellStyle name="Comma 22 14 4 2" xfId="8201"/>
    <cellStyle name="Comma 22 14 4 2 2" xfId="24335"/>
    <cellStyle name="Comma 22 14 4 3" xfId="8202"/>
    <cellStyle name="Comma 22 14 4 3 2" xfId="24336"/>
    <cellStyle name="Comma 22 14 4 4" xfId="8203"/>
    <cellStyle name="Comma 22 14 4 4 2" xfId="24337"/>
    <cellStyle name="Comma 22 14 4 5" xfId="24334"/>
    <cellStyle name="Comma 22 14 5" xfId="8204"/>
    <cellStyle name="Comma 22 14 5 2" xfId="8205"/>
    <cellStyle name="Comma 22 14 5 2 2" xfId="24339"/>
    <cellStyle name="Comma 22 14 5 3" xfId="8206"/>
    <cellStyle name="Comma 22 14 5 3 2" xfId="24340"/>
    <cellStyle name="Comma 22 14 5 4" xfId="8207"/>
    <cellStyle name="Comma 22 14 5 4 2" xfId="24341"/>
    <cellStyle name="Comma 22 14 5 5" xfId="24338"/>
    <cellStyle name="Comma 22 14 6" xfId="8208"/>
    <cellStyle name="Comma 22 14 6 2" xfId="8209"/>
    <cellStyle name="Comma 22 14 6 2 2" xfId="24343"/>
    <cellStyle name="Comma 22 14 6 3" xfId="8210"/>
    <cellStyle name="Comma 22 14 6 3 2" xfId="24344"/>
    <cellStyle name="Comma 22 14 6 4" xfId="8211"/>
    <cellStyle name="Comma 22 14 6 4 2" xfId="24345"/>
    <cellStyle name="Comma 22 14 6 5" xfId="24342"/>
    <cellStyle name="Comma 22 14 7" xfId="8212"/>
    <cellStyle name="Comma 22 14 7 2" xfId="8213"/>
    <cellStyle name="Comma 22 14 7 2 2" xfId="24347"/>
    <cellStyle name="Comma 22 14 7 3" xfId="8214"/>
    <cellStyle name="Comma 22 14 7 3 2" xfId="24348"/>
    <cellStyle name="Comma 22 14 7 4" xfId="8215"/>
    <cellStyle name="Comma 22 14 7 4 2" xfId="24349"/>
    <cellStyle name="Comma 22 14 7 5" xfId="24346"/>
    <cellStyle name="Comma 22 14 8" xfId="8216"/>
    <cellStyle name="Comma 22 14 8 2" xfId="8217"/>
    <cellStyle name="Comma 22 14 8 2 2" xfId="24351"/>
    <cellStyle name="Comma 22 14 8 3" xfId="8218"/>
    <cellStyle name="Comma 22 14 8 3 2" xfId="24352"/>
    <cellStyle name="Comma 22 14 8 4" xfId="8219"/>
    <cellStyle name="Comma 22 14 8 4 2" xfId="24353"/>
    <cellStyle name="Comma 22 14 8 5" xfId="24350"/>
    <cellStyle name="Comma 22 14 9" xfId="8220"/>
    <cellStyle name="Comma 22 14 9 2" xfId="8221"/>
    <cellStyle name="Comma 22 14 9 2 2" xfId="24355"/>
    <cellStyle name="Comma 22 14 9 3" xfId="8222"/>
    <cellStyle name="Comma 22 14 9 3 2" xfId="24356"/>
    <cellStyle name="Comma 22 14 9 4" xfId="8223"/>
    <cellStyle name="Comma 22 14 9 4 2" xfId="24357"/>
    <cellStyle name="Comma 22 14 9 5" xfId="24354"/>
    <cellStyle name="Comma 22 15" xfId="8224"/>
    <cellStyle name="Comma 22 15 10" xfId="8225"/>
    <cellStyle name="Comma 22 15 10 2" xfId="8226"/>
    <cellStyle name="Comma 22 15 10 2 2" xfId="24360"/>
    <cellStyle name="Comma 22 15 10 3" xfId="8227"/>
    <cellStyle name="Comma 22 15 10 3 2" xfId="24361"/>
    <cellStyle name="Comma 22 15 10 4" xfId="8228"/>
    <cellStyle name="Comma 22 15 10 4 2" xfId="24362"/>
    <cellStyle name="Comma 22 15 10 5" xfId="24359"/>
    <cellStyle name="Comma 22 15 11" xfId="8229"/>
    <cellStyle name="Comma 22 15 11 2" xfId="8230"/>
    <cellStyle name="Comma 22 15 11 2 2" xfId="24364"/>
    <cellStyle name="Comma 22 15 11 3" xfId="8231"/>
    <cellStyle name="Comma 22 15 11 3 2" xfId="24365"/>
    <cellStyle name="Comma 22 15 11 4" xfId="8232"/>
    <cellStyle name="Comma 22 15 11 4 2" xfId="24366"/>
    <cellStyle name="Comma 22 15 11 5" xfId="24363"/>
    <cellStyle name="Comma 22 15 12" xfId="8233"/>
    <cellStyle name="Comma 22 15 12 2" xfId="8234"/>
    <cellStyle name="Comma 22 15 12 2 2" xfId="24368"/>
    <cellStyle name="Comma 22 15 12 3" xfId="8235"/>
    <cellStyle name="Comma 22 15 12 3 2" xfId="24369"/>
    <cellStyle name="Comma 22 15 12 4" xfId="8236"/>
    <cellStyle name="Comma 22 15 12 4 2" xfId="24370"/>
    <cellStyle name="Comma 22 15 12 5" xfId="24367"/>
    <cellStyle name="Comma 22 15 13" xfId="8237"/>
    <cellStyle name="Comma 22 15 13 2" xfId="8238"/>
    <cellStyle name="Comma 22 15 13 2 2" xfId="24372"/>
    <cellStyle name="Comma 22 15 13 3" xfId="8239"/>
    <cellStyle name="Comma 22 15 13 3 2" xfId="24373"/>
    <cellStyle name="Comma 22 15 13 4" xfId="8240"/>
    <cellStyle name="Comma 22 15 13 4 2" xfId="24374"/>
    <cellStyle name="Comma 22 15 13 5" xfId="24371"/>
    <cellStyle name="Comma 22 15 14" xfId="8241"/>
    <cellStyle name="Comma 22 15 14 2" xfId="24375"/>
    <cellStyle name="Comma 22 15 15" xfId="8242"/>
    <cellStyle name="Comma 22 15 15 2" xfId="24376"/>
    <cellStyle name="Comma 22 15 16" xfId="8243"/>
    <cellStyle name="Comma 22 15 16 2" xfId="24377"/>
    <cellStyle name="Comma 22 15 17" xfId="24358"/>
    <cellStyle name="Comma 22 15 2" xfId="8244"/>
    <cellStyle name="Comma 22 15 2 2" xfId="8245"/>
    <cellStyle name="Comma 22 15 2 2 2" xfId="24379"/>
    <cellStyle name="Comma 22 15 2 3" xfId="8246"/>
    <cellStyle name="Comma 22 15 2 3 2" xfId="24380"/>
    <cellStyle name="Comma 22 15 2 4" xfId="8247"/>
    <cellStyle name="Comma 22 15 2 4 2" xfId="24381"/>
    <cellStyle name="Comma 22 15 2 5" xfId="24378"/>
    <cellStyle name="Comma 22 15 3" xfId="8248"/>
    <cellStyle name="Comma 22 15 3 2" xfId="8249"/>
    <cellStyle name="Comma 22 15 3 2 2" xfId="24383"/>
    <cellStyle name="Comma 22 15 3 3" xfId="8250"/>
    <cellStyle name="Comma 22 15 3 3 2" xfId="24384"/>
    <cellStyle name="Comma 22 15 3 4" xfId="8251"/>
    <cellStyle name="Comma 22 15 3 4 2" xfId="24385"/>
    <cellStyle name="Comma 22 15 3 5" xfId="24382"/>
    <cellStyle name="Comma 22 15 4" xfId="8252"/>
    <cellStyle name="Comma 22 15 4 2" xfId="8253"/>
    <cellStyle name="Comma 22 15 4 2 2" xfId="24387"/>
    <cellStyle name="Comma 22 15 4 3" xfId="8254"/>
    <cellStyle name="Comma 22 15 4 3 2" xfId="24388"/>
    <cellStyle name="Comma 22 15 4 4" xfId="8255"/>
    <cellStyle name="Comma 22 15 4 4 2" xfId="24389"/>
    <cellStyle name="Comma 22 15 4 5" xfId="24386"/>
    <cellStyle name="Comma 22 15 5" xfId="8256"/>
    <cellStyle name="Comma 22 15 5 2" xfId="8257"/>
    <cellStyle name="Comma 22 15 5 2 2" xfId="24391"/>
    <cellStyle name="Comma 22 15 5 3" xfId="8258"/>
    <cellStyle name="Comma 22 15 5 3 2" xfId="24392"/>
    <cellStyle name="Comma 22 15 5 4" xfId="8259"/>
    <cellStyle name="Comma 22 15 5 4 2" xfId="24393"/>
    <cellStyle name="Comma 22 15 5 5" xfId="24390"/>
    <cellStyle name="Comma 22 15 6" xfId="8260"/>
    <cellStyle name="Comma 22 15 6 2" xfId="8261"/>
    <cellStyle name="Comma 22 15 6 2 2" xfId="24395"/>
    <cellStyle name="Comma 22 15 6 3" xfId="8262"/>
    <cellStyle name="Comma 22 15 6 3 2" xfId="24396"/>
    <cellStyle name="Comma 22 15 6 4" xfId="8263"/>
    <cellStyle name="Comma 22 15 6 4 2" xfId="24397"/>
    <cellStyle name="Comma 22 15 6 5" xfId="24394"/>
    <cellStyle name="Comma 22 15 7" xfId="8264"/>
    <cellStyle name="Comma 22 15 7 2" xfId="8265"/>
    <cellStyle name="Comma 22 15 7 2 2" xfId="24399"/>
    <cellStyle name="Comma 22 15 7 3" xfId="8266"/>
    <cellStyle name="Comma 22 15 7 3 2" xfId="24400"/>
    <cellStyle name="Comma 22 15 7 4" xfId="8267"/>
    <cellStyle name="Comma 22 15 7 4 2" xfId="24401"/>
    <cellStyle name="Comma 22 15 7 5" xfId="24398"/>
    <cellStyle name="Comma 22 15 8" xfId="8268"/>
    <cellStyle name="Comma 22 15 8 2" xfId="8269"/>
    <cellStyle name="Comma 22 15 8 2 2" xfId="24403"/>
    <cellStyle name="Comma 22 15 8 3" xfId="8270"/>
    <cellStyle name="Comma 22 15 8 3 2" xfId="24404"/>
    <cellStyle name="Comma 22 15 8 4" xfId="8271"/>
    <cellStyle name="Comma 22 15 8 4 2" xfId="24405"/>
    <cellStyle name="Comma 22 15 8 5" xfId="24402"/>
    <cellStyle name="Comma 22 15 9" xfId="8272"/>
    <cellStyle name="Comma 22 15 9 2" xfId="8273"/>
    <cellStyle name="Comma 22 15 9 2 2" xfId="24407"/>
    <cellStyle name="Comma 22 15 9 3" xfId="8274"/>
    <cellStyle name="Comma 22 15 9 3 2" xfId="24408"/>
    <cellStyle name="Comma 22 15 9 4" xfId="8275"/>
    <cellStyle name="Comma 22 15 9 4 2" xfId="24409"/>
    <cellStyle name="Comma 22 15 9 5" xfId="24406"/>
    <cellStyle name="Comma 22 16" xfId="8276"/>
    <cellStyle name="Comma 22 16 2" xfId="8277"/>
    <cellStyle name="Comma 22 16 2 2" xfId="24411"/>
    <cellStyle name="Comma 22 16 3" xfId="8278"/>
    <cellStyle name="Comma 22 16 3 2" xfId="24412"/>
    <cellStyle name="Comma 22 16 4" xfId="8279"/>
    <cellStyle name="Comma 22 16 4 2" xfId="24413"/>
    <cellStyle name="Comma 22 16 5" xfId="24410"/>
    <cellStyle name="Comma 22 17" xfId="8280"/>
    <cellStyle name="Comma 22 17 2" xfId="8281"/>
    <cellStyle name="Comma 22 17 2 2" xfId="8282"/>
    <cellStyle name="Comma 22 17 2 2 2" xfId="24416"/>
    <cellStyle name="Comma 22 17 2 3" xfId="8283"/>
    <cellStyle name="Comma 22 17 2 3 2" xfId="24417"/>
    <cellStyle name="Comma 22 17 2 4" xfId="8284"/>
    <cellStyle name="Comma 22 17 2 4 2" xfId="24418"/>
    <cellStyle name="Comma 22 17 2 5" xfId="24415"/>
    <cellStyle name="Comma 22 17 3" xfId="8285"/>
    <cellStyle name="Comma 22 17 3 2" xfId="8286"/>
    <cellStyle name="Comma 22 17 3 2 2" xfId="24420"/>
    <cellStyle name="Comma 22 17 3 3" xfId="8287"/>
    <cellStyle name="Comma 22 17 3 3 2" xfId="24421"/>
    <cellStyle name="Comma 22 17 3 4" xfId="8288"/>
    <cellStyle name="Comma 22 17 3 4 2" xfId="24422"/>
    <cellStyle name="Comma 22 17 3 5" xfId="24419"/>
    <cellStyle name="Comma 22 17 4" xfId="8289"/>
    <cellStyle name="Comma 22 17 4 2" xfId="24423"/>
    <cellStyle name="Comma 22 17 5" xfId="8290"/>
    <cellStyle name="Comma 22 17 5 2" xfId="24424"/>
    <cellStyle name="Comma 22 17 6" xfId="8291"/>
    <cellStyle name="Comma 22 17 6 2" xfId="24425"/>
    <cellStyle name="Comma 22 17 7" xfId="24414"/>
    <cellStyle name="Comma 22 18" xfId="8292"/>
    <cellStyle name="Comma 22 18 2" xfId="8293"/>
    <cellStyle name="Comma 22 18 2 2" xfId="8294"/>
    <cellStyle name="Comma 22 18 2 2 2" xfId="24428"/>
    <cellStyle name="Comma 22 18 2 3" xfId="8295"/>
    <cellStyle name="Comma 22 18 2 3 2" xfId="24429"/>
    <cellStyle name="Comma 22 18 2 4" xfId="8296"/>
    <cellStyle name="Comma 22 18 2 4 2" xfId="24430"/>
    <cellStyle name="Comma 22 18 2 5" xfId="24427"/>
    <cellStyle name="Comma 22 18 3" xfId="8297"/>
    <cellStyle name="Comma 22 18 3 2" xfId="8298"/>
    <cellStyle name="Comma 22 18 3 2 2" xfId="24432"/>
    <cellStyle name="Comma 22 18 3 3" xfId="8299"/>
    <cellStyle name="Comma 22 18 3 3 2" xfId="24433"/>
    <cellStyle name="Comma 22 18 3 4" xfId="8300"/>
    <cellStyle name="Comma 22 18 3 4 2" xfId="24434"/>
    <cellStyle name="Comma 22 18 3 5" xfId="24431"/>
    <cellStyle name="Comma 22 18 4" xfId="8301"/>
    <cellStyle name="Comma 22 18 4 2" xfId="24435"/>
    <cellStyle name="Comma 22 18 5" xfId="8302"/>
    <cellStyle name="Comma 22 18 5 2" xfId="24436"/>
    <cellStyle name="Comma 22 18 6" xfId="8303"/>
    <cellStyle name="Comma 22 18 6 2" xfId="24437"/>
    <cellStyle name="Comma 22 18 7" xfId="24426"/>
    <cellStyle name="Comma 22 19" xfId="8304"/>
    <cellStyle name="Comma 22 19 2" xfId="8305"/>
    <cellStyle name="Comma 22 19 2 2" xfId="8306"/>
    <cellStyle name="Comma 22 19 2 2 2" xfId="24440"/>
    <cellStyle name="Comma 22 19 2 3" xfId="8307"/>
    <cellStyle name="Comma 22 19 2 3 2" xfId="24441"/>
    <cellStyle name="Comma 22 19 2 4" xfId="8308"/>
    <cellStyle name="Comma 22 19 2 4 2" xfId="24442"/>
    <cellStyle name="Comma 22 19 2 5" xfId="24439"/>
    <cellStyle name="Comma 22 19 3" xfId="8309"/>
    <cellStyle name="Comma 22 19 3 2" xfId="8310"/>
    <cellStyle name="Comma 22 19 3 2 2" xfId="24444"/>
    <cellStyle name="Comma 22 19 3 3" xfId="8311"/>
    <cellStyle name="Comma 22 19 3 3 2" xfId="24445"/>
    <cellStyle name="Comma 22 19 3 4" xfId="8312"/>
    <cellStyle name="Comma 22 19 3 4 2" xfId="24446"/>
    <cellStyle name="Comma 22 19 3 5" xfId="24443"/>
    <cellStyle name="Comma 22 19 4" xfId="8313"/>
    <cellStyle name="Comma 22 19 4 2" xfId="24447"/>
    <cellStyle name="Comma 22 19 5" xfId="8314"/>
    <cellStyle name="Comma 22 19 5 2" xfId="24448"/>
    <cellStyle name="Comma 22 19 6" xfId="8315"/>
    <cellStyle name="Comma 22 19 6 2" xfId="24449"/>
    <cellStyle name="Comma 22 19 7" xfId="24438"/>
    <cellStyle name="Comma 22 2" xfId="8316"/>
    <cellStyle name="Comma 22 2 10" xfId="24450"/>
    <cellStyle name="Comma 22 2 2" xfId="8317"/>
    <cellStyle name="Comma 22 2 2 2" xfId="8318"/>
    <cellStyle name="Comma 22 2 2 2 2" xfId="24452"/>
    <cellStyle name="Comma 22 2 2 3" xfId="8319"/>
    <cellStyle name="Comma 22 2 2 3 2" xfId="24453"/>
    <cellStyle name="Comma 22 2 2 4" xfId="8320"/>
    <cellStyle name="Comma 22 2 2 4 2" xfId="24454"/>
    <cellStyle name="Comma 22 2 2 5" xfId="24451"/>
    <cellStyle name="Comma 22 2 3" xfId="8321"/>
    <cellStyle name="Comma 22 2 3 2" xfId="8322"/>
    <cellStyle name="Comma 22 2 3 2 2" xfId="24456"/>
    <cellStyle name="Comma 22 2 3 3" xfId="8323"/>
    <cellStyle name="Comma 22 2 3 3 2" xfId="24457"/>
    <cellStyle name="Comma 22 2 3 4" xfId="8324"/>
    <cellStyle name="Comma 22 2 3 4 2" xfId="24458"/>
    <cellStyle name="Comma 22 2 3 5" xfId="24455"/>
    <cellStyle name="Comma 22 2 4" xfId="8325"/>
    <cellStyle name="Comma 22 2 4 2" xfId="8326"/>
    <cellStyle name="Comma 22 2 4 2 2" xfId="24460"/>
    <cellStyle name="Comma 22 2 4 3" xfId="8327"/>
    <cellStyle name="Comma 22 2 4 3 2" xfId="24461"/>
    <cellStyle name="Comma 22 2 4 4" xfId="8328"/>
    <cellStyle name="Comma 22 2 4 4 2" xfId="24462"/>
    <cellStyle name="Comma 22 2 4 5" xfId="24459"/>
    <cellStyle name="Comma 22 2 5" xfId="8329"/>
    <cellStyle name="Comma 22 2 5 2" xfId="8330"/>
    <cellStyle name="Comma 22 2 5 2 2" xfId="24464"/>
    <cellStyle name="Comma 22 2 5 3" xfId="8331"/>
    <cellStyle name="Comma 22 2 5 3 2" xfId="24465"/>
    <cellStyle name="Comma 22 2 5 4" xfId="8332"/>
    <cellStyle name="Comma 22 2 5 4 2" xfId="24466"/>
    <cellStyle name="Comma 22 2 5 5" xfId="24463"/>
    <cellStyle name="Comma 22 2 6" xfId="8333"/>
    <cellStyle name="Comma 22 2 6 2" xfId="8334"/>
    <cellStyle name="Comma 22 2 6 2 2" xfId="24468"/>
    <cellStyle name="Comma 22 2 6 3" xfId="8335"/>
    <cellStyle name="Comma 22 2 6 3 2" xfId="24469"/>
    <cellStyle name="Comma 22 2 6 4" xfId="8336"/>
    <cellStyle name="Comma 22 2 6 4 2" xfId="24470"/>
    <cellStyle name="Comma 22 2 6 5" xfId="24467"/>
    <cellStyle name="Comma 22 2 7" xfId="8337"/>
    <cellStyle name="Comma 22 2 7 2" xfId="24471"/>
    <cellStyle name="Comma 22 2 8" xfId="8338"/>
    <cellStyle name="Comma 22 2 8 2" xfId="24472"/>
    <cellStyle name="Comma 22 2 9" xfId="8339"/>
    <cellStyle name="Comma 22 2 9 2" xfId="24473"/>
    <cellStyle name="Comma 22 20" xfId="8340"/>
    <cellStyle name="Comma 22 20 2" xfId="8341"/>
    <cellStyle name="Comma 22 20 2 2" xfId="8342"/>
    <cellStyle name="Comma 22 20 2 2 2" xfId="24476"/>
    <cellStyle name="Comma 22 20 2 3" xfId="8343"/>
    <cellStyle name="Comma 22 20 2 3 2" xfId="24477"/>
    <cellStyle name="Comma 22 20 2 4" xfId="8344"/>
    <cellStyle name="Comma 22 20 2 4 2" xfId="24478"/>
    <cellStyle name="Comma 22 20 2 5" xfId="24475"/>
    <cellStyle name="Comma 22 20 3" xfId="8345"/>
    <cellStyle name="Comma 22 20 3 2" xfId="8346"/>
    <cellStyle name="Comma 22 20 3 2 2" xfId="24480"/>
    <cellStyle name="Comma 22 20 3 3" xfId="8347"/>
    <cellStyle name="Comma 22 20 3 3 2" xfId="24481"/>
    <cellStyle name="Comma 22 20 3 4" xfId="8348"/>
    <cellStyle name="Comma 22 20 3 4 2" xfId="24482"/>
    <cellStyle name="Comma 22 20 3 5" xfId="24479"/>
    <cellStyle name="Comma 22 20 4" xfId="8349"/>
    <cellStyle name="Comma 22 20 4 2" xfId="24483"/>
    <cellStyle name="Comma 22 20 5" xfId="8350"/>
    <cellStyle name="Comma 22 20 5 2" xfId="24484"/>
    <cellStyle name="Comma 22 20 6" xfId="8351"/>
    <cellStyle name="Comma 22 20 6 2" xfId="24485"/>
    <cellStyle name="Comma 22 20 7" xfId="24474"/>
    <cellStyle name="Comma 22 21" xfId="8352"/>
    <cellStyle name="Comma 22 21 2" xfId="8353"/>
    <cellStyle name="Comma 22 21 2 2" xfId="8354"/>
    <cellStyle name="Comma 22 21 2 2 2" xfId="24488"/>
    <cellStyle name="Comma 22 21 2 3" xfId="8355"/>
    <cellStyle name="Comma 22 21 2 3 2" xfId="24489"/>
    <cellStyle name="Comma 22 21 2 4" xfId="8356"/>
    <cellStyle name="Comma 22 21 2 4 2" xfId="24490"/>
    <cellStyle name="Comma 22 21 2 5" xfId="24487"/>
    <cellStyle name="Comma 22 21 3" xfId="8357"/>
    <cellStyle name="Comma 22 21 3 2" xfId="8358"/>
    <cellStyle name="Comma 22 21 3 2 2" xfId="24492"/>
    <cellStyle name="Comma 22 21 3 3" xfId="8359"/>
    <cellStyle name="Comma 22 21 3 3 2" xfId="24493"/>
    <cellStyle name="Comma 22 21 3 4" xfId="8360"/>
    <cellStyle name="Comma 22 21 3 4 2" xfId="24494"/>
    <cellStyle name="Comma 22 21 3 5" xfId="24491"/>
    <cellStyle name="Comma 22 21 4" xfId="8361"/>
    <cellStyle name="Comma 22 21 4 2" xfId="24495"/>
    <cellStyle name="Comma 22 21 5" xfId="8362"/>
    <cellStyle name="Comma 22 21 5 2" xfId="24496"/>
    <cellStyle name="Comma 22 21 6" xfId="8363"/>
    <cellStyle name="Comma 22 21 6 2" xfId="24497"/>
    <cellStyle name="Comma 22 21 7" xfId="24486"/>
    <cellStyle name="Comma 22 22" xfId="8364"/>
    <cellStyle name="Comma 22 22 2" xfId="8365"/>
    <cellStyle name="Comma 22 22 2 2" xfId="8366"/>
    <cellStyle name="Comma 22 22 2 2 2" xfId="24500"/>
    <cellStyle name="Comma 22 22 2 3" xfId="8367"/>
    <cellStyle name="Comma 22 22 2 3 2" xfId="24501"/>
    <cellStyle name="Comma 22 22 2 4" xfId="8368"/>
    <cellStyle name="Comma 22 22 2 4 2" xfId="24502"/>
    <cellStyle name="Comma 22 22 2 5" xfId="24499"/>
    <cellStyle name="Comma 22 22 3" xfId="8369"/>
    <cellStyle name="Comma 22 22 3 2" xfId="8370"/>
    <cellStyle name="Comma 22 22 3 2 2" xfId="24504"/>
    <cellStyle name="Comma 22 22 3 3" xfId="8371"/>
    <cellStyle name="Comma 22 22 3 3 2" xfId="24505"/>
    <cellStyle name="Comma 22 22 3 4" xfId="8372"/>
    <cellStyle name="Comma 22 22 3 4 2" xfId="24506"/>
    <cellStyle name="Comma 22 22 3 5" xfId="24503"/>
    <cellStyle name="Comma 22 22 4" xfId="8373"/>
    <cellStyle name="Comma 22 22 4 2" xfId="24507"/>
    <cellStyle name="Comma 22 22 5" xfId="8374"/>
    <cellStyle name="Comma 22 22 5 2" xfId="24508"/>
    <cellStyle name="Comma 22 22 6" xfId="8375"/>
    <cellStyle name="Comma 22 22 6 2" xfId="24509"/>
    <cellStyle name="Comma 22 22 7" xfId="24498"/>
    <cellStyle name="Comma 22 23" xfId="8376"/>
    <cellStyle name="Comma 22 23 2" xfId="8377"/>
    <cellStyle name="Comma 22 23 2 2" xfId="8378"/>
    <cellStyle name="Comma 22 23 2 2 2" xfId="24512"/>
    <cellStyle name="Comma 22 23 2 3" xfId="8379"/>
    <cellStyle name="Comma 22 23 2 3 2" xfId="24513"/>
    <cellStyle name="Comma 22 23 2 4" xfId="8380"/>
    <cellStyle name="Comma 22 23 2 4 2" xfId="24514"/>
    <cellStyle name="Comma 22 23 2 5" xfId="24511"/>
    <cellStyle name="Comma 22 23 3" xfId="8381"/>
    <cellStyle name="Comma 22 23 3 2" xfId="8382"/>
    <cellStyle name="Comma 22 23 3 2 2" xfId="24516"/>
    <cellStyle name="Comma 22 23 3 3" xfId="8383"/>
    <cellStyle name="Comma 22 23 3 3 2" xfId="24517"/>
    <cellStyle name="Comma 22 23 3 4" xfId="8384"/>
    <cellStyle name="Comma 22 23 3 4 2" xfId="24518"/>
    <cellStyle name="Comma 22 23 3 5" xfId="24515"/>
    <cellStyle name="Comma 22 23 4" xfId="8385"/>
    <cellStyle name="Comma 22 23 4 2" xfId="24519"/>
    <cellStyle name="Comma 22 23 5" xfId="8386"/>
    <cellStyle name="Comma 22 23 5 2" xfId="24520"/>
    <cellStyle name="Comma 22 23 6" xfId="8387"/>
    <cellStyle name="Comma 22 23 6 2" xfId="24521"/>
    <cellStyle name="Comma 22 23 7" xfId="24510"/>
    <cellStyle name="Comma 22 24" xfId="8388"/>
    <cellStyle name="Comma 22 24 2" xfId="8389"/>
    <cellStyle name="Comma 22 24 2 2" xfId="8390"/>
    <cellStyle name="Comma 22 24 2 2 2" xfId="24524"/>
    <cellStyle name="Comma 22 24 2 3" xfId="8391"/>
    <cellStyle name="Comma 22 24 2 3 2" xfId="24525"/>
    <cellStyle name="Comma 22 24 2 4" xfId="8392"/>
    <cellStyle name="Comma 22 24 2 4 2" xfId="24526"/>
    <cellStyle name="Comma 22 24 2 5" xfId="24523"/>
    <cellStyle name="Comma 22 24 3" xfId="8393"/>
    <cellStyle name="Comma 22 24 3 2" xfId="8394"/>
    <cellStyle name="Comma 22 24 3 2 2" xfId="24528"/>
    <cellStyle name="Comma 22 24 3 3" xfId="8395"/>
    <cellStyle name="Comma 22 24 3 3 2" xfId="24529"/>
    <cellStyle name="Comma 22 24 3 4" xfId="8396"/>
    <cellStyle name="Comma 22 24 3 4 2" xfId="24530"/>
    <cellStyle name="Comma 22 24 3 5" xfId="24527"/>
    <cellStyle name="Comma 22 24 4" xfId="8397"/>
    <cellStyle name="Comma 22 24 4 2" xfId="24531"/>
    <cellStyle name="Comma 22 24 5" xfId="8398"/>
    <cellStyle name="Comma 22 24 5 2" xfId="24532"/>
    <cellStyle name="Comma 22 24 6" xfId="8399"/>
    <cellStyle name="Comma 22 24 6 2" xfId="24533"/>
    <cellStyle name="Comma 22 24 7" xfId="24522"/>
    <cellStyle name="Comma 22 25" xfId="8400"/>
    <cellStyle name="Comma 22 25 2" xfId="8401"/>
    <cellStyle name="Comma 22 25 2 2" xfId="8402"/>
    <cellStyle name="Comma 22 25 2 2 2" xfId="24536"/>
    <cellStyle name="Comma 22 25 2 3" xfId="8403"/>
    <cellStyle name="Comma 22 25 2 3 2" xfId="24537"/>
    <cellStyle name="Comma 22 25 2 4" xfId="8404"/>
    <cellStyle name="Comma 22 25 2 4 2" xfId="24538"/>
    <cellStyle name="Comma 22 25 2 5" xfId="24535"/>
    <cellStyle name="Comma 22 25 3" xfId="8405"/>
    <cellStyle name="Comma 22 25 3 2" xfId="8406"/>
    <cellStyle name="Comma 22 25 3 2 2" xfId="24540"/>
    <cellStyle name="Comma 22 25 3 3" xfId="8407"/>
    <cellStyle name="Comma 22 25 3 3 2" xfId="24541"/>
    <cellStyle name="Comma 22 25 3 4" xfId="8408"/>
    <cellStyle name="Comma 22 25 3 4 2" xfId="24542"/>
    <cellStyle name="Comma 22 25 3 5" xfId="24539"/>
    <cellStyle name="Comma 22 25 4" xfId="8409"/>
    <cellStyle name="Comma 22 25 4 2" xfId="24543"/>
    <cellStyle name="Comma 22 25 5" xfId="8410"/>
    <cellStyle name="Comma 22 25 5 2" xfId="24544"/>
    <cellStyle name="Comma 22 25 6" xfId="8411"/>
    <cellStyle name="Comma 22 25 6 2" xfId="24545"/>
    <cellStyle name="Comma 22 25 7" xfId="24534"/>
    <cellStyle name="Comma 22 26" xfId="8412"/>
    <cellStyle name="Comma 22 26 2" xfId="8413"/>
    <cellStyle name="Comma 22 26 2 2" xfId="8414"/>
    <cellStyle name="Comma 22 26 2 2 2" xfId="24548"/>
    <cellStyle name="Comma 22 26 2 3" xfId="8415"/>
    <cellStyle name="Comma 22 26 2 3 2" xfId="24549"/>
    <cellStyle name="Comma 22 26 2 4" xfId="8416"/>
    <cellStyle name="Comma 22 26 2 4 2" xfId="24550"/>
    <cellStyle name="Comma 22 26 2 5" xfId="24547"/>
    <cellStyle name="Comma 22 26 3" xfId="8417"/>
    <cellStyle name="Comma 22 26 3 2" xfId="24551"/>
    <cellStyle name="Comma 22 26 4" xfId="8418"/>
    <cellStyle name="Comma 22 26 4 2" xfId="24552"/>
    <cellStyle name="Comma 22 26 5" xfId="8419"/>
    <cellStyle name="Comma 22 26 5 2" xfId="24553"/>
    <cellStyle name="Comma 22 26 6" xfId="24546"/>
    <cellStyle name="Comma 22 3" xfId="8420"/>
    <cellStyle name="Comma 22 3 10" xfId="24554"/>
    <cellStyle name="Comma 22 3 2" xfId="8421"/>
    <cellStyle name="Comma 22 3 2 2" xfId="8422"/>
    <cellStyle name="Comma 22 3 2 2 2" xfId="24556"/>
    <cellStyle name="Comma 22 3 2 3" xfId="8423"/>
    <cellStyle name="Comma 22 3 2 3 2" xfId="24557"/>
    <cellStyle name="Comma 22 3 2 4" xfId="8424"/>
    <cellStyle name="Comma 22 3 2 4 2" xfId="24558"/>
    <cellStyle name="Comma 22 3 2 5" xfId="24555"/>
    <cellStyle name="Comma 22 3 3" xfId="8425"/>
    <cellStyle name="Comma 22 3 3 2" xfId="8426"/>
    <cellStyle name="Comma 22 3 3 2 2" xfId="24560"/>
    <cellStyle name="Comma 22 3 3 3" xfId="8427"/>
    <cellStyle name="Comma 22 3 3 3 2" xfId="24561"/>
    <cellStyle name="Comma 22 3 3 4" xfId="8428"/>
    <cellStyle name="Comma 22 3 3 4 2" xfId="24562"/>
    <cellStyle name="Comma 22 3 3 5" xfId="24559"/>
    <cellStyle name="Comma 22 3 4" xfId="8429"/>
    <cellStyle name="Comma 22 3 4 2" xfId="8430"/>
    <cellStyle name="Comma 22 3 4 2 2" xfId="24564"/>
    <cellStyle name="Comma 22 3 4 3" xfId="8431"/>
    <cellStyle name="Comma 22 3 4 3 2" xfId="24565"/>
    <cellStyle name="Comma 22 3 4 4" xfId="8432"/>
    <cellStyle name="Comma 22 3 4 4 2" xfId="24566"/>
    <cellStyle name="Comma 22 3 4 5" xfId="24563"/>
    <cellStyle name="Comma 22 3 5" xfId="8433"/>
    <cellStyle name="Comma 22 3 5 2" xfId="8434"/>
    <cellStyle name="Comma 22 3 5 2 2" xfId="24568"/>
    <cellStyle name="Comma 22 3 5 3" xfId="8435"/>
    <cellStyle name="Comma 22 3 5 3 2" xfId="24569"/>
    <cellStyle name="Comma 22 3 5 4" xfId="8436"/>
    <cellStyle name="Comma 22 3 5 4 2" xfId="24570"/>
    <cellStyle name="Comma 22 3 5 5" xfId="24567"/>
    <cellStyle name="Comma 22 3 6" xfId="8437"/>
    <cellStyle name="Comma 22 3 6 2" xfId="8438"/>
    <cellStyle name="Comma 22 3 6 2 2" xfId="24572"/>
    <cellStyle name="Comma 22 3 6 3" xfId="8439"/>
    <cellStyle name="Comma 22 3 6 3 2" xfId="24573"/>
    <cellStyle name="Comma 22 3 6 4" xfId="8440"/>
    <cellStyle name="Comma 22 3 6 4 2" xfId="24574"/>
    <cellStyle name="Comma 22 3 6 5" xfId="24571"/>
    <cellStyle name="Comma 22 3 7" xfId="8441"/>
    <cellStyle name="Comma 22 3 7 2" xfId="24575"/>
    <cellStyle name="Comma 22 3 8" xfId="8442"/>
    <cellStyle name="Comma 22 3 8 2" xfId="24576"/>
    <cellStyle name="Comma 22 3 9" xfId="8443"/>
    <cellStyle name="Comma 22 3 9 2" xfId="24577"/>
    <cellStyle name="Comma 22 4" xfId="8444"/>
    <cellStyle name="Comma 22 4 10" xfId="8445"/>
    <cellStyle name="Comma 22 4 10 2" xfId="8446"/>
    <cellStyle name="Comma 22 4 10 2 2" xfId="24580"/>
    <cellStyle name="Comma 22 4 10 3" xfId="8447"/>
    <cellStyle name="Comma 22 4 10 3 2" xfId="24581"/>
    <cellStyle name="Comma 22 4 10 4" xfId="8448"/>
    <cellStyle name="Comma 22 4 10 4 2" xfId="24582"/>
    <cellStyle name="Comma 22 4 10 5" xfId="24579"/>
    <cellStyle name="Comma 22 4 11" xfId="8449"/>
    <cellStyle name="Comma 22 4 11 2" xfId="8450"/>
    <cellStyle name="Comma 22 4 11 2 2" xfId="24584"/>
    <cellStyle name="Comma 22 4 11 3" xfId="8451"/>
    <cellStyle name="Comma 22 4 11 3 2" xfId="24585"/>
    <cellStyle name="Comma 22 4 11 4" xfId="8452"/>
    <cellStyle name="Comma 22 4 11 4 2" xfId="24586"/>
    <cellStyle name="Comma 22 4 11 5" xfId="24583"/>
    <cellStyle name="Comma 22 4 12" xfId="8453"/>
    <cellStyle name="Comma 22 4 12 2" xfId="8454"/>
    <cellStyle name="Comma 22 4 12 2 2" xfId="24588"/>
    <cellStyle name="Comma 22 4 12 3" xfId="8455"/>
    <cellStyle name="Comma 22 4 12 3 2" xfId="24589"/>
    <cellStyle name="Comma 22 4 12 4" xfId="8456"/>
    <cellStyle name="Comma 22 4 12 4 2" xfId="24590"/>
    <cellStyle name="Comma 22 4 12 5" xfId="24587"/>
    <cellStyle name="Comma 22 4 13" xfId="8457"/>
    <cellStyle name="Comma 22 4 13 2" xfId="8458"/>
    <cellStyle name="Comma 22 4 13 2 2" xfId="24592"/>
    <cellStyle name="Comma 22 4 13 3" xfId="8459"/>
    <cellStyle name="Comma 22 4 13 3 2" xfId="24593"/>
    <cellStyle name="Comma 22 4 13 4" xfId="8460"/>
    <cellStyle name="Comma 22 4 13 4 2" xfId="24594"/>
    <cellStyle name="Comma 22 4 13 5" xfId="24591"/>
    <cellStyle name="Comma 22 4 14" xfId="8461"/>
    <cellStyle name="Comma 22 4 14 2" xfId="24595"/>
    <cellStyle name="Comma 22 4 15" xfId="8462"/>
    <cellStyle name="Comma 22 4 15 2" xfId="24596"/>
    <cellStyle name="Comma 22 4 16" xfId="8463"/>
    <cellStyle name="Comma 22 4 16 2" xfId="24597"/>
    <cellStyle name="Comma 22 4 17" xfId="24578"/>
    <cellStyle name="Comma 22 4 2" xfId="8464"/>
    <cellStyle name="Comma 22 4 2 2" xfId="8465"/>
    <cellStyle name="Comma 22 4 2 2 2" xfId="24599"/>
    <cellStyle name="Comma 22 4 2 3" xfId="8466"/>
    <cellStyle name="Comma 22 4 2 3 2" xfId="24600"/>
    <cellStyle name="Comma 22 4 2 4" xfId="8467"/>
    <cellStyle name="Comma 22 4 2 4 2" xfId="24601"/>
    <cellStyle name="Comma 22 4 2 5" xfId="24598"/>
    <cellStyle name="Comma 22 4 3" xfId="8468"/>
    <cellStyle name="Comma 22 4 3 2" xfId="8469"/>
    <cellStyle name="Comma 22 4 3 2 2" xfId="24603"/>
    <cellStyle name="Comma 22 4 3 3" xfId="8470"/>
    <cellStyle name="Comma 22 4 3 3 2" xfId="24604"/>
    <cellStyle name="Comma 22 4 3 4" xfId="8471"/>
    <cellStyle name="Comma 22 4 3 4 2" xfId="24605"/>
    <cellStyle name="Comma 22 4 3 5" xfId="24602"/>
    <cellStyle name="Comma 22 4 4" xfId="8472"/>
    <cellStyle name="Comma 22 4 4 2" xfId="8473"/>
    <cellStyle name="Comma 22 4 4 2 2" xfId="24607"/>
    <cellStyle name="Comma 22 4 4 3" xfId="8474"/>
    <cellStyle name="Comma 22 4 4 3 2" xfId="24608"/>
    <cellStyle name="Comma 22 4 4 4" xfId="8475"/>
    <cellStyle name="Comma 22 4 4 4 2" xfId="24609"/>
    <cellStyle name="Comma 22 4 4 5" xfId="24606"/>
    <cellStyle name="Comma 22 4 5" xfId="8476"/>
    <cellStyle name="Comma 22 4 5 2" xfId="8477"/>
    <cellStyle name="Comma 22 4 5 2 2" xfId="24611"/>
    <cellStyle name="Comma 22 4 5 3" xfId="8478"/>
    <cellStyle name="Comma 22 4 5 3 2" xfId="24612"/>
    <cellStyle name="Comma 22 4 5 4" xfId="8479"/>
    <cellStyle name="Comma 22 4 5 4 2" xfId="24613"/>
    <cellStyle name="Comma 22 4 5 5" xfId="24610"/>
    <cellStyle name="Comma 22 4 6" xfId="8480"/>
    <cellStyle name="Comma 22 4 6 2" xfId="8481"/>
    <cellStyle name="Comma 22 4 6 2 2" xfId="24615"/>
    <cellStyle name="Comma 22 4 6 3" xfId="8482"/>
    <cellStyle name="Comma 22 4 6 3 2" xfId="24616"/>
    <cellStyle name="Comma 22 4 6 4" xfId="8483"/>
    <cellStyle name="Comma 22 4 6 4 2" xfId="24617"/>
    <cellStyle name="Comma 22 4 6 5" xfId="24614"/>
    <cellStyle name="Comma 22 4 7" xfId="8484"/>
    <cellStyle name="Comma 22 4 7 2" xfId="8485"/>
    <cellStyle name="Comma 22 4 7 2 2" xfId="24619"/>
    <cellStyle name="Comma 22 4 7 3" xfId="8486"/>
    <cellStyle name="Comma 22 4 7 3 2" xfId="24620"/>
    <cellStyle name="Comma 22 4 7 4" xfId="8487"/>
    <cellStyle name="Comma 22 4 7 4 2" xfId="24621"/>
    <cellStyle name="Comma 22 4 7 5" xfId="24618"/>
    <cellStyle name="Comma 22 4 8" xfId="8488"/>
    <cellStyle name="Comma 22 4 8 2" xfId="8489"/>
    <cellStyle name="Comma 22 4 8 2 2" xfId="24623"/>
    <cellStyle name="Comma 22 4 8 3" xfId="8490"/>
    <cellStyle name="Comma 22 4 8 3 2" xfId="24624"/>
    <cellStyle name="Comma 22 4 8 4" xfId="8491"/>
    <cellStyle name="Comma 22 4 8 4 2" xfId="24625"/>
    <cellStyle name="Comma 22 4 8 5" xfId="24622"/>
    <cellStyle name="Comma 22 4 9" xfId="8492"/>
    <cellStyle name="Comma 22 4 9 2" xfId="8493"/>
    <cellStyle name="Comma 22 4 9 2 2" xfId="24627"/>
    <cellStyle name="Comma 22 4 9 3" xfId="8494"/>
    <cellStyle name="Comma 22 4 9 3 2" xfId="24628"/>
    <cellStyle name="Comma 22 4 9 4" xfId="8495"/>
    <cellStyle name="Comma 22 4 9 4 2" xfId="24629"/>
    <cellStyle name="Comma 22 4 9 5" xfId="24626"/>
    <cellStyle name="Comma 22 5" xfId="8496"/>
    <cellStyle name="Comma 22 5 10" xfId="8497"/>
    <cellStyle name="Comma 22 5 10 2" xfId="8498"/>
    <cellStyle name="Comma 22 5 10 2 2" xfId="24632"/>
    <cellStyle name="Comma 22 5 10 3" xfId="8499"/>
    <cellStyle name="Comma 22 5 10 3 2" xfId="24633"/>
    <cellStyle name="Comma 22 5 10 4" xfId="8500"/>
    <cellStyle name="Comma 22 5 10 4 2" xfId="24634"/>
    <cellStyle name="Comma 22 5 10 5" xfId="24631"/>
    <cellStyle name="Comma 22 5 11" xfId="8501"/>
    <cellStyle name="Comma 22 5 11 2" xfId="8502"/>
    <cellStyle name="Comma 22 5 11 2 2" xfId="24636"/>
    <cellStyle name="Comma 22 5 11 3" xfId="8503"/>
    <cellStyle name="Comma 22 5 11 3 2" xfId="24637"/>
    <cellStyle name="Comma 22 5 11 4" xfId="8504"/>
    <cellStyle name="Comma 22 5 11 4 2" xfId="24638"/>
    <cellStyle name="Comma 22 5 11 5" xfId="24635"/>
    <cellStyle name="Comma 22 5 12" xfId="8505"/>
    <cellStyle name="Comma 22 5 12 2" xfId="8506"/>
    <cellStyle name="Comma 22 5 12 2 2" xfId="24640"/>
    <cellStyle name="Comma 22 5 12 3" xfId="8507"/>
    <cellStyle name="Comma 22 5 12 3 2" xfId="24641"/>
    <cellStyle name="Comma 22 5 12 4" xfId="8508"/>
    <cellStyle name="Comma 22 5 12 4 2" xfId="24642"/>
    <cellStyle name="Comma 22 5 12 5" xfId="24639"/>
    <cellStyle name="Comma 22 5 13" xfId="8509"/>
    <cellStyle name="Comma 22 5 13 2" xfId="8510"/>
    <cellStyle name="Comma 22 5 13 2 2" xfId="24644"/>
    <cellStyle name="Comma 22 5 13 3" xfId="8511"/>
    <cellStyle name="Comma 22 5 13 3 2" xfId="24645"/>
    <cellStyle name="Comma 22 5 13 4" xfId="8512"/>
    <cellStyle name="Comma 22 5 13 4 2" xfId="24646"/>
    <cellStyle name="Comma 22 5 13 5" xfId="24643"/>
    <cellStyle name="Comma 22 5 14" xfId="8513"/>
    <cellStyle name="Comma 22 5 14 2" xfId="24647"/>
    <cellStyle name="Comma 22 5 15" xfId="8514"/>
    <cellStyle name="Comma 22 5 15 2" xfId="24648"/>
    <cellStyle name="Comma 22 5 16" xfId="8515"/>
    <cellStyle name="Comma 22 5 16 2" xfId="24649"/>
    <cellStyle name="Comma 22 5 17" xfId="24630"/>
    <cellStyle name="Comma 22 5 2" xfId="8516"/>
    <cellStyle name="Comma 22 5 2 2" xfId="8517"/>
    <cellStyle name="Comma 22 5 2 2 2" xfId="24651"/>
    <cellStyle name="Comma 22 5 2 3" xfId="8518"/>
    <cellStyle name="Comma 22 5 2 3 2" xfId="24652"/>
    <cellStyle name="Comma 22 5 2 4" xfId="8519"/>
    <cellStyle name="Comma 22 5 2 4 2" xfId="24653"/>
    <cellStyle name="Comma 22 5 2 5" xfId="24650"/>
    <cellStyle name="Comma 22 5 3" xfId="8520"/>
    <cellStyle name="Comma 22 5 3 2" xfId="8521"/>
    <cellStyle name="Comma 22 5 3 2 2" xfId="24655"/>
    <cellStyle name="Comma 22 5 3 3" xfId="8522"/>
    <cellStyle name="Comma 22 5 3 3 2" xfId="24656"/>
    <cellStyle name="Comma 22 5 3 4" xfId="8523"/>
    <cellStyle name="Comma 22 5 3 4 2" xfId="24657"/>
    <cellStyle name="Comma 22 5 3 5" xfId="24654"/>
    <cellStyle name="Comma 22 5 4" xfId="8524"/>
    <cellStyle name="Comma 22 5 4 2" xfId="8525"/>
    <cellStyle name="Comma 22 5 4 2 2" xfId="24659"/>
    <cellStyle name="Comma 22 5 4 3" xfId="8526"/>
    <cellStyle name="Comma 22 5 4 3 2" xfId="24660"/>
    <cellStyle name="Comma 22 5 4 4" xfId="8527"/>
    <cellStyle name="Comma 22 5 4 4 2" xfId="24661"/>
    <cellStyle name="Comma 22 5 4 5" xfId="24658"/>
    <cellStyle name="Comma 22 5 5" xfId="8528"/>
    <cellStyle name="Comma 22 5 5 2" xfId="8529"/>
    <cellStyle name="Comma 22 5 5 2 2" xfId="24663"/>
    <cellStyle name="Comma 22 5 5 3" xfId="8530"/>
    <cellStyle name="Comma 22 5 5 3 2" xfId="24664"/>
    <cellStyle name="Comma 22 5 5 4" xfId="8531"/>
    <cellStyle name="Comma 22 5 5 4 2" xfId="24665"/>
    <cellStyle name="Comma 22 5 5 5" xfId="24662"/>
    <cellStyle name="Comma 22 5 6" xfId="8532"/>
    <cellStyle name="Comma 22 5 6 2" xfId="8533"/>
    <cellStyle name="Comma 22 5 6 2 2" xfId="24667"/>
    <cellStyle name="Comma 22 5 6 3" xfId="8534"/>
    <cellStyle name="Comma 22 5 6 3 2" xfId="24668"/>
    <cellStyle name="Comma 22 5 6 4" xfId="8535"/>
    <cellStyle name="Comma 22 5 6 4 2" xfId="24669"/>
    <cellStyle name="Comma 22 5 6 5" xfId="24666"/>
    <cellStyle name="Comma 22 5 7" xfId="8536"/>
    <cellStyle name="Comma 22 5 7 2" xfId="8537"/>
    <cellStyle name="Comma 22 5 7 2 2" xfId="24671"/>
    <cellStyle name="Comma 22 5 7 3" xfId="8538"/>
    <cellStyle name="Comma 22 5 7 3 2" xfId="24672"/>
    <cellStyle name="Comma 22 5 7 4" xfId="8539"/>
    <cellStyle name="Comma 22 5 7 4 2" xfId="24673"/>
    <cellStyle name="Comma 22 5 7 5" xfId="24670"/>
    <cellStyle name="Comma 22 5 8" xfId="8540"/>
    <cellStyle name="Comma 22 5 8 2" xfId="8541"/>
    <cellStyle name="Comma 22 5 8 2 2" xfId="24675"/>
    <cellStyle name="Comma 22 5 8 3" xfId="8542"/>
    <cellStyle name="Comma 22 5 8 3 2" xfId="24676"/>
    <cellStyle name="Comma 22 5 8 4" xfId="8543"/>
    <cellStyle name="Comma 22 5 8 4 2" xfId="24677"/>
    <cellStyle name="Comma 22 5 8 5" xfId="24674"/>
    <cellStyle name="Comma 22 5 9" xfId="8544"/>
    <cellStyle name="Comma 22 5 9 2" xfId="8545"/>
    <cellStyle name="Comma 22 5 9 2 2" xfId="24679"/>
    <cellStyle name="Comma 22 5 9 3" xfId="8546"/>
    <cellStyle name="Comma 22 5 9 3 2" xfId="24680"/>
    <cellStyle name="Comma 22 5 9 4" xfId="8547"/>
    <cellStyle name="Comma 22 5 9 4 2" xfId="24681"/>
    <cellStyle name="Comma 22 5 9 5" xfId="24678"/>
    <cellStyle name="Comma 22 6" xfId="8548"/>
    <cellStyle name="Comma 22 6 10" xfId="8549"/>
    <cellStyle name="Comma 22 6 10 2" xfId="8550"/>
    <cellStyle name="Comma 22 6 10 2 2" xfId="24684"/>
    <cellStyle name="Comma 22 6 10 3" xfId="8551"/>
    <cellStyle name="Comma 22 6 10 3 2" xfId="24685"/>
    <cellStyle name="Comma 22 6 10 4" xfId="8552"/>
    <cellStyle name="Comma 22 6 10 4 2" xfId="24686"/>
    <cellStyle name="Comma 22 6 10 5" xfId="24683"/>
    <cellStyle name="Comma 22 6 11" xfId="8553"/>
    <cellStyle name="Comma 22 6 11 2" xfId="8554"/>
    <cellStyle name="Comma 22 6 11 2 2" xfId="24688"/>
    <cellStyle name="Comma 22 6 11 3" xfId="8555"/>
    <cellStyle name="Comma 22 6 11 3 2" xfId="24689"/>
    <cellStyle name="Comma 22 6 11 4" xfId="8556"/>
    <cellStyle name="Comma 22 6 11 4 2" xfId="24690"/>
    <cellStyle name="Comma 22 6 11 5" xfId="24687"/>
    <cellStyle name="Comma 22 6 12" xfId="8557"/>
    <cellStyle name="Comma 22 6 12 2" xfId="8558"/>
    <cellStyle name="Comma 22 6 12 2 2" xfId="24692"/>
    <cellStyle name="Comma 22 6 12 3" xfId="8559"/>
    <cellStyle name="Comma 22 6 12 3 2" xfId="24693"/>
    <cellStyle name="Comma 22 6 12 4" xfId="8560"/>
    <cellStyle name="Comma 22 6 12 4 2" xfId="24694"/>
    <cellStyle name="Comma 22 6 12 5" xfId="24691"/>
    <cellStyle name="Comma 22 6 13" xfId="8561"/>
    <cellStyle name="Comma 22 6 13 2" xfId="8562"/>
    <cellStyle name="Comma 22 6 13 2 2" xfId="24696"/>
    <cellStyle name="Comma 22 6 13 3" xfId="8563"/>
    <cellStyle name="Comma 22 6 13 3 2" xfId="24697"/>
    <cellStyle name="Comma 22 6 13 4" xfId="8564"/>
    <cellStyle name="Comma 22 6 13 4 2" xfId="24698"/>
    <cellStyle name="Comma 22 6 13 5" xfId="24695"/>
    <cellStyle name="Comma 22 6 14" xfId="8565"/>
    <cellStyle name="Comma 22 6 14 2" xfId="24699"/>
    <cellStyle name="Comma 22 6 15" xfId="8566"/>
    <cellStyle name="Comma 22 6 15 2" xfId="24700"/>
    <cellStyle name="Comma 22 6 16" xfId="8567"/>
    <cellStyle name="Comma 22 6 16 2" xfId="24701"/>
    <cellStyle name="Comma 22 6 17" xfId="24682"/>
    <cellStyle name="Comma 22 6 2" xfId="8568"/>
    <cellStyle name="Comma 22 6 2 2" xfId="8569"/>
    <cellStyle name="Comma 22 6 2 2 2" xfId="24703"/>
    <cellStyle name="Comma 22 6 2 3" xfId="8570"/>
    <cellStyle name="Comma 22 6 2 3 2" xfId="24704"/>
    <cellStyle name="Comma 22 6 2 4" xfId="8571"/>
    <cellStyle name="Comma 22 6 2 4 2" xfId="24705"/>
    <cellStyle name="Comma 22 6 2 5" xfId="24702"/>
    <cellStyle name="Comma 22 6 3" xfId="8572"/>
    <cellStyle name="Comma 22 6 3 2" xfId="8573"/>
    <cellStyle name="Comma 22 6 3 2 2" xfId="24707"/>
    <cellStyle name="Comma 22 6 3 3" xfId="8574"/>
    <cellStyle name="Comma 22 6 3 3 2" xfId="24708"/>
    <cellStyle name="Comma 22 6 3 4" xfId="8575"/>
    <cellStyle name="Comma 22 6 3 4 2" xfId="24709"/>
    <cellStyle name="Comma 22 6 3 5" xfId="24706"/>
    <cellStyle name="Comma 22 6 4" xfId="8576"/>
    <cellStyle name="Comma 22 6 4 2" xfId="8577"/>
    <cellStyle name="Comma 22 6 4 2 2" xfId="24711"/>
    <cellStyle name="Comma 22 6 4 3" xfId="8578"/>
    <cellStyle name="Comma 22 6 4 3 2" xfId="24712"/>
    <cellStyle name="Comma 22 6 4 4" xfId="8579"/>
    <cellStyle name="Comma 22 6 4 4 2" xfId="24713"/>
    <cellStyle name="Comma 22 6 4 5" xfId="24710"/>
    <cellStyle name="Comma 22 6 5" xfId="8580"/>
    <cellStyle name="Comma 22 6 5 2" xfId="8581"/>
    <cellStyle name="Comma 22 6 5 2 2" xfId="24715"/>
    <cellStyle name="Comma 22 6 5 3" xfId="8582"/>
    <cellStyle name="Comma 22 6 5 3 2" xfId="24716"/>
    <cellStyle name="Comma 22 6 5 4" xfId="8583"/>
    <cellStyle name="Comma 22 6 5 4 2" xfId="24717"/>
    <cellStyle name="Comma 22 6 5 5" xfId="24714"/>
    <cellStyle name="Comma 22 6 6" xfId="8584"/>
    <cellStyle name="Comma 22 6 6 2" xfId="8585"/>
    <cellStyle name="Comma 22 6 6 2 2" xfId="24719"/>
    <cellStyle name="Comma 22 6 6 3" xfId="8586"/>
    <cellStyle name="Comma 22 6 6 3 2" xfId="24720"/>
    <cellStyle name="Comma 22 6 6 4" xfId="8587"/>
    <cellStyle name="Comma 22 6 6 4 2" xfId="24721"/>
    <cellStyle name="Comma 22 6 6 5" xfId="24718"/>
    <cellStyle name="Comma 22 6 7" xfId="8588"/>
    <cellStyle name="Comma 22 6 7 2" xfId="8589"/>
    <cellStyle name="Comma 22 6 7 2 2" xfId="24723"/>
    <cellStyle name="Comma 22 6 7 3" xfId="8590"/>
    <cellStyle name="Comma 22 6 7 3 2" xfId="24724"/>
    <cellStyle name="Comma 22 6 7 4" xfId="8591"/>
    <cellStyle name="Comma 22 6 7 4 2" xfId="24725"/>
    <cellStyle name="Comma 22 6 7 5" xfId="24722"/>
    <cellStyle name="Comma 22 6 8" xfId="8592"/>
    <cellStyle name="Comma 22 6 8 2" xfId="8593"/>
    <cellStyle name="Comma 22 6 8 2 2" xfId="24727"/>
    <cellStyle name="Comma 22 6 8 3" xfId="8594"/>
    <cellStyle name="Comma 22 6 8 3 2" xfId="24728"/>
    <cellStyle name="Comma 22 6 8 4" xfId="8595"/>
    <cellStyle name="Comma 22 6 8 4 2" xfId="24729"/>
    <cellStyle name="Comma 22 6 8 5" xfId="24726"/>
    <cellStyle name="Comma 22 6 9" xfId="8596"/>
    <cellStyle name="Comma 22 6 9 2" xfId="8597"/>
    <cellStyle name="Comma 22 6 9 2 2" xfId="24731"/>
    <cellStyle name="Comma 22 6 9 3" xfId="8598"/>
    <cellStyle name="Comma 22 6 9 3 2" xfId="24732"/>
    <cellStyle name="Comma 22 6 9 4" xfId="8599"/>
    <cellStyle name="Comma 22 6 9 4 2" xfId="24733"/>
    <cellStyle name="Comma 22 6 9 5" xfId="24730"/>
    <cellStyle name="Comma 22 7" xfId="8600"/>
    <cellStyle name="Comma 22 7 10" xfId="8601"/>
    <cellStyle name="Comma 22 7 10 2" xfId="8602"/>
    <cellStyle name="Comma 22 7 10 2 2" xfId="24736"/>
    <cellStyle name="Comma 22 7 10 3" xfId="8603"/>
    <cellStyle name="Comma 22 7 10 3 2" xfId="24737"/>
    <cellStyle name="Comma 22 7 10 4" xfId="8604"/>
    <cellStyle name="Comma 22 7 10 4 2" xfId="24738"/>
    <cellStyle name="Comma 22 7 10 5" xfId="24735"/>
    <cellStyle name="Comma 22 7 11" xfId="8605"/>
    <cellStyle name="Comma 22 7 11 2" xfId="8606"/>
    <cellStyle name="Comma 22 7 11 2 2" xfId="24740"/>
    <cellStyle name="Comma 22 7 11 3" xfId="8607"/>
    <cellStyle name="Comma 22 7 11 3 2" xfId="24741"/>
    <cellStyle name="Comma 22 7 11 4" xfId="8608"/>
    <cellStyle name="Comma 22 7 11 4 2" xfId="24742"/>
    <cellStyle name="Comma 22 7 11 5" xfId="24739"/>
    <cellStyle name="Comma 22 7 12" xfId="8609"/>
    <cellStyle name="Comma 22 7 12 2" xfId="8610"/>
    <cellStyle name="Comma 22 7 12 2 2" xfId="24744"/>
    <cellStyle name="Comma 22 7 12 3" xfId="8611"/>
    <cellStyle name="Comma 22 7 12 3 2" xfId="24745"/>
    <cellStyle name="Comma 22 7 12 4" xfId="8612"/>
    <cellStyle name="Comma 22 7 12 4 2" xfId="24746"/>
    <cellStyle name="Comma 22 7 12 5" xfId="24743"/>
    <cellStyle name="Comma 22 7 13" xfId="8613"/>
    <cellStyle name="Comma 22 7 13 2" xfId="8614"/>
    <cellStyle name="Comma 22 7 13 2 2" xfId="24748"/>
    <cellStyle name="Comma 22 7 13 3" xfId="8615"/>
    <cellStyle name="Comma 22 7 13 3 2" xfId="24749"/>
    <cellStyle name="Comma 22 7 13 4" xfId="8616"/>
    <cellStyle name="Comma 22 7 13 4 2" xfId="24750"/>
    <cellStyle name="Comma 22 7 13 5" xfId="24747"/>
    <cellStyle name="Comma 22 7 14" xfId="8617"/>
    <cellStyle name="Comma 22 7 14 2" xfId="24751"/>
    <cellStyle name="Comma 22 7 15" xfId="8618"/>
    <cellStyle name="Comma 22 7 15 2" xfId="24752"/>
    <cellStyle name="Comma 22 7 16" xfId="8619"/>
    <cellStyle name="Comma 22 7 16 2" xfId="24753"/>
    <cellStyle name="Comma 22 7 17" xfId="24734"/>
    <cellStyle name="Comma 22 7 2" xfId="8620"/>
    <cellStyle name="Comma 22 7 2 2" xfId="8621"/>
    <cellStyle name="Comma 22 7 2 2 2" xfId="24755"/>
    <cellStyle name="Comma 22 7 2 3" xfId="8622"/>
    <cellStyle name="Comma 22 7 2 3 2" xfId="24756"/>
    <cellStyle name="Comma 22 7 2 4" xfId="8623"/>
    <cellStyle name="Comma 22 7 2 4 2" xfId="24757"/>
    <cellStyle name="Comma 22 7 2 5" xfId="24754"/>
    <cellStyle name="Comma 22 7 3" xfId="8624"/>
    <cellStyle name="Comma 22 7 3 2" xfId="8625"/>
    <cellStyle name="Comma 22 7 3 2 2" xfId="24759"/>
    <cellStyle name="Comma 22 7 3 3" xfId="8626"/>
    <cellStyle name="Comma 22 7 3 3 2" xfId="24760"/>
    <cellStyle name="Comma 22 7 3 4" xfId="8627"/>
    <cellStyle name="Comma 22 7 3 4 2" xfId="24761"/>
    <cellStyle name="Comma 22 7 3 5" xfId="24758"/>
    <cellStyle name="Comma 22 7 4" xfId="8628"/>
    <cellStyle name="Comma 22 7 4 2" xfId="8629"/>
    <cellStyle name="Comma 22 7 4 2 2" xfId="24763"/>
    <cellStyle name="Comma 22 7 4 3" xfId="8630"/>
    <cellStyle name="Comma 22 7 4 3 2" xfId="24764"/>
    <cellStyle name="Comma 22 7 4 4" xfId="8631"/>
    <cellStyle name="Comma 22 7 4 4 2" xfId="24765"/>
    <cellStyle name="Comma 22 7 4 5" xfId="24762"/>
    <cellStyle name="Comma 22 7 5" xfId="8632"/>
    <cellStyle name="Comma 22 7 5 2" xfId="8633"/>
    <cellStyle name="Comma 22 7 5 2 2" xfId="24767"/>
    <cellStyle name="Comma 22 7 5 3" xfId="8634"/>
    <cellStyle name="Comma 22 7 5 3 2" xfId="24768"/>
    <cellStyle name="Comma 22 7 5 4" xfId="8635"/>
    <cellStyle name="Comma 22 7 5 4 2" xfId="24769"/>
    <cellStyle name="Comma 22 7 5 5" xfId="24766"/>
    <cellStyle name="Comma 22 7 6" xfId="8636"/>
    <cellStyle name="Comma 22 7 6 2" xfId="8637"/>
    <cellStyle name="Comma 22 7 6 2 2" xfId="24771"/>
    <cellStyle name="Comma 22 7 6 3" xfId="8638"/>
    <cellStyle name="Comma 22 7 6 3 2" xfId="24772"/>
    <cellStyle name="Comma 22 7 6 4" xfId="8639"/>
    <cellStyle name="Comma 22 7 6 4 2" xfId="24773"/>
    <cellStyle name="Comma 22 7 6 5" xfId="24770"/>
    <cellStyle name="Comma 22 7 7" xfId="8640"/>
    <cellStyle name="Comma 22 7 7 2" xfId="8641"/>
    <cellStyle name="Comma 22 7 7 2 2" xfId="24775"/>
    <cellStyle name="Comma 22 7 7 3" xfId="8642"/>
    <cellStyle name="Comma 22 7 7 3 2" xfId="24776"/>
    <cellStyle name="Comma 22 7 7 4" xfId="8643"/>
    <cellStyle name="Comma 22 7 7 4 2" xfId="24777"/>
    <cellStyle name="Comma 22 7 7 5" xfId="24774"/>
    <cellStyle name="Comma 22 7 8" xfId="8644"/>
    <cellStyle name="Comma 22 7 8 2" xfId="8645"/>
    <cellStyle name="Comma 22 7 8 2 2" xfId="24779"/>
    <cellStyle name="Comma 22 7 8 3" xfId="8646"/>
    <cellStyle name="Comma 22 7 8 3 2" xfId="24780"/>
    <cellStyle name="Comma 22 7 8 4" xfId="8647"/>
    <cellStyle name="Comma 22 7 8 4 2" xfId="24781"/>
    <cellStyle name="Comma 22 7 8 5" xfId="24778"/>
    <cellStyle name="Comma 22 7 9" xfId="8648"/>
    <cellStyle name="Comma 22 7 9 2" xfId="8649"/>
    <cellStyle name="Comma 22 7 9 2 2" xfId="24783"/>
    <cellStyle name="Comma 22 7 9 3" xfId="8650"/>
    <cellStyle name="Comma 22 7 9 3 2" xfId="24784"/>
    <cellStyle name="Comma 22 7 9 4" xfId="8651"/>
    <cellStyle name="Comma 22 7 9 4 2" xfId="24785"/>
    <cellStyle name="Comma 22 7 9 5" xfId="24782"/>
    <cellStyle name="Comma 22 8" xfId="8652"/>
    <cellStyle name="Comma 22 8 10" xfId="8653"/>
    <cellStyle name="Comma 22 8 10 2" xfId="8654"/>
    <cellStyle name="Comma 22 8 10 2 2" xfId="24788"/>
    <cellStyle name="Comma 22 8 10 3" xfId="8655"/>
    <cellStyle name="Comma 22 8 10 3 2" xfId="24789"/>
    <cellStyle name="Comma 22 8 10 4" xfId="8656"/>
    <cellStyle name="Comma 22 8 10 4 2" xfId="24790"/>
    <cellStyle name="Comma 22 8 10 5" xfId="24787"/>
    <cellStyle name="Comma 22 8 11" xfId="8657"/>
    <cellStyle name="Comma 22 8 11 2" xfId="8658"/>
    <cellStyle name="Comma 22 8 11 2 2" xfId="24792"/>
    <cellStyle name="Comma 22 8 11 3" xfId="8659"/>
    <cellStyle name="Comma 22 8 11 3 2" xfId="24793"/>
    <cellStyle name="Comma 22 8 11 4" xfId="8660"/>
    <cellStyle name="Comma 22 8 11 4 2" xfId="24794"/>
    <cellStyle name="Comma 22 8 11 5" xfId="24791"/>
    <cellStyle name="Comma 22 8 12" xfId="8661"/>
    <cellStyle name="Comma 22 8 12 2" xfId="8662"/>
    <cellStyle name="Comma 22 8 12 2 2" xfId="24796"/>
    <cellStyle name="Comma 22 8 12 3" xfId="8663"/>
    <cellStyle name="Comma 22 8 12 3 2" xfId="24797"/>
    <cellStyle name="Comma 22 8 12 4" xfId="8664"/>
    <cellStyle name="Comma 22 8 12 4 2" xfId="24798"/>
    <cellStyle name="Comma 22 8 12 5" xfId="24795"/>
    <cellStyle name="Comma 22 8 13" xfId="8665"/>
    <cellStyle name="Comma 22 8 13 2" xfId="8666"/>
    <cellStyle name="Comma 22 8 13 2 2" xfId="24800"/>
    <cellStyle name="Comma 22 8 13 3" xfId="8667"/>
    <cellStyle name="Comma 22 8 13 3 2" xfId="24801"/>
    <cellStyle name="Comma 22 8 13 4" xfId="8668"/>
    <cellStyle name="Comma 22 8 13 4 2" xfId="24802"/>
    <cellStyle name="Comma 22 8 13 5" xfId="24799"/>
    <cellStyle name="Comma 22 8 14" xfId="8669"/>
    <cellStyle name="Comma 22 8 14 2" xfId="24803"/>
    <cellStyle name="Comma 22 8 15" xfId="8670"/>
    <cellStyle name="Comma 22 8 15 2" xfId="24804"/>
    <cellStyle name="Comma 22 8 16" xfId="8671"/>
    <cellStyle name="Comma 22 8 16 2" xfId="24805"/>
    <cellStyle name="Comma 22 8 17" xfId="24786"/>
    <cellStyle name="Comma 22 8 2" xfId="8672"/>
    <cellStyle name="Comma 22 8 2 2" xfId="8673"/>
    <cellStyle name="Comma 22 8 2 2 2" xfId="24807"/>
    <cellStyle name="Comma 22 8 2 3" xfId="8674"/>
    <cellStyle name="Comma 22 8 2 3 2" xfId="24808"/>
    <cellStyle name="Comma 22 8 2 4" xfId="8675"/>
    <cellStyle name="Comma 22 8 2 4 2" xfId="24809"/>
    <cellStyle name="Comma 22 8 2 5" xfId="24806"/>
    <cellStyle name="Comma 22 8 3" xfId="8676"/>
    <cellStyle name="Comma 22 8 3 2" xfId="8677"/>
    <cellStyle name="Comma 22 8 3 2 2" xfId="24811"/>
    <cellStyle name="Comma 22 8 3 3" xfId="8678"/>
    <cellStyle name="Comma 22 8 3 3 2" xfId="24812"/>
    <cellStyle name="Comma 22 8 3 4" xfId="8679"/>
    <cellStyle name="Comma 22 8 3 4 2" xfId="24813"/>
    <cellStyle name="Comma 22 8 3 5" xfId="24810"/>
    <cellStyle name="Comma 22 8 4" xfId="8680"/>
    <cellStyle name="Comma 22 8 4 2" xfId="8681"/>
    <cellStyle name="Comma 22 8 4 2 2" xfId="24815"/>
    <cellStyle name="Comma 22 8 4 3" xfId="8682"/>
    <cellStyle name="Comma 22 8 4 3 2" xfId="24816"/>
    <cellStyle name="Comma 22 8 4 4" xfId="8683"/>
    <cellStyle name="Comma 22 8 4 4 2" xfId="24817"/>
    <cellStyle name="Comma 22 8 4 5" xfId="24814"/>
    <cellStyle name="Comma 22 8 5" xfId="8684"/>
    <cellStyle name="Comma 22 8 5 2" xfId="8685"/>
    <cellStyle name="Comma 22 8 5 2 2" xfId="24819"/>
    <cellStyle name="Comma 22 8 5 3" xfId="8686"/>
    <cellStyle name="Comma 22 8 5 3 2" xfId="24820"/>
    <cellStyle name="Comma 22 8 5 4" xfId="8687"/>
    <cellStyle name="Comma 22 8 5 4 2" xfId="24821"/>
    <cellStyle name="Comma 22 8 5 5" xfId="24818"/>
    <cellStyle name="Comma 22 8 6" xfId="8688"/>
    <cellStyle name="Comma 22 8 6 2" xfId="8689"/>
    <cellStyle name="Comma 22 8 6 2 2" xfId="24823"/>
    <cellStyle name="Comma 22 8 6 3" xfId="8690"/>
    <cellStyle name="Comma 22 8 6 3 2" xfId="24824"/>
    <cellStyle name="Comma 22 8 6 4" xfId="8691"/>
    <cellStyle name="Comma 22 8 6 4 2" xfId="24825"/>
    <cellStyle name="Comma 22 8 6 5" xfId="24822"/>
    <cellStyle name="Comma 22 8 7" xfId="8692"/>
    <cellStyle name="Comma 22 8 7 2" xfId="8693"/>
    <cellStyle name="Comma 22 8 7 2 2" xfId="24827"/>
    <cellStyle name="Comma 22 8 7 3" xfId="8694"/>
    <cellStyle name="Comma 22 8 7 3 2" xfId="24828"/>
    <cellStyle name="Comma 22 8 7 4" xfId="8695"/>
    <cellStyle name="Comma 22 8 7 4 2" xfId="24829"/>
    <cellStyle name="Comma 22 8 7 5" xfId="24826"/>
    <cellStyle name="Comma 22 8 8" xfId="8696"/>
    <cellStyle name="Comma 22 8 8 2" xfId="8697"/>
    <cellStyle name="Comma 22 8 8 2 2" xfId="24831"/>
    <cellStyle name="Comma 22 8 8 3" xfId="8698"/>
    <cellStyle name="Comma 22 8 8 3 2" xfId="24832"/>
    <cellStyle name="Comma 22 8 8 4" xfId="8699"/>
    <cellStyle name="Comma 22 8 8 4 2" xfId="24833"/>
    <cellStyle name="Comma 22 8 8 5" xfId="24830"/>
    <cellStyle name="Comma 22 8 9" xfId="8700"/>
    <cellStyle name="Comma 22 8 9 2" xfId="8701"/>
    <cellStyle name="Comma 22 8 9 2 2" xfId="24835"/>
    <cellStyle name="Comma 22 8 9 3" xfId="8702"/>
    <cellStyle name="Comma 22 8 9 3 2" xfId="24836"/>
    <cellStyle name="Comma 22 8 9 4" xfId="8703"/>
    <cellStyle name="Comma 22 8 9 4 2" xfId="24837"/>
    <cellStyle name="Comma 22 8 9 5" xfId="24834"/>
    <cellStyle name="Comma 22 9" xfId="8704"/>
    <cellStyle name="Comma 22 9 10" xfId="8705"/>
    <cellStyle name="Comma 22 9 10 2" xfId="8706"/>
    <cellStyle name="Comma 22 9 10 2 2" xfId="24840"/>
    <cellStyle name="Comma 22 9 10 3" xfId="8707"/>
    <cellStyle name="Comma 22 9 10 3 2" xfId="24841"/>
    <cellStyle name="Comma 22 9 10 4" xfId="8708"/>
    <cellStyle name="Comma 22 9 10 4 2" xfId="24842"/>
    <cellStyle name="Comma 22 9 10 5" xfId="24839"/>
    <cellStyle name="Comma 22 9 11" xfId="8709"/>
    <cellStyle name="Comma 22 9 11 2" xfId="8710"/>
    <cellStyle name="Comma 22 9 11 2 2" xfId="24844"/>
    <cellStyle name="Comma 22 9 11 3" xfId="8711"/>
    <cellStyle name="Comma 22 9 11 3 2" xfId="24845"/>
    <cellStyle name="Comma 22 9 11 4" xfId="8712"/>
    <cellStyle name="Comma 22 9 11 4 2" xfId="24846"/>
    <cellStyle name="Comma 22 9 11 5" xfId="24843"/>
    <cellStyle name="Comma 22 9 12" xfId="8713"/>
    <cellStyle name="Comma 22 9 12 2" xfId="8714"/>
    <cellStyle name="Comma 22 9 12 2 2" xfId="24848"/>
    <cellStyle name="Comma 22 9 12 3" xfId="8715"/>
    <cellStyle name="Comma 22 9 12 3 2" xfId="24849"/>
    <cellStyle name="Comma 22 9 12 4" xfId="8716"/>
    <cellStyle name="Comma 22 9 12 4 2" xfId="24850"/>
    <cellStyle name="Comma 22 9 12 5" xfId="24847"/>
    <cellStyle name="Comma 22 9 13" xfId="8717"/>
    <cellStyle name="Comma 22 9 13 2" xfId="8718"/>
    <cellStyle name="Comma 22 9 13 2 2" xfId="24852"/>
    <cellStyle name="Comma 22 9 13 3" xfId="8719"/>
    <cellStyle name="Comma 22 9 13 3 2" xfId="24853"/>
    <cellStyle name="Comma 22 9 13 4" xfId="8720"/>
    <cellStyle name="Comma 22 9 13 4 2" xfId="24854"/>
    <cellStyle name="Comma 22 9 13 5" xfId="24851"/>
    <cellStyle name="Comma 22 9 14" xfId="8721"/>
    <cellStyle name="Comma 22 9 14 2" xfId="24855"/>
    <cellStyle name="Comma 22 9 15" xfId="8722"/>
    <cellStyle name="Comma 22 9 15 2" xfId="24856"/>
    <cellStyle name="Comma 22 9 16" xfId="8723"/>
    <cellStyle name="Comma 22 9 16 2" xfId="24857"/>
    <cellStyle name="Comma 22 9 17" xfId="24838"/>
    <cellStyle name="Comma 22 9 2" xfId="8724"/>
    <cellStyle name="Comma 22 9 2 2" xfId="8725"/>
    <cellStyle name="Comma 22 9 2 2 2" xfId="24859"/>
    <cellStyle name="Comma 22 9 2 3" xfId="8726"/>
    <cellStyle name="Comma 22 9 2 3 2" xfId="24860"/>
    <cellStyle name="Comma 22 9 2 4" xfId="8727"/>
    <cellStyle name="Comma 22 9 2 4 2" xfId="24861"/>
    <cellStyle name="Comma 22 9 2 5" xfId="24858"/>
    <cellStyle name="Comma 22 9 3" xfId="8728"/>
    <cellStyle name="Comma 22 9 3 2" xfId="8729"/>
    <cellStyle name="Comma 22 9 3 2 2" xfId="24863"/>
    <cellStyle name="Comma 22 9 3 3" xfId="8730"/>
    <cellStyle name="Comma 22 9 3 3 2" xfId="24864"/>
    <cellStyle name="Comma 22 9 3 4" xfId="8731"/>
    <cellStyle name="Comma 22 9 3 4 2" xfId="24865"/>
    <cellStyle name="Comma 22 9 3 5" xfId="24862"/>
    <cellStyle name="Comma 22 9 4" xfId="8732"/>
    <cellStyle name="Comma 22 9 4 2" xfId="8733"/>
    <cellStyle name="Comma 22 9 4 2 2" xfId="24867"/>
    <cellStyle name="Comma 22 9 4 3" xfId="8734"/>
    <cellStyle name="Comma 22 9 4 3 2" xfId="24868"/>
    <cellStyle name="Comma 22 9 4 4" xfId="8735"/>
    <cellStyle name="Comma 22 9 4 4 2" xfId="24869"/>
    <cellStyle name="Comma 22 9 4 5" xfId="24866"/>
    <cellStyle name="Comma 22 9 5" xfId="8736"/>
    <cellStyle name="Comma 22 9 5 2" xfId="8737"/>
    <cellStyle name="Comma 22 9 5 2 2" xfId="24871"/>
    <cellStyle name="Comma 22 9 5 3" xfId="8738"/>
    <cellStyle name="Comma 22 9 5 3 2" xfId="24872"/>
    <cellStyle name="Comma 22 9 5 4" xfId="8739"/>
    <cellStyle name="Comma 22 9 5 4 2" xfId="24873"/>
    <cellStyle name="Comma 22 9 5 5" xfId="24870"/>
    <cellStyle name="Comma 22 9 6" xfId="8740"/>
    <cellStyle name="Comma 22 9 6 2" xfId="8741"/>
    <cellStyle name="Comma 22 9 6 2 2" xfId="24875"/>
    <cellStyle name="Comma 22 9 6 3" xfId="8742"/>
    <cellStyle name="Comma 22 9 6 3 2" xfId="24876"/>
    <cellStyle name="Comma 22 9 6 4" xfId="8743"/>
    <cellStyle name="Comma 22 9 6 4 2" xfId="24877"/>
    <cellStyle name="Comma 22 9 6 5" xfId="24874"/>
    <cellStyle name="Comma 22 9 7" xfId="8744"/>
    <cellStyle name="Comma 22 9 7 2" xfId="8745"/>
    <cellStyle name="Comma 22 9 7 2 2" xfId="24879"/>
    <cellStyle name="Comma 22 9 7 3" xfId="8746"/>
    <cellStyle name="Comma 22 9 7 3 2" xfId="24880"/>
    <cellStyle name="Comma 22 9 7 4" xfId="8747"/>
    <cellStyle name="Comma 22 9 7 4 2" xfId="24881"/>
    <cellStyle name="Comma 22 9 7 5" xfId="24878"/>
    <cellStyle name="Comma 22 9 8" xfId="8748"/>
    <cellStyle name="Comma 22 9 8 2" xfId="8749"/>
    <cellStyle name="Comma 22 9 8 2 2" xfId="24883"/>
    <cellStyle name="Comma 22 9 8 3" xfId="8750"/>
    <cellStyle name="Comma 22 9 8 3 2" xfId="24884"/>
    <cellStyle name="Comma 22 9 8 4" xfId="8751"/>
    <cellStyle name="Comma 22 9 8 4 2" xfId="24885"/>
    <cellStyle name="Comma 22 9 8 5" xfId="24882"/>
    <cellStyle name="Comma 22 9 9" xfId="8752"/>
    <cellStyle name="Comma 22 9 9 2" xfId="8753"/>
    <cellStyle name="Comma 22 9 9 2 2" xfId="24887"/>
    <cellStyle name="Comma 22 9 9 3" xfId="8754"/>
    <cellStyle name="Comma 22 9 9 3 2" xfId="24888"/>
    <cellStyle name="Comma 22 9 9 4" xfId="8755"/>
    <cellStyle name="Comma 22 9 9 4 2" xfId="24889"/>
    <cellStyle name="Comma 22 9 9 5" xfId="24886"/>
    <cellStyle name="Comma 23 10" xfId="8756"/>
    <cellStyle name="Comma 23 10 10" xfId="8757"/>
    <cellStyle name="Comma 23 10 10 2" xfId="8758"/>
    <cellStyle name="Comma 23 10 10 2 2" xfId="24892"/>
    <cellStyle name="Comma 23 10 10 3" xfId="8759"/>
    <cellStyle name="Comma 23 10 10 3 2" xfId="24893"/>
    <cellStyle name="Comma 23 10 10 4" xfId="8760"/>
    <cellStyle name="Comma 23 10 10 4 2" xfId="24894"/>
    <cellStyle name="Comma 23 10 10 5" xfId="24891"/>
    <cellStyle name="Comma 23 10 11" xfId="8761"/>
    <cellStyle name="Comma 23 10 11 2" xfId="8762"/>
    <cellStyle name="Comma 23 10 11 2 2" xfId="24896"/>
    <cellStyle name="Comma 23 10 11 3" xfId="8763"/>
    <cellStyle name="Comma 23 10 11 3 2" xfId="24897"/>
    <cellStyle name="Comma 23 10 11 4" xfId="8764"/>
    <cellStyle name="Comma 23 10 11 4 2" xfId="24898"/>
    <cellStyle name="Comma 23 10 11 5" xfId="24895"/>
    <cellStyle name="Comma 23 10 12" xfId="8765"/>
    <cellStyle name="Comma 23 10 12 2" xfId="8766"/>
    <cellStyle name="Comma 23 10 12 2 2" xfId="24900"/>
    <cellStyle name="Comma 23 10 12 3" xfId="8767"/>
    <cellStyle name="Comma 23 10 12 3 2" xfId="24901"/>
    <cellStyle name="Comma 23 10 12 4" xfId="8768"/>
    <cellStyle name="Comma 23 10 12 4 2" xfId="24902"/>
    <cellStyle name="Comma 23 10 12 5" xfId="24899"/>
    <cellStyle name="Comma 23 10 13" xfId="8769"/>
    <cellStyle name="Comma 23 10 13 2" xfId="8770"/>
    <cellStyle name="Comma 23 10 13 2 2" xfId="24904"/>
    <cellStyle name="Comma 23 10 13 3" xfId="8771"/>
    <cellStyle name="Comma 23 10 13 3 2" xfId="24905"/>
    <cellStyle name="Comma 23 10 13 4" xfId="8772"/>
    <cellStyle name="Comma 23 10 13 4 2" xfId="24906"/>
    <cellStyle name="Comma 23 10 13 5" xfId="24903"/>
    <cellStyle name="Comma 23 10 14" xfId="8773"/>
    <cellStyle name="Comma 23 10 14 2" xfId="24907"/>
    <cellStyle name="Comma 23 10 15" xfId="8774"/>
    <cellStyle name="Comma 23 10 15 2" xfId="24908"/>
    <cellStyle name="Comma 23 10 16" xfId="8775"/>
    <cellStyle name="Comma 23 10 16 2" xfId="24909"/>
    <cellStyle name="Comma 23 10 17" xfId="24890"/>
    <cellStyle name="Comma 23 10 2" xfId="8776"/>
    <cellStyle name="Comma 23 10 2 2" xfId="8777"/>
    <cellStyle name="Comma 23 10 2 2 2" xfId="24911"/>
    <cellStyle name="Comma 23 10 2 3" xfId="8778"/>
    <cellStyle name="Comma 23 10 2 3 2" xfId="24912"/>
    <cellStyle name="Comma 23 10 2 4" xfId="8779"/>
    <cellStyle name="Comma 23 10 2 4 2" xfId="24913"/>
    <cellStyle name="Comma 23 10 2 5" xfId="24910"/>
    <cellStyle name="Comma 23 10 3" xfId="8780"/>
    <cellStyle name="Comma 23 10 3 2" xfId="8781"/>
    <cellStyle name="Comma 23 10 3 2 2" xfId="24915"/>
    <cellStyle name="Comma 23 10 3 3" xfId="8782"/>
    <cellStyle name="Comma 23 10 3 3 2" xfId="24916"/>
    <cellStyle name="Comma 23 10 3 4" xfId="8783"/>
    <cellStyle name="Comma 23 10 3 4 2" xfId="24917"/>
    <cellStyle name="Comma 23 10 3 5" xfId="24914"/>
    <cellStyle name="Comma 23 10 4" xfId="8784"/>
    <cellStyle name="Comma 23 10 4 2" xfId="8785"/>
    <cellStyle name="Comma 23 10 4 2 2" xfId="24919"/>
    <cellStyle name="Comma 23 10 4 3" xfId="8786"/>
    <cellStyle name="Comma 23 10 4 3 2" xfId="24920"/>
    <cellStyle name="Comma 23 10 4 4" xfId="8787"/>
    <cellStyle name="Comma 23 10 4 4 2" xfId="24921"/>
    <cellStyle name="Comma 23 10 4 5" xfId="24918"/>
    <cellStyle name="Comma 23 10 5" xfId="8788"/>
    <cellStyle name="Comma 23 10 5 2" xfId="8789"/>
    <cellStyle name="Comma 23 10 5 2 2" xfId="24923"/>
    <cellStyle name="Comma 23 10 5 3" xfId="8790"/>
    <cellStyle name="Comma 23 10 5 3 2" xfId="24924"/>
    <cellStyle name="Comma 23 10 5 4" xfId="8791"/>
    <cellStyle name="Comma 23 10 5 4 2" xfId="24925"/>
    <cellStyle name="Comma 23 10 5 5" xfId="24922"/>
    <cellStyle name="Comma 23 10 6" xfId="8792"/>
    <cellStyle name="Comma 23 10 6 2" xfId="8793"/>
    <cellStyle name="Comma 23 10 6 2 2" xfId="24927"/>
    <cellStyle name="Comma 23 10 6 3" xfId="8794"/>
    <cellStyle name="Comma 23 10 6 3 2" xfId="24928"/>
    <cellStyle name="Comma 23 10 6 4" xfId="8795"/>
    <cellStyle name="Comma 23 10 6 4 2" xfId="24929"/>
    <cellStyle name="Comma 23 10 6 5" xfId="24926"/>
    <cellStyle name="Comma 23 10 7" xfId="8796"/>
    <cellStyle name="Comma 23 10 7 2" xfId="8797"/>
    <cellStyle name="Comma 23 10 7 2 2" xfId="24931"/>
    <cellStyle name="Comma 23 10 7 3" xfId="8798"/>
    <cellStyle name="Comma 23 10 7 3 2" xfId="24932"/>
    <cellStyle name="Comma 23 10 7 4" xfId="8799"/>
    <cellStyle name="Comma 23 10 7 4 2" xfId="24933"/>
    <cellStyle name="Comma 23 10 7 5" xfId="24930"/>
    <cellStyle name="Comma 23 10 8" xfId="8800"/>
    <cellStyle name="Comma 23 10 8 2" xfId="8801"/>
    <cellStyle name="Comma 23 10 8 2 2" xfId="24935"/>
    <cellStyle name="Comma 23 10 8 3" xfId="8802"/>
    <cellStyle name="Comma 23 10 8 3 2" xfId="24936"/>
    <cellStyle name="Comma 23 10 8 4" xfId="8803"/>
    <cellStyle name="Comma 23 10 8 4 2" xfId="24937"/>
    <cellStyle name="Comma 23 10 8 5" xfId="24934"/>
    <cellStyle name="Comma 23 10 9" xfId="8804"/>
    <cellStyle name="Comma 23 10 9 2" xfId="8805"/>
    <cellStyle name="Comma 23 10 9 2 2" xfId="24939"/>
    <cellStyle name="Comma 23 10 9 3" xfId="8806"/>
    <cellStyle name="Comma 23 10 9 3 2" xfId="24940"/>
    <cellStyle name="Comma 23 10 9 4" xfId="8807"/>
    <cellStyle name="Comma 23 10 9 4 2" xfId="24941"/>
    <cellStyle name="Comma 23 10 9 5" xfId="24938"/>
    <cellStyle name="Comma 23 11" xfId="8808"/>
    <cellStyle name="Comma 23 11 10" xfId="8809"/>
    <cellStyle name="Comma 23 11 10 2" xfId="8810"/>
    <cellStyle name="Comma 23 11 10 2 2" xfId="24944"/>
    <cellStyle name="Comma 23 11 10 3" xfId="8811"/>
    <cellStyle name="Comma 23 11 10 3 2" xfId="24945"/>
    <cellStyle name="Comma 23 11 10 4" xfId="8812"/>
    <cellStyle name="Comma 23 11 10 4 2" xfId="24946"/>
    <cellStyle name="Comma 23 11 10 5" xfId="24943"/>
    <cellStyle name="Comma 23 11 11" xfId="8813"/>
    <cellStyle name="Comma 23 11 11 2" xfId="8814"/>
    <cellStyle name="Comma 23 11 11 2 2" xfId="24948"/>
    <cellStyle name="Comma 23 11 11 3" xfId="8815"/>
    <cellStyle name="Comma 23 11 11 3 2" xfId="24949"/>
    <cellStyle name="Comma 23 11 11 4" xfId="8816"/>
    <cellStyle name="Comma 23 11 11 4 2" xfId="24950"/>
    <cellStyle name="Comma 23 11 11 5" xfId="24947"/>
    <cellStyle name="Comma 23 11 12" xfId="8817"/>
    <cellStyle name="Comma 23 11 12 2" xfId="8818"/>
    <cellStyle name="Comma 23 11 12 2 2" xfId="24952"/>
    <cellStyle name="Comma 23 11 12 3" xfId="8819"/>
    <cellStyle name="Comma 23 11 12 3 2" xfId="24953"/>
    <cellStyle name="Comma 23 11 12 4" xfId="8820"/>
    <cellStyle name="Comma 23 11 12 4 2" xfId="24954"/>
    <cellStyle name="Comma 23 11 12 5" xfId="24951"/>
    <cellStyle name="Comma 23 11 13" xfId="8821"/>
    <cellStyle name="Comma 23 11 13 2" xfId="8822"/>
    <cellStyle name="Comma 23 11 13 2 2" xfId="24956"/>
    <cellStyle name="Comma 23 11 13 3" xfId="8823"/>
    <cellStyle name="Comma 23 11 13 3 2" xfId="24957"/>
    <cellStyle name="Comma 23 11 13 4" xfId="8824"/>
    <cellStyle name="Comma 23 11 13 4 2" xfId="24958"/>
    <cellStyle name="Comma 23 11 13 5" xfId="24955"/>
    <cellStyle name="Comma 23 11 14" xfId="8825"/>
    <cellStyle name="Comma 23 11 14 2" xfId="24959"/>
    <cellStyle name="Comma 23 11 15" xfId="8826"/>
    <cellStyle name="Comma 23 11 15 2" xfId="24960"/>
    <cellStyle name="Comma 23 11 16" xfId="8827"/>
    <cellStyle name="Comma 23 11 16 2" xfId="24961"/>
    <cellStyle name="Comma 23 11 17" xfId="24942"/>
    <cellStyle name="Comma 23 11 2" xfId="8828"/>
    <cellStyle name="Comma 23 11 2 2" xfId="8829"/>
    <cellStyle name="Comma 23 11 2 2 2" xfId="24963"/>
    <cellStyle name="Comma 23 11 2 3" xfId="8830"/>
    <cellStyle name="Comma 23 11 2 3 2" xfId="24964"/>
    <cellStyle name="Comma 23 11 2 4" xfId="8831"/>
    <cellStyle name="Comma 23 11 2 4 2" xfId="24965"/>
    <cellStyle name="Comma 23 11 2 5" xfId="24962"/>
    <cellStyle name="Comma 23 11 3" xfId="8832"/>
    <cellStyle name="Comma 23 11 3 2" xfId="8833"/>
    <cellStyle name="Comma 23 11 3 2 2" xfId="24967"/>
    <cellStyle name="Comma 23 11 3 3" xfId="8834"/>
    <cellStyle name="Comma 23 11 3 3 2" xfId="24968"/>
    <cellStyle name="Comma 23 11 3 4" xfId="8835"/>
    <cellStyle name="Comma 23 11 3 4 2" xfId="24969"/>
    <cellStyle name="Comma 23 11 3 5" xfId="24966"/>
    <cellStyle name="Comma 23 11 4" xfId="8836"/>
    <cellStyle name="Comma 23 11 4 2" xfId="8837"/>
    <cellStyle name="Comma 23 11 4 2 2" xfId="24971"/>
    <cellStyle name="Comma 23 11 4 3" xfId="8838"/>
    <cellStyle name="Comma 23 11 4 3 2" xfId="24972"/>
    <cellStyle name="Comma 23 11 4 4" xfId="8839"/>
    <cellStyle name="Comma 23 11 4 4 2" xfId="24973"/>
    <cellStyle name="Comma 23 11 4 5" xfId="24970"/>
    <cellStyle name="Comma 23 11 5" xfId="8840"/>
    <cellStyle name="Comma 23 11 5 2" xfId="8841"/>
    <cellStyle name="Comma 23 11 5 2 2" xfId="24975"/>
    <cellStyle name="Comma 23 11 5 3" xfId="8842"/>
    <cellStyle name="Comma 23 11 5 3 2" xfId="24976"/>
    <cellStyle name="Comma 23 11 5 4" xfId="8843"/>
    <cellStyle name="Comma 23 11 5 4 2" xfId="24977"/>
    <cellStyle name="Comma 23 11 5 5" xfId="24974"/>
    <cellStyle name="Comma 23 11 6" xfId="8844"/>
    <cellStyle name="Comma 23 11 6 2" xfId="8845"/>
    <cellStyle name="Comma 23 11 6 2 2" xfId="24979"/>
    <cellStyle name="Comma 23 11 6 3" xfId="8846"/>
    <cellStyle name="Comma 23 11 6 3 2" xfId="24980"/>
    <cellStyle name="Comma 23 11 6 4" xfId="8847"/>
    <cellStyle name="Comma 23 11 6 4 2" xfId="24981"/>
    <cellStyle name="Comma 23 11 6 5" xfId="24978"/>
    <cellStyle name="Comma 23 11 7" xfId="8848"/>
    <cellStyle name="Comma 23 11 7 2" xfId="8849"/>
    <cellStyle name="Comma 23 11 7 2 2" xfId="24983"/>
    <cellStyle name="Comma 23 11 7 3" xfId="8850"/>
    <cellStyle name="Comma 23 11 7 3 2" xfId="24984"/>
    <cellStyle name="Comma 23 11 7 4" xfId="8851"/>
    <cellStyle name="Comma 23 11 7 4 2" xfId="24985"/>
    <cellStyle name="Comma 23 11 7 5" xfId="24982"/>
    <cellStyle name="Comma 23 11 8" xfId="8852"/>
    <cellStyle name="Comma 23 11 8 2" xfId="8853"/>
    <cellStyle name="Comma 23 11 8 2 2" xfId="24987"/>
    <cellStyle name="Comma 23 11 8 3" xfId="8854"/>
    <cellStyle name="Comma 23 11 8 3 2" xfId="24988"/>
    <cellStyle name="Comma 23 11 8 4" xfId="8855"/>
    <cellStyle name="Comma 23 11 8 4 2" xfId="24989"/>
    <cellStyle name="Comma 23 11 8 5" xfId="24986"/>
    <cellStyle name="Comma 23 11 9" xfId="8856"/>
    <cellStyle name="Comma 23 11 9 2" xfId="8857"/>
    <cellStyle name="Comma 23 11 9 2 2" xfId="24991"/>
    <cellStyle name="Comma 23 11 9 3" xfId="8858"/>
    <cellStyle name="Comma 23 11 9 3 2" xfId="24992"/>
    <cellStyle name="Comma 23 11 9 4" xfId="8859"/>
    <cellStyle name="Comma 23 11 9 4 2" xfId="24993"/>
    <cellStyle name="Comma 23 11 9 5" xfId="24990"/>
    <cellStyle name="Comma 23 12" xfId="8860"/>
    <cellStyle name="Comma 23 12 10" xfId="8861"/>
    <cellStyle name="Comma 23 12 10 2" xfId="8862"/>
    <cellStyle name="Comma 23 12 10 2 2" xfId="24996"/>
    <cellStyle name="Comma 23 12 10 3" xfId="8863"/>
    <cellStyle name="Comma 23 12 10 3 2" xfId="24997"/>
    <cellStyle name="Comma 23 12 10 4" xfId="8864"/>
    <cellStyle name="Comma 23 12 10 4 2" xfId="24998"/>
    <cellStyle name="Comma 23 12 10 5" xfId="24995"/>
    <cellStyle name="Comma 23 12 11" xfId="8865"/>
    <cellStyle name="Comma 23 12 11 2" xfId="8866"/>
    <cellStyle name="Comma 23 12 11 2 2" xfId="25000"/>
    <cellStyle name="Comma 23 12 11 3" xfId="8867"/>
    <cellStyle name="Comma 23 12 11 3 2" xfId="25001"/>
    <cellStyle name="Comma 23 12 11 4" xfId="8868"/>
    <cellStyle name="Comma 23 12 11 4 2" xfId="25002"/>
    <cellStyle name="Comma 23 12 11 5" xfId="24999"/>
    <cellStyle name="Comma 23 12 12" xfId="8869"/>
    <cellStyle name="Comma 23 12 12 2" xfId="8870"/>
    <cellStyle name="Comma 23 12 12 2 2" xfId="25004"/>
    <cellStyle name="Comma 23 12 12 3" xfId="8871"/>
    <cellStyle name="Comma 23 12 12 3 2" xfId="25005"/>
    <cellStyle name="Comma 23 12 12 4" xfId="8872"/>
    <cellStyle name="Comma 23 12 12 4 2" xfId="25006"/>
    <cellStyle name="Comma 23 12 12 5" xfId="25003"/>
    <cellStyle name="Comma 23 12 13" xfId="8873"/>
    <cellStyle name="Comma 23 12 13 2" xfId="8874"/>
    <cellStyle name="Comma 23 12 13 2 2" xfId="25008"/>
    <cellStyle name="Comma 23 12 13 3" xfId="8875"/>
    <cellStyle name="Comma 23 12 13 3 2" xfId="25009"/>
    <cellStyle name="Comma 23 12 13 4" xfId="8876"/>
    <cellStyle name="Comma 23 12 13 4 2" xfId="25010"/>
    <cellStyle name="Comma 23 12 13 5" xfId="25007"/>
    <cellStyle name="Comma 23 12 14" xfId="8877"/>
    <cellStyle name="Comma 23 12 14 2" xfId="25011"/>
    <cellStyle name="Comma 23 12 15" xfId="8878"/>
    <cellStyle name="Comma 23 12 15 2" xfId="25012"/>
    <cellStyle name="Comma 23 12 16" xfId="8879"/>
    <cellStyle name="Comma 23 12 16 2" xfId="25013"/>
    <cellStyle name="Comma 23 12 17" xfId="24994"/>
    <cellStyle name="Comma 23 12 2" xfId="8880"/>
    <cellStyle name="Comma 23 12 2 2" xfId="8881"/>
    <cellStyle name="Comma 23 12 2 2 2" xfId="25015"/>
    <cellStyle name="Comma 23 12 2 3" xfId="8882"/>
    <cellStyle name="Comma 23 12 2 3 2" xfId="25016"/>
    <cellStyle name="Comma 23 12 2 4" xfId="8883"/>
    <cellStyle name="Comma 23 12 2 4 2" xfId="25017"/>
    <cellStyle name="Comma 23 12 2 5" xfId="25014"/>
    <cellStyle name="Comma 23 12 3" xfId="8884"/>
    <cellStyle name="Comma 23 12 3 2" xfId="8885"/>
    <cellStyle name="Comma 23 12 3 2 2" xfId="25019"/>
    <cellStyle name="Comma 23 12 3 3" xfId="8886"/>
    <cellStyle name="Comma 23 12 3 3 2" xfId="25020"/>
    <cellStyle name="Comma 23 12 3 4" xfId="8887"/>
    <cellStyle name="Comma 23 12 3 4 2" xfId="25021"/>
    <cellStyle name="Comma 23 12 3 5" xfId="25018"/>
    <cellStyle name="Comma 23 12 4" xfId="8888"/>
    <cellStyle name="Comma 23 12 4 2" xfId="8889"/>
    <cellStyle name="Comma 23 12 4 2 2" xfId="25023"/>
    <cellStyle name="Comma 23 12 4 3" xfId="8890"/>
    <cellStyle name="Comma 23 12 4 3 2" xfId="25024"/>
    <cellStyle name="Comma 23 12 4 4" xfId="8891"/>
    <cellStyle name="Comma 23 12 4 4 2" xfId="25025"/>
    <cellStyle name="Comma 23 12 4 5" xfId="25022"/>
    <cellStyle name="Comma 23 12 5" xfId="8892"/>
    <cellStyle name="Comma 23 12 5 2" xfId="8893"/>
    <cellStyle name="Comma 23 12 5 2 2" xfId="25027"/>
    <cellStyle name="Comma 23 12 5 3" xfId="8894"/>
    <cellStyle name="Comma 23 12 5 3 2" xfId="25028"/>
    <cellStyle name="Comma 23 12 5 4" xfId="8895"/>
    <cellStyle name="Comma 23 12 5 4 2" xfId="25029"/>
    <cellStyle name="Comma 23 12 5 5" xfId="25026"/>
    <cellStyle name="Comma 23 12 6" xfId="8896"/>
    <cellStyle name="Comma 23 12 6 2" xfId="8897"/>
    <cellStyle name="Comma 23 12 6 2 2" xfId="25031"/>
    <cellStyle name="Comma 23 12 6 3" xfId="8898"/>
    <cellStyle name="Comma 23 12 6 3 2" xfId="25032"/>
    <cellStyle name="Comma 23 12 6 4" xfId="8899"/>
    <cellStyle name="Comma 23 12 6 4 2" xfId="25033"/>
    <cellStyle name="Comma 23 12 6 5" xfId="25030"/>
    <cellStyle name="Comma 23 12 7" xfId="8900"/>
    <cellStyle name="Comma 23 12 7 2" xfId="8901"/>
    <cellStyle name="Comma 23 12 7 2 2" xfId="25035"/>
    <cellStyle name="Comma 23 12 7 3" xfId="8902"/>
    <cellStyle name="Comma 23 12 7 3 2" xfId="25036"/>
    <cellStyle name="Comma 23 12 7 4" xfId="8903"/>
    <cellStyle name="Comma 23 12 7 4 2" xfId="25037"/>
    <cellStyle name="Comma 23 12 7 5" xfId="25034"/>
    <cellStyle name="Comma 23 12 8" xfId="8904"/>
    <cellStyle name="Comma 23 12 8 2" xfId="8905"/>
    <cellStyle name="Comma 23 12 8 2 2" xfId="25039"/>
    <cellStyle name="Comma 23 12 8 3" xfId="8906"/>
    <cellStyle name="Comma 23 12 8 3 2" xfId="25040"/>
    <cellStyle name="Comma 23 12 8 4" xfId="8907"/>
    <cellStyle name="Comma 23 12 8 4 2" xfId="25041"/>
    <cellStyle name="Comma 23 12 8 5" xfId="25038"/>
    <cellStyle name="Comma 23 12 9" xfId="8908"/>
    <cellStyle name="Comma 23 12 9 2" xfId="8909"/>
    <cellStyle name="Comma 23 12 9 2 2" xfId="25043"/>
    <cellStyle name="Comma 23 12 9 3" xfId="8910"/>
    <cellStyle name="Comma 23 12 9 3 2" xfId="25044"/>
    <cellStyle name="Comma 23 12 9 4" xfId="8911"/>
    <cellStyle name="Comma 23 12 9 4 2" xfId="25045"/>
    <cellStyle name="Comma 23 12 9 5" xfId="25042"/>
    <cellStyle name="Comma 23 13" xfId="8912"/>
    <cellStyle name="Comma 23 13 10" xfId="8913"/>
    <cellStyle name="Comma 23 13 10 2" xfId="8914"/>
    <cellStyle name="Comma 23 13 10 2 2" xfId="25048"/>
    <cellStyle name="Comma 23 13 10 3" xfId="8915"/>
    <cellStyle name="Comma 23 13 10 3 2" xfId="25049"/>
    <cellStyle name="Comma 23 13 10 4" xfId="8916"/>
    <cellStyle name="Comma 23 13 10 4 2" xfId="25050"/>
    <cellStyle name="Comma 23 13 10 5" xfId="25047"/>
    <cellStyle name="Comma 23 13 11" xfId="8917"/>
    <cellStyle name="Comma 23 13 11 2" xfId="8918"/>
    <cellStyle name="Comma 23 13 11 2 2" xfId="25052"/>
    <cellStyle name="Comma 23 13 11 3" xfId="8919"/>
    <cellStyle name="Comma 23 13 11 3 2" xfId="25053"/>
    <cellStyle name="Comma 23 13 11 4" xfId="8920"/>
    <cellStyle name="Comma 23 13 11 4 2" xfId="25054"/>
    <cellStyle name="Comma 23 13 11 5" xfId="25051"/>
    <cellStyle name="Comma 23 13 12" xfId="8921"/>
    <cellStyle name="Comma 23 13 12 2" xfId="8922"/>
    <cellStyle name="Comma 23 13 12 2 2" xfId="25056"/>
    <cellStyle name="Comma 23 13 12 3" xfId="8923"/>
    <cellStyle name="Comma 23 13 12 3 2" xfId="25057"/>
    <cellStyle name="Comma 23 13 12 4" xfId="8924"/>
    <cellStyle name="Comma 23 13 12 4 2" xfId="25058"/>
    <cellStyle name="Comma 23 13 12 5" xfId="25055"/>
    <cellStyle name="Comma 23 13 13" xfId="8925"/>
    <cellStyle name="Comma 23 13 13 2" xfId="8926"/>
    <cellStyle name="Comma 23 13 13 2 2" xfId="25060"/>
    <cellStyle name="Comma 23 13 13 3" xfId="8927"/>
    <cellStyle name="Comma 23 13 13 3 2" xfId="25061"/>
    <cellStyle name="Comma 23 13 13 4" xfId="8928"/>
    <cellStyle name="Comma 23 13 13 4 2" xfId="25062"/>
    <cellStyle name="Comma 23 13 13 5" xfId="25059"/>
    <cellStyle name="Comma 23 13 14" xfId="8929"/>
    <cellStyle name="Comma 23 13 14 2" xfId="25063"/>
    <cellStyle name="Comma 23 13 15" xfId="8930"/>
    <cellStyle name="Comma 23 13 15 2" xfId="25064"/>
    <cellStyle name="Comma 23 13 16" xfId="8931"/>
    <cellStyle name="Comma 23 13 16 2" xfId="25065"/>
    <cellStyle name="Comma 23 13 17" xfId="25046"/>
    <cellStyle name="Comma 23 13 2" xfId="8932"/>
    <cellStyle name="Comma 23 13 2 2" xfId="8933"/>
    <cellStyle name="Comma 23 13 2 2 2" xfId="25067"/>
    <cellStyle name="Comma 23 13 2 3" xfId="8934"/>
    <cellStyle name="Comma 23 13 2 3 2" xfId="25068"/>
    <cellStyle name="Comma 23 13 2 4" xfId="8935"/>
    <cellStyle name="Comma 23 13 2 4 2" xfId="25069"/>
    <cellStyle name="Comma 23 13 2 5" xfId="25066"/>
    <cellStyle name="Comma 23 13 3" xfId="8936"/>
    <cellStyle name="Comma 23 13 3 2" xfId="8937"/>
    <cellStyle name="Comma 23 13 3 2 2" xfId="25071"/>
    <cellStyle name="Comma 23 13 3 3" xfId="8938"/>
    <cellStyle name="Comma 23 13 3 3 2" xfId="25072"/>
    <cellStyle name="Comma 23 13 3 4" xfId="8939"/>
    <cellStyle name="Comma 23 13 3 4 2" xfId="25073"/>
    <cellStyle name="Comma 23 13 3 5" xfId="25070"/>
    <cellStyle name="Comma 23 13 4" xfId="8940"/>
    <cellStyle name="Comma 23 13 4 2" xfId="8941"/>
    <cellStyle name="Comma 23 13 4 2 2" xfId="25075"/>
    <cellStyle name="Comma 23 13 4 3" xfId="8942"/>
    <cellStyle name="Comma 23 13 4 3 2" xfId="25076"/>
    <cellStyle name="Comma 23 13 4 4" xfId="8943"/>
    <cellStyle name="Comma 23 13 4 4 2" xfId="25077"/>
    <cellStyle name="Comma 23 13 4 5" xfId="25074"/>
    <cellStyle name="Comma 23 13 5" xfId="8944"/>
    <cellStyle name="Comma 23 13 5 2" xfId="8945"/>
    <cellStyle name="Comma 23 13 5 2 2" xfId="25079"/>
    <cellStyle name="Comma 23 13 5 3" xfId="8946"/>
    <cellStyle name="Comma 23 13 5 3 2" xfId="25080"/>
    <cellStyle name="Comma 23 13 5 4" xfId="8947"/>
    <cellStyle name="Comma 23 13 5 4 2" xfId="25081"/>
    <cellStyle name="Comma 23 13 5 5" xfId="25078"/>
    <cellStyle name="Comma 23 13 6" xfId="8948"/>
    <cellStyle name="Comma 23 13 6 2" xfId="8949"/>
    <cellStyle name="Comma 23 13 6 2 2" xfId="25083"/>
    <cellStyle name="Comma 23 13 6 3" xfId="8950"/>
    <cellStyle name="Comma 23 13 6 3 2" xfId="25084"/>
    <cellStyle name="Comma 23 13 6 4" xfId="8951"/>
    <cellStyle name="Comma 23 13 6 4 2" xfId="25085"/>
    <cellStyle name="Comma 23 13 6 5" xfId="25082"/>
    <cellStyle name="Comma 23 13 7" xfId="8952"/>
    <cellStyle name="Comma 23 13 7 2" xfId="8953"/>
    <cellStyle name="Comma 23 13 7 2 2" xfId="25087"/>
    <cellStyle name="Comma 23 13 7 3" xfId="8954"/>
    <cellStyle name="Comma 23 13 7 3 2" xfId="25088"/>
    <cellStyle name="Comma 23 13 7 4" xfId="8955"/>
    <cellStyle name="Comma 23 13 7 4 2" xfId="25089"/>
    <cellStyle name="Comma 23 13 7 5" xfId="25086"/>
    <cellStyle name="Comma 23 13 8" xfId="8956"/>
    <cellStyle name="Comma 23 13 8 2" xfId="8957"/>
    <cellStyle name="Comma 23 13 8 2 2" xfId="25091"/>
    <cellStyle name="Comma 23 13 8 3" xfId="8958"/>
    <cellStyle name="Comma 23 13 8 3 2" xfId="25092"/>
    <cellStyle name="Comma 23 13 8 4" xfId="8959"/>
    <cellStyle name="Comma 23 13 8 4 2" xfId="25093"/>
    <cellStyle name="Comma 23 13 8 5" xfId="25090"/>
    <cellStyle name="Comma 23 13 9" xfId="8960"/>
    <cellStyle name="Comma 23 13 9 2" xfId="8961"/>
    <cellStyle name="Comma 23 13 9 2 2" xfId="25095"/>
    <cellStyle name="Comma 23 13 9 3" xfId="8962"/>
    <cellStyle name="Comma 23 13 9 3 2" xfId="25096"/>
    <cellStyle name="Comma 23 13 9 4" xfId="8963"/>
    <cellStyle name="Comma 23 13 9 4 2" xfId="25097"/>
    <cellStyle name="Comma 23 13 9 5" xfId="25094"/>
    <cellStyle name="Comma 23 14" xfId="8964"/>
    <cellStyle name="Comma 23 14 10" xfId="8965"/>
    <cellStyle name="Comma 23 14 10 2" xfId="8966"/>
    <cellStyle name="Comma 23 14 10 2 2" xfId="25100"/>
    <cellStyle name="Comma 23 14 10 3" xfId="8967"/>
    <cellStyle name="Comma 23 14 10 3 2" xfId="25101"/>
    <cellStyle name="Comma 23 14 10 4" xfId="8968"/>
    <cellStyle name="Comma 23 14 10 4 2" xfId="25102"/>
    <cellStyle name="Comma 23 14 10 5" xfId="25099"/>
    <cellStyle name="Comma 23 14 11" xfId="8969"/>
    <cellStyle name="Comma 23 14 11 2" xfId="8970"/>
    <cellStyle name="Comma 23 14 11 2 2" xfId="25104"/>
    <cellStyle name="Comma 23 14 11 3" xfId="8971"/>
    <cellStyle name="Comma 23 14 11 3 2" xfId="25105"/>
    <cellStyle name="Comma 23 14 11 4" xfId="8972"/>
    <cellStyle name="Comma 23 14 11 4 2" xfId="25106"/>
    <cellStyle name="Comma 23 14 11 5" xfId="25103"/>
    <cellStyle name="Comma 23 14 12" xfId="8973"/>
    <cellStyle name="Comma 23 14 12 2" xfId="8974"/>
    <cellStyle name="Comma 23 14 12 2 2" xfId="25108"/>
    <cellStyle name="Comma 23 14 12 3" xfId="8975"/>
    <cellStyle name="Comma 23 14 12 3 2" xfId="25109"/>
    <cellStyle name="Comma 23 14 12 4" xfId="8976"/>
    <cellStyle name="Comma 23 14 12 4 2" xfId="25110"/>
    <cellStyle name="Comma 23 14 12 5" xfId="25107"/>
    <cellStyle name="Comma 23 14 13" xfId="8977"/>
    <cellStyle name="Comma 23 14 13 2" xfId="8978"/>
    <cellStyle name="Comma 23 14 13 2 2" xfId="25112"/>
    <cellStyle name="Comma 23 14 13 3" xfId="8979"/>
    <cellStyle name="Comma 23 14 13 3 2" xfId="25113"/>
    <cellStyle name="Comma 23 14 13 4" xfId="8980"/>
    <cellStyle name="Comma 23 14 13 4 2" xfId="25114"/>
    <cellStyle name="Comma 23 14 13 5" xfId="25111"/>
    <cellStyle name="Comma 23 14 14" xfId="8981"/>
    <cellStyle name="Comma 23 14 14 2" xfId="25115"/>
    <cellStyle name="Comma 23 14 15" xfId="8982"/>
    <cellStyle name="Comma 23 14 15 2" xfId="25116"/>
    <cellStyle name="Comma 23 14 16" xfId="8983"/>
    <cellStyle name="Comma 23 14 16 2" xfId="25117"/>
    <cellStyle name="Comma 23 14 17" xfId="25098"/>
    <cellStyle name="Comma 23 14 2" xfId="8984"/>
    <cellStyle name="Comma 23 14 2 2" xfId="8985"/>
    <cellStyle name="Comma 23 14 2 2 2" xfId="25119"/>
    <cellStyle name="Comma 23 14 2 3" xfId="8986"/>
    <cellStyle name="Comma 23 14 2 3 2" xfId="25120"/>
    <cellStyle name="Comma 23 14 2 4" xfId="8987"/>
    <cellStyle name="Comma 23 14 2 4 2" xfId="25121"/>
    <cellStyle name="Comma 23 14 2 5" xfId="25118"/>
    <cellStyle name="Comma 23 14 3" xfId="8988"/>
    <cellStyle name="Comma 23 14 3 2" xfId="8989"/>
    <cellStyle name="Comma 23 14 3 2 2" xfId="25123"/>
    <cellStyle name="Comma 23 14 3 3" xfId="8990"/>
    <cellStyle name="Comma 23 14 3 3 2" xfId="25124"/>
    <cellStyle name="Comma 23 14 3 4" xfId="8991"/>
    <cellStyle name="Comma 23 14 3 4 2" xfId="25125"/>
    <cellStyle name="Comma 23 14 3 5" xfId="25122"/>
    <cellStyle name="Comma 23 14 4" xfId="8992"/>
    <cellStyle name="Comma 23 14 4 2" xfId="8993"/>
    <cellStyle name="Comma 23 14 4 2 2" xfId="25127"/>
    <cellStyle name="Comma 23 14 4 3" xfId="8994"/>
    <cellStyle name="Comma 23 14 4 3 2" xfId="25128"/>
    <cellStyle name="Comma 23 14 4 4" xfId="8995"/>
    <cellStyle name="Comma 23 14 4 4 2" xfId="25129"/>
    <cellStyle name="Comma 23 14 4 5" xfId="25126"/>
    <cellStyle name="Comma 23 14 5" xfId="8996"/>
    <cellStyle name="Comma 23 14 5 2" xfId="8997"/>
    <cellStyle name="Comma 23 14 5 2 2" xfId="25131"/>
    <cellStyle name="Comma 23 14 5 3" xfId="8998"/>
    <cellStyle name="Comma 23 14 5 3 2" xfId="25132"/>
    <cellStyle name="Comma 23 14 5 4" xfId="8999"/>
    <cellStyle name="Comma 23 14 5 4 2" xfId="25133"/>
    <cellStyle name="Comma 23 14 5 5" xfId="25130"/>
    <cellStyle name="Comma 23 14 6" xfId="9000"/>
    <cellStyle name="Comma 23 14 6 2" xfId="9001"/>
    <cellStyle name="Comma 23 14 6 2 2" xfId="25135"/>
    <cellStyle name="Comma 23 14 6 3" xfId="9002"/>
    <cellStyle name="Comma 23 14 6 3 2" xfId="25136"/>
    <cellStyle name="Comma 23 14 6 4" xfId="9003"/>
    <cellStyle name="Comma 23 14 6 4 2" xfId="25137"/>
    <cellStyle name="Comma 23 14 6 5" xfId="25134"/>
    <cellStyle name="Comma 23 14 7" xfId="9004"/>
    <cellStyle name="Comma 23 14 7 2" xfId="9005"/>
    <cellStyle name="Comma 23 14 7 2 2" xfId="25139"/>
    <cellStyle name="Comma 23 14 7 3" xfId="9006"/>
    <cellStyle name="Comma 23 14 7 3 2" xfId="25140"/>
    <cellStyle name="Comma 23 14 7 4" xfId="9007"/>
    <cellStyle name="Comma 23 14 7 4 2" xfId="25141"/>
    <cellStyle name="Comma 23 14 7 5" xfId="25138"/>
    <cellStyle name="Comma 23 14 8" xfId="9008"/>
    <cellStyle name="Comma 23 14 8 2" xfId="9009"/>
    <cellStyle name="Comma 23 14 8 2 2" xfId="25143"/>
    <cellStyle name="Comma 23 14 8 3" xfId="9010"/>
    <cellStyle name="Comma 23 14 8 3 2" xfId="25144"/>
    <cellStyle name="Comma 23 14 8 4" xfId="9011"/>
    <cellStyle name="Comma 23 14 8 4 2" xfId="25145"/>
    <cellStyle name="Comma 23 14 8 5" xfId="25142"/>
    <cellStyle name="Comma 23 14 9" xfId="9012"/>
    <cellStyle name="Comma 23 14 9 2" xfId="9013"/>
    <cellStyle name="Comma 23 14 9 2 2" xfId="25147"/>
    <cellStyle name="Comma 23 14 9 3" xfId="9014"/>
    <cellStyle name="Comma 23 14 9 3 2" xfId="25148"/>
    <cellStyle name="Comma 23 14 9 4" xfId="9015"/>
    <cellStyle name="Comma 23 14 9 4 2" xfId="25149"/>
    <cellStyle name="Comma 23 14 9 5" xfId="25146"/>
    <cellStyle name="Comma 23 15" xfId="9016"/>
    <cellStyle name="Comma 23 15 10" xfId="9017"/>
    <cellStyle name="Comma 23 15 10 2" xfId="9018"/>
    <cellStyle name="Comma 23 15 10 2 2" xfId="25152"/>
    <cellStyle name="Comma 23 15 10 3" xfId="9019"/>
    <cellStyle name="Comma 23 15 10 3 2" xfId="25153"/>
    <cellStyle name="Comma 23 15 10 4" xfId="9020"/>
    <cellStyle name="Comma 23 15 10 4 2" xfId="25154"/>
    <cellStyle name="Comma 23 15 10 5" xfId="25151"/>
    <cellStyle name="Comma 23 15 11" xfId="9021"/>
    <cellStyle name="Comma 23 15 11 2" xfId="9022"/>
    <cellStyle name="Comma 23 15 11 2 2" xfId="25156"/>
    <cellStyle name="Comma 23 15 11 3" xfId="9023"/>
    <cellStyle name="Comma 23 15 11 3 2" xfId="25157"/>
    <cellStyle name="Comma 23 15 11 4" xfId="9024"/>
    <cellStyle name="Comma 23 15 11 4 2" xfId="25158"/>
    <cellStyle name="Comma 23 15 11 5" xfId="25155"/>
    <cellStyle name="Comma 23 15 12" xfId="9025"/>
    <cellStyle name="Comma 23 15 12 2" xfId="9026"/>
    <cellStyle name="Comma 23 15 12 2 2" xfId="25160"/>
    <cellStyle name="Comma 23 15 12 3" xfId="9027"/>
    <cellStyle name="Comma 23 15 12 3 2" xfId="25161"/>
    <cellStyle name="Comma 23 15 12 4" xfId="9028"/>
    <cellStyle name="Comma 23 15 12 4 2" xfId="25162"/>
    <cellStyle name="Comma 23 15 12 5" xfId="25159"/>
    <cellStyle name="Comma 23 15 13" xfId="9029"/>
    <cellStyle name="Comma 23 15 13 2" xfId="9030"/>
    <cellStyle name="Comma 23 15 13 2 2" xfId="25164"/>
    <cellStyle name="Comma 23 15 13 3" xfId="9031"/>
    <cellStyle name="Comma 23 15 13 3 2" xfId="25165"/>
    <cellStyle name="Comma 23 15 13 4" xfId="9032"/>
    <cellStyle name="Comma 23 15 13 4 2" xfId="25166"/>
    <cellStyle name="Comma 23 15 13 5" xfId="25163"/>
    <cellStyle name="Comma 23 15 14" xfId="9033"/>
    <cellStyle name="Comma 23 15 14 2" xfId="25167"/>
    <cellStyle name="Comma 23 15 15" xfId="9034"/>
    <cellStyle name="Comma 23 15 15 2" xfId="25168"/>
    <cellStyle name="Comma 23 15 16" xfId="9035"/>
    <cellStyle name="Comma 23 15 16 2" xfId="25169"/>
    <cellStyle name="Comma 23 15 17" xfId="25150"/>
    <cellStyle name="Comma 23 15 2" xfId="9036"/>
    <cellStyle name="Comma 23 15 2 2" xfId="9037"/>
    <cellStyle name="Comma 23 15 2 2 2" xfId="25171"/>
    <cellStyle name="Comma 23 15 2 3" xfId="9038"/>
    <cellStyle name="Comma 23 15 2 3 2" xfId="25172"/>
    <cellStyle name="Comma 23 15 2 4" xfId="9039"/>
    <cellStyle name="Comma 23 15 2 4 2" xfId="25173"/>
    <cellStyle name="Comma 23 15 2 5" xfId="25170"/>
    <cellStyle name="Comma 23 15 3" xfId="9040"/>
    <cellStyle name="Comma 23 15 3 2" xfId="9041"/>
    <cellStyle name="Comma 23 15 3 2 2" xfId="25175"/>
    <cellStyle name="Comma 23 15 3 3" xfId="9042"/>
    <cellStyle name="Comma 23 15 3 3 2" xfId="25176"/>
    <cellStyle name="Comma 23 15 3 4" xfId="9043"/>
    <cellStyle name="Comma 23 15 3 4 2" xfId="25177"/>
    <cellStyle name="Comma 23 15 3 5" xfId="25174"/>
    <cellStyle name="Comma 23 15 4" xfId="9044"/>
    <cellStyle name="Comma 23 15 4 2" xfId="9045"/>
    <cellStyle name="Comma 23 15 4 2 2" xfId="25179"/>
    <cellStyle name="Comma 23 15 4 3" xfId="9046"/>
    <cellStyle name="Comma 23 15 4 3 2" xfId="25180"/>
    <cellStyle name="Comma 23 15 4 4" xfId="9047"/>
    <cellStyle name="Comma 23 15 4 4 2" xfId="25181"/>
    <cellStyle name="Comma 23 15 4 5" xfId="25178"/>
    <cellStyle name="Comma 23 15 5" xfId="9048"/>
    <cellStyle name="Comma 23 15 5 2" xfId="9049"/>
    <cellStyle name="Comma 23 15 5 2 2" xfId="25183"/>
    <cellStyle name="Comma 23 15 5 3" xfId="9050"/>
    <cellStyle name="Comma 23 15 5 3 2" xfId="25184"/>
    <cellStyle name="Comma 23 15 5 4" xfId="9051"/>
    <cellStyle name="Comma 23 15 5 4 2" xfId="25185"/>
    <cellStyle name="Comma 23 15 5 5" xfId="25182"/>
    <cellStyle name="Comma 23 15 6" xfId="9052"/>
    <cellStyle name="Comma 23 15 6 2" xfId="9053"/>
    <cellStyle name="Comma 23 15 6 2 2" xfId="25187"/>
    <cellStyle name="Comma 23 15 6 3" xfId="9054"/>
    <cellStyle name="Comma 23 15 6 3 2" xfId="25188"/>
    <cellStyle name="Comma 23 15 6 4" xfId="9055"/>
    <cellStyle name="Comma 23 15 6 4 2" xfId="25189"/>
    <cellStyle name="Comma 23 15 6 5" xfId="25186"/>
    <cellStyle name="Comma 23 15 7" xfId="9056"/>
    <cellStyle name="Comma 23 15 7 2" xfId="9057"/>
    <cellStyle name="Comma 23 15 7 2 2" xfId="25191"/>
    <cellStyle name="Comma 23 15 7 3" xfId="9058"/>
    <cellStyle name="Comma 23 15 7 3 2" xfId="25192"/>
    <cellStyle name="Comma 23 15 7 4" xfId="9059"/>
    <cellStyle name="Comma 23 15 7 4 2" xfId="25193"/>
    <cellStyle name="Comma 23 15 7 5" xfId="25190"/>
    <cellStyle name="Comma 23 15 8" xfId="9060"/>
    <cellStyle name="Comma 23 15 8 2" xfId="9061"/>
    <cellStyle name="Comma 23 15 8 2 2" xfId="25195"/>
    <cellStyle name="Comma 23 15 8 3" xfId="9062"/>
    <cellStyle name="Comma 23 15 8 3 2" xfId="25196"/>
    <cellStyle name="Comma 23 15 8 4" xfId="9063"/>
    <cellStyle name="Comma 23 15 8 4 2" xfId="25197"/>
    <cellStyle name="Comma 23 15 8 5" xfId="25194"/>
    <cellStyle name="Comma 23 15 9" xfId="9064"/>
    <cellStyle name="Comma 23 15 9 2" xfId="9065"/>
    <cellStyle name="Comma 23 15 9 2 2" xfId="25199"/>
    <cellStyle name="Comma 23 15 9 3" xfId="9066"/>
    <cellStyle name="Comma 23 15 9 3 2" xfId="25200"/>
    <cellStyle name="Comma 23 15 9 4" xfId="9067"/>
    <cellStyle name="Comma 23 15 9 4 2" xfId="25201"/>
    <cellStyle name="Comma 23 15 9 5" xfId="25198"/>
    <cellStyle name="Comma 23 16" xfId="9068"/>
    <cellStyle name="Comma 23 16 2" xfId="9069"/>
    <cellStyle name="Comma 23 16 2 2" xfId="25203"/>
    <cellStyle name="Comma 23 16 3" xfId="9070"/>
    <cellStyle name="Comma 23 16 3 2" xfId="25204"/>
    <cellStyle name="Comma 23 16 4" xfId="9071"/>
    <cellStyle name="Comma 23 16 4 2" xfId="25205"/>
    <cellStyle name="Comma 23 16 5" xfId="25202"/>
    <cellStyle name="Comma 23 17" xfId="9072"/>
    <cellStyle name="Comma 23 17 2" xfId="9073"/>
    <cellStyle name="Comma 23 17 2 2" xfId="9074"/>
    <cellStyle name="Comma 23 17 2 2 2" xfId="25208"/>
    <cellStyle name="Comma 23 17 2 3" xfId="9075"/>
    <cellStyle name="Comma 23 17 2 3 2" xfId="25209"/>
    <cellStyle name="Comma 23 17 2 4" xfId="9076"/>
    <cellStyle name="Comma 23 17 2 4 2" xfId="25210"/>
    <cellStyle name="Comma 23 17 2 5" xfId="25207"/>
    <cellStyle name="Comma 23 17 3" xfId="9077"/>
    <cellStyle name="Comma 23 17 3 2" xfId="9078"/>
    <cellStyle name="Comma 23 17 3 2 2" xfId="25212"/>
    <cellStyle name="Comma 23 17 3 3" xfId="9079"/>
    <cellStyle name="Comma 23 17 3 3 2" xfId="25213"/>
    <cellStyle name="Comma 23 17 3 4" xfId="9080"/>
    <cellStyle name="Comma 23 17 3 4 2" xfId="25214"/>
    <cellStyle name="Comma 23 17 3 5" xfId="25211"/>
    <cellStyle name="Comma 23 17 4" xfId="9081"/>
    <cellStyle name="Comma 23 17 4 2" xfId="25215"/>
    <cellStyle name="Comma 23 17 5" xfId="9082"/>
    <cellStyle name="Comma 23 17 5 2" xfId="25216"/>
    <cellStyle name="Comma 23 17 6" xfId="9083"/>
    <cellStyle name="Comma 23 17 6 2" xfId="25217"/>
    <cellStyle name="Comma 23 17 7" xfId="25206"/>
    <cellStyle name="Comma 23 18" xfId="9084"/>
    <cellStyle name="Comma 23 18 2" xfId="9085"/>
    <cellStyle name="Comma 23 18 2 2" xfId="9086"/>
    <cellStyle name="Comma 23 18 2 2 2" xfId="25220"/>
    <cellStyle name="Comma 23 18 2 3" xfId="9087"/>
    <cellStyle name="Comma 23 18 2 3 2" xfId="25221"/>
    <cellStyle name="Comma 23 18 2 4" xfId="9088"/>
    <cellStyle name="Comma 23 18 2 4 2" xfId="25222"/>
    <cellStyle name="Comma 23 18 2 5" xfId="25219"/>
    <cellStyle name="Comma 23 18 3" xfId="9089"/>
    <cellStyle name="Comma 23 18 3 2" xfId="9090"/>
    <cellStyle name="Comma 23 18 3 2 2" xfId="25224"/>
    <cellStyle name="Comma 23 18 3 3" xfId="9091"/>
    <cellStyle name="Comma 23 18 3 3 2" xfId="25225"/>
    <cellStyle name="Comma 23 18 3 4" xfId="9092"/>
    <cellStyle name="Comma 23 18 3 4 2" xfId="25226"/>
    <cellStyle name="Comma 23 18 3 5" xfId="25223"/>
    <cellStyle name="Comma 23 18 4" xfId="9093"/>
    <cellStyle name="Comma 23 18 4 2" xfId="25227"/>
    <cellStyle name="Comma 23 18 5" xfId="9094"/>
    <cellStyle name="Comma 23 18 5 2" xfId="25228"/>
    <cellStyle name="Comma 23 18 6" xfId="9095"/>
    <cellStyle name="Comma 23 18 6 2" xfId="25229"/>
    <cellStyle name="Comma 23 18 7" xfId="25218"/>
    <cellStyle name="Comma 23 19" xfId="9096"/>
    <cellStyle name="Comma 23 19 2" xfId="9097"/>
    <cellStyle name="Comma 23 19 2 2" xfId="9098"/>
    <cellStyle name="Comma 23 19 2 2 2" xfId="25232"/>
    <cellStyle name="Comma 23 19 2 3" xfId="9099"/>
    <cellStyle name="Comma 23 19 2 3 2" xfId="25233"/>
    <cellStyle name="Comma 23 19 2 4" xfId="9100"/>
    <cellStyle name="Comma 23 19 2 4 2" xfId="25234"/>
    <cellStyle name="Comma 23 19 2 5" xfId="25231"/>
    <cellStyle name="Comma 23 19 3" xfId="9101"/>
    <cellStyle name="Comma 23 19 3 2" xfId="9102"/>
    <cellStyle name="Comma 23 19 3 2 2" xfId="25236"/>
    <cellStyle name="Comma 23 19 3 3" xfId="9103"/>
    <cellStyle name="Comma 23 19 3 3 2" xfId="25237"/>
    <cellStyle name="Comma 23 19 3 4" xfId="9104"/>
    <cellStyle name="Comma 23 19 3 4 2" xfId="25238"/>
    <cellStyle name="Comma 23 19 3 5" xfId="25235"/>
    <cellStyle name="Comma 23 19 4" xfId="9105"/>
    <cellStyle name="Comma 23 19 4 2" xfId="25239"/>
    <cellStyle name="Comma 23 19 5" xfId="9106"/>
    <cellStyle name="Comma 23 19 5 2" xfId="25240"/>
    <cellStyle name="Comma 23 19 6" xfId="9107"/>
    <cellStyle name="Comma 23 19 6 2" xfId="25241"/>
    <cellStyle name="Comma 23 19 7" xfId="25230"/>
    <cellStyle name="Comma 23 2" xfId="9108"/>
    <cellStyle name="Comma 23 2 10" xfId="25242"/>
    <cellStyle name="Comma 23 2 2" xfId="9109"/>
    <cellStyle name="Comma 23 2 2 2" xfId="9110"/>
    <cellStyle name="Comma 23 2 2 2 2" xfId="25244"/>
    <cellStyle name="Comma 23 2 2 3" xfId="9111"/>
    <cellStyle name="Comma 23 2 2 3 2" xfId="25245"/>
    <cellStyle name="Comma 23 2 2 4" xfId="9112"/>
    <cellStyle name="Comma 23 2 2 4 2" xfId="25246"/>
    <cellStyle name="Comma 23 2 2 5" xfId="25243"/>
    <cellStyle name="Comma 23 2 3" xfId="9113"/>
    <cellStyle name="Comma 23 2 3 2" xfId="9114"/>
    <cellStyle name="Comma 23 2 3 2 2" xfId="25248"/>
    <cellStyle name="Comma 23 2 3 3" xfId="9115"/>
    <cellStyle name="Comma 23 2 3 3 2" xfId="25249"/>
    <cellStyle name="Comma 23 2 3 4" xfId="9116"/>
    <cellStyle name="Comma 23 2 3 4 2" xfId="25250"/>
    <cellStyle name="Comma 23 2 3 5" xfId="25247"/>
    <cellStyle name="Comma 23 2 4" xfId="9117"/>
    <cellStyle name="Comma 23 2 4 2" xfId="9118"/>
    <cellStyle name="Comma 23 2 4 2 2" xfId="25252"/>
    <cellStyle name="Comma 23 2 4 3" xfId="9119"/>
    <cellStyle name="Comma 23 2 4 3 2" xfId="25253"/>
    <cellStyle name="Comma 23 2 4 4" xfId="9120"/>
    <cellStyle name="Comma 23 2 4 4 2" xfId="25254"/>
    <cellStyle name="Comma 23 2 4 5" xfId="25251"/>
    <cellStyle name="Comma 23 2 5" xfId="9121"/>
    <cellStyle name="Comma 23 2 5 2" xfId="9122"/>
    <cellStyle name="Comma 23 2 5 2 2" xfId="25256"/>
    <cellStyle name="Comma 23 2 5 3" xfId="9123"/>
    <cellStyle name="Comma 23 2 5 3 2" xfId="25257"/>
    <cellStyle name="Comma 23 2 5 4" xfId="9124"/>
    <cellStyle name="Comma 23 2 5 4 2" xfId="25258"/>
    <cellStyle name="Comma 23 2 5 5" xfId="25255"/>
    <cellStyle name="Comma 23 2 6" xfId="9125"/>
    <cellStyle name="Comma 23 2 6 2" xfId="9126"/>
    <cellStyle name="Comma 23 2 6 2 2" xfId="25260"/>
    <cellStyle name="Comma 23 2 6 3" xfId="9127"/>
    <cellStyle name="Comma 23 2 6 3 2" xfId="25261"/>
    <cellStyle name="Comma 23 2 6 4" xfId="9128"/>
    <cellStyle name="Comma 23 2 6 4 2" xfId="25262"/>
    <cellStyle name="Comma 23 2 6 5" xfId="25259"/>
    <cellStyle name="Comma 23 2 7" xfId="9129"/>
    <cellStyle name="Comma 23 2 7 2" xfId="25263"/>
    <cellStyle name="Comma 23 2 8" xfId="9130"/>
    <cellStyle name="Comma 23 2 8 2" xfId="25264"/>
    <cellStyle name="Comma 23 2 9" xfId="9131"/>
    <cellStyle name="Comma 23 2 9 2" xfId="25265"/>
    <cellStyle name="Comma 23 20" xfId="9132"/>
    <cellStyle name="Comma 23 20 2" xfId="9133"/>
    <cellStyle name="Comma 23 20 2 2" xfId="9134"/>
    <cellStyle name="Comma 23 20 2 2 2" xfId="25268"/>
    <cellStyle name="Comma 23 20 2 3" xfId="9135"/>
    <cellStyle name="Comma 23 20 2 3 2" xfId="25269"/>
    <cellStyle name="Comma 23 20 2 4" xfId="9136"/>
    <cellStyle name="Comma 23 20 2 4 2" xfId="25270"/>
    <cellStyle name="Comma 23 20 2 5" xfId="25267"/>
    <cellStyle name="Comma 23 20 3" xfId="9137"/>
    <cellStyle name="Comma 23 20 3 2" xfId="9138"/>
    <cellStyle name="Comma 23 20 3 2 2" xfId="25272"/>
    <cellStyle name="Comma 23 20 3 3" xfId="9139"/>
    <cellStyle name="Comma 23 20 3 3 2" xfId="25273"/>
    <cellStyle name="Comma 23 20 3 4" xfId="9140"/>
    <cellStyle name="Comma 23 20 3 4 2" xfId="25274"/>
    <cellStyle name="Comma 23 20 3 5" xfId="25271"/>
    <cellStyle name="Comma 23 20 4" xfId="9141"/>
    <cellStyle name="Comma 23 20 4 2" xfId="25275"/>
    <cellStyle name="Comma 23 20 5" xfId="9142"/>
    <cellStyle name="Comma 23 20 5 2" xfId="25276"/>
    <cellStyle name="Comma 23 20 6" xfId="9143"/>
    <cellStyle name="Comma 23 20 6 2" xfId="25277"/>
    <cellStyle name="Comma 23 20 7" xfId="25266"/>
    <cellStyle name="Comma 23 21" xfId="9144"/>
    <cellStyle name="Comma 23 21 2" xfId="9145"/>
    <cellStyle name="Comma 23 21 2 2" xfId="9146"/>
    <cellStyle name="Comma 23 21 2 2 2" xfId="25280"/>
    <cellStyle name="Comma 23 21 2 3" xfId="9147"/>
    <cellStyle name="Comma 23 21 2 3 2" xfId="25281"/>
    <cellStyle name="Comma 23 21 2 4" xfId="9148"/>
    <cellStyle name="Comma 23 21 2 4 2" xfId="25282"/>
    <cellStyle name="Comma 23 21 2 5" xfId="25279"/>
    <cellStyle name="Comma 23 21 3" xfId="9149"/>
    <cellStyle name="Comma 23 21 3 2" xfId="9150"/>
    <cellStyle name="Comma 23 21 3 2 2" xfId="25284"/>
    <cellStyle name="Comma 23 21 3 3" xfId="9151"/>
    <cellStyle name="Comma 23 21 3 3 2" xfId="25285"/>
    <cellStyle name="Comma 23 21 3 4" xfId="9152"/>
    <cellStyle name="Comma 23 21 3 4 2" xfId="25286"/>
    <cellStyle name="Comma 23 21 3 5" xfId="25283"/>
    <cellStyle name="Comma 23 21 4" xfId="9153"/>
    <cellStyle name="Comma 23 21 4 2" xfId="25287"/>
    <cellStyle name="Comma 23 21 5" xfId="9154"/>
    <cellStyle name="Comma 23 21 5 2" xfId="25288"/>
    <cellStyle name="Comma 23 21 6" xfId="9155"/>
    <cellStyle name="Comma 23 21 6 2" xfId="25289"/>
    <cellStyle name="Comma 23 21 7" xfId="25278"/>
    <cellStyle name="Comma 23 22" xfId="9156"/>
    <cellStyle name="Comma 23 22 2" xfId="9157"/>
    <cellStyle name="Comma 23 22 2 2" xfId="9158"/>
    <cellStyle name="Comma 23 22 2 2 2" xfId="25292"/>
    <cellStyle name="Comma 23 22 2 3" xfId="9159"/>
    <cellStyle name="Comma 23 22 2 3 2" xfId="25293"/>
    <cellStyle name="Comma 23 22 2 4" xfId="9160"/>
    <cellStyle name="Comma 23 22 2 4 2" xfId="25294"/>
    <cellStyle name="Comma 23 22 2 5" xfId="25291"/>
    <cellStyle name="Comma 23 22 3" xfId="9161"/>
    <cellStyle name="Comma 23 22 3 2" xfId="9162"/>
    <cellStyle name="Comma 23 22 3 2 2" xfId="25296"/>
    <cellStyle name="Comma 23 22 3 3" xfId="9163"/>
    <cellStyle name="Comma 23 22 3 3 2" xfId="25297"/>
    <cellStyle name="Comma 23 22 3 4" xfId="9164"/>
    <cellStyle name="Comma 23 22 3 4 2" xfId="25298"/>
    <cellStyle name="Comma 23 22 3 5" xfId="25295"/>
    <cellStyle name="Comma 23 22 4" xfId="9165"/>
    <cellStyle name="Comma 23 22 4 2" xfId="25299"/>
    <cellStyle name="Comma 23 22 5" xfId="9166"/>
    <cellStyle name="Comma 23 22 5 2" xfId="25300"/>
    <cellStyle name="Comma 23 22 6" xfId="9167"/>
    <cellStyle name="Comma 23 22 6 2" xfId="25301"/>
    <cellStyle name="Comma 23 22 7" xfId="25290"/>
    <cellStyle name="Comma 23 23" xfId="9168"/>
    <cellStyle name="Comma 23 23 2" xfId="9169"/>
    <cellStyle name="Comma 23 23 2 2" xfId="9170"/>
    <cellStyle name="Comma 23 23 2 2 2" xfId="25304"/>
    <cellStyle name="Comma 23 23 2 3" xfId="9171"/>
    <cellStyle name="Comma 23 23 2 3 2" xfId="25305"/>
    <cellStyle name="Comma 23 23 2 4" xfId="9172"/>
    <cellStyle name="Comma 23 23 2 4 2" xfId="25306"/>
    <cellStyle name="Comma 23 23 2 5" xfId="25303"/>
    <cellStyle name="Comma 23 23 3" xfId="9173"/>
    <cellStyle name="Comma 23 23 3 2" xfId="9174"/>
    <cellStyle name="Comma 23 23 3 2 2" xfId="25308"/>
    <cellStyle name="Comma 23 23 3 3" xfId="9175"/>
    <cellStyle name="Comma 23 23 3 3 2" xfId="25309"/>
    <cellStyle name="Comma 23 23 3 4" xfId="9176"/>
    <cellStyle name="Comma 23 23 3 4 2" xfId="25310"/>
    <cellStyle name="Comma 23 23 3 5" xfId="25307"/>
    <cellStyle name="Comma 23 23 4" xfId="9177"/>
    <cellStyle name="Comma 23 23 4 2" xfId="25311"/>
    <cellStyle name="Comma 23 23 5" xfId="9178"/>
    <cellStyle name="Comma 23 23 5 2" xfId="25312"/>
    <cellStyle name="Comma 23 23 6" xfId="9179"/>
    <cellStyle name="Comma 23 23 6 2" xfId="25313"/>
    <cellStyle name="Comma 23 23 7" xfId="25302"/>
    <cellStyle name="Comma 23 24" xfId="9180"/>
    <cellStyle name="Comma 23 24 2" xfId="9181"/>
    <cellStyle name="Comma 23 24 2 2" xfId="9182"/>
    <cellStyle name="Comma 23 24 2 2 2" xfId="25316"/>
    <cellStyle name="Comma 23 24 2 3" xfId="9183"/>
    <cellStyle name="Comma 23 24 2 3 2" xfId="25317"/>
    <cellStyle name="Comma 23 24 2 4" xfId="9184"/>
    <cellStyle name="Comma 23 24 2 4 2" xfId="25318"/>
    <cellStyle name="Comma 23 24 2 5" xfId="25315"/>
    <cellStyle name="Comma 23 24 3" xfId="9185"/>
    <cellStyle name="Comma 23 24 3 2" xfId="9186"/>
    <cellStyle name="Comma 23 24 3 2 2" xfId="25320"/>
    <cellStyle name="Comma 23 24 3 3" xfId="9187"/>
    <cellStyle name="Comma 23 24 3 3 2" xfId="25321"/>
    <cellStyle name="Comma 23 24 3 4" xfId="9188"/>
    <cellStyle name="Comma 23 24 3 4 2" xfId="25322"/>
    <cellStyle name="Comma 23 24 3 5" xfId="25319"/>
    <cellStyle name="Comma 23 24 4" xfId="9189"/>
    <cellStyle name="Comma 23 24 4 2" xfId="25323"/>
    <cellStyle name="Comma 23 24 5" xfId="9190"/>
    <cellStyle name="Comma 23 24 5 2" xfId="25324"/>
    <cellStyle name="Comma 23 24 6" xfId="9191"/>
    <cellStyle name="Comma 23 24 6 2" xfId="25325"/>
    <cellStyle name="Comma 23 24 7" xfId="25314"/>
    <cellStyle name="Comma 23 25" xfId="9192"/>
    <cellStyle name="Comma 23 25 2" xfId="9193"/>
    <cellStyle name="Comma 23 25 2 2" xfId="9194"/>
    <cellStyle name="Comma 23 25 2 2 2" xfId="25328"/>
    <cellStyle name="Comma 23 25 2 3" xfId="9195"/>
    <cellStyle name="Comma 23 25 2 3 2" xfId="25329"/>
    <cellStyle name="Comma 23 25 2 4" xfId="9196"/>
    <cellStyle name="Comma 23 25 2 4 2" xfId="25330"/>
    <cellStyle name="Comma 23 25 2 5" xfId="25327"/>
    <cellStyle name="Comma 23 25 3" xfId="9197"/>
    <cellStyle name="Comma 23 25 3 2" xfId="9198"/>
    <cellStyle name="Comma 23 25 3 2 2" xfId="25332"/>
    <cellStyle name="Comma 23 25 3 3" xfId="9199"/>
    <cellStyle name="Comma 23 25 3 3 2" xfId="25333"/>
    <cellStyle name="Comma 23 25 3 4" xfId="9200"/>
    <cellStyle name="Comma 23 25 3 4 2" xfId="25334"/>
    <cellStyle name="Comma 23 25 3 5" xfId="25331"/>
    <cellStyle name="Comma 23 25 4" xfId="9201"/>
    <cellStyle name="Comma 23 25 4 2" xfId="25335"/>
    <cellStyle name="Comma 23 25 5" xfId="9202"/>
    <cellStyle name="Comma 23 25 5 2" xfId="25336"/>
    <cellStyle name="Comma 23 25 6" xfId="9203"/>
    <cellStyle name="Comma 23 25 6 2" xfId="25337"/>
    <cellStyle name="Comma 23 25 7" xfId="25326"/>
    <cellStyle name="Comma 23 26" xfId="9204"/>
    <cellStyle name="Comma 23 26 2" xfId="9205"/>
    <cellStyle name="Comma 23 26 2 2" xfId="9206"/>
    <cellStyle name="Comma 23 26 2 2 2" xfId="25340"/>
    <cellStyle name="Comma 23 26 2 3" xfId="9207"/>
    <cellStyle name="Comma 23 26 2 3 2" xfId="25341"/>
    <cellStyle name="Comma 23 26 2 4" xfId="9208"/>
    <cellStyle name="Comma 23 26 2 4 2" xfId="25342"/>
    <cellStyle name="Comma 23 26 2 5" xfId="25339"/>
    <cellStyle name="Comma 23 26 3" xfId="9209"/>
    <cellStyle name="Comma 23 26 3 2" xfId="25343"/>
    <cellStyle name="Comma 23 26 4" xfId="9210"/>
    <cellStyle name="Comma 23 26 4 2" xfId="25344"/>
    <cellStyle name="Comma 23 26 5" xfId="9211"/>
    <cellStyle name="Comma 23 26 5 2" xfId="25345"/>
    <cellStyle name="Comma 23 26 6" xfId="25338"/>
    <cellStyle name="Comma 23 3" xfId="9212"/>
    <cellStyle name="Comma 23 3 10" xfId="25346"/>
    <cellStyle name="Comma 23 3 2" xfId="9213"/>
    <cellStyle name="Comma 23 3 2 2" xfId="9214"/>
    <cellStyle name="Comma 23 3 2 2 2" xfId="25348"/>
    <cellStyle name="Comma 23 3 2 3" xfId="9215"/>
    <cellStyle name="Comma 23 3 2 3 2" xfId="25349"/>
    <cellStyle name="Comma 23 3 2 4" xfId="9216"/>
    <cellStyle name="Comma 23 3 2 4 2" xfId="25350"/>
    <cellStyle name="Comma 23 3 2 5" xfId="25347"/>
    <cellStyle name="Comma 23 3 3" xfId="9217"/>
    <cellStyle name="Comma 23 3 3 2" xfId="9218"/>
    <cellStyle name="Comma 23 3 3 2 2" xfId="25352"/>
    <cellStyle name="Comma 23 3 3 3" xfId="9219"/>
    <cellStyle name="Comma 23 3 3 3 2" xfId="25353"/>
    <cellStyle name="Comma 23 3 3 4" xfId="9220"/>
    <cellStyle name="Comma 23 3 3 4 2" xfId="25354"/>
    <cellStyle name="Comma 23 3 3 5" xfId="25351"/>
    <cellStyle name="Comma 23 3 4" xfId="9221"/>
    <cellStyle name="Comma 23 3 4 2" xfId="9222"/>
    <cellStyle name="Comma 23 3 4 2 2" xfId="25356"/>
    <cellStyle name="Comma 23 3 4 3" xfId="9223"/>
    <cellStyle name="Comma 23 3 4 3 2" xfId="25357"/>
    <cellStyle name="Comma 23 3 4 4" xfId="9224"/>
    <cellStyle name="Comma 23 3 4 4 2" xfId="25358"/>
    <cellStyle name="Comma 23 3 4 5" xfId="25355"/>
    <cellStyle name="Comma 23 3 5" xfId="9225"/>
    <cellStyle name="Comma 23 3 5 2" xfId="9226"/>
    <cellStyle name="Comma 23 3 5 2 2" xfId="25360"/>
    <cellStyle name="Comma 23 3 5 3" xfId="9227"/>
    <cellStyle name="Comma 23 3 5 3 2" xfId="25361"/>
    <cellStyle name="Comma 23 3 5 4" xfId="9228"/>
    <cellStyle name="Comma 23 3 5 4 2" xfId="25362"/>
    <cellStyle name="Comma 23 3 5 5" xfId="25359"/>
    <cellStyle name="Comma 23 3 6" xfId="9229"/>
    <cellStyle name="Comma 23 3 6 2" xfId="9230"/>
    <cellStyle name="Comma 23 3 6 2 2" xfId="25364"/>
    <cellStyle name="Comma 23 3 6 3" xfId="9231"/>
    <cellStyle name="Comma 23 3 6 3 2" xfId="25365"/>
    <cellStyle name="Comma 23 3 6 4" xfId="9232"/>
    <cellStyle name="Comma 23 3 6 4 2" xfId="25366"/>
    <cellStyle name="Comma 23 3 6 5" xfId="25363"/>
    <cellStyle name="Comma 23 3 7" xfId="9233"/>
    <cellStyle name="Comma 23 3 7 2" xfId="25367"/>
    <cellStyle name="Comma 23 3 8" xfId="9234"/>
    <cellStyle name="Comma 23 3 8 2" xfId="25368"/>
    <cellStyle name="Comma 23 3 9" xfId="9235"/>
    <cellStyle name="Comma 23 3 9 2" xfId="25369"/>
    <cellStyle name="Comma 23 4" xfId="9236"/>
    <cellStyle name="Comma 23 4 10" xfId="9237"/>
    <cellStyle name="Comma 23 4 10 2" xfId="9238"/>
    <cellStyle name="Comma 23 4 10 2 2" xfId="25372"/>
    <cellStyle name="Comma 23 4 10 3" xfId="9239"/>
    <cellStyle name="Comma 23 4 10 3 2" xfId="25373"/>
    <cellStyle name="Comma 23 4 10 4" xfId="9240"/>
    <cellStyle name="Comma 23 4 10 4 2" xfId="25374"/>
    <cellStyle name="Comma 23 4 10 5" xfId="25371"/>
    <cellStyle name="Comma 23 4 11" xfId="9241"/>
    <cellStyle name="Comma 23 4 11 2" xfId="9242"/>
    <cellStyle name="Comma 23 4 11 2 2" xfId="25376"/>
    <cellStyle name="Comma 23 4 11 3" xfId="9243"/>
    <cellStyle name="Comma 23 4 11 3 2" xfId="25377"/>
    <cellStyle name="Comma 23 4 11 4" xfId="9244"/>
    <cellStyle name="Comma 23 4 11 4 2" xfId="25378"/>
    <cellStyle name="Comma 23 4 11 5" xfId="25375"/>
    <cellStyle name="Comma 23 4 12" xfId="9245"/>
    <cellStyle name="Comma 23 4 12 2" xfId="9246"/>
    <cellStyle name="Comma 23 4 12 2 2" xfId="25380"/>
    <cellStyle name="Comma 23 4 12 3" xfId="9247"/>
    <cellStyle name="Comma 23 4 12 3 2" xfId="25381"/>
    <cellStyle name="Comma 23 4 12 4" xfId="9248"/>
    <cellStyle name="Comma 23 4 12 4 2" xfId="25382"/>
    <cellStyle name="Comma 23 4 12 5" xfId="25379"/>
    <cellStyle name="Comma 23 4 13" xfId="9249"/>
    <cellStyle name="Comma 23 4 13 2" xfId="9250"/>
    <cellStyle name="Comma 23 4 13 2 2" xfId="25384"/>
    <cellStyle name="Comma 23 4 13 3" xfId="9251"/>
    <cellStyle name="Comma 23 4 13 3 2" xfId="25385"/>
    <cellStyle name="Comma 23 4 13 4" xfId="9252"/>
    <cellStyle name="Comma 23 4 13 4 2" xfId="25386"/>
    <cellStyle name="Comma 23 4 13 5" xfId="25383"/>
    <cellStyle name="Comma 23 4 14" xfId="9253"/>
    <cellStyle name="Comma 23 4 14 2" xfId="25387"/>
    <cellStyle name="Comma 23 4 15" xfId="9254"/>
    <cellStyle name="Comma 23 4 15 2" xfId="25388"/>
    <cellStyle name="Comma 23 4 16" xfId="9255"/>
    <cellStyle name="Comma 23 4 16 2" xfId="25389"/>
    <cellStyle name="Comma 23 4 17" xfId="25370"/>
    <cellStyle name="Comma 23 4 2" xfId="9256"/>
    <cellStyle name="Comma 23 4 2 2" xfId="9257"/>
    <cellStyle name="Comma 23 4 2 2 2" xfId="25391"/>
    <cellStyle name="Comma 23 4 2 3" xfId="9258"/>
    <cellStyle name="Comma 23 4 2 3 2" xfId="25392"/>
    <cellStyle name="Comma 23 4 2 4" xfId="9259"/>
    <cellStyle name="Comma 23 4 2 4 2" xfId="25393"/>
    <cellStyle name="Comma 23 4 2 5" xfId="25390"/>
    <cellStyle name="Comma 23 4 3" xfId="9260"/>
    <cellStyle name="Comma 23 4 3 2" xfId="9261"/>
    <cellStyle name="Comma 23 4 3 2 2" xfId="25395"/>
    <cellStyle name="Comma 23 4 3 3" xfId="9262"/>
    <cellStyle name="Comma 23 4 3 3 2" xfId="25396"/>
    <cellStyle name="Comma 23 4 3 4" xfId="9263"/>
    <cellStyle name="Comma 23 4 3 4 2" xfId="25397"/>
    <cellStyle name="Comma 23 4 3 5" xfId="25394"/>
    <cellStyle name="Comma 23 4 4" xfId="9264"/>
    <cellStyle name="Comma 23 4 4 2" xfId="9265"/>
    <cellStyle name="Comma 23 4 4 2 2" xfId="25399"/>
    <cellStyle name="Comma 23 4 4 3" xfId="9266"/>
    <cellStyle name="Comma 23 4 4 3 2" xfId="25400"/>
    <cellStyle name="Comma 23 4 4 4" xfId="9267"/>
    <cellStyle name="Comma 23 4 4 4 2" xfId="25401"/>
    <cellStyle name="Comma 23 4 4 5" xfId="25398"/>
    <cellStyle name="Comma 23 4 5" xfId="9268"/>
    <cellStyle name="Comma 23 4 5 2" xfId="9269"/>
    <cellStyle name="Comma 23 4 5 2 2" xfId="25403"/>
    <cellStyle name="Comma 23 4 5 3" xfId="9270"/>
    <cellStyle name="Comma 23 4 5 3 2" xfId="25404"/>
    <cellStyle name="Comma 23 4 5 4" xfId="9271"/>
    <cellStyle name="Comma 23 4 5 4 2" xfId="25405"/>
    <cellStyle name="Comma 23 4 5 5" xfId="25402"/>
    <cellStyle name="Comma 23 4 6" xfId="9272"/>
    <cellStyle name="Comma 23 4 6 2" xfId="9273"/>
    <cellStyle name="Comma 23 4 6 2 2" xfId="25407"/>
    <cellStyle name="Comma 23 4 6 3" xfId="9274"/>
    <cellStyle name="Comma 23 4 6 3 2" xfId="25408"/>
    <cellStyle name="Comma 23 4 6 4" xfId="9275"/>
    <cellStyle name="Comma 23 4 6 4 2" xfId="25409"/>
    <cellStyle name="Comma 23 4 6 5" xfId="25406"/>
    <cellStyle name="Comma 23 4 7" xfId="9276"/>
    <cellStyle name="Comma 23 4 7 2" xfId="9277"/>
    <cellStyle name="Comma 23 4 7 2 2" xfId="25411"/>
    <cellStyle name="Comma 23 4 7 3" xfId="9278"/>
    <cellStyle name="Comma 23 4 7 3 2" xfId="25412"/>
    <cellStyle name="Comma 23 4 7 4" xfId="9279"/>
    <cellStyle name="Comma 23 4 7 4 2" xfId="25413"/>
    <cellStyle name="Comma 23 4 7 5" xfId="25410"/>
    <cellStyle name="Comma 23 4 8" xfId="9280"/>
    <cellStyle name="Comma 23 4 8 2" xfId="9281"/>
    <cellStyle name="Comma 23 4 8 2 2" xfId="25415"/>
    <cellStyle name="Comma 23 4 8 3" xfId="9282"/>
    <cellStyle name="Comma 23 4 8 3 2" xfId="25416"/>
    <cellStyle name="Comma 23 4 8 4" xfId="9283"/>
    <cellStyle name="Comma 23 4 8 4 2" xfId="25417"/>
    <cellStyle name="Comma 23 4 8 5" xfId="25414"/>
    <cellStyle name="Comma 23 4 9" xfId="9284"/>
    <cellStyle name="Comma 23 4 9 2" xfId="9285"/>
    <cellStyle name="Comma 23 4 9 2 2" xfId="25419"/>
    <cellStyle name="Comma 23 4 9 3" xfId="9286"/>
    <cellStyle name="Comma 23 4 9 3 2" xfId="25420"/>
    <cellStyle name="Comma 23 4 9 4" xfId="9287"/>
    <cellStyle name="Comma 23 4 9 4 2" xfId="25421"/>
    <cellStyle name="Comma 23 4 9 5" xfId="25418"/>
    <cellStyle name="Comma 23 5" xfId="9288"/>
    <cellStyle name="Comma 23 5 10" xfId="9289"/>
    <cellStyle name="Comma 23 5 10 2" xfId="9290"/>
    <cellStyle name="Comma 23 5 10 2 2" xfId="25424"/>
    <cellStyle name="Comma 23 5 10 3" xfId="9291"/>
    <cellStyle name="Comma 23 5 10 3 2" xfId="25425"/>
    <cellStyle name="Comma 23 5 10 4" xfId="9292"/>
    <cellStyle name="Comma 23 5 10 4 2" xfId="25426"/>
    <cellStyle name="Comma 23 5 10 5" xfId="25423"/>
    <cellStyle name="Comma 23 5 11" xfId="9293"/>
    <cellStyle name="Comma 23 5 11 2" xfId="9294"/>
    <cellStyle name="Comma 23 5 11 2 2" xfId="25428"/>
    <cellStyle name="Comma 23 5 11 3" xfId="9295"/>
    <cellStyle name="Comma 23 5 11 3 2" xfId="25429"/>
    <cellStyle name="Comma 23 5 11 4" xfId="9296"/>
    <cellStyle name="Comma 23 5 11 4 2" xfId="25430"/>
    <cellStyle name="Comma 23 5 11 5" xfId="25427"/>
    <cellStyle name="Comma 23 5 12" xfId="9297"/>
    <cellStyle name="Comma 23 5 12 2" xfId="9298"/>
    <cellStyle name="Comma 23 5 12 2 2" xfId="25432"/>
    <cellStyle name="Comma 23 5 12 3" xfId="9299"/>
    <cellStyle name="Comma 23 5 12 3 2" xfId="25433"/>
    <cellStyle name="Comma 23 5 12 4" xfId="9300"/>
    <cellStyle name="Comma 23 5 12 4 2" xfId="25434"/>
    <cellStyle name="Comma 23 5 12 5" xfId="25431"/>
    <cellStyle name="Comma 23 5 13" xfId="9301"/>
    <cellStyle name="Comma 23 5 13 2" xfId="9302"/>
    <cellStyle name="Comma 23 5 13 2 2" xfId="25436"/>
    <cellStyle name="Comma 23 5 13 3" xfId="9303"/>
    <cellStyle name="Comma 23 5 13 3 2" xfId="25437"/>
    <cellStyle name="Comma 23 5 13 4" xfId="9304"/>
    <cellStyle name="Comma 23 5 13 4 2" xfId="25438"/>
    <cellStyle name="Comma 23 5 13 5" xfId="25435"/>
    <cellStyle name="Comma 23 5 14" xfId="9305"/>
    <cellStyle name="Comma 23 5 14 2" xfId="25439"/>
    <cellStyle name="Comma 23 5 15" xfId="9306"/>
    <cellStyle name="Comma 23 5 15 2" xfId="25440"/>
    <cellStyle name="Comma 23 5 16" xfId="9307"/>
    <cellStyle name="Comma 23 5 16 2" xfId="25441"/>
    <cellStyle name="Comma 23 5 17" xfId="25422"/>
    <cellStyle name="Comma 23 5 2" xfId="9308"/>
    <cellStyle name="Comma 23 5 2 2" xfId="9309"/>
    <cellStyle name="Comma 23 5 2 2 2" xfId="25443"/>
    <cellStyle name="Comma 23 5 2 3" xfId="9310"/>
    <cellStyle name="Comma 23 5 2 3 2" xfId="25444"/>
    <cellStyle name="Comma 23 5 2 4" xfId="9311"/>
    <cellStyle name="Comma 23 5 2 4 2" xfId="25445"/>
    <cellStyle name="Comma 23 5 2 5" xfId="25442"/>
    <cellStyle name="Comma 23 5 3" xfId="9312"/>
    <cellStyle name="Comma 23 5 3 2" xfId="9313"/>
    <cellStyle name="Comma 23 5 3 2 2" xfId="25447"/>
    <cellStyle name="Comma 23 5 3 3" xfId="9314"/>
    <cellStyle name="Comma 23 5 3 3 2" xfId="25448"/>
    <cellStyle name="Comma 23 5 3 4" xfId="9315"/>
    <cellStyle name="Comma 23 5 3 4 2" xfId="25449"/>
    <cellStyle name="Comma 23 5 3 5" xfId="25446"/>
    <cellStyle name="Comma 23 5 4" xfId="9316"/>
    <cellStyle name="Comma 23 5 4 2" xfId="9317"/>
    <cellStyle name="Comma 23 5 4 2 2" xfId="25451"/>
    <cellStyle name="Comma 23 5 4 3" xfId="9318"/>
    <cellStyle name="Comma 23 5 4 3 2" xfId="25452"/>
    <cellStyle name="Comma 23 5 4 4" xfId="9319"/>
    <cellStyle name="Comma 23 5 4 4 2" xfId="25453"/>
    <cellStyle name="Comma 23 5 4 5" xfId="25450"/>
    <cellStyle name="Comma 23 5 5" xfId="9320"/>
    <cellStyle name="Comma 23 5 5 2" xfId="9321"/>
    <cellStyle name="Comma 23 5 5 2 2" xfId="25455"/>
    <cellStyle name="Comma 23 5 5 3" xfId="9322"/>
    <cellStyle name="Comma 23 5 5 3 2" xfId="25456"/>
    <cellStyle name="Comma 23 5 5 4" xfId="9323"/>
    <cellStyle name="Comma 23 5 5 4 2" xfId="25457"/>
    <cellStyle name="Comma 23 5 5 5" xfId="25454"/>
    <cellStyle name="Comma 23 5 6" xfId="9324"/>
    <cellStyle name="Comma 23 5 6 2" xfId="9325"/>
    <cellStyle name="Comma 23 5 6 2 2" xfId="25459"/>
    <cellStyle name="Comma 23 5 6 3" xfId="9326"/>
    <cellStyle name="Comma 23 5 6 3 2" xfId="25460"/>
    <cellStyle name="Comma 23 5 6 4" xfId="9327"/>
    <cellStyle name="Comma 23 5 6 4 2" xfId="25461"/>
    <cellStyle name="Comma 23 5 6 5" xfId="25458"/>
    <cellStyle name="Comma 23 5 7" xfId="9328"/>
    <cellStyle name="Comma 23 5 7 2" xfId="9329"/>
    <cellStyle name="Comma 23 5 7 2 2" xfId="25463"/>
    <cellStyle name="Comma 23 5 7 3" xfId="9330"/>
    <cellStyle name="Comma 23 5 7 3 2" xfId="25464"/>
    <cellStyle name="Comma 23 5 7 4" xfId="9331"/>
    <cellStyle name="Comma 23 5 7 4 2" xfId="25465"/>
    <cellStyle name="Comma 23 5 7 5" xfId="25462"/>
    <cellStyle name="Comma 23 5 8" xfId="9332"/>
    <cellStyle name="Comma 23 5 8 2" xfId="9333"/>
    <cellStyle name="Comma 23 5 8 2 2" xfId="25467"/>
    <cellStyle name="Comma 23 5 8 3" xfId="9334"/>
    <cellStyle name="Comma 23 5 8 3 2" xfId="25468"/>
    <cellStyle name="Comma 23 5 8 4" xfId="9335"/>
    <cellStyle name="Comma 23 5 8 4 2" xfId="25469"/>
    <cellStyle name="Comma 23 5 8 5" xfId="25466"/>
    <cellStyle name="Comma 23 5 9" xfId="9336"/>
    <cellStyle name="Comma 23 5 9 2" xfId="9337"/>
    <cellStyle name="Comma 23 5 9 2 2" xfId="25471"/>
    <cellStyle name="Comma 23 5 9 3" xfId="9338"/>
    <cellStyle name="Comma 23 5 9 3 2" xfId="25472"/>
    <cellStyle name="Comma 23 5 9 4" xfId="9339"/>
    <cellStyle name="Comma 23 5 9 4 2" xfId="25473"/>
    <cellStyle name="Comma 23 5 9 5" xfId="25470"/>
    <cellStyle name="Comma 23 6" xfId="9340"/>
    <cellStyle name="Comma 23 6 10" xfId="9341"/>
    <cellStyle name="Comma 23 6 10 2" xfId="9342"/>
    <cellStyle name="Comma 23 6 10 2 2" xfId="25476"/>
    <cellStyle name="Comma 23 6 10 3" xfId="9343"/>
    <cellStyle name="Comma 23 6 10 3 2" xfId="25477"/>
    <cellStyle name="Comma 23 6 10 4" xfId="9344"/>
    <cellStyle name="Comma 23 6 10 4 2" xfId="25478"/>
    <cellStyle name="Comma 23 6 10 5" xfId="25475"/>
    <cellStyle name="Comma 23 6 11" xfId="9345"/>
    <cellStyle name="Comma 23 6 11 2" xfId="9346"/>
    <cellStyle name="Comma 23 6 11 2 2" xfId="25480"/>
    <cellStyle name="Comma 23 6 11 3" xfId="9347"/>
    <cellStyle name="Comma 23 6 11 3 2" xfId="25481"/>
    <cellStyle name="Comma 23 6 11 4" xfId="9348"/>
    <cellStyle name="Comma 23 6 11 4 2" xfId="25482"/>
    <cellStyle name="Comma 23 6 11 5" xfId="25479"/>
    <cellStyle name="Comma 23 6 12" xfId="9349"/>
    <cellStyle name="Comma 23 6 12 2" xfId="9350"/>
    <cellStyle name="Comma 23 6 12 2 2" xfId="25484"/>
    <cellStyle name="Comma 23 6 12 3" xfId="9351"/>
    <cellStyle name="Comma 23 6 12 3 2" xfId="25485"/>
    <cellStyle name="Comma 23 6 12 4" xfId="9352"/>
    <cellStyle name="Comma 23 6 12 4 2" xfId="25486"/>
    <cellStyle name="Comma 23 6 12 5" xfId="25483"/>
    <cellStyle name="Comma 23 6 13" xfId="9353"/>
    <cellStyle name="Comma 23 6 13 2" xfId="9354"/>
    <cellStyle name="Comma 23 6 13 2 2" xfId="25488"/>
    <cellStyle name="Comma 23 6 13 3" xfId="9355"/>
    <cellStyle name="Comma 23 6 13 3 2" xfId="25489"/>
    <cellStyle name="Comma 23 6 13 4" xfId="9356"/>
    <cellStyle name="Comma 23 6 13 4 2" xfId="25490"/>
    <cellStyle name="Comma 23 6 13 5" xfId="25487"/>
    <cellStyle name="Comma 23 6 14" xfId="9357"/>
    <cellStyle name="Comma 23 6 14 2" xfId="25491"/>
    <cellStyle name="Comma 23 6 15" xfId="9358"/>
    <cellStyle name="Comma 23 6 15 2" xfId="25492"/>
    <cellStyle name="Comma 23 6 16" xfId="9359"/>
    <cellStyle name="Comma 23 6 16 2" xfId="25493"/>
    <cellStyle name="Comma 23 6 17" xfId="25474"/>
    <cellStyle name="Comma 23 6 2" xfId="9360"/>
    <cellStyle name="Comma 23 6 2 2" xfId="9361"/>
    <cellStyle name="Comma 23 6 2 2 2" xfId="25495"/>
    <cellStyle name="Comma 23 6 2 3" xfId="9362"/>
    <cellStyle name="Comma 23 6 2 3 2" xfId="25496"/>
    <cellStyle name="Comma 23 6 2 4" xfId="9363"/>
    <cellStyle name="Comma 23 6 2 4 2" xfId="25497"/>
    <cellStyle name="Comma 23 6 2 5" xfId="25494"/>
    <cellStyle name="Comma 23 6 3" xfId="9364"/>
    <cellStyle name="Comma 23 6 3 2" xfId="9365"/>
    <cellStyle name="Comma 23 6 3 2 2" xfId="25499"/>
    <cellStyle name="Comma 23 6 3 3" xfId="9366"/>
    <cellStyle name="Comma 23 6 3 3 2" xfId="25500"/>
    <cellStyle name="Comma 23 6 3 4" xfId="9367"/>
    <cellStyle name="Comma 23 6 3 4 2" xfId="25501"/>
    <cellStyle name="Comma 23 6 3 5" xfId="25498"/>
    <cellStyle name="Comma 23 6 4" xfId="9368"/>
    <cellStyle name="Comma 23 6 4 2" xfId="9369"/>
    <cellStyle name="Comma 23 6 4 2 2" xfId="25503"/>
    <cellStyle name="Comma 23 6 4 3" xfId="9370"/>
    <cellStyle name="Comma 23 6 4 3 2" xfId="25504"/>
    <cellStyle name="Comma 23 6 4 4" xfId="9371"/>
    <cellStyle name="Comma 23 6 4 4 2" xfId="25505"/>
    <cellStyle name="Comma 23 6 4 5" xfId="25502"/>
    <cellStyle name="Comma 23 6 5" xfId="9372"/>
    <cellStyle name="Comma 23 6 5 2" xfId="9373"/>
    <cellStyle name="Comma 23 6 5 2 2" xfId="25507"/>
    <cellStyle name="Comma 23 6 5 3" xfId="9374"/>
    <cellStyle name="Comma 23 6 5 3 2" xfId="25508"/>
    <cellStyle name="Comma 23 6 5 4" xfId="9375"/>
    <cellStyle name="Comma 23 6 5 4 2" xfId="25509"/>
    <cellStyle name="Comma 23 6 5 5" xfId="25506"/>
    <cellStyle name="Comma 23 6 6" xfId="9376"/>
    <cellStyle name="Comma 23 6 6 2" xfId="9377"/>
    <cellStyle name="Comma 23 6 6 2 2" xfId="25511"/>
    <cellStyle name="Comma 23 6 6 3" xfId="9378"/>
    <cellStyle name="Comma 23 6 6 3 2" xfId="25512"/>
    <cellStyle name="Comma 23 6 6 4" xfId="9379"/>
    <cellStyle name="Comma 23 6 6 4 2" xfId="25513"/>
    <cellStyle name="Comma 23 6 6 5" xfId="25510"/>
    <cellStyle name="Comma 23 6 7" xfId="9380"/>
    <cellStyle name="Comma 23 6 7 2" xfId="9381"/>
    <cellStyle name="Comma 23 6 7 2 2" xfId="25515"/>
    <cellStyle name="Comma 23 6 7 3" xfId="9382"/>
    <cellStyle name="Comma 23 6 7 3 2" xfId="25516"/>
    <cellStyle name="Comma 23 6 7 4" xfId="9383"/>
    <cellStyle name="Comma 23 6 7 4 2" xfId="25517"/>
    <cellStyle name="Comma 23 6 7 5" xfId="25514"/>
    <cellStyle name="Comma 23 6 8" xfId="9384"/>
    <cellStyle name="Comma 23 6 8 2" xfId="9385"/>
    <cellStyle name="Comma 23 6 8 2 2" xfId="25519"/>
    <cellStyle name="Comma 23 6 8 3" xfId="9386"/>
    <cellStyle name="Comma 23 6 8 3 2" xfId="25520"/>
    <cellStyle name="Comma 23 6 8 4" xfId="9387"/>
    <cellStyle name="Comma 23 6 8 4 2" xfId="25521"/>
    <cellStyle name="Comma 23 6 8 5" xfId="25518"/>
    <cellStyle name="Comma 23 6 9" xfId="9388"/>
    <cellStyle name="Comma 23 6 9 2" xfId="9389"/>
    <cellStyle name="Comma 23 6 9 2 2" xfId="25523"/>
    <cellStyle name="Comma 23 6 9 3" xfId="9390"/>
    <cellStyle name="Comma 23 6 9 3 2" xfId="25524"/>
    <cellStyle name="Comma 23 6 9 4" xfId="9391"/>
    <cellStyle name="Comma 23 6 9 4 2" xfId="25525"/>
    <cellStyle name="Comma 23 6 9 5" xfId="25522"/>
    <cellStyle name="Comma 23 7" xfId="9392"/>
    <cellStyle name="Comma 23 7 10" xfId="9393"/>
    <cellStyle name="Comma 23 7 10 2" xfId="9394"/>
    <cellStyle name="Comma 23 7 10 2 2" xfId="25528"/>
    <cellStyle name="Comma 23 7 10 3" xfId="9395"/>
    <cellStyle name="Comma 23 7 10 3 2" xfId="25529"/>
    <cellStyle name="Comma 23 7 10 4" xfId="9396"/>
    <cellStyle name="Comma 23 7 10 4 2" xfId="25530"/>
    <cellStyle name="Comma 23 7 10 5" xfId="25527"/>
    <cellStyle name="Comma 23 7 11" xfId="9397"/>
    <cellStyle name="Comma 23 7 11 2" xfId="9398"/>
    <cellStyle name="Comma 23 7 11 2 2" xfId="25532"/>
    <cellStyle name="Comma 23 7 11 3" xfId="9399"/>
    <cellStyle name="Comma 23 7 11 3 2" xfId="25533"/>
    <cellStyle name="Comma 23 7 11 4" xfId="9400"/>
    <cellStyle name="Comma 23 7 11 4 2" xfId="25534"/>
    <cellStyle name="Comma 23 7 11 5" xfId="25531"/>
    <cellStyle name="Comma 23 7 12" xfId="9401"/>
    <cellStyle name="Comma 23 7 12 2" xfId="9402"/>
    <cellStyle name="Comma 23 7 12 2 2" xfId="25536"/>
    <cellStyle name="Comma 23 7 12 3" xfId="9403"/>
    <cellStyle name="Comma 23 7 12 3 2" xfId="25537"/>
    <cellStyle name="Comma 23 7 12 4" xfId="9404"/>
    <cellStyle name="Comma 23 7 12 4 2" xfId="25538"/>
    <cellStyle name="Comma 23 7 12 5" xfId="25535"/>
    <cellStyle name="Comma 23 7 13" xfId="9405"/>
    <cellStyle name="Comma 23 7 13 2" xfId="9406"/>
    <cellStyle name="Comma 23 7 13 2 2" xfId="25540"/>
    <cellStyle name="Comma 23 7 13 3" xfId="9407"/>
    <cellStyle name="Comma 23 7 13 3 2" xfId="25541"/>
    <cellStyle name="Comma 23 7 13 4" xfId="9408"/>
    <cellStyle name="Comma 23 7 13 4 2" xfId="25542"/>
    <cellStyle name="Comma 23 7 13 5" xfId="25539"/>
    <cellStyle name="Comma 23 7 14" xfId="9409"/>
    <cellStyle name="Comma 23 7 14 2" xfId="25543"/>
    <cellStyle name="Comma 23 7 15" xfId="9410"/>
    <cellStyle name="Comma 23 7 15 2" xfId="25544"/>
    <cellStyle name="Comma 23 7 16" xfId="9411"/>
    <cellStyle name="Comma 23 7 16 2" xfId="25545"/>
    <cellStyle name="Comma 23 7 17" xfId="25526"/>
    <cellStyle name="Comma 23 7 2" xfId="9412"/>
    <cellStyle name="Comma 23 7 2 2" xfId="9413"/>
    <cellStyle name="Comma 23 7 2 2 2" xfId="25547"/>
    <cellStyle name="Comma 23 7 2 3" xfId="9414"/>
    <cellStyle name="Comma 23 7 2 3 2" xfId="25548"/>
    <cellStyle name="Comma 23 7 2 4" xfId="9415"/>
    <cellStyle name="Comma 23 7 2 4 2" xfId="25549"/>
    <cellStyle name="Comma 23 7 2 5" xfId="25546"/>
    <cellStyle name="Comma 23 7 3" xfId="9416"/>
    <cellStyle name="Comma 23 7 3 2" xfId="9417"/>
    <cellStyle name="Comma 23 7 3 2 2" xfId="25551"/>
    <cellStyle name="Comma 23 7 3 3" xfId="9418"/>
    <cellStyle name="Comma 23 7 3 3 2" xfId="25552"/>
    <cellStyle name="Comma 23 7 3 4" xfId="9419"/>
    <cellStyle name="Comma 23 7 3 4 2" xfId="25553"/>
    <cellStyle name="Comma 23 7 3 5" xfId="25550"/>
    <cellStyle name="Comma 23 7 4" xfId="9420"/>
    <cellStyle name="Comma 23 7 4 2" xfId="9421"/>
    <cellStyle name="Comma 23 7 4 2 2" xfId="25555"/>
    <cellStyle name="Comma 23 7 4 3" xfId="9422"/>
    <cellStyle name="Comma 23 7 4 3 2" xfId="25556"/>
    <cellStyle name="Comma 23 7 4 4" xfId="9423"/>
    <cellStyle name="Comma 23 7 4 4 2" xfId="25557"/>
    <cellStyle name="Comma 23 7 4 5" xfId="25554"/>
    <cellStyle name="Comma 23 7 5" xfId="9424"/>
    <cellStyle name="Comma 23 7 5 2" xfId="9425"/>
    <cellStyle name="Comma 23 7 5 2 2" xfId="25559"/>
    <cellStyle name="Comma 23 7 5 3" xfId="9426"/>
    <cellStyle name="Comma 23 7 5 3 2" xfId="25560"/>
    <cellStyle name="Comma 23 7 5 4" xfId="9427"/>
    <cellStyle name="Comma 23 7 5 4 2" xfId="25561"/>
    <cellStyle name="Comma 23 7 5 5" xfId="25558"/>
    <cellStyle name="Comma 23 7 6" xfId="9428"/>
    <cellStyle name="Comma 23 7 6 2" xfId="9429"/>
    <cellStyle name="Comma 23 7 6 2 2" xfId="25563"/>
    <cellStyle name="Comma 23 7 6 3" xfId="9430"/>
    <cellStyle name="Comma 23 7 6 3 2" xfId="25564"/>
    <cellStyle name="Comma 23 7 6 4" xfId="9431"/>
    <cellStyle name="Comma 23 7 6 4 2" xfId="25565"/>
    <cellStyle name="Comma 23 7 6 5" xfId="25562"/>
    <cellStyle name="Comma 23 7 7" xfId="9432"/>
    <cellStyle name="Comma 23 7 7 2" xfId="9433"/>
    <cellStyle name="Comma 23 7 7 2 2" xfId="25567"/>
    <cellStyle name="Comma 23 7 7 3" xfId="9434"/>
    <cellStyle name="Comma 23 7 7 3 2" xfId="25568"/>
    <cellStyle name="Comma 23 7 7 4" xfId="9435"/>
    <cellStyle name="Comma 23 7 7 4 2" xfId="25569"/>
    <cellStyle name="Comma 23 7 7 5" xfId="25566"/>
    <cellStyle name="Comma 23 7 8" xfId="9436"/>
    <cellStyle name="Comma 23 7 8 2" xfId="9437"/>
    <cellStyle name="Comma 23 7 8 2 2" xfId="25571"/>
    <cellStyle name="Comma 23 7 8 3" xfId="9438"/>
    <cellStyle name="Comma 23 7 8 3 2" xfId="25572"/>
    <cellStyle name="Comma 23 7 8 4" xfId="9439"/>
    <cellStyle name="Comma 23 7 8 4 2" xfId="25573"/>
    <cellStyle name="Comma 23 7 8 5" xfId="25570"/>
    <cellStyle name="Comma 23 7 9" xfId="9440"/>
    <cellStyle name="Comma 23 7 9 2" xfId="9441"/>
    <cellStyle name="Comma 23 7 9 2 2" xfId="25575"/>
    <cellStyle name="Comma 23 7 9 3" xfId="9442"/>
    <cellStyle name="Comma 23 7 9 3 2" xfId="25576"/>
    <cellStyle name="Comma 23 7 9 4" xfId="9443"/>
    <cellStyle name="Comma 23 7 9 4 2" xfId="25577"/>
    <cellStyle name="Comma 23 7 9 5" xfId="25574"/>
    <cellStyle name="Comma 23 8" xfId="9444"/>
    <cellStyle name="Comma 23 8 10" xfId="9445"/>
    <cellStyle name="Comma 23 8 10 2" xfId="9446"/>
    <cellStyle name="Comma 23 8 10 2 2" xfId="25580"/>
    <cellStyle name="Comma 23 8 10 3" xfId="9447"/>
    <cellStyle name="Comma 23 8 10 3 2" xfId="25581"/>
    <cellStyle name="Comma 23 8 10 4" xfId="9448"/>
    <cellStyle name="Comma 23 8 10 4 2" xfId="25582"/>
    <cellStyle name="Comma 23 8 10 5" xfId="25579"/>
    <cellStyle name="Comma 23 8 11" xfId="9449"/>
    <cellStyle name="Comma 23 8 11 2" xfId="9450"/>
    <cellStyle name="Comma 23 8 11 2 2" xfId="25584"/>
    <cellStyle name="Comma 23 8 11 3" xfId="9451"/>
    <cellStyle name="Comma 23 8 11 3 2" xfId="25585"/>
    <cellStyle name="Comma 23 8 11 4" xfId="9452"/>
    <cellStyle name="Comma 23 8 11 4 2" xfId="25586"/>
    <cellStyle name="Comma 23 8 11 5" xfId="25583"/>
    <cellStyle name="Comma 23 8 12" xfId="9453"/>
    <cellStyle name="Comma 23 8 12 2" xfId="9454"/>
    <cellStyle name="Comma 23 8 12 2 2" xfId="25588"/>
    <cellStyle name="Comma 23 8 12 3" xfId="9455"/>
    <cellStyle name="Comma 23 8 12 3 2" xfId="25589"/>
    <cellStyle name="Comma 23 8 12 4" xfId="9456"/>
    <cellStyle name="Comma 23 8 12 4 2" xfId="25590"/>
    <cellStyle name="Comma 23 8 12 5" xfId="25587"/>
    <cellStyle name="Comma 23 8 13" xfId="9457"/>
    <cellStyle name="Comma 23 8 13 2" xfId="9458"/>
    <cellStyle name="Comma 23 8 13 2 2" xfId="25592"/>
    <cellStyle name="Comma 23 8 13 3" xfId="9459"/>
    <cellStyle name="Comma 23 8 13 3 2" xfId="25593"/>
    <cellStyle name="Comma 23 8 13 4" xfId="9460"/>
    <cellStyle name="Comma 23 8 13 4 2" xfId="25594"/>
    <cellStyle name="Comma 23 8 13 5" xfId="25591"/>
    <cellStyle name="Comma 23 8 14" xfId="9461"/>
    <cellStyle name="Comma 23 8 14 2" xfId="25595"/>
    <cellStyle name="Comma 23 8 15" xfId="9462"/>
    <cellStyle name="Comma 23 8 15 2" xfId="25596"/>
    <cellStyle name="Comma 23 8 16" xfId="9463"/>
    <cellStyle name="Comma 23 8 16 2" xfId="25597"/>
    <cellStyle name="Comma 23 8 17" xfId="25578"/>
    <cellStyle name="Comma 23 8 2" xfId="9464"/>
    <cellStyle name="Comma 23 8 2 2" xfId="9465"/>
    <cellStyle name="Comma 23 8 2 2 2" xfId="25599"/>
    <cellStyle name="Comma 23 8 2 3" xfId="9466"/>
    <cellStyle name="Comma 23 8 2 3 2" xfId="25600"/>
    <cellStyle name="Comma 23 8 2 4" xfId="9467"/>
    <cellStyle name="Comma 23 8 2 4 2" xfId="25601"/>
    <cellStyle name="Comma 23 8 2 5" xfId="25598"/>
    <cellStyle name="Comma 23 8 3" xfId="9468"/>
    <cellStyle name="Comma 23 8 3 2" xfId="9469"/>
    <cellStyle name="Comma 23 8 3 2 2" xfId="25603"/>
    <cellStyle name="Comma 23 8 3 3" xfId="9470"/>
    <cellStyle name="Comma 23 8 3 3 2" xfId="25604"/>
    <cellStyle name="Comma 23 8 3 4" xfId="9471"/>
    <cellStyle name="Comma 23 8 3 4 2" xfId="25605"/>
    <cellStyle name="Comma 23 8 3 5" xfId="25602"/>
    <cellStyle name="Comma 23 8 4" xfId="9472"/>
    <cellStyle name="Comma 23 8 4 2" xfId="9473"/>
    <cellStyle name="Comma 23 8 4 2 2" xfId="25607"/>
    <cellStyle name="Comma 23 8 4 3" xfId="9474"/>
    <cellStyle name="Comma 23 8 4 3 2" xfId="25608"/>
    <cellStyle name="Comma 23 8 4 4" xfId="9475"/>
    <cellStyle name="Comma 23 8 4 4 2" xfId="25609"/>
    <cellStyle name="Comma 23 8 4 5" xfId="25606"/>
    <cellStyle name="Comma 23 8 5" xfId="9476"/>
    <cellStyle name="Comma 23 8 5 2" xfId="9477"/>
    <cellStyle name="Comma 23 8 5 2 2" xfId="25611"/>
    <cellStyle name="Comma 23 8 5 3" xfId="9478"/>
    <cellStyle name="Comma 23 8 5 3 2" xfId="25612"/>
    <cellStyle name="Comma 23 8 5 4" xfId="9479"/>
    <cellStyle name="Comma 23 8 5 4 2" xfId="25613"/>
    <cellStyle name="Comma 23 8 5 5" xfId="25610"/>
    <cellStyle name="Comma 23 8 6" xfId="9480"/>
    <cellStyle name="Comma 23 8 6 2" xfId="9481"/>
    <cellStyle name="Comma 23 8 6 2 2" xfId="25615"/>
    <cellStyle name="Comma 23 8 6 3" xfId="9482"/>
    <cellStyle name="Comma 23 8 6 3 2" xfId="25616"/>
    <cellStyle name="Comma 23 8 6 4" xfId="9483"/>
    <cellStyle name="Comma 23 8 6 4 2" xfId="25617"/>
    <cellStyle name="Comma 23 8 6 5" xfId="25614"/>
    <cellStyle name="Comma 23 8 7" xfId="9484"/>
    <cellStyle name="Comma 23 8 7 2" xfId="9485"/>
    <cellStyle name="Comma 23 8 7 2 2" xfId="25619"/>
    <cellStyle name="Comma 23 8 7 3" xfId="9486"/>
    <cellStyle name="Comma 23 8 7 3 2" xfId="25620"/>
    <cellStyle name="Comma 23 8 7 4" xfId="9487"/>
    <cellStyle name="Comma 23 8 7 4 2" xfId="25621"/>
    <cellStyle name="Comma 23 8 7 5" xfId="25618"/>
    <cellStyle name="Comma 23 8 8" xfId="9488"/>
    <cellStyle name="Comma 23 8 8 2" xfId="9489"/>
    <cellStyle name="Comma 23 8 8 2 2" xfId="25623"/>
    <cellStyle name="Comma 23 8 8 3" xfId="9490"/>
    <cellStyle name="Comma 23 8 8 3 2" xfId="25624"/>
    <cellStyle name="Comma 23 8 8 4" xfId="9491"/>
    <cellStyle name="Comma 23 8 8 4 2" xfId="25625"/>
    <cellStyle name="Comma 23 8 8 5" xfId="25622"/>
    <cellStyle name="Comma 23 8 9" xfId="9492"/>
    <cellStyle name="Comma 23 8 9 2" xfId="9493"/>
    <cellStyle name="Comma 23 8 9 2 2" xfId="25627"/>
    <cellStyle name="Comma 23 8 9 3" xfId="9494"/>
    <cellStyle name="Comma 23 8 9 3 2" xfId="25628"/>
    <cellStyle name="Comma 23 8 9 4" xfId="9495"/>
    <cellStyle name="Comma 23 8 9 4 2" xfId="25629"/>
    <cellStyle name="Comma 23 8 9 5" xfId="25626"/>
    <cellStyle name="Comma 23 9" xfId="9496"/>
    <cellStyle name="Comma 23 9 10" xfId="9497"/>
    <cellStyle name="Comma 23 9 10 2" xfId="9498"/>
    <cellStyle name="Comma 23 9 10 2 2" xfId="25632"/>
    <cellStyle name="Comma 23 9 10 3" xfId="9499"/>
    <cellStyle name="Comma 23 9 10 3 2" xfId="25633"/>
    <cellStyle name="Comma 23 9 10 4" xfId="9500"/>
    <cellStyle name="Comma 23 9 10 4 2" xfId="25634"/>
    <cellStyle name="Comma 23 9 10 5" xfId="25631"/>
    <cellStyle name="Comma 23 9 11" xfId="9501"/>
    <cellStyle name="Comma 23 9 11 2" xfId="9502"/>
    <cellStyle name="Comma 23 9 11 2 2" xfId="25636"/>
    <cellStyle name="Comma 23 9 11 3" xfId="9503"/>
    <cellStyle name="Comma 23 9 11 3 2" xfId="25637"/>
    <cellStyle name="Comma 23 9 11 4" xfId="9504"/>
    <cellStyle name="Comma 23 9 11 4 2" xfId="25638"/>
    <cellStyle name="Comma 23 9 11 5" xfId="25635"/>
    <cellStyle name="Comma 23 9 12" xfId="9505"/>
    <cellStyle name="Comma 23 9 12 2" xfId="9506"/>
    <cellStyle name="Comma 23 9 12 2 2" xfId="25640"/>
    <cellStyle name="Comma 23 9 12 3" xfId="9507"/>
    <cellStyle name="Comma 23 9 12 3 2" xfId="25641"/>
    <cellStyle name="Comma 23 9 12 4" xfId="9508"/>
    <cellStyle name="Comma 23 9 12 4 2" xfId="25642"/>
    <cellStyle name="Comma 23 9 12 5" xfId="25639"/>
    <cellStyle name="Comma 23 9 13" xfId="9509"/>
    <cellStyle name="Comma 23 9 13 2" xfId="9510"/>
    <cellStyle name="Comma 23 9 13 2 2" xfId="25644"/>
    <cellStyle name="Comma 23 9 13 3" xfId="9511"/>
    <cellStyle name="Comma 23 9 13 3 2" xfId="25645"/>
    <cellStyle name="Comma 23 9 13 4" xfId="9512"/>
    <cellStyle name="Comma 23 9 13 4 2" xfId="25646"/>
    <cellStyle name="Comma 23 9 13 5" xfId="25643"/>
    <cellStyle name="Comma 23 9 14" xfId="9513"/>
    <cellStyle name="Comma 23 9 14 2" xfId="25647"/>
    <cellStyle name="Comma 23 9 15" xfId="9514"/>
    <cellStyle name="Comma 23 9 15 2" xfId="25648"/>
    <cellStyle name="Comma 23 9 16" xfId="9515"/>
    <cellStyle name="Comma 23 9 16 2" xfId="25649"/>
    <cellStyle name="Comma 23 9 17" xfId="25630"/>
    <cellStyle name="Comma 23 9 2" xfId="9516"/>
    <cellStyle name="Comma 23 9 2 2" xfId="9517"/>
    <cellStyle name="Comma 23 9 2 2 2" xfId="25651"/>
    <cellStyle name="Comma 23 9 2 3" xfId="9518"/>
    <cellStyle name="Comma 23 9 2 3 2" xfId="25652"/>
    <cellStyle name="Comma 23 9 2 4" xfId="9519"/>
    <cellStyle name="Comma 23 9 2 4 2" xfId="25653"/>
    <cellStyle name="Comma 23 9 2 5" xfId="25650"/>
    <cellStyle name="Comma 23 9 3" xfId="9520"/>
    <cellStyle name="Comma 23 9 3 2" xfId="9521"/>
    <cellStyle name="Comma 23 9 3 2 2" xfId="25655"/>
    <cellStyle name="Comma 23 9 3 3" xfId="9522"/>
    <cellStyle name="Comma 23 9 3 3 2" xfId="25656"/>
    <cellStyle name="Comma 23 9 3 4" xfId="9523"/>
    <cellStyle name="Comma 23 9 3 4 2" xfId="25657"/>
    <cellStyle name="Comma 23 9 3 5" xfId="25654"/>
    <cellStyle name="Comma 23 9 4" xfId="9524"/>
    <cellStyle name="Comma 23 9 4 2" xfId="9525"/>
    <cellStyle name="Comma 23 9 4 2 2" xfId="25659"/>
    <cellStyle name="Comma 23 9 4 3" xfId="9526"/>
    <cellStyle name="Comma 23 9 4 3 2" xfId="25660"/>
    <cellStyle name="Comma 23 9 4 4" xfId="9527"/>
    <cellStyle name="Comma 23 9 4 4 2" xfId="25661"/>
    <cellStyle name="Comma 23 9 4 5" xfId="25658"/>
    <cellStyle name="Comma 23 9 5" xfId="9528"/>
    <cellStyle name="Comma 23 9 5 2" xfId="9529"/>
    <cellStyle name="Comma 23 9 5 2 2" xfId="25663"/>
    <cellStyle name="Comma 23 9 5 3" xfId="9530"/>
    <cellStyle name="Comma 23 9 5 3 2" xfId="25664"/>
    <cellStyle name="Comma 23 9 5 4" xfId="9531"/>
    <cellStyle name="Comma 23 9 5 4 2" xfId="25665"/>
    <cellStyle name="Comma 23 9 5 5" xfId="25662"/>
    <cellStyle name="Comma 23 9 6" xfId="9532"/>
    <cellStyle name="Comma 23 9 6 2" xfId="9533"/>
    <cellStyle name="Comma 23 9 6 2 2" xfId="25667"/>
    <cellStyle name="Comma 23 9 6 3" xfId="9534"/>
    <cellStyle name="Comma 23 9 6 3 2" xfId="25668"/>
    <cellStyle name="Comma 23 9 6 4" xfId="9535"/>
    <cellStyle name="Comma 23 9 6 4 2" xfId="25669"/>
    <cellStyle name="Comma 23 9 6 5" xfId="25666"/>
    <cellStyle name="Comma 23 9 7" xfId="9536"/>
    <cellStyle name="Comma 23 9 7 2" xfId="9537"/>
    <cellStyle name="Comma 23 9 7 2 2" xfId="25671"/>
    <cellStyle name="Comma 23 9 7 3" xfId="9538"/>
    <cellStyle name="Comma 23 9 7 3 2" xfId="25672"/>
    <cellStyle name="Comma 23 9 7 4" xfId="9539"/>
    <cellStyle name="Comma 23 9 7 4 2" xfId="25673"/>
    <cellStyle name="Comma 23 9 7 5" xfId="25670"/>
    <cellStyle name="Comma 23 9 8" xfId="9540"/>
    <cellStyle name="Comma 23 9 8 2" xfId="9541"/>
    <cellStyle name="Comma 23 9 8 2 2" xfId="25675"/>
    <cellStyle name="Comma 23 9 8 3" xfId="9542"/>
    <cellStyle name="Comma 23 9 8 3 2" xfId="25676"/>
    <cellStyle name="Comma 23 9 8 4" xfId="9543"/>
    <cellStyle name="Comma 23 9 8 4 2" xfId="25677"/>
    <cellStyle name="Comma 23 9 8 5" xfId="25674"/>
    <cellStyle name="Comma 23 9 9" xfId="9544"/>
    <cellStyle name="Comma 23 9 9 2" xfId="9545"/>
    <cellStyle name="Comma 23 9 9 2 2" xfId="25679"/>
    <cellStyle name="Comma 23 9 9 3" xfId="9546"/>
    <cellStyle name="Comma 23 9 9 3 2" xfId="25680"/>
    <cellStyle name="Comma 23 9 9 4" xfId="9547"/>
    <cellStyle name="Comma 23 9 9 4 2" xfId="25681"/>
    <cellStyle name="Comma 23 9 9 5" xfId="25678"/>
    <cellStyle name="Comma 24 10" xfId="9548"/>
    <cellStyle name="Comma 24 10 10" xfId="9549"/>
    <cellStyle name="Comma 24 10 10 2" xfId="9550"/>
    <cellStyle name="Comma 24 10 10 2 2" xfId="25684"/>
    <cellStyle name="Comma 24 10 10 3" xfId="9551"/>
    <cellStyle name="Comma 24 10 10 3 2" xfId="25685"/>
    <cellStyle name="Comma 24 10 10 4" xfId="9552"/>
    <cellStyle name="Comma 24 10 10 4 2" xfId="25686"/>
    <cellStyle name="Comma 24 10 10 5" xfId="25683"/>
    <cellStyle name="Comma 24 10 11" xfId="9553"/>
    <cellStyle name="Comma 24 10 11 2" xfId="9554"/>
    <cellStyle name="Comma 24 10 11 2 2" xfId="25688"/>
    <cellStyle name="Comma 24 10 11 3" xfId="9555"/>
    <cellStyle name="Comma 24 10 11 3 2" xfId="25689"/>
    <cellStyle name="Comma 24 10 11 4" xfId="9556"/>
    <cellStyle name="Comma 24 10 11 4 2" xfId="25690"/>
    <cellStyle name="Comma 24 10 11 5" xfId="25687"/>
    <cellStyle name="Comma 24 10 12" xfId="9557"/>
    <cellStyle name="Comma 24 10 12 2" xfId="9558"/>
    <cellStyle name="Comma 24 10 12 2 2" xfId="25692"/>
    <cellStyle name="Comma 24 10 12 3" xfId="9559"/>
    <cellStyle name="Comma 24 10 12 3 2" xfId="25693"/>
    <cellStyle name="Comma 24 10 12 4" xfId="9560"/>
    <cellStyle name="Comma 24 10 12 4 2" xfId="25694"/>
    <cellStyle name="Comma 24 10 12 5" xfId="25691"/>
    <cellStyle name="Comma 24 10 13" xfId="9561"/>
    <cellStyle name="Comma 24 10 13 2" xfId="9562"/>
    <cellStyle name="Comma 24 10 13 2 2" xfId="25696"/>
    <cellStyle name="Comma 24 10 13 3" xfId="9563"/>
    <cellStyle name="Comma 24 10 13 3 2" xfId="25697"/>
    <cellStyle name="Comma 24 10 13 4" xfId="9564"/>
    <cellStyle name="Comma 24 10 13 4 2" xfId="25698"/>
    <cellStyle name="Comma 24 10 13 5" xfId="25695"/>
    <cellStyle name="Comma 24 10 14" xfId="9565"/>
    <cellStyle name="Comma 24 10 14 2" xfId="25699"/>
    <cellStyle name="Comma 24 10 15" xfId="9566"/>
    <cellStyle name="Comma 24 10 15 2" xfId="25700"/>
    <cellStyle name="Comma 24 10 16" xfId="9567"/>
    <cellStyle name="Comma 24 10 16 2" xfId="25701"/>
    <cellStyle name="Comma 24 10 17" xfId="25682"/>
    <cellStyle name="Comma 24 10 2" xfId="9568"/>
    <cellStyle name="Comma 24 10 2 2" xfId="9569"/>
    <cellStyle name="Comma 24 10 2 2 2" xfId="25703"/>
    <cellStyle name="Comma 24 10 2 3" xfId="9570"/>
    <cellStyle name="Comma 24 10 2 3 2" xfId="25704"/>
    <cellStyle name="Comma 24 10 2 4" xfId="9571"/>
    <cellStyle name="Comma 24 10 2 4 2" xfId="25705"/>
    <cellStyle name="Comma 24 10 2 5" xfId="25702"/>
    <cellStyle name="Comma 24 10 3" xfId="9572"/>
    <cellStyle name="Comma 24 10 3 2" xfId="9573"/>
    <cellStyle name="Comma 24 10 3 2 2" xfId="25707"/>
    <cellStyle name="Comma 24 10 3 3" xfId="9574"/>
    <cellStyle name="Comma 24 10 3 3 2" xfId="25708"/>
    <cellStyle name="Comma 24 10 3 4" xfId="9575"/>
    <cellStyle name="Comma 24 10 3 4 2" xfId="25709"/>
    <cellStyle name="Comma 24 10 3 5" xfId="25706"/>
    <cellStyle name="Comma 24 10 4" xfId="9576"/>
    <cellStyle name="Comma 24 10 4 2" xfId="9577"/>
    <cellStyle name="Comma 24 10 4 2 2" xfId="25711"/>
    <cellStyle name="Comma 24 10 4 3" xfId="9578"/>
    <cellStyle name="Comma 24 10 4 3 2" xfId="25712"/>
    <cellStyle name="Comma 24 10 4 4" xfId="9579"/>
    <cellStyle name="Comma 24 10 4 4 2" xfId="25713"/>
    <cellStyle name="Comma 24 10 4 5" xfId="25710"/>
    <cellStyle name="Comma 24 10 5" xfId="9580"/>
    <cellStyle name="Comma 24 10 5 2" xfId="9581"/>
    <cellStyle name="Comma 24 10 5 2 2" xfId="25715"/>
    <cellStyle name="Comma 24 10 5 3" xfId="9582"/>
    <cellStyle name="Comma 24 10 5 3 2" xfId="25716"/>
    <cellStyle name="Comma 24 10 5 4" xfId="9583"/>
    <cellStyle name="Comma 24 10 5 4 2" xfId="25717"/>
    <cellStyle name="Comma 24 10 5 5" xfId="25714"/>
    <cellStyle name="Comma 24 10 6" xfId="9584"/>
    <cellStyle name="Comma 24 10 6 2" xfId="9585"/>
    <cellStyle name="Comma 24 10 6 2 2" xfId="25719"/>
    <cellStyle name="Comma 24 10 6 3" xfId="9586"/>
    <cellStyle name="Comma 24 10 6 3 2" xfId="25720"/>
    <cellStyle name="Comma 24 10 6 4" xfId="9587"/>
    <cellStyle name="Comma 24 10 6 4 2" xfId="25721"/>
    <cellStyle name="Comma 24 10 6 5" xfId="25718"/>
    <cellStyle name="Comma 24 10 7" xfId="9588"/>
    <cellStyle name="Comma 24 10 7 2" xfId="9589"/>
    <cellStyle name="Comma 24 10 7 2 2" xfId="25723"/>
    <cellStyle name="Comma 24 10 7 3" xfId="9590"/>
    <cellStyle name="Comma 24 10 7 3 2" xfId="25724"/>
    <cellStyle name="Comma 24 10 7 4" xfId="9591"/>
    <cellStyle name="Comma 24 10 7 4 2" xfId="25725"/>
    <cellStyle name="Comma 24 10 7 5" xfId="25722"/>
    <cellStyle name="Comma 24 10 8" xfId="9592"/>
    <cellStyle name="Comma 24 10 8 2" xfId="9593"/>
    <cellStyle name="Comma 24 10 8 2 2" xfId="25727"/>
    <cellStyle name="Comma 24 10 8 3" xfId="9594"/>
    <cellStyle name="Comma 24 10 8 3 2" xfId="25728"/>
    <cellStyle name="Comma 24 10 8 4" xfId="9595"/>
    <cellStyle name="Comma 24 10 8 4 2" xfId="25729"/>
    <cellStyle name="Comma 24 10 8 5" xfId="25726"/>
    <cellStyle name="Comma 24 10 9" xfId="9596"/>
    <cellStyle name="Comma 24 10 9 2" xfId="9597"/>
    <cellStyle name="Comma 24 10 9 2 2" xfId="25731"/>
    <cellStyle name="Comma 24 10 9 3" xfId="9598"/>
    <cellStyle name="Comma 24 10 9 3 2" xfId="25732"/>
    <cellStyle name="Comma 24 10 9 4" xfId="9599"/>
    <cellStyle name="Comma 24 10 9 4 2" xfId="25733"/>
    <cellStyle name="Comma 24 10 9 5" xfId="25730"/>
    <cellStyle name="Comma 24 11" xfId="9600"/>
    <cellStyle name="Comma 24 11 10" xfId="9601"/>
    <cellStyle name="Comma 24 11 10 2" xfId="9602"/>
    <cellStyle name="Comma 24 11 10 2 2" xfId="25736"/>
    <cellStyle name="Comma 24 11 10 3" xfId="9603"/>
    <cellStyle name="Comma 24 11 10 3 2" xfId="25737"/>
    <cellStyle name="Comma 24 11 10 4" xfId="9604"/>
    <cellStyle name="Comma 24 11 10 4 2" xfId="25738"/>
    <cellStyle name="Comma 24 11 10 5" xfId="25735"/>
    <cellStyle name="Comma 24 11 11" xfId="9605"/>
    <cellStyle name="Comma 24 11 11 2" xfId="9606"/>
    <cellStyle name="Comma 24 11 11 2 2" xfId="25740"/>
    <cellStyle name="Comma 24 11 11 3" xfId="9607"/>
    <cellStyle name="Comma 24 11 11 3 2" xfId="25741"/>
    <cellStyle name="Comma 24 11 11 4" xfId="9608"/>
    <cellStyle name="Comma 24 11 11 4 2" xfId="25742"/>
    <cellStyle name="Comma 24 11 11 5" xfId="25739"/>
    <cellStyle name="Comma 24 11 12" xfId="9609"/>
    <cellStyle name="Comma 24 11 12 2" xfId="9610"/>
    <cellStyle name="Comma 24 11 12 2 2" xfId="25744"/>
    <cellStyle name="Comma 24 11 12 3" xfId="9611"/>
    <cellStyle name="Comma 24 11 12 3 2" xfId="25745"/>
    <cellStyle name="Comma 24 11 12 4" xfId="9612"/>
    <cellStyle name="Comma 24 11 12 4 2" xfId="25746"/>
    <cellStyle name="Comma 24 11 12 5" xfId="25743"/>
    <cellStyle name="Comma 24 11 13" xfId="9613"/>
    <cellStyle name="Comma 24 11 13 2" xfId="9614"/>
    <cellStyle name="Comma 24 11 13 2 2" xfId="25748"/>
    <cellStyle name="Comma 24 11 13 3" xfId="9615"/>
    <cellStyle name="Comma 24 11 13 3 2" xfId="25749"/>
    <cellStyle name="Comma 24 11 13 4" xfId="9616"/>
    <cellStyle name="Comma 24 11 13 4 2" xfId="25750"/>
    <cellStyle name="Comma 24 11 13 5" xfId="25747"/>
    <cellStyle name="Comma 24 11 14" xfId="9617"/>
    <cellStyle name="Comma 24 11 14 2" xfId="25751"/>
    <cellStyle name="Comma 24 11 15" xfId="9618"/>
    <cellStyle name="Comma 24 11 15 2" xfId="25752"/>
    <cellStyle name="Comma 24 11 16" xfId="9619"/>
    <cellStyle name="Comma 24 11 16 2" xfId="25753"/>
    <cellStyle name="Comma 24 11 17" xfId="25734"/>
    <cellStyle name="Comma 24 11 2" xfId="9620"/>
    <cellStyle name="Comma 24 11 2 2" xfId="9621"/>
    <cellStyle name="Comma 24 11 2 2 2" xfId="25755"/>
    <cellStyle name="Comma 24 11 2 3" xfId="9622"/>
    <cellStyle name="Comma 24 11 2 3 2" xfId="25756"/>
    <cellStyle name="Comma 24 11 2 4" xfId="9623"/>
    <cellStyle name="Comma 24 11 2 4 2" xfId="25757"/>
    <cellStyle name="Comma 24 11 2 5" xfId="25754"/>
    <cellStyle name="Comma 24 11 3" xfId="9624"/>
    <cellStyle name="Comma 24 11 3 2" xfId="9625"/>
    <cellStyle name="Comma 24 11 3 2 2" xfId="25759"/>
    <cellStyle name="Comma 24 11 3 3" xfId="9626"/>
    <cellStyle name="Comma 24 11 3 3 2" xfId="25760"/>
    <cellStyle name="Comma 24 11 3 4" xfId="9627"/>
    <cellStyle name="Comma 24 11 3 4 2" xfId="25761"/>
    <cellStyle name="Comma 24 11 3 5" xfId="25758"/>
    <cellStyle name="Comma 24 11 4" xfId="9628"/>
    <cellStyle name="Comma 24 11 4 2" xfId="9629"/>
    <cellStyle name="Comma 24 11 4 2 2" xfId="25763"/>
    <cellStyle name="Comma 24 11 4 3" xfId="9630"/>
    <cellStyle name="Comma 24 11 4 3 2" xfId="25764"/>
    <cellStyle name="Comma 24 11 4 4" xfId="9631"/>
    <cellStyle name="Comma 24 11 4 4 2" xfId="25765"/>
    <cellStyle name="Comma 24 11 4 5" xfId="25762"/>
    <cellStyle name="Comma 24 11 5" xfId="9632"/>
    <cellStyle name="Comma 24 11 5 2" xfId="9633"/>
    <cellStyle name="Comma 24 11 5 2 2" xfId="25767"/>
    <cellStyle name="Comma 24 11 5 3" xfId="9634"/>
    <cellStyle name="Comma 24 11 5 3 2" xfId="25768"/>
    <cellStyle name="Comma 24 11 5 4" xfId="9635"/>
    <cellStyle name="Comma 24 11 5 4 2" xfId="25769"/>
    <cellStyle name="Comma 24 11 5 5" xfId="25766"/>
    <cellStyle name="Comma 24 11 6" xfId="9636"/>
    <cellStyle name="Comma 24 11 6 2" xfId="9637"/>
    <cellStyle name="Comma 24 11 6 2 2" xfId="25771"/>
    <cellStyle name="Comma 24 11 6 3" xfId="9638"/>
    <cellStyle name="Comma 24 11 6 3 2" xfId="25772"/>
    <cellStyle name="Comma 24 11 6 4" xfId="9639"/>
    <cellStyle name="Comma 24 11 6 4 2" xfId="25773"/>
    <cellStyle name="Comma 24 11 6 5" xfId="25770"/>
    <cellStyle name="Comma 24 11 7" xfId="9640"/>
    <cellStyle name="Comma 24 11 7 2" xfId="9641"/>
    <cellStyle name="Comma 24 11 7 2 2" xfId="25775"/>
    <cellStyle name="Comma 24 11 7 3" xfId="9642"/>
    <cellStyle name="Comma 24 11 7 3 2" xfId="25776"/>
    <cellStyle name="Comma 24 11 7 4" xfId="9643"/>
    <cellStyle name="Comma 24 11 7 4 2" xfId="25777"/>
    <cellStyle name="Comma 24 11 7 5" xfId="25774"/>
    <cellStyle name="Comma 24 11 8" xfId="9644"/>
    <cellStyle name="Comma 24 11 8 2" xfId="9645"/>
    <cellStyle name="Comma 24 11 8 2 2" xfId="25779"/>
    <cellStyle name="Comma 24 11 8 3" xfId="9646"/>
    <cellStyle name="Comma 24 11 8 3 2" xfId="25780"/>
    <cellStyle name="Comma 24 11 8 4" xfId="9647"/>
    <cellStyle name="Comma 24 11 8 4 2" xfId="25781"/>
    <cellStyle name="Comma 24 11 8 5" xfId="25778"/>
    <cellStyle name="Comma 24 11 9" xfId="9648"/>
    <cellStyle name="Comma 24 11 9 2" xfId="9649"/>
    <cellStyle name="Comma 24 11 9 2 2" xfId="25783"/>
    <cellStyle name="Comma 24 11 9 3" xfId="9650"/>
    <cellStyle name="Comma 24 11 9 3 2" xfId="25784"/>
    <cellStyle name="Comma 24 11 9 4" xfId="9651"/>
    <cellStyle name="Comma 24 11 9 4 2" xfId="25785"/>
    <cellStyle name="Comma 24 11 9 5" xfId="25782"/>
    <cellStyle name="Comma 24 12" xfId="9652"/>
    <cellStyle name="Comma 24 12 10" xfId="9653"/>
    <cellStyle name="Comma 24 12 10 2" xfId="9654"/>
    <cellStyle name="Comma 24 12 10 2 2" xfId="25788"/>
    <cellStyle name="Comma 24 12 10 3" xfId="9655"/>
    <cellStyle name="Comma 24 12 10 3 2" xfId="25789"/>
    <cellStyle name="Comma 24 12 10 4" xfId="9656"/>
    <cellStyle name="Comma 24 12 10 4 2" xfId="25790"/>
    <cellStyle name="Comma 24 12 10 5" xfId="25787"/>
    <cellStyle name="Comma 24 12 11" xfId="9657"/>
    <cellStyle name="Comma 24 12 11 2" xfId="9658"/>
    <cellStyle name="Comma 24 12 11 2 2" xfId="25792"/>
    <cellStyle name="Comma 24 12 11 3" xfId="9659"/>
    <cellStyle name="Comma 24 12 11 3 2" xfId="25793"/>
    <cellStyle name="Comma 24 12 11 4" xfId="9660"/>
    <cellStyle name="Comma 24 12 11 4 2" xfId="25794"/>
    <cellStyle name="Comma 24 12 11 5" xfId="25791"/>
    <cellStyle name="Comma 24 12 12" xfId="9661"/>
    <cellStyle name="Comma 24 12 12 2" xfId="9662"/>
    <cellStyle name="Comma 24 12 12 2 2" xfId="25796"/>
    <cellStyle name="Comma 24 12 12 3" xfId="9663"/>
    <cellStyle name="Comma 24 12 12 3 2" xfId="25797"/>
    <cellStyle name="Comma 24 12 12 4" xfId="9664"/>
    <cellStyle name="Comma 24 12 12 4 2" xfId="25798"/>
    <cellStyle name="Comma 24 12 12 5" xfId="25795"/>
    <cellStyle name="Comma 24 12 13" xfId="9665"/>
    <cellStyle name="Comma 24 12 13 2" xfId="9666"/>
    <cellStyle name="Comma 24 12 13 2 2" xfId="25800"/>
    <cellStyle name="Comma 24 12 13 3" xfId="9667"/>
    <cellStyle name="Comma 24 12 13 3 2" xfId="25801"/>
    <cellStyle name="Comma 24 12 13 4" xfId="9668"/>
    <cellStyle name="Comma 24 12 13 4 2" xfId="25802"/>
    <cellStyle name="Comma 24 12 13 5" xfId="25799"/>
    <cellStyle name="Comma 24 12 14" xfId="9669"/>
    <cellStyle name="Comma 24 12 14 2" xfId="25803"/>
    <cellStyle name="Comma 24 12 15" xfId="9670"/>
    <cellStyle name="Comma 24 12 15 2" xfId="25804"/>
    <cellStyle name="Comma 24 12 16" xfId="9671"/>
    <cellStyle name="Comma 24 12 16 2" xfId="25805"/>
    <cellStyle name="Comma 24 12 17" xfId="25786"/>
    <cellStyle name="Comma 24 12 2" xfId="9672"/>
    <cellStyle name="Comma 24 12 2 2" xfId="9673"/>
    <cellStyle name="Comma 24 12 2 2 2" xfId="25807"/>
    <cellStyle name="Comma 24 12 2 3" xfId="9674"/>
    <cellStyle name="Comma 24 12 2 3 2" xfId="25808"/>
    <cellStyle name="Comma 24 12 2 4" xfId="9675"/>
    <cellStyle name="Comma 24 12 2 4 2" xfId="25809"/>
    <cellStyle name="Comma 24 12 2 5" xfId="25806"/>
    <cellStyle name="Comma 24 12 3" xfId="9676"/>
    <cellStyle name="Comma 24 12 3 2" xfId="9677"/>
    <cellStyle name="Comma 24 12 3 2 2" xfId="25811"/>
    <cellStyle name="Comma 24 12 3 3" xfId="9678"/>
    <cellStyle name="Comma 24 12 3 3 2" xfId="25812"/>
    <cellStyle name="Comma 24 12 3 4" xfId="9679"/>
    <cellStyle name="Comma 24 12 3 4 2" xfId="25813"/>
    <cellStyle name="Comma 24 12 3 5" xfId="25810"/>
    <cellStyle name="Comma 24 12 4" xfId="9680"/>
    <cellStyle name="Comma 24 12 4 2" xfId="9681"/>
    <cellStyle name="Comma 24 12 4 2 2" xfId="25815"/>
    <cellStyle name="Comma 24 12 4 3" xfId="9682"/>
    <cellStyle name="Comma 24 12 4 3 2" xfId="25816"/>
    <cellStyle name="Comma 24 12 4 4" xfId="9683"/>
    <cellStyle name="Comma 24 12 4 4 2" xfId="25817"/>
    <cellStyle name="Comma 24 12 4 5" xfId="25814"/>
    <cellStyle name="Comma 24 12 5" xfId="9684"/>
    <cellStyle name="Comma 24 12 5 2" xfId="9685"/>
    <cellStyle name="Comma 24 12 5 2 2" xfId="25819"/>
    <cellStyle name="Comma 24 12 5 3" xfId="9686"/>
    <cellStyle name="Comma 24 12 5 3 2" xfId="25820"/>
    <cellStyle name="Comma 24 12 5 4" xfId="9687"/>
    <cellStyle name="Comma 24 12 5 4 2" xfId="25821"/>
    <cellStyle name="Comma 24 12 5 5" xfId="25818"/>
    <cellStyle name="Comma 24 12 6" xfId="9688"/>
    <cellStyle name="Comma 24 12 6 2" xfId="9689"/>
    <cellStyle name="Comma 24 12 6 2 2" xfId="25823"/>
    <cellStyle name="Comma 24 12 6 3" xfId="9690"/>
    <cellStyle name="Comma 24 12 6 3 2" xfId="25824"/>
    <cellStyle name="Comma 24 12 6 4" xfId="9691"/>
    <cellStyle name="Comma 24 12 6 4 2" xfId="25825"/>
    <cellStyle name="Comma 24 12 6 5" xfId="25822"/>
    <cellStyle name="Comma 24 12 7" xfId="9692"/>
    <cellStyle name="Comma 24 12 7 2" xfId="9693"/>
    <cellStyle name="Comma 24 12 7 2 2" xfId="25827"/>
    <cellStyle name="Comma 24 12 7 3" xfId="9694"/>
    <cellStyle name="Comma 24 12 7 3 2" xfId="25828"/>
    <cellStyle name="Comma 24 12 7 4" xfId="9695"/>
    <cellStyle name="Comma 24 12 7 4 2" xfId="25829"/>
    <cellStyle name="Comma 24 12 7 5" xfId="25826"/>
    <cellStyle name="Comma 24 12 8" xfId="9696"/>
    <cellStyle name="Comma 24 12 8 2" xfId="9697"/>
    <cellStyle name="Comma 24 12 8 2 2" xfId="25831"/>
    <cellStyle name="Comma 24 12 8 3" xfId="9698"/>
    <cellStyle name="Comma 24 12 8 3 2" xfId="25832"/>
    <cellStyle name="Comma 24 12 8 4" xfId="9699"/>
    <cellStyle name="Comma 24 12 8 4 2" xfId="25833"/>
    <cellStyle name="Comma 24 12 8 5" xfId="25830"/>
    <cellStyle name="Comma 24 12 9" xfId="9700"/>
    <cellStyle name="Comma 24 12 9 2" xfId="9701"/>
    <cellStyle name="Comma 24 12 9 2 2" xfId="25835"/>
    <cellStyle name="Comma 24 12 9 3" xfId="9702"/>
    <cellStyle name="Comma 24 12 9 3 2" xfId="25836"/>
    <cellStyle name="Comma 24 12 9 4" xfId="9703"/>
    <cellStyle name="Comma 24 12 9 4 2" xfId="25837"/>
    <cellStyle name="Comma 24 12 9 5" xfId="25834"/>
    <cellStyle name="Comma 24 13" xfId="9704"/>
    <cellStyle name="Comma 24 13 10" xfId="9705"/>
    <cellStyle name="Comma 24 13 10 2" xfId="9706"/>
    <cellStyle name="Comma 24 13 10 2 2" xfId="25840"/>
    <cellStyle name="Comma 24 13 10 3" xfId="9707"/>
    <cellStyle name="Comma 24 13 10 3 2" xfId="25841"/>
    <cellStyle name="Comma 24 13 10 4" xfId="9708"/>
    <cellStyle name="Comma 24 13 10 4 2" xfId="25842"/>
    <cellStyle name="Comma 24 13 10 5" xfId="25839"/>
    <cellStyle name="Comma 24 13 11" xfId="9709"/>
    <cellStyle name="Comma 24 13 11 2" xfId="9710"/>
    <cellStyle name="Comma 24 13 11 2 2" xfId="25844"/>
    <cellStyle name="Comma 24 13 11 3" xfId="9711"/>
    <cellStyle name="Comma 24 13 11 3 2" xfId="25845"/>
    <cellStyle name="Comma 24 13 11 4" xfId="9712"/>
    <cellStyle name="Comma 24 13 11 4 2" xfId="25846"/>
    <cellStyle name="Comma 24 13 11 5" xfId="25843"/>
    <cellStyle name="Comma 24 13 12" xfId="9713"/>
    <cellStyle name="Comma 24 13 12 2" xfId="9714"/>
    <cellStyle name="Comma 24 13 12 2 2" xfId="25848"/>
    <cellStyle name="Comma 24 13 12 3" xfId="9715"/>
    <cellStyle name="Comma 24 13 12 3 2" xfId="25849"/>
    <cellStyle name="Comma 24 13 12 4" xfId="9716"/>
    <cellStyle name="Comma 24 13 12 4 2" xfId="25850"/>
    <cellStyle name="Comma 24 13 12 5" xfId="25847"/>
    <cellStyle name="Comma 24 13 13" xfId="9717"/>
    <cellStyle name="Comma 24 13 13 2" xfId="9718"/>
    <cellStyle name="Comma 24 13 13 2 2" xfId="25852"/>
    <cellStyle name="Comma 24 13 13 3" xfId="9719"/>
    <cellStyle name="Comma 24 13 13 3 2" xfId="25853"/>
    <cellStyle name="Comma 24 13 13 4" xfId="9720"/>
    <cellStyle name="Comma 24 13 13 4 2" xfId="25854"/>
    <cellStyle name="Comma 24 13 13 5" xfId="25851"/>
    <cellStyle name="Comma 24 13 14" xfId="9721"/>
    <cellStyle name="Comma 24 13 14 2" xfId="25855"/>
    <cellStyle name="Comma 24 13 15" xfId="9722"/>
    <cellStyle name="Comma 24 13 15 2" xfId="25856"/>
    <cellStyle name="Comma 24 13 16" xfId="9723"/>
    <cellStyle name="Comma 24 13 16 2" xfId="25857"/>
    <cellStyle name="Comma 24 13 17" xfId="25838"/>
    <cellStyle name="Comma 24 13 2" xfId="9724"/>
    <cellStyle name="Comma 24 13 2 2" xfId="9725"/>
    <cellStyle name="Comma 24 13 2 2 2" xfId="25859"/>
    <cellStyle name="Comma 24 13 2 3" xfId="9726"/>
    <cellStyle name="Comma 24 13 2 3 2" xfId="25860"/>
    <cellStyle name="Comma 24 13 2 4" xfId="9727"/>
    <cellStyle name="Comma 24 13 2 4 2" xfId="25861"/>
    <cellStyle name="Comma 24 13 2 5" xfId="25858"/>
    <cellStyle name="Comma 24 13 3" xfId="9728"/>
    <cellStyle name="Comma 24 13 3 2" xfId="9729"/>
    <cellStyle name="Comma 24 13 3 2 2" xfId="25863"/>
    <cellStyle name="Comma 24 13 3 3" xfId="9730"/>
    <cellStyle name="Comma 24 13 3 3 2" xfId="25864"/>
    <cellStyle name="Comma 24 13 3 4" xfId="9731"/>
    <cellStyle name="Comma 24 13 3 4 2" xfId="25865"/>
    <cellStyle name="Comma 24 13 3 5" xfId="25862"/>
    <cellStyle name="Comma 24 13 4" xfId="9732"/>
    <cellStyle name="Comma 24 13 4 2" xfId="9733"/>
    <cellStyle name="Comma 24 13 4 2 2" xfId="25867"/>
    <cellStyle name="Comma 24 13 4 3" xfId="9734"/>
    <cellStyle name="Comma 24 13 4 3 2" xfId="25868"/>
    <cellStyle name="Comma 24 13 4 4" xfId="9735"/>
    <cellStyle name="Comma 24 13 4 4 2" xfId="25869"/>
    <cellStyle name="Comma 24 13 4 5" xfId="25866"/>
    <cellStyle name="Comma 24 13 5" xfId="9736"/>
    <cellStyle name="Comma 24 13 5 2" xfId="9737"/>
    <cellStyle name="Comma 24 13 5 2 2" xfId="25871"/>
    <cellStyle name="Comma 24 13 5 3" xfId="9738"/>
    <cellStyle name="Comma 24 13 5 3 2" xfId="25872"/>
    <cellStyle name="Comma 24 13 5 4" xfId="9739"/>
    <cellStyle name="Comma 24 13 5 4 2" xfId="25873"/>
    <cellStyle name="Comma 24 13 5 5" xfId="25870"/>
    <cellStyle name="Comma 24 13 6" xfId="9740"/>
    <cellStyle name="Comma 24 13 6 2" xfId="9741"/>
    <cellStyle name="Comma 24 13 6 2 2" xfId="25875"/>
    <cellStyle name="Comma 24 13 6 3" xfId="9742"/>
    <cellStyle name="Comma 24 13 6 3 2" xfId="25876"/>
    <cellStyle name="Comma 24 13 6 4" xfId="9743"/>
    <cellStyle name="Comma 24 13 6 4 2" xfId="25877"/>
    <cellStyle name="Comma 24 13 6 5" xfId="25874"/>
    <cellStyle name="Comma 24 13 7" xfId="9744"/>
    <cellStyle name="Comma 24 13 7 2" xfId="9745"/>
    <cellStyle name="Comma 24 13 7 2 2" xfId="25879"/>
    <cellStyle name="Comma 24 13 7 3" xfId="9746"/>
    <cellStyle name="Comma 24 13 7 3 2" xfId="25880"/>
    <cellStyle name="Comma 24 13 7 4" xfId="9747"/>
    <cellStyle name="Comma 24 13 7 4 2" xfId="25881"/>
    <cellStyle name="Comma 24 13 7 5" xfId="25878"/>
    <cellStyle name="Comma 24 13 8" xfId="9748"/>
    <cellStyle name="Comma 24 13 8 2" xfId="9749"/>
    <cellStyle name="Comma 24 13 8 2 2" xfId="25883"/>
    <cellStyle name="Comma 24 13 8 3" xfId="9750"/>
    <cellStyle name="Comma 24 13 8 3 2" xfId="25884"/>
    <cellStyle name="Comma 24 13 8 4" xfId="9751"/>
    <cellStyle name="Comma 24 13 8 4 2" xfId="25885"/>
    <cellStyle name="Comma 24 13 8 5" xfId="25882"/>
    <cellStyle name="Comma 24 13 9" xfId="9752"/>
    <cellStyle name="Comma 24 13 9 2" xfId="9753"/>
    <cellStyle name="Comma 24 13 9 2 2" xfId="25887"/>
    <cellStyle name="Comma 24 13 9 3" xfId="9754"/>
    <cellStyle name="Comma 24 13 9 3 2" xfId="25888"/>
    <cellStyle name="Comma 24 13 9 4" xfId="9755"/>
    <cellStyle name="Comma 24 13 9 4 2" xfId="25889"/>
    <cellStyle name="Comma 24 13 9 5" xfId="25886"/>
    <cellStyle name="Comma 24 14" xfId="9756"/>
    <cellStyle name="Comma 24 14 10" xfId="9757"/>
    <cellStyle name="Comma 24 14 10 2" xfId="9758"/>
    <cellStyle name="Comma 24 14 10 2 2" xfId="25892"/>
    <cellStyle name="Comma 24 14 10 3" xfId="9759"/>
    <cellStyle name="Comma 24 14 10 3 2" xfId="25893"/>
    <cellStyle name="Comma 24 14 10 4" xfId="9760"/>
    <cellStyle name="Comma 24 14 10 4 2" xfId="25894"/>
    <cellStyle name="Comma 24 14 10 5" xfId="25891"/>
    <cellStyle name="Comma 24 14 11" xfId="9761"/>
    <cellStyle name="Comma 24 14 11 2" xfId="9762"/>
    <cellStyle name="Comma 24 14 11 2 2" xfId="25896"/>
    <cellStyle name="Comma 24 14 11 3" xfId="9763"/>
    <cellStyle name="Comma 24 14 11 3 2" xfId="25897"/>
    <cellStyle name="Comma 24 14 11 4" xfId="9764"/>
    <cellStyle name="Comma 24 14 11 4 2" xfId="25898"/>
    <cellStyle name="Comma 24 14 11 5" xfId="25895"/>
    <cellStyle name="Comma 24 14 12" xfId="9765"/>
    <cellStyle name="Comma 24 14 12 2" xfId="9766"/>
    <cellStyle name="Comma 24 14 12 2 2" xfId="25900"/>
    <cellStyle name="Comma 24 14 12 3" xfId="9767"/>
    <cellStyle name="Comma 24 14 12 3 2" xfId="25901"/>
    <cellStyle name="Comma 24 14 12 4" xfId="9768"/>
    <cellStyle name="Comma 24 14 12 4 2" xfId="25902"/>
    <cellStyle name="Comma 24 14 12 5" xfId="25899"/>
    <cellStyle name="Comma 24 14 13" xfId="9769"/>
    <cellStyle name="Comma 24 14 13 2" xfId="9770"/>
    <cellStyle name="Comma 24 14 13 2 2" xfId="25904"/>
    <cellStyle name="Comma 24 14 13 3" xfId="9771"/>
    <cellStyle name="Comma 24 14 13 3 2" xfId="25905"/>
    <cellStyle name="Comma 24 14 13 4" xfId="9772"/>
    <cellStyle name="Comma 24 14 13 4 2" xfId="25906"/>
    <cellStyle name="Comma 24 14 13 5" xfId="25903"/>
    <cellStyle name="Comma 24 14 14" xfId="9773"/>
    <cellStyle name="Comma 24 14 14 2" xfId="25907"/>
    <cellStyle name="Comma 24 14 15" xfId="9774"/>
    <cellStyle name="Comma 24 14 15 2" xfId="25908"/>
    <cellStyle name="Comma 24 14 16" xfId="9775"/>
    <cellStyle name="Comma 24 14 16 2" xfId="25909"/>
    <cellStyle name="Comma 24 14 17" xfId="25890"/>
    <cellStyle name="Comma 24 14 2" xfId="9776"/>
    <cellStyle name="Comma 24 14 2 2" xfId="9777"/>
    <cellStyle name="Comma 24 14 2 2 2" xfId="25911"/>
    <cellStyle name="Comma 24 14 2 3" xfId="9778"/>
    <cellStyle name="Comma 24 14 2 3 2" xfId="25912"/>
    <cellStyle name="Comma 24 14 2 4" xfId="9779"/>
    <cellStyle name="Comma 24 14 2 4 2" xfId="25913"/>
    <cellStyle name="Comma 24 14 2 5" xfId="25910"/>
    <cellStyle name="Comma 24 14 3" xfId="9780"/>
    <cellStyle name="Comma 24 14 3 2" xfId="9781"/>
    <cellStyle name="Comma 24 14 3 2 2" xfId="25915"/>
    <cellStyle name="Comma 24 14 3 3" xfId="9782"/>
    <cellStyle name="Comma 24 14 3 3 2" xfId="25916"/>
    <cellStyle name="Comma 24 14 3 4" xfId="9783"/>
    <cellStyle name="Comma 24 14 3 4 2" xfId="25917"/>
    <cellStyle name="Comma 24 14 3 5" xfId="25914"/>
    <cellStyle name="Comma 24 14 4" xfId="9784"/>
    <cellStyle name="Comma 24 14 4 2" xfId="9785"/>
    <cellStyle name="Comma 24 14 4 2 2" xfId="25919"/>
    <cellStyle name="Comma 24 14 4 3" xfId="9786"/>
    <cellStyle name="Comma 24 14 4 3 2" xfId="25920"/>
    <cellStyle name="Comma 24 14 4 4" xfId="9787"/>
    <cellStyle name="Comma 24 14 4 4 2" xfId="25921"/>
    <cellStyle name="Comma 24 14 4 5" xfId="25918"/>
    <cellStyle name="Comma 24 14 5" xfId="9788"/>
    <cellStyle name="Comma 24 14 5 2" xfId="9789"/>
    <cellStyle name="Comma 24 14 5 2 2" xfId="25923"/>
    <cellStyle name="Comma 24 14 5 3" xfId="9790"/>
    <cellStyle name="Comma 24 14 5 3 2" xfId="25924"/>
    <cellStyle name="Comma 24 14 5 4" xfId="9791"/>
    <cellStyle name="Comma 24 14 5 4 2" xfId="25925"/>
    <cellStyle name="Comma 24 14 5 5" xfId="25922"/>
    <cellStyle name="Comma 24 14 6" xfId="9792"/>
    <cellStyle name="Comma 24 14 6 2" xfId="9793"/>
    <cellStyle name="Comma 24 14 6 2 2" xfId="25927"/>
    <cellStyle name="Comma 24 14 6 3" xfId="9794"/>
    <cellStyle name="Comma 24 14 6 3 2" xfId="25928"/>
    <cellStyle name="Comma 24 14 6 4" xfId="9795"/>
    <cellStyle name="Comma 24 14 6 4 2" xfId="25929"/>
    <cellStyle name="Comma 24 14 6 5" xfId="25926"/>
    <cellStyle name="Comma 24 14 7" xfId="9796"/>
    <cellStyle name="Comma 24 14 7 2" xfId="9797"/>
    <cellStyle name="Comma 24 14 7 2 2" xfId="25931"/>
    <cellStyle name="Comma 24 14 7 3" xfId="9798"/>
    <cellStyle name="Comma 24 14 7 3 2" xfId="25932"/>
    <cellStyle name="Comma 24 14 7 4" xfId="9799"/>
    <cellStyle name="Comma 24 14 7 4 2" xfId="25933"/>
    <cellStyle name="Comma 24 14 7 5" xfId="25930"/>
    <cellStyle name="Comma 24 14 8" xfId="9800"/>
    <cellStyle name="Comma 24 14 8 2" xfId="9801"/>
    <cellStyle name="Comma 24 14 8 2 2" xfId="25935"/>
    <cellStyle name="Comma 24 14 8 3" xfId="9802"/>
    <cellStyle name="Comma 24 14 8 3 2" xfId="25936"/>
    <cellStyle name="Comma 24 14 8 4" xfId="9803"/>
    <cellStyle name="Comma 24 14 8 4 2" xfId="25937"/>
    <cellStyle name="Comma 24 14 8 5" xfId="25934"/>
    <cellStyle name="Comma 24 14 9" xfId="9804"/>
    <cellStyle name="Comma 24 14 9 2" xfId="9805"/>
    <cellStyle name="Comma 24 14 9 2 2" xfId="25939"/>
    <cellStyle name="Comma 24 14 9 3" xfId="9806"/>
    <cellStyle name="Comma 24 14 9 3 2" xfId="25940"/>
    <cellStyle name="Comma 24 14 9 4" xfId="9807"/>
    <cellStyle name="Comma 24 14 9 4 2" xfId="25941"/>
    <cellStyle name="Comma 24 14 9 5" xfId="25938"/>
    <cellStyle name="Comma 24 15" xfId="9808"/>
    <cellStyle name="Comma 24 15 10" xfId="9809"/>
    <cellStyle name="Comma 24 15 10 2" xfId="9810"/>
    <cellStyle name="Comma 24 15 10 2 2" xfId="25944"/>
    <cellStyle name="Comma 24 15 10 3" xfId="9811"/>
    <cellStyle name="Comma 24 15 10 3 2" xfId="25945"/>
    <cellStyle name="Comma 24 15 10 4" xfId="9812"/>
    <cellStyle name="Comma 24 15 10 4 2" xfId="25946"/>
    <cellStyle name="Comma 24 15 10 5" xfId="25943"/>
    <cellStyle name="Comma 24 15 11" xfId="9813"/>
    <cellStyle name="Comma 24 15 11 2" xfId="9814"/>
    <cellStyle name="Comma 24 15 11 2 2" xfId="25948"/>
    <cellStyle name="Comma 24 15 11 3" xfId="9815"/>
    <cellStyle name="Comma 24 15 11 3 2" xfId="25949"/>
    <cellStyle name="Comma 24 15 11 4" xfId="9816"/>
    <cellStyle name="Comma 24 15 11 4 2" xfId="25950"/>
    <cellStyle name="Comma 24 15 11 5" xfId="25947"/>
    <cellStyle name="Comma 24 15 12" xfId="9817"/>
    <cellStyle name="Comma 24 15 12 2" xfId="9818"/>
    <cellStyle name="Comma 24 15 12 2 2" xfId="25952"/>
    <cellStyle name="Comma 24 15 12 3" xfId="9819"/>
    <cellStyle name="Comma 24 15 12 3 2" xfId="25953"/>
    <cellStyle name="Comma 24 15 12 4" xfId="9820"/>
    <cellStyle name="Comma 24 15 12 4 2" xfId="25954"/>
    <cellStyle name="Comma 24 15 12 5" xfId="25951"/>
    <cellStyle name="Comma 24 15 13" xfId="9821"/>
    <cellStyle name="Comma 24 15 13 2" xfId="9822"/>
    <cellStyle name="Comma 24 15 13 2 2" xfId="25956"/>
    <cellStyle name="Comma 24 15 13 3" xfId="9823"/>
    <cellStyle name="Comma 24 15 13 3 2" xfId="25957"/>
    <cellStyle name="Comma 24 15 13 4" xfId="9824"/>
    <cellStyle name="Comma 24 15 13 4 2" xfId="25958"/>
    <cellStyle name="Comma 24 15 13 5" xfId="25955"/>
    <cellStyle name="Comma 24 15 14" xfId="9825"/>
    <cellStyle name="Comma 24 15 14 2" xfId="25959"/>
    <cellStyle name="Comma 24 15 15" xfId="9826"/>
    <cellStyle name="Comma 24 15 15 2" xfId="25960"/>
    <cellStyle name="Comma 24 15 16" xfId="9827"/>
    <cellStyle name="Comma 24 15 16 2" xfId="25961"/>
    <cellStyle name="Comma 24 15 17" xfId="25942"/>
    <cellStyle name="Comma 24 15 2" xfId="9828"/>
    <cellStyle name="Comma 24 15 2 2" xfId="9829"/>
    <cellStyle name="Comma 24 15 2 2 2" xfId="25963"/>
    <cellStyle name="Comma 24 15 2 3" xfId="9830"/>
    <cellStyle name="Comma 24 15 2 3 2" xfId="25964"/>
    <cellStyle name="Comma 24 15 2 4" xfId="9831"/>
    <cellStyle name="Comma 24 15 2 4 2" xfId="25965"/>
    <cellStyle name="Comma 24 15 2 5" xfId="25962"/>
    <cellStyle name="Comma 24 15 3" xfId="9832"/>
    <cellStyle name="Comma 24 15 3 2" xfId="9833"/>
    <cellStyle name="Comma 24 15 3 2 2" xfId="25967"/>
    <cellStyle name="Comma 24 15 3 3" xfId="9834"/>
    <cellStyle name="Comma 24 15 3 3 2" xfId="25968"/>
    <cellStyle name="Comma 24 15 3 4" xfId="9835"/>
    <cellStyle name="Comma 24 15 3 4 2" xfId="25969"/>
    <cellStyle name="Comma 24 15 3 5" xfId="25966"/>
    <cellStyle name="Comma 24 15 4" xfId="9836"/>
    <cellStyle name="Comma 24 15 4 2" xfId="9837"/>
    <cellStyle name="Comma 24 15 4 2 2" xfId="25971"/>
    <cellStyle name="Comma 24 15 4 3" xfId="9838"/>
    <cellStyle name="Comma 24 15 4 3 2" xfId="25972"/>
    <cellStyle name="Comma 24 15 4 4" xfId="9839"/>
    <cellStyle name="Comma 24 15 4 4 2" xfId="25973"/>
    <cellStyle name="Comma 24 15 4 5" xfId="25970"/>
    <cellStyle name="Comma 24 15 5" xfId="9840"/>
    <cellStyle name="Comma 24 15 5 2" xfId="9841"/>
    <cellStyle name="Comma 24 15 5 2 2" xfId="25975"/>
    <cellStyle name="Comma 24 15 5 3" xfId="9842"/>
    <cellStyle name="Comma 24 15 5 3 2" xfId="25976"/>
    <cellStyle name="Comma 24 15 5 4" xfId="9843"/>
    <cellStyle name="Comma 24 15 5 4 2" xfId="25977"/>
    <cellStyle name="Comma 24 15 5 5" xfId="25974"/>
    <cellStyle name="Comma 24 15 6" xfId="9844"/>
    <cellStyle name="Comma 24 15 6 2" xfId="9845"/>
    <cellStyle name="Comma 24 15 6 2 2" xfId="25979"/>
    <cellStyle name="Comma 24 15 6 3" xfId="9846"/>
    <cellStyle name="Comma 24 15 6 3 2" xfId="25980"/>
    <cellStyle name="Comma 24 15 6 4" xfId="9847"/>
    <cellStyle name="Comma 24 15 6 4 2" xfId="25981"/>
    <cellStyle name="Comma 24 15 6 5" xfId="25978"/>
    <cellStyle name="Comma 24 15 7" xfId="9848"/>
    <cellStyle name="Comma 24 15 7 2" xfId="9849"/>
    <cellStyle name="Comma 24 15 7 2 2" xfId="25983"/>
    <cellStyle name="Comma 24 15 7 3" xfId="9850"/>
    <cellStyle name="Comma 24 15 7 3 2" xfId="25984"/>
    <cellStyle name="Comma 24 15 7 4" xfId="9851"/>
    <cellStyle name="Comma 24 15 7 4 2" xfId="25985"/>
    <cellStyle name="Comma 24 15 7 5" xfId="25982"/>
    <cellStyle name="Comma 24 15 8" xfId="9852"/>
    <cellStyle name="Comma 24 15 8 2" xfId="9853"/>
    <cellStyle name="Comma 24 15 8 2 2" xfId="25987"/>
    <cellStyle name="Comma 24 15 8 3" xfId="9854"/>
    <cellStyle name="Comma 24 15 8 3 2" xfId="25988"/>
    <cellStyle name="Comma 24 15 8 4" xfId="9855"/>
    <cellStyle name="Comma 24 15 8 4 2" xfId="25989"/>
    <cellStyle name="Comma 24 15 8 5" xfId="25986"/>
    <cellStyle name="Comma 24 15 9" xfId="9856"/>
    <cellStyle name="Comma 24 15 9 2" xfId="9857"/>
    <cellStyle name="Comma 24 15 9 2 2" xfId="25991"/>
    <cellStyle name="Comma 24 15 9 3" xfId="9858"/>
    <cellStyle name="Comma 24 15 9 3 2" xfId="25992"/>
    <cellStyle name="Comma 24 15 9 4" xfId="9859"/>
    <cellStyle name="Comma 24 15 9 4 2" xfId="25993"/>
    <cellStyle name="Comma 24 15 9 5" xfId="25990"/>
    <cellStyle name="Comma 24 16" xfId="9860"/>
    <cellStyle name="Comma 24 16 2" xfId="9861"/>
    <cellStyle name="Comma 24 16 2 2" xfId="25995"/>
    <cellStyle name="Comma 24 16 3" xfId="9862"/>
    <cellStyle name="Comma 24 16 3 2" xfId="25996"/>
    <cellStyle name="Comma 24 16 4" xfId="9863"/>
    <cellStyle name="Comma 24 16 4 2" xfId="25997"/>
    <cellStyle name="Comma 24 16 5" xfId="25994"/>
    <cellStyle name="Comma 24 17" xfId="9864"/>
    <cellStyle name="Comma 24 17 2" xfId="9865"/>
    <cellStyle name="Comma 24 17 2 2" xfId="9866"/>
    <cellStyle name="Comma 24 17 2 2 2" xfId="26000"/>
    <cellStyle name="Comma 24 17 2 3" xfId="9867"/>
    <cellStyle name="Comma 24 17 2 3 2" xfId="26001"/>
    <cellStyle name="Comma 24 17 2 4" xfId="9868"/>
    <cellStyle name="Comma 24 17 2 4 2" xfId="26002"/>
    <cellStyle name="Comma 24 17 2 5" xfId="25999"/>
    <cellStyle name="Comma 24 17 3" xfId="9869"/>
    <cellStyle name="Comma 24 17 3 2" xfId="9870"/>
    <cellStyle name="Comma 24 17 3 2 2" xfId="26004"/>
    <cellStyle name="Comma 24 17 3 3" xfId="9871"/>
    <cellStyle name="Comma 24 17 3 3 2" xfId="26005"/>
    <cellStyle name="Comma 24 17 3 4" xfId="9872"/>
    <cellStyle name="Comma 24 17 3 4 2" xfId="26006"/>
    <cellStyle name="Comma 24 17 3 5" xfId="26003"/>
    <cellStyle name="Comma 24 17 4" xfId="9873"/>
    <cellStyle name="Comma 24 17 4 2" xfId="26007"/>
    <cellStyle name="Comma 24 17 5" xfId="9874"/>
    <cellStyle name="Comma 24 17 5 2" xfId="26008"/>
    <cellStyle name="Comma 24 17 6" xfId="9875"/>
    <cellStyle name="Comma 24 17 6 2" xfId="26009"/>
    <cellStyle name="Comma 24 17 7" xfId="25998"/>
    <cellStyle name="Comma 24 18" xfId="9876"/>
    <cellStyle name="Comma 24 18 2" xfId="9877"/>
    <cellStyle name="Comma 24 18 2 2" xfId="9878"/>
    <cellStyle name="Comma 24 18 2 2 2" xfId="26012"/>
    <cellStyle name="Comma 24 18 2 3" xfId="9879"/>
    <cellStyle name="Comma 24 18 2 3 2" xfId="26013"/>
    <cellStyle name="Comma 24 18 2 4" xfId="9880"/>
    <cellStyle name="Comma 24 18 2 4 2" xfId="26014"/>
    <cellStyle name="Comma 24 18 2 5" xfId="26011"/>
    <cellStyle name="Comma 24 18 3" xfId="9881"/>
    <cellStyle name="Comma 24 18 3 2" xfId="9882"/>
    <cellStyle name="Comma 24 18 3 2 2" xfId="26016"/>
    <cellStyle name="Comma 24 18 3 3" xfId="9883"/>
    <cellStyle name="Comma 24 18 3 3 2" xfId="26017"/>
    <cellStyle name="Comma 24 18 3 4" xfId="9884"/>
    <cellStyle name="Comma 24 18 3 4 2" xfId="26018"/>
    <cellStyle name="Comma 24 18 3 5" xfId="26015"/>
    <cellStyle name="Comma 24 18 4" xfId="9885"/>
    <cellStyle name="Comma 24 18 4 2" xfId="26019"/>
    <cellStyle name="Comma 24 18 5" xfId="9886"/>
    <cellStyle name="Comma 24 18 5 2" xfId="26020"/>
    <cellStyle name="Comma 24 18 6" xfId="9887"/>
    <cellStyle name="Comma 24 18 6 2" xfId="26021"/>
    <cellStyle name="Comma 24 18 7" xfId="26010"/>
    <cellStyle name="Comma 24 19" xfId="9888"/>
    <cellStyle name="Comma 24 19 2" xfId="9889"/>
    <cellStyle name="Comma 24 19 2 2" xfId="9890"/>
    <cellStyle name="Comma 24 19 2 2 2" xfId="26024"/>
    <cellStyle name="Comma 24 19 2 3" xfId="9891"/>
    <cellStyle name="Comma 24 19 2 3 2" xfId="26025"/>
    <cellStyle name="Comma 24 19 2 4" xfId="9892"/>
    <cellStyle name="Comma 24 19 2 4 2" xfId="26026"/>
    <cellStyle name="Comma 24 19 2 5" xfId="26023"/>
    <cellStyle name="Comma 24 19 3" xfId="9893"/>
    <cellStyle name="Comma 24 19 3 2" xfId="9894"/>
    <cellStyle name="Comma 24 19 3 2 2" xfId="26028"/>
    <cellStyle name="Comma 24 19 3 3" xfId="9895"/>
    <cellStyle name="Comma 24 19 3 3 2" xfId="26029"/>
    <cellStyle name="Comma 24 19 3 4" xfId="9896"/>
    <cellStyle name="Comma 24 19 3 4 2" xfId="26030"/>
    <cellStyle name="Comma 24 19 3 5" xfId="26027"/>
    <cellStyle name="Comma 24 19 4" xfId="9897"/>
    <cellStyle name="Comma 24 19 4 2" xfId="26031"/>
    <cellStyle name="Comma 24 19 5" xfId="9898"/>
    <cellStyle name="Comma 24 19 5 2" xfId="26032"/>
    <cellStyle name="Comma 24 19 6" xfId="9899"/>
    <cellStyle name="Comma 24 19 6 2" xfId="26033"/>
    <cellStyle name="Comma 24 19 7" xfId="26022"/>
    <cellStyle name="Comma 24 2" xfId="9900"/>
    <cellStyle name="Comma 24 2 10" xfId="26034"/>
    <cellStyle name="Comma 24 2 2" xfId="9901"/>
    <cellStyle name="Comma 24 2 2 2" xfId="9902"/>
    <cellStyle name="Comma 24 2 2 2 2" xfId="26036"/>
    <cellStyle name="Comma 24 2 2 3" xfId="9903"/>
    <cellStyle name="Comma 24 2 2 3 2" xfId="26037"/>
    <cellStyle name="Comma 24 2 2 4" xfId="9904"/>
    <cellStyle name="Comma 24 2 2 4 2" xfId="26038"/>
    <cellStyle name="Comma 24 2 2 5" xfId="26035"/>
    <cellStyle name="Comma 24 2 3" xfId="9905"/>
    <cellStyle name="Comma 24 2 3 2" xfId="9906"/>
    <cellStyle name="Comma 24 2 3 2 2" xfId="26040"/>
    <cellStyle name="Comma 24 2 3 3" xfId="9907"/>
    <cellStyle name="Comma 24 2 3 3 2" xfId="26041"/>
    <cellStyle name="Comma 24 2 3 4" xfId="9908"/>
    <cellStyle name="Comma 24 2 3 4 2" xfId="26042"/>
    <cellStyle name="Comma 24 2 3 5" xfId="26039"/>
    <cellStyle name="Comma 24 2 4" xfId="9909"/>
    <cellStyle name="Comma 24 2 4 2" xfId="9910"/>
    <cellStyle name="Comma 24 2 4 2 2" xfId="26044"/>
    <cellStyle name="Comma 24 2 4 3" xfId="9911"/>
    <cellStyle name="Comma 24 2 4 3 2" xfId="26045"/>
    <cellStyle name="Comma 24 2 4 4" xfId="9912"/>
    <cellStyle name="Comma 24 2 4 4 2" xfId="26046"/>
    <cellStyle name="Comma 24 2 4 5" xfId="26043"/>
    <cellStyle name="Comma 24 2 5" xfId="9913"/>
    <cellStyle name="Comma 24 2 5 2" xfId="9914"/>
    <cellStyle name="Comma 24 2 5 2 2" xfId="26048"/>
    <cellStyle name="Comma 24 2 5 3" xfId="9915"/>
    <cellStyle name="Comma 24 2 5 3 2" xfId="26049"/>
    <cellStyle name="Comma 24 2 5 4" xfId="9916"/>
    <cellStyle name="Comma 24 2 5 4 2" xfId="26050"/>
    <cellStyle name="Comma 24 2 5 5" xfId="26047"/>
    <cellStyle name="Comma 24 2 6" xfId="9917"/>
    <cellStyle name="Comma 24 2 6 2" xfId="9918"/>
    <cellStyle name="Comma 24 2 6 2 2" xfId="26052"/>
    <cellStyle name="Comma 24 2 6 3" xfId="9919"/>
    <cellStyle name="Comma 24 2 6 3 2" xfId="26053"/>
    <cellStyle name="Comma 24 2 6 4" xfId="9920"/>
    <cellStyle name="Comma 24 2 6 4 2" xfId="26054"/>
    <cellStyle name="Comma 24 2 6 5" xfId="26051"/>
    <cellStyle name="Comma 24 2 7" xfId="9921"/>
    <cellStyle name="Comma 24 2 7 2" xfId="26055"/>
    <cellStyle name="Comma 24 2 8" xfId="9922"/>
    <cellStyle name="Comma 24 2 8 2" xfId="26056"/>
    <cellStyle name="Comma 24 2 9" xfId="9923"/>
    <cellStyle name="Comma 24 2 9 2" xfId="26057"/>
    <cellStyle name="Comma 24 20" xfId="9924"/>
    <cellStyle name="Comma 24 20 2" xfId="9925"/>
    <cellStyle name="Comma 24 20 2 2" xfId="9926"/>
    <cellStyle name="Comma 24 20 2 2 2" xfId="26060"/>
    <cellStyle name="Comma 24 20 2 3" xfId="9927"/>
    <cellStyle name="Comma 24 20 2 3 2" xfId="26061"/>
    <cellStyle name="Comma 24 20 2 4" xfId="9928"/>
    <cellStyle name="Comma 24 20 2 4 2" xfId="26062"/>
    <cellStyle name="Comma 24 20 2 5" xfId="26059"/>
    <cellStyle name="Comma 24 20 3" xfId="9929"/>
    <cellStyle name="Comma 24 20 3 2" xfId="9930"/>
    <cellStyle name="Comma 24 20 3 2 2" xfId="26064"/>
    <cellStyle name="Comma 24 20 3 3" xfId="9931"/>
    <cellStyle name="Comma 24 20 3 3 2" xfId="26065"/>
    <cellStyle name="Comma 24 20 3 4" xfId="9932"/>
    <cellStyle name="Comma 24 20 3 4 2" xfId="26066"/>
    <cellStyle name="Comma 24 20 3 5" xfId="26063"/>
    <cellStyle name="Comma 24 20 4" xfId="9933"/>
    <cellStyle name="Comma 24 20 4 2" xfId="26067"/>
    <cellStyle name="Comma 24 20 5" xfId="9934"/>
    <cellStyle name="Comma 24 20 5 2" xfId="26068"/>
    <cellStyle name="Comma 24 20 6" xfId="9935"/>
    <cellStyle name="Comma 24 20 6 2" xfId="26069"/>
    <cellStyle name="Comma 24 20 7" xfId="26058"/>
    <cellStyle name="Comma 24 21" xfId="9936"/>
    <cellStyle name="Comma 24 21 2" xfId="9937"/>
    <cellStyle name="Comma 24 21 2 2" xfId="9938"/>
    <cellStyle name="Comma 24 21 2 2 2" xfId="26072"/>
    <cellStyle name="Comma 24 21 2 3" xfId="9939"/>
    <cellStyle name="Comma 24 21 2 3 2" xfId="26073"/>
    <cellStyle name="Comma 24 21 2 4" xfId="9940"/>
    <cellStyle name="Comma 24 21 2 4 2" xfId="26074"/>
    <cellStyle name="Comma 24 21 2 5" xfId="26071"/>
    <cellStyle name="Comma 24 21 3" xfId="9941"/>
    <cellStyle name="Comma 24 21 3 2" xfId="9942"/>
    <cellStyle name="Comma 24 21 3 2 2" xfId="26076"/>
    <cellStyle name="Comma 24 21 3 3" xfId="9943"/>
    <cellStyle name="Comma 24 21 3 3 2" xfId="26077"/>
    <cellStyle name="Comma 24 21 3 4" xfId="9944"/>
    <cellStyle name="Comma 24 21 3 4 2" xfId="26078"/>
    <cellStyle name="Comma 24 21 3 5" xfId="26075"/>
    <cellStyle name="Comma 24 21 4" xfId="9945"/>
    <cellStyle name="Comma 24 21 4 2" xfId="26079"/>
    <cellStyle name="Comma 24 21 5" xfId="9946"/>
    <cellStyle name="Comma 24 21 5 2" xfId="26080"/>
    <cellStyle name="Comma 24 21 6" xfId="9947"/>
    <cellStyle name="Comma 24 21 6 2" xfId="26081"/>
    <cellStyle name="Comma 24 21 7" xfId="26070"/>
    <cellStyle name="Comma 24 22" xfId="9948"/>
    <cellStyle name="Comma 24 22 2" xfId="9949"/>
    <cellStyle name="Comma 24 22 2 2" xfId="9950"/>
    <cellStyle name="Comma 24 22 2 2 2" xfId="26084"/>
    <cellStyle name="Comma 24 22 2 3" xfId="9951"/>
    <cellStyle name="Comma 24 22 2 3 2" xfId="26085"/>
    <cellStyle name="Comma 24 22 2 4" xfId="9952"/>
    <cellStyle name="Comma 24 22 2 4 2" xfId="26086"/>
    <cellStyle name="Comma 24 22 2 5" xfId="26083"/>
    <cellStyle name="Comma 24 22 3" xfId="9953"/>
    <cellStyle name="Comma 24 22 3 2" xfId="9954"/>
    <cellStyle name="Comma 24 22 3 2 2" xfId="26088"/>
    <cellStyle name="Comma 24 22 3 3" xfId="9955"/>
    <cellStyle name="Comma 24 22 3 3 2" xfId="26089"/>
    <cellStyle name="Comma 24 22 3 4" xfId="9956"/>
    <cellStyle name="Comma 24 22 3 4 2" xfId="26090"/>
    <cellStyle name="Comma 24 22 3 5" xfId="26087"/>
    <cellStyle name="Comma 24 22 4" xfId="9957"/>
    <cellStyle name="Comma 24 22 4 2" xfId="26091"/>
    <cellStyle name="Comma 24 22 5" xfId="9958"/>
    <cellStyle name="Comma 24 22 5 2" xfId="26092"/>
    <cellStyle name="Comma 24 22 6" xfId="9959"/>
    <cellStyle name="Comma 24 22 6 2" xfId="26093"/>
    <cellStyle name="Comma 24 22 7" xfId="26082"/>
    <cellStyle name="Comma 24 23" xfId="9960"/>
    <cellStyle name="Comma 24 23 2" xfId="9961"/>
    <cellStyle name="Comma 24 23 2 2" xfId="9962"/>
    <cellStyle name="Comma 24 23 2 2 2" xfId="26096"/>
    <cellStyle name="Comma 24 23 2 3" xfId="9963"/>
    <cellStyle name="Comma 24 23 2 3 2" xfId="26097"/>
    <cellStyle name="Comma 24 23 2 4" xfId="9964"/>
    <cellStyle name="Comma 24 23 2 4 2" xfId="26098"/>
    <cellStyle name="Comma 24 23 2 5" xfId="26095"/>
    <cellStyle name="Comma 24 23 3" xfId="9965"/>
    <cellStyle name="Comma 24 23 3 2" xfId="9966"/>
    <cellStyle name="Comma 24 23 3 2 2" xfId="26100"/>
    <cellStyle name="Comma 24 23 3 3" xfId="9967"/>
    <cellStyle name="Comma 24 23 3 3 2" xfId="26101"/>
    <cellStyle name="Comma 24 23 3 4" xfId="9968"/>
    <cellStyle name="Comma 24 23 3 4 2" xfId="26102"/>
    <cellStyle name="Comma 24 23 3 5" xfId="26099"/>
    <cellStyle name="Comma 24 23 4" xfId="9969"/>
    <cellStyle name="Comma 24 23 4 2" xfId="26103"/>
    <cellStyle name="Comma 24 23 5" xfId="9970"/>
    <cellStyle name="Comma 24 23 5 2" xfId="26104"/>
    <cellStyle name="Comma 24 23 6" xfId="9971"/>
    <cellStyle name="Comma 24 23 6 2" xfId="26105"/>
    <cellStyle name="Comma 24 23 7" xfId="26094"/>
    <cellStyle name="Comma 24 24" xfId="9972"/>
    <cellStyle name="Comma 24 24 2" xfId="9973"/>
    <cellStyle name="Comma 24 24 2 2" xfId="9974"/>
    <cellStyle name="Comma 24 24 2 2 2" xfId="26108"/>
    <cellStyle name="Comma 24 24 2 3" xfId="9975"/>
    <cellStyle name="Comma 24 24 2 3 2" xfId="26109"/>
    <cellStyle name="Comma 24 24 2 4" xfId="9976"/>
    <cellStyle name="Comma 24 24 2 4 2" xfId="26110"/>
    <cellStyle name="Comma 24 24 2 5" xfId="26107"/>
    <cellStyle name="Comma 24 24 3" xfId="9977"/>
    <cellStyle name="Comma 24 24 3 2" xfId="9978"/>
    <cellStyle name="Comma 24 24 3 2 2" xfId="26112"/>
    <cellStyle name="Comma 24 24 3 3" xfId="9979"/>
    <cellStyle name="Comma 24 24 3 3 2" xfId="26113"/>
    <cellStyle name="Comma 24 24 3 4" xfId="9980"/>
    <cellStyle name="Comma 24 24 3 4 2" xfId="26114"/>
    <cellStyle name="Comma 24 24 3 5" xfId="26111"/>
    <cellStyle name="Comma 24 24 4" xfId="9981"/>
    <cellStyle name="Comma 24 24 4 2" xfId="26115"/>
    <cellStyle name="Comma 24 24 5" xfId="9982"/>
    <cellStyle name="Comma 24 24 5 2" xfId="26116"/>
    <cellStyle name="Comma 24 24 6" xfId="9983"/>
    <cellStyle name="Comma 24 24 6 2" xfId="26117"/>
    <cellStyle name="Comma 24 24 7" xfId="26106"/>
    <cellStyle name="Comma 24 25" xfId="9984"/>
    <cellStyle name="Comma 24 25 2" xfId="9985"/>
    <cellStyle name="Comma 24 25 2 2" xfId="9986"/>
    <cellStyle name="Comma 24 25 2 2 2" xfId="26120"/>
    <cellStyle name="Comma 24 25 2 3" xfId="9987"/>
    <cellStyle name="Comma 24 25 2 3 2" xfId="26121"/>
    <cellStyle name="Comma 24 25 2 4" xfId="9988"/>
    <cellStyle name="Comma 24 25 2 4 2" xfId="26122"/>
    <cellStyle name="Comma 24 25 2 5" xfId="26119"/>
    <cellStyle name="Comma 24 25 3" xfId="9989"/>
    <cellStyle name="Comma 24 25 3 2" xfId="9990"/>
    <cellStyle name="Comma 24 25 3 2 2" xfId="26124"/>
    <cellStyle name="Comma 24 25 3 3" xfId="9991"/>
    <cellStyle name="Comma 24 25 3 3 2" xfId="26125"/>
    <cellStyle name="Comma 24 25 3 4" xfId="9992"/>
    <cellStyle name="Comma 24 25 3 4 2" xfId="26126"/>
    <cellStyle name="Comma 24 25 3 5" xfId="26123"/>
    <cellStyle name="Comma 24 25 4" xfId="9993"/>
    <cellStyle name="Comma 24 25 4 2" xfId="26127"/>
    <cellStyle name="Comma 24 25 5" xfId="9994"/>
    <cellStyle name="Comma 24 25 5 2" xfId="26128"/>
    <cellStyle name="Comma 24 25 6" xfId="9995"/>
    <cellStyle name="Comma 24 25 6 2" xfId="26129"/>
    <cellStyle name="Comma 24 25 7" xfId="26118"/>
    <cellStyle name="Comma 24 26" xfId="9996"/>
    <cellStyle name="Comma 24 26 2" xfId="9997"/>
    <cellStyle name="Comma 24 26 2 2" xfId="9998"/>
    <cellStyle name="Comma 24 26 2 2 2" xfId="26132"/>
    <cellStyle name="Comma 24 26 2 3" xfId="9999"/>
    <cellStyle name="Comma 24 26 2 3 2" xfId="26133"/>
    <cellStyle name="Comma 24 26 2 4" xfId="10000"/>
    <cellStyle name="Comma 24 26 2 4 2" xfId="26134"/>
    <cellStyle name="Comma 24 26 2 5" xfId="26131"/>
    <cellStyle name="Comma 24 26 3" xfId="10001"/>
    <cellStyle name="Comma 24 26 3 2" xfId="26135"/>
    <cellStyle name="Comma 24 26 4" xfId="10002"/>
    <cellStyle name="Comma 24 26 4 2" xfId="26136"/>
    <cellStyle name="Comma 24 26 5" xfId="10003"/>
    <cellStyle name="Comma 24 26 5 2" xfId="26137"/>
    <cellStyle name="Comma 24 26 6" xfId="26130"/>
    <cellStyle name="Comma 24 3" xfId="10004"/>
    <cellStyle name="Comma 24 3 10" xfId="26138"/>
    <cellStyle name="Comma 24 3 2" xfId="10005"/>
    <cellStyle name="Comma 24 3 2 2" xfId="10006"/>
    <cellStyle name="Comma 24 3 2 2 2" xfId="26140"/>
    <cellStyle name="Comma 24 3 2 3" xfId="10007"/>
    <cellStyle name="Comma 24 3 2 3 2" xfId="26141"/>
    <cellStyle name="Comma 24 3 2 4" xfId="10008"/>
    <cellStyle name="Comma 24 3 2 4 2" xfId="26142"/>
    <cellStyle name="Comma 24 3 2 5" xfId="26139"/>
    <cellStyle name="Comma 24 3 3" xfId="10009"/>
    <cellStyle name="Comma 24 3 3 2" xfId="10010"/>
    <cellStyle name="Comma 24 3 3 2 2" xfId="26144"/>
    <cellStyle name="Comma 24 3 3 3" xfId="10011"/>
    <cellStyle name="Comma 24 3 3 3 2" xfId="26145"/>
    <cellStyle name="Comma 24 3 3 4" xfId="10012"/>
    <cellStyle name="Comma 24 3 3 4 2" xfId="26146"/>
    <cellStyle name="Comma 24 3 3 5" xfId="26143"/>
    <cellStyle name="Comma 24 3 4" xfId="10013"/>
    <cellStyle name="Comma 24 3 4 2" xfId="10014"/>
    <cellStyle name="Comma 24 3 4 2 2" xfId="26148"/>
    <cellStyle name="Comma 24 3 4 3" xfId="10015"/>
    <cellStyle name="Comma 24 3 4 3 2" xfId="26149"/>
    <cellStyle name="Comma 24 3 4 4" xfId="10016"/>
    <cellStyle name="Comma 24 3 4 4 2" xfId="26150"/>
    <cellStyle name="Comma 24 3 4 5" xfId="26147"/>
    <cellStyle name="Comma 24 3 5" xfId="10017"/>
    <cellStyle name="Comma 24 3 5 2" xfId="10018"/>
    <cellStyle name="Comma 24 3 5 2 2" xfId="26152"/>
    <cellStyle name="Comma 24 3 5 3" xfId="10019"/>
    <cellStyle name="Comma 24 3 5 3 2" xfId="26153"/>
    <cellStyle name="Comma 24 3 5 4" xfId="10020"/>
    <cellStyle name="Comma 24 3 5 4 2" xfId="26154"/>
    <cellStyle name="Comma 24 3 5 5" xfId="26151"/>
    <cellStyle name="Comma 24 3 6" xfId="10021"/>
    <cellStyle name="Comma 24 3 6 2" xfId="10022"/>
    <cellStyle name="Comma 24 3 6 2 2" xfId="26156"/>
    <cellStyle name="Comma 24 3 6 3" xfId="10023"/>
    <cellStyle name="Comma 24 3 6 3 2" xfId="26157"/>
    <cellStyle name="Comma 24 3 6 4" xfId="10024"/>
    <cellStyle name="Comma 24 3 6 4 2" xfId="26158"/>
    <cellStyle name="Comma 24 3 6 5" xfId="26155"/>
    <cellStyle name="Comma 24 3 7" xfId="10025"/>
    <cellStyle name="Comma 24 3 7 2" xfId="26159"/>
    <cellStyle name="Comma 24 3 8" xfId="10026"/>
    <cellStyle name="Comma 24 3 8 2" xfId="26160"/>
    <cellStyle name="Comma 24 3 9" xfId="10027"/>
    <cellStyle name="Comma 24 3 9 2" xfId="26161"/>
    <cellStyle name="Comma 24 4" xfId="10028"/>
    <cellStyle name="Comma 24 4 10" xfId="10029"/>
    <cellStyle name="Comma 24 4 10 2" xfId="10030"/>
    <cellStyle name="Comma 24 4 10 2 2" xfId="26164"/>
    <cellStyle name="Comma 24 4 10 3" xfId="10031"/>
    <cellStyle name="Comma 24 4 10 3 2" xfId="26165"/>
    <cellStyle name="Comma 24 4 10 4" xfId="10032"/>
    <cellStyle name="Comma 24 4 10 4 2" xfId="26166"/>
    <cellStyle name="Comma 24 4 10 5" xfId="26163"/>
    <cellStyle name="Comma 24 4 11" xfId="10033"/>
    <cellStyle name="Comma 24 4 11 2" xfId="10034"/>
    <cellStyle name="Comma 24 4 11 2 2" xfId="26168"/>
    <cellStyle name="Comma 24 4 11 3" xfId="10035"/>
    <cellStyle name="Comma 24 4 11 3 2" xfId="26169"/>
    <cellStyle name="Comma 24 4 11 4" xfId="10036"/>
    <cellStyle name="Comma 24 4 11 4 2" xfId="26170"/>
    <cellStyle name="Comma 24 4 11 5" xfId="26167"/>
    <cellStyle name="Comma 24 4 12" xfId="10037"/>
    <cellStyle name="Comma 24 4 12 2" xfId="10038"/>
    <cellStyle name="Comma 24 4 12 2 2" xfId="26172"/>
    <cellStyle name="Comma 24 4 12 3" xfId="10039"/>
    <cellStyle name="Comma 24 4 12 3 2" xfId="26173"/>
    <cellStyle name="Comma 24 4 12 4" xfId="10040"/>
    <cellStyle name="Comma 24 4 12 4 2" xfId="26174"/>
    <cellStyle name="Comma 24 4 12 5" xfId="26171"/>
    <cellStyle name="Comma 24 4 13" xfId="10041"/>
    <cellStyle name="Comma 24 4 13 2" xfId="10042"/>
    <cellStyle name="Comma 24 4 13 2 2" xfId="26176"/>
    <cellStyle name="Comma 24 4 13 3" xfId="10043"/>
    <cellStyle name="Comma 24 4 13 3 2" xfId="26177"/>
    <cellStyle name="Comma 24 4 13 4" xfId="10044"/>
    <cellStyle name="Comma 24 4 13 4 2" xfId="26178"/>
    <cellStyle name="Comma 24 4 13 5" xfId="26175"/>
    <cellStyle name="Comma 24 4 14" xfId="10045"/>
    <cellStyle name="Comma 24 4 14 2" xfId="26179"/>
    <cellStyle name="Comma 24 4 15" xfId="10046"/>
    <cellStyle name="Comma 24 4 15 2" xfId="26180"/>
    <cellStyle name="Comma 24 4 16" xfId="10047"/>
    <cellStyle name="Comma 24 4 16 2" xfId="26181"/>
    <cellStyle name="Comma 24 4 17" xfId="26162"/>
    <cellStyle name="Comma 24 4 2" xfId="10048"/>
    <cellStyle name="Comma 24 4 2 2" xfId="10049"/>
    <cellStyle name="Comma 24 4 2 2 2" xfId="26183"/>
    <cellStyle name="Comma 24 4 2 3" xfId="10050"/>
    <cellStyle name="Comma 24 4 2 3 2" xfId="26184"/>
    <cellStyle name="Comma 24 4 2 4" xfId="10051"/>
    <cellStyle name="Comma 24 4 2 4 2" xfId="26185"/>
    <cellStyle name="Comma 24 4 2 5" xfId="26182"/>
    <cellStyle name="Comma 24 4 3" xfId="10052"/>
    <cellStyle name="Comma 24 4 3 2" xfId="10053"/>
    <cellStyle name="Comma 24 4 3 2 2" xfId="26187"/>
    <cellStyle name="Comma 24 4 3 3" xfId="10054"/>
    <cellStyle name="Comma 24 4 3 3 2" xfId="26188"/>
    <cellStyle name="Comma 24 4 3 4" xfId="10055"/>
    <cellStyle name="Comma 24 4 3 4 2" xfId="26189"/>
    <cellStyle name="Comma 24 4 3 5" xfId="26186"/>
    <cellStyle name="Comma 24 4 4" xfId="10056"/>
    <cellStyle name="Comma 24 4 4 2" xfId="10057"/>
    <cellStyle name="Comma 24 4 4 2 2" xfId="26191"/>
    <cellStyle name="Comma 24 4 4 3" xfId="10058"/>
    <cellStyle name="Comma 24 4 4 3 2" xfId="26192"/>
    <cellStyle name="Comma 24 4 4 4" xfId="10059"/>
    <cellStyle name="Comma 24 4 4 4 2" xfId="26193"/>
    <cellStyle name="Comma 24 4 4 5" xfId="26190"/>
    <cellStyle name="Comma 24 4 5" xfId="10060"/>
    <cellStyle name="Comma 24 4 5 2" xfId="10061"/>
    <cellStyle name="Comma 24 4 5 2 2" xfId="26195"/>
    <cellStyle name="Comma 24 4 5 3" xfId="10062"/>
    <cellStyle name="Comma 24 4 5 3 2" xfId="26196"/>
    <cellStyle name="Comma 24 4 5 4" xfId="10063"/>
    <cellStyle name="Comma 24 4 5 4 2" xfId="26197"/>
    <cellStyle name="Comma 24 4 5 5" xfId="26194"/>
    <cellStyle name="Comma 24 4 6" xfId="10064"/>
    <cellStyle name="Comma 24 4 6 2" xfId="10065"/>
    <cellStyle name="Comma 24 4 6 2 2" xfId="26199"/>
    <cellStyle name="Comma 24 4 6 3" xfId="10066"/>
    <cellStyle name="Comma 24 4 6 3 2" xfId="26200"/>
    <cellStyle name="Comma 24 4 6 4" xfId="10067"/>
    <cellStyle name="Comma 24 4 6 4 2" xfId="26201"/>
    <cellStyle name="Comma 24 4 6 5" xfId="26198"/>
    <cellStyle name="Comma 24 4 7" xfId="10068"/>
    <cellStyle name="Comma 24 4 7 2" xfId="10069"/>
    <cellStyle name="Comma 24 4 7 2 2" xfId="26203"/>
    <cellStyle name="Comma 24 4 7 3" xfId="10070"/>
    <cellStyle name="Comma 24 4 7 3 2" xfId="26204"/>
    <cellStyle name="Comma 24 4 7 4" xfId="10071"/>
    <cellStyle name="Comma 24 4 7 4 2" xfId="26205"/>
    <cellStyle name="Comma 24 4 7 5" xfId="26202"/>
    <cellStyle name="Comma 24 4 8" xfId="10072"/>
    <cellStyle name="Comma 24 4 8 2" xfId="10073"/>
    <cellStyle name="Comma 24 4 8 2 2" xfId="26207"/>
    <cellStyle name="Comma 24 4 8 3" xfId="10074"/>
    <cellStyle name="Comma 24 4 8 3 2" xfId="26208"/>
    <cellStyle name="Comma 24 4 8 4" xfId="10075"/>
    <cellStyle name="Comma 24 4 8 4 2" xfId="26209"/>
    <cellStyle name="Comma 24 4 8 5" xfId="26206"/>
    <cellStyle name="Comma 24 4 9" xfId="10076"/>
    <cellStyle name="Comma 24 4 9 2" xfId="10077"/>
    <cellStyle name="Comma 24 4 9 2 2" xfId="26211"/>
    <cellStyle name="Comma 24 4 9 3" xfId="10078"/>
    <cellStyle name="Comma 24 4 9 3 2" xfId="26212"/>
    <cellStyle name="Comma 24 4 9 4" xfId="10079"/>
    <cellStyle name="Comma 24 4 9 4 2" xfId="26213"/>
    <cellStyle name="Comma 24 4 9 5" xfId="26210"/>
    <cellStyle name="Comma 24 5" xfId="10080"/>
    <cellStyle name="Comma 24 5 10" xfId="10081"/>
    <cellStyle name="Comma 24 5 10 2" xfId="10082"/>
    <cellStyle name="Comma 24 5 10 2 2" xfId="26216"/>
    <cellStyle name="Comma 24 5 10 3" xfId="10083"/>
    <cellStyle name="Comma 24 5 10 3 2" xfId="26217"/>
    <cellStyle name="Comma 24 5 10 4" xfId="10084"/>
    <cellStyle name="Comma 24 5 10 4 2" xfId="26218"/>
    <cellStyle name="Comma 24 5 10 5" xfId="26215"/>
    <cellStyle name="Comma 24 5 11" xfId="10085"/>
    <cellStyle name="Comma 24 5 11 2" xfId="10086"/>
    <cellStyle name="Comma 24 5 11 2 2" xfId="26220"/>
    <cellStyle name="Comma 24 5 11 3" xfId="10087"/>
    <cellStyle name="Comma 24 5 11 3 2" xfId="26221"/>
    <cellStyle name="Comma 24 5 11 4" xfId="10088"/>
    <cellStyle name="Comma 24 5 11 4 2" xfId="26222"/>
    <cellStyle name="Comma 24 5 11 5" xfId="26219"/>
    <cellStyle name="Comma 24 5 12" xfId="10089"/>
    <cellStyle name="Comma 24 5 12 2" xfId="10090"/>
    <cellStyle name="Comma 24 5 12 2 2" xfId="26224"/>
    <cellStyle name="Comma 24 5 12 3" xfId="10091"/>
    <cellStyle name="Comma 24 5 12 3 2" xfId="26225"/>
    <cellStyle name="Comma 24 5 12 4" xfId="10092"/>
    <cellStyle name="Comma 24 5 12 4 2" xfId="26226"/>
    <cellStyle name="Comma 24 5 12 5" xfId="26223"/>
    <cellStyle name="Comma 24 5 13" xfId="10093"/>
    <cellStyle name="Comma 24 5 13 2" xfId="10094"/>
    <cellStyle name="Comma 24 5 13 2 2" xfId="26228"/>
    <cellStyle name="Comma 24 5 13 3" xfId="10095"/>
    <cellStyle name="Comma 24 5 13 3 2" xfId="26229"/>
    <cellStyle name="Comma 24 5 13 4" xfId="10096"/>
    <cellStyle name="Comma 24 5 13 4 2" xfId="26230"/>
    <cellStyle name="Comma 24 5 13 5" xfId="26227"/>
    <cellStyle name="Comma 24 5 14" xfId="10097"/>
    <cellStyle name="Comma 24 5 14 2" xfId="26231"/>
    <cellStyle name="Comma 24 5 15" xfId="10098"/>
    <cellStyle name="Comma 24 5 15 2" xfId="26232"/>
    <cellStyle name="Comma 24 5 16" xfId="10099"/>
    <cellStyle name="Comma 24 5 16 2" xfId="26233"/>
    <cellStyle name="Comma 24 5 17" xfId="26214"/>
    <cellStyle name="Comma 24 5 2" xfId="10100"/>
    <cellStyle name="Comma 24 5 2 2" xfId="10101"/>
    <cellStyle name="Comma 24 5 2 2 2" xfId="26235"/>
    <cellStyle name="Comma 24 5 2 3" xfId="10102"/>
    <cellStyle name="Comma 24 5 2 3 2" xfId="26236"/>
    <cellStyle name="Comma 24 5 2 4" xfId="10103"/>
    <cellStyle name="Comma 24 5 2 4 2" xfId="26237"/>
    <cellStyle name="Comma 24 5 2 5" xfId="26234"/>
    <cellStyle name="Comma 24 5 3" xfId="10104"/>
    <cellStyle name="Comma 24 5 3 2" xfId="10105"/>
    <cellStyle name="Comma 24 5 3 2 2" xfId="26239"/>
    <cellStyle name="Comma 24 5 3 3" xfId="10106"/>
    <cellStyle name="Comma 24 5 3 3 2" xfId="26240"/>
    <cellStyle name="Comma 24 5 3 4" xfId="10107"/>
    <cellStyle name="Comma 24 5 3 4 2" xfId="26241"/>
    <cellStyle name="Comma 24 5 3 5" xfId="26238"/>
    <cellStyle name="Comma 24 5 4" xfId="10108"/>
    <cellStyle name="Comma 24 5 4 2" xfId="10109"/>
    <cellStyle name="Comma 24 5 4 2 2" xfId="26243"/>
    <cellStyle name="Comma 24 5 4 3" xfId="10110"/>
    <cellStyle name="Comma 24 5 4 3 2" xfId="26244"/>
    <cellStyle name="Comma 24 5 4 4" xfId="10111"/>
    <cellStyle name="Comma 24 5 4 4 2" xfId="26245"/>
    <cellStyle name="Comma 24 5 4 5" xfId="26242"/>
    <cellStyle name="Comma 24 5 5" xfId="10112"/>
    <cellStyle name="Comma 24 5 5 2" xfId="10113"/>
    <cellStyle name="Comma 24 5 5 2 2" xfId="26247"/>
    <cellStyle name="Comma 24 5 5 3" xfId="10114"/>
    <cellStyle name="Comma 24 5 5 3 2" xfId="26248"/>
    <cellStyle name="Comma 24 5 5 4" xfId="10115"/>
    <cellStyle name="Comma 24 5 5 4 2" xfId="26249"/>
    <cellStyle name="Comma 24 5 5 5" xfId="26246"/>
    <cellStyle name="Comma 24 5 6" xfId="10116"/>
    <cellStyle name="Comma 24 5 6 2" xfId="10117"/>
    <cellStyle name="Comma 24 5 6 2 2" xfId="26251"/>
    <cellStyle name="Comma 24 5 6 3" xfId="10118"/>
    <cellStyle name="Comma 24 5 6 3 2" xfId="26252"/>
    <cellStyle name="Comma 24 5 6 4" xfId="10119"/>
    <cellStyle name="Comma 24 5 6 4 2" xfId="26253"/>
    <cellStyle name="Comma 24 5 6 5" xfId="26250"/>
    <cellStyle name="Comma 24 5 7" xfId="10120"/>
    <cellStyle name="Comma 24 5 7 2" xfId="10121"/>
    <cellStyle name="Comma 24 5 7 2 2" xfId="26255"/>
    <cellStyle name="Comma 24 5 7 3" xfId="10122"/>
    <cellStyle name="Comma 24 5 7 3 2" xfId="26256"/>
    <cellStyle name="Comma 24 5 7 4" xfId="10123"/>
    <cellStyle name="Comma 24 5 7 4 2" xfId="26257"/>
    <cellStyle name="Comma 24 5 7 5" xfId="26254"/>
    <cellStyle name="Comma 24 5 8" xfId="10124"/>
    <cellStyle name="Comma 24 5 8 2" xfId="10125"/>
    <cellStyle name="Comma 24 5 8 2 2" xfId="26259"/>
    <cellStyle name="Comma 24 5 8 3" xfId="10126"/>
    <cellStyle name="Comma 24 5 8 3 2" xfId="26260"/>
    <cellStyle name="Comma 24 5 8 4" xfId="10127"/>
    <cellStyle name="Comma 24 5 8 4 2" xfId="26261"/>
    <cellStyle name="Comma 24 5 8 5" xfId="26258"/>
    <cellStyle name="Comma 24 5 9" xfId="10128"/>
    <cellStyle name="Comma 24 5 9 2" xfId="10129"/>
    <cellStyle name="Comma 24 5 9 2 2" xfId="26263"/>
    <cellStyle name="Comma 24 5 9 3" xfId="10130"/>
    <cellStyle name="Comma 24 5 9 3 2" xfId="26264"/>
    <cellStyle name="Comma 24 5 9 4" xfId="10131"/>
    <cellStyle name="Comma 24 5 9 4 2" xfId="26265"/>
    <cellStyle name="Comma 24 5 9 5" xfId="26262"/>
    <cellStyle name="Comma 24 6" xfId="10132"/>
    <cellStyle name="Comma 24 6 10" xfId="10133"/>
    <cellStyle name="Comma 24 6 10 2" xfId="10134"/>
    <cellStyle name="Comma 24 6 10 2 2" xfId="26268"/>
    <cellStyle name="Comma 24 6 10 3" xfId="10135"/>
    <cellStyle name="Comma 24 6 10 3 2" xfId="26269"/>
    <cellStyle name="Comma 24 6 10 4" xfId="10136"/>
    <cellStyle name="Comma 24 6 10 4 2" xfId="26270"/>
    <cellStyle name="Comma 24 6 10 5" xfId="26267"/>
    <cellStyle name="Comma 24 6 11" xfId="10137"/>
    <cellStyle name="Comma 24 6 11 2" xfId="10138"/>
    <cellStyle name="Comma 24 6 11 2 2" xfId="26272"/>
    <cellStyle name="Comma 24 6 11 3" xfId="10139"/>
    <cellStyle name="Comma 24 6 11 3 2" xfId="26273"/>
    <cellStyle name="Comma 24 6 11 4" xfId="10140"/>
    <cellStyle name="Comma 24 6 11 4 2" xfId="26274"/>
    <cellStyle name="Comma 24 6 11 5" xfId="26271"/>
    <cellStyle name="Comma 24 6 12" xfId="10141"/>
    <cellStyle name="Comma 24 6 12 2" xfId="10142"/>
    <cellStyle name="Comma 24 6 12 2 2" xfId="26276"/>
    <cellStyle name="Comma 24 6 12 3" xfId="10143"/>
    <cellStyle name="Comma 24 6 12 3 2" xfId="26277"/>
    <cellStyle name="Comma 24 6 12 4" xfId="10144"/>
    <cellStyle name="Comma 24 6 12 4 2" xfId="26278"/>
    <cellStyle name="Comma 24 6 12 5" xfId="26275"/>
    <cellStyle name="Comma 24 6 13" xfId="10145"/>
    <cellStyle name="Comma 24 6 13 2" xfId="10146"/>
    <cellStyle name="Comma 24 6 13 2 2" xfId="26280"/>
    <cellStyle name="Comma 24 6 13 3" xfId="10147"/>
    <cellStyle name="Comma 24 6 13 3 2" xfId="26281"/>
    <cellStyle name="Comma 24 6 13 4" xfId="10148"/>
    <cellStyle name="Comma 24 6 13 4 2" xfId="26282"/>
    <cellStyle name="Comma 24 6 13 5" xfId="26279"/>
    <cellStyle name="Comma 24 6 14" xfId="10149"/>
    <cellStyle name="Comma 24 6 14 2" xfId="26283"/>
    <cellStyle name="Comma 24 6 15" xfId="10150"/>
    <cellStyle name="Comma 24 6 15 2" xfId="26284"/>
    <cellStyle name="Comma 24 6 16" xfId="10151"/>
    <cellStyle name="Comma 24 6 16 2" xfId="26285"/>
    <cellStyle name="Comma 24 6 17" xfId="26266"/>
    <cellStyle name="Comma 24 6 2" xfId="10152"/>
    <cellStyle name="Comma 24 6 2 2" xfId="10153"/>
    <cellStyle name="Comma 24 6 2 2 2" xfId="26287"/>
    <cellStyle name="Comma 24 6 2 3" xfId="10154"/>
    <cellStyle name="Comma 24 6 2 3 2" xfId="26288"/>
    <cellStyle name="Comma 24 6 2 4" xfId="10155"/>
    <cellStyle name="Comma 24 6 2 4 2" xfId="26289"/>
    <cellStyle name="Comma 24 6 2 5" xfId="26286"/>
    <cellStyle name="Comma 24 6 3" xfId="10156"/>
    <cellStyle name="Comma 24 6 3 2" xfId="10157"/>
    <cellStyle name="Comma 24 6 3 2 2" xfId="26291"/>
    <cellStyle name="Comma 24 6 3 3" xfId="10158"/>
    <cellStyle name="Comma 24 6 3 3 2" xfId="26292"/>
    <cellStyle name="Comma 24 6 3 4" xfId="10159"/>
    <cellStyle name="Comma 24 6 3 4 2" xfId="26293"/>
    <cellStyle name="Comma 24 6 3 5" xfId="26290"/>
    <cellStyle name="Comma 24 6 4" xfId="10160"/>
    <cellStyle name="Comma 24 6 4 2" xfId="10161"/>
    <cellStyle name="Comma 24 6 4 2 2" xfId="26295"/>
    <cellStyle name="Comma 24 6 4 3" xfId="10162"/>
    <cellStyle name="Comma 24 6 4 3 2" xfId="26296"/>
    <cellStyle name="Comma 24 6 4 4" xfId="10163"/>
    <cellStyle name="Comma 24 6 4 4 2" xfId="26297"/>
    <cellStyle name="Comma 24 6 4 5" xfId="26294"/>
    <cellStyle name="Comma 24 6 5" xfId="10164"/>
    <cellStyle name="Comma 24 6 5 2" xfId="10165"/>
    <cellStyle name="Comma 24 6 5 2 2" xfId="26299"/>
    <cellStyle name="Comma 24 6 5 3" xfId="10166"/>
    <cellStyle name="Comma 24 6 5 3 2" xfId="26300"/>
    <cellStyle name="Comma 24 6 5 4" xfId="10167"/>
    <cellStyle name="Comma 24 6 5 4 2" xfId="26301"/>
    <cellStyle name="Comma 24 6 5 5" xfId="26298"/>
    <cellStyle name="Comma 24 6 6" xfId="10168"/>
    <cellStyle name="Comma 24 6 6 2" xfId="10169"/>
    <cellStyle name="Comma 24 6 6 2 2" xfId="26303"/>
    <cellStyle name="Comma 24 6 6 3" xfId="10170"/>
    <cellStyle name="Comma 24 6 6 3 2" xfId="26304"/>
    <cellStyle name="Comma 24 6 6 4" xfId="10171"/>
    <cellStyle name="Comma 24 6 6 4 2" xfId="26305"/>
    <cellStyle name="Comma 24 6 6 5" xfId="26302"/>
    <cellStyle name="Comma 24 6 7" xfId="10172"/>
    <cellStyle name="Comma 24 6 7 2" xfId="10173"/>
    <cellStyle name="Comma 24 6 7 2 2" xfId="26307"/>
    <cellStyle name="Comma 24 6 7 3" xfId="10174"/>
    <cellStyle name="Comma 24 6 7 3 2" xfId="26308"/>
    <cellStyle name="Comma 24 6 7 4" xfId="10175"/>
    <cellStyle name="Comma 24 6 7 4 2" xfId="26309"/>
    <cellStyle name="Comma 24 6 7 5" xfId="26306"/>
    <cellStyle name="Comma 24 6 8" xfId="10176"/>
    <cellStyle name="Comma 24 6 8 2" xfId="10177"/>
    <cellStyle name="Comma 24 6 8 2 2" xfId="26311"/>
    <cellStyle name="Comma 24 6 8 3" xfId="10178"/>
    <cellStyle name="Comma 24 6 8 3 2" xfId="26312"/>
    <cellStyle name="Comma 24 6 8 4" xfId="10179"/>
    <cellStyle name="Comma 24 6 8 4 2" xfId="26313"/>
    <cellStyle name="Comma 24 6 8 5" xfId="26310"/>
    <cellStyle name="Comma 24 6 9" xfId="10180"/>
    <cellStyle name="Comma 24 6 9 2" xfId="10181"/>
    <cellStyle name="Comma 24 6 9 2 2" xfId="26315"/>
    <cellStyle name="Comma 24 6 9 3" xfId="10182"/>
    <cellStyle name="Comma 24 6 9 3 2" xfId="26316"/>
    <cellStyle name="Comma 24 6 9 4" xfId="10183"/>
    <cellStyle name="Comma 24 6 9 4 2" xfId="26317"/>
    <cellStyle name="Comma 24 6 9 5" xfId="26314"/>
    <cellStyle name="Comma 24 7" xfId="10184"/>
    <cellStyle name="Comma 24 7 10" xfId="10185"/>
    <cellStyle name="Comma 24 7 10 2" xfId="10186"/>
    <cellStyle name="Comma 24 7 10 2 2" xfId="26320"/>
    <cellStyle name="Comma 24 7 10 3" xfId="10187"/>
    <cellStyle name="Comma 24 7 10 3 2" xfId="26321"/>
    <cellStyle name="Comma 24 7 10 4" xfId="10188"/>
    <cellStyle name="Comma 24 7 10 4 2" xfId="26322"/>
    <cellStyle name="Comma 24 7 10 5" xfId="26319"/>
    <cellStyle name="Comma 24 7 11" xfId="10189"/>
    <cellStyle name="Comma 24 7 11 2" xfId="10190"/>
    <cellStyle name="Comma 24 7 11 2 2" xfId="26324"/>
    <cellStyle name="Comma 24 7 11 3" xfId="10191"/>
    <cellStyle name="Comma 24 7 11 3 2" xfId="26325"/>
    <cellStyle name="Comma 24 7 11 4" xfId="10192"/>
    <cellStyle name="Comma 24 7 11 4 2" xfId="26326"/>
    <cellStyle name="Comma 24 7 11 5" xfId="26323"/>
    <cellStyle name="Comma 24 7 12" xfId="10193"/>
    <cellStyle name="Comma 24 7 12 2" xfId="10194"/>
    <cellStyle name="Comma 24 7 12 2 2" xfId="26328"/>
    <cellStyle name="Comma 24 7 12 3" xfId="10195"/>
    <cellStyle name="Comma 24 7 12 3 2" xfId="26329"/>
    <cellStyle name="Comma 24 7 12 4" xfId="10196"/>
    <cellStyle name="Comma 24 7 12 4 2" xfId="26330"/>
    <cellStyle name="Comma 24 7 12 5" xfId="26327"/>
    <cellStyle name="Comma 24 7 13" xfId="10197"/>
    <cellStyle name="Comma 24 7 13 2" xfId="10198"/>
    <cellStyle name="Comma 24 7 13 2 2" xfId="26332"/>
    <cellStyle name="Comma 24 7 13 3" xfId="10199"/>
    <cellStyle name="Comma 24 7 13 3 2" xfId="26333"/>
    <cellStyle name="Comma 24 7 13 4" xfId="10200"/>
    <cellStyle name="Comma 24 7 13 4 2" xfId="26334"/>
    <cellStyle name="Comma 24 7 13 5" xfId="26331"/>
    <cellStyle name="Comma 24 7 14" xfId="10201"/>
    <cellStyle name="Comma 24 7 14 2" xfId="26335"/>
    <cellStyle name="Comma 24 7 15" xfId="10202"/>
    <cellStyle name="Comma 24 7 15 2" xfId="26336"/>
    <cellStyle name="Comma 24 7 16" xfId="10203"/>
    <cellStyle name="Comma 24 7 16 2" xfId="26337"/>
    <cellStyle name="Comma 24 7 17" xfId="26318"/>
    <cellStyle name="Comma 24 7 2" xfId="10204"/>
    <cellStyle name="Comma 24 7 2 2" xfId="10205"/>
    <cellStyle name="Comma 24 7 2 2 2" xfId="26339"/>
    <cellStyle name="Comma 24 7 2 3" xfId="10206"/>
    <cellStyle name="Comma 24 7 2 3 2" xfId="26340"/>
    <cellStyle name="Comma 24 7 2 4" xfId="10207"/>
    <cellStyle name="Comma 24 7 2 4 2" xfId="26341"/>
    <cellStyle name="Comma 24 7 2 5" xfId="26338"/>
    <cellStyle name="Comma 24 7 3" xfId="10208"/>
    <cellStyle name="Comma 24 7 3 2" xfId="10209"/>
    <cellStyle name="Comma 24 7 3 2 2" xfId="26343"/>
    <cellStyle name="Comma 24 7 3 3" xfId="10210"/>
    <cellStyle name="Comma 24 7 3 3 2" xfId="26344"/>
    <cellStyle name="Comma 24 7 3 4" xfId="10211"/>
    <cellStyle name="Comma 24 7 3 4 2" xfId="26345"/>
    <cellStyle name="Comma 24 7 3 5" xfId="26342"/>
    <cellStyle name="Comma 24 7 4" xfId="10212"/>
    <cellStyle name="Comma 24 7 4 2" xfId="10213"/>
    <cellStyle name="Comma 24 7 4 2 2" xfId="26347"/>
    <cellStyle name="Comma 24 7 4 3" xfId="10214"/>
    <cellStyle name="Comma 24 7 4 3 2" xfId="26348"/>
    <cellStyle name="Comma 24 7 4 4" xfId="10215"/>
    <cellStyle name="Comma 24 7 4 4 2" xfId="26349"/>
    <cellStyle name="Comma 24 7 4 5" xfId="26346"/>
    <cellStyle name="Comma 24 7 5" xfId="10216"/>
    <cellStyle name="Comma 24 7 5 2" xfId="10217"/>
    <cellStyle name="Comma 24 7 5 2 2" xfId="26351"/>
    <cellStyle name="Comma 24 7 5 3" xfId="10218"/>
    <cellStyle name="Comma 24 7 5 3 2" xfId="26352"/>
    <cellStyle name="Comma 24 7 5 4" xfId="10219"/>
    <cellStyle name="Comma 24 7 5 4 2" xfId="26353"/>
    <cellStyle name="Comma 24 7 5 5" xfId="26350"/>
    <cellStyle name="Comma 24 7 6" xfId="10220"/>
    <cellStyle name="Comma 24 7 6 2" xfId="10221"/>
    <cellStyle name="Comma 24 7 6 2 2" xfId="26355"/>
    <cellStyle name="Comma 24 7 6 3" xfId="10222"/>
    <cellStyle name="Comma 24 7 6 3 2" xfId="26356"/>
    <cellStyle name="Comma 24 7 6 4" xfId="10223"/>
    <cellStyle name="Comma 24 7 6 4 2" xfId="26357"/>
    <cellStyle name="Comma 24 7 6 5" xfId="26354"/>
    <cellStyle name="Comma 24 7 7" xfId="10224"/>
    <cellStyle name="Comma 24 7 7 2" xfId="10225"/>
    <cellStyle name="Comma 24 7 7 2 2" xfId="26359"/>
    <cellStyle name="Comma 24 7 7 3" xfId="10226"/>
    <cellStyle name="Comma 24 7 7 3 2" xfId="26360"/>
    <cellStyle name="Comma 24 7 7 4" xfId="10227"/>
    <cellStyle name="Comma 24 7 7 4 2" xfId="26361"/>
    <cellStyle name="Comma 24 7 7 5" xfId="26358"/>
    <cellStyle name="Comma 24 7 8" xfId="10228"/>
    <cellStyle name="Comma 24 7 8 2" xfId="10229"/>
    <cellStyle name="Comma 24 7 8 2 2" xfId="26363"/>
    <cellStyle name="Comma 24 7 8 3" xfId="10230"/>
    <cellStyle name="Comma 24 7 8 3 2" xfId="26364"/>
    <cellStyle name="Comma 24 7 8 4" xfId="10231"/>
    <cellStyle name="Comma 24 7 8 4 2" xfId="26365"/>
    <cellStyle name="Comma 24 7 8 5" xfId="26362"/>
    <cellStyle name="Comma 24 7 9" xfId="10232"/>
    <cellStyle name="Comma 24 7 9 2" xfId="10233"/>
    <cellStyle name="Comma 24 7 9 2 2" xfId="26367"/>
    <cellStyle name="Comma 24 7 9 3" xfId="10234"/>
    <cellStyle name="Comma 24 7 9 3 2" xfId="26368"/>
    <cellStyle name="Comma 24 7 9 4" xfId="10235"/>
    <cellStyle name="Comma 24 7 9 4 2" xfId="26369"/>
    <cellStyle name="Comma 24 7 9 5" xfId="26366"/>
    <cellStyle name="Comma 24 8" xfId="10236"/>
    <cellStyle name="Comma 24 8 10" xfId="10237"/>
    <cellStyle name="Comma 24 8 10 2" xfId="10238"/>
    <cellStyle name="Comma 24 8 10 2 2" xfId="26372"/>
    <cellStyle name="Comma 24 8 10 3" xfId="10239"/>
    <cellStyle name="Comma 24 8 10 3 2" xfId="26373"/>
    <cellStyle name="Comma 24 8 10 4" xfId="10240"/>
    <cellStyle name="Comma 24 8 10 4 2" xfId="26374"/>
    <cellStyle name="Comma 24 8 10 5" xfId="26371"/>
    <cellStyle name="Comma 24 8 11" xfId="10241"/>
    <cellStyle name="Comma 24 8 11 2" xfId="10242"/>
    <cellStyle name="Comma 24 8 11 2 2" xfId="26376"/>
    <cellStyle name="Comma 24 8 11 3" xfId="10243"/>
    <cellStyle name="Comma 24 8 11 3 2" xfId="26377"/>
    <cellStyle name="Comma 24 8 11 4" xfId="10244"/>
    <cellStyle name="Comma 24 8 11 4 2" xfId="26378"/>
    <cellStyle name="Comma 24 8 11 5" xfId="26375"/>
    <cellStyle name="Comma 24 8 12" xfId="10245"/>
    <cellStyle name="Comma 24 8 12 2" xfId="10246"/>
    <cellStyle name="Comma 24 8 12 2 2" xfId="26380"/>
    <cellStyle name="Comma 24 8 12 3" xfId="10247"/>
    <cellStyle name="Comma 24 8 12 3 2" xfId="26381"/>
    <cellStyle name="Comma 24 8 12 4" xfId="10248"/>
    <cellStyle name="Comma 24 8 12 4 2" xfId="26382"/>
    <cellStyle name="Comma 24 8 12 5" xfId="26379"/>
    <cellStyle name="Comma 24 8 13" xfId="10249"/>
    <cellStyle name="Comma 24 8 13 2" xfId="10250"/>
    <cellStyle name="Comma 24 8 13 2 2" xfId="26384"/>
    <cellStyle name="Comma 24 8 13 3" xfId="10251"/>
    <cellStyle name="Comma 24 8 13 3 2" xfId="26385"/>
    <cellStyle name="Comma 24 8 13 4" xfId="10252"/>
    <cellStyle name="Comma 24 8 13 4 2" xfId="26386"/>
    <cellStyle name="Comma 24 8 13 5" xfId="26383"/>
    <cellStyle name="Comma 24 8 14" xfId="10253"/>
    <cellStyle name="Comma 24 8 14 2" xfId="26387"/>
    <cellStyle name="Comma 24 8 15" xfId="10254"/>
    <cellStyle name="Comma 24 8 15 2" xfId="26388"/>
    <cellStyle name="Comma 24 8 16" xfId="10255"/>
    <cellStyle name="Comma 24 8 16 2" xfId="26389"/>
    <cellStyle name="Comma 24 8 17" xfId="26370"/>
    <cellStyle name="Comma 24 8 2" xfId="10256"/>
    <cellStyle name="Comma 24 8 2 2" xfId="10257"/>
    <cellStyle name="Comma 24 8 2 2 2" xfId="26391"/>
    <cellStyle name="Comma 24 8 2 3" xfId="10258"/>
    <cellStyle name="Comma 24 8 2 3 2" xfId="26392"/>
    <cellStyle name="Comma 24 8 2 4" xfId="10259"/>
    <cellStyle name="Comma 24 8 2 4 2" xfId="26393"/>
    <cellStyle name="Comma 24 8 2 5" xfId="26390"/>
    <cellStyle name="Comma 24 8 3" xfId="10260"/>
    <cellStyle name="Comma 24 8 3 2" xfId="10261"/>
    <cellStyle name="Comma 24 8 3 2 2" xfId="26395"/>
    <cellStyle name="Comma 24 8 3 3" xfId="10262"/>
    <cellStyle name="Comma 24 8 3 3 2" xfId="26396"/>
    <cellStyle name="Comma 24 8 3 4" xfId="10263"/>
    <cellStyle name="Comma 24 8 3 4 2" xfId="26397"/>
    <cellStyle name="Comma 24 8 3 5" xfId="26394"/>
    <cellStyle name="Comma 24 8 4" xfId="10264"/>
    <cellStyle name="Comma 24 8 4 2" xfId="10265"/>
    <cellStyle name="Comma 24 8 4 2 2" xfId="26399"/>
    <cellStyle name="Comma 24 8 4 3" xfId="10266"/>
    <cellStyle name="Comma 24 8 4 3 2" xfId="26400"/>
    <cellStyle name="Comma 24 8 4 4" xfId="10267"/>
    <cellStyle name="Comma 24 8 4 4 2" xfId="26401"/>
    <cellStyle name="Comma 24 8 4 5" xfId="26398"/>
    <cellStyle name="Comma 24 8 5" xfId="10268"/>
    <cellStyle name="Comma 24 8 5 2" xfId="10269"/>
    <cellStyle name="Comma 24 8 5 2 2" xfId="26403"/>
    <cellStyle name="Comma 24 8 5 3" xfId="10270"/>
    <cellStyle name="Comma 24 8 5 3 2" xfId="26404"/>
    <cellStyle name="Comma 24 8 5 4" xfId="10271"/>
    <cellStyle name="Comma 24 8 5 4 2" xfId="26405"/>
    <cellStyle name="Comma 24 8 5 5" xfId="26402"/>
    <cellStyle name="Comma 24 8 6" xfId="10272"/>
    <cellStyle name="Comma 24 8 6 2" xfId="10273"/>
    <cellStyle name="Comma 24 8 6 2 2" xfId="26407"/>
    <cellStyle name="Comma 24 8 6 3" xfId="10274"/>
    <cellStyle name="Comma 24 8 6 3 2" xfId="26408"/>
    <cellStyle name="Comma 24 8 6 4" xfId="10275"/>
    <cellStyle name="Comma 24 8 6 4 2" xfId="26409"/>
    <cellStyle name="Comma 24 8 6 5" xfId="26406"/>
    <cellStyle name="Comma 24 8 7" xfId="10276"/>
    <cellStyle name="Comma 24 8 7 2" xfId="10277"/>
    <cellStyle name="Comma 24 8 7 2 2" xfId="26411"/>
    <cellStyle name="Comma 24 8 7 3" xfId="10278"/>
    <cellStyle name="Comma 24 8 7 3 2" xfId="26412"/>
    <cellStyle name="Comma 24 8 7 4" xfId="10279"/>
    <cellStyle name="Comma 24 8 7 4 2" xfId="26413"/>
    <cellStyle name="Comma 24 8 7 5" xfId="26410"/>
    <cellStyle name="Comma 24 8 8" xfId="10280"/>
    <cellStyle name="Comma 24 8 8 2" xfId="10281"/>
    <cellStyle name="Comma 24 8 8 2 2" xfId="26415"/>
    <cellStyle name="Comma 24 8 8 3" xfId="10282"/>
    <cellStyle name="Comma 24 8 8 3 2" xfId="26416"/>
    <cellStyle name="Comma 24 8 8 4" xfId="10283"/>
    <cellStyle name="Comma 24 8 8 4 2" xfId="26417"/>
    <cellStyle name="Comma 24 8 8 5" xfId="26414"/>
    <cellStyle name="Comma 24 8 9" xfId="10284"/>
    <cellStyle name="Comma 24 8 9 2" xfId="10285"/>
    <cellStyle name="Comma 24 8 9 2 2" xfId="26419"/>
    <cellStyle name="Comma 24 8 9 3" xfId="10286"/>
    <cellStyle name="Comma 24 8 9 3 2" xfId="26420"/>
    <cellStyle name="Comma 24 8 9 4" xfId="10287"/>
    <cellStyle name="Comma 24 8 9 4 2" xfId="26421"/>
    <cellStyle name="Comma 24 8 9 5" xfId="26418"/>
    <cellStyle name="Comma 24 9" xfId="10288"/>
    <cellStyle name="Comma 24 9 10" xfId="10289"/>
    <cellStyle name="Comma 24 9 10 2" xfId="10290"/>
    <cellStyle name="Comma 24 9 10 2 2" xfId="26424"/>
    <cellStyle name="Comma 24 9 10 3" xfId="10291"/>
    <cellStyle name="Comma 24 9 10 3 2" xfId="26425"/>
    <cellStyle name="Comma 24 9 10 4" xfId="10292"/>
    <cellStyle name="Comma 24 9 10 4 2" xfId="26426"/>
    <cellStyle name="Comma 24 9 10 5" xfId="26423"/>
    <cellStyle name="Comma 24 9 11" xfId="10293"/>
    <cellStyle name="Comma 24 9 11 2" xfId="10294"/>
    <cellStyle name="Comma 24 9 11 2 2" xfId="26428"/>
    <cellStyle name="Comma 24 9 11 3" xfId="10295"/>
    <cellStyle name="Comma 24 9 11 3 2" xfId="26429"/>
    <cellStyle name="Comma 24 9 11 4" xfId="10296"/>
    <cellStyle name="Comma 24 9 11 4 2" xfId="26430"/>
    <cellStyle name="Comma 24 9 11 5" xfId="26427"/>
    <cellStyle name="Comma 24 9 12" xfId="10297"/>
    <cellStyle name="Comma 24 9 12 2" xfId="10298"/>
    <cellStyle name="Comma 24 9 12 2 2" xfId="26432"/>
    <cellStyle name="Comma 24 9 12 3" xfId="10299"/>
    <cellStyle name="Comma 24 9 12 3 2" xfId="26433"/>
    <cellStyle name="Comma 24 9 12 4" xfId="10300"/>
    <cellStyle name="Comma 24 9 12 4 2" xfId="26434"/>
    <cellStyle name="Comma 24 9 12 5" xfId="26431"/>
    <cellStyle name="Comma 24 9 13" xfId="10301"/>
    <cellStyle name="Comma 24 9 13 2" xfId="10302"/>
    <cellStyle name="Comma 24 9 13 2 2" xfId="26436"/>
    <cellStyle name="Comma 24 9 13 3" xfId="10303"/>
    <cellStyle name="Comma 24 9 13 3 2" xfId="26437"/>
    <cellStyle name="Comma 24 9 13 4" xfId="10304"/>
    <cellStyle name="Comma 24 9 13 4 2" xfId="26438"/>
    <cellStyle name="Comma 24 9 13 5" xfId="26435"/>
    <cellStyle name="Comma 24 9 14" xfId="10305"/>
    <cellStyle name="Comma 24 9 14 2" xfId="26439"/>
    <cellStyle name="Comma 24 9 15" xfId="10306"/>
    <cellStyle name="Comma 24 9 15 2" xfId="26440"/>
    <cellStyle name="Comma 24 9 16" xfId="10307"/>
    <cellStyle name="Comma 24 9 16 2" xfId="26441"/>
    <cellStyle name="Comma 24 9 17" xfId="26422"/>
    <cellStyle name="Comma 24 9 2" xfId="10308"/>
    <cellStyle name="Comma 24 9 2 2" xfId="10309"/>
    <cellStyle name="Comma 24 9 2 2 2" xfId="26443"/>
    <cellStyle name="Comma 24 9 2 3" xfId="10310"/>
    <cellStyle name="Comma 24 9 2 3 2" xfId="26444"/>
    <cellStyle name="Comma 24 9 2 4" xfId="10311"/>
    <cellStyle name="Comma 24 9 2 4 2" xfId="26445"/>
    <cellStyle name="Comma 24 9 2 5" xfId="26442"/>
    <cellStyle name="Comma 24 9 3" xfId="10312"/>
    <cellStyle name="Comma 24 9 3 2" xfId="10313"/>
    <cellStyle name="Comma 24 9 3 2 2" xfId="26447"/>
    <cellStyle name="Comma 24 9 3 3" xfId="10314"/>
    <cellStyle name="Comma 24 9 3 3 2" xfId="26448"/>
    <cellStyle name="Comma 24 9 3 4" xfId="10315"/>
    <cellStyle name="Comma 24 9 3 4 2" xfId="26449"/>
    <cellStyle name="Comma 24 9 3 5" xfId="26446"/>
    <cellStyle name="Comma 24 9 4" xfId="10316"/>
    <cellStyle name="Comma 24 9 4 2" xfId="10317"/>
    <cellStyle name="Comma 24 9 4 2 2" xfId="26451"/>
    <cellStyle name="Comma 24 9 4 3" xfId="10318"/>
    <cellStyle name="Comma 24 9 4 3 2" xfId="26452"/>
    <cellStyle name="Comma 24 9 4 4" xfId="10319"/>
    <cellStyle name="Comma 24 9 4 4 2" xfId="26453"/>
    <cellStyle name="Comma 24 9 4 5" xfId="26450"/>
    <cellStyle name="Comma 24 9 5" xfId="10320"/>
    <cellStyle name="Comma 24 9 5 2" xfId="10321"/>
    <cellStyle name="Comma 24 9 5 2 2" xfId="26455"/>
    <cellStyle name="Comma 24 9 5 3" xfId="10322"/>
    <cellStyle name="Comma 24 9 5 3 2" xfId="26456"/>
    <cellStyle name="Comma 24 9 5 4" xfId="10323"/>
    <cellStyle name="Comma 24 9 5 4 2" xfId="26457"/>
    <cellStyle name="Comma 24 9 5 5" xfId="26454"/>
    <cellStyle name="Comma 24 9 6" xfId="10324"/>
    <cellStyle name="Comma 24 9 6 2" xfId="10325"/>
    <cellStyle name="Comma 24 9 6 2 2" xfId="26459"/>
    <cellStyle name="Comma 24 9 6 3" xfId="10326"/>
    <cellStyle name="Comma 24 9 6 3 2" xfId="26460"/>
    <cellStyle name="Comma 24 9 6 4" xfId="10327"/>
    <cellStyle name="Comma 24 9 6 4 2" xfId="26461"/>
    <cellStyle name="Comma 24 9 6 5" xfId="26458"/>
    <cellStyle name="Comma 24 9 7" xfId="10328"/>
    <cellStyle name="Comma 24 9 7 2" xfId="10329"/>
    <cellStyle name="Comma 24 9 7 2 2" xfId="26463"/>
    <cellStyle name="Comma 24 9 7 3" xfId="10330"/>
    <cellStyle name="Comma 24 9 7 3 2" xfId="26464"/>
    <cellStyle name="Comma 24 9 7 4" xfId="10331"/>
    <cellStyle name="Comma 24 9 7 4 2" xfId="26465"/>
    <cellStyle name="Comma 24 9 7 5" xfId="26462"/>
    <cellStyle name="Comma 24 9 8" xfId="10332"/>
    <cellStyle name="Comma 24 9 8 2" xfId="10333"/>
    <cellStyle name="Comma 24 9 8 2 2" xfId="26467"/>
    <cellStyle name="Comma 24 9 8 3" xfId="10334"/>
    <cellStyle name="Comma 24 9 8 3 2" xfId="26468"/>
    <cellStyle name="Comma 24 9 8 4" xfId="10335"/>
    <cellStyle name="Comma 24 9 8 4 2" xfId="26469"/>
    <cellStyle name="Comma 24 9 8 5" xfId="26466"/>
    <cellStyle name="Comma 24 9 9" xfId="10336"/>
    <cellStyle name="Comma 24 9 9 2" xfId="10337"/>
    <cellStyle name="Comma 24 9 9 2 2" xfId="26471"/>
    <cellStyle name="Comma 24 9 9 3" xfId="10338"/>
    <cellStyle name="Comma 24 9 9 3 2" xfId="26472"/>
    <cellStyle name="Comma 24 9 9 4" xfId="10339"/>
    <cellStyle name="Comma 24 9 9 4 2" xfId="26473"/>
    <cellStyle name="Comma 24 9 9 5" xfId="26470"/>
    <cellStyle name="Comma 25 10" xfId="10340"/>
    <cellStyle name="Comma 25 10 10" xfId="10341"/>
    <cellStyle name="Comma 25 10 10 2" xfId="10342"/>
    <cellStyle name="Comma 25 10 10 2 2" xfId="26476"/>
    <cellStyle name="Comma 25 10 10 3" xfId="10343"/>
    <cellStyle name="Comma 25 10 10 3 2" xfId="26477"/>
    <cellStyle name="Comma 25 10 10 4" xfId="10344"/>
    <cellStyle name="Comma 25 10 10 4 2" xfId="26478"/>
    <cellStyle name="Comma 25 10 10 5" xfId="26475"/>
    <cellStyle name="Comma 25 10 11" xfId="10345"/>
    <cellStyle name="Comma 25 10 11 2" xfId="10346"/>
    <cellStyle name="Comma 25 10 11 2 2" xfId="26480"/>
    <cellStyle name="Comma 25 10 11 3" xfId="10347"/>
    <cellStyle name="Comma 25 10 11 3 2" xfId="26481"/>
    <cellStyle name="Comma 25 10 11 4" xfId="10348"/>
    <cellStyle name="Comma 25 10 11 4 2" xfId="26482"/>
    <cellStyle name="Comma 25 10 11 5" xfId="26479"/>
    <cellStyle name="Comma 25 10 12" xfId="10349"/>
    <cellStyle name="Comma 25 10 12 2" xfId="10350"/>
    <cellStyle name="Comma 25 10 12 2 2" xfId="26484"/>
    <cellStyle name="Comma 25 10 12 3" xfId="10351"/>
    <cellStyle name="Comma 25 10 12 3 2" xfId="26485"/>
    <cellStyle name="Comma 25 10 12 4" xfId="10352"/>
    <cellStyle name="Comma 25 10 12 4 2" xfId="26486"/>
    <cellStyle name="Comma 25 10 12 5" xfId="26483"/>
    <cellStyle name="Comma 25 10 13" xfId="10353"/>
    <cellStyle name="Comma 25 10 13 2" xfId="10354"/>
    <cellStyle name="Comma 25 10 13 2 2" xfId="26488"/>
    <cellStyle name="Comma 25 10 13 3" xfId="10355"/>
    <cellStyle name="Comma 25 10 13 3 2" xfId="26489"/>
    <cellStyle name="Comma 25 10 13 4" xfId="10356"/>
    <cellStyle name="Comma 25 10 13 4 2" xfId="26490"/>
    <cellStyle name="Comma 25 10 13 5" xfId="26487"/>
    <cellStyle name="Comma 25 10 14" xfId="10357"/>
    <cellStyle name="Comma 25 10 14 2" xfId="26491"/>
    <cellStyle name="Comma 25 10 15" xfId="10358"/>
    <cellStyle name="Comma 25 10 15 2" xfId="26492"/>
    <cellStyle name="Comma 25 10 16" xfId="10359"/>
    <cellStyle name="Comma 25 10 16 2" xfId="26493"/>
    <cellStyle name="Comma 25 10 17" xfId="26474"/>
    <cellStyle name="Comma 25 10 2" xfId="10360"/>
    <cellStyle name="Comma 25 10 2 2" xfId="10361"/>
    <cellStyle name="Comma 25 10 2 2 2" xfId="26495"/>
    <cellStyle name="Comma 25 10 2 3" xfId="10362"/>
    <cellStyle name="Comma 25 10 2 3 2" xfId="26496"/>
    <cellStyle name="Comma 25 10 2 4" xfId="10363"/>
    <cellStyle name="Comma 25 10 2 4 2" xfId="26497"/>
    <cellStyle name="Comma 25 10 2 5" xfId="26494"/>
    <cellStyle name="Comma 25 10 3" xfId="10364"/>
    <cellStyle name="Comma 25 10 3 2" xfId="10365"/>
    <cellStyle name="Comma 25 10 3 2 2" xfId="26499"/>
    <cellStyle name="Comma 25 10 3 3" xfId="10366"/>
    <cellStyle name="Comma 25 10 3 3 2" xfId="26500"/>
    <cellStyle name="Comma 25 10 3 4" xfId="10367"/>
    <cellStyle name="Comma 25 10 3 4 2" xfId="26501"/>
    <cellStyle name="Comma 25 10 3 5" xfId="26498"/>
    <cellStyle name="Comma 25 10 4" xfId="10368"/>
    <cellStyle name="Comma 25 10 4 2" xfId="10369"/>
    <cellStyle name="Comma 25 10 4 2 2" xfId="26503"/>
    <cellStyle name="Comma 25 10 4 3" xfId="10370"/>
    <cellStyle name="Comma 25 10 4 3 2" xfId="26504"/>
    <cellStyle name="Comma 25 10 4 4" xfId="10371"/>
    <cellStyle name="Comma 25 10 4 4 2" xfId="26505"/>
    <cellStyle name="Comma 25 10 4 5" xfId="26502"/>
    <cellStyle name="Comma 25 10 5" xfId="10372"/>
    <cellStyle name="Comma 25 10 5 2" xfId="10373"/>
    <cellStyle name="Comma 25 10 5 2 2" xfId="26507"/>
    <cellStyle name="Comma 25 10 5 3" xfId="10374"/>
    <cellStyle name="Comma 25 10 5 3 2" xfId="26508"/>
    <cellStyle name="Comma 25 10 5 4" xfId="10375"/>
    <cellStyle name="Comma 25 10 5 4 2" xfId="26509"/>
    <cellStyle name="Comma 25 10 5 5" xfId="26506"/>
    <cellStyle name="Comma 25 10 6" xfId="10376"/>
    <cellStyle name="Comma 25 10 6 2" xfId="10377"/>
    <cellStyle name="Comma 25 10 6 2 2" xfId="26511"/>
    <cellStyle name="Comma 25 10 6 3" xfId="10378"/>
    <cellStyle name="Comma 25 10 6 3 2" xfId="26512"/>
    <cellStyle name="Comma 25 10 6 4" xfId="10379"/>
    <cellStyle name="Comma 25 10 6 4 2" xfId="26513"/>
    <cellStyle name="Comma 25 10 6 5" xfId="26510"/>
    <cellStyle name="Comma 25 10 7" xfId="10380"/>
    <cellStyle name="Comma 25 10 7 2" xfId="10381"/>
    <cellStyle name="Comma 25 10 7 2 2" xfId="26515"/>
    <cellStyle name="Comma 25 10 7 3" xfId="10382"/>
    <cellStyle name="Comma 25 10 7 3 2" xfId="26516"/>
    <cellStyle name="Comma 25 10 7 4" xfId="10383"/>
    <cellStyle name="Comma 25 10 7 4 2" xfId="26517"/>
    <cellStyle name="Comma 25 10 7 5" xfId="26514"/>
    <cellStyle name="Comma 25 10 8" xfId="10384"/>
    <cellStyle name="Comma 25 10 8 2" xfId="10385"/>
    <cellStyle name="Comma 25 10 8 2 2" xfId="26519"/>
    <cellStyle name="Comma 25 10 8 3" xfId="10386"/>
    <cellStyle name="Comma 25 10 8 3 2" xfId="26520"/>
    <cellStyle name="Comma 25 10 8 4" xfId="10387"/>
    <cellStyle name="Comma 25 10 8 4 2" xfId="26521"/>
    <cellStyle name="Comma 25 10 8 5" xfId="26518"/>
    <cellStyle name="Comma 25 10 9" xfId="10388"/>
    <cellStyle name="Comma 25 10 9 2" xfId="10389"/>
    <cellStyle name="Comma 25 10 9 2 2" xfId="26523"/>
    <cellStyle name="Comma 25 10 9 3" xfId="10390"/>
    <cellStyle name="Comma 25 10 9 3 2" xfId="26524"/>
    <cellStyle name="Comma 25 10 9 4" xfId="10391"/>
    <cellStyle name="Comma 25 10 9 4 2" xfId="26525"/>
    <cellStyle name="Comma 25 10 9 5" xfId="26522"/>
    <cellStyle name="Comma 25 11" xfId="10392"/>
    <cellStyle name="Comma 25 11 10" xfId="10393"/>
    <cellStyle name="Comma 25 11 10 2" xfId="10394"/>
    <cellStyle name="Comma 25 11 10 2 2" xfId="26528"/>
    <cellStyle name="Comma 25 11 10 3" xfId="10395"/>
    <cellStyle name="Comma 25 11 10 3 2" xfId="26529"/>
    <cellStyle name="Comma 25 11 10 4" xfId="10396"/>
    <cellStyle name="Comma 25 11 10 4 2" xfId="26530"/>
    <cellStyle name="Comma 25 11 10 5" xfId="26527"/>
    <cellStyle name="Comma 25 11 11" xfId="10397"/>
    <cellStyle name="Comma 25 11 11 2" xfId="10398"/>
    <cellStyle name="Comma 25 11 11 2 2" xfId="26532"/>
    <cellStyle name="Comma 25 11 11 3" xfId="10399"/>
    <cellStyle name="Comma 25 11 11 3 2" xfId="26533"/>
    <cellStyle name="Comma 25 11 11 4" xfId="10400"/>
    <cellStyle name="Comma 25 11 11 4 2" xfId="26534"/>
    <cellStyle name="Comma 25 11 11 5" xfId="26531"/>
    <cellStyle name="Comma 25 11 12" xfId="10401"/>
    <cellStyle name="Comma 25 11 12 2" xfId="10402"/>
    <cellStyle name="Comma 25 11 12 2 2" xfId="26536"/>
    <cellStyle name="Comma 25 11 12 3" xfId="10403"/>
    <cellStyle name="Comma 25 11 12 3 2" xfId="26537"/>
    <cellStyle name="Comma 25 11 12 4" xfId="10404"/>
    <cellStyle name="Comma 25 11 12 4 2" xfId="26538"/>
    <cellStyle name="Comma 25 11 12 5" xfId="26535"/>
    <cellStyle name="Comma 25 11 13" xfId="10405"/>
    <cellStyle name="Comma 25 11 13 2" xfId="10406"/>
    <cellStyle name="Comma 25 11 13 2 2" xfId="26540"/>
    <cellStyle name="Comma 25 11 13 3" xfId="10407"/>
    <cellStyle name="Comma 25 11 13 3 2" xfId="26541"/>
    <cellStyle name="Comma 25 11 13 4" xfId="10408"/>
    <cellStyle name="Comma 25 11 13 4 2" xfId="26542"/>
    <cellStyle name="Comma 25 11 13 5" xfId="26539"/>
    <cellStyle name="Comma 25 11 14" xfId="10409"/>
    <cellStyle name="Comma 25 11 14 2" xfId="26543"/>
    <cellStyle name="Comma 25 11 15" xfId="10410"/>
    <cellStyle name="Comma 25 11 15 2" xfId="26544"/>
    <cellStyle name="Comma 25 11 16" xfId="10411"/>
    <cellStyle name="Comma 25 11 16 2" xfId="26545"/>
    <cellStyle name="Comma 25 11 17" xfId="26526"/>
    <cellStyle name="Comma 25 11 2" xfId="10412"/>
    <cellStyle name="Comma 25 11 2 2" xfId="10413"/>
    <cellStyle name="Comma 25 11 2 2 2" xfId="26547"/>
    <cellStyle name="Comma 25 11 2 3" xfId="10414"/>
    <cellStyle name="Comma 25 11 2 3 2" xfId="26548"/>
    <cellStyle name="Comma 25 11 2 4" xfId="10415"/>
    <cellStyle name="Comma 25 11 2 4 2" xfId="26549"/>
    <cellStyle name="Comma 25 11 2 5" xfId="26546"/>
    <cellStyle name="Comma 25 11 3" xfId="10416"/>
    <cellStyle name="Comma 25 11 3 2" xfId="10417"/>
    <cellStyle name="Comma 25 11 3 2 2" xfId="26551"/>
    <cellStyle name="Comma 25 11 3 3" xfId="10418"/>
    <cellStyle name="Comma 25 11 3 3 2" xfId="26552"/>
    <cellStyle name="Comma 25 11 3 4" xfId="10419"/>
    <cellStyle name="Comma 25 11 3 4 2" xfId="26553"/>
    <cellStyle name="Comma 25 11 3 5" xfId="26550"/>
    <cellStyle name="Comma 25 11 4" xfId="10420"/>
    <cellStyle name="Comma 25 11 4 2" xfId="10421"/>
    <cellStyle name="Comma 25 11 4 2 2" xfId="26555"/>
    <cellStyle name="Comma 25 11 4 3" xfId="10422"/>
    <cellStyle name="Comma 25 11 4 3 2" xfId="26556"/>
    <cellStyle name="Comma 25 11 4 4" xfId="10423"/>
    <cellStyle name="Comma 25 11 4 4 2" xfId="26557"/>
    <cellStyle name="Comma 25 11 4 5" xfId="26554"/>
    <cellStyle name="Comma 25 11 5" xfId="10424"/>
    <cellStyle name="Comma 25 11 5 2" xfId="10425"/>
    <cellStyle name="Comma 25 11 5 2 2" xfId="26559"/>
    <cellStyle name="Comma 25 11 5 3" xfId="10426"/>
    <cellStyle name="Comma 25 11 5 3 2" xfId="26560"/>
    <cellStyle name="Comma 25 11 5 4" xfId="10427"/>
    <cellStyle name="Comma 25 11 5 4 2" xfId="26561"/>
    <cellStyle name="Comma 25 11 5 5" xfId="26558"/>
    <cellStyle name="Comma 25 11 6" xfId="10428"/>
    <cellStyle name="Comma 25 11 6 2" xfId="10429"/>
    <cellStyle name="Comma 25 11 6 2 2" xfId="26563"/>
    <cellStyle name="Comma 25 11 6 3" xfId="10430"/>
    <cellStyle name="Comma 25 11 6 3 2" xfId="26564"/>
    <cellStyle name="Comma 25 11 6 4" xfId="10431"/>
    <cellStyle name="Comma 25 11 6 4 2" xfId="26565"/>
    <cellStyle name="Comma 25 11 6 5" xfId="26562"/>
    <cellStyle name="Comma 25 11 7" xfId="10432"/>
    <cellStyle name="Comma 25 11 7 2" xfId="10433"/>
    <cellStyle name="Comma 25 11 7 2 2" xfId="26567"/>
    <cellStyle name="Comma 25 11 7 3" xfId="10434"/>
    <cellStyle name="Comma 25 11 7 3 2" xfId="26568"/>
    <cellStyle name="Comma 25 11 7 4" xfId="10435"/>
    <cellStyle name="Comma 25 11 7 4 2" xfId="26569"/>
    <cellStyle name="Comma 25 11 7 5" xfId="26566"/>
    <cellStyle name="Comma 25 11 8" xfId="10436"/>
    <cellStyle name="Comma 25 11 8 2" xfId="10437"/>
    <cellStyle name="Comma 25 11 8 2 2" xfId="26571"/>
    <cellStyle name="Comma 25 11 8 3" xfId="10438"/>
    <cellStyle name="Comma 25 11 8 3 2" xfId="26572"/>
    <cellStyle name="Comma 25 11 8 4" xfId="10439"/>
    <cellStyle name="Comma 25 11 8 4 2" xfId="26573"/>
    <cellStyle name="Comma 25 11 8 5" xfId="26570"/>
    <cellStyle name="Comma 25 11 9" xfId="10440"/>
    <cellStyle name="Comma 25 11 9 2" xfId="10441"/>
    <cellStyle name="Comma 25 11 9 2 2" xfId="26575"/>
    <cellStyle name="Comma 25 11 9 3" xfId="10442"/>
    <cellStyle name="Comma 25 11 9 3 2" xfId="26576"/>
    <cellStyle name="Comma 25 11 9 4" xfId="10443"/>
    <cellStyle name="Comma 25 11 9 4 2" xfId="26577"/>
    <cellStyle name="Comma 25 11 9 5" xfId="26574"/>
    <cellStyle name="Comma 25 12" xfId="10444"/>
    <cellStyle name="Comma 25 12 10" xfId="10445"/>
    <cellStyle name="Comma 25 12 10 2" xfId="10446"/>
    <cellStyle name="Comma 25 12 10 2 2" xfId="26580"/>
    <cellStyle name="Comma 25 12 10 3" xfId="10447"/>
    <cellStyle name="Comma 25 12 10 3 2" xfId="26581"/>
    <cellStyle name="Comma 25 12 10 4" xfId="10448"/>
    <cellStyle name="Comma 25 12 10 4 2" xfId="26582"/>
    <cellStyle name="Comma 25 12 10 5" xfId="26579"/>
    <cellStyle name="Comma 25 12 11" xfId="10449"/>
    <cellStyle name="Comma 25 12 11 2" xfId="10450"/>
    <cellStyle name="Comma 25 12 11 2 2" xfId="26584"/>
    <cellStyle name="Comma 25 12 11 3" xfId="10451"/>
    <cellStyle name="Comma 25 12 11 3 2" xfId="26585"/>
    <cellStyle name="Comma 25 12 11 4" xfId="10452"/>
    <cellStyle name="Comma 25 12 11 4 2" xfId="26586"/>
    <cellStyle name="Comma 25 12 11 5" xfId="26583"/>
    <cellStyle name="Comma 25 12 12" xfId="10453"/>
    <cellStyle name="Comma 25 12 12 2" xfId="10454"/>
    <cellStyle name="Comma 25 12 12 2 2" xfId="26588"/>
    <cellStyle name="Comma 25 12 12 3" xfId="10455"/>
    <cellStyle name="Comma 25 12 12 3 2" xfId="26589"/>
    <cellStyle name="Comma 25 12 12 4" xfId="10456"/>
    <cellStyle name="Comma 25 12 12 4 2" xfId="26590"/>
    <cellStyle name="Comma 25 12 12 5" xfId="26587"/>
    <cellStyle name="Comma 25 12 13" xfId="10457"/>
    <cellStyle name="Comma 25 12 13 2" xfId="10458"/>
    <cellStyle name="Comma 25 12 13 2 2" xfId="26592"/>
    <cellStyle name="Comma 25 12 13 3" xfId="10459"/>
    <cellStyle name="Comma 25 12 13 3 2" xfId="26593"/>
    <cellStyle name="Comma 25 12 13 4" xfId="10460"/>
    <cellStyle name="Comma 25 12 13 4 2" xfId="26594"/>
    <cellStyle name="Comma 25 12 13 5" xfId="26591"/>
    <cellStyle name="Comma 25 12 14" xfId="10461"/>
    <cellStyle name="Comma 25 12 14 2" xfId="26595"/>
    <cellStyle name="Comma 25 12 15" xfId="10462"/>
    <cellStyle name="Comma 25 12 15 2" xfId="26596"/>
    <cellStyle name="Comma 25 12 16" xfId="10463"/>
    <cellStyle name="Comma 25 12 16 2" xfId="26597"/>
    <cellStyle name="Comma 25 12 17" xfId="26578"/>
    <cellStyle name="Comma 25 12 2" xfId="10464"/>
    <cellStyle name="Comma 25 12 2 2" xfId="10465"/>
    <cellStyle name="Comma 25 12 2 2 2" xfId="26599"/>
    <cellStyle name="Comma 25 12 2 3" xfId="10466"/>
    <cellStyle name="Comma 25 12 2 3 2" xfId="26600"/>
    <cellStyle name="Comma 25 12 2 4" xfId="10467"/>
    <cellStyle name="Comma 25 12 2 4 2" xfId="26601"/>
    <cellStyle name="Comma 25 12 2 5" xfId="26598"/>
    <cellStyle name="Comma 25 12 3" xfId="10468"/>
    <cellStyle name="Comma 25 12 3 2" xfId="10469"/>
    <cellStyle name="Comma 25 12 3 2 2" xfId="26603"/>
    <cellStyle name="Comma 25 12 3 3" xfId="10470"/>
    <cellStyle name="Comma 25 12 3 3 2" xfId="26604"/>
    <cellStyle name="Comma 25 12 3 4" xfId="10471"/>
    <cellStyle name="Comma 25 12 3 4 2" xfId="26605"/>
    <cellStyle name="Comma 25 12 3 5" xfId="26602"/>
    <cellStyle name="Comma 25 12 4" xfId="10472"/>
    <cellStyle name="Comma 25 12 4 2" xfId="10473"/>
    <cellStyle name="Comma 25 12 4 2 2" xfId="26607"/>
    <cellStyle name="Comma 25 12 4 3" xfId="10474"/>
    <cellStyle name="Comma 25 12 4 3 2" xfId="26608"/>
    <cellStyle name="Comma 25 12 4 4" xfId="10475"/>
    <cellStyle name="Comma 25 12 4 4 2" xfId="26609"/>
    <cellStyle name="Comma 25 12 4 5" xfId="26606"/>
    <cellStyle name="Comma 25 12 5" xfId="10476"/>
    <cellStyle name="Comma 25 12 5 2" xfId="10477"/>
    <cellStyle name="Comma 25 12 5 2 2" xfId="26611"/>
    <cellStyle name="Comma 25 12 5 3" xfId="10478"/>
    <cellStyle name="Comma 25 12 5 3 2" xfId="26612"/>
    <cellStyle name="Comma 25 12 5 4" xfId="10479"/>
    <cellStyle name="Comma 25 12 5 4 2" xfId="26613"/>
    <cellStyle name="Comma 25 12 5 5" xfId="26610"/>
    <cellStyle name="Comma 25 12 6" xfId="10480"/>
    <cellStyle name="Comma 25 12 6 2" xfId="10481"/>
    <cellStyle name="Comma 25 12 6 2 2" xfId="26615"/>
    <cellStyle name="Comma 25 12 6 3" xfId="10482"/>
    <cellStyle name="Comma 25 12 6 3 2" xfId="26616"/>
    <cellStyle name="Comma 25 12 6 4" xfId="10483"/>
    <cellStyle name="Comma 25 12 6 4 2" xfId="26617"/>
    <cellStyle name="Comma 25 12 6 5" xfId="26614"/>
    <cellStyle name="Comma 25 12 7" xfId="10484"/>
    <cellStyle name="Comma 25 12 7 2" xfId="10485"/>
    <cellStyle name="Comma 25 12 7 2 2" xfId="26619"/>
    <cellStyle name="Comma 25 12 7 3" xfId="10486"/>
    <cellStyle name="Comma 25 12 7 3 2" xfId="26620"/>
    <cellStyle name="Comma 25 12 7 4" xfId="10487"/>
    <cellStyle name="Comma 25 12 7 4 2" xfId="26621"/>
    <cellStyle name="Comma 25 12 7 5" xfId="26618"/>
    <cellStyle name="Comma 25 12 8" xfId="10488"/>
    <cellStyle name="Comma 25 12 8 2" xfId="10489"/>
    <cellStyle name="Comma 25 12 8 2 2" xfId="26623"/>
    <cellStyle name="Comma 25 12 8 3" xfId="10490"/>
    <cellStyle name="Comma 25 12 8 3 2" xfId="26624"/>
    <cellStyle name="Comma 25 12 8 4" xfId="10491"/>
    <cellStyle name="Comma 25 12 8 4 2" xfId="26625"/>
    <cellStyle name="Comma 25 12 8 5" xfId="26622"/>
    <cellStyle name="Comma 25 12 9" xfId="10492"/>
    <cellStyle name="Comma 25 12 9 2" xfId="10493"/>
    <cellStyle name="Comma 25 12 9 2 2" xfId="26627"/>
    <cellStyle name="Comma 25 12 9 3" xfId="10494"/>
    <cellStyle name="Comma 25 12 9 3 2" xfId="26628"/>
    <cellStyle name="Comma 25 12 9 4" xfId="10495"/>
    <cellStyle name="Comma 25 12 9 4 2" xfId="26629"/>
    <cellStyle name="Comma 25 12 9 5" xfId="26626"/>
    <cellStyle name="Comma 25 13" xfId="10496"/>
    <cellStyle name="Comma 25 13 10" xfId="10497"/>
    <cellStyle name="Comma 25 13 10 2" xfId="10498"/>
    <cellStyle name="Comma 25 13 10 2 2" xfId="26632"/>
    <cellStyle name="Comma 25 13 10 3" xfId="10499"/>
    <cellStyle name="Comma 25 13 10 3 2" xfId="26633"/>
    <cellStyle name="Comma 25 13 10 4" xfId="10500"/>
    <cellStyle name="Comma 25 13 10 4 2" xfId="26634"/>
    <cellStyle name="Comma 25 13 10 5" xfId="26631"/>
    <cellStyle name="Comma 25 13 11" xfId="10501"/>
    <cellStyle name="Comma 25 13 11 2" xfId="10502"/>
    <cellStyle name="Comma 25 13 11 2 2" xfId="26636"/>
    <cellStyle name="Comma 25 13 11 3" xfId="10503"/>
    <cellStyle name="Comma 25 13 11 3 2" xfId="26637"/>
    <cellStyle name="Comma 25 13 11 4" xfId="10504"/>
    <cellStyle name="Comma 25 13 11 4 2" xfId="26638"/>
    <cellStyle name="Comma 25 13 11 5" xfId="26635"/>
    <cellStyle name="Comma 25 13 12" xfId="10505"/>
    <cellStyle name="Comma 25 13 12 2" xfId="10506"/>
    <cellStyle name="Comma 25 13 12 2 2" xfId="26640"/>
    <cellStyle name="Comma 25 13 12 3" xfId="10507"/>
    <cellStyle name="Comma 25 13 12 3 2" xfId="26641"/>
    <cellStyle name="Comma 25 13 12 4" xfId="10508"/>
    <cellStyle name="Comma 25 13 12 4 2" xfId="26642"/>
    <cellStyle name="Comma 25 13 12 5" xfId="26639"/>
    <cellStyle name="Comma 25 13 13" xfId="10509"/>
    <cellStyle name="Comma 25 13 13 2" xfId="10510"/>
    <cellStyle name="Comma 25 13 13 2 2" xfId="26644"/>
    <cellStyle name="Comma 25 13 13 3" xfId="10511"/>
    <cellStyle name="Comma 25 13 13 3 2" xfId="26645"/>
    <cellStyle name="Comma 25 13 13 4" xfId="10512"/>
    <cellStyle name="Comma 25 13 13 4 2" xfId="26646"/>
    <cellStyle name="Comma 25 13 13 5" xfId="26643"/>
    <cellStyle name="Comma 25 13 14" xfId="10513"/>
    <cellStyle name="Comma 25 13 14 2" xfId="26647"/>
    <cellStyle name="Comma 25 13 15" xfId="10514"/>
    <cellStyle name="Comma 25 13 15 2" xfId="26648"/>
    <cellStyle name="Comma 25 13 16" xfId="10515"/>
    <cellStyle name="Comma 25 13 16 2" xfId="26649"/>
    <cellStyle name="Comma 25 13 17" xfId="26630"/>
    <cellStyle name="Comma 25 13 2" xfId="10516"/>
    <cellStyle name="Comma 25 13 2 2" xfId="10517"/>
    <cellStyle name="Comma 25 13 2 2 2" xfId="26651"/>
    <cellStyle name="Comma 25 13 2 3" xfId="10518"/>
    <cellStyle name="Comma 25 13 2 3 2" xfId="26652"/>
    <cellStyle name="Comma 25 13 2 4" xfId="10519"/>
    <cellStyle name="Comma 25 13 2 4 2" xfId="26653"/>
    <cellStyle name="Comma 25 13 2 5" xfId="26650"/>
    <cellStyle name="Comma 25 13 3" xfId="10520"/>
    <cellStyle name="Comma 25 13 3 2" xfId="10521"/>
    <cellStyle name="Comma 25 13 3 2 2" xfId="26655"/>
    <cellStyle name="Comma 25 13 3 3" xfId="10522"/>
    <cellStyle name="Comma 25 13 3 3 2" xfId="26656"/>
    <cellStyle name="Comma 25 13 3 4" xfId="10523"/>
    <cellStyle name="Comma 25 13 3 4 2" xfId="26657"/>
    <cellStyle name="Comma 25 13 3 5" xfId="26654"/>
    <cellStyle name="Comma 25 13 4" xfId="10524"/>
    <cellStyle name="Comma 25 13 4 2" xfId="10525"/>
    <cellStyle name="Comma 25 13 4 2 2" xfId="26659"/>
    <cellStyle name="Comma 25 13 4 3" xfId="10526"/>
    <cellStyle name="Comma 25 13 4 3 2" xfId="26660"/>
    <cellStyle name="Comma 25 13 4 4" xfId="10527"/>
    <cellStyle name="Comma 25 13 4 4 2" xfId="26661"/>
    <cellStyle name="Comma 25 13 4 5" xfId="26658"/>
    <cellStyle name="Comma 25 13 5" xfId="10528"/>
    <cellStyle name="Comma 25 13 5 2" xfId="10529"/>
    <cellStyle name="Comma 25 13 5 2 2" xfId="26663"/>
    <cellStyle name="Comma 25 13 5 3" xfId="10530"/>
    <cellStyle name="Comma 25 13 5 3 2" xfId="26664"/>
    <cellStyle name="Comma 25 13 5 4" xfId="10531"/>
    <cellStyle name="Comma 25 13 5 4 2" xfId="26665"/>
    <cellStyle name="Comma 25 13 5 5" xfId="26662"/>
    <cellStyle name="Comma 25 13 6" xfId="10532"/>
    <cellStyle name="Comma 25 13 6 2" xfId="10533"/>
    <cellStyle name="Comma 25 13 6 2 2" xfId="26667"/>
    <cellStyle name="Comma 25 13 6 3" xfId="10534"/>
    <cellStyle name="Comma 25 13 6 3 2" xfId="26668"/>
    <cellStyle name="Comma 25 13 6 4" xfId="10535"/>
    <cellStyle name="Comma 25 13 6 4 2" xfId="26669"/>
    <cellStyle name="Comma 25 13 6 5" xfId="26666"/>
    <cellStyle name="Comma 25 13 7" xfId="10536"/>
    <cellStyle name="Comma 25 13 7 2" xfId="10537"/>
    <cellStyle name="Comma 25 13 7 2 2" xfId="26671"/>
    <cellStyle name="Comma 25 13 7 3" xfId="10538"/>
    <cellStyle name="Comma 25 13 7 3 2" xfId="26672"/>
    <cellStyle name="Comma 25 13 7 4" xfId="10539"/>
    <cellStyle name="Comma 25 13 7 4 2" xfId="26673"/>
    <cellStyle name="Comma 25 13 7 5" xfId="26670"/>
    <cellStyle name="Comma 25 13 8" xfId="10540"/>
    <cellStyle name="Comma 25 13 8 2" xfId="10541"/>
    <cellStyle name="Comma 25 13 8 2 2" xfId="26675"/>
    <cellStyle name="Comma 25 13 8 3" xfId="10542"/>
    <cellStyle name="Comma 25 13 8 3 2" xfId="26676"/>
    <cellStyle name="Comma 25 13 8 4" xfId="10543"/>
    <cellStyle name="Comma 25 13 8 4 2" xfId="26677"/>
    <cellStyle name="Comma 25 13 8 5" xfId="26674"/>
    <cellStyle name="Comma 25 13 9" xfId="10544"/>
    <cellStyle name="Comma 25 13 9 2" xfId="10545"/>
    <cellStyle name="Comma 25 13 9 2 2" xfId="26679"/>
    <cellStyle name="Comma 25 13 9 3" xfId="10546"/>
    <cellStyle name="Comma 25 13 9 3 2" xfId="26680"/>
    <cellStyle name="Comma 25 13 9 4" xfId="10547"/>
    <cellStyle name="Comma 25 13 9 4 2" xfId="26681"/>
    <cellStyle name="Comma 25 13 9 5" xfId="26678"/>
    <cellStyle name="Comma 25 14" xfId="10548"/>
    <cellStyle name="Comma 25 14 10" xfId="10549"/>
    <cellStyle name="Comma 25 14 10 2" xfId="10550"/>
    <cellStyle name="Comma 25 14 10 2 2" xfId="26684"/>
    <cellStyle name="Comma 25 14 10 3" xfId="10551"/>
    <cellStyle name="Comma 25 14 10 3 2" xfId="26685"/>
    <cellStyle name="Comma 25 14 10 4" xfId="10552"/>
    <cellStyle name="Comma 25 14 10 4 2" xfId="26686"/>
    <cellStyle name="Comma 25 14 10 5" xfId="26683"/>
    <cellStyle name="Comma 25 14 11" xfId="10553"/>
    <cellStyle name="Comma 25 14 11 2" xfId="10554"/>
    <cellStyle name="Comma 25 14 11 2 2" xfId="26688"/>
    <cellStyle name="Comma 25 14 11 3" xfId="10555"/>
    <cellStyle name="Comma 25 14 11 3 2" xfId="26689"/>
    <cellStyle name="Comma 25 14 11 4" xfId="10556"/>
    <cellStyle name="Comma 25 14 11 4 2" xfId="26690"/>
    <cellStyle name="Comma 25 14 11 5" xfId="26687"/>
    <cellStyle name="Comma 25 14 12" xfId="10557"/>
    <cellStyle name="Comma 25 14 12 2" xfId="10558"/>
    <cellStyle name="Comma 25 14 12 2 2" xfId="26692"/>
    <cellStyle name="Comma 25 14 12 3" xfId="10559"/>
    <cellStyle name="Comma 25 14 12 3 2" xfId="26693"/>
    <cellStyle name="Comma 25 14 12 4" xfId="10560"/>
    <cellStyle name="Comma 25 14 12 4 2" xfId="26694"/>
    <cellStyle name="Comma 25 14 12 5" xfId="26691"/>
    <cellStyle name="Comma 25 14 13" xfId="10561"/>
    <cellStyle name="Comma 25 14 13 2" xfId="10562"/>
    <cellStyle name="Comma 25 14 13 2 2" xfId="26696"/>
    <cellStyle name="Comma 25 14 13 3" xfId="10563"/>
    <cellStyle name="Comma 25 14 13 3 2" xfId="26697"/>
    <cellStyle name="Comma 25 14 13 4" xfId="10564"/>
    <cellStyle name="Comma 25 14 13 4 2" xfId="26698"/>
    <cellStyle name="Comma 25 14 13 5" xfId="26695"/>
    <cellStyle name="Comma 25 14 14" xfId="10565"/>
    <cellStyle name="Comma 25 14 14 2" xfId="26699"/>
    <cellStyle name="Comma 25 14 15" xfId="10566"/>
    <cellStyle name="Comma 25 14 15 2" xfId="26700"/>
    <cellStyle name="Comma 25 14 16" xfId="10567"/>
    <cellStyle name="Comma 25 14 16 2" xfId="26701"/>
    <cellStyle name="Comma 25 14 17" xfId="26682"/>
    <cellStyle name="Comma 25 14 2" xfId="10568"/>
    <cellStyle name="Comma 25 14 2 2" xfId="10569"/>
    <cellStyle name="Comma 25 14 2 2 2" xfId="26703"/>
    <cellStyle name="Comma 25 14 2 3" xfId="10570"/>
    <cellStyle name="Comma 25 14 2 3 2" xfId="26704"/>
    <cellStyle name="Comma 25 14 2 4" xfId="10571"/>
    <cellStyle name="Comma 25 14 2 4 2" xfId="26705"/>
    <cellStyle name="Comma 25 14 2 5" xfId="26702"/>
    <cellStyle name="Comma 25 14 3" xfId="10572"/>
    <cellStyle name="Comma 25 14 3 2" xfId="10573"/>
    <cellStyle name="Comma 25 14 3 2 2" xfId="26707"/>
    <cellStyle name="Comma 25 14 3 3" xfId="10574"/>
    <cellStyle name="Comma 25 14 3 3 2" xfId="26708"/>
    <cellStyle name="Comma 25 14 3 4" xfId="10575"/>
    <cellStyle name="Comma 25 14 3 4 2" xfId="26709"/>
    <cellStyle name="Comma 25 14 3 5" xfId="26706"/>
    <cellStyle name="Comma 25 14 4" xfId="10576"/>
    <cellStyle name="Comma 25 14 4 2" xfId="10577"/>
    <cellStyle name="Comma 25 14 4 2 2" xfId="26711"/>
    <cellStyle name="Comma 25 14 4 3" xfId="10578"/>
    <cellStyle name="Comma 25 14 4 3 2" xfId="26712"/>
    <cellStyle name="Comma 25 14 4 4" xfId="10579"/>
    <cellStyle name="Comma 25 14 4 4 2" xfId="26713"/>
    <cellStyle name="Comma 25 14 4 5" xfId="26710"/>
    <cellStyle name="Comma 25 14 5" xfId="10580"/>
    <cellStyle name="Comma 25 14 5 2" xfId="10581"/>
    <cellStyle name="Comma 25 14 5 2 2" xfId="26715"/>
    <cellStyle name="Comma 25 14 5 3" xfId="10582"/>
    <cellStyle name="Comma 25 14 5 3 2" xfId="26716"/>
    <cellStyle name="Comma 25 14 5 4" xfId="10583"/>
    <cellStyle name="Comma 25 14 5 4 2" xfId="26717"/>
    <cellStyle name="Comma 25 14 5 5" xfId="26714"/>
    <cellStyle name="Comma 25 14 6" xfId="10584"/>
    <cellStyle name="Comma 25 14 6 2" xfId="10585"/>
    <cellStyle name="Comma 25 14 6 2 2" xfId="26719"/>
    <cellStyle name="Comma 25 14 6 3" xfId="10586"/>
    <cellStyle name="Comma 25 14 6 3 2" xfId="26720"/>
    <cellStyle name="Comma 25 14 6 4" xfId="10587"/>
    <cellStyle name="Comma 25 14 6 4 2" xfId="26721"/>
    <cellStyle name="Comma 25 14 6 5" xfId="26718"/>
    <cellStyle name="Comma 25 14 7" xfId="10588"/>
    <cellStyle name="Comma 25 14 7 2" xfId="10589"/>
    <cellStyle name="Comma 25 14 7 2 2" xfId="26723"/>
    <cellStyle name="Comma 25 14 7 3" xfId="10590"/>
    <cellStyle name="Comma 25 14 7 3 2" xfId="26724"/>
    <cellStyle name="Comma 25 14 7 4" xfId="10591"/>
    <cellStyle name="Comma 25 14 7 4 2" xfId="26725"/>
    <cellStyle name="Comma 25 14 7 5" xfId="26722"/>
    <cellStyle name="Comma 25 14 8" xfId="10592"/>
    <cellStyle name="Comma 25 14 8 2" xfId="10593"/>
    <cellStyle name="Comma 25 14 8 2 2" xfId="26727"/>
    <cellStyle name="Comma 25 14 8 3" xfId="10594"/>
    <cellStyle name="Comma 25 14 8 3 2" xfId="26728"/>
    <cellStyle name="Comma 25 14 8 4" xfId="10595"/>
    <cellStyle name="Comma 25 14 8 4 2" xfId="26729"/>
    <cellStyle name="Comma 25 14 8 5" xfId="26726"/>
    <cellStyle name="Comma 25 14 9" xfId="10596"/>
    <cellStyle name="Comma 25 14 9 2" xfId="10597"/>
    <cellStyle name="Comma 25 14 9 2 2" xfId="26731"/>
    <cellStyle name="Comma 25 14 9 3" xfId="10598"/>
    <cellStyle name="Comma 25 14 9 3 2" xfId="26732"/>
    <cellStyle name="Comma 25 14 9 4" xfId="10599"/>
    <cellStyle name="Comma 25 14 9 4 2" xfId="26733"/>
    <cellStyle name="Comma 25 14 9 5" xfId="26730"/>
    <cellStyle name="Comma 25 15" xfId="10600"/>
    <cellStyle name="Comma 25 15 10" xfId="10601"/>
    <cellStyle name="Comma 25 15 10 2" xfId="10602"/>
    <cellStyle name="Comma 25 15 10 2 2" xfId="26736"/>
    <cellStyle name="Comma 25 15 10 3" xfId="10603"/>
    <cellStyle name="Comma 25 15 10 3 2" xfId="26737"/>
    <cellStyle name="Comma 25 15 10 4" xfId="10604"/>
    <cellStyle name="Comma 25 15 10 4 2" xfId="26738"/>
    <cellStyle name="Comma 25 15 10 5" xfId="26735"/>
    <cellStyle name="Comma 25 15 11" xfId="10605"/>
    <cellStyle name="Comma 25 15 11 2" xfId="10606"/>
    <cellStyle name="Comma 25 15 11 2 2" xfId="26740"/>
    <cellStyle name="Comma 25 15 11 3" xfId="10607"/>
    <cellStyle name="Comma 25 15 11 3 2" xfId="26741"/>
    <cellStyle name="Comma 25 15 11 4" xfId="10608"/>
    <cellStyle name="Comma 25 15 11 4 2" xfId="26742"/>
    <cellStyle name="Comma 25 15 11 5" xfId="26739"/>
    <cellStyle name="Comma 25 15 12" xfId="10609"/>
    <cellStyle name="Comma 25 15 12 2" xfId="10610"/>
    <cellStyle name="Comma 25 15 12 2 2" xfId="26744"/>
    <cellStyle name="Comma 25 15 12 3" xfId="10611"/>
    <cellStyle name="Comma 25 15 12 3 2" xfId="26745"/>
    <cellStyle name="Comma 25 15 12 4" xfId="10612"/>
    <cellStyle name="Comma 25 15 12 4 2" xfId="26746"/>
    <cellStyle name="Comma 25 15 12 5" xfId="26743"/>
    <cellStyle name="Comma 25 15 13" xfId="10613"/>
    <cellStyle name="Comma 25 15 13 2" xfId="10614"/>
    <cellStyle name="Comma 25 15 13 2 2" xfId="26748"/>
    <cellStyle name="Comma 25 15 13 3" xfId="10615"/>
    <cellStyle name="Comma 25 15 13 3 2" xfId="26749"/>
    <cellStyle name="Comma 25 15 13 4" xfId="10616"/>
    <cellStyle name="Comma 25 15 13 4 2" xfId="26750"/>
    <cellStyle name="Comma 25 15 13 5" xfId="26747"/>
    <cellStyle name="Comma 25 15 14" xfId="10617"/>
    <cellStyle name="Comma 25 15 14 2" xfId="26751"/>
    <cellStyle name="Comma 25 15 15" xfId="10618"/>
    <cellStyle name="Comma 25 15 15 2" xfId="26752"/>
    <cellStyle name="Comma 25 15 16" xfId="10619"/>
    <cellStyle name="Comma 25 15 16 2" xfId="26753"/>
    <cellStyle name="Comma 25 15 17" xfId="26734"/>
    <cellStyle name="Comma 25 15 2" xfId="10620"/>
    <cellStyle name="Comma 25 15 2 2" xfId="10621"/>
    <cellStyle name="Comma 25 15 2 2 2" xfId="26755"/>
    <cellStyle name="Comma 25 15 2 3" xfId="10622"/>
    <cellStyle name="Comma 25 15 2 3 2" xfId="26756"/>
    <cellStyle name="Comma 25 15 2 4" xfId="10623"/>
    <cellStyle name="Comma 25 15 2 4 2" xfId="26757"/>
    <cellStyle name="Comma 25 15 2 5" xfId="26754"/>
    <cellStyle name="Comma 25 15 3" xfId="10624"/>
    <cellStyle name="Comma 25 15 3 2" xfId="10625"/>
    <cellStyle name="Comma 25 15 3 2 2" xfId="26759"/>
    <cellStyle name="Comma 25 15 3 3" xfId="10626"/>
    <cellStyle name="Comma 25 15 3 3 2" xfId="26760"/>
    <cellStyle name="Comma 25 15 3 4" xfId="10627"/>
    <cellStyle name="Comma 25 15 3 4 2" xfId="26761"/>
    <cellStyle name="Comma 25 15 3 5" xfId="26758"/>
    <cellStyle name="Comma 25 15 4" xfId="10628"/>
    <cellStyle name="Comma 25 15 4 2" xfId="10629"/>
    <cellStyle name="Comma 25 15 4 2 2" xfId="26763"/>
    <cellStyle name="Comma 25 15 4 3" xfId="10630"/>
    <cellStyle name="Comma 25 15 4 3 2" xfId="26764"/>
    <cellStyle name="Comma 25 15 4 4" xfId="10631"/>
    <cellStyle name="Comma 25 15 4 4 2" xfId="26765"/>
    <cellStyle name="Comma 25 15 4 5" xfId="26762"/>
    <cellStyle name="Comma 25 15 5" xfId="10632"/>
    <cellStyle name="Comma 25 15 5 2" xfId="10633"/>
    <cellStyle name="Comma 25 15 5 2 2" xfId="26767"/>
    <cellStyle name="Comma 25 15 5 3" xfId="10634"/>
    <cellStyle name="Comma 25 15 5 3 2" xfId="26768"/>
    <cellStyle name="Comma 25 15 5 4" xfId="10635"/>
    <cellStyle name="Comma 25 15 5 4 2" xfId="26769"/>
    <cellStyle name="Comma 25 15 5 5" xfId="26766"/>
    <cellStyle name="Comma 25 15 6" xfId="10636"/>
    <cellStyle name="Comma 25 15 6 2" xfId="10637"/>
    <cellStyle name="Comma 25 15 6 2 2" xfId="26771"/>
    <cellStyle name="Comma 25 15 6 3" xfId="10638"/>
    <cellStyle name="Comma 25 15 6 3 2" xfId="26772"/>
    <cellStyle name="Comma 25 15 6 4" xfId="10639"/>
    <cellStyle name="Comma 25 15 6 4 2" xfId="26773"/>
    <cellStyle name="Comma 25 15 6 5" xfId="26770"/>
    <cellStyle name="Comma 25 15 7" xfId="10640"/>
    <cellStyle name="Comma 25 15 7 2" xfId="10641"/>
    <cellStyle name="Comma 25 15 7 2 2" xfId="26775"/>
    <cellStyle name="Comma 25 15 7 3" xfId="10642"/>
    <cellStyle name="Comma 25 15 7 3 2" xfId="26776"/>
    <cellStyle name="Comma 25 15 7 4" xfId="10643"/>
    <cellStyle name="Comma 25 15 7 4 2" xfId="26777"/>
    <cellStyle name="Comma 25 15 7 5" xfId="26774"/>
    <cellStyle name="Comma 25 15 8" xfId="10644"/>
    <cellStyle name="Comma 25 15 8 2" xfId="10645"/>
    <cellStyle name="Comma 25 15 8 2 2" xfId="26779"/>
    <cellStyle name="Comma 25 15 8 3" xfId="10646"/>
    <cellStyle name="Comma 25 15 8 3 2" xfId="26780"/>
    <cellStyle name="Comma 25 15 8 4" xfId="10647"/>
    <cellStyle name="Comma 25 15 8 4 2" xfId="26781"/>
    <cellStyle name="Comma 25 15 8 5" xfId="26778"/>
    <cellStyle name="Comma 25 15 9" xfId="10648"/>
    <cellStyle name="Comma 25 15 9 2" xfId="10649"/>
    <cellStyle name="Comma 25 15 9 2 2" xfId="26783"/>
    <cellStyle name="Comma 25 15 9 3" xfId="10650"/>
    <cellStyle name="Comma 25 15 9 3 2" xfId="26784"/>
    <cellStyle name="Comma 25 15 9 4" xfId="10651"/>
    <cellStyle name="Comma 25 15 9 4 2" xfId="26785"/>
    <cellStyle name="Comma 25 15 9 5" xfId="26782"/>
    <cellStyle name="Comma 25 16" xfId="10652"/>
    <cellStyle name="Comma 25 16 2" xfId="10653"/>
    <cellStyle name="Comma 25 16 2 2" xfId="26787"/>
    <cellStyle name="Comma 25 16 3" xfId="10654"/>
    <cellStyle name="Comma 25 16 3 2" xfId="26788"/>
    <cellStyle name="Comma 25 16 4" xfId="10655"/>
    <cellStyle name="Comma 25 16 4 2" xfId="26789"/>
    <cellStyle name="Comma 25 16 5" xfId="26786"/>
    <cellStyle name="Comma 25 17" xfId="10656"/>
    <cellStyle name="Comma 25 17 2" xfId="10657"/>
    <cellStyle name="Comma 25 17 2 2" xfId="10658"/>
    <cellStyle name="Comma 25 17 2 2 2" xfId="26792"/>
    <cellStyle name="Comma 25 17 2 3" xfId="10659"/>
    <cellStyle name="Comma 25 17 2 3 2" xfId="26793"/>
    <cellStyle name="Comma 25 17 2 4" xfId="10660"/>
    <cellStyle name="Comma 25 17 2 4 2" xfId="26794"/>
    <cellStyle name="Comma 25 17 2 5" xfId="26791"/>
    <cellStyle name="Comma 25 17 3" xfId="10661"/>
    <cellStyle name="Comma 25 17 3 2" xfId="10662"/>
    <cellStyle name="Comma 25 17 3 2 2" xfId="26796"/>
    <cellStyle name="Comma 25 17 3 3" xfId="10663"/>
    <cellStyle name="Comma 25 17 3 3 2" xfId="26797"/>
    <cellStyle name="Comma 25 17 3 4" xfId="10664"/>
    <cellStyle name="Comma 25 17 3 4 2" xfId="26798"/>
    <cellStyle name="Comma 25 17 3 5" xfId="26795"/>
    <cellStyle name="Comma 25 17 4" xfId="10665"/>
    <cellStyle name="Comma 25 17 4 2" xfId="26799"/>
    <cellStyle name="Comma 25 17 5" xfId="10666"/>
    <cellStyle name="Comma 25 17 5 2" xfId="26800"/>
    <cellStyle name="Comma 25 17 6" xfId="10667"/>
    <cellStyle name="Comma 25 17 6 2" xfId="26801"/>
    <cellStyle name="Comma 25 17 7" xfId="26790"/>
    <cellStyle name="Comma 25 18" xfId="10668"/>
    <cellStyle name="Comma 25 18 2" xfId="10669"/>
    <cellStyle name="Comma 25 18 2 2" xfId="10670"/>
    <cellStyle name="Comma 25 18 2 2 2" xfId="26804"/>
    <cellStyle name="Comma 25 18 2 3" xfId="10671"/>
    <cellStyle name="Comma 25 18 2 3 2" xfId="26805"/>
    <cellStyle name="Comma 25 18 2 4" xfId="10672"/>
    <cellStyle name="Comma 25 18 2 4 2" xfId="26806"/>
    <cellStyle name="Comma 25 18 2 5" xfId="26803"/>
    <cellStyle name="Comma 25 18 3" xfId="10673"/>
    <cellStyle name="Comma 25 18 3 2" xfId="10674"/>
    <cellStyle name="Comma 25 18 3 2 2" xfId="26808"/>
    <cellStyle name="Comma 25 18 3 3" xfId="10675"/>
    <cellStyle name="Comma 25 18 3 3 2" xfId="26809"/>
    <cellStyle name="Comma 25 18 3 4" xfId="10676"/>
    <cellStyle name="Comma 25 18 3 4 2" xfId="26810"/>
    <cellStyle name="Comma 25 18 3 5" xfId="26807"/>
    <cellStyle name="Comma 25 18 4" xfId="10677"/>
    <cellStyle name="Comma 25 18 4 2" xfId="26811"/>
    <cellStyle name="Comma 25 18 5" xfId="10678"/>
    <cellStyle name="Comma 25 18 5 2" xfId="26812"/>
    <cellStyle name="Comma 25 18 6" xfId="10679"/>
    <cellStyle name="Comma 25 18 6 2" xfId="26813"/>
    <cellStyle name="Comma 25 18 7" xfId="26802"/>
    <cellStyle name="Comma 25 19" xfId="10680"/>
    <cellStyle name="Comma 25 19 2" xfId="10681"/>
    <cellStyle name="Comma 25 19 2 2" xfId="10682"/>
    <cellStyle name="Comma 25 19 2 2 2" xfId="26816"/>
    <cellStyle name="Comma 25 19 2 3" xfId="10683"/>
    <cellStyle name="Comma 25 19 2 3 2" xfId="26817"/>
    <cellStyle name="Comma 25 19 2 4" xfId="10684"/>
    <cellStyle name="Comma 25 19 2 4 2" xfId="26818"/>
    <cellStyle name="Comma 25 19 2 5" xfId="26815"/>
    <cellStyle name="Comma 25 19 3" xfId="10685"/>
    <cellStyle name="Comma 25 19 3 2" xfId="10686"/>
    <cellStyle name="Comma 25 19 3 2 2" xfId="26820"/>
    <cellStyle name="Comma 25 19 3 3" xfId="10687"/>
    <cellStyle name="Comma 25 19 3 3 2" xfId="26821"/>
    <cellStyle name="Comma 25 19 3 4" xfId="10688"/>
    <cellStyle name="Comma 25 19 3 4 2" xfId="26822"/>
    <cellStyle name="Comma 25 19 3 5" xfId="26819"/>
    <cellStyle name="Comma 25 19 4" xfId="10689"/>
    <cellStyle name="Comma 25 19 4 2" xfId="26823"/>
    <cellStyle name="Comma 25 19 5" xfId="10690"/>
    <cellStyle name="Comma 25 19 5 2" xfId="26824"/>
    <cellStyle name="Comma 25 19 6" xfId="10691"/>
    <cellStyle name="Comma 25 19 6 2" xfId="26825"/>
    <cellStyle name="Comma 25 19 7" xfId="26814"/>
    <cellStyle name="Comma 25 2" xfId="10692"/>
    <cellStyle name="Comma 25 2 10" xfId="26826"/>
    <cellStyle name="Comma 25 2 2" xfId="10693"/>
    <cellStyle name="Comma 25 2 2 2" xfId="10694"/>
    <cellStyle name="Comma 25 2 2 2 2" xfId="26828"/>
    <cellStyle name="Comma 25 2 2 3" xfId="10695"/>
    <cellStyle name="Comma 25 2 2 3 2" xfId="26829"/>
    <cellStyle name="Comma 25 2 2 4" xfId="10696"/>
    <cellStyle name="Comma 25 2 2 4 2" xfId="26830"/>
    <cellStyle name="Comma 25 2 2 5" xfId="26827"/>
    <cellStyle name="Comma 25 2 3" xfId="10697"/>
    <cellStyle name="Comma 25 2 3 2" xfId="10698"/>
    <cellStyle name="Comma 25 2 3 2 2" xfId="26832"/>
    <cellStyle name="Comma 25 2 3 3" xfId="10699"/>
    <cellStyle name="Comma 25 2 3 3 2" xfId="26833"/>
    <cellStyle name="Comma 25 2 3 4" xfId="10700"/>
    <cellStyle name="Comma 25 2 3 4 2" xfId="26834"/>
    <cellStyle name="Comma 25 2 3 5" xfId="26831"/>
    <cellStyle name="Comma 25 2 4" xfId="10701"/>
    <cellStyle name="Comma 25 2 4 2" xfId="10702"/>
    <cellStyle name="Comma 25 2 4 2 2" xfId="26836"/>
    <cellStyle name="Comma 25 2 4 3" xfId="10703"/>
    <cellStyle name="Comma 25 2 4 3 2" xfId="26837"/>
    <cellStyle name="Comma 25 2 4 4" xfId="10704"/>
    <cellStyle name="Comma 25 2 4 4 2" xfId="26838"/>
    <cellStyle name="Comma 25 2 4 5" xfId="26835"/>
    <cellStyle name="Comma 25 2 5" xfId="10705"/>
    <cellStyle name="Comma 25 2 5 2" xfId="10706"/>
    <cellStyle name="Comma 25 2 5 2 2" xfId="26840"/>
    <cellStyle name="Comma 25 2 5 3" xfId="10707"/>
    <cellStyle name="Comma 25 2 5 3 2" xfId="26841"/>
    <cellStyle name="Comma 25 2 5 4" xfId="10708"/>
    <cellStyle name="Comma 25 2 5 4 2" xfId="26842"/>
    <cellStyle name="Comma 25 2 5 5" xfId="26839"/>
    <cellStyle name="Comma 25 2 6" xfId="10709"/>
    <cellStyle name="Comma 25 2 6 2" xfId="10710"/>
    <cellStyle name="Comma 25 2 6 2 2" xfId="26844"/>
    <cellStyle name="Comma 25 2 6 3" xfId="10711"/>
    <cellStyle name="Comma 25 2 6 3 2" xfId="26845"/>
    <cellStyle name="Comma 25 2 6 4" xfId="10712"/>
    <cellStyle name="Comma 25 2 6 4 2" xfId="26846"/>
    <cellStyle name="Comma 25 2 6 5" xfId="26843"/>
    <cellStyle name="Comma 25 2 7" xfId="10713"/>
    <cellStyle name="Comma 25 2 7 2" xfId="26847"/>
    <cellStyle name="Comma 25 2 8" xfId="10714"/>
    <cellStyle name="Comma 25 2 8 2" xfId="26848"/>
    <cellStyle name="Comma 25 2 9" xfId="10715"/>
    <cellStyle name="Comma 25 2 9 2" xfId="26849"/>
    <cellStyle name="Comma 25 20" xfId="10716"/>
    <cellStyle name="Comma 25 20 2" xfId="10717"/>
    <cellStyle name="Comma 25 20 2 2" xfId="10718"/>
    <cellStyle name="Comma 25 20 2 2 2" xfId="26852"/>
    <cellStyle name="Comma 25 20 2 3" xfId="10719"/>
    <cellStyle name="Comma 25 20 2 3 2" xfId="26853"/>
    <cellStyle name="Comma 25 20 2 4" xfId="10720"/>
    <cellStyle name="Comma 25 20 2 4 2" xfId="26854"/>
    <cellStyle name="Comma 25 20 2 5" xfId="26851"/>
    <cellStyle name="Comma 25 20 3" xfId="10721"/>
    <cellStyle name="Comma 25 20 3 2" xfId="10722"/>
    <cellStyle name="Comma 25 20 3 2 2" xfId="26856"/>
    <cellStyle name="Comma 25 20 3 3" xfId="10723"/>
    <cellStyle name="Comma 25 20 3 3 2" xfId="26857"/>
    <cellStyle name="Comma 25 20 3 4" xfId="10724"/>
    <cellStyle name="Comma 25 20 3 4 2" xfId="26858"/>
    <cellStyle name="Comma 25 20 3 5" xfId="26855"/>
    <cellStyle name="Comma 25 20 4" xfId="10725"/>
    <cellStyle name="Comma 25 20 4 2" xfId="26859"/>
    <cellStyle name="Comma 25 20 5" xfId="10726"/>
    <cellStyle name="Comma 25 20 5 2" xfId="26860"/>
    <cellStyle name="Comma 25 20 6" xfId="10727"/>
    <cellStyle name="Comma 25 20 6 2" xfId="26861"/>
    <cellStyle name="Comma 25 20 7" xfId="26850"/>
    <cellStyle name="Comma 25 21" xfId="10728"/>
    <cellStyle name="Comma 25 21 2" xfId="10729"/>
    <cellStyle name="Comma 25 21 2 2" xfId="10730"/>
    <cellStyle name="Comma 25 21 2 2 2" xfId="26864"/>
    <cellStyle name="Comma 25 21 2 3" xfId="10731"/>
    <cellStyle name="Comma 25 21 2 3 2" xfId="26865"/>
    <cellStyle name="Comma 25 21 2 4" xfId="10732"/>
    <cellStyle name="Comma 25 21 2 4 2" xfId="26866"/>
    <cellStyle name="Comma 25 21 2 5" xfId="26863"/>
    <cellStyle name="Comma 25 21 3" xfId="10733"/>
    <cellStyle name="Comma 25 21 3 2" xfId="10734"/>
    <cellStyle name="Comma 25 21 3 2 2" xfId="26868"/>
    <cellStyle name="Comma 25 21 3 3" xfId="10735"/>
    <cellStyle name="Comma 25 21 3 3 2" xfId="26869"/>
    <cellStyle name="Comma 25 21 3 4" xfId="10736"/>
    <cellStyle name="Comma 25 21 3 4 2" xfId="26870"/>
    <cellStyle name="Comma 25 21 3 5" xfId="26867"/>
    <cellStyle name="Comma 25 21 4" xfId="10737"/>
    <cellStyle name="Comma 25 21 4 2" xfId="26871"/>
    <cellStyle name="Comma 25 21 5" xfId="10738"/>
    <cellStyle name="Comma 25 21 5 2" xfId="26872"/>
    <cellStyle name="Comma 25 21 6" xfId="10739"/>
    <cellStyle name="Comma 25 21 6 2" xfId="26873"/>
    <cellStyle name="Comma 25 21 7" xfId="26862"/>
    <cellStyle name="Comma 25 22" xfId="10740"/>
    <cellStyle name="Comma 25 22 2" xfId="10741"/>
    <cellStyle name="Comma 25 22 2 2" xfId="10742"/>
    <cellStyle name="Comma 25 22 2 2 2" xfId="26876"/>
    <cellStyle name="Comma 25 22 2 3" xfId="10743"/>
    <cellStyle name="Comma 25 22 2 3 2" xfId="26877"/>
    <cellStyle name="Comma 25 22 2 4" xfId="10744"/>
    <cellStyle name="Comma 25 22 2 4 2" xfId="26878"/>
    <cellStyle name="Comma 25 22 2 5" xfId="26875"/>
    <cellStyle name="Comma 25 22 3" xfId="10745"/>
    <cellStyle name="Comma 25 22 3 2" xfId="10746"/>
    <cellStyle name="Comma 25 22 3 2 2" xfId="26880"/>
    <cellStyle name="Comma 25 22 3 3" xfId="10747"/>
    <cellStyle name="Comma 25 22 3 3 2" xfId="26881"/>
    <cellStyle name="Comma 25 22 3 4" xfId="10748"/>
    <cellStyle name="Comma 25 22 3 4 2" xfId="26882"/>
    <cellStyle name="Comma 25 22 3 5" xfId="26879"/>
    <cellStyle name="Comma 25 22 4" xfId="10749"/>
    <cellStyle name="Comma 25 22 4 2" xfId="26883"/>
    <cellStyle name="Comma 25 22 5" xfId="10750"/>
    <cellStyle name="Comma 25 22 5 2" xfId="26884"/>
    <cellStyle name="Comma 25 22 6" xfId="10751"/>
    <cellStyle name="Comma 25 22 6 2" xfId="26885"/>
    <cellStyle name="Comma 25 22 7" xfId="26874"/>
    <cellStyle name="Comma 25 23" xfId="10752"/>
    <cellStyle name="Comma 25 23 2" xfId="10753"/>
    <cellStyle name="Comma 25 23 2 2" xfId="10754"/>
    <cellStyle name="Comma 25 23 2 2 2" xfId="26888"/>
    <cellStyle name="Comma 25 23 2 3" xfId="10755"/>
    <cellStyle name="Comma 25 23 2 3 2" xfId="26889"/>
    <cellStyle name="Comma 25 23 2 4" xfId="10756"/>
    <cellStyle name="Comma 25 23 2 4 2" xfId="26890"/>
    <cellStyle name="Comma 25 23 2 5" xfId="26887"/>
    <cellStyle name="Comma 25 23 3" xfId="10757"/>
    <cellStyle name="Comma 25 23 3 2" xfId="10758"/>
    <cellStyle name="Comma 25 23 3 2 2" xfId="26892"/>
    <cellStyle name="Comma 25 23 3 3" xfId="10759"/>
    <cellStyle name="Comma 25 23 3 3 2" xfId="26893"/>
    <cellStyle name="Comma 25 23 3 4" xfId="10760"/>
    <cellStyle name="Comma 25 23 3 4 2" xfId="26894"/>
    <cellStyle name="Comma 25 23 3 5" xfId="26891"/>
    <cellStyle name="Comma 25 23 4" xfId="10761"/>
    <cellStyle name="Comma 25 23 4 2" xfId="26895"/>
    <cellStyle name="Comma 25 23 5" xfId="10762"/>
    <cellStyle name="Comma 25 23 5 2" xfId="26896"/>
    <cellStyle name="Comma 25 23 6" xfId="10763"/>
    <cellStyle name="Comma 25 23 6 2" xfId="26897"/>
    <cellStyle name="Comma 25 23 7" xfId="26886"/>
    <cellStyle name="Comma 25 24" xfId="10764"/>
    <cellStyle name="Comma 25 24 2" xfId="10765"/>
    <cellStyle name="Comma 25 24 2 2" xfId="10766"/>
    <cellStyle name="Comma 25 24 2 2 2" xfId="26900"/>
    <cellStyle name="Comma 25 24 2 3" xfId="10767"/>
    <cellStyle name="Comma 25 24 2 3 2" xfId="26901"/>
    <cellStyle name="Comma 25 24 2 4" xfId="10768"/>
    <cellStyle name="Comma 25 24 2 4 2" xfId="26902"/>
    <cellStyle name="Comma 25 24 2 5" xfId="26899"/>
    <cellStyle name="Comma 25 24 3" xfId="10769"/>
    <cellStyle name="Comma 25 24 3 2" xfId="10770"/>
    <cellStyle name="Comma 25 24 3 2 2" xfId="26904"/>
    <cellStyle name="Comma 25 24 3 3" xfId="10771"/>
    <cellStyle name="Comma 25 24 3 3 2" xfId="26905"/>
    <cellStyle name="Comma 25 24 3 4" xfId="10772"/>
    <cellStyle name="Comma 25 24 3 4 2" xfId="26906"/>
    <cellStyle name="Comma 25 24 3 5" xfId="26903"/>
    <cellStyle name="Comma 25 24 4" xfId="10773"/>
    <cellStyle name="Comma 25 24 4 2" xfId="26907"/>
    <cellStyle name="Comma 25 24 5" xfId="10774"/>
    <cellStyle name="Comma 25 24 5 2" xfId="26908"/>
    <cellStyle name="Comma 25 24 6" xfId="10775"/>
    <cellStyle name="Comma 25 24 6 2" xfId="26909"/>
    <cellStyle name="Comma 25 24 7" xfId="26898"/>
    <cellStyle name="Comma 25 25" xfId="10776"/>
    <cellStyle name="Comma 25 25 2" xfId="10777"/>
    <cellStyle name="Comma 25 25 2 2" xfId="10778"/>
    <cellStyle name="Comma 25 25 2 2 2" xfId="26912"/>
    <cellStyle name="Comma 25 25 2 3" xfId="10779"/>
    <cellStyle name="Comma 25 25 2 3 2" xfId="26913"/>
    <cellStyle name="Comma 25 25 2 4" xfId="10780"/>
    <cellStyle name="Comma 25 25 2 4 2" xfId="26914"/>
    <cellStyle name="Comma 25 25 2 5" xfId="26911"/>
    <cellStyle name="Comma 25 25 3" xfId="10781"/>
    <cellStyle name="Comma 25 25 3 2" xfId="10782"/>
    <cellStyle name="Comma 25 25 3 2 2" xfId="26916"/>
    <cellStyle name="Comma 25 25 3 3" xfId="10783"/>
    <cellStyle name="Comma 25 25 3 3 2" xfId="26917"/>
    <cellStyle name="Comma 25 25 3 4" xfId="10784"/>
    <cellStyle name="Comma 25 25 3 4 2" xfId="26918"/>
    <cellStyle name="Comma 25 25 3 5" xfId="26915"/>
    <cellStyle name="Comma 25 25 4" xfId="10785"/>
    <cellStyle name="Comma 25 25 4 2" xfId="26919"/>
    <cellStyle name="Comma 25 25 5" xfId="10786"/>
    <cellStyle name="Comma 25 25 5 2" xfId="26920"/>
    <cellStyle name="Comma 25 25 6" xfId="10787"/>
    <cellStyle name="Comma 25 25 6 2" xfId="26921"/>
    <cellStyle name="Comma 25 25 7" xfId="26910"/>
    <cellStyle name="Comma 25 26" xfId="10788"/>
    <cellStyle name="Comma 25 26 2" xfId="10789"/>
    <cellStyle name="Comma 25 26 2 2" xfId="10790"/>
    <cellStyle name="Comma 25 26 2 2 2" xfId="26924"/>
    <cellStyle name="Comma 25 26 2 3" xfId="10791"/>
    <cellStyle name="Comma 25 26 2 3 2" xfId="26925"/>
    <cellStyle name="Comma 25 26 2 4" xfId="10792"/>
    <cellStyle name="Comma 25 26 2 4 2" xfId="26926"/>
    <cellStyle name="Comma 25 26 2 5" xfId="26923"/>
    <cellStyle name="Comma 25 26 3" xfId="10793"/>
    <cellStyle name="Comma 25 26 3 2" xfId="26927"/>
    <cellStyle name="Comma 25 26 4" xfId="10794"/>
    <cellStyle name="Comma 25 26 4 2" xfId="26928"/>
    <cellStyle name="Comma 25 26 5" xfId="10795"/>
    <cellStyle name="Comma 25 26 5 2" xfId="26929"/>
    <cellStyle name="Comma 25 26 6" xfId="26922"/>
    <cellStyle name="Comma 25 3" xfId="10796"/>
    <cellStyle name="Comma 25 3 10" xfId="26930"/>
    <cellStyle name="Comma 25 3 2" xfId="10797"/>
    <cellStyle name="Comma 25 3 2 2" xfId="10798"/>
    <cellStyle name="Comma 25 3 2 2 2" xfId="26932"/>
    <cellStyle name="Comma 25 3 2 3" xfId="10799"/>
    <cellStyle name="Comma 25 3 2 3 2" xfId="26933"/>
    <cellStyle name="Comma 25 3 2 4" xfId="10800"/>
    <cellStyle name="Comma 25 3 2 4 2" xfId="26934"/>
    <cellStyle name="Comma 25 3 2 5" xfId="26931"/>
    <cellStyle name="Comma 25 3 3" xfId="10801"/>
    <cellStyle name="Comma 25 3 3 2" xfId="10802"/>
    <cellStyle name="Comma 25 3 3 2 2" xfId="26936"/>
    <cellStyle name="Comma 25 3 3 3" xfId="10803"/>
    <cellStyle name="Comma 25 3 3 3 2" xfId="26937"/>
    <cellStyle name="Comma 25 3 3 4" xfId="10804"/>
    <cellStyle name="Comma 25 3 3 4 2" xfId="26938"/>
    <cellStyle name="Comma 25 3 3 5" xfId="26935"/>
    <cellStyle name="Comma 25 3 4" xfId="10805"/>
    <cellStyle name="Comma 25 3 4 2" xfId="10806"/>
    <cellStyle name="Comma 25 3 4 2 2" xfId="26940"/>
    <cellStyle name="Comma 25 3 4 3" xfId="10807"/>
    <cellStyle name="Comma 25 3 4 3 2" xfId="26941"/>
    <cellStyle name="Comma 25 3 4 4" xfId="10808"/>
    <cellStyle name="Comma 25 3 4 4 2" xfId="26942"/>
    <cellStyle name="Comma 25 3 4 5" xfId="26939"/>
    <cellStyle name="Comma 25 3 5" xfId="10809"/>
    <cellStyle name="Comma 25 3 5 2" xfId="10810"/>
    <cellStyle name="Comma 25 3 5 2 2" xfId="26944"/>
    <cellStyle name="Comma 25 3 5 3" xfId="10811"/>
    <cellStyle name="Comma 25 3 5 3 2" xfId="26945"/>
    <cellStyle name="Comma 25 3 5 4" xfId="10812"/>
    <cellStyle name="Comma 25 3 5 4 2" xfId="26946"/>
    <cellStyle name="Comma 25 3 5 5" xfId="26943"/>
    <cellStyle name="Comma 25 3 6" xfId="10813"/>
    <cellStyle name="Comma 25 3 6 2" xfId="10814"/>
    <cellStyle name="Comma 25 3 6 2 2" xfId="26948"/>
    <cellStyle name="Comma 25 3 6 3" xfId="10815"/>
    <cellStyle name="Comma 25 3 6 3 2" xfId="26949"/>
    <cellStyle name="Comma 25 3 6 4" xfId="10816"/>
    <cellStyle name="Comma 25 3 6 4 2" xfId="26950"/>
    <cellStyle name="Comma 25 3 6 5" xfId="26947"/>
    <cellStyle name="Comma 25 3 7" xfId="10817"/>
    <cellStyle name="Comma 25 3 7 2" xfId="26951"/>
    <cellStyle name="Comma 25 3 8" xfId="10818"/>
    <cellStyle name="Comma 25 3 8 2" xfId="26952"/>
    <cellStyle name="Comma 25 3 9" xfId="10819"/>
    <cellStyle name="Comma 25 3 9 2" xfId="26953"/>
    <cellStyle name="Comma 25 4" xfId="10820"/>
    <cellStyle name="Comma 25 4 10" xfId="10821"/>
    <cellStyle name="Comma 25 4 10 2" xfId="10822"/>
    <cellStyle name="Comma 25 4 10 2 2" xfId="26956"/>
    <cellStyle name="Comma 25 4 10 3" xfId="10823"/>
    <cellStyle name="Comma 25 4 10 3 2" xfId="26957"/>
    <cellStyle name="Comma 25 4 10 4" xfId="10824"/>
    <cellStyle name="Comma 25 4 10 4 2" xfId="26958"/>
    <cellStyle name="Comma 25 4 10 5" xfId="26955"/>
    <cellStyle name="Comma 25 4 11" xfId="10825"/>
    <cellStyle name="Comma 25 4 11 2" xfId="10826"/>
    <cellStyle name="Comma 25 4 11 2 2" xfId="26960"/>
    <cellStyle name="Comma 25 4 11 3" xfId="10827"/>
    <cellStyle name="Comma 25 4 11 3 2" xfId="26961"/>
    <cellStyle name="Comma 25 4 11 4" xfId="10828"/>
    <cellStyle name="Comma 25 4 11 4 2" xfId="26962"/>
    <cellStyle name="Comma 25 4 11 5" xfId="26959"/>
    <cellStyle name="Comma 25 4 12" xfId="10829"/>
    <cellStyle name="Comma 25 4 12 2" xfId="10830"/>
    <cellStyle name="Comma 25 4 12 2 2" xfId="26964"/>
    <cellStyle name="Comma 25 4 12 3" xfId="10831"/>
    <cellStyle name="Comma 25 4 12 3 2" xfId="26965"/>
    <cellStyle name="Comma 25 4 12 4" xfId="10832"/>
    <cellStyle name="Comma 25 4 12 4 2" xfId="26966"/>
    <cellStyle name="Comma 25 4 12 5" xfId="26963"/>
    <cellStyle name="Comma 25 4 13" xfId="10833"/>
    <cellStyle name="Comma 25 4 13 2" xfId="10834"/>
    <cellStyle name="Comma 25 4 13 2 2" xfId="26968"/>
    <cellStyle name="Comma 25 4 13 3" xfId="10835"/>
    <cellStyle name="Comma 25 4 13 3 2" xfId="26969"/>
    <cellStyle name="Comma 25 4 13 4" xfId="10836"/>
    <cellStyle name="Comma 25 4 13 4 2" xfId="26970"/>
    <cellStyle name="Comma 25 4 13 5" xfId="26967"/>
    <cellStyle name="Comma 25 4 14" xfId="10837"/>
    <cellStyle name="Comma 25 4 14 2" xfId="26971"/>
    <cellStyle name="Comma 25 4 15" xfId="10838"/>
    <cellStyle name="Comma 25 4 15 2" xfId="26972"/>
    <cellStyle name="Comma 25 4 16" xfId="10839"/>
    <cellStyle name="Comma 25 4 16 2" xfId="26973"/>
    <cellStyle name="Comma 25 4 17" xfId="26954"/>
    <cellStyle name="Comma 25 4 2" xfId="10840"/>
    <cellStyle name="Comma 25 4 2 2" xfId="10841"/>
    <cellStyle name="Comma 25 4 2 2 2" xfId="26975"/>
    <cellStyle name="Comma 25 4 2 3" xfId="10842"/>
    <cellStyle name="Comma 25 4 2 3 2" xfId="26976"/>
    <cellStyle name="Comma 25 4 2 4" xfId="10843"/>
    <cellStyle name="Comma 25 4 2 4 2" xfId="26977"/>
    <cellStyle name="Comma 25 4 2 5" xfId="26974"/>
    <cellStyle name="Comma 25 4 3" xfId="10844"/>
    <cellStyle name="Comma 25 4 3 2" xfId="10845"/>
    <cellStyle name="Comma 25 4 3 2 2" xfId="26979"/>
    <cellStyle name="Comma 25 4 3 3" xfId="10846"/>
    <cellStyle name="Comma 25 4 3 3 2" xfId="26980"/>
    <cellStyle name="Comma 25 4 3 4" xfId="10847"/>
    <cellStyle name="Comma 25 4 3 4 2" xfId="26981"/>
    <cellStyle name="Comma 25 4 3 5" xfId="26978"/>
    <cellStyle name="Comma 25 4 4" xfId="10848"/>
    <cellStyle name="Comma 25 4 4 2" xfId="10849"/>
    <cellStyle name="Comma 25 4 4 2 2" xfId="26983"/>
    <cellStyle name="Comma 25 4 4 3" xfId="10850"/>
    <cellStyle name="Comma 25 4 4 3 2" xfId="26984"/>
    <cellStyle name="Comma 25 4 4 4" xfId="10851"/>
    <cellStyle name="Comma 25 4 4 4 2" xfId="26985"/>
    <cellStyle name="Comma 25 4 4 5" xfId="26982"/>
    <cellStyle name="Comma 25 4 5" xfId="10852"/>
    <cellStyle name="Comma 25 4 5 2" xfId="10853"/>
    <cellStyle name="Comma 25 4 5 2 2" xfId="26987"/>
    <cellStyle name="Comma 25 4 5 3" xfId="10854"/>
    <cellStyle name="Comma 25 4 5 3 2" xfId="26988"/>
    <cellStyle name="Comma 25 4 5 4" xfId="10855"/>
    <cellStyle name="Comma 25 4 5 4 2" xfId="26989"/>
    <cellStyle name="Comma 25 4 5 5" xfId="26986"/>
    <cellStyle name="Comma 25 4 6" xfId="10856"/>
    <cellStyle name="Comma 25 4 6 2" xfId="10857"/>
    <cellStyle name="Comma 25 4 6 2 2" xfId="26991"/>
    <cellStyle name="Comma 25 4 6 3" xfId="10858"/>
    <cellStyle name="Comma 25 4 6 3 2" xfId="26992"/>
    <cellStyle name="Comma 25 4 6 4" xfId="10859"/>
    <cellStyle name="Comma 25 4 6 4 2" xfId="26993"/>
    <cellStyle name="Comma 25 4 6 5" xfId="26990"/>
    <cellStyle name="Comma 25 4 7" xfId="10860"/>
    <cellStyle name="Comma 25 4 7 2" xfId="10861"/>
    <cellStyle name="Comma 25 4 7 2 2" xfId="26995"/>
    <cellStyle name="Comma 25 4 7 3" xfId="10862"/>
    <cellStyle name="Comma 25 4 7 3 2" xfId="26996"/>
    <cellStyle name="Comma 25 4 7 4" xfId="10863"/>
    <cellStyle name="Comma 25 4 7 4 2" xfId="26997"/>
    <cellStyle name="Comma 25 4 7 5" xfId="26994"/>
    <cellStyle name="Comma 25 4 8" xfId="10864"/>
    <cellStyle name="Comma 25 4 8 2" xfId="10865"/>
    <cellStyle name="Comma 25 4 8 2 2" xfId="26999"/>
    <cellStyle name="Comma 25 4 8 3" xfId="10866"/>
    <cellStyle name="Comma 25 4 8 3 2" xfId="27000"/>
    <cellStyle name="Comma 25 4 8 4" xfId="10867"/>
    <cellStyle name="Comma 25 4 8 4 2" xfId="27001"/>
    <cellStyle name="Comma 25 4 8 5" xfId="26998"/>
    <cellStyle name="Comma 25 4 9" xfId="10868"/>
    <cellStyle name="Comma 25 4 9 2" xfId="10869"/>
    <cellStyle name="Comma 25 4 9 2 2" xfId="27003"/>
    <cellStyle name="Comma 25 4 9 3" xfId="10870"/>
    <cellStyle name="Comma 25 4 9 3 2" xfId="27004"/>
    <cellStyle name="Comma 25 4 9 4" xfId="10871"/>
    <cellStyle name="Comma 25 4 9 4 2" xfId="27005"/>
    <cellStyle name="Comma 25 4 9 5" xfId="27002"/>
    <cellStyle name="Comma 25 5" xfId="10872"/>
    <cellStyle name="Comma 25 5 10" xfId="10873"/>
    <cellStyle name="Comma 25 5 10 2" xfId="10874"/>
    <cellStyle name="Comma 25 5 10 2 2" xfId="27008"/>
    <cellStyle name="Comma 25 5 10 3" xfId="10875"/>
    <cellStyle name="Comma 25 5 10 3 2" xfId="27009"/>
    <cellStyle name="Comma 25 5 10 4" xfId="10876"/>
    <cellStyle name="Comma 25 5 10 4 2" xfId="27010"/>
    <cellStyle name="Comma 25 5 10 5" xfId="27007"/>
    <cellStyle name="Comma 25 5 11" xfId="10877"/>
    <cellStyle name="Comma 25 5 11 2" xfId="10878"/>
    <cellStyle name="Comma 25 5 11 2 2" xfId="27012"/>
    <cellStyle name="Comma 25 5 11 3" xfId="10879"/>
    <cellStyle name="Comma 25 5 11 3 2" xfId="27013"/>
    <cellStyle name="Comma 25 5 11 4" xfId="10880"/>
    <cellStyle name="Comma 25 5 11 4 2" xfId="27014"/>
    <cellStyle name="Comma 25 5 11 5" xfId="27011"/>
    <cellStyle name="Comma 25 5 12" xfId="10881"/>
    <cellStyle name="Comma 25 5 12 2" xfId="10882"/>
    <cellStyle name="Comma 25 5 12 2 2" xfId="27016"/>
    <cellStyle name="Comma 25 5 12 3" xfId="10883"/>
    <cellStyle name="Comma 25 5 12 3 2" xfId="27017"/>
    <cellStyle name="Comma 25 5 12 4" xfId="10884"/>
    <cellStyle name="Comma 25 5 12 4 2" xfId="27018"/>
    <cellStyle name="Comma 25 5 12 5" xfId="27015"/>
    <cellStyle name="Comma 25 5 13" xfId="10885"/>
    <cellStyle name="Comma 25 5 13 2" xfId="10886"/>
    <cellStyle name="Comma 25 5 13 2 2" xfId="27020"/>
    <cellStyle name="Comma 25 5 13 3" xfId="10887"/>
    <cellStyle name="Comma 25 5 13 3 2" xfId="27021"/>
    <cellStyle name="Comma 25 5 13 4" xfId="10888"/>
    <cellStyle name="Comma 25 5 13 4 2" xfId="27022"/>
    <cellStyle name="Comma 25 5 13 5" xfId="27019"/>
    <cellStyle name="Comma 25 5 14" xfId="10889"/>
    <cellStyle name="Comma 25 5 14 2" xfId="27023"/>
    <cellStyle name="Comma 25 5 15" xfId="10890"/>
    <cellStyle name="Comma 25 5 15 2" xfId="27024"/>
    <cellStyle name="Comma 25 5 16" xfId="10891"/>
    <cellStyle name="Comma 25 5 16 2" xfId="27025"/>
    <cellStyle name="Comma 25 5 17" xfId="27006"/>
    <cellStyle name="Comma 25 5 2" xfId="10892"/>
    <cellStyle name="Comma 25 5 2 2" xfId="10893"/>
    <cellStyle name="Comma 25 5 2 2 2" xfId="27027"/>
    <cellStyle name="Comma 25 5 2 3" xfId="10894"/>
    <cellStyle name="Comma 25 5 2 3 2" xfId="27028"/>
    <cellStyle name="Comma 25 5 2 4" xfId="10895"/>
    <cellStyle name="Comma 25 5 2 4 2" xfId="27029"/>
    <cellStyle name="Comma 25 5 2 5" xfId="27026"/>
    <cellStyle name="Comma 25 5 3" xfId="10896"/>
    <cellStyle name="Comma 25 5 3 2" xfId="10897"/>
    <cellStyle name="Comma 25 5 3 2 2" xfId="27031"/>
    <cellStyle name="Comma 25 5 3 3" xfId="10898"/>
    <cellStyle name="Comma 25 5 3 3 2" xfId="27032"/>
    <cellStyle name="Comma 25 5 3 4" xfId="10899"/>
    <cellStyle name="Comma 25 5 3 4 2" xfId="27033"/>
    <cellStyle name="Comma 25 5 3 5" xfId="27030"/>
    <cellStyle name="Comma 25 5 4" xfId="10900"/>
    <cellStyle name="Comma 25 5 4 2" xfId="10901"/>
    <cellStyle name="Comma 25 5 4 2 2" xfId="27035"/>
    <cellStyle name="Comma 25 5 4 3" xfId="10902"/>
    <cellStyle name="Comma 25 5 4 3 2" xfId="27036"/>
    <cellStyle name="Comma 25 5 4 4" xfId="10903"/>
    <cellStyle name="Comma 25 5 4 4 2" xfId="27037"/>
    <cellStyle name="Comma 25 5 4 5" xfId="27034"/>
    <cellStyle name="Comma 25 5 5" xfId="10904"/>
    <cellStyle name="Comma 25 5 5 2" xfId="10905"/>
    <cellStyle name="Comma 25 5 5 2 2" xfId="27039"/>
    <cellStyle name="Comma 25 5 5 3" xfId="10906"/>
    <cellStyle name="Comma 25 5 5 3 2" xfId="27040"/>
    <cellStyle name="Comma 25 5 5 4" xfId="10907"/>
    <cellStyle name="Comma 25 5 5 4 2" xfId="27041"/>
    <cellStyle name="Comma 25 5 5 5" xfId="27038"/>
    <cellStyle name="Comma 25 5 6" xfId="10908"/>
    <cellStyle name="Comma 25 5 6 2" xfId="10909"/>
    <cellStyle name="Comma 25 5 6 2 2" xfId="27043"/>
    <cellStyle name="Comma 25 5 6 3" xfId="10910"/>
    <cellStyle name="Comma 25 5 6 3 2" xfId="27044"/>
    <cellStyle name="Comma 25 5 6 4" xfId="10911"/>
    <cellStyle name="Comma 25 5 6 4 2" xfId="27045"/>
    <cellStyle name="Comma 25 5 6 5" xfId="27042"/>
    <cellStyle name="Comma 25 5 7" xfId="10912"/>
    <cellStyle name="Comma 25 5 7 2" xfId="10913"/>
    <cellStyle name="Comma 25 5 7 2 2" xfId="27047"/>
    <cellStyle name="Comma 25 5 7 3" xfId="10914"/>
    <cellStyle name="Comma 25 5 7 3 2" xfId="27048"/>
    <cellStyle name="Comma 25 5 7 4" xfId="10915"/>
    <cellStyle name="Comma 25 5 7 4 2" xfId="27049"/>
    <cellStyle name="Comma 25 5 7 5" xfId="27046"/>
    <cellStyle name="Comma 25 5 8" xfId="10916"/>
    <cellStyle name="Comma 25 5 8 2" xfId="10917"/>
    <cellStyle name="Comma 25 5 8 2 2" xfId="27051"/>
    <cellStyle name="Comma 25 5 8 3" xfId="10918"/>
    <cellStyle name="Comma 25 5 8 3 2" xfId="27052"/>
    <cellStyle name="Comma 25 5 8 4" xfId="10919"/>
    <cellStyle name="Comma 25 5 8 4 2" xfId="27053"/>
    <cellStyle name="Comma 25 5 8 5" xfId="27050"/>
    <cellStyle name="Comma 25 5 9" xfId="10920"/>
    <cellStyle name="Comma 25 5 9 2" xfId="10921"/>
    <cellStyle name="Comma 25 5 9 2 2" xfId="27055"/>
    <cellStyle name="Comma 25 5 9 3" xfId="10922"/>
    <cellStyle name="Comma 25 5 9 3 2" xfId="27056"/>
    <cellStyle name="Comma 25 5 9 4" xfId="10923"/>
    <cellStyle name="Comma 25 5 9 4 2" xfId="27057"/>
    <cellStyle name="Comma 25 5 9 5" xfId="27054"/>
    <cellStyle name="Comma 25 6" xfId="10924"/>
    <cellStyle name="Comma 25 6 10" xfId="10925"/>
    <cellStyle name="Comma 25 6 10 2" xfId="10926"/>
    <cellStyle name="Comma 25 6 10 2 2" xfId="27060"/>
    <cellStyle name="Comma 25 6 10 3" xfId="10927"/>
    <cellStyle name="Comma 25 6 10 3 2" xfId="27061"/>
    <cellStyle name="Comma 25 6 10 4" xfId="10928"/>
    <cellStyle name="Comma 25 6 10 4 2" xfId="27062"/>
    <cellStyle name="Comma 25 6 10 5" xfId="27059"/>
    <cellStyle name="Comma 25 6 11" xfId="10929"/>
    <cellStyle name="Comma 25 6 11 2" xfId="10930"/>
    <cellStyle name="Comma 25 6 11 2 2" xfId="27064"/>
    <cellStyle name="Comma 25 6 11 3" xfId="10931"/>
    <cellStyle name="Comma 25 6 11 3 2" xfId="27065"/>
    <cellStyle name="Comma 25 6 11 4" xfId="10932"/>
    <cellStyle name="Comma 25 6 11 4 2" xfId="27066"/>
    <cellStyle name="Comma 25 6 11 5" xfId="27063"/>
    <cellStyle name="Comma 25 6 12" xfId="10933"/>
    <cellStyle name="Comma 25 6 12 2" xfId="10934"/>
    <cellStyle name="Comma 25 6 12 2 2" xfId="27068"/>
    <cellStyle name="Comma 25 6 12 3" xfId="10935"/>
    <cellStyle name="Comma 25 6 12 3 2" xfId="27069"/>
    <cellStyle name="Comma 25 6 12 4" xfId="10936"/>
    <cellStyle name="Comma 25 6 12 4 2" xfId="27070"/>
    <cellStyle name="Comma 25 6 12 5" xfId="27067"/>
    <cellStyle name="Comma 25 6 13" xfId="10937"/>
    <cellStyle name="Comma 25 6 13 2" xfId="10938"/>
    <cellStyle name="Comma 25 6 13 2 2" xfId="27072"/>
    <cellStyle name="Comma 25 6 13 3" xfId="10939"/>
    <cellStyle name="Comma 25 6 13 3 2" xfId="27073"/>
    <cellStyle name="Comma 25 6 13 4" xfId="10940"/>
    <cellStyle name="Comma 25 6 13 4 2" xfId="27074"/>
    <cellStyle name="Comma 25 6 13 5" xfId="27071"/>
    <cellStyle name="Comma 25 6 14" xfId="10941"/>
    <cellStyle name="Comma 25 6 14 2" xfId="27075"/>
    <cellStyle name="Comma 25 6 15" xfId="10942"/>
    <cellStyle name="Comma 25 6 15 2" xfId="27076"/>
    <cellStyle name="Comma 25 6 16" xfId="10943"/>
    <cellStyle name="Comma 25 6 16 2" xfId="27077"/>
    <cellStyle name="Comma 25 6 17" xfId="27058"/>
    <cellStyle name="Comma 25 6 2" xfId="10944"/>
    <cellStyle name="Comma 25 6 2 2" xfId="10945"/>
    <cellStyle name="Comma 25 6 2 2 2" xfId="27079"/>
    <cellStyle name="Comma 25 6 2 3" xfId="10946"/>
    <cellStyle name="Comma 25 6 2 3 2" xfId="27080"/>
    <cellStyle name="Comma 25 6 2 4" xfId="10947"/>
    <cellStyle name="Comma 25 6 2 4 2" xfId="27081"/>
    <cellStyle name="Comma 25 6 2 5" xfId="27078"/>
    <cellStyle name="Comma 25 6 3" xfId="10948"/>
    <cellStyle name="Comma 25 6 3 2" xfId="10949"/>
    <cellStyle name="Comma 25 6 3 2 2" xfId="27083"/>
    <cellStyle name="Comma 25 6 3 3" xfId="10950"/>
    <cellStyle name="Comma 25 6 3 3 2" xfId="27084"/>
    <cellStyle name="Comma 25 6 3 4" xfId="10951"/>
    <cellStyle name="Comma 25 6 3 4 2" xfId="27085"/>
    <cellStyle name="Comma 25 6 3 5" xfId="27082"/>
    <cellStyle name="Comma 25 6 4" xfId="10952"/>
    <cellStyle name="Comma 25 6 4 2" xfId="10953"/>
    <cellStyle name="Comma 25 6 4 2 2" xfId="27087"/>
    <cellStyle name="Comma 25 6 4 3" xfId="10954"/>
    <cellStyle name="Comma 25 6 4 3 2" xfId="27088"/>
    <cellStyle name="Comma 25 6 4 4" xfId="10955"/>
    <cellStyle name="Comma 25 6 4 4 2" xfId="27089"/>
    <cellStyle name="Comma 25 6 4 5" xfId="27086"/>
    <cellStyle name="Comma 25 6 5" xfId="10956"/>
    <cellStyle name="Comma 25 6 5 2" xfId="10957"/>
    <cellStyle name="Comma 25 6 5 2 2" xfId="27091"/>
    <cellStyle name="Comma 25 6 5 3" xfId="10958"/>
    <cellStyle name="Comma 25 6 5 3 2" xfId="27092"/>
    <cellStyle name="Comma 25 6 5 4" xfId="10959"/>
    <cellStyle name="Comma 25 6 5 4 2" xfId="27093"/>
    <cellStyle name="Comma 25 6 5 5" xfId="27090"/>
    <cellStyle name="Comma 25 6 6" xfId="10960"/>
    <cellStyle name="Comma 25 6 6 2" xfId="10961"/>
    <cellStyle name="Comma 25 6 6 2 2" xfId="27095"/>
    <cellStyle name="Comma 25 6 6 3" xfId="10962"/>
    <cellStyle name="Comma 25 6 6 3 2" xfId="27096"/>
    <cellStyle name="Comma 25 6 6 4" xfId="10963"/>
    <cellStyle name="Comma 25 6 6 4 2" xfId="27097"/>
    <cellStyle name="Comma 25 6 6 5" xfId="27094"/>
    <cellStyle name="Comma 25 6 7" xfId="10964"/>
    <cellStyle name="Comma 25 6 7 2" xfId="10965"/>
    <cellStyle name="Comma 25 6 7 2 2" xfId="27099"/>
    <cellStyle name="Comma 25 6 7 3" xfId="10966"/>
    <cellStyle name="Comma 25 6 7 3 2" xfId="27100"/>
    <cellStyle name="Comma 25 6 7 4" xfId="10967"/>
    <cellStyle name="Comma 25 6 7 4 2" xfId="27101"/>
    <cellStyle name="Comma 25 6 7 5" xfId="27098"/>
    <cellStyle name="Comma 25 6 8" xfId="10968"/>
    <cellStyle name="Comma 25 6 8 2" xfId="10969"/>
    <cellStyle name="Comma 25 6 8 2 2" xfId="27103"/>
    <cellStyle name="Comma 25 6 8 3" xfId="10970"/>
    <cellStyle name="Comma 25 6 8 3 2" xfId="27104"/>
    <cellStyle name="Comma 25 6 8 4" xfId="10971"/>
    <cellStyle name="Comma 25 6 8 4 2" xfId="27105"/>
    <cellStyle name="Comma 25 6 8 5" xfId="27102"/>
    <cellStyle name="Comma 25 6 9" xfId="10972"/>
    <cellStyle name="Comma 25 6 9 2" xfId="10973"/>
    <cellStyle name="Comma 25 6 9 2 2" xfId="27107"/>
    <cellStyle name="Comma 25 6 9 3" xfId="10974"/>
    <cellStyle name="Comma 25 6 9 3 2" xfId="27108"/>
    <cellStyle name="Comma 25 6 9 4" xfId="10975"/>
    <cellStyle name="Comma 25 6 9 4 2" xfId="27109"/>
    <cellStyle name="Comma 25 6 9 5" xfId="27106"/>
    <cellStyle name="Comma 25 7" xfId="10976"/>
    <cellStyle name="Comma 25 7 10" xfId="10977"/>
    <cellStyle name="Comma 25 7 10 2" xfId="10978"/>
    <cellStyle name="Comma 25 7 10 2 2" xfId="27112"/>
    <cellStyle name="Comma 25 7 10 3" xfId="10979"/>
    <cellStyle name="Comma 25 7 10 3 2" xfId="27113"/>
    <cellStyle name="Comma 25 7 10 4" xfId="10980"/>
    <cellStyle name="Comma 25 7 10 4 2" xfId="27114"/>
    <cellStyle name="Comma 25 7 10 5" xfId="27111"/>
    <cellStyle name="Comma 25 7 11" xfId="10981"/>
    <cellStyle name="Comma 25 7 11 2" xfId="10982"/>
    <cellStyle name="Comma 25 7 11 2 2" xfId="27116"/>
    <cellStyle name="Comma 25 7 11 3" xfId="10983"/>
    <cellStyle name="Comma 25 7 11 3 2" xfId="27117"/>
    <cellStyle name="Comma 25 7 11 4" xfId="10984"/>
    <cellStyle name="Comma 25 7 11 4 2" xfId="27118"/>
    <cellStyle name="Comma 25 7 11 5" xfId="27115"/>
    <cellStyle name="Comma 25 7 12" xfId="10985"/>
    <cellStyle name="Comma 25 7 12 2" xfId="10986"/>
    <cellStyle name="Comma 25 7 12 2 2" xfId="27120"/>
    <cellStyle name="Comma 25 7 12 3" xfId="10987"/>
    <cellStyle name="Comma 25 7 12 3 2" xfId="27121"/>
    <cellStyle name="Comma 25 7 12 4" xfId="10988"/>
    <cellStyle name="Comma 25 7 12 4 2" xfId="27122"/>
    <cellStyle name="Comma 25 7 12 5" xfId="27119"/>
    <cellStyle name="Comma 25 7 13" xfId="10989"/>
    <cellStyle name="Comma 25 7 13 2" xfId="10990"/>
    <cellStyle name="Comma 25 7 13 2 2" xfId="27124"/>
    <cellStyle name="Comma 25 7 13 3" xfId="10991"/>
    <cellStyle name="Comma 25 7 13 3 2" xfId="27125"/>
    <cellStyle name="Comma 25 7 13 4" xfId="10992"/>
    <cellStyle name="Comma 25 7 13 4 2" xfId="27126"/>
    <cellStyle name="Comma 25 7 13 5" xfId="27123"/>
    <cellStyle name="Comma 25 7 14" xfId="10993"/>
    <cellStyle name="Comma 25 7 14 2" xfId="27127"/>
    <cellStyle name="Comma 25 7 15" xfId="10994"/>
    <cellStyle name="Comma 25 7 15 2" xfId="27128"/>
    <cellStyle name="Comma 25 7 16" xfId="10995"/>
    <cellStyle name="Comma 25 7 16 2" xfId="27129"/>
    <cellStyle name="Comma 25 7 17" xfId="27110"/>
    <cellStyle name="Comma 25 7 2" xfId="10996"/>
    <cellStyle name="Comma 25 7 2 2" xfId="10997"/>
    <cellStyle name="Comma 25 7 2 2 2" xfId="27131"/>
    <cellStyle name="Comma 25 7 2 3" xfId="10998"/>
    <cellStyle name="Comma 25 7 2 3 2" xfId="27132"/>
    <cellStyle name="Comma 25 7 2 4" xfId="10999"/>
    <cellStyle name="Comma 25 7 2 4 2" xfId="27133"/>
    <cellStyle name="Comma 25 7 2 5" xfId="27130"/>
    <cellStyle name="Comma 25 7 3" xfId="11000"/>
    <cellStyle name="Comma 25 7 3 2" xfId="11001"/>
    <cellStyle name="Comma 25 7 3 2 2" xfId="27135"/>
    <cellStyle name="Comma 25 7 3 3" xfId="11002"/>
    <cellStyle name="Comma 25 7 3 3 2" xfId="27136"/>
    <cellStyle name="Comma 25 7 3 4" xfId="11003"/>
    <cellStyle name="Comma 25 7 3 4 2" xfId="27137"/>
    <cellStyle name="Comma 25 7 3 5" xfId="27134"/>
    <cellStyle name="Comma 25 7 4" xfId="11004"/>
    <cellStyle name="Comma 25 7 4 2" xfId="11005"/>
    <cellStyle name="Comma 25 7 4 2 2" xfId="27139"/>
    <cellStyle name="Comma 25 7 4 3" xfId="11006"/>
    <cellStyle name="Comma 25 7 4 3 2" xfId="27140"/>
    <cellStyle name="Comma 25 7 4 4" xfId="11007"/>
    <cellStyle name="Comma 25 7 4 4 2" xfId="27141"/>
    <cellStyle name="Comma 25 7 4 5" xfId="27138"/>
    <cellStyle name="Comma 25 7 5" xfId="11008"/>
    <cellStyle name="Comma 25 7 5 2" xfId="11009"/>
    <cellStyle name="Comma 25 7 5 2 2" xfId="27143"/>
    <cellStyle name="Comma 25 7 5 3" xfId="11010"/>
    <cellStyle name="Comma 25 7 5 3 2" xfId="27144"/>
    <cellStyle name="Comma 25 7 5 4" xfId="11011"/>
    <cellStyle name="Comma 25 7 5 4 2" xfId="27145"/>
    <cellStyle name="Comma 25 7 5 5" xfId="27142"/>
    <cellStyle name="Comma 25 7 6" xfId="11012"/>
    <cellStyle name="Comma 25 7 6 2" xfId="11013"/>
    <cellStyle name="Comma 25 7 6 2 2" xfId="27147"/>
    <cellStyle name="Comma 25 7 6 3" xfId="11014"/>
    <cellStyle name="Comma 25 7 6 3 2" xfId="27148"/>
    <cellStyle name="Comma 25 7 6 4" xfId="11015"/>
    <cellStyle name="Comma 25 7 6 4 2" xfId="27149"/>
    <cellStyle name="Comma 25 7 6 5" xfId="27146"/>
    <cellStyle name="Comma 25 7 7" xfId="11016"/>
    <cellStyle name="Comma 25 7 7 2" xfId="11017"/>
    <cellStyle name="Comma 25 7 7 2 2" xfId="27151"/>
    <cellStyle name="Comma 25 7 7 3" xfId="11018"/>
    <cellStyle name="Comma 25 7 7 3 2" xfId="27152"/>
    <cellStyle name="Comma 25 7 7 4" xfId="11019"/>
    <cellStyle name="Comma 25 7 7 4 2" xfId="27153"/>
    <cellStyle name="Comma 25 7 7 5" xfId="27150"/>
    <cellStyle name="Comma 25 7 8" xfId="11020"/>
    <cellStyle name="Comma 25 7 8 2" xfId="11021"/>
    <cellStyle name="Comma 25 7 8 2 2" xfId="27155"/>
    <cellStyle name="Comma 25 7 8 3" xfId="11022"/>
    <cellStyle name="Comma 25 7 8 3 2" xfId="27156"/>
    <cellStyle name="Comma 25 7 8 4" xfId="11023"/>
    <cellStyle name="Comma 25 7 8 4 2" xfId="27157"/>
    <cellStyle name="Comma 25 7 8 5" xfId="27154"/>
    <cellStyle name="Comma 25 7 9" xfId="11024"/>
    <cellStyle name="Comma 25 7 9 2" xfId="11025"/>
    <cellStyle name="Comma 25 7 9 2 2" xfId="27159"/>
    <cellStyle name="Comma 25 7 9 3" xfId="11026"/>
    <cellStyle name="Comma 25 7 9 3 2" xfId="27160"/>
    <cellStyle name="Comma 25 7 9 4" xfId="11027"/>
    <cellStyle name="Comma 25 7 9 4 2" xfId="27161"/>
    <cellStyle name="Comma 25 7 9 5" xfId="27158"/>
    <cellStyle name="Comma 25 8" xfId="11028"/>
    <cellStyle name="Comma 25 8 10" xfId="11029"/>
    <cellStyle name="Comma 25 8 10 2" xfId="11030"/>
    <cellStyle name="Comma 25 8 10 2 2" xfId="27164"/>
    <cellStyle name="Comma 25 8 10 3" xfId="11031"/>
    <cellStyle name="Comma 25 8 10 3 2" xfId="27165"/>
    <cellStyle name="Comma 25 8 10 4" xfId="11032"/>
    <cellStyle name="Comma 25 8 10 4 2" xfId="27166"/>
    <cellStyle name="Comma 25 8 10 5" xfId="27163"/>
    <cellStyle name="Comma 25 8 11" xfId="11033"/>
    <cellStyle name="Comma 25 8 11 2" xfId="11034"/>
    <cellStyle name="Comma 25 8 11 2 2" xfId="27168"/>
    <cellStyle name="Comma 25 8 11 3" xfId="11035"/>
    <cellStyle name="Comma 25 8 11 3 2" xfId="27169"/>
    <cellStyle name="Comma 25 8 11 4" xfId="11036"/>
    <cellStyle name="Comma 25 8 11 4 2" xfId="27170"/>
    <cellStyle name="Comma 25 8 11 5" xfId="27167"/>
    <cellStyle name="Comma 25 8 12" xfId="11037"/>
    <cellStyle name="Comma 25 8 12 2" xfId="11038"/>
    <cellStyle name="Comma 25 8 12 2 2" xfId="27172"/>
    <cellStyle name="Comma 25 8 12 3" xfId="11039"/>
    <cellStyle name="Comma 25 8 12 3 2" xfId="27173"/>
    <cellStyle name="Comma 25 8 12 4" xfId="11040"/>
    <cellStyle name="Comma 25 8 12 4 2" xfId="27174"/>
    <cellStyle name="Comma 25 8 12 5" xfId="27171"/>
    <cellStyle name="Comma 25 8 13" xfId="11041"/>
    <cellStyle name="Comma 25 8 13 2" xfId="11042"/>
    <cellStyle name="Comma 25 8 13 2 2" xfId="27176"/>
    <cellStyle name="Comma 25 8 13 3" xfId="11043"/>
    <cellStyle name="Comma 25 8 13 3 2" xfId="27177"/>
    <cellStyle name="Comma 25 8 13 4" xfId="11044"/>
    <cellStyle name="Comma 25 8 13 4 2" xfId="27178"/>
    <cellStyle name="Comma 25 8 13 5" xfId="27175"/>
    <cellStyle name="Comma 25 8 14" xfId="11045"/>
    <cellStyle name="Comma 25 8 14 2" xfId="27179"/>
    <cellStyle name="Comma 25 8 15" xfId="11046"/>
    <cellStyle name="Comma 25 8 15 2" xfId="27180"/>
    <cellStyle name="Comma 25 8 16" xfId="11047"/>
    <cellStyle name="Comma 25 8 16 2" xfId="27181"/>
    <cellStyle name="Comma 25 8 17" xfId="27162"/>
    <cellStyle name="Comma 25 8 2" xfId="11048"/>
    <cellStyle name="Comma 25 8 2 2" xfId="11049"/>
    <cellStyle name="Comma 25 8 2 2 2" xfId="27183"/>
    <cellStyle name="Comma 25 8 2 3" xfId="11050"/>
    <cellStyle name="Comma 25 8 2 3 2" xfId="27184"/>
    <cellStyle name="Comma 25 8 2 4" xfId="11051"/>
    <cellStyle name="Comma 25 8 2 4 2" xfId="27185"/>
    <cellStyle name="Comma 25 8 2 5" xfId="27182"/>
    <cellStyle name="Comma 25 8 3" xfId="11052"/>
    <cellStyle name="Comma 25 8 3 2" xfId="11053"/>
    <cellStyle name="Comma 25 8 3 2 2" xfId="27187"/>
    <cellStyle name="Comma 25 8 3 3" xfId="11054"/>
    <cellStyle name="Comma 25 8 3 3 2" xfId="27188"/>
    <cellStyle name="Comma 25 8 3 4" xfId="11055"/>
    <cellStyle name="Comma 25 8 3 4 2" xfId="27189"/>
    <cellStyle name="Comma 25 8 3 5" xfId="27186"/>
    <cellStyle name="Comma 25 8 4" xfId="11056"/>
    <cellStyle name="Comma 25 8 4 2" xfId="11057"/>
    <cellStyle name="Comma 25 8 4 2 2" xfId="27191"/>
    <cellStyle name="Comma 25 8 4 3" xfId="11058"/>
    <cellStyle name="Comma 25 8 4 3 2" xfId="27192"/>
    <cellStyle name="Comma 25 8 4 4" xfId="11059"/>
    <cellStyle name="Comma 25 8 4 4 2" xfId="27193"/>
    <cellStyle name="Comma 25 8 4 5" xfId="27190"/>
    <cellStyle name="Comma 25 8 5" xfId="11060"/>
    <cellStyle name="Comma 25 8 5 2" xfId="11061"/>
    <cellStyle name="Comma 25 8 5 2 2" xfId="27195"/>
    <cellStyle name="Comma 25 8 5 3" xfId="11062"/>
    <cellStyle name="Comma 25 8 5 3 2" xfId="27196"/>
    <cellStyle name="Comma 25 8 5 4" xfId="11063"/>
    <cellStyle name="Comma 25 8 5 4 2" xfId="27197"/>
    <cellStyle name="Comma 25 8 5 5" xfId="27194"/>
    <cellStyle name="Comma 25 8 6" xfId="11064"/>
    <cellStyle name="Comma 25 8 6 2" xfId="11065"/>
    <cellStyle name="Comma 25 8 6 2 2" xfId="27199"/>
    <cellStyle name="Comma 25 8 6 3" xfId="11066"/>
    <cellStyle name="Comma 25 8 6 3 2" xfId="27200"/>
    <cellStyle name="Comma 25 8 6 4" xfId="11067"/>
    <cellStyle name="Comma 25 8 6 4 2" xfId="27201"/>
    <cellStyle name="Comma 25 8 6 5" xfId="27198"/>
    <cellStyle name="Comma 25 8 7" xfId="11068"/>
    <cellStyle name="Comma 25 8 7 2" xfId="11069"/>
    <cellStyle name="Comma 25 8 7 2 2" xfId="27203"/>
    <cellStyle name="Comma 25 8 7 3" xfId="11070"/>
    <cellStyle name="Comma 25 8 7 3 2" xfId="27204"/>
    <cellStyle name="Comma 25 8 7 4" xfId="11071"/>
    <cellStyle name="Comma 25 8 7 4 2" xfId="27205"/>
    <cellStyle name="Comma 25 8 7 5" xfId="27202"/>
    <cellStyle name="Comma 25 8 8" xfId="11072"/>
    <cellStyle name="Comma 25 8 8 2" xfId="11073"/>
    <cellStyle name="Comma 25 8 8 2 2" xfId="27207"/>
    <cellStyle name="Comma 25 8 8 3" xfId="11074"/>
    <cellStyle name="Comma 25 8 8 3 2" xfId="27208"/>
    <cellStyle name="Comma 25 8 8 4" xfId="11075"/>
    <cellStyle name="Comma 25 8 8 4 2" xfId="27209"/>
    <cellStyle name="Comma 25 8 8 5" xfId="27206"/>
    <cellStyle name="Comma 25 8 9" xfId="11076"/>
    <cellStyle name="Comma 25 8 9 2" xfId="11077"/>
    <cellStyle name="Comma 25 8 9 2 2" xfId="27211"/>
    <cellStyle name="Comma 25 8 9 3" xfId="11078"/>
    <cellStyle name="Comma 25 8 9 3 2" xfId="27212"/>
    <cellStyle name="Comma 25 8 9 4" xfId="11079"/>
    <cellStyle name="Comma 25 8 9 4 2" xfId="27213"/>
    <cellStyle name="Comma 25 8 9 5" xfId="27210"/>
    <cellStyle name="Comma 25 9" xfId="11080"/>
    <cellStyle name="Comma 25 9 10" xfId="11081"/>
    <cellStyle name="Comma 25 9 10 2" xfId="11082"/>
    <cellStyle name="Comma 25 9 10 2 2" xfId="27216"/>
    <cellStyle name="Comma 25 9 10 3" xfId="11083"/>
    <cellStyle name="Comma 25 9 10 3 2" xfId="27217"/>
    <cellStyle name="Comma 25 9 10 4" xfId="11084"/>
    <cellStyle name="Comma 25 9 10 4 2" xfId="27218"/>
    <cellStyle name="Comma 25 9 10 5" xfId="27215"/>
    <cellStyle name="Comma 25 9 11" xfId="11085"/>
    <cellStyle name="Comma 25 9 11 2" xfId="11086"/>
    <cellStyle name="Comma 25 9 11 2 2" xfId="27220"/>
    <cellStyle name="Comma 25 9 11 3" xfId="11087"/>
    <cellStyle name="Comma 25 9 11 3 2" xfId="27221"/>
    <cellStyle name="Comma 25 9 11 4" xfId="11088"/>
    <cellStyle name="Comma 25 9 11 4 2" xfId="27222"/>
    <cellStyle name="Comma 25 9 11 5" xfId="27219"/>
    <cellStyle name="Comma 25 9 12" xfId="11089"/>
    <cellStyle name="Comma 25 9 12 2" xfId="11090"/>
    <cellStyle name="Comma 25 9 12 2 2" xfId="27224"/>
    <cellStyle name="Comma 25 9 12 3" xfId="11091"/>
    <cellStyle name="Comma 25 9 12 3 2" xfId="27225"/>
    <cellStyle name="Comma 25 9 12 4" xfId="11092"/>
    <cellStyle name="Comma 25 9 12 4 2" xfId="27226"/>
    <cellStyle name="Comma 25 9 12 5" xfId="27223"/>
    <cellStyle name="Comma 25 9 13" xfId="11093"/>
    <cellStyle name="Comma 25 9 13 2" xfId="11094"/>
    <cellStyle name="Comma 25 9 13 2 2" xfId="27228"/>
    <cellStyle name="Comma 25 9 13 3" xfId="11095"/>
    <cellStyle name="Comma 25 9 13 3 2" xfId="27229"/>
    <cellStyle name="Comma 25 9 13 4" xfId="11096"/>
    <cellStyle name="Comma 25 9 13 4 2" xfId="27230"/>
    <cellStyle name="Comma 25 9 13 5" xfId="27227"/>
    <cellStyle name="Comma 25 9 14" xfId="11097"/>
    <cellStyle name="Comma 25 9 14 2" xfId="27231"/>
    <cellStyle name="Comma 25 9 15" xfId="11098"/>
    <cellStyle name="Comma 25 9 15 2" xfId="27232"/>
    <cellStyle name="Comma 25 9 16" xfId="11099"/>
    <cellStyle name="Comma 25 9 16 2" xfId="27233"/>
    <cellStyle name="Comma 25 9 17" xfId="27214"/>
    <cellStyle name="Comma 25 9 2" xfId="11100"/>
    <cellStyle name="Comma 25 9 2 2" xfId="11101"/>
    <cellStyle name="Comma 25 9 2 2 2" xfId="27235"/>
    <cellStyle name="Comma 25 9 2 3" xfId="11102"/>
    <cellStyle name="Comma 25 9 2 3 2" xfId="27236"/>
    <cellStyle name="Comma 25 9 2 4" xfId="11103"/>
    <cellStyle name="Comma 25 9 2 4 2" xfId="27237"/>
    <cellStyle name="Comma 25 9 2 5" xfId="27234"/>
    <cellStyle name="Comma 25 9 3" xfId="11104"/>
    <cellStyle name="Comma 25 9 3 2" xfId="11105"/>
    <cellStyle name="Comma 25 9 3 2 2" xfId="27239"/>
    <cellStyle name="Comma 25 9 3 3" xfId="11106"/>
    <cellStyle name="Comma 25 9 3 3 2" xfId="27240"/>
    <cellStyle name="Comma 25 9 3 4" xfId="11107"/>
    <cellStyle name="Comma 25 9 3 4 2" xfId="27241"/>
    <cellStyle name="Comma 25 9 3 5" xfId="27238"/>
    <cellStyle name="Comma 25 9 4" xfId="11108"/>
    <cellStyle name="Comma 25 9 4 2" xfId="11109"/>
    <cellStyle name="Comma 25 9 4 2 2" xfId="27243"/>
    <cellStyle name="Comma 25 9 4 3" xfId="11110"/>
    <cellStyle name="Comma 25 9 4 3 2" xfId="27244"/>
    <cellStyle name="Comma 25 9 4 4" xfId="11111"/>
    <cellStyle name="Comma 25 9 4 4 2" xfId="27245"/>
    <cellStyle name="Comma 25 9 4 5" xfId="27242"/>
    <cellStyle name="Comma 25 9 5" xfId="11112"/>
    <cellStyle name="Comma 25 9 5 2" xfId="11113"/>
    <cellStyle name="Comma 25 9 5 2 2" xfId="27247"/>
    <cellStyle name="Comma 25 9 5 3" xfId="11114"/>
    <cellStyle name="Comma 25 9 5 3 2" xfId="27248"/>
    <cellStyle name="Comma 25 9 5 4" xfId="11115"/>
    <cellStyle name="Comma 25 9 5 4 2" xfId="27249"/>
    <cellStyle name="Comma 25 9 5 5" xfId="27246"/>
    <cellStyle name="Comma 25 9 6" xfId="11116"/>
    <cellStyle name="Comma 25 9 6 2" xfId="11117"/>
    <cellStyle name="Comma 25 9 6 2 2" xfId="27251"/>
    <cellStyle name="Comma 25 9 6 3" xfId="11118"/>
    <cellStyle name="Comma 25 9 6 3 2" xfId="27252"/>
    <cellStyle name="Comma 25 9 6 4" xfId="11119"/>
    <cellStyle name="Comma 25 9 6 4 2" xfId="27253"/>
    <cellStyle name="Comma 25 9 6 5" xfId="27250"/>
    <cellStyle name="Comma 25 9 7" xfId="11120"/>
    <cellStyle name="Comma 25 9 7 2" xfId="11121"/>
    <cellStyle name="Comma 25 9 7 2 2" xfId="27255"/>
    <cellStyle name="Comma 25 9 7 3" xfId="11122"/>
    <cellStyle name="Comma 25 9 7 3 2" xfId="27256"/>
    <cellStyle name="Comma 25 9 7 4" xfId="11123"/>
    <cellStyle name="Comma 25 9 7 4 2" xfId="27257"/>
    <cellStyle name="Comma 25 9 7 5" xfId="27254"/>
    <cellStyle name="Comma 25 9 8" xfId="11124"/>
    <cellStyle name="Comma 25 9 8 2" xfId="11125"/>
    <cellStyle name="Comma 25 9 8 2 2" xfId="27259"/>
    <cellStyle name="Comma 25 9 8 3" xfId="11126"/>
    <cellStyle name="Comma 25 9 8 3 2" xfId="27260"/>
    <cellStyle name="Comma 25 9 8 4" xfId="11127"/>
    <cellStyle name="Comma 25 9 8 4 2" xfId="27261"/>
    <cellStyle name="Comma 25 9 8 5" xfId="27258"/>
    <cellStyle name="Comma 25 9 9" xfId="11128"/>
    <cellStyle name="Comma 25 9 9 2" xfId="11129"/>
    <cellStyle name="Comma 25 9 9 2 2" xfId="27263"/>
    <cellStyle name="Comma 25 9 9 3" xfId="11130"/>
    <cellStyle name="Comma 25 9 9 3 2" xfId="27264"/>
    <cellStyle name="Comma 25 9 9 4" xfId="11131"/>
    <cellStyle name="Comma 25 9 9 4 2" xfId="27265"/>
    <cellStyle name="Comma 25 9 9 5" xfId="27262"/>
    <cellStyle name="Comma 26 10" xfId="11132"/>
    <cellStyle name="Comma 26 10 10" xfId="11133"/>
    <cellStyle name="Comma 26 10 10 2" xfId="11134"/>
    <cellStyle name="Comma 26 10 10 2 2" xfId="27268"/>
    <cellStyle name="Comma 26 10 10 3" xfId="11135"/>
    <cellStyle name="Comma 26 10 10 3 2" xfId="27269"/>
    <cellStyle name="Comma 26 10 10 4" xfId="11136"/>
    <cellStyle name="Comma 26 10 10 4 2" xfId="27270"/>
    <cellStyle name="Comma 26 10 10 5" xfId="27267"/>
    <cellStyle name="Comma 26 10 11" xfId="11137"/>
    <cellStyle name="Comma 26 10 11 2" xfId="11138"/>
    <cellStyle name="Comma 26 10 11 2 2" xfId="27272"/>
    <cellStyle name="Comma 26 10 11 3" xfId="11139"/>
    <cellStyle name="Comma 26 10 11 3 2" xfId="27273"/>
    <cellStyle name="Comma 26 10 11 4" xfId="11140"/>
    <cellStyle name="Comma 26 10 11 4 2" xfId="27274"/>
    <cellStyle name="Comma 26 10 11 5" xfId="27271"/>
    <cellStyle name="Comma 26 10 12" xfId="11141"/>
    <cellStyle name="Comma 26 10 12 2" xfId="11142"/>
    <cellStyle name="Comma 26 10 12 2 2" xfId="27276"/>
    <cellStyle name="Comma 26 10 12 3" xfId="11143"/>
    <cellStyle name="Comma 26 10 12 3 2" xfId="27277"/>
    <cellStyle name="Comma 26 10 12 4" xfId="11144"/>
    <cellStyle name="Comma 26 10 12 4 2" xfId="27278"/>
    <cellStyle name="Comma 26 10 12 5" xfId="27275"/>
    <cellStyle name="Comma 26 10 13" xfId="11145"/>
    <cellStyle name="Comma 26 10 13 2" xfId="11146"/>
    <cellStyle name="Comma 26 10 13 2 2" xfId="27280"/>
    <cellStyle name="Comma 26 10 13 3" xfId="11147"/>
    <cellStyle name="Comma 26 10 13 3 2" xfId="27281"/>
    <cellStyle name="Comma 26 10 13 4" xfId="11148"/>
    <cellStyle name="Comma 26 10 13 4 2" xfId="27282"/>
    <cellStyle name="Comma 26 10 13 5" xfId="27279"/>
    <cellStyle name="Comma 26 10 14" xfId="11149"/>
    <cellStyle name="Comma 26 10 14 2" xfId="27283"/>
    <cellStyle name="Comma 26 10 15" xfId="11150"/>
    <cellStyle name="Comma 26 10 15 2" xfId="27284"/>
    <cellStyle name="Comma 26 10 16" xfId="11151"/>
    <cellStyle name="Comma 26 10 16 2" xfId="27285"/>
    <cellStyle name="Comma 26 10 17" xfId="27266"/>
    <cellStyle name="Comma 26 10 2" xfId="11152"/>
    <cellStyle name="Comma 26 10 2 2" xfId="11153"/>
    <cellStyle name="Comma 26 10 2 2 2" xfId="27287"/>
    <cellStyle name="Comma 26 10 2 3" xfId="11154"/>
    <cellStyle name="Comma 26 10 2 3 2" xfId="27288"/>
    <cellStyle name="Comma 26 10 2 4" xfId="11155"/>
    <cellStyle name="Comma 26 10 2 4 2" xfId="27289"/>
    <cellStyle name="Comma 26 10 2 5" xfId="27286"/>
    <cellStyle name="Comma 26 10 3" xfId="11156"/>
    <cellStyle name="Comma 26 10 3 2" xfId="11157"/>
    <cellStyle name="Comma 26 10 3 2 2" xfId="27291"/>
    <cellStyle name="Comma 26 10 3 3" xfId="11158"/>
    <cellStyle name="Comma 26 10 3 3 2" xfId="27292"/>
    <cellStyle name="Comma 26 10 3 4" xfId="11159"/>
    <cellStyle name="Comma 26 10 3 4 2" xfId="27293"/>
    <cellStyle name="Comma 26 10 3 5" xfId="27290"/>
    <cellStyle name="Comma 26 10 4" xfId="11160"/>
    <cellStyle name="Comma 26 10 4 2" xfId="11161"/>
    <cellStyle name="Comma 26 10 4 2 2" xfId="27295"/>
    <cellStyle name="Comma 26 10 4 3" xfId="11162"/>
    <cellStyle name="Comma 26 10 4 3 2" xfId="27296"/>
    <cellStyle name="Comma 26 10 4 4" xfId="11163"/>
    <cellStyle name="Comma 26 10 4 4 2" xfId="27297"/>
    <cellStyle name="Comma 26 10 4 5" xfId="27294"/>
    <cellStyle name="Comma 26 10 5" xfId="11164"/>
    <cellStyle name="Comma 26 10 5 2" xfId="11165"/>
    <cellStyle name="Comma 26 10 5 2 2" xfId="27299"/>
    <cellStyle name="Comma 26 10 5 3" xfId="11166"/>
    <cellStyle name="Comma 26 10 5 3 2" xfId="27300"/>
    <cellStyle name="Comma 26 10 5 4" xfId="11167"/>
    <cellStyle name="Comma 26 10 5 4 2" xfId="27301"/>
    <cellStyle name="Comma 26 10 5 5" xfId="27298"/>
    <cellStyle name="Comma 26 10 6" xfId="11168"/>
    <cellStyle name="Comma 26 10 6 2" xfId="11169"/>
    <cellStyle name="Comma 26 10 6 2 2" xfId="27303"/>
    <cellStyle name="Comma 26 10 6 3" xfId="11170"/>
    <cellStyle name="Comma 26 10 6 3 2" xfId="27304"/>
    <cellStyle name="Comma 26 10 6 4" xfId="11171"/>
    <cellStyle name="Comma 26 10 6 4 2" xfId="27305"/>
    <cellStyle name="Comma 26 10 6 5" xfId="27302"/>
    <cellStyle name="Comma 26 10 7" xfId="11172"/>
    <cellStyle name="Comma 26 10 7 2" xfId="11173"/>
    <cellStyle name="Comma 26 10 7 2 2" xfId="27307"/>
    <cellStyle name="Comma 26 10 7 3" xfId="11174"/>
    <cellStyle name="Comma 26 10 7 3 2" xfId="27308"/>
    <cellStyle name="Comma 26 10 7 4" xfId="11175"/>
    <cellStyle name="Comma 26 10 7 4 2" xfId="27309"/>
    <cellStyle name="Comma 26 10 7 5" xfId="27306"/>
    <cellStyle name="Comma 26 10 8" xfId="11176"/>
    <cellStyle name="Comma 26 10 8 2" xfId="11177"/>
    <cellStyle name="Comma 26 10 8 2 2" xfId="27311"/>
    <cellStyle name="Comma 26 10 8 3" xfId="11178"/>
    <cellStyle name="Comma 26 10 8 3 2" xfId="27312"/>
    <cellStyle name="Comma 26 10 8 4" xfId="11179"/>
    <cellStyle name="Comma 26 10 8 4 2" xfId="27313"/>
    <cellStyle name="Comma 26 10 8 5" xfId="27310"/>
    <cellStyle name="Comma 26 10 9" xfId="11180"/>
    <cellStyle name="Comma 26 10 9 2" xfId="11181"/>
    <cellStyle name="Comma 26 10 9 2 2" xfId="27315"/>
    <cellStyle name="Comma 26 10 9 3" xfId="11182"/>
    <cellStyle name="Comma 26 10 9 3 2" xfId="27316"/>
    <cellStyle name="Comma 26 10 9 4" xfId="11183"/>
    <cellStyle name="Comma 26 10 9 4 2" xfId="27317"/>
    <cellStyle name="Comma 26 10 9 5" xfId="27314"/>
    <cellStyle name="Comma 26 11" xfId="11184"/>
    <cellStyle name="Comma 26 11 10" xfId="11185"/>
    <cellStyle name="Comma 26 11 10 2" xfId="11186"/>
    <cellStyle name="Comma 26 11 10 2 2" xfId="27320"/>
    <cellStyle name="Comma 26 11 10 3" xfId="11187"/>
    <cellStyle name="Comma 26 11 10 3 2" xfId="27321"/>
    <cellStyle name="Comma 26 11 10 4" xfId="11188"/>
    <cellStyle name="Comma 26 11 10 4 2" xfId="27322"/>
    <cellStyle name="Comma 26 11 10 5" xfId="27319"/>
    <cellStyle name="Comma 26 11 11" xfId="11189"/>
    <cellStyle name="Comma 26 11 11 2" xfId="11190"/>
    <cellStyle name="Comma 26 11 11 2 2" xfId="27324"/>
    <cellStyle name="Comma 26 11 11 3" xfId="11191"/>
    <cellStyle name="Comma 26 11 11 3 2" xfId="27325"/>
    <cellStyle name="Comma 26 11 11 4" xfId="11192"/>
    <cellStyle name="Comma 26 11 11 4 2" xfId="27326"/>
    <cellStyle name="Comma 26 11 11 5" xfId="27323"/>
    <cellStyle name="Comma 26 11 12" xfId="11193"/>
    <cellStyle name="Comma 26 11 12 2" xfId="11194"/>
    <cellStyle name="Comma 26 11 12 2 2" xfId="27328"/>
    <cellStyle name="Comma 26 11 12 3" xfId="11195"/>
    <cellStyle name="Comma 26 11 12 3 2" xfId="27329"/>
    <cellStyle name="Comma 26 11 12 4" xfId="11196"/>
    <cellStyle name="Comma 26 11 12 4 2" xfId="27330"/>
    <cellStyle name="Comma 26 11 12 5" xfId="27327"/>
    <cellStyle name="Comma 26 11 13" xfId="11197"/>
    <cellStyle name="Comma 26 11 13 2" xfId="11198"/>
    <cellStyle name="Comma 26 11 13 2 2" xfId="27332"/>
    <cellStyle name="Comma 26 11 13 3" xfId="11199"/>
    <cellStyle name="Comma 26 11 13 3 2" xfId="27333"/>
    <cellStyle name="Comma 26 11 13 4" xfId="11200"/>
    <cellStyle name="Comma 26 11 13 4 2" xfId="27334"/>
    <cellStyle name="Comma 26 11 13 5" xfId="27331"/>
    <cellStyle name="Comma 26 11 14" xfId="11201"/>
    <cellStyle name="Comma 26 11 14 2" xfId="27335"/>
    <cellStyle name="Comma 26 11 15" xfId="11202"/>
    <cellStyle name="Comma 26 11 15 2" xfId="27336"/>
    <cellStyle name="Comma 26 11 16" xfId="11203"/>
    <cellStyle name="Comma 26 11 16 2" xfId="27337"/>
    <cellStyle name="Comma 26 11 17" xfId="27318"/>
    <cellStyle name="Comma 26 11 2" xfId="11204"/>
    <cellStyle name="Comma 26 11 2 2" xfId="11205"/>
    <cellStyle name="Comma 26 11 2 2 2" xfId="27339"/>
    <cellStyle name="Comma 26 11 2 3" xfId="11206"/>
    <cellStyle name="Comma 26 11 2 3 2" xfId="27340"/>
    <cellStyle name="Comma 26 11 2 4" xfId="11207"/>
    <cellStyle name="Comma 26 11 2 4 2" xfId="27341"/>
    <cellStyle name="Comma 26 11 2 5" xfId="27338"/>
    <cellStyle name="Comma 26 11 3" xfId="11208"/>
    <cellStyle name="Comma 26 11 3 2" xfId="11209"/>
    <cellStyle name="Comma 26 11 3 2 2" xfId="27343"/>
    <cellStyle name="Comma 26 11 3 3" xfId="11210"/>
    <cellStyle name="Comma 26 11 3 3 2" xfId="27344"/>
    <cellStyle name="Comma 26 11 3 4" xfId="11211"/>
    <cellStyle name="Comma 26 11 3 4 2" xfId="27345"/>
    <cellStyle name="Comma 26 11 3 5" xfId="27342"/>
    <cellStyle name="Comma 26 11 4" xfId="11212"/>
    <cellStyle name="Comma 26 11 4 2" xfId="11213"/>
    <cellStyle name="Comma 26 11 4 2 2" xfId="27347"/>
    <cellStyle name="Comma 26 11 4 3" xfId="11214"/>
    <cellStyle name="Comma 26 11 4 3 2" xfId="27348"/>
    <cellStyle name="Comma 26 11 4 4" xfId="11215"/>
    <cellStyle name="Comma 26 11 4 4 2" xfId="27349"/>
    <cellStyle name="Comma 26 11 4 5" xfId="27346"/>
    <cellStyle name="Comma 26 11 5" xfId="11216"/>
    <cellStyle name="Comma 26 11 5 2" xfId="11217"/>
    <cellStyle name="Comma 26 11 5 2 2" xfId="27351"/>
    <cellStyle name="Comma 26 11 5 3" xfId="11218"/>
    <cellStyle name="Comma 26 11 5 3 2" xfId="27352"/>
    <cellStyle name="Comma 26 11 5 4" xfId="11219"/>
    <cellStyle name="Comma 26 11 5 4 2" xfId="27353"/>
    <cellStyle name="Comma 26 11 5 5" xfId="27350"/>
    <cellStyle name="Comma 26 11 6" xfId="11220"/>
    <cellStyle name="Comma 26 11 6 2" xfId="11221"/>
    <cellStyle name="Comma 26 11 6 2 2" xfId="27355"/>
    <cellStyle name="Comma 26 11 6 3" xfId="11222"/>
    <cellStyle name="Comma 26 11 6 3 2" xfId="27356"/>
    <cellStyle name="Comma 26 11 6 4" xfId="11223"/>
    <cellStyle name="Comma 26 11 6 4 2" xfId="27357"/>
    <cellStyle name="Comma 26 11 6 5" xfId="27354"/>
    <cellStyle name="Comma 26 11 7" xfId="11224"/>
    <cellStyle name="Comma 26 11 7 2" xfId="11225"/>
    <cellStyle name="Comma 26 11 7 2 2" xfId="27359"/>
    <cellStyle name="Comma 26 11 7 3" xfId="11226"/>
    <cellStyle name="Comma 26 11 7 3 2" xfId="27360"/>
    <cellStyle name="Comma 26 11 7 4" xfId="11227"/>
    <cellStyle name="Comma 26 11 7 4 2" xfId="27361"/>
    <cellStyle name="Comma 26 11 7 5" xfId="27358"/>
    <cellStyle name="Comma 26 11 8" xfId="11228"/>
    <cellStyle name="Comma 26 11 8 2" xfId="11229"/>
    <cellStyle name="Comma 26 11 8 2 2" xfId="27363"/>
    <cellStyle name="Comma 26 11 8 3" xfId="11230"/>
    <cellStyle name="Comma 26 11 8 3 2" xfId="27364"/>
    <cellStyle name="Comma 26 11 8 4" xfId="11231"/>
    <cellStyle name="Comma 26 11 8 4 2" xfId="27365"/>
    <cellStyle name="Comma 26 11 8 5" xfId="27362"/>
    <cellStyle name="Comma 26 11 9" xfId="11232"/>
    <cellStyle name="Comma 26 11 9 2" xfId="11233"/>
    <cellStyle name="Comma 26 11 9 2 2" xfId="27367"/>
    <cellStyle name="Comma 26 11 9 3" xfId="11234"/>
    <cellStyle name="Comma 26 11 9 3 2" xfId="27368"/>
    <cellStyle name="Comma 26 11 9 4" xfId="11235"/>
    <cellStyle name="Comma 26 11 9 4 2" xfId="27369"/>
    <cellStyle name="Comma 26 11 9 5" xfId="27366"/>
    <cellStyle name="Comma 26 12" xfId="11236"/>
    <cellStyle name="Comma 26 12 10" xfId="11237"/>
    <cellStyle name="Comma 26 12 10 2" xfId="11238"/>
    <cellStyle name="Comma 26 12 10 2 2" xfId="27372"/>
    <cellStyle name="Comma 26 12 10 3" xfId="11239"/>
    <cellStyle name="Comma 26 12 10 3 2" xfId="27373"/>
    <cellStyle name="Comma 26 12 10 4" xfId="11240"/>
    <cellStyle name="Comma 26 12 10 4 2" xfId="27374"/>
    <cellStyle name="Comma 26 12 10 5" xfId="27371"/>
    <cellStyle name="Comma 26 12 11" xfId="11241"/>
    <cellStyle name="Comma 26 12 11 2" xfId="11242"/>
    <cellStyle name="Comma 26 12 11 2 2" xfId="27376"/>
    <cellStyle name="Comma 26 12 11 3" xfId="11243"/>
    <cellStyle name="Comma 26 12 11 3 2" xfId="27377"/>
    <cellStyle name="Comma 26 12 11 4" xfId="11244"/>
    <cellStyle name="Comma 26 12 11 4 2" xfId="27378"/>
    <cellStyle name="Comma 26 12 11 5" xfId="27375"/>
    <cellStyle name="Comma 26 12 12" xfId="11245"/>
    <cellStyle name="Comma 26 12 12 2" xfId="11246"/>
    <cellStyle name="Comma 26 12 12 2 2" xfId="27380"/>
    <cellStyle name="Comma 26 12 12 3" xfId="11247"/>
    <cellStyle name="Comma 26 12 12 3 2" xfId="27381"/>
    <cellStyle name="Comma 26 12 12 4" xfId="11248"/>
    <cellStyle name="Comma 26 12 12 4 2" xfId="27382"/>
    <cellStyle name="Comma 26 12 12 5" xfId="27379"/>
    <cellStyle name="Comma 26 12 13" xfId="11249"/>
    <cellStyle name="Comma 26 12 13 2" xfId="11250"/>
    <cellStyle name="Comma 26 12 13 2 2" xfId="27384"/>
    <cellStyle name="Comma 26 12 13 3" xfId="11251"/>
    <cellStyle name="Comma 26 12 13 3 2" xfId="27385"/>
    <cellStyle name="Comma 26 12 13 4" xfId="11252"/>
    <cellStyle name="Comma 26 12 13 4 2" xfId="27386"/>
    <cellStyle name="Comma 26 12 13 5" xfId="27383"/>
    <cellStyle name="Comma 26 12 14" xfId="11253"/>
    <cellStyle name="Comma 26 12 14 2" xfId="27387"/>
    <cellStyle name="Comma 26 12 15" xfId="11254"/>
    <cellStyle name="Comma 26 12 15 2" xfId="27388"/>
    <cellStyle name="Comma 26 12 16" xfId="11255"/>
    <cellStyle name="Comma 26 12 16 2" xfId="27389"/>
    <cellStyle name="Comma 26 12 17" xfId="27370"/>
    <cellStyle name="Comma 26 12 2" xfId="11256"/>
    <cellStyle name="Comma 26 12 2 2" xfId="11257"/>
    <cellStyle name="Comma 26 12 2 2 2" xfId="27391"/>
    <cellStyle name="Comma 26 12 2 3" xfId="11258"/>
    <cellStyle name="Comma 26 12 2 3 2" xfId="27392"/>
    <cellStyle name="Comma 26 12 2 4" xfId="11259"/>
    <cellStyle name="Comma 26 12 2 4 2" xfId="27393"/>
    <cellStyle name="Comma 26 12 2 5" xfId="27390"/>
    <cellStyle name="Comma 26 12 3" xfId="11260"/>
    <cellStyle name="Comma 26 12 3 2" xfId="11261"/>
    <cellStyle name="Comma 26 12 3 2 2" xfId="27395"/>
    <cellStyle name="Comma 26 12 3 3" xfId="11262"/>
    <cellStyle name="Comma 26 12 3 3 2" xfId="27396"/>
    <cellStyle name="Comma 26 12 3 4" xfId="11263"/>
    <cellStyle name="Comma 26 12 3 4 2" xfId="27397"/>
    <cellStyle name="Comma 26 12 3 5" xfId="27394"/>
    <cellStyle name="Comma 26 12 4" xfId="11264"/>
    <cellStyle name="Comma 26 12 4 2" xfId="11265"/>
    <cellStyle name="Comma 26 12 4 2 2" xfId="27399"/>
    <cellStyle name="Comma 26 12 4 3" xfId="11266"/>
    <cellStyle name="Comma 26 12 4 3 2" xfId="27400"/>
    <cellStyle name="Comma 26 12 4 4" xfId="11267"/>
    <cellStyle name="Comma 26 12 4 4 2" xfId="27401"/>
    <cellStyle name="Comma 26 12 4 5" xfId="27398"/>
    <cellStyle name="Comma 26 12 5" xfId="11268"/>
    <cellStyle name="Comma 26 12 5 2" xfId="11269"/>
    <cellStyle name="Comma 26 12 5 2 2" xfId="27403"/>
    <cellStyle name="Comma 26 12 5 3" xfId="11270"/>
    <cellStyle name="Comma 26 12 5 3 2" xfId="27404"/>
    <cellStyle name="Comma 26 12 5 4" xfId="11271"/>
    <cellStyle name="Comma 26 12 5 4 2" xfId="27405"/>
    <cellStyle name="Comma 26 12 5 5" xfId="27402"/>
    <cellStyle name="Comma 26 12 6" xfId="11272"/>
    <cellStyle name="Comma 26 12 6 2" xfId="11273"/>
    <cellStyle name="Comma 26 12 6 2 2" xfId="27407"/>
    <cellStyle name="Comma 26 12 6 3" xfId="11274"/>
    <cellStyle name="Comma 26 12 6 3 2" xfId="27408"/>
    <cellStyle name="Comma 26 12 6 4" xfId="11275"/>
    <cellStyle name="Comma 26 12 6 4 2" xfId="27409"/>
    <cellStyle name="Comma 26 12 6 5" xfId="27406"/>
    <cellStyle name="Comma 26 12 7" xfId="11276"/>
    <cellStyle name="Comma 26 12 7 2" xfId="11277"/>
    <cellStyle name="Comma 26 12 7 2 2" xfId="27411"/>
    <cellStyle name="Comma 26 12 7 3" xfId="11278"/>
    <cellStyle name="Comma 26 12 7 3 2" xfId="27412"/>
    <cellStyle name="Comma 26 12 7 4" xfId="11279"/>
    <cellStyle name="Comma 26 12 7 4 2" xfId="27413"/>
    <cellStyle name="Comma 26 12 7 5" xfId="27410"/>
    <cellStyle name="Comma 26 12 8" xfId="11280"/>
    <cellStyle name="Comma 26 12 8 2" xfId="11281"/>
    <cellStyle name="Comma 26 12 8 2 2" xfId="27415"/>
    <cellStyle name="Comma 26 12 8 3" xfId="11282"/>
    <cellStyle name="Comma 26 12 8 3 2" xfId="27416"/>
    <cellStyle name="Comma 26 12 8 4" xfId="11283"/>
    <cellStyle name="Comma 26 12 8 4 2" xfId="27417"/>
    <cellStyle name="Comma 26 12 8 5" xfId="27414"/>
    <cellStyle name="Comma 26 12 9" xfId="11284"/>
    <cellStyle name="Comma 26 12 9 2" xfId="11285"/>
    <cellStyle name="Comma 26 12 9 2 2" xfId="27419"/>
    <cellStyle name="Comma 26 12 9 3" xfId="11286"/>
    <cellStyle name="Comma 26 12 9 3 2" xfId="27420"/>
    <cellStyle name="Comma 26 12 9 4" xfId="11287"/>
    <cellStyle name="Comma 26 12 9 4 2" xfId="27421"/>
    <cellStyle name="Comma 26 12 9 5" xfId="27418"/>
    <cellStyle name="Comma 26 13" xfId="11288"/>
    <cellStyle name="Comma 26 13 10" xfId="11289"/>
    <cellStyle name="Comma 26 13 10 2" xfId="11290"/>
    <cellStyle name="Comma 26 13 10 2 2" xfId="27424"/>
    <cellStyle name="Comma 26 13 10 3" xfId="11291"/>
    <cellStyle name="Comma 26 13 10 3 2" xfId="27425"/>
    <cellStyle name="Comma 26 13 10 4" xfId="11292"/>
    <cellStyle name="Comma 26 13 10 4 2" xfId="27426"/>
    <cellStyle name="Comma 26 13 10 5" xfId="27423"/>
    <cellStyle name="Comma 26 13 11" xfId="11293"/>
    <cellStyle name="Comma 26 13 11 2" xfId="11294"/>
    <cellStyle name="Comma 26 13 11 2 2" xfId="27428"/>
    <cellStyle name="Comma 26 13 11 3" xfId="11295"/>
    <cellStyle name="Comma 26 13 11 3 2" xfId="27429"/>
    <cellStyle name="Comma 26 13 11 4" xfId="11296"/>
    <cellStyle name="Comma 26 13 11 4 2" xfId="27430"/>
    <cellStyle name="Comma 26 13 11 5" xfId="27427"/>
    <cellStyle name="Comma 26 13 12" xfId="11297"/>
    <cellStyle name="Comma 26 13 12 2" xfId="11298"/>
    <cellStyle name="Comma 26 13 12 2 2" xfId="27432"/>
    <cellStyle name="Comma 26 13 12 3" xfId="11299"/>
    <cellStyle name="Comma 26 13 12 3 2" xfId="27433"/>
    <cellStyle name="Comma 26 13 12 4" xfId="11300"/>
    <cellStyle name="Comma 26 13 12 4 2" xfId="27434"/>
    <cellStyle name="Comma 26 13 12 5" xfId="27431"/>
    <cellStyle name="Comma 26 13 13" xfId="11301"/>
    <cellStyle name="Comma 26 13 13 2" xfId="11302"/>
    <cellStyle name="Comma 26 13 13 2 2" xfId="27436"/>
    <cellStyle name="Comma 26 13 13 3" xfId="11303"/>
    <cellStyle name="Comma 26 13 13 3 2" xfId="27437"/>
    <cellStyle name="Comma 26 13 13 4" xfId="11304"/>
    <cellStyle name="Comma 26 13 13 4 2" xfId="27438"/>
    <cellStyle name="Comma 26 13 13 5" xfId="27435"/>
    <cellStyle name="Comma 26 13 14" xfId="11305"/>
    <cellStyle name="Comma 26 13 14 2" xfId="27439"/>
    <cellStyle name="Comma 26 13 15" xfId="11306"/>
    <cellStyle name="Comma 26 13 15 2" xfId="27440"/>
    <cellStyle name="Comma 26 13 16" xfId="11307"/>
    <cellStyle name="Comma 26 13 16 2" xfId="27441"/>
    <cellStyle name="Comma 26 13 17" xfId="27422"/>
    <cellStyle name="Comma 26 13 2" xfId="11308"/>
    <cellStyle name="Comma 26 13 2 2" xfId="11309"/>
    <cellStyle name="Comma 26 13 2 2 2" xfId="27443"/>
    <cellStyle name="Comma 26 13 2 3" xfId="11310"/>
    <cellStyle name="Comma 26 13 2 3 2" xfId="27444"/>
    <cellStyle name="Comma 26 13 2 4" xfId="11311"/>
    <cellStyle name="Comma 26 13 2 4 2" xfId="27445"/>
    <cellStyle name="Comma 26 13 2 5" xfId="27442"/>
    <cellStyle name="Comma 26 13 3" xfId="11312"/>
    <cellStyle name="Comma 26 13 3 2" xfId="11313"/>
    <cellStyle name="Comma 26 13 3 2 2" xfId="27447"/>
    <cellStyle name="Comma 26 13 3 3" xfId="11314"/>
    <cellStyle name="Comma 26 13 3 3 2" xfId="27448"/>
    <cellStyle name="Comma 26 13 3 4" xfId="11315"/>
    <cellStyle name="Comma 26 13 3 4 2" xfId="27449"/>
    <cellStyle name="Comma 26 13 3 5" xfId="27446"/>
    <cellStyle name="Comma 26 13 4" xfId="11316"/>
    <cellStyle name="Comma 26 13 4 2" xfId="11317"/>
    <cellStyle name="Comma 26 13 4 2 2" xfId="27451"/>
    <cellStyle name="Comma 26 13 4 3" xfId="11318"/>
    <cellStyle name="Comma 26 13 4 3 2" xfId="27452"/>
    <cellStyle name="Comma 26 13 4 4" xfId="11319"/>
    <cellStyle name="Comma 26 13 4 4 2" xfId="27453"/>
    <cellStyle name="Comma 26 13 4 5" xfId="27450"/>
    <cellStyle name="Comma 26 13 5" xfId="11320"/>
    <cellStyle name="Comma 26 13 5 2" xfId="11321"/>
    <cellStyle name="Comma 26 13 5 2 2" xfId="27455"/>
    <cellStyle name="Comma 26 13 5 3" xfId="11322"/>
    <cellStyle name="Comma 26 13 5 3 2" xfId="27456"/>
    <cellStyle name="Comma 26 13 5 4" xfId="11323"/>
    <cellStyle name="Comma 26 13 5 4 2" xfId="27457"/>
    <cellStyle name="Comma 26 13 5 5" xfId="27454"/>
    <cellStyle name="Comma 26 13 6" xfId="11324"/>
    <cellStyle name="Comma 26 13 6 2" xfId="11325"/>
    <cellStyle name="Comma 26 13 6 2 2" xfId="27459"/>
    <cellStyle name="Comma 26 13 6 3" xfId="11326"/>
    <cellStyle name="Comma 26 13 6 3 2" xfId="27460"/>
    <cellStyle name="Comma 26 13 6 4" xfId="11327"/>
    <cellStyle name="Comma 26 13 6 4 2" xfId="27461"/>
    <cellStyle name="Comma 26 13 6 5" xfId="27458"/>
    <cellStyle name="Comma 26 13 7" xfId="11328"/>
    <cellStyle name="Comma 26 13 7 2" xfId="11329"/>
    <cellStyle name="Comma 26 13 7 2 2" xfId="27463"/>
    <cellStyle name="Comma 26 13 7 3" xfId="11330"/>
    <cellStyle name="Comma 26 13 7 3 2" xfId="27464"/>
    <cellStyle name="Comma 26 13 7 4" xfId="11331"/>
    <cellStyle name="Comma 26 13 7 4 2" xfId="27465"/>
    <cellStyle name="Comma 26 13 7 5" xfId="27462"/>
    <cellStyle name="Comma 26 13 8" xfId="11332"/>
    <cellStyle name="Comma 26 13 8 2" xfId="11333"/>
    <cellStyle name="Comma 26 13 8 2 2" xfId="27467"/>
    <cellStyle name="Comma 26 13 8 3" xfId="11334"/>
    <cellStyle name="Comma 26 13 8 3 2" xfId="27468"/>
    <cellStyle name="Comma 26 13 8 4" xfId="11335"/>
    <cellStyle name="Comma 26 13 8 4 2" xfId="27469"/>
    <cellStyle name="Comma 26 13 8 5" xfId="27466"/>
    <cellStyle name="Comma 26 13 9" xfId="11336"/>
    <cellStyle name="Comma 26 13 9 2" xfId="11337"/>
    <cellStyle name="Comma 26 13 9 2 2" xfId="27471"/>
    <cellStyle name="Comma 26 13 9 3" xfId="11338"/>
    <cellStyle name="Comma 26 13 9 3 2" xfId="27472"/>
    <cellStyle name="Comma 26 13 9 4" xfId="11339"/>
    <cellStyle name="Comma 26 13 9 4 2" xfId="27473"/>
    <cellStyle name="Comma 26 13 9 5" xfId="27470"/>
    <cellStyle name="Comma 26 14" xfId="11340"/>
    <cellStyle name="Comma 26 14 10" xfId="11341"/>
    <cellStyle name="Comma 26 14 10 2" xfId="11342"/>
    <cellStyle name="Comma 26 14 10 2 2" xfId="27476"/>
    <cellStyle name="Comma 26 14 10 3" xfId="11343"/>
    <cellStyle name="Comma 26 14 10 3 2" xfId="27477"/>
    <cellStyle name="Comma 26 14 10 4" xfId="11344"/>
    <cellStyle name="Comma 26 14 10 4 2" xfId="27478"/>
    <cellStyle name="Comma 26 14 10 5" xfId="27475"/>
    <cellStyle name="Comma 26 14 11" xfId="11345"/>
    <cellStyle name="Comma 26 14 11 2" xfId="11346"/>
    <cellStyle name="Comma 26 14 11 2 2" xfId="27480"/>
    <cellStyle name="Comma 26 14 11 3" xfId="11347"/>
    <cellStyle name="Comma 26 14 11 3 2" xfId="27481"/>
    <cellStyle name="Comma 26 14 11 4" xfId="11348"/>
    <cellStyle name="Comma 26 14 11 4 2" xfId="27482"/>
    <cellStyle name="Comma 26 14 11 5" xfId="27479"/>
    <cellStyle name="Comma 26 14 12" xfId="11349"/>
    <cellStyle name="Comma 26 14 12 2" xfId="11350"/>
    <cellStyle name="Comma 26 14 12 2 2" xfId="27484"/>
    <cellStyle name="Comma 26 14 12 3" xfId="11351"/>
    <cellStyle name="Comma 26 14 12 3 2" xfId="27485"/>
    <cellStyle name="Comma 26 14 12 4" xfId="11352"/>
    <cellStyle name="Comma 26 14 12 4 2" xfId="27486"/>
    <cellStyle name="Comma 26 14 12 5" xfId="27483"/>
    <cellStyle name="Comma 26 14 13" xfId="11353"/>
    <cellStyle name="Comma 26 14 13 2" xfId="11354"/>
    <cellStyle name="Comma 26 14 13 2 2" xfId="27488"/>
    <cellStyle name="Comma 26 14 13 3" xfId="11355"/>
    <cellStyle name="Comma 26 14 13 3 2" xfId="27489"/>
    <cellStyle name="Comma 26 14 13 4" xfId="11356"/>
    <cellStyle name="Comma 26 14 13 4 2" xfId="27490"/>
    <cellStyle name="Comma 26 14 13 5" xfId="27487"/>
    <cellStyle name="Comma 26 14 14" xfId="11357"/>
    <cellStyle name="Comma 26 14 14 2" xfId="27491"/>
    <cellStyle name="Comma 26 14 15" xfId="11358"/>
    <cellStyle name="Comma 26 14 15 2" xfId="27492"/>
    <cellStyle name="Comma 26 14 16" xfId="11359"/>
    <cellStyle name="Comma 26 14 16 2" xfId="27493"/>
    <cellStyle name="Comma 26 14 17" xfId="27474"/>
    <cellStyle name="Comma 26 14 2" xfId="11360"/>
    <cellStyle name="Comma 26 14 2 2" xfId="11361"/>
    <cellStyle name="Comma 26 14 2 2 2" xfId="27495"/>
    <cellStyle name="Comma 26 14 2 3" xfId="11362"/>
    <cellStyle name="Comma 26 14 2 3 2" xfId="27496"/>
    <cellStyle name="Comma 26 14 2 4" xfId="11363"/>
    <cellStyle name="Comma 26 14 2 4 2" xfId="27497"/>
    <cellStyle name="Comma 26 14 2 5" xfId="27494"/>
    <cellStyle name="Comma 26 14 3" xfId="11364"/>
    <cellStyle name="Comma 26 14 3 2" xfId="11365"/>
    <cellStyle name="Comma 26 14 3 2 2" xfId="27499"/>
    <cellStyle name="Comma 26 14 3 3" xfId="11366"/>
    <cellStyle name="Comma 26 14 3 3 2" xfId="27500"/>
    <cellStyle name="Comma 26 14 3 4" xfId="11367"/>
    <cellStyle name="Comma 26 14 3 4 2" xfId="27501"/>
    <cellStyle name="Comma 26 14 3 5" xfId="27498"/>
    <cellStyle name="Comma 26 14 4" xfId="11368"/>
    <cellStyle name="Comma 26 14 4 2" xfId="11369"/>
    <cellStyle name="Comma 26 14 4 2 2" xfId="27503"/>
    <cellStyle name="Comma 26 14 4 3" xfId="11370"/>
    <cellStyle name="Comma 26 14 4 3 2" xfId="27504"/>
    <cellStyle name="Comma 26 14 4 4" xfId="11371"/>
    <cellStyle name="Comma 26 14 4 4 2" xfId="27505"/>
    <cellStyle name="Comma 26 14 4 5" xfId="27502"/>
    <cellStyle name="Comma 26 14 5" xfId="11372"/>
    <cellStyle name="Comma 26 14 5 2" xfId="11373"/>
    <cellStyle name="Comma 26 14 5 2 2" xfId="27507"/>
    <cellStyle name="Comma 26 14 5 3" xfId="11374"/>
    <cellStyle name="Comma 26 14 5 3 2" xfId="27508"/>
    <cellStyle name="Comma 26 14 5 4" xfId="11375"/>
    <cellStyle name="Comma 26 14 5 4 2" xfId="27509"/>
    <cellStyle name="Comma 26 14 5 5" xfId="27506"/>
    <cellStyle name="Comma 26 14 6" xfId="11376"/>
    <cellStyle name="Comma 26 14 6 2" xfId="11377"/>
    <cellStyle name="Comma 26 14 6 2 2" xfId="27511"/>
    <cellStyle name="Comma 26 14 6 3" xfId="11378"/>
    <cellStyle name="Comma 26 14 6 3 2" xfId="27512"/>
    <cellStyle name="Comma 26 14 6 4" xfId="11379"/>
    <cellStyle name="Comma 26 14 6 4 2" xfId="27513"/>
    <cellStyle name="Comma 26 14 6 5" xfId="27510"/>
    <cellStyle name="Comma 26 14 7" xfId="11380"/>
    <cellStyle name="Comma 26 14 7 2" xfId="11381"/>
    <cellStyle name="Comma 26 14 7 2 2" xfId="27515"/>
    <cellStyle name="Comma 26 14 7 3" xfId="11382"/>
    <cellStyle name="Comma 26 14 7 3 2" xfId="27516"/>
    <cellStyle name="Comma 26 14 7 4" xfId="11383"/>
    <cellStyle name="Comma 26 14 7 4 2" xfId="27517"/>
    <cellStyle name="Comma 26 14 7 5" xfId="27514"/>
    <cellStyle name="Comma 26 14 8" xfId="11384"/>
    <cellStyle name="Comma 26 14 8 2" xfId="11385"/>
    <cellStyle name="Comma 26 14 8 2 2" xfId="27519"/>
    <cellStyle name="Comma 26 14 8 3" xfId="11386"/>
    <cellStyle name="Comma 26 14 8 3 2" xfId="27520"/>
    <cellStyle name="Comma 26 14 8 4" xfId="11387"/>
    <cellStyle name="Comma 26 14 8 4 2" xfId="27521"/>
    <cellStyle name="Comma 26 14 8 5" xfId="27518"/>
    <cellStyle name="Comma 26 14 9" xfId="11388"/>
    <cellStyle name="Comma 26 14 9 2" xfId="11389"/>
    <cellStyle name="Comma 26 14 9 2 2" xfId="27523"/>
    <cellStyle name="Comma 26 14 9 3" xfId="11390"/>
    <cellStyle name="Comma 26 14 9 3 2" xfId="27524"/>
    <cellStyle name="Comma 26 14 9 4" xfId="11391"/>
    <cellStyle name="Comma 26 14 9 4 2" xfId="27525"/>
    <cellStyle name="Comma 26 14 9 5" xfId="27522"/>
    <cellStyle name="Comma 26 15" xfId="11392"/>
    <cellStyle name="Comma 26 15 10" xfId="11393"/>
    <cellStyle name="Comma 26 15 10 2" xfId="11394"/>
    <cellStyle name="Comma 26 15 10 2 2" xfId="27528"/>
    <cellStyle name="Comma 26 15 10 3" xfId="11395"/>
    <cellStyle name="Comma 26 15 10 3 2" xfId="27529"/>
    <cellStyle name="Comma 26 15 10 4" xfId="11396"/>
    <cellStyle name="Comma 26 15 10 4 2" xfId="27530"/>
    <cellStyle name="Comma 26 15 10 5" xfId="27527"/>
    <cellStyle name="Comma 26 15 11" xfId="11397"/>
    <cellStyle name="Comma 26 15 11 2" xfId="11398"/>
    <cellStyle name="Comma 26 15 11 2 2" xfId="27532"/>
    <cellStyle name="Comma 26 15 11 3" xfId="11399"/>
    <cellStyle name="Comma 26 15 11 3 2" xfId="27533"/>
    <cellStyle name="Comma 26 15 11 4" xfId="11400"/>
    <cellStyle name="Comma 26 15 11 4 2" xfId="27534"/>
    <cellStyle name="Comma 26 15 11 5" xfId="27531"/>
    <cellStyle name="Comma 26 15 12" xfId="11401"/>
    <cellStyle name="Comma 26 15 12 2" xfId="11402"/>
    <cellStyle name="Comma 26 15 12 2 2" xfId="27536"/>
    <cellStyle name="Comma 26 15 12 3" xfId="11403"/>
    <cellStyle name="Comma 26 15 12 3 2" xfId="27537"/>
    <cellStyle name="Comma 26 15 12 4" xfId="11404"/>
    <cellStyle name="Comma 26 15 12 4 2" xfId="27538"/>
    <cellStyle name="Comma 26 15 12 5" xfId="27535"/>
    <cellStyle name="Comma 26 15 13" xfId="11405"/>
    <cellStyle name="Comma 26 15 13 2" xfId="11406"/>
    <cellStyle name="Comma 26 15 13 2 2" xfId="27540"/>
    <cellStyle name="Comma 26 15 13 3" xfId="11407"/>
    <cellStyle name="Comma 26 15 13 3 2" xfId="27541"/>
    <cellStyle name="Comma 26 15 13 4" xfId="11408"/>
    <cellStyle name="Comma 26 15 13 4 2" xfId="27542"/>
    <cellStyle name="Comma 26 15 13 5" xfId="27539"/>
    <cellStyle name="Comma 26 15 14" xfId="11409"/>
    <cellStyle name="Comma 26 15 14 2" xfId="27543"/>
    <cellStyle name="Comma 26 15 15" xfId="11410"/>
    <cellStyle name="Comma 26 15 15 2" xfId="27544"/>
    <cellStyle name="Comma 26 15 16" xfId="11411"/>
    <cellStyle name="Comma 26 15 16 2" xfId="27545"/>
    <cellStyle name="Comma 26 15 17" xfId="27526"/>
    <cellStyle name="Comma 26 15 2" xfId="11412"/>
    <cellStyle name="Comma 26 15 2 2" xfId="11413"/>
    <cellStyle name="Comma 26 15 2 2 2" xfId="27547"/>
    <cellStyle name="Comma 26 15 2 3" xfId="11414"/>
    <cellStyle name="Comma 26 15 2 3 2" xfId="27548"/>
    <cellStyle name="Comma 26 15 2 4" xfId="11415"/>
    <cellStyle name="Comma 26 15 2 4 2" xfId="27549"/>
    <cellStyle name="Comma 26 15 2 5" xfId="27546"/>
    <cellStyle name="Comma 26 15 3" xfId="11416"/>
    <cellStyle name="Comma 26 15 3 2" xfId="11417"/>
    <cellStyle name="Comma 26 15 3 2 2" xfId="27551"/>
    <cellStyle name="Comma 26 15 3 3" xfId="11418"/>
    <cellStyle name="Comma 26 15 3 3 2" xfId="27552"/>
    <cellStyle name="Comma 26 15 3 4" xfId="11419"/>
    <cellStyle name="Comma 26 15 3 4 2" xfId="27553"/>
    <cellStyle name="Comma 26 15 3 5" xfId="27550"/>
    <cellStyle name="Comma 26 15 4" xfId="11420"/>
    <cellStyle name="Comma 26 15 4 2" xfId="11421"/>
    <cellStyle name="Comma 26 15 4 2 2" xfId="27555"/>
    <cellStyle name="Comma 26 15 4 3" xfId="11422"/>
    <cellStyle name="Comma 26 15 4 3 2" xfId="27556"/>
    <cellStyle name="Comma 26 15 4 4" xfId="11423"/>
    <cellStyle name="Comma 26 15 4 4 2" xfId="27557"/>
    <cellStyle name="Comma 26 15 4 5" xfId="27554"/>
    <cellStyle name="Comma 26 15 5" xfId="11424"/>
    <cellStyle name="Comma 26 15 5 2" xfId="11425"/>
    <cellStyle name="Comma 26 15 5 2 2" xfId="27559"/>
    <cellStyle name="Comma 26 15 5 3" xfId="11426"/>
    <cellStyle name="Comma 26 15 5 3 2" xfId="27560"/>
    <cellStyle name="Comma 26 15 5 4" xfId="11427"/>
    <cellStyle name="Comma 26 15 5 4 2" xfId="27561"/>
    <cellStyle name="Comma 26 15 5 5" xfId="27558"/>
    <cellStyle name="Comma 26 15 6" xfId="11428"/>
    <cellStyle name="Comma 26 15 6 2" xfId="11429"/>
    <cellStyle name="Comma 26 15 6 2 2" xfId="27563"/>
    <cellStyle name="Comma 26 15 6 3" xfId="11430"/>
    <cellStyle name="Comma 26 15 6 3 2" xfId="27564"/>
    <cellStyle name="Comma 26 15 6 4" xfId="11431"/>
    <cellStyle name="Comma 26 15 6 4 2" xfId="27565"/>
    <cellStyle name="Comma 26 15 6 5" xfId="27562"/>
    <cellStyle name="Comma 26 15 7" xfId="11432"/>
    <cellStyle name="Comma 26 15 7 2" xfId="11433"/>
    <cellStyle name="Comma 26 15 7 2 2" xfId="27567"/>
    <cellStyle name="Comma 26 15 7 3" xfId="11434"/>
    <cellStyle name="Comma 26 15 7 3 2" xfId="27568"/>
    <cellStyle name="Comma 26 15 7 4" xfId="11435"/>
    <cellStyle name="Comma 26 15 7 4 2" xfId="27569"/>
    <cellStyle name="Comma 26 15 7 5" xfId="27566"/>
    <cellStyle name="Comma 26 15 8" xfId="11436"/>
    <cellStyle name="Comma 26 15 8 2" xfId="11437"/>
    <cellStyle name="Comma 26 15 8 2 2" xfId="27571"/>
    <cellStyle name="Comma 26 15 8 3" xfId="11438"/>
    <cellStyle name="Comma 26 15 8 3 2" xfId="27572"/>
    <cellStyle name="Comma 26 15 8 4" xfId="11439"/>
    <cellStyle name="Comma 26 15 8 4 2" xfId="27573"/>
    <cellStyle name="Comma 26 15 8 5" xfId="27570"/>
    <cellStyle name="Comma 26 15 9" xfId="11440"/>
    <cellStyle name="Comma 26 15 9 2" xfId="11441"/>
    <cellStyle name="Comma 26 15 9 2 2" xfId="27575"/>
    <cellStyle name="Comma 26 15 9 3" xfId="11442"/>
    <cellStyle name="Comma 26 15 9 3 2" xfId="27576"/>
    <cellStyle name="Comma 26 15 9 4" xfId="11443"/>
    <cellStyle name="Comma 26 15 9 4 2" xfId="27577"/>
    <cellStyle name="Comma 26 15 9 5" xfId="27574"/>
    <cellStyle name="Comma 26 16" xfId="11444"/>
    <cellStyle name="Comma 26 16 2" xfId="11445"/>
    <cellStyle name="Comma 26 16 2 2" xfId="27579"/>
    <cellStyle name="Comma 26 16 3" xfId="11446"/>
    <cellStyle name="Comma 26 16 3 2" xfId="27580"/>
    <cellStyle name="Comma 26 16 4" xfId="11447"/>
    <cellStyle name="Comma 26 16 4 2" xfId="27581"/>
    <cellStyle name="Comma 26 16 5" xfId="27578"/>
    <cellStyle name="Comma 26 17" xfId="11448"/>
    <cellStyle name="Comma 26 17 2" xfId="11449"/>
    <cellStyle name="Comma 26 17 2 2" xfId="11450"/>
    <cellStyle name="Comma 26 17 2 2 2" xfId="27584"/>
    <cellStyle name="Comma 26 17 2 3" xfId="11451"/>
    <cellStyle name="Comma 26 17 2 3 2" xfId="27585"/>
    <cellStyle name="Comma 26 17 2 4" xfId="11452"/>
    <cellStyle name="Comma 26 17 2 4 2" xfId="27586"/>
    <cellStyle name="Comma 26 17 2 5" xfId="27583"/>
    <cellStyle name="Comma 26 17 3" xfId="11453"/>
    <cellStyle name="Comma 26 17 3 2" xfId="11454"/>
    <cellStyle name="Comma 26 17 3 2 2" xfId="27588"/>
    <cellStyle name="Comma 26 17 3 3" xfId="11455"/>
    <cellStyle name="Comma 26 17 3 3 2" xfId="27589"/>
    <cellStyle name="Comma 26 17 3 4" xfId="11456"/>
    <cellStyle name="Comma 26 17 3 4 2" xfId="27590"/>
    <cellStyle name="Comma 26 17 3 5" xfId="27587"/>
    <cellStyle name="Comma 26 17 4" xfId="11457"/>
    <cellStyle name="Comma 26 17 4 2" xfId="27591"/>
    <cellStyle name="Comma 26 17 5" xfId="11458"/>
    <cellStyle name="Comma 26 17 5 2" xfId="27592"/>
    <cellStyle name="Comma 26 17 6" xfId="11459"/>
    <cellStyle name="Comma 26 17 6 2" xfId="27593"/>
    <cellStyle name="Comma 26 17 7" xfId="27582"/>
    <cellStyle name="Comma 26 18" xfId="11460"/>
    <cellStyle name="Comma 26 18 2" xfId="11461"/>
    <cellStyle name="Comma 26 18 2 2" xfId="11462"/>
    <cellStyle name="Comma 26 18 2 2 2" xfId="27596"/>
    <cellStyle name="Comma 26 18 2 3" xfId="11463"/>
    <cellStyle name="Comma 26 18 2 3 2" xfId="27597"/>
    <cellStyle name="Comma 26 18 2 4" xfId="11464"/>
    <cellStyle name="Comma 26 18 2 4 2" xfId="27598"/>
    <cellStyle name="Comma 26 18 2 5" xfId="27595"/>
    <cellStyle name="Comma 26 18 3" xfId="11465"/>
    <cellStyle name="Comma 26 18 3 2" xfId="11466"/>
    <cellStyle name="Comma 26 18 3 2 2" xfId="27600"/>
    <cellStyle name="Comma 26 18 3 3" xfId="11467"/>
    <cellStyle name="Comma 26 18 3 3 2" xfId="27601"/>
    <cellStyle name="Comma 26 18 3 4" xfId="11468"/>
    <cellStyle name="Comma 26 18 3 4 2" xfId="27602"/>
    <cellStyle name="Comma 26 18 3 5" xfId="27599"/>
    <cellStyle name="Comma 26 18 4" xfId="11469"/>
    <cellStyle name="Comma 26 18 4 2" xfId="27603"/>
    <cellStyle name="Comma 26 18 5" xfId="11470"/>
    <cellStyle name="Comma 26 18 5 2" xfId="27604"/>
    <cellStyle name="Comma 26 18 6" xfId="11471"/>
    <cellStyle name="Comma 26 18 6 2" xfId="27605"/>
    <cellStyle name="Comma 26 18 7" xfId="27594"/>
    <cellStyle name="Comma 26 19" xfId="11472"/>
    <cellStyle name="Comma 26 19 2" xfId="11473"/>
    <cellStyle name="Comma 26 19 2 2" xfId="11474"/>
    <cellStyle name="Comma 26 19 2 2 2" xfId="27608"/>
    <cellStyle name="Comma 26 19 2 3" xfId="11475"/>
    <cellStyle name="Comma 26 19 2 3 2" xfId="27609"/>
    <cellStyle name="Comma 26 19 2 4" xfId="11476"/>
    <cellStyle name="Comma 26 19 2 4 2" xfId="27610"/>
    <cellStyle name="Comma 26 19 2 5" xfId="27607"/>
    <cellStyle name="Comma 26 19 3" xfId="11477"/>
    <cellStyle name="Comma 26 19 3 2" xfId="11478"/>
    <cellStyle name="Comma 26 19 3 2 2" xfId="27612"/>
    <cellStyle name="Comma 26 19 3 3" xfId="11479"/>
    <cellStyle name="Comma 26 19 3 3 2" xfId="27613"/>
    <cellStyle name="Comma 26 19 3 4" xfId="11480"/>
    <cellStyle name="Comma 26 19 3 4 2" xfId="27614"/>
    <cellStyle name="Comma 26 19 3 5" xfId="27611"/>
    <cellStyle name="Comma 26 19 4" xfId="11481"/>
    <cellStyle name="Comma 26 19 4 2" xfId="27615"/>
    <cellStyle name="Comma 26 19 5" xfId="11482"/>
    <cellStyle name="Comma 26 19 5 2" xfId="27616"/>
    <cellStyle name="Comma 26 19 6" xfId="11483"/>
    <cellStyle name="Comma 26 19 6 2" xfId="27617"/>
    <cellStyle name="Comma 26 19 7" xfId="27606"/>
    <cellStyle name="Comma 26 2" xfId="11484"/>
    <cellStyle name="Comma 26 2 10" xfId="27618"/>
    <cellStyle name="Comma 26 2 2" xfId="11485"/>
    <cellStyle name="Comma 26 2 2 2" xfId="11486"/>
    <cellStyle name="Comma 26 2 2 2 2" xfId="27620"/>
    <cellStyle name="Comma 26 2 2 3" xfId="11487"/>
    <cellStyle name="Comma 26 2 2 3 2" xfId="27621"/>
    <cellStyle name="Comma 26 2 2 4" xfId="11488"/>
    <cellStyle name="Comma 26 2 2 4 2" xfId="27622"/>
    <cellStyle name="Comma 26 2 2 5" xfId="27619"/>
    <cellStyle name="Comma 26 2 3" xfId="11489"/>
    <cellStyle name="Comma 26 2 3 2" xfId="11490"/>
    <cellStyle name="Comma 26 2 3 2 2" xfId="27624"/>
    <cellStyle name="Comma 26 2 3 3" xfId="11491"/>
    <cellStyle name="Comma 26 2 3 3 2" xfId="27625"/>
    <cellStyle name="Comma 26 2 3 4" xfId="11492"/>
    <cellStyle name="Comma 26 2 3 4 2" xfId="27626"/>
    <cellStyle name="Comma 26 2 3 5" xfId="27623"/>
    <cellStyle name="Comma 26 2 4" xfId="11493"/>
    <cellStyle name="Comma 26 2 4 2" xfId="11494"/>
    <cellStyle name="Comma 26 2 4 2 2" xfId="27628"/>
    <cellStyle name="Comma 26 2 4 3" xfId="11495"/>
    <cellStyle name="Comma 26 2 4 3 2" xfId="27629"/>
    <cellStyle name="Comma 26 2 4 4" xfId="11496"/>
    <cellStyle name="Comma 26 2 4 4 2" xfId="27630"/>
    <cellStyle name="Comma 26 2 4 5" xfId="27627"/>
    <cellStyle name="Comma 26 2 5" xfId="11497"/>
    <cellStyle name="Comma 26 2 5 2" xfId="11498"/>
    <cellStyle name="Comma 26 2 5 2 2" xfId="27632"/>
    <cellStyle name="Comma 26 2 5 3" xfId="11499"/>
    <cellStyle name="Comma 26 2 5 3 2" xfId="27633"/>
    <cellStyle name="Comma 26 2 5 4" xfId="11500"/>
    <cellStyle name="Comma 26 2 5 4 2" xfId="27634"/>
    <cellStyle name="Comma 26 2 5 5" xfId="27631"/>
    <cellStyle name="Comma 26 2 6" xfId="11501"/>
    <cellStyle name="Comma 26 2 6 2" xfId="11502"/>
    <cellStyle name="Comma 26 2 6 2 2" xfId="27636"/>
    <cellStyle name="Comma 26 2 6 3" xfId="11503"/>
    <cellStyle name="Comma 26 2 6 3 2" xfId="27637"/>
    <cellStyle name="Comma 26 2 6 4" xfId="11504"/>
    <cellStyle name="Comma 26 2 6 4 2" xfId="27638"/>
    <cellStyle name="Comma 26 2 6 5" xfId="27635"/>
    <cellStyle name="Comma 26 2 7" xfId="11505"/>
    <cellStyle name="Comma 26 2 7 2" xfId="27639"/>
    <cellStyle name="Comma 26 2 8" xfId="11506"/>
    <cellStyle name="Comma 26 2 8 2" xfId="27640"/>
    <cellStyle name="Comma 26 2 9" xfId="11507"/>
    <cellStyle name="Comma 26 2 9 2" xfId="27641"/>
    <cellStyle name="Comma 26 20" xfId="11508"/>
    <cellStyle name="Comma 26 20 2" xfId="11509"/>
    <cellStyle name="Comma 26 20 2 2" xfId="11510"/>
    <cellStyle name="Comma 26 20 2 2 2" xfId="27644"/>
    <cellStyle name="Comma 26 20 2 3" xfId="11511"/>
    <cellStyle name="Comma 26 20 2 3 2" xfId="27645"/>
    <cellStyle name="Comma 26 20 2 4" xfId="11512"/>
    <cellStyle name="Comma 26 20 2 4 2" xfId="27646"/>
    <cellStyle name="Comma 26 20 2 5" xfId="27643"/>
    <cellStyle name="Comma 26 20 3" xfId="11513"/>
    <cellStyle name="Comma 26 20 3 2" xfId="11514"/>
    <cellStyle name="Comma 26 20 3 2 2" xfId="27648"/>
    <cellStyle name="Comma 26 20 3 3" xfId="11515"/>
    <cellStyle name="Comma 26 20 3 3 2" xfId="27649"/>
    <cellStyle name="Comma 26 20 3 4" xfId="11516"/>
    <cellStyle name="Comma 26 20 3 4 2" xfId="27650"/>
    <cellStyle name="Comma 26 20 3 5" xfId="27647"/>
    <cellStyle name="Comma 26 20 4" xfId="11517"/>
    <cellStyle name="Comma 26 20 4 2" xfId="27651"/>
    <cellStyle name="Comma 26 20 5" xfId="11518"/>
    <cellStyle name="Comma 26 20 5 2" xfId="27652"/>
    <cellStyle name="Comma 26 20 6" xfId="11519"/>
    <cellStyle name="Comma 26 20 6 2" xfId="27653"/>
    <cellStyle name="Comma 26 20 7" xfId="27642"/>
    <cellStyle name="Comma 26 21" xfId="11520"/>
    <cellStyle name="Comma 26 21 2" xfId="11521"/>
    <cellStyle name="Comma 26 21 2 2" xfId="11522"/>
    <cellStyle name="Comma 26 21 2 2 2" xfId="27656"/>
    <cellStyle name="Comma 26 21 2 3" xfId="11523"/>
    <cellStyle name="Comma 26 21 2 3 2" xfId="27657"/>
    <cellStyle name="Comma 26 21 2 4" xfId="11524"/>
    <cellStyle name="Comma 26 21 2 4 2" xfId="27658"/>
    <cellStyle name="Comma 26 21 2 5" xfId="27655"/>
    <cellStyle name="Comma 26 21 3" xfId="11525"/>
    <cellStyle name="Comma 26 21 3 2" xfId="11526"/>
    <cellStyle name="Comma 26 21 3 2 2" xfId="27660"/>
    <cellStyle name="Comma 26 21 3 3" xfId="11527"/>
    <cellStyle name="Comma 26 21 3 3 2" xfId="27661"/>
    <cellStyle name="Comma 26 21 3 4" xfId="11528"/>
    <cellStyle name="Comma 26 21 3 4 2" xfId="27662"/>
    <cellStyle name="Comma 26 21 3 5" xfId="27659"/>
    <cellStyle name="Comma 26 21 4" xfId="11529"/>
    <cellStyle name="Comma 26 21 4 2" xfId="27663"/>
    <cellStyle name="Comma 26 21 5" xfId="11530"/>
    <cellStyle name="Comma 26 21 5 2" xfId="27664"/>
    <cellStyle name="Comma 26 21 6" xfId="11531"/>
    <cellStyle name="Comma 26 21 6 2" xfId="27665"/>
    <cellStyle name="Comma 26 21 7" xfId="27654"/>
    <cellStyle name="Comma 26 22" xfId="11532"/>
    <cellStyle name="Comma 26 22 2" xfId="11533"/>
    <cellStyle name="Comma 26 22 2 2" xfId="11534"/>
    <cellStyle name="Comma 26 22 2 2 2" xfId="27668"/>
    <cellStyle name="Comma 26 22 2 3" xfId="11535"/>
    <cellStyle name="Comma 26 22 2 3 2" xfId="27669"/>
    <cellStyle name="Comma 26 22 2 4" xfId="11536"/>
    <cellStyle name="Comma 26 22 2 4 2" xfId="27670"/>
    <cellStyle name="Comma 26 22 2 5" xfId="27667"/>
    <cellStyle name="Comma 26 22 3" xfId="11537"/>
    <cellStyle name="Comma 26 22 3 2" xfId="11538"/>
    <cellStyle name="Comma 26 22 3 2 2" xfId="27672"/>
    <cellStyle name="Comma 26 22 3 3" xfId="11539"/>
    <cellStyle name="Comma 26 22 3 3 2" xfId="27673"/>
    <cellStyle name="Comma 26 22 3 4" xfId="11540"/>
    <cellStyle name="Comma 26 22 3 4 2" xfId="27674"/>
    <cellStyle name="Comma 26 22 3 5" xfId="27671"/>
    <cellStyle name="Comma 26 22 4" xfId="11541"/>
    <cellStyle name="Comma 26 22 4 2" xfId="27675"/>
    <cellStyle name="Comma 26 22 5" xfId="11542"/>
    <cellStyle name="Comma 26 22 5 2" xfId="27676"/>
    <cellStyle name="Comma 26 22 6" xfId="11543"/>
    <cellStyle name="Comma 26 22 6 2" xfId="27677"/>
    <cellStyle name="Comma 26 22 7" xfId="27666"/>
    <cellStyle name="Comma 26 23" xfId="11544"/>
    <cellStyle name="Comma 26 23 2" xfId="11545"/>
    <cellStyle name="Comma 26 23 2 2" xfId="11546"/>
    <cellStyle name="Comma 26 23 2 2 2" xfId="27680"/>
    <cellStyle name="Comma 26 23 2 3" xfId="11547"/>
    <cellStyle name="Comma 26 23 2 3 2" xfId="27681"/>
    <cellStyle name="Comma 26 23 2 4" xfId="11548"/>
    <cellStyle name="Comma 26 23 2 4 2" xfId="27682"/>
    <cellStyle name="Comma 26 23 2 5" xfId="27679"/>
    <cellStyle name="Comma 26 23 3" xfId="11549"/>
    <cellStyle name="Comma 26 23 3 2" xfId="11550"/>
    <cellStyle name="Comma 26 23 3 2 2" xfId="27684"/>
    <cellStyle name="Comma 26 23 3 3" xfId="11551"/>
    <cellStyle name="Comma 26 23 3 3 2" xfId="27685"/>
    <cellStyle name="Comma 26 23 3 4" xfId="11552"/>
    <cellStyle name="Comma 26 23 3 4 2" xfId="27686"/>
    <cellStyle name="Comma 26 23 3 5" xfId="27683"/>
    <cellStyle name="Comma 26 23 4" xfId="11553"/>
    <cellStyle name="Comma 26 23 4 2" xfId="27687"/>
    <cellStyle name="Comma 26 23 5" xfId="11554"/>
    <cellStyle name="Comma 26 23 5 2" xfId="27688"/>
    <cellStyle name="Comma 26 23 6" xfId="11555"/>
    <cellStyle name="Comma 26 23 6 2" xfId="27689"/>
    <cellStyle name="Comma 26 23 7" xfId="27678"/>
    <cellStyle name="Comma 26 24" xfId="11556"/>
    <cellStyle name="Comma 26 24 2" xfId="11557"/>
    <cellStyle name="Comma 26 24 2 2" xfId="11558"/>
    <cellStyle name="Comma 26 24 2 2 2" xfId="27692"/>
    <cellStyle name="Comma 26 24 2 3" xfId="11559"/>
    <cellStyle name="Comma 26 24 2 3 2" xfId="27693"/>
    <cellStyle name="Comma 26 24 2 4" xfId="11560"/>
    <cellStyle name="Comma 26 24 2 4 2" xfId="27694"/>
    <cellStyle name="Comma 26 24 2 5" xfId="27691"/>
    <cellStyle name="Comma 26 24 3" xfId="11561"/>
    <cellStyle name="Comma 26 24 3 2" xfId="11562"/>
    <cellStyle name="Comma 26 24 3 2 2" xfId="27696"/>
    <cellStyle name="Comma 26 24 3 3" xfId="11563"/>
    <cellStyle name="Comma 26 24 3 3 2" xfId="27697"/>
    <cellStyle name="Comma 26 24 3 4" xfId="11564"/>
    <cellStyle name="Comma 26 24 3 4 2" xfId="27698"/>
    <cellStyle name="Comma 26 24 3 5" xfId="27695"/>
    <cellStyle name="Comma 26 24 4" xfId="11565"/>
    <cellStyle name="Comma 26 24 4 2" xfId="27699"/>
    <cellStyle name="Comma 26 24 5" xfId="11566"/>
    <cellStyle name="Comma 26 24 5 2" xfId="27700"/>
    <cellStyle name="Comma 26 24 6" xfId="11567"/>
    <cellStyle name="Comma 26 24 6 2" xfId="27701"/>
    <cellStyle name="Comma 26 24 7" xfId="27690"/>
    <cellStyle name="Comma 26 25" xfId="11568"/>
    <cellStyle name="Comma 26 25 2" xfId="11569"/>
    <cellStyle name="Comma 26 25 2 2" xfId="11570"/>
    <cellStyle name="Comma 26 25 2 2 2" xfId="27704"/>
    <cellStyle name="Comma 26 25 2 3" xfId="11571"/>
    <cellStyle name="Comma 26 25 2 3 2" xfId="27705"/>
    <cellStyle name="Comma 26 25 2 4" xfId="11572"/>
    <cellStyle name="Comma 26 25 2 4 2" xfId="27706"/>
    <cellStyle name="Comma 26 25 2 5" xfId="27703"/>
    <cellStyle name="Comma 26 25 3" xfId="11573"/>
    <cellStyle name="Comma 26 25 3 2" xfId="11574"/>
    <cellStyle name="Comma 26 25 3 2 2" xfId="27708"/>
    <cellStyle name="Comma 26 25 3 3" xfId="11575"/>
    <cellStyle name="Comma 26 25 3 3 2" xfId="27709"/>
    <cellStyle name="Comma 26 25 3 4" xfId="11576"/>
    <cellStyle name="Comma 26 25 3 4 2" xfId="27710"/>
    <cellStyle name="Comma 26 25 3 5" xfId="27707"/>
    <cellStyle name="Comma 26 25 4" xfId="11577"/>
    <cellStyle name="Comma 26 25 4 2" xfId="27711"/>
    <cellStyle name="Comma 26 25 5" xfId="11578"/>
    <cellStyle name="Comma 26 25 5 2" xfId="27712"/>
    <cellStyle name="Comma 26 25 6" xfId="11579"/>
    <cellStyle name="Comma 26 25 6 2" xfId="27713"/>
    <cellStyle name="Comma 26 25 7" xfId="27702"/>
    <cellStyle name="Comma 26 26" xfId="11580"/>
    <cellStyle name="Comma 26 26 2" xfId="11581"/>
    <cellStyle name="Comma 26 26 2 2" xfId="11582"/>
    <cellStyle name="Comma 26 26 2 2 2" xfId="27716"/>
    <cellStyle name="Comma 26 26 2 3" xfId="11583"/>
    <cellStyle name="Comma 26 26 2 3 2" xfId="27717"/>
    <cellStyle name="Comma 26 26 2 4" xfId="11584"/>
    <cellStyle name="Comma 26 26 2 4 2" xfId="27718"/>
    <cellStyle name="Comma 26 26 2 5" xfId="27715"/>
    <cellStyle name="Comma 26 26 3" xfId="11585"/>
    <cellStyle name="Comma 26 26 3 2" xfId="27719"/>
    <cellStyle name="Comma 26 26 4" xfId="11586"/>
    <cellStyle name="Comma 26 26 4 2" xfId="27720"/>
    <cellStyle name="Comma 26 26 5" xfId="11587"/>
    <cellStyle name="Comma 26 26 5 2" xfId="27721"/>
    <cellStyle name="Comma 26 26 6" xfId="27714"/>
    <cellStyle name="Comma 26 3" xfId="11588"/>
    <cellStyle name="Comma 26 3 10" xfId="27722"/>
    <cellStyle name="Comma 26 3 2" xfId="11589"/>
    <cellStyle name="Comma 26 3 2 2" xfId="11590"/>
    <cellStyle name="Comma 26 3 2 2 2" xfId="27724"/>
    <cellStyle name="Comma 26 3 2 3" xfId="11591"/>
    <cellStyle name="Comma 26 3 2 3 2" xfId="27725"/>
    <cellStyle name="Comma 26 3 2 4" xfId="11592"/>
    <cellStyle name="Comma 26 3 2 4 2" xfId="27726"/>
    <cellStyle name="Comma 26 3 2 5" xfId="27723"/>
    <cellStyle name="Comma 26 3 3" xfId="11593"/>
    <cellStyle name="Comma 26 3 3 2" xfId="11594"/>
    <cellStyle name="Comma 26 3 3 2 2" xfId="27728"/>
    <cellStyle name="Comma 26 3 3 3" xfId="11595"/>
    <cellStyle name="Comma 26 3 3 3 2" xfId="27729"/>
    <cellStyle name="Comma 26 3 3 4" xfId="11596"/>
    <cellStyle name="Comma 26 3 3 4 2" xfId="27730"/>
    <cellStyle name="Comma 26 3 3 5" xfId="27727"/>
    <cellStyle name="Comma 26 3 4" xfId="11597"/>
    <cellStyle name="Comma 26 3 4 2" xfId="11598"/>
    <cellStyle name="Comma 26 3 4 2 2" xfId="27732"/>
    <cellStyle name="Comma 26 3 4 3" xfId="11599"/>
    <cellStyle name="Comma 26 3 4 3 2" xfId="27733"/>
    <cellStyle name="Comma 26 3 4 4" xfId="11600"/>
    <cellStyle name="Comma 26 3 4 4 2" xfId="27734"/>
    <cellStyle name="Comma 26 3 4 5" xfId="27731"/>
    <cellStyle name="Comma 26 3 5" xfId="11601"/>
    <cellStyle name="Comma 26 3 5 2" xfId="11602"/>
    <cellStyle name="Comma 26 3 5 2 2" xfId="27736"/>
    <cellStyle name="Comma 26 3 5 3" xfId="11603"/>
    <cellStyle name="Comma 26 3 5 3 2" xfId="27737"/>
    <cellStyle name="Comma 26 3 5 4" xfId="11604"/>
    <cellStyle name="Comma 26 3 5 4 2" xfId="27738"/>
    <cellStyle name="Comma 26 3 5 5" xfId="27735"/>
    <cellStyle name="Comma 26 3 6" xfId="11605"/>
    <cellStyle name="Comma 26 3 6 2" xfId="11606"/>
    <cellStyle name="Comma 26 3 6 2 2" xfId="27740"/>
    <cellStyle name="Comma 26 3 6 3" xfId="11607"/>
    <cellStyle name="Comma 26 3 6 3 2" xfId="27741"/>
    <cellStyle name="Comma 26 3 6 4" xfId="11608"/>
    <cellStyle name="Comma 26 3 6 4 2" xfId="27742"/>
    <cellStyle name="Comma 26 3 6 5" xfId="27739"/>
    <cellStyle name="Comma 26 3 7" xfId="11609"/>
    <cellStyle name="Comma 26 3 7 2" xfId="27743"/>
    <cellStyle name="Comma 26 3 8" xfId="11610"/>
    <cellStyle name="Comma 26 3 8 2" xfId="27744"/>
    <cellStyle name="Comma 26 3 9" xfId="11611"/>
    <cellStyle name="Comma 26 3 9 2" xfId="27745"/>
    <cellStyle name="Comma 26 4" xfId="11612"/>
    <cellStyle name="Comma 26 4 10" xfId="11613"/>
    <cellStyle name="Comma 26 4 10 2" xfId="11614"/>
    <cellStyle name="Comma 26 4 10 2 2" xfId="27748"/>
    <cellStyle name="Comma 26 4 10 3" xfId="11615"/>
    <cellStyle name="Comma 26 4 10 3 2" xfId="27749"/>
    <cellStyle name="Comma 26 4 10 4" xfId="11616"/>
    <cellStyle name="Comma 26 4 10 4 2" xfId="27750"/>
    <cellStyle name="Comma 26 4 10 5" xfId="27747"/>
    <cellStyle name="Comma 26 4 11" xfId="11617"/>
    <cellStyle name="Comma 26 4 11 2" xfId="11618"/>
    <cellStyle name="Comma 26 4 11 2 2" xfId="27752"/>
    <cellStyle name="Comma 26 4 11 3" xfId="11619"/>
    <cellStyle name="Comma 26 4 11 3 2" xfId="27753"/>
    <cellStyle name="Comma 26 4 11 4" xfId="11620"/>
    <cellStyle name="Comma 26 4 11 4 2" xfId="27754"/>
    <cellStyle name="Comma 26 4 11 5" xfId="27751"/>
    <cellStyle name="Comma 26 4 12" xfId="11621"/>
    <cellStyle name="Comma 26 4 12 2" xfId="11622"/>
    <cellStyle name="Comma 26 4 12 2 2" xfId="27756"/>
    <cellStyle name="Comma 26 4 12 3" xfId="11623"/>
    <cellStyle name="Comma 26 4 12 3 2" xfId="27757"/>
    <cellStyle name="Comma 26 4 12 4" xfId="11624"/>
    <cellStyle name="Comma 26 4 12 4 2" xfId="27758"/>
    <cellStyle name="Comma 26 4 12 5" xfId="27755"/>
    <cellStyle name="Comma 26 4 13" xfId="11625"/>
    <cellStyle name="Comma 26 4 13 2" xfId="11626"/>
    <cellStyle name="Comma 26 4 13 2 2" xfId="27760"/>
    <cellStyle name="Comma 26 4 13 3" xfId="11627"/>
    <cellStyle name="Comma 26 4 13 3 2" xfId="27761"/>
    <cellStyle name="Comma 26 4 13 4" xfId="11628"/>
    <cellStyle name="Comma 26 4 13 4 2" xfId="27762"/>
    <cellStyle name="Comma 26 4 13 5" xfId="27759"/>
    <cellStyle name="Comma 26 4 14" xfId="11629"/>
    <cellStyle name="Comma 26 4 14 2" xfId="27763"/>
    <cellStyle name="Comma 26 4 15" xfId="11630"/>
    <cellStyle name="Comma 26 4 15 2" xfId="27764"/>
    <cellStyle name="Comma 26 4 16" xfId="11631"/>
    <cellStyle name="Comma 26 4 16 2" xfId="27765"/>
    <cellStyle name="Comma 26 4 17" xfId="27746"/>
    <cellStyle name="Comma 26 4 2" xfId="11632"/>
    <cellStyle name="Comma 26 4 2 2" xfId="11633"/>
    <cellStyle name="Comma 26 4 2 2 2" xfId="27767"/>
    <cellStyle name="Comma 26 4 2 3" xfId="11634"/>
    <cellStyle name="Comma 26 4 2 3 2" xfId="27768"/>
    <cellStyle name="Comma 26 4 2 4" xfId="11635"/>
    <cellStyle name="Comma 26 4 2 4 2" xfId="27769"/>
    <cellStyle name="Comma 26 4 2 5" xfId="27766"/>
    <cellStyle name="Comma 26 4 3" xfId="11636"/>
    <cellStyle name="Comma 26 4 3 2" xfId="11637"/>
    <cellStyle name="Comma 26 4 3 2 2" xfId="27771"/>
    <cellStyle name="Comma 26 4 3 3" xfId="11638"/>
    <cellStyle name="Comma 26 4 3 3 2" xfId="27772"/>
    <cellStyle name="Comma 26 4 3 4" xfId="11639"/>
    <cellStyle name="Comma 26 4 3 4 2" xfId="27773"/>
    <cellStyle name="Comma 26 4 3 5" xfId="27770"/>
    <cellStyle name="Comma 26 4 4" xfId="11640"/>
    <cellStyle name="Comma 26 4 4 2" xfId="11641"/>
    <cellStyle name="Comma 26 4 4 2 2" xfId="27775"/>
    <cellStyle name="Comma 26 4 4 3" xfId="11642"/>
    <cellStyle name="Comma 26 4 4 3 2" xfId="27776"/>
    <cellStyle name="Comma 26 4 4 4" xfId="11643"/>
    <cellStyle name="Comma 26 4 4 4 2" xfId="27777"/>
    <cellStyle name="Comma 26 4 4 5" xfId="27774"/>
    <cellStyle name="Comma 26 4 5" xfId="11644"/>
    <cellStyle name="Comma 26 4 5 2" xfId="11645"/>
    <cellStyle name="Comma 26 4 5 2 2" xfId="27779"/>
    <cellStyle name="Comma 26 4 5 3" xfId="11646"/>
    <cellStyle name="Comma 26 4 5 3 2" xfId="27780"/>
    <cellStyle name="Comma 26 4 5 4" xfId="11647"/>
    <cellStyle name="Comma 26 4 5 4 2" xfId="27781"/>
    <cellStyle name="Comma 26 4 5 5" xfId="27778"/>
    <cellStyle name="Comma 26 4 6" xfId="11648"/>
    <cellStyle name="Comma 26 4 6 2" xfId="11649"/>
    <cellStyle name="Comma 26 4 6 2 2" xfId="27783"/>
    <cellStyle name="Comma 26 4 6 3" xfId="11650"/>
    <cellStyle name="Comma 26 4 6 3 2" xfId="27784"/>
    <cellStyle name="Comma 26 4 6 4" xfId="11651"/>
    <cellStyle name="Comma 26 4 6 4 2" xfId="27785"/>
    <cellStyle name="Comma 26 4 6 5" xfId="27782"/>
    <cellStyle name="Comma 26 4 7" xfId="11652"/>
    <cellStyle name="Comma 26 4 7 2" xfId="11653"/>
    <cellStyle name="Comma 26 4 7 2 2" xfId="27787"/>
    <cellStyle name="Comma 26 4 7 3" xfId="11654"/>
    <cellStyle name="Comma 26 4 7 3 2" xfId="27788"/>
    <cellStyle name="Comma 26 4 7 4" xfId="11655"/>
    <cellStyle name="Comma 26 4 7 4 2" xfId="27789"/>
    <cellStyle name="Comma 26 4 7 5" xfId="27786"/>
    <cellStyle name="Comma 26 4 8" xfId="11656"/>
    <cellStyle name="Comma 26 4 8 2" xfId="11657"/>
    <cellStyle name="Comma 26 4 8 2 2" xfId="27791"/>
    <cellStyle name="Comma 26 4 8 3" xfId="11658"/>
    <cellStyle name="Comma 26 4 8 3 2" xfId="27792"/>
    <cellStyle name="Comma 26 4 8 4" xfId="11659"/>
    <cellStyle name="Comma 26 4 8 4 2" xfId="27793"/>
    <cellStyle name="Comma 26 4 8 5" xfId="27790"/>
    <cellStyle name="Comma 26 4 9" xfId="11660"/>
    <cellStyle name="Comma 26 4 9 2" xfId="11661"/>
    <cellStyle name="Comma 26 4 9 2 2" xfId="27795"/>
    <cellStyle name="Comma 26 4 9 3" xfId="11662"/>
    <cellStyle name="Comma 26 4 9 3 2" xfId="27796"/>
    <cellStyle name="Comma 26 4 9 4" xfId="11663"/>
    <cellStyle name="Comma 26 4 9 4 2" xfId="27797"/>
    <cellStyle name="Comma 26 4 9 5" xfId="27794"/>
    <cellStyle name="Comma 26 5" xfId="11664"/>
    <cellStyle name="Comma 26 5 10" xfId="11665"/>
    <cellStyle name="Comma 26 5 10 2" xfId="11666"/>
    <cellStyle name="Comma 26 5 10 2 2" xfId="27800"/>
    <cellStyle name="Comma 26 5 10 3" xfId="11667"/>
    <cellStyle name="Comma 26 5 10 3 2" xfId="27801"/>
    <cellStyle name="Comma 26 5 10 4" xfId="11668"/>
    <cellStyle name="Comma 26 5 10 4 2" xfId="27802"/>
    <cellStyle name="Comma 26 5 10 5" xfId="27799"/>
    <cellStyle name="Comma 26 5 11" xfId="11669"/>
    <cellStyle name="Comma 26 5 11 2" xfId="11670"/>
    <cellStyle name="Comma 26 5 11 2 2" xfId="27804"/>
    <cellStyle name="Comma 26 5 11 3" xfId="11671"/>
    <cellStyle name="Comma 26 5 11 3 2" xfId="27805"/>
    <cellStyle name="Comma 26 5 11 4" xfId="11672"/>
    <cellStyle name="Comma 26 5 11 4 2" xfId="27806"/>
    <cellStyle name="Comma 26 5 11 5" xfId="27803"/>
    <cellStyle name="Comma 26 5 12" xfId="11673"/>
    <cellStyle name="Comma 26 5 12 2" xfId="11674"/>
    <cellStyle name="Comma 26 5 12 2 2" xfId="27808"/>
    <cellStyle name="Comma 26 5 12 3" xfId="11675"/>
    <cellStyle name="Comma 26 5 12 3 2" xfId="27809"/>
    <cellStyle name="Comma 26 5 12 4" xfId="11676"/>
    <cellStyle name="Comma 26 5 12 4 2" xfId="27810"/>
    <cellStyle name="Comma 26 5 12 5" xfId="27807"/>
    <cellStyle name="Comma 26 5 13" xfId="11677"/>
    <cellStyle name="Comma 26 5 13 2" xfId="11678"/>
    <cellStyle name="Comma 26 5 13 2 2" xfId="27812"/>
    <cellStyle name="Comma 26 5 13 3" xfId="11679"/>
    <cellStyle name="Comma 26 5 13 3 2" xfId="27813"/>
    <cellStyle name="Comma 26 5 13 4" xfId="11680"/>
    <cellStyle name="Comma 26 5 13 4 2" xfId="27814"/>
    <cellStyle name="Comma 26 5 13 5" xfId="27811"/>
    <cellStyle name="Comma 26 5 14" xfId="11681"/>
    <cellStyle name="Comma 26 5 14 2" xfId="27815"/>
    <cellStyle name="Comma 26 5 15" xfId="11682"/>
    <cellStyle name="Comma 26 5 15 2" xfId="27816"/>
    <cellStyle name="Comma 26 5 16" xfId="11683"/>
    <cellStyle name="Comma 26 5 16 2" xfId="27817"/>
    <cellStyle name="Comma 26 5 17" xfId="27798"/>
    <cellStyle name="Comma 26 5 2" xfId="11684"/>
    <cellStyle name="Comma 26 5 2 2" xfId="11685"/>
    <cellStyle name="Comma 26 5 2 2 2" xfId="27819"/>
    <cellStyle name="Comma 26 5 2 3" xfId="11686"/>
    <cellStyle name="Comma 26 5 2 3 2" xfId="27820"/>
    <cellStyle name="Comma 26 5 2 4" xfId="11687"/>
    <cellStyle name="Comma 26 5 2 4 2" xfId="27821"/>
    <cellStyle name="Comma 26 5 2 5" xfId="27818"/>
    <cellStyle name="Comma 26 5 3" xfId="11688"/>
    <cellStyle name="Comma 26 5 3 2" xfId="11689"/>
    <cellStyle name="Comma 26 5 3 2 2" xfId="27823"/>
    <cellStyle name="Comma 26 5 3 3" xfId="11690"/>
    <cellStyle name="Comma 26 5 3 3 2" xfId="27824"/>
    <cellStyle name="Comma 26 5 3 4" xfId="11691"/>
    <cellStyle name="Comma 26 5 3 4 2" xfId="27825"/>
    <cellStyle name="Comma 26 5 3 5" xfId="27822"/>
    <cellStyle name="Comma 26 5 4" xfId="11692"/>
    <cellStyle name="Comma 26 5 4 2" xfId="11693"/>
    <cellStyle name="Comma 26 5 4 2 2" xfId="27827"/>
    <cellStyle name="Comma 26 5 4 3" xfId="11694"/>
    <cellStyle name="Comma 26 5 4 3 2" xfId="27828"/>
    <cellStyle name="Comma 26 5 4 4" xfId="11695"/>
    <cellStyle name="Comma 26 5 4 4 2" xfId="27829"/>
    <cellStyle name="Comma 26 5 4 5" xfId="27826"/>
    <cellStyle name="Comma 26 5 5" xfId="11696"/>
    <cellStyle name="Comma 26 5 5 2" xfId="11697"/>
    <cellStyle name="Comma 26 5 5 2 2" xfId="27831"/>
    <cellStyle name="Comma 26 5 5 3" xfId="11698"/>
    <cellStyle name="Comma 26 5 5 3 2" xfId="27832"/>
    <cellStyle name="Comma 26 5 5 4" xfId="11699"/>
    <cellStyle name="Comma 26 5 5 4 2" xfId="27833"/>
    <cellStyle name="Comma 26 5 5 5" xfId="27830"/>
    <cellStyle name="Comma 26 5 6" xfId="11700"/>
    <cellStyle name="Comma 26 5 6 2" xfId="11701"/>
    <cellStyle name="Comma 26 5 6 2 2" xfId="27835"/>
    <cellStyle name="Comma 26 5 6 3" xfId="11702"/>
    <cellStyle name="Comma 26 5 6 3 2" xfId="27836"/>
    <cellStyle name="Comma 26 5 6 4" xfId="11703"/>
    <cellStyle name="Comma 26 5 6 4 2" xfId="27837"/>
    <cellStyle name="Comma 26 5 6 5" xfId="27834"/>
    <cellStyle name="Comma 26 5 7" xfId="11704"/>
    <cellStyle name="Comma 26 5 7 2" xfId="11705"/>
    <cellStyle name="Comma 26 5 7 2 2" xfId="27839"/>
    <cellStyle name="Comma 26 5 7 3" xfId="11706"/>
    <cellStyle name="Comma 26 5 7 3 2" xfId="27840"/>
    <cellStyle name="Comma 26 5 7 4" xfId="11707"/>
    <cellStyle name="Comma 26 5 7 4 2" xfId="27841"/>
    <cellStyle name="Comma 26 5 7 5" xfId="27838"/>
    <cellStyle name="Comma 26 5 8" xfId="11708"/>
    <cellStyle name="Comma 26 5 8 2" xfId="11709"/>
    <cellStyle name="Comma 26 5 8 2 2" xfId="27843"/>
    <cellStyle name="Comma 26 5 8 3" xfId="11710"/>
    <cellStyle name="Comma 26 5 8 3 2" xfId="27844"/>
    <cellStyle name="Comma 26 5 8 4" xfId="11711"/>
    <cellStyle name="Comma 26 5 8 4 2" xfId="27845"/>
    <cellStyle name="Comma 26 5 8 5" xfId="27842"/>
    <cellStyle name="Comma 26 5 9" xfId="11712"/>
    <cellStyle name="Comma 26 5 9 2" xfId="11713"/>
    <cellStyle name="Comma 26 5 9 2 2" xfId="27847"/>
    <cellStyle name="Comma 26 5 9 3" xfId="11714"/>
    <cellStyle name="Comma 26 5 9 3 2" xfId="27848"/>
    <cellStyle name="Comma 26 5 9 4" xfId="11715"/>
    <cellStyle name="Comma 26 5 9 4 2" xfId="27849"/>
    <cellStyle name="Comma 26 5 9 5" xfId="27846"/>
    <cellStyle name="Comma 26 6" xfId="11716"/>
    <cellStyle name="Comma 26 6 10" xfId="11717"/>
    <cellStyle name="Comma 26 6 10 2" xfId="11718"/>
    <cellStyle name="Comma 26 6 10 2 2" xfId="27852"/>
    <cellStyle name="Comma 26 6 10 3" xfId="11719"/>
    <cellStyle name="Comma 26 6 10 3 2" xfId="27853"/>
    <cellStyle name="Comma 26 6 10 4" xfId="11720"/>
    <cellStyle name="Comma 26 6 10 4 2" xfId="27854"/>
    <cellStyle name="Comma 26 6 10 5" xfId="27851"/>
    <cellStyle name="Comma 26 6 11" xfId="11721"/>
    <cellStyle name="Comma 26 6 11 2" xfId="11722"/>
    <cellStyle name="Comma 26 6 11 2 2" xfId="27856"/>
    <cellStyle name="Comma 26 6 11 3" xfId="11723"/>
    <cellStyle name="Comma 26 6 11 3 2" xfId="27857"/>
    <cellStyle name="Comma 26 6 11 4" xfId="11724"/>
    <cellStyle name="Comma 26 6 11 4 2" xfId="27858"/>
    <cellStyle name="Comma 26 6 11 5" xfId="27855"/>
    <cellStyle name="Comma 26 6 12" xfId="11725"/>
    <cellStyle name="Comma 26 6 12 2" xfId="11726"/>
    <cellStyle name="Comma 26 6 12 2 2" xfId="27860"/>
    <cellStyle name="Comma 26 6 12 3" xfId="11727"/>
    <cellStyle name="Comma 26 6 12 3 2" xfId="27861"/>
    <cellStyle name="Comma 26 6 12 4" xfId="11728"/>
    <cellStyle name="Comma 26 6 12 4 2" xfId="27862"/>
    <cellStyle name="Comma 26 6 12 5" xfId="27859"/>
    <cellStyle name="Comma 26 6 13" xfId="11729"/>
    <cellStyle name="Comma 26 6 13 2" xfId="11730"/>
    <cellStyle name="Comma 26 6 13 2 2" xfId="27864"/>
    <cellStyle name="Comma 26 6 13 3" xfId="11731"/>
    <cellStyle name="Comma 26 6 13 3 2" xfId="27865"/>
    <cellStyle name="Comma 26 6 13 4" xfId="11732"/>
    <cellStyle name="Comma 26 6 13 4 2" xfId="27866"/>
    <cellStyle name="Comma 26 6 13 5" xfId="27863"/>
    <cellStyle name="Comma 26 6 14" xfId="11733"/>
    <cellStyle name="Comma 26 6 14 2" xfId="27867"/>
    <cellStyle name="Comma 26 6 15" xfId="11734"/>
    <cellStyle name="Comma 26 6 15 2" xfId="27868"/>
    <cellStyle name="Comma 26 6 16" xfId="11735"/>
    <cellStyle name="Comma 26 6 16 2" xfId="27869"/>
    <cellStyle name="Comma 26 6 17" xfId="27850"/>
    <cellStyle name="Comma 26 6 2" xfId="11736"/>
    <cellStyle name="Comma 26 6 2 2" xfId="11737"/>
    <cellStyle name="Comma 26 6 2 2 2" xfId="27871"/>
    <cellStyle name="Comma 26 6 2 3" xfId="11738"/>
    <cellStyle name="Comma 26 6 2 3 2" xfId="27872"/>
    <cellStyle name="Comma 26 6 2 4" xfId="11739"/>
    <cellStyle name="Comma 26 6 2 4 2" xfId="27873"/>
    <cellStyle name="Comma 26 6 2 5" xfId="27870"/>
    <cellStyle name="Comma 26 6 3" xfId="11740"/>
    <cellStyle name="Comma 26 6 3 2" xfId="11741"/>
    <cellStyle name="Comma 26 6 3 2 2" xfId="27875"/>
    <cellStyle name="Comma 26 6 3 3" xfId="11742"/>
    <cellStyle name="Comma 26 6 3 3 2" xfId="27876"/>
    <cellStyle name="Comma 26 6 3 4" xfId="11743"/>
    <cellStyle name="Comma 26 6 3 4 2" xfId="27877"/>
    <cellStyle name="Comma 26 6 3 5" xfId="27874"/>
    <cellStyle name="Comma 26 6 4" xfId="11744"/>
    <cellStyle name="Comma 26 6 4 2" xfId="11745"/>
    <cellStyle name="Comma 26 6 4 2 2" xfId="27879"/>
    <cellStyle name="Comma 26 6 4 3" xfId="11746"/>
    <cellStyle name="Comma 26 6 4 3 2" xfId="27880"/>
    <cellStyle name="Comma 26 6 4 4" xfId="11747"/>
    <cellStyle name="Comma 26 6 4 4 2" xfId="27881"/>
    <cellStyle name="Comma 26 6 4 5" xfId="27878"/>
    <cellStyle name="Comma 26 6 5" xfId="11748"/>
    <cellStyle name="Comma 26 6 5 2" xfId="11749"/>
    <cellStyle name="Comma 26 6 5 2 2" xfId="27883"/>
    <cellStyle name="Comma 26 6 5 3" xfId="11750"/>
    <cellStyle name="Comma 26 6 5 3 2" xfId="27884"/>
    <cellStyle name="Comma 26 6 5 4" xfId="11751"/>
    <cellStyle name="Comma 26 6 5 4 2" xfId="27885"/>
    <cellStyle name="Comma 26 6 5 5" xfId="27882"/>
    <cellStyle name="Comma 26 6 6" xfId="11752"/>
    <cellStyle name="Comma 26 6 6 2" xfId="11753"/>
    <cellStyle name="Comma 26 6 6 2 2" xfId="27887"/>
    <cellStyle name="Comma 26 6 6 3" xfId="11754"/>
    <cellStyle name="Comma 26 6 6 3 2" xfId="27888"/>
    <cellStyle name="Comma 26 6 6 4" xfId="11755"/>
    <cellStyle name="Comma 26 6 6 4 2" xfId="27889"/>
    <cellStyle name="Comma 26 6 6 5" xfId="27886"/>
    <cellStyle name="Comma 26 6 7" xfId="11756"/>
    <cellStyle name="Comma 26 6 7 2" xfId="11757"/>
    <cellStyle name="Comma 26 6 7 2 2" xfId="27891"/>
    <cellStyle name="Comma 26 6 7 3" xfId="11758"/>
    <cellStyle name="Comma 26 6 7 3 2" xfId="27892"/>
    <cellStyle name="Comma 26 6 7 4" xfId="11759"/>
    <cellStyle name="Comma 26 6 7 4 2" xfId="27893"/>
    <cellStyle name="Comma 26 6 7 5" xfId="27890"/>
    <cellStyle name="Comma 26 6 8" xfId="11760"/>
    <cellStyle name="Comma 26 6 8 2" xfId="11761"/>
    <cellStyle name="Comma 26 6 8 2 2" xfId="27895"/>
    <cellStyle name="Comma 26 6 8 3" xfId="11762"/>
    <cellStyle name="Comma 26 6 8 3 2" xfId="27896"/>
    <cellStyle name="Comma 26 6 8 4" xfId="11763"/>
    <cellStyle name="Comma 26 6 8 4 2" xfId="27897"/>
    <cellStyle name="Comma 26 6 8 5" xfId="27894"/>
    <cellStyle name="Comma 26 6 9" xfId="11764"/>
    <cellStyle name="Comma 26 6 9 2" xfId="11765"/>
    <cellStyle name="Comma 26 6 9 2 2" xfId="27899"/>
    <cellStyle name="Comma 26 6 9 3" xfId="11766"/>
    <cellStyle name="Comma 26 6 9 3 2" xfId="27900"/>
    <cellStyle name="Comma 26 6 9 4" xfId="11767"/>
    <cellStyle name="Comma 26 6 9 4 2" xfId="27901"/>
    <cellStyle name="Comma 26 6 9 5" xfId="27898"/>
    <cellStyle name="Comma 26 7" xfId="11768"/>
    <cellStyle name="Comma 26 7 10" xfId="11769"/>
    <cellStyle name="Comma 26 7 10 2" xfId="11770"/>
    <cellStyle name="Comma 26 7 10 2 2" xfId="27904"/>
    <cellStyle name="Comma 26 7 10 3" xfId="11771"/>
    <cellStyle name="Comma 26 7 10 3 2" xfId="27905"/>
    <cellStyle name="Comma 26 7 10 4" xfId="11772"/>
    <cellStyle name="Comma 26 7 10 4 2" xfId="27906"/>
    <cellStyle name="Comma 26 7 10 5" xfId="27903"/>
    <cellStyle name="Comma 26 7 11" xfId="11773"/>
    <cellStyle name="Comma 26 7 11 2" xfId="11774"/>
    <cellStyle name="Comma 26 7 11 2 2" xfId="27908"/>
    <cellStyle name="Comma 26 7 11 3" xfId="11775"/>
    <cellStyle name="Comma 26 7 11 3 2" xfId="27909"/>
    <cellStyle name="Comma 26 7 11 4" xfId="11776"/>
    <cellStyle name="Comma 26 7 11 4 2" xfId="27910"/>
    <cellStyle name="Comma 26 7 11 5" xfId="27907"/>
    <cellStyle name="Comma 26 7 12" xfId="11777"/>
    <cellStyle name="Comma 26 7 12 2" xfId="11778"/>
    <cellStyle name="Comma 26 7 12 2 2" xfId="27912"/>
    <cellStyle name="Comma 26 7 12 3" xfId="11779"/>
    <cellStyle name="Comma 26 7 12 3 2" xfId="27913"/>
    <cellStyle name="Comma 26 7 12 4" xfId="11780"/>
    <cellStyle name="Comma 26 7 12 4 2" xfId="27914"/>
    <cellStyle name="Comma 26 7 12 5" xfId="27911"/>
    <cellStyle name="Comma 26 7 13" xfId="11781"/>
    <cellStyle name="Comma 26 7 13 2" xfId="11782"/>
    <cellStyle name="Comma 26 7 13 2 2" xfId="27916"/>
    <cellStyle name="Comma 26 7 13 3" xfId="11783"/>
    <cellStyle name="Comma 26 7 13 3 2" xfId="27917"/>
    <cellStyle name="Comma 26 7 13 4" xfId="11784"/>
    <cellStyle name="Comma 26 7 13 4 2" xfId="27918"/>
    <cellStyle name="Comma 26 7 13 5" xfId="27915"/>
    <cellStyle name="Comma 26 7 14" xfId="11785"/>
    <cellStyle name="Comma 26 7 14 2" xfId="27919"/>
    <cellStyle name="Comma 26 7 15" xfId="11786"/>
    <cellStyle name="Comma 26 7 15 2" xfId="27920"/>
    <cellStyle name="Comma 26 7 16" xfId="11787"/>
    <cellStyle name="Comma 26 7 16 2" xfId="27921"/>
    <cellStyle name="Comma 26 7 17" xfId="27902"/>
    <cellStyle name="Comma 26 7 2" xfId="11788"/>
    <cellStyle name="Comma 26 7 2 2" xfId="11789"/>
    <cellStyle name="Comma 26 7 2 2 2" xfId="27923"/>
    <cellStyle name="Comma 26 7 2 3" xfId="11790"/>
    <cellStyle name="Comma 26 7 2 3 2" xfId="27924"/>
    <cellStyle name="Comma 26 7 2 4" xfId="11791"/>
    <cellStyle name="Comma 26 7 2 4 2" xfId="27925"/>
    <cellStyle name="Comma 26 7 2 5" xfId="27922"/>
    <cellStyle name="Comma 26 7 3" xfId="11792"/>
    <cellStyle name="Comma 26 7 3 2" xfId="11793"/>
    <cellStyle name="Comma 26 7 3 2 2" xfId="27927"/>
    <cellStyle name="Comma 26 7 3 3" xfId="11794"/>
    <cellStyle name="Comma 26 7 3 3 2" xfId="27928"/>
    <cellStyle name="Comma 26 7 3 4" xfId="11795"/>
    <cellStyle name="Comma 26 7 3 4 2" xfId="27929"/>
    <cellStyle name="Comma 26 7 3 5" xfId="27926"/>
    <cellStyle name="Comma 26 7 4" xfId="11796"/>
    <cellStyle name="Comma 26 7 4 2" xfId="11797"/>
    <cellStyle name="Comma 26 7 4 2 2" xfId="27931"/>
    <cellStyle name="Comma 26 7 4 3" xfId="11798"/>
    <cellStyle name="Comma 26 7 4 3 2" xfId="27932"/>
    <cellStyle name="Comma 26 7 4 4" xfId="11799"/>
    <cellStyle name="Comma 26 7 4 4 2" xfId="27933"/>
    <cellStyle name="Comma 26 7 4 5" xfId="27930"/>
    <cellStyle name="Comma 26 7 5" xfId="11800"/>
    <cellStyle name="Comma 26 7 5 2" xfId="11801"/>
    <cellStyle name="Comma 26 7 5 2 2" xfId="27935"/>
    <cellStyle name="Comma 26 7 5 3" xfId="11802"/>
    <cellStyle name="Comma 26 7 5 3 2" xfId="27936"/>
    <cellStyle name="Comma 26 7 5 4" xfId="11803"/>
    <cellStyle name="Comma 26 7 5 4 2" xfId="27937"/>
    <cellStyle name="Comma 26 7 5 5" xfId="27934"/>
    <cellStyle name="Comma 26 7 6" xfId="11804"/>
    <cellStyle name="Comma 26 7 6 2" xfId="11805"/>
    <cellStyle name="Comma 26 7 6 2 2" xfId="27939"/>
    <cellStyle name="Comma 26 7 6 3" xfId="11806"/>
    <cellStyle name="Comma 26 7 6 3 2" xfId="27940"/>
    <cellStyle name="Comma 26 7 6 4" xfId="11807"/>
    <cellStyle name="Comma 26 7 6 4 2" xfId="27941"/>
    <cellStyle name="Comma 26 7 6 5" xfId="27938"/>
    <cellStyle name="Comma 26 7 7" xfId="11808"/>
    <cellStyle name="Comma 26 7 7 2" xfId="11809"/>
    <cellStyle name="Comma 26 7 7 2 2" xfId="27943"/>
    <cellStyle name="Comma 26 7 7 3" xfId="11810"/>
    <cellStyle name="Comma 26 7 7 3 2" xfId="27944"/>
    <cellStyle name="Comma 26 7 7 4" xfId="11811"/>
    <cellStyle name="Comma 26 7 7 4 2" xfId="27945"/>
    <cellStyle name="Comma 26 7 7 5" xfId="27942"/>
    <cellStyle name="Comma 26 7 8" xfId="11812"/>
    <cellStyle name="Comma 26 7 8 2" xfId="11813"/>
    <cellStyle name="Comma 26 7 8 2 2" xfId="27947"/>
    <cellStyle name="Comma 26 7 8 3" xfId="11814"/>
    <cellStyle name="Comma 26 7 8 3 2" xfId="27948"/>
    <cellStyle name="Comma 26 7 8 4" xfId="11815"/>
    <cellStyle name="Comma 26 7 8 4 2" xfId="27949"/>
    <cellStyle name="Comma 26 7 8 5" xfId="27946"/>
    <cellStyle name="Comma 26 7 9" xfId="11816"/>
    <cellStyle name="Comma 26 7 9 2" xfId="11817"/>
    <cellStyle name="Comma 26 7 9 2 2" xfId="27951"/>
    <cellStyle name="Comma 26 7 9 3" xfId="11818"/>
    <cellStyle name="Comma 26 7 9 3 2" xfId="27952"/>
    <cellStyle name="Comma 26 7 9 4" xfId="11819"/>
    <cellStyle name="Comma 26 7 9 4 2" xfId="27953"/>
    <cellStyle name="Comma 26 7 9 5" xfId="27950"/>
    <cellStyle name="Comma 26 8" xfId="11820"/>
    <cellStyle name="Comma 26 8 10" xfId="11821"/>
    <cellStyle name="Comma 26 8 10 2" xfId="11822"/>
    <cellStyle name="Comma 26 8 10 2 2" xfId="27956"/>
    <cellStyle name="Comma 26 8 10 3" xfId="11823"/>
    <cellStyle name="Comma 26 8 10 3 2" xfId="27957"/>
    <cellStyle name="Comma 26 8 10 4" xfId="11824"/>
    <cellStyle name="Comma 26 8 10 4 2" xfId="27958"/>
    <cellStyle name="Comma 26 8 10 5" xfId="27955"/>
    <cellStyle name="Comma 26 8 11" xfId="11825"/>
    <cellStyle name="Comma 26 8 11 2" xfId="11826"/>
    <cellStyle name="Comma 26 8 11 2 2" xfId="27960"/>
    <cellStyle name="Comma 26 8 11 3" xfId="11827"/>
    <cellStyle name="Comma 26 8 11 3 2" xfId="27961"/>
    <cellStyle name="Comma 26 8 11 4" xfId="11828"/>
    <cellStyle name="Comma 26 8 11 4 2" xfId="27962"/>
    <cellStyle name="Comma 26 8 11 5" xfId="27959"/>
    <cellStyle name="Comma 26 8 12" xfId="11829"/>
    <cellStyle name="Comma 26 8 12 2" xfId="11830"/>
    <cellStyle name="Comma 26 8 12 2 2" xfId="27964"/>
    <cellStyle name="Comma 26 8 12 3" xfId="11831"/>
    <cellStyle name="Comma 26 8 12 3 2" xfId="27965"/>
    <cellStyle name="Comma 26 8 12 4" xfId="11832"/>
    <cellStyle name="Comma 26 8 12 4 2" xfId="27966"/>
    <cellStyle name="Comma 26 8 12 5" xfId="27963"/>
    <cellStyle name="Comma 26 8 13" xfId="11833"/>
    <cellStyle name="Comma 26 8 13 2" xfId="11834"/>
    <cellStyle name="Comma 26 8 13 2 2" xfId="27968"/>
    <cellStyle name="Comma 26 8 13 3" xfId="11835"/>
    <cellStyle name="Comma 26 8 13 3 2" xfId="27969"/>
    <cellStyle name="Comma 26 8 13 4" xfId="11836"/>
    <cellStyle name="Comma 26 8 13 4 2" xfId="27970"/>
    <cellStyle name="Comma 26 8 13 5" xfId="27967"/>
    <cellStyle name="Comma 26 8 14" xfId="11837"/>
    <cellStyle name="Comma 26 8 14 2" xfId="27971"/>
    <cellStyle name="Comma 26 8 15" xfId="11838"/>
    <cellStyle name="Comma 26 8 15 2" xfId="27972"/>
    <cellStyle name="Comma 26 8 16" xfId="11839"/>
    <cellStyle name="Comma 26 8 16 2" xfId="27973"/>
    <cellStyle name="Comma 26 8 17" xfId="27954"/>
    <cellStyle name="Comma 26 8 2" xfId="11840"/>
    <cellStyle name="Comma 26 8 2 2" xfId="11841"/>
    <cellStyle name="Comma 26 8 2 2 2" xfId="27975"/>
    <cellStyle name="Comma 26 8 2 3" xfId="11842"/>
    <cellStyle name="Comma 26 8 2 3 2" xfId="27976"/>
    <cellStyle name="Comma 26 8 2 4" xfId="11843"/>
    <cellStyle name="Comma 26 8 2 4 2" xfId="27977"/>
    <cellStyle name="Comma 26 8 2 5" xfId="27974"/>
    <cellStyle name="Comma 26 8 3" xfId="11844"/>
    <cellStyle name="Comma 26 8 3 2" xfId="11845"/>
    <cellStyle name="Comma 26 8 3 2 2" xfId="27979"/>
    <cellStyle name="Comma 26 8 3 3" xfId="11846"/>
    <cellStyle name="Comma 26 8 3 3 2" xfId="27980"/>
    <cellStyle name="Comma 26 8 3 4" xfId="11847"/>
    <cellStyle name="Comma 26 8 3 4 2" xfId="27981"/>
    <cellStyle name="Comma 26 8 3 5" xfId="27978"/>
    <cellStyle name="Comma 26 8 4" xfId="11848"/>
    <cellStyle name="Comma 26 8 4 2" xfId="11849"/>
    <cellStyle name="Comma 26 8 4 2 2" xfId="27983"/>
    <cellStyle name="Comma 26 8 4 3" xfId="11850"/>
    <cellStyle name="Comma 26 8 4 3 2" xfId="27984"/>
    <cellStyle name="Comma 26 8 4 4" xfId="11851"/>
    <cellStyle name="Comma 26 8 4 4 2" xfId="27985"/>
    <cellStyle name="Comma 26 8 4 5" xfId="27982"/>
    <cellStyle name="Comma 26 8 5" xfId="11852"/>
    <cellStyle name="Comma 26 8 5 2" xfId="11853"/>
    <cellStyle name="Comma 26 8 5 2 2" xfId="27987"/>
    <cellStyle name="Comma 26 8 5 3" xfId="11854"/>
    <cellStyle name="Comma 26 8 5 3 2" xfId="27988"/>
    <cellStyle name="Comma 26 8 5 4" xfId="11855"/>
    <cellStyle name="Comma 26 8 5 4 2" xfId="27989"/>
    <cellStyle name="Comma 26 8 5 5" xfId="27986"/>
    <cellStyle name="Comma 26 8 6" xfId="11856"/>
    <cellStyle name="Comma 26 8 6 2" xfId="11857"/>
    <cellStyle name="Comma 26 8 6 2 2" xfId="27991"/>
    <cellStyle name="Comma 26 8 6 3" xfId="11858"/>
    <cellStyle name="Comma 26 8 6 3 2" xfId="27992"/>
    <cellStyle name="Comma 26 8 6 4" xfId="11859"/>
    <cellStyle name="Comma 26 8 6 4 2" xfId="27993"/>
    <cellStyle name="Comma 26 8 6 5" xfId="27990"/>
    <cellStyle name="Comma 26 8 7" xfId="11860"/>
    <cellStyle name="Comma 26 8 7 2" xfId="11861"/>
    <cellStyle name="Comma 26 8 7 2 2" xfId="27995"/>
    <cellStyle name="Comma 26 8 7 3" xfId="11862"/>
    <cellStyle name="Comma 26 8 7 3 2" xfId="27996"/>
    <cellStyle name="Comma 26 8 7 4" xfId="11863"/>
    <cellStyle name="Comma 26 8 7 4 2" xfId="27997"/>
    <cellStyle name="Comma 26 8 7 5" xfId="27994"/>
    <cellStyle name="Comma 26 8 8" xfId="11864"/>
    <cellStyle name="Comma 26 8 8 2" xfId="11865"/>
    <cellStyle name="Comma 26 8 8 2 2" xfId="27999"/>
    <cellStyle name="Comma 26 8 8 3" xfId="11866"/>
    <cellStyle name="Comma 26 8 8 3 2" xfId="28000"/>
    <cellStyle name="Comma 26 8 8 4" xfId="11867"/>
    <cellStyle name="Comma 26 8 8 4 2" xfId="28001"/>
    <cellStyle name="Comma 26 8 8 5" xfId="27998"/>
    <cellStyle name="Comma 26 8 9" xfId="11868"/>
    <cellStyle name="Comma 26 8 9 2" xfId="11869"/>
    <cellStyle name="Comma 26 8 9 2 2" xfId="28003"/>
    <cellStyle name="Comma 26 8 9 3" xfId="11870"/>
    <cellStyle name="Comma 26 8 9 3 2" xfId="28004"/>
    <cellStyle name="Comma 26 8 9 4" xfId="11871"/>
    <cellStyle name="Comma 26 8 9 4 2" xfId="28005"/>
    <cellStyle name="Comma 26 8 9 5" xfId="28002"/>
    <cellStyle name="Comma 26 9" xfId="11872"/>
    <cellStyle name="Comma 26 9 10" xfId="11873"/>
    <cellStyle name="Comma 26 9 10 2" xfId="11874"/>
    <cellStyle name="Comma 26 9 10 2 2" xfId="28008"/>
    <cellStyle name="Comma 26 9 10 3" xfId="11875"/>
    <cellStyle name="Comma 26 9 10 3 2" xfId="28009"/>
    <cellStyle name="Comma 26 9 10 4" xfId="11876"/>
    <cellStyle name="Comma 26 9 10 4 2" xfId="28010"/>
    <cellStyle name="Comma 26 9 10 5" xfId="28007"/>
    <cellStyle name="Comma 26 9 11" xfId="11877"/>
    <cellStyle name="Comma 26 9 11 2" xfId="11878"/>
    <cellStyle name="Comma 26 9 11 2 2" xfId="28012"/>
    <cellStyle name="Comma 26 9 11 3" xfId="11879"/>
    <cellStyle name="Comma 26 9 11 3 2" xfId="28013"/>
    <cellStyle name="Comma 26 9 11 4" xfId="11880"/>
    <cellStyle name="Comma 26 9 11 4 2" xfId="28014"/>
    <cellStyle name="Comma 26 9 11 5" xfId="28011"/>
    <cellStyle name="Comma 26 9 12" xfId="11881"/>
    <cellStyle name="Comma 26 9 12 2" xfId="11882"/>
    <cellStyle name="Comma 26 9 12 2 2" xfId="28016"/>
    <cellStyle name="Comma 26 9 12 3" xfId="11883"/>
    <cellStyle name="Comma 26 9 12 3 2" xfId="28017"/>
    <cellStyle name="Comma 26 9 12 4" xfId="11884"/>
    <cellStyle name="Comma 26 9 12 4 2" xfId="28018"/>
    <cellStyle name="Comma 26 9 12 5" xfId="28015"/>
    <cellStyle name="Comma 26 9 13" xfId="11885"/>
    <cellStyle name="Comma 26 9 13 2" xfId="11886"/>
    <cellStyle name="Comma 26 9 13 2 2" xfId="28020"/>
    <cellStyle name="Comma 26 9 13 3" xfId="11887"/>
    <cellStyle name="Comma 26 9 13 3 2" xfId="28021"/>
    <cellStyle name="Comma 26 9 13 4" xfId="11888"/>
    <cellStyle name="Comma 26 9 13 4 2" xfId="28022"/>
    <cellStyle name="Comma 26 9 13 5" xfId="28019"/>
    <cellStyle name="Comma 26 9 14" xfId="11889"/>
    <cellStyle name="Comma 26 9 14 2" xfId="28023"/>
    <cellStyle name="Comma 26 9 15" xfId="11890"/>
    <cellStyle name="Comma 26 9 15 2" xfId="28024"/>
    <cellStyle name="Comma 26 9 16" xfId="11891"/>
    <cellStyle name="Comma 26 9 16 2" xfId="28025"/>
    <cellStyle name="Comma 26 9 17" xfId="28006"/>
    <cellStyle name="Comma 26 9 2" xfId="11892"/>
    <cellStyle name="Comma 26 9 2 2" xfId="11893"/>
    <cellStyle name="Comma 26 9 2 2 2" xfId="28027"/>
    <cellStyle name="Comma 26 9 2 3" xfId="11894"/>
    <cellStyle name="Comma 26 9 2 3 2" xfId="28028"/>
    <cellStyle name="Comma 26 9 2 4" xfId="11895"/>
    <cellStyle name="Comma 26 9 2 4 2" xfId="28029"/>
    <cellStyle name="Comma 26 9 2 5" xfId="28026"/>
    <cellStyle name="Comma 26 9 3" xfId="11896"/>
    <cellStyle name="Comma 26 9 3 2" xfId="11897"/>
    <cellStyle name="Comma 26 9 3 2 2" xfId="28031"/>
    <cellStyle name="Comma 26 9 3 3" xfId="11898"/>
    <cellStyle name="Comma 26 9 3 3 2" xfId="28032"/>
    <cellStyle name="Comma 26 9 3 4" xfId="11899"/>
    <cellStyle name="Comma 26 9 3 4 2" xfId="28033"/>
    <cellStyle name="Comma 26 9 3 5" xfId="28030"/>
    <cellStyle name="Comma 26 9 4" xfId="11900"/>
    <cellStyle name="Comma 26 9 4 2" xfId="11901"/>
    <cellStyle name="Comma 26 9 4 2 2" xfId="28035"/>
    <cellStyle name="Comma 26 9 4 3" xfId="11902"/>
    <cellStyle name="Comma 26 9 4 3 2" xfId="28036"/>
    <cellStyle name="Comma 26 9 4 4" xfId="11903"/>
    <cellStyle name="Comma 26 9 4 4 2" xfId="28037"/>
    <cellStyle name="Comma 26 9 4 5" xfId="28034"/>
    <cellStyle name="Comma 26 9 5" xfId="11904"/>
    <cellStyle name="Comma 26 9 5 2" xfId="11905"/>
    <cellStyle name="Comma 26 9 5 2 2" xfId="28039"/>
    <cellStyle name="Comma 26 9 5 3" xfId="11906"/>
    <cellStyle name="Comma 26 9 5 3 2" xfId="28040"/>
    <cellStyle name="Comma 26 9 5 4" xfId="11907"/>
    <cellStyle name="Comma 26 9 5 4 2" xfId="28041"/>
    <cellStyle name="Comma 26 9 5 5" xfId="28038"/>
    <cellStyle name="Comma 26 9 6" xfId="11908"/>
    <cellStyle name="Comma 26 9 6 2" xfId="11909"/>
    <cellStyle name="Comma 26 9 6 2 2" xfId="28043"/>
    <cellStyle name="Comma 26 9 6 3" xfId="11910"/>
    <cellStyle name="Comma 26 9 6 3 2" xfId="28044"/>
    <cellStyle name="Comma 26 9 6 4" xfId="11911"/>
    <cellStyle name="Comma 26 9 6 4 2" xfId="28045"/>
    <cellStyle name="Comma 26 9 6 5" xfId="28042"/>
    <cellStyle name="Comma 26 9 7" xfId="11912"/>
    <cellStyle name="Comma 26 9 7 2" xfId="11913"/>
    <cellStyle name="Comma 26 9 7 2 2" xfId="28047"/>
    <cellStyle name="Comma 26 9 7 3" xfId="11914"/>
    <cellStyle name="Comma 26 9 7 3 2" xfId="28048"/>
    <cellStyle name="Comma 26 9 7 4" xfId="11915"/>
    <cellStyle name="Comma 26 9 7 4 2" xfId="28049"/>
    <cellStyle name="Comma 26 9 7 5" xfId="28046"/>
    <cellStyle name="Comma 26 9 8" xfId="11916"/>
    <cellStyle name="Comma 26 9 8 2" xfId="11917"/>
    <cellStyle name="Comma 26 9 8 2 2" xfId="28051"/>
    <cellStyle name="Comma 26 9 8 3" xfId="11918"/>
    <cellStyle name="Comma 26 9 8 3 2" xfId="28052"/>
    <cellStyle name="Comma 26 9 8 4" xfId="11919"/>
    <cellStyle name="Comma 26 9 8 4 2" xfId="28053"/>
    <cellStyle name="Comma 26 9 8 5" xfId="28050"/>
    <cellStyle name="Comma 26 9 9" xfId="11920"/>
    <cellStyle name="Comma 26 9 9 2" xfId="11921"/>
    <cellStyle name="Comma 26 9 9 2 2" xfId="28055"/>
    <cellStyle name="Comma 26 9 9 3" xfId="11922"/>
    <cellStyle name="Comma 26 9 9 3 2" xfId="28056"/>
    <cellStyle name="Comma 26 9 9 4" xfId="11923"/>
    <cellStyle name="Comma 26 9 9 4 2" xfId="28057"/>
    <cellStyle name="Comma 26 9 9 5" xfId="28054"/>
    <cellStyle name="Comma 27 10" xfId="11924"/>
    <cellStyle name="Comma 27 10 2" xfId="11925"/>
    <cellStyle name="Comma 27 10 2 2" xfId="28059"/>
    <cellStyle name="Comma 27 10 3" xfId="11926"/>
    <cellStyle name="Comma 27 10 3 2" xfId="28060"/>
    <cellStyle name="Comma 27 10 4" xfId="11927"/>
    <cellStyle name="Comma 27 10 4 2" xfId="28061"/>
    <cellStyle name="Comma 27 10 5" xfId="28058"/>
    <cellStyle name="Comma 27 11" xfId="11928"/>
    <cellStyle name="Comma 27 11 2" xfId="11929"/>
    <cellStyle name="Comma 27 11 2 2" xfId="28063"/>
    <cellStyle name="Comma 27 11 3" xfId="11930"/>
    <cellStyle name="Comma 27 11 3 2" xfId="28064"/>
    <cellStyle name="Comma 27 11 4" xfId="11931"/>
    <cellStyle name="Comma 27 11 4 2" xfId="28065"/>
    <cellStyle name="Comma 27 11 5" xfId="28062"/>
    <cellStyle name="Comma 27 12" xfId="11932"/>
    <cellStyle name="Comma 27 12 2" xfId="11933"/>
    <cellStyle name="Comma 27 12 2 2" xfId="28067"/>
    <cellStyle name="Comma 27 12 3" xfId="11934"/>
    <cellStyle name="Comma 27 12 3 2" xfId="28068"/>
    <cellStyle name="Comma 27 12 4" xfId="11935"/>
    <cellStyle name="Comma 27 12 4 2" xfId="28069"/>
    <cellStyle name="Comma 27 12 5" xfId="28066"/>
    <cellStyle name="Comma 27 13" xfId="11936"/>
    <cellStyle name="Comma 27 13 2" xfId="11937"/>
    <cellStyle name="Comma 27 13 2 2" xfId="28071"/>
    <cellStyle name="Comma 27 13 3" xfId="11938"/>
    <cellStyle name="Comma 27 13 3 2" xfId="28072"/>
    <cellStyle name="Comma 27 13 4" xfId="11939"/>
    <cellStyle name="Comma 27 13 4 2" xfId="28073"/>
    <cellStyle name="Comma 27 13 5" xfId="28070"/>
    <cellStyle name="Comma 27 14" xfId="11940"/>
    <cellStyle name="Comma 27 14 2" xfId="11941"/>
    <cellStyle name="Comma 27 14 2 2" xfId="28075"/>
    <cellStyle name="Comma 27 14 3" xfId="11942"/>
    <cellStyle name="Comma 27 14 3 2" xfId="28076"/>
    <cellStyle name="Comma 27 14 4" xfId="11943"/>
    <cellStyle name="Comma 27 14 4 2" xfId="28077"/>
    <cellStyle name="Comma 27 14 5" xfId="28074"/>
    <cellStyle name="Comma 27 15" xfId="11944"/>
    <cellStyle name="Comma 27 15 2" xfId="11945"/>
    <cellStyle name="Comma 27 15 2 2" xfId="28079"/>
    <cellStyle name="Comma 27 15 3" xfId="11946"/>
    <cellStyle name="Comma 27 15 3 2" xfId="28080"/>
    <cellStyle name="Comma 27 15 4" xfId="11947"/>
    <cellStyle name="Comma 27 15 4 2" xfId="28081"/>
    <cellStyle name="Comma 27 15 5" xfId="28078"/>
    <cellStyle name="Comma 27 16" xfId="11948"/>
    <cellStyle name="Comma 27 16 2" xfId="11949"/>
    <cellStyle name="Comma 27 16 2 2" xfId="28083"/>
    <cellStyle name="Comma 27 16 3" xfId="11950"/>
    <cellStyle name="Comma 27 16 3 2" xfId="28084"/>
    <cellStyle name="Comma 27 16 4" xfId="11951"/>
    <cellStyle name="Comma 27 16 4 2" xfId="28085"/>
    <cellStyle name="Comma 27 16 5" xfId="28082"/>
    <cellStyle name="Comma 27 17" xfId="11952"/>
    <cellStyle name="Comma 27 17 2" xfId="11953"/>
    <cellStyle name="Comma 27 17 2 2" xfId="28087"/>
    <cellStyle name="Comma 27 17 3" xfId="11954"/>
    <cellStyle name="Comma 27 17 3 2" xfId="28088"/>
    <cellStyle name="Comma 27 17 4" xfId="11955"/>
    <cellStyle name="Comma 27 17 4 2" xfId="28089"/>
    <cellStyle name="Comma 27 17 5" xfId="28086"/>
    <cellStyle name="Comma 27 18" xfId="11956"/>
    <cellStyle name="Comma 27 18 2" xfId="11957"/>
    <cellStyle name="Comma 27 18 2 2" xfId="28091"/>
    <cellStyle name="Comma 27 18 3" xfId="11958"/>
    <cellStyle name="Comma 27 18 3 2" xfId="28092"/>
    <cellStyle name="Comma 27 18 4" xfId="11959"/>
    <cellStyle name="Comma 27 18 4 2" xfId="28093"/>
    <cellStyle name="Comma 27 18 5" xfId="28090"/>
    <cellStyle name="Comma 27 19" xfId="11960"/>
    <cellStyle name="Comma 27 19 2" xfId="11961"/>
    <cellStyle name="Comma 27 19 2 2" xfId="28095"/>
    <cellStyle name="Comma 27 19 3" xfId="11962"/>
    <cellStyle name="Comma 27 19 3 2" xfId="28096"/>
    <cellStyle name="Comma 27 19 4" xfId="11963"/>
    <cellStyle name="Comma 27 19 4 2" xfId="28097"/>
    <cellStyle name="Comma 27 19 5" xfId="28094"/>
    <cellStyle name="Comma 27 2" xfId="11964"/>
    <cellStyle name="Comma 27 2 2" xfId="11965"/>
    <cellStyle name="Comma 27 2 2 2" xfId="28099"/>
    <cellStyle name="Comma 27 2 3" xfId="11966"/>
    <cellStyle name="Comma 27 2 3 2" xfId="28100"/>
    <cellStyle name="Comma 27 2 4" xfId="11967"/>
    <cellStyle name="Comma 27 2 4 2" xfId="28101"/>
    <cellStyle name="Comma 27 2 5" xfId="28098"/>
    <cellStyle name="Comma 27 20" xfId="11968"/>
    <cellStyle name="Comma 27 20 2" xfId="11969"/>
    <cellStyle name="Comma 27 20 2 2" xfId="28103"/>
    <cellStyle name="Comma 27 20 3" xfId="11970"/>
    <cellStyle name="Comma 27 20 3 2" xfId="28104"/>
    <cellStyle name="Comma 27 20 4" xfId="11971"/>
    <cellStyle name="Comma 27 20 4 2" xfId="28105"/>
    <cellStyle name="Comma 27 20 5" xfId="28102"/>
    <cellStyle name="Comma 27 21" xfId="11972"/>
    <cellStyle name="Comma 27 21 2" xfId="11973"/>
    <cellStyle name="Comma 27 21 2 2" xfId="28107"/>
    <cellStyle name="Comma 27 21 3" xfId="11974"/>
    <cellStyle name="Comma 27 21 3 2" xfId="28108"/>
    <cellStyle name="Comma 27 21 4" xfId="11975"/>
    <cellStyle name="Comma 27 21 4 2" xfId="28109"/>
    <cellStyle name="Comma 27 21 5" xfId="28106"/>
    <cellStyle name="Comma 27 22" xfId="11976"/>
    <cellStyle name="Comma 27 22 2" xfId="11977"/>
    <cellStyle name="Comma 27 22 2 2" xfId="28111"/>
    <cellStyle name="Comma 27 22 3" xfId="11978"/>
    <cellStyle name="Comma 27 22 3 2" xfId="28112"/>
    <cellStyle name="Comma 27 22 4" xfId="11979"/>
    <cellStyle name="Comma 27 22 4 2" xfId="28113"/>
    <cellStyle name="Comma 27 22 5" xfId="28110"/>
    <cellStyle name="Comma 27 23" xfId="11980"/>
    <cellStyle name="Comma 27 23 2" xfId="11981"/>
    <cellStyle name="Comma 27 23 2 2" xfId="28115"/>
    <cellStyle name="Comma 27 23 3" xfId="11982"/>
    <cellStyle name="Comma 27 23 3 2" xfId="28116"/>
    <cellStyle name="Comma 27 23 4" xfId="11983"/>
    <cellStyle name="Comma 27 23 4 2" xfId="28117"/>
    <cellStyle name="Comma 27 23 5" xfId="28114"/>
    <cellStyle name="Comma 27 24" xfId="11984"/>
    <cellStyle name="Comma 27 24 2" xfId="11985"/>
    <cellStyle name="Comma 27 24 2 2" xfId="28119"/>
    <cellStyle name="Comma 27 24 3" xfId="11986"/>
    <cellStyle name="Comma 27 24 3 2" xfId="28120"/>
    <cellStyle name="Comma 27 24 4" xfId="11987"/>
    <cellStyle name="Comma 27 24 4 2" xfId="28121"/>
    <cellStyle name="Comma 27 24 5" xfId="28118"/>
    <cellStyle name="Comma 27 25" xfId="11988"/>
    <cellStyle name="Comma 27 25 2" xfId="11989"/>
    <cellStyle name="Comma 27 25 2 2" xfId="28123"/>
    <cellStyle name="Comma 27 25 3" xfId="11990"/>
    <cellStyle name="Comma 27 25 3 2" xfId="28124"/>
    <cellStyle name="Comma 27 25 4" xfId="11991"/>
    <cellStyle name="Comma 27 25 4 2" xfId="28125"/>
    <cellStyle name="Comma 27 25 5" xfId="28122"/>
    <cellStyle name="Comma 27 3" xfId="11992"/>
    <cellStyle name="Comma 27 3 2" xfId="11993"/>
    <cellStyle name="Comma 27 3 2 2" xfId="28127"/>
    <cellStyle name="Comma 27 3 3" xfId="11994"/>
    <cellStyle name="Comma 27 3 3 2" xfId="28128"/>
    <cellStyle name="Comma 27 3 4" xfId="11995"/>
    <cellStyle name="Comma 27 3 4 2" xfId="28129"/>
    <cellStyle name="Comma 27 3 5" xfId="28126"/>
    <cellStyle name="Comma 27 4" xfId="11996"/>
    <cellStyle name="Comma 27 4 2" xfId="11997"/>
    <cellStyle name="Comma 27 4 2 2" xfId="28131"/>
    <cellStyle name="Comma 27 4 3" xfId="11998"/>
    <cellStyle name="Comma 27 4 3 2" xfId="28132"/>
    <cellStyle name="Comma 27 4 4" xfId="11999"/>
    <cellStyle name="Comma 27 4 4 2" xfId="28133"/>
    <cellStyle name="Comma 27 4 5" xfId="28130"/>
    <cellStyle name="Comma 27 5" xfId="12000"/>
    <cellStyle name="Comma 27 5 2" xfId="12001"/>
    <cellStyle name="Comma 27 5 2 2" xfId="28135"/>
    <cellStyle name="Comma 27 5 3" xfId="12002"/>
    <cellStyle name="Comma 27 5 3 2" xfId="28136"/>
    <cellStyle name="Comma 27 5 4" xfId="12003"/>
    <cellStyle name="Comma 27 5 4 2" xfId="28137"/>
    <cellStyle name="Comma 27 5 5" xfId="28134"/>
    <cellStyle name="Comma 27 6" xfId="12004"/>
    <cellStyle name="Comma 27 6 2" xfId="12005"/>
    <cellStyle name="Comma 27 6 2 2" xfId="28139"/>
    <cellStyle name="Comma 27 6 3" xfId="12006"/>
    <cellStyle name="Comma 27 6 3 2" xfId="28140"/>
    <cellStyle name="Comma 27 6 4" xfId="12007"/>
    <cellStyle name="Comma 27 6 4 2" xfId="28141"/>
    <cellStyle name="Comma 27 6 5" xfId="28138"/>
    <cellStyle name="Comma 27 7" xfId="12008"/>
    <cellStyle name="Comma 27 7 2" xfId="12009"/>
    <cellStyle name="Comma 27 7 2 2" xfId="28143"/>
    <cellStyle name="Comma 27 7 3" xfId="12010"/>
    <cellStyle name="Comma 27 7 3 2" xfId="28144"/>
    <cellStyle name="Comma 27 7 4" xfId="12011"/>
    <cellStyle name="Comma 27 7 4 2" xfId="28145"/>
    <cellStyle name="Comma 27 7 5" xfId="28142"/>
    <cellStyle name="Comma 27 8" xfId="12012"/>
    <cellStyle name="Comma 27 8 2" xfId="12013"/>
    <cellStyle name="Comma 27 8 2 2" xfId="28147"/>
    <cellStyle name="Comma 27 8 3" xfId="12014"/>
    <cellStyle name="Comma 27 8 3 2" xfId="28148"/>
    <cellStyle name="Comma 27 8 4" xfId="12015"/>
    <cellStyle name="Comma 27 8 4 2" xfId="28149"/>
    <cellStyle name="Comma 27 8 5" xfId="28146"/>
    <cellStyle name="Comma 27 9" xfId="12016"/>
    <cellStyle name="Comma 27 9 2" xfId="12017"/>
    <cellStyle name="Comma 27 9 2 2" xfId="28151"/>
    <cellStyle name="Comma 27 9 3" xfId="12018"/>
    <cellStyle name="Comma 27 9 3 2" xfId="28152"/>
    <cellStyle name="Comma 27 9 4" xfId="12019"/>
    <cellStyle name="Comma 27 9 4 2" xfId="28153"/>
    <cellStyle name="Comma 27 9 5" xfId="28150"/>
    <cellStyle name="Comma 3" xfId="12020"/>
    <cellStyle name="Comma 3 10" xfId="12021"/>
    <cellStyle name="Comma 3 10 10" xfId="12022"/>
    <cellStyle name="Comma 3 10 10 2" xfId="12023"/>
    <cellStyle name="Comma 3 10 10 2 2" xfId="28156"/>
    <cellStyle name="Comma 3 10 10 3" xfId="12024"/>
    <cellStyle name="Comma 3 10 10 3 2" xfId="28157"/>
    <cellStyle name="Comma 3 10 10 4" xfId="12025"/>
    <cellStyle name="Comma 3 10 10 4 2" xfId="28158"/>
    <cellStyle name="Comma 3 10 10 5" xfId="28155"/>
    <cellStyle name="Comma 3 10 11" xfId="12026"/>
    <cellStyle name="Comma 3 10 11 2" xfId="12027"/>
    <cellStyle name="Comma 3 10 11 2 2" xfId="28160"/>
    <cellStyle name="Comma 3 10 11 3" xfId="12028"/>
    <cellStyle name="Comma 3 10 11 3 2" xfId="28161"/>
    <cellStyle name="Comma 3 10 11 4" xfId="12029"/>
    <cellStyle name="Comma 3 10 11 4 2" xfId="28162"/>
    <cellStyle name="Comma 3 10 11 5" xfId="28159"/>
    <cellStyle name="Comma 3 10 12" xfId="12030"/>
    <cellStyle name="Comma 3 10 12 2" xfId="12031"/>
    <cellStyle name="Comma 3 10 12 2 2" xfId="28164"/>
    <cellStyle name="Comma 3 10 12 3" xfId="12032"/>
    <cellStyle name="Comma 3 10 12 3 2" xfId="28165"/>
    <cellStyle name="Comma 3 10 12 4" xfId="12033"/>
    <cellStyle name="Comma 3 10 12 4 2" xfId="28166"/>
    <cellStyle name="Comma 3 10 12 5" xfId="28163"/>
    <cellStyle name="Comma 3 10 13" xfId="12034"/>
    <cellStyle name="Comma 3 10 13 2" xfId="12035"/>
    <cellStyle name="Comma 3 10 13 2 2" xfId="28168"/>
    <cellStyle name="Comma 3 10 13 3" xfId="12036"/>
    <cellStyle name="Comma 3 10 13 3 2" xfId="28169"/>
    <cellStyle name="Comma 3 10 13 4" xfId="12037"/>
    <cellStyle name="Comma 3 10 13 4 2" xfId="28170"/>
    <cellStyle name="Comma 3 10 13 5" xfId="28167"/>
    <cellStyle name="Comma 3 10 14" xfId="12038"/>
    <cellStyle name="Comma 3 10 14 2" xfId="28171"/>
    <cellStyle name="Comma 3 10 15" xfId="12039"/>
    <cellStyle name="Comma 3 10 15 2" xfId="28172"/>
    <cellStyle name="Comma 3 10 16" xfId="12040"/>
    <cellStyle name="Comma 3 10 16 2" xfId="28173"/>
    <cellStyle name="Comma 3 10 17" xfId="28154"/>
    <cellStyle name="Comma 3 10 2" xfId="12041"/>
    <cellStyle name="Comma 3 10 2 2" xfId="12042"/>
    <cellStyle name="Comma 3 10 2 2 2" xfId="28175"/>
    <cellStyle name="Comma 3 10 2 3" xfId="12043"/>
    <cellStyle name="Comma 3 10 2 3 2" xfId="28176"/>
    <cellStyle name="Comma 3 10 2 4" xfId="12044"/>
    <cellStyle name="Comma 3 10 2 4 2" xfId="28177"/>
    <cellStyle name="Comma 3 10 2 5" xfId="28174"/>
    <cellStyle name="Comma 3 10 3" xfId="12045"/>
    <cellStyle name="Comma 3 10 3 2" xfId="12046"/>
    <cellStyle name="Comma 3 10 3 2 2" xfId="28179"/>
    <cellStyle name="Comma 3 10 3 3" xfId="12047"/>
    <cellStyle name="Comma 3 10 3 3 2" xfId="28180"/>
    <cellStyle name="Comma 3 10 3 4" xfId="12048"/>
    <cellStyle name="Comma 3 10 3 4 2" xfId="28181"/>
    <cellStyle name="Comma 3 10 3 5" xfId="28178"/>
    <cellStyle name="Comma 3 10 4" xfId="12049"/>
    <cellStyle name="Comma 3 10 4 2" xfId="12050"/>
    <cellStyle name="Comma 3 10 4 2 2" xfId="28183"/>
    <cellStyle name="Comma 3 10 4 3" xfId="12051"/>
    <cellStyle name="Comma 3 10 4 3 2" xfId="28184"/>
    <cellStyle name="Comma 3 10 4 4" xfId="12052"/>
    <cellStyle name="Comma 3 10 4 4 2" xfId="28185"/>
    <cellStyle name="Comma 3 10 4 5" xfId="28182"/>
    <cellStyle name="Comma 3 10 5" xfId="12053"/>
    <cellStyle name="Comma 3 10 5 2" xfId="12054"/>
    <cellStyle name="Comma 3 10 5 2 2" xfId="28187"/>
    <cellStyle name="Comma 3 10 5 3" xfId="12055"/>
    <cellStyle name="Comma 3 10 5 3 2" xfId="28188"/>
    <cellStyle name="Comma 3 10 5 4" xfId="12056"/>
    <cellStyle name="Comma 3 10 5 4 2" xfId="28189"/>
    <cellStyle name="Comma 3 10 5 5" xfId="28186"/>
    <cellStyle name="Comma 3 10 6" xfId="12057"/>
    <cellStyle name="Comma 3 10 6 2" xfId="12058"/>
    <cellStyle name="Comma 3 10 6 2 2" xfId="28191"/>
    <cellStyle name="Comma 3 10 6 3" xfId="12059"/>
    <cellStyle name="Comma 3 10 6 3 2" xfId="28192"/>
    <cellStyle name="Comma 3 10 6 4" xfId="12060"/>
    <cellStyle name="Comma 3 10 6 4 2" xfId="28193"/>
    <cellStyle name="Comma 3 10 6 5" xfId="28190"/>
    <cellStyle name="Comma 3 10 7" xfId="12061"/>
    <cellStyle name="Comma 3 10 7 2" xfId="12062"/>
    <cellStyle name="Comma 3 10 7 2 2" xfId="28195"/>
    <cellStyle name="Comma 3 10 7 3" xfId="12063"/>
    <cellStyle name="Comma 3 10 7 3 2" xfId="28196"/>
    <cellStyle name="Comma 3 10 7 4" xfId="12064"/>
    <cellStyle name="Comma 3 10 7 4 2" xfId="28197"/>
    <cellStyle name="Comma 3 10 7 5" xfId="28194"/>
    <cellStyle name="Comma 3 10 8" xfId="12065"/>
    <cellStyle name="Comma 3 10 8 2" xfId="12066"/>
    <cellStyle name="Comma 3 10 8 2 2" xfId="28199"/>
    <cellStyle name="Comma 3 10 8 3" xfId="12067"/>
    <cellStyle name="Comma 3 10 8 3 2" xfId="28200"/>
    <cellStyle name="Comma 3 10 8 4" xfId="12068"/>
    <cellStyle name="Comma 3 10 8 4 2" xfId="28201"/>
    <cellStyle name="Comma 3 10 8 5" xfId="28198"/>
    <cellStyle name="Comma 3 10 9" xfId="12069"/>
    <cellStyle name="Comma 3 10 9 2" xfId="12070"/>
    <cellStyle name="Comma 3 10 9 2 2" xfId="28203"/>
    <cellStyle name="Comma 3 10 9 3" xfId="12071"/>
    <cellStyle name="Comma 3 10 9 3 2" xfId="28204"/>
    <cellStyle name="Comma 3 10 9 4" xfId="12072"/>
    <cellStyle name="Comma 3 10 9 4 2" xfId="28205"/>
    <cellStyle name="Comma 3 10 9 5" xfId="28202"/>
    <cellStyle name="Comma 3 11" xfId="12073"/>
    <cellStyle name="Comma 3 11 10" xfId="12074"/>
    <cellStyle name="Comma 3 11 10 2" xfId="12075"/>
    <cellStyle name="Comma 3 11 10 2 2" xfId="28208"/>
    <cellStyle name="Comma 3 11 10 3" xfId="12076"/>
    <cellStyle name="Comma 3 11 10 3 2" xfId="28209"/>
    <cellStyle name="Comma 3 11 10 4" xfId="12077"/>
    <cellStyle name="Comma 3 11 10 4 2" xfId="28210"/>
    <cellStyle name="Comma 3 11 10 5" xfId="28207"/>
    <cellStyle name="Comma 3 11 11" xfId="12078"/>
    <cellStyle name="Comma 3 11 11 2" xfId="12079"/>
    <cellStyle name="Comma 3 11 11 2 2" xfId="28212"/>
    <cellStyle name="Comma 3 11 11 3" xfId="12080"/>
    <cellStyle name="Comma 3 11 11 3 2" xfId="28213"/>
    <cellStyle name="Comma 3 11 11 4" xfId="12081"/>
    <cellStyle name="Comma 3 11 11 4 2" xfId="28214"/>
    <cellStyle name="Comma 3 11 11 5" xfId="28211"/>
    <cellStyle name="Comma 3 11 12" xfId="12082"/>
    <cellStyle name="Comma 3 11 12 2" xfId="12083"/>
    <cellStyle name="Comma 3 11 12 2 2" xfId="28216"/>
    <cellStyle name="Comma 3 11 12 3" xfId="12084"/>
    <cellStyle name="Comma 3 11 12 3 2" xfId="28217"/>
    <cellStyle name="Comma 3 11 12 4" xfId="12085"/>
    <cellStyle name="Comma 3 11 12 4 2" xfId="28218"/>
    <cellStyle name="Comma 3 11 12 5" xfId="28215"/>
    <cellStyle name="Comma 3 11 13" xfId="12086"/>
    <cellStyle name="Comma 3 11 13 2" xfId="12087"/>
    <cellStyle name="Comma 3 11 13 2 2" xfId="28220"/>
    <cellStyle name="Comma 3 11 13 3" xfId="12088"/>
    <cellStyle name="Comma 3 11 13 3 2" xfId="28221"/>
    <cellStyle name="Comma 3 11 13 4" xfId="12089"/>
    <cellStyle name="Comma 3 11 13 4 2" xfId="28222"/>
    <cellStyle name="Comma 3 11 13 5" xfId="28219"/>
    <cellStyle name="Comma 3 11 14" xfId="12090"/>
    <cellStyle name="Comma 3 11 14 2" xfId="28223"/>
    <cellStyle name="Comma 3 11 15" xfId="12091"/>
    <cellStyle name="Comma 3 11 15 2" xfId="28224"/>
    <cellStyle name="Comma 3 11 16" xfId="12092"/>
    <cellStyle name="Comma 3 11 16 2" xfId="28225"/>
    <cellStyle name="Comma 3 11 17" xfId="28206"/>
    <cellStyle name="Comma 3 11 2" xfId="12093"/>
    <cellStyle name="Comma 3 11 2 2" xfId="12094"/>
    <cellStyle name="Comma 3 11 2 2 2" xfId="28227"/>
    <cellStyle name="Comma 3 11 2 3" xfId="12095"/>
    <cellStyle name="Comma 3 11 2 3 2" xfId="28228"/>
    <cellStyle name="Comma 3 11 2 4" xfId="12096"/>
    <cellStyle name="Comma 3 11 2 4 2" xfId="28229"/>
    <cellStyle name="Comma 3 11 2 5" xfId="28226"/>
    <cellStyle name="Comma 3 11 3" xfId="12097"/>
    <cellStyle name="Comma 3 11 3 2" xfId="12098"/>
    <cellStyle name="Comma 3 11 3 2 2" xfId="28231"/>
    <cellStyle name="Comma 3 11 3 3" xfId="12099"/>
    <cellStyle name="Comma 3 11 3 3 2" xfId="28232"/>
    <cellStyle name="Comma 3 11 3 4" xfId="12100"/>
    <cellStyle name="Comma 3 11 3 4 2" xfId="28233"/>
    <cellStyle name="Comma 3 11 3 5" xfId="28230"/>
    <cellStyle name="Comma 3 11 4" xfId="12101"/>
    <cellStyle name="Comma 3 11 4 2" xfId="12102"/>
    <cellStyle name="Comma 3 11 4 2 2" xfId="28235"/>
    <cellStyle name="Comma 3 11 4 3" xfId="12103"/>
    <cellStyle name="Comma 3 11 4 3 2" xfId="28236"/>
    <cellStyle name="Comma 3 11 4 4" xfId="12104"/>
    <cellStyle name="Comma 3 11 4 4 2" xfId="28237"/>
    <cellStyle name="Comma 3 11 4 5" xfId="28234"/>
    <cellStyle name="Comma 3 11 5" xfId="12105"/>
    <cellStyle name="Comma 3 11 5 2" xfId="12106"/>
    <cellStyle name="Comma 3 11 5 2 2" xfId="28239"/>
    <cellStyle name="Comma 3 11 5 3" xfId="12107"/>
    <cellStyle name="Comma 3 11 5 3 2" xfId="28240"/>
    <cellStyle name="Comma 3 11 5 4" xfId="12108"/>
    <cellStyle name="Comma 3 11 5 4 2" xfId="28241"/>
    <cellStyle name="Comma 3 11 5 5" xfId="28238"/>
    <cellStyle name="Comma 3 11 6" xfId="12109"/>
    <cellStyle name="Comma 3 11 6 2" xfId="12110"/>
    <cellStyle name="Comma 3 11 6 2 2" xfId="28243"/>
    <cellStyle name="Comma 3 11 6 3" xfId="12111"/>
    <cellStyle name="Comma 3 11 6 3 2" xfId="28244"/>
    <cellStyle name="Comma 3 11 6 4" xfId="12112"/>
    <cellStyle name="Comma 3 11 6 4 2" xfId="28245"/>
    <cellStyle name="Comma 3 11 6 5" xfId="28242"/>
    <cellStyle name="Comma 3 11 7" xfId="12113"/>
    <cellStyle name="Comma 3 11 7 2" xfId="12114"/>
    <cellStyle name="Comma 3 11 7 2 2" xfId="28247"/>
    <cellStyle name="Comma 3 11 7 3" xfId="12115"/>
    <cellStyle name="Comma 3 11 7 3 2" xfId="28248"/>
    <cellStyle name="Comma 3 11 7 4" xfId="12116"/>
    <cellStyle name="Comma 3 11 7 4 2" xfId="28249"/>
    <cellStyle name="Comma 3 11 7 5" xfId="28246"/>
    <cellStyle name="Comma 3 11 8" xfId="12117"/>
    <cellStyle name="Comma 3 11 8 2" xfId="12118"/>
    <cellStyle name="Comma 3 11 8 2 2" xfId="28251"/>
    <cellStyle name="Comma 3 11 8 3" xfId="12119"/>
    <cellStyle name="Comma 3 11 8 3 2" xfId="28252"/>
    <cellStyle name="Comma 3 11 8 4" xfId="12120"/>
    <cellStyle name="Comma 3 11 8 4 2" xfId="28253"/>
    <cellStyle name="Comma 3 11 8 5" xfId="28250"/>
    <cellStyle name="Comma 3 11 9" xfId="12121"/>
    <cellStyle name="Comma 3 11 9 2" xfId="12122"/>
    <cellStyle name="Comma 3 11 9 2 2" xfId="28255"/>
    <cellStyle name="Comma 3 11 9 3" xfId="12123"/>
    <cellStyle name="Comma 3 11 9 3 2" xfId="28256"/>
    <cellStyle name="Comma 3 11 9 4" xfId="12124"/>
    <cellStyle name="Comma 3 11 9 4 2" xfId="28257"/>
    <cellStyle name="Comma 3 11 9 5" xfId="28254"/>
    <cellStyle name="Comma 3 12" xfId="12125"/>
    <cellStyle name="Comma 3 12 10" xfId="12126"/>
    <cellStyle name="Comma 3 12 10 2" xfId="12127"/>
    <cellStyle name="Comma 3 12 10 2 2" xfId="28260"/>
    <cellStyle name="Comma 3 12 10 3" xfId="12128"/>
    <cellStyle name="Comma 3 12 10 3 2" xfId="28261"/>
    <cellStyle name="Comma 3 12 10 4" xfId="12129"/>
    <cellStyle name="Comma 3 12 10 4 2" xfId="28262"/>
    <cellStyle name="Comma 3 12 10 5" xfId="28259"/>
    <cellStyle name="Comma 3 12 11" xfId="12130"/>
    <cellStyle name="Comma 3 12 11 2" xfId="12131"/>
    <cellStyle name="Comma 3 12 11 2 2" xfId="28264"/>
    <cellStyle name="Comma 3 12 11 3" xfId="12132"/>
    <cellStyle name="Comma 3 12 11 3 2" xfId="28265"/>
    <cellStyle name="Comma 3 12 11 4" xfId="12133"/>
    <cellStyle name="Comma 3 12 11 4 2" xfId="28266"/>
    <cellStyle name="Comma 3 12 11 5" xfId="28263"/>
    <cellStyle name="Comma 3 12 12" xfId="12134"/>
    <cellStyle name="Comma 3 12 12 2" xfId="12135"/>
    <cellStyle name="Comma 3 12 12 2 2" xfId="28268"/>
    <cellStyle name="Comma 3 12 12 3" xfId="12136"/>
    <cellStyle name="Comma 3 12 12 3 2" xfId="28269"/>
    <cellStyle name="Comma 3 12 12 4" xfId="12137"/>
    <cellStyle name="Comma 3 12 12 4 2" xfId="28270"/>
    <cellStyle name="Comma 3 12 12 5" xfId="28267"/>
    <cellStyle name="Comma 3 12 13" xfId="12138"/>
    <cellStyle name="Comma 3 12 13 2" xfId="12139"/>
    <cellStyle name="Comma 3 12 13 2 2" xfId="28272"/>
    <cellStyle name="Comma 3 12 13 3" xfId="12140"/>
    <cellStyle name="Comma 3 12 13 3 2" xfId="28273"/>
    <cellStyle name="Comma 3 12 13 4" xfId="12141"/>
    <cellStyle name="Comma 3 12 13 4 2" xfId="28274"/>
    <cellStyle name="Comma 3 12 13 5" xfId="28271"/>
    <cellStyle name="Comma 3 12 14" xfId="12142"/>
    <cellStyle name="Comma 3 12 14 2" xfId="28275"/>
    <cellStyle name="Comma 3 12 15" xfId="12143"/>
    <cellStyle name="Comma 3 12 15 2" xfId="28276"/>
    <cellStyle name="Comma 3 12 16" xfId="12144"/>
    <cellStyle name="Comma 3 12 16 2" xfId="28277"/>
    <cellStyle name="Comma 3 12 17" xfId="28258"/>
    <cellStyle name="Comma 3 12 2" xfId="12145"/>
    <cellStyle name="Comma 3 12 2 2" xfId="12146"/>
    <cellStyle name="Comma 3 12 2 2 2" xfId="28279"/>
    <cellStyle name="Comma 3 12 2 3" xfId="12147"/>
    <cellStyle name="Comma 3 12 2 3 2" xfId="28280"/>
    <cellStyle name="Comma 3 12 2 4" xfId="12148"/>
    <cellStyle name="Comma 3 12 2 4 2" xfId="28281"/>
    <cellStyle name="Comma 3 12 2 5" xfId="28278"/>
    <cellStyle name="Comma 3 12 3" xfId="12149"/>
    <cellStyle name="Comma 3 12 3 2" xfId="12150"/>
    <cellStyle name="Comma 3 12 3 2 2" xfId="28283"/>
    <cellStyle name="Comma 3 12 3 3" xfId="12151"/>
    <cellStyle name="Comma 3 12 3 3 2" xfId="28284"/>
    <cellStyle name="Comma 3 12 3 4" xfId="12152"/>
    <cellStyle name="Comma 3 12 3 4 2" xfId="28285"/>
    <cellStyle name="Comma 3 12 3 5" xfId="28282"/>
    <cellStyle name="Comma 3 12 4" xfId="12153"/>
    <cellStyle name="Comma 3 12 4 2" xfId="12154"/>
    <cellStyle name="Comma 3 12 4 2 2" xfId="28287"/>
    <cellStyle name="Comma 3 12 4 3" xfId="12155"/>
    <cellStyle name="Comma 3 12 4 3 2" xfId="28288"/>
    <cellStyle name="Comma 3 12 4 4" xfId="12156"/>
    <cellStyle name="Comma 3 12 4 4 2" xfId="28289"/>
    <cellStyle name="Comma 3 12 4 5" xfId="28286"/>
    <cellStyle name="Comma 3 12 5" xfId="12157"/>
    <cellStyle name="Comma 3 12 5 2" xfId="12158"/>
    <cellStyle name="Comma 3 12 5 2 2" xfId="28291"/>
    <cellStyle name="Comma 3 12 5 3" xfId="12159"/>
    <cellStyle name="Comma 3 12 5 3 2" xfId="28292"/>
    <cellStyle name="Comma 3 12 5 4" xfId="12160"/>
    <cellStyle name="Comma 3 12 5 4 2" xfId="28293"/>
    <cellStyle name="Comma 3 12 5 5" xfId="28290"/>
    <cellStyle name="Comma 3 12 6" xfId="12161"/>
    <cellStyle name="Comma 3 12 6 2" xfId="12162"/>
    <cellStyle name="Comma 3 12 6 2 2" xfId="28295"/>
    <cellStyle name="Comma 3 12 6 3" xfId="12163"/>
    <cellStyle name="Comma 3 12 6 3 2" xfId="28296"/>
    <cellStyle name="Comma 3 12 6 4" xfId="12164"/>
    <cellStyle name="Comma 3 12 6 4 2" xfId="28297"/>
    <cellStyle name="Comma 3 12 6 5" xfId="28294"/>
    <cellStyle name="Comma 3 12 7" xfId="12165"/>
    <cellStyle name="Comma 3 12 7 2" xfId="12166"/>
    <cellStyle name="Comma 3 12 7 2 2" xfId="28299"/>
    <cellStyle name="Comma 3 12 7 3" xfId="12167"/>
    <cellStyle name="Comma 3 12 7 3 2" xfId="28300"/>
    <cellStyle name="Comma 3 12 7 4" xfId="12168"/>
    <cellStyle name="Comma 3 12 7 4 2" xfId="28301"/>
    <cellStyle name="Comma 3 12 7 5" xfId="28298"/>
    <cellStyle name="Comma 3 12 8" xfId="12169"/>
    <cellStyle name="Comma 3 12 8 2" xfId="12170"/>
    <cellStyle name="Comma 3 12 8 2 2" xfId="28303"/>
    <cellStyle name="Comma 3 12 8 3" xfId="12171"/>
    <cellStyle name="Comma 3 12 8 3 2" xfId="28304"/>
    <cellStyle name="Comma 3 12 8 4" xfId="12172"/>
    <cellStyle name="Comma 3 12 8 4 2" xfId="28305"/>
    <cellStyle name="Comma 3 12 8 5" xfId="28302"/>
    <cellStyle name="Comma 3 12 9" xfId="12173"/>
    <cellStyle name="Comma 3 12 9 2" xfId="12174"/>
    <cellStyle name="Comma 3 12 9 2 2" xfId="28307"/>
    <cellStyle name="Comma 3 12 9 3" xfId="12175"/>
    <cellStyle name="Comma 3 12 9 3 2" xfId="28308"/>
    <cellStyle name="Comma 3 12 9 4" xfId="12176"/>
    <cellStyle name="Comma 3 12 9 4 2" xfId="28309"/>
    <cellStyle name="Comma 3 12 9 5" xfId="28306"/>
    <cellStyle name="Comma 3 13" xfId="12177"/>
    <cellStyle name="Comma 3 13 10" xfId="12178"/>
    <cellStyle name="Comma 3 13 10 2" xfId="12179"/>
    <cellStyle name="Comma 3 13 10 2 2" xfId="28312"/>
    <cellStyle name="Comma 3 13 10 3" xfId="12180"/>
    <cellStyle name="Comma 3 13 10 3 2" xfId="28313"/>
    <cellStyle name="Comma 3 13 10 4" xfId="12181"/>
    <cellStyle name="Comma 3 13 10 4 2" xfId="28314"/>
    <cellStyle name="Comma 3 13 10 5" xfId="28311"/>
    <cellStyle name="Comma 3 13 11" xfId="12182"/>
    <cellStyle name="Comma 3 13 11 2" xfId="12183"/>
    <cellStyle name="Comma 3 13 11 2 2" xfId="28316"/>
    <cellStyle name="Comma 3 13 11 3" xfId="12184"/>
    <cellStyle name="Comma 3 13 11 3 2" xfId="28317"/>
    <cellStyle name="Comma 3 13 11 4" xfId="12185"/>
    <cellStyle name="Comma 3 13 11 4 2" xfId="28318"/>
    <cellStyle name="Comma 3 13 11 5" xfId="28315"/>
    <cellStyle name="Comma 3 13 12" xfId="12186"/>
    <cellStyle name="Comma 3 13 12 2" xfId="12187"/>
    <cellStyle name="Comma 3 13 12 2 2" xfId="28320"/>
    <cellStyle name="Comma 3 13 12 3" xfId="12188"/>
    <cellStyle name="Comma 3 13 12 3 2" xfId="28321"/>
    <cellStyle name="Comma 3 13 12 4" xfId="12189"/>
    <cellStyle name="Comma 3 13 12 4 2" xfId="28322"/>
    <cellStyle name="Comma 3 13 12 5" xfId="28319"/>
    <cellStyle name="Comma 3 13 13" xfId="12190"/>
    <cellStyle name="Comma 3 13 13 2" xfId="12191"/>
    <cellStyle name="Comma 3 13 13 2 2" xfId="28324"/>
    <cellStyle name="Comma 3 13 13 3" xfId="12192"/>
    <cellStyle name="Comma 3 13 13 3 2" xfId="28325"/>
    <cellStyle name="Comma 3 13 13 4" xfId="12193"/>
    <cellStyle name="Comma 3 13 13 4 2" xfId="28326"/>
    <cellStyle name="Comma 3 13 13 5" xfId="28323"/>
    <cellStyle name="Comma 3 13 14" xfId="12194"/>
    <cellStyle name="Comma 3 13 14 2" xfId="28327"/>
    <cellStyle name="Comma 3 13 15" xfId="12195"/>
    <cellStyle name="Comma 3 13 15 2" xfId="28328"/>
    <cellStyle name="Comma 3 13 16" xfId="12196"/>
    <cellStyle name="Comma 3 13 16 2" xfId="28329"/>
    <cellStyle name="Comma 3 13 17" xfId="28310"/>
    <cellStyle name="Comma 3 13 2" xfId="12197"/>
    <cellStyle name="Comma 3 13 2 2" xfId="12198"/>
    <cellStyle name="Comma 3 13 2 2 2" xfId="28331"/>
    <cellStyle name="Comma 3 13 2 3" xfId="12199"/>
    <cellStyle name="Comma 3 13 2 3 2" xfId="28332"/>
    <cellStyle name="Comma 3 13 2 4" xfId="12200"/>
    <cellStyle name="Comma 3 13 2 4 2" xfId="28333"/>
    <cellStyle name="Comma 3 13 2 5" xfId="28330"/>
    <cellStyle name="Comma 3 13 3" xfId="12201"/>
    <cellStyle name="Comma 3 13 3 2" xfId="12202"/>
    <cellStyle name="Comma 3 13 3 2 2" xfId="28335"/>
    <cellStyle name="Comma 3 13 3 3" xfId="12203"/>
    <cellStyle name="Comma 3 13 3 3 2" xfId="28336"/>
    <cellStyle name="Comma 3 13 3 4" xfId="12204"/>
    <cellStyle name="Comma 3 13 3 4 2" xfId="28337"/>
    <cellStyle name="Comma 3 13 3 5" xfId="28334"/>
    <cellStyle name="Comma 3 13 4" xfId="12205"/>
    <cellStyle name="Comma 3 13 4 2" xfId="12206"/>
    <cellStyle name="Comma 3 13 4 2 2" xfId="28339"/>
    <cellStyle name="Comma 3 13 4 3" xfId="12207"/>
    <cellStyle name="Comma 3 13 4 3 2" xfId="28340"/>
    <cellStyle name="Comma 3 13 4 4" xfId="12208"/>
    <cellStyle name="Comma 3 13 4 4 2" xfId="28341"/>
    <cellStyle name="Comma 3 13 4 5" xfId="28338"/>
    <cellStyle name="Comma 3 13 5" xfId="12209"/>
    <cellStyle name="Comma 3 13 5 2" xfId="12210"/>
    <cellStyle name="Comma 3 13 5 2 2" xfId="28343"/>
    <cellStyle name="Comma 3 13 5 3" xfId="12211"/>
    <cellStyle name="Comma 3 13 5 3 2" xfId="28344"/>
    <cellStyle name="Comma 3 13 5 4" xfId="12212"/>
    <cellStyle name="Comma 3 13 5 4 2" xfId="28345"/>
    <cellStyle name="Comma 3 13 5 5" xfId="28342"/>
    <cellStyle name="Comma 3 13 6" xfId="12213"/>
    <cellStyle name="Comma 3 13 6 2" xfId="12214"/>
    <cellStyle name="Comma 3 13 6 2 2" xfId="28347"/>
    <cellStyle name="Comma 3 13 6 3" xfId="12215"/>
    <cellStyle name="Comma 3 13 6 3 2" xfId="28348"/>
    <cellStyle name="Comma 3 13 6 4" xfId="12216"/>
    <cellStyle name="Comma 3 13 6 4 2" xfId="28349"/>
    <cellStyle name="Comma 3 13 6 5" xfId="28346"/>
    <cellStyle name="Comma 3 13 7" xfId="12217"/>
    <cellStyle name="Comma 3 13 7 2" xfId="12218"/>
    <cellStyle name="Comma 3 13 7 2 2" xfId="28351"/>
    <cellStyle name="Comma 3 13 7 3" xfId="12219"/>
    <cellStyle name="Comma 3 13 7 3 2" xfId="28352"/>
    <cellStyle name="Comma 3 13 7 4" xfId="12220"/>
    <cellStyle name="Comma 3 13 7 4 2" xfId="28353"/>
    <cellStyle name="Comma 3 13 7 5" xfId="28350"/>
    <cellStyle name="Comma 3 13 8" xfId="12221"/>
    <cellStyle name="Comma 3 13 8 2" xfId="12222"/>
    <cellStyle name="Comma 3 13 8 2 2" xfId="28355"/>
    <cellStyle name="Comma 3 13 8 3" xfId="12223"/>
    <cellStyle name="Comma 3 13 8 3 2" xfId="28356"/>
    <cellStyle name="Comma 3 13 8 4" xfId="12224"/>
    <cellStyle name="Comma 3 13 8 4 2" xfId="28357"/>
    <cellStyle name="Comma 3 13 8 5" xfId="28354"/>
    <cellStyle name="Comma 3 13 9" xfId="12225"/>
    <cellStyle name="Comma 3 13 9 2" xfId="12226"/>
    <cellStyle name="Comma 3 13 9 2 2" xfId="28359"/>
    <cellStyle name="Comma 3 13 9 3" xfId="12227"/>
    <cellStyle name="Comma 3 13 9 3 2" xfId="28360"/>
    <cellStyle name="Comma 3 13 9 4" xfId="12228"/>
    <cellStyle name="Comma 3 13 9 4 2" xfId="28361"/>
    <cellStyle name="Comma 3 13 9 5" xfId="28358"/>
    <cellStyle name="Comma 3 14" xfId="12229"/>
    <cellStyle name="Comma 3 14 10" xfId="12230"/>
    <cellStyle name="Comma 3 14 10 2" xfId="12231"/>
    <cellStyle name="Comma 3 14 10 2 2" xfId="28364"/>
    <cellStyle name="Comma 3 14 10 3" xfId="12232"/>
    <cellStyle name="Comma 3 14 10 3 2" xfId="28365"/>
    <cellStyle name="Comma 3 14 10 4" xfId="12233"/>
    <cellStyle name="Comma 3 14 10 4 2" xfId="28366"/>
    <cellStyle name="Comma 3 14 10 5" xfId="28363"/>
    <cellStyle name="Comma 3 14 11" xfId="12234"/>
    <cellStyle name="Comma 3 14 11 2" xfId="12235"/>
    <cellStyle name="Comma 3 14 11 2 2" xfId="28368"/>
    <cellStyle name="Comma 3 14 11 3" xfId="12236"/>
    <cellStyle name="Comma 3 14 11 3 2" xfId="28369"/>
    <cellStyle name="Comma 3 14 11 4" xfId="12237"/>
    <cellStyle name="Comma 3 14 11 4 2" xfId="28370"/>
    <cellStyle name="Comma 3 14 11 5" xfId="28367"/>
    <cellStyle name="Comma 3 14 12" xfId="12238"/>
    <cellStyle name="Comma 3 14 12 2" xfId="12239"/>
    <cellStyle name="Comma 3 14 12 2 2" xfId="28372"/>
    <cellStyle name="Comma 3 14 12 3" xfId="12240"/>
    <cellStyle name="Comma 3 14 12 3 2" xfId="28373"/>
    <cellStyle name="Comma 3 14 12 4" xfId="12241"/>
    <cellStyle name="Comma 3 14 12 4 2" xfId="28374"/>
    <cellStyle name="Comma 3 14 12 5" xfId="28371"/>
    <cellStyle name="Comma 3 14 13" xfId="12242"/>
    <cellStyle name="Comma 3 14 13 2" xfId="12243"/>
    <cellStyle name="Comma 3 14 13 2 2" xfId="28376"/>
    <cellStyle name="Comma 3 14 13 3" xfId="12244"/>
    <cellStyle name="Comma 3 14 13 3 2" xfId="28377"/>
    <cellStyle name="Comma 3 14 13 4" xfId="12245"/>
    <cellStyle name="Comma 3 14 13 4 2" xfId="28378"/>
    <cellStyle name="Comma 3 14 13 5" xfId="28375"/>
    <cellStyle name="Comma 3 14 14" xfId="12246"/>
    <cellStyle name="Comma 3 14 14 2" xfId="28379"/>
    <cellStyle name="Comma 3 14 15" xfId="12247"/>
    <cellStyle name="Comma 3 14 15 2" xfId="28380"/>
    <cellStyle name="Comma 3 14 16" xfId="12248"/>
    <cellStyle name="Comma 3 14 16 2" xfId="28381"/>
    <cellStyle name="Comma 3 14 17" xfId="28362"/>
    <cellStyle name="Comma 3 14 2" xfId="12249"/>
    <cellStyle name="Comma 3 14 2 2" xfId="12250"/>
    <cellStyle name="Comma 3 14 2 2 2" xfId="28383"/>
    <cellStyle name="Comma 3 14 2 3" xfId="12251"/>
    <cellStyle name="Comma 3 14 2 3 2" xfId="28384"/>
    <cellStyle name="Comma 3 14 2 4" xfId="12252"/>
    <cellStyle name="Comma 3 14 2 4 2" xfId="28385"/>
    <cellStyle name="Comma 3 14 2 5" xfId="28382"/>
    <cellStyle name="Comma 3 14 3" xfId="12253"/>
    <cellStyle name="Comma 3 14 3 2" xfId="12254"/>
    <cellStyle name="Comma 3 14 3 2 2" xfId="28387"/>
    <cellStyle name="Comma 3 14 3 3" xfId="12255"/>
    <cellStyle name="Comma 3 14 3 3 2" xfId="28388"/>
    <cellStyle name="Comma 3 14 3 4" xfId="12256"/>
    <cellStyle name="Comma 3 14 3 4 2" xfId="28389"/>
    <cellStyle name="Comma 3 14 3 5" xfId="28386"/>
    <cellStyle name="Comma 3 14 4" xfId="12257"/>
    <cellStyle name="Comma 3 14 4 2" xfId="12258"/>
    <cellStyle name="Comma 3 14 4 2 2" xfId="28391"/>
    <cellStyle name="Comma 3 14 4 3" xfId="12259"/>
    <cellStyle name="Comma 3 14 4 3 2" xfId="28392"/>
    <cellStyle name="Comma 3 14 4 4" xfId="12260"/>
    <cellStyle name="Comma 3 14 4 4 2" xfId="28393"/>
    <cellStyle name="Comma 3 14 4 5" xfId="28390"/>
    <cellStyle name="Comma 3 14 5" xfId="12261"/>
    <cellStyle name="Comma 3 14 5 2" xfId="12262"/>
    <cellStyle name="Comma 3 14 5 2 2" xfId="28395"/>
    <cellStyle name="Comma 3 14 5 3" xfId="12263"/>
    <cellStyle name="Comma 3 14 5 3 2" xfId="28396"/>
    <cellStyle name="Comma 3 14 5 4" xfId="12264"/>
    <cellStyle name="Comma 3 14 5 4 2" xfId="28397"/>
    <cellStyle name="Comma 3 14 5 5" xfId="28394"/>
    <cellStyle name="Comma 3 14 6" xfId="12265"/>
    <cellStyle name="Comma 3 14 6 2" xfId="12266"/>
    <cellStyle name="Comma 3 14 6 2 2" xfId="28399"/>
    <cellStyle name="Comma 3 14 6 3" xfId="12267"/>
    <cellStyle name="Comma 3 14 6 3 2" xfId="28400"/>
    <cellStyle name="Comma 3 14 6 4" xfId="12268"/>
    <cellStyle name="Comma 3 14 6 4 2" xfId="28401"/>
    <cellStyle name="Comma 3 14 6 5" xfId="28398"/>
    <cellStyle name="Comma 3 14 7" xfId="12269"/>
    <cellStyle name="Comma 3 14 7 2" xfId="12270"/>
    <cellStyle name="Comma 3 14 7 2 2" xfId="28403"/>
    <cellStyle name="Comma 3 14 7 3" xfId="12271"/>
    <cellStyle name="Comma 3 14 7 3 2" xfId="28404"/>
    <cellStyle name="Comma 3 14 7 4" xfId="12272"/>
    <cellStyle name="Comma 3 14 7 4 2" xfId="28405"/>
    <cellStyle name="Comma 3 14 7 5" xfId="28402"/>
    <cellStyle name="Comma 3 14 8" xfId="12273"/>
    <cellStyle name="Comma 3 14 8 2" xfId="12274"/>
    <cellStyle name="Comma 3 14 8 2 2" xfId="28407"/>
    <cellStyle name="Comma 3 14 8 3" xfId="12275"/>
    <cellStyle name="Comma 3 14 8 3 2" xfId="28408"/>
    <cellStyle name="Comma 3 14 8 4" xfId="12276"/>
    <cellStyle name="Comma 3 14 8 4 2" xfId="28409"/>
    <cellStyle name="Comma 3 14 8 5" xfId="28406"/>
    <cellStyle name="Comma 3 14 9" xfId="12277"/>
    <cellStyle name="Comma 3 14 9 2" xfId="12278"/>
    <cellStyle name="Comma 3 14 9 2 2" xfId="28411"/>
    <cellStyle name="Comma 3 14 9 3" xfId="12279"/>
    <cellStyle name="Comma 3 14 9 3 2" xfId="28412"/>
    <cellStyle name="Comma 3 14 9 4" xfId="12280"/>
    <cellStyle name="Comma 3 14 9 4 2" xfId="28413"/>
    <cellStyle name="Comma 3 14 9 5" xfId="28410"/>
    <cellStyle name="Comma 3 15" xfId="12281"/>
    <cellStyle name="Comma 3 15 10" xfId="12282"/>
    <cellStyle name="Comma 3 15 10 2" xfId="12283"/>
    <cellStyle name="Comma 3 15 10 2 2" xfId="28416"/>
    <cellStyle name="Comma 3 15 10 3" xfId="12284"/>
    <cellStyle name="Comma 3 15 10 3 2" xfId="28417"/>
    <cellStyle name="Comma 3 15 10 4" xfId="12285"/>
    <cellStyle name="Comma 3 15 10 4 2" xfId="28418"/>
    <cellStyle name="Comma 3 15 10 5" xfId="28415"/>
    <cellStyle name="Comma 3 15 11" xfId="12286"/>
    <cellStyle name="Comma 3 15 11 2" xfId="12287"/>
    <cellStyle name="Comma 3 15 11 2 2" xfId="28420"/>
    <cellStyle name="Comma 3 15 11 3" xfId="12288"/>
    <cellStyle name="Comma 3 15 11 3 2" xfId="28421"/>
    <cellStyle name="Comma 3 15 11 4" xfId="12289"/>
    <cellStyle name="Comma 3 15 11 4 2" xfId="28422"/>
    <cellStyle name="Comma 3 15 11 5" xfId="28419"/>
    <cellStyle name="Comma 3 15 12" xfId="12290"/>
    <cellStyle name="Comma 3 15 12 2" xfId="12291"/>
    <cellStyle name="Comma 3 15 12 2 2" xfId="28424"/>
    <cellStyle name="Comma 3 15 12 3" xfId="12292"/>
    <cellStyle name="Comma 3 15 12 3 2" xfId="28425"/>
    <cellStyle name="Comma 3 15 12 4" xfId="12293"/>
    <cellStyle name="Comma 3 15 12 4 2" xfId="28426"/>
    <cellStyle name="Comma 3 15 12 5" xfId="28423"/>
    <cellStyle name="Comma 3 15 13" xfId="12294"/>
    <cellStyle name="Comma 3 15 13 2" xfId="12295"/>
    <cellStyle name="Comma 3 15 13 2 2" xfId="28428"/>
    <cellStyle name="Comma 3 15 13 3" xfId="12296"/>
    <cellStyle name="Comma 3 15 13 3 2" xfId="28429"/>
    <cellStyle name="Comma 3 15 13 4" xfId="12297"/>
    <cellStyle name="Comma 3 15 13 4 2" xfId="28430"/>
    <cellStyle name="Comma 3 15 13 5" xfId="28427"/>
    <cellStyle name="Comma 3 15 14" xfId="12298"/>
    <cellStyle name="Comma 3 15 14 2" xfId="28431"/>
    <cellStyle name="Comma 3 15 15" xfId="12299"/>
    <cellStyle name="Comma 3 15 15 2" xfId="28432"/>
    <cellStyle name="Comma 3 15 16" xfId="12300"/>
    <cellStyle name="Comma 3 15 16 2" xfId="28433"/>
    <cellStyle name="Comma 3 15 17" xfId="28414"/>
    <cellStyle name="Comma 3 15 2" xfId="12301"/>
    <cellStyle name="Comma 3 15 2 2" xfId="12302"/>
    <cellStyle name="Comma 3 15 2 2 2" xfId="28435"/>
    <cellStyle name="Comma 3 15 2 3" xfId="12303"/>
    <cellStyle name="Comma 3 15 2 3 2" xfId="28436"/>
    <cellStyle name="Comma 3 15 2 4" xfId="12304"/>
    <cellStyle name="Comma 3 15 2 4 2" xfId="28437"/>
    <cellStyle name="Comma 3 15 2 5" xfId="28434"/>
    <cellStyle name="Comma 3 15 3" xfId="12305"/>
    <cellStyle name="Comma 3 15 3 2" xfId="12306"/>
    <cellStyle name="Comma 3 15 3 2 2" xfId="28439"/>
    <cellStyle name="Comma 3 15 3 3" xfId="12307"/>
    <cellStyle name="Comma 3 15 3 3 2" xfId="28440"/>
    <cellStyle name="Comma 3 15 3 4" xfId="12308"/>
    <cellStyle name="Comma 3 15 3 4 2" xfId="28441"/>
    <cellStyle name="Comma 3 15 3 5" xfId="28438"/>
    <cellStyle name="Comma 3 15 4" xfId="12309"/>
    <cellStyle name="Comma 3 15 4 2" xfId="12310"/>
    <cellStyle name="Comma 3 15 4 2 2" xfId="28443"/>
    <cellStyle name="Comma 3 15 4 3" xfId="12311"/>
    <cellStyle name="Comma 3 15 4 3 2" xfId="28444"/>
    <cellStyle name="Comma 3 15 4 4" xfId="12312"/>
    <cellStyle name="Comma 3 15 4 4 2" xfId="28445"/>
    <cellStyle name="Comma 3 15 4 5" xfId="28442"/>
    <cellStyle name="Comma 3 15 5" xfId="12313"/>
    <cellStyle name="Comma 3 15 5 2" xfId="12314"/>
    <cellStyle name="Comma 3 15 5 2 2" xfId="28447"/>
    <cellStyle name="Comma 3 15 5 3" xfId="12315"/>
    <cellStyle name="Comma 3 15 5 3 2" xfId="28448"/>
    <cellStyle name="Comma 3 15 5 4" xfId="12316"/>
    <cellStyle name="Comma 3 15 5 4 2" xfId="28449"/>
    <cellStyle name="Comma 3 15 5 5" xfId="28446"/>
    <cellStyle name="Comma 3 15 6" xfId="12317"/>
    <cellStyle name="Comma 3 15 6 2" xfId="12318"/>
    <cellStyle name="Comma 3 15 6 2 2" xfId="28451"/>
    <cellStyle name="Comma 3 15 6 3" xfId="12319"/>
    <cellStyle name="Comma 3 15 6 3 2" xfId="28452"/>
    <cellStyle name="Comma 3 15 6 4" xfId="12320"/>
    <cellStyle name="Comma 3 15 6 4 2" xfId="28453"/>
    <cellStyle name="Comma 3 15 6 5" xfId="28450"/>
    <cellStyle name="Comma 3 15 7" xfId="12321"/>
    <cellStyle name="Comma 3 15 7 2" xfId="12322"/>
    <cellStyle name="Comma 3 15 7 2 2" xfId="28455"/>
    <cellStyle name="Comma 3 15 7 3" xfId="12323"/>
    <cellStyle name="Comma 3 15 7 3 2" xfId="28456"/>
    <cellStyle name="Comma 3 15 7 4" xfId="12324"/>
    <cellStyle name="Comma 3 15 7 4 2" xfId="28457"/>
    <cellStyle name="Comma 3 15 7 5" xfId="28454"/>
    <cellStyle name="Comma 3 15 8" xfId="12325"/>
    <cellStyle name="Comma 3 15 8 2" xfId="12326"/>
    <cellStyle name="Comma 3 15 8 2 2" xfId="28459"/>
    <cellStyle name="Comma 3 15 8 3" xfId="12327"/>
    <cellStyle name="Comma 3 15 8 3 2" xfId="28460"/>
    <cellStyle name="Comma 3 15 8 4" xfId="12328"/>
    <cellStyle name="Comma 3 15 8 4 2" xfId="28461"/>
    <cellStyle name="Comma 3 15 8 5" xfId="28458"/>
    <cellStyle name="Comma 3 15 9" xfId="12329"/>
    <cellStyle name="Comma 3 15 9 2" xfId="12330"/>
    <cellStyle name="Comma 3 15 9 2 2" xfId="28463"/>
    <cellStyle name="Comma 3 15 9 3" xfId="12331"/>
    <cellStyle name="Comma 3 15 9 3 2" xfId="28464"/>
    <cellStyle name="Comma 3 15 9 4" xfId="12332"/>
    <cellStyle name="Comma 3 15 9 4 2" xfId="28465"/>
    <cellStyle name="Comma 3 15 9 5" xfId="28462"/>
    <cellStyle name="Comma 3 16" xfId="12333"/>
    <cellStyle name="Comma 3 16 2" xfId="12334"/>
    <cellStyle name="Comma 3 16 2 2" xfId="28467"/>
    <cellStyle name="Comma 3 16 3" xfId="12335"/>
    <cellStyle name="Comma 3 16 3 2" xfId="28468"/>
    <cellStyle name="Comma 3 16 4" xfId="12336"/>
    <cellStyle name="Comma 3 16 4 2" xfId="28469"/>
    <cellStyle name="Comma 3 16 5" xfId="28466"/>
    <cellStyle name="Comma 3 17" xfId="12337"/>
    <cellStyle name="Comma 3 17 2" xfId="12338"/>
    <cellStyle name="Comma 3 17 2 2" xfId="12339"/>
    <cellStyle name="Comma 3 17 2 2 2" xfId="28472"/>
    <cellStyle name="Comma 3 17 2 3" xfId="12340"/>
    <cellStyle name="Comma 3 17 2 3 2" xfId="28473"/>
    <cellStyle name="Comma 3 17 2 4" xfId="12341"/>
    <cellStyle name="Comma 3 17 2 4 2" xfId="28474"/>
    <cellStyle name="Comma 3 17 2 5" xfId="28471"/>
    <cellStyle name="Comma 3 17 3" xfId="12342"/>
    <cellStyle name="Comma 3 17 3 2" xfId="12343"/>
    <cellStyle name="Comma 3 17 3 2 2" xfId="28476"/>
    <cellStyle name="Comma 3 17 3 3" xfId="12344"/>
    <cellStyle name="Comma 3 17 3 3 2" xfId="28477"/>
    <cellStyle name="Comma 3 17 3 4" xfId="12345"/>
    <cellStyle name="Comma 3 17 3 4 2" xfId="28478"/>
    <cellStyle name="Comma 3 17 3 5" xfId="28475"/>
    <cellStyle name="Comma 3 17 4" xfId="12346"/>
    <cellStyle name="Comma 3 17 4 2" xfId="28479"/>
    <cellStyle name="Comma 3 17 5" xfId="12347"/>
    <cellStyle name="Comma 3 17 5 2" xfId="28480"/>
    <cellStyle name="Comma 3 17 6" xfId="12348"/>
    <cellStyle name="Comma 3 17 6 2" xfId="28481"/>
    <cellStyle name="Comma 3 17 7" xfId="28470"/>
    <cellStyle name="Comma 3 18" xfId="12349"/>
    <cellStyle name="Comma 3 18 2" xfId="12350"/>
    <cellStyle name="Comma 3 18 2 2" xfId="12351"/>
    <cellStyle name="Comma 3 18 2 2 2" xfId="28484"/>
    <cellStyle name="Comma 3 18 2 3" xfId="12352"/>
    <cellStyle name="Comma 3 18 2 3 2" xfId="28485"/>
    <cellStyle name="Comma 3 18 2 4" xfId="12353"/>
    <cellStyle name="Comma 3 18 2 4 2" xfId="28486"/>
    <cellStyle name="Comma 3 18 2 5" xfId="28483"/>
    <cellStyle name="Comma 3 18 3" xfId="12354"/>
    <cellStyle name="Comma 3 18 3 2" xfId="12355"/>
    <cellStyle name="Comma 3 18 3 2 2" xfId="28488"/>
    <cellStyle name="Comma 3 18 3 3" xfId="12356"/>
    <cellStyle name="Comma 3 18 3 3 2" xfId="28489"/>
    <cellStyle name="Comma 3 18 3 4" xfId="12357"/>
    <cellStyle name="Comma 3 18 3 4 2" xfId="28490"/>
    <cellStyle name="Comma 3 18 3 5" xfId="28487"/>
    <cellStyle name="Comma 3 18 4" xfId="12358"/>
    <cellStyle name="Comma 3 18 4 2" xfId="28491"/>
    <cellStyle name="Comma 3 18 5" xfId="12359"/>
    <cellStyle name="Comma 3 18 5 2" xfId="28492"/>
    <cellStyle name="Comma 3 18 6" xfId="12360"/>
    <cellStyle name="Comma 3 18 6 2" xfId="28493"/>
    <cellStyle name="Comma 3 18 7" xfId="28482"/>
    <cellStyle name="Comma 3 19" xfId="12361"/>
    <cellStyle name="Comma 3 19 2" xfId="12362"/>
    <cellStyle name="Comma 3 19 2 2" xfId="12363"/>
    <cellStyle name="Comma 3 19 2 2 2" xfId="28496"/>
    <cellStyle name="Comma 3 19 2 3" xfId="12364"/>
    <cellStyle name="Comma 3 19 2 3 2" xfId="28497"/>
    <cellStyle name="Comma 3 19 2 4" xfId="12365"/>
    <cellStyle name="Comma 3 19 2 4 2" xfId="28498"/>
    <cellStyle name="Comma 3 19 2 5" xfId="28495"/>
    <cellStyle name="Comma 3 19 3" xfId="12366"/>
    <cellStyle name="Comma 3 19 3 2" xfId="12367"/>
    <cellStyle name="Comma 3 19 3 2 2" xfId="28500"/>
    <cellStyle name="Comma 3 19 3 3" xfId="12368"/>
    <cellStyle name="Comma 3 19 3 3 2" xfId="28501"/>
    <cellStyle name="Comma 3 19 3 4" xfId="12369"/>
    <cellStyle name="Comma 3 19 3 4 2" xfId="28502"/>
    <cellStyle name="Comma 3 19 3 5" xfId="28499"/>
    <cellStyle name="Comma 3 19 4" xfId="12370"/>
    <cellStyle name="Comma 3 19 4 2" xfId="28503"/>
    <cellStyle name="Comma 3 19 5" xfId="12371"/>
    <cellStyle name="Comma 3 19 5 2" xfId="28504"/>
    <cellStyle name="Comma 3 19 6" xfId="12372"/>
    <cellStyle name="Comma 3 19 6 2" xfId="28505"/>
    <cellStyle name="Comma 3 19 7" xfId="28494"/>
    <cellStyle name="Comma 3 2" xfId="12373"/>
    <cellStyle name="Comma 3 2 10" xfId="28506"/>
    <cellStyle name="Comma 3 2 2" xfId="12374"/>
    <cellStyle name="Comma 3 2 2 2" xfId="12375"/>
    <cellStyle name="Comma 3 2 2 2 2" xfId="28508"/>
    <cellStyle name="Comma 3 2 2 3" xfId="12376"/>
    <cellStyle name="Comma 3 2 2 3 2" xfId="28509"/>
    <cellStyle name="Comma 3 2 2 4" xfId="12377"/>
    <cellStyle name="Comma 3 2 2 4 2" xfId="28510"/>
    <cellStyle name="Comma 3 2 2 5" xfId="28507"/>
    <cellStyle name="Comma 3 2 3" xfId="12378"/>
    <cellStyle name="Comma 3 2 3 2" xfId="12379"/>
    <cellStyle name="Comma 3 2 3 2 2" xfId="28512"/>
    <cellStyle name="Comma 3 2 3 3" xfId="12380"/>
    <cellStyle name="Comma 3 2 3 3 2" xfId="28513"/>
    <cellStyle name="Comma 3 2 3 4" xfId="12381"/>
    <cellStyle name="Comma 3 2 3 4 2" xfId="28514"/>
    <cellStyle name="Comma 3 2 3 5" xfId="28511"/>
    <cellStyle name="Comma 3 2 4" xfId="12382"/>
    <cellStyle name="Comma 3 2 4 2" xfId="12383"/>
    <cellStyle name="Comma 3 2 4 2 2" xfId="28516"/>
    <cellStyle name="Comma 3 2 4 3" xfId="12384"/>
    <cellStyle name="Comma 3 2 4 3 2" xfId="28517"/>
    <cellStyle name="Comma 3 2 4 4" xfId="12385"/>
    <cellStyle name="Comma 3 2 4 4 2" xfId="28518"/>
    <cellStyle name="Comma 3 2 4 5" xfId="28515"/>
    <cellStyle name="Comma 3 2 5" xfId="12386"/>
    <cellStyle name="Comma 3 2 5 2" xfId="12387"/>
    <cellStyle name="Comma 3 2 5 2 2" xfId="28520"/>
    <cellStyle name="Comma 3 2 5 3" xfId="12388"/>
    <cellStyle name="Comma 3 2 5 3 2" xfId="28521"/>
    <cellStyle name="Comma 3 2 5 4" xfId="12389"/>
    <cellStyle name="Comma 3 2 5 4 2" xfId="28522"/>
    <cellStyle name="Comma 3 2 5 5" xfId="28519"/>
    <cellStyle name="Comma 3 2 6" xfId="12390"/>
    <cellStyle name="Comma 3 2 6 2" xfId="12391"/>
    <cellStyle name="Comma 3 2 6 2 2" xfId="28524"/>
    <cellStyle name="Comma 3 2 6 3" xfId="12392"/>
    <cellStyle name="Comma 3 2 6 3 2" xfId="28525"/>
    <cellStyle name="Comma 3 2 6 4" xfId="12393"/>
    <cellStyle name="Comma 3 2 6 4 2" xfId="28526"/>
    <cellStyle name="Comma 3 2 6 5" xfId="28523"/>
    <cellStyle name="Comma 3 2 7" xfId="12394"/>
    <cellStyle name="Comma 3 2 7 2" xfId="28527"/>
    <cellStyle name="Comma 3 2 8" xfId="12395"/>
    <cellStyle name="Comma 3 2 8 2" xfId="28528"/>
    <cellStyle name="Comma 3 2 9" xfId="12396"/>
    <cellStyle name="Comma 3 2 9 2" xfId="28529"/>
    <cellStyle name="Comma 3 20" xfId="12397"/>
    <cellStyle name="Comma 3 20 2" xfId="12398"/>
    <cellStyle name="Comma 3 20 2 2" xfId="12399"/>
    <cellStyle name="Comma 3 20 2 2 2" xfId="28532"/>
    <cellStyle name="Comma 3 20 2 3" xfId="12400"/>
    <cellStyle name="Comma 3 20 2 3 2" xfId="28533"/>
    <cellStyle name="Comma 3 20 2 4" xfId="12401"/>
    <cellStyle name="Comma 3 20 2 4 2" xfId="28534"/>
    <cellStyle name="Comma 3 20 2 5" xfId="28531"/>
    <cellStyle name="Comma 3 20 3" xfId="12402"/>
    <cellStyle name="Comma 3 20 3 2" xfId="12403"/>
    <cellStyle name="Comma 3 20 3 2 2" xfId="28536"/>
    <cellStyle name="Comma 3 20 3 3" xfId="12404"/>
    <cellStyle name="Comma 3 20 3 3 2" xfId="28537"/>
    <cellStyle name="Comma 3 20 3 4" xfId="12405"/>
    <cellStyle name="Comma 3 20 3 4 2" xfId="28538"/>
    <cellStyle name="Comma 3 20 3 5" xfId="28535"/>
    <cellStyle name="Comma 3 20 4" xfId="12406"/>
    <cellStyle name="Comma 3 20 4 2" xfId="28539"/>
    <cellStyle name="Comma 3 20 5" xfId="12407"/>
    <cellStyle name="Comma 3 20 5 2" xfId="28540"/>
    <cellStyle name="Comma 3 20 6" xfId="12408"/>
    <cellStyle name="Comma 3 20 6 2" xfId="28541"/>
    <cellStyle name="Comma 3 20 7" xfId="28530"/>
    <cellStyle name="Comma 3 21" xfId="12409"/>
    <cellStyle name="Comma 3 21 2" xfId="12410"/>
    <cellStyle name="Comma 3 21 2 2" xfId="12411"/>
    <cellStyle name="Comma 3 21 2 2 2" xfId="28544"/>
    <cellStyle name="Comma 3 21 2 3" xfId="12412"/>
    <cellStyle name="Comma 3 21 2 3 2" xfId="28545"/>
    <cellStyle name="Comma 3 21 2 4" xfId="12413"/>
    <cellStyle name="Comma 3 21 2 4 2" xfId="28546"/>
    <cellStyle name="Comma 3 21 2 5" xfId="28543"/>
    <cellStyle name="Comma 3 21 3" xfId="12414"/>
    <cellStyle name="Comma 3 21 3 2" xfId="12415"/>
    <cellStyle name="Comma 3 21 3 2 2" xfId="28548"/>
    <cellStyle name="Comma 3 21 3 3" xfId="12416"/>
    <cellStyle name="Comma 3 21 3 3 2" xfId="28549"/>
    <cellStyle name="Comma 3 21 3 4" xfId="12417"/>
    <cellStyle name="Comma 3 21 3 4 2" xfId="28550"/>
    <cellStyle name="Comma 3 21 3 5" xfId="28547"/>
    <cellStyle name="Comma 3 21 4" xfId="12418"/>
    <cellStyle name="Comma 3 21 4 2" xfId="28551"/>
    <cellStyle name="Comma 3 21 5" xfId="12419"/>
    <cellStyle name="Comma 3 21 5 2" xfId="28552"/>
    <cellStyle name="Comma 3 21 6" xfId="12420"/>
    <cellStyle name="Comma 3 21 6 2" xfId="28553"/>
    <cellStyle name="Comma 3 21 7" xfId="28542"/>
    <cellStyle name="Comma 3 22" xfId="12421"/>
    <cellStyle name="Comma 3 22 2" xfId="12422"/>
    <cellStyle name="Comma 3 22 2 2" xfId="12423"/>
    <cellStyle name="Comma 3 22 2 2 2" xfId="28556"/>
    <cellStyle name="Comma 3 22 2 3" xfId="12424"/>
    <cellStyle name="Comma 3 22 2 3 2" xfId="28557"/>
    <cellStyle name="Comma 3 22 2 4" xfId="12425"/>
    <cellStyle name="Comma 3 22 2 4 2" xfId="28558"/>
    <cellStyle name="Comma 3 22 2 5" xfId="28555"/>
    <cellStyle name="Comma 3 22 3" xfId="12426"/>
    <cellStyle name="Comma 3 22 3 2" xfId="12427"/>
    <cellStyle name="Comma 3 22 3 2 2" xfId="28560"/>
    <cellStyle name="Comma 3 22 3 3" xfId="12428"/>
    <cellStyle name="Comma 3 22 3 3 2" xfId="28561"/>
    <cellStyle name="Comma 3 22 3 4" xfId="12429"/>
    <cellStyle name="Comma 3 22 3 4 2" xfId="28562"/>
    <cellStyle name="Comma 3 22 3 5" xfId="28559"/>
    <cellStyle name="Comma 3 22 4" xfId="12430"/>
    <cellStyle name="Comma 3 22 4 2" xfId="28563"/>
    <cellStyle name="Comma 3 22 5" xfId="12431"/>
    <cellStyle name="Comma 3 22 5 2" xfId="28564"/>
    <cellStyle name="Comma 3 22 6" xfId="12432"/>
    <cellStyle name="Comma 3 22 6 2" xfId="28565"/>
    <cellStyle name="Comma 3 22 7" xfId="28554"/>
    <cellStyle name="Comma 3 23" xfId="12433"/>
    <cellStyle name="Comma 3 23 2" xfId="12434"/>
    <cellStyle name="Comma 3 23 2 2" xfId="12435"/>
    <cellStyle name="Comma 3 23 2 2 2" xfId="28568"/>
    <cellStyle name="Comma 3 23 2 3" xfId="12436"/>
    <cellStyle name="Comma 3 23 2 3 2" xfId="28569"/>
    <cellStyle name="Comma 3 23 2 4" xfId="12437"/>
    <cellStyle name="Comma 3 23 2 4 2" xfId="28570"/>
    <cellStyle name="Comma 3 23 2 5" xfId="28567"/>
    <cellStyle name="Comma 3 23 3" xfId="12438"/>
    <cellStyle name="Comma 3 23 3 2" xfId="12439"/>
    <cellStyle name="Comma 3 23 3 2 2" xfId="28572"/>
    <cellStyle name="Comma 3 23 3 3" xfId="12440"/>
    <cellStyle name="Comma 3 23 3 3 2" xfId="28573"/>
    <cellStyle name="Comma 3 23 3 4" xfId="12441"/>
    <cellStyle name="Comma 3 23 3 4 2" xfId="28574"/>
    <cellStyle name="Comma 3 23 3 5" xfId="28571"/>
    <cellStyle name="Comma 3 23 4" xfId="12442"/>
    <cellStyle name="Comma 3 23 4 2" xfId="28575"/>
    <cellStyle name="Comma 3 23 5" xfId="12443"/>
    <cellStyle name="Comma 3 23 5 2" xfId="28576"/>
    <cellStyle name="Comma 3 23 6" xfId="12444"/>
    <cellStyle name="Comma 3 23 6 2" xfId="28577"/>
    <cellStyle name="Comma 3 23 7" xfId="28566"/>
    <cellStyle name="Comma 3 24" xfId="12445"/>
    <cellStyle name="Comma 3 24 2" xfId="12446"/>
    <cellStyle name="Comma 3 24 2 2" xfId="12447"/>
    <cellStyle name="Comma 3 24 2 2 2" xfId="28580"/>
    <cellStyle name="Comma 3 24 2 3" xfId="12448"/>
    <cellStyle name="Comma 3 24 2 3 2" xfId="28581"/>
    <cellStyle name="Comma 3 24 2 4" xfId="12449"/>
    <cellStyle name="Comma 3 24 2 4 2" xfId="28582"/>
    <cellStyle name="Comma 3 24 2 5" xfId="28579"/>
    <cellStyle name="Comma 3 24 3" xfId="12450"/>
    <cellStyle name="Comma 3 24 3 2" xfId="12451"/>
    <cellStyle name="Comma 3 24 3 2 2" xfId="28584"/>
    <cellStyle name="Comma 3 24 3 3" xfId="12452"/>
    <cellStyle name="Comma 3 24 3 3 2" xfId="28585"/>
    <cellStyle name="Comma 3 24 3 4" xfId="12453"/>
    <cellStyle name="Comma 3 24 3 4 2" xfId="28586"/>
    <cellStyle name="Comma 3 24 3 5" xfId="28583"/>
    <cellStyle name="Comma 3 24 4" xfId="12454"/>
    <cellStyle name="Comma 3 24 4 2" xfId="28587"/>
    <cellStyle name="Comma 3 24 5" xfId="12455"/>
    <cellStyle name="Comma 3 24 5 2" xfId="28588"/>
    <cellStyle name="Comma 3 24 6" xfId="12456"/>
    <cellStyle name="Comma 3 24 6 2" xfId="28589"/>
    <cellStyle name="Comma 3 24 7" xfId="28578"/>
    <cellStyle name="Comma 3 25" xfId="12457"/>
    <cellStyle name="Comma 3 25 2" xfId="12458"/>
    <cellStyle name="Comma 3 25 2 2" xfId="12459"/>
    <cellStyle name="Comma 3 25 2 2 2" xfId="28592"/>
    <cellStyle name="Comma 3 25 2 3" xfId="12460"/>
    <cellStyle name="Comma 3 25 2 3 2" xfId="28593"/>
    <cellStyle name="Comma 3 25 2 4" xfId="12461"/>
    <cellStyle name="Comma 3 25 2 4 2" xfId="28594"/>
    <cellStyle name="Comma 3 25 2 5" xfId="28591"/>
    <cellStyle name="Comma 3 25 3" xfId="12462"/>
    <cellStyle name="Comma 3 25 3 2" xfId="12463"/>
    <cellStyle name="Comma 3 25 3 2 2" xfId="28596"/>
    <cellStyle name="Comma 3 25 3 3" xfId="12464"/>
    <cellStyle name="Comma 3 25 3 3 2" xfId="28597"/>
    <cellStyle name="Comma 3 25 3 4" xfId="12465"/>
    <cellStyle name="Comma 3 25 3 4 2" xfId="28598"/>
    <cellStyle name="Comma 3 25 3 5" xfId="28595"/>
    <cellStyle name="Comma 3 25 4" xfId="12466"/>
    <cellStyle name="Comma 3 25 4 2" xfId="28599"/>
    <cellStyle name="Comma 3 25 5" xfId="12467"/>
    <cellStyle name="Comma 3 25 5 2" xfId="28600"/>
    <cellStyle name="Comma 3 25 6" xfId="12468"/>
    <cellStyle name="Comma 3 25 6 2" xfId="28601"/>
    <cellStyle name="Comma 3 25 7" xfId="28590"/>
    <cellStyle name="Comma 3 26" xfId="12469"/>
    <cellStyle name="Comma 3 26 2" xfId="12470"/>
    <cellStyle name="Comma 3 26 2 2" xfId="12471"/>
    <cellStyle name="Comma 3 26 2 2 2" xfId="28604"/>
    <cellStyle name="Comma 3 26 2 3" xfId="12472"/>
    <cellStyle name="Comma 3 26 2 3 2" xfId="28605"/>
    <cellStyle name="Comma 3 26 2 4" xfId="12473"/>
    <cellStyle name="Comma 3 26 2 4 2" xfId="28606"/>
    <cellStyle name="Comma 3 26 2 5" xfId="28603"/>
    <cellStyle name="Comma 3 26 3" xfId="12474"/>
    <cellStyle name="Comma 3 26 3 2" xfId="28607"/>
    <cellStyle name="Comma 3 26 4" xfId="12475"/>
    <cellStyle name="Comma 3 26 4 2" xfId="28608"/>
    <cellStyle name="Comma 3 26 5" xfId="12476"/>
    <cellStyle name="Comma 3 26 5 2" xfId="28609"/>
    <cellStyle name="Comma 3 26 6" xfId="28602"/>
    <cellStyle name="Comma 3 27" xfId="20051"/>
    <cellStyle name="Comma 3 3" xfId="12477"/>
    <cellStyle name="Comma 3 3 10" xfId="28610"/>
    <cellStyle name="Comma 3 3 2" xfId="12478"/>
    <cellStyle name="Comma 3 3 2 2" xfId="12479"/>
    <cellStyle name="Comma 3 3 2 2 2" xfId="28612"/>
    <cellStyle name="Comma 3 3 2 3" xfId="12480"/>
    <cellStyle name="Comma 3 3 2 3 2" xfId="28613"/>
    <cellStyle name="Comma 3 3 2 4" xfId="12481"/>
    <cellStyle name="Comma 3 3 2 4 2" xfId="28614"/>
    <cellStyle name="Comma 3 3 2 5" xfId="28611"/>
    <cellStyle name="Comma 3 3 3" xfId="12482"/>
    <cellStyle name="Comma 3 3 3 2" xfId="12483"/>
    <cellStyle name="Comma 3 3 3 2 2" xfId="28616"/>
    <cellStyle name="Comma 3 3 3 3" xfId="12484"/>
    <cellStyle name="Comma 3 3 3 3 2" xfId="28617"/>
    <cellStyle name="Comma 3 3 3 4" xfId="12485"/>
    <cellStyle name="Comma 3 3 3 4 2" xfId="28618"/>
    <cellStyle name="Comma 3 3 3 5" xfId="28615"/>
    <cellStyle name="Comma 3 3 4" xfId="12486"/>
    <cellStyle name="Comma 3 3 4 2" xfId="12487"/>
    <cellStyle name="Comma 3 3 4 2 2" xfId="28620"/>
    <cellStyle name="Comma 3 3 4 3" xfId="12488"/>
    <cellStyle name="Comma 3 3 4 3 2" xfId="28621"/>
    <cellStyle name="Comma 3 3 4 4" xfId="12489"/>
    <cellStyle name="Comma 3 3 4 4 2" xfId="28622"/>
    <cellStyle name="Comma 3 3 4 5" xfId="28619"/>
    <cellStyle name="Comma 3 3 5" xfId="12490"/>
    <cellStyle name="Comma 3 3 5 2" xfId="12491"/>
    <cellStyle name="Comma 3 3 5 2 2" xfId="28624"/>
    <cellStyle name="Comma 3 3 5 3" xfId="12492"/>
    <cellStyle name="Comma 3 3 5 3 2" xfId="28625"/>
    <cellStyle name="Comma 3 3 5 4" xfId="12493"/>
    <cellStyle name="Comma 3 3 5 4 2" xfId="28626"/>
    <cellStyle name="Comma 3 3 5 5" xfId="28623"/>
    <cellStyle name="Comma 3 3 6" xfId="12494"/>
    <cellStyle name="Comma 3 3 6 2" xfId="12495"/>
    <cellStyle name="Comma 3 3 6 2 2" xfId="28628"/>
    <cellStyle name="Comma 3 3 6 3" xfId="12496"/>
    <cellStyle name="Comma 3 3 6 3 2" xfId="28629"/>
    <cellStyle name="Comma 3 3 6 4" xfId="12497"/>
    <cellStyle name="Comma 3 3 6 4 2" xfId="28630"/>
    <cellStyle name="Comma 3 3 6 5" xfId="28627"/>
    <cellStyle name="Comma 3 3 7" xfId="12498"/>
    <cellStyle name="Comma 3 3 7 2" xfId="28631"/>
    <cellStyle name="Comma 3 3 8" xfId="12499"/>
    <cellStyle name="Comma 3 3 8 2" xfId="28632"/>
    <cellStyle name="Comma 3 3 9" xfId="12500"/>
    <cellStyle name="Comma 3 3 9 2" xfId="28633"/>
    <cellStyle name="Comma 3 4" xfId="12501"/>
    <cellStyle name="Comma 3 4 10" xfId="12502"/>
    <cellStyle name="Comma 3 4 10 2" xfId="12503"/>
    <cellStyle name="Comma 3 4 10 2 2" xfId="28636"/>
    <cellStyle name="Comma 3 4 10 3" xfId="12504"/>
    <cellStyle name="Comma 3 4 10 3 2" xfId="28637"/>
    <cellStyle name="Comma 3 4 10 4" xfId="12505"/>
    <cellStyle name="Comma 3 4 10 4 2" xfId="28638"/>
    <cellStyle name="Comma 3 4 10 5" xfId="28635"/>
    <cellStyle name="Comma 3 4 11" xfId="12506"/>
    <cellStyle name="Comma 3 4 11 2" xfId="12507"/>
    <cellStyle name="Comma 3 4 11 2 2" xfId="28640"/>
    <cellStyle name="Comma 3 4 11 3" xfId="12508"/>
    <cellStyle name="Comma 3 4 11 3 2" xfId="28641"/>
    <cellStyle name="Comma 3 4 11 4" xfId="12509"/>
    <cellStyle name="Comma 3 4 11 4 2" xfId="28642"/>
    <cellStyle name="Comma 3 4 11 5" xfId="28639"/>
    <cellStyle name="Comma 3 4 12" xfId="12510"/>
    <cellStyle name="Comma 3 4 12 2" xfId="12511"/>
    <cellStyle name="Comma 3 4 12 2 2" xfId="28644"/>
    <cellStyle name="Comma 3 4 12 3" xfId="12512"/>
    <cellStyle name="Comma 3 4 12 3 2" xfId="28645"/>
    <cellStyle name="Comma 3 4 12 4" xfId="12513"/>
    <cellStyle name="Comma 3 4 12 4 2" xfId="28646"/>
    <cellStyle name="Comma 3 4 12 5" xfId="28643"/>
    <cellStyle name="Comma 3 4 13" xfId="12514"/>
    <cellStyle name="Comma 3 4 13 2" xfId="12515"/>
    <cellStyle name="Comma 3 4 13 2 2" xfId="28648"/>
    <cellStyle name="Comma 3 4 13 3" xfId="12516"/>
    <cellStyle name="Comma 3 4 13 3 2" xfId="28649"/>
    <cellStyle name="Comma 3 4 13 4" xfId="12517"/>
    <cellStyle name="Comma 3 4 13 4 2" xfId="28650"/>
    <cellStyle name="Comma 3 4 13 5" xfId="28647"/>
    <cellStyle name="Comma 3 4 14" xfId="12518"/>
    <cellStyle name="Comma 3 4 14 2" xfId="28651"/>
    <cellStyle name="Comma 3 4 15" xfId="12519"/>
    <cellStyle name="Comma 3 4 15 2" xfId="28652"/>
    <cellStyle name="Comma 3 4 16" xfId="12520"/>
    <cellStyle name="Comma 3 4 16 2" xfId="28653"/>
    <cellStyle name="Comma 3 4 17" xfId="28634"/>
    <cellStyle name="Comma 3 4 2" xfId="12521"/>
    <cellStyle name="Comma 3 4 2 2" xfId="12522"/>
    <cellStyle name="Comma 3 4 2 2 2" xfId="28655"/>
    <cellStyle name="Comma 3 4 2 3" xfId="12523"/>
    <cellStyle name="Comma 3 4 2 3 2" xfId="28656"/>
    <cellStyle name="Comma 3 4 2 4" xfId="12524"/>
    <cellStyle name="Comma 3 4 2 4 2" xfId="28657"/>
    <cellStyle name="Comma 3 4 2 5" xfId="28654"/>
    <cellStyle name="Comma 3 4 3" xfId="12525"/>
    <cellStyle name="Comma 3 4 3 2" xfId="12526"/>
    <cellStyle name="Comma 3 4 3 2 2" xfId="28659"/>
    <cellStyle name="Comma 3 4 3 3" xfId="12527"/>
    <cellStyle name="Comma 3 4 3 3 2" xfId="28660"/>
    <cellStyle name="Comma 3 4 3 4" xfId="12528"/>
    <cellStyle name="Comma 3 4 3 4 2" xfId="28661"/>
    <cellStyle name="Comma 3 4 3 5" xfId="28658"/>
    <cellStyle name="Comma 3 4 4" xfId="12529"/>
    <cellStyle name="Comma 3 4 4 2" xfId="12530"/>
    <cellStyle name="Comma 3 4 4 2 2" xfId="28663"/>
    <cellStyle name="Comma 3 4 4 3" xfId="12531"/>
    <cellStyle name="Comma 3 4 4 3 2" xfId="28664"/>
    <cellStyle name="Comma 3 4 4 4" xfId="12532"/>
    <cellStyle name="Comma 3 4 4 4 2" xfId="28665"/>
    <cellStyle name="Comma 3 4 4 5" xfId="28662"/>
    <cellStyle name="Comma 3 4 5" xfId="12533"/>
    <cellStyle name="Comma 3 4 5 2" xfId="12534"/>
    <cellStyle name="Comma 3 4 5 2 2" xfId="28667"/>
    <cellStyle name="Comma 3 4 5 3" xfId="12535"/>
    <cellStyle name="Comma 3 4 5 3 2" xfId="28668"/>
    <cellStyle name="Comma 3 4 5 4" xfId="12536"/>
    <cellStyle name="Comma 3 4 5 4 2" xfId="28669"/>
    <cellStyle name="Comma 3 4 5 5" xfId="28666"/>
    <cellStyle name="Comma 3 4 6" xfId="12537"/>
    <cellStyle name="Comma 3 4 6 2" xfId="12538"/>
    <cellStyle name="Comma 3 4 6 2 2" xfId="28671"/>
    <cellStyle name="Comma 3 4 6 3" xfId="12539"/>
    <cellStyle name="Comma 3 4 6 3 2" xfId="28672"/>
    <cellStyle name="Comma 3 4 6 4" xfId="12540"/>
    <cellStyle name="Comma 3 4 6 4 2" xfId="28673"/>
    <cellStyle name="Comma 3 4 6 5" xfId="28670"/>
    <cellStyle name="Comma 3 4 7" xfId="12541"/>
    <cellStyle name="Comma 3 4 7 2" xfId="12542"/>
    <cellStyle name="Comma 3 4 7 2 2" xfId="28675"/>
    <cellStyle name="Comma 3 4 7 3" xfId="12543"/>
    <cellStyle name="Comma 3 4 7 3 2" xfId="28676"/>
    <cellStyle name="Comma 3 4 7 4" xfId="12544"/>
    <cellStyle name="Comma 3 4 7 4 2" xfId="28677"/>
    <cellStyle name="Comma 3 4 7 5" xfId="28674"/>
    <cellStyle name="Comma 3 4 8" xfId="12545"/>
    <cellStyle name="Comma 3 4 8 2" xfId="12546"/>
    <cellStyle name="Comma 3 4 8 2 2" xfId="28679"/>
    <cellStyle name="Comma 3 4 8 3" xfId="12547"/>
    <cellStyle name="Comma 3 4 8 3 2" xfId="28680"/>
    <cellStyle name="Comma 3 4 8 4" xfId="12548"/>
    <cellStyle name="Comma 3 4 8 4 2" xfId="28681"/>
    <cellStyle name="Comma 3 4 8 5" xfId="28678"/>
    <cellStyle name="Comma 3 4 9" xfId="12549"/>
    <cellStyle name="Comma 3 4 9 2" xfId="12550"/>
    <cellStyle name="Comma 3 4 9 2 2" xfId="28683"/>
    <cellStyle name="Comma 3 4 9 3" xfId="12551"/>
    <cellStyle name="Comma 3 4 9 3 2" xfId="28684"/>
    <cellStyle name="Comma 3 4 9 4" xfId="12552"/>
    <cellStyle name="Comma 3 4 9 4 2" xfId="28685"/>
    <cellStyle name="Comma 3 4 9 5" xfId="28682"/>
    <cellStyle name="Comma 3 5" xfId="12553"/>
    <cellStyle name="Comma 3 5 10" xfId="12554"/>
    <cellStyle name="Comma 3 5 10 2" xfId="12555"/>
    <cellStyle name="Comma 3 5 10 2 2" xfId="28688"/>
    <cellStyle name="Comma 3 5 10 3" xfId="12556"/>
    <cellStyle name="Comma 3 5 10 3 2" xfId="28689"/>
    <cellStyle name="Comma 3 5 10 4" xfId="12557"/>
    <cellStyle name="Comma 3 5 10 4 2" xfId="28690"/>
    <cellStyle name="Comma 3 5 10 5" xfId="28687"/>
    <cellStyle name="Comma 3 5 11" xfId="12558"/>
    <cellStyle name="Comma 3 5 11 2" xfId="12559"/>
    <cellStyle name="Comma 3 5 11 2 2" xfId="28692"/>
    <cellStyle name="Comma 3 5 11 3" xfId="12560"/>
    <cellStyle name="Comma 3 5 11 3 2" xfId="28693"/>
    <cellStyle name="Comma 3 5 11 4" xfId="12561"/>
    <cellStyle name="Comma 3 5 11 4 2" xfId="28694"/>
    <cellStyle name="Comma 3 5 11 5" xfId="28691"/>
    <cellStyle name="Comma 3 5 12" xfId="12562"/>
    <cellStyle name="Comma 3 5 12 2" xfId="12563"/>
    <cellStyle name="Comma 3 5 12 2 2" xfId="28696"/>
    <cellStyle name="Comma 3 5 12 3" xfId="12564"/>
    <cellStyle name="Comma 3 5 12 3 2" xfId="28697"/>
    <cellStyle name="Comma 3 5 12 4" xfId="12565"/>
    <cellStyle name="Comma 3 5 12 4 2" xfId="28698"/>
    <cellStyle name="Comma 3 5 12 5" xfId="28695"/>
    <cellStyle name="Comma 3 5 13" xfId="12566"/>
    <cellStyle name="Comma 3 5 13 2" xfId="12567"/>
    <cellStyle name="Comma 3 5 13 2 2" xfId="28700"/>
    <cellStyle name="Comma 3 5 13 3" xfId="12568"/>
    <cellStyle name="Comma 3 5 13 3 2" xfId="28701"/>
    <cellStyle name="Comma 3 5 13 4" xfId="12569"/>
    <cellStyle name="Comma 3 5 13 4 2" xfId="28702"/>
    <cellStyle name="Comma 3 5 13 5" xfId="28699"/>
    <cellStyle name="Comma 3 5 14" xfId="12570"/>
    <cellStyle name="Comma 3 5 14 2" xfId="28703"/>
    <cellStyle name="Comma 3 5 15" xfId="12571"/>
    <cellStyle name="Comma 3 5 15 2" xfId="28704"/>
    <cellStyle name="Comma 3 5 16" xfId="12572"/>
    <cellStyle name="Comma 3 5 16 2" xfId="28705"/>
    <cellStyle name="Comma 3 5 17" xfId="28686"/>
    <cellStyle name="Comma 3 5 2" xfId="12573"/>
    <cellStyle name="Comma 3 5 2 2" xfId="12574"/>
    <cellStyle name="Comma 3 5 2 2 2" xfId="28707"/>
    <cellStyle name="Comma 3 5 2 3" xfId="12575"/>
    <cellStyle name="Comma 3 5 2 3 2" xfId="28708"/>
    <cellStyle name="Comma 3 5 2 4" xfId="12576"/>
    <cellStyle name="Comma 3 5 2 4 2" xfId="28709"/>
    <cellStyle name="Comma 3 5 2 5" xfId="28706"/>
    <cellStyle name="Comma 3 5 3" xfId="12577"/>
    <cellStyle name="Comma 3 5 3 2" xfId="12578"/>
    <cellStyle name="Comma 3 5 3 2 2" xfId="28711"/>
    <cellStyle name="Comma 3 5 3 3" xfId="12579"/>
    <cellStyle name="Comma 3 5 3 3 2" xfId="28712"/>
    <cellStyle name="Comma 3 5 3 4" xfId="12580"/>
    <cellStyle name="Comma 3 5 3 4 2" xfId="28713"/>
    <cellStyle name="Comma 3 5 3 5" xfId="28710"/>
    <cellStyle name="Comma 3 5 4" xfId="12581"/>
    <cellStyle name="Comma 3 5 4 2" xfId="12582"/>
    <cellStyle name="Comma 3 5 4 2 2" xfId="28715"/>
    <cellStyle name="Comma 3 5 4 3" xfId="12583"/>
    <cellStyle name="Comma 3 5 4 3 2" xfId="28716"/>
    <cellStyle name="Comma 3 5 4 4" xfId="12584"/>
    <cellStyle name="Comma 3 5 4 4 2" xfId="28717"/>
    <cellStyle name="Comma 3 5 4 5" xfId="28714"/>
    <cellStyle name="Comma 3 5 5" xfId="12585"/>
    <cellStyle name="Comma 3 5 5 2" xfId="12586"/>
    <cellStyle name="Comma 3 5 5 2 2" xfId="28719"/>
    <cellStyle name="Comma 3 5 5 3" xfId="12587"/>
    <cellStyle name="Comma 3 5 5 3 2" xfId="28720"/>
    <cellStyle name="Comma 3 5 5 4" xfId="12588"/>
    <cellStyle name="Comma 3 5 5 4 2" xfId="28721"/>
    <cellStyle name="Comma 3 5 5 5" xfId="28718"/>
    <cellStyle name="Comma 3 5 6" xfId="12589"/>
    <cellStyle name="Comma 3 5 6 2" xfId="12590"/>
    <cellStyle name="Comma 3 5 6 2 2" xfId="28723"/>
    <cellStyle name="Comma 3 5 6 3" xfId="12591"/>
    <cellStyle name="Comma 3 5 6 3 2" xfId="28724"/>
    <cellStyle name="Comma 3 5 6 4" xfId="12592"/>
    <cellStyle name="Comma 3 5 6 4 2" xfId="28725"/>
    <cellStyle name="Comma 3 5 6 5" xfId="28722"/>
    <cellStyle name="Comma 3 5 7" xfId="12593"/>
    <cellStyle name="Comma 3 5 7 2" xfId="12594"/>
    <cellStyle name="Comma 3 5 7 2 2" xfId="28727"/>
    <cellStyle name="Comma 3 5 7 3" xfId="12595"/>
    <cellStyle name="Comma 3 5 7 3 2" xfId="28728"/>
    <cellStyle name="Comma 3 5 7 4" xfId="12596"/>
    <cellStyle name="Comma 3 5 7 4 2" xfId="28729"/>
    <cellStyle name="Comma 3 5 7 5" xfId="28726"/>
    <cellStyle name="Comma 3 5 8" xfId="12597"/>
    <cellStyle name="Comma 3 5 8 2" xfId="12598"/>
    <cellStyle name="Comma 3 5 8 2 2" xfId="28731"/>
    <cellStyle name="Comma 3 5 8 3" xfId="12599"/>
    <cellStyle name="Comma 3 5 8 3 2" xfId="28732"/>
    <cellStyle name="Comma 3 5 8 4" xfId="12600"/>
    <cellStyle name="Comma 3 5 8 4 2" xfId="28733"/>
    <cellStyle name="Comma 3 5 8 5" xfId="28730"/>
    <cellStyle name="Comma 3 5 9" xfId="12601"/>
    <cellStyle name="Comma 3 5 9 2" xfId="12602"/>
    <cellStyle name="Comma 3 5 9 2 2" xfId="28735"/>
    <cellStyle name="Comma 3 5 9 3" xfId="12603"/>
    <cellStyle name="Comma 3 5 9 3 2" xfId="28736"/>
    <cellStyle name="Comma 3 5 9 4" xfId="12604"/>
    <cellStyle name="Comma 3 5 9 4 2" xfId="28737"/>
    <cellStyle name="Comma 3 5 9 5" xfId="28734"/>
    <cellStyle name="Comma 3 6" xfId="12605"/>
    <cellStyle name="Comma 3 6 10" xfId="12606"/>
    <cellStyle name="Comma 3 6 10 2" xfId="12607"/>
    <cellStyle name="Comma 3 6 10 2 2" xfId="28740"/>
    <cellStyle name="Comma 3 6 10 3" xfId="12608"/>
    <cellStyle name="Comma 3 6 10 3 2" xfId="28741"/>
    <cellStyle name="Comma 3 6 10 4" xfId="12609"/>
    <cellStyle name="Comma 3 6 10 4 2" xfId="28742"/>
    <cellStyle name="Comma 3 6 10 5" xfId="28739"/>
    <cellStyle name="Comma 3 6 11" xfId="12610"/>
    <cellStyle name="Comma 3 6 11 2" xfId="12611"/>
    <cellStyle name="Comma 3 6 11 2 2" xfId="28744"/>
    <cellStyle name="Comma 3 6 11 3" xfId="12612"/>
    <cellStyle name="Comma 3 6 11 3 2" xfId="28745"/>
    <cellStyle name="Comma 3 6 11 4" xfId="12613"/>
    <cellStyle name="Comma 3 6 11 4 2" xfId="28746"/>
    <cellStyle name="Comma 3 6 11 5" xfId="28743"/>
    <cellStyle name="Comma 3 6 12" xfId="12614"/>
    <cellStyle name="Comma 3 6 12 2" xfId="12615"/>
    <cellStyle name="Comma 3 6 12 2 2" xfId="28748"/>
    <cellStyle name="Comma 3 6 12 3" xfId="12616"/>
    <cellStyle name="Comma 3 6 12 3 2" xfId="28749"/>
    <cellStyle name="Comma 3 6 12 4" xfId="12617"/>
    <cellStyle name="Comma 3 6 12 4 2" xfId="28750"/>
    <cellStyle name="Comma 3 6 12 5" xfId="28747"/>
    <cellStyle name="Comma 3 6 13" xfId="12618"/>
    <cellStyle name="Comma 3 6 13 2" xfId="12619"/>
    <cellStyle name="Comma 3 6 13 2 2" xfId="28752"/>
    <cellStyle name="Comma 3 6 13 3" xfId="12620"/>
    <cellStyle name="Comma 3 6 13 3 2" xfId="28753"/>
    <cellStyle name="Comma 3 6 13 4" xfId="12621"/>
    <cellStyle name="Comma 3 6 13 4 2" xfId="28754"/>
    <cellStyle name="Comma 3 6 13 5" xfId="28751"/>
    <cellStyle name="Comma 3 6 14" xfId="12622"/>
    <cellStyle name="Comma 3 6 14 2" xfId="28755"/>
    <cellStyle name="Comma 3 6 15" xfId="12623"/>
    <cellStyle name="Comma 3 6 15 2" xfId="28756"/>
    <cellStyle name="Comma 3 6 16" xfId="12624"/>
    <cellStyle name="Comma 3 6 16 2" xfId="28757"/>
    <cellStyle name="Comma 3 6 17" xfId="28738"/>
    <cellStyle name="Comma 3 6 2" xfId="12625"/>
    <cellStyle name="Comma 3 6 2 2" xfId="12626"/>
    <cellStyle name="Comma 3 6 2 2 2" xfId="28759"/>
    <cellStyle name="Comma 3 6 2 3" xfId="12627"/>
    <cellStyle name="Comma 3 6 2 3 2" xfId="28760"/>
    <cellStyle name="Comma 3 6 2 4" xfId="12628"/>
    <cellStyle name="Comma 3 6 2 4 2" xfId="28761"/>
    <cellStyle name="Comma 3 6 2 5" xfId="28758"/>
    <cellStyle name="Comma 3 6 3" xfId="12629"/>
    <cellStyle name="Comma 3 6 3 2" xfId="12630"/>
    <cellStyle name="Comma 3 6 3 2 2" xfId="28763"/>
    <cellStyle name="Comma 3 6 3 3" xfId="12631"/>
    <cellStyle name="Comma 3 6 3 3 2" xfId="28764"/>
    <cellStyle name="Comma 3 6 3 4" xfId="12632"/>
    <cellStyle name="Comma 3 6 3 4 2" xfId="28765"/>
    <cellStyle name="Comma 3 6 3 5" xfId="28762"/>
    <cellStyle name="Comma 3 6 4" xfId="12633"/>
    <cellStyle name="Comma 3 6 4 2" xfId="12634"/>
    <cellStyle name="Comma 3 6 4 2 2" xfId="28767"/>
    <cellStyle name="Comma 3 6 4 3" xfId="12635"/>
    <cellStyle name="Comma 3 6 4 3 2" xfId="28768"/>
    <cellStyle name="Comma 3 6 4 4" xfId="12636"/>
    <cellStyle name="Comma 3 6 4 4 2" xfId="28769"/>
    <cellStyle name="Comma 3 6 4 5" xfId="28766"/>
    <cellStyle name="Comma 3 6 5" xfId="12637"/>
    <cellStyle name="Comma 3 6 5 2" xfId="12638"/>
    <cellStyle name="Comma 3 6 5 2 2" xfId="28771"/>
    <cellStyle name="Comma 3 6 5 3" xfId="12639"/>
    <cellStyle name="Comma 3 6 5 3 2" xfId="28772"/>
    <cellStyle name="Comma 3 6 5 4" xfId="12640"/>
    <cellStyle name="Comma 3 6 5 4 2" xfId="28773"/>
    <cellStyle name="Comma 3 6 5 5" xfId="28770"/>
    <cellStyle name="Comma 3 6 6" xfId="12641"/>
    <cellStyle name="Comma 3 6 6 2" xfId="12642"/>
    <cellStyle name="Comma 3 6 6 2 2" xfId="28775"/>
    <cellStyle name="Comma 3 6 6 3" xfId="12643"/>
    <cellStyle name="Comma 3 6 6 3 2" xfId="28776"/>
    <cellStyle name="Comma 3 6 6 4" xfId="12644"/>
    <cellStyle name="Comma 3 6 6 4 2" xfId="28777"/>
    <cellStyle name="Comma 3 6 6 5" xfId="28774"/>
    <cellStyle name="Comma 3 6 7" xfId="12645"/>
    <cellStyle name="Comma 3 6 7 2" xfId="12646"/>
    <cellStyle name="Comma 3 6 7 2 2" xfId="28779"/>
    <cellStyle name="Comma 3 6 7 3" xfId="12647"/>
    <cellStyle name="Comma 3 6 7 3 2" xfId="28780"/>
    <cellStyle name="Comma 3 6 7 4" xfId="12648"/>
    <cellStyle name="Comma 3 6 7 4 2" xfId="28781"/>
    <cellStyle name="Comma 3 6 7 5" xfId="28778"/>
    <cellStyle name="Comma 3 6 8" xfId="12649"/>
    <cellStyle name="Comma 3 6 8 2" xfId="12650"/>
    <cellStyle name="Comma 3 6 8 2 2" xfId="28783"/>
    <cellStyle name="Comma 3 6 8 3" xfId="12651"/>
    <cellStyle name="Comma 3 6 8 3 2" xfId="28784"/>
    <cellStyle name="Comma 3 6 8 4" xfId="12652"/>
    <cellStyle name="Comma 3 6 8 4 2" xfId="28785"/>
    <cellStyle name="Comma 3 6 8 5" xfId="28782"/>
    <cellStyle name="Comma 3 6 9" xfId="12653"/>
    <cellStyle name="Comma 3 6 9 2" xfId="12654"/>
    <cellStyle name="Comma 3 6 9 2 2" xfId="28787"/>
    <cellStyle name="Comma 3 6 9 3" xfId="12655"/>
    <cellStyle name="Comma 3 6 9 3 2" xfId="28788"/>
    <cellStyle name="Comma 3 6 9 4" xfId="12656"/>
    <cellStyle name="Comma 3 6 9 4 2" xfId="28789"/>
    <cellStyle name="Comma 3 6 9 5" xfId="28786"/>
    <cellStyle name="Comma 3 7" xfId="12657"/>
    <cellStyle name="Comma 3 7 10" xfId="12658"/>
    <cellStyle name="Comma 3 7 10 2" xfId="12659"/>
    <cellStyle name="Comma 3 7 10 2 2" xfId="28792"/>
    <cellStyle name="Comma 3 7 10 3" xfId="12660"/>
    <cellStyle name="Comma 3 7 10 3 2" xfId="28793"/>
    <cellStyle name="Comma 3 7 10 4" xfId="12661"/>
    <cellStyle name="Comma 3 7 10 4 2" xfId="28794"/>
    <cellStyle name="Comma 3 7 10 5" xfId="28791"/>
    <cellStyle name="Comma 3 7 11" xfId="12662"/>
    <cellStyle name="Comma 3 7 11 2" xfId="12663"/>
    <cellStyle name="Comma 3 7 11 2 2" xfId="28796"/>
    <cellStyle name="Comma 3 7 11 3" xfId="12664"/>
    <cellStyle name="Comma 3 7 11 3 2" xfId="28797"/>
    <cellStyle name="Comma 3 7 11 4" xfId="12665"/>
    <cellStyle name="Comma 3 7 11 4 2" xfId="28798"/>
    <cellStyle name="Comma 3 7 11 5" xfId="28795"/>
    <cellStyle name="Comma 3 7 12" xfId="12666"/>
    <cellStyle name="Comma 3 7 12 2" xfId="12667"/>
    <cellStyle name="Comma 3 7 12 2 2" xfId="28800"/>
    <cellStyle name="Comma 3 7 12 3" xfId="12668"/>
    <cellStyle name="Comma 3 7 12 3 2" xfId="28801"/>
    <cellStyle name="Comma 3 7 12 4" xfId="12669"/>
    <cellStyle name="Comma 3 7 12 4 2" xfId="28802"/>
    <cellStyle name="Comma 3 7 12 5" xfId="28799"/>
    <cellStyle name="Comma 3 7 13" xfId="12670"/>
    <cellStyle name="Comma 3 7 13 2" xfId="12671"/>
    <cellStyle name="Comma 3 7 13 2 2" xfId="28804"/>
    <cellStyle name="Comma 3 7 13 3" xfId="12672"/>
    <cellStyle name="Comma 3 7 13 3 2" xfId="28805"/>
    <cellStyle name="Comma 3 7 13 4" xfId="12673"/>
    <cellStyle name="Comma 3 7 13 4 2" xfId="28806"/>
    <cellStyle name="Comma 3 7 13 5" xfId="28803"/>
    <cellStyle name="Comma 3 7 14" xfId="12674"/>
    <cellStyle name="Comma 3 7 14 2" xfId="28807"/>
    <cellStyle name="Comma 3 7 15" xfId="12675"/>
    <cellStyle name="Comma 3 7 15 2" xfId="28808"/>
    <cellStyle name="Comma 3 7 16" xfId="12676"/>
    <cellStyle name="Comma 3 7 16 2" xfId="28809"/>
    <cellStyle name="Comma 3 7 17" xfId="28790"/>
    <cellStyle name="Comma 3 7 2" xfId="12677"/>
    <cellStyle name="Comma 3 7 2 2" xfId="12678"/>
    <cellStyle name="Comma 3 7 2 2 2" xfId="28811"/>
    <cellStyle name="Comma 3 7 2 3" xfId="12679"/>
    <cellStyle name="Comma 3 7 2 3 2" xfId="28812"/>
    <cellStyle name="Comma 3 7 2 4" xfId="12680"/>
    <cellStyle name="Comma 3 7 2 4 2" xfId="28813"/>
    <cellStyle name="Comma 3 7 2 5" xfId="28810"/>
    <cellStyle name="Comma 3 7 3" xfId="12681"/>
    <cellStyle name="Comma 3 7 3 2" xfId="12682"/>
    <cellStyle name="Comma 3 7 3 2 2" xfId="28815"/>
    <cellStyle name="Comma 3 7 3 3" xfId="12683"/>
    <cellStyle name="Comma 3 7 3 3 2" xfId="28816"/>
    <cellStyle name="Comma 3 7 3 4" xfId="12684"/>
    <cellStyle name="Comma 3 7 3 4 2" xfId="28817"/>
    <cellStyle name="Comma 3 7 3 5" xfId="28814"/>
    <cellStyle name="Comma 3 7 4" xfId="12685"/>
    <cellStyle name="Comma 3 7 4 2" xfId="12686"/>
    <cellStyle name="Comma 3 7 4 2 2" xfId="28819"/>
    <cellStyle name="Comma 3 7 4 3" xfId="12687"/>
    <cellStyle name="Comma 3 7 4 3 2" xfId="28820"/>
    <cellStyle name="Comma 3 7 4 4" xfId="12688"/>
    <cellStyle name="Comma 3 7 4 4 2" xfId="28821"/>
    <cellStyle name="Comma 3 7 4 5" xfId="28818"/>
    <cellStyle name="Comma 3 7 5" xfId="12689"/>
    <cellStyle name="Comma 3 7 5 2" xfId="12690"/>
    <cellStyle name="Comma 3 7 5 2 2" xfId="28823"/>
    <cellStyle name="Comma 3 7 5 3" xfId="12691"/>
    <cellStyle name="Comma 3 7 5 3 2" xfId="28824"/>
    <cellStyle name="Comma 3 7 5 4" xfId="12692"/>
    <cellStyle name="Comma 3 7 5 4 2" xfId="28825"/>
    <cellStyle name="Comma 3 7 5 5" xfId="28822"/>
    <cellStyle name="Comma 3 7 6" xfId="12693"/>
    <cellStyle name="Comma 3 7 6 2" xfId="12694"/>
    <cellStyle name="Comma 3 7 6 2 2" xfId="28827"/>
    <cellStyle name="Comma 3 7 6 3" xfId="12695"/>
    <cellStyle name="Comma 3 7 6 3 2" xfId="28828"/>
    <cellStyle name="Comma 3 7 6 4" xfId="12696"/>
    <cellStyle name="Comma 3 7 6 4 2" xfId="28829"/>
    <cellStyle name="Comma 3 7 6 5" xfId="28826"/>
    <cellStyle name="Comma 3 7 7" xfId="12697"/>
    <cellStyle name="Comma 3 7 7 2" xfId="12698"/>
    <cellStyle name="Comma 3 7 7 2 2" xfId="28831"/>
    <cellStyle name="Comma 3 7 7 3" xfId="12699"/>
    <cellStyle name="Comma 3 7 7 3 2" xfId="28832"/>
    <cellStyle name="Comma 3 7 7 4" xfId="12700"/>
    <cellStyle name="Comma 3 7 7 4 2" xfId="28833"/>
    <cellStyle name="Comma 3 7 7 5" xfId="28830"/>
    <cellStyle name="Comma 3 7 8" xfId="12701"/>
    <cellStyle name="Comma 3 7 8 2" xfId="12702"/>
    <cellStyle name="Comma 3 7 8 2 2" xfId="28835"/>
    <cellStyle name="Comma 3 7 8 3" xfId="12703"/>
    <cellStyle name="Comma 3 7 8 3 2" xfId="28836"/>
    <cellStyle name="Comma 3 7 8 4" xfId="12704"/>
    <cellStyle name="Comma 3 7 8 4 2" xfId="28837"/>
    <cellStyle name="Comma 3 7 8 5" xfId="28834"/>
    <cellStyle name="Comma 3 7 9" xfId="12705"/>
    <cellStyle name="Comma 3 7 9 2" xfId="12706"/>
    <cellStyle name="Comma 3 7 9 2 2" xfId="28839"/>
    <cellStyle name="Comma 3 7 9 3" xfId="12707"/>
    <cellStyle name="Comma 3 7 9 3 2" xfId="28840"/>
    <cellStyle name="Comma 3 7 9 4" xfId="12708"/>
    <cellStyle name="Comma 3 7 9 4 2" xfId="28841"/>
    <cellStyle name="Comma 3 7 9 5" xfId="28838"/>
    <cellStyle name="Comma 3 8" xfId="12709"/>
    <cellStyle name="Comma 3 8 10" xfId="12710"/>
    <cellStyle name="Comma 3 8 10 2" xfId="12711"/>
    <cellStyle name="Comma 3 8 10 2 2" xfId="28844"/>
    <cellStyle name="Comma 3 8 10 3" xfId="12712"/>
    <cellStyle name="Comma 3 8 10 3 2" xfId="28845"/>
    <cellStyle name="Comma 3 8 10 4" xfId="12713"/>
    <cellStyle name="Comma 3 8 10 4 2" xfId="28846"/>
    <cellStyle name="Comma 3 8 10 5" xfId="28843"/>
    <cellStyle name="Comma 3 8 11" xfId="12714"/>
    <cellStyle name="Comma 3 8 11 2" xfId="12715"/>
    <cellStyle name="Comma 3 8 11 2 2" xfId="28848"/>
    <cellStyle name="Comma 3 8 11 3" xfId="12716"/>
    <cellStyle name="Comma 3 8 11 3 2" xfId="28849"/>
    <cellStyle name="Comma 3 8 11 4" xfId="12717"/>
    <cellStyle name="Comma 3 8 11 4 2" xfId="28850"/>
    <cellStyle name="Comma 3 8 11 5" xfId="28847"/>
    <cellStyle name="Comma 3 8 12" xfId="12718"/>
    <cellStyle name="Comma 3 8 12 2" xfId="12719"/>
    <cellStyle name="Comma 3 8 12 2 2" xfId="28852"/>
    <cellStyle name="Comma 3 8 12 3" xfId="12720"/>
    <cellStyle name="Comma 3 8 12 3 2" xfId="28853"/>
    <cellStyle name="Comma 3 8 12 4" xfId="12721"/>
    <cellStyle name="Comma 3 8 12 4 2" xfId="28854"/>
    <cellStyle name="Comma 3 8 12 5" xfId="28851"/>
    <cellStyle name="Comma 3 8 13" xfId="12722"/>
    <cellStyle name="Comma 3 8 13 2" xfId="12723"/>
    <cellStyle name="Comma 3 8 13 2 2" xfId="28856"/>
    <cellStyle name="Comma 3 8 13 3" xfId="12724"/>
    <cellStyle name="Comma 3 8 13 3 2" xfId="28857"/>
    <cellStyle name="Comma 3 8 13 4" xfId="12725"/>
    <cellStyle name="Comma 3 8 13 4 2" xfId="28858"/>
    <cellStyle name="Comma 3 8 13 5" xfId="28855"/>
    <cellStyle name="Comma 3 8 14" xfId="12726"/>
    <cellStyle name="Comma 3 8 14 2" xfId="28859"/>
    <cellStyle name="Comma 3 8 15" xfId="12727"/>
    <cellStyle name="Comma 3 8 15 2" xfId="28860"/>
    <cellStyle name="Comma 3 8 16" xfId="12728"/>
    <cellStyle name="Comma 3 8 16 2" xfId="28861"/>
    <cellStyle name="Comma 3 8 17" xfId="28842"/>
    <cellStyle name="Comma 3 8 2" xfId="12729"/>
    <cellStyle name="Comma 3 8 2 2" xfId="12730"/>
    <cellStyle name="Comma 3 8 2 2 2" xfId="28863"/>
    <cellStyle name="Comma 3 8 2 3" xfId="12731"/>
    <cellStyle name="Comma 3 8 2 3 2" xfId="28864"/>
    <cellStyle name="Comma 3 8 2 4" xfId="12732"/>
    <cellStyle name="Comma 3 8 2 4 2" xfId="28865"/>
    <cellStyle name="Comma 3 8 2 5" xfId="28862"/>
    <cellStyle name="Comma 3 8 3" xfId="12733"/>
    <cellStyle name="Comma 3 8 3 2" xfId="12734"/>
    <cellStyle name="Comma 3 8 3 2 2" xfId="28867"/>
    <cellStyle name="Comma 3 8 3 3" xfId="12735"/>
    <cellStyle name="Comma 3 8 3 3 2" xfId="28868"/>
    <cellStyle name="Comma 3 8 3 4" xfId="12736"/>
    <cellStyle name="Comma 3 8 3 4 2" xfId="28869"/>
    <cellStyle name="Comma 3 8 3 5" xfId="28866"/>
    <cellStyle name="Comma 3 8 4" xfId="12737"/>
    <cellStyle name="Comma 3 8 4 2" xfId="12738"/>
    <cellStyle name="Comma 3 8 4 2 2" xfId="28871"/>
    <cellStyle name="Comma 3 8 4 3" xfId="12739"/>
    <cellStyle name="Comma 3 8 4 3 2" xfId="28872"/>
    <cellStyle name="Comma 3 8 4 4" xfId="12740"/>
    <cellStyle name="Comma 3 8 4 4 2" xfId="28873"/>
    <cellStyle name="Comma 3 8 4 5" xfId="28870"/>
    <cellStyle name="Comma 3 8 5" xfId="12741"/>
    <cellStyle name="Comma 3 8 5 2" xfId="12742"/>
    <cellStyle name="Comma 3 8 5 2 2" xfId="28875"/>
    <cellStyle name="Comma 3 8 5 3" xfId="12743"/>
    <cellStyle name="Comma 3 8 5 3 2" xfId="28876"/>
    <cellStyle name="Comma 3 8 5 4" xfId="12744"/>
    <cellStyle name="Comma 3 8 5 4 2" xfId="28877"/>
    <cellStyle name="Comma 3 8 5 5" xfId="28874"/>
    <cellStyle name="Comma 3 8 6" xfId="12745"/>
    <cellStyle name="Comma 3 8 6 2" xfId="12746"/>
    <cellStyle name="Comma 3 8 6 2 2" xfId="28879"/>
    <cellStyle name="Comma 3 8 6 3" xfId="12747"/>
    <cellStyle name="Comma 3 8 6 3 2" xfId="28880"/>
    <cellStyle name="Comma 3 8 6 4" xfId="12748"/>
    <cellStyle name="Comma 3 8 6 4 2" xfId="28881"/>
    <cellStyle name="Comma 3 8 6 5" xfId="28878"/>
    <cellStyle name="Comma 3 8 7" xfId="12749"/>
    <cellStyle name="Comma 3 8 7 2" xfId="12750"/>
    <cellStyle name="Comma 3 8 7 2 2" xfId="28883"/>
    <cellStyle name="Comma 3 8 7 3" xfId="12751"/>
    <cellStyle name="Comma 3 8 7 3 2" xfId="28884"/>
    <cellStyle name="Comma 3 8 7 4" xfId="12752"/>
    <cellStyle name="Comma 3 8 7 4 2" xfId="28885"/>
    <cellStyle name="Comma 3 8 7 5" xfId="28882"/>
    <cellStyle name="Comma 3 8 8" xfId="12753"/>
    <cellStyle name="Comma 3 8 8 2" xfId="12754"/>
    <cellStyle name="Comma 3 8 8 2 2" xfId="28887"/>
    <cellStyle name="Comma 3 8 8 3" xfId="12755"/>
    <cellStyle name="Comma 3 8 8 3 2" xfId="28888"/>
    <cellStyle name="Comma 3 8 8 4" xfId="12756"/>
    <cellStyle name="Comma 3 8 8 4 2" xfId="28889"/>
    <cellStyle name="Comma 3 8 8 5" xfId="28886"/>
    <cellStyle name="Comma 3 8 9" xfId="12757"/>
    <cellStyle name="Comma 3 8 9 2" xfId="12758"/>
    <cellStyle name="Comma 3 8 9 2 2" xfId="28891"/>
    <cellStyle name="Comma 3 8 9 3" xfId="12759"/>
    <cellStyle name="Comma 3 8 9 3 2" xfId="28892"/>
    <cellStyle name="Comma 3 8 9 4" xfId="12760"/>
    <cellStyle name="Comma 3 8 9 4 2" xfId="28893"/>
    <cellStyle name="Comma 3 8 9 5" xfId="28890"/>
    <cellStyle name="Comma 3 9" xfId="12761"/>
    <cellStyle name="Comma 3 9 10" xfId="12762"/>
    <cellStyle name="Comma 3 9 10 2" xfId="12763"/>
    <cellStyle name="Comma 3 9 10 2 2" xfId="28896"/>
    <cellStyle name="Comma 3 9 10 3" xfId="12764"/>
    <cellStyle name="Comma 3 9 10 3 2" xfId="28897"/>
    <cellStyle name="Comma 3 9 10 4" xfId="12765"/>
    <cellStyle name="Comma 3 9 10 4 2" xfId="28898"/>
    <cellStyle name="Comma 3 9 10 5" xfId="28895"/>
    <cellStyle name="Comma 3 9 11" xfId="12766"/>
    <cellStyle name="Comma 3 9 11 2" xfId="12767"/>
    <cellStyle name="Comma 3 9 11 2 2" xfId="28900"/>
    <cellStyle name="Comma 3 9 11 3" xfId="12768"/>
    <cellStyle name="Comma 3 9 11 3 2" xfId="28901"/>
    <cellStyle name="Comma 3 9 11 4" xfId="12769"/>
    <cellStyle name="Comma 3 9 11 4 2" xfId="28902"/>
    <cellStyle name="Comma 3 9 11 5" xfId="28899"/>
    <cellStyle name="Comma 3 9 12" xfId="12770"/>
    <cellStyle name="Comma 3 9 12 2" xfId="12771"/>
    <cellStyle name="Comma 3 9 12 2 2" xfId="28904"/>
    <cellStyle name="Comma 3 9 12 3" xfId="12772"/>
    <cellStyle name="Comma 3 9 12 3 2" xfId="28905"/>
    <cellStyle name="Comma 3 9 12 4" xfId="12773"/>
    <cellStyle name="Comma 3 9 12 4 2" xfId="28906"/>
    <cellStyle name="Comma 3 9 12 5" xfId="28903"/>
    <cellStyle name="Comma 3 9 13" xfId="12774"/>
    <cellStyle name="Comma 3 9 13 2" xfId="12775"/>
    <cellStyle name="Comma 3 9 13 2 2" xfId="28908"/>
    <cellStyle name="Comma 3 9 13 3" xfId="12776"/>
    <cellStyle name="Comma 3 9 13 3 2" xfId="28909"/>
    <cellStyle name="Comma 3 9 13 4" xfId="12777"/>
    <cellStyle name="Comma 3 9 13 4 2" xfId="28910"/>
    <cellStyle name="Comma 3 9 13 5" xfId="28907"/>
    <cellStyle name="Comma 3 9 14" xfId="12778"/>
    <cellStyle name="Comma 3 9 14 2" xfId="28911"/>
    <cellStyle name="Comma 3 9 15" xfId="12779"/>
    <cellStyle name="Comma 3 9 15 2" xfId="28912"/>
    <cellStyle name="Comma 3 9 16" xfId="12780"/>
    <cellStyle name="Comma 3 9 16 2" xfId="28913"/>
    <cellStyle name="Comma 3 9 17" xfId="28894"/>
    <cellStyle name="Comma 3 9 2" xfId="12781"/>
    <cellStyle name="Comma 3 9 2 2" xfId="12782"/>
    <cellStyle name="Comma 3 9 2 2 2" xfId="28915"/>
    <cellStyle name="Comma 3 9 2 3" xfId="12783"/>
    <cellStyle name="Comma 3 9 2 3 2" xfId="28916"/>
    <cellStyle name="Comma 3 9 2 4" xfId="12784"/>
    <cellStyle name="Comma 3 9 2 4 2" xfId="28917"/>
    <cellStyle name="Comma 3 9 2 5" xfId="28914"/>
    <cellStyle name="Comma 3 9 3" xfId="12785"/>
    <cellStyle name="Comma 3 9 3 2" xfId="12786"/>
    <cellStyle name="Comma 3 9 3 2 2" xfId="28919"/>
    <cellStyle name="Comma 3 9 3 3" xfId="12787"/>
    <cellStyle name="Comma 3 9 3 3 2" xfId="28920"/>
    <cellStyle name="Comma 3 9 3 4" xfId="12788"/>
    <cellStyle name="Comma 3 9 3 4 2" xfId="28921"/>
    <cellStyle name="Comma 3 9 3 5" xfId="28918"/>
    <cellStyle name="Comma 3 9 4" xfId="12789"/>
    <cellStyle name="Comma 3 9 4 2" xfId="12790"/>
    <cellStyle name="Comma 3 9 4 2 2" xfId="28923"/>
    <cellStyle name="Comma 3 9 4 3" xfId="12791"/>
    <cellStyle name="Comma 3 9 4 3 2" xfId="28924"/>
    <cellStyle name="Comma 3 9 4 4" xfId="12792"/>
    <cellStyle name="Comma 3 9 4 4 2" xfId="28925"/>
    <cellStyle name="Comma 3 9 4 5" xfId="28922"/>
    <cellStyle name="Comma 3 9 5" xfId="12793"/>
    <cellStyle name="Comma 3 9 5 2" xfId="12794"/>
    <cellStyle name="Comma 3 9 5 2 2" xfId="28927"/>
    <cellStyle name="Comma 3 9 5 3" xfId="12795"/>
    <cellStyle name="Comma 3 9 5 3 2" xfId="28928"/>
    <cellStyle name="Comma 3 9 5 4" xfId="12796"/>
    <cellStyle name="Comma 3 9 5 4 2" xfId="28929"/>
    <cellStyle name="Comma 3 9 5 5" xfId="28926"/>
    <cellStyle name="Comma 3 9 6" xfId="12797"/>
    <cellStyle name="Comma 3 9 6 2" xfId="12798"/>
    <cellStyle name="Comma 3 9 6 2 2" xfId="28931"/>
    <cellStyle name="Comma 3 9 6 3" xfId="12799"/>
    <cellStyle name="Comma 3 9 6 3 2" xfId="28932"/>
    <cellStyle name="Comma 3 9 6 4" xfId="12800"/>
    <cellStyle name="Comma 3 9 6 4 2" xfId="28933"/>
    <cellStyle name="Comma 3 9 6 5" xfId="28930"/>
    <cellStyle name="Comma 3 9 7" xfId="12801"/>
    <cellStyle name="Comma 3 9 7 2" xfId="12802"/>
    <cellStyle name="Comma 3 9 7 2 2" xfId="28935"/>
    <cellStyle name="Comma 3 9 7 3" xfId="12803"/>
    <cellStyle name="Comma 3 9 7 3 2" xfId="28936"/>
    <cellStyle name="Comma 3 9 7 4" xfId="12804"/>
    <cellStyle name="Comma 3 9 7 4 2" xfId="28937"/>
    <cellStyle name="Comma 3 9 7 5" xfId="28934"/>
    <cellStyle name="Comma 3 9 8" xfId="12805"/>
    <cellStyle name="Comma 3 9 8 2" xfId="12806"/>
    <cellStyle name="Comma 3 9 8 2 2" xfId="28939"/>
    <cellStyle name="Comma 3 9 8 3" xfId="12807"/>
    <cellStyle name="Comma 3 9 8 3 2" xfId="28940"/>
    <cellStyle name="Comma 3 9 8 4" xfId="12808"/>
    <cellStyle name="Comma 3 9 8 4 2" xfId="28941"/>
    <cellStyle name="Comma 3 9 8 5" xfId="28938"/>
    <cellStyle name="Comma 3 9 9" xfId="12809"/>
    <cellStyle name="Comma 3 9 9 2" xfId="12810"/>
    <cellStyle name="Comma 3 9 9 2 2" xfId="28943"/>
    <cellStyle name="Comma 3 9 9 3" xfId="12811"/>
    <cellStyle name="Comma 3 9 9 3 2" xfId="28944"/>
    <cellStyle name="Comma 3 9 9 4" xfId="12812"/>
    <cellStyle name="Comma 3 9 9 4 2" xfId="28945"/>
    <cellStyle name="Comma 3 9 9 5" xfId="28942"/>
    <cellStyle name="Comma 30 10" xfId="12813"/>
    <cellStyle name="Comma 30 10 2" xfId="12814"/>
    <cellStyle name="Comma 30 10 2 2" xfId="28947"/>
    <cellStyle name="Comma 30 10 3" xfId="12815"/>
    <cellStyle name="Comma 30 10 3 2" xfId="28948"/>
    <cellStyle name="Comma 30 10 4" xfId="12816"/>
    <cellStyle name="Comma 30 10 4 2" xfId="28949"/>
    <cellStyle name="Comma 30 10 5" xfId="28946"/>
    <cellStyle name="Comma 30 11" xfId="12817"/>
    <cellStyle name="Comma 30 11 2" xfId="12818"/>
    <cellStyle name="Comma 30 11 2 2" xfId="28951"/>
    <cellStyle name="Comma 30 11 3" xfId="12819"/>
    <cellStyle name="Comma 30 11 3 2" xfId="28952"/>
    <cellStyle name="Comma 30 11 4" xfId="12820"/>
    <cellStyle name="Comma 30 11 4 2" xfId="28953"/>
    <cellStyle name="Comma 30 11 5" xfId="28950"/>
    <cellStyle name="Comma 30 12" xfId="12821"/>
    <cellStyle name="Comma 30 12 2" xfId="12822"/>
    <cellStyle name="Comma 30 12 2 2" xfId="28955"/>
    <cellStyle name="Comma 30 12 3" xfId="12823"/>
    <cellStyle name="Comma 30 12 3 2" xfId="28956"/>
    <cellStyle name="Comma 30 12 4" xfId="12824"/>
    <cellStyle name="Comma 30 12 4 2" xfId="28957"/>
    <cellStyle name="Comma 30 12 5" xfId="28954"/>
    <cellStyle name="Comma 30 13" xfId="12825"/>
    <cellStyle name="Comma 30 13 2" xfId="12826"/>
    <cellStyle name="Comma 30 13 2 2" xfId="28959"/>
    <cellStyle name="Comma 30 13 3" xfId="12827"/>
    <cellStyle name="Comma 30 13 3 2" xfId="28960"/>
    <cellStyle name="Comma 30 13 4" xfId="12828"/>
    <cellStyle name="Comma 30 13 4 2" xfId="28961"/>
    <cellStyle name="Comma 30 13 5" xfId="28958"/>
    <cellStyle name="Comma 30 14" xfId="12829"/>
    <cellStyle name="Comma 30 14 2" xfId="12830"/>
    <cellStyle name="Comma 30 14 2 2" xfId="28963"/>
    <cellStyle name="Comma 30 14 3" xfId="12831"/>
    <cellStyle name="Comma 30 14 3 2" xfId="28964"/>
    <cellStyle name="Comma 30 14 4" xfId="12832"/>
    <cellStyle name="Comma 30 14 4 2" xfId="28965"/>
    <cellStyle name="Comma 30 14 5" xfId="28962"/>
    <cellStyle name="Comma 30 15" xfId="12833"/>
    <cellStyle name="Comma 30 15 2" xfId="12834"/>
    <cellStyle name="Comma 30 15 2 2" xfId="28967"/>
    <cellStyle name="Comma 30 15 3" xfId="12835"/>
    <cellStyle name="Comma 30 15 3 2" xfId="28968"/>
    <cellStyle name="Comma 30 15 4" xfId="12836"/>
    <cellStyle name="Comma 30 15 4 2" xfId="28969"/>
    <cellStyle name="Comma 30 15 5" xfId="28966"/>
    <cellStyle name="Comma 30 16" xfId="12837"/>
    <cellStyle name="Comma 30 16 2" xfId="12838"/>
    <cellStyle name="Comma 30 16 2 2" xfId="28971"/>
    <cellStyle name="Comma 30 16 3" xfId="12839"/>
    <cellStyle name="Comma 30 16 3 2" xfId="28972"/>
    <cellStyle name="Comma 30 16 4" xfId="12840"/>
    <cellStyle name="Comma 30 16 4 2" xfId="28973"/>
    <cellStyle name="Comma 30 16 5" xfId="28970"/>
    <cellStyle name="Comma 30 17" xfId="12841"/>
    <cellStyle name="Comma 30 17 2" xfId="12842"/>
    <cellStyle name="Comma 30 17 2 2" xfId="28975"/>
    <cellStyle name="Comma 30 17 3" xfId="12843"/>
    <cellStyle name="Comma 30 17 3 2" xfId="28976"/>
    <cellStyle name="Comma 30 17 4" xfId="12844"/>
    <cellStyle name="Comma 30 17 4 2" xfId="28977"/>
    <cellStyle name="Comma 30 17 5" xfId="28974"/>
    <cellStyle name="Comma 30 18" xfId="12845"/>
    <cellStyle name="Comma 30 18 2" xfId="12846"/>
    <cellStyle name="Comma 30 18 2 2" xfId="28979"/>
    <cellStyle name="Comma 30 18 3" xfId="12847"/>
    <cellStyle name="Comma 30 18 3 2" xfId="28980"/>
    <cellStyle name="Comma 30 18 4" xfId="12848"/>
    <cellStyle name="Comma 30 18 4 2" xfId="28981"/>
    <cellStyle name="Comma 30 18 5" xfId="28978"/>
    <cellStyle name="Comma 30 19" xfId="12849"/>
    <cellStyle name="Comma 30 19 2" xfId="12850"/>
    <cellStyle name="Comma 30 19 2 2" xfId="28983"/>
    <cellStyle name="Comma 30 19 3" xfId="12851"/>
    <cellStyle name="Comma 30 19 3 2" xfId="28984"/>
    <cellStyle name="Comma 30 19 4" xfId="12852"/>
    <cellStyle name="Comma 30 19 4 2" xfId="28985"/>
    <cellStyle name="Comma 30 19 5" xfId="28982"/>
    <cellStyle name="Comma 30 2" xfId="12853"/>
    <cellStyle name="Comma 30 2 2" xfId="12854"/>
    <cellStyle name="Comma 30 2 2 2" xfId="28987"/>
    <cellStyle name="Comma 30 2 3" xfId="12855"/>
    <cellStyle name="Comma 30 2 3 2" xfId="28988"/>
    <cellStyle name="Comma 30 2 4" xfId="12856"/>
    <cellStyle name="Comma 30 2 4 2" xfId="28989"/>
    <cellStyle name="Comma 30 2 5" xfId="28986"/>
    <cellStyle name="Comma 30 20" xfId="12857"/>
    <cellStyle name="Comma 30 20 2" xfId="12858"/>
    <cellStyle name="Comma 30 20 2 2" xfId="28991"/>
    <cellStyle name="Comma 30 20 3" xfId="12859"/>
    <cellStyle name="Comma 30 20 3 2" xfId="28992"/>
    <cellStyle name="Comma 30 20 4" xfId="12860"/>
    <cellStyle name="Comma 30 20 4 2" xfId="28993"/>
    <cellStyle name="Comma 30 20 5" xfId="28990"/>
    <cellStyle name="Comma 30 21" xfId="12861"/>
    <cellStyle name="Comma 30 21 2" xfId="12862"/>
    <cellStyle name="Comma 30 21 2 2" xfId="28995"/>
    <cellStyle name="Comma 30 21 3" xfId="12863"/>
    <cellStyle name="Comma 30 21 3 2" xfId="28996"/>
    <cellStyle name="Comma 30 21 4" xfId="12864"/>
    <cellStyle name="Comma 30 21 4 2" xfId="28997"/>
    <cellStyle name="Comma 30 21 5" xfId="28994"/>
    <cellStyle name="Comma 30 22" xfId="12865"/>
    <cellStyle name="Comma 30 22 2" xfId="12866"/>
    <cellStyle name="Comma 30 22 2 2" xfId="28999"/>
    <cellStyle name="Comma 30 22 3" xfId="12867"/>
    <cellStyle name="Comma 30 22 3 2" xfId="29000"/>
    <cellStyle name="Comma 30 22 4" xfId="12868"/>
    <cellStyle name="Comma 30 22 4 2" xfId="29001"/>
    <cellStyle name="Comma 30 22 5" xfId="28998"/>
    <cellStyle name="Comma 30 23" xfId="12869"/>
    <cellStyle name="Comma 30 23 2" xfId="12870"/>
    <cellStyle name="Comma 30 23 2 2" xfId="29003"/>
    <cellStyle name="Comma 30 23 3" xfId="12871"/>
    <cellStyle name="Comma 30 23 3 2" xfId="29004"/>
    <cellStyle name="Comma 30 23 4" xfId="12872"/>
    <cellStyle name="Comma 30 23 4 2" xfId="29005"/>
    <cellStyle name="Comma 30 23 5" xfId="29002"/>
    <cellStyle name="Comma 30 24" xfId="12873"/>
    <cellStyle name="Comma 30 24 2" xfId="12874"/>
    <cellStyle name="Comma 30 24 2 2" xfId="29007"/>
    <cellStyle name="Comma 30 24 3" xfId="12875"/>
    <cellStyle name="Comma 30 24 3 2" xfId="29008"/>
    <cellStyle name="Comma 30 24 4" xfId="12876"/>
    <cellStyle name="Comma 30 24 4 2" xfId="29009"/>
    <cellStyle name="Comma 30 24 5" xfId="29006"/>
    <cellStyle name="Comma 30 25" xfId="12877"/>
    <cellStyle name="Comma 30 25 2" xfId="12878"/>
    <cellStyle name="Comma 30 25 2 2" xfId="29011"/>
    <cellStyle name="Comma 30 25 3" xfId="12879"/>
    <cellStyle name="Comma 30 25 3 2" xfId="29012"/>
    <cellStyle name="Comma 30 25 4" xfId="12880"/>
    <cellStyle name="Comma 30 25 4 2" xfId="29013"/>
    <cellStyle name="Comma 30 25 5" xfId="29010"/>
    <cellStyle name="Comma 30 3" xfId="12881"/>
    <cellStyle name="Comma 30 3 2" xfId="12882"/>
    <cellStyle name="Comma 30 3 2 2" xfId="29015"/>
    <cellStyle name="Comma 30 3 3" xfId="12883"/>
    <cellStyle name="Comma 30 3 3 2" xfId="29016"/>
    <cellStyle name="Comma 30 3 4" xfId="12884"/>
    <cellStyle name="Comma 30 3 4 2" xfId="29017"/>
    <cellStyle name="Comma 30 3 5" xfId="29014"/>
    <cellStyle name="Comma 30 4" xfId="12885"/>
    <cellStyle name="Comma 30 4 2" xfId="12886"/>
    <cellStyle name="Comma 30 4 2 2" xfId="29019"/>
    <cellStyle name="Comma 30 4 3" xfId="12887"/>
    <cellStyle name="Comma 30 4 3 2" xfId="29020"/>
    <cellStyle name="Comma 30 4 4" xfId="12888"/>
    <cellStyle name="Comma 30 4 4 2" xfId="29021"/>
    <cellStyle name="Comma 30 4 5" xfId="29018"/>
    <cellStyle name="Comma 30 5" xfId="12889"/>
    <cellStyle name="Comma 30 5 2" xfId="12890"/>
    <cellStyle name="Comma 30 5 2 2" xfId="29023"/>
    <cellStyle name="Comma 30 5 3" xfId="12891"/>
    <cellStyle name="Comma 30 5 3 2" xfId="29024"/>
    <cellStyle name="Comma 30 5 4" xfId="12892"/>
    <cellStyle name="Comma 30 5 4 2" xfId="29025"/>
    <cellStyle name="Comma 30 5 5" xfId="29022"/>
    <cellStyle name="Comma 30 6" xfId="12893"/>
    <cellStyle name="Comma 30 6 2" xfId="12894"/>
    <cellStyle name="Comma 30 6 2 2" xfId="29027"/>
    <cellStyle name="Comma 30 6 3" xfId="12895"/>
    <cellStyle name="Comma 30 6 3 2" xfId="29028"/>
    <cellStyle name="Comma 30 6 4" xfId="12896"/>
    <cellStyle name="Comma 30 6 4 2" xfId="29029"/>
    <cellStyle name="Comma 30 6 5" xfId="29026"/>
    <cellStyle name="Comma 30 7" xfId="12897"/>
    <cellStyle name="Comma 30 7 2" xfId="12898"/>
    <cellStyle name="Comma 30 7 2 2" xfId="29031"/>
    <cellStyle name="Comma 30 7 3" xfId="12899"/>
    <cellStyle name="Comma 30 7 3 2" xfId="29032"/>
    <cellStyle name="Comma 30 7 4" xfId="12900"/>
    <cellStyle name="Comma 30 7 4 2" xfId="29033"/>
    <cellStyle name="Comma 30 7 5" xfId="29030"/>
    <cellStyle name="Comma 30 8" xfId="12901"/>
    <cellStyle name="Comma 30 8 2" xfId="12902"/>
    <cellStyle name="Comma 30 8 2 2" xfId="29035"/>
    <cellStyle name="Comma 30 8 3" xfId="12903"/>
    <cellStyle name="Comma 30 8 3 2" xfId="29036"/>
    <cellStyle name="Comma 30 8 4" xfId="12904"/>
    <cellStyle name="Comma 30 8 4 2" xfId="29037"/>
    <cellStyle name="Comma 30 8 5" xfId="29034"/>
    <cellStyle name="Comma 30 9" xfId="12905"/>
    <cellStyle name="Comma 30 9 2" xfId="12906"/>
    <cellStyle name="Comma 30 9 2 2" xfId="29039"/>
    <cellStyle name="Comma 30 9 3" xfId="12907"/>
    <cellStyle name="Comma 30 9 3 2" xfId="29040"/>
    <cellStyle name="Comma 30 9 4" xfId="12908"/>
    <cellStyle name="Comma 30 9 4 2" xfId="29041"/>
    <cellStyle name="Comma 30 9 5" xfId="29038"/>
    <cellStyle name="Comma 31 10" xfId="12909"/>
    <cellStyle name="Comma 31 10 2" xfId="12910"/>
    <cellStyle name="Comma 31 10 2 2" xfId="29043"/>
    <cellStyle name="Comma 31 10 3" xfId="12911"/>
    <cellStyle name="Comma 31 10 3 2" xfId="29044"/>
    <cellStyle name="Comma 31 10 4" xfId="12912"/>
    <cellStyle name="Comma 31 10 4 2" xfId="29045"/>
    <cellStyle name="Comma 31 10 5" xfId="29042"/>
    <cellStyle name="Comma 31 11" xfId="12913"/>
    <cellStyle name="Comma 31 11 2" xfId="12914"/>
    <cellStyle name="Comma 31 11 2 2" xfId="29047"/>
    <cellStyle name="Comma 31 11 3" xfId="12915"/>
    <cellStyle name="Comma 31 11 3 2" xfId="29048"/>
    <cellStyle name="Comma 31 11 4" xfId="12916"/>
    <cellStyle name="Comma 31 11 4 2" xfId="29049"/>
    <cellStyle name="Comma 31 11 5" xfId="29046"/>
    <cellStyle name="Comma 31 12" xfId="12917"/>
    <cellStyle name="Comma 31 12 2" xfId="12918"/>
    <cellStyle name="Comma 31 12 2 2" xfId="29051"/>
    <cellStyle name="Comma 31 12 3" xfId="12919"/>
    <cellStyle name="Comma 31 12 3 2" xfId="29052"/>
    <cellStyle name="Comma 31 12 4" xfId="12920"/>
    <cellStyle name="Comma 31 12 4 2" xfId="29053"/>
    <cellStyle name="Comma 31 12 5" xfId="29050"/>
    <cellStyle name="Comma 31 13" xfId="12921"/>
    <cellStyle name="Comma 31 13 2" xfId="12922"/>
    <cellStyle name="Comma 31 13 2 2" xfId="29055"/>
    <cellStyle name="Comma 31 13 3" xfId="12923"/>
    <cellStyle name="Comma 31 13 3 2" xfId="29056"/>
    <cellStyle name="Comma 31 13 4" xfId="12924"/>
    <cellStyle name="Comma 31 13 4 2" xfId="29057"/>
    <cellStyle name="Comma 31 13 5" xfId="29054"/>
    <cellStyle name="Comma 31 14" xfId="12925"/>
    <cellStyle name="Comma 31 14 2" xfId="12926"/>
    <cellStyle name="Comma 31 14 2 2" xfId="29059"/>
    <cellStyle name="Comma 31 14 3" xfId="12927"/>
    <cellStyle name="Comma 31 14 3 2" xfId="29060"/>
    <cellStyle name="Comma 31 14 4" xfId="12928"/>
    <cellStyle name="Comma 31 14 4 2" xfId="29061"/>
    <cellStyle name="Comma 31 14 5" xfId="29058"/>
    <cellStyle name="Comma 31 15" xfId="12929"/>
    <cellStyle name="Comma 31 15 2" xfId="12930"/>
    <cellStyle name="Comma 31 15 2 2" xfId="29063"/>
    <cellStyle name="Comma 31 15 3" xfId="12931"/>
    <cellStyle name="Comma 31 15 3 2" xfId="29064"/>
    <cellStyle name="Comma 31 15 4" xfId="12932"/>
    <cellStyle name="Comma 31 15 4 2" xfId="29065"/>
    <cellStyle name="Comma 31 15 5" xfId="29062"/>
    <cellStyle name="Comma 31 16" xfId="12933"/>
    <cellStyle name="Comma 31 16 2" xfId="12934"/>
    <cellStyle name="Comma 31 16 2 2" xfId="29067"/>
    <cellStyle name="Comma 31 16 3" xfId="12935"/>
    <cellStyle name="Comma 31 16 3 2" xfId="29068"/>
    <cellStyle name="Comma 31 16 4" xfId="12936"/>
    <cellStyle name="Comma 31 16 4 2" xfId="29069"/>
    <cellStyle name="Comma 31 16 5" xfId="29066"/>
    <cellStyle name="Comma 31 17" xfId="12937"/>
    <cellStyle name="Comma 31 17 2" xfId="12938"/>
    <cellStyle name="Comma 31 17 2 2" xfId="29071"/>
    <cellStyle name="Comma 31 17 3" xfId="12939"/>
    <cellStyle name="Comma 31 17 3 2" xfId="29072"/>
    <cellStyle name="Comma 31 17 4" xfId="12940"/>
    <cellStyle name="Comma 31 17 4 2" xfId="29073"/>
    <cellStyle name="Comma 31 17 5" xfId="29070"/>
    <cellStyle name="Comma 31 18" xfId="12941"/>
    <cellStyle name="Comma 31 18 2" xfId="12942"/>
    <cellStyle name="Comma 31 18 2 2" xfId="29075"/>
    <cellStyle name="Comma 31 18 3" xfId="12943"/>
    <cellStyle name="Comma 31 18 3 2" xfId="29076"/>
    <cellStyle name="Comma 31 18 4" xfId="12944"/>
    <cellStyle name="Comma 31 18 4 2" xfId="29077"/>
    <cellStyle name="Comma 31 18 5" xfId="29074"/>
    <cellStyle name="Comma 31 19" xfId="12945"/>
    <cellStyle name="Comma 31 19 2" xfId="12946"/>
    <cellStyle name="Comma 31 19 2 2" xfId="29079"/>
    <cellStyle name="Comma 31 19 3" xfId="12947"/>
    <cellStyle name="Comma 31 19 3 2" xfId="29080"/>
    <cellStyle name="Comma 31 19 4" xfId="12948"/>
    <cellStyle name="Comma 31 19 4 2" xfId="29081"/>
    <cellStyle name="Comma 31 19 5" xfId="29078"/>
    <cellStyle name="Comma 31 2" xfId="12949"/>
    <cellStyle name="Comma 31 2 2" xfId="12950"/>
    <cellStyle name="Comma 31 2 2 2" xfId="29083"/>
    <cellStyle name="Comma 31 2 3" xfId="12951"/>
    <cellStyle name="Comma 31 2 3 2" xfId="29084"/>
    <cellStyle name="Comma 31 2 4" xfId="12952"/>
    <cellStyle name="Comma 31 2 4 2" xfId="29085"/>
    <cellStyle name="Comma 31 2 5" xfId="29082"/>
    <cellStyle name="Comma 31 20" xfId="12953"/>
    <cellStyle name="Comma 31 20 2" xfId="12954"/>
    <cellStyle name="Comma 31 20 2 2" xfId="29087"/>
    <cellStyle name="Comma 31 20 3" xfId="12955"/>
    <cellStyle name="Comma 31 20 3 2" xfId="29088"/>
    <cellStyle name="Comma 31 20 4" xfId="12956"/>
    <cellStyle name="Comma 31 20 4 2" xfId="29089"/>
    <cellStyle name="Comma 31 20 5" xfId="29086"/>
    <cellStyle name="Comma 31 21" xfId="12957"/>
    <cellStyle name="Comma 31 21 2" xfId="12958"/>
    <cellStyle name="Comma 31 21 2 2" xfId="29091"/>
    <cellStyle name="Comma 31 21 3" xfId="12959"/>
    <cellStyle name="Comma 31 21 3 2" xfId="29092"/>
    <cellStyle name="Comma 31 21 4" xfId="12960"/>
    <cellStyle name="Comma 31 21 4 2" xfId="29093"/>
    <cellStyle name="Comma 31 21 5" xfId="29090"/>
    <cellStyle name="Comma 31 22" xfId="12961"/>
    <cellStyle name="Comma 31 22 2" xfId="12962"/>
    <cellStyle name="Comma 31 22 2 2" xfId="29095"/>
    <cellStyle name="Comma 31 22 3" xfId="12963"/>
    <cellStyle name="Comma 31 22 3 2" xfId="29096"/>
    <cellStyle name="Comma 31 22 4" xfId="12964"/>
    <cellStyle name="Comma 31 22 4 2" xfId="29097"/>
    <cellStyle name="Comma 31 22 5" xfId="29094"/>
    <cellStyle name="Comma 31 23" xfId="12965"/>
    <cellStyle name="Comma 31 23 2" xfId="12966"/>
    <cellStyle name="Comma 31 23 2 2" xfId="29099"/>
    <cellStyle name="Comma 31 23 3" xfId="12967"/>
    <cellStyle name="Comma 31 23 3 2" xfId="29100"/>
    <cellStyle name="Comma 31 23 4" xfId="12968"/>
    <cellStyle name="Comma 31 23 4 2" xfId="29101"/>
    <cellStyle name="Comma 31 23 5" xfId="29098"/>
    <cellStyle name="Comma 31 24" xfId="12969"/>
    <cellStyle name="Comma 31 24 2" xfId="12970"/>
    <cellStyle name="Comma 31 24 2 2" xfId="29103"/>
    <cellStyle name="Comma 31 24 3" xfId="12971"/>
    <cellStyle name="Comma 31 24 3 2" xfId="29104"/>
    <cellStyle name="Comma 31 24 4" xfId="12972"/>
    <cellStyle name="Comma 31 24 4 2" xfId="29105"/>
    <cellStyle name="Comma 31 24 5" xfId="29102"/>
    <cellStyle name="Comma 31 25" xfId="12973"/>
    <cellStyle name="Comma 31 25 2" xfId="12974"/>
    <cellStyle name="Comma 31 25 2 2" xfId="29107"/>
    <cellStyle name="Comma 31 25 3" xfId="12975"/>
    <cellStyle name="Comma 31 25 3 2" xfId="29108"/>
    <cellStyle name="Comma 31 25 4" xfId="12976"/>
    <cellStyle name="Comma 31 25 4 2" xfId="29109"/>
    <cellStyle name="Comma 31 25 5" xfId="29106"/>
    <cellStyle name="Comma 31 3" xfId="12977"/>
    <cellStyle name="Comma 31 3 2" xfId="12978"/>
    <cellStyle name="Comma 31 3 2 2" xfId="29111"/>
    <cellStyle name="Comma 31 3 3" xfId="12979"/>
    <cellStyle name="Comma 31 3 3 2" xfId="29112"/>
    <cellStyle name="Comma 31 3 4" xfId="12980"/>
    <cellStyle name="Comma 31 3 4 2" xfId="29113"/>
    <cellStyle name="Comma 31 3 5" xfId="29110"/>
    <cellStyle name="Comma 31 4" xfId="12981"/>
    <cellStyle name="Comma 31 4 2" xfId="12982"/>
    <cellStyle name="Comma 31 4 2 2" xfId="29115"/>
    <cellStyle name="Comma 31 4 3" xfId="12983"/>
    <cellStyle name="Comma 31 4 3 2" xfId="29116"/>
    <cellStyle name="Comma 31 4 4" xfId="12984"/>
    <cellStyle name="Comma 31 4 4 2" xfId="29117"/>
    <cellStyle name="Comma 31 4 5" xfId="29114"/>
    <cellStyle name="Comma 31 5" xfId="12985"/>
    <cellStyle name="Comma 31 5 2" xfId="12986"/>
    <cellStyle name="Comma 31 5 2 2" xfId="29119"/>
    <cellStyle name="Comma 31 5 3" xfId="12987"/>
    <cellStyle name="Comma 31 5 3 2" xfId="29120"/>
    <cellStyle name="Comma 31 5 4" xfId="12988"/>
    <cellStyle name="Comma 31 5 4 2" xfId="29121"/>
    <cellStyle name="Comma 31 5 5" xfId="29118"/>
    <cellStyle name="Comma 31 6" xfId="12989"/>
    <cellStyle name="Comma 31 6 2" xfId="12990"/>
    <cellStyle name="Comma 31 6 2 2" xfId="29123"/>
    <cellStyle name="Comma 31 6 3" xfId="12991"/>
    <cellStyle name="Comma 31 6 3 2" xfId="29124"/>
    <cellStyle name="Comma 31 6 4" xfId="12992"/>
    <cellStyle name="Comma 31 6 4 2" xfId="29125"/>
    <cellStyle name="Comma 31 6 5" xfId="29122"/>
    <cellStyle name="Comma 31 7" xfId="12993"/>
    <cellStyle name="Comma 31 7 2" xfId="12994"/>
    <cellStyle name="Comma 31 7 2 2" xfId="29127"/>
    <cellStyle name="Comma 31 7 3" xfId="12995"/>
    <cellStyle name="Comma 31 7 3 2" xfId="29128"/>
    <cellStyle name="Comma 31 7 4" xfId="12996"/>
    <cellStyle name="Comma 31 7 4 2" xfId="29129"/>
    <cellStyle name="Comma 31 7 5" xfId="29126"/>
    <cellStyle name="Comma 31 8" xfId="12997"/>
    <cellStyle name="Comma 31 8 2" xfId="12998"/>
    <cellStyle name="Comma 31 8 2 2" xfId="29131"/>
    <cellStyle name="Comma 31 8 3" xfId="12999"/>
    <cellStyle name="Comma 31 8 3 2" xfId="29132"/>
    <cellStyle name="Comma 31 8 4" xfId="13000"/>
    <cellStyle name="Comma 31 8 4 2" xfId="29133"/>
    <cellStyle name="Comma 31 8 5" xfId="29130"/>
    <cellStyle name="Comma 31 9" xfId="13001"/>
    <cellStyle name="Comma 31 9 2" xfId="13002"/>
    <cellStyle name="Comma 31 9 2 2" xfId="29135"/>
    <cellStyle name="Comma 31 9 3" xfId="13003"/>
    <cellStyle name="Comma 31 9 3 2" xfId="29136"/>
    <cellStyle name="Comma 31 9 4" xfId="13004"/>
    <cellStyle name="Comma 31 9 4 2" xfId="29137"/>
    <cellStyle name="Comma 31 9 5" xfId="29134"/>
    <cellStyle name="Comma 32 10" xfId="13005"/>
    <cellStyle name="Comma 32 10 2" xfId="13006"/>
    <cellStyle name="Comma 32 10 2 2" xfId="29139"/>
    <cellStyle name="Comma 32 10 3" xfId="13007"/>
    <cellStyle name="Comma 32 10 3 2" xfId="29140"/>
    <cellStyle name="Comma 32 10 4" xfId="13008"/>
    <cellStyle name="Comma 32 10 4 2" xfId="29141"/>
    <cellStyle name="Comma 32 10 5" xfId="29138"/>
    <cellStyle name="Comma 32 11" xfId="13009"/>
    <cellStyle name="Comma 32 11 2" xfId="13010"/>
    <cellStyle name="Comma 32 11 2 2" xfId="29143"/>
    <cellStyle name="Comma 32 11 3" xfId="13011"/>
    <cellStyle name="Comma 32 11 3 2" xfId="29144"/>
    <cellStyle name="Comma 32 11 4" xfId="13012"/>
    <cellStyle name="Comma 32 11 4 2" xfId="29145"/>
    <cellStyle name="Comma 32 11 5" xfId="29142"/>
    <cellStyle name="Comma 32 12" xfId="13013"/>
    <cellStyle name="Comma 32 12 2" xfId="13014"/>
    <cellStyle name="Comma 32 12 2 2" xfId="29147"/>
    <cellStyle name="Comma 32 12 3" xfId="13015"/>
    <cellStyle name="Comma 32 12 3 2" xfId="29148"/>
    <cellStyle name="Comma 32 12 4" xfId="13016"/>
    <cellStyle name="Comma 32 12 4 2" xfId="29149"/>
    <cellStyle name="Comma 32 12 5" xfId="29146"/>
    <cellStyle name="Comma 32 13" xfId="13017"/>
    <cellStyle name="Comma 32 13 2" xfId="13018"/>
    <cellStyle name="Comma 32 13 2 2" xfId="29151"/>
    <cellStyle name="Comma 32 13 3" xfId="13019"/>
    <cellStyle name="Comma 32 13 3 2" xfId="29152"/>
    <cellStyle name="Comma 32 13 4" xfId="13020"/>
    <cellStyle name="Comma 32 13 4 2" xfId="29153"/>
    <cellStyle name="Comma 32 13 5" xfId="29150"/>
    <cellStyle name="Comma 32 14" xfId="13021"/>
    <cellStyle name="Comma 32 14 2" xfId="13022"/>
    <cellStyle name="Comma 32 14 2 2" xfId="29155"/>
    <cellStyle name="Comma 32 14 3" xfId="13023"/>
    <cellStyle name="Comma 32 14 3 2" xfId="29156"/>
    <cellStyle name="Comma 32 14 4" xfId="13024"/>
    <cellStyle name="Comma 32 14 4 2" xfId="29157"/>
    <cellStyle name="Comma 32 14 5" xfId="29154"/>
    <cellStyle name="Comma 32 15" xfId="13025"/>
    <cellStyle name="Comma 32 15 2" xfId="13026"/>
    <cellStyle name="Comma 32 15 2 2" xfId="29159"/>
    <cellStyle name="Comma 32 15 3" xfId="13027"/>
    <cellStyle name="Comma 32 15 3 2" xfId="29160"/>
    <cellStyle name="Comma 32 15 4" xfId="13028"/>
    <cellStyle name="Comma 32 15 4 2" xfId="29161"/>
    <cellStyle name="Comma 32 15 5" xfId="29158"/>
    <cellStyle name="Comma 32 16" xfId="13029"/>
    <cellStyle name="Comma 32 16 2" xfId="13030"/>
    <cellStyle name="Comma 32 16 2 2" xfId="29163"/>
    <cellStyle name="Comma 32 16 3" xfId="13031"/>
    <cellStyle name="Comma 32 16 3 2" xfId="29164"/>
    <cellStyle name="Comma 32 16 4" xfId="13032"/>
    <cellStyle name="Comma 32 16 4 2" xfId="29165"/>
    <cellStyle name="Comma 32 16 5" xfId="29162"/>
    <cellStyle name="Comma 32 17" xfId="13033"/>
    <cellStyle name="Comma 32 17 2" xfId="13034"/>
    <cellStyle name="Comma 32 17 2 2" xfId="29167"/>
    <cellStyle name="Comma 32 17 3" xfId="13035"/>
    <cellStyle name="Comma 32 17 3 2" xfId="29168"/>
    <cellStyle name="Comma 32 17 4" xfId="13036"/>
    <cellStyle name="Comma 32 17 4 2" xfId="29169"/>
    <cellStyle name="Comma 32 17 5" xfId="29166"/>
    <cellStyle name="Comma 32 18" xfId="13037"/>
    <cellStyle name="Comma 32 18 2" xfId="13038"/>
    <cellStyle name="Comma 32 18 2 2" xfId="29171"/>
    <cellStyle name="Comma 32 18 3" xfId="13039"/>
    <cellStyle name="Comma 32 18 3 2" xfId="29172"/>
    <cellStyle name="Comma 32 18 4" xfId="13040"/>
    <cellStyle name="Comma 32 18 4 2" xfId="29173"/>
    <cellStyle name="Comma 32 18 5" xfId="29170"/>
    <cellStyle name="Comma 32 19" xfId="13041"/>
    <cellStyle name="Comma 32 19 2" xfId="13042"/>
    <cellStyle name="Comma 32 19 2 2" xfId="29175"/>
    <cellStyle name="Comma 32 19 3" xfId="13043"/>
    <cellStyle name="Comma 32 19 3 2" xfId="29176"/>
    <cellStyle name="Comma 32 19 4" xfId="13044"/>
    <cellStyle name="Comma 32 19 4 2" xfId="29177"/>
    <cellStyle name="Comma 32 19 5" xfId="29174"/>
    <cellStyle name="Comma 32 2" xfId="13045"/>
    <cellStyle name="Comma 32 2 2" xfId="13046"/>
    <cellStyle name="Comma 32 2 2 2" xfId="29179"/>
    <cellStyle name="Comma 32 2 3" xfId="13047"/>
    <cellStyle name="Comma 32 2 3 2" xfId="29180"/>
    <cellStyle name="Comma 32 2 4" xfId="13048"/>
    <cellStyle name="Comma 32 2 4 2" xfId="29181"/>
    <cellStyle name="Comma 32 2 5" xfId="29178"/>
    <cellStyle name="Comma 32 20" xfId="13049"/>
    <cellStyle name="Comma 32 20 2" xfId="13050"/>
    <cellStyle name="Comma 32 20 2 2" xfId="29183"/>
    <cellStyle name="Comma 32 20 3" xfId="13051"/>
    <cellStyle name="Comma 32 20 3 2" xfId="29184"/>
    <cellStyle name="Comma 32 20 4" xfId="13052"/>
    <cellStyle name="Comma 32 20 4 2" xfId="29185"/>
    <cellStyle name="Comma 32 20 5" xfId="29182"/>
    <cellStyle name="Comma 32 21" xfId="13053"/>
    <cellStyle name="Comma 32 21 2" xfId="13054"/>
    <cellStyle name="Comma 32 21 2 2" xfId="29187"/>
    <cellStyle name="Comma 32 21 3" xfId="13055"/>
    <cellStyle name="Comma 32 21 3 2" xfId="29188"/>
    <cellStyle name="Comma 32 21 4" xfId="13056"/>
    <cellStyle name="Comma 32 21 4 2" xfId="29189"/>
    <cellStyle name="Comma 32 21 5" xfId="29186"/>
    <cellStyle name="Comma 32 22" xfId="13057"/>
    <cellStyle name="Comma 32 22 2" xfId="13058"/>
    <cellStyle name="Comma 32 22 2 2" xfId="29191"/>
    <cellStyle name="Comma 32 22 3" xfId="13059"/>
    <cellStyle name="Comma 32 22 3 2" xfId="29192"/>
    <cellStyle name="Comma 32 22 4" xfId="13060"/>
    <cellStyle name="Comma 32 22 4 2" xfId="29193"/>
    <cellStyle name="Comma 32 22 5" xfId="29190"/>
    <cellStyle name="Comma 32 23" xfId="13061"/>
    <cellStyle name="Comma 32 23 2" xfId="13062"/>
    <cellStyle name="Comma 32 23 2 2" xfId="29195"/>
    <cellStyle name="Comma 32 23 3" xfId="13063"/>
    <cellStyle name="Comma 32 23 3 2" xfId="29196"/>
    <cellStyle name="Comma 32 23 4" xfId="13064"/>
    <cellStyle name="Comma 32 23 4 2" xfId="29197"/>
    <cellStyle name="Comma 32 23 5" xfId="29194"/>
    <cellStyle name="Comma 32 24" xfId="13065"/>
    <cellStyle name="Comma 32 24 2" xfId="13066"/>
    <cellStyle name="Comma 32 24 2 2" xfId="29199"/>
    <cellStyle name="Comma 32 24 3" xfId="13067"/>
    <cellStyle name="Comma 32 24 3 2" xfId="29200"/>
    <cellStyle name="Comma 32 24 4" xfId="13068"/>
    <cellStyle name="Comma 32 24 4 2" xfId="29201"/>
    <cellStyle name="Comma 32 24 5" xfId="29198"/>
    <cellStyle name="Comma 32 25" xfId="13069"/>
    <cellStyle name="Comma 32 25 2" xfId="13070"/>
    <cellStyle name="Comma 32 25 2 2" xfId="29203"/>
    <cellStyle name="Comma 32 25 3" xfId="13071"/>
    <cellStyle name="Comma 32 25 3 2" xfId="29204"/>
    <cellStyle name="Comma 32 25 4" xfId="13072"/>
    <cellStyle name="Comma 32 25 4 2" xfId="29205"/>
    <cellStyle name="Comma 32 25 5" xfId="29202"/>
    <cellStyle name="Comma 32 3" xfId="13073"/>
    <cellStyle name="Comma 32 3 2" xfId="13074"/>
    <cellStyle name="Comma 32 3 2 2" xfId="29207"/>
    <cellStyle name="Comma 32 3 3" xfId="13075"/>
    <cellStyle name="Comma 32 3 3 2" xfId="29208"/>
    <cellStyle name="Comma 32 3 4" xfId="13076"/>
    <cellStyle name="Comma 32 3 4 2" xfId="29209"/>
    <cellStyle name="Comma 32 3 5" xfId="29206"/>
    <cellStyle name="Comma 32 4" xfId="13077"/>
    <cellStyle name="Comma 32 4 2" xfId="13078"/>
    <cellStyle name="Comma 32 4 2 2" xfId="29211"/>
    <cellStyle name="Comma 32 4 3" xfId="13079"/>
    <cellStyle name="Comma 32 4 3 2" xfId="29212"/>
    <cellStyle name="Comma 32 4 4" xfId="13080"/>
    <cellStyle name="Comma 32 4 4 2" xfId="29213"/>
    <cellStyle name="Comma 32 4 5" xfId="29210"/>
    <cellStyle name="Comma 32 5" xfId="13081"/>
    <cellStyle name="Comma 32 5 2" xfId="13082"/>
    <cellStyle name="Comma 32 5 2 2" xfId="29215"/>
    <cellStyle name="Comma 32 5 3" xfId="13083"/>
    <cellStyle name="Comma 32 5 3 2" xfId="29216"/>
    <cellStyle name="Comma 32 5 4" xfId="13084"/>
    <cellStyle name="Comma 32 5 4 2" xfId="29217"/>
    <cellStyle name="Comma 32 5 5" xfId="29214"/>
    <cellStyle name="Comma 32 6" xfId="13085"/>
    <cellStyle name="Comma 32 6 2" xfId="13086"/>
    <cellStyle name="Comma 32 6 2 2" xfId="29219"/>
    <cellStyle name="Comma 32 6 3" xfId="13087"/>
    <cellStyle name="Comma 32 6 3 2" xfId="29220"/>
    <cellStyle name="Comma 32 6 4" xfId="13088"/>
    <cellStyle name="Comma 32 6 4 2" xfId="29221"/>
    <cellStyle name="Comma 32 6 5" xfId="29218"/>
    <cellStyle name="Comma 32 7" xfId="13089"/>
    <cellStyle name="Comma 32 7 2" xfId="13090"/>
    <cellStyle name="Comma 32 7 2 2" xfId="29223"/>
    <cellStyle name="Comma 32 7 3" xfId="13091"/>
    <cellStyle name="Comma 32 7 3 2" xfId="29224"/>
    <cellStyle name="Comma 32 7 4" xfId="13092"/>
    <cellStyle name="Comma 32 7 4 2" xfId="29225"/>
    <cellStyle name="Comma 32 7 5" xfId="29222"/>
    <cellStyle name="Comma 32 8" xfId="13093"/>
    <cellStyle name="Comma 32 8 2" xfId="13094"/>
    <cellStyle name="Comma 32 8 2 2" xfId="29227"/>
    <cellStyle name="Comma 32 8 3" xfId="13095"/>
    <cellStyle name="Comma 32 8 3 2" xfId="29228"/>
    <cellStyle name="Comma 32 8 4" xfId="13096"/>
    <cellStyle name="Comma 32 8 4 2" xfId="29229"/>
    <cellStyle name="Comma 32 8 5" xfId="29226"/>
    <cellStyle name="Comma 32 9" xfId="13097"/>
    <cellStyle name="Comma 32 9 2" xfId="13098"/>
    <cellStyle name="Comma 32 9 2 2" xfId="29231"/>
    <cellStyle name="Comma 32 9 3" xfId="13099"/>
    <cellStyle name="Comma 32 9 3 2" xfId="29232"/>
    <cellStyle name="Comma 32 9 4" xfId="13100"/>
    <cellStyle name="Comma 32 9 4 2" xfId="29233"/>
    <cellStyle name="Comma 32 9 5" xfId="29230"/>
    <cellStyle name="Comma 33 10" xfId="13101"/>
    <cellStyle name="Comma 33 10 2" xfId="13102"/>
    <cellStyle name="Comma 33 10 2 2" xfId="29235"/>
    <cellStyle name="Comma 33 10 3" xfId="13103"/>
    <cellStyle name="Comma 33 10 3 2" xfId="29236"/>
    <cellStyle name="Comma 33 10 4" xfId="13104"/>
    <cellStyle name="Comma 33 10 4 2" xfId="29237"/>
    <cellStyle name="Comma 33 10 5" xfId="29234"/>
    <cellStyle name="Comma 33 11" xfId="13105"/>
    <cellStyle name="Comma 33 11 2" xfId="13106"/>
    <cellStyle name="Comma 33 11 2 2" xfId="29239"/>
    <cellStyle name="Comma 33 11 3" xfId="13107"/>
    <cellStyle name="Comma 33 11 3 2" xfId="29240"/>
    <cellStyle name="Comma 33 11 4" xfId="13108"/>
    <cellStyle name="Comma 33 11 4 2" xfId="29241"/>
    <cellStyle name="Comma 33 11 5" xfId="29238"/>
    <cellStyle name="Comma 33 12" xfId="13109"/>
    <cellStyle name="Comma 33 12 2" xfId="13110"/>
    <cellStyle name="Comma 33 12 2 2" xfId="29243"/>
    <cellStyle name="Comma 33 12 3" xfId="13111"/>
    <cellStyle name="Comma 33 12 3 2" xfId="29244"/>
    <cellStyle name="Comma 33 12 4" xfId="13112"/>
    <cellStyle name="Comma 33 12 4 2" xfId="29245"/>
    <cellStyle name="Comma 33 12 5" xfId="29242"/>
    <cellStyle name="Comma 33 13" xfId="13113"/>
    <cellStyle name="Comma 33 13 2" xfId="13114"/>
    <cellStyle name="Comma 33 13 2 2" xfId="29247"/>
    <cellStyle name="Comma 33 13 3" xfId="13115"/>
    <cellStyle name="Comma 33 13 3 2" xfId="29248"/>
    <cellStyle name="Comma 33 13 4" xfId="13116"/>
    <cellStyle name="Comma 33 13 4 2" xfId="29249"/>
    <cellStyle name="Comma 33 13 5" xfId="29246"/>
    <cellStyle name="Comma 33 14" xfId="13117"/>
    <cellStyle name="Comma 33 14 2" xfId="13118"/>
    <cellStyle name="Comma 33 14 2 2" xfId="29251"/>
    <cellStyle name="Comma 33 14 3" xfId="13119"/>
    <cellStyle name="Comma 33 14 3 2" xfId="29252"/>
    <cellStyle name="Comma 33 14 4" xfId="13120"/>
    <cellStyle name="Comma 33 14 4 2" xfId="29253"/>
    <cellStyle name="Comma 33 14 5" xfId="29250"/>
    <cellStyle name="Comma 33 15" xfId="13121"/>
    <cellStyle name="Comma 33 15 2" xfId="13122"/>
    <cellStyle name="Comma 33 15 2 2" xfId="29255"/>
    <cellStyle name="Comma 33 15 3" xfId="13123"/>
    <cellStyle name="Comma 33 15 3 2" xfId="29256"/>
    <cellStyle name="Comma 33 15 4" xfId="13124"/>
    <cellStyle name="Comma 33 15 4 2" xfId="29257"/>
    <cellStyle name="Comma 33 15 5" xfId="29254"/>
    <cellStyle name="Comma 33 16" xfId="13125"/>
    <cellStyle name="Comma 33 16 2" xfId="13126"/>
    <cellStyle name="Comma 33 16 2 2" xfId="29259"/>
    <cellStyle name="Comma 33 16 3" xfId="13127"/>
    <cellStyle name="Comma 33 16 3 2" xfId="29260"/>
    <cellStyle name="Comma 33 16 4" xfId="13128"/>
    <cellStyle name="Comma 33 16 4 2" xfId="29261"/>
    <cellStyle name="Comma 33 16 5" xfId="29258"/>
    <cellStyle name="Comma 33 17" xfId="13129"/>
    <cellStyle name="Comma 33 17 2" xfId="13130"/>
    <cellStyle name="Comma 33 17 2 2" xfId="29263"/>
    <cellStyle name="Comma 33 17 3" xfId="13131"/>
    <cellStyle name="Comma 33 17 3 2" xfId="29264"/>
    <cellStyle name="Comma 33 17 4" xfId="13132"/>
    <cellStyle name="Comma 33 17 4 2" xfId="29265"/>
    <cellStyle name="Comma 33 17 5" xfId="29262"/>
    <cellStyle name="Comma 33 18" xfId="13133"/>
    <cellStyle name="Comma 33 18 2" xfId="13134"/>
    <cellStyle name="Comma 33 18 2 2" xfId="29267"/>
    <cellStyle name="Comma 33 18 3" xfId="13135"/>
    <cellStyle name="Comma 33 18 3 2" xfId="29268"/>
    <cellStyle name="Comma 33 18 4" xfId="13136"/>
    <cellStyle name="Comma 33 18 4 2" xfId="29269"/>
    <cellStyle name="Comma 33 18 5" xfId="29266"/>
    <cellStyle name="Comma 33 19" xfId="13137"/>
    <cellStyle name="Comma 33 19 2" xfId="13138"/>
    <cellStyle name="Comma 33 19 2 2" xfId="29271"/>
    <cellStyle name="Comma 33 19 3" xfId="13139"/>
    <cellStyle name="Comma 33 19 3 2" xfId="29272"/>
    <cellStyle name="Comma 33 19 4" xfId="13140"/>
    <cellStyle name="Comma 33 19 4 2" xfId="29273"/>
    <cellStyle name="Comma 33 19 5" xfId="29270"/>
    <cellStyle name="Comma 33 2" xfId="13141"/>
    <cellStyle name="Comma 33 2 2" xfId="13142"/>
    <cellStyle name="Comma 33 2 2 2" xfId="29275"/>
    <cellStyle name="Comma 33 2 3" xfId="13143"/>
    <cellStyle name="Comma 33 2 3 2" xfId="29276"/>
    <cellStyle name="Comma 33 2 4" xfId="13144"/>
    <cellStyle name="Comma 33 2 4 2" xfId="29277"/>
    <cellStyle name="Comma 33 2 5" xfId="29274"/>
    <cellStyle name="Comma 33 20" xfId="13145"/>
    <cellStyle name="Comma 33 20 2" xfId="13146"/>
    <cellStyle name="Comma 33 20 2 2" xfId="29279"/>
    <cellStyle name="Comma 33 20 3" xfId="13147"/>
    <cellStyle name="Comma 33 20 3 2" xfId="29280"/>
    <cellStyle name="Comma 33 20 4" xfId="13148"/>
    <cellStyle name="Comma 33 20 4 2" xfId="29281"/>
    <cellStyle name="Comma 33 20 5" xfId="29278"/>
    <cellStyle name="Comma 33 21" xfId="13149"/>
    <cellStyle name="Comma 33 21 2" xfId="13150"/>
    <cellStyle name="Comma 33 21 2 2" xfId="29283"/>
    <cellStyle name="Comma 33 21 3" xfId="13151"/>
    <cellStyle name="Comma 33 21 3 2" xfId="29284"/>
    <cellStyle name="Comma 33 21 4" xfId="13152"/>
    <cellStyle name="Comma 33 21 4 2" xfId="29285"/>
    <cellStyle name="Comma 33 21 5" xfId="29282"/>
    <cellStyle name="Comma 33 22" xfId="13153"/>
    <cellStyle name="Comma 33 22 2" xfId="13154"/>
    <cellStyle name="Comma 33 22 2 2" xfId="29287"/>
    <cellStyle name="Comma 33 22 3" xfId="13155"/>
    <cellStyle name="Comma 33 22 3 2" xfId="29288"/>
    <cellStyle name="Comma 33 22 4" xfId="13156"/>
    <cellStyle name="Comma 33 22 4 2" xfId="29289"/>
    <cellStyle name="Comma 33 22 5" xfId="29286"/>
    <cellStyle name="Comma 33 23" xfId="13157"/>
    <cellStyle name="Comma 33 23 2" xfId="13158"/>
    <cellStyle name="Comma 33 23 2 2" xfId="29291"/>
    <cellStyle name="Comma 33 23 3" xfId="13159"/>
    <cellStyle name="Comma 33 23 3 2" xfId="29292"/>
    <cellStyle name="Comma 33 23 4" xfId="13160"/>
    <cellStyle name="Comma 33 23 4 2" xfId="29293"/>
    <cellStyle name="Comma 33 23 5" xfId="29290"/>
    <cellStyle name="Comma 33 24" xfId="13161"/>
    <cellStyle name="Comma 33 24 2" xfId="13162"/>
    <cellStyle name="Comma 33 24 2 2" xfId="29295"/>
    <cellStyle name="Comma 33 24 3" xfId="13163"/>
    <cellStyle name="Comma 33 24 3 2" xfId="29296"/>
    <cellStyle name="Comma 33 24 4" xfId="13164"/>
    <cellStyle name="Comma 33 24 4 2" xfId="29297"/>
    <cellStyle name="Comma 33 24 5" xfId="29294"/>
    <cellStyle name="Comma 33 25" xfId="13165"/>
    <cellStyle name="Comma 33 25 2" xfId="13166"/>
    <cellStyle name="Comma 33 25 2 2" xfId="29299"/>
    <cellStyle name="Comma 33 25 3" xfId="13167"/>
    <cellStyle name="Comma 33 25 3 2" xfId="29300"/>
    <cellStyle name="Comma 33 25 4" xfId="13168"/>
    <cellStyle name="Comma 33 25 4 2" xfId="29301"/>
    <cellStyle name="Comma 33 25 5" xfId="29298"/>
    <cellStyle name="Comma 33 3" xfId="13169"/>
    <cellStyle name="Comma 33 3 2" xfId="13170"/>
    <cellStyle name="Comma 33 3 2 2" xfId="29303"/>
    <cellStyle name="Comma 33 3 3" xfId="13171"/>
    <cellStyle name="Comma 33 3 3 2" xfId="29304"/>
    <cellStyle name="Comma 33 3 4" xfId="13172"/>
    <cellStyle name="Comma 33 3 4 2" xfId="29305"/>
    <cellStyle name="Comma 33 3 5" xfId="29302"/>
    <cellStyle name="Comma 33 4" xfId="13173"/>
    <cellStyle name="Comma 33 4 2" xfId="13174"/>
    <cellStyle name="Comma 33 4 2 2" xfId="29307"/>
    <cellStyle name="Comma 33 4 3" xfId="13175"/>
    <cellStyle name="Comma 33 4 3 2" xfId="29308"/>
    <cellStyle name="Comma 33 4 4" xfId="13176"/>
    <cellStyle name="Comma 33 4 4 2" xfId="29309"/>
    <cellStyle name="Comma 33 4 5" xfId="29306"/>
    <cellStyle name="Comma 33 5" xfId="13177"/>
    <cellStyle name="Comma 33 5 2" xfId="13178"/>
    <cellStyle name="Comma 33 5 2 2" xfId="29311"/>
    <cellStyle name="Comma 33 5 3" xfId="13179"/>
    <cellStyle name="Comma 33 5 3 2" xfId="29312"/>
    <cellStyle name="Comma 33 5 4" xfId="13180"/>
    <cellStyle name="Comma 33 5 4 2" xfId="29313"/>
    <cellStyle name="Comma 33 5 5" xfId="29310"/>
    <cellStyle name="Comma 33 6" xfId="13181"/>
    <cellStyle name="Comma 33 6 2" xfId="13182"/>
    <cellStyle name="Comma 33 6 2 2" xfId="29315"/>
    <cellStyle name="Comma 33 6 3" xfId="13183"/>
    <cellStyle name="Comma 33 6 3 2" xfId="29316"/>
    <cellStyle name="Comma 33 6 4" xfId="13184"/>
    <cellStyle name="Comma 33 6 4 2" xfId="29317"/>
    <cellStyle name="Comma 33 6 5" xfId="29314"/>
    <cellStyle name="Comma 33 7" xfId="13185"/>
    <cellStyle name="Comma 33 7 2" xfId="13186"/>
    <cellStyle name="Comma 33 7 2 2" xfId="29319"/>
    <cellStyle name="Comma 33 7 3" xfId="13187"/>
    <cellStyle name="Comma 33 7 3 2" xfId="29320"/>
    <cellStyle name="Comma 33 7 4" xfId="13188"/>
    <cellStyle name="Comma 33 7 4 2" xfId="29321"/>
    <cellStyle name="Comma 33 7 5" xfId="29318"/>
    <cellStyle name="Comma 33 8" xfId="13189"/>
    <cellStyle name="Comma 33 8 2" xfId="13190"/>
    <cellStyle name="Comma 33 8 2 2" xfId="29323"/>
    <cellStyle name="Comma 33 8 3" xfId="13191"/>
    <cellStyle name="Comma 33 8 3 2" xfId="29324"/>
    <cellStyle name="Comma 33 8 4" xfId="13192"/>
    <cellStyle name="Comma 33 8 4 2" xfId="29325"/>
    <cellStyle name="Comma 33 8 5" xfId="29322"/>
    <cellStyle name="Comma 33 9" xfId="13193"/>
    <cellStyle name="Comma 33 9 2" xfId="13194"/>
    <cellStyle name="Comma 33 9 2 2" xfId="29327"/>
    <cellStyle name="Comma 33 9 3" xfId="13195"/>
    <cellStyle name="Comma 33 9 3 2" xfId="29328"/>
    <cellStyle name="Comma 33 9 4" xfId="13196"/>
    <cellStyle name="Comma 33 9 4 2" xfId="29329"/>
    <cellStyle name="Comma 33 9 5" xfId="29326"/>
    <cellStyle name="Comma 34 10" xfId="13197"/>
    <cellStyle name="Comma 34 10 2" xfId="13198"/>
    <cellStyle name="Comma 34 10 2 2" xfId="29331"/>
    <cellStyle name="Comma 34 10 3" xfId="13199"/>
    <cellStyle name="Comma 34 10 3 2" xfId="29332"/>
    <cellStyle name="Comma 34 10 4" xfId="13200"/>
    <cellStyle name="Comma 34 10 4 2" xfId="29333"/>
    <cellStyle name="Comma 34 10 5" xfId="29330"/>
    <cellStyle name="Comma 34 11" xfId="13201"/>
    <cellStyle name="Comma 34 11 2" xfId="13202"/>
    <cellStyle name="Comma 34 11 2 2" xfId="29335"/>
    <cellStyle name="Comma 34 11 3" xfId="13203"/>
    <cellStyle name="Comma 34 11 3 2" xfId="29336"/>
    <cellStyle name="Comma 34 11 4" xfId="13204"/>
    <cellStyle name="Comma 34 11 4 2" xfId="29337"/>
    <cellStyle name="Comma 34 11 5" xfId="29334"/>
    <cellStyle name="Comma 34 12" xfId="13205"/>
    <cellStyle name="Comma 34 12 2" xfId="13206"/>
    <cellStyle name="Comma 34 12 2 2" xfId="29339"/>
    <cellStyle name="Comma 34 12 3" xfId="13207"/>
    <cellStyle name="Comma 34 12 3 2" xfId="29340"/>
    <cellStyle name="Comma 34 12 4" xfId="13208"/>
    <cellStyle name="Comma 34 12 4 2" xfId="29341"/>
    <cellStyle name="Comma 34 12 5" xfId="29338"/>
    <cellStyle name="Comma 34 13" xfId="13209"/>
    <cellStyle name="Comma 34 13 2" xfId="13210"/>
    <cellStyle name="Comma 34 13 2 2" xfId="29343"/>
    <cellStyle name="Comma 34 13 3" xfId="13211"/>
    <cellStyle name="Comma 34 13 3 2" xfId="29344"/>
    <cellStyle name="Comma 34 13 4" xfId="13212"/>
    <cellStyle name="Comma 34 13 4 2" xfId="29345"/>
    <cellStyle name="Comma 34 13 5" xfId="29342"/>
    <cellStyle name="Comma 34 14" xfId="13213"/>
    <cellStyle name="Comma 34 14 2" xfId="13214"/>
    <cellStyle name="Comma 34 14 2 2" xfId="29347"/>
    <cellStyle name="Comma 34 14 3" xfId="13215"/>
    <cellStyle name="Comma 34 14 3 2" xfId="29348"/>
    <cellStyle name="Comma 34 14 4" xfId="13216"/>
    <cellStyle name="Comma 34 14 4 2" xfId="29349"/>
    <cellStyle name="Comma 34 14 5" xfId="29346"/>
    <cellStyle name="Comma 34 15" xfId="13217"/>
    <cellStyle name="Comma 34 15 2" xfId="13218"/>
    <cellStyle name="Comma 34 15 2 2" xfId="29351"/>
    <cellStyle name="Comma 34 15 3" xfId="13219"/>
    <cellStyle name="Comma 34 15 3 2" xfId="29352"/>
    <cellStyle name="Comma 34 15 4" xfId="13220"/>
    <cellStyle name="Comma 34 15 4 2" xfId="29353"/>
    <cellStyle name="Comma 34 15 5" xfId="29350"/>
    <cellStyle name="Comma 34 16" xfId="13221"/>
    <cellStyle name="Comma 34 16 2" xfId="13222"/>
    <cellStyle name="Comma 34 16 2 2" xfId="29355"/>
    <cellStyle name="Comma 34 16 3" xfId="13223"/>
    <cellStyle name="Comma 34 16 3 2" xfId="29356"/>
    <cellStyle name="Comma 34 16 4" xfId="13224"/>
    <cellStyle name="Comma 34 16 4 2" xfId="29357"/>
    <cellStyle name="Comma 34 16 5" xfId="29354"/>
    <cellStyle name="Comma 34 17" xfId="13225"/>
    <cellStyle name="Comma 34 17 2" xfId="13226"/>
    <cellStyle name="Comma 34 17 2 2" xfId="29359"/>
    <cellStyle name="Comma 34 17 3" xfId="13227"/>
    <cellStyle name="Comma 34 17 3 2" xfId="29360"/>
    <cellStyle name="Comma 34 17 4" xfId="13228"/>
    <cellStyle name="Comma 34 17 4 2" xfId="29361"/>
    <cellStyle name="Comma 34 17 5" xfId="29358"/>
    <cellStyle name="Comma 34 18" xfId="13229"/>
    <cellStyle name="Comma 34 18 2" xfId="13230"/>
    <cellStyle name="Comma 34 18 2 2" xfId="29363"/>
    <cellStyle name="Comma 34 18 3" xfId="13231"/>
    <cellStyle name="Comma 34 18 3 2" xfId="29364"/>
    <cellStyle name="Comma 34 18 4" xfId="13232"/>
    <cellStyle name="Comma 34 18 4 2" xfId="29365"/>
    <cellStyle name="Comma 34 18 5" xfId="29362"/>
    <cellStyle name="Comma 34 19" xfId="13233"/>
    <cellStyle name="Comma 34 19 2" xfId="13234"/>
    <cellStyle name="Comma 34 19 2 2" xfId="29367"/>
    <cellStyle name="Comma 34 19 3" xfId="13235"/>
    <cellStyle name="Comma 34 19 3 2" xfId="29368"/>
    <cellStyle name="Comma 34 19 4" xfId="13236"/>
    <cellStyle name="Comma 34 19 4 2" xfId="29369"/>
    <cellStyle name="Comma 34 19 5" xfId="29366"/>
    <cellStyle name="Comma 34 2" xfId="13237"/>
    <cellStyle name="Comma 34 2 2" xfId="13238"/>
    <cellStyle name="Comma 34 2 2 2" xfId="29371"/>
    <cellStyle name="Comma 34 2 3" xfId="13239"/>
    <cellStyle name="Comma 34 2 3 2" xfId="29372"/>
    <cellStyle name="Comma 34 2 4" xfId="13240"/>
    <cellStyle name="Comma 34 2 4 2" xfId="29373"/>
    <cellStyle name="Comma 34 2 5" xfId="29370"/>
    <cellStyle name="Comma 34 20" xfId="13241"/>
    <cellStyle name="Comma 34 20 2" xfId="13242"/>
    <cellStyle name="Comma 34 20 2 2" xfId="29375"/>
    <cellStyle name="Comma 34 20 3" xfId="13243"/>
    <cellStyle name="Comma 34 20 3 2" xfId="29376"/>
    <cellStyle name="Comma 34 20 4" xfId="13244"/>
    <cellStyle name="Comma 34 20 4 2" xfId="29377"/>
    <cellStyle name="Comma 34 20 5" xfId="29374"/>
    <cellStyle name="Comma 34 21" xfId="13245"/>
    <cellStyle name="Comma 34 21 2" xfId="13246"/>
    <cellStyle name="Comma 34 21 2 2" xfId="29379"/>
    <cellStyle name="Comma 34 21 3" xfId="13247"/>
    <cellStyle name="Comma 34 21 3 2" xfId="29380"/>
    <cellStyle name="Comma 34 21 4" xfId="13248"/>
    <cellStyle name="Comma 34 21 4 2" xfId="29381"/>
    <cellStyle name="Comma 34 21 5" xfId="29378"/>
    <cellStyle name="Comma 34 22" xfId="13249"/>
    <cellStyle name="Comma 34 22 2" xfId="13250"/>
    <cellStyle name="Comma 34 22 2 2" xfId="29383"/>
    <cellStyle name="Comma 34 22 3" xfId="13251"/>
    <cellStyle name="Comma 34 22 3 2" xfId="29384"/>
    <cellStyle name="Comma 34 22 4" xfId="13252"/>
    <cellStyle name="Comma 34 22 4 2" xfId="29385"/>
    <cellStyle name="Comma 34 22 5" xfId="29382"/>
    <cellStyle name="Comma 34 23" xfId="13253"/>
    <cellStyle name="Comma 34 23 2" xfId="13254"/>
    <cellStyle name="Comma 34 23 2 2" xfId="29387"/>
    <cellStyle name="Comma 34 23 3" xfId="13255"/>
    <cellStyle name="Comma 34 23 3 2" xfId="29388"/>
    <cellStyle name="Comma 34 23 4" xfId="13256"/>
    <cellStyle name="Comma 34 23 4 2" xfId="29389"/>
    <cellStyle name="Comma 34 23 5" xfId="29386"/>
    <cellStyle name="Comma 34 24" xfId="13257"/>
    <cellStyle name="Comma 34 24 2" xfId="13258"/>
    <cellStyle name="Comma 34 24 2 2" xfId="29391"/>
    <cellStyle name="Comma 34 24 3" xfId="13259"/>
    <cellStyle name="Comma 34 24 3 2" xfId="29392"/>
    <cellStyle name="Comma 34 24 4" xfId="13260"/>
    <cellStyle name="Comma 34 24 4 2" xfId="29393"/>
    <cellStyle name="Comma 34 24 5" xfId="29390"/>
    <cellStyle name="Comma 34 25" xfId="13261"/>
    <cellStyle name="Comma 34 25 2" xfId="13262"/>
    <cellStyle name="Comma 34 25 2 2" xfId="29395"/>
    <cellStyle name="Comma 34 25 3" xfId="13263"/>
    <cellStyle name="Comma 34 25 3 2" xfId="29396"/>
    <cellStyle name="Comma 34 25 4" xfId="13264"/>
    <cellStyle name="Comma 34 25 4 2" xfId="29397"/>
    <cellStyle name="Comma 34 25 5" xfId="29394"/>
    <cellStyle name="Comma 34 3" xfId="13265"/>
    <cellStyle name="Comma 34 3 2" xfId="13266"/>
    <cellStyle name="Comma 34 3 2 2" xfId="29399"/>
    <cellStyle name="Comma 34 3 3" xfId="13267"/>
    <cellStyle name="Comma 34 3 3 2" xfId="29400"/>
    <cellStyle name="Comma 34 3 4" xfId="13268"/>
    <cellStyle name="Comma 34 3 4 2" xfId="29401"/>
    <cellStyle name="Comma 34 3 5" xfId="29398"/>
    <cellStyle name="Comma 34 4" xfId="13269"/>
    <cellStyle name="Comma 34 4 2" xfId="13270"/>
    <cellStyle name="Comma 34 4 2 2" xfId="29403"/>
    <cellStyle name="Comma 34 4 3" xfId="13271"/>
    <cellStyle name="Comma 34 4 3 2" xfId="29404"/>
    <cellStyle name="Comma 34 4 4" xfId="13272"/>
    <cellStyle name="Comma 34 4 4 2" xfId="29405"/>
    <cellStyle name="Comma 34 4 5" xfId="29402"/>
    <cellStyle name="Comma 34 5" xfId="13273"/>
    <cellStyle name="Comma 34 5 2" xfId="13274"/>
    <cellStyle name="Comma 34 5 2 2" xfId="29407"/>
    <cellStyle name="Comma 34 5 3" xfId="13275"/>
    <cellStyle name="Comma 34 5 3 2" xfId="29408"/>
    <cellStyle name="Comma 34 5 4" xfId="13276"/>
    <cellStyle name="Comma 34 5 4 2" xfId="29409"/>
    <cellStyle name="Comma 34 5 5" xfId="29406"/>
    <cellStyle name="Comma 34 6" xfId="13277"/>
    <cellStyle name="Comma 34 6 2" xfId="13278"/>
    <cellStyle name="Comma 34 6 2 2" xfId="29411"/>
    <cellStyle name="Comma 34 6 3" xfId="13279"/>
    <cellStyle name="Comma 34 6 3 2" xfId="29412"/>
    <cellStyle name="Comma 34 6 4" xfId="13280"/>
    <cellStyle name="Comma 34 6 4 2" xfId="29413"/>
    <cellStyle name="Comma 34 6 5" xfId="29410"/>
    <cellStyle name="Comma 34 7" xfId="13281"/>
    <cellStyle name="Comma 34 7 2" xfId="13282"/>
    <cellStyle name="Comma 34 7 2 2" xfId="29415"/>
    <cellStyle name="Comma 34 7 3" xfId="13283"/>
    <cellStyle name="Comma 34 7 3 2" xfId="29416"/>
    <cellStyle name="Comma 34 7 4" xfId="13284"/>
    <cellStyle name="Comma 34 7 4 2" xfId="29417"/>
    <cellStyle name="Comma 34 7 5" xfId="29414"/>
    <cellStyle name="Comma 34 8" xfId="13285"/>
    <cellStyle name="Comma 34 8 2" xfId="13286"/>
    <cellStyle name="Comma 34 8 2 2" xfId="29419"/>
    <cellStyle name="Comma 34 8 3" xfId="13287"/>
    <cellStyle name="Comma 34 8 3 2" xfId="29420"/>
    <cellStyle name="Comma 34 8 4" xfId="13288"/>
    <cellStyle name="Comma 34 8 4 2" xfId="29421"/>
    <cellStyle name="Comma 34 8 5" xfId="29418"/>
    <cellStyle name="Comma 34 9" xfId="13289"/>
    <cellStyle name="Comma 34 9 2" xfId="13290"/>
    <cellStyle name="Comma 34 9 2 2" xfId="29423"/>
    <cellStyle name="Comma 34 9 3" xfId="13291"/>
    <cellStyle name="Comma 34 9 3 2" xfId="29424"/>
    <cellStyle name="Comma 34 9 4" xfId="13292"/>
    <cellStyle name="Comma 34 9 4 2" xfId="29425"/>
    <cellStyle name="Comma 34 9 5" xfId="29422"/>
    <cellStyle name="Comma 35 10" xfId="13293"/>
    <cellStyle name="Comma 35 10 2" xfId="13294"/>
    <cellStyle name="Comma 35 10 2 2" xfId="29427"/>
    <cellStyle name="Comma 35 10 3" xfId="13295"/>
    <cellStyle name="Comma 35 10 3 2" xfId="29428"/>
    <cellStyle name="Comma 35 10 4" xfId="13296"/>
    <cellStyle name="Comma 35 10 4 2" xfId="29429"/>
    <cellStyle name="Comma 35 10 5" xfId="29426"/>
    <cellStyle name="Comma 35 11" xfId="13297"/>
    <cellStyle name="Comma 35 11 2" xfId="13298"/>
    <cellStyle name="Comma 35 11 2 2" xfId="29431"/>
    <cellStyle name="Comma 35 11 3" xfId="13299"/>
    <cellStyle name="Comma 35 11 3 2" xfId="29432"/>
    <cellStyle name="Comma 35 11 4" xfId="13300"/>
    <cellStyle name="Comma 35 11 4 2" xfId="29433"/>
    <cellStyle name="Comma 35 11 5" xfId="29430"/>
    <cellStyle name="Comma 35 12" xfId="13301"/>
    <cellStyle name="Comma 35 12 2" xfId="13302"/>
    <cellStyle name="Comma 35 12 2 2" xfId="29435"/>
    <cellStyle name="Comma 35 12 3" xfId="13303"/>
    <cellStyle name="Comma 35 12 3 2" xfId="29436"/>
    <cellStyle name="Comma 35 12 4" xfId="13304"/>
    <cellStyle name="Comma 35 12 4 2" xfId="29437"/>
    <cellStyle name="Comma 35 12 5" xfId="29434"/>
    <cellStyle name="Comma 35 13" xfId="13305"/>
    <cellStyle name="Comma 35 13 2" xfId="13306"/>
    <cellStyle name="Comma 35 13 2 2" xfId="29439"/>
    <cellStyle name="Comma 35 13 3" xfId="13307"/>
    <cellStyle name="Comma 35 13 3 2" xfId="29440"/>
    <cellStyle name="Comma 35 13 4" xfId="13308"/>
    <cellStyle name="Comma 35 13 4 2" xfId="29441"/>
    <cellStyle name="Comma 35 13 5" xfId="29438"/>
    <cellStyle name="Comma 35 14" xfId="13309"/>
    <cellStyle name="Comma 35 14 2" xfId="13310"/>
    <cellStyle name="Comma 35 14 2 2" xfId="29443"/>
    <cellStyle name="Comma 35 14 3" xfId="13311"/>
    <cellStyle name="Comma 35 14 3 2" xfId="29444"/>
    <cellStyle name="Comma 35 14 4" xfId="13312"/>
    <cellStyle name="Comma 35 14 4 2" xfId="29445"/>
    <cellStyle name="Comma 35 14 5" xfId="29442"/>
    <cellStyle name="Comma 35 15" xfId="13313"/>
    <cellStyle name="Comma 35 15 2" xfId="13314"/>
    <cellStyle name="Comma 35 15 2 2" xfId="29447"/>
    <cellStyle name="Comma 35 15 3" xfId="13315"/>
    <cellStyle name="Comma 35 15 3 2" xfId="29448"/>
    <cellStyle name="Comma 35 15 4" xfId="13316"/>
    <cellStyle name="Comma 35 15 4 2" xfId="29449"/>
    <cellStyle name="Comma 35 15 5" xfId="29446"/>
    <cellStyle name="Comma 35 16" xfId="13317"/>
    <cellStyle name="Comma 35 16 2" xfId="13318"/>
    <cellStyle name="Comma 35 16 2 2" xfId="29451"/>
    <cellStyle name="Comma 35 16 3" xfId="13319"/>
    <cellStyle name="Comma 35 16 3 2" xfId="29452"/>
    <cellStyle name="Comma 35 16 4" xfId="13320"/>
    <cellStyle name="Comma 35 16 4 2" xfId="29453"/>
    <cellStyle name="Comma 35 16 5" xfId="29450"/>
    <cellStyle name="Comma 35 17" xfId="13321"/>
    <cellStyle name="Comma 35 17 2" xfId="13322"/>
    <cellStyle name="Comma 35 17 2 2" xfId="29455"/>
    <cellStyle name="Comma 35 17 3" xfId="13323"/>
    <cellStyle name="Comma 35 17 3 2" xfId="29456"/>
    <cellStyle name="Comma 35 17 4" xfId="13324"/>
    <cellStyle name="Comma 35 17 4 2" xfId="29457"/>
    <cellStyle name="Comma 35 17 5" xfId="29454"/>
    <cellStyle name="Comma 35 18" xfId="13325"/>
    <cellStyle name="Comma 35 18 2" xfId="13326"/>
    <cellStyle name="Comma 35 18 2 2" xfId="29459"/>
    <cellStyle name="Comma 35 18 3" xfId="13327"/>
    <cellStyle name="Comma 35 18 3 2" xfId="29460"/>
    <cellStyle name="Comma 35 18 4" xfId="13328"/>
    <cellStyle name="Comma 35 18 4 2" xfId="29461"/>
    <cellStyle name="Comma 35 18 5" xfId="29458"/>
    <cellStyle name="Comma 35 19" xfId="13329"/>
    <cellStyle name="Comma 35 19 2" xfId="13330"/>
    <cellStyle name="Comma 35 19 2 2" xfId="29463"/>
    <cellStyle name="Comma 35 19 3" xfId="13331"/>
    <cellStyle name="Comma 35 19 3 2" xfId="29464"/>
    <cellStyle name="Comma 35 19 4" xfId="13332"/>
    <cellStyle name="Comma 35 19 4 2" xfId="29465"/>
    <cellStyle name="Comma 35 19 5" xfId="29462"/>
    <cellStyle name="Comma 35 2" xfId="13333"/>
    <cellStyle name="Comma 35 2 2" xfId="13334"/>
    <cellStyle name="Comma 35 2 2 2" xfId="29467"/>
    <cellStyle name="Comma 35 2 3" xfId="13335"/>
    <cellStyle name="Comma 35 2 3 2" xfId="29468"/>
    <cellStyle name="Comma 35 2 4" xfId="13336"/>
    <cellStyle name="Comma 35 2 4 2" xfId="29469"/>
    <cellStyle name="Comma 35 2 5" xfId="29466"/>
    <cellStyle name="Comma 35 20" xfId="13337"/>
    <cellStyle name="Comma 35 20 2" xfId="13338"/>
    <cellStyle name="Comma 35 20 2 2" xfId="29471"/>
    <cellStyle name="Comma 35 20 3" xfId="13339"/>
    <cellStyle name="Comma 35 20 3 2" xfId="29472"/>
    <cellStyle name="Comma 35 20 4" xfId="13340"/>
    <cellStyle name="Comma 35 20 4 2" xfId="29473"/>
    <cellStyle name="Comma 35 20 5" xfId="29470"/>
    <cellStyle name="Comma 35 21" xfId="13341"/>
    <cellStyle name="Comma 35 21 2" xfId="13342"/>
    <cellStyle name="Comma 35 21 2 2" xfId="29475"/>
    <cellStyle name="Comma 35 21 3" xfId="13343"/>
    <cellStyle name="Comma 35 21 3 2" xfId="29476"/>
    <cellStyle name="Comma 35 21 4" xfId="13344"/>
    <cellStyle name="Comma 35 21 4 2" xfId="29477"/>
    <cellStyle name="Comma 35 21 5" xfId="29474"/>
    <cellStyle name="Comma 35 22" xfId="13345"/>
    <cellStyle name="Comma 35 22 2" xfId="13346"/>
    <cellStyle name="Comma 35 22 2 2" xfId="29479"/>
    <cellStyle name="Comma 35 22 3" xfId="13347"/>
    <cellStyle name="Comma 35 22 3 2" xfId="29480"/>
    <cellStyle name="Comma 35 22 4" xfId="13348"/>
    <cellStyle name="Comma 35 22 4 2" xfId="29481"/>
    <cellStyle name="Comma 35 22 5" xfId="29478"/>
    <cellStyle name="Comma 35 23" xfId="13349"/>
    <cellStyle name="Comma 35 23 2" xfId="13350"/>
    <cellStyle name="Comma 35 23 2 2" xfId="29483"/>
    <cellStyle name="Comma 35 23 3" xfId="13351"/>
    <cellStyle name="Comma 35 23 3 2" xfId="29484"/>
    <cellStyle name="Comma 35 23 4" xfId="13352"/>
    <cellStyle name="Comma 35 23 4 2" xfId="29485"/>
    <cellStyle name="Comma 35 23 5" xfId="29482"/>
    <cellStyle name="Comma 35 24" xfId="13353"/>
    <cellStyle name="Comma 35 24 2" xfId="13354"/>
    <cellStyle name="Comma 35 24 2 2" xfId="29487"/>
    <cellStyle name="Comma 35 24 3" xfId="13355"/>
    <cellStyle name="Comma 35 24 3 2" xfId="29488"/>
    <cellStyle name="Comma 35 24 4" xfId="13356"/>
    <cellStyle name="Comma 35 24 4 2" xfId="29489"/>
    <cellStyle name="Comma 35 24 5" xfId="29486"/>
    <cellStyle name="Comma 35 25" xfId="13357"/>
    <cellStyle name="Comma 35 25 2" xfId="13358"/>
    <cellStyle name="Comma 35 25 2 2" xfId="29491"/>
    <cellStyle name="Comma 35 25 3" xfId="13359"/>
    <cellStyle name="Comma 35 25 3 2" xfId="29492"/>
    <cellStyle name="Comma 35 25 4" xfId="13360"/>
    <cellStyle name="Comma 35 25 4 2" xfId="29493"/>
    <cellStyle name="Comma 35 25 5" xfId="29490"/>
    <cellStyle name="Comma 35 3" xfId="13361"/>
    <cellStyle name="Comma 35 3 2" xfId="13362"/>
    <cellStyle name="Comma 35 3 2 2" xfId="29495"/>
    <cellStyle name="Comma 35 3 3" xfId="13363"/>
    <cellStyle name="Comma 35 3 3 2" xfId="29496"/>
    <cellStyle name="Comma 35 3 4" xfId="13364"/>
    <cellStyle name="Comma 35 3 4 2" xfId="29497"/>
    <cellStyle name="Comma 35 3 5" xfId="29494"/>
    <cellStyle name="Comma 35 4" xfId="13365"/>
    <cellStyle name="Comma 35 4 2" xfId="13366"/>
    <cellStyle name="Comma 35 4 2 2" xfId="29499"/>
    <cellStyle name="Comma 35 4 3" xfId="13367"/>
    <cellStyle name="Comma 35 4 3 2" xfId="29500"/>
    <cellStyle name="Comma 35 4 4" xfId="13368"/>
    <cellStyle name="Comma 35 4 4 2" xfId="29501"/>
    <cellStyle name="Comma 35 4 5" xfId="29498"/>
    <cellStyle name="Comma 35 5" xfId="13369"/>
    <cellStyle name="Comma 35 5 2" xfId="13370"/>
    <cellStyle name="Comma 35 5 2 2" xfId="29503"/>
    <cellStyle name="Comma 35 5 3" xfId="13371"/>
    <cellStyle name="Comma 35 5 3 2" xfId="29504"/>
    <cellStyle name="Comma 35 5 4" xfId="13372"/>
    <cellStyle name="Comma 35 5 4 2" xfId="29505"/>
    <cellStyle name="Comma 35 5 5" xfId="29502"/>
    <cellStyle name="Comma 35 6" xfId="13373"/>
    <cellStyle name="Comma 35 6 2" xfId="13374"/>
    <cellStyle name="Comma 35 6 2 2" xfId="29507"/>
    <cellStyle name="Comma 35 6 3" xfId="13375"/>
    <cellStyle name="Comma 35 6 3 2" xfId="29508"/>
    <cellStyle name="Comma 35 6 4" xfId="13376"/>
    <cellStyle name="Comma 35 6 4 2" xfId="29509"/>
    <cellStyle name="Comma 35 6 5" xfId="29506"/>
    <cellStyle name="Comma 35 7" xfId="13377"/>
    <cellStyle name="Comma 35 7 2" xfId="13378"/>
    <cellStyle name="Comma 35 7 2 2" xfId="29511"/>
    <cellStyle name="Comma 35 7 3" xfId="13379"/>
    <cellStyle name="Comma 35 7 3 2" xfId="29512"/>
    <cellStyle name="Comma 35 7 4" xfId="13380"/>
    <cellStyle name="Comma 35 7 4 2" xfId="29513"/>
    <cellStyle name="Comma 35 7 5" xfId="29510"/>
    <cellStyle name="Comma 35 8" xfId="13381"/>
    <cellStyle name="Comma 35 8 2" xfId="13382"/>
    <cellStyle name="Comma 35 8 2 2" xfId="29515"/>
    <cellStyle name="Comma 35 8 3" xfId="13383"/>
    <cellStyle name="Comma 35 8 3 2" xfId="29516"/>
    <cellStyle name="Comma 35 8 4" xfId="13384"/>
    <cellStyle name="Comma 35 8 4 2" xfId="29517"/>
    <cellStyle name="Comma 35 8 5" xfId="29514"/>
    <cellStyle name="Comma 35 9" xfId="13385"/>
    <cellStyle name="Comma 35 9 2" xfId="13386"/>
    <cellStyle name="Comma 35 9 2 2" xfId="29519"/>
    <cellStyle name="Comma 35 9 3" xfId="13387"/>
    <cellStyle name="Comma 35 9 3 2" xfId="29520"/>
    <cellStyle name="Comma 35 9 4" xfId="13388"/>
    <cellStyle name="Comma 35 9 4 2" xfId="29521"/>
    <cellStyle name="Comma 35 9 5" xfId="29518"/>
    <cellStyle name="Comma 36 10" xfId="13389"/>
    <cellStyle name="Comma 36 10 2" xfId="13390"/>
    <cellStyle name="Comma 36 10 2 2" xfId="29523"/>
    <cellStyle name="Comma 36 10 3" xfId="13391"/>
    <cellStyle name="Comma 36 10 3 2" xfId="29524"/>
    <cellStyle name="Comma 36 10 4" xfId="13392"/>
    <cellStyle name="Comma 36 10 4 2" xfId="29525"/>
    <cellStyle name="Comma 36 10 5" xfId="29522"/>
    <cellStyle name="Comma 36 11" xfId="13393"/>
    <cellStyle name="Comma 36 11 2" xfId="13394"/>
    <cellStyle name="Comma 36 11 2 2" xfId="29527"/>
    <cellStyle name="Comma 36 11 3" xfId="13395"/>
    <cellStyle name="Comma 36 11 3 2" xfId="29528"/>
    <cellStyle name="Comma 36 11 4" xfId="13396"/>
    <cellStyle name="Comma 36 11 4 2" xfId="29529"/>
    <cellStyle name="Comma 36 11 5" xfId="29526"/>
    <cellStyle name="Comma 36 12" xfId="13397"/>
    <cellStyle name="Comma 36 12 2" xfId="13398"/>
    <cellStyle name="Comma 36 12 2 2" xfId="29531"/>
    <cellStyle name="Comma 36 12 3" xfId="13399"/>
    <cellStyle name="Comma 36 12 3 2" xfId="29532"/>
    <cellStyle name="Comma 36 12 4" xfId="13400"/>
    <cellStyle name="Comma 36 12 4 2" xfId="29533"/>
    <cellStyle name="Comma 36 12 5" xfId="29530"/>
    <cellStyle name="Comma 36 13" xfId="13401"/>
    <cellStyle name="Comma 36 13 2" xfId="13402"/>
    <cellStyle name="Comma 36 13 2 2" xfId="29535"/>
    <cellStyle name="Comma 36 13 3" xfId="13403"/>
    <cellStyle name="Comma 36 13 3 2" xfId="29536"/>
    <cellStyle name="Comma 36 13 4" xfId="13404"/>
    <cellStyle name="Comma 36 13 4 2" xfId="29537"/>
    <cellStyle name="Comma 36 13 5" xfId="29534"/>
    <cellStyle name="Comma 36 14" xfId="13405"/>
    <cellStyle name="Comma 36 14 2" xfId="13406"/>
    <cellStyle name="Comma 36 14 2 2" xfId="29539"/>
    <cellStyle name="Comma 36 14 3" xfId="13407"/>
    <cellStyle name="Comma 36 14 3 2" xfId="29540"/>
    <cellStyle name="Comma 36 14 4" xfId="13408"/>
    <cellStyle name="Comma 36 14 4 2" xfId="29541"/>
    <cellStyle name="Comma 36 14 5" xfId="29538"/>
    <cellStyle name="Comma 36 15" xfId="13409"/>
    <cellStyle name="Comma 36 15 2" xfId="13410"/>
    <cellStyle name="Comma 36 15 2 2" xfId="29543"/>
    <cellStyle name="Comma 36 15 3" xfId="13411"/>
    <cellStyle name="Comma 36 15 3 2" xfId="29544"/>
    <cellStyle name="Comma 36 15 4" xfId="13412"/>
    <cellStyle name="Comma 36 15 4 2" xfId="29545"/>
    <cellStyle name="Comma 36 15 5" xfId="29542"/>
    <cellStyle name="Comma 36 16" xfId="13413"/>
    <cellStyle name="Comma 36 16 2" xfId="13414"/>
    <cellStyle name="Comma 36 16 2 2" xfId="29547"/>
    <cellStyle name="Comma 36 16 3" xfId="13415"/>
    <cellStyle name="Comma 36 16 3 2" xfId="29548"/>
    <cellStyle name="Comma 36 16 4" xfId="13416"/>
    <cellStyle name="Comma 36 16 4 2" xfId="29549"/>
    <cellStyle name="Comma 36 16 5" xfId="29546"/>
    <cellStyle name="Comma 36 17" xfId="13417"/>
    <cellStyle name="Comma 36 17 2" xfId="13418"/>
    <cellStyle name="Comma 36 17 2 2" xfId="29551"/>
    <cellStyle name="Comma 36 17 3" xfId="13419"/>
    <cellStyle name="Comma 36 17 3 2" xfId="29552"/>
    <cellStyle name="Comma 36 17 4" xfId="13420"/>
    <cellStyle name="Comma 36 17 4 2" xfId="29553"/>
    <cellStyle name="Comma 36 17 5" xfId="29550"/>
    <cellStyle name="Comma 36 18" xfId="13421"/>
    <cellStyle name="Comma 36 18 2" xfId="13422"/>
    <cellStyle name="Comma 36 18 2 2" xfId="29555"/>
    <cellStyle name="Comma 36 18 3" xfId="13423"/>
    <cellStyle name="Comma 36 18 3 2" xfId="29556"/>
    <cellStyle name="Comma 36 18 4" xfId="13424"/>
    <cellStyle name="Comma 36 18 4 2" xfId="29557"/>
    <cellStyle name="Comma 36 18 5" xfId="29554"/>
    <cellStyle name="Comma 36 19" xfId="13425"/>
    <cellStyle name="Comma 36 19 2" xfId="13426"/>
    <cellStyle name="Comma 36 19 2 2" xfId="29559"/>
    <cellStyle name="Comma 36 19 3" xfId="13427"/>
    <cellStyle name="Comma 36 19 3 2" xfId="29560"/>
    <cellStyle name="Comma 36 19 4" xfId="13428"/>
    <cellStyle name="Comma 36 19 4 2" xfId="29561"/>
    <cellStyle name="Comma 36 19 5" xfId="29558"/>
    <cellStyle name="Comma 36 2" xfId="13429"/>
    <cellStyle name="Comma 36 2 2" xfId="13430"/>
    <cellStyle name="Comma 36 2 2 2" xfId="29563"/>
    <cellStyle name="Comma 36 2 3" xfId="13431"/>
    <cellStyle name="Comma 36 2 3 2" xfId="29564"/>
    <cellStyle name="Comma 36 2 4" xfId="13432"/>
    <cellStyle name="Comma 36 2 4 2" xfId="29565"/>
    <cellStyle name="Comma 36 2 5" xfId="29562"/>
    <cellStyle name="Comma 36 20" xfId="13433"/>
    <cellStyle name="Comma 36 20 2" xfId="13434"/>
    <cellStyle name="Comma 36 20 2 2" xfId="29567"/>
    <cellStyle name="Comma 36 20 3" xfId="13435"/>
    <cellStyle name="Comma 36 20 3 2" xfId="29568"/>
    <cellStyle name="Comma 36 20 4" xfId="13436"/>
    <cellStyle name="Comma 36 20 4 2" xfId="29569"/>
    <cellStyle name="Comma 36 20 5" xfId="29566"/>
    <cellStyle name="Comma 36 21" xfId="13437"/>
    <cellStyle name="Comma 36 21 2" xfId="13438"/>
    <cellStyle name="Comma 36 21 2 2" xfId="29571"/>
    <cellStyle name="Comma 36 21 3" xfId="13439"/>
    <cellStyle name="Comma 36 21 3 2" xfId="29572"/>
    <cellStyle name="Comma 36 21 4" xfId="13440"/>
    <cellStyle name="Comma 36 21 4 2" xfId="29573"/>
    <cellStyle name="Comma 36 21 5" xfId="29570"/>
    <cellStyle name="Comma 36 22" xfId="13441"/>
    <cellStyle name="Comma 36 22 2" xfId="13442"/>
    <cellStyle name="Comma 36 22 2 2" xfId="29575"/>
    <cellStyle name="Comma 36 22 3" xfId="13443"/>
    <cellStyle name="Comma 36 22 3 2" xfId="29576"/>
    <cellStyle name="Comma 36 22 4" xfId="13444"/>
    <cellStyle name="Comma 36 22 4 2" xfId="29577"/>
    <cellStyle name="Comma 36 22 5" xfId="29574"/>
    <cellStyle name="Comma 36 23" xfId="13445"/>
    <cellStyle name="Comma 36 23 2" xfId="13446"/>
    <cellStyle name="Comma 36 23 2 2" xfId="29579"/>
    <cellStyle name="Comma 36 23 3" xfId="13447"/>
    <cellStyle name="Comma 36 23 3 2" xfId="29580"/>
    <cellStyle name="Comma 36 23 4" xfId="13448"/>
    <cellStyle name="Comma 36 23 4 2" xfId="29581"/>
    <cellStyle name="Comma 36 23 5" xfId="29578"/>
    <cellStyle name="Comma 36 24" xfId="13449"/>
    <cellStyle name="Comma 36 24 2" xfId="13450"/>
    <cellStyle name="Comma 36 24 2 2" xfId="29583"/>
    <cellStyle name="Comma 36 24 3" xfId="13451"/>
    <cellStyle name="Comma 36 24 3 2" xfId="29584"/>
    <cellStyle name="Comma 36 24 4" xfId="13452"/>
    <cellStyle name="Comma 36 24 4 2" xfId="29585"/>
    <cellStyle name="Comma 36 24 5" xfId="29582"/>
    <cellStyle name="Comma 36 25" xfId="13453"/>
    <cellStyle name="Comma 36 25 2" xfId="13454"/>
    <cellStyle name="Comma 36 25 2 2" xfId="29587"/>
    <cellStyle name="Comma 36 25 3" xfId="13455"/>
    <cellStyle name="Comma 36 25 3 2" xfId="29588"/>
    <cellStyle name="Comma 36 25 4" xfId="13456"/>
    <cellStyle name="Comma 36 25 4 2" xfId="29589"/>
    <cellStyle name="Comma 36 25 5" xfId="29586"/>
    <cellStyle name="Comma 36 3" xfId="13457"/>
    <cellStyle name="Comma 36 3 2" xfId="13458"/>
    <cellStyle name="Comma 36 3 2 2" xfId="29591"/>
    <cellStyle name="Comma 36 3 3" xfId="13459"/>
    <cellStyle name="Comma 36 3 3 2" xfId="29592"/>
    <cellStyle name="Comma 36 3 4" xfId="13460"/>
    <cellStyle name="Comma 36 3 4 2" xfId="29593"/>
    <cellStyle name="Comma 36 3 5" xfId="29590"/>
    <cellStyle name="Comma 36 4" xfId="13461"/>
    <cellStyle name="Comma 36 4 2" xfId="13462"/>
    <cellStyle name="Comma 36 4 2 2" xfId="29595"/>
    <cellStyle name="Comma 36 4 3" xfId="13463"/>
    <cellStyle name="Comma 36 4 3 2" xfId="29596"/>
    <cellStyle name="Comma 36 4 4" xfId="13464"/>
    <cellStyle name="Comma 36 4 4 2" xfId="29597"/>
    <cellStyle name="Comma 36 4 5" xfId="29594"/>
    <cellStyle name="Comma 36 5" xfId="13465"/>
    <cellStyle name="Comma 36 5 2" xfId="13466"/>
    <cellStyle name="Comma 36 5 2 2" xfId="29599"/>
    <cellStyle name="Comma 36 5 3" xfId="13467"/>
    <cellStyle name="Comma 36 5 3 2" xfId="29600"/>
    <cellStyle name="Comma 36 5 4" xfId="13468"/>
    <cellStyle name="Comma 36 5 4 2" xfId="29601"/>
    <cellStyle name="Comma 36 5 5" xfId="29598"/>
    <cellStyle name="Comma 36 6" xfId="13469"/>
    <cellStyle name="Comma 36 6 2" xfId="13470"/>
    <cellStyle name="Comma 36 6 2 2" xfId="29603"/>
    <cellStyle name="Comma 36 6 3" xfId="13471"/>
    <cellStyle name="Comma 36 6 3 2" xfId="29604"/>
    <cellStyle name="Comma 36 6 4" xfId="13472"/>
    <cellStyle name="Comma 36 6 4 2" xfId="29605"/>
    <cellStyle name="Comma 36 6 5" xfId="29602"/>
    <cellStyle name="Comma 36 7" xfId="13473"/>
    <cellStyle name="Comma 36 7 2" xfId="13474"/>
    <cellStyle name="Comma 36 7 2 2" xfId="29607"/>
    <cellStyle name="Comma 36 7 3" xfId="13475"/>
    <cellStyle name="Comma 36 7 3 2" xfId="29608"/>
    <cellStyle name="Comma 36 7 4" xfId="13476"/>
    <cellStyle name="Comma 36 7 4 2" xfId="29609"/>
    <cellStyle name="Comma 36 7 5" xfId="29606"/>
    <cellStyle name="Comma 36 8" xfId="13477"/>
    <cellStyle name="Comma 36 8 2" xfId="13478"/>
    <cellStyle name="Comma 36 8 2 2" xfId="29611"/>
    <cellStyle name="Comma 36 8 3" xfId="13479"/>
    <cellStyle name="Comma 36 8 3 2" xfId="29612"/>
    <cellStyle name="Comma 36 8 4" xfId="13480"/>
    <cellStyle name="Comma 36 8 4 2" xfId="29613"/>
    <cellStyle name="Comma 36 8 5" xfId="29610"/>
    <cellStyle name="Comma 36 9" xfId="13481"/>
    <cellStyle name="Comma 36 9 2" xfId="13482"/>
    <cellStyle name="Comma 36 9 2 2" xfId="29615"/>
    <cellStyle name="Comma 36 9 3" xfId="13483"/>
    <cellStyle name="Comma 36 9 3 2" xfId="29616"/>
    <cellStyle name="Comma 36 9 4" xfId="13484"/>
    <cellStyle name="Comma 36 9 4 2" xfId="29617"/>
    <cellStyle name="Comma 36 9 5" xfId="29614"/>
    <cellStyle name="Comma 37 10" xfId="13485"/>
    <cellStyle name="Comma 37 10 2" xfId="13486"/>
    <cellStyle name="Comma 37 10 2 2" xfId="29619"/>
    <cellStyle name="Comma 37 10 3" xfId="13487"/>
    <cellStyle name="Comma 37 10 3 2" xfId="29620"/>
    <cellStyle name="Comma 37 10 4" xfId="13488"/>
    <cellStyle name="Comma 37 10 4 2" xfId="29621"/>
    <cellStyle name="Comma 37 10 5" xfId="29618"/>
    <cellStyle name="Comma 37 11" xfId="13489"/>
    <cellStyle name="Comma 37 11 2" xfId="13490"/>
    <cellStyle name="Comma 37 11 2 2" xfId="29623"/>
    <cellStyle name="Comma 37 11 3" xfId="13491"/>
    <cellStyle name="Comma 37 11 3 2" xfId="29624"/>
    <cellStyle name="Comma 37 11 4" xfId="13492"/>
    <cellStyle name="Comma 37 11 4 2" xfId="29625"/>
    <cellStyle name="Comma 37 11 5" xfId="29622"/>
    <cellStyle name="Comma 37 12" xfId="13493"/>
    <cellStyle name="Comma 37 12 2" xfId="13494"/>
    <cellStyle name="Comma 37 12 2 2" xfId="29627"/>
    <cellStyle name="Comma 37 12 3" xfId="13495"/>
    <cellStyle name="Comma 37 12 3 2" xfId="29628"/>
    <cellStyle name="Comma 37 12 4" xfId="13496"/>
    <cellStyle name="Comma 37 12 4 2" xfId="29629"/>
    <cellStyle name="Comma 37 12 5" xfId="29626"/>
    <cellStyle name="Comma 37 13" xfId="13497"/>
    <cellStyle name="Comma 37 13 2" xfId="13498"/>
    <cellStyle name="Comma 37 13 2 2" xfId="29631"/>
    <cellStyle name="Comma 37 13 3" xfId="13499"/>
    <cellStyle name="Comma 37 13 3 2" xfId="29632"/>
    <cellStyle name="Comma 37 13 4" xfId="13500"/>
    <cellStyle name="Comma 37 13 4 2" xfId="29633"/>
    <cellStyle name="Comma 37 13 5" xfId="29630"/>
    <cellStyle name="Comma 37 14" xfId="13501"/>
    <cellStyle name="Comma 37 14 2" xfId="13502"/>
    <cellStyle name="Comma 37 14 2 2" xfId="29635"/>
    <cellStyle name="Comma 37 14 3" xfId="13503"/>
    <cellStyle name="Comma 37 14 3 2" xfId="29636"/>
    <cellStyle name="Comma 37 14 4" xfId="13504"/>
    <cellStyle name="Comma 37 14 4 2" xfId="29637"/>
    <cellStyle name="Comma 37 14 5" xfId="29634"/>
    <cellStyle name="Comma 37 15" xfId="13505"/>
    <cellStyle name="Comma 37 15 2" xfId="13506"/>
    <cellStyle name="Comma 37 15 2 2" xfId="29639"/>
    <cellStyle name="Comma 37 15 3" xfId="13507"/>
    <cellStyle name="Comma 37 15 3 2" xfId="29640"/>
    <cellStyle name="Comma 37 15 4" xfId="13508"/>
    <cellStyle name="Comma 37 15 4 2" xfId="29641"/>
    <cellStyle name="Comma 37 15 5" xfId="29638"/>
    <cellStyle name="Comma 37 16" xfId="13509"/>
    <cellStyle name="Comma 37 16 2" xfId="13510"/>
    <cellStyle name="Comma 37 16 2 2" xfId="29643"/>
    <cellStyle name="Comma 37 16 3" xfId="13511"/>
    <cellStyle name="Comma 37 16 3 2" xfId="29644"/>
    <cellStyle name="Comma 37 16 4" xfId="13512"/>
    <cellStyle name="Comma 37 16 4 2" xfId="29645"/>
    <cellStyle name="Comma 37 16 5" xfId="29642"/>
    <cellStyle name="Comma 37 17" xfId="13513"/>
    <cellStyle name="Comma 37 17 2" xfId="13514"/>
    <cellStyle name="Comma 37 17 2 2" xfId="29647"/>
    <cellStyle name="Comma 37 17 3" xfId="13515"/>
    <cellStyle name="Comma 37 17 3 2" xfId="29648"/>
    <cellStyle name="Comma 37 17 4" xfId="13516"/>
    <cellStyle name="Comma 37 17 4 2" xfId="29649"/>
    <cellStyle name="Comma 37 17 5" xfId="29646"/>
    <cellStyle name="Comma 37 18" xfId="13517"/>
    <cellStyle name="Comma 37 18 2" xfId="13518"/>
    <cellStyle name="Comma 37 18 2 2" xfId="29651"/>
    <cellStyle name="Comma 37 18 3" xfId="13519"/>
    <cellStyle name="Comma 37 18 3 2" xfId="29652"/>
    <cellStyle name="Comma 37 18 4" xfId="13520"/>
    <cellStyle name="Comma 37 18 4 2" xfId="29653"/>
    <cellStyle name="Comma 37 18 5" xfId="29650"/>
    <cellStyle name="Comma 37 19" xfId="13521"/>
    <cellStyle name="Comma 37 19 2" xfId="13522"/>
    <cellStyle name="Comma 37 19 2 2" xfId="29655"/>
    <cellStyle name="Comma 37 19 3" xfId="13523"/>
    <cellStyle name="Comma 37 19 3 2" xfId="29656"/>
    <cellStyle name="Comma 37 19 4" xfId="13524"/>
    <cellStyle name="Comma 37 19 4 2" xfId="29657"/>
    <cellStyle name="Comma 37 19 5" xfId="29654"/>
    <cellStyle name="Comma 37 2" xfId="13525"/>
    <cellStyle name="Comma 37 2 2" xfId="13526"/>
    <cellStyle name="Comma 37 2 2 2" xfId="29659"/>
    <cellStyle name="Comma 37 2 3" xfId="13527"/>
    <cellStyle name="Comma 37 2 3 2" xfId="29660"/>
    <cellStyle name="Comma 37 2 4" xfId="13528"/>
    <cellStyle name="Comma 37 2 4 2" xfId="29661"/>
    <cellStyle name="Comma 37 2 5" xfId="29658"/>
    <cellStyle name="Comma 37 20" xfId="13529"/>
    <cellStyle name="Comma 37 20 2" xfId="13530"/>
    <cellStyle name="Comma 37 20 2 2" xfId="29663"/>
    <cellStyle name="Comma 37 20 3" xfId="13531"/>
    <cellStyle name="Comma 37 20 3 2" xfId="29664"/>
    <cellStyle name="Comma 37 20 4" xfId="13532"/>
    <cellStyle name="Comma 37 20 4 2" xfId="29665"/>
    <cellStyle name="Comma 37 20 5" xfId="29662"/>
    <cellStyle name="Comma 37 21" xfId="13533"/>
    <cellStyle name="Comma 37 21 2" xfId="13534"/>
    <cellStyle name="Comma 37 21 2 2" xfId="29667"/>
    <cellStyle name="Comma 37 21 3" xfId="13535"/>
    <cellStyle name="Comma 37 21 3 2" xfId="29668"/>
    <cellStyle name="Comma 37 21 4" xfId="13536"/>
    <cellStyle name="Comma 37 21 4 2" xfId="29669"/>
    <cellStyle name="Comma 37 21 5" xfId="29666"/>
    <cellStyle name="Comma 37 22" xfId="13537"/>
    <cellStyle name="Comma 37 22 2" xfId="13538"/>
    <cellStyle name="Comma 37 22 2 2" xfId="29671"/>
    <cellStyle name="Comma 37 22 3" xfId="13539"/>
    <cellStyle name="Comma 37 22 3 2" xfId="29672"/>
    <cellStyle name="Comma 37 22 4" xfId="13540"/>
    <cellStyle name="Comma 37 22 4 2" xfId="29673"/>
    <cellStyle name="Comma 37 22 5" xfId="29670"/>
    <cellStyle name="Comma 37 23" xfId="13541"/>
    <cellStyle name="Comma 37 23 2" xfId="13542"/>
    <cellStyle name="Comma 37 23 2 2" xfId="29675"/>
    <cellStyle name="Comma 37 23 3" xfId="13543"/>
    <cellStyle name="Comma 37 23 3 2" xfId="29676"/>
    <cellStyle name="Comma 37 23 4" xfId="13544"/>
    <cellStyle name="Comma 37 23 4 2" xfId="29677"/>
    <cellStyle name="Comma 37 23 5" xfId="29674"/>
    <cellStyle name="Comma 37 24" xfId="13545"/>
    <cellStyle name="Comma 37 24 2" xfId="13546"/>
    <cellStyle name="Comma 37 24 2 2" xfId="29679"/>
    <cellStyle name="Comma 37 24 3" xfId="13547"/>
    <cellStyle name="Comma 37 24 3 2" xfId="29680"/>
    <cellStyle name="Comma 37 24 4" xfId="13548"/>
    <cellStyle name="Comma 37 24 4 2" xfId="29681"/>
    <cellStyle name="Comma 37 24 5" xfId="29678"/>
    <cellStyle name="Comma 37 25" xfId="13549"/>
    <cellStyle name="Comma 37 25 2" xfId="13550"/>
    <cellStyle name="Comma 37 25 2 2" xfId="29683"/>
    <cellStyle name="Comma 37 25 3" xfId="13551"/>
    <cellStyle name="Comma 37 25 3 2" xfId="29684"/>
    <cellStyle name="Comma 37 25 4" xfId="13552"/>
    <cellStyle name="Comma 37 25 4 2" xfId="29685"/>
    <cellStyle name="Comma 37 25 5" xfId="29682"/>
    <cellStyle name="Comma 37 3" xfId="13553"/>
    <cellStyle name="Comma 37 3 2" xfId="13554"/>
    <cellStyle name="Comma 37 3 2 2" xfId="29687"/>
    <cellStyle name="Comma 37 3 3" xfId="13555"/>
    <cellStyle name="Comma 37 3 3 2" xfId="29688"/>
    <cellStyle name="Comma 37 3 4" xfId="13556"/>
    <cellStyle name="Comma 37 3 4 2" xfId="29689"/>
    <cellStyle name="Comma 37 3 5" xfId="29686"/>
    <cellStyle name="Comma 37 4" xfId="13557"/>
    <cellStyle name="Comma 37 4 2" xfId="13558"/>
    <cellStyle name="Comma 37 4 2 2" xfId="29691"/>
    <cellStyle name="Comma 37 4 3" xfId="13559"/>
    <cellStyle name="Comma 37 4 3 2" xfId="29692"/>
    <cellStyle name="Comma 37 4 4" xfId="13560"/>
    <cellStyle name="Comma 37 4 4 2" xfId="29693"/>
    <cellStyle name="Comma 37 4 5" xfId="29690"/>
    <cellStyle name="Comma 37 5" xfId="13561"/>
    <cellStyle name="Comma 37 5 2" xfId="13562"/>
    <cellStyle name="Comma 37 5 2 2" xfId="29695"/>
    <cellStyle name="Comma 37 5 3" xfId="13563"/>
    <cellStyle name="Comma 37 5 3 2" xfId="29696"/>
    <cellStyle name="Comma 37 5 4" xfId="13564"/>
    <cellStyle name="Comma 37 5 4 2" xfId="29697"/>
    <cellStyle name="Comma 37 5 5" xfId="29694"/>
    <cellStyle name="Comma 37 6" xfId="13565"/>
    <cellStyle name="Comma 37 6 2" xfId="13566"/>
    <cellStyle name="Comma 37 6 2 2" xfId="29699"/>
    <cellStyle name="Comma 37 6 3" xfId="13567"/>
    <cellStyle name="Comma 37 6 3 2" xfId="29700"/>
    <cellStyle name="Comma 37 6 4" xfId="13568"/>
    <cellStyle name="Comma 37 6 4 2" xfId="29701"/>
    <cellStyle name="Comma 37 6 5" xfId="29698"/>
    <cellStyle name="Comma 37 7" xfId="13569"/>
    <cellStyle name="Comma 37 7 2" xfId="13570"/>
    <cellStyle name="Comma 37 7 2 2" xfId="29703"/>
    <cellStyle name="Comma 37 7 3" xfId="13571"/>
    <cellStyle name="Comma 37 7 3 2" xfId="29704"/>
    <cellStyle name="Comma 37 7 4" xfId="13572"/>
    <cellStyle name="Comma 37 7 4 2" xfId="29705"/>
    <cellStyle name="Comma 37 7 5" xfId="29702"/>
    <cellStyle name="Comma 37 8" xfId="13573"/>
    <cellStyle name="Comma 37 8 2" xfId="13574"/>
    <cellStyle name="Comma 37 8 2 2" xfId="29707"/>
    <cellStyle name="Comma 37 8 3" xfId="13575"/>
    <cellStyle name="Comma 37 8 3 2" xfId="29708"/>
    <cellStyle name="Comma 37 8 4" xfId="13576"/>
    <cellStyle name="Comma 37 8 4 2" xfId="29709"/>
    <cellStyle name="Comma 37 8 5" xfId="29706"/>
    <cellStyle name="Comma 37 9" xfId="13577"/>
    <cellStyle name="Comma 37 9 2" xfId="13578"/>
    <cellStyle name="Comma 37 9 2 2" xfId="29711"/>
    <cellStyle name="Comma 37 9 3" xfId="13579"/>
    <cellStyle name="Comma 37 9 3 2" xfId="29712"/>
    <cellStyle name="Comma 37 9 4" xfId="13580"/>
    <cellStyle name="Comma 37 9 4 2" xfId="29713"/>
    <cellStyle name="Comma 37 9 5" xfId="29710"/>
    <cellStyle name="Comma 38 10" xfId="13581"/>
    <cellStyle name="Comma 38 10 2" xfId="13582"/>
    <cellStyle name="Comma 38 10 2 2" xfId="29715"/>
    <cellStyle name="Comma 38 10 3" xfId="13583"/>
    <cellStyle name="Comma 38 10 3 2" xfId="29716"/>
    <cellStyle name="Comma 38 10 4" xfId="13584"/>
    <cellStyle name="Comma 38 10 4 2" xfId="29717"/>
    <cellStyle name="Comma 38 10 5" xfId="29714"/>
    <cellStyle name="Comma 38 11" xfId="13585"/>
    <cellStyle name="Comma 38 11 2" xfId="13586"/>
    <cellStyle name="Comma 38 11 2 2" xfId="29719"/>
    <cellStyle name="Comma 38 11 3" xfId="13587"/>
    <cellStyle name="Comma 38 11 3 2" xfId="29720"/>
    <cellStyle name="Comma 38 11 4" xfId="13588"/>
    <cellStyle name="Comma 38 11 4 2" xfId="29721"/>
    <cellStyle name="Comma 38 11 5" xfId="29718"/>
    <cellStyle name="Comma 38 12" xfId="13589"/>
    <cellStyle name="Comma 38 12 2" xfId="13590"/>
    <cellStyle name="Comma 38 12 2 2" xfId="29723"/>
    <cellStyle name="Comma 38 12 3" xfId="13591"/>
    <cellStyle name="Comma 38 12 3 2" xfId="29724"/>
    <cellStyle name="Comma 38 12 4" xfId="13592"/>
    <cellStyle name="Comma 38 12 4 2" xfId="29725"/>
    <cellStyle name="Comma 38 12 5" xfId="29722"/>
    <cellStyle name="Comma 38 13" xfId="13593"/>
    <cellStyle name="Comma 38 13 2" xfId="13594"/>
    <cellStyle name="Comma 38 13 2 2" xfId="29727"/>
    <cellStyle name="Comma 38 13 3" xfId="13595"/>
    <cellStyle name="Comma 38 13 3 2" xfId="29728"/>
    <cellStyle name="Comma 38 13 4" xfId="13596"/>
    <cellStyle name="Comma 38 13 4 2" xfId="29729"/>
    <cellStyle name="Comma 38 13 5" xfId="29726"/>
    <cellStyle name="Comma 38 14" xfId="13597"/>
    <cellStyle name="Comma 38 14 2" xfId="13598"/>
    <cellStyle name="Comma 38 14 2 2" xfId="29731"/>
    <cellStyle name="Comma 38 14 3" xfId="13599"/>
    <cellStyle name="Comma 38 14 3 2" xfId="29732"/>
    <cellStyle name="Comma 38 14 4" xfId="13600"/>
    <cellStyle name="Comma 38 14 4 2" xfId="29733"/>
    <cellStyle name="Comma 38 14 5" xfId="29730"/>
    <cellStyle name="Comma 38 15" xfId="13601"/>
    <cellStyle name="Comma 38 15 2" xfId="13602"/>
    <cellStyle name="Comma 38 15 2 2" xfId="29735"/>
    <cellStyle name="Comma 38 15 3" xfId="13603"/>
    <cellStyle name="Comma 38 15 3 2" xfId="29736"/>
    <cellStyle name="Comma 38 15 4" xfId="13604"/>
    <cellStyle name="Comma 38 15 4 2" xfId="29737"/>
    <cellStyle name="Comma 38 15 5" xfId="29734"/>
    <cellStyle name="Comma 38 16" xfId="13605"/>
    <cellStyle name="Comma 38 16 2" xfId="13606"/>
    <cellStyle name="Comma 38 16 2 2" xfId="29739"/>
    <cellStyle name="Comma 38 16 3" xfId="13607"/>
    <cellStyle name="Comma 38 16 3 2" xfId="29740"/>
    <cellStyle name="Comma 38 16 4" xfId="13608"/>
    <cellStyle name="Comma 38 16 4 2" xfId="29741"/>
    <cellStyle name="Comma 38 16 5" xfId="29738"/>
    <cellStyle name="Comma 38 17" xfId="13609"/>
    <cellStyle name="Comma 38 17 2" xfId="13610"/>
    <cellStyle name="Comma 38 17 2 2" xfId="29743"/>
    <cellStyle name="Comma 38 17 3" xfId="13611"/>
    <cellStyle name="Comma 38 17 3 2" xfId="29744"/>
    <cellStyle name="Comma 38 17 4" xfId="13612"/>
    <cellStyle name="Comma 38 17 4 2" xfId="29745"/>
    <cellStyle name="Comma 38 17 5" xfId="29742"/>
    <cellStyle name="Comma 38 18" xfId="13613"/>
    <cellStyle name="Comma 38 18 2" xfId="13614"/>
    <cellStyle name="Comma 38 18 2 2" xfId="29747"/>
    <cellStyle name="Comma 38 18 3" xfId="13615"/>
    <cellStyle name="Comma 38 18 3 2" xfId="29748"/>
    <cellStyle name="Comma 38 18 4" xfId="13616"/>
    <cellStyle name="Comma 38 18 4 2" xfId="29749"/>
    <cellStyle name="Comma 38 18 5" xfId="29746"/>
    <cellStyle name="Comma 38 19" xfId="13617"/>
    <cellStyle name="Comma 38 19 2" xfId="13618"/>
    <cellStyle name="Comma 38 19 2 2" xfId="29751"/>
    <cellStyle name="Comma 38 19 3" xfId="13619"/>
    <cellStyle name="Comma 38 19 3 2" xfId="29752"/>
    <cellStyle name="Comma 38 19 4" xfId="13620"/>
    <cellStyle name="Comma 38 19 4 2" xfId="29753"/>
    <cellStyle name="Comma 38 19 5" xfId="29750"/>
    <cellStyle name="Comma 38 2" xfId="13621"/>
    <cellStyle name="Comma 38 2 2" xfId="13622"/>
    <cellStyle name="Comma 38 2 2 2" xfId="29755"/>
    <cellStyle name="Comma 38 2 3" xfId="13623"/>
    <cellStyle name="Comma 38 2 3 2" xfId="29756"/>
    <cellStyle name="Comma 38 2 4" xfId="13624"/>
    <cellStyle name="Comma 38 2 4 2" xfId="29757"/>
    <cellStyle name="Comma 38 2 5" xfId="29754"/>
    <cellStyle name="Comma 38 20" xfId="13625"/>
    <cellStyle name="Comma 38 20 2" xfId="13626"/>
    <cellStyle name="Comma 38 20 2 2" xfId="29759"/>
    <cellStyle name="Comma 38 20 3" xfId="13627"/>
    <cellStyle name="Comma 38 20 3 2" xfId="29760"/>
    <cellStyle name="Comma 38 20 4" xfId="13628"/>
    <cellStyle name="Comma 38 20 4 2" xfId="29761"/>
    <cellStyle name="Comma 38 20 5" xfId="29758"/>
    <cellStyle name="Comma 38 21" xfId="13629"/>
    <cellStyle name="Comma 38 21 2" xfId="13630"/>
    <cellStyle name="Comma 38 21 2 2" xfId="29763"/>
    <cellStyle name="Comma 38 21 3" xfId="13631"/>
    <cellStyle name="Comma 38 21 3 2" xfId="29764"/>
    <cellStyle name="Comma 38 21 4" xfId="13632"/>
    <cellStyle name="Comma 38 21 4 2" xfId="29765"/>
    <cellStyle name="Comma 38 21 5" xfId="29762"/>
    <cellStyle name="Comma 38 22" xfId="13633"/>
    <cellStyle name="Comma 38 22 2" xfId="13634"/>
    <cellStyle name="Comma 38 22 2 2" xfId="29767"/>
    <cellStyle name="Comma 38 22 3" xfId="13635"/>
    <cellStyle name="Comma 38 22 3 2" xfId="29768"/>
    <cellStyle name="Comma 38 22 4" xfId="13636"/>
    <cellStyle name="Comma 38 22 4 2" xfId="29769"/>
    <cellStyle name="Comma 38 22 5" xfId="29766"/>
    <cellStyle name="Comma 38 23" xfId="13637"/>
    <cellStyle name="Comma 38 23 2" xfId="13638"/>
    <cellStyle name="Comma 38 23 2 2" xfId="29771"/>
    <cellStyle name="Comma 38 23 3" xfId="13639"/>
    <cellStyle name="Comma 38 23 3 2" xfId="29772"/>
    <cellStyle name="Comma 38 23 4" xfId="13640"/>
    <cellStyle name="Comma 38 23 4 2" xfId="29773"/>
    <cellStyle name="Comma 38 23 5" xfId="29770"/>
    <cellStyle name="Comma 38 24" xfId="13641"/>
    <cellStyle name="Comma 38 24 2" xfId="13642"/>
    <cellStyle name="Comma 38 24 2 2" xfId="29775"/>
    <cellStyle name="Comma 38 24 3" xfId="13643"/>
    <cellStyle name="Comma 38 24 3 2" xfId="29776"/>
    <cellStyle name="Comma 38 24 4" xfId="13644"/>
    <cellStyle name="Comma 38 24 4 2" xfId="29777"/>
    <cellStyle name="Comma 38 24 5" xfId="29774"/>
    <cellStyle name="Comma 38 25" xfId="13645"/>
    <cellStyle name="Comma 38 25 2" xfId="13646"/>
    <cellStyle name="Comma 38 25 2 2" xfId="29779"/>
    <cellStyle name="Comma 38 25 3" xfId="13647"/>
    <cellStyle name="Comma 38 25 3 2" xfId="29780"/>
    <cellStyle name="Comma 38 25 4" xfId="13648"/>
    <cellStyle name="Comma 38 25 4 2" xfId="29781"/>
    <cellStyle name="Comma 38 25 5" xfId="29778"/>
    <cellStyle name="Comma 38 3" xfId="13649"/>
    <cellStyle name="Comma 38 3 2" xfId="13650"/>
    <cellStyle name="Comma 38 3 2 2" xfId="29783"/>
    <cellStyle name="Comma 38 3 3" xfId="13651"/>
    <cellStyle name="Comma 38 3 3 2" xfId="29784"/>
    <cellStyle name="Comma 38 3 4" xfId="13652"/>
    <cellStyle name="Comma 38 3 4 2" xfId="29785"/>
    <cellStyle name="Comma 38 3 5" xfId="29782"/>
    <cellStyle name="Comma 38 4" xfId="13653"/>
    <cellStyle name="Comma 38 4 2" xfId="13654"/>
    <cellStyle name="Comma 38 4 2 2" xfId="29787"/>
    <cellStyle name="Comma 38 4 3" xfId="13655"/>
    <cellStyle name="Comma 38 4 3 2" xfId="29788"/>
    <cellStyle name="Comma 38 4 4" xfId="13656"/>
    <cellStyle name="Comma 38 4 4 2" xfId="29789"/>
    <cellStyle name="Comma 38 4 5" xfId="29786"/>
    <cellStyle name="Comma 38 5" xfId="13657"/>
    <cellStyle name="Comma 38 5 2" xfId="13658"/>
    <cellStyle name="Comma 38 5 2 2" xfId="29791"/>
    <cellStyle name="Comma 38 5 3" xfId="13659"/>
    <cellStyle name="Comma 38 5 3 2" xfId="29792"/>
    <cellStyle name="Comma 38 5 4" xfId="13660"/>
    <cellStyle name="Comma 38 5 4 2" xfId="29793"/>
    <cellStyle name="Comma 38 5 5" xfId="29790"/>
    <cellStyle name="Comma 38 6" xfId="13661"/>
    <cellStyle name="Comma 38 6 2" xfId="13662"/>
    <cellStyle name="Comma 38 6 2 2" xfId="29795"/>
    <cellStyle name="Comma 38 6 3" xfId="13663"/>
    <cellStyle name="Comma 38 6 3 2" xfId="29796"/>
    <cellStyle name="Comma 38 6 4" xfId="13664"/>
    <cellStyle name="Comma 38 6 4 2" xfId="29797"/>
    <cellStyle name="Comma 38 6 5" xfId="29794"/>
    <cellStyle name="Comma 38 7" xfId="13665"/>
    <cellStyle name="Comma 38 7 2" xfId="13666"/>
    <cellStyle name="Comma 38 7 2 2" xfId="29799"/>
    <cellStyle name="Comma 38 7 3" xfId="13667"/>
    <cellStyle name="Comma 38 7 3 2" xfId="29800"/>
    <cellStyle name="Comma 38 7 4" xfId="13668"/>
    <cellStyle name="Comma 38 7 4 2" xfId="29801"/>
    <cellStyle name="Comma 38 7 5" xfId="29798"/>
    <cellStyle name="Comma 38 8" xfId="13669"/>
    <cellStyle name="Comma 38 8 2" xfId="13670"/>
    <cellStyle name="Comma 38 8 2 2" xfId="29803"/>
    <cellStyle name="Comma 38 8 3" xfId="13671"/>
    <cellStyle name="Comma 38 8 3 2" xfId="29804"/>
    <cellStyle name="Comma 38 8 4" xfId="13672"/>
    <cellStyle name="Comma 38 8 4 2" xfId="29805"/>
    <cellStyle name="Comma 38 8 5" xfId="29802"/>
    <cellStyle name="Comma 38 9" xfId="13673"/>
    <cellStyle name="Comma 38 9 2" xfId="13674"/>
    <cellStyle name="Comma 38 9 2 2" xfId="29807"/>
    <cellStyle name="Comma 38 9 3" xfId="13675"/>
    <cellStyle name="Comma 38 9 3 2" xfId="29808"/>
    <cellStyle name="Comma 38 9 4" xfId="13676"/>
    <cellStyle name="Comma 38 9 4 2" xfId="29809"/>
    <cellStyle name="Comma 38 9 5" xfId="29806"/>
    <cellStyle name="Comma 4" xfId="13677"/>
    <cellStyle name="Comma 4 10" xfId="13678"/>
    <cellStyle name="Comma 4 10 10" xfId="13679"/>
    <cellStyle name="Comma 4 10 10 2" xfId="13680"/>
    <cellStyle name="Comma 4 10 10 2 2" xfId="29812"/>
    <cellStyle name="Comma 4 10 10 3" xfId="13681"/>
    <cellStyle name="Comma 4 10 10 3 2" xfId="29813"/>
    <cellStyle name="Comma 4 10 10 4" xfId="13682"/>
    <cellStyle name="Comma 4 10 10 4 2" xfId="29814"/>
    <cellStyle name="Comma 4 10 10 5" xfId="29811"/>
    <cellStyle name="Comma 4 10 11" xfId="13683"/>
    <cellStyle name="Comma 4 10 11 2" xfId="13684"/>
    <cellStyle name="Comma 4 10 11 2 2" xfId="29816"/>
    <cellStyle name="Comma 4 10 11 3" xfId="13685"/>
    <cellStyle name="Comma 4 10 11 3 2" xfId="29817"/>
    <cellStyle name="Comma 4 10 11 4" xfId="13686"/>
    <cellStyle name="Comma 4 10 11 4 2" xfId="29818"/>
    <cellStyle name="Comma 4 10 11 5" xfId="29815"/>
    <cellStyle name="Comma 4 10 12" xfId="13687"/>
    <cellStyle name="Comma 4 10 12 2" xfId="13688"/>
    <cellStyle name="Comma 4 10 12 2 2" xfId="29820"/>
    <cellStyle name="Comma 4 10 12 3" xfId="13689"/>
    <cellStyle name="Comma 4 10 12 3 2" xfId="29821"/>
    <cellStyle name="Comma 4 10 12 4" xfId="13690"/>
    <cellStyle name="Comma 4 10 12 4 2" xfId="29822"/>
    <cellStyle name="Comma 4 10 12 5" xfId="29819"/>
    <cellStyle name="Comma 4 10 13" xfId="13691"/>
    <cellStyle name="Comma 4 10 13 2" xfId="13692"/>
    <cellStyle name="Comma 4 10 13 2 2" xfId="29824"/>
    <cellStyle name="Comma 4 10 13 3" xfId="13693"/>
    <cellStyle name="Comma 4 10 13 3 2" xfId="29825"/>
    <cellStyle name="Comma 4 10 13 4" xfId="13694"/>
    <cellStyle name="Comma 4 10 13 4 2" xfId="29826"/>
    <cellStyle name="Comma 4 10 13 5" xfId="29823"/>
    <cellStyle name="Comma 4 10 14" xfId="13695"/>
    <cellStyle name="Comma 4 10 14 2" xfId="29827"/>
    <cellStyle name="Comma 4 10 15" xfId="13696"/>
    <cellStyle name="Comma 4 10 15 2" xfId="29828"/>
    <cellStyle name="Comma 4 10 16" xfId="13697"/>
    <cellStyle name="Comma 4 10 16 2" xfId="29829"/>
    <cellStyle name="Comma 4 10 17" xfId="29810"/>
    <cellStyle name="Comma 4 10 2" xfId="13698"/>
    <cellStyle name="Comma 4 10 2 2" xfId="13699"/>
    <cellStyle name="Comma 4 10 2 2 2" xfId="29831"/>
    <cellStyle name="Comma 4 10 2 3" xfId="13700"/>
    <cellStyle name="Comma 4 10 2 3 2" xfId="29832"/>
    <cellStyle name="Comma 4 10 2 4" xfId="13701"/>
    <cellStyle name="Comma 4 10 2 4 2" xfId="29833"/>
    <cellStyle name="Comma 4 10 2 5" xfId="29830"/>
    <cellStyle name="Comma 4 10 3" xfId="13702"/>
    <cellStyle name="Comma 4 10 3 2" xfId="13703"/>
    <cellStyle name="Comma 4 10 3 2 2" xfId="29835"/>
    <cellStyle name="Comma 4 10 3 3" xfId="13704"/>
    <cellStyle name="Comma 4 10 3 3 2" xfId="29836"/>
    <cellStyle name="Comma 4 10 3 4" xfId="13705"/>
    <cellStyle name="Comma 4 10 3 4 2" xfId="29837"/>
    <cellStyle name="Comma 4 10 3 5" xfId="29834"/>
    <cellStyle name="Comma 4 10 4" xfId="13706"/>
    <cellStyle name="Comma 4 10 4 2" xfId="13707"/>
    <cellStyle name="Comma 4 10 4 2 2" xfId="29839"/>
    <cellStyle name="Comma 4 10 4 3" xfId="13708"/>
    <cellStyle name="Comma 4 10 4 3 2" xfId="29840"/>
    <cellStyle name="Comma 4 10 4 4" xfId="13709"/>
    <cellStyle name="Comma 4 10 4 4 2" xfId="29841"/>
    <cellStyle name="Comma 4 10 4 5" xfId="29838"/>
    <cellStyle name="Comma 4 10 5" xfId="13710"/>
    <cellStyle name="Comma 4 10 5 2" xfId="13711"/>
    <cellStyle name="Comma 4 10 5 2 2" xfId="29843"/>
    <cellStyle name="Comma 4 10 5 3" xfId="13712"/>
    <cellStyle name="Comma 4 10 5 3 2" xfId="29844"/>
    <cellStyle name="Comma 4 10 5 4" xfId="13713"/>
    <cellStyle name="Comma 4 10 5 4 2" xfId="29845"/>
    <cellStyle name="Comma 4 10 5 5" xfId="29842"/>
    <cellStyle name="Comma 4 10 6" xfId="13714"/>
    <cellStyle name="Comma 4 10 6 2" xfId="13715"/>
    <cellStyle name="Comma 4 10 6 2 2" xfId="29847"/>
    <cellStyle name="Comma 4 10 6 3" xfId="13716"/>
    <cellStyle name="Comma 4 10 6 3 2" xfId="29848"/>
    <cellStyle name="Comma 4 10 6 4" xfId="13717"/>
    <cellStyle name="Comma 4 10 6 4 2" xfId="29849"/>
    <cellStyle name="Comma 4 10 6 5" xfId="29846"/>
    <cellStyle name="Comma 4 10 7" xfId="13718"/>
    <cellStyle name="Comma 4 10 7 2" xfId="13719"/>
    <cellStyle name="Comma 4 10 7 2 2" xfId="29851"/>
    <cellStyle name="Comma 4 10 7 3" xfId="13720"/>
    <cellStyle name="Comma 4 10 7 3 2" xfId="29852"/>
    <cellStyle name="Comma 4 10 7 4" xfId="13721"/>
    <cellStyle name="Comma 4 10 7 4 2" xfId="29853"/>
    <cellStyle name="Comma 4 10 7 5" xfId="29850"/>
    <cellStyle name="Comma 4 10 8" xfId="13722"/>
    <cellStyle name="Comma 4 10 8 2" xfId="13723"/>
    <cellStyle name="Comma 4 10 8 2 2" xfId="29855"/>
    <cellStyle name="Comma 4 10 8 3" xfId="13724"/>
    <cellStyle name="Comma 4 10 8 3 2" xfId="29856"/>
    <cellStyle name="Comma 4 10 8 4" xfId="13725"/>
    <cellStyle name="Comma 4 10 8 4 2" xfId="29857"/>
    <cellStyle name="Comma 4 10 8 5" xfId="29854"/>
    <cellStyle name="Comma 4 10 9" xfId="13726"/>
    <cellStyle name="Comma 4 10 9 2" xfId="13727"/>
    <cellStyle name="Comma 4 10 9 2 2" xfId="29859"/>
    <cellStyle name="Comma 4 10 9 3" xfId="13728"/>
    <cellStyle name="Comma 4 10 9 3 2" xfId="29860"/>
    <cellStyle name="Comma 4 10 9 4" xfId="13729"/>
    <cellStyle name="Comma 4 10 9 4 2" xfId="29861"/>
    <cellStyle name="Comma 4 10 9 5" xfId="29858"/>
    <cellStyle name="Comma 4 11" xfId="13730"/>
    <cellStyle name="Comma 4 11 10" xfId="13731"/>
    <cellStyle name="Comma 4 11 10 2" xfId="13732"/>
    <cellStyle name="Comma 4 11 10 2 2" xfId="29864"/>
    <cellStyle name="Comma 4 11 10 3" xfId="13733"/>
    <cellStyle name="Comma 4 11 10 3 2" xfId="29865"/>
    <cellStyle name="Comma 4 11 10 4" xfId="13734"/>
    <cellStyle name="Comma 4 11 10 4 2" xfId="29866"/>
    <cellStyle name="Comma 4 11 10 5" xfId="29863"/>
    <cellStyle name="Comma 4 11 11" xfId="13735"/>
    <cellStyle name="Comma 4 11 11 2" xfId="13736"/>
    <cellStyle name="Comma 4 11 11 2 2" xfId="29868"/>
    <cellStyle name="Comma 4 11 11 3" xfId="13737"/>
    <cellStyle name="Comma 4 11 11 3 2" xfId="29869"/>
    <cellStyle name="Comma 4 11 11 4" xfId="13738"/>
    <cellStyle name="Comma 4 11 11 4 2" xfId="29870"/>
    <cellStyle name="Comma 4 11 11 5" xfId="29867"/>
    <cellStyle name="Comma 4 11 12" xfId="13739"/>
    <cellStyle name="Comma 4 11 12 2" xfId="13740"/>
    <cellStyle name="Comma 4 11 12 2 2" xfId="29872"/>
    <cellStyle name="Comma 4 11 12 3" xfId="13741"/>
    <cellStyle name="Comma 4 11 12 3 2" xfId="29873"/>
    <cellStyle name="Comma 4 11 12 4" xfId="13742"/>
    <cellStyle name="Comma 4 11 12 4 2" xfId="29874"/>
    <cellStyle name="Comma 4 11 12 5" xfId="29871"/>
    <cellStyle name="Comma 4 11 13" xfId="13743"/>
    <cellStyle name="Comma 4 11 13 2" xfId="13744"/>
    <cellStyle name="Comma 4 11 13 2 2" xfId="29876"/>
    <cellStyle name="Comma 4 11 13 3" xfId="13745"/>
    <cellStyle name="Comma 4 11 13 3 2" xfId="29877"/>
    <cellStyle name="Comma 4 11 13 4" xfId="13746"/>
    <cellStyle name="Comma 4 11 13 4 2" xfId="29878"/>
    <cellStyle name="Comma 4 11 13 5" xfId="29875"/>
    <cellStyle name="Comma 4 11 14" xfId="13747"/>
    <cellStyle name="Comma 4 11 14 2" xfId="29879"/>
    <cellStyle name="Comma 4 11 15" xfId="13748"/>
    <cellStyle name="Comma 4 11 15 2" xfId="29880"/>
    <cellStyle name="Comma 4 11 16" xfId="13749"/>
    <cellStyle name="Comma 4 11 16 2" xfId="29881"/>
    <cellStyle name="Comma 4 11 17" xfId="29862"/>
    <cellStyle name="Comma 4 11 2" xfId="13750"/>
    <cellStyle name="Comma 4 11 2 2" xfId="13751"/>
    <cellStyle name="Comma 4 11 2 2 2" xfId="29883"/>
    <cellStyle name="Comma 4 11 2 3" xfId="13752"/>
    <cellStyle name="Comma 4 11 2 3 2" xfId="29884"/>
    <cellStyle name="Comma 4 11 2 4" xfId="13753"/>
    <cellStyle name="Comma 4 11 2 4 2" xfId="29885"/>
    <cellStyle name="Comma 4 11 2 5" xfId="29882"/>
    <cellStyle name="Comma 4 11 3" xfId="13754"/>
    <cellStyle name="Comma 4 11 3 2" xfId="13755"/>
    <cellStyle name="Comma 4 11 3 2 2" xfId="29887"/>
    <cellStyle name="Comma 4 11 3 3" xfId="13756"/>
    <cellStyle name="Comma 4 11 3 3 2" xfId="29888"/>
    <cellStyle name="Comma 4 11 3 4" xfId="13757"/>
    <cellStyle name="Comma 4 11 3 4 2" xfId="29889"/>
    <cellStyle name="Comma 4 11 3 5" xfId="29886"/>
    <cellStyle name="Comma 4 11 4" xfId="13758"/>
    <cellStyle name="Comma 4 11 4 2" xfId="13759"/>
    <cellStyle name="Comma 4 11 4 2 2" xfId="29891"/>
    <cellStyle name="Comma 4 11 4 3" xfId="13760"/>
    <cellStyle name="Comma 4 11 4 3 2" xfId="29892"/>
    <cellStyle name="Comma 4 11 4 4" xfId="13761"/>
    <cellStyle name="Comma 4 11 4 4 2" xfId="29893"/>
    <cellStyle name="Comma 4 11 4 5" xfId="29890"/>
    <cellStyle name="Comma 4 11 5" xfId="13762"/>
    <cellStyle name="Comma 4 11 5 2" xfId="13763"/>
    <cellStyle name="Comma 4 11 5 2 2" xfId="29895"/>
    <cellStyle name="Comma 4 11 5 3" xfId="13764"/>
    <cellStyle name="Comma 4 11 5 3 2" xfId="29896"/>
    <cellStyle name="Comma 4 11 5 4" xfId="13765"/>
    <cellStyle name="Comma 4 11 5 4 2" xfId="29897"/>
    <cellStyle name="Comma 4 11 5 5" xfId="29894"/>
    <cellStyle name="Comma 4 11 6" xfId="13766"/>
    <cellStyle name="Comma 4 11 6 2" xfId="13767"/>
    <cellStyle name="Comma 4 11 6 2 2" xfId="29899"/>
    <cellStyle name="Comma 4 11 6 3" xfId="13768"/>
    <cellStyle name="Comma 4 11 6 3 2" xfId="29900"/>
    <cellStyle name="Comma 4 11 6 4" xfId="13769"/>
    <cellStyle name="Comma 4 11 6 4 2" xfId="29901"/>
    <cellStyle name="Comma 4 11 6 5" xfId="29898"/>
    <cellStyle name="Comma 4 11 7" xfId="13770"/>
    <cellStyle name="Comma 4 11 7 2" xfId="13771"/>
    <cellStyle name="Comma 4 11 7 2 2" xfId="29903"/>
    <cellStyle name="Comma 4 11 7 3" xfId="13772"/>
    <cellStyle name="Comma 4 11 7 3 2" xfId="29904"/>
    <cellStyle name="Comma 4 11 7 4" xfId="13773"/>
    <cellStyle name="Comma 4 11 7 4 2" xfId="29905"/>
    <cellStyle name="Comma 4 11 7 5" xfId="29902"/>
    <cellStyle name="Comma 4 11 8" xfId="13774"/>
    <cellStyle name="Comma 4 11 8 2" xfId="13775"/>
    <cellStyle name="Comma 4 11 8 2 2" xfId="29907"/>
    <cellStyle name="Comma 4 11 8 3" xfId="13776"/>
    <cellStyle name="Comma 4 11 8 3 2" xfId="29908"/>
    <cellStyle name="Comma 4 11 8 4" xfId="13777"/>
    <cellStyle name="Comma 4 11 8 4 2" xfId="29909"/>
    <cellStyle name="Comma 4 11 8 5" xfId="29906"/>
    <cellStyle name="Comma 4 11 9" xfId="13778"/>
    <cellStyle name="Comma 4 11 9 2" xfId="13779"/>
    <cellStyle name="Comma 4 11 9 2 2" xfId="29911"/>
    <cellStyle name="Comma 4 11 9 3" xfId="13780"/>
    <cellStyle name="Comma 4 11 9 3 2" xfId="29912"/>
    <cellStyle name="Comma 4 11 9 4" xfId="13781"/>
    <cellStyle name="Comma 4 11 9 4 2" xfId="29913"/>
    <cellStyle name="Comma 4 11 9 5" xfId="29910"/>
    <cellStyle name="Comma 4 12" xfId="13782"/>
    <cellStyle name="Comma 4 12 10" xfId="13783"/>
    <cellStyle name="Comma 4 12 10 2" xfId="13784"/>
    <cellStyle name="Comma 4 12 10 2 2" xfId="29916"/>
    <cellStyle name="Comma 4 12 10 3" xfId="13785"/>
    <cellStyle name="Comma 4 12 10 3 2" xfId="29917"/>
    <cellStyle name="Comma 4 12 10 4" xfId="13786"/>
    <cellStyle name="Comma 4 12 10 4 2" xfId="29918"/>
    <cellStyle name="Comma 4 12 10 5" xfId="29915"/>
    <cellStyle name="Comma 4 12 11" xfId="13787"/>
    <cellStyle name="Comma 4 12 11 2" xfId="13788"/>
    <cellStyle name="Comma 4 12 11 2 2" xfId="29920"/>
    <cellStyle name="Comma 4 12 11 3" xfId="13789"/>
    <cellStyle name="Comma 4 12 11 3 2" xfId="29921"/>
    <cellStyle name="Comma 4 12 11 4" xfId="13790"/>
    <cellStyle name="Comma 4 12 11 4 2" xfId="29922"/>
    <cellStyle name="Comma 4 12 11 5" xfId="29919"/>
    <cellStyle name="Comma 4 12 12" xfId="13791"/>
    <cellStyle name="Comma 4 12 12 2" xfId="13792"/>
    <cellStyle name="Comma 4 12 12 2 2" xfId="29924"/>
    <cellStyle name="Comma 4 12 12 3" xfId="13793"/>
    <cellStyle name="Comma 4 12 12 3 2" xfId="29925"/>
    <cellStyle name="Comma 4 12 12 4" xfId="13794"/>
    <cellStyle name="Comma 4 12 12 4 2" xfId="29926"/>
    <cellStyle name="Comma 4 12 12 5" xfId="29923"/>
    <cellStyle name="Comma 4 12 13" xfId="13795"/>
    <cellStyle name="Comma 4 12 13 2" xfId="13796"/>
    <cellStyle name="Comma 4 12 13 2 2" xfId="29928"/>
    <cellStyle name="Comma 4 12 13 3" xfId="13797"/>
    <cellStyle name="Comma 4 12 13 3 2" xfId="29929"/>
    <cellStyle name="Comma 4 12 13 4" xfId="13798"/>
    <cellStyle name="Comma 4 12 13 4 2" xfId="29930"/>
    <cellStyle name="Comma 4 12 13 5" xfId="29927"/>
    <cellStyle name="Comma 4 12 14" xfId="13799"/>
    <cellStyle name="Comma 4 12 14 2" xfId="29931"/>
    <cellStyle name="Comma 4 12 15" xfId="13800"/>
    <cellStyle name="Comma 4 12 15 2" xfId="29932"/>
    <cellStyle name="Comma 4 12 16" xfId="13801"/>
    <cellStyle name="Comma 4 12 16 2" xfId="29933"/>
    <cellStyle name="Comma 4 12 17" xfId="29914"/>
    <cellStyle name="Comma 4 12 2" xfId="13802"/>
    <cellStyle name="Comma 4 12 2 2" xfId="13803"/>
    <cellStyle name="Comma 4 12 2 2 2" xfId="29935"/>
    <cellStyle name="Comma 4 12 2 3" xfId="13804"/>
    <cellStyle name="Comma 4 12 2 3 2" xfId="29936"/>
    <cellStyle name="Comma 4 12 2 4" xfId="13805"/>
    <cellStyle name="Comma 4 12 2 4 2" xfId="29937"/>
    <cellStyle name="Comma 4 12 2 5" xfId="29934"/>
    <cellStyle name="Comma 4 12 3" xfId="13806"/>
    <cellStyle name="Comma 4 12 3 2" xfId="13807"/>
    <cellStyle name="Comma 4 12 3 2 2" xfId="29939"/>
    <cellStyle name="Comma 4 12 3 3" xfId="13808"/>
    <cellStyle name="Comma 4 12 3 3 2" xfId="29940"/>
    <cellStyle name="Comma 4 12 3 4" xfId="13809"/>
    <cellStyle name="Comma 4 12 3 4 2" xfId="29941"/>
    <cellStyle name="Comma 4 12 3 5" xfId="29938"/>
    <cellStyle name="Comma 4 12 4" xfId="13810"/>
    <cellStyle name="Comma 4 12 4 2" xfId="13811"/>
    <cellStyle name="Comma 4 12 4 2 2" xfId="29943"/>
    <cellStyle name="Comma 4 12 4 3" xfId="13812"/>
    <cellStyle name="Comma 4 12 4 3 2" xfId="29944"/>
    <cellStyle name="Comma 4 12 4 4" xfId="13813"/>
    <cellStyle name="Comma 4 12 4 4 2" xfId="29945"/>
    <cellStyle name="Comma 4 12 4 5" xfId="29942"/>
    <cellStyle name="Comma 4 12 5" xfId="13814"/>
    <cellStyle name="Comma 4 12 5 2" xfId="13815"/>
    <cellStyle name="Comma 4 12 5 2 2" xfId="29947"/>
    <cellStyle name="Comma 4 12 5 3" xfId="13816"/>
    <cellStyle name="Comma 4 12 5 3 2" xfId="29948"/>
    <cellStyle name="Comma 4 12 5 4" xfId="13817"/>
    <cellStyle name="Comma 4 12 5 4 2" xfId="29949"/>
    <cellStyle name="Comma 4 12 5 5" xfId="29946"/>
    <cellStyle name="Comma 4 12 6" xfId="13818"/>
    <cellStyle name="Comma 4 12 6 2" xfId="13819"/>
    <cellStyle name="Comma 4 12 6 2 2" xfId="29951"/>
    <cellStyle name="Comma 4 12 6 3" xfId="13820"/>
    <cellStyle name="Comma 4 12 6 3 2" xfId="29952"/>
    <cellStyle name="Comma 4 12 6 4" xfId="13821"/>
    <cellStyle name="Comma 4 12 6 4 2" xfId="29953"/>
    <cellStyle name="Comma 4 12 6 5" xfId="29950"/>
    <cellStyle name="Comma 4 12 7" xfId="13822"/>
    <cellStyle name="Comma 4 12 7 2" xfId="13823"/>
    <cellStyle name="Comma 4 12 7 2 2" xfId="29955"/>
    <cellStyle name="Comma 4 12 7 3" xfId="13824"/>
    <cellStyle name="Comma 4 12 7 3 2" xfId="29956"/>
    <cellStyle name="Comma 4 12 7 4" xfId="13825"/>
    <cellStyle name="Comma 4 12 7 4 2" xfId="29957"/>
    <cellStyle name="Comma 4 12 7 5" xfId="29954"/>
    <cellStyle name="Comma 4 12 8" xfId="13826"/>
    <cellStyle name="Comma 4 12 8 2" xfId="13827"/>
    <cellStyle name="Comma 4 12 8 2 2" xfId="29959"/>
    <cellStyle name="Comma 4 12 8 3" xfId="13828"/>
    <cellStyle name="Comma 4 12 8 3 2" xfId="29960"/>
    <cellStyle name="Comma 4 12 8 4" xfId="13829"/>
    <cellStyle name="Comma 4 12 8 4 2" xfId="29961"/>
    <cellStyle name="Comma 4 12 8 5" xfId="29958"/>
    <cellStyle name="Comma 4 12 9" xfId="13830"/>
    <cellStyle name="Comma 4 12 9 2" xfId="13831"/>
    <cellStyle name="Comma 4 12 9 2 2" xfId="29963"/>
    <cellStyle name="Comma 4 12 9 3" xfId="13832"/>
    <cellStyle name="Comma 4 12 9 3 2" xfId="29964"/>
    <cellStyle name="Comma 4 12 9 4" xfId="13833"/>
    <cellStyle name="Comma 4 12 9 4 2" xfId="29965"/>
    <cellStyle name="Comma 4 12 9 5" xfId="29962"/>
    <cellStyle name="Comma 4 13" xfId="13834"/>
    <cellStyle name="Comma 4 13 10" xfId="13835"/>
    <cellStyle name="Comma 4 13 10 2" xfId="13836"/>
    <cellStyle name="Comma 4 13 10 2 2" xfId="29968"/>
    <cellStyle name="Comma 4 13 10 3" xfId="13837"/>
    <cellStyle name="Comma 4 13 10 3 2" xfId="29969"/>
    <cellStyle name="Comma 4 13 10 4" xfId="13838"/>
    <cellStyle name="Comma 4 13 10 4 2" xfId="29970"/>
    <cellStyle name="Comma 4 13 10 5" xfId="29967"/>
    <cellStyle name="Comma 4 13 11" xfId="13839"/>
    <cellStyle name="Comma 4 13 11 2" xfId="13840"/>
    <cellStyle name="Comma 4 13 11 2 2" xfId="29972"/>
    <cellStyle name="Comma 4 13 11 3" xfId="13841"/>
    <cellStyle name="Comma 4 13 11 3 2" xfId="29973"/>
    <cellStyle name="Comma 4 13 11 4" xfId="13842"/>
    <cellStyle name="Comma 4 13 11 4 2" xfId="29974"/>
    <cellStyle name="Comma 4 13 11 5" xfId="29971"/>
    <cellStyle name="Comma 4 13 12" xfId="13843"/>
    <cellStyle name="Comma 4 13 12 2" xfId="13844"/>
    <cellStyle name="Comma 4 13 12 2 2" xfId="29976"/>
    <cellStyle name="Comma 4 13 12 3" xfId="13845"/>
    <cellStyle name="Comma 4 13 12 3 2" xfId="29977"/>
    <cellStyle name="Comma 4 13 12 4" xfId="13846"/>
    <cellStyle name="Comma 4 13 12 4 2" xfId="29978"/>
    <cellStyle name="Comma 4 13 12 5" xfId="29975"/>
    <cellStyle name="Comma 4 13 13" xfId="13847"/>
    <cellStyle name="Comma 4 13 13 2" xfId="13848"/>
    <cellStyle name="Comma 4 13 13 2 2" xfId="29980"/>
    <cellStyle name="Comma 4 13 13 3" xfId="13849"/>
    <cellStyle name="Comma 4 13 13 3 2" xfId="29981"/>
    <cellStyle name="Comma 4 13 13 4" xfId="13850"/>
    <cellStyle name="Comma 4 13 13 4 2" xfId="29982"/>
    <cellStyle name="Comma 4 13 13 5" xfId="29979"/>
    <cellStyle name="Comma 4 13 14" xfId="13851"/>
    <cellStyle name="Comma 4 13 14 2" xfId="29983"/>
    <cellStyle name="Comma 4 13 15" xfId="13852"/>
    <cellStyle name="Comma 4 13 15 2" xfId="29984"/>
    <cellStyle name="Comma 4 13 16" xfId="13853"/>
    <cellStyle name="Comma 4 13 16 2" xfId="29985"/>
    <cellStyle name="Comma 4 13 17" xfId="29966"/>
    <cellStyle name="Comma 4 13 2" xfId="13854"/>
    <cellStyle name="Comma 4 13 2 2" xfId="13855"/>
    <cellStyle name="Comma 4 13 2 2 2" xfId="29987"/>
    <cellStyle name="Comma 4 13 2 3" xfId="13856"/>
    <cellStyle name="Comma 4 13 2 3 2" xfId="29988"/>
    <cellStyle name="Comma 4 13 2 4" xfId="13857"/>
    <cellStyle name="Comma 4 13 2 4 2" xfId="29989"/>
    <cellStyle name="Comma 4 13 2 5" xfId="29986"/>
    <cellStyle name="Comma 4 13 3" xfId="13858"/>
    <cellStyle name="Comma 4 13 3 2" xfId="13859"/>
    <cellStyle name="Comma 4 13 3 2 2" xfId="29991"/>
    <cellStyle name="Comma 4 13 3 3" xfId="13860"/>
    <cellStyle name="Comma 4 13 3 3 2" xfId="29992"/>
    <cellStyle name="Comma 4 13 3 4" xfId="13861"/>
    <cellStyle name="Comma 4 13 3 4 2" xfId="29993"/>
    <cellStyle name="Comma 4 13 3 5" xfId="29990"/>
    <cellStyle name="Comma 4 13 4" xfId="13862"/>
    <cellStyle name="Comma 4 13 4 2" xfId="13863"/>
    <cellStyle name="Comma 4 13 4 2 2" xfId="29995"/>
    <cellStyle name="Comma 4 13 4 3" xfId="13864"/>
    <cellStyle name="Comma 4 13 4 3 2" xfId="29996"/>
    <cellStyle name="Comma 4 13 4 4" xfId="13865"/>
    <cellStyle name="Comma 4 13 4 4 2" xfId="29997"/>
    <cellStyle name="Comma 4 13 4 5" xfId="29994"/>
    <cellStyle name="Comma 4 13 5" xfId="13866"/>
    <cellStyle name="Comma 4 13 5 2" xfId="13867"/>
    <cellStyle name="Comma 4 13 5 2 2" xfId="29999"/>
    <cellStyle name="Comma 4 13 5 3" xfId="13868"/>
    <cellStyle name="Comma 4 13 5 3 2" xfId="30000"/>
    <cellStyle name="Comma 4 13 5 4" xfId="13869"/>
    <cellStyle name="Comma 4 13 5 4 2" xfId="30001"/>
    <cellStyle name="Comma 4 13 5 5" xfId="29998"/>
    <cellStyle name="Comma 4 13 6" xfId="13870"/>
    <cellStyle name="Comma 4 13 6 2" xfId="13871"/>
    <cellStyle name="Comma 4 13 6 2 2" xfId="30003"/>
    <cellStyle name="Comma 4 13 6 3" xfId="13872"/>
    <cellStyle name="Comma 4 13 6 3 2" xfId="30004"/>
    <cellStyle name="Comma 4 13 6 4" xfId="13873"/>
    <cellStyle name="Comma 4 13 6 4 2" xfId="30005"/>
    <cellStyle name="Comma 4 13 6 5" xfId="30002"/>
    <cellStyle name="Comma 4 13 7" xfId="13874"/>
    <cellStyle name="Comma 4 13 7 2" xfId="13875"/>
    <cellStyle name="Comma 4 13 7 2 2" xfId="30007"/>
    <cellStyle name="Comma 4 13 7 3" xfId="13876"/>
    <cellStyle name="Comma 4 13 7 3 2" xfId="30008"/>
    <cellStyle name="Comma 4 13 7 4" xfId="13877"/>
    <cellStyle name="Comma 4 13 7 4 2" xfId="30009"/>
    <cellStyle name="Comma 4 13 7 5" xfId="30006"/>
    <cellStyle name="Comma 4 13 8" xfId="13878"/>
    <cellStyle name="Comma 4 13 8 2" xfId="13879"/>
    <cellStyle name="Comma 4 13 8 2 2" xfId="30011"/>
    <cellStyle name="Comma 4 13 8 3" xfId="13880"/>
    <cellStyle name="Comma 4 13 8 3 2" xfId="30012"/>
    <cellStyle name="Comma 4 13 8 4" xfId="13881"/>
    <cellStyle name="Comma 4 13 8 4 2" xfId="30013"/>
    <cellStyle name="Comma 4 13 8 5" xfId="30010"/>
    <cellStyle name="Comma 4 13 9" xfId="13882"/>
    <cellStyle name="Comma 4 13 9 2" xfId="13883"/>
    <cellStyle name="Comma 4 13 9 2 2" xfId="30015"/>
    <cellStyle name="Comma 4 13 9 3" xfId="13884"/>
    <cellStyle name="Comma 4 13 9 3 2" xfId="30016"/>
    <cellStyle name="Comma 4 13 9 4" xfId="13885"/>
    <cellStyle name="Comma 4 13 9 4 2" xfId="30017"/>
    <cellStyle name="Comma 4 13 9 5" xfId="30014"/>
    <cellStyle name="Comma 4 14" xfId="13886"/>
    <cellStyle name="Comma 4 14 10" xfId="13887"/>
    <cellStyle name="Comma 4 14 10 2" xfId="13888"/>
    <cellStyle name="Comma 4 14 10 2 2" xfId="30020"/>
    <cellStyle name="Comma 4 14 10 3" xfId="13889"/>
    <cellStyle name="Comma 4 14 10 3 2" xfId="30021"/>
    <cellStyle name="Comma 4 14 10 4" xfId="13890"/>
    <cellStyle name="Comma 4 14 10 4 2" xfId="30022"/>
    <cellStyle name="Comma 4 14 10 5" xfId="30019"/>
    <cellStyle name="Comma 4 14 11" xfId="13891"/>
    <cellStyle name="Comma 4 14 11 2" xfId="13892"/>
    <cellStyle name="Comma 4 14 11 2 2" xfId="30024"/>
    <cellStyle name="Comma 4 14 11 3" xfId="13893"/>
    <cellStyle name="Comma 4 14 11 3 2" xfId="30025"/>
    <cellStyle name="Comma 4 14 11 4" xfId="13894"/>
    <cellStyle name="Comma 4 14 11 4 2" xfId="30026"/>
    <cellStyle name="Comma 4 14 11 5" xfId="30023"/>
    <cellStyle name="Comma 4 14 12" xfId="13895"/>
    <cellStyle name="Comma 4 14 12 2" xfId="13896"/>
    <cellStyle name="Comma 4 14 12 2 2" xfId="30028"/>
    <cellStyle name="Comma 4 14 12 3" xfId="13897"/>
    <cellStyle name="Comma 4 14 12 3 2" xfId="30029"/>
    <cellStyle name="Comma 4 14 12 4" xfId="13898"/>
    <cellStyle name="Comma 4 14 12 4 2" xfId="30030"/>
    <cellStyle name="Comma 4 14 12 5" xfId="30027"/>
    <cellStyle name="Comma 4 14 13" xfId="13899"/>
    <cellStyle name="Comma 4 14 13 2" xfId="13900"/>
    <cellStyle name="Comma 4 14 13 2 2" xfId="30032"/>
    <cellStyle name="Comma 4 14 13 3" xfId="13901"/>
    <cellStyle name="Comma 4 14 13 3 2" xfId="30033"/>
    <cellStyle name="Comma 4 14 13 4" xfId="13902"/>
    <cellStyle name="Comma 4 14 13 4 2" xfId="30034"/>
    <cellStyle name="Comma 4 14 13 5" xfId="30031"/>
    <cellStyle name="Comma 4 14 14" xfId="13903"/>
    <cellStyle name="Comma 4 14 14 2" xfId="30035"/>
    <cellStyle name="Comma 4 14 15" xfId="13904"/>
    <cellStyle name="Comma 4 14 15 2" xfId="30036"/>
    <cellStyle name="Comma 4 14 16" xfId="13905"/>
    <cellStyle name="Comma 4 14 16 2" xfId="30037"/>
    <cellStyle name="Comma 4 14 17" xfId="30018"/>
    <cellStyle name="Comma 4 14 2" xfId="13906"/>
    <cellStyle name="Comma 4 14 2 2" xfId="13907"/>
    <cellStyle name="Comma 4 14 2 2 2" xfId="30039"/>
    <cellStyle name="Comma 4 14 2 3" xfId="13908"/>
    <cellStyle name="Comma 4 14 2 3 2" xfId="30040"/>
    <cellStyle name="Comma 4 14 2 4" xfId="13909"/>
    <cellStyle name="Comma 4 14 2 4 2" xfId="30041"/>
    <cellStyle name="Comma 4 14 2 5" xfId="30038"/>
    <cellStyle name="Comma 4 14 3" xfId="13910"/>
    <cellStyle name="Comma 4 14 3 2" xfId="13911"/>
    <cellStyle name="Comma 4 14 3 2 2" xfId="30043"/>
    <cellStyle name="Comma 4 14 3 3" xfId="13912"/>
    <cellStyle name="Comma 4 14 3 3 2" xfId="30044"/>
    <cellStyle name="Comma 4 14 3 4" xfId="13913"/>
    <cellStyle name="Comma 4 14 3 4 2" xfId="30045"/>
    <cellStyle name="Comma 4 14 3 5" xfId="30042"/>
    <cellStyle name="Comma 4 14 4" xfId="13914"/>
    <cellStyle name="Comma 4 14 4 2" xfId="13915"/>
    <cellStyle name="Comma 4 14 4 2 2" xfId="30047"/>
    <cellStyle name="Comma 4 14 4 3" xfId="13916"/>
    <cellStyle name="Comma 4 14 4 3 2" xfId="30048"/>
    <cellStyle name="Comma 4 14 4 4" xfId="13917"/>
    <cellStyle name="Comma 4 14 4 4 2" xfId="30049"/>
    <cellStyle name="Comma 4 14 4 5" xfId="30046"/>
    <cellStyle name="Comma 4 14 5" xfId="13918"/>
    <cellStyle name="Comma 4 14 5 2" xfId="13919"/>
    <cellStyle name="Comma 4 14 5 2 2" xfId="30051"/>
    <cellStyle name="Comma 4 14 5 3" xfId="13920"/>
    <cellStyle name="Comma 4 14 5 3 2" xfId="30052"/>
    <cellStyle name="Comma 4 14 5 4" xfId="13921"/>
    <cellStyle name="Comma 4 14 5 4 2" xfId="30053"/>
    <cellStyle name="Comma 4 14 5 5" xfId="30050"/>
    <cellStyle name="Comma 4 14 6" xfId="13922"/>
    <cellStyle name="Comma 4 14 6 2" xfId="13923"/>
    <cellStyle name="Comma 4 14 6 2 2" xfId="30055"/>
    <cellStyle name="Comma 4 14 6 3" xfId="13924"/>
    <cellStyle name="Comma 4 14 6 3 2" xfId="30056"/>
    <cellStyle name="Comma 4 14 6 4" xfId="13925"/>
    <cellStyle name="Comma 4 14 6 4 2" xfId="30057"/>
    <cellStyle name="Comma 4 14 6 5" xfId="30054"/>
    <cellStyle name="Comma 4 14 7" xfId="13926"/>
    <cellStyle name="Comma 4 14 7 2" xfId="13927"/>
    <cellStyle name="Comma 4 14 7 2 2" xfId="30059"/>
    <cellStyle name="Comma 4 14 7 3" xfId="13928"/>
    <cellStyle name="Comma 4 14 7 3 2" xfId="30060"/>
    <cellStyle name="Comma 4 14 7 4" xfId="13929"/>
    <cellStyle name="Comma 4 14 7 4 2" xfId="30061"/>
    <cellStyle name="Comma 4 14 7 5" xfId="30058"/>
    <cellStyle name="Comma 4 14 8" xfId="13930"/>
    <cellStyle name="Comma 4 14 8 2" xfId="13931"/>
    <cellStyle name="Comma 4 14 8 2 2" xfId="30063"/>
    <cellStyle name="Comma 4 14 8 3" xfId="13932"/>
    <cellStyle name="Comma 4 14 8 3 2" xfId="30064"/>
    <cellStyle name="Comma 4 14 8 4" xfId="13933"/>
    <cellStyle name="Comma 4 14 8 4 2" xfId="30065"/>
    <cellStyle name="Comma 4 14 8 5" xfId="30062"/>
    <cellStyle name="Comma 4 14 9" xfId="13934"/>
    <cellStyle name="Comma 4 14 9 2" xfId="13935"/>
    <cellStyle name="Comma 4 14 9 2 2" xfId="30067"/>
    <cellStyle name="Comma 4 14 9 3" xfId="13936"/>
    <cellStyle name="Comma 4 14 9 3 2" xfId="30068"/>
    <cellStyle name="Comma 4 14 9 4" xfId="13937"/>
    <cellStyle name="Comma 4 14 9 4 2" xfId="30069"/>
    <cellStyle name="Comma 4 14 9 5" xfId="30066"/>
    <cellStyle name="Comma 4 15" xfId="13938"/>
    <cellStyle name="Comma 4 15 10" xfId="13939"/>
    <cellStyle name="Comma 4 15 10 2" xfId="13940"/>
    <cellStyle name="Comma 4 15 10 2 2" xfId="30072"/>
    <cellStyle name="Comma 4 15 10 3" xfId="13941"/>
    <cellStyle name="Comma 4 15 10 3 2" xfId="30073"/>
    <cellStyle name="Comma 4 15 10 4" xfId="13942"/>
    <cellStyle name="Comma 4 15 10 4 2" xfId="30074"/>
    <cellStyle name="Comma 4 15 10 5" xfId="30071"/>
    <cellStyle name="Comma 4 15 11" xfId="13943"/>
    <cellStyle name="Comma 4 15 11 2" xfId="13944"/>
    <cellStyle name="Comma 4 15 11 2 2" xfId="30076"/>
    <cellStyle name="Comma 4 15 11 3" xfId="13945"/>
    <cellStyle name="Comma 4 15 11 3 2" xfId="30077"/>
    <cellStyle name="Comma 4 15 11 4" xfId="13946"/>
    <cellStyle name="Comma 4 15 11 4 2" xfId="30078"/>
    <cellStyle name="Comma 4 15 11 5" xfId="30075"/>
    <cellStyle name="Comma 4 15 12" xfId="13947"/>
    <cellStyle name="Comma 4 15 12 2" xfId="13948"/>
    <cellStyle name="Comma 4 15 12 2 2" xfId="30080"/>
    <cellStyle name="Comma 4 15 12 3" xfId="13949"/>
    <cellStyle name="Comma 4 15 12 3 2" xfId="30081"/>
    <cellStyle name="Comma 4 15 12 4" xfId="13950"/>
    <cellStyle name="Comma 4 15 12 4 2" xfId="30082"/>
    <cellStyle name="Comma 4 15 12 5" xfId="30079"/>
    <cellStyle name="Comma 4 15 13" xfId="13951"/>
    <cellStyle name="Comma 4 15 13 2" xfId="13952"/>
    <cellStyle name="Comma 4 15 13 2 2" xfId="30084"/>
    <cellStyle name="Comma 4 15 13 3" xfId="13953"/>
    <cellStyle name="Comma 4 15 13 3 2" xfId="30085"/>
    <cellStyle name="Comma 4 15 13 4" xfId="13954"/>
    <cellStyle name="Comma 4 15 13 4 2" xfId="30086"/>
    <cellStyle name="Comma 4 15 13 5" xfId="30083"/>
    <cellStyle name="Comma 4 15 14" xfId="13955"/>
    <cellStyle name="Comma 4 15 14 2" xfId="30087"/>
    <cellStyle name="Comma 4 15 15" xfId="13956"/>
    <cellStyle name="Comma 4 15 15 2" xfId="30088"/>
    <cellStyle name="Comma 4 15 16" xfId="13957"/>
    <cellStyle name="Comma 4 15 16 2" xfId="30089"/>
    <cellStyle name="Comma 4 15 17" xfId="30070"/>
    <cellStyle name="Comma 4 15 2" xfId="13958"/>
    <cellStyle name="Comma 4 15 2 2" xfId="13959"/>
    <cellStyle name="Comma 4 15 2 2 2" xfId="30091"/>
    <cellStyle name="Comma 4 15 2 3" xfId="13960"/>
    <cellStyle name="Comma 4 15 2 3 2" xfId="30092"/>
    <cellStyle name="Comma 4 15 2 4" xfId="13961"/>
    <cellStyle name="Comma 4 15 2 4 2" xfId="30093"/>
    <cellStyle name="Comma 4 15 2 5" xfId="30090"/>
    <cellStyle name="Comma 4 15 3" xfId="13962"/>
    <cellStyle name="Comma 4 15 3 2" xfId="13963"/>
    <cellStyle name="Comma 4 15 3 2 2" xfId="30095"/>
    <cellStyle name="Comma 4 15 3 3" xfId="13964"/>
    <cellStyle name="Comma 4 15 3 3 2" xfId="30096"/>
    <cellStyle name="Comma 4 15 3 4" xfId="13965"/>
    <cellStyle name="Comma 4 15 3 4 2" xfId="30097"/>
    <cellStyle name="Comma 4 15 3 5" xfId="30094"/>
    <cellStyle name="Comma 4 15 4" xfId="13966"/>
    <cellStyle name="Comma 4 15 4 2" xfId="13967"/>
    <cellStyle name="Comma 4 15 4 2 2" xfId="30099"/>
    <cellStyle name="Comma 4 15 4 3" xfId="13968"/>
    <cellStyle name="Comma 4 15 4 3 2" xfId="30100"/>
    <cellStyle name="Comma 4 15 4 4" xfId="13969"/>
    <cellStyle name="Comma 4 15 4 4 2" xfId="30101"/>
    <cellStyle name="Comma 4 15 4 5" xfId="30098"/>
    <cellStyle name="Comma 4 15 5" xfId="13970"/>
    <cellStyle name="Comma 4 15 5 2" xfId="13971"/>
    <cellStyle name="Comma 4 15 5 2 2" xfId="30103"/>
    <cellStyle name="Comma 4 15 5 3" xfId="13972"/>
    <cellStyle name="Comma 4 15 5 3 2" xfId="30104"/>
    <cellStyle name="Comma 4 15 5 4" xfId="13973"/>
    <cellStyle name="Comma 4 15 5 4 2" xfId="30105"/>
    <cellStyle name="Comma 4 15 5 5" xfId="30102"/>
    <cellStyle name="Comma 4 15 6" xfId="13974"/>
    <cellStyle name="Comma 4 15 6 2" xfId="13975"/>
    <cellStyle name="Comma 4 15 6 2 2" xfId="30107"/>
    <cellStyle name="Comma 4 15 6 3" xfId="13976"/>
    <cellStyle name="Comma 4 15 6 3 2" xfId="30108"/>
    <cellStyle name="Comma 4 15 6 4" xfId="13977"/>
    <cellStyle name="Comma 4 15 6 4 2" xfId="30109"/>
    <cellStyle name="Comma 4 15 6 5" xfId="30106"/>
    <cellStyle name="Comma 4 15 7" xfId="13978"/>
    <cellStyle name="Comma 4 15 7 2" xfId="13979"/>
    <cellStyle name="Comma 4 15 7 2 2" xfId="30111"/>
    <cellStyle name="Comma 4 15 7 3" xfId="13980"/>
    <cellStyle name="Comma 4 15 7 3 2" xfId="30112"/>
    <cellStyle name="Comma 4 15 7 4" xfId="13981"/>
    <cellStyle name="Comma 4 15 7 4 2" xfId="30113"/>
    <cellStyle name="Comma 4 15 7 5" xfId="30110"/>
    <cellStyle name="Comma 4 15 8" xfId="13982"/>
    <cellStyle name="Comma 4 15 8 2" xfId="13983"/>
    <cellStyle name="Comma 4 15 8 2 2" xfId="30115"/>
    <cellStyle name="Comma 4 15 8 3" xfId="13984"/>
    <cellStyle name="Comma 4 15 8 3 2" xfId="30116"/>
    <cellStyle name="Comma 4 15 8 4" xfId="13985"/>
    <cellStyle name="Comma 4 15 8 4 2" xfId="30117"/>
    <cellStyle name="Comma 4 15 8 5" xfId="30114"/>
    <cellStyle name="Comma 4 15 9" xfId="13986"/>
    <cellStyle name="Comma 4 15 9 2" xfId="13987"/>
    <cellStyle name="Comma 4 15 9 2 2" xfId="30119"/>
    <cellStyle name="Comma 4 15 9 3" xfId="13988"/>
    <cellStyle name="Comma 4 15 9 3 2" xfId="30120"/>
    <cellStyle name="Comma 4 15 9 4" xfId="13989"/>
    <cellStyle name="Comma 4 15 9 4 2" xfId="30121"/>
    <cellStyle name="Comma 4 15 9 5" xfId="30118"/>
    <cellStyle name="Comma 4 16" xfId="13990"/>
    <cellStyle name="Comma 4 16 2" xfId="13991"/>
    <cellStyle name="Comma 4 16 2 2" xfId="30123"/>
    <cellStyle name="Comma 4 16 3" xfId="13992"/>
    <cellStyle name="Comma 4 16 3 2" xfId="30124"/>
    <cellStyle name="Comma 4 16 4" xfId="13993"/>
    <cellStyle name="Comma 4 16 4 2" xfId="30125"/>
    <cellStyle name="Comma 4 16 5" xfId="30122"/>
    <cellStyle name="Comma 4 17" xfId="13994"/>
    <cellStyle name="Comma 4 17 2" xfId="13995"/>
    <cellStyle name="Comma 4 17 2 2" xfId="13996"/>
    <cellStyle name="Comma 4 17 2 2 2" xfId="30128"/>
    <cellStyle name="Comma 4 17 2 3" xfId="13997"/>
    <cellStyle name="Comma 4 17 2 3 2" xfId="30129"/>
    <cellStyle name="Comma 4 17 2 4" xfId="13998"/>
    <cellStyle name="Comma 4 17 2 4 2" xfId="30130"/>
    <cellStyle name="Comma 4 17 2 5" xfId="30127"/>
    <cellStyle name="Comma 4 17 3" xfId="13999"/>
    <cellStyle name="Comma 4 17 3 2" xfId="14000"/>
    <cellStyle name="Comma 4 17 3 2 2" xfId="30132"/>
    <cellStyle name="Comma 4 17 3 3" xfId="14001"/>
    <cellStyle name="Comma 4 17 3 3 2" xfId="30133"/>
    <cellStyle name="Comma 4 17 3 4" xfId="14002"/>
    <cellStyle name="Comma 4 17 3 4 2" xfId="30134"/>
    <cellStyle name="Comma 4 17 3 5" xfId="30131"/>
    <cellStyle name="Comma 4 17 4" xfId="14003"/>
    <cellStyle name="Comma 4 17 4 2" xfId="30135"/>
    <cellStyle name="Comma 4 17 5" xfId="14004"/>
    <cellStyle name="Comma 4 17 5 2" xfId="30136"/>
    <cellStyle name="Comma 4 17 6" xfId="14005"/>
    <cellStyle name="Comma 4 17 6 2" xfId="30137"/>
    <cellStyle name="Comma 4 17 7" xfId="30126"/>
    <cellStyle name="Comma 4 18" xfId="14006"/>
    <cellStyle name="Comma 4 18 2" xfId="14007"/>
    <cellStyle name="Comma 4 18 2 2" xfId="14008"/>
    <cellStyle name="Comma 4 18 2 2 2" xfId="30140"/>
    <cellStyle name="Comma 4 18 2 3" xfId="14009"/>
    <cellStyle name="Comma 4 18 2 3 2" xfId="30141"/>
    <cellStyle name="Comma 4 18 2 4" xfId="14010"/>
    <cellStyle name="Comma 4 18 2 4 2" xfId="30142"/>
    <cellStyle name="Comma 4 18 2 5" xfId="30139"/>
    <cellStyle name="Comma 4 18 3" xfId="14011"/>
    <cellStyle name="Comma 4 18 3 2" xfId="14012"/>
    <cellStyle name="Comma 4 18 3 2 2" xfId="30144"/>
    <cellStyle name="Comma 4 18 3 3" xfId="14013"/>
    <cellStyle name="Comma 4 18 3 3 2" xfId="30145"/>
    <cellStyle name="Comma 4 18 3 4" xfId="14014"/>
    <cellStyle name="Comma 4 18 3 4 2" xfId="30146"/>
    <cellStyle name="Comma 4 18 3 5" xfId="30143"/>
    <cellStyle name="Comma 4 18 4" xfId="14015"/>
    <cellStyle name="Comma 4 18 4 2" xfId="30147"/>
    <cellStyle name="Comma 4 18 5" xfId="14016"/>
    <cellStyle name="Comma 4 18 5 2" xfId="30148"/>
    <cellStyle name="Comma 4 18 6" xfId="14017"/>
    <cellStyle name="Comma 4 18 6 2" xfId="30149"/>
    <cellStyle name="Comma 4 18 7" xfId="30138"/>
    <cellStyle name="Comma 4 19" xfId="14018"/>
    <cellStyle name="Comma 4 19 2" xfId="14019"/>
    <cellStyle name="Comma 4 19 2 2" xfId="14020"/>
    <cellStyle name="Comma 4 19 2 2 2" xfId="30152"/>
    <cellStyle name="Comma 4 19 2 3" xfId="14021"/>
    <cellStyle name="Comma 4 19 2 3 2" xfId="30153"/>
    <cellStyle name="Comma 4 19 2 4" xfId="14022"/>
    <cellStyle name="Comma 4 19 2 4 2" xfId="30154"/>
    <cellStyle name="Comma 4 19 2 5" xfId="30151"/>
    <cellStyle name="Comma 4 19 3" xfId="14023"/>
    <cellStyle name="Comma 4 19 3 2" xfId="14024"/>
    <cellStyle name="Comma 4 19 3 2 2" xfId="30156"/>
    <cellStyle name="Comma 4 19 3 3" xfId="14025"/>
    <cellStyle name="Comma 4 19 3 3 2" xfId="30157"/>
    <cellStyle name="Comma 4 19 3 4" xfId="14026"/>
    <cellStyle name="Comma 4 19 3 4 2" xfId="30158"/>
    <cellStyle name="Comma 4 19 3 5" xfId="30155"/>
    <cellStyle name="Comma 4 19 4" xfId="14027"/>
    <cellStyle name="Comma 4 19 4 2" xfId="30159"/>
    <cellStyle name="Comma 4 19 5" xfId="14028"/>
    <cellStyle name="Comma 4 19 5 2" xfId="30160"/>
    <cellStyle name="Comma 4 19 6" xfId="14029"/>
    <cellStyle name="Comma 4 19 6 2" xfId="30161"/>
    <cellStyle name="Comma 4 19 7" xfId="30150"/>
    <cellStyle name="Comma 4 2" xfId="14030"/>
    <cellStyle name="Comma 4 2 10" xfId="30162"/>
    <cellStyle name="Comma 4 2 2" xfId="14031"/>
    <cellStyle name="Comma 4 2 2 2" xfId="14032"/>
    <cellStyle name="Comma 4 2 2 2 2" xfId="30164"/>
    <cellStyle name="Comma 4 2 2 3" xfId="14033"/>
    <cellStyle name="Comma 4 2 2 3 2" xfId="30165"/>
    <cellStyle name="Comma 4 2 2 4" xfId="14034"/>
    <cellStyle name="Comma 4 2 2 4 2" xfId="30166"/>
    <cellStyle name="Comma 4 2 2 5" xfId="30163"/>
    <cellStyle name="Comma 4 2 3" xfId="14035"/>
    <cellStyle name="Comma 4 2 3 2" xfId="14036"/>
    <cellStyle name="Comma 4 2 3 2 2" xfId="30168"/>
    <cellStyle name="Comma 4 2 3 3" xfId="14037"/>
    <cellStyle name="Comma 4 2 3 3 2" xfId="30169"/>
    <cellStyle name="Comma 4 2 3 4" xfId="14038"/>
    <cellStyle name="Comma 4 2 3 4 2" xfId="30170"/>
    <cellStyle name="Comma 4 2 3 5" xfId="30167"/>
    <cellStyle name="Comma 4 2 4" xfId="14039"/>
    <cellStyle name="Comma 4 2 4 2" xfId="14040"/>
    <cellStyle name="Comma 4 2 4 2 2" xfId="30172"/>
    <cellStyle name="Comma 4 2 4 3" xfId="14041"/>
    <cellStyle name="Comma 4 2 4 3 2" xfId="30173"/>
    <cellStyle name="Comma 4 2 4 4" xfId="14042"/>
    <cellStyle name="Comma 4 2 4 4 2" xfId="30174"/>
    <cellStyle name="Comma 4 2 4 5" xfId="30171"/>
    <cellStyle name="Comma 4 2 5" xfId="14043"/>
    <cellStyle name="Comma 4 2 5 2" xfId="14044"/>
    <cellStyle name="Comma 4 2 5 2 2" xfId="30176"/>
    <cellStyle name="Comma 4 2 5 3" xfId="14045"/>
    <cellStyle name="Comma 4 2 5 3 2" xfId="30177"/>
    <cellStyle name="Comma 4 2 5 4" xfId="14046"/>
    <cellStyle name="Comma 4 2 5 4 2" xfId="30178"/>
    <cellStyle name="Comma 4 2 5 5" xfId="30175"/>
    <cellStyle name="Comma 4 2 6" xfId="14047"/>
    <cellStyle name="Comma 4 2 6 2" xfId="14048"/>
    <cellStyle name="Comma 4 2 6 2 2" xfId="30180"/>
    <cellStyle name="Comma 4 2 6 3" xfId="14049"/>
    <cellStyle name="Comma 4 2 6 3 2" xfId="30181"/>
    <cellStyle name="Comma 4 2 6 4" xfId="14050"/>
    <cellStyle name="Comma 4 2 6 4 2" xfId="30182"/>
    <cellStyle name="Comma 4 2 6 5" xfId="30179"/>
    <cellStyle name="Comma 4 2 7" xfId="14051"/>
    <cellStyle name="Comma 4 2 7 2" xfId="30183"/>
    <cellStyle name="Comma 4 2 8" xfId="14052"/>
    <cellStyle name="Comma 4 2 8 2" xfId="30184"/>
    <cellStyle name="Comma 4 2 9" xfId="14053"/>
    <cellStyle name="Comma 4 2 9 2" xfId="30185"/>
    <cellStyle name="Comma 4 20" xfId="14054"/>
    <cellStyle name="Comma 4 20 2" xfId="14055"/>
    <cellStyle name="Comma 4 20 2 2" xfId="14056"/>
    <cellStyle name="Comma 4 20 2 2 2" xfId="30188"/>
    <cellStyle name="Comma 4 20 2 3" xfId="14057"/>
    <cellStyle name="Comma 4 20 2 3 2" xfId="30189"/>
    <cellStyle name="Comma 4 20 2 4" xfId="14058"/>
    <cellStyle name="Comma 4 20 2 4 2" xfId="30190"/>
    <cellStyle name="Comma 4 20 2 5" xfId="30187"/>
    <cellStyle name="Comma 4 20 3" xfId="14059"/>
    <cellStyle name="Comma 4 20 3 2" xfId="14060"/>
    <cellStyle name="Comma 4 20 3 2 2" xfId="30192"/>
    <cellStyle name="Comma 4 20 3 3" xfId="14061"/>
    <cellStyle name="Comma 4 20 3 3 2" xfId="30193"/>
    <cellStyle name="Comma 4 20 3 4" xfId="14062"/>
    <cellStyle name="Comma 4 20 3 4 2" xfId="30194"/>
    <cellStyle name="Comma 4 20 3 5" xfId="30191"/>
    <cellStyle name="Comma 4 20 4" xfId="14063"/>
    <cellStyle name="Comma 4 20 4 2" xfId="30195"/>
    <cellStyle name="Comma 4 20 5" xfId="14064"/>
    <cellStyle name="Comma 4 20 5 2" xfId="30196"/>
    <cellStyle name="Comma 4 20 6" xfId="14065"/>
    <cellStyle name="Comma 4 20 6 2" xfId="30197"/>
    <cellStyle name="Comma 4 20 7" xfId="30186"/>
    <cellStyle name="Comma 4 21" xfId="14066"/>
    <cellStyle name="Comma 4 21 2" xfId="14067"/>
    <cellStyle name="Comma 4 21 2 2" xfId="14068"/>
    <cellStyle name="Comma 4 21 2 2 2" xfId="30200"/>
    <cellStyle name="Comma 4 21 2 3" xfId="14069"/>
    <cellStyle name="Comma 4 21 2 3 2" xfId="30201"/>
    <cellStyle name="Comma 4 21 2 4" xfId="14070"/>
    <cellStyle name="Comma 4 21 2 4 2" xfId="30202"/>
    <cellStyle name="Comma 4 21 2 5" xfId="30199"/>
    <cellStyle name="Comma 4 21 3" xfId="14071"/>
    <cellStyle name="Comma 4 21 3 2" xfId="14072"/>
    <cellStyle name="Comma 4 21 3 2 2" xfId="30204"/>
    <cellStyle name="Comma 4 21 3 3" xfId="14073"/>
    <cellStyle name="Comma 4 21 3 3 2" xfId="30205"/>
    <cellStyle name="Comma 4 21 3 4" xfId="14074"/>
    <cellStyle name="Comma 4 21 3 4 2" xfId="30206"/>
    <cellStyle name="Comma 4 21 3 5" xfId="30203"/>
    <cellStyle name="Comma 4 21 4" xfId="14075"/>
    <cellStyle name="Comma 4 21 4 2" xfId="30207"/>
    <cellStyle name="Comma 4 21 5" xfId="14076"/>
    <cellStyle name="Comma 4 21 5 2" xfId="30208"/>
    <cellStyle name="Comma 4 21 6" xfId="14077"/>
    <cellStyle name="Comma 4 21 6 2" xfId="30209"/>
    <cellStyle name="Comma 4 21 7" xfId="30198"/>
    <cellStyle name="Comma 4 22" xfId="14078"/>
    <cellStyle name="Comma 4 22 2" xfId="14079"/>
    <cellStyle name="Comma 4 22 2 2" xfId="14080"/>
    <cellStyle name="Comma 4 22 2 2 2" xfId="30212"/>
    <cellStyle name="Comma 4 22 2 3" xfId="14081"/>
    <cellStyle name="Comma 4 22 2 3 2" xfId="30213"/>
    <cellStyle name="Comma 4 22 2 4" xfId="14082"/>
    <cellStyle name="Comma 4 22 2 4 2" xfId="30214"/>
    <cellStyle name="Comma 4 22 2 5" xfId="30211"/>
    <cellStyle name="Comma 4 22 3" xfId="14083"/>
    <cellStyle name="Comma 4 22 3 2" xfId="14084"/>
    <cellStyle name="Comma 4 22 3 2 2" xfId="30216"/>
    <cellStyle name="Comma 4 22 3 3" xfId="14085"/>
    <cellStyle name="Comma 4 22 3 3 2" xfId="30217"/>
    <cellStyle name="Comma 4 22 3 4" xfId="14086"/>
    <cellStyle name="Comma 4 22 3 4 2" xfId="30218"/>
    <cellStyle name="Comma 4 22 3 5" xfId="30215"/>
    <cellStyle name="Comma 4 22 4" xfId="14087"/>
    <cellStyle name="Comma 4 22 4 2" xfId="30219"/>
    <cellStyle name="Comma 4 22 5" xfId="14088"/>
    <cellStyle name="Comma 4 22 5 2" xfId="30220"/>
    <cellStyle name="Comma 4 22 6" xfId="14089"/>
    <cellStyle name="Comma 4 22 6 2" xfId="30221"/>
    <cellStyle name="Comma 4 22 7" xfId="30210"/>
    <cellStyle name="Comma 4 23" xfId="14090"/>
    <cellStyle name="Comma 4 23 2" xfId="14091"/>
    <cellStyle name="Comma 4 23 2 2" xfId="14092"/>
    <cellStyle name="Comma 4 23 2 2 2" xfId="30224"/>
    <cellStyle name="Comma 4 23 2 3" xfId="14093"/>
    <cellStyle name="Comma 4 23 2 3 2" xfId="30225"/>
    <cellStyle name="Comma 4 23 2 4" xfId="14094"/>
    <cellStyle name="Comma 4 23 2 4 2" xfId="30226"/>
    <cellStyle name="Comma 4 23 2 5" xfId="30223"/>
    <cellStyle name="Comma 4 23 3" xfId="14095"/>
    <cellStyle name="Comma 4 23 3 2" xfId="14096"/>
    <cellStyle name="Comma 4 23 3 2 2" xfId="30228"/>
    <cellStyle name="Comma 4 23 3 3" xfId="14097"/>
    <cellStyle name="Comma 4 23 3 3 2" xfId="30229"/>
    <cellStyle name="Comma 4 23 3 4" xfId="14098"/>
    <cellStyle name="Comma 4 23 3 4 2" xfId="30230"/>
    <cellStyle name="Comma 4 23 3 5" xfId="30227"/>
    <cellStyle name="Comma 4 23 4" xfId="14099"/>
    <cellStyle name="Comma 4 23 4 2" xfId="30231"/>
    <cellStyle name="Comma 4 23 5" xfId="14100"/>
    <cellStyle name="Comma 4 23 5 2" xfId="30232"/>
    <cellStyle name="Comma 4 23 6" xfId="14101"/>
    <cellStyle name="Comma 4 23 6 2" xfId="30233"/>
    <cellStyle name="Comma 4 23 7" xfId="30222"/>
    <cellStyle name="Comma 4 24" xfId="14102"/>
    <cellStyle name="Comma 4 24 2" xfId="14103"/>
    <cellStyle name="Comma 4 24 2 2" xfId="14104"/>
    <cellStyle name="Comma 4 24 2 2 2" xfId="30236"/>
    <cellStyle name="Comma 4 24 2 3" xfId="14105"/>
    <cellStyle name="Comma 4 24 2 3 2" xfId="30237"/>
    <cellStyle name="Comma 4 24 2 4" xfId="14106"/>
    <cellStyle name="Comma 4 24 2 4 2" xfId="30238"/>
    <cellStyle name="Comma 4 24 2 5" xfId="30235"/>
    <cellStyle name="Comma 4 24 3" xfId="14107"/>
    <cellStyle name="Comma 4 24 3 2" xfId="14108"/>
    <cellStyle name="Comma 4 24 3 2 2" xfId="30240"/>
    <cellStyle name="Comma 4 24 3 3" xfId="14109"/>
    <cellStyle name="Comma 4 24 3 3 2" xfId="30241"/>
    <cellStyle name="Comma 4 24 3 4" xfId="14110"/>
    <cellStyle name="Comma 4 24 3 4 2" xfId="30242"/>
    <cellStyle name="Comma 4 24 3 5" xfId="30239"/>
    <cellStyle name="Comma 4 24 4" xfId="14111"/>
    <cellStyle name="Comma 4 24 4 2" xfId="30243"/>
    <cellStyle name="Comma 4 24 5" xfId="14112"/>
    <cellStyle name="Comma 4 24 5 2" xfId="30244"/>
    <cellStyle name="Comma 4 24 6" xfId="14113"/>
    <cellStyle name="Comma 4 24 6 2" xfId="30245"/>
    <cellStyle name="Comma 4 24 7" xfId="30234"/>
    <cellStyle name="Comma 4 25" xfId="14114"/>
    <cellStyle name="Comma 4 25 2" xfId="14115"/>
    <cellStyle name="Comma 4 25 2 2" xfId="14116"/>
    <cellStyle name="Comma 4 25 2 2 2" xfId="30248"/>
    <cellStyle name="Comma 4 25 2 3" xfId="14117"/>
    <cellStyle name="Comma 4 25 2 3 2" xfId="30249"/>
    <cellStyle name="Comma 4 25 2 4" xfId="14118"/>
    <cellStyle name="Comma 4 25 2 4 2" xfId="30250"/>
    <cellStyle name="Comma 4 25 2 5" xfId="30247"/>
    <cellStyle name="Comma 4 25 3" xfId="14119"/>
    <cellStyle name="Comma 4 25 3 2" xfId="14120"/>
    <cellStyle name="Comma 4 25 3 2 2" xfId="30252"/>
    <cellStyle name="Comma 4 25 3 3" xfId="14121"/>
    <cellStyle name="Comma 4 25 3 3 2" xfId="30253"/>
    <cellStyle name="Comma 4 25 3 4" xfId="14122"/>
    <cellStyle name="Comma 4 25 3 4 2" xfId="30254"/>
    <cellStyle name="Comma 4 25 3 5" xfId="30251"/>
    <cellStyle name="Comma 4 25 4" xfId="14123"/>
    <cellStyle name="Comma 4 25 4 2" xfId="30255"/>
    <cellStyle name="Comma 4 25 5" xfId="14124"/>
    <cellStyle name="Comma 4 25 5 2" xfId="30256"/>
    <cellStyle name="Comma 4 25 6" xfId="14125"/>
    <cellStyle name="Comma 4 25 6 2" xfId="30257"/>
    <cellStyle name="Comma 4 25 7" xfId="30246"/>
    <cellStyle name="Comma 4 26" xfId="14126"/>
    <cellStyle name="Comma 4 26 2" xfId="14127"/>
    <cellStyle name="Comma 4 26 2 2" xfId="14128"/>
    <cellStyle name="Comma 4 26 2 2 2" xfId="30260"/>
    <cellStyle name="Comma 4 26 2 3" xfId="14129"/>
    <cellStyle name="Comma 4 26 2 3 2" xfId="30261"/>
    <cellStyle name="Comma 4 26 2 4" xfId="14130"/>
    <cellStyle name="Comma 4 26 2 4 2" xfId="30262"/>
    <cellStyle name="Comma 4 26 2 5" xfId="30259"/>
    <cellStyle name="Comma 4 26 3" xfId="14131"/>
    <cellStyle name="Comma 4 26 3 2" xfId="30263"/>
    <cellStyle name="Comma 4 26 4" xfId="14132"/>
    <cellStyle name="Comma 4 26 4 2" xfId="30264"/>
    <cellStyle name="Comma 4 26 5" xfId="14133"/>
    <cellStyle name="Comma 4 26 5 2" xfId="30265"/>
    <cellStyle name="Comma 4 26 6" xfId="30258"/>
    <cellStyle name="Comma 4 27" xfId="14134"/>
    <cellStyle name="Comma 4 28" xfId="20068"/>
    <cellStyle name="Comma 4 3" xfId="14135"/>
    <cellStyle name="Comma 4 3 10" xfId="30266"/>
    <cellStyle name="Comma 4 3 2" xfId="14136"/>
    <cellStyle name="Comma 4 3 2 2" xfId="14137"/>
    <cellStyle name="Comma 4 3 2 2 2" xfId="30268"/>
    <cellStyle name="Comma 4 3 2 3" xfId="14138"/>
    <cellStyle name="Comma 4 3 2 3 2" xfId="30269"/>
    <cellStyle name="Comma 4 3 2 4" xfId="14139"/>
    <cellStyle name="Comma 4 3 2 4 2" xfId="30270"/>
    <cellStyle name="Comma 4 3 2 5" xfId="30267"/>
    <cellStyle name="Comma 4 3 3" xfId="14140"/>
    <cellStyle name="Comma 4 3 3 2" xfId="14141"/>
    <cellStyle name="Comma 4 3 3 2 2" xfId="30272"/>
    <cellStyle name="Comma 4 3 3 3" xfId="14142"/>
    <cellStyle name="Comma 4 3 3 3 2" xfId="30273"/>
    <cellStyle name="Comma 4 3 3 4" xfId="14143"/>
    <cellStyle name="Comma 4 3 3 4 2" xfId="30274"/>
    <cellStyle name="Comma 4 3 3 5" xfId="30271"/>
    <cellStyle name="Comma 4 3 4" xfId="14144"/>
    <cellStyle name="Comma 4 3 4 2" xfId="14145"/>
    <cellStyle name="Comma 4 3 4 2 2" xfId="30276"/>
    <cellStyle name="Comma 4 3 4 3" xfId="14146"/>
    <cellStyle name="Comma 4 3 4 3 2" xfId="30277"/>
    <cellStyle name="Comma 4 3 4 4" xfId="14147"/>
    <cellStyle name="Comma 4 3 4 4 2" xfId="30278"/>
    <cellStyle name="Comma 4 3 4 5" xfId="30275"/>
    <cellStyle name="Comma 4 3 5" xfId="14148"/>
    <cellStyle name="Comma 4 3 5 2" xfId="14149"/>
    <cellStyle name="Comma 4 3 5 2 2" xfId="30280"/>
    <cellStyle name="Comma 4 3 5 3" xfId="14150"/>
    <cellStyle name="Comma 4 3 5 3 2" xfId="30281"/>
    <cellStyle name="Comma 4 3 5 4" xfId="14151"/>
    <cellStyle name="Comma 4 3 5 4 2" xfId="30282"/>
    <cellStyle name="Comma 4 3 5 5" xfId="30279"/>
    <cellStyle name="Comma 4 3 6" xfId="14152"/>
    <cellStyle name="Comma 4 3 6 2" xfId="14153"/>
    <cellStyle name="Comma 4 3 6 2 2" xfId="30284"/>
    <cellStyle name="Comma 4 3 6 3" xfId="14154"/>
    <cellStyle name="Comma 4 3 6 3 2" xfId="30285"/>
    <cellStyle name="Comma 4 3 6 4" xfId="14155"/>
    <cellStyle name="Comma 4 3 6 4 2" xfId="30286"/>
    <cellStyle name="Comma 4 3 6 5" xfId="30283"/>
    <cellStyle name="Comma 4 3 7" xfId="14156"/>
    <cellStyle name="Comma 4 3 7 2" xfId="30287"/>
    <cellStyle name="Comma 4 3 8" xfId="14157"/>
    <cellStyle name="Comma 4 3 8 2" xfId="30288"/>
    <cellStyle name="Comma 4 3 9" xfId="14158"/>
    <cellStyle name="Comma 4 3 9 2" xfId="30289"/>
    <cellStyle name="Comma 4 4" xfId="14159"/>
    <cellStyle name="Comma 4 4 10" xfId="14160"/>
    <cellStyle name="Comma 4 4 10 2" xfId="14161"/>
    <cellStyle name="Comma 4 4 10 2 2" xfId="30292"/>
    <cellStyle name="Comma 4 4 10 3" xfId="14162"/>
    <cellStyle name="Comma 4 4 10 3 2" xfId="30293"/>
    <cellStyle name="Comma 4 4 10 4" xfId="14163"/>
    <cellStyle name="Comma 4 4 10 4 2" xfId="30294"/>
    <cellStyle name="Comma 4 4 10 5" xfId="30291"/>
    <cellStyle name="Comma 4 4 11" xfId="14164"/>
    <cellStyle name="Comma 4 4 11 2" xfId="14165"/>
    <cellStyle name="Comma 4 4 11 2 2" xfId="30296"/>
    <cellStyle name="Comma 4 4 11 3" xfId="14166"/>
    <cellStyle name="Comma 4 4 11 3 2" xfId="30297"/>
    <cellStyle name="Comma 4 4 11 4" xfId="14167"/>
    <cellStyle name="Comma 4 4 11 4 2" xfId="30298"/>
    <cellStyle name="Comma 4 4 11 5" xfId="30295"/>
    <cellStyle name="Comma 4 4 12" xfId="14168"/>
    <cellStyle name="Comma 4 4 12 2" xfId="14169"/>
    <cellStyle name="Comma 4 4 12 2 2" xfId="30300"/>
    <cellStyle name="Comma 4 4 12 3" xfId="14170"/>
    <cellStyle name="Comma 4 4 12 3 2" xfId="30301"/>
    <cellStyle name="Comma 4 4 12 4" xfId="14171"/>
    <cellStyle name="Comma 4 4 12 4 2" xfId="30302"/>
    <cellStyle name="Comma 4 4 12 5" xfId="30299"/>
    <cellStyle name="Comma 4 4 13" xfId="14172"/>
    <cellStyle name="Comma 4 4 13 2" xfId="14173"/>
    <cellStyle name="Comma 4 4 13 2 2" xfId="30304"/>
    <cellStyle name="Comma 4 4 13 3" xfId="14174"/>
    <cellStyle name="Comma 4 4 13 3 2" xfId="30305"/>
    <cellStyle name="Comma 4 4 13 4" xfId="14175"/>
    <cellStyle name="Comma 4 4 13 4 2" xfId="30306"/>
    <cellStyle name="Comma 4 4 13 5" xfId="30303"/>
    <cellStyle name="Comma 4 4 14" xfId="14176"/>
    <cellStyle name="Comma 4 4 14 2" xfId="30307"/>
    <cellStyle name="Comma 4 4 15" xfId="14177"/>
    <cellStyle name="Comma 4 4 15 2" xfId="30308"/>
    <cellStyle name="Comma 4 4 16" xfId="14178"/>
    <cellStyle name="Comma 4 4 16 2" xfId="30309"/>
    <cellStyle name="Comma 4 4 17" xfId="30290"/>
    <cellStyle name="Comma 4 4 2" xfId="14179"/>
    <cellStyle name="Comma 4 4 2 2" xfId="14180"/>
    <cellStyle name="Comma 4 4 2 2 2" xfId="30311"/>
    <cellStyle name="Comma 4 4 2 3" xfId="14181"/>
    <cellStyle name="Comma 4 4 2 3 2" xfId="30312"/>
    <cellStyle name="Comma 4 4 2 4" xfId="14182"/>
    <cellStyle name="Comma 4 4 2 4 2" xfId="30313"/>
    <cellStyle name="Comma 4 4 2 5" xfId="30310"/>
    <cellStyle name="Comma 4 4 3" xfId="14183"/>
    <cellStyle name="Comma 4 4 3 2" xfId="14184"/>
    <cellStyle name="Comma 4 4 3 2 2" xfId="30315"/>
    <cellStyle name="Comma 4 4 3 3" xfId="14185"/>
    <cellStyle name="Comma 4 4 3 3 2" xfId="30316"/>
    <cellStyle name="Comma 4 4 3 4" xfId="14186"/>
    <cellStyle name="Comma 4 4 3 4 2" xfId="30317"/>
    <cellStyle name="Comma 4 4 3 5" xfId="30314"/>
    <cellStyle name="Comma 4 4 4" xfId="14187"/>
    <cellStyle name="Comma 4 4 4 2" xfId="14188"/>
    <cellStyle name="Comma 4 4 4 2 2" xfId="30319"/>
    <cellStyle name="Comma 4 4 4 3" xfId="14189"/>
    <cellStyle name="Comma 4 4 4 3 2" xfId="30320"/>
    <cellStyle name="Comma 4 4 4 4" xfId="14190"/>
    <cellStyle name="Comma 4 4 4 4 2" xfId="30321"/>
    <cellStyle name="Comma 4 4 4 5" xfId="30318"/>
    <cellStyle name="Comma 4 4 5" xfId="14191"/>
    <cellStyle name="Comma 4 4 5 2" xfId="14192"/>
    <cellStyle name="Comma 4 4 5 2 2" xfId="30323"/>
    <cellStyle name="Comma 4 4 5 3" xfId="14193"/>
    <cellStyle name="Comma 4 4 5 3 2" xfId="30324"/>
    <cellStyle name="Comma 4 4 5 4" xfId="14194"/>
    <cellStyle name="Comma 4 4 5 4 2" xfId="30325"/>
    <cellStyle name="Comma 4 4 5 5" xfId="30322"/>
    <cellStyle name="Comma 4 4 6" xfId="14195"/>
    <cellStyle name="Comma 4 4 6 2" xfId="14196"/>
    <cellStyle name="Comma 4 4 6 2 2" xfId="30327"/>
    <cellStyle name="Comma 4 4 6 3" xfId="14197"/>
    <cellStyle name="Comma 4 4 6 3 2" xfId="30328"/>
    <cellStyle name="Comma 4 4 6 4" xfId="14198"/>
    <cellStyle name="Comma 4 4 6 4 2" xfId="30329"/>
    <cellStyle name="Comma 4 4 6 5" xfId="30326"/>
    <cellStyle name="Comma 4 4 7" xfId="14199"/>
    <cellStyle name="Comma 4 4 7 2" xfId="14200"/>
    <cellStyle name="Comma 4 4 7 2 2" xfId="30331"/>
    <cellStyle name="Comma 4 4 7 3" xfId="14201"/>
    <cellStyle name="Comma 4 4 7 3 2" xfId="30332"/>
    <cellStyle name="Comma 4 4 7 4" xfId="14202"/>
    <cellStyle name="Comma 4 4 7 4 2" xfId="30333"/>
    <cellStyle name="Comma 4 4 7 5" xfId="30330"/>
    <cellStyle name="Comma 4 4 8" xfId="14203"/>
    <cellStyle name="Comma 4 4 8 2" xfId="14204"/>
    <cellStyle name="Comma 4 4 8 2 2" xfId="30335"/>
    <cellStyle name="Comma 4 4 8 3" xfId="14205"/>
    <cellStyle name="Comma 4 4 8 3 2" xfId="30336"/>
    <cellStyle name="Comma 4 4 8 4" xfId="14206"/>
    <cellStyle name="Comma 4 4 8 4 2" xfId="30337"/>
    <cellStyle name="Comma 4 4 8 5" xfId="30334"/>
    <cellStyle name="Comma 4 4 9" xfId="14207"/>
    <cellStyle name="Comma 4 4 9 2" xfId="14208"/>
    <cellStyle name="Comma 4 4 9 2 2" xfId="30339"/>
    <cellStyle name="Comma 4 4 9 3" xfId="14209"/>
    <cellStyle name="Comma 4 4 9 3 2" xfId="30340"/>
    <cellStyle name="Comma 4 4 9 4" xfId="14210"/>
    <cellStyle name="Comma 4 4 9 4 2" xfId="30341"/>
    <cellStyle name="Comma 4 4 9 5" xfId="30338"/>
    <cellStyle name="Comma 4 5" xfId="14211"/>
    <cellStyle name="Comma 4 5 10" xfId="14212"/>
    <cellStyle name="Comma 4 5 10 2" xfId="14213"/>
    <cellStyle name="Comma 4 5 10 2 2" xfId="30344"/>
    <cellStyle name="Comma 4 5 10 3" xfId="14214"/>
    <cellStyle name="Comma 4 5 10 3 2" xfId="30345"/>
    <cellStyle name="Comma 4 5 10 4" xfId="14215"/>
    <cellStyle name="Comma 4 5 10 4 2" xfId="30346"/>
    <cellStyle name="Comma 4 5 10 5" xfId="30343"/>
    <cellStyle name="Comma 4 5 11" xfId="14216"/>
    <cellStyle name="Comma 4 5 11 2" xfId="14217"/>
    <cellStyle name="Comma 4 5 11 2 2" xfId="30348"/>
    <cellStyle name="Comma 4 5 11 3" xfId="14218"/>
    <cellStyle name="Comma 4 5 11 3 2" xfId="30349"/>
    <cellStyle name="Comma 4 5 11 4" xfId="14219"/>
    <cellStyle name="Comma 4 5 11 4 2" xfId="30350"/>
    <cellStyle name="Comma 4 5 11 5" xfId="30347"/>
    <cellStyle name="Comma 4 5 12" xfId="14220"/>
    <cellStyle name="Comma 4 5 12 2" xfId="14221"/>
    <cellStyle name="Comma 4 5 12 2 2" xfId="30352"/>
    <cellStyle name="Comma 4 5 12 3" xfId="14222"/>
    <cellStyle name="Comma 4 5 12 3 2" xfId="30353"/>
    <cellStyle name="Comma 4 5 12 4" xfId="14223"/>
    <cellStyle name="Comma 4 5 12 4 2" xfId="30354"/>
    <cellStyle name="Comma 4 5 12 5" xfId="30351"/>
    <cellStyle name="Comma 4 5 13" xfId="14224"/>
    <cellStyle name="Comma 4 5 13 2" xfId="14225"/>
    <cellStyle name="Comma 4 5 13 2 2" xfId="30356"/>
    <cellStyle name="Comma 4 5 13 3" xfId="14226"/>
    <cellStyle name="Comma 4 5 13 3 2" xfId="30357"/>
    <cellStyle name="Comma 4 5 13 4" xfId="14227"/>
    <cellStyle name="Comma 4 5 13 4 2" xfId="30358"/>
    <cellStyle name="Comma 4 5 13 5" xfId="30355"/>
    <cellStyle name="Comma 4 5 14" xfId="14228"/>
    <cellStyle name="Comma 4 5 14 2" xfId="30359"/>
    <cellStyle name="Comma 4 5 15" xfId="14229"/>
    <cellStyle name="Comma 4 5 15 2" xfId="30360"/>
    <cellStyle name="Comma 4 5 16" xfId="14230"/>
    <cellStyle name="Comma 4 5 16 2" xfId="30361"/>
    <cellStyle name="Comma 4 5 17" xfId="30342"/>
    <cellStyle name="Comma 4 5 2" xfId="14231"/>
    <cellStyle name="Comma 4 5 2 2" xfId="14232"/>
    <cellStyle name="Comma 4 5 2 2 2" xfId="30363"/>
    <cellStyle name="Comma 4 5 2 3" xfId="14233"/>
    <cellStyle name="Comma 4 5 2 3 2" xfId="30364"/>
    <cellStyle name="Comma 4 5 2 4" xfId="14234"/>
    <cellStyle name="Comma 4 5 2 4 2" xfId="30365"/>
    <cellStyle name="Comma 4 5 2 5" xfId="30362"/>
    <cellStyle name="Comma 4 5 3" xfId="14235"/>
    <cellStyle name="Comma 4 5 3 2" xfId="14236"/>
    <cellStyle name="Comma 4 5 3 2 2" xfId="30367"/>
    <cellStyle name="Comma 4 5 3 3" xfId="14237"/>
    <cellStyle name="Comma 4 5 3 3 2" xfId="30368"/>
    <cellStyle name="Comma 4 5 3 4" xfId="14238"/>
    <cellStyle name="Comma 4 5 3 4 2" xfId="30369"/>
    <cellStyle name="Comma 4 5 3 5" xfId="30366"/>
    <cellStyle name="Comma 4 5 4" xfId="14239"/>
    <cellStyle name="Comma 4 5 4 2" xfId="14240"/>
    <cellStyle name="Comma 4 5 4 2 2" xfId="30371"/>
    <cellStyle name="Comma 4 5 4 3" xfId="14241"/>
    <cellStyle name="Comma 4 5 4 3 2" xfId="30372"/>
    <cellStyle name="Comma 4 5 4 4" xfId="14242"/>
    <cellStyle name="Comma 4 5 4 4 2" xfId="30373"/>
    <cellStyle name="Comma 4 5 4 5" xfId="30370"/>
    <cellStyle name="Comma 4 5 5" xfId="14243"/>
    <cellStyle name="Comma 4 5 5 2" xfId="14244"/>
    <cellStyle name="Comma 4 5 5 2 2" xfId="30375"/>
    <cellStyle name="Comma 4 5 5 3" xfId="14245"/>
    <cellStyle name="Comma 4 5 5 3 2" xfId="30376"/>
    <cellStyle name="Comma 4 5 5 4" xfId="14246"/>
    <cellStyle name="Comma 4 5 5 4 2" xfId="30377"/>
    <cellStyle name="Comma 4 5 5 5" xfId="30374"/>
    <cellStyle name="Comma 4 5 6" xfId="14247"/>
    <cellStyle name="Comma 4 5 6 2" xfId="14248"/>
    <cellStyle name="Comma 4 5 6 2 2" xfId="30379"/>
    <cellStyle name="Comma 4 5 6 3" xfId="14249"/>
    <cellStyle name="Comma 4 5 6 3 2" xfId="30380"/>
    <cellStyle name="Comma 4 5 6 4" xfId="14250"/>
    <cellStyle name="Comma 4 5 6 4 2" xfId="30381"/>
    <cellStyle name="Comma 4 5 6 5" xfId="30378"/>
    <cellStyle name="Comma 4 5 7" xfId="14251"/>
    <cellStyle name="Comma 4 5 7 2" xfId="14252"/>
    <cellStyle name="Comma 4 5 7 2 2" xfId="30383"/>
    <cellStyle name="Comma 4 5 7 3" xfId="14253"/>
    <cellStyle name="Comma 4 5 7 3 2" xfId="30384"/>
    <cellStyle name="Comma 4 5 7 4" xfId="14254"/>
    <cellStyle name="Comma 4 5 7 4 2" xfId="30385"/>
    <cellStyle name="Comma 4 5 7 5" xfId="30382"/>
    <cellStyle name="Comma 4 5 8" xfId="14255"/>
    <cellStyle name="Comma 4 5 8 2" xfId="14256"/>
    <cellStyle name="Comma 4 5 8 2 2" xfId="30387"/>
    <cellStyle name="Comma 4 5 8 3" xfId="14257"/>
    <cellStyle name="Comma 4 5 8 3 2" xfId="30388"/>
    <cellStyle name="Comma 4 5 8 4" xfId="14258"/>
    <cellStyle name="Comma 4 5 8 4 2" xfId="30389"/>
    <cellStyle name="Comma 4 5 8 5" xfId="30386"/>
    <cellStyle name="Comma 4 5 9" xfId="14259"/>
    <cellStyle name="Comma 4 5 9 2" xfId="14260"/>
    <cellStyle name="Comma 4 5 9 2 2" xfId="30391"/>
    <cellStyle name="Comma 4 5 9 3" xfId="14261"/>
    <cellStyle name="Comma 4 5 9 3 2" xfId="30392"/>
    <cellStyle name="Comma 4 5 9 4" xfId="14262"/>
    <cellStyle name="Comma 4 5 9 4 2" xfId="30393"/>
    <cellStyle name="Comma 4 5 9 5" xfId="30390"/>
    <cellStyle name="Comma 4 6" xfId="14263"/>
    <cellStyle name="Comma 4 6 10" xfId="14264"/>
    <cellStyle name="Comma 4 6 10 2" xfId="14265"/>
    <cellStyle name="Comma 4 6 10 2 2" xfId="30396"/>
    <cellStyle name="Comma 4 6 10 3" xfId="14266"/>
    <cellStyle name="Comma 4 6 10 3 2" xfId="30397"/>
    <cellStyle name="Comma 4 6 10 4" xfId="14267"/>
    <cellStyle name="Comma 4 6 10 4 2" xfId="30398"/>
    <cellStyle name="Comma 4 6 10 5" xfId="30395"/>
    <cellStyle name="Comma 4 6 11" xfId="14268"/>
    <cellStyle name="Comma 4 6 11 2" xfId="14269"/>
    <cellStyle name="Comma 4 6 11 2 2" xfId="30400"/>
    <cellStyle name="Comma 4 6 11 3" xfId="14270"/>
    <cellStyle name="Comma 4 6 11 3 2" xfId="30401"/>
    <cellStyle name="Comma 4 6 11 4" xfId="14271"/>
    <cellStyle name="Comma 4 6 11 4 2" xfId="30402"/>
    <cellStyle name="Comma 4 6 11 5" xfId="30399"/>
    <cellStyle name="Comma 4 6 12" xfId="14272"/>
    <cellStyle name="Comma 4 6 12 2" xfId="14273"/>
    <cellStyle name="Comma 4 6 12 2 2" xfId="30404"/>
    <cellStyle name="Comma 4 6 12 3" xfId="14274"/>
    <cellStyle name="Comma 4 6 12 3 2" xfId="30405"/>
    <cellStyle name="Comma 4 6 12 4" xfId="14275"/>
    <cellStyle name="Comma 4 6 12 4 2" xfId="30406"/>
    <cellStyle name="Comma 4 6 12 5" xfId="30403"/>
    <cellStyle name="Comma 4 6 13" xfId="14276"/>
    <cellStyle name="Comma 4 6 13 2" xfId="14277"/>
    <cellStyle name="Comma 4 6 13 2 2" xfId="30408"/>
    <cellStyle name="Comma 4 6 13 3" xfId="14278"/>
    <cellStyle name="Comma 4 6 13 3 2" xfId="30409"/>
    <cellStyle name="Comma 4 6 13 4" xfId="14279"/>
    <cellStyle name="Comma 4 6 13 4 2" xfId="30410"/>
    <cellStyle name="Comma 4 6 13 5" xfId="30407"/>
    <cellStyle name="Comma 4 6 14" xfId="14280"/>
    <cellStyle name="Comma 4 6 14 2" xfId="30411"/>
    <cellStyle name="Comma 4 6 15" xfId="14281"/>
    <cellStyle name="Comma 4 6 15 2" xfId="30412"/>
    <cellStyle name="Comma 4 6 16" xfId="14282"/>
    <cellStyle name="Comma 4 6 16 2" xfId="30413"/>
    <cellStyle name="Comma 4 6 17" xfId="30394"/>
    <cellStyle name="Comma 4 6 2" xfId="14283"/>
    <cellStyle name="Comma 4 6 2 2" xfId="14284"/>
    <cellStyle name="Comma 4 6 2 2 2" xfId="30415"/>
    <cellStyle name="Comma 4 6 2 3" xfId="14285"/>
    <cellStyle name="Comma 4 6 2 3 2" xfId="30416"/>
    <cellStyle name="Comma 4 6 2 4" xfId="14286"/>
    <cellStyle name="Comma 4 6 2 4 2" xfId="30417"/>
    <cellStyle name="Comma 4 6 2 5" xfId="30414"/>
    <cellStyle name="Comma 4 6 3" xfId="14287"/>
    <cellStyle name="Comma 4 6 3 2" xfId="14288"/>
    <cellStyle name="Comma 4 6 3 2 2" xfId="30419"/>
    <cellStyle name="Comma 4 6 3 3" xfId="14289"/>
    <cellStyle name="Comma 4 6 3 3 2" xfId="30420"/>
    <cellStyle name="Comma 4 6 3 4" xfId="14290"/>
    <cellStyle name="Comma 4 6 3 4 2" xfId="30421"/>
    <cellStyle name="Comma 4 6 3 5" xfId="30418"/>
    <cellStyle name="Comma 4 6 4" xfId="14291"/>
    <cellStyle name="Comma 4 6 4 2" xfId="14292"/>
    <cellStyle name="Comma 4 6 4 2 2" xfId="30423"/>
    <cellStyle name="Comma 4 6 4 3" xfId="14293"/>
    <cellStyle name="Comma 4 6 4 3 2" xfId="30424"/>
    <cellStyle name="Comma 4 6 4 4" xfId="14294"/>
    <cellStyle name="Comma 4 6 4 4 2" xfId="30425"/>
    <cellStyle name="Comma 4 6 4 5" xfId="30422"/>
    <cellStyle name="Comma 4 6 5" xfId="14295"/>
    <cellStyle name="Comma 4 6 5 2" xfId="14296"/>
    <cellStyle name="Comma 4 6 5 2 2" xfId="30427"/>
    <cellStyle name="Comma 4 6 5 3" xfId="14297"/>
    <cellStyle name="Comma 4 6 5 3 2" xfId="30428"/>
    <cellStyle name="Comma 4 6 5 4" xfId="14298"/>
    <cellStyle name="Comma 4 6 5 4 2" xfId="30429"/>
    <cellStyle name="Comma 4 6 5 5" xfId="30426"/>
    <cellStyle name="Comma 4 6 6" xfId="14299"/>
    <cellStyle name="Comma 4 6 6 2" xfId="14300"/>
    <cellStyle name="Comma 4 6 6 2 2" xfId="30431"/>
    <cellStyle name="Comma 4 6 6 3" xfId="14301"/>
    <cellStyle name="Comma 4 6 6 3 2" xfId="30432"/>
    <cellStyle name="Comma 4 6 6 4" xfId="14302"/>
    <cellStyle name="Comma 4 6 6 4 2" xfId="30433"/>
    <cellStyle name="Comma 4 6 6 5" xfId="30430"/>
    <cellStyle name="Comma 4 6 7" xfId="14303"/>
    <cellStyle name="Comma 4 6 7 2" xfId="14304"/>
    <cellStyle name="Comma 4 6 7 2 2" xfId="30435"/>
    <cellStyle name="Comma 4 6 7 3" xfId="14305"/>
    <cellStyle name="Comma 4 6 7 3 2" xfId="30436"/>
    <cellStyle name="Comma 4 6 7 4" xfId="14306"/>
    <cellStyle name="Comma 4 6 7 4 2" xfId="30437"/>
    <cellStyle name="Comma 4 6 7 5" xfId="30434"/>
    <cellStyle name="Comma 4 6 8" xfId="14307"/>
    <cellStyle name="Comma 4 6 8 2" xfId="14308"/>
    <cellStyle name="Comma 4 6 8 2 2" xfId="30439"/>
    <cellStyle name="Comma 4 6 8 3" xfId="14309"/>
    <cellStyle name="Comma 4 6 8 3 2" xfId="30440"/>
    <cellStyle name="Comma 4 6 8 4" xfId="14310"/>
    <cellStyle name="Comma 4 6 8 4 2" xfId="30441"/>
    <cellStyle name="Comma 4 6 8 5" xfId="30438"/>
    <cellStyle name="Comma 4 6 9" xfId="14311"/>
    <cellStyle name="Comma 4 6 9 2" xfId="14312"/>
    <cellStyle name="Comma 4 6 9 2 2" xfId="30443"/>
    <cellStyle name="Comma 4 6 9 3" xfId="14313"/>
    <cellStyle name="Comma 4 6 9 3 2" xfId="30444"/>
    <cellStyle name="Comma 4 6 9 4" xfId="14314"/>
    <cellStyle name="Comma 4 6 9 4 2" xfId="30445"/>
    <cellStyle name="Comma 4 6 9 5" xfId="30442"/>
    <cellStyle name="Comma 4 7" xfId="14315"/>
    <cellStyle name="Comma 4 7 10" xfId="14316"/>
    <cellStyle name="Comma 4 7 10 2" xfId="14317"/>
    <cellStyle name="Comma 4 7 10 2 2" xfId="30448"/>
    <cellStyle name="Comma 4 7 10 3" xfId="14318"/>
    <cellStyle name="Comma 4 7 10 3 2" xfId="30449"/>
    <cellStyle name="Comma 4 7 10 4" xfId="14319"/>
    <cellStyle name="Comma 4 7 10 4 2" xfId="30450"/>
    <cellStyle name="Comma 4 7 10 5" xfId="30447"/>
    <cellStyle name="Comma 4 7 11" xfId="14320"/>
    <cellStyle name="Comma 4 7 11 2" xfId="14321"/>
    <cellStyle name="Comma 4 7 11 2 2" xfId="30452"/>
    <cellStyle name="Comma 4 7 11 3" xfId="14322"/>
    <cellStyle name="Comma 4 7 11 3 2" xfId="30453"/>
    <cellStyle name="Comma 4 7 11 4" xfId="14323"/>
    <cellStyle name="Comma 4 7 11 4 2" xfId="30454"/>
    <cellStyle name="Comma 4 7 11 5" xfId="30451"/>
    <cellStyle name="Comma 4 7 12" xfId="14324"/>
    <cellStyle name="Comma 4 7 12 2" xfId="14325"/>
    <cellStyle name="Comma 4 7 12 2 2" xfId="30456"/>
    <cellStyle name="Comma 4 7 12 3" xfId="14326"/>
    <cellStyle name="Comma 4 7 12 3 2" xfId="30457"/>
    <cellStyle name="Comma 4 7 12 4" xfId="14327"/>
    <cellStyle name="Comma 4 7 12 4 2" xfId="30458"/>
    <cellStyle name="Comma 4 7 12 5" xfId="30455"/>
    <cellStyle name="Comma 4 7 13" xfId="14328"/>
    <cellStyle name="Comma 4 7 13 2" xfId="14329"/>
    <cellStyle name="Comma 4 7 13 2 2" xfId="30460"/>
    <cellStyle name="Comma 4 7 13 3" xfId="14330"/>
    <cellStyle name="Comma 4 7 13 3 2" xfId="30461"/>
    <cellStyle name="Comma 4 7 13 4" xfId="14331"/>
    <cellStyle name="Comma 4 7 13 4 2" xfId="30462"/>
    <cellStyle name="Comma 4 7 13 5" xfId="30459"/>
    <cellStyle name="Comma 4 7 14" xfId="14332"/>
    <cellStyle name="Comma 4 7 14 2" xfId="30463"/>
    <cellStyle name="Comma 4 7 15" xfId="14333"/>
    <cellStyle name="Comma 4 7 15 2" xfId="30464"/>
    <cellStyle name="Comma 4 7 16" xfId="14334"/>
    <cellStyle name="Comma 4 7 16 2" xfId="30465"/>
    <cellStyle name="Comma 4 7 17" xfId="30446"/>
    <cellStyle name="Comma 4 7 2" xfId="14335"/>
    <cellStyle name="Comma 4 7 2 2" xfId="14336"/>
    <cellStyle name="Comma 4 7 2 2 2" xfId="30467"/>
    <cellStyle name="Comma 4 7 2 3" xfId="14337"/>
    <cellStyle name="Comma 4 7 2 3 2" xfId="30468"/>
    <cellStyle name="Comma 4 7 2 4" xfId="14338"/>
    <cellStyle name="Comma 4 7 2 4 2" xfId="30469"/>
    <cellStyle name="Comma 4 7 2 5" xfId="30466"/>
    <cellStyle name="Comma 4 7 3" xfId="14339"/>
    <cellStyle name="Comma 4 7 3 2" xfId="14340"/>
    <cellStyle name="Comma 4 7 3 2 2" xfId="30471"/>
    <cellStyle name="Comma 4 7 3 3" xfId="14341"/>
    <cellStyle name="Comma 4 7 3 3 2" xfId="30472"/>
    <cellStyle name="Comma 4 7 3 4" xfId="14342"/>
    <cellStyle name="Comma 4 7 3 4 2" xfId="30473"/>
    <cellStyle name="Comma 4 7 3 5" xfId="30470"/>
    <cellStyle name="Comma 4 7 4" xfId="14343"/>
    <cellStyle name="Comma 4 7 4 2" xfId="14344"/>
    <cellStyle name="Comma 4 7 4 2 2" xfId="30475"/>
    <cellStyle name="Comma 4 7 4 3" xfId="14345"/>
    <cellStyle name="Comma 4 7 4 3 2" xfId="30476"/>
    <cellStyle name="Comma 4 7 4 4" xfId="14346"/>
    <cellStyle name="Comma 4 7 4 4 2" xfId="30477"/>
    <cellStyle name="Comma 4 7 4 5" xfId="30474"/>
    <cellStyle name="Comma 4 7 5" xfId="14347"/>
    <cellStyle name="Comma 4 7 5 2" xfId="14348"/>
    <cellStyle name="Comma 4 7 5 2 2" xfId="30479"/>
    <cellStyle name="Comma 4 7 5 3" xfId="14349"/>
    <cellStyle name="Comma 4 7 5 3 2" xfId="30480"/>
    <cellStyle name="Comma 4 7 5 4" xfId="14350"/>
    <cellStyle name="Comma 4 7 5 4 2" xfId="30481"/>
    <cellStyle name="Comma 4 7 5 5" xfId="30478"/>
    <cellStyle name="Comma 4 7 6" xfId="14351"/>
    <cellStyle name="Comma 4 7 6 2" xfId="14352"/>
    <cellStyle name="Comma 4 7 6 2 2" xfId="30483"/>
    <cellStyle name="Comma 4 7 6 3" xfId="14353"/>
    <cellStyle name="Comma 4 7 6 3 2" xfId="30484"/>
    <cellStyle name="Comma 4 7 6 4" xfId="14354"/>
    <cellStyle name="Comma 4 7 6 4 2" xfId="30485"/>
    <cellStyle name="Comma 4 7 6 5" xfId="30482"/>
    <cellStyle name="Comma 4 7 7" xfId="14355"/>
    <cellStyle name="Comma 4 7 7 2" xfId="14356"/>
    <cellStyle name="Comma 4 7 7 2 2" xfId="30487"/>
    <cellStyle name="Comma 4 7 7 3" xfId="14357"/>
    <cellStyle name="Comma 4 7 7 3 2" xfId="30488"/>
    <cellStyle name="Comma 4 7 7 4" xfId="14358"/>
    <cellStyle name="Comma 4 7 7 4 2" xfId="30489"/>
    <cellStyle name="Comma 4 7 7 5" xfId="30486"/>
    <cellStyle name="Comma 4 7 8" xfId="14359"/>
    <cellStyle name="Comma 4 7 8 2" xfId="14360"/>
    <cellStyle name="Comma 4 7 8 2 2" xfId="30491"/>
    <cellStyle name="Comma 4 7 8 3" xfId="14361"/>
    <cellStyle name="Comma 4 7 8 3 2" xfId="30492"/>
    <cellStyle name="Comma 4 7 8 4" xfId="14362"/>
    <cellStyle name="Comma 4 7 8 4 2" xfId="30493"/>
    <cellStyle name="Comma 4 7 8 5" xfId="30490"/>
    <cellStyle name="Comma 4 7 9" xfId="14363"/>
    <cellStyle name="Comma 4 7 9 2" xfId="14364"/>
    <cellStyle name="Comma 4 7 9 2 2" xfId="30495"/>
    <cellStyle name="Comma 4 7 9 3" xfId="14365"/>
    <cellStyle name="Comma 4 7 9 3 2" xfId="30496"/>
    <cellStyle name="Comma 4 7 9 4" xfId="14366"/>
    <cellStyle name="Comma 4 7 9 4 2" xfId="30497"/>
    <cellStyle name="Comma 4 7 9 5" xfId="30494"/>
    <cellStyle name="Comma 4 8" xfId="14367"/>
    <cellStyle name="Comma 4 8 10" xfId="14368"/>
    <cellStyle name="Comma 4 8 10 2" xfId="14369"/>
    <cellStyle name="Comma 4 8 10 2 2" xfId="30500"/>
    <cellStyle name="Comma 4 8 10 3" xfId="14370"/>
    <cellStyle name="Comma 4 8 10 3 2" xfId="30501"/>
    <cellStyle name="Comma 4 8 10 4" xfId="14371"/>
    <cellStyle name="Comma 4 8 10 4 2" xfId="30502"/>
    <cellStyle name="Comma 4 8 10 5" xfId="30499"/>
    <cellStyle name="Comma 4 8 11" xfId="14372"/>
    <cellStyle name="Comma 4 8 11 2" xfId="14373"/>
    <cellStyle name="Comma 4 8 11 2 2" xfId="30504"/>
    <cellStyle name="Comma 4 8 11 3" xfId="14374"/>
    <cellStyle name="Comma 4 8 11 3 2" xfId="30505"/>
    <cellStyle name="Comma 4 8 11 4" xfId="14375"/>
    <cellStyle name="Comma 4 8 11 4 2" xfId="30506"/>
    <cellStyle name="Comma 4 8 11 5" xfId="30503"/>
    <cellStyle name="Comma 4 8 12" xfId="14376"/>
    <cellStyle name="Comma 4 8 12 2" xfId="14377"/>
    <cellStyle name="Comma 4 8 12 2 2" xfId="30508"/>
    <cellStyle name="Comma 4 8 12 3" xfId="14378"/>
    <cellStyle name="Comma 4 8 12 3 2" xfId="30509"/>
    <cellStyle name="Comma 4 8 12 4" xfId="14379"/>
    <cellStyle name="Comma 4 8 12 4 2" xfId="30510"/>
    <cellStyle name="Comma 4 8 12 5" xfId="30507"/>
    <cellStyle name="Comma 4 8 13" xfId="14380"/>
    <cellStyle name="Comma 4 8 13 2" xfId="14381"/>
    <cellStyle name="Comma 4 8 13 2 2" xfId="30512"/>
    <cellStyle name="Comma 4 8 13 3" xfId="14382"/>
    <cellStyle name="Comma 4 8 13 3 2" xfId="30513"/>
    <cellStyle name="Comma 4 8 13 4" xfId="14383"/>
    <cellStyle name="Comma 4 8 13 4 2" xfId="30514"/>
    <cellStyle name="Comma 4 8 13 5" xfId="30511"/>
    <cellStyle name="Comma 4 8 14" xfId="14384"/>
    <cellStyle name="Comma 4 8 14 2" xfId="30515"/>
    <cellStyle name="Comma 4 8 15" xfId="14385"/>
    <cellStyle name="Comma 4 8 15 2" xfId="30516"/>
    <cellStyle name="Comma 4 8 16" xfId="14386"/>
    <cellStyle name="Comma 4 8 16 2" xfId="30517"/>
    <cellStyle name="Comma 4 8 17" xfId="30498"/>
    <cellStyle name="Comma 4 8 2" xfId="14387"/>
    <cellStyle name="Comma 4 8 2 2" xfId="14388"/>
    <cellStyle name="Comma 4 8 2 2 2" xfId="30519"/>
    <cellStyle name="Comma 4 8 2 3" xfId="14389"/>
    <cellStyle name="Comma 4 8 2 3 2" xfId="30520"/>
    <cellStyle name="Comma 4 8 2 4" xfId="14390"/>
    <cellStyle name="Comma 4 8 2 4 2" xfId="30521"/>
    <cellStyle name="Comma 4 8 2 5" xfId="30518"/>
    <cellStyle name="Comma 4 8 3" xfId="14391"/>
    <cellStyle name="Comma 4 8 3 2" xfId="14392"/>
    <cellStyle name="Comma 4 8 3 2 2" xfId="30523"/>
    <cellStyle name="Comma 4 8 3 3" xfId="14393"/>
    <cellStyle name="Comma 4 8 3 3 2" xfId="30524"/>
    <cellStyle name="Comma 4 8 3 4" xfId="14394"/>
    <cellStyle name="Comma 4 8 3 4 2" xfId="30525"/>
    <cellStyle name="Comma 4 8 3 5" xfId="30522"/>
    <cellStyle name="Comma 4 8 4" xfId="14395"/>
    <cellStyle name="Comma 4 8 4 2" xfId="14396"/>
    <cellStyle name="Comma 4 8 4 2 2" xfId="30527"/>
    <cellStyle name="Comma 4 8 4 3" xfId="14397"/>
    <cellStyle name="Comma 4 8 4 3 2" xfId="30528"/>
    <cellStyle name="Comma 4 8 4 4" xfId="14398"/>
    <cellStyle name="Comma 4 8 4 4 2" xfId="30529"/>
    <cellStyle name="Comma 4 8 4 5" xfId="30526"/>
    <cellStyle name="Comma 4 8 5" xfId="14399"/>
    <cellStyle name="Comma 4 8 5 2" xfId="14400"/>
    <cellStyle name="Comma 4 8 5 2 2" xfId="30531"/>
    <cellStyle name="Comma 4 8 5 3" xfId="14401"/>
    <cellStyle name="Comma 4 8 5 3 2" xfId="30532"/>
    <cellStyle name="Comma 4 8 5 4" xfId="14402"/>
    <cellStyle name="Comma 4 8 5 4 2" xfId="30533"/>
    <cellStyle name="Comma 4 8 5 5" xfId="30530"/>
    <cellStyle name="Comma 4 8 6" xfId="14403"/>
    <cellStyle name="Comma 4 8 6 2" xfId="14404"/>
    <cellStyle name="Comma 4 8 6 2 2" xfId="30535"/>
    <cellStyle name="Comma 4 8 6 3" xfId="14405"/>
    <cellStyle name="Comma 4 8 6 3 2" xfId="30536"/>
    <cellStyle name="Comma 4 8 6 4" xfId="14406"/>
    <cellStyle name="Comma 4 8 6 4 2" xfId="30537"/>
    <cellStyle name="Comma 4 8 6 5" xfId="30534"/>
    <cellStyle name="Comma 4 8 7" xfId="14407"/>
    <cellStyle name="Comma 4 8 7 2" xfId="14408"/>
    <cellStyle name="Comma 4 8 7 2 2" xfId="30539"/>
    <cellStyle name="Comma 4 8 7 3" xfId="14409"/>
    <cellStyle name="Comma 4 8 7 3 2" xfId="30540"/>
    <cellStyle name="Comma 4 8 7 4" xfId="14410"/>
    <cellStyle name="Comma 4 8 7 4 2" xfId="30541"/>
    <cellStyle name="Comma 4 8 7 5" xfId="30538"/>
    <cellStyle name="Comma 4 8 8" xfId="14411"/>
    <cellStyle name="Comma 4 8 8 2" xfId="14412"/>
    <cellStyle name="Comma 4 8 8 2 2" xfId="30543"/>
    <cellStyle name="Comma 4 8 8 3" xfId="14413"/>
    <cellStyle name="Comma 4 8 8 3 2" xfId="30544"/>
    <cellStyle name="Comma 4 8 8 4" xfId="14414"/>
    <cellStyle name="Comma 4 8 8 4 2" xfId="30545"/>
    <cellStyle name="Comma 4 8 8 5" xfId="30542"/>
    <cellStyle name="Comma 4 8 9" xfId="14415"/>
    <cellStyle name="Comma 4 8 9 2" xfId="14416"/>
    <cellStyle name="Comma 4 8 9 2 2" xfId="30547"/>
    <cellStyle name="Comma 4 8 9 3" xfId="14417"/>
    <cellStyle name="Comma 4 8 9 3 2" xfId="30548"/>
    <cellStyle name="Comma 4 8 9 4" xfId="14418"/>
    <cellStyle name="Comma 4 8 9 4 2" xfId="30549"/>
    <cellStyle name="Comma 4 8 9 5" xfId="30546"/>
    <cellStyle name="Comma 4 9" xfId="14419"/>
    <cellStyle name="Comma 4 9 10" xfId="14420"/>
    <cellStyle name="Comma 4 9 10 2" xfId="14421"/>
    <cellStyle name="Comma 4 9 10 2 2" xfId="30552"/>
    <cellStyle name="Comma 4 9 10 3" xfId="14422"/>
    <cellStyle name="Comma 4 9 10 3 2" xfId="30553"/>
    <cellStyle name="Comma 4 9 10 4" xfId="14423"/>
    <cellStyle name="Comma 4 9 10 4 2" xfId="30554"/>
    <cellStyle name="Comma 4 9 10 5" xfId="30551"/>
    <cellStyle name="Comma 4 9 11" xfId="14424"/>
    <cellStyle name="Comma 4 9 11 2" xfId="14425"/>
    <cellStyle name="Comma 4 9 11 2 2" xfId="30556"/>
    <cellStyle name="Comma 4 9 11 3" xfId="14426"/>
    <cellStyle name="Comma 4 9 11 3 2" xfId="30557"/>
    <cellStyle name="Comma 4 9 11 4" xfId="14427"/>
    <cellStyle name="Comma 4 9 11 4 2" xfId="30558"/>
    <cellStyle name="Comma 4 9 11 5" xfId="30555"/>
    <cellStyle name="Comma 4 9 12" xfId="14428"/>
    <cellStyle name="Comma 4 9 12 2" xfId="14429"/>
    <cellStyle name="Comma 4 9 12 2 2" xfId="30560"/>
    <cellStyle name="Comma 4 9 12 3" xfId="14430"/>
    <cellStyle name="Comma 4 9 12 3 2" xfId="30561"/>
    <cellStyle name="Comma 4 9 12 4" xfId="14431"/>
    <cellStyle name="Comma 4 9 12 4 2" xfId="30562"/>
    <cellStyle name="Comma 4 9 12 5" xfId="30559"/>
    <cellStyle name="Comma 4 9 13" xfId="14432"/>
    <cellStyle name="Comma 4 9 13 2" xfId="14433"/>
    <cellStyle name="Comma 4 9 13 2 2" xfId="30564"/>
    <cellStyle name="Comma 4 9 13 3" xfId="14434"/>
    <cellStyle name="Comma 4 9 13 3 2" xfId="30565"/>
    <cellStyle name="Comma 4 9 13 4" xfId="14435"/>
    <cellStyle name="Comma 4 9 13 4 2" xfId="30566"/>
    <cellStyle name="Comma 4 9 13 5" xfId="30563"/>
    <cellStyle name="Comma 4 9 14" xfId="14436"/>
    <cellStyle name="Comma 4 9 14 2" xfId="30567"/>
    <cellStyle name="Comma 4 9 15" xfId="14437"/>
    <cellStyle name="Comma 4 9 15 2" xfId="30568"/>
    <cellStyle name="Comma 4 9 16" xfId="14438"/>
    <cellStyle name="Comma 4 9 16 2" xfId="30569"/>
    <cellStyle name="Comma 4 9 17" xfId="30550"/>
    <cellStyle name="Comma 4 9 2" xfId="14439"/>
    <cellStyle name="Comma 4 9 2 2" xfId="14440"/>
    <cellStyle name="Comma 4 9 2 2 2" xfId="30571"/>
    <cellStyle name="Comma 4 9 2 3" xfId="14441"/>
    <cellStyle name="Comma 4 9 2 3 2" xfId="30572"/>
    <cellStyle name="Comma 4 9 2 4" xfId="14442"/>
    <cellStyle name="Comma 4 9 2 4 2" xfId="30573"/>
    <cellStyle name="Comma 4 9 2 5" xfId="30570"/>
    <cellStyle name="Comma 4 9 3" xfId="14443"/>
    <cellStyle name="Comma 4 9 3 2" xfId="14444"/>
    <cellStyle name="Comma 4 9 3 2 2" xfId="30575"/>
    <cellStyle name="Comma 4 9 3 3" xfId="14445"/>
    <cellStyle name="Comma 4 9 3 3 2" xfId="30576"/>
    <cellStyle name="Comma 4 9 3 4" xfId="14446"/>
    <cellStyle name="Comma 4 9 3 4 2" xfId="30577"/>
    <cellStyle name="Comma 4 9 3 5" xfId="30574"/>
    <cellStyle name="Comma 4 9 4" xfId="14447"/>
    <cellStyle name="Comma 4 9 4 2" xfId="14448"/>
    <cellStyle name="Comma 4 9 4 2 2" xfId="30579"/>
    <cellStyle name="Comma 4 9 4 3" xfId="14449"/>
    <cellStyle name="Comma 4 9 4 3 2" xfId="30580"/>
    <cellStyle name="Comma 4 9 4 4" xfId="14450"/>
    <cellStyle name="Comma 4 9 4 4 2" xfId="30581"/>
    <cellStyle name="Comma 4 9 4 5" xfId="30578"/>
    <cellStyle name="Comma 4 9 5" xfId="14451"/>
    <cellStyle name="Comma 4 9 5 2" xfId="14452"/>
    <cellStyle name="Comma 4 9 5 2 2" xfId="30583"/>
    <cellStyle name="Comma 4 9 5 3" xfId="14453"/>
    <cellStyle name="Comma 4 9 5 3 2" xfId="30584"/>
    <cellStyle name="Comma 4 9 5 4" xfId="14454"/>
    <cellStyle name="Comma 4 9 5 4 2" xfId="30585"/>
    <cellStyle name="Comma 4 9 5 5" xfId="30582"/>
    <cellStyle name="Comma 4 9 6" xfId="14455"/>
    <cellStyle name="Comma 4 9 6 2" xfId="14456"/>
    <cellStyle name="Comma 4 9 6 2 2" xfId="30587"/>
    <cellStyle name="Comma 4 9 6 3" xfId="14457"/>
    <cellStyle name="Comma 4 9 6 3 2" xfId="30588"/>
    <cellStyle name="Comma 4 9 6 4" xfId="14458"/>
    <cellStyle name="Comma 4 9 6 4 2" xfId="30589"/>
    <cellStyle name="Comma 4 9 6 5" xfId="30586"/>
    <cellStyle name="Comma 4 9 7" xfId="14459"/>
    <cellStyle name="Comma 4 9 7 2" xfId="14460"/>
    <cellStyle name="Comma 4 9 7 2 2" xfId="30591"/>
    <cellStyle name="Comma 4 9 7 3" xfId="14461"/>
    <cellStyle name="Comma 4 9 7 3 2" xfId="30592"/>
    <cellStyle name="Comma 4 9 7 4" xfId="14462"/>
    <cellStyle name="Comma 4 9 7 4 2" xfId="30593"/>
    <cellStyle name="Comma 4 9 7 5" xfId="30590"/>
    <cellStyle name="Comma 4 9 8" xfId="14463"/>
    <cellStyle name="Comma 4 9 8 2" xfId="14464"/>
    <cellStyle name="Comma 4 9 8 2 2" xfId="30595"/>
    <cellStyle name="Comma 4 9 8 3" xfId="14465"/>
    <cellStyle name="Comma 4 9 8 3 2" xfId="30596"/>
    <cellStyle name="Comma 4 9 8 4" xfId="14466"/>
    <cellStyle name="Comma 4 9 8 4 2" xfId="30597"/>
    <cellStyle name="Comma 4 9 8 5" xfId="30594"/>
    <cellStyle name="Comma 4 9 9" xfId="14467"/>
    <cellStyle name="Comma 4 9 9 2" xfId="14468"/>
    <cellStyle name="Comma 4 9 9 2 2" xfId="30599"/>
    <cellStyle name="Comma 4 9 9 3" xfId="14469"/>
    <cellStyle name="Comma 4 9 9 3 2" xfId="30600"/>
    <cellStyle name="Comma 4 9 9 4" xfId="14470"/>
    <cellStyle name="Comma 4 9 9 4 2" xfId="30601"/>
    <cellStyle name="Comma 4 9 9 5" xfId="30598"/>
    <cellStyle name="Comma 47 10" xfId="14471"/>
    <cellStyle name="Comma 47 10 2" xfId="14472"/>
    <cellStyle name="Comma 47 10 2 2" xfId="30603"/>
    <cellStyle name="Comma 47 10 3" xfId="14473"/>
    <cellStyle name="Comma 47 10 3 2" xfId="30604"/>
    <cellStyle name="Comma 47 10 4" xfId="14474"/>
    <cellStyle name="Comma 47 10 4 2" xfId="30605"/>
    <cellStyle name="Comma 47 10 5" xfId="30602"/>
    <cellStyle name="Comma 47 11" xfId="14475"/>
    <cellStyle name="Comma 47 11 2" xfId="14476"/>
    <cellStyle name="Comma 47 11 2 2" xfId="30607"/>
    <cellStyle name="Comma 47 11 3" xfId="14477"/>
    <cellStyle name="Comma 47 11 3 2" xfId="30608"/>
    <cellStyle name="Comma 47 11 4" xfId="14478"/>
    <cellStyle name="Comma 47 11 4 2" xfId="30609"/>
    <cellStyle name="Comma 47 11 5" xfId="30606"/>
    <cellStyle name="Comma 47 12" xfId="14479"/>
    <cellStyle name="Comma 47 12 2" xfId="14480"/>
    <cellStyle name="Comma 47 12 2 2" xfId="30611"/>
    <cellStyle name="Comma 47 12 3" xfId="14481"/>
    <cellStyle name="Comma 47 12 3 2" xfId="30612"/>
    <cellStyle name="Comma 47 12 4" xfId="14482"/>
    <cellStyle name="Comma 47 12 4 2" xfId="30613"/>
    <cellStyle name="Comma 47 12 5" xfId="30610"/>
    <cellStyle name="Comma 47 13" xfId="14483"/>
    <cellStyle name="Comma 47 13 2" xfId="14484"/>
    <cellStyle name="Comma 47 13 2 2" xfId="30615"/>
    <cellStyle name="Comma 47 13 3" xfId="14485"/>
    <cellStyle name="Comma 47 13 3 2" xfId="30616"/>
    <cellStyle name="Comma 47 13 4" xfId="14486"/>
    <cellStyle name="Comma 47 13 4 2" xfId="30617"/>
    <cellStyle name="Comma 47 13 5" xfId="30614"/>
    <cellStyle name="Comma 47 14" xfId="14487"/>
    <cellStyle name="Comma 47 14 2" xfId="14488"/>
    <cellStyle name="Comma 47 14 2 2" xfId="30619"/>
    <cellStyle name="Comma 47 14 3" xfId="14489"/>
    <cellStyle name="Comma 47 14 3 2" xfId="30620"/>
    <cellStyle name="Comma 47 14 4" xfId="14490"/>
    <cellStyle name="Comma 47 14 4 2" xfId="30621"/>
    <cellStyle name="Comma 47 14 5" xfId="30618"/>
    <cellStyle name="Comma 47 15" xfId="14491"/>
    <cellStyle name="Comma 47 15 2" xfId="14492"/>
    <cellStyle name="Comma 47 15 2 2" xfId="30623"/>
    <cellStyle name="Comma 47 15 3" xfId="14493"/>
    <cellStyle name="Comma 47 15 3 2" xfId="30624"/>
    <cellStyle name="Comma 47 15 4" xfId="14494"/>
    <cellStyle name="Comma 47 15 4 2" xfId="30625"/>
    <cellStyle name="Comma 47 15 5" xfId="30622"/>
    <cellStyle name="Comma 47 16" xfId="14495"/>
    <cellStyle name="Comma 47 16 2" xfId="14496"/>
    <cellStyle name="Comma 47 16 2 2" xfId="30627"/>
    <cellStyle name="Comma 47 16 3" xfId="14497"/>
    <cellStyle name="Comma 47 16 3 2" xfId="30628"/>
    <cellStyle name="Comma 47 16 4" xfId="14498"/>
    <cellStyle name="Comma 47 16 4 2" xfId="30629"/>
    <cellStyle name="Comma 47 16 5" xfId="30626"/>
    <cellStyle name="Comma 47 17" xfId="14499"/>
    <cellStyle name="Comma 47 17 2" xfId="14500"/>
    <cellStyle name="Comma 47 17 2 2" xfId="30631"/>
    <cellStyle name="Comma 47 17 3" xfId="14501"/>
    <cellStyle name="Comma 47 17 3 2" xfId="30632"/>
    <cellStyle name="Comma 47 17 4" xfId="14502"/>
    <cellStyle name="Comma 47 17 4 2" xfId="30633"/>
    <cellStyle name="Comma 47 17 5" xfId="30630"/>
    <cellStyle name="Comma 47 18" xfId="14503"/>
    <cellStyle name="Comma 47 18 2" xfId="14504"/>
    <cellStyle name="Comma 47 18 2 2" xfId="30635"/>
    <cellStyle name="Comma 47 18 3" xfId="14505"/>
    <cellStyle name="Comma 47 18 3 2" xfId="30636"/>
    <cellStyle name="Comma 47 18 4" xfId="14506"/>
    <cellStyle name="Comma 47 18 4 2" xfId="30637"/>
    <cellStyle name="Comma 47 18 5" xfId="30634"/>
    <cellStyle name="Comma 47 19" xfId="14507"/>
    <cellStyle name="Comma 47 19 2" xfId="14508"/>
    <cellStyle name="Comma 47 19 2 2" xfId="30639"/>
    <cellStyle name="Comma 47 19 3" xfId="14509"/>
    <cellStyle name="Comma 47 19 3 2" xfId="30640"/>
    <cellStyle name="Comma 47 19 4" xfId="14510"/>
    <cellStyle name="Comma 47 19 4 2" xfId="30641"/>
    <cellStyle name="Comma 47 19 5" xfId="30638"/>
    <cellStyle name="Comma 47 2" xfId="14511"/>
    <cellStyle name="Comma 47 2 2" xfId="14512"/>
    <cellStyle name="Comma 47 2 2 2" xfId="30643"/>
    <cellStyle name="Comma 47 2 3" xfId="14513"/>
    <cellStyle name="Comma 47 2 3 2" xfId="30644"/>
    <cellStyle name="Comma 47 2 4" xfId="14514"/>
    <cellStyle name="Comma 47 2 4 2" xfId="30645"/>
    <cellStyle name="Comma 47 2 5" xfId="30642"/>
    <cellStyle name="Comma 47 20" xfId="14515"/>
    <cellStyle name="Comma 47 20 2" xfId="14516"/>
    <cellStyle name="Comma 47 20 2 2" xfId="30647"/>
    <cellStyle name="Comma 47 20 3" xfId="14517"/>
    <cellStyle name="Comma 47 20 3 2" xfId="30648"/>
    <cellStyle name="Comma 47 20 4" xfId="14518"/>
    <cellStyle name="Comma 47 20 4 2" xfId="30649"/>
    <cellStyle name="Comma 47 20 5" xfId="30646"/>
    <cellStyle name="Comma 47 21" xfId="14519"/>
    <cellStyle name="Comma 47 21 2" xfId="14520"/>
    <cellStyle name="Comma 47 21 2 2" xfId="30651"/>
    <cellStyle name="Comma 47 21 3" xfId="14521"/>
    <cellStyle name="Comma 47 21 3 2" xfId="30652"/>
    <cellStyle name="Comma 47 21 4" xfId="14522"/>
    <cellStyle name="Comma 47 21 4 2" xfId="30653"/>
    <cellStyle name="Comma 47 21 5" xfId="30650"/>
    <cellStyle name="Comma 47 22" xfId="14523"/>
    <cellStyle name="Comma 47 22 2" xfId="14524"/>
    <cellStyle name="Comma 47 22 2 2" xfId="30655"/>
    <cellStyle name="Comma 47 22 3" xfId="14525"/>
    <cellStyle name="Comma 47 22 3 2" xfId="30656"/>
    <cellStyle name="Comma 47 22 4" xfId="14526"/>
    <cellStyle name="Comma 47 22 4 2" xfId="30657"/>
    <cellStyle name="Comma 47 22 5" xfId="30654"/>
    <cellStyle name="Comma 47 23" xfId="14527"/>
    <cellStyle name="Comma 47 23 2" xfId="14528"/>
    <cellStyle name="Comma 47 23 2 2" xfId="30659"/>
    <cellStyle name="Comma 47 23 3" xfId="14529"/>
    <cellStyle name="Comma 47 23 3 2" xfId="30660"/>
    <cellStyle name="Comma 47 23 4" xfId="14530"/>
    <cellStyle name="Comma 47 23 4 2" xfId="30661"/>
    <cellStyle name="Comma 47 23 5" xfId="30658"/>
    <cellStyle name="Comma 47 24" xfId="14531"/>
    <cellStyle name="Comma 47 24 2" xfId="14532"/>
    <cellStyle name="Comma 47 24 2 2" xfId="30663"/>
    <cellStyle name="Comma 47 24 3" xfId="14533"/>
    <cellStyle name="Comma 47 24 3 2" xfId="30664"/>
    <cellStyle name="Comma 47 24 4" xfId="14534"/>
    <cellStyle name="Comma 47 24 4 2" xfId="30665"/>
    <cellStyle name="Comma 47 24 5" xfId="30662"/>
    <cellStyle name="Comma 47 25" xfId="14535"/>
    <cellStyle name="Comma 47 25 2" xfId="14536"/>
    <cellStyle name="Comma 47 25 2 2" xfId="30667"/>
    <cellStyle name="Comma 47 25 3" xfId="14537"/>
    <cellStyle name="Comma 47 25 3 2" xfId="30668"/>
    <cellStyle name="Comma 47 25 4" xfId="14538"/>
    <cellStyle name="Comma 47 25 4 2" xfId="30669"/>
    <cellStyle name="Comma 47 25 5" xfId="30666"/>
    <cellStyle name="Comma 47 3" xfId="14539"/>
    <cellStyle name="Comma 47 3 2" xfId="14540"/>
    <cellStyle name="Comma 47 3 2 2" xfId="30671"/>
    <cellStyle name="Comma 47 3 3" xfId="14541"/>
    <cellStyle name="Comma 47 3 3 2" xfId="30672"/>
    <cellStyle name="Comma 47 3 4" xfId="14542"/>
    <cellStyle name="Comma 47 3 4 2" xfId="30673"/>
    <cellStyle name="Comma 47 3 5" xfId="30670"/>
    <cellStyle name="Comma 47 4" xfId="14543"/>
    <cellStyle name="Comma 47 4 2" xfId="14544"/>
    <cellStyle name="Comma 47 4 2 2" xfId="30675"/>
    <cellStyle name="Comma 47 4 3" xfId="14545"/>
    <cellStyle name="Comma 47 4 3 2" xfId="30676"/>
    <cellStyle name="Comma 47 4 4" xfId="14546"/>
    <cellStyle name="Comma 47 4 4 2" xfId="30677"/>
    <cellStyle name="Comma 47 4 5" xfId="30674"/>
    <cellStyle name="Comma 47 5" xfId="14547"/>
    <cellStyle name="Comma 47 5 2" xfId="14548"/>
    <cellStyle name="Comma 47 5 2 2" xfId="30679"/>
    <cellStyle name="Comma 47 5 3" xfId="14549"/>
    <cellStyle name="Comma 47 5 3 2" xfId="30680"/>
    <cellStyle name="Comma 47 5 4" xfId="14550"/>
    <cellStyle name="Comma 47 5 4 2" xfId="30681"/>
    <cellStyle name="Comma 47 5 5" xfId="30678"/>
    <cellStyle name="Comma 47 6" xfId="14551"/>
    <cellStyle name="Comma 47 6 2" xfId="14552"/>
    <cellStyle name="Comma 47 6 2 2" xfId="30683"/>
    <cellStyle name="Comma 47 6 3" xfId="14553"/>
    <cellStyle name="Comma 47 6 3 2" xfId="30684"/>
    <cellStyle name="Comma 47 6 4" xfId="14554"/>
    <cellStyle name="Comma 47 6 4 2" xfId="30685"/>
    <cellStyle name="Comma 47 6 5" xfId="30682"/>
    <cellStyle name="Comma 47 7" xfId="14555"/>
    <cellStyle name="Comma 47 7 2" xfId="14556"/>
    <cellStyle name="Comma 47 7 2 2" xfId="30687"/>
    <cellStyle name="Comma 47 7 3" xfId="14557"/>
    <cellStyle name="Comma 47 7 3 2" xfId="30688"/>
    <cellStyle name="Comma 47 7 4" xfId="14558"/>
    <cellStyle name="Comma 47 7 4 2" xfId="30689"/>
    <cellStyle name="Comma 47 7 5" xfId="30686"/>
    <cellStyle name="Comma 47 8" xfId="14559"/>
    <cellStyle name="Comma 47 8 2" xfId="14560"/>
    <cellStyle name="Comma 47 8 2 2" xfId="30691"/>
    <cellStyle name="Comma 47 8 3" xfId="14561"/>
    <cellStyle name="Comma 47 8 3 2" xfId="30692"/>
    <cellStyle name="Comma 47 8 4" xfId="14562"/>
    <cellStyle name="Comma 47 8 4 2" xfId="30693"/>
    <cellStyle name="Comma 47 8 5" xfId="30690"/>
    <cellStyle name="Comma 47 9" xfId="14563"/>
    <cellStyle name="Comma 47 9 2" xfId="14564"/>
    <cellStyle name="Comma 47 9 2 2" xfId="30695"/>
    <cellStyle name="Comma 47 9 3" xfId="14565"/>
    <cellStyle name="Comma 47 9 3 2" xfId="30696"/>
    <cellStyle name="Comma 47 9 4" xfId="14566"/>
    <cellStyle name="Comma 47 9 4 2" xfId="30697"/>
    <cellStyle name="Comma 47 9 5" xfId="30694"/>
    <cellStyle name="Comma 48 10" xfId="14567"/>
    <cellStyle name="Comma 48 10 2" xfId="14568"/>
    <cellStyle name="Comma 48 10 2 2" xfId="30699"/>
    <cellStyle name="Comma 48 10 3" xfId="14569"/>
    <cellStyle name="Comma 48 10 3 2" xfId="30700"/>
    <cellStyle name="Comma 48 10 4" xfId="14570"/>
    <cellStyle name="Comma 48 10 4 2" xfId="30701"/>
    <cellStyle name="Comma 48 10 5" xfId="30698"/>
    <cellStyle name="Comma 48 11" xfId="14571"/>
    <cellStyle name="Comma 48 11 2" xfId="14572"/>
    <cellStyle name="Comma 48 11 2 2" xfId="30703"/>
    <cellStyle name="Comma 48 11 3" xfId="14573"/>
    <cellStyle name="Comma 48 11 3 2" xfId="30704"/>
    <cellStyle name="Comma 48 11 4" xfId="14574"/>
    <cellStyle name="Comma 48 11 4 2" xfId="30705"/>
    <cellStyle name="Comma 48 11 5" xfId="30702"/>
    <cellStyle name="Comma 48 12" xfId="14575"/>
    <cellStyle name="Comma 48 12 2" xfId="14576"/>
    <cellStyle name="Comma 48 12 2 2" xfId="30707"/>
    <cellStyle name="Comma 48 12 3" xfId="14577"/>
    <cellStyle name="Comma 48 12 3 2" xfId="30708"/>
    <cellStyle name="Comma 48 12 4" xfId="14578"/>
    <cellStyle name="Comma 48 12 4 2" xfId="30709"/>
    <cellStyle name="Comma 48 12 5" xfId="30706"/>
    <cellStyle name="Comma 48 13" xfId="14579"/>
    <cellStyle name="Comma 48 13 2" xfId="14580"/>
    <cellStyle name="Comma 48 13 2 2" xfId="30711"/>
    <cellStyle name="Comma 48 13 3" xfId="14581"/>
    <cellStyle name="Comma 48 13 3 2" xfId="30712"/>
    <cellStyle name="Comma 48 13 4" xfId="14582"/>
    <cellStyle name="Comma 48 13 4 2" xfId="30713"/>
    <cellStyle name="Comma 48 13 5" xfId="30710"/>
    <cellStyle name="Comma 48 14" xfId="14583"/>
    <cellStyle name="Comma 48 14 2" xfId="14584"/>
    <cellStyle name="Comma 48 14 2 2" xfId="30715"/>
    <cellStyle name="Comma 48 14 3" xfId="14585"/>
    <cellStyle name="Comma 48 14 3 2" xfId="30716"/>
    <cellStyle name="Comma 48 14 4" xfId="14586"/>
    <cellStyle name="Comma 48 14 4 2" xfId="30717"/>
    <cellStyle name="Comma 48 14 5" xfId="30714"/>
    <cellStyle name="Comma 48 15" xfId="14587"/>
    <cellStyle name="Comma 48 15 2" xfId="14588"/>
    <cellStyle name="Comma 48 15 2 2" xfId="30719"/>
    <cellStyle name="Comma 48 15 3" xfId="14589"/>
    <cellStyle name="Comma 48 15 3 2" xfId="30720"/>
    <cellStyle name="Comma 48 15 4" xfId="14590"/>
    <cellStyle name="Comma 48 15 4 2" xfId="30721"/>
    <cellStyle name="Comma 48 15 5" xfId="30718"/>
    <cellStyle name="Comma 48 16" xfId="14591"/>
    <cellStyle name="Comma 48 16 2" xfId="14592"/>
    <cellStyle name="Comma 48 16 2 2" xfId="30723"/>
    <cellStyle name="Comma 48 16 3" xfId="14593"/>
    <cellStyle name="Comma 48 16 3 2" xfId="30724"/>
    <cellStyle name="Comma 48 16 4" xfId="14594"/>
    <cellStyle name="Comma 48 16 4 2" xfId="30725"/>
    <cellStyle name="Comma 48 16 5" xfId="30722"/>
    <cellStyle name="Comma 48 17" xfId="14595"/>
    <cellStyle name="Comma 48 17 2" xfId="14596"/>
    <cellStyle name="Comma 48 17 2 2" xfId="30727"/>
    <cellStyle name="Comma 48 17 3" xfId="14597"/>
    <cellStyle name="Comma 48 17 3 2" xfId="30728"/>
    <cellStyle name="Comma 48 17 4" xfId="14598"/>
    <cellStyle name="Comma 48 17 4 2" xfId="30729"/>
    <cellStyle name="Comma 48 17 5" xfId="30726"/>
    <cellStyle name="Comma 48 18" xfId="14599"/>
    <cellStyle name="Comma 48 18 2" xfId="14600"/>
    <cellStyle name="Comma 48 18 2 2" xfId="30731"/>
    <cellStyle name="Comma 48 18 3" xfId="14601"/>
    <cellStyle name="Comma 48 18 3 2" xfId="30732"/>
    <cellStyle name="Comma 48 18 4" xfId="14602"/>
    <cellStyle name="Comma 48 18 4 2" xfId="30733"/>
    <cellStyle name="Comma 48 18 5" xfId="30730"/>
    <cellStyle name="Comma 48 19" xfId="14603"/>
    <cellStyle name="Comma 48 19 2" xfId="14604"/>
    <cellStyle name="Comma 48 19 2 2" xfId="30735"/>
    <cellStyle name="Comma 48 19 3" xfId="14605"/>
    <cellStyle name="Comma 48 19 3 2" xfId="30736"/>
    <cellStyle name="Comma 48 19 4" xfId="14606"/>
    <cellStyle name="Comma 48 19 4 2" xfId="30737"/>
    <cellStyle name="Comma 48 19 5" xfId="30734"/>
    <cellStyle name="Comma 48 2" xfId="14607"/>
    <cellStyle name="Comma 48 2 2" xfId="14608"/>
    <cellStyle name="Comma 48 2 2 2" xfId="30739"/>
    <cellStyle name="Comma 48 2 3" xfId="14609"/>
    <cellStyle name="Comma 48 2 3 2" xfId="30740"/>
    <cellStyle name="Comma 48 2 4" xfId="14610"/>
    <cellStyle name="Comma 48 2 4 2" xfId="30741"/>
    <cellStyle name="Comma 48 2 5" xfId="30738"/>
    <cellStyle name="Comma 48 20" xfId="14611"/>
    <cellStyle name="Comma 48 20 2" xfId="14612"/>
    <cellStyle name="Comma 48 20 2 2" xfId="30743"/>
    <cellStyle name="Comma 48 20 3" xfId="14613"/>
    <cellStyle name="Comma 48 20 3 2" xfId="30744"/>
    <cellStyle name="Comma 48 20 4" xfId="14614"/>
    <cellStyle name="Comma 48 20 4 2" xfId="30745"/>
    <cellStyle name="Comma 48 20 5" xfId="30742"/>
    <cellStyle name="Comma 48 21" xfId="14615"/>
    <cellStyle name="Comma 48 21 2" xfId="14616"/>
    <cellStyle name="Comma 48 21 2 2" xfId="30747"/>
    <cellStyle name="Comma 48 21 3" xfId="14617"/>
    <cellStyle name="Comma 48 21 3 2" xfId="30748"/>
    <cellStyle name="Comma 48 21 4" xfId="14618"/>
    <cellStyle name="Comma 48 21 4 2" xfId="30749"/>
    <cellStyle name="Comma 48 21 5" xfId="30746"/>
    <cellStyle name="Comma 48 22" xfId="14619"/>
    <cellStyle name="Comma 48 22 2" xfId="14620"/>
    <cellStyle name="Comma 48 22 2 2" xfId="30751"/>
    <cellStyle name="Comma 48 22 3" xfId="14621"/>
    <cellStyle name="Comma 48 22 3 2" xfId="30752"/>
    <cellStyle name="Comma 48 22 4" xfId="14622"/>
    <cellStyle name="Comma 48 22 4 2" xfId="30753"/>
    <cellStyle name="Comma 48 22 5" xfId="30750"/>
    <cellStyle name="Comma 48 23" xfId="14623"/>
    <cellStyle name="Comma 48 23 2" xfId="14624"/>
    <cellStyle name="Comma 48 23 2 2" xfId="30755"/>
    <cellStyle name="Comma 48 23 3" xfId="14625"/>
    <cellStyle name="Comma 48 23 3 2" xfId="30756"/>
    <cellStyle name="Comma 48 23 4" xfId="14626"/>
    <cellStyle name="Comma 48 23 4 2" xfId="30757"/>
    <cellStyle name="Comma 48 23 5" xfId="30754"/>
    <cellStyle name="Comma 48 24" xfId="14627"/>
    <cellStyle name="Comma 48 24 2" xfId="14628"/>
    <cellStyle name="Comma 48 24 2 2" xfId="30759"/>
    <cellStyle name="Comma 48 24 3" xfId="14629"/>
    <cellStyle name="Comma 48 24 3 2" xfId="30760"/>
    <cellStyle name="Comma 48 24 4" xfId="14630"/>
    <cellStyle name="Comma 48 24 4 2" xfId="30761"/>
    <cellStyle name="Comma 48 24 5" xfId="30758"/>
    <cellStyle name="Comma 48 25" xfId="14631"/>
    <cellStyle name="Comma 48 25 2" xfId="14632"/>
    <cellStyle name="Comma 48 25 2 2" xfId="30763"/>
    <cellStyle name="Comma 48 25 3" xfId="14633"/>
    <cellStyle name="Comma 48 25 3 2" xfId="30764"/>
    <cellStyle name="Comma 48 25 4" xfId="14634"/>
    <cellStyle name="Comma 48 25 4 2" xfId="30765"/>
    <cellStyle name="Comma 48 25 5" xfId="30762"/>
    <cellStyle name="Comma 48 3" xfId="14635"/>
    <cellStyle name="Comma 48 3 2" xfId="14636"/>
    <cellStyle name="Comma 48 3 2 2" xfId="30767"/>
    <cellStyle name="Comma 48 3 3" xfId="14637"/>
    <cellStyle name="Comma 48 3 3 2" xfId="30768"/>
    <cellStyle name="Comma 48 3 4" xfId="14638"/>
    <cellStyle name="Comma 48 3 4 2" xfId="30769"/>
    <cellStyle name="Comma 48 3 5" xfId="30766"/>
    <cellStyle name="Comma 48 4" xfId="14639"/>
    <cellStyle name="Comma 48 4 2" xfId="14640"/>
    <cellStyle name="Comma 48 4 2 2" xfId="30771"/>
    <cellStyle name="Comma 48 4 3" xfId="14641"/>
    <cellStyle name="Comma 48 4 3 2" xfId="30772"/>
    <cellStyle name="Comma 48 4 4" xfId="14642"/>
    <cellStyle name="Comma 48 4 4 2" xfId="30773"/>
    <cellStyle name="Comma 48 4 5" xfId="30770"/>
    <cellStyle name="Comma 48 5" xfId="14643"/>
    <cellStyle name="Comma 48 5 2" xfId="14644"/>
    <cellStyle name="Comma 48 5 2 2" xfId="30775"/>
    <cellStyle name="Comma 48 5 3" xfId="14645"/>
    <cellStyle name="Comma 48 5 3 2" xfId="30776"/>
    <cellStyle name="Comma 48 5 4" xfId="14646"/>
    <cellStyle name="Comma 48 5 4 2" xfId="30777"/>
    <cellStyle name="Comma 48 5 5" xfId="30774"/>
    <cellStyle name="Comma 48 6" xfId="14647"/>
    <cellStyle name="Comma 48 6 2" xfId="14648"/>
    <cellStyle name="Comma 48 6 2 2" xfId="30779"/>
    <cellStyle name="Comma 48 6 3" xfId="14649"/>
    <cellStyle name="Comma 48 6 3 2" xfId="30780"/>
    <cellStyle name="Comma 48 6 4" xfId="14650"/>
    <cellStyle name="Comma 48 6 4 2" xfId="30781"/>
    <cellStyle name="Comma 48 6 5" xfId="30778"/>
    <cellStyle name="Comma 48 7" xfId="14651"/>
    <cellStyle name="Comma 48 7 2" xfId="14652"/>
    <cellStyle name="Comma 48 7 2 2" xfId="30783"/>
    <cellStyle name="Comma 48 7 3" xfId="14653"/>
    <cellStyle name="Comma 48 7 3 2" xfId="30784"/>
    <cellStyle name="Comma 48 7 4" xfId="14654"/>
    <cellStyle name="Comma 48 7 4 2" xfId="30785"/>
    <cellStyle name="Comma 48 7 5" xfId="30782"/>
    <cellStyle name="Comma 48 8" xfId="14655"/>
    <cellStyle name="Comma 48 8 2" xfId="14656"/>
    <cellStyle name="Comma 48 8 2 2" xfId="30787"/>
    <cellStyle name="Comma 48 8 3" xfId="14657"/>
    <cellStyle name="Comma 48 8 3 2" xfId="30788"/>
    <cellStyle name="Comma 48 8 4" xfId="14658"/>
    <cellStyle name="Comma 48 8 4 2" xfId="30789"/>
    <cellStyle name="Comma 48 8 5" xfId="30786"/>
    <cellStyle name="Comma 48 9" xfId="14659"/>
    <cellStyle name="Comma 48 9 2" xfId="14660"/>
    <cellStyle name="Comma 48 9 2 2" xfId="30791"/>
    <cellStyle name="Comma 48 9 3" xfId="14661"/>
    <cellStyle name="Comma 48 9 3 2" xfId="30792"/>
    <cellStyle name="Comma 48 9 4" xfId="14662"/>
    <cellStyle name="Comma 48 9 4 2" xfId="30793"/>
    <cellStyle name="Comma 48 9 5" xfId="30790"/>
    <cellStyle name="Comma 49 10" xfId="14663"/>
    <cellStyle name="Comma 49 10 2" xfId="14664"/>
    <cellStyle name="Comma 49 10 2 2" xfId="30795"/>
    <cellStyle name="Comma 49 10 3" xfId="14665"/>
    <cellStyle name="Comma 49 10 3 2" xfId="30796"/>
    <cellStyle name="Comma 49 10 4" xfId="14666"/>
    <cellStyle name="Comma 49 10 4 2" xfId="30797"/>
    <cellStyle name="Comma 49 10 5" xfId="30794"/>
    <cellStyle name="Comma 49 11" xfId="14667"/>
    <cellStyle name="Comma 49 11 2" xfId="14668"/>
    <cellStyle name="Comma 49 11 2 2" xfId="30799"/>
    <cellStyle name="Comma 49 11 3" xfId="14669"/>
    <cellStyle name="Comma 49 11 3 2" xfId="30800"/>
    <cellStyle name="Comma 49 11 4" xfId="14670"/>
    <cellStyle name="Comma 49 11 4 2" xfId="30801"/>
    <cellStyle name="Comma 49 11 5" xfId="30798"/>
    <cellStyle name="Comma 49 12" xfId="14671"/>
    <cellStyle name="Comma 49 12 2" xfId="14672"/>
    <cellStyle name="Comma 49 12 2 2" xfId="30803"/>
    <cellStyle name="Comma 49 12 3" xfId="14673"/>
    <cellStyle name="Comma 49 12 3 2" xfId="30804"/>
    <cellStyle name="Comma 49 12 4" xfId="14674"/>
    <cellStyle name="Comma 49 12 4 2" xfId="30805"/>
    <cellStyle name="Comma 49 12 5" xfId="30802"/>
    <cellStyle name="Comma 49 13" xfId="14675"/>
    <cellStyle name="Comma 49 13 2" xfId="14676"/>
    <cellStyle name="Comma 49 13 2 2" xfId="30807"/>
    <cellStyle name="Comma 49 13 3" xfId="14677"/>
    <cellStyle name="Comma 49 13 3 2" xfId="30808"/>
    <cellStyle name="Comma 49 13 4" xfId="14678"/>
    <cellStyle name="Comma 49 13 4 2" xfId="30809"/>
    <cellStyle name="Comma 49 13 5" xfId="30806"/>
    <cellStyle name="Comma 49 14" xfId="14679"/>
    <cellStyle name="Comma 49 14 2" xfId="14680"/>
    <cellStyle name="Comma 49 14 2 2" xfId="30811"/>
    <cellStyle name="Comma 49 14 3" xfId="14681"/>
    <cellStyle name="Comma 49 14 3 2" xfId="30812"/>
    <cellStyle name="Comma 49 14 4" xfId="14682"/>
    <cellStyle name="Comma 49 14 4 2" xfId="30813"/>
    <cellStyle name="Comma 49 14 5" xfId="30810"/>
    <cellStyle name="Comma 49 15" xfId="14683"/>
    <cellStyle name="Comma 49 15 2" xfId="14684"/>
    <cellStyle name="Comma 49 15 2 2" xfId="30815"/>
    <cellStyle name="Comma 49 15 3" xfId="14685"/>
    <cellStyle name="Comma 49 15 3 2" xfId="30816"/>
    <cellStyle name="Comma 49 15 4" xfId="14686"/>
    <cellStyle name="Comma 49 15 4 2" xfId="30817"/>
    <cellStyle name="Comma 49 15 5" xfId="30814"/>
    <cellStyle name="Comma 49 16" xfId="14687"/>
    <cellStyle name="Comma 49 16 2" xfId="14688"/>
    <cellStyle name="Comma 49 16 2 2" xfId="30819"/>
    <cellStyle name="Comma 49 16 3" xfId="14689"/>
    <cellStyle name="Comma 49 16 3 2" xfId="30820"/>
    <cellStyle name="Comma 49 16 4" xfId="14690"/>
    <cellStyle name="Comma 49 16 4 2" xfId="30821"/>
    <cellStyle name="Comma 49 16 5" xfId="30818"/>
    <cellStyle name="Comma 49 17" xfId="14691"/>
    <cellStyle name="Comma 49 17 2" xfId="14692"/>
    <cellStyle name="Comma 49 17 2 2" xfId="30823"/>
    <cellStyle name="Comma 49 17 3" xfId="14693"/>
    <cellStyle name="Comma 49 17 3 2" xfId="30824"/>
    <cellStyle name="Comma 49 17 4" xfId="14694"/>
    <cellStyle name="Comma 49 17 4 2" xfId="30825"/>
    <cellStyle name="Comma 49 17 5" xfId="30822"/>
    <cellStyle name="Comma 49 18" xfId="14695"/>
    <cellStyle name="Comma 49 18 2" xfId="14696"/>
    <cellStyle name="Comma 49 18 2 2" xfId="30827"/>
    <cellStyle name="Comma 49 18 3" xfId="14697"/>
    <cellStyle name="Comma 49 18 3 2" xfId="30828"/>
    <cellStyle name="Comma 49 18 4" xfId="14698"/>
    <cellStyle name="Comma 49 18 4 2" xfId="30829"/>
    <cellStyle name="Comma 49 18 5" xfId="30826"/>
    <cellStyle name="Comma 49 19" xfId="14699"/>
    <cellStyle name="Comma 49 19 2" xfId="14700"/>
    <cellStyle name="Comma 49 19 2 2" xfId="30831"/>
    <cellStyle name="Comma 49 19 3" xfId="14701"/>
    <cellStyle name="Comma 49 19 3 2" xfId="30832"/>
    <cellStyle name="Comma 49 19 4" xfId="14702"/>
    <cellStyle name="Comma 49 19 4 2" xfId="30833"/>
    <cellStyle name="Comma 49 19 5" xfId="30830"/>
    <cellStyle name="Comma 49 2" xfId="14703"/>
    <cellStyle name="Comma 49 2 2" xfId="14704"/>
    <cellStyle name="Comma 49 2 2 2" xfId="30835"/>
    <cellStyle name="Comma 49 2 3" xfId="14705"/>
    <cellStyle name="Comma 49 2 3 2" xfId="30836"/>
    <cellStyle name="Comma 49 2 4" xfId="14706"/>
    <cellStyle name="Comma 49 2 4 2" xfId="30837"/>
    <cellStyle name="Comma 49 2 5" xfId="30834"/>
    <cellStyle name="Comma 49 20" xfId="14707"/>
    <cellStyle name="Comma 49 20 2" xfId="14708"/>
    <cellStyle name="Comma 49 20 2 2" xfId="30839"/>
    <cellStyle name="Comma 49 20 3" xfId="14709"/>
    <cellStyle name="Comma 49 20 3 2" xfId="30840"/>
    <cellStyle name="Comma 49 20 4" xfId="14710"/>
    <cellStyle name="Comma 49 20 4 2" xfId="30841"/>
    <cellStyle name="Comma 49 20 5" xfId="30838"/>
    <cellStyle name="Comma 49 21" xfId="14711"/>
    <cellStyle name="Comma 49 21 2" xfId="14712"/>
    <cellStyle name="Comma 49 21 2 2" xfId="30843"/>
    <cellStyle name="Comma 49 21 3" xfId="14713"/>
    <cellStyle name="Comma 49 21 3 2" xfId="30844"/>
    <cellStyle name="Comma 49 21 4" xfId="14714"/>
    <cellStyle name="Comma 49 21 4 2" xfId="30845"/>
    <cellStyle name="Comma 49 21 5" xfId="30842"/>
    <cellStyle name="Comma 49 22" xfId="14715"/>
    <cellStyle name="Comma 49 22 2" xfId="14716"/>
    <cellStyle name="Comma 49 22 2 2" xfId="30847"/>
    <cellStyle name="Comma 49 22 3" xfId="14717"/>
    <cellStyle name="Comma 49 22 3 2" xfId="30848"/>
    <cellStyle name="Comma 49 22 4" xfId="14718"/>
    <cellStyle name="Comma 49 22 4 2" xfId="30849"/>
    <cellStyle name="Comma 49 22 5" xfId="30846"/>
    <cellStyle name="Comma 49 23" xfId="14719"/>
    <cellStyle name="Comma 49 23 2" xfId="14720"/>
    <cellStyle name="Comma 49 23 2 2" xfId="30851"/>
    <cellStyle name="Comma 49 23 3" xfId="14721"/>
    <cellStyle name="Comma 49 23 3 2" xfId="30852"/>
    <cellStyle name="Comma 49 23 4" xfId="14722"/>
    <cellStyle name="Comma 49 23 4 2" xfId="30853"/>
    <cellStyle name="Comma 49 23 5" xfId="30850"/>
    <cellStyle name="Comma 49 24" xfId="14723"/>
    <cellStyle name="Comma 49 24 2" xfId="14724"/>
    <cellStyle name="Comma 49 24 2 2" xfId="30855"/>
    <cellStyle name="Comma 49 24 3" xfId="14725"/>
    <cellStyle name="Comma 49 24 3 2" xfId="30856"/>
    <cellStyle name="Comma 49 24 4" xfId="14726"/>
    <cellStyle name="Comma 49 24 4 2" xfId="30857"/>
    <cellStyle name="Comma 49 24 5" xfId="30854"/>
    <cellStyle name="Comma 49 25" xfId="14727"/>
    <cellStyle name="Comma 49 25 2" xfId="14728"/>
    <cellStyle name="Comma 49 25 2 2" xfId="30859"/>
    <cellStyle name="Comma 49 25 3" xfId="14729"/>
    <cellStyle name="Comma 49 25 3 2" xfId="30860"/>
    <cellStyle name="Comma 49 25 4" xfId="14730"/>
    <cellStyle name="Comma 49 25 4 2" xfId="30861"/>
    <cellStyle name="Comma 49 25 5" xfId="30858"/>
    <cellStyle name="Comma 49 3" xfId="14731"/>
    <cellStyle name="Comma 49 3 2" xfId="14732"/>
    <cellStyle name="Comma 49 3 2 2" xfId="30863"/>
    <cellStyle name="Comma 49 3 3" xfId="14733"/>
    <cellStyle name="Comma 49 3 3 2" xfId="30864"/>
    <cellStyle name="Comma 49 3 4" xfId="14734"/>
    <cellStyle name="Comma 49 3 4 2" xfId="30865"/>
    <cellStyle name="Comma 49 3 5" xfId="30862"/>
    <cellStyle name="Comma 49 4" xfId="14735"/>
    <cellStyle name="Comma 49 4 2" xfId="14736"/>
    <cellStyle name="Comma 49 4 2 2" xfId="30867"/>
    <cellStyle name="Comma 49 4 3" xfId="14737"/>
    <cellStyle name="Comma 49 4 3 2" xfId="30868"/>
    <cellStyle name="Comma 49 4 4" xfId="14738"/>
    <cellStyle name="Comma 49 4 4 2" xfId="30869"/>
    <cellStyle name="Comma 49 4 5" xfId="30866"/>
    <cellStyle name="Comma 49 5" xfId="14739"/>
    <cellStyle name="Comma 49 5 2" xfId="14740"/>
    <cellStyle name="Comma 49 5 2 2" xfId="30871"/>
    <cellStyle name="Comma 49 5 3" xfId="14741"/>
    <cellStyle name="Comma 49 5 3 2" xfId="30872"/>
    <cellStyle name="Comma 49 5 4" xfId="14742"/>
    <cellStyle name="Comma 49 5 4 2" xfId="30873"/>
    <cellStyle name="Comma 49 5 5" xfId="30870"/>
    <cellStyle name="Comma 49 6" xfId="14743"/>
    <cellStyle name="Comma 49 6 2" xfId="14744"/>
    <cellStyle name="Comma 49 6 2 2" xfId="30875"/>
    <cellStyle name="Comma 49 6 3" xfId="14745"/>
    <cellStyle name="Comma 49 6 3 2" xfId="30876"/>
    <cellStyle name="Comma 49 6 4" xfId="14746"/>
    <cellStyle name="Comma 49 6 4 2" xfId="30877"/>
    <cellStyle name="Comma 49 6 5" xfId="30874"/>
    <cellStyle name="Comma 49 7" xfId="14747"/>
    <cellStyle name="Comma 49 7 2" xfId="14748"/>
    <cellStyle name="Comma 49 7 2 2" xfId="30879"/>
    <cellStyle name="Comma 49 7 3" xfId="14749"/>
    <cellStyle name="Comma 49 7 3 2" xfId="30880"/>
    <cellStyle name="Comma 49 7 4" xfId="14750"/>
    <cellStyle name="Comma 49 7 4 2" xfId="30881"/>
    <cellStyle name="Comma 49 7 5" xfId="30878"/>
    <cellStyle name="Comma 49 8" xfId="14751"/>
    <cellStyle name="Comma 49 8 2" xfId="14752"/>
    <cellStyle name="Comma 49 8 2 2" xfId="30883"/>
    <cellStyle name="Comma 49 8 3" xfId="14753"/>
    <cellStyle name="Comma 49 8 3 2" xfId="30884"/>
    <cellStyle name="Comma 49 8 4" xfId="14754"/>
    <cellStyle name="Comma 49 8 4 2" xfId="30885"/>
    <cellStyle name="Comma 49 8 5" xfId="30882"/>
    <cellStyle name="Comma 49 9" xfId="14755"/>
    <cellStyle name="Comma 49 9 2" xfId="14756"/>
    <cellStyle name="Comma 49 9 2 2" xfId="30887"/>
    <cellStyle name="Comma 49 9 3" xfId="14757"/>
    <cellStyle name="Comma 49 9 3 2" xfId="30888"/>
    <cellStyle name="Comma 49 9 4" xfId="14758"/>
    <cellStyle name="Comma 49 9 4 2" xfId="30889"/>
    <cellStyle name="Comma 49 9 5" xfId="30886"/>
    <cellStyle name="Comma 5" xfId="14759"/>
    <cellStyle name="Comma 5 2" xfId="20084"/>
    <cellStyle name="Comma 50 10" xfId="14760"/>
    <cellStyle name="Comma 50 10 2" xfId="14761"/>
    <cellStyle name="Comma 50 10 2 2" xfId="30891"/>
    <cellStyle name="Comma 50 10 3" xfId="14762"/>
    <cellStyle name="Comma 50 10 3 2" xfId="30892"/>
    <cellStyle name="Comma 50 10 4" xfId="14763"/>
    <cellStyle name="Comma 50 10 4 2" xfId="30893"/>
    <cellStyle name="Comma 50 10 5" xfId="30890"/>
    <cellStyle name="Comma 50 11" xfId="14764"/>
    <cellStyle name="Comma 50 11 2" xfId="14765"/>
    <cellStyle name="Comma 50 11 2 2" xfId="30895"/>
    <cellStyle name="Comma 50 11 3" xfId="14766"/>
    <cellStyle name="Comma 50 11 3 2" xfId="30896"/>
    <cellStyle name="Comma 50 11 4" xfId="14767"/>
    <cellStyle name="Comma 50 11 4 2" xfId="30897"/>
    <cellStyle name="Comma 50 11 5" xfId="30894"/>
    <cellStyle name="Comma 50 12" xfId="14768"/>
    <cellStyle name="Comma 50 12 2" xfId="14769"/>
    <cellStyle name="Comma 50 12 2 2" xfId="30899"/>
    <cellStyle name="Comma 50 12 3" xfId="14770"/>
    <cellStyle name="Comma 50 12 3 2" xfId="30900"/>
    <cellStyle name="Comma 50 12 4" xfId="14771"/>
    <cellStyle name="Comma 50 12 4 2" xfId="30901"/>
    <cellStyle name="Comma 50 12 5" xfId="30898"/>
    <cellStyle name="Comma 50 13" xfId="14772"/>
    <cellStyle name="Comma 50 13 2" xfId="14773"/>
    <cellStyle name="Comma 50 13 2 2" xfId="30903"/>
    <cellStyle name="Comma 50 13 3" xfId="14774"/>
    <cellStyle name="Comma 50 13 3 2" xfId="30904"/>
    <cellStyle name="Comma 50 13 4" xfId="14775"/>
    <cellStyle name="Comma 50 13 4 2" xfId="30905"/>
    <cellStyle name="Comma 50 13 5" xfId="30902"/>
    <cellStyle name="Comma 50 14" xfId="14776"/>
    <cellStyle name="Comma 50 14 2" xfId="14777"/>
    <cellStyle name="Comma 50 14 2 2" xfId="30907"/>
    <cellStyle name="Comma 50 14 3" xfId="14778"/>
    <cellStyle name="Comma 50 14 3 2" xfId="30908"/>
    <cellStyle name="Comma 50 14 4" xfId="14779"/>
    <cellStyle name="Comma 50 14 4 2" xfId="30909"/>
    <cellStyle name="Comma 50 14 5" xfId="30906"/>
    <cellStyle name="Comma 50 15" xfId="14780"/>
    <cellStyle name="Comma 50 15 2" xfId="14781"/>
    <cellStyle name="Comma 50 15 2 2" xfId="30911"/>
    <cellStyle name="Comma 50 15 3" xfId="14782"/>
    <cellStyle name="Comma 50 15 3 2" xfId="30912"/>
    <cellStyle name="Comma 50 15 4" xfId="14783"/>
    <cellStyle name="Comma 50 15 4 2" xfId="30913"/>
    <cellStyle name="Comma 50 15 5" xfId="30910"/>
    <cellStyle name="Comma 50 16" xfId="14784"/>
    <cellStyle name="Comma 50 16 2" xfId="14785"/>
    <cellStyle name="Comma 50 16 2 2" xfId="30915"/>
    <cellStyle name="Comma 50 16 3" xfId="14786"/>
    <cellStyle name="Comma 50 16 3 2" xfId="30916"/>
    <cellStyle name="Comma 50 16 4" xfId="14787"/>
    <cellStyle name="Comma 50 16 4 2" xfId="30917"/>
    <cellStyle name="Comma 50 16 5" xfId="30914"/>
    <cellStyle name="Comma 50 17" xfId="14788"/>
    <cellStyle name="Comma 50 17 2" xfId="14789"/>
    <cellStyle name="Comma 50 17 2 2" xfId="30919"/>
    <cellStyle name="Comma 50 17 3" xfId="14790"/>
    <cellStyle name="Comma 50 17 3 2" xfId="30920"/>
    <cellStyle name="Comma 50 17 4" xfId="14791"/>
    <cellStyle name="Comma 50 17 4 2" xfId="30921"/>
    <cellStyle name="Comma 50 17 5" xfId="30918"/>
    <cellStyle name="Comma 50 18" xfId="14792"/>
    <cellStyle name="Comma 50 18 2" xfId="14793"/>
    <cellStyle name="Comma 50 18 2 2" xfId="30923"/>
    <cellStyle name="Comma 50 18 3" xfId="14794"/>
    <cellStyle name="Comma 50 18 3 2" xfId="30924"/>
    <cellStyle name="Comma 50 18 4" xfId="14795"/>
    <cellStyle name="Comma 50 18 4 2" xfId="30925"/>
    <cellStyle name="Comma 50 18 5" xfId="30922"/>
    <cellStyle name="Comma 50 19" xfId="14796"/>
    <cellStyle name="Comma 50 19 2" xfId="14797"/>
    <cellStyle name="Comma 50 19 2 2" xfId="30927"/>
    <cellStyle name="Comma 50 19 3" xfId="14798"/>
    <cellStyle name="Comma 50 19 3 2" xfId="30928"/>
    <cellStyle name="Comma 50 19 4" xfId="14799"/>
    <cellStyle name="Comma 50 19 4 2" xfId="30929"/>
    <cellStyle name="Comma 50 19 5" xfId="30926"/>
    <cellStyle name="Comma 50 2" xfId="14800"/>
    <cellStyle name="Comma 50 2 2" xfId="14801"/>
    <cellStyle name="Comma 50 2 2 2" xfId="30931"/>
    <cellStyle name="Comma 50 2 3" xfId="14802"/>
    <cellStyle name="Comma 50 2 3 2" xfId="30932"/>
    <cellStyle name="Comma 50 2 4" xfId="14803"/>
    <cellStyle name="Comma 50 2 4 2" xfId="30933"/>
    <cellStyle name="Comma 50 2 5" xfId="30930"/>
    <cellStyle name="Comma 50 20" xfId="14804"/>
    <cellStyle name="Comma 50 20 2" xfId="14805"/>
    <cellStyle name="Comma 50 20 2 2" xfId="30935"/>
    <cellStyle name="Comma 50 20 3" xfId="14806"/>
    <cellStyle name="Comma 50 20 3 2" xfId="30936"/>
    <cellStyle name="Comma 50 20 4" xfId="14807"/>
    <cellStyle name="Comma 50 20 4 2" xfId="30937"/>
    <cellStyle name="Comma 50 20 5" xfId="30934"/>
    <cellStyle name="Comma 50 21" xfId="14808"/>
    <cellStyle name="Comma 50 21 2" xfId="14809"/>
    <cellStyle name="Comma 50 21 2 2" xfId="30939"/>
    <cellStyle name="Comma 50 21 3" xfId="14810"/>
    <cellStyle name="Comma 50 21 3 2" xfId="30940"/>
    <cellStyle name="Comma 50 21 4" xfId="14811"/>
    <cellStyle name="Comma 50 21 4 2" xfId="30941"/>
    <cellStyle name="Comma 50 21 5" xfId="30938"/>
    <cellStyle name="Comma 50 22" xfId="14812"/>
    <cellStyle name="Comma 50 22 2" xfId="14813"/>
    <cellStyle name="Comma 50 22 2 2" xfId="30943"/>
    <cellStyle name="Comma 50 22 3" xfId="14814"/>
    <cellStyle name="Comma 50 22 3 2" xfId="30944"/>
    <cellStyle name="Comma 50 22 4" xfId="14815"/>
    <cellStyle name="Comma 50 22 4 2" xfId="30945"/>
    <cellStyle name="Comma 50 22 5" xfId="30942"/>
    <cellStyle name="Comma 50 23" xfId="14816"/>
    <cellStyle name="Comma 50 23 2" xfId="14817"/>
    <cellStyle name="Comma 50 23 2 2" xfId="30947"/>
    <cellStyle name="Comma 50 23 3" xfId="14818"/>
    <cellStyle name="Comma 50 23 3 2" xfId="30948"/>
    <cellStyle name="Comma 50 23 4" xfId="14819"/>
    <cellStyle name="Comma 50 23 4 2" xfId="30949"/>
    <cellStyle name="Comma 50 23 5" xfId="30946"/>
    <cellStyle name="Comma 50 24" xfId="14820"/>
    <cellStyle name="Comma 50 24 2" xfId="14821"/>
    <cellStyle name="Comma 50 24 2 2" xfId="30951"/>
    <cellStyle name="Comma 50 24 3" xfId="14822"/>
    <cellStyle name="Comma 50 24 3 2" xfId="30952"/>
    <cellStyle name="Comma 50 24 4" xfId="14823"/>
    <cellStyle name="Comma 50 24 4 2" xfId="30953"/>
    <cellStyle name="Comma 50 24 5" xfId="30950"/>
    <cellStyle name="Comma 50 25" xfId="14824"/>
    <cellStyle name="Comma 50 25 2" xfId="14825"/>
    <cellStyle name="Comma 50 25 2 2" xfId="30955"/>
    <cellStyle name="Comma 50 25 3" xfId="14826"/>
    <cellStyle name="Comma 50 25 3 2" xfId="30956"/>
    <cellStyle name="Comma 50 25 4" xfId="14827"/>
    <cellStyle name="Comma 50 25 4 2" xfId="30957"/>
    <cellStyle name="Comma 50 25 5" xfId="30954"/>
    <cellStyle name="Comma 50 3" xfId="14828"/>
    <cellStyle name="Comma 50 3 2" xfId="14829"/>
    <cellStyle name="Comma 50 3 2 2" xfId="30959"/>
    <cellStyle name="Comma 50 3 3" xfId="14830"/>
    <cellStyle name="Comma 50 3 3 2" xfId="30960"/>
    <cellStyle name="Comma 50 3 4" xfId="14831"/>
    <cellStyle name="Comma 50 3 4 2" xfId="30961"/>
    <cellStyle name="Comma 50 3 5" xfId="30958"/>
    <cellStyle name="Comma 50 4" xfId="14832"/>
    <cellStyle name="Comma 50 4 2" xfId="14833"/>
    <cellStyle name="Comma 50 4 2 2" xfId="30963"/>
    <cellStyle name="Comma 50 4 3" xfId="14834"/>
    <cellStyle name="Comma 50 4 3 2" xfId="30964"/>
    <cellStyle name="Comma 50 4 4" xfId="14835"/>
    <cellStyle name="Comma 50 4 4 2" xfId="30965"/>
    <cellStyle name="Comma 50 4 5" xfId="30962"/>
    <cellStyle name="Comma 50 5" xfId="14836"/>
    <cellStyle name="Comma 50 5 2" xfId="14837"/>
    <cellStyle name="Comma 50 5 2 2" xfId="30967"/>
    <cellStyle name="Comma 50 5 3" xfId="14838"/>
    <cellStyle name="Comma 50 5 3 2" xfId="30968"/>
    <cellStyle name="Comma 50 5 4" xfId="14839"/>
    <cellStyle name="Comma 50 5 4 2" xfId="30969"/>
    <cellStyle name="Comma 50 5 5" xfId="30966"/>
    <cellStyle name="Comma 50 6" xfId="14840"/>
    <cellStyle name="Comma 50 6 2" xfId="14841"/>
    <cellStyle name="Comma 50 6 2 2" xfId="30971"/>
    <cellStyle name="Comma 50 6 3" xfId="14842"/>
    <cellStyle name="Comma 50 6 3 2" xfId="30972"/>
    <cellStyle name="Comma 50 6 4" xfId="14843"/>
    <cellStyle name="Comma 50 6 4 2" xfId="30973"/>
    <cellStyle name="Comma 50 6 5" xfId="30970"/>
    <cellStyle name="Comma 50 7" xfId="14844"/>
    <cellStyle name="Comma 50 7 2" xfId="14845"/>
    <cellStyle name="Comma 50 7 2 2" xfId="30975"/>
    <cellStyle name="Comma 50 7 3" xfId="14846"/>
    <cellStyle name="Comma 50 7 3 2" xfId="30976"/>
    <cellStyle name="Comma 50 7 4" xfId="14847"/>
    <cellStyle name="Comma 50 7 4 2" xfId="30977"/>
    <cellStyle name="Comma 50 7 5" xfId="30974"/>
    <cellStyle name="Comma 50 8" xfId="14848"/>
    <cellStyle name="Comma 50 8 2" xfId="14849"/>
    <cellStyle name="Comma 50 8 2 2" xfId="30979"/>
    <cellStyle name="Comma 50 8 3" xfId="14850"/>
    <cellStyle name="Comma 50 8 3 2" xfId="30980"/>
    <cellStyle name="Comma 50 8 4" xfId="14851"/>
    <cellStyle name="Comma 50 8 4 2" xfId="30981"/>
    <cellStyle name="Comma 50 8 5" xfId="30978"/>
    <cellStyle name="Comma 50 9" xfId="14852"/>
    <cellStyle name="Comma 50 9 2" xfId="14853"/>
    <cellStyle name="Comma 50 9 2 2" xfId="30983"/>
    <cellStyle name="Comma 50 9 3" xfId="14854"/>
    <cellStyle name="Comma 50 9 3 2" xfId="30984"/>
    <cellStyle name="Comma 50 9 4" xfId="14855"/>
    <cellStyle name="Comma 50 9 4 2" xfId="30985"/>
    <cellStyle name="Comma 50 9 5" xfId="30982"/>
    <cellStyle name="Comma 52 10" xfId="14856"/>
    <cellStyle name="Comma 52 10 2" xfId="14857"/>
    <cellStyle name="Comma 52 10 2 2" xfId="30987"/>
    <cellStyle name="Comma 52 10 3" xfId="14858"/>
    <cellStyle name="Comma 52 10 3 2" xfId="30988"/>
    <cellStyle name="Comma 52 10 4" xfId="14859"/>
    <cellStyle name="Comma 52 10 4 2" xfId="30989"/>
    <cellStyle name="Comma 52 10 5" xfId="30986"/>
    <cellStyle name="Comma 52 11" xfId="14860"/>
    <cellStyle name="Comma 52 11 2" xfId="14861"/>
    <cellStyle name="Comma 52 11 2 2" xfId="30991"/>
    <cellStyle name="Comma 52 11 3" xfId="14862"/>
    <cellStyle name="Comma 52 11 3 2" xfId="30992"/>
    <cellStyle name="Comma 52 11 4" xfId="14863"/>
    <cellStyle name="Comma 52 11 4 2" xfId="30993"/>
    <cellStyle name="Comma 52 11 5" xfId="30990"/>
    <cellStyle name="Comma 52 12" xfId="14864"/>
    <cellStyle name="Comma 52 12 2" xfId="14865"/>
    <cellStyle name="Comma 52 12 2 2" xfId="30995"/>
    <cellStyle name="Comma 52 12 3" xfId="14866"/>
    <cellStyle name="Comma 52 12 3 2" xfId="30996"/>
    <cellStyle name="Comma 52 12 4" xfId="14867"/>
    <cellStyle name="Comma 52 12 4 2" xfId="30997"/>
    <cellStyle name="Comma 52 12 5" xfId="30994"/>
    <cellStyle name="Comma 52 13" xfId="14868"/>
    <cellStyle name="Comma 52 13 2" xfId="14869"/>
    <cellStyle name="Comma 52 13 2 2" xfId="30999"/>
    <cellStyle name="Comma 52 13 3" xfId="14870"/>
    <cellStyle name="Comma 52 13 3 2" xfId="31000"/>
    <cellStyle name="Comma 52 13 4" xfId="14871"/>
    <cellStyle name="Comma 52 13 4 2" xfId="31001"/>
    <cellStyle name="Comma 52 13 5" xfId="30998"/>
    <cellStyle name="Comma 52 14" xfId="14872"/>
    <cellStyle name="Comma 52 14 2" xfId="14873"/>
    <cellStyle name="Comma 52 14 2 2" xfId="31003"/>
    <cellStyle name="Comma 52 14 3" xfId="14874"/>
    <cellStyle name="Comma 52 14 3 2" xfId="31004"/>
    <cellStyle name="Comma 52 14 4" xfId="14875"/>
    <cellStyle name="Comma 52 14 4 2" xfId="31005"/>
    <cellStyle name="Comma 52 14 5" xfId="31002"/>
    <cellStyle name="Comma 52 15" xfId="14876"/>
    <cellStyle name="Comma 52 15 2" xfId="14877"/>
    <cellStyle name="Comma 52 15 2 2" xfId="31007"/>
    <cellStyle name="Comma 52 15 3" xfId="14878"/>
    <cellStyle name="Comma 52 15 3 2" xfId="31008"/>
    <cellStyle name="Comma 52 15 4" xfId="14879"/>
    <cellStyle name="Comma 52 15 4 2" xfId="31009"/>
    <cellStyle name="Comma 52 15 5" xfId="31006"/>
    <cellStyle name="Comma 52 16" xfId="14880"/>
    <cellStyle name="Comma 52 16 2" xfId="14881"/>
    <cellStyle name="Comma 52 16 2 2" xfId="31011"/>
    <cellStyle name="Comma 52 16 3" xfId="14882"/>
    <cellStyle name="Comma 52 16 3 2" xfId="31012"/>
    <cellStyle name="Comma 52 16 4" xfId="14883"/>
    <cellStyle name="Comma 52 16 4 2" xfId="31013"/>
    <cellStyle name="Comma 52 16 5" xfId="31010"/>
    <cellStyle name="Comma 52 17" xfId="14884"/>
    <cellStyle name="Comma 52 17 2" xfId="14885"/>
    <cellStyle name="Comma 52 17 2 2" xfId="31015"/>
    <cellStyle name="Comma 52 17 3" xfId="14886"/>
    <cellStyle name="Comma 52 17 3 2" xfId="31016"/>
    <cellStyle name="Comma 52 17 4" xfId="14887"/>
    <cellStyle name="Comma 52 17 4 2" xfId="31017"/>
    <cellStyle name="Comma 52 17 5" xfId="31014"/>
    <cellStyle name="Comma 52 18" xfId="14888"/>
    <cellStyle name="Comma 52 18 2" xfId="14889"/>
    <cellStyle name="Comma 52 18 2 2" xfId="31019"/>
    <cellStyle name="Comma 52 18 3" xfId="14890"/>
    <cellStyle name="Comma 52 18 3 2" xfId="31020"/>
    <cellStyle name="Comma 52 18 4" xfId="14891"/>
    <cellStyle name="Comma 52 18 4 2" xfId="31021"/>
    <cellStyle name="Comma 52 18 5" xfId="31018"/>
    <cellStyle name="Comma 52 19" xfId="14892"/>
    <cellStyle name="Comma 52 19 2" xfId="14893"/>
    <cellStyle name="Comma 52 19 2 2" xfId="31023"/>
    <cellStyle name="Comma 52 19 3" xfId="14894"/>
    <cellStyle name="Comma 52 19 3 2" xfId="31024"/>
    <cellStyle name="Comma 52 19 4" xfId="14895"/>
    <cellStyle name="Comma 52 19 4 2" xfId="31025"/>
    <cellStyle name="Comma 52 19 5" xfId="31022"/>
    <cellStyle name="Comma 52 2" xfId="14896"/>
    <cellStyle name="Comma 52 2 2" xfId="14897"/>
    <cellStyle name="Comma 52 2 2 2" xfId="31027"/>
    <cellStyle name="Comma 52 2 3" xfId="14898"/>
    <cellStyle name="Comma 52 2 3 2" xfId="31028"/>
    <cellStyle name="Comma 52 2 4" xfId="14899"/>
    <cellStyle name="Comma 52 2 4 2" xfId="31029"/>
    <cellStyle name="Comma 52 2 5" xfId="31026"/>
    <cellStyle name="Comma 52 20" xfId="14900"/>
    <cellStyle name="Comma 52 20 2" xfId="14901"/>
    <cellStyle name="Comma 52 20 2 2" xfId="31031"/>
    <cellStyle name="Comma 52 20 3" xfId="14902"/>
    <cellStyle name="Comma 52 20 3 2" xfId="31032"/>
    <cellStyle name="Comma 52 20 4" xfId="14903"/>
    <cellStyle name="Comma 52 20 4 2" xfId="31033"/>
    <cellStyle name="Comma 52 20 5" xfId="31030"/>
    <cellStyle name="Comma 52 21" xfId="14904"/>
    <cellStyle name="Comma 52 21 2" xfId="14905"/>
    <cellStyle name="Comma 52 21 2 2" xfId="31035"/>
    <cellStyle name="Comma 52 21 3" xfId="14906"/>
    <cellStyle name="Comma 52 21 3 2" xfId="31036"/>
    <cellStyle name="Comma 52 21 4" xfId="14907"/>
    <cellStyle name="Comma 52 21 4 2" xfId="31037"/>
    <cellStyle name="Comma 52 21 5" xfId="31034"/>
    <cellStyle name="Comma 52 22" xfId="14908"/>
    <cellStyle name="Comma 52 22 2" xfId="14909"/>
    <cellStyle name="Comma 52 22 2 2" xfId="31039"/>
    <cellStyle name="Comma 52 22 3" xfId="14910"/>
    <cellStyle name="Comma 52 22 3 2" xfId="31040"/>
    <cellStyle name="Comma 52 22 4" xfId="14911"/>
    <cellStyle name="Comma 52 22 4 2" xfId="31041"/>
    <cellStyle name="Comma 52 22 5" xfId="31038"/>
    <cellStyle name="Comma 52 23" xfId="14912"/>
    <cellStyle name="Comma 52 23 2" xfId="14913"/>
    <cellStyle name="Comma 52 23 2 2" xfId="31043"/>
    <cellStyle name="Comma 52 23 3" xfId="14914"/>
    <cellStyle name="Comma 52 23 3 2" xfId="31044"/>
    <cellStyle name="Comma 52 23 4" xfId="14915"/>
    <cellStyle name="Comma 52 23 4 2" xfId="31045"/>
    <cellStyle name="Comma 52 23 5" xfId="31042"/>
    <cellStyle name="Comma 52 24" xfId="14916"/>
    <cellStyle name="Comma 52 24 2" xfId="14917"/>
    <cellStyle name="Comma 52 24 2 2" xfId="31047"/>
    <cellStyle name="Comma 52 24 3" xfId="14918"/>
    <cellStyle name="Comma 52 24 3 2" xfId="31048"/>
    <cellStyle name="Comma 52 24 4" xfId="14919"/>
    <cellStyle name="Comma 52 24 4 2" xfId="31049"/>
    <cellStyle name="Comma 52 24 5" xfId="31046"/>
    <cellStyle name="Comma 52 25" xfId="14920"/>
    <cellStyle name="Comma 52 25 2" xfId="14921"/>
    <cellStyle name="Comma 52 25 2 2" xfId="31051"/>
    <cellStyle name="Comma 52 25 3" xfId="14922"/>
    <cellStyle name="Comma 52 25 3 2" xfId="31052"/>
    <cellStyle name="Comma 52 25 4" xfId="14923"/>
    <cellStyle name="Comma 52 25 4 2" xfId="31053"/>
    <cellStyle name="Comma 52 25 5" xfId="31050"/>
    <cellStyle name="Comma 52 3" xfId="14924"/>
    <cellStyle name="Comma 52 3 2" xfId="14925"/>
    <cellStyle name="Comma 52 3 2 2" xfId="31055"/>
    <cellStyle name="Comma 52 3 3" xfId="14926"/>
    <cellStyle name="Comma 52 3 3 2" xfId="31056"/>
    <cellStyle name="Comma 52 3 4" xfId="14927"/>
    <cellStyle name="Comma 52 3 4 2" xfId="31057"/>
    <cellStyle name="Comma 52 3 5" xfId="31054"/>
    <cellStyle name="Comma 52 4" xfId="14928"/>
    <cellStyle name="Comma 52 4 2" xfId="14929"/>
    <cellStyle name="Comma 52 4 2 2" xfId="31059"/>
    <cellStyle name="Comma 52 4 3" xfId="14930"/>
    <cellStyle name="Comma 52 4 3 2" xfId="31060"/>
    <cellStyle name="Comma 52 4 4" xfId="14931"/>
    <cellStyle name="Comma 52 4 4 2" xfId="31061"/>
    <cellStyle name="Comma 52 4 5" xfId="31058"/>
    <cellStyle name="Comma 52 5" xfId="14932"/>
    <cellStyle name="Comma 52 5 2" xfId="14933"/>
    <cellStyle name="Comma 52 5 2 2" xfId="31063"/>
    <cellStyle name="Comma 52 5 3" xfId="14934"/>
    <cellStyle name="Comma 52 5 3 2" xfId="31064"/>
    <cellStyle name="Comma 52 5 4" xfId="14935"/>
    <cellStyle name="Comma 52 5 4 2" xfId="31065"/>
    <cellStyle name="Comma 52 5 5" xfId="31062"/>
    <cellStyle name="Comma 52 6" xfId="14936"/>
    <cellStyle name="Comma 52 6 2" xfId="14937"/>
    <cellStyle name="Comma 52 6 2 2" xfId="31067"/>
    <cellStyle name="Comma 52 6 3" xfId="14938"/>
    <cellStyle name="Comma 52 6 3 2" xfId="31068"/>
    <cellStyle name="Comma 52 6 4" xfId="14939"/>
    <cellStyle name="Comma 52 6 4 2" xfId="31069"/>
    <cellStyle name="Comma 52 6 5" xfId="31066"/>
    <cellStyle name="Comma 52 7" xfId="14940"/>
    <cellStyle name="Comma 52 7 2" xfId="14941"/>
    <cellStyle name="Comma 52 7 2 2" xfId="31071"/>
    <cellStyle name="Comma 52 7 3" xfId="14942"/>
    <cellStyle name="Comma 52 7 3 2" xfId="31072"/>
    <cellStyle name="Comma 52 7 4" xfId="14943"/>
    <cellStyle name="Comma 52 7 4 2" xfId="31073"/>
    <cellStyle name="Comma 52 7 5" xfId="31070"/>
    <cellStyle name="Comma 52 8" xfId="14944"/>
    <cellStyle name="Comma 52 8 2" xfId="14945"/>
    <cellStyle name="Comma 52 8 2 2" xfId="31075"/>
    <cellStyle name="Comma 52 8 3" xfId="14946"/>
    <cellStyle name="Comma 52 8 3 2" xfId="31076"/>
    <cellStyle name="Comma 52 8 4" xfId="14947"/>
    <cellStyle name="Comma 52 8 4 2" xfId="31077"/>
    <cellStyle name="Comma 52 8 5" xfId="31074"/>
    <cellStyle name="Comma 52 9" xfId="14948"/>
    <cellStyle name="Comma 52 9 2" xfId="14949"/>
    <cellStyle name="Comma 52 9 2 2" xfId="31079"/>
    <cellStyle name="Comma 52 9 3" xfId="14950"/>
    <cellStyle name="Comma 52 9 3 2" xfId="31080"/>
    <cellStyle name="Comma 52 9 4" xfId="14951"/>
    <cellStyle name="Comma 52 9 4 2" xfId="31081"/>
    <cellStyle name="Comma 52 9 5" xfId="31078"/>
    <cellStyle name="Comma 53 10" xfId="14952"/>
    <cellStyle name="Comma 53 10 2" xfId="14953"/>
    <cellStyle name="Comma 53 10 2 2" xfId="31083"/>
    <cellStyle name="Comma 53 10 3" xfId="14954"/>
    <cellStyle name="Comma 53 10 3 2" xfId="31084"/>
    <cellStyle name="Comma 53 10 4" xfId="14955"/>
    <cellStyle name="Comma 53 10 4 2" xfId="31085"/>
    <cellStyle name="Comma 53 10 5" xfId="31082"/>
    <cellStyle name="Comma 53 11" xfId="14956"/>
    <cellStyle name="Comma 53 11 2" xfId="14957"/>
    <cellStyle name="Comma 53 11 2 2" xfId="31087"/>
    <cellStyle name="Comma 53 11 3" xfId="14958"/>
    <cellStyle name="Comma 53 11 3 2" xfId="31088"/>
    <cellStyle name="Comma 53 11 4" xfId="14959"/>
    <cellStyle name="Comma 53 11 4 2" xfId="31089"/>
    <cellStyle name="Comma 53 11 5" xfId="31086"/>
    <cellStyle name="Comma 53 12" xfId="14960"/>
    <cellStyle name="Comma 53 12 2" xfId="14961"/>
    <cellStyle name="Comma 53 12 2 2" xfId="31091"/>
    <cellStyle name="Comma 53 12 3" xfId="14962"/>
    <cellStyle name="Comma 53 12 3 2" xfId="31092"/>
    <cellStyle name="Comma 53 12 4" xfId="14963"/>
    <cellStyle name="Comma 53 12 4 2" xfId="31093"/>
    <cellStyle name="Comma 53 12 5" xfId="31090"/>
    <cellStyle name="Comma 53 13" xfId="14964"/>
    <cellStyle name="Comma 53 13 2" xfId="14965"/>
    <cellStyle name="Comma 53 13 2 2" xfId="31095"/>
    <cellStyle name="Comma 53 13 3" xfId="14966"/>
    <cellStyle name="Comma 53 13 3 2" xfId="31096"/>
    <cellStyle name="Comma 53 13 4" xfId="14967"/>
    <cellStyle name="Comma 53 13 4 2" xfId="31097"/>
    <cellStyle name="Comma 53 13 5" xfId="31094"/>
    <cellStyle name="Comma 53 14" xfId="14968"/>
    <cellStyle name="Comma 53 14 2" xfId="14969"/>
    <cellStyle name="Comma 53 14 2 2" xfId="31099"/>
    <cellStyle name="Comma 53 14 3" xfId="14970"/>
    <cellStyle name="Comma 53 14 3 2" xfId="31100"/>
    <cellStyle name="Comma 53 14 4" xfId="14971"/>
    <cellStyle name="Comma 53 14 4 2" xfId="31101"/>
    <cellStyle name="Comma 53 14 5" xfId="31098"/>
    <cellStyle name="Comma 53 15" xfId="14972"/>
    <cellStyle name="Comma 53 15 2" xfId="14973"/>
    <cellStyle name="Comma 53 15 2 2" xfId="31103"/>
    <cellStyle name="Comma 53 15 3" xfId="14974"/>
    <cellStyle name="Comma 53 15 3 2" xfId="31104"/>
    <cellStyle name="Comma 53 15 4" xfId="14975"/>
    <cellStyle name="Comma 53 15 4 2" xfId="31105"/>
    <cellStyle name="Comma 53 15 5" xfId="31102"/>
    <cellStyle name="Comma 53 16" xfId="14976"/>
    <cellStyle name="Comma 53 16 2" xfId="14977"/>
    <cellStyle name="Comma 53 16 2 2" xfId="31107"/>
    <cellStyle name="Comma 53 16 3" xfId="14978"/>
    <cellStyle name="Comma 53 16 3 2" xfId="31108"/>
    <cellStyle name="Comma 53 16 4" xfId="14979"/>
    <cellStyle name="Comma 53 16 4 2" xfId="31109"/>
    <cellStyle name="Comma 53 16 5" xfId="31106"/>
    <cellStyle name="Comma 53 17" xfId="14980"/>
    <cellStyle name="Comma 53 17 2" xfId="14981"/>
    <cellStyle name="Comma 53 17 2 2" xfId="31111"/>
    <cellStyle name="Comma 53 17 3" xfId="14982"/>
    <cellStyle name="Comma 53 17 3 2" xfId="31112"/>
    <cellStyle name="Comma 53 17 4" xfId="14983"/>
    <cellStyle name="Comma 53 17 4 2" xfId="31113"/>
    <cellStyle name="Comma 53 17 5" xfId="31110"/>
    <cellStyle name="Comma 53 18" xfId="14984"/>
    <cellStyle name="Comma 53 18 2" xfId="14985"/>
    <cellStyle name="Comma 53 18 2 2" xfId="31115"/>
    <cellStyle name="Comma 53 18 3" xfId="14986"/>
    <cellStyle name="Comma 53 18 3 2" xfId="31116"/>
    <cellStyle name="Comma 53 18 4" xfId="14987"/>
    <cellStyle name="Comma 53 18 4 2" xfId="31117"/>
    <cellStyle name="Comma 53 18 5" xfId="31114"/>
    <cellStyle name="Comma 53 19" xfId="14988"/>
    <cellStyle name="Comma 53 19 2" xfId="14989"/>
    <cellStyle name="Comma 53 19 2 2" xfId="31119"/>
    <cellStyle name="Comma 53 19 3" xfId="14990"/>
    <cellStyle name="Comma 53 19 3 2" xfId="31120"/>
    <cellStyle name="Comma 53 19 4" xfId="14991"/>
    <cellStyle name="Comma 53 19 4 2" xfId="31121"/>
    <cellStyle name="Comma 53 19 5" xfId="31118"/>
    <cellStyle name="Comma 53 2" xfId="14992"/>
    <cellStyle name="Comma 53 2 2" xfId="14993"/>
    <cellStyle name="Comma 53 2 2 2" xfId="31123"/>
    <cellStyle name="Comma 53 2 3" xfId="14994"/>
    <cellStyle name="Comma 53 2 3 2" xfId="31124"/>
    <cellStyle name="Comma 53 2 4" xfId="14995"/>
    <cellStyle name="Comma 53 2 4 2" xfId="31125"/>
    <cellStyle name="Comma 53 2 5" xfId="31122"/>
    <cellStyle name="Comma 53 20" xfId="14996"/>
    <cellStyle name="Comma 53 20 2" xfId="14997"/>
    <cellStyle name="Comma 53 20 2 2" xfId="31127"/>
    <cellStyle name="Comma 53 20 3" xfId="14998"/>
    <cellStyle name="Comma 53 20 3 2" xfId="31128"/>
    <cellStyle name="Comma 53 20 4" xfId="14999"/>
    <cellStyle name="Comma 53 20 4 2" xfId="31129"/>
    <cellStyle name="Comma 53 20 5" xfId="31126"/>
    <cellStyle name="Comma 53 21" xfId="15000"/>
    <cellStyle name="Comma 53 21 2" xfId="15001"/>
    <cellStyle name="Comma 53 21 2 2" xfId="31131"/>
    <cellStyle name="Comma 53 21 3" xfId="15002"/>
    <cellStyle name="Comma 53 21 3 2" xfId="31132"/>
    <cellStyle name="Comma 53 21 4" xfId="15003"/>
    <cellStyle name="Comma 53 21 4 2" xfId="31133"/>
    <cellStyle name="Comma 53 21 5" xfId="31130"/>
    <cellStyle name="Comma 53 22" xfId="15004"/>
    <cellStyle name="Comma 53 22 2" xfId="15005"/>
    <cellStyle name="Comma 53 22 2 2" xfId="31135"/>
    <cellStyle name="Comma 53 22 3" xfId="15006"/>
    <cellStyle name="Comma 53 22 3 2" xfId="31136"/>
    <cellStyle name="Comma 53 22 4" xfId="15007"/>
    <cellStyle name="Comma 53 22 4 2" xfId="31137"/>
    <cellStyle name="Comma 53 22 5" xfId="31134"/>
    <cellStyle name="Comma 53 23" xfId="15008"/>
    <cellStyle name="Comma 53 23 2" xfId="15009"/>
    <cellStyle name="Comma 53 23 2 2" xfId="31139"/>
    <cellStyle name="Comma 53 23 3" xfId="15010"/>
    <cellStyle name="Comma 53 23 3 2" xfId="31140"/>
    <cellStyle name="Comma 53 23 4" xfId="15011"/>
    <cellStyle name="Comma 53 23 4 2" xfId="31141"/>
    <cellStyle name="Comma 53 23 5" xfId="31138"/>
    <cellStyle name="Comma 53 24" xfId="15012"/>
    <cellStyle name="Comma 53 24 2" xfId="15013"/>
    <cellStyle name="Comma 53 24 2 2" xfId="31143"/>
    <cellStyle name="Comma 53 24 3" xfId="15014"/>
    <cellStyle name="Comma 53 24 3 2" xfId="31144"/>
    <cellStyle name="Comma 53 24 4" xfId="15015"/>
    <cellStyle name="Comma 53 24 4 2" xfId="31145"/>
    <cellStyle name="Comma 53 24 5" xfId="31142"/>
    <cellStyle name="Comma 53 25" xfId="15016"/>
    <cellStyle name="Comma 53 25 2" xfId="15017"/>
    <cellStyle name="Comma 53 25 2 2" xfId="31147"/>
    <cellStyle name="Comma 53 25 3" xfId="15018"/>
    <cellStyle name="Comma 53 25 3 2" xfId="31148"/>
    <cellStyle name="Comma 53 25 4" xfId="15019"/>
    <cellStyle name="Comma 53 25 4 2" xfId="31149"/>
    <cellStyle name="Comma 53 25 5" xfId="31146"/>
    <cellStyle name="Comma 53 3" xfId="15020"/>
    <cellStyle name="Comma 53 3 2" xfId="15021"/>
    <cellStyle name="Comma 53 3 2 2" xfId="31151"/>
    <cellStyle name="Comma 53 3 3" xfId="15022"/>
    <cellStyle name="Comma 53 3 3 2" xfId="31152"/>
    <cellStyle name="Comma 53 3 4" xfId="15023"/>
    <cellStyle name="Comma 53 3 4 2" xfId="31153"/>
    <cellStyle name="Comma 53 3 5" xfId="31150"/>
    <cellStyle name="Comma 53 4" xfId="15024"/>
    <cellStyle name="Comma 53 4 2" xfId="15025"/>
    <cellStyle name="Comma 53 4 2 2" xfId="31155"/>
    <cellStyle name="Comma 53 4 3" xfId="15026"/>
    <cellStyle name="Comma 53 4 3 2" xfId="31156"/>
    <cellStyle name="Comma 53 4 4" xfId="15027"/>
    <cellStyle name="Comma 53 4 4 2" xfId="31157"/>
    <cellStyle name="Comma 53 4 5" xfId="31154"/>
    <cellStyle name="Comma 53 5" xfId="15028"/>
    <cellStyle name="Comma 53 5 2" xfId="15029"/>
    <cellStyle name="Comma 53 5 2 2" xfId="31159"/>
    <cellStyle name="Comma 53 5 3" xfId="15030"/>
    <cellStyle name="Comma 53 5 3 2" xfId="31160"/>
    <cellStyle name="Comma 53 5 4" xfId="15031"/>
    <cellStyle name="Comma 53 5 4 2" xfId="31161"/>
    <cellStyle name="Comma 53 5 5" xfId="31158"/>
    <cellStyle name="Comma 53 6" xfId="15032"/>
    <cellStyle name="Comma 53 6 2" xfId="15033"/>
    <cellStyle name="Comma 53 6 2 2" xfId="31163"/>
    <cellStyle name="Comma 53 6 3" xfId="15034"/>
    <cellStyle name="Comma 53 6 3 2" xfId="31164"/>
    <cellStyle name="Comma 53 6 4" xfId="15035"/>
    <cellStyle name="Comma 53 6 4 2" xfId="31165"/>
    <cellStyle name="Comma 53 6 5" xfId="31162"/>
    <cellStyle name="Comma 53 7" xfId="15036"/>
    <cellStyle name="Comma 53 7 2" xfId="15037"/>
    <cellStyle name="Comma 53 7 2 2" xfId="31167"/>
    <cellStyle name="Comma 53 7 3" xfId="15038"/>
    <cellStyle name="Comma 53 7 3 2" xfId="31168"/>
    <cellStyle name="Comma 53 7 4" xfId="15039"/>
    <cellStyle name="Comma 53 7 4 2" xfId="31169"/>
    <cellStyle name="Comma 53 7 5" xfId="31166"/>
    <cellStyle name="Comma 53 8" xfId="15040"/>
    <cellStyle name="Comma 53 8 2" xfId="15041"/>
    <cellStyle name="Comma 53 8 2 2" xfId="31171"/>
    <cellStyle name="Comma 53 8 3" xfId="15042"/>
    <cellStyle name="Comma 53 8 3 2" xfId="31172"/>
    <cellStyle name="Comma 53 8 4" xfId="15043"/>
    <cellStyle name="Comma 53 8 4 2" xfId="31173"/>
    <cellStyle name="Comma 53 8 5" xfId="31170"/>
    <cellStyle name="Comma 53 9" xfId="15044"/>
    <cellStyle name="Comma 53 9 2" xfId="15045"/>
    <cellStyle name="Comma 53 9 2 2" xfId="31175"/>
    <cellStyle name="Comma 53 9 3" xfId="15046"/>
    <cellStyle name="Comma 53 9 3 2" xfId="31176"/>
    <cellStyle name="Comma 53 9 4" xfId="15047"/>
    <cellStyle name="Comma 53 9 4 2" xfId="31177"/>
    <cellStyle name="Comma 53 9 5" xfId="31174"/>
    <cellStyle name="Comma 54 10" xfId="15048"/>
    <cellStyle name="Comma 54 10 2" xfId="15049"/>
    <cellStyle name="Comma 54 10 2 2" xfId="31179"/>
    <cellStyle name="Comma 54 10 3" xfId="15050"/>
    <cellStyle name="Comma 54 10 3 2" xfId="31180"/>
    <cellStyle name="Comma 54 10 4" xfId="15051"/>
    <cellStyle name="Comma 54 10 4 2" xfId="31181"/>
    <cellStyle name="Comma 54 10 5" xfId="31178"/>
    <cellStyle name="Comma 54 11" xfId="15052"/>
    <cellStyle name="Comma 54 11 2" xfId="15053"/>
    <cellStyle name="Comma 54 11 2 2" xfId="31183"/>
    <cellStyle name="Comma 54 11 3" xfId="15054"/>
    <cellStyle name="Comma 54 11 3 2" xfId="31184"/>
    <cellStyle name="Comma 54 11 4" xfId="15055"/>
    <cellStyle name="Comma 54 11 4 2" xfId="31185"/>
    <cellStyle name="Comma 54 11 5" xfId="31182"/>
    <cellStyle name="Comma 54 12" xfId="15056"/>
    <cellStyle name="Comma 54 12 2" xfId="15057"/>
    <cellStyle name="Comma 54 12 2 2" xfId="31187"/>
    <cellStyle name="Comma 54 12 3" xfId="15058"/>
    <cellStyle name="Comma 54 12 3 2" xfId="31188"/>
    <cellStyle name="Comma 54 12 4" xfId="15059"/>
    <cellStyle name="Comma 54 12 4 2" xfId="31189"/>
    <cellStyle name="Comma 54 12 5" xfId="31186"/>
    <cellStyle name="Comma 54 13" xfId="15060"/>
    <cellStyle name="Comma 54 13 2" xfId="15061"/>
    <cellStyle name="Comma 54 13 2 2" xfId="31191"/>
    <cellStyle name="Comma 54 13 3" xfId="15062"/>
    <cellStyle name="Comma 54 13 3 2" xfId="31192"/>
    <cellStyle name="Comma 54 13 4" xfId="15063"/>
    <cellStyle name="Comma 54 13 4 2" xfId="31193"/>
    <cellStyle name="Comma 54 13 5" xfId="31190"/>
    <cellStyle name="Comma 54 14" xfId="15064"/>
    <cellStyle name="Comma 54 14 2" xfId="15065"/>
    <cellStyle name="Comma 54 14 2 2" xfId="31195"/>
    <cellStyle name="Comma 54 14 3" xfId="15066"/>
    <cellStyle name="Comma 54 14 3 2" xfId="31196"/>
    <cellStyle name="Comma 54 14 4" xfId="15067"/>
    <cellStyle name="Comma 54 14 4 2" xfId="31197"/>
    <cellStyle name="Comma 54 14 5" xfId="31194"/>
    <cellStyle name="Comma 54 15" xfId="15068"/>
    <cellStyle name="Comma 54 15 2" xfId="15069"/>
    <cellStyle name="Comma 54 15 2 2" xfId="31199"/>
    <cellStyle name="Comma 54 15 3" xfId="15070"/>
    <cellStyle name="Comma 54 15 3 2" xfId="31200"/>
    <cellStyle name="Comma 54 15 4" xfId="15071"/>
    <cellStyle name="Comma 54 15 4 2" xfId="31201"/>
    <cellStyle name="Comma 54 15 5" xfId="31198"/>
    <cellStyle name="Comma 54 16" xfId="15072"/>
    <cellStyle name="Comma 54 16 2" xfId="15073"/>
    <cellStyle name="Comma 54 16 2 2" xfId="31203"/>
    <cellStyle name="Comma 54 16 3" xfId="15074"/>
    <cellStyle name="Comma 54 16 3 2" xfId="31204"/>
    <cellStyle name="Comma 54 16 4" xfId="15075"/>
    <cellStyle name="Comma 54 16 4 2" xfId="31205"/>
    <cellStyle name="Comma 54 16 5" xfId="31202"/>
    <cellStyle name="Comma 54 17" xfId="15076"/>
    <cellStyle name="Comma 54 17 2" xfId="15077"/>
    <cellStyle name="Comma 54 17 2 2" xfId="31207"/>
    <cellStyle name="Comma 54 17 3" xfId="15078"/>
    <cellStyle name="Comma 54 17 3 2" xfId="31208"/>
    <cellStyle name="Comma 54 17 4" xfId="15079"/>
    <cellStyle name="Comma 54 17 4 2" xfId="31209"/>
    <cellStyle name="Comma 54 17 5" xfId="31206"/>
    <cellStyle name="Comma 54 18" xfId="15080"/>
    <cellStyle name="Comma 54 18 2" xfId="15081"/>
    <cellStyle name="Comma 54 18 2 2" xfId="31211"/>
    <cellStyle name="Comma 54 18 3" xfId="15082"/>
    <cellStyle name="Comma 54 18 3 2" xfId="31212"/>
    <cellStyle name="Comma 54 18 4" xfId="15083"/>
    <cellStyle name="Comma 54 18 4 2" xfId="31213"/>
    <cellStyle name="Comma 54 18 5" xfId="31210"/>
    <cellStyle name="Comma 54 19" xfId="15084"/>
    <cellStyle name="Comma 54 19 2" xfId="15085"/>
    <cellStyle name="Comma 54 19 2 2" xfId="31215"/>
    <cellStyle name="Comma 54 19 3" xfId="15086"/>
    <cellStyle name="Comma 54 19 3 2" xfId="31216"/>
    <cellStyle name="Comma 54 19 4" xfId="15087"/>
    <cellStyle name="Comma 54 19 4 2" xfId="31217"/>
    <cellStyle name="Comma 54 19 5" xfId="31214"/>
    <cellStyle name="Comma 54 2" xfId="15088"/>
    <cellStyle name="Comma 54 2 2" xfId="15089"/>
    <cellStyle name="Comma 54 2 2 2" xfId="31219"/>
    <cellStyle name="Comma 54 2 3" xfId="15090"/>
    <cellStyle name="Comma 54 2 3 2" xfId="31220"/>
    <cellStyle name="Comma 54 2 4" xfId="15091"/>
    <cellStyle name="Comma 54 2 4 2" xfId="31221"/>
    <cellStyle name="Comma 54 2 5" xfId="31218"/>
    <cellStyle name="Comma 54 20" xfId="15092"/>
    <cellStyle name="Comma 54 20 2" xfId="15093"/>
    <cellStyle name="Comma 54 20 2 2" xfId="31223"/>
    <cellStyle name="Comma 54 20 3" xfId="15094"/>
    <cellStyle name="Comma 54 20 3 2" xfId="31224"/>
    <cellStyle name="Comma 54 20 4" xfId="15095"/>
    <cellStyle name="Comma 54 20 4 2" xfId="31225"/>
    <cellStyle name="Comma 54 20 5" xfId="31222"/>
    <cellStyle name="Comma 54 21" xfId="15096"/>
    <cellStyle name="Comma 54 21 2" xfId="15097"/>
    <cellStyle name="Comma 54 21 2 2" xfId="31227"/>
    <cellStyle name="Comma 54 21 3" xfId="15098"/>
    <cellStyle name="Comma 54 21 3 2" xfId="31228"/>
    <cellStyle name="Comma 54 21 4" xfId="15099"/>
    <cellStyle name="Comma 54 21 4 2" xfId="31229"/>
    <cellStyle name="Comma 54 21 5" xfId="31226"/>
    <cellStyle name="Comma 54 22" xfId="15100"/>
    <cellStyle name="Comma 54 22 2" xfId="15101"/>
    <cellStyle name="Comma 54 22 2 2" xfId="31231"/>
    <cellStyle name="Comma 54 22 3" xfId="15102"/>
    <cellStyle name="Comma 54 22 3 2" xfId="31232"/>
    <cellStyle name="Comma 54 22 4" xfId="15103"/>
    <cellStyle name="Comma 54 22 4 2" xfId="31233"/>
    <cellStyle name="Comma 54 22 5" xfId="31230"/>
    <cellStyle name="Comma 54 23" xfId="15104"/>
    <cellStyle name="Comma 54 23 2" xfId="15105"/>
    <cellStyle name="Comma 54 23 2 2" xfId="31235"/>
    <cellStyle name="Comma 54 23 3" xfId="15106"/>
    <cellStyle name="Comma 54 23 3 2" xfId="31236"/>
    <cellStyle name="Comma 54 23 4" xfId="15107"/>
    <cellStyle name="Comma 54 23 4 2" xfId="31237"/>
    <cellStyle name="Comma 54 23 5" xfId="31234"/>
    <cellStyle name="Comma 54 24" xfId="15108"/>
    <cellStyle name="Comma 54 24 2" xfId="15109"/>
    <cellStyle name="Comma 54 24 2 2" xfId="31239"/>
    <cellStyle name="Comma 54 24 3" xfId="15110"/>
    <cellStyle name="Comma 54 24 3 2" xfId="31240"/>
    <cellStyle name="Comma 54 24 4" xfId="15111"/>
    <cellStyle name="Comma 54 24 4 2" xfId="31241"/>
    <cellStyle name="Comma 54 24 5" xfId="31238"/>
    <cellStyle name="Comma 54 25" xfId="15112"/>
    <cellStyle name="Comma 54 25 2" xfId="15113"/>
    <cellStyle name="Comma 54 25 2 2" xfId="31243"/>
    <cellStyle name="Comma 54 25 3" xfId="15114"/>
    <cellStyle name="Comma 54 25 3 2" xfId="31244"/>
    <cellStyle name="Comma 54 25 4" xfId="15115"/>
    <cellStyle name="Comma 54 25 4 2" xfId="31245"/>
    <cellStyle name="Comma 54 25 5" xfId="31242"/>
    <cellStyle name="Comma 54 3" xfId="15116"/>
    <cellStyle name="Comma 54 3 2" xfId="15117"/>
    <cellStyle name="Comma 54 3 2 2" xfId="31247"/>
    <cellStyle name="Comma 54 3 3" xfId="15118"/>
    <cellStyle name="Comma 54 3 3 2" xfId="31248"/>
    <cellStyle name="Comma 54 3 4" xfId="15119"/>
    <cellStyle name="Comma 54 3 4 2" xfId="31249"/>
    <cellStyle name="Comma 54 3 5" xfId="31246"/>
    <cellStyle name="Comma 54 4" xfId="15120"/>
    <cellStyle name="Comma 54 4 2" xfId="15121"/>
    <cellStyle name="Comma 54 4 2 2" xfId="31251"/>
    <cellStyle name="Comma 54 4 3" xfId="15122"/>
    <cellStyle name="Comma 54 4 3 2" xfId="31252"/>
    <cellStyle name="Comma 54 4 4" xfId="15123"/>
    <cellStyle name="Comma 54 4 4 2" xfId="31253"/>
    <cellStyle name="Comma 54 4 5" xfId="31250"/>
    <cellStyle name="Comma 54 5" xfId="15124"/>
    <cellStyle name="Comma 54 5 2" xfId="15125"/>
    <cellStyle name="Comma 54 5 2 2" xfId="31255"/>
    <cellStyle name="Comma 54 5 3" xfId="15126"/>
    <cellStyle name="Comma 54 5 3 2" xfId="31256"/>
    <cellStyle name="Comma 54 5 4" xfId="15127"/>
    <cellStyle name="Comma 54 5 4 2" xfId="31257"/>
    <cellStyle name="Comma 54 5 5" xfId="31254"/>
    <cellStyle name="Comma 54 6" xfId="15128"/>
    <cellStyle name="Comma 54 6 2" xfId="15129"/>
    <cellStyle name="Comma 54 6 2 2" xfId="31259"/>
    <cellStyle name="Comma 54 6 3" xfId="15130"/>
    <cellStyle name="Comma 54 6 3 2" xfId="31260"/>
    <cellStyle name="Comma 54 6 4" xfId="15131"/>
    <cellStyle name="Comma 54 6 4 2" xfId="31261"/>
    <cellStyle name="Comma 54 6 5" xfId="31258"/>
    <cellStyle name="Comma 54 7" xfId="15132"/>
    <cellStyle name="Comma 54 7 2" xfId="15133"/>
    <cellStyle name="Comma 54 7 2 2" xfId="31263"/>
    <cellStyle name="Comma 54 7 3" xfId="15134"/>
    <cellStyle name="Comma 54 7 3 2" xfId="31264"/>
    <cellStyle name="Comma 54 7 4" xfId="15135"/>
    <cellStyle name="Comma 54 7 4 2" xfId="31265"/>
    <cellStyle name="Comma 54 7 5" xfId="31262"/>
    <cellStyle name="Comma 54 8" xfId="15136"/>
    <cellStyle name="Comma 54 8 2" xfId="15137"/>
    <cellStyle name="Comma 54 8 2 2" xfId="31267"/>
    <cellStyle name="Comma 54 8 3" xfId="15138"/>
    <cellStyle name="Comma 54 8 3 2" xfId="31268"/>
    <cellStyle name="Comma 54 8 4" xfId="15139"/>
    <cellStyle name="Comma 54 8 4 2" xfId="31269"/>
    <cellStyle name="Comma 54 8 5" xfId="31266"/>
    <cellStyle name="Comma 54 9" xfId="15140"/>
    <cellStyle name="Comma 54 9 2" xfId="15141"/>
    <cellStyle name="Comma 54 9 2 2" xfId="31271"/>
    <cellStyle name="Comma 54 9 3" xfId="15142"/>
    <cellStyle name="Comma 54 9 3 2" xfId="31272"/>
    <cellStyle name="Comma 54 9 4" xfId="15143"/>
    <cellStyle name="Comma 54 9 4 2" xfId="31273"/>
    <cellStyle name="Comma 54 9 5" xfId="31270"/>
    <cellStyle name="Comma 55 10" xfId="15144"/>
    <cellStyle name="Comma 55 10 2" xfId="15145"/>
    <cellStyle name="Comma 55 10 2 2" xfId="31275"/>
    <cellStyle name="Comma 55 10 3" xfId="15146"/>
    <cellStyle name="Comma 55 10 3 2" xfId="31276"/>
    <cellStyle name="Comma 55 10 4" xfId="15147"/>
    <cellStyle name="Comma 55 10 4 2" xfId="31277"/>
    <cellStyle name="Comma 55 10 5" xfId="31274"/>
    <cellStyle name="Comma 55 11" xfId="15148"/>
    <cellStyle name="Comma 55 11 2" xfId="15149"/>
    <cellStyle name="Comma 55 11 2 2" xfId="31279"/>
    <cellStyle name="Comma 55 11 3" xfId="15150"/>
    <cellStyle name="Comma 55 11 3 2" xfId="31280"/>
    <cellStyle name="Comma 55 11 4" xfId="15151"/>
    <cellStyle name="Comma 55 11 4 2" xfId="31281"/>
    <cellStyle name="Comma 55 11 5" xfId="31278"/>
    <cellStyle name="Comma 55 12" xfId="15152"/>
    <cellStyle name="Comma 55 12 2" xfId="15153"/>
    <cellStyle name="Comma 55 12 2 2" xfId="31283"/>
    <cellStyle name="Comma 55 12 3" xfId="15154"/>
    <cellStyle name="Comma 55 12 3 2" xfId="31284"/>
    <cellStyle name="Comma 55 12 4" xfId="15155"/>
    <cellStyle name="Comma 55 12 4 2" xfId="31285"/>
    <cellStyle name="Comma 55 12 5" xfId="31282"/>
    <cellStyle name="Comma 55 13" xfId="15156"/>
    <cellStyle name="Comma 55 13 2" xfId="15157"/>
    <cellStyle name="Comma 55 13 2 2" xfId="31287"/>
    <cellStyle name="Comma 55 13 3" xfId="15158"/>
    <cellStyle name="Comma 55 13 3 2" xfId="31288"/>
    <cellStyle name="Comma 55 13 4" xfId="15159"/>
    <cellStyle name="Comma 55 13 4 2" xfId="31289"/>
    <cellStyle name="Comma 55 13 5" xfId="31286"/>
    <cellStyle name="Comma 55 14" xfId="15160"/>
    <cellStyle name="Comma 55 14 2" xfId="15161"/>
    <cellStyle name="Comma 55 14 2 2" xfId="31291"/>
    <cellStyle name="Comma 55 14 3" xfId="15162"/>
    <cellStyle name="Comma 55 14 3 2" xfId="31292"/>
    <cellStyle name="Comma 55 14 4" xfId="15163"/>
    <cellStyle name="Comma 55 14 4 2" xfId="31293"/>
    <cellStyle name="Comma 55 14 5" xfId="31290"/>
    <cellStyle name="Comma 55 15" xfId="15164"/>
    <cellStyle name="Comma 55 15 2" xfId="15165"/>
    <cellStyle name="Comma 55 15 2 2" xfId="31295"/>
    <cellStyle name="Comma 55 15 3" xfId="15166"/>
    <cellStyle name="Comma 55 15 3 2" xfId="31296"/>
    <cellStyle name="Comma 55 15 4" xfId="15167"/>
    <cellStyle name="Comma 55 15 4 2" xfId="31297"/>
    <cellStyle name="Comma 55 15 5" xfId="31294"/>
    <cellStyle name="Comma 55 16" xfId="15168"/>
    <cellStyle name="Comma 55 16 2" xfId="15169"/>
    <cellStyle name="Comma 55 16 2 2" xfId="31299"/>
    <cellStyle name="Comma 55 16 3" xfId="15170"/>
    <cellStyle name="Comma 55 16 3 2" xfId="31300"/>
    <cellStyle name="Comma 55 16 4" xfId="15171"/>
    <cellStyle name="Comma 55 16 4 2" xfId="31301"/>
    <cellStyle name="Comma 55 16 5" xfId="31298"/>
    <cellStyle name="Comma 55 17" xfId="15172"/>
    <cellStyle name="Comma 55 17 2" xfId="15173"/>
    <cellStyle name="Comma 55 17 2 2" xfId="31303"/>
    <cellStyle name="Comma 55 17 3" xfId="15174"/>
    <cellStyle name="Comma 55 17 3 2" xfId="31304"/>
    <cellStyle name="Comma 55 17 4" xfId="15175"/>
    <cellStyle name="Comma 55 17 4 2" xfId="31305"/>
    <cellStyle name="Comma 55 17 5" xfId="31302"/>
    <cellStyle name="Comma 55 18" xfId="15176"/>
    <cellStyle name="Comma 55 18 2" xfId="15177"/>
    <cellStyle name="Comma 55 18 2 2" xfId="31307"/>
    <cellStyle name="Comma 55 18 3" xfId="15178"/>
    <cellStyle name="Comma 55 18 3 2" xfId="31308"/>
    <cellStyle name="Comma 55 18 4" xfId="15179"/>
    <cellStyle name="Comma 55 18 4 2" xfId="31309"/>
    <cellStyle name="Comma 55 18 5" xfId="31306"/>
    <cellStyle name="Comma 55 19" xfId="15180"/>
    <cellStyle name="Comma 55 19 2" xfId="15181"/>
    <cellStyle name="Comma 55 19 2 2" xfId="31311"/>
    <cellStyle name="Comma 55 19 3" xfId="15182"/>
    <cellStyle name="Comma 55 19 3 2" xfId="31312"/>
    <cellStyle name="Comma 55 19 4" xfId="15183"/>
    <cellStyle name="Comma 55 19 4 2" xfId="31313"/>
    <cellStyle name="Comma 55 19 5" xfId="31310"/>
    <cellStyle name="Comma 55 2" xfId="15184"/>
    <cellStyle name="Comma 55 2 2" xfId="15185"/>
    <cellStyle name="Comma 55 2 2 2" xfId="31315"/>
    <cellStyle name="Comma 55 2 3" xfId="15186"/>
    <cellStyle name="Comma 55 2 3 2" xfId="31316"/>
    <cellStyle name="Comma 55 2 4" xfId="15187"/>
    <cellStyle name="Comma 55 2 4 2" xfId="31317"/>
    <cellStyle name="Comma 55 2 5" xfId="31314"/>
    <cellStyle name="Comma 55 20" xfId="15188"/>
    <cellStyle name="Comma 55 20 2" xfId="15189"/>
    <cellStyle name="Comma 55 20 2 2" xfId="31319"/>
    <cellStyle name="Comma 55 20 3" xfId="15190"/>
    <cellStyle name="Comma 55 20 3 2" xfId="31320"/>
    <cellStyle name="Comma 55 20 4" xfId="15191"/>
    <cellStyle name="Comma 55 20 4 2" xfId="31321"/>
    <cellStyle name="Comma 55 20 5" xfId="31318"/>
    <cellStyle name="Comma 55 21" xfId="15192"/>
    <cellStyle name="Comma 55 21 2" xfId="15193"/>
    <cellStyle name="Comma 55 21 2 2" xfId="31323"/>
    <cellStyle name="Comma 55 21 3" xfId="15194"/>
    <cellStyle name="Comma 55 21 3 2" xfId="31324"/>
    <cellStyle name="Comma 55 21 4" xfId="15195"/>
    <cellStyle name="Comma 55 21 4 2" xfId="31325"/>
    <cellStyle name="Comma 55 21 5" xfId="31322"/>
    <cellStyle name="Comma 55 22" xfId="15196"/>
    <cellStyle name="Comma 55 22 2" xfId="15197"/>
    <cellStyle name="Comma 55 22 2 2" xfId="31327"/>
    <cellStyle name="Comma 55 22 3" xfId="15198"/>
    <cellStyle name="Comma 55 22 3 2" xfId="31328"/>
    <cellStyle name="Comma 55 22 4" xfId="15199"/>
    <cellStyle name="Comma 55 22 4 2" xfId="31329"/>
    <cellStyle name="Comma 55 22 5" xfId="31326"/>
    <cellStyle name="Comma 55 23" xfId="15200"/>
    <cellStyle name="Comma 55 23 2" xfId="15201"/>
    <cellStyle name="Comma 55 23 2 2" xfId="31331"/>
    <cellStyle name="Comma 55 23 3" xfId="15202"/>
    <cellStyle name="Comma 55 23 3 2" xfId="31332"/>
    <cellStyle name="Comma 55 23 4" xfId="15203"/>
    <cellStyle name="Comma 55 23 4 2" xfId="31333"/>
    <cellStyle name="Comma 55 23 5" xfId="31330"/>
    <cellStyle name="Comma 55 24" xfId="15204"/>
    <cellStyle name="Comma 55 24 2" xfId="15205"/>
    <cellStyle name="Comma 55 24 2 2" xfId="31335"/>
    <cellStyle name="Comma 55 24 3" xfId="15206"/>
    <cellStyle name="Comma 55 24 3 2" xfId="31336"/>
    <cellStyle name="Comma 55 24 4" xfId="15207"/>
    <cellStyle name="Comma 55 24 4 2" xfId="31337"/>
    <cellStyle name="Comma 55 24 5" xfId="31334"/>
    <cellStyle name="Comma 55 25" xfId="15208"/>
    <cellStyle name="Comma 55 25 2" xfId="15209"/>
    <cellStyle name="Comma 55 25 2 2" xfId="31339"/>
    <cellStyle name="Comma 55 25 3" xfId="15210"/>
    <cellStyle name="Comma 55 25 3 2" xfId="31340"/>
    <cellStyle name="Comma 55 25 4" xfId="15211"/>
    <cellStyle name="Comma 55 25 4 2" xfId="31341"/>
    <cellStyle name="Comma 55 25 5" xfId="31338"/>
    <cellStyle name="Comma 55 3" xfId="15212"/>
    <cellStyle name="Comma 55 3 2" xfId="15213"/>
    <cellStyle name="Comma 55 3 2 2" xfId="31343"/>
    <cellStyle name="Comma 55 3 3" xfId="15214"/>
    <cellStyle name="Comma 55 3 3 2" xfId="31344"/>
    <cellStyle name="Comma 55 3 4" xfId="15215"/>
    <cellStyle name="Comma 55 3 4 2" xfId="31345"/>
    <cellStyle name="Comma 55 3 5" xfId="31342"/>
    <cellStyle name="Comma 55 4" xfId="15216"/>
    <cellStyle name="Comma 55 4 2" xfId="15217"/>
    <cellStyle name="Comma 55 4 2 2" xfId="31347"/>
    <cellStyle name="Comma 55 4 3" xfId="15218"/>
    <cellStyle name="Comma 55 4 3 2" xfId="31348"/>
    <cellStyle name="Comma 55 4 4" xfId="15219"/>
    <cellStyle name="Comma 55 4 4 2" xfId="31349"/>
    <cellStyle name="Comma 55 4 5" xfId="31346"/>
    <cellStyle name="Comma 55 5" xfId="15220"/>
    <cellStyle name="Comma 55 5 2" xfId="15221"/>
    <cellStyle name="Comma 55 5 2 2" xfId="31351"/>
    <cellStyle name="Comma 55 5 3" xfId="15222"/>
    <cellStyle name="Comma 55 5 3 2" xfId="31352"/>
    <cellStyle name="Comma 55 5 4" xfId="15223"/>
    <cellStyle name="Comma 55 5 4 2" xfId="31353"/>
    <cellStyle name="Comma 55 5 5" xfId="31350"/>
    <cellStyle name="Comma 55 6" xfId="15224"/>
    <cellStyle name="Comma 55 6 2" xfId="15225"/>
    <cellStyle name="Comma 55 6 2 2" xfId="31355"/>
    <cellStyle name="Comma 55 6 3" xfId="15226"/>
    <cellStyle name="Comma 55 6 3 2" xfId="31356"/>
    <cellStyle name="Comma 55 6 4" xfId="15227"/>
    <cellStyle name="Comma 55 6 4 2" xfId="31357"/>
    <cellStyle name="Comma 55 6 5" xfId="31354"/>
    <cellStyle name="Comma 55 7" xfId="15228"/>
    <cellStyle name="Comma 55 7 2" xfId="15229"/>
    <cellStyle name="Comma 55 7 2 2" xfId="31359"/>
    <cellStyle name="Comma 55 7 3" xfId="15230"/>
    <cellStyle name="Comma 55 7 3 2" xfId="31360"/>
    <cellStyle name="Comma 55 7 4" xfId="15231"/>
    <cellStyle name="Comma 55 7 4 2" xfId="31361"/>
    <cellStyle name="Comma 55 7 5" xfId="31358"/>
    <cellStyle name="Comma 55 8" xfId="15232"/>
    <cellStyle name="Comma 55 8 2" xfId="15233"/>
    <cellStyle name="Comma 55 8 2 2" xfId="31363"/>
    <cellStyle name="Comma 55 8 3" xfId="15234"/>
    <cellStyle name="Comma 55 8 3 2" xfId="31364"/>
    <cellStyle name="Comma 55 8 4" xfId="15235"/>
    <cellStyle name="Comma 55 8 4 2" xfId="31365"/>
    <cellStyle name="Comma 55 8 5" xfId="31362"/>
    <cellStyle name="Comma 55 9" xfId="15236"/>
    <cellStyle name="Comma 55 9 2" xfId="15237"/>
    <cellStyle name="Comma 55 9 2 2" xfId="31367"/>
    <cellStyle name="Comma 55 9 3" xfId="15238"/>
    <cellStyle name="Comma 55 9 3 2" xfId="31368"/>
    <cellStyle name="Comma 55 9 4" xfId="15239"/>
    <cellStyle name="Comma 55 9 4 2" xfId="31369"/>
    <cellStyle name="Comma 55 9 5" xfId="31366"/>
    <cellStyle name="Comma 56 10" xfId="15240"/>
    <cellStyle name="Comma 56 10 2" xfId="15241"/>
    <cellStyle name="Comma 56 10 2 2" xfId="31371"/>
    <cellStyle name="Comma 56 10 3" xfId="15242"/>
    <cellStyle name="Comma 56 10 3 2" xfId="31372"/>
    <cellStyle name="Comma 56 10 4" xfId="15243"/>
    <cellStyle name="Comma 56 10 4 2" xfId="31373"/>
    <cellStyle name="Comma 56 10 5" xfId="31370"/>
    <cellStyle name="Comma 56 11" xfId="15244"/>
    <cellStyle name="Comma 56 11 2" xfId="15245"/>
    <cellStyle name="Comma 56 11 2 2" xfId="31375"/>
    <cellStyle name="Comma 56 11 3" xfId="15246"/>
    <cellStyle name="Comma 56 11 3 2" xfId="31376"/>
    <cellStyle name="Comma 56 11 4" xfId="15247"/>
    <cellStyle name="Comma 56 11 4 2" xfId="31377"/>
    <cellStyle name="Comma 56 11 5" xfId="31374"/>
    <cellStyle name="Comma 56 12" xfId="15248"/>
    <cellStyle name="Comma 56 12 2" xfId="15249"/>
    <cellStyle name="Comma 56 12 2 2" xfId="31379"/>
    <cellStyle name="Comma 56 12 3" xfId="15250"/>
    <cellStyle name="Comma 56 12 3 2" xfId="31380"/>
    <cellStyle name="Comma 56 12 4" xfId="15251"/>
    <cellStyle name="Comma 56 12 4 2" xfId="31381"/>
    <cellStyle name="Comma 56 12 5" xfId="31378"/>
    <cellStyle name="Comma 56 13" xfId="15252"/>
    <cellStyle name="Comma 56 13 2" xfId="15253"/>
    <cellStyle name="Comma 56 13 2 2" xfId="31383"/>
    <cellStyle name="Comma 56 13 3" xfId="15254"/>
    <cellStyle name="Comma 56 13 3 2" xfId="31384"/>
    <cellStyle name="Comma 56 13 4" xfId="15255"/>
    <cellStyle name="Comma 56 13 4 2" xfId="31385"/>
    <cellStyle name="Comma 56 13 5" xfId="31382"/>
    <cellStyle name="Comma 56 14" xfId="15256"/>
    <cellStyle name="Comma 56 14 2" xfId="15257"/>
    <cellStyle name="Comma 56 14 2 2" xfId="31387"/>
    <cellStyle name="Comma 56 14 3" xfId="15258"/>
    <cellStyle name="Comma 56 14 3 2" xfId="31388"/>
    <cellStyle name="Comma 56 14 4" xfId="15259"/>
    <cellStyle name="Comma 56 14 4 2" xfId="31389"/>
    <cellStyle name="Comma 56 14 5" xfId="31386"/>
    <cellStyle name="Comma 56 15" xfId="15260"/>
    <cellStyle name="Comma 56 15 2" xfId="15261"/>
    <cellStyle name="Comma 56 15 2 2" xfId="31391"/>
    <cellStyle name="Comma 56 15 3" xfId="15262"/>
    <cellStyle name="Comma 56 15 3 2" xfId="31392"/>
    <cellStyle name="Comma 56 15 4" xfId="15263"/>
    <cellStyle name="Comma 56 15 4 2" xfId="31393"/>
    <cellStyle name="Comma 56 15 5" xfId="31390"/>
    <cellStyle name="Comma 56 16" xfId="15264"/>
    <cellStyle name="Comma 56 16 2" xfId="15265"/>
    <cellStyle name="Comma 56 16 2 2" xfId="31395"/>
    <cellStyle name="Comma 56 16 3" xfId="15266"/>
    <cellStyle name="Comma 56 16 3 2" xfId="31396"/>
    <cellStyle name="Comma 56 16 4" xfId="15267"/>
    <cellStyle name="Comma 56 16 4 2" xfId="31397"/>
    <cellStyle name="Comma 56 16 5" xfId="31394"/>
    <cellStyle name="Comma 56 17" xfId="15268"/>
    <cellStyle name="Comma 56 17 2" xfId="15269"/>
    <cellStyle name="Comma 56 17 2 2" xfId="31399"/>
    <cellStyle name="Comma 56 17 3" xfId="15270"/>
    <cellStyle name="Comma 56 17 3 2" xfId="31400"/>
    <cellStyle name="Comma 56 17 4" xfId="15271"/>
    <cellStyle name="Comma 56 17 4 2" xfId="31401"/>
    <cellStyle name="Comma 56 17 5" xfId="31398"/>
    <cellStyle name="Comma 56 18" xfId="15272"/>
    <cellStyle name="Comma 56 18 2" xfId="15273"/>
    <cellStyle name="Comma 56 18 2 2" xfId="31403"/>
    <cellStyle name="Comma 56 18 3" xfId="15274"/>
    <cellStyle name="Comma 56 18 3 2" xfId="31404"/>
    <cellStyle name="Comma 56 18 4" xfId="15275"/>
    <cellStyle name="Comma 56 18 4 2" xfId="31405"/>
    <cellStyle name="Comma 56 18 5" xfId="31402"/>
    <cellStyle name="Comma 56 19" xfId="15276"/>
    <cellStyle name="Comma 56 19 2" xfId="15277"/>
    <cellStyle name="Comma 56 19 2 2" xfId="31407"/>
    <cellStyle name="Comma 56 19 3" xfId="15278"/>
    <cellStyle name="Comma 56 19 3 2" xfId="31408"/>
    <cellStyle name="Comma 56 19 4" xfId="15279"/>
    <cellStyle name="Comma 56 19 4 2" xfId="31409"/>
    <cellStyle name="Comma 56 19 5" xfId="31406"/>
    <cellStyle name="Comma 56 2" xfId="15280"/>
    <cellStyle name="Comma 56 2 2" xfId="15281"/>
    <cellStyle name="Comma 56 2 2 2" xfId="31411"/>
    <cellStyle name="Comma 56 2 3" xfId="15282"/>
    <cellStyle name="Comma 56 2 3 2" xfId="31412"/>
    <cellStyle name="Comma 56 2 4" xfId="15283"/>
    <cellStyle name="Comma 56 2 4 2" xfId="31413"/>
    <cellStyle name="Comma 56 2 5" xfId="31410"/>
    <cellStyle name="Comma 56 20" xfId="15284"/>
    <cellStyle name="Comma 56 20 2" xfId="15285"/>
    <cellStyle name="Comma 56 20 2 2" xfId="31415"/>
    <cellStyle name="Comma 56 20 3" xfId="15286"/>
    <cellStyle name="Comma 56 20 3 2" xfId="31416"/>
    <cellStyle name="Comma 56 20 4" xfId="15287"/>
    <cellStyle name="Comma 56 20 4 2" xfId="31417"/>
    <cellStyle name="Comma 56 20 5" xfId="31414"/>
    <cellStyle name="Comma 56 21" xfId="15288"/>
    <cellStyle name="Comma 56 21 2" xfId="15289"/>
    <cellStyle name="Comma 56 21 2 2" xfId="31419"/>
    <cellStyle name="Comma 56 21 3" xfId="15290"/>
    <cellStyle name="Comma 56 21 3 2" xfId="31420"/>
    <cellStyle name="Comma 56 21 4" xfId="15291"/>
    <cellStyle name="Comma 56 21 4 2" xfId="31421"/>
    <cellStyle name="Comma 56 21 5" xfId="31418"/>
    <cellStyle name="Comma 56 22" xfId="15292"/>
    <cellStyle name="Comma 56 22 2" xfId="15293"/>
    <cellStyle name="Comma 56 22 2 2" xfId="31423"/>
    <cellStyle name="Comma 56 22 3" xfId="15294"/>
    <cellStyle name="Comma 56 22 3 2" xfId="31424"/>
    <cellStyle name="Comma 56 22 4" xfId="15295"/>
    <cellStyle name="Comma 56 22 4 2" xfId="31425"/>
    <cellStyle name="Comma 56 22 5" xfId="31422"/>
    <cellStyle name="Comma 56 23" xfId="15296"/>
    <cellStyle name="Comma 56 23 2" xfId="15297"/>
    <cellStyle name="Comma 56 23 2 2" xfId="31427"/>
    <cellStyle name="Comma 56 23 3" xfId="15298"/>
    <cellStyle name="Comma 56 23 3 2" xfId="31428"/>
    <cellStyle name="Comma 56 23 4" xfId="15299"/>
    <cellStyle name="Comma 56 23 4 2" xfId="31429"/>
    <cellStyle name="Comma 56 23 5" xfId="31426"/>
    <cellStyle name="Comma 56 24" xfId="15300"/>
    <cellStyle name="Comma 56 24 2" xfId="15301"/>
    <cellStyle name="Comma 56 24 2 2" xfId="31431"/>
    <cellStyle name="Comma 56 24 3" xfId="15302"/>
    <cellStyle name="Comma 56 24 3 2" xfId="31432"/>
    <cellStyle name="Comma 56 24 4" xfId="15303"/>
    <cellStyle name="Comma 56 24 4 2" xfId="31433"/>
    <cellStyle name="Comma 56 24 5" xfId="31430"/>
    <cellStyle name="Comma 56 25" xfId="15304"/>
    <cellStyle name="Comma 56 25 2" xfId="15305"/>
    <cellStyle name="Comma 56 25 2 2" xfId="31435"/>
    <cellStyle name="Comma 56 25 3" xfId="15306"/>
    <cellStyle name="Comma 56 25 3 2" xfId="31436"/>
    <cellStyle name="Comma 56 25 4" xfId="15307"/>
    <cellStyle name="Comma 56 25 4 2" xfId="31437"/>
    <cellStyle name="Comma 56 25 5" xfId="31434"/>
    <cellStyle name="Comma 56 3" xfId="15308"/>
    <cellStyle name="Comma 56 3 2" xfId="15309"/>
    <cellStyle name="Comma 56 3 2 2" xfId="31439"/>
    <cellStyle name="Comma 56 3 3" xfId="15310"/>
    <cellStyle name="Comma 56 3 3 2" xfId="31440"/>
    <cellStyle name="Comma 56 3 4" xfId="15311"/>
    <cellStyle name="Comma 56 3 4 2" xfId="31441"/>
    <cellStyle name="Comma 56 3 5" xfId="31438"/>
    <cellStyle name="Comma 56 4" xfId="15312"/>
    <cellStyle name="Comma 56 4 2" xfId="15313"/>
    <cellStyle name="Comma 56 4 2 2" xfId="31443"/>
    <cellStyle name="Comma 56 4 3" xfId="15314"/>
    <cellStyle name="Comma 56 4 3 2" xfId="31444"/>
    <cellStyle name="Comma 56 4 4" xfId="15315"/>
    <cellStyle name="Comma 56 4 4 2" xfId="31445"/>
    <cellStyle name="Comma 56 4 5" xfId="31442"/>
    <cellStyle name="Comma 56 5" xfId="15316"/>
    <cellStyle name="Comma 56 5 2" xfId="15317"/>
    <cellStyle name="Comma 56 5 2 2" xfId="31447"/>
    <cellStyle name="Comma 56 5 3" xfId="15318"/>
    <cellStyle name="Comma 56 5 3 2" xfId="31448"/>
    <cellStyle name="Comma 56 5 4" xfId="15319"/>
    <cellStyle name="Comma 56 5 4 2" xfId="31449"/>
    <cellStyle name="Comma 56 5 5" xfId="31446"/>
    <cellStyle name="Comma 56 6" xfId="15320"/>
    <cellStyle name="Comma 56 6 2" xfId="15321"/>
    <cellStyle name="Comma 56 6 2 2" xfId="31451"/>
    <cellStyle name="Comma 56 6 3" xfId="15322"/>
    <cellStyle name="Comma 56 6 3 2" xfId="31452"/>
    <cellStyle name="Comma 56 6 4" xfId="15323"/>
    <cellStyle name="Comma 56 6 4 2" xfId="31453"/>
    <cellStyle name="Comma 56 6 5" xfId="31450"/>
    <cellStyle name="Comma 56 7" xfId="15324"/>
    <cellStyle name="Comma 56 7 2" xfId="15325"/>
    <cellStyle name="Comma 56 7 2 2" xfId="31455"/>
    <cellStyle name="Comma 56 7 3" xfId="15326"/>
    <cellStyle name="Comma 56 7 3 2" xfId="31456"/>
    <cellStyle name="Comma 56 7 4" xfId="15327"/>
    <cellStyle name="Comma 56 7 4 2" xfId="31457"/>
    <cellStyle name="Comma 56 7 5" xfId="31454"/>
    <cellStyle name="Comma 56 8" xfId="15328"/>
    <cellStyle name="Comma 56 8 2" xfId="15329"/>
    <cellStyle name="Comma 56 8 2 2" xfId="31459"/>
    <cellStyle name="Comma 56 8 3" xfId="15330"/>
    <cellStyle name="Comma 56 8 3 2" xfId="31460"/>
    <cellStyle name="Comma 56 8 4" xfId="15331"/>
    <cellStyle name="Comma 56 8 4 2" xfId="31461"/>
    <cellStyle name="Comma 56 8 5" xfId="31458"/>
    <cellStyle name="Comma 56 9" xfId="15332"/>
    <cellStyle name="Comma 56 9 2" xfId="15333"/>
    <cellStyle name="Comma 56 9 2 2" xfId="31463"/>
    <cellStyle name="Comma 56 9 3" xfId="15334"/>
    <cellStyle name="Comma 56 9 3 2" xfId="31464"/>
    <cellStyle name="Comma 56 9 4" xfId="15335"/>
    <cellStyle name="Comma 56 9 4 2" xfId="31465"/>
    <cellStyle name="Comma 56 9 5" xfId="31462"/>
    <cellStyle name="Comma 57 10" xfId="15336"/>
    <cellStyle name="Comma 57 10 2" xfId="15337"/>
    <cellStyle name="Comma 57 10 2 2" xfId="31467"/>
    <cellStyle name="Comma 57 10 3" xfId="15338"/>
    <cellStyle name="Comma 57 10 3 2" xfId="31468"/>
    <cellStyle name="Comma 57 10 4" xfId="15339"/>
    <cellStyle name="Comma 57 10 4 2" xfId="31469"/>
    <cellStyle name="Comma 57 10 5" xfId="31466"/>
    <cellStyle name="Comma 57 11" xfId="15340"/>
    <cellStyle name="Comma 57 11 2" xfId="15341"/>
    <cellStyle name="Comma 57 11 2 2" xfId="31471"/>
    <cellStyle name="Comma 57 11 3" xfId="15342"/>
    <cellStyle name="Comma 57 11 3 2" xfId="31472"/>
    <cellStyle name="Comma 57 11 4" xfId="15343"/>
    <cellStyle name="Comma 57 11 4 2" xfId="31473"/>
    <cellStyle name="Comma 57 11 5" xfId="31470"/>
    <cellStyle name="Comma 57 12" xfId="15344"/>
    <cellStyle name="Comma 57 12 2" xfId="15345"/>
    <cellStyle name="Comma 57 12 2 2" xfId="31475"/>
    <cellStyle name="Comma 57 12 3" xfId="15346"/>
    <cellStyle name="Comma 57 12 3 2" xfId="31476"/>
    <cellStyle name="Comma 57 12 4" xfId="15347"/>
    <cellStyle name="Comma 57 12 4 2" xfId="31477"/>
    <cellStyle name="Comma 57 12 5" xfId="31474"/>
    <cellStyle name="Comma 57 13" xfId="15348"/>
    <cellStyle name="Comma 57 13 2" xfId="15349"/>
    <cellStyle name="Comma 57 13 2 2" xfId="31479"/>
    <cellStyle name="Comma 57 13 3" xfId="15350"/>
    <cellStyle name="Comma 57 13 3 2" xfId="31480"/>
    <cellStyle name="Comma 57 13 4" xfId="15351"/>
    <cellStyle name="Comma 57 13 4 2" xfId="31481"/>
    <cellStyle name="Comma 57 13 5" xfId="31478"/>
    <cellStyle name="Comma 57 14" xfId="15352"/>
    <cellStyle name="Comma 57 14 2" xfId="15353"/>
    <cellStyle name="Comma 57 14 2 2" xfId="31483"/>
    <cellStyle name="Comma 57 14 3" xfId="15354"/>
    <cellStyle name="Comma 57 14 3 2" xfId="31484"/>
    <cellStyle name="Comma 57 14 4" xfId="15355"/>
    <cellStyle name="Comma 57 14 4 2" xfId="31485"/>
    <cellStyle name="Comma 57 14 5" xfId="31482"/>
    <cellStyle name="Comma 57 15" xfId="15356"/>
    <cellStyle name="Comma 57 15 2" xfId="15357"/>
    <cellStyle name="Comma 57 15 2 2" xfId="31487"/>
    <cellStyle name="Comma 57 15 3" xfId="15358"/>
    <cellStyle name="Comma 57 15 3 2" xfId="31488"/>
    <cellStyle name="Comma 57 15 4" xfId="15359"/>
    <cellStyle name="Comma 57 15 4 2" xfId="31489"/>
    <cellStyle name="Comma 57 15 5" xfId="31486"/>
    <cellStyle name="Comma 57 16" xfId="15360"/>
    <cellStyle name="Comma 57 16 2" xfId="15361"/>
    <cellStyle name="Comma 57 16 2 2" xfId="31491"/>
    <cellStyle name="Comma 57 16 3" xfId="15362"/>
    <cellStyle name="Comma 57 16 3 2" xfId="31492"/>
    <cellStyle name="Comma 57 16 4" xfId="15363"/>
    <cellStyle name="Comma 57 16 4 2" xfId="31493"/>
    <cellStyle name="Comma 57 16 5" xfId="31490"/>
    <cellStyle name="Comma 57 17" xfId="15364"/>
    <cellStyle name="Comma 57 17 2" xfId="15365"/>
    <cellStyle name="Comma 57 17 2 2" xfId="31495"/>
    <cellStyle name="Comma 57 17 3" xfId="15366"/>
    <cellStyle name="Comma 57 17 3 2" xfId="31496"/>
    <cellStyle name="Comma 57 17 4" xfId="15367"/>
    <cellStyle name="Comma 57 17 4 2" xfId="31497"/>
    <cellStyle name="Comma 57 17 5" xfId="31494"/>
    <cellStyle name="Comma 57 18" xfId="15368"/>
    <cellStyle name="Comma 57 18 2" xfId="15369"/>
    <cellStyle name="Comma 57 18 2 2" xfId="31499"/>
    <cellStyle name="Comma 57 18 3" xfId="15370"/>
    <cellStyle name="Comma 57 18 3 2" xfId="31500"/>
    <cellStyle name="Comma 57 18 4" xfId="15371"/>
    <cellStyle name="Comma 57 18 4 2" xfId="31501"/>
    <cellStyle name="Comma 57 18 5" xfId="31498"/>
    <cellStyle name="Comma 57 19" xfId="15372"/>
    <cellStyle name="Comma 57 19 2" xfId="15373"/>
    <cellStyle name="Comma 57 19 2 2" xfId="31503"/>
    <cellStyle name="Comma 57 19 3" xfId="15374"/>
    <cellStyle name="Comma 57 19 3 2" xfId="31504"/>
    <cellStyle name="Comma 57 19 4" xfId="15375"/>
    <cellStyle name="Comma 57 19 4 2" xfId="31505"/>
    <cellStyle name="Comma 57 19 5" xfId="31502"/>
    <cellStyle name="Comma 57 2" xfId="15376"/>
    <cellStyle name="Comma 57 2 2" xfId="15377"/>
    <cellStyle name="Comma 57 2 2 2" xfId="31507"/>
    <cellStyle name="Comma 57 2 3" xfId="15378"/>
    <cellStyle name="Comma 57 2 3 2" xfId="31508"/>
    <cellStyle name="Comma 57 2 4" xfId="15379"/>
    <cellStyle name="Comma 57 2 4 2" xfId="31509"/>
    <cellStyle name="Comma 57 2 5" xfId="31506"/>
    <cellStyle name="Comma 57 20" xfId="15380"/>
    <cellStyle name="Comma 57 20 2" xfId="15381"/>
    <cellStyle name="Comma 57 20 2 2" xfId="31511"/>
    <cellStyle name="Comma 57 20 3" xfId="15382"/>
    <cellStyle name="Comma 57 20 3 2" xfId="31512"/>
    <cellStyle name="Comma 57 20 4" xfId="15383"/>
    <cellStyle name="Comma 57 20 4 2" xfId="31513"/>
    <cellStyle name="Comma 57 20 5" xfId="31510"/>
    <cellStyle name="Comma 57 21" xfId="15384"/>
    <cellStyle name="Comma 57 21 2" xfId="15385"/>
    <cellStyle name="Comma 57 21 2 2" xfId="31515"/>
    <cellStyle name="Comma 57 21 3" xfId="15386"/>
    <cellStyle name="Comma 57 21 3 2" xfId="31516"/>
    <cellStyle name="Comma 57 21 4" xfId="15387"/>
    <cellStyle name="Comma 57 21 4 2" xfId="31517"/>
    <cellStyle name="Comma 57 21 5" xfId="31514"/>
    <cellStyle name="Comma 57 22" xfId="15388"/>
    <cellStyle name="Comma 57 22 2" xfId="15389"/>
    <cellStyle name="Comma 57 22 2 2" xfId="31519"/>
    <cellStyle name="Comma 57 22 3" xfId="15390"/>
    <cellStyle name="Comma 57 22 3 2" xfId="31520"/>
    <cellStyle name="Comma 57 22 4" xfId="15391"/>
    <cellStyle name="Comma 57 22 4 2" xfId="31521"/>
    <cellStyle name="Comma 57 22 5" xfId="31518"/>
    <cellStyle name="Comma 57 23" xfId="15392"/>
    <cellStyle name="Comma 57 23 2" xfId="15393"/>
    <cellStyle name="Comma 57 23 2 2" xfId="31523"/>
    <cellStyle name="Comma 57 23 3" xfId="15394"/>
    <cellStyle name="Comma 57 23 3 2" xfId="31524"/>
    <cellStyle name="Comma 57 23 4" xfId="15395"/>
    <cellStyle name="Comma 57 23 4 2" xfId="31525"/>
    <cellStyle name="Comma 57 23 5" xfId="31522"/>
    <cellStyle name="Comma 57 24" xfId="15396"/>
    <cellStyle name="Comma 57 24 2" xfId="15397"/>
    <cellStyle name="Comma 57 24 2 2" xfId="31527"/>
    <cellStyle name="Comma 57 24 3" xfId="15398"/>
    <cellStyle name="Comma 57 24 3 2" xfId="31528"/>
    <cellStyle name="Comma 57 24 4" xfId="15399"/>
    <cellStyle name="Comma 57 24 4 2" xfId="31529"/>
    <cellStyle name="Comma 57 24 5" xfId="31526"/>
    <cellStyle name="Comma 57 25" xfId="15400"/>
    <cellStyle name="Comma 57 25 2" xfId="15401"/>
    <cellStyle name="Comma 57 25 2 2" xfId="31531"/>
    <cellStyle name="Comma 57 25 3" xfId="15402"/>
    <cellStyle name="Comma 57 25 3 2" xfId="31532"/>
    <cellStyle name="Comma 57 25 4" xfId="15403"/>
    <cellStyle name="Comma 57 25 4 2" xfId="31533"/>
    <cellStyle name="Comma 57 25 5" xfId="31530"/>
    <cellStyle name="Comma 57 3" xfId="15404"/>
    <cellStyle name="Comma 57 3 2" xfId="15405"/>
    <cellStyle name="Comma 57 3 2 2" xfId="31535"/>
    <cellStyle name="Comma 57 3 3" xfId="15406"/>
    <cellStyle name="Comma 57 3 3 2" xfId="31536"/>
    <cellStyle name="Comma 57 3 4" xfId="15407"/>
    <cellStyle name="Comma 57 3 4 2" xfId="31537"/>
    <cellStyle name="Comma 57 3 5" xfId="31534"/>
    <cellStyle name="Comma 57 4" xfId="15408"/>
    <cellStyle name="Comma 57 4 2" xfId="15409"/>
    <cellStyle name="Comma 57 4 2 2" xfId="31539"/>
    <cellStyle name="Comma 57 4 3" xfId="15410"/>
    <cellStyle name="Comma 57 4 3 2" xfId="31540"/>
    <cellStyle name="Comma 57 4 4" xfId="15411"/>
    <cellStyle name="Comma 57 4 4 2" xfId="31541"/>
    <cellStyle name="Comma 57 4 5" xfId="31538"/>
    <cellStyle name="Comma 57 5" xfId="15412"/>
    <cellStyle name="Comma 57 5 2" xfId="15413"/>
    <cellStyle name="Comma 57 5 2 2" xfId="31543"/>
    <cellStyle name="Comma 57 5 3" xfId="15414"/>
    <cellStyle name="Comma 57 5 3 2" xfId="31544"/>
    <cellStyle name="Comma 57 5 4" xfId="15415"/>
    <cellStyle name="Comma 57 5 4 2" xfId="31545"/>
    <cellStyle name="Comma 57 5 5" xfId="31542"/>
    <cellStyle name="Comma 57 6" xfId="15416"/>
    <cellStyle name="Comma 57 6 2" xfId="15417"/>
    <cellStyle name="Comma 57 6 2 2" xfId="31547"/>
    <cellStyle name="Comma 57 6 3" xfId="15418"/>
    <cellStyle name="Comma 57 6 3 2" xfId="31548"/>
    <cellStyle name="Comma 57 6 4" xfId="15419"/>
    <cellStyle name="Comma 57 6 4 2" xfId="31549"/>
    <cellStyle name="Comma 57 6 5" xfId="31546"/>
    <cellStyle name="Comma 57 7" xfId="15420"/>
    <cellStyle name="Comma 57 7 2" xfId="15421"/>
    <cellStyle name="Comma 57 7 2 2" xfId="31551"/>
    <cellStyle name="Comma 57 7 3" xfId="15422"/>
    <cellStyle name="Comma 57 7 3 2" xfId="31552"/>
    <cellStyle name="Comma 57 7 4" xfId="15423"/>
    <cellStyle name="Comma 57 7 4 2" xfId="31553"/>
    <cellStyle name="Comma 57 7 5" xfId="31550"/>
    <cellStyle name="Comma 57 8" xfId="15424"/>
    <cellStyle name="Comma 57 8 2" xfId="15425"/>
    <cellStyle name="Comma 57 8 2 2" xfId="31555"/>
    <cellStyle name="Comma 57 8 3" xfId="15426"/>
    <cellStyle name="Comma 57 8 3 2" xfId="31556"/>
    <cellStyle name="Comma 57 8 4" xfId="15427"/>
    <cellStyle name="Comma 57 8 4 2" xfId="31557"/>
    <cellStyle name="Comma 57 8 5" xfId="31554"/>
    <cellStyle name="Comma 57 9" xfId="15428"/>
    <cellStyle name="Comma 57 9 2" xfId="15429"/>
    <cellStyle name="Comma 57 9 2 2" xfId="31559"/>
    <cellStyle name="Comma 57 9 3" xfId="15430"/>
    <cellStyle name="Comma 57 9 3 2" xfId="31560"/>
    <cellStyle name="Comma 57 9 4" xfId="15431"/>
    <cellStyle name="Comma 57 9 4 2" xfId="31561"/>
    <cellStyle name="Comma 57 9 5" xfId="31558"/>
    <cellStyle name="Comma 58 10" xfId="15432"/>
    <cellStyle name="Comma 58 10 2" xfId="15433"/>
    <cellStyle name="Comma 58 10 2 2" xfId="31563"/>
    <cellStyle name="Comma 58 10 3" xfId="15434"/>
    <cellStyle name="Comma 58 10 3 2" xfId="31564"/>
    <cellStyle name="Comma 58 10 4" xfId="15435"/>
    <cellStyle name="Comma 58 10 4 2" xfId="31565"/>
    <cellStyle name="Comma 58 10 5" xfId="31562"/>
    <cellStyle name="Comma 58 11" xfId="15436"/>
    <cellStyle name="Comma 58 11 2" xfId="15437"/>
    <cellStyle name="Comma 58 11 2 2" xfId="31567"/>
    <cellStyle name="Comma 58 11 3" xfId="15438"/>
    <cellStyle name="Comma 58 11 3 2" xfId="31568"/>
    <cellStyle name="Comma 58 11 4" xfId="15439"/>
    <cellStyle name="Comma 58 11 4 2" xfId="31569"/>
    <cellStyle name="Comma 58 11 5" xfId="31566"/>
    <cellStyle name="Comma 58 12" xfId="15440"/>
    <cellStyle name="Comma 58 12 2" xfId="15441"/>
    <cellStyle name="Comma 58 12 2 2" xfId="31571"/>
    <cellStyle name="Comma 58 12 3" xfId="15442"/>
    <cellStyle name="Comma 58 12 3 2" xfId="31572"/>
    <cellStyle name="Comma 58 12 4" xfId="15443"/>
    <cellStyle name="Comma 58 12 4 2" xfId="31573"/>
    <cellStyle name="Comma 58 12 5" xfId="31570"/>
    <cellStyle name="Comma 58 13" xfId="15444"/>
    <cellStyle name="Comma 58 13 2" xfId="15445"/>
    <cellStyle name="Comma 58 13 2 2" xfId="31575"/>
    <cellStyle name="Comma 58 13 3" xfId="15446"/>
    <cellStyle name="Comma 58 13 3 2" xfId="31576"/>
    <cellStyle name="Comma 58 13 4" xfId="15447"/>
    <cellStyle name="Comma 58 13 4 2" xfId="31577"/>
    <cellStyle name="Comma 58 13 5" xfId="31574"/>
    <cellStyle name="Comma 58 14" xfId="15448"/>
    <cellStyle name="Comma 58 14 2" xfId="15449"/>
    <cellStyle name="Comma 58 14 2 2" xfId="31579"/>
    <cellStyle name="Comma 58 14 3" xfId="15450"/>
    <cellStyle name="Comma 58 14 3 2" xfId="31580"/>
    <cellStyle name="Comma 58 14 4" xfId="15451"/>
    <cellStyle name="Comma 58 14 4 2" xfId="31581"/>
    <cellStyle name="Comma 58 14 5" xfId="31578"/>
    <cellStyle name="Comma 58 15" xfId="15452"/>
    <cellStyle name="Comma 58 15 2" xfId="15453"/>
    <cellStyle name="Comma 58 15 2 2" xfId="31583"/>
    <cellStyle name="Comma 58 15 3" xfId="15454"/>
    <cellStyle name="Comma 58 15 3 2" xfId="31584"/>
    <cellStyle name="Comma 58 15 4" xfId="15455"/>
    <cellStyle name="Comma 58 15 4 2" xfId="31585"/>
    <cellStyle name="Comma 58 15 5" xfId="31582"/>
    <cellStyle name="Comma 58 16" xfId="15456"/>
    <cellStyle name="Comma 58 16 2" xfId="15457"/>
    <cellStyle name="Comma 58 16 2 2" xfId="31587"/>
    <cellStyle name="Comma 58 16 3" xfId="15458"/>
    <cellStyle name="Comma 58 16 3 2" xfId="31588"/>
    <cellStyle name="Comma 58 16 4" xfId="15459"/>
    <cellStyle name="Comma 58 16 4 2" xfId="31589"/>
    <cellStyle name="Comma 58 16 5" xfId="31586"/>
    <cellStyle name="Comma 58 17" xfId="15460"/>
    <cellStyle name="Comma 58 17 2" xfId="15461"/>
    <cellStyle name="Comma 58 17 2 2" xfId="31591"/>
    <cellStyle name="Comma 58 17 3" xfId="15462"/>
    <cellStyle name="Comma 58 17 3 2" xfId="31592"/>
    <cellStyle name="Comma 58 17 4" xfId="15463"/>
    <cellStyle name="Comma 58 17 4 2" xfId="31593"/>
    <cellStyle name="Comma 58 17 5" xfId="31590"/>
    <cellStyle name="Comma 58 18" xfId="15464"/>
    <cellStyle name="Comma 58 18 2" xfId="15465"/>
    <cellStyle name="Comma 58 18 2 2" xfId="31595"/>
    <cellStyle name="Comma 58 18 3" xfId="15466"/>
    <cellStyle name="Comma 58 18 3 2" xfId="31596"/>
    <cellStyle name="Comma 58 18 4" xfId="15467"/>
    <cellStyle name="Comma 58 18 4 2" xfId="31597"/>
    <cellStyle name="Comma 58 18 5" xfId="31594"/>
    <cellStyle name="Comma 58 19" xfId="15468"/>
    <cellStyle name="Comma 58 19 2" xfId="15469"/>
    <cellStyle name="Comma 58 19 2 2" xfId="31599"/>
    <cellStyle name="Comma 58 19 3" xfId="15470"/>
    <cellStyle name="Comma 58 19 3 2" xfId="31600"/>
    <cellStyle name="Comma 58 19 4" xfId="15471"/>
    <cellStyle name="Comma 58 19 4 2" xfId="31601"/>
    <cellStyle name="Comma 58 19 5" xfId="31598"/>
    <cellStyle name="Comma 58 2" xfId="15472"/>
    <cellStyle name="Comma 58 2 2" xfId="15473"/>
    <cellStyle name="Comma 58 2 2 2" xfId="31603"/>
    <cellStyle name="Comma 58 2 3" xfId="15474"/>
    <cellStyle name="Comma 58 2 3 2" xfId="31604"/>
    <cellStyle name="Comma 58 2 4" xfId="15475"/>
    <cellStyle name="Comma 58 2 4 2" xfId="31605"/>
    <cellStyle name="Comma 58 2 5" xfId="31602"/>
    <cellStyle name="Comma 58 20" xfId="15476"/>
    <cellStyle name="Comma 58 20 2" xfId="15477"/>
    <cellStyle name="Comma 58 20 2 2" xfId="31607"/>
    <cellStyle name="Comma 58 20 3" xfId="15478"/>
    <cellStyle name="Comma 58 20 3 2" xfId="31608"/>
    <cellStyle name="Comma 58 20 4" xfId="15479"/>
    <cellStyle name="Comma 58 20 4 2" xfId="31609"/>
    <cellStyle name="Comma 58 20 5" xfId="31606"/>
    <cellStyle name="Comma 58 21" xfId="15480"/>
    <cellStyle name="Comma 58 21 2" xfId="15481"/>
    <cellStyle name="Comma 58 21 2 2" xfId="31611"/>
    <cellStyle name="Comma 58 21 3" xfId="15482"/>
    <cellStyle name="Comma 58 21 3 2" xfId="31612"/>
    <cellStyle name="Comma 58 21 4" xfId="15483"/>
    <cellStyle name="Comma 58 21 4 2" xfId="31613"/>
    <cellStyle name="Comma 58 21 5" xfId="31610"/>
    <cellStyle name="Comma 58 22" xfId="15484"/>
    <cellStyle name="Comma 58 22 2" xfId="15485"/>
    <cellStyle name="Comma 58 22 2 2" xfId="31615"/>
    <cellStyle name="Comma 58 22 3" xfId="15486"/>
    <cellStyle name="Comma 58 22 3 2" xfId="31616"/>
    <cellStyle name="Comma 58 22 4" xfId="15487"/>
    <cellStyle name="Comma 58 22 4 2" xfId="31617"/>
    <cellStyle name="Comma 58 22 5" xfId="31614"/>
    <cellStyle name="Comma 58 23" xfId="15488"/>
    <cellStyle name="Comma 58 23 2" xfId="15489"/>
    <cellStyle name="Comma 58 23 2 2" xfId="31619"/>
    <cellStyle name="Comma 58 23 3" xfId="15490"/>
    <cellStyle name="Comma 58 23 3 2" xfId="31620"/>
    <cellStyle name="Comma 58 23 4" xfId="15491"/>
    <cellStyle name="Comma 58 23 4 2" xfId="31621"/>
    <cellStyle name="Comma 58 23 5" xfId="31618"/>
    <cellStyle name="Comma 58 24" xfId="15492"/>
    <cellStyle name="Comma 58 24 2" xfId="15493"/>
    <cellStyle name="Comma 58 24 2 2" xfId="31623"/>
    <cellStyle name="Comma 58 24 3" xfId="15494"/>
    <cellStyle name="Comma 58 24 3 2" xfId="31624"/>
    <cellStyle name="Comma 58 24 4" xfId="15495"/>
    <cellStyle name="Comma 58 24 4 2" xfId="31625"/>
    <cellStyle name="Comma 58 24 5" xfId="31622"/>
    <cellStyle name="Comma 58 25" xfId="15496"/>
    <cellStyle name="Comma 58 25 2" xfId="15497"/>
    <cellStyle name="Comma 58 25 2 2" xfId="31627"/>
    <cellStyle name="Comma 58 25 3" xfId="15498"/>
    <cellStyle name="Comma 58 25 3 2" xfId="31628"/>
    <cellStyle name="Comma 58 25 4" xfId="15499"/>
    <cellStyle name="Comma 58 25 4 2" xfId="31629"/>
    <cellStyle name="Comma 58 25 5" xfId="31626"/>
    <cellStyle name="Comma 58 3" xfId="15500"/>
    <cellStyle name="Comma 58 3 2" xfId="15501"/>
    <cellStyle name="Comma 58 3 2 2" xfId="31631"/>
    <cellStyle name="Comma 58 3 3" xfId="15502"/>
    <cellStyle name="Comma 58 3 3 2" xfId="31632"/>
    <cellStyle name="Comma 58 3 4" xfId="15503"/>
    <cellStyle name="Comma 58 3 4 2" xfId="31633"/>
    <cellStyle name="Comma 58 3 5" xfId="31630"/>
    <cellStyle name="Comma 58 4" xfId="15504"/>
    <cellStyle name="Comma 58 4 2" xfId="15505"/>
    <cellStyle name="Comma 58 4 2 2" xfId="31635"/>
    <cellStyle name="Comma 58 4 3" xfId="15506"/>
    <cellStyle name="Comma 58 4 3 2" xfId="31636"/>
    <cellStyle name="Comma 58 4 4" xfId="15507"/>
    <cellStyle name="Comma 58 4 4 2" xfId="31637"/>
    <cellStyle name="Comma 58 4 5" xfId="31634"/>
    <cellStyle name="Comma 58 5" xfId="15508"/>
    <cellStyle name="Comma 58 5 2" xfId="15509"/>
    <cellStyle name="Comma 58 5 2 2" xfId="31639"/>
    <cellStyle name="Comma 58 5 3" xfId="15510"/>
    <cellStyle name="Comma 58 5 3 2" xfId="31640"/>
    <cellStyle name="Comma 58 5 4" xfId="15511"/>
    <cellStyle name="Comma 58 5 4 2" xfId="31641"/>
    <cellStyle name="Comma 58 5 5" xfId="31638"/>
    <cellStyle name="Comma 58 6" xfId="15512"/>
    <cellStyle name="Comma 58 6 2" xfId="15513"/>
    <cellStyle name="Comma 58 6 2 2" xfId="31643"/>
    <cellStyle name="Comma 58 6 3" xfId="15514"/>
    <cellStyle name="Comma 58 6 3 2" xfId="31644"/>
    <cellStyle name="Comma 58 6 4" xfId="15515"/>
    <cellStyle name="Comma 58 6 4 2" xfId="31645"/>
    <cellStyle name="Comma 58 6 5" xfId="31642"/>
    <cellStyle name="Comma 58 7" xfId="15516"/>
    <cellStyle name="Comma 58 7 2" xfId="15517"/>
    <cellStyle name="Comma 58 7 2 2" xfId="31647"/>
    <cellStyle name="Comma 58 7 3" xfId="15518"/>
    <cellStyle name="Comma 58 7 3 2" xfId="31648"/>
    <cellStyle name="Comma 58 7 4" xfId="15519"/>
    <cellStyle name="Comma 58 7 4 2" xfId="31649"/>
    <cellStyle name="Comma 58 7 5" xfId="31646"/>
    <cellStyle name="Comma 58 8" xfId="15520"/>
    <cellStyle name="Comma 58 8 2" xfId="15521"/>
    <cellStyle name="Comma 58 8 2 2" xfId="31651"/>
    <cellStyle name="Comma 58 8 3" xfId="15522"/>
    <cellStyle name="Comma 58 8 3 2" xfId="31652"/>
    <cellStyle name="Comma 58 8 4" xfId="15523"/>
    <cellStyle name="Comma 58 8 4 2" xfId="31653"/>
    <cellStyle name="Comma 58 8 5" xfId="31650"/>
    <cellStyle name="Comma 58 9" xfId="15524"/>
    <cellStyle name="Comma 58 9 2" xfId="15525"/>
    <cellStyle name="Comma 58 9 2 2" xfId="31655"/>
    <cellStyle name="Comma 58 9 3" xfId="15526"/>
    <cellStyle name="Comma 58 9 3 2" xfId="31656"/>
    <cellStyle name="Comma 58 9 4" xfId="15527"/>
    <cellStyle name="Comma 58 9 4 2" xfId="31657"/>
    <cellStyle name="Comma 58 9 5" xfId="31654"/>
    <cellStyle name="Comma 59 10" xfId="15528"/>
    <cellStyle name="Comma 59 10 2" xfId="15529"/>
    <cellStyle name="Comma 59 10 2 2" xfId="31659"/>
    <cellStyle name="Comma 59 10 3" xfId="15530"/>
    <cellStyle name="Comma 59 10 3 2" xfId="31660"/>
    <cellStyle name="Comma 59 10 4" xfId="15531"/>
    <cellStyle name="Comma 59 10 4 2" xfId="31661"/>
    <cellStyle name="Comma 59 10 5" xfId="31658"/>
    <cellStyle name="Comma 59 11" xfId="15532"/>
    <cellStyle name="Comma 59 11 2" xfId="15533"/>
    <cellStyle name="Comma 59 11 2 2" xfId="31663"/>
    <cellStyle name="Comma 59 11 3" xfId="15534"/>
    <cellStyle name="Comma 59 11 3 2" xfId="31664"/>
    <cellStyle name="Comma 59 11 4" xfId="15535"/>
    <cellStyle name="Comma 59 11 4 2" xfId="31665"/>
    <cellStyle name="Comma 59 11 5" xfId="31662"/>
    <cellStyle name="Comma 59 12" xfId="15536"/>
    <cellStyle name="Comma 59 12 2" xfId="15537"/>
    <cellStyle name="Comma 59 12 2 2" xfId="31667"/>
    <cellStyle name="Comma 59 12 3" xfId="15538"/>
    <cellStyle name="Comma 59 12 3 2" xfId="31668"/>
    <cellStyle name="Comma 59 12 4" xfId="15539"/>
    <cellStyle name="Comma 59 12 4 2" xfId="31669"/>
    <cellStyle name="Comma 59 12 5" xfId="31666"/>
    <cellStyle name="Comma 59 13" xfId="15540"/>
    <cellStyle name="Comma 59 13 2" xfId="15541"/>
    <cellStyle name="Comma 59 13 2 2" xfId="31671"/>
    <cellStyle name="Comma 59 13 3" xfId="15542"/>
    <cellStyle name="Comma 59 13 3 2" xfId="31672"/>
    <cellStyle name="Comma 59 13 4" xfId="15543"/>
    <cellStyle name="Comma 59 13 4 2" xfId="31673"/>
    <cellStyle name="Comma 59 13 5" xfId="31670"/>
    <cellStyle name="Comma 59 14" xfId="15544"/>
    <cellStyle name="Comma 59 14 2" xfId="15545"/>
    <cellStyle name="Comma 59 14 2 2" xfId="31675"/>
    <cellStyle name="Comma 59 14 3" xfId="15546"/>
    <cellStyle name="Comma 59 14 3 2" xfId="31676"/>
    <cellStyle name="Comma 59 14 4" xfId="15547"/>
    <cellStyle name="Comma 59 14 4 2" xfId="31677"/>
    <cellStyle name="Comma 59 14 5" xfId="31674"/>
    <cellStyle name="Comma 59 15" xfId="15548"/>
    <cellStyle name="Comma 59 15 2" xfId="15549"/>
    <cellStyle name="Comma 59 15 2 2" xfId="31679"/>
    <cellStyle name="Comma 59 15 3" xfId="15550"/>
    <cellStyle name="Comma 59 15 3 2" xfId="31680"/>
    <cellStyle name="Comma 59 15 4" xfId="15551"/>
    <cellStyle name="Comma 59 15 4 2" xfId="31681"/>
    <cellStyle name="Comma 59 15 5" xfId="31678"/>
    <cellStyle name="Comma 59 16" xfId="15552"/>
    <cellStyle name="Comma 59 16 2" xfId="15553"/>
    <cellStyle name="Comma 59 16 2 2" xfId="31683"/>
    <cellStyle name="Comma 59 16 3" xfId="15554"/>
    <cellStyle name="Comma 59 16 3 2" xfId="31684"/>
    <cellStyle name="Comma 59 16 4" xfId="15555"/>
    <cellStyle name="Comma 59 16 4 2" xfId="31685"/>
    <cellStyle name="Comma 59 16 5" xfId="31682"/>
    <cellStyle name="Comma 59 17" xfId="15556"/>
    <cellStyle name="Comma 59 17 2" xfId="15557"/>
    <cellStyle name="Comma 59 17 2 2" xfId="31687"/>
    <cellStyle name="Comma 59 17 3" xfId="15558"/>
    <cellStyle name="Comma 59 17 3 2" xfId="31688"/>
    <cellStyle name="Comma 59 17 4" xfId="15559"/>
    <cellStyle name="Comma 59 17 4 2" xfId="31689"/>
    <cellStyle name="Comma 59 17 5" xfId="31686"/>
    <cellStyle name="Comma 59 18" xfId="15560"/>
    <cellStyle name="Comma 59 18 2" xfId="15561"/>
    <cellStyle name="Comma 59 18 2 2" xfId="31691"/>
    <cellStyle name="Comma 59 18 3" xfId="15562"/>
    <cellStyle name="Comma 59 18 3 2" xfId="31692"/>
    <cellStyle name="Comma 59 18 4" xfId="15563"/>
    <cellStyle name="Comma 59 18 4 2" xfId="31693"/>
    <cellStyle name="Comma 59 18 5" xfId="31690"/>
    <cellStyle name="Comma 59 19" xfId="15564"/>
    <cellStyle name="Comma 59 19 2" xfId="15565"/>
    <cellStyle name="Comma 59 19 2 2" xfId="31695"/>
    <cellStyle name="Comma 59 19 3" xfId="15566"/>
    <cellStyle name="Comma 59 19 3 2" xfId="31696"/>
    <cellStyle name="Comma 59 19 4" xfId="15567"/>
    <cellStyle name="Comma 59 19 4 2" xfId="31697"/>
    <cellStyle name="Comma 59 19 5" xfId="31694"/>
    <cellStyle name="Comma 59 2" xfId="15568"/>
    <cellStyle name="Comma 59 2 2" xfId="15569"/>
    <cellStyle name="Comma 59 2 2 2" xfId="31699"/>
    <cellStyle name="Comma 59 2 3" xfId="15570"/>
    <cellStyle name="Comma 59 2 3 2" xfId="31700"/>
    <cellStyle name="Comma 59 2 4" xfId="15571"/>
    <cellStyle name="Comma 59 2 4 2" xfId="31701"/>
    <cellStyle name="Comma 59 2 5" xfId="31698"/>
    <cellStyle name="Comma 59 20" xfId="15572"/>
    <cellStyle name="Comma 59 20 2" xfId="15573"/>
    <cellStyle name="Comma 59 20 2 2" xfId="31703"/>
    <cellStyle name="Comma 59 20 3" xfId="15574"/>
    <cellStyle name="Comma 59 20 3 2" xfId="31704"/>
    <cellStyle name="Comma 59 20 4" xfId="15575"/>
    <cellStyle name="Comma 59 20 4 2" xfId="31705"/>
    <cellStyle name="Comma 59 20 5" xfId="31702"/>
    <cellStyle name="Comma 59 21" xfId="15576"/>
    <cellStyle name="Comma 59 21 2" xfId="15577"/>
    <cellStyle name="Comma 59 21 2 2" xfId="31707"/>
    <cellStyle name="Comma 59 21 3" xfId="15578"/>
    <cellStyle name="Comma 59 21 3 2" xfId="31708"/>
    <cellStyle name="Comma 59 21 4" xfId="15579"/>
    <cellStyle name="Comma 59 21 4 2" xfId="31709"/>
    <cellStyle name="Comma 59 21 5" xfId="31706"/>
    <cellStyle name="Comma 59 22" xfId="15580"/>
    <cellStyle name="Comma 59 22 2" xfId="15581"/>
    <cellStyle name="Comma 59 22 2 2" xfId="31711"/>
    <cellStyle name="Comma 59 22 3" xfId="15582"/>
    <cellStyle name="Comma 59 22 3 2" xfId="31712"/>
    <cellStyle name="Comma 59 22 4" xfId="15583"/>
    <cellStyle name="Comma 59 22 4 2" xfId="31713"/>
    <cellStyle name="Comma 59 22 5" xfId="31710"/>
    <cellStyle name="Comma 59 23" xfId="15584"/>
    <cellStyle name="Comma 59 23 2" xfId="15585"/>
    <cellStyle name="Comma 59 23 2 2" xfId="31715"/>
    <cellStyle name="Comma 59 23 3" xfId="15586"/>
    <cellStyle name="Comma 59 23 3 2" xfId="31716"/>
    <cellStyle name="Comma 59 23 4" xfId="15587"/>
    <cellStyle name="Comma 59 23 4 2" xfId="31717"/>
    <cellStyle name="Comma 59 23 5" xfId="31714"/>
    <cellStyle name="Comma 59 24" xfId="15588"/>
    <cellStyle name="Comma 59 24 2" xfId="15589"/>
    <cellStyle name="Comma 59 24 2 2" xfId="31719"/>
    <cellStyle name="Comma 59 24 3" xfId="15590"/>
    <cellStyle name="Comma 59 24 3 2" xfId="31720"/>
    <cellStyle name="Comma 59 24 4" xfId="15591"/>
    <cellStyle name="Comma 59 24 4 2" xfId="31721"/>
    <cellStyle name="Comma 59 24 5" xfId="31718"/>
    <cellStyle name="Comma 59 25" xfId="15592"/>
    <cellStyle name="Comma 59 25 2" xfId="15593"/>
    <cellStyle name="Comma 59 25 2 2" xfId="31723"/>
    <cellStyle name="Comma 59 25 3" xfId="15594"/>
    <cellStyle name="Comma 59 25 3 2" xfId="31724"/>
    <cellStyle name="Comma 59 25 4" xfId="15595"/>
    <cellStyle name="Comma 59 25 4 2" xfId="31725"/>
    <cellStyle name="Comma 59 25 5" xfId="31722"/>
    <cellStyle name="Comma 59 3" xfId="15596"/>
    <cellStyle name="Comma 59 3 2" xfId="15597"/>
    <cellStyle name="Comma 59 3 2 2" xfId="31727"/>
    <cellStyle name="Comma 59 3 3" xfId="15598"/>
    <cellStyle name="Comma 59 3 3 2" xfId="31728"/>
    <cellStyle name="Comma 59 3 4" xfId="15599"/>
    <cellStyle name="Comma 59 3 4 2" xfId="31729"/>
    <cellStyle name="Comma 59 3 5" xfId="31726"/>
    <cellStyle name="Comma 59 4" xfId="15600"/>
    <cellStyle name="Comma 59 4 2" xfId="15601"/>
    <cellStyle name="Comma 59 4 2 2" xfId="31731"/>
    <cellStyle name="Comma 59 4 3" xfId="15602"/>
    <cellStyle name="Comma 59 4 3 2" xfId="31732"/>
    <cellStyle name="Comma 59 4 4" xfId="15603"/>
    <cellStyle name="Comma 59 4 4 2" xfId="31733"/>
    <cellStyle name="Comma 59 4 5" xfId="31730"/>
    <cellStyle name="Comma 59 5" xfId="15604"/>
    <cellStyle name="Comma 59 5 2" xfId="15605"/>
    <cellStyle name="Comma 59 5 2 2" xfId="31735"/>
    <cellStyle name="Comma 59 5 3" xfId="15606"/>
    <cellStyle name="Comma 59 5 3 2" xfId="31736"/>
    <cellStyle name="Comma 59 5 4" xfId="15607"/>
    <cellStyle name="Comma 59 5 4 2" xfId="31737"/>
    <cellStyle name="Comma 59 5 5" xfId="31734"/>
    <cellStyle name="Comma 59 6" xfId="15608"/>
    <cellStyle name="Comma 59 6 2" xfId="15609"/>
    <cellStyle name="Comma 59 6 2 2" xfId="31739"/>
    <cellStyle name="Comma 59 6 3" xfId="15610"/>
    <cellStyle name="Comma 59 6 3 2" xfId="31740"/>
    <cellStyle name="Comma 59 6 4" xfId="15611"/>
    <cellStyle name="Comma 59 6 4 2" xfId="31741"/>
    <cellStyle name="Comma 59 6 5" xfId="31738"/>
    <cellStyle name="Comma 59 7" xfId="15612"/>
    <cellStyle name="Comma 59 7 2" xfId="15613"/>
    <cellStyle name="Comma 59 7 2 2" xfId="31743"/>
    <cellStyle name="Comma 59 7 3" xfId="15614"/>
    <cellStyle name="Comma 59 7 3 2" xfId="31744"/>
    <cellStyle name="Comma 59 7 4" xfId="15615"/>
    <cellStyle name="Comma 59 7 4 2" xfId="31745"/>
    <cellStyle name="Comma 59 7 5" xfId="31742"/>
    <cellStyle name="Comma 59 8" xfId="15616"/>
    <cellStyle name="Comma 59 8 2" xfId="15617"/>
    <cellStyle name="Comma 59 8 2 2" xfId="31747"/>
    <cellStyle name="Comma 59 8 3" xfId="15618"/>
    <cellStyle name="Comma 59 8 3 2" xfId="31748"/>
    <cellStyle name="Comma 59 8 4" xfId="15619"/>
    <cellStyle name="Comma 59 8 4 2" xfId="31749"/>
    <cellStyle name="Comma 59 8 5" xfId="31746"/>
    <cellStyle name="Comma 59 9" xfId="15620"/>
    <cellStyle name="Comma 59 9 2" xfId="15621"/>
    <cellStyle name="Comma 59 9 2 2" xfId="31751"/>
    <cellStyle name="Comma 59 9 3" xfId="15622"/>
    <cellStyle name="Comma 59 9 3 2" xfId="31752"/>
    <cellStyle name="Comma 59 9 4" xfId="15623"/>
    <cellStyle name="Comma 59 9 4 2" xfId="31753"/>
    <cellStyle name="Comma 59 9 5" xfId="31750"/>
    <cellStyle name="Comma 6" xfId="15624"/>
    <cellStyle name="Comma 6 10" xfId="15625"/>
    <cellStyle name="Comma 6 10 10" xfId="15626"/>
    <cellStyle name="Comma 6 10 10 2" xfId="15627"/>
    <cellStyle name="Comma 6 10 10 2 2" xfId="31757"/>
    <cellStyle name="Comma 6 10 10 3" xfId="15628"/>
    <cellStyle name="Comma 6 10 10 3 2" xfId="31758"/>
    <cellStyle name="Comma 6 10 10 4" xfId="15629"/>
    <cellStyle name="Comma 6 10 10 4 2" xfId="31759"/>
    <cellStyle name="Comma 6 10 10 5" xfId="31756"/>
    <cellStyle name="Comma 6 10 11" xfId="15630"/>
    <cellStyle name="Comma 6 10 11 2" xfId="15631"/>
    <cellStyle name="Comma 6 10 11 2 2" xfId="31761"/>
    <cellStyle name="Comma 6 10 11 3" xfId="15632"/>
    <cellStyle name="Comma 6 10 11 3 2" xfId="31762"/>
    <cellStyle name="Comma 6 10 11 4" xfId="15633"/>
    <cellStyle name="Comma 6 10 11 4 2" xfId="31763"/>
    <cellStyle name="Comma 6 10 11 5" xfId="31760"/>
    <cellStyle name="Comma 6 10 12" xfId="15634"/>
    <cellStyle name="Comma 6 10 12 2" xfId="15635"/>
    <cellStyle name="Comma 6 10 12 2 2" xfId="31765"/>
    <cellStyle name="Comma 6 10 12 3" xfId="15636"/>
    <cellStyle name="Comma 6 10 12 3 2" xfId="31766"/>
    <cellStyle name="Comma 6 10 12 4" xfId="15637"/>
    <cellStyle name="Comma 6 10 12 4 2" xfId="31767"/>
    <cellStyle name="Comma 6 10 12 5" xfId="31764"/>
    <cellStyle name="Comma 6 10 13" xfId="15638"/>
    <cellStyle name="Comma 6 10 13 2" xfId="31768"/>
    <cellStyle name="Comma 6 10 14" xfId="15639"/>
    <cellStyle name="Comma 6 10 14 2" xfId="31769"/>
    <cellStyle name="Comma 6 10 15" xfId="15640"/>
    <cellStyle name="Comma 6 10 15 2" xfId="31770"/>
    <cellStyle name="Comma 6 10 16" xfId="31755"/>
    <cellStyle name="Comma 6 10 2" xfId="15641"/>
    <cellStyle name="Comma 6 10 2 2" xfId="15642"/>
    <cellStyle name="Comma 6 10 2 2 2" xfId="31772"/>
    <cellStyle name="Comma 6 10 2 3" xfId="15643"/>
    <cellStyle name="Comma 6 10 2 3 2" xfId="31773"/>
    <cellStyle name="Comma 6 10 2 4" xfId="15644"/>
    <cellStyle name="Comma 6 10 2 4 2" xfId="31774"/>
    <cellStyle name="Comma 6 10 2 5" xfId="31771"/>
    <cellStyle name="Comma 6 10 3" xfId="15645"/>
    <cellStyle name="Comma 6 10 3 2" xfId="15646"/>
    <cellStyle name="Comma 6 10 3 2 2" xfId="31776"/>
    <cellStyle name="Comma 6 10 3 3" xfId="15647"/>
    <cellStyle name="Comma 6 10 3 3 2" xfId="31777"/>
    <cellStyle name="Comma 6 10 3 4" xfId="15648"/>
    <cellStyle name="Comma 6 10 3 4 2" xfId="31778"/>
    <cellStyle name="Comma 6 10 3 5" xfId="31775"/>
    <cellStyle name="Comma 6 10 4" xfId="15649"/>
    <cellStyle name="Comma 6 10 4 2" xfId="15650"/>
    <cellStyle name="Comma 6 10 4 2 2" xfId="31780"/>
    <cellStyle name="Comma 6 10 4 3" xfId="15651"/>
    <cellStyle name="Comma 6 10 4 3 2" xfId="31781"/>
    <cellStyle name="Comma 6 10 4 4" xfId="15652"/>
    <cellStyle name="Comma 6 10 4 4 2" xfId="31782"/>
    <cellStyle name="Comma 6 10 4 5" xfId="31779"/>
    <cellStyle name="Comma 6 10 5" xfId="15653"/>
    <cellStyle name="Comma 6 10 5 2" xfId="15654"/>
    <cellStyle name="Comma 6 10 5 2 2" xfId="31784"/>
    <cellStyle name="Comma 6 10 5 3" xfId="15655"/>
    <cellStyle name="Comma 6 10 5 3 2" xfId="31785"/>
    <cellStyle name="Comma 6 10 5 4" xfId="15656"/>
    <cellStyle name="Comma 6 10 5 4 2" xfId="31786"/>
    <cellStyle name="Comma 6 10 5 5" xfId="31783"/>
    <cellStyle name="Comma 6 10 6" xfId="15657"/>
    <cellStyle name="Comma 6 10 6 2" xfId="15658"/>
    <cellStyle name="Comma 6 10 6 2 2" xfId="31788"/>
    <cellStyle name="Comma 6 10 6 3" xfId="15659"/>
    <cellStyle name="Comma 6 10 6 3 2" xfId="31789"/>
    <cellStyle name="Comma 6 10 6 4" xfId="15660"/>
    <cellStyle name="Comma 6 10 6 4 2" xfId="31790"/>
    <cellStyle name="Comma 6 10 6 5" xfId="31787"/>
    <cellStyle name="Comma 6 10 7" xfId="15661"/>
    <cellStyle name="Comma 6 10 7 2" xfId="15662"/>
    <cellStyle name="Comma 6 10 7 2 2" xfId="31792"/>
    <cellStyle name="Comma 6 10 7 3" xfId="15663"/>
    <cellStyle name="Comma 6 10 7 3 2" xfId="31793"/>
    <cellStyle name="Comma 6 10 7 4" xfId="15664"/>
    <cellStyle name="Comma 6 10 7 4 2" xfId="31794"/>
    <cellStyle name="Comma 6 10 7 5" xfId="31791"/>
    <cellStyle name="Comma 6 10 8" xfId="15665"/>
    <cellStyle name="Comma 6 10 8 2" xfId="15666"/>
    <cellStyle name="Comma 6 10 8 2 2" xfId="31796"/>
    <cellStyle name="Comma 6 10 8 3" xfId="15667"/>
    <cellStyle name="Comma 6 10 8 3 2" xfId="31797"/>
    <cellStyle name="Comma 6 10 8 4" xfId="15668"/>
    <cellStyle name="Comma 6 10 8 4 2" xfId="31798"/>
    <cellStyle name="Comma 6 10 8 5" xfId="31795"/>
    <cellStyle name="Comma 6 10 9" xfId="15669"/>
    <cellStyle name="Comma 6 10 9 2" xfId="15670"/>
    <cellStyle name="Comma 6 10 9 2 2" xfId="31800"/>
    <cellStyle name="Comma 6 10 9 3" xfId="15671"/>
    <cellStyle name="Comma 6 10 9 3 2" xfId="31801"/>
    <cellStyle name="Comma 6 10 9 4" xfId="15672"/>
    <cellStyle name="Comma 6 10 9 4 2" xfId="31802"/>
    <cellStyle name="Comma 6 10 9 5" xfId="31799"/>
    <cellStyle name="Comma 6 11" xfId="15673"/>
    <cellStyle name="Comma 6 11 10" xfId="15674"/>
    <cellStyle name="Comma 6 11 10 2" xfId="15675"/>
    <cellStyle name="Comma 6 11 10 2 2" xfId="31805"/>
    <cellStyle name="Comma 6 11 10 3" xfId="15676"/>
    <cellStyle name="Comma 6 11 10 3 2" xfId="31806"/>
    <cellStyle name="Comma 6 11 10 4" xfId="15677"/>
    <cellStyle name="Comma 6 11 10 4 2" xfId="31807"/>
    <cellStyle name="Comma 6 11 10 5" xfId="31804"/>
    <cellStyle name="Comma 6 11 11" xfId="15678"/>
    <cellStyle name="Comma 6 11 11 2" xfId="15679"/>
    <cellStyle name="Comma 6 11 11 2 2" xfId="31809"/>
    <cellStyle name="Comma 6 11 11 3" xfId="15680"/>
    <cellStyle name="Comma 6 11 11 3 2" xfId="31810"/>
    <cellStyle name="Comma 6 11 11 4" xfId="15681"/>
    <cellStyle name="Comma 6 11 11 4 2" xfId="31811"/>
    <cellStyle name="Comma 6 11 11 5" xfId="31808"/>
    <cellStyle name="Comma 6 11 12" xfId="15682"/>
    <cellStyle name="Comma 6 11 12 2" xfId="15683"/>
    <cellStyle name="Comma 6 11 12 2 2" xfId="31813"/>
    <cellStyle name="Comma 6 11 12 3" xfId="15684"/>
    <cellStyle name="Comma 6 11 12 3 2" xfId="31814"/>
    <cellStyle name="Comma 6 11 12 4" xfId="15685"/>
    <cellStyle name="Comma 6 11 12 4 2" xfId="31815"/>
    <cellStyle name="Comma 6 11 12 5" xfId="31812"/>
    <cellStyle name="Comma 6 11 13" xfId="15686"/>
    <cellStyle name="Comma 6 11 13 2" xfId="31816"/>
    <cellStyle name="Comma 6 11 14" xfId="15687"/>
    <cellStyle name="Comma 6 11 14 2" xfId="31817"/>
    <cellStyle name="Comma 6 11 15" xfId="15688"/>
    <cellStyle name="Comma 6 11 15 2" xfId="31818"/>
    <cellStyle name="Comma 6 11 16" xfId="31803"/>
    <cellStyle name="Comma 6 11 2" xfId="15689"/>
    <cellStyle name="Comma 6 11 2 2" xfId="15690"/>
    <cellStyle name="Comma 6 11 2 2 2" xfId="31820"/>
    <cellStyle name="Comma 6 11 2 3" xfId="15691"/>
    <cellStyle name="Comma 6 11 2 3 2" xfId="31821"/>
    <cellStyle name="Comma 6 11 2 4" xfId="15692"/>
    <cellStyle name="Comma 6 11 2 4 2" xfId="31822"/>
    <cellStyle name="Comma 6 11 2 5" xfId="31819"/>
    <cellStyle name="Comma 6 11 3" xfId="15693"/>
    <cellStyle name="Comma 6 11 3 2" xfId="15694"/>
    <cellStyle name="Comma 6 11 3 2 2" xfId="31824"/>
    <cellStyle name="Comma 6 11 3 3" xfId="15695"/>
    <cellStyle name="Comma 6 11 3 3 2" xfId="31825"/>
    <cellStyle name="Comma 6 11 3 4" xfId="15696"/>
    <cellStyle name="Comma 6 11 3 4 2" xfId="31826"/>
    <cellStyle name="Comma 6 11 3 5" xfId="31823"/>
    <cellStyle name="Comma 6 11 4" xfId="15697"/>
    <cellStyle name="Comma 6 11 4 2" xfId="15698"/>
    <cellStyle name="Comma 6 11 4 2 2" xfId="31828"/>
    <cellStyle name="Comma 6 11 4 3" xfId="15699"/>
    <cellStyle name="Comma 6 11 4 3 2" xfId="31829"/>
    <cellStyle name="Comma 6 11 4 4" xfId="15700"/>
    <cellStyle name="Comma 6 11 4 4 2" xfId="31830"/>
    <cellStyle name="Comma 6 11 4 5" xfId="31827"/>
    <cellStyle name="Comma 6 11 5" xfId="15701"/>
    <cellStyle name="Comma 6 11 5 2" xfId="15702"/>
    <cellStyle name="Comma 6 11 5 2 2" xfId="31832"/>
    <cellStyle name="Comma 6 11 5 3" xfId="15703"/>
    <cellStyle name="Comma 6 11 5 3 2" xfId="31833"/>
    <cellStyle name="Comma 6 11 5 4" xfId="15704"/>
    <cellStyle name="Comma 6 11 5 4 2" xfId="31834"/>
    <cellStyle name="Comma 6 11 5 5" xfId="31831"/>
    <cellStyle name="Comma 6 11 6" xfId="15705"/>
    <cellStyle name="Comma 6 11 6 2" xfId="15706"/>
    <cellStyle name="Comma 6 11 6 2 2" xfId="31836"/>
    <cellStyle name="Comma 6 11 6 3" xfId="15707"/>
    <cellStyle name="Comma 6 11 6 3 2" xfId="31837"/>
    <cellStyle name="Comma 6 11 6 4" xfId="15708"/>
    <cellStyle name="Comma 6 11 6 4 2" xfId="31838"/>
    <cellStyle name="Comma 6 11 6 5" xfId="31835"/>
    <cellStyle name="Comma 6 11 7" xfId="15709"/>
    <cellStyle name="Comma 6 11 7 2" xfId="15710"/>
    <cellStyle name="Comma 6 11 7 2 2" xfId="31840"/>
    <cellStyle name="Comma 6 11 7 3" xfId="15711"/>
    <cellStyle name="Comma 6 11 7 3 2" xfId="31841"/>
    <cellStyle name="Comma 6 11 7 4" xfId="15712"/>
    <cellStyle name="Comma 6 11 7 4 2" xfId="31842"/>
    <cellStyle name="Comma 6 11 7 5" xfId="31839"/>
    <cellStyle name="Comma 6 11 8" xfId="15713"/>
    <cellStyle name="Comma 6 11 8 2" xfId="15714"/>
    <cellStyle name="Comma 6 11 8 2 2" xfId="31844"/>
    <cellStyle name="Comma 6 11 8 3" xfId="15715"/>
    <cellStyle name="Comma 6 11 8 3 2" xfId="31845"/>
    <cellStyle name="Comma 6 11 8 4" xfId="15716"/>
    <cellStyle name="Comma 6 11 8 4 2" xfId="31846"/>
    <cellStyle name="Comma 6 11 8 5" xfId="31843"/>
    <cellStyle name="Comma 6 11 9" xfId="15717"/>
    <cellStyle name="Comma 6 11 9 2" xfId="15718"/>
    <cellStyle name="Comma 6 11 9 2 2" xfId="31848"/>
    <cellStyle name="Comma 6 11 9 3" xfId="15719"/>
    <cellStyle name="Comma 6 11 9 3 2" xfId="31849"/>
    <cellStyle name="Comma 6 11 9 4" xfId="15720"/>
    <cellStyle name="Comma 6 11 9 4 2" xfId="31850"/>
    <cellStyle name="Comma 6 11 9 5" xfId="31847"/>
    <cellStyle name="Comma 6 12" xfId="15721"/>
    <cellStyle name="Comma 6 12 10" xfId="15722"/>
    <cellStyle name="Comma 6 12 10 2" xfId="15723"/>
    <cellStyle name="Comma 6 12 10 2 2" xfId="31853"/>
    <cellStyle name="Comma 6 12 10 3" xfId="15724"/>
    <cellStyle name="Comma 6 12 10 3 2" xfId="31854"/>
    <cellStyle name="Comma 6 12 10 4" xfId="15725"/>
    <cellStyle name="Comma 6 12 10 4 2" xfId="31855"/>
    <cellStyle name="Comma 6 12 10 5" xfId="31852"/>
    <cellStyle name="Comma 6 12 11" xfId="15726"/>
    <cellStyle name="Comma 6 12 11 2" xfId="15727"/>
    <cellStyle name="Comma 6 12 11 2 2" xfId="31857"/>
    <cellStyle name="Comma 6 12 11 3" xfId="15728"/>
    <cellStyle name="Comma 6 12 11 3 2" xfId="31858"/>
    <cellStyle name="Comma 6 12 11 4" xfId="15729"/>
    <cellStyle name="Comma 6 12 11 4 2" xfId="31859"/>
    <cellStyle name="Comma 6 12 11 5" xfId="31856"/>
    <cellStyle name="Comma 6 12 12" xfId="15730"/>
    <cellStyle name="Comma 6 12 12 2" xfId="15731"/>
    <cellStyle name="Comma 6 12 12 2 2" xfId="31861"/>
    <cellStyle name="Comma 6 12 12 3" xfId="15732"/>
    <cellStyle name="Comma 6 12 12 3 2" xfId="31862"/>
    <cellStyle name="Comma 6 12 12 4" xfId="15733"/>
    <cellStyle name="Comma 6 12 12 4 2" xfId="31863"/>
    <cellStyle name="Comma 6 12 12 5" xfId="31860"/>
    <cellStyle name="Comma 6 12 13" xfId="15734"/>
    <cellStyle name="Comma 6 12 13 2" xfId="31864"/>
    <cellStyle name="Comma 6 12 14" xfId="15735"/>
    <cellStyle name="Comma 6 12 14 2" xfId="31865"/>
    <cellStyle name="Comma 6 12 15" xfId="15736"/>
    <cellStyle name="Comma 6 12 15 2" xfId="31866"/>
    <cellStyle name="Comma 6 12 16" xfId="31851"/>
    <cellStyle name="Comma 6 12 2" xfId="15737"/>
    <cellStyle name="Comma 6 12 2 2" xfId="15738"/>
    <cellStyle name="Comma 6 12 2 2 2" xfId="31868"/>
    <cellStyle name="Comma 6 12 2 3" xfId="15739"/>
    <cellStyle name="Comma 6 12 2 3 2" xfId="31869"/>
    <cellStyle name="Comma 6 12 2 4" xfId="15740"/>
    <cellStyle name="Comma 6 12 2 4 2" xfId="31870"/>
    <cellStyle name="Comma 6 12 2 5" xfId="31867"/>
    <cellStyle name="Comma 6 12 3" xfId="15741"/>
    <cellStyle name="Comma 6 12 3 2" xfId="15742"/>
    <cellStyle name="Comma 6 12 3 2 2" xfId="31872"/>
    <cellStyle name="Comma 6 12 3 3" xfId="15743"/>
    <cellStyle name="Comma 6 12 3 3 2" xfId="31873"/>
    <cellStyle name="Comma 6 12 3 4" xfId="15744"/>
    <cellStyle name="Comma 6 12 3 4 2" xfId="31874"/>
    <cellStyle name="Comma 6 12 3 5" xfId="31871"/>
    <cellStyle name="Comma 6 12 4" xfId="15745"/>
    <cellStyle name="Comma 6 12 4 2" xfId="15746"/>
    <cellStyle name="Comma 6 12 4 2 2" xfId="31876"/>
    <cellStyle name="Comma 6 12 4 3" xfId="15747"/>
    <cellStyle name="Comma 6 12 4 3 2" xfId="31877"/>
    <cellStyle name="Comma 6 12 4 4" xfId="15748"/>
    <cellStyle name="Comma 6 12 4 4 2" xfId="31878"/>
    <cellStyle name="Comma 6 12 4 5" xfId="31875"/>
    <cellStyle name="Comma 6 12 5" xfId="15749"/>
    <cellStyle name="Comma 6 12 5 2" xfId="15750"/>
    <cellStyle name="Comma 6 12 5 2 2" xfId="31880"/>
    <cellStyle name="Comma 6 12 5 3" xfId="15751"/>
    <cellStyle name="Comma 6 12 5 3 2" xfId="31881"/>
    <cellStyle name="Comma 6 12 5 4" xfId="15752"/>
    <cellStyle name="Comma 6 12 5 4 2" xfId="31882"/>
    <cellStyle name="Comma 6 12 5 5" xfId="31879"/>
    <cellStyle name="Comma 6 12 6" xfId="15753"/>
    <cellStyle name="Comma 6 12 6 2" xfId="15754"/>
    <cellStyle name="Comma 6 12 6 2 2" xfId="31884"/>
    <cellStyle name="Comma 6 12 6 3" xfId="15755"/>
    <cellStyle name="Comma 6 12 6 3 2" xfId="31885"/>
    <cellStyle name="Comma 6 12 6 4" xfId="15756"/>
    <cellStyle name="Comma 6 12 6 4 2" xfId="31886"/>
    <cellStyle name="Comma 6 12 6 5" xfId="31883"/>
    <cellStyle name="Comma 6 12 7" xfId="15757"/>
    <cellStyle name="Comma 6 12 7 2" xfId="15758"/>
    <cellStyle name="Comma 6 12 7 2 2" xfId="31888"/>
    <cellStyle name="Comma 6 12 7 3" xfId="15759"/>
    <cellStyle name="Comma 6 12 7 3 2" xfId="31889"/>
    <cellStyle name="Comma 6 12 7 4" xfId="15760"/>
    <cellStyle name="Comma 6 12 7 4 2" xfId="31890"/>
    <cellStyle name="Comma 6 12 7 5" xfId="31887"/>
    <cellStyle name="Comma 6 12 8" xfId="15761"/>
    <cellStyle name="Comma 6 12 8 2" xfId="15762"/>
    <cellStyle name="Comma 6 12 8 2 2" xfId="31892"/>
    <cellStyle name="Comma 6 12 8 3" xfId="15763"/>
    <cellStyle name="Comma 6 12 8 3 2" xfId="31893"/>
    <cellStyle name="Comma 6 12 8 4" xfId="15764"/>
    <cellStyle name="Comma 6 12 8 4 2" xfId="31894"/>
    <cellStyle name="Comma 6 12 8 5" xfId="31891"/>
    <cellStyle name="Comma 6 12 9" xfId="15765"/>
    <cellStyle name="Comma 6 12 9 2" xfId="15766"/>
    <cellStyle name="Comma 6 12 9 2 2" xfId="31896"/>
    <cellStyle name="Comma 6 12 9 3" xfId="15767"/>
    <cellStyle name="Comma 6 12 9 3 2" xfId="31897"/>
    <cellStyle name="Comma 6 12 9 4" xfId="15768"/>
    <cellStyle name="Comma 6 12 9 4 2" xfId="31898"/>
    <cellStyle name="Comma 6 12 9 5" xfId="31895"/>
    <cellStyle name="Comma 6 13" xfId="15769"/>
    <cellStyle name="Comma 6 13 10" xfId="15770"/>
    <cellStyle name="Comma 6 13 10 2" xfId="15771"/>
    <cellStyle name="Comma 6 13 10 2 2" xfId="31901"/>
    <cellStyle name="Comma 6 13 10 3" xfId="15772"/>
    <cellStyle name="Comma 6 13 10 3 2" xfId="31902"/>
    <cellStyle name="Comma 6 13 10 4" xfId="15773"/>
    <cellStyle name="Comma 6 13 10 4 2" xfId="31903"/>
    <cellStyle name="Comma 6 13 10 5" xfId="31900"/>
    <cellStyle name="Comma 6 13 11" xfId="15774"/>
    <cellStyle name="Comma 6 13 11 2" xfId="15775"/>
    <cellStyle name="Comma 6 13 11 2 2" xfId="31905"/>
    <cellStyle name="Comma 6 13 11 3" xfId="15776"/>
    <cellStyle name="Comma 6 13 11 3 2" xfId="31906"/>
    <cellStyle name="Comma 6 13 11 4" xfId="15777"/>
    <cellStyle name="Comma 6 13 11 4 2" xfId="31907"/>
    <cellStyle name="Comma 6 13 11 5" xfId="31904"/>
    <cellStyle name="Comma 6 13 12" xfId="15778"/>
    <cellStyle name="Comma 6 13 12 2" xfId="15779"/>
    <cellStyle name="Comma 6 13 12 2 2" xfId="31909"/>
    <cellStyle name="Comma 6 13 12 3" xfId="15780"/>
    <cellStyle name="Comma 6 13 12 3 2" xfId="31910"/>
    <cellStyle name="Comma 6 13 12 4" xfId="15781"/>
    <cellStyle name="Comma 6 13 12 4 2" xfId="31911"/>
    <cellStyle name="Comma 6 13 12 5" xfId="31908"/>
    <cellStyle name="Comma 6 13 13" xfId="15782"/>
    <cellStyle name="Comma 6 13 13 2" xfId="31912"/>
    <cellStyle name="Comma 6 13 14" xfId="15783"/>
    <cellStyle name="Comma 6 13 14 2" xfId="31913"/>
    <cellStyle name="Comma 6 13 15" xfId="15784"/>
    <cellStyle name="Comma 6 13 15 2" xfId="31914"/>
    <cellStyle name="Comma 6 13 16" xfId="31899"/>
    <cellStyle name="Comma 6 13 2" xfId="15785"/>
    <cellStyle name="Comma 6 13 2 2" xfId="15786"/>
    <cellStyle name="Comma 6 13 2 2 2" xfId="31916"/>
    <cellStyle name="Comma 6 13 2 3" xfId="15787"/>
    <cellStyle name="Comma 6 13 2 3 2" xfId="31917"/>
    <cellStyle name="Comma 6 13 2 4" xfId="15788"/>
    <cellStyle name="Comma 6 13 2 4 2" xfId="31918"/>
    <cellStyle name="Comma 6 13 2 5" xfId="31915"/>
    <cellStyle name="Comma 6 13 3" xfId="15789"/>
    <cellStyle name="Comma 6 13 3 2" xfId="15790"/>
    <cellStyle name="Comma 6 13 3 2 2" xfId="31920"/>
    <cellStyle name="Comma 6 13 3 3" xfId="15791"/>
    <cellStyle name="Comma 6 13 3 3 2" xfId="31921"/>
    <cellStyle name="Comma 6 13 3 4" xfId="15792"/>
    <cellStyle name="Comma 6 13 3 4 2" xfId="31922"/>
    <cellStyle name="Comma 6 13 3 5" xfId="31919"/>
    <cellStyle name="Comma 6 13 4" xfId="15793"/>
    <cellStyle name="Comma 6 13 4 2" xfId="15794"/>
    <cellStyle name="Comma 6 13 4 2 2" xfId="31924"/>
    <cellStyle name="Comma 6 13 4 3" xfId="15795"/>
    <cellStyle name="Comma 6 13 4 3 2" xfId="31925"/>
    <cellStyle name="Comma 6 13 4 4" xfId="15796"/>
    <cellStyle name="Comma 6 13 4 4 2" xfId="31926"/>
    <cellStyle name="Comma 6 13 4 5" xfId="31923"/>
    <cellStyle name="Comma 6 13 5" xfId="15797"/>
    <cellStyle name="Comma 6 13 5 2" xfId="15798"/>
    <cellStyle name="Comma 6 13 5 2 2" xfId="31928"/>
    <cellStyle name="Comma 6 13 5 3" xfId="15799"/>
    <cellStyle name="Comma 6 13 5 3 2" xfId="31929"/>
    <cellStyle name="Comma 6 13 5 4" xfId="15800"/>
    <cellStyle name="Comma 6 13 5 4 2" xfId="31930"/>
    <cellStyle name="Comma 6 13 5 5" xfId="31927"/>
    <cellStyle name="Comma 6 13 6" xfId="15801"/>
    <cellStyle name="Comma 6 13 6 2" xfId="15802"/>
    <cellStyle name="Comma 6 13 6 2 2" xfId="31932"/>
    <cellStyle name="Comma 6 13 6 3" xfId="15803"/>
    <cellStyle name="Comma 6 13 6 3 2" xfId="31933"/>
    <cellStyle name="Comma 6 13 6 4" xfId="15804"/>
    <cellStyle name="Comma 6 13 6 4 2" xfId="31934"/>
    <cellStyle name="Comma 6 13 6 5" xfId="31931"/>
    <cellStyle name="Comma 6 13 7" xfId="15805"/>
    <cellStyle name="Comma 6 13 7 2" xfId="15806"/>
    <cellStyle name="Comma 6 13 7 2 2" xfId="31936"/>
    <cellStyle name="Comma 6 13 7 3" xfId="15807"/>
    <cellStyle name="Comma 6 13 7 3 2" xfId="31937"/>
    <cellStyle name="Comma 6 13 7 4" xfId="15808"/>
    <cellStyle name="Comma 6 13 7 4 2" xfId="31938"/>
    <cellStyle name="Comma 6 13 7 5" xfId="31935"/>
    <cellStyle name="Comma 6 13 8" xfId="15809"/>
    <cellStyle name="Comma 6 13 8 2" xfId="15810"/>
    <cellStyle name="Comma 6 13 8 2 2" xfId="31940"/>
    <cellStyle name="Comma 6 13 8 3" xfId="15811"/>
    <cellStyle name="Comma 6 13 8 3 2" xfId="31941"/>
    <cellStyle name="Comma 6 13 8 4" xfId="15812"/>
    <cellStyle name="Comma 6 13 8 4 2" xfId="31942"/>
    <cellStyle name="Comma 6 13 8 5" xfId="31939"/>
    <cellStyle name="Comma 6 13 9" xfId="15813"/>
    <cellStyle name="Comma 6 13 9 2" xfId="15814"/>
    <cellStyle name="Comma 6 13 9 2 2" xfId="31944"/>
    <cellStyle name="Comma 6 13 9 3" xfId="15815"/>
    <cellStyle name="Comma 6 13 9 3 2" xfId="31945"/>
    <cellStyle name="Comma 6 13 9 4" xfId="15816"/>
    <cellStyle name="Comma 6 13 9 4 2" xfId="31946"/>
    <cellStyle name="Comma 6 13 9 5" xfId="31943"/>
    <cellStyle name="Comma 6 14" xfId="15817"/>
    <cellStyle name="Comma 6 14 10" xfId="15818"/>
    <cellStyle name="Comma 6 14 10 2" xfId="15819"/>
    <cellStyle name="Comma 6 14 10 2 2" xfId="31949"/>
    <cellStyle name="Comma 6 14 10 3" xfId="15820"/>
    <cellStyle name="Comma 6 14 10 3 2" xfId="31950"/>
    <cellStyle name="Comma 6 14 10 4" xfId="15821"/>
    <cellStyle name="Comma 6 14 10 4 2" xfId="31951"/>
    <cellStyle name="Comma 6 14 10 5" xfId="31948"/>
    <cellStyle name="Comma 6 14 11" xfId="15822"/>
    <cellStyle name="Comma 6 14 11 2" xfId="15823"/>
    <cellStyle name="Comma 6 14 11 2 2" xfId="31953"/>
    <cellStyle name="Comma 6 14 11 3" xfId="15824"/>
    <cellStyle name="Comma 6 14 11 3 2" xfId="31954"/>
    <cellStyle name="Comma 6 14 11 4" xfId="15825"/>
    <cellStyle name="Comma 6 14 11 4 2" xfId="31955"/>
    <cellStyle name="Comma 6 14 11 5" xfId="31952"/>
    <cellStyle name="Comma 6 14 12" xfId="15826"/>
    <cellStyle name="Comma 6 14 12 2" xfId="15827"/>
    <cellStyle name="Comma 6 14 12 2 2" xfId="31957"/>
    <cellStyle name="Comma 6 14 12 3" xfId="15828"/>
    <cellStyle name="Comma 6 14 12 3 2" xfId="31958"/>
    <cellStyle name="Comma 6 14 12 4" xfId="15829"/>
    <cellStyle name="Comma 6 14 12 4 2" xfId="31959"/>
    <cellStyle name="Comma 6 14 12 5" xfId="31956"/>
    <cellStyle name="Comma 6 14 13" xfId="15830"/>
    <cellStyle name="Comma 6 14 13 2" xfId="31960"/>
    <cellStyle name="Comma 6 14 14" xfId="15831"/>
    <cellStyle name="Comma 6 14 14 2" xfId="31961"/>
    <cellStyle name="Comma 6 14 15" xfId="15832"/>
    <cellStyle name="Comma 6 14 15 2" xfId="31962"/>
    <cellStyle name="Comma 6 14 16" xfId="31947"/>
    <cellStyle name="Comma 6 14 2" xfId="15833"/>
    <cellStyle name="Comma 6 14 2 2" xfId="15834"/>
    <cellStyle name="Comma 6 14 2 2 2" xfId="31964"/>
    <cellStyle name="Comma 6 14 2 3" xfId="15835"/>
    <cellStyle name="Comma 6 14 2 3 2" xfId="31965"/>
    <cellStyle name="Comma 6 14 2 4" xfId="15836"/>
    <cellStyle name="Comma 6 14 2 4 2" xfId="31966"/>
    <cellStyle name="Comma 6 14 2 5" xfId="31963"/>
    <cellStyle name="Comma 6 14 3" xfId="15837"/>
    <cellStyle name="Comma 6 14 3 2" xfId="15838"/>
    <cellStyle name="Comma 6 14 3 2 2" xfId="31968"/>
    <cellStyle name="Comma 6 14 3 3" xfId="15839"/>
    <cellStyle name="Comma 6 14 3 3 2" xfId="31969"/>
    <cellStyle name="Comma 6 14 3 4" xfId="15840"/>
    <cellStyle name="Comma 6 14 3 4 2" xfId="31970"/>
    <cellStyle name="Comma 6 14 3 5" xfId="31967"/>
    <cellStyle name="Comma 6 14 4" xfId="15841"/>
    <cellStyle name="Comma 6 14 4 2" xfId="15842"/>
    <cellStyle name="Comma 6 14 4 2 2" xfId="31972"/>
    <cellStyle name="Comma 6 14 4 3" xfId="15843"/>
    <cellStyle name="Comma 6 14 4 3 2" xfId="31973"/>
    <cellStyle name="Comma 6 14 4 4" xfId="15844"/>
    <cellStyle name="Comma 6 14 4 4 2" xfId="31974"/>
    <cellStyle name="Comma 6 14 4 5" xfId="31971"/>
    <cellStyle name="Comma 6 14 5" xfId="15845"/>
    <cellStyle name="Comma 6 14 5 2" xfId="15846"/>
    <cellStyle name="Comma 6 14 5 2 2" xfId="31976"/>
    <cellStyle name="Comma 6 14 5 3" xfId="15847"/>
    <cellStyle name="Comma 6 14 5 3 2" xfId="31977"/>
    <cellStyle name="Comma 6 14 5 4" xfId="15848"/>
    <cellStyle name="Comma 6 14 5 4 2" xfId="31978"/>
    <cellStyle name="Comma 6 14 5 5" xfId="31975"/>
    <cellStyle name="Comma 6 14 6" xfId="15849"/>
    <cellStyle name="Comma 6 14 6 2" xfId="15850"/>
    <cellStyle name="Comma 6 14 6 2 2" xfId="31980"/>
    <cellStyle name="Comma 6 14 6 3" xfId="15851"/>
    <cellStyle name="Comma 6 14 6 3 2" xfId="31981"/>
    <cellStyle name="Comma 6 14 6 4" xfId="15852"/>
    <cellStyle name="Comma 6 14 6 4 2" xfId="31982"/>
    <cellStyle name="Comma 6 14 6 5" xfId="31979"/>
    <cellStyle name="Comma 6 14 7" xfId="15853"/>
    <cellStyle name="Comma 6 14 7 2" xfId="15854"/>
    <cellStyle name="Comma 6 14 7 2 2" xfId="31984"/>
    <cellStyle name="Comma 6 14 7 3" xfId="15855"/>
    <cellStyle name="Comma 6 14 7 3 2" xfId="31985"/>
    <cellStyle name="Comma 6 14 7 4" xfId="15856"/>
    <cellStyle name="Comma 6 14 7 4 2" xfId="31986"/>
    <cellStyle name="Comma 6 14 7 5" xfId="31983"/>
    <cellStyle name="Comma 6 14 8" xfId="15857"/>
    <cellStyle name="Comma 6 14 8 2" xfId="15858"/>
    <cellStyle name="Comma 6 14 8 2 2" xfId="31988"/>
    <cellStyle name="Comma 6 14 8 3" xfId="15859"/>
    <cellStyle name="Comma 6 14 8 3 2" xfId="31989"/>
    <cellStyle name="Comma 6 14 8 4" xfId="15860"/>
    <cellStyle name="Comma 6 14 8 4 2" xfId="31990"/>
    <cellStyle name="Comma 6 14 8 5" xfId="31987"/>
    <cellStyle name="Comma 6 14 9" xfId="15861"/>
    <cellStyle name="Comma 6 14 9 2" xfId="15862"/>
    <cellStyle name="Comma 6 14 9 2 2" xfId="31992"/>
    <cellStyle name="Comma 6 14 9 3" xfId="15863"/>
    <cellStyle name="Comma 6 14 9 3 2" xfId="31993"/>
    <cellStyle name="Comma 6 14 9 4" xfId="15864"/>
    <cellStyle name="Comma 6 14 9 4 2" xfId="31994"/>
    <cellStyle name="Comma 6 14 9 5" xfId="31991"/>
    <cellStyle name="Comma 6 15" xfId="15865"/>
    <cellStyle name="Comma 6 15 10" xfId="15866"/>
    <cellStyle name="Comma 6 15 10 2" xfId="15867"/>
    <cellStyle name="Comma 6 15 10 2 2" xfId="31997"/>
    <cellStyle name="Comma 6 15 10 3" xfId="15868"/>
    <cellStyle name="Comma 6 15 10 3 2" xfId="31998"/>
    <cellStyle name="Comma 6 15 10 4" xfId="15869"/>
    <cellStyle name="Comma 6 15 10 4 2" xfId="31999"/>
    <cellStyle name="Comma 6 15 10 5" xfId="31996"/>
    <cellStyle name="Comma 6 15 11" xfId="15870"/>
    <cellStyle name="Comma 6 15 11 2" xfId="15871"/>
    <cellStyle name="Comma 6 15 11 2 2" xfId="32001"/>
    <cellStyle name="Comma 6 15 11 3" xfId="15872"/>
    <cellStyle name="Comma 6 15 11 3 2" xfId="32002"/>
    <cellStyle name="Comma 6 15 11 4" xfId="15873"/>
    <cellStyle name="Comma 6 15 11 4 2" xfId="32003"/>
    <cellStyle name="Comma 6 15 11 5" xfId="32000"/>
    <cellStyle name="Comma 6 15 12" xfId="15874"/>
    <cellStyle name="Comma 6 15 12 2" xfId="15875"/>
    <cellStyle name="Comma 6 15 12 2 2" xfId="32005"/>
    <cellStyle name="Comma 6 15 12 3" xfId="15876"/>
    <cellStyle name="Comma 6 15 12 3 2" xfId="32006"/>
    <cellStyle name="Comma 6 15 12 4" xfId="15877"/>
    <cellStyle name="Comma 6 15 12 4 2" xfId="32007"/>
    <cellStyle name="Comma 6 15 12 5" xfId="32004"/>
    <cellStyle name="Comma 6 15 13" xfId="15878"/>
    <cellStyle name="Comma 6 15 13 2" xfId="32008"/>
    <cellStyle name="Comma 6 15 14" xfId="15879"/>
    <cellStyle name="Comma 6 15 14 2" xfId="32009"/>
    <cellStyle name="Comma 6 15 15" xfId="15880"/>
    <cellStyle name="Comma 6 15 15 2" xfId="32010"/>
    <cellStyle name="Comma 6 15 16" xfId="31995"/>
    <cellStyle name="Comma 6 15 2" xfId="15881"/>
    <cellStyle name="Comma 6 15 2 2" xfId="15882"/>
    <cellStyle name="Comma 6 15 2 2 2" xfId="32012"/>
    <cellStyle name="Comma 6 15 2 3" xfId="15883"/>
    <cellStyle name="Comma 6 15 2 3 2" xfId="32013"/>
    <cellStyle name="Comma 6 15 2 4" xfId="15884"/>
    <cellStyle name="Comma 6 15 2 4 2" xfId="32014"/>
    <cellStyle name="Comma 6 15 2 5" xfId="32011"/>
    <cellStyle name="Comma 6 15 3" xfId="15885"/>
    <cellStyle name="Comma 6 15 3 2" xfId="15886"/>
    <cellStyle name="Comma 6 15 3 2 2" xfId="32016"/>
    <cellStyle name="Comma 6 15 3 3" xfId="15887"/>
    <cellStyle name="Comma 6 15 3 3 2" xfId="32017"/>
    <cellStyle name="Comma 6 15 3 4" xfId="15888"/>
    <cellStyle name="Comma 6 15 3 4 2" xfId="32018"/>
    <cellStyle name="Comma 6 15 3 5" xfId="32015"/>
    <cellStyle name="Comma 6 15 4" xfId="15889"/>
    <cellStyle name="Comma 6 15 4 2" xfId="15890"/>
    <cellStyle name="Comma 6 15 4 2 2" xfId="32020"/>
    <cellStyle name="Comma 6 15 4 3" xfId="15891"/>
    <cellStyle name="Comma 6 15 4 3 2" xfId="32021"/>
    <cellStyle name="Comma 6 15 4 4" xfId="15892"/>
    <cellStyle name="Comma 6 15 4 4 2" xfId="32022"/>
    <cellStyle name="Comma 6 15 4 5" xfId="32019"/>
    <cellStyle name="Comma 6 15 5" xfId="15893"/>
    <cellStyle name="Comma 6 15 5 2" xfId="15894"/>
    <cellStyle name="Comma 6 15 5 2 2" xfId="32024"/>
    <cellStyle name="Comma 6 15 5 3" xfId="15895"/>
    <cellStyle name="Comma 6 15 5 3 2" xfId="32025"/>
    <cellStyle name="Comma 6 15 5 4" xfId="15896"/>
    <cellStyle name="Comma 6 15 5 4 2" xfId="32026"/>
    <cellStyle name="Comma 6 15 5 5" xfId="32023"/>
    <cellStyle name="Comma 6 15 6" xfId="15897"/>
    <cellStyle name="Comma 6 15 6 2" xfId="15898"/>
    <cellStyle name="Comma 6 15 6 2 2" xfId="32028"/>
    <cellStyle name="Comma 6 15 6 3" xfId="15899"/>
    <cellStyle name="Comma 6 15 6 3 2" xfId="32029"/>
    <cellStyle name="Comma 6 15 6 4" xfId="15900"/>
    <cellStyle name="Comma 6 15 6 4 2" xfId="32030"/>
    <cellStyle name="Comma 6 15 6 5" xfId="32027"/>
    <cellStyle name="Comma 6 15 7" xfId="15901"/>
    <cellStyle name="Comma 6 15 7 2" xfId="15902"/>
    <cellStyle name="Comma 6 15 7 2 2" xfId="32032"/>
    <cellStyle name="Comma 6 15 7 3" xfId="15903"/>
    <cellStyle name="Comma 6 15 7 3 2" xfId="32033"/>
    <cellStyle name="Comma 6 15 7 4" xfId="15904"/>
    <cellStyle name="Comma 6 15 7 4 2" xfId="32034"/>
    <cellStyle name="Comma 6 15 7 5" xfId="32031"/>
    <cellStyle name="Comma 6 15 8" xfId="15905"/>
    <cellStyle name="Comma 6 15 8 2" xfId="15906"/>
    <cellStyle name="Comma 6 15 8 2 2" xfId="32036"/>
    <cellStyle name="Comma 6 15 8 3" xfId="15907"/>
    <cellStyle name="Comma 6 15 8 3 2" xfId="32037"/>
    <cellStyle name="Comma 6 15 8 4" xfId="15908"/>
    <cellStyle name="Comma 6 15 8 4 2" xfId="32038"/>
    <cellStyle name="Comma 6 15 8 5" xfId="32035"/>
    <cellStyle name="Comma 6 15 9" xfId="15909"/>
    <cellStyle name="Comma 6 15 9 2" xfId="15910"/>
    <cellStyle name="Comma 6 15 9 2 2" xfId="32040"/>
    <cellStyle name="Comma 6 15 9 3" xfId="15911"/>
    <cellStyle name="Comma 6 15 9 3 2" xfId="32041"/>
    <cellStyle name="Comma 6 15 9 4" xfId="15912"/>
    <cellStyle name="Comma 6 15 9 4 2" xfId="32042"/>
    <cellStyle name="Comma 6 15 9 5" xfId="32039"/>
    <cellStyle name="Comma 6 16" xfId="15913"/>
    <cellStyle name="Comma 6 16 2" xfId="15914"/>
    <cellStyle name="Comma 6 16 2 2" xfId="32044"/>
    <cellStyle name="Comma 6 16 3" xfId="15915"/>
    <cellStyle name="Comma 6 16 3 2" xfId="32045"/>
    <cellStyle name="Comma 6 16 4" xfId="15916"/>
    <cellStyle name="Comma 6 16 4 2" xfId="32046"/>
    <cellStyle name="Comma 6 16 5" xfId="32043"/>
    <cellStyle name="Comma 6 17" xfId="15917"/>
    <cellStyle name="Comma 6 17 2" xfId="15918"/>
    <cellStyle name="Comma 6 17 2 2" xfId="15919"/>
    <cellStyle name="Comma 6 17 2 2 2" xfId="32049"/>
    <cellStyle name="Comma 6 17 2 3" xfId="15920"/>
    <cellStyle name="Comma 6 17 2 3 2" xfId="32050"/>
    <cellStyle name="Comma 6 17 2 4" xfId="15921"/>
    <cellStyle name="Comma 6 17 2 4 2" xfId="32051"/>
    <cellStyle name="Comma 6 17 2 5" xfId="32048"/>
    <cellStyle name="Comma 6 17 3" xfId="15922"/>
    <cellStyle name="Comma 6 17 3 2" xfId="32052"/>
    <cellStyle name="Comma 6 17 4" xfId="15923"/>
    <cellStyle name="Comma 6 17 4 2" xfId="32053"/>
    <cellStyle name="Comma 6 17 5" xfId="15924"/>
    <cellStyle name="Comma 6 17 5 2" xfId="32054"/>
    <cellStyle name="Comma 6 17 6" xfId="32047"/>
    <cellStyle name="Comma 6 18" xfId="15925"/>
    <cellStyle name="Comma 6 18 2" xfId="15926"/>
    <cellStyle name="Comma 6 18 2 2" xfId="15927"/>
    <cellStyle name="Comma 6 18 2 2 2" xfId="32057"/>
    <cellStyle name="Comma 6 18 2 3" xfId="15928"/>
    <cellStyle name="Comma 6 18 2 3 2" xfId="32058"/>
    <cellStyle name="Comma 6 18 2 4" xfId="15929"/>
    <cellStyle name="Comma 6 18 2 4 2" xfId="32059"/>
    <cellStyle name="Comma 6 18 2 5" xfId="32056"/>
    <cellStyle name="Comma 6 18 3" xfId="15930"/>
    <cellStyle name="Comma 6 18 3 2" xfId="32060"/>
    <cellStyle name="Comma 6 18 4" xfId="15931"/>
    <cellStyle name="Comma 6 18 4 2" xfId="32061"/>
    <cellStyle name="Comma 6 18 5" xfId="15932"/>
    <cellStyle name="Comma 6 18 5 2" xfId="32062"/>
    <cellStyle name="Comma 6 18 6" xfId="32055"/>
    <cellStyle name="Comma 6 19" xfId="15933"/>
    <cellStyle name="Comma 6 19 2" xfId="15934"/>
    <cellStyle name="Comma 6 19 2 2" xfId="15935"/>
    <cellStyle name="Comma 6 19 2 2 2" xfId="32065"/>
    <cellStyle name="Comma 6 19 2 3" xfId="15936"/>
    <cellStyle name="Comma 6 19 2 3 2" xfId="32066"/>
    <cellStyle name="Comma 6 19 2 4" xfId="15937"/>
    <cellStyle name="Comma 6 19 2 4 2" xfId="32067"/>
    <cellStyle name="Comma 6 19 2 5" xfId="32064"/>
    <cellStyle name="Comma 6 19 3" xfId="15938"/>
    <cellStyle name="Comma 6 19 3 2" xfId="32068"/>
    <cellStyle name="Comma 6 19 4" xfId="15939"/>
    <cellStyle name="Comma 6 19 4 2" xfId="32069"/>
    <cellStyle name="Comma 6 19 5" xfId="15940"/>
    <cellStyle name="Comma 6 19 5 2" xfId="32070"/>
    <cellStyle name="Comma 6 19 6" xfId="32063"/>
    <cellStyle name="Comma 6 2" xfId="15941"/>
    <cellStyle name="Comma 6 2 2" xfId="15942"/>
    <cellStyle name="Comma 6 2 2 2" xfId="15943"/>
    <cellStyle name="Comma 6 2 2 2 2" xfId="32073"/>
    <cellStyle name="Comma 6 2 2 3" xfId="15944"/>
    <cellStyle name="Comma 6 2 2 3 2" xfId="32074"/>
    <cellStyle name="Comma 6 2 2 4" xfId="15945"/>
    <cellStyle name="Comma 6 2 2 4 2" xfId="32075"/>
    <cellStyle name="Comma 6 2 2 5" xfId="32072"/>
    <cellStyle name="Comma 6 2 3" xfId="15946"/>
    <cellStyle name="Comma 6 2 3 2" xfId="15947"/>
    <cellStyle name="Comma 6 2 3 2 2" xfId="32077"/>
    <cellStyle name="Comma 6 2 3 3" xfId="15948"/>
    <cellStyle name="Comma 6 2 3 3 2" xfId="32078"/>
    <cellStyle name="Comma 6 2 3 4" xfId="15949"/>
    <cellStyle name="Comma 6 2 3 4 2" xfId="32079"/>
    <cellStyle name="Comma 6 2 3 5" xfId="32076"/>
    <cellStyle name="Comma 6 2 4" xfId="15950"/>
    <cellStyle name="Comma 6 2 4 2" xfId="15951"/>
    <cellStyle name="Comma 6 2 4 2 2" xfId="32081"/>
    <cellStyle name="Comma 6 2 4 3" xfId="15952"/>
    <cellStyle name="Comma 6 2 4 3 2" xfId="32082"/>
    <cellStyle name="Comma 6 2 4 4" xfId="15953"/>
    <cellStyle name="Comma 6 2 4 4 2" xfId="32083"/>
    <cellStyle name="Comma 6 2 4 5" xfId="32080"/>
    <cellStyle name="Comma 6 2 5" xfId="15954"/>
    <cellStyle name="Comma 6 2 5 2" xfId="15955"/>
    <cellStyle name="Comma 6 2 5 2 2" xfId="32085"/>
    <cellStyle name="Comma 6 2 5 3" xfId="15956"/>
    <cellStyle name="Comma 6 2 5 3 2" xfId="32086"/>
    <cellStyle name="Comma 6 2 5 4" xfId="15957"/>
    <cellStyle name="Comma 6 2 5 4 2" xfId="32087"/>
    <cellStyle name="Comma 6 2 5 5" xfId="32084"/>
    <cellStyle name="Comma 6 2 6" xfId="15958"/>
    <cellStyle name="Comma 6 2 6 2" xfId="32088"/>
    <cellStyle name="Comma 6 2 7" xfId="15959"/>
    <cellStyle name="Comma 6 2 7 2" xfId="32089"/>
    <cellStyle name="Comma 6 2 8" xfId="15960"/>
    <cellStyle name="Comma 6 2 8 2" xfId="32090"/>
    <cellStyle name="Comma 6 2 9" xfId="32071"/>
    <cellStyle name="Comma 6 20" xfId="15961"/>
    <cellStyle name="Comma 6 20 2" xfId="15962"/>
    <cellStyle name="Comma 6 20 2 2" xfId="15963"/>
    <cellStyle name="Comma 6 20 2 2 2" xfId="32093"/>
    <cellStyle name="Comma 6 20 2 3" xfId="15964"/>
    <cellStyle name="Comma 6 20 2 3 2" xfId="32094"/>
    <cellStyle name="Comma 6 20 2 4" xfId="15965"/>
    <cellStyle name="Comma 6 20 2 4 2" xfId="32095"/>
    <cellStyle name="Comma 6 20 2 5" xfId="32092"/>
    <cellStyle name="Comma 6 20 3" xfId="15966"/>
    <cellStyle name="Comma 6 20 3 2" xfId="32096"/>
    <cellStyle name="Comma 6 20 4" xfId="15967"/>
    <cellStyle name="Comma 6 20 4 2" xfId="32097"/>
    <cellStyle name="Comma 6 20 5" xfId="15968"/>
    <cellStyle name="Comma 6 20 5 2" xfId="32098"/>
    <cellStyle name="Comma 6 20 6" xfId="32091"/>
    <cellStyle name="Comma 6 21" xfId="15969"/>
    <cellStyle name="Comma 6 21 2" xfId="15970"/>
    <cellStyle name="Comma 6 21 2 2" xfId="15971"/>
    <cellStyle name="Comma 6 21 2 2 2" xfId="32101"/>
    <cellStyle name="Comma 6 21 2 3" xfId="15972"/>
    <cellStyle name="Comma 6 21 2 3 2" xfId="32102"/>
    <cellStyle name="Comma 6 21 2 4" xfId="15973"/>
    <cellStyle name="Comma 6 21 2 4 2" xfId="32103"/>
    <cellStyle name="Comma 6 21 2 5" xfId="32100"/>
    <cellStyle name="Comma 6 21 3" xfId="15974"/>
    <cellStyle name="Comma 6 21 3 2" xfId="32104"/>
    <cellStyle name="Comma 6 21 4" xfId="15975"/>
    <cellStyle name="Comma 6 21 4 2" xfId="32105"/>
    <cellStyle name="Comma 6 21 5" xfId="15976"/>
    <cellStyle name="Comma 6 21 5 2" xfId="32106"/>
    <cellStyle name="Comma 6 21 6" xfId="32099"/>
    <cellStyle name="Comma 6 22" xfId="15977"/>
    <cellStyle name="Comma 6 22 2" xfId="15978"/>
    <cellStyle name="Comma 6 22 2 2" xfId="15979"/>
    <cellStyle name="Comma 6 22 2 2 2" xfId="32109"/>
    <cellStyle name="Comma 6 22 2 3" xfId="15980"/>
    <cellStyle name="Comma 6 22 2 3 2" xfId="32110"/>
    <cellStyle name="Comma 6 22 2 4" xfId="15981"/>
    <cellStyle name="Comma 6 22 2 4 2" xfId="32111"/>
    <cellStyle name="Comma 6 22 2 5" xfId="32108"/>
    <cellStyle name="Comma 6 22 3" xfId="15982"/>
    <cellStyle name="Comma 6 22 3 2" xfId="32112"/>
    <cellStyle name="Comma 6 22 4" xfId="15983"/>
    <cellStyle name="Comma 6 22 4 2" xfId="32113"/>
    <cellStyle name="Comma 6 22 5" xfId="15984"/>
    <cellStyle name="Comma 6 22 5 2" xfId="32114"/>
    <cellStyle name="Comma 6 22 6" xfId="32107"/>
    <cellStyle name="Comma 6 23" xfId="15985"/>
    <cellStyle name="Comma 6 23 2" xfId="15986"/>
    <cellStyle name="Comma 6 23 2 2" xfId="15987"/>
    <cellStyle name="Comma 6 23 2 2 2" xfId="32117"/>
    <cellStyle name="Comma 6 23 2 3" xfId="15988"/>
    <cellStyle name="Comma 6 23 2 3 2" xfId="32118"/>
    <cellStyle name="Comma 6 23 2 4" xfId="15989"/>
    <cellStyle name="Comma 6 23 2 4 2" xfId="32119"/>
    <cellStyle name="Comma 6 23 2 5" xfId="32116"/>
    <cellStyle name="Comma 6 23 3" xfId="15990"/>
    <cellStyle name="Comma 6 23 3 2" xfId="32120"/>
    <cellStyle name="Comma 6 23 4" xfId="15991"/>
    <cellStyle name="Comma 6 23 4 2" xfId="32121"/>
    <cellStyle name="Comma 6 23 5" xfId="15992"/>
    <cellStyle name="Comma 6 23 5 2" xfId="32122"/>
    <cellStyle name="Comma 6 23 6" xfId="32115"/>
    <cellStyle name="Comma 6 24" xfId="15993"/>
    <cellStyle name="Comma 6 24 2" xfId="15994"/>
    <cellStyle name="Comma 6 24 2 2" xfId="15995"/>
    <cellStyle name="Comma 6 24 2 2 2" xfId="32125"/>
    <cellStyle name="Comma 6 24 2 3" xfId="15996"/>
    <cellStyle name="Comma 6 24 2 3 2" xfId="32126"/>
    <cellStyle name="Comma 6 24 2 4" xfId="15997"/>
    <cellStyle name="Comma 6 24 2 4 2" xfId="32127"/>
    <cellStyle name="Comma 6 24 2 5" xfId="32124"/>
    <cellStyle name="Comma 6 24 3" xfId="15998"/>
    <cellStyle name="Comma 6 24 3 2" xfId="32128"/>
    <cellStyle name="Comma 6 24 4" xfId="15999"/>
    <cellStyle name="Comma 6 24 4 2" xfId="32129"/>
    <cellStyle name="Comma 6 24 5" xfId="16000"/>
    <cellStyle name="Comma 6 24 5 2" xfId="32130"/>
    <cellStyle name="Comma 6 24 6" xfId="32123"/>
    <cellStyle name="Comma 6 25" xfId="16001"/>
    <cellStyle name="Comma 6 25 2" xfId="16002"/>
    <cellStyle name="Comma 6 25 2 2" xfId="16003"/>
    <cellStyle name="Comma 6 25 2 2 2" xfId="32133"/>
    <cellStyle name="Comma 6 25 2 3" xfId="16004"/>
    <cellStyle name="Comma 6 25 2 3 2" xfId="32134"/>
    <cellStyle name="Comma 6 25 2 4" xfId="16005"/>
    <cellStyle name="Comma 6 25 2 4 2" xfId="32135"/>
    <cellStyle name="Comma 6 25 2 5" xfId="32132"/>
    <cellStyle name="Comma 6 25 3" xfId="16006"/>
    <cellStyle name="Comma 6 25 3 2" xfId="32136"/>
    <cellStyle name="Comma 6 25 4" xfId="16007"/>
    <cellStyle name="Comma 6 25 4 2" xfId="32137"/>
    <cellStyle name="Comma 6 25 5" xfId="16008"/>
    <cellStyle name="Comma 6 25 5 2" xfId="32138"/>
    <cellStyle name="Comma 6 25 6" xfId="32131"/>
    <cellStyle name="Comma 6 26" xfId="16009"/>
    <cellStyle name="Comma 6 26 2" xfId="16010"/>
    <cellStyle name="Comma 6 26 2 2" xfId="32140"/>
    <cellStyle name="Comma 6 26 3" xfId="16011"/>
    <cellStyle name="Comma 6 26 3 2" xfId="32141"/>
    <cellStyle name="Comma 6 26 4" xfId="16012"/>
    <cellStyle name="Comma 6 26 4 2" xfId="32142"/>
    <cellStyle name="Comma 6 26 5" xfId="32139"/>
    <cellStyle name="Comma 6 27" xfId="16013"/>
    <cellStyle name="Comma 6 27 2" xfId="32143"/>
    <cellStyle name="Comma 6 28" xfId="16014"/>
    <cellStyle name="Comma 6 28 2" xfId="32144"/>
    <cellStyle name="Comma 6 29" xfId="16015"/>
    <cellStyle name="Comma 6 29 2" xfId="32145"/>
    <cellStyle name="Comma 6 3" xfId="16016"/>
    <cellStyle name="Comma 6 3 2" xfId="16017"/>
    <cellStyle name="Comma 6 3 2 2" xfId="16018"/>
    <cellStyle name="Comma 6 3 2 2 2" xfId="32148"/>
    <cellStyle name="Comma 6 3 2 3" xfId="16019"/>
    <cellStyle name="Comma 6 3 2 3 2" xfId="32149"/>
    <cellStyle name="Comma 6 3 2 4" xfId="16020"/>
    <cellStyle name="Comma 6 3 2 4 2" xfId="32150"/>
    <cellStyle name="Comma 6 3 2 5" xfId="32147"/>
    <cellStyle name="Comma 6 3 3" xfId="16021"/>
    <cellStyle name="Comma 6 3 3 2" xfId="16022"/>
    <cellStyle name="Comma 6 3 3 2 2" xfId="32152"/>
    <cellStyle name="Comma 6 3 3 3" xfId="16023"/>
    <cellStyle name="Comma 6 3 3 3 2" xfId="32153"/>
    <cellStyle name="Comma 6 3 3 4" xfId="16024"/>
    <cellStyle name="Comma 6 3 3 4 2" xfId="32154"/>
    <cellStyle name="Comma 6 3 3 5" xfId="32151"/>
    <cellStyle name="Comma 6 3 4" xfId="16025"/>
    <cellStyle name="Comma 6 3 4 2" xfId="16026"/>
    <cellStyle name="Comma 6 3 4 2 2" xfId="32156"/>
    <cellStyle name="Comma 6 3 4 3" xfId="16027"/>
    <cellStyle name="Comma 6 3 4 3 2" xfId="32157"/>
    <cellStyle name="Comma 6 3 4 4" xfId="16028"/>
    <cellStyle name="Comma 6 3 4 4 2" xfId="32158"/>
    <cellStyle name="Comma 6 3 4 5" xfId="32155"/>
    <cellStyle name="Comma 6 3 5" xfId="16029"/>
    <cellStyle name="Comma 6 3 5 2" xfId="16030"/>
    <cellStyle name="Comma 6 3 5 2 2" xfId="32160"/>
    <cellStyle name="Comma 6 3 5 3" xfId="16031"/>
    <cellStyle name="Comma 6 3 5 3 2" xfId="32161"/>
    <cellStyle name="Comma 6 3 5 4" xfId="16032"/>
    <cellStyle name="Comma 6 3 5 4 2" xfId="32162"/>
    <cellStyle name="Comma 6 3 5 5" xfId="32159"/>
    <cellStyle name="Comma 6 3 6" xfId="16033"/>
    <cellStyle name="Comma 6 3 6 2" xfId="32163"/>
    <cellStyle name="Comma 6 3 7" xfId="16034"/>
    <cellStyle name="Comma 6 3 7 2" xfId="32164"/>
    <cellStyle name="Comma 6 3 8" xfId="16035"/>
    <cellStyle name="Comma 6 3 8 2" xfId="32165"/>
    <cellStyle name="Comma 6 3 9" xfId="32146"/>
    <cellStyle name="Comma 6 30" xfId="31754"/>
    <cellStyle name="Comma 6 4" xfId="16036"/>
    <cellStyle name="Comma 6 4 10" xfId="16037"/>
    <cellStyle name="Comma 6 4 10 2" xfId="16038"/>
    <cellStyle name="Comma 6 4 10 2 2" xfId="32168"/>
    <cellStyle name="Comma 6 4 10 3" xfId="16039"/>
    <cellStyle name="Comma 6 4 10 3 2" xfId="32169"/>
    <cellStyle name="Comma 6 4 10 4" xfId="16040"/>
    <cellStyle name="Comma 6 4 10 4 2" xfId="32170"/>
    <cellStyle name="Comma 6 4 10 5" xfId="32167"/>
    <cellStyle name="Comma 6 4 11" xfId="16041"/>
    <cellStyle name="Comma 6 4 11 2" xfId="16042"/>
    <cellStyle name="Comma 6 4 11 2 2" xfId="32172"/>
    <cellStyle name="Comma 6 4 11 3" xfId="16043"/>
    <cellStyle name="Comma 6 4 11 3 2" xfId="32173"/>
    <cellStyle name="Comma 6 4 11 4" xfId="16044"/>
    <cellStyle name="Comma 6 4 11 4 2" xfId="32174"/>
    <cellStyle name="Comma 6 4 11 5" xfId="32171"/>
    <cellStyle name="Comma 6 4 12" xfId="16045"/>
    <cellStyle name="Comma 6 4 12 2" xfId="16046"/>
    <cellStyle name="Comma 6 4 12 2 2" xfId="32176"/>
    <cellStyle name="Comma 6 4 12 3" xfId="16047"/>
    <cellStyle name="Comma 6 4 12 3 2" xfId="32177"/>
    <cellStyle name="Comma 6 4 12 4" xfId="16048"/>
    <cellStyle name="Comma 6 4 12 4 2" xfId="32178"/>
    <cellStyle name="Comma 6 4 12 5" xfId="32175"/>
    <cellStyle name="Comma 6 4 13" xfId="16049"/>
    <cellStyle name="Comma 6 4 13 2" xfId="32179"/>
    <cellStyle name="Comma 6 4 14" xfId="16050"/>
    <cellStyle name="Comma 6 4 14 2" xfId="32180"/>
    <cellStyle name="Comma 6 4 15" xfId="16051"/>
    <cellStyle name="Comma 6 4 15 2" xfId="32181"/>
    <cellStyle name="Comma 6 4 16" xfId="32166"/>
    <cellStyle name="Comma 6 4 2" xfId="16052"/>
    <cellStyle name="Comma 6 4 2 2" xfId="16053"/>
    <cellStyle name="Comma 6 4 2 2 2" xfId="32183"/>
    <cellStyle name="Comma 6 4 2 3" xfId="16054"/>
    <cellStyle name="Comma 6 4 2 3 2" xfId="32184"/>
    <cellStyle name="Comma 6 4 2 4" xfId="16055"/>
    <cellStyle name="Comma 6 4 2 4 2" xfId="32185"/>
    <cellStyle name="Comma 6 4 2 5" xfId="32182"/>
    <cellStyle name="Comma 6 4 3" xfId="16056"/>
    <cellStyle name="Comma 6 4 3 2" xfId="16057"/>
    <cellStyle name="Comma 6 4 3 2 2" xfId="32187"/>
    <cellStyle name="Comma 6 4 3 3" xfId="16058"/>
    <cellStyle name="Comma 6 4 3 3 2" xfId="32188"/>
    <cellStyle name="Comma 6 4 3 4" xfId="16059"/>
    <cellStyle name="Comma 6 4 3 4 2" xfId="32189"/>
    <cellStyle name="Comma 6 4 3 5" xfId="32186"/>
    <cellStyle name="Comma 6 4 4" xfId="16060"/>
    <cellStyle name="Comma 6 4 4 2" xfId="16061"/>
    <cellStyle name="Comma 6 4 4 2 2" xfId="32191"/>
    <cellStyle name="Comma 6 4 4 3" xfId="16062"/>
    <cellStyle name="Comma 6 4 4 3 2" xfId="32192"/>
    <cellStyle name="Comma 6 4 4 4" xfId="16063"/>
    <cellStyle name="Comma 6 4 4 4 2" xfId="32193"/>
    <cellStyle name="Comma 6 4 4 5" xfId="32190"/>
    <cellStyle name="Comma 6 4 5" xfId="16064"/>
    <cellStyle name="Comma 6 4 5 2" xfId="16065"/>
    <cellStyle name="Comma 6 4 5 2 2" xfId="32195"/>
    <cellStyle name="Comma 6 4 5 3" xfId="16066"/>
    <cellStyle name="Comma 6 4 5 3 2" xfId="32196"/>
    <cellStyle name="Comma 6 4 5 4" xfId="16067"/>
    <cellStyle name="Comma 6 4 5 4 2" xfId="32197"/>
    <cellStyle name="Comma 6 4 5 5" xfId="32194"/>
    <cellStyle name="Comma 6 4 6" xfId="16068"/>
    <cellStyle name="Comma 6 4 6 2" xfId="16069"/>
    <cellStyle name="Comma 6 4 6 2 2" xfId="32199"/>
    <cellStyle name="Comma 6 4 6 3" xfId="16070"/>
    <cellStyle name="Comma 6 4 6 3 2" xfId="32200"/>
    <cellStyle name="Comma 6 4 6 4" xfId="16071"/>
    <cellStyle name="Comma 6 4 6 4 2" xfId="32201"/>
    <cellStyle name="Comma 6 4 6 5" xfId="32198"/>
    <cellStyle name="Comma 6 4 7" xfId="16072"/>
    <cellStyle name="Comma 6 4 7 2" xfId="16073"/>
    <cellStyle name="Comma 6 4 7 2 2" xfId="32203"/>
    <cellStyle name="Comma 6 4 7 3" xfId="16074"/>
    <cellStyle name="Comma 6 4 7 3 2" xfId="32204"/>
    <cellStyle name="Comma 6 4 7 4" xfId="16075"/>
    <cellStyle name="Comma 6 4 7 4 2" xfId="32205"/>
    <cellStyle name="Comma 6 4 7 5" xfId="32202"/>
    <cellStyle name="Comma 6 4 8" xfId="16076"/>
    <cellStyle name="Comma 6 4 8 2" xfId="16077"/>
    <cellStyle name="Comma 6 4 8 2 2" xfId="32207"/>
    <cellStyle name="Comma 6 4 8 3" xfId="16078"/>
    <cellStyle name="Comma 6 4 8 3 2" xfId="32208"/>
    <cellStyle name="Comma 6 4 8 4" xfId="16079"/>
    <cellStyle name="Comma 6 4 8 4 2" xfId="32209"/>
    <cellStyle name="Comma 6 4 8 5" xfId="32206"/>
    <cellStyle name="Comma 6 4 9" xfId="16080"/>
    <cellStyle name="Comma 6 4 9 2" xfId="16081"/>
    <cellStyle name="Comma 6 4 9 2 2" xfId="32211"/>
    <cellStyle name="Comma 6 4 9 3" xfId="16082"/>
    <cellStyle name="Comma 6 4 9 3 2" xfId="32212"/>
    <cellStyle name="Comma 6 4 9 4" xfId="16083"/>
    <cellStyle name="Comma 6 4 9 4 2" xfId="32213"/>
    <cellStyle name="Comma 6 4 9 5" xfId="32210"/>
    <cellStyle name="Comma 6 5" xfId="16084"/>
    <cellStyle name="Comma 6 5 10" xfId="16085"/>
    <cellStyle name="Comma 6 5 10 2" xfId="16086"/>
    <cellStyle name="Comma 6 5 10 2 2" xfId="32216"/>
    <cellStyle name="Comma 6 5 10 3" xfId="16087"/>
    <cellStyle name="Comma 6 5 10 3 2" xfId="32217"/>
    <cellStyle name="Comma 6 5 10 4" xfId="16088"/>
    <cellStyle name="Comma 6 5 10 4 2" xfId="32218"/>
    <cellStyle name="Comma 6 5 10 5" xfId="32215"/>
    <cellStyle name="Comma 6 5 11" xfId="16089"/>
    <cellStyle name="Comma 6 5 11 2" xfId="16090"/>
    <cellStyle name="Comma 6 5 11 2 2" xfId="32220"/>
    <cellStyle name="Comma 6 5 11 3" xfId="16091"/>
    <cellStyle name="Comma 6 5 11 3 2" xfId="32221"/>
    <cellStyle name="Comma 6 5 11 4" xfId="16092"/>
    <cellStyle name="Comma 6 5 11 4 2" xfId="32222"/>
    <cellStyle name="Comma 6 5 11 5" xfId="32219"/>
    <cellStyle name="Comma 6 5 12" xfId="16093"/>
    <cellStyle name="Comma 6 5 12 2" xfId="16094"/>
    <cellStyle name="Comma 6 5 12 2 2" xfId="32224"/>
    <cellStyle name="Comma 6 5 12 3" xfId="16095"/>
    <cellStyle name="Comma 6 5 12 3 2" xfId="32225"/>
    <cellStyle name="Comma 6 5 12 4" xfId="16096"/>
    <cellStyle name="Comma 6 5 12 4 2" xfId="32226"/>
    <cellStyle name="Comma 6 5 12 5" xfId="32223"/>
    <cellStyle name="Comma 6 5 13" xfId="16097"/>
    <cellStyle name="Comma 6 5 13 2" xfId="32227"/>
    <cellStyle name="Comma 6 5 14" xfId="16098"/>
    <cellStyle name="Comma 6 5 14 2" xfId="32228"/>
    <cellStyle name="Comma 6 5 15" xfId="16099"/>
    <cellStyle name="Comma 6 5 15 2" xfId="32229"/>
    <cellStyle name="Comma 6 5 16" xfId="32214"/>
    <cellStyle name="Comma 6 5 2" xfId="16100"/>
    <cellStyle name="Comma 6 5 2 2" xfId="16101"/>
    <cellStyle name="Comma 6 5 2 2 2" xfId="32231"/>
    <cellStyle name="Comma 6 5 2 3" xfId="16102"/>
    <cellStyle name="Comma 6 5 2 3 2" xfId="32232"/>
    <cellStyle name="Comma 6 5 2 4" xfId="16103"/>
    <cellStyle name="Comma 6 5 2 4 2" xfId="32233"/>
    <cellStyle name="Comma 6 5 2 5" xfId="32230"/>
    <cellStyle name="Comma 6 5 3" xfId="16104"/>
    <cellStyle name="Comma 6 5 3 2" xfId="16105"/>
    <cellStyle name="Comma 6 5 3 2 2" xfId="32235"/>
    <cellStyle name="Comma 6 5 3 3" xfId="16106"/>
    <cellStyle name="Comma 6 5 3 3 2" xfId="32236"/>
    <cellStyle name="Comma 6 5 3 4" xfId="16107"/>
    <cellStyle name="Comma 6 5 3 4 2" xfId="32237"/>
    <cellStyle name="Comma 6 5 3 5" xfId="32234"/>
    <cellStyle name="Comma 6 5 4" xfId="16108"/>
    <cellStyle name="Comma 6 5 4 2" xfId="16109"/>
    <cellStyle name="Comma 6 5 4 2 2" xfId="32239"/>
    <cellStyle name="Comma 6 5 4 3" xfId="16110"/>
    <cellStyle name="Comma 6 5 4 3 2" xfId="32240"/>
    <cellStyle name="Comma 6 5 4 4" xfId="16111"/>
    <cellStyle name="Comma 6 5 4 4 2" xfId="32241"/>
    <cellStyle name="Comma 6 5 4 5" xfId="32238"/>
    <cellStyle name="Comma 6 5 5" xfId="16112"/>
    <cellStyle name="Comma 6 5 5 2" xfId="16113"/>
    <cellStyle name="Comma 6 5 5 2 2" xfId="32243"/>
    <cellStyle name="Comma 6 5 5 3" xfId="16114"/>
    <cellStyle name="Comma 6 5 5 3 2" xfId="32244"/>
    <cellStyle name="Comma 6 5 5 4" xfId="16115"/>
    <cellStyle name="Comma 6 5 5 4 2" xfId="32245"/>
    <cellStyle name="Comma 6 5 5 5" xfId="32242"/>
    <cellStyle name="Comma 6 5 6" xfId="16116"/>
    <cellStyle name="Comma 6 5 6 2" xfId="16117"/>
    <cellStyle name="Comma 6 5 6 2 2" xfId="32247"/>
    <cellStyle name="Comma 6 5 6 3" xfId="16118"/>
    <cellStyle name="Comma 6 5 6 3 2" xfId="32248"/>
    <cellStyle name="Comma 6 5 6 4" xfId="16119"/>
    <cellStyle name="Comma 6 5 6 4 2" xfId="32249"/>
    <cellStyle name="Comma 6 5 6 5" xfId="32246"/>
    <cellStyle name="Comma 6 5 7" xfId="16120"/>
    <cellStyle name="Comma 6 5 7 2" xfId="16121"/>
    <cellStyle name="Comma 6 5 7 2 2" xfId="32251"/>
    <cellStyle name="Comma 6 5 7 3" xfId="16122"/>
    <cellStyle name="Comma 6 5 7 3 2" xfId="32252"/>
    <cellStyle name="Comma 6 5 7 4" xfId="16123"/>
    <cellStyle name="Comma 6 5 7 4 2" xfId="32253"/>
    <cellStyle name="Comma 6 5 7 5" xfId="32250"/>
    <cellStyle name="Comma 6 5 8" xfId="16124"/>
    <cellStyle name="Comma 6 5 8 2" xfId="16125"/>
    <cellStyle name="Comma 6 5 8 2 2" xfId="32255"/>
    <cellStyle name="Comma 6 5 8 3" xfId="16126"/>
    <cellStyle name="Comma 6 5 8 3 2" xfId="32256"/>
    <cellStyle name="Comma 6 5 8 4" xfId="16127"/>
    <cellStyle name="Comma 6 5 8 4 2" xfId="32257"/>
    <cellStyle name="Comma 6 5 8 5" xfId="32254"/>
    <cellStyle name="Comma 6 5 9" xfId="16128"/>
    <cellStyle name="Comma 6 5 9 2" xfId="16129"/>
    <cellStyle name="Comma 6 5 9 2 2" xfId="32259"/>
    <cellStyle name="Comma 6 5 9 3" xfId="16130"/>
    <cellStyle name="Comma 6 5 9 3 2" xfId="32260"/>
    <cellStyle name="Comma 6 5 9 4" xfId="16131"/>
    <cellStyle name="Comma 6 5 9 4 2" xfId="32261"/>
    <cellStyle name="Comma 6 5 9 5" xfId="32258"/>
    <cellStyle name="Comma 6 6" xfId="16132"/>
    <cellStyle name="Comma 6 6 10" xfId="16133"/>
    <cellStyle name="Comma 6 6 10 2" xfId="16134"/>
    <cellStyle name="Comma 6 6 10 2 2" xfId="32264"/>
    <cellStyle name="Comma 6 6 10 3" xfId="16135"/>
    <cellStyle name="Comma 6 6 10 3 2" xfId="32265"/>
    <cellStyle name="Comma 6 6 10 4" xfId="16136"/>
    <cellStyle name="Comma 6 6 10 4 2" xfId="32266"/>
    <cellStyle name="Comma 6 6 10 5" xfId="32263"/>
    <cellStyle name="Comma 6 6 11" xfId="16137"/>
    <cellStyle name="Comma 6 6 11 2" xfId="16138"/>
    <cellStyle name="Comma 6 6 11 2 2" xfId="32268"/>
    <cellStyle name="Comma 6 6 11 3" xfId="16139"/>
    <cellStyle name="Comma 6 6 11 3 2" xfId="32269"/>
    <cellStyle name="Comma 6 6 11 4" xfId="16140"/>
    <cellStyle name="Comma 6 6 11 4 2" xfId="32270"/>
    <cellStyle name="Comma 6 6 11 5" xfId="32267"/>
    <cellStyle name="Comma 6 6 12" xfId="16141"/>
    <cellStyle name="Comma 6 6 12 2" xfId="16142"/>
    <cellStyle name="Comma 6 6 12 2 2" xfId="32272"/>
    <cellStyle name="Comma 6 6 12 3" xfId="16143"/>
    <cellStyle name="Comma 6 6 12 3 2" xfId="32273"/>
    <cellStyle name="Comma 6 6 12 4" xfId="16144"/>
    <cellStyle name="Comma 6 6 12 4 2" xfId="32274"/>
    <cellStyle name="Comma 6 6 12 5" xfId="32271"/>
    <cellStyle name="Comma 6 6 13" xfId="16145"/>
    <cellStyle name="Comma 6 6 13 2" xfId="32275"/>
    <cellStyle name="Comma 6 6 14" xfId="16146"/>
    <cellStyle name="Comma 6 6 14 2" xfId="32276"/>
    <cellStyle name="Comma 6 6 15" xfId="16147"/>
    <cellStyle name="Comma 6 6 15 2" xfId="32277"/>
    <cellStyle name="Comma 6 6 16" xfId="32262"/>
    <cellStyle name="Comma 6 6 2" xfId="16148"/>
    <cellStyle name="Comma 6 6 2 2" xfId="16149"/>
    <cellStyle name="Comma 6 6 2 2 2" xfId="32279"/>
    <cellStyle name="Comma 6 6 2 3" xfId="16150"/>
    <cellStyle name="Comma 6 6 2 3 2" xfId="32280"/>
    <cellStyle name="Comma 6 6 2 4" xfId="16151"/>
    <cellStyle name="Comma 6 6 2 4 2" xfId="32281"/>
    <cellStyle name="Comma 6 6 2 5" xfId="32278"/>
    <cellStyle name="Comma 6 6 3" xfId="16152"/>
    <cellStyle name="Comma 6 6 3 2" xfId="16153"/>
    <cellStyle name="Comma 6 6 3 2 2" xfId="32283"/>
    <cellStyle name="Comma 6 6 3 3" xfId="16154"/>
    <cellStyle name="Comma 6 6 3 3 2" xfId="32284"/>
    <cellStyle name="Comma 6 6 3 4" xfId="16155"/>
    <cellStyle name="Comma 6 6 3 4 2" xfId="32285"/>
    <cellStyle name="Comma 6 6 3 5" xfId="32282"/>
    <cellStyle name="Comma 6 6 4" xfId="16156"/>
    <cellStyle name="Comma 6 6 4 2" xfId="16157"/>
    <cellStyle name="Comma 6 6 4 2 2" xfId="32287"/>
    <cellStyle name="Comma 6 6 4 3" xfId="16158"/>
    <cellStyle name="Comma 6 6 4 3 2" xfId="32288"/>
    <cellStyle name="Comma 6 6 4 4" xfId="16159"/>
    <cellStyle name="Comma 6 6 4 4 2" xfId="32289"/>
    <cellStyle name="Comma 6 6 4 5" xfId="32286"/>
    <cellStyle name="Comma 6 6 5" xfId="16160"/>
    <cellStyle name="Comma 6 6 5 2" xfId="16161"/>
    <cellStyle name="Comma 6 6 5 2 2" xfId="32291"/>
    <cellStyle name="Comma 6 6 5 3" xfId="16162"/>
    <cellStyle name="Comma 6 6 5 3 2" xfId="32292"/>
    <cellStyle name="Comma 6 6 5 4" xfId="16163"/>
    <cellStyle name="Comma 6 6 5 4 2" xfId="32293"/>
    <cellStyle name="Comma 6 6 5 5" xfId="32290"/>
    <cellStyle name="Comma 6 6 6" xfId="16164"/>
    <cellStyle name="Comma 6 6 6 2" xfId="16165"/>
    <cellStyle name="Comma 6 6 6 2 2" xfId="32295"/>
    <cellStyle name="Comma 6 6 6 3" xfId="16166"/>
    <cellStyle name="Comma 6 6 6 3 2" xfId="32296"/>
    <cellStyle name="Comma 6 6 6 4" xfId="16167"/>
    <cellStyle name="Comma 6 6 6 4 2" xfId="32297"/>
    <cellStyle name="Comma 6 6 6 5" xfId="32294"/>
    <cellStyle name="Comma 6 6 7" xfId="16168"/>
    <cellStyle name="Comma 6 6 7 2" xfId="16169"/>
    <cellStyle name="Comma 6 6 7 2 2" xfId="32299"/>
    <cellStyle name="Comma 6 6 7 3" xfId="16170"/>
    <cellStyle name="Comma 6 6 7 3 2" xfId="32300"/>
    <cellStyle name="Comma 6 6 7 4" xfId="16171"/>
    <cellStyle name="Comma 6 6 7 4 2" xfId="32301"/>
    <cellStyle name="Comma 6 6 7 5" xfId="32298"/>
    <cellStyle name="Comma 6 6 8" xfId="16172"/>
    <cellStyle name="Comma 6 6 8 2" xfId="16173"/>
    <cellStyle name="Comma 6 6 8 2 2" xfId="32303"/>
    <cellStyle name="Comma 6 6 8 3" xfId="16174"/>
    <cellStyle name="Comma 6 6 8 3 2" xfId="32304"/>
    <cellStyle name="Comma 6 6 8 4" xfId="16175"/>
    <cellStyle name="Comma 6 6 8 4 2" xfId="32305"/>
    <cellStyle name="Comma 6 6 8 5" xfId="32302"/>
    <cellStyle name="Comma 6 6 9" xfId="16176"/>
    <cellStyle name="Comma 6 6 9 2" xfId="16177"/>
    <cellStyle name="Comma 6 6 9 2 2" xfId="32307"/>
    <cellStyle name="Comma 6 6 9 3" xfId="16178"/>
    <cellStyle name="Comma 6 6 9 3 2" xfId="32308"/>
    <cellStyle name="Comma 6 6 9 4" xfId="16179"/>
    <cellStyle name="Comma 6 6 9 4 2" xfId="32309"/>
    <cellStyle name="Comma 6 6 9 5" xfId="32306"/>
    <cellStyle name="Comma 6 7" xfId="16180"/>
    <cellStyle name="Comma 6 7 10" xfId="16181"/>
    <cellStyle name="Comma 6 7 10 2" xfId="16182"/>
    <cellStyle name="Comma 6 7 10 2 2" xfId="32312"/>
    <cellStyle name="Comma 6 7 10 3" xfId="16183"/>
    <cellStyle name="Comma 6 7 10 3 2" xfId="32313"/>
    <cellStyle name="Comma 6 7 10 4" xfId="16184"/>
    <cellStyle name="Comma 6 7 10 4 2" xfId="32314"/>
    <cellStyle name="Comma 6 7 10 5" xfId="32311"/>
    <cellStyle name="Comma 6 7 11" xfId="16185"/>
    <cellStyle name="Comma 6 7 11 2" xfId="16186"/>
    <cellStyle name="Comma 6 7 11 2 2" xfId="32316"/>
    <cellStyle name="Comma 6 7 11 3" xfId="16187"/>
    <cellStyle name="Comma 6 7 11 3 2" xfId="32317"/>
    <cellStyle name="Comma 6 7 11 4" xfId="16188"/>
    <cellStyle name="Comma 6 7 11 4 2" xfId="32318"/>
    <cellStyle name="Comma 6 7 11 5" xfId="32315"/>
    <cellStyle name="Comma 6 7 12" xfId="16189"/>
    <cellStyle name="Comma 6 7 12 2" xfId="16190"/>
    <cellStyle name="Comma 6 7 12 2 2" xfId="32320"/>
    <cellStyle name="Comma 6 7 12 3" xfId="16191"/>
    <cellStyle name="Comma 6 7 12 3 2" xfId="32321"/>
    <cellStyle name="Comma 6 7 12 4" xfId="16192"/>
    <cellStyle name="Comma 6 7 12 4 2" xfId="32322"/>
    <cellStyle name="Comma 6 7 12 5" xfId="32319"/>
    <cellStyle name="Comma 6 7 13" xfId="16193"/>
    <cellStyle name="Comma 6 7 13 2" xfId="32323"/>
    <cellStyle name="Comma 6 7 14" xfId="16194"/>
    <cellStyle name="Comma 6 7 14 2" xfId="32324"/>
    <cellStyle name="Comma 6 7 15" xfId="16195"/>
    <cellStyle name="Comma 6 7 15 2" xfId="32325"/>
    <cellStyle name="Comma 6 7 16" xfId="32310"/>
    <cellStyle name="Comma 6 7 2" xfId="16196"/>
    <cellStyle name="Comma 6 7 2 2" xfId="16197"/>
    <cellStyle name="Comma 6 7 2 2 2" xfId="32327"/>
    <cellStyle name="Comma 6 7 2 3" xfId="16198"/>
    <cellStyle name="Comma 6 7 2 3 2" xfId="32328"/>
    <cellStyle name="Comma 6 7 2 4" xfId="16199"/>
    <cellStyle name="Comma 6 7 2 4 2" xfId="32329"/>
    <cellStyle name="Comma 6 7 2 5" xfId="32326"/>
    <cellStyle name="Comma 6 7 3" xfId="16200"/>
    <cellStyle name="Comma 6 7 3 2" xfId="16201"/>
    <cellStyle name="Comma 6 7 3 2 2" xfId="32331"/>
    <cellStyle name="Comma 6 7 3 3" xfId="16202"/>
    <cellStyle name="Comma 6 7 3 3 2" xfId="32332"/>
    <cellStyle name="Comma 6 7 3 4" xfId="16203"/>
    <cellStyle name="Comma 6 7 3 4 2" xfId="32333"/>
    <cellStyle name="Comma 6 7 3 5" xfId="32330"/>
    <cellStyle name="Comma 6 7 4" xfId="16204"/>
    <cellStyle name="Comma 6 7 4 2" xfId="16205"/>
    <cellStyle name="Comma 6 7 4 2 2" xfId="32335"/>
    <cellStyle name="Comma 6 7 4 3" xfId="16206"/>
    <cellStyle name="Comma 6 7 4 3 2" xfId="32336"/>
    <cellStyle name="Comma 6 7 4 4" xfId="16207"/>
    <cellStyle name="Comma 6 7 4 4 2" xfId="32337"/>
    <cellStyle name="Comma 6 7 4 5" xfId="32334"/>
    <cellStyle name="Comma 6 7 5" xfId="16208"/>
    <cellStyle name="Comma 6 7 5 2" xfId="16209"/>
    <cellStyle name="Comma 6 7 5 2 2" xfId="32339"/>
    <cellStyle name="Comma 6 7 5 3" xfId="16210"/>
    <cellStyle name="Comma 6 7 5 3 2" xfId="32340"/>
    <cellStyle name="Comma 6 7 5 4" xfId="16211"/>
    <cellStyle name="Comma 6 7 5 4 2" xfId="32341"/>
    <cellStyle name="Comma 6 7 5 5" xfId="32338"/>
    <cellStyle name="Comma 6 7 6" xfId="16212"/>
    <cellStyle name="Comma 6 7 6 2" xfId="16213"/>
    <cellStyle name="Comma 6 7 6 2 2" xfId="32343"/>
    <cellStyle name="Comma 6 7 6 3" xfId="16214"/>
    <cellStyle name="Comma 6 7 6 3 2" xfId="32344"/>
    <cellStyle name="Comma 6 7 6 4" xfId="16215"/>
    <cellStyle name="Comma 6 7 6 4 2" xfId="32345"/>
    <cellStyle name="Comma 6 7 6 5" xfId="32342"/>
    <cellStyle name="Comma 6 7 7" xfId="16216"/>
    <cellStyle name="Comma 6 7 7 2" xfId="16217"/>
    <cellStyle name="Comma 6 7 7 2 2" xfId="32347"/>
    <cellStyle name="Comma 6 7 7 3" xfId="16218"/>
    <cellStyle name="Comma 6 7 7 3 2" xfId="32348"/>
    <cellStyle name="Comma 6 7 7 4" xfId="16219"/>
    <cellStyle name="Comma 6 7 7 4 2" xfId="32349"/>
    <cellStyle name="Comma 6 7 7 5" xfId="32346"/>
    <cellStyle name="Comma 6 7 8" xfId="16220"/>
    <cellStyle name="Comma 6 7 8 2" xfId="16221"/>
    <cellStyle name="Comma 6 7 8 2 2" xfId="32351"/>
    <cellStyle name="Comma 6 7 8 3" xfId="16222"/>
    <cellStyle name="Comma 6 7 8 3 2" xfId="32352"/>
    <cellStyle name="Comma 6 7 8 4" xfId="16223"/>
    <cellStyle name="Comma 6 7 8 4 2" xfId="32353"/>
    <cellStyle name="Comma 6 7 8 5" xfId="32350"/>
    <cellStyle name="Comma 6 7 9" xfId="16224"/>
    <cellStyle name="Comma 6 7 9 2" xfId="16225"/>
    <cellStyle name="Comma 6 7 9 2 2" xfId="32355"/>
    <cellStyle name="Comma 6 7 9 3" xfId="16226"/>
    <cellStyle name="Comma 6 7 9 3 2" xfId="32356"/>
    <cellStyle name="Comma 6 7 9 4" xfId="16227"/>
    <cellStyle name="Comma 6 7 9 4 2" xfId="32357"/>
    <cellStyle name="Comma 6 7 9 5" xfId="32354"/>
    <cellStyle name="Comma 6 8" xfId="16228"/>
    <cellStyle name="Comma 6 8 10" xfId="16229"/>
    <cellStyle name="Comma 6 8 10 2" xfId="16230"/>
    <cellStyle name="Comma 6 8 10 2 2" xfId="32360"/>
    <cellStyle name="Comma 6 8 10 3" xfId="16231"/>
    <cellStyle name="Comma 6 8 10 3 2" xfId="32361"/>
    <cellStyle name="Comma 6 8 10 4" xfId="16232"/>
    <cellStyle name="Comma 6 8 10 4 2" xfId="32362"/>
    <cellStyle name="Comma 6 8 10 5" xfId="32359"/>
    <cellStyle name="Comma 6 8 11" xfId="16233"/>
    <cellStyle name="Comma 6 8 11 2" xfId="16234"/>
    <cellStyle name="Comma 6 8 11 2 2" xfId="32364"/>
    <cellStyle name="Comma 6 8 11 3" xfId="16235"/>
    <cellStyle name="Comma 6 8 11 3 2" xfId="32365"/>
    <cellStyle name="Comma 6 8 11 4" xfId="16236"/>
    <cellStyle name="Comma 6 8 11 4 2" xfId="32366"/>
    <cellStyle name="Comma 6 8 11 5" xfId="32363"/>
    <cellStyle name="Comma 6 8 12" xfId="16237"/>
    <cellStyle name="Comma 6 8 12 2" xfId="16238"/>
    <cellStyle name="Comma 6 8 12 2 2" xfId="32368"/>
    <cellStyle name="Comma 6 8 12 3" xfId="16239"/>
    <cellStyle name="Comma 6 8 12 3 2" xfId="32369"/>
    <cellStyle name="Comma 6 8 12 4" xfId="16240"/>
    <cellStyle name="Comma 6 8 12 4 2" xfId="32370"/>
    <cellStyle name="Comma 6 8 12 5" xfId="32367"/>
    <cellStyle name="Comma 6 8 13" xfId="16241"/>
    <cellStyle name="Comma 6 8 13 2" xfId="32371"/>
    <cellStyle name="Comma 6 8 14" xfId="16242"/>
    <cellStyle name="Comma 6 8 14 2" xfId="32372"/>
    <cellStyle name="Comma 6 8 15" xfId="16243"/>
    <cellStyle name="Comma 6 8 15 2" xfId="32373"/>
    <cellStyle name="Comma 6 8 16" xfId="32358"/>
    <cellStyle name="Comma 6 8 2" xfId="16244"/>
    <cellStyle name="Comma 6 8 2 2" xfId="16245"/>
    <cellStyle name="Comma 6 8 2 2 2" xfId="32375"/>
    <cellStyle name="Comma 6 8 2 3" xfId="16246"/>
    <cellStyle name="Comma 6 8 2 3 2" xfId="32376"/>
    <cellStyle name="Comma 6 8 2 4" xfId="16247"/>
    <cellStyle name="Comma 6 8 2 4 2" xfId="32377"/>
    <cellStyle name="Comma 6 8 2 5" xfId="32374"/>
    <cellStyle name="Comma 6 8 3" xfId="16248"/>
    <cellStyle name="Comma 6 8 3 2" xfId="16249"/>
    <cellStyle name="Comma 6 8 3 2 2" xfId="32379"/>
    <cellStyle name="Comma 6 8 3 3" xfId="16250"/>
    <cellStyle name="Comma 6 8 3 3 2" xfId="32380"/>
    <cellStyle name="Comma 6 8 3 4" xfId="16251"/>
    <cellStyle name="Comma 6 8 3 4 2" xfId="32381"/>
    <cellStyle name="Comma 6 8 3 5" xfId="32378"/>
    <cellStyle name="Comma 6 8 4" xfId="16252"/>
    <cellStyle name="Comma 6 8 4 2" xfId="16253"/>
    <cellStyle name="Comma 6 8 4 2 2" xfId="32383"/>
    <cellStyle name="Comma 6 8 4 3" xfId="16254"/>
    <cellStyle name="Comma 6 8 4 3 2" xfId="32384"/>
    <cellStyle name="Comma 6 8 4 4" xfId="16255"/>
    <cellStyle name="Comma 6 8 4 4 2" xfId="32385"/>
    <cellStyle name="Comma 6 8 4 5" xfId="32382"/>
    <cellStyle name="Comma 6 8 5" xfId="16256"/>
    <cellStyle name="Comma 6 8 5 2" xfId="16257"/>
    <cellStyle name="Comma 6 8 5 2 2" xfId="32387"/>
    <cellStyle name="Comma 6 8 5 3" xfId="16258"/>
    <cellStyle name="Comma 6 8 5 3 2" xfId="32388"/>
    <cellStyle name="Comma 6 8 5 4" xfId="16259"/>
    <cellStyle name="Comma 6 8 5 4 2" xfId="32389"/>
    <cellStyle name="Comma 6 8 5 5" xfId="32386"/>
    <cellStyle name="Comma 6 8 6" xfId="16260"/>
    <cellStyle name="Comma 6 8 6 2" xfId="16261"/>
    <cellStyle name="Comma 6 8 6 2 2" xfId="32391"/>
    <cellStyle name="Comma 6 8 6 3" xfId="16262"/>
    <cellStyle name="Comma 6 8 6 3 2" xfId="32392"/>
    <cellStyle name="Comma 6 8 6 4" xfId="16263"/>
    <cellStyle name="Comma 6 8 6 4 2" xfId="32393"/>
    <cellStyle name="Comma 6 8 6 5" xfId="32390"/>
    <cellStyle name="Comma 6 8 7" xfId="16264"/>
    <cellStyle name="Comma 6 8 7 2" xfId="16265"/>
    <cellStyle name="Comma 6 8 7 2 2" xfId="32395"/>
    <cellStyle name="Comma 6 8 7 3" xfId="16266"/>
    <cellStyle name="Comma 6 8 7 3 2" xfId="32396"/>
    <cellStyle name="Comma 6 8 7 4" xfId="16267"/>
    <cellStyle name="Comma 6 8 7 4 2" xfId="32397"/>
    <cellStyle name="Comma 6 8 7 5" xfId="32394"/>
    <cellStyle name="Comma 6 8 8" xfId="16268"/>
    <cellStyle name="Comma 6 8 8 2" xfId="16269"/>
    <cellStyle name="Comma 6 8 8 2 2" xfId="32399"/>
    <cellStyle name="Comma 6 8 8 3" xfId="16270"/>
    <cellStyle name="Comma 6 8 8 3 2" xfId="32400"/>
    <cellStyle name="Comma 6 8 8 4" xfId="16271"/>
    <cellStyle name="Comma 6 8 8 4 2" xfId="32401"/>
    <cellStyle name="Comma 6 8 8 5" xfId="32398"/>
    <cellStyle name="Comma 6 8 9" xfId="16272"/>
    <cellStyle name="Comma 6 8 9 2" xfId="16273"/>
    <cellStyle name="Comma 6 8 9 2 2" xfId="32403"/>
    <cellStyle name="Comma 6 8 9 3" xfId="16274"/>
    <cellStyle name="Comma 6 8 9 3 2" xfId="32404"/>
    <cellStyle name="Comma 6 8 9 4" xfId="16275"/>
    <cellStyle name="Comma 6 8 9 4 2" xfId="32405"/>
    <cellStyle name="Comma 6 8 9 5" xfId="32402"/>
    <cellStyle name="Comma 6 9" xfId="16276"/>
    <cellStyle name="Comma 6 9 10" xfId="16277"/>
    <cellStyle name="Comma 6 9 10 2" xfId="16278"/>
    <cellStyle name="Comma 6 9 10 2 2" xfId="32408"/>
    <cellStyle name="Comma 6 9 10 3" xfId="16279"/>
    <cellStyle name="Comma 6 9 10 3 2" xfId="32409"/>
    <cellStyle name="Comma 6 9 10 4" xfId="16280"/>
    <cellStyle name="Comma 6 9 10 4 2" xfId="32410"/>
    <cellStyle name="Comma 6 9 10 5" xfId="32407"/>
    <cellStyle name="Comma 6 9 11" xfId="16281"/>
    <cellStyle name="Comma 6 9 11 2" xfId="16282"/>
    <cellStyle name="Comma 6 9 11 2 2" xfId="32412"/>
    <cellStyle name="Comma 6 9 11 3" xfId="16283"/>
    <cellStyle name="Comma 6 9 11 3 2" xfId="32413"/>
    <cellStyle name="Comma 6 9 11 4" xfId="16284"/>
    <cellStyle name="Comma 6 9 11 4 2" xfId="32414"/>
    <cellStyle name="Comma 6 9 11 5" xfId="32411"/>
    <cellStyle name="Comma 6 9 12" xfId="16285"/>
    <cellStyle name="Comma 6 9 12 2" xfId="16286"/>
    <cellStyle name="Comma 6 9 12 2 2" xfId="32416"/>
    <cellStyle name="Comma 6 9 12 3" xfId="16287"/>
    <cellStyle name="Comma 6 9 12 3 2" xfId="32417"/>
    <cellStyle name="Comma 6 9 12 4" xfId="16288"/>
    <cellStyle name="Comma 6 9 12 4 2" xfId="32418"/>
    <cellStyle name="Comma 6 9 12 5" xfId="32415"/>
    <cellStyle name="Comma 6 9 13" xfId="16289"/>
    <cellStyle name="Comma 6 9 13 2" xfId="32419"/>
    <cellStyle name="Comma 6 9 14" xfId="16290"/>
    <cellStyle name="Comma 6 9 14 2" xfId="32420"/>
    <cellStyle name="Comma 6 9 15" xfId="16291"/>
    <cellStyle name="Comma 6 9 15 2" xfId="32421"/>
    <cellStyle name="Comma 6 9 16" xfId="32406"/>
    <cellStyle name="Comma 6 9 2" xfId="16292"/>
    <cellStyle name="Comma 6 9 2 2" xfId="16293"/>
    <cellStyle name="Comma 6 9 2 2 2" xfId="32423"/>
    <cellStyle name="Comma 6 9 2 3" xfId="16294"/>
    <cellStyle name="Comma 6 9 2 3 2" xfId="32424"/>
    <cellStyle name="Comma 6 9 2 4" xfId="16295"/>
    <cellStyle name="Comma 6 9 2 4 2" xfId="32425"/>
    <cellStyle name="Comma 6 9 2 5" xfId="32422"/>
    <cellStyle name="Comma 6 9 3" xfId="16296"/>
    <cellStyle name="Comma 6 9 3 2" xfId="16297"/>
    <cellStyle name="Comma 6 9 3 2 2" xfId="32427"/>
    <cellStyle name="Comma 6 9 3 3" xfId="16298"/>
    <cellStyle name="Comma 6 9 3 3 2" xfId="32428"/>
    <cellStyle name="Comma 6 9 3 4" xfId="16299"/>
    <cellStyle name="Comma 6 9 3 4 2" xfId="32429"/>
    <cellStyle name="Comma 6 9 3 5" xfId="32426"/>
    <cellStyle name="Comma 6 9 4" xfId="16300"/>
    <cellStyle name="Comma 6 9 4 2" xfId="16301"/>
    <cellStyle name="Comma 6 9 4 2 2" xfId="32431"/>
    <cellStyle name="Comma 6 9 4 3" xfId="16302"/>
    <cellStyle name="Comma 6 9 4 3 2" xfId="32432"/>
    <cellStyle name="Comma 6 9 4 4" xfId="16303"/>
    <cellStyle name="Comma 6 9 4 4 2" xfId="32433"/>
    <cellStyle name="Comma 6 9 4 5" xfId="32430"/>
    <cellStyle name="Comma 6 9 5" xfId="16304"/>
    <cellStyle name="Comma 6 9 5 2" xfId="16305"/>
    <cellStyle name="Comma 6 9 5 2 2" xfId="32435"/>
    <cellStyle name="Comma 6 9 5 3" xfId="16306"/>
    <cellStyle name="Comma 6 9 5 3 2" xfId="32436"/>
    <cellStyle name="Comma 6 9 5 4" xfId="16307"/>
    <cellStyle name="Comma 6 9 5 4 2" xfId="32437"/>
    <cellStyle name="Comma 6 9 5 5" xfId="32434"/>
    <cellStyle name="Comma 6 9 6" xfId="16308"/>
    <cellStyle name="Comma 6 9 6 2" xfId="16309"/>
    <cellStyle name="Comma 6 9 6 2 2" xfId="32439"/>
    <cellStyle name="Comma 6 9 6 3" xfId="16310"/>
    <cellStyle name="Comma 6 9 6 3 2" xfId="32440"/>
    <cellStyle name="Comma 6 9 6 4" xfId="16311"/>
    <cellStyle name="Comma 6 9 6 4 2" xfId="32441"/>
    <cellStyle name="Comma 6 9 6 5" xfId="32438"/>
    <cellStyle name="Comma 6 9 7" xfId="16312"/>
    <cellStyle name="Comma 6 9 7 2" xfId="16313"/>
    <cellStyle name="Comma 6 9 7 2 2" xfId="32443"/>
    <cellStyle name="Comma 6 9 7 3" xfId="16314"/>
    <cellStyle name="Comma 6 9 7 3 2" xfId="32444"/>
    <cellStyle name="Comma 6 9 7 4" xfId="16315"/>
    <cellStyle name="Comma 6 9 7 4 2" xfId="32445"/>
    <cellStyle name="Comma 6 9 7 5" xfId="32442"/>
    <cellStyle name="Comma 6 9 8" xfId="16316"/>
    <cellStyle name="Comma 6 9 8 2" xfId="16317"/>
    <cellStyle name="Comma 6 9 8 2 2" xfId="32447"/>
    <cellStyle name="Comma 6 9 8 3" xfId="16318"/>
    <cellStyle name="Comma 6 9 8 3 2" xfId="32448"/>
    <cellStyle name="Comma 6 9 8 4" xfId="16319"/>
    <cellStyle name="Comma 6 9 8 4 2" xfId="32449"/>
    <cellStyle name="Comma 6 9 8 5" xfId="32446"/>
    <cellStyle name="Comma 6 9 9" xfId="16320"/>
    <cellStyle name="Comma 6 9 9 2" xfId="16321"/>
    <cellStyle name="Comma 6 9 9 2 2" xfId="32451"/>
    <cellStyle name="Comma 6 9 9 3" xfId="16322"/>
    <cellStyle name="Comma 6 9 9 3 2" xfId="32452"/>
    <cellStyle name="Comma 6 9 9 4" xfId="16323"/>
    <cellStyle name="Comma 6 9 9 4 2" xfId="32453"/>
    <cellStyle name="Comma 6 9 9 5" xfId="32450"/>
    <cellStyle name="Comma 64 10" xfId="16324"/>
    <cellStyle name="Comma 64 10 10" xfId="16325"/>
    <cellStyle name="Comma 64 10 10 2" xfId="16326"/>
    <cellStyle name="Comma 64 10 10 2 2" xfId="32456"/>
    <cellStyle name="Comma 64 10 10 3" xfId="16327"/>
    <cellStyle name="Comma 64 10 10 3 2" xfId="32457"/>
    <cellStyle name="Comma 64 10 10 4" xfId="16328"/>
    <cellStyle name="Comma 64 10 10 4 2" xfId="32458"/>
    <cellStyle name="Comma 64 10 10 5" xfId="32455"/>
    <cellStyle name="Comma 64 10 11" xfId="16329"/>
    <cellStyle name="Comma 64 10 11 2" xfId="16330"/>
    <cellStyle name="Comma 64 10 11 2 2" xfId="32460"/>
    <cellStyle name="Comma 64 10 11 3" xfId="16331"/>
    <cellStyle name="Comma 64 10 11 3 2" xfId="32461"/>
    <cellStyle name="Comma 64 10 11 4" xfId="16332"/>
    <cellStyle name="Comma 64 10 11 4 2" xfId="32462"/>
    <cellStyle name="Comma 64 10 11 5" xfId="32459"/>
    <cellStyle name="Comma 64 10 12" xfId="16333"/>
    <cellStyle name="Comma 64 10 12 2" xfId="16334"/>
    <cellStyle name="Comma 64 10 12 2 2" xfId="32464"/>
    <cellStyle name="Comma 64 10 12 3" xfId="16335"/>
    <cellStyle name="Comma 64 10 12 3 2" xfId="32465"/>
    <cellStyle name="Comma 64 10 12 4" xfId="16336"/>
    <cellStyle name="Comma 64 10 12 4 2" xfId="32466"/>
    <cellStyle name="Comma 64 10 12 5" xfId="32463"/>
    <cellStyle name="Comma 64 10 13" xfId="16337"/>
    <cellStyle name="Comma 64 10 13 2" xfId="32467"/>
    <cellStyle name="Comma 64 10 14" xfId="16338"/>
    <cellStyle name="Comma 64 10 14 2" xfId="32468"/>
    <cellStyle name="Comma 64 10 15" xfId="16339"/>
    <cellStyle name="Comma 64 10 15 2" xfId="32469"/>
    <cellStyle name="Comma 64 10 16" xfId="32454"/>
    <cellStyle name="Comma 64 10 2" xfId="16340"/>
    <cellStyle name="Comma 64 10 2 2" xfId="16341"/>
    <cellStyle name="Comma 64 10 2 2 2" xfId="32471"/>
    <cellStyle name="Comma 64 10 2 3" xfId="16342"/>
    <cellStyle name="Comma 64 10 2 3 2" xfId="32472"/>
    <cellStyle name="Comma 64 10 2 4" xfId="16343"/>
    <cellStyle name="Comma 64 10 2 4 2" xfId="32473"/>
    <cellStyle name="Comma 64 10 2 5" xfId="32470"/>
    <cellStyle name="Comma 64 10 3" xfId="16344"/>
    <cellStyle name="Comma 64 10 3 2" xfId="16345"/>
    <cellStyle name="Comma 64 10 3 2 2" xfId="32475"/>
    <cellStyle name="Comma 64 10 3 3" xfId="16346"/>
    <cellStyle name="Comma 64 10 3 3 2" xfId="32476"/>
    <cellStyle name="Comma 64 10 3 4" xfId="16347"/>
    <cellStyle name="Comma 64 10 3 4 2" xfId="32477"/>
    <cellStyle name="Comma 64 10 3 5" xfId="32474"/>
    <cellStyle name="Comma 64 10 4" xfId="16348"/>
    <cellStyle name="Comma 64 10 4 2" xfId="16349"/>
    <cellStyle name="Comma 64 10 4 2 2" xfId="32479"/>
    <cellStyle name="Comma 64 10 4 3" xfId="16350"/>
    <cellStyle name="Comma 64 10 4 3 2" xfId="32480"/>
    <cellStyle name="Comma 64 10 4 4" xfId="16351"/>
    <cellStyle name="Comma 64 10 4 4 2" xfId="32481"/>
    <cellStyle name="Comma 64 10 4 5" xfId="32478"/>
    <cellStyle name="Comma 64 10 5" xfId="16352"/>
    <cellStyle name="Comma 64 10 5 2" xfId="16353"/>
    <cellStyle name="Comma 64 10 5 2 2" xfId="32483"/>
    <cellStyle name="Comma 64 10 5 3" xfId="16354"/>
    <cellStyle name="Comma 64 10 5 3 2" xfId="32484"/>
    <cellStyle name="Comma 64 10 5 4" xfId="16355"/>
    <cellStyle name="Comma 64 10 5 4 2" xfId="32485"/>
    <cellStyle name="Comma 64 10 5 5" xfId="32482"/>
    <cellStyle name="Comma 64 10 6" xfId="16356"/>
    <cellStyle name="Comma 64 10 6 2" xfId="16357"/>
    <cellStyle name="Comma 64 10 6 2 2" xfId="32487"/>
    <cellStyle name="Comma 64 10 6 3" xfId="16358"/>
    <cellStyle name="Comma 64 10 6 3 2" xfId="32488"/>
    <cellStyle name="Comma 64 10 6 4" xfId="16359"/>
    <cellStyle name="Comma 64 10 6 4 2" xfId="32489"/>
    <cellStyle name="Comma 64 10 6 5" xfId="32486"/>
    <cellStyle name="Comma 64 10 7" xfId="16360"/>
    <cellStyle name="Comma 64 10 7 2" xfId="16361"/>
    <cellStyle name="Comma 64 10 7 2 2" xfId="32491"/>
    <cellStyle name="Comma 64 10 7 3" xfId="16362"/>
    <cellStyle name="Comma 64 10 7 3 2" xfId="32492"/>
    <cellStyle name="Comma 64 10 7 4" xfId="16363"/>
    <cellStyle name="Comma 64 10 7 4 2" xfId="32493"/>
    <cellStyle name="Comma 64 10 7 5" xfId="32490"/>
    <cellStyle name="Comma 64 10 8" xfId="16364"/>
    <cellStyle name="Comma 64 10 8 2" xfId="16365"/>
    <cellStyle name="Comma 64 10 8 2 2" xfId="32495"/>
    <cellStyle name="Comma 64 10 8 3" xfId="16366"/>
    <cellStyle name="Comma 64 10 8 3 2" xfId="32496"/>
    <cellStyle name="Comma 64 10 8 4" xfId="16367"/>
    <cellStyle name="Comma 64 10 8 4 2" xfId="32497"/>
    <cellStyle name="Comma 64 10 8 5" xfId="32494"/>
    <cellStyle name="Comma 64 10 9" xfId="16368"/>
    <cellStyle name="Comma 64 10 9 2" xfId="16369"/>
    <cellStyle name="Comma 64 10 9 2 2" xfId="32499"/>
    <cellStyle name="Comma 64 10 9 3" xfId="16370"/>
    <cellStyle name="Comma 64 10 9 3 2" xfId="32500"/>
    <cellStyle name="Comma 64 10 9 4" xfId="16371"/>
    <cellStyle name="Comma 64 10 9 4 2" xfId="32501"/>
    <cellStyle name="Comma 64 10 9 5" xfId="32498"/>
    <cellStyle name="Comma 64 11" xfId="16372"/>
    <cellStyle name="Comma 64 11 10" xfId="16373"/>
    <cellStyle name="Comma 64 11 10 2" xfId="16374"/>
    <cellStyle name="Comma 64 11 10 2 2" xfId="32504"/>
    <cellStyle name="Comma 64 11 10 3" xfId="16375"/>
    <cellStyle name="Comma 64 11 10 3 2" xfId="32505"/>
    <cellStyle name="Comma 64 11 10 4" xfId="16376"/>
    <cellStyle name="Comma 64 11 10 4 2" xfId="32506"/>
    <cellStyle name="Comma 64 11 10 5" xfId="32503"/>
    <cellStyle name="Comma 64 11 11" xfId="16377"/>
    <cellStyle name="Comma 64 11 11 2" xfId="16378"/>
    <cellStyle name="Comma 64 11 11 2 2" xfId="32508"/>
    <cellStyle name="Comma 64 11 11 3" xfId="16379"/>
    <cellStyle name="Comma 64 11 11 3 2" xfId="32509"/>
    <cellStyle name="Comma 64 11 11 4" xfId="16380"/>
    <cellStyle name="Comma 64 11 11 4 2" xfId="32510"/>
    <cellStyle name="Comma 64 11 11 5" xfId="32507"/>
    <cellStyle name="Comma 64 11 12" xfId="16381"/>
    <cellStyle name="Comma 64 11 12 2" xfId="16382"/>
    <cellStyle name="Comma 64 11 12 2 2" xfId="32512"/>
    <cellStyle name="Comma 64 11 12 3" xfId="16383"/>
    <cellStyle name="Comma 64 11 12 3 2" xfId="32513"/>
    <cellStyle name="Comma 64 11 12 4" xfId="16384"/>
    <cellStyle name="Comma 64 11 12 4 2" xfId="32514"/>
    <cellStyle name="Comma 64 11 12 5" xfId="32511"/>
    <cellStyle name="Comma 64 11 13" xfId="16385"/>
    <cellStyle name="Comma 64 11 13 2" xfId="32515"/>
    <cellStyle name="Comma 64 11 14" xfId="16386"/>
    <cellStyle name="Comma 64 11 14 2" xfId="32516"/>
    <cellStyle name="Comma 64 11 15" xfId="16387"/>
    <cellStyle name="Comma 64 11 15 2" xfId="32517"/>
    <cellStyle name="Comma 64 11 16" xfId="32502"/>
    <cellStyle name="Comma 64 11 2" xfId="16388"/>
    <cellStyle name="Comma 64 11 2 2" xfId="16389"/>
    <cellStyle name="Comma 64 11 2 2 2" xfId="32519"/>
    <cellStyle name="Comma 64 11 2 3" xfId="16390"/>
    <cellStyle name="Comma 64 11 2 3 2" xfId="32520"/>
    <cellStyle name="Comma 64 11 2 4" xfId="16391"/>
    <cellStyle name="Comma 64 11 2 4 2" xfId="32521"/>
    <cellStyle name="Comma 64 11 2 5" xfId="32518"/>
    <cellStyle name="Comma 64 11 3" xfId="16392"/>
    <cellStyle name="Comma 64 11 3 2" xfId="16393"/>
    <cellStyle name="Comma 64 11 3 2 2" xfId="32523"/>
    <cellStyle name="Comma 64 11 3 3" xfId="16394"/>
    <cellStyle name="Comma 64 11 3 3 2" xfId="32524"/>
    <cellStyle name="Comma 64 11 3 4" xfId="16395"/>
    <cellStyle name="Comma 64 11 3 4 2" xfId="32525"/>
    <cellStyle name="Comma 64 11 3 5" xfId="32522"/>
    <cellStyle name="Comma 64 11 4" xfId="16396"/>
    <cellStyle name="Comma 64 11 4 2" xfId="16397"/>
    <cellStyle name="Comma 64 11 4 2 2" xfId="32527"/>
    <cellStyle name="Comma 64 11 4 3" xfId="16398"/>
    <cellStyle name="Comma 64 11 4 3 2" xfId="32528"/>
    <cellStyle name="Comma 64 11 4 4" xfId="16399"/>
    <cellStyle name="Comma 64 11 4 4 2" xfId="32529"/>
    <cellStyle name="Comma 64 11 4 5" xfId="32526"/>
    <cellStyle name="Comma 64 11 5" xfId="16400"/>
    <cellStyle name="Comma 64 11 5 2" xfId="16401"/>
    <cellStyle name="Comma 64 11 5 2 2" xfId="32531"/>
    <cellStyle name="Comma 64 11 5 3" xfId="16402"/>
    <cellStyle name="Comma 64 11 5 3 2" xfId="32532"/>
    <cellStyle name="Comma 64 11 5 4" xfId="16403"/>
    <cellStyle name="Comma 64 11 5 4 2" xfId="32533"/>
    <cellStyle name="Comma 64 11 5 5" xfId="32530"/>
    <cellStyle name="Comma 64 11 6" xfId="16404"/>
    <cellStyle name="Comma 64 11 6 2" xfId="16405"/>
    <cellStyle name="Comma 64 11 6 2 2" xfId="32535"/>
    <cellStyle name="Comma 64 11 6 3" xfId="16406"/>
    <cellStyle name="Comma 64 11 6 3 2" xfId="32536"/>
    <cellStyle name="Comma 64 11 6 4" xfId="16407"/>
    <cellStyle name="Comma 64 11 6 4 2" xfId="32537"/>
    <cellStyle name="Comma 64 11 6 5" xfId="32534"/>
    <cellStyle name="Comma 64 11 7" xfId="16408"/>
    <cellStyle name="Comma 64 11 7 2" xfId="16409"/>
    <cellStyle name="Comma 64 11 7 2 2" xfId="32539"/>
    <cellStyle name="Comma 64 11 7 3" xfId="16410"/>
    <cellStyle name="Comma 64 11 7 3 2" xfId="32540"/>
    <cellStyle name="Comma 64 11 7 4" xfId="16411"/>
    <cellStyle name="Comma 64 11 7 4 2" xfId="32541"/>
    <cellStyle name="Comma 64 11 7 5" xfId="32538"/>
    <cellStyle name="Comma 64 11 8" xfId="16412"/>
    <cellStyle name="Comma 64 11 8 2" xfId="16413"/>
    <cellStyle name="Comma 64 11 8 2 2" xfId="32543"/>
    <cellStyle name="Comma 64 11 8 3" xfId="16414"/>
    <cellStyle name="Comma 64 11 8 3 2" xfId="32544"/>
    <cellStyle name="Comma 64 11 8 4" xfId="16415"/>
    <cellStyle name="Comma 64 11 8 4 2" xfId="32545"/>
    <cellStyle name="Comma 64 11 8 5" xfId="32542"/>
    <cellStyle name="Comma 64 11 9" xfId="16416"/>
    <cellStyle name="Comma 64 11 9 2" xfId="16417"/>
    <cellStyle name="Comma 64 11 9 2 2" xfId="32547"/>
    <cellStyle name="Comma 64 11 9 3" xfId="16418"/>
    <cellStyle name="Comma 64 11 9 3 2" xfId="32548"/>
    <cellStyle name="Comma 64 11 9 4" xfId="16419"/>
    <cellStyle name="Comma 64 11 9 4 2" xfId="32549"/>
    <cellStyle name="Comma 64 11 9 5" xfId="32546"/>
    <cellStyle name="Comma 64 12" xfId="16420"/>
    <cellStyle name="Comma 64 12 10" xfId="16421"/>
    <cellStyle name="Comma 64 12 10 2" xfId="16422"/>
    <cellStyle name="Comma 64 12 10 2 2" xfId="32552"/>
    <cellStyle name="Comma 64 12 10 3" xfId="16423"/>
    <cellStyle name="Comma 64 12 10 3 2" xfId="32553"/>
    <cellStyle name="Comma 64 12 10 4" xfId="16424"/>
    <cellStyle name="Comma 64 12 10 4 2" xfId="32554"/>
    <cellStyle name="Comma 64 12 10 5" xfId="32551"/>
    <cellStyle name="Comma 64 12 11" xfId="16425"/>
    <cellStyle name="Comma 64 12 11 2" xfId="16426"/>
    <cellStyle name="Comma 64 12 11 2 2" xfId="32556"/>
    <cellStyle name="Comma 64 12 11 3" xfId="16427"/>
    <cellStyle name="Comma 64 12 11 3 2" xfId="32557"/>
    <cellStyle name="Comma 64 12 11 4" xfId="16428"/>
    <cellStyle name="Comma 64 12 11 4 2" xfId="32558"/>
    <cellStyle name="Comma 64 12 11 5" xfId="32555"/>
    <cellStyle name="Comma 64 12 12" xfId="16429"/>
    <cellStyle name="Comma 64 12 12 2" xfId="16430"/>
    <cellStyle name="Comma 64 12 12 2 2" xfId="32560"/>
    <cellStyle name="Comma 64 12 12 3" xfId="16431"/>
    <cellStyle name="Comma 64 12 12 3 2" xfId="32561"/>
    <cellStyle name="Comma 64 12 12 4" xfId="16432"/>
    <cellStyle name="Comma 64 12 12 4 2" xfId="32562"/>
    <cellStyle name="Comma 64 12 12 5" xfId="32559"/>
    <cellStyle name="Comma 64 12 13" xfId="16433"/>
    <cellStyle name="Comma 64 12 13 2" xfId="32563"/>
    <cellStyle name="Comma 64 12 14" xfId="16434"/>
    <cellStyle name="Comma 64 12 14 2" xfId="32564"/>
    <cellStyle name="Comma 64 12 15" xfId="16435"/>
    <cellStyle name="Comma 64 12 15 2" xfId="32565"/>
    <cellStyle name="Comma 64 12 16" xfId="32550"/>
    <cellStyle name="Comma 64 12 2" xfId="16436"/>
    <cellStyle name="Comma 64 12 2 2" xfId="16437"/>
    <cellStyle name="Comma 64 12 2 2 2" xfId="32567"/>
    <cellStyle name="Comma 64 12 2 3" xfId="16438"/>
    <cellStyle name="Comma 64 12 2 3 2" xfId="32568"/>
    <cellStyle name="Comma 64 12 2 4" xfId="16439"/>
    <cellStyle name="Comma 64 12 2 4 2" xfId="32569"/>
    <cellStyle name="Comma 64 12 2 5" xfId="32566"/>
    <cellStyle name="Comma 64 12 3" xfId="16440"/>
    <cellStyle name="Comma 64 12 3 2" xfId="16441"/>
    <cellStyle name="Comma 64 12 3 2 2" xfId="32571"/>
    <cellStyle name="Comma 64 12 3 3" xfId="16442"/>
    <cellStyle name="Comma 64 12 3 3 2" xfId="32572"/>
    <cellStyle name="Comma 64 12 3 4" xfId="16443"/>
    <cellStyle name="Comma 64 12 3 4 2" xfId="32573"/>
    <cellStyle name="Comma 64 12 3 5" xfId="32570"/>
    <cellStyle name="Comma 64 12 4" xfId="16444"/>
    <cellStyle name="Comma 64 12 4 2" xfId="16445"/>
    <cellStyle name="Comma 64 12 4 2 2" xfId="32575"/>
    <cellStyle name="Comma 64 12 4 3" xfId="16446"/>
    <cellStyle name="Comma 64 12 4 3 2" xfId="32576"/>
    <cellStyle name="Comma 64 12 4 4" xfId="16447"/>
    <cellStyle name="Comma 64 12 4 4 2" xfId="32577"/>
    <cellStyle name="Comma 64 12 4 5" xfId="32574"/>
    <cellStyle name="Comma 64 12 5" xfId="16448"/>
    <cellStyle name="Comma 64 12 5 2" xfId="16449"/>
    <cellStyle name="Comma 64 12 5 2 2" xfId="32579"/>
    <cellStyle name="Comma 64 12 5 3" xfId="16450"/>
    <cellStyle name="Comma 64 12 5 3 2" xfId="32580"/>
    <cellStyle name="Comma 64 12 5 4" xfId="16451"/>
    <cellStyle name="Comma 64 12 5 4 2" xfId="32581"/>
    <cellStyle name="Comma 64 12 5 5" xfId="32578"/>
    <cellStyle name="Comma 64 12 6" xfId="16452"/>
    <cellStyle name="Comma 64 12 6 2" xfId="16453"/>
    <cellStyle name="Comma 64 12 6 2 2" xfId="32583"/>
    <cellStyle name="Comma 64 12 6 3" xfId="16454"/>
    <cellStyle name="Comma 64 12 6 3 2" xfId="32584"/>
    <cellStyle name="Comma 64 12 6 4" xfId="16455"/>
    <cellStyle name="Comma 64 12 6 4 2" xfId="32585"/>
    <cellStyle name="Comma 64 12 6 5" xfId="32582"/>
    <cellStyle name="Comma 64 12 7" xfId="16456"/>
    <cellStyle name="Comma 64 12 7 2" xfId="16457"/>
    <cellStyle name="Comma 64 12 7 2 2" xfId="32587"/>
    <cellStyle name="Comma 64 12 7 3" xfId="16458"/>
    <cellStyle name="Comma 64 12 7 3 2" xfId="32588"/>
    <cellStyle name="Comma 64 12 7 4" xfId="16459"/>
    <cellStyle name="Comma 64 12 7 4 2" xfId="32589"/>
    <cellStyle name="Comma 64 12 7 5" xfId="32586"/>
    <cellStyle name="Comma 64 12 8" xfId="16460"/>
    <cellStyle name="Comma 64 12 8 2" xfId="16461"/>
    <cellStyle name="Comma 64 12 8 2 2" xfId="32591"/>
    <cellStyle name="Comma 64 12 8 3" xfId="16462"/>
    <cellStyle name="Comma 64 12 8 3 2" xfId="32592"/>
    <cellStyle name="Comma 64 12 8 4" xfId="16463"/>
    <cellStyle name="Comma 64 12 8 4 2" xfId="32593"/>
    <cellStyle name="Comma 64 12 8 5" xfId="32590"/>
    <cellStyle name="Comma 64 12 9" xfId="16464"/>
    <cellStyle name="Comma 64 12 9 2" xfId="16465"/>
    <cellStyle name="Comma 64 12 9 2 2" xfId="32595"/>
    <cellStyle name="Comma 64 12 9 3" xfId="16466"/>
    <cellStyle name="Comma 64 12 9 3 2" xfId="32596"/>
    <cellStyle name="Comma 64 12 9 4" xfId="16467"/>
    <cellStyle name="Comma 64 12 9 4 2" xfId="32597"/>
    <cellStyle name="Comma 64 12 9 5" xfId="32594"/>
    <cellStyle name="Comma 64 13" xfId="16468"/>
    <cellStyle name="Comma 64 13 10" xfId="16469"/>
    <cellStyle name="Comma 64 13 10 2" xfId="16470"/>
    <cellStyle name="Comma 64 13 10 2 2" xfId="32600"/>
    <cellStyle name="Comma 64 13 10 3" xfId="16471"/>
    <cellStyle name="Comma 64 13 10 3 2" xfId="32601"/>
    <cellStyle name="Comma 64 13 10 4" xfId="16472"/>
    <cellStyle name="Comma 64 13 10 4 2" xfId="32602"/>
    <cellStyle name="Comma 64 13 10 5" xfId="32599"/>
    <cellStyle name="Comma 64 13 11" xfId="16473"/>
    <cellStyle name="Comma 64 13 11 2" xfId="16474"/>
    <cellStyle name="Comma 64 13 11 2 2" xfId="32604"/>
    <cellStyle name="Comma 64 13 11 3" xfId="16475"/>
    <cellStyle name="Comma 64 13 11 3 2" xfId="32605"/>
    <cellStyle name="Comma 64 13 11 4" xfId="16476"/>
    <cellStyle name="Comma 64 13 11 4 2" xfId="32606"/>
    <cellStyle name="Comma 64 13 11 5" xfId="32603"/>
    <cellStyle name="Comma 64 13 12" xfId="16477"/>
    <cellStyle name="Comma 64 13 12 2" xfId="16478"/>
    <cellStyle name="Comma 64 13 12 2 2" xfId="32608"/>
    <cellStyle name="Comma 64 13 12 3" xfId="16479"/>
    <cellStyle name="Comma 64 13 12 3 2" xfId="32609"/>
    <cellStyle name="Comma 64 13 12 4" xfId="16480"/>
    <cellStyle name="Comma 64 13 12 4 2" xfId="32610"/>
    <cellStyle name="Comma 64 13 12 5" xfId="32607"/>
    <cellStyle name="Comma 64 13 13" xfId="16481"/>
    <cellStyle name="Comma 64 13 13 2" xfId="32611"/>
    <cellStyle name="Comma 64 13 14" xfId="16482"/>
    <cellStyle name="Comma 64 13 14 2" xfId="32612"/>
    <cellStyle name="Comma 64 13 15" xfId="16483"/>
    <cellStyle name="Comma 64 13 15 2" xfId="32613"/>
    <cellStyle name="Comma 64 13 16" xfId="32598"/>
    <cellStyle name="Comma 64 13 2" xfId="16484"/>
    <cellStyle name="Comma 64 13 2 2" xfId="16485"/>
    <cellStyle name="Comma 64 13 2 2 2" xfId="32615"/>
    <cellStyle name="Comma 64 13 2 3" xfId="16486"/>
    <cellStyle name="Comma 64 13 2 3 2" xfId="32616"/>
    <cellStyle name="Comma 64 13 2 4" xfId="16487"/>
    <cellStyle name="Comma 64 13 2 4 2" xfId="32617"/>
    <cellStyle name="Comma 64 13 2 5" xfId="32614"/>
    <cellStyle name="Comma 64 13 3" xfId="16488"/>
    <cellStyle name="Comma 64 13 3 2" xfId="16489"/>
    <cellStyle name="Comma 64 13 3 2 2" xfId="32619"/>
    <cellStyle name="Comma 64 13 3 3" xfId="16490"/>
    <cellStyle name="Comma 64 13 3 3 2" xfId="32620"/>
    <cellStyle name="Comma 64 13 3 4" xfId="16491"/>
    <cellStyle name="Comma 64 13 3 4 2" xfId="32621"/>
    <cellStyle name="Comma 64 13 3 5" xfId="32618"/>
    <cellStyle name="Comma 64 13 4" xfId="16492"/>
    <cellStyle name="Comma 64 13 4 2" xfId="16493"/>
    <cellStyle name="Comma 64 13 4 2 2" xfId="32623"/>
    <cellStyle name="Comma 64 13 4 3" xfId="16494"/>
    <cellStyle name="Comma 64 13 4 3 2" xfId="32624"/>
    <cellStyle name="Comma 64 13 4 4" xfId="16495"/>
    <cellStyle name="Comma 64 13 4 4 2" xfId="32625"/>
    <cellStyle name="Comma 64 13 4 5" xfId="32622"/>
    <cellStyle name="Comma 64 13 5" xfId="16496"/>
    <cellStyle name="Comma 64 13 5 2" xfId="16497"/>
    <cellStyle name="Comma 64 13 5 2 2" xfId="32627"/>
    <cellStyle name="Comma 64 13 5 3" xfId="16498"/>
    <cellStyle name="Comma 64 13 5 3 2" xfId="32628"/>
    <cellStyle name="Comma 64 13 5 4" xfId="16499"/>
    <cellStyle name="Comma 64 13 5 4 2" xfId="32629"/>
    <cellStyle name="Comma 64 13 5 5" xfId="32626"/>
    <cellStyle name="Comma 64 13 6" xfId="16500"/>
    <cellStyle name="Comma 64 13 6 2" xfId="16501"/>
    <cellStyle name="Comma 64 13 6 2 2" xfId="32631"/>
    <cellStyle name="Comma 64 13 6 3" xfId="16502"/>
    <cellStyle name="Comma 64 13 6 3 2" xfId="32632"/>
    <cellStyle name="Comma 64 13 6 4" xfId="16503"/>
    <cellStyle name="Comma 64 13 6 4 2" xfId="32633"/>
    <cellStyle name="Comma 64 13 6 5" xfId="32630"/>
    <cellStyle name="Comma 64 13 7" xfId="16504"/>
    <cellStyle name="Comma 64 13 7 2" xfId="16505"/>
    <cellStyle name="Comma 64 13 7 2 2" xfId="32635"/>
    <cellStyle name="Comma 64 13 7 3" xfId="16506"/>
    <cellStyle name="Comma 64 13 7 3 2" xfId="32636"/>
    <cellStyle name="Comma 64 13 7 4" xfId="16507"/>
    <cellStyle name="Comma 64 13 7 4 2" xfId="32637"/>
    <cellStyle name="Comma 64 13 7 5" xfId="32634"/>
    <cellStyle name="Comma 64 13 8" xfId="16508"/>
    <cellStyle name="Comma 64 13 8 2" xfId="16509"/>
    <cellStyle name="Comma 64 13 8 2 2" xfId="32639"/>
    <cellStyle name="Comma 64 13 8 3" xfId="16510"/>
    <cellStyle name="Comma 64 13 8 3 2" xfId="32640"/>
    <cellStyle name="Comma 64 13 8 4" xfId="16511"/>
    <cellStyle name="Comma 64 13 8 4 2" xfId="32641"/>
    <cellStyle name="Comma 64 13 8 5" xfId="32638"/>
    <cellStyle name="Comma 64 13 9" xfId="16512"/>
    <cellStyle name="Comma 64 13 9 2" xfId="16513"/>
    <cellStyle name="Comma 64 13 9 2 2" xfId="32643"/>
    <cellStyle name="Comma 64 13 9 3" xfId="16514"/>
    <cellStyle name="Comma 64 13 9 3 2" xfId="32644"/>
    <cellStyle name="Comma 64 13 9 4" xfId="16515"/>
    <cellStyle name="Comma 64 13 9 4 2" xfId="32645"/>
    <cellStyle name="Comma 64 13 9 5" xfId="32642"/>
    <cellStyle name="Comma 64 14" xfId="16516"/>
    <cellStyle name="Comma 64 14 2" xfId="16517"/>
    <cellStyle name="Comma 64 14 2 2" xfId="32647"/>
    <cellStyle name="Comma 64 14 3" xfId="16518"/>
    <cellStyle name="Comma 64 14 3 2" xfId="32648"/>
    <cellStyle name="Comma 64 14 4" xfId="16519"/>
    <cellStyle name="Comma 64 14 4 2" xfId="32649"/>
    <cellStyle name="Comma 64 14 5" xfId="32646"/>
    <cellStyle name="Comma 64 15" xfId="16520"/>
    <cellStyle name="Comma 64 15 2" xfId="16521"/>
    <cellStyle name="Comma 64 15 2 2" xfId="16522"/>
    <cellStyle name="Comma 64 15 2 2 2" xfId="32652"/>
    <cellStyle name="Comma 64 15 2 3" xfId="16523"/>
    <cellStyle name="Comma 64 15 2 3 2" xfId="32653"/>
    <cellStyle name="Comma 64 15 2 4" xfId="16524"/>
    <cellStyle name="Comma 64 15 2 4 2" xfId="32654"/>
    <cellStyle name="Comma 64 15 2 5" xfId="32651"/>
    <cellStyle name="Comma 64 15 3" xfId="16525"/>
    <cellStyle name="Comma 64 15 3 2" xfId="32655"/>
    <cellStyle name="Comma 64 15 4" xfId="16526"/>
    <cellStyle name="Comma 64 15 4 2" xfId="32656"/>
    <cellStyle name="Comma 64 15 5" xfId="16527"/>
    <cellStyle name="Comma 64 15 5 2" xfId="32657"/>
    <cellStyle name="Comma 64 15 6" xfId="32650"/>
    <cellStyle name="Comma 64 16" xfId="16528"/>
    <cellStyle name="Comma 64 16 2" xfId="16529"/>
    <cellStyle name="Comma 64 16 2 2" xfId="16530"/>
    <cellStyle name="Comma 64 16 2 2 2" xfId="32660"/>
    <cellStyle name="Comma 64 16 2 3" xfId="16531"/>
    <cellStyle name="Comma 64 16 2 3 2" xfId="32661"/>
    <cellStyle name="Comma 64 16 2 4" xfId="16532"/>
    <cellStyle name="Comma 64 16 2 4 2" xfId="32662"/>
    <cellStyle name="Comma 64 16 2 5" xfId="32659"/>
    <cellStyle name="Comma 64 16 3" xfId="16533"/>
    <cellStyle name="Comma 64 16 3 2" xfId="32663"/>
    <cellStyle name="Comma 64 16 4" xfId="16534"/>
    <cellStyle name="Comma 64 16 4 2" xfId="32664"/>
    <cellStyle name="Comma 64 16 5" xfId="16535"/>
    <cellStyle name="Comma 64 16 5 2" xfId="32665"/>
    <cellStyle name="Comma 64 16 6" xfId="32658"/>
    <cellStyle name="Comma 64 17" xfId="16536"/>
    <cellStyle name="Comma 64 17 2" xfId="16537"/>
    <cellStyle name="Comma 64 17 2 2" xfId="16538"/>
    <cellStyle name="Comma 64 17 2 2 2" xfId="32668"/>
    <cellStyle name="Comma 64 17 2 3" xfId="16539"/>
    <cellStyle name="Comma 64 17 2 3 2" xfId="32669"/>
    <cellStyle name="Comma 64 17 2 4" xfId="16540"/>
    <cellStyle name="Comma 64 17 2 4 2" xfId="32670"/>
    <cellStyle name="Comma 64 17 2 5" xfId="32667"/>
    <cellStyle name="Comma 64 17 3" xfId="16541"/>
    <cellStyle name="Comma 64 17 3 2" xfId="32671"/>
    <cellStyle name="Comma 64 17 4" xfId="16542"/>
    <cellStyle name="Comma 64 17 4 2" xfId="32672"/>
    <cellStyle name="Comma 64 17 5" xfId="16543"/>
    <cellStyle name="Comma 64 17 5 2" xfId="32673"/>
    <cellStyle name="Comma 64 17 6" xfId="32666"/>
    <cellStyle name="Comma 64 18" xfId="16544"/>
    <cellStyle name="Comma 64 18 2" xfId="16545"/>
    <cellStyle name="Comma 64 18 2 2" xfId="16546"/>
    <cellStyle name="Comma 64 18 2 2 2" xfId="32676"/>
    <cellStyle name="Comma 64 18 2 3" xfId="16547"/>
    <cellStyle name="Comma 64 18 2 3 2" xfId="32677"/>
    <cellStyle name="Comma 64 18 2 4" xfId="16548"/>
    <cellStyle name="Comma 64 18 2 4 2" xfId="32678"/>
    <cellStyle name="Comma 64 18 2 5" xfId="32675"/>
    <cellStyle name="Comma 64 18 3" xfId="16549"/>
    <cellStyle name="Comma 64 18 3 2" xfId="32679"/>
    <cellStyle name="Comma 64 18 4" xfId="16550"/>
    <cellStyle name="Comma 64 18 4 2" xfId="32680"/>
    <cellStyle name="Comma 64 18 5" xfId="16551"/>
    <cellStyle name="Comma 64 18 5 2" xfId="32681"/>
    <cellStyle name="Comma 64 18 6" xfId="32674"/>
    <cellStyle name="Comma 64 19" xfId="16552"/>
    <cellStyle name="Comma 64 19 2" xfId="16553"/>
    <cellStyle name="Comma 64 19 2 2" xfId="16554"/>
    <cellStyle name="Comma 64 19 2 2 2" xfId="32684"/>
    <cellStyle name="Comma 64 19 2 3" xfId="16555"/>
    <cellStyle name="Comma 64 19 2 3 2" xfId="32685"/>
    <cellStyle name="Comma 64 19 2 4" xfId="16556"/>
    <cellStyle name="Comma 64 19 2 4 2" xfId="32686"/>
    <cellStyle name="Comma 64 19 2 5" xfId="32683"/>
    <cellStyle name="Comma 64 19 3" xfId="16557"/>
    <cellStyle name="Comma 64 19 3 2" xfId="32687"/>
    <cellStyle name="Comma 64 19 4" xfId="16558"/>
    <cellStyle name="Comma 64 19 4 2" xfId="32688"/>
    <cellStyle name="Comma 64 19 5" xfId="16559"/>
    <cellStyle name="Comma 64 19 5 2" xfId="32689"/>
    <cellStyle name="Comma 64 19 6" xfId="32682"/>
    <cellStyle name="Comma 64 2" xfId="16560"/>
    <cellStyle name="Comma 64 2 10" xfId="16561"/>
    <cellStyle name="Comma 64 2 10 2" xfId="16562"/>
    <cellStyle name="Comma 64 2 10 2 2" xfId="32692"/>
    <cellStyle name="Comma 64 2 10 3" xfId="16563"/>
    <cellStyle name="Comma 64 2 10 3 2" xfId="32693"/>
    <cellStyle name="Comma 64 2 10 4" xfId="16564"/>
    <cellStyle name="Comma 64 2 10 4 2" xfId="32694"/>
    <cellStyle name="Comma 64 2 10 5" xfId="32691"/>
    <cellStyle name="Comma 64 2 11" xfId="16565"/>
    <cellStyle name="Comma 64 2 11 2" xfId="16566"/>
    <cellStyle name="Comma 64 2 11 2 2" xfId="32696"/>
    <cellStyle name="Comma 64 2 11 3" xfId="16567"/>
    <cellStyle name="Comma 64 2 11 3 2" xfId="32697"/>
    <cellStyle name="Comma 64 2 11 4" xfId="16568"/>
    <cellStyle name="Comma 64 2 11 4 2" xfId="32698"/>
    <cellStyle name="Comma 64 2 11 5" xfId="32695"/>
    <cellStyle name="Comma 64 2 12" xfId="16569"/>
    <cellStyle name="Comma 64 2 12 2" xfId="16570"/>
    <cellStyle name="Comma 64 2 12 2 2" xfId="32700"/>
    <cellStyle name="Comma 64 2 12 3" xfId="16571"/>
    <cellStyle name="Comma 64 2 12 3 2" xfId="32701"/>
    <cellStyle name="Comma 64 2 12 4" xfId="16572"/>
    <cellStyle name="Comma 64 2 12 4 2" xfId="32702"/>
    <cellStyle name="Comma 64 2 12 5" xfId="32699"/>
    <cellStyle name="Comma 64 2 13" xfId="16573"/>
    <cellStyle name="Comma 64 2 13 2" xfId="32703"/>
    <cellStyle name="Comma 64 2 14" xfId="16574"/>
    <cellStyle name="Comma 64 2 14 2" xfId="32704"/>
    <cellStyle name="Comma 64 2 15" xfId="16575"/>
    <cellStyle name="Comma 64 2 15 2" xfId="32705"/>
    <cellStyle name="Comma 64 2 16" xfId="32690"/>
    <cellStyle name="Comma 64 2 2" xfId="16576"/>
    <cellStyle name="Comma 64 2 2 2" xfId="16577"/>
    <cellStyle name="Comma 64 2 2 2 2" xfId="32707"/>
    <cellStyle name="Comma 64 2 2 3" xfId="16578"/>
    <cellStyle name="Comma 64 2 2 3 2" xfId="32708"/>
    <cellStyle name="Comma 64 2 2 4" xfId="16579"/>
    <cellStyle name="Comma 64 2 2 4 2" xfId="32709"/>
    <cellStyle name="Comma 64 2 2 5" xfId="32706"/>
    <cellStyle name="Comma 64 2 3" xfId="16580"/>
    <cellStyle name="Comma 64 2 3 2" xfId="16581"/>
    <cellStyle name="Comma 64 2 3 2 2" xfId="32711"/>
    <cellStyle name="Comma 64 2 3 3" xfId="16582"/>
    <cellStyle name="Comma 64 2 3 3 2" xfId="32712"/>
    <cellStyle name="Comma 64 2 3 4" xfId="16583"/>
    <cellStyle name="Comma 64 2 3 4 2" xfId="32713"/>
    <cellStyle name="Comma 64 2 3 5" xfId="32710"/>
    <cellStyle name="Comma 64 2 4" xfId="16584"/>
    <cellStyle name="Comma 64 2 4 2" xfId="16585"/>
    <cellStyle name="Comma 64 2 4 2 2" xfId="32715"/>
    <cellStyle name="Comma 64 2 4 3" xfId="16586"/>
    <cellStyle name="Comma 64 2 4 3 2" xfId="32716"/>
    <cellStyle name="Comma 64 2 4 4" xfId="16587"/>
    <cellStyle name="Comma 64 2 4 4 2" xfId="32717"/>
    <cellStyle name="Comma 64 2 4 5" xfId="32714"/>
    <cellStyle name="Comma 64 2 5" xfId="16588"/>
    <cellStyle name="Comma 64 2 5 2" xfId="16589"/>
    <cellStyle name="Comma 64 2 5 2 2" xfId="32719"/>
    <cellStyle name="Comma 64 2 5 3" xfId="16590"/>
    <cellStyle name="Comma 64 2 5 3 2" xfId="32720"/>
    <cellStyle name="Comma 64 2 5 4" xfId="16591"/>
    <cellStyle name="Comma 64 2 5 4 2" xfId="32721"/>
    <cellStyle name="Comma 64 2 5 5" xfId="32718"/>
    <cellStyle name="Comma 64 2 6" xfId="16592"/>
    <cellStyle name="Comma 64 2 6 2" xfId="16593"/>
    <cellStyle name="Comma 64 2 6 2 2" xfId="32723"/>
    <cellStyle name="Comma 64 2 6 3" xfId="16594"/>
    <cellStyle name="Comma 64 2 6 3 2" xfId="32724"/>
    <cellStyle name="Comma 64 2 6 4" xfId="16595"/>
    <cellStyle name="Comma 64 2 6 4 2" xfId="32725"/>
    <cellStyle name="Comma 64 2 6 5" xfId="32722"/>
    <cellStyle name="Comma 64 2 7" xfId="16596"/>
    <cellStyle name="Comma 64 2 7 2" xfId="16597"/>
    <cellStyle name="Comma 64 2 7 2 2" xfId="32727"/>
    <cellStyle name="Comma 64 2 7 3" xfId="16598"/>
    <cellStyle name="Comma 64 2 7 3 2" xfId="32728"/>
    <cellStyle name="Comma 64 2 7 4" xfId="16599"/>
    <cellStyle name="Comma 64 2 7 4 2" xfId="32729"/>
    <cellStyle name="Comma 64 2 7 5" xfId="32726"/>
    <cellStyle name="Comma 64 2 8" xfId="16600"/>
    <cellStyle name="Comma 64 2 8 2" xfId="16601"/>
    <cellStyle name="Comma 64 2 8 2 2" xfId="32731"/>
    <cellStyle name="Comma 64 2 8 3" xfId="16602"/>
    <cellStyle name="Comma 64 2 8 3 2" xfId="32732"/>
    <cellStyle name="Comma 64 2 8 4" xfId="16603"/>
    <cellStyle name="Comma 64 2 8 4 2" xfId="32733"/>
    <cellStyle name="Comma 64 2 8 5" xfId="32730"/>
    <cellStyle name="Comma 64 2 9" xfId="16604"/>
    <cellStyle name="Comma 64 2 9 2" xfId="16605"/>
    <cellStyle name="Comma 64 2 9 2 2" xfId="32735"/>
    <cellStyle name="Comma 64 2 9 3" xfId="16606"/>
    <cellStyle name="Comma 64 2 9 3 2" xfId="32736"/>
    <cellStyle name="Comma 64 2 9 4" xfId="16607"/>
    <cellStyle name="Comma 64 2 9 4 2" xfId="32737"/>
    <cellStyle name="Comma 64 2 9 5" xfId="32734"/>
    <cellStyle name="Comma 64 20" xfId="16608"/>
    <cellStyle name="Comma 64 20 2" xfId="16609"/>
    <cellStyle name="Comma 64 20 2 2" xfId="16610"/>
    <cellStyle name="Comma 64 20 2 2 2" xfId="32740"/>
    <cellStyle name="Comma 64 20 2 3" xfId="16611"/>
    <cellStyle name="Comma 64 20 2 3 2" xfId="32741"/>
    <cellStyle name="Comma 64 20 2 4" xfId="16612"/>
    <cellStyle name="Comma 64 20 2 4 2" xfId="32742"/>
    <cellStyle name="Comma 64 20 2 5" xfId="32739"/>
    <cellStyle name="Comma 64 20 3" xfId="16613"/>
    <cellStyle name="Comma 64 20 3 2" xfId="32743"/>
    <cellStyle name="Comma 64 20 4" xfId="16614"/>
    <cellStyle name="Comma 64 20 4 2" xfId="32744"/>
    <cellStyle name="Comma 64 20 5" xfId="16615"/>
    <cellStyle name="Comma 64 20 5 2" xfId="32745"/>
    <cellStyle name="Comma 64 20 6" xfId="32738"/>
    <cellStyle name="Comma 64 21" xfId="16616"/>
    <cellStyle name="Comma 64 21 2" xfId="16617"/>
    <cellStyle name="Comma 64 21 2 2" xfId="16618"/>
    <cellStyle name="Comma 64 21 2 2 2" xfId="32748"/>
    <cellStyle name="Comma 64 21 2 3" xfId="16619"/>
    <cellStyle name="Comma 64 21 2 3 2" xfId="32749"/>
    <cellStyle name="Comma 64 21 2 4" xfId="16620"/>
    <cellStyle name="Comma 64 21 2 4 2" xfId="32750"/>
    <cellStyle name="Comma 64 21 2 5" xfId="32747"/>
    <cellStyle name="Comma 64 21 3" xfId="16621"/>
    <cellStyle name="Comma 64 21 3 2" xfId="32751"/>
    <cellStyle name="Comma 64 21 4" xfId="16622"/>
    <cellStyle name="Comma 64 21 4 2" xfId="32752"/>
    <cellStyle name="Comma 64 21 5" xfId="16623"/>
    <cellStyle name="Comma 64 21 5 2" xfId="32753"/>
    <cellStyle name="Comma 64 21 6" xfId="32746"/>
    <cellStyle name="Comma 64 22" xfId="16624"/>
    <cellStyle name="Comma 64 22 2" xfId="16625"/>
    <cellStyle name="Comma 64 22 2 2" xfId="16626"/>
    <cellStyle name="Comma 64 22 2 2 2" xfId="32756"/>
    <cellStyle name="Comma 64 22 2 3" xfId="16627"/>
    <cellStyle name="Comma 64 22 2 3 2" xfId="32757"/>
    <cellStyle name="Comma 64 22 2 4" xfId="16628"/>
    <cellStyle name="Comma 64 22 2 4 2" xfId="32758"/>
    <cellStyle name="Comma 64 22 2 5" xfId="32755"/>
    <cellStyle name="Comma 64 22 3" xfId="16629"/>
    <cellStyle name="Comma 64 22 3 2" xfId="32759"/>
    <cellStyle name="Comma 64 22 4" xfId="16630"/>
    <cellStyle name="Comma 64 22 4 2" xfId="32760"/>
    <cellStyle name="Comma 64 22 5" xfId="16631"/>
    <cellStyle name="Comma 64 22 5 2" xfId="32761"/>
    <cellStyle name="Comma 64 22 6" xfId="32754"/>
    <cellStyle name="Comma 64 23" xfId="16632"/>
    <cellStyle name="Comma 64 23 2" xfId="16633"/>
    <cellStyle name="Comma 64 23 2 2" xfId="16634"/>
    <cellStyle name="Comma 64 23 2 2 2" xfId="32764"/>
    <cellStyle name="Comma 64 23 2 3" xfId="16635"/>
    <cellStyle name="Comma 64 23 2 3 2" xfId="32765"/>
    <cellStyle name="Comma 64 23 2 4" xfId="16636"/>
    <cellStyle name="Comma 64 23 2 4 2" xfId="32766"/>
    <cellStyle name="Comma 64 23 2 5" xfId="32763"/>
    <cellStyle name="Comma 64 23 3" xfId="16637"/>
    <cellStyle name="Comma 64 23 3 2" xfId="32767"/>
    <cellStyle name="Comma 64 23 4" xfId="16638"/>
    <cellStyle name="Comma 64 23 4 2" xfId="32768"/>
    <cellStyle name="Comma 64 23 5" xfId="16639"/>
    <cellStyle name="Comma 64 23 5 2" xfId="32769"/>
    <cellStyle name="Comma 64 23 6" xfId="32762"/>
    <cellStyle name="Comma 64 24" xfId="16640"/>
    <cellStyle name="Comma 64 24 2" xfId="16641"/>
    <cellStyle name="Comma 64 24 2 2" xfId="32771"/>
    <cellStyle name="Comma 64 24 3" xfId="16642"/>
    <cellStyle name="Comma 64 24 3 2" xfId="32772"/>
    <cellStyle name="Comma 64 24 4" xfId="16643"/>
    <cellStyle name="Comma 64 24 4 2" xfId="32773"/>
    <cellStyle name="Comma 64 24 5" xfId="32770"/>
    <cellStyle name="Comma 64 3" xfId="16644"/>
    <cellStyle name="Comma 64 3 10" xfId="16645"/>
    <cellStyle name="Comma 64 3 10 2" xfId="16646"/>
    <cellStyle name="Comma 64 3 10 2 2" xfId="32776"/>
    <cellStyle name="Comma 64 3 10 3" xfId="16647"/>
    <cellStyle name="Comma 64 3 10 3 2" xfId="32777"/>
    <cellStyle name="Comma 64 3 10 4" xfId="16648"/>
    <cellStyle name="Comma 64 3 10 4 2" xfId="32778"/>
    <cellStyle name="Comma 64 3 10 5" xfId="32775"/>
    <cellStyle name="Comma 64 3 11" xfId="16649"/>
    <cellStyle name="Comma 64 3 11 2" xfId="16650"/>
    <cellStyle name="Comma 64 3 11 2 2" xfId="32780"/>
    <cellStyle name="Comma 64 3 11 3" xfId="16651"/>
    <cellStyle name="Comma 64 3 11 3 2" xfId="32781"/>
    <cellStyle name="Comma 64 3 11 4" xfId="16652"/>
    <cellStyle name="Comma 64 3 11 4 2" xfId="32782"/>
    <cellStyle name="Comma 64 3 11 5" xfId="32779"/>
    <cellStyle name="Comma 64 3 12" xfId="16653"/>
    <cellStyle name="Comma 64 3 12 2" xfId="16654"/>
    <cellStyle name="Comma 64 3 12 2 2" xfId="32784"/>
    <cellStyle name="Comma 64 3 12 3" xfId="16655"/>
    <cellStyle name="Comma 64 3 12 3 2" xfId="32785"/>
    <cellStyle name="Comma 64 3 12 4" xfId="16656"/>
    <cellStyle name="Comma 64 3 12 4 2" xfId="32786"/>
    <cellStyle name="Comma 64 3 12 5" xfId="32783"/>
    <cellStyle name="Comma 64 3 13" xfId="16657"/>
    <cellStyle name="Comma 64 3 13 2" xfId="32787"/>
    <cellStyle name="Comma 64 3 14" xfId="16658"/>
    <cellStyle name="Comma 64 3 14 2" xfId="32788"/>
    <cellStyle name="Comma 64 3 15" xfId="16659"/>
    <cellStyle name="Comma 64 3 15 2" xfId="32789"/>
    <cellStyle name="Comma 64 3 16" xfId="32774"/>
    <cellStyle name="Comma 64 3 2" xfId="16660"/>
    <cellStyle name="Comma 64 3 2 2" xfId="16661"/>
    <cellStyle name="Comma 64 3 2 2 2" xfId="32791"/>
    <cellStyle name="Comma 64 3 2 3" xfId="16662"/>
    <cellStyle name="Comma 64 3 2 3 2" xfId="32792"/>
    <cellStyle name="Comma 64 3 2 4" xfId="16663"/>
    <cellStyle name="Comma 64 3 2 4 2" xfId="32793"/>
    <cellStyle name="Comma 64 3 2 5" xfId="32790"/>
    <cellStyle name="Comma 64 3 3" xfId="16664"/>
    <cellStyle name="Comma 64 3 3 2" xfId="16665"/>
    <cellStyle name="Comma 64 3 3 2 2" xfId="32795"/>
    <cellStyle name="Comma 64 3 3 3" xfId="16666"/>
    <cellStyle name="Comma 64 3 3 3 2" xfId="32796"/>
    <cellStyle name="Comma 64 3 3 4" xfId="16667"/>
    <cellStyle name="Comma 64 3 3 4 2" xfId="32797"/>
    <cellStyle name="Comma 64 3 3 5" xfId="32794"/>
    <cellStyle name="Comma 64 3 4" xfId="16668"/>
    <cellStyle name="Comma 64 3 4 2" xfId="16669"/>
    <cellStyle name="Comma 64 3 4 2 2" xfId="32799"/>
    <cellStyle name="Comma 64 3 4 3" xfId="16670"/>
    <cellStyle name="Comma 64 3 4 3 2" xfId="32800"/>
    <cellStyle name="Comma 64 3 4 4" xfId="16671"/>
    <cellStyle name="Comma 64 3 4 4 2" xfId="32801"/>
    <cellStyle name="Comma 64 3 4 5" xfId="32798"/>
    <cellStyle name="Comma 64 3 5" xfId="16672"/>
    <cellStyle name="Comma 64 3 5 2" xfId="16673"/>
    <cellStyle name="Comma 64 3 5 2 2" xfId="32803"/>
    <cellStyle name="Comma 64 3 5 3" xfId="16674"/>
    <cellStyle name="Comma 64 3 5 3 2" xfId="32804"/>
    <cellStyle name="Comma 64 3 5 4" xfId="16675"/>
    <cellStyle name="Comma 64 3 5 4 2" xfId="32805"/>
    <cellStyle name="Comma 64 3 5 5" xfId="32802"/>
    <cellStyle name="Comma 64 3 6" xfId="16676"/>
    <cellStyle name="Comma 64 3 6 2" xfId="16677"/>
    <cellStyle name="Comma 64 3 6 2 2" xfId="32807"/>
    <cellStyle name="Comma 64 3 6 3" xfId="16678"/>
    <cellStyle name="Comma 64 3 6 3 2" xfId="32808"/>
    <cellStyle name="Comma 64 3 6 4" xfId="16679"/>
    <cellStyle name="Comma 64 3 6 4 2" xfId="32809"/>
    <cellStyle name="Comma 64 3 6 5" xfId="32806"/>
    <cellStyle name="Comma 64 3 7" xfId="16680"/>
    <cellStyle name="Comma 64 3 7 2" xfId="16681"/>
    <cellStyle name="Comma 64 3 7 2 2" xfId="32811"/>
    <cellStyle name="Comma 64 3 7 3" xfId="16682"/>
    <cellStyle name="Comma 64 3 7 3 2" xfId="32812"/>
    <cellStyle name="Comma 64 3 7 4" xfId="16683"/>
    <cellStyle name="Comma 64 3 7 4 2" xfId="32813"/>
    <cellStyle name="Comma 64 3 7 5" xfId="32810"/>
    <cellStyle name="Comma 64 3 8" xfId="16684"/>
    <cellStyle name="Comma 64 3 8 2" xfId="16685"/>
    <cellStyle name="Comma 64 3 8 2 2" xfId="32815"/>
    <cellStyle name="Comma 64 3 8 3" xfId="16686"/>
    <cellStyle name="Comma 64 3 8 3 2" xfId="32816"/>
    <cellStyle name="Comma 64 3 8 4" xfId="16687"/>
    <cellStyle name="Comma 64 3 8 4 2" xfId="32817"/>
    <cellStyle name="Comma 64 3 8 5" xfId="32814"/>
    <cellStyle name="Comma 64 3 9" xfId="16688"/>
    <cellStyle name="Comma 64 3 9 2" xfId="16689"/>
    <cellStyle name="Comma 64 3 9 2 2" xfId="32819"/>
    <cellStyle name="Comma 64 3 9 3" xfId="16690"/>
    <cellStyle name="Comma 64 3 9 3 2" xfId="32820"/>
    <cellStyle name="Comma 64 3 9 4" xfId="16691"/>
    <cellStyle name="Comma 64 3 9 4 2" xfId="32821"/>
    <cellStyle name="Comma 64 3 9 5" xfId="32818"/>
    <cellStyle name="Comma 64 4" xfId="16692"/>
    <cellStyle name="Comma 64 4 10" xfId="16693"/>
    <cellStyle name="Comma 64 4 10 2" xfId="16694"/>
    <cellStyle name="Comma 64 4 10 2 2" xfId="32824"/>
    <cellStyle name="Comma 64 4 10 3" xfId="16695"/>
    <cellStyle name="Comma 64 4 10 3 2" xfId="32825"/>
    <cellStyle name="Comma 64 4 10 4" xfId="16696"/>
    <cellStyle name="Comma 64 4 10 4 2" xfId="32826"/>
    <cellStyle name="Comma 64 4 10 5" xfId="32823"/>
    <cellStyle name="Comma 64 4 11" xfId="16697"/>
    <cellStyle name="Comma 64 4 11 2" xfId="16698"/>
    <cellStyle name="Comma 64 4 11 2 2" xfId="32828"/>
    <cellStyle name="Comma 64 4 11 3" xfId="16699"/>
    <cellStyle name="Comma 64 4 11 3 2" xfId="32829"/>
    <cellStyle name="Comma 64 4 11 4" xfId="16700"/>
    <cellStyle name="Comma 64 4 11 4 2" xfId="32830"/>
    <cellStyle name="Comma 64 4 11 5" xfId="32827"/>
    <cellStyle name="Comma 64 4 12" xfId="16701"/>
    <cellStyle name="Comma 64 4 12 2" xfId="16702"/>
    <cellStyle name="Comma 64 4 12 2 2" xfId="32832"/>
    <cellStyle name="Comma 64 4 12 3" xfId="16703"/>
    <cellStyle name="Comma 64 4 12 3 2" xfId="32833"/>
    <cellStyle name="Comma 64 4 12 4" xfId="16704"/>
    <cellStyle name="Comma 64 4 12 4 2" xfId="32834"/>
    <cellStyle name="Comma 64 4 12 5" xfId="32831"/>
    <cellStyle name="Comma 64 4 13" xfId="16705"/>
    <cellStyle name="Comma 64 4 13 2" xfId="32835"/>
    <cellStyle name="Comma 64 4 14" xfId="16706"/>
    <cellStyle name="Comma 64 4 14 2" xfId="32836"/>
    <cellStyle name="Comma 64 4 15" xfId="16707"/>
    <cellStyle name="Comma 64 4 15 2" xfId="32837"/>
    <cellStyle name="Comma 64 4 16" xfId="32822"/>
    <cellStyle name="Comma 64 4 2" xfId="16708"/>
    <cellStyle name="Comma 64 4 2 2" xfId="16709"/>
    <cellStyle name="Comma 64 4 2 2 2" xfId="32839"/>
    <cellStyle name="Comma 64 4 2 3" xfId="16710"/>
    <cellStyle name="Comma 64 4 2 3 2" xfId="32840"/>
    <cellStyle name="Comma 64 4 2 4" xfId="16711"/>
    <cellStyle name="Comma 64 4 2 4 2" xfId="32841"/>
    <cellStyle name="Comma 64 4 2 5" xfId="32838"/>
    <cellStyle name="Comma 64 4 3" xfId="16712"/>
    <cellStyle name="Comma 64 4 3 2" xfId="16713"/>
    <cellStyle name="Comma 64 4 3 2 2" xfId="32843"/>
    <cellStyle name="Comma 64 4 3 3" xfId="16714"/>
    <cellStyle name="Comma 64 4 3 3 2" xfId="32844"/>
    <cellStyle name="Comma 64 4 3 4" xfId="16715"/>
    <cellStyle name="Comma 64 4 3 4 2" xfId="32845"/>
    <cellStyle name="Comma 64 4 3 5" xfId="32842"/>
    <cellStyle name="Comma 64 4 4" xfId="16716"/>
    <cellStyle name="Comma 64 4 4 2" xfId="16717"/>
    <cellStyle name="Comma 64 4 4 2 2" xfId="32847"/>
    <cellStyle name="Comma 64 4 4 3" xfId="16718"/>
    <cellStyle name="Comma 64 4 4 3 2" xfId="32848"/>
    <cellStyle name="Comma 64 4 4 4" xfId="16719"/>
    <cellStyle name="Comma 64 4 4 4 2" xfId="32849"/>
    <cellStyle name="Comma 64 4 4 5" xfId="32846"/>
    <cellStyle name="Comma 64 4 5" xfId="16720"/>
    <cellStyle name="Comma 64 4 5 2" xfId="16721"/>
    <cellStyle name="Comma 64 4 5 2 2" xfId="32851"/>
    <cellStyle name="Comma 64 4 5 3" xfId="16722"/>
    <cellStyle name="Comma 64 4 5 3 2" xfId="32852"/>
    <cellStyle name="Comma 64 4 5 4" xfId="16723"/>
    <cellStyle name="Comma 64 4 5 4 2" xfId="32853"/>
    <cellStyle name="Comma 64 4 5 5" xfId="32850"/>
    <cellStyle name="Comma 64 4 6" xfId="16724"/>
    <cellStyle name="Comma 64 4 6 2" xfId="16725"/>
    <cellStyle name="Comma 64 4 6 2 2" xfId="32855"/>
    <cellStyle name="Comma 64 4 6 3" xfId="16726"/>
    <cellStyle name="Comma 64 4 6 3 2" xfId="32856"/>
    <cellStyle name="Comma 64 4 6 4" xfId="16727"/>
    <cellStyle name="Comma 64 4 6 4 2" xfId="32857"/>
    <cellStyle name="Comma 64 4 6 5" xfId="32854"/>
    <cellStyle name="Comma 64 4 7" xfId="16728"/>
    <cellStyle name="Comma 64 4 7 2" xfId="16729"/>
    <cellStyle name="Comma 64 4 7 2 2" xfId="32859"/>
    <cellStyle name="Comma 64 4 7 3" xfId="16730"/>
    <cellStyle name="Comma 64 4 7 3 2" xfId="32860"/>
    <cellStyle name="Comma 64 4 7 4" xfId="16731"/>
    <cellStyle name="Comma 64 4 7 4 2" xfId="32861"/>
    <cellStyle name="Comma 64 4 7 5" xfId="32858"/>
    <cellStyle name="Comma 64 4 8" xfId="16732"/>
    <cellStyle name="Comma 64 4 8 2" xfId="16733"/>
    <cellStyle name="Comma 64 4 8 2 2" xfId="32863"/>
    <cellStyle name="Comma 64 4 8 3" xfId="16734"/>
    <cellStyle name="Comma 64 4 8 3 2" xfId="32864"/>
    <cellStyle name="Comma 64 4 8 4" xfId="16735"/>
    <cellStyle name="Comma 64 4 8 4 2" xfId="32865"/>
    <cellStyle name="Comma 64 4 8 5" xfId="32862"/>
    <cellStyle name="Comma 64 4 9" xfId="16736"/>
    <cellStyle name="Comma 64 4 9 2" xfId="16737"/>
    <cellStyle name="Comma 64 4 9 2 2" xfId="32867"/>
    <cellStyle name="Comma 64 4 9 3" xfId="16738"/>
    <cellStyle name="Comma 64 4 9 3 2" xfId="32868"/>
    <cellStyle name="Comma 64 4 9 4" xfId="16739"/>
    <cellStyle name="Comma 64 4 9 4 2" xfId="32869"/>
    <cellStyle name="Comma 64 4 9 5" xfId="32866"/>
    <cellStyle name="Comma 64 5" xfId="16740"/>
    <cellStyle name="Comma 64 5 10" xfId="16741"/>
    <cellStyle name="Comma 64 5 10 2" xfId="16742"/>
    <cellStyle name="Comma 64 5 10 2 2" xfId="32872"/>
    <cellStyle name="Comma 64 5 10 3" xfId="16743"/>
    <cellStyle name="Comma 64 5 10 3 2" xfId="32873"/>
    <cellStyle name="Comma 64 5 10 4" xfId="16744"/>
    <cellStyle name="Comma 64 5 10 4 2" xfId="32874"/>
    <cellStyle name="Comma 64 5 10 5" xfId="32871"/>
    <cellStyle name="Comma 64 5 11" xfId="16745"/>
    <cellStyle name="Comma 64 5 11 2" xfId="16746"/>
    <cellStyle name="Comma 64 5 11 2 2" xfId="32876"/>
    <cellStyle name="Comma 64 5 11 3" xfId="16747"/>
    <cellStyle name="Comma 64 5 11 3 2" xfId="32877"/>
    <cellStyle name="Comma 64 5 11 4" xfId="16748"/>
    <cellStyle name="Comma 64 5 11 4 2" xfId="32878"/>
    <cellStyle name="Comma 64 5 11 5" xfId="32875"/>
    <cellStyle name="Comma 64 5 12" xfId="16749"/>
    <cellStyle name="Comma 64 5 12 2" xfId="16750"/>
    <cellStyle name="Comma 64 5 12 2 2" xfId="32880"/>
    <cellStyle name="Comma 64 5 12 3" xfId="16751"/>
    <cellStyle name="Comma 64 5 12 3 2" xfId="32881"/>
    <cellStyle name="Comma 64 5 12 4" xfId="16752"/>
    <cellStyle name="Comma 64 5 12 4 2" xfId="32882"/>
    <cellStyle name="Comma 64 5 12 5" xfId="32879"/>
    <cellStyle name="Comma 64 5 13" xfId="16753"/>
    <cellStyle name="Comma 64 5 13 2" xfId="32883"/>
    <cellStyle name="Comma 64 5 14" xfId="16754"/>
    <cellStyle name="Comma 64 5 14 2" xfId="32884"/>
    <cellStyle name="Comma 64 5 15" xfId="16755"/>
    <cellStyle name="Comma 64 5 15 2" xfId="32885"/>
    <cellStyle name="Comma 64 5 16" xfId="32870"/>
    <cellStyle name="Comma 64 5 2" xfId="16756"/>
    <cellStyle name="Comma 64 5 2 2" xfId="16757"/>
    <cellStyle name="Comma 64 5 2 2 2" xfId="32887"/>
    <cellStyle name="Comma 64 5 2 3" xfId="16758"/>
    <cellStyle name="Comma 64 5 2 3 2" xfId="32888"/>
    <cellStyle name="Comma 64 5 2 4" xfId="16759"/>
    <cellStyle name="Comma 64 5 2 4 2" xfId="32889"/>
    <cellStyle name="Comma 64 5 2 5" xfId="32886"/>
    <cellStyle name="Comma 64 5 3" xfId="16760"/>
    <cellStyle name="Comma 64 5 3 2" xfId="16761"/>
    <cellStyle name="Comma 64 5 3 2 2" xfId="32891"/>
    <cellStyle name="Comma 64 5 3 3" xfId="16762"/>
    <cellStyle name="Comma 64 5 3 3 2" xfId="32892"/>
    <cellStyle name="Comma 64 5 3 4" xfId="16763"/>
    <cellStyle name="Comma 64 5 3 4 2" xfId="32893"/>
    <cellStyle name="Comma 64 5 3 5" xfId="32890"/>
    <cellStyle name="Comma 64 5 4" xfId="16764"/>
    <cellStyle name="Comma 64 5 4 2" xfId="16765"/>
    <cellStyle name="Comma 64 5 4 2 2" xfId="32895"/>
    <cellStyle name="Comma 64 5 4 3" xfId="16766"/>
    <cellStyle name="Comma 64 5 4 3 2" xfId="32896"/>
    <cellStyle name="Comma 64 5 4 4" xfId="16767"/>
    <cellStyle name="Comma 64 5 4 4 2" xfId="32897"/>
    <cellStyle name="Comma 64 5 4 5" xfId="32894"/>
    <cellStyle name="Comma 64 5 5" xfId="16768"/>
    <cellStyle name="Comma 64 5 5 2" xfId="16769"/>
    <cellStyle name="Comma 64 5 5 2 2" xfId="32899"/>
    <cellStyle name="Comma 64 5 5 3" xfId="16770"/>
    <cellStyle name="Comma 64 5 5 3 2" xfId="32900"/>
    <cellStyle name="Comma 64 5 5 4" xfId="16771"/>
    <cellStyle name="Comma 64 5 5 4 2" xfId="32901"/>
    <cellStyle name="Comma 64 5 5 5" xfId="32898"/>
    <cellStyle name="Comma 64 5 6" xfId="16772"/>
    <cellStyle name="Comma 64 5 6 2" xfId="16773"/>
    <cellStyle name="Comma 64 5 6 2 2" xfId="32903"/>
    <cellStyle name="Comma 64 5 6 3" xfId="16774"/>
    <cellStyle name="Comma 64 5 6 3 2" xfId="32904"/>
    <cellStyle name="Comma 64 5 6 4" xfId="16775"/>
    <cellStyle name="Comma 64 5 6 4 2" xfId="32905"/>
    <cellStyle name="Comma 64 5 6 5" xfId="32902"/>
    <cellStyle name="Comma 64 5 7" xfId="16776"/>
    <cellStyle name="Comma 64 5 7 2" xfId="16777"/>
    <cellStyle name="Comma 64 5 7 2 2" xfId="32907"/>
    <cellStyle name="Comma 64 5 7 3" xfId="16778"/>
    <cellStyle name="Comma 64 5 7 3 2" xfId="32908"/>
    <cellStyle name="Comma 64 5 7 4" xfId="16779"/>
    <cellStyle name="Comma 64 5 7 4 2" xfId="32909"/>
    <cellStyle name="Comma 64 5 7 5" xfId="32906"/>
    <cellStyle name="Comma 64 5 8" xfId="16780"/>
    <cellStyle name="Comma 64 5 8 2" xfId="16781"/>
    <cellStyle name="Comma 64 5 8 2 2" xfId="32911"/>
    <cellStyle name="Comma 64 5 8 3" xfId="16782"/>
    <cellStyle name="Comma 64 5 8 3 2" xfId="32912"/>
    <cellStyle name="Comma 64 5 8 4" xfId="16783"/>
    <cellStyle name="Comma 64 5 8 4 2" xfId="32913"/>
    <cellStyle name="Comma 64 5 8 5" xfId="32910"/>
    <cellStyle name="Comma 64 5 9" xfId="16784"/>
    <cellStyle name="Comma 64 5 9 2" xfId="16785"/>
    <cellStyle name="Comma 64 5 9 2 2" xfId="32915"/>
    <cellStyle name="Comma 64 5 9 3" xfId="16786"/>
    <cellStyle name="Comma 64 5 9 3 2" xfId="32916"/>
    <cellStyle name="Comma 64 5 9 4" xfId="16787"/>
    <cellStyle name="Comma 64 5 9 4 2" xfId="32917"/>
    <cellStyle name="Comma 64 5 9 5" xfId="32914"/>
    <cellStyle name="Comma 64 6" xfId="16788"/>
    <cellStyle name="Comma 64 6 10" xfId="16789"/>
    <cellStyle name="Comma 64 6 10 2" xfId="16790"/>
    <cellStyle name="Comma 64 6 10 2 2" xfId="32920"/>
    <cellStyle name="Comma 64 6 10 3" xfId="16791"/>
    <cellStyle name="Comma 64 6 10 3 2" xfId="32921"/>
    <cellStyle name="Comma 64 6 10 4" xfId="16792"/>
    <cellStyle name="Comma 64 6 10 4 2" xfId="32922"/>
    <cellStyle name="Comma 64 6 10 5" xfId="32919"/>
    <cellStyle name="Comma 64 6 11" xfId="16793"/>
    <cellStyle name="Comma 64 6 11 2" xfId="16794"/>
    <cellStyle name="Comma 64 6 11 2 2" xfId="32924"/>
    <cellStyle name="Comma 64 6 11 3" xfId="16795"/>
    <cellStyle name="Comma 64 6 11 3 2" xfId="32925"/>
    <cellStyle name="Comma 64 6 11 4" xfId="16796"/>
    <cellStyle name="Comma 64 6 11 4 2" xfId="32926"/>
    <cellStyle name="Comma 64 6 11 5" xfId="32923"/>
    <cellStyle name="Comma 64 6 12" xfId="16797"/>
    <cellStyle name="Comma 64 6 12 2" xfId="16798"/>
    <cellStyle name="Comma 64 6 12 2 2" xfId="32928"/>
    <cellStyle name="Comma 64 6 12 3" xfId="16799"/>
    <cellStyle name="Comma 64 6 12 3 2" xfId="32929"/>
    <cellStyle name="Comma 64 6 12 4" xfId="16800"/>
    <cellStyle name="Comma 64 6 12 4 2" xfId="32930"/>
    <cellStyle name="Comma 64 6 12 5" xfId="32927"/>
    <cellStyle name="Comma 64 6 13" xfId="16801"/>
    <cellStyle name="Comma 64 6 13 2" xfId="32931"/>
    <cellStyle name="Comma 64 6 14" xfId="16802"/>
    <cellStyle name="Comma 64 6 14 2" xfId="32932"/>
    <cellStyle name="Comma 64 6 15" xfId="16803"/>
    <cellStyle name="Comma 64 6 15 2" xfId="32933"/>
    <cellStyle name="Comma 64 6 16" xfId="32918"/>
    <cellStyle name="Comma 64 6 2" xfId="16804"/>
    <cellStyle name="Comma 64 6 2 2" xfId="16805"/>
    <cellStyle name="Comma 64 6 2 2 2" xfId="32935"/>
    <cellStyle name="Comma 64 6 2 3" xfId="16806"/>
    <cellStyle name="Comma 64 6 2 3 2" xfId="32936"/>
    <cellStyle name="Comma 64 6 2 4" xfId="16807"/>
    <cellStyle name="Comma 64 6 2 4 2" xfId="32937"/>
    <cellStyle name="Comma 64 6 2 5" xfId="32934"/>
    <cellStyle name="Comma 64 6 3" xfId="16808"/>
    <cellStyle name="Comma 64 6 3 2" xfId="16809"/>
    <cellStyle name="Comma 64 6 3 2 2" xfId="32939"/>
    <cellStyle name="Comma 64 6 3 3" xfId="16810"/>
    <cellStyle name="Comma 64 6 3 3 2" xfId="32940"/>
    <cellStyle name="Comma 64 6 3 4" xfId="16811"/>
    <cellStyle name="Comma 64 6 3 4 2" xfId="32941"/>
    <cellStyle name="Comma 64 6 3 5" xfId="32938"/>
    <cellStyle name="Comma 64 6 4" xfId="16812"/>
    <cellStyle name="Comma 64 6 4 2" xfId="16813"/>
    <cellStyle name="Comma 64 6 4 2 2" xfId="32943"/>
    <cellStyle name="Comma 64 6 4 3" xfId="16814"/>
    <cellStyle name="Comma 64 6 4 3 2" xfId="32944"/>
    <cellStyle name="Comma 64 6 4 4" xfId="16815"/>
    <cellStyle name="Comma 64 6 4 4 2" xfId="32945"/>
    <cellStyle name="Comma 64 6 4 5" xfId="32942"/>
    <cellStyle name="Comma 64 6 5" xfId="16816"/>
    <cellStyle name="Comma 64 6 5 2" xfId="16817"/>
    <cellStyle name="Comma 64 6 5 2 2" xfId="32947"/>
    <cellStyle name="Comma 64 6 5 3" xfId="16818"/>
    <cellStyle name="Comma 64 6 5 3 2" xfId="32948"/>
    <cellStyle name="Comma 64 6 5 4" xfId="16819"/>
    <cellStyle name="Comma 64 6 5 4 2" xfId="32949"/>
    <cellStyle name="Comma 64 6 5 5" xfId="32946"/>
    <cellStyle name="Comma 64 6 6" xfId="16820"/>
    <cellStyle name="Comma 64 6 6 2" xfId="16821"/>
    <cellStyle name="Comma 64 6 6 2 2" xfId="32951"/>
    <cellStyle name="Comma 64 6 6 3" xfId="16822"/>
    <cellStyle name="Comma 64 6 6 3 2" xfId="32952"/>
    <cellStyle name="Comma 64 6 6 4" xfId="16823"/>
    <cellStyle name="Comma 64 6 6 4 2" xfId="32953"/>
    <cellStyle name="Comma 64 6 6 5" xfId="32950"/>
    <cellStyle name="Comma 64 6 7" xfId="16824"/>
    <cellStyle name="Comma 64 6 7 2" xfId="16825"/>
    <cellStyle name="Comma 64 6 7 2 2" xfId="32955"/>
    <cellStyle name="Comma 64 6 7 3" xfId="16826"/>
    <cellStyle name="Comma 64 6 7 3 2" xfId="32956"/>
    <cellStyle name="Comma 64 6 7 4" xfId="16827"/>
    <cellStyle name="Comma 64 6 7 4 2" xfId="32957"/>
    <cellStyle name="Comma 64 6 7 5" xfId="32954"/>
    <cellStyle name="Comma 64 6 8" xfId="16828"/>
    <cellStyle name="Comma 64 6 8 2" xfId="16829"/>
    <cellStyle name="Comma 64 6 8 2 2" xfId="32959"/>
    <cellStyle name="Comma 64 6 8 3" xfId="16830"/>
    <cellStyle name="Comma 64 6 8 3 2" xfId="32960"/>
    <cellStyle name="Comma 64 6 8 4" xfId="16831"/>
    <cellStyle name="Comma 64 6 8 4 2" xfId="32961"/>
    <cellStyle name="Comma 64 6 8 5" xfId="32958"/>
    <cellStyle name="Comma 64 6 9" xfId="16832"/>
    <cellStyle name="Comma 64 6 9 2" xfId="16833"/>
    <cellStyle name="Comma 64 6 9 2 2" xfId="32963"/>
    <cellStyle name="Comma 64 6 9 3" xfId="16834"/>
    <cellStyle name="Comma 64 6 9 3 2" xfId="32964"/>
    <cellStyle name="Comma 64 6 9 4" xfId="16835"/>
    <cellStyle name="Comma 64 6 9 4 2" xfId="32965"/>
    <cellStyle name="Comma 64 6 9 5" xfId="32962"/>
    <cellStyle name="Comma 64 7" xfId="16836"/>
    <cellStyle name="Comma 64 7 10" xfId="16837"/>
    <cellStyle name="Comma 64 7 10 2" xfId="16838"/>
    <cellStyle name="Comma 64 7 10 2 2" xfId="32968"/>
    <cellStyle name="Comma 64 7 10 3" xfId="16839"/>
    <cellStyle name="Comma 64 7 10 3 2" xfId="32969"/>
    <cellStyle name="Comma 64 7 10 4" xfId="16840"/>
    <cellStyle name="Comma 64 7 10 4 2" xfId="32970"/>
    <cellStyle name="Comma 64 7 10 5" xfId="32967"/>
    <cellStyle name="Comma 64 7 11" xfId="16841"/>
    <cellStyle name="Comma 64 7 11 2" xfId="16842"/>
    <cellStyle name="Comma 64 7 11 2 2" xfId="32972"/>
    <cellStyle name="Comma 64 7 11 3" xfId="16843"/>
    <cellStyle name="Comma 64 7 11 3 2" xfId="32973"/>
    <cellStyle name="Comma 64 7 11 4" xfId="16844"/>
    <cellStyle name="Comma 64 7 11 4 2" xfId="32974"/>
    <cellStyle name="Comma 64 7 11 5" xfId="32971"/>
    <cellStyle name="Comma 64 7 12" xfId="16845"/>
    <cellStyle name="Comma 64 7 12 2" xfId="16846"/>
    <cellStyle name="Comma 64 7 12 2 2" xfId="32976"/>
    <cellStyle name="Comma 64 7 12 3" xfId="16847"/>
    <cellStyle name="Comma 64 7 12 3 2" xfId="32977"/>
    <cellStyle name="Comma 64 7 12 4" xfId="16848"/>
    <cellStyle name="Comma 64 7 12 4 2" xfId="32978"/>
    <cellStyle name="Comma 64 7 12 5" xfId="32975"/>
    <cellStyle name="Comma 64 7 13" xfId="16849"/>
    <cellStyle name="Comma 64 7 13 2" xfId="32979"/>
    <cellStyle name="Comma 64 7 14" xfId="16850"/>
    <cellStyle name="Comma 64 7 14 2" xfId="32980"/>
    <cellStyle name="Comma 64 7 15" xfId="16851"/>
    <cellStyle name="Comma 64 7 15 2" xfId="32981"/>
    <cellStyle name="Comma 64 7 16" xfId="32966"/>
    <cellStyle name="Comma 64 7 2" xfId="16852"/>
    <cellStyle name="Comma 64 7 2 2" xfId="16853"/>
    <cellStyle name="Comma 64 7 2 2 2" xfId="32983"/>
    <cellStyle name="Comma 64 7 2 3" xfId="16854"/>
    <cellStyle name="Comma 64 7 2 3 2" xfId="32984"/>
    <cellStyle name="Comma 64 7 2 4" xfId="16855"/>
    <cellStyle name="Comma 64 7 2 4 2" xfId="32985"/>
    <cellStyle name="Comma 64 7 2 5" xfId="32982"/>
    <cellStyle name="Comma 64 7 3" xfId="16856"/>
    <cellStyle name="Comma 64 7 3 2" xfId="16857"/>
    <cellStyle name="Comma 64 7 3 2 2" xfId="32987"/>
    <cellStyle name="Comma 64 7 3 3" xfId="16858"/>
    <cellStyle name="Comma 64 7 3 3 2" xfId="32988"/>
    <cellStyle name="Comma 64 7 3 4" xfId="16859"/>
    <cellStyle name="Comma 64 7 3 4 2" xfId="32989"/>
    <cellStyle name="Comma 64 7 3 5" xfId="32986"/>
    <cellStyle name="Comma 64 7 4" xfId="16860"/>
    <cellStyle name="Comma 64 7 4 2" xfId="16861"/>
    <cellStyle name="Comma 64 7 4 2 2" xfId="32991"/>
    <cellStyle name="Comma 64 7 4 3" xfId="16862"/>
    <cellStyle name="Comma 64 7 4 3 2" xfId="32992"/>
    <cellStyle name="Comma 64 7 4 4" xfId="16863"/>
    <cellStyle name="Comma 64 7 4 4 2" xfId="32993"/>
    <cellStyle name="Comma 64 7 4 5" xfId="32990"/>
    <cellStyle name="Comma 64 7 5" xfId="16864"/>
    <cellStyle name="Comma 64 7 5 2" xfId="16865"/>
    <cellStyle name="Comma 64 7 5 2 2" xfId="32995"/>
    <cellStyle name="Comma 64 7 5 3" xfId="16866"/>
    <cellStyle name="Comma 64 7 5 3 2" xfId="32996"/>
    <cellStyle name="Comma 64 7 5 4" xfId="16867"/>
    <cellStyle name="Comma 64 7 5 4 2" xfId="32997"/>
    <cellStyle name="Comma 64 7 5 5" xfId="32994"/>
    <cellStyle name="Comma 64 7 6" xfId="16868"/>
    <cellStyle name="Comma 64 7 6 2" xfId="16869"/>
    <cellStyle name="Comma 64 7 6 2 2" xfId="32999"/>
    <cellStyle name="Comma 64 7 6 3" xfId="16870"/>
    <cellStyle name="Comma 64 7 6 3 2" xfId="33000"/>
    <cellStyle name="Comma 64 7 6 4" xfId="16871"/>
    <cellStyle name="Comma 64 7 6 4 2" xfId="33001"/>
    <cellStyle name="Comma 64 7 6 5" xfId="32998"/>
    <cellStyle name="Comma 64 7 7" xfId="16872"/>
    <cellStyle name="Comma 64 7 7 2" xfId="16873"/>
    <cellStyle name="Comma 64 7 7 2 2" xfId="33003"/>
    <cellStyle name="Comma 64 7 7 3" xfId="16874"/>
    <cellStyle name="Comma 64 7 7 3 2" xfId="33004"/>
    <cellStyle name="Comma 64 7 7 4" xfId="16875"/>
    <cellStyle name="Comma 64 7 7 4 2" xfId="33005"/>
    <cellStyle name="Comma 64 7 7 5" xfId="33002"/>
    <cellStyle name="Comma 64 7 8" xfId="16876"/>
    <cellStyle name="Comma 64 7 8 2" xfId="16877"/>
    <cellStyle name="Comma 64 7 8 2 2" xfId="33007"/>
    <cellStyle name="Comma 64 7 8 3" xfId="16878"/>
    <cellStyle name="Comma 64 7 8 3 2" xfId="33008"/>
    <cellStyle name="Comma 64 7 8 4" xfId="16879"/>
    <cellStyle name="Comma 64 7 8 4 2" xfId="33009"/>
    <cellStyle name="Comma 64 7 8 5" xfId="33006"/>
    <cellStyle name="Comma 64 7 9" xfId="16880"/>
    <cellStyle name="Comma 64 7 9 2" xfId="16881"/>
    <cellStyle name="Comma 64 7 9 2 2" xfId="33011"/>
    <cellStyle name="Comma 64 7 9 3" xfId="16882"/>
    <cellStyle name="Comma 64 7 9 3 2" xfId="33012"/>
    <cellStyle name="Comma 64 7 9 4" xfId="16883"/>
    <cellStyle name="Comma 64 7 9 4 2" xfId="33013"/>
    <cellStyle name="Comma 64 7 9 5" xfId="33010"/>
    <cellStyle name="Comma 64 8" xfId="16884"/>
    <cellStyle name="Comma 64 8 10" xfId="16885"/>
    <cellStyle name="Comma 64 8 10 2" xfId="16886"/>
    <cellStyle name="Comma 64 8 10 2 2" xfId="33016"/>
    <cellStyle name="Comma 64 8 10 3" xfId="16887"/>
    <cellStyle name="Comma 64 8 10 3 2" xfId="33017"/>
    <cellStyle name="Comma 64 8 10 4" xfId="16888"/>
    <cellStyle name="Comma 64 8 10 4 2" xfId="33018"/>
    <cellStyle name="Comma 64 8 10 5" xfId="33015"/>
    <cellStyle name="Comma 64 8 11" xfId="16889"/>
    <cellStyle name="Comma 64 8 11 2" xfId="16890"/>
    <cellStyle name="Comma 64 8 11 2 2" xfId="33020"/>
    <cellStyle name="Comma 64 8 11 3" xfId="16891"/>
    <cellStyle name="Comma 64 8 11 3 2" xfId="33021"/>
    <cellStyle name="Comma 64 8 11 4" xfId="16892"/>
    <cellStyle name="Comma 64 8 11 4 2" xfId="33022"/>
    <cellStyle name="Comma 64 8 11 5" xfId="33019"/>
    <cellStyle name="Comma 64 8 12" xfId="16893"/>
    <cellStyle name="Comma 64 8 12 2" xfId="16894"/>
    <cellStyle name="Comma 64 8 12 2 2" xfId="33024"/>
    <cellStyle name="Comma 64 8 12 3" xfId="16895"/>
    <cellStyle name="Comma 64 8 12 3 2" xfId="33025"/>
    <cellStyle name="Comma 64 8 12 4" xfId="16896"/>
    <cellStyle name="Comma 64 8 12 4 2" xfId="33026"/>
    <cellStyle name="Comma 64 8 12 5" xfId="33023"/>
    <cellStyle name="Comma 64 8 13" xfId="16897"/>
    <cellStyle name="Comma 64 8 13 2" xfId="33027"/>
    <cellStyle name="Comma 64 8 14" xfId="16898"/>
    <cellStyle name="Comma 64 8 14 2" xfId="33028"/>
    <cellStyle name="Comma 64 8 15" xfId="16899"/>
    <cellStyle name="Comma 64 8 15 2" xfId="33029"/>
    <cellStyle name="Comma 64 8 16" xfId="33014"/>
    <cellStyle name="Comma 64 8 2" xfId="16900"/>
    <cellStyle name="Comma 64 8 2 2" xfId="16901"/>
    <cellStyle name="Comma 64 8 2 2 2" xfId="33031"/>
    <cellStyle name="Comma 64 8 2 3" xfId="16902"/>
    <cellStyle name="Comma 64 8 2 3 2" xfId="33032"/>
    <cellStyle name="Comma 64 8 2 4" xfId="16903"/>
    <cellStyle name="Comma 64 8 2 4 2" xfId="33033"/>
    <cellStyle name="Comma 64 8 2 5" xfId="33030"/>
    <cellStyle name="Comma 64 8 3" xfId="16904"/>
    <cellStyle name="Comma 64 8 3 2" xfId="16905"/>
    <cellStyle name="Comma 64 8 3 2 2" xfId="33035"/>
    <cellStyle name="Comma 64 8 3 3" xfId="16906"/>
    <cellStyle name="Comma 64 8 3 3 2" xfId="33036"/>
    <cellStyle name="Comma 64 8 3 4" xfId="16907"/>
    <cellStyle name="Comma 64 8 3 4 2" xfId="33037"/>
    <cellStyle name="Comma 64 8 3 5" xfId="33034"/>
    <cellStyle name="Comma 64 8 4" xfId="16908"/>
    <cellStyle name="Comma 64 8 4 2" xfId="16909"/>
    <cellStyle name="Comma 64 8 4 2 2" xfId="33039"/>
    <cellStyle name="Comma 64 8 4 3" xfId="16910"/>
    <cellStyle name="Comma 64 8 4 3 2" xfId="33040"/>
    <cellStyle name="Comma 64 8 4 4" xfId="16911"/>
    <cellStyle name="Comma 64 8 4 4 2" xfId="33041"/>
    <cellStyle name="Comma 64 8 4 5" xfId="33038"/>
    <cellStyle name="Comma 64 8 5" xfId="16912"/>
    <cellStyle name="Comma 64 8 5 2" xfId="16913"/>
    <cellStyle name="Comma 64 8 5 2 2" xfId="33043"/>
    <cellStyle name="Comma 64 8 5 3" xfId="16914"/>
    <cellStyle name="Comma 64 8 5 3 2" xfId="33044"/>
    <cellStyle name="Comma 64 8 5 4" xfId="16915"/>
    <cellStyle name="Comma 64 8 5 4 2" xfId="33045"/>
    <cellStyle name="Comma 64 8 5 5" xfId="33042"/>
    <cellStyle name="Comma 64 8 6" xfId="16916"/>
    <cellStyle name="Comma 64 8 6 2" xfId="16917"/>
    <cellStyle name="Comma 64 8 6 2 2" xfId="33047"/>
    <cellStyle name="Comma 64 8 6 3" xfId="16918"/>
    <cellStyle name="Comma 64 8 6 3 2" xfId="33048"/>
    <cellStyle name="Comma 64 8 6 4" xfId="16919"/>
    <cellStyle name="Comma 64 8 6 4 2" xfId="33049"/>
    <cellStyle name="Comma 64 8 6 5" xfId="33046"/>
    <cellStyle name="Comma 64 8 7" xfId="16920"/>
    <cellStyle name="Comma 64 8 7 2" xfId="16921"/>
    <cellStyle name="Comma 64 8 7 2 2" xfId="33051"/>
    <cellStyle name="Comma 64 8 7 3" xfId="16922"/>
    <cellStyle name="Comma 64 8 7 3 2" xfId="33052"/>
    <cellStyle name="Comma 64 8 7 4" xfId="16923"/>
    <cellStyle name="Comma 64 8 7 4 2" xfId="33053"/>
    <cellStyle name="Comma 64 8 7 5" xfId="33050"/>
    <cellStyle name="Comma 64 8 8" xfId="16924"/>
    <cellStyle name="Comma 64 8 8 2" xfId="16925"/>
    <cellStyle name="Comma 64 8 8 2 2" xfId="33055"/>
    <cellStyle name="Comma 64 8 8 3" xfId="16926"/>
    <cellStyle name="Comma 64 8 8 3 2" xfId="33056"/>
    <cellStyle name="Comma 64 8 8 4" xfId="16927"/>
    <cellStyle name="Comma 64 8 8 4 2" xfId="33057"/>
    <cellStyle name="Comma 64 8 8 5" xfId="33054"/>
    <cellStyle name="Comma 64 8 9" xfId="16928"/>
    <cellStyle name="Comma 64 8 9 2" xfId="16929"/>
    <cellStyle name="Comma 64 8 9 2 2" xfId="33059"/>
    <cellStyle name="Comma 64 8 9 3" xfId="16930"/>
    <cellStyle name="Comma 64 8 9 3 2" xfId="33060"/>
    <cellStyle name="Comma 64 8 9 4" xfId="16931"/>
    <cellStyle name="Comma 64 8 9 4 2" xfId="33061"/>
    <cellStyle name="Comma 64 8 9 5" xfId="33058"/>
    <cellStyle name="Comma 64 9" xfId="16932"/>
    <cellStyle name="Comma 64 9 10" xfId="16933"/>
    <cellStyle name="Comma 64 9 10 2" xfId="16934"/>
    <cellStyle name="Comma 64 9 10 2 2" xfId="33064"/>
    <cellStyle name="Comma 64 9 10 3" xfId="16935"/>
    <cellStyle name="Comma 64 9 10 3 2" xfId="33065"/>
    <cellStyle name="Comma 64 9 10 4" xfId="16936"/>
    <cellStyle name="Comma 64 9 10 4 2" xfId="33066"/>
    <cellStyle name="Comma 64 9 10 5" xfId="33063"/>
    <cellStyle name="Comma 64 9 11" xfId="16937"/>
    <cellStyle name="Comma 64 9 11 2" xfId="16938"/>
    <cellStyle name="Comma 64 9 11 2 2" xfId="33068"/>
    <cellStyle name="Comma 64 9 11 3" xfId="16939"/>
    <cellStyle name="Comma 64 9 11 3 2" xfId="33069"/>
    <cellStyle name="Comma 64 9 11 4" xfId="16940"/>
    <cellStyle name="Comma 64 9 11 4 2" xfId="33070"/>
    <cellStyle name="Comma 64 9 11 5" xfId="33067"/>
    <cellStyle name="Comma 64 9 12" xfId="16941"/>
    <cellStyle name="Comma 64 9 12 2" xfId="16942"/>
    <cellStyle name="Comma 64 9 12 2 2" xfId="33072"/>
    <cellStyle name="Comma 64 9 12 3" xfId="16943"/>
    <cellStyle name="Comma 64 9 12 3 2" xfId="33073"/>
    <cellStyle name="Comma 64 9 12 4" xfId="16944"/>
    <cellStyle name="Comma 64 9 12 4 2" xfId="33074"/>
    <cellStyle name="Comma 64 9 12 5" xfId="33071"/>
    <cellStyle name="Comma 64 9 13" xfId="16945"/>
    <cellStyle name="Comma 64 9 13 2" xfId="33075"/>
    <cellStyle name="Comma 64 9 14" xfId="16946"/>
    <cellStyle name="Comma 64 9 14 2" xfId="33076"/>
    <cellStyle name="Comma 64 9 15" xfId="16947"/>
    <cellStyle name="Comma 64 9 15 2" xfId="33077"/>
    <cellStyle name="Comma 64 9 16" xfId="33062"/>
    <cellStyle name="Comma 64 9 2" xfId="16948"/>
    <cellStyle name="Comma 64 9 2 2" xfId="16949"/>
    <cellStyle name="Comma 64 9 2 2 2" xfId="33079"/>
    <cellStyle name="Comma 64 9 2 3" xfId="16950"/>
    <cellStyle name="Comma 64 9 2 3 2" xfId="33080"/>
    <cellStyle name="Comma 64 9 2 4" xfId="16951"/>
    <cellStyle name="Comma 64 9 2 4 2" xfId="33081"/>
    <cellStyle name="Comma 64 9 2 5" xfId="33078"/>
    <cellStyle name="Comma 64 9 3" xfId="16952"/>
    <cellStyle name="Comma 64 9 3 2" xfId="16953"/>
    <cellStyle name="Comma 64 9 3 2 2" xfId="33083"/>
    <cellStyle name="Comma 64 9 3 3" xfId="16954"/>
    <cellStyle name="Comma 64 9 3 3 2" xfId="33084"/>
    <cellStyle name="Comma 64 9 3 4" xfId="16955"/>
    <cellStyle name="Comma 64 9 3 4 2" xfId="33085"/>
    <cellStyle name="Comma 64 9 3 5" xfId="33082"/>
    <cellStyle name="Comma 64 9 4" xfId="16956"/>
    <cellStyle name="Comma 64 9 4 2" xfId="16957"/>
    <cellStyle name="Comma 64 9 4 2 2" xfId="33087"/>
    <cellStyle name="Comma 64 9 4 3" xfId="16958"/>
    <cellStyle name="Comma 64 9 4 3 2" xfId="33088"/>
    <cellStyle name="Comma 64 9 4 4" xfId="16959"/>
    <cellStyle name="Comma 64 9 4 4 2" xfId="33089"/>
    <cellStyle name="Comma 64 9 4 5" xfId="33086"/>
    <cellStyle name="Comma 64 9 5" xfId="16960"/>
    <cellStyle name="Comma 64 9 5 2" xfId="16961"/>
    <cellStyle name="Comma 64 9 5 2 2" xfId="33091"/>
    <cellStyle name="Comma 64 9 5 3" xfId="16962"/>
    <cellStyle name="Comma 64 9 5 3 2" xfId="33092"/>
    <cellStyle name="Comma 64 9 5 4" xfId="16963"/>
    <cellStyle name="Comma 64 9 5 4 2" xfId="33093"/>
    <cellStyle name="Comma 64 9 5 5" xfId="33090"/>
    <cellStyle name="Comma 64 9 6" xfId="16964"/>
    <cellStyle name="Comma 64 9 6 2" xfId="16965"/>
    <cellStyle name="Comma 64 9 6 2 2" xfId="33095"/>
    <cellStyle name="Comma 64 9 6 3" xfId="16966"/>
    <cellStyle name="Comma 64 9 6 3 2" xfId="33096"/>
    <cellStyle name="Comma 64 9 6 4" xfId="16967"/>
    <cellStyle name="Comma 64 9 6 4 2" xfId="33097"/>
    <cellStyle name="Comma 64 9 6 5" xfId="33094"/>
    <cellStyle name="Comma 64 9 7" xfId="16968"/>
    <cellStyle name="Comma 64 9 7 2" xfId="16969"/>
    <cellStyle name="Comma 64 9 7 2 2" xfId="33099"/>
    <cellStyle name="Comma 64 9 7 3" xfId="16970"/>
    <cellStyle name="Comma 64 9 7 3 2" xfId="33100"/>
    <cellStyle name="Comma 64 9 7 4" xfId="16971"/>
    <cellStyle name="Comma 64 9 7 4 2" xfId="33101"/>
    <cellStyle name="Comma 64 9 7 5" xfId="33098"/>
    <cellStyle name="Comma 64 9 8" xfId="16972"/>
    <cellStyle name="Comma 64 9 8 2" xfId="16973"/>
    <cellStyle name="Comma 64 9 8 2 2" xfId="33103"/>
    <cellStyle name="Comma 64 9 8 3" xfId="16974"/>
    <cellStyle name="Comma 64 9 8 3 2" xfId="33104"/>
    <cellStyle name="Comma 64 9 8 4" xfId="16975"/>
    <cellStyle name="Comma 64 9 8 4 2" xfId="33105"/>
    <cellStyle name="Comma 64 9 8 5" xfId="33102"/>
    <cellStyle name="Comma 64 9 9" xfId="16976"/>
    <cellStyle name="Comma 64 9 9 2" xfId="16977"/>
    <cellStyle name="Comma 64 9 9 2 2" xfId="33107"/>
    <cellStyle name="Comma 64 9 9 3" xfId="16978"/>
    <cellStyle name="Comma 64 9 9 3 2" xfId="33108"/>
    <cellStyle name="Comma 64 9 9 4" xfId="16979"/>
    <cellStyle name="Comma 64 9 9 4 2" xfId="33109"/>
    <cellStyle name="Comma 64 9 9 5" xfId="33106"/>
    <cellStyle name="Comma 7" xfId="16980"/>
    <cellStyle name="Comma 7 10" xfId="16981"/>
    <cellStyle name="Comma 7 10 10" xfId="16982"/>
    <cellStyle name="Comma 7 10 10 2" xfId="16983"/>
    <cellStyle name="Comma 7 10 10 2 2" xfId="33113"/>
    <cellStyle name="Comma 7 10 10 3" xfId="16984"/>
    <cellStyle name="Comma 7 10 10 3 2" xfId="33114"/>
    <cellStyle name="Comma 7 10 10 4" xfId="16985"/>
    <cellStyle name="Comma 7 10 10 4 2" xfId="33115"/>
    <cellStyle name="Comma 7 10 10 5" xfId="33112"/>
    <cellStyle name="Comma 7 10 11" xfId="16986"/>
    <cellStyle name="Comma 7 10 11 2" xfId="16987"/>
    <cellStyle name="Comma 7 10 11 2 2" xfId="33117"/>
    <cellStyle name="Comma 7 10 11 3" xfId="16988"/>
    <cellStyle name="Comma 7 10 11 3 2" xfId="33118"/>
    <cellStyle name="Comma 7 10 11 4" xfId="16989"/>
    <cellStyle name="Comma 7 10 11 4 2" xfId="33119"/>
    <cellStyle name="Comma 7 10 11 5" xfId="33116"/>
    <cellStyle name="Comma 7 10 12" xfId="16990"/>
    <cellStyle name="Comma 7 10 12 2" xfId="16991"/>
    <cellStyle name="Comma 7 10 12 2 2" xfId="33121"/>
    <cellStyle name="Comma 7 10 12 3" xfId="16992"/>
    <cellStyle name="Comma 7 10 12 3 2" xfId="33122"/>
    <cellStyle name="Comma 7 10 12 4" xfId="16993"/>
    <cellStyle name="Comma 7 10 12 4 2" xfId="33123"/>
    <cellStyle name="Comma 7 10 12 5" xfId="33120"/>
    <cellStyle name="Comma 7 10 13" xfId="16994"/>
    <cellStyle name="Comma 7 10 13 2" xfId="33124"/>
    <cellStyle name="Comma 7 10 14" xfId="16995"/>
    <cellStyle name="Comma 7 10 14 2" xfId="33125"/>
    <cellStyle name="Comma 7 10 15" xfId="16996"/>
    <cellStyle name="Comma 7 10 15 2" xfId="33126"/>
    <cellStyle name="Comma 7 10 16" xfId="33111"/>
    <cellStyle name="Comma 7 10 2" xfId="16997"/>
    <cellStyle name="Comma 7 10 2 2" xfId="16998"/>
    <cellStyle name="Comma 7 10 2 2 2" xfId="33128"/>
    <cellStyle name="Comma 7 10 2 3" xfId="16999"/>
    <cellStyle name="Comma 7 10 2 3 2" xfId="33129"/>
    <cellStyle name="Comma 7 10 2 4" xfId="17000"/>
    <cellStyle name="Comma 7 10 2 4 2" xfId="33130"/>
    <cellStyle name="Comma 7 10 2 5" xfId="33127"/>
    <cellStyle name="Comma 7 10 3" xfId="17001"/>
    <cellStyle name="Comma 7 10 3 2" xfId="17002"/>
    <cellStyle name="Comma 7 10 3 2 2" xfId="33132"/>
    <cellStyle name="Comma 7 10 3 3" xfId="17003"/>
    <cellStyle name="Comma 7 10 3 3 2" xfId="33133"/>
    <cellStyle name="Comma 7 10 3 4" xfId="17004"/>
    <cellStyle name="Comma 7 10 3 4 2" xfId="33134"/>
    <cellStyle name="Comma 7 10 3 5" xfId="33131"/>
    <cellStyle name="Comma 7 10 4" xfId="17005"/>
    <cellStyle name="Comma 7 10 4 2" xfId="17006"/>
    <cellStyle name="Comma 7 10 4 2 2" xfId="33136"/>
    <cellStyle name="Comma 7 10 4 3" xfId="17007"/>
    <cellStyle name="Comma 7 10 4 3 2" xfId="33137"/>
    <cellStyle name="Comma 7 10 4 4" xfId="17008"/>
    <cellStyle name="Comma 7 10 4 4 2" xfId="33138"/>
    <cellStyle name="Comma 7 10 4 5" xfId="33135"/>
    <cellStyle name="Comma 7 10 5" xfId="17009"/>
    <cellStyle name="Comma 7 10 5 2" xfId="17010"/>
    <cellStyle name="Comma 7 10 5 2 2" xfId="33140"/>
    <cellStyle name="Comma 7 10 5 3" xfId="17011"/>
    <cellStyle name="Comma 7 10 5 3 2" xfId="33141"/>
    <cellStyle name="Comma 7 10 5 4" xfId="17012"/>
    <cellStyle name="Comma 7 10 5 4 2" xfId="33142"/>
    <cellStyle name="Comma 7 10 5 5" xfId="33139"/>
    <cellStyle name="Comma 7 10 6" xfId="17013"/>
    <cellStyle name="Comma 7 10 6 2" xfId="17014"/>
    <cellStyle name="Comma 7 10 6 2 2" xfId="33144"/>
    <cellStyle name="Comma 7 10 6 3" xfId="17015"/>
    <cellStyle name="Comma 7 10 6 3 2" xfId="33145"/>
    <cellStyle name="Comma 7 10 6 4" xfId="17016"/>
    <cellStyle name="Comma 7 10 6 4 2" xfId="33146"/>
    <cellStyle name="Comma 7 10 6 5" xfId="33143"/>
    <cellStyle name="Comma 7 10 7" xfId="17017"/>
    <cellStyle name="Comma 7 10 7 2" xfId="17018"/>
    <cellStyle name="Comma 7 10 7 2 2" xfId="33148"/>
    <cellStyle name="Comma 7 10 7 3" xfId="17019"/>
    <cellStyle name="Comma 7 10 7 3 2" xfId="33149"/>
    <cellStyle name="Comma 7 10 7 4" xfId="17020"/>
    <cellStyle name="Comma 7 10 7 4 2" xfId="33150"/>
    <cellStyle name="Comma 7 10 7 5" xfId="33147"/>
    <cellStyle name="Comma 7 10 8" xfId="17021"/>
    <cellStyle name="Comma 7 10 8 2" xfId="17022"/>
    <cellStyle name="Comma 7 10 8 2 2" xfId="33152"/>
    <cellStyle name="Comma 7 10 8 3" xfId="17023"/>
    <cellStyle name="Comma 7 10 8 3 2" xfId="33153"/>
    <cellStyle name="Comma 7 10 8 4" xfId="17024"/>
    <cellStyle name="Comma 7 10 8 4 2" xfId="33154"/>
    <cellStyle name="Comma 7 10 8 5" xfId="33151"/>
    <cellStyle name="Comma 7 10 9" xfId="17025"/>
    <cellStyle name="Comma 7 10 9 2" xfId="17026"/>
    <cellStyle name="Comma 7 10 9 2 2" xfId="33156"/>
    <cellStyle name="Comma 7 10 9 3" xfId="17027"/>
    <cellStyle name="Comma 7 10 9 3 2" xfId="33157"/>
    <cellStyle name="Comma 7 10 9 4" xfId="17028"/>
    <cellStyle name="Comma 7 10 9 4 2" xfId="33158"/>
    <cellStyle name="Comma 7 10 9 5" xfId="33155"/>
    <cellStyle name="Comma 7 11" xfId="17029"/>
    <cellStyle name="Comma 7 11 10" xfId="17030"/>
    <cellStyle name="Comma 7 11 10 2" xfId="17031"/>
    <cellStyle name="Comma 7 11 10 2 2" xfId="33161"/>
    <cellStyle name="Comma 7 11 10 3" xfId="17032"/>
    <cellStyle name="Comma 7 11 10 3 2" xfId="33162"/>
    <cellStyle name="Comma 7 11 10 4" xfId="17033"/>
    <cellStyle name="Comma 7 11 10 4 2" xfId="33163"/>
    <cellStyle name="Comma 7 11 10 5" xfId="33160"/>
    <cellStyle name="Comma 7 11 11" xfId="17034"/>
    <cellStyle name="Comma 7 11 11 2" xfId="17035"/>
    <cellStyle name="Comma 7 11 11 2 2" xfId="33165"/>
    <cellStyle name="Comma 7 11 11 3" xfId="17036"/>
    <cellStyle name="Comma 7 11 11 3 2" xfId="33166"/>
    <cellStyle name="Comma 7 11 11 4" xfId="17037"/>
    <cellStyle name="Comma 7 11 11 4 2" xfId="33167"/>
    <cellStyle name="Comma 7 11 11 5" xfId="33164"/>
    <cellStyle name="Comma 7 11 12" xfId="17038"/>
    <cellStyle name="Comma 7 11 12 2" xfId="17039"/>
    <cellStyle name="Comma 7 11 12 2 2" xfId="33169"/>
    <cellStyle name="Comma 7 11 12 3" xfId="17040"/>
    <cellStyle name="Comma 7 11 12 3 2" xfId="33170"/>
    <cellStyle name="Comma 7 11 12 4" xfId="17041"/>
    <cellStyle name="Comma 7 11 12 4 2" xfId="33171"/>
    <cellStyle name="Comma 7 11 12 5" xfId="33168"/>
    <cellStyle name="Comma 7 11 13" xfId="17042"/>
    <cellStyle name="Comma 7 11 13 2" xfId="33172"/>
    <cellStyle name="Comma 7 11 14" xfId="17043"/>
    <cellStyle name="Comma 7 11 14 2" xfId="33173"/>
    <cellStyle name="Comma 7 11 15" xfId="17044"/>
    <cellStyle name="Comma 7 11 15 2" xfId="33174"/>
    <cellStyle name="Comma 7 11 16" xfId="33159"/>
    <cellStyle name="Comma 7 11 2" xfId="17045"/>
    <cellStyle name="Comma 7 11 2 2" xfId="17046"/>
    <cellStyle name="Comma 7 11 2 2 2" xfId="33176"/>
    <cellStyle name="Comma 7 11 2 3" xfId="17047"/>
    <cellStyle name="Comma 7 11 2 3 2" xfId="33177"/>
    <cellStyle name="Comma 7 11 2 4" xfId="17048"/>
    <cellStyle name="Comma 7 11 2 4 2" xfId="33178"/>
    <cellStyle name="Comma 7 11 2 5" xfId="33175"/>
    <cellStyle name="Comma 7 11 3" xfId="17049"/>
    <cellStyle name="Comma 7 11 3 2" xfId="17050"/>
    <cellStyle name="Comma 7 11 3 2 2" xfId="33180"/>
    <cellStyle name="Comma 7 11 3 3" xfId="17051"/>
    <cellStyle name="Comma 7 11 3 3 2" xfId="33181"/>
    <cellStyle name="Comma 7 11 3 4" xfId="17052"/>
    <cellStyle name="Comma 7 11 3 4 2" xfId="33182"/>
    <cellStyle name="Comma 7 11 3 5" xfId="33179"/>
    <cellStyle name="Comma 7 11 4" xfId="17053"/>
    <cellStyle name="Comma 7 11 4 2" xfId="17054"/>
    <cellStyle name="Comma 7 11 4 2 2" xfId="33184"/>
    <cellStyle name="Comma 7 11 4 3" xfId="17055"/>
    <cellStyle name="Comma 7 11 4 3 2" xfId="33185"/>
    <cellStyle name="Comma 7 11 4 4" xfId="17056"/>
    <cellStyle name="Comma 7 11 4 4 2" xfId="33186"/>
    <cellStyle name="Comma 7 11 4 5" xfId="33183"/>
    <cellStyle name="Comma 7 11 5" xfId="17057"/>
    <cellStyle name="Comma 7 11 5 2" xfId="17058"/>
    <cellStyle name="Comma 7 11 5 2 2" xfId="33188"/>
    <cellStyle name="Comma 7 11 5 3" xfId="17059"/>
    <cellStyle name="Comma 7 11 5 3 2" xfId="33189"/>
    <cellStyle name="Comma 7 11 5 4" xfId="17060"/>
    <cellStyle name="Comma 7 11 5 4 2" xfId="33190"/>
    <cellStyle name="Comma 7 11 5 5" xfId="33187"/>
    <cellStyle name="Comma 7 11 6" xfId="17061"/>
    <cellStyle name="Comma 7 11 6 2" xfId="17062"/>
    <cellStyle name="Comma 7 11 6 2 2" xfId="33192"/>
    <cellStyle name="Comma 7 11 6 3" xfId="17063"/>
    <cellStyle name="Comma 7 11 6 3 2" xfId="33193"/>
    <cellStyle name="Comma 7 11 6 4" xfId="17064"/>
    <cellStyle name="Comma 7 11 6 4 2" xfId="33194"/>
    <cellStyle name="Comma 7 11 6 5" xfId="33191"/>
    <cellStyle name="Comma 7 11 7" xfId="17065"/>
    <cellStyle name="Comma 7 11 7 2" xfId="17066"/>
    <cellStyle name="Comma 7 11 7 2 2" xfId="33196"/>
    <cellStyle name="Comma 7 11 7 3" xfId="17067"/>
    <cellStyle name="Comma 7 11 7 3 2" xfId="33197"/>
    <cellStyle name="Comma 7 11 7 4" xfId="17068"/>
    <cellStyle name="Comma 7 11 7 4 2" xfId="33198"/>
    <cellStyle name="Comma 7 11 7 5" xfId="33195"/>
    <cellStyle name="Comma 7 11 8" xfId="17069"/>
    <cellStyle name="Comma 7 11 8 2" xfId="17070"/>
    <cellStyle name="Comma 7 11 8 2 2" xfId="33200"/>
    <cellStyle name="Comma 7 11 8 3" xfId="17071"/>
    <cellStyle name="Comma 7 11 8 3 2" xfId="33201"/>
    <cellStyle name="Comma 7 11 8 4" xfId="17072"/>
    <cellStyle name="Comma 7 11 8 4 2" xfId="33202"/>
    <cellStyle name="Comma 7 11 8 5" xfId="33199"/>
    <cellStyle name="Comma 7 11 9" xfId="17073"/>
    <cellStyle name="Comma 7 11 9 2" xfId="17074"/>
    <cellStyle name="Comma 7 11 9 2 2" xfId="33204"/>
    <cellStyle name="Comma 7 11 9 3" xfId="17075"/>
    <cellStyle name="Comma 7 11 9 3 2" xfId="33205"/>
    <cellStyle name="Comma 7 11 9 4" xfId="17076"/>
    <cellStyle name="Comma 7 11 9 4 2" xfId="33206"/>
    <cellStyle name="Comma 7 11 9 5" xfId="33203"/>
    <cellStyle name="Comma 7 12" xfId="17077"/>
    <cellStyle name="Comma 7 12 10" xfId="17078"/>
    <cellStyle name="Comma 7 12 10 2" xfId="17079"/>
    <cellStyle name="Comma 7 12 10 2 2" xfId="33209"/>
    <cellStyle name="Comma 7 12 10 3" xfId="17080"/>
    <cellStyle name="Comma 7 12 10 3 2" xfId="33210"/>
    <cellStyle name="Comma 7 12 10 4" xfId="17081"/>
    <cellStyle name="Comma 7 12 10 4 2" xfId="33211"/>
    <cellStyle name="Comma 7 12 10 5" xfId="33208"/>
    <cellStyle name="Comma 7 12 11" xfId="17082"/>
    <cellStyle name="Comma 7 12 11 2" xfId="17083"/>
    <cellStyle name="Comma 7 12 11 2 2" xfId="33213"/>
    <cellStyle name="Comma 7 12 11 3" xfId="17084"/>
    <cellStyle name="Comma 7 12 11 3 2" xfId="33214"/>
    <cellStyle name="Comma 7 12 11 4" xfId="17085"/>
    <cellStyle name="Comma 7 12 11 4 2" xfId="33215"/>
    <cellStyle name="Comma 7 12 11 5" xfId="33212"/>
    <cellStyle name="Comma 7 12 12" xfId="17086"/>
    <cellStyle name="Comma 7 12 12 2" xfId="17087"/>
    <cellStyle name="Comma 7 12 12 2 2" xfId="33217"/>
    <cellStyle name="Comma 7 12 12 3" xfId="17088"/>
    <cellStyle name="Comma 7 12 12 3 2" xfId="33218"/>
    <cellStyle name="Comma 7 12 12 4" xfId="17089"/>
    <cellStyle name="Comma 7 12 12 4 2" xfId="33219"/>
    <cellStyle name="Comma 7 12 12 5" xfId="33216"/>
    <cellStyle name="Comma 7 12 13" xfId="17090"/>
    <cellStyle name="Comma 7 12 13 2" xfId="33220"/>
    <cellStyle name="Comma 7 12 14" xfId="17091"/>
    <cellStyle name="Comma 7 12 14 2" xfId="33221"/>
    <cellStyle name="Comma 7 12 15" xfId="17092"/>
    <cellStyle name="Comma 7 12 15 2" xfId="33222"/>
    <cellStyle name="Comma 7 12 16" xfId="33207"/>
    <cellStyle name="Comma 7 12 2" xfId="17093"/>
    <cellStyle name="Comma 7 12 2 2" xfId="17094"/>
    <cellStyle name="Comma 7 12 2 2 2" xfId="33224"/>
    <cellStyle name="Comma 7 12 2 3" xfId="17095"/>
    <cellStyle name="Comma 7 12 2 3 2" xfId="33225"/>
    <cellStyle name="Comma 7 12 2 4" xfId="17096"/>
    <cellStyle name="Comma 7 12 2 4 2" xfId="33226"/>
    <cellStyle name="Comma 7 12 2 5" xfId="33223"/>
    <cellStyle name="Comma 7 12 3" xfId="17097"/>
    <cellStyle name="Comma 7 12 3 2" xfId="17098"/>
    <cellStyle name="Comma 7 12 3 2 2" xfId="33228"/>
    <cellStyle name="Comma 7 12 3 3" xfId="17099"/>
    <cellStyle name="Comma 7 12 3 3 2" xfId="33229"/>
    <cellStyle name="Comma 7 12 3 4" xfId="17100"/>
    <cellStyle name="Comma 7 12 3 4 2" xfId="33230"/>
    <cellStyle name="Comma 7 12 3 5" xfId="33227"/>
    <cellStyle name="Comma 7 12 4" xfId="17101"/>
    <cellStyle name="Comma 7 12 4 2" xfId="17102"/>
    <cellStyle name="Comma 7 12 4 2 2" xfId="33232"/>
    <cellStyle name="Comma 7 12 4 3" xfId="17103"/>
    <cellStyle name="Comma 7 12 4 3 2" xfId="33233"/>
    <cellStyle name="Comma 7 12 4 4" xfId="17104"/>
    <cellStyle name="Comma 7 12 4 4 2" xfId="33234"/>
    <cellStyle name="Comma 7 12 4 5" xfId="33231"/>
    <cellStyle name="Comma 7 12 5" xfId="17105"/>
    <cellStyle name="Comma 7 12 5 2" xfId="17106"/>
    <cellStyle name="Comma 7 12 5 2 2" xfId="33236"/>
    <cellStyle name="Comma 7 12 5 3" xfId="17107"/>
    <cellStyle name="Comma 7 12 5 3 2" xfId="33237"/>
    <cellStyle name="Comma 7 12 5 4" xfId="17108"/>
    <cellStyle name="Comma 7 12 5 4 2" xfId="33238"/>
    <cellStyle name="Comma 7 12 5 5" xfId="33235"/>
    <cellStyle name="Comma 7 12 6" xfId="17109"/>
    <cellStyle name="Comma 7 12 6 2" xfId="17110"/>
    <cellStyle name="Comma 7 12 6 2 2" xfId="33240"/>
    <cellStyle name="Comma 7 12 6 3" xfId="17111"/>
    <cellStyle name="Comma 7 12 6 3 2" xfId="33241"/>
    <cellStyle name="Comma 7 12 6 4" xfId="17112"/>
    <cellStyle name="Comma 7 12 6 4 2" xfId="33242"/>
    <cellStyle name="Comma 7 12 6 5" xfId="33239"/>
    <cellStyle name="Comma 7 12 7" xfId="17113"/>
    <cellStyle name="Comma 7 12 7 2" xfId="17114"/>
    <cellStyle name="Comma 7 12 7 2 2" xfId="33244"/>
    <cellStyle name="Comma 7 12 7 3" xfId="17115"/>
    <cellStyle name="Comma 7 12 7 3 2" xfId="33245"/>
    <cellStyle name="Comma 7 12 7 4" xfId="17116"/>
    <cellStyle name="Comma 7 12 7 4 2" xfId="33246"/>
    <cellStyle name="Comma 7 12 7 5" xfId="33243"/>
    <cellStyle name="Comma 7 12 8" xfId="17117"/>
    <cellStyle name="Comma 7 12 8 2" xfId="17118"/>
    <cellStyle name="Comma 7 12 8 2 2" xfId="33248"/>
    <cellStyle name="Comma 7 12 8 3" xfId="17119"/>
    <cellStyle name="Comma 7 12 8 3 2" xfId="33249"/>
    <cellStyle name="Comma 7 12 8 4" xfId="17120"/>
    <cellStyle name="Comma 7 12 8 4 2" xfId="33250"/>
    <cellStyle name="Comma 7 12 8 5" xfId="33247"/>
    <cellStyle name="Comma 7 12 9" xfId="17121"/>
    <cellStyle name="Comma 7 12 9 2" xfId="17122"/>
    <cellStyle name="Comma 7 12 9 2 2" xfId="33252"/>
    <cellStyle name="Comma 7 12 9 3" xfId="17123"/>
    <cellStyle name="Comma 7 12 9 3 2" xfId="33253"/>
    <cellStyle name="Comma 7 12 9 4" xfId="17124"/>
    <cellStyle name="Comma 7 12 9 4 2" xfId="33254"/>
    <cellStyle name="Comma 7 12 9 5" xfId="33251"/>
    <cellStyle name="Comma 7 13" xfId="17125"/>
    <cellStyle name="Comma 7 13 10" xfId="17126"/>
    <cellStyle name="Comma 7 13 10 2" xfId="17127"/>
    <cellStyle name="Comma 7 13 10 2 2" xfId="33257"/>
    <cellStyle name="Comma 7 13 10 3" xfId="17128"/>
    <cellStyle name="Comma 7 13 10 3 2" xfId="33258"/>
    <cellStyle name="Comma 7 13 10 4" xfId="17129"/>
    <cellStyle name="Comma 7 13 10 4 2" xfId="33259"/>
    <cellStyle name="Comma 7 13 10 5" xfId="33256"/>
    <cellStyle name="Comma 7 13 11" xfId="17130"/>
    <cellStyle name="Comma 7 13 11 2" xfId="17131"/>
    <cellStyle name="Comma 7 13 11 2 2" xfId="33261"/>
    <cellStyle name="Comma 7 13 11 3" xfId="17132"/>
    <cellStyle name="Comma 7 13 11 3 2" xfId="33262"/>
    <cellStyle name="Comma 7 13 11 4" xfId="17133"/>
    <cellStyle name="Comma 7 13 11 4 2" xfId="33263"/>
    <cellStyle name="Comma 7 13 11 5" xfId="33260"/>
    <cellStyle name="Comma 7 13 12" xfId="17134"/>
    <cellStyle name="Comma 7 13 12 2" xfId="17135"/>
    <cellStyle name="Comma 7 13 12 2 2" xfId="33265"/>
    <cellStyle name="Comma 7 13 12 3" xfId="17136"/>
    <cellStyle name="Comma 7 13 12 3 2" xfId="33266"/>
    <cellStyle name="Comma 7 13 12 4" xfId="17137"/>
    <cellStyle name="Comma 7 13 12 4 2" xfId="33267"/>
    <cellStyle name="Comma 7 13 12 5" xfId="33264"/>
    <cellStyle name="Comma 7 13 13" xfId="17138"/>
    <cellStyle name="Comma 7 13 13 2" xfId="33268"/>
    <cellStyle name="Comma 7 13 14" xfId="17139"/>
    <cellStyle name="Comma 7 13 14 2" xfId="33269"/>
    <cellStyle name="Comma 7 13 15" xfId="17140"/>
    <cellStyle name="Comma 7 13 15 2" xfId="33270"/>
    <cellStyle name="Comma 7 13 16" xfId="33255"/>
    <cellStyle name="Comma 7 13 2" xfId="17141"/>
    <cellStyle name="Comma 7 13 2 2" xfId="17142"/>
    <cellStyle name="Comma 7 13 2 2 2" xfId="33272"/>
    <cellStyle name="Comma 7 13 2 3" xfId="17143"/>
    <cellStyle name="Comma 7 13 2 3 2" xfId="33273"/>
    <cellStyle name="Comma 7 13 2 4" xfId="17144"/>
    <cellStyle name="Comma 7 13 2 4 2" xfId="33274"/>
    <cellStyle name="Comma 7 13 2 5" xfId="33271"/>
    <cellStyle name="Comma 7 13 3" xfId="17145"/>
    <cellStyle name="Comma 7 13 3 2" xfId="17146"/>
    <cellStyle name="Comma 7 13 3 2 2" xfId="33276"/>
    <cellStyle name="Comma 7 13 3 3" xfId="17147"/>
    <cellStyle name="Comma 7 13 3 3 2" xfId="33277"/>
    <cellStyle name="Comma 7 13 3 4" xfId="17148"/>
    <cellStyle name="Comma 7 13 3 4 2" xfId="33278"/>
    <cellStyle name="Comma 7 13 3 5" xfId="33275"/>
    <cellStyle name="Comma 7 13 4" xfId="17149"/>
    <cellStyle name="Comma 7 13 4 2" xfId="17150"/>
    <cellStyle name="Comma 7 13 4 2 2" xfId="33280"/>
    <cellStyle name="Comma 7 13 4 3" xfId="17151"/>
    <cellStyle name="Comma 7 13 4 3 2" xfId="33281"/>
    <cellStyle name="Comma 7 13 4 4" xfId="17152"/>
    <cellStyle name="Comma 7 13 4 4 2" xfId="33282"/>
    <cellStyle name="Comma 7 13 4 5" xfId="33279"/>
    <cellStyle name="Comma 7 13 5" xfId="17153"/>
    <cellStyle name="Comma 7 13 5 2" xfId="17154"/>
    <cellStyle name="Comma 7 13 5 2 2" xfId="33284"/>
    <cellStyle name="Comma 7 13 5 3" xfId="17155"/>
    <cellStyle name="Comma 7 13 5 3 2" xfId="33285"/>
    <cellStyle name="Comma 7 13 5 4" xfId="17156"/>
    <cellStyle name="Comma 7 13 5 4 2" xfId="33286"/>
    <cellStyle name="Comma 7 13 5 5" xfId="33283"/>
    <cellStyle name="Comma 7 13 6" xfId="17157"/>
    <cellStyle name="Comma 7 13 6 2" xfId="17158"/>
    <cellStyle name="Comma 7 13 6 2 2" xfId="33288"/>
    <cellStyle name="Comma 7 13 6 3" xfId="17159"/>
    <cellStyle name="Comma 7 13 6 3 2" xfId="33289"/>
    <cellStyle name="Comma 7 13 6 4" xfId="17160"/>
    <cellStyle name="Comma 7 13 6 4 2" xfId="33290"/>
    <cellStyle name="Comma 7 13 6 5" xfId="33287"/>
    <cellStyle name="Comma 7 13 7" xfId="17161"/>
    <cellStyle name="Comma 7 13 7 2" xfId="17162"/>
    <cellStyle name="Comma 7 13 7 2 2" xfId="33292"/>
    <cellStyle name="Comma 7 13 7 3" xfId="17163"/>
    <cellStyle name="Comma 7 13 7 3 2" xfId="33293"/>
    <cellStyle name="Comma 7 13 7 4" xfId="17164"/>
    <cellStyle name="Comma 7 13 7 4 2" xfId="33294"/>
    <cellStyle name="Comma 7 13 7 5" xfId="33291"/>
    <cellStyle name="Comma 7 13 8" xfId="17165"/>
    <cellStyle name="Comma 7 13 8 2" xfId="17166"/>
    <cellStyle name="Comma 7 13 8 2 2" xfId="33296"/>
    <cellStyle name="Comma 7 13 8 3" xfId="17167"/>
    <cellStyle name="Comma 7 13 8 3 2" xfId="33297"/>
    <cellStyle name="Comma 7 13 8 4" xfId="17168"/>
    <cellStyle name="Comma 7 13 8 4 2" xfId="33298"/>
    <cellStyle name="Comma 7 13 8 5" xfId="33295"/>
    <cellStyle name="Comma 7 13 9" xfId="17169"/>
    <cellStyle name="Comma 7 13 9 2" xfId="17170"/>
    <cellStyle name="Comma 7 13 9 2 2" xfId="33300"/>
    <cellStyle name="Comma 7 13 9 3" xfId="17171"/>
    <cellStyle name="Comma 7 13 9 3 2" xfId="33301"/>
    <cellStyle name="Comma 7 13 9 4" xfId="17172"/>
    <cellStyle name="Comma 7 13 9 4 2" xfId="33302"/>
    <cellStyle name="Comma 7 13 9 5" xfId="33299"/>
    <cellStyle name="Comma 7 14" xfId="17173"/>
    <cellStyle name="Comma 7 14 10" xfId="17174"/>
    <cellStyle name="Comma 7 14 10 2" xfId="17175"/>
    <cellStyle name="Comma 7 14 10 2 2" xfId="33305"/>
    <cellStyle name="Comma 7 14 10 3" xfId="17176"/>
    <cellStyle name="Comma 7 14 10 3 2" xfId="33306"/>
    <cellStyle name="Comma 7 14 10 4" xfId="17177"/>
    <cellStyle name="Comma 7 14 10 4 2" xfId="33307"/>
    <cellStyle name="Comma 7 14 10 5" xfId="33304"/>
    <cellStyle name="Comma 7 14 11" xfId="17178"/>
    <cellStyle name="Comma 7 14 11 2" xfId="17179"/>
    <cellStyle name="Comma 7 14 11 2 2" xfId="33309"/>
    <cellStyle name="Comma 7 14 11 3" xfId="17180"/>
    <cellStyle name="Comma 7 14 11 3 2" xfId="33310"/>
    <cellStyle name="Comma 7 14 11 4" xfId="17181"/>
    <cellStyle name="Comma 7 14 11 4 2" xfId="33311"/>
    <cellStyle name="Comma 7 14 11 5" xfId="33308"/>
    <cellStyle name="Comma 7 14 12" xfId="17182"/>
    <cellStyle name="Comma 7 14 12 2" xfId="17183"/>
    <cellStyle name="Comma 7 14 12 2 2" xfId="33313"/>
    <cellStyle name="Comma 7 14 12 3" xfId="17184"/>
    <cellStyle name="Comma 7 14 12 3 2" xfId="33314"/>
    <cellStyle name="Comma 7 14 12 4" xfId="17185"/>
    <cellStyle name="Comma 7 14 12 4 2" xfId="33315"/>
    <cellStyle name="Comma 7 14 12 5" xfId="33312"/>
    <cellStyle name="Comma 7 14 13" xfId="17186"/>
    <cellStyle name="Comma 7 14 13 2" xfId="33316"/>
    <cellStyle name="Comma 7 14 14" xfId="17187"/>
    <cellStyle name="Comma 7 14 14 2" xfId="33317"/>
    <cellStyle name="Comma 7 14 15" xfId="17188"/>
    <cellStyle name="Comma 7 14 15 2" xfId="33318"/>
    <cellStyle name="Comma 7 14 16" xfId="33303"/>
    <cellStyle name="Comma 7 14 2" xfId="17189"/>
    <cellStyle name="Comma 7 14 2 2" xfId="17190"/>
    <cellStyle name="Comma 7 14 2 2 2" xfId="33320"/>
    <cellStyle name="Comma 7 14 2 3" xfId="17191"/>
    <cellStyle name="Comma 7 14 2 3 2" xfId="33321"/>
    <cellStyle name="Comma 7 14 2 4" xfId="17192"/>
    <cellStyle name="Comma 7 14 2 4 2" xfId="33322"/>
    <cellStyle name="Comma 7 14 2 5" xfId="33319"/>
    <cellStyle name="Comma 7 14 3" xfId="17193"/>
    <cellStyle name="Comma 7 14 3 2" xfId="17194"/>
    <cellStyle name="Comma 7 14 3 2 2" xfId="33324"/>
    <cellStyle name="Comma 7 14 3 3" xfId="17195"/>
    <cellStyle name="Comma 7 14 3 3 2" xfId="33325"/>
    <cellStyle name="Comma 7 14 3 4" xfId="17196"/>
    <cellStyle name="Comma 7 14 3 4 2" xfId="33326"/>
    <cellStyle name="Comma 7 14 3 5" xfId="33323"/>
    <cellStyle name="Comma 7 14 4" xfId="17197"/>
    <cellStyle name="Comma 7 14 4 2" xfId="17198"/>
    <cellStyle name="Comma 7 14 4 2 2" xfId="33328"/>
    <cellStyle name="Comma 7 14 4 3" xfId="17199"/>
    <cellStyle name="Comma 7 14 4 3 2" xfId="33329"/>
    <cellStyle name="Comma 7 14 4 4" xfId="17200"/>
    <cellStyle name="Comma 7 14 4 4 2" xfId="33330"/>
    <cellStyle name="Comma 7 14 4 5" xfId="33327"/>
    <cellStyle name="Comma 7 14 5" xfId="17201"/>
    <cellStyle name="Comma 7 14 5 2" xfId="17202"/>
    <cellStyle name="Comma 7 14 5 2 2" xfId="33332"/>
    <cellStyle name="Comma 7 14 5 3" xfId="17203"/>
    <cellStyle name="Comma 7 14 5 3 2" xfId="33333"/>
    <cellStyle name="Comma 7 14 5 4" xfId="17204"/>
    <cellStyle name="Comma 7 14 5 4 2" xfId="33334"/>
    <cellStyle name="Comma 7 14 5 5" xfId="33331"/>
    <cellStyle name="Comma 7 14 6" xfId="17205"/>
    <cellStyle name="Comma 7 14 6 2" xfId="17206"/>
    <cellStyle name="Comma 7 14 6 2 2" xfId="33336"/>
    <cellStyle name="Comma 7 14 6 3" xfId="17207"/>
    <cellStyle name="Comma 7 14 6 3 2" xfId="33337"/>
    <cellStyle name="Comma 7 14 6 4" xfId="17208"/>
    <cellStyle name="Comma 7 14 6 4 2" xfId="33338"/>
    <cellStyle name="Comma 7 14 6 5" xfId="33335"/>
    <cellStyle name="Comma 7 14 7" xfId="17209"/>
    <cellStyle name="Comma 7 14 7 2" xfId="17210"/>
    <cellStyle name="Comma 7 14 7 2 2" xfId="33340"/>
    <cellStyle name="Comma 7 14 7 3" xfId="17211"/>
    <cellStyle name="Comma 7 14 7 3 2" xfId="33341"/>
    <cellStyle name="Comma 7 14 7 4" xfId="17212"/>
    <cellStyle name="Comma 7 14 7 4 2" xfId="33342"/>
    <cellStyle name="Comma 7 14 7 5" xfId="33339"/>
    <cellStyle name="Comma 7 14 8" xfId="17213"/>
    <cellStyle name="Comma 7 14 8 2" xfId="17214"/>
    <cellStyle name="Comma 7 14 8 2 2" xfId="33344"/>
    <cellStyle name="Comma 7 14 8 3" xfId="17215"/>
    <cellStyle name="Comma 7 14 8 3 2" xfId="33345"/>
    <cellStyle name="Comma 7 14 8 4" xfId="17216"/>
    <cellStyle name="Comma 7 14 8 4 2" xfId="33346"/>
    <cellStyle name="Comma 7 14 8 5" xfId="33343"/>
    <cellStyle name="Comma 7 14 9" xfId="17217"/>
    <cellStyle name="Comma 7 14 9 2" xfId="17218"/>
    <cellStyle name="Comma 7 14 9 2 2" xfId="33348"/>
    <cellStyle name="Comma 7 14 9 3" xfId="17219"/>
    <cellStyle name="Comma 7 14 9 3 2" xfId="33349"/>
    <cellStyle name="Comma 7 14 9 4" xfId="17220"/>
    <cellStyle name="Comma 7 14 9 4 2" xfId="33350"/>
    <cellStyle name="Comma 7 14 9 5" xfId="33347"/>
    <cellStyle name="Comma 7 15" xfId="17221"/>
    <cellStyle name="Comma 7 15 10" xfId="17222"/>
    <cellStyle name="Comma 7 15 10 2" xfId="17223"/>
    <cellStyle name="Comma 7 15 10 2 2" xfId="33353"/>
    <cellStyle name="Comma 7 15 10 3" xfId="17224"/>
    <cellStyle name="Comma 7 15 10 3 2" xfId="33354"/>
    <cellStyle name="Comma 7 15 10 4" xfId="17225"/>
    <cellStyle name="Comma 7 15 10 4 2" xfId="33355"/>
    <cellStyle name="Comma 7 15 10 5" xfId="33352"/>
    <cellStyle name="Comma 7 15 11" xfId="17226"/>
    <cellStyle name="Comma 7 15 11 2" xfId="17227"/>
    <cellStyle name="Comma 7 15 11 2 2" xfId="33357"/>
    <cellStyle name="Comma 7 15 11 3" xfId="17228"/>
    <cellStyle name="Comma 7 15 11 3 2" xfId="33358"/>
    <cellStyle name="Comma 7 15 11 4" xfId="17229"/>
    <cellStyle name="Comma 7 15 11 4 2" xfId="33359"/>
    <cellStyle name="Comma 7 15 11 5" xfId="33356"/>
    <cellStyle name="Comma 7 15 12" xfId="17230"/>
    <cellStyle name="Comma 7 15 12 2" xfId="17231"/>
    <cellStyle name="Comma 7 15 12 2 2" xfId="33361"/>
    <cellStyle name="Comma 7 15 12 3" xfId="17232"/>
    <cellStyle name="Comma 7 15 12 3 2" xfId="33362"/>
    <cellStyle name="Comma 7 15 12 4" xfId="17233"/>
    <cellStyle name="Comma 7 15 12 4 2" xfId="33363"/>
    <cellStyle name="Comma 7 15 12 5" xfId="33360"/>
    <cellStyle name="Comma 7 15 13" xfId="17234"/>
    <cellStyle name="Comma 7 15 13 2" xfId="33364"/>
    <cellStyle name="Comma 7 15 14" xfId="17235"/>
    <cellStyle name="Comma 7 15 14 2" xfId="33365"/>
    <cellStyle name="Comma 7 15 15" xfId="17236"/>
    <cellStyle name="Comma 7 15 15 2" xfId="33366"/>
    <cellStyle name="Comma 7 15 16" xfId="33351"/>
    <cellStyle name="Comma 7 15 2" xfId="17237"/>
    <cellStyle name="Comma 7 15 2 2" xfId="17238"/>
    <cellStyle name="Comma 7 15 2 2 2" xfId="33368"/>
    <cellStyle name="Comma 7 15 2 3" xfId="17239"/>
    <cellStyle name="Comma 7 15 2 3 2" xfId="33369"/>
    <cellStyle name="Comma 7 15 2 4" xfId="17240"/>
    <cellStyle name="Comma 7 15 2 4 2" xfId="33370"/>
    <cellStyle name="Comma 7 15 2 5" xfId="33367"/>
    <cellStyle name="Comma 7 15 3" xfId="17241"/>
    <cellStyle name="Comma 7 15 3 2" xfId="17242"/>
    <cellStyle name="Comma 7 15 3 2 2" xfId="33372"/>
    <cellStyle name="Comma 7 15 3 3" xfId="17243"/>
    <cellStyle name="Comma 7 15 3 3 2" xfId="33373"/>
    <cellStyle name="Comma 7 15 3 4" xfId="17244"/>
    <cellStyle name="Comma 7 15 3 4 2" xfId="33374"/>
    <cellStyle name="Comma 7 15 3 5" xfId="33371"/>
    <cellStyle name="Comma 7 15 4" xfId="17245"/>
    <cellStyle name="Comma 7 15 4 2" xfId="17246"/>
    <cellStyle name="Comma 7 15 4 2 2" xfId="33376"/>
    <cellStyle name="Comma 7 15 4 3" xfId="17247"/>
    <cellStyle name="Comma 7 15 4 3 2" xfId="33377"/>
    <cellStyle name="Comma 7 15 4 4" xfId="17248"/>
    <cellStyle name="Comma 7 15 4 4 2" xfId="33378"/>
    <cellStyle name="Comma 7 15 4 5" xfId="33375"/>
    <cellStyle name="Comma 7 15 5" xfId="17249"/>
    <cellStyle name="Comma 7 15 5 2" xfId="17250"/>
    <cellStyle name="Comma 7 15 5 2 2" xfId="33380"/>
    <cellStyle name="Comma 7 15 5 3" xfId="17251"/>
    <cellStyle name="Comma 7 15 5 3 2" xfId="33381"/>
    <cellStyle name="Comma 7 15 5 4" xfId="17252"/>
    <cellStyle name="Comma 7 15 5 4 2" xfId="33382"/>
    <cellStyle name="Comma 7 15 5 5" xfId="33379"/>
    <cellStyle name="Comma 7 15 6" xfId="17253"/>
    <cellStyle name="Comma 7 15 6 2" xfId="17254"/>
    <cellStyle name="Comma 7 15 6 2 2" xfId="33384"/>
    <cellStyle name="Comma 7 15 6 3" xfId="17255"/>
    <cellStyle name="Comma 7 15 6 3 2" xfId="33385"/>
    <cellStyle name="Comma 7 15 6 4" xfId="17256"/>
    <cellStyle name="Comma 7 15 6 4 2" xfId="33386"/>
    <cellStyle name="Comma 7 15 6 5" xfId="33383"/>
    <cellStyle name="Comma 7 15 7" xfId="17257"/>
    <cellStyle name="Comma 7 15 7 2" xfId="17258"/>
    <cellStyle name="Comma 7 15 7 2 2" xfId="33388"/>
    <cellStyle name="Comma 7 15 7 3" xfId="17259"/>
    <cellStyle name="Comma 7 15 7 3 2" xfId="33389"/>
    <cellStyle name="Comma 7 15 7 4" xfId="17260"/>
    <cellStyle name="Comma 7 15 7 4 2" xfId="33390"/>
    <cellStyle name="Comma 7 15 7 5" xfId="33387"/>
    <cellStyle name="Comma 7 15 8" xfId="17261"/>
    <cellStyle name="Comma 7 15 8 2" xfId="17262"/>
    <cellStyle name="Comma 7 15 8 2 2" xfId="33392"/>
    <cellStyle name="Comma 7 15 8 3" xfId="17263"/>
    <cellStyle name="Comma 7 15 8 3 2" xfId="33393"/>
    <cellStyle name="Comma 7 15 8 4" xfId="17264"/>
    <cellStyle name="Comma 7 15 8 4 2" xfId="33394"/>
    <cellStyle name="Comma 7 15 8 5" xfId="33391"/>
    <cellStyle name="Comma 7 15 9" xfId="17265"/>
    <cellStyle name="Comma 7 15 9 2" xfId="17266"/>
    <cellStyle name="Comma 7 15 9 2 2" xfId="33396"/>
    <cellStyle name="Comma 7 15 9 3" xfId="17267"/>
    <cellStyle name="Comma 7 15 9 3 2" xfId="33397"/>
    <cellStyle name="Comma 7 15 9 4" xfId="17268"/>
    <cellStyle name="Comma 7 15 9 4 2" xfId="33398"/>
    <cellStyle name="Comma 7 15 9 5" xfId="33395"/>
    <cellStyle name="Comma 7 16" xfId="17269"/>
    <cellStyle name="Comma 7 16 2" xfId="17270"/>
    <cellStyle name="Comma 7 16 2 2" xfId="33400"/>
    <cellStyle name="Comma 7 16 3" xfId="17271"/>
    <cellStyle name="Comma 7 16 3 2" xfId="33401"/>
    <cellStyle name="Comma 7 16 4" xfId="17272"/>
    <cellStyle name="Comma 7 16 4 2" xfId="33402"/>
    <cellStyle name="Comma 7 16 5" xfId="33399"/>
    <cellStyle name="Comma 7 17" xfId="17273"/>
    <cellStyle name="Comma 7 17 2" xfId="17274"/>
    <cellStyle name="Comma 7 17 2 2" xfId="17275"/>
    <cellStyle name="Comma 7 17 2 2 2" xfId="33405"/>
    <cellStyle name="Comma 7 17 2 3" xfId="17276"/>
    <cellStyle name="Comma 7 17 2 3 2" xfId="33406"/>
    <cellStyle name="Comma 7 17 2 4" xfId="17277"/>
    <cellStyle name="Comma 7 17 2 4 2" xfId="33407"/>
    <cellStyle name="Comma 7 17 2 5" xfId="33404"/>
    <cellStyle name="Comma 7 17 3" xfId="17278"/>
    <cellStyle name="Comma 7 17 3 2" xfId="33408"/>
    <cellStyle name="Comma 7 17 4" xfId="17279"/>
    <cellStyle name="Comma 7 17 4 2" xfId="33409"/>
    <cellStyle name="Comma 7 17 5" xfId="17280"/>
    <cellStyle name="Comma 7 17 5 2" xfId="33410"/>
    <cellStyle name="Comma 7 17 6" xfId="33403"/>
    <cellStyle name="Comma 7 18" xfId="17281"/>
    <cellStyle name="Comma 7 18 2" xfId="17282"/>
    <cellStyle name="Comma 7 18 2 2" xfId="17283"/>
    <cellStyle name="Comma 7 18 2 2 2" xfId="33413"/>
    <cellStyle name="Comma 7 18 2 3" xfId="17284"/>
    <cellStyle name="Comma 7 18 2 3 2" xfId="33414"/>
    <cellStyle name="Comma 7 18 2 4" xfId="17285"/>
    <cellStyle name="Comma 7 18 2 4 2" xfId="33415"/>
    <cellStyle name="Comma 7 18 2 5" xfId="33412"/>
    <cellStyle name="Comma 7 18 3" xfId="17286"/>
    <cellStyle name="Comma 7 18 3 2" xfId="33416"/>
    <cellStyle name="Comma 7 18 4" xfId="17287"/>
    <cellStyle name="Comma 7 18 4 2" xfId="33417"/>
    <cellStyle name="Comma 7 18 5" xfId="17288"/>
    <cellStyle name="Comma 7 18 5 2" xfId="33418"/>
    <cellStyle name="Comma 7 18 6" xfId="33411"/>
    <cellStyle name="Comma 7 19" xfId="17289"/>
    <cellStyle name="Comma 7 19 2" xfId="17290"/>
    <cellStyle name="Comma 7 19 2 2" xfId="17291"/>
    <cellStyle name="Comma 7 19 2 2 2" xfId="33421"/>
    <cellStyle name="Comma 7 19 2 3" xfId="17292"/>
    <cellStyle name="Comma 7 19 2 3 2" xfId="33422"/>
    <cellStyle name="Comma 7 19 2 4" xfId="17293"/>
    <cellStyle name="Comma 7 19 2 4 2" xfId="33423"/>
    <cellStyle name="Comma 7 19 2 5" xfId="33420"/>
    <cellStyle name="Comma 7 19 3" xfId="17294"/>
    <cellStyle name="Comma 7 19 3 2" xfId="33424"/>
    <cellStyle name="Comma 7 19 4" xfId="17295"/>
    <cellStyle name="Comma 7 19 4 2" xfId="33425"/>
    <cellStyle name="Comma 7 19 5" xfId="17296"/>
    <cellStyle name="Comma 7 19 5 2" xfId="33426"/>
    <cellStyle name="Comma 7 19 6" xfId="33419"/>
    <cellStyle name="Comma 7 2" xfId="17297"/>
    <cellStyle name="Comma 7 2 2" xfId="17298"/>
    <cellStyle name="Comma 7 2 2 2" xfId="17299"/>
    <cellStyle name="Comma 7 2 2 2 2" xfId="33429"/>
    <cellStyle name="Comma 7 2 2 3" xfId="17300"/>
    <cellStyle name="Comma 7 2 2 3 2" xfId="33430"/>
    <cellStyle name="Comma 7 2 2 4" xfId="17301"/>
    <cellStyle name="Comma 7 2 2 4 2" xfId="33431"/>
    <cellStyle name="Comma 7 2 2 5" xfId="33428"/>
    <cellStyle name="Comma 7 2 3" xfId="17302"/>
    <cellStyle name="Comma 7 2 3 2" xfId="17303"/>
    <cellStyle name="Comma 7 2 3 2 2" xfId="33433"/>
    <cellStyle name="Comma 7 2 3 3" xfId="17304"/>
    <cellStyle name="Comma 7 2 3 3 2" xfId="33434"/>
    <cellStyle name="Comma 7 2 3 4" xfId="17305"/>
    <cellStyle name="Comma 7 2 3 4 2" xfId="33435"/>
    <cellStyle name="Comma 7 2 3 5" xfId="33432"/>
    <cellStyle name="Comma 7 2 4" xfId="17306"/>
    <cellStyle name="Comma 7 2 4 2" xfId="17307"/>
    <cellStyle name="Comma 7 2 4 2 2" xfId="33437"/>
    <cellStyle name="Comma 7 2 4 3" xfId="17308"/>
    <cellStyle name="Comma 7 2 4 3 2" xfId="33438"/>
    <cellStyle name="Comma 7 2 4 4" xfId="17309"/>
    <cellStyle name="Comma 7 2 4 4 2" xfId="33439"/>
    <cellStyle name="Comma 7 2 4 5" xfId="33436"/>
    <cellStyle name="Comma 7 2 5" xfId="17310"/>
    <cellStyle name="Comma 7 2 5 2" xfId="17311"/>
    <cellStyle name="Comma 7 2 5 2 2" xfId="33441"/>
    <cellStyle name="Comma 7 2 5 3" xfId="17312"/>
    <cellStyle name="Comma 7 2 5 3 2" xfId="33442"/>
    <cellStyle name="Comma 7 2 5 4" xfId="17313"/>
    <cellStyle name="Comma 7 2 5 4 2" xfId="33443"/>
    <cellStyle name="Comma 7 2 5 5" xfId="33440"/>
    <cellStyle name="Comma 7 2 6" xfId="17314"/>
    <cellStyle name="Comma 7 2 6 2" xfId="33444"/>
    <cellStyle name="Comma 7 2 7" xfId="17315"/>
    <cellStyle name="Comma 7 2 7 2" xfId="33445"/>
    <cellStyle name="Comma 7 2 8" xfId="17316"/>
    <cellStyle name="Comma 7 2 8 2" xfId="33446"/>
    <cellStyle name="Comma 7 2 9" xfId="33427"/>
    <cellStyle name="Comma 7 20" xfId="17317"/>
    <cellStyle name="Comma 7 20 2" xfId="17318"/>
    <cellStyle name="Comma 7 20 2 2" xfId="17319"/>
    <cellStyle name="Comma 7 20 2 2 2" xfId="33449"/>
    <cellStyle name="Comma 7 20 2 3" xfId="17320"/>
    <cellStyle name="Comma 7 20 2 3 2" xfId="33450"/>
    <cellStyle name="Comma 7 20 2 4" xfId="17321"/>
    <cellStyle name="Comma 7 20 2 4 2" xfId="33451"/>
    <cellStyle name="Comma 7 20 2 5" xfId="33448"/>
    <cellStyle name="Comma 7 20 3" xfId="17322"/>
    <cellStyle name="Comma 7 20 3 2" xfId="33452"/>
    <cellStyle name="Comma 7 20 4" xfId="17323"/>
    <cellStyle name="Comma 7 20 4 2" xfId="33453"/>
    <cellStyle name="Comma 7 20 5" xfId="17324"/>
    <cellStyle name="Comma 7 20 5 2" xfId="33454"/>
    <cellStyle name="Comma 7 20 6" xfId="33447"/>
    <cellStyle name="Comma 7 21" xfId="17325"/>
    <cellStyle name="Comma 7 21 2" xfId="17326"/>
    <cellStyle name="Comma 7 21 2 2" xfId="17327"/>
    <cellStyle name="Comma 7 21 2 2 2" xfId="33457"/>
    <cellStyle name="Comma 7 21 2 3" xfId="17328"/>
    <cellStyle name="Comma 7 21 2 3 2" xfId="33458"/>
    <cellStyle name="Comma 7 21 2 4" xfId="17329"/>
    <cellStyle name="Comma 7 21 2 4 2" xfId="33459"/>
    <cellStyle name="Comma 7 21 2 5" xfId="33456"/>
    <cellStyle name="Comma 7 21 3" xfId="17330"/>
    <cellStyle name="Comma 7 21 3 2" xfId="33460"/>
    <cellStyle name="Comma 7 21 4" xfId="17331"/>
    <cellStyle name="Comma 7 21 4 2" xfId="33461"/>
    <cellStyle name="Comma 7 21 5" xfId="17332"/>
    <cellStyle name="Comma 7 21 5 2" xfId="33462"/>
    <cellStyle name="Comma 7 21 6" xfId="33455"/>
    <cellStyle name="Comma 7 22" xfId="17333"/>
    <cellStyle name="Comma 7 22 2" xfId="17334"/>
    <cellStyle name="Comma 7 22 2 2" xfId="17335"/>
    <cellStyle name="Comma 7 22 2 2 2" xfId="33465"/>
    <cellStyle name="Comma 7 22 2 3" xfId="17336"/>
    <cellStyle name="Comma 7 22 2 3 2" xfId="33466"/>
    <cellStyle name="Comma 7 22 2 4" xfId="17337"/>
    <cellStyle name="Comma 7 22 2 4 2" xfId="33467"/>
    <cellStyle name="Comma 7 22 2 5" xfId="33464"/>
    <cellStyle name="Comma 7 22 3" xfId="17338"/>
    <cellStyle name="Comma 7 22 3 2" xfId="33468"/>
    <cellStyle name="Comma 7 22 4" xfId="17339"/>
    <cellStyle name="Comma 7 22 4 2" xfId="33469"/>
    <cellStyle name="Comma 7 22 5" xfId="17340"/>
    <cellStyle name="Comma 7 22 5 2" xfId="33470"/>
    <cellStyle name="Comma 7 22 6" xfId="33463"/>
    <cellStyle name="Comma 7 23" xfId="17341"/>
    <cellStyle name="Comma 7 23 2" xfId="17342"/>
    <cellStyle name="Comma 7 23 2 2" xfId="17343"/>
    <cellStyle name="Comma 7 23 2 2 2" xfId="33473"/>
    <cellStyle name="Comma 7 23 2 3" xfId="17344"/>
    <cellStyle name="Comma 7 23 2 3 2" xfId="33474"/>
    <cellStyle name="Comma 7 23 2 4" xfId="17345"/>
    <cellStyle name="Comma 7 23 2 4 2" xfId="33475"/>
    <cellStyle name="Comma 7 23 2 5" xfId="33472"/>
    <cellStyle name="Comma 7 23 3" xfId="17346"/>
    <cellStyle name="Comma 7 23 3 2" xfId="33476"/>
    <cellStyle name="Comma 7 23 4" xfId="17347"/>
    <cellStyle name="Comma 7 23 4 2" xfId="33477"/>
    <cellStyle name="Comma 7 23 5" xfId="17348"/>
    <cellStyle name="Comma 7 23 5 2" xfId="33478"/>
    <cellStyle name="Comma 7 23 6" xfId="33471"/>
    <cellStyle name="Comma 7 24" xfId="17349"/>
    <cellStyle name="Comma 7 24 2" xfId="17350"/>
    <cellStyle name="Comma 7 24 2 2" xfId="17351"/>
    <cellStyle name="Comma 7 24 2 2 2" xfId="33481"/>
    <cellStyle name="Comma 7 24 2 3" xfId="17352"/>
    <cellStyle name="Comma 7 24 2 3 2" xfId="33482"/>
    <cellStyle name="Comma 7 24 2 4" xfId="17353"/>
    <cellStyle name="Comma 7 24 2 4 2" xfId="33483"/>
    <cellStyle name="Comma 7 24 2 5" xfId="33480"/>
    <cellStyle name="Comma 7 24 3" xfId="17354"/>
    <cellStyle name="Comma 7 24 3 2" xfId="33484"/>
    <cellStyle name="Comma 7 24 4" xfId="17355"/>
    <cellStyle name="Comma 7 24 4 2" xfId="33485"/>
    <cellStyle name="Comma 7 24 5" xfId="17356"/>
    <cellStyle name="Comma 7 24 5 2" xfId="33486"/>
    <cellStyle name="Comma 7 24 6" xfId="33479"/>
    <cellStyle name="Comma 7 25" xfId="17357"/>
    <cellStyle name="Comma 7 25 2" xfId="17358"/>
    <cellStyle name="Comma 7 25 2 2" xfId="17359"/>
    <cellStyle name="Comma 7 25 2 2 2" xfId="33489"/>
    <cellStyle name="Comma 7 25 2 3" xfId="17360"/>
    <cellStyle name="Comma 7 25 2 3 2" xfId="33490"/>
    <cellStyle name="Comma 7 25 2 4" xfId="17361"/>
    <cellStyle name="Comma 7 25 2 4 2" xfId="33491"/>
    <cellStyle name="Comma 7 25 2 5" xfId="33488"/>
    <cellStyle name="Comma 7 25 3" xfId="17362"/>
    <cellStyle name="Comma 7 25 3 2" xfId="33492"/>
    <cellStyle name="Comma 7 25 4" xfId="17363"/>
    <cellStyle name="Comma 7 25 4 2" xfId="33493"/>
    <cellStyle name="Comma 7 25 5" xfId="17364"/>
    <cellStyle name="Comma 7 25 5 2" xfId="33494"/>
    <cellStyle name="Comma 7 25 6" xfId="33487"/>
    <cellStyle name="Comma 7 26" xfId="17365"/>
    <cellStyle name="Comma 7 26 2" xfId="17366"/>
    <cellStyle name="Comma 7 26 2 2" xfId="33496"/>
    <cellStyle name="Comma 7 26 3" xfId="17367"/>
    <cellStyle name="Comma 7 26 3 2" xfId="33497"/>
    <cellStyle name="Comma 7 26 4" xfId="17368"/>
    <cellStyle name="Comma 7 26 4 2" xfId="33498"/>
    <cellStyle name="Comma 7 26 5" xfId="33495"/>
    <cellStyle name="Comma 7 27" xfId="17369"/>
    <cellStyle name="Comma 7 27 2" xfId="33499"/>
    <cellStyle name="Comma 7 28" xfId="17370"/>
    <cellStyle name="Comma 7 28 2" xfId="33500"/>
    <cellStyle name="Comma 7 29" xfId="17371"/>
    <cellStyle name="Comma 7 29 2" xfId="33501"/>
    <cellStyle name="Comma 7 3" xfId="17372"/>
    <cellStyle name="Comma 7 3 2" xfId="17373"/>
    <cellStyle name="Comma 7 3 2 2" xfId="17374"/>
    <cellStyle name="Comma 7 3 2 2 2" xfId="33504"/>
    <cellStyle name="Comma 7 3 2 3" xfId="17375"/>
    <cellStyle name="Comma 7 3 2 3 2" xfId="33505"/>
    <cellStyle name="Comma 7 3 2 4" xfId="17376"/>
    <cellStyle name="Comma 7 3 2 4 2" xfId="33506"/>
    <cellStyle name="Comma 7 3 2 5" xfId="33503"/>
    <cellStyle name="Comma 7 3 3" xfId="17377"/>
    <cellStyle name="Comma 7 3 3 2" xfId="17378"/>
    <cellStyle name="Comma 7 3 3 2 2" xfId="33508"/>
    <cellStyle name="Comma 7 3 3 3" xfId="17379"/>
    <cellStyle name="Comma 7 3 3 3 2" xfId="33509"/>
    <cellStyle name="Comma 7 3 3 4" xfId="17380"/>
    <cellStyle name="Comma 7 3 3 4 2" xfId="33510"/>
    <cellStyle name="Comma 7 3 3 5" xfId="33507"/>
    <cellStyle name="Comma 7 3 4" xfId="17381"/>
    <cellStyle name="Comma 7 3 4 2" xfId="17382"/>
    <cellStyle name="Comma 7 3 4 2 2" xfId="33512"/>
    <cellStyle name="Comma 7 3 4 3" xfId="17383"/>
    <cellStyle name="Comma 7 3 4 3 2" xfId="33513"/>
    <cellStyle name="Comma 7 3 4 4" xfId="17384"/>
    <cellStyle name="Comma 7 3 4 4 2" xfId="33514"/>
    <cellStyle name="Comma 7 3 4 5" xfId="33511"/>
    <cellStyle name="Comma 7 3 5" xfId="17385"/>
    <cellStyle name="Comma 7 3 5 2" xfId="17386"/>
    <cellStyle name="Comma 7 3 5 2 2" xfId="33516"/>
    <cellStyle name="Comma 7 3 5 3" xfId="17387"/>
    <cellStyle name="Comma 7 3 5 3 2" xfId="33517"/>
    <cellStyle name="Comma 7 3 5 4" xfId="17388"/>
    <cellStyle name="Comma 7 3 5 4 2" xfId="33518"/>
    <cellStyle name="Comma 7 3 5 5" xfId="33515"/>
    <cellStyle name="Comma 7 3 6" xfId="17389"/>
    <cellStyle name="Comma 7 3 6 2" xfId="33519"/>
    <cellStyle name="Comma 7 3 7" xfId="17390"/>
    <cellStyle name="Comma 7 3 7 2" xfId="33520"/>
    <cellStyle name="Comma 7 3 8" xfId="17391"/>
    <cellStyle name="Comma 7 3 8 2" xfId="33521"/>
    <cellStyle name="Comma 7 3 9" xfId="33502"/>
    <cellStyle name="Comma 7 30" xfId="33110"/>
    <cellStyle name="Comma 7 4" xfId="17392"/>
    <cellStyle name="Comma 7 4 10" xfId="17393"/>
    <cellStyle name="Comma 7 4 10 2" xfId="17394"/>
    <cellStyle name="Comma 7 4 10 2 2" xfId="33524"/>
    <cellStyle name="Comma 7 4 10 3" xfId="17395"/>
    <cellStyle name="Comma 7 4 10 3 2" xfId="33525"/>
    <cellStyle name="Comma 7 4 10 4" xfId="17396"/>
    <cellStyle name="Comma 7 4 10 4 2" xfId="33526"/>
    <cellStyle name="Comma 7 4 10 5" xfId="33523"/>
    <cellStyle name="Comma 7 4 11" xfId="17397"/>
    <cellStyle name="Comma 7 4 11 2" xfId="17398"/>
    <cellStyle name="Comma 7 4 11 2 2" xfId="33528"/>
    <cellStyle name="Comma 7 4 11 3" xfId="17399"/>
    <cellStyle name="Comma 7 4 11 3 2" xfId="33529"/>
    <cellStyle name="Comma 7 4 11 4" xfId="17400"/>
    <cellStyle name="Comma 7 4 11 4 2" xfId="33530"/>
    <cellStyle name="Comma 7 4 11 5" xfId="33527"/>
    <cellStyle name="Comma 7 4 12" xfId="17401"/>
    <cellStyle name="Comma 7 4 12 2" xfId="17402"/>
    <cellStyle name="Comma 7 4 12 2 2" xfId="33532"/>
    <cellStyle name="Comma 7 4 12 3" xfId="17403"/>
    <cellStyle name="Comma 7 4 12 3 2" xfId="33533"/>
    <cellStyle name="Comma 7 4 12 4" xfId="17404"/>
    <cellStyle name="Comma 7 4 12 4 2" xfId="33534"/>
    <cellStyle name="Comma 7 4 12 5" xfId="33531"/>
    <cellStyle name="Comma 7 4 13" xfId="17405"/>
    <cellStyle name="Comma 7 4 13 2" xfId="33535"/>
    <cellStyle name="Comma 7 4 14" xfId="17406"/>
    <cellStyle name="Comma 7 4 14 2" xfId="33536"/>
    <cellStyle name="Comma 7 4 15" xfId="17407"/>
    <cellStyle name="Comma 7 4 15 2" xfId="33537"/>
    <cellStyle name="Comma 7 4 16" xfId="33522"/>
    <cellStyle name="Comma 7 4 2" xfId="17408"/>
    <cellStyle name="Comma 7 4 2 2" xfId="17409"/>
    <cellStyle name="Comma 7 4 2 2 2" xfId="33539"/>
    <cellStyle name="Comma 7 4 2 3" xfId="17410"/>
    <cellStyle name="Comma 7 4 2 3 2" xfId="33540"/>
    <cellStyle name="Comma 7 4 2 4" xfId="17411"/>
    <cellStyle name="Comma 7 4 2 4 2" xfId="33541"/>
    <cellStyle name="Comma 7 4 2 5" xfId="33538"/>
    <cellStyle name="Comma 7 4 3" xfId="17412"/>
    <cellStyle name="Comma 7 4 3 2" xfId="17413"/>
    <cellStyle name="Comma 7 4 3 2 2" xfId="33543"/>
    <cellStyle name="Comma 7 4 3 3" xfId="17414"/>
    <cellStyle name="Comma 7 4 3 3 2" xfId="33544"/>
    <cellStyle name="Comma 7 4 3 4" xfId="17415"/>
    <cellStyle name="Comma 7 4 3 4 2" xfId="33545"/>
    <cellStyle name="Comma 7 4 3 5" xfId="33542"/>
    <cellStyle name="Comma 7 4 4" xfId="17416"/>
    <cellStyle name="Comma 7 4 4 2" xfId="17417"/>
    <cellStyle name="Comma 7 4 4 2 2" xfId="33547"/>
    <cellStyle name="Comma 7 4 4 3" xfId="17418"/>
    <cellStyle name="Comma 7 4 4 3 2" xfId="33548"/>
    <cellStyle name="Comma 7 4 4 4" xfId="17419"/>
    <cellStyle name="Comma 7 4 4 4 2" xfId="33549"/>
    <cellStyle name="Comma 7 4 4 5" xfId="33546"/>
    <cellStyle name="Comma 7 4 5" xfId="17420"/>
    <cellStyle name="Comma 7 4 5 2" xfId="17421"/>
    <cellStyle name="Comma 7 4 5 2 2" xfId="33551"/>
    <cellStyle name="Comma 7 4 5 3" xfId="17422"/>
    <cellStyle name="Comma 7 4 5 3 2" xfId="33552"/>
    <cellStyle name="Comma 7 4 5 4" xfId="17423"/>
    <cellStyle name="Comma 7 4 5 4 2" xfId="33553"/>
    <cellStyle name="Comma 7 4 5 5" xfId="33550"/>
    <cellStyle name="Comma 7 4 6" xfId="17424"/>
    <cellStyle name="Comma 7 4 6 2" xfId="17425"/>
    <cellStyle name="Comma 7 4 6 2 2" xfId="33555"/>
    <cellStyle name="Comma 7 4 6 3" xfId="17426"/>
    <cellStyle name="Comma 7 4 6 3 2" xfId="33556"/>
    <cellStyle name="Comma 7 4 6 4" xfId="17427"/>
    <cellStyle name="Comma 7 4 6 4 2" xfId="33557"/>
    <cellStyle name="Comma 7 4 6 5" xfId="33554"/>
    <cellStyle name="Comma 7 4 7" xfId="17428"/>
    <cellStyle name="Comma 7 4 7 2" xfId="17429"/>
    <cellStyle name="Comma 7 4 7 2 2" xfId="33559"/>
    <cellStyle name="Comma 7 4 7 3" xfId="17430"/>
    <cellStyle name="Comma 7 4 7 3 2" xfId="33560"/>
    <cellStyle name="Comma 7 4 7 4" xfId="17431"/>
    <cellStyle name="Comma 7 4 7 4 2" xfId="33561"/>
    <cellStyle name="Comma 7 4 7 5" xfId="33558"/>
    <cellStyle name="Comma 7 4 8" xfId="17432"/>
    <cellStyle name="Comma 7 4 8 2" xfId="17433"/>
    <cellStyle name="Comma 7 4 8 2 2" xfId="33563"/>
    <cellStyle name="Comma 7 4 8 3" xfId="17434"/>
    <cellStyle name="Comma 7 4 8 3 2" xfId="33564"/>
    <cellStyle name="Comma 7 4 8 4" xfId="17435"/>
    <cellStyle name="Comma 7 4 8 4 2" xfId="33565"/>
    <cellStyle name="Comma 7 4 8 5" xfId="33562"/>
    <cellStyle name="Comma 7 4 9" xfId="17436"/>
    <cellStyle name="Comma 7 4 9 2" xfId="17437"/>
    <cellStyle name="Comma 7 4 9 2 2" xfId="33567"/>
    <cellStyle name="Comma 7 4 9 3" xfId="17438"/>
    <cellStyle name="Comma 7 4 9 3 2" xfId="33568"/>
    <cellStyle name="Comma 7 4 9 4" xfId="17439"/>
    <cellStyle name="Comma 7 4 9 4 2" xfId="33569"/>
    <cellStyle name="Comma 7 4 9 5" xfId="33566"/>
    <cellStyle name="Comma 7 5" xfId="17440"/>
    <cellStyle name="Comma 7 5 10" xfId="17441"/>
    <cellStyle name="Comma 7 5 10 2" xfId="17442"/>
    <cellStyle name="Comma 7 5 10 2 2" xfId="33572"/>
    <cellStyle name="Comma 7 5 10 3" xfId="17443"/>
    <cellStyle name="Comma 7 5 10 3 2" xfId="33573"/>
    <cellStyle name="Comma 7 5 10 4" xfId="17444"/>
    <cellStyle name="Comma 7 5 10 4 2" xfId="33574"/>
    <cellStyle name="Comma 7 5 10 5" xfId="33571"/>
    <cellStyle name="Comma 7 5 11" xfId="17445"/>
    <cellStyle name="Comma 7 5 11 2" xfId="17446"/>
    <cellStyle name="Comma 7 5 11 2 2" xfId="33576"/>
    <cellStyle name="Comma 7 5 11 3" xfId="17447"/>
    <cellStyle name="Comma 7 5 11 3 2" xfId="33577"/>
    <cellStyle name="Comma 7 5 11 4" xfId="17448"/>
    <cellStyle name="Comma 7 5 11 4 2" xfId="33578"/>
    <cellStyle name="Comma 7 5 11 5" xfId="33575"/>
    <cellStyle name="Comma 7 5 12" xfId="17449"/>
    <cellStyle name="Comma 7 5 12 2" xfId="17450"/>
    <cellStyle name="Comma 7 5 12 2 2" xfId="33580"/>
    <cellStyle name="Comma 7 5 12 3" xfId="17451"/>
    <cellStyle name="Comma 7 5 12 3 2" xfId="33581"/>
    <cellStyle name="Comma 7 5 12 4" xfId="17452"/>
    <cellStyle name="Comma 7 5 12 4 2" xfId="33582"/>
    <cellStyle name="Comma 7 5 12 5" xfId="33579"/>
    <cellStyle name="Comma 7 5 13" xfId="17453"/>
    <cellStyle name="Comma 7 5 13 2" xfId="33583"/>
    <cellStyle name="Comma 7 5 14" xfId="17454"/>
    <cellStyle name="Comma 7 5 14 2" xfId="33584"/>
    <cellStyle name="Comma 7 5 15" xfId="17455"/>
    <cellStyle name="Comma 7 5 15 2" xfId="33585"/>
    <cellStyle name="Comma 7 5 16" xfId="33570"/>
    <cellStyle name="Comma 7 5 2" xfId="17456"/>
    <cellStyle name="Comma 7 5 2 2" xfId="17457"/>
    <cellStyle name="Comma 7 5 2 2 2" xfId="33587"/>
    <cellStyle name="Comma 7 5 2 3" xfId="17458"/>
    <cellStyle name="Comma 7 5 2 3 2" xfId="33588"/>
    <cellStyle name="Comma 7 5 2 4" xfId="17459"/>
    <cellStyle name="Comma 7 5 2 4 2" xfId="33589"/>
    <cellStyle name="Comma 7 5 2 5" xfId="33586"/>
    <cellStyle name="Comma 7 5 3" xfId="17460"/>
    <cellStyle name="Comma 7 5 3 2" xfId="17461"/>
    <cellStyle name="Comma 7 5 3 2 2" xfId="33591"/>
    <cellStyle name="Comma 7 5 3 3" xfId="17462"/>
    <cellStyle name="Comma 7 5 3 3 2" xfId="33592"/>
    <cellStyle name="Comma 7 5 3 4" xfId="17463"/>
    <cellStyle name="Comma 7 5 3 4 2" xfId="33593"/>
    <cellStyle name="Comma 7 5 3 5" xfId="33590"/>
    <cellStyle name="Comma 7 5 4" xfId="17464"/>
    <cellStyle name="Comma 7 5 4 2" xfId="17465"/>
    <cellStyle name="Comma 7 5 4 2 2" xfId="33595"/>
    <cellStyle name="Comma 7 5 4 3" xfId="17466"/>
    <cellStyle name="Comma 7 5 4 3 2" xfId="33596"/>
    <cellStyle name="Comma 7 5 4 4" xfId="17467"/>
    <cellStyle name="Comma 7 5 4 4 2" xfId="33597"/>
    <cellStyle name="Comma 7 5 4 5" xfId="33594"/>
    <cellStyle name="Comma 7 5 5" xfId="17468"/>
    <cellStyle name="Comma 7 5 5 2" xfId="17469"/>
    <cellStyle name="Comma 7 5 5 2 2" xfId="33599"/>
    <cellStyle name="Comma 7 5 5 3" xfId="17470"/>
    <cellStyle name="Comma 7 5 5 3 2" xfId="33600"/>
    <cellStyle name="Comma 7 5 5 4" xfId="17471"/>
    <cellStyle name="Comma 7 5 5 4 2" xfId="33601"/>
    <cellStyle name="Comma 7 5 5 5" xfId="33598"/>
    <cellStyle name="Comma 7 5 6" xfId="17472"/>
    <cellStyle name="Comma 7 5 6 2" xfId="17473"/>
    <cellStyle name="Comma 7 5 6 2 2" xfId="33603"/>
    <cellStyle name="Comma 7 5 6 3" xfId="17474"/>
    <cellStyle name="Comma 7 5 6 3 2" xfId="33604"/>
    <cellStyle name="Comma 7 5 6 4" xfId="17475"/>
    <cellStyle name="Comma 7 5 6 4 2" xfId="33605"/>
    <cellStyle name="Comma 7 5 6 5" xfId="33602"/>
    <cellStyle name="Comma 7 5 7" xfId="17476"/>
    <cellStyle name="Comma 7 5 7 2" xfId="17477"/>
    <cellStyle name="Comma 7 5 7 2 2" xfId="33607"/>
    <cellStyle name="Comma 7 5 7 3" xfId="17478"/>
    <cellStyle name="Comma 7 5 7 3 2" xfId="33608"/>
    <cellStyle name="Comma 7 5 7 4" xfId="17479"/>
    <cellStyle name="Comma 7 5 7 4 2" xfId="33609"/>
    <cellStyle name="Comma 7 5 7 5" xfId="33606"/>
    <cellStyle name="Comma 7 5 8" xfId="17480"/>
    <cellStyle name="Comma 7 5 8 2" xfId="17481"/>
    <cellStyle name="Comma 7 5 8 2 2" xfId="33611"/>
    <cellStyle name="Comma 7 5 8 3" xfId="17482"/>
    <cellStyle name="Comma 7 5 8 3 2" xfId="33612"/>
    <cellStyle name="Comma 7 5 8 4" xfId="17483"/>
    <cellStyle name="Comma 7 5 8 4 2" xfId="33613"/>
    <cellStyle name="Comma 7 5 8 5" xfId="33610"/>
    <cellStyle name="Comma 7 5 9" xfId="17484"/>
    <cellStyle name="Comma 7 5 9 2" xfId="17485"/>
    <cellStyle name="Comma 7 5 9 2 2" xfId="33615"/>
    <cellStyle name="Comma 7 5 9 3" xfId="17486"/>
    <cellStyle name="Comma 7 5 9 3 2" xfId="33616"/>
    <cellStyle name="Comma 7 5 9 4" xfId="17487"/>
    <cellStyle name="Comma 7 5 9 4 2" xfId="33617"/>
    <cellStyle name="Comma 7 5 9 5" xfId="33614"/>
    <cellStyle name="Comma 7 6" xfId="17488"/>
    <cellStyle name="Comma 7 6 10" xfId="17489"/>
    <cellStyle name="Comma 7 6 10 2" xfId="17490"/>
    <cellStyle name="Comma 7 6 10 2 2" xfId="33620"/>
    <cellStyle name="Comma 7 6 10 3" xfId="17491"/>
    <cellStyle name="Comma 7 6 10 3 2" xfId="33621"/>
    <cellStyle name="Comma 7 6 10 4" xfId="17492"/>
    <cellStyle name="Comma 7 6 10 4 2" xfId="33622"/>
    <cellStyle name="Comma 7 6 10 5" xfId="33619"/>
    <cellStyle name="Comma 7 6 11" xfId="17493"/>
    <cellStyle name="Comma 7 6 11 2" xfId="17494"/>
    <cellStyle name="Comma 7 6 11 2 2" xfId="33624"/>
    <cellStyle name="Comma 7 6 11 3" xfId="17495"/>
    <cellStyle name="Comma 7 6 11 3 2" xfId="33625"/>
    <cellStyle name="Comma 7 6 11 4" xfId="17496"/>
    <cellStyle name="Comma 7 6 11 4 2" xfId="33626"/>
    <cellStyle name="Comma 7 6 11 5" xfId="33623"/>
    <cellStyle name="Comma 7 6 12" xfId="17497"/>
    <cellStyle name="Comma 7 6 12 2" xfId="17498"/>
    <cellStyle name="Comma 7 6 12 2 2" xfId="33628"/>
    <cellStyle name="Comma 7 6 12 3" xfId="17499"/>
    <cellStyle name="Comma 7 6 12 3 2" xfId="33629"/>
    <cellStyle name="Comma 7 6 12 4" xfId="17500"/>
    <cellStyle name="Comma 7 6 12 4 2" xfId="33630"/>
    <cellStyle name="Comma 7 6 12 5" xfId="33627"/>
    <cellStyle name="Comma 7 6 13" xfId="17501"/>
    <cellStyle name="Comma 7 6 13 2" xfId="33631"/>
    <cellStyle name="Comma 7 6 14" xfId="17502"/>
    <cellStyle name="Comma 7 6 14 2" xfId="33632"/>
    <cellStyle name="Comma 7 6 15" xfId="17503"/>
    <cellStyle name="Comma 7 6 15 2" xfId="33633"/>
    <cellStyle name="Comma 7 6 16" xfId="33618"/>
    <cellStyle name="Comma 7 6 2" xfId="17504"/>
    <cellStyle name="Comma 7 6 2 2" xfId="17505"/>
    <cellStyle name="Comma 7 6 2 2 2" xfId="33635"/>
    <cellStyle name="Comma 7 6 2 3" xfId="17506"/>
    <cellStyle name="Comma 7 6 2 3 2" xfId="33636"/>
    <cellStyle name="Comma 7 6 2 4" xfId="17507"/>
    <cellStyle name="Comma 7 6 2 4 2" xfId="33637"/>
    <cellStyle name="Comma 7 6 2 5" xfId="33634"/>
    <cellStyle name="Comma 7 6 3" xfId="17508"/>
    <cellStyle name="Comma 7 6 3 2" xfId="17509"/>
    <cellStyle name="Comma 7 6 3 2 2" xfId="33639"/>
    <cellStyle name="Comma 7 6 3 3" xfId="17510"/>
    <cellStyle name="Comma 7 6 3 3 2" xfId="33640"/>
    <cellStyle name="Comma 7 6 3 4" xfId="17511"/>
    <cellStyle name="Comma 7 6 3 4 2" xfId="33641"/>
    <cellStyle name="Comma 7 6 3 5" xfId="33638"/>
    <cellStyle name="Comma 7 6 4" xfId="17512"/>
    <cellStyle name="Comma 7 6 4 2" xfId="17513"/>
    <cellStyle name="Comma 7 6 4 2 2" xfId="33643"/>
    <cellStyle name="Comma 7 6 4 3" xfId="17514"/>
    <cellStyle name="Comma 7 6 4 3 2" xfId="33644"/>
    <cellStyle name="Comma 7 6 4 4" xfId="17515"/>
    <cellStyle name="Comma 7 6 4 4 2" xfId="33645"/>
    <cellStyle name="Comma 7 6 4 5" xfId="33642"/>
    <cellStyle name="Comma 7 6 5" xfId="17516"/>
    <cellStyle name="Comma 7 6 5 2" xfId="17517"/>
    <cellStyle name="Comma 7 6 5 2 2" xfId="33647"/>
    <cellStyle name="Comma 7 6 5 3" xfId="17518"/>
    <cellStyle name="Comma 7 6 5 3 2" xfId="33648"/>
    <cellStyle name="Comma 7 6 5 4" xfId="17519"/>
    <cellStyle name="Comma 7 6 5 4 2" xfId="33649"/>
    <cellStyle name="Comma 7 6 5 5" xfId="33646"/>
    <cellStyle name="Comma 7 6 6" xfId="17520"/>
    <cellStyle name="Comma 7 6 6 2" xfId="17521"/>
    <cellStyle name="Comma 7 6 6 2 2" xfId="33651"/>
    <cellStyle name="Comma 7 6 6 3" xfId="17522"/>
    <cellStyle name="Comma 7 6 6 3 2" xfId="33652"/>
    <cellStyle name="Comma 7 6 6 4" xfId="17523"/>
    <cellStyle name="Comma 7 6 6 4 2" xfId="33653"/>
    <cellStyle name="Comma 7 6 6 5" xfId="33650"/>
    <cellStyle name="Comma 7 6 7" xfId="17524"/>
    <cellStyle name="Comma 7 6 7 2" xfId="17525"/>
    <cellStyle name="Comma 7 6 7 2 2" xfId="33655"/>
    <cellStyle name="Comma 7 6 7 3" xfId="17526"/>
    <cellStyle name="Comma 7 6 7 3 2" xfId="33656"/>
    <cellStyle name="Comma 7 6 7 4" xfId="17527"/>
    <cellStyle name="Comma 7 6 7 4 2" xfId="33657"/>
    <cellStyle name="Comma 7 6 7 5" xfId="33654"/>
    <cellStyle name="Comma 7 6 8" xfId="17528"/>
    <cellStyle name="Comma 7 6 8 2" xfId="17529"/>
    <cellStyle name="Comma 7 6 8 2 2" xfId="33659"/>
    <cellStyle name="Comma 7 6 8 3" xfId="17530"/>
    <cellStyle name="Comma 7 6 8 3 2" xfId="33660"/>
    <cellStyle name="Comma 7 6 8 4" xfId="17531"/>
    <cellStyle name="Comma 7 6 8 4 2" xfId="33661"/>
    <cellStyle name="Comma 7 6 8 5" xfId="33658"/>
    <cellStyle name="Comma 7 6 9" xfId="17532"/>
    <cellStyle name="Comma 7 6 9 2" xfId="17533"/>
    <cellStyle name="Comma 7 6 9 2 2" xfId="33663"/>
    <cellStyle name="Comma 7 6 9 3" xfId="17534"/>
    <cellStyle name="Comma 7 6 9 3 2" xfId="33664"/>
    <cellStyle name="Comma 7 6 9 4" xfId="17535"/>
    <cellStyle name="Comma 7 6 9 4 2" xfId="33665"/>
    <cellStyle name="Comma 7 6 9 5" xfId="33662"/>
    <cellStyle name="Comma 7 7" xfId="17536"/>
    <cellStyle name="Comma 7 7 10" xfId="17537"/>
    <cellStyle name="Comma 7 7 10 2" xfId="17538"/>
    <cellStyle name="Comma 7 7 10 2 2" xfId="33668"/>
    <cellStyle name="Comma 7 7 10 3" xfId="17539"/>
    <cellStyle name="Comma 7 7 10 3 2" xfId="33669"/>
    <cellStyle name="Comma 7 7 10 4" xfId="17540"/>
    <cellStyle name="Comma 7 7 10 4 2" xfId="33670"/>
    <cellStyle name="Comma 7 7 10 5" xfId="33667"/>
    <cellStyle name="Comma 7 7 11" xfId="17541"/>
    <cellStyle name="Comma 7 7 11 2" xfId="17542"/>
    <cellStyle name="Comma 7 7 11 2 2" xfId="33672"/>
    <cellStyle name="Comma 7 7 11 3" xfId="17543"/>
    <cellStyle name="Comma 7 7 11 3 2" xfId="33673"/>
    <cellStyle name="Comma 7 7 11 4" xfId="17544"/>
    <cellStyle name="Comma 7 7 11 4 2" xfId="33674"/>
    <cellStyle name="Comma 7 7 11 5" xfId="33671"/>
    <cellStyle name="Comma 7 7 12" xfId="17545"/>
    <cellStyle name="Comma 7 7 12 2" xfId="17546"/>
    <cellStyle name="Comma 7 7 12 2 2" xfId="33676"/>
    <cellStyle name="Comma 7 7 12 3" xfId="17547"/>
    <cellStyle name="Comma 7 7 12 3 2" xfId="33677"/>
    <cellStyle name="Comma 7 7 12 4" xfId="17548"/>
    <cellStyle name="Comma 7 7 12 4 2" xfId="33678"/>
    <cellStyle name="Comma 7 7 12 5" xfId="33675"/>
    <cellStyle name="Comma 7 7 13" xfId="17549"/>
    <cellStyle name="Comma 7 7 13 2" xfId="33679"/>
    <cellStyle name="Comma 7 7 14" xfId="17550"/>
    <cellStyle name="Comma 7 7 14 2" xfId="33680"/>
    <cellStyle name="Comma 7 7 15" xfId="17551"/>
    <cellStyle name="Comma 7 7 15 2" xfId="33681"/>
    <cellStyle name="Comma 7 7 16" xfId="33666"/>
    <cellStyle name="Comma 7 7 2" xfId="17552"/>
    <cellStyle name="Comma 7 7 2 2" xfId="17553"/>
    <cellStyle name="Comma 7 7 2 2 2" xfId="33683"/>
    <cellStyle name="Comma 7 7 2 3" xfId="17554"/>
    <cellStyle name="Comma 7 7 2 3 2" xfId="33684"/>
    <cellStyle name="Comma 7 7 2 4" xfId="17555"/>
    <cellStyle name="Comma 7 7 2 4 2" xfId="33685"/>
    <cellStyle name="Comma 7 7 2 5" xfId="33682"/>
    <cellStyle name="Comma 7 7 3" xfId="17556"/>
    <cellStyle name="Comma 7 7 3 2" xfId="17557"/>
    <cellStyle name="Comma 7 7 3 2 2" xfId="33687"/>
    <cellStyle name="Comma 7 7 3 3" xfId="17558"/>
    <cellStyle name="Comma 7 7 3 3 2" xfId="33688"/>
    <cellStyle name="Comma 7 7 3 4" xfId="17559"/>
    <cellStyle name="Comma 7 7 3 4 2" xfId="33689"/>
    <cellStyle name="Comma 7 7 3 5" xfId="33686"/>
    <cellStyle name="Comma 7 7 4" xfId="17560"/>
    <cellStyle name="Comma 7 7 4 2" xfId="17561"/>
    <cellStyle name="Comma 7 7 4 2 2" xfId="33691"/>
    <cellStyle name="Comma 7 7 4 3" xfId="17562"/>
    <cellStyle name="Comma 7 7 4 3 2" xfId="33692"/>
    <cellStyle name="Comma 7 7 4 4" xfId="17563"/>
    <cellStyle name="Comma 7 7 4 4 2" xfId="33693"/>
    <cellStyle name="Comma 7 7 4 5" xfId="33690"/>
    <cellStyle name="Comma 7 7 5" xfId="17564"/>
    <cellStyle name="Comma 7 7 5 2" xfId="17565"/>
    <cellStyle name="Comma 7 7 5 2 2" xfId="33695"/>
    <cellStyle name="Comma 7 7 5 3" xfId="17566"/>
    <cellStyle name="Comma 7 7 5 3 2" xfId="33696"/>
    <cellStyle name="Comma 7 7 5 4" xfId="17567"/>
    <cellStyle name="Comma 7 7 5 4 2" xfId="33697"/>
    <cellStyle name="Comma 7 7 5 5" xfId="33694"/>
    <cellStyle name="Comma 7 7 6" xfId="17568"/>
    <cellStyle name="Comma 7 7 6 2" xfId="17569"/>
    <cellStyle name="Comma 7 7 6 2 2" xfId="33699"/>
    <cellStyle name="Comma 7 7 6 3" xfId="17570"/>
    <cellStyle name="Comma 7 7 6 3 2" xfId="33700"/>
    <cellStyle name="Comma 7 7 6 4" xfId="17571"/>
    <cellStyle name="Comma 7 7 6 4 2" xfId="33701"/>
    <cellStyle name="Comma 7 7 6 5" xfId="33698"/>
    <cellStyle name="Comma 7 7 7" xfId="17572"/>
    <cellStyle name="Comma 7 7 7 2" xfId="17573"/>
    <cellStyle name="Comma 7 7 7 2 2" xfId="33703"/>
    <cellStyle name="Comma 7 7 7 3" xfId="17574"/>
    <cellStyle name="Comma 7 7 7 3 2" xfId="33704"/>
    <cellStyle name="Comma 7 7 7 4" xfId="17575"/>
    <cellStyle name="Comma 7 7 7 4 2" xfId="33705"/>
    <cellStyle name="Comma 7 7 7 5" xfId="33702"/>
    <cellStyle name="Comma 7 7 8" xfId="17576"/>
    <cellStyle name="Comma 7 7 8 2" xfId="17577"/>
    <cellStyle name="Comma 7 7 8 2 2" xfId="33707"/>
    <cellStyle name="Comma 7 7 8 3" xfId="17578"/>
    <cellStyle name="Comma 7 7 8 3 2" xfId="33708"/>
    <cellStyle name="Comma 7 7 8 4" xfId="17579"/>
    <cellStyle name="Comma 7 7 8 4 2" xfId="33709"/>
    <cellStyle name="Comma 7 7 8 5" xfId="33706"/>
    <cellStyle name="Comma 7 7 9" xfId="17580"/>
    <cellStyle name="Comma 7 7 9 2" xfId="17581"/>
    <cellStyle name="Comma 7 7 9 2 2" xfId="33711"/>
    <cellStyle name="Comma 7 7 9 3" xfId="17582"/>
    <cellStyle name="Comma 7 7 9 3 2" xfId="33712"/>
    <cellStyle name="Comma 7 7 9 4" xfId="17583"/>
    <cellStyle name="Comma 7 7 9 4 2" xfId="33713"/>
    <cellStyle name="Comma 7 7 9 5" xfId="33710"/>
    <cellStyle name="Comma 7 8" xfId="17584"/>
    <cellStyle name="Comma 7 8 10" xfId="17585"/>
    <cellStyle name="Comma 7 8 10 2" xfId="17586"/>
    <cellStyle name="Comma 7 8 10 2 2" xfId="33716"/>
    <cellStyle name="Comma 7 8 10 3" xfId="17587"/>
    <cellStyle name="Comma 7 8 10 3 2" xfId="33717"/>
    <cellStyle name="Comma 7 8 10 4" xfId="17588"/>
    <cellStyle name="Comma 7 8 10 4 2" xfId="33718"/>
    <cellStyle name="Comma 7 8 10 5" xfId="33715"/>
    <cellStyle name="Comma 7 8 11" xfId="17589"/>
    <cellStyle name="Comma 7 8 11 2" xfId="17590"/>
    <cellStyle name="Comma 7 8 11 2 2" xfId="33720"/>
    <cellStyle name="Comma 7 8 11 3" xfId="17591"/>
    <cellStyle name="Comma 7 8 11 3 2" xfId="33721"/>
    <cellStyle name="Comma 7 8 11 4" xfId="17592"/>
    <cellStyle name="Comma 7 8 11 4 2" xfId="33722"/>
    <cellStyle name="Comma 7 8 11 5" xfId="33719"/>
    <cellStyle name="Comma 7 8 12" xfId="17593"/>
    <cellStyle name="Comma 7 8 12 2" xfId="17594"/>
    <cellStyle name="Comma 7 8 12 2 2" xfId="33724"/>
    <cellStyle name="Comma 7 8 12 3" xfId="17595"/>
    <cellStyle name="Comma 7 8 12 3 2" xfId="33725"/>
    <cellStyle name="Comma 7 8 12 4" xfId="17596"/>
    <cellStyle name="Comma 7 8 12 4 2" xfId="33726"/>
    <cellStyle name="Comma 7 8 12 5" xfId="33723"/>
    <cellStyle name="Comma 7 8 13" xfId="17597"/>
    <cellStyle name="Comma 7 8 13 2" xfId="33727"/>
    <cellStyle name="Comma 7 8 14" xfId="17598"/>
    <cellStyle name="Comma 7 8 14 2" xfId="33728"/>
    <cellStyle name="Comma 7 8 15" xfId="17599"/>
    <cellStyle name="Comma 7 8 15 2" xfId="33729"/>
    <cellStyle name="Comma 7 8 16" xfId="33714"/>
    <cellStyle name="Comma 7 8 2" xfId="17600"/>
    <cellStyle name="Comma 7 8 2 2" xfId="17601"/>
    <cellStyle name="Comma 7 8 2 2 2" xfId="33731"/>
    <cellStyle name="Comma 7 8 2 3" xfId="17602"/>
    <cellStyle name="Comma 7 8 2 3 2" xfId="33732"/>
    <cellStyle name="Comma 7 8 2 4" xfId="17603"/>
    <cellStyle name="Comma 7 8 2 4 2" xfId="33733"/>
    <cellStyle name="Comma 7 8 2 5" xfId="33730"/>
    <cellStyle name="Comma 7 8 3" xfId="17604"/>
    <cellStyle name="Comma 7 8 3 2" xfId="17605"/>
    <cellStyle name="Comma 7 8 3 2 2" xfId="33735"/>
    <cellStyle name="Comma 7 8 3 3" xfId="17606"/>
    <cellStyle name="Comma 7 8 3 3 2" xfId="33736"/>
    <cellStyle name="Comma 7 8 3 4" xfId="17607"/>
    <cellStyle name="Comma 7 8 3 4 2" xfId="33737"/>
    <cellStyle name="Comma 7 8 3 5" xfId="33734"/>
    <cellStyle name="Comma 7 8 4" xfId="17608"/>
    <cellStyle name="Comma 7 8 4 2" xfId="17609"/>
    <cellStyle name="Comma 7 8 4 2 2" xfId="33739"/>
    <cellStyle name="Comma 7 8 4 3" xfId="17610"/>
    <cellStyle name="Comma 7 8 4 3 2" xfId="33740"/>
    <cellStyle name="Comma 7 8 4 4" xfId="17611"/>
    <cellStyle name="Comma 7 8 4 4 2" xfId="33741"/>
    <cellStyle name="Comma 7 8 4 5" xfId="33738"/>
    <cellStyle name="Comma 7 8 5" xfId="17612"/>
    <cellStyle name="Comma 7 8 5 2" xfId="17613"/>
    <cellStyle name="Comma 7 8 5 2 2" xfId="33743"/>
    <cellStyle name="Comma 7 8 5 3" xfId="17614"/>
    <cellStyle name="Comma 7 8 5 3 2" xfId="33744"/>
    <cellStyle name="Comma 7 8 5 4" xfId="17615"/>
    <cellStyle name="Comma 7 8 5 4 2" xfId="33745"/>
    <cellStyle name="Comma 7 8 5 5" xfId="33742"/>
    <cellStyle name="Comma 7 8 6" xfId="17616"/>
    <cellStyle name="Comma 7 8 6 2" xfId="17617"/>
    <cellStyle name="Comma 7 8 6 2 2" xfId="33747"/>
    <cellStyle name="Comma 7 8 6 3" xfId="17618"/>
    <cellStyle name="Comma 7 8 6 3 2" xfId="33748"/>
    <cellStyle name="Comma 7 8 6 4" xfId="17619"/>
    <cellStyle name="Comma 7 8 6 4 2" xfId="33749"/>
    <cellStyle name="Comma 7 8 6 5" xfId="33746"/>
    <cellStyle name="Comma 7 8 7" xfId="17620"/>
    <cellStyle name="Comma 7 8 7 2" xfId="17621"/>
    <cellStyle name="Comma 7 8 7 2 2" xfId="33751"/>
    <cellStyle name="Comma 7 8 7 3" xfId="17622"/>
    <cellStyle name="Comma 7 8 7 3 2" xfId="33752"/>
    <cellStyle name="Comma 7 8 7 4" xfId="17623"/>
    <cellStyle name="Comma 7 8 7 4 2" xfId="33753"/>
    <cellStyle name="Comma 7 8 7 5" xfId="33750"/>
    <cellStyle name="Comma 7 8 8" xfId="17624"/>
    <cellStyle name="Comma 7 8 8 2" xfId="17625"/>
    <cellStyle name="Comma 7 8 8 2 2" xfId="33755"/>
    <cellStyle name="Comma 7 8 8 3" xfId="17626"/>
    <cellStyle name="Comma 7 8 8 3 2" xfId="33756"/>
    <cellStyle name="Comma 7 8 8 4" xfId="17627"/>
    <cellStyle name="Comma 7 8 8 4 2" xfId="33757"/>
    <cellStyle name="Comma 7 8 8 5" xfId="33754"/>
    <cellStyle name="Comma 7 8 9" xfId="17628"/>
    <cellStyle name="Comma 7 8 9 2" xfId="17629"/>
    <cellStyle name="Comma 7 8 9 2 2" xfId="33759"/>
    <cellStyle name="Comma 7 8 9 3" xfId="17630"/>
    <cellStyle name="Comma 7 8 9 3 2" xfId="33760"/>
    <cellStyle name="Comma 7 8 9 4" xfId="17631"/>
    <cellStyle name="Comma 7 8 9 4 2" xfId="33761"/>
    <cellStyle name="Comma 7 8 9 5" xfId="33758"/>
    <cellStyle name="Comma 7 9" xfId="17632"/>
    <cellStyle name="Comma 7 9 10" xfId="17633"/>
    <cellStyle name="Comma 7 9 10 2" xfId="17634"/>
    <cellStyle name="Comma 7 9 10 2 2" xfId="33764"/>
    <cellStyle name="Comma 7 9 10 3" xfId="17635"/>
    <cellStyle name="Comma 7 9 10 3 2" xfId="33765"/>
    <cellStyle name="Comma 7 9 10 4" xfId="17636"/>
    <cellStyle name="Comma 7 9 10 4 2" xfId="33766"/>
    <cellStyle name="Comma 7 9 10 5" xfId="33763"/>
    <cellStyle name="Comma 7 9 11" xfId="17637"/>
    <cellStyle name="Comma 7 9 11 2" xfId="17638"/>
    <cellStyle name="Comma 7 9 11 2 2" xfId="33768"/>
    <cellStyle name="Comma 7 9 11 3" xfId="17639"/>
    <cellStyle name="Comma 7 9 11 3 2" xfId="33769"/>
    <cellStyle name="Comma 7 9 11 4" xfId="17640"/>
    <cellStyle name="Comma 7 9 11 4 2" xfId="33770"/>
    <cellStyle name="Comma 7 9 11 5" xfId="33767"/>
    <cellStyle name="Comma 7 9 12" xfId="17641"/>
    <cellStyle name="Comma 7 9 12 2" xfId="17642"/>
    <cellStyle name="Comma 7 9 12 2 2" xfId="33772"/>
    <cellStyle name="Comma 7 9 12 3" xfId="17643"/>
    <cellStyle name="Comma 7 9 12 3 2" xfId="33773"/>
    <cellStyle name="Comma 7 9 12 4" xfId="17644"/>
    <cellStyle name="Comma 7 9 12 4 2" xfId="33774"/>
    <cellStyle name="Comma 7 9 12 5" xfId="33771"/>
    <cellStyle name="Comma 7 9 13" xfId="17645"/>
    <cellStyle name="Comma 7 9 13 2" xfId="33775"/>
    <cellStyle name="Comma 7 9 14" xfId="17646"/>
    <cellStyle name="Comma 7 9 14 2" xfId="33776"/>
    <cellStyle name="Comma 7 9 15" xfId="17647"/>
    <cellStyle name="Comma 7 9 15 2" xfId="33777"/>
    <cellStyle name="Comma 7 9 16" xfId="33762"/>
    <cellStyle name="Comma 7 9 2" xfId="17648"/>
    <cellStyle name="Comma 7 9 2 2" xfId="17649"/>
    <cellStyle name="Comma 7 9 2 2 2" xfId="33779"/>
    <cellStyle name="Comma 7 9 2 3" xfId="17650"/>
    <cellStyle name="Comma 7 9 2 3 2" xfId="33780"/>
    <cellStyle name="Comma 7 9 2 4" xfId="17651"/>
    <cellStyle name="Comma 7 9 2 4 2" xfId="33781"/>
    <cellStyle name="Comma 7 9 2 5" xfId="33778"/>
    <cellStyle name="Comma 7 9 3" xfId="17652"/>
    <cellStyle name="Comma 7 9 3 2" xfId="17653"/>
    <cellStyle name="Comma 7 9 3 2 2" xfId="33783"/>
    <cellStyle name="Comma 7 9 3 3" xfId="17654"/>
    <cellStyle name="Comma 7 9 3 3 2" xfId="33784"/>
    <cellStyle name="Comma 7 9 3 4" xfId="17655"/>
    <cellStyle name="Comma 7 9 3 4 2" xfId="33785"/>
    <cellStyle name="Comma 7 9 3 5" xfId="33782"/>
    <cellStyle name="Comma 7 9 4" xfId="17656"/>
    <cellStyle name="Comma 7 9 4 2" xfId="17657"/>
    <cellStyle name="Comma 7 9 4 2 2" xfId="33787"/>
    <cellStyle name="Comma 7 9 4 3" xfId="17658"/>
    <cellStyle name="Comma 7 9 4 3 2" xfId="33788"/>
    <cellStyle name="Comma 7 9 4 4" xfId="17659"/>
    <cellStyle name="Comma 7 9 4 4 2" xfId="33789"/>
    <cellStyle name="Comma 7 9 4 5" xfId="33786"/>
    <cellStyle name="Comma 7 9 5" xfId="17660"/>
    <cellStyle name="Comma 7 9 5 2" xfId="17661"/>
    <cellStyle name="Comma 7 9 5 2 2" xfId="33791"/>
    <cellStyle name="Comma 7 9 5 3" xfId="17662"/>
    <cellStyle name="Comma 7 9 5 3 2" xfId="33792"/>
    <cellStyle name="Comma 7 9 5 4" xfId="17663"/>
    <cellStyle name="Comma 7 9 5 4 2" xfId="33793"/>
    <cellStyle name="Comma 7 9 5 5" xfId="33790"/>
    <cellStyle name="Comma 7 9 6" xfId="17664"/>
    <cellStyle name="Comma 7 9 6 2" xfId="17665"/>
    <cellStyle name="Comma 7 9 6 2 2" xfId="33795"/>
    <cellStyle name="Comma 7 9 6 3" xfId="17666"/>
    <cellStyle name="Comma 7 9 6 3 2" xfId="33796"/>
    <cellStyle name="Comma 7 9 6 4" xfId="17667"/>
    <cellStyle name="Comma 7 9 6 4 2" xfId="33797"/>
    <cellStyle name="Comma 7 9 6 5" xfId="33794"/>
    <cellStyle name="Comma 7 9 7" xfId="17668"/>
    <cellStyle name="Comma 7 9 7 2" xfId="17669"/>
    <cellStyle name="Comma 7 9 7 2 2" xfId="33799"/>
    <cellStyle name="Comma 7 9 7 3" xfId="17670"/>
    <cellStyle name="Comma 7 9 7 3 2" xfId="33800"/>
    <cellStyle name="Comma 7 9 7 4" xfId="17671"/>
    <cellStyle name="Comma 7 9 7 4 2" xfId="33801"/>
    <cellStyle name="Comma 7 9 7 5" xfId="33798"/>
    <cellStyle name="Comma 7 9 8" xfId="17672"/>
    <cellStyle name="Comma 7 9 8 2" xfId="17673"/>
    <cellStyle name="Comma 7 9 8 2 2" xfId="33803"/>
    <cellStyle name="Comma 7 9 8 3" xfId="17674"/>
    <cellStyle name="Comma 7 9 8 3 2" xfId="33804"/>
    <cellStyle name="Comma 7 9 8 4" xfId="17675"/>
    <cellStyle name="Comma 7 9 8 4 2" xfId="33805"/>
    <cellStyle name="Comma 7 9 8 5" xfId="33802"/>
    <cellStyle name="Comma 7 9 9" xfId="17676"/>
    <cellStyle name="Comma 7 9 9 2" xfId="17677"/>
    <cellStyle name="Comma 7 9 9 2 2" xfId="33807"/>
    <cellStyle name="Comma 7 9 9 3" xfId="17678"/>
    <cellStyle name="Comma 7 9 9 3 2" xfId="33808"/>
    <cellStyle name="Comma 7 9 9 4" xfId="17679"/>
    <cellStyle name="Comma 7 9 9 4 2" xfId="33809"/>
    <cellStyle name="Comma 7 9 9 5" xfId="33806"/>
    <cellStyle name="Comma 8" xfId="17680"/>
    <cellStyle name="Comma 8 10" xfId="17681"/>
    <cellStyle name="Comma 8 10 10" xfId="17682"/>
    <cellStyle name="Comma 8 10 10 2" xfId="17683"/>
    <cellStyle name="Comma 8 10 10 2 2" xfId="33813"/>
    <cellStyle name="Comma 8 10 10 3" xfId="17684"/>
    <cellStyle name="Comma 8 10 10 3 2" xfId="33814"/>
    <cellStyle name="Comma 8 10 10 4" xfId="17685"/>
    <cellStyle name="Comma 8 10 10 4 2" xfId="33815"/>
    <cellStyle name="Comma 8 10 10 5" xfId="33812"/>
    <cellStyle name="Comma 8 10 11" xfId="17686"/>
    <cellStyle name="Comma 8 10 11 2" xfId="17687"/>
    <cellStyle name="Comma 8 10 11 2 2" xfId="33817"/>
    <cellStyle name="Comma 8 10 11 3" xfId="17688"/>
    <cellStyle name="Comma 8 10 11 3 2" xfId="33818"/>
    <cellStyle name="Comma 8 10 11 4" xfId="17689"/>
    <cellStyle name="Comma 8 10 11 4 2" xfId="33819"/>
    <cellStyle name="Comma 8 10 11 5" xfId="33816"/>
    <cellStyle name="Comma 8 10 12" xfId="17690"/>
    <cellStyle name="Comma 8 10 12 2" xfId="17691"/>
    <cellStyle name="Comma 8 10 12 2 2" xfId="33821"/>
    <cellStyle name="Comma 8 10 12 3" xfId="17692"/>
    <cellStyle name="Comma 8 10 12 3 2" xfId="33822"/>
    <cellStyle name="Comma 8 10 12 4" xfId="17693"/>
    <cellStyle name="Comma 8 10 12 4 2" xfId="33823"/>
    <cellStyle name="Comma 8 10 12 5" xfId="33820"/>
    <cellStyle name="Comma 8 10 13" xfId="17694"/>
    <cellStyle name="Comma 8 10 13 2" xfId="33824"/>
    <cellStyle name="Comma 8 10 14" xfId="17695"/>
    <cellStyle name="Comma 8 10 14 2" xfId="33825"/>
    <cellStyle name="Comma 8 10 15" xfId="17696"/>
    <cellStyle name="Comma 8 10 15 2" xfId="33826"/>
    <cellStyle name="Comma 8 10 16" xfId="33811"/>
    <cellStyle name="Comma 8 10 2" xfId="17697"/>
    <cellStyle name="Comma 8 10 2 2" xfId="17698"/>
    <cellStyle name="Comma 8 10 2 2 2" xfId="33828"/>
    <cellStyle name="Comma 8 10 2 3" xfId="17699"/>
    <cellStyle name="Comma 8 10 2 3 2" xfId="33829"/>
    <cellStyle name="Comma 8 10 2 4" xfId="17700"/>
    <cellStyle name="Comma 8 10 2 4 2" xfId="33830"/>
    <cellStyle name="Comma 8 10 2 5" xfId="33827"/>
    <cellStyle name="Comma 8 10 3" xfId="17701"/>
    <cellStyle name="Comma 8 10 3 2" xfId="17702"/>
    <cellStyle name="Comma 8 10 3 2 2" xfId="33832"/>
    <cellStyle name="Comma 8 10 3 3" xfId="17703"/>
    <cellStyle name="Comma 8 10 3 3 2" xfId="33833"/>
    <cellStyle name="Comma 8 10 3 4" xfId="17704"/>
    <cellStyle name="Comma 8 10 3 4 2" xfId="33834"/>
    <cellStyle name="Comma 8 10 3 5" xfId="33831"/>
    <cellStyle name="Comma 8 10 4" xfId="17705"/>
    <cellStyle name="Comma 8 10 4 2" xfId="17706"/>
    <cellStyle name="Comma 8 10 4 2 2" xfId="33836"/>
    <cellStyle name="Comma 8 10 4 3" xfId="17707"/>
    <cellStyle name="Comma 8 10 4 3 2" xfId="33837"/>
    <cellStyle name="Comma 8 10 4 4" xfId="17708"/>
    <cellStyle name="Comma 8 10 4 4 2" xfId="33838"/>
    <cellStyle name="Comma 8 10 4 5" xfId="33835"/>
    <cellStyle name="Comma 8 10 5" xfId="17709"/>
    <cellStyle name="Comma 8 10 5 2" xfId="17710"/>
    <cellStyle name="Comma 8 10 5 2 2" xfId="33840"/>
    <cellStyle name="Comma 8 10 5 3" xfId="17711"/>
    <cellStyle name="Comma 8 10 5 3 2" xfId="33841"/>
    <cellStyle name="Comma 8 10 5 4" xfId="17712"/>
    <cellStyle name="Comma 8 10 5 4 2" xfId="33842"/>
    <cellStyle name="Comma 8 10 5 5" xfId="33839"/>
    <cellStyle name="Comma 8 10 6" xfId="17713"/>
    <cellStyle name="Comma 8 10 6 2" xfId="17714"/>
    <cellStyle name="Comma 8 10 6 2 2" xfId="33844"/>
    <cellStyle name="Comma 8 10 6 3" xfId="17715"/>
    <cellStyle name="Comma 8 10 6 3 2" xfId="33845"/>
    <cellStyle name="Comma 8 10 6 4" xfId="17716"/>
    <cellStyle name="Comma 8 10 6 4 2" xfId="33846"/>
    <cellStyle name="Comma 8 10 6 5" xfId="33843"/>
    <cellStyle name="Comma 8 10 7" xfId="17717"/>
    <cellStyle name="Comma 8 10 7 2" xfId="17718"/>
    <cellStyle name="Comma 8 10 7 2 2" xfId="33848"/>
    <cellStyle name="Comma 8 10 7 3" xfId="17719"/>
    <cellStyle name="Comma 8 10 7 3 2" xfId="33849"/>
    <cellStyle name="Comma 8 10 7 4" xfId="17720"/>
    <cellStyle name="Comma 8 10 7 4 2" xfId="33850"/>
    <cellStyle name="Comma 8 10 7 5" xfId="33847"/>
    <cellStyle name="Comma 8 10 8" xfId="17721"/>
    <cellStyle name="Comma 8 10 8 2" xfId="17722"/>
    <cellStyle name="Comma 8 10 8 2 2" xfId="33852"/>
    <cellStyle name="Comma 8 10 8 3" xfId="17723"/>
    <cellStyle name="Comma 8 10 8 3 2" xfId="33853"/>
    <cellStyle name="Comma 8 10 8 4" xfId="17724"/>
    <cellStyle name="Comma 8 10 8 4 2" xfId="33854"/>
    <cellStyle name="Comma 8 10 8 5" xfId="33851"/>
    <cellStyle name="Comma 8 10 9" xfId="17725"/>
    <cellStyle name="Comma 8 10 9 2" xfId="17726"/>
    <cellStyle name="Comma 8 10 9 2 2" xfId="33856"/>
    <cellStyle name="Comma 8 10 9 3" xfId="17727"/>
    <cellStyle name="Comma 8 10 9 3 2" xfId="33857"/>
    <cellStyle name="Comma 8 10 9 4" xfId="17728"/>
    <cellStyle name="Comma 8 10 9 4 2" xfId="33858"/>
    <cellStyle name="Comma 8 10 9 5" xfId="33855"/>
    <cellStyle name="Comma 8 11" xfId="17729"/>
    <cellStyle name="Comma 8 11 10" xfId="17730"/>
    <cellStyle name="Comma 8 11 10 2" xfId="17731"/>
    <cellStyle name="Comma 8 11 10 2 2" xfId="33861"/>
    <cellStyle name="Comma 8 11 10 3" xfId="17732"/>
    <cellStyle name="Comma 8 11 10 3 2" xfId="33862"/>
    <cellStyle name="Comma 8 11 10 4" xfId="17733"/>
    <cellStyle name="Comma 8 11 10 4 2" xfId="33863"/>
    <cellStyle name="Comma 8 11 10 5" xfId="33860"/>
    <cellStyle name="Comma 8 11 11" xfId="17734"/>
    <cellStyle name="Comma 8 11 11 2" xfId="17735"/>
    <cellStyle name="Comma 8 11 11 2 2" xfId="33865"/>
    <cellStyle name="Comma 8 11 11 3" xfId="17736"/>
    <cellStyle name="Comma 8 11 11 3 2" xfId="33866"/>
    <cellStyle name="Comma 8 11 11 4" xfId="17737"/>
    <cellStyle name="Comma 8 11 11 4 2" xfId="33867"/>
    <cellStyle name="Comma 8 11 11 5" xfId="33864"/>
    <cellStyle name="Comma 8 11 12" xfId="17738"/>
    <cellStyle name="Comma 8 11 12 2" xfId="17739"/>
    <cellStyle name="Comma 8 11 12 2 2" xfId="33869"/>
    <cellStyle name="Comma 8 11 12 3" xfId="17740"/>
    <cellStyle name="Comma 8 11 12 3 2" xfId="33870"/>
    <cellStyle name="Comma 8 11 12 4" xfId="17741"/>
    <cellStyle name="Comma 8 11 12 4 2" xfId="33871"/>
    <cellStyle name="Comma 8 11 12 5" xfId="33868"/>
    <cellStyle name="Comma 8 11 13" xfId="17742"/>
    <cellStyle name="Comma 8 11 13 2" xfId="33872"/>
    <cellStyle name="Comma 8 11 14" xfId="17743"/>
    <cellStyle name="Comma 8 11 14 2" xfId="33873"/>
    <cellStyle name="Comma 8 11 15" xfId="17744"/>
    <cellStyle name="Comma 8 11 15 2" xfId="33874"/>
    <cellStyle name="Comma 8 11 16" xfId="33859"/>
    <cellStyle name="Comma 8 11 2" xfId="17745"/>
    <cellStyle name="Comma 8 11 2 2" xfId="17746"/>
    <cellStyle name="Comma 8 11 2 2 2" xfId="33876"/>
    <cellStyle name="Comma 8 11 2 3" xfId="17747"/>
    <cellStyle name="Comma 8 11 2 3 2" xfId="33877"/>
    <cellStyle name="Comma 8 11 2 4" xfId="17748"/>
    <cellStyle name="Comma 8 11 2 4 2" xfId="33878"/>
    <cellStyle name="Comma 8 11 2 5" xfId="33875"/>
    <cellStyle name="Comma 8 11 3" xfId="17749"/>
    <cellStyle name="Comma 8 11 3 2" xfId="17750"/>
    <cellStyle name="Comma 8 11 3 2 2" xfId="33880"/>
    <cellStyle name="Comma 8 11 3 3" xfId="17751"/>
    <cellStyle name="Comma 8 11 3 3 2" xfId="33881"/>
    <cellStyle name="Comma 8 11 3 4" xfId="17752"/>
    <cellStyle name="Comma 8 11 3 4 2" xfId="33882"/>
    <cellStyle name="Comma 8 11 3 5" xfId="33879"/>
    <cellStyle name="Comma 8 11 4" xfId="17753"/>
    <cellStyle name="Comma 8 11 4 2" xfId="17754"/>
    <cellStyle name="Comma 8 11 4 2 2" xfId="33884"/>
    <cellStyle name="Comma 8 11 4 3" xfId="17755"/>
    <cellStyle name="Comma 8 11 4 3 2" xfId="33885"/>
    <cellStyle name="Comma 8 11 4 4" xfId="17756"/>
    <cellStyle name="Comma 8 11 4 4 2" xfId="33886"/>
    <cellStyle name="Comma 8 11 4 5" xfId="33883"/>
    <cellStyle name="Comma 8 11 5" xfId="17757"/>
    <cellStyle name="Comma 8 11 5 2" xfId="17758"/>
    <cellStyle name="Comma 8 11 5 2 2" xfId="33888"/>
    <cellStyle name="Comma 8 11 5 3" xfId="17759"/>
    <cellStyle name="Comma 8 11 5 3 2" xfId="33889"/>
    <cellStyle name="Comma 8 11 5 4" xfId="17760"/>
    <cellStyle name="Comma 8 11 5 4 2" xfId="33890"/>
    <cellStyle name="Comma 8 11 5 5" xfId="33887"/>
    <cellStyle name="Comma 8 11 6" xfId="17761"/>
    <cellStyle name="Comma 8 11 6 2" xfId="17762"/>
    <cellStyle name="Comma 8 11 6 2 2" xfId="33892"/>
    <cellStyle name="Comma 8 11 6 3" xfId="17763"/>
    <cellStyle name="Comma 8 11 6 3 2" xfId="33893"/>
    <cellStyle name="Comma 8 11 6 4" xfId="17764"/>
    <cellStyle name="Comma 8 11 6 4 2" xfId="33894"/>
    <cellStyle name="Comma 8 11 6 5" xfId="33891"/>
    <cellStyle name="Comma 8 11 7" xfId="17765"/>
    <cellStyle name="Comma 8 11 7 2" xfId="17766"/>
    <cellStyle name="Comma 8 11 7 2 2" xfId="33896"/>
    <cellStyle name="Comma 8 11 7 3" xfId="17767"/>
    <cellStyle name="Comma 8 11 7 3 2" xfId="33897"/>
    <cellStyle name="Comma 8 11 7 4" xfId="17768"/>
    <cellStyle name="Comma 8 11 7 4 2" xfId="33898"/>
    <cellStyle name="Comma 8 11 7 5" xfId="33895"/>
    <cellStyle name="Comma 8 11 8" xfId="17769"/>
    <cellStyle name="Comma 8 11 8 2" xfId="17770"/>
    <cellStyle name="Comma 8 11 8 2 2" xfId="33900"/>
    <cellStyle name="Comma 8 11 8 3" xfId="17771"/>
    <cellStyle name="Comma 8 11 8 3 2" xfId="33901"/>
    <cellStyle name="Comma 8 11 8 4" xfId="17772"/>
    <cellStyle name="Comma 8 11 8 4 2" xfId="33902"/>
    <cellStyle name="Comma 8 11 8 5" xfId="33899"/>
    <cellStyle name="Comma 8 11 9" xfId="17773"/>
    <cellStyle name="Comma 8 11 9 2" xfId="17774"/>
    <cellStyle name="Comma 8 11 9 2 2" xfId="33904"/>
    <cellStyle name="Comma 8 11 9 3" xfId="17775"/>
    <cellStyle name="Comma 8 11 9 3 2" xfId="33905"/>
    <cellStyle name="Comma 8 11 9 4" xfId="17776"/>
    <cellStyle name="Comma 8 11 9 4 2" xfId="33906"/>
    <cellStyle name="Comma 8 11 9 5" xfId="33903"/>
    <cellStyle name="Comma 8 12" xfId="17777"/>
    <cellStyle name="Comma 8 12 10" xfId="17778"/>
    <cellStyle name="Comma 8 12 10 2" xfId="17779"/>
    <cellStyle name="Comma 8 12 10 2 2" xfId="33909"/>
    <cellStyle name="Comma 8 12 10 3" xfId="17780"/>
    <cellStyle name="Comma 8 12 10 3 2" xfId="33910"/>
    <cellStyle name="Comma 8 12 10 4" xfId="17781"/>
    <cellStyle name="Comma 8 12 10 4 2" xfId="33911"/>
    <cellStyle name="Comma 8 12 10 5" xfId="33908"/>
    <cellStyle name="Comma 8 12 11" xfId="17782"/>
    <cellStyle name="Comma 8 12 11 2" xfId="17783"/>
    <cellStyle name="Comma 8 12 11 2 2" xfId="33913"/>
    <cellStyle name="Comma 8 12 11 3" xfId="17784"/>
    <cellStyle name="Comma 8 12 11 3 2" xfId="33914"/>
    <cellStyle name="Comma 8 12 11 4" xfId="17785"/>
    <cellStyle name="Comma 8 12 11 4 2" xfId="33915"/>
    <cellStyle name="Comma 8 12 11 5" xfId="33912"/>
    <cellStyle name="Comma 8 12 12" xfId="17786"/>
    <cellStyle name="Comma 8 12 12 2" xfId="17787"/>
    <cellStyle name="Comma 8 12 12 2 2" xfId="33917"/>
    <cellStyle name="Comma 8 12 12 3" xfId="17788"/>
    <cellStyle name="Comma 8 12 12 3 2" xfId="33918"/>
    <cellStyle name="Comma 8 12 12 4" xfId="17789"/>
    <cellStyle name="Comma 8 12 12 4 2" xfId="33919"/>
    <cellStyle name="Comma 8 12 12 5" xfId="33916"/>
    <cellStyle name="Comma 8 12 13" xfId="17790"/>
    <cellStyle name="Comma 8 12 13 2" xfId="33920"/>
    <cellStyle name="Comma 8 12 14" xfId="17791"/>
    <cellStyle name="Comma 8 12 14 2" xfId="33921"/>
    <cellStyle name="Comma 8 12 15" xfId="17792"/>
    <cellStyle name="Comma 8 12 15 2" xfId="33922"/>
    <cellStyle name="Comma 8 12 16" xfId="33907"/>
    <cellStyle name="Comma 8 12 2" xfId="17793"/>
    <cellStyle name="Comma 8 12 2 2" xfId="17794"/>
    <cellStyle name="Comma 8 12 2 2 2" xfId="33924"/>
    <cellStyle name="Comma 8 12 2 3" xfId="17795"/>
    <cellStyle name="Comma 8 12 2 3 2" xfId="33925"/>
    <cellStyle name="Comma 8 12 2 4" xfId="17796"/>
    <cellStyle name="Comma 8 12 2 4 2" xfId="33926"/>
    <cellStyle name="Comma 8 12 2 5" xfId="33923"/>
    <cellStyle name="Comma 8 12 3" xfId="17797"/>
    <cellStyle name="Comma 8 12 3 2" xfId="17798"/>
    <cellStyle name="Comma 8 12 3 2 2" xfId="33928"/>
    <cellStyle name="Comma 8 12 3 3" xfId="17799"/>
    <cellStyle name="Comma 8 12 3 3 2" xfId="33929"/>
    <cellStyle name="Comma 8 12 3 4" xfId="17800"/>
    <cellStyle name="Comma 8 12 3 4 2" xfId="33930"/>
    <cellStyle name="Comma 8 12 3 5" xfId="33927"/>
    <cellStyle name="Comma 8 12 4" xfId="17801"/>
    <cellStyle name="Comma 8 12 4 2" xfId="17802"/>
    <cellStyle name="Comma 8 12 4 2 2" xfId="33932"/>
    <cellStyle name="Comma 8 12 4 3" xfId="17803"/>
    <cellStyle name="Comma 8 12 4 3 2" xfId="33933"/>
    <cellStyle name="Comma 8 12 4 4" xfId="17804"/>
    <cellStyle name="Comma 8 12 4 4 2" xfId="33934"/>
    <cellStyle name="Comma 8 12 4 5" xfId="33931"/>
    <cellStyle name="Comma 8 12 5" xfId="17805"/>
    <cellStyle name="Comma 8 12 5 2" xfId="17806"/>
    <cellStyle name="Comma 8 12 5 2 2" xfId="33936"/>
    <cellStyle name="Comma 8 12 5 3" xfId="17807"/>
    <cellStyle name="Comma 8 12 5 3 2" xfId="33937"/>
    <cellStyle name="Comma 8 12 5 4" xfId="17808"/>
    <cellStyle name="Comma 8 12 5 4 2" xfId="33938"/>
    <cellStyle name="Comma 8 12 5 5" xfId="33935"/>
    <cellStyle name="Comma 8 12 6" xfId="17809"/>
    <cellStyle name="Comma 8 12 6 2" xfId="17810"/>
    <cellStyle name="Comma 8 12 6 2 2" xfId="33940"/>
    <cellStyle name="Comma 8 12 6 3" xfId="17811"/>
    <cellStyle name="Comma 8 12 6 3 2" xfId="33941"/>
    <cellStyle name="Comma 8 12 6 4" xfId="17812"/>
    <cellStyle name="Comma 8 12 6 4 2" xfId="33942"/>
    <cellStyle name="Comma 8 12 6 5" xfId="33939"/>
    <cellStyle name="Comma 8 12 7" xfId="17813"/>
    <cellStyle name="Comma 8 12 7 2" xfId="17814"/>
    <cellStyle name="Comma 8 12 7 2 2" xfId="33944"/>
    <cellStyle name="Comma 8 12 7 3" xfId="17815"/>
    <cellStyle name="Comma 8 12 7 3 2" xfId="33945"/>
    <cellStyle name="Comma 8 12 7 4" xfId="17816"/>
    <cellStyle name="Comma 8 12 7 4 2" xfId="33946"/>
    <cellStyle name="Comma 8 12 7 5" xfId="33943"/>
    <cellStyle name="Comma 8 12 8" xfId="17817"/>
    <cellStyle name="Comma 8 12 8 2" xfId="17818"/>
    <cellStyle name="Comma 8 12 8 2 2" xfId="33948"/>
    <cellStyle name="Comma 8 12 8 3" xfId="17819"/>
    <cellStyle name="Comma 8 12 8 3 2" xfId="33949"/>
    <cellStyle name="Comma 8 12 8 4" xfId="17820"/>
    <cellStyle name="Comma 8 12 8 4 2" xfId="33950"/>
    <cellStyle name="Comma 8 12 8 5" xfId="33947"/>
    <cellStyle name="Comma 8 12 9" xfId="17821"/>
    <cellStyle name="Comma 8 12 9 2" xfId="17822"/>
    <cellStyle name="Comma 8 12 9 2 2" xfId="33952"/>
    <cellStyle name="Comma 8 12 9 3" xfId="17823"/>
    <cellStyle name="Comma 8 12 9 3 2" xfId="33953"/>
    <cellStyle name="Comma 8 12 9 4" xfId="17824"/>
    <cellStyle name="Comma 8 12 9 4 2" xfId="33954"/>
    <cellStyle name="Comma 8 12 9 5" xfId="33951"/>
    <cellStyle name="Comma 8 13" xfId="17825"/>
    <cellStyle name="Comma 8 13 10" xfId="17826"/>
    <cellStyle name="Comma 8 13 10 2" xfId="17827"/>
    <cellStyle name="Comma 8 13 10 2 2" xfId="33957"/>
    <cellStyle name="Comma 8 13 10 3" xfId="17828"/>
    <cellStyle name="Comma 8 13 10 3 2" xfId="33958"/>
    <cellStyle name="Comma 8 13 10 4" xfId="17829"/>
    <cellStyle name="Comma 8 13 10 4 2" xfId="33959"/>
    <cellStyle name="Comma 8 13 10 5" xfId="33956"/>
    <cellStyle name="Comma 8 13 11" xfId="17830"/>
    <cellStyle name="Comma 8 13 11 2" xfId="17831"/>
    <cellStyle name="Comma 8 13 11 2 2" xfId="33961"/>
    <cellStyle name="Comma 8 13 11 3" xfId="17832"/>
    <cellStyle name="Comma 8 13 11 3 2" xfId="33962"/>
    <cellStyle name="Comma 8 13 11 4" xfId="17833"/>
    <cellStyle name="Comma 8 13 11 4 2" xfId="33963"/>
    <cellStyle name="Comma 8 13 11 5" xfId="33960"/>
    <cellStyle name="Comma 8 13 12" xfId="17834"/>
    <cellStyle name="Comma 8 13 12 2" xfId="17835"/>
    <cellStyle name="Comma 8 13 12 2 2" xfId="33965"/>
    <cellStyle name="Comma 8 13 12 3" xfId="17836"/>
    <cellStyle name="Comma 8 13 12 3 2" xfId="33966"/>
    <cellStyle name="Comma 8 13 12 4" xfId="17837"/>
    <cellStyle name="Comma 8 13 12 4 2" xfId="33967"/>
    <cellStyle name="Comma 8 13 12 5" xfId="33964"/>
    <cellStyle name="Comma 8 13 13" xfId="17838"/>
    <cellStyle name="Comma 8 13 13 2" xfId="33968"/>
    <cellStyle name="Comma 8 13 14" xfId="17839"/>
    <cellStyle name="Comma 8 13 14 2" xfId="33969"/>
    <cellStyle name="Comma 8 13 15" xfId="17840"/>
    <cellStyle name="Comma 8 13 15 2" xfId="33970"/>
    <cellStyle name="Comma 8 13 16" xfId="33955"/>
    <cellStyle name="Comma 8 13 2" xfId="17841"/>
    <cellStyle name="Comma 8 13 2 2" xfId="17842"/>
    <cellStyle name="Comma 8 13 2 2 2" xfId="33972"/>
    <cellStyle name="Comma 8 13 2 3" xfId="17843"/>
    <cellStyle name="Comma 8 13 2 3 2" xfId="33973"/>
    <cellStyle name="Comma 8 13 2 4" xfId="17844"/>
    <cellStyle name="Comma 8 13 2 4 2" xfId="33974"/>
    <cellStyle name="Comma 8 13 2 5" xfId="33971"/>
    <cellStyle name="Comma 8 13 3" xfId="17845"/>
    <cellStyle name="Comma 8 13 3 2" xfId="17846"/>
    <cellStyle name="Comma 8 13 3 2 2" xfId="33976"/>
    <cellStyle name="Comma 8 13 3 3" xfId="17847"/>
    <cellStyle name="Comma 8 13 3 3 2" xfId="33977"/>
    <cellStyle name="Comma 8 13 3 4" xfId="17848"/>
    <cellStyle name="Comma 8 13 3 4 2" xfId="33978"/>
    <cellStyle name="Comma 8 13 3 5" xfId="33975"/>
    <cellStyle name="Comma 8 13 4" xfId="17849"/>
    <cellStyle name="Comma 8 13 4 2" xfId="17850"/>
    <cellStyle name="Comma 8 13 4 2 2" xfId="33980"/>
    <cellStyle name="Comma 8 13 4 3" xfId="17851"/>
    <cellStyle name="Comma 8 13 4 3 2" xfId="33981"/>
    <cellStyle name="Comma 8 13 4 4" xfId="17852"/>
    <cellStyle name="Comma 8 13 4 4 2" xfId="33982"/>
    <cellStyle name="Comma 8 13 4 5" xfId="33979"/>
    <cellStyle name="Comma 8 13 5" xfId="17853"/>
    <cellStyle name="Comma 8 13 5 2" xfId="17854"/>
    <cellStyle name="Comma 8 13 5 2 2" xfId="33984"/>
    <cellStyle name="Comma 8 13 5 3" xfId="17855"/>
    <cellStyle name="Comma 8 13 5 3 2" xfId="33985"/>
    <cellStyle name="Comma 8 13 5 4" xfId="17856"/>
    <cellStyle name="Comma 8 13 5 4 2" xfId="33986"/>
    <cellStyle name="Comma 8 13 5 5" xfId="33983"/>
    <cellStyle name="Comma 8 13 6" xfId="17857"/>
    <cellStyle name="Comma 8 13 6 2" xfId="17858"/>
    <cellStyle name="Comma 8 13 6 2 2" xfId="33988"/>
    <cellStyle name="Comma 8 13 6 3" xfId="17859"/>
    <cellStyle name="Comma 8 13 6 3 2" xfId="33989"/>
    <cellStyle name="Comma 8 13 6 4" xfId="17860"/>
    <cellStyle name="Comma 8 13 6 4 2" xfId="33990"/>
    <cellStyle name="Comma 8 13 6 5" xfId="33987"/>
    <cellStyle name="Comma 8 13 7" xfId="17861"/>
    <cellStyle name="Comma 8 13 7 2" xfId="17862"/>
    <cellStyle name="Comma 8 13 7 2 2" xfId="33992"/>
    <cellStyle name="Comma 8 13 7 3" xfId="17863"/>
    <cellStyle name="Comma 8 13 7 3 2" xfId="33993"/>
    <cellStyle name="Comma 8 13 7 4" xfId="17864"/>
    <cellStyle name="Comma 8 13 7 4 2" xfId="33994"/>
    <cellStyle name="Comma 8 13 7 5" xfId="33991"/>
    <cellStyle name="Comma 8 13 8" xfId="17865"/>
    <cellStyle name="Comma 8 13 8 2" xfId="17866"/>
    <cellStyle name="Comma 8 13 8 2 2" xfId="33996"/>
    <cellStyle name="Comma 8 13 8 3" xfId="17867"/>
    <cellStyle name="Comma 8 13 8 3 2" xfId="33997"/>
    <cellStyle name="Comma 8 13 8 4" xfId="17868"/>
    <cellStyle name="Comma 8 13 8 4 2" xfId="33998"/>
    <cellStyle name="Comma 8 13 8 5" xfId="33995"/>
    <cellStyle name="Comma 8 13 9" xfId="17869"/>
    <cellStyle name="Comma 8 13 9 2" xfId="17870"/>
    <cellStyle name="Comma 8 13 9 2 2" xfId="34000"/>
    <cellStyle name="Comma 8 13 9 3" xfId="17871"/>
    <cellStyle name="Comma 8 13 9 3 2" xfId="34001"/>
    <cellStyle name="Comma 8 13 9 4" xfId="17872"/>
    <cellStyle name="Comma 8 13 9 4 2" xfId="34002"/>
    <cellStyle name="Comma 8 13 9 5" xfId="33999"/>
    <cellStyle name="Comma 8 14" xfId="17873"/>
    <cellStyle name="Comma 8 14 10" xfId="17874"/>
    <cellStyle name="Comma 8 14 10 2" xfId="17875"/>
    <cellStyle name="Comma 8 14 10 2 2" xfId="34005"/>
    <cellStyle name="Comma 8 14 10 3" xfId="17876"/>
    <cellStyle name="Comma 8 14 10 3 2" xfId="34006"/>
    <cellStyle name="Comma 8 14 10 4" xfId="17877"/>
    <cellStyle name="Comma 8 14 10 4 2" xfId="34007"/>
    <cellStyle name="Comma 8 14 10 5" xfId="34004"/>
    <cellStyle name="Comma 8 14 11" xfId="17878"/>
    <cellStyle name="Comma 8 14 11 2" xfId="17879"/>
    <cellStyle name="Comma 8 14 11 2 2" xfId="34009"/>
    <cellStyle name="Comma 8 14 11 3" xfId="17880"/>
    <cellStyle name="Comma 8 14 11 3 2" xfId="34010"/>
    <cellStyle name="Comma 8 14 11 4" xfId="17881"/>
    <cellStyle name="Comma 8 14 11 4 2" xfId="34011"/>
    <cellStyle name="Comma 8 14 11 5" xfId="34008"/>
    <cellStyle name="Comma 8 14 12" xfId="17882"/>
    <cellStyle name="Comma 8 14 12 2" xfId="17883"/>
    <cellStyle name="Comma 8 14 12 2 2" xfId="34013"/>
    <cellStyle name="Comma 8 14 12 3" xfId="17884"/>
    <cellStyle name="Comma 8 14 12 3 2" xfId="34014"/>
    <cellStyle name="Comma 8 14 12 4" xfId="17885"/>
    <cellStyle name="Comma 8 14 12 4 2" xfId="34015"/>
    <cellStyle name="Comma 8 14 12 5" xfId="34012"/>
    <cellStyle name="Comma 8 14 13" xfId="17886"/>
    <cellStyle name="Comma 8 14 13 2" xfId="34016"/>
    <cellStyle name="Comma 8 14 14" xfId="17887"/>
    <cellStyle name="Comma 8 14 14 2" xfId="34017"/>
    <cellStyle name="Comma 8 14 15" xfId="17888"/>
    <cellStyle name="Comma 8 14 15 2" xfId="34018"/>
    <cellStyle name="Comma 8 14 16" xfId="34003"/>
    <cellStyle name="Comma 8 14 2" xfId="17889"/>
    <cellStyle name="Comma 8 14 2 2" xfId="17890"/>
    <cellStyle name="Comma 8 14 2 2 2" xfId="34020"/>
    <cellStyle name="Comma 8 14 2 3" xfId="17891"/>
    <cellStyle name="Comma 8 14 2 3 2" xfId="34021"/>
    <cellStyle name="Comma 8 14 2 4" xfId="17892"/>
    <cellStyle name="Comma 8 14 2 4 2" xfId="34022"/>
    <cellStyle name="Comma 8 14 2 5" xfId="34019"/>
    <cellStyle name="Comma 8 14 3" xfId="17893"/>
    <cellStyle name="Comma 8 14 3 2" xfId="17894"/>
    <cellStyle name="Comma 8 14 3 2 2" xfId="34024"/>
    <cellStyle name="Comma 8 14 3 3" xfId="17895"/>
    <cellStyle name="Comma 8 14 3 3 2" xfId="34025"/>
    <cellStyle name="Comma 8 14 3 4" xfId="17896"/>
    <cellStyle name="Comma 8 14 3 4 2" xfId="34026"/>
    <cellStyle name="Comma 8 14 3 5" xfId="34023"/>
    <cellStyle name="Comma 8 14 4" xfId="17897"/>
    <cellStyle name="Comma 8 14 4 2" xfId="17898"/>
    <cellStyle name="Comma 8 14 4 2 2" xfId="34028"/>
    <cellStyle name="Comma 8 14 4 3" xfId="17899"/>
    <cellStyle name="Comma 8 14 4 3 2" xfId="34029"/>
    <cellStyle name="Comma 8 14 4 4" xfId="17900"/>
    <cellStyle name="Comma 8 14 4 4 2" xfId="34030"/>
    <cellStyle name="Comma 8 14 4 5" xfId="34027"/>
    <cellStyle name="Comma 8 14 5" xfId="17901"/>
    <cellStyle name="Comma 8 14 5 2" xfId="17902"/>
    <cellStyle name="Comma 8 14 5 2 2" xfId="34032"/>
    <cellStyle name="Comma 8 14 5 3" xfId="17903"/>
    <cellStyle name="Comma 8 14 5 3 2" xfId="34033"/>
    <cellStyle name="Comma 8 14 5 4" xfId="17904"/>
    <cellStyle name="Comma 8 14 5 4 2" xfId="34034"/>
    <cellStyle name="Comma 8 14 5 5" xfId="34031"/>
    <cellStyle name="Comma 8 14 6" xfId="17905"/>
    <cellStyle name="Comma 8 14 6 2" xfId="17906"/>
    <cellStyle name="Comma 8 14 6 2 2" xfId="34036"/>
    <cellStyle name="Comma 8 14 6 3" xfId="17907"/>
    <cellStyle name="Comma 8 14 6 3 2" xfId="34037"/>
    <cellStyle name="Comma 8 14 6 4" xfId="17908"/>
    <cellStyle name="Comma 8 14 6 4 2" xfId="34038"/>
    <cellStyle name="Comma 8 14 6 5" xfId="34035"/>
    <cellStyle name="Comma 8 14 7" xfId="17909"/>
    <cellStyle name="Comma 8 14 7 2" xfId="17910"/>
    <cellStyle name="Comma 8 14 7 2 2" xfId="34040"/>
    <cellStyle name="Comma 8 14 7 3" xfId="17911"/>
    <cellStyle name="Comma 8 14 7 3 2" xfId="34041"/>
    <cellStyle name="Comma 8 14 7 4" xfId="17912"/>
    <cellStyle name="Comma 8 14 7 4 2" xfId="34042"/>
    <cellStyle name="Comma 8 14 7 5" xfId="34039"/>
    <cellStyle name="Comma 8 14 8" xfId="17913"/>
    <cellStyle name="Comma 8 14 8 2" xfId="17914"/>
    <cellStyle name="Comma 8 14 8 2 2" xfId="34044"/>
    <cellStyle name="Comma 8 14 8 3" xfId="17915"/>
    <cellStyle name="Comma 8 14 8 3 2" xfId="34045"/>
    <cellStyle name="Comma 8 14 8 4" xfId="17916"/>
    <cellStyle name="Comma 8 14 8 4 2" xfId="34046"/>
    <cellStyle name="Comma 8 14 8 5" xfId="34043"/>
    <cellStyle name="Comma 8 14 9" xfId="17917"/>
    <cellStyle name="Comma 8 14 9 2" xfId="17918"/>
    <cellStyle name="Comma 8 14 9 2 2" xfId="34048"/>
    <cellStyle name="Comma 8 14 9 3" xfId="17919"/>
    <cellStyle name="Comma 8 14 9 3 2" xfId="34049"/>
    <cellStyle name="Comma 8 14 9 4" xfId="17920"/>
    <cellStyle name="Comma 8 14 9 4 2" xfId="34050"/>
    <cellStyle name="Comma 8 14 9 5" xfId="34047"/>
    <cellStyle name="Comma 8 15" xfId="17921"/>
    <cellStyle name="Comma 8 15 10" xfId="17922"/>
    <cellStyle name="Comma 8 15 10 2" xfId="17923"/>
    <cellStyle name="Comma 8 15 10 2 2" xfId="34053"/>
    <cellStyle name="Comma 8 15 10 3" xfId="17924"/>
    <cellStyle name="Comma 8 15 10 3 2" xfId="34054"/>
    <cellStyle name="Comma 8 15 10 4" xfId="17925"/>
    <cellStyle name="Comma 8 15 10 4 2" xfId="34055"/>
    <cellStyle name="Comma 8 15 10 5" xfId="34052"/>
    <cellStyle name="Comma 8 15 11" xfId="17926"/>
    <cellStyle name="Comma 8 15 11 2" xfId="17927"/>
    <cellStyle name="Comma 8 15 11 2 2" xfId="34057"/>
    <cellStyle name="Comma 8 15 11 3" xfId="17928"/>
    <cellStyle name="Comma 8 15 11 3 2" xfId="34058"/>
    <cellStyle name="Comma 8 15 11 4" xfId="17929"/>
    <cellStyle name="Comma 8 15 11 4 2" xfId="34059"/>
    <cellStyle name="Comma 8 15 11 5" xfId="34056"/>
    <cellStyle name="Comma 8 15 12" xfId="17930"/>
    <cellStyle name="Comma 8 15 12 2" xfId="17931"/>
    <cellStyle name="Comma 8 15 12 2 2" xfId="34061"/>
    <cellStyle name="Comma 8 15 12 3" xfId="17932"/>
    <cellStyle name="Comma 8 15 12 3 2" xfId="34062"/>
    <cellStyle name="Comma 8 15 12 4" xfId="17933"/>
    <cellStyle name="Comma 8 15 12 4 2" xfId="34063"/>
    <cellStyle name="Comma 8 15 12 5" xfId="34060"/>
    <cellStyle name="Comma 8 15 13" xfId="17934"/>
    <cellStyle name="Comma 8 15 13 2" xfId="34064"/>
    <cellStyle name="Comma 8 15 14" xfId="17935"/>
    <cellStyle name="Comma 8 15 14 2" xfId="34065"/>
    <cellStyle name="Comma 8 15 15" xfId="17936"/>
    <cellStyle name="Comma 8 15 15 2" xfId="34066"/>
    <cellStyle name="Comma 8 15 16" xfId="34051"/>
    <cellStyle name="Comma 8 15 2" xfId="17937"/>
    <cellStyle name="Comma 8 15 2 2" xfId="17938"/>
    <cellStyle name="Comma 8 15 2 2 2" xfId="34068"/>
    <cellStyle name="Comma 8 15 2 3" xfId="17939"/>
    <cellStyle name="Comma 8 15 2 3 2" xfId="34069"/>
    <cellStyle name="Comma 8 15 2 4" xfId="17940"/>
    <cellStyle name="Comma 8 15 2 4 2" xfId="34070"/>
    <cellStyle name="Comma 8 15 2 5" xfId="34067"/>
    <cellStyle name="Comma 8 15 3" xfId="17941"/>
    <cellStyle name="Comma 8 15 3 2" xfId="17942"/>
    <cellStyle name="Comma 8 15 3 2 2" xfId="34072"/>
    <cellStyle name="Comma 8 15 3 3" xfId="17943"/>
    <cellStyle name="Comma 8 15 3 3 2" xfId="34073"/>
    <cellStyle name="Comma 8 15 3 4" xfId="17944"/>
    <cellStyle name="Comma 8 15 3 4 2" xfId="34074"/>
    <cellStyle name="Comma 8 15 3 5" xfId="34071"/>
    <cellStyle name="Comma 8 15 4" xfId="17945"/>
    <cellStyle name="Comma 8 15 4 2" xfId="17946"/>
    <cellStyle name="Comma 8 15 4 2 2" xfId="34076"/>
    <cellStyle name="Comma 8 15 4 3" xfId="17947"/>
    <cellStyle name="Comma 8 15 4 3 2" xfId="34077"/>
    <cellStyle name="Comma 8 15 4 4" xfId="17948"/>
    <cellStyle name="Comma 8 15 4 4 2" xfId="34078"/>
    <cellStyle name="Comma 8 15 4 5" xfId="34075"/>
    <cellStyle name="Comma 8 15 5" xfId="17949"/>
    <cellStyle name="Comma 8 15 5 2" xfId="17950"/>
    <cellStyle name="Comma 8 15 5 2 2" xfId="34080"/>
    <cellStyle name="Comma 8 15 5 3" xfId="17951"/>
    <cellStyle name="Comma 8 15 5 3 2" xfId="34081"/>
    <cellStyle name="Comma 8 15 5 4" xfId="17952"/>
    <cellStyle name="Comma 8 15 5 4 2" xfId="34082"/>
    <cellStyle name="Comma 8 15 5 5" xfId="34079"/>
    <cellStyle name="Comma 8 15 6" xfId="17953"/>
    <cellStyle name="Comma 8 15 6 2" xfId="17954"/>
    <cellStyle name="Comma 8 15 6 2 2" xfId="34084"/>
    <cellStyle name="Comma 8 15 6 3" xfId="17955"/>
    <cellStyle name="Comma 8 15 6 3 2" xfId="34085"/>
    <cellStyle name="Comma 8 15 6 4" xfId="17956"/>
    <cellStyle name="Comma 8 15 6 4 2" xfId="34086"/>
    <cellStyle name="Comma 8 15 6 5" xfId="34083"/>
    <cellStyle name="Comma 8 15 7" xfId="17957"/>
    <cellStyle name="Comma 8 15 7 2" xfId="17958"/>
    <cellStyle name="Comma 8 15 7 2 2" xfId="34088"/>
    <cellStyle name="Comma 8 15 7 3" xfId="17959"/>
    <cellStyle name="Comma 8 15 7 3 2" xfId="34089"/>
    <cellStyle name="Comma 8 15 7 4" xfId="17960"/>
    <cellStyle name="Comma 8 15 7 4 2" xfId="34090"/>
    <cellStyle name="Comma 8 15 7 5" xfId="34087"/>
    <cellStyle name="Comma 8 15 8" xfId="17961"/>
    <cellStyle name="Comma 8 15 8 2" xfId="17962"/>
    <cellStyle name="Comma 8 15 8 2 2" xfId="34092"/>
    <cellStyle name="Comma 8 15 8 3" xfId="17963"/>
    <cellStyle name="Comma 8 15 8 3 2" xfId="34093"/>
    <cellStyle name="Comma 8 15 8 4" xfId="17964"/>
    <cellStyle name="Comma 8 15 8 4 2" xfId="34094"/>
    <cellStyle name="Comma 8 15 8 5" xfId="34091"/>
    <cellStyle name="Comma 8 15 9" xfId="17965"/>
    <cellStyle name="Comma 8 15 9 2" xfId="17966"/>
    <cellStyle name="Comma 8 15 9 2 2" xfId="34096"/>
    <cellStyle name="Comma 8 15 9 3" xfId="17967"/>
    <cellStyle name="Comma 8 15 9 3 2" xfId="34097"/>
    <cellStyle name="Comma 8 15 9 4" xfId="17968"/>
    <cellStyle name="Comma 8 15 9 4 2" xfId="34098"/>
    <cellStyle name="Comma 8 15 9 5" xfId="34095"/>
    <cellStyle name="Comma 8 16" xfId="17969"/>
    <cellStyle name="Comma 8 16 2" xfId="17970"/>
    <cellStyle name="Comma 8 16 2 2" xfId="34100"/>
    <cellStyle name="Comma 8 16 3" xfId="17971"/>
    <cellStyle name="Comma 8 16 3 2" xfId="34101"/>
    <cellStyle name="Comma 8 16 4" xfId="17972"/>
    <cellStyle name="Comma 8 16 4 2" xfId="34102"/>
    <cellStyle name="Comma 8 16 5" xfId="34099"/>
    <cellStyle name="Comma 8 17" xfId="17973"/>
    <cellStyle name="Comma 8 17 2" xfId="17974"/>
    <cellStyle name="Comma 8 17 2 2" xfId="17975"/>
    <cellStyle name="Comma 8 17 2 2 2" xfId="34105"/>
    <cellStyle name="Comma 8 17 2 3" xfId="17976"/>
    <cellStyle name="Comma 8 17 2 3 2" xfId="34106"/>
    <cellStyle name="Comma 8 17 2 4" xfId="17977"/>
    <cellStyle name="Comma 8 17 2 4 2" xfId="34107"/>
    <cellStyle name="Comma 8 17 2 5" xfId="34104"/>
    <cellStyle name="Comma 8 17 3" xfId="17978"/>
    <cellStyle name="Comma 8 17 3 2" xfId="34108"/>
    <cellStyle name="Comma 8 17 4" xfId="17979"/>
    <cellStyle name="Comma 8 17 4 2" xfId="34109"/>
    <cellStyle name="Comma 8 17 5" xfId="17980"/>
    <cellStyle name="Comma 8 17 5 2" xfId="34110"/>
    <cellStyle name="Comma 8 17 6" xfId="34103"/>
    <cellStyle name="Comma 8 18" xfId="17981"/>
    <cellStyle name="Comma 8 18 2" xfId="17982"/>
    <cellStyle name="Comma 8 18 2 2" xfId="17983"/>
    <cellStyle name="Comma 8 18 2 2 2" xfId="34113"/>
    <cellStyle name="Comma 8 18 2 3" xfId="17984"/>
    <cellStyle name="Comma 8 18 2 3 2" xfId="34114"/>
    <cellStyle name="Comma 8 18 2 4" xfId="17985"/>
    <cellStyle name="Comma 8 18 2 4 2" xfId="34115"/>
    <cellStyle name="Comma 8 18 2 5" xfId="34112"/>
    <cellStyle name="Comma 8 18 3" xfId="17986"/>
    <cellStyle name="Comma 8 18 3 2" xfId="34116"/>
    <cellStyle name="Comma 8 18 4" xfId="17987"/>
    <cellStyle name="Comma 8 18 4 2" xfId="34117"/>
    <cellStyle name="Comma 8 18 5" xfId="17988"/>
    <cellStyle name="Comma 8 18 5 2" xfId="34118"/>
    <cellStyle name="Comma 8 18 6" xfId="34111"/>
    <cellStyle name="Comma 8 19" xfId="17989"/>
    <cellStyle name="Comma 8 19 2" xfId="17990"/>
    <cellStyle name="Comma 8 19 2 2" xfId="17991"/>
    <cellStyle name="Comma 8 19 2 2 2" xfId="34121"/>
    <cellStyle name="Comma 8 19 2 3" xfId="17992"/>
    <cellStyle name="Comma 8 19 2 3 2" xfId="34122"/>
    <cellStyle name="Comma 8 19 2 4" xfId="17993"/>
    <cellStyle name="Comma 8 19 2 4 2" xfId="34123"/>
    <cellStyle name="Comma 8 19 2 5" xfId="34120"/>
    <cellStyle name="Comma 8 19 3" xfId="17994"/>
    <cellStyle name="Comma 8 19 3 2" xfId="34124"/>
    <cellStyle name="Comma 8 19 4" xfId="17995"/>
    <cellStyle name="Comma 8 19 4 2" xfId="34125"/>
    <cellStyle name="Comma 8 19 5" xfId="17996"/>
    <cellStyle name="Comma 8 19 5 2" xfId="34126"/>
    <cellStyle name="Comma 8 19 6" xfId="34119"/>
    <cellStyle name="Comma 8 2" xfId="17997"/>
    <cellStyle name="Comma 8 2 2" xfId="17998"/>
    <cellStyle name="Comma 8 2 2 2" xfId="17999"/>
    <cellStyle name="Comma 8 2 2 2 2" xfId="34129"/>
    <cellStyle name="Comma 8 2 2 3" xfId="18000"/>
    <cellStyle name="Comma 8 2 2 3 2" xfId="34130"/>
    <cellStyle name="Comma 8 2 2 4" xfId="18001"/>
    <cellStyle name="Comma 8 2 2 4 2" xfId="34131"/>
    <cellStyle name="Comma 8 2 2 5" xfId="34128"/>
    <cellStyle name="Comma 8 2 3" xfId="18002"/>
    <cellStyle name="Comma 8 2 3 2" xfId="18003"/>
    <cellStyle name="Comma 8 2 3 2 2" xfId="34133"/>
    <cellStyle name="Comma 8 2 3 3" xfId="18004"/>
    <cellStyle name="Comma 8 2 3 3 2" xfId="34134"/>
    <cellStyle name="Comma 8 2 3 4" xfId="18005"/>
    <cellStyle name="Comma 8 2 3 4 2" xfId="34135"/>
    <cellStyle name="Comma 8 2 3 5" xfId="34132"/>
    <cellStyle name="Comma 8 2 4" xfId="18006"/>
    <cellStyle name="Comma 8 2 4 2" xfId="18007"/>
    <cellStyle name="Comma 8 2 4 2 2" xfId="34137"/>
    <cellStyle name="Comma 8 2 4 3" xfId="18008"/>
    <cellStyle name="Comma 8 2 4 3 2" xfId="34138"/>
    <cellStyle name="Comma 8 2 4 4" xfId="18009"/>
    <cellStyle name="Comma 8 2 4 4 2" xfId="34139"/>
    <cellStyle name="Comma 8 2 4 5" xfId="34136"/>
    <cellStyle name="Comma 8 2 5" xfId="18010"/>
    <cellStyle name="Comma 8 2 5 2" xfId="18011"/>
    <cellStyle name="Comma 8 2 5 2 2" xfId="34141"/>
    <cellStyle name="Comma 8 2 5 3" xfId="18012"/>
    <cellStyle name="Comma 8 2 5 3 2" xfId="34142"/>
    <cellStyle name="Comma 8 2 5 4" xfId="18013"/>
    <cellStyle name="Comma 8 2 5 4 2" xfId="34143"/>
    <cellStyle name="Comma 8 2 5 5" xfId="34140"/>
    <cellStyle name="Comma 8 2 6" xfId="18014"/>
    <cellStyle name="Comma 8 2 6 2" xfId="34144"/>
    <cellStyle name="Comma 8 2 7" xfId="18015"/>
    <cellStyle name="Comma 8 2 7 2" xfId="34145"/>
    <cellStyle name="Comma 8 2 8" xfId="18016"/>
    <cellStyle name="Comma 8 2 8 2" xfId="34146"/>
    <cellStyle name="Comma 8 2 9" xfId="34127"/>
    <cellStyle name="Comma 8 20" xfId="18017"/>
    <cellStyle name="Comma 8 20 2" xfId="18018"/>
    <cellStyle name="Comma 8 20 2 2" xfId="18019"/>
    <cellStyle name="Comma 8 20 2 2 2" xfId="34149"/>
    <cellStyle name="Comma 8 20 2 3" xfId="18020"/>
    <cellStyle name="Comma 8 20 2 3 2" xfId="34150"/>
    <cellStyle name="Comma 8 20 2 4" xfId="18021"/>
    <cellStyle name="Comma 8 20 2 4 2" xfId="34151"/>
    <cellStyle name="Comma 8 20 2 5" xfId="34148"/>
    <cellStyle name="Comma 8 20 3" xfId="18022"/>
    <cellStyle name="Comma 8 20 3 2" xfId="34152"/>
    <cellStyle name="Comma 8 20 4" xfId="18023"/>
    <cellStyle name="Comma 8 20 4 2" xfId="34153"/>
    <cellStyle name="Comma 8 20 5" xfId="18024"/>
    <cellStyle name="Comma 8 20 5 2" xfId="34154"/>
    <cellStyle name="Comma 8 20 6" xfId="34147"/>
    <cellStyle name="Comma 8 21" xfId="18025"/>
    <cellStyle name="Comma 8 21 2" xfId="18026"/>
    <cellStyle name="Comma 8 21 2 2" xfId="18027"/>
    <cellStyle name="Comma 8 21 2 2 2" xfId="34157"/>
    <cellStyle name="Comma 8 21 2 3" xfId="18028"/>
    <cellStyle name="Comma 8 21 2 3 2" xfId="34158"/>
    <cellStyle name="Comma 8 21 2 4" xfId="18029"/>
    <cellStyle name="Comma 8 21 2 4 2" xfId="34159"/>
    <cellStyle name="Comma 8 21 2 5" xfId="34156"/>
    <cellStyle name="Comma 8 21 3" xfId="18030"/>
    <cellStyle name="Comma 8 21 3 2" xfId="34160"/>
    <cellStyle name="Comma 8 21 4" xfId="18031"/>
    <cellStyle name="Comma 8 21 4 2" xfId="34161"/>
    <cellStyle name="Comma 8 21 5" xfId="18032"/>
    <cellStyle name="Comma 8 21 5 2" xfId="34162"/>
    <cellStyle name="Comma 8 21 6" xfId="34155"/>
    <cellStyle name="Comma 8 22" xfId="18033"/>
    <cellStyle name="Comma 8 22 2" xfId="18034"/>
    <cellStyle name="Comma 8 22 2 2" xfId="18035"/>
    <cellStyle name="Comma 8 22 2 2 2" xfId="34165"/>
    <cellStyle name="Comma 8 22 2 3" xfId="18036"/>
    <cellStyle name="Comma 8 22 2 3 2" xfId="34166"/>
    <cellStyle name="Comma 8 22 2 4" xfId="18037"/>
    <cellStyle name="Comma 8 22 2 4 2" xfId="34167"/>
    <cellStyle name="Comma 8 22 2 5" xfId="34164"/>
    <cellStyle name="Comma 8 22 3" xfId="18038"/>
    <cellStyle name="Comma 8 22 3 2" xfId="34168"/>
    <cellStyle name="Comma 8 22 4" xfId="18039"/>
    <cellStyle name="Comma 8 22 4 2" xfId="34169"/>
    <cellStyle name="Comma 8 22 5" xfId="18040"/>
    <cellStyle name="Comma 8 22 5 2" xfId="34170"/>
    <cellStyle name="Comma 8 22 6" xfId="34163"/>
    <cellStyle name="Comma 8 23" xfId="18041"/>
    <cellStyle name="Comma 8 23 2" xfId="18042"/>
    <cellStyle name="Comma 8 23 2 2" xfId="18043"/>
    <cellStyle name="Comma 8 23 2 2 2" xfId="34173"/>
    <cellStyle name="Comma 8 23 2 3" xfId="18044"/>
    <cellStyle name="Comma 8 23 2 3 2" xfId="34174"/>
    <cellStyle name="Comma 8 23 2 4" xfId="18045"/>
    <cellStyle name="Comma 8 23 2 4 2" xfId="34175"/>
    <cellStyle name="Comma 8 23 2 5" xfId="34172"/>
    <cellStyle name="Comma 8 23 3" xfId="18046"/>
    <cellStyle name="Comma 8 23 3 2" xfId="34176"/>
    <cellStyle name="Comma 8 23 4" xfId="18047"/>
    <cellStyle name="Comma 8 23 4 2" xfId="34177"/>
    <cellStyle name="Comma 8 23 5" xfId="18048"/>
    <cellStyle name="Comma 8 23 5 2" xfId="34178"/>
    <cellStyle name="Comma 8 23 6" xfId="34171"/>
    <cellStyle name="Comma 8 24" xfId="18049"/>
    <cellStyle name="Comma 8 24 2" xfId="18050"/>
    <cellStyle name="Comma 8 24 2 2" xfId="18051"/>
    <cellStyle name="Comma 8 24 2 2 2" xfId="34181"/>
    <cellStyle name="Comma 8 24 2 3" xfId="18052"/>
    <cellStyle name="Comma 8 24 2 3 2" xfId="34182"/>
    <cellStyle name="Comma 8 24 2 4" xfId="18053"/>
    <cellStyle name="Comma 8 24 2 4 2" xfId="34183"/>
    <cellStyle name="Comma 8 24 2 5" xfId="34180"/>
    <cellStyle name="Comma 8 24 3" xfId="18054"/>
    <cellStyle name="Comma 8 24 3 2" xfId="34184"/>
    <cellStyle name="Comma 8 24 4" xfId="18055"/>
    <cellStyle name="Comma 8 24 4 2" xfId="34185"/>
    <cellStyle name="Comma 8 24 5" xfId="18056"/>
    <cellStyle name="Comma 8 24 5 2" xfId="34186"/>
    <cellStyle name="Comma 8 24 6" xfId="34179"/>
    <cellStyle name="Comma 8 25" xfId="18057"/>
    <cellStyle name="Comma 8 25 2" xfId="18058"/>
    <cellStyle name="Comma 8 25 2 2" xfId="18059"/>
    <cellStyle name="Comma 8 25 2 2 2" xfId="34189"/>
    <cellStyle name="Comma 8 25 2 3" xfId="18060"/>
    <cellStyle name="Comma 8 25 2 3 2" xfId="34190"/>
    <cellStyle name="Comma 8 25 2 4" xfId="18061"/>
    <cellStyle name="Comma 8 25 2 4 2" xfId="34191"/>
    <cellStyle name="Comma 8 25 2 5" xfId="34188"/>
    <cellStyle name="Comma 8 25 3" xfId="18062"/>
    <cellStyle name="Comma 8 25 3 2" xfId="34192"/>
    <cellStyle name="Comma 8 25 4" xfId="18063"/>
    <cellStyle name="Comma 8 25 4 2" xfId="34193"/>
    <cellStyle name="Comma 8 25 5" xfId="18064"/>
    <cellStyle name="Comma 8 25 5 2" xfId="34194"/>
    <cellStyle name="Comma 8 25 6" xfId="34187"/>
    <cellStyle name="Comma 8 26" xfId="18065"/>
    <cellStyle name="Comma 8 26 2" xfId="18066"/>
    <cellStyle name="Comma 8 26 2 2" xfId="34196"/>
    <cellStyle name="Comma 8 26 3" xfId="18067"/>
    <cellStyle name="Comma 8 26 3 2" xfId="34197"/>
    <cellStyle name="Comma 8 26 4" xfId="18068"/>
    <cellStyle name="Comma 8 26 4 2" xfId="34198"/>
    <cellStyle name="Comma 8 26 5" xfId="34195"/>
    <cellStyle name="Comma 8 27" xfId="33810"/>
    <cellStyle name="Comma 8 3" xfId="18069"/>
    <cellStyle name="Comma 8 3 2" xfId="18070"/>
    <cellStyle name="Comma 8 3 2 2" xfId="18071"/>
    <cellStyle name="Comma 8 3 2 2 2" xfId="34201"/>
    <cellStyle name="Comma 8 3 2 3" xfId="18072"/>
    <cellStyle name="Comma 8 3 2 3 2" xfId="34202"/>
    <cellStyle name="Comma 8 3 2 4" xfId="18073"/>
    <cellStyle name="Comma 8 3 2 4 2" xfId="34203"/>
    <cellStyle name="Comma 8 3 2 5" xfId="34200"/>
    <cellStyle name="Comma 8 3 3" xfId="18074"/>
    <cellStyle name="Comma 8 3 3 2" xfId="18075"/>
    <cellStyle name="Comma 8 3 3 2 2" xfId="34205"/>
    <cellStyle name="Comma 8 3 3 3" xfId="18076"/>
    <cellStyle name="Comma 8 3 3 3 2" xfId="34206"/>
    <cellStyle name="Comma 8 3 3 4" xfId="18077"/>
    <cellStyle name="Comma 8 3 3 4 2" xfId="34207"/>
    <cellStyle name="Comma 8 3 3 5" xfId="34204"/>
    <cellStyle name="Comma 8 3 4" xfId="18078"/>
    <cellStyle name="Comma 8 3 4 2" xfId="18079"/>
    <cellStyle name="Comma 8 3 4 2 2" xfId="34209"/>
    <cellStyle name="Comma 8 3 4 3" xfId="18080"/>
    <cellStyle name="Comma 8 3 4 3 2" xfId="34210"/>
    <cellStyle name="Comma 8 3 4 4" xfId="18081"/>
    <cellStyle name="Comma 8 3 4 4 2" xfId="34211"/>
    <cellStyle name="Comma 8 3 4 5" xfId="34208"/>
    <cellStyle name="Comma 8 3 5" xfId="18082"/>
    <cellStyle name="Comma 8 3 5 2" xfId="18083"/>
    <cellStyle name="Comma 8 3 5 2 2" xfId="34213"/>
    <cellStyle name="Comma 8 3 5 3" xfId="18084"/>
    <cellStyle name="Comma 8 3 5 3 2" xfId="34214"/>
    <cellStyle name="Comma 8 3 5 4" xfId="18085"/>
    <cellStyle name="Comma 8 3 5 4 2" xfId="34215"/>
    <cellStyle name="Comma 8 3 5 5" xfId="34212"/>
    <cellStyle name="Comma 8 3 6" xfId="18086"/>
    <cellStyle name="Comma 8 3 6 2" xfId="34216"/>
    <cellStyle name="Comma 8 3 7" xfId="18087"/>
    <cellStyle name="Comma 8 3 7 2" xfId="34217"/>
    <cellStyle name="Comma 8 3 8" xfId="18088"/>
    <cellStyle name="Comma 8 3 8 2" xfId="34218"/>
    <cellStyle name="Comma 8 3 9" xfId="34199"/>
    <cellStyle name="Comma 8 4" xfId="18089"/>
    <cellStyle name="Comma 8 4 10" xfId="18090"/>
    <cellStyle name="Comma 8 4 10 2" xfId="18091"/>
    <cellStyle name="Comma 8 4 10 2 2" xfId="34221"/>
    <cellStyle name="Comma 8 4 10 3" xfId="18092"/>
    <cellStyle name="Comma 8 4 10 3 2" xfId="34222"/>
    <cellStyle name="Comma 8 4 10 4" xfId="18093"/>
    <cellStyle name="Comma 8 4 10 4 2" xfId="34223"/>
    <cellStyle name="Comma 8 4 10 5" xfId="34220"/>
    <cellStyle name="Comma 8 4 11" xfId="18094"/>
    <cellStyle name="Comma 8 4 11 2" xfId="18095"/>
    <cellStyle name="Comma 8 4 11 2 2" xfId="34225"/>
    <cellStyle name="Comma 8 4 11 3" xfId="18096"/>
    <cellStyle name="Comma 8 4 11 3 2" xfId="34226"/>
    <cellStyle name="Comma 8 4 11 4" xfId="18097"/>
    <cellStyle name="Comma 8 4 11 4 2" xfId="34227"/>
    <cellStyle name="Comma 8 4 11 5" xfId="34224"/>
    <cellStyle name="Comma 8 4 12" xfId="18098"/>
    <cellStyle name="Comma 8 4 12 2" xfId="18099"/>
    <cellStyle name="Comma 8 4 12 2 2" xfId="34229"/>
    <cellStyle name="Comma 8 4 12 3" xfId="18100"/>
    <cellStyle name="Comma 8 4 12 3 2" xfId="34230"/>
    <cellStyle name="Comma 8 4 12 4" xfId="18101"/>
    <cellStyle name="Comma 8 4 12 4 2" xfId="34231"/>
    <cellStyle name="Comma 8 4 12 5" xfId="34228"/>
    <cellStyle name="Comma 8 4 13" xfId="18102"/>
    <cellStyle name="Comma 8 4 13 2" xfId="34232"/>
    <cellStyle name="Comma 8 4 14" xfId="18103"/>
    <cellStyle name="Comma 8 4 14 2" xfId="34233"/>
    <cellStyle name="Comma 8 4 15" xfId="18104"/>
    <cellStyle name="Comma 8 4 15 2" xfId="34234"/>
    <cellStyle name="Comma 8 4 16" xfId="34219"/>
    <cellStyle name="Comma 8 4 2" xfId="18105"/>
    <cellStyle name="Comma 8 4 2 2" xfId="18106"/>
    <cellStyle name="Comma 8 4 2 2 2" xfId="34236"/>
    <cellStyle name="Comma 8 4 2 3" xfId="18107"/>
    <cellStyle name="Comma 8 4 2 3 2" xfId="34237"/>
    <cellStyle name="Comma 8 4 2 4" xfId="18108"/>
    <cellStyle name="Comma 8 4 2 4 2" xfId="34238"/>
    <cellStyle name="Comma 8 4 2 5" xfId="34235"/>
    <cellStyle name="Comma 8 4 3" xfId="18109"/>
    <cellStyle name="Comma 8 4 3 2" xfId="18110"/>
    <cellStyle name="Comma 8 4 3 2 2" xfId="34240"/>
    <cellStyle name="Comma 8 4 3 3" xfId="18111"/>
    <cellStyle name="Comma 8 4 3 3 2" xfId="34241"/>
    <cellStyle name="Comma 8 4 3 4" xfId="18112"/>
    <cellStyle name="Comma 8 4 3 4 2" xfId="34242"/>
    <cellStyle name="Comma 8 4 3 5" xfId="34239"/>
    <cellStyle name="Comma 8 4 4" xfId="18113"/>
    <cellStyle name="Comma 8 4 4 2" xfId="18114"/>
    <cellStyle name="Comma 8 4 4 2 2" xfId="34244"/>
    <cellStyle name="Comma 8 4 4 3" xfId="18115"/>
    <cellStyle name="Comma 8 4 4 3 2" xfId="34245"/>
    <cellStyle name="Comma 8 4 4 4" xfId="18116"/>
    <cellStyle name="Comma 8 4 4 4 2" xfId="34246"/>
    <cellStyle name="Comma 8 4 4 5" xfId="34243"/>
    <cellStyle name="Comma 8 4 5" xfId="18117"/>
    <cellStyle name="Comma 8 4 5 2" xfId="18118"/>
    <cellStyle name="Comma 8 4 5 2 2" xfId="34248"/>
    <cellStyle name="Comma 8 4 5 3" xfId="18119"/>
    <cellStyle name="Comma 8 4 5 3 2" xfId="34249"/>
    <cellStyle name="Comma 8 4 5 4" xfId="18120"/>
    <cellStyle name="Comma 8 4 5 4 2" xfId="34250"/>
    <cellStyle name="Comma 8 4 5 5" xfId="34247"/>
    <cellStyle name="Comma 8 4 6" xfId="18121"/>
    <cellStyle name="Comma 8 4 6 2" xfId="18122"/>
    <cellStyle name="Comma 8 4 6 2 2" xfId="34252"/>
    <cellStyle name="Comma 8 4 6 3" xfId="18123"/>
    <cellStyle name="Comma 8 4 6 3 2" xfId="34253"/>
    <cellStyle name="Comma 8 4 6 4" xfId="18124"/>
    <cellStyle name="Comma 8 4 6 4 2" xfId="34254"/>
    <cellStyle name="Comma 8 4 6 5" xfId="34251"/>
    <cellStyle name="Comma 8 4 7" xfId="18125"/>
    <cellStyle name="Comma 8 4 7 2" xfId="18126"/>
    <cellStyle name="Comma 8 4 7 2 2" xfId="34256"/>
    <cellStyle name="Comma 8 4 7 3" xfId="18127"/>
    <cellStyle name="Comma 8 4 7 3 2" xfId="34257"/>
    <cellStyle name="Comma 8 4 7 4" xfId="18128"/>
    <cellStyle name="Comma 8 4 7 4 2" xfId="34258"/>
    <cellStyle name="Comma 8 4 7 5" xfId="34255"/>
    <cellStyle name="Comma 8 4 8" xfId="18129"/>
    <cellStyle name="Comma 8 4 8 2" xfId="18130"/>
    <cellStyle name="Comma 8 4 8 2 2" xfId="34260"/>
    <cellStyle name="Comma 8 4 8 3" xfId="18131"/>
    <cellStyle name="Comma 8 4 8 3 2" xfId="34261"/>
    <cellStyle name="Comma 8 4 8 4" xfId="18132"/>
    <cellStyle name="Comma 8 4 8 4 2" xfId="34262"/>
    <cellStyle name="Comma 8 4 8 5" xfId="34259"/>
    <cellStyle name="Comma 8 4 9" xfId="18133"/>
    <cellStyle name="Comma 8 4 9 2" xfId="18134"/>
    <cellStyle name="Comma 8 4 9 2 2" xfId="34264"/>
    <cellStyle name="Comma 8 4 9 3" xfId="18135"/>
    <cellStyle name="Comma 8 4 9 3 2" xfId="34265"/>
    <cellStyle name="Comma 8 4 9 4" xfId="18136"/>
    <cellStyle name="Comma 8 4 9 4 2" xfId="34266"/>
    <cellStyle name="Comma 8 4 9 5" xfId="34263"/>
    <cellStyle name="Comma 8 5" xfId="18137"/>
    <cellStyle name="Comma 8 5 10" xfId="18138"/>
    <cellStyle name="Comma 8 5 10 2" xfId="18139"/>
    <cellStyle name="Comma 8 5 10 2 2" xfId="34269"/>
    <cellStyle name="Comma 8 5 10 3" xfId="18140"/>
    <cellStyle name="Comma 8 5 10 3 2" xfId="34270"/>
    <cellStyle name="Comma 8 5 10 4" xfId="18141"/>
    <cellStyle name="Comma 8 5 10 4 2" xfId="34271"/>
    <cellStyle name="Comma 8 5 10 5" xfId="34268"/>
    <cellStyle name="Comma 8 5 11" xfId="18142"/>
    <cellStyle name="Comma 8 5 11 2" xfId="18143"/>
    <cellStyle name="Comma 8 5 11 2 2" xfId="34273"/>
    <cellStyle name="Comma 8 5 11 3" xfId="18144"/>
    <cellStyle name="Comma 8 5 11 3 2" xfId="34274"/>
    <cellStyle name="Comma 8 5 11 4" xfId="18145"/>
    <cellStyle name="Comma 8 5 11 4 2" xfId="34275"/>
    <cellStyle name="Comma 8 5 11 5" xfId="34272"/>
    <cellStyle name="Comma 8 5 12" xfId="18146"/>
    <cellStyle name="Comma 8 5 12 2" xfId="18147"/>
    <cellStyle name="Comma 8 5 12 2 2" xfId="34277"/>
    <cellStyle name="Comma 8 5 12 3" xfId="18148"/>
    <cellStyle name="Comma 8 5 12 3 2" xfId="34278"/>
    <cellStyle name="Comma 8 5 12 4" xfId="18149"/>
    <cellStyle name="Comma 8 5 12 4 2" xfId="34279"/>
    <cellStyle name="Comma 8 5 12 5" xfId="34276"/>
    <cellStyle name="Comma 8 5 13" xfId="18150"/>
    <cellStyle name="Comma 8 5 13 2" xfId="34280"/>
    <cellStyle name="Comma 8 5 14" xfId="18151"/>
    <cellStyle name="Comma 8 5 14 2" xfId="34281"/>
    <cellStyle name="Comma 8 5 15" xfId="18152"/>
    <cellStyle name="Comma 8 5 15 2" xfId="34282"/>
    <cellStyle name="Comma 8 5 16" xfId="34267"/>
    <cellStyle name="Comma 8 5 2" xfId="18153"/>
    <cellStyle name="Comma 8 5 2 2" xfId="18154"/>
    <cellStyle name="Comma 8 5 2 2 2" xfId="34284"/>
    <cellStyle name="Comma 8 5 2 3" xfId="18155"/>
    <cellStyle name="Comma 8 5 2 3 2" xfId="34285"/>
    <cellStyle name="Comma 8 5 2 4" xfId="18156"/>
    <cellStyle name="Comma 8 5 2 4 2" xfId="34286"/>
    <cellStyle name="Comma 8 5 2 5" xfId="34283"/>
    <cellStyle name="Comma 8 5 3" xfId="18157"/>
    <cellStyle name="Comma 8 5 3 2" xfId="18158"/>
    <cellStyle name="Comma 8 5 3 2 2" xfId="34288"/>
    <cellStyle name="Comma 8 5 3 3" xfId="18159"/>
    <cellStyle name="Comma 8 5 3 3 2" xfId="34289"/>
    <cellStyle name="Comma 8 5 3 4" xfId="18160"/>
    <cellStyle name="Comma 8 5 3 4 2" xfId="34290"/>
    <cellStyle name="Comma 8 5 3 5" xfId="34287"/>
    <cellStyle name="Comma 8 5 4" xfId="18161"/>
    <cellStyle name="Comma 8 5 4 2" xfId="18162"/>
    <cellStyle name="Comma 8 5 4 2 2" xfId="34292"/>
    <cellStyle name="Comma 8 5 4 3" xfId="18163"/>
    <cellStyle name="Comma 8 5 4 3 2" xfId="34293"/>
    <cellStyle name="Comma 8 5 4 4" xfId="18164"/>
    <cellStyle name="Comma 8 5 4 4 2" xfId="34294"/>
    <cellStyle name="Comma 8 5 4 5" xfId="34291"/>
    <cellStyle name="Comma 8 5 5" xfId="18165"/>
    <cellStyle name="Comma 8 5 5 2" xfId="18166"/>
    <cellStyle name="Comma 8 5 5 2 2" xfId="34296"/>
    <cellStyle name="Comma 8 5 5 3" xfId="18167"/>
    <cellStyle name="Comma 8 5 5 3 2" xfId="34297"/>
    <cellStyle name="Comma 8 5 5 4" xfId="18168"/>
    <cellStyle name="Comma 8 5 5 4 2" xfId="34298"/>
    <cellStyle name="Comma 8 5 5 5" xfId="34295"/>
    <cellStyle name="Comma 8 5 6" xfId="18169"/>
    <cellStyle name="Comma 8 5 6 2" xfId="18170"/>
    <cellStyle name="Comma 8 5 6 2 2" xfId="34300"/>
    <cellStyle name="Comma 8 5 6 3" xfId="18171"/>
    <cellStyle name="Comma 8 5 6 3 2" xfId="34301"/>
    <cellStyle name="Comma 8 5 6 4" xfId="18172"/>
    <cellStyle name="Comma 8 5 6 4 2" xfId="34302"/>
    <cellStyle name="Comma 8 5 6 5" xfId="34299"/>
    <cellStyle name="Comma 8 5 7" xfId="18173"/>
    <cellStyle name="Comma 8 5 7 2" xfId="18174"/>
    <cellStyle name="Comma 8 5 7 2 2" xfId="34304"/>
    <cellStyle name="Comma 8 5 7 3" xfId="18175"/>
    <cellStyle name="Comma 8 5 7 3 2" xfId="34305"/>
    <cellStyle name="Comma 8 5 7 4" xfId="18176"/>
    <cellStyle name="Comma 8 5 7 4 2" xfId="34306"/>
    <cellStyle name="Comma 8 5 7 5" xfId="34303"/>
    <cellStyle name="Comma 8 5 8" xfId="18177"/>
    <cellStyle name="Comma 8 5 8 2" xfId="18178"/>
    <cellStyle name="Comma 8 5 8 2 2" xfId="34308"/>
    <cellStyle name="Comma 8 5 8 3" xfId="18179"/>
    <cellStyle name="Comma 8 5 8 3 2" xfId="34309"/>
    <cellStyle name="Comma 8 5 8 4" xfId="18180"/>
    <cellStyle name="Comma 8 5 8 4 2" xfId="34310"/>
    <cellStyle name="Comma 8 5 8 5" xfId="34307"/>
    <cellStyle name="Comma 8 5 9" xfId="18181"/>
    <cellStyle name="Comma 8 5 9 2" xfId="18182"/>
    <cellStyle name="Comma 8 5 9 2 2" xfId="34312"/>
    <cellStyle name="Comma 8 5 9 3" xfId="18183"/>
    <cellStyle name="Comma 8 5 9 3 2" xfId="34313"/>
    <cellStyle name="Comma 8 5 9 4" xfId="18184"/>
    <cellStyle name="Comma 8 5 9 4 2" xfId="34314"/>
    <cellStyle name="Comma 8 5 9 5" xfId="34311"/>
    <cellStyle name="Comma 8 6" xfId="18185"/>
    <cellStyle name="Comma 8 6 10" xfId="18186"/>
    <cellStyle name="Comma 8 6 10 2" xfId="18187"/>
    <cellStyle name="Comma 8 6 10 2 2" xfId="34317"/>
    <cellStyle name="Comma 8 6 10 3" xfId="18188"/>
    <cellStyle name="Comma 8 6 10 3 2" xfId="34318"/>
    <cellStyle name="Comma 8 6 10 4" xfId="18189"/>
    <cellStyle name="Comma 8 6 10 4 2" xfId="34319"/>
    <cellStyle name="Comma 8 6 10 5" xfId="34316"/>
    <cellStyle name="Comma 8 6 11" xfId="18190"/>
    <cellStyle name="Comma 8 6 11 2" xfId="18191"/>
    <cellStyle name="Comma 8 6 11 2 2" xfId="34321"/>
    <cellStyle name="Comma 8 6 11 3" xfId="18192"/>
    <cellStyle name="Comma 8 6 11 3 2" xfId="34322"/>
    <cellStyle name="Comma 8 6 11 4" xfId="18193"/>
    <cellStyle name="Comma 8 6 11 4 2" xfId="34323"/>
    <cellStyle name="Comma 8 6 11 5" xfId="34320"/>
    <cellStyle name="Comma 8 6 12" xfId="18194"/>
    <cellStyle name="Comma 8 6 12 2" xfId="18195"/>
    <cellStyle name="Comma 8 6 12 2 2" xfId="34325"/>
    <cellStyle name="Comma 8 6 12 3" xfId="18196"/>
    <cellStyle name="Comma 8 6 12 3 2" xfId="34326"/>
    <cellStyle name="Comma 8 6 12 4" xfId="18197"/>
    <cellStyle name="Comma 8 6 12 4 2" xfId="34327"/>
    <cellStyle name="Comma 8 6 12 5" xfId="34324"/>
    <cellStyle name="Comma 8 6 13" xfId="18198"/>
    <cellStyle name="Comma 8 6 13 2" xfId="34328"/>
    <cellStyle name="Comma 8 6 14" xfId="18199"/>
    <cellStyle name="Comma 8 6 14 2" xfId="34329"/>
    <cellStyle name="Comma 8 6 15" xfId="18200"/>
    <cellStyle name="Comma 8 6 15 2" xfId="34330"/>
    <cellStyle name="Comma 8 6 16" xfId="34315"/>
    <cellStyle name="Comma 8 6 2" xfId="18201"/>
    <cellStyle name="Comma 8 6 2 2" xfId="18202"/>
    <cellStyle name="Comma 8 6 2 2 2" xfId="34332"/>
    <cellStyle name="Comma 8 6 2 3" xfId="18203"/>
    <cellStyle name="Comma 8 6 2 3 2" xfId="34333"/>
    <cellStyle name="Comma 8 6 2 4" xfId="18204"/>
    <cellStyle name="Comma 8 6 2 4 2" xfId="34334"/>
    <cellStyle name="Comma 8 6 2 5" xfId="34331"/>
    <cellStyle name="Comma 8 6 3" xfId="18205"/>
    <cellStyle name="Comma 8 6 3 2" xfId="18206"/>
    <cellStyle name="Comma 8 6 3 2 2" xfId="34336"/>
    <cellStyle name="Comma 8 6 3 3" xfId="18207"/>
    <cellStyle name="Comma 8 6 3 3 2" xfId="34337"/>
    <cellStyle name="Comma 8 6 3 4" xfId="18208"/>
    <cellStyle name="Comma 8 6 3 4 2" xfId="34338"/>
    <cellStyle name="Comma 8 6 3 5" xfId="34335"/>
    <cellStyle name="Comma 8 6 4" xfId="18209"/>
    <cellStyle name="Comma 8 6 4 2" xfId="18210"/>
    <cellStyle name="Comma 8 6 4 2 2" xfId="34340"/>
    <cellStyle name="Comma 8 6 4 3" xfId="18211"/>
    <cellStyle name="Comma 8 6 4 3 2" xfId="34341"/>
    <cellStyle name="Comma 8 6 4 4" xfId="18212"/>
    <cellStyle name="Comma 8 6 4 4 2" xfId="34342"/>
    <cellStyle name="Comma 8 6 4 5" xfId="34339"/>
    <cellStyle name="Comma 8 6 5" xfId="18213"/>
    <cellStyle name="Comma 8 6 5 2" xfId="18214"/>
    <cellStyle name="Comma 8 6 5 2 2" xfId="34344"/>
    <cellStyle name="Comma 8 6 5 3" xfId="18215"/>
    <cellStyle name="Comma 8 6 5 3 2" xfId="34345"/>
    <cellStyle name="Comma 8 6 5 4" xfId="18216"/>
    <cellStyle name="Comma 8 6 5 4 2" xfId="34346"/>
    <cellStyle name="Comma 8 6 5 5" xfId="34343"/>
    <cellStyle name="Comma 8 6 6" xfId="18217"/>
    <cellStyle name="Comma 8 6 6 2" xfId="18218"/>
    <cellStyle name="Comma 8 6 6 2 2" xfId="34348"/>
    <cellStyle name="Comma 8 6 6 3" xfId="18219"/>
    <cellStyle name="Comma 8 6 6 3 2" xfId="34349"/>
    <cellStyle name="Comma 8 6 6 4" xfId="18220"/>
    <cellStyle name="Comma 8 6 6 4 2" xfId="34350"/>
    <cellStyle name="Comma 8 6 6 5" xfId="34347"/>
    <cellStyle name="Comma 8 6 7" xfId="18221"/>
    <cellStyle name="Comma 8 6 7 2" xfId="18222"/>
    <cellStyle name="Comma 8 6 7 2 2" xfId="34352"/>
    <cellStyle name="Comma 8 6 7 3" xfId="18223"/>
    <cellStyle name="Comma 8 6 7 3 2" xfId="34353"/>
    <cellStyle name="Comma 8 6 7 4" xfId="18224"/>
    <cellStyle name="Comma 8 6 7 4 2" xfId="34354"/>
    <cellStyle name="Comma 8 6 7 5" xfId="34351"/>
    <cellStyle name="Comma 8 6 8" xfId="18225"/>
    <cellStyle name="Comma 8 6 8 2" xfId="18226"/>
    <cellStyle name="Comma 8 6 8 2 2" xfId="34356"/>
    <cellStyle name="Comma 8 6 8 3" xfId="18227"/>
    <cellStyle name="Comma 8 6 8 3 2" xfId="34357"/>
    <cellStyle name="Comma 8 6 8 4" xfId="18228"/>
    <cellStyle name="Comma 8 6 8 4 2" xfId="34358"/>
    <cellStyle name="Comma 8 6 8 5" xfId="34355"/>
    <cellStyle name="Comma 8 6 9" xfId="18229"/>
    <cellStyle name="Comma 8 6 9 2" xfId="18230"/>
    <cellStyle name="Comma 8 6 9 2 2" xfId="34360"/>
    <cellStyle name="Comma 8 6 9 3" xfId="18231"/>
    <cellStyle name="Comma 8 6 9 3 2" xfId="34361"/>
    <cellStyle name="Comma 8 6 9 4" xfId="18232"/>
    <cellStyle name="Comma 8 6 9 4 2" xfId="34362"/>
    <cellStyle name="Comma 8 6 9 5" xfId="34359"/>
    <cellStyle name="Comma 8 7" xfId="18233"/>
    <cellStyle name="Comma 8 7 10" xfId="18234"/>
    <cellStyle name="Comma 8 7 10 2" xfId="18235"/>
    <cellStyle name="Comma 8 7 10 2 2" xfId="34365"/>
    <cellStyle name="Comma 8 7 10 3" xfId="18236"/>
    <cellStyle name="Comma 8 7 10 3 2" xfId="34366"/>
    <cellStyle name="Comma 8 7 10 4" xfId="18237"/>
    <cellStyle name="Comma 8 7 10 4 2" xfId="34367"/>
    <cellStyle name="Comma 8 7 10 5" xfId="34364"/>
    <cellStyle name="Comma 8 7 11" xfId="18238"/>
    <cellStyle name="Comma 8 7 11 2" xfId="18239"/>
    <cellStyle name="Comma 8 7 11 2 2" xfId="34369"/>
    <cellStyle name="Comma 8 7 11 3" xfId="18240"/>
    <cellStyle name="Comma 8 7 11 3 2" xfId="34370"/>
    <cellStyle name="Comma 8 7 11 4" xfId="18241"/>
    <cellStyle name="Comma 8 7 11 4 2" xfId="34371"/>
    <cellStyle name="Comma 8 7 11 5" xfId="34368"/>
    <cellStyle name="Comma 8 7 12" xfId="18242"/>
    <cellStyle name="Comma 8 7 12 2" xfId="18243"/>
    <cellStyle name="Comma 8 7 12 2 2" xfId="34373"/>
    <cellStyle name="Comma 8 7 12 3" xfId="18244"/>
    <cellStyle name="Comma 8 7 12 3 2" xfId="34374"/>
    <cellStyle name="Comma 8 7 12 4" xfId="18245"/>
    <cellStyle name="Comma 8 7 12 4 2" xfId="34375"/>
    <cellStyle name="Comma 8 7 12 5" xfId="34372"/>
    <cellStyle name="Comma 8 7 13" xfId="18246"/>
    <cellStyle name="Comma 8 7 13 2" xfId="34376"/>
    <cellStyle name="Comma 8 7 14" xfId="18247"/>
    <cellStyle name="Comma 8 7 14 2" xfId="34377"/>
    <cellStyle name="Comma 8 7 15" xfId="18248"/>
    <cellStyle name="Comma 8 7 15 2" xfId="34378"/>
    <cellStyle name="Comma 8 7 16" xfId="34363"/>
    <cellStyle name="Comma 8 7 2" xfId="18249"/>
    <cellStyle name="Comma 8 7 2 2" xfId="18250"/>
    <cellStyle name="Comma 8 7 2 2 2" xfId="34380"/>
    <cellStyle name="Comma 8 7 2 3" xfId="18251"/>
    <cellStyle name="Comma 8 7 2 3 2" xfId="34381"/>
    <cellStyle name="Comma 8 7 2 4" xfId="18252"/>
    <cellStyle name="Comma 8 7 2 4 2" xfId="34382"/>
    <cellStyle name="Comma 8 7 2 5" xfId="34379"/>
    <cellStyle name="Comma 8 7 3" xfId="18253"/>
    <cellStyle name="Comma 8 7 3 2" xfId="18254"/>
    <cellStyle name="Comma 8 7 3 2 2" xfId="34384"/>
    <cellStyle name="Comma 8 7 3 3" xfId="18255"/>
    <cellStyle name="Comma 8 7 3 3 2" xfId="34385"/>
    <cellStyle name="Comma 8 7 3 4" xfId="18256"/>
    <cellStyle name="Comma 8 7 3 4 2" xfId="34386"/>
    <cellStyle name="Comma 8 7 3 5" xfId="34383"/>
    <cellStyle name="Comma 8 7 4" xfId="18257"/>
    <cellStyle name="Comma 8 7 4 2" xfId="18258"/>
    <cellStyle name="Comma 8 7 4 2 2" xfId="34388"/>
    <cellStyle name="Comma 8 7 4 3" xfId="18259"/>
    <cellStyle name="Comma 8 7 4 3 2" xfId="34389"/>
    <cellStyle name="Comma 8 7 4 4" xfId="18260"/>
    <cellStyle name="Comma 8 7 4 4 2" xfId="34390"/>
    <cellStyle name="Comma 8 7 4 5" xfId="34387"/>
    <cellStyle name="Comma 8 7 5" xfId="18261"/>
    <cellStyle name="Comma 8 7 5 2" xfId="18262"/>
    <cellStyle name="Comma 8 7 5 2 2" xfId="34392"/>
    <cellStyle name="Comma 8 7 5 3" xfId="18263"/>
    <cellStyle name="Comma 8 7 5 3 2" xfId="34393"/>
    <cellStyle name="Comma 8 7 5 4" xfId="18264"/>
    <cellStyle name="Comma 8 7 5 4 2" xfId="34394"/>
    <cellStyle name="Comma 8 7 5 5" xfId="34391"/>
    <cellStyle name="Comma 8 7 6" xfId="18265"/>
    <cellStyle name="Comma 8 7 6 2" xfId="18266"/>
    <cellStyle name="Comma 8 7 6 2 2" xfId="34396"/>
    <cellStyle name="Comma 8 7 6 3" xfId="18267"/>
    <cellStyle name="Comma 8 7 6 3 2" xfId="34397"/>
    <cellStyle name="Comma 8 7 6 4" xfId="18268"/>
    <cellStyle name="Comma 8 7 6 4 2" xfId="34398"/>
    <cellStyle name="Comma 8 7 6 5" xfId="34395"/>
    <cellStyle name="Comma 8 7 7" xfId="18269"/>
    <cellStyle name="Comma 8 7 7 2" xfId="18270"/>
    <cellStyle name="Comma 8 7 7 2 2" xfId="34400"/>
    <cellStyle name="Comma 8 7 7 3" xfId="18271"/>
    <cellStyle name="Comma 8 7 7 3 2" xfId="34401"/>
    <cellStyle name="Comma 8 7 7 4" xfId="18272"/>
    <cellStyle name="Comma 8 7 7 4 2" xfId="34402"/>
    <cellStyle name="Comma 8 7 7 5" xfId="34399"/>
    <cellStyle name="Comma 8 7 8" xfId="18273"/>
    <cellStyle name="Comma 8 7 8 2" xfId="18274"/>
    <cellStyle name="Comma 8 7 8 2 2" xfId="34404"/>
    <cellStyle name="Comma 8 7 8 3" xfId="18275"/>
    <cellStyle name="Comma 8 7 8 3 2" xfId="34405"/>
    <cellStyle name="Comma 8 7 8 4" xfId="18276"/>
    <cellStyle name="Comma 8 7 8 4 2" xfId="34406"/>
    <cellStyle name="Comma 8 7 8 5" xfId="34403"/>
    <cellStyle name="Comma 8 7 9" xfId="18277"/>
    <cellStyle name="Comma 8 7 9 2" xfId="18278"/>
    <cellStyle name="Comma 8 7 9 2 2" xfId="34408"/>
    <cellStyle name="Comma 8 7 9 3" xfId="18279"/>
    <cellStyle name="Comma 8 7 9 3 2" xfId="34409"/>
    <cellStyle name="Comma 8 7 9 4" xfId="18280"/>
    <cellStyle name="Comma 8 7 9 4 2" xfId="34410"/>
    <cellStyle name="Comma 8 7 9 5" xfId="34407"/>
    <cellStyle name="Comma 8 8" xfId="18281"/>
    <cellStyle name="Comma 8 8 10" xfId="18282"/>
    <cellStyle name="Comma 8 8 10 2" xfId="18283"/>
    <cellStyle name="Comma 8 8 10 2 2" xfId="34413"/>
    <cellStyle name="Comma 8 8 10 3" xfId="18284"/>
    <cellStyle name="Comma 8 8 10 3 2" xfId="34414"/>
    <cellStyle name="Comma 8 8 10 4" xfId="18285"/>
    <cellStyle name="Comma 8 8 10 4 2" xfId="34415"/>
    <cellStyle name="Comma 8 8 10 5" xfId="34412"/>
    <cellStyle name="Comma 8 8 11" xfId="18286"/>
    <cellStyle name="Comma 8 8 11 2" xfId="18287"/>
    <cellStyle name="Comma 8 8 11 2 2" xfId="34417"/>
    <cellStyle name="Comma 8 8 11 3" xfId="18288"/>
    <cellStyle name="Comma 8 8 11 3 2" xfId="34418"/>
    <cellStyle name="Comma 8 8 11 4" xfId="18289"/>
    <cellStyle name="Comma 8 8 11 4 2" xfId="34419"/>
    <cellStyle name="Comma 8 8 11 5" xfId="34416"/>
    <cellStyle name="Comma 8 8 12" xfId="18290"/>
    <cellStyle name="Comma 8 8 12 2" xfId="18291"/>
    <cellStyle name="Comma 8 8 12 2 2" xfId="34421"/>
    <cellStyle name="Comma 8 8 12 3" xfId="18292"/>
    <cellStyle name="Comma 8 8 12 3 2" xfId="34422"/>
    <cellStyle name="Comma 8 8 12 4" xfId="18293"/>
    <cellStyle name="Comma 8 8 12 4 2" xfId="34423"/>
    <cellStyle name="Comma 8 8 12 5" xfId="34420"/>
    <cellStyle name="Comma 8 8 13" xfId="18294"/>
    <cellStyle name="Comma 8 8 13 2" xfId="34424"/>
    <cellStyle name="Comma 8 8 14" xfId="18295"/>
    <cellStyle name="Comma 8 8 14 2" xfId="34425"/>
    <cellStyle name="Comma 8 8 15" xfId="18296"/>
    <cellStyle name="Comma 8 8 15 2" xfId="34426"/>
    <cellStyle name="Comma 8 8 16" xfId="34411"/>
    <cellStyle name="Comma 8 8 2" xfId="18297"/>
    <cellStyle name="Comma 8 8 2 2" xfId="18298"/>
    <cellStyle name="Comma 8 8 2 2 2" xfId="34428"/>
    <cellStyle name="Comma 8 8 2 3" xfId="18299"/>
    <cellStyle name="Comma 8 8 2 3 2" xfId="34429"/>
    <cellStyle name="Comma 8 8 2 4" xfId="18300"/>
    <cellStyle name="Comma 8 8 2 4 2" xfId="34430"/>
    <cellStyle name="Comma 8 8 2 5" xfId="34427"/>
    <cellStyle name="Comma 8 8 3" xfId="18301"/>
    <cellStyle name="Comma 8 8 3 2" xfId="18302"/>
    <cellStyle name="Comma 8 8 3 2 2" xfId="34432"/>
    <cellStyle name="Comma 8 8 3 3" xfId="18303"/>
    <cellStyle name="Comma 8 8 3 3 2" xfId="34433"/>
    <cellStyle name="Comma 8 8 3 4" xfId="18304"/>
    <cellStyle name="Comma 8 8 3 4 2" xfId="34434"/>
    <cellStyle name="Comma 8 8 3 5" xfId="34431"/>
    <cellStyle name="Comma 8 8 4" xfId="18305"/>
    <cellStyle name="Comma 8 8 4 2" xfId="18306"/>
    <cellStyle name="Comma 8 8 4 2 2" xfId="34436"/>
    <cellStyle name="Comma 8 8 4 3" xfId="18307"/>
    <cellStyle name="Comma 8 8 4 3 2" xfId="34437"/>
    <cellStyle name="Comma 8 8 4 4" xfId="18308"/>
    <cellStyle name="Comma 8 8 4 4 2" xfId="34438"/>
    <cellStyle name="Comma 8 8 4 5" xfId="34435"/>
    <cellStyle name="Comma 8 8 5" xfId="18309"/>
    <cellStyle name="Comma 8 8 5 2" xfId="18310"/>
    <cellStyle name="Comma 8 8 5 2 2" xfId="34440"/>
    <cellStyle name="Comma 8 8 5 3" xfId="18311"/>
    <cellStyle name="Comma 8 8 5 3 2" xfId="34441"/>
    <cellStyle name="Comma 8 8 5 4" xfId="18312"/>
    <cellStyle name="Comma 8 8 5 4 2" xfId="34442"/>
    <cellStyle name="Comma 8 8 5 5" xfId="34439"/>
    <cellStyle name="Comma 8 8 6" xfId="18313"/>
    <cellStyle name="Comma 8 8 6 2" xfId="18314"/>
    <cellStyle name="Comma 8 8 6 2 2" xfId="34444"/>
    <cellStyle name="Comma 8 8 6 3" xfId="18315"/>
    <cellStyle name="Comma 8 8 6 3 2" xfId="34445"/>
    <cellStyle name="Comma 8 8 6 4" xfId="18316"/>
    <cellStyle name="Comma 8 8 6 4 2" xfId="34446"/>
    <cellStyle name="Comma 8 8 6 5" xfId="34443"/>
    <cellStyle name="Comma 8 8 7" xfId="18317"/>
    <cellStyle name="Comma 8 8 7 2" xfId="18318"/>
    <cellStyle name="Comma 8 8 7 2 2" xfId="34448"/>
    <cellStyle name="Comma 8 8 7 3" xfId="18319"/>
    <cellStyle name="Comma 8 8 7 3 2" xfId="34449"/>
    <cellStyle name="Comma 8 8 7 4" xfId="18320"/>
    <cellStyle name="Comma 8 8 7 4 2" xfId="34450"/>
    <cellStyle name="Comma 8 8 7 5" xfId="34447"/>
    <cellStyle name="Comma 8 8 8" xfId="18321"/>
    <cellStyle name="Comma 8 8 8 2" xfId="18322"/>
    <cellStyle name="Comma 8 8 8 2 2" xfId="34452"/>
    <cellStyle name="Comma 8 8 8 3" xfId="18323"/>
    <cellStyle name="Comma 8 8 8 3 2" xfId="34453"/>
    <cellStyle name="Comma 8 8 8 4" xfId="18324"/>
    <cellStyle name="Comma 8 8 8 4 2" xfId="34454"/>
    <cellStyle name="Comma 8 8 8 5" xfId="34451"/>
    <cellStyle name="Comma 8 8 9" xfId="18325"/>
    <cellStyle name="Comma 8 8 9 2" xfId="18326"/>
    <cellStyle name="Comma 8 8 9 2 2" xfId="34456"/>
    <cellStyle name="Comma 8 8 9 3" xfId="18327"/>
    <cellStyle name="Comma 8 8 9 3 2" xfId="34457"/>
    <cellStyle name="Comma 8 8 9 4" xfId="18328"/>
    <cellStyle name="Comma 8 8 9 4 2" xfId="34458"/>
    <cellStyle name="Comma 8 8 9 5" xfId="34455"/>
    <cellStyle name="Comma 8 9" xfId="18329"/>
    <cellStyle name="Comma 8 9 10" xfId="18330"/>
    <cellStyle name="Comma 8 9 10 2" xfId="18331"/>
    <cellStyle name="Comma 8 9 10 2 2" xfId="34461"/>
    <cellStyle name="Comma 8 9 10 3" xfId="18332"/>
    <cellStyle name="Comma 8 9 10 3 2" xfId="34462"/>
    <cellStyle name="Comma 8 9 10 4" xfId="18333"/>
    <cellStyle name="Comma 8 9 10 4 2" xfId="34463"/>
    <cellStyle name="Comma 8 9 10 5" xfId="34460"/>
    <cellStyle name="Comma 8 9 11" xfId="18334"/>
    <cellStyle name="Comma 8 9 11 2" xfId="18335"/>
    <cellStyle name="Comma 8 9 11 2 2" xfId="34465"/>
    <cellStyle name="Comma 8 9 11 3" xfId="18336"/>
    <cellStyle name="Comma 8 9 11 3 2" xfId="34466"/>
    <cellStyle name="Comma 8 9 11 4" xfId="18337"/>
    <cellStyle name="Comma 8 9 11 4 2" xfId="34467"/>
    <cellStyle name="Comma 8 9 11 5" xfId="34464"/>
    <cellStyle name="Comma 8 9 12" xfId="18338"/>
    <cellStyle name="Comma 8 9 12 2" xfId="18339"/>
    <cellStyle name="Comma 8 9 12 2 2" xfId="34469"/>
    <cellStyle name="Comma 8 9 12 3" xfId="18340"/>
    <cellStyle name="Comma 8 9 12 3 2" xfId="34470"/>
    <cellStyle name="Comma 8 9 12 4" xfId="18341"/>
    <cellStyle name="Comma 8 9 12 4 2" xfId="34471"/>
    <cellStyle name="Comma 8 9 12 5" xfId="34468"/>
    <cellStyle name="Comma 8 9 13" xfId="18342"/>
    <cellStyle name="Comma 8 9 13 2" xfId="34472"/>
    <cellStyle name="Comma 8 9 14" xfId="18343"/>
    <cellStyle name="Comma 8 9 14 2" xfId="34473"/>
    <cellStyle name="Comma 8 9 15" xfId="18344"/>
    <cellStyle name="Comma 8 9 15 2" xfId="34474"/>
    <cellStyle name="Comma 8 9 16" xfId="34459"/>
    <cellStyle name="Comma 8 9 2" xfId="18345"/>
    <cellStyle name="Comma 8 9 2 2" xfId="18346"/>
    <cellStyle name="Comma 8 9 2 2 2" xfId="34476"/>
    <cellStyle name="Comma 8 9 2 3" xfId="18347"/>
    <cellStyle name="Comma 8 9 2 3 2" xfId="34477"/>
    <cellStyle name="Comma 8 9 2 4" xfId="18348"/>
    <cellStyle name="Comma 8 9 2 4 2" xfId="34478"/>
    <cellStyle name="Comma 8 9 2 5" xfId="34475"/>
    <cellStyle name="Comma 8 9 3" xfId="18349"/>
    <cellStyle name="Comma 8 9 3 2" xfId="18350"/>
    <cellStyle name="Comma 8 9 3 2 2" xfId="34480"/>
    <cellStyle name="Comma 8 9 3 3" xfId="18351"/>
    <cellStyle name="Comma 8 9 3 3 2" xfId="34481"/>
    <cellStyle name="Comma 8 9 3 4" xfId="18352"/>
    <cellStyle name="Comma 8 9 3 4 2" xfId="34482"/>
    <cellStyle name="Comma 8 9 3 5" xfId="34479"/>
    <cellStyle name="Comma 8 9 4" xfId="18353"/>
    <cellStyle name="Comma 8 9 4 2" xfId="18354"/>
    <cellStyle name="Comma 8 9 4 2 2" xfId="34484"/>
    <cellStyle name="Comma 8 9 4 3" xfId="18355"/>
    <cellStyle name="Comma 8 9 4 3 2" xfId="34485"/>
    <cellStyle name="Comma 8 9 4 4" xfId="18356"/>
    <cellStyle name="Comma 8 9 4 4 2" xfId="34486"/>
    <cellStyle name="Comma 8 9 4 5" xfId="34483"/>
    <cellStyle name="Comma 8 9 5" xfId="18357"/>
    <cellStyle name="Comma 8 9 5 2" xfId="18358"/>
    <cellStyle name="Comma 8 9 5 2 2" xfId="34488"/>
    <cellStyle name="Comma 8 9 5 3" xfId="18359"/>
    <cellStyle name="Comma 8 9 5 3 2" xfId="34489"/>
    <cellStyle name="Comma 8 9 5 4" xfId="18360"/>
    <cellStyle name="Comma 8 9 5 4 2" xfId="34490"/>
    <cellStyle name="Comma 8 9 5 5" xfId="34487"/>
    <cellStyle name="Comma 8 9 6" xfId="18361"/>
    <cellStyle name="Comma 8 9 6 2" xfId="18362"/>
    <cellStyle name="Comma 8 9 6 2 2" xfId="34492"/>
    <cellStyle name="Comma 8 9 6 3" xfId="18363"/>
    <cellStyle name="Comma 8 9 6 3 2" xfId="34493"/>
    <cellStyle name="Comma 8 9 6 4" xfId="18364"/>
    <cellStyle name="Comma 8 9 6 4 2" xfId="34494"/>
    <cellStyle name="Comma 8 9 6 5" xfId="34491"/>
    <cellStyle name="Comma 8 9 7" xfId="18365"/>
    <cellStyle name="Comma 8 9 7 2" xfId="18366"/>
    <cellStyle name="Comma 8 9 7 2 2" xfId="34496"/>
    <cellStyle name="Comma 8 9 7 3" xfId="18367"/>
    <cellStyle name="Comma 8 9 7 3 2" xfId="34497"/>
    <cellStyle name="Comma 8 9 7 4" xfId="18368"/>
    <cellStyle name="Comma 8 9 7 4 2" xfId="34498"/>
    <cellStyle name="Comma 8 9 7 5" xfId="34495"/>
    <cellStyle name="Comma 8 9 8" xfId="18369"/>
    <cellStyle name="Comma 8 9 8 2" xfId="18370"/>
    <cellStyle name="Comma 8 9 8 2 2" xfId="34500"/>
    <cellStyle name="Comma 8 9 8 3" xfId="18371"/>
    <cellStyle name="Comma 8 9 8 3 2" xfId="34501"/>
    <cellStyle name="Comma 8 9 8 4" xfId="18372"/>
    <cellStyle name="Comma 8 9 8 4 2" xfId="34502"/>
    <cellStyle name="Comma 8 9 8 5" xfId="34499"/>
    <cellStyle name="Comma 8 9 9" xfId="18373"/>
    <cellStyle name="Comma 8 9 9 2" xfId="18374"/>
    <cellStyle name="Comma 8 9 9 2 2" xfId="34504"/>
    <cellStyle name="Comma 8 9 9 3" xfId="18375"/>
    <cellStyle name="Comma 8 9 9 3 2" xfId="34505"/>
    <cellStyle name="Comma 8 9 9 4" xfId="18376"/>
    <cellStyle name="Comma 8 9 9 4 2" xfId="34506"/>
    <cellStyle name="Comma 8 9 9 5" xfId="34503"/>
    <cellStyle name="Comma 9" xfId="18377"/>
    <cellStyle name="Comma 9 2" xfId="18378"/>
    <cellStyle name="Comma 9 2 2" xfId="34508"/>
    <cellStyle name="Comma 9 3" xfId="18379"/>
    <cellStyle name="Comma 9 3 2" xfId="34509"/>
    <cellStyle name="Comma 9 4" xfId="18380"/>
    <cellStyle name="Comma 9 4 2" xfId="34510"/>
    <cellStyle name="Comma 9 5" xfId="34507"/>
    <cellStyle name="Comma0" xfId="18381"/>
    <cellStyle name="Comma0 2" xfId="18382"/>
    <cellStyle name="Comma0 2 2" xfId="34511"/>
    <cellStyle name="Comma0 3" xfId="20027"/>
    <cellStyle name="Currency 10" xfId="18383"/>
    <cellStyle name="Currency 10 2" xfId="34512"/>
    <cellStyle name="Currency 11" xfId="18384"/>
    <cellStyle name="Currency 11 2" xfId="34513"/>
    <cellStyle name="Currency 2" xfId="18385"/>
    <cellStyle name="Currency 2 2" xfId="18386"/>
    <cellStyle name="Currency 2 2 2" xfId="34514"/>
    <cellStyle name="Currency 2 3" xfId="20028"/>
    <cellStyle name="Currency 3" xfId="18387"/>
    <cellStyle name="Currency 3 2" xfId="34515"/>
    <cellStyle name="Currency 4" xfId="18388"/>
    <cellStyle name="Currency 4 2" xfId="34516"/>
    <cellStyle name="Currency 5" xfId="18389"/>
    <cellStyle name="Currency 5 2" xfId="34517"/>
    <cellStyle name="Currency 6" xfId="18390"/>
    <cellStyle name="Currency 6 2" xfId="34518"/>
    <cellStyle name="Currency 7" xfId="18391"/>
    <cellStyle name="Currency 7 2" xfId="34519"/>
    <cellStyle name="Currency 8" xfId="18392"/>
    <cellStyle name="Currency 8 2" xfId="34520"/>
    <cellStyle name="Currency 9" xfId="18393"/>
    <cellStyle name="Currency 9 2" xfId="34521"/>
    <cellStyle name="Currency0" xfId="18394"/>
    <cellStyle name="Currency0 2" xfId="18395"/>
    <cellStyle name="Currency0 2 2" xfId="34522"/>
    <cellStyle name="Currency0 3" xfId="20029"/>
    <cellStyle name="Date" xfId="18396"/>
    <cellStyle name="Date 2" xfId="18397"/>
    <cellStyle name="Date 2 2" xfId="34523"/>
    <cellStyle name="Date 3" xfId="20030"/>
    <cellStyle name="Fixed" xfId="18398"/>
    <cellStyle name="Fixed 2" xfId="18399"/>
    <cellStyle name="Fixed 2 2" xfId="34524"/>
    <cellStyle name="Fixed 3" xfId="20031"/>
    <cellStyle name="Grey" xfId="18400"/>
    <cellStyle name="Grey 2" xfId="18401"/>
    <cellStyle name="Grey 2 2" xfId="34525"/>
    <cellStyle name="Grey 3" xfId="18402"/>
    <cellStyle name="Grey 4" xfId="20032"/>
    <cellStyle name="HEADER" xfId="18403"/>
    <cellStyle name="HEADER 2" xfId="18404"/>
    <cellStyle name="HEADER 2 2" xfId="34526"/>
    <cellStyle name="HEADER 3" xfId="20033"/>
    <cellStyle name="Heading 1" xfId="18405" builtinId="16" customBuiltin="1"/>
    <cellStyle name="Heading 1 2" xfId="18406"/>
    <cellStyle name="Heading 1 2 2" xfId="34527"/>
    <cellStyle name="Heading 1 3" xfId="20034"/>
    <cellStyle name="Heading 2" xfId="18407" builtinId="17" customBuiltin="1"/>
    <cellStyle name="Heading 2 2" xfId="18408"/>
    <cellStyle name="Heading 2 2 2" xfId="34528"/>
    <cellStyle name="Heading 2 3" xfId="20035"/>
    <cellStyle name="Heading1" xfId="18409"/>
    <cellStyle name="Heading1 2" xfId="18410"/>
    <cellStyle name="Heading1 2 2" xfId="34529"/>
    <cellStyle name="Heading1 3" xfId="20036"/>
    <cellStyle name="Heading2" xfId="18411"/>
    <cellStyle name="Heading2 2" xfId="18412"/>
    <cellStyle name="Heading2 2 2" xfId="34530"/>
    <cellStyle name="Heading2 3" xfId="20037"/>
    <cellStyle name="HIGHLIGHT" xfId="18413"/>
    <cellStyle name="HIGHLIGHT 2" xfId="18414"/>
    <cellStyle name="HIGHLIGHT 2 2" xfId="34531"/>
    <cellStyle name="HIGHLIGHT 3" xfId="20038"/>
    <cellStyle name="Hyperlink 2" xfId="18415"/>
    <cellStyle name="Hyperlink 2 2" xfId="20098"/>
    <cellStyle name="Hyperlink 3" xfId="18416"/>
    <cellStyle name="Input [yellow]" xfId="18417"/>
    <cellStyle name="Input [yellow] 2" xfId="18418"/>
    <cellStyle name="Input [yellow] 2 2" xfId="34532"/>
    <cellStyle name="Input [yellow] 3" xfId="18419"/>
    <cellStyle name="Input [yellow] 4" xfId="20039"/>
    <cellStyle name="no dec" xfId="18420"/>
    <cellStyle name="no dec 2" xfId="18421"/>
    <cellStyle name="no dec 2 2" xfId="34533"/>
    <cellStyle name="no dec 3" xfId="20040"/>
    <cellStyle name="Normal" xfId="0" builtinId="0"/>
    <cellStyle name="Normal - Style1" xfId="18422"/>
    <cellStyle name="Normal - Style1 2" xfId="18423"/>
    <cellStyle name="Normal - Style1 2 2" xfId="34534"/>
    <cellStyle name="Normal - Style1 3" xfId="20041"/>
    <cellStyle name="Normal 10" xfId="18424"/>
    <cellStyle name="Normal 10 2" xfId="18425"/>
    <cellStyle name="Normal 10 2 2" xfId="18426"/>
    <cellStyle name="Normal 10 2 2 2" xfId="34536"/>
    <cellStyle name="Normal 10 2 3" xfId="18427"/>
    <cellStyle name="Normal 10 2 3 2" xfId="34537"/>
    <cellStyle name="Normal 10 2 4" xfId="18428"/>
    <cellStyle name="Normal 10 2 4 2" xfId="34538"/>
    <cellStyle name="Normal 10 2 5" xfId="34535"/>
    <cellStyle name="Normal 10 3" xfId="18429"/>
    <cellStyle name="Normal 10 3 2" xfId="34539"/>
    <cellStyle name="Normal 10 4" xfId="18430"/>
    <cellStyle name="Normal 10 4 2" xfId="34540"/>
    <cellStyle name="Normal 10 5" xfId="18431"/>
    <cellStyle name="Normal 10 5 2" xfId="34541"/>
    <cellStyle name="Normal 10 6" xfId="18432"/>
    <cellStyle name="Normal 10 6 2" xfId="34542"/>
    <cellStyle name="Normal 10 7" xfId="20064"/>
    <cellStyle name="Normal 100" xfId="18433"/>
    <cellStyle name="Normal 100 2" xfId="34543"/>
    <cellStyle name="Normal 101" xfId="18434"/>
    <cellStyle name="Normal 101 2" xfId="34544"/>
    <cellStyle name="Normal 102" xfId="18435"/>
    <cellStyle name="Normal 102 2" xfId="34545"/>
    <cellStyle name="Normal 103" xfId="18436"/>
    <cellStyle name="Normal 103 2" xfId="34546"/>
    <cellStyle name="Normal 104" xfId="18437"/>
    <cellStyle name="Normal 104 2" xfId="34547"/>
    <cellStyle name="Normal 105" xfId="18438"/>
    <cellStyle name="Normal 105 2" xfId="34548"/>
    <cellStyle name="Normal 106" xfId="18439"/>
    <cellStyle name="Normal 106 2" xfId="34549"/>
    <cellStyle name="Normal 107" xfId="18440"/>
    <cellStyle name="Normal 107 2" xfId="34550"/>
    <cellStyle name="Normal 108" xfId="18441"/>
    <cellStyle name="Normal 108 2" xfId="34551"/>
    <cellStyle name="Normal 109" xfId="18442"/>
    <cellStyle name="Normal 109 2" xfId="34552"/>
    <cellStyle name="Normal 11" xfId="18443"/>
    <cellStyle name="Normal 11 2" xfId="18444"/>
    <cellStyle name="Normal 11 2 2" xfId="18445"/>
    <cellStyle name="Normal 11 2 2 2" xfId="34554"/>
    <cellStyle name="Normal 11 2 3" xfId="18446"/>
    <cellStyle name="Normal 11 2 3 2" xfId="34555"/>
    <cellStyle name="Normal 11 2 4" xfId="18447"/>
    <cellStyle name="Normal 11 2 4 2" xfId="34556"/>
    <cellStyle name="Normal 11 2 5" xfId="34553"/>
    <cellStyle name="Normal 11 3" xfId="18448"/>
    <cellStyle name="Normal 11 3 2" xfId="34557"/>
    <cellStyle name="Normal 11 4" xfId="18449"/>
    <cellStyle name="Normal 11 4 2" xfId="34558"/>
    <cellStyle name="Normal 11 5" xfId="18450"/>
    <cellStyle name="Normal 11 5 2" xfId="34559"/>
    <cellStyle name="Normal 11 6" xfId="18451"/>
    <cellStyle name="Normal 11 6 2" xfId="34560"/>
    <cellStyle name="Normal 11 7" xfId="20067"/>
    <cellStyle name="Normal 110" xfId="18452"/>
    <cellStyle name="Normal 110 2" xfId="34561"/>
    <cellStyle name="Normal 111" xfId="18453"/>
    <cellStyle name="Normal 111 2" xfId="34562"/>
    <cellStyle name="Normal 112" xfId="18454"/>
    <cellStyle name="Normal 112 2" xfId="34563"/>
    <cellStyle name="Normal 113" xfId="18455"/>
    <cellStyle name="Normal 113 2" xfId="34564"/>
    <cellStyle name="Normal 114" xfId="18456"/>
    <cellStyle name="Normal 114 2" xfId="34565"/>
    <cellStyle name="Normal 115" xfId="18457"/>
    <cellStyle name="Normal 115 2" xfId="34566"/>
    <cellStyle name="Normal 116" xfId="18458"/>
    <cellStyle name="Normal 116 2" xfId="34567"/>
    <cellStyle name="Normal 117" xfId="18459"/>
    <cellStyle name="Normal 117 2" xfId="34568"/>
    <cellStyle name="Normal 118" xfId="18460"/>
    <cellStyle name="Normal 118 2" xfId="34569"/>
    <cellStyle name="Normal 119" xfId="18461"/>
    <cellStyle name="Normal 119 2" xfId="34570"/>
    <cellStyle name="Normal 12" xfId="18462"/>
    <cellStyle name="Normal 12 2" xfId="18463"/>
    <cellStyle name="Normal 12 2 2" xfId="18464"/>
    <cellStyle name="Normal 12 2 2 2" xfId="34572"/>
    <cellStyle name="Normal 12 2 3" xfId="18465"/>
    <cellStyle name="Normal 12 2 3 2" xfId="34573"/>
    <cellStyle name="Normal 12 2 4" xfId="18466"/>
    <cellStyle name="Normal 12 2 4 2" xfId="34574"/>
    <cellStyle name="Normal 12 2 5" xfId="34571"/>
    <cellStyle name="Normal 12 3" xfId="18467"/>
    <cellStyle name="Normal 12 3 2" xfId="34575"/>
    <cellStyle name="Normal 12 4" xfId="18468"/>
    <cellStyle name="Normal 12 4 2" xfId="34576"/>
    <cellStyle name="Normal 12 5" xfId="18469"/>
    <cellStyle name="Normal 12 5 2" xfId="34577"/>
    <cellStyle name="Normal 12 6" xfId="18470"/>
    <cellStyle name="Normal 12 6 2" xfId="34578"/>
    <cellStyle name="Normal 12 7" xfId="20071"/>
    <cellStyle name="Normal 120" xfId="18471"/>
    <cellStyle name="Normal 120 2" xfId="34579"/>
    <cellStyle name="Normal 121" xfId="18472"/>
    <cellStyle name="Normal 121 2" xfId="34580"/>
    <cellStyle name="Normal 122" xfId="18473"/>
    <cellStyle name="Normal 122 2" xfId="34581"/>
    <cellStyle name="Normal 123" xfId="18474"/>
    <cellStyle name="Normal 123 2" xfId="34582"/>
    <cellStyle name="Normal 124" xfId="18475"/>
    <cellStyle name="Normal 124 2" xfId="34583"/>
    <cellStyle name="Normal 125" xfId="18476"/>
    <cellStyle name="Normal 125 2" xfId="34584"/>
    <cellStyle name="Normal 126" xfId="18477"/>
    <cellStyle name="Normal 126 2" xfId="34585"/>
    <cellStyle name="Normal 127" xfId="18478"/>
    <cellStyle name="Normal 127 2" xfId="34586"/>
    <cellStyle name="Normal 128" xfId="18479"/>
    <cellStyle name="Normal 128 2" xfId="34587"/>
    <cellStyle name="Normal 129" xfId="18480"/>
    <cellStyle name="Normal 129 2" xfId="34588"/>
    <cellStyle name="Normal 13" xfId="18481"/>
    <cellStyle name="Normal 13 2" xfId="18482"/>
    <cellStyle name="Normal 13 2 2" xfId="18483"/>
    <cellStyle name="Normal 13 2 2 2" xfId="34590"/>
    <cellStyle name="Normal 13 2 3" xfId="18484"/>
    <cellStyle name="Normal 13 2 3 2" xfId="34591"/>
    <cellStyle name="Normal 13 2 4" xfId="18485"/>
    <cellStyle name="Normal 13 2 4 2" xfId="34592"/>
    <cellStyle name="Normal 13 2 5" xfId="34589"/>
    <cellStyle name="Normal 13 3" xfId="18486"/>
    <cellStyle name="Normal 13 3 2" xfId="34593"/>
    <cellStyle name="Normal 13 4" xfId="18487"/>
    <cellStyle name="Normal 13 4 2" xfId="34594"/>
    <cellStyle name="Normal 13 5" xfId="18488"/>
    <cellStyle name="Normal 13 5 2" xfId="34595"/>
    <cellStyle name="Normal 13 6" xfId="18489"/>
    <cellStyle name="Normal 13 6 2" xfId="34596"/>
    <cellStyle name="Normal 13 7" xfId="20073"/>
    <cellStyle name="Normal 130" xfId="18490"/>
    <cellStyle name="Normal 130 2" xfId="34597"/>
    <cellStyle name="Normal 131" xfId="18491"/>
    <cellStyle name="Normal 131 2" xfId="34598"/>
    <cellStyle name="Normal 132" xfId="18492"/>
    <cellStyle name="Normal 132 2" xfId="34599"/>
    <cellStyle name="Normal 133" xfId="18493"/>
    <cellStyle name="Normal 133 2" xfId="34600"/>
    <cellStyle name="Normal 134" xfId="18494"/>
    <cellStyle name="Normal 134 2" xfId="34601"/>
    <cellStyle name="Normal 135" xfId="18495"/>
    <cellStyle name="Normal 135 2" xfId="34602"/>
    <cellStyle name="Normal 136" xfId="18496"/>
    <cellStyle name="Normal 136 2" xfId="34603"/>
    <cellStyle name="Normal 137" xfId="18497"/>
    <cellStyle name="Normal 137 2" xfId="34604"/>
    <cellStyle name="Normal 138" xfId="18498"/>
    <cellStyle name="Normal 138 2" xfId="34605"/>
    <cellStyle name="Normal 139" xfId="18499"/>
    <cellStyle name="Normal 139 2" xfId="34606"/>
    <cellStyle name="Normal 14" xfId="18500"/>
    <cellStyle name="Normal 14 2" xfId="18501"/>
    <cellStyle name="Normal 14 2 2" xfId="18502"/>
    <cellStyle name="Normal 14 2 2 2" xfId="34608"/>
    <cellStyle name="Normal 14 2 3" xfId="18503"/>
    <cellStyle name="Normal 14 2 3 2" xfId="34609"/>
    <cellStyle name="Normal 14 2 4" xfId="18504"/>
    <cellStyle name="Normal 14 2 4 2" xfId="34610"/>
    <cellStyle name="Normal 14 2 5" xfId="34607"/>
    <cellStyle name="Normal 14 3" xfId="18505"/>
    <cellStyle name="Normal 14 3 2" xfId="34611"/>
    <cellStyle name="Normal 14 4" xfId="18506"/>
    <cellStyle name="Normal 14 4 2" xfId="34612"/>
    <cellStyle name="Normal 14 5" xfId="18507"/>
    <cellStyle name="Normal 14 5 2" xfId="34613"/>
    <cellStyle name="Normal 14 6" xfId="18508"/>
    <cellStyle name="Normal 14 6 2" xfId="34614"/>
    <cellStyle name="Normal 14 7" xfId="20075"/>
    <cellStyle name="Normal 140" xfId="18509"/>
    <cellStyle name="Normal 140 2" xfId="34615"/>
    <cellStyle name="Normal 141" xfId="18510"/>
    <cellStyle name="Normal 141 2" xfId="34616"/>
    <cellStyle name="Normal 142" xfId="18511"/>
    <cellStyle name="Normal 142 2" xfId="34617"/>
    <cellStyle name="Normal 143" xfId="18512"/>
    <cellStyle name="Normal 143 2" xfId="34618"/>
    <cellStyle name="Normal 144" xfId="18513"/>
    <cellStyle name="Normal 144 2" xfId="34619"/>
    <cellStyle name="Normal 145" xfId="18514"/>
    <cellStyle name="Normal 145 2" xfId="34620"/>
    <cellStyle name="Normal 146" xfId="18515"/>
    <cellStyle name="Normal 146 2" xfId="34621"/>
    <cellStyle name="Normal 147" xfId="18516"/>
    <cellStyle name="Normal 147 2" xfId="34622"/>
    <cellStyle name="Normal 148" xfId="18517"/>
    <cellStyle name="Normal 148 2" xfId="34623"/>
    <cellStyle name="Normal 149" xfId="18518"/>
    <cellStyle name="Normal 149 2" xfId="34624"/>
    <cellStyle name="Normal 15" xfId="18519"/>
    <cellStyle name="Normal 15 2" xfId="18520"/>
    <cellStyle name="Normal 15 2 2" xfId="18521"/>
    <cellStyle name="Normal 15 2 2 2" xfId="34626"/>
    <cellStyle name="Normal 15 2 3" xfId="18522"/>
    <cellStyle name="Normal 15 2 3 2" xfId="34627"/>
    <cellStyle name="Normal 15 2 4" xfId="18523"/>
    <cellStyle name="Normal 15 2 4 2" xfId="34628"/>
    <cellStyle name="Normal 15 2 5" xfId="34625"/>
    <cellStyle name="Normal 15 3" xfId="18524"/>
    <cellStyle name="Normal 15 3 2" xfId="34629"/>
    <cellStyle name="Normal 15 4" xfId="18525"/>
    <cellStyle name="Normal 15 4 2" xfId="34630"/>
    <cellStyle name="Normal 15 5" xfId="18526"/>
    <cellStyle name="Normal 15 5 2" xfId="34631"/>
    <cellStyle name="Normal 15 6" xfId="18527"/>
    <cellStyle name="Normal 15 6 2" xfId="34632"/>
    <cellStyle name="Normal 15 7" xfId="20077"/>
    <cellStyle name="Normal 150" xfId="18528"/>
    <cellStyle name="Normal 150 2" xfId="34633"/>
    <cellStyle name="Normal 151" xfId="18529"/>
    <cellStyle name="Normal 151 2" xfId="34634"/>
    <cellStyle name="Normal 152" xfId="18530"/>
    <cellStyle name="Normal 152 2" xfId="34635"/>
    <cellStyle name="Normal 153" xfId="18531"/>
    <cellStyle name="Normal 153 2" xfId="34636"/>
    <cellStyle name="Normal 154" xfId="18532"/>
    <cellStyle name="Normal 154 2" xfId="34637"/>
    <cellStyle name="Normal 155" xfId="18533"/>
    <cellStyle name="Normal 155 2" xfId="34638"/>
    <cellStyle name="Normal 156" xfId="18534"/>
    <cellStyle name="Normal 156 2" xfId="34639"/>
    <cellStyle name="Normal 157" xfId="18535"/>
    <cellStyle name="Normal 157 2" xfId="34640"/>
    <cellStyle name="Normal 158" xfId="18536"/>
    <cellStyle name="Normal 158 2" xfId="34641"/>
    <cellStyle name="Normal 159" xfId="18537"/>
    <cellStyle name="Normal 159 2" xfId="34642"/>
    <cellStyle name="Normal 16" xfId="18538"/>
    <cellStyle name="Normal 16 2" xfId="18539"/>
    <cellStyle name="Normal 16 2 2" xfId="18540"/>
    <cellStyle name="Normal 16 2 2 2" xfId="34644"/>
    <cellStyle name="Normal 16 2 3" xfId="18541"/>
    <cellStyle name="Normal 16 2 3 2" xfId="34645"/>
    <cellStyle name="Normal 16 2 4" xfId="18542"/>
    <cellStyle name="Normal 16 2 4 2" xfId="34646"/>
    <cellStyle name="Normal 16 2 5" xfId="34643"/>
    <cellStyle name="Normal 16 3" xfId="18543"/>
    <cellStyle name="Normal 16 3 2" xfId="18544"/>
    <cellStyle name="Normal 16 3 2 2" xfId="34648"/>
    <cellStyle name="Normal 16 3 3" xfId="18545"/>
    <cellStyle name="Normal 16 3 3 2" xfId="34649"/>
    <cellStyle name="Normal 16 3 4" xfId="18546"/>
    <cellStyle name="Normal 16 3 4 2" xfId="34650"/>
    <cellStyle name="Normal 16 3 5" xfId="34647"/>
    <cellStyle name="Normal 16 4" xfId="18547"/>
    <cellStyle name="Normal 16 4 2" xfId="34651"/>
    <cellStyle name="Normal 16 5" xfId="18548"/>
    <cellStyle name="Normal 16 5 2" xfId="34652"/>
    <cellStyle name="Normal 16 6" xfId="18549"/>
    <cellStyle name="Normal 16 6 2" xfId="34653"/>
    <cellStyle name="Normal 16 7" xfId="18550"/>
    <cellStyle name="Normal 16 7 2" xfId="34654"/>
    <cellStyle name="Normal 16 8" xfId="20079"/>
    <cellStyle name="Normal 160" xfId="18551"/>
    <cellStyle name="Normal 160 2" xfId="34655"/>
    <cellStyle name="Normal 161" xfId="18552"/>
    <cellStyle name="Normal 161 2" xfId="34656"/>
    <cellStyle name="Normal 162" xfId="18553"/>
    <cellStyle name="Normal 162 2" xfId="34657"/>
    <cellStyle name="Normal 163" xfId="18554"/>
    <cellStyle name="Normal 163 2" xfId="34658"/>
    <cellStyle name="Normal 164" xfId="18555"/>
    <cellStyle name="Normal 164 2" xfId="34659"/>
    <cellStyle name="Normal 165" xfId="18556"/>
    <cellStyle name="Normal 165 2" xfId="34660"/>
    <cellStyle name="Normal 166" xfId="18557"/>
    <cellStyle name="Normal 166 2" xfId="34661"/>
    <cellStyle name="Normal 167" xfId="18558"/>
    <cellStyle name="Normal 167 2" xfId="34662"/>
    <cellStyle name="Normal 168" xfId="18559"/>
    <cellStyle name="Normal 168 2" xfId="34663"/>
    <cellStyle name="Normal 169" xfId="18560"/>
    <cellStyle name="Normal 169 2" xfId="34664"/>
    <cellStyle name="Normal 17" xfId="18561"/>
    <cellStyle name="Normal 17 2" xfId="18562"/>
    <cellStyle name="Normal 17 2 2" xfId="34665"/>
    <cellStyle name="Normal 17 3" xfId="18563"/>
    <cellStyle name="Normal 17 3 2" xfId="34666"/>
    <cellStyle name="Normal 17 4" xfId="18564"/>
    <cellStyle name="Normal 17 4 2" xfId="34667"/>
    <cellStyle name="Normal 17 5" xfId="18565"/>
    <cellStyle name="Normal 17 5 2" xfId="34668"/>
    <cellStyle name="Normal 17 6" xfId="20081"/>
    <cellStyle name="Normal 170" xfId="18566"/>
    <cellStyle name="Normal 170 2" xfId="34669"/>
    <cellStyle name="Normal 171" xfId="18567"/>
    <cellStyle name="Normal 171 2" xfId="34670"/>
    <cellStyle name="Normal 172" xfId="18568"/>
    <cellStyle name="Normal 172 2" xfId="34671"/>
    <cellStyle name="Normal 173" xfId="18569"/>
    <cellStyle name="Normal 173 2" xfId="34672"/>
    <cellStyle name="Normal 174" xfId="18570"/>
    <cellStyle name="Normal 174 2" xfId="34673"/>
    <cellStyle name="Normal 175" xfId="18571"/>
    <cellStyle name="Normal 175 2" xfId="34674"/>
    <cellStyle name="Normal 176" xfId="18572"/>
    <cellStyle name="Normal 176 2" xfId="34675"/>
    <cellStyle name="Normal 177" xfId="18573"/>
    <cellStyle name="Normal 177 2" xfId="34676"/>
    <cellStyle name="Normal 178" xfId="18574"/>
    <cellStyle name="Normal 178 2" xfId="34677"/>
    <cellStyle name="Normal 179" xfId="18575"/>
    <cellStyle name="Normal 179 2" xfId="34678"/>
    <cellStyle name="Normal 18" xfId="18576"/>
    <cellStyle name="Normal 18 2" xfId="18577"/>
    <cellStyle name="Normal 18 2 2" xfId="18578"/>
    <cellStyle name="Normal 18 2 2 2" xfId="34680"/>
    <cellStyle name="Normal 18 2 3" xfId="18579"/>
    <cellStyle name="Normal 18 2 3 2" xfId="34681"/>
    <cellStyle name="Normal 18 2 4" xfId="18580"/>
    <cellStyle name="Normal 18 2 4 2" xfId="34682"/>
    <cellStyle name="Normal 18 2 5" xfId="34679"/>
    <cellStyle name="Normal 18 3" xfId="18581"/>
    <cellStyle name="Normal 18 3 2" xfId="34683"/>
    <cellStyle name="Normal 18 4" xfId="18582"/>
    <cellStyle name="Normal 18 4 2" xfId="34684"/>
    <cellStyle name="Normal 18 5" xfId="18583"/>
    <cellStyle name="Normal 18 5 2" xfId="34685"/>
    <cellStyle name="Normal 18 6" xfId="18584"/>
    <cellStyle name="Normal 18 6 2" xfId="34686"/>
    <cellStyle name="Normal 18 7" xfId="20083"/>
    <cellStyle name="Normal 180" xfId="18585"/>
    <cellStyle name="Normal 180 2" xfId="34687"/>
    <cellStyle name="Normal 181" xfId="18586"/>
    <cellStyle name="Normal 181 2" xfId="34688"/>
    <cellStyle name="Normal 182" xfId="18587"/>
    <cellStyle name="Normal 182 2" xfId="34689"/>
    <cellStyle name="Normal 183" xfId="18588"/>
    <cellStyle name="Normal 183 2" xfId="34690"/>
    <cellStyle name="Normal 184" xfId="18589"/>
    <cellStyle name="Normal 184 2" xfId="34691"/>
    <cellStyle name="Normal 185" xfId="18590"/>
    <cellStyle name="Normal 185 2" xfId="34692"/>
    <cellStyle name="Normal 186" xfId="18591"/>
    <cellStyle name="Normal 186 2" xfId="34693"/>
    <cellStyle name="Normal 187" xfId="18592"/>
    <cellStyle name="Normal 187 2" xfId="34694"/>
    <cellStyle name="Normal 188" xfId="18593"/>
    <cellStyle name="Normal 188 2" xfId="34695"/>
    <cellStyle name="Normal 189" xfId="18594"/>
    <cellStyle name="Normal 189 2" xfId="34696"/>
    <cellStyle name="Normal 19" xfId="18595"/>
    <cellStyle name="Normal 19 2" xfId="18596"/>
    <cellStyle name="Normal 19 2 2" xfId="34697"/>
    <cellStyle name="Normal 19 3" xfId="18597"/>
    <cellStyle name="Normal 19 3 2" xfId="34698"/>
    <cellStyle name="Normal 19 4" xfId="18598"/>
    <cellStyle name="Normal 19 4 2" xfId="34699"/>
    <cellStyle name="Normal 19 5" xfId="18599"/>
    <cellStyle name="Normal 19 5 2" xfId="34700"/>
    <cellStyle name="Normal 19 6" xfId="20087"/>
    <cellStyle name="Normal 190" xfId="18600"/>
    <cellStyle name="Normal 190 2" xfId="34701"/>
    <cellStyle name="Normal 191" xfId="18601"/>
    <cellStyle name="Normal 191 2" xfId="34702"/>
    <cellStyle name="Normal 192" xfId="18602"/>
    <cellStyle name="Normal 192 2" xfId="34703"/>
    <cellStyle name="Normal 193" xfId="18603"/>
    <cellStyle name="Normal 193 2" xfId="34704"/>
    <cellStyle name="Normal 194" xfId="18604"/>
    <cellStyle name="Normal 194 2" xfId="34705"/>
    <cellStyle name="Normal 195" xfId="18605"/>
    <cellStyle name="Normal 195 2" xfId="34706"/>
    <cellStyle name="Normal 196" xfId="18606"/>
    <cellStyle name="Normal 196 2" xfId="34707"/>
    <cellStyle name="Normal 197" xfId="18607"/>
    <cellStyle name="Normal 197 2" xfId="34708"/>
    <cellStyle name="Normal 198" xfId="18608"/>
    <cellStyle name="Normal 198 2" xfId="34709"/>
    <cellStyle name="Normal 199" xfId="18609"/>
    <cellStyle name="Normal 199 2" xfId="34710"/>
    <cellStyle name="Normal 2" xfId="18610"/>
    <cellStyle name="Normal 2 10" xfId="18611"/>
    <cellStyle name="Normal 2 10 2" xfId="34711"/>
    <cellStyle name="Normal 2 11" xfId="18612"/>
    <cellStyle name="Normal 2 11 2" xfId="34712"/>
    <cellStyle name="Normal 2 12" xfId="20042"/>
    <cellStyle name="Normal 2 2" xfId="18613"/>
    <cellStyle name="Normal 2 2 2" xfId="18614"/>
    <cellStyle name="Normal 2 2 2 2" xfId="34713"/>
    <cellStyle name="Normal 2 2 3" xfId="18615"/>
    <cellStyle name="Normal 2 2 3 2" xfId="34714"/>
    <cellStyle name="Normal 2 2 4" xfId="18616"/>
    <cellStyle name="Normal 2 2 4 2" xfId="34715"/>
    <cellStyle name="Normal 2 2 5" xfId="18617"/>
    <cellStyle name="Normal 2 2 5 2" xfId="34716"/>
    <cellStyle name="Normal 2 2 6" xfId="20053"/>
    <cellStyle name="Normal 2 3" xfId="18618"/>
    <cellStyle name="Normal 2 3 2" xfId="34717"/>
    <cellStyle name="Normal 2 4" xfId="18619"/>
    <cellStyle name="Normal 2 4 2" xfId="34718"/>
    <cellStyle name="Normal 2 5" xfId="18620"/>
    <cellStyle name="Normal 2 5 2" xfId="34719"/>
    <cellStyle name="Normal 2 6" xfId="18621"/>
    <cellStyle name="Normal 2 6 2" xfId="34720"/>
    <cellStyle name="Normal 2 7" xfId="18622"/>
    <cellStyle name="Normal 2 7 2" xfId="34721"/>
    <cellStyle name="Normal 2 8" xfId="18623"/>
    <cellStyle name="Normal 2 8 2" xfId="34722"/>
    <cellStyle name="Normal 2 9" xfId="18624"/>
    <cellStyle name="Normal 2 9 2" xfId="34723"/>
    <cellStyle name="Normal 20" xfId="18625"/>
    <cellStyle name="Normal 20 2" xfId="18626"/>
    <cellStyle name="Normal 20 2 2" xfId="34724"/>
    <cellStyle name="Normal 20 3" xfId="18627"/>
    <cellStyle name="Normal 20 3 2" xfId="34725"/>
    <cellStyle name="Normal 20 4" xfId="18628"/>
    <cellStyle name="Normal 20 4 2" xfId="34726"/>
    <cellStyle name="Normal 20 5" xfId="18629"/>
    <cellStyle name="Normal 20 5 2" xfId="34727"/>
    <cellStyle name="Normal 20 6" xfId="20088"/>
    <cellStyle name="Normal 200" xfId="18630"/>
    <cellStyle name="Normal 200 2" xfId="34728"/>
    <cellStyle name="Normal 201" xfId="18631"/>
    <cellStyle name="Normal 201 2" xfId="34729"/>
    <cellStyle name="Normal 202" xfId="18632"/>
    <cellStyle name="Normal 202 2" xfId="34730"/>
    <cellStyle name="Normal 203" xfId="18633"/>
    <cellStyle name="Normal 203 2" xfId="34731"/>
    <cellStyle name="Normal 204" xfId="18634"/>
    <cellStyle name="Normal 204 2" xfId="34732"/>
    <cellStyle name="Normal 205" xfId="18635"/>
    <cellStyle name="Normal 205 2" xfId="34733"/>
    <cellStyle name="Normal 206" xfId="18636"/>
    <cellStyle name="Normal 206 2" xfId="34734"/>
    <cellStyle name="Normal 207" xfId="18637"/>
    <cellStyle name="Normal 207 2" xfId="34735"/>
    <cellStyle name="Normal 208" xfId="18638"/>
    <cellStyle name="Normal 208 2" xfId="34736"/>
    <cellStyle name="Normal 209" xfId="18639"/>
    <cellStyle name="Normal 209 2" xfId="34737"/>
    <cellStyle name="Normal 21" xfId="18640"/>
    <cellStyle name="Normal 21 2" xfId="18641"/>
    <cellStyle name="Normal 21 2 2" xfId="34738"/>
    <cellStyle name="Normal 21 3" xfId="18642"/>
    <cellStyle name="Normal 21 3 2" xfId="34739"/>
    <cellStyle name="Normal 21 4" xfId="18643"/>
    <cellStyle name="Normal 21 4 2" xfId="34740"/>
    <cellStyle name="Normal 21 5" xfId="18644"/>
    <cellStyle name="Normal 21 5 2" xfId="34741"/>
    <cellStyle name="Normal 21 6" xfId="20091"/>
    <cellStyle name="Normal 210" xfId="18645"/>
    <cellStyle name="Normal 210 2" xfId="34742"/>
    <cellStyle name="Normal 211" xfId="18646"/>
    <cellStyle name="Normal 211 2" xfId="34743"/>
    <cellStyle name="Normal 212" xfId="18647"/>
    <cellStyle name="Normal 212 2" xfId="34744"/>
    <cellStyle name="Normal 213" xfId="18648"/>
    <cellStyle name="Normal 213 2" xfId="34745"/>
    <cellStyle name="Normal 214" xfId="18649"/>
    <cellStyle name="Normal 214 2" xfId="34746"/>
    <cellStyle name="Normal 215" xfId="18650"/>
    <cellStyle name="Normal 215 2" xfId="34747"/>
    <cellStyle name="Normal 216" xfId="18651"/>
    <cellStyle name="Normal 216 2" xfId="34748"/>
    <cellStyle name="Normal 217" xfId="18652"/>
    <cellStyle name="Normal 217 2" xfId="34749"/>
    <cellStyle name="Normal 218" xfId="18653"/>
    <cellStyle name="Normal 218 2" xfId="34750"/>
    <cellStyle name="Normal 219" xfId="18654"/>
    <cellStyle name="Normal 219 2" xfId="34751"/>
    <cellStyle name="Normal 22" xfId="18655"/>
    <cellStyle name="Normal 22 2" xfId="18656"/>
    <cellStyle name="Normal 22 2 2" xfId="34752"/>
    <cellStyle name="Normal 22 3" xfId="18657"/>
    <cellStyle name="Normal 22 3 2" xfId="34753"/>
    <cellStyle name="Normal 22 4" xfId="18658"/>
    <cellStyle name="Normal 22 4 2" xfId="34754"/>
    <cellStyle name="Normal 22 5" xfId="18659"/>
    <cellStyle name="Normal 22 5 2" xfId="34755"/>
    <cellStyle name="Normal 22 6" xfId="20092"/>
    <cellStyle name="Normal 220" xfId="18660"/>
    <cellStyle name="Normal 220 2" xfId="34756"/>
    <cellStyle name="Normal 221" xfId="18661"/>
    <cellStyle name="Normal 221 2" xfId="34757"/>
    <cellStyle name="Normal 222" xfId="18662"/>
    <cellStyle name="Normal 222 2" xfId="34758"/>
    <cellStyle name="Normal 223" xfId="18663"/>
    <cellStyle name="Normal 223 2" xfId="34759"/>
    <cellStyle name="Normal 224" xfId="18664"/>
    <cellStyle name="Normal 224 2" xfId="34760"/>
    <cellStyle name="Normal 225" xfId="18665"/>
    <cellStyle name="Normal 225 2" xfId="34761"/>
    <cellStyle name="Normal 226" xfId="18666"/>
    <cellStyle name="Normal 226 2" xfId="34762"/>
    <cellStyle name="Normal 227" xfId="18667"/>
    <cellStyle name="Normal 227 2" xfId="34763"/>
    <cellStyle name="Normal 228" xfId="20025"/>
    <cellStyle name="Normal 23" xfId="18668"/>
    <cellStyle name="Normal 23 2" xfId="20095"/>
    <cellStyle name="Normal 235" xfId="18669"/>
    <cellStyle name="Normal 235 2" xfId="36031"/>
    <cellStyle name="Normal 236" xfId="18670"/>
    <cellStyle name="Normal 236 2" xfId="36033"/>
    <cellStyle name="Normal 237" xfId="18671"/>
    <cellStyle name="Normal 237 2" xfId="36034"/>
    <cellStyle name="Normal 24" xfId="18672"/>
    <cellStyle name="Normal 24 2" xfId="20096"/>
    <cellStyle name="Normal 25" xfId="18673"/>
    <cellStyle name="Normal 25 2" xfId="20101"/>
    <cellStyle name="Normal 26" xfId="18674"/>
    <cellStyle name="Normal 26 2" xfId="20102"/>
    <cellStyle name="Normal 27" xfId="18675"/>
    <cellStyle name="Normal 27 2" xfId="20105"/>
    <cellStyle name="Normal 28" xfId="18676"/>
    <cellStyle name="Normal 28 2" xfId="20106"/>
    <cellStyle name="Normal 29" xfId="18677"/>
    <cellStyle name="Normal 29 2" xfId="20108"/>
    <cellStyle name="Normal 3" xfId="18678"/>
    <cellStyle name="Normal 3 2" xfId="18679"/>
    <cellStyle name="Normal 3 2 2" xfId="18680"/>
    <cellStyle name="Normal 3 2 2 2" xfId="34765"/>
    <cellStyle name="Normal 3 2 3" xfId="18681"/>
    <cellStyle name="Normal 3 2 3 2" xfId="34766"/>
    <cellStyle name="Normal 3 2 4" xfId="18682"/>
    <cellStyle name="Normal 3 2 4 2" xfId="34767"/>
    <cellStyle name="Normal 3 2 5" xfId="34764"/>
    <cellStyle name="Normal 3 3" xfId="18683"/>
    <cellStyle name="Normal 3 3 2" xfId="34768"/>
    <cellStyle name="Normal 3 4" xfId="18684"/>
    <cellStyle name="Normal 3 4 2" xfId="34769"/>
    <cellStyle name="Normal 3 5" xfId="18685"/>
    <cellStyle name="Normal 3 5 2" xfId="34770"/>
    <cellStyle name="Normal 3 6" xfId="18686"/>
    <cellStyle name="Normal 3 6 2" xfId="34771"/>
    <cellStyle name="Normal 3 7" xfId="18687"/>
    <cellStyle name="Normal 3 7 2" xfId="34772"/>
    <cellStyle name="Normal 3 8" xfId="18688"/>
    <cellStyle name="Normal 3 9" xfId="20043"/>
    <cellStyle name="Normal 30" xfId="18689"/>
    <cellStyle name="Normal 30 2" xfId="20110"/>
    <cellStyle name="Normal 31" xfId="18690"/>
    <cellStyle name="Normal 31 2" xfId="20114"/>
    <cellStyle name="Normal 32" xfId="18691"/>
    <cellStyle name="Normal 32 2" xfId="20116"/>
    <cellStyle name="Normal 33" xfId="18692"/>
    <cellStyle name="Normal 33 2" xfId="20118"/>
    <cellStyle name="Normal 34" xfId="18693"/>
    <cellStyle name="Normal 34 2" xfId="20120"/>
    <cellStyle name="Normal 35" xfId="18694"/>
    <cellStyle name="Normal 35 2" xfId="20122"/>
    <cellStyle name="Normal 36" xfId="18695"/>
    <cellStyle name="Normal 36 2" xfId="20111"/>
    <cellStyle name="Normal 37" xfId="18696"/>
    <cellStyle name="Normal 37 2" xfId="20124"/>
    <cellStyle name="Normal 38" xfId="18697"/>
    <cellStyle name="Normal 38 2" xfId="20126"/>
    <cellStyle name="Normal 39" xfId="18698"/>
    <cellStyle name="Normal 39 2" xfId="20128"/>
    <cellStyle name="Normal 4" xfId="18699"/>
    <cellStyle name="Normal 4 10" xfId="18700"/>
    <cellStyle name="Normal 4 10 2" xfId="18701"/>
    <cellStyle name="Normal 4 10 2 2" xfId="34774"/>
    <cellStyle name="Normal 4 10 3" xfId="18702"/>
    <cellStyle name="Normal 4 10 3 2" xfId="34775"/>
    <cellStyle name="Normal 4 10 4" xfId="18703"/>
    <cellStyle name="Normal 4 10 4 2" xfId="34776"/>
    <cellStyle name="Normal 4 10 5" xfId="34773"/>
    <cellStyle name="Normal 4 11" xfId="18704"/>
    <cellStyle name="Normal 4 11 2" xfId="18705"/>
    <cellStyle name="Normal 4 11 2 2" xfId="34778"/>
    <cellStyle name="Normal 4 11 3" xfId="18706"/>
    <cellStyle name="Normal 4 11 3 2" xfId="34779"/>
    <cellStyle name="Normal 4 11 4" xfId="18707"/>
    <cellStyle name="Normal 4 11 4 2" xfId="34780"/>
    <cellStyle name="Normal 4 11 5" xfId="34777"/>
    <cellStyle name="Normal 4 12" xfId="18708"/>
    <cellStyle name="Normal 4 12 2" xfId="18709"/>
    <cellStyle name="Normal 4 12 2 2" xfId="34782"/>
    <cellStyle name="Normal 4 12 3" xfId="18710"/>
    <cellStyle name="Normal 4 12 3 2" xfId="34783"/>
    <cellStyle name="Normal 4 12 4" xfId="18711"/>
    <cellStyle name="Normal 4 12 4 2" xfId="34784"/>
    <cellStyle name="Normal 4 12 5" xfId="34781"/>
    <cellStyle name="Normal 4 13" xfId="18712"/>
    <cellStyle name="Normal 4 13 2" xfId="18713"/>
    <cellStyle name="Normal 4 13 2 2" xfId="34786"/>
    <cellStyle name="Normal 4 13 3" xfId="18714"/>
    <cellStyle name="Normal 4 13 3 2" xfId="34787"/>
    <cellStyle name="Normal 4 13 4" xfId="18715"/>
    <cellStyle name="Normal 4 13 4 2" xfId="34788"/>
    <cellStyle name="Normal 4 13 5" xfId="34785"/>
    <cellStyle name="Normal 4 14" xfId="18716"/>
    <cellStyle name="Normal 4 14 2" xfId="18717"/>
    <cellStyle name="Normal 4 14 2 2" xfId="34790"/>
    <cellStyle name="Normal 4 14 3" xfId="18718"/>
    <cellStyle name="Normal 4 14 3 2" xfId="34791"/>
    <cellStyle name="Normal 4 14 4" xfId="18719"/>
    <cellStyle name="Normal 4 14 4 2" xfId="34792"/>
    <cellStyle name="Normal 4 14 5" xfId="34789"/>
    <cellStyle name="Normal 4 15" xfId="18720"/>
    <cellStyle name="Normal 4 15 2" xfId="18721"/>
    <cellStyle name="Normal 4 15 2 2" xfId="34794"/>
    <cellStyle name="Normal 4 15 3" xfId="18722"/>
    <cellStyle name="Normal 4 15 3 2" xfId="34795"/>
    <cellStyle name="Normal 4 15 4" xfId="18723"/>
    <cellStyle name="Normal 4 15 4 2" xfId="34796"/>
    <cellStyle name="Normal 4 15 5" xfId="34793"/>
    <cellStyle name="Normal 4 16" xfId="18724"/>
    <cellStyle name="Normal 4 16 2" xfId="18725"/>
    <cellStyle name="Normal 4 16 2 2" xfId="34798"/>
    <cellStyle name="Normal 4 16 3" xfId="18726"/>
    <cellStyle name="Normal 4 16 3 2" xfId="34799"/>
    <cellStyle name="Normal 4 16 4" xfId="18727"/>
    <cellStyle name="Normal 4 16 4 2" xfId="34800"/>
    <cellStyle name="Normal 4 16 5" xfId="34797"/>
    <cellStyle name="Normal 4 17" xfId="18728"/>
    <cellStyle name="Normal 4 17 2" xfId="18729"/>
    <cellStyle name="Normal 4 17 2 2" xfId="34802"/>
    <cellStyle name="Normal 4 17 3" xfId="18730"/>
    <cellStyle name="Normal 4 17 3 2" xfId="34803"/>
    <cellStyle name="Normal 4 17 4" xfId="18731"/>
    <cellStyle name="Normal 4 17 4 2" xfId="34804"/>
    <cellStyle name="Normal 4 17 5" xfId="34801"/>
    <cellStyle name="Normal 4 18" xfId="18732"/>
    <cellStyle name="Normal 4 18 2" xfId="18733"/>
    <cellStyle name="Normal 4 18 2 2" xfId="34806"/>
    <cellStyle name="Normal 4 18 3" xfId="18734"/>
    <cellStyle name="Normal 4 18 3 2" xfId="34807"/>
    <cellStyle name="Normal 4 18 4" xfId="18735"/>
    <cellStyle name="Normal 4 18 4 2" xfId="34808"/>
    <cellStyle name="Normal 4 18 5" xfId="34805"/>
    <cellStyle name="Normal 4 19" xfId="18736"/>
    <cellStyle name="Normal 4 19 2" xfId="18737"/>
    <cellStyle name="Normal 4 19 2 2" xfId="34810"/>
    <cellStyle name="Normal 4 19 3" xfId="18738"/>
    <cellStyle name="Normal 4 19 3 2" xfId="34811"/>
    <cellStyle name="Normal 4 19 4" xfId="18739"/>
    <cellStyle name="Normal 4 19 4 2" xfId="34812"/>
    <cellStyle name="Normal 4 19 5" xfId="34809"/>
    <cellStyle name="Normal 4 2" xfId="18740"/>
    <cellStyle name="Normal 4 2 2" xfId="18741"/>
    <cellStyle name="Normal 4 2 2 2" xfId="18742"/>
    <cellStyle name="Normal 4 2 2 2 2" xfId="34815"/>
    <cellStyle name="Normal 4 2 2 3" xfId="18743"/>
    <cellStyle name="Normal 4 2 2 3 2" xfId="34816"/>
    <cellStyle name="Normal 4 2 2 4" xfId="18744"/>
    <cellStyle name="Normal 4 2 2 4 2" xfId="34817"/>
    <cellStyle name="Normal 4 2 2 5" xfId="34814"/>
    <cellStyle name="Normal 4 2 3" xfId="18745"/>
    <cellStyle name="Normal 4 2 3 2" xfId="34818"/>
    <cellStyle name="Normal 4 2 4" xfId="18746"/>
    <cellStyle name="Normal 4 2 4 2" xfId="34819"/>
    <cellStyle name="Normal 4 2 5" xfId="18747"/>
    <cellStyle name="Normal 4 2 5 2" xfId="34820"/>
    <cellStyle name="Normal 4 2 6" xfId="34813"/>
    <cellStyle name="Normal 4 20" xfId="18748"/>
    <cellStyle name="Normal 4 20 2" xfId="18749"/>
    <cellStyle name="Normal 4 20 2 2" xfId="34822"/>
    <cellStyle name="Normal 4 20 3" xfId="18750"/>
    <cellStyle name="Normal 4 20 3 2" xfId="34823"/>
    <cellStyle name="Normal 4 20 4" xfId="18751"/>
    <cellStyle name="Normal 4 20 4 2" xfId="34824"/>
    <cellStyle name="Normal 4 20 5" xfId="34821"/>
    <cellStyle name="Normal 4 21" xfId="18752"/>
    <cellStyle name="Normal 4 21 2" xfId="18753"/>
    <cellStyle name="Normal 4 21 2 2" xfId="34826"/>
    <cellStyle name="Normal 4 21 3" xfId="18754"/>
    <cellStyle name="Normal 4 21 3 2" xfId="34827"/>
    <cellStyle name="Normal 4 21 4" xfId="18755"/>
    <cellStyle name="Normal 4 21 4 2" xfId="34828"/>
    <cellStyle name="Normal 4 21 5" xfId="34825"/>
    <cellStyle name="Normal 4 22" xfId="18756"/>
    <cellStyle name="Normal 4 22 2" xfId="18757"/>
    <cellStyle name="Normal 4 22 2 2" xfId="34830"/>
    <cellStyle name="Normal 4 22 3" xfId="18758"/>
    <cellStyle name="Normal 4 22 3 2" xfId="34831"/>
    <cellStyle name="Normal 4 22 4" xfId="18759"/>
    <cellStyle name="Normal 4 22 4 2" xfId="34832"/>
    <cellStyle name="Normal 4 22 5" xfId="34829"/>
    <cellStyle name="Normal 4 23" xfId="18760"/>
    <cellStyle name="Normal 4 23 2" xfId="18761"/>
    <cellStyle name="Normal 4 23 2 2" xfId="34834"/>
    <cellStyle name="Normal 4 23 3" xfId="18762"/>
    <cellStyle name="Normal 4 23 3 2" xfId="34835"/>
    <cellStyle name="Normal 4 23 4" xfId="18763"/>
    <cellStyle name="Normal 4 23 4 2" xfId="34836"/>
    <cellStyle name="Normal 4 23 5" xfId="34833"/>
    <cellStyle name="Normal 4 24" xfId="18764"/>
    <cellStyle name="Normal 4 24 2" xfId="18765"/>
    <cellStyle name="Normal 4 24 2 2" xfId="34838"/>
    <cellStyle name="Normal 4 24 3" xfId="18766"/>
    <cellStyle name="Normal 4 24 3 2" xfId="34839"/>
    <cellStyle name="Normal 4 24 4" xfId="18767"/>
    <cellStyle name="Normal 4 24 4 2" xfId="34840"/>
    <cellStyle name="Normal 4 24 5" xfId="34837"/>
    <cellStyle name="Normal 4 25" xfId="18768"/>
    <cellStyle name="Normal 4 25 2" xfId="18769"/>
    <cellStyle name="Normal 4 25 2 2" xfId="34842"/>
    <cellStyle name="Normal 4 25 3" xfId="18770"/>
    <cellStyle name="Normal 4 25 3 2" xfId="34843"/>
    <cellStyle name="Normal 4 25 4" xfId="18771"/>
    <cellStyle name="Normal 4 25 4 2" xfId="34844"/>
    <cellStyle name="Normal 4 25 5" xfId="34841"/>
    <cellStyle name="Normal 4 26" xfId="18772"/>
    <cellStyle name="Normal 4 26 2" xfId="18773"/>
    <cellStyle name="Normal 4 26 2 2" xfId="34846"/>
    <cellStyle name="Normal 4 26 3" xfId="18774"/>
    <cellStyle name="Normal 4 26 3 2" xfId="34847"/>
    <cellStyle name="Normal 4 26 4" xfId="18775"/>
    <cellStyle name="Normal 4 26 4 2" xfId="34848"/>
    <cellStyle name="Normal 4 26 5" xfId="34845"/>
    <cellStyle name="Normal 4 27" xfId="18776"/>
    <cellStyle name="Normal 4 27 2" xfId="18777"/>
    <cellStyle name="Normal 4 27 2 2" xfId="34850"/>
    <cellStyle name="Normal 4 27 3" xfId="18778"/>
    <cellStyle name="Normal 4 27 3 2" xfId="34851"/>
    <cellStyle name="Normal 4 27 4" xfId="18779"/>
    <cellStyle name="Normal 4 27 4 2" xfId="34852"/>
    <cellStyle name="Normal 4 27 5" xfId="34849"/>
    <cellStyle name="Normal 4 28" xfId="18780"/>
    <cellStyle name="Normal 4 28 2" xfId="18781"/>
    <cellStyle name="Normal 4 28 2 2" xfId="34854"/>
    <cellStyle name="Normal 4 28 3" xfId="18782"/>
    <cellStyle name="Normal 4 28 3 2" xfId="34855"/>
    <cellStyle name="Normal 4 28 4" xfId="18783"/>
    <cellStyle name="Normal 4 28 4 2" xfId="34856"/>
    <cellStyle name="Normal 4 28 5" xfId="34853"/>
    <cellStyle name="Normal 4 29" xfId="18784"/>
    <cellStyle name="Normal 4 29 2" xfId="18785"/>
    <cellStyle name="Normal 4 29 2 2" xfId="34858"/>
    <cellStyle name="Normal 4 29 3" xfId="18786"/>
    <cellStyle name="Normal 4 29 3 2" xfId="34859"/>
    <cellStyle name="Normal 4 29 4" xfId="18787"/>
    <cellStyle name="Normal 4 29 4 2" xfId="34860"/>
    <cellStyle name="Normal 4 29 5" xfId="34857"/>
    <cellStyle name="Normal 4 3" xfId="18788"/>
    <cellStyle name="Normal 4 3 2" xfId="18789"/>
    <cellStyle name="Normal 4 3 2 2" xfId="34862"/>
    <cellStyle name="Normal 4 3 3" xfId="18790"/>
    <cellStyle name="Normal 4 3 3 2" xfId="34863"/>
    <cellStyle name="Normal 4 3 4" xfId="18791"/>
    <cellStyle name="Normal 4 3 4 2" xfId="34864"/>
    <cellStyle name="Normal 4 3 5" xfId="34861"/>
    <cellStyle name="Normal 4 30" xfId="18792"/>
    <cellStyle name="Normal 4 30 2" xfId="18793"/>
    <cellStyle name="Normal 4 30 2 2" xfId="34866"/>
    <cellStyle name="Normal 4 30 3" xfId="18794"/>
    <cellStyle name="Normal 4 30 3 2" xfId="34867"/>
    <cellStyle name="Normal 4 30 4" xfId="18795"/>
    <cellStyle name="Normal 4 30 4 2" xfId="34868"/>
    <cellStyle name="Normal 4 30 5" xfId="34865"/>
    <cellStyle name="Normal 4 31" xfId="18796"/>
    <cellStyle name="Normal 4 31 2" xfId="18797"/>
    <cellStyle name="Normal 4 31 2 2" xfId="34870"/>
    <cellStyle name="Normal 4 31 3" xfId="18798"/>
    <cellStyle name="Normal 4 31 3 2" xfId="34871"/>
    <cellStyle name="Normal 4 31 4" xfId="18799"/>
    <cellStyle name="Normal 4 31 4 2" xfId="34872"/>
    <cellStyle name="Normal 4 31 5" xfId="34869"/>
    <cellStyle name="Normal 4 32" xfId="18800"/>
    <cellStyle name="Normal 4 32 2" xfId="18801"/>
    <cellStyle name="Normal 4 32 2 2" xfId="34874"/>
    <cellStyle name="Normal 4 32 3" xfId="18802"/>
    <cellStyle name="Normal 4 32 3 2" xfId="34875"/>
    <cellStyle name="Normal 4 32 4" xfId="18803"/>
    <cellStyle name="Normal 4 32 4 2" xfId="34876"/>
    <cellStyle name="Normal 4 32 5" xfId="34873"/>
    <cellStyle name="Normal 4 33" xfId="18804"/>
    <cellStyle name="Normal 4 33 2" xfId="18805"/>
    <cellStyle name="Normal 4 33 2 2" xfId="34878"/>
    <cellStyle name="Normal 4 33 3" xfId="18806"/>
    <cellStyle name="Normal 4 33 3 2" xfId="34879"/>
    <cellStyle name="Normal 4 33 4" xfId="18807"/>
    <cellStyle name="Normal 4 33 4 2" xfId="34880"/>
    <cellStyle name="Normal 4 33 5" xfId="34877"/>
    <cellStyle name="Normal 4 34" xfId="18808"/>
    <cellStyle name="Normal 4 34 2" xfId="18809"/>
    <cellStyle name="Normal 4 34 2 2" xfId="34882"/>
    <cellStyle name="Normal 4 34 3" xfId="18810"/>
    <cellStyle name="Normal 4 34 3 2" xfId="34883"/>
    <cellStyle name="Normal 4 34 4" xfId="18811"/>
    <cellStyle name="Normal 4 34 4 2" xfId="34884"/>
    <cellStyle name="Normal 4 34 5" xfId="34881"/>
    <cellStyle name="Normal 4 35" xfId="18812"/>
    <cellStyle name="Normal 4 35 2" xfId="18813"/>
    <cellStyle name="Normal 4 35 2 2" xfId="34886"/>
    <cellStyle name="Normal 4 35 3" xfId="18814"/>
    <cellStyle name="Normal 4 35 3 2" xfId="34887"/>
    <cellStyle name="Normal 4 35 4" xfId="18815"/>
    <cellStyle name="Normal 4 35 4 2" xfId="34888"/>
    <cellStyle name="Normal 4 35 5" xfId="34885"/>
    <cellStyle name="Normal 4 36" xfId="18816"/>
    <cellStyle name="Normal 4 36 2" xfId="18817"/>
    <cellStyle name="Normal 4 36 2 2" xfId="34890"/>
    <cellStyle name="Normal 4 36 3" xfId="18818"/>
    <cellStyle name="Normal 4 36 3 2" xfId="34891"/>
    <cellStyle name="Normal 4 36 4" xfId="18819"/>
    <cellStyle name="Normal 4 36 4 2" xfId="34892"/>
    <cellStyle name="Normal 4 36 5" xfId="34889"/>
    <cellStyle name="Normal 4 37" xfId="18820"/>
    <cellStyle name="Normal 4 37 2" xfId="18821"/>
    <cellStyle name="Normal 4 37 2 2" xfId="34894"/>
    <cellStyle name="Normal 4 37 3" xfId="18822"/>
    <cellStyle name="Normal 4 37 3 2" xfId="34895"/>
    <cellStyle name="Normal 4 37 4" xfId="18823"/>
    <cellStyle name="Normal 4 37 4 2" xfId="34896"/>
    <cellStyle name="Normal 4 37 5" xfId="34893"/>
    <cellStyle name="Normal 4 38" xfId="18824"/>
    <cellStyle name="Normal 4 38 2" xfId="18825"/>
    <cellStyle name="Normal 4 38 2 2" xfId="34898"/>
    <cellStyle name="Normal 4 38 3" xfId="18826"/>
    <cellStyle name="Normal 4 38 3 2" xfId="34899"/>
    <cellStyle name="Normal 4 38 4" xfId="18827"/>
    <cellStyle name="Normal 4 38 4 2" xfId="34900"/>
    <cellStyle name="Normal 4 38 5" xfId="34897"/>
    <cellStyle name="Normal 4 39" xfId="18828"/>
    <cellStyle name="Normal 4 39 2" xfId="18829"/>
    <cellStyle name="Normal 4 39 2 2" xfId="34902"/>
    <cellStyle name="Normal 4 39 3" xfId="18830"/>
    <cellStyle name="Normal 4 39 3 2" xfId="34903"/>
    <cellStyle name="Normal 4 39 4" xfId="18831"/>
    <cellStyle name="Normal 4 39 4 2" xfId="34904"/>
    <cellStyle name="Normal 4 39 5" xfId="34901"/>
    <cellStyle name="Normal 4 4" xfId="18832"/>
    <cellStyle name="Normal 4 4 2" xfId="18833"/>
    <cellStyle name="Normal 4 4 2 2" xfId="34906"/>
    <cellStyle name="Normal 4 4 3" xfId="18834"/>
    <cellStyle name="Normal 4 4 3 2" xfId="34907"/>
    <cellStyle name="Normal 4 4 4" xfId="18835"/>
    <cellStyle name="Normal 4 4 4 2" xfId="34908"/>
    <cellStyle name="Normal 4 4 5" xfId="34905"/>
    <cellStyle name="Normal 4 40" xfId="18836"/>
    <cellStyle name="Normal 4 40 2" xfId="18837"/>
    <cellStyle name="Normal 4 40 2 2" xfId="34910"/>
    <cellStyle name="Normal 4 40 3" xfId="18838"/>
    <cellStyle name="Normal 4 40 3 2" xfId="34911"/>
    <cellStyle name="Normal 4 40 4" xfId="18839"/>
    <cellStyle name="Normal 4 40 4 2" xfId="34912"/>
    <cellStyle name="Normal 4 40 5" xfId="34909"/>
    <cellStyle name="Normal 4 41" xfId="18840"/>
    <cellStyle name="Normal 4 41 2" xfId="18841"/>
    <cellStyle name="Normal 4 41 2 2" xfId="34914"/>
    <cellStyle name="Normal 4 41 3" xfId="18842"/>
    <cellStyle name="Normal 4 41 3 2" xfId="34915"/>
    <cellStyle name="Normal 4 41 4" xfId="18843"/>
    <cellStyle name="Normal 4 41 4 2" xfId="34916"/>
    <cellStyle name="Normal 4 41 5" xfId="34913"/>
    <cellStyle name="Normal 4 42" xfId="18844"/>
    <cellStyle name="Normal 4 42 2" xfId="18845"/>
    <cellStyle name="Normal 4 42 2 2" xfId="34918"/>
    <cellStyle name="Normal 4 42 3" xfId="18846"/>
    <cellStyle name="Normal 4 42 3 2" xfId="34919"/>
    <cellStyle name="Normal 4 42 4" xfId="18847"/>
    <cellStyle name="Normal 4 42 4 2" xfId="34920"/>
    <cellStyle name="Normal 4 42 5" xfId="34917"/>
    <cellStyle name="Normal 4 43" xfId="18848"/>
    <cellStyle name="Normal 4 43 2" xfId="18849"/>
    <cellStyle name="Normal 4 43 2 2" xfId="34922"/>
    <cellStyle name="Normal 4 43 3" xfId="18850"/>
    <cellStyle name="Normal 4 43 3 2" xfId="34923"/>
    <cellStyle name="Normal 4 43 4" xfId="18851"/>
    <cellStyle name="Normal 4 43 4 2" xfId="34924"/>
    <cellStyle name="Normal 4 43 5" xfId="34921"/>
    <cellStyle name="Normal 4 44" xfId="18852"/>
    <cellStyle name="Normal 4 44 2" xfId="18853"/>
    <cellStyle name="Normal 4 44 2 2" xfId="34926"/>
    <cellStyle name="Normal 4 44 3" xfId="18854"/>
    <cellStyle name="Normal 4 44 3 2" xfId="34927"/>
    <cellStyle name="Normal 4 44 4" xfId="18855"/>
    <cellStyle name="Normal 4 44 4 2" xfId="34928"/>
    <cellStyle name="Normal 4 44 5" xfId="34925"/>
    <cellStyle name="Normal 4 45" xfId="18856"/>
    <cellStyle name="Normal 4 45 2" xfId="18857"/>
    <cellStyle name="Normal 4 45 2 2" xfId="34930"/>
    <cellStyle name="Normal 4 45 3" xfId="18858"/>
    <cellStyle name="Normal 4 45 3 2" xfId="34931"/>
    <cellStyle name="Normal 4 45 4" xfId="18859"/>
    <cellStyle name="Normal 4 45 4 2" xfId="34932"/>
    <cellStyle name="Normal 4 45 5" xfId="34929"/>
    <cellStyle name="Normal 4 46" xfId="18860"/>
    <cellStyle name="Normal 4 46 2" xfId="18861"/>
    <cellStyle name="Normal 4 46 2 2" xfId="34934"/>
    <cellStyle name="Normal 4 46 3" xfId="18862"/>
    <cellStyle name="Normal 4 46 3 2" xfId="34935"/>
    <cellStyle name="Normal 4 46 4" xfId="18863"/>
    <cellStyle name="Normal 4 46 4 2" xfId="34936"/>
    <cellStyle name="Normal 4 46 5" xfId="34933"/>
    <cellStyle name="Normal 4 47" xfId="18864"/>
    <cellStyle name="Normal 4 47 2" xfId="18865"/>
    <cellStyle name="Normal 4 47 2 2" xfId="34938"/>
    <cellStyle name="Normal 4 47 3" xfId="18866"/>
    <cellStyle name="Normal 4 47 3 2" xfId="34939"/>
    <cellStyle name="Normal 4 47 4" xfId="18867"/>
    <cellStyle name="Normal 4 47 4 2" xfId="34940"/>
    <cellStyle name="Normal 4 47 5" xfId="34937"/>
    <cellStyle name="Normal 4 48" xfId="18868"/>
    <cellStyle name="Normal 4 48 2" xfId="18869"/>
    <cellStyle name="Normal 4 48 2 2" xfId="34942"/>
    <cellStyle name="Normal 4 48 3" xfId="18870"/>
    <cellStyle name="Normal 4 48 3 2" xfId="34943"/>
    <cellStyle name="Normal 4 48 4" xfId="18871"/>
    <cellStyle name="Normal 4 48 4 2" xfId="34944"/>
    <cellStyle name="Normal 4 48 5" xfId="34941"/>
    <cellStyle name="Normal 4 49" xfId="18872"/>
    <cellStyle name="Normal 4 49 2" xfId="18873"/>
    <cellStyle name="Normal 4 49 2 2" xfId="34946"/>
    <cellStyle name="Normal 4 49 3" xfId="18874"/>
    <cellStyle name="Normal 4 49 3 2" xfId="34947"/>
    <cellStyle name="Normal 4 49 4" xfId="18875"/>
    <cellStyle name="Normal 4 49 4 2" xfId="34948"/>
    <cellStyle name="Normal 4 49 5" xfId="34945"/>
    <cellStyle name="Normal 4 5" xfId="18876"/>
    <cellStyle name="Normal 4 5 2" xfId="18877"/>
    <cellStyle name="Normal 4 5 2 2" xfId="34950"/>
    <cellStyle name="Normal 4 5 3" xfId="18878"/>
    <cellStyle name="Normal 4 5 3 2" xfId="34951"/>
    <cellStyle name="Normal 4 5 4" xfId="18879"/>
    <cellStyle name="Normal 4 5 4 2" xfId="34952"/>
    <cellStyle name="Normal 4 5 5" xfId="34949"/>
    <cellStyle name="Normal 4 50" xfId="18880"/>
    <cellStyle name="Normal 4 50 2" xfId="18881"/>
    <cellStyle name="Normal 4 50 2 2" xfId="34954"/>
    <cellStyle name="Normal 4 50 3" xfId="18882"/>
    <cellStyle name="Normal 4 50 3 2" xfId="34955"/>
    <cellStyle name="Normal 4 50 4" xfId="18883"/>
    <cellStyle name="Normal 4 50 4 2" xfId="34956"/>
    <cellStyle name="Normal 4 50 5" xfId="34953"/>
    <cellStyle name="Normal 4 51" xfId="18884"/>
    <cellStyle name="Normal 4 51 2" xfId="18885"/>
    <cellStyle name="Normal 4 51 2 2" xfId="34958"/>
    <cellStyle name="Normal 4 51 3" xfId="18886"/>
    <cellStyle name="Normal 4 51 3 2" xfId="34959"/>
    <cellStyle name="Normal 4 51 4" xfId="18887"/>
    <cellStyle name="Normal 4 51 4 2" xfId="34960"/>
    <cellStyle name="Normal 4 51 5" xfId="34957"/>
    <cellStyle name="Normal 4 52" xfId="18888"/>
    <cellStyle name="Normal 4 52 2" xfId="18889"/>
    <cellStyle name="Normal 4 52 2 2" xfId="34962"/>
    <cellStyle name="Normal 4 52 3" xfId="18890"/>
    <cellStyle name="Normal 4 52 3 2" xfId="34963"/>
    <cellStyle name="Normal 4 52 4" xfId="18891"/>
    <cellStyle name="Normal 4 52 4 2" xfId="34964"/>
    <cellStyle name="Normal 4 52 5" xfId="34961"/>
    <cellStyle name="Normal 4 53" xfId="18892"/>
    <cellStyle name="Normal 4 53 2" xfId="18893"/>
    <cellStyle name="Normal 4 53 2 2" xfId="34966"/>
    <cellStyle name="Normal 4 53 3" xfId="18894"/>
    <cellStyle name="Normal 4 53 3 2" xfId="34967"/>
    <cellStyle name="Normal 4 53 4" xfId="18895"/>
    <cellStyle name="Normal 4 53 4 2" xfId="34968"/>
    <cellStyle name="Normal 4 53 5" xfId="34965"/>
    <cellStyle name="Normal 4 54" xfId="18896"/>
    <cellStyle name="Normal 4 54 2" xfId="18897"/>
    <cellStyle name="Normal 4 54 2 2" xfId="34970"/>
    <cellStyle name="Normal 4 54 3" xfId="18898"/>
    <cellStyle name="Normal 4 54 3 2" xfId="34971"/>
    <cellStyle name="Normal 4 54 4" xfId="18899"/>
    <cellStyle name="Normal 4 54 4 2" xfId="34972"/>
    <cellStyle name="Normal 4 54 5" xfId="34969"/>
    <cellStyle name="Normal 4 55" xfId="18900"/>
    <cellStyle name="Normal 4 55 2" xfId="18901"/>
    <cellStyle name="Normal 4 55 2 2" xfId="34974"/>
    <cellStyle name="Normal 4 55 3" xfId="18902"/>
    <cellStyle name="Normal 4 55 3 2" xfId="34975"/>
    <cellStyle name="Normal 4 55 4" xfId="18903"/>
    <cellStyle name="Normal 4 55 4 2" xfId="34976"/>
    <cellStyle name="Normal 4 55 5" xfId="34973"/>
    <cellStyle name="Normal 4 56" xfId="18904"/>
    <cellStyle name="Normal 4 56 2" xfId="18905"/>
    <cellStyle name="Normal 4 56 2 2" xfId="34978"/>
    <cellStyle name="Normal 4 56 3" xfId="18906"/>
    <cellStyle name="Normal 4 56 3 2" xfId="34979"/>
    <cellStyle name="Normal 4 56 4" xfId="18907"/>
    <cellStyle name="Normal 4 56 4 2" xfId="34980"/>
    <cellStyle name="Normal 4 56 5" xfId="34977"/>
    <cellStyle name="Normal 4 57" xfId="18908"/>
    <cellStyle name="Normal 4 57 2" xfId="18909"/>
    <cellStyle name="Normal 4 57 2 2" xfId="34982"/>
    <cellStyle name="Normal 4 57 3" xfId="18910"/>
    <cellStyle name="Normal 4 57 3 2" xfId="34983"/>
    <cellStyle name="Normal 4 57 4" xfId="18911"/>
    <cellStyle name="Normal 4 57 4 2" xfId="34984"/>
    <cellStyle name="Normal 4 57 5" xfId="34981"/>
    <cellStyle name="Normal 4 58" xfId="18912"/>
    <cellStyle name="Normal 4 58 2" xfId="18913"/>
    <cellStyle name="Normal 4 58 2 2" xfId="34986"/>
    <cellStyle name="Normal 4 58 3" xfId="18914"/>
    <cellStyle name="Normal 4 58 3 2" xfId="34987"/>
    <cellStyle name="Normal 4 58 4" xfId="18915"/>
    <cellStyle name="Normal 4 58 4 2" xfId="34988"/>
    <cellStyle name="Normal 4 58 5" xfId="34985"/>
    <cellStyle name="Normal 4 59" xfId="18916"/>
    <cellStyle name="Normal 4 59 2" xfId="18917"/>
    <cellStyle name="Normal 4 59 2 2" xfId="34990"/>
    <cellStyle name="Normal 4 59 3" xfId="18918"/>
    <cellStyle name="Normal 4 59 3 2" xfId="34991"/>
    <cellStyle name="Normal 4 59 4" xfId="18919"/>
    <cellStyle name="Normal 4 59 4 2" xfId="34992"/>
    <cellStyle name="Normal 4 59 5" xfId="34989"/>
    <cellStyle name="Normal 4 6" xfId="18920"/>
    <cellStyle name="Normal 4 6 2" xfId="18921"/>
    <cellStyle name="Normal 4 6 2 2" xfId="34994"/>
    <cellStyle name="Normal 4 6 3" xfId="18922"/>
    <cellStyle name="Normal 4 6 3 2" xfId="34995"/>
    <cellStyle name="Normal 4 6 4" xfId="18923"/>
    <cellStyle name="Normal 4 6 4 2" xfId="34996"/>
    <cellStyle name="Normal 4 6 5" xfId="34993"/>
    <cellStyle name="Normal 4 60" xfId="18924"/>
    <cellStyle name="Normal 4 60 2" xfId="18925"/>
    <cellStyle name="Normal 4 60 2 2" xfId="34998"/>
    <cellStyle name="Normal 4 60 3" xfId="18926"/>
    <cellStyle name="Normal 4 60 3 2" xfId="34999"/>
    <cellStyle name="Normal 4 60 4" xfId="18927"/>
    <cellStyle name="Normal 4 60 4 2" xfId="35000"/>
    <cellStyle name="Normal 4 60 5" xfId="34997"/>
    <cellStyle name="Normal 4 61" xfId="18928"/>
    <cellStyle name="Normal 4 61 2" xfId="18929"/>
    <cellStyle name="Normal 4 61 2 2" xfId="35002"/>
    <cellStyle name="Normal 4 61 3" xfId="18930"/>
    <cellStyle name="Normal 4 61 3 2" xfId="35003"/>
    <cellStyle name="Normal 4 61 4" xfId="18931"/>
    <cellStyle name="Normal 4 61 4 2" xfId="35004"/>
    <cellStyle name="Normal 4 61 5" xfId="35001"/>
    <cellStyle name="Normal 4 62" xfId="18932"/>
    <cellStyle name="Normal 4 62 2" xfId="18933"/>
    <cellStyle name="Normal 4 62 2 2" xfId="18934"/>
    <cellStyle name="Normal 4 62 2 2 2" xfId="35007"/>
    <cellStyle name="Normal 4 62 2 3" xfId="18935"/>
    <cellStyle name="Normal 4 62 2 3 2" xfId="35008"/>
    <cellStyle name="Normal 4 62 2 4" xfId="18936"/>
    <cellStyle name="Normal 4 62 2 4 2" xfId="35009"/>
    <cellStyle name="Normal 4 62 2 5" xfId="35006"/>
    <cellStyle name="Normal 4 62 3" xfId="18937"/>
    <cellStyle name="Normal 4 62 3 2" xfId="35010"/>
    <cellStyle name="Normal 4 62 4" xfId="18938"/>
    <cellStyle name="Normal 4 62 4 2" xfId="35011"/>
    <cellStyle name="Normal 4 62 5" xfId="18939"/>
    <cellStyle name="Normal 4 62 5 2" xfId="35012"/>
    <cellStyle name="Normal 4 62 6" xfId="35005"/>
    <cellStyle name="Normal 4 63" xfId="18940"/>
    <cellStyle name="Normal 4 63 2" xfId="35013"/>
    <cellStyle name="Normal 4 64" xfId="18941"/>
    <cellStyle name="Normal 4 64 2" xfId="35014"/>
    <cellStyle name="Normal 4 65" xfId="18942"/>
    <cellStyle name="Normal 4 65 2" xfId="35015"/>
    <cellStyle name="Normal 4 66" xfId="18943"/>
    <cellStyle name="Normal 4 66 2" xfId="35016"/>
    <cellStyle name="Normal 4 67" xfId="20050"/>
    <cellStyle name="Normal 4 7" xfId="18944"/>
    <cellStyle name="Normal 4 7 2" xfId="18945"/>
    <cellStyle name="Normal 4 7 2 2" xfId="35018"/>
    <cellStyle name="Normal 4 7 3" xfId="18946"/>
    <cellStyle name="Normal 4 7 3 2" xfId="35019"/>
    <cellStyle name="Normal 4 7 4" xfId="18947"/>
    <cellStyle name="Normal 4 7 4 2" xfId="35020"/>
    <cellStyle name="Normal 4 7 5" xfId="35017"/>
    <cellStyle name="Normal 4 8" xfId="18948"/>
    <cellStyle name="Normal 4 8 2" xfId="18949"/>
    <cellStyle name="Normal 4 8 2 2" xfId="35022"/>
    <cellStyle name="Normal 4 8 3" xfId="18950"/>
    <cellStyle name="Normal 4 8 3 2" xfId="35023"/>
    <cellStyle name="Normal 4 8 4" xfId="18951"/>
    <cellStyle name="Normal 4 8 4 2" xfId="35024"/>
    <cellStyle name="Normal 4 8 5" xfId="35021"/>
    <cellStyle name="Normal 4 9" xfId="18952"/>
    <cellStyle name="Normal 4 9 2" xfId="18953"/>
    <cellStyle name="Normal 4 9 2 2" xfId="35026"/>
    <cellStyle name="Normal 4 9 3" xfId="18954"/>
    <cellStyle name="Normal 4 9 3 2" xfId="35027"/>
    <cellStyle name="Normal 4 9 4" xfId="18955"/>
    <cellStyle name="Normal 4 9 4 2" xfId="35028"/>
    <cellStyle name="Normal 4 9 5" xfId="35025"/>
    <cellStyle name="Normal 40" xfId="18956"/>
    <cellStyle name="Normal 40 2" xfId="20130"/>
    <cellStyle name="Normal 41" xfId="18957"/>
    <cellStyle name="Normal 41 2" xfId="20132"/>
    <cellStyle name="Normal 42" xfId="18958"/>
    <cellStyle name="Normal 42 2" xfId="20134"/>
    <cellStyle name="Normal 43" xfId="18959"/>
    <cellStyle name="Normal 43 2" xfId="20136"/>
    <cellStyle name="Normal 44" xfId="18960"/>
    <cellStyle name="Normal 44 2" xfId="20138"/>
    <cellStyle name="Normal 45" xfId="18961"/>
    <cellStyle name="Normal 45 2" xfId="20141"/>
    <cellStyle name="Normal 46" xfId="18962"/>
    <cellStyle name="Normal 46 2" xfId="20142"/>
    <cellStyle name="Normal 47" xfId="18963"/>
    <cellStyle name="Normal 47 2" xfId="35029"/>
    <cellStyle name="Normal 48" xfId="18964"/>
    <cellStyle name="Normal 48 2" xfId="35030"/>
    <cellStyle name="Normal 49" xfId="18965"/>
    <cellStyle name="Normal 49 2" xfId="35031"/>
    <cellStyle name="Normal 5" xfId="18966"/>
    <cellStyle name="Normal 5 2" xfId="18967"/>
    <cellStyle name="Normal 5 2 2" xfId="18968"/>
    <cellStyle name="Normal 5 2 2 2" xfId="35033"/>
    <cellStyle name="Normal 5 2 3" xfId="18969"/>
    <cellStyle name="Normal 5 2 3 2" xfId="35034"/>
    <cellStyle name="Normal 5 2 4" xfId="18970"/>
    <cellStyle name="Normal 5 2 4 2" xfId="35035"/>
    <cellStyle name="Normal 5 2 5" xfId="35032"/>
    <cellStyle name="Normal 5 3" xfId="18971"/>
    <cellStyle name="Normal 5 3 2" xfId="35036"/>
    <cellStyle name="Normal 5 4" xfId="18972"/>
    <cellStyle name="Normal 5 4 2" xfId="35037"/>
    <cellStyle name="Normal 5 5" xfId="18973"/>
    <cellStyle name="Normal 5 5 2" xfId="35038"/>
    <cellStyle name="Normal 5 6" xfId="18974"/>
    <cellStyle name="Normal 5 6 2" xfId="35039"/>
    <cellStyle name="Normal 5 7" xfId="20044"/>
    <cellStyle name="Normal 50" xfId="18975"/>
    <cellStyle name="Normal 50 2" xfId="35040"/>
    <cellStyle name="Normal 51" xfId="18976"/>
    <cellStyle name="Normal 51 2" xfId="35041"/>
    <cellStyle name="Normal 52" xfId="18977"/>
    <cellStyle name="Normal 52 2" xfId="35042"/>
    <cellStyle name="Normal 53" xfId="18978"/>
    <cellStyle name="Normal 53 2" xfId="35043"/>
    <cellStyle name="Normal 54" xfId="18979"/>
    <cellStyle name="Normal 54 2" xfId="35044"/>
    <cellStyle name="Normal 55" xfId="18980"/>
    <cellStyle name="Normal 55 2" xfId="35045"/>
    <cellStyle name="Normal 56" xfId="18981"/>
    <cellStyle name="Normal 56 2" xfId="35046"/>
    <cellStyle name="Normal 57" xfId="18982"/>
    <cellStyle name="Normal 57 2" xfId="35047"/>
    <cellStyle name="Normal 58" xfId="18983"/>
    <cellStyle name="Normal 58 2" xfId="35048"/>
    <cellStyle name="Normal 59" xfId="18984"/>
    <cellStyle name="Normal 59 2" xfId="35049"/>
    <cellStyle name="Normal 6" xfId="18985"/>
    <cellStyle name="Normal 6 2" xfId="18986"/>
    <cellStyle name="Normal 6 2 2" xfId="18987"/>
    <cellStyle name="Normal 6 2 2 2" xfId="35051"/>
    <cellStyle name="Normal 6 2 3" xfId="18988"/>
    <cellStyle name="Normal 6 2 3 2" xfId="35052"/>
    <cellStyle name="Normal 6 2 4" xfId="18989"/>
    <cellStyle name="Normal 6 2 4 2" xfId="35053"/>
    <cellStyle name="Normal 6 2 5" xfId="35050"/>
    <cellStyle name="Normal 6 3" xfId="18990"/>
    <cellStyle name="Normal 6 3 2" xfId="35054"/>
    <cellStyle name="Normal 6 4" xfId="18991"/>
    <cellStyle name="Normal 6 4 2" xfId="35055"/>
    <cellStyle name="Normal 6 5" xfId="18992"/>
    <cellStyle name="Normal 6 5 2" xfId="35056"/>
    <cellStyle name="Normal 6 6" xfId="18993"/>
    <cellStyle name="Normal 6 6 2" xfId="35057"/>
    <cellStyle name="Normal 6 7" xfId="20056"/>
    <cellStyle name="Normal 60" xfId="18994"/>
    <cellStyle name="Normal 60 2" xfId="35058"/>
    <cellStyle name="Normal 61" xfId="18995"/>
    <cellStyle name="Normal 61 2" xfId="35059"/>
    <cellStyle name="Normal 62" xfId="18996"/>
    <cellStyle name="Normal 62 2" xfId="35060"/>
    <cellStyle name="Normal 63" xfId="18997"/>
    <cellStyle name="Normal 63 2" xfId="35061"/>
    <cellStyle name="Normal 64" xfId="18998"/>
    <cellStyle name="Normal 64 2" xfId="35062"/>
    <cellStyle name="Normal 65" xfId="18999"/>
    <cellStyle name="Normal 65 2" xfId="35063"/>
    <cellStyle name="Normal 66" xfId="19000"/>
    <cellStyle name="Normal 66 2" xfId="35064"/>
    <cellStyle name="Normal 67" xfId="19001"/>
    <cellStyle name="Normal 67 2" xfId="35065"/>
    <cellStyle name="Normal 68" xfId="19002"/>
    <cellStyle name="Normal 68 2" xfId="35066"/>
    <cellStyle name="Normal 69" xfId="19003"/>
    <cellStyle name="Normal 69 2" xfId="35067"/>
    <cellStyle name="Normal 7" xfId="19004"/>
    <cellStyle name="Normal 7 2" xfId="19005"/>
    <cellStyle name="Normal 7 2 2" xfId="19006"/>
    <cellStyle name="Normal 7 2 2 2" xfId="35069"/>
    <cellStyle name="Normal 7 2 3" xfId="19007"/>
    <cellStyle name="Normal 7 2 3 2" xfId="35070"/>
    <cellStyle name="Normal 7 2 4" xfId="19008"/>
    <cellStyle name="Normal 7 2 4 2" xfId="35071"/>
    <cellStyle name="Normal 7 2 5" xfId="35068"/>
    <cellStyle name="Normal 7 3" xfId="19009"/>
    <cellStyle name="Normal 7 3 2" xfId="35072"/>
    <cellStyle name="Normal 7 4" xfId="19010"/>
    <cellStyle name="Normal 7 4 2" xfId="35073"/>
    <cellStyle name="Normal 7 5" xfId="19011"/>
    <cellStyle name="Normal 7 5 2" xfId="35074"/>
    <cellStyle name="Normal 7 6" xfId="19012"/>
    <cellStyle name="Normal 7 6 2" xfId="35075"/>
    <cellStyle name="Normal 7 7" xfId="19013"/>
    <cellStyle name="Normal 7 8" xfId="20059"/>
    <cellStyle name="Normal 70" xfId="19014"/>
    <cellStyle name="Normal 70 2" xfId="35076"/>
    <cellStyle name="Normal 71" xfId="19015"/>
    <cellStyle name="Normal 71 2" xfId="35077"/>
    <cellStyle name="Normal 72" xfId="19016"/>
    <cellStyle name="Normal 72 2" xfId="35078"/>
    <cellStyle name="Normal 73" xfId="19017"/>
    <cellStyle name="Normal 73 2" xfId="35079"/>
    <cellStyle name="Normal 74" xfId="19018"/>
    <cellStyle name="Normal 74 2" xfId="35080"/>
    <cellStyle name="Normal 75" xfId="19019"/>
    <cellStyle name="Normal 75 2" xfId="35081"/>
    <cellStyle name="Normal 76" xfId="19020"/>
    <cellStyle name="Normal 76 2" xfId="35082"/>
    <cellStyle name="Normal 77" xfId="19021"/>
    <cellStyle name="Normal 77 2" xfId="35083"/>
    <cellStyle name="Normal 78" xfId="19022"/>
    <cellStyle name="Normal 78 2" xfId="35084"/>
    <cellStyle name="Normal 79" xfId="19023"/>
    <cellStyle name="Normal 79 2" xfId="35085"/>
    <cellStyle name="Normal 8" xfId="19024"/>
    <cellStyle name="Normal 8 2" xfId="19025"/>
    <cellStyle name="Normal 8 2 2" xfId="19026"/>
    <cellStyle name="Normal 8 2 2 2" xfId="35087"/>
    <cellStyle name="Normal 8 2 3" xfId="19027"/>
    <cellStyle name="Normal 8 2 3 2" xfId="35088"/>
    <cellStyle name="Normal 8 2 4" xfId="19028"/>
    <cellStyle name="Normal 8 2 4 2" xfId="35089"/>
    <cellStyle name="Normal 8 2 5" xfId="35086"/>
    <cellStyle name="Normal 8 3" xfId="19029"/>
    <cellStyle name="Normal 8 3 2" xfId="35090"/>
    <cellStyle name="Normal 8 4" xfId="19030"/>
    <cellStyle name="Normal 8 4 2" xfId="35091"/>
    <cellStyle name="Normal 8 5" xfId="19031"/>
    <cellStyle name="Normal 8 5 2" xfId="35092"/>
    <cellStyle name="Normal 8 6" xfId="19032"/>
    <cellStyle name="Normal 8 6 2" xfId="35093"/>
    <cellStyle name="Normal 8 7" xfId="19033"/>
    <cellStyle name="Normal 8 8" xfId="20061"/>
    <cellStyle name="Normal 80" xfId="19034"/>
    <cellStyle name="Normal 80 2" xfId="35094"/>
    <cellStyle name="Normal 81" xfId="19035"/>
    <cellStyle name="Normal 81 2" xfId="35095"/>
    <cellStyle name="Normal 82" xfId="19036"/>
    <cellStyle name="Normal 82 2" xfId="35096"/>
    <cellStyle name="Normal 83" xfId="19037"/>
    <cellStyle name="Normal 83 2" xfId="35097"/>
    <cellStyle name="Normal 84" xfId="19038"/>
    <cellStyle name="Normal 84 2" xfId="35098"/>
    <cellStyle name="Normal 85" xfId="19039"/>
    <cellStyle name="Normal 85 2" xfId="35099"/>
    <cellStyle name="Normal 86" xfId="19040"/>
    <cellStyle name="Normal 86 2" xfId="35100"/>
    <cellStyle name="Normal 87" xfId="19041"/>
    <cellStyle name="Normal 87 2" xfId="35101"/>
    <cellStyle name="Normal 88" xfId="19042"/>
    <cellStyle name="Normal 88 2" xfId="35102"/>
    <cellStyle name="Normal 89" xfId="19043"/>
    <cellStyle name="Normal 89 2" xfId="35103"/>
    <cellStyle name="Normal 9" xfId="19044"/>
    <cellStyle name="Normal 9 2" xfId="19045"/>
    <cellStyle name="Normal 9 2 2" xfId="19046"/>
    <cellStyle name="Normal 9 2 2 2" xfId="35105"/>
    <cellStyle name="Normal 9 2 3" xfId="19047"/>
    <cellStyle name="Normal 9 2 3 2" xfId="35106"/>
    <cellStyle name="Normal 9 2 4" xfId="19048"/>
    <cellStyle name="Normal 9 2 4 2" xfId="35107"/>
    <cellStyle name="Normal 9 2 5" xfId="35104"/>
    <cellStyle name="Normal 9 3" xfId="19049"/>
    <cellStyle name="Normal 9 3 2" xfId="19050"/>
    <cellStyle name="Normal 9 3 2 2" xfId="35109"/>
    <cellStyle name="Normal 9 3 3" xfId="19051"/>
    <cellStyle name="Normal 9 3 3 2" xfId="35110"/>
    <cellStyle name="Normal 9 3 4" xfId="19052"/>
    <cellStyle name="Normal 9 3 4 2" xfId="35111"/>
    <cellStyle name="Normal 9 3 5" xfId="35108"/>
    <cellStyle name="Normal 9 4" xfId="19053"/>
    <cellStyle name="Normal 9 4 2" xfId="35112"/>
    <cellStyle name="Normal 9 5" xfId="19054"/>
    <cellStyle name="Normal 9 5 2" xfId="35113"/>
    <cellStyle name="Normal 9 6" xfId="19055"/>
    <cellStyle name="Normal 9 6 2" xfId="35114"/>
    <cellStyle name="Normal 9 7" xfId="19056"/>
    <cellStyle name="Normal 9 7 2" xfId="35115"/>
    <cellStyle name="Normal 9 8" xfId="20057"/>
    <cellStyle name="Normal 90" xfId="19057"/>
    <cellStyle name="Normal 90 2" xfId="35116"/>
    <cellStyle name="Normal 91" xfId="19058"/>
    <cellStyle name="Normal 91 2" xfId="35117"/>
    <cellStyle name="Normal 92" xfId="19059"/>
    <cellStyle name="Normal 92 2" xfId="35118"/>
    <cellStyle name="Normal 93" xfId="19060"/>
    <cellStyle name="Normal 93 2" xfId="35119"/>
    <cellStyle name="Normal 94" xfId="19061"/>
    <cellStyle name="Normal 94 2" xfId="35120"/>
    <cellStyle name="Normal 95" xfId="19062"/>
    <cellStyle name="Normal 95 2" xfId="35121"/>
    <cellStyle name="Normal 96" xfId="19063"/>
    <cellStyle name="Normal 96 2" xfId="35122"/>
    <cellStyle name="Normal 97" xfId="19064"/>
    <cellStyle name="Normal 97 2" xfId="35123"/>
    <cellStyle name="Normal 98" xfId="19065"/>
    <cellStyle name="Normal 98 2" xfId="35124"/>
    <cellStyle name="Normal 99" xfId="19066"/>
    <cellStyle name="Normal 99 2" xfId="35125"/>
    <cellStyle name="Note 10" xfId="19067"/>
    <cellStyle name="Note 10 10" xfId="19068"/>
    <cellStyle name="Note 10 10 2" xfId="19069"/>
    <cellStyle name="Note 10 10 2 2" xfId="35128"/>
    <cellStyle name="Note 10 10 3" xfId="19070"/>
    <cellStyle name="Note 10 10 3 2" xfId="35129"/>
    <cellStyle name="Note 10 10 4" xfId="19071"/>
    <cellStyle name="Note 10 10 4 2" xfId="35130"/>
    <cellStyle name="Note 10 10 5" xfId="35127"/>
    <cellStyle name="Note 10 11" xfId="19072"/>
    <cellStyle name="Note 10 11 2" xfId="19073"/>
    <cellStyle name="Note 10 11 2 2" xfId="35132"/>
    <cellStyle name="Note 10 11 3" xfId="19074"/>
    <cellStyle name="Note 10 11 3 2" xfId="35133"/>
    <cellStyle name="Note 10 11 4" xfId="19075"/>
    <cellStyle name="Note 10 11 4 2" xfId="35134"/>
    <cellStyle name="Note 10 11 5" xfId="35131"/>
    <cellStyle name="Note 10 12" xfId="19076"/>
    <cellStyle name="Note 10 12 2" xfId="19077"/>
    <cellStyle name="Note 10 12 2 2" xfId="35136"/>
    <cellStyle name="Note 10 12 3" xfId="19078"/>
    <cellStyle name="Note 10 12 3 2" xfId="35137"/>
    <cellStyle name="Note 10 12 4" xfId="19079"/>
    <cellStyle name="Note 10 12 4 2" xfId="35138"/>
    <cellStyle name="Note 10 12 5" xfId="35135"/>
    <cellStyle name="Note 10 13" xfId="19080"/>
    <cellStyle name="Note 10 13 2" xfId="19081"/>
    <cellStyle name="Note 10 13 2 2" xfId="35140"/>
    <cellStyle name="Note 10 13 3" xfId="19082"/>
    <cellStyle name="Note 10 13 3 2" xfId="35141"/>
    <cellStyle name="Note 10 13 4" xfId="19083"/>
    <cellStyle name="Note 10 13 4 2" xfId="35142"/>
    <cellStyle name="Note 10 13 5" xfId="35139"/>
    <cellStyle name="Note 10 14" xfId="19084"/>
    <cellStyle name="Note 10 14 2" xfId="19085"/>
    <cellStyle name="Note 10 14 2 2" xfId="35144"/>
    <cellStyle name="Note 10 14 3" xfId="19086"/>
    <cellStyle name="Note 10 14 3 2" xfId="35145"/>
    <cellStyle name="Note 10 14 4" xfId="19087"/>
    <cellStyle name="Note 10 14 4 2" xfId="35146"/>
    <cellStyle name="Note 10 14 5" xfId="35143"/>
    <cellStyle name="Note 10 15" xfId="19088"/>
    <cellStyle name="Note 10 15 2" xfId="19089"/>
    <cellStyle name="Note 10 15 2 2" xfId="35148"/>
    <cellStyle name="Note 10 15 3" xfId="19090"/>
    <cellStyle name="Note 10 15 3 2" xfId="35149"/>
    <cellStyle name="Note 10 15 4" xfId="19091"/>
    <cellStyle name="Note 10 15 4 2" xfId="35150"/>
    <cellStyle name="Note 10 15 5" xfId="35147"/>
    <cellStyle name="Note 10 16" xfId="19092"/>
    <cellStyle name="Note 10 16 2" xfId="19093"/>
    <cellStyle name="Note 10 16 2 2" xfId="35152"/>
    <cellStyle name="Note 10 16 3" xfId="19094"/>
    <cellStyle name="Note 10 16 3 2" xfId="35153"/>
    <cellStyle name="Note 10 16 4" xfId="19095"/>
    <cellStyle name="Note 10 16 4 2" xfId="35154"/>
    <cellStyle name="Note 10 16 5" xfId="35151"/>
    <cellStyle name="Note 10 17" xfId="19096"/>
    <cellStyle name="Note 10 17 2" xfId="19097"/>
    <cellStyle name="Note 10 17 2 2" xfId="35156"/>
    <cellStyle name="Note 10 17 3" xfId="19098"/>
    <cellStyle name="Note 10 17 3 2" xfId="35157"/>
    <cellStyle name="Note 10 17 4" xfId="19099"/>
    <cellStyle name="Note 10 17 4 2" xfId="35158"/>
    <cellStyle name="Note 10 17 5" xfId="35155"/>
    <cellStyle name="Note 10 18" xfId="19100"/>
    <cellStyle name="Note 10 18 2" xfId="19101"/>
    <cellStyle name="Note 10 18 2 2" xfId="35160"/>
    <cellStyle name="Note 10 18 3" xfId="19102"/>
    <cellStyle name="Note 10 18 3 2" xfId="35161"/>
    <cellStyle name="Note 10 18 4" xfId="19103"/>
    <cellStyle name="Note 10 18 4 2" xfId="35162"/>
    <cellStyle name="Note 10 18 5" xfId="35159"/>
    <cellStyle name="Note 10 19" xfId="19104"/>
    <cellStyle name="Note 10 19 2" xfId="19105"/>
    <cellStyle name="Note 10 19 2 2" xfId="35164"/>
    <cellStyle name="Note 10 19 3" xfId="19106"/>
    <cellStyle name="Note 10 19 3 2" xfId="35165"/>
    <cellStyle name="Note 10 19 4" xfId="19107"/>
    <cellStyle name="Note 10 19 4 2" xfId="35166"/>
    <cellStyle name="Note 10 19 5" xfId="35163"/>
    <cellStyle name="Note 10 2" xfId="19108"/>
    <cellStyle name="Note 10 2 2" xfId="19109"/>
    <cellStyle name="Note 10 2 2 2" xfId="35168"/>
    <cellStyle name="Note 10 2 3" xfId="19110"/>
    <cellStyle name="Note 10 2 3 2" xfId="35169"/>
    <cellStyle name="Note 10 2 4" xfId="19111"/>
    <cellStyle name="Note 10 2 4 2" xfId="35170"/>
    <cellStyle name="Note 10 2 5" xfId="35167"/>
    <cellStyle name="Note 10 20" xfId="19112"/>
    <cellStyle name="Note 10 20 2" xfId="19113"/>
    <cellStyle name="Note 10 20 2 2" xfId="35172"/>
    <cellStyle name="Note 10 20 3" xfId="19114"/>
    <cellStyle name="Note 10 20 3 2" xfId="35173"/>
    <cellStyle name="Note 10 20 4" xfId="19115"/>
    <cellStyle name="Note 10 20 4 2" xfId="35174"/>
    <cellStyle name="Note 10 20 5" xfId="35171"/>
    <cellStyle name="Note 10 21" xfId="19116"/>
    <cellStyle name="Note 10 21 2" xfId="19117"/>
    <cellStyle name="Note 10 21 2 2" xfId="35176"/>
    <cellStyle name="Note 10 21 3" xfId="19118"/>
    <cellStyle name="Note 10 21 3 2" xfId="35177"/>
    <cellStyle name="Note 10 21 4" xfId="19119"/>
    <cellStyle name="Note 10 21 4 2" xfId="35178"/>
    <cellStyle name="Note 10 21 5" xfId="35175"/>
    <cellStyle name="Note 10 22" xfId="19120"/>
    <cellStyle name="Note 10 22 2" xfId="19121"/>
    <cellStyle name="Note 10 22 2 2" xfId="35180"/>
    <cellStyle name="Note 10 22 3" xfId="19122"/>
    <cellStyle name="Note 10 22 3 2" xfId="35181"/>
    <cellStyle name="Note 10 22 4" xfId="19123"/>
    <cellStyle name="Note 10 22 4 2" xfId="35182"/>
    <cellStyle name="Note 10 22 5" xfId="35179"/>
    <cellStyle name="Note 10 23" xfId="19124"/>
    <cellStyle name="Note 10 23 2" xfId="19125"/>
    <cellStyle name="Note 10 23 2 2" xfId="35184"/>
    <cellStyle name="Note 10 23 3" xfId="19126"/>
    <cellStyle name="Note 10 23 3 2" xfId="35185"/>
    <cellStyle name="Note 10 23 4" xfId="19127"/>
    <cellStyle name="Note 10 23 4 2" xfId="35186"/>
    <cellStyle name="Note 10 23 5" xfId="35183"/>
    <cellStyle name="Note 10 24" xfId="19128"/>
    <cellStyle name="Note 10 24 2" xfId="19129"/>
    <cellStyle name="Note 10 24 2 2" xfId="35188"/>
    <cellStyle name="Note 10 24 3" xfId="19130"/>
    <cellStyle name="Note 10 24 3 2" xfId="35189"/>
    <cellStyle name="Note 10 24 4" xfId="19131"/>
    <cellStyle name="Note 10 24 4 2" xfId="35190"/>
    <cellStyle name="Note 10 24 5" xfId="35187"/>
    <cellStyle name="Note 10 25" xfId="19132"/>
    <cellStyle name="Note 10 25 2" xfId="19133"/>
    <cellStyle name="Note 10 25 2 2" xfId="35192"/>
    <cellStyle name="Note 10 25 3" xfId="19134"/>
    <cellStyle name="Note 10 25 3 2" xfId="35193"/>
    <cellStyle name="Note 10 25 4" xfId="19135"/>
    <cellStyle name="Note 10 25 4 2" xfId="35194"/>
    <cellStyle name="Note 10 25 5" xfId="35191"/>
    <cellStyle name="Note 10 26" xfId="19136"/>
    <cellStyle name="Note 10 26 2" xfId="35195"/>
    <cellStyle name="Note 10 27" xfId="19137"/>
    <cellStyle name="Note 10 27 2" xfId="35196"/>
    <cellStyle name="Note 10 28" xfId="19138"/>
    <cellStyle name="Note 10 28 2" xfId="35197"/>
    <cellStyle name="Note 10 29" xfId="35126"/>
    <cellStyle name="Note 10 3" xfId="19139"/>
    <cellStyle name="Note 10 3 2" xfId="19140"/>
    <cellStyle name="Note 10 3 2 2" xfId="35199"/>
    <cellStyle name="Note 10 3 3" xfId="19141"/>
    <cellStyle name="Note 10 3 3 2" xfId="35200"/>
    <cellStyle name="Note 10 3 4" xfId="19142"/>
    <cellStyle name="Note 10 3 4 2" xfId="35201"/>
    <cellStyle name="Note 10 3 5" xfId="35198"/>
    <cellStyle name="Note 10 4" xfId="19143"/>
    <cellStyle name="Note 10 4 2" xfId="19144"/>
    <cellStyle name="Note 10 4 2 2" xfId="35203"/>
    <cellStyle name="Note 10 4 3" xfId="19145"/>
    <cellStyle name="Note 10 4 3 2" xfId="35204"/>
    <cellStyle name="Note 10 4 4" xfId="19146"/>
    <cellStyle name="Note 10 4 4 2" xfId="35205"/>
    <cellStyle name="Note 10 4 5" xfId="35202"/>
    <cellStyle name="Note 10 5" xfId="19147"/>
    <cellStyle name="Note 10 5 2" xfId="19148"/>
    <cellStyle name="Note 10 5 2 2" xfId="35207"/>
    <cellStyle name="Note 10 5 3" xfId="19149"/>
    <cellStyle name="Note 10 5 3 2" xfId="35208"/>
    <cellStyle name="Note 10 5 4" xfId="19150"/>
    <cellStyle name="Note 10 5 4 2" xfId="35209"/>
    <cellStyle name="Note 10 5 5" xfId="35206"/>
    <cellStyle name="Note 10 6" xfId="19151"/>
    <cellStyle name="Note 10 6 2" xfId="19152"/>
    <cellStyle name="Note 10 6 2 2" xfId="35211"/>
    <cellStyle name="Note 10 6 3" xfId="19153"/>
    <cellStyle name="Note 10 6 3 2" xfId="35212"/>
    <cellStyle name="Note 10 6 4" xfId="19154"/>
    <cellStyle name="Note 10 6 4 2" xfId="35213"/>
    <cellStyle name="Note 10 6 5" xfId="35210"/>
    <cellStyle name="Note 10 7" xfId="19155"/>
    <cellStyle name="Note 10 7 2" xfId="19156"/>
    <cellStyle name="Note 10 7 2 2" xfId="35215"/>
    <cellStyle name="Note 10 7 3" xfId="19157"/>
    <cellStyle name="Note 10 7 3 2" xfId="35216"/>
    <cellStyle name="Note 10 7 4" xfId="19158"/>
    <cellStyle name="Note 10 7 4 2" xfId="35217"/>
    <cellStyle name="Note 10 7 5" xfId="35214"/>
    <cellStyle name="Note 10 8" xfId="19159"/>
    <cellStyle name="Note 10 8 2" xfId="19160"/>
    <cellStyle name="Note 10 8 2 2" xfId="35219"/>
    <cellStyle name="Note 10 8 3" xfId="19161"/>
    <cellStyle name="Note 10 8 3 2" xfId="35220"/>
    <cellStyle name="Note 10 8 4" xfId="19162"/>
    <cellStyle name="Note 10 8 4 2" xfId="35221"/>
    <cellStyle name="Note 10 8 5" xfId="35218"/>
    <cellStyle name="Note 10 9" xfId="19163"/>
    <cellStyle name="Note 10 9 2" xfId="19164"/>
    <cellStyle name="Note 10 9 2 2" xfId="35223"/>
    <cellStyle name="Note 10 9 3" xfId="19165"/>
    <cellStyle name="Note 10 9 3 2" xfId="35224"/>
    <cellStyle name="Note 10 9 4" xfId="19166"/>
    <cellStyle name="Note 10 9 4 2" xfId="35225"/>
    <cellStyle name="Note 10 9 5" xfId="35222"/>
    <cellStyle name="Note 2" xfId="19167"/>
    <cellStyle name="Note 2 10" xfId="19168"/>
    <cellStyle name="Note 2 10 2" xfId="19169"/>
    <cellStyle name="Note 2 10 2 2" xfId="35228"/>
    <cellStyle name="Note 2 10 3" xfId="19170"/>
    <cellStyle name="Note 2 10 3 2" xfId="35229"/>
    <cellStyle name="Note 2 10 4" xfId="19171"/>
    <cellStyle name="Note 2 10 4 2" xfId="35230"/>
    <cellStyle name="Note 2 10 5" xfId="35227"/>
    <cellStyle name="Note 2 11" xfId="19172"/>
    <cellStyle name="Note 2 11 2" xfId="19173"/>
    <cellStyle name="Note 2 11 2 2" xfId="35232"/>
    <cellStyle name="Note 2 11 3" xfId="19174"/>
    <cellStyle name="Note 2 11 3 2" xfId="35233"/>
    <cellStyle name="Note 2 11 4" xfId="19175"/>
    <cellStyle name="Note 2 11 4 2" xfId="35234"/>
    <cellStyle name="Note 2 11 5" xfId="35231"/>
    <cellStyle name="Note 2 12" xfId="19176"/>
    <cellStyle name="Note 2 12 2" xfId="19177"/>
    <cellStyle name="Note 2 12 2 2" xfId="35236"/>
    <cellStyle name="Note 2 12 3" xfId="19178"/>
    <cellStyle name="Note 2 12 3 2" xfId="35237"/>
    <cellStyle name="Note 2 12 4" xfId="19179"/>
    <cellStyle name="Note 2 12 4 2" xfId="35238"/>
    <cellStyle name="Note 2 12 5" xfId="35235"/>
    <cellStyle name="Note 2 13" xfId="19180"/>
    <cellStyle name="Note 2 13 2" xfId="19181"/>
    <cellStyle name="Note 2 13 2 2" xfId="35240"/>
    <cellStyle name="Note 2 13 3" xfId="19182"/>
    <cellStyle name="Note 2 13 3 2" xfId="35241"/>
    <cellStyle name="Note 2 13 4" xfId="19183"/>
    <cellStyle name="Note 2 13 4 2" xfId="35242"/>
    <cellStyle name="Note 2 13 5" xfId="35239"/>
    <cellStyle name="Note 2 14" xfId="19184"/>
    <cellStyle name="Note 2 14 2" xfId="19185"/>
    <cellStyle name="Note 2 14 2 2" xfId="35244"/>
    <cellStyle name="Note 2 14 3" xfId="19186"/>
    <cellStyle name="Note 2 14 3 2" xfId="35245"/>
    <cellStyle name="Note 2 14 4" xfId="19187"/>
    <cellStyle name="Note 2 14 4 2" xfId="35246"/>
    <cellStyle name="Note 2 14 5" xfId="35243"/>
    <cellStyle name="Note 2 15" xfId="19188"/>
    <cellStyle name="Note 2 15 2" xfId="19189"/>
    <cellStyle name="Note 2 15 2 2" xfId="35248"/>
    <cellStyle name="Note 2 15 3" xfId="19190"/>
    <cellStyle name="Note 2 15 3 2" xfId="35249"/>
    <cellStyle name="Note 2 15 4" xfId="19191"/>
    <cellStyle name="Note 2 15 4 2" xfId="35250"/>
    <cellStyle name="Note 2 15 5" xfId="35247"/>
    <cellStyle name="Note 2 16" xfId="19192"/>
    <cellStyle name="Note 2 16 2" xfId="19193"/>
    <cellStyle name="Note 2 16 2 2" xfId="35252"/>
    <cellStyle name="Note 2 16 3" xfId="19194"/>
    <cellStyle name="Note 2 16 3 2" xfId="35253"/>
    <cellStyle name="Note 2 16 4" xfId="19195"/>
    <cellStyle name="Note 2 16 4 2" xfId="35254"/>
    <cellStyle name="Note 2 16 5" xfId="35251"/>
    <cellStyle name="Note 2 17" xfId="19196"/>
    <cellStyle name="Note 2 17 2" xfId="19197"/>
    <cellStyle name="Note 2 17 2 2" xfId="35256"/>
    <cellStyle name="Note 2 17 3" xfId="19198"/>
    <cellStyle name="Note 2 17 3 2" xfId="35257"/>
    <cellStyle name="Note 2 17 4" xfId="19199"/>
    <cellStyle name="Note 2 17 4 2" xfId="35258"/>
    <cellStyle name="Note 2 17 5" xfId="35255"/>
    <cellStyle name="Note 2 18" xfId="19200"/>
    <cellStyle name="Note 2 18 2" xfId="19201"/>
    <cellStyle name="Note 2 18 2 2" xfId="35260"/>
    <cellStyle name="Note 2 18 3" xfId="19202"/>
    <cellStyle name="Note 2 18 3 2" xfId="35261"/>
    <cellStyle name="Note 2 18 4" xfId="19203"/>
    <cellStyle name="Note 2 18 4 2" xfId="35262"/>
    <cellStyle name="Note 2 18 5" xfId="35259"/>
    <cellStyle name="Note 2 19" xfId="19204"/>
    <cellStyle name="Note 2 19 2" xfId="19205"/>
    <cellStyle name="Note 2 19 2 2" xfId="35264"/>
    <cellStyle name="Note 2 19 3" xfId="19206"/>
    <cellStyle name="Note 2 19 3 2" xfId="35265"/>
    <cellStyle name="Note 2 19 4" xfId="19207"/>
    <cellStyle name="Note 2 19 4 2" xfId="35266"/>
    <cellStyle name="Note 2 19 5" xfId="35263"/>
    <cellStyle name="Note 2 2" xfId="19208"/>
    <cellStyle name="Note 2 2 2" xfId="19209"/>
    <cellStyle name="Note 2 2 2 2" xfId="35268"/>
    <cellStyle name="Note 2 2 3" xfId="19210"/>
    <cellStyle name="Note 2 2 3 2" xfId="35269"/>
    <cellStyle name="Note 2 2 4" xfId="19211"/>
    <cellStyle name="Note 2 2 4 2" xfId="35270"/>
    <cellStyle name="Note 2 2 5" xfId="35267"/>
    <cellStyle name="Note 2 20" xfId="19212"/>
    <cellStyle name="Note 2 20 2" xfId="19213"/>
    <cellStyle name="Note 2 20 2 2" xfId="35272"/>
    <cellStyle name="Note 2 20 3" xfId="19214"/>
    <cellStyle name="Note 2 20 3 2" xfId="35273"/>
    <cellStyle name="Note 2 20 4" xfId="19215"/>
    <cellStyle name="Note 2 20 4 2" xfId="35274"/>
    <cellStyle name="Note 2 20 5" xfId="35271"/>
    <cellStyle name="Note 2 21" xfId="19216"/>
    <cellStyle name="Note 2 21 2" xfId="19217"/>
    <cellStyle name="Note 2 21 2 2" xfId="35276"/>
    <cellStyle name="Note 2 21 3" xfId="19218"/>
    <cellStyle name="Note 2 21 3 2" xfId="35277"/>
    <cellStyle name="Note 2 21 4" xfId="19219"/>
    <cellStyle name="Note 2 21 4 2" xfId="35278"/>
    <cellStyle name="Note 2 21 5" xfId="35275"/>
    <cellStyle name="Note 2 22" xfId="19220"/>
    <cellStyle name="Note 2 22 2" xfId="19221"/>
    <cellStyle name="Note 2 22 2 2" xfId="35280"/>
    <cellStyle name="Note 2 22 3" xfId="19222"/>
    <cellStyle name="Note 2 22 3 2" xfId="35281"/>
    <cellStyle name="Note 2 22 4" xfId="19223"/>
    <cellStyle name="Note 2 22 4 2" xfId="35282"/>
    <cellStyle name="Note 2 22 5" xfId="35279"/>
    <cellStyle name="Note 2 23" xfId="19224"/>
    <cellStyle name="Note 2 23 2" xfId="19225"/>
    <cellStyle name="Note 2 23 2 2" xfId="35284"/>
    <cellStyle name="Note 2 23 3" xfId="19226"/>
    <cellStyle name="Note 2 23 3 2" xfId="35285"/>
    <cellStyle name="Note 2 23 4" xfId="19227"/>
    <cellStyle name="Note 2 23 4 2" xfId="35286"/>
    <cellStyle name="Note 2 23 5" xfId="35283"/>
    <cellStyle name="Note 2 24" xfId="19228"/>
    <cellStyle name="Note 2 24 2" xfId="19229"/>
    <cellStyle name="Note 2 24 2 2" xfId="35288"/>
    <cellStyle name="Note 2 24 3" xfId="19230"/>
    <cellStyle name="Note 2 24 3 2" xfId="35289"/>
    <cellStyle name="Note 2 24 4" xfId="19231"/>
    <cellStyle name="Note 2 24 4 2" xfId="35290"/>
    <cellStyle name="Note 2 24 5" xfId="35287"/>
    <cellStyle name="Note 2 25" xfId="19232"/>
    <cellStyle name="Note 2 25 2" xfId="19233"/>
    <cellStyle name="Note 2 25 2 2" xfId="35292"/>
    <cellStyle name="Note 2 25 3" xfId="19234"/>
    <cellStyle name="Note 2 25 3 2" xfId="35293"/>
    <cellStyle name="Note 2 25 4" xfId="19235"/>
    <cellStyle name="Note 2 25 4 2" xfId="35294"/>
    <cellStyle name="Note 2 25 5" xfId="35291"/>
    <cellStyle name="Note 2 26" xfId="19236"/>
    <cellStyle name="Note 2 26 2" xfId="35295"/>
    <cellStyle name="Note 2 27" xfId="19237"/>
    <cellStyle name="Note 2 27 2" xfId="35296"/>
    <cellStyle name="Note 2 28" xfId="19238"/>
    <cellStyle name="Note 2 28 2" xfId="35297"/>
    <cellStyle name="Note 2 29" xfId="35226"/>
    <cellStyle name="Note 2 3" xfId="19239"/>
    <cellStyle name="Note 2 3 2" xfId="19240"/>
    <cellStyle name="Note 2 3 2 2" xfId="35299"/>
    <cellStyle name="Note 2 3 3" xfId="19241"/>
    <cellStyle name="Note 2 3 3 2" xfId="35300"/>
    <cellStyle name="Note 2 3 4" xfId="19242"/>
    <cellStyle name="Note 2 3 4 2" xfId="35301"/>
    <cellStyle name="Note 2 3 5" xfId="35298"/>
    <cellStyle name="Note 2 4" xfId="19243"/>
    <cellStyle name="Note 2 4 2" xfId="19244"/>
    <cellStyle name="Note 2 4 2 2" xfId="35303"/>
    <cellStyle name="Note 2 4 3" xfId="19245"/>
    <cellStyle name="Note 2 4 3 2" xfId="35304"/>
    <cellStyle name="Note 2 4 4" xfId="19246"/>
    <cellStyle name="Note 2 4 4 2" xfId="35305"/>
    <cellStyle name="Note 2 4 5" xfId="35302"/>
    <cellStyle name="Note 2 5" xfId="19247"/>
    <cellStyle name="Note 2 5 2" xfId="19248"/>
    <cellStyle name="Note 2 5 2 2" xfId="35307"/>
    <cellStyle name="Note 2 5 3" xfId="19249"/>
    <cellStyle name="Note 2 5 3 2" xfId="35308"/>
    <cellStyle name="Note 2 5 4" xfId="19250"/>
    <cellStyle name="Note 2 5 4 2" xfId="35309"/>
    <cellStyle name="Note 2 5 5" xfId="35306"/>
    <cellStyle name="Note 2 6" xfId="19251"/>
    <cellStyle name="Note 2 6 2" xfId="19252"/>
    <cellStyle name="Note 2 6 2 2" xfId="35311"/>
    <cellStyle name="Note 2 6 3" xfId="19253"/>
    <cellStyle name="Note 2 6 3 2" xfId="35312"/>
    <cellStyle name="Note 2 6 4" xfId="19254"/>
    <cellStyle name="Note 2 6 4 2" xfId="35313"/>
    <cellStyle name="Note 2 6 5" xfId="35310"/>
    <cellStyle name="Note 2 7" xfId="19255"/>
    <cellStyle name="Note 2 7 2" xfId="19256"/>
    <cellStyle name="Note 2 7 2 2" xfId="35315"/>
    <cellStyle name="Note 2 7 3" xfId="19257"/>
    <cellStyle name="Note 2 7 3 2" xfId="35316"/>
    <cellStyle name="Note 2 7 4" xfId="19258"/>
    <cellStyle name="Note 2 7 4 2" xfId="35317"/>
    <cellStyle name="Note 2 7 5" xfId="35314"/>
    <cellStyle name="Note 2 8" xfId="19259"/>
    <cellStyle name="Note 2 8 2" xfId="19260"/>
    <cellStyle name="Note 2 8 2 2" xfId="35319"/>
    <cellStyle name="Note 2 8 3" xfId="19261"/>
    <cellStyle name="Note 2 8 3 2" xfId="35320"/>
    <cellStyle name="Note 2 8 4" xfId="19262"/>
    <cellStyle name="Note 2 8 4 2" xfId="35321"/>
    <cellStyle name="Note 2 8 5" xfId="35318"/>
    <cellStyle name="Note 2 9" xfId="19263"/>
    <cellStyle name="Note 2 9 2" xfId="19264"/>
    <cellStyle name="Note 2 9 2 2" xfId="35323"/>
    <cellStyle name="Note 2 9 3" xfId="19265"/>
    <cellStyle name="Note 2 9 3 2" xfId="35324"/>
    <cellStyle name="Note 2 9 4" xfId="19266"/>
    <cellStyle name="Note 2 9 4 2" xfId="35325"/>
    <cellStyle name="Note 2 9 5" xfId="35322"/>
    <cellStyle name="Note 3" xfId="19267"/>
    <cellStyle name="Note 3 10" xfId="19268"/>
    <cellStyle name="Note 3 10 2" xfId="19269"/>
    <cellStyle name="Note 3 10 2 2" xfId="35328"/>
    <cellStyle name="Note 3 10 3" xfId="19270"/>
    <cellStyle name="Note 3 10 3 2" xfId="35329"/>
    <cellStyle name="Note 3 10 4" xfId="19271"/>
    <cellStyle name="Note 3 10 4 2" xfId="35330"/>
    <cellStyle name="Note 3 10 5" xfId="35327"/>
    <cellStyle name="Note 3 11" xfId="19272"/>
    <cellStyle name="Note 3 11 2" xfId="19273"/>
    <cellStyle name="Note 3 11 2 2" xfId="35332"/>
    <cellStyle name="Note 3 11 3" xfId="19274"/>
    <cellStyle name="Note 3 11 3 2" xfId="35333"/>
    <cellStyle name="Note 3 11 4" xfId="19275"/>
    <cellStyle name="Note 3 11 4 2" xfId="35334"/>
    <cellStyle name="Note 3 11 5" xfId="35331"/>
    <cellStyle name="Note 3 12" xfId="19276"/>
    <cellStyle name="Note 3 12 2" xfId="19277"/>
    <cellStyle name="Note 3 12 2 2" xfId="35336"/>
    <cellStyle name="Note 3 12 3" xfId="19278"/>
    <cellStyle name="Note 3 12 3 2" xfId="35337"/>
    <cellStyle name="Note 3 12 4" xfId="19279"/>
    <cellStyle name="Note 3 12 4 2" xfId="35338"/>
    <cellStyle name="Note 3 12 5" xfId="35335"/>
    <cellStyle name="Note 3 13" xfId="19280"/>
    <cellStyle name="Note 3 13 2" xfId="19281"/>
    <cellStyle name="Note 3 13 2 2" xfId="35340"/>
    <cellStyle name="Note 3 13 3" xfId="19282"/>
    <cellStyle name="Note 3 13 3 2" xfId="35341"/>
    <cellStyle name="Note 3 13 4" xfId="19283"/>
    <cellStyle name="Note 3 13 4 2" xfId="35342"/>
    <cellStyle name="Note 3 13 5" xfId="35339"/>
    <cellStyle name="Note 3 14" xfId="19284"/>
    <cellStyle name="Note 3 14 2" xfId="19285"/>
    <cellStyle name="Note 3 14 2 2" xfId="35344"/>
    <cellStyle name="Note 3 14 3" xfId="19286"/>
    <cellStyle name="Note 3 14 3 2" xfId="35345"/>
    <cellStyle name="Note 3 14 4" xfId="19287"/>
    <cellStyle name="Note 3 14 4 2" xfId="35346"/>
    <cellStyle name="Note 3 14 5" xfId="35343"/>
    <cellStyle name="Note 3 15" xfId="19288"/>
    <cellStyle name="Note 3 15 2" xfId="19289"/>
    <cellStyle name="Note 3 15 2 2" xfId="35348"/>
    <cellStyle name="Note 3 15 3" xfId="19290"/>
    <cellStyle name="Note 3 15 3 2" xfId="35349"/>
    <cellStyle name="Note 3 15 4" xfId="19291"/>
    <cellStyle name="Note 3 15 4 2" xfId="35350"/>
    <cellStyle name="Note 3 15 5" xfId="35347"/>
    <cellStyle name="Note 3 16" xfId="19292"/>
    <cellStyle name="Note 3 16 2" xfId="19293"/>
    <cellStyle name="Note 3 16 2 2" xfId="35352"/>
    <cellStyle name="Note 3 16 3" xfId="19294"/>
    <cellStyle name="Note 3 16 3 2" xfId="35353"/>
    <cellStyle name="Note 3 16 4" xfId="19295"/>
    <cellStyle name="Note 3 16 4 2" xfId="35354"/>
    <cellStyle name="Note 3 16 5" xfId="35351"/>
    <cellStyle name="Note 3 17" xfId="19296"/>
    <cellStyle name="Note 3 17 2" xfId="19297"/>
    <cellStyle name="Note 3 17 2 2" xfId="35356"/>
    <cellStyle name="Note 3 17 3" xfId="19298"/>
    <cellStyle name="Note 3 17 3 2" xfId="35357"/>
    <cellStyle name="Note 3 17 4" xfId="19299"/>
    <cellStyle name="Note 3 17 4 2" xfId="35358"/>
    <cellStyle name="Note 3 17 5" xfId="35355"/>
    <cellStyle name="Note 3 18" xfId="19300"/>
    <cellStyle name="Note 3 18 2" xfId="19301"/>
    <cellStyle name="Note 3 18 2 2" xfId="35360"/>
    <cellStyle name="Note 3 18 3" xfId="19302"/>
    <cellStyle name="Note 3 18 3 2" xfId="35361"/>
    <cellStyle name="Note 3 18 4" xfId="19303"/>
    <cellStyle name="Note 3 18 4 2" xfId="35362"/>
    <cellStyle name="Note 3 18 5" xfId="35359"/>
    <cellStyle name="Note 3 19" xfId="19304"/>
    <cellStyle name="Note 3 19 2" xfId="19305"/>
    <cellStyle name="Note 3 19 2 2" xfId="35364"/>
    <cellStyle name="Note 3 19 3" xfId="19306"/>
    <cellStyle name="Note 3 19 3 2" xfId="35365"/>
    <cellStyle name="Note 3 19 4" xfId="19307"/>
    <cellStyle name="Note 3 19 4 2" xfId="35366"/>
    <cellStyle name="Note 3 19 5" xfId="35363"/>
    <cellStyle name="Note 3 2" xfId="19308"/>
    <cellStyle name="Note 3 2 2" xfId="19309"/>
    <cellStyle name="Note 3 2 2 2" xfId="35368"/>
    <cellStyle name="Note 3 2 3" xfId="19310"/>
    <cellStyle name="Note 3 2 3 2" xfId="35369"/>
    <cellStyle name="Note 3 2 4" xfId="19311"/>
    <cellStyle name="Note 3 2 4 2" xfId="35370"/>
    <cellStyle name="Note 3 2 5" xfId="35367"/>
    <cellStyle name="Note 3 20" xfId="19312"/>
    <cellStyle name="Note 3 20 2" xfId="19313"/>
    <cellStyle name="Note 3 20 2 2" xfId="35372"/>
    <cellStyle name="Note 3 20 3" xfId="19314"/>
    <cellStyle name="Note 3 20 3 2" xfId="35373"/>
    <cellStyle name="Note 3 20 4" xfId="19315"/>
    <cellStyle name="Note 3 20 4 2" xfId="35374"/>
    <cellStyle name="Note 3 20 5" xfId="35371"/>
    <cellStyle name="Note 3 21" xfId="19316"/>
    <cellStyle name="Note 3 21 2" xfId="19317"/>
    <cellStyle name="Note 3 21 2 2" xfId="35376"/>
    <cellStyle name="Note 3 21 3" xfId="19318"/>
    <cellStyle name="Note 3 21 3 2" xfId="35377"/>
    <cellStyle name="Note 3 21 4" xfId="19319"/>
    <cellStyle name="Note 3 21 4 2" xfId="35378"/>
    <cellStyle name="Note 3 21 5" xfId="35375"/>
    <cellStyle name="Note 3 22" xfId="19320"/>
    <cellStyle name="Note 3 22 2" xfId="19321"/>
    <cellStyle name="Note 3 22 2 2" xfId="35380"/>
    <cellStyle name="Note 3 22 3" xfId="19322"/>
    <cellStyle name="Note 3 22 3 2" xfId="35381"/>
    <cellStyle name="Note 3 22 4" xfId="19323"/>
    <cellStyle name="Note 3 22 4 2" xfId="35382"/>
    <cellStyle name="Note 3 22 5" xfId="35379"/>
    <cellStyle name="Note 3 23" xfId="19324"/>
    <cellStyle name="Note 3 23 2" xfId="19325"/>
    <cellStyle name="Note 3 23 2 2" xfId="35384"/>
    <cellStyle name="Note 3 23 3" xfId="19326"/>
    <cellStyle name="Note 3 23 3 2" xfId="35385"/>
    <cellStyle name="Note 3 23 4" xfId="19327"/>
    <cellStyle name="Note 3 23 4 2" xfId="35386"/>
    <cellStyle name="Note 3 23 5" xfId="35383"/>
    <cellStyle name="Note 3 24" xfId="19328"/>
    <cellStyle name="Note 3 24 2" xfId="19329"/>
    <cellStyle name="Note 3 24 2 2" xfId="35388"/>
    <cellStyle name="Note 3 24 3" xfId="19330"/>
    <cellStyle name="Note 3 24 3 2" xfId="35389"/>
    <cellStyle name="Note 3 24 4" xfId="19331"/>
    <cellStyle name="Note 3 24 4 2" xfId="35390"/>
    <cellStyle name="Note 3 24 5" xfId="35387"/>
    <cellStyle name="Note 3 25" xfId="19332"/>
    <cellStyle name="Note 3 25 2" xfId="19333"/>
    <cellStyle name="Note 3 25 2 2" xfId="35392"/>
    <cellStyle name="Note 3 25 3" xfId="19334"/>
    <cellStyle name="Note 3 25 3 2" xfId="35393"/>
    <cellStyle name="Note 3 25 4" xfId="19335"/>
    <cellStyle name="Note 3 25 4 2" xfId="35394"/>
    <cellStyle name="Note 3 25 5" xfId="35391"/>
    <cellStyle name="Note 3 26" xfId="19336"/>
    <cellStyle name="Note 3 26 2" xfId="35395"/>
    <cellStyle name="Note 3 27" xfId="19337"/>
    <cellStyle name="Note 3 27 2" xfId="35396"/>
    <cellStyle name="Note 3 28" xfId="19338"/>
    <cellStyle name="Note 3 28 2" xfId="35397"/>
    <cellStyle name="Note 3 29" xfId="35326"/>
    <cellStyle name="Note 3 3" xfId="19339"/>
    <cellStyle name="Note 3 3 2" xfId="19340"/>
    <cellStyle name="Note 3 3 2 2" xfId="35399"/>
    <cellStyle name="Note 3 3 3" xfId="19341"/>
    <cellStyle name="Note 3 3 3 2" xfId="35400"/>
    <cellStyle name="Note 3 3 4" xfId="19342"/>
    <cellStyle name="Note 3 3 4 2" xfId="35401"/>
    <cellStyle name="Note 3 3 5" xfId="35398"/>
    <cellStyle name="Note 3 4" xfId="19343"/>
    <cellStyle name="Note 3 4 2" xfId="19344"/>
    <cellStyle name="Note 3 4 2 2" xfId="35403"/>
    <cellStyle name="Note 3 4 3" xfId="19345"/>
    <cellStyle name="Note 3 4 3 2" xfId="35404"/>
    <cellStyle name="Note 3 4 4" xfId="19346"/>
    <cellStyle name="Note 3 4 4 2" xfId="35405"/>
    <cellStyle name="Note 3 4 5" xfId="35402"/>
    <cellStyle name="Note 3 5" xfId="19347"/>
    <cellStyle name="Note 3 5 2" xfId="19348"/>
    <cellStyle name="Note 3 5 2 2" xfId="35407"/>
    <cellStyle name="Note 3 5 3" xfId="19349"/>
    <cellStyle name="Note 3 5 3 2" xfId="35408"/>
    <cellStyle name="Note 3 5 4" xfId="19350"/>
    <cellStyle name="Note 3 5 4 2" xfId="35409"/>
    <cellStyle name="Note 3 5 5" xfId="35406"/>
    <cellStyle name="Note 3 6" xfId="19351"/>
    <cellStyle name="Note 3 6 2" xfId="19352"/>
    <cellStyle name="Note 3 6 2 2" xfId="35411"/>
    <cellStyle name="Note 3 6 3" xfId="19353"/>
    <cellStyle name="Note 3 6 3 2" xfId="35412"/>
    <cellStyle name="Note 3 6 4" xfId="19354"/>
    <cellStyle name="Note 3 6 4 2" xfId="35413"/>
    <cellStyle name="Note 3 6 5" xfId="35410"/>
    <cellStyle name="Note 3 7" xfId="19355"/>
    <cellStyle name="Note 3 7 2" xfId="19356"/>
    <cellStyle name="Note 3 7 2 2" xfId="35415"/>
    <cellStyle name="Note 3 7 3" xfId="19357"/>
    <cellStyle name="Note 3 7 3 2" xfId="35416"/>
    <cellStyle name="Note 3 7 4" xfId="19358"/>
    <cellStyle name="Note 3 7 4 2" xfId="35417"/>
    <cellStyle name="Note 3 7 5" xfId="35414"/>
    <cellStyle name="Note 3 8" xfId="19359"/>
    <cellStyle name="Note 3 8 2" xfId="19360"/>
    <cellStyle name="Note 3 8 2 2" xfId="35419"/>
    <cellStyle name="Note 3 8 3" xfId="19361"/>
    <cellStyle name="Note 3 8 3 2" xfId="35420"/>
    <cellStyle name="Note 3 8 4" xfId="19362"/>
    <cellStyle name="Note 3 8 4 2" xfId="35421"/>
    <cellStyle name="Note 3 8 5" xfId="35418"/>
    <cellStyle name="Note 3 9" xfId="19363"/>
    <cellStyle name="Note 3 9 2" xfId="19364"/>
    <cellStyle name="Note 3 9 2 2" xfId="35423"/>
    <cellStyle name="Note 3 9 3" xfId="19365"/>
    <cellStyle name="Note 3 9 3 2" xfId="35424"/>
    <cellStyle name="Note 3 9 4" xfId="19366"/>
    <cellStyle name="Note 3 9 4 2" xfId="35425"/>
    <cellStyle name="Note 3 9 5" xfId="35422"/>
    <cellStyle name="Note 4" xfId="19367"/>
    <cellStyle name="Note 4 10" xfId="19368"/>
    <cellStyle name="Note 4 10 2" xfId="19369"/>
    <cellStyle name="Note 4 10 2 2" xfId="35428"/>
    <cellStyle name="Note 4 10 3" xfId="19370"/>
    <cellStyle name="Note 4 10 3 2" xfId="35429"/>
    <cellStyle name="Note 4 10 4" xfId="19371"/>
    <cellStyle name="Note 4 10 4 2" xfId="35430"/>
    <cellStyle name="Note 4 10 5" xfId="35427"/>
    <cellStyle name="Note 4 11" xfId="19372"/>
    <cellStyle name="Note 4 11 2" xfId="19373"/>
    <cellStyle name="Note 4 11 2 2" xfId="35432"/>
    <cellStyle name="Note 4 11 3" xfId="19374"/>
    <cellStyle name="Note 4 11 3 2" xfId="35433"/>
    <cellStyle name="Note 4 11 4" xfId="19375"/>
    <cellStyle name="Note 4 11 4 2" xfId="35434"/>
    <cellStyle name="Note 4 11 5" xfId="35431"/>
    <cellStyle name="Note 4 12" xfId="19376"/>
    <cellStyle name="Note 4 12 2" xfId="19377"/>
    <cellStyle name="Note 4 12 2 2" xfId="35436"/>
    <cellStyle name="Note 4 12 3" xfId="19378"/>
    <cellStyle name="Note 4 12 3 2" xfId="35437"/>
    <cellStyle name="Note 4 12 4" xfId="19379"/>
    <cellStyle name="Note 4 12 4 2" xfId="35438"/>
    <cellStyle name="Note 4 12 5" xfId="35435"/>
    <cellStyle name="Note 4 13" xfId="19380"/>
    <cellStyle name="Note 4 13 2" xfId="19381"/>
    <cellStyle name="Note 4 13 2 2" xfId="35440"/>
    <cellStyle name="Note 4 13 3" xfId="19382"/>
    <cellStyle name="Note 4 13 3 2" xfId="35441"/>
    <cellStyle name="Note 4 13 4" xfId="19383"/>
    <cellStyle name="Note 4 13 4 2" xfId="35442"/>
    <cellStyle name="Note 4 13 5" xfId="35439"/>
    <cellStyle name="Note 4 14" xfId="19384"/>
    <cellStyle name="Note 4 14 2" xfId="19385"/>
    <cellStyle name="Note 4 14 2 2" xfId="35444"/>
    <cellStyle name="Note 4 14 3" xfId="19386"/>
    <cellStyle name="Note 4 14 3 2" xfId="35445"/>
    <cellStyle name="Note 4 14 4" xfId="19387"/>
    <cellStyle name="Note 4 14 4 2" xfId="35446"/>
    <cellStyle name="Note 4 14 5" xfId="35443"/>
    <cellStyle name="Note 4 15" xfId="19388"/>
    <cellStyle name="Note 4 15 2" xfId="19389"/>
    <cellStyle name="Note 4 15 2 2" xfId="35448"/>
    <cellStyle name="Note 4 15 3" xfId="19390"/>
    <cellStyle name="Note 4 15 3 2" xfId="35449"/>
    <cellStyle name="Note 4 15 4" xfId="19391"/>
    <cellStyle name="Note 4 15 4 2" xfId="35450"/>
    <cellStyle name="Note 4 15 5" xfId="35447"/>
    <cellStyle name="Note 4 16" xfId="19392"/>
    <cellStyle name="Note 4 16 2" xfId="19393"/>
    <cellStyle name="Note 4 16 2 2" xfId="35452"/>
    <cellStyle name="Note 4 16 3" xfId="19394"/>
    <cellStyle name="Note 4 16 3 2" xfId="35453"/>
    <cellStyle name="Note 4 16 4" xfId="19395"/>
    <cellStyle name="Note 4 16 4 2" xfId="35454"/>
    <cellStyle name="Note 4 16 5" xfId="35451"/>
    <cellStyle name="Note 4 17" xfId="19396"/>
    <cellStyle name="Note 4 17 2" xfId="19397"/>
    <cellStyle name="Note 4 17 2 2" xfId="35456"/>
    <cellStyle name="Note 4 17 3" xfId="19398"/>
    <cellStyle name="Note 4 17 3 2" xfId="35457"/>
    <cellStyle name="Note 4 17 4" xfId="19399"/>
    <cellStyle name="Note 4 17 4 2" xfId="35458"/>
    <cellStyle name="Note 4 17 5" xfId="35455"/>
    <cellStyle name="Note 4 18" xfId="19400"/>
    <cellStyle name="Note 4 18 2" xfId="19401"/>
    <cellStyle name="Note 4 18 2 2" xfId="35460"/>
    <cellStyle name="Note 4 18 3" xfId="19402"/>
    <cellStyle name="Note 4 18 3 2" xfId="35461"/>
    <cellStyle name="Note 4 18 4" xfId="19403"/>
    <cellStyle name="Note 4 18 4 2" xfId="35462"/>
    <cellStyle name="Note 4 18 5" xfId="35459"/>
    <cellStyle name="Note 4 19" xfId="19404"/>
    <cellStyle name="Note 4 19 2" xfId="19405"/>
    <cellStyle name="Note 4 19 2 2" xfId="35464"/>
    <cellStyle name="Note 4 19 3" xfId="19406"/>
    <cellStyle name="Note 4 19 3 2" xfId="35465"/>
    <cellStyle name="Note 4 19 4" xfId="19407"/>
    <cellStyle name="Note 4 19 4 2" xfId="35466"/>
    <cellStyle name="Note 4 19 5" xfId="35463"/>
    <cellStyle name="Note 4 2" xfId="19408"/>
    <cellStyle name="Note 4 2 2" xfId="19409"/>
    <cellStyle name="Note 4 2 2 2" xfId="35468"/>
    <cellStyle name="Note 4 2 3" xfId="19410"/>
    <cellStyle name="Note 4 2 3 2" xfId="35469"/>
    <cellStyle name="Note 4 2 4" xfId="19411"/>
    <cellStyle name="Note 4 2 4 2" xfId="35470"/>
    <cellStyle name="Note 4 2 5" xfId="35467"/>
    <cellStyle name="Note 4 20" xfId="19412"/>
    <cellStyle name="Note 4 20 2" xfId="19413"/>
    <cellStyle name="Note 4 20 2 2" xfId="35472"/>
    <cellStyle name="Note 4 20 3" xfId="19414"/>
    <cellStyle name="Note 4 20 3 2" xfId="35473"/>
    <cellStyle name="Note 4 20 4" xfId="19415"/>
    <cellStyle name="Note 4 20 4 2" xfId="35474"/>
    <cellStyle name="Note 4 20 5" xfId="35471"/>
    <cellStyle name="Note 4 21" xfId="19416"/>
    <cellStyle name="Note 4 21 2" xfId="19417"/>
    <cellStyle name="Note 4 21 2 2" xfId="35476"/>
    <cellStyle name="Note 4 21 3" xfId="19418"/>
    <cellStyle name="Note 4 21 3 2" xfId="35477"/>
    <cellStyle name="Note 4 21 4" xfId="19419"/>
    <cellStyle name="Note 4 21 4 2" xfId="35478"/>
    <cellStyle name="Note 4 21 5" xfId="35475"/>
    <cellStyle name="Note 4 22" xfId="19420"/>
    <cellStyle name="Note 4 22 2" xfId="19421"/>
    <cellStyle name="Note 4 22 2 2" xfId="35480"/>
    <cellStyle name="Note 4 22 3" xfId="19422"/>
    <cellStyle name="Note 4 22 3 2" xfId="35481"/>
    <cellStyle name="Note 4 22 4" xfId="19423"/>
    <cellStyle name="Note 4 22 4 2" xfId="35482"/>
    <cellStyle name="Note 4 22 5" xfId="35479"/>
    <cellStyle name="Note 4 23" xfId="19424"/>
    <cellStyle name="Note 4 23 2" xfId="19425"/>
    <cellStyle name="Note 4 23 2 2" xfId="35484"/>
    <cellStyle name="Note 4 23 3" xfId="19426"/>
    <cellStyle name="Note 4 23 3 2" xfId="35485"/>
    <cellStyle name="Note 4 23 4" xfId="19427"/>
    <cellStyle name="Note 4 23 4 2" xfId="35486"/>
    <cellStyle name="Note 4 23 5" xfId="35483"/>
    <cellStyle name="Note 4 24" xfId="19428"/>
    <cellStyle name="Note 4 24 2" xfId="19429"/>
    <cellStyle name="Note 4 24 2 2" xfId="35488"/>
    <cellStyle name="Note 4 24 3" xfId="19430"/>
    <cellStyle name="Note 4 24 3 2" xfId="35489"/>
    <cellStyle name="Note 4 24 4" xfId="19431"/>
    <cellStyle name="Note 4 24 4 2" xfId="35490"/>
    <cellStyle name="Note 4 24 5" xfId="35487"/>
    <cellStyle name="Note 4 25" xfId="19432"/>
    <cellStyle name="Note 4 25 2" xfId="19433"/>
    <cellStyle name="Note 4 25 2 2" xfId="35492"/>
    <cellStyle name="Note 4 25 3" xfId="19434"/>
    <cellStyle name="Note 4 25 3 2" xfId="35493"/>
    <cellStyle name="Note 4 25 4" xfId="19435"/>
    <cellStyle name="Note 4 25 4 2" xfId="35494"/>
    <cellStyle name="Note 4 25 5" xfId="35491"/>
    <cellStyle name="Note 4 26" xfId="19436"/>
    <cellStyle name="Note 4 26 2" xfId="35495"/>
    <cellStyle name="Note 4 27" xfId="19437"/>
    <cellStyle name="Note 4 27 2" xfId="35496"/>
    <cellStyle name="Note 4 28" xfId="19438"/>
    <cellStyle name="Note 4 28 2" xfId="35497"/>
    <cellStyle name="Note 4 29" xfId="35426"/>
    <cellStyle name="Note 4 3" xfId="19439"/>
    <cellStyle name="Note 4 3 2" xfId="19440"/>
    <cellStyle name="Note 4 3 2 2" xfId="35499"/>
    <cellStyle name="Note 4 3 3" xfId="19441"/>
    <cellStyle name="Note 4 3 3 2" xfId="35500"/>
    <cellStyle name="Note 4 3 4" xfId="19442"/>
    <cellStyle name="Note 4 3 4 2" xfId="35501"/>
    <cellStyle name="Note 4 3 5" xfId="35498"/>
    <cellStyle name="Note 4 4" xfId="19443"/>
    <cellStyle name="Note 4 4 2" xfId="19444"/>
    <cellStyle name="Note 4 4 2 2" xfId="35503"/>
    <cellStyle name="Note 4 4 3" xfId="19445"/>
    <cellStyle name="Note 4 4 3 2" xfId="35504"/>
    <cellStyle name="Note 4 4 4" xfId="19446"/>
    <cellStyle name="Note 4 4 4 2" xfId="35505"/>
    <cellStyle name="Note 4 4 5" xfId="35502"/>
    <cellStyle name="Note 4 5" xfId="19447"/>
    <cellStyle name="Note 4 5 2" xfId="19448"/>
    <cellStyle name="Note 4 5 2 2" xfId="35507"/>
    <cellStyle name="Note 4 5 3" xfId="19449"/>
    <cellStyle name="Note 4 5 3 2" xfId="35508"/>
    <cellStyle name="Note 4 5 4" xfId="19450"/>
    <cellStyle name="Note 4 5 4 2" xfId="35509"/>
    <cellStyle name="Note 4 5 5" xfId="35506"/>
    <cellStyle name="Note 4 6" xfId="19451"/>
    <cellStyle name="Note 4 6 2" xfId="19452"/>
    <cellStyle name="Note 4 6 2 2" xfId="35511"/>
    <cellStyle name="Note 4 6 3" xfId="19453"/>
    <cellStyle name="Note 4 6 3 2" xfId="35512"/>
    <cellStyle name="Note 4 6 4" xfId="19454"/>
    <cellStyle name="Note 4 6 4 2" xfId="35513"/>
    <cellStyle name="Note 4 6 5" xfId="35510"/>
    <cellStyle name="Note 4 7" xfId="19455"/>
    <cellStyle name="Note 4 7 2" xfId="19456"/>
    <cellStyle name="Note 4 7 2 2" xfId="35515"/>
    <cellStyle name="Note 4 7 3" xfId="19457"/>
    <cellStyle name="Note 4 7 3 2" xfId="35516"/>
    <cellStyle name="Note 4 7 4" xfId="19458"/>
    <cellStyle name="Note 4 7 4 2" xfId="35517"/>
    <cellStyle name="Note 4 7 5" xfId="35514"/>
    <cellStyle name="Note 4 8" xfId="19459"/>
    <cellStyle name="Note 4 8 2" xfId="19460"/>
    <cellStyle name="Note 4 8 2 2" xfId="35519"/>
    <cellStyle name="Note 4 8 3" xfId="19461"/>
    <cellStyle name="Note 4 8 3 2" xfId="35520"/>
    <cellStyle name="Note 4 8 4" xfId="19462"/>
    <cellStyle name="Note 4 8 4 2" xfId="35521"/>
    <cellStyle name="Note 4 8 5" xfId="35518"/>
    <cellStyle name="Note 4 9" xfId="19463"/>
    <cellStyle name="Note 4 9 2" xfId="19464"/>
    <cellStyle name="Note 4 9 2 2" xfId="35523"/>
    <cellStyle name="Note 4 9 3" xfId="19465"/>
    <cellStyle name="Note 4 9 3 2" xfId="35524"/>
    <cellStyle name="Note 4 9 4" xfId="19466"/>
    <cellStyle name="Note 4 9 4 2" xfId="35525"/>
    <cellStyle name="Note 4 9 5" xfId="35522"/>
    <cellStyle name="Note 5" xfId="19467"/>
    <cellStyle name="Note 5 10" xfId="19468"/>
    <cellStyle name="Note 5 10 2" xfId="19469"/>
    <cellStyle name="Note 5 10 2 2" xfId="35528"/>
    <cellStyle name="Note 5 10 3" xfId="19470"/>
    <cellStyle name="Note 5 10 3 2" xfId="35529"/>
    <cellStyle name="Note 5 10 4" xfId="19471"/>
    <cellStyle name="Note 5 10 4 2" xfId="35530"/>
    <cellStyle name="Note 5 10 5" xfId="35527"/>
    <cellStyle name="Note 5 11" xfId="19472"/>
    <cellStyle name="Note 5 11 2" xfId="19473"/>
    <cellStyle name="Note 5 11 2 2" xfId="35532"/>
    <cellStyle name="Note 5 11 3" xfId="19474"/>
    <cellStyle name="Note 5 11 3 2" xfId="35533"/>
    <cellStyle name="Note 5 11 4" xfId="19475"/>
    <cellStyle name="Note 5 11 4 2" xfId="35534"/>
    <cellStyle name="Note 5 11 5" xfId="35531"/>
    <cellStyle name="Note 5 12" xfId="19476"/>
    <cellStyle name="Note 5 12 2" xfId="19477"/>
    <cellStyle name="Note 5 12 2 2" xfId="35536"/>
    <cellStyle name="Note 5 12 3" xfId="19478"/>
    <cellStyle name="Note 5 12 3 2" xfId="35537"/>
    <cellStyle name="Note 5 12 4" xfId="19479"/>
    <cellStyle name="Note 5 12 4 2" xfId="35538"/>
    <cellStyle name="Note 5 12 5" xfId="35535"/>
    <cellStyle name="Note 5 13" xfId="19480"/>
    <cellStyle name="Note 5 13 2" xfId="19481"/>
    <cellStyle name="Note 5 13 2 2" xfId="35540"/>
    <cellStyle name="Note 5 13 3" xfId="19482"/>
    <cellStyle name="Note 5 13 3 2" xfId="35541"/>
    <cellStyle name="Note 5 13 4" xfId="19483"/>
    <cellStyle name="Note 5 13 4 2" xfId="35542"/>
    <cellStyle name="Note 5 13 5" xfId="35539"/>
    <cellStyle name="Note 5 14" xfId="19484"/>
    <cellStyle name="Note 5 14 2" xfId="19485"/>
    <cellStyle name="Note 5 14 2 2" xfId="35544"/>
    <cellStyle name="Note 5 14 3" xfId="19486"/>
    <cellStyle name="Note 5 14 3 2" xfId="35545"/>
    <cellStyle name="Note 5 14 4" xfId="19487"/>
    <cellStyle name="Note 5 14 4 2" xfId="35546"/>
    <cellStyle name="Note 5 14 5" xfId="35543"/>
    <cellStyle name="Note 5 15" xfId="19488"/>
    <cellStyle name="Note 5 15 2" xfId="19489"/>
    <cellStyle name="Note 5 15 2 2" xfId="35548"/>
    <cellStyle name="Note 5 15 3" xfId="19490"/>
    <cellStyle name="Note 5 15 3 2" xfId="35549"/>
    <cellStyle name="Note 5 15 4" xfId="19491"/>
    <cellStyle name="Note 5 15 4 2" xfId="35550"/>
    <cellStyle name="Note 5 15 5" xfId="35547"/>
    <cellStyle name="Note 5 16" xfId="19492"/>
    <cellStyle name="Note 5 16 2" xfId="19493"/>
    <cellStyle name="Note 5 16 2 2" xfId="35552"/>
    <cellStyle name="Note 5 16 3" xfId="19494"/>
    <cellStyle name="Note 5 16 3 2" xfId="35553"/>
    <cellStyle name="Note 5 16 4" xfId="19495"/>
    <cellStyle name="Note 5 16 4 2" xfId="35554"/>
    <cellStyle name="Note 5 16 5" xfId="35551"/>
    <cellStyle name="Note 5 17" xfId="19496"/>
    <cellStyle name="Note 5 17 2" xfId="19497"/>
    <cellStyle name="Note 5 17 2 2" xfId="35556"/>
    <cellStyle name="Note 5 17 3" xfId="19498"/>
    <cellStyle name="Note 5 17 3 2" xfId="35557"/>
    <cellStyle name="Note 5 17 4" xfId="19499"/>
    <cellStyle name="Note 5 17 4 2" xfId="35558"/>
    <cellStyle name="Note 5 17 5" xfId="35555"/>
    <cellStyle name="Note 5 18" xfId="19500"/>
    <cellStyle name="Note 5 18 2" xfId="19501"/>
    <cellStyle name="Note 5 18 2 2" xfId="35560"/>
    <cellStyle name="Note 5 18 3" xfId="19502"/>
    <cellStyle name="Note 5 18 3 2" xfId="35561"/>
    <cellStyle name="Note 5 18 4" xfId="19503"/>
    <cellStyle name="Note 5 18 4 2" xfId="35562"/>
    <cellStyle name="Note 5 18 5" xfId="35559"/>
    <cellStyle name="Note 5 19" xfId="19504"/>
    <cellStyle name="Note 5 19 2" xfId="19505"/>
    <cellStyle name="Note 5 19 2 2" xfId="35564"/>
    <cellStyle name="Note 5 19 3" xfId="19506"/>
    <cellStyle name="Note 5 19 3 2" xfId="35565"/>
    <cellStyle name="Note 5 19 4" xfId="19507"/>
    <cellStyle name="Note 5 19 4 2" xfId="35566"/>
    <cellStyle name="Note 5 19 5" xfId="35563"/>
    <cellStyle name="Note 5 2" xfId="19508"/>
    <cellStyle name="Note 5 2 2" xfId="19509"/>
    <cellStyle name="Note 5 2 2 2" xfId="35568"/>
    <cellStyle name="Note 5 2 3" xfId="19510"/>
    <cellStyle name="Note 5 2 3 2" xfId="35569"/>
    <cellStyle name="Note 5 2 4" xfId="19511"/>
    <cellStyle name="Note 5 2 4 2" xfId="35570"/>
    <cellStyle name="Note 5 2 5" xfId="35567"/>
    <cellStyle name="Note 5 20" xfId="19512"/>
    <cellStyle name="Note 5 20 2" xfId="19513"/>
    <cellStyle name="Note 5 20 2 2" xfId="35572"/>
    <cellStyle name="Note 5 20 3" xfId="19514"/>
    <cellStyle name="Note 5 20 3 2" xfId="35573"/>
    <cellStyle name="Note 5 20 4" xfId="19515"/>
    <cellStyle name="Note 5 20 4 2" xfId="35574"/>
    <cellStyle name="Note 5 20 5" xfId="35571"/>
    <cellStyle name="Note 5 21" xfId="19516"/>
    <cellStyle name="Note 5 21 2" xfId="19517"/>
    <cellStyle name="Note 5 21 2 2" xfId="35576"/>
    <cellStyle name="Note 5 21 3" xfId="19518"/>
    <cellStyle name="Note 5 21 3 2" xfId="35577"/>
    <cellStyle name="Note 5 21 4" xfId="19519"/>
    <cellStyle name="Note 5 21 4 2" xfId="35578"/>
    <cellStyle name="Note 5 21 5" xfId="35575"/>
    <cellStyle name="Note 5 22" xfId="19520"/>
    <cellStyle name="Note 5 22 2" xfId="19521"/>
    <cellStyle name="Note 5 22 2 2" xfId="35580"/>
    <cellStyle name="Note 5 22 3" xfId="19522"/>
    <cellStyle name="Note 5 22 3 2" xfId="35581"/>
    <cellStyle name="Note 5 22 4" xfId="19523"/>
    <cellStyle name="Note 5 22 4 2" xfId="35582"/>
    <cellStyle name="Note 5 22 5" xfId="35579"/>
    <cellStyle name="Note 5 23" xfId="19524"/>
    <cellStyle name="Note 5 23 2" xfId="19525"/>
    <cellStyle name="Note 5 23 2 2" xfId="35584"/>
    <cellStyle name="Note 5 23 3" xfId="19526"/>
    <cellStyle name="Note 5 23 3 2" xfId="35585"/>
    <cellStyle name="Note 5 23 4" xfId="19527"/>
    <cellStyle name="Note 5 23 4 2" xfId="35586"/>
    <cellStyle name="Note 5 23 5" xfId="35583"/>
    <cellStyle name="Note 5 24" xfId="19528"/>
    <cellStyle name="Note 5 24 2" xfId="19529"/>
    <cellStyle name="Note 5 24 2 2" xfId="35588"/>
    <cellStyle name="Note 5 24 3" xfId="19530"/>
    <cellStyle name="Note 5 24 3 2" xfId="35589"/>
    <cellStyle name="Note 5 24 4" xfId="19531"/>
    <cellStyle name="Note 5 24 4 2" xfId="35590"/>
    <cellStyle name="Note 5 24 5" xfId="35587"/>
    <cellStyle name="Note 5 25" xfId="19532"/>
    <cellStyle name="Note 5 25 2" xfId="19533"/>
    <cellStyle name="Note 5 25 2 2" xfId="35592"/>
    <cellStyle name="Note 5 25 3" xfId="19534"/>
    <cellStyle name="Note 5 25 3 2" xfId="35593"/>
    <cellStyle name="Note 5 25 4" xfId="19535"/>
    <cellStyle name="Note 5 25 4 2" xfId="35594"/>
    <cellStyle name="Note 5 25 5" xfId="35591"/>
    <cellStyle name="Note 5 26" xfId="19536"/>
    <cellStyle name="Note 5 26 2" xfId="35595"/>
    <cellStyle name="Note 5 27" xfId="19537"/>
    <cellStyle name="Note 5 27 2" xfId="35596"/>
    <cellStyle name="Note 5 28" xfId="19538"/>
    <cellStyle name="Note 5 28 2" xfId="35597"/>
    <cellStyle name="Note 5 29" xfId="35526"/>
    <cellStyle name="Note 5 3" xfId="19539"/>
    <cellStyle name="Note 5 3 2" xfId="19540"/>
    <cellStyle name="Note 5 3 2 2" xfId="35599"/>
    <cellStyle name="Note 5 3 3" xfId="19541"/>
    <cellStyle name="Note 5 3 3 2" xfId="35600"/>
    <cellStyle name="Note 5 3 4" xfId="19542"/>
    <cellStyle name="Note 5 3 4 2" xfId="35601"/>
    <cellStyle name="Note 5 3 5" xfId="35598"/>
    <cellStyle name="Note 5 4" xfId="19543"/>
    <cellStyle name="Note 5 4 2" xfId="19544"/>
    <cellStyle name="Note 5 4 2 2" xfId="35603"/>
    <cellStyle name="Note 5 4 3" xfId="19545"/>
    <cellStyle name="Note 5 4 3 2" xfId="35604"/>
    <cellStyle name="Note 5 4 4" xfId="19546"/>
    <cellStyle name="Note 5 4 4 2" xfId="35605"/>
    <cellStyle name="Note 5 4 5" xfId="35602"/>
    <cellStyle name="Note 5 5" xfId="19547"/>
    <cellStyle name="Note 5 5 2" xfId="19548"/>
    <cellStyle name="Note 5 5 2 2" xfId="35607"/>
    <cellStyle name="Note 5 5 3" xfId="19549"/>
    <cellStyle name="Note 5 5 3 2" xfId="35608"/>
    <cellStyle name="Note 5 5 4" xfId="19550"/>
    <cellStyle name="Note 5 5 4 2" xfId="35609"/>
    <cellStyle name="Note 5 5 5" xfId="35606"/>
    <cellStyle name="Note 5 6" xfId="19551"/>
    <cellStyle name="Note 5 6 2" xfId="19552"/>
    <cellStyle name="Note 5 6 2 2" xfId="35611"/>
    <cellStyle name="Note 5 6 3" xfId="19553"/>
    <cellStyle name="Note 5 6 3 2" xfId="35612"/>
    <cellStyle name="Note 5 6 4" xfId="19554"/>
    <cellStyle name="Note 5 6 4 2" xfId="35613"/>
    <cellStyle name="Note 5 6 5" xfId="35610"/>
    <cellStyle name="Note 5 7" xfId="19555"/>
    <cellStyle name="Note 5 7 2" xfId="19556"/>
    <cellStyle name="Note 5 7 2 2" xfId="35615"/>
    <cellStyle name="Note 5 7 3" xfId="19557"/>
    <cellStyle name="Note 5 7 3 2" xfId="35616"/>
    <cellStyle name="Note 5 7 4" xfId="19558"/>
    <cellStyle name="Note 5 7 4 2" xfId="35617"/>
    <cellStyle name="Note 5 7 5" xfId="35614"/>
    <cellStyle name="Note 5 8" xfId="19559"/>
    <cellStyle name="Note 5 8 2" xfId="19560"/>
    <cellStyle name="Note 5 8 2 2" xfId="35619"/>
    <cellStyle name="Note 5 8 3" xfId="19561"/>
    <cellStyle name="Note 5 8 3 2" xfId="35620"/>
    <cellStyle name="Note 5 8 4" xfId="19562"/>
    <cellStyle name="Note 5 8 4 2" xfId="35621"/>
    <cellStyle name="Note 5 8 5" xfId="35618"/>
    <cellStyle name="Note 5 9" xfId="19563"/>
    <cellStyle name="Note 5 9 2" xfId="19564"/>
    <cellStyle name="Note 5 9 2 2" xfId="35623"/>
    <cellStyle name="Note 5 9 3" xfId="19565"/>
    <cellStyle name="Note 5 9 3 2" xfId="35624"/>
    <cellStyle name="Note 5 9 4" xfId="19566"/>
    <cellStyle name="Note 5 9 4 2" xfId="35625"/>
    <cellStyle name="Note 5 9 5" xfId="35622"/>
    <cellStyle name="Note 6" xfId="19567"/>
    <cellStyle name="Note 6 10" xfId="19568"/>
    <cellStyle name="Note 6 10 2" xfId="19569"/>
    <cellStyle name="Note 6 10 2 2" xfId="35628"/>
    <cellStyle name="Note 6 10 3" xfId="19570"/>
    <cellStyle name="Note 6 10 3 2" xfId="35629"/>
    <cellStyle name="Note 6 10 4" xfId="19571"/>
    <cellStyle name="Note 6 10 4 2" xfId="35630"/>
    <cellStyle name="Note 6 10 5" xfId="35627"/>
    <cellStyle name="Note 6 11" xfId="19572"/>
    <cellStyle name="Note 6 11 2" xfId="19573"/>
    <cellStyle name="Note 6 11 2 2" xfId="35632"/>
    <cellStyle name="Note 6 11 3" xfId="19574"/>
    <cellStyle name="Note 6 11 3 2" xfId="35633"/>
    <cellStyle name="Note 6 11 4" xfId="19575"/>
    <cellStyle name="Note 6 11 4 2" xfId="35634"/>
    <cellStyle name="Note 6 11 5" xfId="35631"/>
    <cellStyle name="Note 6 12" xfId="19576"/>
    <cellStyle name="Note 6 12 2" xfId="19577"/>
    <cellStyle name="Note 6 12 2 2" xfId="35636"/>
    <cellStyle name="Note 6 12 3" xfId="19578"/>
    <cellStyle name="Note 6 12 3 2" xfId="35637"/>
    <cellStyle name="Note 6 12 4" xfId="19579"/>
    <cellStyle name="Note 6 12 4 2" xfId="35638"/>
    <cellStyle name="Note 6 12 5" xfId="35635"/>
    <cellStyle name="Note 6 13" xfId="19580"/>
    <cellStyle name="Note 6 13 2" xfId="19581"/>
    <cellStyle name="Note 6 13 2 2" xfId="35640"/>
    <cellStyle name="Note 6 13 3" xfId="19582"/>
    <cellStyle name="Note 6 13 3 2" xfId="35641"/>
    <cellStyle name="Note 6 13 4" xfId="19583"/>
    <cellStyle name="Note 6 13 4 2" xfId="35642"/>
    <cellStyle name="Note 6 13 5" xfId="35639"/>
    <cellStyle name="Note 6 14" xfId="19584"/>
    <cellStyle name="Note 6 14 2" xfId="19585"/>
    <cellStyle name="Note 6 14 2 2" xfId="35644"/>
    <cellStyle name="Note 6 14 3" xfId="19586"/>
    <cellStyle name="Note 6 14 3 2" xfId="35645"/>
    <cellStyle name="Note 6 14 4" xfId="19587"/>
    <cellStyle name="Note 6 14 4 2" xfId="35646"/>
    <cellStyle name="Note 6 14 5" xfId="35643"/>
    <cellStyle name="Note 6 15" xfId="19588"/>
    <cellStyle name="Note 6 15 2" xfId="19589"/>
    <cellStyle name="Note 6 15 2 2" xfId="35648"/>
    <cellStyle name="Note 6 15 3" xfId="19590"/>
    <cellStyle name="Note 6 15 3 2" xfId="35649"/>
    <cellStyle name="Note 6 15 4" xfId="19591"/>
    <cellStyle name="Note 6 15 4 2" xfId="35650"/>
    <cellStyle name="Note 6 15 5" xfId="35647"/>
    <cellStyle name="Note 6 16" xfId="19592"/>
    <cellStyle name="Note 6 16 2" xfId="19593"/>
    <cellStyle name="Note 6 16 2 2" xfId="35652"/>
    <cellStyle name="Note 6 16 3" xfId="19594"/>
    <cellStyle name="Note 6 16 3 2" xfId="35653"/>
    <cellStyle name="Note 6 16 4" xfId="19595"/>
    <cellStyle name="Note 6 16 4 2" xfId="35654"/>
    <cellStyle name="Note 6 16 5" xfId="35651"/>
    <cellStyle name="Note 6 17" xfId="19596"/>
    <cellStyle name="Note 6 17 2" xfId="19597"/>
    <cellStyle name="Note 6 17 2 2" xfId="35656"/>
    <cellStyle name="Note 6 17 3" xfId="19598"/>
    <cellStyle name="Note 6 17 3 2" xfId="35657"/>
    <cellStyle name="Note 6 17 4" xfId="19599"/>
    <cellStyle name="Note 6 17 4 2" xfId="35658"/>
    <cellStyle name="Note 6 17 5" xfId="35655"/>
    <cellStyle name="Note 6 18" xfId="19600"/>
    <cellStyle name="Note 6 18 2" xfId="19601"/>
    <cellStyle name="Note 6 18 2 2" xfId="35660"/>
    <cellStyle name="Note 6 18 3" xfId="19602"/>
    <cellStyle name="Note 6 18 3 2" xfId="35661"/>
    <cellStyle name="Note 6 18 4" xfId="19603"/>
    <cellStyle name="Note 6 18 4 2" xfId="35662"/>
    <cellStyle name="Note 6 18 5" xfId="35659"/>
    <cellStyle name="Note 6 19" xfId="19604"/>
    <cellStyle name="Note 6 19 2" xfId="19605"/>
    <cellStyle name="Note 6 19 2 2" xfId="35664"/>
    <cellStyle name="Note 6 19 3" xfId="19606"/>
    <cellStyle name="Note 6 19 3 2" xfId="35665"/>
    <cellStyle name="Note 6 19 4" xfId="19607"/>
    <cellStyle name="Note 6 19 4 2" xfId="35666"/>
    <cellStyle name="Note 6 19 5" xfId="35663"/>
    <cellStyle name="Note 6 2" xfId="19608"/>
    <cellStyle name="Note 6 2 2" xfId="19609"/>
    <cellStyle name="Note 6 2 2 2" xfId="35668"/>
    <cellStyle name="Note 6 2 3" xfId="19610"/>
    <cellStyle name="Note 6 2 3 2" xfId="35669"/>
    <cellStyle name="Note 6 2 4" xfId="19611"/>
    <cellStyle name="Note 6 2 4 2" xfId="35670"/>
    <cellStyle name="Note 6 2 5" xfId="35667"/>
    <cellStyle name="Note 6 20" xfId="19612"/>
    <cellStyle name="Note 6 20 2" xfId="19613"/>
    <cellStyle name="Note 6 20 2 2" xfId="35672"/>
    <cellStyle name="Note 6 20 3" xfId="19614"/>
    <cellStyle name="Note 6 20 3 2" xfId="35673"/>
    <cellStyle name="Note 6 20 4" xfId="19615"/>
    <cellStyle name="Note 6 20 4 2" xfId="35674"/>
    <cellStyle name="Note 6 20 5" xfId="35671"/>
    <cellStyle name="Note 6 21" xfId="19616"/>
    <cellStyle name="Note 6 21 2" xfId="19617"/>
    <cellStyle name="Note 6 21 2 2" xfId="35676"/>
    <cellStyle name="Note 6 21 3" xfId="19618"/>
    <cellStyle name="Note 6 21 3 2" xfId="35677"/>
    <cellStyle name="Note 6 21 4" xfId="19619"/>
    <cellStyle name="Note 6 21 4 2" xfId="35678"/>
    <cellStyle name="Note 6 21 5" xfId="35675"/>
    <cellStyle name="Note 6 22" xfId="19620"/>
    <cellStyle name="Note 6 22 2" xfId="19621"/>
    <cellStyle name="Note 6 22 2 2" xfId="35680"/>
    <cellStyle name="Note 6 22 3" xfId="19622"/>
    <cellStyle name="Note 6 22 3 2" xfId="35681"/>
    <cellStyle name="Note 6 22 4" xfId="19623"/>
    <cellStyle name="Note 6 22 4 2" xfId="35682"/>
    <cellStyle name="Note 6 22 5" xfId="35679"/>
    <cellStyle name="Note 6 23" xfId="19624"/>
    <cellStyle name="Note 6 23 2" xfId="19625"/>
    <cellStyle name="Note 6 23 2 2" xfId="35684"/>
    <cellStyle name="Note 6 23 3" xfId="19626"/>
    <cellStyle name="Note 6 23 3 2" xfId="35685"/>
    <cellStyle name="Note 6 23 4" xfId="19627"/>
    <cellStyle name="Note 6 23 4 2" xfId="35686"/>
    <cellStyle name="Note 6 23 5" xfId="35683"/>
    <cellStyle name="Note 6 24" xfId="19628"/>
    <cellStyle name="Note 6 24 2" xfId="19629"/>
    <cellStyle name="Note 6 24 2 2" xfId="35688"/>
    <cellStyle name="Note 6 24 3" xfId="19630"/>
    <cellStyle name="Note 6 24 3 2" xfId="35689"/>
    <cellStyle name="Note 6 24 4" xfId="19631"/>
    <cellStyle name="Note 6 24 4 2" xfId="35690"/>
    <cellStyle name="Note 6 24 5" xfId="35687"/>
    <cellStyle name="Note 6 25" xfId="19632"/>
    <cellStyle name="Note 6 25 2" xfId="19633"/>
    <cellStyle name="Note 6 25 2 2" xfId="35692"/>
    <cellStyle name="Note 6 25 3" xfId="19634"/>
    <cellStyle name="Note 6 25 3 2" xfId="35693"/>
    <cellStyle name="Note 6 25 4" xfId="19635"/>
    <cellStyle name="Note 6 25 4 2" xfId="35694"/>
    <cellStyle name="Note 6 25 5" xfId="35691"/>
    <cellStyle name="Note 6 26" xfId="19636"/>
    <cellStyle name="Note 6 26 2" xfId="35695"/>
    <cellStyle name="Note 6 27" xfId="19637"/>
    <cellStyle name="Note 6 27 2" xfId="35696"/>
    <cellStyle name="Note 6 28" xfId="19638"/>
    <cellStyle name="Note 6 28 2" xfId="35697"/>
    <cellStyle name="Note 6 29" xfId="35626"/>
    <cellStyle name="Note 6 3" xfId="19639"/>
    <cellStyle name="Note 6 3 2" xfId="19640"/>
    <cellStyle name="Note 6 3 2 2" xfId="35699"/>
    <cellStyle name="Note 6 3 3" xfId="19641"/>
    <cellStyle name="Note 6 3 3 2" xfId="35700"/>
    <cellStyle name="Note 6 3 4" xfId="19642"/>
    <cellStyle name="Note 6 3 4 2" xfId="35701"/>
    <cellStyle name="Note 6 3 5" xfId="35698"/>
    <cellStyle name="Note 6 4" xfId="19643"/>
    <cellStyle name="Note 6 4 2" xfId="19644"/>
    <cellStyle name="Note 6 4 2 2" xfId="35703"/>
    <cellStyle name="Note 6 4 3" xfId="19645"/>
    <cellStyle name="Note 6 4 3 2" xfId="35704"/>
    <cellStyle name="Note 6 4 4" xfId="19646"/>
    <cellStyle name="Note 6 4 4 2" xfId="35705"/>
    <cellStyle name="Note 6 4 5" xfId="35702"/>
    <cellStyle name="Note 6 5" xfId="19647"/>
    <cellStyle name="Note 6 5 2" xfId="19648"/>
    <cellStyle name="Note 6 5 2 2" xfId="35707"/>
    <cellStyle name="Note 6 5 3" xfId="19649"/>
    <cellStyle name="Note 6 5 3 2" xfId="35708"/>
    <cellStyle name="Note 6 5 4" xfId="19650"/>
    <cellStyle name="Note 6 5 4 2" xfId="35709"/>
    <cellStyle name="Note 6 5 5" xfId="35706"/>
    <cellStyle name="Note 6 6" xfId="19651"/>
    <cellStyle name="Note 6 6 2" xfId="19652"/>
    <cellStyle name="Note 6 6 2 2" xfId="35711"/>
    <cellStyle name="Note 6 6 3" xfId="19653"/>
    <cellStyle name="Note 6 6 3 2" xfId="35712"/>
    <cellStyle name="Note 6 6 4" xfId="19654"/>
    <cellStyle name="Note 6 6 4 2" xfId="35713"/>
    <cellStyle name="Note 6 6 5" xfId="35710"/>
    <cellStyle name="Note 6 7" xfId="19655"/>
    <cellStyle name="Note 6 7 2" xfId="19656"/>
    <cellStyle name="Note 6 7 2 2" xfId="35715"/>
    <cellStyle name="Note 6 7 3" xfId="19657"/>
    <cellStyle name="Note 6 7 3 2" xfId="35716"/>
    <cellStyle name="Note 6 7 4" xfId="19658"/>
    <cellStyle name="Note 6 7 4 2" xfId="35717"/>
    <cellStyle name="Note 6 7 5" xfId="35714"/>
    <cellStyle name="Note 6 8" xfId="19659"/>
    <cellStyle name="Note 6 8 2" xfId="19660"/>
    <cellStyle name="Note 6 8 2 2" xfId="35719"/>
    <cellStyle name="Note 6 8 3" xfId="19661"/>
    <cellStyle name="Note 6 8 3 2" xfId="35720"/>
    <cellStyle name="Note 6 8 4" xfId="19662"/>
    <cellStyle name="Note 6 8 4 2" xfId="35721"/>
    <cellStyle name="Note 6 8 5" xfId="35718"/>
    <cellStyle name="Note 6 9" xfId="19663"/>
    <cellStyle name="Note 6 9 2" xfId="19664"/>
    <cellStyle name="Note 6 9 2 2" xfId="35723"/>
    <cellStyle name="Note 6 9 3" xfId="19665"/>
    <cellStyle name="Note 6 9 3 2" xfId="35724"/>
    <cellStyle name="Note 6 9 4" xfId="19666"/>
    <cellStyle name="Note 6 9 4 2" xfId="35725"/>
    <cellStyle name="Note 6 9 5" xfId="35722"/>
    <cellStyle name="Note 7" xfId="19667"/>
    <cellStyle name="Note 7 10" xfId="19668"/>
    <cellStyle name="Note 7 10 2" xfId="19669"/>
    <cellStyle name="Note 7 10 2 2" xfId="35728"/>
    <cellStyle name="Note 7 10 3" xfId="19670"/>
    <cellStyle name="Note 7 10 3 2" xfId="35729"/>
    <cellStyle name="Note 7 10 4" xfId="19671"/>
    <cellStyle name="Note 7 10 4 2" xfId="35730"/>
    <cellStyle name="Note 7 10 5" xfId="35727"/>
    <cellStyle name="Note 7 11" xfId="19672"/>
    <cellStyle name="Note 7 11 2" xfId="19673"/>
    <cellStyle name="Note 7 11 2 2" xfId="35732"/>
    <cellStyle name="Note 7 11 3" xfId="19674"/>
    <cellStyle name="Note 7 11 3 2" xfId="35733"/>
    <cellStyle name="Note 7 11 4" xfId="19675"/>
    <cellStyle name="Note 7 11 4 2" xfId="35734"/>
    <cellStyle name="Note 7 11 5" xfId="35731"/>
    <cellStyle name="Note 7 12" xfId="19676"/>
    <cellStyle name="Note 7 12 2" xfId="19677"/>
    <cellStyle name="Note 7 12 2 2" xfId="35736"/>
    <cellStyle name="Note 7 12 3" xfId="19678"/>
    <cellStyle name="Note 7 12 3 2" xfId="35737"/>
    <cellStyle name="Note 7 12 4" xfId="19679"/>
    <cellStyle name="Note 7 12 4 2" xfId="35738"/>
    <cellStyle name="Note 7 12 5" xfId="35735"/>
    <cellStyle name="Note 7 13" xfId="19680"/>
    <cellStyle name="Note 7 13 2" xfId="19681"/>
    <cellStyle name="Note 7 13 2 2" xfId="35740"/>
    <cellStyle name="Note 7 13 3" xfId="19682"/>
    <cellStyle name="Note 7 13 3 2" xfId="35741"/>
    <cellStyle name="Note 7 13 4" xfId="19683"/>
    <cellStyle name="Note 7 13 4 2" xfId="35742"/>
    <cellStyle name="Note 7 13 5" xfId="35739"/>
    <cellStyle name="Note 7 14" xfId="19684"/>
    <cellStyle name="Note 7 14 2" xfId="19685"/>
    <cellStyle name="Note 7 14 2 2" xfId="35744"/>
    <cellStyle name="Note 7 14 3" xfId="19686"/>
    <cellStyle name="Note 7 14 3 2" xfId="35745"/>
    <cellStyle name="Note 7 14 4" xfId="19687"/>
    <cellStyle name="Note 7 14 4 2" xfId="35746"/>
    <cellStyle name="Note 7 14 5" xfId="35743"/>
    <cellStyle name="Note 7 15" xfId="19688"/>
    <cellStyle name="Note 7 15 2" xfId="19689"/>
    <cellStyle name="Note 7 15 2 2" xfId="35748"/>
    <cellStyle name="Note 7 15 3" xfId="19690"/>
    <cellStyle name="Note 7 15 3 2" xfId="35749"/>
    <cellStyle name="Note 7 15 4" xfId="19691"/>
    <cellStyle name="Note 7 15 4 2" xfId="35750"/>
    <cellStyle name="Note 7 15 5" xfId="35747"/>
    <cellStyle name="Note 7 16" xfId="19692"/>
    <cellStyle name="Note 7 16 2" xfId="19693"/>
    <cellStyle name="Note 7 16 2 2" xfId="35752"/>
    <cellStyle name="Note 7 16 3" xfId="19694"/>
    <cellStyle name="Note 7 16 3 2" xfId="35753"/>
    <cellStyle name="Note 7 16 4" xfId="19695"/>
    <cellStyle name="Note 7 16 4 2" xfId="35754"/>
    <cellStyle name="Note 7 16 5" xfId="35751"/>
    <cellStyle name="Note 7 17" xfId="19696"/>
    <cellStyle name="Note 7 17 2" xfId="19697"/>
    <cellStyle name="Note 7 17 2 2" xfId="35756"/>
    <cellStyle name="Note 7 17 3" xfId="19698"/>
    <cellStyle name="Note 7 17 3 2" xfId="35757"/>
    <cellStyle name="Note 7 17 4" xfId="19699"/>
    <cellStyle name="Note 7 17 4 2" xfId="35758"/>
    <cellStyle name="Note 7 17 5" xfId="35755"/>
    <cellStyle name="Note 7 18" xfId="19700"/>
    <cellStyle name="Note 7 18 2" xfId="19701"/>
    <cellStyle name="Note 7 18 2 2" xfId="35760"/>
    <cellStyle name="Note 7 18 3" xfId="19702"/>
    <cellStyle name="Note 7 18 3 2" xfId="35761"/>
    <cellStyle name="Note 7 18 4" xfId="19703"/>
    <cellStyle name="Note 7 18 4 2" xfId="35762"/>
    <cellStyle name="Note 7 18 5" xfId="35759"/>
    <cellStyle name="Note 7 19" xfId="19704"/>
    <cellStyle name="Note 7 19 2" xfId="19705"/>
    <cellStyle name="Note 7 19 2 2" xfId="35764"/>
    <cellStyle name="Note 7 19 3" xfId="19706"/>
    <cellStyle name="Note 7 19 3 2" xfId="35765"/>
    <cellStyle name="Note 7 19 4" xfId="19707"/>
    <cellStyle name="Note 7 19 4 2" xfId="35766"/>
    <cellStyle name="Note 7 19 5" xfId="35763"/>
    <cellStyle name="Note 7 2" xfId="19708"/>
    <cellStyle name="Note 7 2 2" xfId="19709"/>
    <cellStyle name="Note 7 2 2 2" xfId="35768"/>
    <cellStyle name="Note 7 2 3" xfId="19710"/>
    <cellStyle name="Note 7 2 3 2" xfId="35769"/>
    <cellStyle name="Note 7 2 4" xfId="19711"/>
    <cellStyle name="Note 7 2 4 2" xfId="35770"/>
    <cellStyle name="Note 7 2 5" xfId="35767"/>
    <cellStyle name="Note 7 20" xfId="19712"/>
    <cellStyle name="Note 7 20 2" xfId="19713"/>
    <cellStyle name="Note 7 20 2 2" xfId="35772"/>
    <cellStyle name="Note 7 20 3" xfId="19714"/>
    <cellStyle name="Note 7 20 3 2" xfId="35773"/>
    <cellStyle name="Note 7 20 4" xfId="19715"/>
    <cellStyle name="Note 7 20 4 2" xfId="35774"/>
    <cellStyle name="Note 7 20 5" xfId="35771"/>
    <cellStyle name="Note 7 21" xfId="19716"/>
    <cellStyle name="Note 7 21 2" xfId="19717"/>
    <cellStyle name="Note 7 21 2 2" xfId="35776"/>
    <cellStyle name="Note 7 21 3" xfId="19718"/>
    <cellStyle name="Note 7 21 3 2" xfId="35777"/>
    <cellStyle name="Note 7 21 4" xfId="19719"/>
    <cellStyle name="Note 7 21 4 2" xfId="35778"/>
    <cellStyle name="Note 7 21 5" xfId="35775"/>
    <cellStyle name="Note 7 22" xfId="19720"/>
    <cellStyle name="Note 7 22 2" xfId="19721"/>
    <cellStyle name="Note 7 22 2 2" xfId="35780"/>
    <cellStyle name="Note 7 22 3" xfId="19722"/>
    <cellStyle name="Note 7 22 3 2" xfId="35781"/>
    <cellStyle name="Note 7 22 4" xfId="19723"/>
    <cellStyle name="Note 7 22 4 2" xfId="35782"/>
    <cellStyle name="Note 7 22 5" xfId="35779"/>
    <cellStyle name="Note 7 23" xfId="19724"/>
    <cellStyle name="Note 7 23 2" xfId="19725"/>
    <cellStyle name="Note 7 23 2 2" xfId="35784"/>
    <cellStyle name="Note 7 23 3" xfId="19726"/>
    <cellStyle name="Note 7 23 3 2" xfId="35785"/>
    <cellStyle name="Note 7 23 4" xfId="19727"/>
    <cellStyle name="Note 7 23 4 2" xfId="35786"/>
    <cellStyle name="Note 7 23 5" xfId="35783"/>
    <cellStyle name="Note 7 24" xfId="19728"/>
    <cellStyle name="Note 7 24 2" xfId="19729"/>
    <cellStyle name="Note 7 24 2 2" xfId="35788"/>
    <cellStyle name="Note 7 24 3" xfId="19730"/>
    <cellStyle name="Note 7 24 3 2" xfId="35789"/>
    <cellStyle name="Note 7 24 4" xfId="19731"/>
    <cellStyle name="Note 7 24 4 2" xfId="35790"/>
    <cellStyle name="Note 7 24 5" xfId="35787"/>
    <cellStyle name="Note 7 25" xfId="19732"/>
    <cellStyle name="Note 7 25 2" xfId="19733"/>
    <cellStyle name="Note 7 25 2 2" xfId="35792"/>
    <cellStyle name="Note 7 25 3" xfId="19734"/>
    <cellStyle name="Note 7 25 3 2" xfId="35793"/>
    <cellStyle name="Note 7 25 4" xfId="19735"/>
    <cellStyle name="Note 7 25 4 2" xfId="35794"/>
    <cellStyle name="Note 7 25 5" xfId="35791"/>
    <cellStyle name="Note 7 26" xfId="19736"/>
    <cellStyle name="Note 7 26 2" xfId="35795"/>
    <cellStyle name="Note 7 27" xfId="19737"/>
    <cellStyle name="Note 7 27 2" xfId="35796"/>
    <cellStyle name="Note 7 28" xfId="19738"/>
    <cellStyle name="Note 7 28 2" xfId="35797"/>
    <cellStyle name="Note 7 29" xfId="35726"/>
    <cellStyle name="Note 7 3" xfId="19739"/>
    <cellStyle name="Note 7 3 2" xfId="19740"/>
    <cellStyle name="Note 7 3 2 2" xfId="35799"/>
    <cellStyle name="Note 7 3 3" xfId="19741"/>
    <cellStyle name="Note 7 3 3 2" xfId="35800"/>
    <cellStyle name="Note 7 3 4" xfId="19742"/>
    <cellStyle name="Note 7 3 4 2" xfId="35801"/>
    <cellStyle name="Note 7 3 5" xfId="35798"/>
    <cellStyle name="Note 7 4" xfId="19743"/>
    <cellStyle name="Note 7 4 2" xfId="19744"/>
    <cellStyle name="Note 7 4 2 2" xfId="35803"/>
    <cellStyle name="Note 7 4 3" xfId="19745"/>
    <cellStyle name="Note 7 4 3 2" xfId="35804"/>
    <cellStyle name="Note 7 4 4" xfId="19746"/>
    <cellStyle name="Note 7 4 4 2" xfId="35805"/>
    <cellStyle name="Note 7 4 5" xfId="35802"/>
    <cellStyle name="Note 7 5" xfId="19747"/>
    <cellStyle name="Note 7 5 2" xfId="19748"/>
    <cellStyle name="Note 7 5 2 2" xfId="35807"/>
    <cellStyle name="Note 7 5 3" xfId="19749"/>
    <cellStyle name="Note 7 5 3 2" xfId="35808"/>
    <cellStyle name="Note 7 5 4" xfId="19750"/>
    <cellStyle name="Note 7 5 4 2" xfId="35809"/>
    <cellStyle name="Note 7 5 5" xfId="35806"/>
    <cellStyle name="Note 7 6" xfId="19751"/>
    <cellStyle name="Note 7 6 2" xfId="19752"/>
    <cellStyle name="Note 7 6 2 2" xfId="35811"/>
    <cellStyle name="Note 7 6 3" xfId="19753"/>
    <cellStyle name="Note 7 6 3 2" xfId="35812"/>
    <cellStyle name="Note 7 6 4" xfId="19754"/>
    <cellStyle name="Note 7 6 4 2" xfId="35813"/>
    <cellStyle name="Note 7 6 5" xfId="35810"/>
    <cellStyle name="Note 7 7" xfId="19755"/>
    <cellStyle name="Note 7 7 2" xfId="19756"/>
    <cellStyle name="Note 7 7 2 2" xfId="35815"/>
    <cellStyle name="Note 7 7 3" xfId="19757"/>
    <cellStyle name="Note 7 7 3 2" xfId="35816"/>
    <cellStyle name="Note 7 7 4" xfId="19758"/>
    <cellStyle name="Note 7 7 4 2" xfId="35817"/>
    <cellStyle name="Note 7 7 5" xfId="35814"/>
    <cellStyle name="Note 7 8" xfId="19759"/>
    <cellStyle name="Note 7 8 2" xfId="19760"/>
    <cellStyle name="Note 7 8 2 2" xfId="35819"/>
    <cellStyle name="Note 7 8 3" xfId="19761"/>
    <cellStyle name="Note 7 8 3 2" xfId="35820"/>
    <cellStyle name="Note 7 8 4" xfId="19762"/>
    <cellStyle name="Note 7 8 4 2" xfId="35821"/>
    <cellStyle name="Note 7 8 5" xfId="35818"/>
    <cellStyle name="Note 7 9" xfId="19763"/>
    <cellStyle name="Note 7 9 2" xfId="19764"/>
    <cellStyle name="Note 7 9 2 2" xfId="35823"/>
    <cellStyle name="Note 7 9 3" xfId="19765"/>
    <cellStyle name="Note 7 9 3 2" xfId="35824"/>
    <cellStyle name="Note 7 9 4" xfId="19766"/>
    <cellStyle name="Note 7 9 4 2" xfId="35825"/>
    <cellStyle name="Note 7 9 5" xfId="35822"/>
    <cellStyle name="Note 8" xfId="19767"/>
    <cellStyle name="Note 8 10" xfId="19768"/>
    <cellStyle name="Note 8 10 2" xfId="19769"/>
    <cellStyle name="Note 8 10 2 2" xfId="35828"/>
    <cellStyle name="Note 8 10 3" xfId="19770"/>
    <cellStyle name="Note 8 10 3 2" xfId="35829"/>
    <cellStyle name="Note 8 10 4" xfId="19771"/>
    <cellStyle name="Note 8 10 4 2" xfId="35830"/>
    <cellStyle name="Note 8 10 5" xfId="35827"/>
    <cellStyle name="Note 8 11" xfId="19772"/>
    <cellStyle name="Note 8 11 2" xfId="19773"/>
    <cellStyle name="Note 8 11 2 2" xfId="35832"/>
    <cellStyle name="Note 8 11 3" xfId="19774"/>
    <cellStyle name="Note 8 11 3 2" xfId="35833"/>
    <cellStyle name="Note 8 11 4" xfId="19775"/>
    <cellStyle name="Note 8 11 4 2" xfId="35834"/>
    <cellStyle name="Note 8 11 5" xfId="35831"/>
    <cellStyle name="Note 8 12" xfId="19776"/>
    <cellStyle name="Note 8 12 2" xfId="19777"/>
    <cellStyle name="Note 8 12 2 2" xfId="35836"/>
    <cellStyle name="Note 8 12 3" xfId="19778"/>
    <cellStyle name="Note 8 12 3 2" xfId="35837"/>
    <cellStyle name="Note 8 12 4" xfId="19779"/>
    <cellStyle name="Note 8 12 4 2" xfId="35838"/>
    <cellStyle name="Note 8 12 5" xfId="35835"/>
    <cellStyle name="Note 8 13" xfId="19780"/>
    <cellStyle name="Note 8 13 2" xfId="19781"/>
    <cellStyle name="Note 8 13 2 2" xfId="35840"/>
    <cellStyle name="Note 8 13 3" xfId="19782"/>
    <cellStyle name="Note 8 13 3 2" xfId="35841"/>
    <cellStyle name="Note 8 13 4" xfId="19783"/>
    <cellStyle name="Note 8 13 4 2" xfId="35842"/>
    <cellStyle name="Note 8 13 5" xfId="35839"/>
    <cellStyle name="Note 8 14" xfId="19784"/>
    <cellStyle name="Note 8 14 2" xfId="19785"/>
    <cellStyle name="Note 8 14 2 2" xfId="35844"/>
    <cellStyle name="Note 8 14 3" xfId="19786"/>
    <cellStyle name="Note 8 14 3 2" xfId="35845"/>
    <cellStyle name="Note 8 14 4" xfId="19787"/>
    <cellStyle name="Note 8 14 4 2" xfId="35846"/>
    <cellStyle name="Note 8 14 5" xfId="35843"/>
    <cellStyle name="Note 8 15" xfId="19788"/>
    <cellStyle name="Note 8 15 2" xfId="19789"/>
    <cellStyle name="Note 8 15 2 2" xfId="35848"/>
    <cellStyle name="Note 8 15 3" xfId="19790"/>
    <cellStyle name="Note 8 15 3 2" xfId="35849"/>
    <cellStyle name="Note 8 15 4" xfId="19791"/>
    <cellStyle name="Note 8 15 4 2" xfId="35850"/>
    <cellStyle name="Note 8 15 5" xfId="35847"/>
    <cellStyle name="Note 8 16" xfId="19792"/>
    <cellStyle name="Note 8 16 2" xfId="19793"/>
    <cellStyle name="Note 8 16 2 2" xfId="35852"/>
    <cellStyle name="Note 8 16 3" xfId="19794"/>
    <cellStyle name="Note 8 16 3 2" xfId="35853"/>
    <cellStyle name="Note 8 16 4" xfId="19795"/>
    <cellStyle name="Note 8 16 4 2" xfId="35854"/>
    <cellStyle name="Note 8 16 5" xfId="35851"/>
    <cellStyle name="Note 8 17" xfId="19796"/>
    <cellStyle name="Note 8 17 2" xfId="19797"/>
    <cellStyle name="Note 8 17 2 2" xfId="35856"/>
    <cellStyle name="Note 8 17 3" xfId="19798"/>
    <cellStyle name="Note 8 17 3 2" xfId="35857"/>
    <cellStyle name="Note 8 17 4" xfId="19799"/>
    <cellStyle name="Note 8 17 4 2" xfId="35858"/>
    <cellStyle name="Note 8 17 5" xfId="35855"/>
    <cellStyle name="Note 8 18" xfId="19800"/>
    <cellStyle name="Note 8 18 2" xfId="19801"/>
    <cellStyle name="Note 8 18 2 2" xfId="35860"/>
    <cellStyle name="Note 8 18 3" xfId="19802"/>
    <cellStyle name="Note 8 18 3 2" xfId="35861"/>
    <cellStyle name="Note 8 18 4" xfId="19803"/>
    <cellStyle name="Note 8 18 4 2" xfId="35862"/>
    <cellStyle name="Note 8 18 5" xfId="35859"/>
    <cellStyle name="Note 8 19" xfId="19804"/>
    <cellStyle name="Note 8 19 2" xfId="19805"/>
    <cellStyle name="Note 8 19 2 2" xfId="35864"/>
    <cellStyle name="Note 8 19 3" xfId="19806"/>
    <cellStyle name="Note 8 19 3 2" xfId="35865"/>
    <cellStyle name="Note 8 19 4" xfId="19807"/>
    <cellStyle name="Note 8 19 4 2" xfId="35866"/>
    <cellStyle name="Note 8 19 5" xfId="35863"/>
    <cellStyle name="Note 8 2" xfId="19808"/>
    <cellStyle name="Note 8 2 2" xfId="19809"/>
    <cellStyle name="Note 8 2 2 2" xfId="35868"/>
    <cellStyle name="Note 8 2 3" xfId="19810"/>
    <cellStyle name="Note 8 2 3 2" xfId="35869"/>
    <cellStyle name="Note 8 2 4" xfId="19811"/>
    <cellStyle name="Note 8 2 4 2" xfId="35870"/>
    <cellStyle name="Note 8 2 5" xfId="35867"/>
    <cellStyle name="Note 8 20" xfId="19812"/>
    <cellStyle name="Note 8 20 2" xfId="19813"/>
    <cellStyle name="Note 8 20 2 2" xfId="35872"/>
    <cellStyle name="Note 8 20 3" xfId="19814"/>
    <cellStyle name="Note 8 20 3 2" xfId="35873"/>
    <cellStyle name="Note 8 20 4" xfId="19815"/>
    <cellStyle name="Note 8 20 4 2" xfId="35874"/>
    <cellStyle name="Note 8 20 5" xfId="35871"/>
    <cellStyle name="Note 8 21" xfId="19816"/>
    <cellStyle name="Note 8 21 2" xfId="19817"/>
    <cellStyle name="Note 8 21 2 2" xfId="35876"/>
    <cellStyle name="Note 8 21 3" xfId="19818"/>
    <cellStyle name="Note 8 21 3 2" xfId="35877"/>
    <cellStyle name="Note 8 21 4" xfId="19819"/>
    <cellStyle name="Note 8 21 4 2" xfId="35878"/>
    <cellStyle name="Note 8 21 5" xfId="35875"/>
    <cellStyle name="Note 8 22" xfId="19820"/>
    <cellStyle name="Note 8 22 2" xfId="19821"/>
    <cellStyle name="Note 8 22 2 2" xfId="35880"/>
    <cellStyle name="Note 8 22 3" xfId="19822"/>
    <cellStyle name="Note 8 22 3 2" xfId="35881"/>
    <cellStyle name="Note 8 22 4" xfId="19823"/>
    <cellStyle name="Note 8 22 4 2" xfId="35882"/>
    <cellStyle name="Note 8 22 5" xfId="35879"/>
    <cellStyle name="Note 8 23" xfId="19824"/>
    <cellStyle name="Note 8 23 2" xfId="19825"/>
    <cellStyle name="Note 8 23 2 2" xfId="35884"/>
    <cellStyle name="Note 8 23 3" xfId="19826"/>
    <cellStyle name="Note 8 23 3 2" xfId="35885"/>
    <cellStyle name="Note 8 23 4" xfId="19827"/>
    <cellStyle name="Note 8 23 4 2" xfId="35886"/>
    <cellStyle name="Note 8 23 5" xfId="35883"/>
    <cellStyle name="Note 8 24" xfId="19828"/>
    <cellStyle name="Note 8 24 2" xfId="19829"/>
    <cellStyle name="Note 8 24 2 2" xfId="35888"/>
    <cellStyle name="Note 8 24 3" xfId="19830"/>
    <cellStyle name="Note 8 24 3 2" xfId="35889"/>
    <cellStyle name="Note 8 24 4" xfId="19831"/>
    <cellStyle name="Note 8 24 4 2" xfId="35890"/>
    <cellStyle name="Note 8 24 5" xfId="35887"/>
    <cellStyle name="Note 8 25" xfId="19832"/>
    <cellStyle name="Note 8 25 2" xfId="19833"/>
    <cellStyle name="Note 8 25 2 2" xfId="35892"/>
    <cellStyle name="Note 8 25 3" xfId="19834"/>
    <cellStyle name="Note 8 25 3 2" xfId="35893"/>
    <cellStyle name="Note 8 25 4" xfId="19835"/>
    <cellStyle name="Note 8 25 4 2" xfId="35894"/>
    <cellStyle name="Note 8 25 5" xfId="35891"/>
    <cellStyle name="Note 8 26" xfId="19836"/>
    <cellStyle name="Note 8 26 2" xfId="35895"/>
    <cellStyle name="Note 8 27" xfId="19837"/>
    <cellStyle name="Note 8 27 2" xfId="35896"/>
    <cellStyle name="Note 8 28" xfId="19838"/>
    <cellStyle name="Note 8 28 2" xfId="35897"/>
    <cellStyle name="Note 8 29" xfId="35826"/>
    <cellStyle name="Note 8 3" xfId="19839"/>
    <cellStyle name="Note 8 3 2" xfId="19840"/>
    <cellStyle name="Note 8 3 2 2" xfId="35899"/>
    <cellStyle name="Note 8 3 3" xfId="19841"/>
    <cellStyle name="Note 8 3 3 2" xfId="35900"/>
    <cellStyle name="Note 8 3 4" xfId="19842"/>
    <cellStyle name="Note 8 3 4 2" xfId="35901"/>
    <cellStyle name="Note 8 3 5" xfId="35898"/>
    <cellStyle name="Note 8 4" xfId="19843"/>
    <cellStyle name="Note 8 4 2" xfId="19844"/>
    <cellStyle name="Note 8 4 2 2" xfId="35903"/>
    <cellStyle name="Note 8 4 3" xfId="19845"/>
    <cellStyle name="Note 8 4 3 2" xfId="35904"/>
    <cellStyle name="Note 8 4 4" xfId="19846"/>
    <cellStyle name="Note 8 4 4 2" xfId="35905"/>
    <cellStyle name="Note 8 4 5" xfId="35902"/>
    <cellStyle name="Note 8 5" xfId="19847"/>
    <cellStyle name="Note 8 5 2" xfId="19848"/>
    <cellStyle name="Note 8 5 2 2" xfId="35907"/>
    <cellStyle name="Note 8 5 3" xfId="19849"/>
    <cellStyle name="Note 8 5 3 2" xfId="35908"/>
    <cellStyle name="Note 8 5 4" xfId="19850"/>
    <cellStyle name="Note 8 5 4 2" xfId="35909"/>
    <cellStyle name="Note 8 5 5" xfId="35906"/>
    <cellStyle name="Note 8 6" xfId="19851"/>
    <cellStyle name="Note 8 6 2" xfId="19852"/>
    <cellStyle name="Note 8 6 2 2" xfId="35911"/>
    <cellStyle name="Note 8 6 3" xfId="19853"/>
    <cellStyle name="Note 8 6 3 2" xfId="35912"/>
    <cellStyle name="Note 8 6 4" xfId="19854"/>
    <cellStyle name="Note 8 6 4 2" xfId="35913"/>
    <cellStyle name="Note 8 6 5" xfId="35910"/>
    <cellStyle name="Note 8 7" xfId="19855"/>
    <cellStyle name="Note 8 7 2" xfId="19856"/>
    <cellStyle name="Note 8 7 2 2" xfId="35915"/>
    <cellStyle name="Note 8 7 3" xfId="19857"/>
    <cellStyle name="Note 8 7 3 2" xfId="35916"/>
    <cellStyle name="Note 8 7 4" xfId="19858"/>
    <cellStyle name="Note 8 7 4 2" xfId="35917"/>
    <cellStyle name="Note 8 7 5" xfId="35914"/>
    <cellStyle name="Note 8 8" xfId="19859"/>
    <cellStyle name="Note 8 8 2" xfId="19860"/>
    <cellStyle name="Note 8 8 2 2" xfId="35919"/>
    <cellStyle name="Note 8 8 3" xfId="19861"/>
    <cellStyle name="Note 8 8 3 2" xfId="35920"/>
    <cellStyle name="Note 8 8 4" xfId="19862"/>
    <cellStyle name="Note 8 8 4 2" xfId="35921"/>
    <cellStyle name="Note 8 8 5" xfId="35918"/>
    <cellStyle name="Note 8 9" xfId="19863"/>
    <cellStyle name="Note 8 9 2" xfId="19864"/>
    <cellStyle name="Note 8 9 2 2" xfId="35923"/>
    <cellStyle name="Note 8 9 3" xfId="19865"/>
    <cellStyle name="Note 8 9 3 2" xfId="35924"/>
    <cellStyle name="Note 8 9 4" xfId="19866"/>
    <cellStyle name="Note 8 9 4 2" xfId="35925"/>
    <cellStyle name="Note 8 9 5" xfId="35922"/>
    <cellStyle name="Note 9" xfId="19867"/>
    <cellStyle name="Note 9 10" xfId="19868"/>
    <cellStyle name="Note 9 10 2" xfId="19869"/>
    <cellStyle name="Note 9 10 2 2" xfId="35928"/>
    <cellStyle name="Note 9 10 3" xfId="19870"/>
    <cellStyle name="Note 9 10 3 2" xfId="35929"/>
    <cellStyle name="Note 9 10 4" xfId="19871"/>
    <cellStyle name="Note 9 10 4 2" xfId="35930"/>
    <cellStyle name="Note 9 10 5" xfId="35927"/>
    <cellStyle name="Note 9 11" xfId="19872"/>
    <cellStyle name="Note 9 11 2" xfId="19873"/>
    <cellStyle name="Note 9 11 2 2" xfId="35932"/>
    <cellStyle name="Note 9 11 3" xfId="19874"/>
    <cellStyle name="Note 9 11 3 2" xfId="35933"/>
    <cellStyle name="Note 9 11 4" xfId="19875"/>
    <cellStyle name="Note 9 11 4 2" xfId="35934"/>
    <cellStyle name="Note 9 11 5" xfId="35931"/>
    <cellStyle name="Note 9 12" xfId="19876"/>
    <cellStyle name="Note 9 12 2" xfId="19877"/>
    <cellStyle name="Note 9 12 2 2" xfId="35936"/>
    <cellStyle name="Note 9 12 3" xfId="19878"/>
    <cellStyle name="Note 9 12 3 2" xfId="35937"/>
    <cellStyle name="Note 9 12 4" xfId="19879"/>
    <cellStyle name="Note 9 12 4 2" xfId="35938"/>
    <cellStyle name="Note 9 12 5" xfId="35935"/>
    <cellStyle name="Note 9 13" xfId="19880"/>
    <cellStyle name="Note 9 13 2" xfId="19881"/>
    <cellStyle name="Note 9 13 2 2" xfId="35940"/>
    <cellStyle name="Note 9 13 3" xfId="19882"/>
    <cellStyle name="Note 9 13 3 2" xfId="35941"/>
    <cellStyle name="Note 9 13 4" xfId="19883"/>
    <cellStyle name="Note 9 13 4 2" xfId="35942"/>
    <cellStyle name="Note 9 13 5" xfId="35939"/>
    <cellStyle name="Note 9 14" xfId="19884"/>
    <cellStyle name="Note 9 14 2" xfId="19885"/>
    <cellStyle name="Note 9 14 2 2" xfId="35944"/>
    <cellStyle name="Note 9 14 3" xfId="19886"/>
    <cellStyle name="Note 9 14 3 2" xfId="35945"/>
    <cellStyle name="Note 9 14 4" xfId="19887"/>
    <cellStyle name="Note 9 14 4 2" xfId="35946"/>
    <cellStyle name="Note 9 14 5" xfId="35943"/>
    <cellStyle name="Note 9 15" xfId="19888"/>
    <cellStyle name="Note 9 15 2" xfId="19889"/>
    <cellStyle name="Note 9 15 2 2" xfId="35948"/>
    <cellStyle name="Note 9 15 3" xfId="19890"/>
    <cellStyle name="Note 9 15 3 2" xfId="35949"/>
    <cellStyle name="Note 9 15 4" xfId="19891"/>
    <cellStyle name="Note 9 15 4 2" xfId="35950"/>
    <cellStyle name="Note 9 15 5" xfId="35947"/>
    <cellStyle name="Note 9 16" xfId="19892"/>
    <cellStyle name="Note 9 16 2" xfId="19893"/>
    <cellStyle name="Note 9 16 2 2" xfId="35952"/>
    <cellStyle name="Note 9 16 3" xfId="19894"/>
    <cellStyle name="Note 9 16 3 2" xfId="35953"/>
    <cellStyle name="Note 9 16 4" xfId="19895"/>
    <cellStyle name="Note 9 16 4 2" xfId="35954"/>
    <cellStyle name="Note 9 16 5" xfId="35951"/>
    <cellStyle name="Note 9 17" xfId="19896"/>
    <cellStyle name="Note 9 17 2" xfId="19897"/>
    <cellStyle name="Note 9 17 2 2" xfId="35956"/>
    <cellStyle name="Note 9 17 3" xfId="19898"/>
    <cellStyle name="Note 9 17 3 2" xfId="35957"/>
    <cellStyle name="Note 9 17 4" xfId="19899"/>
    <cellStyle name="Note 9 17 4 2" xfId="35958"/>
    <cellStyle name="Note 9 17 5" xfId="35955"/>
    <cellStyle name="Note 9 18" xfId="19900"/>
    <cellStyle name="Note 9 18 2" xfId="19901"/>
    <cellStyle name="Note 9 18 2 2" xfId="35960"/>
    <cellStyle name="Note 9 18 3" xfId="19902"/>
    <cellStyle name="Note 9 18 3 2" xfId="35961"/>
    <cellStyle name="Note 9 18 4" xfId="19903"/>
    <cellStyle name="Note 9 18 4 2" xfId="35962"/>
    <cellStyle name="Note 9 18 5" xfId="35959"/>
    <cellStyle name="Note 9 19" xfId="19904"/>
    <cellStyle name="Note 9 19 2" xfId="19905"/>
    <cellStyle name="Note 9 19 2 2" xfId="35964"/>
    <cellStyle name="Note 9 19 3" xfId="19906"/>
    <cellStyle name="Note 9 19 3 2" xfId="35965"/>
    <cellStyle name="Note 9 19 4" xfId="19907"/>
    <cellStyle name="Note 9 19 4 2" xfId="35966"/>
    <cellStyle name="Note 9 19 5" xfId="35963"/>
    <cellStyle name="Note 9 2" xfId="19908"/>
    <cellStyle name="Note 9 2 2" xfId="19909"/>
    <cellStyle name="Note 9 2 2 2" xfId="35968"/>
    <cellStyle name="Note 9 2 3" xfId="19910"/>
    <cellStyle name="Note 9 2 3 2" xfId="35969"/>
    <cellStyle name="Note 9 2 4" xfId="19911"/>
    <cellStyle name="Note 9 2 4 2" xfId="35970"/>
    <cellStyle name="Note 9 2 5" xfId="35967"/>
    <cellStyle name="Note 9 20" xfId="19912"/>
    <cellStyle name="Note 9 20 2" xfId="19913"/>
    <cellStyle name="Note 9 20 2 2" xfId="35972"/>
    <cellStyle name="Note 9 20 3" xfId="19914"/>
    <cellStyle name="Note 9 20 3 2" xfId="35973"/>
    <cellStyle name="Note 9 20 4" xfId="19915"/>
    <cellStyle name="Note 9 20 4 2" xfId="35974"/>
    <cellStyle name="Note 9 20 5" xfId="35971"/>
    <cellStyle name="Note 9 21" xfId="19916"/>
    <cellStyle name="Note 9 21 2" xfId="19917"/>
    <cellStyle name="Note 9 21 2 2" xfId="35976"/>
    <cellStyle name="Note 9 21 3" xfId="19918"/>
    <cellStyle name="Note 9 21 3 2" xfId="35977"/>
    <cellStyle name="Note 9 21 4" xfId="19919"/>
    <cellStyle name="Note 9 21 4 2" xfId="35978"/>
    <cellStyle name="Note 9 21 5" xfId="35975"/>
    <cellStyle name="Note 9 22" xfId="19920"/>
    <cellStyle name="Note 9 22 2" xfId="19921"/>
    <cellStyle name="Note 9 22 2 2" xfId="35980"/>
    <cellStyle name="Note 9 22 3" xfId="19922"/>
    <cellStyle name="Note 9 22 3 2" xfId="35981"/>
    <cellStyle name="Note 9 22 4" xfId="19923"/>
    <cellStyle name="Note 9 22 4 2" xfId="35982"/>
    <cellStyle name="Note 9 22 5" xfId="35979"/>
    <cellStyle name="Note 9 23" xfId="19924"/>
    <cellStyle name="Note 9 23 2" xfId="19925"/>
    <cellStyle name="Note 9 23 2 2" xfId="35984"/>
    <cellStyle name="Note 9 23 3" xfId="19926"/>
    <cellStyle name="Note 9 23 3 2" xfId="35985"/>
    <cellStyle name="Note 9 23 4" xfId="19927"/>
    <cellStyle name="Note 9 23 4 2" xfId="35986"/>
    <cellStyle name="Note 9 23 5" xfId="35983"/>
    <cellStyle name="Note 9 24" xfId="19928"/>
    <cellStyle name="Note 9 24 2" xfId="19929"/>
    <cellStyle name="Note 9 24 2 2" xfId="35988"/>
    <cellStyle name="Note 9 24 3" xfId="19930"/>
    <cellStyle name="Note 9 24 3 2" xfId="35989"/>
    <cellStyle name="Note 9 24 4" xfId="19931"/>
    <cellStyle name="Note 9 24 4 2" xfId="35990"/>
    <cellStyle name="Note 9 24 5" xfId="35987"/>
    <cellStyle name="Note 9 25" xfId="19932"/>
    <cellStyle name="Note 9 25 2" xfId="19933"/>
    <cellStyle name="Note 9 25 2 2" xfId="35992"/>
    <cellStyle name="Note 9 25 3" xfId="19934"/>
    <cellStyle name="Note 9 25 3 2" xfId="35993"/>
    <cellStyle name="Note 9 25 4" xfId="19935"/>
    <cellStyle name="Note 9 25 4 2" xfId="35994"/>
    <cellStyle name="Note 9 25 5" xfId="35991"/>
    <cellStyle name="Note 9 26" xfId="19936"/>
    <cellStyle name="Note 9 26 2" xfId="35995"/>
    <cellStyle name="Note 9 27" xfId="19937"/>
    <cellStyle name="Note 9 27 2" xfId="35996"/>
    <cellStyle name="Note 9 28" xfId="19938"/>
    <cellStyle name="Note 9 28 2" xfId="35997"/>
    <cellStyle name="Note 9 29" xfId="35926"/>
    <cellStyle name="Note 9 3" xfId="19939"/>
    <cellStyle name="Note 9 3 2" xfId="19940"/>
    <cellStyle name="Note 9 3 2 2" xfId="35999"/>
    <cellStyle name="Note 9 3 3" xfId="19941"/>
    <cellStyle name="Note 9 3 3 2" xfId="36000"/>
    <cellStyle name="Note 9 3 4" xfId="19942"/>
    <cellStyle name="Note 9 3 4 2" xfId="36001"/>
    <cellStyle name="Note 9 3 5" xfId="35998"/>
    <cellStyle name="Note 9 4" xfId="19943"/>
    <cellStyle name="Note 9 4 2" xfId="19944"/>
    <cellStyle name="Note 9 4 2 2" xfId="36003"/>
    <cellStyle name="Note 9 4 3" xfId="19945"/>
    <cellStyle name="Note 9 4 3 2" xfId="36004"/>
    <cellStyle name="Note 9 4 4" xfId="19946"/>
    <cellStyle name="Note 9 4 4 2" xfId="36005"/>
    <cellStyle name="Note 9 4 5" xfId="36002"/>
    <cellStyle name="Note 9 5" xfId="19947"/>
    <cellStyle name="Note 9 5 2" xfId="19948"/>
    <cellStyle name="Note 9 5 2 2" xfId="36007"/>
    <cellStyle name="Note 9 5 3" xfId="19949"/>
    <cellStyle name="Note 9 5 3 2" xfId="36008"/>
    <cellStyle name="Note 9 5 4" xfId="19950"/>
    <cellStyle name="Note 9 5 4 2" xfId="36009"/>
    <cellStyle name="Note 9 5 5" xfId="36006"/>
    <cellStyle name="Note 9 6" xfId="19951"/>
    <cellStyle name="Note 9 6 2" xfId="19952"/>
    <cellStyle name="Note 9 6 2 2" xfId="36011"/>
    <cellStyle name="Note 9 6 3" xfId="19953"/>
    <cellStyle name="Note 9 6 3 2" xfId="36012"/>
    <cellStyle name="Note 9 6 4" xfId="19954"/>
    <cellStyle name="Note 9 6 4 2" xfId="36013"/>
    <cellStyle name="Note 9 6 5" xfId="36010"/>
    <cellStyle name="Note 9 7" xfId="19955"/>
    <cellStyle name="Note 9 7 2" xfId="19956"/>
    <cellStyle name="Note 9 7 2 2" xfId="36015"/>
    <cellStyle name="Note 9 7 3" xfId="19957"/>
    <cellStyle name="Note 9 7 3 2" xfId="36016"/>
    <cellStyle name="Note 9 7 4" xfId="19958"/>
    <cellStyle name="Note 9 7 4 2" xfId="36017"/>
    <cellStyle name="Note 9 7 5" xfId="36014"/>
    <cellStyle name="Note 9 8" xfId="19959"/>
    <cellStyle name="Note 9 8 2" xfId="19960"/>
    <cellStyle name="Note 9 8 2 2" xfId="36019"/>
    <cellStyle name="Note 9 8 3" xfId="19961"/>
    <cellStyle name="Note 9 8 3 2" xfId="36020"/>
    <cellStyle name="Note 9 8 4" xfId="19962"/>
    <cellStyle name="Note 9 8 4 2" xfId="36021"/>
    <cellStyle name="Note 9 8 5" xfId="36018"/>
    <cellStyle name="Note 9 9" xfId="19963"/>
    <cellStyle name="Note 9 9 2" xfId="19964"/>
    <cellStyle name="Note 9 9 2 2" xfId="36023"/>
    <cellStyle name="Note 9 9 3" xfId="19965"/>
    <cellStyle name="Note 9 9 3 2" xfId="36024"/>
    <cellStyle name="Note 9 9 4" xfId="19966"/>
    <cellStyle name="Note 9 9 4 2" xfId="36025"/>
    <cellStyle name="Note 9 9 5" xfId="36022"/>
    <cellStyle name="Percent [2]" xfId="19967"/>
    <cellStyle name="Percent [2] 2" xfId="19968"/>
    <cellStyle name="Percent [2] 2 2" xfId="36026"/>
    <cellStyle name="Percent [2] 3" xfId="20045"/>
    <cellStyle name="Percent 10" xfId="19969"/>
    <cellStyle name="Percent 10 2" xfId="20072"/>
    <cellStyle name="Percent 11" xfId="19970"/>
    <cellStyle name="Percent 11 2" xfId="20074"/>
    <cellStyle name="Percent 12" xfId="19971"/>
    <cellStyle name="Percent 12 2" xfId="20076"/>
    <cellStyle name="Percent 13" xfId="19972"/>
    <cellStyle name="Percent 13 2" xfId="20078"/>
    <cellStyle name="Percent 14" xfId="19973"/>
    <cellStyle name="Percent 14 2" xfId="20080"/>
    <cellStyle name="Percent 15" xfId="19974"/>
    <cellStyle name="Percent 15 2" xfId="20082"/>
    <cellStyle name="Percent 16" xfId="19975"/>
    <cellStyle name="Percent 16 2" xfId="20085"/>
    <cellStyle name="Percent 17" xfId="19976"/>
    <cellStyle name="Percent 17 2" xfId="20089"/>
    <cellStyle name="Percent 18" xfId="19977"/>
    <cellStyle name="Percent 18 2" xfId="20090"/>
    <cellStyle name="Percent 19" xfId="19978"/>
    <cellStyle name="Percent 19 2" xfId="20093"/>
    <cellStyle name="Percent 2" xfId="19979"/>
    <cellStyle name="Percent 2 2" xfId="19980"/>
    <cellStyle name="Percent 2 3" xfId="20054"/>
    <cellStyle name="Percent 20" xfId="19981"/>
    <cellStyle name="Percent 20 2" xfId="20094"/>
    <cellStyle name="Percent 21" xfId="19982"/>
    <cellStyle name="Percent 21 2" xfId="20097"/>
    <cellStyle name="Percent 22" xfId="19983"/>
    <cellStyle name="Percent 22 2" xfId="20100"/>
    <cellStyle name="Percent 23" xfId="19984"/>
    <cellStyle name="Percent 23 2" xfId="20099"/>
    <cellStyle name="Percent 24" xfId="19985"/>
    <cellStyle name="Percent 24 2" xfId="20104"/>
    <cellStyle name="Percent 25" xfId="19986"/>
    <cellStyle name="Percent 25 2" xfId="20103"/>
    <cellStyle name="Percent 26" xfId="19987"/>
    <cellStyle name="Percent 26 2" xfId="20107"/>
    <cellStyle name="Percent 27" xfId="19988"/>
    <cellStyle name="Percent 27 2" xfId="20109"/>
    <cellStyle name="Percent 28" xfId="19989"/>
    <cellStyle name="Percent 28 2" xfId="20112"/>
    <cellStyle name="Percent 29" xfId="19990"/>
    <cellStyle name="Percent 29 2" xfId="20115"/>
    <cellStyle name="Percent 3" xfId="19991"/>
    <cellStyle name="Percent 3 2" xfId="20052"/>
    <cellStyle name="Percent 30" xfId="19992"/>
    <cellStyle name="Percent 30 2" xfId="20117"/>
    <cellStyle name="Percent 31" xfId="19993"/>
    <cellStyle name="Percent 31 2" xfId="20119"/>
    <cellStyle name="Percent 32" xfId="19994"/>
    <cellStyle name="Percent 32 2" xfId="20121"/>
    <cellStyle name="Percent 33" xfId="19995"/>
    <cellStyle name="Percent 33 2" xfId="20123"/>
    <cellStyle name="Percent 34" xfId="19996"/>
    <cellStyle name="Percent 34 2" xfId="20113"/>
    <cellStyle name="Percent 35" xfId="19997"/>
    <cellStyle name="Percent 35 2" xfId="20125"/>
    <cellStyle name="Percent 36" xfId="19998"/>
    <cellStyle name="Percent 36 2" xfId="20127"/>
    <cellStyle name="Percent 37" xfId="19999"/>
    <cellStyle name="Percent 37 2" xfId="20129"/>
    <cellStyle name="Percent 38" xfId="20000"/>
    <cellStyle name="Percent 38 2" xfId="20131"/>
    <cellStyle name="Percent 39" xfId="20001"/>
    <cellStyle name="Percent 39 2" xfId="20133"/>
    <cellStyle name="Percent 4" xfId="20002"/>
    <cellStyle name="Percent 4 2" xfId="20003"/>
    <cellStyle name="Percent 4 3" xfId="20058"/>
    <cellStyle name="Percent 40" xfId="20004"/>
    <cellStyle name="Percent 40 2" xfId="20135"/>
    <cellStyle name="Percent 41" xfId="20005"/>
    <cellStyle name="Percent 41 2" xfId="20137"/>
    <cellStyle name="Percent 42" xfId="20006"/>
    <cellStyle name="Percent 42 2" xfId="20140"/>
    <cellStyle name="Percent 43" xfId="20007"/>
    <cellStyle name="Percent 43 2" xfId="20139"/>
    <cellStyle name="Percent 44" xfId="20008"/>
    <cellStyle name="Percent 44 2" xfId="20143"/>
    <cellStyle name="Percent 5" xfId="20009"/>
    <cellStyle name="Percent 5 2" xfId="20010"/>
    <cellStyle name="Percent 5 3" xfId="20060"/>
    <cellStyle name="Percent 6" xfId="20011"/>
    <cellStyle name="Percent 6 2" xfId="20062"/>
    <cellStyle name="Percent 7" xfId="20012"/>
    <cellStyle name="Percent 7 2" xfId="20063"/>
    <cellStyle name="Percent 8" xfId="20013"/>
    <cellStyle name="Percent 8 2" xfId="20065"/>
    <cellStyle name="Percent 9" xfId="20014"/>
    <cellStyle name="Percent 9 2" xfId="20069"/>
    <cellStyle name="Total" xfId="20015" builtinId="25" customBuiltin="1"/>
    <cellStyle name="Total 2" xfId="20016"/>
    <cellStyle name="Total 2 2" xfId="36027"/>
    <cellStyle name="Total 3" xfId="20046"/>
    <cellStyle name="Unprot" xfId="20017"/>
    <cellStyle name="Unprot 2" xfId="20018"/>
    <cellStyle name="Unprot 2 2" xfId="36028"/>
    <cellStyle name="Unprot 3" xfId="20019"/>
    <cellStyle name="Unprot 4" xfId="20047"/>
    <cellStyle name="Unprot$" xfId="20020"/>
    <cellStyle name="Unprot$ 2" xfId="20021"/>
    <cellStyle name="Unprot$ 2 2" xfId="36029"/>
    <cellStyle name="Unprot$ 3" xfId="20048"/>
    <cellStyle name="Unprotect" xfId="20022"/>
    <cellStyle name="Unprotect 2" xfId="20023"/>
    <cellStyle name="Unprotect 2 2" xfId="36030"/>
    <cellStyle name="Unprotect 3" xfId="2004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46"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sharedStrings" Target="sharedStrings.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docketpublic.energy.ca.gov/PublicDocuments/15-IEPR-03/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docketpublic.energy.ca.gov/PublicDocuments/15-IEPR-03/GORIN/ER%202011/Forms%20and%20Instructions/Demand_Forecast_Form-draftwe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wbos\AppData\Local\Microsoft\Windows\Temporary%20Internet%20Files\Content.Outlook\QHXGQRDI\SMUD%20Form%203%202%202014%20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3.2"/>
      <sheetName val="First Year Savings &amp; EUL"/>
    </sheetNames>
    <sheetDataSet>
      <sheetData sheetId="0"/>
      <sheetData sheetId="1"/>
      <sheetData sheetId="2"/>
      <sheetData sheetId="3">
        <row r="6">
          <cell r="E6">
            <v>1.52</v>
          </cell>
          <cell r="F6">
            <v>3.57</v>
          </cell>
        </row>
        <row r="7">
          <cell r="E7">
            <v>7.72</v>
          </cell>
          <cell r="F7">
            <v>16.66</v>
          </cell>
        </row>
        <row r="9">
          <cell r="E9">
            <v>2.2599999999999998</v>
          </cell>
          <cell r="F9">
            <v>2.23</v>
          </cell>
        </row>
        <row r="10">
          <cell r="E10">
            <v>3.66</v>
          </cell>
          <cell r="F10">
            <v>3.8</v>
          </cell>
        </row>
        <row r="12">
          <cell r="E12">
            <v>5.47</v>
          </cell>
          <cell r="F12">
            <v>5.54</v>
          </cell>
        </row>
        <row r="13">
          <cell r="E13">
            <v>50.32</v>
          </cell>
          <cell r="F13">
            <v>66.08</v>
          </cell>
        </row>
        <row r="15">
          <cell r="E15">
            <v>0.16</v>
          </cell>
          <cell r="F15">
            <v>0.17</v>
          </cell>
        </row>
        <row r="16">
          <cell r="E16">
            <v>0.74</v>
          </cell>
          <cell r="F16">
            <v>0.37</v>
          </cell>
        </row>
        <row r="18">
          <cell r="E18">
            <v>2.46</v>
          </cell>
        </row>
        <row r="19">
          <cell r="E19">
            <v>10.01</v>
          </cell>
          <cell r="F19">
            <v>3.56</v>
          </cell>
        </row>
        <row r="21">
          <cell r="E21">
            <v>1.04</v>
          </cell>
          <cell r="F21">
            <v>2.5099999999999998</v>
          </cell>
        </row>
        <row r="22">
          <cell r="E22">
            <v>2.44</v>
          </cell>
          <cell r="F22">
            <v>2.5099999999999998</v>
          </cell>
        </row>
        <row r="24">
          <cell r="E24">
            <v>2.09</v>
          </cell>
          <cell r="F24">
            <v>1.79</v>
          </cell>
        </row>
        <row r="25">
          <cell r="E25">
            <v>1.74</v>
          </cell>
          <cell r="F25">
            <v>1.67</v>
          </cell>
        </row>
        <row r="27">
          <cell r="E27">
            <v>0.38</v>
          </cell>
          <cell r="F27">
            <v>0.23</v>
          </cell>
        </row>
        <row r="28">
          <cell r="E28">
            <v>2.64</v>
          </cell>
          <cell r="F28">
            <v>1.6</v>
          </cell>
        </row>
        <row r="49">
          <cell r="G49">
            <v>2.95</v>
          </cell>
          <cell r="H49">
            <v>3.8901098901098905</v>
          </cell>
          <cell r="I49">
            <v>4.5384615384615392</v>
          </cell>
          <cell r="J49">
            <v>5.186813186813187</v>
          </cell>
          <cell r="K49">
            <v>4.8626373626373631</v>
          </cell>
          <cell r="L49">
            <v>4.5384615384615392</v>
          </cell>
          <cell r="M49">
            <v>4.5384615384615392</v>
          </cell>
          <cell r="N49">
            <v>4.5384615384615392</v>
          </cell>
          <cell r="O49">
            <v>4.2142857142857153</v>
          </cell>
          <cell r="P49">
            <v>3.8901098901098914</v>
          </cell>
          <cell r="Q49">
            <v>3.2417582417582431</v>
          </cell>
          <cell r="R49">
            <v>2.5934065934065949</v>
          </cell>
        </row>
        <row r="50">
          <cell r="G50">
            <v>9.1</v>
          </cell>
          <cell r="H50">
            <v>12</v>
          </cell>
          <cell r="I50">
            <v>14</v>
          </cell>
          <cell r="J50">
            <v>16</v>
          </cell>
          <cell r="K50">
            <v>15</v>
          </cell>
          <cell r="L50">
            <v>14</v>
          </cell>
          <cell r="M50">
            <v>14</v>
          </cell>
          <cell r="N50">
            <v>14</v>
          </cell>
          <cell r="O50">
            <v>13</v>
          </cell>
          <cell r="P50">
            <v>12</v>
          </cell>
          <cell r="Q50">
            <v>10</v>
          </cell>
          <cell r="R50">
            <v>8</v>
          </cell>
        </row>
        <row r="52">
          <cell r="G52">
            <v>2.61</v>
          </cell>
          <cell r="H52">
            <v>2.37</v>
          </cell>
          <cell r="I52">
            <v>3.65</v>
          </cell>
          <cell r="J52">
            <v>3.84</v>
          </cell>
          <cell r="K52">
            <v>3.7358871095608053</v>
          </cell>
          <cell r="L52">
            <v>3.6116822578087837</v>
          </cell>
          <cell r="M52">
            <v>3.4874774060567622</v>
          </cell>
          <cell r="N52">
            <v>3.3632725543047406</v>
          </cell>
          <cell r="O52">
            <v>3.239067702552719</v>
          </cell>
          <cell r="P52">
            <v>3.1148628508006975</v>
          </cell>
          <cell r="Q52">
            <v>2.9906579990486759</v>
          </cell>
          <cell r="R52">
            <v>2.8664531472966543</v>
          </cell>
        </row>
        <row r="53">
          <cell r="G53">
            <v>4.8</v>
          </cell>
          <cell r="H53">
            <v>4.18</v>
          </cell>
          <cell r="I53">
            <v>3.53</v>
          </cell>
          <cell r="J53">
            <v>3.71</v>
          </cell>
          <cell r="K53">
            <v>3.6094117647058823</v>
          </cell>
          <cell r="L53">
            <v>3.4894117647058822</v>
          </cell>
          <cell r="M53">
            <v>3.3694117647058821</v>
          </cell>
          <cell r="N53">
            <v>3.249411764705882</v>
          </cell>
          <cell r="O53">
            <v>3.1294117647058819</v>
          </cell>
          <cell r="P53">
            <v>3.0094117647058818</v>
          </cell>
          <cell r="Q53">
            <v>2.8894117647058817</v>
          </cell>
          <cell r="R53">
            <v>2.7694117647058816</v>
          </cell>
        </row>
        <row r="55">
          <cell r="G55">
            <v>4.8899999999999997</v>
          </cell>
          <cell r="H55">
            <v>4.1950000000000003</v>
          </cell>
          <cell r="I55">
            <v>3.5</v>
          </cell>
          <cell r="J55">
            <v>2.625</v>
          </cell>
          <cell r="K55">
            <v>1.3125</v>
          </cell>
          <cell r="L55">
            <v>0.87500000000000011</v>
          </cell>
          <cell r="M55">
            <v>0.43750000000000006</v>
          </cell>
          <cell r="N55">
            <v>0.43750000000000006</v>
          </cell>
          <cell r="O55">
            <v>0.43750000000000006</v>
          </cell>
          <cell r="P55">
            <v>0.43750000000000006</v>
          </cell>
          <cell r="Q55">
            <v>0.43750000000000006</v>
          </cell>
          <cell r="R55">
            <v>0.43750000000000006</v>
          </cell>
        </row>
        <row r="56">
          <cell r="G56">
            <v>55</v>
          </cell>
          <cell r="H56">
            <v>45</v>
          </cell>
          <cell r="I56">
            <v>40</v>
          </cell>
          <cell r="J56">
            <v>30</v>
          </cell>
          <cell r="K56">
            <v>15</v>
          </cell>
          <cell r="L56">
            <v>10</v>
          </cell>
          <cell r="M56">
            <v>5</v>
          </cell>
          <cell r="N56">
            <v>5</v>
          </cell>
          <cell r="O56">
            <v>5</v>
          </cell>
          <cell r="P56">
            <v>5</v>
          </cell>
          <cell r="Q56">
            <v>5</v>
          </cell>
          <cell r="R56">
            <v>5</v>
          </cell>
        </row>
        <row r="58">
          <cell r="G58">
            <v>0.17</v>
          </cell>
          <cell r="H58">
            <v>0.17</v>
          </cell>
          <cell r="I58">
            <v>0.17</v>
          </cell>
          <cell r="J58">
            <v>0.17</v>
          </cell>
          <cell r="K58">
            <v>0.17</v>
          </cell>
          <cell r="L58">
            <v>0.17</v>
          </cell>
          <cell r="M58">
            <v>0.17</v>
          </cell>
          <cell r="N58">
            <v>0.17</v>
          </cell>
          <cell r="O58">
            <v>0.17</v>
          </cell>
          <cell r="P58">
            <v>0.17</v>
          </cell>
          <cell r="Q58">
            <v>0.17</v>
          </cell>
          <cell r="R58">
            <v>0.17</v>
          </cell>
        </row>
        <row r="59">
          <cell r="G59">
            <v>0.37</v>
          </cell>
          <cell r="H59">
            <v>0.37</v>
          </cell>
          <cell r="I59">
            <v>0.37</v>
          </cell>
          <cell r="J59">
            <v>0.37</v>
          </cell>
          <cell r="K59">
            <v>0.37</v>
          </cell>
          <cell r="L59">
            <v>0.37</v>
          </cell>
          <cell r="M59">
            <v>0.37</v>
          </cell>
          <cell r="N59">
            <v>0.37</v>
          </cell>
          <cell r="O59">
            <v>0.37</v>
          </cell>
          <cell r="P59">
            <v>0.37</v>
          </cell>
          <cell r="Q59">
            <v>0.37</v>
          </cell>
          <cell r="R59">
            <v>0.37</v>
          </cell>
        </row>
        <row r="61">
          <cell r="G61">
            <v>1.06</v>
          </cell>
          <cell r="H61">
            <v>0.34</v>
          </cell>
          <cell r="I61">
            <v>0.34</v>
          </cell>
          <cell r="J61">
            <v>0.34</v>
          </cell>
          <cell r="K61">
            <v>0.34</v>
          </cell>
          <cell r="L61">
            <v>0.34</v>
          </cell>
          <cell r="M61">
            <v>0.34</v>
          </cell>
          <cell r="N61">
            <v>0.34</v>
          </cell>
          <cell r="O61">
            <v>0.34</v>
          </cell>
          <cell r="P61">
            <v>0.34</v>
          </cell>
          <cell r="Q61">
            <v>0.34</v>
          </cell>
          <cell r="R61">
            <v>0.34</v>
          </cell>
        </row>
        <row r="62">
          <cell r="G62">
            <v>7.6</v>
          </cell>
          <cell r="H62">
            <v>12.11</v>
          </cell>
          <cell r="I62">
            <v>12.11</v>
          </cell>
          <cell r="J62">
            <v>12.11</v>
          </cell>
          <cell r="K62">
            <v>12.11</v>
          </cell>
          <cell r="L62">
            <v>12.11</v>
          </cell>
          <cell r="M62">
            <v>12.11</v>
          </cell>
          <cell r="N62">
            <v>12.11</v>
          </cell>
          <cell r="O62">
            <v>12.11</v>
          </cell>
          <cell r="P62">
            <v>12.11</v>
          </cell>
          <cell r="Q62">
            <v>12.11</v>
          </cell>
          <cell r="R62">
            <v>12.11</v>
          </cell>
        </row>
        <row r="64">
          <cell r="G64">
            <v>0.83</v>
          </cell>
          <cell r="H64">
            <v>0.9</v>
          </cell>
          <cell r="I64">
            <v>1</v>
          </cell>
          <cell r="J64">
            <v>1.1000000000000001</v>
          </cell>
          <cell r="K64">
            <v>1.1000000000000001</v>
          </cell>
          <cell r="L64">
            <v>1.1000000000000001</v>
          </cell>
          <cell r="M64">
            <v>1.1000000000000001</v>
          </cell>
          <cell r="N64">
            <v>1.1000000000000001</v>
          </cell>
          <cell r="O64">
            <v>1.1000000000000001</v>
          </cell>
          <cell r="P64">
            <v>1.1000000000000001</v>
          </cell>
          <cell r="Q64">
            <v>1.1000000000000001</v>
          </cell>
          <cell r="R64">
            <v>1.1000000000000001</v>
          </cell>
        </row>
        <row r="65">
          <cell r="G65">
            <v>0.9</v>
          </cell>
          <cell r="H65">
            <v>1</v>
          </cell>
          <cell r="I65">
            <v>1.1000000000000001</v>
          </cell>
          <cell r="J65">
            <v>1.2</v>
          </cell>
          <cell r="K65">
            <v>1.2</v>
          </cell>
          <cell r="L65">
            <v>1.2</v>
          </cell>
          <cell r="M65">
            <v>1.2</v>
          </cell>
          <cell r="N65">
            <v>1.2</v>
          </cell>
          <cell r="O65">
            <v>1.2</v>
          </cell>
          <cell r="P65">
            <v>1.2</v>
          </cell>
          <cell r="Q65">
            <v>1.2</v>
          </cell>
          <cell r="R65">
            <v>1.2</v>
          </cell>
        </row>
        <row r="67">
          <cell r="G67">
            <v>1.5</v>
          </cell>
          <cell r="H67">
            <v>1.75</v>
          </cell>
          <cell r="I67">
            <v>1.86</v>
          </cell>
          <cell r="J67">
            <v>2</v>
          </cell>
          <cell r="K67">
            <v>2</v>
          </cell>
          <cell r="L67">
            <v>2</v>
          </cell>
          <cell r="M67">
            <v>2</v>
          </cell>
          <cell r="N67">
            <v>2</v>
          </cell>
          <cell r="O67">
            <v>2</v>
          </cell>
          <cell r="P67">
            <v>2</v>
          </cell>
          <cell r="Q67">
            <v>2</v>
          </cell>
          <cell r="R67">
            <v>2</v>
          </cell>
        </row>
        <row r="68">
          <cell r="G68">
            <v>1.5</v>
          </cell>
          <cell r="H68">
            <v>1.77</v>
          </cell>
          <cell r="I68">
            <v>1.9</v>
          </cell>
          <cell r="J68">
            <v>2.02</v>
          </cell>
          <cell r="K68">
            <v>2.02</v>
          </cell>
          <cell r="L68">
            <v>2.02</v>
          </cell>
          <cell r="M68">
            <v>2.02</v>
          </cell>
          <cell r="N68">
            <v>2.02</v>
          </cell>
          <cell r="O68">
            <v>2.02</v>
          </cell>
          <cell r="P68">
            <v>2.02</v>
          </cell>
          <cell r="Q68">
            <v>2.02</v>
          </cell>
          <cell r="R68">
            <v>2.02</v>
          </cell>
        </row>
        <row r="90">
          <cell r="E90">
            <v>3.98</v>
          </cell>
          <cell r="F90">
            <v>3.85</v>
          </cell>
        </row>
        <row r="91">
          <cell r="E91">
            <v>46.21</v>
          </cell>
          <cell r="F91">
            <v>39.94</v>
          </cell>
        </row>
        <row r="93">
          <cell r="E93">
            <v>0.82</v>
          </cell>
          <cell r="F93">
            <v>3.32</v>
          </cell>
        </row>
        <row r="94">
          <cell r="E94">
            <v>6.15</v>
          </cell>
          <cell r="F94">
            <v>15.94</v>
          </cell>
        </row>
        <row r="96">
          <cell r="E96">
            <v>1.29</v>
          </cell>
          <cell r="F96">
            <v>1.1000000000000001</v>
          </cell>
        </row>
        <row r="97">
          <cell r="E97">
            <v>4.75</v>
          </cell>
          <cell r="F97">
            <v>8.35</v>
          </cell>
        </row>
        <row r="108">
          <cell r="E108">
            <v>0.88</v>
          </cell>
          <cell r="F108">
            <v>4.41</v>
          </cell>
        </row>
        <row r="109">
          <cell r="E109">
            <v>5.8</v>
          </cell>
          <cell r="F109">
            <v>19.29</v>
          </cell>
        </row>
        <row r="129">
          <cell r="G129">
            <v>3.5</v>
          </cell>
          <cell r="H129">
            <v>4.59375</v>
          </cell>
          <cell r="I129">
            <v>4.6375000000000002</v>
          </cell>
          <cell r="J129">
            <v>4.6375000000000002</v>
          </cell>
          <cell r="K129">
            <v>4.55</v>
          </cell>
          <cell r="L129">
            <v>4.4624999999999995</v>
          </cell>
          <cell r="M129">
            <v>3.9374999999999996</v>
          </cell>
          <cell r="N129">
            <v>3.9374999999999996</v>
          </cell>
          <cell r="O129">
            <v>3.9374999999999996</v>
          </cell>
          <cell r="P129">
            <v>3.9374999999999996</v>
          </cell>
          <cell r="Q129">
            <v>3.9374999999999996</v>
          </cell>
          <cell r="R129">
            <v>3.9374999999999996</v>
          </cell>
        </row>
        <row r="130">
          <cell r="G130">
            <v>40</v>
          </cell>
          <cell r="H130">
            <v>52.5</v>
          </cell>
          <cell r="I130">
            <v>53</v>
          </cell>
          <cell r="J130">
            <v>53</v>
          </cell>
          <cell r="K130">
            <v>52</v>
          </cell>
          <cell r="L130">
            <v>51</v>
          </cell>
          <cell r="M130">
            <v>45</v>
          </cell>
          <cell r="N130">
            <v>45</v>
          </cell>
          <cell r="O130">
            <v>45</v>
          </cell>
          <cell r="P130">
            <v>45</v>
          </cell>
          <cell r="Q130">
            <v>45</v>
          </cell>
          <cell r="R130">
            <v>45</v>
          </cell>
        </row>
        <row r="132">
          <cell r="G132">
            <v>2.95</v>
          </cell>
          <cell r="H132">
            <v>2.6550000000000002</v>
          </cell>
          <cell r="I132">
            <v>2.9500000000000006</v>
          </cell>
          <cell r="J132">
            <v>2.9500000000000006</v>
          </cell>
          <cell r="K132">
            <v>2.9500000000000006</v>
          </cell>
          <cell r="L132">
            <v>2.9500000000000006</v>
          </cell>
          <cell r="M132">
            <v>2.6550000000000007</v>
          </cell>
          <cell r="N132">
            <v>2.6550000000000007</v>
          </cell>
          <cell r="O132">
            <v>2.6550000000000007</v>
          </cell>
          <cell r="P132">
            <v>2.6550000000000007</v>
          </cell>
          <cell r="Q132">
            <v>2.6550000000000007</v>
          </cell>
          <cell r="R132">
            <v>2.2125000000000008</v>
          </cell>
        </row>
        <row r="133">
          <cell r="G133">
            <v>20</v>
          </cell>
          <cell r="H133">
            <v>18</v>
          </cell>
          <cell r="I133">
            <v>20</v>
          </cell>
          <cell r="J133">
            <v>20</v>
          </cell>
          <cell r="K133">
            <v>20</v>
          </cell>
          <cell r="L133">
            <v>20</v>
          </cell>
          <cell r="M133">
            <v>18</v>
          </cell>
          <cell r="N133">
            <v>18</v>
          </cell>
          <cell r="O133">
            <v>18</v>
          </cell>
          <cell r="P133">
            <v>18</v>
          </cell>
          <cell r="Q133">
            <v>18</v>
          </cell>
          <cell r="R133">
            <v>15</v>
          </cell>
        </row>
        <row r="135">
          <cell r="G135">
            <v>1.75</v>
          </cell>
          <cell r="H135">
            <v>1.75</v>
          </cell>
          <cell r="I135">
            <v>1.75</v>
          </cell>
          <cell r="J135">
            <v>1.75</v>
          </cell>
          <cell r="K135">
            <v>1.75</v>
          </cell>
          <cell r="L135">
            <v>1.75</v>
          </cell>
          <cell r="M135">
            <v>1.75</v>
          </cell>
          <cell r="N135">
            <v>1.75</v>
          </cell>
          <cell r="O135">
            <v>1.75</v>
          </cell>
          <cell r="P135">
            <v>1.75</v>
          </cell>
          <cell r="Q135">
            <v>1.75</v>
          </cell>
          <cell r="R135">
            <v>1.75</v>
          </cell>
        </row>
        <row r="136">
          <cell r="G136">
            <v>12</v>
          </cell>
          <cell r="H136">
            <v>12</v>
          </cell>
          <cell r="I136">
            <v>12</v>
          </cell>
          <cell r="J136">
            <v>12</v>
          </cell>
          <cell r="K136">
            <v>12</v>
          </cell>
          <cell r="L136">
            <v>12</v>
          </cell>
          <cell r="M136">
            <v>12</v>
          </cell>
          <cell r="N136">
            <v>12</v>
          </cell>
          <cell r="O136">
            <v>12</v>
          </cell>
          <cell r="P136">
            <v>12</v>
          </cell>
          <cell r="Q136">
            <v>12</v>
          </cell>
          <cell r="R136">
            <v>12</v>
          </cell>
        </row>
        <row r="138">
          <cell r="G138">
            <v>3.06</v>
          </cell>
          <cell r="H138">
            <v>2.1419999999999999</v>
          </cell>
          <cell r="I138">
            <v>2.1419999999999999</v>
          </cell>
          <cell r="J138">
            <v>2.1419999999999999</v>
          </cell>
          <cell r="K138">
            <v>2.1419999999999999</v>
          </cell>
          <cell r="L138">
            <v>1.53</v>
          </cell>
          <cell r="M138">
            <v>1.53</v>
          </cell>
          <cell r="N138">
            <v>1.53</v>
          </cell>
          <cell r="O138">
            <v>1.53</v>
          </cell>
          <cell r="P138">
            <v>1.53</v>
          </cell>
          <cell r="Q138">
            <v>1.53</v>
          </cell>
          <cell r="R138">
            <v>1.53</v>
          </cell>
        </row>
        <row r="139">
          <cell r="G139">
            <v>20</v>
          </cell>
          <cell r="H139">
            <v>14</v>
          </cell>
          <cell r="I139">
            <v>14</v>
          </cell>
          <cell r="J139">
            <v>14</v>
          </cell>
          <cell r="K139">
            <v>14</v>
          </cell>
          <cell r="L139">
            <v>10</v>
          </cell>
          <cell r="M139">
            <v>10</v>
          </cell>
          <cell r="N139">
            <v>10</v>
          </cell>
          <cell r="O139">
            <v>10</v>
          </cell>
          <cell r="P139">
            <v>10</v>
          </cell>
          <cell r="Q139">
            <v>10</v>
          </cell>
          <cell r="R139">
            <v>10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37"/>
  <sheetViews>
    <sheetView zoomScale="75" workbookViewId="0">
      <selection activeCell="A8" sqref="A8:B8"/>
    </sheetView>
  </sheetViews>
  <sheetFormatPr defaultColWidth="8.6640625" defaultRowHeight="11.25" x14ac:dyDescent="0.2"/>
  <cols>
    <col min="1" max="1" width="75.6640625" customWidth="1"/>
    <col min="2" max="2" width="63.6640625" customWidth="1"/>
  </cols>
  <sheetData>
    <row r="1" spans="1:2" ht="20.25" x14ac:dyDescent="0.2">
      <c r="A1" s="207" t="s">
        <v>67</v>
      </c>
      <c r="B1" s="208"/>
    </row>
    <row r="2" spans="1:2" ht="18" x14ac:dyDescent="0.2">
      <c r="A2" s="199"/>
      <c r="B2" s="198"/>
    </row>
    <row r="3" spans="1:2" ht="18" x14ac:dyDescent="0.2">
      <c r="A3" s="199" t="s">
        <v>66</v>
      </c>
      <c r="B3" s="198"/>
    </row>
    <row r="4" spans="1:2" ht="18" x14ac:dyDescent="0.2">
      <c r="A4" s="199" t="s">
        <v>351</v>
      </c>
      <c r="B4" s="204"/>
    </row>
    <row r="5" spans="1:2" ht="18" x14ac:dyDescent="0.2">
      <c r="A5" s="205" t="s">
        <v>373</v>
      </c>
      <c r="B5" s="206"/>
    </row>
    <row r="6" spans="1:2" ht="18" x14ac:dyDescent="0.2">
      <c r="A6" s="199"/>
      <c r="B6" s="204"/>
    </row>
    <row r="7" spans="1:2" ht="18" x14ac:dyDescent="0.2">
      <c r="A7" s="22"/>
      <c r="B7" s="21"/>
    </row>
    <row r="8" spans="1:2" ht="128.25" customHeight="1" x14ac:dyDescent="0.2">
      <c r="A8" s="197" t="s">
        <v>108</v>
      </c>
      <c r="B8" s="198"/>
    </row>
    <row r="9" spans="1:2" ht="15" x14ac:dyDescent="0.2">
      <c r="A9" s="197"/>
      <c r="B9" s="198"/>
    </row>
    <row r="10" spans="1:2" ht="54" customHeight="1" x14ac:dyDescent="0.2">
      <c r="A10" s="197" t="s">
        <v>107</v>
      </c>
      <c r="B10" s="198"/>
    </row>
    <row r="11" spans="1:2" ht="15" x14ac:dyDescent="0.2">
      <c r="A11" s="197"/>
      <c r="B11" s="198"/>
    </row>
    <row r="12" spans="1:2" ht="19.5" customHeight="1" x14ac:dyDescent="0.2">
      <c r="A12" s="197" t="s">
        <v>11</v>
      </c>
      <c r="B12" s="198"/>
    </row>
    <row r="13" spans="1:2" ht="18" customHeight="1" x14ac:dyDescent="0.2">
      <c r="A13" s="197" t="s">
        <v>352</v>
      </c>
      <c r="B13" s="198"/>
    </row>
    <row r="14" spans="1:2" ht="18" customHeight="1" x14ac:dyDescent="0.2">
      <c r="A14" s="197" t="s">
        <v>370</v>
      </c>
      <c r="B14" s="198"/>
    </row>
    <row r="15" spans="1:2" ht="19.5" customHeight="1" x14ac:dyDescent="0.2">
      <c r="A15" s="197" t="s">
        <v>369</v>
      </c>
      <c r="B15" s="198"/>
    </row>
    <row r="16" spans="1:2" ht="15" x14ac:dyDescent="0.2">
      <c r="A16" s="197"/>
      <c r="B16" s="198"/>
    </row>
    <row r="17" spans="1:2" ht="17.25" customHeight="1" x14ac:dyDescent="0.2">
      <c r="A17" s="197" t="s">
        <v>304</v>
      </c>
      <c r="B17" s="198"/>
    </row>
    <row r="18" spans="1:2" ht="17.25" customHeight="1" x14ac:dyDescent="0.2">
      <c r="A18" s="20"/>
      <c r="B18" s="19"/>
    </row>
    <row r="19" spans="1:2" ht="16.5" customHeight="1" x14ac:dyDescent="0.2">
      <c r="A19" s="197" t="s">
        <v>345</v>
      </c>
      <c r="B19" s="198"/>
    </row>
    <row r="20" spans="1:2" ht="16.5" customHeight="1" x14ac:dyDescent="0.2">
      <c r="A20" s="197" t="s">
        <v>346</v>
      </c>
      <c r="B20" s="198"/>
    </row>
    <row r="21" spans="1:2" ht="16.5" customHeight="1" x14ac:dyDescent="0.2">
      <c r="A21" s="197" t="s">
        <v>347</v>
      </c>
      <c r="B21" s="198"/>
    </row>
    <row r="22" spans="1:2" ht="16.5" customHeight="1" x14ac:dyDescent="0.2">
      <c r="A22" s="197" t="s">
        <v>348</v>
      </c>
      <c r="B22" s="198"/>
    </row>
    <row r="23" spans="1:2" ht="16.5" customHeight="1" x14ac:dyDescent="0.2">
      <c r="A23" s="197" t="s">
        <v>349</v>
      </c>
      <c r="B23" s="198"/>
    </row>
    <row r="24" spans="1:2" ht="16.5" customHeight="1" x14ac:dyDescent="0.2">
      <c r="A24" s="20"/>
      <c r="B24" s="19"/>
    </row>
    <row r="25" spans="1:2" ht="32.25" customHeight="1" x14ac:dyDescent="0.2">
      <c r="A25" s="200" t="s">
        <v>371</v>
      </c>
      <c r="B25" s="201"/>
    </row>
    <row r="26" spans="1:2" ht="15" x14ac:dyDescent="0.2">
      <c r="A26" s="20"/>
      <c r="B26" s="19"/>
    </row>
    <row r="27" spans="1:2" ht="40.5" customHeight="1" x14ac:dyDescent="0.2">
      <c r="A27" s="202" t="s">
        <v>372</v>
      </c>
      <c r="B27" s="203"/>
    </row>
    <row r="28" spans="1:2" ht="48" customHeight="1" x14ac:dyDescent="0.2">
      <c r="A28" s="197" t="s">
        <v>344</v>
      </c>
      <c r="B28" s="198"/>
    </row>
    <row r="29" spans="1:2" ht="15" x14ac:dyDescent="0.2">
      <c r="A29" s="197"/>
      <c r="B29" s="198"/>
    </row>
    <row r="30" spans="1:2" ht="24.75" customHeight="1" x14ac:dyDescent="0.2">
      <c r="A30" s="18" t="s">
        <v>326</v>
      </c>
      <c r="B30" s="19"/>
    </row>
    <row r="31" spans="1:2" ht="23.25" customHeight="1" x14ac:dyDescent="0.2">
      <c r="A31" s="17" t="s">
        <v>399</v>
      </c>
      <c r="B31" s="16">
        <v>42051</v>
      </c>
    </row>
    <row r="32" spans="1:2" ht="23.25" customHeight="1" x14ac:dyDescent="0.2">
      <c r="A32" s="17" t="s">
        <v>317</v>
      </c>
      <c r="B32" s="16">
        <v>42107</v>
      </c>
    </row>
    <row r="33" spans="1:2" ht="20.25" customHeight="1" x14ac:dyDescent="0.2">
      <c r="A33" s="17" t="s">
        <v>318</v>
      </c>
      <c r="B33" s="16">
        <v>42156</v>
      </c>
    </row>
    <row r="34" spans="1:2" ht="21" customHeight="1" x14ac:dyDescent="0.2">
      <c r="A34" s="15"/>
      <c r="B34" s="14"/>
    </row>
    <row r="35" spans="1:2" ht="15" x14ac:dyDescent="0.2">
      <c r="A35" s="197"/>
      <c r="B35" s="198"/>
    </row>
    <row r="36" spans="1:2" ht="24.75" customHeight="1" x14ac:dyDescent="0.2">
      <c r="A36" s="197" t="s">
        <v>319</v>
      </c>
      <c r="B36" s="198"/>
    </row>
    <row r="37" spans="1:2" ht="71.25" customHeight="1" thickBot="1" x14ac:dyDescent="0.25">
      <c r="A37" s="195" t="s">
        <v>570</v>
      </c>
      <c r="B37" s="196"/>
    </row>
  </sheetData>
  <customSheetViews>
    <customSheetView guid="{C3E70234-FA18-40E7-B25F-218A5F7D2EA2}" scale="75" fitToPage="1">
      <selection activeCell="L44" sqref="L44"/>
      <pageMargins left="0.75" right="0.75" top="1" bottom="1" header="0.5" footer="0.5"/>
      <pageSetup scale="81" orientation="portrait" r:id="rId1"/>
      <headerFooter alignWithMargins="0">
        <oddFooter>&amp;R&amp;A</oddFooter>
      </headerFooter>
    </customSheetView>
    <customSheetView guid="{DC437496-B10F-474B-8F6E-F19B4DA7C026}" scale="75" showPageBreaks="1" fitToPage="1" printArea="1" topLeftCell="A4">
      <selection activeCell="B33" sqref="B33"/>
      <pageMargins left="0.75" right="0.75" top="1" bottom="1" header="0.5" footer="0.5"/>
      <pageSetup scale="75" orientation="portrait" r:id="rId2"/>
      <headerFooter alignWithMargins="0">
        <oddFooter>&amp;R&amp;A</oddFooter>
      </headerFooter>
    </customSheetView>
  </customSheetViews>
  <mergeCells count="28">
    <mergeCell ref="A1:B1"/>
    <mergeCell ref="A11:B11"/>
    <mergeCell ref="A12:B12"/>
    <mergeCell ref="A2:B2"/>
    <mergeCell ref="A4:B4"/>
    <mergeCell ref="A5:B5"/>
    <mergeCell ref="A6:B6"/>
    <mergeCell ref="A35:B35"/>
    <mergeCell ref="A28:B28"/>
    <mergeCell ref="A29:B29"/>
    <mergeCell ref="A27:B27"/>
    <mergeCell ref="A17:B17"/>
    <mergeCell ref="A37:B37"/>
    <mergeCell ref="A9:B9"/>
    <mergeCell ref="A3:B3"/>
    <mergeCell ref="A36:B36"/>
    <mergeCell ref="A19:B19"/>
    <mergeCell ref="A20:B20"/>
    <mergeCell ref="A21:B21"/>
    <mergeCell ref="A22:B22"/>
    <mergeCell ref="A23:B23"/>
    <mergeCell ref="A25:B25"/>
    <mergeCell ref="A13:B13"/>
    <mergeCell ref="A14:B14"/>
    <mergeCell ref="A15:B15"/>
    <mergeCell ref="A16:B16"/>
    <mergeCell ref="A8:B8"/>
    <mergeCell ref="A10:B10"/>
  </mergeCells>
  <phoneticPr fontId="0" type="noConversion"/>
  <pageMargins left="0.75" right="0.75" top="1" bottom="1" header="0.5" footer="0.5"/>
  <pageSetup scale="74" orientation="portrait" r:id="rId3"/>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784"/>
  <sheetViews>
    <sheetView workbookViewId="0">
      <selection activeCell="A20" sqref="A20:B21"/>
    </sheetView>
  </sheetViews>
  <sheetFormatPr defaultRowHeight="11.25" x14ac:dyDescent="0.2"/>
  <cols>
    <col min="1" max="1" width="14.6640625" customWidth="1"/>
    <col min="2" max="2" width="14.83203125" customWidth="1"/>
    <col min="3" max="6" width="19.83203125" customWidth="1"/>
    <col min="7" max="7" width="27.33203125" bestFit="1" customWidth="1"/>
    <col min="8" max="13" width="19.83203125" customWidth="1"/>
  </cols>
  <sheetData>
    <row r="1" spans="1:13" x14ac:dyDescent="0.2">
      <c r="A1" s="209" t="s">
        <v>375</v>
      </c>
      <c r="B1" s="209"/>
      <c r="C1" s="209"/>
      <c r="D1" s="209"/>
      <c r="E1" s="209"/>
      <c r="F1" s="209"/>
      <c r="G1" s="209"/>
      <c r="H1" s="209"/>
      <c r="I1" s="209"/>
      <c r="J1" s="209"/>
      <c r="K1" s="209"/>
      <c r="L1" s="209"/>
      <c r="M1" s="209"/>
    </row>
    <row r="2" spans="1:13" x14ac:dyDescent="0.2">
      <c r="A2" s="209" t="str">
        <f>'FormList&amp;FilerInfo'!B2</f>
        <v>SMUD</v>
      </c>
      <c r="B2" s="209"/>
      <c r="C2" s="209"/>
      <c r="D2" s="209"/>
      <c r="E2" s="209"/>
      <c r="F2" s="209"/>
      <c r="G2" s="209"/>
      <c r="H2" s="209"/>
      <c r="I2" s="209"/>
      <c r="J2" s="209"/>
      <c r="K2" s="209"/>
      <c r="L2" s="209"/>
      <c r="M2" s="209"/>
    </row>
    <row r="4" spans="1:13" x14ac:dyDescent="0.2">
      <c r="A4" t="s">
        <v>377</v>
      </c>
    </row>
    <row r="5" spans="1:13" x14ac:dyDescent="0.2">
      <c r="H5" s="186"/>
      <c r="I5" s="186"/>
    </row>
    <row r="6" spans="1:13" x14ac:dyDescent="0.2">
      <c r="A6" t="s">
        <v>111</v>
      </c>
      <c r="H6" s="186"/>
      <c r="I6" s="186"/>
    </row>
    <row r="7" spans="1:13" x14ac:dyDescent="0.2">
      <c r="A7" t="s">
        <v>112</v>
      </c>
    </row>
    <row r="9" spans="1:13" ht="12.75" customHeight="1" x14ac:dyDescent="0.2">
      <c r="A9" t="s">
        <v>378</v>
      </c>
    </row>
    <row r="10" spans="1:13" x14ac:dyDescent="0.2">
      <c r="A10" t="s">
        <v>329</v>
      </c>
    </row>
    <row r="11" spans="1:13" x14ac:dyDescent="0.2">
      <c r="A11" t="s">
        <v>379</v>
      </c>
    </row>
    <row r="12" spans="1:13" x14ac:dyDescent="0.2">
      <c r="A12" t="s">
        <v>113</v>
      </c>
    </row>
    <row r="13" spans="1:13" x14ac:dyDescent="0.2">
      <c r="A13" t="s">
        <v>114</v>
      </c>
    </row>
    <row r="14" spans="1:13" ht="14.25" customHeight="1" x14ac:dyDescent="0.2">
      <c r="A14" t="s">
        <v>115</v>
      </c>
    </row>
    <row r="15" spans="1:13" ht="12" thickBot="1" x14ac:dyDescent="0.25"/>
    <row r="16" spans="1:13" ht="14.25" customHeight="1" x14ac:dyDescent="0.2">
      <c r="A16" s="209" t="s">
        <v>116</v>
      </c>
      <c r="B16" s="209"/>
      <c r="C16" s="209"/>
      <c r="D16" s="209" t="s">
        <v>485</v>
      </c>
      <c r="E16" s="209"/>
      <c r="F16" s="209"/>
      <c r="G16" s="209"/>
      <c r="H16" s="209"/>
      <c r="I16" s="209"/>
      <c r="J16" s="209"/>
      <c r="K16" s="209"/>
      <c r="L16" s="209"/>
      <c r="M16" s="209"/>
    </row>
    <row r="17" spans="1:13" ht="14.25" customHeight="1" x14ac:dyDescent="0.2">
      <c r="A17" s="209" t="s">
        <v>117</v>
      </c>
      <c r="B17" s="209"/>
      <c r="C17" s="209"/>
      <c r="D17" s="209" t="s">
        <v>485</v>
      </c>
      <c r="E17" s="209"/>
      <c r="F17" s="209"/>
      <c r="G17" s="209"/>
      <c r="H17" s="209"/>
      <c r="I17" s="209"/>
      <c r="J17" s="209"/>
      <c r="K17" s="209"/>
      <c r="L17" s="209"/>
      <c r="M17" s="209"/>
    </row>
    <row r="18" spans="1:13" ht="14.25" customHeight="1" x14ac:dyDescent="0.2">
      <c r="A18" s="209" t="s">
        <v>118</v>
      </c>
      <c r="B18" s="209"/>
      <c r="C18" s="209"/>
      <c r="D18" s="209" t="s">
        <v>487</v>
      </c>
      <c r="E18" s="209"/>
      <c r="F18" s="209"/>
      <c r="G18" s="209"/>
      <c r="H18" s="209"/>
      <c r="I18" s="209"/>
      <c r="J18" s="209"/>
      <c r="K18" s="209"/>
      <c r="L18" s="209"/>
      <c r="M18" s="209"/>
    </row>
    <row r="19" spans="1:13" s="186" customFormat="1" ht="14.25" customHeight="1" x14ac:dyDescent="0.2"/>
    <row r="20" spans="1:13" s="186" customFormat="1" ht="14.25" customHeight="1" x14ac:dyDescent="0.2">
      <c r="A20" s="186" t="s">
        <v>411</v>
      </c>
      <c r="B20" s="186" t="s">
        <v>576</v>
      </c>
    </row>
    <row r="21" spans="1:13" s="186" customFormat="1" ht="14.25" customHeight="1" x14ac:dyDescent="0.2">
      <c r="B21" s="186" t="s">
        <v>578</v>
      </c>
    </row>
    <row r="22" spans="1:13" s="186" customFormat="1" ht="14.25" customHeight="1" x14ac:dyDescent="0.2"/>
    <row r="23" spans="1:13" ht="14.25" customHeight="1" x14ac:dyDescent="0.2"/>
    <row r="24" spans="1:13" x14ac:dyDescent="0.2">
      <c r="A24" s="1" t="s">
        <v>119</v>
      </c>
      <c r="B24" s="1" t="s">
        <v>120</v>
      </c>
      <c r="C24" s="1" t="s">
        <v>70</v>
      </c>
      <c r="D24" s="1" t="s">
        <v>58</v>
      </c>
      <c r="E24" s="1" t="s">
        <v>71</v>
      </c>
      <c r="F24" s="1" t="s">
        <v>72</v>
      </c>
      <c r="G24" s="1" t="s">
        <v>299</v>
      </c>
      <c r="H24" s="1" t="s">
        <v>73</v>
      </c>
      <c r="I24" s="1" t="s">
        <v>87</v>
      </c>
      <c r="J24" s="1" t="s">
        <v>88</v>
      </c>
      <c r="K24" s="1" t="s">
        <v>288</v>
      </c>
      <c r="L24" s="1" t="s">
        <v>289</v>
      </c>
      <c r="M24" s="1" t="s">
        <v>290</v>
      </c>
    </row>
    <row r="25" spans="1:13" x14ac:dyDescent="0.2">
      <c r="A25" s="8">
        <v>41640</v>
      </c>
      <c r="B25" s="3">
        <v>1</v>
      </c>
      <c r="C25" s="3">
        <v>1063</v>
      </c>
      <c r="D25" s="3">
        <v>43</v>
      </c>
      <c r="E25" s="3"/>
      <c r="F25" s="3"/>
      <c r="G25" s="3">
        <v>28</v>
      </c>
      <c r="H25" s="3">
        <v>1134</v>
      </c>
      <c r="I25" s="3"/>
      <c r="J25" s="3"/>
      <c r="K25" s="3"/>
      <c r="L25" s="3"/>
      <c r="M25" s="3">
        <v>1642</v>
      </c>
    </row>
    <row r="26" spans="1:13" x14ac:dyDescent="0.2">
      <c r="A26" s="8">
        <v>41640</v>
      </c>
      <c r="B26" s="3">
        <v>2</v>
      </c>
      <c r="C26" s="3">
        <v>1021</v>
      </c>
      <c r="D26" s="3">
        <v>42</v>
      </c>
      <c r="E26" s="3"/>
      <c r="F26" s="3"/>
      <c r="G26" s="3">
        <v>28</v>
      </c>
      <c r="H26" s="3">
        <v>1090</v>
      </c>
      <c r="I26" s="3"/>
      <c r="J26" s="3"/>
      <c r="K26" s="3"/>
      <c r="L26" s="3"/>
      <c r="M26" s="3">
        <v>1579</v>
      </c>
    </row>
    <row r="27" spans="1:13" x14ac:dyDescent="0.2">
      <c r="A27" s="8">
        <v>41640</v>
      </c>
      <c r="B27" s="3">
        <v>3</v>
      </c>
      <c r="C27" s="3">
        <v>1002</v>
      </c>
      <c r="D27" s="3">
        <v>41</v>
      </c>
      <c r="E27" s="3"/>
      <c r="F27" s="3"/>
      <c r="G27" s="3">
        <v>29</v>
      </c>
      <c r="H27" s="3">
        <v>1072</v>
      </c>
      <c r="I27" s="3"/>
      <c r="J27" s="3"/>
      <c r="K27" s="3"/>
      <c r="L27" s="3"/>
      <c r="M27" s="3">
        <v>1553</v>
      </c>
    </row>
    <row r="28" spans="1:13" x14ac:dyDescent="0.2">
      <c r="A28" s="8">
        <v>41640</v>
      </c>
      <c r="B28" s="3">
        <v>4</v>
      </c>
      <c r="C28" s="3">
        <v>997</v>
      </c>
      <c r="D28" s="3">
        <v>41</v>
      </c>
      <c r="E28" s="3"/>
      <c r="F28" s="3"/>
      <c r="G28" s="3">
        <v>29</v>
      </c>
      <c r="H28" s="3">
        <v>1066</v>
      </c>
      <c r="I28" s="3"/>
      <c r="J28" s="3"/>
      <c r="K28" s="3"/>
      <c r="L28" s="3"/>
      <c r="M28" s="3">
        <v>1549</v>
      </c>
    </row>
    <row r="29" spans="1:13" ht="11.25" customHeight="1" x14ac:dyDescent="0.2">
      <c r="A29" s="8">
        <v>41640</v>
      </c>
      <c r="B29" s="3">
        <v>5</v>
      </c>
      <c r="C29" s="3">
        <v>1013</v>
      </c>
      <c r="D29" s="3">
        <v>41</v>
      </c>
      <c r="E29" s="3"/>
      <c r="F29" s="3"/>
      <c r="G29" s="3">
        <v>27</v>
      </c>
      <c r="H29" s="3">
        <v>1081</v>
      </c>
      <c r="I29" s="3"/>
      <c r="J29" s="3"/>
      <c r="K29" s="3"/>
      <c r="L29" s="3"/>
      <c r="M29" s="3">
        <v>1562</v>
      </c>
    </row>
    <row r="30" spans="1:13" x14ac:dyDescent="0.2">
      <c r="A30" s="8">
        <v>41640</v>
      </c>
      <c r="B30" s="3">
        <v>6</v>
      </c>
      <c r="C30" s="3">
        <v>1050</v>
      </c>
      <c r="D30" s="3">
        <v>43</v>
      </c>
      <c r="E30" s="3"/>
      <c r="F30" s="3"/>
      <c r="G30" s="3">
        <v>29</v>
      </c>
      <c r="H30" s="3">
        <v>1122</v>
      </c>
      <c r="I30" s="3"/>
      <c r="J30" s="3"/>
      <c r="K30" s="3"/>
      <c r="L30" s="3"/>
      <c r="M30" s="3">
        <v>1618</v>
      </c>
    </row>
    <row r="31" spans="1:13" x14ac:dyDescent="0.2">
      <c r="A31" s="8">
        <v>41640</v>
      </c>
      <c r="B31" s="3">
        <v>7</v>
      </c>
      <c r="C31" s="3">
        <v>1092</v>
      </c>
      <c r="D31" s="3">
        <v>44</v>
      </c>
      <c r="E31" s="3"/>
      <c r="F31" s="3"/>
      <c r="G31" s="3">
        <v>29</v>
      </c>
      <c r="H31" s="3">
        <v>1165</v>
      </c>
      <c r="I31" s="3"/>
      <c r="J31" s="3"/>
      <c r="K31" s="3"/>
      <c r="L31" s="3"/>
      <c r="M31" s="3">
        <v>1681</v>
      </c>
    </row>
    <row r="32" spans="1:13" x14ac:dyDescent="0.2">
      <c r="A32" s="8">
        <v>41640</v>
      </c>
      <c r="B32" s="3">
        <v>8</v>
      </c>
      <c r="C32" s="3">
        <v>1106</v>
      </c>
      <c r="D32" s="3">
        <v>45</v>
      </c>
      <c r="E32" s="3"/>
      <c r="F32" s="3"/>
      <c r="G32" s="3">
        <v>29</v>
      </c>
      <c r="H32" s="3">
        <v>1180</v>
      </c>
      <c r="I32" s="3"/>
      <c r="J32" s="3"/>
      <c r="K32" s="3"/>
      <c r="L32" s="3"/>
      <c r="M32" s="3">
        <v>1705</v>
      </c>
    </row>
    <row r="33" spans="1:13" x14ac:dyDescent="0.2">
      <c r="A33" s="8">
        <v>41640</v>
      </c>
      <c r="B33" s="3">
        <v>9</v>
      </c>
      <c r="C33" s="3">
        <v>1123</v>
      </c>
      <c r="D33" s="3">
        <v>46</v>
      </c>
      <c r="E33" s="3"/>
      <c r="F33" s="3"/>
      <c r="G33" s="3">
        <v>33</v>
      </c>
      <c r="H33" s="3">
        <v>1202</v>
      </c>
      <c r="I33" s="3"/>
      <c r="J33" s="3"/>
      <c r="K33" s="3"/>
      <c r="L33" s="3"/>
      <c r="M33" s="3">
        <v>1724</v>
      </c>
    </row>
    <row r="34" spans="1:13" x14ac:dyDescent="0.2">
      <c r="A34" s="8">
        <v>41640</v>
      </c>
      <c r="B34" s="3">
        <v>10</v>
      </c>
      <c r="C34" s="3">
        <v>1126</v>
      </c>
      <c r="D34" s="3">
        <v>46</v>
      </c>
      <c r="E34" s="3"/>
      <c r="F34" s="3"/>
      <c r="G34" s="3">
        <v>32</v>
      </c>
      <c r="H34" s="3">
        <v>1204</v>
      </c>
      <c r="I34" s="3"/>
      <c r="J34" s="3"/>
      <c r="K34" s="3"/>
      <c r="L34" s="3"/>
      <c r="M34" s="3">
        <v>1741</v>
      </c>
    </row>
    <row r="35" spans="1:13" x14ac:dyDescent="0.2">
      <c r="A35" s="8">
        <v>41640</v>
      </c>
      <c r="B35" s="3">
        <v>11</v>
      </c>
      <c r="C35" s="3">
        <v>1123</v>
      </c>
      <c r="D35" s="3">
        <v>46</v>
      </c>
      <c r="E35" s="3"/>
      <c r="F35" s="3"/>
      <c r="G35" s="3">
        <v>39</v>
      </c>
      <c r="H35" s="3">
        <v>1208</v>
      </c>
      <c r="I35" s="3"/>
      <c r="J35" s="3"/>
      <c r="K35" s="3"/>
      <c r="L35" s="3"/>
      <c r="M35" s="3">
        <v>1747</v>
      </c>
    </row>
    <row r="36" spans="1:13" ht="11.25" customHeight="1" x14ac:dyDescent="0.2">
      <c r="A36" s="8">
        <v>41640</v>
      </c>
      <c r="B36" s="3">
        <v>12</v>
      </c>
      <c r="C36" s="3">
        <v>1096</v>
      </c>
      <c r="D36" s="3">
        <v>45</v>
      </c>
      <c r="E36" s="3"/>
      <c r="F36" s="3"/>
      <c r="G36" s="3">
        <v>36</v>
      </c>
      <c r="H36" s="3">
        <v>1177</v>
      </c>
      <c r="I36" s="3"/>
      <c r="J36" s="3"/>
      <c r="K36" s="3"/>
      <c r="L36" s="3"/>
      <c r="M36" s="3">
        <v>1716</v>
      </c>
    </row>
    <row r="37" spans="1:13" x14ac:dyDescent="0.2">
      <c r="A37" s="8">
        <v>41640</v>
      </c>
      <c r="B37" s="3">
        <v>13</v>
      </c>
      <c r="C37" s="3">
        <v>1075</v>
      </c>
      <c r="D37" s="3">
        <v>44</v>
      </c>
      <c r="E37" s="3"/>
      <c r="F37" s="3"/>
      <c r="G37" s="3">
        <v>33</v>
      </c>
      <c r="H37" s="3">
        <v>1152</v>
      </c>
      <c r="I37" s="3"/>
      <c r="J37" s="3"/>
      <c r="K37" s="3"/>
      <c r="L37" s="3"/>
      <c r="M37" s="3">
        <v>1685</v>
      </c>
    </row>
    <row r="38" spans="1:13" x14ac:dyDescent="0.2">
      <c r="A38" s="8">
        <v>41640</v>
      </c>
      <c r="B38" s="3">
        <v>14</v>
      </c>
      <c r="C38" s="3">
        <v>1048</v>
      </c>
      <c r="D38" s="3">
        <v>43</v>
      </c>
      <c r="E38" s="3"/>
      <c r="F38" s="3"/>
      <c r="G38" s="3">
        <v>37</v>
      </c>
      <c r="H38" s="3">
        <v>1128</v>
      </c>
      <c r="I38" s="3"/>
      <c r="J38" s="3"/>
      <c r="K38" s="3"/>
      <c r="L38" s="3"/>
      <c r="M38" s="3">
        <v>1657</v>
      </c>
    </row>
    <row r="39" spans="1:13" x14ac:dyDescent="0.2">
      <c r="A39" s="8">
        <v>41640</v>
      </c>
      <c r="B39" s="3">
        <v>15</v>
      </c>
      <c r="C39" s="3">
        <v>1030</v>
      </c>
      <c r="D39" s="3">
        <v>42</v>
      </c>
      <c r="E39" s="3"/>
      <c r="F39" s="3"/>
      <c r="G39" s="3">
        <v>34</v>
      </c>
      <c r="H39" s="3">
        <v>1106</v>
      </c>
      <c r="I39" s="3"/>
      <c r="J39" s="3"/>
      <c r="K39" s="3"/>
      <c r="L39" s="3"/>
      <c r="M39" s="3">
        <v>1626</v>
      </c>
    </row>
    <row r="40" spans="1:13" x14ac:dyDescent="0.2">
      <c r="A40" s="8">
        <v>41640</v>
      </c>
      <c r="B40" s="3">
        <v>16</v>
      </c>
      <c r="C40" s="3">
        <v>1046</v>
      </c>
      <c r="D40" s="3">
        <v>43</v>
      </c>
      <c r="E40" s="3"/>
      <c r="F40" s="3"/>
      <c r="G40" s="3">
        <v>31</v>
      </c>
      <c r="H40" s="3">
        <v>1119</v>
      </c>
      <c r="I40" s="3"/>
      <c r="J40" s="3"/>
      <c r="K40" s="3"/>
      <c r="L40" s="3"/>
      <c r="M40" s="3">
        <v>1644</v>
      </c>
    </row>
    <row r="41" spans="1:13" x14ac:dyDescent="0.2">
      <c r="A41" s="8">
        <v>41640</v>
      </c>
      <c r="B41" s="3">
        <v>17</v>
      </c>
      <c r="C41" s="3">
        <v>1107</v>
      </c>
      <c r="D41" s="3">
        <v>45</v>
      </c>
      <c r="E41" s="3"/>
      <c r="F41" s="3"/>
      <c r="G41" s="3">
        <v>29</v>
      </c>
      <c r="H41" s="3">
        <v>1181</v>
      </c>
      <c r="I41" s="3"/>
      <c r="J41" s="3"/>
      <c r="K41" s="3"/>
      <c r="L41" s="3"/>
      <c r="M41" s="3">
        <v>1732</v>
      </c>
    </row>
    <row r="42" spans="1:13" x14ac:dyDescent="0.2">
      <c r="A42" s="8">
        <v>41640</v>
      </c>
      <c r="B42" s="3">
        <v>18</v>
      </c>
      <c r="C42" s="3">
        <v>1278</v>
      </c>
      <c r="D42" s="3">
        <v>52</v>
      </c>
      <c r="E42" s="3"/>
      <c r="F42" s="3"/>
      <c r="G42" s="3">
        <v>29</v>
      </c>
      <c r="H42" s="3">
        <v>1359</v>
      </c>
      <c r="I42" s="3"/>
      <c r="J42" s="3"/>
      <c r="K42" s="3"/>
      <c r="L42" s="3"/>
      <c r="M42" s="3">
        <v>1984</v>
      </c>
    </row>
    <row r="43" spans="1:13" ht="11.25" customHeight="1" x14ac:dyDescent="0.2">
      <c r="A43" s="8">
        <v>41640</v>
      </c>
      <c r="B43" s="3">
        <v>19</v>
      </c>
      <c r="C43" s="3">
        <v>1301</v>
      </c>
      <c r="D43" s="3">
        <v>53</v>
      </c>
      <c r="E43" s="3"/>
      <c r="F43" s="3"/>
      <c r="G43" s="3">
        <v>30</v>
      </c>
      <c r="H43" s="3">
        <v>1384</v>
      </c>
      <c r="I43" s="3"/>
      <c r="J43" s="3"/>
      <c r="K43" s="3"/>
      <c r="L43" s="3"/>
      <c r="M43" s="3">
        <v>2016</v>
      </c>
    </row>
    <row r="44" spans="1:13" x14ac:dyDescent="0.2">
      <c r="A44" s="8">
        <v>41640</v>
      </c>
      <c r="B44" s="3">
        <v>20</v>
      </c>
      <c r="C44" s="3">
        <v>1286</v>
      </c>
      <c r="D44" s="3">
        <v>52</v>
      </c>
      <c r="E44" s="3"/>
      <c r="F44" s="3"/>
      <c r="G44" s="3">
        <v>29</v>
      </c>
      <c r="H44" s="3">
        <v>1367</v>
      </c>
      <c r="I44" s="3"/>
      <c r="J44" s="3"/>
      <c r="K44" s="3"/>
      <c r="L44" s="3"/>
      <c r="M44" s="3">
        <v>1985</v>
      </c>
    </row>
    <row r="45" spans="1:13" x14ac:dyDescent="0.2">
      <c r="A45" s="8">
        <v>41640</v>
      </c>
      <c r="B45" s="3">
        <v>21</v>
      </c>
      <c r="C45" s="3">
        <v>1268</v>
      </c>
      <c r="D45" s="3">
        <v>51</v>
      </c>
      <c r="E45" s="3"/>
      <c r="F45" s="3"/>
      <c r="G45" s="3">
        <v>29</v>
      </c>
      <c r="H45" s="3">
        <v>1348</v>
      </c>
      <c r="I45" s="3"/>
      <c r="J45" s="3"/>
      <c r="K45" s="3"/>
      <c r="L45" s="3"/>
      <c r="M45" s="3">
        <v>1959</v>
      </c>
    </row>
    <row r="46" spans="1:13" x14ac:dyDescent="0.2">
      <c r="A46" s="8">
        <v>41640</v>
      </c>
      <c r="B46" s="3">
        <v>22</v>
      </c>
      <c r="C46" s="3">
        <v>1216</v>
      </c>
      <c r="D46" s="3">
        <v>49</v>
      </c>
      <c r="E46" s="3"/>
      <c r="F46" s="3"/>
      <c r="G46" s="3">
        <v>28</v>
      </c>
      <c r="H46" s="3">
        <v>1293</v>
      </c>
      <c r="I46" s="3"/>
      <c r="J46" s="3"/>
      <c r="K46" s="3"/>
      <c r="L46" s="3"/>
      <c r="M46" s="3">
        <v>1873</v>
      </c>
    </row>
    <row r="47" spans="1:13" x14ac:dyDescent="0.2">
      <c r="A47" s="8">
        <v>41640</v>
      </c>
      <c r="B47" s="3">
        <v>23</v>
      </c>
      <c r="C47" s="3">
        <v>1130</v>
      </c>
      <c r="D47" s="3">
        <v>46</v>
      </c>
      <c r="E47" s="3"/>
      <c r="F47" s="3"/>
      <c r="G47" s="3">
        <v>28</v>
      </c>
      <c r="H47" s="3">
        <v>1204</v>
      </c>
      <c r="I47" s="3"/>
      <c r="J47" s="3"/>
      <c r="K47" s="3"/>
      <c r="L47" s="3"/>
      <c r="M47" s="3">
        <v>1747</v>
      </c>
    </row>
    <row r="48" spans="1:13" x14ac:dyDescent="0.2">
      <c r="A48" s="8">
        <v>41640</v>
      </c>
      <c r="B48" s="3">
        <v>24</v>
      </c>
      <c r="C48" s="3">
        <v>1039</v>
      </c>
      <c r="D48" s="3">
        <v>42</v>
      </c>
      <c r="E48" s="3"/>
      <c r="F48" s="3"/>
      <c r="G48" s="3">
        <v>29</v>
      </c>
      <c r="H48" s="3">
        <v>1110</v>
      </c>
      <c r="I48" s="3"/>
      <c r="J48" s="3"/>
      <c r="K48" s="3"/>
      <c r="L48" s="3"/>
      <c r="M48" s="3">
        <v>1613</v>
      </c>
    </row>
    <row r="49" spans="1:13" x14ac:dyDescent="0.2">
      <c r="A49" s="8">
        <v>41641</v>
      </c>
      <c r="B49" s="3">
        <v>1</v>
      </c>
      <c r="C49" s="3">
        <v>973</v>
      </c>
      <c r="D49" s="3">
        <v>40</v>
      </c>
      <c r="E49" s="3"/>
      <c r="F49" s="3"/>
      <c r="G49" s="3">
        <v>29</v>
      </c>
      <c r="H49" s="3">
        <v>1042</v>
      </c>
      <c r="I49" s="3"/>
      <c r="J49" s="3"/>
      <c r="K49" s="3"/>
      <c r="L49" s="3"/>
      <c r="M49" s="3">
        <v>1526</v>
      </c>
    </row>
    <row r="50" spans="1:13" x14ac:dyDescent="0.2">
      <c r="A50" s="8">
        <v>41641</v>
      </c>
      <c r="B50" s="3">
        <v>2</v>
      </c>
      <c r="C50" s="3">
        <v>946</v>
      </c>
      <c r="D50" s="3">
        <v>39</v>
      </c>
      <c r="E50" s="3"/>
      <c r="F50" s="3"/>
      <c r="G50" s="3">
        <v>29</v>
      </c>
      <c r="H50" s="3">
        <v>1013</v>
      </c>
      <c r="I50" s="3"/>
      <c r="J50" s="3"/>
      <c r="K50" s="3"/>
      <c r="L50" s="3"/>
      <c r="M50" s="3">
        <v>1481</v>
      </c>
    </row>
    <row r="51" spans="1:13" x14ac:dyDescent="0.2">
      <c r="A51" s="8">
        <v>41641</v>
      </c>
      <c r="B51" s="3">
        <v>3</v>
      </c>
      <c r="C51" s="3">
        <v>939</v>
      </c>
      <c r="D51" s="3">
        <v>38</v>
      </c>
      <c r="E51" s="3"/>
      <c r="F51" s="3"/>
      <c r="G51" s="3">
        <v>27</v>
      </c>
      <c r="H51" s="3">
        <v>1004</v>
      </c>
      <c r="I51" s="3"/>
      <c r="J51" s="3"/>
      <c r="K51" s="3"/>
      <c r="L51" s="3"/>
      <c r="M51" s="3">
        <v>1473</v>
      </c>
    </row>
    <row r="52" spans="1:13" x14ac:dyDescent="0.2">
      <c r="A52" s="8">
        <v>41641</v>
      </c>
      <c r="B52" s="3">
        <v>4</v>
      </c>
      <c r="C52" s="3">
        <v>951</v>
      </c>
      <c r="D52" s="3">
        <v>39</v>
      </c>
      <c r="E52" s="3"/>
      <c r="F52" s="3"/>
      <c r="G52" s="3">
        <v>29</v>
      </c>
      <c r="H52" s="3">
        <v>1019</v>
      </c>
      <c r="I52" s="3"/>
      <c r="J52" s="3"/>
      <c r="K52" s="3"/>
      <c r="L52" s="3"/>
      <c r="M52" s="3">
        <v>1488</v>
      </c>
    </row>
    <row r="53" spans="1:13" x14ac:dyDescent="0.2">
      <c r="A53" s="8">
        <v>41641</v>
      </c>
      <c r="B53" s="3">
        <v>5</v>
      </c>
      <c r="C53" s="3">
        <v>1006</v>
      </c>
      <c r="D53" s="3">
        <v>41</v>
      </c>
      <c r="E53" s="3"/>
      <c r="F53" s="3"/>
      <c r="G53" s="3">
        <v>29</v>
      </c>
      <c r="H53" s="3">
        <v>1076</v>
      </c>
      <c r="I53" s="3"/>
      <c r="J53" s="3"/>
      <c r="K53" s="3"/>
      <c r="L53" s="3"/>
      <c r="M53" s="3">
        <v>1562</v>
      </c>
    </row>
    <row r="54" spans="1:13" x14ac:dyDescent="0.2">
      <c r="A54" s="8">
        <v>41641</v>
      </c>
      <c r="B54" s="3">
        <v>6</v>
      </c>
      <c r="C54" s="3">
        <v>1096</v>
      </c>
      <c r="D54" s="3">
        <v>45</v>
      </c>
      <c r="E54" s="3"/>
      <c r="F54" s="3"/>
      <c r="G54" s="3">
        <v>29</v>
      </c>
      <c r="H54" s="3">
        <v>1169</v>
      </c>
      <c r="I54" s="3"/>
      <c r="J54" s="3"/>
      <c r="K54" s="3"/>
      <c r="L54" s="3"/>
      <c r="M54" s="3">
        <v>1701</v>
      </c>
    </row>
    <row r="55" spans="1:13" x14ac:dyDescent="0.2">
      <c r="A55" s="8">
        <v>41641</v>
      </c>
      <c r="B55" s="3">
        <v>7</v>
      </c>
      <c r="C55" s="3">
        <v>1218</v>
      </c>
      <c r="D55" s="3">
        <v>49</v>
      </c>
      <c r="E55" s="3"/>
      <c r="F55" s="3"/>
      <c r="G55" s="3">
        <v>30</v>
      </c>
      <c r="H55" s="3">
        <v>1297</v>
      </c>
      <c r="I55" s="3"/>
      <c r="J55" s="3"/>
      <c r="K55" s="3"/>
      <c r="L55" s="3"/>
      <c r="M55" s="3">
        <v>1877</v>
      </c>
    </row>
    <row r="56" spans="1:13" x14ac:dyDescent="0.2">
      <c r="A56" s="8">
        <v>41641</v>
      </c>
      <c r="B56" s="3">
        <v>8</v>
      </c>
      <c r="C56" s="3">
        <v>1280</v>
      </c>
      <c r="D56" s="3">
        <v>52</v>
      </c>
      <c r="E56" s="3"/>
      <c r="F56" s="3"/>
      <c r="G56" s="3">
        <v>30</v>
      </c>
      <c r="H56" s="3">
        <v>1362</v>
      </c>
      <c r="I56" s="3"/>
      <c r="J56" s="3"/>
      <c r="K56" s="3"/>
      <c r="L56" s="3"/>
      <c r="M56" s="3">
        <v>1975</v>
      </c>
    </row>
    <row r="57" spans="1:13" x14ac:dyDescent="0.2">
      <c r="A57" s="8">
        <v>41641</v>
      </c>
      <c r="B57" s="3">
        <v>9</v>
      </c>
      <c r="C57" s="3">
        <v>1280</v>
      </c>
      <c r="D57" s="3">
        <v>52</v>
      </c>
      <c r="E57" s="3"/>
      <c r="F57" s="3"/>
      <c r="G57" s="3">
        <v>31</v>
      </c>
      <c r="H57" s="3">
        <v>1363</v>
      </c>
      <c r="I57" s="3"/>
      <c r="J57" s="3"/>
      <c r="K57" s="3"/>
      <c r="L57" s="3"/>
      <c r="M57" s="3">
        <v>1984</v>
      </c>
    </row>
    <row r="58" spans="1:13" x14ac:dyDescent="0.2">
      <c r="A58" s="8">
        <v>41641</v>
      </c>
      <c r="B58" s="3">
        <v>10</v>
      </c>
      <c r="C58" s="3">
        <v>1265</v>
      </c>
      <c r="D58" s="3">
        <v>52</v>
      </c>
      <c r="E58" s="3"/>
      <c r="F58" s="3"/>
      <c r="G58" s="3">
        <v>38</v>
      </c>
      <c r="H58" s="3">
        <v>1354</v>
      </c>
      <c r="I58" s="3"/>
      <c r="J58" s="3"/>
      <c r="K58" s="3"/>
      <c r="L58" s="3"/>
      <c r="M58" s="3">
        <v>1979</v>
      </c>
    </row>
    <row r="59" spans="1:13" x14ac:dyDescent="0.2">
      <c r="A59" s="8">
        <v>41641</v>
      </c>
      <c r="B59" s="3">
        <v>11</v>
      </c>
      <c r="C59" s="3">
        <v>1240</v>
      </c>
      <c r="D59" s="3">
        <v>50</v>
      </c>
      <c r="E59" s="3"/>
      <c r="F59" s="3"/>
      <c r="G59" s="3">
        <v>36</v>
      </c>
      <c r="H59" s="3">
        <v>1326</v>
      </c>
      <c r="I59" s="3"/>
      <c r="J59" s="3"/>
      <c r="K59" s="3"/>
      <c r="L59" s="3"/>
      <c r="M59" s="3">
        <v>1950</v>
      </c>
    </row>
    <row r="60" spans="1:13" x14ac:dyDescent="0.2">
      <c r="A60" s="8">
        <v>41641</v>
      </c>
      <c r="B60" s="3">
        <v>12</v>
      </c>
      <c r="C60" s="3">
        <v>1207</v>
      </c>
      <c r="D60" s="3">
        <v>49</v>
      </c>
      <c r="E60" s="3"/>
      <c r="F60" s="3"/>
      <c r="G60" s="3">
        <v>37</v>
      </c>
      <c r="H60" s="3">
        <v>1293</v>
      </c>
      <c r="I60" s="3"/>
      <c r="J60" s="3"/>
      <c r="K60" s="3"/>
      <c r="L60" s="3"/>
      <c r="M60" s="3">
        <v>1914</v>
      </c>
    </row>
    <row r="61" spans="1:13" x14ac:dyDescent="0.2">
      <c r="A61" s="8">
        <v>41641</v>
      </c>
      <c r="B61" s="3">
        <v>13</v>
      </c>
      <c r="C61" s="3">
        <v>1189</v>
      </c>
      <c r="D61" s="3">
        <v>48</v>
      </c>
      <c r="E61" s="3"/>
      <c r="F61" s="3"/>
      <c r="G61" s="3">
        <v>36</v>
      </c>
      <c r="H61" s="3">
        <v>1273</v>
      </c>
      <c r="I61" s="3"/>
      <c r="J61" s="3"/>
      <c r="K61" s="3"/>
      <c r="L61" s="3"/>
      <c r="M61" s="3">
        <v>1884</v>
      </c>
    </row>
    <row r="62" spans="1:13" x14ac:dyDescent="0.2">
      <c r="A62" s="8">
        <v>41641</v>
      </c>
      <c r="B62" s="3">
        <v>14</v>
      </c>
      <c r="C62" s="3">
        <v>1164</v>
      </c>
      <c r="D62" s="3">
        <v>48</v>
      </c>
      <c r="E62" s="3"/>
      <c r="F62" s="3"/>
      <c r="G62" s="3">
        <v>38</v>
      </c>
      <c r="H62" s="3">
        <v>1249</v>
      </c>
      <c r="I62" s="3"/>
      <c r="J62" s="3"/>
      <c r="K62" s="3"/>
      <c r="L62" s="3"/>
      <c r="M62" s="3">
        <v>1853</v>
      </c>
    </row>
    <row r="63" spans="1:13" x14ac:dyDescent="0.2">
      <c r="A63" s="8">
        <v>41641</v>
      </c>
      <c r="B63" s="3">
        <v>15</v>
      </c>
      <c r="C63" s="3">
        <v>1145</v>
      </c>
      <c r="D63" s="3">
        <v>47</v>
      </c>
      <c r="E63" s="3"/>
      <c r="F63" s="3"/>
      <c r="G63" s="3">
        <v>36</v>
      </c>
      <c r="H63" s="3">
        <v>1228</v>
      </c>
      <c r="I63" s="3"/>
      <c r="J63" s="3"/>
      <c r="K63" s="3"/>
      <c r="L63" s="3"/>
      <c r="M63" s="3">
        <v>1831</v>
      </c>
    </row>
    <row r="64" spans="1:13" x14ac:dyDescent="0.2">
      <c r="A64" s="8">
        <v>41641</v>
      </c>
      <c r="B64" s="3">
        <v>16</v>
      </c>
      <c r="C64" s="3">
        <v>1143</v>
      </c>
      <c r="D64" s="3">
        <v>47</v>
      </c>
      <c r="E64" s="3"/>
      <c r="F64" s="3"/>
      <c r="G64" s="3">
        <v>35</v>
      </c>
      <c r="H64" s="3">
        <v>1224</v>
      </c>
      <c r="I64" s="3"/>
      <c r="J64" s="3"/>
      <c r="K64" s="3"/>
      <c r="L64" s="3"/>
      <c r="M64" s="3">
        <v>1819</v>
      </c>
    </row>
    <row r="65" spans="1:13" x14ac:dyDescent="0.2">
      <c r="A65" s="8">
        <v>41641</v>
      </c>
      <c r="B65" s="3">
        <v>17</v>
      </c>
      <c r="C65" s="3">
        <v>1199</v>
      </c>
      <c r="D65" s="3">
        <v>49</v>
      </c>
      <c r="E65" s="3"/>
      <c r="F65" s="3"/>
      <c r="G65" s="3">
        <v>31</v>
      </c>
      <c r="H65" s="3">
        <v>1279</v>
      </c>
      <c r="I65" s="3"/>
      <c r="J65" s="3"/>
      <c r="K65" s="3"/>
      <c r="L65" s="3"/>
      <c r="M65" s="3">
        <v>1891</v>
      </c>
    </row>
    <row r="66" spans="1:13" x14ac:dyDescent="0.2">
      <c r="A66" s="8">
        <v>41641</v>
      </c>
      <c r="B66" s="3">
        <v>18</v>
      </c>
      <c r="C66" s="3">
        <v>1352</v>
      </c>
      <c r="D66" s="3">
        <v>55</v>
      </c>
      <c r="E66" s="3"/>
      <c r="F66" s="3"/>
      <c r="G66" s="3">
        <v>31</v>
      </c>
      <c r="H66" s="3">
        <v>1438</v>
      </c>
      <c r="I66" s="3"/>
      <c r="J66" s="3"/>
      <c r="K66" s="3"/>
      <c r="L66" s="3"/>
      <c r="M66" s="3">
        <v>2125</v>
      </c>
    </row>
    <row r="67" spans="1:13" x14ac:dyDescent="0.2">
      <c r="A67" s="8">
        <v>41641</v>
      </c>
      <c r="B67" s="3">
        <v>19</v>
      </c>
      <c r="C67" s="3">
        <v>1376</v>
      </c>
      <c r="D67" s="3">
        <v>56</v>
      </c>
      <c r="E67" s="3"/>
      <c r="F67" s="3"/>
      <c r="G67" s="3">
        <v>30</v>
      </c>
      <c r="H67" s="3">
        <v>1462</v>
      </c>
      <c r="I67" s="3"/>
      <c r="J67" s="3"/>
      <c r="K67" s="3"/>
      <c r="L67" s="3"/>
      <c r="M67" s="3">
        <v>2151</v>
      </c>
    </row>
    <row r="68" spans="1:13" x14ac:dyDescent="0.2">
      <c r="A68" s="8">
        <v>41641</v>
      </c>
      <c r="B68" s="3">
        <v>20</v>
      </c>
      <c r="C68" s="3">
        <v>1350</v>
      </c>
      <c r="D68" s="3">
        <v>55</v>
      </c>
      <c r="E68" s="3"/>
      <c r="F68" s="3"/>
      <c r="G68" s="3">
        <v>31</v>
      </c>
      <c r="H68" s="3">
        <v>1436</v>
      </c>
      <c r="I68" s="3"/>
      <c r="J68" s="3"/>
      <c r="K68" s="3"/>
      <c r="L68" s="3"/>
      <c r="M68" s="3">
        <v>2121</v>
      </c>
    </row>
    <row r="69" spans="1:13" x14ac:dyDescent="0.2">
      <c r="A69" s="8">
        <v>41641</v>
      </c>
      <c r="B69" s="3">
        <v>21</v>
      </c>
      <c r="C69" s="3">
        <v>1329</v>
      </c>
      <c r="D69" s="3">
        <v>54</v>
      </c>
      <c r="E69" s="3"/>
      <c r="F69" s="3"/>
      <c r="G69" s="3">
        <v>28</v>
      </c>
      <c r="H69" s="3">
        <v>1411</v>
      </c>
      <c r="I69" s="3"/>
      <c r="J69" s="3"/>
      <c r="K69" s="3"/>
      <c r="L69" s="3"/>
      <c r="M69" s="3">
        <v>2075</v>
      </c>
    </row>
    <row r="70" spans="1:13" x14ac:dyDescent="0.2">
      <c r="A70" s="8">
        <v>41641</v>
      </c>
      <c r="B70" s="3">
        <v>22</v>
      </c>
      <c r="C70" s="3">
        <v>1264</v>
      </c>
      <c r="D70" s="3">
        <v>51</v>
      </c>
      <c r="E70" s="3"/>
      <c r="F70" s="3"/>
      <c r="G70" s="3">
        <v>29</v>
      </c>
      <c r="H70" s="3">
        <v>1344</v>
      </c>
      <c r="I70" s="3"/>
      <c r="J70" s="3"/>
      <c r="K70" s="3"/>
      <c r="L70" s="3"/>
      <c r="M70" s="3">
        <v>1968</v>
      </c>
    </row>
    <row r="71" spans="1:13" x14ac:dyDescent="0.2">
      <c r="A71" s="8">
        <v>41641</v>
      </c>
      <c r="B71" s="3">
        <v>23</v>
      </c>
      <c r="C71" s="3">
        <v>1167</v>
      </c>
      <c r="D71" s="3">
        <v>47</v>
      </c>
      <c r="E71" s="3"/>
      <c r="F71" s="3"/>
      <c r="G71" s="3">
        <v>29</v>
      </c>
      <c r="H71" s="3">
        <v>1243</v>
      </c>
      <c r="I71" s="3"/>
      <c r="J71" s="3"/>
      <c r="K71" s="3"/>
      <c r="L71" s="3"/>
      <c r="M71" s="3">
        <v>1829</v>
      </c>
    </row>
    <row r="72" spans="1:13" x14ac:dyDescent="0.2">
      <c r="A72" s="8">
        <v>41641</v>
      </c>
      <c r="B72" s="3">
        <v>24</v>
      </c>
      <c r="C72" s="3">
        <v>1069</v>
      </c>
      <c r="D72" s="3">
        <v>43</v>
      </c>
      <c r="E72" s="3"/>
      <c r="F72" s="3"/>
      <c r="G72" s="3">
        <v>29</v>
      </c>
      <c r="H72" s="3">
        <v>1141</v>
      </c>
      <c r="I72" s="3"/>
      <c r="J72" s="3"/>
      <c r="K72" s="3"/>
      <c r="L72" s="3"/>
      <c r="M72" s="3">
        <v>1683</v>
      </c>
    </row>
    <row r="73" spans="1:13" x14ac:dyDescent="0.2">
      <c r="A73" s="8">
        <v>41642</v>
      </c>
      <c r="B73" s="3">
        <v>1</v>
      </c>
      <c r="C73" s="3">
        <v>998</v>
      </c>
      <c r="D73" s="3">
        <v>41</v>
      </c>
      <c r="E73" s="3"/>
      <c r="F73" s="3"/>
      <c r="G73" s="3">
        <v>29</v>
      </c>
      <c r="H73" s="3">
        <v>1067</v>
      </c>
      <c r="I73" s="3"/>
      <c r="J73" s="3"/>
      <c r="K73" s="3"/>
      <c r="L73" s="3"/>
      <c r="M73" s="3">
        <v>1583</v>
      </c>
    </row>
    <row r="74" spans="1:13" x14ac:dyDescent="0.2">
      <c r="A74" s="8">
        <v>41642</v>
      </c>
      <c r="B74" s="3">
        <v>2</v>
      </c>
      <c r="C74" s="3">
        <v>955</v>
      </c>
      <c r="D74" s="3">
        <v>39</v>
      </c>
      <c r="E74" s="3"/>
      <c r="F74" s="3"/>
      <c r="G74" s="3">
        <v>28</v>
      </c>
      <c r="H74" s="3">
        <v>1022</v>
      </c>
      <c r="I74" s="3"/>
      <c r="J74" s="3"/>
      <c r="K74" s="3"/>
      <c r="L74" s="3"/>
      <c r="M74" s="3">
        <v>1515</v>
      </c>
    </row>
    <row r="75" spans="1:13" x14ac:dyDescent="0.2">
      <c r="A75" s="8">
        <v>41642</v>
      </c>
      <c r="B75" s="3">
        <v>3</v>
      </c>
      <c r="C75" s="3">
        <v>948</v>
      </c>
      <c r="D75" s="3">
        <v>39</v>
      </c>
      <c r="E75" s="3"/>
      <c r="F75" s="3"/>
      <c r="G75" s="3">
        <v>28</v>
      </c>
      <c r="H75" s="3">
        <v>1014</v>
      </c>
      <c r="I75" s="3"/>
      <c r="J75" s="3"/>
      <c r="K75" s="3"/>
      <c r="L75" s="3"/>
      <c r="M75" s="3">
        <v>1509</v>
      </c>
    </row>
    <row r="76" spans="1:13" x14ac:dyDescent="0.2">
      <c r="A76" s="8">
        <v>41642</v>
      </c>
      <c r="B76" s="3">
        <v>4</v>
      </c>
      <c r="C76" s="3">
        <v>951</v>
      </c>
      <c r="D76" s="3">
        <v>39</v>
      </c>
      <c r="E76" s="3"/>
      <c r="F76" s="3"/>
      <c r="G76" s="3">
        <v>29</v>
      </c>
      <c r="H76" s="3">
        <v>1019</v>
      </c>
      <c r="I76" s="3"/>
      <c r="J76" s="3"/>
      <c r="K76" s="3"/>
      <c r="L76" s="3"/>
      <c r="M76" s="3">
        <v>1516</v>
      </c>
    </row>
    <row r="77" spans="1:13" x14ac:dyDescent="0.2">
      <c r="A77" s="8">
        <v>41642</v>
      </c>
      <c r="B77" s="3">
        <v>5</v>
      </c>
      <c r="C77" s="3">
        <v>1000</v>
      </c>
      <c r="D77" s="3">
        <v>41</v>
      </c>
      <c r="E77" s="3"/>
      <c r="F77" s="3"/>
      <c r="G77" s="3">
        <v>29</v>
      </c>
      <c r="H77" s="3">
        <v>1070</v>
      </c>
      <c r="I77" s="3"/>
      <c r="J77" s="3"/>
      <c r="K77" s="3"/>
      <c r="L77" s="3"/>
      <c r="M77" s="3">
        <v>1580</v>
      </c>
    </row>
    <row r="78" spans="1:13" x14ac:dyDescent="0.2">
      <c r="A78" s="8">
        <v>41642</v>
      </c>
      <c r="B78" s="3">
        <v>6</v>
      </c>
      <c r="C78" s="3">
        <v>1091</v>
      </c>
      <c r="D78" s="3">
        <v>44</v>
      </c>
      <c r="E78" s="3"/>
      <c r="F78" s="3"/>
      <c r="G78" s="3">
        <v>29</v>
      </c>
      <c r="H78" s="3">
        <v>1164</v>
      </c>
      <c r="I78" s="3"/>
      <c r="J78" s="3"/>
      <c r="K78" s="3"/>
      <c r="L78" s="3"/>
      <c r="M78" s="3">
        <v>1703</v>
      </c>
    </row>
    <row r="79" spans="1:13" x14ac:dyDescent="0.2">
      <c r="A79" s="8">
        <v>41642</v>
      </c>
      <c r="B79" s="3">
        <v>7</v>
      </c>
      <c r="C79" s="3">
        <v>1204</v>
      </c>
      <c r="D79" s="3">
        <v>49</v>
      </c>
      <c r="E79" s="3"/>
      <c r="F79" s="3"/>
      <c r="G79" s="3">
        <v>28</v>
      </c>
      <c r="H79" s="3">
        <v>1281</v>
      </c>
      <c r="I79" s="3"/>
      <c r="J79" s="3"/>
      <c r="K79" s="3"/>
      <c r="L79" s="3"/>
      <c r="M79" s="3">
        <v>1872</v>
      </c>
    </row>
    <row r="80" spans="1:13" x14ac:dyDescent="0.2">
      <c r="A80" s="8">
        <v>41642</v>
      </c>
      <c r="B80" s="3">
        <v>8</v>
      </c>
      <c r="C80" s="3">
        <v>1260</v>
      </c>
      <c r="D80" s="3">
        <v>51</v>
      </c>
      <c r="E80" s="3"/>
      <c r="F80" s="3"/>
      <c r="G80" s="3">
        <v>30</v>
      </c>
      <c r="H80" s="3">
        <v>1341</v>
      </c>
      <c r="I80" s="3"/>
      <c r="J80" s="3"/>
      <c r="K80" s="3"/>
      <c r="L80" s="3"/>
      <c r="M80" s="3">
        <v>1965</v>
      </c>
    </row>
    <row r="81" spans="1:13" x14ac:dyDescent="0.2">
      <c r="A81" s="8">
        <v>41642</v>
      </c>
      <c r="B81" s="3">
        <v>9</v>
      </c>
      <c r="C81" s="3">
        <v>1272</v>
      </c>
      <c r="D81" s="3">
        <v>52</v>
      </c>
      <c r="E81" s="3"/>
      <c r="F81" s="3"/>
      <c r="G81" s="3">
        <v>33</v>
      </c>
      <c r="H81" s="3">
        <v>1357</v>
      </c>
      <c r="I81" s="3"/>
      <c r="J81" s="3"/>
      <c r="K81" s="3"/>
      <c r="L81" s="3"/>
      <c r="M81" s="3">
        <v>1984</v>
      </c>
    </row>
    <row r="82" spans="1:13" x14ac:dyDescent="0.2">
      <c r="A82" s="8">
        <v>41642</v>
      </c>
      <c r="B82" s="3">
        <v>10</v>
      </c>
      <c r="C82" s="3">
        <v>1242</v>
      </c>
      <c r="D82" s="3">
        <v>51</v>
      </c>
      <c r="E82" s="3"/>
      <c r="F82" s="3"/>
      <c r="G82" s="3">
        <v>36</v>
      </c>
      <c r="H82" s="3">
        <v>1328</v>
      </c>
      <c r="I82" s="3"/>
      <c r="J82" s="3"/>
      <c r="K82" s="3"/>
      <c r="L82" s="3"/>
      <c r="M82" s="3">
        <v>1959</v>
      </c>
    </row>
    <row r="83" spans="1:13" x14ac:dyDescent="0.2">
      <c r="A83" s="8">
        <v>41642</v>
      </c>
      <c r="B83" s="3">
        <v>11</v>
      </c>
      <c r="C83" s="3">
        <v>1234</v>
      </c>
      <c r="D83" s="3">
        <v>50</v>
      </c>
      <c r="E83" s="3"/>
      <c r="F83" s="3"/>
      <c r="G83" s="3">
        <v>36</v>
      </c>
      <c r="H83" s="3">
        <v>1320</v>
      </c>
      <c r="I83" s="3"/>
      <c r="J83" s="3"/>
      <c r="K83" s="3"/>
      <c r="L83" s="3"/>
      <c r="M83" s="3">
        <v>1950</v>
      </c>
    </row>
    <row r="84" spans="1:13" x14ac:dyDescent="0.2">
      <c r="A84" s="8">
        <v>41642</v>
      </c>
      <c r="B84" s="3">
        <v>12</v>
      </c>
      <c r="C84" s="3">
        <v>1206</v>
      </c>
      <c r="D84" s="3">
        <v>49</v>
      </c>
      <c r="E84" s="3"/>
      <c r="F84" s="3"/>
      <c r="G84" s="3">
        <v>40</v>
      </c>
      <c r="H84" s="3">
        <v>1295</v>
      </c>
      <c r="I84" s="3"/>
      <c r="J84" s="3"/>
      <c r="K84" s="3"/>
      <c r="L84" s="3"/>
      <c r="M84" s="3">
        <v>1915</v>
      </c>
    </row>
    <row r="85" spans="1:13" x14ac:dyDescent="0.2">
      <c r="A85" s="8">
        <v>41642</v>
      </c>
      <c r="B85" s="3">
        <v>13</v>
      </c>
      <c r="C85" s="3">
        <v>1181</v>
      </c>
      <c r="D85" s="3">
        <v>48</v>
      </c>
      <c r="E85" s="3"/>
      <c r="F85" s="3"/>
      <c r="G85" s="3">
        <v>36</v>
      </c>
      <c r="H85" s="3">
        <v>1265</v>
      </c>
      <c r="I85" s="3"/>
      <c r="J85" s="3"/>
      <c r="K85" s="3"/>
      <c r="L85" s="3"/>
      <c r="M85" s="3">
        <v>1882</v>
      </c>
    </row>
    <row r="86" spans="1:13" x14ac:dyDescent="0.2">
      <c r="A86" s="8">
        <v>41642</v>
      </c>
      <c r="B86" s="3">
        <v>14</v>
      </c>
      <c r="C86" s="3">
        <v>1152</v>
      </c>
      <c r="D86" s="3">
        <v>47</v>
      </c>
      <c r="E86" s="3"/>
      <c r="F86" s="3"/>
      <c r="G86" s="3">
        <v>38</v>
      </c>
      <c r="H86" s="3">
        <v>1237</v>
      </c>
      <c r="I86" s="3"/>
      <c r="J86" s="3"/>
      <c r="K86" s="3"/>
      <c r="L86" s="3"/>
      <c r="M86" s="3">
        <v>1846</v>
      </c>
    </row>
    <row r="87" spans="1:13" x14ac:dyDescent="0.2">
      <c r="A87" s="8">
        <v>41642</v>
      </c>
      <c r="B87" s="3">
        <v>15</v>
      </c>
      <c r="C87" s="3">
        <v>1134</v>
      </c>
      <c r="D87" s="3">
        <v>46</v>
      </c>
      <c r="E87" s="3"/>
      <c r="F87" s="3"/>
      <c r="G87" s="3">
        <v>36</v>
      </c>
      <c r="H87" s="3">
        <v>1216</v>
      </c>
      <c r="I87" s="3"/>
      <c r="J87" s="3"/>
      <c r="K87" s="3"/>
      <c r="L87" s="3"/>
      <c r="M87" s="3">
        <v>1823</v>
      </c>
    </row>
    <row r="88" spans="1:13" x14ac:dyDescent="0.2">
      <c r="A88" s="8">
        <v>41642</v>
      </c>
      <c r="B88" s="3">
        <v>16</v>
      </c>
      <c r="C88" s="3">
        <v>1136</v>
      </c>
      <c r="D88" s="3">
        <v>46</v>
      </c>
      <c r="E88" s="3"/>
      <c r="F88" s="3"/>
      <c r="G88" s="3">
        <v>36</v>
      </c>
      <c r="H88" s="3">
        <v>1218</v>
      </c>
      <c r="I88" s="3"/>
      <c r="J88" s="3"/>
      <c r="K88" s="3"/>
      <c r="L88" s="3"/>
      <c r="M88" s="3">
        <v>1815</v>
      </c>
    </row>
    <row r="89" spans="1:13" x14ac:dyDescent="0.2">
      <c r="A89" s="8">
        <v>41642</v>
      </c>
      <c r="B89" s="3">
        <v>17</v>
      </c>
      <c r="C89" s="3">
        <v>1179</v>
      </c>
      <c r="D89" s="3">
        <v>48</v>
      </c>
      <c r="E89" s="3"/>
      <c r="F89" s="3"/>
      <c r="G89" s="3">
        <v>31</v>
      </c>
      <c r="H89" s="3">
        <v>1258</v>
      </c>
      <c r="I89" s="3"/>
      <c r="J89" s="3"/>
      <c r="K89" s="3"/>
      <c r="L89" s="3"/>
      <c r="M89" s="3">
        <v>1873</v>
      </c>
    </row>
    <row r="90" spans="1:13" x14ac:dyDescent="0.2">
      <c r="A90" s="8">
        <v>41642</v>
      </c>
      <c r="B90" s="3">
        <v>18</v>
      </c>
      <c r="C90" s="3">
        <v>1324</v>
      </c>
      <c r="D90" s="3">
        <v>54</v>
      </c>
      <c r="E90" s="3"/>
      <c r="F90" s="3"/>
      <c r="G90" s="3">
        <v>30</v>
      </c>
      <c r="H90" s="3">
        <v>1407</v>
      </c>
      <c r="I90" s="3"/>
      <c r="J90" s="3"/>
      <c r="K90" s="3"/>
      <c r="L90" s="3"/>
      <c r="M90" s="3">
        <v>2075</v>
      </c>
    </row>
    <row r="91" spans="1:13" x14ac:dyDescent="0.2">
      <c r="A91" s="8">
        <v>41642</v>
      </c>
      <c r="B91" s="3">
        <v>19</v>
      </c>
      <c r="C91" s="3">
        <v>1337</v>
      </c>
      <c r="D91" s="3">
        <v>54</v>
      </c>
      <c r="E91" s="3"/>
      <c r="F91" s="3"/>
      <c r="G91" s="3">
        <v>30</v>
      </c>
      <c r="H91" s="3">
        <v>1421</v>
      </c>
      <c r="I91" s="3"/>
      <c r="J91" s="3"/>
      <c r="K91" s="3"/>
      <c r="L91" s="3"/>
      <c r="M91" s="3">
        <v>2110</v>
      </c>
    </row>
    <row r="92" spans="1:13" x14ac:dyDescent="0.2">
      <c r="A92" s="8">
        <v>41642</v>
      </c>
      <c r="B92" s="3">
        <v>20</v>
      </c>
      <c r="C92" s="3">
        <v>1313</v>
      </c>
      <c r="D92" s="3">
        <v>53</v>
      </c>
      <c r="E92" s="3"/>
      <c r="F92" s="3"/>
      <c r="G92" s="3">
        <v>30</v>
      </c>
      <c r="H92" s="3">
        <v>1396</v>
      </c>
      <c r="I92" s="3"/>
      <c r="J92" s="3"/>
      <c r="K92" s="3"/>
      <c r="L92" s="3"/>
      <c r="M92" s="3">
        <v>2067</v>
      </c>
    </row>
    <row r="93" spans="1:13" x14ac:dyDescent="0.2">
      <c r="A93" s="8">
        <v>41642</v>
      </c>
      <c r="B93" s="3">
        <v>21</v>
      </c>
      <c r="C93" s="3">
        <v>1288</v>
      </c>
      <c r="D93" s="3">
        <v>52</v>
      </c>
      <c r="E93" s="3"/>
      <c r="F93" s="3"/>
      <c r="G93" s="3">
        <v>29</v>
      </c>
      <c r="H93" s="3">
        <v>1369</v>
      </c>
      <c r="I93" s="3"/>
      <c r="J93" s="3"/>
      <c r="K93" s="3"/>
      <c r="L93" s="3"/>
      <c r="M93" s="3">
        <v>2015</v>
      </c>
    </row>
    <row r="94" spans="1:13" x14ac:dyDescent="0.2">
      <c r="A94" s="8">
        <v>41642</v>
      </c>
      <c r="B94" s="3">
        <v>22</v>
      </c>
      <c r="C94" s="3">
        <v>1244</v>
      </c>
      <c r="D94" s="3">
        <v>50</v>
      </c>
      <c r="E94" s="3"/>
      <c r="F94" s="3"/>
      <c r="G94" s="3">
        <v>30</v>
      </c>
      <c r="H94" s="3">
        <v>1324</v>
      </c>
      <c r="I94" s="3"/>
      <c r="J94" s="3"/>
      <c r="K94" s="3"/>
      <c r="L94" s="3"/>
      <c r="M94" s="3">
        <v>1944</v>
      </c>
    </row>
    <row r="95" spans="1:13" x14ac:dyDescent="0.2">
      <c r="A95" s="8">
        <v>41642</v>
      </c>
      <c r="B95" s="3">
        <v>23</v>
      </c>
      <c r="C95" s="3">
        <v>1161</v>
      </c>
      <c r="D95" s="3">
        <v>47</v>
      </c>
      <c r="E95" s="3"/>
      <c r="F95" s="3"/>
      <c r="G95" s="3">
        <v>29</v>
      </c>
      <c r="H95" s="3">
        <v>1237</v>
      </c>
      <c r="I95" s="3"/>
      <c r="J95" s="3"/>
      <c r="K95" s="3"/>
      <c r="L95" s="3"/>
      <c r="M95" s="3">
        <v>1816</v>
      </c>
    </row>
    <row r="96" spans="1:13" x14ac:dyDescent="0.2">
      <c r="A96" s="8">
        <v>41642</v>
      </c>
      <c r="B96" s="3">
        <v>24</v>
      </c>
      <c r="C96" s="3">
        <v>1077</v>
      </c>
      <c r="D96" s="3">
        <v>44</v>
      </c>
      <c r="E96" s="3"/>
      <c r="F96" s="3"/>
      <c r="G96" s="3">
        <v>28</v>
      </c>
      <c r="H96" s="3">
        <v>1149</v>
      </c>
      <c r="I96" s="3"/>
      <c r="J96" s="3"/>
      <c r="K96" s="3"/>
      <c r="L96" s="3"/>
      <c r="M96" s="3">
        <v>1693</v>
      </c>
    </row>
    <row r="97" spans="1:13" x14ac:dyDescent="0.2">
      <c r="A97" s="8">
        <v>41643</v>
      </c>
      <c r="B97" s="3">
        <v>1</v>
      </c>
      <c r="C97" s="3">
        <v>1004</v>
      </c>
      <c r="D97" s="3">
        <v>41</v>
      </c>
      <c r="E97" s="3"/>
      <c r="F97" s="3"/>
      <c r="G97" s="3">
        <v>29</v>
      </c>
      <c r="H97" s="3">
        <v>1074</v>
      </c>
      <c r="I97" s="3"/>
      <c r="J97" s="3"/>
      <c r="K97" s="3"/>
      <c r="L97" s="3"/>
      <c r="M97" s="3">
        <v>1580</v>
      </c>
    </row>
    <row r="98" spans="1:13" x14ac:dyDescent="0.2">
      <c r="A98" s="8">
        <v>41643</v>
      </c>
      <c r="B98" s="3">
        <v>2</v>
      </c>
      <c r="C98" s="3">
        <v>958</v>
      </c>
      <c r="D98" s="3">
        <v>39</v>
      </c>
      <c r="E98" s="3"/>
      <c r="F98" s="3"/>
      <c r="G98" s="3">
        <v>29</v>
      </c>
      <c r="H98" s="3">
        <v>1026</v>
      </c>
      <c r="I98" s="3"/>
      <c r="J98" s="3"/>
      <c r="K98" s="3"/>
      <c r="L98" s="3"/>
      <c r="M98" s="3">
        <v>1523</v>
      </c>
    </row>
    <row r="99" spans="1:13" x14ac:dyDescent="0.2">
      <c r="A99" s="8">
        <v>41643</v>
      </c>
      <c r="B99" s="3">
        <v>3</v>
      </c>
      <c r="C99" s="3">
        <v>941</v>
      </c>
      <c r="D99" s="3">
        <v>38</v>
      </c>
      <c r="E99" s="3"/>
      <c r="F99" s="3"/>
      <c r="G99" s="3">
        <v>29</v>
      </c>
      <c r="H99" s="3">
        <v>1008</v>
      </c>
      <c r="I99" s="3"/>
      <c r="J99" s="3"/>
      <c r="K99" s="3"/>
      <c r="L99" s="3"/>
      <c r="M99" s="3">
        <v>1496</v>
      </c>
    </row>
    <row r="100" spans="1:13" x14ac:dyDescent="0.2">
      <c r="A100" s="8">
        <v>41643</v>
      </c>
      <c r="B100" s="3">
        <v>4</v>
      </c>
      <c r="C100" s="3">
        <v>942</v>
      </c>
      <c r="D100" s="3">
        <v>38</v>
      </c>
      <c r="E100" s="3"/>
      <c r="F100" s="3"/>
      <c r="G100" s="3">
        <v>27</v>
      </c>
      <c r="H100" s="3">
        <v>1007</v>
      </c>
      <c r="I100" s="3"/>
      <c r="J100" s="3"/>
      <c r="K100" s="3"/>
      <c r="L100" s="3"/>
      <c r="M100" s="3">
        <v>1491</v>
      </c>
    </row>
    <row r="101" spans="1:13" x14ac:dyDescent="0.2">
      <c r="A101" s="8">
        <v>41643</v>
      </c>
      <c r="B101" s="3">
        <v>5</v>
      </c>
      <c r="C101" s="3">
        <v>967</v>
      </c>
      <c r="D101" s="3">
        <v>39</v>
      </c>
      <c r="E101" s="3"/>
      <c r="F101" s="3"/>
      <c r="G101" s="3">
        <v>29</v>
      </c>
      <c r="H101" s="3">
        <v>1035</v>
      </c>
      <c r="I101" s="3"/>
      <c r="J101" s="3"/>
      <c r="K101" s="3"/>
      <c r="L101" s="3"/>
      <c r="M101" s="3">
        <v>1521</v>
      </c>
    </row>
    <row r="102" spans="1:13" x14ac:dyDescent="0.2">
      <c r="A102" s="8">
        <v>41643</v>
      </c>
      <c r="B102" s="3">
        <v>6</v>
      </c>
      <c r="C102" s="3">
        <v>1002</v>
      </c>
      <c r="D102" s="3">
        <v>41</v>
      </c>
      <c r="E102" s="3"/>
      <c r="F102" s="3"/>
      <c r="G102" s="3">
        <v>29</v>
      </c>
      <c r="H102" s="3">
        <v>1072</v>
      </c>
      <c r="I102" s="3"/>
      <c r="J102" s="3"/>
      <c r="K102" s="3"/>
      <c r="L102" s="3"/>
      <c r="M102" s="3">
        <v>1584</v>
      </c>
    </row>
    <row r="103" spans="1:13" x14ac:dyDescent="0.2">
      <c r="A103" s="8">
        <v>41643</v>
      </c>
      <c r="B103" s="3">
        <v>7</v>
      </c>
      <c r="C103" s="3">
        <v>1079</v>
      </c>
      <c r="D103" s="3">
        <v>44</v>
      </c>
      <c r="E103" s="3"/>
      <c r="F103" s="3"/>
      <c r="G103" s="3">
        <v>29</v>
      </c>
      <c r="H103" s="3">
        <v>1152</v>
      </c>
      <c r="I103" s="3"/>
      <c r="J103" s="3"/>
      <c r="K103" s="3"/>
      <c r="L103" s="3"/>
      <c r="M103" s="3">
        <v>1688</v>
      </c>
    </row>
    <row r="104" spans="1:13" x14ac:dyDescent="0.2">
      <c r="A104" s="8">
        <v>41643</v>
      </c>
      <c r="B104" s="3">
        <v>8</v>
      </c>
      <c r="C104" s="3">
        <v>1120</v>
      </c>
      <c r="D104" s="3">
        <v>46</v>
      </c>
      <c r="E104" s="3"/>
      <c r="F104" s="3"/>
      <c r="G104" s="3">
        <v>30</v>
      </c>
      <c r="H104" s="3">
        <v>1195</v>
      </c>
      <c r="I104" s="3"/>
      <c r="J104" s="3"/>
      <c r="K104" s="3"/>
      <c r="L104" s="3"/>
      <c r="M104" s="3">
        <v>1744</v>
      </c>
    </row>
    <row r="105" spans="1:13" x14ac:dyDescent="0.2">
      <c r="A105" s="8">
        <v>41643</v>
      </c>
      <c r="B105" s="3">
        <v>9</v>
      </c>
      <c r="C105" s="3">
        <v>1149</v>
      </c>
      <c r="D105" s="3">
        <v>47</v>
      </c>
      <c r="E105" s="3"/>
      <c r="F105" s="3"/>
      <c r="G105" s="3">
        <v>33</v>
      </c>
      <c r="H105" s="3">
        <v>1229</v>
      </c>
      <c r="I105" s="3"/>
      <c r="J105" s="3"/>
      <c r="K105" s="3"/>
      <c r="L105" s="3"/>
      <c r="M105" s="3">
        <v>1792</v>
      </c>
    </row>
    <row r="106" spans="1:13" x14ac:dyDescent="0.2">
      <c r="A106" s="8">
        <v>41643</v>
      </c>
      <c r="B106" s="3">
        <v>10</v>
      </c>
      <c r="C106" s="3">
        <v>1165</v>
      </c>
      <c r="D106" s="3">
        <v>47</v>
      </c>
      <c r="E106" s="3"/>
      <c r="F106" s="3"/>
      <c r="G106" s="3">
        <v>34</v>
      </c>
      <c r="H106" s="3">
        <v>1246</v>
      </c>
      <c r="I106" s="3"/>
      <c r="J106" s="3"/>
      <c r="K106" s="3"/>
      <c r="L106" s="3"/>
      <c r="M106" s="3">
        <v>1824</v>
      </c>
    </row>
    <row r="107" spans="1:13" x14ac:dyDescent="0.2">
      <c r="A107" s="8">
        <v>41643</v>
      </c>
      <c r="B107" s="3">
        <v>11</v>
      </c>
      <c r="C107" s="3">
        <v>1147</v>
      </c>
      <c r="D107" s="3">
        <v>47</v>
      </c>
      <c r="E107" s="3"/>
      <c r="F107" s="3"/>
      <c r="G107" s="3">
        <v>36</v>
      </c>
      <c r="H107" s="3">
        <v>1230</v>
      </c>
      <c r="I107" s="3"/>
      <c r="J107" s="3"/>
      <c r="K107" s="3"/>
      <c r="L107" s="3"/>
      <c r="M107" s="3">
        <v>1809</v>
      </c>
    </row>
    <row r="108" spans="1:13" x14ac:dyDescent="0.2">
      <c r="A108" s="8">
        <v>41643</v>
      </c>
      <c r="B108" s="3">
        <v>12</v>
      </c>
      <c r="C108" s="3">
        <v>1136</v>
      </c>
      <c r="D108" s="3">
        <v>46</v>
      </c>
      <c r="E108" s="3"/>
      <c r="F108" s="3"/>
      <c r="G108" s="3">
        <v>37</v>
      </c>
      <c r="H108" s="3">
        <v>1219</v>
      </c>
      <c r="I108" s="3"/>
      <c r="J108" s="3"/>
      <c r="K108" s="3"/>
      <c r="L108" s="3"/>
      <c r="M108" s="3">
        <v>1793</v>
      </c>
    </row>
    <row r="109" spans="1:13" x14ac:dyDescent="0.2">
      <c r="A109" s="8">
        <v>41643</v>
      </c>
      <c r="B109" s="3">
        <v>13</v>
      </c>
      <c r="C109" s="3">
        <v>1091</v>
      </c>
      <c r="D109" s="3">
        <v>45</v>
      </c>
      <c r="E109" s="3"/>
      <c r="F109" s="3"/>
      <c r="G109" s="3">
        <v>34</v>
      </c>
      <c r="H109" s="3">
        <v>1169</v>
      </c>
      <c r="I109" s="3"/>
      <c r="J109" s="3"/>
      <c r="K109" s="3"/>
      <c r="L109" s="3"/>
      <c r="M109" s="3">
        <v>1735</v>
      </c>
    </row>
    <row r="110" spans="1:13" x14ac:dyDescent="0.2">
      <c r="A110" s="8">
        <v>41643</v>
      </c>
      <c r="B110" s="3">
        <v>14</v>
      </c>
      <c r="C110" s="3">
        <v>1077</v>
      </c>
      <c r="D110" s="3">
        <v>44</v>
      </c>
      <c r="E110" s="3"/>
      <c r="F110" s="3"/>
      <c r="G110" s="3">
        <v>37</v>
      </c>
      <c r="H110" s="3">
        <v>1158</v>
      </c>
      <c r="I110" s="3"/>
      <c r="J110" s="3"/>
      <c r="K110" s="3"/>
      <c r="L110" s="3"/>
      <c r="M110" s="3">
        <v>1716</v>
      </c>
    </row>
    <row r="111" spans="1:13" x14ac:dyDescent="0.2">
      <c r="A111" s="8">
        <v>41643</v>
      </c>
      <c r="B111" s="3">
        <v>15</v>
      </c>
      <c r="C111" s="3">
        <v>1051</v>
      </c>
      <c r="D111" s="3">
        <v>43</v>
      </c>
      <c r="E111" s="3"/>
      <c r="F111" s="3"/>
      <c r="G111" s="3">
        <v>37</v>
      </c>
      <c r="H111" s="3">
        <v>1131</v>
      </c>
      <c r="I111" s="3"/>
      <c r="J111" s="3"/>
      <c r="K111" s="3"/>
      <c r="L111" s="3"/>
      <c r="M111" s="3">
        <v>1682</v>
      </c>
    </row>
    <row r="112" spans="1:13" x14ac:dyDescent="0.2">
      <c r="A112" s="8">
        <v>41643</v>
      </c>
      <c r="B112" s="3">
        <v>16</v>
      </c>
      <c r="C112" s="3">
        <v>1060</v>
      </c>
      <c r="D112" s="3">
        <v>43</v>
      </c>
      <c r="E112" s="3"/>
      <c r="F112" s="3"/>
      <c r="G112" s="3">
        <v>31</v>
      </c>
      <c r="H112" s="3">
        <v>1134</v>
      </c>
      <c r="I112" s="3"/>
      <c r="J112" s="3"/>
      <c r="K112" s="3"/>
      <c r="L112" s="3"/>
      <c r="M112" s="3">
        <v>1679</v>
      </c>
    </row>
    <row r="113" spans="1:13" x14ac:dyDescent="0.2">
      <c r="A113" s="8">
        <v>41643</v>
      </c>
      <c r="B113" s="3">
        <v>17</v>
      </c>
      <c r="C113" s="3">
        <v>1105</v>
      </c>
      <c r="D113" s="3">
        <v>45</v>
      </c>
      <c r="E113" s="3"/>
      <c r="F113" s="3"/>
      <c r="G113" s="3">
        <v>31</v>
      </c>
      <c r="H113" s="3">
        <v>1181</v>
      </c>
      <c r="I113" s="3"/>
      <c r="J113" s="3"/>
      <c r="K113" s="3"/>
      <c r="L113" s="3"/>
      <c r="M113" s="3">
        <v>1747</v>
      </c>
    </row>
    <row r="114" spans="1:13" x14ac:dyDescent="0.2">
      <c r="A114" s="8">
        <v>41643</v>
      </c>
      <c r="B114" s="3">
        <v>18</v>
      </c>
      <c r="C114" s="3">
        <v>1260</v>
      </c>
      <c r="D114" s="3">
        <v>51</v>
      </c>
      <c r="E114" s="3"/>
      <c r="F114" s="3"/>
      <c r="G114" s="3">
        <v>29</v>
      </c>
      <c r="H114" s="3">
        <v>1340</v>
      </c>
      <c r="I114" s="3"/>
      <c r="J114" s="3"/>
      <c r="K114" s="3"/>
      <c r="L114" s="3"/>
      <c r="M114" s="3">
        <v>1976</v>
      </c>
    </row>
    <row r="115" spans="1:13" x14ac:dyDescent="0.2">
      <c r="A115" s="8">
        <v>41643</v>
      </c>
      <c r="B115" s="3">
        <v>19</v>
      </c>
      <c r="C115" s="3">
        <v>1293</v>
      </c>
      <c r="D115" s="3">
        <v>52</v>
      </c>
      <c r="E115" s="3"/>
      <c r="F115" s="3"/>
      <c r="G115" s="3">
        <v>29</v>
      </c>
      <c r="H115" s="3">
        <v>1374</v>
      </c>
      <c r="I115" s="3"/>
      <c r="J115" s="3"/>
      <c r="K115" s="3"/>
      <c r="L115" s="3"/>
      <c r="M115" s="3">
        <v>2024</v>
      </c>
    </row>
    <row r="116" spans="1:13" x14ac:dyDescent="0.2">
      <c r="A116" s="8">
        <v>41643</v>
      </c>
      <c r="B116" s="3">
        <v>20</v>
      </c>
      <c r="C116" s="3">
        <v>1282</v>
      </c>
      <c r="D116" s="3">
        <v>52</v>
      </c>
      <c r="E116" s="3"/>
      <c r="F116" s="3"/>
      <c r="G116" s="3">
        <v>29</v>
      </c>
      <c r="H116" s="3">
        <v>1363</v>
      </c>
      <c r="I116" s="3"/>
      <c r="J116" s="3"/>
      <c r="K116" s="3"/>
      <c r="L116" s="3"/>
      <c r="M116" s="3">
        <v>2011</v>
      </c>
    </row>
    <row r="117" spans="1:13" x14ac:dyDescent="0.2">
      <c r="A117" s="8">
        <v>41643</v>
      </c>
      <c r="B117" s="3">
        <v>21</v>
      </c>
      <c r="C117" s="3">
        <v>1272</v>
      </c>
      <c r="D117" s="3">
        <v>51</v>
      </c>
      <c r="E117" s="3"/>
      <c r="F117" s="3"/>
      <c r="G117" s="3">
        <v>29</v>
      </c>
      <c r="H117" s="3">
        <v>1352</v>
      </c>
      <c r="I117" s="3"/>
      <c r="J117" s="3"/>
      <c r="K117" s="3"/>
      <c r="L117" s="3"/>
      <c r="M117" s="3">
        <v>1977</v>
      </c>
    </row>
    <row r="118" spans="1:13" x14ac:dyDescent="0.2">
      <c r="A118" s="8">
        <v>41643</v>
      </c>
      <c r="B118" s="3">
        <v>22</v>
      </c>
      <c r="C118" s="3">
        <v>1226</v>
      </c>
      <c r="D118" s="3">
        <v>50</v>
      </c>
      <c r="E118" s="3"/>
      <c r="F118" s="3"/>
      <c r="G118" s="3">
        <v>28</v>
      </c>
      <c r="H118" s="3">
        <v>1304</v>
      </c>
      <c r="I118" s="3"/>
      <c r="J118" s="3"/>
      <c r="K118" s="3"/>
      <c r="L118" s="3"/>
      <c r="M118" s="3">
        <v>1911</v>
      </c>
    </row>
    <row r="119" spans="1:13" x14ac:dyDescent="0.2">
      <c r="A119" s="8">
        <v>41643</v>
      </c>
      <c r="B119" s="3">
        <v>23</v>
      </c>
      <c r="C119" s="3">
        <v>1158</v>
      </c>
      <c r="D119" s="3">
        <v>47</v>
      </c>
      <c r="E119" s="3"/>
      <c r="F119" s="3"/>
      <c r="G119" s="3">
        <v>29</v>
      </c>
      <c r="H119" s="3">
        <v>1234</v>
      </c>
      <c r="I119" s="3"/>
      <c r="J119" s="3"/>
      <c r="K119" s="3"/>
      <c r="L119" s="3"/>
      <c r="M119" s="3">
        <v>1792</v>
      </c>
    </row>
    <row r="120" spans="1:13" x14ac:dyDescent="0.2">
      <c r="A120" s="8">
        <v>41643</v>
      </c>
      <c r="B120" s="3">
        <v>24</v>
      </c>
      <c r="C120" s="3">
        <v>1077</v>
      </c>
      <c r="D120" s="3">
        <v>44</v>
      </c>
      <c r="E120" s="3"/>
      <c r="F120" s="3"/>
      <c r="G120" s="3">
        <v>29</v>
      </c>
      <c r="H120" s="3">
        <v>1150</v>
      </c>
      <c r="I120" s="3"/>
      <c r="J120" s="3"/>
      <c r="K120" s="3"/>
      <c r="L120" s="3"/>
      <c r="M120" s="3">
        <v>1671</v>
      </c>
    </row>
    <row r="121" spans="1:13" x14ac:dyDescent="0.2">
      <c r="A121" s="8">
        <v>41644</v>
      </c>
      <c r="B121" s="3">
        <v>1</v>
      </c>
      <c r="C121" s="3">
        <v>1010</v>
      </c>
      <c r="D121" s="3">
        <v>41</v>
      </c>
      <c r="E121" s="3"/>
      <c r="F121" s="3"/>
      <c r="G121" s="3">
        <v>29</v>
      </c>
      <c r="H121" s="3">
        <v>1080</v>
      </c>
      <c r="I121" s="3"/>
      <c r="J121" s="3"/>
      <c r="K121" s="3"/>
      <c r="L121" s="3"/>
      <c r="M121" s="3">
        <v>1579</v>
      </c>
    </row>
    <row r="122" spans="1:13" x14ac:dyDescent="0.2">
      <c r="A122" s="8">
        <v>41644</v>
      </c>
      <c r="B122" s="3">
        <v>2</v>
      </c>
      <c r="C122" s="3">
        <v>973</v>
      </c>
      <c r="D122" s="3">
        <v>40</v>
      </c>
      <c r="E122" s="3"/>
      <c r="F122" s="3"/>
      <c r="G122" s="3">
        <v>29</v>
      </c>
      <c r="H122" s="3">
        <v>1042</v>
      </c>
      <c r="I122" s="3"/>
      <c r="J122" s="3"/>
      <c r="K122" s="3"/>
      <c r="L122" s="3"/>
      <c r="M122" s="3">
        <v>1524</v>
      </c>
    </row>
    <row r="123" spans="1:13" x14ac:dyDescent="0.2">
      <c r="A123" s="8">
        <v>41644</v>
      </c>
      <c r="B123" s="3">
        <v>3</v>
      </c>
      <c r="C123" s="3">
        <v>959</v>
      </c>
      <c r="D123" s="3">
        <v>39</v>
      </c>
      <c r="E123" s="3"/>
      <c r="F123" s="3"/>
      <c r="G123" s="3">
        <v>28</v>
      </c>
      <c r="H123" s="3">
        <v>1026</v>
      </c>
      <c r="I123" s="3"/>
      <c r="J123" s="3"/>
      <c r="K123" s="3"/>
      <c r="L123" s="3"/>
      <c r="M123" s="3">
        <v>1502</v>
      </c>
    </row>
    <row r="124" spans="1:13" x14ac:dyDescent="0.2">
      <c r="A124" s="8">
        <v>41644</v>
      </c>
      <c r="B124" s="3">
        <v>4</v>
      </c>
      <c r="C124" s="3">
        <v>957</v>
      </c>
      <c r="D124" s="3">
        <v>39</v>
      </c>
      <c r="E124" s="3"/>
      <c r="F124" s="3"/>
      <c r="G124" s="3">
        <v>29</v>
      </c>
      <c r="H124" s="3">
        <v>1025</v>
      </c>
      <c r="I124" s="3"/>
      <c r="J124" s="3"/>
      <c r="K124" s="3"/>
      <c r="L124" s="3"/>
      <c r="M124" s="3">
        <v>1499</v>
      </c>
    </row>
    <row r="125" spans="1:13" x14ac:dyDescent="0.2">
      <c r="A125" s="8">
        <v>41644</v>
      </c>
      <c r="B125" s="3">
        <v>5</v>
      </c>
      <c r="C125" s="3">
        <v>972</v>
      </c>
      <c r="D125" s="3">
        <v>40</v>
      </c>
      <c r="E125" s="3"/>
      <c r="F125" s="3"/>
      <c r="G125" s="3">
        <v>28</v>
      </c>
      <c r="H125" s="3">
        <v>1039</v>
      </c>
      <c r="I125" s="3"/>
      <c r="J125" s="3"/>
      <c r="K125" s="3"/>
      <c r="L125" s="3"/>
      <c r="M125" s="3">
        <v>1519</v>
      </c>
    </row>
    <row r="126" spans="1:13" x14ac:dyDescent="0.2">
      <c r="A126" s="8">
        <v>41644</v>
      </c>
      <c r="B126" s="3">
        <v>6</v>
      </c>
      <c r="C126" s="3">
        <v>1014</v>
      </c>
      <c r="D126" s="3">
        <v>41</v>
      </c>
      <c r="E126" s="3"/>
      <c r="F126" s="3"/>
      <c r="G126" s="3">
        <v>29</v>
      </c>
      <c r="H126" s="3">
        <v>1084</v>
      </c>
      <c r="I126" s="3"/>
      <c r="J126" s="3"/>
      <c r="K126" s="3"/>
      <c r="L126" s="3"/>
      <c r="M126" s="3">
        <v>1579</v>
      </c>
    </row>
    <row r="127" spans="1:13" x14ac:dyDescent="0.2">
      <c r="A127" s="8">
        <v>41644</v>
      </c>
      <c r="B127" s="3">
        <v>7</v>
      </c>
      <c r="C127" s="3">
        <v>1073</v>
      </c>
      <c r="D127" s="3">
        <v>44</v>
      </c>
      <c r="E127" s="3"/>
      <c r="F127" s="3"/>
      <c r="G127" s="3">
        <v>29</v>
      </c>
      <c r="H127" s="3">
        <v>1145</v>
      </c>
      <c r="I127" s="3"/>
      <c r="J127" s="3"/>
      <c r="K127" s="3"/>
      <c r="L127" s="3"/>
      <c r="M127" s="3">
        <v>1673</v>
      </c>
    </row>
    <row r="128" spans="1:13" x14ac:dyDescent="0.2">
      <c r="A128" s="8">
        <v>41644</v>
      </c>
      <c r="B128" s="3">
        <v>8</v>
      </c>
      <c r="C128" s="3">
        <v>1116</v>
      </c>
      <c r="D128" s="3">
        <v>45</v>
      </c>
      <c r="E128" s="3"/>
      <c r="F128" s="3"/>
      <c r="G128" s="3">
        <v>29</v>
      </c>
      <c r="H128" s="3">
        <v>1190</v>
      </c>
      <c r="I128" s="3"/>
      <c r="J128" s="3"/>
      <c r="K128" s="3"/>
      <c r="L128" s="3"/>
      <c r="M128" s="3">
        <v>1727</v>
      </c>
    </row>
    <row r="129" spans="1:13" x14ac:dyDescent="0.2">
      <c r="A129" s="8">
        <v>41644</v>
      </c>
      <c r="B129" s="3">
        <v>9</v>
      </c>
      <c r="C129" s="3">
        <v>1146</v>
      </c>
      <c r="D129" s="3">
        <v>47</v>
      </c>
      <c r="E129" s="3"/>
      <c r="F129" s="3"/>
      <c r="G129" s="3">
        <v>32</v>
      </c>
      <c r="H129" s="3">
        <v>1225</v>
      </c>
      <c r="I129" s="3"/>
      <c r="J129" s="3"/>
      <c r="K129" s="3"/>
      <c r="L129" s="3"/>
      <c r="M129" s="3">
        <v>1776</v>
      </c>
    </row>
    <row r="130" spans="1:13" x14ac:dyDescent="0.2">
      <c r="A130" s="8">
        <v>41644</v>
      </c>
      <c r="B130" s="3">
        <v>10</v>
      </c>
      <c r="C130" s="3">
        <v>1157</v>
      </c>
      <c r="D130" s="3">
        <v>47</v>
      </c>
      <c r="E130" s="3"/>
      <c r="F130" s="3"/>
      <c r="G130" s="3">
        <v>35</v>
      </c>
      <c r="H130" s="3">
        <v>1239</v>
      </c>
      <c r="I130" s="3"/>
      <c r="J130" s="3"/>
      <c r="K130" s="3"/>
      <c r="L130" s="3"/>
      <c r="M130" s="3">
        <v>1799</v>
      </c>
    </row>
    <row r="131" spans="1:13" x14ac:dyDescent="0.2">
      <c r="A131" s="8">
        <v>41644</v>
      </c>
      <c r="B131" s="3">
        <v>11</v>
      </c>
      <c r="C131" s="3">
        <v>1143</v>
      </c>
      <c r="D131" s="3">
        <v>47</v>
      </c>
      <c r="E131" s="3"/>
      <c r="F131" s="3"/>
      <c r="G131" s="3">
        <v>35</v>
      </c>
      <c r="H131" s="3">
        <v>1224</v>
      </c>
      <c r="I131" s="3"/>
      <c r="J131" s="3"/>
      <c r="K131" s="3"/>
      <c r="L131" s="3"/>
      <c r="M131" s="3">
        <v>1789</v>
      </c>
    </row>
    <row r="132" spans="1:13" x14ac:dyDescent="0.2">
      <c r="A132" s="8">
        <v>41644</v>
      </c>
      <c r="B132" s="3">
        <v>12</v>
      </c>
      <c r="C132" s="3">
        <v>1117</v>
      </c>
      <c r="D132" s="3">
        <v>46</v>
      </c>
      <c r="E132" s="3"/>
      <c r="F132" s="3"/>
      <c r="G132" s="3">
        <v>37</v>
      </c>
      <c r="H132" s="3">
        <v>1200</v>
      </c>
      <c r="I132" s="3"/>
      <c r="J132" s="3"/>
      <c r="K132" s="3"/>
      <c r="L132" s="3"/>
      <c r="M132" s="3">
        <v>1766</v>
      </c>
    </row>
    <row r="133" spans="1:13" x14ac:dyDescent="0.2">
      <c r="A133" s="8">
        <v>41644</v>
      </c>
      <c r="B133" s="3">
        <v>13</v>
      </c>
      <c r="C133" s="3">
        <v>1092</v>
      </c>
      <c r="D133" s="3">
        <v>45</v>
      </c>
      <c r="E133" s="3"/>
      <c r="F133" s="3"/>
      <c r="G133" s="3">
        <v>34</v>
      </c>
      <c r="H133" s="3">
        <v>1170</v>
      </c>
      <c r="I133" s="3"/>
      <c r="J133" s="3"/>
      <c r="K133" s="3"/>
      <c r="L133" s="3"/>
      <c r="M133" s="3">
        <v>1727</v>
      </c>
    </row>
    <row r="134" spans="1:13" x14ac:dyDescent="0.2">
      <c r="A134" s="8">
        <v>41644</v>
      </c>
      <c r="B134" s="3">
        <v>14</v>
      </c>
      <c r="C134" s="3">
        <v>1075</v>
      </c>
      <c r="D134" s="3">
        <v>44</v>
      </c>
      <c r="E134" s="3"/>
      <c r="F134" s="3"/>
      <c r="G134" s="3">
        <v>36</v>
      </c>
      <c r="H134" s="3">
        <v>1155</v>
      </c>
      <c r="I134" s="3"/>
      <c r="J134" s="3"/>
      <c r="K134" s="3"/>
      <c r="L134" s="3"/>
      <c r="M134" s="3">
        <v>1713</v>
      </c>
    </row>
    <row r="135" spans="1:13" x14ac:dyDescent="0.2">
      <c r="A135" s="8">
        <v>41644</v>
      </c>
      <c r="B135" s="3">
        <v>15</v>
      </c>
      <c r="C135" s="3">
        <v>1048</v>
      </c>
      <c r="D135" s="3">
        <v>43</v>
      </c>
      <c r="E135" s="3"/>
      <c r="F135" s="3"/>
      <c r="G135" s="3">
        <v>35</v>
      </c>
      <c r="H135" s="3">
        <v>1126</v>
      </c>
      <c r="I135" s="3"/>
      <c r="J135" s="3"/>
      <c r="K135" s="3"/>
      <c r="L135" s="3"/>
      <c r="M135" s="3">
        <v>1674</v>
      </c>
    </row>
    <row r="136" spans="1:13" x14ac:dyDescent="0.2">
      <c r="A136" s="8">
        <v>41644</v>
      </c>
      <c r="B136" s="3">
        <v>16</v>
      </c>
      <c r="C136" s="3">
        <v>1058</v>
      </c>
      <c r="D136" s="3">
        <v>43</v>
      </c>
      <c r="E136" s="3"/>
      <c r="F136" s="3"/>
      <c r="G136" s="3">
        <v>34</v>
      </c>
      <c r="H136" s="3">
        <v>1135</v>
      </c>
      <c r="I136" s="3"/>
      <c r="J136" s="3"/>
      <c r="K136" s="3"/>
      <c r="L136" s="3"/>
      <c r="M136" s="3">
        <v>1682</v>
      </c>
    </row>
    <row r="137" spans="1:13" x14ac:dyDescent="0.2">
      <c r="A137" s="8">
        <v>41644</v>
      </c>
      <c r="B137" s="3">
        <v>17</v>
      </c>
      <c r="C137" s="3">
        <v>1107</v>
      </c>
      <c r="D137" s="3">
        <v>45</v>
      </c>
      <c r="E137" s="3"/>
      <c r="F137" s="3"/>
      <c r="G137" s="3">
        <v>29</v>
      </c>
      <c r="H137" s="3">
        <v>1181</v>
      </c>
      <c r="I137" s="3"/>
      <c r="J137" s="3"/>
      <c r="K137" s="3"/>
      <c r="L137" s="3"/>
      <c r="M137" s="3">
        <v>1755</v>
      </c>
    </row>
    <row r="138" spans="1:13" x14ac:dyDescent="0.2">
      <c r="A138" s="8">
        <v>41644</v>
      </c>
      <c r="B138" s="3">
        <v>18</v>
      </c>
      <c r="C138" s="3">
        <v>1287</v>
      </c>
      <c r="D138" s="3">
        <v>52</v>
      </c>
      <c r="E138" s="3"/>
      <c r="F138" s="3"/>
      <c r="G138" s="3">
        <v>29</v>
      </c>
      <c r="H138" s="3">
        <v>1368</v>
      </c>
      <c r="I138" s="3"/>
      <c r="J138" s="3"/>
      <c r="K138" s="3"/>
      <c r="L138" s="3"/>
      <c r="M138" s="3">
        <v>2018</v>
      </c>
    </row>
    <row r="139" spans="1:13" x14ac:dyDescent="0.2">
      <c r="A139" s="8">
        <v>41644</v>
      </c>
      <c r="B139" s="3">
        <v>19</v>
      </c>
      <c r="C139" s="3">
        <v>1328</v>
      </c>
      <c r="D139" s="3">
        <v>54</v>
      </c>
      <c r="E139" s="3"/>
      <c r="F139" s="3"/>
      <c r="G139" s="3">
        <v>30</v>
      </c>
      <c r="H139" s="3">
        <v>1412</v>
      </c>
      <c r="I139" s="3"/>
      <c r="J139" s="3"/>
      <c r="K139" s="3"/>
      <c r="L139" s="3"/>
      <c r="M139" s="3">
        <v>2078</v>
      </c>
    </row>
    <row r="140" spans="1:13" x14ac:dyDescent="0.2">
      <c r="A140" s="8">
        <v>41644</v>
      </c>
      <c r="B140" s="3">
        <v>20</v>
      </c>
      <c r="C140" s="3">
        <v>1323</v>
      </c>
      <c r="D140" s="3">
        <v>53</v>
      </c>
      <c r="E140" s="3"/>
      <c r="F140" s="3"/>
      <c r="G140" s="3">
        <v>28</v>
      </c>
      <c r="H140" s="3">
        <v>1404</v>
      </c>
      <c r="I140" s="3"/>
      <c r="J140" s="3"/>
      <c r="K140" s="3"/>
      <c r="L140" s="3"/>
      <c r="M140" s="3">
        <v>2059</v>
      </c>
    </row>
    <row r="141" spans="1:13" x14ac:dyDescent="0.2">
      <c r="A141" s="8">
        <v>41644</v>
      </c>
      <c r="B141" s="3">
        <v>21</v>
      </c>
      <c r="C141" s="3">
        <v>1295</v>
      </c>
      <c r="D141" s="3">
        <v>52</v>
      </c>
      <c r="E141" s="3"/>
      <c r="F141" s="3"/>
      <c r="G141" s="3">
        <v>29</v>
      </c>
      <c r="H141" s="3">
        <v>1376</v>
      </c>
      <c r="I141" s="3"/>
      <c r="J141" s="3"/>
      <c r="K141" s="3"/>
      <c r="L141" s="3"/>
      <c r="M141" s="3">
        <v>2010</v>
      </c>
    </row>
    <row r="142" spans="1:13" x14ac:dyDescent="0.2">
      <c r="A142" s="8">
        <v>41644</v>
      </c>
      <c r="B142" s="3">
        <v>22</v>
      </c>
      <c r="C142" s="3">
        <v>1232</v>
      </c>
      <c r="D142" s="3">
        <v>50</v>
      </c>
      <c r="E142" s="3"/>
      <c r="F142" s="3"/>
      <c r="G142" s="3">
        <v>29</v>
      </c>
      <c r="H142" s="3">
        <v>1311</v>
      </c>
      <c r="I142" s="3"/>
      <c r="J142" s="3"/>
      <c r="K142" s="3"/>
      <c r="L142" s="3"/>
      <c r="M142" s="3">
        <v>1915</v>
      </c>
    </row>
    <row r="143" spans="1:13" x14ac:dyDescent="0.2">
      <c r="A143" s="8">
        <v>41644</v>
      </c>
      <c r="B143" s="3">
        <v>23</v>
      </c>
      <c r="C143" s="3">
        <v>1133</v>
      </c>
      <c r="D143" s="3">
        <v>46</v>
      </c>
      <c r="E143" s="3"/>
      <c r="F143" s="3"/>
      <c r="G143" s="3">
        <v>29</v>
      </c>
      <c r="H143" s="3">
        <v>1208</v>
      </c>
      <c r="I143" s="3"/>
      <c r="J143" s="3"/>
      <c r="K143" s="3"/>
      <c r="L143" s="3"/>
      <c r="M143" s="3">
        <v>1765</v>
      </c>
    </row>
    <row r="144" spans="1:13" x14ac:dyDescent="0.2">
      <c r="A144" s="8">
        <v>41644</v>
      </c>
      <c r="B144" s="3">
        <v>24</v>
      </c>
      <c r="C144" s="3">
        <v>1038</v>
      </c>
      <c r="D144" s="3">
        <v>42</v>
      </c>
      <c r="E144" s="3"/>
      <c r="F144" s="3"/>
      <c r="G144" s="3">
        <v>29</v>
      </c>
      <c r="H144" s="3">
        <v>1109</v>
      </c>
      <c r="I144" s="3"/>
      <c r="J144" s="3"/>
      <c r="K144" s="3"/>
      <c r="L144" s="3"/>
      <c r="M144" s="3">
        <v>1629</v>
      </c>
    </row>
    <row r="145" spans="1:13" x14ac:dyDescent="0.2">
      <c r="A145" s="8">
        <v>41645</v>
      </c>
      <c r="B145" s="3">
        <v>1</v>
      </c>
      <c r="C145" s="3">
        <v>981</v>
      </c>
      <c r="D145" s="3">
        <v>40</v>
      </c>
      <c r="E145" s="3"/>
      <c r="F145" s="3"/>
      <c r="G145" s="3">
        <v>27</v>
      </c>
      <c r="H145" s="3">
        <v>1048</v>
      </c>
      <c r="I145" s="3"/>
      <c r="J145" s="3"/>
      <c r="K145" s="3"/>
      <c r="L145" s="3"/>
      <c r="M145" s="3">
        <v>1548</v>
      </c>
    </row>
    <row r="146" spans="1:13" x14ac:dyDescent="0.2">
      <c r="A146" s="8">
        <v>41645</v>
      </c>
      <c r="B146" s="3">
        <v>2</v>
      </c>
      <c r="C146" s="3">
        <v>950</v>
      </c>
      <c r="D146" s="3">
        <v>39</v>
      </c>
      <c r="E146" s="3"/>
      <c r="F146" s="3"/>
      <c r="G146" s="3">
        <v>29</v>
      </c>
      <c r="H146" s="3">
        <v>1018</v>
      </c>
      <c r="I146" s="3"/>
      <c r="J146" s="3"/>
      <c r="K146" s="3"/>
      <c r="L146" s="3"/>
      <c r="M146" s="3">
        <v>1505</v>
      </c>
    </row>
    <row r="147" spans="1:13" x14ac:dyDescent="0.2">
      <c r="A147" s="8">
        <v>41645</v>
      </c>
      <c r="B147" s="3">
        <v>3</v>
      </c>
      <c r="C147" s="3">
        <v>948</v>
      </c>
      <c r="D147" s="3">
        <v>39</v>
      </c>
      <c r="E147" s="3"/>
      <c r="F147" s="3"/>
      <c r="G147" s="3">
        <v>29</v>
      </c>
      <c r="H147" s="3">
        <v>1016</v>
      </c>
      <c r="I147" s="3"/>
      <c r="J147" s="3"/>
      <c r="K147" s="3"/>
      <c r="L147" s="3"/>
      <c r="M147" s="3">
        <v>1501</v>
      </c>
    </row>
    <row r="148" spans="1:13" x14ac:dyDescent="0.2">
      <c r="A148" s="8">
        <v>41645</v>
      </c>
      <c r="B148" s="3">
        <v>4</v>
      </c>
      <c r="C148" s="3">
        <v>963</v>
      </c>
      <c r="D148" s="3">
        <v>39</v>
      </c>
      <c r="E148" s="3"/>
      <c r="F148" s="3"/>
      <c r="G148" s="3">
        <v>29</v>
      </c>
      <c r="H148" s="3">
        <v>1031</v>
      </c>
      <c r="I148" s="3"/>
      <c r="J148" s="3"/>
      <c r="K148" s="3"/>
      <c r="L148" s="3"/>
      <c r="M148" s="3">
        <v>1523</v>
      </c>
    </row>
    <row r="149" spans="1:13" x14ac:dyDescent="0.2">
      <c r="A149" s="8">
        <v>41645</v>
      </c>
      <c r="B149" s="3">
        <v>5</v>
      </c>
      <c r="C149" s="3">
        <v>1015</v>
      </c>
      <c r="D149" s="3">
        <v>41</v>
      </c>
      <c r="E149" s="3"/>
      <c r="F149" s="3"/>
      <c r="G149" s="3">
        <v>28</v>
      </c>
      <c r="H149" s="3">
        <v>1084</v>
      </c>
      <c r="I149" s="3"/>
      <c r="J149" s="3"/>
      <c r="K149" s="3"/>
      <c r="L149" s="3"/>
      <c r="M149" s="3">
        <v>1596</v>
      </c>
    </row>
    <row r="150" spans="1:13" x14ac:dyDescent="0.2">
      <c r="A150" s="8">
        <v>41645</v>
      </c>
      <c r="B150" s="3">
        <v>6</v>
      </c>
      <c r="C150" s="3">
        <v>1128</v>
      </c>
      <c r="D150" s="3">
        <v>46</v>
      </c>
      <c r="E150" s="3"/>
      <c r="F150" s="3"/>
      <c r="G150" s="3">
        <v>30</v>
      </c>
      <c r="H150" s="3">
        <v>1204</v>
      </c>
      <c r="I150" s="3"/>
      <c r="J150" s="3"/>
      <c r="K150" s="3"/>
      <c r="L150" s="3"/>
      <c r="M150" s="3">
        <v>1752</v>
      </c>
    </row>
    <row r="151" spans="1:13" x14ac:dyDescent="0.2">
      <c r="A151" s="8">
        <v>41645</v>
      </c>
      <c r="B151" s="3">
        <v>7</v>
      </c>
      <c r="C151" s="3">
        <v>1276</v>
      </c>
      <c r="D151" s="3">
        <v>52</v>
      </c>
      <c r="E151" s="3"/>
      <c r="F151" s="3"/>
      <c r="G151" s="3">
        <v>30</v>
      </c>
      <c r="H151" s="3">
        <v>1358</v>
      </c>
      <c r="I151" s="3"/>
      <c r="J151" s="3"/>
      <c r="K151" s="3"/>
      <c r="L151" s="3"/>
      <c r="M151" s="3">
        <v>1978</v>
      </c>
    </row>
    <row r="152" spans="1:13" x14ac:dyDescent="0.2">
      <c r="A152" s="8">
        <v>41645</v>
      </c>
      <c r="B152" s="3">
        <v>8</v>
      </c>
      <c r="C152" s="3">
        <v>1351</v>
      </c>
      <c r="D152" s="3">
        <v>55</v>
      </c>
      <c r="E152" s="3"/>
      <c r="F152" s="3"/>
      <c r="G152" s="3">
        <v>30</v>
      </c>
      <c r="H152" s="3">
        <v>1436</v>
      </c>
      <c r="I152" s="3"/>
      <c r="J152" s="3"/>
      <c r="K152" s="3"/>
      <c r="L152" s="3"/>
      <c r="M152" s="3">
        <v>2083</v>
      </c>
    </row>
    <row r="153" spans="1:13" x14ac:dyDescent="0.2">
      <c r="A153" s="8">
        <v>41645</v>
      </c>
      <c r="B153" s="3">
        <v>9</v>
      </c>
      <c r="C153" s="3">
        <v>1341</v>
      </c>
      <c r="D153" s="3">
        <v>54</v>
      </c>
      <c r="E153" s="3"/>
      <c r="F153" s="3"/>
      <c r="G153" s="3">
        <v>33</v>
      </c>
      <c r="H153" s="3">
        <v>1428</v>
      </c>
      <c r="I153" s="3"/>
      <c r="J153" s="3"/>
      <c r="K153" s="3"/>
      <c r="L153" s="3"/>
      <c r="M153" s="3">
        <v>2087</v>
      </c>
    </row>
    <row r="154" spans="1:13" x14ac:dyDescent="0.2">
      <c r="A154" s="8">
        <v>41645</v>
      </c>
      <c r="B154" s="3">
        <v>10</v>
      </c>
      <c r="C154" s="3">
        <v>1332</v>
      </c>
      <c r="D154" s="3">
        <v>54</v>
      </c>
      <c r="E154" s="3"/>
      <c r="F154" s="3"/>
      <c r="G154" s="3">
        <v>33</v>
      </c>
      <c r="H154" s="3">
        <v>1419</v>
      </c>
      <c r="I154" s="3"/>
      <c r="J154" s="3"/>
      <c r="K154" s="3"/>
      <c r="L154" s="3"/>
      <c r="M154" s="3">
        <v>2081</v>
      </c>
    </row>
    <row r="155" spans="1:13" x14ac:dyDescent="0.2">
      <c r="A155" s="8">
        <v>41645</v>
      </c>
      <c r="B155" s="3">
        <v>11</v>
      </c>
      <c r="C155" s="3">
        <v>1321</v>
      </c>
      <c r="D155" s="3">
        <v>54</v>
      </c>
      <c r="E155" s="3"/>
      <c r="F155" s="3"/>
      <c r="G155" s="3">
        <v>34</v>
      </c>
      <c r="H155" s="3">
        <v>1408</v>
      </c>
      <c r="I155" s="3"/>
      <c r="J155" s="3"/>
      <c r="K155" s="3"/>
      <c r="L155" s="3"/>
      <c r="M155" s="3">
        <v>2066</v>
      </c>
    </row>
    <row r="156" spans="1:13" x14ac:dyDescent="0.2">
      <c r="A156" s="8">
        <v>41645</v>
      </c>
      <c r="B156" s="3">
        <v>12</v>
      </c>
      <c r="C156" s="3">
        <v>1291</v>
      </c>
      <c r="D156" s="3">
        <v>52</v>
      </c>
      <c r="E156" s="3"/>
      <c r="F156" s="3"/>
      <c r="G156" s="3">
        <v>33</v>
      </c>
      <c r="H156" s="3">
        <v>1376</v>
      </c>
      <c r="I156" s="3"/>
      <c r="J156" s="3"/>
      <c r="K156" s="3"/>
      <c r="L156" s="3"/>
      <c r="M156" s="3">
        <v>2034</v>
      </c>
    </row>
    <row r="157" spans="1:13" x14ac:dyDescent="0.2">
      <c r="A157" s="8">
        <v>41645</v>
      </c>
      <c r="B157" s="3">
        <v>13</v>
      </c>
      <c r="C157" s="3">
        <v>1279</v>
      </c>
      <c r="D157" s="3">
        <v>52</v>
      </c>
      <c r="E157" s="3"/>
      <c r="F157" s="3"/>
      <c r="G157" s="3">
        <v>32</v>
      </c>
      <c r="H157" s="3">
        <v>1363</v>
      </c>
      <c r="I157" s="3"/>
      <c r="J157" s="3"/>
      <c r="K157" s="3"/>
      <c r="L157" s="3"/>
      <c r="M157" s="3">
        <v>2017</v>
      </c>
    </row>
    <row r="158" spans="1:13" x14ac:dyDescent="0.2">
      <c r="A158" s="8">
        <v>41645</v>
      </c>
      <c r="B158" s="3">
        <v>14</v>
      </c>
      <c r="C158" s="3">
        <v>1244</v>
      </c>
      <c r="D158" s="3">
        <v>51</v>
      </c>
      <c r="E158" s="3"/>
      <c r="F158" s="3"/>
      <c r="G158" s="3">
        <v>38</v>
      </c>
      <c r="H158" s="3">
        <v>1333</v>
      </c>
      <c r="I158" s="3"/>
      <c r="J158" s="3"/>
      <c r="K158" s="3"/>
      <c r="L158" s="3"/>
      <c r="M158" s="3">
        <v>1981</v>
      </c>
    </row>
    <row r="159" spans="1:13" x14ac:dyDescent="0.2">
      <c r="A159" s="8">
        <v>41645</v>
      </c>
      <c r="B159" s="3">
        <v>15</v>
      </c>
      <c r="C159" s="3">
        <v>1195</v>
      </c>
      <c r="D159" s="3">
        <v>49</v>
      </c>
      <c r="E159" s="3"/>
      <c r="F159" s="3"/>
      <c r="G159" s="3">
        <v>34</v>
      </c>
      <c r="H159" s="3">
        <v>1277</v>
      </c>
      <c r="I159" s="3"/>
      <c r="J159" s="3"/>
      <c r="K159" s="3"/>
      <c r="L159" s="3"/>
      <c r="M159" s="3">
        <v>1905</v>
      </c>
    </row>
    <row r="160" spans="1:13" x14ac:dyDescent="0.2">
      <c r="A160" s="8">
        <v>41645</v>
      </c>
      <c r="B160" s="3">
        <v>16</v>
      </c>
      <c r="C160" s="3">
        <v>1204</v>
      </c>
      <c r="D160" s="3">
        <v>49</v>
      </c>
      <c r="E160" s="3"/>
      <c r="F160" s="3"/>
      <c r="G160" s="3">
        <v>32</v>
      </c>
      <c r="H160" s="3">
        <v>1285</v>
      </c>
      <c r="I160" s="3"/>
      <c r="J160" s="3"/>
      <c r="K160" s="3"/>
      <c r="L160" s="3"/>
      <c r="M160" s="3">
        <v>1923</v>
      </c>
    </row>
    <row r="161" spans="1:13" x14ac:dyDescent="0.2">
      <c r="A161" s="8">
        <v>41645</v>
      </c>
      <c r="B161" s="3">
        <v>17</v>
      </c>
      <c r="C161" s="3">
        <v>1264</v>
      </c>
      <c r="D161" s="3">
        <v>51</v>
      </c>
      <c r="E161" s="3"/>
      <c r="F161" s="3"/>
      <c r="G161" s="3">
        <v>31</v>
      </c>
      <c r="H161" s="3">
        <v>1346</v>
      </c>
      <c r="I161" s="3"/>
      <c r="J161" s="3"/>
      <c r="K161" s="3"/>
      <c r="L161" s="3"/>
      <c r="M161" s="3">
        <v>2007</v>
      </c>
    </row>
    <row r="162" spans="1:13" x14ac:dyDescent="0.2">
      <c r="A162" s="8">
        <v>41645</v>
      </c>
      <c r="B162" s="3">
        <v>18</v>
      </c>
      <c r="C162" s="3">
        <v>1417</v>
      </c>
      <c r="D162" s="3">
        <v>57</v>
      </c>
      <c r="E162" s="3"/>
      <c r="F162" s="3"/>
      <c r="G162" s="3">
        <v>30</v>
      </c>
      <c r="H162" s="3">
        <v>1504</v>
      </c>
      <c r="I162" s="3"/>
      <c r="J162" s="3"/>
      <c r="K162" s="3"/>
      <c r="L162" s="3"/>
      <c r="M162" s="3">
        <v>2220</v>
      </c>
    </row>
    <row r="163" spans="1:13" x14ac:dyDescent="0.2">
      <c r="A163" s="8">
        <v>41645</v>
      </c>
      <c r="B163" s="3">
        <v>19</v>
      </c>
      <c r="C163" s="3">
        <v>1427</v>
      </c>
      <c r="D163" s="3">
        <v>58</v>
      </c>
      <c r="E163" s="3"/>
      <c r="F163" s="3"/>
      <c r="G163" s="3">
        <v>29</v>
      </c>
      <c r="H163" s="3">
        <v>1514</v>
      </c>
      <c r="I163" s="3"/>
      <c r="J163" s="3"/>
      <c r="K163" s="3"/>
      <c r="L163" s="3"/>
      <c r="M163" s="3">
        <v>2238</v>
      </c>
    </row>
    <row r="164" spans="1:13" x14ac:dyDescent="0.2">
      <c r="A164" s="8">
        <v>41645</v>
      </c>
      <c r="B164" s="3">
        <v>20</v>
      </c>
      <c r="C164" s="3">
        <v>1393</v>
      </c>
      <c r="D164" s="3">
        <v>56</v>
      </c>
      <c r="E164" s="3"/>
      <c r="F164" s="3"/>
      <c r="G164" s="3">
        <v>30</v>
      </c>
      <c r="H164" s="3">
        <v>1479</v>
      </c>
      <c r="I164" s="3"/>
      <c r="J164" s="3"/>
      <c r="K164" s="3"/>
      <c r="L164" s="3"/>
      <c r="M164" s="3">
        <v>2193</v>
      </c>
    </row>
    <row r="165" spans="1:13" x14ac:dyDescent="0.2">
      <c r="A165" s="8">
        <v>41645</v>
      </c>
      <c r="B165" s="3">
        <v>21</v>
      </c>
      <c r="C165" s="3">
        <v>1343</v>
      </c>
      <c r="D165" s="3">
        <v>54</v>
      </c>
      <c r="E165" s="3"/>
      <c r="F165" s="3"/>
      <c r="G165" s="3">
        <v>30</v>
      </c>
      <c r="H165" s="3">
        <v>1427</v>
      </c>
      <c r="I165" s="3"/>
      <c r="J165" s="3"/>
      <c r="K165" s="3"/>
      <c r="L165" s="3"/>
      <c r="M165" s="3">
        <v>2112</v>
      </c>
    </row>
    <row r="166" spans="1:13" x14ac:dyDescent="0.2">
      <c r="A166" s="8">
        <v>41645</v>
      </c>
      <c r="B166" s="3">
        <v>22</v>
      </c>
      <c r="C166" s="3">
        <v>1268</v>
      </c>
      <c r="D166" s="3">
        <v>51</v>
      </c>
      <c r="E166" s="3"/>
      <c r="F166" s="3"/>
      <c r="G166" s="3">
        <v>29</v>
      </c>
      <c r="H166" s="3">
        <v>1348</v>
      </c>
      <c r="I166" s="3"/>
      <c r="J166" s="3"/>
      <c r="K166" s="3"/>
      <c r="L166" s="3"/>
      <c r="M166" s="3">
        <v>1993</v>
      </c>
    </row>
    <row r="167" spans="1:13" x14ac:dyDescent="0.2">
      <c r="A167" s="8">
        <v>41645</v>
      </c>
      <c r="B167" s="3">
        <v>23</v>
      </c>
      <c r="C167" s="3">
        <v>1152</v>
      </c>
      <c r="D167" s="3">
        <v>47</v>
      </c>
      <c r="E167" s="3"/>
      <c r="F167" s="3"/>
      <c r="G167" s="3">
        <v>29</v>
      </c>
      <c r="H167" s="3">
        <v>1228</v>
      </c>
      <c r="I167" s="3"/>
      <c r="J167" s="3"/>
      <c r="K167" s="3"/>
      <c r="L167" s="3"/>
      <c r="M167" s="3">
        <v>1819</v>
      </c>
    </row>
    <row r="168" spans="1:13" x14ac:dyDescent="0.2">
      <c r="A168" s="8">
        <v>41645</v>
      </c>
      <c r="B168" s="3">
        <v>24</v>
      </c>
      <c r="C168" s="3">
        <v>1043</v>
      </c>
      <c r="D168" s="3">
        <v>42</v>
      </c>
      <c r="E168" s="3"/>
      <c r="F168" s="3"/>
      <c r="G168" s="3">
        <v>29</v>
      </c>
      <c r="H168" s="3">
        <v>1114</v>
      </c>
      <c r="I168" s="3"/>
      <c r="J168" s="3"/>
      <c r="K168" s="3"/>
      <c r="L168" s="3"/>
      <c r="M168" s="3">
        <v>1661</v>
      </c>
    </row>
    <row r="169" spans="1:13" x14ac:dyDescent="0.2">
      <c r="A169" s="8">
        <v>41646</v>
      </c>
      <c r="B169" s="3">
        <v>1</v>
      </c>
      <c r="C169" s="3">
        <v>970</v>
      </c>
      <c r="D169" s="3">
        <v>40</v>
      </c>
      <c r="E169" s="3"/>
      <c r="F169" s="3"/>
      <c r="G169" s="3">
        <v>29</v>
      </c>
      <c r="H169" s="3">
        <v>1038</v>
      </c>
      <c r="I169" s="3"/>
      <c r="J169" s="3"/>
      <c r="K169" s="3"/>
      <c r="L169" s="3"/>
      <c r="M169" s="3">
        <v>1560</v>
      </c>
    </row>
    <row r="170" spans="1:13" x14ac:dyDescent="0.2">
      <c r="A170" s="8">
        <v>41646</v>
      </c>
      <c r="B170" s="3">
        <v>2</v>
      </c>
      <c r="C170" s="3">
        <v>939</v>
      </c>
      <c r="D170" s="3">
        <v>38</v>
      </c>
      <c r="E170" s="3"/>
      <c r="F170" s="3"/>
      <c r="G170" s="3">
        <v>29</v>
      </c>
      <c r="H170" s="3">
        <v>1006</v>
      </c>
      <c r="I170" s="3"/>
      <c r="J170" s="3"/>
      <c r="K170" s="3"/>
      <c r="L170" s="3"/>
      <c r="M170" s="3">
        <v>1514</v>
      </c>
    </row>
    <row r="171" spans="1:13" x14ac:dyDescent="0.2">
      <c r="A171" s="8">
        <v>41646</v>
      </c>
      <c r="B171" s="3">
        <v>3</v>
      </c>
      <c r="C171" s="3">
        <v>927</v>
      </c>
      <c r="D171" s="3">
        <v>38</v>
      </c>
      <c r="E171" s="3"/>
      <c r="F171" s="3"/>
      <c r="G171" s="3">
        <v>28</v>
      </c>
      <c r="H171" s="3">
        <v>993</v>
      </c>
      <c r="I171" s="3"/>
      <c r="J171" s="3"/>
      <c r="K171" s="3"/>
      <c r="L171" s="3"/>
      <c r="M171" s="3">
        <v>1501</v>
      </c>
    </row>
    <row r="172" spans="1:13" x14ac:dyDescent="0.2">
      <c r="A172" s="8">
        <v>41646</v>
      </c>
      <c r="B172" s="3">
        <v>4</v>
      </c>
      <c r="C172" s="3">
        <v>947</v>
      </c>
      <c r="D172" s="3">
        <v>39</v>
      </c>
      <c r="E172" s="3"/>
      <c r="F172" s="3"/>
      <c r="G172" s="3">
        <v>29</v>
      </c>
      <c r="H172" s="3">
        <v>1015</v>
      </c>
      <c r="I172" s="3"/>
      <c r="J172" s="3"/>
      <c r="K172" s="3"/>
      <c r="L172" s="3"/>
      <c r="M172" s="3">
        <v>1518</v>
      </c>
    </row>
    <row r="173" spans="1:13" x14ac:dyDescent="0.2">
      <c r="A173" s="8">
        <v>41646</v>
      </c>
      <c r="B173" s="3">
        <v>5</v>
      </c>
      <c r="C173" s="3">
        <v>1000</v>
      </c>
      <c r="D173" s="3">
        <v>41</v>
      </c>
      <c r="E173" s="3"/>
      <c r="F173" s="3"/>
      <c r="G173" s="3">
        <v>28</v>
      </c>
      <c r="H173" s="3">
        <v>1069</v>
      </c>
      <c r="I173" s="3"/>
      <c r="J173" s="3"/>
      <c r="K173" s="3"/>
      <c r="L173" s="3"/>
      <c r="M173" s="3">
        <v>1596</v>
      </c>
    </row>
    <row r="174" spans="1:13" x14ac:dyDescent="0.2">
      <c r="A174" s="8">
        <v>41646</v>
      </c>
      <c r="B174" s="3">
        <v>6</v>
      </c>
      <c r="C174" s="3">
        <v>1108</v>
      </c>
      <c r="D174" s="3">
        <v>45</v>
      </c>
      <c r="E174" s="3"/>
      <c r="F174" s="3"/>
      <c r="G174" s="3">
        <v>29</v>
      </c>
      <c r="H174" s="3">
        <v>1182</v>
      </c>
      <c r="I174" s="3"/>
      <c r="J174" s="3"/>
      <c r="K174" s="3"/>
      <c r="L174" s="3"/>
      <c r="M174" s="3">
        <v>1742</v>
      </c>
    </row>
    <row r="175" spans="1:13" x14ac:dyDescent="0.2">
      <c r="A175" s="8">
        <v>41646</v>
      </c>
      <c r="B175" s="3">
        <v>7</v>
      </c>
      <c r="C175" s="3">
        <v>1269</v>
      </c>
      <c r="D175" s="3">
        <v>51</v>
      </c>
      <c r="E175" s="3"/>
      <c r="F175" s="3"/>
      <c r="G175" s="3">
        <v>30</v>
      </c>
      <c r="H175" s="3">
        <v>1350</v>
      </c>
      <c r="I175" s="3"/>
      <c r="J175" s="3"/>
      <c r="K175" s="3"/>
      <c r="L175" s="3"/>
      <c r="M175" s="3">
        <v>1981</v>
      </c>
    </row>
    <row r="176" spans="1:13" x14ac:dyDescent="0.2">
      <c r="A176" s="8">
        <v>41646</v>
      </c>
      <c r="B176" s="3">
        <v>8</v>
      </c>
      <c r="C176" s="3">
        <v>1342</v>
      </c>
      <c r="D176" s="3">
        <v>54</v>
      </c>
      <c r="E176" s="3"/>
      <c r="F176" s="3"/>
      <c r="G176" s="3">
        <v>31</v>
      </c>
      <c r="H176" s="3">
        <v>1427</v>
      </c>
      <c r="I176" s="3"/>
      <c r="J176" s="3"/>
      <c r="K176" s="3"/>
      <c r="L176" s="3"/>
      <c r="M176" s="3">
        <v>2095</v>
      </c>
    </row>
    <row r="177" spans="1:13" x14ac:dyDescent="0.2">
      <c r="A177" s="8">
        <v>41646</v>
      </c>
      <c r="B177" s="3">
        <v>9</v>
      </c>
      <c r="C177" s="3">
        <v>1320</v>
      </c>
      <c r="D177" s="3">
        <v>53</v>
      </c>
      <c r="E177" s="3"/>
      <c r="F177" s="3"/>
      <c r="G177" s="3">
        <v>31</v>
      </c>
      <c r="H177" s="3">
        <v>1404</v>
      </c>
      <c r="I177" s="3"/>
      <c r="J177" s="3"/>
      <c r="K177" s="3"/>
      <c r="L177" s="3"/>
      <c r="M177" s="3">
        <v>2073</v>
      </c>
    </row>
    <row r="178" spans="1:13" x14ac:dyDescent="0.2">
      <c r="A178" s="8">
        <v>41646</v>
      </c>
      <c r="B178" s="3">
        <v>10</v>
      </c>
      <c r="C178" s="3">
        <v>1317</v>
      </c>
      <c r="D178" s="3">
        <v>53</v>
      </c>
      <c r="E178" s="3"/>
      <c r="F178" s="3"/>
      <c r="G178" s="3">
        <v>31</v>
      </c>
      <c r="H178" s="3">
        <v>1401</v>
      </c>
      <c r="I178" s="3"/>
      <c r="J178" s="3"/>
      <c r="K178" s="3"/>
      <c r="L178" s="3"/>
      <c r="M178" s="3">
        <v>2065</v>
      </c>
    </row>
    <row r="179" spans="1:13" x14ac:dyDescent="0.2">
      <c r="A179" s="8">
        <v>41646</v>
      </c>
      <c r="B179" s="3">
        <v>11</v>
      </c>
      <c r="C179" s="3">
        <v>1291</v>
      </c>
      <c r="D179" s="3">
        <v>53</v>
      </c>
      <c r="E179" s="3"/>
      <c r="F179" s="3"/>
      <c r="G179" s="3">
        <v>37</v>
      </c>
      <c r="H179" s="3">
        <v>1380</v>
      </c>
      <c r="I179" s="3"/>
      <c r="J179" s="3"/>
      <c r="K179" s="3"/>
      <c r="L179" s="3"/>
      <c r="M179" s="3">
        <v>2037</v>
      </c>
    </row>
    <row r="180" spans="1:13" x14ac:dyDescent="0.2">
      <c r="A180" s="8">
        <v>41646</v>
      </c>
      <c r="B180" s="3">
        <v>12</v>
      </c>
      <c r="C180" s="3">
        <v>1232</v>
      </c>
      <c r="D180" s="3">
        <v>50</v>
      </c>
      <c r="E180" s="3"/>
      <c r="F180" s="3"/>
      <c r="G180" s="3">
        <v>37</v>
      </c>
      <c r="H180" s="3">
        <v>1319</v>
      </c>
      <c r="I180" s="3"/>
      <c r="J180" s="3"/>
      <c r="K180" s="3"/>
      <c r="L180" s="3"/>
      <c r="M180" s="3">
        <v>1966</v>
      </c>
    </row>
    <row r="181" spans="1:13" x14ac:dyDescent="0.2">
      <c r="A181" s="8">
        <v>41646</v>
      </c>
      <c r="B181" s="3">
        <v>13</v>
      </c>
      <c r="C181" s="3">
        <v>1198</v>
      </c>
      <c r="D181" s="3">
        <v>49</v>
      </c>
      <c r="E181" s="3"/>
      <c r="F181" s="3"/>
      <c r="G181" s="3">
        <v>37</v>
      </c>
      <c r="H181" s="3">
        <v>1284</v>
      </c>
      <c r="I181" s="3"/>
      <c r="J181" s="3"/>
      <c r="K181" s="3"/>
      <c r="L181" s="3"/>
      <c r="M181" s="3">
        <v>1939</v>
      </c>
    </row>
    <row r="182" spans="1:13" x14ac:dyDescent="0.2">
      <c r="A182" s="8">
        <v>41646</v>
      </c>
      <c r="B182" s="3">
        <v>14</v>
      </c>
      <c r="C182" s="3">
        <v>1165</v>
      </c>
      <c r="D182" s="3">
        <v>47</v>
      </c>
      <c r="E182" s="3"/>
      <c r="F182" s="3"/>
      <c r="G182" s="3">
        <v>35</v>
      </c>
      <c r="H182" s="3">
        <v>1247</v>
      </c>
      <c r="I182" s="3"/>
      <c r="J182" s="3"/>
      <c r="K182" s="3"/>
      <c r="L182" s="3"/>
      <c r="M182" s="3">
        <v>1880</v>
      </c>
    </row>
    <row r="183" spans="1:13" x14ac:dyDescent="0.2">
      <c r="A183" s="8">
        <v>41646</v>
      </c>
      <c r="B183" s="3">
        <v>15</v>
      </c>
      <c r="C183" s="3">
        <v>1138</v>
      </c>
      <c r="D183" s="3">
        <v>46</v>
      </c>
      <c r="E183" s="3"/>
      <c r="F183" s="3"/>
      <c r="G183" s="3">
        <v>37</v>
      </c>
      <c r="H183" s="3">
        <v>1221</v>
      </c>
      <c r="I183" s="3"/>
      <c r="J183" s="3"/>
      <c r="K183" s="3"/>
      <c r="L183" s="3"/>
      <c r="M183" s="3">
        <v>1850</v>
      </c>
    </row>
    <row r="184" spans="1:13" x14ac:dyDescent="0.2">
      <c r="A184" s="8">
        <v>41646</v>
      </c>
      <c r="B184" s="3">
        <v>16</v>
      </c>
      <c r="C184" s="3">
        <v>1138</v>
      </c>
      <c r="D184" s="3">
        <v>46</v>
      </c>
      <c r="E184" s="3"/>
      <c r="F184" s="3"/>
      <c r="G184" s="3">
        <v>34</v>
      </c>
      <c r="H184" s="3">
        <v>1218</v>
      </c>
      <c r="I184" s="3"/>
      <c r="J184" s="3"/>
      <c r="K184" s="3"/>
      <c r="L184" s="3"/>
      <c r="M184" s="3">
        <v>1842</v>
      </c>
    </row>
    <row r="185" spans="1:13" x14ac:dyDescent="0.2">
      <c r="A185" s="8">
        <v>41646</v>
      </c>
      <c r="B185" s="3">
        <v>17</v>
      </c>
      <c r="C185" s="3">
        <v>1193</v>
      </c>
      <c r="D185" s="3">
        <v>48</v>
      </c>
      <c r="E185" s="3"/>
      <c r="F185" s="3"/>
      <c r="G185" s="3">
        <v>32</v>
      </c>
      <c r="H185" s="3">
        <v>1273</v>
      </c>
      <c r="I185" s="3"/>
      <c r="J185" s="3"/>
      <c r="K185" s="3"/>
      <c r="L185" s="3"/>
      <c r="M185" s="3">
        <v>1917</v>
      </c>
    </row>
    <row r="186" spans="1:13" x14ac:dyDescent="0.2">
      <c r="A186" s="8">
        <v>41646</v>
      </c>
      <c r="B186" s="3">
        <v>18</v>
      </c>
      <c r="C186" s="3">
        <v>1350</v>
      </c>
      <c r="D186" s="3">
        <v>55</v>
      </c>
      <c r="E186" s="3"/>
      <c r="F186" s="3"/>
      <c r="G186" s="3">
        <v>31</v>
      </c>
      <c r="H186" s="3">
        <v>1436</v>
      </c>
      <c r="I186" s="3"/>
      <c r="J186" s="3"/>
      <c r="K186" s="3"/>
      <c r="L186" s="3"/>
      <c r="M186" s="3">
        <v>2145</v>
      </c>
    </row>
    <row r="187" spans="1:13" x14ac:dyDescent="0.2">
      <c r="A187" s="8">
        <v>41646</v>
      </c>
      <c r="B187" s="3">
        <v>19</v>
      </c>
      <c r="C187" s="3">
        <v>1381</v>
      </c>
      <c r="D187" s="3">
        <v>56</v>
      </c>
      <c r="E187" s="3"/>
      <c r="F187" s="3"/>
      <c r="G187" s="3">
        <v>31</v>
      </c>
      <c r="H187" s="3">
        <v>1468</v>
      </c>
      <c r="I187" s="3"/>
      <c r="J187" s="3"/>
      <c r="K187" s="3"/>
      <c r="L187" s="3"/>
      <c r="M187" s="3">
        <v>2189</v>
      </c>
    </row>
    <row r="188" spans="1:13" x14ac:dyDescent="0.2">
      <c r="A188" s="8">
        <v>41646</v>
      </c>
      <c r="B188" s="3">
        <v>20</v>
      </c>
      <c r="C188" s="3">
        <v>1359</v>
      </c>
      <c r="D188" s="3">
        <v>55</v>
      </c>
      <c r="E188" s="3"/>
      <c r="F188" s="3"/>
      <c r="G188" s="3">
        <v>29</v>
      </c>
      <c r="H188" s="3">
        <v>1443</v>
      </c>
      <c r="I188" s="3"/>
      <c r="J188" s="3"/>
      <c r="K188" s="3"/>
      <c r="L188" s="3"/>
      <c r="M188" s="3">
        <v>2154</v>
      </c>
    </row>
    <row r="189" spans="1:13" x14ac:dyDescent="0.2">
      <c r="A189" s="8">
        <v>41646</v>
      </c>
      <c r="B189" s="3">
        <v>21</v>
      </c>
      <c r="C189" s="3">
        <v>1329</v>
      </c>
      <c r="D189" s="3">
        <v>54</v>
      </c>
      <c r="E189" s="3"/>
      <c r="F189" s="3"/>
      <c r="G189" s="3">
        <v>30</v>
      </c>
      <c r="H189" s="3">
        <v>1413</v>
      </c>
      <c r="I189" s="3"/>
      <c r="J189" s="3"/>
      <c r="K189" s="3"/>
      <c r="L189" s="3"/>
      <c r="M189" s="3">
        <v>2098</v>
      </c>
    </row>
    <row r="190" spans="1:13" x14ac:dyDescent="0.2">
      <c r="A190" s="8">
        <v>41646</v>
      </c>
      <c r="B190" s="3">
        <v>22</v>
      </c>
      <c r="C190" s="3">
        <v>1249</v>
      </c>
      <c r="D190" s="3">
        <v>51</v>
      </c>
      <c r="E190" s="3"/>
      <c r="F190" s="3"/>
      <c r="G190" s="3">
        <v>29</v>
      </c>
      <c r="H190" s="3">
        <v>1328</v>
      </c>
      <c r="I190" s="3"/>
      <c r="J190" s="3"/>
      <c r="K190" s="3"/>
      <c r="L190" s="3"/>
      <c r="M190" s="3">
        <v>1980</v>
      </c>
    </row>
    <row r="191" spans="1:13" x14ac:dyDescent="0.2">
      <c r="A191" s="8">
        <v>41646</v>
      </c>
      <c r="B191" s="3">
        <v>23</v>
      </c>
      <c r="C191" s="3">
        <v>1140</v>
      </c>
      <c r="D191" s="3">
        <v>46</v>
      </c>
      <c r="E191" s="3"/>
      <c r="F191" s="3"/>
      <c r="G191" s="3">
        <v>28</v>
      </c>
      <c r="H191" s="3">
        <v>1214</v>
      </c>
      <c r="I191" s="3"/>
      <c r="J191" s="3"/>
      <c r="K191" s="3"/>
      <c r="L191" s="3"/>
      <c r="M191" s="3">
        <v>1808</v>
      </c>
    </row>
    <row r="192" spans="1:13" x14ac:dyDescent="0.2">
      <c r="A192" s="8">
        <v>41646</v>
      </c>
      <c r="B192" s="3">
        <v>24</v>
      </c>
      <c r="C192" s="3">
        <v>1041</v>
      </c>
      <c r="D192" s="3">
        <v>42</v>
      </c>
      <c r="E192" s="3"/>
      <c r="F192" s="3"/>
      <c r="G192" s="3">
        <v>29</v>
      </c>
      <c r="H192" s="3">
        <v>1112</v>
      </c>
      <c r="I192" s="3"/>
      <c r="J192" s="3"/>
      <c r="K192" s="3"/>
      <c r="L192" s="3"/>
      <c r="M192" s="3">
        <v>1665</v>
      </c>
    </row>
    <row r="193" spans="1:13" x14ac:dyDescent="0.2">
      <c r="A193" s="8">
        <v>41647</v>
      </c>
      <c r="B193" s="3">
        <v>1</v>
      </c>
      <c r="C193" s="3">
        <v>968</v>
      </c>
      <c r="D193" s="3">
        <v>39</v>
      </c>
      <c r="E193" s="3"/>
      <c r="F193" s="3"/>
      <c r="G193" s="3">
        <v>29</v>
      </c>
      <c r="H193" s="3">
        <v>1036</v>
      </c>
      <c r="I193" s="3"/>
      <c r="J193" s="3"/>
      <c r="K193" s="3"/>
      <c r="L193" s="3"/>
      <c r="M193" s="3">
        <v>1565</v>
      </c>
    </row>
    <row r="194" spans="1:13" x14ac:dyDescent="0.2">
      <c r="A194" s="8">
        <v>41647</v>
      </c>
      <c r="B194" s="3">
        <v>2</v>
      </c>
      <c r="C194" s="3">
        <v>936</v>
      </c>
      <c r="D194" s="3">
        <v>38</v>
      </c>
      <c r="E194" s="3"/>
      <c r="F194" s="3"/>
      <c r="G194" s="3">
        <v>29</v>
      </c>
      <c r="H194" s="3">
        <v>1003</v>
      </c>
      <c r="I194" s="3"/>
      <c r="J194" s="3"/>
      <c r="K194" s="3"/>
      <c r="L194" s="3"/>
      <c r="M194" s="3">
        <v>1514</v>
      </c>
    </row>
    <row r="195" spans="1:13" x14ac:dyDescent="0.2">
      <c r="A195" s="8">
        <v>41647</v>
      </c>
      <c r="B195" s="3">
        <v>3</v>
      </c>
      <c r="C195" s="3">
        <v>915</v>
      </c>
      <c r="D195" s="3">
        <v>37</v>
      </c>
      <c r="E195" s="3"/>
      <c r="F195" s="3"/>
      <c r="G195" s="3">
        <v>29</v>
      </c>
      <c r="H195" s="3">
        <v>981</v>
      </c>
      <c r="I195" s="3"/>
      <c r="J195" s="3"/>
      <c r="K195" s="3"/>
      <c r="L195" s="3"/>
      <c r="M195" s="3">
        <v>1497</v>
      </c>
    </row>
    <row r="196" spans="1:13" x14ac:dyDescent="0.2">
      <c r="A196" s="8">
        <v>41647</v>
      </c>
      <c r="B196" s="3">
        <v>4</v>
      </c>
      <c r="C196" s="3">
        <v>926</v>
      </c>
      <c r="D196" s="3">
        <v>38</v>
      </c>
      <c r="E196" s="3"/>
      <c r="F196" s="3"/>
      <c r="G196" s="3">
        <v>28</v>
      </c>
      <c r="H196" s="3">
        <v>992</v>
      </c>
      <c r="I196" s="3"/>
      <c r="J196" s="3"/>
      <c r="K196" s="3"/>
      <c r="L196" s="3"/>
      <c r="M196" s="3">
        <v>1508</v>
      </c>
    </row>
    <row r="197" spans="1:13" x14ac:dyDescent="0.2">
      <c r="A197" s="8">
        <v>41647</v>
      </c>
      <c r="B197" s="3">
        <v>5</v>
      </c>
      <c r="C197" s="3">
        <v>962</v>
      </c>
      <c r="D197" s="3">
        <v>39</v>
      </c>
      <c r="E197" s="3"/>
      <c r="F197" s="3"/>
      <c r="G197" s="3">
        <v>29</v>
      </c>
      <c r="H197" s="3">
        <v>1030</v>
      </c>
      <c r="I197" s="3"/>
      <c r="J197" s="3"/>
      <c r="K197" s="3"/>
      <c r="L197" s="3"/>
      <c r="M197" s="3">
        <v>1556</v>
      </c>
    </row>
    <row r="198" spans="1:13" x14ac:dyDescent="0.2">
      <c r="A198" s="8">
        <v>41647</v>
      </c>
      <c r="B198" s="3">
        <v>6</v>
      </c>
      <c r="C198" s="3">
        <v>1057</v>
      </c>
      <c r="D198" s="3">
        <v>43</v>
      </c>
      <c r="E198" s="3"/>
      <c r="F198" s="3"/>
      <c r="G198" s="3">
        <v>29</v>
      </c>
      <c r="H198" s="3">
        <v>1129</v>
      </c>
      <c r="I198" s="3"/>
      <c r="J198" s="3"/>
      <c r="K198" s="3"/>
      <c r="L198" s="3"/>
      <c r="M198" s="3">
        <v>1700</v>
      </c>
    </row>
    <row r="199" spans="1:13" x14ac:dyDescent="0.2">
      <c r="A199" s="8">
        <v>41647</v>
      </c>
      <c r="B199" s="3">
        <v>7</v>
      </c>
      <c r="C199" s="3">
        <v>1211</v>
      </c>
      <c r="D199" s="3">
        <v>49</v>
      </c>
      <c r="E199" s="3"/>
      <c r="F199" s="3"/>
      <c r="G199" s="3">
        <v>29</v>
      </c>
      <c r="H199" s="3">
        <v>1289</v>
      </c>
      <c r="I199" s="3"/>
      <c r="J199" s="3"/>
      <c r="K199" s="3"/>
      <c r="L199" s="3"/>
      <c r="M199" s="3">
        <v>1925</v>
      </c>
    </row>
    <row r="200" spans="1:13" x14ac:dyDescent="0.2">
      <c r="A200" s="8">
        <v>41647</v>
      </c>
      <c r="B200" s="3">
        <v>8</v>
      </c>
      <c r="C200" s="3">
        <v>1291</v>
      </c>
      <c r="D200" s="3">
        <v>52</v>
      </c>
      <c r="E200" s="3"/>
      <c r="F200" s="3"/>
      <c r="G200" s="3">
        <v>32</v>
      </c>
      <c r="H200" s="3">
        <v>1375</v>
      </c>
      <c r="I200" s="3"/>
      <c r="J200" s="3"/>
      <c r="K200" s="3"/>
      <c r="L200" s="3"/>
      <c r="M200" s="3">
        <v>2053</v>
      </c>
    </row>
    <row r="201" spans="1:13" x14ac:dyDescent="0.2">
      <c r="A201" s="8">
        <v>41647</v>
      </c>
      <c r="B201" s="3">
        <v>9</v>
      </c>
      <c r="C201" s="3">
        <v>1267</v>
      </c>
      <c r="D201" s="3">
        <v>51</v>
      </c>
      <c r="E201" s="3"/>
      <c r="F201" s="3"/>
      <c r="G201" s="3">
        <v>31</v>
      </c>
      <c r="H201" s="3">
        <v>1349</v>
      </c>
      <c r="I201" s="3"/>
      <c r="J201" s="3"/>
      <c r="K201" s="3"/>
      <c r="L201" s="3"/>
      <c r="M201" s="3">
        <v>2009</v>
      </c>
    </row>
    <row r="202" spans="1:13" x14ac:dyDescent="0.2">
      <c r="A202" s="8">
        <v>41647</v>
      </c>
      <c r="B202" s="3">
        <v>10</v>
      </c>
      <c r="C202" s="3">
        <v>1258</v>
      </c>
      <c r="D202" s="3">
        <v>51</v>
      </c>
      <c r="E202" s="3"/>
      <c r="F202" s="3"/>
      <c r="G202" s="3">
        <v>33</v>
      </c>
      <c r="H202" s="3">
        <v>1342</v>
      </c>
      <c r="I202" s="3"/>
      <c r="J202" s="3"/>
      <c r="K202" s="3"/>
      <c r="L202" s="3"/>
      <c r="M202" s="3">
        <v>2008</v>
      </c>
    </row>
    <row r="203" spans="1:13" x14ac:dyDescent="0.2">
      <c r="A203" s="8">
        <v>41647</v>
      </c>
      <c r="B203" s="3">
        <v>11</v>
      </c>
      <c r="C203" s="3">
        <v>1263</v>
      </c>
      <c r="D203" s="3">
        <v>51</v>
      </c>
      <c r="E203" s="3"/>
      <c r="F203" s="3"/>
      <c r="G203" s="3">
        <v>32</v>
      </c>
      <c r="H203" s="3">
        <v>1346</v>
      </c>
      <c r="I203" s="3"/>
      <c r="J203" s="3"/>
      <c r="K203" s="3"/>
      <c r="L203" s="3"/>
      <c r="M203" s="3">
        <v>2010</v>
      </c>
    </row>
    <row r="204" spans="1:13" x14ac:dyDescent="0.2">
      <c r="A204" s="8">
        <v>41647</v>
      </c>
      <c r="B204" s="3">
        <v>12</v>
      </c>
      <c r="C204" s="3">
        <v>1242</v>
      </c>
      <c r="D204" s="3">
        <v>51</v>
      </c>
      <c r="E204" s="3"/>
      <c r="F204" s="3"/>
      <c r="G204" s="3">
        <v>37</v>
      </c>
      <c r="H204" s="3">
        <v>1330</v>
      </c>
      <c r="I204" s="3"/>
      <c r="J204" s="3"/>
      <c r="K204" s="3"/>
      <c r="L204" s="3"/>
      <c r="M204" s="3">
        <v>1989</v>
      </c>
    </row>
    <row r="205" spans="1:13" x14ac:dyDescent="0.2">
      <c r="A205" s="8">
        <v>41647</v>
      </c>
      <c r="B205" s="3">
        <v>13</v>
      </c>
      <c r="C205" s="3">
        <v>1217</v>
      </c>
      <c r="D205" s="3">
        <v>49</v>
      </c>
      <c r="E205" s="3"/>
      <c r="F205" s="3"/>
      <c r="G205" s="3">
        <v>33</v>
      </c>
      <c r="H205" s="3">
        <v>1299</v>
      </c>
      <c r="I205" s="3"/>
      <c r="J205" s="3"/>
      <c r="K205" s="3"/>
      <c r="L205" s="3"/>
      <c r="M205" s="3">
        <v>1946</v>
      </c>
    </row>
    <row r="206" spans="1:13" x14ac:dyDescent="0.2">
      <c r="A206" s="8">
        <v>41647</v>
      </c>
      <c r="B206" s="3">
        <v>14</v>
      </c>
      <c r="C206" s="3">
        <v>1196</v>
      </c>
      <c r="D206" s="3">
        <v>49</v>
      </c>
      <c r="E206" s="3"/>
      <c r="F206" s="3"/>
      <c r="G206" s="3">
        <v>33</v>
      </c>
      <c r="H206" s="3">
        <v>1278</v>
      </c>
      <c r="I206" s="3"/>
      <c r="J206" s="3"/>
      <c r="K206" s="3"/>
      <c r="L206" s="3"/>
      <c r="M206" s="3">
        <v>1919</v>
      </c>
    </row>
    <row r="207" spans="1:13" x14ac:dyDescent="0.2">
      <c r="A207" s="8">
        <v>41647</v>
      </c>
      <c r="B207" s="3">
        <v>15</v>
      </c>
      <c r="C207" s="3">
        <v>1169</v>
      </c>
      <c r="D207" s="3">
        <v>48</v>
      </c>
      <c r="E207" s="3"/>
      <c r="F207" s="3"/>
      <c r="G207" s="3">
        <v>35</v>
      </c>
      <c r="H207" s="3">
        <v>1252</v>
      </c>
      <c r="I207" s="3"/>
      <c r="J207" s="3"/>
      <c r="K207" s="3"/>
      <c r="L207" s="3"/>
      <c r="M207" s="3">
        <v>1880</v>
      </c>
    </row>
    <row r="208" spans="1:13" x14ac:dyDescent="0.2">
      <c r="A208" s="8">
        <v>41647</v>
      </c>
      <c r="B208" s="3">
        <v>16</v>
      </c>
      <c r="C208" s="3">
        <v>1158</v>
      </c>
      <c r="D208" s="3">
        <v>47</v>
      </c>
      <c r="E208" s="3"/>
      <c r="F208" s="3"/>
      <c r="G208" s="3">
        <v>35</v>
      </c>
      <c r="H208" s="3">
        <v>1240</v>
      </c>
      <c r="I208" s="3"/>
      <c r="J208" s="3"/>
      <c r="K208" s="3"/>
      <c r="L208" s="3"/>
      <c r="M208" s="3">
        <v>1871</v>
      </c>
    </row>
    <row r="209" spans="1:13" x14ac:dyDescent="0.2">
      <c r="A209" s="8">
        <v>41647</v>
      </c>
      <c r="B209" s="3">
        <v>17</v>
      </c>
      <c r="C209" s="3">
        <v>1201</v>
      </c>
      <c r="D209" s="3">
        <v>49</v>
      </c>
      <c r="E209" s="3"/>
      <c r="F209" s="3"/>
      <c r="G209" s="3">
        <v>30</v>
      </c>
      <c r="H209" s="3">
        <v>1280</v>
      </c>
      <c r="I209" s="3"/>
      <c r="J209" s="3"/>
      <c r="K209" s="3"/>
      <c r="L209" s="3"/>
      <c r="M209" s="3">
        <v>1931</v>
      </c>
    </row>
    <row r="210" spans="1:13" x14ac:dyDescent="0.2">
      <c r="A210" s="8">
        <v>41647</v>
      </c>
      <c r="B210" s="3">
        <v>18</v>
      </c>
      <c r="C210" s="3">
        <v>1369</v>
      </c>
      <c r="D210" s="3">
        <v>55</v>
      </c>
      <c r="E210" s="3"/>
      <c r="F210" s="3"/>
      <c r="G210" s="3">
        <v>30</v>
      </c>
      <c r="H210" s="3">
        <v>1454</v>
      </c>
      <c r="I210" s="3"/>
      <c r="J210" s="3"/>
      <c r="K210" s="3"/>
      <c r="L210" s="3"/>
      <c r="M210" s="3">
        <v>2168</v>
      </c>
    </row>
    <row r="211" spans="1:13" x14ac:dyDescent="0.2">
      <c r="A211" s="8">
        <v>41647</v>
      </c>
      <c r="B211" s="3">
        <v>19</v>
      </c>
      <c r="C211" s="3">
        <v>1406</v>
      </c>
      <c r="D211" s="3">
        <v>57</v>
      </c>
      <c r="E211" s="3"/>
      <c r="F211" s="3"/>
      <c r="G211" s="3">
        <v>30</v>
      </c>
      <c r="H211" s="3">
        <v>1493</v>
      </c>
      <c r="I211" s="3"/>
      <c r="J211" s="3"/>
      <c r="K211" s="3"/>
      <c r="L211" s="3"/>
      <c r="M211" s="3">
        <v>2225</v>
      </c>
    </row>
    <row r="212" spans="1:13" x14ac:dyDescent="0.2">
      <c r="A212" s="8">
        <v>41647</v>
      </c>
      <c r="B212" s="3">
        <v>20</v>
      </c>
      <c r="C212" s="3">
        <v>1388</v>
      </c>
      <c r="D212" s="3">
        <v>56</v>
      </c>
      <c r="E212" s="3"/>
      <c r="F212" s="3"/>
      <c r="G212" s="3">
        <v>30</v>
      </c>
      <c r="H212" s="3">
        <v>1474</v>
      </c>
      <c r="I212" s="3"/>
      <c r="J212" s="3"/>
      <c r="K212" s="3"/>
      <c r="L212" s="3"/>
      <c r="M212" s="3">
        <v>2197</v>
      </c>
    </row>
    <row r="213" spans="1:13" x14ac:dyDescent="0.2">
      <c r="A213" s="8">
        <v>41647</v>
      </c>
      <c r="B213" s="3">
        <v>21</v>
      </c>
      <c r="C213" s="3">
        <v>1350</v>
      </c>
      <c r="D213" s="3">
        <v>55</v>
      </c>
      <c r="E213" s="3"/>
      <c r="F213" s="3"/>
      <c r="G213" s="3">
        <v>30</v>
      </c>
      <c r="H213" s="3">
        <v>1435</v>
      </c>
      <c r="I213" s="3"/>
      <c r="J213" s="3"/>
      <c r="K213" s="3"/>
      <c r="L213" s="3"/>
      <c r="M213" s="3">
        <v>2132</v>
      </c>
    </row>
    <row r="214" spans="1:13" x14ac:dyDescent="0.2">
      <c r="A214" s="8">
        <v>41647</v>
      </c>
      <c r="B214" s="3">
        <v>22</v>
      </c>
      <c r="C214" s="3">
        <v>1278</v>
      </c>
      <c r="D214" s="3">
        <v>52</v>
      </c>
      <c r="E214" s="3"/>
      <c r="F214" s="3"/>
      <c r="G214" s="3">
        <v>29</v>
      </c>
      <c r="H214" s="3">
        <v>1359</v>
      </c>
      <c r="I214" s="3"/>
      <c r="J214" s="3"/>
      <c r="K214" s="3"/>
      <c r="L214" s="3"/>
      <c r="M214" s="3">
        <v>2016</v>
      </c>
    </row>
    <row r="215" spans="1:13" x14ac:dyDescent="0.2">
      <c r="A215" s="8">
        <v>41647</v>
      </c>
      <c r="B215" s="3">
        <v>23</v>
      </c>
      <c r="C215" s="3">
        <v>1164</v>
      </c>
      <c r="D215" s="3">
        <v>47</v>
      </c>
      <c r="E215" s="3"/>
      <c r="F215" s="3"/>
      <c r="G215" s="3">
        <v>29</v>
      </c>
      <c r="H215" s="3">
        <v>1240</v>
      </c>
      <c r="I215" s="3"/>
      <c r="J215" s="3"/>
      <c r="K215" s="3"/>
      <c r="L215" s="3"/>
      <c r="M215" s="3">
        <v>1847</v>
      </c>
    </row>
    <row r="216" spans="1:13" x14ac:dyDescent="0.2">
      <c r="A216" s="8">
        <v>41647</v>
      </c>
      <c r="B216" s="3">
        <v>24</v>
      </c>
      <c r="C216" s="3">
        <v>1051</v>
      </c>
      <c r="D216" s="3">
        <v>43</v>
      </c>
      <c r="E216" s="3"/>
      <c r="F216" s="3"/>
      <c r="G216" s="3">
        <v>28</v>
      </c>
      <c r="H216" s="3">
        <v>1122</v>
      </c>
      <c r="I216" s="3"/>
      <c r="J216" s="3"/>
      <c r="K216" s="3"/>
      <c r="L216" s="3"/>
      <c r="M216" s="3">
        <v>1678</v>
      </c>
    </row>
    <row r="217" spans="1:13" x14ac:dyDescent="0.2">
      <c r="A217" s="8">
        <v>41648</v>
      </c>
      <c r="B217" s="3">
        <v>1</v>
      </c>
      <c r="C217" s="3">
        <v>986</v>
      </c>
      <c r="D217" s="3">
        <v>40</v>
      </c>
      <c r="E217" s="3"/>
      <c r="F217" s="3"/>
      <c r="G217" s="3">
        <v>29</v>
      </c>
      <c r="H217" s="3">
        <v>1055</v>
      </c>
      <c r="I217" s="3"/>
      <c r="J217" s="3"/>
      <c r="K217" s="3"/>
      <c r="L217" s="3"/>
      <c r="M217" s="3">
        <v>1590</v>
      </c>
    </row>
    <row r="218" spans="1:13" x14ac:dyDescent="0.2">
      <c r="A218" s="8">
        <v>41648</v>
      </c>
      <c r="B218" s="3">
        <v>2</v>
      </c>
      <c r="C218" s="3">
        <v>940</v>
      </c>
      <c r="D218" s="3">
        <v>38</v>
      </c>
      <c r="E218" s="3"/>
      <c r="F218" s="3"/>
      <c r="G218" s="3">
        <v>29</v>
      </c>
      <c r="H218" s="3">
        <v>1007</v>
      </c>
      <c r="I218" s="3"/>
      <c r="J218" s="3"/>
      <c r="K218" s="3"/>
      <c r="L218" s="3"/>
      <c r="M218" s="3">
        <v>1522</v>
      </c>
    </row>
    <row r="219" spans="1:13" x14ac:dyDescent="0.2">
      <c r="A219" s="8">
        <v>41648</v>
      </c>
      <c r="B219" s="3">
        <v>3</v>
      </c>
      <c r="C219" s="3">
        <v>930</v>
      </c>
      <c r="D219" s="3">
        <v>38</v>
      </c>
      <c r="E219" s="3"/>
      <c r="F219" s="3"/>
      <c r="G219" s="3">
        <v>28</v>
      </c>
      <c r="H219" s="3">
        <v>996</v>
      </c>
      <c r="I219" s="3"/>
      <c r="J219" s="3"/>
      <c r="K219" s="3"/>
      <c r="L219" s="3"/>
      <c r="M219" s="3">
        <v>1511</v>
      </c>
    </row>
    <row r="220" spans="1:13" x14ac:dyDescent="0.2">
      <c r="A220" s="8">
        <v>41648</v>
      </c>
      <c r="B220" s="3">
        <v>4</v>
      </c>
      <c r="C220" s="3">
        <v>930</v>
      </c>
      <c r="D220" s="3">
        <v>38</v>
      </c>
      <c r="E220" s="3"/>
      <c r="F220" s="3"/>
      <c r="G220" s="3">
        <v>29</v>
      </c>
      <c r="H220" s="3">
        <v>997</v>
      </c>
      <c r="I220" s="3"/>
      <c r="J220" s="3"/>
      <c r="K220" s="3"/>
      <c r="L220" s="3"/>
      <c r="M220" s="3">
        <v>1512</v>
      </c>
    </row>
    <row r="221" spans="1:13" x14ac:dyDescent="0.2">
      <c r="A221" s="8">
        <v>41648</v>
      </c>
      <c r="B221" s="3">
        <v>5</v>
      </c>
      <c r="C221" s="3">
        <v>974</v>
      </c>
      <c r="D221" s="3">
        <v>40</v>
      </c>
      <c r="E221" s="3"/>
      <c r="F221" s="3"/>
      <c r="G221" s="3">
        <v>28</v>
      </c>
      <c r="H221" s="3">
        <v>1041</v>
      </c>
      <c r="I221" s="3"/>
      <c r="J221" s="3"/>
      <c r="K221" s="3"/>
      <c r="L221" s="3"/>
      <c r="M221" s="3">
        <v>1575</v>
      </c>
    </row>
    <row r="222" spans="1:13" x14ac:dyDescent="0.2">
      <c r="A222" s="8">
        <v>41648</v>
      </c>
      <c r="B222" s="3">
        <v>6</v>
      </c>
      <c r="C222" s="3">
        <v>1074</v>
      </c>
      <c r="D222" s="3">
        <v>44</v>
      </c>
      <c r="E222" s="3"/>
      <c r="F222" s="3"/>
      <c r="G222" s="3">
        <v>29</v>
      </c>
      <c r="H222" s="3">
        <v>1146</v>
      </c>
      <c r="I222" s="3"/>
      <c r="J222" s="3"/>
      <c r="K222" s="3"/>
      <c r="L222" s="3"/>
      <c r="M222" s="3">
        <v>1710</v>
      </c>
    </row>
    <row r="223" spans="1:13" x14ac:dyDescent="0.2">
      <c r="A223" s="8">
        <v>41648</v>
      </c>
      <c r="B223" s="3">
        <v>7</v>
      </c>
      <c r="C223" s="3">
        <v>1215</v>
      </c>
      <c r="D223" s="3">
        <v>49</v>
      </c>
      <c r="E223" s="3"/>
      <c r="F223" s="3"/>
      <c r="G223" s="3">
        <v>30</v>
      </c>
      <c r="H223" s="3">
        <v>1294</v>
      </c>
      <c r="I223" s="3"/>
      <c r="J223" s="3"/>
      <c r="K223" s="3"/>
      <c r="L223" s="3"/>
      <c r="M223" s="3">
        <v>1943</v>
      </c>
    </row>
    <row r="224" spans="1:13" x14ac:dyDescent="0.2">
      <c r="A224" s="8">
        <v>41648</v>
      </c>
      <c r="B224" s="3">
        <v>8</v>
      </c>
      <c r="C224" s="3">
        <v>1294</v>
      </c>
      <c r="D224" s="3">
        <v>52</v>
      </c>
      <c r="E224" s="3"/>
      <c r="F224" s="3"/>
      <c r="G224" s="3">
        <v>30</v>
      </c>
      <c r="H224" s="3">
        <v>1376</v>
      </c>
      <c r="I224" s="3"/>
      <c r="J224" s="3"/>
      <c r="K224" s="3"/>
      <c r="L224" s="3"/>
      <c r="M224" s="3">
        <v>2062</v>
      </c>
    </row>
    <row r="225" spans="1:13" x14ac:dyDescent="0.2">
      <c r="A225" s="8">
        <v>41648</v>
      </c>
      <c r="B225" s="3">
        <v>9</v>
      </c>
      <c r="C225" s="3">
        <v>1265</v>
      </c>
      <c r="D225" s="3">
        <v>51</v>
      </c>
      <c r="E225" s="3"/>
      <c r="F225" s="3"/>
      <c r="G225" s="3">
        <v>34</v>
      </c>
      <c r="H225" s="3">
        <v>1350</v>
      </c>
      <c r="I225" s="3"/>
      <c r="J225" s="3"/>
      <c r="K225" s="3"/>
      <c r="L225" s="3"/>
      <c r="M225" s="3">
        <v>2027</v>
      </c>
    </row>
    <row r="226" spans="1:13" x14ac:dyDescent="0.2">
      <c r="A226" s="8">
        <v>41648</v>
      </c>
      <c r="B226" s="3">
        <v>10</v>
      </c>
      <c r="C226" s="3">
        <v>1241</v>
      </c>
      <c r="D226" s="3">
        <v>50</v>
      </c>
      <c r="E226" s="3"/>
      <c r="F226" s="3"/>
      <c r="G226" s="3">
        <v>32</v>
      </c>
      <c r="H226" s="3">
        <v>1323</v>
      </c>
      <c r="I226" s="3"/>
      <c r="J226" s="3"/>
      <c r="K226" s="3"/>
      <c r="L226" s="3"/>
      <c r="M226" s="3">
        <v>1999</v>
      </c>
    </row>
    <row r="227" spans="1:13" x14ac:dyDescent="0.2">
      <c r="A227" s="8">
        <v>41648</v>
      </c>
      <c r="B227" s="3">
        <v>11</v>
      </c>
      <c r="C227" s="3">
        <v>1247</v>
      </c>
      <c r="D227" s="3">
        <v>51</v>
      </c>
      <c r="E227" s="3"/>
      <c r="F227" s="3"/>
      <c r="G227" s="3">
        <v>33</v>
      </c>
      <c r="H227" s="3">
        <v>1331</v>
      </c>
      <c r="I227" s="3"/>
      <c r="J227" s="3"/>
      <c r="K227" s="3"/>
      <c r="L227" s="3"/>
      <c r="M227" s="3">
        <v>2005</v>
      </c>
    </row>
    <row r="228" spans="1:13" x14ac:dyDescent="0.2">
      <c r="A228" s="8">
        <v>41648</v>
      </c>
      <c r="B228" s="3">
        <v>12</v>
      </c>
      <c r="C228" s="3">
        <v>1224</v>
      </c>
      <c r="D228" s="3">
        <v>50</v>
      </c>
      <c r="E228" s="3"/>
      <c r="F228" s="3"/>
      <c r="G228" s="3">
        <v>34</v>
      </c>
      <c r="H228" s="3">
        <v>1308</v>
      </c>
      <c r="I228" s="3"/>
      <c r="J228" s="3"/>
      <c r="K228" s="3"/>
      <c r="L228" s="3"/>
      <c r="M228" s="3">
        <v>1970</v>
      </c>
    </row>
    <row r="229" spans="1:13" x14ac:dyDescent="0.2">
      <c r="A229" s="8">
        <v>41648</v>
      </c>
      <c r="B229" s="3">
        <v>13</v>
      </c>
      <c r="C229" s="3">
        <v>1185</v>
      </c>
      <c r="D229" s="3">
        <v>48</v>
      </c>
      <c r="E229" s="3"/>
      <c r="F229" s="3"/>
      <c r="G229" s="3">
        <v>35</v>
      </c>
      <c r="H229" s="3">
        <v>1268</v>
      </c>
      <c r="I229" s="3"/>
      <c r="J229" s="3"/>
      <c r="K229" s="3"/>
      <c r="L229" s="3"/>
      <c r="M229" s="3">
        <v>1917</v>
      </c>
    </row>
    <row r="230" spans="1:13" x14ac:dyDescent="0.2">
      <c r="A230" s="8">
        <v>41648</v>
      </c>
      <c r="B230" s="3">
        <v>14</v>
      </c>
      <c r="C230" s="3">
        <v>1155</v>
      </c>
      <c r="D230" s="3">
        <v>47</v>
      </c>
      <c r="E230" s="3"/>
      <c r="F230" s="3"/>
      <c r="G230" s="3">
        <v>38</v>
      </c>
      <c r="H230" s="3">
        <v>1240</v>
      </c>
      <c r="I230" s="3"/>
      <c r="J230" s="3"/>
      <c r="K230" s="3"/>
      <c r="L230" s="3"/>
      <c r="M230" s="3">
        <v>1881</v>
      </c>
    </row>
    <row r="231" spans="1:13" x14ac:dyDescent="0.2">
      <c r="A231" s="8">
        <v>41648</v>
      </c>
      <c r="B231" s="3">
        <v>15</v>
      </c>
      <c r="C231" s="3">
        <v>1140</v>
      </c>
      <c r="D231" s="3">
        <v>47</v>
      </c>
      <c r="E231" s="3"/>
      <c r="F231" s="3"/>
      <c r="G231" s="3">
        <v>37</v>
      </c>
      <c r="H231" s="3">
        <v>1223</v>
      </c>
      <c r="I231" s="3"/>
      <c r="J231" s="3"/>
      <c r="K231" s="3"/>
      <c r="L231" s="3"/>
      <c r="M231" s="3">
        <v>1858</v>
      </c>
    </row>
    <row r="232" spans="1:13" x14ac:dyDescent="0.2">
      <c r="A232" s="8">
        <v>41648</v>
      </c>
      <c r="B232" s="3">
        <v>16</v>
      </c>
      <c r="C232" s="3">
        <v>1137</v>
      </c>
      <c r="D232" s="3">
        <v>46</v>
      </c>
      <c r="E232" s="3"/>
      <c r="F232" s="3"/>
      <c r="G232" s="3">
        <v>33</v>
      </c>
      <c r="H232" s="3">
        <v>1216</v>
      </c>
      <c r="I232" s="3"/>
      <c r="J232" s="3"/>
      <c r="K232" s="3"/>
      <c r="L232" s="3"/>
      <c r="M232" s="3">
        <v>1852</v>
      </c>
    </row>
    <row r="233" spans="1:13" x14ac:dyDescent="0.2">
      <c r="A233" s="8">
        <v>41648</v>
      </c>
      <c r="B233" s="3">
        <v>17</v>
      </c>
      <c r="C233" s="3">
        <v>1198</v>
      </c>
      <c r="D233" s="3">
        <v>49</v>
      </c>
      <c r="E233" s="3"/>
      <c r="F233" s="3"/>
      <c r="G233" s="3">
        <v>31</v>
      </c>
      <c r="H233" s="3">
        <v>1278</v>
      </c>
      <c r="I233" s="3"/>
      <c r="J233" s="3"/>
      <c r="K233" s="3"/>
      <c r="L233" s="3"/>
      <c r="M233" s="3">
        <v>1932</v>
      </c>
    </row>
    <row r="234" spans="1:13" x14ac:dyDescent="0.2">
      <c r="A234" s="8">
        <v>41648</v>
      </c>
      <c r="B234" s="3">
        <v>18</v>
      </c>
      <c r="C234" s="3">
        <v>1337</v>
      </c>
      <c r="D234" s="3">
        <v>54</v>
      </c>
      <c r="E234" s="3"/>
      <c r="F234" s="3"/>
      <c r="G234" s="3">
        <v>30</v>
      </c>
      <c r="H234" s="3">
        <v>1421</v>
      </c>
      <c r="I234" s="3"/>
      <c r="J234" s="3"/>
      <c r="K234" s="3"/>
      <c r="L234" s="3"/>
      <c r="M234" s="3">
        <v>2144</v>
      </c>
    </row>
    <row r="235" spans="1:13" x14ac:dyDescent="0.2">
      <c r="A235" s="8">
        <v>41648</v>
      </c>
      <c r="B235" s="3">
        <v>19</v>
      </c>
      <c r="C235" s="3">
        <v>1366</v>
      </c>
      <c r="D235" s="3">
        <v>55</v>
      </c>
      <c r="E235" s="3"/>
      <c r="F235" s="3"/>
      <c r="G235" s="3">
        <v>30</v>
      </c>
      <c r="H235" s="3">
        <v>1451</v>
      </c>
      <c r="I235" s="3"/>
      <c r="J235" s="3"/>
      <c r="K235" s="3"/>
      <c r="L235" s="3"/>
      <c r="M235" s="3">
        <v>2182</v>
      </c>
    </row>
    <row r="236" spans="1:13" x14ac:dyDescent="0.2">
      <c r="A236" s="8">
        <v>41648</v>
      </c>
      <c r="B236" s="3">
        <v>20</v>
      </c>
      <c r="C236" s="3">
        <v>1345</v>
      </c>
      <c r="D236" s="3">
        <v>54</v>
      </c>
      <c r="E236" s="3"/>
      <c r="F236" s="3"/>
      <c r="G236" s="3">
        <v>30</v>
      </c>
      <c r="H236" s="3">
        <v>1429</v>
      </c>
      <c r="I236" s="3"/>
      <c r="J236" s="3"/>
      <c r="K236" s="3"/>
      <c r="L236" s="3"/>
      <c r="M236" s="3">
        <v>2151</v>
      </c>
    </row>
    <row r="237" spans="1:13" x14ac:dyDescent="0.2">
      <c r="A237" s="8">
        <v>41648</v>
      </c>
      <c r="B237" s="3">
        <v>21</v>
      </c>
      <c r="C237" s="3">
        <v>1310</v>
      </c>
      <c r="D237" s="3">
        <v>53</v>
      </c>
      <c r="E237" s="3"/>
      <c r="F237" s="3"/>
      <c r="G237" s="3">
        <v>30</v>
      </c>
      <c r="H237" s="3">
        <v>1393</v>
      </c>
      <c r="I237" s="3"/>
      <c r="J237" s="3"/>
      <c r="K237" s="3"/>
      <c r="L237" s="3"/>
      <c r="M237" s="3">
        <v>2094</v>
      </c>
    </row>
    <row r="238" spans="1:13" x14ac:dyDescent="0.2">
      <c r="A238" s="8">
        <v>41648</v>
      </c>
      <c r="B238" s="3">
        <v>22</v>
      </c>
      <c r="C238" s="3">
        <v>1216</v>
      </c>
      <c r="D238" s="3">
        <v>49</v>
      </c>
      <c r="E238" s="3"/>
      <c r="F238" s="3"/>
      <c r="G238" s="3">
        <v>28</v>
      </c>
      <c r="H238" s="3">
        <v>1293</v>
      </c>
      <c r="I238" s="3"/>
      <c r="J238" s="3"/>
      <c r="K238" s="3"/>
      <c r="L238" s="3"/>
      <c r="M238" s="3">
        <v>1965</v>
      </c>
    </row>
    <row r="239" spans="1:13" x14ac:dyDescent="0.2">
      <c r="A239" s="8">
        <v>41648</v>
      </c>
      <c r="B239" s="3">
        <v>23</v>
      </c>
      <c r="C239" s="3">
        <v>1132</v>
      </c>
      <c r="D239" s="3">
        <v>46</v>
      </c>
      <c r="E239" s="3"/>
      <c r="F239" s="3"/>
      <c r="G239" s="3">
        <v>29</v>
      </c>
      <c r="H239" s="3">
        <v>1207</v>
      </c>
      <c r="I239" s="3"/>
      <c r="J239" s="3"/>
      <c r="K239" s="3"/>
      <c r="L239" s="3"/>
      <c r="M239" s="3">
        <v>1817</v>
      </c>
    </row>
    <row r="240" spans="1:13" x14ac:dyDescent="0.2">
      <c r="A240" s="8">
        <v>41648</v>
      </c>
      <c r="B240" s="3">
        <v>24</v>
      </c>
      <c r="C240" s="3">
        <v>1037</v>
      </c>
      <c r="D240" s="3">
        <v>42</v>
      </c>
      <c r="E240" s="3"/>
      <c r="F240" s="3"/>
      <c r="G240" s="3">
        <v>29</v>
      </c>
      <c r="H240" s="3">
        <v>1108</v>
      </c>
      <c r="I240" s="3"/>
      <c r="J240" s="3"/>
      <c r="K240" s="3"/>
      <c r="L240" s="3"/>
      <c r="M240" s="3">
        <v>1670</v>
      </c>
    </row>
    <row r="241" spans="1:13" x14ac:dyDescent="0.2">
      <c r="A241" s="8">
        <v>41649</v>
      </c>
      <c r="B241" s="3">
        <v>1</v>
      </c>
      <c r="C241" s="3">
        <v>978</v>
      </c>
      <c r="D241" s="3">
        <v>40</v>
      </c>
      <c r="E241" s="3"/>
      <c r="F241" s="3"/>
      <c r="G241" s="3">
        <v>29</v>
      </c>
      <c r="H241" s="3">
        <v>1047</v>
      </c>
      <c r="I241" s="3"/>
      <c r="J241" s="3"/>
      <c r="K241" s="3"/>
      <c r="L241" s="3"/>
      <c r="M241" s="3">
        <v>1586</v>
      </c>
    </row>
    <row r="242" spans="1:13" x14ac:dyDescent="0.2">
      <c r="A242" s="8">
        <v>41649</v>
      </c>
      <c r="B242" s="3">
        <v>2</v>
      </c>
      <c r="C242" s="3">
        <v>938</v>
      </c>
      <c r="D242" s="3">
        <v>38</v>
      </c>
      <c r="E242" s="3"/>
      <c r="F242" s="3"/>
      <c r="G242" s="3">
        <v>29</v>
      </c>
      <c r="H242" s="3">
        <v>1005</v>
      </c>
      <c r="I242" s="3"/>
      <c r="J242" s="3"/>
      <c r="K242" s="3"/>
      <c r="L242" s="3"/>
      <c r="M242" s="3">
        <v>1523</v>
      </c>
    </row>
    <row r="243" spans="1:13" x14ac:dyDescent="0.2">
      <c r="A243" s="8">
        <v>41649</v>
      </c>
      <c r="B243" s="3">
        <v>3</v>
      </c>
      <c r="C243" s="3">
        <v>932</v>
      </c>
      <c r="D243" s="3">
        <v>38</v>
      </c>
      <c r="E243" s="3"/>
      <c r="F243" s="3"/>
      <c r="G243" s="3">
        <v>28</v>
      </c>
      <c r="H243" s="3">
        <v>998</v>
      </c>
      <c r="I243" s="3"/>
      <c r="J243" s="3"/>
      <c r="K243" s="3"/>
      <c r="L243" s="3"/>
      <c r="M243" s="3">
        <v>1510</v>
      </c>
    </row>
    <row r="244" spans="1:13" x14ac:dyDescent="0.2">
      <c r="A244" s="8">
        <v>41649</v>
      </c>
      <c r="B244" s="3">
        <v>4</v>
      </c>
      <c r="C244" s="3">
        <v>939</v>
      </c>
      <c r="D244" s="3">
        <v>38</v>
      </c>
      <c r="E244" s="3"/>
      <c r="F244" s="3"/>
      <c r="G244" s="3">
        <v>28</v>
      </c>
      <c r="H244" s="3">
        <v>1005</v>
      </c>
      <c r="I244" s="3"/>
      <c r="J244" s="3"/>
      <c r="K244" s="3"/>
      <c r="L244" s="3"/>
      <c r="M244" s="3">
        <v>1527</v>
      </c>
    </row>
    <row r="245" spans="1:13" x14ac:dyDescent="0.2">
      <c r="A245" s="8">
        <v>41649</v>
      </c>
      <c r="B245" s="3">
        <v>5</v>
      </c>
      <c r="C245" s="3">
        <v>995</v>
      </c>
      <c r="D245" s="3">
        <v>41</v>
      </c>
      <c r="E245" s="3"/>
      <c r="F245" s="3"/>
      <c r="G245" s="3">
        <v>29</v>
      </c>
      <c r="H245" s="3">
        <v>1064</v>
      </c>
      <c r="I245" s="3"/>
      <c r="J245" s="3"/>
      <c r="K245" s="3"/>
      <c r="L245" s="3"/>
      <c r="M245" s="3">
        <v>1601</v>
      </c>
    </row>
    <row r="246" spans="1:13" x14ac:dyDescent="0.2">
      <c r="A246" s="8">
        <v>41649</v>
      </c>
      <c r="B246" s="3">
        <v>6</v>
      </c>
      <c r="C246" s="3">
        <v>1094</v>
      </c>
      <c r="D246" s="3">
        <v>44</v>
      </c>
      <c r="E246" s="3"/>
      <c r="F246" s="3"/>
      <c r="G246" s="3">
        <v>29</v>
      </c>
      <c r="H246" s="3">
        <v>1167</v>
      </c>
      <c r="I246" s="3"/>
      <c r="J246" s="3"/>
      <c r="K246" s="3"/>
      <c r="L246" s="3"/>
      <c r="M246" s="3">
        <v>1747</v>
      </c>
    </row>
    <row r="247" spans="1:13" x14ac:dyDescent="0.2">
      <c r="A247" s="8">
        <v>41649</v>
      </c>
      <c r="B247" s="3">
        <v>7</v>
      </c>
      <c r="C247" s="3">
        <v>1259</v>
      </c>
      <c r="D247" s="3">
        <v>51</v>
      </c>
      <c r="E247" s="3"/>
      <c r="F247" s="3"/>
      <c r="G247" s="3">
        <v>30</v>
      </c>
      <c r="H247" s="3">
        <v>1340</v>
      </c>
      <c r="I247" s="3"/>
      <c r="J247" s="3"/>
      <c r="K247" s="3"/>
      <c r="L247" s="3"/>
      <c r="M247" s="3">
        <v>1997</v>
      </c>
    </row>
    <row r="248" spans="1:13" x14ac:dyDescent="0.2">
      <c r="A248" s="8">
        <v>41649</v>
      </c>
      <c r="B248" s="3">
        <v>8</v>
      </c>
      <c r="C248" s="3">
        <v>1339</v>
      </c>
      <c r="D248" s="3">
        <v>54</v>
      </c>
      <c r="E248" s="3"/>
      <c r="F248" s="3"/>
      <c r="G248" s="3">
        <v>30</v>
      </c>
      <c r="H248" s="3">
        <v>1423</v>
      </c>
      <c r="I248" s="3"/>
      <c r="J248" s="3"/>
      <c r="K248" s="3"/>
      <c r="L248" s="3"/>
      <c r="M248" s="3">
        <v>2116</v>
      </c>
    </row>
    <row r="249" spans="1:13" x14ac:dyDescent="0.2">
      <c r="A249" s="8">
        <v>41649</v>
      </c>
      <c r="B249" s="3">
        <v>9</v>
      </c>
      <c r="C249" s="3">
        <v>1309</v>
      </c>
      <c r="D249" s="3">
        <v>53</v>
      </c>
      <c r="E249" s="3"/>
      <c r="F249" s="3"/>
      <c r="G249" s="3">
        <v>34</v>
      </c>
      <c r="H249" s="3">
        <v>1396</v>
      </c>
      <c r="I249" s="3"/>
      <c r="J249" s="3"/>
      <c r="K249" s="3"/>
      <c r="L249" s="3"/>
      <c r="M249" s="3">
        <v>2082</v>
      </c>
    </row>
    <row r="250" spans="1:13" x14ac:dyDescent="0.2">
      <c r="A250" s="8">
        <v>41649</v>
      </c>
      <c r="B250" s="3">
        <v>10</v>
      </c>
      <c r="C250" s="3">
        <v>1279</v>
      </c>
      <c r="D250" s="3">
        <v>52</v>
      </c>
      <c r="E250" s="3"/>
      <c r="F250" s="3"/>
      <c r="G250" s="3">
        <v>35</v>
      </c>
      <c r="H250" s="3">
        <v>1366</v>
      </c>
      <c r="I250" s="3"/>
      <c r="J250" s="3"/>
      <c r="K250" s="3"/>
      <c r="L250" s="3"/>
      <c r="M250" s="3">
        <v>2047</v>
      </c>
    </row>
    <row r="251" spans="1:13" x14ac:dyDescent="0.2">
      <c r="A251" s="8">
        <v>41649</v>
      </c>
      <c r="B251" s="3">
        <v>11</v>
      </c>
      <c r="C251" s="3">
        <v>1252</v>
      </c>
      <c r="D251" s="3">
        <v>51</v>
      </c>
      <c r="E251" s="3"/>
      <c r="F251" s="3"/>
      <c r="G251" s="3">
        <v>36</v>
      </c>
      <c r="H251" s="3">
        <v>1339</v>
      </c>
      <c r="I251" s="3"/>
      <c r="J251" s="3"/>
      <c r="K251" s="3"/>
      <c r="L251" s="3"/>
      <c r="M251" s="3">
        <v>2004</v>
      </c>
    </row>
    <row r="252" spans="1:13" x14ac:dyDescent="0.2">
      <c r="A252" s="8">
        <v>41649</v>
      </c>
      <c r="B252" s="3">
        <v>12</v>
      </c>
      <c r="C252" s="3">
        <v>1212</v>
      </c>
      <c r="D252" s="3">
        <v>49</v>
      </c>
      <c r="E252" s="3"/>
      <c r="F252" s="3"/>
      <c r="G252" s="3">
        <v>39</v>
      </c>
      <c r="H252" s="3">
        <v>1300</v>
      </c>
      <c r="I252" s="3"/>
      <c r="J252" s="3"/>
      <c r="K252" s="3"/>
      <c r="L252" s="3"/>
      <c r="M252" s="3">
        <v>1949</v>
      </c>
    </row>
    <row r="253" spans="1:13" x14ac:dyDescent="0.2">
      <c r="A253" s="8">
        <v>41649</v>
      </c>
      <c r="B253" s="3">
        <v>13</v>
      </c>
      <c r="C253" s="3">
        <v>1189</v>
      </c>
      <c r="D253" s="3">
        <v>48</v>
      </c>
      <c r="E253" s="3"/>
      <c r="F253" s="3"/>
      <c r="G253" s="3">
        <v>35</v>
      </c>
      <c r="H253" s="3">
        <v>1272</v>
      </c>
      <c r="I253" s="3"/>
      <c r="J253" s="3"/>
      <c r="K253" s="3"/>
      <c r="L253" s="3"/>
      <c r="M253" s="3">
        <v>1914</v>
      </c>
    </row>
    <row r="254" spans="1:13" x14ac:dyDescent="0.2">
      <c r="A254" s="8">
        <v>41649</v>
      </c>
      <c r="B254" s="3">
        <v>14</v>
      </c>
      <c r="C254" s="3">
        <v>1161</v>
      </c>
      <c r="D254" s="3">
        <v>47</v>
      </c>
      <c r="E254" s="3"/>
      <c r="F254" s="3"/>
      <c r="G254" s="3">
        <v>34</v>
      </c>
      <c r="H254" s="3">
        <v>1242</v>
      </c>
      <c r="I254" s="3"/>
      <c r="J254" s="3"/>
      <c r="K254" s="3"/>
      <c r="L254" s="3"/>
      <c r="M254" s="3">
        <v>1884</v>
      </c>
    </row>
    <row r="255" spans="1:13" x14ac:dyDescent="0.2">
      <c r="A255" s="8">
        <v>41649</v>
      </c>
      <c r="B255" s="3">
        <v>15</v>
      </c>
      <c r="C255" s="3">
        <v>1141</v>
      </c>
      <c r="D255" s="3">
        <v>47</v>
      </c>
      <c r="E255" s="3"/>
      <c r="F255" s="3"/>
      <c r="G255" s="3">
        <v>40</v>
      </c>
      <c r="H255" s="3">
        <v>1228</v>
      </c>
      <c r="I255" s="3"/>
      <c r="J255" s="3"/>
      <c r="K255" s="3"/>
      <c r="L255" s="3"/>
      <c r="M255" s="3">
        <v>1855</v>
      </c>
    </row>
    <row r="256" spans="1:13" x14ac:dyDescent="0.2">
      <c r="A256" s="8">
        <v>41649</v>
      </c>
      <c r="B256" s="3">
        <v>16</v>
      </c>
      <c r="C256" s="3">
        <v>1134</v>
      </c>
      <c r="D256" s="3">
        <v>46</v>
      </c>
      <c r="E256" s="3"/>
      <c r="F256" s="3"/>
      <c r="G256" s="3">
        <v>35</v>
      </c>
      <c r="H256" s="3">
        <v>1215</v>
      </c>
      <c r="I256" s="3"/>
      <c r="J256" s="3"/>
      <c r="K256" s="3"/>
      <c r="L256" s="3"/>
      <c r="M256" s="3">
        <v>1836</v>
      </c>
    </row>
    <row r="257" spans="1:13" x14ac:dyDescent="0.2">
      <c r="A257" s="8">
        <v>41649</v>
      </c>
      <c r="B257" s="3">
        <v>17</v>
      </c>
      <c r="C257" s="3">
        <v>1175</v>
      </c>
      <c r="D257" s="3">
        <v>48</v>
      </c>
      <c r="E257" s="3"/>
      <c r="F257" s="3"/>
      <c r="G257" s="3">
        <v>31</v>
      </c>
      <c r="H257" s="3">
        <v>1254</v>
      </c>
      <c r="I257" s="3"/>
      <c r="J257" s="3"/>
      <c r="K257" s="3"/>
      <c r="L257" s="3"/>
      <c r="M257" s="3">
        <v>1896</v>
      </c>
    </row>
    <row r="258" spans="1:13" x14ac:dyDescent="0.2">
      <c r="A258" s="8">
        <v>41649</v>
      </c>
      <c r="B258" s="3">
        <v>18</v>
      </c>
      <c r="C258" s="3">
        <v>1319</v>
      </c>
      <c r="D258" s="3">
        <v>53</v>
      </c>
      <c r="E258" s="3"/>
      <c r="F258" s="3"/>
      <c r="G258" s="3">
        <v>31</v>
      </c>
      <c r="H258" s="3">
        <v>1403</v>
      </c>
      <c r="I258" s="3"/>
      <c r="J258" s="3"/>
      <c r="K258" s="3"/>
      <c r="L258" s="3"/>
      <c r="M258" s="3">
        <v>2105</v>
      </c>
    </row>
    <row r="259" spans="1:13" x14ac:dyDescent="0.2">
      <c r="A259" s="8">
        <v>41649</v>
      </c>
      <c r="B259" s="3">
        <v>19</v>
      </c>
      <c r="C259" s="3">
        <v>1333</v>
      </c>
      <c r="D259" s="3">
        <v>54</v>
      </c>
      <c r="E259" s="3"/>
      <c r="F259" s="3"/>
      <c r="G259" s="3">
        <v>30</v>
      </c>
      <c r="H259" s="3">
        <v>1417</v>
      </c>
      <c r="I259" s="3"/>
      <c r="J259" s="3"/>
      <c r="K259" s="3"/>
      <c r="L259" s="3"/>
      <c r="M259" s="3">
        <v>2127</v>
      </c>
    </row>
    <row r="260" spans="1:13" x14ac:dyDescent="0.2">
      <c r="A260" s="8">
        <v>41649</v>
      </c>
      <c r="B260" s="3">
        <v>20</v>
      </c>
      <c r="C260" s="3">
        <v>1307</v>
      </c>
      <c r="D260" s="3">
        <v>53</v>
      </c>
      <c r="E260" s="3"/>
      <c r="F260" s="3"/>
      <c r="G260" s="3">
        <v>29</v>
      </c>
      <c r="H260" s="3">
        <v>1389</v>
      </c>
      <c r="I260" s="3"/>
      <c r="J260" s="3"/>
      <c r="K260" s="3"/>
      <c r="L260" s="3"/>
      <c r="M260" s="3">
        <v>2095</v>
      </c>
    </row>
    <row r="261" spans="1:13" x14ac:dyDescent="0.2">
      <c r="A261" s="8">
        <v>41649</v>
      </c>
      <c r="B261" s="3">
        <v>21</v>
      </c>
      <c r="C261" s="3">
        <v>1279</v>
      </c>
      <c r="D261" s="3">
        <v>52</v>
      </c>
      <c r="E261" s="3"/>
      <c r="F261" s="3"/>
      <c r="G261" s="3">
        <v>29</v>
      </c>
      <c r="H261" s="3">
        <v>1360</v>
      </c>
      <c r="I261" s="3"/>
      <c r="J261" s="3"/>
      <c r="K261" s="3"/>
      <c r="L261" s="3"/>
      <c r="M261" s="3">
        <v>2042</v>
      </c>
    </row>
    <row r="262" spans="1:13" x14ac:dyDescent="0.2">
      <c r="A262" s="8">
        <v>41649</v>
      </c>
      <c r="B262" s="3">
        <v>22</v>
      </c>
      <c r="C262" s="3">
        <v>1227</v>
      </c>
      <c r="D262" s="3">
        <v>50</v>
      </c>
      <c r="E262" s="3"/>
      <c r="F262" s="3"/>
      <c r="G262" s="3">
        <v>29</v>
      </c>
      <c r="H262" s="3">
        <v>1306</v>
      </c>
      <c r="I262" s="3"/>
      <c r="J262" s="3"/>
      <c r="K262" s="3"/>
      <c r="L262" s="3"/>
      <c r="M262" s="3">
        <v>1955</v>
      </c>
    </row>
    <row r="263" spans="1:13" x14ac:dyDescent="0.2">
      <c r="A263" s="8">
        <v>41649</v>
      </c>
      <c r="B263" s="3">
        <v>23</v>
      </c>
      <c r="C263" s="3">
        <v>1146</v>
      </c>
      <c r="D263" s="3">
        <v>46</v>
      </c>
      <c r="E263" s="3"/>
      <c r="F263" s="3"/>
      <c r="G263" s="3">
        <v>29</v>
      </c>
      <c r="H263" s="3">
        <v>1221</v>
      </c>
      <c r="I263" s="3"/>
      <c r="J263" s="3"/>
      <c r="K263" s="3"/>
      <c r="L263" s="3"/>
      <c r="M263" s="3">
        <v>1832</v>
      </c>
    </row>
    <row r="264" spans="1:13" x14ac:dyDescent="0.2">
      <c r="A264" s="8">
        <v>41649</v>
      </c>
      <c r="B264" s="3">
        <v>24</v>
      </c>
      <c r="C264" s="3">
        <v>1061</v>
      </c>
      <c r="D264" s="3">
        <v>43</v>
      </c>
      <c r="E264" s="3"/>
      <c r="F264" s="3"/>
      <c r="G264" s="3">
        <v>29</v>
      </c>
      <c r="H264" s="3">
        <v>1133</v>
      </c>
      <c r="I264" s="3"/>
      <c r="J264" s="3"/>
      <c r="K264" s="3"/>
      <c r="L264" s="3"/>
      <c r="M264" s="3">
        <v>1687</v>
      </c>
    </row>
    <row r="265" spans="1:13" x14ac:dyDescent="0.2">
      <c r="A265" s="8">
        <v>41650</v>
      </c>
      <c r="B265" s="3">
        <v>1</v>
      </c>
      <c r="C265" s="3">
        <v>991</v>
      </c>
      <c r="D265" s="3">
        <v>40</v>
      </c>
      <c r="E265" s="3"/>
      <c r="F265" s="3"/>
      <c r="G265" s="3">
        <v>29</v>
      </c>
      <c r="H265" s="3">
        <v>1060</v>
      </c>
      <c r="I265" s="3"/>
      <c r="J265" s="3"/>
      <c r="K265" s="3"/>
      <c r="L265" s="3"/>
      <c r="M265" s="3">
        <v>1591</v>
      </c>
    </row>
    <row r="266" spans="1:13" x14ac:dyDescent="0.2">
      <c r="A266" s="8">
        <v>41650</v>
      </c>
      <c r="B266" s="3">
        <v>2</v>
      </c>
      <c r="C266" s="3">
        <v>946</v>
      </c>
      <c r="D266" s="3">
        <v>39</v>
      </c>
      <c r="E266" s="3"/>
      <c r="F266" s="3"/>
      <c r="G266" s="3">
        <v>28</v>
      </c>
      <c r="H266" s="3">
        <v>1012</v>
      </c>
      <c r="I266" s="3"/>
      <c r="J266" s="3"/>
      <c r="K266" s="3"/>
      <c r="L266" s="3"/>
      <c r="M266" s="3">
        <v>1530</v>
      </c>
    </row>
    <row r="267" spans="1:13" x14ac:dyDescent="0.2">
      <c r="A267" s="8">
        <v>41650</v>
      </c>
      <c r="B267" s="3">
        <v>3</v>
      </c>
      <c r="C267" s="3">
        <v>924</v>
      </c>
      <c r="D267" s="3">
        <v>38</v>
      </c>
      <c r="E267" s="3"/>
      <c r="F267" s="3"/>
      <c r="G267" s="3">
        <v>28</v>
      </c>
      <c r="H267" s="3">
        <v>990</v>
      </c>
      <c r="I267" s="3"/>
      <c r="J267" s="3"/>
      <c r="K267" s="3"/>
      <c r="L267" s="3"/>
      <c r="M267" s="3">
        <v>1490</v>
      </c>
    </row>
    <row r="268" spans="1:13" x14ac:dyDescent="0.2">
      <c r="A268" s="8">
        <v>41650</v>
      </c>
      <c r="B268" s="3">
        <v>4</v>
      </c>
      <c r="C268" s="3">
        <v>915</v>
      </c>
      <c r="D268" s="3">
        <v>37</v>
      </c>
      <c r="E268" s="3"/>
      <c r="F268" s="3"/>
      <c r="G268" s="3">
        <v>29</v>
      </c>
      <c r="H268" s="3">
        <v>981</v>
      </c>
      <c r="I268" s="3"/>
      <c r="J268" s="3"/>
      <c r="K268" s="3"/>
      <c r="L268" s="3"/>
      <c r="M268" s="3">
        <v>1482</v>
      </c>
    </row>
    <row r="269" spans="1:13" x14ac:dyDescent="0.2">
      <c r="A269" s="8">
        <v>41650</v>
      </c>
      <c r="B269" s="3">
        <v>5</v>
      </c>
      <c r="C269" s="3">
        <v>934</v>
      </c>
      <c r="D269" s="3">
        <v>38</v>
      </c>
      <c r="E269" s="3"/>
      <c r="F269" s="3"/>
      <c r="G269" s="3">
        <v>29</v>
      </c>
      <c r="H269" s="3">
        <v>1001</v>
      </c>
      <c r="I269" s="3"/>
      <c r="J269" s="3"/>
      <c r="K269" s="3"/>
      <c r="L269" s="3"/>
      <c r="M269" s="3">
        <v>1508</v>
      </c>
    </row>
    <row r="270" spans="1:13" x14ac:dyDescent="0.2">
      <c r="A270" s="8">
        <v>41650</v>
      </c>
      <c r="B270" s="3">
        <v>6</v>
      </c>
      <c r="C270" s="3">
        <v>972</v>
      </c>
      <c r="D270" s="3">
        <v>40</v>
      </c>
      <c r="E270" s="3"/>
      <c r="F270" s="3"/>
      <c r="G270" s="3">
        <v>29</v>
      </c>
      <c r="H270" s="3">
        <v>1040</v>
      </c>
      <c r="I270" s="3"/>
      <c r="J270" s="3"/>
      <c r="K270" s="3"/>
      <c r="L270" s="3"/>
      <c r="M270" s="3">
        <v>1564</v>
      </c>
    </row>
    <row r="271" spans="1:13" x14ac:dyDescent="0.2">
      <c r="A271" s="8">
        <v>41650</v>
      </c>
      <c r="B271" s="3">
        <v>7</v>
      </c>
      <c r="C271" s="3">
        <v>1029</v>
      </c>
      <c r="D271" s="3">
        <v>42</v>
      </c>
      <c r="E271" s="3"/>
      <c r="F271" s="3"/>
      <c r="G271" s="3">
        <v>28</v>
      </c>
      <c r="H271" s="3">
        <v>1099</v>
      </c>
      <c r="I271" s="3"/>
      <c r="J271" s="3"/>
      <c r="K271" s="3"/>
      <c r="L271" s="3"/>
      <c r="M271" s="3">
        <v>1656</v>
      </c>
    </row>
    <row r="272" spans="1:13" x14ac:dyDescent="0.2">
      <c r="A272" s="8">
        <v>41650</v>
      </c>
      <c r="B272" s="3">
        <v>8</v>
      </c>
      <c r="C272" s="3">
        <v>1076</v>
      </c>
      <c r="D272" s="3">
        <v>44</v>
      </c>
      <c r="E272" s="3"/>
      <c r="F272" s="3"/>
      <c r="G272" s="3">
        <v>29</v>
      </c>
      <c r="H272" s="3">
        <v>1149</v>
      </c>
      <c r="I272" s="3"/>
      <c r="J272" s="3"/>
      <c r="K272" s="3"/>
      <c r="L272" s="3"/>
      <c r="M272" s="3">
        <v>1729</v>
      </c>
    </row>
    <row r="273" spans="1:13" x14ac:dyDescent="0.2">
      <c r="A273" s="8">
        <v>41650</v>
      </c>
      <c r="B273" s="3">
        <v>9</v>
      </c>
      <c r="C273" s="3">
        <v>1119</v>
      </c>
      <c r="D273" s="3">
        <v>45</v>
      </c>
      <c r="E273" s="3"/>
      <c r="F273" s="3"/>
      <c r="G273" s="3">
        <v>29</v>
      </c>
      <c r="H273" s="3">
        <v>1193</v>
      </c>
      <c r="I273" s="3"/>
      <c r="J273" s="3"/>
      <c r="K273" s="3"/>
      <c r="L273" s="3"/>
      <c r="M273" s="3">
        <v>1803</v>
      </c>
    </row>
    <row r="274" spans="1:13" x14ac:dyDescent="0.2">
      <c r="A274" s="8">
        <v>41650</v>
      </c>
      <c r="B274" s="3">
        <v>10</v>
      </c>
      <c r="C274" s="3">
        <v>1181</v>
      </c>
      <c r="D274" s="3">
        <v>48</v>
      </c>
      <c r="E274" s="3"/>
      <c r="F274" s="3"/>
      <c r="G274" s="3">
        <v>30</v>
      </c>
      <c r="H274" s="3">
        <v>1259</v>
      </c>
      <c r="I274" s="3"/>
      <c r="J274" s="3"/>
      <c r="K274" s="3"/>
      <c r="L274" s="3"/>
      <c r="M274" s="3">
        <v>1885</v>
      </c>
    </row>
    <row r="275" spans="1:13" x14ac:dyDescent="0.2">
      <c r="A275" s="8">
        <v>41650</v>
      </c>
      <c r="B275" s="3">
        <v>11</v>
      </c>
      <c r="C275" s="3">
        <v>1215</v>
      </c>
      <c r="D275" s="3">
        <v>49</v>
      </c>
      <c r="E275" s="3"/>
      <c r="F275" s="3"/>
      <c r="G275" s="3">
        <v>31</v>
      </c>
      <c r="H275" s="3">
        <v>1295</v>
      </c>
      <c r="I275" s="3"/>
      <c r="J275" s="3"/>
      <c r="K275" s="3"/>
      <c r="L275" s="3"/>
      <c r="M275" s="3">
        <v>1933</v>
      </c>
    </row>
    <row r="276" spans="1:13" x14ac:dyDescent="0.2">
      <c r="A276" s="8">
        <v>41650</v>
      </c>
      <c r="B276" s="3">
        <v>12</v>
      </c>
      <c r="C276" s="3">
        <v>1223</v>
      </c>
      <c r="D276" s="3">
        <v>50</v>
      </c>
      <c r="E276" s="3"/>
      <c r="F276" s="3"/>
      <c r="G276" s="3">
        <v>31</v>
      </c>
      <c r="H276" s="3">
        <v>1304</v>
      </c>
      <c r="I276" s="3"/>
      <c r="J276" s="3"/>
      <c r="K276" s="3"/>
      <c r="L276" s="3"/>
      <c r="M276" s="3">
        <v>1940</v>
      </c>
    </row>
    <row r="277" spans="1:13" x14ac:dyDescent="0.2">
      <c r="A277" s="8">
        <v>41650</v>
      </c>
      <c r="B277" s="3">
        <v>13</v>
      </c>
      <c r="C277" s="3">
        <v>1203</v>
      </c>
      <c r="D277" s="3">
        <v>49</v>
      </c>
      <c r="E277" s="3"/>
      <c r="F277" s="3"/>
      <c r="G277" s="3">
        <v>29</v>
      </c>
      <c r="H277" s="3">
        <v>1281</v>
      </c>
      <c r="I277" s="3"/>
      <c r="J277" s="3"/>
      <c r="K277" s="3"/>
      <c r="L277" s="3"/>
      <c r="M277" s="3">
        <v>1913</v>
      </c>
    </row>
    <row r="278" spans="1:13" x14ac:dyDescent="0.2">
      <c r="A278" s="8">
        <v>41650</v>
      </c>
      <c r="B278" s="3">
        <v>14</v>
      </c>
      <c r="C278" s="3">
        <v>1180</v>
      </c>
      <c r="D278" s="3">
        <v>48</v>
      </c>
      <c r="E278" s="3"/>
      <c r="F278" s="3"/>
      <c r="G278" s="3">
        <v>31</v>
      </c>
      <c r="H278" s="3">
        <v>1259</v>
      </c>
      <c r="I278" s="3"/>
      <c r="J278" s="3"/>
      <c r="K278" s="3"/>
      <c r="L278" s="3"/>
      <c r="M278" s="3">
        <v>1880</v>
      </c>
    </row>
    <row r="279" spans="1:13" x14ac:dyDescent="0.2">
      <c r="A279" s="8">
        <v>41650</v>
      </c>
      <c r="B279" s="3">
        <v>15</v>
      </c>
      <c r="C279" s="3">
        <v>1161</v>
      </c>
      <c r="D279" s="3">
        <v>47</v>
      </c>
      <c r="E279" s="3"/>
      <c r="F279" s="3"/>
      <c r="G279" s="3">
        <v>29</v>
      </c>
      <c r="H279" s="3">
        <v>1237</v>
      </c>
      <c r="I279" s="3"/>
      <c r="J279" s="3"/>
      <c r="K279" s="3"/>
      <c r="L279" s="3"/>
      <c r="M279" s="3">
        <v>1843</v>
      </c>
    </row>
    <row r="280" spans="1:13" x14ac:dyDescent="0.2">
      <c r="A280" s="8">
        <v>41650</v>
      </c>
      <c r="B280" s="3">
        <v>16</v>
      </c>
      <c r="C280" s="3">
        <v>1148</v>
      </c>
      <c r="D280" s="3">
        <v>47</v>
      </c>
      <c r="E280" s="3"/>
      <c r="F280" s="3"/>
      <c r="G280" s="3">
        <v>30</v>
      </c>
      <c r="H280" s="3">
        <v>1225</v>
      </c>
      <c r="I280" s="3"/>
      <c r="J280" s="3"/>
      <c r="K280" s="3"/>
      <c r="L280" s="3"/>
      <c r="M280" s="3">
        <v>1826</v>
      </c>
    </row>
    <row r="281" spans="1:13" x14ac:dyDescent="0.2">
      <c r="A281" s="8">
        <v>41650</v>
      </c>
      <c r="B281" s="3">
        <v>17</v>
      </c>
      <c r="C281" s="3">
        <v>1163</v>
      </c>
      <c r="D281" s="3">
        <v>47</v>
      </c>
      <c r="E281" s="3"/>
      <c r="F281" s="3"/>
      <c r="G281" s="3">
        <v>31</v>
      </c>
      <c r="H281" s="3">
        <v>1241</v>
      </c>
      <c r="I281" s="3"/>
      <c r="J281" s="3"/>
      <c r="K281" s="3"/>
      <c r="L281" s="3"/>
      <c r="M281" s="3">
        <v>1866</v>
      </c>
    </row>
    <row r="282" spans="1:13" x14ac:dyDescent="0.2">
      <c r="A282" s="8">
        <v>41650</v>
      </c>
      <c r="B282" s="3">
        <v>18</v>
      </c>
      <c r="C282" s="3">
        <v>1280</v>
      </c>
      <c r="D282" s="3">
        <v>52</v>
      </c>
      <c r="E282" s="3"/>
      <c r="F282" s="3"/>
      <c r="G282" s="3">
        <v>29</v>
      </c>
      <c r="H282" s="3">
        <v>1361</v>
      </c>
      <c r="I282" s="3"/>
      <c r="J282" s="3"/>
      <c r="K282" s="3"/>
      <c r="L282" s="3"/>
      <c r="M282" s="3">
        <v>2042</v>
      </c>
    </row>
    <row r="283" spans="1:13" x14ac:dyDescent="0.2">
      <c r="A283" s="8">
        <v>41650</v>
      </c>
      <c r="B283" s="3">
        <v>19</v>
      </c>
      <c r="C283" s="3">
        <v>1295</v>
      </c>
      <c r="D283" s="3">
        <v>52</v>
      </c>
      <c r="E283" s="3"/>
      <c r="F283" s="3"/>
      <c r="G283" s="3">
        <v>29</v>
      </c>
      <c r="H283" s="3">
        <v>1376</v>
      </c>
      <c r="I283" s="3"/>
      <c r="J283" s="3"/>
      <c r="K283" s="3"/>
      <c r="L283" s="3"/>
      <c r="M283" s="3">
        <v>2077</v>
      </c>
    </row>
    <row r="284" spans="1:13" x14ac:dyDescent="0.2">
      <c r="A284" s="8">
        <v>41650</v>
      </c>
      <c r="B284" s="3">
        <v>20</v>
      </c>
      <c r="C284" s="3">
        <v>1272</v>
      </c>
      <c r="D284" s="3">
        <v>51</v>
      </c>
      <c r="E284" s="3"/>
      <c r="F284" s="3"/>
      <c r="G284" s="3">
        <v>29</v>
      </c>
      <c r="H284" s="3">
        <v>1352</v>
      </c>
      <c r="I284" s="3"/>
      <c r="J284" s="3"/>
      <c r="K284" s="3"/>
      <c r="L284" s="3"/>
      <c r="M284" s="3">
        <v>2028</v>
      </c>
    </row>
    <row r="285" spans="1:13" x14ac:dyDescent="0.2">
      <c r="A285" s="8">
        <v>41650</v>
      </c>
      <c r="B285" s="3">
        <v>21</v>
      </c>
      <c r="C285" s="3">
        <v>1248</v>
      </c>
      <c r="D285" s="3">
        <v>50</v>
      </c>
      <c r="E285" s="3"/>
      <c r="F285" s="3"/>
      <c r="G285" s="3">
        <v>28</v>
      </c>
      <c r="H285" s="3">
        <v>1326</v>
      </c>
      <c r="I285" s="3"/>
      <c r="J285" s="3"/>
      <c r="K285" s="3"/>
      <c r="L285" s="3"/>
      <c r="M285" s="3">
        <v>1994</v>
      </c>
    </row>
    <row r="286" spans="1:13" x14ac:dyDescent="0.2">
      <c r="A286" s="8">
        <v>41650</v>
      </c>
      <c r="B286" s="3">
        <v>22</v>
      </c>
      <c r="C286" s="3">
        <v>1199</v>
      </c>
      <c r="D286" s="3">
        <v>49</v>
      </c>
      <c r="E286" s="3"/>
      <c r="F286" s="3"/>
      <c r="G286" s="3">
        <v>29</v>
      </c>
      <c r="H286" s="3">
        <v>1276</v>
      </c>
      <c r="I286" s="3"/>
      <c r="J286" s="3"/>
      <c r="K286" s="3"/>
      <c r="L286" s="3"/>
      <c r="M286" s="3">
        <v>1903</v>
      </c>
    </row>
    <row r="287" spans="1:13" x14ac:dyDescent="0.2">
      <c r="A287" s="8">
        <v>41650</v>
      </c>
      <c r="B287" s="3">
        <v>23</v>
      </c>
      <c r="C287" s="3">
        <v>1127</v>
      </c>
      <c r="D287" s="3">
        <v>46</v>
      </c>
      <c r="E287" s="3"/>
      <c r="F287" s="3"/>
      <c r="G287" s="3">
        <v>29</v>
      </c>
      <c r="H287" s="3">
        <v>1202</v>
      </c>
      <c r="I287" s="3"/>
      <c r="J287" s="3"/>
      <c r="K287" s="3"/>
      <c r="L287" s="3"/>
      <c r="M287" s="3">
        <v>1784</v>
      </c>
    </row>
    <row r="288" spans="1:13" x14ac:dyDescent="0.2">
      <c r="A288" s="8">
        <v>41650</v>
      </c>
      <c r="B288" s="3">
        <v>24</v>
      </c>
      <c r="C288" s="3">
        <v>1046</v>
      </c>
      <c r="D288" s="3">
        <v>42</v>
      </c>
      <c r="E288" s="3"/>
      <c r="F288" s="3"/>
      <c r="G288" s="3">
        <v>28</v>
      </c>
      <c r="H288" s="3">
        <v>1116</v>
      </c>
      <c r="I288" s="3"/>
      <c r="J288" s="3"/>
      <c r="K288" s="3"/>
      <c r="L288" s="3"/>
      <c r="M288" s="3">
        <v>1667</v>
      </c>
    </row>
    <row r="289" spans="1:13" x14ac:dyDescent="0.2">
      <c r="A289" s="8">
        <v>41651</v>
      </c>
      <c r="B289" s="3">
        <v>1</v>
      </c>
      <c r="C289" s="3">
        <v>982</v>
      </c>
      <c r="D289" s="3">
        <v>40</v>
      </c>
      <c r="E289" s="3"/>
      <c r="F289" s="3"/>
      <c r="G289" s="3">
        <v>28</v>
      </c>
      <c r="H289" s="3">
        <v>1050</v>
      </c>
      <c r="I289" s="3"/>
      <c r="J289" s="3"/>
      <c r="K289" s="3"/>
      <c r="L289" s="3"/>
      <c r="M289" s="3">
        <v>1567</v>
      </c>
    </row>
    <row r="290" spans="1:13" x14ac:dyDescent="0.2">
      <c r="A290" s="8">
        <v>41651</v>
      </c>
      <c r="B290" s="3">
        <v>2</v>
      </c>
      <c r="C290" s="3">
        <v>941</v>
      </c>
      <c r="D290" s="3">
        <v>38</v>
      </c>
      <c r="E290" s="3"/>
      <c r="F290" s="3"/>
      <c r="G290" s="3">
        <v>29</v>
      </c>
      <c r="H290" s="3">
        <v>1008</v>
      </c>
      <c r="I290" s="3"/>
      <c r="J290" s="3"/>
      <c r="K290" s="3"/>
      <c r="L290" s="3"/>
      <c r="M290" s="3">
        <v>1515</v>
      </c>
    </row>
    <row r="291" spans="1:13" x14ac:dyDescent="0.2">
      <c r="A291" s="8">
        <v>41651</v>
      </c>
      <c r="B291" s="3">
        <v>3</v>
      </c>
      <c r="C291" s="3">
        <v>920</v>
      </c>
      <c r="D291" s="3">
        <v>38</v>
      </c>
      <c r="E291" s="3"/>
      <c r="F291" s="3"/>
      <c r="G291" s="3">
        <v>29</v>
      </c>
      <c r="H291" s="3">
        <v>986</v>
      </c>
      <c r="I291" s="3"/>
      <c r="J291" s="3"/>
      <c r="K291" s="3"/>
      <c r="L291" s="3"/>
      <c r="M291" s="3">
        <v>1480</v>
      </c>
    </row>
    <row r="292" spans="1:13" x14ac:dyDescent="0.2">
      <c r="A292" s="8">
        <v>41651</v>
      </c>
      <c r="B292" s="3">
        <v>4</v>
      </c>
      <c r="C292" s="3">
        <v>928</v>
      </c>
      <c r="D292" s="3">
        <v>38</v>
      </c>
      <c r="E292" s="3"/>
      <c r="F292" s="3"/>
      <c r="G292" s="3">
        <v>28</v>
      </c>
      <c r="H292" s="3">
        <v>994</v>
      </c>
      <c r="I292" s="3"/>
      <c r="J292" s="3"/>
      <c r="K292" s="3"/>
      <c r="L292" s="3"/>
      <c r="M292" s="3">
        <v>1494</v>
      </c>
    </row>
    <row r="293" spans="1:13" x14ac:dyDescent="0.2">
      <c r="A293" s="8">
        <v>41651</v>
      </c>
      <c r="B293" s="3">
        <v>5</v>
      </c>
      <c r="C293" s="3">
        <v>943</v>
      </c>
      <c r="D293" s="3">
        <v>38</v>
      </c>
      <c r="E293" s="3"/>
      <c r="F293" s="3"/>
      <c r="G293" s="3">
        <v>29</v>
      </c>
      <c r="H293" s="3">
        <v>1010</v>
      </c>
      <c r="I293" s="3"/>
      <c r="J293" s="3"/>
      <c r="K293" s="3"/>
      <c r="L293" s="3"/>
      <c r="M293" s="3">
        <v>1510</v>
      </c>
    </row>
    <row r="294" spans="1:13" x14ac:dyDescent="0.2">
      <c r="A294" s="8">
        <v>41651</v>
      </c>
      <c r="B294" s="3">
        <v>6</v>
      </c>
      <c r="C294" s="3">
        <v>981</v>
      </c>
      <c r="D294" s="3">
        <v>40</v>
      </c>
      <c r="E294" s="3"/>
      <c r="F294" s="3"/>
      <c r="G294" s="3">
        <v>28</v>
      </c>
      <c r="H294" s="3">
        <v>1049</v>
      </c>
      <c r="I294" s="3"/>
      <c r="J294" s="3"/>
      <c r="K294" s="3"/>
      <c r="L294" s="3"/>
      <c r="M294" s="3">
        <v>1577</v>
      </c>
    </row>
    <row r="295" spans="1:13" x14ac:dyDescent="0.2">
      <c r="A295" s="8">
        <v>41651</v>
      </c>
      <c r="B295" s="3">
        <v>7</v>
      </c>
      <c r="C295" s="3">
        <v>1037</v>
      </c>
      <c r="D295" s="3">
        <v>42</v>
      </c>
      <c r="E295" s="3"/>
      <c r="F295" s="3"/>
      <c r="G295" s="3">
        <v>29</v>
      </c>
      <c r="H295" s="3">
        <v>1108</v>
      </c>
      <c r="I295" s="3"/>
      <c r="J295" s="3"/>
      <c r="K295" s="3"/>
      <c r="L295" s="3"/>
      <c r="M295" s="3">
        <v>1654</v>
      </c>
    </row>
    <row r="296" spans="1:13" x14ac:dyDescent="0.2">
      <c r="A296" s="8">
        <v>41651</v>
      </c>
      <c r="B296" s="3">
        <v>8</v>
      </c>
      <c r="C296" s="3">
        <v>1095</v>
      </c>
      <c r="D296" s="3">
        <v>44</v>
      </c>
      <c r="E296" s="3"/>
      <c r="F296" s="3"/>
      <c r="G296" s="3">
        <v>29</v>
      </c>
      <c r="H296" s="3">
        <v>1168</v>
      </c>
      <c r="I296" s="3"/>
      <c r="J296" s="3"/>
      <c r="K296" s="3"/>
      <c r="L296" s="3"/>
      <c r="M296" s="3">
        <v>1733</v>
      </c>
    </row>
    <row r="297" spans="1:13" x14ac:dyDescent="0.2">
      <c r="A297" s="8">
        <v>41651</v>
      </c>
      <c r="B297" s="3">
        <v>9</v>
      </c>
      <c r="C297" s="3">
        <v>1144</v>
      </c>
      <c r="D297" s="3">
        <v>46</v>
      </c>
      <c r="E297" s="3"/>
      <c r="F297" s="3"/>
      <c r="G297" s="3">
        <v>30</v>
      </c>
      <c r="H297" s="3">
        <v>1220</v>
      </c>
      <c r="I297" s="3"/>
      <c r="J297" s="3"/>
      <c r="K297" s="3"/>
      <c r="L297" s="3"/>
      <c r="M297" s="3">
        <v>1809</v>
      </c>
    </row>
    <row r="298" spans="1:13" x14ac:dyDescent="0.2">
      <c r="A298" s="8">
        <v>41651</v>
      </c>
      <c r="B298" s="3">
        <v>10</v>
      </c>
      <c r="C298" s="3">
        <v>1162</v>
      </c>
      <c r="D298" s="3">
        <v>47</v>
      </c>
      <c r="E298" s="3"/>
      <c r="F298" s="3"/>
      <c r="G298" s="3">
        <v>34</v>
      </c>
      <c r="H298" s="3">
        <v>1243</v>
      </c>
      <c r="I298" s="3"/>
      <c r="J298" s="3"/>
      <c r="K298" s="3"/>
      <c r="L298" s="3"/>
      <c r="M298" s="3">
        <v>1837</v>
      </c>
    </row>
    <row r="299" spans="1:13" x14ac:dyDescent="0.2">
      <c r="A299" s="8">
        <v>41651</v>
      </c>
      <c r="B299" s="3">
        <v>11</v>
      </c>
      <c r="C299" s="3">
        <v>1148</v>
      </c>
      <c r="D299" s="3">
        <v>47</v>
      </c>
      <c r="E299" s="3"/>
      <c r="F299" s="3"/>
      <c r="G299" s="3">
        <v>38</v>
      </c>
      <c r="H299" s="3">
        <v>1233</v>
      </c>
      <c r="I299" s="3"/>
      <c r="J299" s="3"/>
      <c r="K299" s="3"/>
      <c r="L299" s="3"/>
      <c r="M299" s="3">
        <v>1831</v>
      </c>
    </row>
    <row r="300" spans="1:13" x14ac:dyDescent="0.2">
      <c r="A300" s="8">
        <v>41651</v>
      </c>
      <c r="B300" s="3">
        <v>12</v>
      </c>
      <c r="C300" s="3">
        <v>1134</v>
      </c>
      <c r="D300" s="3">
        <v>46</v>
      </c>
      <c r="E300" s="3"/>
      <c r="F300" s="3"/>
      <c r="G300" s="3">
        <v>34</v>
      </c>
      <c r="H300" s="3">
        <v>1214</v>
      </c>
      <c r="I300" s="3"/>
      <c r="J300" s="3"/>
      <c r="K300" s="3"/>
      <c r="L300" s="3"/>
      <c r="M300" s="3">
        <v>1802</v>
      </c>
    </row>
    <row r="301" spans="1:13" x14ac:dyDescent="0.2">
      <c r="A301" s="8">
        <v>41651</v>
      </c>
      <c r="B301" s="3">
        <v>13</v>
      </c>
      <c r="C301" s="3">
        <v>1108</v>
      </c>
      <c r="D301" s="3">
        <v>45</v>
      </c>
      <c r="E301" s="3"/>
      <c r="F301" s="3"/>
      <c r="G301" s="3">
        <v>37</v>
      </c>
      <c r="H301" s="3">
        <v>1190</v>
      </c>
      <c r="I301" s="3"/>
      <c r="J301" s="3"/>
      <c r="K301" s="3"/>
      <c r="L301" s="3"/>
      <c r="M301" s="3">
        <v>1774</v>
      </c>
    </row>
    <row r="302" spans="1:13" x14ac:dyDescent="0.2">
      <c r="A302" s="8">
        <v>41651</v>
      </c>
      <c r="B302" s="3">
        <v>14</v>
      </c>
      <c r="C302" s="3">
        <v>1079</v>
      </c>
      <c r="D302" s="3">
        <v>44</v>
      </c>
      <c r="E302" s="3"/>
      <c r="F302" s="3"/>
      <c r="G302" s="3">
        <v>37</v>
      </c>
      <c r="H302" s="3">
        <v>1160</v>
      </c>
      <c r="I302" s="3"/>
      <c r="J302" s="3"/>
      <c r="K302" s="3"/>
      <c r="L302" s="3"/>
      <c r="M302" s="3">
        <v>1737</v>
      </c>
    </row>
    <row r="303" spans="1:13" x14ac:dyDescent="0.2">
      <c r="A303" s="8">
        <v>41651</v>
      </c>
      <c r="B303" s="3">
        <v>15</v>
      </c>
      <c r="C303" s="3">
        <v>1064</v>
      </c>
      <c r="D303" s="3">
        <v>44</v>
      </c>
      <c r="E303" s="3"/>
      <c r="F303" s="3"/>
      <c r="G303" s="3">
        <v>36</v>
      </c>
      <c r="H303" s="3">
        <v>1143</v>
      </c>
      <c r="I303" s="3"/>
      <c r="J303" s="3"/>
      <c r="K303" s="3"/>
      <c r="L303" s="3"/>
      <c r="M303" s="3">
        <v>1712</v>
      </c>
    </row>
    <row r="304" spans="1:13" x14ac:dyDescent="0.2">
      <c r="A304" s="8">
        <v>41651</v>
      </c>
      <c r="B304" s="3">
        <v>16</v>
      </c>
      <c r="C304" s="3">
        <v>1073</v>
      </c>
      <c r="D304" s="3">
        <v>44</v>
      </c>
      <c r="E304" s="3"/>
      <c r="F304" s="3"/>
      <c r="G304" s="3">
        <v>34</v>
      </c>
      <c r="H304" s="3">
        <v>1151</v>
      </c>
      <c r="I304" s="3"/>
      <c r="J304" s="3"/>
      <c r="K304" s="3"/>
      <c r="L304" s="3"/>
      <c r="M304" s="3">
        <v>1721</v>
      </c>
    </row>
    <row r="305" spans="1:13" x14ac:dyDescent="0.2">
      <c r="A305" s="8">
        <v>41651</v>
      </c>
      <c r="B305" s="3">
        <v>17</v>
      </c>
      <c r="C305" s="3">
        <v>1116</v>
      </c>
      <c r="D305" s="3">
        <v>45</v>
      </c>
      <c r="E305" s="3"/>
      <c r="F305" s="3"/>
      <c r="G305" s="3">
        <v>30</v>
      </c>
      <c r="H305" s="3">
        <v>1191</v>
      </c>
      <c r="I305" s="3"/>
      <c r="J305" s="3"/>
      <c r="K305" s="3"/>
      <c r="L305" s="3"/>
      <c r="M305" s="3">
        <v>1791</v>
      </c>
    </row>
    <row r="306" spans="1:13" x14ac:dyDescent="0.2">
      <c r="A306" s="8">
        <v>41651</v>
      </c>
      <c r="B306" s="3">
        <v>18</v>
      </c>
      <c r="C306" s="3">
        <v>1284</v>
      </c>
      <c r="D306" s="3">
        <v>52</v>
      </c>
      <c r="E306" s="3"/>
      <c r="F306" s="3"/>
      <c r="G306" s="3">
        <v>28</v>
      </c>
      <c r="H306" s="3">
        <v>1364</v>
      </c>
      <c r="I306" s="3"/>
      <c r="J306" s="3"/>
      <c r="K306" s="3"/>
      <c r="L306" s="3"/>
      <c r="M306" s="3">
        <v>2045</v>
      </c>
    </row>
    <row r="307" spans="1:13" x14ac:dyDescent="0.2">
      <c r="A307" s="8">
        <v>41651</v>
      </c>
      <c r="B307" s="3">
        <v>19</v>
      </c>
      <c r="C307" s="3">
        <v>1337</v>
      </c>
      <c r="D307" s="3">
        <v>54</v>
      </c>
      <c r="E307" s="3"/>
      <c r="F307" s="3"/>
      <c r="G307" s="3">
        <v>29</v>
      </c>
      <c r="H307" s="3">
        <v>1420</v>
      </c>
      <c r="I307" s="3"/>
      <c r="J307" s="3"/>
      <c r="K307" s="3"/>
      <c r="L307" s="3"/>
      <c r="M307" s="3">
        <v>2115</v>
      </c>
    </row>
    <row r="308" spans="1:13" x14ac:dyDescent="0.2">
      <c r="A308" s="8">
        <v>41651</v>
      </c>
      <c r="B308" s="3">
        <v>20</v>
      </c>
      <c r="C308" s="3">
        <v>1324</v>
      </c>
      <c r="D308" s="3">
        <v>54</v>
      </c>
      <c r="E308" s="3"/>
      <c r="F308" s="3"/>
      <c r="G308" s="3">
        <v>29</v>
      </c>
      <c r="H308" s="3">
        <v>1406</v>
      </c>
      <c r="I308" s="3"/>
      <c r="J308" s="3"/>
      <c r="K308" s="3"/>
      <c r="L308" s="3"/>
      <c r="M308" s="3">
        <v>2088</v>
      </c>
    </row>
    <row r="309" spans="1:13" x14ac:dyDescent="0.2">
      <c r="A309" s="8">
        <v>41651</v>
      </c>
      <c r="B309" s="3">
        <v>21</v>
      </c>
      <c r="C309" s="3">
        <v>1293</v>
      </c>
      <c r="D309" s="3">
        <v>52</v>
      </c>
      <c r="E309" s="3"/>
      <c r="F309" s="3"/>
      <c r="G309" s="3">
        <v>29</v>
      </c>
      <c r="H309" s="3">
        <v>1374</v>
      </c>
      <c r="I309" s="3"/>
      <c r="J309" s="3"/>
      <c r="K309" s="3"/>
      <c r="L309" s="3"/>
      <c r="M309" s="3">
        <v>2042</v>
      </c>
    </row>
    <row r="310" spans="1:13" x14ac:dyDescent="0.2">
      <c r="A310" s="8">
        <v>41651</v>
      </c>
      <c r="B310" s="3">
        <v>22</v>
      </c>
      <c r="C310" s="3">
        <v>1220</v>
      </c>
      <c r="D310" s="3">
        <v>49</v>
      </c>
      <c r="E310" s="3"/>
      <c r="F310" s="3"/>
      <c r="G310" s="3">
        <v>29</v>
      </c>
      <c r="H310" s="3">
        <v>1298</v>
      </c>
      <c r="I310" s="3"/>
      <c r="J310" s="3"/>
      <c r="K310" s="3"/>
      <c r="L310" s="3"/>
      <c r="M310" s="3">
        <v>1929</v>
      </c>
    </row>
    <row r="311" spans="1:13" x14ac:dyDescent="0.2">
      <c r="A311" s="8">
        <v>41651</v>
      </c>
      <c r="B311" s="3">
        <v>23</v>
      </c>
      <c r="C311" s="3">
        <v>1109</v>
      </c>
      <c r="D311" s="3">
        <v>45</v>
      </c>
      <c r="E311" s="3"/>
      <c r="F311" s="3"/>
      <c r="G311" s="3">
        <v>28</v>
      </c>
      <c r="H311" s="3">
        <v>1182</v>
      </c>
      <c r="I311" s="3"/>
      <c r="J311" s="3"/>
      <c r="K311" s="3"/>
      <c r="L311" s="3"/>
      <c r="M311" s="3">
        <v>1759</v>
      </c>
    </row>
    <row r="312" spans="1:13" x14ac:dyDescent="0.2">
      <c r="A312" s="8">
        <v>41651</v>
      </c>
      <c r="B312" s="3">
        <v>24</v>
      </c>
      <c r="C312" s="3">
        <v>1008</v>
      </c>
      <c r="D312" s="3">
        <v>41</v>
      </c>
      <c r="E312" s="3"/>
      <c r="F312" s="3"/>
      <c r="G312" s="3">
        <v>28</v>
      </c>
      <c r="H312" s="3">
        <v>1077</v>
      </c>
      <c r="I312" s="3"/>
      <c r="J312" s="3"/>
      <c r="K312" s="3"/>
      <c r="L312" s="3"/>
      <c r="M312" s="3">
        <v>1619</v>
      </c>
    </row>
    <row r="313" spans="1:13" x14ac:dyDescent="0.2">
      <c r="A313" s="8">
        <v>41652</v>
      </c>
      <c r="B313" s="3">
        <v>1</v>
      </c>
      <c r="C313" s="3">
        <v>945</v>
      </c>
      <c r="D313" s="3">
        <v>39</v>
      </c>
      <c r="E313" s="3"/>
      <c r="F313" s="3"/>
      <c r="G313" s="3">
        <v>29</v>
      </c>
      <c r="H313" s="3">
        <v>1012</v>
      </c>
      <c r="I313" s="3"/>
      <c r="J313" s="3"/>
      <c r="K313" s="3"/>
      <c r="L313" s="3"/>
      <c r="M313" s="3">
        <v>1543</v>
      </c>
    </row>
    <row r="314" spans="1:13" x14ac:dyDescent="0.2">
      <c r="A314" s="8">
        <v>41652</v>
      </c>
      <c r="B314" s="3">
        <v>2</v>
      </c>
      <c r="C314" s="3">
        <v>916</v>
      </c>
      <c r="D314" s="3">
        <v>37</v>
      </c>
      <c r="E314" s="3"/>
      <c r="F314" s="3"/>
      <c r="G314" s="3">
        <v>29</v>
      </c>
      <c r="H314" s="3">
        <v>982</v>
      </c>
      <c r="I314" s="3"/>
      <c r="J314" s="3"/>
      <c r="K314" s="3"/>
      <c r="L314" s="3"/>
      <c r="M314" s="3">
        <v>1502</v>
      </c>
    </row>
    <row r="315" spans="1:13" x14ac:dyDescent="0.2">
      <c r="A315" s="8">
        <v>41652</v>
      </c>
      <c r="B315" s="3">
        <v>3</v>
      </c>
      <c r="C315" s="3">
        <v>914</v>
      </c>
      <c r="D315" s="3">
        <v>37</v>
      </c>
      <c r="E315" s="3"/>
      <c r="F315" s="3"/>
      <c r="G315" s="3">
        <v>28</v>
      </c>
      <c r="H315" s="3">
        <v>979</v>
      </c>
      <c r="I315" s="3"/>
      <c r="J315" s="3"/>
      <c r="K315" s="3"/>
      <c r="L315" s="3"/>
      <c r="M315" s="3">
        <v>1487</v>
      </c>
    </row>
    <row r="316" spans="1:13" x14ac:dyDescent="0.2">
      <c r="A316" s="8">
        <v>41652</v>
      </c>
      <c r="B316" s="3">
        <v>4</v>
      </c>
      <c r="C316" s="3">
        <v>934</v>
      </c>
      <c r="D316" s="3">
        <v>38</v>
      </c>
      <c r="E316" s="3"/>
      <c r="F316" s="3"/>
      <c r="G316" s="3">
        <v>28</v>
      </c>
      <c r="H316" s="3">
        <v>1000</v>
      </c>
      <c r="I316" s="3"/>
      <c r="J316" s="3"/>
      <c r="K316" s="3"/>
      <c r="L316" s="3"/>
      <c r="M316" s="3">
        <v>1512</v>
      </c>
    </row>
    <row r="317" spans="1:13" x14ac:dyDescent="0.2">
      <c r="A317" s="8">
        <v>41652</v>
      </c>
      <c r="B317" s="3">
        <v>5</v>
      </c>
      <c r="C317" s="3">
        <v>994</v>
      </c>
      <c r="D317" s="3">
        <v>40</v>
      </c>
      <c r="E317" s="3"/>
      <c r="F317" s="3"/>
      <c r="G317" s="3">
        <v>29</v>
      </c>
      <c r="H317" s="3">
        <v>1063</v>
      </c>
      <c r="I317" s="3"/>
      <c r="J317" s="3"/>
      <c r="K317" s="3"/>
      <c r="L317" s="3"/>
      <c r="M317" s="3">
        <v>1591</v>
      </c>
    </row>
    <row r="318" spans="1:13" x14ac:dyDescent="0.2">
      <c r="A318" s="8">
        <v>41652</v>
      </c>
      <c r="B318" s="3">
        <v>6</v>
      </c>
      <c r="C318" s="3">
        <v>1109</v>
      </c>
      <c r="D318" s="3">
        <v>45</v>
      </c>
      <c r="E318" s="3"/>
      <c r="F318" s="3"/>
      <c r="G318" s="3">
        <v>29</v>
      </c>
      <c r="H318" s="3">
        <v>1183</v>
      </c>
      <c r="I318" s="3"/>
      <c r="J318" s="3"/>
      <c r="K318" s="3"/>
      <c r="L318" s="3"/>
      <c r="M318" s="3">
        <v>1762</v>
      </c>
    </row>
    <row r="319" spans="1:13" x14ac:dyDescent="0.2">
      <c r="A319" s="8">
        <v>41652</v>
      </c>
      <c r="B319" s="3">
        <v>7</v>
      </c>
      <c r="C319" s="3">
        <v>1289</v>
      </c>
      <c r="D319" s="3">
        <v>52</v>
      </c>
      <c r="E319" s="3"/>
      <c r="F319" s="3"/>
      <c r="G319" s="3">
        <v>30</v>
      </c>
      <c r="H319" s="3">
        <v>1371</v>
      </c>
      <c r="I319" s="3"/>
      <c r="J319" s="3"/>
      <c r="K319" s="3"/>
      <c r="L319" s="3"/>
      <c r="M319" s="3">
        <v>2032</v>
      </c>
    </row>
    <row r="320" spans="1:13" x14ac:dyDescent="0.2">
      <c r="A320" s="8">
        <v>41652</v>
      </c>
      <c r="B320" s="3">
        <v>8</v>
      </c>
      <c r="C320" s="3">
        <v>1363</v>
      </c>
      <c r="D320" s="3">
        <v>55</v>
      </c>
      <c r="E320" s="3"/>
      <c r="F320" s="3"/>
      <c r="G320" s="3">
        <v>30</v>
      </c>
      <c r="H320" s="3">
        <v>1448</v>
      </c>
      <c r="I320" s="3"/>
      <c r="J320" s="3"/>
      <c r="K320" s="3"/>
      <c r="L320" s="3"/>
      <c r="M320" s="3">
        <v>2145</v>
      </c>
    </row>
    <row r="321" spans="1:13" x14ac:dyDescent="0.2">
      <c r="A321" s="8">
        <v>41652</v>
      </c>
      <c r="B321" s="3">
        <v>9</v>
      </c>
      <c r="C321" s="3">
        <v>1338</v>
      </c>
      <c r="D321" s="3">
        <v>54</v>
      </c>
      <c r="E321" s="3"/>
      <c r="F321" s="3"/>
      <c r="G321" s="3">
        <v>36</v>
      </c>
      <c r="H321" s="3">
        <v>1428</v>
      </c>
      <c r="I321" s="3"/>
      <c r="J321" s="3"/>
      <c r="K321" s="3"/>
      <c r="L321" s="3"/>
      <c r="M321" s="3">
        <v>2115</v>
      </c>
    </row>
    <row r="322" spans="1:13" x14ac:dyDescent="0.2">
      <c r="A322" s="8">
        <v>41652</v>
      </c>
      <c r="B322" s="3">
        <v>10</v>
      </c>
      <c r="C322" s="3">
        <v>1296</v>
      </c>
      <c r="D322" s="3">
        <v>53</v>
      </c>
      <c r="E322" s="3"/>
      <c r="F322" s="3"/>
      <c r="G322" s="3">
        <v>34</v>
      </c>
      <c r="H322" s="3">
        <v>1382</v>
      </c>
      <c r="I322" s="3"/>
      <c r="J322" s="3"/>
      <c r="K322" s="3"/>
      <c r="L322" s="3"/>
      <c r="M322" s="3">
        <v>2050</v>
      </c>
    </row>
    <row r="323" spans="1:13" x14ac:dyDescent="0.2">
      <c r="A323" s="8">
        <v>41652</v>
      </c>
      <c r="B323" s="3">
        <v>11</v>
      </c>
      <c r="C323" s="3">
        <v>1256</v>
      </c>
      <c r="D323" s="3">
        <v>51</v>
      </c>
      <c r="E323" s="3"/>
      <c r="F323" s="3"/>
      <c r="G323" s="3">
        <v>40</v>
      </c>
      <c r="H323" s="3">
        <v>1347</v>
      </c>
      <c r="I323" s="3"/>
      <c r="J323" s="3"/>
      <c r="K323" s="3"/>
      <c r="L323" s="3"/>
      <c r="M323" s="3">
        <v>2019</v>
      </c>
    </row>
    <row r="324" spans="1:13" x14ac:dyDescent="0.2">
      <c r="A324" s="8">
        <v>41652</v>
      </c>
      <c r="B324" s="3">
        <v>12</v>
      </c>
      <c r="C324" s="3">
        <v>1223</v>
      </c>
      <c r="D324" s="3">
        <v>50</v>
      </c>
      <c r="E324" s="3"/>
      <c r="F324" s="3"/>
      <c r="G324" s="3">
        <v>35</v>
      </c>
      <c r="H324" s="3">
        <v>1308</v>
      </c>
      <c r="I324" s="3"/>
      <c r="J324" s="3"/>
      <c r="K324" s="3"/>
      <c r="L324" s="3"/>
      <c r="M324" s="3">
        <v>1962</v>
      </c>
    </row>
    <row r="325" spans="1:13" x14ac:dyDescent="0.2">
      <c r="A325" s="8">
        <v>41652</v>
      </c>
      <c r="B325" s="3">
        <v>13</v>
      </c>
      <c r="C325" s="3">
        <v>1195</v>
      </c>
      <c r="D325" s="3">
        <v>49</v>
      </c>
      <c r="E325" s="3"/>
      <c r="F325" s="3"/>
      <c r="G325" s="3">
        <v>39</v>
      </c>
      <c r="H325" s="3">
        <v>1283</v>
      </c>
      <c r="I325" s="3"/>
      <c r="J325" s="3"/>
      <c r="K325" s="3"/>
      <c r="L325" s="3"/>
      <c r="M325" s="3">
        <v>1936</v>
      </c>
    </row>
    <row r="326" spans="1:13" x14ac:dyDescent="0.2">
      <c r="A326" s="8">
        <v>41652</v>
      </c>
      <c r="B326" s="3">
        <v>14</v>
      </c>
      <c r="C326" s="3">
        <v>1167</v>
      </c>
      <c r="D326" s="3">
        <v>48</v>
      </c>
      <c r="E326" s="3"/>
      <c r="F326" s="3"/>
      <c r="G326" s="3">
        <v>38</v>
      </c>
      <c r="H326" s="3">
        <v>1253</v>
      </c>
      <c r="I326" s="3"/>
      <c r="J326" s="3"/>
      <c r="K326" s="3"/>
      <c r="L326" s="3"/>
      <c r="M326" s="3">
        <v>1895</v>
      </c>
    </row>
    <row r="327" spans="1:13" x14ac:dyDescent="0.2">
      <c r="A327" s="8">
        <v>41652</v>
      </c>
      <c r="B327" s="3">
        <v>15</v>
      </c>
      <c r="C327" s="3">
        <v>1139</v>
      </c>
      <c r="D327" s="3">
        <v>47</v>
      </c>
      <c r="E327" s="3"/>
      <c r="F327" s="3"/>
      <c r="G327" s="3">
        <v>39</v>
      </c>
      <c r="H327" s="3">
        <v>1225</v>
      </c>
      <c r="I327" s="3"/>
      <c r="J327" s="3"/>
      <c r="K327" s="3"/>
      <c r="L327" s="3"/>
      <c r="M327" s="3">
        <v>1864</v>
      </c>
    </row>
    <row r="328" spans="1:13" x14ac:dyDescent="0.2">
      <c r="A328" s="8">
        <v>41652</v>
      </c>
      <c r="B328" s="3">
        <v>16</v>
      </c>
      <c r="C328" s="3">
        <v>1144</v>
      </c>
      <c r="D328" s="3">
        <v>47</v>
      </c>
      <c r="E328" s="3"/>
      <c r="F328" s="3"/>
      <c r="G328" s="3">
        <v>34</v>
      </c>
      <c r="H328" s="3">
        <v>1224</v>
      </c>
      <c r="I328" s="3"/>
      <c r="J328" s="3"/>
      <c r="K328" s="3"/>
      <c r="L328" s="3"/>
      <c r="M328" s="3">
        <v>1864</v>
      </c>
    </row>
    <row r="329" spans="1:13" x14ac:dyDescent="0.2">
      <c r="A329" s="8">
        <v>41652</v>
      </c>
      <c r="B329" s="3">
        <v>17</v>
      </c>
      <c r="C329" s="3">
        <v>1183</v>
      </c>
      <c r="D329" s="3">
        <v>48</v>
      </c>
      <c r="E329" s="3"/>
      <c r="F329" s="3"/>
      <c r="G329" s="3">
        <v>31</v>
      </c>
      <c r="H329" s="3">
        <v>1262</v>
      </c>
      <c r="I329" s="3"/>
      <c r="J329" s="3"/>
      <c r="K329" s="3"/>
      <c r="L329" s="3"/>
      <c r="M329" s="3">
        <v>1922</v>
      </c>
    </row>
    <row r="330" spans="1:13" x14ac:dyDescent="0.2">
      <c r="A330" s="8">
        <v>41652</v>
      </c>
      <c r="B330" s="3">
        <v>18</v>
      </c>
      <c r="C330" s="3">
        <v>1339</v>
      </c>
      <c r="D330" s="3">
        <v>54</v>
      </c>
      <c r="E330" s="3"/>
      <c r="F330" s="3"/>
      <c r="G330" s="3">
        <v>31</v>
      </c>
      <c r="H330" s="3">
        <v>1424</v>
      </c>
      <c r="I330" s="3"/>
      <c r="J330" s="3"/>
      <c r="K330" s="3"/>
      <c r="L330" s="3"/>
      <c r="M330" s="3">
        <v>2147</v>
      </c>
    </row>
    <row r="331" spans="1:13" x14ac:dyDescent="0.2">
      <c r="A331" s="8">
        <v>41652</v>
      </c>
      <c r="B331" s="3">
        <v>19</v>
      </c>
      <c r="C331" s="3">
        <v>1385</v>
      </c>
      <c r="D331" s="3">
        <v>56</v>
      </c>
      <c r="E331" s="3"/>
      <c r="F331" s="3"/>
      <c r="G331" s="3">
        <v>31</v>
      </c>
      <c r="H331" s="3">
        <v>1472</v>
      </c>
      <c r="I331" s="3"/>
      <c r="J331" s="3"/>
      <c r="K331" s="3"/>
      <c r="L331" s="3"/>
      <c r="M331" s="3">
        <v>2211</v>
      </c>
    </row>
    <row r="332" spans="1:13" x14ac:dyDescent="0.2">
      <c r="A332" s="8">
        <v>41652</v>
      </c>
      <c r="B332" s="3">
        <v>20</v>
      </c>
      <c r="C332" s="3">
        <v>1367</v>
      </c>
      <c r="D332" s="3">
        <v>55</v>
      </c>
      <c r="E332" s="3"/>
      <c r="F332" s="3"/>
      <c r="G332" s="3">
        <v>30</v>
      </c>
      <c r="H332" s="3">
        <v>1452</v>
      </c>
      <c r="I332" s="3"/>
      <c r="J332" s="3"/>
      <c r="K332" s="3"/>
      <c r="L332" s="3"/>
      <c r="M332" s="3">
        <v>2181</v>
      </c>
    </row>
    <row r="333" spans="1:13" x14ac:dyDescent="0.2">
      <c r="A333" s="8">
        <v>41652</v>
      </c>
      <c r="B333" s="3">
        <v>21</v>
      </c>
      <c r="C333" s="3">
        <v>1338</v>
      </c>
      <c r="D333" s="3">
        <v>54</v>
      </c>
      <c r="E333" s="3"/>
      <c r="F333" s="3"/>
      <c r="G333" s="3">
        <v>29</v>
      </c>
      <c r="H333" s="3">
        <v>1421</v>
      </c>
      <c r="I333" s="3"/>
      <c r="J333" s="3"/>
      <c r="K333" s="3"/>
      <c r="L333" s="3"/>
      <c r="M333" s="3">
        <v>2134</v>
      </c>
    </row>
    <row r="334" spans="1:13" x14ac:dyDescent="0.2">
      <c r="A334" s="8">
        <v>41652</v>
      </c>
      <c r="B334" s="3">
        <v>22</v>
      </c>
      <c r="C334" s="3">
        <v>1270</v>
      </c>
      <c r="D334" s="3">
        <v>51</v>
      </c>
      <c r="E334" s="3"/>
      <c r="F334" s="3"/>
      <c r="G334" s="3">
        <v>28</v>
      </c>
      <c r="H334" s="3">
        <v>1349</v>
      </c>
      <c r="I334" s="3"/>
      <c r="J334" s="3"/>
      <c r="K334" s="3"/>
      <c r="L334" s="3"/>
      <c r="M334" s="3">
        <v>2013</v>
      </c>
    </row>
    <row r="335" spans="1:13" x14ac:dyDescent="0.2">
      <c r="A335" s="8">
        <v>41652</v>
      </c>
      <c r="B335" s="3">
        <v>23</v>
      </c>
      <c r="C335" s="3">
        <v>1163</v>
      </c>
      <c r="D335" s="3">
        <v>47</v>
      </c>
      <c r="E335" s="3"/>
      <c r="F335" s="3"/>
      <c r="G335" s="3">
        <v>30</v>
      </c>
      <c r="H335" s="3">
        <v>1240</v>
      </c>
      <c r="I335" s="3"/>
      <c r="J335" s="3"/>
      <c r="K335" s="3"/>
      <c r="L335" s="3"/>
      <c r="M335" s="3">
        <v>1860</v>
      </c>
    </row>
    <row r="336" spans="1:13" x14ac:dyDescent="0.2">
      <c r="A336" s="8">
        <v>41652</v>
      </c>
      <c r="B336" s="3">
        <v>24</v>
      </c>
      <c r="C336" s="3">
        <v>1063</v>
      </c>
      <c r="D336" s="3">
        <v>43</v>
      </c>
      <c r="E336" s="3"/>
      <c r="F336" s="3"/>
      <c r="G336" s="3">
        <v>29</v>
      </c>
      <c r="H336" s="3">
        <v>1135</v>
      </c>
      <c r="I336" s="3"/>
      <c r="J336" s="3"/>
      <c r="K336" s="3"/>
      <c r="L336" s="3"/>
      <c r="M336" s="3">
        <v>1699</v>
      </c>
    </row>
    <row r="337" spans="1:13" x14ac:dyDescent="0.2">
      <c r="A337" s="8">
        <v>41653</v>
      </c>
      <c r="B337" s="3">
        <v>1</v>
      </c>
      <c r="C337" s="3">
        <v>996</v>
      </c>
      <c r="D337" s="3">
        <v>41</v>
      </c>
      <c r="E337" s="3"/>
      <c r="F337" s="3"/>
      <c r="G337" s="3">
        <v>28</v>
      </c>
      <c r="H337" s="3">
        <v>1064</v>
      </c>
      <c r="I337" s="3"/>
      <c r="J337" s="3"/>
      <c r="K337" s="3"/>
      <c r="L337" s="3"/>
      <c r="M337" s="3">
        <v>1595</v>
      </c>
    </row>
    <row r="338" spans="1:13" x14ac:dyDescent="0.2">
      <c r="A338" s="8">
        <v>41653</v>
      </c>
      <c r="B338" s="3">
        <v>2</v>
      </c>
      <c r="C338" s="3">
        <v>975</v>
      </c>
      <c r="D338" s="3">
        <v>40</v>
      </c>
      <c r="E338" s="3"/>
      <c r="F338" s="3"/>
      <c r="G338" s="3">
        <v>30</v>
      </c>
      <c r="H338" s="3">
        <v>1045</v>
      </c>
      <c r="I338" s="3"/>
      <c r="J338" s="3"/>
      <c r="K338" s="3"/>
      <c r="L338" s="3"/>
      <c r="M338" s="3">
        <v>1568</v>
      </c>
    </row>
    <row r="339" spans="1:13" x14ac:dyDescent="0.2">
      <c r="A339" s="8">
        <v>41653</v>
      </c>
      <c r="B339" s="3">
        <v>3</v>
      </c>
      <c r="C339" s="3">
        <v>966</v>
      </c>
      <c r="D339" s="3">
        <v>39</v>
      </c>
      <c r="E339" s="3"/>
      <c r="F339" s="3"/>
      <c r="G339" s="3">
        <v>28</v>
      </c>
      <c r="H339" s="3">
        <v>1033</v>
      </c>
      <c r="I339" s="3"/>
      <c r="J339" s="3"/>
      <c r="K339" s="3"/>
      <c r="L339" s="3"/>
      <c r="M339" s="3">
        <v>1559</v>
      </c>
    </row>
    <row r="340" spans="1:13" x14ac:dyDescent="0.2">
      <c r="A340" s="8">
        <v>41653</v>
      </c>
      <c r="B340" s="3">
        <v>4</v>
      </c>
      <c r="C340" s="3">
        <v>986</v>
      </c>
      <c r="D340" s="3">
        <v>40</v>
      </c>
      <c r="E340" s="3"/>
      <c r="F340" s="3"/>
      <c r="G340" s="3">
        <v>28</v>
      </c>
      <c r="H340" s="3">
        <v>1054</v>
      </c>
      <c r="I340" s="3"/>
      <c r="J340" s="3"/>
      <c r="K340" s="3"/>
      <c r="L340" s="3"/>
      <c r="M340" s="3">
        <v>1574</v>
      </c>
    </row>
    <row r="341" spans="1:13" x14ac:dyDescent="0.2">
      <c r="A341" s="8">
        <v>41653</v>
      </c>
      <c r="B341" s="3">
        <v>5</v>
      </c>
      <c r="C341" s="3">
        <v>1042</v>
      </c>
      <c r="D341" s="3">
        <v>42</v>
      </c>
      <c r="E341" s="3"/>
      <c r="F341" s="3"/>
      <c r="G341" s="3">
        <v>29</v>
      </c>
      <c r="H341" s="3">
        <v>1113</v>
      </c>
      <c r="I341" s="3"/>
      <c r="J341" s="3"/>
      <c r="K341" s="3"/>
      <c r="L341" s="3"/>
      <c r="M341" s="3">
        <v>1651</v>
      </c>
    </row>
    <row r="342" spans="1:13" x14ac:dyDescent="0.2">
      <c r="A342" s="8">
        <v>41653</v>
      </c>
      <c r="B342" s="3">
        <v>6</v>
      </c>
      <c r="C342" s="3">
        <v>1156</v>
      </c>
      <c r="D342" s="3">
        <v>47</v>
      </c>
      <c r="E342" s="3"/>
      <c r="F342" s="3"/>
      <c r="G342" s="3">
        <v>30</v>
      </c>
      <c r="H342" s="3">
        <v>1233</v>
      </c>
      <c r="I342" s="3"/>
      <c r="J342" s="3"/>
      <c r="K342" s="3"/>
      <c r="L342" s="3"/>
      <c r="M342" s="3">
        <v>1820</v>
      </c>
    </row>
    <row r="343" spans="1:13" x14ac:dyDescent="0.2">
      <c r="A343" s="8">
        <v>41653</v>
      </c>
      <c r="B343" s="3">
        <v>7</v>
      </c>
      <c r="C343" s="3">
        <v>1335</v>
      </c>
      <c r="D343" s="3">
        <v>54</v>
      </c>
      <c r="E343" s="3"/>
      <c r="F343" s="3"/>
      <c r="G343" s="3">
        <v>29</v>
      </c>
      <c r="H343" s="3">
        <v>1418</v>
      </c>
      <c r="I343" s="3"/>
      <c r="J343" s="3"/>
      <c r="K343" s="3"/>
      <c r="L343" s="3"/>
      <c r="M343" s="3">
        <v>2076</v>
      </c>
    </row>
    <row r="344" spans="1:13" x14ac:dyDescent="0.2">
      <c r="A344" s="8">
        <v>41653</v>
      </c>
      <c r="B344" s="3">
        <v>8</v>
      </c>
      <c r="C344" s="3">
        <v>1404</v>
      </c>
      <c r="D344" s="3">
        <v>57</v>
      </c>
      <c r="E344" s="3"/>
      <c r="F344" s="3"/>
      <c r="G344" s="3">
        <v>30</v>
      </c>
      <c r="H344" s="3">
        <v>1491</v>
      </c>
      <c r="I344" s="3"/>
      <c r="J344" s="3"/>
      <c r="K344" s="3"/>
      <c r="L344" s="3"/>
      <c r="M344" s="3">
        <v>2180</v>
      </c>
    </row>
    <row r="345" spans="1:13" x14ac:dyDescent="0.2">
      <c r="A345" s="8">
        <v>41653</v>
      </c>
      <c r="B345" s="3">
        <v>9</v>
      </c>
      <c r="C345" s="3">
        <v>1363</v>
      </c>
      <c r="D345" s="3">
        <v>55</v>
      </c>
      <c r="E345" s="3"/>
      <c r="F345" s="3"/>
      <c r="G345" s="3">
        <v>34</v>
      </c>
      <c r="H345" s="3">
        <v>1452</v>
      </c>
      <c r="I345" s="3"/>
      <c r="J345" s="3"/>
      <c r="K345" s="3"/>
      <c r="L345" s="3"/>
      <c r="M345" s="3">
        <v>2131</v>
      </c>
    </row>
    <row r="346" spans="1:13" x14ac:dyDescent="0.2">
      <c r="A346" s="8">
        <v>41653</v>
      </c>
      <c r="B346" s="3">
        <v>10</v>
      </c>
      <c r="C346" s="3">
        <v>1304</v>
      </c>
      <c r="D346" s="3">
        <v>53</v>
      </c>
      <c r="E346" s="3"/>
      <c r="F346" s="3"/>
      <c r="G346" s="3">
        <v>39</v>
      </c>
      <c r="H346" s="3">
        <v>1396</v>
      </c>
      <c r="I346" s="3"/>
      <c r="J346" s="3"/>
      <c r="K346" s="3"/>
      <c r="L346" s="3"/>
      <c r="M346" s="3">
        <v>2067</v>
      </c>
    </row>
    <row r="347" spans="1:13" x14ac:dyDescent="0.2">
      <c r="A347" s="8">
        <v>41653</v>
      </c>
      <c r="B347" s="3">
        <v>11</v>
      </c>
      <c r="C347" s="3">
        <v>1268</v>
      </c>
      <c r="D347" s="3">
        <v>52</v>
      </c>
      <c r="E347" s="3"/>
      <c r="F347" s="3"/>
      <c r="G347" s="3">
        <v>34</v>
      </c>
      <c r="H347" s="3">
        <v>1353</v>
      </c>
      <c r="I347" s="3"/>
      <c r="J347" s="3"/>
      <c r="K347" s="3"/>
      <c r="L347" s="3"/>
      <c r="M347" s="3">
        <v>2013</v>
      </c>
    </row>
    <row r="348" spans="1:13" x14ac:dyDescent="0.2">
      <c r="A348" s="8">
        <v>41653</v>
      </c>
      <c r="B348" s="3">
        <v>12</v>
      </c>
      <c r="C348" s="3">
        <v>1230</v>
      </c>
      <c r="D348" s="3">
        <v>50</v>
      </c>
      <c r="E348" s="3"/>
      <c r="F348" s="3"/>
      <c r="G348" s="3">
        <v>39</v>
      </c>
      <c r="H348" s="3">
        <v>1319</v>
      </c>
      <c r="I348" s="3"/>
      <c r="J348" s="3"/>
      <c r="K348" s="3"/>
      <c r="L348" s="3"/>
      <c r="M348" s="3">
        <v>1968</v>
      </c>
    </row>
    <row r="349" spans="1:13" x14ac:dyDescent="0.2">
      <c r="A349" s="8">
        <v>41653</v>
      </c>
      <c r="B349" s="3">
        <v>13</v>
      </c>
      <c r="C349" s="3">
        <v>1195</v>
      </c>
      <c r="D349" s="3">
        <v>49</v>
      </c>
      <c r="E349" s="3"/>
      <c r="F349" s="3"/>
      <c r="G349" s="3">
        <v>37</v>
      </c>
      <c r="H349" s="3">
        <v>1281</v>
      </c>
      <c r="I349" s="3"/>
      <c r="J349" s="3"/>
      <c r="K349" s="3"/>
      <c r="L349" s="3"/>
      <c r="M349" s="3">
        <v>1922</v>
      </c>
    </row>
    <row r="350" spans="1:13" x14ac:dyDescent="0.2">
      <c r="A350" s="8">
        <v>41653</v>
      </c>
      <c r="B350" s="3">
        <v>14</v>
      </c>
      <c r="C350" s="3">
        <v>1158</v>
      </c>
      <c r="D350" s="3">
        <v>47</v>
      </c>
      <c r="E350" s="3"/>
      <c r="F350" s="3"/>
      <c r="G350" s="3">
        <v>37</v>
      </c>
      <c r="H350" s="3">
        <v>1242</v>
      </c>
      <c r="I350" s="3"/>
      <c r="J350" s="3"/>
      <c r="K350" s="3"/>
      <c r="L350" s="3"/>
      <c r="M350" s="3">
        <v>1873</v>
      </c>
    </row>
    <row r="351" spans="1:13" x14ac:dyDescent="0.2">
      <c r="A351" s="8">
        <v>41653</v>
      </c>
      <c r="B351" s="3">
        <v>15</v>
      </c>
      <c r="C351" s="3">
        <v>1134</v>
      </c>
      <c r="D351" s="3">
        <v>46</v>
      </c>
      <c r="E351" s="3"/>
      <c r="F351" s="3"/>
      <c r="G351" s="3">
        <v>40</v>
      </c>
      <c r="H351" s="3">
        <v>1220</v>
      </c>
      <c r="I351" s="3"/>
      <c r="J351" s="3"/>
      <c r="K351" s="3"/>
      <c r="L351" s="3"/>
      <c r="M351" s="3">
        <v>1856</v>
      </c>
    </row>
    <row r="352" spans="1:13" x14ac:dyDescent="0.2">
      <c r="A352" s="8">
        <v>41653</v>
      </c>
      <c r="B352" s="3">
        <v>16</v>
      </c>
      <c r="C352" s="3">
        <v>1139</v>
      </c>
      <c r="D352" s="3">
        <v>46</v>
      </c>
      <c r="E352" s="3"/>
      <c r="F352" s="3"/>
      <c r="G352" s="3">
        <v>33</v>
      </c>
      <c r="H352" s="3">
        <v>1218</v>
      </c>
      <c r="I352" s="3"/>
      <c r="J352" s="3"/>
      <c r="K352" s="3"/>
      <c r="L352" s="3"/>
      <c r="M352" s="3">
        <v>1842</v>
      </c>
    </row>
    <row r="353" spans="1:13" x14ac:dyDescent="0.2">
      <c r="A353" s="8">
        <v>41653</v>
      </c>
      <c r="B353" s="3">
        <v>17</v>
      </c>
      <c r="C353" s="3">
        <v>1172</v>
      </c>
      <c r="D353" s="3">
        <v>48</v>
      </c>
      <c r="E353" s="3"/>
      <c r="F353" s="3"/>
      <c r="G353" s="3">
        <v>32</v>
      </c>
      <c r="H353" s="3">
        <v>1251</v>
      </c>
      <c r="I353" s="3"/>
      <c r="J353" s="3"/>
      <c r="K353" s="3"/>
      <c r="L353" s="3"/>
      <c r="M353" s="3">
        <v>1891</v>
      </c>
    </row>
    <row r="354" spans="1:13" x14ac:dyDescent="0.2">
      <c r="A354" s="8">
        <v>41653</v>
      </c>
      <c r="B354" s="3">
        <v>18</v>
      </c>
      <c r="C354" s="3">
        <v>1324</v>
      </c>
      <c r="D354" s="3">
        <v>54</v>
      </c>
      <c r="E354" s="3"/>
      <c r="F354" s="3"/>
      <c r="G354" s="3">
        <v>30</v>
      </c>
      <c r="H354" s="3">
        <v>1407</v>
      </c>
      <c r="I354" s="3"/>
      <c r="J354" s="3"/>
      <c r="K354" s="3"/>
      <c r="L354" s="3"/>
      <c r="M354" s="3">
        <v>2118</v>
      </c>
    </row>
    <row r="355" spans="1:13" x14ac:dyDescent="0.2">
      <c r="A355" s="8">
        <v>41653</v>
      </c>
      <c r="B355" s="3">
        <v>19</v>
      </c>
      <c r="C355" s="3">
        <v>1370</v>
      </c>
      <c r="D355" s="3">
        <v>55</v>
      </c>
      <c r="E355" s="3"/>
      <c r="F355" s="3"/>
      <c r="G355" s="3">
        <v>30</v>
      </c>
      <c r="H355" s="3">
        <v>1455</v>
      </c>
      <c r="I355" s="3"/>
      <c r="J355" s="3"/>
      <c r="K355" s="3"/>
      <c r="L355" s="3"/>
      <c r="M355" s="3">
        <v>2184</v>
      </c>
    </row>
    <row r="356" spans="1:13" x14ac:dyDescent="0.2">
      <c r="A356" s="8">
        <v>41653</v>
      </c>
      <c r="B356" s="3">
        <v>20</v>
      </c>
      <c r="C356" s="3">
        <v>1348</v>
      </c>
      <c r="D356" s="3">
        <v>55</v>
      </c>
      <c r="E356" s="3"/>
      <c r="F356" s="3"/>
      <c r="G356" s="3">
        <v>30</v>
      </c>
      <c r="H356" s="3">
        <v>1432</v>
      </c>
      <c r="I356" s="3"/>
      <c r="J356" s="3"/>
      <c r="K356" s="3"/>
      <c r="L356" s="3"/>
      <c r="M356" s="3">
        <v>2145</v>
      </c>
    </row>
    <row r="357" spans="1:13" x14ac:dyDescent="0.2">
      <c r="A357" s="8">
        <v>41653</v>
      </c>
      <c r="B357" s="3">
        <v>21</v>
      </c>
      <c r="C357" s="3">
        <v>1320</v>
      </c>
      <c r="D357" s="3">
        <v>53</v>
      </c>
      <c r="E357" s="3"/>
      <c r="F357" s="3"/>
      <c r="G357" s="3">
        <v>29</v>
      </c>
      <c r="H357" s="3">
        <v>1402</v>
      </c>
      <c r="I357" s="3"/>
      <c r="J357" s="3"/>
      <c r="K357" s="3"/>
      <c r="L357" s="3"/>
      <c r="M357" s="3">
        <v>2096</v>
      </c>
    </row>
    <row r="358" spans="1:13" x14ac:dyDescent="0.2">
      <c r="A358" s="8">
        <v>41653</v>
      </c>
      <c r="B358" s="3">
        <v>22</v>
      </c>
      <c r="C358" s="3">
        <v>1250</v>
      </c>
      <c r="D358" s="3">
        <v>51</v>
      </c>
      <c r="E358" s="3"/>
      <c r="F358" s="3"/>
      <c r="G358" s="3">
        <v>29</v>
      </c>
      <c r="H358" s="3">
        <v>1330</v>
      </c>
      <c r="I358" s="3"/>
      <c r="J358" s="3"/>
      <c r="K358" s="3"/>
      <c r="L358" s="3"/>
      <c r="M358" s="3">
        <v>1987</v>
      </c>
    </row>
    <row r="359" spans="1:13" x14ac:dyDescent="0.2">
      <c r="A359" s="8">
        <v>41653</v>
      </c>
      <c r="B359" s="3">
        <v>23</v>
      </c>
      <c r="C359" s="3">
        <v>1146</v>
      </c>
      <c r="D359" s="3">
        <v>46</v>
      </c>
      <c r="E359" s="3"/>
      <c r="F359" s="3"/>
      <c r="G359" s="3">
        <v>29</v>
      </c>
      <c r="H359" s="3">
        <v>1221</v>
      </c>
      <c r="I359" s="3"/>
      <c r="J359" s="3"/>
      <c r="K359" s="3"/>
      <c r="L359" s="3"/>
      <c r="M359" s="3">
        <v>1822</v>
      </c>
    </row>
    <row r="360" spans="1:13" x14ac:dyDescent="0.2">
      <c r="A360" s="8">
        <v>41653</v>
      </c>
      <c r="B360" s="3">
        <v>24</v>
      </c>
      <c r="C360" s="3">
        <v>1047</v>
      </c>
      <c r="D360" s="3">
        <v>43</v>
      </c>
      <c r="E360" s="3"/>
      <c r="F360" s="3"/>
      <c r="G360" s="3">
        <v>29</v>
      </c>
      <c r="H360" s="3">
        <v>1118</v>
      </c>
      <c r="I360" s="3"/>
      <c r="J360" s="3"/>
      <c r="K360" s="3"/>
      <c r="L360" s="3"/>
      <c r="M360" s="3">
        <v>1666</v>
      </c>
    </row>
    <row r="361" spans="1:13" x14ac:dyDescent="0.2">
      <c r="A361" s="8">
        <v>41654</v>
      </c>
      <c r="B361" s="3">
        <v>1</v>
      </c>
      <c r="C361" s="3">
        <v>978</v>
      </c>
      <c r="D361" s="3">
        <v>40</v>
      </c>
      <c r="E361" s="3"/>
      <c r="F361" s="3"/>
      <c r="G361" s="3">
        <v>29</v>
      </c>
      <c r="H361" s="3">
        <v>1047</v>
      </c>
      <c r="I361" s="3"/>
      <c r="J361" s="3"/>
      <c r="K361" s="3"/>
      <c r="L361" s="3"/>
      <c r="M361" s="3">
        <v>1585</v>
      </c>
    </row>
    <row r="362" spans="1:13" x14ac:dyDescent="0.2">
      <c r="A362" s="8">
        <v>41654</v>
      </c>
      <c r="B362" s="3">
        <v>2</v>
      </c>
      <c r="C362" s="3">
        <v>953</v>
      </c>
      <c r="D362" s="3">
        <v>39</v>
      </c>
      <c r="E362" s="3"/>
      <c r="F362" s="3"/>
      <c r="G362" s="3">
        <v>29</v>
      </c>
      <c r="H362" s="3">
        <v>1021</v>
      </c>
      <c r="I362" s="3"/>
      <c r="J362" s="3"/>
      <c r="K362" s="3"/>
      <c r="L362" s="3"/>
      <c r="M362" s="3">
        <v>1542</v>
      </c>
    </row>
    <row r="363" spans="1:13" x14ac:dyDescent="0.2">
      <c r="A363" s="8">
        <v>41654</v>
      </c>
      <c r="B363" s="3">
        <v>3</v>
      </c>
      <c r="C363" s="3">
        <v>941</v>
      </c>
      <c r="D363" s="3">
        <v>38</v>
      </c>
      <c r="E363" s="3"/>
      <c r="F363" s="3"/>
      <c r="G363" s="3">
        <v>28</v>
      </c>
      <c r="H363" s="3">
        <v>1007</v>
      </c>
      <c r="I363" s="3"/>
      <c r="J363" s="3"/>
      <c r="K363" s="3"/>
      <c r="L363" s="3"/>
      <c r="M363" s="3">
        <v>1504</v>
      </c>
    </row>
    <row r="364" spans="1:13" x14ac:dyDescent="0.2">
      <c r="A364" s="8">
        <v>41654</v>
      </c>
      <c r="B364" s="3">
        <v>4</v>
      </c>
      <c r="C364" s="3">
        <v>954</v>
      </c>
      <c r="D364" s="3">
        <v>39</v>
      </c>
      <c r="E364" s="3"/>
      <c r="F364" s="3"/>
      <c r="G364" s="3">
        <v>29</v>
      </c>
      <c r="H364" s="3">
        <v>1022</v>
      </c>
      <c r="I364" s="3"/>
      <c r="J364" s="3"/>
      <c r="K364" s="3"/>
      <c r="L364" s="3"/>
      <c r="M364" s="3">
        <v>1527</v>
      </c>
    </row>
    <row r="365" spans="1:13" x14ac:dyDescent="0.2">
      <c r="A365" s="8">
        <v>41654</v>
      </c>
      <c r="B365" s="3">
        <v>5</v>
      </c>
      <c r="C365" s="3">
        <v>1012</v>
      </c>
      <c r="D365" s="3">
        <v>41</v>
      </c>
      <c r="E365" s="3"/>
      <c r="F365" s="3"/>
      <c r="G365" s="3">
        <v>29</v>
      </c>
      <c r="H365" s="3">
        <v>1082</v>
      </c>
      <c r="I365" s="3"/>
      <c r="J365" s="3"/>
      <c r="K365" s="3"/>
      <c r="L365" s="3"/>
      <c r="M365" s="3">
        <v>1602</v>
      </c>
    </row>
    <row r="366" spans="1:13" x14ac:dyDescent="0.2">
      <c r="A366" s="8">
        <v>41654</v>
      </c>
      <c r="B366" s="3">
        <v>6</v>
      </c>
      <c r="C366" s="3">
        <v>1123</v>
      </c>
      <c r="D366" s="3">
        <v>46</v>
      </c>
      <c r="E366" s="3"/>
      <c r="F366" s="3"/>
      <c r="G366" s="3">
        <v>29</v>
      </c>
      <c r="H366" s="3">
        <v>1197</v>
      </c>
      <c r="I366" s="3"/>
      <c r="J366" s="3"/>
      <c r="K366" s="3"/>
      <c r="L366" s="3"/>
      <c r="M366" s="3">
        <v>1760</v>
      </c>
    </row>
    <row r="367" spans="1:13" x14ac:dyDescent="0.2">
      <c r="A367" s="8">
        <v>41654</v>
      </c>
      <c r="B367" s="3">
        <v>7</v>
      </c>
      <c r="C367" s="3">
        <v>1290</v>
      </c>
      <c r="D367" s="3">
        <v>52</v>
      </c>
      <c r="E367" s="3"/>
      <c r="F367" s="3"/>
      <c r="G367" s="3">
        <v>29</v>
      </c>
      <c r="H367" s="3">
        <v>1371</v>
      </c>
      <c r="I367" s="3"/>
      <c r="J367" s="3"/>
      <c r="K367" s="3"/>
      <c r="L367" s="3"/>
      <c r="M367" s="3">
        <v>1996</v>
      </c>
    </row>
    <row r="368" spans="1:13" x14ac:dyDescent="0.2">
      <c r="A368" s="8">
        <v>41654</v>
      </c>
      <c r="B368" s="3">
        <v>8</v>
      </c>
      <c r="C368" s="3">
        <v>1356</v>
      </c>
      <c r="D368" s="3">
        <v>55</v>
      </c>
      <c r="E368" s="3"/>
      <c r="F368" s="3"/>
      <c r="G368" s="3">
        <v>31</v>
      </c>
      <c r="H368" s="3">
        <v>1442</v>
      </c>
      <c r="I368" s="3"/>
      <c r="J368" s="3"/>
      <c r="K368" s="3"/>
      <c r="L368" s="3"/>
      <c r="M368" s="3">
        <v>2103</v>
      </c>
    </row>
    <row r="369" spans="1:13" x14ac:dyDescent="0.2">
      <c r="A369" s="8">
        <v>41654</v>
      </c>
      <c r="B369" s="3">
        <v>9</v>
      </c>
      <c r="C369" s="3">
        <v>1323</v>
      </c>
      <c r="D369" s="3">
        <v>54</v>
      </c>
      <c r="E369" s="3"/>
      <c r="F369" s="3"/>
      <c r="G369" s="3">
        <v>32</v>
      </c>
      <c r="H369" s="3">
        <v>1409</v>
      </c>
      <c r="I369" s="3"/>
      <c r="J369" s="3"/>
      <c r="K369" s="3"/>
      <c r="L369" s="3"/>
      <c r="M369" s="3">
        <v>2056</v>
      </c>
    </row>
    <row r="370" spans="1:13" x14ac:dyDescent="0.2">
      <c r="A370" s="8">
        <v>41654</v>
      </c>
      <c r="B370" s="3">
        <v>10</v>
      </c>
      <c r="C370" s="3">
        <v>1273</v>
      </c>
      <c r="D370" s="3">
        <v>52</v>
      </c>
      <c r="E370" s="3"/>
      <c r="F370" s="3"/>
      <c r="G370" s="3">
        <v>37</v>
      </c>
      <c r="H370" s="3">
        <v>1362</v>
      </c>
      <c r="I370" s="3"/>
      <c r="J370" s="3"/>
      <c r="K370" s="3"/>
      <c r="L370" s="3"/>
      <c r="M370" s="3">
        <v>2013</v>
      </c>
    </row>
    <row r="371" spans="1:13" x14ac:dyDescent="0.2">
      <c r="A371" s="8">
        <v>41654</v>
      </c>
      <c r="B371" s="3">
        <v>11</v>
      </c>
      <c r="C371" s="3">
        <v>1227</v>
      </c>
      <c r="D371" s="3">
        <v>50</v>
      </c>
      <c r="E371" s="3"/>
      <c r="F371" s="3"/>
      <c r="G371" s="3">
        <v>37</v>
      </c>
      <c r="H371" s="3">
        <v>1314</v>
      </c>
      <c r="I371" s="3"/>
      <c r="J371" s="3"/>
      <c r="K371" s="3"/>
      <c r="L371" s="3"/>
      <c r="M371" s="3">
        <v>1954</v>
      </c>
    </row>
    <row r="372" spans="1:13" x14ac:dyDescent="0.2">
      <c r="A372" s="8">
        <v>41654</v>
      </c>
      <c r="B372" s="3">
        <v>12</v>
      </c>
      <c r="C372" s="3">
        <v>1199</v>
      </c>
      <c r="D372" s="3">
        <v>49</v>
      </c>
      <c r="E372" s="3"/>
      <c r="F372" s="3"/>
      <c r="G372" s="3">
        <v>37</v>
      </c>
      <c r="H372" s="3">
        <v>1285</v>
      </c>
      <c r="I372" s="3"/>
      <c r="J372" s="3"/>
      <c r="K372" s="3"/>
      <c r="L372" s="3"/>
      <c r="M372" s="3">
        <v>1918</v>
      </c>
    </row>
    <row r="373" spans="1:13" x14ac:dyDescent="0.2">
      <c r="A373" s="8">
        <v>41654</v>
      </c>
      <c r="B373" s="3">
        <v>13</v>
      </c>
      <c r="C373" s="3">
        <v>1168</v>
      </c>
      <c r="D373" s="3">
        <v>48</v>
      </c>
      <c r="E373" s="3"/>
      <c r="F373" s="3"/>
      <c r="G373" s="3">
        <v>39</v>
      </c>
      <c r="H373" s="3">
        <v>1255</v>
      </c>
      <c r="I373" s="3"/>
      <c r="J373" s="3"/>
      <c r="K373" s="3"/>
      <c r="L373" s="3"/>
      <c r="M373" s="3">
        <v>1882</v>
      </c>
    </row>
    <row r="374" spans="1:13" x14ac:dyDescent="0.2">
      <c r="A374" s="8">
        <v>41654</v>
      </c>
      <c r="B374" s="3">
        <v>14</v>
      </c>
      <c r="C374" s="3">
        <v>1151</v>
      </c>
      <c r="D374" s="3">
        <v>47</v>
      </c>
      <c r="E374" s="3"/>
      <c r="F374" s="3"/>
      <c r="G374" s="3">
        <v>36</v>
      </c>
      <c r="H374" s="3">
        <v>1234</v>
      </c>
      <c r="I374" s="3"/>
      <c r="J374" s="3"/>
      <c r="K374" s="3"/>
      <c r="L374" s="3"/>
      <c r="M374" s="3">
        <v>1855</v>
      </c>
    </row>
    <row r="375" spans="1:13" x14ac:dyDescent="0.2">
      <c r="A375" s="8">
        <v>41654</v>
      </c>
      <c r="B375" s="3">
        <v>15</v>
      </c>
      <c r="C375" s="3">
        <v>1135</v>
      </c>
      <c r="D375" s="3">
        <v>46</v>
      </c>
      <c r="E375" s="3"/>
      <c r="F375" s="3"/>
      <c r="G375" s="3">
        <v>39</v>
      </c>
      <c r="H375" s="3">
        <v>1220</v>
      </c>
      <c r="I375" s="3"/>
      <c r="J375" s="3"/>
      <c r="K375" s="3"/>
      <c r="L375" s="3"/>
      <c r="M375" s="3">
        <v>1839</v>
      </c>
    </row>
    <row r="376" spans="1:13" x14ac:dyDescent="0.2">
      <c r="A376" s="8">
        <v>41654</v>
      </c>
      <c r="B376" s="3">
        <v>16</v>
      </c>
      <c r="C376" s="3">
        <v>1135</v>
      </c>
      <c r="D376" s="3">
        <v>46</v>
      </c>
      <c r="E376" s="3"/>
      <c r="F376" s="3"/>
      <c r="G376" s="3">
        <v>35</v>
      </c>
      <c r="H376" s="3">
        <v>1216</v>
      </c>
      <c r="I376" s="3"/>
      <c r="J376" s="3"/>
      <c r="K376" s="3"/>
      <c r="L376" s="3"/>
      <c r="M376" s="3">
        <v>1833</v>
      </c>
    </row>
    <row r="377" spans="1:13" x14ac:dyDescent="0.2">
      <c r="A377" s="8">
        <v>41654</v>
      </c>
      <c r="B377" s="3">
        <v>17</v>
      </c>
      <c r="C377" s="3">
        <v>1161</v>
      </c>
      <c r="D377" s="3">
        <v>47</v>
      </c>
      <c r="E377" s="3"/>
      <c r="F377" s="3"/>
      <c r="G377" s="3">
        <v>33</v>
      </c>
      <c r="H377" s="3">
        <v>1241</v>
      </c>
      <c r="I377" s="3"/>
      <c r="J377" s="3"/>
      <c r="K377" s="3"/>
      <c r="L377" s="3"/>
      <c r="M377" s="3">
        <v>1880</v>
      </c>
    </row>
    <row r="378" spans="1:13" x14ac:dyDescent="0.2">
      <c r="A378" s="8">
        <v>41654</v>
      </c>
      <c r="B378" s="3">
        <v>18</v>
      </c>
      <c r="C378" s="3">
        <v>1305</v>
      </c>
      <c r="D378" s="3">
        <v>53</v>
      </c>
      <c r="E378" s="3"/>
      <c r="F378" s="3"/>
      <c r="G378" s="3">
        <v>31</v>
      </c>
      <c r="H378" s="3">
        <v>1389</v>
      </c>
      <c r="I378" s="3"/>
      <c r="J378" s="3"/>
      <c r="K378" s="3"/>
      <c r="L378" s="3"/>
      <c r="M378" s="3">
        <v>2073</v>
      </c>
    </row>
    <row r="379" spans="1:13" x14ac:dyDescent="0.2">
      <c r="A379" s="8">
        <v>41654</v>
      </c>
      <c r="B379" s="3">
        <v>19</v>
      </c>
      <c r="C379" s="3">
        <v>1348</v>
      </c>
      <c r="D379" s="3">
        <v>55</v>
      </c>
      <c r="E379" s="3"/>
      <c r="F379" s="3"/>
      <c r="G379" s="3">
        <v>31</v>
      </c>
      <c r="H379" s="3">
        <v>1433</v>
      </c>
      <c r="I379" s="3"/>
      <c r="J379" s="3"/>
      <c r="K379" s="3"/>
      <c r="L379" s="3"/>
      <c r="M379" s="3">
        <v>2140</v>
      </c>
    </row>
    <row r="380" spans="1:13" x14ac:dyDescent="0.2">
      <c r="A380" s="8">
        <v>41654</v>
      </c>
      <c r="B380" s="3">
        <v>20</v>
      </c>
      <c r="C380" s="3">
        <v>1331</v>
      </c>
      <c r="D380" s="3">
        <v>54</v>
      </c>
      <c r="E380" s="3"/>
      <c r="F380" s="3"/>
      <c r="G380" s="3">
        <v>30</v>
      </c>
      <c r="H380" s="3">
        <v>1415</v>
      </c>
      <c r="I380" s="3"/>
      <c r="J380" s="3"/>
      <c r="K380" s="3"/>
      <c r="L380" s="3"/>
      <c r="M380" s="3">
        <v>2117</v>
      </c>
    </row>
    <row r="381" spans="1:13" x14ac:dyDescent="0.2">
      <c r="A381" s="8">
        <v>41654</v>
      </c>
      <c r="B381" s="3">
        <v>21</v>
      </c>
      <c r="C381" s="3">
        <v>1302</v>
      </c>
      <c r="D381" s="3">
        <v>53</v>
      </c>
      <c r="E381" s="3"/>
      <c r="F381" s="3"/>
      <c r="G381" s="3">
        <v>30</v>
      </c>
      <c r="H381" s="3">
        <v>1385</v>
      </c>
      <c r="I381" s="3"/>
      <c r="J381" s="3"/>
      <c r="K381" s="3"/>
      <c r="L381" s="3"/>
      <c r="M381" s="3">
        <v>2067</v>
      </c>
    </row>
    <row r="382" spans="1:13" x14ac:dyDescent="0.2">
      <c r="A382" s="8">
        <v>41654</v>
      </c>
      <c r="B382" s="3">
        <v>22</v>
      </c>
      <c r="C382" s="3">
        <v>1232</v>
      </c>
      <c r="D382" s="3">
        <v>50</v>
      </c>
      <c r="E382" s="3"/>
      <c r="F382" s="3"/>
      <c r="G382" s="3">
        <v>29</v>
      </c>
      <c r="H382" s="3">
        <v>1311</v>
      </c>
      <c r="I382" s="3"/>
      <c r="J382" s="3"/>
      <c r="K382" s="3"/>
      <c r="L382" s="3"/>
      <c r="M382" s="3">
        <v>1948</v>
      </c>
    </row>
    <row r="383" spans="1:13" x14ac:dyDescent="0.2">
      <c r="A383" s="8">
        <v>41654</v>
      </c>
      <c r="B383" s="3">
        <v>23</v>
      </c>
      <c r="C383" s="3">
        <v>1127</v>
      </c>
      <c r="D383" s="3">
        <v>46</v>
      </c>
      <c r="E383" s="3"/>
      <c r="F383" s="3"/>
      <c r="G383" s="3">
        <v>29</v>
      </c>
      <c r="H383" s="3">
        <v>1202</v>
      </c>
      <c r="I383" s="3"/>
      <c r="J383" s="3"/>
      <c r="K383" s="3"/>
      <c r="L383" s="3"/>
      <c r="M383" s="3">
        <v>1779</v>
      </c>
    </row>
    <row r="384" spans="1:13" x14ac:dyDescent="0.2">
      <c r="A384" s="8">
        <v>41654</v>
      </c>
      <c r="B384" s="3">
        <v>24</v>
      </c>
      <c r="C384" s="3">
        <v>1038</v>
      </c>
      <c r="D384" s="3">
        <v>42</v>
      </c>
      <c r="E384" s="3"/>
      <c r="F384" s="3"/>
      <c r="G384" s="3">
        <v>28</v>
      </c>
      <c r="H384" s="3">
        <v>1108</v>
      </c>
      <c r="I384" s="3"/>
      <c r="J384" s="3"/>
      <c r="K384" s="3"/>
      <c r="L384" s="3"/>
      <c r="M384" s="3">
        <v>1638</v>
      </c>
    </row>
    <row r="385" spans="1:13" x14ac:dyDescent="0.2">
      <c r="A385" s="8">
        <v>41655</v>
      </c>
      <c r="B385" s="3">
        <v>1</v>
      </c>
      <c r="C385" s="3">
        <v>971</v>
      </c>
      <c r="D385" s="3">
        <v>40</v>
      </c>
      <c r="E385" s="3"/>
      <c r="F385" s="3"/>
      <c r="G385" s="3">
        <v>29</v>
      </c>
      <c r="H385" s="3">
        <v>1039</v>
      </c>
      <c r="I385" s="3"/>
      <c r="J385" s="3"/>
      <c r="K385" s="3"/>
      <c r="L385" s="3"/>
      <c r="M385" s="3">
        <v>1549</v>
      </c>
    </row>
    <row r="386" spans="1:13" x14ac:dyDescent="0.2">
      <c r="A386" s="8">
        <v>41655</v>
      </c>
      <c r="B386" s="3">
        <v>2</v>
      </c>
      <c r="C386" s="3">
        <v>943</v>
      </c>
      <c r="D386" s="3">
        <v>38</v>
      </c>
      <c r="E386" s="3"/>
      <c r="F386" s="3"/>
      <c r="G386" s="3">
        <v>29</v>
      </c>
      <c r="H386" s="3">
        <v>1010</v>
      </c>
      <c r="I386" s="3"/>
      <c r="J386" s="3"/>
      <c r="K386" s="3"/>
      <c r="L386" s="3"/>
      <c r="M386" s="3">
        <v>1517</v>
      </c>
    </row>
    <row r="387" spans="1:13" x14ac:dyDescent="0.2">
      <c r="A387" s="8">
        <v>41655</v>
      </c>
      <c r="B387" s="3">
        <v>3</v>
      </c>
      <c r="C387" s="3">
        <v>939</v>
      </c>
      <c r="D387" s="3">
        <v>38</v>
      </c>
      <c r="E387" s="3"/>
      <c r="F387" s="3"/>
      <c r="G387" s="3">
        <v>29</v>
      </c>
      <c r="H387" s="3">
        <v>1006</v>
      </c>
      <c r="I387" s="3"/>
      <c r="J387" s="3"/>
      <c r="K387" s="3"/>
      <c r="L387" s="3"/>
      <c r="M387" s="3">
        <v>1498</v>
      </c>
    </row>
    <row r="388" spans="1:13" x14ac:dyDescent="0.2">
      <c r="A388" s="8">
        <v>41655</v>
      </c>
      <c r="B388" s="3">
        <v>4</v>
      </c>
      <c r="C388" s="3">
        <v>957</v>
      </c>
      <c r="D388" s="3">
        <v>39</v>
      </c>
      <c r="E388" s="3"/>
      <c r="F388" s="3"/>
      <c r="G388" s="3">
        <v>28</v>
      </c>
      <c r="H388" s="3">
        <v>1024</v>
      </c>
      <c r="I388" s="3"/>
      <c r="J388" s="3"/>
      <c r="K388" s="3"/>
      <c r="L388" s="3"/>
      <c r="M388" s="3">
        <v>1522</v>
      </c>
    </row>
    <row r="389" spans="1:13" x14ac:dyDescent="0.2">
      <c r="A389" s="8">
        <v>41655</v>
      </c>
      <c r="B389" s="3">
        <v>5</v>
      </c>
      <c r="C389" s="3">
        <v>1013</v>
      </c>
      <c r="D389" s="3">
        <v>41</v>
      </c>
      <c r="E389" s="3"/>
      <c r="F389" s="3"/>
      <c r="G389" s="3">
        <v>28</v>
      </c>
      <c r="H389" s="3">
        <v>1082</v>
      </c>
      <c r="I389" s="3"/>
      <c r="J389" s="3"/>
      <c r="K389" s="3"/>
      <c r="L389" s="3"/>
      <c r="M389" s="3">
        <v>1600</v>
      </c>
    </row>
    <row r="390" spans="1:13" x14ac:dyDescent="0.2">
      <c r="A390" s="8">
        <v>41655</v>
      </c>
      <c r="B390" s="3">
        <v>6</v>
      </c>
      <c r="C390" s="3">
        <v>1127</v>
      </c>
      <c r="D390" s="3">
        <v>46</v>
      </c>
      <c r="E390" s="3"/>
      <c r="F390" s="3"/>
      <c r="G390" s="3">
        <v>29</v>
      </c>
      <c r="H390" s="3">
        <v>1202</v>
      </c>
      <c r="I390" s="3"/>
      <c r="J390" s="3"/>
      <c r="K390" s="3"/>
      <c r="L390" s="3"/>
      <c r="M390" s="3">
        <v>1754</v>
      </c>
    </row>
    <row r="391" spans="1:13" x14ac:dyDescent="0.2">
      <c r="A391" s="8">
        <v>41655</v>
      </c>
      <c r="B391" s="3">
        <v>7</v>
      </c>
      <c r="C391" s="3">
        <v>1298</v>
      </c>
      <c r="D391" s="3">
        <v>53</v>
      </c>
      <c r="E391" s="3"/>
      <c r="F391" s="3"/>
      <c r="G391" s="3">
        <v>30</v>
      </c>
      <c r="H391" s="3">
        <v>1380</v>
      </c>
      <c r="I391" s="3"/>
      <c r="J391" s="3"/>
      <c r="K391" s="3"/>
      <c r="L391" s="3"/>
      <c r="M391" s="3">
        <v>2022</v>
      </c>
    </row>
    <row r="392" spans="1:13" x14ac:dyDescent="0.2">
      <c r="A392" s="8">
        <v>41655</v>
      </c>
      <c r="B392" s="3">
        <v>8</v>
      </c>
      <c r="C392" s="3">
        <v>1373</v>
      </c>
      <c r="D392" s="3">
        <v>56</v>
      </c>
      <c r="E392" s="3"/>
      <c r="F392" s="3"/>
      <c r="G392" s="3">
        <v>30</v>
      </c>
      <c r="H392" s="3">
        <v>1458</v>
      </c>
      <c r="I392" s="3"/>
      <c r="J392" s="3"/>
      <c r="K392" s="3"/>
      <c r="L392" s="3"/>
      <c r="M392" s="3">
        <v>2121</v>
      </c>
    </row>
    <row r="393" spans="1:13" x14ac:dyDescent="0.2">
      <c r="A393" s="8">
        <v>41655</v>
      </c>
      <c r="B393" s="3">
        <v>9</v>
      </c>
      <c r="C393" s="3">
        <v>1335</v>
      </c>
      <c r="D393" s="3">
        <v>54</v>
      </c>
      <c r="E393" s="3"/>
      <c r="F393" s="3"/>
      <c r="G393" s="3">
        <v>36</v>
      </c>
      <c r="H393" s="3">
        <v>1425</v>
      </c>
      <c r="I393" s="3"/>
      <c r="J393" s="3"/>
      <c r="K393" s="3"/>
      <c r="L393" s="3"/>
      <c r="M393" s="3">
        <v>2079</v>
      </c>
    </row>
    <row r="394" spans="1:13" x14ac:dyDescent="0.2">
      <c r="A394" s="8">
        <v>41655</v>
      </c>
      <c r="B394" s="3">
        <v>10</v>
      </c>
      <c r="C394" s="3">
        <v>1282</v>
      </c>
      <c r="D394" s="3">
        <v>52</v>
      </c>
      <c r="E394" s="3"/>
      <c r="F394" s="3"/>
      <c r="G394" s="3">
        <v>34</v>
      </c>
      <c r="H394" s="3">
        <v>1368</v>
      </c>
      <c r="I394" s="3"/>
      <c r="J394" s="3"/>
      <c r="K394" s="3"/>
      <c r="L394" s="3"/>
      <c r="M394" s="3">
        <v>2008</v>
      </c>
    </row>
    <row r="395" spans="1:13" x14ac:dyDescent="0.2">
      <c r="A395" s="8">
        <v>41655</v>
      </c>
      <c r="B395" s="3">
        <v>11</v>
      </c>
      <c r="C395" s="3">
        <v>1239</v>
      </c>
      <c r="D395" s="3">
        <v>51</v>
      </c>
      <c r="E395" s="3"/>
      <c r="F395" s="3"/>
      <c r="G395" s="3">
        <v>38</v>
      </c>
      <c r="H395" s="3">
        <v>1327</v>
      </c>
      <c r="I395" s="3"/>
      <c r="J395" s="3"/>
      <c r="K395" s="3"/>
      <c r="L395" s="3"/>
      <c r="M395" s="3">
        <v>1961</v>
      </c>
    </row>
    <row r="396" spans="1:13" x14ac:dyDescent="0.2">
      <c r="A396" s="8">
        <v>41655</v>
      </c>
      <c r="B396" s="3">
        <v>12</v>
      </c>
      <c r="C396" s="3">
        <v>1207</v>
      </c>
      <c r="D396" s="3">
        <v>49</v>
      </c>
      <c r="E396" s="3"/>
      <c r="F396" s="3"/>
      <c r="G396" s="3">
        <v>37</v>
      </c>
      <c r="H396" s="3">
        <v>1293</v>
      </c>
      <c r="I396" s="3"/>
      <c r="J396" s="3"/>
      <c r="K396" s="3"/>
      <c r="L396" s="3"/>
      <c r="M396" s="3">
        <v>1920</v>
      </c>
    </row>
    <row r="397" spans="1:13" x14ac:dyDescent="0.2">
      <c r="A397" s="8">
        <v>41655</v>
      </c>
      <c r="B397" s="3">
        <v>13</v>
      </c>
      <c r="C397" s="3">
        <v>1173</v>
      </c>
      <c r="D397" s="3">
        <v>48</v>
      </c>
      <c r="E397" s="3"/>
      <c r="F397" s="3"/>
      <c r="G397" s="3">
        <v>39</v>
      </c>
      <c r="H397" s="3">
        <v>1260</v>
      </c>
      <c r="I397" s="3"/>
      <c r="J397" s="3"/>
      <c r="K397" s="3"/>
      <c r="L397" s="3"/>
      <c r="M397" s="3">
        <v>1881</v>
      </c>
    </row>
    <row r="398" spans="1:13" x14ac:dyDescent="0.2">
      <c r="A398" s="8">
        <v>41655</v>
      </c>
      <c r="B398" s="3">
        <v>14</v>
      </c>
      <c r="C398" s="3">
        <v>1158</v>
      </c>
      <c r="D398" s="3">
        <v>47</v>
      </c>
      <c r="E398" s="3"/>
      <c r="F398" s="3"/>
      <c r="G398" s="3">
        <v>38</v>
      </c>
      <c r="H398" s="3">
        <v>1243</v>
      </c>
      <c r="I398" s="3"/>
      <c r="J398" s="3"/>
      <c r="K398" s="3"/>
      <c r="L398" s="3"/>
      <c r="M398" s="3">
        <v>1859</v>
      </c>
    </row>
    <row r="399" spans="1:13" x14ac:dyDescent="0.2">
      <c r="A399" s="8">
        <v>41655</v>
      </c>
      <c r="B399" s="3">
        <v>15</v>
      </c>
      <c r="C399" s="3">
        <v>1132</v>
      </c>
      <c r="D399" s="3">
        <v>46</v>
      </c>
      <c r="E399" s="3"/>
      <c r="F399" s="3"/>
      <c r="G399" s="3">
        <v>39</v>
      </c>
      <c r="H399" s="3">
        <v>1217</v>
      </c>
      <c r="I399" s="3"/>
      <c r="J399" s="3"/>
      <c r="K399" s="3"/>
      <c r="L399" s="3"/>
      <c r="M399" s="3">
        <v>1830</v>
      </c>
    </row>
    <row r="400" spans="1:13" x14ac:dyDescent="0.2">
      <c r="A400" s="8">
        <v>41655</v>
      </c>
      <c r="B400" s="3">
        <v>16</v>
      </c>
      <c r="C400" s="3">
        <v>1135</v>
      </c>
      <c r="D400" s="3">
        <v>46</v>
      </c>
      <c r="E400" s="3"/>
      <c r="F400" s="3"/>
      <c r="G400" s="3">
        <v>37</v>
      </c>
      <c r="H400" s="3">
        <v>1218</v>
      </c>
      <c r="I400" s="3"/>
      <c r="J400" s="3"/>
      <c r="K400" s="3"/>
      <c r="L400" s="3"/>
      <c r="M400" s="3">
        <v>1827</v>
      </c>
    </row>
    <row r="401" spans="1:13" x14ac:dyDescent="0.2">
      <c r="A401" s="8">
        <v>41655</v>
      </c>
      <c r="B401" s="3">
        <v>17</v>
      </c>
      <c r="C401" s="3">
        <v>1165</v>
      </c>
      <c r="D401" s="3">
        <v>47</v>
      </c>
      <c r="E401" s="3"/>
      <c r="F401" s="3"/>
      <c r="G401" s="3">
        <v>31</v>
      </c>
      <c r="H401" s="3">
        <v>1243</v>
      </c>
      <c r="I401" s="3"/>
      <c r="J401" s="3"/>
      <c r="K401" s="3"/>
      <c r="L401" s="3"/>
      <c r="M401" s="3">
        <v>1861</v>
      </c>
    </row>
    <row r="402" spans="1:13" x14ac:dyDescent="0.2">
      <c r="A402" s="8">
        <v>41655</v>
      </c>
      <c r="B402" s="3">
        <v>18</v>
      </c>
      <c r="C402" s="3">
        <v>1301</v>
      </c>
      <c r="D402" s="3">
        <v>53</v>
      </c>
      <c r="E402" s="3"/>
      <c r="F402" s="3"/>
      <c r="G402" s="3">
        <v>32</v>
      </c>
      <c r="H402" s="3">
        <v>1386</v>
      </c>
      <c r="I402" s="3"/>
      <c r="J402" s="3"/>
      <c r="K402" s="3"/>
      <c r="L402" s="3"/>
      <c r="M402" s="3">
        <v>2058</v>
      </c>
    </row>
    <row r="403" spans="1:13" x14ac:dyDescent="0.2">
      <c r="A403" s="8">
        <v>41655</v>
      </c>
      <c r="B403" s="3">
        <v>19</v>
      </c>
      <c r="C403" s="3">
        <v>1339</v>
      </c>
      <c r="D403" s="3">
        <v>54</v>
      </c>
      <c r="E403" s="3"/>
      <c r="F403" s="3"/>
      <c r="G403" s="3">
        <v>31</v>
      </c>
      <c r="H403" s="3">
        <v>1424</v>
      </c>
      <c r="I403" s="3"/>
      <c r="J403" s="3"/>
      <c r="K403" s="3"/>
      <c r="L403" s="3"/>
      <c r="M403" s="3">
        <v>2117</v>
      </c>
    </row>
    <row r="404" spans="1:13" x14ac:dyDescent="0.2">
      <c r="A404" s="8">
        <v>41655</v>
      </c>
      <c r="B404" s="3">
        <v>20</v>
      </c>
      <c r="C404" s="3">
        <v>1329</v>
      </c>
      <c r="D404" s="3">
        <v>54</v>
      </c>
      <c r="E404" s="3"/>
      <c r="F404" s="3"/>
      <c r="G404" s="3">
        <v>30</v>
      </c>
      <c r="H404" s="3">
        <v>1413</v>
      </c>
      <c r="I404" s="3"/>
      <c r="J404" s="3"/>
      <c r="K404" s="3"/>
      <c r="L404" s="3"/>
      <c r="M404" s="3">
        <v>2087</v>
      </c>
    </row>
    <row r="405" spans="1:13" x14ac:dyDescent="0.2">
      <c r="A405" s="8">
        <v>41655</v>
      </c>
      <c r="B405" s="3">
        <v>21</v>
      </c>
      <c r="C405" s="3">
        <v>1296</v>
      </c>
      <c r="D405" s="3">
        <v>53</v>
      </c>
      <c r="E405" s="3"/>
      <c r="F405" s="3"/>
      <c r="G405" s="3">
        <v>31</v>
      </c>
      <c r="H405" s="3">
        <v>1379</v>
      </c>
      <c r="I405" s="3"/>
      <c r="J405" s="3"/>
      <c r="K405" s="3"/>
      <c r="L405" s="3"/>
      <c r="M405" s="3">
        <v>2041</v>
      </c>
    </row>
    <row r="406" spans="1:13" x14ac:dyDescent="0.2">
      <c r="A406" s="8">
        <v>41655</v>
      </c>
      <c r="B406" s="3">
        <v>22</v>
      </c>
      <c r="C406" s="3">
        <v>1231</v>
      </c>
      <c r="D406" s="3">
        <v>50</v>
      </c>
      <c r="E406" s="3"/>
      <c r="F406" s="3"/>
      <c r="G406" s="3">
        <v>30</v>
      </c>
      <c r="H406" s="3">
        <v>1311</v>
      </c>
      <c r="I406" s="3"/>
      <c r="J406" s="3"/>
      <c r="K406" s="3"/>
      <c r="L406" s="3"/>
      <c r="M406" s="3">
        <v>1936</v>
      </c>
    </row>
    <row r="407" spans="1:13" x14ac:dyDescent="0.2">
      <c r="A407" s="8">
        <v>41655</v>
      </c>
      <c r="B407" s="3">
        <v>23</v>
      </c>
      <c r="C407" s="3">
        <v>1135</v>
      </c>
      <c r="D407" s="3">
        <v>46</v>
      </c>
      <c r="E407" s="3"/>
      <c r="F407" s="3"/>
      <c r="G407" s="3">
        <v>28</v>
      </c>
      <c r="H407" s="3">
        <v>1209</v>
      </c>
      <c r="I407" s="3"/>
      <c r="J407" s="3"/>
      <c r="K407" s="3"/>
      <c r="L407" s="3"/>
      <c r="M407" s="3">
        <v>1772</v>
      </c>
    </row>
    <row r="408" spans="1:13" x14ac:dyDescent="0.2">
      <c r="A408" s="8">
        <v>41655</v>
      </c>
      <c r="B408" s="3">
        <v>24</v>
      </c>
      <c r="C408" s="3">
        <v>1034</v>
      </c>
      <c r="D408" s="3">
        <v>42</v>
      </c>
      <c r="E408" s="3"/>
      <c r="F408" s="3"/>
      <c r="G408" s="3">
        <v>29</v>
      </c>
      <c r="H408" s="3">
        <v>1105</v>
      </c>
      <c r="I408" s="3"/>
      <c r="J408" s="3"/>
      <c r="K408" s="3"/>
      <c r="L408" s="3"/>
      <c r="M408" s="3">
        <v>1636</v>
      </c>
    </row>
    <row r="409" spans="1:13" x14ac:dyDescent="0.2">
      <c r="A409" s="8">
        <v>41656</v>
      </c>
      <c r="B409" s="3">
        <v>1</v>
      </c>
      <c r="C409" s="3">
        <v>973</v>
      </c>
      <c r="D409" s="3">
        <v>40</v>
      </c>
      <c r="E409" s="3"/>
      <c r="F409" s="3"/>
      <c r="G409" s="3">
        <v>29</v>
      </c>
      <c r="H409" s="3">
        <v>1042</v>
      </c>
      <c r="I409" s="3"/>
      <c r="J409" s="3"/>
      <c r="K409" s="3"/>
      <c r="L409" s="3"/>
      <c r="M409" s="3">
        <v>1543</v>
      </c>
    </row>
    <row r="410" spans="1:13" x14ac:dyDescent="0.2">
      <c r="A410" s="8">
        <v>41656</v>
      </c>
      <c r="B410" s="3">
        <v>2</v>
      </c>
      <c r="C410" s="3">
        <v>940</v>
      </c>
      <c r="D410" s="3">
        <v>38</v>
      </c>
      <c r="E410" s="3"/>
      <c r="F410" s="3"/>
      <c r="G410" s="3">
        <v>29</v>
      </c>
      <c r="H410" s="3">
        <v>1007</v>
      </c>
      <c r="I410" s="3"/>
      <c r="J410" s="3"/>
      <c r="K410" s="3"/>
      <c r="L410" s="3"/>
      <c r="M410" s="3">
        <v>1499</v>
      </c>
    </row>
    <row r="411" spans="1:13" x14ac:dyDescent="0.2">
      <c r="A411" s="8">
        <v>41656</v>
      </c>
      <c r="B411" s="3">
        <v>3</v>
      </c>
      <c r="C411" s="3">
        <v>934</v>
      </c>
      <c r="D411" s="3">
        <v>38</v>
      </c>
      <c r="E411" s="3"/>
      <c r="F411" s="3"/>
      <c r="G411" s="3">
        <v>29</v>
      </c>
      <c r="H411" s="3">
        <v>1001</v>
      </c>
      <c r="I411" s="3"/>
      <c r="J411" s="3"/>
      <c r="K411" s="3"/>
      <c r="L411" s="3"/>
      <c r="M411" s="3">
        <v>1485</v>
      </c>
    </row>
    <row r="412" spans="1:13" x14ac:dyDescent="0.2">
      <c r="A412" s="8">
        <v>41656</v>
      </c>
      <c r="B412" s="3">
        <v>4</v>
      </c>
      <c r="C412" s="3">
        <v>946</v>
      </c>
      <c r="D412" s="3">
        <v>39</v>
      </c>
      <c r="E412" s="3"/>
      <c r="F412" s="3"/>
      <c r="G412" s="3">
        <v>28</v>
      </c>
      <c r="H412" s="3">
        <v>1012</v>
      </c>
      <c r="I412" s="3"/>
      <c r="J412" s="3"/>
      <c r="K412" s="3"/>
      <c r="L412" s="3"/>
      <c r="M412" s="3">
        <v>1504</v>
      </c>
    </row>
    <row r="413" spans="1:13" x14ac:dyDescent="0.2">
      <c r="A413" s="8">
        <v>41656</v>
      </c>
      <c r="B413" s="3">
        <v>5</v>
      </c>
      <c r="C413" s="3">
        <v>1000</v>
      </c>
      <c r="D413" s="3">
        <v>41</v>
      </c>
      <c r="E413" s="3"/>
      <c r="F413" s="3"/>
      <c r="G413" s="3">
        <v>28</v>
      </c>
      <c r="H413" s="3">
        <v>1069</v>
      </c>
      <c r="I413" s="3"/>
      <c r="J413" s="3"/>
      <c r="K413" s="3"/>
      <c r="L413" s="3"/>
      <c r="M413" s="3">
        <v>1575</v>
      </c>
    </row>
    <row r="414" spans="1:13" x14ac:dyDescent="0.2">
      <c r="A414" s="8">
        <v>41656</v>
      </c>
      <c r="B414" s="3">
        <v>6</v>
      </c>
      <c r="C414" s="3">
        <v>1112</v>
      </c>
      <c r="D414" s="3">
        <v>45</v>
      </c>
      <c r="E414" s="3"/>
      <c r="F414" s="3"/>
      <c r="G414" s="3">
        <v>29</v>
      </c>
      <c r="H414" s="3">
        <v>1186</v>
      </c>
      <c r="I414" s="3"/>
      <c r="J414" s="3"/>
      <c r="K414" s="3"/>
      <c r="L414" s="3"/>
      <c r="M414" s="3">
        <v>1735</v>
      </c>
    </row>
    <row r="415" spans="1:13" x14ac:dyDescent="0.2">
      <c r="A415" s="8">
        <v>41656</v>
      </c>
      <c r="B415" s="3">
        <v>7</v>
      </c>
      <c r="C415" s="3">
        <v>1272</v>
      </c>
      <c r="D415" s="3">
        <v>52</v>
      </c>
      <c r="E415" s="3"/>
      <c r="F415" s="3"/>
      <c r="G415" s="3">
        <v>30</v>
      </c>
      <c r="H415" s="3">
        <v>1353</v>
      </c>
      <c r="I415" s="3"/>
      <c r="J415" s="3"/>
      <c r="K415" s="3"/>
      <c r="L415" s="3"/>
      <c r="M415" s="3">
        <v>1972</v>
      </c>
    </row>
    <row r="416" spans="1:13" x14ac:dyDescent="0.2">
      <c r="A416" s="8">
        <v>41656</v>
      </c>
      <c r="B416" s="3">
        <v>8</v>
      </c>
      <c r="C416" s="3">
        <v>1350</v>
      </c>
      <c r="D416" s="3">
        <v>55</v>
      </c>
      <c r="E416" s="3"/>
      <c r="F416" s="3"/>
      <c r="G416" s="3">
        <v>30</v>
      </c>
      <c r="H416" s="3">
        <v>1434</v>
      </c>
      <c r="I416" s="3"/>
      <c r="J416" s="3"/>
      <c r="K416" s="3"/>
      <c r="L416" s="3"/>
      <c r="M416" s="3">
        <v>2085</v>
      </c>
    </row>
    <row r="417" spans="1:13" x14ac:dyDescent="0.2">
      <c r="A417" s="8">
        <v>41656</v>
      </c>
      <c r="B417" s="3">
        <v>9</v>
      </c>
      <c r="C417" s="3">
        <v>1312</v>
      </c>
      <c r="D417" s="3">
        <v>53</v>
      </c>
      <c r="E417" s="3"/>
      <c r="F417" s="3"/>
      <c r="G417" s="3">
        <v>33</v>
      </c>
      <c r="H417" s="3">
        <v>1398</v>
      </c>
      <c r="I417" s="3"/>
      <c r="J417" s="3"/>
      <c r="K417" s="3"/>
      <c r="L417" s="3"/>
      <c r="M417" s="3">
        <v>2046</v>
      </c>
    </row>
    <row r="418" spans="1:13" x14ac:dyDescent="0.2">
      <c r="A418" s="8">
        <v>41656</v>
      </c>
      <c r="B418" s="3">
        <v>10</v>
      </c>
      <c r="C418" s="3">
        <v>1274</v>
      </c>
      <c r="D418" s="3">
        <v>52</v>
      </c>
      <c r="E418" s="3"/>
      <c r="F418" s="3"/>
      <c r="G418" s="3">
        <v>37</v>
      </c>
      <c r="H418" s="3">
        <v>1363</v>
      </c>
      <c r="I418" s="3"/>
      <c r="J418" s="3"/>
      <c r="K418" s="3"/>
      <c r="L418" s="3"/>
      <c r="M418" s="3">
        <v>1997</v>
      </c>
    </row>
    <row r="419" spans="1:13" x14ac:dyDescent="0.2">
      <c r="A419" s="8">
        <v>41656</v>
      </c>
      <c r="B419" s="3">
        <v>11</v>
      </c>
      <c r="C419" s="3">
        <v>1240</v>
      </c>
      <c r="D419" s="3">
        <v>51</v>
      </c>
      <c r="E419" s="3"/>
      <c r="F419" s="3"/>
      <c r="G419" s="3">
        <v>39</v>
      </c>
      <c r="H419" s="3">
        <v>1330</v>
      </c>
      <c r="I419" s="3"/>
      <c r="J419" s="3"/>
      <c r="K419" s="3"/>
      <c r="L419" s="3"/>
      <c r="M419" s="3">
        <v>1963</v>
      </c>
    </row>
    <row r="420" spans="1:13" x14ac:dyDescent="0.2">
      <c r="A420" s="8">
        <v>41656</v>
      </c>
      <c r="B420" s="3">
        <v>12</v>
      </c>
      <c r="C420" s="3">
        <v>1206</v>
      </c>
      <c r="D420" s="3">
        <v>49</v>
      </c>
      <c r="E420" s="3"/>
      <c r="F420" s="3"/>
      <c r="G420" s="3">
        <v>39</v>
      </c>
      <c r="H420" s="3">
        <v>1294</v>
      </c>
      <c r="I420" s="3"/>
      <c r="J420" s="3"/>
      <c r="K420" s="3"/>
      <c r="L420" s="3"/>
      <c r="M420" s="3">
        <v>1912</v>
      </c>
    </row>
    <row r="421" spans="1:13" x14ac:dyDescent="0.2">
      <c r="A421" s="8">
        <v>41656</v>
      </c>
      <c r="B421" s="3">
        <v>13</v>
      </c>
      <c r="C421" s="3">
        <v>1168</v>
      </c>
      <c r="D421" s="3">
        <v>48</v>
      </c>
      <c r="E421" s="3"/>
      <c r="F421" s="3"/>
      <c r="G421" s="3">
        <v>35</v>
      </c>
      <c r="H421" s="3">
        <v>1250</v>
      </c>
      <c r="I421" s="3"/>
      <c r="J421" s="3"/>
      <c r="K421" s="3"/>
      <c r="L421" s="3"/>
      <c r="M421" s="3">
        <v>1859</v>
      </c>
    </row>
    <row r="422" spans="1:13" x14ac:dyDescent="0.2">
      <c r="A422" s="8">
        <v>41656</v>
      </c>
      <c r="B422" s="3">
        <v>14</v>
      </c>
      <c r="C422" s="3">
        <v>1152</v>
      </c>
      <c r="D422" s="3">
        <v>47</v>
      </c>
      <c r="E422" s="3"/>
      <c r="F422" s="3"/>
      <c r="G422" s="3">
        <v>39</v>
      </c>
      <c r="H422" s="3">
        <v>1238</v>
      </c>
      <c r="I422" s="3"/>
      <c r="J422" s="3"/>
      <c r="K422" s="3"/>
      <c r="L422" s="3"/>
      <c r="M422" s="3">
        <v>1842</v>
      </c>
    </row>
    <row r="423" spans="1:13" x14ac:dyDescent="0.2">
      <c r="A423" s="8">
        <v>41656</v>
      </c>
      <c r="B423" s="3">
        <v>15</v>
      </c>
      <c r="C423" s="3">
        <v>1126</v>
      </c>
      <c r="D423" s="3">
        <v>46</v>
      </c>
      <c r="E423" s="3"/>
      <c r="F423" s="3"/>
      <c r="G423" s="3">
        <v>37</v>
      </c>
      <c r="H423" s="3">
        <v>1209</v>
      </c>
      <c r="I423" s="3"/>
      <c r="J423" s="3"/>
      <c r="K423" s="3"/>
      <c r="L423" s="3"/>
      <c r="M423" s="3">
        <v>1811</v>
      </c>
    </row>
    <row r="424" spans="1:13" x14ac:dyDescent="0.2">
      <c r="A424" s="8">
        <v>41656</v>
      </c>
      <c r="B424" s="3">
        <v>16</v>
      </c>
      <c r="C424" s="3">
        <v>1138</v>
      </c>
      <c r="D424" s="3">
        <v>47</v>
      </c>
      <c r="E424" s="3"/>
      <c r="F424" s="3"/>
      <c r="G424" s="3">
        <v>38</v>
      </c>
      <c r="H424" s="3">
        <v>1222</v>
      </c>
      <c r="I424" s="3"/>
      <c r="J424" s="3"/>
      <c r="K424" s="3"/>
      <c r="L424" s="3"/>
      <c r="M424" s="3">
        <v>1815</v>
      </c>
    </row>
    <row r="425" spans="1:13" x14ac:dyDescent="0.2">
      <c r="A425" s="8">
        <v>41656</v>
      </c>
      <c r="B425" s="3">
        <v>17</v>
      </c>
      <c r="C425" s="3">
        <v>1159</v>
      </c>
      <c r="D425" s="3">
        <v>47</v>
      </c>
      <c r="E425" s="3"/>
      <c r="F425" s="3"/>
      <c r="G425" s="3">
        <v>31</v>
      </c>
      <c r="H425" s="3">
        <v>1237</v>
      </c>
      <c r="I425" s="3"/>
      <c r="J425" s="3"/>
      <c r="K425" s="3"/>
      <c r="L425" s="3"/>
      <c r="M425" s="3">
        <v>1845</v>
      </c>
    </row>
    <row r="426" spans="1:13" x14ac:dyDescent="0.2">
      <c r="A426" s="8">
        <v>41656</v>
      </c>
      <c r="B426" s="3">
        <v>18</v>
      </c>
      <c r="C426" s="3">
        <v>1278</v>
      </c>
      <c r="D426" s="3">
        <v>52</v>
      </c>
      <c r="E426" s="3"/>
      <c r="F426" s="3"/>
      <c r="G426" s="3">
        <v>32</v>
      </c>
      <c r="H426" s="3">
        <v>1362</v>
      </c>
      <c r="I426" s="3"/>
      <c r="J426" s="3"/>
      <c r="K426" s="3"/>
      <c r="L426" s="3"/>
      <c r="M426" s="3">
        <v>2018</v>
      </c>
    </row>
    <row r="427" spans="1:13" x14ac:dyDescent="0.2">
      <c r="A427" s="8">
        <v>41656</v>
      </c>
      <c r="B427" s="3">
        <v>19</v>
      </c>
      <c r="C427" s="3">
        <v>1305</v>
      </c>
      <c r="D427" s="3">
        <v>53</v>
      </c>
      <c r="E427" s="3"/>
      <c r="F427" s="3"/>
      <c r="G427" s="3">
        <v>32</v>
      </c>
      <c r="H427" s="3">
        <v>1390</v>
      </c>
      <c r="I427" s="3"/>
      <c r="J427" s="3"/>
      <c r="K427" s="3"/>
      <c r="L427" s="3"/>
      <c r="M427" s="3">
        <v>2058</v>
      </c>
    </row>
    <row r="428" spans="1:13" x14ac:dyDescent="0.2">
      <c r="A428" s="8">
        <v>41656</v>
      </c>
      <c r="B428" s="3">
        <v>20</v>
      </c>
      <c r="C428" s="3">
        <v>1288</v>
      </c>
      <c r="D428" s="3">
        <v>52</v>
      </c>
      <c r="E428" s="3"/>
      <c r="F428" s="3"/>
      <c r="G428" s="3">
        <v>29</v>
      </c>
      <c r="H428" s="3">
        <v>1369</v>
      </c>
      <c r="I428" s="3"/>
      <c r="J428" s="3"/>
      <c r="K428" s="3"/>
      <c r="L428" s="3"/>
      <c r="M428" s="3">
        <v>2019</v>
      </c>
    </row>
    <row r="429" spans="1:13" x14ac:dyDescent="0.2">
      <c r="A429" s="8">
        <v>41656</v>
      </c>
      <c r="B429" s="3">
        <v>21</v>
      </c>
      <c r="C429" s="3">
        <v>1260</v>
      </c>
      <c r="D429" s="3">
        <v>51</v>
      </c>
      <c r="E429" s="3"/>
      <c r="F429" s="3"/>
      <c r="G429" s="3">
        <v>29</v>
      </c>
      <c r="H429" s="3">
        <v>1340</v>
      </c>
      <c r="I429" s="3"/>
      <c r="J429" s="3"/>
      <c r="K429" s="3"/>
      <c r="L429" s="3"/>
      <c r="M429" s="3">
        <v>1975</v>
      </c>
    </row>
    <row r="430" spans="1:13" x14ac:dyDescent="0.2">
      <c r="A430" s="8">
        <v>41656</v>
      </c>
      <c r="B430" s="3">
        <v>22</v>
      </c>
      <c r="C430" s="3">
        <v>1213</v>
      </c>
      <c r="D430" s="3">
        <v>49</v>
      </c>
      <c r="E430" s="3"/>
      <c r="F430" s="3"/>
      <c r="G430" s="3">
        <v>30</v>
      </c>
      <c r="H430" s="3">
        <v>1292</v>
      </c>
      <c r="I430" s="3"/>
      <c r="J430" s="3"/>
      <c r="K430" s="3"/>
      <c r="L430" s="3"/>
      <c r="M430" s="3">
        <v>1904</v>
      </c>
    </row>
    <row r="431" spans="1:13" x14ac:dyDescent="0.2">
      <c r="A431" s="8">
        <v>41656</v>
      </c>
      <c r="B431" s="3">
        <v>23</v>
      </c>
      <c r="C431" s="3">
        <v>1144</v>
      </c>
      <c r="D431" s="3">
        <v>46</v>
      </c>
      <c r="E431" s="3"/>
      <c r="F431" s="3"/>
      <c r="G431" s="3">
        <v>29</v>
      </c>
      <c r="H431" s="3">
        <v>1219</v>
      </c>
      <c r="I431" s="3"/>
      <c r="J431" s="3"/>
      <c r="K431" s="3"/>
      <c r="L431" s="3"/>
      <c r="M431" s="3">
        <v>1786</v>
      </c>
    </row>
    <row r="432" spans="1:13" x14ac:dyDescent="0.2">
      <c r="A432" s="8">
        <v>41656</v>
      </c>
      <c r="B432" s="3">
        <v>24</v>
      </c>
      <c r="C432" s="3">
        <v>1056</v>
      </c>
      <c r="D432" s="3">
        <v>43</v>
      </c>
      <c r="E432" s="3"/>
      <c r="F432" s="3"/>
      <c r="G432" s="3">
        <v>29</v>
      </c>
      <c r="H432" s="3">
        <v>1128</v>
      </c>
      <c r="I432" s="3"/>
      <c r="J432" s="3"/>
      <c r="K432" s="3"/>
      <c r="L432" s="3"/>
      <c r="M432" s="3">
        <v>1662</v>
      </c>
    </row>
    <row r="433" spans="1:13" x14ac:dyDescent="0.2">
      <c r="A433" s="8">
        <v>41657</v>
      </c>
      <c r="B433" s="3">
        <v>1</v>
      </c>
      <c r="C433" s="3">
        <v>999</v>
      </c>
      <c r="D433" s="3">
        <v>41</v>
      </c>
      <c r="E433" s="3"/>
      <c r="F433" s="3"/>
      <c r="G433" s="3">
        <v>29</v>
      </c>
      <c r="H433" s="3">
        <v>1069</v>
      </c>
      <c r="I433" s="3"/>
      <c r="J433" s="3"/>
      <c r="K433" s="3"/>
      <c r="L433" s="3"/>
      <c r="M433" s="3">
        <v>1568</v>
      </c>
    </row>
    <row r="434" spans="1:13" x14ac:dyDescent="0.2">
      <c r="A434" s="8">
        <v>41657</v>
      </c>
      <c r="B434" s="3">
        <v>2</v>
      </c>
      <c r="C434" s="3">
        <v>963</v>
      </c>
      <c r="D434" s="3">
        <v>39</v>
      </c>
      <c r="E434" s="3"/>
      <c r="F434" s="3"/>
      <c r="G434" s="3">
        <v>28</v>
      </c>
      <c r="H434" s="3">
        <v>1030</v>
      </c>
      <c r="I434" s="3"/>
      <c r="J434" s="3"/>
      <c r="K434" s="3"/>
      <c r="L434" s="3"/>
      <c r="M434" s="3">
        <v>1512</v>
      </c>
    </row>
    <row r="435" spans="1:13" x14ac:dyDescent="0.2">
      <c r="A435" s="8">
        <v>41657</v>
      </c>
      <c r="B435" s="3">
        <v>3</v>
      </c>
      <c r="C435" s="3">
        <v>947</v>
      </c>
      <c r="D435" s="3">
        <v>39</v>
      </c>
      <c r="E435" s="3"/>
      <c r="F435" s="3"/>
      <c r="G435" s="3">
        <v>29</v>
      </c>
      <c r="H435" s="3">
        <v>1014</v>
      </c>
      <c r="I435" s="3"/>
      <c r="J435" s="3"/>
      <c r="K435" s="3"/>
      <c r="L435" s="3"/>
      <c r="M435" s="3">
        <v>1491</v>
      </c>
    </row>
    <row r="436" spans="1:13" x14ac:dyDescent="0.2">
      <c r="A436" s="8">
        <v>41657</v>
      </c>
      <c r="B436" s="3">
        <v>4</v>
      </c>
      <c r="C436" s="3">
        <v>955</v>
      </c>
      <c r="D436" s="3">
        <v>39</v>
      </c>
      <c r="E436" s="3"/>
      <c r="F436" s="3"/>
      <c r="G436" s="3">
        <v>29</v>
      </c>
      <c r="H436" s="3">
        <v>1023</v>
      </c>
      <c r="I436" s="3"/>
      <c r="J436" s="3"/>
      <c r="K436" s="3"/>
      <c r="L436" s="3"/>
      <c r="M436" s="3">
        <v>1500</v>
      </c>
    </row>
    <row r="437" spans="1:13" x14ac:dyDescent="0.2">
      <c r="A437" s="8">
        <v>41657</v>
      </c>
      <c r="B437" s="3">
        <v>5</v>
      </c>
      <c r="C437" s="3">
        <v>982</v>
      </c>
      <c r="D437" s="3">
        <v>40</v>
      </c>
      <c r="E437" s="3"/>
      <c r="F437" s="3"/>
      <c r="G437" s="3">
        <v>29</v>
      </c>
      <c r="H437" s="3">
        <v>1051</v>
      </c>
      <c r="I437" s="3"/>
      <c r="J437" s="3"/>
      <c r="K437" s="3"/>
      <c r="L437" s="3"/>
      <c r="M437" s="3">
        <v>1538</v>
      </c>
    </row>
    <row r="438" spans="1:13" x14ac:dyDescent="0.2">
      <c r="A438" s="8">
        <v>41657</v>
      </c>
      <c r="B438" s="3">
        <v>6</v>
      </c>
      <c r="C438" s="3">
        <v>1035</v>
      </c>
      <c r="D438" s="3">
        <v>42</v>
      </c>
      <c r="E438" s="3"/>
      <c r="F438" s="3"/>
      <c r="G438" s="3">
        <v>29</v>
      </c>
      <c r="H438" s="3">
        <v>1106</v>
      </c>
      <c r="I438" s="3"/>
      <c r="J438" s="3"/>
      <c r="K438" s="3"/>
      <c r="L438" s="3"/>
      <c r="M438" s="3">
        <v>1611</v>
      </c>
    </row>
    <row r="439" spans="1:13" x14ac:dyDescent="0.2">
      <c r="A439" s="8">
        <v>41657</v>
      </c>
      <c r="B439" s="3">
        <v>7</v>
      </c>
      <c r="C439" s="3">
        <v>1104</v>
      </c>
      <c r="D439" s="3">
        <v>45</v>
      </c>
      <c r="E439" s="3"/>
      <c r="F439" s="3"/>
      <c r="G439" s="3">
        <v>28</v>
      </c>
      <c r="H439" s="3">
        <v>1177</v>
      </c>
      <c r="I439" s="3"/>
      <c r="J439" s="3"/>
      <c r="K439" s="3"/>
      <c r="L439" s="3"/>
      <c r="M439" s="3">
        <v>1714</v>
      </c>
    </row>
    <row r="440" spans="1:13" x14ac:dyDescent="0.2">
      <c r="A440" s="8">
        <v>41657</v>
      </c>
      <c r="B440" s="3">
        <v>8</v>
      </c>
      <c r="C440" s="3">
        <v>1162</v>
      </c>
      <c r="D440" s="3">
        <v>47</v>
      </c>
      <c r="E440" s="3"/>
      <c r="F440" s="3"/>
      <c r="G440" s="3">
        <v>30</v>
      </c>
      <c r="H440" s="3">
        <v>1239</v>
      </c>
      <c r="I440" s="3"/>
      <c r="J440" s="3"/>
      <c r="K440" s="3"/>
      <c r="L440" s="3"/>
      <c r="M440" s="3">
        <v>1794</v>
      </c>
    </row>
    <row r="441" spans="1:13" x14ac:dyDescent="0.2">
      <c r="A441" s="8">
        <v>41657</v>
      </c>
      <c r="B441" s="3">
        <v>9</v>
      </c>
      <c r="C441" s="3">
        <v>1203</v>
      </c>
      <c r="D441" s="3">
        <v>49</v>
      </c>
      <c r="E441" s="3"/>
      <c r="F441" s="3"/>
      <c r="G441" s="3">
        <v>34</v>
      </c>
      <c r="H441" s="3">
        <v>1286</v>
      </c>
      <c r="I441" s="3"/>
      <c r="J441" s="3"/>
      <c r="K441" s="3"/>
      <c r="L441" s="3"/>
      <c r="M441" s="3">
        <v>1852</v>
      </c>
    </row>
    <row r="442" spans="1:13" x14ac:dyDescent="0.2">
      <c r="A442" s="8">
        <v>41657</v>
      </c>
      <c r="B442" s="3">
        <v>10</v>
      </c>
      <c r="C442" s="3">
        <v>1195</v>
      </c>
      <c r="D442" s="3">
        <v>49</v>
      </c>
      <c r="E442" s="3"/>
      <c r="F442" s="3"/>
      <c r="G442" s="3">
        <v>36</v>
      </c>
      <c r="H442" s="3">
        <v>1280</v>
      </c>
      <c r="I442" s="3"/>
      <c r="J442" s="3"/>
      <c r="K442" s="3"/>
      <c r="L442" s="3"/>
      <c r="M442" s="3">
        <v>1861</v>
      </c>
    </row>
    <row r="443" spans="1:13" x14ac:dyDescent="0.2">
      <c r="A443" s="8">
        <v>41657</v>
      </c>
      <c r="B443" s="3">
        <v>11</v>
      </c>
      <c r="C443" s="3">
        <v>1168</v>
      </c>
      <c r="D443" s="3">
        <v>48</v>
      </c>
      <c r="E443" s="3"/>
      <c r="F443" s="3"/>
      <c r="G443" s="3">
        <v>33</v>
      </c>
      <c r="H443" s="3">
        <v>1248</v>
      </c>
      <c r="I443" s="3"/>
      <c r="J443" s="3"/>
      <c r="K443" s="3"/>
      <c r="L443" s="3"/>
      <c r="M443" s="3">
        <v>1827</v>
      </c>
    </row>
    <row r="444" spans="1:13" x14ac:dyDescent="0.2">
      <c r="A444" s="8">
        <v>41657</v>
      </c>
      <c r="B444" s="3">
        <v>12</v>
      </c>
      <c r="C444" s="3">
        <v>1115</v>
      </c>
      <c r="D444" s="3">
        <v>46</v>
      </c>
      <c r="E444" s="3"/>
      <c r="F444" s="3"/>
      <c r="G444" s="3">
        <v>39</v>
      </c>
      <c r="H444" s="3">
        <v>1200</v>
      </c>
      <c r="I444" s="3"/>
      <c r="J444" s="3"/>
      <c r="K444" s="3"/>
      <c r="L444" s="3"/>
      <c r="M444" s="3">
        <v>1771</v>
      </c>
    </row>
    <row r="445" spans="1:13" x14ac:dyDescent="0.2">
      <c r="A445" s="8">
        <v>41657</v>
      </c>
      <c r="B445" s="3">
        <v>13</v>
      </c>
      <c r="C445" s="3">
        <v>1082</v>
      </c>
      <c r="D445" s="3">
        <v>44</v>
      </c>
      <c r="E445" s="3"/>
      <c r="F445" s="3"/>
      <c r="G445" s="3">
        <v>34</v>
      </c>
      <c r="H445" s="3">
        <v>1160</v>
      </c>
      <c r="I445" s="3"/>
      <c r="J445" s="3"/>
      <c r="K445" s="3"/>
      <c r="L445" s="3"/>
      <c r="M445" s="3">
        <v>1714</v>
      </c>
    </row>
    <row r="446" spans="1:13" x14ac:dyDescent="0.2">
      <c r="A446" s="8">
        <v>41657</v>
      </c>
      <c r="B446" s="3">
        <v>14</v>
      </c>
      <c r="C446" s="3">
        <v>1046</v>
      </c>
      <c r="D446" s="3">
        <v>43</v>
      </c>
      <c r="E446" s="3"/>
      <c r="F446" s="3"/>
      <c r="G446" s="3">
        <v>36</v>
      </c>
      <c r="H446" s="3">
        <v>1125</v>
      </c>
      <c r="I446" s="3"/>
      <c r="J446" s="3"/>
      <c r="K446" s="3"/>
      <c r="L446" s="3"/>
      <c r="M446" s="3">
        <v>1670</v>
      </c>
    </row>
    <row r="447" spans="1:13" x14ac:dyDescent="0.2">
      <c r="A447" s="8">
        <v>41657</v>
      </c>
      <c r="B447" s="3">
        <v>15</v>
      </c>
      <c r="C447" s="3">
        <v>1027</v>
      </c>
      <c r="D447" s="3">
        <v>42</v>
      </c>
      <c r="E447" s="3"/>
      <c r="F447" s="3"/>
      <c r="G447" s="3">
        <v>36</v>
      </c>
      <c r="H447" s="3">
        <v>1105</v>
      </c>
      <c r="I447" s="3"/>
      <c r="J447" s="3"/>
      <c r="K447" s="3"/>
      <c r="L447" s="3"/>
      <c r="M447" s="3">
        <v>1647</v>
      </c>
    </row>
    <row r="448" spans="1:13" x14ac:dyDescent="0.2">
      <c r="A448" s="8">
        <v>41657</v>
      </c>
      <c r="B448" s="3">
        <v>16</v>
      </c>
      <c r="C448" s="3">
        <v>1024</v>
      </c>
      <c r="D448" s="3">
        <v>42</v>
      </c>
      <c r="E448" s="3"/>
      <c r="F448" s="3"/>
      <c r="G448" s="3">
        <v>37</v>
      </c>
      <c r="H448" s="3">
        <v>1103</v>
      </c>
      <c r="I448" s="3"/>
      <c r="J448" s="3"/>
      <c r="K448" s="3"/>
      <c r="L448" s="3"/>
      <c r="M448" s="3">
        <v>1641</v>
      </c>
    </row>
    <row r="449" spans="1:13" x14ac:dyDescent="0.2">
      <c r="A449" s="8">
        <v>41657</v>
      </c>
      <c r="B449" s="3">
        <v>17</v>
      </c>
      <c r="C449" s="3">
        <v>1054</v>
      </c>
      <c r="D449" s="3">
        <v>43</v>
      </c>
      <c r="E449" s="3"/>
      <c r="F449" s="3"/>
      <c r="G449" s="3">
        <v>32</v>
      </c>
      <c r="H449" s="3">
        <v>1129</v>
      </c>
      <c r="I449" s="3"/>
      <c r="J449" s="3"/>
      <c r="K449" s="3"/>
      <c r="L449" s="3"/>
      <c r="M449" s="3">
        <v>1677</v>
      </c>
    </row>
    <row r="450" spans="1:13" x14ac:dyDescent="0.2">
      <c r="A450" s="8">
        <v>41657</v>
      </c>
      <c r="B450" s="3">
        <v>18</v>
      </c>
      <c r="C450" s="3">
        <v>1186</v>
      </c>
      <c r="D450" s="3">
        <v>48</v>
      </c>
      <c r="E450" s="3"/>
      <c r="F450" s="3"/>
      <c r="G450" s="3">
        <v>30</v>
      </c>
      <c r="H450" s="3">
        <v>1264</v>
      </c>
      <c r="I450" s="3"/>
      <c r="J450" s="3"/>
      <c r="K450" s="3"/>
      <c r="L450" s="3"/>
      <c r="M450" s="3">
        <v>1869</v>
      </c>
    </row>
    <row r="451" spans="1:13" x14ac:dyDescent="0.2">
      <c r="A451" s="8">
        <v>41657</v>
      </c>
      <c r="B451" s="3">
        <v>19</v>
      </c>
      <c r="C451" s="3">
        <v>1239</v>
      </c>
      <c r="D451" s="3">
        <v>50</v>
      </c>
      <c r="E451" s="3"/>
      <c r="F451" s="3"/>
      <c r="G451" s="3">
        <v>30</v>
      </c>
      <c r="H451" s="3">
        <v>1319</v>
      </c>
      <c r="I451" s="3"/>
      <c r="J451" s="3"/>
      <c r="K451" s="3"/>
      <c r="L451" s="3"/>
      <c r="M451" s="3">
        <v>1948</v>
      </c>
    </row>
    <row r="452" spans="1:13" x14ac:dyDescent="0.2">
      <c r="A452" s="8">
        <v>41657</v>
      </c>
      <c r="B452" s="3">
        <v>20</v>
      </c>
      <c r="C452" s="3">
        <v>1226</v>
      </c>
      <c r="D452" s="3">
        <v>50</v>
      </c>
      <c r="E452" s="3"/>
      <c r="F452" s="3"/>
      <c r="G452" s="3">
        <v>29</v>
      </c>
      <c r="H452" s="3">
        <v>1305</v>
      </c>
      <c r="I452" s="3"/>
      <c r="J452" s="3"/>
      <c r="K452" s="3"/>
      <c r="L452" s="3"/>
      <c r="M452" s="3">
        <v>1915</v>
      </c>
    </row>
    <row r="453" spans="1:13" x14ac:dyDescent="0.2">
      <c r="A453" s="8">
        <v>41657</v>
      </c>
      <c r="B453" s="3">
        <v>21</v>
      </c>
      <c r="C453" s="3">
        <v>1207</v>
      </c>
      <c r="D453" s="3">
        <v>49</v>
      </c>
      <c r="E453" s="3"/>
      <c r="F453" s="3"/>
      <c r="G453" s="3">
        <v>29</v>
      </c>
      <c r="H453" s="3">
        <v>1285</v>
      </c>
      <c r="I453" s="3"/>
      <c r="J453" s="3"/>
      <c r="K453" s="3"/>
      <c r="L453" s="3"/>
      <c r="M453" s="3">
        <v>1890</v>
      </c>
    </row>
    <row r="454" spans="1:13" x14ac:dyDescent="0.2">
      <c r="A454" s="8">
        <v>41657</v>
      </c>
      <c r="B454" s="3">
        <v>22</v>
      </c>
      <c r="C454" s="3">
        <v>1175</v>
      </c>
      <c r="D454" s="3">
        <v>48</v>
      </c>
      <c r="E454" s="3"/>
      <c r="F454" s="3"/>
      <c r="G454" s="3">
        <v>29</v>
      </c>
      <c r="H454" s="3">
        <v>1251</v>
      </c>
      <c r="I454" s="3"/>
      <c r="J454" s="3"/>
      <c r="K454" s="3"/>
      <c r="L454" s="3"/>
      <c r="M454" s="3">
        <v>1827</v>
      </c>
    </row>
    <row r="455" spans="1:13" x14ac:dyDescent="0.2">
      <c r="A455" s="8">
        <v>41657</v>
      </c>
      <c r="B455" s="3">
        <v>23</v>
      </c>
      <c r="C455" s="3">
        <v>1113</v>
      </c>
      <c r="D455" s="3">
        <v>45</v>
      </c>
      <c r="E455" s="3"/>
      <c r="F455" s="3"/>
      <c r="G455" s="3">
        <v>28</v>
      </c>
      <c r="H455" s="3">
        <v>1186</v>
      </c>
      <c r="I455" s="3"/>
      <c r="J455" s="3"/>
      <c r="K455" s="3"/>
      <c r="L455" s="3"/>
      <c r="M455" s="3">
        <v>1725</v>
      </c>
    </row>
    <row r="456" spans="1:13" x14ac:dyDescent="0.2">
      <c r="A456" s="8">
        <v>41657</v>
      </c>
      <c r="B456" s="3">
        <v>24</v>
      </c>
      <c r="C456" s="3">
        <v>1044</v>
      </c>
      <c r="D456" s="3">
        <v>42</v>
      </c>
      <c r="E456" s="3"/>
      <c r="F456" s="3"/>
      <c r="G456" s="3">
        <v>29</v>
      </c>
      <c r="H456" s="3">
        <v>1115</v>
      </c>
      <c r="I456" s="3"/>
      <c r="J456" s="3"/>
      <c r="K456" s="3"/>
      <c r="L456" s="3"/>
      <c r="M456" s="3">
        <v>1619</v>
      </c>
    </row>
    <row r="457" spans="1:13" x14ac:dyDescent="0.2">
      <c r="A457" s="8">
        <v>41658</v>
      </c>
      <c r="B457" s="3">
        <v>1</v>
      </c>
      <c r="C457" s="3">
        <v>990</v>
      </c>
      <c r="D457" s="3">
        <v>40</v>
      </c>
      <c r="E457" s="3"/>
      <c r="F457" s="3"/>
      <c r="G457" s="3">
        <v>29</v>
      </c>
      <c r="H457" s="3">
        <v>1059</v>
      </c>
      <c r="I457" s="3"/>
      <c r="J457" s="3"/>
      <c r="K457" s="3"/>
      <c r="L457" s="3"/>
      <c r="M457" s="3">
        <v>1542</v>
      </c>
    </row>
    <row r="458" spans="1:13" x14ac:dyDescent="0.2">
      <c r="A458" s="8">
        <v>41658</v>
      </c>
      <c r="B458" s="3">
        <v>2</v>
      </c>
      <c r="C458" s="3">
        <v>954</v>
      </c>
      <c r="D458" s="3">
        <v>39</v>
      </c>
      <c r="E458" s="3"/>
      <c r="F458" s="3"/>
      <c r="G458" s="3">
        <v>29</v>
      </c>
      <c r="H458" s="3">
        <v>1022</v>
      </c>
      <c r="I458" s="3"/>
      <c r="J458" s="3"/>
      <c r="K458" s="3"/>
      <c r="L458" s="3"/>
      <c r="M458" s="3">
        <v>1489</v>
      </c>
    </row>
    <row r="459" spans="1:13" x14ac:dyDescent="0.2">
      <c r="A459" s="8">
        <v>41658</v>
      </c>
      <c r="B459" s="3">
        <v>3</v>
      </c>
      <c r="C459" s="3">
        <v>938</v>
      </c>
      <c r="D459" s="3">
        <v>38</v>
      </c>
      <c r="E459" s="3"/>
      <c r="F459" s="3"/>
      <c r="G459" s="3">
        <v>29</v>
      </c>
      <c r="H459" s="3">
        <v>1005</v>
      </c>
      <c r="I459" s="3"/>
      <c r="J459" s="3"/>
      <c r="K459" s="3"/>
      <c r="L459" s="3"/>
      <c r="M459" s="3">
        <v>1467</v>
      </c>
    </row>
    <row r="460" spans="1:13" x14ac:dyDescent="0.2">
      <c r="A460" s="8">
        <v>41658</v>
      </c>
      <c r="B460" s="3">
        <v>4</v>
      </c>
      <c r="C460" s="3">
        <v>938</v>
      </c>
      <c r="D460" s="3">
        <v>38</v>
      </c>
      <c r="E460" s="3"/>
      <c r="F460" s="3"/>
      <c r="G460" s="3">
        <v>28</v>
      </c>
      <c r="H460" s="3">
        <v>1004</v>
      </c>
      <c r="I460" s="3"/>
      <c r="J460" s="3"/>
      <c r="K460" s="3"/>
      <c r="L460" s="3"/>
      <c r="M460" s="3">
        <v>1470</v>
      </c>
    </row>
    <row r="461" spans="1:13" x14ac:dyDescent="0.2">
      <c r="A461" s="8">
        <v>41658</v>
      </c>
      <c r="B461" s="3">
        <v>5</v>
      </c>
      <c r="C461" s="3">
        <v>958</v>
      </c>
      <c r="D461" s="3">
        <v>39</v>
      </c>
      <c r="E461" s="3"/>
      <c r="F461" s="3"/>
      <c r="G461" s="3">
        <v>29</v>
      </c>
      <c r="H461" s="3">
        <v>1026</v>
      </c>
      <c r="I461" s="3"/>
      <c r="J461" s="3"/>
      <c r="K461" s="3"/>
      <c r="L461" s="3"/>
      <c r="M461" s="3">
        <v>1499</v>
      </c>
    </row>
    <row r="462" spans="1:13" x14ac:dyDescent="0.2">
      <c r="A462" s="8">
        <v>41658</v>
      </c>
      <c r="B462" s="3">
        <v>6</v>
      </c>
      <c r="C462" s="3">
        <v>1002</v>
      </c>
      <c r="D462" s="3">
        <v>41</v>
      </c>
      <c r="E462" s="3"/>
      <c r="F462" s="3"/>
      <c r="G462" s="3">
        <v>29</v>
      </c>
      <c r="H462" s="3">
        <v>1072</v>
      </c>
      <c r="I462" s="3"/>
      <c r="J462" s="3"/>
      <c r="K462" s="3"/>
      <c r="L462" s="3"/>
      <c r="M462" s="3">
        <v>1564</v>
      </c>
    </row>
    <row r="463" spans="1:13" x14ac:dyDescent="0.2">
      <c r="A463" s="8">
        <v>41658</v>
      </c>
      <c r="B463" s="3">
        <v>7</v>
      </c>
      <c r="C463" s="3">
        <v>1066</v>
      </c>
      <c r="D463" s="3">
        <v>43</v>
      </c>
      <c r="E463" s="3"/>
      <c r="F463" s="3"/>
      <c r="G463" s="3">
        <v>29</v>
      </c>
      <c r="H463" s="3">
        <v>1138</v>
      </c>
      <c r="I463" s="3"/>
      <c r="J463" s="3"/>
      <c r="K463" s="3"/>
      <c r="L463" s="3"/>
      <c r="M463" s="3">
        <v>1655</v>
      </c>
    </row>
    <row r="464" spans="1:13" x14ac:dyDescent="0.2">
      <c r="A464" s="8">
        <v>41658</v>
      </c>
      <c r="B464" s="3">
        <v>8</v>
      </c>
      <c r="C464" s="3">
        <v>1114</v>
      </c>
      <c r="D464" s="3">
        <v>45</v>
      </c>
      <c r="E464" s="3"/>
      <c r="F464" s="3"/>
      <c r="G464" s="3">
        <v>29</v>
      </c>
      <c r="H464" s="3">
        <v>1188</v>
      </c>
      <c r="I464" s="3"/>
      <c r="J464" s="3"/>
      <c r="K464" s="3"/>
      <c r="L464" s="3"/>
      <c r="M464" s="3">
        <v>1731</v>
      </c>
    </row>
    <row r="465" spans="1:13" x14ac:dyDescent="0.2">
      <c r="A465" s="8">
        <v>41658</v>
      </c>
      <c r="B465" s="3">
        <v>9</v>
      </c>
      <c r="C465" s="3">
        <v>1151</v>
      </c>
      <c r="D465" s="3">
        <v>47</v>
      </c>
      <c r="E465" s="3"/>
      <c r="F465" s="3"/>
      <c r="G465" s="3">
        <v>32</v>
      </c>
      <c r="H465" s="3">
        <v>1230</v>
      </c>
      <c r="I465" s="3"/>
      <c r="J465" s="3"/>
      <c r="K465" s="3"/>
      <c r="L465" s="3"/>
      <c r="M465" s="3">
        <v>1781</v>
      </c>
    </row>
    <row r="466" spans="1:13" x14ac:dyDescent="0.2">
      <c r="A466" s="8">
        <v>41658</v>
      </c>
      <c r="B466" s="3">
        <v>10</v>
      </c>
      <c r="C466" s="3">
        <v>1153</v>
      </c>
      <c r="D466" s="3">
        <v>47</v>
      </c>
      <c r="E466" s="3"/>
      <c r="F466" s="3"/>
      <c r="G466" s="3">
        <v>33</v>
      </c>
      <c r="H466" s="3">
        <v>1233</v>
      </c>
      <c r="I466" s="3"/>
      <c r="J466" s="3"/>
      <c r="K466" s="3"/>
      <c r="L466" s="3"/>
      <c r="M466" s="3">
        <v>1796</v>
      </c>
    </row>
    <row r="467" spans="1:13" x14ac:dyDescent="0.2">
      <c r="A467" s="8">
        <v>41658</v>
      </c>
      <c r="B467" s="3">
        <v>11</v>
      </c>
      <c r="C467" s="3">
        <v>1120</v>
      </c>
      <c r="D467" s="3">
        <v>46</v>
      </c>
      <c r="E467" s="3"/>
      <c r="F467" s="3"/>
      <c r="G467" s="3">
        <v>36</v>
      </c>
      <c r="H467" s="3">
        <v>1202</v>
      </c>
      <c r="I467" s="3"/>
      <c r="J467" s="3"/>
      <c r="K467" s="3"/>
      <c r="L467" s="3"/>
      <c r="M467" s="3">
        <v>1765</v>
      </c>
    </row>
    <row r="468" spans="1:13" x14ac:dyDescent="0.2">
      <c r="A468" s="8">
        <v>41658</v>
      </c>
      <c r="B468" s="3">
        <v>12</v>
      </c>
      <c r="C468" s="3">
        <v>1099</v>
      </c>
      <c r="D468" s="3">
        <v>45</v>
      </c>
      <c r="E468" s="3"/>
      <c r="F468" s="3"/>
      <c r="G468" s="3">
        <v>38</v>
      </c>
      <c r="H468" s="3">
        <v>1182</v>
      </c>
      <c r="I468" s="3"/>
      <c r="J468" s="3"/>
      <c r="K468" s="3"/>
      <c r="L468" s="3"/>
      <c r="M468" s="3">
        <v>1738</v>
      </c>
    </row>
    <row r="469" spans="1:13" x14ac:dyDescent="0.2">
      <c r="A469" s="8">
        <v>41658</v>
      </c>
      <c r="B469" s="3">
        <v>13</v>
      </c>
      <c r="C469" s="3">
        <v>1072</v>
      </c>
      <c r="D469" s="3">
        <v>44</v>
      </c>
      <c r="E469" s="3"/>
      <c r="F469" s="3"/>
      <c r="G469" s="3">
        <v>35</v>
      </c>
      <c r="H469" s="3">
        <v>1151</v>
      </c>
      <c r="I469" s="3"/>
      <c r="J469" s="3"/>
      <c r="K469" s="3"/>
      <c r="L469" s="3"/>
      <c r="M469" s="3">
        <v>1699</v>
      </c>
    </row>
    <row r="470" spans="1:13" x14ac:dyDescent="0.2">
      <c r="A470" s="8">
        <v>41658</v>
      </c>
      <c r="B470" s="3">
        <v>14</v>
      </c>
      <c r="C470" s="3">
        <v>1045</v>
      </c>
      <c r="D470" s="3">
        <v>43</v>
      </c>
      <c r="E470" s="3"/>
      <c r="F470" s="3"/>
      <c r="G470" s="3">
        <v>37</v>
      </c>
      <c r="H470" s="3">
        <v>1125</v>
      </c>
      <c r="I470" s="3"/>
      <c r="J470" s="3"/>
      <c r="K470" s="3"/>
      <c r="L470" s="3"/>
      <c r="M470" s="3">
        <v>1660</v>
      </c>
    </row>
    <row r="471" spans="1:13" x14ac:dyDescent="0.2">
      <c r="A471" s="8">
        <v>41658</v>
      </c>
      <c r="B471" s="3">
        <v>15</v>
      </c>
      <c r="C471" s="3">
        <v>1025</v>
      </c>
      <c r="D471" s="3">
        <v>42</v>
      </c>
      <c r="E471" s="3"/>
      <c r="F471" s="3"/>
      <c r="G471" s="3">
        <v>36</v>
      </c>
      <c r="H471" s="3">
        <v>1103</v>
      </c>
      <c r="I471" s="3"/>
      <c r="J471" s="3"/>
      <c r="K471" s="3"/>
      <c r="L471" s="3"/>
      <c r="M471" s="3">
        <v>1641</v>
      </c>
    </row>
    <row r="472" spans="1:13" x14ac:dyDescent="0.2">
      <c r="A472" s="8">
        <v>41658</v>
      </c>
      <c r="B472" s="3">
        <v>16</v>
      </c>
      <c r="C472" s="3">
        <v>1029</v>
      </c>
      <c r="D472" s="3">
        <v>42</v>
      </c>
      <c r="E472" s="3"/>
      <c r="F472" s="3"/>
      <c r="G472" s="3">
        <v>35</v>
      </c>
      <c r="H472" s="3">
        <v>1106</v>
      </c>
      <c r="I472" s="3"/>
      <c r="J472" s="3"/>
      <c r="K472" s="3"/>
      <c r="L472" s="3"/>
      <c r="M472" s="3">
        <v>1633</v>
      </c>
    </row>
    <row r="473" spans="1:13" x14ac:dyDescent="0.2">
      <c r="A473" s="8">
        <v>41658</v>
      </c>
      <c r="B473" s="3">
        <v>17</v>
      </c>
      <c r="C473" s="3">
        <v>1046</v>
      </c>
      <c r="D473" s="3">
        <v>43</v>
      </c>
      <c r="E473" s="3"/>
      <c r="F473" s="3"/>
      <c r="G473" s="3">
        <v>32</v>
      </c>
      <c r="H473" s="3">
        <v>1121</v>
      </c>
      <c r="I473" s="3"/>
      <c r="J473" s="3"/>
      <c r="K473" s="3"/>
      <c r="L473" s="3"/>
      <c r="M473" s="3">
        <v>1659</v>
      </c>
    </row>
    <row r="474" spans="1:13" x14ac:dyDescent="0.2">
      <c r="A474" s="8">
        <v>41658</v>
      </c>
      <c r="B474" s="3">
        <v>18</v>
      </c>
      <c r="C474" s="3">
        <v>1170</v>
      </c>
      <c r="D474" s="3">
        <v>47</v>
      </c>
      <c r="E474" s="3"/>
      <c r="F474" s="3"/>
      <c r="G474" s="3">
        <v>30</v>
      </c>
      <c r="H474" s="3">
        <v>1247</v>
      </c>
      <c r="I474" s="3"/>
      <c r="J474" s="3"/>
      <c r="K474" s="3"/>
      <c r="L474" s="3"/>
      <c r="M474" s="3">
        <v>1845</v>
      </c>
    </row>
    <row r="475" spans="1:13" x14ac:dyDescent="0.2">
      <c r="A475" s="8">
        <v>41658</v>
      </c>
      <c r="B475" s="3">
        <v>19</v>
      </c>
      <c r="C475" s="3">
        <v>1215</v>
      </c>
      <c r="D475" s="3">
        <v>49</v>
      </c>
      <c r="E475" s="3"/>
      <c r="F475" s="3"/>
      <c r="G475" s="3">
        <v>28</v>
      </c>
      <c r="H475" s="3">
        <v>1292</v>
      </c>
      <c r="I475" s="3"/>
      <c r="J475" s="3"/>
      <c r="K475" s="3"/>
      <c r="L475" s="3"/>
      <c r="M475" s="3">
        <v>1903</v>
      </c>
    </row>
    <row r="476" spans="1:13" x14ac:dyDescent="0.2">
      <c r="A476" s="8">
        <v>41658</v>
      </c>
      <c r="B476" s="3">
        <v>20</v>
      </c>
      <c r="C476" s="3">
        <v>1225</v>
      </c>
      <c r="D476" s="3">
        <v>50</v>
      </c>
      <c r="E476" s="3"/>
      <c r="F476" s="3"/>
      <c r="G476" s="3">
        <v>29</v>
      </c>
      <c r="H476" s="3">
        <v>1303</v>
      </c>
      <c r="I476" s="3"/>
      <c r="J476" s="3"/>
      <c r="K476" s="3"/>
      <c r="L476" s="3"/>
      <c r="M476" s="3">
        <v>1914</v>
      </c>
    </row>
    <row r="477" spans="1:13" x14ac:dyDescent="0.2">
      <c r="A477" s="8">
        <v>41658</v>
      </c>
      <c r="B477" s="3">
        <v>21</v>
      </c>
      <c r="C477" s="3">
        <v>1207</v>
      </c>
      <c r="D477" s="3">
        <v>49</v>
      </c>
      <c r="E477" s="3"/>
      <c r="F477" s="3"/>
      <c r="G477" s="3">
        <v>29</v>
      </c>
      <c r="H477" s="3">
        <v>1285</v>
      </c>
      <c r="I477" s="3"/>
      <c r="J477" s="3"/>
      <c r="K477" s="3"/>
      <c r="L477" s="3"/>
      <c r="M477" s="3">
        <v>1886</v>
      </c>
    </row>
    <row r="478" spans="1:13" x14ac:dyDescent="0.2">
      <c r="A478" s="8">
        <v>41658</v>
      </c>
      <c r="B478" s="3">
        <v>22</v>
      </c>
      <c r="C478" s="3">
        <v>1168</v>
      </c>
      <c r="D478" s="3">
        <v>47</v>
      </c>
      <c r="E478" s="3"/>
      <c r="F478" s="3"/>
      <c r="G478" s="3">
        <v>29</v>
      </c>
      <c r="H478" s="3">
        <v>1244</v>
      </c>
      <c r="I478" s="3"/>
      <c r="J478" s="3"/>
      <c r="K478" s="3"/>
      <c r="L478" s="3"/>
      <c r="M478" s="3">
        <v>1819</v>
      </c>
    </row>
    <row r="479" spans="1:13" x14ac:dyDescent="0.2">
      <c r="A479" s="8">
        <v>41658</v>
      </c>
      <c r="B479" s="3">
        <v>23</v>
      </c>
      <c r="C479" s="3">
        <v>1094</v>
      </c>
      <c r="D479" s="3">
        <v>44</v>
      </c>
      <c r="E479" s="3"/>
      <c r="F479" s="3"/>
      <c r="G479" s="3">
        <v>29</v>
      </c>
      <c r="H479" s="3">
        <v>1167</v>
      </c>
      <c r="I479" s="3"/>
      <c r="J479" s="3"/>
      <c r="K479" s="3"/>
      <c r="L479" s="3"/>
      <c r="M479" s="3">
        <v>1704</v>
      </c>
    </row>
    <row r="480" spans="1:13" x14ac:dyDescent="0.2">
      <c r="A480" s="8">
        <v>41658</v>
      </c>
      <c r="B480" s="3">
        <v>24</v>
      </c>
      <c r="C480" s="3">
        <v>1019</v>
      </c>
      <c r="D480" s="3">
        <v>41</v>
      </c>
      <c r="E480" s="3"/>
      <c r="F480" s="3"/>
      <c r="G480" s="3">
        <v>29</v>
      </c>
      <c r="H480" s="3">
        <v>1089</v>
      </c>
      <c r="I480" s="3"/>
      <c r="J480" s="3"/>
      <c r="K480" s="3"/>
      <c r="L480" s="3"/>
      <c r="M480" s="3">
        <v>1592</v>
      </c>
    </row>
    <row r="481" spans="1:13" x14ac:dyDescent="0.2">
      <c r="A481" s="8">
        <v>41659</v>
      </c>
      <c r="B481" s="3">
        <v>1</v>
      </c>
      <c r="C481" s="3">
        <v>970</v>
      </c>
      <c r="D481" s="3">
        <v>39</v>
      </c>
      <c r="E481" s="3"/>
      <c r="F481" s="3"/>
      <c r="G481" s="3">
        <v>28</v>
      </c>
      <c r="H481" s="3">
        <v>1037</v>
      </c>
      <c r="I481" s="3"/>
      <c r="J481" s="3"/>
      <c r="K481" s="3"/>
      <c r="L481" s="3"/>
      <c r="M481" s="3">
        <v>1516</v>
      </c>
    </row>
    <row r="482" spans="1:13" x14ac:dyDescent="0.2">
      <c r="A482" s="8">
        <v>41659</v>
      </c>
      <c r="B482" s="3">
        <v>2</v>
      </c>
      <c r="C482" s="3">
        <v>938</v>
      </c>
      <c r="D482" s="3">
        <v>38</v>
      </c>
      <c r="E482" s="3"/>
      <c r="F482" s="3"/>
      <c r="G482" s="3">
        <v>29</v>
      </c>
      <c r="H482" s="3">
        <v>1005</v>
      </c>
      <c r="I482" s="3"/>
      <c r="J482" s="3"/>
      <c r="K482" s="3"/>
      <c r="L482" s="3"/>
      <c r="M482" s="3">
        <v>1473</v>
      </c>
    </row>
    <row r="483" spans="1:13" x14ac:dyDescent="0.2">
      <c r="A483" s="8">
        <v>41659</v>
      </c>
      <c r="B483" s="3">
        <v>3</v>
      </c>
      <c r="C483" s="3">
        <v>935</v>
      </c>
      <c r="D483" s="3">
        <v>38</v>
      </c>
      <c r="E483" s="3"/>
      <c r="F483" s="3"/>
      <c r="G483" s="3">
        <v>29</v>
      </c>
      <c r="H483" s="3">
        <v>1002</v>
      </c>
      <c r="I483" s="3"/>
      <c r="J483" s="3"/>
      <c r="K483" s="3"/>
      <c r="L483" s="3"/>
      <c r="M483" s="3">
        <v>1468</v>
      </c>
    </row>
    <row r="484" spans="1:13" x14ac:dyDescent="0.2">
      <c r="A484" s="8">
        <v>41659</v>
      </c>
      <c r="B484" s="3">
        <v>4</v>
      </c>
      <c r="C484" s="3">
        <v>948</v>
      </c>
      <c r="D484" s="3">
        <v>39</v>
      </c>
      <c r="E484" s="3"/>
      <c r="F484" s="3"/>
      <c r="G484" s="3">
        <v>28</v>
      </c>
      <c r="H484" s="3">
        <v>1015</v>
      </c>
      <c r="I484" s="3"/>
      <c r="J484" s="3"/>
      <c r="K484" s="3"/>
      <c r="L484" s="3"/>
      <c r="M484" s="3">
        <v>1484</v>
      </c>
    </row>
    <row r="485" spans="1:13" x14ac:dyDescent="0.2">
      <c r="A485" s="8">
        <v>41659</v>
      </c>
      <c r="B485" s="3">
        <v>5</v>
      </c>
      <c r="C485" s="3">
        <v>995</v>
      </c>
      <c r="D485" s="3">
        <v>41</v>
      </c>
      <c r="E485" s="3"/>
      <c r="F485" s="3"/>
      <c r="G485" s="3">
        <v>29</v>
      </c>
      <c r="H485" s="3">
        <v>1064</v>
      </c>
      <c r="I485" s="3"/>
      <c r="J485" s="3"/>
      <c r="K485" s="3"/>
      <c r="L485" s="3"/>
      <c r="M485" s="3">
        <v>1559</v>
      </c>
    </row>
    <row r="486" spans="1:13" x14ac:dyDescent="0.2">
      <c r="A486" s="8">
        <v>41659</v>
      </c>
      <c r="B486" s="3">
        <v>6</v>
      </c>
      <c r="C486" s="3">
        <v>1078</v>
      </c>
      <c r="D486" s="3">
        <v>44</v>
      </c>
      <c r="E486" s="3"/>
      <c r="F486" s="3"/>
      <c r="G486" s="3">
        <v>28</v>
      </c>
      <c r="H486" s="3">
        <v>1150</v>
      </c>
      <c r="I486" s="3"/>
      <c r="J486" s="3"/>
      <c r="K486" s="3"/>
      <c r="L486" s="3"/>
      <c r="M486" s="3">
        <v>1678</v>
      </c>
    </row>
    <row r="487" spans="1:13" x14ac:dyDescent="0.2">
      <c r="A487" s="8">
        <v>41659</v>
      </c>
      <c r="B487" s="3">
        <v>7</v>
      </c>
      <c r="C487" s="3">
        <v>1183</v>
      </c>
      <c r="D487" s="3">
        <v>48</v>
      </c>
      <c r="E487" s="3"/>
      <c r="F487" s="3"/>
      <c r="G487" s="3">
        <v>29</v>
      </c>
      <c r="H487" s="3">
        <v>1260</v>
      </c>
      <c r="I487" s="3"/>
      <c r="J487" s="3"/>
      <c r="K487" s="3"/>
      <c r="L487" s="3"/>
      <c r="M487" s="3">
        <v>1841</v>
      </c>
    </row>
    <row r="488" spans="1:13" x14ac:dyDescent="0.2">
      <c r="A488" s="8">
        <v>41659</v>
      </c>
      <c r="B488" s="3">
        <v>8</v>
      </c>
      <c r="C488" s="3">
        <v>1248</v>
      </c>
      <c r="D488" s="3">
        <v>51</v>
      </c>
      <c r="E488" s="3"/>
      <c r="F488" s="3"/>
      <c r="G488" s="3">
        <v>30</v>
      </c>
      <c r="H488" s="3">
        <v>1328</v>
      </c>
      <c r="I488" s="3"/>
      <c r="J488" s="3"/>
      <c r="K488" s="3"/>
      <c r="L488" s="3"/>
      <c r="M488" s="3">
        <v>1937</v>
      </c>
    </row>
    <row r="489" spans="1:13" x14ac:dyDescent="0.2">
      <c r="A489" s="8">
        <v>41659</v>
      </c>
      <c r="B489" s="3">
        <v>9</v>
      </c>
      <c r="C489" s="3">
        <v>1267</v>
      </c>
      <c r="D489" s="3">
        <v>51</v>
      </c>
      <c r="E489" s="3"/>
      <c r="F489" s="3"/>
      <c r="G489" s="3">
        <v>30</v>
      </c>
      <c r="H489" s="3">
        <v>1348</v>
      </c>
      <c r="I489" s="3"/>
      <c r="J489" s="3"/>
      <c r="K489" s="3"/>
      <c r="L489" s="3"/>
      <c r="M489" s="3">
        <v>1975</v>
      </c>
    </row>
    <row r="490" spans="1:13" x14ac:dyDescent="0.2">
      <c r="A490" s="8">
        <v>41659</v>
      </c>
      <c r="B490" s="3">
        <v>10</v>
      </c>
      <c r="C490" s="3">
        <v>1260</v>
      </c>
      <c r="D490" s="3">
        <v>51</v>
      </c>
      <c r="E490" s="3"/>
      <c r="F490" s="3"/>
      <c r="G490" s="3">
        <v>36</v>
      </c>
      <c r="H490" s="3">
        <v>1347</v>
      </c>
      <c r="I490" s="3"/>
      <c r="J490" s="3"/>
      <c r="K490" s="3"/>
      <c r="L490" s="3"/>
      <c r="M490" s="3">
        <v>1974</v>
      </c>
    </row>
    <row r="491" spans="1:13" x14ac:dyDescent="0.2">
      <c r="A491" s="8">
        <v>41659</v>
      </c>
      <c r="B491" s="3">
        <v>11</v>
      </c>
      <c r="C491" s="3">
        <v>1237</v>
      </c>
      <c r="D491" s="3">
        <v>50</v>
      </c>
      <c r="E491" s="3"/>
      <c r="F491" s="3"/>
      <c r="G491" s="3">
        <v>36</v>
      </c>
      <c r="H491" s="3">
        <v>1323</v>
      </c>
      <c r="I491" s="3"/>
      <c r="J491" s="3"/>
      <c r="K491" s="3"/>
      <c r="L491" s="3"/>
      <c r="M491" s="3">
        <v>1951</v>
      </c>
    </row>
    <row r="492" spans="1:13" x14ac:dyDescent="0.2">
      <c r="A492" s="8">
        <v>41659</v>
      </c>
      <c r="B492" s="3">
        <v>12</v>
      </c>
      <c r="C492" s="3">
        <v>1213</v>
      </c>
      <c r="D492" s="3">
        <v>49</v>
      </c>
      <c r="E492" s="3"/>
      <c r="F492" s="3"/>
      <c r="G492" s="3">
        <v>36</v>
      </c>
      <c r="H492" s="3">
        <v>1298</v>
      </c>
      <c r="I492" s="3"/>
      <c r="J492" s="3"/>
      <c r="K492" s="3"/>
      <c r="L492" s="3"/>
      <c r="M492" s="3">
        <v>1918</v>
      </c>
    </row>
    <row r="493" spans="1:13" x14ac:dyDescent="0.2">
      <c r="A493" s="8">
        <v>41659</v>
      </c>
      <c r="B493" s="3">
        <v>13</v>
      </c>
      <c r="C493" s="3">
        <v>1177</v>
      </c>
      <c r="D493" s="3">
        <v>48</v>
      </c>
      <c r="E493" s="3"/>
      <c r="F493" s="3"/>
      <c r="G493" s="3">
        <v>38</v>
      </c>
      <c r="H493" s="3">
        <v>1263</v>
      </c>
      <c r="I493" s="3"/>
      <c r="J493" s="3"/>
      <c r="K493" s="3"/>
      <c r="L493" s="3"/>
      <c r="M493" s="3">
        <v>1872</v>
      </c>
    </row>
    <row r="494" spans="1:13" x14ac:dyDescent="0.2">
      <c r="A494" s="8">
        <v>41659</v>
      </c>
      <c r="B494" s="3">
        <v>14</v>
      </c>
      <c r="C494" s="3">
        <v>1148</v>
      </c>
      <c r="D494" s="3">
        <v>47</v>
      </c>
      <c r="E494" s="3"/>
      <c r="F494" s="3"/>
      <c r="G494" s="3">
        <v>35</v>
      </c>
      <c r="H494" s="3">
        <v>1230</v>
      </c>
      <c r="I494" s="3"/>
      <c r="J494" s="3"/>
      <c r="K494" s="3"/>
      <c r="L494" s="3"/>
      <c r="M494" s="3">
        <v>1838</v>
      </c>
    </row>
    <row r="495" spans="1:13" x14ac:dyDescent="0.2">
      <c r="A495" s="8">
        <v>41659</v>
      </c>
      <c r="B495" s="3">
        <v>15</v>
      </c>
      <c r="C495" s="3">
        <v>1131</v>
      </c>
      <c r="D495" s="3">
        <v>46</v>
      </c>
      <c r="E495" s="3"/>
      <c r="F495" s="3"/>
      <c r="G495" s="3">
        <v>36</v>
      </c>
      <c r="H495" s="3">
        <v>1213</v>
      </c>
      <c r="I495" s="3"/>
      <c r="J495" s="3"/>
      <c r="K495" s="3"/>
      <c r="L495" s="3"/>
      <c r="M495" s="3">
        <v>1812</v>
      </c>
    </row>
    <row r="496" spans="1:13" x14ac:dyDescent="0.2">
      <c r="A496" s="8">
        <v>41659</v>
      </c>
      <c r="B496" s="3">
        <v>16</v>
      </c>
      <c r="C496" s="3">
        <v>1125</v>
      </c>
      <c r="D496" s="3">
        <v>46</v>
      </c>
      <c r="E496" s="3"/>
      <c r="F496" s="3"/>
      <c r="G496" s="3">
        <v>34</v>
      </c>
      <c r="H496" s="3">
        <v>1205</v>
      </c>
      <c r="I496" s="3"/>
      <c r="J496" s="3"/>
      <c r="K496" s="3"/>
      <c r="L496" s="3"/>
      <c r="M496" s="3">
        <v>1796</v>
      </c>
    </row>
    <row r="497" spans="1:13" x14ac:dyDescent="0.2">
      <c r="A497" s="8">
        <v>41659</v>
      </c>
      <c r="B497" s="3">
        <v>17</v>
      </c>
      <c r="C497" s="3">
        <v>1161</v>
      </c>
      <c r="D497" s="3">
        <v>47</v>
      </c>
      <c r="E497" s="3"/>
      <c r="F497" s="3"/>
      <c r="G497" s="3">
        <v>33</v>
      </c>
      <c r="H497" s="3">
        <v>1241</v>
      </c>
      <c r="I497" s="3"/>
      <c r="J497" s="3"/>
      <c r="K497" s="3"/>
      <c r="L497" s="3"/>
      <c r="M497" s="3">
        <v>1860</v>
      </c>
    </row>
    <row r="498" spans="1:13" x14ac:dyDescent="0.2">
      <c r="A498" s="8">
        <v>41659</v>
      </c>
      <c r="B498" s="3">
        <v>18</v>
      </c>
      <c r="C498" s="3">
        <v>1298</v>
      </c>
      <c r="D498" s="3">
        <v>53</v>
      </c>
      <c r="E498" s="3"/>
      <c r="F498" s="3"/>
      <c r="G498" s="3">
        <v>31</v>
      </c>
      <c r="H498" s="3">
        <v>1381</v>
      </c>
      <c r="I498" s="3"/>
      <c r="J498" s="3"/>
      <c r="K498" s="3"/>
      <c r="L498" s="3"/>
      <c r="M498" s="3">
        <v>2042</v>
      </c>
    </row>
    <row r="499" spans="1:13" x14ac:dyDescent="0.2">
      <c r="A499" s="8">
        <v>41659</v>
      </c>
      <c r="B499" s="3">
        <v>19</v>
      </c>
      <c r="C499" s="3">
        <v>1353</v>
      </c>
      <c r="D499" s="3">
        <v>55</v>
      </c>
      <c r="E499" s="3"/>
      <c r="F499" s="3"/>
      <c r="G499" s="3">
        <v>29</v>
      </c>
      <c r="H499" s="3">
        <v>1437</v>
      </c>
      <c r="I499" s="3"/>
      <c r="J499" s="3"/>
      <c r="K499" s="3"/>
      <c r="L499" s="3"/>
      <c r="M499" s="3">
        <v>2129</v>
      </c>
    </row>
    <row r="500" spans="1:13" x14ac:dyDescent="0.2">
      <c r="A500" s="8">
        <v>41659</v>
      </c>
      <c r="B500" s="3">
        <v>20</v>
      </c>
      <c r="C500" s="3">
        <v>1333</v>
      </c>
      <c r="D500" s="3">
        <v>54</v>
      </c>
      <c r="E500" s="3"/>
      <c r="F500" s="3"/>
      <c r="G500" s="3">
        <v>30</v>
      </c>
      <c r="H500" s="3">
        <v>1417</v>
      </c>
      <c r="I500" s="3"/>
      <c r="J500" s="3"/>
      <c r="K500" s="3"/>
      <c r="L500" s="3"/>
      <c r="M500" s="3">
        <v>2094</v>
      </c>
    </row>
    <row r="501" spans="1:13" x14ac:dyDescent="0.2">
      <c r="A501" s="8">
        <v>41659</v>
      </c>
      <c r="B501" s="3">
        <v>21</v>
      </c>
      <c r="C501" s="3">
        <v>1301</v>
      </c>
      <c r="D501" s="3">
        <v>53</v>
      </c>
      <c r="E501" s="3"/>
      <c r="F501" s="3"/>
      <c r="G501" s="3">
        <v>30</v>
      </c>
      <c r="H501" s="3">
        <v>1384</v>
      </c>
      <c r="I501" s="3"/>
      <c r="J501" s="3"/>
      <c r="K501" s="3"/>
      <c r="L501" s="3"/>
      <c r="M501" s="3">
        <v>2051</v>
      </c>
    </row>
    <row r="502" spans="1:13" x14ac:dyDescent="0.2">
      <c r="A502" s="8">
        <v>41659</v>
      </c>
      <c r="B502" s="3">
        <v>22</v>
      </c>
      <c r="C502" s="3">
        <v>1239</v>
      </c>
      <c r="D502" s="3">
        <v>50</v>
      </c>
      <c r="E502" s="3"/>
      <c r="F502" s="3"/>
      <c r="G502" s="3">
        <v>29</v>
      </c>
      <c r="H502" s="3">
        <v>1318</v>
      </c>
      <c r="I502" s="3"/>
      <c r="J502" s="3"/>
      <c r="K502" s="3"/>
      <c r="L502" s="3"/>
      <c r="M502" s="3">
        <v>1939</v>
      </c>
    </row>
    <row r="503" spans="1:13" x14ac:dyDescent="0.2">
      <c r="A503" s="8">
        <v>41659</v>
      </c>
      <c r="B503" s="3">
        <v>23</v>
      </c>
      <c r="C503" s="3">
        <v>1136</v>
      </c>
      <c r="D503" s="3">
        <v>46</v>
      </c>
      <c r="E503" s="3"/>
      <c r="F503" s="3"/>
      <c r="G503" s="3">
        <v>29</v>
      </c>
      <c r="H503" s="3">
        <v>1211</v>
      </c>
      <c r="I503" s="3"/>
      <c r="J503" s="3"/>
      <c r="K503" s="3"/>
      <c r="L503" s="3"/>
      <c r="M503" s="3">
        <v>1776</v>
      </c>
    </row>
    <row r="504" spans="1:13" x14ac:dyDescent="0.2">
      <c r="A504" s="8">
        <v>41659</v>
      </c>
      <c r="B504" s="3">
        <v>24</v>
      </c>
      <c r="C504" s="3">
        <v>1039</v>
      </c>
      <c r="D504" s="3">
        <v>42</v>
      </c>
      <c r="E504" s="3"/>
      <c r="F504" s="3"/>
      <c r="G504" s="3">
        <v>29</v>
      </c>
      <c r="H504" s="3">
        <v>1110</v>
      </c>
      <c r="I504" s="3"/>
      <c r="J504" s="3"/>
      <c r="K504" s="3"/>
      <c r="L504" s="3"/>
      <c r="M504" s="3">
        <v>1632</v>
      </c>
    </row>
    <row r="505" spans="1:13" x14ac:dyDescent="0.2">
      <c r="A505" s="8">
        <v>41660</v>
      </c>
      <c r="B505" s="3">
        <v>1</v>
      </c>
      <c r="C505" s="3">
        <v>974</v>
      </c>
      <c r="D505" s="3">
        <v>40</v>
      </c>
      <c r="E505" s="3"/>
      <c r="F505" s="3"/>
      <c r="G505" s="3">
        <v>28</v>
      </c>
      <c r="H505" s="3">
        <v>1042</v>
      </c>
      <c r="I505" s="3"/>
      <c r="J505" s="3"/>
      <c r="K505" s="3"/>
      <c r="L505" s="3"/>
      <c r="M505" s="3">
        <v>1545</v>
      </c>
    </row>
    <row r="506" spans="1:13" x14ac:dyDescent="0.2">
      <c r="A506" s="8">
        <v>41660</v>
      </c>
      <c r="B506" s="3">
        <v>2</v>
      </c>
      <c r="C506" s="3">
        <v>952</v>
      </c>
      <c r="D506" s="3">
        <v>39</v>
      </c>
      <c r="E506" s="3"/>
      <c r="F506" s="3"/>
      <c r="G506" s="3">
        <v>29</v>
      </c>
      <c r="H506" s="3">
        <v>1020</v>
      </c>
      <c r="I506" s="3"/>
      <c r="J506" s="3"/>
      <c r="K506" s="3"/>
      <c r="L506" s="3"/>
      <c r="M506" s="3">
        <v>1513</v>
      </c>
    </row>
    <row r="507" spans="1:13" x14ac:dyDescent="0.2">
      <c r="A507" s="8">
        <v>41660</v>
      </c>
      <c r="B507" s="3">
        <v>3</v>
      </c>
      <c r="C507" s="3">
        <v>943</v>
      </c>
      <c r="D507" s="3">
        <v>38</v>
      </c>
      <c r="E507" s="3"/>
      <c r="F507" s="3"/>
      <c r="G507" s="3">
        <v>27</v>
      </c>
      <c r="H507" s="3">
        <v>1008</v>
      </c>
      <c r="I507" s="3"/>
      <c r="J507" s="3"/>
      <c r="K507" s="3"/>
      <c r="L507" s="3"/>
      <c r="M507" s="3">
        <v>1498</v>
      </c>
    </row>
    <row r="508" spans="1:13" x14ac:dyDescent="0.2">
      <c r="A508" s="8">
        <v>41660</v>
      </c>
      <c r="B508" s="3">
        <v>4</v>
      </c>
      <c r="C508" s="3">
        <v>965</v>
      </c>
      <c r="D508" s="3">
        <v>39</v>
      </c>
      <c r="E508" s="3"/>
      <c r="F508" s="3"/>
      <c r="G508" s="3">
        <v>29</v>
      </c>
      <c r="H508" s="3">
        <v>1033</v>
      </c>
      <c r="I508" s="3"/>
      <c r="J508" s="3"/>
      <c r="K508" s="3"/>
      <c r="L508" s="3"/>
      <c r="M508" s="3">
        <v>1525</v>
      </c>
    </row>
    <row r="509" spans="1:13" x14ac:dyDescent="0.2">
      <c r="A509" s="8">
        <v>41660</v>
      </c>
      <c r="B509" s="3">
        <v>5</v>
      </c>
      <c r="C509" s="3">
        <v>1016</v>
      </c>
      <c r="D509" s="3">
        <v>41</v>
      </c>
      <c r="E509" s="3"/>
      <c r="F509" s="3"/>
      <c r="G509" s="3">
        <v>29</v>
      </c>
      <c r="H509" s="3">
        <v>1086</v>
      </c>
      <c r="I509" s="3"/>
      <c r="J509" s="3"/>
      <c r="K509" s="3"/>
      <c r="L509" s="3"/>
      <c r="M509" s="3">
        <v>1596</v>
      </c>
    </row>
    <row r="510" spans="1:13" x14ac:dyDescent="0.2">
      <c r="A510" s="8">
        <v>41660</v>
      </c>
      <c r="B510" s="3">
        <v>6</v>
      </c>
      <c r="C510" s="3">
        <v>1132</v>
      </c>
      <c r="D510" s="3">
        <v>46</v>
      </c>
      <c r="E510" s="3"/>
      <c r="F510" s="3"/>
      <c r="G510" s="3">
        <v>29</v>
      </c>
      <c r="H510" s="3">
        <v>1207</v>
      </c>
      <c r="I510" s="3"/>
      <c r="J510" s="3"/>
      <c r="K510" s="3"/>
      <c r="L510" s="3"/>
      <c r="M510" s="3">
        <v>1768</v>
      </c>
    </row>
    <row r="511" spans="1:13" x14ac:dyDescent="0.2">
      <c r="A511" s="8">
        <v>41660</v>
      </c>
      <c r="B511" s="3">
        <v>7</v>
      </c>
      <c r="C511" s="3">
        <v>1317</v>
      </c>
      <c r="D511" s="3">
        <v>53</v>
      </c>
      <c r="E511" s="3"/>
      <c r="F511" s="3"/>
      <c r="G511" s="3">
        <v>30</v>
      </c>
      <c r="H511" s="3">
        <v>1400</v>
      </c>
      <c r="I511" s="3"/>
      <c r="J511" s="3"/>
      <c r="K511" s="3"/>
      <c r="L511" s="3"/>
      <c r="M511" s="3">
        <v>2033</v>
      </c>
    </row>
    <row r="512" spans="1:13" x14ac:dyDescent="0.2">
      <c r="A512" s="8">
        <v>41660</v>
      </c>
      <c r="B512" s="3">
        <v>8</v>
      </c>
      <c r="C512" s="3">
        <v>1386</v>
      </c>
      <c r="D512" s="3">
        <v>56</v>
      </c>
      <c r="E512" s="3"/>
      <c r="F512" s="3"/>
      <c r="G512" s="3">
        <v>30</v>
      </c>
      <c r="H512" s="3">
        <v>1472</v>
      </c>
      <c r="I512" s="3"/>
      <c r="J512" s="3"/>
      <c r="K512" s="3"/>
      <c r="L512" s="3"/>
      <c r="M512" s="3">
        <v>2141</v>
      </c>
    </row>
    <row r="513" spans="1:13" x14ac:dyDescent="0.2">
      <c r="A513" s="8">
        <v>41660</v>
      </c>
      <c r="B513" s="3">
        <v>9</v>
      </c>
      <c r="C513" s="3">
        <v>1345</v>
      </c>
      <c r="D513" s="3">
        <v>54</v>
      </c>
      <c r="E513" s="3"/>
      <c r="F513" s="3"/>
      <c r="G513" s="3">
        <v>32</v>
      </c>
      <c r="H513" s="3">
        <v>1431</v>
      </c>
      <c r="I513" s="3"/>
      <c r="J513" s="3"/>
      <c r="K513" s="3"/>
      <c r="L513" s="3"/>
      <c r="M513" s="3">
        <v>2093</v>
      </c>
    </row>
    <row r="514" spans="1:13" x14ac:dyDescent="0.2">
      <c r="A514" s="8">
        <v>41660</v>
      </c>
      <c r="B514" s="3">
        <v>10</v>
      </c>
      <c r="C514" s="3">
        <v>1287</v>
      </c>
      <c r="D514" s="3">
        <v>52</v>
      </c>
      <c r="E514" s="3"/>
      <c r="F514" s="3"/>
      <c r="G514" s="3">
        <v>36</v>
      </c>
      <c r="H514" s="3">
        <v>1375</v>
      </c>
      <c r="I514" s="3"/>
      <c r="J514" s="3"/>
      <c r="K514" s="3"/>
      <c r="L514" s="3"/>
      <c r="M514" s="3">
        <v>2026</v>
      </c>
    </row>
    <row r="515" spans="1:13" x14ac:dyDescent="0.2">
      <c r="A515" s="8">
        <v>41660</v>
      </c>
      <c r="B515" s="3">
        <v>11</v>
      </c>
      <c r="C515" s="3">
        <v>1257</v>
      </c>
      <c r="D515" s="3">
        <v>51</v>
      </c>
      <c r="E515" s="3"/>
      <c r="F515" s="3"/>
      <c r="G515" s="3">
        <v>37</v>
      </c>
      <c r="H515" s="3">
        <v>1345</v>
      </c>
      <c r="I515" s="3"/>
      <c r="J515" s="3"/>
      <c r="K515" s="3"/>
      <c r="L515" s="3"/>
      <c r="M515" s="3">
        <v>1987</v>
      </c>
    </row>
    <row r="516" spans="1:13" x14ac:dyDescent="0.2">
      <c r="A516" s="8">
        <v>41660</v>
      </c>
      <c r="B516" s="3">
        <v>12</v>
      </c>
      <c r="C516" s="3">
        <v>1216</v>
      </c>
      <c r="D516" s="3">
        <v>50</v>
      </c>
      <c r="E516" s="3"/>
      <c r="F516" s="3"/>
      <c r="G516" s="3">
        <v>40</v>
      </c>
      <c r="H516" s="3">
        <v>1306</v>
      </c>
      <c r="I516" s="3"/>
      <c r="J516" s="3"/>
      <c r="K516" s="3"/>
      <c r="L516" s="3"/>
      <c r="M516" s="3">
        <v>1934</v>
      </c>
    </row>
    <row r="517" spans="1:13" x14ac:dyDescent="0.2">
      <c r="A517" s="8">
        <v>41660</v>
      </c>
      <c r="B517" s="3">
        <v>13</v>
      </c>
      <c r="C517" s="3">
        <v>1189</v>
      </c>
      <c r="D517" s="3">
        <v>49</v>
      </c>
      <c r="E517" s="3"/>
      <c r="F517" s="3"/>
      <c r="G517" s="3">
        <v>39</v>
      </c>
      <c r="H517" s="3">
        <v>1276</v>
      </c>
      <c r="I517" s="3"/>
      <c r="J517" s="3"/>
      <c r="K517" s="3"/>
      <c r="L517" s="3"/>
      <c r="M517" s="3">
        <v>1889</v>
      </c>
    </row>
    <row r="518" spans="1:13" x14ac:dyDescent="0.2">
      <c r="A518" s="8">
        <v>41660</v>
      </c>
      <c r="B518" s="3">
        <v>14</v>
      </c>
      <c r="C518" s="3">
        <v>1164</v>
      </c>
      <c r="D518" s="3">
        <v>48</v>
      </c>
      <c r="E518" s="3"/>
      <c r="F518" s="3"/>
      <c r="G518" s="3">
        <v>38</v>
      </c>
      <c r="H518" s="3">
        <v>1249</v>
      </c>
      <c r="I518" s="3"/>
      <c r="J518" s="3"/>
      <c r="K518" s="3"/>
      <c r="L518" s="3"/>
      <c r="M518" s="3">
        <v>1860</v>
      </c>
    </row>
    <row r="519" spans="1:13" x14ac:dyDescent="0.2">
      <c r="A519" s="8">
        <v>41660</v>
      </c>
      <c r="B519" s="3">
        <v>15</v>
      </c>
      <c r="C519" s="3">
        <v>1144</v>
      </c>
      <c r="D519" s="3">
        <v>47</v>
      </c>
      <c r="E519" s="3"/>
      <c r="F519" s="3"/>
      <c r="G519" s="3">
        <v>39</v>
      </c>
      <c r="H519" s="3">
        <v>1230</v>
      </c>
      <c r="I519" s="3"/>
      <c r="J519" s="3"/>
      <c r="K519" s="3"/>
      <c r="L519" s="3"/>
      <c r="M519" s="3">
        <v>1832</v>
      </c>
    </row>
    <row r="520" spans="1:13" x14ac:dyDescent="0.2">
      <c r="A520" s="8">
        <v>41660</v>
      </c>
      <c r="B520" s="3">
        <v>16</v>
      </c>
      <c r="C520" s="3">
        <v>1139</v>
      </c>
      <c r="D520" s="3">
        <v>46</v>
      </c>
      <c r="E520" s="3"/>
      <c r="F520" s="3"/>
      <c r="G520" s="3">
        <v>35</v>
      </c>
      <c r="H520" s="3">
        <v>1220</v>
      </c>
      <c r="I520" s="3"/>
      <c r="J520" s="3"/>
      <c r="K520" s="3"/>
      <c r="L520" s="3"/>
      <c r="M520" s="3">
        <v>1826</v>
      </c>
    </row>
    <row r="521" spans="1:13" x14ac:dyDescent="0.2">
      <c r="A521" s="8">
        <v>41660</v>
      </c>
      <c r="B521" s="3">
        <v>17</v>
      </c>
      <c r="C521" s="3">
        <v>1176</v>
      </c>
      <c r="D521" s="3">
        <v>48</v>
      </c>
      <c r="E521" s="3"/>
      <c r="F521" s="3"/>
      <c r="G521" s="3">
        <v>32</v>
      </c>
      <c r="H521" s="3">
        <v>1256</v>
      </c>
      <c r="I521" s="3"/>
      <c r="J521" s="3"/>
      <c r="K521" s="3"/>
      <c r="L521" s="3"/>
      <c r="M521" s="3">
        <v>1871</v>
      </c>
    </row>
    <row r="522" spans="1:13" x14ac:dyDescent="0.2">
      <c r="A522" s="8">
        <v>41660</v>
      </c>
      <c r="B522" s="3">
        <v>18</v>
      </c>
      <c r="C522" s="3">
        <v>1296</v>
      </c>
      <c r="D522" s="3">
        <v>53</v>
      </c>
      <c r="E522" s="3"/>
      <c r="F522" s="3"/>
      <c r="G522" s="3">
        <v>31</v>
      </c>
      <c r="H522" s="3">
        <v>1379</v>
      </c>
      <c r="I522" s="3"/>
      <c r="J522" s="3"/>
      <c r="K522" s="3"/>
      <c r="L522" s="3"/>
      <c r="M522" s="3">
        <v>2044</v>
      </c>
    </row>
    <row r="523" spans="1:13" x14ac:dyDescent="0.2">
      <c r="A523" s="8">
        <v>41660</v>
      </c>
      <c r="B523" s="3">
        <v>19</v>
      </c>
      <c r="C523" s="3">
        <v>1360</v>
      </c>
      <c r="D523" s="3">
        <v>55</v>
      </c>
      <c r="E523" s="3"/>
      <c r="F523" s="3"/>
      <c r="G523" s="3">
        <v>31</v>
      </c>
      <c r="H523" s="3">
        <v>1446</v>
      </c>
      <c r="I523" s="3"/>
      <c r="J523" s="3"/>
      <c r="K523" s="3"/>
      <c r="L523" s="3"/>
      <c r="M523" s="3">
        <v>2141</v>
      </c>
    </row>
    <row r="524" spans="1:13" x14ac:dyDescent="0.2">
      <c r="A524" s="8">
        <v>41660</v>
      </c>
      <c r="B524" s="3">
        <v>20</v>
      </c>
      <c r="C524" s="3">
        <v>1338</v>
      </c>
      <c r="D524" s="3">
        <v>54</v>
      </c>
      <c r="E524" s="3"/>
      <c r="F524" s="3"/>
      <c r="G524" s="3">
        <v>31</v>
      </c>
      <c r="H524" s="3">
        <v>1423</v>
      </c>
      <c r="I524" s="3"/>
      <c r="J524" s="3"/>
      <c r="K524" s="3"/>
      <c r="L524" s="3"/>
      <c r="M524" s="3">
        <v>2101</v>
      </c>
    </row>
    <row r="525" spans="1:13" x14ac:dyDescent="0.2">
      <c r="A525" s="8">
        <v>41660</v>
      </c>
      <c r="B525" s="3">
        <v>21</v>
      </c>
      <c r="C525" s="3">
        <v>1316</v>
      </c>
      <c r="D525" s="3">
        <v>53</v>
      </c>
      <c r="E525" s="3"/>
      <c r="F525" s="3"/>
      <c r="G525" s="3">
        <v>31</v>
      </c>
      <c r="H525" s="3">
        <v>1400</v>
      </c>
      <c r="I525" s="3"/>
      <c r="J525" s="3"/>
      <c r="K525" s="3"/>
      <c r="L525" s="3"/>
      <c r="M525" s="3">
        <v>2062</v>
      </c>
    </row>
    <row r="526" spans="1:13" x14ac:dyDescent="0.2">
      <c r="A526" s="8">
        <v>41660</v>
      </c>
      <c r="B526" s="3">
        <v>22</v>
      </c>
      <c r="C526" s="3">
        <v>1242</v>
      </c>
      <c r="D526" s="3">
        <v>50</v>
      </c>
      <c r="E526" s="3"/>
      <c r="F526" s="3"/>
      <c r="G526" s="3">
        <v>30</v>
      </c>
      <c r="H526" s="3">
        <v>1322</v>
      </c>
      <c r="I526" s="3"/>
      <c r="J526" s="3"/>
      <c r="K526" s="3"/>
      <c r="L526" s="3"/>
      <c r="M526" s="3">
        <v>1949</v>
      </c>
    </row>
    <row r="527" spans="1:13" x14ac:dyDescent="0.2">
      <c r="A527" s="8">
        <v>41660</v>
      </c>
      <c r="B527" s="3">
        <v>23</v>
      </c>
      <c r="C527" s="3">
        <v>1138</v>
      </c>
      <c r="D527" s="3">
        <v>46</v>
      </c>
      <c r="E527" s="3"/>
      <c r="F527" s="3"/>
      <c r="G527" s="3">
        <v>29</v>
      </c>
      <c r="H527" s="3">
        <v>1213</v>
      </c>
      <c r="I527" s="3"/>
      <c r="J527" s="3"/>
      <c r="K527" s="3"/>
      <c r="L527" s="3"/>
      <c r="M527" s="3">
        <v>1779</v>
      </c>
    </row>
    <row r="528" spans="1:13" x14ac:dyDescent="0.2">
      <c r="A528" s="8">
        <v>41660</v>
      </c>
      <c r="B528" s="3">
        <v>24</v>
      </c>
      <c r="C528" s="3">
        <v>1049</v>
      </c>
      <c r="D528" s="3">
        <v>43</v>
      </c>
      <c r="E528" s="3"/>
      <c r="F528" s="3"/>
      <c r="G528" s="3">
        <v>29</v>
      </c>
      <c r="H528" s="3">
        <v>1121</v>
      </c>
      <c r="I528" s="3"/>
      <c r="J528" s="3"/>
      <c r="K528" s="3"/>
      <c r="L528" s="3"/>
      <c r="M528" s="3">
        <v>1654</v>
      </c>
    </row>
    <row r="529" spans="1:13" x14ac:dyDescent="0.2">
      <c r="A529" s="8">
        <v>41661</v>
      </c>
      <c r="B529" s="3">
        <v>1</v>
      </c>
      <c r="C529" s="3">
        <v>984</v>
      </c>
      <c r="D529" s="3">
        <v>40</v>
      </c>
      <c r="E529" s="3"/>
      <c r="F529" s="3"/>
      <c r="G529" s="3">
        <v>28</v>
      </c>
      <c r="H529" s="3">
        <v>1052</v>
      </c>
      <c r="I529" s="3"/>
      <c r="J529" s="3"/>
      <c r="K529" s="3"/>
      <c r="L529" s="3"/>
      <c r="M529" s="3">
        <v>1557</v>
      </c>
    </row>
    <row r="530" spans="1:13" x14ac:dyDescent="0.2">
      <c r="A530" s="8">
        <v>41661</v>
      </c>
      <c r="B530" s="3">
        <v>2</v>
      </c>
      <c r="C530" s="3">
        <v>961</v>
      </c>
      <c r="D530" s="3">
        <v>39</v>
      </c>
      <c r="E530" s="3"/>
      <c r="F530" s="3"/>
      <c r="G530" s="3">
        <v>29</v>
      </c>
      <c r="H530" s="3">
        <v>1029</v>
      </c>
      <c r="I530" s="3"/>
      <c r="J530" s="3"/>
      <c r="K530" s="3"/>
      <c r="L530" s="3"/>
      <c r="M530" s="3">
        <v>1516</v>
      </c>
    </row>
    <row r="531" spans="1:13" x14ac:dyDescent="0.2">
      <c r="A531" s="8">
        <v>41661</v>
      </c>
      <c r="B531" s="3">
        <v>3</v>
      </c>
      <c r="C531" s="3">
        <v>954</v>
      </c>
      <c r="D531" s="3">
        <v>39</v>
      </c>
      <c r="E531" s="3"/>
      <c r="F531" s="3"/>
      <c r="G531" s="3">
        <v>29</v>
      </c>
      <c r="H531" s="3">
        <v>1022</v>
      </c>
      <c r="I531" s="3"/>
      <c r="J531" s="3"/>
      <c r="K531" s="3"/>
      <c r="L531" s="3"/>
      <c r="M531" s="3">
        <v>1516</v>
      </c>
    </row>
    <row r="532" spans="1:13" x14ac:dyDescent="0.2">
      <c r="A532" s="8">
        <v>41661</v>
      </c>
      <c r="B532" s="3">
        <v>4</v>
      </c>
      <c r="C532" s="3">
        <v>968</v>
      </c>
      <c r="D532" s="3">
        <v>39</v>
      </c>
      <c r="E532" s="3"/>
      <c r="F532" s="3"/>
      <c r="G532" s="3">
        <v>29</v>
      </c>
      <c r="H532" s="3">
        <v>1036</v>
      </c>
      <c r="I532" s="3"/>
      <c r="J532" s="3"/>
      <c r="K532" s="3"/>
      <c r="L532" s="3"/>
      <c r="M532" s="3">
        <v>1530</v>
      </c>
    </row>
    <row r="533" spans="1:13" x14ac:dyDescent="0.2">
      <c r="A533" s="8">
        <v>41661</v>
      </c>
      <c r="B533" s="3">
        <v>5</v>
      </c>
      <c r="C533" s="3">
        <v>1029</v>
      </c>
      <c r="D533" s="3">
        <v>42</v>
      </c>
      <c r="E533" s="3"/>
      <c r="F533" s="3"/>
      <c r="G533" s="3">
        <v>29</v>
      </c>
      <c r="H533" s="3">
        <v>1100</v>
      </c>
      <c r="I533" s="3"/>
      <c r="J533" s="3"/>
      <c r="K533" s="3"/>
      <c r="L533" s="3"/>
      <c r="M533" s="3">
        <v>1605</v>
      </c>
    </row>
    <row r="534" spans="1:13" x14ac:dyDescent="0.2">
      <c r="A534" s="8">
        <v>41661</v>
      </c>
      <c r="B534" s="3">
        <v>6</v>
      </c>
      <c r="C534" s="3">
        <v>1142</v>
      </c>
      <c r="D534" s="3">
        <v>46</v>
      </c>
      <c r="E534" s="3"/>
      <c r="F534" s="3"/>
      <c r="G534" s="3">
        <v>28</v>
      </c>
      <c r="H534" s="3">
        <v>1216</v>
      </c>
      <c r="I534" s="3"/>
      <c r="J534" s="3"/>
      <c r="K534" s="3"/>
      <c r="L534" s="3"/>
      <c r="M534" s="3">
        <v>1766</v>
      </c>
    </row>
    <row r="535" spans="1:13" x14ac:dyDescent="0.2">
      <c r="A535" s="8">
        <v>41661</v>
      </c>
      <c r="B535" s="3">
        <v>7</v>
      </c>
      <c r="C535" s="3">
        <v>1312</v>
      </c>
      <c r="D535" s="3">
        <v>53</v>
      </c>
      <c r="E535" s="3"/>
      <c r="F535" s="3"/>
      <c r="G535" s="3">
        <v>30</v>
      </c>
      <c r="H535" s="3">
        <v>1395</v>
      </c>
      <c r="I535" s="3"/>
      <c r="J535" s="3"/>
      <c r="K535" s="3"/>
      <c r="L535" s="3"/>
      <c r="M535" s="3">
        <v>2020</v>
      </c>
    </row>
    <row r="536" spans="1:13" x14ac:dyDescent="0.2">
      <c r="A536" s="8">
        <v>41661</v>
      </c>
      <c r="B536" s="3">
        <v>8</v>
      </c>
      <c r="C536" s="3">
        <v>1390</v>
      </c>
      <c r="D536" s="3">
        <v>56</v>
      </c>
      <c r="E536" s="3"/>
      <c r="F536" s="3"/>
      <c r="G536" s="3">
        <v>30</v>
      </c>
      <c r="H536" s="3">
        <v>1476</v>
      </c>
      <c r="I536" s="3"/>
      <c r="J536" s="3"/>
      <c r="K536" s="3"/>
      <c r="L536" s="3"/>
      <c r="M536" s="3">
        <v>2135</v>
      </c>
    </row>
    <row r="537" spans="1:13" x14ac:dyDescent="0.2">
      <c r="A537" s="8">
        <v>41661</v>
      </c>
      <c r="B537" s="3">
        <v>9</v>
      </c>
      <c r="C537" s="3">
        <v>1337</v>
      </c>
      <c r="D537" s="3">
        <v>54</v>
      </c>
      <c r="E537" s="3"/>
      <c r="F537" s="3"/>
      <c r="G537" s="3">
        <v>34</v>
      </c>
      <c r="H537" s="3">
        <v>1425</v>
      </c>
      <c r="I537" s="3"/>
      <c r="J537" s="3"/>
      <c r="K537" s="3"/>
      <c r="L537" s="3"/>
      <c r="M537" s="3">
        <v>2068</v>
      </c>
    </row>
    <row r="538" spans="1:13" x14ac:dyDescent="0.2">
      <c r="A538" s="8">
        <v>41661</v>
      </c>
      <c r="B538" s="3">
        <v>10</v>
      </c>
      <c r="C538" s="3">
        <v>1284</v>
      </c>
      <c r="D538" s="3">
        <v>52</v>
      </c>
      <c r="E538" s="3"/>
      <c r="F538" s="3"/>
      <c r="G538" s="3">
        <v>38</v>
      </c>
      <c r="H538" s="3">
        <v>1374</v>
      </c>
      <c r="I538" s="3"/>
      <c r="J538" s="3"/>
      <c r="K538" s="3"/>
      <c r="L538" s="3"/>
      <c r="M538" s="3">
        <v>2015</v>
      </c>
    </row>
    <row r="539" spans="1:13" x14ac:dyDescent="0.2">
      <c r="A539" s="8">
        <v>41661</v>
      </c>
      <c r="B539" s="3">
        <v>11</v>
      </c>
      <c r="C539" s="3">
        <v>1241</v>
      </c>
      <c r="D539" s="3">
        <v>51</v>
      </c>
      <c r="E539" s="3"/>
      <c r="F539" s="3"/>
      <c r="G539" s="3">
        <v>39</v>
      </c>
      <c r="H539" s="3">
        <v>1331</v>
      </c>
      <c r="I539" s="3"/>
      <c r="J539" s="3"/>
      <c r="K539" s="3"/>
      <c r="L539" s="3"/>
      <c r="M539" s="3">
        <v>1959</v>
      </c>
    </row>
    <row r="540" spans="1:13" x14ac:dyDescent="0.2">
      <c r="A540" s="8">
        <v>41661</v>
      </c>
      <c r="B540" s="3">
        <v>12</v>
      </c>
      <c r="C540" s="3">
        <v>1197</v>
      </c>
      <c r="D540" s="3">
        <v>49</v>
      </c>
      <c r="E540" s="3"/>
      <c r="F540" s="3"/>
      <c r="G540" s="3">
        <v>38</v>
      </c>
      <c r="H540" s="3">
        <v>1284</v>
      </c>
      <c r="I540" s="3"/>
      <c r="J540" s="3"/>
      <c r="K540" s="3"/>
      <c r="L540" s="3"/>
      <c r="M540" s="3">
        <v>1914</v>
      </c>
    </row>
    <row r="541" spans="1:13" x14ac:dyDescent="0.2">
      <c r="A541" s="8">
        <v>41661</v>
      </c>
      <c r="B541" s="3">
        <v>13</v>
      </c>
      <c r="C541" s="3">
        <v>1179</v>
      </c>
      <c r="D541" s="3">
        <v>48</v>
      </c>
      <c r="E541" s="3"/>
      <c r="F541" s="3"/>
      <c r="G541" s="3">
        <v>37</v>
      </c>
      <c r="H541" s="3">
        <v>1264</v>
      </c>
      <c r="I541" s="3"/>
      <c r="J541" s="3"/>
      <c r="K541" s="3"/>
      <c r="L541" s="3"/>
      <c r="M541" s="3">
        <v>1873</v>
      </c>
    </row>
    <row r="542" spans="1:13" x14ac:dyDescent="0.2">
      <c r="A542" s="8">
        <v>41661</v>
      </c>
      <c r="B542" s="3">
        <v>14</v>
      </c>
      <c r="C542" s="3">
        <v>1150</v>
      </c>
      <c r="D542" s="3">
        <v>47</v>
      </c>
      <c r="E542" s="3"/>
      <c r="F542" s="3"/>
      <c r="G542" s="3">
        <v>38</v>
      </c>
      <c r="H542" s="3">
        <v>1235</v>
      </c>
      <c r="I542" s="3"/>
      <c r="J542" s="3"/>
      <c r="K542" s="3"/>
      <c r="L542" s="3"/>
      <c r="M542" s="3">
        <v>1843</v>
      </c>
    </row>
    <row r="543" spans="1:13" x14ac:dyDescent="0.2">
      <c r="A543" s="8">
        <v>41661</v>
      </c>
      <c r="B543" s="3">
        <v>15</v>
      </c>
      <c r="C543" s="3">
        <v>1133</v>
      </c>
      <c r="D543" s="3">
        <v>46</v>
      </c>
      <c r="E543" s="3"/>
      <c r="F543" s="3"/>
      <c r="G543" s="3">
        <v>38</v>
      </c>
      <c r="H543" s="3">
        <v>1217</v>
      </c>
      <c r="I543" s="3"/>
      <c r="J543" s="3"/>
      <c r="K543" s="3"/>
      <c r="L543" s="3"/>
      <c r="M543" s="3">
        <v>1818</v>
      </c>
    </row>
    <row r="544" spans="1:13" x14ac:dyDescent="0.2">
      <c r="A544" s="8">
        <v>41661</v>
      </c>
      <c r="B544" s="3">
        <v>16</v>
      </c>
      <c r="C544" s="3">
        <v>1136</v>
      </c>
      <c r="D544" s="3">
        <v>46</v>
      </c>
      <c r="E544" s="3"/>
      <c r="F544" s="3"/>
      <c r="G544" s="3">
        <v>38</v>
      </c>
      <c r="H544" s="3">
        <v>1220</v>
      </c>
      <c r="I544" s="3"/>
      <c r="J544" s="3"/>
      <c r="K544" s="3"/>
      <c r="L544" s="3"/>
      <c r="M544" s="3">
        <v>1819</v>
      </c>
    </row>
    <row r="545" spans="1:13" x14ac:dyDescent="0.2">
      <c r="A545" s="8">
        <v>41661</v>
      </c>
      <c r="B545" s="3">
        <v>17</v>
      </c>
      <c r="C545" s="3">
        <v>1164</v>
      </c>
      <c r="D545" s="3">
        <v>47</v>
      </c>
      <c r="E545" s="3"/>
      <c r="F545" s="3"/>
      <c r="G545" s="3">
        <v>33</v>
      </c>
      <c r="H545" s="3">
        <v>1244</v>
      </c>
      <c r="I545" s="3"/>
      <c r="J545" s="3"/>
      <c r="K545" s="3"/>
      <c r="L545" s="3"/>
      <c r="M545" s="3">
        <v>1862</v>
      </c>
    </row>
    <row r="546" spans="1:13" x14ac:dyDescent="0.2">
      <c r="A546" s="8">
        <v>41661</v>
      </c>
      <c r="B546" s="3">
        <v>18</v>
      </c>
      <c r="C546" s="3">
        <v>1294</v>
      </c>
      <c r="D546" s="3">
        <v>52</v>
      </c>
      <c r="E546" s="3"/>
      <c r="F546" s="3"/>
      <c r="G546" s="3">
        <v>31</v>
      </c>
      <c r="H546" s="3">
        <v>1377</v>
      </c>
      <c r="I546" s="3"/>
      <c r="J546" s="3"/>
      <c r="K546" s="3"/>
      <c r="L546" s="3"/>
      <c r="M546" s="3">
        <v>2040</v>
      </c>
    </row>
    <row r="547" spans="1:13" x14ac:dyDescent="0.2">
      <c r="A547" s="8">
        <v>41661</v>
      </c>
      <c r="B547" s="3">
        <v>19</v>
      </c>
      <c r="C547" s="3">
        <v>1362</v>
      </c>
      <c r="D547" s="3">
        <v>55</v>
      </c>
      <c r="E547" s="3"/>
      <c r="F547" s="3"/>
      <c r="G547" s="3">
        <v>31</v>
      </c>
      <c r="H547" s="3">
        <v>1448</v>
      </c>
      <c r="I547" s="3"/>
      <c r="J547" s="3"/>
      <c r="K547" s="3"/>
      <c r="L547" s="3"/>
      <c r="M547" s="3">
        <v>2135</v>
      </c>
    </row>
    <row r="548" spans="1:13" x14ac:dyDescent="0.2">
      <c r="A548" s="8">
        <v>41661</v>
      </c>
      <c r="B548" s="3">
        <v>20</v>
      </c>
      <c r="C548" s="3">
        <v>1337</v>
      </c>
      <c r="D548" s="3">
        <v>54</v>
      </c>
      <c r="E548" s="3"/>
      <c r="F548" s="3"/>
      <c r="G548" s="3">
        <v>31</v>
      </c>
      <c r="H548" s="3">
        <v>1422</v>
      </c>
      <c r="I548" s="3"/>
      <c r="J548" s="3"/>
      <c r="K548" s="3"/>
      <c r="L548" s="3"/>
      <c r="M548" s="3">
        <v>2096</v>
      </c>
    </row>
    <row r="549" spans="1:13" x14ac:dyDescent="0.2">
      <c r="A549" s="8">
        <v>41661</v>
      </c>
      <c r="B549" s="3">
        <v>21</v>
      </c>
      <c r="C549" s="3">
        <v>1308</v>
      </c>
      <c r="D549" s="3">
        <v>53</v>
      </c>
      <c r="E549" s="3"/>
      <c r="F549" s="3"/>
      <c r="G549" s="3">
        <v>29</v>
      </c>
      <c r="H549" s="3">
        <v>1390</v>
      </c>
      <c r="I549" s="3"/>
      <c r="J549" s="3"/>
      <c r="K549" s="3"/>
      <c r="L549" s="3"/>
      <c r="M549" s="3">
        <v>2049</v>
      </c>
    </row>
    <row r="550" spans="1:13" x14ac:dyDescent="0.2">
      <c r="A550" s="8">
        <v>41661</v>
      </c>
      <c r="B550" s="3">
        <v>22</v>
      </c>
      <c r="C550" s="3">
        <v>1234</v>
      </c>
      <c r="D550" s="3">
        <v>50</v>
      </c>
      <c r="E550" s="3"/>
      <c r="F550" s="3"/>
      <c r="G550" s="3">
        <v>30</v>
      </c>
      <c r="H550" s="3">
        <v>1314</v>
      </c>
      <c r="I550" s="3"/>
      <c r="J550" s="3"/>
      <c r="K550" s="3"/>
      <c r="L550" s="3"/>
      <c r="M550" s="3">
        <v>1936</v>
      </c>
    </row>
    <row r="551" spans="1:13" x14ac:dyDescent="0.2">
      <c r="A551" s="8">
        <v>41661</v>
      </c>
      <c r="B551" s="3">
        <v>23</v>
      </c>
      <c r="C551" s="3">
        <v>1135</v>
      </c>
      <c r="D551" s="3">
        <v>46</v>
      </c>
      <c r="E551" s="3"/>
      <c r="F551" s="3"/>
      <c r="G551" s="3">
        <v>29</v>
      </c>
      <c r="H551" s="3">
        <v>1210</v>
      </c>
      <c r="I551" s="3"/>
      <c r="J551" s="3"/>
      <c r="K551" s="3"/>
      <c r="L551" s="3"/>
      <c r="M551" s="3">
        <v>1777</v>
      </c>
    </row>
    <row r="552" spans="1:13" x14ac:dyDescent="0.2">
      <c r="A552" s="8">
        <v>41661</v>
      </c>
      <c r="B552" s="3">
        <v>24</v>
      </c>
      <c r="C552" s="3">
        <v>1038</v>
      </c>
      <c r="D552" s="3">
        <v>42</v>
      </c>
      <c r="E552" s="3"/>
      <c r="F552" s="3"/>
      <c r="G552" s="3">
        <v>29</v>
      </c>
      <c r="H552" s="3">
        <v>1109</v>
      </c>
      <c r="I552" s="3"/>
      <c r="J552" s="3"/>
      <c r="K552" s="3"/>
      <c r="L552" s="3"/>
      <c r="M552" s="3">
        <v>1632</v>
      </c>
    </row>
    <row r="553" spans="1:13" x14ac:dyDescent="0.2">
      <c r="A553" s="8">
        <v>41662</v>
      </c>
      <c r="B553" s="3">
        <v>1</v>
      </c>
      <c r="C553" s="3">
        <v>971</v>
      </c>
      <c r="D553" s="3">
        <v>40</v>
      </c>
      <c r="E553" s="3"/>
      <c r="F553" s="3"/>
      <c r="G553" s="3">
        <v>29</v>
      </c>
      <c r="H553" s="3">
        <v>1039</v>
      </c>
      <c r="I553" s="3"/>
      <c r="J553" s="3"/>
      <c r="K553" s="3"/>
      <c r="L553" s="3"/>
      <c r="M553" s="3">
        <v>1538</v>
      </c>
    </row>
    <row r="554" spans="1:13" x14ac:dyDescent="0.2">
      <c r="A554" s="8">
        <v>41662</v>
      </c>
      <c r="B554" s="3">
        <v>2</v>
      </c>
      <c r="C554" s="3">
        <v>946</v>
      </c>
      <c r="D554" s="3">
        <v>39</v>
      </c>
      <c r="E554" s="3"/>
      <c r="F554" s="3"/>
      <c r="G554" s="3">
        <v>29</v>
      </c>
      <c r="H554" s="3">
        <v>1013</v>
      </c>
      <c r="I554" s="3"/>
      <c r="J554" s="3"/>
      <c r="K554" s="3"/>
      <c r="L554" s="3"/>
      <c r="M554" s="3">
        <v>1492</v>
      </c>
    </row>
    <row r="555" spans="1:13" x14ac:dyDescent="0.2">
      <c r="A555" s="8">
        <v>41662</v>
      </c>
      <c r="B555" s="3">
        <v>3</v>
      </c>
      <c r="C555" s="3">
        <v>934</v>
      </c>
      <c r="D555" s="3">
        <v>38</v>
      </c>
      <c r="E555" s="3"/>
      <c r="F555" s="3"/>
      <c r="G555" s="3">
        <v>28</v>
      </c>
      <c r="H555" s="3">
        <v>1000</v>
      </c>
      <c r="I555" s="3"/>
      <c r="J555" s="3"/>
      <c r="K555" s="3"/>
      <c r="L555" s="3"/>
      <c r="M555" s="3">
        <v>1481</v>
      </c>
    </row>
    <row r="556" spans="1:13" x14ac:dyDescent="0.2">
      <c r="A556" s="8">
        <v>41662</v>
      </c>
      <c r="B556" s="3">
        <v>4</v>
      </c>
      <c r="C556" s="3">
        <v>951</v>
      </c>
      <c r="D556" s="3">
        <v>39</v>
      </c>
      <c r="E556" s="3"/>
      <c r="F556" s="3"/>
      <c r="G556" s="3">
        <v>29</v>
      </c>
      <c r="H556" s="3">
        <v>1019</v>
      </c>
      <c r="I556" s="3"/>
      <c r="J556" s="3"/>
      <c r="K556" s="3"/>
      <c r="L556" s="3"/>
      <c r="M556" s="3">
        <v>1505</v>
      </c>
    </row>
    <row r="557" spans="1:13" x14ac:dyDescent="0.2">
      <c r="A557" s="8">
        <v>41662</v>
      </c>
      <c r="B557" s="3">
        <v>5</v>
      </c>
      <c r="C557" s="3">
        <v>1008</v>
      </c>
      <c r="D557" s="3">
        <v>41</v>
      </c>
      <c r="E557" s="3"/>
      <c r="F557" s="3"/>
      <c r="G557" s="3">
        <v>29</v>
      </c>
      <c r="H557" s="3">
        <v>1078</v>
      </c>
      <c r="I557" s="3"/>
      <c r="J557" s="3"/>
      <c r="K557" s="3"/>
      <c r="L557" s="3"/>
      <c r="M557" s="3">
        <v>1578</v>
      </c>
    </row>
    <row r="558" spans="1:13" x14ac:dyDescent="0.2">
      <c r="A558" s="8">
        <v>41662</v>
      </c>
      <c r="B558" s="3">
        <v>6</v>
      </c>
      <c r="C558" s="3">
        <v>1121</v>
      </c>
      <c r="D558" s="3">
        <v>46</v>
      </c>
      <c r="E558" s="3"/>
      <c r="F558" s="3"/>
      <c r="G558" s="3">
        <v>29</v>
      </c>
      <c r="H558" s="3">
        <v>1195</v>
      </c>
      <c r="I558" s="3"/>
      <c r="J558" s="3"/>
      <c r="K558" s="3"/>
      <c r="L558" s="3"/>
      <c r="M558" s="3">
        <v>1734</v>
      </c>
    </row>
    <row r="559" spans="1:13" x14ac:dyDescent="0.2">
      <c r="A559" s="8">
        <v>41662</v>
      </c>
      <c r="B559" s="3">
        <v>7</v>
      </c>
      <c r="C559" s="3">
        <v>1285</v>
      </c>
      <c r="D559" s="3">
        <v>52</v>
      </c>
      <c r="E559" s="3"/>
      <c r="F559" s="3"/>
      <c r="G559" s="3">
        <v>30</v>
      </c>
      <c r="H559" s="3">
        <v>1367</v>
      </c>
      <c r="I559" s="3"/>
      <c r="J559" s="3"/>
      <c r="K559" s="3"/>
      <c r="L559" s="3"/>
      <c r="M559" s="3">
        <v>1969</v>
      </c>
    </row>
    <row r="560" spans="1:13" x14ac:dyDescent="0.2">
      <c r="A560" s="8">
        <v>41662</v>
      </c>
      <c r="B560" s="3">
        <v>8</v>
      </c>
      <c r="C560" s="3">
        <v>1350</v>
      </c>
      <c r="D560" s="3">
        <v>55</v>
      </c>
      <c r="E560" s="3"/>
      <c r="F560" s="3"/>
      <c r="G560" s="3">
        <v>30</v>
      </c>
      <c r="H560" s="3">
        <v>1435</v>
      </c>
      <c r="I560" s="3"/>
      <c r="J560" s="3"/>
      <c r="K560" s="3"/>
      <c r="L560" s="3"/>
      <c r="M560" s="3">
        <v>2073</v>
      </c>
    </row>
    <row r="561" spans="1:13" x14ac:dyDescent="0.2">
      <c r="A561" s="8">
        <v>41662</v>
      </c>
      <c r="B561" s="3">
        <v>9</v>
      </c>
      <c r="C561" s="3">
        <v>1316</v>
      </c>
      <c r="D561" s="3">
        <v>53</v>
      </c>
      <c r="E561" s="3"/>
      <c r="F561" s="3"/>
      <c r="G561" s="3">
        <v>34</v>
      </c>
      <c r="H561" s="3">
        <v>1403</v>
      </c>
      <c r="I561" s="3"/>
      <c r="J561" s="3"/>
      <c r="K561" s="3"/>
      <c r="L561" s="3"/>
      <c r="M561" s="3">
        <v>2036</v>
      </c>
    </row>
    <row r="562" spans="1:13" x14ac:dyDescent="0.2">
      <c r="A562" s="8">
        <v>41662</v>
      </c>
      <c r="B562" s="3">
        <v>10</v>
      </c>
      <c r="C562" s="3">
        <v>1272</v>
      </c>
      <c r="D562" s="3">
        <v>52</v>
      </c>
      <c r="E562" s="3"/>
      <c r="F562" s="3"/>
      <c r="G562" s="3">
        <v>37</v>
      </c>
      <c r="H562" s="3">
        <v>1361</v>
      </c>
      <c r="I562" s="3"/>
      <c r="J562" s="3"/>
      <c r="K562" s="3"/>
      <c r="L562" s="3"/>
      <c r="M562" s="3">
        <v>1981</v>
      </c>
    </row>
    <row r="563" spans="1:13" x14ac:dyDescent="0.2">
      <c r="A563" s="8">
        <v>41662</v>
      </c>
      <c r="B563" s="3">
        <v>11</v>
      </c>
      <c r="C563" s="3">
        <v>1234</v>
      </c>
      <c r="D563" s="3">
        <v>50</v>
      </c>
      <c r="E563" s="3"/>
      <c r="F563" s="3"/>
      <c r="G563" s="3">
        <v>35</v>
      </c>
      <c r="H563" s="3">
        <v>1319</v>
      </c>
      <c r="I563" s="3"/>
      <c r="J563" s="3"/>
      <c r="K563" s="3"/>
      <c r="L563" s="3"/>
      <c r="M563" s="3">
        <v>1937</v>
      </c>
    </row>
    <row r="564" spans="1:13" x14ac:dyDescent="0.2">
      <c r="A564" s="8">
        <v>41662</v>
      </c>
      <c r="B564" s="3">
        <v>12</v>
      </c>
      <c r="C564" s="3">
        <v>1201</v>
      </c>
      <c r="D564" s="3">
        <v>49</v>
      </c>
      <c r="E564" s="3"/>
      <c r="F564" s="3"/>
      <c r="G564" s="3">
        <v>38</v>
      </c>
      <c r="H564" s="3">
        <v>1288</v>
      </c>
      <c r="I564" s="3"/>
      <c r="J564" s="3"/>
      <c r="K564" s="3"/>
      <c r="L564" s="3"/>
      <c r="M564" s="3">
        <v>1903</v>
      </c>
    </row>
    <row r="565" spans="1:13" x14ac:dyDescent="0.2">
      <c r="A565" s="8">
        <v>41662</v>
      </c>
      <c r="B565" s="3">
        <v>13</v>
      </c>
      <c r="C565" s="3">
        <v>1176</v>
      </c>
      <c r="D565" s="3">
        <v>48</v>
      </c>
      <c r="E565" s="3"/>
      <c r="F565" s="3"/>
      <c r="G565" s="3">
        <v>38</v>
      </c>
      <c r="H565" s="3">
        <v>1262</v>
      </c>
      <c r="I565" s="3"/>
      <c r="J565" s="3"/>
      <c r="K565" s="3"/>
      <c r="L565" s="3"/>
      <c r="M565" s="3">
        <v>1867</v>
      </c>
    </row>
    <row r="566" spans="1:13" x14ac:dyDescent="0.2">
      <c r="A566" s="8">
        <v>41662</v>
      </c>
      <c r="B566" s="3">
        <v>14</v>
      </c>
      <c r="C566" s="3">
        <v>1151</v>
      </c>
      <c r="D566" s="3">
        <v>47</v>
      </c>
      <c r="E566" s="3"/>
      <c r="F566" s="3"/>
      <c r="G566" s="3">
        <v>39</v>
      </c>
      <c r="H566" s="3">
        <v>1237</v>
      </c>
      <c r="I566" s="3"/>
      <c r="J566" s="3"/>
      <c r="K566" s="3"/>
      <c r="L566" s="3"/>
      <c r="M566" s="3">
        <v>1841</v>
      </c>
    </row>
    <row r="567" spans="1:13" x14ac:dyDescent="0.2">
      <c r="A567" s="8">
        <v>41662</v>
      </c>
      <c r="B567" s="3">
        <v>15</v>
      </c>
      <c r="C567" s="3">
        <v>1141</v>
      </c>
      <c r="D567" s="3">
        <v>47</v>
      </c>
      <c r="E567" s="3"/>
      <c r="F567" s="3"/>
      <c r="G567" s="3">
        <v>37</v>
      </c>
      <c r="H567" s="3">
        <v>1224</v>
      </c>
      <c r="I567" s="3"/>
      <c r="J567" s="3"/>
      <c r="K567" s="3"/>
      <c r="L567" s="3"/>
      <c r="M567" s="3">
        <v>1822</v>
      </c>
    </row>
    <row r="568" spans="1:13" x14ac:dyDescent="0.2">
      <c r="A568" s="8">
        <v>41662</v>
      </c>
      <c r="B568" s="3">
        <v>16</v>
      </c>
      <c r="C568" s="3">
        <v>1133</v>
      </c>
      <c r="D568" s="3">
        <v>46</v>
      </c>
      <c r="E568" s="3"/>
      <c r="F568" s="3"/>
      <c r="G568" s="3">
        <v>39</v>
      </c>
      <c r="H568" s="3">
        <v>1218</v>
      </c>
      <c r="I568" s="3"/>
      <c r="J568" s="3"/>
      <c r="K568" s="3"/>
      <c r="L568" s="3"/>
      <c r="M568" s="3">
        <v>1810</v>
      </c>
    </row>
    <row r="569" spans="1:13" x14ac:dyDescent="0.2">
      <c r="A569" s="8">
        <v>41662</v>
      </c>
      <c r="B569" s="3">
        <v>17</v>
      </c>
      <c r="C569" s="3">
        <v>1164</v>
      </c>
      <c r="D569" s="3">
        <v>47</v>
      </c>
      <c r="E569" s="3"/>
      <c r="F569" s="3"/>
      <c r="G569" s="3">
        <v>34</v>
      </c>
      <c r="H569" s="3">
        <v>1245</v>
      </c>
      <c r="I569" s="3"/>
      <c r="J569" s="3"/>
      <c r="K569" s="3"/>
      <c r="L569" s="3"/>
      <c r="M569" s="3">
        <v>1854</v>
      </c>
    </row>
    <row r="570" spans="1:13" x14ac:dyDescent="0.2">
      <c r="A570" s="8">
        <v>41662</v>
      </c>
      <c r="B570" s="3">
        <v>18</v>
      </c>
      <c r="C570" s="3">
        <v>1278</v>
      </c>
      <c r="D570" s="3">
        <v>52</v>
      </c>
      <c r="E570" s="3"/>
      <c r="F570" s="3"/>
      <c r="G570" s="3">
        <v>31</v>
      </c>
      <c r="H570" s="3">
        <v>1361</v>
      </c>
      <c r="I570" s="3"/>
      <c r="J570" s="3"/>
      <c r="K570" s="3"/>
      <c r="L570" s="3"/>
      <c r="M570" s="3">
        <v>2023</v>
      </c>
    </row>
    <row r="571" spans="1:13" x14ac:dyDescent="0.2">
      <c r="A571" s="8">
        <v>41662</v>
      </c>
      <c r="B571" s="3">
        <v>19</v>
      </c>
      <c r="C571" s="3">
        <v>1340</v>
      </c>
      <c r="D571" s="3">
        <v>54</v>
      </c>
      <c r="E571" s="3"/>
      <c r="F571" s="3"/>
      <c r="G571" s="3">
        <v>31</v>
      </c>
      <c r="H571" s="3">
        <v>1425</v>
      </c>
      <c r="I571" s="3"/>
      <c r="J571" s="3"/>
      <c r="K571" s="3"/>
      <c r="L571" s="3"/>
      <c r="M571" s="3">
        <v>2107</v>
      </c>
    </row>
    <row r="572" spans="1:13" x14ac:dyDescent="0.2">
      <c r="A572" s="8">
        <v>41662</v>
      </c>
      <c r="B572" s="3">
        <v>20</v>
      </c>
      <c r="C572" s="3">
        <v>1320</v>
      </c>
      <c r="D572" s="3">
        <v>53</v>
      </c>
      <c r="E572" s="3"/>
      <c r="F572" s="3"/>
      <c r="G572" s="3">
        <v>30</v>
      </c>
      <c r="H572" s="3">
        <v>1403</v>
      </c>
      <c r="I572" s="3"/>
      <c r="J572" s="3"/>
      <c r="K572" s="3"/>
      <c r="L572" s="3"/>
      <c r="M572" s="3">
        <v>2077</v>
      </c>
    </row>
    <row r="573" spans="1:13" x14ac:dyDescent="0.2">
      <c r="A573" s="8">
        <v>41662</v>
      </c>
      <c r="B573" s="3">
        <v>21</v>
      </c>
      <c r="C573" s="3">
        <v>1291</v>
      </c>
      <c r="D573" s="3">
        <v>52</v>
      </c>
      <c r="E573" s="3"/>
      <c r="F573" s="3"/>
      <c r="G573" s="3">
        <v>31</v>
      </c>
      <c r="H573" s="3">
        <v>1374</v>
      </c>
      <c r="I573" s="3"/>
      <c r="J573" s="3"/>
      <c r="K573" s="3"/>
      <c r="L573" s="3"/>
      <c r="M573" s="3">
        <v>2033</v>
      </c>
    </row>
    <row r="574" spans="1:13" x14ac:dyDescent="0.2">
      <c r="A574" s="8">
        <v>41662</v>
      </c>
      <c r="B574" s="3">
        <v>22</v>
      </c>
      <c r="C574" s="3">
        <v>1224</v>
      </c>
      <c r="D574" s="3">
        <v>50</v>
      </c>
      <c r="E574" s="3"/>
      <c r="F574" s="3"/>
      <c r="G574" s="3">
        <v>29</v>
      </c>
      <c r="H574" s="3">
        <v>1302</v>
      </c>
      <c r="I574" s="3"/>
      <c r="J574" s="3"/>
      <c r="K574" s="3"/>
      <c r="L574" s="3"/>
      <c r="M574" s="3">
        <v>1918</v>
      </c>
    </row>
    <row r="575" spans="1:13" x14ac:dyDescent="0.2">
      <c r="A575" s="8">
        <v>41662</v>
      </c>
      <c r="B575" s="3">
        <v>23</v>
      </c>
      <c r="C575" s="3">
        <v>1118</v>
      </c>
      <c r="D575" s="3">
        <v>45</v>
      </c>
      <c r="E575" s="3"/>
      <c r="F575" s="3"/>
      <c r="G575" s="3">
        <v>29</v>
      </c>
      <c r="H575" s="3">
        <v>1192</v>
      </c>
      <c r="I575" s="3"/>
      <c r="J575" s="3"/>
      <c r="K575" s="3"/>
      <c r="L575" s="3"/>
      <c r="M575" s="3">
        <v>1742</v>
      </c>
    </row>
    <row r="576" spans="1:13" x14ac:dyDescent="0.2">
      <c r="A576" s="8">
        <v>41662</v>
      </c>
      <c r="B576" s="3">
        <v>24</v>
      </c>
      <c r="C576" s="3">
        <v>1023</v>
      </c>
      <c r="D576" s="3">
        <v>42</v>
      </c>
      <c r="E576" s="3"/>
      <c r="F576" s="3"/>
      <c r="G576" s="3">
        <v>28</v>
      </c>
      <c r="H576" s="3">
        <v>1092</v>
      </c>
      <c r="I576" s="3"/>
      <c r="J576" s="3"/>
      <c r="K576" s="3"/>
      <c r="L576" s="3"/>
      <c r="M576" s="3">
        <v>1610</v>
      </c>
    </row>
    <row r="577" spans="1:13" x14ac:dyDescent="0.2">
      <c r="A577" s="8">
        <v>41663</v>
      </c>
      <c r="B577" s="3">
        <v>1</v>
      </c>
      <c r="C577" s="3">
        <v>963</v>
      </c>
      <c r="D577" s="3">
        <v>39</v>
      </c>
      <c r="E577" s="3"/>
      <c r="F577" s="3"/>
      <c r="G577" s="3">
        <v>29</v>
      </c>
      <c r="H577" s="3">
        <v>1031</v>
      </c>
      <c r="I577" s="3"/>
      <c r="J577" s="3"/>
      <c r="K577" s="3"/>
      <c r="L577" s="3"/>
      <c r="M577" s="3">
        <v>1531</v>
      </c>
    </row>
    <row r="578" spans="1:13" x14ac:dyDescent="0.2">
      <c r="A578" s="8">
        <v>41663</v>
      </c>
      <c r="B578" s="3">
        <v>2</v>
      </c>
      <c r="C578" s="3">
        <v>926</v>
      </c>
      <c r="D578" s="3">
        <v>38</v>
      </c>
      <c r="E578" s="3"/>
      <c r="F578" s="3"/>
      <c r="G578" s="3">
        <v>29</v>
      </c>
      <c r="H578" s="3">
        <v>993</v>
      </c>
      <c r="I578" s="3"/>
      <c r="J578" s="3"/>
      <c r="K578" s="3"/>
      <c r="L578" s="3"/>
      <c r="M578" s="3">
        <v>1469</v>
      </c>
    </row>
    <row r="579" spans="1:13" x14ac:dyDescent="0.2">
      <c r="A579" s="8">
        <v>41663</v>
      </c>
      <c r="B579" s="3">
        <v>3</v>
      </c>
      <c r="C579" s="3">
        <v>911</v>
      </c>
      <c r="D579" s="3">
        <v>37</v>
      </c>
      <c r="E579" s="3"/>
      <c r="F579" s="3"/>
      <c r="G579" s="3">
        <v>29</v>
      </c>
      <c r="H579" s="3">
        <v>977</v>
      </c>
      <c r="I579" s="3"/>
      <c r="J579" s="3"/>
      <c r="K579" s="3"/>
      <c r="L579" s="3"/>
      <c r="M579" s="3">
        <v>1448</v>
      </c>
    </row>
    <row r="580" spans="1:13" x14ac:dyDescent="0.2">
      <c r="A580" s="8">
        <v>41663</v>
      </c>
      <c r="B580" s="3">
        <v>4</v>
      </c>
      <c r="C580" s="3">
        <v>925</v>
      </c>
      <c r="D580" s="3">
        <v>38</v>
      </c>
      <c r="E580" s="3"/>
      <c r="F580" s="3"/>
      <c r="G580" s="3">
        <v>28</v>
      </c>
      <c r="H580" s="3">
        <v>991</v>
      </c>
      <c r="I580" s="3"/>
      <c r="J580" s="3"/>
      <c r="K580" s="3"/>
      <c r="L580" s="3"/>
      <c r="M580" s="3">
        <v>1462</v>
      </c>
    </row>
    <row r="581" spans="1:13" x14ac:dyDescent="0.2">
      <c r="A581" s="8">
        <v>41663</v>
      </c>
      <c r="B581" s="3">
        <v>5</v>
      </c>
      <c r="C581" s="3">
        <v>961</v>
      </c>
      <c r="D581" s="3">
        <v>39</v>
      </c>
      <c r="E581" s="3"/>
      <c r="F581" s="3"/>
      <c r="G581" s="3">
        <v>28</v>
      </c>
      <c r="H581" s="3">
        <v>1028</v>
      </c>
      <c r="I581" s="3"/>
      <c r="J581" s="3"/>
      <c r="K581" s="3"/>
      <c r="L581" s="3"/>
      <c r="M581" s="3">
        <v>1514</v>
      </c>
    </row>
    <row r="582" spans="1:13" x14ac:dyDescent="0.2">
      <c r="A582" s="8">
        <v>41663</v>
      </c>
      <c r="B582" s="3">
        <v>6</v>
      </c>
      <c r="C582" s="3">
        <v>1057</v>
      </c>
      <c r="D582" s="3">
        <v>43</v>
      </c>
      <c r="E582" s="3"/>
      <c r="F582" s="3"/>
      <c r="G582" s="3">
        <v>29</v>
      </c>
      <c r="H582" s="3">
        <v>1129</v>
      </c>
      <c r="I582" s="3"/>
      <c r="J582" s="3"/>
      <c r="K582" s="3"/>
      <c r="L582" s="3"/>
      <c r="M582" s="3">
        <v>1654</v>
      </c>
    </row>
    <row r="583" spans="1:13" x14ac:dyDescent="0.2">
      <c r="A583" s="8">
        <v>41663</v>
      </c>
      <c r="B583" s="3">
        <v>7</v>
      </c>
      <c r="C583" s="3">
        <v>1204</v>
      </c>
      <c r="D583" s="3">
        <v>49</v>
      </c>
      <c r="E583" s="3"/>
      <c r="F583" s="3"/>
      <c r="G583" s="3">
        <v>30</v>
      </c>
      <c r="H583" s="3">
        <v>1283</v>
      </c>
      <c r="I583" s="3"/>
      <c r="J583" s="3"/>
      <c r="K583" s="3"/>
      <c r="L583" s="3"/>
      <c r="M583" s="3">
        <v>1875</v>
      </c>
    </row>
    <row r="584" spans="1:13" x14ac:dyDescent="0.2">
      <c r="A584" s="8">
        <v>41663</v>
      </c>
      <c r="B584" s="3">
        <v>8</v>
      </c>
      <c r="C584" s="3">
        <v>1266</v>
      </c>
      <c r="D584" s="3">
        <v>51</v>
      </c>
      <c r="E584" s="3"/>
      <c r="F584" s="3"/>
      <c r="G584" s="3">
        <v>30</v>
      </c>
      <c r="H584" s="3">
        <v>1347</v>
      </c>
      <c r="I584" s="3"/>
      <c r="J584" s="3"/>
      <c r="K584" s="3"/>
      <c r="L584" s="3"/>
      <c r="M584" s="3">
        <v>1966</v>
      </c>
    </row>
    <row r="585" spans="1:13" x14ac:dyDescent="0.2">
      <c r="A585" s="8">
        <v>41663</v>
      </c>
      <c r="B585" s="3">
        <v>9</v>
      </c>
      <c r="C585" s="3">
        <v>1243</v>
      </c>
      <c r="D585" s="3">
        <v>50</v>
      </c>
      <c r="E585" s="3"/>
      <c r="F585" s="3"/>
      <c r="G585" s="3">
        <v>33</v>
      </c>
      <c r="H585" s="3">
        <v>1326</v>
      </c>
      <c r="I585" s="3"/>
      <c r="J585" s="3"/>
      <c r="K585" s="3"/>
      <c r="L585" s="3"/>
      <c r="M585" s="3">
        <v>1949</v>
      </c>
    </row>
    <row r="586" spans="1:13" x14ac:dyDescent="0.2">
      <c r="A586" s="8">
        <v>41663</v>
      </c>
      <c r="B586" s="3">
        <v>10</v>
      </c>
      <c r="C586" s="3">
        <v>1216</v>
      </c>
      <c r="D586" s="3">
        <v>49</v>
      </c>
      <c r="E586" s="3"/>
      <c r="F586" s="3"/>
      <c r="G586" s="3">
        <v>35</v>
      </c>
      <c r="H586" s="3">
        <v>1300</v>
      </c>
      <c r="I586" s="3"/>
      <c r="J586" s="3"/>
      <c r="K586" s="3"/>
      <c r="L586" s="3"/>
      <c r="M586" s="3">
        <v>1907</v>
      </c>
    </row>
    <row r="587" spans="1:13" x14ac:dyDescent="0.2">
      <c r="A587" s="8">
        <v>41663</v>
      </c>
      <c r="B587" s="3">
        <v>11</v>
      </c>
      <c r="C587" s="3">
        <v>1196</v>
      </c>
      <c r="D587" s="3">
        <v>49</v>
      </c>
      <c r="E587" s="3"/>
      <c r="F587" s="3"/>
      <c r="G587" s="3">
        <v>38</v>
      </c>
      <c r="H587" s="3">
        <v>1283</v>
      </c>
      <c r="I587" s="3"/>
      <c r="J587" s="3"/>
      <c r="K587" s="3"/>
      <c r="L587" s="3"/>
      <c r="M587" s="3">
        <v>1902</v>
      </c>
    </row>
    <row r="588" spans="1:13" x14ac:dyDescent="0.2">
      <c r="A588" s="8">
        <v>41663</v>
      </c>
      <c r="B588" s="3">
        <v>12</v>
      </c>
      <c r="C588" s="3">
        <v>1170</v>
      </c>
      <c r="D588" s="3">
        <v>48</v>
      </c>
      <c r="E588" s="3"/>
      <c r="F588" s="3"/>
      <c r="G588" s="3">
        <v>38</v>
      </c>
      <c r="H588" s="3">
        <v>1256</v>
      </c>
      <c r="I588" s="3"/>
      <c r="J588" s="3"/>
      <c r="K588" s="3"/>
      <c r="L588" s="3"/>
      <c r="M588" s="3">
        <v>1864</v>
      </c>
    </row>
    <row r="589" spans="1:13" x14ac:dyDescent="0.2">
      <c r="A589" s="8">
        <v>41663</v>
      </c>
      <c r="B589" s="3">
        <v>13</v>
      </c>
      <c r="C589" s="3">
        <v>1162</v>
      </c>
      <c r="D589" s="3">
        <v>48</v>
      </c>
      <c r="E589" s="3"/>
      <c r="F589" s="3"/>
      <c r="G589" s="3">
        <v>39</v>
      </c>
      <c r="H589" s="3">
        <v>1248</v>
      </c>
      <c r="I589" s="3"/>
      <c r="J589" s="3"/>
      <c r="K589" s="3"/>
      <c r="L589" s="3"/>
      <c r="M589" s="3">
        <v>1856</v>
      </c>
    </row>
    <row r="590" spans="1:13" x14ac:dyDescent="0.2">
      <c r="A590" s="8">
        <v>41663</v>
      </c>
      <c r="B590" s="3">
        <v>14</v>
      </c>
      <c r="C590" s="3">
        <v>1153</v>
      </c>
      <c r="D590" s="3">
        <v>47</v>
      </c>
      <c r="E590" s="3"/>
      <c r="F590" s="3"/>
      <c r="G590" s="3">
        <v>37</v>
      </c>
      <c r="H590" s="3">
        <v>1237</v>
      </c>
      <c r="I590" s="3"/>
      <c r="J590" s="3"/>
      <c r="K590" s="3"/>
      <c r="L590" s="3"/>
      <c r="M590" s="3">
        <v>1845</v>
      </c>
    </row>
    <row r="591" spans="1:13" x14ac:dyDescent="0.2">
      <c r="A591" s="8">
        <v>41663</v>
      </c>
      <c r="B591" s="3">
        <v>15</v>
      </c>
      <c r="C591" s="3">
        <v>1141</v>
      </c>
      <c r="D591" s="3">
        <v>47</v>
      </c>
      <c r="E591" s="3"/>
      <c r="F591" s="3"/>
      <c r="G591" s="3">
        <v>42</v>
      </c>
      <c r="H591" s="3">
        <v>1230</v>
      </c>
      <c r="I591" s="3"/>
      <c r="J591" s="3"/>
      <c r="K591" s="3"/>
      <c r="L591" s="3"/>
      <c r="M591" s="3">
        <v>1830</v>
      </c>
    </row>
    <row r="592" spans="1:13" x14ac:dyDescent="0.2">
      <c r="A592" s="8">
        <v>41663</v>
      </c>
      <c r="B592" s="3">
        <v>16</v>
      </c>
      <c r="C592" s="3">
        <v>1135</v>
      </c>
      <c r="D592" s="3">
        <v>46</v>
      </c>
      <c r="E592" s="3"/>
      <c r="F592" s="3"/>
      <c r="G592" s="3">
        <v>35</v>
      </c>
      <c r="H592" s="3">
        <v>1216</v>
      </c>
      <c r="I592" s="3"/>
      <c r="J592" s="3"/>
      <c r="K592" s="3"/>
      <c r="L592" s="3"/>
      <c r="M592" s="3">
        <v>1818</v>
      </c>
    </row>
    <row r="593" spans="1:13" x14ac:dyDescent="0.2">
      <c r="A593" s="8">
        <v>41663</v>
      </c>
      <c r="B593" s="3">
        <v>17</v>
      </c>
      <c r="C593" s="3">
        <v>1152</v>
      </c>
      <c r="D593" s="3">
        <v>47</v>
      </c>
      <c r="E593" s="3"/>
      <c r="F593" s="3"/>
      <c r="G593" s="3">
        <v>32</v>
      </c>
      <c r="H593" s="3">
        <v>1231</v>
      </c>
      <c r="I593" s="3"/>
      <c r="J593" s="3"/>
      <c r="K593" s="3"/>
      <c r="L593" s="3"/>
      <c r="M593" s="3">
        <v>1831</v>
      </c>
    </row>
    <row r="594" spans="1:13" x14ac:dyDescent="0.2">
      <c r="A594" s="8">
        <v>41663</v>
      </c>
      <c r="B594" s="3">
        <v>18</v>
      </c>
      <c r="C594" s="3">
        <v>1246</v>
      </c>
      <c r="D594" s="3">
        <v>51</v>
      </c>
      <c r="E594" s="3"/>
      <c r="F594" s="3"/>
      <c r="G594" s="3">
        <v>31</v>
      </c>
      <c r="H594" s="3">
        <v>1327</v>
      </c>
      <c r="I594" s="3"/>
      <c r="J594" s="3"/>
      <c r="K594" s="3"/>
      <c r="L594" s="3"/>
      <c r="M594" s="3">
        <v>1970</v>
      </c>
    </row>
    <row r="595" spans="1:13" x14ac:dyDescent="0.2">
      <c r="A595" s="8">
        <v>41663</v>
      </c>
      <c r="B595" s="3">
        <v>19</v>
      </c>
      <c r="C595" s="3">
        <v>1272</v>
      </c>
      <c r="D595" s="3">
        <v>52</v>
      </c>
      <c r="E595" s="3"/>
      <c r="F595" s="3"/>
      <c r="G595" s="3">
        <v>31</v>
      </c>
      <c r="H595" s="3">
        <v>1354</v>
      </c>
      <c r="I595" s="3"/>
      <c r="J595" s="3"/>
      <c r="K595" s="3"/>
      <c r="L595" s="3"/>
      <c r="M595" s="3">
        <v>2012</v>
      </c>
    </row>
    <row r="596" spans="1:13" x14ac:dyDescent="0.2">
      <c r="A596" s="8">
        <v>41663</v>
      </c>
      <c r="B596" s="3">
        <v>20</v>
      </c>
      <c r="C596" s="3">
        <v>1238</v>
      </c>
      <c r="D596" s="3">
        <v>50</v>
      </c>
      <c r="E596" s="3"/>
      <c r="F596" s="3"/>
      <c r="G596" s="3">
        <v>31</v>
      </c>
      <c r="H596" s="3">
        <v>1319</v>
      </c>
      <c r="I596" s="3"/>
      <c r="J596" s="3"/>
      <c r="K596" s="3"/>
      <c r="L596" s="3"/>
      <c r="M596" s="3">
        <v>1957</v>
      </c>
    </row>
    <row r="597" spans="1:13" x14ac:dyDescent="0.2">
      <c r="A597" s="8">
        <v>41663</v>
      </c>
      <c r="B597" s="3">
        <v>21</v>
      </c>
      <c r="C597" s="3">
        <v>1204</v>
      </c>
      <c r="D597" s="3">
        <v>49</v>
      </c>
      <c r="E597" s="3"/>
      <c r="F597" s="3"/>
      <c r="G597" s="3">
        <v>31</v>
      </c>
      <c r="H597" s="3">
        <v>1284</v>
      </c>
      <c r="I597" s="3"/>
      <c r="J597" s="3"/>
      <c r="K597" s="3"/>
      <c r="L597" s="3"/>
      <c r="M597" s="3">
        <v>1909</v>
      </c>
    </row>
    <row r="598" spans="1:13" x14ac:dyDescent="0.2">
      <c r="A598" s="8">
        <v>41663</v>
      </c>
      <c r="B598" s="3">
        <v>22</v>
      </c>
      <c r="C598" s="3">
        <v>1156</v>
      </c>
      <c r="D598" s="3">
        <v>47</v>
      </c>
      <c r="E598" s="3"/>
      <c r="F598" s="3"/>
      <c r="G598" s="3">
        <v>29</v>
      </c>
      <c r="H598" s="3">
        <v>1232</v>
      </c>
      <c r="I598" s="3"/>
      <c r="J598" s="3"/>
      <c r="K598" s="3"/>
      <c r="L598" s="3"/>
      <c r="M598" s="3">
        <v>1824</v>
      </c>
    </row>
    <row r="599" spans="1:13" x14ac:dyDescent="0.2">
      <c r="A599" s="8">
        <v>41663</v>
      </c>
      <c r="B599" s="3">
        <v>23</v>
      </c>
      <c r="C599" s="3">
        <v>1087</v>
      </c>
      <c r="D599" s="3">
        <v>44</v>
      </c>
      <c r="E599" s="3"/>
      <c r="F599" s="3"/>
      <c r="G599" s="3">
        <v>29</v>
      </c>
      <c r="H599" s="3">
        <v>1160</v>
      </c>
      <c r="I599" s="3"/>
      <c r="J599" s="3"/>
      <c r="K599" s="3"/>
      <c r="L599" s="3"/>
      <c r="M599" s="3">
        <v>1706</v>
      </c>
    </row>
    <row r="600" spans="1:13" x14ac:dyDescent="0.2">
      <c r="A600" s="8">
        <v>41663</v>
      </c>
      <c r="B600" s="3">
        <v>24</v>
      </c>
      <c r="C600" s="3">
        <v>1001</v>
      </c>
      <c r="D600" s="3">
        <v>41</v>
      </c>
      <c r="E600" s="3"/>
      <c r="F600" s="3"/>
      <c r="G600" s="3">
        <v>29</v>
      </c>
      <c r="H600" s="3">
        <v>1071</v>
      </c>
      <c r="I600" s="3"/>
      <c r="J600" s="3"/>
      <c r="K600" s="3"/>
      <c r="L600" s="3"/>
      <c r="M600" s="3">
        <v>1584</v>
      </c>
    </row>
    <row r="601" spans="1:13" x14ac:dyDescent="0.2">
      <c r="A601" s="8">
        <v>41664</v>
      </c>
      <c r="B601" s="3">
        <v>1</v>
      </c>
      <c r="C601" s="3">
        <v>940</v>
      </c>
      <c r="D601" s="3">
        <v>38</v>
      </c>
      <c r="E601" s="3"/>
      <c r="F601" s="3"/>
      <c r="G601" s="3">
        <v>29</v>
      </c>
      <c r="H601" s="3">
        <v>1007</v>
      </c>
      <c r="I601" s="3"/>
      <c r="J601" s="3"/>
      <c r="K601" s="3"/>
      <c r="L601" s="3"/>
      <c r="M601" s="3">
        <v>1488</v>
      </c>
    </row>
    <row r="602" spans="1:13" x14ac:dyDescent="0.2">
      <c r="A602" s="8">
        <v>41664</v>
      </c>
      <c r="B602" s="3">
        <v>2</v>
      </c>
      <c r="C602" s="3">
        <v>902</v>
      </c>
      <c r="D602" s="3">
        <v>37</v>
      </c>
      <c r="E602" s="3"/>
      <c r="F602" s="3"/>
      <c r="G602" s="3">
        <v>28</v>
      </c>
      <c r="H602" s="3">
        <v>967</v>
      </c>
      <c r="I602" s="3"/>
      <c r="J602" s="3"/>
      <c r="K602" s="3"/>
      <c r="L602" s="3"/>
      <c r="M602" s="3">
        <v>1436</v>
      </c>
    </row>
    <row r="603" spans="1:13" x14ac:dyDescent="0.2">
      <c r="A603" s="8">
        <v>41664</v>
      </c>
      <c r="B603" s="3">
        <v>3</v>
      </c>
      <c r="C603" s="3">
        <v>887</v>
      </c>
      <c r="D603" s="3">
        <v>36</v>
      </c>
      <c r="E603" s="3"/>
      <c r="F603" s="3"/>
      <c r="G603" s="3">
        <v>29</v>
      </c>
      <c r="H603" s="3">
        <v>952</v>
      </c>
      <c r="I603" s="3"/>
      <c r="J603" s="3"/>
      <c r="K603" s="3"/>
      <c r="L603" s="3"/>
      <c r="M603" s="3">
        <v>1407</v>
      </c>
    </row>
    <row r="604" spans="1:13" x14ac:dyDescent="0.2">
      <c r="A604" s="8">
        <v>41664</v>
      </c>
      <c r="B604" s="3">
        <v>4</v>
      </c>
      <c r="C604" s="3">
        <v>892</v>
      </c>
      <c r="D604" s="3">
        <v>36</v>
      </c>
      <c r="E604" s="3"/>
      <c r="F604" s="3"/>
      <c r="G604" s="3">
        <v>29</v>
      </c>
      <c r="H604" s="3">
        <v>957</v>
      </c>
      <c r="I604" s="3"/>
      <c r="J604" s="3"/>
      <c r="K604" s="3"/>
      <c r="L604" s="3"/>
      <c r="M604" s="3">
        <v>1418</v>
      </c>
    </row>
    <row r="605" spans="1:13" x14ac:dyDescent="0.2">
      <c r="A605" s="8">
        <v>41664</v>
      </c>
      <c r="B605" s="3">
        <v>5</v>
      </c>
      <c r="C605" s="3">
        <v>907</v>
      </c>
      <c r="D605" s="3">
        <v>37</v>
      </c>
      <c r="E605" s="3"/>
      <c r="F605" s="3"/>
      <c r="G605" s="3">
        <v>28</v>
      </c>
      <c r="H605" s="3">
        <v>972</v>
      </c>
      <c r="I605" s="3"/>
      <c r="J605" s="3"/>
      <c r="K605" s="3"/>
      <c r="L605" s="3"/>
      <c r="M605" s="3">
        <v>1433</v>
      </c>
    </row>
    <row r="606" spans="1:13" x14ac:dyDescent="0.2">
      <c r="A606" s="8">
        <v>41664</v>
      </c>
      <c r="B606" s="3">
        <v>6</v>
      </c>
      <c r="C606" s="3">
        <v>948</v>
      </c>
      <c r="D606" s="3">
        <v>39</v>
      </c>
      <c r="E606" s="3"/>
      <c r="F606" s="3"/>
      <c r="G606" s="3">
        <v>29</v>
      </c>
      <c r="H606" s="3">
        <v>1016</v>
      </c>
      <c r="I606" s="3"/>
      <c r="J606" s="3"/>
      <c r="K606" s="3"/>
      <c r="L606" s="3"/>
      <c r="M606" s="3">
        <v>1495</v>
      </c>
    </row>
    <row r="607" spans="1:13" x14ac:dyDescent="0.2">
      <c r="A607" s="8">
        <v>41664</v>
      </c>
      <c r="B607" s="3">
        <v>7</v>
      </c>
      <c r="C607" s="3">
        <v>1008</v>
      </c>
      <c r="D607" s="3">
        <v>41</v>
      </c>
      <c r="E607" s="3"/>
      <c r="F607" s="3"/>
      <c r="G607" s="3">
        <v>29</v>
      </c>
      <c r="H607" s="3">
        <v>1078</v>
      </c>
      <c r="I607" s="3"/>
      <c r="J607" s="3"/>
      <c r="K607" s="3"/>
      <c r="L607" s="3"/>
      <c r="M607" s="3">
        <v>1589</v>
      </c>
    </row>
    <row r="608" spans="1:13" x14ac:dyDescent="0.2">
      <c r="A608" s="8">
        <v>41664</v>
      </c>
      <c r="B608" s="3">
        <v>8</v>
      </c>
      <c r="C608" s="3">
        <v>1050</v>
      </c>
      <c r="D608" s="3">
        <v>43</v>
      </c>
      <c r="E608" s="3"/>
      <c r="F608" s="3"/>
      <c r="G608" s="3">
        <v>29</v>
      </c>
      <c r="H608" s="3">
        <v>1122</v>
      </c>
      <c r="I608" s="3"/>
      <c r="J608" s="3"/>
      <c r="K608" s="3"/>
      <c r="L608" s="3"/>
      <c r="M608" s="3">
        <v>1646</v>
      </c>
    </row>
    <row r="609" spans="1:13" x14ac:dyDescent="0.2">
      <c r="A609" s="8">
        <v>41664</v>
      </c>
      <c r="B609" s="3">
        <v>9</v>
      </c>
      <c r="C609" s="3">
        <v>1089</v>
      </c>
      <c r="D609" s="3">
        <v>44</v>
      </c>
      <c r="E609" s="3"/>
      <c r="F609" s="3"/>
      <c r="G609" s="3">
        <v>33</v>
      </c>
      <c r="H609" s="3">
        <v>1166</v>
      </c>
      <c r="I609" s="3"/>
      <c r="J609" s="3"/>
      <c r="K609" s="3"/>
      <c r="L609" s="3"/>
      <c r="M609" s="3">
        <v>1708</v>
      </c>
    </row>
    <row r="610" spans="1:13" x14ac:dyDescent="0.2">
      <c r="A610" s="8">
        <v>41664</v>
      </c>
      <c r="B610" s="3">
        <v>10</v>
      </c>
      <c r="C610" s="3">
        <v>1100</v>
      </c>
      <c r="D610" s="3">
        <v>45</v>
      </c>
      <c r="E610" s="3"/>
      <c r="F610" s="3"/>
      <c r="G610" s="3">
        <v>36</v>
      </c>
      <c r="H610" s="3">
        <v>1181</v>
      </c>
      <c r="I610" s="3"/>
      <c r="J610" s="3"/>
      <c r="K610" s="3"/>
      <c r="L610" s="3"/>
      <c r="M610" s="3">
        <v>1734</v>
      </c>
    </row>
    <row r="611" spans="1:13" x14ac:dyDescent="0.2">
      <c r="A611" s="8">
        <v>41664</v>
      </c>
      <c r="B611" s="3">
        <v>11</v>
      </c>
      <c r="C611" s="3">
        <v>1097</v>
      </c>
      <c r="D611" s="3">
        <v>45</v>
      </c>
      <c r="E611" s="3"/>
      <c r="F611" s="3"/>
      <c r="G611" s="3">
        <v>37</v>
      </c>
      <c r="H611" s="3">
        <v>1179</v>
      </c>
      <c r="I611" s="3"/>
      <c r="J611" s="3"/>
      <c r="K611" s="3"/>
      <c r="L611" s="3"/>
      <c r="M611" s="3">
        <v>1733</v>
      </c>
    </row>
    <row r="612" spans="1:13" x14ac:dyDescent="0.2">
      <c r="A612" s="8">
        <v>41664</v>
      </c>
      <c r="B612" s="3">
        <v>12</v>
      </c>
      <c r="C612" s="3">
        <v>1068</v>
      </c>
      <c r="D612" s="3">
        <v>44</v>
      </c>
      <c r="E612" s="3"/>
      <c r="F612" s="3"/>
      <c r="G612" s="3">
        <v>34</v>
      </c>
      <c r="H612" s="3">
        <v>1145</v>
      </c>
      <c r="I612" s="3"/>
      <c r="J612" s="3"/>
      <c r="K612" s="3"/>
      <c r="L612" s="3"/>
      <c r="M612" s="3">
        <v>1702</v>
      </c>
    </row>
    <row r="613" spans="1:13" x14ac:dyDescent="0.2">
      <c r="A613" s="8">
        <v>41664</v>
      </c>
      <c r="B613" s="3">
        <v>13</v>
      </c>
      <c r="C613" s="3">
        <v>1057</v>
      </c>
      <c r="D613" s="3">
        <v>43</v>
      </c>
      <c r="E613" s="3"/>
      <c r="F613" s="3"/>
      <c r="G613" s="3">
        <v>40</v>
      </c>
      <c r="H613" s="3">
        <v>1140</v>
      </c>
      <c r="I613" s="3"/>
      <c r="J613" s="3"/>
      <c r="K613" s="3"/>
      <c r="L613" s="3"/>
      <c r="M613" s="3">
        <v>1693</v>
      </c>
    </row>
    <row r="614" spans="1:13" x14ac:dyDescent="0.2">
      <c r="A614" s="8">
        <v>41664</v>
      </c>
      <c r="B614" s="3">
        <v>14</v>
      </c>
      <c r="C614" s="3">
        <v>1033</v>
      </c>
      <c r="D614" s="3">
        <v>42</v>
      </c>
      <c r="E614" s="3"/>
      <c r="F614" s="3"/>
      <c r="G614" s="3">
        <v>37</v>
      </c>
      <c r="H614" s="3">
        <v>1112</v>
      </c>
      <c r="I614" s="3"/>
      <c r="J614" s="3"/>
      <c r="K614" s="3"/>
      <c r="L614" s="3"/>
      <c r="M614" s="3">
        <v>1652</v>
      </c>
    </row>
    <row r="615" spans="1:13" x14ac:dyDescent="0.2">
      <c r="A615" s="8">
        <v>41664</v>
      </c>
      <c r="B615" s="3">
        <v>15</v>
      </c>
      <c r="C615" s="3">
        <v>1015</v>
      </c>
      <c r="D615" s="3">
        <v>42</v>
      </c>
      <c r="E615" s="3"/>
      <c r="F615" s="3"/>
      <c r="G615" s="3">
        <v>36</v>
      </c>
      <c r="H615" s="3">
        <v>1092</v>
      </c>
      <c r="I615" s="3"/>
      <c r="J615" s="3"/>
      <c r="K615" s="3"/>
      <c r="L615" s="3"/>
      <c r="M615" s="3">
        <v>1626</v>
      </c>
    </row>
    <row r="616" spans="1:13" x14ac:dyDescent="0.2">
      <c r="A616" s="8">
        <v>41664</v>
      </c>
      <c r="B616" s="3">
        <v>16</v>
      </c>
      <c r="C616" s="3">
        <v>1009</v>
      </c>
      <c r="D616" s="3">
        <v>41</v>
      </c>
      <c r="E616" s="3"/>
      <c r="F616" s="3"/>
      <c r="G616" s="3">
        <v>34</v>
      </c>
      <c r="H616" s="3">
        <v>1084</v>
      </c>
      <c r="I616" s="3"/>
      <c r="J616" s="3"/>
      <c r="K616" s="3"/>
      <c r="L616" s="3"/>
      <c r="M616" s="3">
        <v>1619</v>
      </c>
    </row>
    <row r="617" spans="1:13" x14ac:dyDescent="0.2">
      <c r="A617" s="8">
        <v>41664</v>
      </c>
      <c r="B617" s="3">
        <v>17</v>
      </c>
      <c r="C617" s="3">
        <v>1043</v>
      </c>
      <c r="D617" s="3">
        <v>42</v>
      </c>
      <c r="E617" s="3"/>
      <c r="F617" s="3"/>
      <c r="G617" s="3">
        <v>30</v>
      </c>
      <c r="H617" s="3">
        <v>1115</v>
      </c>
      <c r="I617" s="3"/>
      <c r="J617" s="3"/>
      <c r="K617" s="3"/>
      <c r="L617" s="3"/>
      <c r="M617" s="3">
        <v>1658</v>
      </c>
    </row>
    <row r="618" spans="1:13" x14ac:dyDescent="0.2">
      <c r="A618" s="8">
        <v>41664</v>
      </c>
      <c r="B618" s="3">
        <v>18</v>
      </c>
      <c r="C618" s="3">
        <v>1147</v>
      </c>
      <c r="D618" s="3">
        <v>47</v>
      </c>
      <c r="E618" s="3"/>
      <c r="F618" s="3"/>
      <c r="G618" s="3">
        <v>30</v>
      </c>
      <c r="H618" s="3">
        <v>1223</v>
      </c>
      <c r="I618" s="3"/>
      <c r="J618" s="3"/>
      <c r="K618" s="3"/>
      <c r="L618" s="3"/>
      <c r="M618" s="3">
        <v>1816</v>
      </c>
    </row>
    <row r="619" spans="1:13" x14ac:dyDescent="0.2">
      <c r="A619" s="8">
        <v>41664</v>
      </c>
      <c r="B619" s="3">
        <v>19</v>
      </c>
      <c r="C619" s="3">
        <v>1211</v>
      </c>
      <c r="D619" s="3">
        <v>49</v>
      </c>
      <c r="E619" s="3"/>
      <c r="F619" s="3"/>
      <c r="G619" s="3">
        <v>29</v>
      </c>
      <c r="H619" s="3">
        <v>1289</v>
      </c>
      <c r="I619" s="3"/>
      <c r="J619" s="3"/>
      <c r="K619" s="3"/>
      <c r="L619" s="3"/>
      <c r="M619" s="3">
        <v>1906</v>
      </c>
    </row>
    <row r="620" spans="1:13" x14ac:dyDescent="0.2">
      <c r="A620" s="8">
        <v>41664</v>
      </c>
      <c r="B620" s="3">
        <v>20</v>
      </c>
      <c r="C620" s="3">
        <v>1184</v>
      </c>
      <c r="D620" s="3">
        <v>48</v>
      </c>
      <c r="E620" s="3"/>
      <c r="F620" s="3"/>
      <c r="G620" s="3">
        <v>30</v>
      </c>
      <c r="H620" s="3">
        <v>1262</v>
      </c>
      <c r="I620" s="3"/>
      <c r="J620" s="3"/>
      <c r="K620" s="3"/>
      <c r="L620" s="3"/>
      <c r="M620" s="3">
        <v>1862</v>
      </c>
    </row>
    <row r="621" spans="1:13" x14ac:dyDescent="0.2">
      <c r="A621" s="8">
        <v>41664</v>
      </c>
      <c r="B621" s="3">
        <v>21</v>
      </c>
      <c r="C621" s="3">
        <v>1165</v>
      </c>
      <c r="D621" s="3">
        <v>47</v>
      </c>
      <c r="E621" s="3"/>
      <c r="F621" s="3"/>
      <c r="G621" s="3">
        <v>29</v>
      </c>
      <c r="H621" s="3">
        <v>1241</v>
      </c>
      <c r="I621" s="3"/>
      <c r="J621" s="3"/>
      <c r="K621" s="3"/>
      <c r="L621" s="3"/>
      <c r="M621" s="3">
        <v>1827</v>
      </c>
    </row>
    <row r="622" spans="1:13" x14ac:dyDescent="0.2">
      <c r="A622" s="8">
        <v>41664</v>
      </c>
      <c r="B622" s="3">
        <v>22</v>
      </c>
      <c r="C622" s="3">
        <v>1125</v>
      </c>
      <c r="D622" s="3">
        <v>46</v>
      </c>
      <c r="E622" s="3"/>
      <c r="F622" s="3"/>
      <c r="G622" s="3">
        <v>28</v>
      </c>
      <c r="H622" s="3">
        <v>1199</v>
      </c>
      <c r="I622" s="3"/>
      <c r="J622" s="3"/>
      <c r="K622" s="3"/>
      <c r="L622" s="3"/>
      <c r="M622" s="3">
        <v>1759</v>
      </c>
    </row>
    <row r="623" spans="1:13" x14ac:dyDescent="0.2">
      <c r="A623" s="8">
        <v>41664</v>
      </c>
      <c r="B623" s="3">
        <v>23</v>
      </c>
      <c r="C623" s="3">
        <v>1061</v>
      </c>
      <c r="D623" s="3">
        <v>43</v>
      </c>
      <c r="E623" s="3"/>
      <c r="F623" s="3"/>
      <c r="G623" s="3">
        <v>29</v>
      </c>
      <c r="H623" s="3">
        <v>1133</v>
      </c>
      <c r="I623" s="3"/>
      <c r="J623" s="3"/>
      <c r="K623" s="3"/>
      <c r="L623" s="3"/>
      <c r="M623" s="3">
        <v>1651</v>
      </c>
    </row>
    <row r="624" spans="1:13" x14ac:dyDescent="0.2">
      <c r="A624" s="8">
        <v>41664</v>
      </c>
      <c r="B624" s="3">
        <v>24</v>
      </c>
      <c r="C624" s="3">
        <v>986</v>
      </c>
      <c r="D624" s="3">
        <v>40</v>
      </c>
      <c r="E624" s="3"/>
      <c r="F624" s="3"/>
      <c r="G624" s="3">
        <v>29</v>
      </c>
      <c r="H624" s="3">
        <v>1055</v>
      </c>
      <c r="I624" s="3"/>
      <c r="J624" s="3"/>
      <c r="K624" s="3"/>
      <c r="L624" s="3"/>
      <c r="M624" s="3">
        <v>1546</v>
      </c>
    </row>
    <row r="625" spans="1:13" x14ac:dyDescent="0.2">
      <c r="A625" s="8">
        <v>41665</v>
      </c>
      <c r="B625" s="3">
        <v>1</v>
      </c>
      <c r="C625" s="3">
        <v>929</v>
      </c>
      <c r="D625" s="3">
        <v>38</v>
      </c>
      <c r="E625" s="3"/>
      <c r="F625" s="3"/>
      <c r="G625" s="3">
        <v>28</v>
      </c>
      <c r="H625" s="3">
        <v>995</v>
      </c>
      <c r="I625" s="3"/>
      <c r="J625" s="3"/>
      <c r="K625" s="3"/>
      <c r="L625" s="3"/>
      <c r="M625" s="3">
        <v>1458</v>
      </c>
    </row>
    <row r="626" spans="1:13" x14ac:dyDescent="0.2">
      <c r="A626" s="8">
        <v>41665</v>
      </c>
      <c r="B626" s="3">
        <v>2</v>
      </c>
      <c r="C626" s="3">
        <v>894</v>
      </c>
      <c r="D626" s="3">
        <v>37</v>
      </c>
      <c r="E626" s="3"/>
      <c r="F626" s="3"/>
      <c r="G626" s="3">
        <v>29</v>
      </c>
      <c r="H626" s="3">
        <v>959</v>
      </c>
      <c r="I626" s="3"/>
      <c r="J626" s="3"/>
      <c r="K626" s="3"/>
      <c r="L626" s="3"/>
      <c r="M626" s="3">
        <v>1424</v>
      </c>
    </row>
    <row r="627" spans="1:13" x14ac:dyDescent="0.2">
      <c r="A627" s="8">
        <v>41665</v>
      </c>
      <c r="B627" s="3">
        <v>3</v>
      </c>
      <c r="C627" s="3">
        <v>873</v>
      </c>
      <c r="D627" s="3">
        <v>36</v>
      </c>
      <c r="E627" s="3"/>
      <c r="F627" s="3"/>
      <c r="G627" s="3">
        <v>28</v>
      </c>
      <c r="H627" s="3">
        <v>937</v>
      </c>
      <c r="I627" s="3"/>
      <c r="J627" s="3"/>
      <c r="K627" s="3"/>
      <c r="L627" s="3"/>
      <c r="M627" s="3">
        <v>1395</v>
      </c>
    </row>
    <row r="628" spans="1:13" x14ac:dyDescent="0.2">
      <c r="A628" s="8">
        <v>41665</v>
      </c>
      <c r="B628" s="3">
        <v>4</v>
      </c>
      <c r="C628" s="3">
        <v>871</v>
      </c>
      <c r="D628" s="3">
        <v>36</v>
      </c>
      <c r="E628" s="3"/>
      <c r="F628" s="3"/>
      <c r="G628" s="3">
        <v>29</v>
      </c>
      <c r="H628" s="3">
        <v>936</v>
      </c>
      <c r="I628" s="3"/>
      <c r="J628" s="3"/>
      <c r="K628" s="3"/>
      <c r="L628" s="3"/>
      <c r="M628" s="3">
        <v>1397</v>
      </c>
    </row>
    <row r="629" spans="1:13" x14ac:dyDescent="0.2">
      <c r="A629" s="8">
        <v>41665</v>
      </c>
      <c r="B629" s="3">
        <v>5</v>
      </c>
      <c r="C629" s="3">
        <v>892</v>
      </c>
      <c r="D629" s="3">
        <v>36</v>
      </c>
      <c r="E629" s="3"/>
      <c r="F629" s="3"/>
      <c r="G629" s="3">
        <v>29</v>
      </c>
      <c r="H629" s="3">
        <v>957</v>
      </c>
      <c r="I629" s="3"/>
      <c r="J629" s="3"/>
      <c r="K629" s="3"/>
      <c r="L629" s="3"/>
      <c r="M629" s="3">
        <v>1426</v>
      </c>
    </row>
    <row r="630" spans="1:13" x14ac:dyDescent="0.2">
      <c r="A630" s="8">
        <v>41665</v>
      </c>
      <c r="B630" s="3">
        <v>6</v>
      </c>
      <c r="C630" s="3">
        <v>927</v>
      </c>
      <c r="D630" s="3">
        <v>38</v>
      </c>
      <c r="E630" s="3"/>
      <c r="F630" s="3"/>
      <c r="G630" s="3">
        <v>28</v>
      </c>
      <c r="H630" s="3">
        <v>993</v>
      </c>
      <c r="I630" s="3"/>
      <c r="J630" s="3"/>
      <c r="K630" s="3"/>
      <c r="L630" s="3"/>
      <c r="M630" s="3">
        <v>1477</v>
      </c>
    </row>
    <row r="631" spans="1:13" x14ac:dyDescent="0.2">
      <c r="A631" s="8">
        <v>41665</v>
      </c>
      <c r="B631" s="3">
        <v>7</v>
      </c>
      <c r="C631" s="3">
        <v>987</v>
      </c>
      <c r="D631" s="3">
        <v>40</v>
      </c>
      <c r="E631" s="3"/>
      <c r="F631" s="3"/>
      <c r="G631" s="3">
        <v>30</v>
      </c>
      <c r="H631" s="3">
        <v>1057</v>
      </c>
      <c r="I631" s="3"/>
      <c r="J631" s="3"/>
      <c r="K631" s="3"/>
      <c r="L631" s="3"/>
      <c r="M631" s="3">
        <v>1564</v>
      </c>
    </row>
    <row r="632" spans="1:13" x14ac:dyDescent="0.2">
      <c r="A632" s="8">
        <v>41665</v>
      </c>
      <c r="B632" s="3">
        <v>8</v>
      </c>
      <c r="C632" s="3">
        <v>1023</v>
      </c>
      <c r="D632" s="3">
        <v>42</v>
      </c>
      <c r="E632" s="3"/>
      <c r="F632" s="3"/>
      <c r="G632" s="3">
        <v>28</v>
      </c>
      <c r="H632" s="3">
        <v>1092</v>
      </c>
      <c r="I632" s="3"/>
      <c r="J632" s="3"/>
      <c r="K632" s="3"/>
      <c r="L632" s="3"/>
      <c r="M632" s="3">
        <v>1623</v>
      </c>
    </row>
    <row r="633" spans="1:13" x14ac:dyDescent="0.2">
      <c r="A633" s="8">
        <v>41665</v>
      </c>
      <c r="B633" s="3">
        <v>9</v>
      </c>
      <c r="C633" s="3">
        <v>1080</v>
      </c>
      <c r="D633" s="3">
        <v>44</v>
      </c>
      <c r="E633" s="3"/>
      <c r="F633" s="3"/>
      <c r="G633" s="3">
        <v>30</v>
      </c>
      <c r="H633" s="3">
        <v>1154</v>
      </c>
      <c r="I633" s="3"/>
      <c r="J633" s="3"/>
      <c r="K633" s="3"/>
      <c r="L633" s="3"/>
      <c r="M633" s="3">
        <v>1699</v>
      </c>
    </row>
    <row r="634" spans="1:13" x14ac:dyDescent="0.2">
      <c r="A634" s="8">
        <v>41665</v>
      </c>
      <c r="B634" s="3">
        <v>10</v>
      </c>
      <c r="C634" s="3">
        <v>1112</v>
      </c>
      <c r="D634" s="3">
        <v>45</v>
      </c>
      <c r="E634" s="3"/>
      <c r="F634" s="3"/>
      <c r="G634" s="3">
        <v>33</v>
      </c>
      <c r="H634" s="3">
        <v>1190</v>
      </c>
      <c r="I634" s="3"/>
      <c r="J634" s="3"/>
      <c r="K634" s="3"/>
      <c r="L634" s="3"/>
      <c r="M634" s="3">
        <v>1752</v>
      </c>
    </row>
    <row r="635" spans="1:13" x14ac:dyDescent="0.2">
      <c r="A635" s="8">
        <v>41665</v>
      </c>
      <c r="B635" s="3">
        <v>11</v>
      </c>
      <c r="C635" s="3">
        <v>1136</v>
      </c>
      <c r="D635" s="3">
        <v>46</v>
      </c>
      <c r="E635" s="3"/>
      <c r="F635" s="3"/>
      <c r="G635" s="3">
        <v>33</v>
      </c>
      <c r="H635" s="3">
        <v>1215</v>
      </c>
      <c r="I635" s="3"/>
      <c r="J635" s="3"/>
      <c r="K635" s="3"/>
      <c r="L635" s="3"/>
      <c r="M635" s="3">
        <v>1779</v>
      </c>
    </row>
    <row r="636" spans="1:13" x14ac:dyDescent="0.2">
      <c r="A636" s="8">
        <v>41665</v>
      </c>
      <c r="B636" s="3">
        <v>12</v>
      </c>
      <c r="C636" s="3">
        <v>1120</v>
      </c>
      <c r="D636" s="3">
        <v>46</v>
      </c>
      <c r="E636" s="3"/>
      <c r="F636" s="3"/>
      <c r="G636" s="3">
        <v>32</v>
      </c>
      <c r="H636" s="3">
        <v>1197</v>
      </c>
      <c r="I636" s="3"/>
      <c r="J636" s="3"/>
      <c r="K636" s="3"/>
      <c r="L636" s="3"/>
      <c r="M636" s="3">
        <v>1757</v>
      </c>
    </row>
    <row r="637" spans="1:13" x14ac:dyDescent="0.2">
      <c r="A637" s="8">
        <v>41665</v>
      </c>
      <c r="B637" s="3">
        <v>13</v>
      </c>
      <c r="C637" s="3">
        <v>1105</v>
      </c>
      <c r="D637" s="3">
        <v>45</v>
      </c>
      <c r="E637" s="3"/>
      <c r="F637" s="3"/>
      <c r="G637" s="3">
        <v>33</v>
      </c>
      <c r="H637" s="3">
        <v>1183</v>
      </c>
      <c r="I637" s="3"/>
      <c r="J637" s="3"/>
      <c r="K637" s="3"/>
      <c r="L637" s="3"/>
      <c r="M637" s="3">
        <v>1738</v>
      </c>
    </row>
    <row r="638" spans="1:13" x14ac:dyDescent="0.2">
      <c r="A638" s="8">
        <v>41665</v>
      </c>
      <c r="B638" s="3">
        <v>14</v>
      </c>
      <c r="C638" s="3">
        <v>1077</v>
      </c>
      <c r="D638" s="3">
        <v>44</v>
      </c>
      <c r="E638" s="3"/>
      <c r="F638" s="3"/>
      <c r="G638" s="3">
        <v>31</v>
      </c>
      <c r="H638" s="3">
        <v>1152</v>
      </c>
      <c r="I638" s="3"/>
      <c r="J638" s="3"/>
      <c r="K638" s="3"/>
      <c r="L638" s="3"/>
      <c r="M638" s="3">
        <v>1694</v>
      </c>
    </row>
    <row r="639" spans="1:13" x14ac:dyDescent="0.2">
      <c r="A639" s="8">
        <v>41665</v>
      </c>
      <c r="B639" s="3">
        <v>15</v>
      </c>
      <c r="C639" s="3">
        <v>1053</v>
      </c>
      <c r="D639" s="3">
        <v>43</v>
      </c>
      <c r="E639" s="3"/>
      <c r="F639" s="3"/>
      <c r="G639" s="3">
        <v>36</v>
      </c>
      <c r="H639" s="3">
        <v>1132</v>
      </c>
      <c r="I639" s="3"/>
      <c r="J639" s="3"/>
      <c r="K639" s="3"/>
      <c r="L639" s="3"/>
      <c r="M639" s="3">
        <v>1673</v>
      </c>
    </row>
    <row r="640" spans="1:13" x14ac:dyDescent="0.2">
      <c r="A640" s="8">
        <v>41665</v>
      </c>
      <c r="B640" s="3">
        <v>16</v>
      </c>
      <c r="C640" s="3">
        <v>1032</v>
      </c>
      <c r="D640" s="3">
        <v>42</v>
      </c>
      <c r="E640" s="3"/>
      <c r="F640" s="3"/>
      <c r="G640" s="3">
        <v>33</v>
      </c>
      <c r="H640" s="3">
        <v>1107</v>
      </c>
      <c r="I640" s="3"/>
      <c r="J640" s="3"/>
      <c r="K640" s="3"/>
      <c r="L640" s="3"/>
      <c r="M640" s="3">
        <v>1650</v>
      </c>
    </row>
    <row r="641" spans="1:13" x14ac:dyDescent="0.2">
      <c r="A641" s="8">
        <v>41665</v>
      </c>
      <c r="B641" s="3">
        <v>17</v>
      </c>
      <c r="C641" s="3">
        <v>1078</v>
      </c>
      <c r="D641" s="3">
        <v>44</v>
      </c>
      <c r="E641" s="3"/>
      <c r="F641" s="3"/>
      <c r="G641" s="3">
        <v>30</v>
      </c>
      <c r="H641" s="3">
        <v>1152</v>
      </c>
      <c r="I641" s="3"/>
      <c r="J641" s="3"/>
      <c r="K641" s="3"/>
      <c r="L641" s="3"/>
      <c r="M641" s="3">
        <v>1707</v>
      </c>
    </row>
    <row r="642" spans="1:13" x14ac:dyDescent="0.2">
      <c r="A642" s="8">
        <v>41665</v>
      </c>
      <c r="B642" s="3">
        <v>18</v>
      </c>
      <c r="C642" s="3">
        <v>1214</v>
      </c>
      <c r="D642" s="3">
        <v>49</v>
      </c>
      <c r="E642" s="3"/>
      <c r="F642" s="3"/>
      <c r="G642" s="3">
        <v>29</v>
      </c>
      <c r="H642" s="3">
        <v>1292</v>
      </c>
      <c r="I642" s="3"/>
      <c r="J642" s="3"/>
      <c r="K642" s="3"/>
      <c r="L642" s="3"/>
      <c r="M642" s="3">
        <v>1908</v>
      </c>
    </row>
    <row r="643" spans="1:13" x14ac:dyDescent="0.2">
      <c r="A643" s="8">
        <v>41665</v>
      </c>
      <c r="B643" s="3">
        <v>19</v>
      </c>
      <c r="C643" s="3">
        <v>1312</v>
      </c>
      <c r="D643" s="3">
        <v>53</v>
      </c>
      <c r="E643" s="3"/>
      <c r="F643" s="3"/>
      <c r="G643" s="3">
        <v>29</v>
      </c>
      <c r="H643" s="3">
        <v>1394</v>
      </c>
      <c r="I643" s="3"/>
      <c r="J643" s="3"/>
      <c r="K643" s="3"/>
      <c r="L643" s="3"/>
      <c r="M643" s="3">
        <v>2043</v>
      </c>
    </row>
    <row r="644" spans="1:13" x14ac:dyDescent="0.2">
      <c r="A644" s="8">
        <v>41665</v>
      </c>
      <c r="B644" s="3">
        <v>20</v>
      </c>
      <c r="C644" s="3">
        <v>1301</v>
      </c>
      <c r="D644" s="3">
        <v>53</v>
      </c>
      <c r="E644" s="3"/>
      <c r="F644" s="3"/>
      <c r="G644" s="3">
        <v>29</v>
      </c>
      <c r="H644" s="3">
        <v>1383</v>
      </c>
      <c r="I644" s="3"/>
      <c r="J644" s="3"/>
      <c r="K644" s="3"/>
      <c r="L644" s="3"/>
      <c r="M644" s="3">
        <v>2023</v>
      </c>
    </row>
    <row r="645" spans="1:13" x14ac:dyDescent="0.2">
      <c r="A645" s="8">
        <v>41665</v>
      </c>
      <c r="B645" s="3">
        <v>21</v>
      </c>
      <c r="C645" s="3">
        <v>1278</v>
      </c>
      <c r="D645" s="3">
        <v>52</v>
      </c>
      <c r="E645" s="3"/>
      <c r="F645" s="3"/>
      <c r="G645" s="3">
        <v>28</v>
      </c>
      <c r="H645" s="3">
        <v>1358</v>
      </c>
      <c r="I645" s="3"/>
      <c r="J645" s="3"/>
      <c r="K645" s="3"/>
      <c r="L645" s="3"/>
      <c r="M645" s="3">
        <v>1978</v>
      </c>
    </row>
    <row r="646" spans="1:13" x14ac:dyDescent="0.2">
      <c r="A646" s="8">
        <v>41665</v>
      </c>
      <c r="B646" s="3">
        <v>22</v>
      </c>
      <c r="C646" s="3">
        <v>1221</v>
      </c>
      <c r="D646" s="3">
        <v>49</v>
      </c>
      <c r="E646" s="3"/>
      <c r="F646" s="3"/>
      <c r="G646" s="3">
        <v>29</v>
      </c>
      <c r="H646" s="3">
        <v>1299</v>
      </c>
      <c r="I646" s="3"/>
      <c r="J646" s="3"/>
      <c r="K646" s="3"/>
      <c r="L646" s="3"/>
      <c r="M646" s="3">
        <v>1872</v>
      </c>
    </row>
    <row r="647" spans="1:13" x14ac:dyDescent="0.2">
      <c r="A647" s="8">
        <v>41665</v>
      </c>
      <c r="B647" s="3">
        <v>23</v>
      </c>
      <c r="C647" s="3">
        <v>1118</v>
      </c>
      <c r="D647" s="3">
        <v>45</v>
      </c>
      <c r="E647" s="3"/>
      <c r="F647" s="3"/>
      <c r="G647" s="3">
        <v>29</v>
      </c>
      <c r="H647" s="3">
        <v>1192</v>
      </c>
      <c r="I647" s="3"/>
      <c r="J647" s="3"/>
      <c r="K647" s="3"/>
      <c r="L647" s="3"/>
      <c r="M647" s="3">
        <v>1733</v>
      </c>
    </row>
    <row r="648" spans="1:13" x14ac:dyDescent="0.2">
      <c r="A648" s="8">
        <v>41665</v>
      </c>
      <c r="B648" s="3">
        <v>24</v>
      </c>
      <c r="C648" s="3">
        <v>1023</v>
      </c>
      <c r="D648" s="3">
        <v>42</v>
      </c>
      <c r="E648" s="3"/>
      <c r="F648" s="3"/>
      <c r="G648" s="3">
        <v>29</v>
      </c>
      <c r="H648" s="3">
        <v>1094</v>
      </c>
      <c r="I648" s="3"/>
      <c r="J648" s="3"/>
      <c r="K648" s="3"/>
      <c r="L648" s="3"/>
      <c r="M648" s="3">
        <v>1602</v>
      </c>
    </row>
    <row r="649" spans="1:13" x14ac:dyDescent="0.2">
      <c r="A649" s="8">
        <v>41666</v>
      </c>
      <c r="B649" s="3">
        <v>1</v>
      </c>
      <c r="C649" s="3">
        <v>954</v>
      </c>
      <c r="D649" s="3">
        <v>39</v>
      </c>
      <c r="E649" s="3"/>
      <c r="F649" s="3"/>
      <c r="G649" s="3">
        <v>29</v>
      </c>
      <c r="H649" s="3">
        <v>1022</v>
      </c>
      <c r="I649" s="3"/>
      <c r="J649" s="3"/>
      <c r="K649" s="3"/>
      <c r="L649" s="3"/>
      <c r="M649" s="3">
        <v>1497</v>
      </c>
    </row>
    <row r="650" spans="1:13" x14ac:dyDescent="0.2">
      <c r="A650" s="8">
        <v>41666</v>
      </c>
      <c r="B650" s="3">
        <v>2</v>
      </c>
      <c r="C650" s="3">
        <v>919</v>
      </c>
      <c r="D650" s="3">
        <v>37</v>
      </c>
      <c r="E650" s="3"/>
      <c r="F650" s="3"/>
      <c r="G650" s="3">
        <v>28</v>
      </c>
      <c r="H650" s="3">
        <v>984</v>
      </c>
      <c r="I650" s="3"/>
      <c r="J650" s="3"/>
      <c r="K650" s="3"/>
      <c r="L650" s="3"/>
      <c r="M650" s="3">
        <v>1459</v>
      </c>
    </row>
    <row r="651" spans="1:13" x14ac:dyDescent="0.2">
      <c r="A651" s="8">
        <v>41666</v>
      </c>
      <c r="B651" s="3">
        <v>3</v>
      </c>
      <c r="C651" s="3">
        <v>915</v>
      </c>
      <c r="D651" s="3">
        <v>37</v>
      </c>
      <c r="E651" s="3"/>
      <c r="F651" s="3"/>
      <c r="G651" s="3">
        <v>29</v>
      </c>
      <c r="H651" s="3">
        <v>981</v>
      </c>
      <c r="I651" s="3"/>
      <c r="J651" s="3"/>
      <c r="K651" s="3"/>
      <c r="L651" s="3"/>
      <c r="M651" s="3">
        <v>1448</v>
      </c>
    </row>
    <row r="652" spans="1:13" x14ac:dyDescent="0.2">
      <c r="A652" s="8">
        <v>41666</v>
      </c>
      <c r="B652" s="3">
        <v>4</v>
      </c>
      <c r="C652" s="3">
        <v>929</v>
      </c>
      <c r="D652" s="3">
        <v>38</v>
      </c>
      <c r="E652" s="3"/>
      <c r="F652" s="3"/>
      <c r="G652" s="3">
        <v>29</v>
      </c>
      <c r="H652" s="3">
        <v>996</v>
      </c>
      <c r="I652" s="3"/>
      <c r="J652" s="3"/>
      <c r="K652" s="3"/>
      <c r="L652" s="3"/>
      <c r="M652" s="3">
        <v>1470</v>
      </c>
    </row>
    <row r="653" spans="1:13" x14ac:dyDescent="0.2">
      <c r="A653" s="8">
        <v>41666</v>
      </c>
      <c r="B653" s="3">
        <v>5</v>
      </c>
      <c r="C653" s="3">
        <v>973</v>
      </c>
      <c r="D653" s="3">
        <v>40</v>
      </c>
      <c r="E653" s="3"/>
      <c r="F653" s="3"/>
      <c r="G653" s="3">
        <v>29</v>
      </c>
      <c r="H653" s="3">
        <v>1042</v>
      </c>
      <c r="I653" s="3"/>
      <c r="J653" s="3"/>
      <c r="K653" s="3"/>
      <c r="L653" s="3"/>
      <c r="M653" s="3">
        <v>1531</v>
      </c>
    </row>
    <row r="654" spans="1:13" x14ac:dyDescent="0.2">
      <c r="A654" s="8">
        <v>41666</v>
      </c>
      <c r="B654" s="3">
        <v>6</v>
      </c>
      <c r="C654" s="3">
        <v>1091</v>
      </c>
      <c r="D654" s="3">
        <v>44</v>
      </c>
      <c r="E654" s="3"/>
      <c r="F654" s="3"/>
      <c r="G654" s="3">
        <v>29</v>
      </c>
      <c r="H654" s="3">
        <v>1164</v>
      </c>
      <c r="I654" s="3"/>
      <c r="J654" s="3"/>
      <c r="K654" s="3"/>
      <c r="L654" s="3"/>
      <c r="M654" s="3">
        <v>1698</v>
      </c>
    </row>
    <row r="655" spans="1:13" x14ac:dyDescent="0.2">
      <c r="A655" s="8">
        <v>41666</v>
      </c>
      <c r="B655" s="3">
        <v>7</v>
      </c>
      <c r="C655" s="3">
        <v>1262</v>
      </c>
      <c r="D655" s="3">
        <v>51</v>
      </c>
      <c r="E655" s="3"/>
      <c r="F655" s="3"/>
      <c r="G655" s="3">
        <v>29</v>
      </c>
      <c r="H655" s="3">
        <v>1342</v>
      </c>
      <c r="I655" s="3"/>
      <c r="J655" s="3"/>
      <c r="K655" s="3"/>
      <c r="L655" s="3"/>
      <c r="M655" s="3">
        <v>1961</v>
      </c>
    </row>
    <row r="656" spans="1:13" x14ac:dyDescent="0.2">
      <c r="A656" s="8">
        <v>41666</v>
      </c>
      <c r="B656" s="3">
        <v>8</v>
      </c>
      <c r="C656" s="3">
        <v>1332</v>
      </c>
      <c r="D656" s="3">
        <v>54</v>
      </c>
      <c r="E656" s="3"/>
      <c r="F656" s="3"/>
      <c r="G656" s="3">
        <v>30</v>
      </c>
      <c r="H656" s="3">
        <v>1416</v>
      </c>
      <c r="I656" s="3"/>
      <c r="J656" s="3"/>
      <c r="K656" s="3"/>
      <c r="L656" s="3"/>
      <c r="M656" s="3">
        <v>2062</v>
      </c>
    </row>
    <row r="657" spans="1:13" x14ac:dyDescent="0.2">
      <c r="A657" s="8">
        <v>41666</v>
      </c>
      <c r="B657" s="3">
        <v>9</v>
      </c>
      <c r="C657" s="3">
        <v>1296</v>
      </c>
      <c r="D657" s="3">
        <v>53</v>
      </c>
      <c r="E657" s="3"/>
      <c r="F657" s="3"/>
      <c r="G657" s="3">
        <v>34</v>
      </c>
      <c r="H657" s="3">
        <v>1382</v>
      </c>
      <c r="I657" s="3"/>
      <c r="J657" s="3"/>
      <c r="K657" s="3"/>
      <c r="L657" s="3"/>
      <c r="M657" s="3">
        <v>2026</v>
      </c>
    </row>
    <row r="658" spans="1:13" x14ac:dyDescent="0.2">
      <c r="A658" s="8">
        <v>41666</v>
      </c>
      <c r="B658" s="3">
        <v>10</v>
      </c>
      <c r="C658" s="3">
        <v>1275</v>
      </c>
      <c r="D658" s="3">
        <v>52</v>
      </c>
      <c r="E658" s="3"/>
      <c r="F658" s="3"/>
      <c r="G658" s="3">
        <v>37</v>
      </c>
      <c r="H658" s="3">
        <v>1364</v>
      </c>
      <c r="I658" s="3"/>
      <c r="J658" s="3"/>
      <c r="K658" s="3"/>
      <c r="L658" s="3"/>
      <c r="M658" s="3">
        <v>2013</v>
      </c>
    </row>
    <row r="659" spans="1:13" x14ac:dyDescent="0.2">
      <c r="A659" s="8">
        <v>41666</v>
      </c>
      <c r="B659" s="3">
        <v>11</v>
      </c>
      <c r="C659" s="3">
        <v>1251</v>
      </c>
      <c r="D659" s="3">
        <v>51</v>
      </c>
      <c r="E659" s="3"/>
      <c r="F659" s="3"/>
      <c r="G659" s="3">
        <v>33</v>
      </c>
      <c r="H659" s="3">
        <v>1335</v>
      </c>
      <c r="I659" s="3"/>
      <c r="J659" s="3"/>
      <c r="K659" s="3"/>
      <c r="L659" s="3"/>
      <c r="M659" s="3">
        <v>1976</v>
      </c>
    </row>
    <row r="660" spans="1:13" x14ac:dyDescent="0.2">
      <c r="A660" s="8">
        <v>41666</v>
      </c>
      <c r="B660" s="3">
        <v>12</v>
      </c>
      <c r="C660" s="3">
        <v>1207</v>
      </c>
      <c r="D660" s="3">
        <v>49</v>
      </c>
      <c r="E660" s="3"/>
      <c r="F660" s="3"/>
      <c r="G660" s="3">
        <v>34</v>
      </c>
      <c r="H660" s="3">
        <v>1290</v>
      </c>
      <c r="I660" s="3"/>
      <c r="J660" s="3"/>
      <c r="K660" s="3"/>
      <c r="L660" s="3"/>
      <c r="M660" s="3">
        <v>1934</v>
      </c>
    </row>
    <row r="661" spans="1:13" x14ac:dyDescent="0.2">
      <c r="A661" s="8">
        <v>41666</v>
      </c>
      <c r="B661" s="3">
        <v>13</v>
      </c>
      <c r="C661" s="3">
        <v>1192</v>
      </c>
      <c r="D661" s="3">
        <v>49</v>
      </c>
      <c r="E661" s="3"/>
      <c r="F661" s="3"/>
      <c r="G661" s="3">
        <v>39</v>
      </c>
      <c r="H661" s="3">
        <v>1280</v>
      </c>
      <c r="I661" s="3"/>
      <c r="J661" s="3"/>
      <c r="K661" s="3"/>
      <c r="L661" s="3"/>
      <c r="M661" s="3">
        <v>1892</v>
      </c>
    </row>
    <row r="662" spans="1:13" x14ac:dyDescent="0.2">
      <c r="A662" s="8">
        <v>41666</v>
      </c>
      <c r="B662" s="3">
        <v>14</v>
      </c>
      <c r="C662" s="3">
        <v>1165</v>
      </c>
      <c r="D662" s="3">
        <v>47</v>
      </c>
      <c r="E662" s="3"/>
      <c r="F662" s="3"/>
      <c r="G662" s="3">
        <v>35</v>
      </c>
      <c r="H662" s="3">
        <v>1247</v>
      </c>
      <c r="I662" s="3"/>
      <c r="J662" s="3"/>
      <c r="K662" s="3"/>
      <c r="L662" s="3"/>
      <c r="M662" s="3">
        <v>1861</v>
      </c>
    </row>
    <row r="663" spans="1:13" x14ac:dyDescent="0.2">
      <c r="A663" s="8">
        <v>41666</v>
      </c>
      <c r="B663" s="3">
        <v>15</v>
      </c>
      <c r="C663" s="3">
        <v>1142</v>
      </c>
      <c r="D663" s="3">
        <v>47</v>
      </c>
      <c r="E663" s="3"/>
      <c r="F663" s="3"/>
      <c r="G663" s="3">
        <v>35</v>
      </c>
      <c r="H663" s="3">
        <v>1223</v>
      </c>
      <c r="I663" s="3"/>
      <c r="J663" s="3"/>
      <c r="K663" s="3"/>
      <c r="L663" s="3"/>
      <c r="M663" s="3">
        <v>1823</v>
      </c>
    </row>
    <row r="664" spans="1:13" x14ac:dyDescent="0.2">
      <c r="A664" s="8">
        <v>41666</v>
      </c>
      <c r="B664" s="3">
        <v>16</v>
      </c>
      <c r="C664" s="3">
        <v>1150</v>
      </c>
      <c r="D664" s="3">
        <v>47</v>
      </c>
      <c r="E664" s="3"/>
      <c r="F664" s="3"/>
      <c r="G664" s="3">
        <v>32</v>
      </c>
      <c r="H664" s="3">
        <v>1229</v>
      </c>
      <c r="I664" s="3"/>
      <c r="J664" s="3"/>
      <c r="K664" s="3"/>
      <c r="L664" s="3"/>
      <c r="M664" s="3">
        <v>1831</v>
      </c>
    </row>
    <row r="665" spans="1:13" x14ac:dyDescent="0.2">
      <c r="A665" s="8">
        <v>41666</v>
      </c>
      <c r="B665" s="3">
        <v>17</v>
      </c>
      <c r="C665" s="3">
        <v>1198</v>
      </c>
      <c r="D665" s="3">
        <v>49</v>
      </c>
      <c r="E665" s="3"/>
      <c r="F665" s="3"/>
      <c r="G665" s="3">
        <v>31</v>
      </c>
      <c r="H665" s="3">
        <v>1277</v>
      </c>
      <c r="I665" s="3"/>
      <c r="J665" s="3"/>
      <c r="K665" s="3"/>
      <c r="L665" s="3"/>
      <c r="M665" s="3">
        <v>1896</v>
      </c>
    </row>
    <row r="666" spans="1:13" x14ac:dyDescent="0.2">
      <c r="A666" s="8">
        <v>41666</v>
      </c>
      <c r="B666" s="3">
        <v>18</v>
      </c>
      <c r="C666" s="3">
        <v>1305</v>
      </c>
      <c r="D666" s="3">
        <v>53</v>
      </c>
      <c r="E666" s="3"/>
      <c r="F666" s="3"/>
      <c r="G666" s="3">
        <v>30</v>
      </c>
      <c r="H666" s="3">
        <v>1388</v>
      </c>
      <c r="I666" s="3"/>
      <c r="J666" s="3"/>
      <c r="K666" s="3"/>
      <c r="L666" s="3"/>
      <c r="M666" s="3">
        <v>2058</v>
      </c>
    </row>
    <row r="667" spans="1:13" x14ac:dyDescent="0.2">
      <c r="A667" s="8">
        <v>41666</v>
      </c>
      <c r="B667" s="3">
        <v>19</v>
      </c>
      <c r="C667" s="3">
        <v>1350</v>
      </c>
      <c r="D667" s="3">
        <v>55</v>
      </c>
      <c r="E667" s="3"/>
      <c r="F667" s="3"/>
      <c r="G667" s="3">
        <v>30</v>
      </c>
      <c r="H667" s="3">
        <v>1434</v>
      </c>
      <c r="I667" s="3"/>
      <c r="J667" s="3"/>
      <c r="K667" s="3"/>
      <c r="L667" s="3"/>
      <c r="M667" s="3">
        <v>2117</v>
      </c>
    </row>
    <row r="668" spans="1:13" x14ac:dyDescent="0.2">
      <c r="A668" s="8">
        <v>41666</v>
      </c>
      <c r="B668" s="3">
        <v>20</v>
      </c>
      <c r="C668" s="3">
        <v>1325</v>
      </c>
      <c r="D668" s="3">
        <v>54</v>
      </c>
      <c r="E668" s="3"/>
      <c r="F668" s="3"/>
      <c r="G668" s="3">
        <v>30</v>
      </c>
      <c r="H668" s="3">
        <v>1408</v>
      </c>
      <c r="I668" s="3"/>
      <c r="J668" s="3"/>
      <c r="K668" s="3"/>
      <c r="L668" s="3"/>
      <c r="M668" s="3">
        <v>2080</v>
      </c>
    </row>
    <row r="669" spans="1:13" x14ac:dyDescent="0.2">
      <c r="A669" s="8">
        <v>41666</v>
      </c>
      <c r="B669" s="3">
        <v>21</v>
      </c>
      <c r="C669" s="3">
        <v>1277</v>
      </c>
      <c r="D669" s="3">
        <v>52</v>
      </c>
      <c r="E669" s="3"/>
      <c r="F669" s="3"/>
      <c r="G669" s="3">
        <v>30</v>
      </c>
      <c r="H669" s="3">
        <v>1359</v>
      </c>
      <c r="I669" s="3"/>
      <c r="J669" s="3"/>
      <c r="K669" s="3"/>
      <c r="L669" s="3"/>
      <c r="M669" s="3">
        <v>2007</v>
      </c>
    </row>
    <row r="670" spans="1:13" x14ac:dyDescent="0.2">
      <c r="A670" s="8">
        <v>41666</v>
      </c>
      <c r="B670" s="3">
        <v>22</v>
      </c>
      <c r="C670" s="3">
        <v>1195</v>
      </c>
      <c r="D670" s="3">
        <v>48</v>
      </c>
      <c r="E670" s="3"/>
      <c r="F670" s="3"/>
      <c r="G670" s="3">
        <v>30</v>
      </c>
      <c r="H670" s="3">
        <v>1273</v>
      </c>
      <c r="I670" s="3"/>
      <c r="J670" s="3"/>
      <c r="K670" s="3"/>
      <c r="L670" s="3"/>
      <c r="M670" s="3">
        <v>1889</v>
      </c>
    </row>
    <row r="671" spans="1:13" x14ac:dyDescent="0.2">
      <c r="A671" s="8">
        <v>41666</v>
      </c>
      <c r="B671" s="3">
        <v>23</v>
      </c>
      <c r="C671" s="3">
        <v>1084</v>
      </c>
      <c r="D671" s="3">
        <v>44</v>
      </c>
      <c r="E671" s="3"/>
      <c r="F671" s="3"/>
      <c r="G671" s="3">
        <v>29</v>
      </c>
      <c r="H671" s="3">
        <v>1157</v>
      </c>
      <c r="I671" s="3"/>
      <c r="J671" s="3"/>
      <c r="K671" s="3"/>
      <c r="L671" s="3"/>
      <c r="M671" s="3">
        <v>1732</v>
      </c>
    </row>
    <row r="672" spans="1:13" x14ac:dyDescent="0.2">
      <c r="A672" s="8">
        <v>41666</v>
      </c>
      <c r="B672" s="3">
        <v>24</v>
      </c>
      <c r="C672" s="3">
        <v>983</v>
      </c>
      <c r="D672" s="3">
        <v>40</v>
      </c>
      <c r="E672" s="3"/>
      <c r="F672" s="3"/>
      <c r="G672" s="3">
        <v>29</v>
      </c>
      <c r="H672" s="3">
        <v>1052</v>
      </c>
      <c r="I672" s="3"/>
      <c r="J672" s="3"/>
      <c r="K672" s="3"/>
      <c r="L672" s="3"/>
      <c r="M672" s="3">
        <v>1583</v>
      </c>
    </row>
    <row r="673" spans="1:13" x14ac:dyDescent="0.2">
      <c r="A673" s="8">
        <v>41667</v>
      </c>
      <c r="B673" s="3">
        <v>1</v>
      </c>
      <c r="C673" s="3">
        <v>905</v>
      </c>
      <c r="D673" s="3">
        <v>37</v>
      </c>
      <c r="E673" s="3"/>
      <c r="F673" s="3"/>
      <c r="G673" s="3">
        <v>28</v>
      </c>
      <c r="H673" s="3">
        <v>970</v>
      </c>
      <c r="I673" s="3"/>
      <c r="J673" s="3"/>
      <c r="K673" s="3"/>
      <c r="L673" s="3"/>
      <c r="M673" s="3">
        <v>1469</v>
      </c>
    </row>
    <row r="674" spans="1:13" x14ac:dyDescent="0.2">
      <c r="A674" s="8">
        <v>41667</v>
      </c>
      <c r="B674" s="3">
        <v>2</v>
      </c>
      <c r="C674" s="3">
        <v>873</v>
      </c>
      <c r="D674" s="3">
        <v>36</v>
      </c>
      <c r="E674" s="3"/>
      <c r="F674" s="3"/>
      <c r="G674" s="3">
        <v>30</v>
      </c>
      <c r="H674" s="3">
        <v>939</v>
      </c>
      <c r="I674" s="3"/>
      <c r="J674" s="3"/>
      <c r="K674" s="3"/>
      <c r="L674" s="3"/>
      <c r="M674" s="3">
        <v>1434</v>
      </c>
    </row>
    <row r="675" spans="1:13" x14ac:dyDescent="0.2">
      <c r="A675" s="8">
        <v>41667</v>
      </c>
      <c r="B675" s="3">
        <v>3</v>
      </c>
      <c r="C675" s="3">
        <v>856</v>
      </c>
      <c r="D675" s="3">
        <v>35</v>
      </c>
      <c r="E675" s="3"/>
      <c r="F675" s="3"/>
      <c r="G675" s="3">
        <v>29</v>
      </c>
      <c r="H675" s="3">
        <v>920</v>
      </c>
      <c r="I675" s="3"/>
      <c r="J675" s="3"/>
      <c r="K675" s="3"/>
      <c r="L675" s="3"/>
      <c r="M675" s="3">
        <v>1403</v>
      </c>
    </row>
    <row r="676" spans="1:13" x14ac:dyDescent="0.2">
      <c r="A676" s="8">
        <v>41667</v>
      </c>
      <c r="B676" s="3">
        <v>4</v>
      </c>
      <c r="C676" s="3">
        <v>858</v>
      </c>
      <c r="D676" s="3">
        <v>35</v>
      </c>
      <c r="E676" s="3"/>
      <c r="F676" s="3"/>
      <c r="G676" s="3">
        <v>29</v>
      </c>
      <c r="H676" s="3">
        <v>922</v>
      </c>
      <c r="I676" s="3"/>
      <c r="J676" s="3"/>
      <c r="K676" s="3"/>
      <c r="L676" s="3"/>
      <c r="M676" s="3">
        <v>1407</v>
      </c>
    </row>
    <row r="677" spans="1:13" x14ac:dyDescent="0.2">
      <c r="A677" s="8">
        <v>41667</v>
      </c>
      <c r="B677" s="3">
        <v>5</v>
      </c>
      <c r="C677" s="3">
        <v>903</v>
      </c>
      <c r="D677" s="3">
        <v>37</v>
      </c>
      <c r="E677" s="3"/>
      <c r="F677" s="3"/>
      <c r="G677" s="3">
        <v>29</v>
      </c>
      <c r="H677" s="3">
        <v>969</v>
      </c>
      <c r="I677" s="3"/>
      <c r="J677" s="3"/>
      <c r="K677" s="3"/>
      <c r="L677" s="3"/>
      <c r="M677" s="3">
        <v>1458</v>
      </c>
    </row>
    <row r="678" spans="1:13" x14ac:dyDescent="0.2">
      <c r="A678" s="8">
        <v>41667</v>
      </c>
      <c r="B678" s="3">
        <v>6</v>
      </c>
      <c r="C678" s="3">
        <v>996</v>
      </c>
      <c r="D678" s="3">
        <v>41</v>
      </c>
      <c r="E678" s="3"/>
      <c r="F678" s="3"/>
      <c r="G678" s="3">
        <v>29</v>
      </c>
      <c r="H678" s="3">
        <v>1065</v>
      </c>
      <c r="I678" s="3"/>
      <c r="J678" s="3"/>
      <c r="K678" s="3"/>
      <c r="L678" s="3"/>
      <c r="M678" s="3">
        <v>1582</v>
      </c>
    </row>
    <row r="679" spans="1:13" x14ac:dyDescent="0.2">
      <c r="A679" s="8">
        <v>41667</v>
      </c>
      <c r="B679" s="3">
        <v>7</v>
      </c>
      <c r="C679" s="3">
        <v>1153</v>
      </c>
      <c r="D679" s="3">
        <v>47</v>
      </c>
      <c r="E679" s="3"/>
      <c r="F679" s="3"/>
      <c r="G679" s="3">
        <v>29</v>
      </c>
      <c r="H679" s="3">
        <v>1229</v>
      </c>
      <c r="I679" s="3"/>
      <c r="J679" s="3"/>
      <c r="K679" s="3"/>
      <c r="L679" s="3"/>
      <c r="M679" s="3">
        <v>1813</v>
      </c>
    </row>
    <row r="680" spans="1:13" x14ac:dyDescent="0.2">
      <c r="A680" s="8">
        <v>41667</v>
      </c>
      <c r="B680" s="3">
        <v>8</v>
      </c>
      <c r="C680" s="3">
        <v>1212</v>
      </c>
      <c r="D680" s="3">
        <v>49</v>
      </c>
      <c r="E680" s="3"/>
      <c r="F680" s="3"/>
      <c r="G680" s="3">
        <v>31</v>
      </c>
      <c r="H680" s="3">
        <v>1292</v>
      </c>
      <c r="I680" s="3"/>
      <c r="J680" s="3"/>
      <c r="K680" s="3"/>
      <c r="L680" s="3"/>
      <c r="M680" s="3">
        <v>1910</v>
      </c>
    </row>
    <row r="681" spans="1:13" x14ac:dyDescent="0.2">
      <c r="A681" s="8">
        <v>41667</v>
      </c>
      <c r="B681" s="3">
        <v>9</v>
      </c>
      <c r="C681" s="3">
        <v>1174</v>
      </c>
      <c r="D681" s="3">
        <v>48</v>
      </c>
      <c r="E681" s="3"/>
      <c r="F681" s="3"/>
      <c r="G681" s="3">
        <v>34</v>
      </c>
      <c r="H681" s="3">
        <v>1256</v>
      </c>
      <c r="I681" s="3"/>
      <c r="J681" s="3"/>
      <c r="K681" s="3"/>
      <c r="L681" s="3"/>
      <c r="M681" s="3">
        <v>1874</v>
      </c>
    </row>
    <row r="682" spans="1:13" x14ac:dyDescent="0.2">
      <c r="A682" s="8">
        <v>41667</v>
      </c>
      <c r="B682" s="3">
        <v>10</v>
      </c>
      <c r="C682" s="3">
        <v>1168</v>
      </c>
      <c r="D682" s="3">
        <v>48</v>
      </c>
      <c r="E682" s="3"/>
      <c r="F682" s="3"/>
      <c r="G682" s="3">
        <v>34</v>
      </c>
      <c r="H682" s="3">
        <v>1249</v>
      </c>
      <c r="I682" s="3"/>
      <c r="J682" s="3"/>
      <c r="K682" s="3"/>
      <c r="L682" s="3"/>
      <c r="M682" s="3">
        <v>1862</v>
      </c>
    </row>
    <row r="683" spans="1:13" x14ac:dyDescent="0.2">
      <c r="A683" s="8">
        <v>41667</v>
      </c>
      <c r="B683" s="3">
        <v>11</v>
      </c>
      <c r="C683" s="3">
        <v>1177</v>
      </c>
      <c r="D683" s="3">
        <v>48</v>
      </c>
      <c r="E683" s="3"/>
      <c r="F683" s="3"/>
      <c r="G683" s="3">
        <v>33</v>
      </c>
      <c r="H683" s="3">
        <v>1258</v>
      </c>
      <c r="I683" s="3"/>
      <c r="J683" s="3"/>
      <c r="K683" s="3"/>
      <c r="L683" s="3"/>
      <c r="M683" s="3">
        <v>1879</v>
      </c>
    </row>
    <row r="684" spans="1:13" x14ac:dyDescent="0.2">
      <c r="A684" s="8">
        <v>41667</v>
      </c>
      <c r="B684" s="3">
        <v>12</v>
      </c>
      <c r="C684" s="3">
        <v>1163</v>
      </c>
      <c r="D684" s="3">
        <v>48</v>
      </c>
      <c r="E684" s="3"/>
      <c r="F684" s="3"/>
      <c r="G684" s="3">
        <v>39</v>
      </c>
      <c r="H684" s="3">
        <v>1249</v>
      </c>
      <c r="I684" s="3"/>
      <c r="J684" s="3"/>
      <c r="K684" s="3"/>
      <c r="L684" s="3"/>
      <c r="M684" s="3">
        <v>1861</v>
      </c>
    </row>
    <row r="685" spans="1:13" x14ac:dyDescent="0.2">
      <c r="A685" s="8">
        <v>41667</v>
      </c>
      <c r="B685" s="3">
        <v>13</v>
      </c>
      <c r="C685" s="3">
        <v>1144</v>
      </c>
      <c r="D685" s="3">
        <v>47</v>
      </c>
      <c r="E685" s="3"/>
      <c r="F685" s="3"/>
      <c r="G685" s="3">
        <v>35</v>
      </c>
      <c r="H685" s="3">
        <v>1226</v>
      </c>
      <c r="I685" s="3"/>
      <c r="J685" s="3"/>
      <c r="K685" s="3"/>
      <c r="L685" s="3"/>
      <c r="M685" s="3">
        <v>1836</v>
      </c>
    </row>
    <row r="686" spans="1:13" x14ac:dyDescent="0.2">
      <c r="A686" s="8">
        <v>41667</v>
      </c>
      <c r="B686" s="3">
        <v>14</v>
      </c>
      <c r="C686" s="3">
        <v>1136</v>
      </c>
      <c r="D686" s="3">
        <v>46</v>
      </c>
      <c r="E686" s="3"/>
      <c r="F686" s="3"/>
      <c r="G686" s="3">
        <v>39</v>
      </c>
      <c r="H686" s="3">
        <v>1221</v>
      </c>
      <c r="I686" s="3"/>
      <c r="J686" s="3"/>
      <c r="K686" s="3"/>
      <c r="L686" s="3"/>
      <c r="M686" s="3">
        <v>1829</v>
      </c>
    </row>
    <row r="687" spans="1:13" x14ac:dyDescent="0.2">
      <c r="A687" s="8">
        <v>41667</v>
      </c>
      <c r="B687" s="3">
        <v>15</v>
      </c>
      <c r="C687" s="3">
        <v>1117</v>
      </c>
      <c r="D687" s="3">
        <v>46</v>
      </c>
      <c r="E687" s="3"/>
      <c r="F687" s="3"/>
      <c r="G687" s="3">
        <v>37</v>
      </c>
      <c r="H687" s="3">
        <v>1200</v>
      </c>
      <c r="I687" s="3"/>
      <c r="J687" s="3"/>
      <c r="K687" s="3"/>
      <c r="L687" s="3"/>
      <c r="M687" s="3">
        <v>1807</v>
      </c>
    </row>
    <row r="688" spans="1:13" x14ac:dyDescent="0.2">
      <c r="A688" s="8">
        <v>41667</v>
      </c>
      <c r="B688" s="3">
        <v>16</v>
      </c>
      <c r="C688" s="3">
        <v>1119</v>
      </c>
      <c r="D688" s="3">
        <v>46</v>
      </c>
      <c r="E688" s="3"/>
      <c r="F688" s="3"/>
      <c r="G688" s="3">
        <v>34</v>
      </c>
      <c r="H688" s="3">
        <v>1198</v>
      </c>
      <c r="I688" s="3"/>
      <c r="J688" s="3"/>
      <c r="K688" s="3"/>
      <c r="L688" s="3"/>
      <c r="M688" s="3">
        <v>1807</v>
      </c>
    </row>
    <row r="689" spans="1:13" x14ac:dyDescent="0.2">
      <c r="A689" s="8">
        <v>41667</v>
      </c>
      <c r="B689" s="3">
        <v>17</v>
      </c>
      <c r="C689" s="3">
        <v>1144</v>
      </c>
      <c r="D689" s="3">
        <v>47</v>
      </c>
      <c r="E689" s="3"/>
      <c r="F689" s="3"/>
      <c r="G689" s="3">
        <v>32</v>
      </c>
      <c r="H689" s="3">
        <v>1222</v>
      </c>
      <c r="I689" s="3"/>
      <c r="J689" s="3"/>
      <c r="K689" s="3"/>
      <c r="L689" s="3"/>
      <c r="M689" s="3">
        <v>1832</v>
      </c>
    </row>
    <row r="690" spans="1:13" x14ac:dyDescent="0.2">
      <c r="A690" s="8">
        <v>41667</v>
      </c>
      <c r="B690" s="3">
        <v>18</v>
      </c>
      <c r="C690" s="3">
        <v>1248</v>
      </c>
      <c r="D690" s="3">
        <v>51</v>
      </c>
      <c r="E690" s="3"/>
      <c r="F690" s="3"/>
      <c r="G690" s="3">
        <v>31</v>
      </c>
      <c r="H690" s="3">
        <v>1329</v>
      </c>
      <c r="I690" s="3"/>
      <c r="J690" s="3"/>
      <c r="K690" s="3"/>
      <c r="L690" s="3"/>
      <c r="M690" s="3">
        <v>1993</v>
      </c>
    </row>
    <row r="691" spans="1:13" x14ac:dyDescent="0.2">
      <c r="A691" s="8">
        <v>41667</v>
      </c>
      <c r="B691" s="3">
        <v>19</v>
      </c>
      <c r="C691" s="3">
        <v>1304</v>
      </c>
      <c r="D691" s="3">
        <v>53</v>
      </c>
      <c r="E691" s="3"/>
      <c r="F691" s="3"/>
      <c r="G691" s="3">
        <v>32</v>
      </c>
      <c r="H691" s="3">
        <v>1389</v>
      </c>
      <c r="I691" s="3"/>
      <c r="J691" s="3"/>
      <c r="K691" s="3"/>
      <c r="L691" s="3"/>
      <c r="M691" s="3">
        <v>2075</v>
      </c>
    </row>
    <row r="692" spans="1:13" x14ac:dyDescent="0.2">
      <c r="A692" s="8">
        <v>41667</v>
      </c>
      <c r="B692" s="3">
        <v>20</v>
      </c>
      <c r="C692" s="3">
        <v>1281</v>
      </c>
      <c r="D692" s="3">
        <v>52</v>
      </c>
      <c r="E692" s="3"/>
      <c r="F692" s="3"/>
      <c r="G692" s="3">
        <v>31</v>
      </c>
      <c r="H692" s="3">
        <v>1364</v>
      </c>
      <c r="I692" s="3"/>
      <c r="J692" s="3"/>
      <c r="K692" s="3"/>
      <c r="L692" s="3"/>
      <c r="M692" s="3">
        <v>2034</v>
      </c>
    </row>
    <row r="693" spans="1:13" x14ac:dyDescent="0.2">
      <c r="A693" s="8">
        <v>41667</v>
      </c>
      <c r="B693" s="3">
        <v>21</v>
      </c>
      <c r="C693" s="3">
        <v>1239</v>
      </c>
      <c r="D693" s="3">
        <v>50</v>
      </c>
      <c r="E693" s="3"/>
      <c r="F693" s="3"/>
      <c r="G693" s="3">
        <v>30</v>
      </c>
      <c r="H693" s="3">
        <v>1319</v>
      </c>
      <c r="I693" s="3"/>
      <c r="J693" s="3"/>
      <c r="K693" s="3"/>
      <c r="L693" s="3"/>
      <c r="M693" s="3">
        <v>1963</v>
      </c>
    </row>
    <row r="694" spans="1:13" x14ac:dyDescent="0.2">
      <c r="A694" s="8">
        <v>41667</v>
      </c>
      <c r="B694" s="3">
        <v>22</v>
      </c>
      <c r="C694" s="3">
        <v>1167</v>
      </c>
      <c r="D694" s="3">
        <v>47</v>
      </c>
      <c r="E694" s="3"/>
      <c r="F694" s="3"/>
      <c r="G694" s="3">
        <v>30</v>
      </c>
      <c r="H694" s="3">
        <v>1244</v>
      </c>
      <c r="I694" s="3"/>
      <c r="J694" s="3"/>
      <c r="K694" s="3"/>
      <c r="L694" s="3"/>
      <c r="M694" s="3">
        <v>1860</v>
      </c>
    </row>
    <row r="695" spans="1:13" x14ac:dyDescent="0.2">
      <c r="A695" s="8">
        <v>41667</v>
      </c>
      <c r="B695" s="3">
        <v>23</v>
      </c>
      <c r="C695" s="3">
        <v>1062</v>
      </c>
      <c r="D695" s="3">
        <v>43</v>
      </c>
      <c r="E695" s="3"/>
      <c r="F695" s="3"/>
      <c r="G695" s="3">
        <v>29</v>
      </c>
      <c r="H695" s="3">
        <v>1134</v>
      </c>
      <c r="I695" s="3"/>
      <c r="J695" s="3"/>
      <c r="K695" s="3"/>
      <c r="L695" s="3"/>
      <c r="M695" s="3">
        <v>1699</v>
      </c>
    </row>
    <row r="696" spans="1:13" x14ac:dyDescent="0.2">
      <c r="A696" s="8">
        <v>41667</v>
      </c>
      <c r="B696" s="3">
        <v>24</v>
      </c>
      <c r="C696" s="3">
        <v>963</v>
      </c>
      <c r="D696" s="3">
        <v>39</v>
      </c>
      <c r="E696" s="3"/>
      <c r="F696" s="3"/>
      <c r="G696" s="3">
        <v>29</v>
      </c>
      <c r="H696" s="3">
        <v>1031</v>
      </c>
      <c r="I696" s="3"/>
      <c r="J696" s="3"/>
      <c r="K696" s="3"/>
      <c r="L696" s="3"/>
      <c r="M696" s="3">
        <v>1559</v>
      </c>
    </row>
    <row r="697" spans="1:13" x14ac:dyDescent="0.2">
      <c r="A697" s="8">
        <v>41668</v>
      </c>
      <c r="B697" s="3">
        <v>1</v>
      </c>
      <c r="C697" s="3">
        <v>889</v>
      </c>
      <c r="D697" s="3">
        <v>36</v>
      </c>
      <c r="E697" s="3"/>
      <c r="F697" s="3"/>
      <c r="G697" s="3">
        <v>29</v>
      </c>
      <c r="H697" s="3">
        <v>954</v>
      </c>
      <c r="I697" s="3"/>
      <c r="J697" s="3"/>
      <c r="K697" s="3"/>
      <c r="L697" s="3"/>
      <c r="M697" s="3">
        <v>1454</v>
      </c>
    </row>
    <row r="698" spans="1:13" x14ac:dyDescent="0.2">
      <c r="A698" s="8">
        <v>41668</v>
      </c>
      <c r="B698" s="3">
        <v>2</v>
      </c>
      <c r="C698" s="3">
        <v>854</v>
      </c>
      <c r="D698" s="3">
        <v>35</v>
      </c>
      <c r="E698" s="3"/>
      <c r="F698" s="3"/>
      <c r="G698" s="3">
        <v>29</v>
      </c>
      <c r="H698" s="3">
        <v>918</v>
      </c>
      <c r="I698" s="3"/>
      <c r="J698" s="3"/>
      <c r="K698" s="3"/>
      <c r="L698" s="3"/>
      <c r="M698" s="3">
        <v>1408</v>
      </c>
    </row>
    <row r="699" spans="1:13" x14ac:dyDescent="0.2">
      <c r="A699" s="8">
        <v>41668</v>
      </c>
      <c r="B699" s="3">
        <v>3</v>
      </c>
      <c r="C699" s="3">
        <v>838</v>
      </c>
      <c r="D699" s="3">
        <v>34</v>
      </c>
      <c r="E699" s="3"/>
      <c r="F699" s="3"/>
      <c r="G699" s="3">
        <v>29</v>
      </c>
      <c r="H699" s="3">
        <v>901</v>
      </c>
      <c r="I699" s="3"/>
      <c r="J699" s="3"/>
      <c r="K699" s="3"/>
      <c r="L699" s="3"/>
      <c r="M699" s="3">
        <v>1379</v>
      </c>
    </row>
    <row r="700" spans="1:13" x14ac:dyDescent="0.2">
      <c r="A700" s="8">
        <v>41668</v>
      </c>
      <c r="B700" s="3">
        <v>4</v>
      </c>
      <c r="C700" s="3">
        <v>840</v>
      </c>
      <c r="D700" s="3">
        <v>34</v>
      </c>
      <c r="E700" s="3"/>
      <c r="F700" s="3"/>
      <c r="G700" s="3">
        <v>28</v>
      </c>
      <c r="H700" s="3">
        <v>902</v>
      </c>
      <c r="I700" s="3"/>
      <c r="J700" s="3"/>
      <c r="K700" s="3"/>
      <c r="L700" s="3"/>
      <c r="M700" s="3">
        <v>1381</v>
      </c>
    </row>
    <row r="701" spans="1:13" x14ac:dyDescent="0.2">
      <c r="A701" s="8">
        <v>41668</v>
      </c>
      <c r="B701" s="3">
        <v>5</v>
      </c>
      <c r="C701" s="3">
        <v>875</v>
      </c>
      <c r="D701" s="3">
        <v>36</v>
      </c>
      <c r="E701" s="3"/>
      <c r="F701" s="3"/>
      <c r="G701" s="3">
        <v>29</v>
      </c>
      <c r="H701" s="3">
        <v>940</v>
      </c>
      <c r="I701" s="3"/>
      <c r="J701" s="3"/>
      <c r="K701" s="3"/>
      <c r="L701" s="3"/>
      <c r="M701" s="3">
        <v>1429</v>
      </c>
    </row>
    <row r="702" spans="1:13" x14ac:dyDescent="0.2">
      <c r="A702" s="8">
        <v>41668</v>
      </c>
      <c r="B702" s="3">
        <v>6</v>
      </c>
      <c r="C702" s="3">
        <v>963</v>
      </c>
      <c r="D702" s="3">
        <v>39</v>
      </c>
      <c r="E702" s="3"/>
      <c r="F702" s="3"/>
      <c r="G702" s="3">
        <v>29</v>
      </c>
      <c r="H702" s="3">
        <v>1031</v>
      </c>
      <c r="I702" s="3"/>
      <c r="J702" s="3"/>
      <c r="K702" s="3"/>
      <c r="L702" s="3"/>
      <c r="M702" s="3">
        <v>1542</v>
      </c>
    </row>
    <row r="703" spans="1:13" x14ac:dyDescent="0.2">
      <c r="A703" s="8">
        <v>41668</v>
      </c>
      <c r="B703" s="3">
        <v>7</v>
      </c>
      <c r="C703" s="3">
        <v>1106</v>
      </c>
      <c r="D703" s="3">
        <v>45</v>
      </c>
      <c r="E703" s="3"/>
      <c r="F703" s="3"/>
      <c r="G703" s="3">
        <v>30</v>
      </c>
      <c r="H703" s="3">
        <v>1181</v>
      </c>
      <c r="I703" s="3"/>
      <c r="J703" s="3"/>
      <c r="K703" s="3"/>
      <c r="L703" s="3"/>
      <c r="M703" s="3">
        <v>1760</v>
      </c>
    </row>
    <row r="704" spans="1:13" x14ac:dyDescent="0.2">
      <c r="A704" s="8">
        <v>41668</v>
      </c>
      <c r="B704" s="3">
        <v>8</v>
      </c>
      <c r="C704" s="3">
        <v>1181</v>
      </c>
      <c r="D704" s="3">
        <v>48</v>
      </c>
      <c r="E704" s="3"/>
      <c r="F704" s="3"/>
      <c r="G704" s="3">
        <v>30</v>
      </c>
      <c r="H704" s="3">
        <v>1259</v>
      </c>
      <c r="I704" s="3"/>
      <c r="J704" s="3"/>
      <c r="K704" s="3"/>
      <c r="L704" s="3"/>
      <c r="M704" s="3">
        <v>1863</v>
      </c>
    </row>
    <row r="705" spans="1:13" x14ac:dyDescent="0.2">
      <c r="A705" s="8">
        <v>41668</v>
      </c>
      <c r="B705" s="3">
        <v>9</v>
      </c>
      <c r="C705" s="3">
        <v>1174</v>
      </c>
      <c r="D705" s="3">
        <v>48</v>
      </c>
      <c r="E705" s="3"/>
      <c r="F705" s="3"/>
      <c r="G705" s="3">
        <v>32</v>
      </c>
      <c r="H705" s="3">
        <v>1254</v>
      </c>
      <c r="I705" s="3"/>
      <c r="J705" s="3"/>
      <c r="K705" s="3"/>
      <c r="L705" s="3"/>
      <c r="M705" s="3">
        <v>1869</v>
      </c>
    </row>
    <row r="706" spans="1:13" x14ac:dyDescent="0.2">
      <c r="A706" s="8">
        <v>41668</v>
      </c>
      <c r="B706" s="3">
        <v>10</v>
      </c>
      <c r="C706" s="3">
        <v>1195</v>
      </c>
      <c r="D706" s="3">
        <v>49</v>
      </c>
      <c r="E706" s="3"/>
      <c r="F706" s="3"/>
      <c r="G706" s="3">
        <v>32</v>
      </c>
      <c r="H706" s="3">
        <v>1275</v>
      </c>
      <c r="I706" s="3"/>
      <c r="J706" s="3"/>
      <c r="K706" s="3"/>
      <c r="L706" s="3"/>
      <c r="M706" s="3">
        <v>1901</v>
      </c>
    </row>
    <row r="707" spans="1:13" x14ac:dyDescent="0.2">
      <c r="A707" s="8">
        <v>41668</v>
      </c>
      <c r="B707" s="3">
        <v>11</v>
      </c>
      <c r="C707" s="3">
        <v>1201</v>
      </c>
      <c r="D707" s="3">
        <v>49</v>
      </c>
      <c r="E707" s="3"/>
      <c r="F707" s="3"/>
      <c r="G707" s="3">
        <v>31</v>
      </c>
      <c r="H707" s="3">
        <v>1281</v>
      </c>
      <c r="I707" s="3"/>
      <c r="J707" s="3"/>
      <c r="K707" s="3"/>
      <c r="L707" s="3"/>
      <c r="M707" s="3">
        <v>1914</v>
      </c>
    </row>
    <row r="708" spans="1:13" x14ac:dyDescent="0.2">
      <c r="A708" s="8">
        <v>41668</v>
      </c>
      <c r="B708" s="3">
        <v>12</v>
      </c>
      <c r="C708" s="3">
        <v>1208</v>
      </c>
      <c r="D708" s="3">
        <v>49</v>
      </c>
      <c r="E708" s="3"/>
      <c r="F708" s="3"/>
      <c r="G708" s="3">
        <v>30</v>
      </c>
      <c r="H708" s="3">
        <v>1287</v>
      </c>
      <c r="I708" s="3"/>
      <c r="J708" s="3"/>
      <c r="K708" s="3"/>
      <c r="L708" s="3"/>
      <c r="M708" s="3">
        <v>1924</v>
      </c>
    </row>
    <row r="709" spans="1:13" x14ac:dyDescent="0.2">
      <c r="A709" s="8">
        <v>41668</v>
      </c>
      <c r="B709" s="3">
        <v>13</v>
      </c>
      <c r="C709" s="3">
        <v>1193</v>
      </c>
      <c r="D709" s="3">
        <v>48</v>
      </c>
      <c r="E709" s="3"/>
      <c r="F709" s="3"/>
      <c r="G709" s="3">
        <v>32</v>
      </c>
      <c r="H709" s="3">
        <v>1273</v>
      </c>
      <c r="I709" s="3"/>
      <c r="J709" s="3"/>
      <c r="K709" s="3"/>
      <c r="L709" s="3"/>
      <c r="M709" s="3">
        <v>1908</v>
      </c>
    </row>
    <row r="710" spans="1:13" x14ac:dyDescent="0.2">
      <c r="A710" s="8">
        <v>41668</v>
      </c>
      <c r="B710" s="3">
        <v>14</v>
      </c>
      <c r="C710" s="3">
        <v>1195</v>
      </c>
      <c r="D710" s="3">
        <v>49</v>
      </c>
      <c r="E710" s="3"/>
      <c r="F710" s="3"/>
      <c r="G710" s="3">
        <v>34</v>
      </c>
      <c r="H710" s="3">
        <v>1278</v>
      </c>
      <c r="I710" s="3"/>
      <c r="J710" s="3"/>
      <c r="K710" s="3"/>
      <c r="L710" s="3"/>
      <c r="M710" s="3">
        <v>1913</v>
      </c>
    </row>
    <row r="711" spans="1:13" x14ac:dyDescent="0.2">
      <c r="A711" s="8">
        <v>41668</v>
      </c>
      <c r="B711" s="3">
        <v>15</v>
      </c>
      <c r="C711" s="3">
        <v>1190</v>
      </c>
      <c r="D711" s="3">
        <v>48</v>
      </c>
      <c r="E711" s="3"/>
      <c r="F711" s="3"/>
      <c r="G711" s="3">
        <v>32</v>
      </c>
      <c r="H711" s="3">
        <v>1270</v>
      </c>
      <c r="I711" s="3"/>
      <c r="J711" s="3"/>
      <c r="K711" s="3"/>
      <c r="L711" s="3"/>
      <c r="M711" s="3">
        <v>1901</v>
      </c>
    </row>
    <row r="712" spans="1:13" x14ac:dyDescent="0.2">
      <c r="A712" s="8">
        <v>41668</v>
      </c>
      <c r="B712" s="3">
        <v>16</v>
      </c>
      <c r="C712" s="3">
        <v>1196</v>
      </c>
      <c r="D712" s="3">
        <v>49</v>
      </c>
      <c r="E712" s="3"/>
      <c r="F712" s="3"/>
      <c r="G712" s="3">
        <v>33</v>
      </c>
      <c r="H712" s="3">
        <v>1278</v>
      </c>
      <c r="I712" s="3"/>
      <c r="J712" s="3"/>
      <c r="K712" s="3"/>
      <c r="L712" s="3"/>
      <c r="M712" s="3">
        <v>1913</v>
      </c>
    </row>
    <row r="713" spans="1:13" x14ac:dyDescent="0.2">
      <c r="A713" s="8">
        <v>41668</v>
      </c>
      <c r="B713" s="3">
        <v>17</v>
      </c>
      <c r="C713" s="3">
        <v>1234</v>
      </c>
      <c r="D713" s="3">
        <v>50</v>
      </c>
      <c r="E713" s="3"/>
      <c r="F713" s="3"/>
      <c r="G713" s="3">
        <v>31</v>
      </c>
      <c r="H713" s="3">
        <v>1315</v>
      </c>
      <c r="I713" s="3"/>
      <c r="J713" s="3"/>
      <c r="K713" s="3"/>
      <c r="L713" s="3"/>
      <c r="M713" s="3">
        <v>1962</v>
      </c>
    </row>
    <row r="714" spans="1:13" x14ac:dyDescent="0.2">
      <c r="A714" s="8">
        <v>41668</v>
      </c>
      <c r="B714" s="3">
        <v>18</v>
      </c>
      <c r="C714" s="3">
        <v>1321</v>
      </c>
      <c r="D714" s="3">
        <v>53</v>
      </c>
      <c r="E714" s="3"/>
      <c r="F714" s="3"/>
      <c r="G714" s="3">
        <v>31</v>
      </c>
      <c r="H714" s="3">
        <v>1405</v>
      </c>
      <c r="I714" s="3"/>
      <c r="J714" s="3"/>
      <c r="K714" s="3"/>
      <c r="L714" s="3"/>
      <c r="M714" s="3">
        <v>2086</v>
      </c>
    </row>
    <row r="715" spans="1:13" x14ac:dyDescent="0.2">
      <c r="A715" s="8">
        <v>41668</v>
      </c>
      <c r="B715" s="3">
        <v>19</v>
      </c>
      <c r="C715" s="3">
        <v>1330</v>
      </c>
      <c r="D715" s="3">
        <v>54</v>
      </c>
      <c r="E715" s="3"/>
      <c r="F715" s="3"/>
      <c r="G715" s="3">
        <v>31</v>
      </c>
      <c r="H715" s="3">
        <v>1415</v>
      </c>
      <c r="I715" s="3"/>
      <c r="J715" s="3"/>
      <c r="K715" s="3"/>
      <c r="L715" s="3"/>
      <c r="M715" s="3">
        <v>2105</v>
      </c>
    </row>
    <row r="716" spans="1:13" x14ac:dyDescent="0.2">
      <c r="A716" s="8">
        <v>41668</v>
      </c>
      <c r="B716" s="3">
        <v>20</v>
      </c>
      <c r="C716" s="3">
        <v>1295</v>
      </c>
      <c r="D716" s="3">
        <v>52</v>
      </c>
      <c r="E716" s="3"/>
      <c r="F716" s="3"/>
      <c r="G716" s="3">
        <v>31</v>
      </c>
      <c r="H716" s="3">
        <v>1378</v>
      </c>
      <c r="I716" s="3"/>
      <c r="J716" s="3"/>
      <c r="K716" s="3"/>
      <c r="L716" s="3"/>
      <c r="M716" s="3">
        <v>2053</v>
      </c>
    </row>
    <row r="717" spans="1:13" x14ac:dyDescent="0.2">
      <c r="A717" s="8">
        <v>41668</v>
      </c>
      <c r="B717" s="3">
        <v>21</v>
      </c>
      <c r="C717" s="3">
        <v>1255</v>
      </c>
      <c r="D717" s="3">
        <v>51</v>
      </c>
      <c r="E717" s="3"/>
      <c r="F717" s="3"/>
      <c r="G717" s="3">
        <v>30</v>
      </c>
      <c r="H717" s="3">
        <v>1336</v>
      </c>
      <c r="I717" s="3"/>
      <c r="J717" s="3"/>
      <c r="K717" s="3"/>
      <c r="L717" s="3"/>
      <c r="M717" s="3">
        <v>1994</v>
      </c>
    </row>
    <row r="718" spans="1:13" x14ac:dyDescent="0.2">
      <c r="A718" s="8">
        <v>41668</v>
      </c>
      <c r="B718" s="3">
        <v>22</v>
      </c>
      <c r="C718" s="3">
        <v>1176</v>
      </c>
      <c r="D718" s="3">
        <v>48</v>
      </c>
      <c r="E718" s="3"/>
      <c r="F718" s="3"/>
      <c r="G718" s="3">
        <v>31</v>
      </c>
      <c r="H718" s="3">
        <v>1255</v>
      </c>
      <c r="I718" s="3"/>
      <c r="J718" s="3"/>
      <c r="K718" s="3"/>
      <c r="L718" s="3"/>
      <c r="M718" s="3">
        <v>1871</v>
      </c>
    </row>
    <row r="719" spans="1:13" x14ac:dyDescent="0.2">
      <c r="A719" s="8">
        <v>41668</v>
      </c>
      <c r="B719" s="3">
        <v>23</v>
      </c>
      <c r="C719" s="3">
        <v>1074</v>
      </c>
      <c r="D719" s="3">
        <v>44</v>
      </c>
      <c r="E719" s="3"/>
      <c r="F719" s="3"/>
      <c r="G719" s="3">
        <v>29</v>
      </c>
      <c r="H719" s="3">
        <v>1146</v>
      </c>
      <c r="I719" s="3"/>
      <c r="J719" s="3"/>
      <c r="K719" s="3"/>
      <c r="L719" s="3"/>
      <c r="M719" s="3">
        <v>1724</v>
      </c>
    </row>
    <row r="720" spans="1:13" x14ac:dyDescent="0.2">
      <c r="A720" s="8">
        <v>41668</v>
      </c>
      <c r="B720" s="3">
        <v>24</v>
      </c>
      <c r="C720" s="3">
        <v>972</v>
      </c>
      <c r="D720" s="3">
        <v>40</v>
      </c>
      <c r="E720" s="3"/>
      <c r="F720" s="3"/>
      <c r="G720" s="3">
        <v>30</v>
      </c>
      <c r="H720" s="3">
        <v>1041</v>
      </c>
      <c r="I720" s="3"/>
      <c r="J720" s="3"/>
      <c r="K720" s="3"/>
      <c r="L720" s="3"/>
      <c r="M720" s="3">
        <v>1576</v>
      </c>
    </row>
    <row r="721" spans="1:13" x14ac:dyDescent="0.2">
      <c r="A721" s="8">
        <v>41669</v>
      </c>
      <c r="B721" s="3">
        <v>1</v>
      </c>
      <c r="C721" s="3">
        <v>899</v>
      </c>
      <c r="D721" s="3">
        <v>37</v>
      </c>
      <c r="E721" s="3"/>
      <c r="F721" s="3"/>
      <c r="G721" s="3">
        <v>30</v>
      </c>
      <c r="H721" s="3">
        <v>966</v>
      </c>
      <c r="I721" s="3"/>
      <c r="J721" s="3"/>
      <c r="K721" s="3"/>
      <c r="L721" s="3"/>
      <c r="M721" s="3">
        <v>1473</v>
      </c>
    </row>
    <row r="722" spans="1:13" x14ac:dyDescent="0.2">
      <c r="A722" s="8">
        <v>41669</v>
      </c>
      <c r="B722" s="3">
        <v>2</v>
      </c>
      <c r="C722" s="3">
        <v>860</v>
      </c>
      <c r="D722" s="3">
        <v>35</v>
      </c>
      <c r="E722" s="3"/>
      <c r="F722" s="3"/>
      <c r="G722" s="3">
        <v>29</v>
      </c>
      <c r="H722" s="3">
        <v>924</v>
      </c>
      <c r="I722" s="3"/>
      <c r="J722" s="3"/>
      <c r="K722" s="3"/>
      <c r="L722" s="3"/>
      <c r="M722" s="3">
        <v>1411</v>
      </c>
    </row>
    <row r="723" spans="1:13" x14ac:dyDescent="0.2">
      <c r="A723" s="8">
        <v>41669</v>
      </c>
      <c r="B723" s="3">
        <v>3</v>
      </c>
      <c r="C723" s="3">
        <v>840</v>
      </c>
      <c r="D723" s="3">
        <v>34</v>
      </c>
      <c r="E723" s="3"/>
      <c r="F723" s="3"/>
      <c r="G723" s="3">
        <v>30</v>
      </c>
      <c r="H723" s="3">
        <v>904</v>
      </c>
      <c r="I723" s="3"/>
      <c r="J723" s="3"/>
      <c r="K723" s="3"/>
      <c r="L723" s="3"/>
      <c r="M723" s="3">
        <v>1393</v>
      </c>
    </row>
    <row r="724" spans="1:13" x14ac:dyDescent="0.2">
      <c r="A724" s="8">
        <v>41669</v>
      </c>
      <c r="B724" s="3">
        <v>4</v>
      </c>
      <c r="C724" s="3">
        <v>844</v>
      </c>
      <c r="D724" s="3">
        <v>34</v>
      </c>
      <c r="E724" s="3"/>
      <c r="F724" s="3"/>
      <c r="G724" s="3">
        <v>28</v>
      </c>
      <c r="H724" s="3">
        <v>906</v>
      </c>
      <c r="I724" s="3"/>
      <c r="J724" s="3"/>
      <c r="K724" s="3"/>
      <c r="L724" s="3"/>
      <c r="M724" s="3">
        <v>1392</v>
      </c>
    </row>
    <row r="725" spans="1:13" x14ac:dyDescent="0.2">
      <c r="A725" s="8">
        <v>41669</v>
      </c>
      <c r="B725" s="3">
        <v>5</v>
      </c>
      <c r="C725" s="3">
        <v>875</v>
      </c>
      <c r="D725" s="3">
        <v>36</v>
      </c>
      <c r="E725" s="3"/>
      <c r="F725" s="3"/>
      <c r="G725" s="3">
        <v>30</v>
      </c>
      <c r="H725" s="3">
        <v>941</v>
      </c>
      <c r="I725" s="3"/>
      <c r="J725" s="3"/>
      <c r="K725" s="3"/>
      <c r="L725" s="3"/>
      <c r="M725" s="3">
        <v>1446</v>
      </c>
    </row>
    <row r="726" spans="1:13" x14ac:dyDescent="0.2">
      <c r="A726" s="8">
        <v>41669</v>
      </c>
      <c r="B726" s="3">
        <v>6</v>
      </c>
      <c r="C726" s="3">
        <v>982</v>
      </c>
      <c r="D726" s="3">
        <v>40</v>
      </c>
      <c r="E726" s="3"/>
      <c r="F726" s="3"/>
      <c r="G726" s="3">
        <v>20</v>
      </c>
      <c r="H726" s="3">
        <v>1041</v>
      </c>
      <c r="I726" s="3"/>
      <c r="J726" s="3"/>
      <c r="K726" s="3"/>
      <c r="L726" s="3"/>
      <c r="M726" s="3">
        <v>1562</v>
      </c>
    </row>
    <row r="727" spans="1:13" x14ac:dyDescent="0.2">
      <c r="A727" s="8">
        <v>41669</v>
      </c>
      <c r="B727" s="3">
        <v>7</v>
      </c>
      <c r="C727" s="3">
        <v>1127</v>
      </c>
      <c r="D727" s="3">
        <v>45</v>
      </c>
      <c r="E727" s="3"/>
      <c r="F727" s="3"/>
      <c r="G727" s="3">
        <v>20</v>
      </c>
      <c r="H727" s="3">
        <v>1192</v>
      </c>
      <c r="I727" s="3"/>
      <c r="J727" s="3"/>
      <c r="K727" s="3"/>
      <c r="L727" s="3"/>
      <c r="M727" s="3">
        <v>1777</v>
      </c>
    </row>
    <row r="728" spans="1:13" x14ac:dyDescent="0.2">
      <c r="A728" s="8">
        <v>41669</v>
      </c>
      <c r="B728" s="3">
        <v>8</v>
      </c>
      <c r="C728" s="3">
        <v>1206</v>
      </c>
      <c r="D728" s="3">
        <v>49</v>
      </c>
      <c r="E728" s="3"/>
      <c r="F728" s="3"/>
      <c r="G728" s="3">
        <v>20</v>
      </c>
      <c r="H728" s="3">
        <v>1274</v>
      </c>
      <c r="I728" s="3"/>
      <c r="J728" s="3"/>
      <c r="K728" s="3"/>
      <c r="L728" s="3"/>
      <c r="M728" s="3">
        <v>1890</v>
      </c>
    </row>
    <row r="729" spans="1:13" x14ac:dyDescent="0.2">
      <c r="A729" s="8">
        <v>41669</v>
      </c>
      <c r="B729" s="3">
        <v>9</v>
      </c>
      <c r="C729" s="3">
        <v>1198</v>
      </c>
      <c r="D729" s="3">
        <v>48</v>
      </c>
      <c r="E729" s="3"/>
      <c r="F729" s="3"/>
      <c r="G729" s="3">
        <v>21</v>
      </c>
      <c r="H729" s="3">
        <v>1267</v>
      </c>
      <c r="I729" s="3"/>
      <c r="J729" s="3"/>
      <c r="K729" s="3"/>
      <c r="L729" s="3"/>
      <c r="M729" s="3">
        <v>1893</v>
      </c>
    </row>
    <row r="730" spans="1:13" x14ac:dyDescent="0.2">
      <c r="A730" s="8">
        <v>41669</v>
      </c>
      <c r="B730" s="3">
        <v>10</v>
      </c>
      <c r="C730" s="3">
        <v>1190</v>
      </c>
      <c r="D730" s="3">
        <v>48</v>
      </c>
      <c r="E730" s="3"/>
      <c r="F730" s="3"/>
      <c r="G730" s="3">
        <v>22</v>
      </c>
      <c r="H730" s="3">
        <v>1260</v>
      </c>
      <c r="I730" s="3"/>
      <c r="J730" s="3"/>
      <c r="K730" s="3"/>
      <c r="L730" s="3"/>
      <c r="M730" s="3">
        <v>1887</v>
      </c>
    </row>
    <row r="731" spans="1:13" x14ac:dyDescent="0.2">
      <c r="A731" s="8">
        <v>41669</v>
      </c>
      <c r="B731" s="3">
        <v>11</v>
      </c>
      <c r="C731" s="3">
        <v>1196</v>
      </c>
      <c r="D731" s="3">
        <v>48</v>
      </c>
      <c r="E731" s="3"/>
      <c r="F731" s="3"/>
      <c r="G731" s="3">
        <v>24</v>
      </c>
      <c r="H731" s="3">
        <v>1268</v>
      </c>
      <c r="I731" s="3"/>
      <c r="J731" s="3"/>
      <c r="K731" s="3"/>
      <c r="L731" s="3"/>
      <c r="M731" s="3">
        <v>1891</v>
      </c>
    </row>
    <row r="732" spans="1:13" x14ac:dyDescent="0.2">
      <c r="A732" s="8">
        <v>41669</v>
      </c>
      <c r="B732" s="3">
        <v>12</v>
      </c>
      <c r="C732" s="3">
        <v>1167</v>
      </c>
      <c r="D732" s="3">
        <v>47</v>
      </c>
      <c r="E732" s="3"/>
      <c r="F732" s="3"/>
      <c r="G732" s="3">
        <v>24</v>
      </c>
      <c r="H732" s="3">
        <v>1238</v>
      </c>
      <c r="I732" s="3"/>
      <c r="J732" s="3"/>
      <c r="K732" s="3"/>
      <c r="L732" s="3"/>
      <c r="M732" s="3">
        <v>1848</v>
      </c>
    </row>
    <row r="733" spans="1:13" x14ac:dyDescent="0.2">
      <c r="A733" s="8">
        <v>41669</v>
      </c>
      <c r="B733" s="3">
        <v>13</v>
      </c>
      <c r="C733" s="3">
        <v>1148</v>
      </c>
      <c r="D733" s="3">
        <v>47</v>
      </c>
      <c r="E733" s="3"/>
      <c r="F733" s="3"/>
      <c r="G733" s="3">
        <v>28</v>
      </c>
      <c r="H733" s="3">
        <v>1222</v>
      </c>
      <c r="I733" s="3"/>
      <c r="J733" s="3"/>
      <c r="K733" s="3"/>
      <c r="L733" s="3"/>
      <c r="M733" s="3">
        <v>1826</v>
      </c>
    </row>
    <row r="734" spans="1:13" x14ac:dyDescent="0.2">
      <c r="A734" s="8">
        <v>41669</v>
      </c>
      <c r="B734" s="3">
        <v>14</v>
      </c>
      <c r="C734" s="3">
        <v>1134</v>
      </c>
      <c r="D734" s="3">
        <v>46</v>
      </c>
      <c r="E734" s="3"/>
      <c r="F734" s="3"/>
      <c r="G734" s="3">
        <v>28</v>
      </c>
      <c r="H734" s="3">
        <v>1208</v>
      </c>
      <c r="I734" s="3"/>
      <c r="J734" s="3"/>
      <c r="K734" s="3"/>
      <c r="L734" s="3"/>
      <c r="M734" s="3">
        <v>1810</v>
      </c>
    </row>
    <row r="735" spans="1:13" x14ac:dyDescent="0.2">
      <c r="A735" s="8">
        <v>41669</v>
      </c>
      <c r="B735" s="3">
        <v>15</v>
      </c>
      <c r="C735" s="3">
        <v>1119</v>
      </c>
      <c r="D735" s="3">
        <v>45</v>
      </c>
      <c r="E735" s="3"/>
      <c r="F735" s="3"/>
      <c r="G735" s="3">
        <v>24</v>
      </c>
      <c r="H735" s="3">
        <v>1188</v>
      </c>
      <c r="I735" s="3"/>
      <c r="J735" s="3"/>
      <c r="K735" s="3"/>
      <c r="L735" s="3"/>
      <c r="M735" s="3">
        <v>1781</v>
      </c>
    </row>
    <row r="736" spans="1:13" x14ac:dyDescent="0.2">
      <c r="A736" s="8">
        <v>41669</v>
      </c>
      <c r="B736" s="3">
        <v>16</v>
      </c>
      <c r="C736" s="3">
        <v>1120</v>
      </c>
      <c r="D736" s="3">
        <v>45</v>
      </c>
      <c r="E736" s="3"/>
      <c r="F736" s="3"/>
      <c r="G736" s="3">
        <v>21</v>
      </c>
      <c r="H736" s="3">
        <v>1186</v>
      </c>
      <c r="I736" s="3"/>
      <c r="J736" s="3"/>
      <c r="K736" s="3"/>
      <c r="L736" s="3"/>
      <c r="M736" s="3">
        <v>1773</v>
      </c>
    </row>
    <row r="737" spans="1:13" x14ac:dyDescent="0.2">
      <c r="A737" s="8">
        <v>41669</v>
      </c>
      <c r="B737" s="3">
        <v>17</v>
      </c>
      <c r="C737" s="3">
        <v>1148</v>
      </c>
      <c r="D737" s="3">
        <v>46</v>
      </c>
      <c r="E737" s="3"/>
      <c r="F737" s="3"/>
      <c r="G737" s="3">
        <v>20</v>
      </c>
      <c r="H737" s="3">
        <v>1214</v>
      </c>
      <c r="I737" s="3"/>
      <c r="J737" s="3"/>
      <c r="K737" s="3"/>
      <c r="L737" s="3"/>
      <c r="M737" s="3">
        <v>1811</v>
      </c>
    </row>
    <row r="738" spans="1:13" x14ac:dyDescent="0.2">
      <c r="A738" s="8">
        <v>41669</v>
      </c>
      <c r="B738" s="3">
        <v>18</v>
      </c>
      <c r="C738" s="3">
        <v>1251</v>
      </c>
      <c r="D738" s="3">
        <v>50</v>
      </c>
      <c r="E738" s="3"/>
      <c r="F738" s="3"/>
      <c r="G738" s="3">
        <v>25</v>
      </c>
      <c r="H738" s="3">
        <v>1326</v>
      </c>
      <c r="I738" s="3"/>
      <c r="J738" s="3"/>
      <c r="K738" s="3"/>
      <c r="L738" s="3"/>
      <c r="M738" s="3">
        <v>1980</v>
      </c>
    </row>
    <row r="739" spans="1:13" x14ac:dyDescent="0.2">
      <c r="A739" s="8">
        <v>41669</v>
      </c>
      <c r="B739" s="3">
        <v>19</v>
      </c>
      <c r="C739" s="3">
        <v>1296</v>
      </c>
      <c r="D739" s="3">
        <v>52</v>
      </c>
      <c r="E739" s="3"/>
      <c r="F739" s="3"/>
      <c r="G739" s="3">
        <v>30</v>
      </c>
      <c r="H739" s="3">
        <v>1378</v>
      </c>
      <c r="I739" s="3"/>
      <c r="J739" s="3"/>
      <c r="K739" s="3"/>
      <c r="L739" s="3"/>
      <c r="M739" s="3">
        <v>2048</v>
      </c>
    </row>
    <row r="740" spans="1:13" x14ac:dyDescent="0.2">
      <c r="A740" s="8">
        <v>41669</v>
      </c>
      <c r="B740" s="3">
        <v>20</v>
      </c>
      <c r="C740" s="3">
        <v>1276</v>
      </c>
      <c r="D740" s="3">
        <v>52</v>
      </c>
      <c r="E740" s="3"/>
      <c r="F740" s="3"/>
      <c r="G740" s="3">
        <v>30</v>
      </c>
      <c r="H740" s="3">
        <v>1358</v>
      </c>
      <c r="I740" s="3"/>
      <c r="J740" s="3"/>
      <c r="K740" s="3"/>
      <c r="L740" s="3"/>
      <c r="M740" s="3">
        <v>2015</v>
      </c>
    </row>
    <row r="741" spans="1:13" x14ac:dyDescent="0.2">
      <c r="A741" s="8">
        <v>41669</v>
      </c>
      <c r="B741" s="3">
        <v>21</v>
      </c>
      <c r="C741" s="3">
        <v>1248</v>
      </c>
      <c r="D741" s="3">
        <v>51</v>
      </c>
      <c r="E741" s="3"/>
      <c r="F741" s="3"/>
      <c r="G741" s="3">
        <v>30</v>
      </c>
      <c r="H741" s="3">
        <v>1328</v>
      </c>
      <c r="I741" s="3"/>
      <c r="J741" s="3"/>
      <c r="K741" s="3"/>
      <c r="L741" s="3"/>
      <c r="M741" s="3">
        <v>1974</v>
      </c>
    </row>
    <row r="742" spans="1:13" x14ac:dyDescent="0.2">
      <c r="A742" s="8">
        <v>41669</v>
      </c>
      <c r="B742" s="3">
        <v>22</v>
      </c>
      <c r="C742" s="3">
        <v>1178</v>
      </c>
      <c r="D742" s="3">
        <v>48</v>
      </c>
      <c r="E742" s="3"/>
      <c r="F742" s="3"/>
      <c r="G742" s="3">
        <v>30</v>
      </c>
      <c r="H742" s="3">
        <v>1256</v>
      </c>
      <c r="I742" s="3"/>
      <c r="J742" s="3"/>
      <c r="K742" s="3"/>
      <c r="L742" s="3"/>
      <c r="M742" s="3">
        <v>1864</v>
      </c>
    </row>
    <row r="743" spans="1:13" x14ac:dyDescent="0.2">
      <c r="A743" s="8">
        <v>41669</v>
      </c>
      <c r="B743" s="3">
        <v>23</v>
      </c>
      <c r="C743" s="3">
        <v>1080</v>
      </c>
      <c r="D743" s="3">
        <v>44</v>
      </c>
      <c r="E743" s="3"/>
      <c r="F743" s="3"/>
      <c r="G743" s="3">
        <v>30</v>
      </c>
      <c r="H743" s="3">
        <v>1154</v>
      </c>
      <c r="I743" s="3"/>
      <c r="J743" s="3"/>
      <c r="K743" s="3"/>
      <c r="L743" s="3"/>
      <c r="M743" s="3">
        <v>1725</v>
      </c>
    </row>
    <row r="744" spans="1:13" x14ac:dyDescent="0.2">
      <c r="A744" s="8">
        <v>41669</v>
      </c>
      <c r="B744" s="3">
        <v>24</v>
      </c>
      <c r="C744" s="3">
        <v>994</v>
      </c>
      <c r="D744" s="3">
        <v>40</v>
      </c>
      <c r="E744" s="3"/>
      <c r="F744" s="3"/>
      <c r="G744" s="3">
        <v>29</v>
      </c>
      <c r="H744" s="3">
        <v>1063</v>
      </c>
      <c r="I744" s="3"/>
      <c r="J744" s="3"/>
      <c r="K744" s="3"/>
      <c r="L744" s="3"/>
      <c r="M744" s="3">
        <v>1597</v>
      </c>
    </row>
    <row r="745" spans="1:13" x14ac:dyDescent="0.2">
      <c r="A745" s="8">
        <v>41670</v>
      </c>
      <c r="B745" s="3">
        <v>1</v>
      </c>
      <c r="C745" s="3">
        <v>917</v>
      </c>
      <c r="D745" s="3">
        <v>37</v>
      </c>
      <c r="E745" s="3"/>
      <c r="F745" s="3"/>
      <c r="G745" s="3">
        <v>29</v>
      </c>
      <c r="H745" s="3">
        <v>983</v>
      </c>
      <c r="I745" s="3"/>
      <c r="J745" s="3"/>
      <c r="K745" s="3"/>
      <c r="L745" s="3"/>
      <c r="M745" s="3">
        <v>1489</v>
      </c>
    </row>
    <row r="746" spans="1:13" x14ac:dyDescent="0.2">
      <c r="A746" s="8">
        <v>41670</v>
      </c>
      <c r="B746" s="3">
        <v>2</v>
      </c>
      <c r="C746" s="3">
        <v>876</v>
      </c>
      <c r="D746" s="3">
        <v>36</v>
      </c>
      <c r="E746" s="3"/>
      <c r="F746" s="3"/>
      <c r="G746" s="3">
        <v>28</v>
      </c>
      <c r="H746" s="3">
        <v>940</v>
      </c>
      <c r="I746" s="3"/>
      <c r="J746" s="3"/>
      <c r="K746" s="3"/>
      <c r="L746" s="3"/>
      <c r="M746" s="3">
        <v>1424</v>
      </c>
    </row>
    <row r="747" spans="1:13" x14ac:dyDescent="0.2">
      <c r="A747" s="8">
        <v>41670</v>
      </c>
      <c r="B747" s="3">
        <v>3</v>
      </c>
      <c r="C747" s="3">
        <v>855</v>
      </c>
      <c r="D747" s="3">
        <v>35</v>
      </c>
      <c r="E747" s="3"/>
      <c r="F747" s="3"/>
      <c r="G747" s="3">
        <v>28</v>
      </c>
      <c r="H747" s="3">
        <v>918</v>
      </c>
      <c r="I747" s="3"/>
      <c r="J747" s="3"/>
      <c r="K747" s="3"/>
      <c r="L747" s="3"/>
      <c r="M747" s="3">
        <v>1408</v>
      </c>
    </row>
    <row r="748" spans="1:13" x14ac:dyDescent="0.2">
      <c r="A748" s="8">
        <v>41670</v>
      </c>
      <c r="B748" s="3">
        <v>4</v>
      </c>
      <c r="C748" s="3">
        <v>867</v>
      </c>
      <c r="D748" s="3">
        <v>35</v>
      </c>
      <c r="E748" s="3"/>
      <c r="F748" s="3"/>
      <c r="G748" s="3">
        <v>29</v>
      </c>
      <c r="H748" s="3">
        <v>931</v>
      </c>
      <c r="I748" s="3"/>
      <c r="J748" s="3"/>
      <c r="K748" s="3"/>
      <c r="L748" s="3"/>
      <c r="M748" s="3">
        <v>1415</v>
      </c>
    </row>
    <row r="749" spans="1:13" x14ac:dyDescent="0.2">
      <c r="A749" s="8">
        <v>41670</v>
      </c>
      <c r="B749" s="3">
        <v>5</v>
      </c>
      <c r="C749" s="3">
        <v>911</v>
      </c>
      <c r="D749" s="3">
        <v>37</v>
      </c>
      <c r="E749" s="3"/>
      <c r="F749" s="3"/>
      <c r="G749" s="3">
        <v>29</v>
      </c>
      <c r="H749" s="3">
        <v>977</v>
      </c>
      <c r="I749" s="3"/>
      <c r="J749" s="3"/>
      <c r="K749" s="3"/>
      <c r="L749" s="3"/>
      <c r="M749" s="3">
        <v>1473</v>
      </c>
    </row>
    <row r="750" spans="1:13" x14ac:dyDescent="0.2">
      <c r="A750" s="8">
        <v>41670</v>
      </c>
      <c r="B750" s="3">
        <v>6</v>
      </c>
      <c r="C750" s="3">
        <v>1011</v>
      </c>
      <c r="D750" s="3">
        <v>41</v>
      </c>
      <c r="E750" s="3"/>
      <c r="F750" s="3"/>
      <c r="G750" s="3">
        <v>28</v>
      </c>
      <c r="H750" s="3">
        <v>1080</v>
      </c>
      <c r="I750" s="3"/>
      <c r="J750" s="3"/>
      <c r="K750" s="3"/>
      <c r="L750" s="3"/>
      <c r="M750" s="3">
        <v>1597</v>
      </c>
    </row>
    <row r="751" spans="1:13" x14ac:dyDescent="0.2">
      <c r="A751" s="8">
        <v>41670</v>
      </c>
      <c r="B751" s="3">
        <v>7</v>
      </c>
      <c r="C751" s="3">
        <v>1160</v>
      </c>
      <c r="D751" s="3">
        <v>47</v>
      </c>
      <c r="E751" s="3"/>
      <c r="F751" s="3"/>
      <c r="G751" s="3">
        <v>30</v>
      </c>
      <c r="H751" s="3">
        <v>1237</v>
      </c>
      <c r="I751" s="3"/>
      <c r="J751" s="3"/>
      <c r="K751" s="3"/>
      <c r="L751" s="3"/>
      <c r="M751" s="3">
        <v>1824</v>
      </c>
    </row>
    <row r="752" spans="1:13" x14ac:dyDescent="0.2">
      <c r="A752" s="8">
        <v>41670</v>
      </c>
      <c r="B752" s="3">
        <v>8</v>
      </c>
      <c r="C752" s="3">
        <v>1226</v>
      </c>
      <c r="D752" s="3">
        <v>50</v>
      </c>
      <c r="E752" s="3"/>
      <c r="F752" s="3"/>
      <c r="G752" s="3">
        <v>30</v>
      </c>
      <c r="H752" s="3">
        <v>1306</v>
      </c>
      <c r="I752" s="3"/>
      <c r="J752" s="3"/>
      <c r="K752" s="3"/>
      <c r="L752" s="3"/>
      <c r="M752" s="3">
        <v>1923</v>
      </c>
    </row>
    <row r="753" spans="1:13" x14ac:dyDescent="0.2">
      <c r="A753" s="8">
        <v>41670</v>
      </c>
      <c r="B753" s="3">
        <v>9</v>
      </c>
      <c r="C753" s="3">
        <v>1210</v>
      </c>
      <c r="D753" s="3">
        <v>49</v>
      </c>
      <c r="E753" s="3"/>
      <c r="F753" s="3"/>
      <c r="G753" s="3">
        <v>35</v>
      </c>
      <c r="H753" s="3">
        <v>1294</v>
      </c>
      <c r="I753" s="3"/>
      <c r="J753" s="3"/>
      <c r="K753" s="3"/>
      <c r="L753" s="3"/>
      <c r="M753" s="3">
        <v>1905</v>
      </c>
    </row>
    <row r="754" spans="1:13" x14ac:dyDescent="0.2">
      <c r="A754" s="8">
        <v>41670</v>
      </c>
      <c r="B754" s="3">
        <v>10</v>
      </c>
      <c r="C754" s="3">
        <v>1198</v>
      </c>
      <c r="D754" s="3">
        <v>49</v>
      </c>
      <c r="E754" s="3"/>
      <c r="F754" s="3"/>
      <c r="G754" s="3">
        <v>36</v>
      </c>
      <c r="H754" s="3">
        <v>1283</v>
      </c>
      <c r="I754" s="3"/>
      <c r="J754" s="3"/>
      <c r="K754" s="3"/>
      <c r="L754" s="3"/>
      <c r="M754" s="3">
        <v>1889</v>
      </c>
    </row>
    <row r="755" spans="1:13" x14ac:dyDescent="0.2">
      <c r="A755" s="8">
        <v>41670</v>
      </c>
      <c r="B755" s="3">
        <v>11</v>
      </c>
      <c r="C755" s="3">
        <v>1187</v>
      </c>
      <c r="D755" s="3">
        <v>48</v>
      </c>
      <c r="E755" s="3"/>
      <c r="F755" s="3"/>
      <c r="G755" s="3">
        <v>36</v>
      </c>
      <c r="H755" s="3">
        <v>1271</v>
      </c>
      <c r="I755" s="3"/>
      <c r="J755" s="3"/>
      <c r="K755" s="3"/>
      <c r="L755" s="3"/>
      <c r="M755" s="3">
        <v>1872</v>
      </c>
    </row>
    <row r="756" spans="1:13" x14ac:dyDescent="0.2">
      <c r="A756" s="8">
        <v>41670</v>
      </c>
      <c r="B756" s="3">
        <v>12</v>
      </c>
      <c r="C756" s="3">
        <v>1161</v>
      </c>
      <c r="D756" s="3">
        <v>48</v>
      </c>
      <c r="E756" s="3"/>
      <c r="F756" s="3"/>
      <c r="G756" s="3">
        <v>40</v>
      </c>
      <c r="H756" s="3">
        <v>1248</v>
      </c>
      <c r="I756" s="3"/>
      <c r="J756" s="3"/>
      <c r="K756" s="3"/>
      <c r="L756" s="3"/>
      <c r="M756" s="3">
        <v>1845</v>
      </c>
    </row>
    <row r="757" spans="1:13" x14ac:dyDescent="0.2">
      <c r="A757" s="8">
        <v>41670</v>
      </c>
      <c r="B757" s="3">
        <v>13</v>
      </c>
      <c r="C757" s="3">
        <v>1138</v>
      </c>
      <c r="D757" s="3">
        <v>46</v>
      </c>
      <c r="E757" s="3"/>
      <c r="F757" s="3"/>
      <c r="G757" s="3">
        <v>37</v>
      </c>
      <c r="H757" s="3">
        <v>1221</v>
      </c>
      <c r="I757" s="3"/>
      <c r="J757" s="3"/>
      <c r="K757" s="3"/>
      <c r="L757" s="3"/>
      <c r="M757" s="3">
        <v>1808</v>
      </c>
    </row>
    <row r="758" spans="1:13" x14ac:dyDescent="0.2">
      <c r="A758" s="8">
        <v>41670</v>
      </c>
      <c r="B758" s="3">
        <v>14</v>
      </c>
      <c r="C758" s="3">
        <v>1120</v>
      </c>
      <c r="D758" s="3">
        <v>46</v>
      </c>
      <c r="E758" s="3"/>
      <c r="F758" s="3"/>
      <c r="G758" s="3">
        <v>40</v>
      </c>
      <c r="H758" s="3">
        <v>1206</v>
      </c>
      <c r="I758" s="3"/>
      <c r="J758" s="3"/>
      <c r="K758" s="3"/>
      <c r="L758" s="3"/>
      <c r="M758" s="3">
        <v>1780</v>
      </c>
    </row>
    <row r="759" spans="1:13" x14ac:dyDescent="0.2">
      <c r="A759" s="8">
        <v>41670</v>
      </c>
      <c r="B759" s="3">
        <v>15</v>
      </c>
      <c r="C759" s="3">
        <v>1098</v>
      </c>
      <c r="D759" s="3">
        <v>45</v>
      </c>
      <c r="E759" s="3"/>
      <c r="F759" s="3"/>
      <c r="G759" s="3">
        <v>36</v>
      </c>
      <c r="H759" s="3">
        <v>1179</v>
      </c>
      <c r="I759" s="3"/>
      <c r="J759" s="3"/>
      <c r="K759" s="3"/>
      <c r="L759" s="3"/>
      <c r="M759" s="3">
        <v>1751</v>
      </c>
    </row>
    <row r="760" spans="1:13" x14ac:dyDescent="0.2">
      <c r="A760" s="8">
        <v>41670</v>
      </c>
      <c r="B760" s="3">
        <v>16</v>
      </c>
      <c r="C760" s="3">
        <v>1098</v>
      </c>
      <c r="D760" s="3">
        <v>45</v>
      </c>
      <c r="E760" s="3"/>
      <c r="F760" s="3"/>
      <c r="G760" s="3">
        <v>36</v>
      </c>
      <c r="H760" s="3">
        <v>1179</v>
      </c>
      <c r="I760" s="3"/>
      <c r="J760" s="3"/>
      <c r="K760" s="3"/>
      <c r="L760" s="3"/>
      <c r="M760" s="3">
        <v>1745</v>
      </c>
    </row>
    <row r="761" spans="1:13" x14ac:dyDescent="0.2">
      <c r="A761" s="8">
        <v>41670</v>
      </c>
      <c r="B761" s="3">
        <v>17</v>
      </c>
      <c r="C761" s="3">
        <v>1124</v>
      </c>
      <c r="D761" s="3">
        <v>46</v>
      </c>
      <c r="E761" s="3"/>
      <c r="F761" s="3"/>
      <c r="G761" s="3">
        <v>30</v>
      </c>
      <c r="H761" s="3">
        <v>1200</v>
      </c>
      <c r="I761" s="3"/>
      <c r="J761" s="3"/>
      <c r="K761" s="3"/>
      <c r="L761" s="3"/>
      <c r="M761" s="3">
        <v>1779</v>
      </c>
    </row>
    <row r="762" spans="1:13" x14ac:dyDescent="0.2">
      <c r="A762" s="8">
        <v>41670</v>
      </c>
      <c r="B762" s="3">
        <v>18</v>
      </c>
      <c r="C762" s="3">
        <v>1226</v>
      </c>
      <c r="D762" s="3">
        <v>50</v>
      </c>
      <c r="E762" s="3"/>
      <c r="F762" s="3"/>
      <c r="G762" s="3">
        <v>31</v>
      </c>
      <c r="H762" s="3">
        <v>1307</v>
      </c>
      <c r="I762" s="3"/>
      <c r="J762" s="3"/>
      <c r="K762" s="3"/>
      <c r="L762" s="3"/>
      <c r="M762" s="3">
        <v>1942</v>
      </c>
    </row>
    <row r="763" spans="1:13" x14ac:dyDescent="0.2">
      <c r="A763" s="8">
        <v>41670</v>
      </c>
      <c r="B763" s="3">
        <v>19</v>
      </c>
      <c r="C763" s="3">
        <v>1306</v>
      </c>
      <c r="D763" s="3">
        <v>53</v>
      </c>
      <c r="E763" s="3"/>
      <c r="F763" s="3"/>
      <c r="G763" s="3">
        <v>30</v>
      </c>
      <c r="H763" s="3">
        <v>1389</v>
      </c>
      <c r="I763" s="3"/>
      <c r="J763" s="3"/>
      <c r="K763" s="3"/>
      <c r="L763" s="3"/>
      <c r="M763" s="3">
        <v>2039</v>
      </c>
    </row>
    <row r="764" spans="1:13" x14ac:dyDescent="0.2">
      <c r="A764" s="8">
        <v>41670</v>
      </c>
      <c r="B764" s="3">
        <v>20</v>
      </c>
      <c r="C764" s="3">
        <v>1290</v>
      </c>
      <c r="D764" s="3">
        <v>52</v>
      </c>
      <c r="E764" s="3"/>
      <c r="F764" s="3"/>
      <c r="G764" s="3">
        <v>30</v>
      </c>
      <c r="H764" s="3">
        <v>1372</v>
      </c>
      <c r="I764" s="3"/>
      <c r="J764" s="3"/>
      <c r="K764" s="3"/>
      <c r="L764" s="3"/>
      <c r="M764" s="3">
        <v>2023</v>
      </c>
    </row>
    <row r="765" spans="1:13" x14ac:dyDescent="0.2">
      <c r="A765" s="8">
        <v>41670</v>
      </c>
      <c r="B765" s="3">
        <v>21</v>
      </c>
      <c r="C765" s="3">
        <v>1269</v>
      </c>
      <c r="D765" s="3">
        <v>51</v>
      </c>
      <c r="E765" s="3"/>
      <c r="F765" s="3"/>
      <c r="G765" s="3">
        <v>29</v>
      </c>
      <c r="H765" s="3">
        <v>1349</v>
      </c>
      <c r="I765" s="3"/>
      <c r="J765" s="3"/>
      <c r="K765" s="3"/>
      <c r="L765" s="3"/>
      <c r="M765" s="3">
        <v>1983</v>
      </c>
    </row>
    <row r="766" spans="1:13" x14ac:dyDescent="0.2">
      <c r="A766" s="8">
        <v>41670</v>
      </c>
      <c r="B766" s="3">
        <v>22</v>
      </c>
      <c r="C766" s="3">
        <v>1228</v>
      </c>
      <c r="D766" s="3">
        <v>50</v>
      </c>
      <c r="E766" s="3"/>
      <c r="F766" s="3"/>
      <c r="G766" s="3">
        <v>29</v>
      </c>
      <c r="H766" s="3">
        <v>1307</v>
      </c>
      <c r="I766" s="3"/>
      <c r="J766" s="3"/>
      <c r="K766" s="3"/>
      <c r="L766" s="3"/>
      <c r="M766" s="3">
        <v>1909</v>
      </c>
    </row>
    <row r="767" spans="1:13" x14ac:dyDescent="0.2">
      <c r="A767" s="8">
        <v>41670</v>
      </c>
      <c r="B767" s="3">
        <v>23</v>
      </c>
      <c r="C767" s="3">
        <v>1148</v>
      </c>
      <c r="D767" s="3">
        <v>47</v>
      </c>
      <c r="E767" s="3"/>
      <c r="F767" s="3"/>
      <c r="G767" s="3">
        <v>28</v>
      </c>
      <c r="H767" s="3">
        <v>1222</v>
      </c>
      <c r="I767" s="3"/>
      <c r="J767" s="3"/>
      <c r="K767" s="3"/>
      <c r="L767" s="3"/>
      <c r="M767" s="3">
        <v>1801</v>
      </c>
    </row>
    <row r="768" spans="1:13" x14ac:dyDescent="0.2">
      <c r="A768" s="8">
        <v>41670</v>
      </c>
      <c r="B768" s="3">
        <v>24</v>
      </c>
      <c r="C768" s="3">
        <v>1069</v>
      </c>
      <c r="D768" s="3">
        <v>43</v>
      </c>
      <c r="E768" s="3"/>
      <c r="F768" s="3"/>
      <c r="G768" s="3">
        <v>29</v>
      </c>
      <c r="H768" s="3">
        <v>1141</v>
      </c>
      <c r="I768" s="3"/>
      <c r="J768" s="3"/>
      <c r="K768" s="3"/>
      <c r="L768" s="3"/>
      <c r="M768" s="3">
        <v>1677</v>
      </c>
    </row>
    <row r="769" spans="1:13" x14ac:dyDescent="0.2">
      <c r="A769" s="8">
        <v>41671</v>
      </c>
      <c r="B769" s="3">
        <v>1</v>
      </c>
      <c r="C769" s="3">
        <v>1002</v>
      </c>
      <c r="D769" s="3">
        <v>41</v>
      </c>
      <c r="E769" s="3"/>
      <c r="F769" s="3"/>
      <c r="G769" s="3">
        <v>28</v>
      </c>
      <c r="H769" s="3">
        <v>1071</v>
      </c>
      <c r="I769" s="3"/>
      <c r="J769" s="3"/>
      <c r="K769" s="3"/>
      <c r="L769" s="3"/>
      <c r="M769" s="3">
        <v>1582</v>
      </c>
    </row>
    <row r="770" spans="1:13" x14ac:dyDescent="0.2">
      <c r="A770" s="8">
        <v>41671</v>
      </c>
      <c r="B770" s="3">
        <v>2</v>
      </c>
      <c r="C770" s="3">
        <v>964</v>
      </c>
      <c r="D770" s="3">
        <v>39</v>
      </c>
      <c r="E770" s="3"/>
      <c r="F770" s="3"/>
      <c r="G770" s="3">
        <v>28</v>
      </c>
      <c r="H770" s="3">
        <v>1031</v>
      </c>
      <c r="I770" s="3"/>
      <c r="J770" s="3"/>
      <c r="K770" s="3"/>
      <c r="L770" s="3"/>
      <c r="M770" s="3">
        <v>1525</v>
      </c>
    </row>
    <row r="771" spans="1:13" x14ac:dyDescent="0.2">
      <c r="A771" s="8">
        <v>41671</v>
      </c>
      <c r="B771" s="3">
        <v>3</v>
      </c>
      <c r="C771" s="3">
        <v>946</v>
      </c>
      <c r="D771" s="3">
        <v>39</v>
      </c>
      <c r="E771" s="3"/>
      <c r="F771" s="3"/>
      <c r="G771" s="3">
        <v>27</v>
      </c>
      <c r="H771" s="3">
        <v>1012</v>
      </c>
      <c r="I771" s="3"/>
      <c r="J771" s="3"/>
      <c r="K771" s="3"/>
      <c r="L771" s="3"/>
      <c r="M771" s="3">
        <v>1503</v>
      </c>
    </row>
    <row r="772" spans="1:13" x14ac:dyDescent="0.2">
      <c r="A772" s="8">
        <v>41671</v>
      </c>
      <c r="B772" s="3">
        <v>4</v>
      </c>
      <c r="C772" s="3">
        <v>949</v>
      </c>
      <c r="D772" s="3">
        <v>39</v>
      </c>
      <c r="E772" s="3"/>
      <c r="F772" s="3"/>
      <c r="G772" s="3">
        <v>28</v>
      </c>
      <c r="H772" s="3">
        <v>1016</v>
      </c>
      <c r="I772" s="3"/>
      <c r="J772" s="3"/>
      <c r="K772" s="3"/>
      <c r="L772" s="3"/>
      <c r="M772" s="3">
        <v>1498</v>
      </c>
    </row>
    <row r="773" spans="1:13" x14ac:dyDescent="0.2">
      <c r="A773" s="8">
        <v>41671</v>
      </c>
      <c r="B773" s="3">
        <v>5</v>
      </c>
      <c r="C773" s="3">
        <v>972</v>
      </c>
      <c r="D773" s="3">
        <v>40</v>
      </c>
      <c r="E773" s="3"/>
      <c r="F773" s="3"/>
      <c r="G773" s="3">
        <v>27</v>
      </c>
      <c r="H773" s="3">
        <v>1038</v>
      </c>
      <c r="I773" s="3"/>
      <c r="J773" s="3"/>
      <c r="K773" s="3"/>
      <c r="L773" s="3"/>
      <c r="M773" s="3">
        <v>1532</v>
      </c>
    </row>
    <row r="774" spans="1:13" x14ac:dyDescent="0.2">
      <c r="A774" s="8">
        <v>41671</v>
      </c>
      <c r="B774" s="3">
        <v>6</v>
      </c>
      <c r="C774" s="3">
        <v>1025</v>
      </c>
      <c r="D774" s="3">
        <v>42</v>
      </c>
      <c r="E774" s="3"/>
      <c r="F774" s="3"/>
      <c r="G774" s="3">
        <v>28</v>
      </c>
      <c r="H774" s="3">
        <v>1095</v>
      </c>
      <c r="I774" s="3"/>
      <c r="J774" s="3"/>
      <c r="K774" s="3"/>
      <c r="L774" s="3"/>
      <c r="M774" s="3">
        <v>1590</v>
      </c>
    </row>
    <row r="775" spans="1:13" x14ac:dyDescent="0.2">
      <c r="A775" s="8">
        <v>41671</v>
      </c>
      <c r="B775" s="3">
        <v>7</v>
      </c>
      <c r="C775" s="3">
        <v>1101</v>
      </c>
      <c r="D775" s="3">
        <v>45</v>
      </c>
      <c r="E775" s="3"/>
      <c r="F775" s="3"/>
      <c r="G775" s="3">
        <v>27</v>
      </c>
      <c r="H775" s="3">
        <v>1173</v>
      </c>
      <c r="I775" s="3"/>
      <c r="J775" s="3"/>
      <c r="K775" s="3"/>
      <c r="L775" s="3"/>
      <c r="M775" s="3">
        <v>1702</v>
      </c>
    </row>
    <row r="776" spans="1:13" x14ac:dyDescent="0.2">
      <c r="A776" s="8">
        <v>41671</v>
      </c>
      <c r="B776" s="3">
        <v>8</v>
      </c>
      <c r="C776" s="3">
        <v>1149</v>
      </c>
      <c r="D776" s="3">
        <v>47</v>
      </c>
      <c r="E776" s="3"/>
      <c r="F776" s="3"/>
      <c r="G776" s="3">
        <v>29</v>
      </c>
      <c r="H776" s="3">
        <v>1225</v>
      </c>
      <c r="I776" s="3"/>
      <c r="J776" s="3"/>
      <c r="K776" s="3"/>
      <c r="L776" s="3"/>
      <c r="M776" s="3">
        <v>1770</v>
      </c>
    </row>
    <row r="777" spans="1:13" x14ac:dyDescent="0.2">
      <c r="A777" s="8">
        <v>41671</v>
      </c>
      <c r="B777" s="3">
        <v>9</v>
      </c>
      <c r="C777" s="3">
        <v>1184</v>
      </c>
      <c r="D777" s="3">
        <v>48</v>
      </c>
      <c r="E777" s="3"/>
      <c r="F777" s="3"/>
      <c r="G777" s="3">
        <v>32</v>
      </c>
      <c r="H777" s="3">
        <v>1264</v>
      </c>
      <c r="I777" s="3"/>
      <c r="J777" s="3"/>
      <c r="K777" s="3"/>
      <c r="L777" s="3"/>
      <c r="M777" s="3">
        <v>1814</v>
      </c>
    </row>
    <row r="778" spans="1:13" x14ac:dyDescent="0.2">
      <c r="A778" s="8">
        <v>41671</v>
      </c>
      <c r="B778" s="3">
        <v>10</v>
      </c>
      <c r="C778" s="3">
        <v>1189</v>
      </c>
      <c r="D778" s="3">
        <v>48</v>
      </c>
      <c r="E778" s="3"/>
      <c r="F778" s="3"/>
      <c r="G778" s="3">
        <v>31</v>
      </c>
      <c r="H778" s="3">
        <v>1268</v>
      </c>
      <c r="I778" s="3"/>
      <c r="J778" s="3"/>
      <c r="K778" s="3"/>
      <c r="L778" s="3"/>
      <c r="M778" s="3">
        <v>1829</v>
      </c>
    </row>
    <row r="779" spans="1:13" x14ac:dyDescent="0.2">
      <c r="A779" s="8">
        <v>41671</v>
      </c>
      <c r="B779" s="3">
        <v>11</v>
      </c>
      <c r="C779" s="3">
        <v>1157</v>
      </c>
      <c r="D779" s="3">
        <v>47</v>
      </c>
      <c r="E779" s="3"/>
      <c r="F779" s="3"/>
      <c r="G779" s="3">
        <v>39</v>
      </c>
      <c r="H779" s="3">
        <v>1243</v>
      </c>
      <c r="I779" s="3"/>
      <c r="J779" s="3"/>
      <c r="K779" s="3"/>
      <c r="L779" s="3"/>
      <c r="M779" s="3">
        <v>1805</v>
      </c>
    </row>
    <row r="780" spans="1:13" x14ac:dyDescent="0.2">
      <c r="A780" s="8">
        <v>41671</v>
      </c>
      <c r="B780" s="3">
        <v>12</v>
      </c>
      <c r="C780" s="3">
        <v>1119</v>
      </c>
      <c r="D780" s="3">
        <v>46</v>
      </c>
      <c r="E780" s="3"/>
      <c r="F780" s="3"/>
      <c r="G780" s="3">
        <v>35</v>
      </c>
      <c r="H780" s="3">
        <v>1200</v>
      </c>
      <c r="I780" s="3"/>
      <c r="J780" s="3"/>
      <c r="K780" s="3"/>
      <c r="L780" s="3"/>
      <c r="M780" s="3">
        <v>1744</v>
      </c>
    </row>
    <row r="781" spans="1:13" x14ac:dyDescent="0.2">
      <c r="A781" s="8">
        <v>41671</v>
      </c>
      <c r="B781" s="3">
        <v>13</v>
      </c>
      <c r="C781" s="3">
        <v>1077</v>
      </c>
      <c r="D781" s="3">
        <v>44</v>
      </c>
      <c r="E781" s="3"/>
      <c r="F781" s="3"/>
      <c r="G781" s="3">
        <v>36</v>
      </c>
      <c r="H781" s="3">
        <v>1157</v>
      </c>
      <c r="I781" s="3"/>
      <c r="J781" s="3"/>
      <c r="K781" s="3"/>
      <c r="L781" s="3"/>
      <c r="M781" s="3">
        <v>1696</v>
      </c>
    </row>
    <row r="782" spans="1:13" x14ac:dyDescent="0.2">
      <c r="A782" s="8">
        <v>41671</v>
      </c>
      <c r="B782" s="3">
        <v>14</v>
      </c>
      <c r="C782" s="3">
        <v>1050</v>
      </c>
      <c r="D782" s="3">
        <v>43</v>
      </c>
      <c r="E782" s="3"/>
      <c r="F782" s="3"/>
      <c r="G782" s="3">
        <v>34</v>
      </c>
      <c r="H782" s="3">
        <v>1127</v>
      </c>
      <c r="I782" s="3"/>
      <c r="J782" s="3"/>
      <c r="K782" s="3"/>
      <c r="L782" s="3"/>
      <c r="M782" s="3">
        <v>1651</v>
      </c>
    </row>
    <row r="783" spans="1:13" x14ac:dyDescent="0.2">
      <c r="A783" s="8">
        <v>41671</v>
      </c>
      <c r="B783" s="3">
        <v>15</v>
      </c>
      <c r="C783" s="3">
        <v>1016</v>
      </c>
      <c r="D783" s="3">
        <v>42</v>
      </c>
      <c r="E783" s="3"/>
      <c r="F783" s="3"/>
      <c r="G783" s="3">
        <v>37</v>
      </c>
      <c r="H783" s="3">
        <v>1095</v>
      </c>
      <c r="I783" s="3"/>
      <c r="J783" s="3"/>
      <c r="K783" s="3"/>
      <c r="L783" s="3"/>
      <c r="M783" s="3">
        <v>1611</v>
      </c>
    </row>
    <row r="784" spans="1:13" x14ac:dyDescent="0.2">
      <c r="A784" s="8">
        <v>41671</v>
      </c>
      <c r="B784" s="3">
        <v>16</v>
      </c>
      <c r="C784" s="3">
        <v>1019</v>
      </c>
      <c r="D784" s="3">
        <v>42</v>
      </c>
      <c r="E784" s="3"/>
      <c r="F784" s="3"/>
      <c r="G784" s="3">
        <v>31</v>
      </c>
      <c r="H784" s="3">
        <v>1092</v>
      </c>
      <c r="I784" s="3"/>
      <c r="J784" s="3"/>
      <c r="K784" s="3"/>
      <c r="L784" s="3"/>
      <c r="M784" s="3">
        <v>1609</v>
      </c>
    </row>
    <row r="785" spans="1:13" x14ac:dyDescent="0.2">
      <c r="A785" s="8">
        <v>41671</v>
      </c>
      <c r="B785" s="3">
        <v>17</v>
      </c>
      <c r="C785" s="3">
        <v>1046</v>
      </c>
      <c r="D785" s="3">
        <v>43</v>
      </c>
      <c r="E785" s="3"/>
      <c r="F785" s="3"/>
      <c r="G785" s="3">
        <v>30</v>
      </c>
      <c r="H785" s="3">
        <v>1119</v>
      </c>
      <c r="I785" s="3"/>
      <c r="J785" s="3"/>
      <c r="K785" s="3"/>
      <c r="L785" s="3"/>
      <c r="M785" s="3">
        <v>1646</v>
      </c>
    </row>
    <row r="786" spans="1:13" x14ac:dyDescent="0.2">
      <c r="A786" s="8">
        <v>41671</v>
      </c>
      <c r="B786" s="3">
        <v>18</v>
      </c>
      <c r="C786" s="3">
        <v>1164</v>
      </c>
      <c r="D786" s="3">
        <v>47</v>
      </c>
      <c r="E786" s="3"/>
      <c r="F786" s="3"/>
      <c r="G786" s="3">
        <v>29</v>
      </c>
      <c r="H786" s="3">
        <v>1240</v>
      </c>
      <c r="I786" s="3"/>
      <c r="J786" s="3"/>
      <c r="K786" s="3"/>
      <c r="L786" s="3"/>
      <c r="M786" s="3">
        <v>1822</v>
      </c>
    </row>
    <row r="787" spans="1:13" x14ac:dyDescent="0.2">
      <c r="A787" s="8">
        <v>41671</v>
      </c>
      <c r="B787" s="3">
        <v>19</v>
      </c>
      <c r="C787" s="3">
        <v>1266</v>
      </c>
      <c r="D787" s="3">
        <v>51</v>
      </c>
      <c r="E787" s="3"/>
      <c r="F787" s="3"/>
      <c r="G787" s="3">
        <v>28</v>
      </c>
      <c r="H787" s="3">
        <v>1345</v>
      </c>
      <c r="I787" s="3"/>
      <c r="J787" s="3"/>
      <c r="K787" s="3"/>
      <c r="L787" s="3"/>
      <c r="M787" s="3">
        <v>1977</v>
      </c>
    </row>
    <row r="788" spans="1:13" x14ac:dyDescent="0.2">
      <c r="A788" s="8">
        <v>41671</v>
      </c>
      <c r="B788" s="3">
        <v>20</v>
      </c>
      <c r="C788" s="3">
        <v>1260</v>
      </c>
      <c r="D788" s="3">
        <v>51</v>
      </c>
      <c r="E788" s="3"/>
      <c r="F788" s="3"/>
      <c r="G788" s="3">
        <v>28</v>
      </c>
      <c r="H788" s="3">
        <v>1339</v>
      </c>
      <c r="I788" s="3"/>
      <c r="J788" s="3"/>
      <c r="K788" s="3"/>
      <c r="L788" s="3"/>
      <c r="M788" s="3">
        <v>1948</v>
      </c>
    </row>
    <row r="789" spans="1:13" x14ac:dyDescent="0.2">
      <c r="A789" s="8">
        <v>41671</v>
      </c>
      <c r="B789" s="3">
        <v>21</v>
      </c>
      <c r="C789" s="3">
        <v>1243</v>
      </c>
      <c r="D789" s="3">
        <v>50</v>
      </c>
      <c r="E789" s="3"/>
      <c r="F789" s="3"/>
      <c r="G789" s="3">
        <v>28</v>
      </c>
      <c r="H789" s="3">
        <v>1321</v>
      </c>
      <c r="I789" s="3"/>
      <c r="J789" s="3"/>
      <c r="K789" s="3"/>
      <c r="L789" s="3"/>
      <c r="M789" s="3">
        <v>1924</v>
      </c>
    </row>
    <row r="790" spans="1:13" x14ac:dyDescent="0.2">
      <c r="A790" s="8">
        <v>41671</v>
      </c>
      <c r="B790" s="3">
        <v>22</v>
      </c>
      <c r="C790" s="3">
        <v>1210</v>
      </c>
      <c r="D790" s="3">
        <v>49</v>
      </c>
      <c r="E790" s="3"/>
      <c r="F790" s="3"/>
      <c r="G790" s="3">
        <v>27</v>
      </c>
      <c r="H790" s="3">
        <v>1286</v>
      </c>
      <c r="I790" s="3"/>
      <c r="J790" s="3"/>
      <c r="K790" s="3"/>
      <c r="L790" s="3"/>
      <c r="M790" s="3">
        <v>1867</v>
      </c>
    </row>
    <row r="791" spans="1:13" x14ac:dyDescent="0.2">
      <c r="A791" s="8">
        <v>41671</v>
      </c>
      <c r="B791" s="3">
        <v>23</v>
      </c>
      <c r="C791" s="3">
        <v>1140</v>
      </c>
      <c r="D791" s="3">
        <v>46</v>
      </c>
      <c r="E791" s="3"/>
      <c r="F791" s="3"/>
      <c r="G791" s="3">
        <v>28</v>
      </c>
      <c r="H791" s="3">
        <v>1214</v>
      </c>
      <c r="I791" s="3"/>
      <c r="J791" s="3"/>
      <c r="K791" s="3"/>
      <c r="L791" s="3"/>
      <c r="M791" s="3">
        <v>1775</v>
      </c>
    </row>
    <row r="792" spans="1:13" x14ac:dyDescent="0.2">
      <c r="A792" s="8">
        <v>41671</v>
      </c>
      <c r="B792" s="3">
        <v>24</v>
      </c>
      <c r="C792" s="3">
        <v>1060</v>
      </c>
      <c r="D792" s="3">
        <v>43</v>
      </c>
      <c r="E792" s="3"/>
      <c r="F792" s="3"/>
      <c r="G792" s="3">
        <v>28</v>
      </c>
      <c r="H792" s="3">
        <v>1131</v>
      </c>
      <c r="I792" s="3"/>
      <c r="J792" s="3"/>
      <c r="K792" s="3"/>
      <c r="L792" s="3"/>
      <c r="M792" s="3">
        <v>1650</v>
      </c>
    </row>
    <row r="793" spans="1:13" x14ac:dyDescent="0.2">
      <c r="A793" s="8">
        <v>41672</v>
      </c>
      <c r="B793" s="3">
        <v>1</v>
      </c>
      <c r="C793" s="3">
        <v>997</v>
      </c>
      <c r="D793" s="3">
        <v>41</v>
      </c>
      <c r="E793" s="3"/>
      <c r="F793" s="3"/>
      <c r="G793" s="3">
        <v>28</v>
      </c>
      <c r="H793" s="3">
        <v>1066</v>
      </c>
      <c r="I793" s="3"/>
      <c r="J793" s="3"/>
      <c r="K793" s="3"/>
      <c r="L793" s="3"/>
      <c r="M793" s="3">
        <v>1563</v>
      </c>
    </row>
    <row r="794" spans="1:13" x14ac:dyDescent="0.2">
      <c r="A794" s="8">
        <v>41672</v>
      </c>
      <c r="B794" s="3">
        <v>2</v>
      </c>
      <c r="C794" s="3">
        <v>958</v>
      </c>
      <c r="D794" s="3">
        <v>39</v>
      </c>
      <c r="E794" s="3"/>
      <c r="F794" s="3"/>
      <c r="G794" s="3">
        <v>27</v>
      </c>
      <c r="H794" s="3">
        <v>1024</v>
      </c>
      <c r="I794" s="3"/>
      <c r="J794" s="3"/>
      <c r="K794" s="3"/>
      <c r="L794" s="3"/>
      <c r="M794" s="3">
        <v>1504</v>
      </c>
    </row>
    <row r="795" spans="1:13" x14ac:dyDescent="0.2">
      <c r="A795" s="8">
        <v>41672</v>
      </c>
      <c r="B795" s="3">
        <v>3</v>
      </c>
      <c r="C795" s="3">
        <v>937</v>
      </c>
      <c r="D795" s="3">
        <v>38</v>
      </c>
      <c r="E795" s="3"/>
      <c r="F795" s="3"/>
      <c r="G795" s="3">
        <v>28</v>
      </c>
      <c r="H795" s="3">
        <v>1003</v>
      </c>
      <c r="I795" s="3"/>
      <c r="J795" s="3"/>
      <c r="K795" s="3"/>
      <c r="L795" s="3"/>
      <c r="M795" s="3">
        <v>1477</v>
      </c>
    </row>
    <row r="796" spans="1:13" x14ac:dyDescent="0.2">
      <c r="A796" s="8">
        <v>41672</v>
      </c>
      <c r="B796" s="3">
        <v>4</v>
      </c>
      <c r="C796" s="3">
        <v>932</v>
      </c>
      <c r="D796" s="3">
        <v>38</v>
      </c>
      <c r="E796" s="3"/>
      <c r="F796" s="3"/>
      <c r="G796" s="3">
        <v>28</v>
      </c>
      <c r="H796" s="3">
        <v>998</v>
      </c>
      <c r="I796" s="3"/>
      <c r="J796" s="3"/>
      <c r="K796" s="3"/>
      <c r="L796" s="3"/>
      <c r="M796" s="3">
        <v>1470</v>
      </c>
    </row>
    <row r="797" spans="1:13" x14ac:dyDescent="0.2">
      <c r="A797" s="8">
        <v>41672</v>
      </c>
      <c r="B797" s="3">
        <v>5</v>
      </c>
      <c r="C797" s="3">
        <v>941</v>
      </c>
      <c r="D797" s="3">
        <v>38</v>
      </c>
      <c r="E797" s="3"/>
      <c r="F797" s="3"/>
      <c r="G797" s="3">
        <v>28</v>
      </c>
      <c r="H797" s="3">
        <v>1007</v>
      </c>
      <c r="I797" s="3"/>
      <c r="J797" s="3"/>
      <c r="K797" s="3"/>
      <c r="L797" s="3"/>
      <c r="M797" s="3">
        <v>1484</v>
      </c>
    </row>
    <row r="798" spans="1:13" x14ac:dyDescent="0.2">
      <c r="A798" s="8">
        <v>41672</v>
      </c>
      <c r="B798" s="3">
        <v>6</v>
      </c>
      <c r="C798" s="3">
        <v>973</v>
      </c>
      <c r="D798" s="3">
        <v>40</v>
      </c>
      <c r="E798" s="3"/>
      <c r="F798" s="3"/>
      <c r="G798" s="3">
        <v>26</v>
      </c>
      <c r="H798" s="3">
        <v>1039</v>
      </c>
      <c r="I798" s="3"/>
      <c r="J798" s="3"/>
      <c r="K798" s="3"/>
      <c r="L798" s="3"/>
      <c r="M798" s="3">
        <v>1513</v>
      </c>
    </row>
    <row r="799" spans="1:13" x14ac:dyDescent="0.2">
      <c r="A799" s="8">
        <v>41672</v>
      </c>
      <c r="B799" s="3">
        <v>7</v>
      </c>
      <c r="C799" s="3">
        <v>1023</v>
      </c>
      <c r="D799" s="3">
        <v>42</v>
      </c>
      <c r="E799" s="3"/>
      <c r="F799" s="3"/>
      <c r="G799" s="3">
        <v>29</v>
      </c>
      <c r="H799" s="3">
        <v>1094</v>
      </c>
      <c r="I799" s="3"/>
      <c r="J799" s="3"/>
      <c r="K799" s="3"/>
      <c r="L799" s="3"/>
      <c r="M799" s="3">
        <v>1594</v>
      </c>
    </row>
    <row r="800" spans="1:13" x14ac:dyDescent="0.2">
      <c r="A800" s="8">
        <v>41672</v>
      </c>
      <c r="B800" s="3">
        <v>8</v>
      </c>
      <c r="C800" s="3">
        <v>1071</v>
      </c>
      <c r="D800" s="3">
        <v>44</v>
      </c>
      <c r="E800" s="3"/>
      <c r="F800" s="3"/>
      <c r="G800" s="3">
        <v>29</v>
      </c>
      <c r="H800" s="3">
        <v>1143</v>
      </c>
      <c r="I800" s="3"/>
      <c r="J800" s="3"/>
      <c r="K800" s="3"/>
      <c r="L800" s="3"/>
      <c r="M800" s="3">
        <v>1653</v>
      </c>
    </row>
    <row r="801" spans="1:13" x14ac:dyDescent="0.2">
      <c r="A801" s="8">
        <v>41672</v>
      </c>
      <c r="B801" s="3">
        <v>9</v>
      </c>
      <c r="C801" s="3">
        <v>1122</v>
      </c>
      <c r="D801" s="3">
        <v>46</v>
      </c>
      <c r="E801" s="3"/>
      <c r="F801" s="3"/>
      <c r="G801" s="3">
        <v>28</v>
      </c>
      <c r="H801" s="3">
        <v>1196</v>
      </c>
      <c r="I801" s="3"/>
      <c r="J801" s="3"/>
      <c r="K801" s="3"/>
      <c r="L801" s="3"/>
      <c r="M801" s="3">
        <v>1730</v>
      </c>
    </row>
    <row r="802" spans="1:13" x14ac:dyDescent="0.2">
      <c r="A802" s="8">
        <v>41672</v>
      </c>
      <c r="B802" s="3">
        <v>10</v>
      </c>
      <c r="C802" s="3">
        <v>1167</v>
      </c>
      <c r="D802" s="3">
        <v>47</v>
      </c>
      <c r="E802" s="3"/>
      <c r="F802" s="3"/>
      <c r="G802" s="3">
        <v>31</v>
      </c>
      <c r="H802" s="3">
        <v>1245</v>
      </c>
      <c r="I802" s="3"/>
      <c r="J802" s="3"/>
      <c r="K802" s="3"/>
      <c r="L802" s="3"/>
      <c r="M802" s="3">
        <v>1805</v>
      </c>
    </row>
    <row r="803" spans="1:13" x14ac:dyDescent="0.2">
      <c r="A803" s="8">
        <v>41672</v>
      </c>
      <c r="B803" s="3">
        <v>11</v>
      </c>
      <c r="C803" s="3">
        <v>1185</v>
      </c>
      <c r="D803" s="3">
        <v>48</v>
      </c>
      <c r="E803" s="3"/>
      <c r="F803" s="3"/>
      <c r="G803" s="3">
        <v>30</v>
      </c>
      <c r="H803" s="3">
        <v>1263</v>
      </c>
      <c r="I803" s="3"/>
      <c r="J803" s="3"/>
      <c r="K803" s="3"/>
      <c r="L803" s="3"/>
      <c r="M803" s="3">
        <v>1840</v>
      </c>
    </row>
    <row r="804" spans="1:13" x14ac:dyDescent="0.2">
      <c r="A804" s="8">
        <v>41672</v>
      </c>
      <c r="B804" s="3">
        <v>12</v>
      </c>
      <c r="C804" s="3">
        <v>1195</v>
      </c>
      <c r="D804" s="3">
        <v>48</v>
      </c>
      <c r="E804" s="3"/>
      <c r="F804" s="3"/>
      <c r="G804" s="3">
        <v>29</v>
      </c>
      <c r="H804" s="3">
        <v>1272</v>
      </c>
      <c r="I804" s="3"/>
      <c r="J804" s="3"/>
      <c r="K804" s="3"/>
      <c r="L804" s="3"/>
      <c r="M804" s="3">
        <v>1850</v>
      </c>
    </row>
    <row r="805" spans="1:13" x14ac:dyDescent="0.2">
      <c r="A805" s="8">
        <v>41672</v>
      </c>
      <c r="B805" s="3">
        <v>13</v>
      </c>
      <c r="C805" s="3">
        <v>1205</v>
      </c>
      <c r="D805" s="3">
        <v>49</v>
      </c>
      <c r="E805" s="3"/>
      <c r="F805" s="3"/>
      <c r="G805" s="3">
        <v>31</v>
      </c>
      <c r="H805" s="3">
        <v>1285</v>
      </c>
      <c r="I805" s="3"/>
      <c r="J805" s="3"/>
      <c r="K805" s="3"/>
      <c r="L805" s="3"/>
      <c r="M805" s="3">
        <v>1869</v>
      </c>
    </row>
    <row r="806" spans="1:13" x14ac:dyDescent="0.2">
      <c r="A806" s="8">
        <v>41672</v>
      </c>
      <c r="B806" s="3">
        <v>14</v>
      </c>
      <c r="C806" s="3">
        <v>1196</v>
      </c>
      <c r="D806" s="3">
        <v>48</v>
      </c>
      <c r="E806" s="3"/>
      <c r="F806" s="3"/>
      <c r="G806" s="3">
        <v>28</v>
      </c>
      <c r="H806" s="3">
        <v>1272</v>
      </c>
      <c r="I806" s="3"/>
      <c r="J806" s="3"/>
      <c r="K806" s="3"/>
      <c r="L806" s="3"/>
      <c r="M806" s="3">
        <v>1845</v>
      </c>
    </row>
    <row r="807" spans="1:13" x14ac:dyDescent="0.2">
      <c r="A807" s="8">
        <v>41672</v>
      </c>
      <c r="B807" s="3">
        <v>15</v>
      </c>
      <c r="C807" s="3">
        <v>1175</v>
      </c>
      <c r="D807" s="3">
        <v>48</v>
      </c>
      <c r="E807" s="3"/>
      <c r="F807" s="3"/>
      <c r="G807" s="3">
        <v>31</v>
      </c>
      <c r="H807" s="3">
        <v>1254</v>
      </c>
      <c r="I807" s="3"/>
      <c r="J807" s="3"/>
      <c r="K807" s="3"/>
      <c r="L807" s="3"/>
      <c r="M807" s="3">
        <v>1816</v>
      </c>
    </row>
    <row r="808" spans="1:13" x14ac:dyDescent="0.2">
      <c r="A808" s="8">
        <v>41672</v>
      </c>
      <c r="B808" s="3">
        <v>16</v>
      </c>
      <c r="C808" s="3">
        <v>1159</v>
      </c>
      <c r="D808" s="3">
        <v>47</v>
      </c>
      <c r="E808" s="3"/>
      <c r="F808" s="3"/>
      <c r="G808" s="3">
        <v>27</v>
      </c>
      <c r="H808" s="3">
        <v>1233</v>
      </c>
      <c r="I808" s="3"/>
      <c r="J808" s="3"/>
      <c r="K808" s="3"/>
      <c r="L808" s="3"/>
      <c r="M808" s="3">
        <v>1792</v>
      </c>
    </row>
    <row r="809" spans="1:13" x14ac:dyDescent="0.2">
      <c r="A809" s="8">
        <v>41672</v>
      </c>
      <c r="B809" s="3">
        <v>17</v>
      </c>
      <c r="C809" s="3">
        <v>1169</v>
      </c>
      <c r="D809" s="3">
        <v>47</v>
      </c>
      <c r="E809" s="3"/>
      <c r="F809" s="3"/>
      <c r="G809" s="3">
        <v>30</v>
      </c>
      <c r="H809" s="3">
        <v>1246</v>
      </c>
      <c r="I809" s="3"/>
      <c r="J809" s="3"/>
      <c r="K809" s="3"/>
      <c r="L809" s="3"/>
      <c r="M809" s="3">
        <v>1792</v>
      </c>
    </row>
    <row r="810" spans="1:13" x14ac:dyDescent="0.2">
      <c r="A810" s="8">
        <v>41672</v>
      </c>
      <c r="B810" s="3">
        <v>18</v>
      </c>
      <c r="C810" s="3">
        <v>1248</v>
      </c>
      <c r="D810" s="3">
        <v>51</v>
      </c>
      <c r="E810" s="3"/>
      <c r="F810" s="3"/>
      <c r="G810" s="3">
        <v>29</v>
      </c>
      <c r="H810" s="3">
        <v>1327</v>
      </c>
      <c r="I810" s="3"/>
      <c r="J810" s="3"/>
      <c r="K810" s="3"/>
      <c r="L810" s="3"/>
      <c r="M810" s="3">
        <v>1912</v>
      </c>
    </row>
    <row r="811" spans="1:13" x14ac:dyDescent="0.2">
      <c r="A811" s="8">
        <v>41672</v>
      </c>
      <c r="B811" s="3">
        <v>19</v>
      </c>
      <c r="C811" s="3">
        <v>1298</v>
      </c>
      <c r="D811" s="3">
        <v>52</v>
      </c>
      <c r="E811" s="3"/>
      <c r="F811" s="3"/>
      <c r="G811" s="3">
        <v>28</v>
      </c>
      <c r="H811" s="3">
        <v>1378</v>
      </c>
      <c r="I811" s="3"/>
      <c r="J811" s="3"/>
      <c r="K811" s="3"/>
      <c r="L811" s="3"/>
      <c r="M811" s="3">
        <v>1995</v>
      </c>
    </row>
    <row r="812" spans="1:13" x14ac:dyDescent="0.2">
      <c r="A812" s="8">
        <v>41672</v>
      </c>
      <c r="B812" s="3">
        <v>20</v>
      </c>
      <c r="C812" s="3">
        <v>1316</v>
      </c>
      <c r="D812" s="3">
        <v>53</v>
      </c>
      <c r="E812" s="3"/>
      <c r="F812" s="3"/>
      <c r="G812" s="3">
        <v>27</v>
      </c>
      <c r="H812" s="3">
        <v>1396</v>
      </c>
      <c r="I812" s="3"/>
      <c r="J812" s="3"/>
      <c r="K812" s="3"/>
      <c r="L812" s="3"/>
      <c r="M812" s="3">
        <v>2010</v>
      </c>
    </row>
    <row r="813" spans="1:13" x14ac:dyDescent="0.2">
      <c r="A813" s="8">
        <v>41672</v>
      </c>
      <c r="B813" s="3">
        <v>21</v>
      </c>
      <c r="C813" s="3">
        <v>1307</v>
      </c>
      <c r="D813" s="3">
        <v>53</v>
      </c>
      <c r="E813" s="3"/>
      <c r="F813" s="3"/>
      <c r="G813" s="3">
        <v>27</v>
      </c>
      <c r="H813" s="3">
        <v>1387</v>
      </c>
      <c r="I813" s="3"/>
      <c r="J813" s="3"/>
      <c r="K813" s="3"/>
      <c r="L813" s="3"/>
      <c r="M813" s="3">
        <v>1997</v>
      </c>
    </row>
    <row r="814" spans="1:13" x14ac:dyDescent="0.2">
      <c r="A814" s="8">
        <v>41672</v>
      </c>
      <c r="B814" s="3">
        <v>22</v>
      </c>
      <c r="C814" s="3">
        <v>1239</v>
      </c>
      <c r="D814" s="3">
        <v>50</v>
      </c>
      <c r="E814" s="3"/>
      <c r="F814" s="3"/>
      <c r="G814" s="3">
        <v>28</v>
      </c>
      <c r="H814" s="3">
        <v>1317</v>
      </c>
      <c r="I814" s="3"/>
      <c r="J814" s="3"/>
      <c r="K814" s="3"/>
      <c r="L814" s="3"/>
      <c r="M814" s="3">
        <v>1895</v>
      </c>
    </row>
    <row r="815" spans="1:13" x14ac:dyDescent="0.2">
      <c r="A815" s="8">
        <v>41672</v>
      </c>
      <c r="B815" s="3">
        <v>23</v>
      </c>
      <c r="C815" s="3">
        <v>1131</v>
      </c>
      <c r="D815" s="3">
        <v>46</v>
      </c>
      <c r="E815" s="3"/>
      <c r="F815" s="3"/>
      <c r="G815" s="3">
        <v>28</v>
      </c>
      <c r="H815" s="3">
        <v>1205</v>
      </c>
      <c r="I815" s="3"/>
      <c r="J815" s="3"/>
      <c r="K815" s="3"/>
      <c r="L815" s="3"/>
      <c r="M815" s="3">
        <v>1746</v>
      </c>
    </row>
    <row r="816" spans="1:13" x14ac:dyDescent="0.2">
      <c r="A816" s="8">
        <v>41672</v>
      </c>
      <c r="B816" s="3">
        <v>24</v>
      </c>
      <c r="C816" s="3">
        <v>1035</v>
      </c>
      <c r="D816" s="3">
        <v>42</v>
      </c>
      <c r="E816" s="3"/>
      <c r="F816" s="3"/>
      <c r="G816" s="3">
        <v>28</v>
      </c>
      <c r="H816" s="3">
        <v>1105</v>
      </c>
      <c r="I816" s="3"/>
      <c r="J816" s="3"/>
      <c r="K816" s="3"/>
      <c r="L816" s="3"/>
      <c r="M816" s="3">
        <v>1614</v>
      </c>
    </row>
    <row r="817" spans="1:13" x14ac:dyDescent="0.2">
      <c r="A817" s="8">
        <v>41673</v>
      </c>
      <c r="B817" s="3">
        <v>1</v>
      </c>
      <c r="C817" s="3">
        <v>963</v>
      </c>
      <c r="D817" s="3">
        <v>39</v>
      </c>
      <c r="E817" s="3"/>
      <c r="F817" s="3"/>
      <c r="G817" s="3">
        <v>26</v>
      </c>
      <c r="H817" s="3">
        <v>1028</v>
      </c>
      <c r="I817" s="3"/>
      <c r="J817" s="3"/>
      <c r="K817" s="3"/>
      <c r="L817" s="3"/>
      <c r="M817" s="3">
        <v>1517</v>
      </c>
    </row>
    <row r="818" spans="1:13" x14ac:dyDescent="0.2">
      <c r="A818" s="8">
        <v>41673</v>
      </c>
      <c r="B818" s="3">
        <v>2</v>
      </c>
      <c r="C818" s="3">
        <v>930</v>
      </c>
      <c r="D818" s="3">
        <v>38</v>
      </c>
      <c r="E818" s="3"/>
      <c r="F818" s="3"/>
      <c r="G818" s="3">
        <v>28</v>
      </c>
      <c r="H818" s="3">
        <v>996</v>
      </c>
      <c r="I818" s="3"/>
      <c r="J818" s="3"/>
      <c r="K818" s="3"/>
      <c r="L818" s="3"/>
      <c r="M818" s="3">
        <v>1473</v>
      </c>
    </row>
    <row r="819" spans="1:13" x14ac:dyDescent="0.2">
      <c r="A819" s="8">
        <v>41673</v>
      </c>
      <c r="B819" s="3">
        <v>3</v>
      </c>
      <c r="C819" s="3">
        <v>919</v>
      </c>
      <c r="D819" s="3">
        <v>37</v>
      </c>
      <c r="E819" s="3"/>
      <c r="F819" s="3"/>
      <c r="G819" s="3">
        <v>28</v>
      </c>
      <c r="H819" s="3">
        <v>984</v>
      </c>
      <c r="I819" s="3"/>
      <c r="J819" s="3"/>
      <c r="K819" s="3"/>
      <c r="L819" s="3"/>
      <c r="M819" s="3">
        <v>1454</v>
      </c>
    </row>
    <row r="820" spans="1:13" x14ac:dyDescent="0.2">
      <c r="A820" s="8">
        <v>41673</v>
      </c>
      <c r="B820" s="3">
        <v>4</v>
      </c>
      <c r="C820" s="3">
        <v>925</v>
      </c>
      <c r="D820" s="3">
        <v>38</v>
      </c>
      <c r="E820" s="3"/>
      <c r="F820" s="3"/>
      <c r="G820" s="3">
        <v>28</v>
      </c>
      <c r="H820" s="3">
        <v>991</v>
      </c>
      <c r="I820" s="3"/>
      <c r="J820" s="3"/>
      <c r="K820" s="3"/>
      <c r="L820" s="3"/>
      <c r="M820" s="3">
        <v>1476</v>
      </c>
    </row>
    <row r="821" spans="1:13" x14ac:dyDescent="0.2">
      <c r="A821" s="8">
        <v>41673</v>
      </c>
      <c r="B821" s="3">
        <v>5</v>
      </c>
      <c r="C821" s="3">
        <v>975</v>
      </c>
      <c r="D821" s="3">
        <v>40</v>
      </c>
      <c r="E821" s="3"/>
      <c r="F821" s="3"/>
      <c r="G821" s="3">
        <v>26</v>
      </c>
      <c r="H821" s="3">
        <v>1041</v>
      </c>
      <c r="I821" s="3"/>
      <c r="J821" s="3"/>
      <c r="K821" s="3"/>
      <c r="L821" s="3"/>
      <c r="M821" s="3">
        <v>1538</v>
      </c>
    </row>
    <row r="822" spans="1:13" x14ac:dyDescent="0.2">
      <c r="A822" s="8">
        <v>41673</v>
      </c>
      <c r="B822" s="3">
        <v>6</v>
      </c>
      <c r="C822" s="3">
        <v>1070</v>
      </c>
      <c r="D822" s="3">
        <v>43</v>
      </c>
      <c r="E822" s="3"/>
      <c r="F822" s="3"/>
      <c r="G822" s="3">
        <v>29</v>
      </c>
      <c r="H822" s="3">
        <v>1142</v>
      </c>
      <c r="I822" s="3"/>
      <c r="J822" s="3"/>
      <c r="K822" s="3"/>
      <c r="L822" s="3"/>
      <c r="M822" s="3">
        <v>1674</v>
      </c>
    </row>
    <row r="823" spans="1:13" x14ac:dyDescent="0.2">
      <c r="A823" s="8">
        <v>41673</v>
      </c>
      <c r="B823" s="3">
        <v>7</v>
      </c>
      <c r="C823" s="3">
        <v>1227</v>
      </c>
      <c r="D823" s="3">
        <v>50</v>
      </c>
      <c r="E823" s="3"/>
      <c r="F823" s="3"/>
      <c r="G823" s="3">
        <v>28</v>
      </c>
      <c r="H823" s="3">
        <v>1305</v>
      </c>
      <c r="I823" s="3"/>
      <c r="J823" s="3"/>
      <c r="K823" s="3"/>
      <c r="L823" s="3"/>
      <c r="M823" s="3">
        <v>1903</v>
      </c>
    </row>
    <row r="824" spans="1:13" x14ac:dyDescent="0.2">
      <c r="A824" s="8">
        <v>41673</v>
      </c>
      <c r="B824" s="3">
        <v>8</v>
      </c>
      <c r="C824" s="3">
        <v>1289</v>
      </c>
      <c r="D824" s="3">
        <v>52</v>
      </c>
      <c r="E824" s="3"/>
      <c r="F824" s="3"/>
      <c r="G824" s="3">
        <v>31</v>
      </c>
      <c r="H824" s="3">
        <v>1372</v>
      </c>
      <c r="I824" s="3"/>
      <c r="J824" s="3"/>
      <c r="K824" s="3"/>
      <c r="L824" s="3"/>
      <c r="M824" s="3">
        <v>2005</v>
      </c>
    </row>
    <row r="825" spans="1:13" x14ac:dyDescent="0.2">
      <c r="A825" s="8">
        <v>41673</v>
      </c>
      <c r="B825" s="3">
        <v>9</v>
      </c>
      <c r="C825" s="3">
        <v>1261</v>
      </c>
      <c r="D825" s="3">
        <v>51</v>
      </c>
      <c r="E825" s="3"/>
      <c r="F825" s="3"/>
      <c r="G825" s="3">
        <v>31</v>
      </c>
      <c r="H825" s="3">
        <v>1343</v>
      </c>
      <c r="I825" s="3"/>
      <c r="J825" s="3"/>
      <c r="K825" s="3"/>
      <c r="L825" s="3"/>
      <c r="M825" s="3">
        <v>1964</v>
      </c>
    </row>
    <row r="826" spans="1:13" x14ac:dyDescent="0.2">
      <c r="A826" s="8">
        <v>41673</v>
      </c>
      <c r="B826" s="3">
        <v>10</v>
      </c>
      <c r="C826" s="3">
        <v>1218</v>
      </c>
      <c r="D826" s="3">
        <v>50</v>
      </c>
      <c r="E826" s="3"/>
      <c r="F826" s="3"/>
      <c r="G826" s="3">
        <v>35</v>
      </c>
      <c r="H826" s="3">
        <v>1303</v>
      </c>
      <c r="I826" s="3"/>
      <c r="J826" s="3"/>
      <c r="K826" s="3"/>
      <c r="L826" s="3"/>
      <c r="M826" s="3">
        <v>1929</v>
      </c>
    </row>
    <row r="827" spans="1:13" x14ac:dyDescent="0.2">
      <c r="A827" s="8">
        <v>41673</v>
      </c>
      <c r="B827" s="3">
        <v>11</v>
      </c>
      <c r="C827" s="3">
        <v>1214</v>
      </c>
      <c r="D827" s="3">
        <v>50</v>
      </c>
      <c r="E827" s="3"/>
      <c r="F827" s="3"/>
      <c r="G827" s="3">
        <v>39</v>
      </c>
      <c r="H827" s="3">
        <v>1303</v>
      </c>
      <c r="I827" s="3"/>
      <c r="J827" s="3"/>
      <c r="K827" s="3"/>
      <c r="L827" s="3"/>
      <c r="M827" s="3">
        <v>1915</v>
      </c>
    </row>
    <row r="828" spans="1:13" x14ac:dyDescent="0.2">
      <c r="A828" s="8">
        <v>41673</v>
      </c>
      <c r="B828" s="3">
        <v>12</v>
      </c>
      <c r="C828" s="3">
        <v>1177</v>
      </c>
      <c r="D828" s="3">
        <v>48</v>
      </c>
      <c r="E828" s="3"/>
      <c r="F828" s="3"/>
      <c r="G828" s="3">
        <v>34</v>
      </c>
      <c r="H828" s="3">
        <v>1259</v>
      </c>
      <c r="I828" s="3"/>
      <c r="J828" s="3"/>
      <c r="K828" s="3"/>
      <c r="L828" s="3"/>
      <c r="M828" s="3">
        <v>1864</v>
      </c>
    </row>
    <row r="829" spans="1:13" x14ac:dyDescent="0.2">
      <c r="A829" s="8">
        <v>41673</v>
      </c>
      <c r="B829" s="3">
        <v>13</v>
      </c>
      <c r="C829" s="3">
        <v>1163</v>
      </c>
      <c r="D829" s="3">
        <v>48</v>
      </c>
      <c r="E829" s="3"/>
      <c r="F829" s="3"/>
      <c r="G829" s="3">
        <v>38</v>
      </c>
      <c r="H829" s="3">
        <v>1249</v>
      </c>
      <c r="I829" s="3"/>
      <c r="J829" s="3"/>
      <c r="K829" s="3"/>
      <c r="L829" s="3"/>
      <c r="M829" s="3">
        <v>1840</v>
      </c>
    </row>
    <row r="830" spans="1:13" x14ac:dyDescent="0.2">
      <c r="A830" s="8">
        <v>41673</v>
      </c>
      <c r="B830" s="3">
        <v>14</v>
      </c>
      <c r="C830" s="3">
        <v>1141</v>
      </c>
      <c r="D830" s="3">
        <v>47</v>
      </c>
      <c r="E830" s="3"/>
      <c r="F830" s="3"/>
      <c r="G830" s="3">
        <v>39</v>
      </c>
      <c r="H830" s="3">
        <v>1227</v>
      </c>
      <c r="I830" s="3"/>
      <c r="J830" s="3"/>
      <c r="K830" s="3"/>
      <c r="L830" s="3"/>
      <c r="M830" s="3">
        <v>1817</v>
      </c>
    </row>
    <row r="831" spans="1:13" x14ac:dyDescent="0.2">
      <c r="A831" s="8">
        <v>41673</v>
      </c>
      <c r="B831" s="3">
        <v>15</v>
      </c>
      <c r="C831" s="3">
        <v>1127</v>
      </c>
      <c r="D831" s="3">
        <v>46</v>
      </c>
      <c r="E831" s="3"/>
      <c r="F831" s="3"/>
      <c r="G831" s="3">
        <v>33</v>
      </c>
      <c r="H831" s="3">
        <v>1206</v>
      </c>
      <c r="I831" s="3"/>
      <c r="J831" s="3"/>
      <c r="K831" s="3"/>
      <c r="L831" s="3"/>
      <c r="M831" s="3">
        <v>1785</v>
      </c>
    </row>
    <row r="832" spans="1:13" x14ac:dyDescent="0.2">
      <c r="A832" s="8">
        <v>41673</v>
      </c>
      <c r="B832" s="3">
        <v>16</v>
      </c>
      <c r="C832" s="3">
        <v>1116</v>
      </c>
      <c r="D832" s="3">
        <v>46</v>
      </c>
      <c r="E832" s="3"/>
      <c r="F832" s="3"/>
      <c r="G832" s="3">
        <v>35</v>
      </c>
      <c r="H832" s="3">
        <v>1197</v>
      </c>
      <c r="I832" s="3"/>
      <c r="J832" s="3"/>
      <c r="K832" s="3"/>
      <c r="L832" s="3"/>
      <c r="M832" s="3">
        <v>1772</v>
      </c>
    </row>
    <row r="833" spans="1:13" x14ac:dyDescent="0.2">
      <c r="A833" s="8">
        <v>41673</v>
      </c>
      <c r="B833" s="3">
        <v>17</v>
      </c>
      <c r="C833" s="3">
        <v>1147</v>
      </c>
      <c r="D833" s="3">
        <v>47</v>
      </c>
      <c r="E833" s="3"/>
      <c r="F833" s="3"/>
      <c r="G833" s="3">
        <v>32</v>
      </c>
      <c r="H833" s="3">
        <v>1226</v>
      </c>
      <c r="I833" s="3"/>
      <c r="J833" s="3"/>
      <c r="K833" s="3"/>
      <c r="L833" s="3"/>
      <c r="M833" s="3">
        <v>1820</v>
      </c>
    </row>
    <row r="834" spans="1:13" x14ac:dyDescent="0.2">
      <c r="A834" s="8">
        <v>41673</v>
      </c>
      <c r="B834" s="3">
        <v>18</v>
      </c>
      <c r="C834" s="3">
        <v>1259</v>
      </c>
      <c r="D834" s="3">
        <v>51</v>
      </c>
      <c r="E834" s="3"/>
      <c r="F834" s="3"/>
      <c r="G834" s="3">
        <v>29</v>
      </c>
      <c r="H834" s="3">
        <v>1339</v>
      </c>
      <c r="I834" s="3"/>
      <c r="J834" s="3"/>
      <c r="K834" s="3"/>
      <c r="L834" s="3"/>
      <c r="M834" s="3">
        <v>1976</v>
      </c>
    </row>
    <row r="835" spans="1:13" x14ac:dyDescent="0.2">
      <c r="A835" s="8">
        <v>41673</v>
      </c>
      <c r="B835" s="3">
        <v>19</v>
      </c>
      <c r="C835" s="3">
        <v>1376</v>
      </c>
      <c r="D835" s="3">
        <v>56</v>
      </c>
      <c r="E835" s="3"/>
      <c r="F835" s="3"/>
      <c r="G835" s="3">
        <v>29</v>
      </c>
      <c r="H835" s="3">
        <v>1461</v>
      </c>
      <c r="I835" s="3"/>
      <c r="J835" s="3"/>
      <c r="K835" s="3"/>
      <c r="L835" s="3"/>
      <c r="M835" s="3">
        <v>2142</v>
      </c>
    </row>
    <row r="836" spans="1:13" x14ac:dyDescent="0.2">
      <c r="A836" s="8">
        <v>41673</v>
      </c>
      <c r="B836" s="3">
        <v>20</v>
      </c>
      <c r="C836" s="3">
        <v>1363</v>
      </c>
      <c r="D836" s="3">
        <v>55</v>
      </c>
      <c r="E836" s="3"/>
      <c r="F836" s="3"/>
      <c r="G836" s="3">
        <v>29</v>
      </c>
      <c r="H836" s="3">
        <v>1447</v>
      </c>
      <c r="I836" s="3"/>
      <c r="J836" s="3"/>
      <c r="K836" s="3"/>
      <c r="L836" s="3"/>
      <c r="M836" s="3">
        <v>2115</v>
      </c>
    </row>
    <row r="837" spans="1:13" x14ac:dyDescent="0.2">
      <c r="A837" s="8">
        <v>41673</v>
      </c>
      <c r="B837" s="3">
        <v>21</v>
      </c>
      <c r="C837" s="3">
        <v>1340</v>
      </c>
      <c r="D837" s="3">
        <v>54</v>
      </c>
      <c r="E837" s="3"/>
      <c r="F837" s="3"/>
      <c r="G837" s="3">
        <v>28</v>
      </c>
      <c r="H837" s="3">
        <v>1422</v>
      </c>
      <c r="I837" s="3"/>
      <c r="J837" s="3"/>
      <c r="K837" s="3"/>
      <c r="L837" s="3"/>
      <c r="M837" s="3">
        <v>2080</v>
      </c>
    </row>
    <row r="838" spans="1:13" x14ac:dyDescent="0.2">
      <c r="A838" s="8">
        <v>41673</v>
      </c>
      <c r="B838" s="3">
        <v>22</v>
      </c>
      <c r="C838" s="3">
        <v>1264</v>
      </c>
      <c r="D838" s="3">
        <v>51</v>
      </c>
      <c r="E838" s="3"/>
      <c r="F838" s="3"/>
      <c r="G838" s="3">
        <v>28</v>
      </c>
      <c r="H838" s="3">
        <v>1343</v>
      </c>
      <c r="I838" s="3"/>
      <c r="J838" s="3"/>
      <c r="K838" s="3"/>
      <c r="L838" s="3"/>
      <c r="M838" s="3">
        <v>1962</v>
      </c>
    </row>
    <row r="839" spans="1:13" x14ac:dyDescent="0.2">
      <c r="A839" s="8">
        <v>41673</v>
      </c>
      <c r="B839" s="3">
        <v>23</v>
      </c>
      <c r="C839" s="3">
        <v>1161</v>
      </c>
      <c r="D839" s="3">
        <v>47</v>
      </c>
      <c r="E839" s="3"/>
      <c r="F839" s="3"/>
      <c r="G839" s="3">
        <v>28</v>
      </c>
      <c r="H839" s="3">
        <v>1236</v>
      </c>
      <c r="I839" s="3"/>
      <c r="J839" s="3"/>
      <c r="K839" s="3"/>
      <c r="L839" s="3"/>
      <c r="M839" s="3">
        <v>1819</v>
      </c>
    </row>
    <row r="840" spans="1:13" x14ac:dyDescent="0.2">
      <c r="A840" s="8">
        <v>41673</v>
      </c>
      <c r="B840" s="3">
        <v>24</v>
      </c>
      <c r="C840" s="3">
        <v>1068</v>
      </c>
      <c r="D840" s="3">
        <v>43</v>
      </c>
      <c r="E840" s="3"/>
      <c r="F840" s="3"/>
      <c r="G840" s="3">
        <v>28</v>
      </c>
      <c r="H840" s="3">
        <v>1139</v>
      </c>
      <c r="I840" s="3"/>
      <c r="J840" s="3"/>
      <c r="K840" s="3"/>
      <c r="L840" s="3"/>
      <c r="M840" s="3">
        <v>1683</v>
      </c>
    </row>
    <row r="841" spans="1:13" x14ac:dyDescent="0.2">
      <c r="A841" s="8">
        <v>41674</v>
      </c>
      <c r="B841" s="3">
        <v>1</v>
      </c>
      <c r="C841" s="3">
        <v>997</v>
      </c>
      <c r="D841" s="3">
        <v>41</v>
      </c>
      <c r="E841" s="3"/>
      <c r="F841" s="3"/>
      <c r="G841" s="3">
        <v>28</v>
      </c>
      <c r="H841" s="3">
        <v>1066</v>
      </c>
      <c r="I841" s="3"/>
      <c r="J841" s="3"/>
      <c r="K841" s="3"/>
      <c r="L841" s="3"/>
      <c r="M841" s="3">
        <v>1589</v>
      </c>
    </row>
    <row r="842" spans="1:13" x14ac:dyDescent="0.2">
      <c r="A842" s="8">
        <v>41674</v>
      </c>
      <c r="B842" s="3">
        <v>2</v>
      </c>
      <c r="C842" s="3">
        <v>971</v>
      </c>
      <c r="D842" s="3">
        <v>39</v>
      </c>
      <c r="E842" s="3"/>
      <c r="F842" s="3"/>
      <c r="G842" s="3">
        <v>27</v>
      </c>
      <c r="H842" s="3">
        <v>1037</v>
      </c>
      <c r="I842" s="3"/>
      <c r="J842" s="3"/>
      <c r="K842" s="3"/>
      <c r="L842" s="3"/>
      <c r="M842" s="3">
        <v>1546</v>
      </c>
    </row>
    <row r="843" spans="1:13" x14ac:dyDescent="0.2">
      <c r="A843" s="8">
        <v>41674</v>
      </c>
      <c r="B843" s="3">
        <v>3</v>
      </c>
      <c r="C843" s="3">
        <v>967</v>
      </c>
      <c r="D843" s="3">
        <v>39</v>
      </c>
      <c r="E843" s="3"/>
      <c r="F843" s="3"/>
      <c r="G843" s="3">
        <v>28</v>
      </c>
      <c r="H843" s="3">
        <v>1034</v>
      </c>
      <c r="I843" s="3"/>
      <c r="J843" s="3"/>
      <c r="K843" s="3"/>
      <c r="L843" s="3"/>
      <c r="M843" s="3">
        <v>1542</v>
      </c>
    </row>
    <row r="844" spans="1:13" x14ac:dyDescent="0.2">
      <c r="A844" s="8">
        <v>41674</v>
      </c>
      <c r="B844" s="3">
        <v>4</v>
      </c>
      <c r="C844" s="3">
        <v>973</v>
      </c>
      <c r="D844" s="3">
        <v>40</v>
      </c>
      <c r="E844" s="3"/>
      <c r="F844" s="3"/>
      <c r="G844" s="3">
        <v>27</v>
      </c>
      <c r="H844" s="3">
        <v>1040</v>
      </c>
      <c r="I844" s="3"/>
      <c r="J844" s="3"/>
      <c r="K844" s="3"/>
      <c r="L844" s="3"/>
      <c r="M844" s="3">
        <v>1556</v>
      </c>
    </row>
    <row r="845" spans="1:13" x14ac:dyDescent="0.2">
      <c r="A845" s="8">
        <v>41674</v>
      </c>
      <c r="B845" s="3">
        <v>5</v>
      </c>
      <c r="C845" s="3">
        <v>1037</v>
      </c>
      <c r="D845" s="3">
        <v>42</v>
      </c>
      <c r="E845" s="3"/>
      <c r="F845" s="3"/>
      <c r="G845" s="3">
        <v>28</v>
      </c>
      <c r="H845" s="3">
        <v>1107</v>
      </c>
      <c r="I845" s="3"/>
      <c r="J845" s="3"/>
      <c r="K845" s="3"/>
      <c r="L845" s="3"/>
      <c r="M845" s="3">
        <v>1627</v>
      </c>
    </row>
    <row r="846" spans="1:13" x14ac:dyDescent="0.2">
      <c r="A846" s="8">
        <v>41674</v>
      </c>
      <c r="B846" s="3">
        <v>6</v>
      </c>
      <c r="C846" s="3">
        <v>1149</v>
      </c>
      <c r="D846" s="3">
        <v>47</v>
      </c>
      <c r="E846" s="3"/>
      <c r="F846" s="3"/>
      <c r="G846" s="3">
        <v>27</v>
      </c>
      <c r="H846" s="3">
        <v>1222</v>
      </c>
      <c r="I846" s="3"/>
      <c r="J846" s="3"/>
      <c r="K846" s="3"/>
      <c r="L846" s="3"/>
      <c r="M846" s="3">
        <v>1779</v>
      </c>
    </row>
    <row r="847" spans="1:13" x14ac:dyDescent="0.2">
      <c r="A847" s="8">
        <v>41674</v>
      </c>
      <c r="B847" s="3">
        <v>7</v>
      </c>
      <c r="C847" s="3">
        <v>1325</v>
      </c>
      <c r="D847" s="3">
        <v>54</v>
      </c>
      <c r="E847" s="3"/>
      <c r="F847" s="3"/>
      <c r="G847" s="3">
        <v>29</v>
      </c>
      <c r="H847" s="3">
        <v>1408</v>
      </c>
      <c r="I847" s="3"/>
      <c r="J847" s="3"/>
      <c r="K847" s="3"/>
      <c r="L847" s="3"/>
      <c r="M847" s="3">
        <v>2032</v>
      </c>
    </row>
    <row r="848" spans="1:13" x14ac:dyDescent="0.2">
      <c r="A848" s="8">
        <v>41674</v>
      </c>
      <c r="B848" s="3">
        <v>8</v>
      </c>
      <c r="C848" s="3">
        <v>1383</v>
      </c>
      <c r="D848" s="3">
        <v>56</v>
      </c>
      <c r="E848" s="3"/>
      <c r="F848" s="3"/>
      <c r="G848" s="3">
        <v>30</v>
      </c>
      <c r="H848" s="3">
        <v>1469</v>
      </c>
      <c r="I848" s="3"/>
      <c r="J848" s="3"/>
      <c r="K848" s="3"/>
      <c r="L848" s="3"/>
      <c r="M848" s="3">
        <v>2122</v>
      </c>
    </row>
    <row r="849" spans="1:13" x14ac:dyDescent="0.2">
      <c r="A849" s="8">
        <v>41674</v>
      </c>
      <c r="B849" s="3">
        <v>9</v>
      </c>
      <c r="C849" s="3">
        <v>1354</v>
      </c>
      <c r="D849" s="3">
        <v>55</v>
      </c>
      <c r="E849" s="3"/>
      <c r="F849" s="3"/>
      <c r="G849" s="3">
        <v>33</v>
      </c>
      <c r="H849" s="3">
        <v>1442</v>
      </c>
      <c r="I849" s="3"/>
      <c r="J849" s="3"/>
      <c r="K849" s="3"/>
      <c r="L849" s="3"/>
      <c r="M849" s="3">
        <v>2094</v>
      </c>
    </row>
    <row r="850" spans="1:13" x14ac:dyDescent="0.2">
      <c r="A850" s="8">
        <v>41674</v>
      </c>
      <c r="B850" s="3">
        <v>10</v>
      </c>
      <c r="C850" s="3">
        <v>1308</v>
      </c>
      <c r="D850" s="3">
        <v>53</v>
      </c>
      <c r="E850" s="3"/>
      <c r="F850" s="3"/>
      <c r="G850" s="3">
        <v>34</v>
      </c>
      <c r="H850" s="3">
        <v>1395</v>
      </c>
      <c r="I850" s="3"/>
      <c r="J850" s="3"/>
      <c r="K850" s="3"/>
      <c r="L850" s="3"/>
      <c r="M850" s="3">
        <v>2036</v>
      </c>
    </row>
    <row r="851" spans="1:13" x14ac:dyDescent="0.2">
      <c r="A851" s="8">
        <v>41674</v>
      </c>
      <c r="B851" s="3">
        <v>11</v>
      </c>
      <c r="C851" s="3">
        <v>1264</v>
      </c>
      <c r="D851" s="3">
        <v>51</v>
      </c>
      <c r="E851" s="3"/>
      <c r="F851" s="3"/>
      <c r="G851" s="3">
        <v>35</v>
      </c>
      <c r="H851" s="3">
        <v>1350</v>
      </c>
      <c r="I851" s="3"/>
      <c r="J851" s="3"/>
      <c r="K851" s="3"/>
      <c r="L851" s="3"/>
      <c r="M851" s="3">
        <v>1975</v>
      </c>
    </row>
    <row r="852" spans="1:13" x14ac:dyDescent="0.2">
      <c r="A852" s="8">
        <v>41674</v>
      </c>
      <c r="B852" s="3">
        <v>12</v>
      </c>
      <c r="C852" s="3">
        <v>1236</v>
      </c>
      <c r="D852" s="3">
        <v>50</v>
      </c>
      <c r="E852" s="3"/>
      <c r="F852" s="3"/>
      <c r="G852" s="3">
        <v>37</v>
      </c>
      <c r="H852" s="3">
        <v>1323</v>
      </c>
      <c r="I852" s="3"/>
      <c r="J852" s="3"/>
      <c r="K852" s="3"/>
      <c r="L852" s="3"/>
      <c r="M852" s="3">
        <v>1943</v>
      </c>
    </row>
    <row r="853" spans="1:13" x14ac:dyDescent="0.2">
      <c r="A853" s="8">
        <v>41674</v>
      </c>
      <c r="B853" s="3">
        <v>13</v>
      </c>
      <c r="C853" s="3">
        <v>1206</v>
      </c>
      <c r="D853" s="3">
        <v>49</v>
      </c>
      <c r="E853" s="3"/>
      <c r="F853" s="3"/>
      <c r="G853" s="3">
        <v>35</v>
      </c>
      <c r="H853" s="3">
        <v>1290</v>
      </c>
      <c r="I853" s="3"/>
      <c r="J853" s="3"/>
      <c r="K853" s="3"/>
      <c r="L853" s="3"/>
      <c r="M853" s="3">
        <v>1891</v>
      </c>
    </row>
    <row r="854" spans="1:13" x14ac:dyDescent="0.2">
      <c r="A854" s="8">
        <v>41674</v>
      </c>
      <c r="B854" s="3">
        <v>14</v>
      </c>
      <c r="C854" s="3">
        <v>1180</v>
      </c>
      <c r="D854" s="3">
        <v>48</v>
      </c>
      <c r="E854" s="3"/>
      <c r="F854" s="3"/>
      <c r="G854" s="3">
        <v>39</v>
      </c>
      <c r="H854" s="3">
        <v>1267</v>
      </c>
      <c r="I854" s="3"/>
      <c r="J854" s="3"/>
      <c r="K854" s="3"/>
      <c r="L854" s="3"/>
      <c r="M854" s="3">
        <v>1864</v>
      </c>
    </row>
    <row r="855" spans="1:13" x14ac:dyDescent="0.2">
      <c r="A855" s="8">
        <v>41674</v>
      </c>
      <c r="B855" s="3">
        <v>15</v>
      </c>
      <c r="C855" s="3">
        <v>1137</v>
      </c>
      <c r="D855" s="3">
        <v>46</v>
      </c>
      <c r="E855" s="3"/>
      <c r="F855" s="3"/>
      <c r="G855" s="3">
        <v>35</v>
      </c>
      <c r="H855" s="3">
        <v>1218</v>
      </c>
      <c r="I855" s="3"/>
      <c r="J855" s="3"/>
      <c r="K855" s="3"/>
      <c r="L855" s="3"/>
      <c r="M855" s="3">
        <v>1802</v>
      </c>
    </row>
    <row r="856" spans="1:13" x14ac:dyDescent="0.2">
      <c r="A856" s="8">
        <v>41674</v>
      </c>
      <c r="B856" s="3">
        <v>16</v>
      </c>
      <c r="C856" s="3">
        <v>1123</v>
      </c>
      <c r="D856" s="3">
        <v>46</v>
      </c>
      <c r="E856" s="3"/>
      <c r="F856" s="3"/>
      <c r="G856" s="3">
        <v>31</v>
      </c>
      <c r="H856" s="3">
        <v>1200</v>
      </c>
      <c r="I856" s="3"/>
      <c r="J856" s="3"/>
      <c r="K856" s="3"/>
      <c r="L856" s="3"/>
      <c r="M856" s="3">
        <v>1785</v>
      </c>
    </row>
    <row r="857" spans="1:13" x14ac:dyDescent="0.2">
      <c r="A857" s="8">
        <v>41674</v>
      </c>
      <c r="B857" s="3">
        <v>17</v>
      </c>
      <c r="C857" s="3">
        <v>1171</v>
      </c>
      <c r="D857" s="3">
        <v>48</v>
      </c>
      <c r="E857" s="3"/>
      <c r="F857" s="3"/>
      <c r="G857" s="3">
        <v>32</v>
      </c>
      <c r="H857" s="3">
        <v>1251</v>
      </c>
      <c r="I857" s="3"/>
      <c r="J857" s="3"/>
      <c r="K857" s="3"/>
      <c r="L857" s="3"/>
      <c r="M857" s="3">
        <v>1849</v>
      </c>
    </row>
    <row r="858" spans="1:13" x14ac:dyDescent="0.2">
      <c r="A858" s="8">
        <v>41674</v>
      </c>
      <c r="B858" s="3">
        <v>18</v>
      </c>
      <c r="C858" s="3">
        <v>1297</v>
      </c>
      <c r="D858" s="3">
        <v>52</v>
      </c>
      <c r="E858" s="3"/>
      <c r="F858" s="3"/>
      <c r="G858" s="3">
        <v>29</v>
      </c>
      <c r="H858" s="3">
        <v>1378</v>
      </c>
      <c r="I858" s="3"/>
      <c r="J858" s="3"/>
      <c r="K858" s="3"/>
      <c r="L858" s="3"/>
      <c r="M858" s="3">
        <v>2018</v>
      </c>
    </row>
    <row r="859" spans="1:13" x14ac:dyDescent="0.2">
      <c r="A859" s="8">
        <v>41674</v>
      </c>
      <c r="B859" s="3">
        <v>19</v>
      </c>
      <c r="C859" s="3">
        <v>1389</v>
      </c>
      <c r="D859" s="3">
        <v>56</v>
      </c>
      <c r="E859" s="3"/>
      <c r="F859" s="3"/>
      <c r="G859" s="3">
        <v>29</v>
      </c>
      <c r="H859" s="3">
        <v>1474</v>
      </c>
      <c r="I859" s="3"/>
      <c r="J859" s="3"/>
      <c r="K859" s="3"/>
      <c r="L859" s="3"/>
      <c r="M859" s="3">
        <v>2166</v>
      </c>
    </row>
    <row r="860" spans="1:13" x14ac:dyDescent="0.2">
      <c r="A860" s="8">
        <v>41674</v>
      </c>
      <c r="B860" s="3">
        <v>20</v>
      </c>
      <c r="C860" s="3">
        <v>1374</v>
      </c>
      <c r="D860" s="3">
        <v>56</v>
      </c>
      <c r="E860" s="3"/>
      <c r="F860" s="3"/>
      <c r="G860" s="3">
        <v>29</v>
      </c>
      <c r="H860" s="3">
        <v>1459</v>
      </c>
      <c r="I860" s="3"/>
      <c r="J860" s="3"/>
      <c r="K860" s="3"/>
      <c r="L860" s="3"/>
      <c r="M860" s="3">
        <v>2136</v>
      </c>
    </row>
    <row r="861" spans="1:13" x14ac:dyDescent="0.2">
      <c r="A861" s="8">
        <v>41674</v>
      </c>
      <c r="B861" s="3">
        <v>21</v>
      </c>
      <c r="C861" s="3">
        <v>1346</v>
      </c>
      <c r="D861" s="3">
        <v>54</v>
      </c>
      <c r="E861" s="3"/>
      <c r="F861" s="3"/>
      <c r="G861" s="3">
        <v>28</v>
      </c>
      <c r="H861" s="3">
        <v>1428</v>
      </c>
      <c r="I861" s="3"/>
      <c r="J861" s="3"/>
      <c r="K861" s="3"/>
      <c r="L861" s="3"/>
      <c r="M861" s="3">
        <v>2082</v>
      </c>
    </row>
    <row r="862" spans="1:13" x14ac:dyDescent="0.2">
      <c r="A862" s="8">
        <v>41674</v>
      </c>
      <c r="B862" s="3">
        <v>22</v>
      </c>
      <c r="C862" s="3">
        <v>1272</v>
      </c>
      <c r="D862" s="3">
        <v>51</v>
      </c>
      <c r="E862" s="3"/>
      <c r="F862" s="3"/>
      <c r="G862" s="3">
        <v>28</v>
      </c>
      <c r="H862" s="3">
        <v>1351</v>
      </c>
      <c r="I862" s="3"/>
      <c r="J862" s="3"/>
      <c r="K862" s="3"/>
      <c r="L862" s="3"/>
      <c r="M862" s="3">
        <v>1973</v>
      </c>
    </row>
    <row r="863" spans="1:13" x14ac:dyDescent="0.2">
      <c r="A863" s="8">
        <v>41674</v>
      </c>
      <c r="B863" s="3">
        <v>23</v>
      </c>
      <c r="C863" s="3">
        <v>1161</v>
      </c>
      <c r="D863" s="3">
        <v>47</v>
      </c>
      <c r="E863" s="3"/>
      <c r="F863" s="3"/>
      <c r="G863" s="3">
        <v>28</v>
      </c>
      <c r="H863" s="3">
        <v>1236</v>
      </c>
      <c r="I863" s="3"/>
      <c r="J863" s="3"/>
      <c r="K863" s="3"/>
      <c r="L863" s="3"/>
      <c r="M863" s="3">
        <v>1826</v>
      </c>
    </row>
    <row r="864" spans="1:13" x14ac:dyDescent="0.2">
      <c r="A864" s="8">
        <v>41674</v>
      </c>
      <c r="B864" s="3">
        <v>24</v>
      </c>
      <c r="C864" s="3">
        <v>1057</v>
      </c>
      <c r="D864" s="3">
        <v>43</v>
      </c>
      <c r="E864" s="3"/>
      <c r="F864" s="3"/>
      <c r="G864" s="3">
        <v>28</v>
      </c>
      <c r="H864" s="3">
        <v>1128</v>
      </c>
      <c r="I864" s="3"/>
      <c r="J864" s="3"/>
      <c r="K864" s="3"/>
      <c r="L864" s="3"/>
      <c r="M864" s="3">
        <v>1673</v>
      </c>
    </row>
    <row r="865" spans="1:13" x14ac:dyDescent="0.2">
      <c r="A865" s="8">
        <v>41675</v>
      </c>
      <c r="B865" s="3">
        <v>1</v>
      </c>
      <c r="C865" s="3">
        <v>991</v>
      </c>
      <c r="D865" s="3">
        <v>40</v>
      </c>
      <c r="E865" s="3"/>
      <c r="F865" s="3"/>
      <c r="G865" s="3">
        <v>28</v>
      </c>
      <c r="H865" s="3">
        <v>1059</v>
      </c>
      <c r="I865" s="3"/>
      <c r="J865" s="3"/>
      <c r="K865" s="3"/>
      <c r="L865" s="3"/>
      <c r="M865" s="3">
        <v>1580</v>
      </c>
    </row>
    <row r="866" spans="1:13" x14ac:dyDescent="0.2">
      <c r="A866" s="8">
        <v>41675</v>
      </c>
      <c r="B866" s="3">
        <v>2</v>
      </c>
      <c r="C866" s="3">
        <v>967</v>
      </c>
      <c r="D866" s="3">
        <v>39</v>
      </c>
      <c r="E866" s="3"/>
      <c r="F866" s="3"/>
      <c r="G866" s="3">
        <v>27</v>
      </c>
      <c r="H866" s="3">
        <v>1033</v>
      </c>
      <c r="I866" s="3"/>
      <c r="J866" s="3"/>
      <c r="K866" s="3"/>
      <c r="L866" s="3"/>
      <c r="M866" s="3">
        <v>1540</v>
      </c>
    </row>
    <row r="867" spans="1:13" x14ac:dyDescent="0.2">
      <c r="A867" s="8">
        <v>41675</v>
      </c>
      <c r="B867" s="3">
        <v>3</v>
      </c>
      <c r="C867" s="3">
        <v>960</v>
      </c>
      <c r="D867" s="3">
        <v>39</v>
      </c>
      <c r="E867" s="3"/>
      <c r="F867" s="3"/>
      <c r="G867" s="3">
        <v>28</v>
      </c>
      <c r="H867" s="3">
        <v>1027</v>
      </c>
      <c r="I867" s="3"/>
      <c r="J867" s="3"/>
      <c r="K867" s="3"/>
      <c r="L867" s="3"/>
      <c r="M867" s="3">
        <v>1536</v>
      </c>
    </row>
    <row r="868" spans="1:13" x14ac:dyDescent="0.2">
      <c r="A868" s="8">
        <v>41675</v>
      </c>
      <c r="B868" s="3">
        <v>4</v>
      </c>
      <c r="C868" s="3">
        <v>984</v>
      </c>
      <c r="D868" s="3">
        <v>40</v>
      </c>
      <c r="E868" s="3"/>
      <c r="F868" s="3"/>
      <c r="G868" s="3">
        <v>28</v>
      </c>
      <c r="H868" s="3">
        <v>1052</v>
      </c>
      <c r="I868" s="3"/>
      <c r="J868" s="3"/>
      <c r="K868" s="3"/>
      <c r="L868" s="3"/>
      <c r="M868" s="3">
        <v>1562</v>
      </c>
    </row>
    <row r="869" spans="1:13" x14ac:dyDescent="0.2">
      <c r="A869" s="8">
        <v>41675</v>
      </c>
      <c r="B869" s="3">
        <v>5</v>
      </c>
      <c r="C869" s="3">
        <v>1031</v>
      </c>
      <c r="D869" s="3">
        <v>42</v>
      </c>
      <c r="E869" s="3"/>
      <c r="F869" s="3"/>
      <c r="G869" s="3">
        <v>27</v>
      </c>
      <c r="H869" s="3">
        <v>1100</v>
      </c>
      <c r="I869" s="3"/>
      <c r="J869" s="3"/>
      <c r="K869" s="3"/>
      <c r="L869" s="3"/>
      <c r="M869" s="3">
        <v>1626</v>
      </c>
    </row>
    <row r="870" spans="1:13" x14ac:dyDescent="0.2">
      <c r="A870" s="8">
        <v>41675</v>
      </c>
      <c r="B870" s="3">
        <v>6</v>
      </c>
      <c r="C870" s="3">
        <v>1155</v>
      </c>
      <c r="D870" s="3">
        <v>47</v>
      </c>
      <c r="E870" s="3"/>
      <c r="F870" s="3"/>
      <c r="G870" s="3">
        <v>28</v>
      </c>
      <c r="H870" s="3">
        <v>1230</v>
      </c>
      <c r="I870" s="3"/>
      <c r="J870" s="3"/>
      <c r="K870" s="3"/>
      <c r="L870" s="3"/>
      <c r="M870" s="3">
        <v>1785</v>
      </c>
    </row>
    <row r="871" spans="1:13" x14ac:dyDescent="0.2">
      <c r="A871" s="8">
        <v>41675</v>
      </c>
      <c r="B871" s="3">
        <v>7</v>
      </c>
      <c r="C871" s="3">
        <v>1323</v>
      </c>
      <c r="D871" s="3">
        <v>53</v>
      </c>
      <c r="E871" s="3"/>
      <c r="F871" s="3"/>
      <c r="G871" s="3">
        <v>29</v>
      </c>
      <c r="H871" s="3">
        <v>1405</v>
      </c>
      <c r="I871" s="3"/>
      <c r="J871" s="3"/>
      <c r="K871" s="3"/>
      <c r="L871" s="3"/>
      <c r="M871" s="3">
        <v>2036</v>
      </c>
    </row>
    <row r="872" spans="1:13" x14ac:dyDescent="0.2">
      <c r="A872" s="8">
        <v>41675</v>
      </c>
      <c r="B872" s="3">
        <v>8</v>
      </c>
      <c r="C872" s="3">
        <v>1385</v>
      </c>
      <c r="D872" s="3">
        <v>56</v>
      </c>
      <c r="E872" s="3"/>
      <c r="F872" s="3"/>
      <c r="G872" s="3">
        <v>30</v>
      </c>
      <c r="H872" s="3">
        <v>1471</v>
      </c>
      <c r="I872" s="3"/>
      <c r="J872" s="3"/>
      <c r="K872" s="3"/>
      <c r="L872" s="3"/>
      <c r="M872" s="3">
        <v>2124</v>
      </c>
    </row>
    <row r="873" spans="1:13" x14ac:dyDescent="0.2">
      <c r="A873" s="8">
        <v>41675</v>
      </c>
      <c r="B873" s="3">
        <v>9</v>
      </c>
      <c r="C873" s="3">
        <v>1337</v>
      </c>
      <c r="D873" s="3">
        <v>54</v>
      </c>
      <c r="E873" s="3"/>
      <c r="F873" s="3"/>
      <c r="G873" s="3">
        <v>33</v>
      </c>
      <c r="H873" s="3">
        <v>1424</v>
      </c>
      <c r="I873" s="3"/>
      <c r="J873" s="3"/>
      <c r="K873" s="3"/>
      <c r="L873" s="3"/>
      <c r="M873" s="3">
        <v>2072</v>
      </c>
    </row>
    <row r="874" spans="1:13" x14ac:dyDescent="0.2">
      <c r="A874" s="8">
        <v>41675</v>
      </c>
      <c r="B874" s="3">
        <v>10</v>
      </c>
      <c r="C874" s="3">
        <v>1277</v>
      </c>
      <c r="D874" s="3">
        <v>52</v>
      </c>
      <c r="E874" s="3"/>
      <c r="F874" s="3"/>
      <c r="G874" s="3">
        <v>36</v>
      </c>
      <c r="H874" s="3">
        <v>1365</v>
      </c>
      <c r="I874" s="3"/>
      <c r="J874" s="3"/>
      <c r="K874" s="3"/>
      <c r="L874" s="3"/>
      <c r="M874" s="3">
        <v>1994</v>
      </c>
    </row>
    <row r="875" spans="1:13" x14ac:dyDescent="0.2">
      <c r="A875" s="8">
        <v>41675</v>
      </c>
      <c r="B875" s="3">
        <v>11</v>
      </c>
      <c r="C875" s="3">
        <v>1239</v>
      </c>
      <c r="D875" s="3">
        <v>50</v>
      </c>
      <c r="E875" s="3"/>
      <c r="F875" s="3"/>
      <c r="G875" s="3">
        <v>36</v>
      </c>
      <c r="H875" s="3">
        <v>1325</v>
      </c>
      <c r="I875" s="3"/>
      <c r="J875" s="3"/>
      <c r="K875" s="3"/>
      <c r="L875" s="3"/>
      <c r="M875" s="3">
        <v>1950</v>
      </c>
    </row>
    <row r="876" spans="1:13" x14ac:dyDescent="0.2">
      <c r="A876" s="8">
        <v>41675</v>
      </c>
      <c r="B876" s="3">
        <v>12</v>
      </c>
      <c r="C876" s="3">
        <v>1199</v>
      </c>
      <c r="D876" s="3">
        <v>49</v>
      </c>
      <c r="E876" s="3"/>
      <c r="F876" s="3"/>
      <c r="G876" s="3">
        <v>36</v>
      </c>
      <c r="H876" s="3">
        <v>1284</v>
      </c>
      <c r="I876" s="3"/>
      <c r="J876" s="3"/>
      <c r="K876" s="3"/>
      <c r="L876" s="3"/>
      <c r="M876" s="3">
        <v>1895</v>
      </c>
    </row>
    <row r="877" spans="1:13" x14ac:dyDescent="0.2">
      <c r="A877" s="8">
        <v>41675</v>
      </c>
      <c r="B877" s="3">
        <v>13</v>
      </c>
      <c r="C877" s="3">
        <v>1170</v>
      </c>
      <c r="D877" s="3">
        <v>48</v>
      </c>
      <c r="E877" s="3"/>
      <c r="F877" s="3"/>
      <c r="G877" s="3">
        <v>38</v>
      </c>
      <c r="H877" s="3">
        <v>1256</v>
      </c>
      <c r="I877" s="3"/>
      <c r="J877" s="3"/>
      <c r="K877" s="3"/>
      <c r="L877" s="3"/>
      <c r="M877" s="3">
        <v>1849</v>
      </c>
    </row>
    <row r="878" spans="1:13" x14ac:dyDescent="0.2">
      <c r="A878" s="8">
        <v>41675</v>
      </c>
      <c r="B878" s="3">
        <v>14</v>
      </c>
      <c r="C878" s="3">
        <v>1158</v>
      </c>
      <c r="D878" s="3">
        <v>47</v>
      </c>
      <c r="E878" s="3"/>
      <c r="F878" s="3"/>
      <c r="G878" s="3">
        <v>35</v>
      </c>
      <c r="H878" s="3">
        <v>1240</v>
      </c>
      <c r="I878" s="3"/>
      <c r="J878" s="3"/>
      <c r="K878" s="3"/>
      <c r="L878" s="3"/>
      <c r="M878" s="3">
        <v>1834</v>
      </c>
    </row>
    <row r="879" spans="1:13" x14ac:dyDescent="0.2">
      <c r="A879" s="8">
        <v>41675</v>
      </c>
      <c r="B879" s="3">
        <v>15</v>
      </c>
      <c r="C879" s="3">
        <v>1145</v>
      </c>
      <c r="D879" s="3">
        <v>47</v>
      </c>
      <c r="E879" s="3"/>
      <c r="F879" s="3"/>
      <c r="G879" s="3">
        <v>34</v>
      </c>
      <c r="H879" s="3">
        <v>1226</v>
      </c>
      <c r="I879" s="3"/>
      <c r="J879" s="3"/>
      <c r="K879" s="3"/>
      <c r="L879" s="3"/>
      <c r="M879" s="3">
        <v>1809</v>
      </c>
    </row>
    <row r="880" spans="1:13" x14ac:dyDescent="0.2">
      <c r="A880" s="8">
        <v>41675</v>
      </c>
      <c r="B880" s="3">
        <v>16</v>
      </c>
      <c r="C880" s="3">
        <v>1158</v>
      </c>
      <c r="D880" s="3">
        <v>47</v>
      </c>
      <c r="E880" s="3"/>
      <c r="F880" s="3"/>
      <c r="G880" s="3">
        <v>30</v>
      </c>
      <c r="H880" s="3">
        <v>1235</v>
      </c>
      <c r="I880" s="3"/>
      <c r="J880" s="3"/>
      <c r="K880" s="3"/>
      <c r="L880" s="3"/>
      <c r="M880" s="3">
        <v>1822</v>
      </c>
    </row>
    <row r="881" spans="1:13" x14ac:dyDescent="0.2">
      <c r="A881" s="8">
        <v>41675</v>
      </c>
      <c r="B881" s="3">
        <v>17</v>
      </c>
      <c r="C881" s="3">
        <v>1210</v>
      </c>
      <c r="D881" s="3">
        <v>49</v>
      </c>
      <c r="E881" s="3"/>
      <c r="F881" s="3"/>
      <c r="G881" s="3">
        <v>30</v>
      </c>
      <c r="H881" s="3">
        <v>1289</v>
      </c>
      <c r="I881" s="3"/>
      <c r="J881" s="3"/>
      <c r="K881" s="3"/>
      <c r="L881" s="3"/>
      <c r="M881" s="3">
        <v>1891</v>
      </c>
    </row>
    <row r="882" spans="1:13" x14ac:dyDescent="0.2">
      <c r="A882" s="8">
        <v>41675</v>
      </c>
      <c r="B882" s="3">
        <v>18</v>
      </c>
      <c r="C882" s="3">
        <v>1321</v>
      </c>
      <c r="D882" s="3">
        <v>53</v>
      </c>
      <c r="E882" s="3"/>
      <c r="F882" s="3"/>
      <c r="G882" s="3">
        <v>29</v>
      </c>
      <c r="H882" s="3">
        <v>1403</v>
      </c>
      <c r="I882" s="3"/>
      <c r="J882" s="3"/>
      <c r="K882" s="3"/>
      <c r="L882" s="3"/>
      <c r="M882" s="3">
        <v>2052</v>
      </c>
    </row>
    <row r="883" spans="1:13" x14ac:dyDescent="0.2">
      <c r="A883" s="8">
        <v>41675</v>
      </c>
      <c r="B883" s="3">
        <v>19</v>
      </c>
      <c r="C883" s="3">
        <v>1388</v>
      </c>
      <c r="D883" s="3">
        <v>56</v>
      </c>
      <c r="E883" s="3"/>
      <c r="F883" s="3"/>
      <c r="G883" s="3">
        <v>29</v>
      </c>
      <c r="H883" s="3">
        <v>1473</v>
      </c>
      <c r="I883" s="3"/>
      <c r="J883" s="3"/>
      <c r="K883" s="3"/>
      <c r="L883" s="3"/>
      <c r="M883" s="3">
        <v>2152</v>
      </c>
    </row>
    <row r="884" spans="1:13" x14ac:dyDescent="0.2">
      <c r="A884" s="8">
        <v>41675</v>
      </c>
      <c r="B884" s="3">
        <v>20</v>
      </c>
      <c r="C884" s="3">
        <v>1360</v>
      </c>
      <c r="D884" s="3">
        <v>55</v>
      </c>
      <c r="E884" s="3"/>
      <c r="F884" s="3"/>
      <c r="G884" s="3">
        <v>29</v>
      </c>
      <c r="H884" s="3">
        <v>1444</v>
      </c>
      <c r="I884" s="3"/>
      <c r="J884" s="3"/>
      <c r="K884" s="3"/>
      <c r="L884" s="3"/>
      <c r="M884" s="3">
        <v>2125</v>
      </c>
    </row>
    <row r="885" spans="1:13" x14ac:dyDescent="0.2">
      <c r="A885" s="8">
        <v>41675</v>
      </c>
      <c r="B885" s="3">
        <v>21</v>
      </c>
      <c r="C885" s="3">
        <v>1324</v>
      </c>
      <c r="D885" s="3">
        <v>54</v>
      </c>
      <c r="E885" s="3"/>
      <c r="F885" s="3"/>
      <c r="G885" s="3">
        <v>29</v>
      </c>
      <c r="H885" s="3">
        <v>1407</v>
      </c>
      <c r="I885" s="3"/>
      <c r="J885" s="3"/>
      <c r="K885" s="3"/>
      <c r="L885" s="3"/>
      <c r="M885" s="3">
        <v>2051</v>
      </c>
    </row>
    <row r="886" spans="1:13" x14ac:dyDescent="0.2">
      <c r="A886" s="8">
        <v>41675</v>
      </c>
      <c r="B886" s="3">
        <v>22</v>
      </c>
      <c r="C886" s="3">
        <v>1238</v>
      </c>
      <c r="D886" s="3">
        <v>50</v>
      </c>
      <c r="E886" s="3"/>
      <c r="F886" s="3"/>
      <c r="G886" s="3">
        <v>28</v>
      </c>
      <c r="H886" s="3">
        <v>1316</v>
      </c>
      <c r="I886" s="3"/>
      <c r="J886" s="3"/>
      <c r="K886" s="3"/>
      <c r="L886" s="3"/>
      <c r="M886" s="3">
        <v>1934</v>
      </c>
    </row>
    <row r="887" spans="1:13" x14ac:dyDescent="0.2">
      <c r="A887" s="8">
        <v>41675</v>
      </c>
      <c r="B887" s="3">
        <v>23</v>
      </c>
      <c r="C887" s="3">
        <v>1133</v>
      </c>
      <c r="D887" s="3">
        <v>46</v>
      </c>
      <c r="E887" s="3"/>
      <c r="F887" s="3"/>
      <c r="G887" s="3">
        <v>27</v>
      </c>
      <c r="H887" s="3">
        <v>1206</v>
      </c>
      <c r="I887" s="3"/>
      <c r="J887" s="3"/>
      <c r="K887" s="3"/>
      <c r="L887" s="3"/>
      <c r="M887" s="3">
        <v>1789</v>
      </c>
    </row>
    <row r="888" spans="1:13" x14ac:dyDescent="0.2">
      <c r="A888" s="8">
        <v>41675</v>
      </c>
      <c r="B888" s="3">
        <v>24</v>
      </c>
      <c r="C888" s="3">
        <v>1022</v>
      </c>
      <c r="D888" s="3">
        <v>42</v>
      </c>
      <c r="E888" s="3"/>
      <c r="F888" s="3"/>
      <c r="G888" s="3">
        <v>28</v>
      </c>
      <c r="H888" s="3">
        <v>1092</v>
      </c>
      <c r="I888" s="3"/>
      <c r="J888" s="3"/>
      <c r="K888" s="3"/>
      <c r="L888" s="3"/>
      <c r="M888" s="3">
        <v>1633</v>
      </c>
    </row>
    <row r="889" spans="1:13" x14ac:dyDescent="0.2">
      <c r="A889" s="8">
        <v>41676</v>
      </c>
      <c r="B889" s="3">
        <v>1</v>
      </c>
      <c r="C889" s="3">
        <v>960</v>
      </c>
      <c r="D889" s="3">
        <v>39</v>
      </c>
      <c r="E889" s="3"/>
      <c r="F889" s="3"/>
      <c r="G889" s="3">
        <v>28</v>
      </c>
      <c r="H889" s="3">
        <v>1027</v>
      </c>
      <c r="I889" s="3"/>
      <c r="J889" s="3"/>
      <c r="K889" s="3"/>
      <c r="L889" s="3"/>
      <c r="M889" s="3">
        <v>1543</v>
      </c>
    </row>
    <row r="890" spans="1:13" x14ac:dyDescent="0.2">
      <c r="A890" s="8">
        <v>41676</v>
      </c>
      <c r="B890" s="3">
        <v>2</v>
      </c>
      <c r="C890" s="3">
        <v>915</v>
      </c>
      <c r="D890" s="3">
        <v>37</v>
      </c>
      <c r="E890" s="3"/>
      <c r="F890" s="3"/>
      <c r="G890" s="3">
        <v>28</v>
      </c>
      <c r="H890" s="3">
        <v>980</v>
      </c>
      <c r="I890" s="3"/>
      <c r="J890" s="3"/>
      <c r="K890" s="3"/>
      <c r="L890" s="3"/>
      <c r="M890" s="3">
        <v>1485</v>
      </c>
    </row>
    <row r="891" spans="1:13" x14ac:dyDescent="0.2">
      <c r="A891" s="8">
        <v>41676</v>
      </c>
      <c r="B891" s="3">
        <v>3</v>
      </c>
      <c r="C891" s="3">
        <v>903</v>
      </c>
      <c r="D891" s="3">
        <v>37</v>
      </c>
      <c r="E891" s="3"/>
      <c r="F891" s="3"/>
      <c r="G891" s="3">
        <v>27</v>
      </c>
      <c r="H891" s="3">
        <v>967</v>
      </c>
      <c r="I891" s="3"/>
      <c r="J891" s="3"/>
      <c r="K891" s="3"/>
      <c r="L891" s="3"/>
      <c r="M891" s="3">
        <v>1465</v>
      </c>
    </row>
    <row r="892" spans="1:13" x14ac:dyDescent="0.2">
      <c r="A892" s="8">
        <v>41676</v>
      </c>
      <c r="B892" s="3">
        <v>4</v>
      </c>
      <c r="C892" s="3">
        <v>910</v>
      </c>
      <c r="D892" s="3">
        <v>37</v>
      </c>
      <c r="E892" s="3"/>
      <c r="F892" s="3"/>
      <c r="G892" s="3">
        <v>27</v>
      </c>
      <c r="H892" s="3">
        <v>974</v>
      </c>
      <c r="I892" s="3"/>
      <c r="J892" s="3"/>
      <c r="K892" s="3"/>
      <c r="L892" s="3"/>
      <c r="M892" s="3">
        <v>1472</v>
      </c>
    </row>
    <row r="893" spans="1:13" x14ac:dyDescent="0.2">
      <c r="A893" s="8">
        <v>41676</v>
      </c>
      <c r="B893" s="3">
        <v>5</v>
      </c>
      <c r="C893" s="3">
        <v>953</v>
      </c>
      <c r="D893" s="3">
        <v>39</v>
      </c>
      <c r="E893" s="3"/>
      <c r="F893" s="3"/>
      <c r="G893" s="3">
        <v>28</v>
      </c>
      <c r="H893" s="3">
        <v>1020</v>
      </c>
      <c r="I893" s="3"/>
      <c r="J893" s="3"/>
      <c r="K893" s="3"/>
      <c r="L893" s="3"/>
      <c r="M893" s="3">
        <v>1530</v>
      </c>
    </row>
    <row r="894" spans="1:13" x14ac:dyDescent="0.2">
      <c r="A894" s="8">
        <v>41676</v>
      </c>
      <c r="B894" s="3">
        <v>6</v>
      </c>
      <c r="C894" s="3">
        <v>1057</v>
      </c>
      <c r="D894" s="3">
        <v>43</v>
      </c>
      <c r="E894" s="3"/>
      <c r="F894" s="3"/>
      <c r="G894" s="3">
        <v>28</v>
      </c>
      <c r="H894" s="3">
        <v>1128</v>
      </c>
      <c r="I894" s="3"/>
      <c r="J894" s="3"/>
      <c r="K894" s="3"/>
      <c r="L894" s="3"/>
      <c r="M894" s="3">
        <v>1668</v>
      </c>
    </row>
    <row r="895" spans="1:13" x14ac:dyDescent="0.2">
      <c r="A895" s="8">
        <v>41676</v>
      </c>
      <c r="B895" s="3">
        <v>7</v>
      </c>
      <c r="C895" s="3">
        <v>1206</v>
      </c>
      <c r="D895" s="3">
        <v>49</v>
      </c>
      <c r="E895" s="3"/>
      <c r="F895" s="3"/>
      <c r="G895" s="3">
        <v>29</v>
      </c>
      <c r="H895" s="3">
        <v>1284</v>
      </c>
      <c r="I895" s="3"/>
      <c r="J895" s="3"/>
      <c r="K895" s="3"/>
      <c r="L895" s="3"/>
      <c r="M895" s="3">
        <v>1889</v>
      </c>
    </row>
    <row r="896" spans="1:13" x14ac:dyDescent="0.2">
      <c r="A896" s="8">
        <v>41676</v>
      </c>
      <c r="B896" s="3">
        <v>8</v>
      </c>
      <c r="C896" s="3">
        <v>1274</v>
      </c>
      <c r="D896" s="3">
        <v>52</v>
      </c>
      <c r="E896" s="3"/>
      <c r="F896" s="3"/>
      <c r="G896" s="3">
        <v>30</v>
      </c>
      <c r="H896" s="3">
        <v>1356</v>
      </c>
      <c r="I896" s="3"/>
      <c r="J896" s="3"/>
      <c r="K896" s="3"/>
      <c r="L896" s="3"/>
      <c r="M896" s="3">
        <v>1993</v>
      </c>
    </row>
    <row r="897" spans="1:13" x14ac:dyDescent="0.2">
      <c r="A897" s="8">
        <v>41676</v>
      </c>
      <c r="B897" s="3">
        <v>9</v>
      </c>
      <c r="C897" s="3">
        <v>1254</v>
      </c>
      <c r="D897" s="3">
        <v>51</v>
      </c>
      <c r="E897" s="3"/>
      <c r="F897" s="3"/>
      <c r="G897" s="3">
        <v>31</v>
      </c>
      <c r="H897" s="3">
        <v>1336</v>
      </c>
      <c r="I897" s="3"/>
      <c r="J897" s="3"/>
      <c r="K897" s="3"/>
      <c r="L897" s="3"/>
      <c r="M897" s="3">
        <v>1976</v>
      </c>
    </row>
    <row r="898" spans="1:13" x14ac:dyDescent="0.2">
      <c r="A898" s="8">
        <v>41676</v>
      </c>
      <c r="B898" s="3">
        <v>10</v>
      </c>
      <c r="C898" s="3">
        <v>1252</v>
      </c>
      <c r="D898" s="3">
        <v>51</v>
      </c>
      <c r="E898" s="3"/>
      <c r="F898" s="3"/>
      <c r="G898" s="3">
        <v>30</v>
      </c>
      <c r="H898" s="3">
        <v>1333</v>
      </c>
      <c r="I898" s="3"/>
      <c r="J898" s="3"/>
      <c r="K898" s="3"/>
      <c r="L898" s="3"/>
      <c r="M898" s="3">
        <v>1983</v>
      </c>
    </row>
    <row r="899" spans="1:13" x14ac:dyDescent="0.2">
      <c r="A899" s="8">
        <v>41676</v>
      </c>
      <c r="B899" s="3">
        <v>11</v>
      </c>
      <c r="C899" s="3">
        <v>1261</v>
      </c>
      <c r="D899" s="3">
        <v>51</v>
      </c>
      <c r="E899" s="3"/>
      <c r="F899" s="3"/>
      <c r="G899" s="3">
        <v>31</v>
      </c>
      <c r="H899" s="3">
        <v>1343</v>
      </c>
      <c r="I899" s="3"/>
      <c r="J899" s="3"/>
      <c r="K899" s="3"/>
      <c r="L899" s="3"/>
      <c r="M899" s="3">
        <v>1985</v>
      </c>
    </row>
    <row r="900" spans="1:13" x14ac:dyDescent="0.2">
      <c r="A900" s="8">
        <v>41676</v>
      </c>
      <c r="B900" s="3">
        <v>12</v>
      </c>
      <c r="C900" s="3">
        <v>1253</v>
      </c>
      <c r="D900" s="3">
        <v>51</v>
      </c>
      <c r="E900" s="3"/>
      <c r="F900" s="3"/>
      <c r="G900" s="3">
        <v>36</v>
      </c>
      <c r="H900" s="3">
        <v>1340</v>
      </c>
      <c r="I900" s="3"/>
      <c r="J900" s="3"/>
      <c r="K900" s="3"/>
      <c r="L900" s="3"/>
      <c r="M900" s="3">
        <v>1986</v>
      </c>
    </row>
    <row r="901" spans="1:13" x14ac:dyDescent="0.2">
      <c r="A901" s="8">
        <v>41676</v>
      </c>
      <c r="B901" s="3">
        <v>13</v>
      </c>
      <c r="C901" s="3">
        <v>1270</v>
      </c>
      <c r="D901" s="3">
        <v>52</v>
      </c>
      <c r="E901" s="3"/>
      <c r="F901" s="3"/>
      <c r="G901" s="3">
        <v>32</v>
      </c>
      <c r="H901" s="3">
        <v>1353</v>
      </c>
      <c r="I901" s="3"/>
      <c r="J901" s="3"/>
      <c r="K901" s="3"/>
      <c r="L901" s="3"/>
      <c r="M901" s="3">
        <v>1997</v>
      </c>
    </row>
    <row r="902" spans="1:13" x14ac:dyDescent="0.2">
      <c r="A902" s="8">
        <v>41676</v>
      </c>
      <c r="B902" s="3">
        <v>14</v>
      </c>
      <c r="C902" s="3">
        <v>1246</v>
      </c>
      <c r="D902" s="3">
        <v>51</v>
      </c>
      <c r="E902" s="3"/>
      <c r="F902" s="3"/>
      <c r="G902" s="3">
        <v>32</v>
      </c>
      <c r="H902" s="3">
        <v>1329</v>
      </c>
      <c r="I902" s="3"/>
      <c r="J902" s="3"/>
      <c r="K902" s="3"/>
      <c r="L902" s="3"/>
      <c r="M902" s="3">
        <v>1961</v>
      </c>
    </row>
    <row r="903" spans="1:13" x14ac:dyDescent="0.2">
      <c r="A903" s="8">
        <v>41676</v>
      </c>
      <c r="B903" s="3">
        <v>15</v>
      </c>
      <c r="C903" s="3">
        <v>1251</v>
      </c>
      <c r="D903" s="3">
        <v>51</v>
      </c>
      <c r="E903" s="3"/>
      <c r="F903" s="3"/>
      <c r="G903" s="3">
        <v>29</v>
      </c>
      <c r="H903" s="3">
        <v>1331</v>
      </c>
      <c r="I903" s="3"/>
      <c r="J903" s="3"/>
      <c r="K903" s="3"/>
      <c r="L903" s="3"/>
      <c r="M903" s="3">
        <v>1966</v>
      </c>
    </row>
    <row r="904" spans="1:13" x14ac:dyDescent="0.2">
      <c r="A904" s="8">
        <v>41676</v>
      </c>
      <c r="B904" s="3">
        <v>16</v>
      </c>
      <c r="C904" s="3">
        <v>1248</v>
      </c>
      <c r="D904" s="3">
        <v>51</v>
      </c>
      <c r="E904" s="3"/>
      <c r="F904" s="3"/>
      <c r="G904" s="3">
        <v>32</v>
      </c>
      <c r="H904" s="3">
        <v>1331</v>
      </c>
      <c r="I904" s="3"/>
      <c r="J904" s="3"/>
      <c r="K904" s="3"/>
      <c r="L904" s="3"/>
      <c r="M904" s="3">
        <v>1968</v>
      </c>
    </row>
    <row r="905" spans="1:13" x14ac:dyDescent="0.2">
      <c r="A905" s="8">
        <v>41676</v>
      </c>
      <c r="B905" s="3">
        <v>17</v>
      </c>
      <c r="C905" s="3">
        <v>1265</v>
      </c>
      <c r="D905" s="3">
        <v>51</v>
      </c>
      <c r="E905" s="3"/>
      <c r="F905" s="3"/>
      <c r="G905" s="3">
        <v>30</v>
      </c>
      <c r="H905" s="3">
        <v>1346</v>
      </c>
      <c r="I905" s="3"/>
      <c r="J905" s="3"/>
      <c r="K905" s="3"/>
      <c r="L905" s="3"/>
      <c r="M905" s="3">
        <v>1992</v>
      </c>
    </row>
    <row r="906" spans="1:13" x14ac:dyDescent="0.2">
      <c r="A906" s="8">
        <v>41676</v>
      </c>
      <c r="B906" s="3">
        <v>18</v>
      </c>
      <c r="C906" s="3">
        <v>1363</v>
      </c>
      <c r="D906" s="3">
        <v>55</v>
      </c>
      <c r="E906" s="3"/>
      <c r="F906" s="3"/>
      <c r="G906" s="3">
        <v>30</v>
      </c>
      <c r="H906" s="3">
        <v>1448</v>
      </c>
      <c r="I906" s="3"/>
      <c r="J906" s="3"/>
      <c r="K906" s="3"/>
      <c r="L906" s="3"/>
      <c r="M906" s="3">
        <v>2123</v>
      </c>
    </row>
    <row r="907" spans="1:13" x14ac:dyDescent="0.2">
      <c r="A907" s="8">
        <v>41676</v>
      </c>
      <c r="B907" s="3">
        <v>19</v>
      </c>
      <c r="C907" s="3">
        <v>1407</v>
      </c>
      <c r="D907" s="3">
        <v>57</v>
      </c>
      <c r="E907" s="3"/>
      <c r="F907" s="3"/>
      <c r="G907" s="3">
        <v>29</v>
      </c>
      <c r="H907" s="3">
        <v>1493</v>
      </c>
      <c r="I907" s="3"/>
      <c r="J907" s="3"/>
      <c r="K907" s="3"/>
      <c r="L907" s="3"/>
      <c r="M907" s="3">
        <v>2212</v>
      </c>
    </row>
    <row r="908" spans="1:13" x14ac:dyDescent="0.2">
      <c r="A908" s="8">
        <v>41676</v>
      </c>
      <c r="B908" s="3">
        <v>20</v>
      </c>
      <c r="C908" s="3">
        <v>1385</v>
      </c>
      <c r="D908" s="3">
        <v>56</v>
      </c>
      <c r="E908" s="3"/>
      <c r="F908" s="3"/>
      <c r="G908" s="3">
        <v>29</v>
      </c>
      <c r="H908" s="3">
        <v>1470</v>
      </c>
      <c r="I908" s="3"/>
      <c r="J908" s="3"/>
      <c r="K908" s="3"/>
      <c r="L908" s="3"/>
      <c r="M908" s="3">
        <v>2154</v>
      </c>
    </row>
    <row r="909" spans="1:13" x14ac:dyDescent="0.2">
      <c r="A909" s="8">
        <v>41676</v>
      </c>
      <c r="B909" s="3">
        <v>21</v>
      </c>
      <c r="C909" s="3">
        <v>1343</v>
      </c>
      <c r="D909" s="3">
        <v>54</v>
      </c>
      <c r="E909" s="3"/>
      <c r="F909" s="3"/>
      <c r="G909" s="3">
        <v>28</v>
      </c>
      <c r="H909" s="3">
        <v>1425</v>
      </c>
      <c r="I909" s="3"/>
      <c r="J909" s="3"/>
      <c r="K909" s="3"/>
      <c r="L909" s="3"/>
      <c r="M909" s="3">
        <v>2096</v>
      </c>
    </row>
    <row r="910" spans="1:13" x14ac:dyDescent="0.2">
      <c r="A910" s="8">
        <v>41676</v>
      </c>
      <c r="B910" s="3">
        <v>22</v>
      </c>
      <c r="C910" s="3">
        <v>1268</v>
      </c>
      <c r="D910" s="3">
        <v>51</v>
      </c>
      <c r="E910" s="3"/>
      <c r="F910" s="3"/>
      <c r="G910" s="3">
        <v>28</v>
      </c>
      <c r="H910" s="3">
        <v>1347</v>
      </c>
      <c r="I910" s="3"/>
      <c r="J910" s="3"/>
      <c r="K910" s="3"/>
      <c r="L910" s="3"/>
      <c r="M910" s="3">
        <v>1979</v>
      </c>
    </row>
    <row r="911" spans="1:13" x14ac:dyDescent="0.2">
      <c r="A911" s="8">
        <v>41676</v>
      </c>
      <c r="B911" s="3">
        <v>23</v>
      </c>
      <c r="C911" s="3">
        <v>1154</v>
      </c>
      <c r="D911" s="3">
        <v>47</v>
      </c>
      <c r="E911" s="3"/>
      <c r="F911" s="3"/>
      <c r="G911" s="3">
        <v>28</v>
      </c>
      <c r="H911" s="3">
        <v>1229</v>
      </c>
      <c r="I911" s="3"/>
      <c r="J911" s="3"/>
      <c r="K911" s="3"/>
      <c r="L911" s="3"/>
      <c r="M911" s="3">
        <v>1814</v>
      </c>
    </row>
    <row r="912" spans="1:13" x14ac:dyDescent="0.2">
      <c r="A912" s="8">
        <v>41676</v>
      </c>
      <c r="B912" s="3">
        <v>24</v>
      </c>
      <c r="C912" s="3">
        <v>1036</v>
      </c>
      <c r="D912" s="3">
        <v>42</v>
      </c>
      <c r="E912" s="3"/>
      <c r="F912" s="3"/>
      <c r="G912" s="3">
        <v>28</v>
      </c>
      <c r="H912" s="3">
        <v>1106</v>
      </c>
      <c r="I912" s="3"/>
      <c r="J912" s="3"/>
      <c r="K912" s="3"/>
      <c r="L912" s="3"/>
      <c r="M912" s="3">
        <v>1633</v>
      </c>
    </row>
    <row r="913" spans="1:13" x14ac:dyDescent="0.2">
      <c r="A913" s="8">
        <v>41677</v>
      </c>
      <c r="B913" s="3">
        <v>1</v>
      </c>
      <c r="C913" s="3">
        <v>973</v>
      </c>
      <c r="D913" s="3">
        <v>40</v>
      </c>
      <c r="E913" s="3"/>
      <c r="F913" s="3"/>
      <c r="G913" s="3">
        <v>28</v>
      </c>
      <c r="H913" s="3">
        <v>1041</v>
      </c>
      <c r="I913" s="3"/>
      <c r="J913" s="3"/>
      <c r="K913" s="3"/>
      <c r="L913" s="3"/>
      <c r="M913" s="3">
        <v>1548</v>
      </c>
    </row>
    <row r="914" spans="1:13" x14ac:dyDescent="0.2">
      <c r="A914" s="8">
        <v>41677</v>
      </c>
      <c r="B914" s="3">
        <v>2</v>
      </c>
      <c r="C914" s="3">
        <v>918</v>
      </c>
      <c r="D914" s="3">
        <v>37</v>
      </c>
      <c r="E914" s="3"/>
      <c r="F914" s="3"/>
      <c r="G914" s="3">
        <v>27</v>
      </c>
      <c r="H914" s="3">
        <v>982</v>
      </c>
      <c r="I914" s="3"/>
      <c r="J914" s="3"/>
      <c r="K914" s="3"/>
      <c r="L914" s="3"/>
      <c r="M914" s="3">
        <v>1484</v>
      </c>
    </row>
    <row r="915" spans="1:13" x14ac:dyDescent="0.2">
      <c r="A915" s="8">
        <v>41677</v>
      </c>
      <c r="B915" s="3">
        <v>3</v>
      </c>
      <c r="C915" s="3">
        <v>905</v>
      </c>
      <c r="D915" s="3">
        <v>37</v>
      </c>
      <c r="E915" s="3"/>
      <c r="F915" s="3"/>
      <c r="G915" s="3">
        <v>27</v>
      </c>
      <c r="H915" s="3">
        <v>969</v>
      </c>
      <c r="I915" s="3"/>
      <c r="J915" s="3"/>
      <c r="K915" s="3"/>
      <c r="L915" s="3"/>
      <c r="M915" s="3">
        <v>1461</v>
      </c>
    </row>
    <row r="916" spans="1:13" x14ac:dyDescent="0.2">
      <c r="A916" s="8">
        <v>41677</v>
      </c>
      <c r="B916" s="3">
        <v>4</v>
      </c>
      <c r="C916" s="3">
        <v>911</v>
      </c>
      <c r="D916" s="3">
        <v>37</v>
      </c>
      <c r="E916" s="3"/>
      <c r="F916" s="3"/>
      <c r="G916" s="3">
        <v>28</v>
      </c>
      <c r="H916" s="3">
        <v>976</v>
      </c>
      <c r="I916" s="3"/>
      <c r="J916" s="3"/>
      <c r="K916" s="3"/>
      <c r="L916" s="3"/>
      <c r="M916" s="3">
        <v>1467</v>
      </c>
    </row>
    <row r="917" spans="1:13" x14ac:dyDescent="0.2">
      <c r="A917" s="8">
        <v>41677</v>
      </c>
      <c r="B917" s="3">
        <v>5</v>
      </c>
      <c r="C917" s="3">
        <v>946</v>
      </c>
      <c r="D917" s="3">
        <v>39</v>
      </c>
      <c r="E917" s="3"/>
      <c r="F917" s="3"/>
      <c r="G917" s="3">
        <v>28</v>
      </c>
      <c r="H917" s="3">
        <v>1013</v>
      </c>
      <c r="I917" s="3"/>
      <c r="J917" s="3"/>
      <c r="K917" s="3"/>
      <c r="L917" s="3"/>
      <c r="M917" s="3">
        <v>1514</v>
      </c>
    </row>
    <row r="918" spans="1:13" x14ac:dyDescent="0.2">
      <c r="A918" s="8">
        <v>41677</v>
      </c>
      <c r="B918" s="3">
        <v>6</v>
      </c>
      <c r="C918" s="3">
        <v>1046</v>
      </c>
      <c r="D918" s="3">
        <v>42</v>
      </c>
      <c r="E918" s="3"/>
      <c r="F918" s="3"/>
      <c r="G918" s="3">
        <v>28</v>
      </c>
      <c r="H918" s="3">
        <v>1116</v>
      </c>
      <c r="I918" s="3"/>
      <c r="J918" s="3"/>
      <c r="K918" s="3"/>
      <c r="L918" s="3"/>
      <c r="M918" s="3">
        <v>1639</v>
      </c>
    </row>
    <row r="919" spans="1:13" x14ac:dyDescent="0.2">
      <c r="A919" s="8">
        <v>41677</v>
      </c>
      <c r="B919" s="3">
        <v>7</v>
      </c>
      <c r="C919" s="3">
        <v>1198</v>
      </c>
      <c r="D919" s="3">
        <v>49</v>
      </c>
      <c r="E919" s="3"/>
      <c r="F919" s="3"/>
      <c r="G919" s="3">
        <v>29</v>
      </c>
      <c r="H919" s="3">
        <v>1276</v>
      </c>
      <c r="I919" s="3"/>
      <c r="J919" s="3"/>
      <c r="K919" s="3"/>
      <c r="L919" s="3"/>
      <c r="M919" s="3">
        <v>1867</v>
      </c>
    </row>
    <row r="920" spans="1:13" x14ac:dyDescent="0.2">
      <c r="A920" s="8">
        <v>41677</v>
      </c>
      <c r="B920" s="3">
        <v>8</v>
      </c>
      <c r="C920" s="3">
        <v>1262</v>
      </c>
      <c r="D920" s="3">
        <v>51</v>
      </c>
      <c r="E920" s="3"/>
      <c r="F920" s="3"/>
      <c r="G920" s="3">
        <v>29</v>
      </c>
      <c r="H920" s="3">
        <v>1342</v>
      </c>
      <c r="I920" s="3"/>
      <c r="J920" s="3"/>
      <c r="K920" s="3"/>
      <c r="L920" s="3"/>
      <c r="M920" s="3">
        <v>1963</v>
      </c>
    </row>
    <row r="921" spans="1:13" x14ac:dyDescent="0.2">
      <c r="A921" s="8">
        <v>41677</v>
      </c>
      <c r="B921" s="3">
        <v>9</v>
      </c>
      <c r="C921" s="3">
        <v>1254</v>
      </c>
      <c r="D921" s="3">
        <v>51</v>
      </c>
      <c r="E921" s="3"/>
      <c r="F921" s="3"/>
      <c r="G921" s="3">
        <v>29</v>
      </c>
      <c r="H921" s="3">
        <v>1334</v>
      </c>
      <c r="I921" s="3"/>
      <c r="J921" s="3"/>
      <c r="K921" s="3"/>
      <c r="L921" s="3"/>
      <c r="M921" s="3">
        <v>1953</v>
      </c>
    </row>
    <row r="922" spans="1:13" x14ac:dyDescent="0.2">
      <c r="A922" s="8">
        <v>41677</v>
      </c>
      <c r="B922" s="3">
        <v>10</v>
      </c>
      <c r="C922" s="3">
        <v>1261</v>
      </c>
      <c r="D922" s="3">
        <v>51</v>
      </c>
      <c r="E922" s="3"/>
      <c r="F922" s="3"/>
      <c r="G922" s="3">
        <v>31</v>
      </c>
      <c r="H922" s="3">
        <v>1343</v>
      </c>
      <c r="I922" s="3"/>
      <c r="J922" s="3"/>
      <c r="K922" s="3"/>
      <c r="L922" s="3"/>
      <c r="M922" s="3">
        <v>1978</v>
      </c>
    </row>
    <row r="923" spans="1:13" x14ac:dyDescent="0.2">
      <c r="A923" s="8">
        <v>41677</v>
      </c>
      <c r="B923" s="3">
        <v>11</v>
      </c>
      <c r="C923" s="3">
        <v>1291</v>
      </c>
      <c r="D923" s="3">
        <v>52</v>
      </c>
      <c r="E923" s="3"/>
      <c r="F923" s="3"/>
      <c r="G923" s="3">
        <v>31</v>
      </c>
      <c r="H923" s="3">
        <v>1374</v>
      </c>
      <c r="I923" s="3"/>
      <c r="J923" s="3"/>
      <c r="K923" s="3"/>
      <c r="L923" s="3"/>
      <c r="M923" s="3">
        <v>2024</v>
      </c>
    </row>
    <row r="924" spans="1:13" x14ac:dyDescent="0.2">
      <c r="A924" s="8">
        <v>41677</v>
      </c>
      <c r="B924" s="3">
        <v>12</v>
      </c>
      <c r="C924" s="3">
        <v>1279</v>
      </c>
      <c r="D924" s="3">
        <v>52</v>
      </c>
      <c r="E924" s="3"/>
      <c r="F924" s="3"/>
      <c r="G924" s="3">
        <v>33</v>
      </c>
      <c r="H924" s="3">
        <v>1364</v>
      </c>
      <c r="I924" s="3"/>
      <c r="J924" s="3"/>
      <c r="K924" s="3"/>
      <c r="L924" s="3"/>
      <c r="M924" s="3">
        <v>2009</v>
      </c>
    </row>
    <row r="925" spans="1:13" x14ac:dyDescent="0.2">
      <c r="A925" s="8">
        <v>41677</v>
      </c>
      <c r="B925" s="3">
        <v>13</v>
      </c>
      <c r="C925" s="3">
        <v>1265</v>
      </c>
      <c r="D925" s="3">
        <v>51</v>
      </c>
      <c r="E925" s="3"/>
      <c r="F925" s="3"/>
      <c r="G925" s="3">
        <v>30</v>
      </c>
      <c r="H925" s="3">
        <v>1346</v>
      </c>
      <c r="I925" s="3"/>
      <c r="J925" s="3"/>
      <c r="K925" s="3"/>
      <c r="L925" s="3"/>
      <c r="M925" s="3">
        <v>1996</v>
      </c>
    </row>
    <row r="926" spans="1:13" x14ac:dyDescent="0.2">
      <c r="A926" s="8">
        <v>41677</v>
      </c>
      <c r="B926" s="3">
        <v>14</v>
      </c>
      <c r="C926" s="3">
        <v>1282</v>
      </c>
      <c r="D926" s="3">
        <v>52</v>
      </c>
      <c r="E926" s="3"/>
      <c r="F926" s="3"/>
      <c r="G926" s="3">
        <v>31</v>
      </c>
      <c r="H926" s="3">
        <v>1365</v>
      </c>
      <c r="I926" s="3"/>
      <c r="J926" s="3"/>
      <c r="K926" s="3"/>
      <c r="L926" s="3"/>
      <c r="M926" s="3">
        <v>2013</v>
      </c>
    </row>
    <row r="927" spans="1:13" x14ac:dyDescent="0.2">
      <c r="A927" s="8">
        <v>41677</v>
      </c>
      <c r="B927" s="3">
        <v>15</v>
      </c>
      <c r="C927" s="3">
        <v>1265</v>
      </c>
      <c r="D927" s="3">
        <v>51</v>
      </c>
      <c r="E927" s="3"/>
      <c r="F927" s="3"/>
      <c r="G927" s="3">
        <v>30</v>
      </c>
      <c r="H927" s="3">
        <v>1346</v>
      </c>
      <c r="I927" s="3"/>
      <c r="J927" s="3"/>
      <c r="K927" s="3"/>
      <c r="L927" s="3"/>
      <c r="M927" s="3">
        <v>1987</v>
      </c>
    </row>
    <row r="928" spans="1:13" x14ac:dyDescent="0.2">
      <c r="A928" s="8">
        <v>41677</v>
      </c>
      <c r="B928" s="3">
        <v>16</v>
      </c>
      <c r="C928" s="3">
        <v>1270</v>
      </c>
      <c r="D928" s="3">
        <v>51</v>
      </c>
      <c r="E928" s="3"/>
      <c r="F928" s="3"/>
      <c r="G928" s="3">
        <v>29</v>
      </c>
      <c r="H928" s="3">
        <v>1350</v>
      </c>
      <c r="I928" s="3"/>
      <c r="J928" s="3"/>
      <c r="K928" s="3"/>
      <c r="L928" s="3"/>
      <c r="M928" s="3">
        <v>1987</v>
      </c>
    </row>
    <row r="929" spans="1:13" x14ac:dyDescent="0.2">
      <c r="A929" s="8">
        <v>41677</v>
      </c>
      <c r="B929" s="3">
        <v>17</v>
      </c>
      <c r="C929" s="3">
        <v>1306</v>
      </c>
      <c r="D929" s="3">
        <v>53</v>
      </c>
      <c r="E929" s="3"/>
      <c r="F929" s="3"/>
      <c r="G929" s="3">
        <v>29</v>
      </c>
      <c r="H929" s="3">
        <v>1388</v>
      </c>
      <c r="I929" s="3"/>
      <c r="J929" s="3"/>
      <c r="K929" s="3"/>
      <c r="L929" s="3"/>
      <c r="M929" s="3">
        <v>2044</v>
      </c>
    </row>
    <row r="930" spans="1:13" x14ac:dyDescent="0.2">
      <c r="A930" s="8">
        <v>41677</v>
      </c>
      <c r="B930" s="3">
        <v>18</v>
      </c>
      <c r="C930" s="3">
        <v>1379</v>
      </c>
      <c r="D930" s="3">
        <v>56</v>
      </c>
      <c r="E930" s="3"/>
      <c r="F930" s="3"/>
      <c r="G930" s="3">
        <v>30</v>
      </c>
      <c r="H930" s="3">
        <v>1465</v>
      </c>
      <c r="I930" s="3"/>
      <c r="J930" s="3"/>
      <c r="K930" s="3"/>
      <c r="L930" s="3"/>
      <c r="M930" s="3">
        <v>2143</v>
      </c>
    </row>
    <row r="931" spans="1:13" x14ac:dyDescent="0.2">
      <c r="A931" s="8">
        <v>41677</v>
      </c>
      <c r="B931" s="3">
        <v>19</v>
      </c>
      <c r="C931" s="3">
        <v>1398</v>
      </c>
      <c r="D931" s="3">
        <v>56</v>
      </c>
      <c r="E931" s="3"/>
      <c r="F931" s="3"/>
      <c r="G931" s="3">
        <v>28</v>
      </c>
      <c r="H931" s="3">
        <v>1482</v>
      </c>
      <c r="I931" s="3"/>
      <c r="J931" s="3"/>
      <c r="K931" s="3"/>
      <c r="L931" s="3"/>
      <c r="M931" s="3">
        <v>2168</v>
      </c>
    </row>
    <row r="932" spans="1:13" x14ac:dyDescent="0.2">
      <c r="A932" s="8">
        <v>41677</v>
      </c>
      <c r="B932" s="3">
        <v>20</v>
      </c>
      <c r="C932" s="3">
        <v>1361</v>
      </c>
      <c r="D932" s="3">
        <v>55</v>
      </c>
      <c r="E932" s="3"/>
      <c r="F932" s="3"/>
      <c r="G932" s="3">
        <v>29</v>
      </c>
      <c r="H932" s="3">
        <v>1445</v>
      </c>
      <c r="I932" s="3"/>
      <c r="J932" s="3"/>
      <c r="K932" s="3"/>
      <c r="L932" s="3"/>
      <c r="M932" s="3">
        <v>2112</v>
      </c>
    </row>
    <row r="933" spans="1:13" x14ac:dyDescent="0.2">
      <c r="A933" s="8">
        <v>41677</v>
      </c>
      <c r="B933" s="3">
        <v>21</v>
      </c>
      <c r="C933" s="3">
        <v>1321</v>
      </c>
      <c r="D933" s="3">
        <v>53</v>
      </c>
      <c r="E933" s="3"/>
      <c r="F933" s="3"/>
      <c r="G933" s="3">
        <v>29</v>
      </c>
      <c r="H933" s="3">
        <v>1403</v>
      </c>
      <c r="I933" s="3"/>
      <c r="J933" s="3"/>
      <c r="K933" s="3"/>
      <c r="L933" s="3"/>
      <c r="M933" s="3">
        <v>2048</v>
      </c>
    </row>
    <row r="934" spans="1:13" x14ac:dyDescent="0.2">
      <c r="A934" s="8">
        <v>41677</v>
      </c>
      <c r="B934" s="3">
        <v>22</v>
      </c>
      <c r="C934" s="3">
        <v>1250</v>
      </c>
      <c r="D934" s="3">
        <v>51</v>
      </c>
      <c r="E934" s="3"/>
      <c r="F934" s="3"/>
      <c r="G934" s="3">
        <v>28</v>
      </c>
      <c r="H934" s="3">
        <v>1329</v>
      </c>
      <c r="I934" s="3"/>
      <c r="J934" s="3"/>
      <c r="K934" s="3"/>
      <c r="L934" s="3"/>
      <c r="M934" s="3">
        <v>1942</v>
      </c>
    </row>
    <row r="935" spans="1:13" x14ac:dyDescent="0.2">
      <c r="A935" s="8">
        <v>41677</v>
      </c>
      <c r="B935" s="3">
        <v>23</v>
      </c>
      <c r="C935" s="3">
        <v>1165</v>
      </c>
      <c r="D935" s="3">
        <v>47</v>
      </c>
      <c r="E935" s="3"/>
      <c r="F935" s="3"/>
      <c r="G935" s="3">
        <v>27</v>
      </c>
      <c r="H935" s="3">
        <v>1239</v>
      </c>
      <c r="I935" s="3"/>
      <c r="J935" s="3"/>
      <c r="K935" s="3"/>
      <c r="L935" s="3"/>
      <c r="M935" s="3">
        <v>1814</v>
      </c>
    </row>
    <row r="936" spans="1:13" x14ac:dyDescent="0.2">
      <c r="A936" s="8">
        <v>41677</v>
      </c>
      <c r="B936" s="3">
        <v>24</v>
      </c>
      <c r="C936" s="3">
        <v>1069</v>
      </c>
      <c r="D936" s="3">
        <v>43</v>
      </c>
      <c r="E936" s="3"/>
      <c r="F936" s="3"/>
      <c r="G936" s="3">
        <v>28</v>
      </c>
      <c r="H936" s="3">
        <v>1140</v>
      </c>
      <c r="I936" s="3"/>
      <c r="J936" s="3"/>
      <c r="K936" s="3"/>
      <c r="L936" s="3"/>
      <c r="M936" s="3">
        <v>1675</v>
      </c>
    </row>
    <row r="937" spans="1:13" x14ac:dyDescent="0.2">
      <c r="A937" s="8">
        <v>41678</v>
      </c>
      <c r="B937" s="3">
        <v>1</v>
      </c>
      <c r="C937" s="3">
        <v>977</v>
      </c>
      <c r="D937" s="3">
        <v>40</v>
      </c>
      <c r="E937" s="3"/>
      <c r="F937" s="3"/>
      <c r="G937" s="3">
        <v>28</v>
      </c>
      <c r="H937" s="3">
        <v>1045</v>
      </c>
      <c r="I937" s="3"/>
      <c r="J937" s="3"/>
      <c r="K937" s="3"/>
      <c r="L937" s="3"/>
      <c r="M937" s="3">
        <v>1558</v>
      </c>
    </row>
    <row r="938" spans="1:13" x14ac:dyDescent="0.2">
      <c r="A938" s="8">
        <v>41678</v>
      </c>
      <c r="B938" s="3">
        <v>2</v>
      </c>
      <c r="C938" s="3">
        <v>935</v>
      </c>
      <c r="D938" s="3">
        <v>38</v>
      </c>
      <c r="E938" s="3"/>
      <c r="F938" s="3"/>
      <c r="G938" s="3">
        <v>28</v>
      </c>
      <c r="H938" s="3">
        <v>1001</v>
      </c>
      <c r="I938" s="3"/>
      <c r="J938" s="3"/>
      <c r="K938" s="3"/>
      <c r="L938" s="3"/>
      <c r="M938" s="3">
        <v>1491</v>
      </c>
    </row>
    <row r="939" spans="1:13" x14ac:dyDescent="0.2">
      <c r="A939" s="8">
        <v>41678</v>
      </c>
      <c r="B939" s="3">
        <v>3</v>
      </c>
      <c r="C939" s="3">
        <v>904</v>
      </c>
      <c r="D939" s="3">
        <v>37</v>
      </c>
      <c r="E939" s="3"/>
      <c r="F939" s="3"/>
      <c r="G939" s="3">
        <v>27</v>
      </c>
      <c r="H939" s="3">
        <v>968</v>
      </c>
      <c r="I939" s="3"/>
      <c r="J939" s="3"/>
      <c r="K939" s="3"/>
      <c r="L939" s="3"/>
      <c r="M939" s="3">
        <v>1454</v>
      </c>
    </row>
    <row r="940" spans="1:13" x14ac:dyDescent="0.2">
      <c r="A940" s="8">
        <v>41678</v>
      </c>
      <c r="B940" s="3">
        <v>4</v>
      </c>
      <c r="C940" s="3">
        <v>894</v>
      </c>
      <c r="D940" s="3">
        <v>36</v>
      </c>
      <c r="E940" s="3"/>
      <c r="F940" s="3"/>
      <c r="G940" s="3">
        <v>27</v>
      </c>
      <c r="H940" s="3">
        <v>957</v>
      </c>
      <c r="I940" s="3"/>
      <c r="J940" s="3"/>
      <c r="K940" s="3"/>
      <c r="L940" s="3"/>
      <c r="M940" s="3">
        <v>1433</v>
      </c>
    </row>
    <row r="941" spans="1:13" x14ac:dyDescent="0.2">
      <c r="A941" s="8">
        <v>41678</v>
      </c>
      <c r="B941" s="3">
        <v>5</v>
      </c>
      <c r="C941" s="3">
        <v>897</v>
      </c>
      <c r="D941" s="3">
        <v>37</v>
      </c>
      <c r="E941" s="3"/>
      <c r="F941" s="3"/>
      <c r="G941" s="3">
        <v>28</v>
      </c>
      <c r="H941" s="3">
        <v>962</v>
      </c>
      <c r="I941" s="3"/>
      <c r="J941" s="3"/>
      <c r="K941" s="3"/>
      <c r="L941" s="3"/>
      <c r="M941" s="3">
        <v>1448</v>
      </c>
    </row>
    <row r="942" spans="1:13" x14ac:dyDescent="0.2">
      <c r="A942" s="8">
        <v>41678</v>
      </c>
      <c r="B942" s="3">
        <v>6</v>
      </c>
      <c r="C942" s="3">
        <v>937</v>
      </c>
      <c r="D942" s="3">
        <v>38</v>
      </c>
      <c r="E942" s="3"/>
      <c r="F942" s="3"/>
      <c r="G942" s="3">
        <v>27</v>
      </c>
      <c r="H942" s="3">
        <v>1002</v>
      </c>
      <c r="I942" s="3"/>
      <c r="J942" s="3"/>
      <c r="K942" s="3"/>
      <c r="L942" s="3"/>
      <c r="M942" s="3">
        <v>1486</v>
      </c>
    </row>
    <row r="943" spans="1:13" x14ac:dyDescent="0.2">
      <c r="A943" s="8">
        <v>41678</v>
      </c>
      <c r="B943" s="3">
        <v>7</v>
      </c>
      <c r="C943" s="3">
        <v>998</v>
      </c>
      <c r="D943" s="3">
        <v>41</v>
      </c>
      <c r="E943" s="3"/>
      <c r="F943" s="3"/>
      <c r="G943" s="3">
        <v>28</v>
      </c>
      <c r="H943" s="3">
        <v>1067</v>
      </c>
      <c r="I943" s="3"/>
      <c r="J943" s="3"/>
      <c r="K943" s="3"/>
      <c r="L943" s="3"/>
      <c r="M943" s="3">
        <v>1580</v>
      </c>
    </row>
    <row r="944" spans="1:13" x14ac:dyDescent="0.2">
      <c r="A944" s="8">
        <v>41678</v>
      </c>
      <c r="B944" s="3">
        <v>8</v>
      </c>
      <c r="C944" s="3">
        <v>1042</v>
      </c>
      <c r="D944" s="3">
        <v>42</v>
      </c>
      <c r="E944" s="3"/>
      <c r="F944" s="3"/>
      <c r="G944" s="3">
        <v>28</v>
      </c>
      <c r="H944" s="3">
        <v>1112</v>
      </c>
      <c r="I944" s="3"/>
      <c r="J944" s="3"/>
      <c r="K944" s="3"/>
      <c r="L944" s="3"/>
      <c r="M944" s="3">
        <v>1635</v>
      </c>
    </row>
    <row r="945" spans="1:13" x14ac:dyDescent="0.2">
      <c r="A945" s="8">
        <v>41678</v>
      </c>
      <c r="B945" s="3">
        <v>9</v>
      </c>
      <c r="C945" s="3">
        <v>1113</v>
      </c>
      <c r="D945" s="3">
        <v>45</v>
      </c>
      <c r="E945" s="3"/>
      <c r="F945" s="3"/>
      <c r="G945" s="3">
        <v>29</v>
      </c>
      <c r="H945" s="3">
        <v>1187</v>
      </c>
      <c r="I945" s="3"/>
      <c r="J945" s="3"/>
      <c r="K945" s="3"/>
      <c r="L945" s="3"/>
      <c r="M945" s="3">
        <v>1735</v>
      </c>
    </row>
    <row r="946" spans="1:13" x14ac:dyDescent="0.2">
      <c r="A946" s="8">
        <v>41678</v>
      </c>
      <c r="B946" s="3">
        <v>10</v>
      </c>
      <c r="C946" s="3">
        <v>1174</v>
      </c>
      <c r="D946" s="3">
        <v>48</v>
      </c>
      <c r="E946" s="3"/>
      <c r="F946" s="3"/>
      <c r="G946" s="3">
        <v>28</v>
      </c>
      <c r="H946" s="3">
        <v>1250</v>
      </c>
      <c r="I946" s="3"/>
      <c r="J946" s="3"/>
      <c r="K946" s="3"/>
      <c r="L946" s="3"/>
      <c r="M946" s="3">
        <v>1834</v>
      </c>
    </row>
    <row r="947" spans="1:13" x14ac:dyDescent="0.2">
      <c r="A947" s="8">
        <v>41678</v>
      </c>
      <c r="B947" s="3">
        <v>11</v>
      </c>
      <c r="C947" s="3">
        <v>1213</v>
      </c>
      <c r="D947" s="3">
        <v>49</v>
      </c>
      <c r="E947" s="3"/>
      <c r="F947" s="3"/>
      <c r="G947" s="3">
        <v>29</v>
      </c>
      <c r="H947" s="3">
        <v>1291</v>
      </c>
      <c r="I947" s="3"/>
      <c r="J947" s="3"/>
      <c r="K947" s="3"/>
      <c r="L947" s="3"/>
      <c r="M947" s="3">
        <v>1885</v>
      </c>
    </row>
    <row r="948" spans="1:13" x14ac:dyDescent="0.2">
      <c r="A948" s="8">
        <v>41678</v>
      </c>
      <c r="B948" s="3">
        <v>12</v>
      </c>
      <c r="C948" s="3">
        <v>1212</v>
      </c>
      <c r="D948" s="3">
        <v>49</v>
      </c>
      <c r="E948" s="3"/>
      <c r="F948" s="3"/>
      <c r="G948" s="3">
        <v>32</v>
      </c>
      <c r="H948" s="3">
        <v>1293</v>
      </c>
      <c r="I948" s="3"/>
      <c r="J948" s="3"/>
      <c r="K948" s="3"/>
      <c r="L948" s="3"/>
      <c r="M948" s="3">
        <v>1890</v>
      </c>
    </row>
    <row r="949" spans="1:13" x14ac:dyDescent="0.2">
      <c r="A949" s="8">
        <v>41678</v>
      </c>
      <c r="B949" s="3">
        <v>13</v>
      </c>
      <c r="C949" s="3">
        <v>1198</v>
      </c>
      <c r="D949" s="3">
        <v>49</v>
      </c>
      <c r="E949" s="3"/>
      <c r="F949" s="3"/>
      <c r="G949" s="3">
        <v>28</v>
      </c>
      <c r="H949" s="3">
        <v>1274</v>
      </c>
      <c r="I949" s="3"/>
      <c r="J949" s="3"/>
      <c r="K949" s="3"/>
      <c r="L949" s="3"/>
      <c r="M949" s="3">
        <v>1872</v>
      </c>
    </row>
    <row r="950" spans="1:13" x14ac:dyDescent="0.2">
      <c r="A950" s="8">
        <v>41678</v>
      </c>
      <c r="B950" s="3">
        <v>14</v>
      </c>
      <c r="C950" s="3">
        <v>1198</v>
      </c>
      <c r="D950" s="3">
        <v>49</v>
      </c>
      <c r="E950" s="3"/>
      <c r="F950" s="3"/>
      <c r="G950" s="3">
        <v>30</v>
      </c>
      <c r="H950" s="3">
        <v>1277</v>
      </c>
      <c r="I950" s="3"/>
      <c r="J950" s="3"/>
      <c r="K950" s="3"/>
      <c r="L950" s="3"/>
      <c r="M950" s="3">
        <v>1871</v>
      </c>
    </row>
    <row r="951" spans="1:13" x14ac:dyDescent="0.2">
      <c r="A951" s="8">
        <v>41678</v>
      </c>
      <c r="B951" s="3">
        <v>15</v>
      </c>
      <c r="C951" s="3">
        <v>1196</v>
      </c>
      <c r="D951" s="3">
        <v>48</v>
      </c>
      <c r="E951" s="3"/>
      <c r="F951" s="3"/>
      <c r="G951" s="3">
        <v>28</v>
      </c>
      <c r="H951" s="3">
        <v>1272</v>
      </c>
      <c r="I951" s="3"/>
      <c r="J951" s="3"/>
      <c r="K951" s="3"/>
      <c r="L951" s="3"/>
      <c r="M951" s="3">
        <v>1862</v>
      </c>
    </row>
    <row r="952" spans="1:13" x14ac:dyDescent="0.2">
      <c r="A952" s="8">
        <v>41678</v>
      </c>
      <c r="B952" s="3">
        <v>16</v>
      </c>
      <c r="C952" s="3">
        <v>1197</v>
      </c>
      <c r="D952" s="3">
        <v>49</v>
      </c>
      <c r="E952" s="3"/>
      <c r="F952" s="3"/>
      <c r="G952" s="3">
        <v>29</v>
      </c>
      <c r="H952" s="3">
        <v>1275</v>
      </c>
      <c r="I952" s="3"/>
      <c r="J952" s="3"/>
      <c r="K952" s="3"/>
      <c r="L952" s="3"/>
      <c r="M952" s="3">
        <v>1854</v>
      </c>
    </row>
    <row r="953" spans="1:13" x14ac:dyDescent="0.2">
      <c r="A953" s="8">
        <v>41678</v>
      </c>
      <c r="B953" s="3">
        <v>17</v>
      </c>
      <c r="C953" s="3">
        <v>1225</v>
      </c>
      <c r="D953" s="3">
        <v>50</v>
      </c>
      <c r="E953" s="3"/>
      <c r="F953" s="3"/>
      <c r="G953" s="3">
        <v>28</v>
      </c>
      <c r="H953" s="3">
        <v>1303</v>
      </c>
      <c r="I953" s="3"/>
      <c r="J953" s="3"/>
      <c r="K953" s="3"/>
      <c r="L953" s="3"/>
      <c r="M953" s="3">
        <v>1894</v>
      </c>
    </row>
    <row r="954" spans="1:13" x14ac:dyDescent="0.2">
      <c r="A954" s="8">
        <v>41678</v>
      </c>
      <c r="B954" s="3">
        <v>18</v>
      </c>
      <c r="C954" s="3">
        <v>1287</v>
      </c>
      <c r="D954" s="3">
        <v>52</v>
      </c>
      <c r="E954" s="3"/>
      <c r="F954" s="3"/>
      <c r="G954" s="3">
        <v>28</v>
      </c>
      <c r="H954" s="3">
        <v>1367</v>
      </c>
      <c r="I954" s="3"/>
      <c r="J954" s="3"/>
      <c r="K954" s="3"/>
      <c r="L954" s="3"/>
      <c r="M954" s="3">
        <v>1984</v>
      </c>
    </row>
    <row r="955" spans="1:13" x14ac:dyDescent="0.2">
      <c r="A955" s="8">
        <v>41678</v>
      </c>
      <c r="B955" s="3">
        <v>19</v>
      </c>
      <c r="C955" s="3">
        <v>1309</v>
      </c>
      <c r="D955" s="3">
        <v>53</v>
      </c>
      <c r="E955" s="3"/>
      <c r="F955" s="3"/>
      <c r="G955" s="3">
        <v>29</v>
      </c>
      <c r="H955" s="3">
        <v>1391</v>
      </c>
      <c r="I955" s="3"/>
      <c r="J955" s="3"/>
      <c r="K955" s="3"/>
      <c r="L955" s="3"/>
      <c r="M955" s="3">
        <v>2022</v>
      </c>
    </row>
    <row r="956" spans="1:13" x14ac:dyDescent="0.2">
      <c r="A956" s="8">
        <v>41678</v>
      </c>
      <c r="B956" s="3">
        <v>20</v>
      </c>
      <c r="C956" s="3">
        <v>1289</v>
      </c>
      <c r="D956" s="3">
        <v>52</v>
      </c>
      <c r="E956" s="3"/>
      <c r="F956" s="3"/>
      <c r="G956" s="3">
        <v>28</v>
      </c>
      <c r="H956" s="3">
        <v>1369</v>
      </c>
      <c r="I956" s="3"/>
      <c r="J956" s="3"/>
      <c r="K956" s="3"/>
      <c r="L956" s="3"/>
      <c r="M956" s="3">
        <v>1985</v>
      </c>
    </row>
    <row r="957" spans="1:13" x14ac:dyDescent="0.2">
      <c r="A957" s="8">
        <v>41678</v>
      </c>
      <c r="B957" s="3">
        <v>21</v>
      </c>
      <c r="C957" s="3">
        <v>1252</v>
      </c>
      <c r="D957" s="3">
        <v>51</v>
      </c>
      <c r="E957" s="3"/>
      <c r="F957" s="3"/>
      <c r="G957" s="3">
        <v>26</v>
      </c>
      <c r="H957" s="3">
        <v>1329</v>
      </c>
      <c r="I957" s="3"/>
      <c r="J957" s="3"/>
      <c r="K957" s="3"/>
      <c r="L957" s="3"/>
      <c r="M957" s="3">
        <v>1926</v>
      </c>
    </row>
    <row r="958" spans="1:13" x14ac:dyDescent="0.2">
      <c r="A958" s="8">
        <v>41678</v>
      </c>
      <c r="B958" s="3">
        <v>22</v>
      </c>
      <c r="C958" s="3">
        <v>1193</v>
      </c>
      <c r="D958" s="3">
        <v>48</v>
      </c>
      <c r="E958" s="3"/>
      <c r="F958" s="3"/>
      <c r="G958" s="3">
        <v>28</v>
      </c>
      <c r="H958" s="3">
        <v>1269</v>
      </c>
      <c r="I958" s="3"/>
      <c r="J958" s="3"/>
      <c r="K958" s="3"/>
      <c r="L958" s="3"/>
      <c r="M958" s="3">
        <v>1843</v>
      </c>
    </row>
    <row r="959" spans="1:13" x14ac:dyDescent="0.2">
      <c r="A959" s="8">
        <v>41678</v>
      </c>
      <c r="B959" s="3">
        <v>23</v>
      </c>
      <c r="C959" s="3">
        <v>1118</v>
      </c>
      <c r="D959" s="3">
        <v>45</v>
      </c>
      <c r="E959" s="3"/>
      <c r="F959" s="3"/>
      <c r="G959" s="3">
        <v>28</v>
      </c>
      <c r="H959" s="3">
        <v>1191</v>
      </c>
      <c r="I959" s="3"/>
      <c r="J959" s="3"/>
      <c r="K959" s="3"/>
      <c r="L959" s="3"/>
      <c r="M959" s="3">
        <v>1742</v>
      </c>
    </row>
    <row r="960" spans="1:13" x14ac:dyDescent="0.2">
      <c r="A960" s="8">
        <v>41678</v>
      </c>
      <c r="B960" s="3">
        <v>24</v>
      </c>
      <c r="C960" s="3">
        <v>1030</v>
      </c>
      <c r="D960" s="3">
        <v>42</v>
      </c>
      <c r="E960" s="3"/>
      <c r="F960" s="3"/>
      <c r="G960" s="3">
        <v>28</v>
      </c>
      <c r="H960" s="3">
        <v>1100</v>
      </c>
      <c r="I960" s="3"/>
      <c r="J960" s="3"/>
      <c r="K960" s="3"/>
      <c r="L960" s="3"/>
      <c r="M960" s="3">
        <v>1610</v>
      </c>
    </row>
    <row r="961" spans="1:13" x14ac:dyDescent="0.2">
      <c r="A961" s="8">
        <v>41679</v>
      </c>
      <c r="B961" s="3">
        <v>1</v>
      </c>
      <c r="C961" s="3">
        <v>947</v>
      </c>
      <c r="D961" s="3">
        <v>39</v>
      </c>
      <c r="E961" s="3"/>
      <c r="F961" s="3"/>
      <c r="G961" s="3">
        <v>28</v>
      </c>
      <c r="H961" s="3">
        <v>1014</v>
      </c>
      <c r="I961" s="3"/>
      <c r="J961" s="3"/>
      <c r="K961" s="3"/>
      <c r="L961" s="3"/>
      <c r="M961" s="3">
        <v>1499</v>
      </c>
    </row>
    <row r="962" spans="1:13" x14ac:dyDescent="0.2">
      <c r="A962" s="8">
        <v>41679</v>
      </c>
      <c r="B962" s="3">
        <v>2</v>
      </c>
      <c r="C962" s="3">
        <v>896</v>
      </c>
      <c r="D962" s="3">
        <v>36</v>
      </c>
      <c r="E962" s="3"/>
      <c r="F962" s="3"/>
      <c r="G962" s="3">
        <v>26</v>
      </c>
      <c r="H962" s="3">
        <v>958</v>
      </c>
      <c r="I962" s="3"/>
      <c r="J962" s="3"/>
      <c r="K962" s="3"/>
      <c r="L962" s="3"/>
      <c r="M962" s="3">
        <v>1418</v>
      </c>
    </row>
    <row r="963" spans="1:13" x14ac:dyDescent="0.2">
      <c r="A963" s="8">
        <v>41679</v>
      </c>
      <c r="B963" s="3">
        <v>3</v>
      </c>
      <c r="C963" s="3">
        <v>874</v>
      </c>
      <c r="D963" s="3">
        <v>36</v>
      </c>
      <c r="E963" s="3"/>
      <c r="F963" s="3"/>
      <c r="G963" s="3">
        <v>28</v>
      </c>
      <c r="H963" s="3">
        <v>938</v>
      </c>
      <c r="I963" s="3"/>
      <c r="J963" s="3"/>
      <c r="K963" s="3"/>
      <c r="L963" s="3"/>
      <c r="M963" s="3">
        <v>1397</v>
      </c>
    </row>
    <row r="964" spans="1:13" x14ac:dyDescent="0.2">
      <c r="A964" s="8">
        <v>41679</v>
      </c>
      <c r="B964" s="3">
        <v>4</v>
      </c>
      <c r="C964" s="3">
        <v>861</v>
      </c>
      <c r="D964" s="3">
        <v>35</v>
      </c>
      <c r="E964" s="3"/>
      <c r="F964" s="3"/>
      <c r="G964" s="3">
        <v>28</v>
      </c>
      <c r="H964" s="3">
        <v>924</v>
      </c>
      <c r="I964" s="3"/>
      <c r="J964" s="3"/>
      <c r="K964" s="3"/>
      <c r="L964" s="3"/>
      <c r="M964" s="3">
        <v>1372</v>
      </c>
    </row>
    <row r="965" spans="1:13" x14ac:dyDescent="0.2">
      <c r="A965" s="8">
        <v>41679</v>
      </c>
      <c r="B965" s="3">
        <v>5</v>
      </c>
      <c r="C965" s="3">
        <v>858</v>
      </c>
      <c r="D965" s="3">
        <v>35</v>
      </c>
      <c r="E965" s="3"/>
      <c r="F965" s="3"/>
      <c r="G965" s="3">
        <v>28</v>
      </c>
      <c r="H965" s="3">
        <v>921</v>
      </c>
      <c r="I965" s="3"/>
      <c r="J965" s="3"/>
      <c r="K965" s="3"/>
      <c r="L965" s="3"/>
      <c r="M965" s="3">
        <v>1375</v>
      </c>
    </row>
    <row r="966" spans="1:13" x14ac:dyDescent="0.2">
      <c r="A966" s="8">
        <v>41679</v>
      </c>
      <c r="B966" s="3">
        <v>6</v>
      </c>
      <c r="C966" s="3">
        <v>885</v>
      </c>
      <c r="D966" s="3">
        <v>36</v>
      </c>
      <c r="E966" s="3"/>
      <c r="F966" s="3"/>
      <c r="G966" s="3">
        <v>28</v>
      </c>
      <c r="H966" s="3">
        <v>949</v>
      </c>
      <c r="I966" s="3"/>
      <c r="J966" s="3"/>
      <c r="K966" s="3"/>
      <c r="L966" s="3"/>
      <c r="M966" s="3">
        <v>1415</v>
      </c>
    </row>
    <row r="967" spans="1:13" x14ac:dyDescent="0.2">
      <c r="A967" s="8">
        <v>41679</v>
      </c>
      <c r="B967" s="3">
        <v>7</v>
      </c>
      <c r="C967" s="3">
        <v>932</v>
      </c>
      <c r="D967" s="3">
        <v>38</v>
      </c>
      <c r="E967" s="3"/>
      <c r="F967" s="3"/>
      <c r="G967" s="3">
        <v>26</v>
      </c>
      <c r="H967" s="3">
        <v>996</v>
      </c>
      <c r="I967" s="3"/>
      <c r="J967" s="3"/>
      <c r="K967" s="3"/>
      <c r="L967" s="3"/>
      <c r="M967" s="3">
        <v>1483</v>
      </c>
    </row>
    <row r="968" spans="1:13" x14ac:dyDescent="0.2">
      <c r="A968" s="8">
        <v>41679</v>
      </c>
      <c r="B968" s="3">
        <v>8</v>
      </c>
      <c r="C968" s="3">
        <v>970</v>
      </c>
      <c r="D968" s="3">
        <v>40</v>
      </c>
      <c r="E968" s="3"/>
      <c r="F968" s="3"/>
      <c r="G968" s="3">
        <v>29</v>
      </c>
      <c r="H968" s="3">
        <v>1038</v>
      </c>
      <c r="I968" s="3"/>
      <c r="J968" s="3"/>
      <c r="K968" s="3"/>
      <c r="L968" s="3"/>
      <c r="M968" s="3">
        <v>1540</v>
      </c>
    </row>
    <row r="969" spans="1:13" x14ac:dyDescent="0.2">
      <c r="A969" s="8">
        <v>41679</v>
      </c>
      <c r="B969" s="3">
        <v>9</v>
      </c>
      <c r="C969" s="3">
        <v>1037</v>
      </c>
      <c r="D969" s="3">
        <v>42</v>
      </c>
      <c r="E969" s="3"/>
      <c r="F969" s="3"/>
      <c r="G969" s="3">
        <v>28</v>
      </c>
      <c r="H969" s="3">
        <v>1107</v>
      </c>
      <c r="I969" s="3"/>
      <c r="J969" s="3"/>
      <c r="K969" s="3"/>
      <c r="L969" s="3"/>
      <c r="M969" s="3">
        <v>1630</v>
      </c>
    </row>
    <row r="970" spans="1:13" x14ac:dyDescent="0.2">
      <c r="A970" s="8">
        <v>41679</v>
      </c>
      <c r="B970" s="3">
        <v>10</v>
      </c>
      <c r="C970" s="3">
        <v>1096</v>
      </c>
      <c r="D970" s="3">
        <v>45</v>
      </c>
      <c r="E970" s="3"/>
      <c r="F970" s="3"/>
      <c r="G970" s="3">
        <v>29</v>
      </c>
      <c r="H970" s="3">
        <v>1170</v>
      </c>
      <c r="I970" s="3"/>
      <c r="J970" s="3"/>
      <c r="K970" s="3"/>
      <c r="L970" s="3"/>
      <c r="M970" s="3">
        <v>1718</v>
      </c>
    </row>
    <row r="971" spans="1:13" x14ac:dyDescent="0.2">
      <c r="A971" s="8">
        <v>41679</v>
      </c>
      <c r="B971" s="3">
        <v>11</v>
      </c>
      <c r="C971" s="3">
        <v>1140</v>
      </c>
      <c r="D971" s="3">
        <v>46</v>
      </c>
      <c r="E971" s="3"/>
      <c r="F971" s="3"/>
      <c r="G971" s="3">
        <v>30</v>
      </c>
      <c r="H971" s="3">
        <v>1216</v>
      </c>
      <c r="I971" s="3"/>
      <c r="J971" s="3"/>
      <c r="K971" s="3"/>
      <c r="L971" s="3"/>
      <c r="M971" s="3">
        <v>1778</v>
      </c>
    </row>
    <row r="972" spans="1:13" x14ac:dyDescent="0.2">
      <c r="A972" s="8">
        <v>41679</v>
      </c>
      <c r="B972" s="3">
        <v>12</v>
      </c>
      <c r="C972" s="3">
        <v>1166</v>
      </c>
      <c r="D972" s="3">
        <v>47</v>
      </c>
      <c r="E972" s="3"/>
      <c r="F972" s="3"/>
      <c r="G972" s="3">
        <v>30</v>
      </c>
      <c r="H972" s="3">
        <v>1243</v>
      </c>
      <c r="I972" s="3"/>
      <c r="J972" s="3"/>
      <c r="K972" s="3"/>
      <c r="L972" s="3"/>
      <c r="M972" s="3">
        <v>1823</v>
      </c>
    </row>
    <row r="973" spans="1:13" x14ac:dyDescent="0.2">
      <c r="A973" s="8">
        <v>41679</v>
      </c>
      <c r="B973" s="3">
        <v>13</v>
      </c>
      <c r="C973" s="3">
        <v>1186</v>
      </c>
      <c r="D973" s="3">
        <v>48</v>
      </c>
      <c r="E973" s="3"/>
      <c r="F973" s="3"/>
      <c r="G973" s="3">
        <v>30</v>
      </c>
      <c r="H973" s="3">
        <v>1264</v>
      </c>
      <c r="I973" s="3"/>
      <c r="J973" s="3"/>
      <c r="K973" s="3"/>
      <c r="L973" s="3"/>
      <c r="M973" s="3">
        <v>1849</v>
      </c>
    </row>
    <row r="974" spans="1:13" x14ac:dyDescent="0.2">
      <c r="A974" s="8">
        <v>41679</v>
      </c>
      <c r="B974" s="3">
        <v>14</v>
      </c>
      <c r="C974" s="3">
        <v>1174</v>
      </c>
      <c r="D974" s="3">
        <v>48</v>
      </c>
      <c r="E974" s="3"/>
      <c r="F974" s="3"/>
      <c r="G974" s="3">
        <v>27</v>
      </c>
      <c r="H974" s="3">
        <v>1249</v>
      </c>
      <c r="I974" s="3"/>
      <c r="J974" s="3"/>
      <c r="K974" s="3"/>
      <c r="L974" s="3"/>
      <c r="M974" s="3">
        <v>1829</v>
      </c>
    </row>
    <row r="975" spans="1:13" x14ac:dyDescent="0.2">
      <c r="A975" s="8">
        <v>41679</v>
      </c>
      <c r="B975" s="3">
        <v>15</v>
      </c>
      <c r="C975" s="3">
        <v>1149</v>
      </c>
      <c r="D975" s="3">
        <v>47</v>
      </c>
      <c r="E975" s="3"/>
      <c r="F975" s="3"/>
      <c r="G975" s="3">
        <v>29</v>
      </c>
      <c r="H975" s="3">
        <v>1225</v>
      </c>
      <c r="I975" s="3"/>
      <c r="J975" s="3"/>
      <c r="K975" s="3"/>
      <c r="L975" s="3"/>
      <c r="M975" s="3">
        <v>1791</v>
      </c>
    </row>
    <row r="976" spans="1:13" x14ac:dyDescent="0.2">
      <c r="A976" s="8">
        <v>41679</v>
      </c>
      <c r="B976" s="3">
        <v>16</v>
      </c>
      <c r="C976" s="3">
        <v>1145</v>
      </c>
      <c r="D976" s="3">
        <v>46</v>
      </c>
      <c r="E976" s="3"/>
      <c r="F976" s="3"/>
      <c r="G976" s="3">
        <v>29</v>
      </c>
      <c r="H976" s="3">
        <v>1220</v>
      </c>
      <c r="I976" s="3"/>
      <c r="J976" s="3"/>
      <c r="K976" s="3"/>
      <c r="L976" s="3"/>
      <c r="M976" s="3">
        <v>1801</v>
      </c>
    </row>
    <row r="977" spans="1:13" x14ac:dyDescent="0.2">
      <c r="A977" s="8">
        <v>41679</v>
      </c>
      <c r="B977" s="3">
        <v>17</v>
      </c>
      <c r="C977" s="3">
        <v>1150</v>
      </c>
      <c r="D977" s="3">
        <v>47</v>
      </c>
      <c r="E977" s="3"/>
      <c r="F977" s="3"/>
      <c r="G977" s="3">
        <v>29</v>
      </c>
      <c r="H977" s="3">
        <v>1226</v>
      </c>
      <c r="I977" s="3"/>
      <c r="J977" s="3"/>
      <c r="K977" s="3"/>
      <c r="L977" s="3"/>
      <c r="M977" s="3">
        <v>1808</v>
      </c>
    </row>
    <row r="978" spans="1:13" x14ac:dyDescent="0.2">
      <c r="A978" s="8">
        <v>41679</v>
      </c>
      <c r="B978" s="3">
        <v>18</v>
      </c>
      <c r="C978" s="3">
        <v>1241</v>
      </c>
      <c r="D978" s="3">
        <v>50</v>
      </c>
      <c r="E978" s="3"/>
      <c r="F978" s="3"/>
      <c r="G978" s="3">
        <v>29</v>
      </c>
      <c r="H978" s="3">
        <v>1320</v>
      </c>
      <c r="I978" s="3"/>
      <c r="J978" s="3"/>
      <c r="K978" s="3"/>
      <c r="L978" s="3"/>
      <c r="M978" s="3">
        <v>1946</v>
      </c>
    </row>
    <row r="979" spans="1:13" x14ac:dyDescent="0.2">
      <c r="A979" s="8">
        <v>41679</v>
      </c>
      <c r="B979" s="3">
        <v>19</v>
      </c>
      <c r="C979" s="3">
        <v>1304</v>
      </c>
      <c r="D979" s="3">
        <v>53</v>
      </c>
      <c r="E979" s="3"/>
      <c r="F979" s="3"/>
      <c r="G979" s="3">
        <v>28</v>
      </c>
      <c r="H979" s="3">
        <v>1385</v>
      </c>
      <c r="I979" s="3"/>
      <c r="J979" s="3"/>
      <c r="K979" s="3"/>
      <c r="L979" s="3"/>
      <c r="M979" s="3">
        <v>2030</v>
      </c>
    </row>
    <row r="980" spans="1:13" x14ac:dyDescent="0.2">
      <c r="A980" s="8">
        <v>41679</v>
      </c>
      <c r="B980" s="3">
        <v>20</v>
      </c>
      <c r="C980" s="3">
        <v>1288</v>
      </c>
      <c r="D980" s="3">
        <v>52</v>
      </c>
      <c r="E980" s="3"/>
      <c r="F980" s="3"/>
      <c r="G980" s="3">
        <v>28</v>
      </c>
      <c r="H980" s="3">
        <v>1368</v>
      </c>
      <c r="I980" s="3"/>
      <c r="J980" s="3"/>
      <c r="K980" s="3"/>
      <c r="L980" s="3"/>
      <c r="M980" s="3">
        <v>1994</v>
      </c>
    </row>
    <row r="981" spans="1:13" x14ac:dyDescent="0.2">
      <c r="A981" s="8">
        <v>41679</v>
      </c>
      <c r="B981" s="3">
        <v>21</v>
      </c>
      <c r="C981" s="3">
        <v>1250</v>
      </c>
      <c r="D981" s="3">
        <v>51</v>
      </c>
      <c r="E981" s="3"/>
      <c r="F981" s="3"/>
      <c r="G981" s="3">
        <v>27</v>
      </c>
      <c r="H981" s="3">
        <v>1328</v>
      </c>
      <c r="I981" s="3"/>
      <c r="J981" s="3"/>
      <c r="K981" s="3"/>
      <c r="L981" s="3"/>
      <c r="M981" s="3">
        <v>1939</v>
      </c>
    </row>
    <row r="982" spans="1:13" x14ac:dyDescent="0.2">
      <c r="A982" s="8">
        <v>41679</v>
      </c>
      <c r="B982" s="3">
        <v>22</v>
      </c>
      <c r="C982" s="3">
        <v>1183</v>
      </c>
      <c r="D982" s="3">
        <v>48</v>
      </c>
      <c r="E982" s="3"/>
      <c r="F982" s="3"/>
      <c r="G982" s="3">
        <v>28</v>
      </c>
      <c r="H982" s="3">
        <v>1259</v>
      </c>
      <c r="I982" s="3"/>
      <c r="J982" s="3"/>
      <c r="K982" s="3"/>
      <c r="L982" s="3"/>
      <c r="M982" s="3">
        <v>1839</v>
      </c>
    </row>
    <row r="983" spans="1:13" x14ac:dyDescent="0.2">
      <c r="A983" s="8">
        <v>41679</v>
      </c>
      <c r="B983" s="3">
        <v>23</v>
      </c>
      <c r="C983" s="3">
        <v>1083</v>
      </c>
      <c r="D983" s="3">
        <v>44</v>
      </c>
      <c r="E983" s="3"/>
      <c r="F983" s="3"/>
      <c r="G983" s="3">
        <v>29</v>
      </c>
      <c r="H983" s="3">
        <v>1156</v>
      </c>
      <c r="I983" s="3"/>
      <c r="J983" s="3"/>
      <c r="K983" s="3"/>
      <c r="L983" s="3"/>
      <c r="M983" s="3">
        <v>1701</v>
      </c>
    </row>
    <row r="984" spans="1:13" x14ac:dyDescent="0.2">
      <c r="A984" s="8">
        <v>41679</v>
      </c>
      <c r="B984" s="3">
        <v>24</v>
      </c>
      <c r="C984" s="3">
        <v>992</v>
      </c>
      <c r="D984" s="3">
        <v>40</v>
      </c>
      <c r="E984" s="3"/>
      <c r="F984" s="3"/>
      <c r="G984" s="3">
        <v>28</v>
      </c>
      <c r="H984" s="3">
        <v>1060</v>
      </c>
      <c r="I984" s="3"/>
      <c r="J984" s="3"/>
      <c r="K984" s="3"/>
      <c r="L984" s="3"/>
      <c r="M984" s="3">
        <v>1559</v>
      </c>
    </row>
    <row r="985" spans="1:13" x14ac:dyDescent="0.2">
      <c r="A985" s="8">
        <v>41680</v>
      </c>
      <c r="B985" s="3">
        <v>1</v>
      </c>
      <c r="C985" s="3">
        <v>920</v>
      </c>
      <c r="D985" s="3">
        <v>38</v>
      </c>
      <c r="E985" s="3"/>
      <c r="F985" s="3"/>
      <c r="G985" s="3">
        <v>28</v>
      </c>
      <c r="H985" s="3">
        <v>985</v>
      </c>
      <c r="I985" s="3"/>
      <c r="J985" s="3"/>
      <c r="K985" s="3"/>
      <c r="L985" s="3"/>
      <c r="M985" s="3">
        <v>1461</v>
      </c>
    </row>
    <row r="986" spans="1:13" x14ac:dyDescent="0.2">
      <c r="A986" s="8">
        <v>41680</v>
      </c>
      <c r="B986" s="3">
        <v>2</v>
      </c>
      <c r="C986" s="3">
        <v>870</v>
      </c>
      <c r="D986" s="3">
        <v>36</v>
      </c>
      <c r="E986" s="3"/>
      <c r="F986" s="3"/>
      <c r="G986" s="3">
        <v>28</v>
      </c>
      <c r="H986" s="3">
        <v>934</v>
      </c>
      <c r="I986" s="3"/>
      <c r="J986" s="3"/>
      <c r="K986" s="3"/>
      <c r="L986" s="3"/>
      <c r="M986" s="3">
        <v>1397</v>
      </c>
    </row>
    <row r="987" spans="1:13" x14ac:dyDescent="0.2">
      <c r="A987" s="8">
        <v>41680</v>
      </c>
      <c r="B987" s="3">
        <v>3</v>
      </c>
      <c r="C987" s="3">
        <v>851</v>
      </c>
      <c r="D987" s="3">
        <v>35</v>
      </c>
      <c r="E987" s="3"/>
      <c r="F987" s="3"/>
      <c r="G987" s="3">
        <v>27</v>
      </c>
      <c r="H987" s="3">
        <v>913</v>
      </c>
      <c r="I987" s="3"/>
      <c r="J987" s="3"/>
      <c r="K987" s="3"/>
      <c r="L987" s="3"/>
      <c r="M987" s="3">
        <v>1369</v>
      </c>
    </row>
    <row r="988" spans="1:13" x14ac:dyDescent="0.2">
      <c r="A988" s="8">
        <v>41680</v>
      </c>
      <c r="B988" s="3">
        <v>4</v>
      </c>
      <c r="C988" s="3">
        <v>859</v>
      </c>
      <c r="D988" s="3">
        <v>35</v>
      </c>
      <c r="E988" s="3"/>
      <c r="F988" s="3"/>
      <c r="G988" s="3">
        <v>28</v>
      </c>
      <c r="H988" s="3">
        <v>922</v>
      </c>
      <c r="I988" s="3"/>
      <c r="J988" s="3"/>
      <c r="K988" s="3"/>
      <c r="L988" s="3"/>
      <c r="M988" s="3">
        <v>1377</v>
      </c>
    </row>
    <row r="989" spans="1:13" x14ac:dyDescent="0.2">
      <c r="A989" s="8">
        <v>41680</v>
      </c>
      <c r="B989" s="3">
        <v>5</v>
      </c>
      <c r="C989" s="3">
        <v>888</v>
      </c>
      <c r="D989" s="3">
        <v>36</v>
      </c>
      <c r="E989" s="3"/>
      <c r="F989" s="3"/>
      <c r="G989" s="3">
        <v>28</v>
      </c>
      <c r="H989" s="3">
        <v>952</v>
      </c>
      <c r="I989" s="3"/>
      <c r="J989" s="3"/>
      <c r="K989" s="3"/>
      <c r="L989" s="3"/>
      <c r="M989" s="3">
        <v>1425</v>
      </c>
    </row>
    <row r="990" spans="1:13" x14ac:dyDescent="0.2">
      <c r="A990" s="8">
        <v>41680</v>
      </c>
      <c r="B990" s="3">
        <v>6</v>
      </c>
      <c r="C990" s="3">
        <v>976</v>
      </c>
      <c r="D990" s="3">
        <v>40</v>
      </c>
      <c r="E990" s="3"/>
      <c r="F990" s="3"/>
      <c r="G990" s="3">
        <v>28</v>
      </c>
      <c r="H990" s="3">
        <v>1044</v>
      </c>
      <c r="I990" s="3"/>
      <c r="J990" s="3"/>
      <c r="K990" s="3"/>
      <c r="L990" s="3"/>
      <c r="M990" s="3">
        <v>1545</v>
      </c>
    </row>
    <row r="991" spans="1:13" x14ac:dyDescent="0.2">
      <c r="A991" s="8">
        <v>41680</v>
      </c>
      <c r="B991" s="3">
        <v>7</v>
      </c>
      <c r="C991" s="3">
        <v>1092</v>
      </c>
      <c r="D991" s="3">
        <v>44</v>
      </c>
      <c r="E991" s="3"/>
      <c r="F991" s="3"/>
      <c r="G991" s="3">
        <v>29</v>
      </c>
      <c r="H991" s="3">
        <v>1165</v>
      </c>
      <c r="I991" s="3"/>
      <c r="J991" s="3"/>
      <c r="K991" s="3"/>
      <c r="L991" s="3"/>
      <c r="M991" s="3">
        <v>1727</v>
      </c>
    </row>
    <row r="992" spans="1:13" x14ac:dyDescent="0.2">
      <c r="A992" s="8">
        <v>41680</v>
      </c>
      <c r="B992" s="3">
        <v>8</v>
      </c>
      <c r="C992" s="3">
        <v>1144</v>
      </c>
      <c r="D992" s="3">
        <v>46</v>
      </c>
      <c r="E992" s="3"/>
      <c r="F992" s="3"/>
      <c r="G992" s="3">
        <v>30</v>
      </c>
      <c r="H992" s="3">
        <v>1220</v>
      </c>
      <c r="I992" s="3"/>
      <c r="J992" s="3"/>
      <c r="K992" s="3"/>
      <c r="L992" s="3"/>
      <c r="M992" s="3">
        <v>1797</v>
      </c>
    </row>
    <row r="993" spans="1:13" x14ac:dyDescent="0.2">
      <c r="A993" s="8">
        <v>41680</v>
      </c>
      <c r="B993" s="3">
        <v>9</v>
      </c>
      <c r="C993" s="3">
        <v>1158</v>
      </c>
      <c r="D993" s="3">
        <v>47</v>
      </c>
      <c r="E993" s="3"/>
      <c r="F993" s="3"/>
      <c r="G993" s="3">
        <v>30</v>
      </c>
      <c r="H993" s="3">
        <v>1235</v>
      </c>
      <c r="I993" s="3"/>
      <c r="J993" s="3"/>
      <c r="K993" s="3"/>
      <c r="L993" s="3"/>
      <c r="M993" s="3">
        <v>1835</v>
      </c>
    </row>
    <row r="994" spans="1:13" x14ac:dyDescent="0.2">
      <c r="A994" s="8">
        <v>41680</v>
      </c>
      <c r="B994" s="3">
        <v>10</v>
      </c>
      <c r="C994" s="3">
        <v>1178</v>
      </c>
      <c r="D994" s="3">
        <v>48</v>
      </c>
      <c r="E994" s="3"/>
      <c r="F994" s="3"/>
      <c r="G994" s="3">
        <v>31</v>
      </c>
      <c r="H994" s="3">
        <v>1257</v>
      </c>
      <c r="I994" s="3"/>
      <c r="J994" s="3"/>
      <c r="K994" s="3"/>
      <c r="L994" s="3"/>
      <c r="M994" s="3">
        <v>1867</v>
      </c>
    </row>
    <row r="995" spans="1:13" x14ac:dyDescent="0.2">
      <c r="A995" s="8">
        <v>41680</v>
      </c>
      <c r="B995" s="3">
        <v>11</v>
      </c>
      <c r="C995" s="3">
        <v>1214</v>
      </c>
      <c r="D995" s="3">
        <v>49</v>
      </c>
      <c r="E995" s="3"/>
      <c r="F995" s="3"/>
      <c r="G995" s="3">
        <v>33</v>
      </c>
      <c r="H995" s="3">
        <v>1296</v>
      </c>
      <c r="I995" s="3"/>
      <c r="J995" s="3"/>
      <c r="K995" s="3"/>
      <c r="L995" s="3"/>
      <c r="M995" s="3">
        <v>1911</v>
      </c>
    </row>
    <row r="996" spans="1:13" x14ac:dyDescent="0.2">
      <c r="A996" s="8">
        <v>41680</v>
      </c>
      <c r="B996" s="3">
        <v>12</v>
      </c>
      <c r="C996" s="3">
        <v>1209</v>
      </c>
      <c r="D996" s="3">
        <v>49</v>
      </c>
      <c r="E996" s="3"/>
      <c r="F996" s="3"/>
      <c r="G996" s="3">
        <v>32</v>
      </c>
      <c r="H996" s="3">
        <v>1290</v>
      </c>
      <c r="I996" s="3"/>
      <c r="J996" s="3"/>
      <c r="K996" s="3"/>
      <c r="L996" s="3"/>
      <c r="M996" s="3">
        <v>1912</v>
      </c>
    </row>
    <row r="997" spans="1:13" x14ac:dyDescent="0.2">
      <c r="A997" s="8">
        <v>41680</v>
      </c>
      <c r="B997" s="3">
        <v>13</v>
      </c>
      <c r="C997" s="3">
        <v>1193</v>
      </c>
      <c r="D997" s="3">
        <v>49</v>
      </c>
      <c r="E997" s="3"/>
      <c r="F997" s="3"/>
      <c r="G997" s="3">
        <v>35</v>
      </c>
      <c r="H997" s="3">
        <v>1277</v>
      </c>
      <c r="I997" s="3"/>
      <c r="J997" s="3"/>
      <c r="K997" s="3"/>
      <c r="L997" s="3"/>
      <c r="M997" s="3">
        <v>1886</v>
      </c>
    </row>
    <row r="998" spans="1:13" x14ac:dyDescent="0.2">
      <c r="A998" s="8">
        <v>41680</v>
      </c>
      <c r="B998" s="3">
        <v>14</v>
      </c>
      <c r="C998" s="3">
        <v>1178</v>
      </c>
      <c r="D998" s="3">
        <v>48</v>
      </c>
      <c r="E998" s="3"/>
      <c r="F998" s="3"/>
      <c r="G998" s="3">
        <v>34</v>
      </c>
      <c r="H998" s="3">
        <v>1260</v>
      </c>
      <c r="I998" s="3"/>
      <c r="J998" s="3"/>
      <c r="K998" s="3"/>
      <c r="L998" s="3"/>
      <c r="M998" s="3">
        <v>1872</v>
      </c>
    </row>
    <row r="999" spans="1:13" x14ac:dyDescent="0.2">
      <c r="A999" s="8">
        <v>41680</v>
      </c>
      <c r="B999" s="3">
        <v>15</v>
      </c>
      <c r="C999" s="3">
        <v>1151</v>
      </c>
      <c r="D999" s="3">
        <v>47</v>
      </c>
      <c r="E999" s="3"/>
      <c r="F999" s="3"/>
      <c r="G999" s="3">
        <v>34</v>
      </c>
      <c r="H999" s="3">
        <v>1232</v>
      </c>
      <c r="I999" s="3"/>
      <c r="J999" s="3"/>
      <c r="K999" s="3"/>
      <c r="L999" s="3"/>
      <c r="M999" s="3">
        <v>1836</v>
      </c>
    </row>
    <row r="1000" spans="1:13" x14ac:dyDescent="0.2">
      <c r="A1000" s="8">
        <v>41680</v>
      </c>
      <c r="B1000" s="3">
        <v>16</v>
      </c>
      <c r="C1000" s="3">
        <v>1125</v>
      </c>
      <c r="D1000" s="3">
        <v>46</v>
      </c>
      <c r="E1000" s="3"/>
      <c r="F1000" s="3"/>
      <c r="G1000" s="3">
        <v>33</v>
      </c>
      <c r="H1000" s="3">
        <v>1204</v>
      </c>
      <c r="I1000" s="3"/>
      <c r="J1000" s="3"/>
      <c r="K1000" s="3"/>
      <c r="L1000" s="3"/>
      <c r="M1000" s="3">
        <v>1806</v>
      </c>
    </row>
    <row r="1001" spans="1:13" x14ac:dyDescent="0.2">
      <c r="A1001" s="8">
        <v>41680</v>
      </c>
      <c r="B1001" s="3">
        <v>17</v>
      </c>
      <c r="C1001" s="3">
        <v>1136</v>
      </c>
      <c r="D1001" s="3">
        <v>46</v>
      </c>
      <c r="E1001" s="3"/>
      <c r="F1001" s="3"/>
      <c r="G1001" s="3">
        <v>31</v>
      </c>
      <c r="H1001" s="3">
        <v>1213</v>
      </c>
      <c r="I1001" s="3"/>
      <c r="J1001" s="3"/>
      <c r="K1001" s="3"/>
      <c r="L1001" s="3"/>
      <c r="M1001" s="3">
        <v>1823</v>
      </c>
    </row>
    <row r="1002" spans="1:13" x14ac:dyDescent="0.2">
      <c r="A1002" s="8">
        <v>41680</v>
      </c>
      <c r="B1002" s="3">
        <v>18</v>
      </c>
      <c r="C1002" s="3">
        <v>1228</v>
      </c>
      <c r="D1002" s="3">
        <v>50</v>
      </c>
      <c r="E1002" s="3"/>
      <c r="F1002" s="3"/>
      <c r="G1002" s="3">
        <v>31</v>
      </c>
      <c r="H1002" s="3">
        <v>1309</v>
      </c>
      <c r="I1002" s="3"/>
      <c r="J1002" s="3"/>
      <c r="K1002" s="3"/>
      <c r="L1002" s="3"/>
      <c r="M1002" s="3">
        <v>1948</v>
      </c>
    </row>
    <row r="1003" spans="1:13" x14ac:dyDescent="0.2">
      <c r="A1003" s="8">
        <v>41680</v>
      </c>
      <c r="B1003" s="3">
        <v>19</v>
      </c>
      <c r="C1003" s="3">
        <v>1325</v>
      </c>
      <c r="D1003" s="3">
        <v>54</v>
      </c>
      <c r="E1003" s="3"/>
      <c r="F1003" s="3"/>
      <c r="G1003" s="3">
        <v>30</v>
      </c>
      <c r="H1003" s="3">
        <v>1409</v>
      </c>
      <c r="I1003" s="3"/>
      <c r="J1003" s="3"/>
      <c r="K1003" s="3"/>
      <c r="L1003" s="3"/>
      <c r="M1003" s="3">
        <v>2093</v>
      </c>
    </row>
    <row r="1004" spans="1:13" x14ac:dyDescent="0.2">
      <c r="A1004" s="8">
        <v>41680</v>
      </c>
      <c r="B1004" s="3">
        <v>20</v>
      </c>
      <c r="C1004" s="3">
        <v>1310</v>
      </c>
      <c r="D1004" s="3">
        <v>53</v>
      </c>
      <c r="E1004" s="3"/>
      <c r="F1004" s="3"/>
      <c r="G1004" s="3">
        <v>30</v>
      </c>
      <c r="H1004" s="3">
        <v>1393</v>
      </c>
      <c r="I1004" s="3"/>
      <c r="J1004" s="3"/>
      <c r="K1004" s="3"/>
      <c r="L1004" s="3"/>
      <c r="M1004" s="3">
        <v>2071</v>
      </c>
    </row>
    <row r="1005" spans="1:13" x14ac:dyDescent="0.2">
      <c r="A1005" s="8">
        <v>41680</v>
      </c>
      <c r="B1005" s="3">
        <v>21</v>
      </c>
      <c r="C1005" s="3">
        <v>1275</v>
      </c>
      <c r="D1005" s="3">
        <v>52</v>
      </c>
      <c r="E1005" s="3"/>
      <c r="F1005" s="3"/>
      <c r="G1005" s="3">
        <v>29</v>
      </c>
      <c r="H1005" s="3">
        <v>1356</v>
      </c>
      <c r="I1005" s="3"/>
      <c r="J1005" s="3"/>
      <c r="K1005" s="3"/>
      <c r="L1005" s="3"/>
      <c r="M1005" s="3">
        <v>2011</v>
      </c>
    </row>
    <row r="1006" spans="1:13" x14ac:dyDescent="0.2">
      <c r="A1006" s="8">
        <v>41680</v>
      </c>
      <c r="B1006" s="3">
        <v>22</v>
      </c>
      <c r="C1006" s="3">
        <v>1202</v>
      </c>
      <c r="D1006" s="3">
        <v>49</v>
      </c>
      <c r="E1006" s="3"/>
      <c r="F1006" s="3"/>
      <c r="G1006" s="3">
        <v>29</v>
      </c>
      <c r="H1006" s="3">
        <v>1280</v>
      </c>
      <c r="I1006" s="3"/>
      <c r="J1006" s="3"/>
      <c r="K1006" s="3"/>
      <c r="L1006" s="3"/>
      <c r="M1006" s="3">
        <v>1893</v>
      </c>
    </row>
    <row r="1007" spans="1:13" x14ac:dyDescent="0.2">
      <c r="A1007" s="8">
        <v>41680</v>
      </c>
      <c r="B1007" s="3">
        <v>23</v>
      </c>
      <c r="C1007" s="3">
        <v>1104</v>
      </c>
      <c r="D1007" s="3">
        <v>45</v>
      </c>
      <c r="E1007" s="3"/>
      <c r="F1007" s="3"/>
      <c r="G1007" s="3">
        <v>29</v>
      </c>
      <c r="H1007" s="3">
        <v>1178</v>
      </c>
      <c r="I1007" s="3"/>
      <c r="J1007" s="3"/>
      <c r="K1007" s="3"/>
      <c r="L1007" s="3"/>
      <c r="M1007" s="3">
        <v>1744</v>
      </c>
    </row>
    <row r="1008" spans="1:13" x14ac:dyDescent="0.2">
      <c r="A1008" s="8">
        <v>41680</v>
      </c>
      <c r="B1008" s="3">
        <v>24</v>
      </c>
      <c r="C1008" s="3">
        <v>996</v>
      </c>
      <c r="D1008" s="3">
        <v>41</v>
      </c>
      <c r="E1008" s="3"/>
      <c r="F1008" s="3"/>
      <c r="G1008" s="3">
        <v>29</v>
      </c>
      <c r="H1008" s="3">
        <v>1066</v>
      </c>
      <c r="I1008" s="3"/>
      <c r="J1008" s="3"/>
      <c r="K1008" s="3"/>
      <c r="L1008" s="3"/>
      <c r="M1008" s="3">
        <v>1579</v>
      </c>
    </row>
    <row r="1009" spans="1:13" x14ac:dyDescent="0.2">
      <c r="A1009" s="8">
        <v>41681</v>
      </c>
      <c r="B1009" s="3">
        <v>1</v>
      </c>
      <c r="C1009" s="3">
        <v>925</v>
      </c>
      <c r="D1009" s="3">
        <v>38</v>
      </c>
      <c r="E1009" s="3"/>
      <c r="F1009" s="3"/>
      <c r="G1009" s="3">
        <v>29</v>
      </c>
      <c r="H1009" s="3">
        <v>992</v>
      </c>
      <c r="I1009" s="3"/>
      <c r="J1009" s="3"/>
      <c r="K1009" s="3"/>
      <c r="L1009" s="3"/>
      <c r="M1009" s="3">
        <v>1486</v>
      </c>
    </row>
    <row r="1010" spans="1:13" x14ac:dyDescent="0.2">
      <c r="A1010" s="8">
        <v>41681</v>
      </c>
      <c r="B1010" s="3">
        <v>2</v>
      </c>
      <c r="C1010" s="3">
        <v>880</v>
      </c>
      <c r="D1010" s="3">
        <v>36</v>
      </c>
      <c r="E1010" s="3"/>
      <c r="F1010" s="3"/>
      <c r="G1010" s="3">
        <v>29</v>
      </c>
      <c r="H1010" s="3">
        <v>945</v>
      </c>
      <c r="I1010" s="3"/>
      <c r="J1010" s="3"/>
      <c r="K1010" s="3"/>
      <c r="L1010" s="3"/>
      <c r="M1010" s="3">
        <v>1427</v>
      </c>
    </row>
    <row r="1011" spans="1:13" x14ac:dyDescent="0.2">
      <c r="A1011" s="8">
        <v>41681</v>
      </c>
      <c r="B1011" s="3">
        <v>3</v>
      </c>
      <c r="C1011" s="3">
        <v>864</v>
      </c>
      <c r="D1011" s="3">
        <v>35</v>
      </c>
      <c r="E1011" s="3"/>
      <c r="F1011" s="3"/>
      <c r="G1011" s="3">
        <v>28</v>
      </c>
      <c r="H1011" s="3">
        <v>927</v>
      </c>
      <c r="I1011" s="3"/>
      <c r="J1011" s="3"/>
      <c r="K1011" s="3"/>
      <c r="L1011" s="3"/>
      <c r="M1011" s="3">
        <v>1402</v>
      </c>
    </row>
    <row r="1012" spans="1:13" x14ac:dyDescent="0.2">
      <c r="A1012" s="8">
        <v>41681</v>
      </c>
      <c r="B1012" s="3">
        <v>4</v>
      </c>
      <c r="C1012" s="3">
        <v>873</v>
      </c>
      <c r="D1012" s="3">
        <v>36</v>
      </c>
      <c r="E1012" s="3"/>
      <c r="F1012" s="3"/>
      <c r="G1012" s="3">
        <v>27</v>
      </c>
      <c r="H1012" s="3">
        <v>936</v>
      </c>
      <c r="I1012" s="3"/>
      <c r="J1012" s="3"/>
      <c r="K1012" s="3"/>
      <c r="L1012" s="3"/>
      <c r="M1012" s="3">
        <v>1415</v>
      </c>
    </row>
    <row r="1013" spans="1:13" x14ac:dyDescent="0.2">
      <c r="A1013" s="8">
        <v>41681</v>
      </c>
      <c r="B1013" s="3">
        <v>5</v>
      </c>
      <c r="C1013" s="3">
        <v>908</v>
      </c>
      <c r="D1013" s="3">
        <v>37</v>
      </c>
      <c r="E1013" s="3"/>
      <c r="F1013" s="3"/>
      <c r="G1013" s="3">
        <v>29</v>
      </c>
      <c r="H1013" s="3">
        <v>974</v>
      </c>
      <c r="I1013" s="3"/>
      <c r="J1013" s="3"/>
      <c r="K1013" s="3"/>
      <c r="L1013" s="3"/>
      <c r="M1013" s="3">
        <v>1464</v>
      </c>
    </row>
    <row r="1014" spans="1:13" x14ac:dyDescent="0.2">
      <c r="A1014" s="8">
        <v>41681</v>
      </c>
      <c r="B1014" s="3">
        <v>6</v>
      </c>
      <c r="C1014" s="3">
        <v>1011</v>
      </c>
      <c r="D1014" s="3">
        <v>41</v>
      </c>
      <c r="E1014" s="3"/>
      <c r="F1014" s="3"/>
      <c r="G1014" s="3">
        <v>28</v>
      </c>
      <c r="H1014" s="3">
        <v>1080</v>
      </c>
      <c r="I1014" s="3"/>
      <c r="J1014" s="3"/>
      <c r="K1014" s="3"/>
      <c r="L1014" s="3"/>
      <c r="M1014" s="3">
        <v>1616</v>
      </c>
    </row>
    <row r="1015" spans="1:13" x14ac:dyDescent="0.2">
      <c r="A1015" s="8">
        <v>41681</v>
      </c>
      <c r="B1015" s="3">
        <v>7</v>
      </c>
      <c r="C1015" s="3">
        <v>1157</v>
      </c>
      <c r="D1015" s="3">
        <v>47</v>
      </c>
      <c r="E1015" s="3"/>
      <c r="F1015" s="3"/>
      <c r="G1015" s="3">
        <v>29</v>
      </c>
      <c r="H1015" s="3">
        <v>1233</v>
      </c>
      <c r="I1015" s="3"/>
      <c r="J1015" s="3"/>
      <c r="K1015" s="3"/>
      <c r="L1015" s="3"/>
      <c r="M1015" s="3">
        <v>1832</v>
      </c>
    </row>
    <row r="1016" spans="1:13" x14ac:dyDescent="0.2">
      <c r="A1016" s="8">
        <v>41681</v>
      </c>
      <c r="B1016" s="3">
        <v>8</v>
      </c>
      <c r="C1016" s="3">
        <v>1218</v>
      </c>
      <c r="D1016" s="3">
        <v>49</v>
      </c>
      <c r="E1016" s="3"/>
      <c r="F1016" s="3"/>
      <c r="G1016" s="3">
        <v>30</v>
      </c>
      <c r="H1016" s="3">
        <v>1297</v>
      </c>
      <c r="I1016" s="3"/>
      <c r="J1016" s="3"/>
      <c r="K1016" s="3"/>
      <c r="L1016" s="3"/>
      <c r="M1016" s="3">
        <v>1939</v>
      </c>
    </row>
    <row r="1017" spans="1:13" x14ac:dyDescent="0.2">
      <c r="A1017" s="8">
        <v>41681</v>
      </c>
      <c r="B1017" s="3">
        <v>9</v>
      </c>
      <c r="C1017" s="3">
        <v>1195</v>
      </c>
      <c r="D1017" s="3">
        <v>49</v>
      </c>
      <c r="E1017" s="3"/>
      <c r="F1017" s="3"/>
      <c r="G1017" s="3">
        <v>32</v>
      </c>
      <c r="H1017" s="3">
        <v>1276</v>
      </c>
      <c r="I1017" s="3"/>
      <c r="J1017" s="3"/>
      <c r="K1017" s="3"/>
      <c r="L1017" s="3"/>
      <c r="M1017" s="3">
        <v>1921</v>
      </c>
    </row>
    <row r="1018" spans="1:13" x14ac:dyDescent="0.2">
      <c r="A1018" s="8">
        <v>41681</v>
      </c>
      <c r="B1018" s="3">
        <v>10</v>
      </c>
      <c r="C1018" s="3">
        <v>1192</v>
      </c>
      <c r="D1018" s="3">
        <v>49</v>
      </c>
      <c r="E1018" s="3"/>
      <c r="F1018" s="3"/>
      <c r="G1018" s="3">
        <v>34</v>
      </c>
      <c r="H1018" s="3">
        <v>1275</v>
      </c>
      <c r="I1018" s="3"/>
      <c r="J1018" s="3"/>
      <c r="K1018" s="3"/>
      <c r="L1018" s="3"/>
      <c r="M1018" s="3">
        <v>1915</v>
      </c>
    </row>
    <row r="1019" spans="1:13" x14ac:dyDescent="0.2">
      <c r="A1019" s="8">
        <v>41681</v>
      </c>
      <c r="B1019" s="3">
        <v>11</v>
      </c>
      <c r="C1019" s="3">
        <v>1184</v>
      </c>
      <c r="D1019" s="3">
        <v>48</v>
      </c>
      <c r="E1019" s="3"/>
      <c r="F1019" s="3"/>
      <c r="G1019" s="3">
        <v>33</v>
      </c>
      <c r="H1019" s="3">
        <v>1265</v>
      </c>
      <c r="I1019" s="3"/>
      <c r="J1019" s="3"/>
      <c r="K1019" s="3"/>
      <c r="L1019" s="3"/>
      <c r="M1019" s="3">
        <v>1902</v>
      </c>
    </row>
    <row r="1020" spans="1:13" x14ac:dyDescent="0.2">
      <c r="A1020" s="8">
        <v>41681</v>
      </c>
      <c r="B1020" s="3">
        <v>12</v>
      </c>
      <c r="C1020" s="3">
        <v>1163</v>
      </c>
      <c r="D1020" s="3">
        <v>48</v>
      </c>
      <c r="E1020" s="3"/>
      <c r="F1020" s="3"/>
      <c r="G1020" s="3">
        <v>38</v>
      </c>
      <c r="H1020" s="3">
        <v>1248</v>
      </c>
      <c r="I1020" s="3"/>
      <c r="J1020" s="3"/>
      <c r="K1020" s="3"/>
      <c r="L1020" s="3"/>
      <c r="M1020" s="3">
        <v>1882</v>
      </c>
    </row>
    <row r="1021" spans="1:13" x14ac:dyDescent="0.2">
      <c r="A1021" s="8">
        <v>41681</v>
      </c>
      <c r="B1021" s="3">
        <v>13</v>
      </c>
      <c r="C1021" s="3">
        <v>1126</v>
      </c>
      <c r="D1021" s="3">
        <v>46</v>
      </c>
      <c r="E1021" s="3"/>
      <c r="F1021" s="3"/>
      <c r="G1021" s="3">
        <v>35</v>
      </c>
      <c r="H1021" s="3">
        <v>1207</v>
      </c>
      <c r="I1021" s="3"/>
      <c r="J1021" s="3"/>
      <c r="K1021" s="3"/>
      <c r="L1021" s="3"/>
      <c r="M1021" s="3">
        <v>1836</v>
      </c>
    </row>
    <row r="1022" spans="1:13" x14ac:dyDescent="0.2">
      <c r="A1022" s="8">
        <v>41681</v>
      </c>
      <c r="B1022" s="3">
        <v>14</v>
      </c>
      <c r="C1022" s="3">
        <v>1109</v>
      </c>
      <c r="D1022" s="3">
        <v>45</v>
      </c>
      <c r="E1022" s="3"/>
      <c r="F1022" s="3"/>
      <c r="G1022" s="3">
        <v>39</v>
      </c>
      <c r="H1022" s="3">
        <v>1193</v>
      </c>
      <c r="I1022" s="3"/>
      <c r="J1022" s="3"/>
      <c r="K1022" s="3"/>
      <c r="L1022" s="3"/>
      <c r="M1022" s="3">
        <v>1817</v>
      </c>
    </row>
    <row r="1023" spans="1:13" x14ac:dyDescent="0.2">
      <c r="A1023" s="8">
        <v>41681</v>
      </c>
      <c r="B1023" s="3">
        <v>15</v>
      </c>
      <c r="C1023" s="3">
        <v>1092</v>
      </c>
      <c r="D1023" s="3">
        <v>45</v>
      </c>
      <c r="E1023" s="3"/>
      <c r="F1023" s="3"/>
      <c r="G1023" s="3">
        <v>34</v>
      </c>
      <c r="H1023" s="3">
        <v>1171</v>
      </c>
      <c r="I1023" s="3"/>
      <c r="J1023" s="3"/>
      <c r="K1023" s="3"/>
      <c r="L1023" s="3"/>
      <c r="M1023" s="3">
        <v>1796</v>
      </c>
    </row>
    <row r="1024" spans="1:13" x14ac:dyDescent="0.2">
      <c r="A1024" s="8">
        <v>41681</v>
      </c>
      <c r="B1024" s="3">
        <v>16</v>
      </c>
      <c r="C1024" s="3">
        <v>1111</v>
      </c>
      <c r="D1024" s="3">
        <v>45</v>
      </c>
      <c r="E1024" s="3"/>
      <c r="F1024" s="3"/>
      <c r="G1024" s="3">
        <v>33</v>
      </c>
      <c r="H1024" s="3">
        <v>1189</v>
      </c>
      <c r="I1024" s="3"/>
      <c r="J1024" s="3"/>
      <c r="K1024" s="3"/>
      <c r="L1024" s="3"/>
      <c r="M1024" s="3">
        <v>1813</v>
      </c>
    </row>
    <row r="1025" spans="1:13" x14ac:dyDescent="0.2">
      <c r="A1025" s="8">
        <v>41681</v>
      </c>
      <c r="B1025" s="3">
        <v>17</v>
      </c>
      <c r="C1025" s="3">
        <v>1125</v>
      </c>
      <c r="D1025" s="3">
        <v>46</v>
      </c>
      <c r="E1025" s="3"/>
      <c r="F1025" s="3"/>
      <c r="G1025" s="3">
        <v>29</v>
      </c>
      <c r="H1025" s="3">
        <v>1200</v>
      </c>
      <c r="I1025" s="3"/>
      <c r="J1025" s="3"/>
      <c r="K1025" s="3"/>
      <c r="L1025" s="3"/>
      <c r="M1025" s="3">
        <v>1833</v>
      </c>
    </row>
    <row r="1026" spans="1:13" x14ac:dyDescent="0.2">
      <c r="A1026" s="8">
        <v>41681</v>
      </c>
      <c r="B1026" s="3">
        <v>18</v>
      </c>
      <c r="C1026" s="3">
        <v>1227</v>
      </c>
      <c r="D1026" s="3">
        <v>50</v>
      </c>
      <c r="E1026" s="3"/>
      <c r="F1026" s="3"/>
      <c r="G1026" s="3">
        <v>29</v>
      </c>
      <c r="H1026" s="3">
        <v>1306</v>
      </c>
      <c r="I1026" s="3"/>
      <c r="J1026" s="3"/>
      <c r="K1026" s="3"/>
      <c r="L1026" s="3"/>
      <c r="M1026" s="3">
        <v>1976</v>
      </c>
    </row>
    <row r="1027" spans="1:13" x14ac:dyDescent="0.2">
      <c r="A1027" s="8">
        <v>41681</v>
      </c>
      <c r="B1027" s="3">
        <v>19</v>
      </c>
      <c r="C1027" s="3">
        <v>1309</v>
      </c>
      <c r="D1027" s="3">
        <v>53</v>
      </c>
      <c r="E1027" s="3"/>
      <c r="F1027" s="3"/>
      <c r="G1027" s="3">
        <v>30</v>
      </c>
      <c r="H1027" s="3">
        <v>1392</v>
      </c>
      <c r="I1027" s="3"/>
      <c r="J1027" s="3"/>
      <c r="K1027" s="3"/>
      <c r="L1027" s="3"/>
      <c r="M1027" s="3">
        <v>2090</v>
      </c>
    </row>
    <row r="1028" spans="1:13" x14ac:dyDescent="0.2">
      <c r="A1028" s="8">
        <v>41681</v>
      </c>
      <c r="B1028" s="3">
        <v>20</v>
      </c>
      <c r="C1028" s="3">
        <v>1291</v>
      </c>
      <c r="D1028" s="3">
        <v>52</v>
      </c>
      <c r="E1028" s="3"/>
      <c r="F1028" s="3"/>
      <c r="G1028" s="3">
        <v>29</v>
      </c>
      <c r="H1028" s="3">
        <v>1372</v>
      </c>
      <c r="I1028" s="3"/>
      <c r="J1028" s="3"/>
      <c r="K1028" s="3"/>
      <c r="L1028" s="3"/>
      <c r="M1028" s="3">
        <v>2065</v>
      </c>
    </row>
    <row r="1029" spans="1:13" x14ac:dyDescent="0.2">
      <c r="A1029" s="8">
        <v>41681</v>
      </c>
      <c r="B1029" s="3">
        <v>21</v>
      </c>
      <c r="C1029" s="3">
        <v>1256</v>
      </c>
      <c r="D1029" s="3">
        <v>51</v>
      </c>
      <c r="E1029" s="3"/>
      <c r="F1029" s="3"/>
      <c r="G1029" s="3">
        <v>28</v>
      </c>
      <c r="H1029" s="3">
        <v>1335</v>
      </c>
      <c r="I1029" s="3"/>
      <c r="J1029" s="3"/>
      <c r="K1029" s="3"/>
      <c r="L1029" s="3"/>
      <c r="M1029" s="3">
        <v>2011</v>
      </c>
    </row>
    <row r="1030" spans="1:13" x14ac:dyDescent="0.2">
      <c r="A1030" s="8">
        <v>41681</v>
      </c>
      <c r="B1030" s="3">
        <v>22</v>
      </c>
      <c r="C1030" s="3">
        <v>1188</v>
      </c>
      <c r="D1030" s="3">
        <v>48</v>
      </c>
      <c r="E1030" s="3"/>
      <c r="F1030" s="3"/>
      <c r="G1030" s="3">
        <v>28</v>
      </c>
      <c r="H1030" s="3">
        <v>1264</v>
      </c>
      <c r="I1030" s="3"/>
      <c r="J1030" s="3"/>
      <c r="K1030" s="3"/>
      <c r="L1030" s="3"/>
      <c r="M1030" s="3">
        <v>1903</v>
      </c>
    </row>
    <row r="1031" spans="1:13" x14ac:dyDescent="0.2">
      <c r="A1031" s="8">
        <v>41681</v>
      </c>
      <c r="B1031" s="3">
        <v>23</v>
      </c>
      <c r="C1031" s="3">
        <v>1090</v>
      </c>
      <c r="D1031" s="3">
        <v>44</v>
      </c>
      <c r="E1031" s="3"/>
      <c r="F1031" s="3"/>
      <c r="G1031" s="3">
        <v>28</v>
      </c>
      <c r="H1031" s="3">
        <v>1162</v>
      </c>
      <c r="I1031" s="3"/>
      <c r="J1031" s="3"/>
      <c r="K1031" s="3"/>
      <c r="L1031" s="3"/>
      <c r="M1031" s="3">
        <v>1748</v>
      </c>
    </row>
    <row r="1032" spans="1:13" x14ac:dyDescent="0.2">
      <c r="A1032" s="8">
        <v>41681</v>
      </c>
      <c r="B1032" s="3">
        <v>24</v>
      </c>
      <c r="C1032" s="3">
        <v>986</v>
      </c>
      <c r="D1032" s="3">
        <v>40</v>
      </c>
      <c r="E1032" s="3"/>
      <c r="F1032" s="3"/>
      <c r="G1032" s="3">
        <v>28</v>
      </c>
      <c r="H1032" s="3">
        <v>1054</v>
      </c>
      <c r="I1032" s="3"/>
      <c r="J1032" s="3"/>
      <c r="K1032" s="3"/>
      <c r="L1032" s="3"/>
      <c r="M1032" s="3">
        <v>1604</v>
      </c>
    </row>
    <row r="1033" spans="1:13" x14ac:dyDescent="0.2">
      <c r="A1033" s="8">
        <v>41682</v>
      </c>
      <c r="B1033" s="3">
        <v>1</v>
      </c>
      <c r="C1033" s="3">
        <v>923</v>
      </c>
      <c r="D1033" s="3">
        <v>38</v>
      </c>
      <c r="E1033" s="3"/>
      <c r="F1033" s="3"/>
      <c r="G1033" s="3">
        <v>29</v>
      </c>
      <c r="H1033" s="3">
        <v>990</v>
      </c>
      <c r="I1033" s="3"/>
      <c r="J1033" s="3"/>
      <c r="K1033" s="3"/>
      <c r="L1033" s="3"/>
      <c r="M1033" s="3">
        <v>1511</v>
      </c>
    </row>
    <row r="1034" spans="1:13" x14ac:dyDescent="0.2">
      <c r="A1034" s="8">
        <v>41682</v>
      </c>
      <c r="B1034" s="3">
        <v>2</v>
      </c>
      <c r="C1034" s="3">
        <v>888</v>
      </c>
      <c r="D1034" s="3">
        <v>36</v>
      </c>
      <c r="E1034" s="3"/>
      <c r="F1034" s="3"/>
      <c r="G1034" s="3">
        <v>28</v>
      </c>
      <c r="H1034" s="3">
        <v>952</v>
      </c>
      <c r="I1034" s="3"/>
      <c r="J1034" s="3"/>
      <c r="K1034" s="3"/>
      <c r="L1034" s="3"/>
      <c r="M1034" s="3">
        <v>1454</v>
      </c>
    </row>
    <row r="1035" spans="1:13" x14ac:dyDescent="0.2">
      <c r="A1035" s="8">
        <v>41682</v>
      </c>
      <c r="B1035" s="3">
        <v>3</v>
      </c>
      <c r="C1035" s="3">
        <v>869</v>
      </c>
      <c r="D1035" s="3">
        <v>35</v>
      </c>
      <c r="E1035" s="3"/>
      <c r="F1035" s="3"/>
      <c r="G1035" s="3">
        <v>28</v>
      </c>
      <c r="H1035" s="3">
        <v>932</v>
      </c>
      <c r="I1035" s="3"/>
      <c r="J1035" s="3"/>
      <c r="K1035" s="3"/>
      <c r="L1035" s="3"/>
      <c r="M1035" s="3">
        <v>1436</v>
      </c>
    </row>
    <row r="1036" spans="1:13" x14ac:dyDescent="0.2">
      <c r="A1036" s="8">
        <v>41682</v>
      </c>
      <c r="B1036" s="3">
        <v>4</v>
      </c>
      <c r="C1036" s="3">
        <v>875</v>
      </c>
      <c r="D1036" s="3">
        <v>36</v>
      </c>
      <c r="E1036" s="3"/>
      <c r="F1036" s="3"/>
      <c r="G1036" s="3">
        <v>26</v>
      </c>
      <c r="H1036" s="3">
        <v>937</v>
      </c>
      <c r="I1036" s="3"/>
      <c r="J1036" s="3"/>
      <c r="K1036" s="3"/>
      <c r="L1036" s="3"/>
      <c r="M1036" s="3">
        <v>1437</v>
      </c>
    </row>
    <row r="1037" spans="1:13" x14ac:dyDescent="0.2">
      <c r="A1037" s="8">
        <v>41682</v>
      </c>
      <c r="B1037" s="3">
        <v>5</v>
      </c>
      <c r="C1037" s="3">
        <v>913</v>
      </c>
      <c r="D1037" s="3">
        <v>37</v>
      </c>
      <c r="E1037" s="3"/>
      <c r="F1037" s="3"/>
      <c r="G1037" s="3">
        <v>28</v>
      </c>
      <c r="H1037" s="3">
        <v>978</v>
      </c>
      <c r="I1037" s="3"/>
      <c r="J1037" s="3"/>
      <c r="K1037" s="3"/>
      <c r="L1037" s="3"/>
      <c r="M1037" s="3">
        <v>1492</v>
      </c>
    </row>
    <row r="1038" spans="1:13" x14ac:dyDescent="0.2">
      <c r="A1038" s="8">
        <v>41682</v>
      </c>
      <c r="B1038" s="3">
        <v>6</v>
      </c>
      <c r="C1038" s="3">
        <v>1009</v>
      </c>
      <c r="D1038" s="3">
        <v>41</v>
      </c>
      <c r="E1038" s="3"/>
      <c r="F1038" s="3"/>
      <c r="G1038" s="3">
        <v>29</v>
      </c>
      <c r="H1038" s="3">
        <v>1079</v>
      </c>
      <c r="I1038" s="3"/>
      <c r="J1038" s="3"/>
      <c r="K1038" s="3"/>
      <c r="L1038" s="3"/>
      <c r="M1038" s="3">
        <v>1633</v>
      </c>
    </row>
    <row r="1039" spans="1:13" x14ac:dyDescent="0.2">
      <c r="A1039" s="8">
        <v>41682</v>
      </c>
      <c r="B1039" s="3">
        <v>7</v>
      </c>
      <c r="C1039" s="3">
        <v>1161</v>
      </c>
      <c r="D1039" s="3">
        <v>47</v>
      </c>
      <c r="E1039" s="3"/>
      <c r="F1039" s="3"/>
      <c r="G1039" s="3">
        <v>28</v>
      </c>
      <c r="H1039" s="3">
        <v>1236</v>
      </c>
      <c r="I1039" s="3"/>
      <c r="J1039" s="3"/>
      <c r="K1039" s="3"/>
      <c r="L1039" s="3"/>
      <c r="M1039" s="3">
        <v>1857</v>
      </c>
    </row>
    <row r="1040" spans="1:13" x14ac:dyDescent="0.2">
      <c r="A1040" s="8">
        <v>41682</v>
      </c>
      <c r="B1040" s="3">
        <v>8</v>
      </c>
      <c r="C1040" s="3">
        <v>1204</v>
      </c>
      <c r="D1040" s="3">
        <v>49</v>
      </c>
      <c r="E1040" s="3"/>
      <c r="F1040" s="3"/>
      <c r="G1040" s="3">
        <v>31</v>
      </c>
      <c r="H1040" s="3">
        <v>1284</v>
      </c>
      <c r="I1040" s="3"/>
      <c r="J1040" s="3"/>
      <c r="K1040" s="3"/>
      <c r="L1040" s="3"/>
      <c r="M1040" s="3">
        <v>1922</v>
      </c>
    </row>
    <row r="1041" spans="1:13" x14ac:dyDescent="0.2">
      <c r="A1041" s="8">
        <v>41682</v>
      </c>
      <c r="B1041" s="3">
        <v>9</v>
      </c>
      <c r="C1041" s="3">
        <v>1191</v>
      </c>
      <c r="D1041" s="3">
        <v>48</v>
      </c>
      <c r="E1041" s="3"/>
      <c r="F1041" s="3"/>
      <c r="G1041" s="3">
        <v>32</v>
      </c>
      <c r="H1041" s="3">
        <v>1271</v>
      </c>
      <c r="I1041" s="3"/>
      <c r="J1041" s="3"/>
      <c r="K1041" s="3"/>
      <c r="L1041" s="3"/>
      <c r="M1041" s="3">
        <v>1914</v>
      </c>
    </row>
    <row r="1042" spans="1:13" x14ac:dyDescent="0.2">
      <c r="A1042" s="8">
        <v>41682</v>
      </c>
      <c r="B1042" s="3">
        <v>10</v>
      </c>
      <c r="C1042" s="3">
        <v>1184</v>
      </c>
      <c r="D1042" s="3">
        <v>48</v>
      </c>
      <c r="E1042" s="3"/>
      <c r="F1042" s="3"/>
      <c r="G1042" s="3">
        <v>34</v>
      </c>
      <c r="H1042" s="3">
        <v>1266</v>
      </c>
      <c r="I1042" s="3"/>
      <c r="J1042" s="3"/>
      <c r="K1042" s="3"/>
      <c r="L1042" s="3"/>
      <c r="M1042" s="3">
        <v>1913</v>
      </c>
    </row>
    <row r="1043" spans="1:13" x14ac:dyDescent="0.2">
      <c r="A1043" s="8">
        <v>41682</v>
      </c>
      <c r="B1043" s="3">
        <v>11</v>
      </c>
      <c r="C1043" s="3">
        <v>1151</v>
      </c>
      <c r="D1043" s="3">
        <v>47</v>
      </c>
      <c r="E1043" s="3"/>
      <c r="F1043" s="3"/>
      <c r="G1043" s="3">
        <v>35</v>
      </c>
      <c r="H1043" s="3">
        <v>1233</v>
      </c>
      <c r="I1043" s="3"/>
      <c r="J1043" s="3"/>
      <c r="K1043" s="3"/>
      <c r="L1043" s="3"/>
      <c r="M1043" s="3">
        <v>1882</v>
      </c>
    </row>
    <row r="1044" spans="1:13" x14ac:dyDescent="0.2">
      <c r="A1044" s="8">
        <v>41682</v>
      </c>
      <c r="B1044" s="3">
        <v>12</v>
      </c>
      <c r="C1044" s="3">
        <v>1138</v>
      </c>
      <c r="D1044" s="3">
        <v>47</v>
      </c>
      <c r="E1044" s="3"/>
      <c r="F1044" s="3"/>
      <c r="G1044" s="3">
        <v>38</v>
      </c>
      <c r="H1044" s="3">
        <v>1222</v>
      </c>
      <c r="I1044" s="3"/>
      <c r="J1044" s="3"/>
      <c r="K1044" s="3"/>
      <c r="L1044" s="3"/>
      <c r="M1044" s="3">
        <v>1863</v>
      </c>
    </row>
    <row r="1045" spans="1:13" x14ac:dyDescent="0.2">
      <c r="A1045" s="8">
        <v>41682</v>
      </c>
      <c r="B1045" s="3">
        <v>13</v>
      </c>
      <c r="C1045" s="3">
        <v>1135</v>
      </c>
      <c r="D1045" s="3">
        <v>46</v>
      </c>
      <c r="E1045" s="3"/>
      <c r="F1045" s="3"/>
      <c r="G1045" s="3">
        <v>35</v>
      </c>
      <c r="H1045" s="3">
        <v>1216</v>
      </c>
      <c r="I1045" s="3"/>
      <c r="J1045" s="3"/>
      <c r="K1045" s="3"/>
      <c r="L1045" s="3"/>
      <c r="M1045" s="3">
        <v>1872</v>
      </c>
    </row>
    <row r="1046" spans="1:13" x14ac:dyDescent="0.2">
      <c r="A1046" s="8">
        <v>41682</v>
      </c>
      <c r="B1046" s="3">
        <v>14</v>
      </c>
      <c r="C1046" s="3">
        <v>1113</v>
      </c>
      <c r="D1046" s="3">
        <v>45</v>
      </c>
      <c r="E1046" s="3"/>
      <c r="F1046" s="3"/>
      <c r="G1046" s="3">
        <v>35</v>
      </c>
      <c r="H1046" s="3">
        <v>1193</v>
      </c>
      <c r="I1046" s="3"/>
      <c r="J1046" s="3"/>
      <c r="K1046" s="3"/>
      <c r="L1046" s="3"/>
      <c r="M1046" s="3">
        <v>1849</v>
      </c>
    </row>
    <row r="1047" spans="1:13" x14ac:dyDescent="0.2">
      <c r="A1047" s="8">
        <v>41682</v>
      </c>
      <c r="B1047" s="3">
        <v>15</v>
      </c>
      <c r="C1047" s="3">
        <v>1101</v>
      </c>
      <c r="D1047" s="3">
        <v>45</v>
      </c>
      <c r="E1047" s="3"/>
      <c r="F1047" s="3"/>
      <c r="G1047" s="3">
        <v>34</v>
      </c>
      <c r="H1047" s="3">
        <v>1180</v>
      </c>
      <c r="I1047" s="3"/>
      <c r="J1047" s="3"/>
      <c r="K1047" s="3"/>
      <c r="L1047" s="3"/>
      <c r="M1047" s="3">
        <v>1836</v>
      </c>
    </row>
    <row r="1048" spans="1:13" x14ac:dyDescent="0.2">
      <c r="A1048" s="8">
        <v>41682</v>
      </c>
      <c r="B1048" s="3">
        <v>16</v>
      </c>
      <c r="C1048" s="3">
        <v>1105</v>
      </c>
      <c r="D1048" s="3">
        <v>45</v>
      </c>
      <c r="E1048" s="3"/>
      <c r="F1048" s="3"/>
      <c r="G1048" s="3">
        <v>33</v>
      </c>
      <c r="H1048" s="3">
        <v>1183</v>
      </c>
      <c r="I1048" s="3"/>
      <c r="J1048" s="3"/>
      <c r="K1048" s="3"/>
      <c r="L1048" s="3"/>
      <c r="M1048" s="3">
        <v>1833</v>
      </c>
    </row>
    <row r="1049" spans="1:13" x14ac:dyDescent="0.2">
      <c r="A1049" s="8">
        <v>41682</v>
      </c>
      <c r="B1049" s="3">
        <v>17</v>
      </c>
      <c r="C1049" s="3">
        <v>1126</v>
      </c>
      <c r="D1049" s="3">
        <v>46</v>
      </c>
      <c r="E1049" s="3"/>
      <c r="F1049" s="3"/>
      <c r="G1049" s="3">
        <v>31</v>
      </c>
      <c r="H1049" s="3">
        <v>1203</v>
      </c>
      <c r="I1049" s="3"/>
      <c r="J1049" s="3"/>
      <c r="K1049" s="3"/>
      <c r="L1049" s="3"/>
      <c r="M1049" s="3">
        <v>1862</v>
      </c>
    </row>
    <row r="1050" spans="1:13" x14ac:dyDescent="0.2">
      <c r="A1050" s="8">
        <v>41682</v>
      </c>
      <c r="B1050" s="3">
        <v>18</v>
      </c>
      <c r="C1050" s="3">
        <v>1218</v>
      </c>
      <c r="D1050" s="3">
        <v>49</v>
      </c>
      <c r="E1050" s="3"/>
      <c r="F1050" s="3"/>
      <c r="G1050" s="3">
        <v>29</v>
      </c>
      <c r="H1050" s="3">
        <v>1296</v>
      </c>
      <c r="I1050" s="3"/>
      <c r="J1050" s="3"/>
      <c r="K1050" s="3"/>
      <c r="L1050" s="3"/>
      <c r="M1050" s="3">
        <v>1990</v>
      </c>
    </row>
    <row r="1051" spans="1:13" x14ac:dyDescent="0.2">
      <c r="A1051" s="8">
        <v>41682</v>
      </c>
      <c r="B1051" s="3">
        <v>19</v>
      </c>
      <c r="C1051" s="3">
        <v>1296</v>
      </c>
      <c r="D1051" s="3">
        <v>52</v>
      </c>
      <c r="E1051" s="3"/>
      <c r="F1051" s="3"/>
      <c r="G1051" s="3">
        <v>29</v>
      </c>
      <c r="H1051" s="3">
        <v>1377</v>
      </c>
      <c r="I1051" s="3"/>
      <c r="J1051" s="3"/>
      <c r="K1051" s="3"/>
      <c r="L1051" s="3"/>
      <c r="M1051" s="3">
        <v>2107</v>
      </c>
    </row>
    <row r="1052" spans="1:13" x14ac:dyDescent="0.2">
      <c r="A1052" s="8">
        <v>41682</v>
      </c>
      <c r="B1052" s="3">
        <v>20</v>
      </c>
      <c r="C1052" s="3">
        <v>1282</v>
      </c>
      <c r="D1052" s="3">
        <v>52</v>
      </c>
      <c r="E1052" s="3"/>
      <c r="F1052" s="3"/>
      <c r="G1052" s="3">
        <v>29</v>
      </c>
      <c r="H1052" s="3">
        <v>1363</v>
      </c>
      <c r="I1052" s="3"/>
      <c r="J1052" s="3"/>
      <c r="K1052" s="3"/>
      <c r="L1052" s="3"/>
      <c r="M1052" s="3">
        <v>2080</v>
      </c>
    </row>
    <row r="1053" spans="1:13" x14ac:dyDescent="0.2">
      <c r="A1053" s="8">
        <v>41682</v>
      </c>
      <c r="B1053" s="3">
        <v>21</v>
      </c>
      <c r="C1053" s="3">
        <v>1252</v>
      </c>
      <c r="D1053" s="3">
        <v>51</v>
      </c>
      <c r="E1053" s="3"/>
      <c r="F1053" s="3"/>
      <c r="G1053" s="3">
        <v>29</v>
      </c>
      <c r="H1053" s="3">
        <v>1332</v>
      </c>
      <c r="I1053" s="3"/>
      <c r="J1053" s="3"/>
      <c r="K1053" s="3"/>
      <c r="L1053" s="3"/>
      <c r="M1053" s="3">
        <v>2023</v>
      </c>
    </row>
    <row r="1054" spans="1:13" x14ac:dyDescent="0.2">
      <c r="A1054" s="8">
        <v>41682</v>
      </c>
      <c r="B1054" s="3">
        <v>22</v>
      </c>
      <c r="C1054" s="3">
        <v>1180</v>
      </c>
      <c r="D1054" s="3">
        <v>48</v>
      </c>
      <c r="E1054" s="3"/>
      <c r="F1054" s="3"/>
      <c r="G1054" s="3">
        <v>29</v>
      </c>
      <c r="H1054" s="3">
        <v>1257</v>
      </c>
      <c r="I1054" s="3"/>
      <c r="J1054" s="3"/>
      <c r="K1054" s="3"/>
      <c r="L1054" s="3"/>
      <c r="M1054" s="3">
        <v>1921</v>
      </c>
    </row>
    <row r="1055" spans="1:13" x14ac:dyDescent="0.2">
      <c r="A1055" s="8">
        <v>41682</v>
      </c>
      <c r="B1055" s="3">
        <v>23</v>
      </c>
      <c r="C1055" s="3">
        <v>1087</v>
      </c>
      <c r="D1055" s="3">
        <v>44</v>
      </c>
      <c r="E1055" s="3"/>
      <c r="F1055" s="3"/>
      <c r="G1055" s="3">
        <v>28</v>
      </c>
      <c r="H1055" s="3">
        <v>1159</v>
      </c>
      <c r="I1055" s="3"/>
      <c r="J1055" s="3"/>
      <c r="K1055" s="3"/>
      <c r="L1055" s="3"/>
      <c r="M1055" s="3">
        <v>1765</v>
      </c>
    </row>
    <row r="1056" spans="1:13" x14ac:dyDescent="0.2">
      <c r="A1056" s="8">
        <v>41682</v>
      </c>
      <c r="B1056" s="3">
        <v>24</v>
      </c>
      <c r="C1056" s="3">
        <v>983</v>
      </c>
      <c r="D1056" s="3">
        <v>40</v>
      </c>
      <c r="E1056" s="3"/>
      <c r="F1056" s="3"/>
      <c r="G1056" s="3">
        <v>27</v>
      </c>
      <c r="H1056" s="3">
        <v>1050</v>
      </c>
      <c r="I1056" s="3"/>
      <c r="J1056" s="3"/>
      <c r="K1056" s="3"/>
      <c r="L1056" s="3"/>
      <c r="M1056" s="3">
        <v>1612</v>
      </c>
    </row>
    <row r="1057" spans="1:13" x14ac:dyDescent="0.2">
      <c r="A1057" s="8">
        <v>41683</v>
      </c>
      <c r="B1057" s="3">
        <v>1</v>
      </c>
      <c r="C1057" s="3">
        <v>907</v>
      </c>
      <c r="D1057" s="3">
        <v>37</v>
      </c>
      <c r="E1057" s="3"/>
      <c r="F1057" s="3"/>
      <c r="G1057" s="3">
        <v>28</v>
      </c>
      <c r="H1057" s="3">
        <v>972</v>
      </c>
      <c r="I1057" s="3"/>
      <c r="J1057" s="3"/>
      <c r="K1057" s="3"/>
      <c r="L1057" s="3"/>
      <c r="M1057" s="3">
        <v>1515</v>
      </c>
    </row>
    <row r="1058" spans="1:13" x14ac:dyDescent="0.2">
      <c r="A1058" s="8">
        <v>41683</v>
      </c>
      <c r="B1058" s="3">
        <v>2</v>
      </c>
      <c r="C1058" s="3">
        <v>863</v>
      </c>
      <c r="D1058" s="3">
        <v>35</v>
      </c>
      <c r="E1058" s="3"/>
      <c r="F1058" s="3"/>
      <c r="G1058" s="3">
        <v>28</v>
      </c>
      <c r="H1058" s="3">
        <v>926</v>
      </c>
      <c r="I1058" s="3"/>
      <c r="J1058" s="3"/>
      <c r="K1058" s="3"/>
      <c r="L1058" s="3"/>
      <c r="M1058" s="3">
        <v>1439</v>
      </c>
    </row>
    <row r="1059" spans="1:13" x14ac:dyDescent="0.2">
      <c r="A1059" s="8">
        <v>41683</v>
      </c>
      <c r="B1059" s="3">
        <v>3</v>
      </c>
      <c r="C1059" s="3">
        <v>845</v>
      </c>
      <c r="D1059" s="3">
        <v>34</v>
      </c>
      <c r="E1059" s="3"/>
      <c r="F1059" s="3"/>
      <c r="G1059" s="3">
        <v>27</v>
      </c>
      <c r="H1059" s="3">
        <v>906</v>
      </c>
      <c r="I1059" s="3"/>
      <c r="J1059" s="3"/>
      <c r="K1059" s="3"/>
      <c r="L1059" s="3"/>
      <c r="M1059" s="3">
        <v>1429</v>
      </c>
    </row>
    <row r="1060" spans="1:13" x14ac:dyDescent="0.2">
      <c r="A1060" s="8">
        <v>41683</v>
      </c>
      <c r="B1060" s="3">
        <v>4</v>
      </c>
      <c r="C1060" s="3">
        <v>846</v>
      </c>
      <c r="D1060" s="3">
        <v>35</v>
      </c>
      <c r="E1060" s="3"/>
      <c r="F1060" s="3"/>
      <c r="G1060" s="3">
        <v>28</v>
      </c>
      <c r="H1060" s="3">
        <v>909</v>
      </c>
      <c r="I1060" s="3"/>
      <c r="J1060" s="3"/>
      <c r="K1060" s="3"/>
      <c r="L1060" s="3"/>
      <c r="M1060" s="3">
        <v>1421</v>
      </c>
    </row>
    <row r="1061" spans="1:13" x14ac:dyDescent="0.2">
      <c r="A1061" s="8">
        <v>41683</v>
      </c>
      <c r="B1061" s="3">
        <v>5</v>
      </c>
      <c r="C1061" s="3">
        <v>877</v>
      </c>
      <c r="D1061" s="3">
        <v>36</v>
      </c>
      <c r="E1061" s="3"/>
      <c r="F1061" s="3"/>
      <c r="G1061" s="3">
        <v>27</v>
      </c>
      <c r="H1061" s="3">
        <v>940</v>
      </c>
      <c r="I1061" s="3"/>
      <c r="J1061" s="3"/>
      <c r="K1061" s="3"/>
      <c r="L1061" s="3"/>
      <c r="M1061" s="3">
        <v>1469</v>
      </c>
    </row>
    <row r="1062" spans="1:13" x14ac:dyDescent="0.2">
      <c r="A1062" s="8">
        <v>41683</v>
      </c>
      <c r="B1062" s="3">
        <v>6</v>
      </c>
      <c r="C1062" s="3">
        <v>964</v>
      </c>
      <c r="D1062" s="3">
        <v>39</v>
      </c>
      <c r="E1062" s="3"/>
      <c r="F1062" s="3"/>
      <c r="G1062" s="3">
        <v>28</v>
      </c>
      <c r="H1062" s="3">
        <v>1031</v>
      </c>
      <c r="I1062" s="3"/>
      <c r="J1062" s="3"/>
      <c r="K1062" s="3"/>
      <c r="L1062" s="3"/>
      <c r="M1062" s="3">
        <v>1597</v>
      </c>
    </row>
    <row r="1063" spans="1:13" x14ac:dyDescent="0.2">
      <c r="A1063" s="8">
        <v>41683</v>
      </c>
      <c r="B1063" s="3">
        <v>7</v>
      </c>
      <c r="C1063" s="3">
        <v>1114</v>
      </c>
      <c r="D1063" s="3">
        <v>45</v>
      </c>
      <c r="E1063" s="3"/>
      <c r="F1063" s="3"/>
      <c r="G1063" s="3">
        <v>29</v>
      </c>
      <c r="H1063" s="3">
        <v>1188</v>
      </c>
      <c r="I1063" s="3"/>
      <c r="J1063" s="3"/>
      <c r="K1063" s="3"/>
      <c r="L1063" s="3"/>
      <c r="M1063" s="3">
        <v>1806</v>
      </c>
    </row>
    <row r="1064" spans="1:13" x14ac:dyDescent="0.2">
      <c r="A1064" s="8">
        <v>41683</v>
      </c>
      <c r="B1064" s="3">
        <v>8</v>
      </c>
      <c r="C1064" s="3">
        <v>1133</v>
      </c>
      <c r="D1064" s="3">
        <v>46</v>
      </c>
      <c r="E1064" s="3"/>
      <c r="F1064" s="3"/>
      <c r="G1064" s="3">
        <v>32</v>
      </c>
      <c r="H1064" s="3">
        <v>1211</v>
      </c>
      <c r="I1064" s="3"/>
      <c r="J1064" s="3"/>
      <c r="K1064" s="3"/>
      <c r="L1064" s="3"/>
      <c r="M1064" s="3">
        <v>1860</v>
      </c>
    </row>
    <row r="1065" spans="1:13" x14ac:dyDescent="0.2">
      <c r="A1065" s="8">
        <v>41683</v>
      </c>
      <c r="B1065" s="3">
        <v>9</v>
      </c>
      <c r="C1065" s="3">
        <v>1133</v>
      </c>
      <c r="D1065" s="3">
        <v>46</v>
      </c>
      <c r="E1065" s="3"/>
      <c r="F1065" s="3"/>
      <c r="G1065" s="3">
        <v>31</v>
      </c>
      <c r="H1065" s="3">
        <v>1210</v>
      </c>
      <c r="I1065" s="3"/>
      <c r="J1065" s="3"/>
      <c r="K1065" s="3"/>
      <c r="L1065" s="3"/>
      <c r="M1065" s="3">
        <v>1859</v>
      </c>
    </row>
    <row r="1066" spans="1:13" x14ac:dyDescent="0.2">
      <c r="A1066" s="8">
        <v>41683</v>
      </c>
      <c r="B1066" s="3">
        <v>10</v>
      </c>
      <c r="C1066" s="3">
        <v>1163</v>
      </c>
      <c r="D1066" s="3">
        <v>47</v>
      </c>
      <c r="E1066" s="3"/>
      <c r="F1066" s="3"/>
      <c r="G1066" s="3">
        <v>31</v>
      </c>
      <c r="H1066" s="3">
        <v>1241</v>
      </c>
      <c r="I1066" s="3"/>
      <c r="J1066" s="3"/>
      <c r="K1066" s="3"/>
      <c r="L1066" s="3"/>
      <c r="M1066" s="3">
        <v>1895</v>
      </c>
    </row>
    <row r="1067" spans="1:13" x14ac:dyDescent="0.2">
      <c r="A1067" s="8">
        <v>41683</v>
      </c>
      <c r="B1067" s="3">
        <v>11</v>
      </c>
      <c r="C1067" s="3">
        <v>1158</v>
      </c>
      <c r="D1067" s="3">
        <v>47</v>
      </c>
      <c r="E1067" s="3"/>
      <c r="F1067" s="3"/>
      <c r="G1067" s="3">
        <v>35</v>
      </c>
      <c r="H1067" s="3">
        <v>1240</v>
      </c>
      <c r="I1067" s="3"/>
      <c r="J1067" s="3"/>
      <c r="K1067" s="3"/>
      <c r="L1067" s="3"/>
      <c r="M1067" s="3">
        <v>1898</v>
      </c>
    </row>
    <row r="1068" spans="1:13" x14ac:dyDescent="0.2">
      <c r="A1068" s="8">
        <v>41683</v>
      </c>
      <c r="B1068" s="3">
        <v>12</v>
      </c>
      <c r="C1068" s="3">
        <v>1133</v>
      </c>
      <c r="D1068" s="3">
        <v>46</v>
      </c>
      <c r="E1068" s="3"/>
      <c r="F1068" s="3"/>
      <c r="G1068" s="3">
        <v>36</v>
      </c>
      <c r="H1068" s="3">
        <v>1215</v>
      </c>
      <c r="I1068" s="3"/>
      <c r="J1068" s="3"/>
      <c r="K1068" s="3"/>
      <c r="L1068" s="3"/>
      <c r="M1068" s="3">
        <v>1879</v>
      </c>
    </row>
    <row r="1069" spans="1:13" x14ac:dyDescent="0.2">
      <c r="A1069" s="8">
        <v>41683</v>
      </c>
      <c r="B1069" s="3">
        <v>13</v>
      </c>
      <c r="C1069" s="3">
        <v>1137</v>
      </c>
      <c r="D1069" s="3">
        <v>47</v>
      </c>
      <c r="E1069" s="3"/>
      <c r="F1069" s="3"/>
      <c r="G1069" s="3">
        <v>39</v>
      </c>
      <c r="H1069" s="3">
        <v>1223</v>
      </c>
      <c r="I1069" s="3"/>
      <c r="J1069" s="3"/>
      <c r="K1069" s="3"/>
      <c r="L1069" s="3"/>
      <c r="M1069" s="3">
        <v>1888</v>
      </c>
    </row>
    <row r="1070" spans="1:13" x14ac:dyDescent="0.2">
      <c r="A1070" s="8">
        <v>41683</v>
      </c>
      <c r="B1070" s="3">
        <v>14</v>
      </c>
      <c r="C1070" s="3">
        <v>1125</v>
      </c>
      <c r="D1070" s="3">
        <v>46</v>
      </c>
      <c r="E1070" s="3"/>
      <c r="F1070" s="3"/>
      <c r="G1070" s="3">
        <v>38</v>
      </c>
      <c r="H1070" s="3">
        <v>1209</v>
      </c>
      <c r="I1070" s="3"/>
      <c r="J1070" s="3"/>
      <c r="K1070" s="3"/>
      <c r="L1070" s="3"/>
      <c r="M1070" s="3">
        <v>1869</v>
      </c>
    </row>
    <row r="1071" spans="1:13" x14ac:dyDescent="0.2">
      <c r="A1071" s="8">
        <v>41683</v>
      </c>
      <c r="B1071" s="3">
        <v>15</v>
      </c>
      <c r="C1071" s="3">
        <v>1125</v>
      </c>
      <c r="D1071" s="3">
        <v>46</v>
      </c>
      <c r="E1071" s="3"/>
      <c r="F1071" s="3"/>
      <c r="G1071" s="3">
        <v>36</v>
      </c>
      <c r="H1071" s="3">
        <v>1207</v>
      </c>
      <c r="I1071" s="3"/>
      <c r="J1071" s="3"/>
      <c r="K1071" s="3"/>
      <c r="L1071" s="3"/>
      <c r="M1071" s="3">
        <v>1869</v>
      </c>
    </row>
    <row r="1072" spans="1:13" x14ac:dyDescent="0.2">
      <c r="A1072" s="8">
        <v>41683</v>
      </c>
      <c r="B1072" s="3">
        <v>16</v>
      </c>
      <c r="C1072" s="3">
        <v>1134</v>
      </c>
      <c r="D1072" s="3">
        <v>46</v>
      </c>
      <c r="E1072" s="3"/>
      <c r="F1072" s="3"/>
      <c r="G1072" s="3">
        <v>34</v>
      </c>
      <c r="H1072" s="3">
        <v>1214</v>
      </c>
      <c r="I1072" s="3"/>
      <c r="J1072" s="3"/>
      <c r="K1072" s="3"/>
      <c r="L1072" s="3"/>
      <c r="M1072" s="3">
        <v>1874</v>
      </c>
    </row>
    <row r="1073" spans="1:13" x14ac:dyDescent="0.2">
      <c r="A1073" s="8">
        <v>41683</v>
      </c>
      <c r="B1073" s="3">
        <v>17</v>
      </c>
      <c r="C1073" s="3">
        <v>1148</v>
      </c>
      <c r="D1073" s="3">
        <v>47</v>
      </c>
      <c r="E1073" s="3"/>
      <c r="F1073" s="3"/>
      <c r="G1073" s="3">
        <v>31</v>
      </c>
      <c r="H1073" s="3">
        <v>1226</v>
      </c>
      <c r="I1073" s="3"/>
      <c r="J1073" s="3"/>
      <c r="K1073" s="3"/>
      <c r="L1073" s="3"/>
      <c r="M1073" s="3">
        <v>1899</v>
      </c>
    </row>
    <row r="1074" spans="1:13" x14ac:dyDescent="0.2">
      <c r="A1074" s="8">
        <v>41683</v>
      </c>
      <c r="B1074" s="3">
        <v>18</v>
      </c>
      <c r="C1074" s="3">
        <v>1203</v>
      </c>
      <c r="D1074" s="3">
        <v>49</v>
      </c>
      <c r="E1074" s="3"/>
      <c r="F1074" s="3"/>
      <c r="G1074" s="3">
        <v>31</v>
      </c>
      <c r="H1074" s="3">
        <v>1283</v>
      </c>
      <c r="I1074" s="3"/>
      <c r="J1074" s="3"/>
      <c r="K1074" s="3"/>
      <c r="L1074" s="3"/>
      <c r="M1074" s="3">
        <v>1981</v>
      </c>
    </row>
    <row r="1075" spans="1:13" x14ac:dyDescent="0.2">
      <c r="A1075" s="8">
        <v>41683</v>
      </c>
      <c r="B1075" s="3">
        <v>19</v>
      </c>
      <c r="C1075" s="3">
        <v>1292</v>
      </c>
      <c r="D1075" s="3">
        <v>52</v>
      </c>
      <c r="E1075" s="3"/>
      <c r="F1075" s="3"/>
      <c r="G1075" s="3">
        <v>30</v>
      </c>
      <c r="H1075" s="3">
        <v>1374</v>
      </c>
      <c r="I1075" s="3"/>
      <c r="J1075" s="3"/>
      <c r="K1075" s="3"/>
      <c r="L1075" s="3"/>
      <c r="M1075" s="3">
        <v>2097</v>
      </c>
    </row>
    <row r="1076" spans="1:13" x14ac:dyDescent="0.2">
      <c r="A1076" s="8">
        <v>41683</v>
      </c>
      <c r="B1076" s="3">
        <v>20</v>
      </c>
      <c r="C1076" s="3">
        <v>1270</v>
      </c>
      <c r="D1076" s="3">
        <v>51</v>
      </c>
      <c r="E1076" s="3"/>
      <c r="F1076" s="3"/>
      <c r="G1076" s="3">
        <v>30</v>
      </c>
      <c r="H1076" s="3">
        <v>1351</v>
      </c>
      <c r="I1076" s="3"/>
      <c r="J1076" s="3"/>
      <c r="K1076" s="3"/>
      <c r="L1076" s="3"/>
      <c r="M1076" s="3">
        <v>2065</v>
      </c>
    </row>
    <row r="1077" spans="1:13" x14ac:dyDescent="0.2">
      <c r="A1077" s="8">
        <v>41683</v>
      </c>
      <c r="B1077" s="3">
        <v>21</v>
      </c>
      <c r="C1077" s="3">
        <v>1237</v>
      </c>
      <c r="D1077" s="3">
        <v>50</v>
      </c>
      <c r="E1077" s="3"/>
      <c r="F1077" s="3"/>
      <c r="G1077" s="3">
        <v>31</v>
      </c>
      <c r="H1077" s="3">
        <v>1318</v>
      </c>
      <c r="I1077" s="3"/>
      <c r="J1077" s="3"/>
      <c r="K1077" s="3"/>
      <c r="L1077" s="3"/>
      <c r="M1077" s="3">
        <v>2010</v>
      </c>
    </row>
    <row r="1078" spans="1:13" x14ac:dyDescent="0.2">
      <c r="A1078" s="8">
        <v>41683</v>
      </c>
      <c r="B1078" s="3">
        <v>22</v>
      </c>
      <c r="C1078" s="3">
        <v>1173</v>
      </c>
      <c r="D1078" s="3">
        <v>48</v>
      </c>
      <c r="E1078" s="3"/>
      <c r="F1078" s="3"/>
      <c r="G1078" s="3">
        <v>30</v>
      </c>
      <c r="H1078" s="3">
        <v>1251</v>
      </c>
      <c r="I1078" s="3"/>
      <c r="J1078" s="3"/>
      <c r="K1078" s="3"/>
      <c r="L1078" s="3"/>
      <c r="M1078" s="3">
        <v>1909</v>
      </c>
    </row>
    <row r="1079" spans="1:13" x14ac:dyDescent="0.2">
      <c r="A1079" s="8">
        <v>41683</v>
      </c>
      <c r="B1079" s="3">
        <v>23</v>
      </c>
      <c r="C1079" s="3">
        <v>1073</v>
      </c>
      <c r="D1079" s="3">
        <v>44</v>
      </c>
      <c r="E1079" s="3"/>
      <c r="F1079" s="3"/>
      <c r="G1079" s="3">
        <v>29</v>
      </c>
      <c r="H1079" s="3">
        <v>1146</v>
      </c>
      <c r="I1079" s="3"/>
      <c r="J1079" s="3"/>
      <c r="K1079" s="3"/>
      <c r="L1079" s="3"/>
      <c r="M1079" s="3">
        <v>1750</v>
      </c>
    </row>
    <row r="1080" spans="1:13" x14ac:dyDescent="0.2">
      <c r="A1080" s="8">
        <v>41683</v>
      </c>
      <c r="B1080" s="3">
        <v>24</v>
      </c>
      <c r="C1080" s="3">
        <v>977</v>
      </c>
      <c r="D1080" s="3">
        <v>40</v>
      </c>
      <c r="E1080" s="3"/>
      <c r="F1080" s="3"/>
      <c r="G1080" s="3">
        <v>28</v>
      </c>
      <c r="H1080" s="3">
        <v>1045</v>
      </c>
      <c r="I1080" s="3"/>
      <c r="J1080" s="3"/>
      <c r="K1080" s="3"/>
      <c r="L1080" s="3"/>
      <c r="M1080" s="3">
        <v>1610</v>
      </c>
    </row>
    <row r="1081" spans="1:13" x14ac:dyDescent="0.2">
      <c r="A1081" s="8">
        <v>41684</v>
      </c>
      <c r="B1081" s="3">
        <v>1</v>
      </c>
      <c r="C1081" s="3">
        <v>898</v>
      </c>
      <c r="D1081" s="3">
        <v>37</v>
      </c>
      <c r="E1081" s="3"/>
      <c r="F1081" s="3"/>
      <c r="G1081" s="3">
        <v>29</v>
      </c>
      <c r="H1081" s="3">
        <v>964</v>
      </c>
      <c r="I1081" s="3"/>
      <c r="J1081" s="3"/>
      <c r="K1081" s="3"/>
      <c r="L1081" s="3"/>
      <c r="M1081" s="3">
        <v>1495</v>
      </c>
    </row>
    <row r="1082" spans="1:13" x14ac:dyDescent="0.2">
      <c r="A1082" s="8">
        <v>41684</v>
      </c>
      <c r="B1082" s="3">
        <v>2</v>
      </c>
      <c r="C1082" s="3">
        <v>861</v>
      </c>
      <c r="D1082" s="3">
        <v>35</v>
      </c>
      <c r="E1082" s="3"/>
      <c r="F1082" s="3"/>
      <c r="G1082" s="3">
        <v>29</v>
      </c>
      <c r="H1082" s="3">
        <v>925</v>
      </c>
      <c r="I1082" s="3"/>
      <c r="J1082" s="3"/>
      <c r="K1082" s="3"/>
      <c r="L1082" s="3"/>
      <c r="M1082" s="3">
        <v>1434</v>
      </c>
    </row>
    <row r="1083" spans="1:13" x14ac:dyDescent="0.2">
      <c r="A1083" s="8">
        <v>41684</v>
      </c>
      <c r="B1083" s="3">
        <v>3</v>
      </c>
      <c r="C1083" s="3">
        <v>834</v>
      </c>
      <c r="D1083" s="3">
        <v>34</v>
      </c>
      <c r="E1083" s="3"/>
      <c r="F1083" s="3"/>
      <c r="G1083" s="3">
        <v>29</v>
      </c>
      <c r="H1083" s="3">
        <v>897</v>
      </c>
      <c r="I1083" s="3"/>
      <c r="J1083" s="3"/>
      <c r="K1083" s="3"/>
      <c r="L1083" s="3"/>
      <c r="M1083" s="3">
        <v>1405</v>
      </c>
    </row>
    <row r="1084" spans="1:13" x14ac:dyDescent="0.2">
      <c r="A1084" s="8">
        <v>41684</v>
      </c>
      <c r="B1084" s="3">
        <v>4</v>
      </c>
      <c r="C1084" s="3">
        <v>837</v>
      </c>
      <c r="D1084" s="3">
        <v>34</v>
      </c>
      <c r="E1084" s="3"/>
      <c r="F1084" s="3"/>
      <c r="G1084" s="3">
        <v>29</v>
      </c>
      <c r="H1084" s="3">
        <v>900</v>
      </c>
      <c r="I1084" s="3"/>
      <c r="J1084" s="3"/>
      <c r="K1084" s="3"/>
      <c r="L1084" s="3"/>
      <c r="M1084" s="3">
        <v>1401</v>
      </c>
    </row>
    <row r="1085" spans="1:13" x14ac:dyDescent="0.2">
      <c r="A1085" s="8">
        <v>41684</v>
      </c>
      <c r="B1085" s="3">
        <v>5</v>
      </c>
      <c r="C1085" s="3">
        <v>864</v>
      </c>
      <c r="D1085" s="3">
        <v>35</v>
      </c>
      <c r="E1085" s="3"/>
      <c r="F1085" s="3"/>
      <c r="G1085" s="3">
        <v>28</v>
      </c>
      <c r="H1085" s="3">
        <v>927</v>
      </c>
      <c r="I1085" s="3"/>
      <c r="J1085" s="3"/>
      <c r="K1085" s="3"/>
      <c r="L1085" s="3"/>
      <c r="M1085" s="3">
        <v>1445</v>
      </c>
    </row>
    <row r="1086" spans="1:13" x14ac:dyDescent="0.2">
      <c r="A1086" s="8">
        <v>41684</v>
      </c>
      <c r="B1086" s="3">
        <v>6</v>
      </c>
      <c r="C1086" s="3">
        <v>945</v>
      </c>
      <c r="D1086" s="3">
        <v>39</v>
      </c>
      <c r="E1086" s="3"/>
      <c r="F1086" s="3"/>
      <c r="G1086" s="3">
        <v>30</v>
      </c>
      <c r="H1086" s="3">
        <v>1014</v>
      </c>
      <c r="I1086" s="3"/>
      <c r="J1086" s="3"/>
      <c r="K1086" s="3"/>
      <c r="L1086" s="3"/>
      <c r="M1086" s="3">
        <v>1555</v>
      </c>
    </row>
    <row r="1087" spans="1:13" x14ac:dyDescent="0.2">
      <c r="A1087" s="8">
        <v>41684</v>
      </c>
      <c r="B1087" s="3">
        <v>7</v>
      </c>
      <c r="C1087" s="3">
        <v>1082</v>
      </c>
      <c r="D1087" s="3">
        <v>44</v>
      </c>
      <c r="E1087" s="3"/>
      <c r="F1087" s="3"/>
      <c r="G1087" s="3">
        <v>29</v>
      </c>
      <c r="H1087" s="3">
        <v>1155</v>
      </c>
      <c r="I1087" s="3"/>
      <c r="J1087" s="3"/>
      <c r="K1087" s="3"/>
      <c r="L1087" s="3"/>
      <c r="M1087" s="3">
        <v>1761</v>
      </c>
    </row>
    <row r="1088" spans="1:13" x14ac:dyDescent="0.2">
      <c r="A1088" s="8">
        <v>41684</v>
      </c>
      <c r="B1088" s="3">
        <v>8</v>
      </c>
      <c r="C1088" s="3">
        <v>1127</v>
      </c>
      <c r="D1088" s="3">
        <v>46</v>
      </c>
      <c r="E1088" s="3"/>
      <c r="F1088" s="3"/>
      <c r="G1088" s="3">
        <v>30</v>
      </c>
      <c r="H1088" s="3">
        <v>1203</v>
      </c>
      <c r="I1088" s="3"/>
      <c r="J1088" s="3"/>
      <c r="K1088" s="3"/>
      <c r="L1088" s="3"/>
      <c r="M1088" s="3">
        <v>1830</v>
      </c>
    </row>
    <row r="1089" spans="1:13" x14ac:dyDescent="0.2">
      <c r="A1089" s="8">
        <v>41684</v>
      </c>
      <c r="B1089" s="3">
        <v>9</v>
      </c>
      <c r="C1089" s="3">
        <v>1148</v>
      </c>
      <c r="D1089" s="3">
        <v>47</v>
      </c>
      <c r="E1089" s="3"/>
      <c r="F1089" s="3"/>
      <c r="G1089" s="3">
        <v>33</v>
      </c>
      <c r="H1089" s="3">
        <v>1228</v>
      </c>
      <c r="I1089" s="3"/>
      <c r="J1089" s="3"/>
      <c r="K1089" s="3"/>
      <c r="L1089" s="3"/>
      <c r="M1089" s="3">
        <v>1868</v>
      </c>
    </row>
    <row r="1090" spans="1:13" x14ac:dyDescent="0.2">
      <c r="A1090" s="8">
        <v>41684</v>
      </c>
      <c r="B1090" s="3">
        <v>10</v>
      </c>
      <c r="C1090" s="3">
        <v>1160</v>
      </c>
      <c r="D1090" s="3">
        <v>47</v>
      </c>
      <c r="E1090" s="3"/>
      <c r="F1090" s="3"/>
      <c r="G1090" s="3">
        <v>32</v>
      </c>
      <c r="H1090" s="3">
        <v>1239</v>
      </c>
      <c r="I1090" s="3"/>
      <c r="J1090" s="3"/>
      <c r="K1090" s="3"/>
      <c r="L1090" s="3"/>
      <c r="M1090" s="3">
        <v>1895</v>
      </c>
    </row>
    <row r="1091" spans="1:13" x14ac:dyDescent="0.2">
      <c r="A1091" s="8">
        <v>41684</v>
      </c>
      <c r="B1091" s="3">
        <v>11</v>
      </c>
      <c r="C1091" s="3">
        <v>1177</v>
      </c>
      <c r="D1091" s="3">
        <v>48</v>
      </c>
      <c r="E1091" s="3"/>
      <c r="F1091" s="3"/>
      <c r="G1091" s="3">
        <v>32</v>
      </c>
      <c r="H1091" s="3">
        <v>1257</v>
      </c>
      <c r="I1091" s="3"/>
      <c r="J1091" s="3"/>
      <c r="K1091" s="3"/>
      <c r="L1091" s="3"/>
      <c r="M1091" s="3">
        <v>1907</v>
      </c>
    </row>
    <row r="1092" spans="1:13" x14ac:dyDescent="0.2">
      <c r="A1092" s="8">
        <v>41684</v>
      </c>
      <c r="B1092" s="3">
        <v>12</v>
      </c>
      <c r="C1092" s="3">
        <v>1163</v>
      </c>
      <c r="D1092" s="3">
        <v>47</v>
      </c>
      <c r="E1092" s="3"/>
      <c r="F1092" s="3"/>
      <c r="G1092" s="3">
        <v>33</v>
      </c>
      <c r="H1092" s="3">
        <v>1243</v>
      </c>
      <c r="I1092" s="3"/>
      <c r="J1092" s="3"/>
      <c r="K1092" s="3"/>
      <c r="L1092" s="3"/>
      <c r="M1092" s="3">
        <v>1901</v>
      </c>
    </row>
    <row r="1093" spans="1:13" x14ac:dyDescent="0.2">
      <c r="A1093" s="8">
        <v>41684</v>
      </c>
      <c r="B1093" s="3">
        <v>13</v>
      </c>
      <c r="C1093" s="3">
        <v>1166</v>
      </c>
      <c r="D1093" s="3">
        <v>48</v>
      </c>
      <c r="E1093" s="3"/>
      <c r="F1093" s="3"/>
      <c r="G1093" s="3">
        <v>35</v>
      </c>
      <c r="H1093" s="3">
        <v>1249</v>
      </c>
      <c r="I1093" s="3"/>
      <c r="J1093" s="3"/>
      <c r="K1093" s="3"/>
      <c r="L1093" s="3"/>
      <c r="M1093" s="3">
        <v>1898</v>
      </c>
    </row>
    <row r="1094" spans="1:13" x14ac:dyDescent="0.2">
      <c r="A1094" s="8">
        <v>41684</v>
      </c>
      <c r="B1094" s="3">
        <v>14</v>
      </c>
      <c r="C1094" s="3">
        <v>1138</v>
      </c>
      <c r="D1094" s="3">
        <v>46</v>
      </c>
      <c r="E1094" s="3"/>
      <c r="F1094" s="3"/>
      <c r="G1094" s="3">
        <v>36</v>
      </c>
      <c r="H1094" s="3">
        <v>1220</v>
      </c>
      <c r="I1094" s="3"/>
      <c r="J1094" s="3"/>
      <c r="K1094" s="3"/>
      <c r="L1094" s="3"/>
      <c r="M1094" s="3">
        <v>1871</v>
      </c>
    </row>
    <row r="1095" spans="1:13" x14ac:dyDescent="0.2">
      <c r="A1095" s="8">
        <v>41684</v>
      </c>
      <c r="B1095" s="3">
        <v>15</v>
      </c>
      <c r="C1095" s="3">
        <v>1118</v>
      </c>
      <c r="D1095" s="3">
        <v>46</v>
      </c>
      <c r="E1095" s="3"/>
      <c r="F1095" s="3"/>
      <c r="G1095" s="3">
        <v>34</v>
      </c>
      <c r="H1095" s="3">
        <v>1198</v>
      </c>
      <c r="I1095" s="3"/>
      <c r="J1095" s="3"/>
      <c r="K1095" s="3"/>
      <c r="L1095" s="3"/>
      <c r="M1095" s="3">
        <v>1843</v>
      </c>
    </row>
    <row r="1096" spans="1:13" x14ac:dyDescent="0.2">
      <c r="A1096" s="8">
        <v>41684</v>
      </c>
      <c r="B1096" s="3">
        <v>16</v>
      </c>
      <c r="C1096" s="3">
        <v>1115</v>
      </c>
      <c r="D1096" s="3">
        <v>45</v>
      </c>
      <c r="E1096" s="3"/>
      <c r="F1096" s="3"/>
      <c r="G1096" s="3">
        <v>33</v>
      </c>
      <c r="H1096" s="3">
        <v>1193</v>
      </c>
      <c r="I1096" s="3"/>
      <c r="J1096" s="3"/>
      <c r="K1096" s="3"/>
      <c r="L1096" s="3"/>
      <c r="M1096" s="3">
        <v>1825</v>
      </c>
    </row>
    <row r="1097" spans="1:13" x14ac:dyDescent="0.2">
      <c r="A1097" s="8">
        <v>41684</v>
      </c>
      <c r="B1097" s="3">
        <v>17</v>
      </c>
      <c r="C1097" s="3">
        <v>1115</v>
      </c>
      <c r="D1097" s="3">
        <v>45</v>
      </c>
      <c r="E1097" s="3"/>
      <c r="F1097" s="3"/>
      <c r="G1097" s="3">
        <v>30</v>
      </c>
      <c r="H1097" s="3">
        <v>1190</v>
      </c>
      <c r="I1097" s="3"/>
      <c r="J1097" s="3"/>
      <c r="K1097" s="3"/>
      <c r="L1097" s="3"/>
      <c r="M1097" s="3">
        <v>1828</v>
      </c>
    </row>
    <row r="1098" spans="1:13" x14ac:dyDescent="0.2">
      <c r="A1098" s="8">
        <v>41684</v>
      </c>
      <c r="B1098" s="3">
        <v>18</v>
      </c>
      <c r="C1098" s="3">
        <v>1180</v>
      </c>
      <c r="D1098" s="3">
        <v>48</v>
      </c>
      <c r="E1098" s="3"/>
      <c r="F1098" s="3"/>
      <c r="G1098" s="3">
        <v>30</v>
      </c>
      <c r="H1098" s="3">
        <v>1258</v>
      </c>
      <c r="I1098" s="3"/>
      <c r="J1098" s="3"/>
      <c r="K1098" s="3"/>
      <c r="L1098" s="3"/>
      <c r="M1098" s="3">
        <v>1922</v>
      </c>
    </row>
    <row r="1099" spans="1:13" x14ac:dyDescent="0.2">
      <c r="A1099" s="8">
        <v>41684</v>
      </c>
      <c r="B1099" s="3">
        <v>19</v>
      </c>
      <c r="C1099" s="3">
        <v>1249</v>
      </c>
      <c r="D1099" s="3">
        <v>51</v>
      </c>
      <c r="E1099" s="3"/>
      <c r="F1099" s="3"/>
      <c r="G1099" s="3">
        <v>30</v>
      </c>
      <c r="H1099" s="3">
        <v>1330</v>
      </c>
      <c r="I1099" s="3"/>
      <c r="J1099" s="3"/>
      <c r="K1099" s="3"/>
      <c r="L1099" s="3"/>
      <c r="M1099" s="3">
        <v>2025</v>
      </c>
    </row>
    <row r="1100" spans="1:13" x14ac:dyDescent="0.2">
      <c r="A1100" s="8">
        <v>41684</v>
      </c>
      <c r="B1100" s="3">
        <v>20</v>
      </c>
      <c r="C1100" s="3">
        <v>1225</v>
      </c>
      <c r="D1100" s="3">
        <v>50</v>
      </c>
      <c r="E1100" s="3"/>
      <c r="F1100" s="3"/>
      <c r="G1100" s="3">
        <v>29</v>
      </c>
      <c r="H1100" s="3">
        <v>1304</v>
      </c>
      <c r="I1100" s="3"/>
      <c r="J1100" s="3"/>
      <c r="K1100" s="3"/>
      <c r="L1100" s="3"/>
      <c r="M1100" s="3">
        <v>1980</v>
      </c>
    </row>
    <row r="1101" spans="1:13" x14ac:dyDescent="0.2">
      <c r="A1101" s="8">
        <v>41684</v>
      </c>
      <c r="B1101" s="3">
        <v>21</v>
      </c>
      <c r="C1101" s="3">
        <v>1184</v>
      </c>
      <c r="D1101" s="3">
        <v>48</v>
      </c>
      <c r="E1101" s="3"/>
      <c r="F1101" s="3"/>
      <c r="G1101" s="3">
        <v>30</v>
      </c>
      <c r="H1101" s="3">
        <v>1262</v>
      </c>
      <c r="I1101" s="3"/>
      <c r="J1101" s="3"/>
      <c r="K1101" s="3"/>
      <c r="L1101" s="3"/>
      <c r="M1101" s="3">
        <v>1920</v>
      </c>
    </row>
    <row r="1102" spans="1:13" x14ac:dyDescent="0.2">
      <c r="A1102" s="8">
        <v>41684</v>
      </c>
      <c r="B1102" s="3">
        <v>22</v>
      </c>
      <c r="C1102" s="3">
        <v>1135</v>
      </c>
      <c r="D1102" s="3">
        <v>46</v>
      </c>
      <c r="E1102" s="3"/>
      <c r="F1102" s="3"/>
      <c r="G1102" s="3">
        <v>27</v>
      </c>
      <c r="H1102" s="3">
        <v>1208</v>
      </c>
      <c r="I1102" s="3"/>
      <c r="J1102" s="3"/>
      <c r="K1102" s="3"/>
      <c r="L1102" s="3"/>
      <c r="M1102" s="3">
        <v>1838</v>
      </c>
    </row>
    <row r="1103" spans="1:13" x14ac:dyDescent="0.2">
      <c r="A1103" s="8">
        <v>41684</v>
      </c>
      <c r="B1103" s="3">
        <v>23</v>
      </c>
      <c r="C1103" s="3">
        <v>1059</v>
      </c>
      <c r="D1103" s="3">
        <v>43</v>
      </c>
      <c r="E1103" s="3"/>
      <c r="F1103" s="3"/>
      <c r="G1103" s="3">
        <v>29</v>
      </c>
      <c r="H1103" s="3">
        <v>1131</v>
      </c>
      <c r="I1103" s="3"/>
      <c r="J1103" s="3"/>
      <c r="K1103" s="3"/>
      <c r="L1103" s="3"/>
      <c r="M1103" s="3">
        <v>1721</v>
      </c>
    </row>
    <row r="1104" spans="1:13" x14ac:dyDescent="0.2">
      <c r="A1104" s="8">
        <v>41684</v>
      </c>
      <c r="B1104" s="3">
        <v>24</v>
      </c>
      <c r="C1104" s="3">
        <v>977</v>
      </c>
      <c r="D1104" s="3">
        <v>40</v>
      </c>
      <c r="E1104" s="3"/>
      <c r="F1104" s="3"/>
      <c r="G1104" s="3">
        <v>28</v>
      </c>
      <c r="H1104" s="3">
        <v>1045</v>
      </c>
      <c r="I1104" s="3"/>
      <c r="J1104" s="3"/>
      <c r="K1104" s="3"/>
      <c r="L1104" s="3"/>
      <c r="M1104" s="3">
        <v>1596</v>
      </c>
    </row>
    <row r="1105" spans="1:13" x14ac:dyDescent="0.2">
      <c r="A1105" s="8">
        <v>41685</v>
      </c>
      <c r="B1105" s="3">
        <v>1</v>
      </c>
      <c r="C1105" s="3">
        <v>906</v>
      </c>
      <c r="D1105" s="3">
        <v>37</v>
      </c>
      <c r="E1105" s="3"/>
      <c r="F1105" s="3"/>
      <c r="G1105" s="3">
        <v>28</v>
      </c>
      <c r="H1105" s="3">
        <v>971</v>
      </c>
      <c r="I1105" s="3"/>
      <c r="J1105" s="3"/>
      <c r="K1105" s="3"/>
      <c r="L1105" s="3"/>
      <c r="M1105" s="3">
        <v>1496</v>
      </c>
    </row>
    <row r="1106" spans="1:13" x14ac:dyDescent="0.2">
      <c r="A1106" s="8">
        <v>41685</v>
      </c>
      <c r="B1106" s="3">
        <v>2</v>
      </c>
      <c r="C1106" s="3">
        <v>860</v>
      </c>
      <c r="D1106" s="3">
        <v>35</v>
      </c>
      <c r="E1106" s="3"/>
      <c r="F1106" s="3"/>
      <c r="G1106" s="3">
        <v>27</v>
      </c>
      <c r="H1106" s="3">
        <v>922</v>
      </c>
      <c r="I1106" s="3"/>
      <c r="J1106" s="3"/>
      <c r="K1106" s="3"/>
      <c r="L1106" s="3"/>
      <c r="M1106" s="3">
        <v>1424</v>
      </c>
    </row>
    <row r="1107" spans="1:13" x14ac:dyDescent="0.2">
      <c r="A1107" s="8">
        <v>41685</v>
      </c>
      <c r="B1107" s="3">
        <v>3</v>
      </c>
      <c r="C1107" s="3">
        <v>832</v>
      </c>
      <c r="D1107" s="3">
        <v>34</v>
      </c>
      <c r="E1107" s="3"/>
      <c r="F1107" s="3"/>
      <c r="G1107" s="3">
        <v>28</v>
      </c>
      <c r="H1107" s="3">
        <v>894</v>
      </c>
      <c r="I1107" s="3"/>
      <c r="J1107" s="3"/>
      <c r="K1107" s="3"/>
      <c r="L1107" s="3"/>
      <c r="M1107" s="3">
        <v>1389</v>
      </c>
    </row>
    <row r="1108" spans="1:13" x14ac:dyDescent="0.2">
      <c r="A1108" s="8">
        <v>41685</v>
      </c>
      <c r="B1108" s="3">
        <v>4</v>
      </c>
      <c r="C1108" s="3">
        <v>819</v>
      </c>
      <c r="D1108" s="3">
        <v>34</v>
      </c>
      <c r="E1108" s="3"/>
      <c r="F1108" s="3"/>
      <c r="G1108" s="3">
        <v>28</v>
      </c>
      <c r="H1108" s="3">
        <v>881</v>
      </c>
      <c r="I1108" s="3"/>
      <c r="J1108" s="3"/>
      <c r="K1108" s="3"/>
      <c r="L1108" s="3"/>
      <c r="M1108" s="3">
        <v>1372</v>
      </c>
    </row>
    <row r="1109" spans="1:13" x14ac:dyDescent="0.2">
      <c r="A1109" s="8">
        <v>41685</v>
      </c>
      <c r="B1109" s="3">
        <v>5</v>
      </c>
      <c r="C1109" s="3">
        <v>835</v>
      </c>
      <c r="D1109" s="3">
        <v>34</v>
      </c>
      <c r="E1109" s="3"/>
      <c r="F1109" s="3"/>
      <c r="G1109" s="3">
        <v>27</v>
      </c>
      <c r="H1109" s="3">
        <v>896</v>
      </c>
      <c r="I1109" s="3"/>
      <c r="J1109" s="3"/>
      <c r="K1109" s="3"/>
      <c r="L1109" s="3"/>
      <c r="M1109" s="3">
        <v>1383</v>
      </c>
    </row>
    <row r="1110" spans="1:13" x14ac:dyDescent="0.2">
      <c r="A1110" s="8">
        <v>41685</v>
      </c>
      <c r="B1110" s="3">
        <v>6</v>
      </c>
      <c r="C1110" s="3">
        <v>867</v>
      </c>
      <c r="D1110" s="3">
        <v>35</v>
      </c>
      <c r="E1110" s="3"/>
      <c r="F1110" s="3"/>
      <c r="G1110" s="3">
        <v>28</v>
      </c>
      <c r="H1110" s="3">
        <v>930</v>
      </c>
      <c r="I1110" s="3"/>
      <c r="J1110" s="3"/>
      <c r="K1110" s="3"/>
      <c r="L1110" s="3"/>
      <c r="M1110" s="3">
        <v>1443</v>
      </c>
    </row>
    <row r="1111" spans="1:13" x14ac:dyDescent="0.2">
      <c r="A1111" s="8">
        <v>41685</v>
      </c>
      <c r="B1111" s="3">
        <v>7</v>
      </c>
      <c r="C1111" s="3">
        <v>919</v>
      </c>
      <c r="D1111" s="3">
        <v>37</v>
      </c>
      <c r="E1111" s="3"/>
      <c r="F1111" s="3"/>
      <c r="G1111" s="3">
        <v>28</v>
      </c>
      <c r="H1111" s="3">
        <v>984</v>
      </c>
      <c r="I1111" s="3"/>
      <c r="J1111" s="3"/>
      <c r="K1111" s="3"/>
      <c r="L1111" s="3"/>
      <c r="M1111" s="3">
        <v>1512</v>
      </c>
    </row>
    <row r="1112" spans="1:13" x14ac:dyDescent="0.2">
      <c r="A1112" s="8">
        <v>41685</v>
      </c>
      <c r="B1112" s="3">
        <v>8</v>
      </c>
      <c r="C1112" s="3">
        <v>947</v>
      </c>
      <c r="D1112" s="3">
        <v>39</v>
      </c>
      <c r="E1112" s="3"/>
      <c r="F1112" s="3"/>
      <c r="G1112" s="3">
        <v>28</v>
      </c>
      <c r="H1112" s="3">
        <v>1014</v>
      </c>
      <c r="I1112" s="3"/>
      <c r="J1112" s="3"/>
      <c r="K1112" s="3"/>
      <c r="L1112" s="3"/>
      <c r="M1112" s="3">
        <v>1551</v>
      </c>
    </row>
    <row r="1113" spans="1:13" x14ac:dyDescent="0.2">
      <c r="A1113" s="8">
        <v>41685</v>
      </c>
      <c r="B1113" s="3">
        <v>9</v>
      </c>
      <c r="C1113" s="3">
        <v>1007</v>
      </c>
      <c r="D1113" s="3">
        <v>41</v>
      </c>
      <c r="E1113" s="3"/>
      <c r="F1113" s="3"/>
      <c r="G1113" s="3">
        <v>33</v>
      </c>
      <c r="H1113" s="3">
        <v>1081</v>
      </c>
      <c r="I1113" s="3"/>
      <c r="J1113" s="3"/>
      <c r="K1113" s="3"/>
      <c r="L1113" s="3"/>
      <c r="M1113" s="3">
        <v>1648</v>
      </c>
    </row>
    <row r="1114" spans="1:13" x14ac:dyDescent="0.2">
      <c r="A1114" s="8">
        <v>41685</v>
      </c>
      <c r="B1114" s="3">
        <v>10</v>
      </c>
      <c r="C1114" s="3">
        <v>1057</v>
      </c>
      <c r="D1114" s="3">
        <v>43</v>
      </c>
      <c r="E1114" s="3"/>
      <c r="F1114" s="3"/>
      <c r="G1114" s="3">
        <v>28</v>
      </c>
      <c r="H1114" s="3">
        <v>1128</v>
      </c>
      <c r="I1114" s="3"/>
      <c r="J1114" s="3"/>
      <c r="K1114" s="3"/>
      <c r="L1114" s="3"/>
      <c r="M1114" s="3">
        <v>1716</v>
      </c>
    </row>
    <row r="1115" spans="1:13" x14ac:dyDescent="0.2">
      <c r="A1115" s="8">
        <v>41685</v>
      </c>
      <c r="B1115" s="3">
        <v>11</v>
      </c>
      <c r="C1115" s="3">
        <v>1087</v>
      </c>
      <c r="D1115" s="3">
        <v>44</v>
      </c>
      <c r="E1115" s="3"/>
      <c r="F1115" s="3"/>
      <c r="G1115" s="3">
        <v>31</v>
      </c>
      <c r="H1115" s="3">
        <v>1162</v>
      </c>
      <c r="I1115" s="3"/>
      <c r="J1115" s="3"/>
      <c r="K1115" s="3"/>
      <c r="L1115" s="3"/>
      <c r="M1115" s="3">
        <v>1776</v>
      </c>
    </row>
    <row r="1116" spans="1:13" x14ac:dyDescent="0.2">
      <c r="A1116" s="8">
        <v>41685</v>
      </c>
      <c r="B1116" s="3">
        <v>12</v>
      </c>
      <c r="C1116" s="3">
        <v>1092</v>
      </c>
      <c r="D1116" s="3">
        <v>44</v>
      </c>
      <c r="E1116" s="3"/>
      <c r="F1116" s="3"/>
      <c r="G1116" s="3">
        <v>29</v>
      </c>
      <c r="H1116" s="3">
        <v>1165</v>
      </c>
      <c r="I1116" s="3"/>
      <c r="J1116" s="3"/>
      <c r="K1116" s="3"/>
      <c r="L1116" s="3"/>
      <c r="M1116" s="3">
        <v>1771</v>
      </c>
    </row>
    <row r="1117" spans="1:13" x14ac:dyDescent="0.2">
      <c r="A1117" s="8">
        <v>41685</v>
      </c>
      <c r="B1117" s="3">
        <v>13</v>
      </c>
      <c r="C1117" s="3">
        <v>1065</v>
      </c>
      <c r="D1117" s="3">
        <v>43</v>
      </c>
      <c r="E1117" s="3"/>
      <c r="F1117" s="3"/>
      <c r="G1117" s="3">
        <v>32</v>
      </c>
      <c r="H1117" s="3">
        <v>1140</v>
      </c>
      <c r="I1117" s="3"/>
      <c r="J1117" s="3"/>
      <c r="K1117" s="3"/>
      <c r="L1117" s="3"/>
      <c r="M1117" s="3">
        <v>1750</v>
      </c>
    </row>
    <row r="1118" spans="1:13" x14ac:dyDescent="0.2">
      <c r="A1118" s="8">
        <v>41685</v>
      </c>
      <c r="B1118" s="3">
        <v>14</v>
      </c>
      <c r="C1118" s="3">
        <v>1052</v>
      </c>
      <c r="D1118" s="3">
        <v>43</v>
      </c>
      <c r="E1118" s="3"/>
      <c r="F1118" s="3"/>
      <c r="G1118" s="3">
        <v>29</v>
      </c>
      <c r="H1118" s="3">
        <v>1124</v>
      </c>
      <c r="I1118" s="3"/>
      <c r="J1118" s="3"/>
      <c r="K1118" s="3"/>
      <c r="L1118" s="3"/>
      <c r="M1118" s="3">
        <v>1727</v>
      </c>
    </row>
    <row r="1119" spans="1:13" x14ac:dyDescent="0.2">
      <c r="A1119" s="8">
        <v>41685</v>
      </c>
      <c r="B1119" s="3">
        <v>15</v>
      </c>
      <c r="C1119" s="3">
        <v>1040</v>
      </c>
      <c r="D1119" s="3">
        <v>42</v>
      </c>
      <c r="E1119" s="3"/>
      <c r="F1119" s="3"/>
      <c r="G1119" s="3">
        <v>30</v>
      </c>
      <c r="H1119" s="3">
        <v>1112</v>
      </c>
      <c r="I1119" s="3"/>
      <c r="J1119" s="3"/>
      <c r="K1119" s="3"/>
      <c r="L1119" s="3"/>
      <c r="M1119" s="3">
        <v>1705</v>
      </c>
    </row>
    <row r="1120" spans="1:13" x14ac:dyDescent="0.2">
      <c r="A1120" s="8">
        <v>41685</v>
      </c>
      <c r="B1120" s="3">
        <v>16</v>
      </c>
      <c r="C1120" s="3">
        <v>1040</v>
      </c>
      <c r="D1120" s="3">
        <v>42</v>
      </c>
      <c r="E1120" s="3"/>
      <c r="F1120" s="3"/>
      <c r="G1120" s="3">
        <v>32</v>
      </c>
      <c r="H1120" s="3">
        <v>1114</v>
      </c>
      <c r="I1120" s="3"/>
      <c r="J1120" s="3"/>
      <c r="K1120" s="3"/>
      <c r="L1120" s="3"/>
      <c r="M1120" s="3">
        <v>1714</v>
      </c>
    </row>
    <row r="1121" spans="1:13" x14ac:dyDescent="0.2">
      <c r="A1121" s="8">
        <v>41685</v>
      </c>
      <c r="B1121" s="3">
        <v>17</v>
      </c>
      <c r="C1121" s="3">
        <v>1053</v>
      </c>
      <c r="D1121" s="3">
        <v>43</v>
      </c>
      <c r="E1121" s="3"/>
      <c r="F1121" s="3"/>
      <c r="G1121" s="3">
        <v>28</v>
      </c>
      <c r="H1121" s="3">
        <v>1124</v>
      </c>
      <c r="I1121" s="3"/>
      <c r="J1121" s="3"/>
      <c r="K1121" s="3"/>
      <c r="L1121" s="3"/>
      <c r="M1121" s="3">
        <v>1722</v>
      </c>
    </row>
    <row r="1122" spans="1:13" x14ac:dyDescent="0.2">
      <c r="A1122" s="8">
        <v>41685</v>
      </c>
      <c r="B1122" s="3">
        <v>18</v>
      </c>
      <c r="C1122" s="3">
        <v>1113</v>
      </c>
      <c r="D1122" s="3">
        <v>45</v>
      </c>
      <c r="E1122" s="3"/>
      <c r="F1122" s="3"/>
      <c r="G1122" s="3">
        <v>28</v>
      </c>
      <c r="H1122" s="3">
        <v>1186</v>
      </c>
      <c r="I1122" s="3"/>
      <c r="J1122" s="3"/>
      <c r="K1122" s="3"/>
      <c r="L1122" s="3"/>
      <c r="M1122" s="3">
        <v>1818</v>
      </c>
    </row>
    <row r="1123" spans="1:13" x14ac:dyDescent="0.2">
      <c r="A1123" s="8">
        <v>41685</v>
      </c>
      <c r="B1123" s="3">
        <v>19</v>
      </c>
      <c r="C1123" s="3">
        <v>1200</v>
      </c>
      <c r="D1123" s="3">
        <v>49</v>
      </c>
      <c r="E1123" s="3"/>
      <c r="F1123" s="3"/>
      <c r="G1123" s="3">
        <v>29</v>
      </c>
      <c r="H1123" s="3">
        <v>1278</v>
      </c>
      <c r="I1123" s="3"/>
      <c r="J1123" s="3"/>
      <c r="K1123" s="3"/>
      <c r="L1123" s="3"/>
      <c r="M1123" s="3">
        <v>1942</v>
      </c>
    </row>
    <row r="1124" spans="1:13" x14ac:dyDescent="0.2">
      <c r="A1124" s="8">
        <v>41685</v>
      </c>
      <c r="B1124" s="3">
        <v>20</v>
      </c>
      <c r="C1124" s="3">
        <v>1182</v>
      </c>
      <c r="D1124" s="3">
        <v>48</v>
      </c>
      <c r="E1124" s="3"/>
      <c r="F1124" s="3"/>
      <c r="G1124" s="3">
        <v>27</v>
      </c>
      <c r="H1124" s="3">
        <v>1257</v>
      </c>
      <c r="I1124" s="3"/>
      <c r="J1124" s="3"/>
      <c r="K1124" s="3"/>
      <c r="L1124" s="3"/>
      <c r="M1124" s="3">
        <v>1911</v>
      </c>
    </row>
    <row r="1125" spans="1:13" x14ac:dyDescent="0.2">
      <c r="A1125" s="8">
        <v>41685</v>
      </c>
      <c r="B1125" s="3">
        <v>21</v>
      </c>
      <c r="C1125" s="3">
        <v>1153</v>
      </c>
      <c r="D1125" s="3">
        <v>47</v>
      </c>
      <c r="E1125" s="3"/>
      <c r="F1125" s="3"/>
      <c r="G1125" s="3">
        <v>28</v>
      </c>
      <c r="H1125" s="3">
        <v>1228</v>
      </c>
      <c r="I1125" s="3"/>
      <c r="J1125" s="3"/>
      <c r="K1125" s="3"/>
      <c r="L1125" s="3"/>
      <c r="M1125" s="3">
        <v>1868</v>
      </c>
    </row>
    <row r="1126" spans="1:13" x14ac:dyDescent="0.2">
      <c r="A1126" s="8">
        <v>41685</v>
      </c>
      <c r="B1126" s="3">
        <v>22</v>
      </c>
      <c r="C1126" s="3">
        <v>1109</v>
      </c>
      <c r="D1126" s="3">
        <v>45</v>
      </c>
      <c r="E1126" s="3"/>
      <c r="F1126" s="3"/>
      <c r="G1126" s="3">
        <v>28</v>
      </c>
      <c r="H1126" s="3">
        <v>1182</v>
      </c>
      <c r="I1126" s="3"/>
      <c r="J1126" s="3"/>
      <c r="K1126" s="3"/>
      <c r="L1126" s="3"/>
      <c r="M1126" s="3">
        <v>1795</v>
      </c>
    </row>
    <row r="1127" spans="1:13" x14ac:dyDescent="0.2">
      <c r="A1127" s="8">
        <v>41685</v>
      </c>
      <c r="B1127" s="3">
        <v>23</v>
      </c>
      <c r="C1127" s="3">
        <v>1039</v>
      </c>
      <c r="D1127" s="3">
        <v>42</v>
      </c>
      <c r="E1127" s="3"/>
      <c r="F1127" s="3"/>
      <c r="G1127" s="3">
        <v>28</v>
      </c>
      <c r="H1127" s="3">
        <v>1109</v>
      </c>
      <c r="I1127" s="3"/>
      <c r="J1127" s="3"/>
      <c r="K1127" s="3"/>
      <c r="L1127" s="3"/>
      <c r="M1127" s="3">
        <v>1686</v>
      </c>
    </row>
    <row r="1128" spans="1:13" x14ac:dyDescent="0.2">
      <c r="A1128" s="8">
        <v>41685</v>
      </c>
      <c r="B1128" s="3">
        <v>24</v>
      </c>
      <c r="C1128" s="3">
        <v>957</v>
      </c>
      <c r="D1128" s="3">
        <v>39</v>
      </c>
      <c r="E1128" s="3"/>
      <c r="F1128" s="3"/>
      <c r="G1128" s="3">
        <v>28</v>
      </c>
      <c r="H1128" s="3">
        <v>1024</v>
      </c>
      <c r="I1128" s="3"/>
      <c r="J1128" s="3"/>
      <c r="K1128" s="3"/>
      <c r="L1128" s="3"/>
      <c r="M1128" s="3">
        <v>1567</v>
      </c>
    </row>
    <row r="1129" spans="1:13" x14ac:dyDescent="0.2">
      <c r="A1129" s="8">
        <v>41686</v>
      </c>
      <c r="B1129" s="3">
        <v>1</v>
      </c>
      <c r="C1129" s="3">
        <v>894</v>
      </c>
      <c r="D1129" s="3">
        <v>36</v>
      </c>
      <c r="E1129" s="3"/>
      <c r="F1129" s="3"/>
      <c r="G1129" s="3">
        <v>28</v>
      </c>
      <c r="H1129" s="3">
        <v>958</v>
      </c>
      <c r="I1129" s="3"/>
      <c r="J1129" s="3"/>
      <c r="K1129" s="3"/>
      <c r="L1129" s="3"/>
      <c r="M1129" s="3">
        <v>1480</v>
      </c>
    </row>
    <row r="1130" spans="1:13" x14ac:dyDescent="0.2">
      <c r="A1130" s="8">
        <v>41686</v>
      </c>
      <c r="B1130" s="3">
        <v>2</v>
      </c>
      <c r="C1130" s="3">
        <v>845</v>
      </c>
      <c r="D1130" s="3">
        <v>35</v>
      </c>
      <c r="E1130" s="3"/>
      <c r="F1130" s="3"/>
      <c r="G1130" s="3">
        <v>27</v>
      </c>
      <c r="H1130" s="3">
        <v>907</v>
      </c>
      <c r="I1130" s="3"/>
      <c r="J1130" s="3"/>
      <c r="K1130" s="3"/>
      <c r="L1130" s="3"/>
      <c r="M1130" s="3">
        <v>1409</v>
      </c>
    </row>
    <row r="1131" spans="1:13" x14ac:dyDescent="0.2">
      <c r="A1131" s="8">
        <v>41686</v>
      </c>
      <c r="B1131" s="3">
        <v>3</v>
      </c>
      <c r="C1131" s="3">
        <v>822</v>
      </c>
      <c r="D1131" s="3">
        <v>34</v>
      </c>
      <c r="E1131" s="3"/>
      <c r="F1131" s="3"/>
      <c r="G1131" s="3">
        <v>27</v>
      </c>
      <c r="H1131" s="3">
        <v>883</v>
      </c>
      <c r="I1131" s="3"/>
      <c r="J1131" s="3"/>
      <c r="K1131" s="3"/>
      <c r="L1131" s="3"/>
      <c r="M1131" s="3">
        <v>1375</v>
      </c>
    </row>
    <row r="1132" spans="1:13" x14ac:dyDescent="0.2">
      <c r="A1132" s="8">
        <v>41686</v>
      </c>
      <c r="B1132" s="3">
        <v>4</v>
      </c>
      <c r="C1132" s="3">
        <v>805</v>
      </c>
      <c r="D1132" s="3">
        <v>33</v>
      </c>
      <c r="E1132" s="3"/>
      <c r="F1132" s="3"/>
      <c r="G1132" s="3">
        <v>28</v>
      </c>
      <c r="H1132" s="3">
        <v>866</v>
      </c>
      <c r="I1132" s="3"/>
      <c r="J1132" s="3"/>
      <c r="K1132" s="3"/>
      <c r="L1132" s="3"/>
      <c r="M1132" s="3">
        <v>1353</v>
      </c>
    </row>
    <row r="1133" spans="1:13" x14ac:dyDescent="0.2">
      <c r="A1133" s="8">
        <v>41686</v>
      </c>
      <c r="B1133" s="3">
        <v>5</v>
      </c>
      <c r="C1133" s="3">
        <v>817</v>
      </c>
      <c r="D1133" s="3">
        <v>33</v>
      </c>
      <c r="E1133" s="3"/>
      <c r="F1133" s="3"/>
      <c r="G1133" s="3">
        <v>28</v>
      </c>
      <c r="H1133" s="3">
        <v>878</v>
      </c>
      <c r="I1133" s="3"/>
      <c r="J1133" s="3"/>
      <c r="K1133" s="3"/>
      <c r="L1133" s="3"/>
      <c r="M1133" s="3">
        <v>1372</v>
      </c>
    </row>
    <row r="1134" spans="1:13" x14ac:dyDescent="0.2">
      <c r="A1134" s="8">
        <v>41686</v>
      </c>
      <c r="B1134" s="3">
        <v>6</v>
      </c>
      <c r="C1134" s="3">
        <v>846</v>
      </c>
      <c r="D1134" s="3">
        <v>35</v>
      </c>
      <c r="E1134" s="3"/>
      <c r="F1134" s="3"/>
      <c r="G1134" s="3">
        <v>28</v>
      </c>
      <c r="H1134" s="3">
        <v>909</v>
      </c>
      <c r="I1134" s="3"/>
      <c r="J1134" s="3"/>
      <c r="K1134" s="3"/>
      <c r="L1134" s="3"/>
      <c r="M1134" s="3">
        <v>1415</v>
      </c>
    </row>
    <row r="1135" spans="1:13" x14ac:dyDescent="0.2">
      <c r="A1135" s="8">
        <v>41686</v>
      </c>
      <c r="B1135" s="3">
        <v>7</v>
      </c>
      <c r="C1135" s="3">
        <v>892</v>
      </c>
      <c r="D1135" s="3">
        <v>36</v>
      </c>
      <c r="E1135" s="3"/>
      <c r="F1135" s="3"/>
      <c r="G1135" s="3">
        <v>27</v>
      </c>
      <c r="H1135" s="3">
        <v>955</v>
      </c>
      <c r="I1135" s="3"/>
      <c r="J1135" s="3"/>
      <c r="K1135" s="3"/>
      <c r="L1135" s="3"/>
      <c r="M1135" s="3">
        <v>1480</v>
      </c>
    </row>
    <row r="1136" spans="1:13" x14ac:dyDescent="0.2">
      <c r="A1136" s="8">
        <v>41686</v>
      </c>
      <c r="B1136" s="3">
        <v>8</v>
      </c>
      <c r="C1136" s="3">
        <v>908</v>
      </c>
      <c r="D1136" s="3">
        <v>37</v>
      </c>
      <c r="E1136" s="3"/>
      <c r="F1136" s="3"/>
      <c r="G1136" s="3">
        <v>30</v>
      </c>
      <c r="H1136" s="3">
        <v>975</v>
      </c>
      <c r="I1136" s="3"/>
      <c r="J1136" s="3"/>
      <c r="K1136" s="3"/>
      <c r="L1136" s="3"/>
      <c r="M1136" s="3">
        <v>1508</v>
      </c>
    </row>
    <row r="1137" spans="1:13" x14ac:dyDescent="0.2">
      <c r="A1137" s="8">
        <v>41686</v>
      </c>
      <c r="B1137" s="3">
        <v>9</v>
      </c>
      <c r="C1137" s="3">
        <v>944</v>
      </c>
      <c r="D1137" s="3">
        <v>39</v>
      </c>
      <c r="E1137" s="3"/>
      <c r="F1137" s="3"/>
      <c r="G1137" s="3">
        <v>34</v>
      </c>
      <c r="H1137" s="3">
        <v>1017</v>
      </c>
      <c r="I1137" s="3"/>
      <c r="J1137" s="3"/>
      <c r="K1137" s="3"/>
      <c r="L1137" s="3"/>
      <c r="M1137" s="3">
        <v>1573</v>
      </c>
    </row>
    <row r="1138" spans="1:13" x14ac:dyDescent="0.2">
      <c r="A1138" s="8">
        <v>41686</v>
      </c>
      <c r="B1138" s="3">
        <v>10</v>
      </c>
      <c r="C1138" s="3">
        <v>980</v>
      </c>
      <c r="D1138" s="3">
        <v>40</v>
      </c>
      <c r="E1138" s="3"/>
      <c r="F1138" s="3"/>
      <c r="G1138" s="3">
        <v>34</v>
      </c>
      <c r="H1138" s="3">
        <v>1054</v>
      </c>
      <c r="I1138" s="3"/>
      <c r="J1138" s="3"/>
      <c r="K1138" s="3"/>
      <c r="L1138" s="3"/>
      <c r="M1138" s="3">
        <v>1612</v>
      </c>
    </row>
    <row r="1139" spans="1:13" x14ac:dyDescent="0.2">
      <c r="A1139" s="8">
        <v>41686</v>
      </c>
      <c r="B1139" s="3">
        <v>11</v>
      </c>
      <c r="C1139" s="3">
        <v>985</v>
      </c>
      <c r="D1139" s="3">
        <v>40</v>
      </c>
      <c r="E1139" s="3"/>
      <c r="F1139" s="3"/>
      <c r="G1139" s="3">
        <v>37</v>
      </c>
      <c r="H1139" s="3">
        <v>1062</v>
      </c>
      <c r="I1139" s="3"/>
      <c r="J1139" s="3"/>
      <c r="K1139" s="3"/>
      <c r="L1139" s="3"/>
      <c r="M1139" s="3">
        <v>1642</v>
      </c>
    </row>
    <row r="1140" spans="1:13" x14ac:dyDescent="0.2">
      <c r="A1140" s="8">
        <v>41686</v>
      </c>
      <c r="B1140" s="3">
        <v>12</v>
      </c>
      <c r="C1140" s="3">
        <v>980</v>
      </c>
      <c r="D1140" s="3">
        <v>40</v>
      </c>
      <c r="E1140" s="3"/>
      <c r="F1140" s="3"/>
      <c r="G1140" s="3">
        <v>35</v>
      </c>
      <c r="H1140" s="3">
        <v>1055</v>
      </c>
      <c r="I1140" s="3"/>
      <c r="J1140" s="3"/>
      <c r="K1140" s="3"/>
      <c r="L1140" s="3"/>
      <c r="M1140" s="3">
        <v>1627</v>
      </c>
    </row>
    <row r="1141" spans="1:13" x14ac:dyDescent="0.2">
      <c r="A1141" s="8">
        <v>41686</v>
      </c>
      <c r="B1141" s="3">
        <v>13</v>
      </c>
      <c r="C1141" s="3">
        <v>976</v>
      </c>
      <c r="D1141" s="3">
        <v>40</v>
      </c>
      <c r="E1141" s="3"/>
      <c r="F1141" s="3"/>
      <c r="G1141" s="3">
        <v>39</v>
      </c>
      <c r="H1141" s="3">
        <v>1055</v>
      </c>
      <c r="I1141" s="3"/>
      <c r="J1141" s="3"/>
      <c r="K1141" s="3"/>
      <c r="L1141" s="3"/>
      <c r="M1141" s="3">
        <v>1621</v>
      </c>
    </row>
    <row r="1142" spans="1:13" x14ac:dyDescent="0.2">
      <c r="A1142" s="8">
        <v>41686</v>
      </c>
      <c r="B1142" s="3">
        <v>14</v>
      </c>
      <c r="C1142" s="3">
        <v>954</v>
      </c>
      <c r="D1142" s="3">
        <v>39</v>
      </c>
      <c r="E1142" s="3"/>
      <c r="F1142" s="3"/>
      <c r="G1142" s="3">
        <v>37</v>
      </c>
      <c r="H1142" s="3">
        <v>1030</v>
      </c>
      <c r="I1142" s="3"/>
      <c r="J1142" s="3"/>
      <c r="K1142" s="3"/>
      <c r="L1142" s="3"/>
      <c r="M1142" s="3">
        <v>1594</v>
      </c>
    </row>
    <row r="1143" spans="1:13" x14ac:dyDescent="0.2">
      <c r="A1143" s="8">
        <v>41686</v>
      </c>
      <c r="B1143" s="3">
        <v>15</v>
      </c>
      <c r="C1143" s="3">
        <v>958</v>
      </c>
      <c r="D1143" s="3">
        <v>39</v>
      </c>
      <c r="E1143" s="3"/>
      <c r="F1143" s="3"/>
      <c r="G1143" s="3">
        <v>35</v>
      </c>
      <c r="H1143" s="3">
        <v>1032</v>
      </c>
      <c r="I1143" s="3"/>
      <c r="J1143" s="3"/>
      <c r="K1143" s="3"/>
      <c r="L1143" s="3"/>
      <c r="M1143" s="3">
        <v>1594</v>
      </c>
    </row>
    <row r="1144" spans="1:13" x14ac:dyDescent="0.2">
      <c r="A1144" s="8">
        <v>41686</v>
      </c>
      <c r="B1144" s="3">
        <v>16</v>
      </c>
      <c r="C1144" s="3">
        <v>952</v>
      </c>
      <c r="D1144" s="3">
        <v>39</v>
      </c>
      <c r="E1144" s="3"/>
      <c r="F1144" s="3"/>
      <c r="G1144" s="3">
        <v>35</v>
      </c>
      <c r="H1144" s="3">
        <v>1026</v>
      </c>
      <c r="I1144" s="3"/>
      <c r="J1144" s="3"/>
      <c r="K1144" s="3"/>
      <c r="L1144" s="3"/>
      <c r="M1144" s="3">
        <v>1590</v>
      </c>
    </row>
    <row r="1145" spans="1:13" x14ac:dyDescent="0.2">
      <c r="A1145" s="8">
        <v>41686</v>
      </c>
      <c r="B1145" s="3">
        <v>17</v>
      </c>
      <c r="C1145" s="3">
        <v>986</v>
      </c>
      <c r="D1145" s="3">
        <v>40</v>
      </c>
      <c r="E1145" s="3"/>
      <c r="F1145" s="3"/>
      <c r="G1145" s="3">
        <v>31</v>
      </c>
      <c r="H1145" s="3">
        <v>1057</v>
      </c>
      <c r="I1145" s="3"/>
      <c r="J1145" s="3"/>
      <c r="K1145" s="3"/>
      <c r="L1145" s="3"/>
      <c r="M1145" s="3">
        <v>1614</v>
      </c>
    </row>
    <row r="1146" spans="1:13" x14ac:dyDescent="0.2">
      <c r="A1146" s="8">
        <v>41686</v>
      </c>
      <c r="B1146" s="3">
        <v>18</v>
      </c>
      <c r="C1146" s="3">
        <v>1066</v>
      </c>
      <c r="D1146" s="3">
        <v>43</v>
      </c>
      <c r="E1146" s="3"/>
      <c r="F1146" s="3"/>
      <c r="G1146" s="3">
        <v>29</v>
      </c>
      <c r="H1146" s="3">
        <v>1138</v>
      </c>
      <c r="I1146" s="3"/>
      <c r="J1146" s="3"/>
      <c r="K1146" s="3"/>
      <c r="L1146" s="3"/>
      <c r="M1146" s="3">
        <v>1746</v>
      </c>
    </row>
    <row r="1147" spans="1:13" x14ac:dyDescent="0.2">
      <c r="A1147" s="8">
        <v>41686</v>
      </c>
      <c r="B1147" s="3">
        <v>19</v>
      </c>
      <c r="C1147" s="3">
        <v>1189</v>
      </c>
      <c r="D1147" s="3">
        <v>48</v>
      </c>
      <c r="E1147" s="3"/>
      <c r="F1147" s="3"/>
      <c r="G1147" s="3">
        <v>28</v>
      </c>
      <c r="H1147" s="3">
        <v>1265</v>
      </c>
      <c r="I1147" s="3"/>
      <c r="J1147" s="3"/>
      <c r="K1147" s="3"/>
      <c r="L1147" s="3"/>
      <c r="M1147" s="3">
        <v>1919</v>
      </c>
    </row>
    <row r="1148" spans="1:13" x14ac:dyDescent="0.2">
      <c r="A1148" s="8">
        <v>41686</v>
      </c>
      <c r="B1148" s="3">
        <v>20</v>
      </c>
      <c r="C1148" s="3">
        <v>1172</v>
      </c>
      <c r="D1148" s="3">
        <v>48</v>
      </c>
      <c r="E1148" s="3"/>
      <c r="F1148" s="3"/>
      <c r="G1148" s="3">
        <v>29</v>
      </c>
      <c r="H1148" s="3">
        <v>1249</v>
      </c>
      <c r="I1148" s="3"/>
      <c r="J1148" s="3"/>
      <c r="K1148" s="3"/>
      <c r="L1148" s="3"/>
      <c r="M1148" s="3">
        <v>1902</v>
      </c>
    </row>
    <row r="1149" spans="1:13" x14ac:dyDescent="0.2">
      <c r="A1149" s="8">
        <v>41686</v>
      </c>
      <c r="B1149" s="3">
        <v>21</v>
      </c>
      <c r="C1149" s="3">
        <v>1154</v>
      </c>
      <c r="D1149" s="3">
        <v>47</v>
      </c>
      <c r="E1149" s="3"/>
      <c r="F1149" s="3"/>
      <c r="G1149" s="3">
        <v>28</v>
      </c>
      <c r="H1149" s="3">
        <v>1229</v>
      </c>
      <c r="I1149" s="3"/>
      <c r="J1149" s="3"/>
      <c r="K1149" s="3"/>
      <c r="L1149" s="3"/>
      <c r="M1149" s="3">
        <v>1860</v>
      </c>
    </row>
    <row r="1150" spans="1:13" x14ac:dyDescent="0.2">
      <c r="A1150" s="8">
        <v>41686</v>
      </c>
      <c r="B1150" s="3">
        <v>22</v>
      </c>
      <c r="C1150" s="3">
        <v>1110</v>
      </c>
      <c r="D1150" s="3">
        <v>45</v>
      </c>
      <c r="E1150" s="3"/>
      <c r="F1150" s="3"/>
      <c r="G1150" s="3">
        <v>26</v>
      </c>
      <c r="H1150" s="3">
        <v>1181</v>
      </c>
      <c r="I1150" s="3"/>
      <c r="J1150" s="3"/>
      <c r="K1150" s="3"/>
      <c r="L1150" s="3"/>
      <c r="M1150" s="3">
        <v>1789</v>
      </c>
    </row>
    <row r="1151" spans="1:13" x14ac:dyDescent="0.2">
      <c r="A1151" s="8">
        <v>41686</v>
      </c>
      <c r="B1151" s="3">
        <v>23</v>
      </c>
      <c r="C1151" s="3">
        <v>1040</v>
      </c>
      <c r="D1151" s="3">
        <v>42</v>
      </c>
      <c r="E1151" s="3"/>
      <c r="F1151" s="3"/>
      <c r="G1151" s="3">
        <v>28</v>
      </c>
      <c r="H1151" s="3">
        <v>1110</v>
      </c>
      <c r="I1151" s="3"/>
      <c r="J1151" s="3"/>
      <c r="K1151" s="3"/>
      <c r="L1151" s="3"/>
      <c r="M1151" s="3">
        <v>1686</v>
      </c>
    </row>
    <row r="1152" spans="1:13" x14ac:dyDescent="0.2">
      <c r="A1152" s="8">
        <v>41686</v>
      </c>
      <c r="B1152" s="3">
        <v>24</v>
      </c>
      <c r="C1152" s="3">
        <v>960</v>
      </c>
      <c r="D1152" s="3">
        <v>39</v>
      </c>
      <c r="E1152" s="3"/>
      <c r="F1152" s="3"/>
      <c r="G1152" s="3">
        <v>28</v>
      </c>
      <c r="H1152" s="3">
        <v>1027</v>
      </c>
      <c r="I1152" s="3"/>
      <c r="J1152" s="3"/>
      <c r="K1152" s="3"/>
      <c r="L1152" s="3"/>
      <c r="M1152" s="3">
        <v>1568</v>
      </c>
    </row>
    <row r="1153" spans="1:13" x14ac:dyDescent="0.2">
      <c r="A1153" s="8">
        <v>41687</v>
      </c>
      <c r="B1153" s="3">
        <v>1</v>
      </c>
      <c r="C1153" s="3">
        <v>904</v>
      </c>
      <c r="D1153" s="3">
        <v>37</v>
      </c>
      <c r="E1153" s="3"/>
      <c r="F1153" s="3"/>
      <c r="G1153" s="3">
        <v>28</v>
      </c>
      <c r="H1153" s="3">
        <v>969</v>
      </c>
      <c r="I1153" s="3"/>
      <c r="J1153" s="3"/>
      <c r="K1153" s="3"/>
      <c r="L1153" s="3"/>
      <c r="M1153" s="3">
        <v>1487</v>
      </c>
    </row>
    <row r="1154" spans="1:13" x14ac:dyDescent="0.2">
      <c r="A1154" s="8">
        <v>41687</v>
      </c>
      <c r="B1154" s="3">
        <v>2</v>
      </c>
      <c r="C1154" s="3">
        <v>871</v>
      </c>
      <c r="D1154" s="3">
        <v>36</v>
      </c>
      <c r="E1154" s="3"/>
      <c r="F1154" s="3"/>
      <c r="G1154" s="3">
        <v>27</v>
      </c>
      <c r="H1154" s="3">
        <v>934</v>
      </c>
      <c r="I1154" s="3"/>
      <c r="J1154" s="3"/>
      <c r="K1154" s="3"/>
      <c r="L1154" s="3"/>
      <c r="M1154" s="3">
        <v>1435</v>
      </c>
    </row>
    <row r="1155" spans="1:13" x14ac:dyDescent="0.2">
      <c r="A1155" s="8">
        <v>41687</v>
      </c>
      <c r="B1155" s="3">
        <v>3</v>
      </c>
      <c r="C1155" s="3">
        <v>859</v>
      </c>
      <c r="D1155" s="3">
        <v>35</v>
      </c>
      <c r="E1155" s="3"/>
      <c r="F1155" s="3"/>
      <c r="G1155" s="3">
        <v>27</v>
      </c>
      <c r="H1155" s="3">
        <v>921</v>
      </c>
      <c r="I1155" s="3"/>
      <c r="J1155" s="3"/>
      <c r="K1155" s="3"/>
      <c r="L1155" s="3"/>
      <c r="M1155" s="3">
        <v>1412</v>
      </c>
    </row>
    <row r="1156" spans="1:13" x14ac:dyDescent="0.2">
      <c r="A1156" s="8">
        <v>41687</v>
      </c>
      <c r="B1156" s="3">
        <v>4</v>
      </c>
      <c r="C1156" s="3">
        <v>868</v>
      </c>
      <c r="D1156" s="3">
        <v>35</v>
      </c>
      <c r="E1156" s="3"/>
      <c r="F1156" s="3"/>
      <c r="G1156" s="3">
        <v>28</v>
      </c>
      <c r="H1156" s="3">
        <v>931</v>
      </c>
      <c r="I1156" s="3"/>
      <c r="J1156" s="3"/>
      <c r="K1156" s="3"/>
      <c r="L1156" s="3"/>
      <c r="M1156" s="3">
        <v>1430</v>
      </c>
    </row>
    <row r="1157" spans="1:13" x14ac:dyDescent="0.2">
      <c r="A1157" s="8">
        <v>41687</v>
      </c>
      <c r="B1157" s="3">
        <v>5</v>
      </c>
      <c r="C1157" s="3">
        <v>902</v>
      </c>
      <c r="D1157" s="3">
        <v>37</v>
      </c>
      <c r="E1157" s="3"/>
      <c r="F1157" s="3"/>
      <c r="G1157" s="3">
        <v>28</v>
      </c>
      <c r="H1157" s="3">
        <v>967</v>
      </c>
      <c r="I1157" s="3"/>
      <c r="J1157" s="3"/>
      <c r="K1157" s="3"/>
      <c r="L1157" s="3"/>
      <c r="M1157" s="3">
        <v>1477</v>
      </c>
    </row>
    <row r="1158" spans="1:13" x14ac:dyDescent="0.2">
      <c r="A1158" s="8">
        <v>41687</v>
      </c>
      <c r="B1158" s="3">
        <v>6</v>
      </c>
      <c r="C1158" s="3">
        <v>977</v>
      </c>
      <c r="D1158" s="3">
        <v>40</v>
      </c>
      <c r="E1158" s="3"/>
      <c r="F1158" s="3"/>
      <c r="G1158" s="3">
        <v>28</v>
      </c>
      <c r="H1158" s="3">
        <v>1045</v>
      </c>
      <c r="I1158" s="3"/>
      <c r="J1158" s="3"/>
      <c r="K1158" s="3"/>
      <c r="L1158" s="3"/>
      <c r="M1158" s="3">
        <v>1584</v>
      </c>
    </row>
    <row r="1159" spans="1:13" x14ac:dyDescent="0.2">
      <c r="A1159" s="8">
        <v>41687</v>
      </c>
      <c r="B1159" s="3">
        <v>7</v>
      </c>
      <c r="C1159" s="3">
        <v>1058</v>
      </c>
      <c r="D1159" s="3">
        <v>43</v>
      </c>
      <c r="E1159" s="3"/>
      <c r="F1159" s="3"/>
      <c r="G1159" s="3">
        <v>27</v>
      </c>
      <c r="H1159" s="3">
        <v>1128</v>
      </c>
      <c r="I1159" s="3"/>
      <c r="J1159" s="3"/>
      <c r="K1159" s="3"/>
      <c r="L1159" s="3"/>
      <c r="M1159" s="3">
        <v>1708</v>
      </c>
    </row>
    <row r="1160" spans="1:13" x14ac:dyDescent="0.2">
      <c r="A1160" s="8">
        <v>41687</v>
      </c>
      <c r="B1160" s="3">
        <v>8</v>
      </c>
      <c r="C1160" s="3">
        <v>1088</v>
      </c>
      <c r="D1160" s="3">
        <v>44</v>
      </c>
      <c r="E1160" s="3"/>
      <c r="F1160" s="3"/>
      <c r="G1160" s="3">
        <v>29</v>
      </c>
      <c r="H1160" s="3">
        <v>1161</v>
      </c>
      <c r="I1160" s="3"/>
      <c r="J1160" s="3"/>
      <c r="K1160" s="3"/>
      <c r="L1160" s="3"/>
      <c r="M1160" s="3">
        <v>1750</v>
      </c>
    </row>
    <row r="1161" spans="1:13" x14ac:dyDescent="0.2">
      <c r="A1161" s="8">
        <v>41687</v>
      </c>
      <c r="B1161" s="3">
        <v>9</v>
      </c>
      <c r="C1161" s="3">
        <v>1117</v>
      </c>
      <c r="D1161" s="3">
        <v>46</v>
      </c>
      <c r="E1161" s="3"/>
      <c r="F1161" s="3"/>
      <c r="G1161" s="3">
        <v>33</v>
      </c>
      <c r="H1161" s="3">
        <v>1195</v>
      </c>
      <c r="I1161" s="3"/>
      <c r="J1161" s="3"/>
      <c r="K1161" s="3"/>
      <c r="L1161" s="3"/>
      <c r="M1161" s="3">
        <v>1809</v>
      </c>
    </row>
    <row r="1162" spans="1:13" x14ac:dyDescent="0.2">
      <c r="A1162" s="8">
        <v>41687</v>
      </c>
      <c r="B1162" s="3">
        <v>10</v>
      </c>
      <c r="C1162" s="3">
        <v>1133</v>
      </c>
      <c r="D1162" s="3">
        <v>46</v>
      </c>
      <c r="E1162" s="3"/>
      <c r="F1162" s="3"/>
      <c r="G1162" s="3">
        <v>37</v>
      </c>
      <c r="H1162" s="3">
        <v>1216</v>
      </c>
      <c r="I1162" s="3"/>
      <c r="J1162" s="3"/>
      <c r="K1162" s="3"/>
      <c r="L1162" s="3"/>
      <c r="M1162" s="3">
        <v>1846</v>
      </c>
    </row>
    <row r="1163" spans="1:13" x14ac:dyDescent="0.2">
      <c r="A1163" s="8">
        <v>41687</v>
      </c>
      <c r="B1163" s="3">
        <v>11</v>
      </c>
      <c r="C1163" s="3">
        <v>1128</v>
      </c>
      <c r="D1163" s="3">
        <v>46</v>
      </c>
      <c r="E1163" s="3"/>
      <c r="F1163" s="3"/>
      <c r="G1163" s="3">
        <v>35</v>
      </c>
      <c r="H1163" s="3">
        <v>1209</v>
      </c>
      <c r="I1163" s="3"/>
      <c r="J1163" s="3"/>
      <c r="K1163" s="3"/>
      <c r="L1163" s="3"/>
      <c r="M1163" s="3">
        <v>1838</v>
      </c>
    </row>
    <row r="1164" spans="1:13" x14ac:dyDescent="0.2">
      <c r="A1164" s="8">
        <v>41687</v>
      </c>
      <c r="B1164" s="3">
        <v>12</v>
      </c>
      <c r="C1164" s="3">
        <v>1116</v>
      </c>
      <c r="D1164" s="3">
        <v>46</v>
      </c>
      <c r="E1164" s="3"/>
      <c r="F1164" s="3"/>
      <c r="G1164" s="3">
        <v>35</v>
      </c>
      <c r="H1164" s="3">
        <v>1197</v>
      </c>
      <c r="I1164" s="3"/>
      <c r="J1164" s="3"/>
      <c r="K1164" s="3"/>
      <c r="L1164" s="3"/>
      <c r="M1164" s="3">
        <v>1824</v>
      </c>
    </row>
    <row r="1165" spans="1:13" x14ac:dyDescent="0.2">
      <c r="A1165" s="8">
        <v>41687</v>
      </c>
      <c r="B1165" s="3">
        <v>13</v>
      </c>
      <c r="C1165" s="3">
        <v>1093</v>
      </c>
      <c r="D1165" s="3">
        <v>45</v>
      </c>
      <c r="E1165" s="3"/>
      <c r="F1165" s="3"/>
      <c r="G1165" s="3">
        <v>36</v>
      </c>
      <c r="H1165" s="3">
        <v>1174</v>
      </c>
      <c r="I1165" s="3"/>
      <c r="J1165" s="3"/>
      <c r="K1165" s="3"/>
      <c r="L1165" s="3"/>
      <c r="M1165" s="3">
        <v>1795</v>
      </c>
    </row>
    <row r="1166" spans="1:13" x14ac:dyDescent="0.2">
      <c r="A1166" s="8">
        <v>41687</v>
      </c>
      <c r="B1166" s="3">
        <v>14</v>
      </c>
      <c r="C1166" s="3">
        <v>1080</v>
      </c>
      <c r="D1166" s="3">
        <v>44</v>
      </c>
      <c r="E1166" s="3"/>
      <c r="F1166" s="3"/>
      <c r="G1166" s="3">
        <v>36</v>
      </c>
      <c r="H1166" s="3">
        <v>1160</v>
      </c>
      <c r="I1166" s="3"/>
      <c r="J1166" s="3"/>
      <c r="K1166" s="3"/>
      <c r="L1166" s="3"/>
      <c r="M1166" s="3">
        <v>1772</v>
      </c>
    </row>
    <row r="1167" spans="1:13" x14ac:dyDescent="0.2">
      <c r="A1167" s="8">
        <v>41687</v>
      </c>
      <c r="B1167" s="3">
        <v>15</v>
      </c>
      <c r="C1167" s="3">
        <v>1067</v>
      </c>
      <c r="D1167" s="3">
        <v>44</v>
      </c>
      <c r="E1167" s="3"/>
      <c r="F1167" s="3"/>
      <c r="G1167" s="3">
        <v>36</v>
      </c>
      <c r="H1167" s="3">
        <v>1147</v>
      </c>
      <c r="I1167" s="3"/>
      <c r="J1167" s="3"/>
      <c r="K1167" s="3"/>
      <c r="L1167" s="3"/>
      <c r="M1167" s="3">
        <v>1754</v>
      </c>
    </row>
    <row r="1168" spans="1:13" x14ac:dyDescent="0.2">
      <c r="A1168" s="8">
        <v>41687</v>
      </c>
      <c r="B1168" s="3">
        <v>16</v>
      </c>
      <c r="C1168" s="3">
        <v>1068</v>
      </c>
      <c r="D1168" s="3">
        <v>44</v>
      </c>
      <c r="E1168" s="3"/>
      <c r="F1168" s="3"/>
      <c r="G1168" s="3">
        <v>33</v>
      </c>
      <c r="H1168" s="3">
        <v>1145</v>
      </c>
      <c r="I1168" s="3"/>
      <c r="J1168" s="3"/>
      <c r="K1168" s="3"/>
      <c r="L1168" s="3"/>
      <c r="M1168" s="3">
        <v>1754</v>
      </c>
    </row>
    <row r="1169" spans="1:13" x14ac:dyDescent="0.2">
      <c r="A1169" s="8">
        <v>41687</v>
      </c>
      <c r="B1169" s="3">
        <v>17</v>
      </c>
      <c r="C1169" s="3">
        <v>1080</v>
      </c>
      <c r="D1169" s="3">
        <v>44</v>
      </c>
      <c r="E1169" s="3"/>
      <c r="F1169" s="3"/>
      <c r="G1169" s="3">
        <v>28</v>
      </c>
      <c r="H1169" s="3">
        <v>1152</v>
      </c>
      <c r="I1169" s="3"/>
      <c r="J1169" s="3"/>
      <c r="K1169" s="3"/>
      <c r="L1169" s="3"/>
      <c r="M1169" s="3">
        <v>1772</v>
      </c>
    </row>
    <row r="1170" spans="1:13" x14ac:dyDescent="0.2">
      <c r="A1170" s="8">
        <v>41687</v>
      </c>
      <c r="B1170" s="3">
        <v>18</v>
      </c>
      <c r="C1170" s="3">
        <v>1162</v>
      </c>
      <c r="D1170" s="3">
        <v>47</v>
      </c>
      <c r="E1170" s="3"/>
      <c r="F1170" s="3"/>
      <c r="G1170" s="3">
        <v>29</v>
      </c>
      <c r="H1170" s="3">
        <v>1238</v>
      </c>
      <c r="I1170" s="3"/>
      <c r="J1170" s="3"/>
      <c r="K1170" s="3"/>
      <c r="L1170" s="3"/>
      <c r="M1170" s="3">
        <v>1885</v>
      </c>
    </row>
    <row r="1171" spans="1:13" x14ac:dyDescent="0.2">
      <c r="A1171" s="8">
        <v>41687</v>
      </c>
      <c r="B1171" s="3">
        <v>19</v>
      </c>
      <c r="C1171" s="3">
        <v>1281</v>
      </c>
      <c r="D1171" s="3">
        <v>52</v>
      </c>
      <c r="E1171" s="3"/>
      <c r="F1171" s="3"/>
      <c r="G1171" s="3">
        <v>28</v>
      </c>
      <c r="H1171" s="3">
        <v>1361</v>
      </c>
      <c r="I1171" s="3"/>
      <c r="J1171" s="3"/>
      <c r="K1171" s="3"/>
      <c r="L1171" s="3"/>
      <c r="M1171" s="3">
        <v>2062</v>
      </c>
    </row>
    <row r="1172" spans="1:13" x14ac:dyDescent="0.2">
      <c r="A1172" s="8">
        <v>41687</v>
      </c>
      <c r="B1172" s="3">
        <v>20</v>
      </c>
      <c r="C1172" s="3">
        <v>1281</v>
      </c>
      <c r="D1172" s="3">
        <v>52</v>
      </c>
      <c r="E1172" s="3"/>
      <c r="F1172" s="3"/>
      <c r="G1172" s="3">
        <v>28</v>
      </c>
      <c r="H1172" s="3">
        <v>1361</v>
      </c>
      <c r="I1172" s="3"/>
      <c r="J1172" s="3"/>
      <c r="K1172" s="3"/>
      <c r="L1172" s="3"/>
      <c r="M1172" s="3">
        <v>2058</v>
      </c>
    </row>
    <row r="1173" spans="1:13" x14ac:dyDescent="0.2">
      <c r="A1173" s="8">
        <v>41687</v>
      </c>
      <c r="B1173" s="3">
        <v>21</v>
      </c>
      <c r="C1173" s="3">
        <v>1250</v>
      </c>
      <c r="D1173" s="3">
        <v>51</v>
      </c>
      <c r="E1173" s="3"/>
      <c r="F1173" s="3"/>
      <c r="G1173" s="3">
        <v>28</v>
      </c>
      <c r="H1173" s="3">
        <v>1329</v>
      </c>
      <c r="I1173" s="3"/>
      <c r="J1173" s="3"/>
      <c r="K1173" s="3"/>
      <c r="L1173" s="3"/>
      <c r="M1173" s="3">
        <v>2006</v>
      </c>
    </row>
    <row r="1174" spans="1:13" x14ac:dyDescent="0.2">
      <c r="A1174" s="8">
        <v>41687</v>
      </c>
      <c r="B1174" s="3">
        <v>22</v>
      </c>
      <c r="C1174" s="3">
        <v>1187</v>
      </c>
      <c r="D1174" s="3">
        <v>48</v>
      </c>
      <c r="E1174" s="3"/>
      <c r="F1174" s="3"/>
      <c r="G1174" s="3">
        <v>28</v>
      </c>
      <c r="H1174" s="3">
        <v>1263</v>
      </c>
      <c r="I1174" s="3"/>
      <c r="J1174" s="3"/>
      <c r="K1174" s="3"/>
      <c r="L1174" s="3"/>
      <c r="M1174" s="3">
        <v>1896</v>
      </c>
    </row>
    <row r="1175" spans="1:13" x14ac:dyDescent="0.2">
      <c r="A1175" s="8">
        <v>41687</v>
      </c>
      <c r="B1175" s="3">
        <v>23</v>
      </c>
      <c r="C1175" s="3">
        <v>1086</v>
      </c>
      <c r="D1175" s="3">
        <v>44</v>
      </c>
      <c r="E1175" s="3"/>
      <c r="F1175" s="3"/>
      <c r="G1175" s="3">
        <v>27</v>
      </c>
      <c r="H1175" s="3">
        <v>1157</v>
      </c>
      <c r="I1175" s="3"/>
      <c r="J1175" s="3"/>
      <c r="K1175" s="3"/>
      <c r="L1175" s="3"/>
      <c r="M1175" s="3">
        <v>1752</v>
      </c>
    </row>
    <row r="1176" spans="1:13" x14ac:dyDescent="0.2">
      <c r="A1176" s="8">
        <v>41687</v>
      </c>
      <c r="B1176" s="3">
        <v>24</v>
      </c>
      <c r="C1176" s="3">
        <v>985</v>
      </c>
      <c r="D1176" s="3">
        <v>40</v>
      </c>
      <c r="E1176" s="3"/>
      <c r="F1176" s="3"/>
      <c r="G1176" s="3">
        <v>27</v>
      </c>
      <c r="H1176" s="3">
        <v>1052</v>
      </c>
      <c r="I1176" s="3"/>
      <c r="J1176" s="3"/>
      <c r="K1176" s="3"/>
      <c r="L1176" s="3"/>
      <c r="M1176" s="3">
        <v>1606</v>
      </c>
    </row>
    <row r="1177" spans="1:13" x14ac:dyDescent="0.2">
      <c r="A1177" s="8">
        <v>41688</v>
      </c>
      <c r="B1177" s="3">
        <v>1</v>
      </c>
      <c r="C1177" s="3">
        <v>924</v>
      </c>
      <c r="D1177" s="3">
        <v>38</v>
      </c>
      <c r="E1177" s="3"/>
      <c r="F1177" s="3"/>
      <c r="G1177" s="3">
        <v>28</v>
      </c>
      <c r="H1177" s="3">
        <v>990</v>
      </c>
      <c r="I1177" s="3"/>
      <c r="J1177" s="3"/>
      <c r="K1177" s="3"/>
      <c r="L1177" s="3"/>
      <c r="M1177" s="3">
        <v>1516</v>
      </c>
    </row>
    <row r="1178" spans="1:13" x14ac:dyDescent="0.2">
      <c r="A1178" s="8">
        <v>41688</v>
      </c>
      <c r="B1178" s="3">
        <v>2</v>
      </c>
      <c r="C1178" s="3">
        <v>888</v>
      </c>
      <c r="D1178" s="3">
        <v>36</v>
      </c>
      <c r="E1178" s="3"/>
      <c r="F1178" s="3"/>
      <c r="G1178" s="3">
        <v>27</v>
      </c>
      <c r="H1178" s="3">
        <v>951</v>
      </c>
      <c r="I1178" s="3"/>
      <c r="J1178" s="3"/>
      <c r="K1178" s="3"/>
      <c r="L1178" s="3"/>
      <c r="M1178" s="3">
        <v>1468</v>
      </c>
    </row>
    <row r="1179" spans="1:13" x14ac:dyDescent="0.2">
      <c r="A1179" s="8">
        <v>41688</v>
      </c>
      <c r="B1179" s="3">
        <v>3</v>
      </c>
      <c r="C1179" s="3">
        <v>881</v>
      </c>
      <c r="D1179" s="3">
        <v>36</v>
      </c>
      <c r="E1179" s="3"/>
      <c r="F1179" s="3"/>
      <c r="G1179" s="3">
        <v>28</v>
      </c>
      <c r="H1179" s="3">
        <v>945</v>
      </c>
      <c r="I1179" s="3"/>
      <c r="J1179" s="3"/>
      <c r="K1179" s="3"/>
      <c r="L1179" s="3"/>
      <c r="M1179" s="3">
        <v>1452</v>
      </c>
    </row>
    <row r="1180" spans="1:13" x14ac:dyDescent="0.2">
      <c r="A1180" s="8">
        <v>41688</v>
      </c>
      <c r="B1180" s="3">
        <v>4</v>
      </c>
      <c r="C1180" s="3">
        <v>887</v>
      </c>
      <c r="D1180" s="3">
        <v>36</v>
      </c>
      <c r="E1180" s="3"/>
      <c r="F1180" s="3"/>
      <c r="G1180" s="3">
        <v>27</v>
      </c>
      <c r="H1180" s="3">
        <v>950</v>
      </c>
      <c r="I1180" s="3"/>
      <c r="J1180" s="3"/>
      <c r="K1180" s="3"/>
      <c r="L1180" s="3"/>
      <c r="M1180" s="3">
        <v>1464</v>
      </c>
    </row>
    <row r="1181" spans="1:13" x14ac:dyDescent="0.2">
      <c r="A1181" s="8">
        <v>41688</v>
      </c>
      <c r="B1181" s="3">
        <v>5</v>
      </c>
      <c r="C1181" s="3">
        <v>939</v>
      </c>
      <c r="D1181" s="3">
        <v>38</v>
      </c>
      <c r="E1181" s="3"/>
      <c r="F1181" s="3"/>
      <c r="G1181" s="3">
        <v>27</v>
      </c>
      <c r="H1181" s="3">
        <v>1004</v>
      </c>
      <c r="I1181" s="3"/>
      <c r="J1181" s="3"/>
      <c r="K1181" s="3"/>
      <c r="L1181" s="3"/>
      <c r="M1181" s="3">
        <v>1528</v>
      </c>
    </row>
    <row r="1182" spans="1:13" x14ac:dyDescent="0.2">
      <c r="A1182" s="8">
        <v>41688</v>
      </c>
      <c r="B1182" s="3">
        <v>6</v>
      </c>
      <c r="C1182" s="3">
        <v>1033</v>
      </c>
      <c r="D1182" s="3">
        <v>42</v>
      </c>
      <c r="E1182" s="3"/>
      <c r="F1182" s="3"/>
      <c r="G1182" s="3">
        <v>28</v>
      </c>
      <c r="H1182" s="3">
        <v>1103</v>
      </c>
      <c r="I1182" s="3"/>
      <c r="J1182" s="3"/>
      <c r="K1182" s="3"/>
      <c r="L1182" s="3"/>
      <c r="M1182" s="3">
        <v>1673</v>
      </c>
    </row>
    <row r="1183" spans="1:13" x14ac:dyDescent="0.2">
      <c r="A1183" s="8">
        <v>41688</v>
      </c>
      <c r="B1183" s="3">
        <v>7</v>
      </c>
      <c r="C1183" s="3">
        <v>1181</v>
      </c>
      <c r="D1183" s="3">
        <v>48</v>
      </c>
      <c r="E1183" s="3"/>
      <c r="F1183" s="3"/>
      <c r="G1183" s="3">
        <v>29</v>
      </c>
      <c r="H1183" s="3">
        <v>1258</v>
      </c>
      <c r="I1183" s="3"/>
      <c r="J1183" s="3"/>
      <c r="K1183" s="3"/>
      <c r="L1183" s="3"/>
      <c r="M1183" s="3">
        <v>1895</v>
      </c>
    </row>
    <row r="1184" spans="1:13" x14ac:dyDescent="0.2">
      <c r="A1184" s="8">
        <v>41688</v>
      </c>
      <c r="B1184" s="3">
        <v>8</v>
      </c>
      <c r="C1184" s="3">
        <v>1220</v>
      </c>
      <c r="D1184" s="3">
        <v>50</v>
      </c>
      <c r="E1184" s="3"/>
      <c r="F1184" s="3"/>
      <c r="G1184" s="3">
        <v>31</v>
      </c>
      <c r="H1184" s="3">
        <v>1301</v>
      </c>
      <c r="I1184" s="3"/>
      <c r="J1184" s="3"/>
      <c r="K1184" s="3"/>
      <c r="L1184" s="3"/>
      <c r="M1184" s="3">
        <v>1961</v>
      </c>
    </row>
    <row r="1185" spans="1:13" x14ac:dyDescent="0.2">
      <c r="A1185" s="8">
        <v>41688</v>
      </c>
      <c r="B1185" s="3">
        <v>9</v>
      </c>
      <c r="C1185" s="3">
        <v>1231</v>
      </c>
      <c r="D1185" s="3">
        <v>50</v>
      </c>
      <c r="E1185" s="3"/>
      <c r="F1185" s="3"/>
      <c r="G1185" s="3">
        <v>31</v>
      </c>
      <c r="H1185" s="3">
        <v>1312</v>
      </c>
      <c r="I1185" s="3"/>
      <c r="J1185" s="3"/>
      <c r="K1185" s="3"/>
      <c r="L1185" s="3"/>
      <c r="M1185" s="3">
        <v>1984</v>
      </c>
    </row>
    <row r="1186" spans="1:13" x14ac:dyDescent="0.2">
      <c r="A1186" s="8">
        <v>41688</v>
      </c>
      <c r="B1186" s="3">
        <v>10</v>
      </c>
      <c r="C1186" s="3">
        <v>1235</v>
      </c>
      <c r="D1186" s="3">
        <v>50</v>
      </c>
      <c r="E1186" s="3"/>
      <c r="F1186" s="3"/>
      <c r="G1186" s="3">
        <v>31</v>
      </c>
      <c r="H1186" s="3">
        <v>1316</v>
      </c>
      <c r="I1186" s="3"/>
      <c r="J1186" s="3"/>
      <c r="K1186" s="3"/>
      <c r="L1186" s="3"/>
      <c r="M1186" s="3">
        <v>1989</v>
      </c>
    </row>
    <row r="1187" spans="1:13" x14ac:dyDescent="0.2">
      <c r="A1187" s="8">
        <v>41688</v>
      </c>
      <c r="B1187" s="3">
        <v>11</v>
      </c>
      <c r="C1187" s="3">
        <v>1203</v>
      </c>
      <c r="D1187" s="3">
        <v>49</v>
      </c>
      <c r="E1187" s="3"/>
      <c r="F1187" s="3"/>
      <c r="G1187" s="3">
        <v>32</v>
      </c>
      <c r="H1187" s="3">
        <v>1284</v>
      </c>
      <c r="I1187" s="3"/>
      <c r="J1187" s="3"/>
      <c r="K1187" s="3"/>
      <c r="L1187" s="3"/>
      <c r="M1187" s="3">
        <v>1960</v>
      </c>
    </row>
    <row r="1188" spans="1:13" x14ac:dyDescent="0.2">
      <c r="A1188" s="8">
        <v>41688</v>
      </c>
      <c r="B1188" s="3">
        <v>12</v>
      </c>
      <c r="C1188" s="3">
        <v>1167</v>
      </c>
      <c r="D1188" s="3">
        <v>48</v>
      </c>
      <c r="E1188" s="3"/>
      <c r="F1188" s="3"/>
      <c r="G1188" s="3">
        <v>40</v>
      </c>
      <c r="H1188" s="3">
        <v>1255</v>
      </c>
      <c r="I1188" s="3"/>
      <c r="J1188" s="3"/>
      <c r="K1188" s="3"/>
      <c r="L1188" s="3"/>
      <c r="M1188" s="3">
        <v>1916</v>
      </c>
    </row>
    <row r="1189" spans="1:13" x14ac:dyDescent="0.2">
      <c r="A1189" s="8">
        <v>41688</v>
      </c>
      <c r="B1189" s="3">
        <v>13</v>
      </c>
      <c r="C1189" s="3">
        <v>1138</v>
      </c>
      <c r="D1189" s="3">
        <v>46</v>
      </c>
      <c r="E1189" s="3"/>
      <c r="F1189" s="3"/>
      <c r="G1189" s="3">
        <v>37</v>
      </c>
      <c r="H1189" s="3">
        <v>1221</v>
      </c>
      <c r="I1189" s="3"/>
      <c r="J1189" s="3"/>
      <c r="K1189" s="3"/>
      <c r="L1189" s="3"/>
      <c r="M1189" s="3">
        <v>1873</v>
      </c>
    </row>
    <row r="1190" spans="1:13" x14ac:dyDescent="0.2">
      <c r="A1190" s="8">
        <v>41688</v>
      </c>
      <c r="B1190" s="3">
        <v>14</v>
      </c>
      <c r="C1190" s="3">
        <v>1128</v>
      </c>
      <c r="D1190" s="3">
        <v>46</v>
      </c>
      <c r="E1190" s="3"/>
      <c r="F1190" s="3"/>
      <c r="G1190" s="3">
        <v>39</v>
      </c>
      <c r="H1190" s="3">
        <v>1213</v>
      </c>
      <c r="I1190" s="3"/>
      <c r="J1190" s="3"/>
      <c r="K1190" s="3"/>
      <c r="L1190" s="3"/>
      <c r="M1190" s="3">
        <v>1861</v>
      </c>
    </row>
    <row r="1191" spans="1:13" x14ac:dyDescent="0.2">
      <c r="A1191" s="8">
        <v>41688</v>
      </c>
      <c r="B1191" s="3">
        <v>15</v>
      </c>
      <c r="C1191" s="3">
        <v>1108</v>
      </c>
      <c r="D1191" s="3">
        <v>45</v>
      </c>
      <c r="E1191" s="3"/>
      <c r="F1191" s="3"/>
      <c r="G1191" s="3">
        <v>37</v>
      </c>
      <c r="H1191" s="3">
        <v>1190</v>
      </c>
      <c r="I1191" s="3"/>
      <c r="J1191" s="3"/>
      <c r="K1191" s="3"/>
      <c r="L1191" s="3"/>
      <c r="M1191" s="3">
        <v>1834</v>
      </c>
    </row>
    <row r="1192" spans="1:13" x14ac:dyDescent="0.2">
      <c r="A1192" s="8">
        <v>41688</v>
      </c>
      <c r="B1192" s="3">
        <v>16</v>
      </c>
      <c r="C1192" s="3">
        <v>1116</v>
      </c>
      <c r="D1192" s="3">
        <v>46</v>
      </c>
      <c r="E1192" s="3"/>
      <c r="F1192" s="3"/>
      <c r="G1192" s="3">
        <v>34</v>
      </c>
      <c r="H1192" s="3">
        <v>1195</v>
      </c>
      <c r="I1192" s="3"/>
      <c r="J1192" s="3"/>
      <c r="K1192" s="3"/>
      <c r="L1192" s="3"/>
      <c r="M1192" s="3">
        <v>1832</v>
      </c>
    </row>
    <row r="1193" spans="1:13" x14ac:dyDescent="0.2">
      <c r="A1193" s="8">
        <v>41688</v>
      </c>
      <c r="B1193" s="3">
        <v>17</v>
      </c>
      <c r="C1193" s="3">
        <v>1152</v>
      </c>
      <c r="D1193" s="3">
        <v>47</v>
      </c>
      <c r="E1193" s="3"/>
      <c r="F1193" s="3"/>
      <c r="G1193" s="3">
        <v>30</v>
      </c>
      <c r="H1193" s="3">
        <v>1229</v>
      </c>
      <c r="I1193" s="3"/>
      <c r="J1193" s="3"/>
      <c r="K1193" s="3"/>
      <c r="L1193" s="3"/>
      <c r="M1193" s="3">
        <v>1879</v>
      </c>
    </row>
    <row r="1194" spans="1:13" x14ac:dyDescent="0.2">
      <c r="A1194" s="8">
        <v>41688</v>
      </c>
      <c r="B1194" s="3">
        <v>18</v>
      </c>
      <c r="C1194" s="3">
        <v>1216</v>
      </c>
      <c r="D1194" s="3">
        <v>49</v>
      </c>
      <c r="E1194" s="3"/>
      <c r="F1194" s="3"/>
      <c r="G1194" s="3">
        <v>30</v>
      </c>
      <c r="H1194" s="3">
        <v>1295</v>
      </c>
      <c r="I1194" s="3"/>
      <c r="J1194" s="3"/>
      <c r="K1194" s="3"/>
      <c r="L1194" s="3"/>
      <c r="M1194" s="3">
        <v>1974</v>
      </c>
    </row>
    <row r="1195" spans="1:13" x14ac:dyDescent="0.2">
      <c r="A1195" s="8">
        <v>41688</v>
      </c>
      <c r="B1195" s="3">
        <v>19</v>
      </c>
      <c r="C1195" s="3">
        <v>1309</v>
      </c>
      <c r="D1195" s="3">
        <v>53</v>
      </c>
      <c r="E1195" s="3"/>
      <c r="F1195" s="3"/>
      <c r="G1195" s="3">
        <v>30</v>
      </c>
      <c r="H1195" s="3">
        <v>1392</v>
      </c>
      <c r="I1195" s="3"/>
      <c r="J1195" s="3"/>
      <c r="K1195" s="3"/>
      <c r="L1195" s="3"/>
      <c r="M1195" s="3">
        <v>2115</v>
      </c>
    </row>
    <row r="1196" spans="1:13" x14ac:dyDescent="0.2">
      <c r="A1196" s="8">
        <v>41688</v>
      </c>
      <c r="B1196" s="3">
        <v>20</v>
      </c>
      <c r="C1196" s="3">
        <v>1285</v>
      </c>
      <c r="D1196" s="3">
        <v>52</v>
      </c>
      <c r="E1196" s="3"/>
      <c r="F1196" s="3"/>
      <c r="G1196" s="3">
        <v>29</v>
      </c>
      <c r="H1196" s="3">
        <v>1366</v>
      </c>
      <c r="I1196" s="3"/>
      <c r="J1196" s="3"/>
      <c r="K1196" s="3"/>
      <c r="L1196" s="3"/>
      <c r="M1196" s="3">
        <v>2063</v>
      </c>
    </row>
    <row r="1197" spans="1:13" x14ac:dyDescent="0.2">
      <c r="A1197" s="8">
        <v>41688</v>
      </c>
      <c r="B1197" s="3">
        <v>21</v>
      </c>
      <c r="C1197" s="3">
        <v>1247</v>
      </c>
      <c r="D1197" s="3">
        <v>51</v>
      </c>
      <c r="E1197" s="3"/>
      <c r="F1197" s="3"/>
      <c r="G1197" s="3">
        <v>30</v>
      </c>
      <c r="H1197" s="3">
        <v>1327</v>
      </c>
      <c r="I1197" s="3"/>
      <c r="J1197" s="3"/>
      <c r="K1197" s="3"/>
      <c r="L1197" s="3"/>
      <c r="M1197" s="3">
        <v>2017</v>
      </c>
    </row>
    <row r="1198" spans="1:13" x14ac:dyDescent="0.2">
      <c r="A1198" s="8">
        <v>41688</v>
      </c>
      <c r="B1198" s="3">
        <v>22</v>
      </c>
      <c r="C1198" s="3">
        <v>1180</v>
      </c>
      <c r="D1198" s="3">
        <v>48</v>
      </c>
      <c r="E1198" s="3"/>
      <c r="F1198" s="3"/>
      <c r="G1198" s="3">
        <v>29</v>
      </c>
      <c r="H1198" s="3">
        <v>1257</v>
      </c>
      <c r="I1198" s="3"/>
      <c r="J1198" s="3"/>
      <c r="K1198" s="3"/>
      <c r="L1198" s="3"/>
      <c r="M1198" s="3">
        <v>1908</v>
      </c>
    </row>
    <row r="1199" spans="1:13" x14ac:dyDescent="0.2">
      <c r="A1199" s="8">
        <v>41688</v>
      </c>
      <c r="B1199" s="3">
        <v>23</v>
      </c>
      <c r="C1199" s="3">
        <v>1077</v>
      </c>
      <c r="D1199" s="3">
        <v>44</v>
      </c>
      <c r="E1199" s="3"/>
      <c r="F1199" s="3"/>
      <c r="G1199" s="3">
        <v>28</v>
      </c>
      <c r="H1199" s="3">
        <v>1149</v>
      </c>
      <c r="I1199" s="3"/>
      <c r="J1199" s="3"/>
      <c r="K1199" s="3"/>
      <c r="L1199" s="3"/>
      <c r="M1199" s="3">
        <v>1758</v>
      </c>
    </row>
    <row r="1200" spans="1:13" x14ac:dyDescent="0.2">
      <c r="A1200" s="8">
        <v>41688</v>
      </c>
      <c r="B1200" s="3">
        <v>24</v>
      </c>
      <c r="C1200" s="3">
        <v>973</v>
      </c>
      <c r="D1200" s="3">
        <v>40</v>
      </c>
      <c r="E1200" s="3"/>
      <c r="F1200" s="3"/>
      <c r="G1200" s="3">
        <v>28</v>
      </c>
      <c r="H1200" s="3">
        <v>1041</v>
      </c>
      <c r="I1200" s="3"/>
      <c r="J1200" s="3"/>
      <c r="K1200" s="3"/>
      <c r="L1200" s="3"/>
      <c r="M1200" s="3">
        <v>1604</v>
      </c>
    </row>
    <row r="1201" spans="1:13" x14ac:dyDescent="0.2">
      <c r="A1201" s="8">
        <v>41689</v>
      </c>
      <c r="B1201" s="3">
        <v>1</v>
      </c>
      <c r="C1201" s="3">
        <v>902</v>
      </c>
      <c r="D1201" s="3">
        <v>37</v>
      </c>
      <c r="E1201" s="3"/>
      <c r="F1201" s="3"/>
      <c r="G1201" s="3">
        <v>28</v>
      </c>
      <c r="H1201" s="3">
        <v>967</v>
      </c>
      <c r="I1201" s="3"/>
      <c r="J1201" s="3"/>
      <c r="K1201" s="3"/>
      <c r="L1201" s="3"/>
      <c r="M1201" s="3">
        <v>1516</v>
      </c>
    </row>
    <row r="1202" spans="1:13" x14ac:dyDescent="0.2">
      <c r="A1202" s="8">
        <v>41689</v>
      </c>
      <c r="B1202" s="3">
        <v>2</v>
      </c>
      <c r="C1202" s="3">
        <v>873</v>
      </c>
      <c r="D1202" s="3">
        <v>36</v>
      </c>
      <c r="E1202" s="3"/>
      <c r="F1202" s="3"/>
      <c r="G1202" s="3">
        <v>27</v>
      </c>
      <c r="H1202" s="3">
        <v>936</v>
      </c>
      <c r="I1202" s="3"/>
      <c r="J1202" s="3"/>
      <c r="K1202" s="3"/>
      <c r="L1202" s="3"/>
      <c r="M1202" s="3">
        <v>1462</v>
      </c>
    </row>
    <row r="1203" spans="1:13" x14ac:dyDescent="0.2">
      <c r="A1203" s="8">
        <v>41689</v>
      </c>
      <c r="B1203" s="3">
        <v>3</v>
      </c>
      <c r="C1203" s="3">
        <v>852</v>
      </c>
      <c r="D1203" s="3">
        <v>35</v>
      </c>
      <c r="E1203" s="3"/>
      <c r="F1203" s="3"/>
      <c r="G1203" s="3">
        <v>28</v>
      </c>
      <c r="H1203" s="3">
        <v>915</v>
      </c>
      <c r="I1203" s="3"/>
      <c r="J1203" s="3"/>
      <c r="K1203" s="3"/>
      <c r="L1203" s="3"/>
      <c r="M1203" s="3">
        <v>1434</v>
      </c>
    </row>
    <row r="1204" spans="1:13" x14ac:dyDescent="0.2">
      <c r="A1204" s="8">
        <v>41689</v>
      </c>
      <c r="B1204" s="3">
        <v>4</v>
      </c>
      <c r="C1204" s="3">
        <v>855</v>
      </c>
      <c r="D1204" s="3">
        <v>35</v>
      </c>
      <c r="E1204" s="3"/>
      <c r="F1204" s="3"/>
      <c r="G1204" s="3">
        <v>28</v>
      </c>
      <c r="H1204" s="3">
        <v>918</v>
      </c>
      <c r="I1204" s="3"/>
      <c r="J1204" s="3"/>
      <c r="K1204" s="3"/>
      <c r="L1204" s="3"/>
      <c r="M1204" s="3">
        <v>1437</v>
      </c>
    </row>
    <row r="1205" spans="1:13" x14ac:dyDescent="0.2">
      <c r="A1205" s="8">
        <v>41689</v>
      </c>
      <c r="B1205" s="3">
        <v>5</v>
      </c>
      <c r="C1205" s="3">
        <v>900</v>
      </c>
      <c r="D1205" s="3">
        <v>37</v>
      </c>
      <c r="E1205" s="3"/>
      <c r="F1205" s="3"/>
      <c r="G1205" s="3">
        <v>27</v>
      </c>
      <c r="H1205" s="3">
        <v>964</v>
      </c>
      <c r="I1205" s="3"/>
      <c r="J1205" s="3"/>
      <c r="K1205" s="3"/>
      <c r="L1205" s="3"/>
      <c r="M1205" s="3">
        <v>1495</v>
      </c>
    </row>
    <row r="1206" spans="1:13" x14ac:dyDescent="0.2">
      <c r="A1206" s="8">
        <v>41689</v>
      </c>
      <c r="B1206" s="3">
        <v>6</v>
      </c>
      <c r="C1206" s="3">
        <v>991</v>
      </c>
      <c r="D1206" s="3">
        <v>40</v>
      </c>
      <c r="E1206" s="3"/>
      <c r="F1206" s="3"/>
      <c r="G1206" s="3">
        <v>29</v>
      </c>
      <c r="H1206" s="3">
        <v>1060</v>
      </c>
      <c r="I1206" s="3"/>
      <c r="J1206" s="3"/>
      <c r="K1206" s="3"/>
      <c r="L1206" s="3"/>
      <c r="M1206" s="3">
        <v>1626</v>
      </c>
    </row>
    <row r="1207" spans="1:13" x14ac:dyDescent="0.2">
      <c r="A1207" s="8">
        <v>41689</v>
      </c>
      <c r="B1207" s="3">
        <v>7</v>
      </c>
      <c r="C1207" s="3">
        <v>1119</v>
      </c>
      <c r="D1207" s="3">
        <v>45</v>
      </c>
      <c r="E1207" s="3"/>
      <c r="F1207" s="3"/>
      <c r="G1207" s="3">
        <v>28</v>
      </c>
      <c r="H1207" s="3">
        <v>1192</v>
      </c>
      <c r="I1207" s="3"/>
      <c r="J1207" s="3"/>
      <c r="K1207" s="3"/>
      <c r="L1207" s="3"/>
      <c r="M1207" s="3">
        <v>1825</v>
      </c>
    </row>
    <row r="1208" spans="1:13" x14ac:dyDescent="0.2">
      <c r="A1208" s="8">
        <v>41689</v>
      </c>
      <c r="B1208" s="3">
        <v>8</v>
      </c>
      <c r="C1208" s="3">
        <v>1150</v>
      </c>
      <c r="D1208" s="3">
        <v>47</v>
      </c>
      <c r="E1208" s="3"/>
      <c r="F1208" s="3"/>
      <c r="G1208" s="3">
        <v>29</v>
      </c>
      <c r="H1208" s="3">
        <v>1226</v>
      </c>
      <c r="I1208" s="3"/>
      <c r="J1208" s="3"/>
      <c r="K1208" s="3"/>
      <c r="L1208" s="3"/>
      <c r="M1208" s="3">
        <v>1870</v>
      </c>
    </row>
    <row r="1209" spans="1:13" x14ac:dyDescent="0.2">
      <c r="A1209" s="8">
        <v>41689</v>
      </c>
      <c r="B1209" s="3">
        <v>9</v>
      </c>
      <c r="C1209" s="3">
        <v>1149</v>
      </c>
      <c r="D1209" s="3">
        <v>47</v>
      </c>
      <c r="E1209" s="3"/>
      <c r="F1209" s="3"/>
      <c r="G1209" s="3">
        <v>32</v>
      </c>
      <c r="H1209" s="3">
        <v>1228</v>
      </c>
      <c r="I1209" s="3"/>
      <c r="J1209" s="3"/>
      <c r="K1209" s="3"/>
      <c r="L1209" s="3"/>
      <c r="M1209" s="3">
        <v>1877</v>
      </c>
    </row>
    <row r="1210" spans="1:13" x14ac:dyDescent="0.2">
      <c r="A1210" s="8">
        <v>41689</v>
      </c>
      <c r="B1210" s="3">
        <v>10</v>
      </c>
      <c r="C1210" s="3">
        <v>1156</v>
      </c>
      <c r="D1210" s="3">
        <v>47</v>
      </c>
      <c r="E1210" s="3"/>
      <c r="F1210" s="3"/>
      <c r="G1210" s="3">
        <v>34</v>
      </c>
      <c r="H1210" s="3">
        <v>1237</v>
      </c>
      <c r="I1210" s="3"/>
      <c r="J1210" s="3"/>
      <c r="K1210" s="3"/>
      <c r="L1210" s="3"/>
      <c r="M1210" s="3">
        <v>1880</v>
      </c>
    </row>
    <row r="1211" spans="1:13" x14ac:dyDescent="0.2">
      <c r="A1211" s="8">
        <v>41689</v>
      </c>
      <c r="B1211" s="3">
        <v>11</v>
      </c>
      <c r="C1211" s="3">
        <v>1160</v>
      </c>
      <c r="D1211" s="3">
        <v>47</v>
      </c>
      <c r="E1211" s="3"/>
      <c r="F1211" s="3"/>
      <c r="G1211" s="3">
        <v>35</v>
      </c>
      <c r="H1211" s="3">
        <v>1242</v>
      </c>
      <c r="I1211" s="3"/>
      <c r="J1211" s="3"/>
      <c r="K1211" s="3"/>
      <c r="L1211" s="3"/>
      <c r="M1211" s="3">
        <v>1901</v>
      </c>
    </row>
    <row r="1212" spans="1:13" x14ac:dyDescent="0.2">
      <c r="A1212" s="8">
        <v>41689</v>
      </c>
      <c r="B1212" s="3">
        <v>12</v>
      </c>
      <c r="C1212" s="3">
        <v>1141</v>
      </c>
      <c r="D1212" s="3">
        <v>47</v>
      </c>
      <c r="E1212" s="3"/>
      <c r="F1212" s="3"/>
      <c r="G1212" s="3">
        <v>37</v>
      </c>
      <c r="H1212" s="3">
        <v>1225</v>
      </c>
      <c r="I1212" s="3"/>
      <c r="J1212" s="3"/>
      <c r="K1212" s="3"/>
      <c r="L1212" s="3"/>
      <c r="M1212" s="3">
        <v>1872</v>
      </c>
    </row>
    <row r="1213" spans="1:13" x14ac:dyDescent="0.2">
      <c r="A1213" s="8">
        <v>41689</v>
      </c>
      <c r="B1213" s="3">
        <v>13</v>
      </c>
      <c r="C1213" s="3">
        <v>1122</v>
      </c>
      <c r="D1213" s="3">
        <v>46</v>
      </c>
      <c r="E1213" s="3"/>
      <c r="F1213" s="3"/>
      <c r="G1213" s="3">
        <v>39</v>
      </c>
      <c r="H1213" s="3">
        <v>1207</v>
      </c>
      <c r="I1213" s="3"/>
      <c r="J1213" s="3"/>
      <c r="K1213" s="3"/>
      <c r="L1213" s="3"/>
      <c r="M1213" s="3">
        <v>1856</v>
      </c>
    </row>
    <row r="1214" spans="1:13" x14ac:dyDescent="0.2">
      <c r="A1214" s="8">
        <v>41689</v>
      </c>
      <c r="B1214" s="3">
        <v>14</v>
      </c>
      <c r="C1214" s="3">
        <v>1109</v>
      </c>
      <c r="D1214" s="3">
        <v>45</v>
      </c>
      <c r="E1214" s="3"/>
      <c r="F1214" s="3"/>
      <c r="G1214" s="3">
        <v>40</v>
      </c>
      <c r="H1214" s="3">
        <v>1194</v>
      </c>
      <c r="I1214" s="3"/>
      <c r="J1214" s="3"/>
      <c r="K1214" s="3"/>
      <c r="L1214" s="3"/>
      <c r="M1214" s="3">
        <v>1840</v>
      </c>
    </row>
    <row r="1215" spans="1:13" x14ac:dyDescent="0.2">
      <c r="A1215" s="8">
        <v>41689</v>
      </c>
      <c r="B1215" s="3">
        <v>15</v>
      </c>
      <c r="C1215" s="3">
        <v>1097</v>
      </c>
      <c r="D1215" s="3">
        <v>45</v>
      </c>
      <c r="E1215" s="3"/>
      <c r="F1215" s="3"/>
      <c r="G1215" s="3">
        <v>35</v>
      </c>
      <c r="H1215" s="3">
        <v>1177</v>
      </c>
      <c r="I1215" s="3"/>
      <c r="J1215" s="3"/>
      <c r="K1215" s="3"/>
      <c r="L1215" s="3"/>
      <c r="M1215" s="3">
        <v>1817</v>
      </c>
    </row>
    <row r="1216" spans="1:13" x14ac:dyDescent="0.2">
      <c r="A1216" s="8">
        <v>41689</v>
      </c>
      <c r="B1216" s="3">
        <v>16</v>
      </c>
      <c r="C1216" s="3">
        <v>1095</v>
      </c>
      <c r="D1216" s="3">
        <v>45</v>
      </c>
      <c r="E1216" s="3"/>
      <c r="F1216" s="3"/>
      <c r="G1216" s="3">
        <v>38</v>
      </c>
      <c r="H1216" s="3">
        <v>1178</v>
      </c>
      <c r="I1216" s="3"/>
      <c r="J1216" s="3"/>
      <c r="K1216" s="3"/>
      <c r="L1216" s="3"/>
      <c r="M1216" s="3">
        <v>1808</v>
      </c>
    </row>
    <row r="1217" spans="1:13" x14ac:dyDescent="0.2">
      <c r="A1217" s="8">
        <v>41689</v>
      </c>
      <c r="B1217" s="3">
        <v>17</v>
      </c>
      <c r="C1217" s="3">
        <v>1110</v>
      </c>
      <c r="D1217" s="3">
        <v>45</v>
      </c>
      <c r="E1217" s="3"/>
      <c r="F1217" s="3"/>
      <c r="G1217" s="3">
        <v>32</v>
      </c>
      <c r="H1217" s="3">
        <v>1187</v>
      </c>
      <c r="I1217" s="3"/>
      <c r="J1217" s="3"/>
      <c r="K1217" s="3"/>
      <c r="L1217" s="3"/>
      <c r="M1217" s="3">
        <v>1832</v>
      </c>
    </row>
    <row r="1218" spans="1:13" x14ac:dyDescent="0.2">
      <c r="A1218" s="8">
        <v>41689</v>
      </c>
      <c r="B1218" s="3">
        <v>18</v>
      </c>
      <c r="C1218" s="3">
        <v>1181</v>
      </c>
      <c r="D1218" s="3">
        <v>48</v>
      </c>
      <c r="E1218" s="3"/>
      <c r="F1218" s="3"/>
      <c r="G1218" s="3">
        <v>30</v>
      </c>
      <c r="H1218" s="3">
        <v>1259</v>
      </c>
      <c r="I1218" s="3"/>
      <c r="J1218" s="3"/>
      <c r="K1218" s="3"/>
      <c r="L1218" s="3"/>
      <c r="M1218" s="3">
        <v>1922</v>
      </c>
    </row>
    <row r="1219" spans="1:13" x14ac:dyDescent="0.2">
      <c r="A1219" s="8">
        <v>41689</v>
      </c>
      <c r="B1219" s="3">
        <v>19</v>
      </c>
      <c r="C1219" s="3">
        <v>1280</v>
      </c>
      <c r="D1219" s="3">
        <v>52</v>
      </c>
      <c r="E1219" s="3"/>
      <c r="F1219" s="3"/>
      <c r="G1219" s="3">
        <v>30</v>
      </c>
      <c r="H1219" s="3">
        <v>1362</v>
      </c>
      <c r="I1219" s="3"/>
      <c r="J1219" s="3"/>
      <c r="K1219" s="3"/>
      <c r="L1219" s="3"/>
      <c r="M1219" s="3">
        <v>2076</v>
      </c>
    </row>
    <row r="1220" spans="1:13" x14ac:dyDescent="0.2">
      <c r="A1220" s="8">
        <v>41689</v>
      </c>
      <c r="B1220" s="3">
        <v>20</v>
      </c>
      <c r="C1220" s="3">
        <v>1281</v>
      </c>
      <c r="D1220" s="3">
        <v>52</v>
      </c>
      <c r="E1220" s="3"/>
      <c r="F1220" s="3"/>
      <c r="G1220" s="3">
        <v>29</v>
      </c>
      <c r="H1220" s="3">
        <v>1362</v>
      </c>
      <c r="I1220" s="3"/>
      <c r="J1220" s="3"/>
      <c r="K1220" s="3"/>
      <c r="L1220" s="3"/>
      <c r="M1220" s="3">
        <v>2040</v>
      </c>
    </row>
    <row r="1221" spans="1:13" x14ac:dyDescent="0.2">
      <c r="A1221" s="8">
        <v>41689</v>
      </c>
      <c r="B1221" s="3">
        <v>21</v>
      </c>
      <c r="C1221" s="3">
        <v>1247</v>
      </c>
      <c r="D1221" s="3">
        <v>50</v>
      </c>
      <c r="E1221" s="3"/>
      <c r="F1221" s="3"/>
      <c r="G1221" s="3">
        <v>29</v>
      </c>
      <c r="H1221" s="3">
        <v>1326</v>
      </c>
      <c r="I1221" s="3"/>
      <c r="J1221" s="3"/>
      <c r="K1221" s="3"/>
      <c r="L1221" s="3"/>
      <c r="M1221" s="3">
        <v>1959</v>
      </c>
    </row>
    <row r="1222" spans="1:13" x14ac:dyDescent="0.2">
      <c r="A1222" s="8">
        <v>41689</v>
      </c>
      <c r="B1222" s="3">
        <v>22</v>
      </c>
      <c r="C1222" s="3">
        <v>1189</v>
      </c>
      <c r="D1222" s="3">
        <v>48</v>
      </c>
      <c r="E1222" s="3"/>
      <c r="F1222" s="3"/>
      <c r="G1222" s="3">
        <v>27</v>
      </c>
      <c r="H1222" s="3">
        <v>1264</v>
      </c>
      <c r="I1222" s="3"/>
      <c r="J1222" s="3"/>
      <c r="K1222" s="3"/>
      <c r="L1222" s="3"/>
      <c r="M1222" s="3">
        <v>1921</v>
      </c>
    </row>
    <row r="1223" spans="1:13" x14ac:dyDescent="0.2">
      <c r="A1223" s="8">
        <v>41689</v>
      </c>
      <c r="B1223" s="3">
        <v>23</v>
      </c>
      <c r="C1223" s="3">
        <v>1095</v>
      </c>
      <c r="D1223" s="3">
        <v>44</v>
      </c>
      <c r="E1223" s="3"/>
      <c r="F1223" s="3"/>
      <c r="G1223" s="3">
        <v>29</v>
      </c>
      <c r="H1223" s="3">
        <v>1168</v>
      </c>
      <c r="I1223" s="3"/>
      <c r="J1223" s="3"/>
      <c r="K1223" s="3"/>
      <c r="L1223" s="3"/>
      <c r="M1223" s="3">
        <v>1772</v>
      </c>
    </row>
    <row r="1224" spans="1:13" x14ac:dyDescent="0.2">
      <c r="A1224" s="8">
        <v>41689</v>
      </c>
      <c r="B1224" s="3">
        <v>24</v>
      </c>
      <c r="C1224" s="3">
        <v>997</v>
      </c>
      <c r="D1224" s="3">
        <v>41</v>
      </c>
      <c r="E1224" s="3"/>
      <c r="F1224" s="3"/>
      <c r="G1224" s="3">
        <v>28</v>
      </c>
      <c r="H1224" s="3">
        <v>1066</v>
      </c>
      <c r="I1224" s="3"/>
      <c r="J1224" s="3"/>
      <c r="K1224" s="3"/>
      <c r="L1224" s="3"/>
      <c r="M1224" s="3">
        <v>1636</v>
      </c>
    </row>
    <row r="1225" spans="1:13" x14ac:dyDescent="0.2">
      <c r="A1225" s="8">
        <v>41690</v>
      </c>
      <c r="B1225" s="3">
        <v>1</v>
      </c>
      <c r="C1225" s="3">
        <v>928</v>
      </c>
      <c r="D1225" s="3">
        <v>38</v>
      </c>
      <c r="E1225" s="3"/>
      <c r="F1225" s="3"/>
      <c r="G1225" s="3">
        <v>28</v>
      </c>
      <c r="H1225" s="3">
        <v>994</v>
      </c>
      <c r="I1225" s="3"/>
      <c r="J1225" s="3"/>
      <c r="K1225" s="3"/>
      <c r="L1225" s="3"/>
      <c r="M1225" s="3">
        <v>1537</v>
      </c>
    </row>
    <row r="1226" spans="1:13" x14ac:dyDescent="0.2">
      <c r="A1226" s="8">
        <v>41690</v>
      </c>
      <c r="B1226" s="3">
        <v>2</v>
      </c>
      <c r="C1226" s="3">
        <v>892</v>
      </c>
      <c r="D1226" s="3">
        <v>36</v>
      </c>
      <c r="E1226" s="3"/>
      <c r="F1226" s="3"/>
      <c r="G1226" s="3">
        <v>28</v>
      </c>
      <c r="H1226" s="3">
        <v>956</v>
      </c>
      <c r="I1226" s="3"/>
      <c r="J1226" s="3"/>
      <c r="K1226" s="3"/>
      <c r="L1226" s="3"/>
      <c r="M1226" s="3">
        <v>1485</v>
      </c>
    </row>
    <row r="1227" spans="1:13" x14ac:dyDescent="0.2">
      <c r="A1227" s="8">
        <v>41690</v>
      </c>
      <c r="B1227" s="3">
        <v>3</v>
      </c>
      <c r="C1227" s="3">
        <v>877</v>
      </c>
      <c r="D1227" s="3">
        <v>36</v>
      </c>
      <c r="E1227" s="3"/>
      <c r="F1227" s="3"/>
      <c r="G1227" s="3">
        <v>27</v>
      </c>
      <c r="H1227" s="3">
        <v>940</v>
      </c>
      <c r="I1227" s="3"/>
      <c r="J1227" s="3"/>
      <c r="K1227" s="3"/>
      <c r="L1227" s="3"/>
      <c r="M1227" s="3">
        <v>1464</v>
      </c>
    </row>
    <row r="1228" spans="1:13" x14ac:dyDescent="0.2">
      <c r="A1228" s="8">
        <v>41690</v>
      </c>
      <c r="B1228" s="3">
        <v>4</v>
      </c>
      <c r="C1228" s="3">
        <v>885</v>
      </c>
      <c r="D1228" s="3">
        <v>36</v>
      </c>
      <c r="E1228" s="3"/>
      <c r="F1228" s="3"/>
      <c r="G1228" s="3">
        <v>27</v>
      </c>
      <c r="H1228" s="3">
        <v>948</v>
      </c>
      <c r="I1228" s="3"/>
      <c r="J1228" s="3"/>
      <c r="K1228" s="3"/>
      <c r="L1228" s="3"/>
      <c r="M1228" s="3">
        <v>1474</v>
      </c>
    </row>
    <row r="1229" spans="1:13" x14ac:dyDescent="0.2">
      <c r="A1229" s="8">
        <v>41690</v>
      </c>
      <c r="B1229" s="3">
        <v>5</v>
      </c>
      <c r="C1229" s="3">
        <v>929</v>
      </c>
      <c r="D1229" s="3">
        <v>38</v>
      </c>
      <c r="E1229" s="3"/>
      <c r="F1229" s="3"/>
      <c r="G1229" s="3">
        <v>28</v>
      </c>
      <c r="H1229" s="3">
        <v>995</v>
      </c>
      <c r="I1229" s="3"/>
      <c r="J1229" s="3"/>
      <c r="K1229" s="3"/>
      <c r="L1229" s="3"/>
      <c r="M1229" s="3">
        <v>1531</v>
      </c>
    </row>
    <row r="1230" spans="1:13" x14ac:dyDescent="0.2">
      <c r="A1230" s="8">
        <v>41690</v>
      </c>
      <c r="B1230" s="3">
        <v>6</v>
      </c>
      <c r="C1230" s="3">
        <v>1030</v>
      </c>
      <c r="D1230" s="3">
        <v>42</v>
      </c>
      <c r="E1230" s="3"/>
      <c r="F1230" s="3"/>
      <c r="G1230" s="3">
        <v>29</v>
      </c>
      <c r="H1230" s="3">
        <v>1101</v>
      </c>
      <c r="I1230" s="3"/>
      <c r="J1230" s="3"/>
      <c r="K1230" s="3"/>
      <c r="L1230" s="3"/>
      <c r="M1230" s="3">
        <v>1680</v>
      </c>
    </row>
    <row r="1231" spans="1:13" x14ac:dyDescent="0.2">
      <c r="A1231" s="8">
        <v>41690</v>
      </c>
      <c r="B1231" s="3">
        <v>7</v>
      </c>
      <c r="C1231" s="3">
        <v>1172</v>
      </c>
      <c r="D1231" s="3">
        <v>47</v>
      </c>
      <c r="E1231" s="3"/>
      <c r="F1231" s="3"/>
      <c r="G1231" s="3">
        <v>28</v>
      </c>
      <c r="H1231" s="3">
        <v>1247</v>
      </c>
      <c r="I1231" s="3"/>
      <c r="J1231" s="3"/>
      <c r="K1231" s="3"/>
      <c r="L1231" s="3"/>
      <c r="M1231" s="3">
        <v>1894</v>
      </c>
    </row>
    <row r="1232" spans="1:13" x14ac:dyDescent="0.2">
      <c r="A1232" s="8">
        <v>41690</v>
      </c>
      <c r="B1232" s="3">
        <v>8</v>
      </c>
      <c r="C1232" s="3">
        <v>1207</v>
      </c>
      <c r="D1232" s="3">
        <v>49</v>
      </c>
      <c r="E1232" s="3"/>
      <c r="F1232" s="3"/>
      <c r="G1232" s="3">
        <v>31</v>
      </c>
      <c r="H1232" s="3">
        <v>1287</v>
      </c>
      <c r="I1232" s="3"/>
      <c r="J1232" s="3"/>
      <c r="K1232" s="3"/>
      <c r="L1232" s="3"/>
      <c r="M1232" s="3">
        <v>1931</v>
      </c>
    </row>
    <row r="1233" spans="1:13" x14ac:dyDescent="0.2">
      <c r="A1233" s="8">
        <v>41690</v>
      </c>
      <c r="B1233" s="3">
        <v>9</v>
      </c>
      <c r="C1233" s="3">
        <v>1191</v>
      </c>
      <c r="D1233" s="3">
        <v>48</v>
      </c>
      <c r="E1233" s="3"/>
      <c r="F1233" s="3"/>
      <c r="G1233" s="3">
        <v>34</v>
      </c>
      <c r="H1233" s="3">
        <v>1273</v>
      </c>
      <c r="I1233" s="3"/>
      <c r="J1233" s="3"/>
      <c r="K1233" s="3"/>
      <c r="L1233" s="3"/>
      <c r="M1233" s="3">
        <v>1914</v>
      </c>
    </row>
    <row r="1234" spans="1:13" x14ac:dyDescent="0.2">
      <c r="A1234" s="8">
        <v>41690</v>
      </c>
      <c r="B1234" s="3">
        <v>10</v>
      </c>
      <c r="C1234" s="3">
        <v>1167</v>
      </c>
      <c r="D1234" s="3">
        <v>48</v>
      </c>
      <c r="E1234" s="3"/>
      <c r="F1234" s="3"/>
      <c r="G1234" s="3">
        <v>36</v>
      </c>
      <c r="H1234" s="3">
        <v>1251</v>
      </c>
      <c r="I1234" s="3"/>
      <c r="J1234" s="3"/>
      <c r="K1234" s="3"/>
      <c r="L1234" s="3"/>
      <c r="M1234" s="3">
        <v>1897</v>
      </c>
    </row>
    <row r="1235" spans="1:13" x14ac:dyDescent="0.2">
      <c r="A1235" s="8">
        <v>41690</v>
      </c>
      <c r="B1235" s="3">
        <v>11</v>
      </c>
      <c r="C1235" s="3">
        <v>1168</v>
      </c>
      <c r="D1235" s="3">
        <v>48</v>
      </c>
      <c r="E1235" s="3"/>
      <c r="F1235" s="3"/>
      <c r="G1235" s="3">
        <v>36</v>
      </c>
      <c r="H1235" s="3">
        <v>1252</v>
      </c>
      <c r="I1235" s="3"/>
      <c r="J1235" s="3"/>
      <c r="K1235" s="3"/>
      <c r="L1235" s="3"/>
      <c r="M1235" s="3">
        <v>1893</v>
      </c>
    </row>
    <row r="1236" spans="1:13" x14ac:dyDescent="0.2">
      <c r="A1236" s="8">
        <v>41690</v>
      </c>
      <c r="B1236" s="3">
        <v>12</v>
      </c>
      <c r="C1236" s="3">
        <v>1143</v>
      </c>
      <c r="D1236" s="3">
        <v>47</v>
      </c>
      <c r="E1236" s="3"/>
      <c r="F1236" s="3"/>
      <c r="G1236" s="3">
        <v>40</v>
      </c>
      <c r="H1236" s="3">
        <v>1230</v>
      </c>
      <c r="I1236" s="3"/>
      <c r="J1236" s="3"/>
      <c r="K1236" s="3"/>
      <c r="L1236" s="3"/>
      <c r="M1236" s="3">
        <v>1857</v>
      </c>
    </row>
    <row r="1237" spans="1:13" x14ac:dyDescent="0.2">
      <c r="A1237" s="8">
        <v>41690</v>
      </c>
      <c r="B1237" s="3">
        <v>13</v>
      </c>
      <c r="C1237" s="3">
        <v>1122</v>
      </c>
      <c r="D1237" s="3">
        <v>46</v>
      </c>
      <c r="E1237" s="3"/>
      <c r="F1237" s="3"/>
      <c r="G1237" s="3">
        <v>39</v>
      </c>
      <c r="H1237" s="3">
        <v>1207</v>
      </c>
      <c r="I1237" s="3"/>
      <c r="J1237" s="3"/>
      <c r="K1237" s="3"/>
      <c r="L1237" s="3"/>
      <c r="M1237" s="3">
        <v>1842</v>
      </c>
    </row>
    <row r="1238" spans="1:13" x14ac:dyDescent="0.2">
      <c r="A1238" s="8">
        <v>41690</v>
      </c>
      <c r="B1238" s="3">
        <v>14</v>
      </c>
      <c r="C1238" s="3">
        <v>1112</v>
      </c>
      <c r="D1238" s="3">
        <v>46</v>
      </c>
      <c r="E1238" s="3"/>
      <c r="F1238" s="3"/>
      <c r="G1238" s="3">
        <v>38</v>
      </c>
      <c r="H1238" s="3">
        <v>1195</v>
      </c>
      <c r="I1238" s="3"/>
      <c r="J1238" s="3"/>
      <c r="K1238" s="3"/>
      <c r="L1238" s="3"/>
      <c r="M1238" s="3">
        <v>1816</v>
      </c>
    </row>
    <row r="1239" spans="1:13" x14ac:dyDescent="0.2">
      <c r="A1239" s="8">
        <v>41690</v>
      </c>
      <c r="B1239" s="3">
        <v>15</v>
      </c>
      <c r="C1239" s="3">
        <v>1107</v>
      </c>
      <c r="D1239" s="3">
        <v>45</v>
      </c>
      <c r="E1239" s="3"/>
      <c r="F1239" s="3"/>
      <c r="G1239" s="3">
        <v>35</v>
      </c>
      <c r="H1239" s="3">
        <v>1187</v>
      </c>
      <c r="I1239" s="3"/>
      <c r="J1239" s="3"/>
      <c r="K1239" s="3"/>
      <c r="L1239" s="3"/>
      <c r="M1239" s="3">
        <v>1809</v>
      </c>
    </row>
    <row r="1240" spans="1:13" x14ac:dyDescent="0.2">
      <c r="A1240" s="8">
        <v>41690</v>
      </c>
      <c r="B1240" s="3">
        <v>16</v>
      </c>
      <c r="C1240" s="3">
        <v>1103</v>
      </c>
      <c r="D1240" s="3">
        <v>45</v>
      </c>
      <c r="E1240" s="3"/>
      <c r="F1240" s="3"/>
      <c r="G1240" s="3">
        <v>36</v>
      </c>
      <c r="H1240" s="3">
        <v>1184</v>
      </c>
      <c r="I1240" s="3"/>
      <c r="J1240" s="3"/>
      <c r="K1240" s="3"/>
      <c r="L1240" s="3"/>
      <c r="M1240" s="3">
        <v>1804</v>
      </c>
    </row>
    <row r="1241" spans="1:13" x14ac:dyDescent="0.2">
      <c r="A1241" s="8">
        <v>41690</v>
      </c>
      <c r="B1241" s="3">
        <v>17</v>
      </c>
      <c r="C1241" s="3">
        <v>1113</v>
      </c>
      <c r="D1241" s="3">
        <v>45</v>
      </c>
      <c r="E1241" s="3"/>
      <c r="F1241" s="3"/>
      <c r="G1241" s="3">
        <v>35</v>
      </c>
      <c r="H1241" s="3">
        <v>1193</v>
      </c>
      <c r="I1241" s="3"/>
      <c r="J1241" s="3"/>
      <c r="K1241" s="3"/>
      <c r="L1241" s="3"/>
      <c r="M1241" s="3">
        <v>1817</v>
      </c>
    </row>
    <row r="1242" spans="1:13" x14ac:dyDescent="0.2">
      <c r="A1242" s="8">
        <v>41690</v>
      </c>
      <c r="B1242" s="3">
        <v>18</v>
      </c>
      <c r="C1242" s="3">
        <v>1171</v>
      </c>
      <c r="D1242" s="3">
        <v>48</v>
      </c>
      <c r="E1242" s="3"/>
      <c r="F1242" s="3"/>
      <c r="G1242" s="3">
        <v>30</v>
      </c>
      <c r="H1242" s="3">
        <v>1248</v>
      </c>
      <c r="I1242" s="3"/>
      <c r="J1242" s="3"/>
      <c r="K1242" s="3"/>
      <c r="L1242" s="3"/>
      <c r="M1242" s="3">
        <v>1903</v>
      </c>
    </row>
    <row r="1243" spans="1:13" x14ac:dyDescent="0.2">
      <c r="A1243" s="8">
        <v>41690</v>
      </c>
      <c r="B1243" s="3">
        <v>19</v>
      </c>
      <c r="C1243" s="3">
        <v>1281</v>
      </c>
      <c r="D1243" s="3">
        <v>52</v>
      </c>
      <c r="E1243" s="3"/>
      <c r="F1243" s="3"/>
      <c r="G1243" s="3">
        <v>30</v>
      </c>
      <c r="H1243" s="3">
        <v>1363</v>
      </c>
      <c r="I1243" s="3"/>
      <c r="J1243" s="3"/>
      <c r="K1243" s="3"/>
      <c r="L1243" s="3"/>
      <c r="M1243" s="3">
        <v>2044</v>
      </c>
    </row>
    <row r="1244" spans="1:13" x14ac:dyDescent="0.2">
      <c r="A1244" s="8">
        <v>41690</v>
      </c>
      <c r="B1244" s="3">
        <v>20</v>
      </c>
      <c r="C1244" s="3">
        <v>1276</v>
      </c>
      <c r="D1244" s="3">
        <v>52</v>
      </c>
      <c r="E1244" s="3"/>
      <c r="F1244" s="3"/>
      <c r="G1244" s="3">
        <v>29</v>
      </c>
      <c r="H1244" s="3">
        <v>1357</v>
      </c>
      <c r="I1244" s="3"/>
      <c r="J1244" s="3"/>
      <c r="K1244" s="3"/>
      <c r="L1244" s="3"/>
      <c r="M1244" s="3">
        <v>2055</v>
      </c>
    </row>
    <row r="1245" spans="1:13" x14ac:dyDescent="0.2">
      <c r="A1245" s="8">
        <v>41690</v>
      </c>
      <c r="B1245" s="3">
        <v>21</v>
      </c>
      <c r="C1245" s="3">
        <v>1244</v>
      </c>
      <c r="D1245" s="3">
        <v>50</v>
      </c>
      <c r="E1245" s="3"/>
      <c r="F1245" s="3"/>
      <c r="G1245" s="3">
        <v>29</v>
      </c>
      <c r="H1245" s="3">
        <v>1323</v>
      </c>
      <c r="I1245" s="3"/>
      <c r="J1245" s="3"/>
      <c r="K1245" s="3"/>
      <c r="L1245" s="3"/>
      <c r="M1245" s="3">
        <v>2006</v>
      </c>
    </row>
    <row r="1246" spans="1:13" x14ac:dyDescent="0.2">
      <c r="A1246" s="8">
        <v>41690</v>
      </c>
      <c r="B1246" s="3">
        <v>22</v>
      </c>
      <c r="C1246" s="3">
        <v>1185</v>
      </c>
      <c r="D1246" s="3">
        <v>48</v>
      </c>
      <c r="E1246" s="3"/>
      <c r="F1246" s="3"/>
      <c r="G1246" s="3">
        <v>28</v>
      </c>
      <c r="H1246" s="3">
        <v>1261</v>
      </c>
      <c r="I1246" s="3"/>
      <c r="J1246" s="3"/>
      <c r="K1246" s="3"/>
      <c r="L1246" s="3"/>
      <c r="M1246" s="3">
        <v>1902</v>
      </c>
    </row>
    <row r="1247" spans="1:13" x14ac:dyDescent="0.2">
      <c r="A1247" s="8">
        <v>41690</v>
      </c>
      <c r="B1247" s="3">
        <v>23</v>
      </c>
      <c r="C1247" s="3">
        <v>1088</v>
      </c>
      <c r="D1247" s="3">
        <v>44</v>
      </c>
      <c r="E1247" s="3"/>
      <c r="F1247" s="3"/>
      <c r="G1247" s="3">
        <v>28</v>
      </c>
      <c r="H1247" s="3">
        <v>1160</v>
      </c>
      <c r="I1247" s="3"/>
      <c r="J1247" s="3"/>
      <c r="K1247" s="3"/>
      <c r="L1247" s="3"/>
      <c r="M1247" s="3">
        <v>1753</v>
      </c>
    </row>
    <row r="1248" spans="1:13" x14ac:dyDescent="0.2">
      <c r="A1248" s="8">
        <v>41690</v>
      </c>
      <c r="B1248" s="3">
        <v>24</v>
      </c>
      <c r="C1248" s="3">
        <v>994</v>
      </c>
      <c r="D1248" s="3">
        <v>40</v>
      </c>
      <c r="E1248" s="3"/>
      <c r="F1248" s="3"/>
      <c r="G1248" s="3">
        <v>28</v>
      </c>
      <c r="H1248" s="3">
        <v>1062</v>
      </c>
      <c r="I1248" s="3"/>
      <c r="J1248" s="3"/>
      <c r="K1248" s="3"/>
      <c r="L1248" s="3"/>
      <c r="M1248" s="3">
        <v>1615</v>
      </c>
    </row>
    <row r="1249" spans="1:13" x14ac:dyDescent="0.2">
      <c r="A1249" s="8">
        <v>41691</v>
      </c>
      <c r="B1249" s="3">
        <v>1</v>
      </c>
      <c r="C1249" s="3">
        <v>925</v>
      </c>
      <c r="D1249" s="3">
        <v>38</v>
      </c>
      <c r="E1249" s="3"/>
      <c r="F1249" s="3"/>
      <c r="G1249" s="3">
        <v>28</v>
      </c>
      <c r="H1249" s="3">
        <v>991</v>
      </c>
      <c r="I1249" s="3"/>
      <c r="J1249" s="3"/>
      <c r="K1249" s="3"/>
      <c r="L1249" s="3"/>
      <c r="M1249" s="3">
        <v>1516</v>
      </c>
    </row>
    <row r="1250" spans="1:13" x14ac:dyDescent="0.2">
      <c r="A1250" s="8">
        <v>41691</v>
      </c>
      <c r="B1250" s="3">
        <v>2</v>
      </c>
      <c r="C1250" s="3">
        <v>892</v>
      </c>
      <c r="D1250" s="3">
        <v>36</v>
      </c>
      <c r="E1250" s="3"/>
      <c r="F1250" s="3"/>
      <c r="G1250" s="3">
        <v>27</v>
      </c>
      <c r="H1250" s="3">
        <v>955</v>
      </c>
      <c r="I1250" s="3"/>
      <c r="J1250" s="3"/>
      <c r="K1250" s="3"/>
      <c r="L1250" s="3"/>
      <c r="M1250" s="3">
        <v>1463</v>
      </c>
    </row>
    <row r="1251" spans="1:13" x14ac:dyDescent="0.2">
      <c r="A1251" s="8">
        <v>41691</v>
      </c>
      <c r="B1251" s="3">
        <v>3</v>
      </c>
      <c r="C1251" s="3">
        <v>871</v>
      </c>
      <c r="D1251" s="3">
        <v>36</v>
      </c>
      <c r="E1251" s="3"/>
      <c r="F1251" s="3"/>
      <c r="G1251" s="3">
        <v>28</v>
      </c>
      <c r="H1251" s="3">
        <v>935</v>
      </c>
      <c r="I1251" s="3"/>
      <c r="J1251" s="3"/>
      <c r="K1251" s="3"/>
      <c r="L1251" s="3"/>
      <c r="M1251" s="3">
        <v>1437</v>
      </c>
    </row>
    <row r="1252" spans="1:13" x14ac:dyDescent="0.2">
      <c r="A1252" s="8">
        <v>41691</v>
      </c>
      <c r="B1252" s="3">
        <v>4</v>
      </c>
      <c r="C1252" s="3">
        <v>884</v>
      </c>
      <c r="D1252" s="3">
        <v>36</v>
      </c>
      <c r="E1252" s="3"/>
      <c r="F1252" s="3"/>
      <c r="G1252" s="3">
        <v>27</v>
      </c>
      <c r="H1252" s="3">
        <v>947</v>
      </c>
      <c r="I1252" s="3"/>
      <c r="J1252" s="3"/>
      <c r="K1252" s="3"/>
      <c r="L1252" s="3"/>
      <c r="M1252" s="3">
        <v>1453</v>
      </c>
    </row>
    <row r="1253" spans="1:13" x14ac:dyDescent="0.2">
      <c r="A1253" s="8">
        <v>41691</v>
      </c>
      <c r="B1253" s="3">
        <v>5</v>
      </c>
      <c r="C1253" s="3">
        <v>927</v>
      </c>
      <c r="D1253" s="3">
        <v>38</v>
      </c>
      <c r="E1253" s="3"/>
      <c r="F1253" s="3"/>
      <c r="G1253" s="3">
        <v>27</v>
      </c>
      <c r="H1253" s="3">
        <v>992</v>
      </c>
      <c r="I1253" s="3"/>
      <c r="J1253" s="3"/>
      <c r="K1253" s="3"/>
      <c r="L1253" s="3"/>
      <c r="M1253" s="3">
        <v>1483</v>
      </c>
    </row>
    <row r="1254" spans="1:13" x14ac:dyDescent="0.2">
      <c r="A1254" s="8">
        <v>41691</v>
      </c>
      <c r="B1254" s="3">
        <v>6</v>
      </c>
      <c r="C1254" s="3">
        <v>1033</v>
      </c>
      <c r="D1254" s="3">
        <v>42</v>
      </c>
      <c r="E1254" s="3"/>
      <c r="F1254" s="3"/>
      <c r="G1254" s="3">
        <v>28</v>
      </c>
      <c r="H1254" s="3">
        <v>1103</v>
      </c>
      <c r="I1254" s="3"/>
      <c r="J1254" s="3"/>
      <c r="K1254" s="3"/>
      <c r="L1254" s="3"/>
      <c r="M1254" s="3">
        <v>1661</v>
      </c>
    </row>
    <row r="1255" spans="1:13" x14ac:dyDescent="0.2">
      <c r="A1255" s="8">
        <v>41691</v>
      </c>
      <c r="B1255" s="3">
        <v>7</v>
      </c>
      <c r="C1255" s="3">
        <v>1164</v>
      </c>
      <c r="D1255" s="3">
        <v>47</v>
      </c>
      <c r="E1255" s="3"/>
      <c r="F1255" s="3"/>
      <c r="G1255" s="3">
        <v>29</v>
      </c>
      <c r="H1255" s="3">
        <v>1240</v>
      </c>
      <c r="I1255" s="3"/>
      <c r="J1255" s="3"/>
      <c r="K1255" s="3"/>
      <c r="L1255" s="3"/>
      <c r="M1255" s="3">
        <v>1863</v>
      </c>
    </row>
    <row r="1256" spans="1:13" x14ac:dyDescent="0.2">
      <c r="A1256" s="8">
        <v>41691</v>
      </c>
      <c r="B1256" s="3">
        <v>8</v>
      </c>
      <c r="C1256" s="3">
        <v>1202</v>
      </c>
      <c r="D1256" s="3">
        <v>49</v>
      </c>
      <c r="E1256" s="3"/>
      <c r="F1256" s="3"/>
      <c r="G1256" s="3">
        <v>30</v>
      </c>
      <c r="H1256" s="3">
        <v>1281</v>
      </c>
      <c r="I1256" s="3"/>
      <c r="J1256" s="3"/>
      <c r="K1256" s="3"/>
      <c r="L1256" s="3"/>
      <c r="M1256" s="3">
        <v>1925</v>
      </c>
    </row>
    <row r="1257" spans="1:13" x14ac:dyDescent="0.2">
      <c r="A1257" s="8">
        <v>41691</v>
      </c>
      <c r="B1257" s="3">
        <v>9</v>
      </c>
      <c r="C1257" s="3">
        <v>1182</v>
      </c>
      <c r="D1257" s="3">
        <v>48</v>
      </c>
      <c r="E1257" s="3"/>
      <c r="F1257" s="3"/>
      <c r="G1257" s="3">
        <v>31</v>
      </c>
      <c r="H1257" s="3">
        <v>1261</v>
      </c>
      <c r="I1257" s="3"/>
      <c r="J1257" s="3"/>
      <c r="K1257" s="3"/>
      <c r="L1257" s="3"/>
      <c r="M1257" s="3">
        <v>1905</v>
      </c>
    </row>
    <row r="1258" spans="1:13" x14ac:dyDescent="0.2">
      <c r="A1258" s="8">
        <v>41691</v>
      </c>
      <c r="B1258" s="3">
        <v>10</v>
      </c>
      <c r="C1258" s="3">
        <v>1167</v>
      </c>
      <c r="D1258" s="3">
        <v>48</v>
      </c>
      <c r="E1258" s="3"/>
      <c r="F1258" s="3"/>
      <c r="G1258" s="3">
        <v>39</v>
      </c>
      <c r="H1258" s="3">
        <v>1254</v>
      </c>
      <c r="I1258" s="3"/>
      <c r="J1258" s="3"/>
      <c r="K1258" s="3"/>
      <c r="L1258" s="3"/>
      <c r="M1258" s="3">
        <v>1892</v>
      </c>
    </row>
    <row r="1259" spans="1:13" x14ac:dyDescent="0.2">
      <c r="A1259" s="8">
        <v>41691</v>
      </c>
      <c r="B1259" s="3">
        <v>11</v>
      </c>
      <c r="C1259" s="3">
        <v>1144</v>
      </c>
      <c r="D1259" s="3">
        <v>47</v>
      </c>
      <c r="E1259" s="3"/>
      <c r="F1259" s="3"/>
      <c r="G1259" s="3">
        <v>38</v>
      </c>
      <c r="H1259" s="3">
        <v>1229</v>
      </c>
      <c r="I1259" s="3"/>
      <c r="J1259" s="3"/>
      <c r="K1259" s="3"/>
      <c r="L1259" s="3"/>
      <c r="M1259" s="3">
        <v>1869</v>
      </c>
    </row>
    <row r="1260" spans="1:13" x14ac:dyDescent="0.2">
      <c r="A1260" s="8">
        <v>41691</v>
      </c>
      <c r="B1260" s="3">
        <v>12</v>
      </c>
      <c r="C1260" s="3">
        <v>1138</v>
      </c>
      <c r="D1260" s="3">
        <v>47</v>
      </c>
      <c r="E1260" s="3"/>
      <c r="F1260" s="3"/>
      <c r="G1260" s="3">
        <v>40</v>
      </c>
      <c r="H1260" s="3">
        <v>1225</v>
      </c>
      <c r="I1260" s="3"/>
      <c r="J1260" s="3"/>
      <c r="K1260" s="3"/>
      <c r="L1260" s="3"/>
      <c r="M1260" s="3">
        <v>1857</v>
      </c>
    </row>
    <row r="1261" spans="1:13" x14ac:dyDescent="0.2">
      <c r="A1261" s="8">
        <v>41691</v>
      </c>
      <c r="B1261" s="3">
        <v>13</v>
      </c>
      <c r="C1261" s="3">
        <v>1115</v>
      </c>
      <c r="D1261" s="3">
        <v>46</v>
      </c>
      <c r="E1261" s="3"/>
      <c r="F1261" s="3"/>
      <c r="G1261" s="3">
        <v>40</v>
      </c>
      <c r="H1261" s="3">
        <v>1201</v>
      </c>
      <c r="I1261" s="3"/>
      <c r="J1261" s="3"/>
      <c r="K1261" s="3"/>
      <c r="L1261" s="3"/>
      <c r="M1261" s="3">
        <v>1824</v>
      </c>
    </row>
    <row r="1262" spans="1:13" x14ac:dyDescent="0.2">
      <c r="A1262" s="8">
        <v>41691</v>
      </c>
      <c r="B1262" s="3">
        <v>14</v>
      </c>
      <c r="C1262" s="3">
        <v>1109</v>
      </c>
      <c r="D1262" s="3">
        <v>45</v>
      </c>
      <c r="E1262" s="3"/>
      <c r="F1262" s="3"/>
      <c r="G1262" s="3">
        <v>37</v>
      </c>
      <c r="H1262" s="3">
        <v>1191</v>
      </c>
      <c r="I1262" s="3"/>
      <c r="J1262" s="3"/>
      <c r="K1262" s="3"/>
      <c r="L1262" s="3"/>
      <c r="M1262" s="3">
        <v>1814</v>
      </c>
    </row>
    <row r="1263" spans="1:13" x14ac:dyDescent="0.2">
      <c r="A1263" s="8">
        <v>41691</v>
      </c>
      <c r="B1263" s="3">
        <v>15</v>
      </c>
      <c r="C1263" s="3">
        <v>1109</v>
      </c>
      <c r="D1263" s="3">
        <v>46</v>
      </c>
      <c r="E1263" s="3"/>
      <c r="F1263" s="3"/>
      <c r="G1263" s="3">
        <v>41</v>
      </c>
      <c r="H1263" s="3">
        <v>1196</v>
      </c>
      <c r="I1263" s="3"/>
      <c r="J1263" s="3"/>
      <c r="K1263" s="3"/>
      <c r="L1263" s="3"/>
      <c r="M1263" s="3">
        <v>1815</v>
      </c>
    </row>
    <row r="1264" spans="1:13" x14ac:dyDescent="0.2">
      <c r="A1264" s="8">
        <v>41691</v>
      </c>
      <c r="B1264" s="3">
        <v>16</v>
      </c>
      <c r="C1264" s="3">
        <v>1098</v>
      </c>
      <c r="D1264" s="3">
        <v>45</v>
      </c>
      <c r="E1264" s="3"/>
      <c r="F1264" s="3"/>
      <c r="G1264" s="3">
        <v>34</v>
      </c>
      <c r="H1264" s="3">
        <v>1177</v>
      </c>
      <c r="I1264" s="3"/>
      <c r="J1264" s="3"/>
      <c r="K1264" s="3"/>
      <c r="L1264" s="3"/>
      <c r="M1264" s="3">
        <v>1790</v>
      </c>
    </row>
    <row r="1265" spans="1:13" x14ac:dyDescent="0.2">
      <c r="A1265" s="8">
        <v>41691</v>
      </c>
      <c r="B1265" s="3">
        <v>17</v>
      </c>
      <c r="C1265" s="3">
        <v>1102</v>
      </c>
      <c r="D1265" s="3">
        <v>45</v>
      </c>
      <c r="E1265" s="3"/>
      <c r="F1265" s="3"/>
      <c r="G1265" s="3">
        <v>33</v>
      </c>
      <c r="H1265" s="3">
        <v>1180</v>
      </c>
      <c r="I1265" s="3"/>
      <c r="J1265" s="3"/>
      <c r="K1265" s="3"/>
      <c r="L1265" s="3"/>
      <c r="M1265" s="3">
        <v>1794</v>
      </c>
    </row>
    <row r="1266" spans="1:13" x14ac:dyDescent="0.2">
      <c r="A1266" s="8">
        <v>41691</v>
      </c>
      <c r="B1266" s="3">
        <v>18</v>
      </c>
      <c r="C1266" s="3">
        <v>1146</v>
      </c>
      <c r="D1266" s="3">
        <v>47</v>
      </c>
      <c r="E1266" s="3"/>
      <c r="F1266" s="3"/>
      <c r="G1266" s="3">
        <v>30</v>
      </c>
      <c r="H1266" s="3">
        <v>1223</v>
      </c>
      <c r="I1266" s="3"/>
      <c r="J1266" s="3"/>
      <c r="K1266" s="3"/>
      <c r="L1266" s="3"/>
      <c r="M1266" s="3">
        <v>1860</v>
      </c>
    </row>
    <row r="1267" spans="1:13" x14ac:dyDescent="0.2">
      <c r="A1267" s="8">
        <v>41691</v>
      </c>
      <c r="B1267" s="3">
        <v>19</v>
      </c>
      <c r="C1267" s="3">
        <v>1247</v>
      </c>
      <c r="D1267" s="3">
        <v>51</v>
      </c>
      <c r="E1267" s="3"/>
      <c r="F1267" s="3"/>
      <c r="G1267" s="3">
        <v>30</v>
      </c>
      <c r="H1267" s="3">
        <v>1327</v>
      </c>
      <c r="I1267" s="3"/>
      <c r="J1267" s="3"/>
      <c r="K1267" s="3"/>
      <c r="L1267" s="3"/>
      <c r="M1267" s="3">
        <v>2001</v>
      </c>
    </row>
    <row r="1268" spans="1:13" x14ac:dyDescent="0.2">
      <c r="A1268" s="8">
        <v>41691</v>
      </c>
      <c r="B1268" s="3">
        <v>20</v>
      </c>
      <c r="C1268" s="3">
        <v>1221</v>
      </c>
      <c r="D1268" s="3">
        <v>50</v>
      </c>
      <c r="E1268" s="3"/>
      <c r="F1268" s="3"/>
      <c r="G1268" s="3">
        <v>30</v>
      </c>
      <c r="H1268" s="3">
        <v>1301</v>
      </c>
      <c r="I1268" s="3"/>
      <c r="J1268" s="3"/>
      <c r="K1268" s="3"/>
      <c r="L1268" s="3"/>
      <c r="M1268" s="3">
        <v>1975</v>
      </c>
    </row>
    <row r="1269" spans="1:13" x14ac:dyDescent="0.2">
      <c r="A1269" s="8">
        <v>41691</v>
      </c>
      <c r="B1269" s="3">
        <v>21</v>
      </c>
      <c r="C1269" s="3">
        <v>1191</v>
      </c>
      <c r="D1269" s="3">
        <v>48</v>
      </c>
      <c r="E1269" s="3"/>
      <c r="F1269" s="3"/>
      <c r="G1269" s="3">
        <v>29</v>
      </c>
      <c r="H1269" s="3">
        <v>1268</v>
      </c>
      <c r="I1269" s="3"/>
      <c r="J1269" s="3"/>
      <c r="K1269" s="3"/>
      <c r="L1269" s="3"/>
      <c r="M1269" s="3">
        <v>1923</v>
      </c>
    </row>
    <row r="1270" spans="1:13" x14ac:dyDescent="0.2">
      <c r="A1270" s="8">
        <v>41691</v>
      </c>
      <c r="B1270" s="3">
        <v>22</v>
      </c>
      <c r="C1270" s="3">
        <v>1141</v>
      </c>
      <c r="D1270" s="3">
        <v>46</v>
      </c>
      <c r="E1270" s="3"/>
      <c r="F1270" s="3"/>
      <c r="G1270" s="3">
        <v>29</v>
      </c>
      <c r="H1270" s="3">
        <v>1216</v>
      </c>
      <c r="I1270" s="3"/>
      <c r="J1270" s="3"/>
      <c r="K1270" s="3"/>
      <c r="L1270" s="3"/>
      <c r="M1270" s="3">
        <v>1832</v>
      </c>
    </row>
    <row r="1271" spans="1:13" x14ac:dyDescent="0.2">
      <c r="A1271" s="8">
        <v>41691</v>
      </c>
      <c r="B1271" s="3">
        <v>23</v>
      </c>
      <c r="C1271" s="3">
        <v>1063</v>
      </c>
      <c r="D1271" s="3">
        <v>43</v>
      </c>
      <c r="E1271" s="3"/>
      <c r="F1271" s="3"/>
      <c r="G1271" s="3">
        <v>29</v>
      </c>
      <c r="H1271" s="3">
        <v>1135</v>
      </c>
      <c r="I1271" s="3"/>
      <c r="J1271" s="3"/>
      <c r="K1271" s="3"/>
      <c r="L1271" s="3"/>
      <c r="M1271" s="3">
        <v>1718</v>
      </c>
    </row>
    <row r="1272" spans="1:13" x14ac:dyDescent="0.2">
      <c r="A1272" s="8">
        <v>41691</v>
      </c>
      <c r="B1272" s="3">
        <v>24</v>
      </c>
      <c r="C1272" s="3">
        <v>980</v>
      </c>
      <c r="D1272" s="3">
        <v>40</v>
      </c>
      <c r="E1272" s="3"/>
      <c r="F1272" s="3"/>
      <c r="G1272" s="3">
        <v>28</v>
      </c>
      <c r="H1272" s="3">
        <v>1048</v>
      </c>
      <c r="I1272" s="3"/>
      <c r="J1272" s="3"/>
      <c r="K1272" s="3"/>
      <c r="L1272" s="3"/>
      <c r="M1272" s="3">
        <v>1582</v>
      </c>
    </row>
    <row r="1273" spans="1:13" x14ac:dyDescent="0.2">
      <c r="A1273" s="8">
        <v>41692</v>
      </c>
      <c r="B1273" s="3">
        <v>1</v>
      </c>
      <c r="C1273" s="3">
        <v>909</v>
      </c>
      <c r="D1273" s="3">
        <v>37</v>
      </c>
      <c r="E1273" s="3"/>
      <c r="F1273" s="3"/>
      <c r="G1273" s="3">
        <v>27</v>
      </c>
      <c r="H1273" s="3">
        <v>973</v>
      </c>
      <c r="I1273" s="3"/>
      <c r="J1273" s="3"/>
      <c r="K1273" s="3"/>
      <c r="L1273" s="3"/>
      <c r="M1273" s="3">
        <v>1479</v>
      </c>
    </row>
    <row r="1274" spans="1:13" x14ac:dyDescent="0.2">
      <c r="A1274" s="8">
        <v>41692</v>
      </c>
      <c r="B1274" s="3">
        <v>2</v>
      </c>
      <c r="C1274" s="3">
        <v>864</v>
      </c>
      <c r="D1274" s="3">
        <v>35</v>
      </c>
      <c r="E1274" s="3"/>
      <c r="F1274" s="3"/>
      <c r="G1274" s="3">
        <v>27</v>
      </c>
      <c r="H1274" s="3">
        <v>926</v>
      </c>
      <c r="I1274" s="3"/>
      <c r="J1274" s="3"/>
      <c r="K1274" s="3"/>
      <c r="L1274" s="3"/>
      <c r="M1274" s="3">
        <v>1418</v>
      </c>
    </row>
    <row r="1275" spans="1:13" x14ac:dyDescent="0.2">
      <c r="A1275" s="8">
        <v>41692</v>
      </c>
      <c r="B1275" s="3">
        <v>3</v>
      </c>
      <c r="C1275" s="3">
        <v>846</v>
      </c>
      <c r="D1275" s="3">
        <v>35</v>
      </c>
      <c r="E1275" s="3"/>
      <c r="F1275" s="3"/>
      <c r="G1275" s="3">
        <v>28</v>
      </c>
      <c r="H1275" s="3">
        <v>909</v>
      </c>
      <c r="I1275" s="3"/>
      <c r="J1275" s="3"/>
      <c r="K1275" s="3"/>
      <c r="L1275" s="3"/>
      <c r="M1275" s="3">
        <v>1392</v>
      </c>
    </row>
    <row r="1276" spans="1:13" x14ac:dyDescent="0.2">
      <c r="A1276" s="8">
        <v>41692</v>
      </c>
      <c r="B1276" s="3">
        <v>4</v>
      </c>
      <c r="C1276" s="3">
        <v>840</v>
      </c>
      <c r="D1276" s="3">
        <v>34</v>
      </c>
      <c r="E1276" s="3"/>
      <c r="F1276" s="3"/>
      <c r="G1276" s="3">
        <v>27</v>
      </c>
      <c r="H1276" s="3">
        <v>901</v>
      </c>
      <c r="I1276" s="3"/>
      <c r="J1276" s="3"/>
      <c r="K1276" s="3"/>
      <c r="L1276" s="3"/>
      <c r="M1276" s="3">
        <v>1378</v>
      </c>
    </row>
    <row r="1277" spans="1:13" x14ac:dyDescent="0.2">
      <c r="A1277" s="8">
        <v>41692</v>
      </c>
      <c r="B1277" s="3">
        <v>5</v>
      </c>
      <c r="C1277" s="3">
        <v>863</v>
      </c>
      <c r="D1277" s="3">
        <v>35</v>
      </c>
      <c r="E1277" s="3"/>
      <c r="F1277" s="3"/>
      <c r="G1277" s="3">
        <v>28</v>
      </c>
      <c r="H1277" s="3">
        <v>926</v>
      </c>
      <c r="I1277" s="3"/>
      <c r="J1277" s="3"/>
      <c r="K1277" s="3"/>
      <c r="L1277" s="3"/>
      <c r="M1277" s="3">
        <v>1415</v>
      </c>
    </row>
    <row r="1278" spans="1:13" x14ac:dyDescent="0.2">
      <c r="A1278" s="8">
        <v>41692</v>
      </c>
      <c r="B1278" s="3">
        <v>6</v>
      </c>
      <c r="C1278" s="3">
        <v>911</v>
      </c>
      <c r="D1278" s="3">
        <v>37</v>
      </c>
      <c r="E1278" s="3"/>
      <c r="F1278" s="3"/>
      <c r="G1278" s="3">
        <v>27</v>
      </c>
      <c r="H1278" s="3">
        <v>975</v>
      </c>
      <c r="I1278" s="3"/>
      <c r="J1278" s="3"/>
      <c r="K1278" s="3"/>
      <c r="L1278" s="3"/>
      <c r="M1278" s="3">
        <v>1478</v>
      </c>
    </row>
    <row r="1279" spans="1:13" x14ac:dyDescent="0.2">
      <c r="A1279" s="8">
        <v>41692</v>
      </c>
      <c r="B1279" s="3">
        <v>7</v>
      </c>
      <c r="C1279" s="3">
        <v>965</v>
      </c>
      <c r="D1279" s="3">
        <v>39</v>
      </c>
      <c r="E1279" s="3"/>
      <c r="F1279" s="3"/>
      <c r="G1279" s="3">
        <v>28</v>
      </c>
      <c r="H1279" s="3">
        <v>1032</v>
      </c>
      <c r="I1279" s="3"/>
      <c r="J1279" s="3"/>
      <c r="K1279" s="3"/>
      <c r="L1279" s="3"/>
      <c r="M1279" s="3">
        <v>1565</v>
      </c>
    </row>
    <row r="1280" spans="1:13" x14ac:dyDescent="0.2">
      <c r="A1280" s="8">
        <v>41692</v>
      </c>
      <c r="B1280" s="3">
        <v>8</v>
      </c>
      <c r="C1280" s="3">
        <v>998</v>
      </c>
      <c r="D1280" s="3">
        <v>41</v>
      </c>
      <c r="E1280" s="3"/>
      <c r="F1280" s="3"/>
      <c r="G1280" s="3">
        <v>31</v>
      </c>
      <c r="H1280" s="3">
        <v>1070</v>
      </c>
      <c r="I1280" s="3"/>
      <c r="J1280" s="3"/>
      <c r="K1280" s="3"/>
      <c r="L1280" s="3"/>
      <c r="M1280" s="3">
        <v>1599</v>
      </c>
    </row>
    <row r="1281" spans="1:13" x14ac:dyDescent="0.2">
      <c r="A1281" s="8">
        <v>41692</v>
      </c>
      <c r="B1281" s="3">
        <v>9</v>
      </c>
      <c r="C1281" s="3">
        <v>1035</v>
      </c>
      <c r="D1281" s="3">
        <v>42</v>
      </c>
      <c r="E1281" s="3"/>
      <c r="F1281" s="3"/>
      <c r="G1281" s="3">
        <v>34</v>
      </c>
      <c r="H1281" s="3">
        <v>1111</v>
      </c>
      <c r="I1281" s="3"/>
      <c r="J1281" s="3"/>
      <c r="K1281" s="3"/>
      <c r="L1281" s="3"/>
      <c r="M1281" s="3">
        <v>1664</v>
      </c>
    </row>
    <row r="1282" spans="1:13" x14ac:dyDescent="0.2">
      <c r="A1282" s="8">
        <v>41692</v>
      </c>
      <c r="B1282" s="3">
        <v>10</v>
      </c>
      <c r="C1282" s="3">
        <v>1045</v>
      </c>
      <c r="D1282" s="3">
        <v>43</v>
      </c>
      <c r="E1282" s="3"/>
      <c r="F1282" s="3"/>
      <c r="G1282" s="3">
        <v>33</v>
      </c>
      <c r="H1282" s="3">
        <v>1121</v>
      </c>
      <c r="I1282" s="3"/>
      <c r="J1282" s="3"/>
      <c r="K1282" s="3"/>
      <c r="L1282" s="3"/>
      <c r="M1282" s="3">
        <v>1690</v>
      </c>
    </row>
    <row r="1283" spans="1:13" x14ac:dyDescent="0.2">
      <c r="A1283" s="8">
        <v>41692</v>
      </c>
      <c r="B1283" s="3">
        <v>11</v>
      </c>
      <c r="C1283" s="3">
        <v>1043</v>
      </c>
      <c r="D1283" s="3">
        <v>43</v>
      </c>
      <c r="E1283" s="3"/>
      <c r="F1283" s="3"/>
      <c r="G1283" s="3">
        <v>38</v>
      </c>
      <c r="H1283" s="3">
        <v>1124</v>
      </c>
      <c r="I1283" s="3"/>
      <c r="J1283" s="3"/>
      <c r="K1283" s="3"/>
      <c r="L1283" s="3"/>
      <c r="M1283" s="3">
        <v>1700</v>
      </c>
    </row>
    <row r="1284" spans="1:13" x14ac:dyDescent="0.2">
      <c r="A1284" s="8">
        <v>41692</v>
      </c>
      <c r="B1284" s="3">
        <v>12</v>
      </c>
      <c r="C1284" s="3">
        <v>1032</v>
      </c>
      <c r="D1284" s="3">
        <v>42</v>
      </c>
      <c r="E1284" s="3"/>
      <c r="F1284" s="3"/>
      <c r="G1284" s="3">
        <v>37</v>
      </c>
      <c r="H1284" s="3">
        <v>1111</v>
      </c>
      <c r="I1284" s="3"/>
      <c r="J1284" s="3"/>
      <c r="K1284" s="3"/>
      <c r="L1284" s="3"/>
      <c r="M1284" s="3">
        <v>1686</v>
      </c>
    </row>
    <row r="1285" spans="1:13" x14ac:dyDescent="0.2">
      <c r="A1285" s="8">
        <v>41692</v>
      </c>
      <c r="B1285" s="3">
        <v>13</v>
      </c>
      <c r="C1285" s="3">
        <v>1017</v>
      </c>
      <c r="D1285" s="3">
        <v>42</v>
      </c>
      <c r="E1285" s="3"/>
      <c r="F1285" s="3"/>
      <c r="G1285" s="3">
        <v>38</v>
      </c>
      <c r="H1285" s="3">
        <v>1097</v>
      </c>
      <c r="I1285" s="3"/>
      <c r="J1285" s="3"/>
      <c r="K1285" s="3"/>
      <c r="L1285" s="3"/>
      <c r="M1285" s="3">
        <v>1662</v>
      </c>
    </row>
    <row r="1286" spans="1:13" x14ac:dyDescent="0.2">
      <c r="A1286" s="8">
        <v>41692</v>
      </c>
      <c r="B1286" s="3">
        <v>14</v>
      </c>
      <c r="C1286" s="3">
        <v>1002</v>
      </c>
      <c r="D1286" s="3">
        <v>41</v>
      </c>
      <c r="E1286" s="3"/>
      <c r="F1286" s="3"/>
      <c r="G1286" s="3">
        <v>37</v>
      </c>
      <c r="H1286" s="3">
        <v>1080</v>
      </c>
      <c r="I1286" s="3"/>
      <c r="J1286" s="3"/>
      <c r="K1286" s="3"/>
      <c r="L1286" s="3"/>
      <c r="M1286" s="3">
        <v>1638</v>
      </c>
    </row>
    <row r="1287" spans="1:13" x14ac:dyDescent="0.2">
      <c r="A1287" s="8">
        <v>41692</v>
      </c>
      <c r="B1287" s="3">
        <v>15</v>
      </c>
      <c r="C1287" s="3">
        <v>981</v>
      </c>
      <c r="D1287" s="3">
        <v>40</v>
      </c>
      <c r="E1287" s="3"/>
      <c r="F1287" s="3"/>
      <c r="G1287" s="3">
        <v>40</v>
      </c>
      <c r="H1287" s="3">
        <v>1061</v>
      </c>
      <c r="I1287" s="3"/>
      <c r="J1287" s="3"/>
      <c r="K1287" s="3"/>
      <c r="L1287" s="3"/>
      <c r="M1287" s="3">
        <v>1616</v>
      </c>
    </row>
    <row r="1288" spans="1:13" x14ac:dyDescent="0.2">
      <c r="A1288" s="8">
        <v>41692</v>
      </c>
      <c r="B1288" s="3">
        <v>16</v>
      </c>
      <c r="C1288" s="3">
        <v>990</v>
      </c>
      <c r="D1288" s="3">
        <v>41</v>
      </c>
      <c r="E1288" s="3"/>
      <c r="F1288" s="3"/>
      <c r="G1288" s="3">
        <v>34</v>
      </c>
      <c r="H1288" s="3">
        <v>1064</v>
      </c>
      <c r="I1288" s="3"/>
      <c r="J1288" s="3"/>
      <c r="K1288" s="3"/>
      <c r="L1288" s="3"/>
      <c r="M1288" s="3">
        <v>1614</v>
      </c>
    </row>
    <row r="1289" spans="1:13" x14ac:dyDescent="0.2">
      <c r="A1289" s="8">
        <v>41692</v>
      </c>
      <c r="B1289" s="3">
        <v>17</v>
      </c>
      <c r="C1289" s="3">
        <v>1006</v>
      </c>
      <c r="D1289" s="3">
        <v>41</v>
      </c>
      <c r="E1289" s="3"/>
      <c r="F1289" s="3"/>
      <c r="G1289" s="3">
        <v>33</v>
      </c>
      <c r="H1289" s="3">
        <v>1080</v>
      </c>
      <c r="I1289" s="3"/>
      <c r="J1289" s="3"/>
      <c r="K1289" s="3"/>
      <c r="L1289" s="3"/>
      <c r="M1289" s="3">
        <v>1646</v>
      </c>
    </row>
    <row r="1290" spans="1:13" x14ac:dyDescent="0.2">
      <c r="A1290" s="8">
        <v>41692</v>
      </c>
      <c r="B1290" s="3">
        <v>18</v>
      </c>
      <c r="C1290" s="3">
        <v>1065</v>
      </c>
      <c r="D1290" s="3">
        <v>43</v>
      </c>
      <c r="E1290" s="3"/>
      <c r="F1290" s="3"/>
      <c r="G1290" s="3">
        <v>29</v>
      </c>
      <c r="H1290" s="3">
        <v>1137</v>
      </c>
      <c r="I1290" s="3"/>
      <c r="J1290" s="3"/>
      <c r="K1290" s="3"/>
      <c r="L1290" s="3"/>
      <c r="M1290" s="3">
        <v>1717</v>
      </c>
    </row>
    <row r="1291" spans="1:13" x14ac:dyDescent="0.2">
      <c r="A1291" s="8">
        <v>41692</v>
      </c>
      <c r="B1291" s="3">
        <v>19</v>
      </c>
      <c r="C1291" s="3">
        <v>1167</v>
      </c>
      <c r="D1291" s="3">
        <v>47</v>
      </c>
      <c r="E1291" s="3"/>
      <c r="F1291" s="3"/>
      <c r="G1291" s="3">
        <v>28</v>
      </c>
      <c r="H1291" s="3">
        <v>1242</v>
      </c>
      <c r="I1291" s="3"/>
      <c r="J1291" s="3"/>
      <c r="K1291" s="3"/>
      <c r="L1291" s="3"/>
      <c r="M1291" s="3">
        <v>1878</v>
      </c>
    </row>
    <row r="1292" spans="1:13" x14ac:dyDescent="0.2">
      <c r="A1292" s="8">
        <v>41692</v>
      </c>
      <c r="B1292" s="3">
        <v>20</v>
      </c>
      <c r="C1292" s="3">
        <v>1167</v>
      </c>
      <c r="D1292" s="3">
        <v>47</v>
      </c>
      <c r="E1292" s="3"/>
      <c r="F1292" s="3"/>
      <c r="G1292" s="3">
        <v>29</v>
      </c>
      <c r="H1292" s="3">
        <v>1243</v>
      </c>
      <c r="I1292" s="3"/>
      <c r="J1292" s="3"/>
      <c r="K1292" s="3"/>
      <c r="L1292" s="3"/>
      <c r="M1292" s="3">
        <v>1874</v>
      </c>
    </row>
    <row r="1293" spans="1:13" x14ac:dyDescent="0.2">
      <c r="A1293" s="8">
        <v>41692</v>
      </c>
      <c r="B1293" s="3">
        <v>21</v>
      </c>
      <c r="C1293" s="3">
        <v>1135</v>
      </c>
      <c r="D1293" s="3">
        <v>46</v>
      </c>
      <c r="E1293" s="3"/>
      <c r="F1293" s="3"/>
      <c r="G1293" s="3">
        <v>28</v>
      </c>
      <c r="H1293" s="3">
        <v>1209</v>
      </c>
      <c r="I1293" s="3"/>
      <c r="J1293" s="3"/>
      <c r="K1293" s="3"/>
      <c r="L1293" s="3"/>
      <c r="M1293" s="3">
        <v>1821</v>
      </c>
    </row>
    <row r="1294" spans="1:13" x14ac:dyDescent="0.2">
      <c r="A1294" s="8">
        <v>41692</v>
      </c>
      <c r="B1294" s="3">
        <v>22</v>
      </c>
      <c r="C1294" s="3">
        <v>1097</v>
      </c>
      <c r="D1294" s="3">
        <v>45</v>
      </c>
      <c r="E1294" s="3"/>
      <c r="F1294" s="3"/>
      <c r="G1294" s="3">
        <v>28</v>
      </c>
      <c r="H1294" s="3">
        <v>1169</v>
      </c>
      <c r="I1294" s="3"/>
      <c r="J1294" s="3"/>
      <c r="K1294" s="3"/>
      <c r="L1294" s="3"/>
      <c r="M1294" s="3">
        <v>1747</v>
      </c>
    </row>
    <row r="1295" spans="1:13" x14ac:dyDescent="0.2">
      <c r="A1295" s="8">
        <v>41692</v>
      </c>
      <c r="B1295" s="3">
        <v>23</v>
      </c>
      <c r="C1295" s="3">
        <v>1027</v>
      </c>
      <c r="D1295" s="3">
        <v>42</v>
      </c>
      <c r="E1295" s="3"/>
      <c r="F1295" s="3"/>
      <c r="G1295" s="3">
        <v>28</v>
      </c>
      <c r="H1295" s="3">
        <v>1097</v>
      </c>
      <c r="I1295" s="3"/>
      <c r="J1295" s="3"/>
      <c r="K1295" s="3"/>
      <c r="L1295" s="3"/>
      <c r="M1295" s="3">
        <v>1647</v>
      </c>
    </row>
    <row r="1296" spans="1:13" x14ac:dyDescent="0.2">
      <c r="A1296" s="8">
        <v>41692</v>
      </c>
      <c r="B1296" s="3">
        <v>24</v>
      </c>
      <c r="C1296" s="3">
        <v>953</v>
      </c>
      <c r="D1296" s="3">
        <v>39</v>
      </c>
      <c r="E1296" s="3"/>
      <c r="F1296" s="3"/>
      <c r="G1296" s="3">
        <v>27</v>
      </c>
      <c r="H1296" s="3">
        <v>1019</v>
      </c>
      <c r="I1296" s="3"/>
      <c r="J1296" s="3"/>
      <c r="K1296" s="3"/>
      <c r="L1296" s="3"/>
      <c r="M1296" s="3">
        <v>1531</v>
      </c>
    </row>
    <row r="1297" spans="1:13" x14ac:dyDescent="0.2">
      <c r="A1297" s="8">
        <v>41693</v>
      </c>
      <c r="B1297" s="3">
        <v>1</v>
      </c>
      <c r="C1297" s="3">
        <v>894</v>
      </c>
      <c r="D1297" s="3">
        <v>36</v>
      </c>
      <c r="E1297" s="3"/>
      <c r="F1297" s="3"/>
      <c r="G1297" s="3">
        <v>27</v>
      </c>
      <c r="H1297" s="3">
        <v>957</v>
      </c>
      <c r="I1297" s="3"/>
      <c r="J1297" s="3"/>
      <c r="K1297" s="3"/>
      <c r="L1297" s="3"/>
      <c r="M1297" s="3">
        <v>1440</v>
      </c>
    </row>
    <row r="1298" spans="1:13" x14ac:dyDescent="0.2">
      <c r="A1298" s="8">
        <v>41693</v>
      </c>
      <c r="B1298" s="3">
        <v>2</v>
      </c>
      <c r="C1298" s="3">
        <v>853</v>
      </c>
      <c r="D1298" s="3">
        <v>35</v>
      </c>
      <c r="E1298" s="3"/>
      <c r="F1298" s="3"/>
      <c r="G1298" s="3">
        <v>28</v>
      </c>
      <c r="H1298" s="3">
        <v>916</v>
      </c>
      <c r="I1298" s="3"/>
      <c r="J1298" s="3"/>
      <c r="K1298" s="3"/>
      <c r="L1298" s="3"/>
      <c r="M1298" s="3">
        <v>1388</v>
      </c>
    </row>
    <row r="1299" spans="1:13" x14ac:dyDescent="0.2">
      <c r="A1299" s="8">
        <v>41693</v>
      </c>
      <c r="B1299" s="3">
        <v>3</v>
      </c>
      <c r="C1299" s="3">
        <v>831</v>
      </c>
      <c r="D1299" s="3">
        <v>34</v>
      </c>
      <c r="E1299" s="3"/>
      <c r="F1299" s="3"/>
      <c r="G1299" s="3">
        <v>28</v>
      </c>
      <c r="H1299" s="3">
        <v>893</v>
      </c>
      <c r="I1299" s="3"/>
      <c r="J1299" s="3"/>
      <c r="K1299" s="3"/>
      <c r="L1299" s="3"/>
      <c r="M1299" s="3">
        <v>1367</v>
      </c>
    </row>
    <row r="1300" spans="1:13" x14ac:dyDescent="0.2">
      <c r="A1300" s="8">
        <v>41693</v>
      </c>
      <c r="B1300" s="3">
        <v>4</v>
      </c>
      <c r="C1300" s="3">
        <v>829</v>
      </c>
      <c r="D1300" s="3">
        <v>34</v>
      </c>
      <c r="E1300" s="3"/>
      <c r="F1300" s="3"/>
      <c r="G1300" s="3">
        <v>28</v>
      </c>
      <c r="H1300" s="3">
        <v>891</v>
      </c>
      <c r="I1300" s="3"/>
      <c r="J1300" s="3"/>
      <c r="K1300" s="3"/>
      <c r="L1300" s="3"/>
      <c r="M1300" s="3">
        <v>1356</v>
      </c>
    </row>
    <row r="1301" spans="1:13" x14ac:dyDescent="0.2">
      <c r="A1301" s="8">
        <v>41693</v>
      </c>
      <c r="B1301" s="3">
        <v>5</v>
      </c>
      <c r="C1301" s="3">
        <v>842</v>
      </c>
      <c r="D1301" s="3">
        <v>34</v>
      </c>
      <c r="E1301" s="3"/>
      <c r="F1301" s="3"/>
      <c r="G1301" s="3">
        <v>27</v>
      </c>
      <c r="H1301" s="3">
        <v>903</v>
      </c>
      <c r="I1301" s="3"/>
      <c r="J1301" s="3"/>
      <c r="K1301" s="3"/>
      <c r="L1301" s="3"/>
      <c r="M1301" s="3">
        <v>1378</v>
      </c>
    </row>
    <row r="1302" spans="1:13" x14ac:dyDescent="0.2">
      <c r="A1302" s="8">
        <v>41693</v>
      </c>
      <c r="B1302" s="3">
        <v>6</v>
      </c>
      <c r="C1302" s="3">
        <v>882</v>
      </c>
      <c r="D1302" s="3">
        <v>36</v>
      </c>
      <c r="E1302" s="3"/>
      <c r="F1302" s="3"/>
      <c r="G1302" s="3">
        <v>27</v>
      </c>
      <c r="H1302" s="3">
        <v>945</v>
      </c>
      <c r="I1302" s="3"/>
      <c r="J1302" s="3"/>
      <c r="K1302" s="3"/>
      <c r="L1302" s="3"/>
      <c r="M1302" s="3">
        <v>1438</v>
      </c>
    </row>
    <row r="1303" spans="1:13" x14ac:dyDescent="0.2">
      <c r="A1303" s="8">
        <v>41693</v>
      </c>
      <c r="B1303" s="3">
        <v>7</v>
      </c>
      <c r="C1303" s="3">
        <v>920</v>
      </c>
      <c r="D1303" s="3">
        <v>38</v>
      </c>
      <c r="E1303" s="3"/>
      <c r="F1303" s="3"/>
      <c r="G1303" s="3">
        <v>28</v>
      </c>
      <c r="H1303" s="3">
        <v>986</v>
      </c>
      <c r="I1303" s="3"/>
      <c r="J1303" s="3"/>
      <c r="K1303" s="3"/>
      <c r="L1303" s="3"/>
      <c r="M1303" s="3">
        <v>1503</v>
      </c>
    </row>
    <row r="1304" spans="1:13" x14ac:dyDescent="0.2">
      <c r="A1304" s="8">
        <v>41693</v>
      </c>
      <c r="B1304" s="3">
        <v>8</v>
      </c>
      <c r="C1304" s="3">
        <v>952</v>
      </c>
      <c r="D1304" s="3">
        <v>39</v>
      </c>
      <c r="E1304" s="3"/>
      <c r="F1304" s="3"/>
      <c r="G1304" s="3">
        <v>31</v>
      </c>
      <c r="H1304" s="3">
        <v>1022</v>
      </c>
      <c r="I1304" s="3"/>
      <c r="J1304" s="3"/>
      <c r="K1304" s="3"/>
      <c r="L1304" s="3"/>
      <c r="M1304" s="3">
        <v>1520</v>
      </c>
    </row>
    <row r="1305" spans="1:13" x14ac:dyDescent="0.2">
      <c r="A1305" s="8">
        <v>41693</v>
      </c>
      <c r="B1305" s="3">
        <v>9</v>
      </c>
      <c r="C1305" s="3">
        <v>988</v>
      </c>
      <c r="D1305" s="3">
        <v>40</v>
      </c>
      <c r="E1305" s="3"/>
      <c r="F1305" s="3"/>
      <c r="G1305" s="3">
        <v>32</v>
      </c>
      <c r="H1305" s="3">
        <v>1060</v>
      </c>
      <c r="I1305" s="3"/>
      <c r="J1305" s="3"/>
      <c r="K1305" s="3"/>
      <c r="L1305" s="3"/>
      <c r="M1305" s="3">
        <v>1582</v>
      </c>
    </row>
    <row r="1306" spans="1:13" x14ac:dyDescent="0.2">
      <c r="A1306" s="8">
        <v>41693</v>
      </c>
      <c r="B1306" s="3">
        <v>10</v>
      </c>
      <c r="C1306" s="3">
        <v>1002</v>
      </c>
      <c r="D1306" s="3">
        <v>41</v>
      </c>
      <c r="E1306" s="3"/>
      <c r="F1306" s="3"/>
      <c r="G1306" s="3">
        <v>37</v>
      </c>
      <c r="H1306" s="3">
        <v>1080</v>
      </c>
      <c r="I1306" s="3"/>
      <c r="J1306" s="3"/>
      <c r="K1306" s="3"/>
      <c r="L1306" s="3"/>
      <c r="M1306" s="3">
        <v>1606</v>
      </c>
    </row>
    <row r="1307" spans="1:13" x14ac:dyDescent="0.2">
      <c r="A1307" s="8">
        <v>41693</v>
      </c>
      <c r="B1307" s="3">
        <v>11</v>
      </c>
      <c r="C1307" s="3">
        <v>1007</v>
      </c>
      <c r="D1307" s="3">
        <v>41</v>
      </c>
      <c r="E1307" s="3"/>
      <c r="F1307" s="3"/>
      <c r="G1307" s="3">
        <v>34</v>
      </c>
      <c r="H1307" s="3">
        <v>1082</v>
      </c>
      <c r="I1307" s="3"/>
      <c r="J1307" s="3"/>
      <c r="K1307" s="3"/>
      <c r="L1307" s="3"/>
      <c r="M1307" s="3">
        <v>1622</v>
      </c>
    </row>
    <row r="1308" spans="1:13" x14ac:dyDescent="0.2">
      <c r="A1308" s="8">
        <v>41693</v>
      </c>
      <c r="B1308" s="3">
        <v>12</v>
      </c>
      <c r="C1308" s="3">
        <v>1000</v>
      </c>
      <c r="D1308" s="3">
        <v>41</v>
      </c>
      <c r="E1308" s="3"/>
      <c r="F1308" s="3"/>
      <c r="G1308" s="3">
        <v>40</v>
      </c>
      <c r="H1308" s="3">
        <v>1081</v>
      </c>
      <c r="I1308" s="3"/>
      <c r="J1308" s="3"/>
      <c r="K1308" s="3"/>
      <c r="L1308" s="3"/>
      <c r="M1308" s="3">
        <v>1621</v>
      </c>
    </row>
    <row r="1309" spans="1:13" x14ac:dyDescent="0.2">
      <c r="A1309" s="8">
        <v>41693</v>
      </c>
      <c r="B1309" s="3">
        <v>13</v>
      </c>
      <c r="C1309" s="3">
        <v>1003</v>
      </c>
      <c r="D1309" s="3">
        <v>41</v>
      </c>
      <c r="E1309" s="3"/>
      <c r="F1309" s="3"/>
      <c r="G1309" s="3">
        <v>36</v>
      </c>
      <c r="H1309" s="3">
        <v>1080</v>
      </c>
      <c r="I1309" s="3"/>
      <c r="J1309" s="3"/>
      <c r="K1309" s="3"/>
      <c r="L1309" s="3"/>
      <c r="M1309" s="3">
        <v>1617</v>
      </c>
    </row>
    <row r="1310" spans="1:13" x14ac:dyDescent="0.2">
      <c r="A1310" s="8">
        <v>41693</v>
      </c>
      <c r="B1310" s="3">
        <v>14</v>
      </c>
      <c r="C1310" s="3">
        <v>984</v>
      </c>
      <c r="D1310" s="3">
        <v>40</v>
      </c>
      <c r="E1310" s="3"/>
      <c r="F1310" s="3"/>
      <c r="G1310" s="3">
        <v>39</v>
      </c>
      <c r="H1310" s="3">
        <v>1063</v>
      </c>
      <c r="I1310" s="3"/>
      <c r="J1310" s="3"/>
      <c r="K1310" s="3"/>
      <c r="L1310" s="3"/>
      <c r="M1310" s="3">
        <v>1590</v>
      </c>
    </row>
    <row r="1311" spans="1:13" x14ac:dyDescent="0.2">
      <c r="A1311" s="8">
        <v>41693</v>
      </c>
      <c r="B1311" s="3">
        <v>15</v>
      </c>
      <c r="C1311" s="3">
        <v>990</v>
      </c>
      <c r="D1311" s="3">
        <v>41</v>
      </c>
      <c r="E1311" s="3"/>
      <c r="F1311" s="3"/>
      <c r="G1311" s="3">
        <v>37</v>
      </c>
      <c r="H1311" s="3">
        <v>1068</v>
      </c>
      <c r="I1311" s="3"/>
      <c r="J1311" s="3"/>
      <c r="K1311" s="3"/>
      <c r="L1311" s="3"/>
      <c r="M1311" s="3">
        <v>1602</v>
      </c>
    </row>
    <row r="1312" spans="1:13" x14ac:dyDescent="0.2">
      <c r="A1312" s="8">
        <v>41693</v>
      </c>
      <c r="B1312" s="3">
        <v>16</v>
      </c>
      <c r="C1312" s="3">
        <v>992</v>
      </c>
      <c r="D1312" s="3">
        <v>41</v>
      </c>
      <c r="E1312" s="3"/>
      <c r="F1312" s="3"/>
      <c r="G1312" s="3">
        <v>35</v>
      </c>
      <c r="H1312" s="3">
        <v>1068</v>
      </c>
      <c r="I1312" s="3"/>
      <c r="J1312" s="3"/>
      <c r="K1312" s="3"/>
      <c r="L1312" s="3"/>
      <c r="M1312" s="3">
        <v>1602</v>
      </c>
    </row>
    <row r="1313" spans="1:13" x14ac:dyDescent="0.2">
      <c r="A1313" s="8">
        <v>41693</v>
      </c>
      <c r="B1313" s="3">
        <v>17</v>
      </c>
      <c r="C1313" s="3">
        <v>1025</v>
      </c>
      <c r="D1313" s="3">
        <v>42</v>
      </c>
      <c r="E1313" s="3"/>
      <c r="F1313" s="3"/>
      <c r="G1313" s="3">
        <v>32</v>
      </c>
      <c r="H1313" s="3">
        <v>1099</v>
      </c>
      <c r="I1313" s="3"/>
      <c r="J1313" s="3"/>
      <c r="K1313" s="3"/>
      <c r="L1313" s="3"/>
      <c r="M1313" s="3">
        <v>1644</v>
      </c>
    </row>
    <row r="1314" spans="1:13" x14ac:dyDescent="0.2">
      <c r="A1314" s="8">
        <v>41693</v>
      </c>
      <c r="B1314" s="3">
        <v>18</v>
      </c>
      <c r="C1314" s="3">
        <v>1097</v>
      </c>
      <c r="D1314" s="3">
        <v>45</v>
      </c>
      <c r="E1314" s="3"/>
      <c r="F1314" s="3"/>
      <c r="G1314" s="3">
        <v>30</v>
      </c>
      <c r="H1314" s="3">
        <v>1172</v>
      </c>
      <c r="I1314" s="3"/>
      <c r="J1314" s="3"/>
      <c r="K1314" s="3"/>
      <c r="L1314" s="3"/>
      <c r="M1314" s="3">
        <v>1746</v>
      </c>
    </row>
    <row r="1315" spans="1:13" x14ac:dyDescent="0.2">
      <c r="A1315" s="8">
        <v>41693</v>
      </c>
      <c r="B1315" s="3">
        <v>19</v>
      </c>
      <c r="C1315" s="3">
        <v>1224</v>
      </c>
      <c r="D1315" s="3">
        <v>50</v>
      </c>
      <c r="E1315" s="3"/>
      <c r="F1315" s="3"/>
      <c r="G1315" s="3">
        <v>29</v>
      </c>
      <c r="H1315" s="3">
        <v>1303</v>
      </c>
      <c r="I1315" s="3"/>
      <c r="J1315" s="3"/>
      <c r="K1315" s="3"/>
      <c r="L1315" s="3"/>
      <c r="M1315" s="3">
        <v>1928</v>
      </c>
    </row>
    <row r="1316" spans="1:13" x14ac:dyDescent="0.2">
      <c r="A1316" s="8">
        <v>41693</v>
      </c>
      <c r="B1316" s="3">
        <v>20</v>
      </c>
      <c r="C1316" s="3">
        <v>1222</v>
      </c>
      <c r="D1316" s="3">
        <v>50</v>
      </c>
      <c r="E1316" s="3"/>
      <c r="F1316" s="3"/>
      <c r="G1316" s="3">
        <v>29</v>
      </c>
      <c r="H1316" s="3">
        <v>1301</v>
      </c>
      <c r="I1316" s="3"/>
      <c r="J1316" s="3"/>
      <c r="K1316" s="3"/>
      <c r="L1316" s="3"/>
      <c r="M1316" s="3">
        <v>1925</v>
      </c>
    </row>
    <row r="1317" spans="1:13" x14ac:dyDescent="0.2">
      <c r="A1317" s="8">
        <v>41693</v>
      </c>
      <c r="B1317" s="3">
        <v>21</v>
      </c>
      <c r="C1317" s="3">
        <v>1192</v>
      </c>
      <c r="D1317" s="3">
        <v>48</v>
      </c>
      <c r="E1317" s="3"/>
      <c r="F1317" s="3"/>
      <c r="G1317" s="3">
        <v>29</v>
      </c>
      <c r="H1317" s="3">
        <v>1269</v>
      </c>
      <c r="I1317" s="3"/>
      <c r="J1317" s="3"/>
      <c r="K1317" s="3"/>
      <c r="L1317" s="3"/>
      <c r="M1317" s="3">
        <v>1875</v>
      </c>
    </row>
    <row r="1318" spans="1:13" x14ac:dyDescent="0.2">
      <c r="A1318" s="8">
        <v>41693</v>
      </c>
      <c r="B1318" s="3">
        <v>22</v>
      </c>
      <c r="C1318" s="3">
        <v>1122</v>
      </c>
      <c r="D1318" s="3">
        <v>46</v>
      </c>
      <c r="E1318" s="3"/>
      <c r="F1318" s="3"/>
      <c r="G1318" s="3">
        <v>28</v>
      </c>
      <c r="H1318" s="3">
        <v>1196</v>
      </c>
      <c r="I1318" s="3"/>
      <c r="J1318" s="3"/>
      <c r="K1318" s="3"/>
      <c r="L1318" s="3"/>
      <c r="M1318" s="3">
        <v>1773</v>
      </c>
    </row>
    <row r="1319" spans="1:13" x14ac:dyDescent="0.2">
      <c r="A1319" s="8">
        <v>41693</v>
      </c>
      <c r="B1319" s="3">
        <v>23</v>
      </c>
      <c r="C1319" s="3">
        <v>1025</v>
      </c>
      <c r="D1319" s="3">
        <v>42</v>
      </c>
      <c r="E1319" s="3"/>
      <c r="F1319" s="3"/>
      <c r="G1319" s="3">
        <v>27</v>
      </c>
      <c r="H1319" s="3">
        <v>1094</v>
      </c>
      <c r="I1319" s="3"/>
      <c r="J1319" s="3"/>
      <c r="K1319" s="3"/>
      <c r="L1319" s="3"/>
      <c r="M1319" s="3">
        <v>1621</v>
      </c>
    </row>
    <row r="1320" spans="1:13" x14ac:dyDescent="0.2">
      <c r="A1320" s="8">
        <v>41693</v>
      </c>
      <c r="B1320" s="3">
        <v>24</v>
      </c>
      <c r="C1320" s="3">
        <v>927</v>
      </c>
      <c r="D1320" s="3">
        <v>38</v>
      </c>
      <c r="E1320" s="3"/>
      <c r="F1320" s="3"/>
      <c r="G1320" s="3">
        <v>28</v>
      </c>
      <c r="H1320" s="3">
        <v>993</v>
      </c>
      <c r="I1320" s="3"/>
      <c r="J1320" s="3"/>
      <c r="K1320" s="3"/>
      <c r="L1320" s="3"/>
      <c r="M1320" s="3">
        <v>1484</v>
      </c>
    </row>
    <row r="1321" spans="1:13" x14ac:dyDescent="0.2">
      <c r="A1321" s="8">
        <v>41694</v>
      </c>
      <c r="B1321" s="3">
        <v>1</v>
      </c>
      <c r="C1321" s="3">
        <v>871</v>
      </c>
      <c r="D1321" s="3">
        <v>36</v>
      </c>
      <c r="E1321" s="3"/>
      <c r="F1321" s="3"/>
      <c r="G1321" s="3">
        <v>28</v>
      </c>
      <c r="H1321" s="3">
        <v>935</v>
      </c>
      <c r="I1321" s="3"/>
      <c r="J1321" s="3"/>
      <c r="K1321" s="3"/>
      <c r="L1321" s="3"/>
      <c r="M1321" s="3">
        <v>1402</v>
      </c>
    </row>
    <row r="1322" spans="1:13" x14ac:dyDescent="0.2">
      <c r="A1322" s="8">
        <v>41694</v>
      </c>
      <c r="B1322" s="3">
        <v>2</v>
      </c>
      <c r="C1322" s="3">
        <v>834</v>
      </c>
      <c r="D1322" s="3">
        <v>34</v>
      </c>
      <c r="E1322" s="3"/>
      <c r="F1322" s="3"/>
      <c r="G1322" s="3">
        <v>28</v>
      </c>
      <c r="H1322" s="3">
        <v>896</v>
      </c>
      <c r="I1322" s="3"/>
      <c r="J1322" s="3"/>
      <c r="K1322" s="3"/>
      <c r="L1322" s="3"/>
      <c r="M1322" s="3">
        <v>1356</v>
      </c>
    </row>
    <row r="1323" spans="1:13" x14ac:dyDescent="0.2">
      <c r="A1323" s="8">
        <v>41694</v>
      </c>
      <c r="B1323" s="3">
        <v>3</v>
      </c>
      <c r="C1323" s="3">
        <v>830</v>
      </c>
      <c r="D1323" s="3">
        <v>34</v>
      </c>
      <c r="E1323" s="3"/>
      <c r="F1323" s="3"/>
      <c r="G1323" s="3">
        <v>28</v>
      </c>
      <c r="H1323" s="3">
        <v>892</v>
      </c>
      <c r="I1323" s="3"/>
      <c r="J1323" s="3"/>
      <c r="K1323" s="3"/>
      <c r="L1323" s="3"/>
      <c r="M1323" s="3">
        <v>1345</v>
      </c>
    </row>
    <row r="1324" spans="1:13" x14ac:dyDescent="0.2">
      <c r="A1324" s="8">
        <v>41694</v>
      </c>
      <c r="B1324" s="3">
        <v>4</v>
      </c>
      <c r="C1324" s="3">
        <v>834</v>
      </c>
      <c r="D1324" s="3">
        <v>34</v>
      </c>
      <c r="E1324" s="3"/>
      <c r="F1324" s="3"/>
      <c r="G1324" s="3">
        <v>27</v>
      </c>
      <c r="H1324" s="3">
        <v>895</v>
      </c>
      <c r="I1324" s="3"/>
      <c r="J1324" s="3"/>
      <c r="K1324" s="3"/>
      <c r="L1324" s="3"/>
      <c r="M1324" s="3">
        <v>1351</v>
      </c>
    </row>
    <row r="1325" spans="1:13" x14ac:dyDescent="0.2">
      <c r="A1325" s="8">
        <v>41694</v>
      </c>
      <c r="B1325" s="3">
        <v>5</v>
      </c>
      <c r="C1325" s="3">
        <v>882</v>
      </c>
      <c r="D1325" s="3">
        <v>36</v>
      </c>
      <c r="E1325" s="3"/>
      <c r="F1325" s="3"/>
      <c r="G1325" s="3">
        <v>28</v>
      </c>
      <c r="H1325" s="3">
        <v>946</v>
      </c>
      <c r="I1325" s="3"/>
      <c r="J1325" s="3"/>
      <c r="K1325" s="3"/>
      <c r="L1325" s="3"/>
      <c r="M1325" s="3">
        <v>1422</v>
      </c>
    </row>
    <row r="1326" spans="1:13" x14ac:dyDescent="0.2">
      <c r="A1326" s="8">
        <v>41694</v>
      </c>
      <c r="B1326" s="3">
        <v>6</v>
      </c>
      <c r="C1326" s="3">
        <v>986</v>
      </c>
      <c r="D1326" s="3">
        <v>40</v>
      </c>
      <c r="E1326" s="3"/>
      <c r="F1326" s="3"/>
      <c r="G1326" s="3">
        <v>28</v>
      </c>
      <c r="H1326" s="3">
        <v>1054</v>
      </c>
      <c r="I1326" s="3"/>
      <c r="J1326" s="3"/>
      <c r="K1326" s="3"/>
      <c r="L1326" s="3"/>
      <c r="M1326" s="3">
        <v>1570</v>
      </c>
    </row>
    <row r="1327" spans="1:13" x14ac:dyDescent="0.2">
      <c r="A1327" s="8">
        <v>41694</v>
      </c>
      <c r="B1327" s="3">
        <v>7</v>
      </c>
      <c r="C1327" s="3">
        <v>1134</v>
      </c>
      <c r="D1327" s="3">
        <v>46</v>
      </c>
      <c r="E1327" s="3"/>
      <c r="F1327" s="3"/>
      <c r="G1327" s="3">
        <v>29</v>
      </c>
      <c r="H1327" s="3">
        <v>1209</v>
      </c>
      <c r="I1327" s="3"/>
      <c r="J1327" s="3"/>
      <c r="K1327" s="3"/>
      <c r="L1327" s="3"/>
      <c r="M1327" s="3">
        <v>1788</v>
      </c>
    </row>
    <row r="1328" spans="1:13" x14ac:dyDescent="0.2">
      <c r="A1328" s="8">
        <v>41694</v>
      </c>
      <c r="B1328" s="3">
        <v>8</v>
      </c>
      <c r="C1328" s="3">
        <v>1171</v>
      </c>
      <c r="D1328" s="3">
        <v>47</v>
      </c>
      <c r="E1328" s="3"/>
      <c r="F1328" s="3"/>
      <c r="G1328" s="3">
        <v>29</v>
      </c>
      <c r="H1328" s="3">
        <v>1247</v>
      </c>
      <c r="I1328" s="3"/>
      <c r="J1328" s="3"/>
      <c r="K1328" s="3"/>
      <c r="L1328" s="3"/>
      <c r="M1328" s="3">
        <v>1845</v>
      </c>
    </row>
    <row r="1329" spans="1:13" x14ac:dyDescent="0.2">
      <c r="A1329" s="8">
        <v>41694</v>
      </c>
      <c r="B1329" s="3">
        <v>9</v>
      </c>
      <c r="C1329" s="3">
        <v>1156</v>
      </c>
      <c r="D1329" s="3">
        <v>47</v>
      </c>
      <c r="E1329" s="3"/>
      <c r="F1329" s="3"/>
      <c r="G1329" s="3">
        <v>37</v>
      </c>
      <c r="H1329" s="3">
        <v>1240</v>
      </c>
      <c r="I1329" s="3"/>
      <c r="J1329" s="3"/>
      <c r="K1329" s="3"/>
      <c r="L1329" s="3"/>
      <c r="M1329" s="3">
        <v>1837</v>
      </c>
    </row>
    <row r="1330" spans="1:13" x14ac:dyDescent="0.2">
      <c r="A1330" s="8">
        <v>41694</v>
      </c>
      <c r="B1330" s="3">
        <v>10</v>
      </c>
      <c r="C1330" s="3">
        <v>1139</v>
      </c>
      <c r="D1330" s="3">
        <v>46</v>
      </c>
      <c r="E1330" s="3"/>
      <c r="F1330" s="3"/>
      <c r="G1330" s="3">
        <v>36</v>
      </c>
      <c r="H1330" s="3">
        <v>1221</v>
      </c>
      <c r="I1330" s="3"/>
      <c r="J1330" s="3"/>
      <c r="K1330" s="3"/>
      <c r="L1330" s="3"/>
      <c r="M1330" s="3">
        <v>1819</v>
      </c>
    </row>
    <row r="1331" spans="1:13" x14ac:dyDescent="0.2">
      <c r="A1331" s="8">
        <v>41694</v>
      </c>
      <c r="B1331" s="3">
        <v>11</v>
      </c>
      <c r="C1331" s="3">
        <v>1143</v>
      </c>
      <c r="D1331" s="3">
        <v>47</v>
      </c>
      <c r="E1331" s="3"/>
      <c r="F1331" s="3"/>
      <c r="G1331" s="3">
        <v>37</v>
      </c>
      <c r="H1331" s="3">
        <v>1227</v>
      </c>
      <c r="I1331" s="3"/>
      <c r="J1331" s="3"/>
      <c r="K1331" s="3"/>
      <c r="L1331" s="3"/>
      <c r="M1331" s="3">
        <v>1833</v>
      </c>
    </row>
    <row r="1332" spans="1:13" x14ac:dyDescent="0.2">
      <c r="A1332" s="8">
        <v>41694</v>
      </c>
      <c r="B1332" s="3">
        <v>12</v>
      </c>
      <c r="C1332" s="3">
        <v>1134</v>
      </c>
      <c r="D1332" s="3">
        <v>46</v>
      </c>
      <c r="E1332" s="3"/>
      <c r="F1332" s="3"/>
      <c r="G1332" s="3">
        <v>41</v>
      </c>
      <c r="H1332" s="3">
        <v>1221</v>
      </c>
      <c r="I1332" s="3"/>
      <c r="J1332" s="3"/>
      <c r="K1332" s="3"/>
      <c r="L1332" s="3"/>
      <c r="M1332" s="3">
        <v>1832</v>
      </c>
    </row>
    <row r="1333" spans="1:13" x14ac:dyDescent="0.2">
      <c r="A1333" s="8">
        <v>41694</v>
      </c>
      <c r="B1333" s="3">
        <v>13</v>
      </c>
      <c r="C1333" s="3">
        <v>1129</v>
      </c>
      <c r="D1333" s="3">
        <v>46</v>
      </c>
      <c r="E1333" s="3"/>
      <c r="F1333" s="3"/>
      <c r="G1333" s="3">
        <v>38</v>
      </c>
      <c r="H1333" s="3">
        <v>1213</v>
      </c>
      <c r="I1333" s="3"/>
      <c r="J1333" s="3"/>
      <c r="K1333" s="3"/>
      <c r="L1333" s="3"/>
      <c r="M1333" s="3">
        <v>1819</v>
      </c>
    </row>
    <row r="1334" spans="1:13" x14ac:dyDescent="0.2">
      <c r="A1334" s="8">
        <v>41694</v>
      </c>
      <c r="B1334" s="3">
        <v>14</v>
      </c>
      <c r="C1334" s="3">
        <v>1123</v>
      </c>
      <c r="D1334" s="3">
        <v>46</v>
      </c>
      <c r="E1334" s="3"/>
      <c r="F1334" s="3"/>
      <c r="G1334" s="3">
        <v>38</v>
      </c>
      <c r="H1334" s="3">
        <v>1207</v>
      </c>
      <c r="I1334" s="3"/>
      <c r="J1334" s="3"/>
      <c r="K1334" s="3"/>
      <c r="L1334" s="3"/>
      <c r="M1334" s="3">
        <v>1824</v>
      </c>
    </row>
    <row r="1335" spans="1:13" x14ac:dyDescent="0.2">
      <c r="A1335" s="8">
        <v>41694</v>
      </c>
      <c r="B1335" s="3">
        <v>15</v>
      </c>
      <c r="C1335" s="3">
        <v>1128</v>
      </c>
      <c r="D1335" s="3">
        <v>46</v>
      </c>
      <c r="E1335" s="3"/>
      <c r="F1335" s="3"/>
      <c r="G1335" s="3">
        <v>41</v>
      </c>
      <c r="H1335" s="3">
        <v>1215</v>
      </c>
      <c r="I1335" s="3"/>
      <c r="J1335" s="3"/>
      <c r="K1335" s="3"/>
      <c r="L1335" s="3"/>
      <c r="M1335" s="3">
        <v>1827</v>
      </c>
    </row>
    <row r="1336" spans="1:13" x14ac:dyDescent="0.2">
      <c r="A1336" s="8">
        <v>41694</v>
      </c>
      <c r="B1336" s="3">
        <v>16</v>
      </c>
      <c r="C1336" s="3">
        <v>1122</v>
      </c>
      <c r="D1336" s="3">
        <v>46</v>
      </c>
      <c r="E1336" s="3"/>
      <c r="F1336" s="3"/>
      <c r="G1336" s="3">
        <v>35</v>
      </c>
      <c r="H1336" s="3">
        <v>1203</v>
      </c>
      <c r="I1336" s="3"/>
      <c r="J1336" s="3"/>
      <c r="K1336" s="3"/>
      <c r="L1336" s="3"/>
      <c r="M1336" s="3">
        <v>1815</v>
      </c>
    </row>
    <row r="1337" spans="1:13" x14ac:dyDescent="0.2">
      <c r="A1337" s="8">
        <v>41694</v>
      </c>
      <c r="B1337" s="3">
        <v>17</v>
      </c>
      <c r="C1337" s="3">
        <v>1140</v>
      </c>
      <c r="D1337" s="3">
        <v>46</v>
      </c>
      <c r="E1337" s="3"/>
      <c r="F1337" s="3"/>
      <c r="G1337" s="3">
        <v>34</v>
      </c>
      <c r="H1337" s="3">
        <v>1220</v>
      </c>
      <c r="I1337" s="3"/>
      <c r="J1337" s="3"/>
      <c r="K1337" s="3"/>
      <c r="L1337" s="3"/>
      <c r="M1337" s="3">
        <v>1841</v>
      </c>
    </row>
    <row r="1338" spans="1:13" x14ac:dyDescent="0.2">
      <c r="A1338" s="8">
        <v>41694</v>
      </c>
      <c r="B1338" s="3">
        <v>18</v>
      </c>
      <c r="C1338" s="3">
        <v>1180</v>
      </c>
      <c r="D1338" s="3">
        <v>48</v>
      </c>
      <c r="E1338" s="3"/>
      <c r="F1338" s="3"/>
      <c r="G1338" s="3">
        <v>31</v>
      </c>
      <c r="H1338" s="3">
        <v>1259</v>
      </c>
      <c r="I1338" s="3"/>
      <c r="J1338" s="3"/>
      <c r="K1338" s="3"/>
      <c r="L1338" s="3"/>
      <c r="M1338" s="3">
        <v>1894</v>
      </c>
    </row>
    <row r="1339" spans="1:13" x14ac:dyDescent="0.2">
      <c r="A1339" s="8">
        <v>41694</v>
      </c>
      <c r="B1339" s="3">
        <v>19</v>
      </c>
      <c r="C1339" s="3">
        <v>1287</v>
      </c>
      <c r="D1339" s="3">
        <v>52</v>
      </c>
      <c r="E1339" s="3"/>
      <c r="F1339" s="3"/>
      <c r="G1339" s="3">
        <v>30</v>
      </c>
      <c r="H1339" s="3">
        <v>1369</v>
      </c>
      <c r="I1339" s="3"/>
      <c r="J1339" s="3"/>
      <c r="K1339" s="3"/>
      <c r="L1339" s="3"/>
      <c r="M1339" s="3">
        <v>2050</v>
      </c>
    </row>
    <row r="1340" spans="1:13" x14ac:dyDescent="0.2">
      <c r="A1340" s="8">
        <v>41694</v>
      </c>
      <c r="B1340" s="3">
        <v>20</v>
      </c>
      <c r="C1340" s="3">
        <v>1267</v>
      </c>
      <c r="D1340" s="3">
        <v>51</v>
      </c>
      <c r="E1340" s="3"/>
      <c r="F1340" s="3"/>
      <c r="G1340" s="3">
        <v>30</v>
      </c>
      <c r="H1340" s="3">
        <v>1348</v>
      </c>
      <c r="I1340" s="3"/>
      <c r="J1340" s="3"/>
      <c r="K1340" s="3"/>
      <c r="L1340" s="3"/>
      <c r="M1340" s="3">
        <v>2022</v>
      </c>
    </row>
    <row r="1341" spans="1:13" x14ac:dyDescent="0.2">
      <c r="A1341" s="8">
        <v>41694</v>
      </c>
      <c r="B1341" s="3">
        <v>21</v>
      </c>
      <c r="C1341" s="3">
        <v>1227</v>
      </c>
      <c r="D1341" s="3">
        <v>50</v>
      </c>
      <c r="E1341" s="3"/>
      <c r="F1341" s="3"/>
      <c r="G1341" s="3">
        <v>29</v>
      </c>
      <c r="H1341" s="3">
        <v>1306</v>
      </c>
      <c r="I1341" s="3"/>
      <c r="J1341" s="3"/>
      <c r="K1341" s="3"/>
      <c r="L1341" s="3"/>
      <c r="M1341" s="3">
        <v>1956</v>
      </c>
    </row>
    <row r="1342" spans="1:13" x14ac:dyDescent="0.2">
      <c r="A1342" s="8">
        <v>41694</v>
      </c>
      <c r="B1342" s="3">
        <v>22</v>
      </c>
      <c r="C1342" s="3">
        <v>1139</v>
      </c>
      <c r="D1342" s="3">
        <v>46</v>
      </c>
      <c r="E1342" s="3"/>
      <c r="F1342" s="3"/>
      <c r="G1342" s="3">
        <v>29</v>
      </c>
      <c r="H1342" s="3">
        <v>1214</v>
      </c>
      <c r="I1342" s="3"/>
      <c r="J1342" s="3"/>
      <c r="K1342" s="3"/>
      <c r="L1342" s="3"/>
      <c r="M1342" s="3">
        <v>1820</v>
      </c>
    </row>
    <row r="1343" spans="1:13" x14ac:dyDescent="0.2">
      <c r="A1343" s="8">
        <v>41694</v>
      </c>
      <c r="B1343" s="3">
        <v>23</v>
      </c>
      <c r="C1343" s="3">
        <v>1041</v>
      </c>
      <c r="D1343" s="3">
        <v>42</v>
      </c>
      <c r="E1343" s="3"/>
      <c r="F1343" s="3"/>
      <c r="G1343" s="3">
        <v>29</v>
      </c>
      <c r="H1343" s="3">
        <v>1112</v>
      </c>
      <c r="I1343" s="3"/>
      <c r="J1343" s="3"/>
      <c r="K1343" s="3"/>
      <c r="L1343" s="3"/>
      <c r="M1343" s="3">
        <v>1660</v>
      </c>
    </row>
    <row r="1344" spans="1:13" x14ac:dyDescent="0.2">
      <c r="A1344" s="8">
        <v>41694</v>
      </c>
      <c r="B1344" s="3">
        <v>24</v>
      </c>
      <c r="C1344" s="3">
        <v>945</v>
      </c>
      <c r="D1344" s="3">
        <v>39</v>
      </c>
      <c r="E1344" s="3"/>
      <c r="F1344" s="3"/>
      <c r="G1344" s="3">
        <v>28</v>
      </c>
      <c r="H1344" s="3">
        <v>1012</v>
      </c>
      <c r="I1344" s="3"/>
      <c r="J1344" s="3"/>
      <c r="K1344" s="3"/>
      <c r="L1344" s="3"/>
      <c r="M1344" s="3">
        <v>1524</v>
      </c>
    </row>
    <row r="1345" spans="1:13" x14ac:dyDescent="0.2">
      <c r="A1345" s="8">
        <v>41695</v>
      </c>
      <c r="B1345" s="3">
        <v>1</v>
      </c>
      <c r="C1345" s="3">
        <v>873</v>
      </c>
      <c r="D1345" s="3">
        <v>36</v>
      </c>
      <c r="E1345" s="3"/>
      <c r="F1345" s="3"/>
      <c r="G1345" s="3">
        <v>29</v>
      </c>
      <c r="H1345" s="3">
        <v>938</v>
      </c>
      <c r="I1345" s="3"/>
      <c r="J1345" s="3"/>
      <c r="K1345" s="3"/>
      <c r="L1345" s="3"/>
      <c r="M1345" s="3">
        <v>1423</v>
      </c>
    </row>
    <row r="1346" spans="1:13" x14ac:dyDescent="0.2">
      <c r="A1346" s="8">
        <v>41695</v>
      </c>
      <c r="B1346" s="3">
        <v>2</v>
      </c>
      <c r="C1346" s="3">
        <v>834</v>
      </c>
      <c r="D1346" s="3">
        <v>34</v>
      </c>
      <c r="E1346" s="3"/>
      <c r="F1346" s="3"/>
      <c r="G1346" s="3">
        <v>28</v>
      </c>
      <c r="H1346" s="3">
        <v>896</v>
      </c>
      <c r="I1346" s="3"/>
      <c r="J1346" s="3"/>
      <c r="K1346" s="3"/>
      <c r="L1346" s="3"/>
      <c r="M1346" s="3">
        <v>1371</v>
      </c>
    </row>
    <row r="1347" spans="1:13" x14ac:dyDescent="0.2">
      <c r="A1347" s="8">
        <v>41695</v>
      </c>
      <c r="B1347" s="3">
        <v>3</v>
      </c>
      <c r="C1347" s="3">
        <v>823</v>
      </c>
      <c r="D1347" s="3">
        <v>34</v>
      </c>
      <c r="E1347" s="3"/>
      <c r="F1347" s="3"/>
      <c r="G1347" s="3">
        <v>27</v>
      </c>
      <c r="H1347" s="3">
        <v>884</v>
      </c>
      <c r="I1347" s="3"/>
      <c r="J1347" s="3"/>
      <c r="K1347" s="3"/>
      <c r="L1347" s="3"/>
      <c r="M1347" s="3">
        <v>1350</v>
      </c>
    </row>
    <row r="1348" spans="1:13" x14ac:dyDescent="0.2">
      <c r="A1348" s="8">
        <v>41695</v>
      </c>
      <c r="B1348" s="3">
        <v>4</v>
      </c>
      <c r="C1348" s="3">
        <v>828</v>
      </c>
      <c r="D1348" s="3">
        <v>34</v>
      </c>
      <c r="E1348" s="3"/>
      <c r="F1348" s="3"/>
      <c r="G1348" s="3">
        <v>28</v>
      </c>
      <c r="H1348" s="3">
        <v>890</v>
      </c>
      <c r="I1348" s="3"/>
      <c r="J1348" s="3"/>
      <c r="K1348" s="3"/>
      <c r="L1348" s="3"/>
      <c r="M1348" s="3">
        <v>1364</v>
      </c>
    </row>
    <row r="1349" spans="1:13" x14ac:dyDescent="0.2">
      <c r="A1349" s="8">
        <v>41695</v>
      </c>
      <c r="B1349" s="3">
        <v>5</v>
      </c>
      <c r="C1349" s="3">
        <v>869</v>
      </c>
      <c r="D1349" s="3">
        <v>35</v>
      </c>
      <c r="E1349" s="3"/>
      <c r="F1349" s="3"/>
      <c r="G1349" s="3">
        <v>28</v>
      </c>
      <c r="H1349" s="3">
        <v>932</v>
      </c>
      <c r="I1349" s="3"/>
      <c r="J1349" s="3"/>
      <c r="K1349" s="3"/>
      <c r="L1349" s="3"/>
      <c r="M1349" s="3">
        <v>1414</v>
      </c>
    </row>
    <row r="1350" spans="1:13" x14ac:dyDescent="0.2">
      <c r="A1350" s="8">
        <v>41695</v>
      </c>
      <c r="B1350" s="3">
        <v>6</v>
      </c>
      <c r="C1350" s="3">
        <v>963</v>
      </c>
      <c r="D1350" s="3">
        <v>39</v>
      </c>
      <c r="E1350" s="3"/>
      <c r="F1350" s="3"/>
      <c r="G1350" s="3">
        <v>28</v>
      </c>
      <c r="H1350" s="3">
        <v>1030</v>
      </c>
      <c r="I1350" s="3"/>
      <c r="J1350" s="3"/>
      <c r="K1350" s="3"/>
      <c r="L1350" s="3"/>
      <c r="M1350" s="3">
        <v>1553</v>
      </c>
    </row>
    <row r="1351" spans="1:13" x14ac:dyDescent="0.2">
      <c r="A1351" s="8">
        <v>41695</v>
      </c>
      <c r="B1351" s="3">
        <v>7</v>
      </c>
      <c r="C1351" s="3">
        <v>1111</v>
      </c>
      <c r="D1351" s="3">
        <v>45</v>
      </c>
      <c r="E1351" s="3"/>
      <c r="F1351" s="3"/>
      <c r="G1351" s="3">
        <v>29</v>
      </c>
      <c r="H1351" s="3">
        <v>1185</v>
      </c>
      <c r="I1351" s="3"/>
      <c r="J1351" s="3"/>
      <c r="K1351" s="3"/>
      <c r="L1351" s="3"/>
      <c r="M1351" s="3">
        <v>1757</v>
      </c>
    </row>
    <row r="1352" spans="1:13" x14ac:dyDescent="0.2">
      <c r="A1352" s="8">
        <v>41695</v>
      </c>
      <c r="B1352" s="3">
        <v>8</v>
      </c>
      <c r="C1352" s="3">
        <v>1142</v>
      </c>
      <c r="D1352" s="3">
        <v>46</v>
      </c>
      <c r="E1352" s="3"/>
      <c r="F1352" s="3"/>
      <c r="G1352" s="3">
        <v>32</v>
      </c>
      <c r="H1352" s="3">
        <v>1220</v>
      </c>
      <c r="I1352" s="3"/>
      <c r="J1352" s="3"/>
      <c r="K1352" s="3"/>
      <c r="L1352" s="3"/>
      <c r="M1352" s="3">
        <v>1814</v>
      </c>
    </row>
    <row r="1353" spans="1:13" x14ac:dyDescent="0.2">
      <c r="A1353" s="8">
        <v>41695</v>
      </c>
      <c r="B1353" s="3">
        <v>9</v>
      </c>
      <c r="C1353" s="3">
        <v>1120</v>
      </c>
      <c r="D1353" s="3">
        <v>46</v>
      </c>
      <c r="E1353" s="3"/>
      <c r="F1353" s="3"/>
      <c r="G1353" s="3">
        <v>32</v>
      </c>
      <c r="H1353" s="3">
        <v>1198</v>
      </c>
      <c r="I1353" s="3"/>
      <c r="J1353" s="3"/>
      <c r="K1353" s="3"/>
      <c r="L1353" s="3"/>
      <c r="M1353" s="3">
        <v>1799</v>
      </c>
    </row>
    <row r="1354" spans="1:13" x14ac:dyDescent="0.2">
      <c r="A1354" s="8">
        <v>41695</v>
      </c>
      <c r="B1354" s="3">
        <v>10</v>
      </c>
      <c r="C1354" s="3">
        <v>1114</v>
      </c>
      <c r="D1354" s="3">
        <v>46</v>
      </c>
      <c r="E1354" s="3"/>
      <c r="F1354" s="3"/>
      <c r="G1354" s="3">
        <v>37</v>
      </c>
      <c r="H1354" s="3">
        <v>1197</v>
      </c>
      <c r="I1354" s="3"/>
      <c r="J1354" s="3"/>
      <c r="K1354" s="3"/>
      <c r="L1354" s="3"/>
      <c r="M1354" s="3">
        <v>1799</v>
      </c>
    </row>
    <row r="1355" spans="1:13" x14ac:dyDescent="0.2">
      <c r="A1355" s="8">
        <v>41695</v>
      </c>
      <c r="B1355" s="3">
        <v>11</v>
      </c>
      <c r="C1355" s="3">
        <v>1114</v>
      </c>
      <c r="D1355" s="3">
        <v>46</v>
      </c>
      <c r="E1355" s="3"/>
      <c r="F1355" s="3"/>
      <c r="G1355" s="3">
        <v>39</v>
      </c>
      <c r="H1355" s="3">
        <v>1199</v>
      </c>
      <c r="I1355" s="3"/>
      <c r="J1355" s="3"/>
      <c r="K1355" s="3"/>
      <c r="L1355" s="3"/>
      <c r="M1355" s="3">
        <v>1802</v>
      </c>
    </row>
    <row r="1356" spans="1:13" x14ac:dyDescent="0.2">
      <c r="A1356" s="8">
        <v>41695</v>
      </c>
      <c r="B1356" s="3">
        <v>12</v>
      </c>
      <c r="C1356" s="3">
        <v>1115</v>
      </c>
      <c r="D1356" s="3">
        <v>46</v>
      </c>
      <c r="E1356" s="3"/>
      <c r="F1356" s="3"/>
      <c r="G1356" s="3">
        <v>38</v>
      </c>
      <c r="H1356" s="3">
        <v>1199</v>
      </c>
      <c r="I1356" s="3"/>
      <c r="J1356" s="3"/>
      <c r="K1356" s="3"/>
      <c r="L1356" s="3"/>
      <c r="M1356" s="3">
        <v>1805</v>
      </c>
    </row>
    <row r="1357" spans="1:13" x14ac:dyDescent="0.2">
      <c r="A1357" s="8">
        <v>41695</v>
      </c>
      <c r="B1357" s="3">
        <v>13</v>
      </c>
      <c r="C1357" s="3">
        <v>1117</v>
      </c>
      <c r="D1357" s="3">
        <v>46</v>
      </c>
      <c r="E1357" s="3"/>
      <c r="F1357" s="3"/>
      <c r="G1357" s="3">
        <v>41</v>
      </c>
      <c r="H1357" s="3">
        <v>1204</v>
      </c>
      <c r="I1357" s="3"/>
      <c r="J1357" s="3"/>
      <c r="K1357" s="3"/>
      <c r="L1357" s="3"/>
      <c r="M1357" s="3">
        <v>1819</v>
      </c>
    </row>
    <row r="1358" spans="1:13" x14ac:dyDescent="0.2">
      <c r="A1358" s="8">
        <v>41695</v>
      </c>
      <c r="B1358" s="3">
        <v>14</v>
      </c>
      <c r="C1358" s="3">
        <v>1122</v>
      </c>
      <c r="D1358" s="3">
        <v>46</v>
      </c>
      <c r="E1358" s="3"/>
      <c r="F1358" s="3"/>
      <c r="G1358" s="3">
        <v>39</v>
      </c>
      <c r="H1358" s="3">
        <v>1207</v>
      </c>
      <c r="I1358" s="3"/>
      <c r="J1358" s="3"/>
      <c r="K1358" s="3"/>
      <c r="L1358" s="3"/>
      <c r="M1358" s="3">
        <v>1826</v>
      </c>
    </row>
    <row r="1359" spans="1:13" x14ac:dyDescent="0.2">
      <c r="A1359" s="8">
        <v>41695</v>
      </c>
      <c r="B1359" s="3">
        <v>15</v>
      </c>
      <c r="C1359" s="3">
        <v>1128</v>
      </c>
      <c r="D1359" s="3">
        <v>46</v>
      </c>
      <c r="E1359" s="3"/>
      <c r="F1359" s="3"/>
      <c r="G1359" s="3">
        <v>37</v>
      </c>
      <c r="H1359" s="3">
        <v>1211</v>
      </c>
      <c r="I1359" s="3"/>
      <c r="J1359" s="3"/>
      <c r="K1359" s="3"/>
      <c r="L1359" s="3"/>
      <c r="M1359" s="3">
        <v>1824</v>
      </c>
    </row>
    <row r="1360" spans="1:13" x14ac:dyDescent="0.2">
      <c r="A1360" s="8">
        <v>41695</v>
      </c>
      <c r="B1360" s="3">
        <v>16</v>
      </c>
      <c r="C1360" s="3">
        <v>1121</v>
      </c>
      <c r="D1360" s="3">
        <v>46</v>
      </c>
      <c r="E1360" s="3"/>
      <c r="F1360" s="3"/>
      <c r="G1360" s="3">
        <v>35</v>
      </c>
      <c r="H1360" s="3">
        <v>1202</v>
      </c>
      <c r="I1360" s="3"/>
      <c r="J1360" s="3"/>
      <c r="K1360" s="3"/>
      <c r="L1360" s="3"/>
      <c r="M1360" s="3">
        <v>1816</v>
      </c>
    </row>
    <row r="1361" spans="1:13" x14ac:dyDescent="0.2">
      <c r="A1361" s="8">
        <v>41695</v>
      </c>
      <c r="B1361" s="3">
        <v>17</v>
      </c>
      <c r="C1361" s="3">
        <v>1124</v>
      </c>
      <c r="D1361" s="3">
        <v>46</v>
      </c>
      <c r="E1361" s="3"/>
      <c r="F1361" s="3"/>
      <c r="G1361" s="3">
        <v>37</v>
      </c>
      <c r="H1361" s="3">
        <v>1207</v>
      </c>
      <c r="I1361" s="3"/>
      <c r="J1361" s="3"/>
      <c r="K1361" s="3"/>
      <c r="L1361" s="3"/>
      <c r="M1361" s="3">
        <v>1821</v>
      </c>
    </row>
    <row r="1362" spans="1:13" x14ac:dyDescent="0.2">
      <c r="A1362" s="8">
        <v>41695</v>
      </c>
      <c r="B1362" s="3">
        <v>18</v>
      </c>
      <c r="C1362" s="3">
        <v>1165</v>
      </c>
      <c r="D1362" s="3">
        <v>47</v>
      </c>
      <c r="E1362" s="3"/>
      <c r="F1362" s="3"/>
      <c r="G1362" s="3">
        <v>30</v>
      </c>
      <c r="H1362" s="3">
        <v>1242</v>
      </c>
      <c r="I1362" s="3"/>
      <c r="J1362" s="3"/>
      <c r="K1362" s="3"/>
      <c r="L1362" s="3"/>
      <c r="M1362" s="3">
        <v>1871</v>
      </c>
    </row>
    <row r="1363" spans="1:13" x14ac:dyDescent="0.2">
      <c r="A1363" s="8">
        <v>41695</v>
      </c>
      <c r="B1363" s="3">
        <v>19</v>
      </c>
      <c r="C1363" s="3">
        <v>1264</v>
      </c>
      <c r="D1363" s="3">
        <v>51</v>
      </c>
      <c r="E1363" s="3"/>
      <c r="F1363" s="3"/>
      <c r="G1363" s="3">
        <v>30</v>
      </c>
      <c r="H1363" s="3">
        <v>1345</v>
      </c>
      <c r="I1363" s="3"/>
      <c r="J1363" s="3"/>
      <c r="K1363" s="3"/>
      <c r="L1363" s="3"/>
      <c r="M1363" s="3">
        <v>2017</v>
      </c>
    </row>
    <row r="1364" spans="1:13" x14ac:dyDescent="0.2">
      <c r="A1364" s="8">
        <v>41695</v>
      </c>
      <c r="B1364" s="3">
        <v>20</v>
      </c>
      <c r="C1364" s="3">
        <v>1255</v>
      </c>
      <c r="D1364" s="3">
        <v>51</v>
      </c>
      <c r="E1364" s="3"/>
      <c r="F1364" s="3"/>
      <c r="G1364" s="3">
        <v>29</v>
      </c>
      <c r="H1364" s="3">
        <v>1335</v>
      </c>
      <c r="I1364" s="3"/>
      <c r="J1364" s="3"/>
      <c r="K1364" s="3"/>
      <c r="L1364" s="3"/>
      <c r="M1364" s="3">
        <v>1997</v>
      </c>
    </row>
    <row r="1365" spans="1:13" x14ac:dyDescent="0.2">
      <c r="A1365" s="8">
        <v>41695</v>
      </c>
      <c r="B1365" s="3">
        <v>21</v>
      </c>
      <c r="C1365" s="3">
        <v>1210</v>
      </c>
      <c r="D1365" s="3">
        <v>49</v>
      </c>
      <c r="E1365" s="3"/>
      <c r="F1365" s="3"/>
      <c r="G1365" s="3">
        <v>29</v>
      </c>
      <c r="H1365" s="3">
        <v>1288</v>
      </c>
      <c r="I1365" s="3"/>
      <c r="J1365" s="3"/>
      <c r="K1365" s="3"/>
      <c r="L1365" s="3"/>
      <c r="M1365" s="3">
        <v>1928</v>
      </c>
    </row>
    <row r="1366" spans="1:13" x14ac:dyDescent="0.2">
      <c r="A1366" s="8">
        <v>41695</v>
      </c>
      <c r="B1366" s="3">
        <v>22</v>
      </c>
      <c r="C1366" s="3">
        <v>1136</v>
      </c>
      <c r="D1366" s="3">
        <v>46</v>
      </c>
      <c r="E1366" s="3"/>
      <c r="F1366" s="3"/>
      <c r="G1366" s="3">
        <v>27</v>
      </c>
      <c r="H1366" s="3">
        <v>1209</v>
      </c>
      <c r="I1366" s="3"/>
      <c r="J1366" s="3"/>
      <c r="K1366" s="3"/>
      <c r="L1366" s="3"/>
      <c r="M1366" s="3">
        <v>1807</v>
      </c>
    </row>
    <row r="1367" spans="1:13" x14ac:dyDescent="0.2">
      <c r="A1367" s="8">
        <v>41695</v>
      </c>
      <c r="B1367" s="3">
        <v>23</v>
      </c>
      <c r="C1367" s="3">
        <v>1039</v>
      </c>
      <c r="D1367" s="3">
        <v>42</v>
      </c>
      <c r="E1367" s="3"/>
      <c r="F1367" s="3"/>
      <c r="G1367" s="3">
        <v>28</v>
      </c>
      <c r="H1367" s="3">
        <v>1109</v>
      </c>
      <c r="I1367" s="3"/>
      <c r="J1367" s="3"/>
      <c r="K1367" s="3"/>
      <c r="L1367" s="3"/>
      <c r="M1367" s="3">
        <v>1655</v>
      </c>
    </row>
    <row r="1368" spans="1:13" x14ac:dyDescent="0.2">
      <c r="A1368" s="8">
        <v>41695</v>
      </c>
      <c r="B1368" s="3">
        <v>24</v>
      </c>
      <c r="C1368" s="3">
        <v>938</v>
      </c>
      <c r="D1368" s="3">
        <v>38</v>
      </c>
      <c r="E1368" s="3"/>
      <c r="F1368" s="3"/>
      <c r="G1368" s="3">
        <v>28</v>
      </c>
      <c r="H1368" s="3">
        <v>1004</v>
      </c>
      <c r="I1368" s="3"/>
      <c r="J1368" s="3"/>
      <c r="K1368" s="3"/>
      <c r="L1368" s="3"/>
      <c r="M1368" s="3">
        <v>1513</v>
      </c>
    </row>
    <row r="1369" spans="1:13" x14ac:dyDescent="0.2">
      <c r="A1369" s="8">
        <v>41696</v>
      </c>
      <c r="B1369" s="3">
        <v>1</v>
      </c>
      <c r="C1369" s="3">
        <v>870</v>
      </c>
      <c r="D1369" s="3">
        <v>36</v>
      </c>
      <c r="E1369" s="3"/>
      <c r="F1369" s="3"/>
      <c r="G1369" s="3">
        <v>28</v>
      </c>
      <c r="H1369" s="3">
        <v>933</v>
      </c>
      <c r="I1369" s="3"/>
      <c r="J1369" s="3"/>
      <c r="K1369" s="3"/>
      <c r="L1369" s="3"/>
      <c r="M1369" s="3">
        <v>1414</v>
      </c>
    </row>
    <row r="1370" spans="1:13" x14ac:dyDescent="0.2">
      <c r="A1370" s="8">
        <v>41696</v>
      </c>
      <c r="B1370" s="3">
        <v>2</v>
      </c>
      <c r="C1370" s="3">
        <v>835</v>
      </c>
      <c r="D1370" s="3">
        <v>34</v>
      </c>
      <c r="E1370" s="3"/>
      <c r="F1370" s="3"/>
      <c r="G1370" s="3">
        <v>28</v>
      </c>
      <c r="H1370" s="3">
        <v>897</v>
      </c>
      <c r="I1370" s="3"/>
      <c r="J1370" s="3"/>
      <c r="K1370" s="3"/>
      <c r="L1370" s="3"/>
      <c r="M1370" s="3">
        <v>1367</v>
      </c>
    </row>
    <row r="1371" spans="1:13" x14ac:dyDescent="0.2">
      <c r="A1371" s="8">
        <v>41696</v>
      </c>
      <c r="B1371" s="3">
        <v>3</v>
      </c>
      <c r="C1371" s="3">
        <v>819</v>
      </c>
      <c r="D1371" s="3">
        <v>34</v>
      </c>
      <c r="E1371" s="3"/>
      <c r="F1371" s="3"/>
      <c r="G1371" s="3">
        <v>28</v>
      </c>
      <c r="H1371" s="3">
        <v>880</v>
      </c>
      <c r="I1371" s="3"/>
      <c r="J1371" s="3"/>
      <c r="K1371" s="3"/>
      <c r="L1371" s="3"/>
      <c r="M1371" s="3">
        <v>1348</v>
      </c>
    </row>
    <row r="1372" spans="1:13" x14ac:dyDescent="0.2">
      <c r="A1372" s="8">
        <v>41696</v>
      </c>
      <c r="B1372" s="3">
        <v>4</v>
      </c>
      <c r="C1372" s="3">
        <v>821</v>
      </c>
      <c r="D1372" s="3">
        <v>34</v>
      </c>
      <c r="E1372" s="3"/>
      <c r="F1372" s="3"/>
      <c r="G1372" s="3">
        <v>27</v>
      </c>
      <c r="H1372" s="3">
        <v>882</v>
      </c>
      <c r="I1372" s="3"/>
      <c r="J1372" s="3"/>
      <c r="K1372" s="3"/>
      <c r="L1372" s="3"/>
      <c r="M1372" s="3">
        <v>1348</v>
      </c>
    </row>
    <row r="1373" spans="1:13" x14ac:dyDescent="0.2">
      <c r="A1373" s="8">
        <v>41696</v>
      </c>
      <c r="B1373" s="3">
        <v>5</v>
      </c>
      <c r="C1373" s="3">
        <v>853</v>
      </c>
      <c r="D1373" s="3">
        <v>35</v>
      </c>
      <c r="E1373" s="3"/>
      <c r="F1373" s="3"/>
      <c r="G1373" s="3">
        <v>28</v>
      </c>
      <c r="H1373" s="3">
        <v>916</v>
      </c>
      <c r="I1373" s="3"/>
      <c r="J1373" s="3"/>
      <c r="K1373" s="3"/>
      <c r="L1373" s="3"/>
      <c r="M1373" s="3">
        <v>1391</v>
      </c>
    </row>
    <row r="1374" spans="1:13" x14ac:dyDescent="0.2">
      <c r="A1374" s="8">
        <v>41696</v>
      </c>
      <c r="B1374" s="3">
        <v>6</v>
      </c>
      <c r="C1374" s="3">
        <v>946</v>
      </c>
      <c r="D1374" s="3">
        <v>39</v>
      </c>
      <c r="E1374" s="3"/>
      <c r="F1374" s="3"/>
      <c r="G1374" s="3">
        <v>28</v>
      </c>
      <c r="H1374" s="3">
        <v>1013</v>
      </c>
      <c r="I1374" s="3"/>
      <c r="J1374" s="3"/>
      <c r="K1374" s="3"/>
      <c r="L1374" s="3"/>
      <c r="M1374" s="3">
        <v>1526</v>
      </c>
    </row>
    <row r="1375" spans="1:13" x14ac:dyDescent="0.2">
      <c r="A1375" s="8">
        <v>41696</v>
      </c>
      <c r="B1375" s="3">
        <v>7</v>
      </c>
      <c r="C1375" s="3">
        <v>1083</v>
      </c>
      <c r="D1375" s="3">
        <v>44</v>
      </c>
      <c r="E1375" s="3"/>
      <c r="F1375" s="3"/>
      <c r="G1375" s="3">
        <v>29</v>
      </c>
      <c r="H1375" s="3">
        <v>1156</v>
      </c>
      <c r="I1375" s="3"/>
      <c r="J1375" s="3"/>
      <c r="K1375" s="3"/>
      <c r="L1375" s="3"/>
      <c r="M1375" s="3">
        <v>1732</v>
      </c>
    </row>
    <row r="1376" spans="1:13" x14ac:dyDescent="0.2">
      <c r="A1376" s="8">
        <v>41696</v>
      </c>
      <c r="B1376" s="3">
        <v>8</v>
      </c>
      <c r="C1376" s="3">
        <v>1124</v>
      </c>
      <c r="D1376" s="3">
        <v>46</v>
      </c>
      <c r="E1376" s="3"/>
      <c r="F1376" s="3"/>
      <c r="G1376" s="3">
        <v>29</v>
      </c>
      <c r="H1376" s="3">
        <v>1199</v>
      </c>
      <c r="I1376" s="3"/>
      <c r="J1376" s="3"/>
      <c r="K1376" s="3"/>
      <c r="L1376" s="3"/>
      <c r="M1376" s="3">
        <v>1794</v>
      </c>
    </row>
    <row r="1377" spans="1:13" x14ac:dyDescent="0.2">
      <c r="A1377" s="8">
        <v>41696</v>
      </c>
      <c r="B1377" s="3">
        <v>9</v>
      </c>
      <c r="C1377" s="3">
        <v>1151</v>
      </c>
      <c r="D1377" s="3">
        <v>47</v>
      </c>
      <c r="E1377" s="3"/>
      <c r="F1377" s="3"/>
      <c r="G1377" s="3">
        <v>30</v>
      </c>
      <c r="H1377" s="3">
        <v>1228</v>
      </c>
      <c r="I1377" s="3"/>
      <c r="J1377" s="3"/>
      <c r="K1377" s="3"/>
      <c r="L1377" s="3"/>
      <c r="M1377" s="3">
        <v>1838</v>
      </c>
    </row>
    <row r="1378" spans="1:13" x14ac:dyDescent="0.2">
      <c r="A1378" s="8">
        <v>41696</v>
      </c>
      <c r="B1378" s="3">
        <v>10</v>
      </c>
      <c r="C1378" s="3">
        <v>1165</v>
      </c>
      <c r="D1378" s="3">
        <v>47</v>
      </c>
      <c r="E1378" s="3"/>
      <c r="F1378" s="3"/>
      <c r="G1378" s="3">
        <v>29</v>
      </c>
      <c r="H1378" s="3">
        <v>1241</v>
      </c>
      <c r="I1378" s="3"/>
      <c r="J1378" s="3"/>
      <c r="K1378" s="3"/>
      <c r="L1378" s="3"/>
      <c r="M1378" s="3">
        <v>1863</v>
      </c>
    </row>
    <row r="1379" spans="1:13" x14ac:dyDescent="0.2">
      <c r="A1379" s="8">
        <v>41696</v>
      </c>
      <c r="B1379" s="3">
        <v>11</v>
      </c>
      <c r="C1379" s="3">
        <v>1180</v>
      </c>
      <c r="D1379" s="3">
        <v>48</v>
      </c>
      <c r="E1379" s="3"/>
      <c r="F1379" s="3"/>
      <c r="G1379" s="3">
        <v>33</v>
      </c>
      <c r="H1379" s="3">
        <v>1261</v>
      </c>
      <c r="I1379" s="3"/>
      <c r="J1379" s="3"/>
      <c r="K1379" s="3"/>
      <c r="L1379" s="3"/>
      <c r="M1379" s="3">
        <v>1893</v>
      </c>
    </row>
    <row r="1380" spans="1:13" x14ac:dyDescent="0.2">
      <c r="A1380" s="8">
        <v>41696</v>
      </c>
      <c r="B1380" s="3">
        <v>12</v>
      </c>
      <c r="C1380" s="3">
        <v>1179</v>
      </c>
      <c r="D1380" s="3">
        <v>48</v>
      </c>
      <c r="E1380" s="3"/>
      <c r="F1380" s="3"/>
      <c r="G1380" s="3">
        <v>29</v>
      </c>
      <c r="H1380" s="3">
        <v>1256</v>
      </c>
      <c r="I1380" s="3"/>
      <c r="J1380" s="3"/>
      <c r="K1380" s="3"/>
      <c r="L1380" s="3"/>
      <c r="M1380" s="3">
        <v>1886</v>
      </c>
    </row>
    <row r="1381" spans="1:13" x14ac:dyDescent="0.2">
      <c r="A1381" s="8">
        <v>41696</v>
      </c>
      <c r="B1381" s="3">
        <v>13</v>
      </c>
      <c r="C1381" s="3">
        <v>1152</v>
      </c>
      <c r="D1381" s="3">
        <v>47</v>
      </c>
      <c r="E1381" s="3"/>
      <c r="F1381" s="3"/>
      <c r="G1381" s="3">
        <v>35</v>
      </c>
      <c r="H1381" s="3">
        <v>1234</v>
      </c>
      <c r="I1381" s="3"/>
      <c r="J1381" s="3"/>
      <c r="K1381" s="3"/>
      <c r="L1381" s="3"/>
      <c r="M1381" s="3">
        <v>1855</v>
      </c>
    </row>
    <row r="1382" spans="1:13" x14ac:dyDescent="0.2">
      <c r="A1382" s="8">
        <v>41696</v>
      </c>
      <c r="B1382" s="3">
        <v>14</v>
      </c>
      <c r="C1382" s="3">
        <v>1139</v>
      </c>
      <c r="D1382" s="3">
        <v>47</v>
      </c>
      <c r="E1382" s="3"/>
      <c r="F1382" s="3"/>
      <c r="G1382" s="3">
        <v>37</v>
      </c>
      <c r="H1382" s="3">
        <v>1223</v>
      </c>
      <c r="I1382" s="3"/>
      <c r="J1382" s="3"/>
      <c r="K1382" s="3"/>
      <c r="L1382" s="3"/>
      <c r="M1382" s="3">
        <v>1838</v>
      </c>
    </row>
    <row r="1383" spans="1:13" x14ac:dyDescent="0.2">
      <c r="A1383" s="8">
        <v>41696</v>
      </c>
      <c r="B1383" s="3">
        <v>15</v>
      </c>
      <c r="C1383" s="3">
        <v>1124</v>
      </c>
      <c r="D1383" s="3">
        <v>46</v>
      </c>
      <c r="E1383" s="3"/>
      <c r="F1383" s="3"/>
      <c r="G1383" s="3">
        <v>36</v>
      </c>
      <c r="H1383" s="3">
        <v>1206</v>
      </c>
      <c r="I1383" s="3"/>
      <c r="J1383" s="3"/>
      <c r="K1383" s="3"/>
      <c r="L1383" s="3"/>
      <c r="M1383" s="3">
        <v>1828</v>
      </c>
    </row>
    <row r="1384" spans="1:13" x14ac:dyDescent="0.2">
      <c r="A1384" s="8">
        <v>41696</v>
      </c>
      <c r="B1384" s="3">
        <v>16</v>
      </c>
      <c r="C1384" s="3">
        <v>1148</v>
      </c>
      <c r="D1384" s="3">
        <v>47</v>
      </c>
      <c r="E1384" s="3"/>
      <c r="F1384" s="3"/>
      <c r="G1384" s="3">
        <v>30</v>
      </c>
      <c r="H1384" s="3">
        <v>1225</v>
      </c>
      <c r="I1384" s="3"/>
      <c r="J1384" s="3"/>
      <c r="K1384" s="3"/>
      <c r="L1384" s="3"/>
      <c r="M1384" s="3">
        <v>1844</v>
      </c>
    </row>
    <row r="1385" spans="1:13" x14ac:dyDescent="0.2">
      <c r="A1385" s="8">
        <v>41696</v>
      </c>
      <c r="B1385" s="3">
        <v>17</v>
      </c>
      <c r="C1385" s="3">
        <v>1191</v>
      </c>
      <c r="D1385" s="3">
        <v>48</v>
      </c>
      <c r="E1385" s="3"/>
      <c r="F1385" s="3"/>
      <c r="G1385" s="3">
        <v>30</v>
      </c>
      <c r="H1385" s="3">
        <v>1269</v>
      </c>
      <c r="I1385" s="3"/>
      <c r="J1385" s="3"/>
      <c r="K1385" s="3"/>
      <c r="L1385" s="3"/>
      <c r="M1385" s="3">
        <v>1905</v>
      </c>
    </row>
    <row r="1386" spans="1:13" x14ac:dyDescent="0.2">
      <c r="A1386" s="8">
        <v>41696</v>
      </c>
      <c r="B1386" s="3">
        <v>18</v>
      </c>
      <c r="C1386" s="3">
        <v>1269</v>
      </c>
      <c r="D1386" s="3">
        <v>51</v>
      </c>
      <c r="E1386" s="3"/>
      <c r="F1386" s="3"/>
      <c r="G1386" s="3">
        <v>30</v>
      </c>
      <c r="H1386" s="3">
        <v>1350</v>
      </c>
      <c r="I1386" s="3"/>
      <c r="J1386" s="3"/>
      <c r="K1386" s="3"/>
      <c r="L1386" s="3"/>
      <c r="M1386" s="3">
        <v>2018</v>
      </c>
    </row>
    <row r="1387" spans="1:13" x14ac:dyDescent="0.2">
      <c r="A1387" s="8">
        <v>41696</v>
      </c>
      <c r="B1387" s="3">
        <v>19</v>
      </c>
      <c r="C1387" s="3">
        <v>1322</v>
      </c>
      <c r="D1387" s="3">
        <v>53</v>
      </c>
      <c r="E1387" s="3"/>
      <c r="F1387" s="3"/>
      <c r="G1387" s="3">
        <v>30</v>
      </c>
      <c r="H1387" s="3">
        <v>1405</v>
      </c>
      <c r="I1387" s="3"/>
      <c r="J1387" s="3"/>
      <c r="K1387" s="3"/>
      <c r="L1387" s="3"/>
      <c r="M1387" s="3">
        <v>2105</v>
      </c>
    </row>
    <row r="1388" spans="1:13" x14ac:dyDescent="0.2">
      <c r="A1388" s="8">
        <v>41696</v>
      </c>
      <c r="B1388" s="3">
        <v>20</v>
      </c>
      <c r="C1388" s="3">
        <v>1306</v>
      </c>
      <c r="D1388" s="3">
        <v>53</v>
      </c>
      <c r="E1388" s="3"/>
      <c r="F1388" s="3"/>
      <c r="G1388" s="3">
        <v>29</v>
      </c>
      <c r="H1388" s="3">
        <v>1388</v>
      </c>
      <c r="I1388" s="3"/>
      <c r="J1388" s="3"/>
      <c r="K1388" s="3"/>
      <c r="L1388" s="3"/>
      <c r="M1388" s="3">
        <v>2083</v>
      </c>
    </row>
    <row r="1389" spans="1:13" x14ac:dyDescent="0.2">
      <c r="A1389" s="8">
        <v>41696</v>
      </c>
      <c r="B1389" s="3">
        <v>21</v>
      </c>
      <c r="C1389" s="3">
        <v>1271</v>
      </c>
      <c r="D1389" s="3">
        <v>51</v>
      </c>
      <c r="E1389" s="3"/>
      <c r="F1389" s="3"/>
      <c r="G1389" s="3">
        <v>30</v>
      </c>
      <c r="H1389" s="3">
        <v>1352</v>
      </c>
      <c r="I1389" s="3"/>
      <c r="J1389" s="3"/>
      <c r="K1389" s="3"/>
      <c r="L1389" s="3"/>
      <c r="M1389" s="3">
        <v>2019</v>
      </c>
    </row>
    <row r="1390" spans="1:13" x14ac:dyDescent="0.2">
      <c r="A1390" s="8">
        <v>41696</v>
      </c>
      <c r="B1390" s="3">
        <v>22</v>
      </c>
      <c r="C1390" s="3">
        <v>1193</v>
      </c>
      <c r="D1390" s="3">
        <v>48</v>
      </c>
      <c r="E1390" s="3"/>
      <c r="F1390" s="3"/>
      <c r="G1390" s="3">
        <v>28</v>
      </c>
      <c r="H1390" s="3">
        <v>1269</v>
      </c>
      <c r="I1390" s="3"/>
      <c r="J1390" s="3"/>
      <c r="K1390" s="3"/>
      <c r="L1390" s="3"/>
      <c r="M1390" s="3">
        <v>1902</v>
      </c>
    </row>
    <row r="1391" spans="1:13" x14ac:dyDescent="0.2">
      <c r="A1391" s="8">
        <v>41696</v>
      </c>
      <c r="B1391" s="3">
        <v>23</v>
      </c>
      <c r="C1391" s="3">
        <v>1091</v>
      </c>
      <c r="D1391" s="3">
        <v>44</v>
      </c>
      <c r="E1391" s="3"/>
      <c r="F1391" s="3"/>
      <c r="G1391" s="3">
        <v>29</v>
      </c>
      <c r="H1391" s="3">
        <v>1164</v>
      </c>
      <c r="I1391" s="3"/>
      <c r="J1391" s="3"/>
      <c r="K1391" s="3"/>
      <c r="L1391" s="3"/>
      <c r="M1391" s="3">
        <v>1743</v>
      </c>
    </row>
    <row r="1392" spans="1:13" x14ac:dyDescent="0.2">
      <c r="A1392" s="8">
        <v>41696</v>
      </c>
      <c r="B1392" s="3">
        <v>24</v>
      </c>
      <c r="C1392" s="3">
        <v>986</v>
      </c>
      <c r="D1392" s="3">
        <v>40</v>
      </c>
      <c r="E1392" s="3"/>
      <c r="F1392" s="3"/>
      <c r="G1392" s="3">
        <v>29</v>
      </c>
      <c r="H1392" s="3">
        <v>1055</v>
      </c>
      <c r="I1392" s="3"/>
      <c r="J1392" s="3"/>
      <c r="K1392" s="3"/>
      <c r="L1392" s="3"/>
      <c r="M1392" s="3">
        <v>1581</v>
      </c>
    </row>
    <row r="1393" spans="1:13" x14ac:dyDescent="0.2">
      <c r="A1393" s="8">
        <v>41697</v>
      </c>
      <c r="B1393" s="3">
        <v>1</v>
      </c>
      <c r="C1393" s="3">
        <v>913</v>
      </c>
      <c r="D1393" s="3">
        <v>37</v>
      </c>
      <c r="E1393" s="3"/>
      <c r="F1393" s="3"/>
      <c r="G1393" s="3">
        <v>29</v>
      </c>
      <c r="H1393" s="3">
        <v>979</v>
      </c>
      <c r="I1393" s="3"/>
      <c r="J1393" s="3"/>
      <c r="K1393" s="3"/>
      <c r="L1393" s="3"/>
      <c r="M1393" s="3">
        <v>1484</v>
      </c>
    </row>
    <row r="1394" spans="1:13" x14ac:dyDescent="0.2">
      <c r="A1394" s="8">
        <v>41697</v>
      </c>
      <c r="B1394" s="3">
        <v>2</v>
      </c>
      <c r="C1394" s="3">
        <v>864</v>
      </c>
      <c r="D1394" s="3">
        <v>35</v>
      </c>
      <c r="E1394" s="3"/>
      <c r="F1394" s="3"/>
      <c r="G1394" s="3">
        <v>28</v>
      </c>
      <c r="H1394" s="3">
        <v>927</v>
      </c>
      <c r="I1394" s="3"/>
      <c r="J1394" s="3"/>
      <c r="K1394" s="3"/>
      <c r="L1394" s="3"/>
      <c r="M1394" s="3">
        <v>1413</v>
      </c>
    </row>
    <row r="1395" spans="1:13" x14ac:dyDescent="0.2">
      <c r="A1395" s="8">
        <v>41697</v>
      </c>
      <c r="B1395" s="3">
        <v>3</v>
      </c>
      <c r="C1395" s="3">
        <v>848</v>
      </c>
      <c r="D1395" s="3">
        <v>35</v>
      </c>
      <c r="E1395" s="3"/>
      <c r="F1395" s="3"/>
      <c r="G1395" s="3">
        <v>28</v>
      </c>
      <c r="H1395" s="3">
        <v>911</v>
      </c>
      <c r="I1395" s="3"/>
      <c r="J1395" s="3"/>
      <c r="K1395" s="3"/>
      <c r="L1395" s="3"/>
      <c r="M1395" s="3">
        <v>1388</v>
      </c>
    </row>
    <row r="1396" spans="1:13" x14ac:dyDescent="0.2">
      <c r="A1396" s="8">
        <v>41697</v>
      </c>
      <c r="B1396" s="3">
        <v>4</v>
      </c>
      <c r="C1396" s="3">
        <v>847</v>
      </c>
      <c r="D1396" s="3">
        <v>35</v>
      </c>
      <c r="E1396" s="3"/>
      <c r="F1396" s="3"/>
      <c r="G1396" s="3">
        <v>28</v>
      </c>
      <c r="H1396" s="3">
        <v>910</v>
      </c>
      <c r="I1396" s="3"/>
      <c r="J1396" s="3"/>
      <c r="K1396" s="3"/>
      <c r="L1396" s="3"/>
      <c r="M1396" s="3">
        <v>1389</v>
      </c>
    </row>
    <row r="1397" spans="1:13" x14ac:dyDescent="0.2">
      <c r="A1397" s="8">
        <v>41697</v>
      </c>
      <c r="B1397" s="3">
        <v>5</v>
      </c>
      <c r="C1397" s="3">
        <v>887</v>
      </c>
      <c r="D1397" s="3">
        <v>36</v>
      </c>
      <c r="E1397" s="3"/>
      <c r="F1397" s="3"/>
      <c r="G1397" s="3">
        <v>28</v>
      </c>
      <c r="H1397" s="3">
        <v>951</v>
      </c>
      <c r="I1397" s="3"/>
      <c r="J1397" s="3"/>
      <c r="K1397" s="3"/>
      <c r="L1397" s="3"/>
      <c r="M1397" s="3">
        <v>1434</v>
      </c>
    </row>
    <row r="1398" spans="1:13" x14ac:dyDescent="0.2">
      <c r="A1398" s="8">
        <v>41697</v>
      </c>
      <c r="B1398" s="3">
        <v>6</v>
      </c>
      <c r="C1398" s="3">
        <v>969</v>
      </c>
      <c r="D1398" s="3">
        <v>39</v>
      </c>
      <c r="E1398" s="3"/>
      <c r="F1398" s="3"/>
      <c r="G1398" s="3">
        <v>29</v>
      </c>
      <c r="H1398" s="3">
        <v>1037</v>
      </c>
      <c r="I1398" s="3"/>
      <c r="J1398" s="3"/>
      <c r="K1398" s="3"/>
      <c r="L1398" s="3"/>
      <c r="M1398" s="3">
        <v>1561</v>
      </c>
    </row>
    <row r="1399" spans="1:13" x14ac:dyDescent="0.2">
      <c r="A1399" s="8">
        <v>41697</v>
      </c>
      <c r="B1399" s="3">
        <v>7</v>
      </c>
      <c r="C1399" s="3">
        <v>1105</v>
      </c>
      <c r="D1399" s="3">
        <v>45</v>
      </c>
      <c r="E1399" s="3"/>
      <c r="F1399" s="3"/>
      <c r="G1399" s="3">
        <v>29</v>
      </c>
      <c r="H1399" s="3">
        <v>1179</v>
      </c>
      <c r="I1399" s="3"/>
      <c r="J1399" s="3"/>
      <c r="K1399" s="3"/>
      <c r="L1399" s="3"/>
      <c r="M1399" s="3">
        <v>1758</v>
      </c>
    </row>
    <row r="1400" spans="1:13" x14ac:dyDescent="0.2">
      <c r="A1400" s="8">
        <v>41697</v>
      </c>
      <c r="B1400" s="3">
        <v>8</v>
      </c>
      <c r="C1400" s="3">
        <v>1164</v>
      </c>
      <c r="D1400" s="3">
        <v>47</v>
      </c>
      <c r="E1400" s="3"/>
      <c r="F1400" s="3"/>
      <c r="G1400" s="3">
        <v>30</v>
      </c>
      <c r="H1400" s="3">
        <v>1241</v>
      </c>
      <c r="I1400" s="3"/>
      <c r="J1400" s="3"/>
      <c r="K1400" s="3"/>
      <c r="L1400" s="3"/>
      <c r="M1400" s="3">
        <v>1839</v>
      </c>
    </row>
    <row r="1401" spans="1:13" x14ac:dyDescent="0.2">
      <c r="A1401" s="8">
        <v>41697</v>
      </c>
      <c r="B1401" s="3">
        <v>9</v>
      </c>
      <c r="C1401" s="3">
        <v>1150</v>
      </c>
      <c r="D1401" s="3">
        <v>47</v>
      </c>
      <c r="E1401" s="3"/>
      <c r="F1401" s="3"/>
      <c r="G1401" s="3">
        <v>33</v>
      </c>
      <c r="H1401" s="3">
        <v>1230</v>
      </c>
      <c r="I1401" s="3"/>
      <c r="J1401" s="3"/>
      <c r="K1401" s="3"/>
      <c r="L1401" s="3"/>
      <c r="M1401" s="3">
        <v>1839</v>
      </c>
    </row>
    <row r="1402" spans="1:13" x14ac:dyDescent="0.2">
      <c r="A1402" s="8">
        <v>41697</v>
      </c>
      <c r="B1402" s="3">
        <v>10</v>
      </c>
      <c r="C1402" s="3">
        <v>1179</v>
      </c>
      <c r="D1402" s="3">
        <v>48</v>
      </c>
      <c r="E1402" s="3"/>
      <c r="F1402" s="3"/>
      <c r="G1402" s="3">
        <v>32</v>
      </c>
      <c r="H1402" s="3">
        <v>1259</v>
      </c>
      <c r="I1402" s="3"/>
      <c r="J1402" s="3"/>
      <c r="K1402" s="3"/>
      <c r="L1402" s="3"/>
      <c r="M1402" s="3">
        <v>1881</v>
      </c>
    </row>
    <row r="1403" spans="1:13" x14ac:dyDescent="0.2">
      <c r="A1403" s="8">
        <v>41697</v>
      </c>
      <c r="B1403" s="3">
        <v>11</v>
      </c>
      <c r="C1403" s="3">
        <v>1181</v>
      </c>
      <c r="D1403" s="3">
        <v>48</v>
      </c>
      <c r="E1403" s="3"/>
      <c r="F1403" s="3"/>
      <c r="G1403" s="3">
        <v>32</v>
      </c>
      <c r="H1403" s="3">
        <v>1261</v>
      </c>
      <c r="I1403" s="3"/>
      <c r="J1403" s="3"/>
      <c r="K1403" s="3"/>
      <c r="L1403" s="3"/>
      <c r="M1403" s="3">
        <v>1886</v>
      </c>
    </row>
    <row r="1404" spans="1:13" x14ac:dyDescent="0.2">
      <c r="A1404" s="8">
        <v>41697</v>
      </c>
      <c r="B1404" s="3">
        <v>12</v>
      </c>
      <c r="C1404" s="3">
        <v>1176</v>
      </c>
      <c r="D1404" s="3">
        <v>48</v>
      </c>
      <c r="E1404" s="3"/>
      <c r="F1404" s="3"/>
      <c r="G1404" s="3">
        <v>34</v>
      </c>
      <c r="H1404" s="3">
        <v>1258</v>
      </c>
      <c r="I1404" s="3"/>
      <c r="J1404" s="3"/>
      <c r="K1404" s="3"/>
      <c r="L1404" s="3"/>
      <c r="M1404" s="3">
        <v>1883</v>
      </c>
    </row>
    <row r="1405" spans="1:13" x14ac:dyDescent="0.2">
      <c r="A1405" s="8">
        <v>41697</v>
      </c>
      <c r="B1405" s="3">
        <v>13</v>
      </c>
      <c r="C1405" s="3">
        <v>1140</v>
      </c>
      <c r="D1405" s="3">
        <v>47</v>
      </c>
      <c r="E1405" s="3"/>
      <c r="F1405" s="3"/>
      <c r="G1405" s="3">
        <v>36</v>
      </c>
      <c r="H1405" s="3">
        <v>1223</v>
      </c>
      <c r="I1405" s="3"/>
      <c r="J1405" s="3"/>
      <c r="K1405" s="3"/>
      <c r="L1405" s="3"/>
      <c r="M1405" s="3">
        <v>1841</v>
      </c>
    </row>
    <row r="1406" spans="1:13" x14ac:dyDescent="0.2">
      <c r="A1406" s="8">
        <v>41697</v>
      </c>
      <c r="B1406" s="3">
        <v>14</v>
      </c>
      <c r="C1406" s="3">
        <v>1133</v>
      </c>
      <c r="D1406" s="3">
        <v>46</v>
      </c>
      <c r="E1406" s="3"/>
      <c r="F1406" s="3"/>
      <c r="G1406" s="3">
        <v>37</v>
      </c>
      <c r="H1406" s="3">
        <v>1216</v>
      </c>
      <c r="I1406" s="3"/>
      <c r="J1406" s="3"/>
      <c r="K1406" s="3"/>
      <c r="L1406" s="3"/>
      <c r="M1406" s="3">
        <v>1835</v>
      </c>
    </row>
    <row r="1407" spans="1:13" x14ac:dyDescent="0.2">
      <c r="A1407" s="8">
        <v>41697</v>
      </c>
      <c r="B1407" s="3">
        <v>15</v>
      </c>
      <c r="C1407" s="3">
        <v>1109</v>
      </c>
      <c r="D1407" s="3">
        <v>45</v>
      </c>
      <c r="E1407" s="3"/>
      <c r="F1407" s="3"/>
      <c r="G1407" s="3">
        <v>38</v>
      </c>
      <c r="H1407" s="3">
        <v>1192</v>
      </c>
      <c r="I1407" s="3"/>
      <c r="J1407" s="3"/>
      <c r="K1407" s="3"/>
      <c r="L1407" s="3"/>
      <c r="M1407" s="3">
        <v>1792</v>
      </c>
    </row>
    <row r="1408" spans="1:13" x14ac:dyDescent="0.2">
      <c r="A1408" s="8">
        <v>41697</v>
      </c>
      <c r="B1408" s="3">
        <v>16</v>
      </c>
      <c r="C1408" s="3">
        <v>1102</v>
      </c>
      <c r="D1408" s="3">
        <v>45</v>
      </c>
      <c r="E1408" s="3"/>
      <c r="F1408" s="3"/>
      <c r="G1408" s="3">
        <v>35</v>
      </c>
      <c r="H1408" s="3">
        <v>1182</v>
      </c>
      <c r="I1408" s="3"/>
      <c r="J1408" s="3"/>
      <c r="K1408" s="3"/>
      <c r="L1408" s="3"/>
      <c r="M1408" s="3">
        <v>1790</v>
      </c>
    </row>
    <row r="1409" spans="1:13" x14ac:dyDescent="0.2">
      <c r="A1409" s="8">
        <v>41697</v>
      </c>
      <c r="B1409" s="3">
        <v>17</v>
      </c>
      <c r="C1409" s="3">
        <v>1121</v>
      </c>
      <c r="D1409" s="3">
        <v>46</v>
      </c>
      <c r="E1409" s="3"/>
      <c r="F1409" s="3"/>
      <c r="G1409" s="3">
        <v>30</v>
      </c>
      <c r="H1409" s="3">
        <v>1197</v>
      </c>
      <c r="I1409" s="3"/>
      <c r="J1409" s="3"/>
      <c r="K1409" s="3"/>
      <c r="L1409" s="3"/>
      <c r="M1409" s="3">
        <v>1814</v>
      </c>
    </row>
    <row r="1410" spans="1:13" x14ac:dyDescent="0.2">
      <c r="A1410" s="8">
        <v>41697</v>
      </c>
      <c r="B1410" s="3">
        <v>18</v>
      </c>
      <c r="C1410" s="3">
        <v>1176</v>
      </c>
      <c r="D1410" s="3">
        <v>48</v>
      </c>
      <c r="E1410" s="3"/>
      <c r="F1410" s="3"/>
      <c r="G1410" s="3">
        <v>31</v>
      </c>
      <c r="H1410" s="3">
        <v>1255</v>
      </c>
      <c r="I1410" s="3"/>
      <c r="J1410" s="3"/>
      <c r="K1410" s="3"/>
      <c r="L1410" s="3"/>
      <c r="M1410" s="3">
        <v>1897</v>
      </c>
    </row>
    <row r="1411" spans="1:13" x14ac:dyDescent="0.2">
      <c r="A1411" s="8">
        <v>41697</v>
      </c>
      <c r="B1411" s="3">
        <v>19</v>
      </c>
      <c r="C1411" s="3">
        <v>1280</v>
      </c>
      <c r="D1411" s="3">
        <v>52</v>
      </c>
      <c r="E1411" s="3"/>
      <c r="F1411" s="3"/>
      <c r="G1411" s="3">
        <v>30</v>
      </c>
      <c r="H1411" s="3">
        <v>1362</v>
      </c>
      <c r="I1411" s="3"/>
      <c r="J1411" s="3"/>
      <c r="K1411" s="3"/>
      <c r="L1411" s="3"/>
      <c r="M1411" s="3">
        <v>2036</v>
      </c>
    </row>
    <row r="1412" spans="1:13" x14ac:dyDescent="0.2">
      <c r="A1412" s="8">
        <v>41697</v>
      </c>
      <c r="B1412" s="3">
        <v>20</v>
      </c>
      <c r="C1412" s="3">
        <v>1272</v>
      </c>
      <c r="D1412" s="3">
        <v>51</v>
      </c>
      <c r="E1412" s="3"/>
      <c r="F1412" s="3"/>
      <c r="G1412" s="3">
        <v>28</v>
      </c>
      <c r="H1412" s="3">
        <v>1351</v>
      </c>
      <c r="I1412" s="3"/>
      <c r="J1412" s="3"/>
      <c r="K1412" s="3"/>
      <c r="L1412" s="3"/>
      <c r="M1412" s="3">
        <v>2019</v>
      </c>
    </row>
    <row r="1413" spans="1:13" x14ac:dyDescent="0.2">
      <c r="A1413" s="8">
        <v>41697</v>
      </c>
      <c r="B1413" s="3">
        <v>21</v>
      </c>
      <c r="C1413" s="3">
        <v>1239</v>
      </c>
      <c r="D1413" s="3">
        <v>50</v>
      </c>
      <c r="E1413" s="3"/>
      <c r="F1413" s="3"/>
      <c r="G1413" s="3">
        <v>30</v>
      </c>
      <c r="H1413" s="3">
        <v>1319</v>
      </c>
      <c r="I1413" s="3"/>
      <c r="J1413" s="3"/>
      <c r="K1413" s="3"/>
      <c r="L1413" s="3"/>
      <c r="M1413" s="3">
        <v>1972</v>
      </c>
    </row>
    <row r="1414" spans="1:13" x14ac:dyDescent="0.2">
      <c r="A1414" s="8">
        <v>41697</v>
      </c>
      <c r="B1414" s="3">
        <v>22</v>
      </c>
      <c r="C1414" s="3">
        <v>1170</v>
      </c>
      <c r="D1414" s="3">
        <v>47</v>
      </c>
      <c r="E1414" s="3"/>
      <c r="F1414" s="3"/>
      <c r="G1414" s="3">
        <v>29</v>
      </c>
      <c r="H1414" s="3">
        <v>1246</v>
      </c>
      <c r="I1414" s="3"/>
      <c r="J1414" s="3"/>
      <c r="K1414" s="3"/>
      <c r="L1414" s="3"/>
      <c r="M1414" s="3">
        <v>1857</v>
      </c>
    </row>
    <row r="1415" spans="1:13" x14ac:dyDescent="0.2">
      <c r="A1415" s="8">
        <v>41697</v>
      </c>
      <c r="B1415" s="3">
        <v>23</v>
      </c>
      <c r="C1415" s="3">
        <v>1070</v>
      </c>
      <c r="D1415" s="3">
        <v>43</v>
      </c>
      <c r="E1415" s="3"/>
      <c r="F1415" s="3"/>
      <c r="G1415" s="3">
        <v>28</v>
      </c>
      <c r="H1415" s="3">
        <v>1141</v>
      </c>
      <c r="I1415" s="3"/>
      <c r="J1415" s="3"/>
      <c r="K1415" s="3"/>
      <c r="L1415" s="3"/>
      <c r="M1415" s="3">
        <v>1699</v>
      </c>
    </row>
    <row r="1416" spans="1:13" x14ac:dyDescent="0.2">
      <c r="A1416" s="8">
        <v>41697</v>
      </c>
      <c r="B1416" s="3">
        <v>24</v>
      </c>
      <c r="C1416" s="3">
        <v>968</v>
      </c>
      <c r="D1416" s="3">
        <v>39</v>
      </c>
      <c r="E1416" s="3"/>
      <c r="F1416" s="3"/>
      <c r="G1416" s="3">
        <v>29</v>
      </c>
      <c r="H1416" s="3">
        <v>1036</v>
      </c>
      <c r="I1416" s="3"/>
      <c r="J1416" s="3"/>
      <c r="K1416" s="3"/>
      <c r="L1416" s="3"/>
      <c r="M1416" s="3">
        <v>1558</v>
      </c>
    </row>
    <row r="1417" spans="1:13" x14ac:dyDescent="0.2">
      <c r="A1417" s="8">
        <v>41698</v>
      </c>
      <c r="B1417" s="3">
        <v>1</v>
      </c>
      <c r="C1417" s="3">
        <v>897</v>
      </c>
      <c r="D1417" s="3">
        <v>37</v>
      </c>
      <c r="E1417" s="3"/>
      <c r="F1417" s="3"/>
      <c r="G1417" s="3">
        <v>28</v>
      </c>
      <c r="H1417" s="3">
        <v>962</v>
      </c>
      <c r="I1417" s="3"/>
      <c r="J1417" s="3"/>
      <c r="K1417" s="3"/>
      <c r="L1417" s="3"/>
      <c r="M1417" s="3">
        <v>1454</v>
      </c>
    </row>
    <row r="1418" spans="1:13" x14ac:dyDescent="0.2">
      <c r="A1418" s="8">
        <v>41698</v>
      </c>
      <c r="B1418" s="3">
        <v>2</v>
      </c>
      <c r="C1418" s="3">
        <v>863</v>
      </c>
      <c r="D1418" s="3">
        <v>35</v>
      </c>
      <c r="E1418" s="3"/>
      <c r="F1418" s="3"/>
      <c r="G1418" s="3">
        <v>29</v>
      </c>
      <c r="H1418" s="3">
        <v>927</v>
      </c>
      <c r="I1418" s="3"/>
      <c r="J1418" s="3"/>
      <c r="K1418" s="3"/>
      <c r="L1418" s="3"/>
      <c r="M1418" s="3">
        <v>1407</v>
      </c>
    </row>
    <row r="1419" spans="1:13" x14ac:dyDescent="0.2">
      <c r="A1419" s="8">
        <v>41698</v>
      </c>
      <c r="B1419" s="3">
        <v>3</v>
      </c>
      <c r="C1419" s="3">
        <v>842</v>
      </c>
      <c r="D1419" s="3">
        <v>34</v>
      </c>
      <c r="E1419" s="3"/>
      <c r="F1419" s="3"/>
      <c r="G1419" s="3">
        <v>28</v>
      </c>
      <c r="H1419" s="3">
        <v>904</v>
      </c>
      <c r="I1419" s="3"/>
      <c r="J1419" s="3"/>
      <c r="K1419" s="3"/>
      <c r="L1419" s="3"/>
      <c r="M1419" s="3">
        <v>1382</v>
      </c>
    </row>
    <row r="1420" spans="1:13" x14ac:dyDescent="0.2">
      <c r="A1420" s="8">
        <v>41698</v>
      </c>
      <c r="B1420" s="3">
        <v>4</v>
      </c>
      <c r="C1420" s="3">
        <v>848</v>
      </c>
      <c r="D1420" s="3">
        <v>35</v>
      </c>
      <c r="E1420" s="3"/>
      <c r="F1420" s="3"/>
      <c r="G1420" s="3">
        <v>28</v>
      </c>
      <c r="H1420" s="3">
        <v>911</v>
      </c>
      <c r="I1420" s="3"/>
      <c r="J1420" s="3"/>
      <c r="K1420" s="3"/>
      <c r="L1420" s="3"/>
      <c r="M1420" s="3">
        <v>1391</v>
      </c>
    </row>
    <row r="1421" spans="1:13" x14ac:dyDescent="0.2">
      <c r="A1421" s="8">
        <v>41698</v>
      </c>
      <c r="B1421" s="3">
        <v>5</v>
      </c>
      <c r="C1421" s="3">
        <v>890</v>
      </c>
      <c r="D1421" s="3">
        <v>36</v>
      </c>
      <c r="E1421" s="3"/>
      <c r="F1421" s="3"/>
      <c r="G1421" s="3">
        <v>28</v>
      </c>
      <c r="H1421" s="3">
        <v>954</v>
      </c>
      <c r="I1421" s="3"/>
      <c r="J1421" s="3"/>
      <c r="K1421" s="3"/>
      <c r="L1421" s="3"/>
      <c r="M1421" s="3">
        <v>1449</v>
      </c>
    </row>
    <row r="1422" spans="1:13" x14ac:dyDescent="0.2">
      <c r="A1422" s="8">
        <v>41698</v>
      </c>
      <c r="B1422" s="3">
        <v>6</v>
      </c>
      <c r="C1422" s="3">
        <v>976</v>
      </c>
      <c r="D1422" s="3">
        <v>40</v>
      </c>
      <c r="E1422" s="3"/>
      <c r="F1422" s="3"/>
      <c r="G1422" s="3">
        <v>29</v>
      </c>
      <c r="H1422" s="3">
        <v>1045</v>
      </c>
      <c r="I1422" s="3"/>
      <c r="J1422" s="3"/>
      <c r="K1422" s="3"/>
      <c r="L1422" s="3"/>
      <c r="M1422" s="3">
        <v>1566</v>
      </c>
    </row>
    <row r="1423" spans="1:13" x14ac:dyDescent="0.2">
      <c r="A1423" s="8">
        <v>41698</v>
      </c>
      <c r="B1423" s="3">
        <v>7</v>
      </c>
      <c r="C1423" s="3">
        <v>1111</v>
      </c>
      <c r="D1423" s="3">
        <v>45</v>
      </c>
      <c r="E1423" s="3"/>
      <c r="F1423" s="3"/>
      <c r="G1423" s="3">
        <v>29</v>
      </c>
      <c r="H1423" s="3">
        <v>1185</v>
      </c>
      <c r="I1423" s="3"/>
      <c r="J1423" s="3"/>
      <c r="K1423" s="3"/>
      <c r="L1423" s="3"/>
      <c r="M1423" s="3">
        <v>1768</v>
      </c>
    </row>
    <row r="1424" spans="1:13" x14ac:dyDescent="0.2">
      <c r="A1424" s="8">
        <v>41698</v>
      </c>
      <c r="B1424" s="3">
        <v>8</v>
      </c>
      <c r="C1424" s="3">
        <v>1169</v>
      </c>
      <c r="D1424" s="3">
        <v>47</v>
      </c>
      <c r="E1424" s="3"/>
      <c r="F1424" s="3"/>
      <c r="G1424" s="3">
        <v>30</v>
      </c>
      <c r="H1424" s="3">
        <v>1246</v>
      </c>
      <c r="I1424" s="3"/>
      <c r="J1424" s="3"/>
      <c r="K1424" s="3"/>
      <c r="L1424" s="3"/>
      <c r="M1424" s="3">
        <v>1851</v>
      </c>
    </row>
    <row r="1425" spans="1:13" x14ac:dyDescent="0.2">
      <c r="A1425" s="8">
        <v>41698</v>
      </c>
      <c r="B1425" s="3">
        <v>9</v>
      </c>
      <c r="C1425" s="3">
        <v>1163</v>
      </c>
      <c r="D1425" s="3">
        <v>47</v>
      </c>
      <c r="E1425" s="3"/>
      <c r="F1425" s="3"/>
      <c r="G1425" s="3">
        <v>30</v>
      </c>
      <c r="H1425" s="3">
        <v>1240</v>
      </c>
      <c r="I1425" s="3"/>
      <c r="J1425" s="3"/>
      <c r="K1425" s="3"/>
      <c r="L1425" s="3"/>
      <c r="M1425" s="3">
        <v>1851</v>
      </c>
    </row>
    <row r="1426" spans="1:13" x14ac:dyDescent="0.2">
      <c r="A1426" s="8">
        <v>41698</v>
      </c>
      <c r="B1426" s="3">
        <v>10</v>
      </c>
      <c r="C1426" s="3">
        <v>1195</v>
      </c>
      <c r="D1426" s="3">
        <v>49</v>
      </c>
      <c r="E1426" s="3"/>
      <c r="F1426" s="3"/>
      <c r="G1426" s="3">
        <v>32</v>
      </c>
      <c r="H1426" s="3">
        <v>1276</v>
      </c>
      <c r="I1426" s="3"/>
      <c r="J1426" s="3"/>
      <c r="K1426" s="3"/>
      <c r="L1426" s="3"/>
      <c r="M1426" s="3">
        <v>1900</v>
      </c>
    </row>
    <row r="1427" spans="1:13" x14ac:dyDescent="0.2">
      <c r="A1427" s="8">
        <v>41698</v>
      </c>
      <c r="B1427" s="3">
        <v>11</v>
      </c>
      <c r="C1427" s="3">
        <v>1212</v>
      </c>
      <c r="D1427" s="3">
        <v>49</v>
      </c>
      <c r="E1427" s="3"/>
      <c r="F1427" s="3"/>
      <c r="G1427" s="3">
        <v>33</v>
      </c>
      <c r="H1427" s="3">
        <v>1294</v>
      </c>
      <c r="I1427" s="3"/>
      <c r="J1427" s="3"/>
      <c r="K1427" s="3"/>
      <c r="L1427" s="3"/>
      <c r="M1427" s="3">
        <v>1933</v>
      </c>
    </row>
    <row r="1428" spans="1:13" x14ac:dyDescent="0.2">
      <c r="A1428" s="8">
        <v>41698</v>
      </c>
      <c r="B1428" s="3">
        <v>12</v>
      </c>
      <c r="C1428" s="3">
        <v>1202</v>
      </c>
      <c r="D1428" s="3">
        <v>49</v>
      </c>
      <c r="E1428" s="3"/>
      <c r="F1428" s="3"/>
      <c r="G1428" s="3">
        <v>31</v>
      </c>
      <c r="H1428" s="3">
        <v>1282</v>
      </c>
      <c r="I1428" s="3"/>
      <c r="J1428" s="3"/>
      <c r="K1428" s="3"/>
      <c r="L1428" s="3"/>
      <c r="M1428" s="3">
        <v>1915</v>
      </c>
    </row>
    <row r="1429" spans="1:13" x14ac:dyDescent="0.2">
      <c r="A1429" s="8">
        <v>41698</v>
      </c>
      <c r="B1429" s="3">
        <v>13</v>
      </c>
      <c r="C1429" s="3">
        <v>1228</v>
      </c>
      <c r="D1429" s="3">
        <v>50</v>
      </c>
      <c r="E1429" s="3"/>
      <c r="F1429" s="3"/>
      <c r="G1429" s="3">
        <v>30</v>
      </c>
      <c r="H1429" s="3">
        <v>1308</v>
      </c>
      <c r="I1429" s="3"/>
      <c r="J1429" s="3"/>
      <c r="K1429" s="3"/>
      <c r="L1429" s="3"/>
      <c r="M1429" s="3">
        <v>1935</v>
      </c>
    </row>
    <row r="1430" spans="1:13" x14ac:dyDescent="0.2">
      <c r="A1430" s="8">
        <v>41698</v>
      </c>
      <c r="B1430" s="3">
        <v>14</v>
      </c>
      <c r="C1430" s="3">
        <v>1226</v>
      </c>
      <c r="D1430" s="3">
        <v>50</v>
      </c>
      <c r="E1430" s="3"/>
      <c r="F1430" s="3"/>
      <c r="G1430" s="3">
        <v>30</v>
      </c>
      <c r="H1430" s="3">
        <v>1306</v>
      </c>
      <c r="I1430" s="3"/>
      <c r="J1430" s="3"/>
      <c r="K1430" s="3"/>
      <c r="L1430" s="3"/>
      <c r="M1430" s="3">
        <v>1934</v>
      </c>
    </row>
    <row r="1431" spans="1:13" x14ac:dyDescent="0.2">
      <c r="A1431" s="8">
        <v>41698</v>
      </c>
      <c r="B1431" s="3">
        <v>15</v>
      </c>
      <c r="C1431" s="3">
        <v>1206</v>
      </c>
      <c r="D1431" s="3">
        <v>49</v>
      </c>
      <c r="E1431" s="3"/>
      <c r="F1431" s="3"/>
      <c r="G1431" s="3">
        <v>31</v>
      </c>
      <c r="H1431" s="3">
        <v>1286</v>
      </c>
      <c r="I1431" s="3"/>
      <c r="J1431" s="3"/>
      <c r="K1431" s="3"/>
      <c r="L1431" s="3"/>
      <c r="M1431" s="3">
        <v>1915</v>
      </c>
    </row>
    <row r="1432" spans="1:13" x14ac:dyDescent="0.2">
      <c r="A1432" s="8">
        <v>41698</v>
      </c>
      <c r="B1432" s="3">
        <v>16</v>
      </c>
      <c r="C1432" s="3">
        <v>1218</v>
      </c>
      <c r="D1432" s="3">
        <v>49</v>
      </c>
      <c r="E1432" s="3"/>
      <c r="F1432" s="3"/>
      <c r="G1432" s="3">
        <v>30</v>
      </c>
      <c r="H1432" s="3">
        <v>1297</v>
      </c>
      <c r="I1432" s="3"/>
      <c r="J1432" s="3"/>
      <c r="K1432" s="3"/>
      <c r="L1432" s="3"/>
      <c r="M1432" s="3">
        <v>1914</v>
      </c>
    </row>
    <row r="1433" spans="1:13" x14ac:dyDescent="0.2">
      <c r="A1433" s="8">
        <v>41698</v>
      </c>
      <c r="B1433" s="3">
        <v>17</v>
      </c>
      <c r="C1433" s="3">
        <v>1234</v>
      </c>
      <c r="D1433" s="3">
        <v>50</v>
      </c>
      <c r="E1433" s="3"/>
      <c r="F1433" s="3"/>
      <c r="G1433" s="3">
        <v>30</v>
      </c>
      <c r="H1433" s="3">
        <v>1314</v>
      </c>
      <c r="I1433" s="3"/>
      <c r="J1433" s="3"/>
      <c r="K1433" s="3"/>
      <c r="L1433" s="3"/>
      <c r="M1433" s="3">
        <v>1948</v>
      </c>
    </row>
    <row r="1434" spans="1:13" x14ac:dyDescent="0.2">
      <c r="A1434" s="8">
        <v>41698</v>
      </c>
      <c r="B1434" s="3">
        <v>18</v>
      </c>
      <c r="C1434" s="3">
        <v>1246</v>
      </c>
      <c r="D1434" s="3">
        <v>50</v>
      </c>
      <c r="E1434" s="3"/>
      <c r="F1434" s="3"/>
      <c r="G1434" s="3">
        <v>30</v>
      </c>
      <c r="H1434" s="3">
        <v>1326</v>
      </c>
      <c r="I1434" s="3"/>
      <c r="J1434" s="3"/>
      <c r="K1434" s="3"/>
      <c r="L1434" s="3"/>
      <c r="M1434" s="3">
        <v>1977</v>
      </c>
    </row>
    <row r="1435" spans="1:13" x14ac:dyDescent="0.2">
      <c r="A1435" s="8">
        <v>41698</v>
      </c>
      <c r="B1435" s="3">
        <v>19</v>
      </c>
      <c r="C1435" s="3">
        <v>1306</v>
      </c>
      <c r="D1435" s="3">
        <v>53</v>
      </c>
      <c r="E1435" s="3"/>
      <c r="F1435" s="3"/>
      <c r="G1435" s="3">
        <v>30</v>
      </c>
      <c r="H1435" s="3">
        <v>1389</v>
      </c>
      <c r="I1435" s="3"/>
      <c r="J1435" s="3"/>
      <c r="K1435" s="3"/>
      <c r="L1435" s="3"/>
      <c r="M1435" s="3">
        <v>2057</v>
      </c>
    </row>
    <row r="1436" spans="1:13" x14ac:dyDescent="0.2">
      <c r="A1436" s="8">
        <v>41698</v>
      </c>
      <c r="B1436" s="3">
        <v>20</v>
      </c>
      <c r="C1436" s="3">
        <v>1293</v>
      </c>
      <c r="D1436" s="3">
        <v>52</v>
      </c>
      <c r="E1436" s="3"/>
      <c r="F1436" s="3"/>
      <c r="G1436" s="3">
        <v>29</v>
      </c>
      <c r="H1436" s="3">
        <v>1374</v>
      </c>
      <c r="I1436" s="3"/>
      <c r="J1436" s="3"/>
      <c r="K1436" s="3"/>
      <c r="L1436" s="3"/>
      <c r="M1436" s="3">
        <v>2033</v>
      </c>
    </row>
    <row r="1437" spans="1:13" x14ac:dyDescent="0.2">
      <c r="A1437" s="8">
        <v>41698</v>
      </c>
      <c r="B1437" s="3">
        <v>21</v>
      </c>
      <c r="C1437" s="3">
        <v>1251</v>
      </c>
      <c r="D1437" s="3">
        <v>51</v>
      </c>
      <c r="E1437" s="3"/>
      <c r="F1437" s="3"/>
      <c r="G1437" s="3">
        <v>29</v>
      </c>
      <c r="H1437" s="3">
        <v>1331</v>
      </c>
      <c r="I1437" s="3"/>
      <c r="J1437" s="3"/>
      <c r="K1437" s="3"/>
      <c r="L1437" s="3"/>
      <c r="M1437" s="3">
        <v>1976</v>
      </c>
    </row>
    <row r="1438" spans="1:13" x14ac:dyDescent="0.2">
      <c r="A1438" s="8">
        <v>41698</v>
      </c>
      <c r="B1438" s="3">
        <v>22</v>
      </c>
      <c r="C1438" s="3">
        <v>1185</v>
      </c>
      <c r="D1438" s="3">
        <v>48</v>
      </c>
      <c r="E1438" s="3"/>
      <c r="F1438" s="3"/>
      <c r="G1438" s="3">
        <v>29</v>
      </c>
      <c r="H1438" s="3">
        <v>1262</v>
      </c>
      <c r="I1438" s="3"/>
      <c r="J1438" s="3"/>
      <c r="K1438" s="3"/>
      <c r="L1438" s="3"/>
      <c r="M1438" s="3">
        <v>1873</v>
      </c>
    </row>
    <row r="1439" spans="1:13" x14ac:dyDescent="0.2">
      <c r="A1439" s="8">
        <v>41698</v>
      </c>
      <c r="B1439" s="3">
        <v>23</v>
      </c>
      <c r="C1439" s="3">
        <v>1108</v>
      </c>
      <c r="D1439" s="3">
        <v>45</v>
      </c>
      <c r="E1439" s="3"/>
      <c r="F1439" s="3"/>
      <c r="G1439" s="3">
        <v>29</v>
      </c>
      <c r="H1439" s="3">
        <v>1182</v>
      </c>
      <c r="I1439" s="3"/>
      <c r="J1439" s="3"/>
      <c r="K1439" s="3"/>
      <c r="L1439" s="3"/>
      <c r="M1439" s="3">
        <v>1752</v>
      </c>
    </row>
    <row r="1440" spans="1:13" x14ac:dyDescent="0.2">
      <c r="A1440" s="8">
        <v>41698</v>
      </c>
      <c r="B1440" s="3">
        <v>24</v>
      </c>
      <c r="C1440" s="3">
        <v>1014</v>
      </c>
      <c r="D1440" s="3">
        <v>41</v>
      </c>
      <c r="E1440" s="3"/>
      <c r="F1440" s="3"/>
      <c r="G1440" s="3">
        <v>28</v>
      </c>
      <c r="H1440" s="3">
        <v>1083</v>
      </c>
      <c r="I1440" s="3"/>
      <c r="J1440" s="3"/>
      <c r="K1440" s="3"/>
      <c r="L1440" s="3"/>
      <c r="M1440" s="3">
        <v>1611</v>
      </c>
    </row>
    <row r="1441" spans="1:13" x14ac:dyDescent="0.2">
      <c r="A1441" s="8">
        <v>41699</v>
      </c>
      <c r="B1441" s="3">
        <v>1</v>
      </c>
      <c r="C1441" s="3">
        <v>938</v>
      </c>
      <c r="D1441" s="3">
        <v>38</v>
      </c>
      <c r="E1441" s="3"/>
      <c r="F1441" s="3"/>
      <c r="G1441" s="3">
        <v>27</v>
      </c>
      <c r="H1441" s="3">
        <v>1004</v>
      </c>
      <c r="I1441" s="3"/>
      <c r="J1441" s="3"/>
      <c r="K1441" s="3"/>
      <c r="L1441" s="3"/>
      <c r="M1441" s="3">
        <v>1498</v>
      </c>
    </row>
    <row r="1442" spans="1:13" x14ac:dyDescent="0.2">
      <c r="A1442" s="8">
        <v>41699</v>
      </c>
      <c r="B1442" s="3">
        <v>2</v>
      </c>
      <c r="C1442" s="3">
        <v>895</v>
      </c>
      <c r="D1442" s="3">
        <v>36</v>
      </c>
      <c r="E1442" s="3"/>
      <c r="F1442" s="3"/>
      <c r="G1442" s="3">
        <v>25</v>
      </c>
      <c r="H1442" s="3">
        <v>957</v>
      </c>
      <c r="I1442" s="3"/>
      <c r="J1442" s="3"/>
      <c r="K1442" s="3"/>
      <c r="L1442" s="3"/>
      <c r="M1442" s="3">
        <v>1442</v>
      </c>
    </row>
    <row r="1443" spans="1:13" x14ac:dyDescent="0.2">
      <c r="A1443" s="8">
        <v>41699</v>
      </c>
      <c r="B1443" s="3">
        <v>3</v>
      </c>
      <c r="C1443" s="3">
        <v>866</v>
      </c>
      <c r="D1443" s="3">
        <v>35</v>
      </c>
      <c r="E1443" s="3"/>
      <c r="F1443" s="3"/>
      <c r="G1443" s="3">
        <v>26</v>
      </c>
      <c r="H1443" s="3">
        <v>928</v>
      </c>
      <c r="I1443" s="3"/>
      <c r="J1443" s="3"/>
      <c r="K1443" s="3"/>
      <c r="L1443" s="3"/>
      <c r="M1443" s="3">
        <v>1395</v>
      </c>
    </row>
    <row r="1444" spans="1:13" x14ac:dyDescent="0.2">
      <c r="A1444" s="8">
        <v>41699</v>
      </c>
      <c r="B1444" s="3">
        <v>4</v>
      </c>
      <c r="C1444" s="3">
        <v>861</v>
      </c>
      <c r="D1444" s="3">
        <v>35</v>
      </c>
      <c r="E1444" s="3"/>
      <c r="F1444" s="3"/>
      <c r="G1444" s="3">
        <v>26</v>
      </c>
      <c r="H1444" s="3">
        <v>922</v>
      </c>
      <c r="I1444" s="3"/>
      <c r="J1444" s="3"/>
      <c r="K1444" s="3"/>
      <c r="L1444" s="3"/>
      <c r="M1444" s="3">
        <v>1391</v>
      </c>
    </row>
    <row r="1445" spans="1:13" x14ac:dyDescent="0.2">
      <c r="A1445" s="8">
        <v>41699</v>
      </c>
      <c r="B1445" s="3">
        <v>5</v>
      </c>
      <c r="C1445" s="3">
        <v>863</v>
      </c>
      <c r="D1445" s="3">
        <v>35</v>
      </c>
      <c r="E1445" s="3"/>
      <c r="F1445" s="3"/>
      <c r="G1445" s="3">
        <v>27</v>
      </c>
      <c r="H1445" s="3">
        <v>926</v>
      </c>
      <c r="I1445" s="3"/>
      <c r="J1445" s="3"/>
      <c r="K1445" s="3"/>
      <c r="L1445" s="3"/>
      <c r="M1445" s="3">
        <v>1397</v>
      </c>
    </row>
    <row r="1446" spans="1:13" x14ac:dyDescent="0.2">
      <c r="A1446" s="8">
        <v>41699</v>
      </c>
      <c r="B1446" s="3">
        <v>6</v>
      </c>
      <c r="C1446" s="3">
        <v>903</v>
      </c>
      <c r="D1446" s="3">
        <v>37</v>
      </c>
      <c r="E1446" s="3"/>
      <c r="F1446" s="3"/>
      <c r="G1446" s="3">
        <v>26</v>
      </c>
      <c r="H1446" s="3">
        <v>966</v>
      </c>
      <c r="I1446" s="3"/>
      <c r="J1446" s="3"/>
      <c r="K1446" s="3"/>
      <c r="L1446" s="3"/>
      <c r="M1446" s="3">
        <v>1448</v>
      </c>
    </row>
    <row r="1447" spans="1:13" x14ac:dyDescent="0.2">
      <c r="A1447" s="8">
        <v>41699</v>
      </c>
      <c r="B1447" s="3">
        <v>7</v>
      </c>
      <c r="C1447" s="3">
        <v>948</v>
      </c>
      <c r="D1447" s="3">
        <v>39</v>
      </c>
      <c r="E1447" s="3"/>
      <c r="F1447" s="3"/>
      <c r="G1447" s="3">
        <v>25</v>
      </c>
      <c r="H1447" s="3">
        <v>1012</v>
      </c>
      <c r="I1447" s="3"/>
      <c r="J1447" s="3"/>
      <c r="K1447" s="3"/>
      <c r="L1447" s="3"/>
      <c r="M1447" s="3">
        <v>1515</v>
      </c>
    </row>
    <row r="1448" spans="1:13" x14ac:dyDescent="0.2">
      <c r="A1448" s="8">
        <v>41699</v>
      </c>
      <c r="B1448" s="3">
        <v>8</v>
      </c>
      <c r="C1448" s="3">
        <v>972</v>
      </c>
      <c r="D1448" s="3">
        <v>40</v>
      </c>
      <c r="E1448" s="3"/>
      <c r="F1448" s="3"/>
      <c r="G1448" s="3">
        <v>27</v>
      </c>
      <c r="H1448" s="3">
        <v>1039</v>
      </c>
      <c r="I1448" s="3"/>
      <c r="J1448" s="3"/>
      <c r="K1448" s="3"/>
      <c r="L1448" s="3"/>
      <c r="M1448" s="3">
        <v>1552</v>
      </c>
    </row>
    <row r="1449" spans="1:13" x14ac:dyDescent="0.2">
      <c r="A1449" s="8">
        <v>41699</v>
      </c>
      <c r="B1449" s="3">
        <v>9</v>
      </c>
      <c r="C1449" s="3">
        <v>1044</v>
      </c>
      <c r="D1449" s="3">
        <v>42</v>
      </c>
      <c r="E1449" s="3"/>
      <c r="F1449" s="3"/>
      <c r="G1449" s="3">
        <v>27</v>
      </c>
      <c r="H1449" s="3">
        <v>1114</v>
      </c>
      <c r="I1449" s="3"/>
      <c r="J1449" s="3"/>
      <c r="K1449" s="3"/>
      <c r="L1449" s="3"/>
      <c r="M1449" s="3">
        <v>1648</v>
      </c>
    </row>
    <row r="1450" spans="1:13" x14ac:dyDescent="0.2">
      <c r="A1450" s="8">
        <v>41699</v>
      </c>
      <c r="B1450" s="3">
        <v>10</v>
      </c>
      <c r="C1450" s="3">
        <v>1075</v>
      </c>
      <c r="D1450" s="3">
        <v>44</v>
      </c>
      <c r="E1450" s="3"/>
      <c r="F1450" s="3"/>
      <c r="G1450" s="3">
        <v>29</v>
      </c>
      <c r="H1450" s="3">
        <v>1148</v>
      </c>
      <c r="I1450" s="3"/>
      <c r="J1450" s="3"/>
      <c r="K1450" s="3"/>
      <c r="L1450" s="3"/>
      <c r="M1450" s="3">
        <v>1704</v>
      </c>
    </row>
    <row r="1451" spans="1:13" x14ac:dyDescent="0.2">
      <c r="A1451" s="8">
        <v>41699</v>
      </c>
      <c r="B1451" s="3">
        <v>11</v>
      </c>
      <c r="C1451" s="3">
        <v>1086</v>
      </c>
      <c r="D1451" s="3">
        <v>44</v>
      </c>
      <c r="E1451" s="3"/>
      <c r="F1451" s="3"/>
      <c r="G1451" s="3">
        <v>31</v>
      </c>
      <c r="H1451" s="3">
        <v>1162</v>
      </c>
      <c r="I1451" s="3"/>
      <c r="J1451" s="3"/>
      <c r="K1451" s="3"/>
      <c r="L1451" s="3"/>
      <c r="M1451" s="3">
        <v>1722</v>
      </c>
    </row>
    <row r="1452" spans="1:13" x14ac:dyDescent="0.2">
      <c r="A1452" s="8">
        <v>41699</v>
      </c>
      <c r="B1452" s="3">
        <v>12</v>
      </c>
      <c r="C1452" s="3">
        <v>1061</v>
      </c>
      <c r="D1452" s="3">
        <v>43</v>
      </c>
      <c r="E1452" s="3"/>
      <c r="F1452" s="3"/>
      <c r="G1452" s="3">
        <v>33</v>
      </c>
      <c r="H1452" s="3">
        <v>1138</v>
      </c>
      <c r="I1452" s="3"/>
      <c r="J1452" s="3"/>
      <c r="K1452" s="3"/>
      <c r="L1452" s="3"/>
      <c r="M1452" s="3">
        <v>1691</v>
      </c>
    </row>
    <row r="1453" spans="1:13" x14ac:dyDescent="0.2">
      <c r="A1453" s="8">
        <v>41699</v>
      </c>
      <c r="B1453" s="3">
        <v>13</v>
      </c>
      <c r="C1453" s="3">
        <v>1047</v>
      </c>
      <c r="D1453" s="3">
        <v>43</v>
      </c>
      <c r="E1453" s="3"/>
      <c r="F1453" s="3"/>
      <c r="G1453" s="3">
        <v>34</v>
      </c>
      <c r="H1453" s="3">
        <v>1124</v>
      </c>
      <c r="I1453" s="3"/>
      <c r="J1453" s="3"/>
      <c r="K1453" s="3"/>
      <c r="L1453" s="3"/>
      <c r="M1453" s="3">
        <v>1672</v>
      </c>
    </row>
    <row r="1454" spans="1:13" x14ac:dyDescent="0.2">
      <c r="A1454" s="8">
        <v>41699</v>
      </c>
      <c r="B1454" s="3">
        <v>14</v>
      </c>
      <c r="C1454" s="3">
        <v>1018</v>
      </c>
      <c r="D1454" s="3">
        <v>42</v>
      </c>
      <c r="E1454" s="3"/>
      <c r="F1454" s="3"/>
      <c r="G1454" s="3">
        <v>37</v>
      </c>
      <c r="H1454" s="3">
        <v>1097</v>
      </c>
      <c r="I1454" s="3"/>
      <c r="J1454" s="3"/>
      <c r="K1454" s="3"/>
      <c r="L1454" s="3"/>
      <c r="M1454" s="3">
        <v>1643</v>
      </c>
    </row>
    <row r="1455" spans="1:13" x14ac:dyDescent="0.2">
      <c r="A1455" s="8">
        <v>41699</v>
      </c>
      <c r="B1455" s="3">
        <v>15</v>
      </c>
      <c r="C1455" s="3">
        <v>1015</v>
      </c>
      <c r="D1455" s="3">
        <v>42</v>
      </c>
      <c r="E1455" s="3"/>
      <c r="F1455" s="3"/>
      <c r="G1455" s="3">
        <v>34</v>
      </c>
      <c r="H1455" s="3">
        <v>1091</v>
      </c>
      <c r="I1455" s="3"/>
      <c r="J1455" s="3"/>
      <c r="K1455" s="3"/>
      <c r="L1455" s="3"/>
      <c r="M1455" s="3">
        <v>1633</v>
      </c>
    </row>
    <row r="1456" spans="1:13" x14ac:dyDescent="0.2">
      <c r="A1456" s="8">
        <v>41699</v>
      </c>
      <c r="B1456" s="3">
        <v>16</v>
      </c>
      <c r="C1456" s="3">
        <v>1005</v>
      </c>
      <c r="D1456" s="3">
        <v>41</v>
      </c>
      <c r="E1456" s="3"/>
      <c r="F1456" s="3"/>
      <c r="G1456" s="3">
        <v>33</v>
      </c>
      <c r="H1456" s="3">
        <v>1079</v>
      </c>
      <c r="I1456" s="3"/>
      <c r="J1456" s="3"/>
      <c r="K1456" s="3"/>
      <c r="L1456" s="3"/>
      <c r="M1456" s="3">
        <v>1618</v>
      </c>
    </row>
    <row r="1457" spans="1:13" x14ac:dyDescent="0.2">
      <c r="A1457" s="8">
        <v>41699</v>
      </c>
      <c r="B1457" s="3">
        <v>17</v>
      </c>
      <c r="C1457" s="3">
        <v>1015</v>
      </c>
      <c r="D1457" s="3">
        <v>41</v>
      </c>
      <c r="E1457" s="3"/>
      <c r="F1457" s="3"/>
      <c r="G1457" s="3">
        <v>30</v>
      </c>
      <c r="H1457" s="3">
        <v>1087</v>
      </c>
      <c r="I1457" s="3"/>
      <c r="J1457" s="3"/>
      <c r="K1457" s="3"/>
      <c r="L1457" s="3"/>
      <c r="M1457" s="3">
        <v>1623</v>
      </c>
    </row>
    <row r="1458" spans="1:13" x14ac:dyDescent="0.2">
      <c r="A1458" s="8">
        <v>41699</v>
      </c>
      <c r="B1458" s="3">
        <v>18</v>
      </c>
      <c r="C1458" s="3">
        <v>1065</v>
      </c>
      <c r="D1458" s="3">
        <v>43</v>
      </c>
      <c r="E1458" s="3"/>
      <c r="F1458" s="3"/>
      <c r="G1458" s="3">
        <v>27</v>
      </c>
      <c r="H1458" s="3">
        <v>1136</v>
      </c>
      <c r="I1458" s="3"/>
      <c r="J1458" s="3"/>
      <c r="K1458" s="3"/>
      <c r="L1458" s="3"/>
      <c r="M1458" s="3">
        <v>1697</v>
      </c>
    </row>
    <row r="1459" spans="1:13" x14ac:dyDescent="0.2">
      <c r="A1459" s="8">
        <v>41699</v>
      </c>
      <c r="B1459" s="3">
        <v>19</v>
      </c>
      <c r="C1459" s="3">
        <v>1177</v>
      </c>
      <c r="D1459" s="3">
        <v>48</v>
      </c>
      <c r="E1459" s="3"/>
      <c r="F1459" s="3"/>
      <c r="G1459" s="3">
        <v>27</v>
      </c>
      <c r="H1459" s="3">
        <v>1252</v>
      </c>
      <c r="I1459" s="3"/>
      <c r="J1459" s="3"/>
      <c r="K1459" s="3"/>
      <c r="L1459" s="3"/>
      <c r="M1459" s="3">
        <v>1858</v>
      </c>
    </row>
    <row r="1460" spans="1:13" x14ac:dyDescent="0.2">
      <c r="A1460" s="8">
        <v>41699</v>
      </c>
      <c r="B1460" s="3">
        <v>20</v>
      </c>
      <c r="C1460" s="3">
        <v>1176</v>
      </c>
      <c r="D1460" s="3">
        <v>48</v>
      </c>
      <c r="E1460" s="3"/>
      <c r="F1460" s="3"/>
      <c r="G1460" s="3">
        <v>27</v>
      </c>
      <c r="H1460" s="3">
        <v>1251</v>
      </c>
      <c r="I1460" s="3"/>
      <c r="J1460" s="3"/>
      <c r="K1460" s="3"/>
      <c r="L1460" s="3"/>
      <c r="M1460" s="3">
        <v>1858</v>
      </c>
    </row>
    <row r="1461" spans="1:13" x14ac:dyDescent="0.2">
      <c r="A1461" s="8">
        <v>41699</v>
      </c>
      <c r="B1461" s="3">
        <v>21</v>
      </c>
      <c r="C1461" s="3">
        <v>1158</v>
      </c>
      <c r="D1461" s="3">
        <v>47</v>
      </c>
      <c r="E1461" s="3"/>
      <c r="F1461" s="3"/>
      <c r="G1461" s="3">
        <v>26</v>
      </c>
      <c r="H1461" s="3">
        <v>1231</v>
      </c>
      <c r="I1461" s="3"/>
      <c r="J1461" s="3"/>
      <c r="K1461" s="3"/>
      <c r="L1461" s="3"/>
      <c r="M1461" s="3">
        <v>1726</v>
      </c>
    </row>
    <row r="1462" spans="1:13" x14ac:dyDescent="0.2">
      <c r="A1462" s="8">
        <v>41699</v>
      </c>
      <c r="B1462" s="3">
        <v>22</v>
      </c>
      <c r="C1462" s="3">
        <v>1109</v>
      </c>
      <c r="D1462" s="3">
        <v>45</v>
      </c>
      <c r="E1462" s="3"/>
      <c r="F1462" s="3"/>
      <c r="G1462" s="3">
        <v>26</v>
      </c>
      <c r="H1462" s="3">
        <v>1180</v>
      </c>
      <c r="I1462" s="3"/>
      <c r="J1462" s="3"/>
      <c r="K1462" s="3"/>
      <c r="L1462" s="3"/>
      <c r="M1462" s="3">
        <v>1697</v>
      </c>
    </row>
    <row r="1463" spans="1:13" x14ac:dyDescent="0.2">
      <c r="A1463" s="8">
        <v>41699</v>
      </c>
      <c r="B1463" s="3">
        <v>23</v>
      </c>
      <c r="C1463" s="3">
        <v>1043</v>
      </c>
      <c r="D1463" s="3">
        <v>42</v>
      </c>
      <c r="E1463" s="3"/>
      <c r="F1463" s="3"/>
      <c r="G1463" s="3">
        <v>26</v>
      </c>
      <c r="H1463" s="3">
        <v>1112</v>
      </c>
      <c r="I1463" s="3"/>
      <c r="J1463" s="3"/>
      <c r="K1463" s="3"/>
      <c r="L1463" s="3"/>
      <c r="M1463" s="3">
        <v>1643</v>
      </c>
    </row>
    <row r="1464" spans="1:13" x14ac:dyDescent="0.2">
      <c r="A1464" s="8">
        <v>41699</v>
      </c>
      <c r="B1464" s="3">
        <v>24</v>
      </c>
      <c r="C1464" s="3">
        <v>973</v>
      </c>
      <c r="D1464" s="3">
        <v>40</v>
      </c>
      <c r="E1464" s="3"/>
      <c r="F1464" s="3"/>
      <c r="G1464" s="3">
        <v>26</v>
      </c>
      <c r="H1464" s="3">
        <v>1039</v>
      </c>
      <c r="I1464" s="3"/>
      <c r="J1464" s="3"/>
      <c r="K1464" s="3"/>
      <c r="L1464" s="3"/>
      <c r="M1464" s="3">
        <v>1536</v>
      </c>
    </row>
    <row r="1465" spans="1:13" x14ac:dyDescent="0.2">
      <c r="A1465" s="8">
        <v>41700</v>
      </c>
      <c r="B1465" s="3">
        <v>1</v>
      </c>
      <c r="C1465" s="3">
        <v>905</v>
      </c>
      <c r="D1465" s="3">
        <v>37</v>
      </c>
      <c r="E1465" s="3"/>
      <c r="F1465" s="3"/>
      <c r="G1465" s="3">
        <v>25</v>
      </c>
      <c r="H1465" s="3">
        <v>967</v>
      </c>
      <c r="I1465" s="3"/>
      <c r="J1465" s="3"/>
      <c r="K1465" s="3"/>
      <c r="L1465" s="3"/>
      <c r="M1465" s="3">
        <v>1434</v>
      </c>
    </row>
    <row r="1466" spans="1:13" x14ac:dyDescent="0.2">
      <c r="A1466" s="8">
        <v>41700</v>
      </c>
      <c r="B1466" s="3">
        <v>2</v>
      </c>
      <c r="C1466" s="3">
        <v>858</v>
      </c>
      <c r="D1466" s="3">
        <v>35</v>
      </c>
      <c r="E1466" s="3"/>
      <c r="F1466" s="3"/>
      <c r="G1466" s="3">
        <v>26</v>
      </c>
      <c r="H1466" s="3">
        <v>919</v>
      </c>
      <c r="I1466" s="3"/>
      <c r="J1466" s="3"/>
      <c r="K1466" s="3"/>
      <c r="L1466" s="3"/>
      <c r="M1466" s="3">
        <v>1368</v>
      </c>
    </row>
    <row r="1467" spans="1:13" x14ac:dyDescent="0.2">
      <c r="A1467" s="8">
        <v>41700</v>
      </c>
      <c r="B1467" s="3">
        <v>3</v>
      </c>
      <c r="C1467" s="3">
        <v>835</v>
      </c>
      <c r="D1467" s="3">
        <v>34</v>
      </c>
      <c r="E1467" s="3"/>
      <c r="F1467" s="3"/>
      <c r="G1467" s="3">
        <v>25</v>
      </c>
      <c r="H1467" s="3">
        <v>894</v>
      </c>
      <c r="I1467" s="3"/>
      <c r="J1467" s="3"/>
      <c r="K1467" s="3"/>
      <c r="L1467" s="3"/>
      <c r="M1467" s="3">
        <v>1337</v>
      </c>
    </row>
    <row r="1468" spans="1:13" x14ac:dyDescent="0.2">
      <c r="A1468" s="8">
        <v>41700</v>
      </c>
      <c r="B1468" s="3">
        <v>4</v>
      </c>
      <c r="C1468" s="3">
        <v>824</v>
      </c>
      <c r="D1468" s="3">
        <v>34</v>
      </c>
      <c r="E1468" s="3"/>
      <c r="F1468" s="3"/>
      <c r="G1468" s="3">
        <v>26</v>
      </c>
      <c r="H1468" s="3">
        <v>884</v>
      </c>
      <c r="I1468" s="3"/>
      <c r="J1468" s="3"/>
      <c r="K1468" s="3"/>
      <c r="L1468" s="3"/>
      <c r="M1468" s="3">
        <v>1326</v>
      </c>
    </row>
    <row r="1469" spans="1:13" x14ac:dyDescent="0.2">
      <c r="A1469" s="8">
        <v>41700</v>
      </c>
      <c r="B1469" s="3">
        <v>5</v>
      </c>
      <c r="C1469" s="3">
        <v>831</v>
      </c>
      <c r="D1469" s="3">
        <v>34</v>
      </c>
      <c r="E1469" s="3"/>
      <c r="F1469" s="3"/>
      <c r="G1469" s="3">
        <v>26</v>
      </c>
      <c r="H1469" s="3">
        <v>891</v>
      </c>
      <c r="I1469" s="3"/>
      <c r="J1469" s="3"/>
      <c r="K1469" s="3"/>
      <c r="L1469" s="3"/>
      <c r="M1469" s="3">
        <v>1337</v>
      </c>
    </row>
    <row r="1470" spans="1:13" x14ac:dyDescent="0.2">
      <c r="A1470" s="8">
        <v>41700</v>
      </c>
      <c r="B1470" s="3">
        <v>6</v>
      </c>
      <c r="C1470" s="3">
        <v>868</v>
      </c>
      <c r="D1470" s="3">
        <v>35</v>
      </c>
      <c r="E1470" s="3"/>
      <c r="F1470" s="3"/>
      <c r="G1470" s="3">
        <v>25</v>
      </c>
      <c r="H1470" s="3">
        <v>929</v>
      </c>
      <c r="I1470" s="3"/>
      <c r="J1470" s="3"/>
      <c r="K1470" s="3"/>
      <c r="L1470" s="3"/>
      <c r="M1470" s="3">
        <v>1389</v>
      </c>
    </row>
    <row r="1471" spans="1:13" x14ac:dyDescent="0.2">
      <c r="A1471" s="8">
        <v>41700</v>
      </c>
      <c r="B1471" s="3">
        <v>7</v>
      </c>
      <c r="C1471" s="3">
        <v>901</v>
      </c>
      <c r="D1471" s="3">
        <v>37</v>
      </c>
      <c r="E1471" s="3"/>
      <c r="F1471" s="3"/>
      <c r="G1471" s="3">
        <v>26</v>
      </c>
      <c r="H1471" s="3">
        <v>964</v>
      </c>
      <c r="I1471" s="3"/>
      <c r="J1471" s="3"/>
      <c r="K1471" s="3"/>
      <c r="L1471" s="3"/>
      <c r="M1471" s="3">
        <v>1441</v>
      </c>
    </row>
    <row r="1472" spans="1:13" x14ac:dyDescent="0.2">
      <c r="A1472" s="8">
        <v>41700</v>
      </c>
      <c r="B1472" s="3">
        <v>8</v>
      </c>
      <c r="C1472" s="3">
        <v>931</v>
      </c>
      <c r="D1472" s="3">
        <v>38</v>
      </c>
      <c r="E1472" s="3"/>
      <c r="F1472" s="3"/>
      <c r="G1472" s="3">
        <v>27</v>
      </c>
      <c r="H1472" s="3">
        <v>996</v>
      </c>
      <c r="I1472" s="3"/>
      <c r="J1472" s="3"/>
      <c r="K1472" s="3"/>
      <c r="L1472" s="3"/>
      <c r="M1472" s="3">
        <v>1503</v>
      </c>
    </row>
    <row r="1473" spans="1:13" x14ac:dyDescent="0.2">
      <c r="A1473" s="8">
        <v>41700</v>
      </c>
      <c r="B1473" s="3">
        <v>9</v>
      </c>
      <c r="C1473" s="3">
        <v>1002</v>
      </c>
      <c r="D1473" s="3">
        <v>41</v>
      </c>
      <c r="E1473" s="3"/>
      <c r="F1473" s="3"/>
      <c r="G1473" s="3">
        <v>26</v>
      </c>
      <c r="H1473" s="3">
        <v>1069</v>
      </c>
      <c r="I1473" s="3"/>
      <c r="J1473" s="3"/>
      <c r="K1473" s="3"/>
      <c r="L1473" s="3"/>
      <c r="M1473" s="3">
        <v>1607</v>
      </c>
    </row>
    <row r="1474" spans="1:13" x14ac:dyDescent="0.2">
      <c r="A1474" s="8">
        <v>41700</v>
      </c>
      <c r="B1474" s="3">
        <v>10</v>
      </c>
      <c r="C1474" s="3">
        <v>1048</v>
      </c>
      <c r="D1474" s="3">
        <v>43</v>
      </c>
      <c r="E1474" s="3"/>
      <c r="F1474" s="3"/>
      <c r="G1474" s="3">
        <v>28</v>
      </c>
      <c r="H1474" s="3">
        <v>1119</v>
      </c>
      <c r="I1474" s="3"/>
      <c r="J1474" s="3"/>
      <c r="K1474" s="3"/>
      <c r="L1474" s="3"/>
      <c r="M1474" s="3">
        <v>1676</v>
      </c>
    </row>
    <row r="1475" spans="1:13" x14ac:dyDescent="0.2">
      <c r="A1475" s="8">
        <v>41700</v>
      </c>
      <c r="B1475" s="3">
        <v>11</v>
      </c>
      <c r="C1475" s="3">
        <v>1068</v>
      </c>
      <c r="D1475" s="3">
        <v>43</v>
      </c>
      <c r="E1475" s="3"/>
      <c r="F1475" s="3"/>
      <c r="G1475" s="3">
        <v>29</v>
      </c>
      <c r="H1475" s="3">
        <v>1141</v>
      </c>
      <c r="I1475" s="3"/>
      <c r="J1475" s="3"/>
      <c r="K1475" s="3"/>
      <c r="L1475" s="3"/>
      <c r="M1475" s="3">
        <v>1709</v>
      </c>
    </row>
    <row r="1476" spans="1:13" x14ac:dyDescent="0.2">
      <c r="A1476" s="8">
        <v>41700</v>
      </c>
      <c r="B1476" s="3">
        <v>12</v>
      </c>
      <c r="C1476" s="3">
        <v>1076</v>
      </c>
      <c r="D1476" s="3">
        <v>44</v>
      </c>
      <c r="E1476" s="3"/>
      <c r="F1476" s="3"/>
      <c r="G1476" s="3">
        <v>29</v>
      </c>
      <c r="H1476" s="3">
        <v>1149</v>
      </c>
      <c r="I1476" s="3"/>
      <c r="J1476" s="3"/>
      <c r="K1476" s="3"/>
      <c r="L1476" s="3"/>
      <c r="M1476" s="3">
        <v>1725</v>
      </c>
    </row>
    <row r="1477" spans="1:13" x14ac:dyDescent="0.2">
      <c r="A1477" s="8">
        <v>41700</v>
      </c>
      <c r="B1477" s="3">
        <v>13</v>
      </c>
      <c r="C1477" s="3">
        <v>1078</v>
      </c>
      <c r="D1477" s="3">
        <v>44</v>
      </c>
      <c r="E1477" s="3"/>
      <c r="F1477" s="3"/>
      <c r="G1477" s="3">
        <v>29</v>
      </c>
      <c r="H1477" s="3">
        <v>1151</v>
      </c>
      <c r="I1477" s="3"/>
      <c r="J1477" s="3"/>
      <c r="K1477" s="3"/>
      <c r="L1477" s="3"/>
      <c r="M1477" s="3">
        <v>1730</v>
      </c>
    </row>
    <row r="1478" spans="1:13" x14ac:dyDescent="0.2">
      <c r="A1478" s="8">
        <v>41700</v>
      </c>
      <c r="B1478" s="3">
        <v>14</v>
      </c>
      <c r="C1478" s="3">
        <v>1071</v>
      </c>
      <c r="D1478" s="3">
        <v>44</v>
      </c>
      <c r="E1478" s="3"/>
      <c r="F1478" s="3"/>
      <c r="G1478" s="3">
        <v>29</v>
      </c>
      <c r="H1478" s="3">
        <v>1144</v>
      </c>
      <c r="I1478" s="3"/>
      <c r="J1478" s="3"/>
      <c r="K1478" s="3"/>
      <c r="L1478" s="3"/>
      <c r="M1478" s="3">
        <v>1724</v>
      </c>
    </row>
    <row r="1479" spans="1:13" x14ac:dyDescent="0.2">
      <c r="A1479" s="8">
        <v>41700</v>
      </c>
      <c r="B1479" s="3">
        <v>15</v>
      </c>
      <c r="C1479" s="3">
        <v>1070</v>
      </c>
      <c r="D1479" s="3">
        <v>44</v>
      </c>
      <c r="E1479" s="3"/>
      <c r="F1479" s="3"/>
      <c r="G1479" s="3">
        <v>29</v>
      </c>
      <c r="H1479" s="3">
        <v>1143</v>
      </c>
      <c r="I1479" s="3"/>
      <c r="J1479" s="3"/>
      <c r="K1479" s="3"/>
      <c r="L1479" s="3"/>
      <c r="M1479" s="3">
        <v>1718</v>
      </c>
    </row>
    <row r="1480" spans="1:13" x14ac:dyDescent="0.2">
      <c r="A1480" s="8">
        <v>41700</v>
      </c>
      <c r="B1480" s="3">
        <v>16</v>
      </c>
      <c r="C1480" s="3">
        <v>1103</v>
      </c>
      <c r="D1480" s="3">
        <v>45</v>
      </c>
      <c r="E1480" s="3"/>
      <c r="F1480" s="3"/>
      <c r="G1480" s="3">
        <v>26</v>
      </c>
      <c r="H1480" s="3">
        <v>1174</v>
      </c>
      <c r="I1480" s="3"/>
      <c r="J1480" s="3"/>
      <c r="K1480" s="3"/>
      <c r="L1480" s="3"/>
      <c r="M1480" s="3">
        <v>1753</v>
      </c>
    </row>
    <row r="1481" spans="1:13" x14ac:dyDescent="0.2">
      <c r="A1481" s="8">
        <v>41700</v>
      </c>
      <c r="B1481" s="3">
        <v>17</v>
      </c>
      <c r="C1481" s="3">
        <v>1103</v>
      </c>
      <c r="D1481" s="3">
        <v>45</v>
      </c>
      <c r="E1481" s="3"/>
      <c r="F1481" s="3"/>
      <c r="G1481" s="3">
        <v>27</v>
      </c>
      <c r="H1481" s="3">
        <v>1175</v>
      </c>
      <c r="I1481" s="3"/>
      <c r="J1481" s="3"/>
      <c r="K1481" s="3"/>
      <c r="L1481" s="3"/>
      <c r="M1481" s="3">
        <v>1767</v>
      </c>
    </row>
    <row r="1482" spans="1:13" x14ac:dyDescent="0.2">
      <c r="A1482" s="8">
        <v>41700</v>
      </c>
      <c r="B1482" s="3">
        <v>18</v>
      </c>
      <c r="C1482" s="3">
        <v>1139</v>
      </c>
      <c r="D1482" s="3">
        <v>46</v>
      </c>
      <c r="E1482" s="3"/>
      <c r="F1482" s="3"/>
      <c r="G1482" s="3">
        <v>27</v>
      </c>
      <c r="H1482" s="3">
        <v>1212</v>
      </c>
      <c r="I1482" s="3"/>
      <c r="J1482" s="3"/>
      <c r="K1482" s="3"/>
      <c r="L1482" s="3"/>
      <c r="M1482" s="3">
        <v>1818</v>
      </c>
    </row>
    <row r="1483" spans="1:13" x14ac:dyDescent="0.2">
      <c r="A1483" s="8">
        <v>41700</v>
      </c>
      <c r="B1483" s="3">
        <v>19</v>
      </c>
      <c r="C1483" s="3">
        <v>1241</v>
      </c>
      <c r="D1483" s="3">
        <v>50</v>
      </c>
      <c r="E1483" s="3"/>
      <c r="F1483" s="3"/>
      <c r="G1483" s="3">
        <v>26</v>
      </c>
      <c r="H1483" s="3">
        <v>1318</v>
      </c>
      <c r="I1483" s="3"/>
      <c r="J1483" s="3"/>
      <c r="K1483" s="3"/>
      <c r="L1483" s="3"/>
      <c r="M1483" s="3">
        <v>1973</v>
      </c>
    </row>
    <row r="1484" spans="1:13" x14ac:dyDescent="0.2">
      <c r="A1484" s="8">
        <v>41700</v>
      </c>
      <c r="B1484" s="3">
        <v>20</v>
      </c>
      <c r="C1484" s="3">
        <v>1256</v>
      </c>
      <c r="D1484" s="3">
        <v>51</v>
      </c>
      <c r="E1484" s="3"/>
      <c r="F1484" s="3"/>
      <c r="G1484" s="3">
        <v>27</v>
      </c>
      <c r="H1484" s="3">
        <v>1334</v>
      </c>
      <c r="I1484" s="3"/>
      <c r="J1484" s="3"/>
      <c r="K1484" s="3"/>
      <c r="L1484" s="3"/>
      <c r="M1484" s="3">
        <v>1977</v>
      </c>
    </row>
    <row r="1485" spans="1:13" x14ac:dyDescent="0.2">
      <c r="A1485" s="8">
        <v>41700</v>
      </c>
      <c r="B1485" s="3">
        <v>21</v>
      </c>
      <c r="C1485" s="3">
        <v>1222</v>
      </c>
      <c r="D1485" s="3">
        <v>49</v>
      </c>
      <c r="E1485" s="3"/>
      <c r="F1485" s="3"/>
      <c r="G1485" s="3">
        <v>25</v>
      </c>
      <c r="H1485" s="3">
        <v>1297</v>
      </c>
      <c r="I1485" s="3"/>
      <c r="J1485" s="3"/>
      <c r="K1485" s="3"/>
      <c r="L1485" s="3"/>
      <c r="M1485" s="3">
        <v>1926</v>
      </c>
    </row>
    <row r="1486" spans="1:13" x14ac:dyDescent="0.2">
      <c r="A1486" s="8">
        <v>41700</v>
      </c>
      <c r="B1486" s="3">
        <v>22</v>
      </c>
      <c r="C1486" s="3">
        <v>1165</v>
      </c>
      <c r="D1486" s="3">
        <v>47</v>
      </c>
      <c r="E1486" s="3"/>
      <c r="F1486" s="3"/>
      <c r="G1486" s="3">
        <v>25</v>
      </c>
      <c r="H1486" s="3">
        <v>1237</v>
      </c>
      <c r="I1486" s="3"/>
      <c r="J1486" s="3"/>
      <c r="K1486" s="3"/>
      <c r="L1486" s="3"/>
      <c r="M1486" s="3">
        <v>1843</v>
      </c>
    </row>
    <row r="1487" spans="1:13" x14ac:dyDescent="0.2">
      <c r="A1487" s="8">
        <v>41700</v>
      </c>
      <c r="B1487" s="3">
        <v>23</v>
      </c>
      <c r="C1487" s="3">
        <v>1067</v>
      </c>
      <c r="D1487" s="3">
        <v>43</v>
      </c>
      <c r="E1487" s="3"/>
      <c r="F1487" s="3"/>
      <c r="G1487" s="3">
        <v>26</v>
      </c>
      <c r="H1487" s="3">
        <v>1137</v>
      </c>
      <c r="I1487" s="3"/>
      <c r="J1487" s="3"/>
      <c r="K1487" s="3"/>
      <c r="L1487" s="3"/>
      <c r="M1487" s="3">
        <v>1689</v>
      </c>
    </row>
    <row r="1488" spans="1:13" x14ac:dyDescent="0.2">
      <c r="A1488" s="8">
        <v>41700</v>
      </c>
      <c r="B1488" s="3">
        <v>24</v>
      </c>
      <c r="C1488" s="3">
        <v>964</v>
      </c>
      <c r="D1488" s="3">
        <v>39</v>
      </c>
      <c r="E1488" s="3"/>
      <c r="F1488" s="3"/>
      <c r="G1488" s="3">
        <v>26</v>
      </c>
      <c r="H1488" s="3">
        <v>1029</v>
      </c>
      <c r="I1488" s="3"/>
      <c r="J1488" s="3"/>
      <c r="K1488" s="3"/>
      <c r="L1488" s="3"/>
      <c r="M1488" s="3">
        <v>1545</v>
      </c>
    </row>
    <row r="1489" spans="1:13" x14ac:dyDescent="0.2">
      <c r="A1489" s="8">
        <v>41701</v>
      </c>
      <c r="B1489" s="3">
        <v>1</v>
      </c>
      <c r="C1489" s="3">
        <v>896</v>
      </c>
      <c r="D1489" s="3">
        <v>37</v>
      </c>
      <c r="E1489" s="3"/>
      <c r="F1489" s="3"/>
      <c r="G1489" s="3">
        <v>26</v>
      </c>
      <c r="H1489" s="3">
        <v>959</v>
      </c>
      <c r="I1489" s="3"/>
      <c r="J1489" s="3"/>
      <c r="K1489" s="3"/>
      <c r="L1489" s="3"/>
      <c r="M1489" s="3">
        <v>1447</v>
      </c>
    </row>
    <row r="1490" spans="1:13" x14ac:dyDescent="0.2">
      <c r="A1490" s="8">
        <v>41701</v>
      </c>
      <c r="B1490" s="3">
        <v>2</v>
      </c>
      <c r="C1490" s="3">
        <v>859</v>
      </c>
      <c r="D1490" s="3">
        <v>35</v>
      </c>
      <c r="E1490" s="3"/>
      <c r="F1490" s="3"/>
      <c r="G1490" s="3">
        <v>26</v>
      </c>
      <c r="H1490" s="3">
        <v>920</v>
      </c>
      <c r="I1490" s="3"/>
      <c r="J1490" s="3"/>
      <c r="K1490" s="3"/>
      <c r="L1490" s="3"/>
      <c r="M1490" s="3">
        <v>1399</v>
      </c>
    </row>
    <row r="1491" spans="1:13" x14ac:dyDescent="0.2">
      <c r="A1491" s="8">
        <v>41701</v>
      </c>
      <c r="B1491" s="3">
        <v>3</v>
      </c>
      <c r="C1491" s="3">
        <v>842</v>
      </c>
      <c r="D1491" s="3">
        <v>34</v>
      </c>
      <c r="E1491" s="3"/>
      <c r="F1491" s="3"/>
      <c r="G1491" s="3">
        <v>25</v>
      </c>
      <c r="H1491" s="3">
        <v>902</v>
      </c>
      <c r="I1491" s="3"/>
      <c r="J1491" s="3"/>
      <c r="K1491" s="3"/>
      <c r="L1491" s="3"/>
      <c r="M1491" s="3">
        <v>1377</v>
      </c>
    </row>
    <row r="1492" spans="1:13" x14ac:dyDescent="0.2">
      <c r="A1492" s="8">
        <v>41701</v>
      </c>
      <c r="B1492" s="3">
        <v>4</v>
      </c>
      <c r="C1492" s="3">
        <v>845</v>
      </c>
      <c r="D1492" s="3">
        <v>34</v>
      </c>
      <c r="E1492" s="3"/>
      <c r="F1492" s="3"/>
      <c r="G1492" s="3">
        <v>26</v>
      </c>
      <c r="H1492" s="3">
        <v>906</v>
      </c>
      <c r="I1492" s="3"/>
      <c r="J1492" s="3"/>
      <c r="K1492" s="3"/>
      <c r="L1492" s="3"/>
      <c r="M1492" s="3">
        <v>1384</v>
      </c>
    </row>
    <row r="1493" spans="1:13" x14ac:dyDescent="0.2">
      <c r="A1493" s="8">
        <v>41701</v>
      </c>
      <c r="B1493" s="3">
        <v>5</v>
      </c>
      <c r="C1493" s="3">
        <v>886</v>
      </c>
      <c r="D1493" s="3">
        <v>36</v>
      </c>
      <c r="E1493" s="3"/>
      <c r="F1493" s="3"/>
      <c r="G1493" s="3">
        <v>26</v>
      </c>
      <c r="H1493" s="3">
        <v>948</v>
      </c>
      <c r="I1493" s="3"/>
      <c r="J1493" s="3"/>
      <c r="K1493" s="3"/>
      <c r="L1493" s="3"/>
      <c r="M1493" s="3">
        <v>1440</v>
      </c>
    </row>
    <row r="1494" spans="1:13" x14ac:dyDescent="0.2">
      <c r="A1494" s="8">
        <v>41701</v>
      </c>
      <c r="B1494" s="3">
        <v>6</v>
      </c>
      <c r="C1494" s="3">
        <v>981</v>
      </c>
      <c r="D1494" s="3">
        <v>40</v>
      </c>
      <c r="E1494" s="3"/>
      <c r="F1494" s="3"/>
      <c r="G1494" s="3">
        <v>26</v>
      </c>
      <c r="H1494" s="3">
        <v>1047</v>
      </c>
      <c r="I1494" s="3"/>
      <c r="J1494" s="3"/>
      <c r="K1494" s="3"/>
      <c r="L1494" s="3"/>
      <c r="M1494" s="3">
        <v>1579</v>
      </c>
    </row>
    <row r="1495" spans="1:13" x14ac:dyDescent="0.2">
      <c r="A1495" s="8">
        <v>41701</v>
      </c>
      <c r="B1495" s="3">
        <v>7</v>
      </c>
      <c r="C1495" s="3">
        <v>1115</v>
      </c>
      <c r="D1495" s="3">
        <v>45</v>
      </c>
      <c r="E1495" s="3"/>
      <c r="F1495" s="3"/>
      <c r="G1495" s="3">
        <v>27</v>
      </c>
      <c r="H1495" s="3">
        <v>1188</v>
      </c>
      <c r="I1495" s="3"/>
      <c r="J1495" s="3"/>
      <c r="K1495" s="3"/>
      <c r="L1495" s="3"/>
      <c r="M1495" s="3">
        <v>1780</v>
      </c>
    </row>
    <row r="1496" spans="1:13" x14ac:dyDescent="0.2">
      <c r="A1496" s="8">
        <v>41701</v>
      </c>
      <c r="B1496" s="3">
        <v>8</v>
      </c>
      <c r="C1496" s="3">
        <v>1161</v>
      </c>
      <c r="D1496" s="3">
        <v>47</v>
      </c>
      <c r="E1496" s="3"/>
      <c r="F1496" s="3"/>
      <c r="G1496" s="3">
        <v>28</v>
      </c>
      <c r="H1496" s="3">
        <v>1236</v>
      </c>
      <c r="I1496" s="3"/>
      <c r="J1496" s="3"/>
      <c r="K1496" s="3"/>
      <c r="L1496" s="3"/>
      <c r="M1496" s="3">
        <v>1863</v>
      </c>
    </row>
    <row r="1497" spans="1:13" x14ac:dyDescent="0.2">
      <c r="A1497" s="8">
        <v>41701</v>
      </c>
      <c r="B1497" s="3">
        <v>9</v>
      </c>
      <c r="C1497" s="3">
        <v>1173</v>
      </c>
      <c r="D1497" s="3">
        <v>48</v>
      </c>
      <c r="E1497" s="3"/>
      <c r="F1497" s="3"/>
      <c r="G1497" s="3">
        <v>28</v>
      </c>
      <c r="H1497" s="3">
        <v>1249</v>
      </c>
      <c r="I1497" s="3"/>
      <c r="J1497" s="3"/>
      <c r="K1497" s="3"/>
      <c r="L1497" s="3"/>
      <c r="M1497" s="3">
        <v>1892</v>
      </c>
    </row>
    <row r="1498" spans="1:13" x14ac:dyDescent="0.2">
      <c r="A1498" s="8">
        <v>41701</v>
      </c>
      <c r="B1498" s="3">
        <v>10</v>
      </c>
      <c r="C1498" s="3">
        <v>1190</v>
      </c>
      <c r="D1498" s="3">
        <v>48</v>
      </c>
      <c r="E1498" s="3"/>
      <c r="F1498" s="3"/>
      <c r="G1498" s="3">
        <v>30</v>
      </c>
      <c r="H1498" s="3">
        <v>1269</v>
      </c>
      <c r="I1498" s="3"/>
      <c r="J1498" s="3"/>
      <c r="K1498" s="3"/>
      <c r="L1498" s="3"/>
      <c r="M1498" s="3">
        <v>1920</v>
      </c>
    </row>
    <row r="1499" spans="1:13" x14ac:dyDescent="0.2">
      <c r="A1499" s="8">
        <v>41701</v>
      </c>
      <c r="B1499" s="3">
        <v>11</v>
      </c>
      <c r="C1499" s="3">
        <v>1180</v>
      </c>
      <c r="D1499" s="3">
        <v>48</v>
      </c>
      <c r="E1499" s="3"/>
      <c r="F1499" s="3"/>
      <c r="G1499" s="3">
        <v>34</v>
      </c>
      <c r="H1499" s="3">
        <v>1262</v>
      </c>
      <c r="I1499" s="3"/>
      <c r="J1499" s="3"/>
      <c r="K1499" s="3"/>
      <c r="L1499" s="3"/>
      <c r="M1499" s="3">
        <v>1911</v>
      </c>
    </row>
    <row r="1500" spans="1:13" x14ac:dyDescent="0.2">
      <c r="A1500" s="8">
        <v>41701</v>
      </c>
      <c r="B1500" s="3">
        <v>12</v>
      </c>
      <c r="C1500" s="3">
        <v>1173</v>
      </c>
      <c r="D1500" s="3">
        <v>48</v>
      </c>
      <c r="E1500" s="3"/>
      <c r="F1500" s="3"/>
      <c r="G1500" s="3">
        <v>32</v>
      </c>
      <c r="H1500" s="3">
        <v>1253</v>
      </c>
      <c r="I1500" s="3"/>
      <c r="J1500" s="3"/>
      <c r="K1500" s="3"/>
      <c r="L1500" s="3"/>
      <c r="M1500" s="3">
        <v>1906</v>
      </c>
    </row>
    <row r="1501" spans="1:13" x14ac:dyDescent="0.2">
      <c r="A1501" s="8">
        <v>41701</v>
      </c>
      <c r="B1501" s="3">
        <v>13</v>
      </c>
      <c r="C1501" s="3">
        <v>1173</v>
      </c>
      <c r="D1501" s="3">
        <v>48</v>
      </c>
      <c r="E1501" s="3"/>
      <c r="F1501" s="3"/>
      <c r="G1501" s="3">
        <v>27</v>
      </c>
      <c r="H1501" s="3">
        <v>1248</v>
      </c>
      <c r="I1501" s="3"/>
      <c r="J1501" s="3"/>
      <c r="K1501" s="3"/>
      <c r="L1501" s="3"/>
      <c r="M1501" s="3">
        <v>1914</v>
      </c>
    </row>
    <row r="1502" spans="1:13" x14ac:dyDescent="0.2">
      <c r="A1502" s="8">
        <v>41701</v>
      </c>
      <c r="B1502" s="3">
        <v>14</v>
      </c>
      <c r="C1502" s="3">
        <v>1171</v>
      </c>
      <c r="D1502" s="3">
        <v>48</v>
      </c>
      <c r="E1502" s="3"/>
      <c r="F1502" s="3"/>
      <c r="G1502" s="3">
        <v>31</v>
      </c>
      <c r="H1502" s="3">
        <v>1250</v>
      </c>
      <c r="I1502" s="3"/>
      <c r="J1502" s="3"/>
      <c r="K1502" s="3"/>
      <c r="L1502" s="3"/>
      <c r="M1502" s="3">
        <v>1921</v>
      </c>
    </row>
    <row r="1503" spans="1:13" x14ac:dyDescent="0.2">
      <c r="A1503" s="8">
        <v>41701</v>
      </c>
      <c r="B1503" s="3">
        <v>15</v>
      </c>
      <c r="C1503" s="3">
        <v>1159</v>
      </c>
      <c r="D1503" s="3">
        <v>47</v>
      </c>
      <c r="E1503" s="3"/>
      <c r="F1503" s="3"/>
      <c r="G1503" s="3">
        <v>28</v>
      </c>
      <c r="H1503" s="3">
        <v>1234</v>
      </c>
      <c r="I1503" s="3"/>
      <c r="J1503" s="3"/>
      <c r="K1503" s="3"/>
      <c r="L1503" s="3"/>
      <c r="M1503" s="3">
        <v>1897</v>
      </c>
    </row>
    <row r="1504" spans="1:13" x14ac:dyDescent="0.2">
      <c r="A1504" s="8">
        <v>41701</v>
      </c>
      <c r="B1504" s="3">
        <v>16</v>
      </c>
      <c r="C1504" s="3">
        <v>1157</v>
      </c>
      <c r="D1504" s="3">
        <v>47</v>
      </c>
      <c r="E1504" s="3"/>
      <c r="F1504" s="3"/>
      <c r="G1504" s="3">
        <v>28</v>
      </c>
      <c r="H1504" s="3">
        <v>1232</v>
      </c>
      <c r="I1504" s="3"/>
      <c r="J1504" s="3"/>
      <c r="K1504" s="3"/>
      <c r="L1504" s="3"/>
      <c r="M1504" s="3">
        <v>1900</v>
      </c>
    </row>
    <row r="1505" spans="1:13" x14ac:dyDescent="0.2">
      <c r="A1505" s="8">
        <v>41701</v>
      </c>
      <c r="B1505" s="3">
        <v>17</v>
      </c>
      <c r="C1505" s="3">
        <v>1175</v>
      </c>
      <c r="D1505" s="3">
        <v>48</v>
      </c>
      <c r="E1505" s="3"/>
      <c r="F1505" s="3"/>
      <c r="G1505" s="3">
        <v>27</v>
      </c>
      <c r="H1505" s="3">
        <v>1250</v>
      </c>
      <c r="I1505" s="3"/>
      <c r="J1505" s="3"/>
      <c r="K1505" s="3"/>
      <c r="L1505" s="3"/>
      <c r="M1505" s="3">
        <v>1928</v>
      </c>
    </row>
    <row r="1506" spans="1:13" x14ac:dyDescent="0.2">
      <c r="A1506" s="8">
        <v>41701</v>
      </c>
      <c r="B1506" s="3">
        <v>18</v>
      </c>
      <c r="C1506" s="3">
        <v>1244</v>
      </c>
      <c r="D1506" s="3">
        <v>50</v>
      </c>
      <c r="E1506" s="3"/>
      <c r="F1506" s="3"/>
      <c r="G1506" s="3">
        <v>27</v>
      </c>
      <c r="H1506" s="3">
        <v>1322</v>
      </c>
      <c r="I1506" s="3"/>
      <c r="J1506" s="3"/>
      <c r="K1506" s="3"/>
      <c r="L1506" s="3"/>
      <c r="M1506" s="3">
        <v>2038</v>
      </c>
    </row>
    <row r="1507" spans="1:13" x14ac:dyDescent="0.2">
      <c r="A1507" s="8">
        <v>41701</v>
      </c>
      <c r="B1507" s="3">
        <v>19</v>
      </c>
      <c r="C1507" s="3">
        <v>1321</v>
      </c>
      <c r="D1507" s="3">
        <v>53</v>
      </c>
      <c r="E1507" s="3"/>
      <c r="F1507" s="3"/>
      <c r="G1507" s="3">
        <v>27</v>
      </c>
      <c r="H1507" s="3">
        <v>1402</v>
      </c>
      <c r="I1507" s="3"/>
      <c r="J1507" s="3"/>
      <c r="K1507" s="3"/>
      <c r="L1507" s="3"/>
      <c r="M1507" s="3">
        <v>2144</v>
      </c>
    </row>
    <row r="1508" spans="1:13" x14ac:dyDescent="0.2">
      <c r="A1508" s="8">
        <v>41701</v>
      </c>
      <c r="B1508" s="3">
        <v>20</v>
      </c>
      <c r="C1508" s="3">
        <v>1304</v>
      </c>
      <c r="D1508" s="3">
        <v>53</v>
      </c>
      <c r="E1508" s="3"/>
      <c r="F1508" s="3"/>
      <c r="G1508" s="3">
        <v>26</v>
      </c>
      <c r="H1508" s="3">
        <v>1383</v>
      </c>
      <c r="I1508" s="3"/>
      <c r="J1508" s="3"/>
      <c r="K1508" s="3"/>
      <c r="L1508" s="3"/>
      <c r="M1508" s="3">
        <v>2119</v>
      </c>
    </row>
    <row r="1509" spans="1:13" x14ac:dyDescent="0.2">
      <c r="A1509" s="8">
        <v>41701</v>
      </c>
      <c r="B1509" s="3">
        <v>21</v>
      </c>
      <c r="C1509" s="3">
        <v>1262</v>
      </c>
      <c r="D1509" s="3">
        <v>51</v>
      </c>
      <c r="E1509" s="3"/>
      <c r="F1509" s="3"/>
      <c r="G1509" s="3">
        <v>27</v>
      </c>
      <c r="H1509" s="3">
        <v>1340</v>
      </c>
      <c r="I1509" s="3"/>
      <c r="J1509" s="3"/>
      <c r="K1509" s="3"/>
      <c r="L1509" s="3"/>
      <c r="M1509" s="3">
        <v>2051</v>
      </c>
    </row>
    <row r="1510" spans="1:13" x14ac:dyDescent="0.2">
      <c r="A1510" s="8">
        <v>41701</v>
      </c>
      <c r="B1510" s="3">
        <v>22</v>
      </c>
      <c r="C1510" s="3">
        <v>1185</v>
      </c>
      <c r="D1510" s="3">
        <v>48</v>
      </c>
      <c r="E1510" s="3"/>
      <c r="F1510" s="3"/>
      <c r="G1510" s="3">
        <v>26</v>
      </c>
      <c r="H1510" s="3">
        <v>1259</v>
      </c>
      <c r="I1510" s="3"/>
      <c r="J1510" s="3"/>
      <c r="K1510" s="3"/>
      <c r="L1510" s="3"/>
      <c r="M1510" s="3">
        <v>1929</v>
      </c>
    </row>
    <row r="1511" spans="1:13" x14ac:dyDescent="0.2">
      <c r="A1511" s="8">
        <v>41701</v>
      </c>
      <c r="B1511" s="3">
        <v>23</v>
      </c>
      <c r="C1511" s="3">
        <v>1080</v>
      </c>
      <c r="D1511" s="3">
        <v>44</v>
      </c>
      <c r="E1511" s="3"/>
      <c r="F1511" s="3"/>
      <c r="G1511" s="3">
        <v>27</v>
      </c>
      <c r="H1511" s="3">
        <v>1151</v>
      </c>
      <c r="I1511" s="3"/>
      <c r="J1511" s="3"/>
      <c r="K1511" s="3"/>
      <c r="L1511" s="3"/>
      <c r="M1511" s="3">
        <v>1773</v>
      </c>
    </row>
    <row r="1512" spans="1:13" x14ac:dyDescent="0.2">
      <c r="A1512" s="8">
        <v>41701</v>
      </c>
      <c r="B1512" s="3">
        <v>24</v>
      </c>
      <c r="C1512" s="3">
        <v>973</v>
      </c>
      <c r="D1512" s="3">
        <v>40</v>
      </c>
      <c r="E1512" s="3"/>
      <c r="F1512" s="3"/>
      <c r="G1512" s="3">
        <v>26</v>
      </c>
      <c r="H1512" s="3">
        <v>1039</v>
      </c>
      <c r="I1512" s="3"/>
      <c r="J1512" s="3"/>
      <c r="K1512" s="3"/>
      <c r="L1512" s="3"/>
      <c r="M1512" s="3">
        <v>1609</v>
      </c>
    </row>
    <row r="1513" spans="1:13" x14ac:dyDescent="0.2">
      <c r="A1513" s="8">
        <v>41702</v>
      </c>
      <c r="B1513" s="3">
        <v>1</v>
      </c>
      <c r="C1513" s="3">
        <v>899</v>
      </c>
      <c r="D1513" s="3">
        <v>37</v>
      </c>
      <c r="E1513" s="3"/>
      <c r="F1513" s="3"/>
      <c r="G1513" s="3">
        <v>26</v>
      </c>
      <c r="H1513" s="3">
        <v>962</v>
      </c>
      <c r="I1513" s="3"/>
      <c r="J1513" s="3"/>
      <c r="K1513" s="3"/>
      <c r="L1513" s="3"/>
      <c r="M1513" s="3">
        <v>1501</v>
      </c>
    </row>
    <row r="1514" spans="1:13" x14ac:dyDescent="0.2">
      <c r="A1514" s="8">
        <v>41702</v>
      </c>
      <c r="B1514" s="3">
        <v>2</v>
      </c>
      <c r="C1514" s="3">
        <v>854</v>
      </c>
      <c r="D1514" s="3">
        <v>35</v>
      </c>
      <c r="E1514" s="3"/>
      <c r="F1514" s="3"/>
      <c r="G1514" s="3">
        <v>24</v>
      </c>
      <c r="H1514" s="3">
        <v>913</v>
      </c>
      <c r="I1514" s="3"/>
      <c r="J1514" s="3"/>
      <c r="K1514" s="3"/>
      <c r="L1514" s="3"/>
      <c r="M1514" s="3">
        <v>1445</v>
      </c>
    </row>
    <row r="1515" spans="1:13" x14ac:dyDescent="0.2">
      <c r="A1515" s="8">
        <v>41702</v>
      </c>
      <c r="B1515" s="3">
        <v>3</v>
      </c>
      <c r="C1515" s="3">
        <v>837</v>
      </c>
      <c r="D1515" s="3">
        <v>34</v>
      </c>
      <c r="E1515" s="3"/>
      <c r="F1515" s="3"/>
      <c r="G1515" s="3">
        <v>26</v>
      </c>
      <c r="H1515" s="3">
        <v>898</v>
      </c>
      <c r="I1515" s="3"/>
      <c r="J1515" s="3"/>
      <c r="K1515" s="3"/>
      <c r="L1515" s="3"/>
      <c r="M1515" s="3">
        <v>1415</v>
      </c>
    </row>
    <row r="1516" spans="1:13" x14ac:dyDescent="0.2">
      <c r="A1516" s="8">
        <v>41702</v>
      </c>
      <c r="B1516" s="3">
        <v>4</v>
      </c>
      <c r="C1516" s="3">
        <v>837</v>
      </c>
      <c r="D1516" s="3">
        <v>34</v>
      </c>
      <c r="E1516" s="3"/>
      <c r="F1516" s="3"/>
      <c r="G1516" s="3">
        <v>26</v>
      </c>
      <c r="H1516" s="3">
        <v>898</v>
      </c>
      <c r="I1516" s="3"/>
      <c r="J1516" s="3"/>
      <c r="K1516" s="3"/>
      <c r="L1516" s="3"/>
      <c r="M1516" s="3">
        <v>1420</v>
      </c>
    </row>
    <row r="1517" spans="1:13" x14ac:dyDescent="0.2">
      <c r="A1517" s="8">
        <v>41702</v>
      </c>
      <c r="B1517" s="3">
        <v>5</v>
      </c>
      <c r="C1517" s="3">
        <v>876</v>
      </c>
      <c r="D1517" s="3">
        <v>36</v>
      </c>
      <c r="E1517" s="3"/>
      <c r="F1517" s="3"/>
      <c r="G1517" s="3">
        <v>25</v>
      </c>
      <c r="H1517" s="3">
        <v>937</v>
      </c>
      <c r="I1517" s="3"/>
      <c r="J1517" s="3"/>
      <c r="K1517" s="3"/>
      <c r="L1517" s="3"/>
      <c r="M1517" s="3">
        <v>1463</v>
      </c>
    </row>
    <row r="1518" spans="1:13" x14ac:dyDescent="0.2">
      <c r="A1518" s="8">
        <v>41702</v>
      </c>
      <c r="B1518" s="3">
        <v>6</v>
      </c>
      <c r="C1518" s="3">
        <v>960</v>
      </c>
      <c r="D1518" s="3">
        <v>39</v>
      </c>
      <c r="E1518" s="3"/>
      <c r="F1518" s="3"/>
      <c r="G1518" s="3">
        <v>27</v>
      </c>
      <c r="H1518" s="3">
        <v>1026</v>
      </c>
      <c r="I1518" s="3"/>
      <c r="J1518" s="3"/>
      <c r="K1518" s="3"/>
      <c r="L1518" s="3"/>
      <c r="M1518" s="3">
        <v>1593</v>
      </c>
    </row>
    <row r="1519" spans="1:13" x14ac:dyDescent="0.2">
      <c r="A1519" s="8">
        <v>41702</v>
      </c>
      <c r="B1519" s="3">
        <v>7</v>
      </c>
      <c r="C1519" s="3">
        <v>1095</v>
      </c>
      <c r="D1519" s="3">
        <v>44</v>
      </c>
      <c r="E1519" s="3"/>
      <c r="F1519" s="3"/>
      <c r="G1519" s="3">
        <v>26</v>
      </c>
      <c r="H1519" s="3">
        <v>1166</v>
      </c>
      <c r="I1519" s="3"/>
      <c r="J1519" s="3"/>
      <c r="K1519" s="3"/>
      <c r="L1519" s="3"/>
      <c r="M1519" s="3">
        <v>1783</v>
      </c>
    </row>
    <row r="1520" spans="1:13" x14ac:dyDescent="0.2">
      <c r="A1520" s="8">
        <v>41702</v>
      </c>
      <c r="B1520" s="3">
        <v>8</v>
      </c>
      <c r="C1520" s="3">
        <v>1137</v>
      </c>
      <c r="D1520" s="3">
        <v>46</v>
      </c>
      <c r="E1520" s="3"/>
      <c r="F1520" s="3"/>
      <c r="G1520" s="3">
        <v>29</v>
      </c>
      <c r="H1520" s="3">
        <v>1213</v>
      </c>
      <c r="I1520" s="3"/>
      <c r="J1520" s="3"/>
      <c r="K1520" s="3"/>
      <c r="L1520" s="3"/>
      <c r="M1520" s="3">
        <v>1850</v>
      </c>
    </row>
    <row r="1521" spans="1:13" x14ac:dyDescent="0.2">
      <c r="A1521" s="8">
        <v>41702</v>
      </c>
      <c r="B1521" s="3">
        <v>9</v>
      </c>
      <c r="C1521" s="3">
        <v>1128</v>
      </c>
      <c r="D1521" s="3">
        <v>46</v>
      </c>
      <c r="E1521" s="3"/>
      <c r="F1521" s="3"/>
      <c r="G1521" s="3">
        <v>31</v>
      </c>
      <c r="H1521" s="3">
        <v>1205</v>
      </c>
      <c r="I1521" s="3"/>
      <c r="J1521" s="3"/>
      <c r="K1521" s="3"/>
      <c r="L1521" s="3"/>
      <c r="M1521" s="3">
        <v>1847</v>
      </c>
    </row>
    <row r="1522" spans="1:13" x14ac:dyDescent="0.2">
      <c r="A1522" s="8">
        <v>41702</v>
      </c>
      <c r="B1522" s="3">
        <v>10</v>
      </c>
      <c r="C1522" s="3">
        <v>1119</v>
      </c>
      <c r="D1522" s="3">
        <v>46</v>
      </c>
      <c r="E1522" s="3"/>
      <c r="F1522" s="3"/>
      <c r="G1522" s="3">
        <v>31</v>
      </c>
      <c r="H1522" s="3">
        <v>1196</v>
      </c>
      <c r="I1522" s="3"/>
      <c r="J1522" s="3"/>
      <c r="K1522" s="3"/>
      <c r="L1522" s="3"/>
      <c r="M1522" s="3">
        <v>1846</v>
      </c>
    </row>
    <row r="1523" spans="1:13" x14ac:dyDescent="0.2">
      <c r="A1523" s="8">
        <v>41702</v>
      </c>
      <c r="B1523" s="3">
        <v>11</v>
      </c>
      <c r="C1523" s="3">
        <v>1118</v>
      </c>
      <c r="D1523" s="3">
        <v>46</v>
      </c>
      <c r="E1523" s="3"/>
      <c r="F1523" s="3"/>
      <c r="G1523" s="3">
        <v>36</v>
      </c>
      <c r="H1523" s="3">
        <v>1200</v>
      </c>
      <c r="I1523" s="3"/>
      <c r="J1523" s="3"/>
      <c r="K1523" s="3"/>
      <c r="L1523" s="3"/>
      <c r="M1523" s="3">
        <v>1855</v>
      </c>
    </row>
    <row r="1524" spans="1:13" x14ac:dyDescent="0.2">
      <c r="A1524" s="8">
        <v>41702</v>
      </c>
      <c r="B1524" s="3">
        <v>12</v>
      </c>
      <c r="C1524" s="3">
        <v>1130</v>
      </c>
      <c r="D1524" s="3">
        <v>46</v>
      </c>
      <c r="E1524" s="3"/>
      <c r="F1524" s="3"/>
      <c r="G1524" s="3">
        <v>34</v>
      </c>
      <c r="H1524" s="3">
        <v>1210</v>
      </c>
      <c r="I1524" s="3"/>
      <c r="J1524" s="3"/>
      <c r="K1524" s="3"/>
      <c r="L1524" s="3"/>
      <c r="M1524" s="3">
        <v>1867</v>
      </c>
    </row>
    <row r="1525" spans="1:13" x14ac:dyDescent="0.2">
      <c r="A1525" s="8">
        <v>41702</v>
      </c>
      <c r="B1525" s="3">
        <v>13</v>
      </c>
      <c r="C1525" s="3">
        <v>1120</v>
      </c>
      <c r="D1525" s="3">
        <v>46</v>
      </c>
      <c r="E1525" s="3"/>
      <c r="F1525" s="3"/>
      <c r="G1525" s="3">
        <v>35</v>
      </c>
      <c r="H1525" s="3">
        <v>1201</v>
      </c>
      <c r="I1525" s="3"/>
      <c r="J1525" s="3"/>
      <c r="K1525" s="3"/>
      <c r="L1525" s="3"/>
      <c r="M1525" s="3">
        <v>1850</v>
      </c>
    </row>
    <row r="1526" spans="1:13" x14ac:dyDescent="0.2">
      <c r="A1526" s="8">
        <v>41702</v>
      </c>
      <c r="B1526" s="3">
        <v>14</v>
      </c>
      <c r="C1526" s="3">
        <v>1103</v>
      </c>
      <c r="D1526" s="3">
        <v>45</v>
      </c>
      <c r="E1526" s="3"/>
      <c r="F1526" s="3"/>
      <c r="G1526" s="3">
        <v>36</v>
      </c>
      <c r="H1526" s="3">
        <v>1184</v>
      </c>
      <c r="I1526" s="3"/>
      <c r="J1526" s="3"/>
      <c r="K1526" s="3"/>
      <c r="L1526" s="3"/>
      <c r="M1526" s="3">
        <v>1835</v>
      </c>
    </row>
    <row r="1527" spans="1:13" x14ac:dyDescent="0.2">
      <c r="A1527" s="8">
        <v>41702</v>
      </c>
      <c r="B1527" s="3">
        <v>15</v>
      </c>
      <c r="C1527" s="3">
        <v>1098</v>
      </c>
      <c r="D1527" s="3">
        <v>45</v>
      </c>
      <c r="E1527" s="3"/>
      <c r="F1527" s="3"/>
      <c r="G1527" s="3">
        <v>34</v>
      </c>
      <c r="H1527" s="3">
        <v>1177</v>
      </c>
      <c r="I1527" s="3"/>
      <c r="J1527" s="3"/>
      <c r="K1527" s="3"/>
      <c r="L1527" s="3"/>
      <c r="M1527" s="3">
        <v>1821</v>
      </c>
    </row>
    <row r="1528" spans="1:13" x14ac:dyDescent="0.2">
      <c r="A1528" s="8">
        <v>41702</v>
      </c>
      <c r="B1528" s="3">
        <v>16</v>
      </c>
      <c r="C1528" s="3">
        <v>1089</v>
      </c>
      <c r="D1528" s="3">
        <v>44</v>
      </c>
      <c r="E1528" s="3"/>
      <c r="F1528" s="3"/>
      <c r="G1528" s="3">
        <v>32</v>
      </c>
      <c r="H1528" s="3">
        <v>1166</v>
      </c>
      <c r="I1528" s="3"/>
      <c r="J1528" s="3"/>
      <c r="K1528" s="3"/>
      <c r="L1528" s="3"/>
      <c r="M1528" s="3">
        <v>1812</v>
      </c>
    </row>
    <row r="1529" spans="1:13" x14ac:dyDescent="0.2">
      <c r="A1529" s="8">
        <v>41702</v>
      </c>
      <c r="B1529" s="3">
        <v>17</v>
      </c>
      <c r="C1529" s="3">
        <v>1103</v>
      </c>
      <c r="D1529" s="3">
        <v>45</v>
      </c>
      <c r="E1529" s="3"/>
      <c r="F1529" s="3"/>
      <c r="G1529" s="3">
        <v>30</v>
      </c>
      <c r="H1529" s="3">
        <v>1178</v>
      </c>
      <c r="I1529" s="3"/>
      <c r="J1529" s="3"/>
      <c r="K1529" s="3"/>
      <c r="L1529" s="3"/>
      <c r="M1529" s="3">
        <v>1834</v>
      </c>
    </row>
    <row r="1530" spans="1:13" x14ac:dyDescent="0.2">
      <c r="A1530" s="8">
        <v>41702</v>
      </c>
      <c r="B1530" s="3">
        <v>18</v>
      </c>
      <c r="C1530" s="3">
        <v>1149</v>
      </c>
      <c r="D1530" s="3">
        <v>47</v>
      </c>
      <c r="E1530" s="3"/>
      <c r="F1530" s="3"/>
      <c r="G1530" s="3">
        <v>28</v>
      </c>
      <c r="H1530" s="3">
        <v>1224</v>
      </c>
      <c r="I1530" s="3"/>
      <c r="J1530" s="3"/>
      <c r="K1530" s="3"/>
      <c r="L1530" s="3"/>
      <c r="M1530" s="3">
        <v>1886</v>
      </c>
    </row>
    <row r="1531" spans="1:13" x14ac:dyDescent="0.2">
      <c r="A1531" s="8">
        <v>41702</v>
      </c>
      <c r="B1531" s="3">
        <v>19</v>
      </c>
      <c r="C1531" s="3">
        <v>1255</v>
      </c>
      <c r="D1531" s="3">
        <v>51</v>
      </c>
      <c r="E1531" s="3"/>
      <c r="F1531" s="3"/>
      <c r="G1531" s="3">
        <v>28</v>
      </c>
      <c r="H1531" s="3">
        <v>1334</v>
      </c>
      <c r="I1531" s="3"/>
      <c r="J1531" s="3"/>
      <c r="K1531" s="3"/>
      <c r="L1531" s="3"/>
      <c r="M1531" s="3">
        <v>2048</v>
      </c>
    </row>
    <row r="1532" spans="1:13" x14ac:dyDescent="0.2">
      <c r="A1532" s="8">
        <v>41702</v>
      </c>
      <c r="B1532" s="3">
        <v>20</v>
      </c>
      <c r="C1532" s="3">
        <v>1273</v>
      </c>
      <c r="D1532" s="3">
        <v>51</v>
      </c>
      <c r="E1532" s="3"/>
      <c r="F1532" s="3"/>
      <c r="G1532" s="3">
        <v>27</v>
      </c>
      <c r="H1532" s="3">
        <v>1352</v>
      </c>
      <c r="I1532" s="3"/>
      <c r="J1532" s="3"/>
      <c r="K1532" s="3"/>
      <c r="L1532" s="3"/>
      <c r="M1532" s="3">
        <v>2065</v>
      </c>
    </row>
    <row r="1533" spans="1:13" x14ac:dyDescent="0.2">
      <c r="A1533" s="8">
        <v>41702</v>
      </c>
      <c r="B1533" s="3">
        <v>21</v>
      </c>
      <c r="C1533" s="3">
        <v>1226</v>
      </c>
      <c r="D1533" s="3">
        <v>50</v>
      </c>
      <c r="E1533" s="3"/>
      <c r="F1533" s="3"/>
      <c r="G1533" s="3">
        <v>27</v>
      </c>
      <c r="H1533" s="3">
        <v>1303</v>
      </c>
      <c r="I1533" s="3"/>
      <c r="J1533" s="3"/>
      <c r="K1533" s="3"/>
      <c r="L1533" s="3"/>
      <c r="M1533" s="3">
        <v>1998</v>
      </c>
    </row>
    <row r="1534" spans="1:13" x14ac:dyDescent="0.2">
      <c r="A1534" s="8">
        <v>41702</v>
      </c>
      <c r="B1534" s="3">
        <v>22</v>
      </c>
      <c r="C1534" s="3">
        <v>1155</v>
      </c>
      <c r="D1534" s="3">
        <v>47</v>
      </c>
      <c r="E1534" s="3"/>
      <c r="F1534" s="3"/>
      <c r="G1534" s="3">
        <v>27</v>
      </c>
      <c r="H1534" s="3">
        <v>1229</v>
      </c>
      <c r="I1534" s="3"/>
      <c r="J1534" s="3"/>
      <c r="K1534" s="3"/>
      <c r="L1534" s="3"/>
      <c r="M1534" s="3">
        <v>1879</v>
      </c>
    </row>
    <row r="1535" spans="1:13" x14ac:dyDescent="0.2">
      <c r="A1535" s="8">
        <v>41702</v>
      </c>
      <c r="B1535" s="3">
        <v>23</v>
      </c>
      <c r="C1535" s="3">
        <v>1051</v>
      </c>
      <c r="D1535" s="3">
        <v>43</v>
      </c>
      <c r="E1535" s="3"/>
      <c r="F1535" s="3"/>
      <c r="G1535" s="3">
        <v>26</v>
      </c>
      <c r="H1535" s="3">
        <v>1120</v>
      </c>
      <c r="I1535" s="3"/>
      <c r="J1535" s="3"/>
      <c r="K1535" s="3"/>
      <c r="L1535" s="3"/>
      <c r="M1535" s="3">
        <v>1726</v>
      </c>
    </row>
    <row r="1536" spans="1:13" x14ac:dyDescent="0.2">
      <c r="A1536" s="8">
        <v>41702</v>
      </c>
      <c r="B1536" s="3">
        <v>24</v>
      </c>
      <c r="C1536" s="3">
        <v>954</v>
      </c>
      <c r="D1536" s="3">
        <v>39</v>
      </c>
      <c r="E1536" s="3"/>
      <c r="F1536" s="3"/>
      <c r="G1536" s="3">
        <v>26</v>
      </c>
      <c r="H1536" s="3">
        <v>1019</v>
      </c>
      <c r="I1536" s="3"/>
      <c r="J1536" s="3"/>
      <c r="K1536" s="3"/>
      <c r="L1536" s="3"/>
      <c r="M1536" s="3">
        <v>1575</v>
      </c>
    </row>
    <row r="1537" spans="1:13" x14ac:dyDescent="0.2">
      <c r="A1537" s="8">
        <v>41703</v>
      </c>
      <c r="B1537" s="3">
        <v>1</v>
      </c>
      <c r="C1537" s="3">
        <v>888</v>
      </c>
      <c r="D1537" s="3">
        <v>36</v>
      </c>
      <c r="E1537" s="3"/>
      <c r="F1537" s="3"/>
      <c r="G1537" s="3">
        <v>26</v>
      </c>
      <c r="H1537" s="3">
        <v>951</v>
      </c>
      <c r="I1537" s="3"/>
      <c r="J1537" s="3"/>
      <c r="K1537" s="3"/>
      <c r="L1537" s="3"/>
      <c r="M1537" s="3">
        <v>1479</v>
      </c>
    </row>
    <row r="1538" spans="1:13" x14ac:dyDescent="0.2">
      <c r="A1538" s="8">
        <v>41703</v>
      </c>
      <c r="B1538" s="3">
        <v>2</v>
      </c>
      <c r="C1538" s="3">
        <v>841</v>
      </c>
      <c r="D1538" s="3">
        <v>34</v>
      </c>
      <c r="E1538" s="3"/>
      <c r="F1538" s="3"/>
      <c r="G1538" s="3">
        <v>26</v>
      </c>
      <c r="H1538" s="3">
        <v>902</v>
      </c>
      <c r="I1538" s="3"/>
      <c r="J1538" s="3"/>
      <c r="K1538" s="3"/>
      <c r="L1538" s="3"/>
      <c r="M1538" s="3">
        <v>1426</v>
      </c>
    </row>
    <row r="1539" spans="1:13" x14ac:dyDescent="0.2">
      <c r="A1539" s="8">
        <v>41703</v>
      </c>
      <c r="B1539" s="3">
        <v>3</v>
      </c>
      <c r="C1539" s="3">
        <v>823</v>
      </c>
      <c r="D1539" s="3">
        <v>34</v>
      </c>
      <c r="E1539" s="3"/>
      <c r="F1539" s="3"/>
      <c r="G1539" s="3">
        <v>25</v>
      </c>
      <c r="H1539" s="3">
        <v>882</v>
      </c>
      <c r="I1539" s="3"/>
      <c r="J1539" s="3"/>
      <c r="K1539" s="3"/>
      <c r="L1539" s="3"/>
      <c r="M1539" s="3">
        <v>1395</v>
      </c>
    </row>
    <row r="1540" spans="1:13" x14ac:dyDescent="0.2">
      <c r="A1540" s="8">
        <v>41703</v>
      </c>
      <c r="B1540" s="3">
        <v>4</v>
      </c>
      <c r="C1540" s="3">
        <v>825</v>
      </c>
      <c r="D1540" s="3">
        <v>34</v>
      </c>
      <c r="E1540" s="3"/>
      <c r="F1540" s="3"/>
      <c r="G1540" s="3">
        <v>26</v>
      </c>
      <c r="H1540" s="3">
        <v>885</v>
      </c>
      <c r="I1540" s="3"/>
      <c r="J1540" s="3"/>
      <c r="K1540" s="3"/>
      <c r="L1540" s="3"/>
      <c r="M1540" s="3">
        <v>1400</v>
      </c>
    </row>
    <row r="1541" spans="1:13" x14ac:dyDescent="0.2">
      <c r="A1541" s="8">
        <v>41703</v>
      </c>
      <c r="B1541" s="3">
        <v>5</v>
      </c>
      <c r="C1541" s="3">
        <v>854</v>
      </c>
      <c r="D1541" s="3">
        <v>35</v>
      </c>
      <c r="E1541" s="3"/>
      <c r="F1541" s="3"/>
      <c r="G1541" s="3">
        <v>26</v>
      </c>
      <c r="H1541" s="3">
        <v>915</v>
      </c>
      <c r="I1541" s="3"/>
      <c r="J1541" s="3"/>
      <c r="K1541" s="3"/>
      <c r="L1541" s="3"/>
      <c r="M1541" s="3">
        <v>1438</v>
      </c>
    </row>
    <row r="1542" spans="1:13" x14ac:dyDescent="0.2">
      <c r="A1542" s="8">
        <v>41703</v>
      </c>
      <c r="B1542" s="3">
        <v>6</v>
      </c>
      <c r="C1542" s="3">
        <v>946</v>
      </c>
      <c r="D1542" s="3">
        <v>38</v>
      </c>
      <c r="E1542" s="3"/>
      <c r="F1542" s="3"/>
      <c r="G1542" s="3">
        <v>26</v>
      </c>
      <c r="H1542" s="3">
        <v>1011</v>
      </c>
      <c r="I1542" s="3"/>
      <c r="J1542" s="3"/>
      <c r="K1542" s="3"/>
      <c r="L1542" s="3"/>
      <c r="M1542" s="3">
        <v>1567</v>
      </c>
    </row>
    <row r="1543" spans="1:13" x14ac:dyDescent="0.2">
      <c r="A1543" s="8">
        <v>41703</v>
      </c>
      <c r="B1543" s="3">
        <v>7</v>
      </c>
      <c r="C1543" s="3">
        <v>1068</v>
      </c>
      <c r="D1543" s="3">
        <v>43</v>
      </c>
      <c r="E1543" s="3"/>
      <c r="F1543" s="3"/>
      <c r="G1543" s="3">
        <v>27</v>
      </c>
      <c r="H1543" s="3">
        <v>1139</v>
      </c>
      <c r="I1543" s="3"/>
      <c r="J1543" s="3"/>
      <c r="K1543" s="3"/>
      <c r="L1543" s="3"/>
      <c r="M1543" s="3">
        <v>1754</v>
      </c>
    </row>
    <row r="1544" spans="1:13" x14ac:dyDescent="0.2">
      <c r="A1544" s="8">
        <v>41703</v>
      </c>
      <c r="B1544" s="3">
        <v>8</v>
      </c>
      <c r="C1544" s="3">
        <v>1112</v>
      </c>
      <c r="D1544" s="3">
        <v>45</v>
      </c>
      <c r="E1544" s="3"/>
      <c r="F1544" s="3"/>
      <c r="G1544" s="3">
        <v>29</v>
      </c>
      <c r="H1544" s="3">
        <v>1187</v>
      </c>
      <c r="I1544" s="3"/>
      <c r="J1544" s="3"/>
      <c r="K1544" s="3"/>
      <c r="L1544" s="3"/>
      <c r="M1544" s="3">
        <v>1824</v>
      </c>
    </row>
    <row r="1545" spans="1:13" x14ac:dyDescent="0.2">
      <c r="A1545" s="8">
        <v>41703</v>
      </c>
      <c r="B1545" s="3">
        <v>9</v>
      </c>
      <c r="C1545" s="3">
        <v>1113</v>
      </c>
      <c r="D1545" s="3">
        <v>45</v>
      </c>
      <c r="E1545" s="3"/>
      <c r="F1545" s="3"/>
      <c r="G1545" s="3">
        <v>29</v>
      </c>
      <c r="H1545" s="3">
        <v>1188</v>
      </c>
      <c r="I1545" s="3"/>
      <c r="J1545" s="3"/>
      <c r="K1545" s="3"/>
      <c r="L1545" s="3"/>
      <c r="M1545" s="3">
        <v>1839</v>
      </c>
    </row>
    <row r="1546" spans="1:13" x14ac:dyDescent="0.2">
      <c r="A1546" s="8">
        <v>41703</v>
      </c>
      <c r="B1546" s="3">
        <v>10</v>
      </c>
      <c r="C1546" s="3">
        <v>1114</v>
      </c>
      <c r="D1546" s="3">
        <v>45</v>
      </c>
      <c r="E1546" s="3"/>
      <c r="F1546" s="3"/>
      <c r="G1546" s="3">
        <v>32</v>
      </c>
      <c r="H1546" s="3">
        <v>1192</v>
      </c>
      <c r="I1546" s="3"/>
      <c r="J1546" s="3"/>
      <c r="K1546" s="3"/>
      <c r="L1546" s="3"/>
      <c r="M1546" s="3">
        <v>1855</v>
      </c>
    </row>
    <row r="1547" spans="1:13" x14ac:dyDescent="0.2">
      <c r="A1547" s="8">
        <v>41703</v>
      </c>
      <c r="B1547" s="3">
        <v>11</v>
      </c>
      <c r="C1547" s="3">
        <v>1131</v>
      </c>
      <c r="D1547" s="3">
        <v>46</v>
      </c>
      <c r="E1547" s="3"/>
      <c r="F1547" s="3"/>
      <c r="G1547" s="3">
        <v>33</v>
      </c>
      <c r="H1547" s="3">
        <v>1210</v>
      </c>
      <c r="I1547" s="3"/>
      <c r="J1547" s="3"/>
      <c r="K1547" s="3"/>
      <c r="L1547" s="3"/>
      <c r="M1547" s="3">
        <v>1879</v>
      </c>
    </row>
    <row r="1548" spans="1:13" x14ac:dyDescent="0.2">
      <c r="A1548" s="8">
        <v>41703</v>
      </c>
      <c r="B1548" s="3">
        <v>12</v>
      </c>
      <c r="C1548" s="3">
        <v>1126</v>
      </c>
      <c r="D1548" s="3">
        <v>46</v>
      </c>
      <c r="E1548" s="3"/>
      <c r="F1548" s="3"/>
      <c r="G1548" s="3">
        <v>36</v>
      </c>
      <c r="H1548" s="3">
        <v>1208</v>
      </c>
      <c r="I1548" s="3"/>
      <c r="J1548" s="3"/>
      <c r="K1548" s="3"/>
      <c r="L1548" s="3"/>
      <c r="M1548" s="3">
        <v>1882</v>
      </c>
    </row>
    <row r="1549" spans="1:13" x14ac:dyDescent="0.2">
      <c r="A1549" s="8">
        <v>41703</v>
      </c>
      <c r="B1549" s="3">
        <v>13</v>
      </c>
      <c r="C1549" s="3">
        <v>1132</v>
      </c>
      <c r="D1549" s="3">
        <v>46</v>
      </c>
      <c r="E1549" s="3"/>
      <c r="F1549" s="3"/>
      <c r="G1549" s="3">
        <v>31</v>
      </c>
      <c r="H1549" s="3">
        <v>1209</v>
      </c>
      <c r="I1549" s="3"/>
      <c r="J1549" s="3"/>
      <c r="K1549" s="3"/>
      <c r="L1549" s="3"/>
      <c r="M1549" s="3">
        <v>1896</v>
      </c>
    </row>
    <row r="1550" spans="1:13" x14ac:dyDescent="0.2">
      <c r="A1550" s="8">
        <v>41703</v>
      </c>
      <c r="B1550" s="3">
        <v>14</v>
      </c>
      <c r="C1550" s="3">
        <v>1130</v>
      </c>
      <c r="D1550" s="3">
        <v>46</v>
      </c>
      <c r="E1550" s="3"/>
      <c r="F1550" s="3"/>
      <c r="G1550" s="3">
        <v>38</v>
      </c>
      <c r="H1550" s="3">
        <v>1215</v>
      </c>
      <c r="I1550" s="3"/>
      <c r="J1550" s="3"/>
      <c r="K1550" s="3"/>
      <c r="L1550" s="3"/>
      <c r="M1550" s="3">
        <v>1906</v>
      </c>
    </row>
    <row r="1551" spans="1:13" x14ac:dyDescent="0.2">
      <c r="A1551" s="8">
        <v>41703</v>
      </c>
      <c r="B1551" s="3">
        <v>15</v>
      </c>
      <c r="C1551" s="3">
        <v>1116</v>
      </c>
      <c r="D1551" s="3">
        <v>46</v>
      </c>
      <c r="E1551" s="3"/>
      <c r="F1551" s="3"/>
      <c r="G1551" s="3">
        <v>33</v>
      </c>
      <c r="H1551" s="3">
        <v>1195</v>
      </c>
      <c r="I1551" s="3"/>
      <c r="J1551" s="3"/>
      <c r="K1551" s="3"/>
      <c r="L1551" s="3"/>
      <c r="M1551" s="3">
        <v>1874</v>
      </c>
    </row>
    <row r="1552" spans="1:13" x14ac:dyDescent="0.2">
      <c r="A1552" s="8">
        <v>41703</v>
      </c>
      <c r="B1552" s="3">
        <v>16</v>
      </c>
      <c r="C1552" s="3">
        <v>1121</v>
      </c>
      <c r="D1552" s="3">
        <v>46</v>
      </c>
      <c r="E1552" s="3"/>
      <c r="F1552" s="3"/>
      <c r="G1552" s="3">
        <v>29</v>
      </c>
      <c r="H1552" s="3">
        <v>1196</v>
      </c>
      <c r="I1552" s="3"/>
      <c r="J1552" s="3"/>
      <c r="K1552" s="3"/>
      <c r="L1552" s="3"/>
      <c r="M1552" s="3">
        <v>1880</v>
      </c>
    </row>
    <row r="1553" spans="1:13" x14ac:dyDescent="0.2">
      <c r="A1553" s="8">
        <v>41703</v>
      </c>
      <c r="B1553" s="3">
        <v>17</v>
      </c>
      <c r="C1553" s="3">
        <v>1136</v>
      </c>
      <c r="D1553" s="3">
        <v>46</v>
      </c>
      <c r="E1553" s="3"/>
      <c r="F1553" s="3"/>
      <c r="G1553" s="3">
        <v>29</v>
      </c>
      <c r="H1553" s="3">
        <v>1211</v>
      </c>
      <c r="I1553" s="3"/>
      <c r="J1553" s="3"/>
      <c r="K1553" s="3"/>
      <c r="L1553" s="3"/>
      <c r="M1553" s="3">
        <v>1902</v>
      </c>
    </row>
    <row r="1554" spans="1:13" x14ac:dyDescent="0.2">
      <c r="A1554" s="8">
        <v>41703</v>
      </c>
      <c r="B1554" s="3">
        <v>18</v>
      </c>
      <c r="C1554" s="3">
        <v>1185</v>
      </c>
      <c r="D1554" s="3">
        <v>48</v>
      </c>
      <c r="E1554" s="3"/>
      <c r="F1554" s="3"/>
      <c r="G1554" s="3">
        <v>29</v>
      </c>
      <c r="H1554" s="3">
        <v>1262</v>
      </c>
      <c r="I1554" s="3"/>
      <c r="J1554" s="3"/>
      <c r="K1554" s="3"/>
      <c r="L1554" s="3"/>
      <c r="M1554" s="3">
        <v>1966</v>
      </c>
    </row>
    <row r="1555" spans="1:13" x14ac:dyDescent="0.2">
      <c r="A1555" s="8">
        <v>41703</v>
      </c>
      <c r="B1555" s="3">
        <v>19</v>
      </c>
      <c r="C1555" s="3">
        <v>1277</v>
      </c>
      <c r="D1555" s="3">
        <v>52</v>
      </c>
      <c r="E1555" s="3"/>
      <c r="F1555" s="3"/>
      <c r="G1555" s="3">
        <v>28</v>
      </c>
      <c r="H1555" s="3">
        <v>1357</v>
      </c>
      <c r="I1555" s="3"/>
      <c r="J1555" s="3"/>
      <c r="K1555" s="3"/>
      <c r="L1555" s="3"/>
      <c r="M1555" s="3">
        <v>2100</v>
      </c>
    </row>
    <row r="1556" spans="1:13" x14ac:dyDescent="0.2">
      <c r="A1556" s="8">
        <v>41703</v>
      </c>
      <c r="B1556" s="3">
        <v>20</v>
      </c>
      <c r="C1556" s="3">
        <v>1263</v>
      </c>
      <c r="D1556" s="3">
        <v>51</v>
      </c>
      <c r="E1556" s="3"/>
      <c r="F1556" s="3"/>
      <c r="G1556" s="3">
        <v>28</v>
      </c>
      <c r="H1556" s="3">
        <v>1342</v>
      </c>
      <c r="I1556" s="3"/>
      <c r="J1556" s="3"/>
      <c r="K1556" s="3"/>
      <c r="L1556" s="3"/>
      <c r="M1556" s="3">
        <v>2070</v>
      </c>
    </row>
    <row r="1557" spans="1:13" x14ac:dyDescent="0.2">
      <c r="A1557" s="8">
        <v>41703</v>
      </c>
      <c r="B1557" s="3">
        <v>21</v>
      </c>
      <c r="C1557" s="3">
        <v>1223</v>
      </c>
      <c r="D1557" s="3">
        <v>50</v>
      </c>
      <c r="E1557" s="3"/>
      <c r="F1557" s="3"/>
      <c r="G1557" s="3">
        <v>28</v>
      </c>
      <c r="H1557" s="3">
        <v>1301</v>
      </c>
      <c r="I1557" s="3"/>
      <c r="J1557" s="3"/>
      <c r="K1557" s="3"/>
      <c r="L1557" s="3"/>
      <c r="M1557" s="3">
        <v>2014</v>
      </c>
    </row>
    <row r="1558" spans="1:13" x14ac:dyDescent="0.2">
      <c r="A1558" s="8">
        <v>41703</v>
      </c>
      <c r="B1558" s="3">
        <v>22</v>
      </c>
      <c r="C1558" s="3">
        <v>1147</v>
      </c>
      <c r="D1558" s="3">
        <v>46</v>
      </c>
      <c r="E1558" s="3"/>
      <c r="F1558" s="3"/>
      <c r="G1558" s="3">
        <v>27</v>
      </c>
      <c r="H1558" s="3">
        <v>1221</v>
      </c>
      <c r="I1558" s="3"/>
      <c r="J1558" s="3"/>
      <c r="K1558" s="3"/>
      <c r="L1558" s="3"/>
      <c r="M1558" s="3">
        <v>1900</v>
      </c>
    </row>
    <row r="1559" spans="1:13" x14ac:dyDescent="0.2">
      <c r="A1559" s="8">
        <v>41703</v>
      </c>
      <c r="B1559" s="3">
        <v>23</v>
      </c>
      <c r="C1559" s="3">
        <v>1047</v>
      </c>
      <c r="D1559" s="3">
        <v>43</v>
      </c>
      <c r="E1559" s="3"/>
      <c r="F1559" s="3"/>
      <c r="G1559" s="3">
        <v>28</v>
      </c>
      <c r="H1559" s="3">
        <v>1118</v>
      </c>
      <c r="I1559" s="3"/>
      <c r="J1559" s="3"/>
      <c r="K1559" s="3"/>
      <c r="L1559" s="3"/>
      <c r="M1559" s="3">
        <v>1743</v>
      </c>
    </row>
    <row r="1560" spans="1:13" x14ac:dyDescent="0.2">
      <c r="A1560" s="8">
        <v>41703</v>
      </c>
      <c r="B1560" s="3">
        <v>24</v>
      </c>
      <c r="C1560" s="3">
        <v>960</v>
      </c>
      <c r="D1560" s="3">
        <v>39</v>
      </c>
      <c r="E1560" s="3"/>
      <c r="F1560" s="3"/>
      <c r="G1560" s="3">
        <v>27</v>
      </c>
      <c r="H1560" s="3">
        <v>1026</v>
      </c>
      <c r="I1560" s="3"/>
      <c r="J1560" s="3"/>
      <c r="K1560" s="3"/>
      <c r="L1560" s="3"/>
      <c r="M1560" s="3">
        <v>1611</v>
      </c>
    </row>
    <row r="1561" spans="1:13" x14ac:dyDescent="0.2">
      <c r="A1561" s="8">
        <v>41704</v>
      </c>
      <c r="B1561" s="3">
        <v>1</v>
      </c>
      <c r="C1561" s="3">
        <v>878</v>
      </c>
      <c r="D1561" s="3">
        <v>36</v>
      </c>
      <c r="E1561" s="3"/>
      <c r="F1561" s="3"/>
      <c r="G1561" s="3">
        <v>27</v>
      </c>
      <c r="H1561" s="3">
        <v>941</v>
      </c>
      <c r="I1561" s="3"/>
      <c r="J1561" s="3"/>
      <c r="K1561" s="3"/>
      <c r="L1561" s="3"/>
      <c r="M1561" s="3">
        <v>1497</v>
      </c>
    </row>
    <row r="1562" spans="1:13" x14ac:dyDescent="0.2">
      <c r="A1562" s="8">
        <v>41704</v>
      </c>
      <c r="B1562" s="3">
        <v>2</v>
      </c>
      <c r="C1562" s="3">
        <v>829</v>
      </c>
      <c r="D1562" s="3">
        <v>34</v>
      </c>
      <c r="E1562" s="3"/>
      <c r="F1562" s="3"/>
      <c r="G1562" s="3">
        <v>26</v>
      </c>
      <c r="H1562" s="3">
        <v>889</v>
      </c>
      <c r="I1562" s="3"/>
      <c r="J1562" s="3"/>
      <c r="K1562" s="3"/>
      <c r="L1562" s="3"/>
      <c r="M1562" s="3">
        <v>1432</v>
      </c>
    </row>
    <row r="1563" spans="1:13" x14ac:dyDescent="0.2">
      <c r="A1563" s="8">
        <v>41704</v>
      </c>
      <c r="B1563" s="3">
        <v>3</v>
      </c>
      <c r="C1563" s="3">
        <v>813</v>
      </c>
      <c r="D1563" s="3">
        <v>33</v>
      </c>
      <c r="E1563" s="3"/>
      <c r="F1563" s="3"/>
      <c r="G1563" s="3">
        <v>27</v>
      </c>
      <c r="H1563" s="3">
        <v>874</v>
      </c>
      <c r="I1563" s="3"/>
      <c r="J1563" s="3"/>
      <c r="K1563" s="3"/>
      <c r="L1563" s="3"/>
      <c r="M1563" s="3">
        <v>1405</v>
      </c>
    </row>
    <row r="1564" spans="1:13" x14ac:dyDescent="0.2">
      <c r="A1564" s="8">
        <v>41704</v>
      </c>
      <c r="B1564" s="3">
        <v>4</v>
      </c>
      <c r="C1564" s="3">
        <v>811</v>
      </c>
      <c r="D1564" s="3">
        <v>33</v>
      </c>
      <c r="E1564" s="3"/>
      <c r="F1564" s="3"/>
      <c r="G1564" s="3">
        <v>27</v>
      </c>
      <c r="H1564" s="3">
        <v>871</v>
      </c>
      <c r="I1564" s="3"/>
      <c r="J1564" s="3"/>
      <c r="K1564" s="3"/>
      <c r="L1564" s="3"/>
      <c r="M1564" s="3">
        <v>1395</v>
      </c>
    </row>
    <row r="1565" spans="1:13" x14ac:dyDescent="0.2">
      <c r="A1565" s="8">
        <v>41704</v>
      </c>
      <c r="B1565" s="3">
        <v>5</v>
      </c>
      <c r="C1565" s="3">
        <v>840</v>
      </c>
      <c r="D1565" s="3">
        <v>34</v>
      </c>
      <c r="E1565" s="3"/>
      <c r="F1565" s="3"/>
      <c r="G1565" s="3">
        <v>27</v>
      </c>
      <c r="H1565" s="3">
        <v>902</v>
      </c>
      <c r="I1565" s="3"/>
      <c r="J1565" s="3"/>
      <c r="K1565" s="3"/>
      <c r="L1565" s="3"/>
      <c r="M1565" s="3">
        <v>1447</v>
      </c>
    </row>
    <row r="1566" spans="1:13" x14ac:dyDescent="0.2">
      <c r="A1566" s="8">
        <v>41704</v>
      </c>
      <c r="B1566" s="3">
        <v>6</v>
      </c>
      <c r="C1566" s="3">
        <v>922</v>
      </c>
      <c r="D1566" s="3">
        <v>38</v>
      </c>
      <c r="E1566" s="3"/>
      <c r="F1566" s="3"/>
      <c r="G1566" s="3">
        <v>26</v>
      </c>
      <c r="H1566" s="3">
        <v>986</v>
      </c>
      <c r="I1566" s="3"/>
      <c r="J1566" s="3"/>
      <c r="K1566" s="3"/>
      <c r="L1566" s="3"/>
      <c r="M1566" s="3">
        <v>1560</v>
      </c>
    </row>
    <row r="1567" spans="1:13" x14ac:dyDescent="0.2">
      <c r="A1567" s="8">
        <v>41704</v>
      </c>
      <c r="B1567" s="3">
        <v>7</v>
      </c>
      <c r="C1567" s="3">
        <v>1041</v>
      </c>
      <c r="D1567" s="3">
        <v>42</v>
      </c>
      <c r="E1567" s="3"/>
      <c r="F1567" s="3"/>
      <c r="G1567" s="3">
        <v>28</v>
      </c>
      <c r="H1567" s="3">
        <v>1112</v>
      </c>
      <c r="I1567" s="3"/>
      <c r="J1567" s="3"/>
      <c r="K1567" s="3"/>
      <c r="L1567" s="3"/>
      <c r="M1567" s="3">
        <v>1739</v>
      </c>
    </row>
    <row r="1568" spans="1:13" x14ac:dyDescent="0.2">
      <c r="A1568" s="8">
        <v>41704</v>
      </c>
      <c r="B1568" s="3">
        <v>8</v>
      </c>
      <c r="C1568" s="3">
        <v>1088</v>
      </c>
      <c r="D1568" s="3">
        <v>44</v>
      </c>
      <c r="E1568" s="3"/>
      <c r="F1568" s="3"/>
      <c r="G1568" s="3">
        <v>27</v>
      </c>
      <c r="H1568" s="3">
        <v>1159</v>
      </c>
      <c r="I1568" s="3"/>
      <c r="J1568" s="3"/>
      <c r="K1568" s="3"/>
      <c r="L1568" s="3"/>
      <c r="M1568" s="3">
        <v>1807</v>
      </c>
    </row>
    <row r="1569" spans="1:13" x14ac:dyDescent="0.2">
      <c r="A1569" s="8">
        <v>41704</v>
      </c>
      <c r="B1569" s="3">
        <v>9</v>
      </c>
      <c r="C1569" s="3">
        <v>1087</v>
      </c>
      <c r="D1569" s="3">
        <v>44</v>
      </c>
      <c r="E1569" s="3"/>
      <c r="F1569" s="3"/>
      <c r="G1569" s="3">
        <v>36</v>
      </c>
      <c r="H1569" s="3">
        <v>1168</v>
      </c>
      <c r="I1569" s="3"/>
      <c r="J1569" s="3"/>
      <c r="K1569" s="3"/>
      <c r="L1569" s="3"/>
      <c r="M1569" s="3">
        <v>1828</v>
      </c>
    </row>
    <row r="1570" spans="1:13" x14ac:dyDescent="0.2">
      <c r="A1570" s="8">
        <v>41704</v>
      </c>
      <c r="B1570" s="3">
        <v>10</v>
      </c>
      <c r="C1570" s="3">
        <v>1102</v>
      </c>
      <c r="D1570" s="3">
        <v>45</v>
      </c>
      <c r="E1570" s="3"/>
      <c r="F1570" s="3"/>
      <c r="G1570" s="3">
        <v>31</v>
      </c>
      <c r="H1570" s="3">
        <v>1178</v>
      </c>
      <c r="I1570" s="3"/>
      <c r="J1570" s="3"/>
      <c r="K1570" s="3"/>
      <c r="L1570" s="3"/>
      <c r="M1570" s="3">
        <v>1849</v>
      </c>
    </row>
    <row r="1571" spans="1:13" x14ac:dyDescent="0.2">
      <c r="A1571" s="8">
        <v>41704</v>
      </c>
      <c r="B1571" s="3">
        <v>11</v>
      </c>
      <c r="C1571" s="3">
        <v>1115</v>
      </c>
      <c r="D1571" s="3">
        <v>46</v>
      </c>
      <c r="E1571" s="3"/>
      <c r="F1571" s="3"/>
      <c r="G1571" s="3">
        <v>40</v>
      </c>
      <c r="H1571" s="3">
        <v>1201</v>
      </c>
      <c r="I1571" s="3"/>
      <c r="J1571" s="3"/>
      <c r="K1571" s="3"/>
      <c r="L1571" s="3"/>
      <c r="M1571" s="3">
        <v>1876</v>
      </c>
    </row>
    <row r="1572" spans="1:13" x14ac:dyDescent="0.2">
      <c r="A1572" s="8">
        <v>41704</v>
      </c>
      <c r="B1572" s="3">
        <v>12</v>
      </c>
      <c r="C1572" s="3">
        <v>1125</v>
      </c>
      <c r="D1572" s="3">
        <v>46</v>
      </c>
      <c r="E1572" s="3"/>
      <c r="F1572" s="3"/>
      <c r="G1572" s="3">
        <v>36</v>
      </c>
      <c r="H1572" s="3">
        <v>1207</v>
      </c>
      <c r="I1572" s="3"/>
      <c r="J1572" s="3"/>
      <c r="K1572" s="3"/>
      <c r="L1572" s="3"/>
      <c r="M1572" s="3">
        <v>1895</v>
      </c>
    </row>
    <row r="1573" spans="1:13" x14ac:dyDescent="0.2">
      <c r="A1573" s="8">
        <v>41704</v>
      </c>
      <c r="B1573" s="3">
        <v>13</v>
      </c>
      <c r="C1573" s="3">
        <v>1121</v>
      </c>
      <c r="D1573" s="3">
        <v>46</v>
      </c>
      <c r="E1573" s="3"/>
      <c r="F1573" s="3"/>
      <c r="G1573" s="3">
        <v>37</v>
      </c>
      <c r="H1573" s="3">
        <v>1204</v>
      </c>
      <c r="I1573" s="3"/>
      <c r="J1573" s="3"/>
      <c r="K1573" s="3"/>
      <c r="L1573" s="3"/>
      <c r="M1573" s="3">
        <v>1883</v>
      </c>
    </row>
    <row r="1574" spans="1:13" x14ac:dyDescent="0.2">
      <c r="A1574" s="8">
        <v>41704</v>
      </c>
      <c r="B1574" s="3">
        <v>14</v>
      </c>
      <c r="C1574" s="3">
        <v>1116</v>
      </c>
      <c r="D1574" s="3">
        <v>46</v>
      </c>
      <c r="E1574" s="3"/>
      <c r="F1574" s="3"/>
      <c r="G1574" s="3">
        <v>41</v>
      </c>
      <c r="H1574" s="3">
        <v>1203</v>
      </c>
      <c r="I1574" s="3"/>
      <c r="J1574" s="3"/>
      <c r="K1574" s="3"/>
      <c r="L1574" s="3"/>
      <c r="M1574" s="3">
        <v>1876</v>
      </c>
    </row>
    <row r="1575" spans="1:13" x14ac:dyDescent="0.2">
      <c r="A1575" s="8">
        <v>41704</v>
      </c>
      <c r="B1575" s="3">
        <v>15</v>
      </c>
      <c r="C1575" s="3">
        <v>1117</v>
      </c>
      <c r="D1575" s="3">
        <v>46</v>
      </c>
      <c r="E1575" s="3"/>
      <c r="F1575" s="3"/>
      <c r="G1575" s="3">
        <v>35</v>
      </c>
      <c r="H1575" s="3">
        <v>1198</v>
      </c>
      <c r="I1575" s="3"/>
      <c r="J1575" s="3"/>
      <c r="K1575" s="3"/>
      <c r="L1575" s="3"/>
      <c r="M1575" s="3">
        <v>1874</v>
      </c>
    </row>
    <row r="1576" spans="1:13" x14ac:dyDescent="0.2">
      <c r="A1576" s="8">
        <v>41704</v>
      </c>
      <c r="B1576" s="3">
        <v>16</v>
      </c>
      <c r="C1576" s="3">
        <v>1107</v>
      </c>
      <c r="D1576" s="3">
        <v>45</v>
      </c>
      <c r="E1576" s="3"/>
      <c r="F1576" s="3"/>
      <c r="G1576" s="3">
        <v>34</v>
      </c>
      <c r="H1576" s="3">
        <v>1186</v>
      </c>
      <c r="I1576" s="3"/>
      <c r="J1576" s="3"/>
      <c r="K1576" s="3"/>
      <c r="L1576" s="3"/>
      <c r="M1576" s="3">
        <v>1853</v>
      </c>
    </row>
    <row r="1577" spans="1:13" x14ac:dyDescent="0.2">
      <c r="A1577" s="8">
        <v>41704</v>
      </c>
      <c r="B1577" s="3">
        <v>17</v>
      </c>
      <c r="C1577" s="3">
        <v>1123</v>
      </c>
      <c r="D1577" s="3">
        <v>46</v>
      </c>
      <c r="E1577" s="3"/>
      <c r="F1577" s="3"/>
      <c r="G1577" s="3">
        <v>31</v>
      </c>
      <c r="H1577" s="3">
        <v>1200</v>
      </c>
      <c r="I1577" s="3"/>
      <c r="J1577" s="3"/>
      <c r="K1577" s="3"/>
      <c r="L1577" s="3"/>
      <c r="M1577" s="3">
        <v>1865</v>
      </c>
    </row>
    <row r="1578" spans="1:13" x14ac:dyDescent="0.2">
      <c r="A1578" s="8">
        <v>41704</v>
      </c>
      <c r="B1578" s="3">
        <v>18</v>
      </c>
      <c r="C1578" s="3">
        <v>1150</v>
      </c>
      <c r="D1578" s="3">
        <v>47</v>
      </c>
      <c r="E1578" s="3"/>
      <c r="F1578" s="3"/>
      <c r="G1578" s="3">
        <v>29</v>
      </c>
      <c r="H1578" s="3">
        <v>1226</v>
      </c>
      <c r="I1578" s="3"/>
      <c r="J1578" s="3"/>
      <c r="K1578" s="3"/>
      <c r="L1578" s="3"/>
      <c r="M1578" s="3">
        <v>1913</v>
      </c>
    </row>
    <row r="1579" spans="1:13" x14ac:dyDescent="0.2">
      <c r="A1579" s="8">
        <v>41704</v>
      </c>
      <c r="B1579" s="3">
        <v>19</v>
      </c>
      <c r="C1579" s="3">
        <v>1254</v>
      </c>
      <c r="D1579" s="3">
        <v>51</v>
      </c>
      <c r="E1579" s="3"/>
      <c r="F1579" s="3"/>
      <c r="G1579" s="3">
        <v>28</v>
      </c>
      <c r="H1579" s="3">
        <v>1333</v>
      </c>
      <c r="I1579" s="3"/>
      <c r="J1579" s="3"/>
      <c r="K1579" s="3"/>
      <c r="L1579" s="3"/>
      <c r="M1579" s="3">
        <v>2049</v>
      </c>
    </row>
    <row r="1580" spans="1:13" x14ac:dyDescent="0.2">
      <c r="A1580" s="8">
        <v>41704</v>
      </c>
      <c r="B1580" s="3">
        <v>20</v>
      </c>
      <c r="C1580" s="3">
        <v>1260</v>
      </c>
      <c r="D1580" s="3">
        <v>51</v>
      </c>
      <c r="E1580" s="3"/>
      <c r="F1580" s="3"/>
      <c r="G1580" s="3">
        <v>27</v>
      </c>
      <c r="H1580" s="3">
        <v>1338</v>
      </c>
      <c r="I1580" s="3"/>
      <c r="J1580" s="3"/>
      <c r="K1580" s="3"/>
      <c r="L1580" s="3"/>
      <c r="M1580" s="3">
        <v>2070</v>
      </c>
    </row>
    <row r="1581" spans="1:13" x14ac:dyDescent="0.2">
      <c r="A1581" s="8">
        <v>41704</v>
      </c>
      <c r="B1581" s="3">
        <v>21</v>
      </c>
      <c r="C1581" s="3">
        <v>1224</v>
      </c>
      <c r="D1581" s="3">
        <v>50</v>
      </c>
      <c r="E1581" s="3"/>
      <c r="F1581" s="3"/>
      <c r="G1581" s="3">
        <v>28</v>
      </c>
      <c r="H1581" s="3">
        <v>1302</v>
      </c>
      <c r="I1581" s="3"/>
      <c r="J1581" s="3"/>
      <c r="K1581" s="3"/>
      <c r="L1581" s="3"/>
      <c r="M1581" s="3">
        <v>2009</v>
      </c>
    </row>
    <row r="1582" spans="1:13" x14ac:dyDescent="0.2">
      <c r="A1582" s="8">
        <v>41704</v>
      </c>
      <c r="B1582" s="3">
        <v>22</v>
      </c>
      <c r="C1582" s="3">
        <v>1154</v>
      </c>
      <c r="D1582" s="3">
        <v>47</v>
      </c>
      <c r="E1582" s="3"/>
      <c r="F1582" s="3"/>
      <c r="G1582" s="3">
        <v>27</v>
      </c>
      <c r="H1582" s="3">
        <v>1228</v>
      </c>
      <c r="I1582" s="3"/>
      <c r="J1582" s="3"/>
      <c r="K1582" s="3"/>
      <c r="L1582" s="3"/>
      <c r="M1582" s="3">
        <v>1898</v>
      </c>
    </row>
    <row r="1583" spans="1:13" x14ac:dyDescent="0.2">
      <c r="A1583" s="8">
        <v>41704</v>
      </c>
      <c r="B1583" s="3">
        <v>23</v>
      </c>
      <c r="C1583" s="3">
        <v>1051</v>
      </c>
      <c r="D1583" s="3">
        <v>43</v>
      </c>
      <c r="E1583" s="3"/>
      <c r="F1583" s="3"/>
      <c r="G1583" s="3">
        <v>26</v>
      </c>
      <c r="H1583" s="3">
        <v>1120</v>
      </c>
      <c r="I1583" s="3"/>
      <c r="J1583" s="3"/>
      <c r="K1583" s="3"/>
      <c r="L1583" s="3"/>
      <c r="M1583" s="3">
        <v>1743</v>
      </c>
    </row>
    <row r="1584" spans="1:13" x14ac:dyDescent="0.2">
      <c r="A1584" s="8">
        <v>41704</v>
      </c>
      <c r="B1584" s="3">
        <v>24</v>
      </c>
      <c r="C1584" s="3">
        <v>961</v>
      </c>
      <c r="D1584" s="3">
        <v>39</v>
      </c>
      <c r="E1584" s="3"/>
      <c r="F1584" s="3"/>
      <c r="G1584" s="3">
        <v>26</v>
      </c>
      <c r="H1584" s="3">
        <v>1026</v>
      </c>
      <c r="I1584" s="3"/>
      <c r="J1584" s="3"/>
      <c r="K1584" s="3"/>
      <c r="L1584" s="3"/>
      <c r="M1584" s="3">
        <v>1606</v>
      </c>
    </row>
    <row r="1585" spans="1:13" x14ac:dyDescent="0.2">
      <c r="A1585" s="8">
        <v>41705</v>
      </c>
      <c r="B1585" s="3">
        <v>1</v>
      </c>
      <c r="C1585" s="3">
        <v>888</v>
      </c>
      <c r="D1585" s="3">
        <v>36</v>
      </c>
      <c r="E1585" s="3"/>
      <c r="F1585" s="3"/>
      <c r="G1585" s="3">
        <v>25</v>
      </c>
      <c r="H1585" s="3">
        <v>949</v>
      </c>
      <c r="I1585" s="3"/>
      <c r="J1585" s="3"/>
      <c r="K1585" s="3"/>
      <c r="L1585" s="3"/>
      <c r="M1585" s="3">
        <v>1503</v>
      </c>
    </row>
    <row r="1586" spans="1:13" x14ac:dyDescent="0.2">
      <c r="A1586" s="8">
        <v>41705</v>
      </c>
      <c r="B1586" s="3">
        <v>2</v>
      </c>
      <c r="C1586" s="3">
        <v>848</v>
      </c>
      <c r="D1586" s="3">
        <v>35</v>
      </c>
      <c r="E1586" s="3"/>
      <c r="F1586" s="3"/>
      <c r="G1586" s="3">
        <v>26</v>
      </c>
      <c r="H1586" s="3">
        <v>909</v>
      </c>
      <c r="I1586" s="3"/>
      <c r="J1586" s="3"/>
      <c r="K1586" s="3"/>
      <c r="L1586" s="3"/>
      <c r="M1586" s="3">
        <v>1456</v>
      </c>
    </row>
    <row r="1587" spans="1:13" x14ac:dyDescent="0.2">
      <c r="A1587" s="8">
        <v>41705</v>
      </c>
      <c r="B1587" s="3">
        <v>3</v>
      </c>
      <c r="C1587" s="3">
        <v>834</v>
      </c>
      <c r="D1587" s="3">
        <v>34</v>
      </c>
      <c r="E1587" s="3"/>
      <c r="F1587" s="3"/>
      <c r="G1587" s="3">
        <v>26</v>
      </c>
      <c r="H1587" s="3">
        <v>894</v>
      </c>
      <c r="I1587" s="3"/>
      <c r="J1587" s="3"/>
      <c r="K1587" s="3"/>
      <c r="L1587" s="3"/>
      <c r="M1587" s="3">
        <v>1428</v>
      </c>
    </row>
    <row r="1588" spans="1:13" x14ac:dyDescent="0.2">
      <c r="A1588" s="8">
        <v>41705</v>
      </c>
      <c r="B1588" s="3">
        <v>4</v>
      </c>
      <c r="C1588" s="3">
        <v>835</v>
      </c>
      <c r="D1588" s="3">
        <v>34</v>
      </c>
      <c r="E1588" s="3"/>
      <c r="F1588" s="3"/>
      <c r="G1588" s="3">
        <v>26</v>
      </c>
      <c r="H1588" s="3">
        <v>895</v>
      </c>
      <c r="I1588" s="3"/>
      <c r="J1588" s="3"/>
      <c r="K1588" s="3"/>
      <c r="L1588" s="3"/>
      <c r="M1588" s="3">
        <v>1432</v>
      </c>
    </row>
    <row r="1589" spans="1:13" x14ac:dyDescent="0.2">
      <c r="A1589" s="8">
        <v>41705</v>
      </c>
      <c r="B1589" s="3">
        <v>5</v>
      </c>
      <c r="C1589" s="3">
        <v>872</v>
      </c>
      <c r="D1589" s="3">
        <v>36</v>
      </c>
      <c r="E1589" s="3"/>
      <c r="F1589" s="3"/>
      <c r="G1589" s="3">
        <v>26</v>
      </c>
      <c r="H1589" s="3">
        <v>934</v>
      </c>
      <c r="I1589" s="3"/>
      <c r="J1589" s="3"/>
      <c r="K1589" s="3"/>
      <c r="L1589" s="3"/>
      <c r="M1589" s="3">
        <v>1476</v>
      </c>
    </row>
    <row r="1590" spans="1:13" x14ac:dyDescent="0.2">
      <c r="A1590" s="8">
        <v>41705</v>
      </c>
      <c r="B1590" s="3">
        <v>6</v>
      </c>
      <c r="C1590" s="3">
        <v>965</v>
      </c>
      <c r="D1590" s="3">
        <v>39</v>
      </c>
      <c r="E1590" s="3"/>
      <c r="F1590" s="3"/>
      <c r="G1590" s="3">
        <v>25</v>
      </c>
      <c r="H1590" s="3">
        <v>1030</v>
      </c>
      <c r="I1590" s="3"/>
      <c r="J1590" s="3"/>
      <c r="K1590" s="3"/>
      <c r="L1590" s="3"/>
      <c r="M1590" s="3">
        <v>1612</v>
      </c>
    </row>
    <row r="1591" spans="1:13" x14ac:dyDescent="0.2">
      <c r="A1591" s="8">
        <v>41705</v>
      </c>
      <c r="B1591" s="3">
        <v>7</v>
      </c>
      <c r="C1591" s="3">
        <v>1086</v>
      </c>
      <c r="D1591" s="3">
        <v>44</v>
      </c>
      <c r="E1591" s="3"/>
      <c r="F1591" s="3"/>
      <c r="G1591" s="3">
        <v>27</v>
      </c>
      <c r="H1591" s="3">
        <v>1157</v>
      </c>
      <c r="I1591" s="3"/>
      <c r="J1591" s="3"/>
      <c r="K1591" s="3"/>
      <c r="L1591" s="3"/>
      <c r="M1591" s="3">
        <v>1790</v>
      </c>
    </row>
    <row r="1592" spans="1:13" x14ac:dyDescent="0.2">
      <c r="A1592" s="8">
        <v>41705</v>
      </c>
      <c r="B1592" s="3">
        <v>8</v>
      </c>
      <c r="C1592" s="3">
        <v>1122</v>
      </c>
      <c r="D1592" s="3">
        <v>46</v>
      </c>
      <c r="E1592" s="3"/>
      <c r="F1592" s="3"/>
      <c r="G1592" s="3">
        <v>29</v>
      </c>
      <c r="H1592" s="3">
        <v>1197</v>
      </c>
      <c r="I1592" s="3"/>
      <c r="J1592" s="3"/>
      <c r="K1592" s="3"/>
      <c r="L1592" s="3"/>
      <c r="M1592" s="3">
        <v>1842</v>
      </c>
    </row>
    <row r="1593" spans="1:13" x14ac:dyDescent="0.2">
      <c r="A1593" s="8">
        <v>41705</v>
      </c>
      <c r="B1593" s="3">
        <v>9</v>
      </c>
      <c r="C1593" s="3">
        <v>1119</v>
      </c>
      <c r="D1593" s="3">
        <v>46</v>
      </c>
      <c r="E1593" s="3"/>
      <c r="F1593" s="3"/>
      <c r="G1593" s="3">
        <v>34</v>
      </c>
      <c r="H1593" s="3">
        <v>1199</v>
      </c>
      <c r="I1593" s="3"/>
      <c r="J1593" s="3"/>
      <c r="K1593" s="3"/>
      <c r="L1593" s="3"/>
      <c r="M1593" s="3">
        <v>1854</v>
      </c>
    </row>
    <row r="1594" spans="1:13" x14ac:dyDescent="0.2">
      <c r="A1594" s="8">
        <v>41705</v>
      </c>
      <c r="B1594" s="3">
        <v>10</v>
      </c>
      <c r="C1594" s="3">
        <v>1118</v>
      </c>
      <c r="D1594" s="3">
        <v>46</v>
      </c>
      <c r="E1594" s="3"/>
      <c r="F1594" s="3"/>
      <c r="G1594" s="3">
        <v>35</v>
      </c>
      <c r="H1594" s="3">
        <v>1199</v>
      </c>
      <c r="I1594" s="3"/>
      <c r="J1594" s="3"/>
      <c r="K1594" s="3"/>
      <c r="L1594" s="3"/>
      <c r="M1594" s="3">
        <v>1864</v>
      </c>
    </row>
    <row r="1595" spans="1:13" x14ac:dyDescent="0.2">
      <c r="A1595" s="8">
        <v>41705</v>
      </c>
      <c r="B1595" s="3">
        <v>11</v>
      </c>
      <c r="C1595" s="3">
        <v>1121</v>
      </c>
      <c r="D1595" s="3">
        <v>46</v>
      </c>
      <c r="E1595" s="3"/>
      <c r="F1595" s="3"/>
      <c r="G1595" s="3">
        <v>37</v>
      </c>
      <c r="H1595" s="3">
        <v>1204</v>
      </c>
      <c r="I1595" s="3"/>
      <c r="J1595" s="3"/>
      <c r="K1595" s="3"/>
      <c r="L1595" s="3"/>
      <c r="M1595" s="3">
        <v>1873</v>
      </c>
    </row>
    <row r="1596" spans="1:13" x14ac:dyDescent="0.2">
      <c r="A1596" s="8">
        <v>41705</v>
      </c>
      <c r="B1596" s="3">
        <v>12</v>
      </c>
      <c r="C1596" s="3">
        <v>1108</v>
      </c>
      <c r="D1596" s="3">
        <v>45</v>
      </c>
      <c r="E1596" s="3"/>
      <c r="F1596" s="3"/>
      <c r="G1596" s="3">
        <v>38</v>
      </c>
      <c r="H1596" s="3">
        <v>1192</v>
      </c>
      <c r="I1596" s="3"/>
      <c r="J1596" s="3"/>
      <c r="K1596" s="3"/>
      <c r="L1596" s="3"/>
      <c r="M1596" s="3">
        <v>1856</v>
      </c>
    </row>
    <row r="1597" spans="1:13" x14ac:dyDescent="0.2">
      <c r="A1597" s="8">
        <v>41705</v>
      </c>
      <c r="B1597" s="3">
        <v>13</v>
      </c>
      <c r="C1597" s="3">
        <v>1102</v>
      </c>
      <c r="D1597" s="3">
        <v>45</v>
      </c>
      <c r="E1597" s="3"/>
      <c r="F1597" s="3"/>
      <c r="G1597" s="3">
        <v>38</v>
      </c>
      <c r="H1597" s="3">
        <v>1185</v>
      </c>
      <c r="I1597" s="3"/>
      <c r="J1597" s="3"/>
      <c r="K1597" s="3"/>
      <c r="L1597" s="3"/>
      <c r="M1597" s="3">
        <v>1848</v>
      </c>
    </row>
    <row r="1598" spans="1:13" x14ac:dyDescent="0.2">
      <c r="A1598" s="8">
        <v>41705</v>
      </c>
      <c r="B1598" s="3">
        <v>14</v>
      </c>
      <c r="C1598" s="3">
        <v>1109</v>
      </c>
      <c r="D1598" s="3">
        <v>46</v>
      </c>
      <c r="E1598" s="3"/>
      <c r="F1598" s="3"/>
      <c r="G1598" s="3">
        <v>41</v>
      </c>
      <c r="H1598" s="3">
        <v>1196</v>
      </c>
      <c r="I1598" s="3"/>
      <c r="J1598" s="3"/>
      <c r="K1598" s="3"/>
      <c r="L1598" s="3"/>
      <c r="M1598" s="3">
        <v>1853</v>
      </c>
    </row>
    <row r="1599" spans="1:13" x14ac:dyDescent="0.2">
      <c r="A1599" s="8">
        <v>41705</v>
      </c>
      <c r="B1599" s="3">
        <v>15</v>
      </c>
      <c r="C1599" s="3">
        <v>1102</v>
      </c>
      <c r="D1599" s="3">
        <v>45</v>
      </c>
      <c r="E1599" s="3"/>
      <c r="F1599" s="3"/>
      <c r="G1599" s="3">
        <v>37</v>
      </c>
      <c r="H1599" s="3">
        <v>1184</v>
      </c>
      <c r="I1599" s="3"/>
      <c r="J1599" s="3"/>
      <c r="K1599" s="3"/>
      <c r="L1599" s="3"/>
      <c r="M1599" s="3">
        <v>1847</v>
      </c>
    </row>
    <row r="1600" spans="1:13" x14ac:dyDescent="0.2">
      <c r="A1600" s="8">
        <v>41705</v>
      </c>
      <c r="B1600" s="3">
        <v>16</v>
      </c>
      <c r="C1600" s="3">
        <v>1105</v>
      </c>
      <c r="D1600" s="3">
        <v>45</v>
      </c>
      <c r="E1600" s="3"/>
      <c r="F1600" s="3"/>
      <c r="G1600" s="3">
        <v>35</v>
      </c>
      <c r="H1600" s="3">
        <v>1185</v>
      </c>
      <c r="I1600" s="3"/>
      <c r="J1600" s="3"/>
      <c r="K1600" s="3"/>
      <c r="L1600" s="3"/>
      <c r="M1600" s="3">
        <v>1836</v>
      </c>
    </row>
    <row r="1601" spans="1:13" x14ac:dyDescent="0.2">
      <c r="A1601" s="8">
        <v>41705</v>
      </c>
      <c r="B1601" s="3">
        <v>17</v>
      </c>
      <c r="C1601" s="3">
        <v>1100</v>
      </c>
      <c r="D1601" s="3">
        <v>45</v>
      </c>
      <c r="E1601" s="3"/>
      <c r="F1601" s="3"/>
      <c r="G1601" s="3">
        <v>32</v>
      </c>
      <c r="H1601" s="3">
        <v>1177</v>
      </c>
      <c r="I1601" s="3"/>
      <c r="J1601" s="3"/>
      <c r="K1601" s="3"/>
      <c r="L1601" s="3"/>
      <c r="M1601" s="3">
        <v>1835</v>
      </c>
    </row>
    <row r="1602" spans="1:13" x14ac:dyDescent="0.2">
      <c r="A1602" s="8">
        <v>41705</v>
      </c>
      <c r="B1602" s="3">
        <v>18</v>
      </c>
      <c r="C1602" s="3">
        <v>1133</v>
      </c>
      <c r="D1602" s="3">
        <v>46</v>
      </c>
      <c r="E1602" s="3"/>
      <c r="F1602" s="3"/>
      <c r="G1602" s="3">
        <v>30</v>
      </c>
      <c r="H1602" s="3">
        <v>1209</v>
      </c>
      <c r="I1602" s="3"/>
      <c r="J1602" s="3"/>
      <c r="K1602" s="3"/>
      <c r="L1602" s="3"/>
      <c r="M1602" s="3">
        <v>1871</v>
      </c>
    </row>
    <row r="1603" spans="1:13" x14ac:dyDescent="0.2">
      <c r="A1603" s="8">
        <v>41705</v>
      </c>
      <c r="B1603" s="3">
        <v>19</v>
      </c>
      <c r="C1603" s="3">
        <v>1223</v>
      </c>
      <c r="D1603" s="3">
        <v>49</v>
      </c>
      <c r="E1603" s="3"/>
      <c r="F1603" s="3"/>
      <c r="G1603" s="3">
        <v>27</v>
      </c>
      <c r="H1603" s="3">
        <v>1300</v>
      </c>
      <c r="I1603" s="3"/>
      <c r="J1603" s="3"/>
      <c r="K1603" s="3"/>
      <c r="L1603" s="3"/>
      <c r="M1603" s="3">
        <v>2003</v>
      </c>
    </row>
    <row r="1604" spans="1:13" x14ac:dyDescent="0.2">
      <c r="A1604" s="8">
        <v>41705</v>
      </c>
      <c r="B1604" s="3">
        <v>20</v>
      </c>
      <c r="C1604" s="3">
        <v>1216</v>
      </c>
      <c r="D1604" s="3">
        <v>49</v>
      </c>
      <c r="E1604" s="3"/>
      <c r="F1604" s="3"/>
      <c r="G1604" s="3">
        <v>28</v>
      </c>
      <c r="H1604" s="3">
        <v>1294</v>
      </c>
      <c r="I1604" s="3"/>
      <c r="J1604" s="3"/>
      <c r="K1604" s="3"/>
      <c r="L1604" s="3"/>
      <c r="M1604" s="3">
        <v>1997</v>
      </c>
    </row>
    <row r="1605" spans="1:13" x14ac:dyDescent="0.2">
      <c r="A1605" s="8">
        <v>41705</v>
      </c>
      <c r="B1605" s="3">
        <v>21</v>
      </c>
      <c r="C1605" s="3">
        <v>1188</v>
      </c>
      <c r="D1605" s="3">
        <v>48</v>
      </c>
      <c r="E1605" s="3"/>
      <c r="F1605" s="3"/>
      <c r="G1605" s="3">
        <v>27</v>
      </c>
      <c r="H1605" s="3">
        <v>1263</v>
      </c>
      <c r="I1605" s="3"/>
      <c r="J1605" s="3"/>
      <c r="K1605" s="3"/>
      <c r="L1605" s="3"/>
      <c r="M1605" s="3">
        <v>1938</v>
      </c>
    </row>
    <row r="1606" spans="1:13" x14ac:dyDescent="0.2">
      <c r="A1606" s="8">
        <v>41705</v>
      </c>
      <c r="B1606" s="3">
        <v>22</v>
      </c>
      <c r="C1606" s="3">
        <v>1126</v>
      </c>
      <c r="D1606" s="3">
        <v>46</v>
      </c>
      <c r="E1606" s="3"/>
      <c r="F1606" s="3"/>
      <c r="G1606" s="3">
        <v>27</v>
      </c>
      <c r="H1606" s="3">
        <v>1199</v>
      </c>
      <c r="I1606" s="3"/>
      <c r="J1606" s="3"/>
      <c r="K1606" s="3"/>
      <c r="L1606" s="3"/>
      <c r="M1606" s="3">
        <v>1853</v>
      </c>
    </row>
    <row r="1607" spans="1:13" x14ac:dyDescent="0.2">
      <c r="A1607" s="8">
        <v>41705</v>
      </c>
      <c r="B1607" s="3">
        <v>23</v>
      </c>
      <c r="C1607" s="3">
        <v>1051</v>
      </c>
      <c r="D1607" s="3">
        <v>43</v>
      </c>
      <c r="E1607" s="3"/>
      <c r="F1607" s="3"/>
      <c r="G1607" s="3">
        <v>27</v>
      </c>
      <c r="H1607" s="3">
        <v>1121</v>
      </c>
      <c r="I1607" s="3"/>
      <c r="J1607" s="3"/>
      <c r="K1607" s="3"/>
      <c r="L1607" s="3"/>
      <c r="M1607" s="3">
        <v>1734</v>
      </c>
    </row>
    <row r="1608" spans="1:13" x14ac:dyDescent="0.2">
      <c r="A1608" s="8">
        <v>41705</v>
      </c>
      <c r="B1608" s="3">
        <v>24</v>
      </c>
      <c r="C1608" s="3">
        <v>960</v>
      </c>
      <c r="D1608" s="3">
        <v>39</v>
      </c>
      <c r="E1608" s="3"/>
      <c r="F1608" s="3"/>
      <c r="G1608" s="3">
        <v>26</v>
      </c>
      <c r="H1608" s="3">
        <v>1025</v>
      </c>
      <c r="I1608" s="3"/>
      <c r="J1608" s="3"/>
      <c r="K1608" s="3"/>
      <c r="L1608" s="3"/>
      <c r="M1608" s="3">
        <v>1603</v>
      </c>
    </row>
    <row r="1609" spans="1:13" x14ac:dyDescent="0.2">
      <c r="A1609" s="8">
        <v>41706</v>
      </c>
      <c r="B1609" s="3">
        <v>1</v>
      </c>
      <c r="C1609" s="3">
        <v>895</v>
      </c>
      <c r="D1609" s="3">
        <v>36</v>
      </c>
      <c r="E1609" s="3"/>
      <c r="F1609" s="3"/>
      <c r="G1609" s="3">
        <v>26</v>
      </c>
      <c r="H1609" s="3">
        <v>958</v>
      </c>
      <c r="I1609" s="3"/>
      <c r="J1609" s="3"/>
      <c r="K1609" s="3"/>
      <c r="L1609" s="3"/>
      <c r="M1609" s="3">
        <v>1499</v>
      </c>
    </row>
    <row r="1610" spans="1:13" x14ac:dyDescent="0.2">
      <c r="A1610" s="8">
        <v>41706</v>
      </c>
      <c r="B1610" s="3">
        <v>2</v>
      </c>
      <c r="C1610" s="3">
        <v>851</v>
      </c>
      <c r="D1610" s="3">
        <v>35</v>
      </c>
      <c r="E1610" s="3"/>
      <c r="F1610" s="3"/>
      <c r="G1610" s="3">
        <v>26</v>
      </c>
      <c r="H1610" s="3">
        <v>912</v>
      </c>
      <c r="I1610" s="3"/>
      <c r="J1610" s="3"/>
      <c r="K1610" s="3"/>
      <c r="L1610" s="3"/>
      <c r="M1610" s="3">
        <v>1451</v>
      </c>
    </row>
    <row r="1611" spans="1:13" x14ac:dyDescent="0.2">
      <c r="A1611" s="8">
        <v>41706</v>
      </c>
      <c r="B1611" s="3">
        <v>3</v>
      </c>
      <c r="C1611" s="3">
        <v>835</v>
      </c>
      <c r="D1611" s="3">
        <v>34</v>
      </c>
      <c r="E1611" s="3"/>
      <c r="F1611" s="3"/>
      <c r="G1611" s="3">
        <v>25</v>
      </c>
      <c r="H1611" s="3">
        <v>894</v>
      </c>
      <c r="I1611" s="3"/>
      <c r="J1611" s="3"/>
      <c r="K1611" s="3"/>
      <c r="L1611" s="3"/>
      <c r="M1611" s="3">
        <v>1417</v>
      </c>
    </row>
    <row r="1612" spans="1:13" x14ac:dyDescent="0.2">
      <c r="A1612" s="8">
        <v>41706</v>
      </c>
      <c r="B1612" s="3">
        <v>4</v>
      </c>
      <c r="C1612" s="3">
        <v>825</v>
      </c>
      <c r="D1612" s="3">
        <v>34</v>
      </c>
      <c r="E1612" s="3"/>
      <c r="F1612" s="3"/>
      <c r="G1612" s="3">
        <v>26</v>
      </c>
      <c r="H1612" s="3">
        <v>885</v>
      </c>
      <c r="I1612" s="3"/>
      <c r="J1612" s="3"/>
      <c r="K1612" s="3"/>
      <c r="L1612" s="3"/>
      <c r="M1612" s="3">
        <v>1403</v>
      </c>
    </row>
    <row r="1613" spans="1:13" x14ac:dyDescent="0.2">
      <c r="A1613" s="8">
        <v>41706</v>
      </c>
      <c r="B1613" s="3">
        <v>5</v>
      </c>
      <c r="C1613" s="3">
        <v>838</v>
      </c>
      <c r="D1613" s="3">
        <v>34</v>
      </c>
      <c r="E1613" s="3"/>
      <c r="F1613" s="3"/>
      <c r="G1613" s="3">
        <v>25</v>
      </c>
      <c r="H1613" s="3">
        <v>897</v>
      </c>
      <c r="I1613" s="3"/>
      <c r="J1613" s="3"/>
      <c r="K1613" s="3"/>
      <c r="L1613" s="3"/>
      <c r="M1613" s="3">
        <v>1421</v>
      </c>
    </row>
    <row r="1614" spans="1:13" x14ac:dyDescent="0.2">
      <c r="A1614" s="8">
        <v>41706</v>
      </c>
      <c r="B1614" s="3">
        <v>6</v>
      </c>
      <c r="C1614" s="3">
        <v>879</v>
      </c>
      <c r="D1614" s="3">
        <v>36</v>
      </c>
      <c r="E1614" s="3"/>
      <c r="F1614" s="3"/>
      <c r="G1614" s="3">
        <v>26</v>
      </c>
      <c r="H1614" s="3">
        <v>941</v>
      </c>
      <c r="I1614" s="3"/>
      <c r="J1614" s="3"/>
      <c r="K1614" s="3"/>
      <c r="L1614" s="3"/>
      <c r="M1614" s="3">
        <v>1481</v>
      </c>
    </row>
    <row r="1615" spans="1:13" x14ac:dyDescent="0.2">
      <c r="A1615" s="8">
        <v>41706</v>
      </c>
      <c r="B1615" s="3">
        <v>7</v>
      </c>
      <c r="C1615" s="3">
        <v>917</v>
      </c>
      <c r="D1615" s="3">
        <v>37</v>
      </c>
      <c r="E1615" s="3"/>
      <c r="F1615" s="3"/>
      <c r="G1615" s="3">
        <v>26</v>
      </c>
      <c r="H1615" s="3">
        <v>981</v>
      </c>
      <c r="I1615" s="3"/>
      <c r="J1615" s="3"/>
      <c r="K1615" s="3"/>
      <c r="L1615" s="3"/>
      <c r="M1615" s="3">
        <v>1532</v>
      </c>
    </row>
    <row r="1616" spans="1:13" x14ac:dyDescent="0.2">
      <c r="A1616" s="8">
        <v>41706</v>
      </c>
      <c r="B1616" s="3">
        <v>8</v>
      </c>
      <c r="C1616" s="3">
        <v>953</v>
      </c>
      <c r="D1616" s="3">
        <v>39</v>
      </c>
      <c r="E1616" s="3"/>
      <c r="F1616" s="3"/>
      <c r="G1616" s="3">
        <v>28</v>
      </c>
      <c r="H1616" s="3">
        <v>1020</v>
      </c>
      <c r="I1616" s="3"/>
      <c r="J1616" s="3"/>
      <c r="K1616" s="3"/>
      <c r="L1616" s="3"/>
      <c r="M1616" s="3">
        <v>1587</v>
      </c>
    </row>
    <row r="1617" spans="1:13" x14ac:dyDescent="0.2">
      <c r="A1617" s="8">
        <v>41706</v>
      </c>
      <c r="B1617" s="3">
        <v>9</v>
      </c>
      <c r="C1617" s="3">
        <v>983</v>
      </c>
      <c r="D1617" s="3">
        <v>40</v>
      </c>
      <c r="E1617" s="3"/>
      <c r="F1617" s="3"/>
      <c r="G1617" s="3">
        <v>34</v>
      </c>
      <c r="H1617" s="3">
        <v>1058</v>
      </c>
      <c r="I1617" s="3"/>
      <c r="J1617" s="3"/>
      <c r="K1617" s="3"/>
      <c r="L1617" s="3"/>
      <c r="M1617" s="3">
        <v>1643</v>
      </c>
    </row>
    <row r="1618" spans="1:13" x14ac:dyDescent="0.2">
      <c r="A1618" s="8">
        <v>41706</v>
      </c>
      <c r="B1618" s="3">
        <v>10</v>
      </c>
      <c r="C1618" s="3">
        <v>1009</v>
      </c>
      <c r="D1618" s="3">
        <v>41</v>
      </c>
      <c r="E1618" s="3"/>
      <c r="F1618" s="3"/>
      <c r="G1618" s="3">
        <v>35</v>
      </c>
      <c r="H1618" s="3">
        <v>1086</v>
      </c>
      <c r="I1618" s="3"/>
      <c r="J1618" s="3"/>
      <c r="K1618" s="3"/>
      <c r="L1618" s="3"/>
      <c r="M1618" s="3">
        <v>1688</v>
      </c>
    </row>
    <row r="1619" spans="1:13" x14ac:dyDescent="0.2">
      <c r="A1619" s="8">
        <v>41706</v>
      </c>
      <c r="B1619" s="3">
        <v>11</v>
      </c>
      <c r="C1619" s="3">
        <v>1021</v>
      </c>
      <c r="D1619" s="3">
        <v>42</v>
      </c>
      <c r="E1619" s="3"/>
      <c r="F1619" s="3"/>
      <c r="G1619" s="3">
        <v>35</v>
      </c>
      <c r="H1619" s="3">
        <v>1098</v>
      </c>
      <c r="I1619" s="3"/>
      <c r="J1619" s="3"/>
      <c r="K1619" s="3"/>
      <c r="L1619" s="3"/>
      <c r="M1619" s="3">
        <v>1702</v>
      </c>
    </row>
    <row r="1620" spans="1:13" x14ac:dyDescent="0.2">
      <c r="A1620" s="8">
        <v>41706</v>
      </c>
      <c r="B1620" s="3">
        <v>12</v>
      </c>
      <c r="C1620" s="3">
        <v>1015</v>
      </c>
      <c r="D1620" s="3">
        <v>42</v>
      </c>
      <c r="E1620" s="3"/>
      <c r="F1620" s="3"/>
      <c r="G1620" s="3">
        <v>38</v>
      </c>
      <c r="H1620" s="3">
        <v>1095</v>
      </c>
      <c r="I1620" s="3"/>
      <c r="J1620" s="3"/>
      <c r="K1620" s="3"/>
      <c r="L1620" s="3"/>
      <c r="M1620" s="3">
        <v>1706</v>
      </c>
    </row>
    <row r="1621" spans="1:13" x14ac:dyDescent="0.2">
      <c r="A1621" s="8">
        <v>41706</v>
      </c>
      <c r="B1621" s="3">
        <v>13</v>
      </c>
      <c r="C1621" s="3">
        <v>1008</v>
      </c>
      <c r="D1621" s="3">
        <v>41</v>
      </c>
      <c r="E1621" s="3"/>
      <c r="F1621" s="3"/>
      <c r="G1621" s="3">
        <v>32</v>
      </c>
      <c r="H1621" s="3">
        <v>1082</v>
      </c>
      <c r="I1621" s="3"/>
      <c r="J1621" s="3"/>
      <c r="K1621" s="3"/>
      <c r="L1621" s="3"/>
      <c r="M1621" s="3">
        <v>1696</v>
      </c>
    </row>
    <row r="1622" spans="1:13" x14ac:dyDescent="0.2">
      <c r="A1622" s="8">
        <v>41706</v>
      </c>
      <c r="B1622" s="3">
        <v>14</v>
      </c>
      <c r="C1622" s="3">
        <v>996</v>
      </c>
      <c r="D1622" s="3">
        <v>41</v>
      </c>
      <c r="E1622" s="3"/>
      <c r="F1622" s="3"/>
      <c r="G1622" s="3">
        <v>41</v>
      </c>
      <c r="H1622" s="3">
        <v>1078</v>
      </c>
      <c r="I1622" s="3"/>
      <c r="J1622" s="3"/>
      <c r="K1622" s="3"/>
      <c r="L1622" s="3"/>
      <c r="M1622" s="3">
        <v>1686</v>
      </c>
    </row>
    <row r="1623" spans="1:13" x14ac:dyDescent="0.2">
      <c r="A1623" s="8">
        <v>41706</v>
      </c>
      <c r="B1623" s="3">
        <v>15</v>
      </c>
      <c r="C1623" s="3">
        <v>990</v>
      </c>
      <c r="D1623" s="3">
        <v>41</v>
      </c>
      <c r="E1623" s="3"/>
      <c r="F1623" s="3"/>
      <c r="G1623" s="3">
        <v>34</v>
      </c>
      <c r="H1623" s="3">
        <v>1065</v>
      </c>
      <c r="I1623" s="3"/>
      <c r="J1623" s="3"/>
      <c r="K1623" s="3"/>
      <c r="L1623" s="3"/>
      <c r="M1623" s="3">
        <v>1663</v>
      </c>
    </row>
    <row r="1624" spans="1:13" x14ac:dyDescent="0.2">
      <c r="A1624" s="8">
        <v>41706</v>
      </c>
      <c r="B1624" s="3">
        <v>16</v>
      </c>
      <c r="C1624" s="3">
        <v>993</v>
      </c>
      <c r="D1624" s="3">
        <v>41</v>
      </c>
      <c r="E1624" s="3"/>
      <c r="F1624" s="3"/>
      <c r="G1624" s="3">
        <v>33</v>
      </c>
      <c r="H1624" s="3">
        <v>1067</v>
      </c>
      <c r="I1624" s="3"/>
      <c r="J1624" s="3"/>
      <c r="K1624" s="3"/>
      <c r="L1624" s="3"/>
      <c r="M1624" s="3">
        <v>1666</v>
      </c>
    </row>
    <row r="1625" spans="1:13" x14ac:dyDescent="0.2">
      <c r="A1625" s="8">
        <v>41706</v>
      </c>
      <c r="B1625" s="3">
        <v>17</v>
      </c>
      <c r="C1625" s="3">
        <v>1001</v>
      </c>
      <c r="D1625" s="3">
        <v>41</v>
      </c>
      <c r="E1625" s="3"/>
      <c r="F1625" s="3"/>
      <c r="G1625" s="3">
        <v>31</v>
      </c>
      <c r="H1625" s="3">
        <v>1073</v>
      </c>
      <c r="I1625" s="3"/>
      <c r="J1625" s="3"/>
      <c r="K1625" s="3"/>
      <c r="L1625" s="3"/>
      <c r="M1625" s="3">
        <v>1684</v>
      </c>
    </row>
    <row r="1626" spans="1:13" x14ac:dyDescent="0.2">
      <c r="A1626" s="8">
        <v>41706</v>
      </c>
      <c r="B1626" s="3">
        <v>18</v>
      </c>
      <c r="C1626" s="3">
        <v>1050</v>
      </c>
      <c r="D1626" s="3">
        <v>43</v>
      </c>
      <c r="E1626" s="3"/>
      <c r="F1626" s="3"/>
      <c r="G1626" s="3">
        <v>27</v>
      </c>
      <c r="H1626" s="3">
        <v>1120</v>
      </c>
      <c r="I1626" s="3"/>
      <c r="J1626" s="3"/>
      <c r="K1626" s="3"/>
      <c r="L1626" s="3"/>
      <c r="M1626" s="3">
        <v>1742</v>
      </c>
    </row>
    <row r="1627" spans="1:13" x14ac:dyDescent="0.2">
      <c r="A1627" s="8">
        <v>41706</v>
      </c>
      <c r="B1627" s="3">
        <v>19</v>
      </c>
      <c r="C1627" s="3">
        <v>1161</v>
      </c>
      <c r="D1627" s="3">
        <v>47</v>
      </c>
      <c r="E1627" s="3"/>
      <c r="F1627" s="3"/>
      <c r="G1627" s="3">
        <v>27</v>
      </c>
      <c r="H1627" s="3">
        <v>1235</v>
      </c>
      <c r="I1627" s="3"/>
      <c r="J1627" s="3"/>
      <c r="K1627" s="3"/>
      <c r="L1627" s="3"/>
      <c r="M1627" s="3">
        <v>1905</v>
      </c>
    </row>
    <row r="1628" spans="1:13" x14ac:dyDescent="0.2">
      <c r="A1628" s="8">
        <v>41706</v>
      </c>
      <c r="B1628" s="3">
        <v>20</v>
      </c>
      <c r="C1628" s="3">
        <v>1165</v>
      </c>
      <c r="D1628" s="3">
        <v>47</v>
      </c>
      <c r="E1628" s="3"/>
      <c r="F1628" s="3"/>
      <c r="G1628" s="3">
        <v>28</v>
      </c>
      <c r="H1628" s="3">
        <v>1241</v>
      </c>
      <c r="I1628" s="3"/>
      <c r="J1628" s="3"/>
      <c r="K1628" s="3"/>
      <c r="L1628" s="3"/>
      <c r="M1628" s="3">
        <v>1909</v>
      </c>
    </row>
    <row r="1629" spans="1:13" x14ac:dyDescent="0.2">
      <c r="A1629" s="8">
        <v>41706</v>
      </c>
      <c r="B1629" s="3">
        <v>21</v>
      </c>
      <c r="C1629" s="3">
        <v>1128</v>
      </c>
      <c r="D1629" s="3">
        <v>46</v>
      </c>
      <c r="E1629" s="3"/>
      <c r="F1629" s="3"/>
      <c r="G1629" s="3">
        <v>27</v>
      </c>
      <c r="H1629" s="3">
        <v>1201</v>
      </c>
      <c r="I1629" s="3"/>
      <c r="J1629" s="3"/>
      <c r="K1629" s="3"/>
      <c r="L1629" s="3"/>
      <c r="M1629" s="3">
        <v>1856</v>
      </c>
    </row>
    <row r="1630" spans="1:13" x14ac:dyDescent="0.2">
      <c r="A1630" s="8">
        <v>41706</v>
      </c>
      <c r="B1630" s="3">
        <v>22</v>
      </c>
      <c r="C1630" s="3">
        <v>1076</v>
      </c>
      <c r="D1630" s="3">
        <v>44</v>
      </c>
      <c r="E1630" s="3"/>
      <c r="F1630" s="3"/>
      <c r="G1630" s="3">
        <v>26</v>
      </c>
      <c r="H1630" s="3">
        <v>1146</v>
      </c>
      <c r="I1630" s="3"/>
      <c r="J1630" s="3"/>
      <c r="K1630" s="3"/>
      <c r="L1630" s="3"/>
      <c r="M1630" s="3">
        <v>1768</v>
      </c>
    </row>
    <row r="1631" spans="1:13" x14ac:dyDescent="0.2">
      <c r="A1631" s="8">
        <v>41706</v>
      </c>
      <c r="B1631" s="3">
        <v>23</v>
      </c>
      <c r="C1631" s="3">
        <v>1004</v>
      </c>
      <c r="D1631" s="3">
        <v>41</v>
      </c>
      <c r="E1631" s="3"/>
      <c r="F1631" s="3"/>
      <c r="G1631" s="3">
        <v>26</v>
      </c>
      <c r="H1631" s="3">
        <v>1071</v>
      </c>
      <c r="I1631" s="3"/>
      <c r="J1631" s="3"/>
      <c r="K1631" s="3"/>
      <c r="L1631" s="3"/>
      <c r="M1631" s="3">
        <v>1663</v>
      </c>
    </row>
    <row r="1632" spans="1:13" x14ac:dyDescent="0.2">
      <c r="A1632" s="8">
        <v>41706</v>
      </c>
      <c r="B1632" s="3">
        <v>24</v>
      </c>
      <c r="C1632" s="3">
        <v>929</v>
      </c>
      <c r="D1632" s="3">
        <v>38</v>
      </c>
      <c r="E1632" s="3"/>
      <c r="F1632" s="3"/>
      <c r="G1632" s="3">
        <v>27</v>
      </c>
      <c r="H1632" s="3">
        <v>994</v>
      </c>
      <c r="I1632" s="3"/>
      <c r="J1632" s="3"/>
      <c r="K1632" s="3"/>
      <c r="L1632" s="3"/>
      <c r="M1632" s="3">
        <v>1553</v>
      </c>
    </row>
    <row r="1633" spans="1:13" x14ac:dyDescent="0.2">
      <c r="A1633" s="8">
        <v>41707</v>
      </c>
      <c r="B1633" s="3">
        <v>1</v>
      </c>
      <c r="C1633" s="3">
        <v>866</v>
      </c>
      <c r="D1633" s="3">
        <v>35</v>
      </c>
      <c r="E1633" s="3"/>
      <c r="F1633" s="3"/>
      <c r="G1633" s="3">
        <v>26</v>
      </c>
      <c r="H1633" s="3">
        <v>928</v>
      </c>
      <c r="I1633" s="3"/>
      <c r="J1633" s="3"/>
      <c r="K1633" s="3"/>
      <c r="L1633" s="3"/>
      <c r="M1633" s="3">
        <v>1462</v>
      </c>
    </row>
    <row r="1634" spans="1:13" x14ac:dyDescent="0.2">
      <c r="A1634" s="8">
        <v>41707</v>
      </c>
      <c r="B1634" s="3">
        <v>3</v>
      </c>
      <c r="C1634" s="3">
        <v>818</v>
      </c>
      <c r="D1634" s="3">
        <v>33</v>
      </c>
      <c r="E1634" s="3"/>
      <c r="F1634" s="3"/>
      <c r="G1634" s="3">
        <v>26</v>
      </c>
      <c r="H1634" s="3">
        <v>878</v>
      </c>
      <c r="I1634" s="3"/>
      <c r="J1634" s="3"/>
      <c r="K1634" s="3"/>
      <c r="L1634" s="3"/>
      <c r="M1634" s="3">
        <v>1397</v>
      </c>
    </row>
    <row r="1635" spans="1:13" x14ac:dyDescent="0.2">
      <c r="A1635" s="8">
        <v>41707</v>
      </c>
      <c r="B1635" s="3">
        <v>4</v>
      </c>
      <c r="C1635" s="3">
        <v>793</v>
      </c>
      <c r="D1635" s="3">
        <v>32</v>
      </c>
      <c r="E1635" s="3"/>
      <c r="F1635" s="3"/>
      <c r="G1635" s="3">
        <v>26</v>
      </c>
      <c r="H1635" s="3">
        <v>852</v>
      </c>
      <c r="I1635" s="3"/>
      <c r="J1635" s="3"/>
      <c r="K1635" s="3"/>
      <c r="L1635" s="3"/>
      <c r="M1635" s="3">
        <v>1362</v>
      </c>
    </row>
    <row r="1636" spans="1:13" x14ac:dyDescent="0.2">
      <c r="A1636" s="8">
        <v>41707</v>
      </c>
      <c r="B1636" s="3">
        <v>5</v>
      </c>
      <c r="C1636" s="3">
        <v>790</v>
      </c>
      <c r="D1636" s="3">
        <v>32</v>
      </c>
      <c r="E1636" s="3"/>
      <c r="F1636" s="3"/>
      <c r="G1636" s="3">
        <v>26</v>
      </c>
      <c r="H1636" s="3">
        <v>849</v>
      </c>
      <c r="I1636" s="3"/>
      <c r="J1636" s="3"/>
      <c r="K1636" s="3"/>
      <c r="L1636" s="3"/>
      <c r="M1636" s="3">
        <v>1357</v>
      </c>
    </row>
    <row r="1637" spans="1:13" x14ac:dyDescent="0.2">
      <c r="A1637" s="8">
        <v>41707</v>
      </c>
      <c r="B1637" s="3">
        <v>6</v>
      </c>
      <c r="C1637" s="3">
        <v>800</v>
      </c>
      <c r="D1637" s="3">
        <v>33</v>
      </c>
      <c r="E1637" s="3"/>
      <c r="F1637" s="3"/>
      <c r="G1637" s="3">
        <v>26</v>
      </c>
      <c r="H1637" s="3">
        <v>859</v>
      </c>
      <c r="I1637" s="3"/>
      <c r="J1637" s="3"/>
      <c r="K1637" s="3"/>
      <c r="L1637" s="3"/>
      <c r="M1637" s="3">
        <v>1371</v>
      </c>
    </row>
    <row r="1638" spans="1:13" x14ac:dyDescent="0.2">
      <c r="A1638" s="8">
        <v>41707</v>
      </c>
      <c r="B1638" s="3">
        <v>7</v>
      </c>
      <c r="C1638" s="3">
        <v>836</v>
      </c>
      <c r="D1638" s="3">
        <v>34</v>
      </c>
      <c r="E1638" s="3"/>
      <c r="F1638" s="3"/>
      <c r="G1638" s="3">
        <v>26</v>
      </c>
      <c r="H1638" s="3">
        <v>896</v>
      </c>
      <c r="I1638" s="3"/>
      <c r="J1638" s="3"/>
      <c r="K1638" s="3"/>
      <c r="L1638" s="3"/>
      <c r="M1638" s="3">
        <v>1428</v>
      </c>
    </row>
    <row r="1639" spans="1:13" x14ac:dyDescent="0.2">
      <c r="A1639" s="8">
        <v>41707</v>
      </c>
      <c r="B1639" s="3">
        <v>8</v>
      </c>
      <c r="C1639" s="3">
        <v>856</v>
      </c>
      <c r="D1639" s="3">
        <v>35</v>
      </c>
      <c r="E1639" s="3"/>
      <c r="F1639" s="3"/>
      <c r="G1639" s="3">
        <v>25</v>
      </c>
      <c r="H1639" s="3">
        <v>916</v>
      </c>
      <c r="I1639" s="3"/>
      <c r="J1639" s="3"/>
      <c r="K1639" s="3"/>
      <c r="L1639" s="3"/>
      <c r="M1639" s="3">
        <v>1460</v>
      </c>
    </row>
    <row r="1640" spans="1:13" x14ac:dyDescent="0.2">
      <c r="A1640" s="8">
        <v>41707</v>
      </c>
      <c r="B1640" s="3">
        <v>9</v>
      </c>
      <c r="C1640" s="3">
        <v>892</v>
      </c>
      <c r="D1640" s="3">
        <v>36</v>
      </c>
      <c r="E1640" s="3"/>
      <c r="F1640" s="3"/>
      <c r="G1640" s="3">
        <v>27</v>
      </c>
      <c r="H1640" s="3">
        <v>956</v>
      </c>
      <c r="I1640" s="3"/>
      <c r="J1640" s="3"/>
      <c r="K1640" s="3"/>
      <c r="L1640" s="3"/>
      <c r="M1640" s="3">
        <v>1513</v>
      </c>
    </row>
    <row r="1641" spans="1:13" x14ac:dyDescent="0.2">
      <c r="A1641" s="8">
        <v>41707</v>
      </c>
      <c r="B1641" s="3">
        <v>10</v>
      </c>
      <c r="C1641" s="3">
        <v>944</v>
      </c>
      <c r="D1641" s="3">
        <v>38</v>
      </c>
      <c r="E1641" s="3"/>
      <c r="F1641" s="3"/>
      <c r="G1641" s="3">
        <v>26</v>
      </c>
      <c r="H1641" s="3">
        <v>1009</v>
      </c>
      <c r="I1641" s="3"/>
      <c r="J1641" s="3"/>
      <c r="K1641" s="3"/>
      <c r="L1641" s="3"/>
      <c r="M1641" s="3">
        <v>1591</v>
      </c>
    </row>
    <row r="1642" spans="1:13" x14ac:dyDescent="0.2">
      <c r="A1642" s="8">
        <v>41707</v>
      </c>
      <c r="B1642" s="3">
        <v>11</v>
      </c>
      <c r="C1642" s="3">
        <v>998</v>
      </c>
      <c r="D1642" s="3">
        <v>41</v>
      </c>
      <c r="E1642" s="3"/>
      <c r="F1642" s="3"/>
      <c r="G1642" s="3">
        <v>29</v>
      </c>
      <c r="H1642" s="3">
        <v>1068</v>
      </c>
      <c r="I1642" s="3"/>
      <c r="J1642" s="3"/>
      <c r="K1642" s="3"/>
      <c r="L1642" s="3"/>
      <c r="M1642" s="3">
        <v>1681</v>
      </c>
    </row>
    <row r="1643" spans="1:13" x14ac:dyDescent="0.2">
      <c r="A1643" s="8">
        <v>41707</v>
      </c>
      <c r="B1643" s="3">
        <v>12</v>
      </c>
      <c r="C1643" s="3">
        <v>1018</v>
      </c>
      <c r="D1643" s="3">
        <v>42</v>
      </c>
      <c r="E1643" s="3"/>
      <c r="F1643" s="3"/>
      <c r="G1643" s="3">
        <v>31</v>
      </c>
      <c r="H1643" s="3">
        <v>1091</v>
      </c>
      <c r="I1643" s="3"/>
      <c r="J1643" s="3"/>
      <c r="K1643" s="3"/>
      <c r="L1643" s="3"/>
      <c r="M1643" s="3">
        <v>1708</v>
      </c>
    </row>
    <row r="1644" spans="1:13" x14ac:dyDescent="0.2">
      <c r="A1644" s="8">
        <v>41707</v>
      </c>
      <c r="B1644" s="3">
        <v>13</v>
      </c>
      <c r="C1644" s="3">
        <v>1031</v>
      </c>
      <c r="D1644" s="3">
        <v>42</v>
      </c>
      <c r="E1644" s="3"/>
      <c r="F1644" s="3"/>
      <c r="G1644" s="3">
        <v>30</v>
      </c>
      <c r="H1644" s="3">
        <v>1103</v>
      </c>
      <c r="I1644" s="3"/>
      <c r="J1644" s="3"/>
      <c r="K1644" s="3"/>
      <c r="L1644" s="3"/>
      <c r="M1644" s="3">
        <v>1722</v>
      </c>
    </row>
    <row r="1645" spans="1:13" x14ac:dyDescent="0.2">
      <c r="A1645" s="8">
        <v>41707</v>
      </c>
      <c r="B1645" s="3">
        <v>14</v>
      </c>
      <c r="C1645" s="3">
        <v>1021</v>
      </c>
      <c r="D1645" s="3">
        <v>42</v>
      </c>
      <c r="E1645" s="3"/>
      <c r="F1645" s="3"/>
      <c r="G1645" s="3">
        <v>30</v>
      </c>
      <c r="H1645" s="3">
        <v>1093</v>
      </c>
      <c r="I1645" s="3"/>
      <c r="J1645" s="3"/>
      <c r="K1645" s="3"/>
      <c r="L1645" s="3"/>
      <c r="M1645" s="3">
        <v>1718</v>
      </c>
    </row>
    <row r="1646" spans="1:13" x14ac:dyDescent="0.2">
      <c r="A1646" s="8">
        <v>41707</v>
      </c>
      <c r="B1646" s="3">
        <v>15</v>
      </c>
      <c r="C1646" s="3">
        <v>1017</v>
      </c>
      <c r="D1646" s="3">
        <v>42</v>
      </c>
      <c r="E1646" s="3"/>
      <c r="F1646" s="3"/>
      <c r="G1646" s="3">
        <v>34</v>
      </c>
      <c r="H1646" s="3">
        <v>1093</v>
      </c>
      <c r="I1646" s="3"/>
      <c r="J1646" s="3"/>
      <c r="K1646" s="3"/>
      <c r="L1646" s="3"/>
      <c r="M1646" s="3">
        <v>1715</v>
      </c>
    </row>
    <row r="1647" spans="1:13" x14ac:dyDescent="0.2">
      <c r="A1647" s="8">
        <v>41707</v>
      </c>
      <c r="B1647" s="3">
        <v>16</v>
      </c>
      <c r="C1647" s="3">
        <v>1009</v>
      </c>
      <c r="D1647" s="3">
        <v>41</v>
      </c>
      <c r="E1647" s="3"/>
      <c r="F1647" s="3"/>
      <c r="G1647" s="3">
        <v>34</v>
      </c>
      <c r="H1647" s="3">
        <v>1085</v>
      </c>
      <c r="I1647" s="3"/>
      <c r="J1647" s="3"/>
      <c r="K1647" s="3"/>
      <c r="L1647" s="3"/>
      <c r="M1647" s="3">
        <v>1709</v>
      </c>
    </row>
    <row r="1648" spans="1:13" x14ac:dyDescent="0.2">
      <c r="A1648" s="8">
        <v>41707</v>
      </c>
      <c r="B1648" s="3">
        <v>17</v>
      </c>
      <c r="C1648" s="3">
        <v>1025</v>
      </c>
      <c r="D1648" s="3">
        <v>42</v>
      </c>
      <c r="E1648" s="3"/>
      <c r="F1648" s="3"/>
      <c r="G1648" s="3">
        <v>29</v>
      </c>
      <c r="H1648" s="3">
        <v>1096</v>
      </c>
      <c r="I1648" s="3"/>
      <c r="J1648" s="3"/>
      <c r="K1648" s="3"/>
      <c r="L1648" s="3"/>
      <c r="M1648" s="3">
        <v>1718</v>
      </c>
    </row>
    <row r="1649" spans="1:13" x14ac:dyDescent="0.2">
      <c r="A1649" s="8">
        <v>41707</v>
      </c>
      <c r="B1649" s="3">
        <v>18</v>
      </c>
      <c r="C1649" s="3">
        <v>1059</v>
      </c>
      <c r="D1649" s="3">
        <v>43</v>
      </c>
      <c r="E1649" s="3"/>
      <c r="F1649" s="3"/>
      <c r="G1649" s="3">
        <v>29</v>
      </c>
      <c r="H1649" s="3">
        <v>1131</v>
      </c>
      <c r="I1649" s="3"/>
      <c r="J1649" s="3"/>
      <c r="K1649" s="3"/>
      <c r="L1649" s="3"/>
      <c r="M1649" s="3">
        <v>1766</v>
      </c>
    </row>
    <row r="1650" spans="1:13" x14ac:dyDescent="0.2">
      <c r="A1650" s="8">
        <v>41707</v>
      </c>
      <c r="B1650" s="3">
        <v>19</v>
      </c>
      <c r="C1650" s="3">
        <v>1098</v>
      </c>
      <c r="D1650" s="3">
        <v>45</v>
      </c>
      <c r="E1650" s="3"/>
      <c r="F1650" s="3"/>
      <c r="G1650" s="3">
        <v>30</v>
      </c>
      <c r="H1650" s="3">
        <v>1173</v>
      </c>
      <c r="I1650" s="3"/>
      <c r="J1650" s="3"/>
      <c r="K1650" s="3"/>
      <c r="L1650" s="3"/>
      <c r="M1650" s="3">
        <v>1822</v>
      </c>
    </row>
    <row r="1651" spans="1:13" x14ac:dyDescent="0.2">
      <c r="A1651" s="8">
        <v>41707</v>
      </c>
      <c r="B1651" s="3">
        <v>20</v>
      </c>
      <c r="C1651" s="3">
        <v>1200</v>
      </c>
      <c r="D1651" s="3">
        <v>49</v>
      </c>
      <c r="E1651" s="3"/>
      <c r="F1651" s="3"/>
      <c r="G1651" s="3">
        <v>27</v>
      </c>
      <c r="H1651" s="3">
        <v>1276</v>
      </c>
      <c r="I1651" s="3"/>
      <c r="J1651" s="3"/>
      <c r="K1651" s="3"/>
      <c r="L1651" s="3"/>
      <c r="M1651" s="3">
        <v>1961</v>
      </c>
    </row>
    <row r="1652" spans="1:13" x14ac:dyDescent="0.2">
      <c r="A1652" s="8">
        <v>41707</v>
      </c>
      <c r="B1652" s="3">
        <v>21</v>
      </c>
      <c r="C1652" s="3">
        <v>1198</v>
      </c>
      <c r="D1652" s="3">
        <v>49</v>
      </c>
      <c r="E1652" s="3"/>
      <c r="F1652" s="3"/>
      <c r="G1652" s="3">
        <v>27</v>
      </c>
      <c r="H1652" s="3">
        <v>1274</v>
      </c>
      <c r="I1652" s="3"/>
      <c r="J1652" s="3"/>
      <c r="K1652" s="3"/>
      <c r="L1652" s="3"/>
      <c r="M1652" s="3">
        <v>1961</v>
      </c>
    </row>
    <row r="1653" spans="1:13" x14ac:dyDescent="0.2">
      <c r="A1653" s="8">
        <v>41707</v>
      </c>
      <c r="B1653" s="3">
        <v>22</v>
      </c>
      <c r="C1653" s="3">
        <v>1149</v>
      </c>
      <c r="D1653" s="3">
        <v>47</v>
      </c>
      <c r="E1653" s="3"/>
      <c r="F1653" s="3"/>
      <c r="G1653" s="3">
        <v>27</v>
      </c>
      <c r="H1653" s="3">
        <v>1223</v>
      </c>
      <c r="I1653" s="3"/>
      <c r="J1653" s="3"/>
      <c r="K1653" s="3"/>
      <c r="L1653" s="3"/>
      <c r="M1653" s="3">
        <v>1878</v>
      </c>
    </row>
    <row r="1654" spans="1:13" x14ac:dyDescent="0.2">
      <c r="A1654" s="8">
        <v>41707</v>
      </c>
      <c r="B1654" s="3">
        <v>23</v>
      </c>
      <c r="C1654" s="3">
        <v>1054</v>
      </c>
      <c r="D1654" s="3">
        <v>43</v>
      </c>
      <c r="E1654" s="3"/>
      <c r="F1654" s="3"/>
      <c r="G1654" s="3">
        <v>27</v>
      </c>
      <c r="H1654" s="3">
        <v>1124</v>
      </c>
      <c r="I1654" s="3"/>
      <c r="J1654" s="3"/>
      <c r="K1654" s="3"/>
      <c r="L1654" s="3"/>
      <c r="M1654" s="3">
        <v>1744</v>
      </c>
    </row>
    <row r="1655" spans="1:13" x14ac:dyDescent="0.2">
      <c r="A1655" s="8">
        <v>41707</v>
      </c>
      <c r="B1655" s="3">
        <v>24</v>
      </c>
      <c r="C1655" s="3">
        <v>952</v>
      </c>
      <c r="D1655" s="3">
        <v>39</v>
      </c>
      <c r="E1655" s="3"/>
      <c r="F1655" s="3"/>
      <c r="G1655" s="3">
        <v>27</v>
      </c>
      <c r="H1655" s="3">
        <v>1018</v>
      </c>
      <c r="I1655" s="3"/>
      <c r="J1655" s="3"/>
      <c r="K1655" s="3"/>
      <c r="L1655" s="3"/>
      <c r="M1655" s="3">
        <v>1591</v>
      </c>
    </row>
    <row r="1656" spans="1:13" x14ac:dyDescent="0.2">
      <c r="A1656" s="8">
        <v>41708</v>
      </c>
      <c r="B1656" s="3">
        <v>1</v>
      </c>
      <c r="C1656" s="3">
        <v>874</v>
      </c>
      <c r="D1656" s="3">
        <v>36</v>
      </c>
      <c r="E1656" s="3"/>
      <c r="F1656" s="3"/>
      <c r="G1656" s="3">
        <v>25</v>
      </c>
      <c r="H1656" s="3">
        <v>935</v>
      </c>
      <c r="I1656" s="3"/>
      <c r="J1656" s="3"/>
      <c r="K1656" s="3"/>
      <c r="L1656" s="3"/>
      <c r="M1656" s="3">
        <v>1474</v>
      </c>
    </row>
    <row r="1657" spans="1:13" x14ac:dyDescent="0.2">
      <c r="A1657" s="8">
        <v>41708</v>
      </c>
      <c r="B1657" s="3">
        <v>2</v>
      </c>
      <c r="C1657" s="3">
        <v>819</v>
      </c>
      <c r="D1657" s="3">
        <v>34</v>
      </c>
      <c r="E1657" s="3"/>
      <c r="F1657" s="3"/>
      <c r="G1657" s="3">
        <v>27</v>
      </c>
      <c r="H1657" s="3">
        <v>880</v>
      </c>
      <c r="I1657" s="3"/>
      <c r="J1657" s="3"/>
      <c r="K1657" s="3"/>
      <c r="L1657" s="3"/>
      <c r="M1657" s="3">
        <v>1407</v>
      </c>
    </row>
    <row r="1658" spans="1:13" x14ac:dyDescent="0.2">
      <c r="A1658" s="8">
        <v>41708</v>
      </c>
      <c r="B1658" s="3">
        <v>3</v>
      </c>
      <c r="C1658" s="3">
        <v>805</v>
      </c>
      <c r="D1658" s="3">
        <v>33</v>
      </c>
      <c r="E1658" s="3"/>
      <c r="F1658" s="3"/>
      <c r="G1658" s="3">
        <v>27</v>
      </c>
      <c r="H1658" s="3">
        <v>865</v>
      </c>
      <c r="I1658" s="3"/>
      <c r="J1658" s="3"/>
      <c r="K1658" s="3"/>
      <c r="L1658" s="3"/>
      <c r="M1658" s="3">
        <v>1388</v>
      </c>
    </row>
    <row r="1659" spans="1:13" x14ac:dyDescent="0.2">
      <c r="A1659" s="8">
        <v>41708</v>
      </c>
      <c r="B1659" s="3">
        <v>4</v>
      </c>
      <c r="C1659" s="3">
        <v>792</v>
      </c>
      <c r="D1659" s="3">
        <v>32</v>
      </c>
      <c r="E1659" s="3"/>
      <c r="F1659" s="3"/>
      <c r="G1659" s="3">
        <v>26</v>
      </c>
      <c r="H1659" s="3">
        <v>851</v>
      </c>
      <c r="I1659" s="3"/>
      <c r="J1659" s="3"/>
      <c r="K1659" s="3"/>
      <c r="L1659" s="3"/>
      <c r="M1659" s="3">
        <v>1374</v>
      </c>
    </row>
    <row r="1660" spans="1:13" x14ac:dyDescent="0.2">
      <c r="A1660" s="8">
        <v>41708</v>
      </c>
      <c r="B1660" s="3">
        <v>5</v>
      </c>
      <c r="C1660" s="3">
        <v>822</v>
      </c>
      <c r="D1660" s="3">
        <v>34</v>
      </c>
      <c r="E1660" s="3"/>
      <c r="F1660" s="3"/>
      <c r="G1660" s="3">
        <v>26</v>
      </c>
      <c r="H1660" s="3">
        <v>882</v>
      </c>
      <c r="I1660" s="3"/>
      <c r="J1660" s="3"/>
      <c r="K1660" s="3"/>
      <c r="L1660" s="3"/>
      <c r="M1660" s="3">
        <v>1410</v>
      </c>
    </row>
    <row r="1661" spans="1:13" x14ac:dyDescent="0.2">
      <c r="A1661" s="8">
        <v>41708</v>
      </c>
      <c r="B1661" s="3">
        <v>6</v>
      </c>
      <c r="C1661" s="3">
        <v>896</v>
      </c>
      <c r="D1661" s="3">
        <v>36</v>
      </c>
      <c r="E1661" s="3"/>
      <c r="F1661" s="3"/>
      <c r="G1661" s="3">
        <v>25</v>
      </c>
      <c r="H1661" s="3">
        <v>958</v>
      </c>
      <c r="I1661" s="3"/>
      <c r="J1661" s="3"/>
      <c r="K1661" s="3"/>
      <c r="L1661" s="3"/>
      <c r="M1661" s="3">
        <v>1523</v>
      </c>
    </row>
    <row r="1662" spans="1:13" x14ac:dyDescent="0.2">
      <c r="A1662" s="8">
        <v>41708</v>
      </c>
      <c r="B1662" s="3">
        <v>7</v>
      </c>
      <c r="C1662" s="3">
        <v>1031</v>
      </c>
      <c r="D1662" s="3">
        <v>42</v>
      </c>
      <c r="E1662" s="3"/>
      <c r="F1662" s="3"/>
      <c r="G1662" s="3">
        <v>27</v>
      </c>
      <c r="H1662" s="3">
        <v>1100</v>
      </c>
      <c r="I1662" s="3"/>
      <c r="J1662" s="3"/>
      <c r="K1662" s="3"/>
      <c r="L1662" s="3"/>
      <c r="M1662" s="3">
        <v>1717</v>
      </c>
    </row>
    <row r="1663" spans="1:13" x14ac:dyDescent="0.2">
      <c r="A1663" s="8">
        <v>41708</v>
      </c>
      <c r="B1663" s="3">
        <v>8</v>
      </c>
      <c r="C1663" s="3">
        <v>1121</v>
      </c>
      <c r="D1663" s="3">
        <v>45</v>
      </c>
      <c r="E1663" s="3"/>
      <c r="F1663" s="3"/>
      <c r="G1663" s="3">
        <v>27</v>
      </c>
      <c r="H1663" s="3">
        <v>1194</v>
      </c>
      <c r="I1663" s="3"/>
      <c r="J1663" s="3"/>
      <c r="K1663" s="3"/>
      <c r="L1663" s="3"/>
      <c r="M1663" s="3">
        <v>1853</v>
      </c>
    </row>
    <row r="1664" spans="1:13" x14ac:dyDescent="0.2">
      <c r="A1664" s="8">
        <v>41708</v>
      </c>
      <c r="B1664" s="3">
        <v>9</v>
      </c>
      <c r="C1664" s="3">
        <v>1105</v>
      </c>
      <c r="D1664" s="3">
        <v>45</v>
      </c>
      <c r="E1664" s="3"/>
      <c r="F1664" s="3"/>
      <c r="G1664" s="3">
        <v>28</v>
      </c>
      <c r="H1664" s="3">
        <v>1178</v>
      </c>
      <c r="I1664" s="3"/>
      <c r="J1664" s="3"/>
      <c r="K1664" s="3"/>
      <c r="L1664" s="3"/>
      <c r="M1664" s="3">
        <v>1843</v>
      </c>
    </row>
    <row r="1665" spans="1:13" x14ac:dyDescent="0.2">
      <c r="A1665" s="8">
        <v>41708</v>
      </c>
      <c r="B1665" s="3">
        <v>10</v>
      </c>
      <c r="C1665" s="3">
        <v>1112</v>
      </c>
      <c r="D1665" s="3">
        <v>45</v>
      </c>
      <c r="E1665" s="3"/>
      <c r="F1665" s="3"/>
      <c r="G1665" s="3">
        <v>27</v>
      </c>
      <c r="H1665" s="3">
        <v>1184</v>
      </c>
      <c r="I1665" s="3"/>
      <c r="J1665" s="3"/>
      <c r="K1665" s="3"/>
      <c r="L1665" s="3"/>
      <c r="M1665" s="3">
        <v>1862</v>
      </c>
    </row>
    <row r="1666" spans="1:13" x14ac:dyDescent="0.2">
      <c r="A1666" s="8">
        <v>41708</v>
      </c>
      <c r="B1666" s="3">
        <v>11</v>
      </c>
      <c r="C1666" s="3">
        <v>1114</v>
      </c>
      <c r="D1666" s="3">
        <v>45</v>
      </c>
      <c r="E1666" s="3"/>
      <c r="F1666" s="3"/>
      <c r="G1666" s="3">
        <v>34</v>
      </c>
      <c r="H1666" s="3">
        <v>1194</v>
      </c>
      <c r="I1666" s="3"/>
      <c r="J1666" s="3"/>
      <c r="K1666" s="3"/>
      <c r="L1666" s="3"/>
      <c r="M1666" s="3">
        <v>1877</v>
      </c>
    </row>
    <row r="1667" spans="1:13" x14ac:dyDescent="0.2">
      <c r="A1667" s="8">
        <v>41708</v>
      </c>
      <c r="B1667" s="3">
        <v>12</v>
      </c>
      <c r="C1667" s="3">
        <v>1131</v>
      </c>
      <c r="D1667" s="3">
        <v>46</v>
      </c>
      <c r="E1667" s="3"/>
      <c r="F1667" s="3"/>
      <c r="G1667" s="3">
        <v>35</v>
      </c>
      <c r="H1667" s="3">
        <v>1213</v>
      </c>
      <c r="I1667" s="3"/>
      <c r="J1667" s="3"/>
      <c r="K1667" s="3"/>
      <c r="L1667" s="3"/>
      <c r="M1667" s="3">
        <v>1893</v>
      </c>
    </row>
    <row r="1668" spans="1:13" x14ac:dyDescent="0.2">
      <c r="A1668" s="8">
        <v>41708</v>
      </c>
      <c r="B1668" s="3">
        <v>13</v>
      </c>
      <c r="C1668" s="3">
        <v>1113</v>
      </c>
      <c r="D1668" s="3">
        <v>46</v>
      </c>
      <c r="E1668" s="3"/>
      <c r="F1668" s="3"/>
      <c r="G1668" s="3">
        <v>39</v>
      </c>
      <c r="H1668" s="3">
        <v>1198</v>
      </c>
      <c r="I1668" s="3"/>
      <c r="J1668" s="3"/>
      <c r="K1668" s="3"/>
      <c r="L1668" s="3"/>
      <c r="M1668" s="3">
        <v>1877</v>
      </c>
    </row>
    <row r="1669" spans="1:13" x14ac:dyDescent="0.2">
      <c r="A1669" s="8">
        <v>41708</v>
      </c>
      <c r="B1669" s="3">
        <v>14</v>
      </c>
      <c r="C1669" s="3">
        <v>1120</v>
      </c>
      <c r="D1669" s="3">
        <v>46</v>
      </c>
      <c r="E1669" s="3"/>
      <c r="F1669" s="3"/>
      <c r="G1669" s="3">
        <v>37</v>
      </c>
      <c r="H1669" s="3">
        <v>1203</v>
      </c>
      <c r="I1669" s="3"/>
      <c r="J1669" s="3"/>
      <c r="K1669" s="3"/>
      <c r="L1669" s="3"/>
      <c r="M1669" s="3">
        <v>1878</v>
      </c>
    </row>
    <row r="1670" spans="1:13" x14ac:dyDescent="0.2">
      <c r="A1670" s="8">
        <v>41708</v>
      </c>
      <c r="B1670" s="3">
        <v>15</v>
      </c>
      <c r="C1670" s="3">
        <v>1102</v>
      </c>
      <c r="D1670" s="3">
        <v>45</v>
      </c>
      <c r="E1670" s="3"/>
      <c r="F1670" s="3"/>
      <c r="G1670" s="3">
        <v>39</v>
      </c>
      <c r="H1670" s="3">
        <v>1187</v>
      </c>
      <c r="I1670" s="3"/>
      <c r="J1670" s="3"/>
      <c r="K1670" s="3"/>
      <c r="L1670" s="3"/>
      <c r="M1670" s="3">
        <v>1859</v>
      </c>
    </row>
    <row r="1671" spans="1:13" x14ac:dyDescent="0.2">
      <c r="A1671" s="8">
        <v>41708</v>
      </c>
      <c r="B1671" s="3">
        <v>16</v>
      </c>
      <c r="C1671" s="3">
        <v>1101</v>
      </c>
      <c r="D1671" s="3">
        <v>45</v>
      </c>
      <c r="E1671" s="3"/>
      <c r="F1671" s="3"/>
      <c r="G1671" s="3">
        <v>40</v>
      </c>
      <c r="H1671" s="3">
        <v>1186</v>
      </c>
      <c r="I1671" s="3"/>
      <c r="J1671" s="3"/>
      <c r="K1671" s="3"/>
      <c r="L1671" s="3"/>
      <c r="M1671" s="3">
        <v>1852</v>
      </c>
    </row>
    <row r="1672" spans="1:13" x14ac:dyDescent="0.2">
      <c r="A1672" s="8">
        <v>41708</v>
      </c>
      <c r="B1672" s="3">
        <v>17</v>
      </c>
      <c r="C1672" s="3">
        <v>1098</v>
      </c>
      <c r="D1672" s="3">
        <v>45</v>
      </c>
      <c r="E1672" s="3"/>
      <c r="F1672" s="3"/>
      <c r="G1672" s="3">
        <v>38</v>
      </c>
      <c r="H1672" s="3">
        <v>1181</v>
      </c>
      <c r="I1672" s="3"/>
      <c r="J1672" s="3"/>
      <c r="K1672" s="3"/>
      <c r="L1672" s="3"/>
      <c r="M1672" s="3">
        <v>1847</v>
      </c>
    </row>
    <row r="1673" spans="1:13" x14ac:dyDescent="0.2">
      <c r="A1673" s="8">
        <v>41708</v>
      </c>
      <c r="B1673" s="3">
        <v>18</v>
      </c>
      <c r="C1673" s="3">
        <v>1110</v>
      </c>
      <c r="D1673" s="3">
        <v>45</v>
      </c>
      <c r="E1673" s="3"/>
      <c r="F1673" s="3"/>
      <c r="G1673" s="3">
        <v>34</v>
      </c>
      <c r="H1673" s="3">
        <v>1190</v>
      </c>
      <c r="I1673" s="3"/>
      <c r="J1673" s="3"/>
      <c r="K1673" s="3"/>
      <c r="L1673" s="3"/>
      <c r="M1673" s="3">
        <v>1858</v>
      </c>
    </row>
    <row r="1674" spans="1:13" x14ac:dyDescent="0.2">
      <c r="A1674" s="8">
        <v>41708</v>
      </c>
      <c r="B1674" s="3">
        <v>19</v>
      </c>
      <c r="C1674" s="3">
        <v>1117</v>
      </c>
      <c r="D1674" s="3">
        <v>46</v>
      </c>
      <c r="E1674" s="3"/>
      <c r="F1674" s="3"/>
      <c r="G1674" s="3">
        <v>34</v>
      </c>
      <c r="H1674" s="3">
        <v>1197</v>
      </c>
      <c r="I1674" s="3"/>
      <c r="J1674" s="3"/>
      <c r="K1674" s="3"/>
      <c r="L1674" s="3"/>
      <c r="M1674" s="3">
        <v>1872</v>
      </c>
    </row>
    <row r="1675" spans="1:13" x14ac:dyDescent="0.2">
      <c r="A1675" s="8">
        <v>41708</v>
      </c>
      <c r="B1675" s="3">
        <v>20</v>
      </c>
      <c r="C1675" s="3">
        <v>1223</v>
      </c>
      <c r="D1675" s="3">
        <v>49</v>
      </c>
      <c r="E1675" s="3"/>
      <c r="F1675" s="3"/>
      <c r="G1675" s="3">
        <v>27</v>
      </c>
      <c r="H1675" s="3">
        <v>1300</v>
      </c>
      <c r="I1675" s="3"/>
      <c r="J1675" s="3"/>
      <c r="K1675" s="3"/>
      <c r="L1675" s="3"/>
      <c r="M1675" s="3">
        <v>2013</v>
      </c>
    </row>
    <row r="1676" spans="1:13" x14ac:dyDescent="0.2">
      <c r="A1676" s="8">
        <v>41708</v>
      </c>
      <c r="B1676" s="3">
        <v>21</v>
      </c>
      <c r="C1676" s="3">
        <v>1233</v>
      </c>
      <c r="D1676" s="3">
        <v>50</v>
      </c>
      <c r="E1676" s="3"/>
      <c r="F1676" s="3"/>
      <c r="G1676" s="3">
        <v>28</v>
      </c>
      <c r="H1676" s="3">
        <v>1311</v>
      </c>
      <c r="I1676" s="3"/>
      <c r="J1676" s="3"/>
      <c r="K1676" s="3"/>
      <c r="L1676" s="3"/>
      <c r="M1676" s="3">
        <v>2037</v>
      </c>
    </row>
    <row r="1677" spans="1:13" x14ac:dyDescent="0.2">
      <c r="A1677" s="8">
        <v>41708</v>
      </c>
      <c r="B1677" s="3">
        <v>22</v>
      </c>
      <c r="C1677" s="3">
        <v>1181</v>
      </c>
      <c r="D1677" s="3">
        <v>48</v>
      </c>
      <c r="E1677" s="3"/>
      <c r="F1677" s="3"/>
      <c r="G1677" s="3">
        <v>27</v>
      </c>
      <c r="H1677" s="3">
        <v>1256</v>
      </c>
      <c r="I1677" s="3"/>
      <c r="J1677" s="3"/>
      <c r="K1677" s="3"/>
      <c r="L1677" s="3"/>
      <c r="M1677" s="3">
        <v>1946</v>
      </c>
    </row>
    <row r="1678" spans="1:13" x14ac:dyDescent="0.2">
      <c r="A1678" s="8">
        <v>41708</v>
      </c>
      <c r="B1678" s="3">
        <v>23</v>
      </c>
      <c r="C1678" s="3">
        <v>1073</v>
      </c>
      <c r="D1678" s="3">
        <v>44</v>
      </c>
      <c r="E1678" s="3"/>
      <c r="F1678" s="3"/>
      <c r="G1678" s="3">
        <v>27</v>
      </c>
      <c r="H1678" s="3">
        <v>1144</v>
      </c>
      <c r="I1678" s="3"/>
      <c r="J1678" s="3"/>
      <c r="K1678" s="3"/>
      <c r="L1678" s="3"/>
      <c r="M1678" s="3">
        <v>1784</v>
      </c>
    </row>
    <row r="1679" spans="1:13" x14ac:dyDescent="0.2">
      <c r="A1679" s="8">
        <v>41708</v>
      </c>
      <c r="B1679" s="3">
        <v>24</v>
      </c>
      <c r="C1679" s="3">
        <v>968</v>
      </c>
      <c r="D1679" s="3">
        <v>39</v>
      </c>
      <c r="E1679" s="3"/>
      <c r="F1679" s="3"/>
      <c r="G1679" s="3">
        <v>26</v>
      </c>
      <c r="H1679" s="3">
        <v>1034</v>
      </c>
      <c r="I1679" s="3"/>
      <c r="J1679" s="3"/>
      <c r="K1679" s="3"/>
      <c r="L1679" s="3"/>
      <c r="M1679" s="3">
        <v>1629</v>
      </c>
    </row>
    <row r="1680" spans="1:13" x14ac:dyDescent="0.2">
      <c r="A1680" s="8">
        <v>41709</v>
      </c>
      <c r="B1680" s="3">
        <v>1</v>
      </c>
      <c r="C1680" s="3">
        <v>888</v>
      </c>
      <c r="D1680" s="3">
        <v>36</v>
      </c>
      <c r="E1680" s="3"/>
      <c r="F1680" s="3"/>
      <c r="G1680" s="3">
        <v>27</v>
      </c>
      <c r="H1680" s="3">
        <v>952</v>
      </c>
      <c r="I1680" s="3"/>
      <c r="J1680" s="3"/>
      <c r="K1680" s="3"/>
      <c r="L1680" s="3"/>
      <c r="M1680" s="3">
        <v>1515</v>
      </c>
    </row>
    <row r="1681" spans="1:13" x14ac:dyDescent="0.2">
      <c r="A1681" s="8">
        <v>41709</v>
      </c>
      <c r="B1681" s="3">
        <v>2</v>
      </c>
      <c r="C1681" s="3">
        <v>845</v>
      </c>
      <c r="D1681" s="3">
        <v>35</v>
      </c>
      <c r="E1681" s="3"/>
      <c r="F1681" s="3"/>
      <c r="G1681" s="3">
        <v>27</v>
      </c>
      <c r="H1681" s="3">
        <v>907</v>
      </c>
      <c r="I1681" s="3"/>
      <c r="J1681" s="3"/>
      <c r="K1681" s="3"/>
      <c r="L1681" s="3"/>
      <c r="M1681" s="3">
        <v>1455</v>
      </c>
    </row>
    <row r="1682" spans="1:13" x14ac:dyDescent="0.2">
      <c r="A1682" s="8">
        <v>41709</v>
      </c>
      <c r="B1682" s="3">
        <v>3</v>
      </c>
      <c r="C1682" s="3">
        <v>826</v>
      </c>
      <c r="D1682" s="3">
        <v>34</v>
      </c>
      <c r="E1682" s="3"/>
      <c r="F1682" s="3"/>
      <c r="G1682" s="3">
        <v>26</v>
      </c>
      <c r="H1682" s="3">
        <v>886</v>
      </c>
      <c r="I1682" s="3"/>
      <c r="J1682" s="3"/>
      <c r="K1682" s="3"/>
      <c r="L1682" s="3"/>
      <c r="M1682" s="3">
        <v>1425</v>
      </c>
    </row>
    <row r="1683" spans="1:13" x14ac:dyDescent="0.2">
      <c r="A1683" s="8">
        <v>41709</v>
      </c>
      <c r="B1683" s="3">
        <v>4</v>
      </c>
      <c r="C1683" s="3">
        <v>826</v>
      </c>
      <c r="D1683" s="3">
        <v>34</v>
      </c>
      <c r="E1683" s="3"/>
      <c r="F1683" s="3"/>
      <c r="G1683" s="3">
        <v>25</v>
      </c>
      <c r="H1683" s="3">
        <v>885</v>
      </c>
      <c r="I1683" s="3"/>
      <c r="J1683" s="3"/>
      <c r="K1683" s="3"/>
      <c r="L1683" s="3"/>
      <c r="M1683" s="3">
        <v>1421</v>
      </c>
    </row>
    <row r="1684" spans="1:13" x14ac:dyDescent="0.2">
      <c r="A1684" s="8">
        <v>41709</v>
      </c>
      <c r="B1684" s="3">
        <v>5</v>
      </c>
      <c r="C1684" s="3">
        <v>852</v>
      </c>
      <c r="D1684" s="3">
        <v>35</v>
      </c>
      <c r="E1684" s="3"/>
      <c r="F1684" s="3"/>
      <c r="G1684" s="3">
        <v>27</v>
      </c>
      <c r="H1684" s="3">
        <v>914</v>
      </c>
      <c r="I1684" s="3"/>
      <c r="J1684" s="3"/>
      <c r="K1684" s="3"/>
      <c r="L1684" s="3"/>
      <c r="M1684" s="3">
        <v>1463</v>
      </c>
    </row>
    <row r="1685" spans="1:13" x14ac:dyDescent="0.2">
      <c r="A1685" s="8">
        <v>41709</v>
      </c>
      <c r="B1685" s="3">
        <v>6</v>
      </c>
      <c r="C1685" s="3">
        <v>946</v>
      </c>
      <c r="D1685" s="3">
        <v>38</v>
      </c>
      <c r="E1685" s="3"/>
      <c r="F1685" s="3"/>
      <c r="G1685" s="3">
        <v>26</v>
      </c>
      <c r="H1685" s="3">
        <v>1011</v>
      </c>
      <c r="I1685" s="3"/>
      <c r="J1685" s="3"/>
      <c r="K1685" s="3"/>
      <c r="L1685" s="3"/>
      <c r="M1685" s="3">
        <v>1594</v>
      </c>
    </row>
    <row r="1686" spans="1:13" x14ac:dyDescent="0.2">
      <c r="A1686" s="8">
        <v>41709</v>
      </c>
      <c r="B1686" s="3">
        <v>7</v>
      </c>
      <c r="C1686" s="3">
        <v>1096</v>
      </c>
      <c r="D1686" s="3">
        <v>45</v>
      </c>
      <c r="E1686" s="3"/>
      <c r="F1686" s="3"/>
      <c r="G1686" s="3">
        <v>28</v>
      </c>
      <c r="H1686" s="3">
        <v>1169</v>
      </c>
      <c r="I1686" s="3"/>
      <c r="J1686" s="3"/>
      <c r="K1686" s="3"/>
      <c r="L1686" s="3"/>
      <c r="M1686" s="3">
        <v>1812</v>
      </c>
    </row>
    <row r="1687" spans="1:13" x14ac:dyDescent="0.2">
      <c r="A1687" s="8">
        <v>41709</v>
      </c>
      <c r="B1687" s="3">
        <v>8</v>
      </c>
      <c r="C1687" s="3">
        <v>1182</v>
      </c>
      <c r="D1687" s="3">
        <v>48</v>
      </c>
      <c r="E1687" s="3"/>
      <c r="F1687" s="3"/>
      <c r="G1687" s="3">
        <v>27</v>
      </c>
      <c r="H1687" s="3">
        <v>1257</v>
      </c>
      <c r="I1687" s="3"/>
      <c r="J1687" s="3"/>
      <c r="K1687" s="3"/>
      <c r="L1687" s="3"/>
      <c r="M1687" s="3">
        <v>1925</v>
      </c>
    </row>
    <row r="1688" spans="1:13" x14ac:dyDescent="0.2">
      <c r="A1688" s="8">
        <v>41709</v>
      </c>
      <c r="B1688" s="3">
        <v>9</v>
      </c>
      <c r="C1688" s="3">
        <v>1153</v>
      </c>
      <c r="D1688" s="3">
        <v>47</v>
      </c>
      <c r="E1688" s="3"/>
      <c r="F1688" s="3"/>
      <c r="G1688" s="3">
        <v>28</v>
      </c>
      <c r="H1688" s="3">
        <v>1228</v>
      </c>
      <c r="I1688" s="3"/>
      <c r="J1688" s="3"/>
      <c r="K1688" s="3"/>
      <c r="L1688" s="3"/>
      <c r="M1688" s="3">
        <v>1891</v>
      </c>
    </row>
    <row r="1689" spans="1:13" x14ac:dyDescent="0.2">
      <c r="A1689" s="8">
        <v>41709</v>
      </c>
      <c r="B1689" s="3">
        <v>10</v>
      </c>
      <c r="C1689" s="3">
        <v>1142</v>
      </c>
      <c r="D1689" s="3">
        <v>46</v>
      </c>
      <c r="E1689" s="3"/>
      <c r="F1689" s="3"/>
      <c r="G1689" s="3">
        <v>31</v>
      </c>
      <c r="H1689" s="3">
        <v>1220</v>
      </c>
      <c r="I1689" s="3"/>
      <c r="J1689" s="3"/>
      <c r="K1689" s="3"/>
      <c r="L1689" s="3"/>
      <c r="M1689" s="3">
        <v>1887</v>
      </c>
    </row>
    <row r="1690" spans="1:13" x14ac:dyDescent="0.2">
      <c r="A1690" s="8">
        <v>41709</v>
      </c>
      <c r="B1690" s="3">
        <v>11</v>
      </c>
      <c r="C1690" s="3">
        <v>1141</v>
      </c>
      <c r="D1690" s="3">
        <v>47</v>
      </c>
      <c r="E1690" s="3"/>
      <c r="F1690" s="3"/>
      <c r="G1690" s="3">
        <v>34</v>
      </c>
      <c r="H1690" s="3">
        <v>1222</v>
      </c>
      <c r="I1690" s="3"/>
      <c r="J1690" s="3"/>
      <c r="K1690" s="3"/>
      <c r="L1690" s="3"/>
      <c r="M1690" s="3">
        <v>1891</v>
      </c>
    </row>
    <row r="1691" spans="1:13" x14ac:dyDescent="0.2">
      <c r="A1691" s="8">
        <v>41709</v>
      </c>
      <c r="B1691" s="3">
        <v>12</v>
      </c>
      <c r="C1691" s="3">
        <v>1122</v>
      </c>
      <c r="D1691" s="3">
        <v>46</v>
      </c>
      <c r="E1691" s="3"/>
      <c r="F1691" s="3"/>
      <c r="G1691" s="3">
        <v>39</v>
      </c>
      <c r="H1691" s="3">
        <v>1207</v>
      </c>
      <c r="I1691" s="3"/>
      <c r="J1691" s="3"/>
      <c r="K1691" s="3"/>
      <c r="L1691" s="3"/>
      <c r="M1691" s="3">
        <v>1873</v>
      </c>
    </row>
    <row r="1692" spans="1:13" x14ac:dyDescent="0.2">
      <c r="A1692" s="8">
        <v>41709</v>
      </c>
      <c r="B1692" s="3">
        <v>13</v>
      </c>
      <c r="C1692" s="3">
        <v>1102</v>
      </c>
      <c r="D1692" s="3">
        <v>45</v>
      </c>
      <c r="E1692" s="3"/>
      <c r="F1692" s="3"/>
      <c r="G1692" s="3">
        <v>40</v>
      </c>
      <c r="H1692" s="3">
        <v>1188</v>
      </c>
      <c r="I1692" s="3"/>
      <c r="J1692" s="3"/>
      <c r="K1692" s="3"/>
      <c r="L1692" s="3"/>
      <c r="M1692" s="3">
        <v>1857</v>
      </c>
    </row>
    <row r="1693" spans="1:13" x14ac:dyDescent="0.2">
      <c r="A1693" s="8">
        <v>41709</v>
      </c>
      <c r="B1693" s="3">
        <v>14</v>
      </c>
      <c r="C1693" s="3">
        <v>1108</v>
      </c>
      <c r="D1693" s="3">
        <v>45</v>
      </c>
      <c r="E1693" s="3"/>
      <c r="F1693" s="3"/>
      <c r="G1693" s="3">
        <v>37</v>
      </c>
      <c r="H1693" s="3">
        <v>1191</v>
      </c>
      <c r="I1693" s="3"/>
      <c r="J1693" s="3"/>
      <c r="K1693" s="3"/>
      <c r="L1693" s="3"/>
      <c r="M1693" s="3">
        <v>1860</v>
      </c>
    </row>
    <row r="1694" spans="1:13" x14ac:dyDescent="0.2">
      <c r="A1694" s="8">
        <v>41709</v>
      </c>
      <c r="B1694" s="3">
        <v>15</v>
      </c>
      <c r="C1694" s="3">
        <v>1092</v>
      </c>
      <c r="D1694" s="3">
        <v>45</v>
      </c>
      <c r="E1694" s="3"/>
      <c r="F1694" s="3"/>
      <c r="G1694" s="3">
        <v>41</v>
      </c>
      <c r="H1694" s="3">
        <v>1178</v>
      </c>
      <c r="I1694" s="3"/>
      <c r="J1694" s="3"/>
      <c r="K1694" s="3"/>
      <c r="L1694" s="3"/>
      <c r="M1694" s="3">
        <v>1849</v>
      </c>
    </row>
    <row r="1695" spans="1:13" x14ac:dyDescent="0.2">
      <c r="A1695" s="8">
        <v>41709</v>
      </c>
      <c r="B1695" s="3">
        <v>16</v>
      </c>
      <c r="C1695" s="3">
        <v>1095</v>
      </c>
      <c r="D1695" s="3">
        <v>45</v>
      </c>
      <c r="E1695" s="3"/>
      <c r="F1695" s="3"/>
      <c r="G1695" s="3">
        <v>39</v>
      </c>
      <c r="H1695" s="3">
        <v>1179</v>
      </c>
      <c r="I1695" s="3"/>
      <c r="J1695" s="3"/>
      <c r="K1695" s="3"/>
      <c r="L1695" s="3"/>
      <c r="M1695" s="3">
        <v>1852</v>
      </c>
    </row>
    <row r="1696" spans="1:13" x14ac:dyDescent="0.2">
      <c r="A1696" s="8">
        <v>41709</v>
      </c>
      <c r="B1696" s="3">
        <v>17</v>
      </c>
      <c r="C1696" s="3">
        <v>1101</v>
      </c>
      <c r="D1696" s="3">
        <v>45</v>
      </c>
      <c r="E1696" s="3"/>
      <c r="F1696" s="3"/>
      <c r="G1696" s="3">
        <v>39</v>
      </c>
      <c r="H1696" s="3">
        <v>1185</v>
      </c>
      <c r="I1696" s="3"/>
      <c r="J1696" s="3"/>
      <c r="K1696" s="3"/>
      <c r="L1696" s="3"/>
      <c r="M1696" s="3">
        <v>1862</v>
      </c>
    </row>
    <row r="1697" spans="1:13" x14ac:dyDescent="0.2">
      <c r="A1697" s="8">
        <v>41709</v>
      </c>
      <c r="B1697" s="3">
        <v>18</v>
      </c>
      <c r="C1697" s="3">
        <v>1110</v>
      </c>
      <c r="D1697" s="3">
        <v>45</v>
      </c>
      <c r="E1697" s="3"/>
      <c r="F1697" s="3"/>
      <c r="G1697" s="3">
        <v>37</v>
      </c>
      <c r="H1697" s="3">
        <v>1193</v>
      </c>
      <c r="I1697" s="3"/>
      <c r="J1697" s="3"/>
      <c r="K1697" s="3"/>
      <c r="L1697" s="3"/>
      <c r="M1697" s="3">
        <v>1862</v>
      </c>
    </row>
    <row r="1698" spans="1:13" x14ac:dyDescent="0.2">
      <c r="A1698" s="8">
        <v>41709</v>
      </c>
      <c r="B1698" s="3">
        <v>19</v>
      </c>
      <c r="C1698" s="3">
        <v>1120</v>
      </c>
      <c r="D1698" s="3">
        <v>46</v>
      </c>
      <c r="E1698" s="3"/>
      <c r="F1698" s="3"/>
      <c r="G1698" s="3">
        <v>33</v>
      </c>
      <c r="H1698" s="3">
        <v>1199</v>
      </c>
      <c r="I1698" s="3"/>
      <c r="J1698" s="3"/>
      <c r="K1698" s="3"/>
      <c r="L1698" s="3"/>
      <c r="M1698" s="3">
        <v>1883</v>
      </c>
    </row>
    <row r="1699" spans="1:13" x14ac:dyDescent="0.2">
      <c r="A1699" s="8">
        <v>41709</v>
      </c>
      <c r="B1699" s="3">
        <v>20</v>
      </c>
      <c r="C1699" s="3">
        <v>1215</v>
      </c>
      <c r="D1699" s="3">
        <v>49</v>
      </c>
      <c r="E1699" s="3"/>
      <c r="F1699" s="3"/>
      <c r="G1699" s="3">
        <v>29</v>
      </c>
      <c r="H1699" s="3">
        <v>1294</v>
      </c>
      <c r="I1699" s="3"/>
      <c r="J1699" s="3"/>
      <c r="K1699" s="3"/>
      <c r="L1699" s="3"/>
      <c r="M1699" s="3">
        <v>2014</v>
      </c>
    </row>
    <row r="1700" spans="1:13" x14ac:dyDescent="0.2">
      <c r="A1700" s="8">
        <v>41709</v>
      </c>
      <c r="B1700" s="3">
        <v>21</v>
      </c>
      <c r="C1700" s="3">
        <v>1234</v>
      </c>
      <c r="D1700" s="3">
        <v>50</v>
      </c>
      <c r="E1700" s="3"/>
      <c r="F1700" s="3"/>
      <c r="G1700" s="3">
        <v>27</v>
      </c>
      <c r="H1700" s="3">
        <v>1311</v>
      </c>
      <c r="I1700" s="3"/>
      <c r="J1700" s="3"/>
      <c r="K1700" s="3"/>
      <c r="L1700" s="3"/>
      <c r="M1700" s="3">
        <v>2041</v>
      </c>
    </row>
    <row r="1701" spans="1:13" x14ac:dyDescent="0.2">
      <c r="A1701" s="8">
        <v>41709</v>
      </c>
      <c r="B1701" s="3">
        <v>22</v>
      </c>
      <c r="C1701" s="3">
        <v>1170</v>
      </c>
      <c r="D1701" s="3">
        <v>47</v>
      </c>
      <c r="E1701" s="3"/>
      <c r="F1701" s="3"/>
      <c r="G1701" s="3">
        <v>28</v>
      </c>
      <c r="H1701" s="3">
        <v>1246</v>
      </c>
      <c r="I1701" s="3"/>
      <c r="J1701" s="3"/>
      <c r="K1701" s="3"/>
      <c r="L1701" s="3"/>
      <c r="M1701" s="3">
        <v>1937</v>
      </c>
    </row>
    <row r="1702" spans="1:13" x14ac:dyDescent="0.2">
      <c r="A1702" s="8">
        <v>41709</v>
      </c>
      <c r="B1702" s="3">
        <v>23</v>
      </c>
      <c r="C1702" s="3">
        <v>1068</v>
      </c>
      <c r="D1702" s="3">
        <v>43</v>
      </c>
      <c r="E1702" s="3"/>
      <c r="F1702" s="3"/>
      <c r="G1702" s="3">
        <v>27</v>
      </c>
      <c r="H1702" s="3">
        <v>1139</v>
      </c>
      <c r="I1702" s="3"/>
      <c r="J1702" s="3"/>
      <c r="K1702" s="3"/>
      <c r="L1702" s="3"/>
      <c r="M1702" s="3">
        <v>1775</v>
      </c>
    </row>
    <row r="1703" spans="1:13" x14ac:dyDescent="0.2">
      <c r="A1703" s="8">
        <v>41709</v>
      </c>
      <c r="B1703" s="3">
        <v>24</v>
      </c>
      <c r="C1703" s="3">
        <v>964</v>
      </c>
      <c r="D1703" s="3">
        <v>39</v>
      </c>
      <c r="E1703" s="3"/>
      <c r="F1703" s="3"/>
      <c r="G1703" s="3">
        <v>25</v>
      </c>
      <c r="H1703" s="3">
        <v>1028</v>
      </c>
      <c r="I1703" s="3"/>
      <c r="J1703" s="3"/>
      <c r="K1703" s="3"/>
      <c r="L1703" s="3"/>
      <c r="M1703" s="3">
        <v>1630</v>
      </c>
    </row>
    <row r="1704" spans="1:13" x14ac:dyDescent="0.2">
      <c r="A1704" s="8">
        <v>41710</v>
      </c>
      <c r="B1704" s="3">
        <v>1</v>
      </c>
      <c r="C1704" s="3">
        <v>883</v>
      </c>
      <c r="D1704" s="3">
        <v>36</v>
      </c>
      <c r="E1704" s="3"/>
      <c r="F1704" s="3"/>
      <c r="G1704" s="3">
        <v>26</v>
      </c>
      <c r="H1704" s="3">
        <v>945</v>
      </c>
      <c r="I1704" s="3"/>
      <c r="J1704" s="3"/>
      <c r="K1704" s="3"/>
      <c r="L1704" s="3"/>
      <c r="M1704" s="3">
        <v>1517</v>
      </c>
    </row>
    <row r="1705" spans="1:13" x14ac:dyDescent="0.2">
      <c r="A1705" s="8">
        <v>41710</v>
      </c>
      <c r="B1705" s="3">
        <v>2</v>
      </c>
      <c r="C1705" s="3">
        <v>845</v>
      </c>
      <c r="D1705" s="3">
        <v>34</v>
      </c>
      <c r="E1705" s="3"/>
      <c r="F1705" s="3"/>
      <c r="G1705" s="3">
        <v>26</v>
      </c>
      <c r="H1705" s="3">
        <v>906</v>
      </c>
      <c r="I1705" s="3"/>
      <c r="J1705" s="3"/>
      <c r="K1705" s="3"/>
      <c r="L1705" s="3"/>
      <c r="M1705" s="3">
        <v>1463</v>
      </c>
    </row>
    <row r="1706" spans="1:13" x14ac:dyDescent="0.2">
      <c r="A1706" s="8">
        <v>41710</v>
      </c>
      <c r="B1706" s="3">
        <v>3</v>
      </c>
      <c r="C1706" s="3">
        <v>829</v>
      </c>
      <c r="D1706" s="3">
        <v>34</v>
      </c>
      <c r="E1706" s="3"/>
      <c r="F1706" s="3"/>
      <c r="G1706" s="3">
        <v>26</v>
      </c>
      <c r="H1706" s="3">
        <v>889</v>
      </c>
      <c r="I1706" s="3"/>
      <c r="J1706" s="3"/>
      <c r="K1706" s="3"/>
      <c r="L1706" s="3"/>
      <c r="M1706" s="3">
        <v>1435</v>
      </c>
    </row>
    <row r="1707" spans="1:13" x14ac:dyDescent="0.2">
      <c r="A1707" s="8">
        <v>41710</v>
      </c>
      <c r="B1707" s="3">
        <v>4</v>
      </c>
      <c r="C1707" s="3">
        <v>825</v>
      </c>
      <c r="D1707" s="3">
        <v>34</v>
      </c>
      <c r="E1707" s="3"/>
      <c r="F1707" s="3"/>
      <c r="G1707" s="3">
        <v>26</v>
      </c>
      <c r="H1707" s="3">
        <v>885</v>
      </c>
      <c r="I1707" s="3"/>
      <c r="J1707" s="3"/>
      <c r="K1707" s="3"/>
      <c r="L1707" s="3"/>
      <c r="M1707" s="3">
        <v>1436</v>
      </c>
    </row>
    <row r="1708" spans="1:13" x14ac:dyDescent="0.2">
      <c r="A1708" s="8">
        <v>41710</v>
      </c>
      <c r="B1708" s="3">
        <v>5</v>
      </c>
      <c r="C1708" s="3">
        <v>856</v>
      </c>
      <c r="D1708" s="3">
        <v>35</v>
      </c>
      <c r="E1708" s="3"/>
      <c r="F1708" s="3"/>
      <c r="G1708" s="3">
        <v>26</v>
      </c>
      <c r="H1708" s="3">
        <v>917</v>
      </c>
      <c r="I1708" s="3"/>
      <c r="J1708" s="3"/>
      <c r="K1708" s="3"/>
      <c r="L1708" s="3"/>
      <c r="M1708" s="3">
        <v>1476</v>
      </c>
    </row>
    <row r="1709" spans="1:13" x14ac:dyDescent="0.2">
      <c r="A1709" s="8">
        <v>41710</v>
      </c>
      <c r="B1709" s="3">
        <v>6</v>
      </c>
      <c r="C1709" s="3">
        <v>941</v>
      </c>
      <c r="D1709" s="3">
        <v>38</v>
      </c>
      <c r="E1709" s="3"/>
      <c r="F1709" s="3"/>
      <c r="G1709" s="3">
        <v>27</v>
      </c>
      <c r="H1709" s="3">
        <v>1007</v>
      </c>
      <c r="I1709" s="3"/>
      <c r="J1709" s="3"/>
      <c r="K1709" s="3"/>
      <c r="L1709" s="3"/>
      <c r="M1709" s="3">
        <v>1593</v>
      </c>
    </row>
    <row r="1710" spans="1:13" x14ac:dyDescent="0.2">
      <c r="A1710" s="8">
        <v>41710</v>
      </c>
      <c r="B1710" s="3">
        <v>7</v>
      </c>
      <c r="C1710" s="3">
        <v>1082</v>
      </c>
      <c r="D1710" s="3">
        <v>44</v>
      </c>
      <c r="E1710" s="3"/>
      <c r="F1710" s="3"/>
      <c r="G1710" s="3">
        <v>26</v>
      </c>
      <c r="H1710" s="3">
        <v>1152</v>
      </c>
      <c r="I1710" s="3"/>
      <c r="J1710" s="3"/>
      <c r="K1710" s="3"/>
      <c r="L1710" s="3"/>
      <c r="M1710" s="3">
        <v>1798</v>
      </c>
    </row>
    <row r="1711" spans="1:13" x14ac:dyDescent="0.2">
      <c r="A1711" s="8">
        <v>41710</v>
      </c>
      <c r="B1711" s="3">
        <v>8</v>
      </c>
      <c r="C1711" s="3">
        <v>1155</v>
      </c>
      <c r="D1711" s="3">
        <v>47</v>
      </c>
      <c r="E1711" s="3"/>
      <c r="F1711" s="3"/>
      <c r="G1711" s="3">
        <v>27</v>
      </c>
      <c r="H1711" s="3">
        <v>1229</v>
      </c>
      <c r="I1711" s="3"/>
      <c r="J1711" s="3"/>
      <c r="K1711" s="3"/>
      <c r="L1711" s="3"/>
      <c r="M1711" s="3">
        <v>1910</v>
      </c>
    </row>
    <row r="1712" spans="1:13" x14ac:dyDescent="0.2">
      <c r="A1712" s="8">
        <v>41710</v>
      </c>
      <c r="B1712" s="3">
        <v>9</v>
      </c>
      <c r="C1712" s="3">
        <v>1140</v>
      </c>
      <c r="D1712" s="3">
        <v>46</v>
      </c>
      <c r="E1712" s="3"/>
      <c r="F1712" s="3"/>
      <c r="G1712" s="3">
        <v>28</v>
      </c>
      <c r="H1712" s="3">
        <v>1215</v>
      </c>
      <c r="I1712" s="3"/>
      <c r="J1712" s="3"/>
      <c r="K1712" s="3"/>
      <c r="L1712" s="3"/>
      <c r="M1712" s="3">
        <v>1890</v>
      </c>
    </row>
    <row r="1713" spans="1:13" x14ac:dyDescent="0.2">
      <c r="A1713" s="8">
        <v>41710</v>
      </c>
      <c r="B1713" s="3">
        <v>10</v>
      </c>
      <c r="C1713" s="3">
        <v>1118</v>
      </c>
      <c r="D1713" s="3">
        <v>45</v>
      </c>
      <c r="E1713" s="3"/>
      <c r="F1713" s="3"/>
      <c r="G1713" s="3">
        <v>30</v>
      </c>
      <c r="H1713" s="3">
        <v>1194</v>
      </c>
      <c r="I1713" s="3"/>
      <c r="J1713" s="3"/>
      <c r="K1713" s="3"/>
      <c r="L1713" s="3"/>
      <c r="M1713" s="3">
        <v>1883</v>
      </c>
    </row>
    <row r="1714" spans="1:13" x14ac:dyDescent="0.2">
      <c r="A1714" s="8">
        <v>41710</v>
      </c>
      <c r="B1714" s="3">
        <v>11</v>
      </c>
      <c r="C1714" s="3">
        <v>1116</v>
      </c>
      <c r="D1714" s="3">
        <v>46</v>
      </c>
      <c r="E1714" s="3"/>
      <c r="F1714" s="3"/>
      <c r="G1714" s="3">
        <v>37</v>
      </c>
      <c r="H1714" s="3">
        <v>1199</v>
      </c>
      <c r="I1714" s="3"/>
      <c r="J1714" s="3"/>
      <c r="K1714" s="3"/>
      <c r="L1714" s="3"/>
      <c r="M1714" s="3">
        <v>1885</v>
      </c>
    </row>
    <row r="1715" spans="1:13" x14ac:dyDescent="0.2">
      <c r="A1715" s="8">
        <v>41710</v>
      </c>
      <c r="B1715" s="3">
        <v>12</v>
      </c>
      <c r="C1715" s="3">
        <v>1127</v>
      </c>
      <c r="D1715" s="3">
        <v>46</v>
      </c>
      <c r="E1715" s="3"/>
      <c r="F1715" s="3"/>
      <c r="G1715" s="3">
        <v>38</v>
      </c>
      <c r="H1715" s="3">
        <v>1211</v>
      </c>
      <c r="I1715" s="3"/>
      <c r="J1715" s="3"/>
      <c r="K1715" s="3"/>
      <c r="L1715" s="3"/>
      <c r="M1715" s="3">
        <v>1898</v>
      </c>
    </row>
    <row r="1716" spans="1:13" x14ac:dyDescent="0.2">
      <c r="A1716" s="8">
        <v>41710</v>
      </c>
      <c r="B1716" s="3">
        <v>13</v>
      </c>
      <c r="C1716" s="3">
        <v>1116</v>
      </c>
      <c r="D1716" s="3">
        <v>46</v>
      </c>
      <c r="E1716" s="3"/>
      <c r="F1716" s="3"/>
      <c r="G1716" s="3">
        <v>40</v>
      </c>
      <c r="H1716" s="3">
        <v>1202</v>
      </c>
      <c r="I1716" s="3"/>
      <c r="J1716" s="3"/>
      <c r="K1716" s="3"/>
      <c r="L1716" s="3"/>
      <c r="M1716" s="3">
        <v>1903</v>
      </c>
    </row>
    <row r="1717" spans="1:13" x14ac:dyDescent="0.2">
      <c r="A1717" s="8">
        <v>41710</v>
      </c>
      <c r="B1717" s="3">
        <v>14</v>
      </c>
      <c r="C1717" s="3">
        <v>1121</v>
      </c>
      <c r="D1717" s="3">
        <v>46</v>
      </c>
      <c r="E1717" s="3"/>
      <c r="F1717" s="3"/>
      <c r="G1717" s="3">
        <v>39</v>
      </c>
      <c r="H1717" s="3">
        <v>1206</v>
      </c>
      <c r="I1717" s="3"/>
      <c r="J1717" s="3"/>
      <c r="K1717" s="3"/>
      <c r="L1717" s="3"/>
      <c r="M1717" s="3">
        <v>1906</v>
      </c>
    </row>
    <row r="1718" spans="1:13" x14ac:dyDescent="0.2">
      <c r="A1718" s="8">
        <v>41710</v>
      </c>
      <c r="B1718" s="3">
        <v>15</v>
      </c>
      <c r="C1718" s="3">
        <v>1114</v>
      </c>
      <c r="D1718" s="3">
        <v>46</v>
      </c>
      <c r="E1718" s="3"/>
      <c r="F1718" s="3"/>
      <c r="G1718" s="3">
        <v>39</v>
      </c>
      <c r="H1718" s="3">
        <v>1199</v>
      </c>
      <c r="I1718" s="3"/>
      <c r="J1718" s="3"/>
      <c r="K1718" s="3"/>
      <c r="L1718" s="3"/>
      <c r="M1718" s="3">
        <v>1894</v>
      </c>
    </row>
    <row r="1719" spans="1:13" x14ac:dyDescent="0.2">
      <c r="A1719" s="8">
        <v>41710</v>
      </c>
      <c r="B1719" s="3">
        <v>16</v>
      </c>
      <c r="C1719" s="3">
        <v>1113</v>
      </c>
      <c r="D1719" s="3">
        <v>46</v>
      </c>
      <c r="E1719" s="3"/>
      <c r="F1719" s="3"/>
      <c r="G1719" s="3">
        <v>44</v>
      </c>
      <c r="H1719" s="3">
        <v>1203</v>
      </c>
      <c r="I1719" s="3"/>
      <c r="J1719" s="3"/>
      <c r="K1719" s="3"/>
      <c r="L1719" s="3"/>
      <c r="M1719" s="3">
        <v>1895</v>
      </c>
    </row>
    <row r="1720" spans="1:13" x14ac:dyDescent="0.2">
      <c r="A1720" s="8">
        <v>41710</v>
      </c>
      <c r="B1720" s="3">
        <v>17</v>
      </c>
      <c r="C1720" s="3">
        <v>1112</v>
      </c>
      <c r="D1720" s="3">
        <v>46</v>
      </c>
      <c r="E1720" s="3"/>
      <c r="F1720" s="3"/>
      <c r="G1720" s="3">
        <v>39</v>
      </c>
      <c r="H1720" s="3">
        <v>1197</v>
      </c>
      <c r="I1720" s="3"/>
      <c r="J1720" s="3"/>
      <c r="K1720" s="3"/>
      <c r="L1720" s="3"/>
      <c r="M1720" s="3">
        <v>1894</v>
      </c>
    </row>
    <row r="1721" spans="1:13" x14ac:dyDescent="0.2">
      <c r="A1721" s="8">
        <v>41710</v>
      </c>
      <c r="B1721" s="3">
        <v>18</v>
      </c>
      <c r="C1721" s="3">
        <v>1119</v>
      </c>
      <c r="D1721" s="3">
        <v>46</v>
      </c>
      <c r="E1721" s="3"/>
      <c r="F1721" s="3"/>
      <c r="G1721" s="3">
        <v>37</v>
      </c>
      <c r="H1721" s="3">
        <v>1202</v>
      </c>
      <c r="I1721" s="3"/>
      <c r="J1721" s="3"/>
      <c r="K1721" s="3"/>
      <c r="L1721" s="3"/>
      <c r="M1721" s="3">
        <v>1891</v>
      </c>
    </row>
    <row r="1722" spans="1:13" x14ac:dyDescent="0.2">
      <c r="A1722" s="8">
        <v>41710</v>
      </c>
      <c r="B1722" s="3">
        <v>19</v>
      </c>
      <c r="C1722" s="3">
        <v>1119</v>
      </c>
      <c r="D1722" s="3">
        <v>46</v>
      </c>
      <c r="E1722" s="3"/>
      <c r="F1722" s="3"/>
      <c r="G1722" s="3">
        <v>35</v>
      </c>
      <c r="H1722" s="3">
        <v>1200</v>
      </c>
      <c r="I1722" s="3"/>
      <c r="J1722" s="3"/>
      <c r="K1722" s="3"/>
      <c r="L1722" s="3"/>
      <c r="M1722" s="3">
        <v>1900</v>
      </c>
    </row>
    <row r="1723" spans="1:13" x14ac:dyDescent="0.2">
      <c r="A1723" s="8">
        <v>41710</v>
      </c>
      <c r="B1723" s="3">
        <v>20</v>
      </c>
      <c r="C1723" s="3">
        <v>1202</v>
      </c>
      <c r="D1723" s="3">
        <v>49</v>
      </c>
      <c r="E1723" s="3"/>
      <c r="F1723" s="3"/>
      <c r="G1723" s="3">
        <v>29</v>
      </c>
      <c r="H1723" s="3">
        <v>1280</v>
      </c>
      <c r="I1723" s="3"/>
      <c r="J1723" s="3"/>
      <c r="K1723" s="3"/>
      <c r="L1723" s="3"/>
      <c r="M1723" s="3">
        <v>2011</v>
      </c>
    </row>
    <row r="1724" spans="1:13" x14ac:dyDescent="0.2">
      <c r="A1724" s="8">
        <v>41710</v>
      </c>
      <c r="B1724" s="3">
        <v>21</v>
      </c>
      <c r="C1724" s="3">
        <v>1223</v>
      </c>
      <c r="D1724" s="3">
        <v>50</v>
      </c>
      <c r="E1724" s="3"/>
      <c r="F1724" s="3"/>
      <c r="G1724" s="3">
        <v>28</v>
      </c>
      <c r="H1724" s="3">
        <v>1301</v>
      </c>
      <c r="I1724" s="3"/>
      <c r="J1724" s="3"/>
      <c r="K1724" s="3"/>
      <c r="L1724" s="3"/>
      <c r="M1724" s="3">
        <v>2031</v>
      </c>
    </row>
    <row r="1725" spans="1:13" x14ac:dyDescent="0.2">
      <c r="A1725" s="8">
        <v>41710</v>
      </c>
      <c r="B1725" s="3">
        <v>22</v>
      </c>
      <c r="C1725" s="3">
        <v>1160</v>
      </c>
      <c r="D1725" s="3">
        <v>47</v>
      </c>
      <c r="E1725" s="3"/>
      <c r="F1725" s="3"/>
      <c r="G1725" s="3">
        <v>27</v>
      </c>
      <c r="H1725" s="3">
        <v>1234</v>
      </c>
      <c r="I1725" s="3"/>
      <c r="J1725" s="3"/>
      <c r="K1725" s="3"/>
      <c r="L1725" s="3"/>
      <c r="M1725" s="3">
        <v>1937</v>
      </c>
    </row>
    <row r="1726" spans="1:13" x14ac:dyDescent="0.2">
      <c r="A1726" s="8">
        <v>41710</v>
      </c>
      <c r="B1726" s="3">
        <v>23</v>
      </c>
      <c r="C1726" s="3">
        <v>1054</v>
      </c>
      <c r="D1726" s="3">
        <v>43</v>
      </c>
      <c r="E1726" s="3"/>
      <c r="F1726" s="3"/>
      <c r="G1726" s="3">
        <v>28</v>
      </c>
      <c r="H1726" s="3">
        <v>1125</v>
      </c>
      <c r="I1726" s="3"/>
      <c r="J1726" s="3"/>
      <c r="K1726" s="3"/>
      <c r="L1726" s="3"/>
      <c r="M1726" s="3">
        <v>1766</v>
      </c>
    </row>
    <row r="1727" spans="1:13" x14ac:dyDescent="0.2">
      <c r="A1727" s="8">
        <v>41710</v>
      </c>
      <c r="B1727" s="3">
        <v>24</v>
      </c>
      <c r="C1727" s="3">
        <v>945</v>
      </c>
      <c r="D1727" s="3">
        <v>38</v>
      </c>
      <c r="E1727" s="3"/>
      <c r="F1727" s="3"/>
      <c r="G1727" s="3">
        <v>27</v>
      </c>
      <c r="H1727" s="3">
        <v>1011</v>
      </c>
      <c r="I1727" s="3"/>
      <c r="J1727" s="3"/>
      <c r="K1727" s="3"/>
      <c r="L1727" s="3"/>
      <c r="M1727" s="3">
        <v>1608</v>
      </c>
    </row>
    <row r="1728" spans="1:13" x14ac:dyDescent="0.2">
      <c r="A1728" s="8">
        <v>41711</v>
      </c>
      <c r="B1728" s="3">
        <v>1</v>
      </c>
      <c r="C1728" s="3">
        <v>867</v>
      </c>
      <c r="D1728" s="3">
        <v>35</v>
      </c>
      <c r="E1728" s="3"/>
      <c r="F1728" s="3"/>
      <c r="G1728" s="3">
        <v>26</v>
      </c>
      <c r="H1728" s="3">
        <v>929</v>
      </c>
      <c r="I1728" s="3"/>
      <c r="J1728" s="3"/>
      <c r="K1728" s="3"/>
      <c r="L1728" s="3"/>
      <c r="M1728" s="3">
        <v>1503</v>
      </c>
    </row>
    <row r="1729" spans="1:13" x14ac:dyDescent="0.2">
      <c r="A1729" s="8">
        <v>41711</v>
      </c>
      <c r="B1729" s="3">
        <v>2</v>
      </c>
      <c r="C1729" s="3">
        <v>824</v>
      </c>
      <c r="D1729" s="3">
        <v>34</v>
      </c>
      <c r="E1729" s="3"/>
      <c r="F1729" s="3"/>
      <c r="G1729" s="3">
        <v>27</v>
      </c>
      <c r="H1729" s="3">
        <v>885</v>
      </c>
      <c r="I1729" s="3"/>
      <c r="J1729" s="3"/>
      <c r="K1729" s="3"/>
      <c r="L1729" s="3"/>
      <c r="M1729" s="3">
        <v>1438</v>
      </c>
    </row>
    <row r="1730" spans="1:13" x14ac:dyDescent="0.2">
      <c r="A1730" s="8">
        <v>41711</v>
      </c>
      <c r="B1730" s="3">
        <v>3</v>
      </c>
      <c r="C1730" s="3">
        <v>806</v>
      </c>
      <c r="D1730" s="3">
        <v>33</v>
      </c>
      <c r="E1730" s="3"/>
      <c r="F1730" s="3"/>
      <c r="G1730" s="3">
        <v>26</v>
      </c>
      <c r="H1730" s="3">
        <v>865</v>
      </c>
      <c r="I1730" s="3"/>
      <c r="J1730" s="3"/>
      <c r="K1730" s="3"/>
      <c r="L1730" s="3"/>
      <c r="M1730" s="3">
        <v>1405</v>
      </c>
    </row>
    <row r="1731" spans="1:13" x14ac:dyDescent="0.2">
      <c r="A1731" s="8">
        <v>41711</v>
      </c>
      <c r="B1731" s="3">
        <v>4</v>
      </c>
      <c r="C1731" s="3">
        <v>808</v>
      </c>
      <c r="D1731" s="3">
        <v>33</v>
      </c>
      <c r="E1731" s="3"/>
      <c r="F1731" s="3"/>
      <c r="G1731" s="3">
        <v>26</v>
      </c>
      <c r="H1731" s="3">
        <v>867</v>
      </c>
      <c r="I1731" s="3"/>
      <c r="J1731" s="3"/>
      <c r="K1731" s="3"/>
      <c r="L1731" s="3"/>
      <c r="M1731" s="3">
        <v>1415</v>
      </c>
    </row>
    <row r="1732" spans="1:13" x14ac:dyDescent="0.2">
      <c r="A1732" s="8">
        <v>41711</v>
      </c>
      <c r="B1732" s="3">
        <v>5</v>
      </c>
      <c r="C1732" s="3">
        <v>835</v>
      </c>
      <c r="D1732" s="3">
        <v>34</v>
      </c>
      <c r="E1732" s="3"/>
      <c r="F1732" s="3"/>
      <c r="G1732" s="3">
        <v>25</v>
      </c>
      <c r="H1732" s="3">
        <v>894</v>
      </c>
      <c r="I1732" s="3"/>
      <c r="J1732" s="3"/>
      <c r="K1732" s="3"/>
      <c r="L1732" s="3"/>
      <c r="M1732" s="3">
        <v>1447</v>
      </c>
    </row>
    <row r="1733" spans="1:13" x14ac:dyDescent="0.2">
      <c r="A1733" s="8">
        <v>41711</v>
      </c>
      <c r="B1733" s="3">
        <v>6</v>
      </c>
      <c r="C1733" s="3">
        <v>926</v>
      </c>
      <c r="D1733" s="3">
        <v>38</v>
      </c>
      <c r="E1733" s="3"/>
      <c r="F1733" s="3"/>
      <c r="G1733" s="3">
        <v>27</v>
      </c>
      <c r="H1733" s="3">
        <v>991</v>
      </c>
      <c r="I1733" s="3"/>
      <c r="J1733" s="3"/>
      <c r="K1733" s="3"/>
      <c r="L1733" s="3"/>
      <c r="M1733" s="3">
        <v>1567</v>
      </c>
    </row>
    <row r="1734" spans="1:13" x14ac:dyDescent="0.2">
      <c r="A1734" s="8">
        <v>41711</v>
      </c>
      <c r="B1734" s="3">
        <v>7</v>
      </c>
      <c r="C1734" s="3">
        <v>1070</v>
      </c>
      <c r="D1734" s="3">
        <v>43</v>
      </c>
      <c r="E1734" s="3"/>
      <c r="F1734" s="3"/>
      <c r="G1734" s="3">
        <v>26</v>
      </c>
      <c r="H1734" s="3">
        <v>1140</v>
      </c>
      <c r="I1734" s="3"/>
      <c r="J1734" s="3"/>
      <c r="K1734" s="3"/>
      <c r="L1734" s="3"/>
      <c r="M1734" s="3">
        <v>1779</v>
      </c>
    </row>
    <row r="1735" spans="1:13" x14ac:dyDescent="0.2">
      <c r="A1735" s="8">
        <v>41711</v>
      </c>
      <c r="B1735" s="3">
        <v>8</v>
      </c>
      <c r="C1735" s="3">
        <v>1152</v>
      </c>
      <c r="D1735" s="3">
        <v>47</v>
      </c>
      <c r="E1735" s="3"/>
      <c r="F1735" s="3"/>
      <c r="G1735" s="3">
        <v>27</v>
      </c>
      <c r="H1735" s="3">
        <v>1226</v>
      </c>
      <c r="I1735" s="3"/>
      <c r="J1735" s="3"/>
      <c r="K1735" s="3"/>
      <c r="L1735" s="3"/>
      <c r="M1735" s="3">
        <v>1891</v>
      </c>
    </row>
    <row r="1736" spans="1:13" x14ac:dyDescent="0.2">
      <c r="A1736" s="8">
        <v>41711</v>
      </c>
      <c r="B1736" s="3">
        <v>9</v>
      </c>
      <c r="C1736" s="3">
        <v>1127</v>
      </c>
      <c r="D1736" s="3">
        <v>46</v>
      </c>
      <c r="E1736" s="3"/>
      <c r="F1736" s="3"/>
      <c r="G1736" s="3">
        <v>28</v>
      </c>
      <c r="H1736" s="3">
        <v>1201</v>
      </c>
      <c r="I1736" s="3"/>
      <c r="J1736" s="3"/>
      <c r="K1736" s="3"/>
      <c r="L1736" s="3"/>
      <c r="M1736" s="3">
        <v>1879</v>
      </c>
    </row>
    <row r="1737" spans="1:13" x14ac:dyDescent="0.2">
      <c r="A1737" s="8">
        <v>41711</v>
      </c>
      <c r="B1737" s="3">
        <v>10</v>
      </c>
      <c r="C1737" s="3">
        <v>1115</v>
      </c>
      <c r="D1737" s="3">
        <v>45</v>
      </c>
      <c r="E1737" s="3"/>
      <c r="F1737" s="3"/>
      <c r="G1737" s="3">
        <v>32</v>
      </c>
      <c r="H1737" s="3">
        <v>1193</v>
      </c>
      <c r="I1737" s="3"/>
      <c r="J1737" s="3"/>
      <c r="K1737" s="3"/>
      <c r="L1737" s="3"/>
      <c r="M1737" s="3">
        <v>1868</v>
      </c>
    </row>
    <row r="1738" spans="1:13" x14ac:dyDescent="0.2">
      <c r="A1738" s="8">
        <v>41711</v>
      </c>
      <c r="B1738" s="3">
        <v>11</v>
      </c>
      <c r="C1738" s="3">
        <v>1112</v>
      </c>
      <c r="D1738" s="3">
        <v>45</v>
      </c>
      <c r="E1738" s="3"/>
      <c r="F1738" s="3"/>
      <c r="G1738" s="3">
        <v>35</v>
      </c>
      <c r="H1738" s="3">
        <v>1193</v>
      </c>
      <c r="I1738" s="3"/>
      <c r="J1738" s="3"/>
      <c r="K1738" s="3"/>
      <c r="L1738" s="3"/>
      <c r="M1738" s="3">
        <v>1875</v>
      </c>
    </row>
    <row r="1739" spans="1:13" x14ac:dyDescent="0.2">
      <c r="A1739" s="8">
        <v>41711</v>
      </c>
      <c r="B1739" s="3">
        <v>12</v>
      </c>
      <c r="C1739" s="3">
        <v>1124</v>
      </c>
      <c r="D1739" s="3">
        <v>46</v>
      </c>
      <c r="E1739" s="3"/>
      <c r="F1739" s="3"/>
      <c r="G1739" s="3">
        <v>37</v>
      </c>
      <c r="H1739" s="3">
        <v>1207</v>
      </c>
      <c r="I1739" s="3"/>
      <c r="J1739" s="3"/>
      <c r="K1739" s="3"/>
      <c r="L1739" s="3"/>
      <c r="M1739" s="3">
        <v>1890</v>
      </c>
    </row>
    <row r="1740" spans="1:13" x14ac:dyDescent="0.2">
      <c r="A1740" s="8">
        <v>41711</v>
      </c>
      <c r="B1740" s="3">
        <v>13</v>
      </c>
      <c r="C1740" s="3">
        <v>1113</v>
      </c>
      <c r="D1740" s="3">
        <v>46</v>
      </c>
      <c r="E1740" s="3"/>
      <c r="F1740" s="3"/>
      <c r="G1740" s="3">
        <v>41</v>
      </c>
      <c r="H1740" s="3">
        <v>1200</v>
      </c>
      <c r="I1740" s="3"/>
      <c r="J1740" s="3"/>
      <c r="K1740" s="3"/>
      <c r="L1740" s="3"/>
      <c r="M1740" s="3">
        <v>1888</v>
      </c>
    </row>
    <row r="1741" spans="1:13" x14ac:dyDescent="0.2">
      <c r="A1741" s="8">
        <v>41711</v>
      </c>
      <c r="B1741" s="3">
        <v>14</v>
      </c>
      <c r="C1741" s="3">
        <v>1137</v>
      </c>
      <c r="D1741" s="3">
        <v>47</v>
      </c>
      <c r="E1741" s="3"/>
      <c r="F1741" s="3"/>
      <c r="G1741" s="3">
        <v>39</v>
      </c>
      <c r="H1741" s="3">
        <v>1223</v>
      </c>
      <c r="I1741" s="3"/>
      <c r="J1741" s="3"/>
      <c r="K1741" s="3"/>
      <c r="L1741" s="3"/>
      <c r="M1741" s="3">
        <v>1916</v>
      </c>
    </row>
    <row r="1742" spans="1:13" x14ac:dyDescent="0.2">
      <c r="A1742" s="8">
        <v>41711</v>
      </c>
      <c r="B1742" s="3">
        <v>15</v>
      </c>
      <c r="C1742" s="3">
        <v>1129</v>
      </c>
      <c r="D1742" s="3">
        <v>46</v>
      </c>
      <c r="E1742" s="3"/>
      <c r="F1742" s="3"/>
      <c r="G1742" s="3">
        <v>43</v>
      </c>
      <c r="H1742" s="3">
        <v>1219</v>
      </c>
      <c r="I1742" s="3"/>
      <c r="J1742" s="3"/>
      <c r="K1742" s="3"/>
      <c r="L1742" s="3"/>
      <c r="M1742" s="3">
        <v>1908</v>
      </c>
    </row>
    <row r="1743" spans="1:13" x14ac:dyDescent="0.2">
      <c r="A1743" s="8">
        <v>41711</v>
      </c>
      <c r="B1743" s="3">
        <v>16</v>
      </c>
      <c r="C1743" s="3">
        <v>1135</v>
      </c>
      <c r="D1743" s="3">
        <v>46</v>
      </c>
      <c r="E1743" s="3"/>
      <c r="F1743" s="3"/>
      <c r="G1743" s="3">
        <v>38</v>
      </c>
      <c r="H1743" s="3">
        <v>1220</v>
      </c>
      <c r="I1743" s="3"/>
      <c r="J1743" s="3"/>
      <c r="K1743" s="3"/>
      <c r="L1743" s="3"/>
      <c r="M1743" s="3">
        <v>1915</v>
      </c>
    </row>
    <row r="1744" spans="1:13" x14ac:dyDescent="0.2">
      <c r="A1744" s="8">
        <v>41711</v>
      </c>
      <c r="B1744" s="3">
        <v>17</v>
      </c>
      <c r="C1744" s="3">
        <v>1136</v>
      </c>
      <c r="D1744" s="3">
        <v>47</v>
      </c>
      <c r="E1744" s="3"/>
      <c r="F1744" s="3"/>
      <c r="G1744" s="3">
        <v>39</v>
      </c>
      <c r="H1744" s="3">
        <v>1222</v>
      </c>
      <c r="I1744" s="3"/>
      <c r="J1744" s="3"/>
      <c r="K1744" s="3"/>
      <c r="L1744" s="3"/>
      <c r="M1744" s="3">
        <v>1918</v>
      </c>
    </row>
    <row r="1745" spans="1:13" x14ac:dyDescent="0.2">
      <c r="A1745" s="8">
        <v>41711</v>
      </c>
      <c r="B1745" s="3">
        <v>18</v>
      </c>
      <c r="C1745" s="3">
        <v>1145</v>
      </c>
      <c r="D1745" s="3">
        <v>47</v>
      </c>
      <c r="E1745" s="3"/>
      <c r="F1745" s="3"/>
      <c r="G1745" s="3">
        <v>40</v>
      </c>
      <c r="H1745" s="3">
        <v>1232</v>
      </c>
      <c r="I1745" s="3"/>
      <c r="J1745" s="3"/>
      <c r="K1745" s="3"/>
      <c r="L1745" s="3"/>
      <c r="M1745" s="3">
        <v>1921</v>
      </c>
    </row>
    <row r="1746" spans="1:13" x14ac:dyDescent="0.2">
      <c r="A1746" s="8">
        <v>41711</v>
      </c>
      <c r="B1746" s="3">
        <v>19</v>
      </c>
      <c r="C1746" s="3">
        <v>1146</v>
      </c>
      <c r="D1746" s="3">
        <v>47</v>
      </c>
      <c r="E1746" s="3"/>
      <c r="F1746" s="3"/>
      <c r="G1746" s="3">
        <v>33</v>
      </c>
      <c r="H1746" s="3">
        <v>1226</v>
      </c>
      <c r="I1746" s="3"/>
      <c r="J1746" s="3"/>
      <c r="K1746" s="3"/>
      <c r="L1746" s="3"/>
      <c r="M1746" s="3">
        <v>1922</v>
      </c>
    </row>
    <row r="1747" spans="1:13" x14ac:dyDescent="0.2">
      <c r="A1747" s="8">
        <v>41711</v>
      </c>
      <c r="B1747" s="3">
        <v>20</v>
      </c>
      <c r="C1747" s="3">
        <v>1221</v>
      </c>
      <c r="D1747" s="3">
        <v>50</v>
      </c>
      <c r="E1747" s="3"/>
      <c r="F1747" s="3"/>
      <c r="G1747" s="3">
        <v>32</v>
      </c>
      <c r="H1747" s="3">
        <v>1303</v>
      </c>
      <c r="I1747" s="3"/>
      <c r="J1747" s="3"/>
      <c r="K1747" s="3"/>
      <c r="L1747" s="3"/>
      <c r="M1747" s="3">
        <v>2025</v>
      </c>
    </row>
    <row r="1748" spans="1:13" x14ac:dyDescent="0.2">
      <c r="A1748" s="8">
        <v>41711</v>
      </c>
      <c r="B1748" s="3">
        <v>21</v>
      </c>
      <c r="C1748" s="3">
        <v>1239</v>
      </c>
      <c r="D1748" s="3">
        <v>50</v>
      </c>
      <c r="E1748" s="3"/>
      <c r="F1748" s="3"/>
      <c r="G1748" s="3">
        <v>28</v>
      </c>
      <c r="H1748" s="3">
        <v>1317</v>
      </c>
      <c r="I1748" s="3"/>
      <c r="J1748" s="3"/>
      <c r="K1748" s="3"/>
      <c r="L1748" s="3"/>
      <c r="M1748" s="3">
        <v>2046</v>
      </c>
    </row>
    <row r="1749" spans="1:13" x14ac:dyDescent="0.2">
      <c r="A1749" s="8">
        <v>41711</v>
      </c>
      <c r="B1749" s="3">
        <v>22</v>
      </c>
      <c r="C1749" s="3">
        <v>1171</v>
      </c>
      <c r="D1749" s="3">
        <v>47</v>
      </c>
      <c r="E1749" s="3"/>
      <c r="F1749" s="3"/>
      <c r="G1749" s="3">
        <v>27</v>
      </c>
      <c r="H1749" s="3">
        <v>1246</v>
      </c>
      <c r="I1749" s="3"/>
      <c r="J1749" s="3"/>
      <c r="K1749" s="3"/>
      <c r="L1749" s="3"/>
      <c r="M1749" s="3">
        <v>1934</v>
      </c>
    </row>
    <row r="1750" spans="1:13" x14ac:dyDescent="0.2">
      <c r="A1750" s="8">
        <v>41711</v>
      </c>
      <c r="B1750" s="3">
        <v>23</v>
      </c>
      <c r="C1750" s="3">
        <v>1069</v>
      </c>
      <c r="D1750" s="3">
        <v>43</v>
      </c>
      <c r="E1750" s="3"/>
      <c r="F1750" s="3"/>
      <c r="G1750" s="3">
        <v>27</v>
      </c>
      <c r="H1750" s="3">
        <v>1140</v>
      </c>
      <c r="I1750" s="3"/>
      <c r="J1750" s="3"/>
      <c r="K1750" s="3"/>
      <c r="L1750" s="3"/>
      <c r="M1750" s="3">
        <v>1773</v>
      </c>
    </row>
    <row r="1751" spans="1:13" x14ac:dyDescent="0.2">
      <c r="A1751" s="8">
        <v>41711</v>
      </c>
      <c r="B1751" s="3">
        <v>24</v>
      </c>
      <c r="C1751" s="3">
        <v>957</v>
      </c>
      <c r="D1751" s="3">
        <v>39</v>
      </c>
      <c r="E1751" s="3"/>
      <c r="F1751" s="3"/>
      <c r="G1751" s="3">
        <v>26</v>
      </c>
      <c r="H1751" s="3">
        <v>1022</v>
      </c>
      <c r="I1751" s="3"/>
      <c r="J1751" s="3"/>
      <c r="K1751" s="3"/>
      <c r="L1751" s="3"/>
      <c r="M1751" s="3">
        <v>1615</v>
      </c>
    </row>
    <row r="1752" spans="1:13" x14ac:dyDescent="0.2">
      <c r="A1752" s="8">
        <v>41712</v>
      </c>
      <c r="B1752" s="3">
        <v>1</v>
      </c>
      <c r="C1752" s="3">
        <v>875</v>
      </c>
      <c r="D1752" s="3">
        <v>36</v>
      </c>
      <c r="E1752" s="3"/>
      <c r="F1752" s="3"/>
      <c r="G1752" s="3">
        <v>26</v>
      </c>
      <c r="H1752" s="3">
        <v>937</v>
      </c>
      <c r="I1752" s="3"/>
      <c r="J1752" s="3"/>
      <c r="K1752" s="3"/>
      <c r="L1752" s="3"/>
      <c r="M1752" s="3">
        <v>1502</v>
      </c>
    </row>
    <row r="1753" spans="1:13" x14ac:dyDescent="0.2">
      <c r="A1753" s="8">
        <v>41712</v>
      </c>
      <c r="B1753" s="3">
        <v>2</v>
      </c>
      <c r="C1753" s="3">
        <v>835</v>
      </c>
      <c r="D1753" s="3">
        <v>34</v>
      </c>
      <c r="E1753" s="3"/>
      <c r="F1753" s="3"/>
      <c r="G1753" s="3">
        <v>26</v>
      </c>
      <c r="H1753" s="3">
        <v>895</v>
      </c>
      <c r="I1753" s="3"/>
      <c r="J1753" s="3"/>
      <c r="K1753" s="3"/>
      <c r="L1753" s="3"/>
      <c r="M1753" s="3">
        <v>1444</v>
      </c>
    </row>
    <row r="1754" spans="1:13" x14ac:dyDescent="0.2">
      <c r="A1754" s="8">
        <v>41712</v>
      </c>
      <c r="B1754" s="3">
        <v>3</v>
      </c>
      <c r="C1754" s="3">
        <v>807</v>
      </c>
      <c r="D1754" s="3">
        <v>33</v>
      </c>
      <c r="E1754" s="3"/>
      <c r="F1754" s="3"/>
      <c r="G1754" s="3">
        <v>25</v>
      </c>
      <c r="H1754" s="3">
        <v>865</v>
      </c>
      <c r="I1754" s="3"/>
      <c r="J1754" s="3"/>
      <c r="K1754" s="3"/>
      <c r="L1754" s="3"/>
      <c r="M1754" s="3">
        <v>1406</v>
      </c>
    </row>
    <row r="1755" spans="1:13" x14ac:dyDescent="0.2">
      <c r="A1755" s="8">
        <v>41712</v>
      </c>
      <c r="B1755" s="3">
        <v>4</v>
      </c>
      <c r="C1755" s="3">
        <v>812</v>
      </c>
      <c r="D1755" s="3">
        <v>33</v>
      </c>
      <c r="E1755" s="3"/>
      <c r="F1755" s="3"/>
      <c r="G1755" s="3">
        <v>26</v>
      </c>
      <c r="H1755" s="3">
        <v>871</v>
      </c>
      <c r="I1755" s="3"/>
      <c r="J1755" s="3"/>
      <c r="K1755" s="3"/>
      <c r="L1755" s="3"/>
      <c r="M1755" s="3">
        <v>1408</v>
      </c>
    </row>
    <row r="1756" spans="1:13" x14ac:dyDescent="0.2">
      <c r="A1756" s="8">
        <v>41712</v>
      </c>
      <c r="B1756" s="3">
        <v>5</v>
      </c>
      <c r="C1756" s="3">
        <v>837</v>
      </c>
      <c r="D1756" s="3">
        <v>34</v>
      </c>
      <c r="E1756" s="3"/>
      <c r="F1756" s="3"/>
      <c r="G1756" s="3">
        <v>25</v>
      </c>
      <c r="H1756" s="3">
        <v>896</v>
      </c>
      <c r="I1756" s="3"/>
      <c r="J1756" s="3"/>
      <c r="K1756" s="3"/>
      <c r="L1756" s="3"/>
      <c r="M1756" s="3">
        <v>1443</v>
      </c>
    </row>
    <row r="1757" spans="1:13" x14ac:dyDescent="0.2">
      <c r="A1757" s="8">
        <v>41712</v>
      </c>
      <c r="B1757" s="3">
        <v>6</v>
      </c>
      <c r="C1757" s="3">
        <v>914</v>
      </c>
      <c r="D1757" s="3">
        <v>37</v>
      </c>
      <c r="E1757" s="3"/>
      <c r="F1757" s="3"/>
      <c r="G1757" s="3">
        <v>26</v>
      </c>
      <c r="H1757" s="3">
        <v>978</v>
      </c>
      <c r="I1757" s="3"/>
      <c r="J1757" s="3"/>
      <c r="K1757" s="3"/>
      <c r="L1757" s="3"/>
      <c r="M1757" s="3">
        <v>1555</v>
      </c>
    </row>
    <row r="1758" spans="1:13" x14ac:dyDescent="0.2">
      <c r="A1758" s="8">
        <v>41712</v>
      </c>
      <c r="B1758" s="3">
        <v>7</v>
      </c>
      <c r="C1758" s="3">
        <v>1053</v>
      </c>
      <c r="D1758" s="3">
        <v>43</v>
      </c>
      <c r="E1758" s="3"/>
      <c r="F1758" s="3"/>
      <c r="G1758" s="3">
        <v>27</v>
      </c>
      <c r="H1758" s="3">
        <v>1123</v>
      </c>
      <c r="I1758" s="3"/>
      <c r="J1758" s="3"/>
      <c r="K1758" s="3"/>
      <c r="L1758" s="3"/>
      <c r="M1758" s="3">
        <v>1753</v>
      </c>
    </row>
    <row r="1759" spans="1:13" x14ac:dyDescent="0.2">
      <c r="A1759" s="8">
        <v>41712</v>
      </c>
      <c r="B1759" s="3">
        <v>8</v>
      </c>
      <c r="C1759" s="3">
        <v>1122</v>
      </c>
      <c r="D1759" s="3">
        <v>46</v>
      </c>
      <c r="E1759" s="3"/>
      <c r="F1759" s="3"/>
      <c r="G1759" s="3">
        <v>27</v>
      </c>
      <c r="H1759" s="3">
        <v>1195</v>
      </c>
      <c r="I1759" s="3"/>
      <c r="J1759" s="3"/>
      <c r="K1759" s="3"/>
      <c r="L1759" s="3"/>
      <c r="M1759" s="3">
        <v>1834</v>
      </c>
    </row>
    <row r="1760" spans="1:13" x14ac:dyDescent="0.2">
      <c r="A1760" s="8">
        <v>41712</v>
      </c>
      <c r="B1760" s="3">
        <v>9</v>
      </c>
      <c r="C1760" s="3">
        <v>1105</v>
      </c>
      <c r="D1760" s="3">
        <v>45</v>
      </c>
      <c r="E1760" s="3"/>
      <c r="F1760" s="3"/>
      <c r="G1760" s="3">
        <v>27</v>
      </c>
      <c r="H1760" s="3">
        <v>1177</v>
      </c>
      <c r="I1760" s="3"/>
      <c r="J1760" s="3"/>
      <c r="K1760" s="3"/>
      <c r="L1760" s="3"/>
      <c r="M1760" s="3">
        <v>1826</v>
      </c>
    </row>
    <row r="1761" spans="1:13" x14ac:dyDescent="0.2">
      <c r="A1761" s="8">
        <v>41712</v>
      </c>
      <c r="B1761" s="3">
        <v>10</v>
      </c>
      <c r="C1761" s="3">
        <v>1112</v>
      </c>
      <c r="D1761" s="3">
        <v>45</v>
      </c>
      <c r="E1761" s="3"/>
      <c r="F1761" s="3"/>
      <c r="G1761" s="3">
        <v>33</v>
      </c>
      <c r="H1761" s="3">
        <v>1191</v>
      </c>
      <c r="I1761" s="3"/>
      <c r="J1761" s="3"/>
      <c r="K1761" s="3"/>
      <c r="L1761" s="3"/>
      <c r="M1761" s="3">
        <v>1843</v>
      </c>
    </row>
    <row r="1762" spans="1:13" x14ac:dyDescent="0.2">
      <c r="A1762" s="8">
        <v>41712</v>
      </c>
      <c r="B1762" s="3">
        <v>11</v>
      </c>
      <c r="C1762" s="3">
        <v>1123</v>
      </c>
      <c r="D1762" s="3">
        <v>46</v>
      </c>
      <c r="E1762" s="3"/>
      <c r="F1762" s="3"/>
      <c r="G1762" s="3">
        <v>32</v>
      </c>
      <c r="H1762" s="3">
        <v>1201</v>
      </c>
      <c r="I1762" s="3"/>
      <c r="J1762" s="3"/>
      <c r="K1762" s="3"/>
      <c r="L1762" s="3"/>
      <c r="M1762" s="3">
        <v>1863</v>
      </c>
    </row>
    <row r="1763" spans="1:13" x14ac:dyDescent="0.2">
      <c r="A1763" s="8">
        <v>41712</v>
      </c>
      <c r="B1763" s="3">
        <v>12</v>
      </c>
      <c r="C1763" s="3">
        <v>1120</v>
      </c>
      <c r="D1763" s="3">
        <v>46</v>
      </c>
      <c r="E1763" s="3"/>
      <c r="F1763" s="3"/>
      <c r="G1763" s="3">
        <v>34</v>
      </c>
      <c r="H1763" s="3">
        <v>1200</v>
      </c>
      <c r="I1763" s="3"/>
      <c r="J1763" s="3"/>
      <c r="K1763" s="3"/>
      <c r="L1763" s="3"/>
      <c r="M1763" s="3">
        <v>1859</v>
      </c>
    </row>
    <row r="1764" spans="1:13" x14ac:dyDescent="0.2">
      <c r="A1764" s="8">
        <v>41712</v>
      </c>
      <c r="B1764" s="3">
        <v>13</v>
      </c>
      <c r="C1764" s="3">
        <v>1115</v>
      </c>
      <c r="D1764" s="3">
        <v>46</v>
      </c>
      <c r="E1764" s="3"/>
      <c r="F1764" s="3"/>
      <c r="G1764" s="3">
        <v>40</v>
      </c>
      <c r="H1764" s="3">
        <v>1201</v>
      </c>
      <c r="I1764" s="3"/>
      <c r="J1764" s="3"/>
      <c r="K1764" s="3"/>
      <c r="L1764" s="3"/>
      <c r="M1764" s="3">
        <v>1860</v>
      </c>
    </row>
    <row r="1765" spans="1:13" x14ac:dyDescent="0.2">
      <c r="A1765" s="8">
        <v>41712</v>
      </c>
      <c r="B1765" s="3">
        <v>14</v>
      </c>
      <c r="C1765" s="3">
        <v>1112</v>
      </c>
      <c r="D1765" s="3">
        <v>46</v>
      </c>
      <c r="E1765" s="3"/>
      <c r="F1765" s="3"/>
      <c r="G1765" s="3">
        <v>38</v>
      </c>
      <c r="H1765" s="3">
        <v>1196</v>
      </c>
      <c r="I1765" s="3"/>
      <c r="J1765" s="3"/>
      <c r="K1765" s="3"/>
      <c r="L1765" s="3"/>
      <c r="M1765" s="3">
        <v>1860</v>
      </c>
    </row>
    <row r="1766" spans="1:13" x14ac:dyDescent="0.2">
      <c r="A1766" s="8">
        <v>41712</v>
      </c>
      <c r="B1766" s="3">
        <v>15</v>
      </c>
      <c r="C1766" s="3">
        <v>1125</v>
      </c>
      <c r="D1766" s="3">
        <v>46</v>
      </c>
      <c r="E1766" s="3"/>
      <c r="F1766" s="3"/>
      <c r="G1766" s="3">
        <v>39</v>
      </c>
      <c r="H1766" s="3">
        <v>1210</v>
      </c>
      <c r="I1766" s="3"/>
      <c r="J1766" s="3"/>
      <c r="K1766" s="3"/>
      <c r="L1766" s="3"/>
      <c r="M1766" s="3">
        <v>1870</v>
      </c>
    </row>
    <row r="1767" spans="1:13" x14ac:dyDescent="0.2">
      <c r="A1767" s="8">
        <v>41712</v>
      </c>
      <c r="B1767" s="3">
        <v>16</v>
      </c>
      <c r="C1767" s="3">
        <v>1111</v>
      </c>
      <c r="D1767" s="3">
        <v>46</v>
      </c>
      <c r="E1767" s="3"/>
      <c r="F1767" s="3"/>
      <c r="G1767" s="3">
        <v>40</v>
      </c>
      <c r="H1767" s="3">
        <v>1197</v>
      </c>
      <c r="I1767" s="3"/>
      <c r="J1767" s="3"/>
      <c r="K1767" s="3"/>
      <c r="L1767" s="3"/>
      <c r="M1767" s="3">
        <v>1856</v>
      </c>
    </row>
    <row r="1768" spans="1:13" x14ac:dyDescent="0.2">
      <c r="A1768" s="8">
        <v>41712</v>
      </c>
      <c r="B1768" s="3">
        <v>17</v>
      </c>
      <c r="C1768" s="3">
        <v>1117</v>
      </c>
      <c r="D1768" s="3">
        <v>46</v>
      </c>
      <c r="E1768" s="3"/>
      <c r="F1768" s="3"/>
      <c r="G1768" s="3">
        <v>40</v>
      </c>
      <c r="H1768" s="3">
        <v>1203</v>
      </c>
      <c r="I1768" s="3"/>
      <c r="J1768" s="3"/>
      <c r="K1768" s="3"/>
      <c r="L1768" s="3"/>
      <c r="M1768" s="3">
        <v>1865</v>
      </c>
    </row>
    <row r="1769" spans="1:13" x14ac:dyDescent="0.2">
      <c r="A1769" s="8">
        <v>41712</v>
      </c>
      <c r="B1769" s="3">
        <v>18</v>
      </c>
      <c r="C1769" s="3">
        <v>1109</v>
      </c>
      <c r="D1769" s="3">
        <v>45</v>
      </c>
      <c r="E1769" s="3"/>
      <c r="F1769" s="3"/>
      <c r="G1769" s="3">
        <v>35</v>
      </c>
      <c r="H1769" s="3">
        <v>1190</v>
      </c>
      <c r="I1769" s="3"/>
      <c r="J1769" s="3"/>
      <c r="K1769" s="3"/>
      <c r="L1769" s="3"/>
      <c r="M1769" s="3">
        <v>1854</v>
      </c>
    </row>
    <row r="1770" spans="1:13" x14ac:dyDescent="0.2">
      <c r="A1770" s="8">
        <v>41712</v>
      </c>
      <c r="B1770" s="3">
        <v>19</v>
      </c>
      <c r="C1770" s="3">
        <v>1109</v>
      </c>
      <c r="D1770" s="3">
        <v>45</v>
      </c>
      <c r="E1770" s="3"/>
      <c r="F1770" s="3"/>
      <c r="G1770" s="3">
        <v>36</v>
      </c>
      <c r="H1770" s="3">
        <v>1191</v>
      </c>
      <c r="I1770" s="3"/>
      <c r="J1770" s="3"/>
      <c r="K1770" s="3"/>
      <c r="L1770" s="3"/>
      <c r="M1770" s="3">
        <v>1856</v>
      </c>
    </row>
    <row r="1771" spans="1:13" x14ac:dyDescent="0.2">
      <c r="A1771" s="8">
        <v>41712</v>
      </c>
      <c r="B1771" s="3">
        <v>20</v>
      </c>
      <c r="C1771" s="3">
        <v>1182</v>
      </c>
      <c r="D1771" s="3">
        <v>48</v>
      </c>
      <c r="E1771" s="3"/>
      <c r="F1771" s="3"/>
      <c r="G1771" s="3">
        <v>28</v>
      </c>
      <c r="H1771" s="3">
        <v>1258</v>
      </c>
      <c r="I1771" s="3"/>
      <c r="J1771" s="3"/>
      <c r="K1771" s="3"/>
      <c r="L1771" s="3"/>
      <c r="M1771" s="3">
        <v>1943</v>
      </c>
    </row>
    <row r="1772" spans="1:13" x14ac:dyDescent="0.2">
      <c r="A1772" s="8">
        <v>41712</v>
      </c>
      <c r="B1772" s="3">
        <v>21</v>
      </c>
      <c r="C1772" s="3">
        <v>1199</v>
      </c>
      <c r="D1772" s="3">
        <v>49</v>
      </c>
      <c r="E1772" s="3"/>
      <c r="F1772" s="3"/>
      <c r="G1772" s="3">
        <v>28</v>
      </c>
      <c r="H1772" s="3">
        <v>1276</v>
      </c>
      <c r="I1772" s="3"/>
      <c r="J1772" s="3"/>
      <c r="K1772" s="3"/>
      <c r="L1772" s="3"/>
      <c r="M1772" s="3">
        <v>1971</v>
      </c>
    </row>
    <row r="1773" spans="1:13" x14ac:dyDescent="0.2">
      <c r="A1773" s="8">
        <v>41712</v>
      </c>
      <c r="B1773" s="3">
        <v>22</v>
      </c>
      <c r="C1773" s="3">
        <v>1144</v>
      </c>
      <c r="D1773" s="3">
        <v>46</v>
      </c>
      <c r="E1773" s="3"/>
      <c r="F1773" s="3"/>
      <c r="G1773" s="3">
        <v>27</v>
      </c>
      <c r="H1773" s="3">
        <v>1218</v>
      </c>
      <c r="I1773" s="3"/>
      <c r="J1773" s="3"/>
      <c r="K1773" s="3"/>
      <c r="L1773" s="3"/>
      <c r="M1773" s="3">
        <v>2027</v>
      </c>
    </row>
    <row r="1774" spans="1:13" x14ac:dyDescent="0.2">
      <c r="A1774" s="8">
        <v>41712</v>
      </c>
      <c r="B1774" s="3">
        <v>23</v>
      </c>
      <c r="C1774" s="3">
        <v>1069</v>
      </c>
      <c r="D1774" s="3">
        <v>43</v>
      </c>
      <c r="E1774" s="3"/>
      <c r="F1774" s="3"/>
      <c r="G1774" s="3">
        <v>27</v>
      </c>
      <c r="H1774" s="3">
        <v>1140</v>
      </c>
      <c r="I1774" s="3"/>
      <c r="J1774" s="3"/>
      <c r="K1774" s="3"/>
      <c r="L1774" s="3"/>
      <c r="M1774" s="3">
        <v>1906</v>
      </c>
    </row>
    <row r="1775" spans="1:13" x14ac:dyDescent="0.2">
      <c r="A1775" s="8">
        <v>41712</v>
      </c>
      <c r="B1775" s="3">
        <v>24</v>
      </c>
      <c r="C1775" s="3">
        <v>967</v>
      </c>
      <c r="D1775" s="3">
        <v>39</v>
      </c>
      <c r="E1775" s="3"/>
      <c r="F1775" s="3"/>
      <c r="G1775" s="3">
        <v>27</v>
      </c>
      <c r="H1775" s="3">
        <v>1034</v>
      </c>
      <c r="I1775" s="3"/>
      <c r="J1775" s="3"/>
      <c r="K1775" s="3"/>
      <c r="L1775" s="3"/>
      <c r="M1775" s="3">
        <v>1766</v>
      </c>
    </row>
    <row r="1776" spans="1:13" x14ac:dyDescent="0.2">
      <c r="A1776" s="8">
        <v>41713</v>
      </c>
      <c r="B1776" s="3">
        <v>1</v>
      </c>
      <c r="C1776" s="3">
        <v>890</v>
      </c>
      <c r="D1776" s="3">
        <v>36</v>
      </c>
      <c r="E1776" s="3"/>
      <c r="F1776" s="3"/>
      <c r="G1776" s="3">
        <v>27</v>
      </c>
      <c r="H1776" s="3">
        <v>954</v>
      </c>
      <c r="I1776" s="3"/>
      <c r="J1776" s="3"/>
      <c r="K1776" s="3"/>
      <c r="L1776" s="3"/>
      <c r="M1776" s="3">
        <v>1653</v>
      </c>
    </row>
    <row r="1777" spans="1:13" x14ac:dyDescent="0.2">
      <c r="A1777" s="8">
        <v>41713</v>
      </c>
      <c r="B1777" s="3">
        <v>2</v>
      </c>
      <c r="C1777" s="3">
        <v>837</v>
      </c>
      <c r="D1777" s="3">
        <v>34</v>
      </c>
      <c r="E1777" s="3"/>
      <c r="F1777" s="3"/>
      <c r="G1777" s="3">
        <v>26</v>
      </c>
      <c r="H1777" s="3">
        <v>898</v>
      </c>
      <c r="I1777" s="3"/>
      <c r="J1777" s="3"/>
      <c r="K1777" s="3"/>
      <c r="L1777" s="3"/>
      <c r="M1777" s="3">
        <v>1576</v>
      </c>
    </row>
    <row r="1778" spans="1:13" x14ac:dyDescent="0.2">
      <c r="A1778" s="8">
        <v>41713</v>
      </c>
      <c r="B1778" s="3">
        <v>3</v>
      </c>
      <c r="C1778" s="3">
        <v>811</v>
      </c>
      <c r="D1778" s="3">
        <v>33</v>
      </c>
      <c r="E1778" s="3"/>
      <c r="F1778" s="3"/>
      <c r="G1778" s="3">
        <v>26</v>
      </c>
      <c r="H1778" s="3">
        <v>870</v>
      </c>
      <c r="I1778" s="3"/>
      <c r="J1778" s="3"/>
      <c r="K1778" s="3"/>
      <c r="L1778" s="3"/>
      <c r="M1778" s="3">
        <v>1535</v>
      </c>
    </row>
    <row r="1779" spans="1:13" x14ac:dyDescent="0.2">
      <c r="A1779" s="8">
        <v>41713</v>
      </c>
      <c r="B1779" s="3">
        <v>4</v>
      </c>
      <c r="C1779" s="3">
        <v>802</v>
      </c>
      <c r="D1779" s="3">
        <v>33</v>
      </c>
      <c r="E1779" s="3"/>
      <c r="F1779" s="3"/>
      <c r="G1779" s="3">
        <v>25</v>
      </c>
      <c r="H1779" s="3">
        <v>860</v>
      </c>
      <c r="I1779" s="3"/>
      <c r="J1779" s="3"/>
      <c r="K1779" s="3"/>
      <c r="L1779" s="3"/>
      <c r="M1779" s="3">
        <v>1518</v>
      </c>
    </row>
    <row r="1780" spans="1:13" x14ac:dyDescent="0.2">
      <c r="A1780" s="8">
        <v>41713</v>
      </c>
      <c r="B1780" s="3">
        <v>5</v>
      </c>
      <c r="C1780" s="3">
        <v>803</v>
      </c>
      <c r="D1780" s="3">
        <v>33</v>
      </c>
      <c r="E1780" s="3"/>
      <c r="F1780" s="3"/>
      <c r="G1780" s="3">
        <v>26</v>
      </c>
      <c r="H1780" s="3">
        <v>862</v>
      </c>
      <c r="I1780" s="3"/>
      <c r="J1780" s="3"/>
      <c r="K1780" s="3"/>
      <c r="L1780" s="3"/>
      <c r="M1780" s="3">
        <v>1523</v>
      </c>
    </row>
    <row r="1781" spans="1:13" x14ac:dyDescent="0.2">
      <c r="A1781" s="8">
        <v>41713</v>
      </c>
      <c r="B1781" s="3">
        <v>6</v>
      </c>
      <c r="C1781" s="3">
        <v>836</v>
      </c>
      <c r="D1781" s="3">
        <v>34</v>
      </c>
      <c r="E1781" s="3"/>
      <c r="F1781" s="3"/>
      <c r="G1781" s="3">
        <v>26</v>
      </c>
      <c r="H1781" s="3">
        <v>896</v>
      </c>
      <c r="I1781" s="3"/>
      <c r="J1781" s="3"/>
      <c r="K1781" s="3"/>
      <c r="L1781" s="3"/>
      <c r="M1781" s="3">
        <v>1563</v>
      </c>
    </row>
    <row r="1782" spans="1:13" x14ac:dyDescent="0.2">
      <c r="A1782" s="8">
        <v>41713</v>
      </c>
      <c r="B1782" s="3">
        <v>7</v>
      </c>
      <c r="C1782" s="3">
        <v>888</v>
      </c>
      <c r="D1782" s="3">
        <v>36</v>
      </c>
      <c r="E1782" s="3"/>
      <c r="F1782" s="3"/>
      <c r="G1782" s="3">
        <v>26</v>
      </c>
      <c r="H1782" s="3">
        <v>951</v>
      </c>
      <c r="I1782" s="3"/>
      <c r="J1782" s="3"/>
      <c r="K1782" s="3"/>
      <c r="L1782" s="3"/>
      <c r="M1782" s="3">
        <v>1597</v>
      </c>
    </row>
    <row r="1783" spans="1:13" x14ac:dyDescent="0.2">
      <c r="A1783" s="8">
        <v>41713</v>
      </c>
      <c r="B1783" s="3">
        <v>8</v>
      </c>
      <c r="C1783" s="3">
        <v>928</v>
      </c>
      <c r="D1783" s="3">
        <v>38</v>
      </c>
      <c r="E1783" s="3"/>
      <c r="F1783" s="3"/>
      <c r="G1783" s="3">
        <v>27</v>
      </c>
      <c r="H1783" s="3">
        <v>993</v>
      </c>
      <c r="I1783" s="3"/>
      <c r="J1783" s="3"/>
      <c r="K1783" s="3"/>
      <c r="L1783" s="3"/>
      <c r="M1783" s="3">
        <v>1641</v>
      </c>
    </row>
    <row r="1784" spans="1:13" x14ac:dyDescent="0.2">
      <c r="A1784" s="8">
        <v>41713</v>
      </c>
      <c r="B1784" s="3">
        <v>9</v>
      </c>
      <c r="C1784" s="3">
        <v>963</v>
      </c>
      <c r="D1784" s="3">
        <v>39</v>
      </c>
      <c r="E1784" s="3"/>
      <c r="F1784" s="3"/>
      <c r="G1784" s="3">
        <v>26</v>
      </c>
      <c r="H1784" s="3">
        <v>1028</v>
      </c>
      <c r="I1784" s="3"/>
      <c r="J1784" s="3"/>
      <c r="K1784" s="3"/>
      <c r="L1784" s="3"/>
      <c r="M1784" s="3">
        <v>1720</v>
      </c>
    </row>
    <row r="1785" spans="1:13" x14ac:dyDescent="0.2">
      <c r="A1785" s="8">
        <v>41713</v>
      </c>
      <c r="B1785" s="3">
        <v>10</v>
      </c>
      <c r="C1785" s="3">
        <v>999</v>
      </c>
      <c r="D1785" s="3">
        <v>41</v>
      </c>
      <c r="E1785" s="3"/>
      <c r="F1785" s="3"/>
      <c r="G1785" s="3">
        <v>30</v>
      </c>
      <c r="H1785" s="3">
        <v>1070</v>
      </c>
      <c r="I1785" s="3"/>
      <c r="J1785" s="3"/>
      <c r="K1785" s="3"/>
      <c r="L1785" s="3"/>
      <c r="M1785" s="3">
        <v>1787</v>
      </c>
    </row>
    <row r="1786" spans="1:13" x14ac:dyDescent="0.2">
      <c r="A1786" s="8">
        <v>41713</v>
      </c>
      <c r="B1786" s="3">
        <v>11</v>
      </c>
      <c r="C1786" s="3">
        <v>1026</v>
      </c>
      <c r="D1786" s="3">
        <v>42</v>
      </c>
      <c r="E1786" s="3"/>
      <c r="F1786" s="3"/>
      <c r="G1786" s="3">
        <v>34</v>
      </c>
      <c r="H1786" s="3">
        <v>1102</v>
      </c>
      <c r="I1786" s="3"/>
      <c r="J1786" s="3"/>
      <c r="K1786" s="3"/>
      <c r="L1786" s="3"/>
      <c r="M1786" s="3">
        <v>1829</v>
      </c>
    </row>
    <row r="1787" spans="1:13" x14ac:dyDescent="0.2">
      <c r="A1787" s="8">
        <v>41713</v>
      </c>
      <c r="B1787" s="3">
        <v>12</v>
      </c>
      <c r="C1787" s="3">
        <v>1027</v>
      </c>
      <c r="D1787" s="3">
        <v>42</v>
      </c>
      <c r="E1787" s="3"/>
      <c r="F1787" s="3"/>
      <c r="G1787" s="3">
        <v>37</v>
      </c>
      <c r="H1787" s="3">
        <v>1106</v>
      </c>
      <c r="I1787" s="3"/>
      <c r="J1787" s="3"/>
      <c r="K1787" s="3"/>
      <c r="L1787" s="3"/>
      <c r="M1787" s="3">
        <v>1840</v>
      </c>
    </row>
    <row r="1788" spans="1:13" x14ac:dyDescent="0.2">
      <c r="A1788" s="8">
        <v>41713</v>
      </c>
      <c r="B1788" s="3">
        <v>13</v>
      </c>
      <c r="C1788" s="3">
        <v>1025</v>
      </c>
      <c r="D1788" s="3">
        <v>42</v>
      </c>
      <c r="E1788" s="3"/>
      <c r="F1788" s="3"/>
      <c r="G1788" s="3">
        <v>37</v>
      </c>
      <c r="H1788" s="3">
        <v>1104</v>
      </c>
      <c r="I1788" s="3"/>
      <c r="J1788" s="3"/>
      <c r="K1788" s="3"/>
      <c r="L1788" s="3"/>
      <c r="M1788" s="3">
        <v>1862</v>
      </c>
    </row>
    <row r="1789" spans="1:13" x14ac:dyDescent="0.2">
      <c r="A1789" s="8">
        <v>41713</v>
      </c>
      <c r="B1789" s="3">
        <v>14</v>
      </c>
      <c r="C1789" s="3">
        <v>1014</v>
      </c>
      <c r="D1789" s="3">
        <v>42</v>
      </c>
      <c r="E1789" s="3"/>
      <c r="F1789" s="3"/>
      <c r="G1789" s="3">
        <v>40</v>
      </c>
      <c r="H1789" s="3">
        <v>1096</v>
      </c>
      <c r="I1789" s="3"/>
      <c r="J1789" s="3"/>
      <c r="K1789" s="3"/>
      <c r="L1789" s="3"/>
      <c r="M1789" s="3">
        <v>1843</v>
      </c>
    </row>
    <row r="1790" spans="1:13" x14ac:dyDescent="0.2">
      <c r="A1790" s="8">
        <v>41713</v>
      </c>
      <c r="B1790" s="3">
        <v>15</v>
      </c>
      <c r="C1790" s="3">
        <v>1021</v>
      </c>
      <c r="D1790" s="3">
        <v>42</v>
      </c>
      <c r="E1790" s="3"/>
      <c r="F1790" s="3"/>
      <c r="G1790" s="3">
        <v>39</v>
      </c>
      <c r="H1790" s="3">
        <v>1102</v>
      </c>
      <c r="I1790" s="3"/>
      <c r="J1790" s="3"/>
      <c r="K1790" s="3"/>
      <c r="L1790" s="3"/>
      <c r="M1790" s="3">
        <v>1840</v>
      </c>
    </row>
    <row r="1791" spans="1:13" x14ac:dyDescent="0.2">
      <c r="A1791" s="8">
        <v>41713</v>
      </c>
      <c r="B1791" s="3">
        <v>16</v>
      </c>
      <c r="C1791" s="3">
        <v>1027</v>
      </c>
      <c r="D1791" s="3">
        <v>42</v>
      </c>
      <c r="E1791" s="3"/>
      <c r="F1791" s="3"/>
      <c r="G1791" s="3">
        <v>38</v>
      </c>
      <c r="H1791" s="3">
        <v>1107</v>
      </c>
      <c r="I1791" s="3"/>
      <c r="J1791" s="3"/>
      <c r="K1791" s="3"/>
      <c r="L1791" s="3"/>
      <c r="M1791" s="3">
        <v>1827</v>
      </c>
    </row>
    <row r="1792" spans="1:13" x14ac:dyDescent="0.2">
      <c r="A1792" s="8">
        <v>41713</v>
      </c>
      <c r="B1792" s="3">
        <v>17</v>
      </c>
      <c r="C1792" s="3">
        <v>1043</v>
      </c>
      <c r="D1792" s="3">
        <v>43</v>
      </c>
      <c r="E1792" s="3"/>
      <c r="F1792" s="3"/>
      <c r="G1792" s="3">
        <v>38</v>
      </c>
      <c r="H1792" s="3">
        <v>1124</v>
      </c>
      <c r="I1792" s="3"/>
      <c r="J1792" s="3"/>
      <c r="K1792" s="3"/>
      <c r="L1792" s="3"/>
      <c r="M1792" s="3">
        <v>1871</v>
      </c>
    </row>
    <row r="1793" spans="1:13" x14ac:dyDescent="0.2">
      <c r="A1793" s="8">
        <v>41713</v>
      </c>
      <c r="B1793" s="3">
        <v>18</v>
      </c>
      <c r="C1793" s="3">
        <v>1053</v>
      </c>
      <c r="D1793" s="3">
        <v>43</v>
      </c>
      <c r="E1793" s="3"/>
      <c r="F1793" s="3"/>
      <c r="G1793" s="3">
        <v>38</v>
      </c>
      <c r="H1793" s="3">
        <v>1134</v>
      </c>
      <c r="I1793" s="3"/>
      <c r="J1793" s="3"/>
      <c r="K1793" s="3"/>
      <c r="L1793" s="3"/>
      <c r="M1793" s="3">
        <v>1897</v>
      </c>
    </row>
    <row r="1794" spans="1:13" x14ac:dyDescent="0.2">
      <c r="A1794" s="8">
        <v>41713</v>
      </c>
      <c r="B1794" s="3">
        <v>19</v>
      </c>
      <c r="C1794" s="3">
        <v>1076</v>
      </c>
      <c r="D1794" s="3">
        <v>44</v>
      </c>
      <c r="E1794" s="3"/>
      <c r="F1794" s="3"/>
      <c r="G1794" s="3">
        <v>31</v>
      </c>
      <c r="H1794" s="3">
        <v>1151</v>
      </c>
      <c r="I1794" s="3"/>
      <c r="J1794" s="3"/>
      <c r="K1794" s="3"/>
      <c r="L1794" s="3"/>
      <c r="M1794" s="3">
        <v>1904</v>
      </c>
    </row>
    <row r="1795" spans="1:13" x14ac:dyDescent="0.2">
      <c r="A1795" s="8">
        <v>41713</v>
      </c>
      <c r="B1795" s="3">
        <v>20</v>
      </c>
      <c r="C1795" s="3">
        <v>1144</v>
      </c>
      <c r="D1795" s="3">
        <v>47</v>
      </c>
      <c r="E1795" s="3"/>
      <c r="F1795" s="3"/>
      <c r="G1795" s="3">
        <v>31</v>
      </c>
      <c r="H1795" s="3">
        <v>1222</v>
      </c>
      <c r="I1795" s="3"/>
      <c r="J1795" s="3"/>
      <c r="K1795" s="3"/>
      <c r="L1795" s="3"/>
      <c r="M1795" s="3">
        <v>1877</v>
      </c>
    </row>
    <row r="1796" spans="1:13" x14ac:dyDescent="0.2">
      <c r="A1796" s="8">
        <v>41713</v>
      </c>
      <c r="B1796" s="3">
        <v>21</v>
      </c>
      <c r="C1796" s="3">
        <v>1170</v>
      </c>
      <c r="D1796" s="3">
        <v>47</v>
      </c>
      <c r="E1796" s="3"/>
      <c r="F1796" s="3"/>
      <c r="G1796" s="3">
        <v>28</v>
      </c>
      <c r="H1796" s="3">
        <v>1246</v>
      </c>
      <c r="I1796" s="3"/>
      <c r="J1796" s="3"/>
      <c r="K1796" s="3"/>
      <c r="L1796" s="3"/>
      <c r="M1796" s="3">
        <v>1893</v>
      </c>
    </row>
    <row r="1797" spans="1:13" x14ac:dyDescent="0.2">
      <c r="A1797" s="8">
        <v>41713</v>
      </c>
      <c r="B1797" s="3">
        <v>22</v>
      </c>
      <c r="C1797" s="3">
        <v>1118</v>
      </c>
      <c r="D1797" s="3">
        <v>45</v>
      </c>
      <c r="E1797" s="3"/>
      <c r="F1797" s="3"/>
      <c r="G1797" s="3">
        <v>28</v>
      </c>
      <c r="H1797" s="3">
        <v>1192</v>
      </c>
      <c r="I1797" s="3"/>
      <c r="J1797" s="3"/>
      <c r="K1797" s="3"/>
      <c r="L1797" s="3"/>
      <c r="M1797" s="3">
        <v>1815</v>
      </c>
    </row>
    <row r="1798" spans="1:13" x14ac:dyDescent="0.2">
      <c r="A1798" s="8">
        <v>41713</v>
      </c>
      <c r="B1798" s="3">
        <v>23</v>
      </c>
      <c r="C1798" s="3">
        <v>1051</v>
      </c>
      <c r="D1798" s="3">
        <v>43</v>
      </c>
      <c r="E1798" s="3"/>
      <c r="F1798" s="3"/>
      <c r="G1798" s="3">
        <v>27</v>
      </c>
      <c r="H1798" s="3">
        <v>1121</v>
      </c>
      <c r="I1798" s="3"/>
      <c r="J1798" s="3"/>
      <c r="K1798" s="3"/>
      <c r="L1798" s="3"/>
      <c r="M1798" s="3">
        <v>1706</v>
      </c>
    </row>
    <row r="1799" spans="1:13" x14ac:dyDescent="0.2">
      <c r="A1799" s="8">
        <v>41713</v>
      </c>
      <c r="B1799" s="3">
        <v>24</v>
      </c>
      <c r="C1799" s="3">
        <v>956</v>
      </c>
      <c r="D1799" s="3">
        <v>39</v>
      </c>
      <c r="E1799" s="3"/>
      <c r="F1799" s="3"/>
      <c r="G1799" s="3">
        <v>26</v>
      </c>
      <c r="H1799" s="3">
        <v>1021</v>
      </c>
      <c r="I1799" s="3"/>
      <c r="J1799" s="3"/>
      <c r="K1799" s="3"/>
      <c r="L1799" s="3"/>
      <c r="M1799" s="3">
        <v>1575</v>
      </c>
    </row>
    <row r="1800" spans="1:13" x14ac:dyDescent="0.2">
      <c r="A1800" s="8">
        <v>41714</v>
      </c>
      <c r="B1800" s="3">
        <v>1</v>
      </c>
      <c r="C1800" s="3">
        <v>883</v>
      </c>
      <c r="D1800" s="3">
        <v>36</v>
      </c>
      <c r="E1800" s="3"/>
      <c r="F1800" s="3"/>
      <c r="G1800" s="3">
        <v>27</v>
      </c>
      <c r="H1800" s="3">
        <v>946</v>
      </c>
      <c r="I1800" s="3"/>
      <c r="J1800" s="3"/>
      <c r="K1800" s="3"/>
      <c r="L1800" s="3"/>
      <c r="M1800" s="3">
        <v>1461</v>
      </c>
    </row>
    <row r="1801" spans="1:13" x14ac:dyDescent="0.2">
      <c r="A1801" s="8">
        <v>41714</v>
      </c>
      <c r="B1801" s="3">
        <v>2</v>
      </c>
      <c r="C1801" s="3">
        <v>826</v>
      </c>
      <c r="D1801" s="3">
        <v>34</v>
      </c>
      <c r="E1801" s="3"/>
      <c r="F1801" s="3"/>
      <c r="G1801" s="3">
        <v>26</v>
      </c>
      <c r="H1801" s="3">
        <v>886</v>
      </c>
      <c r="I1801" s="3"/>
      <c r="J1801" s="3"/>
      <c r="K1801" s="3"/>
      <c r="L1801" s="3"/>
      <c r="M1801" s="3">
        <v>1386</v>
      </c>
    </row>
    <row r="1802" spans="1:13" x14ac:dyDescent="0.2">
      <c r="A1802" s="8">
        <v>41714</v>
      </c>
      <c r="B1802" s="3">
        <v>3</v>
      </c>
      <c r="C1802" s="3">
        <v>804</v>
      </c>
      <c r="D1802" s="3">
        <v>33</v>
      </c>
      <c r="E1802" s="3"/>
      <c r="F1802" s="3"/>
      <c r="G1802" s="3">
        <v>27</v>
      </c>
      <c r="H1802" s="3">
        <v>864</v>
      </c>
      <c r="I1802" s="3"/>
      <c r="J1802" s="3"/>
      <c r="K1802" s="3"/>
      <c r="L1802" s="3"/>
      <c r="M1802" s="3">
        <v>1349</v>
      </c>
    </row>
    <row r="1803" spans="1:13" x14ac:dyDescent="0.2">
      <c r="A1803" s="8">
        <v>41714</v>
      </c>
      <c r="B1803" s="3">
        <v>4</v>
      </c>
      <c r="C1803" s="3">
        <v>785</v>
      </c>
      <c r="D1803" s="3">
        <v>32</v>
      </c>
      <c r="E1803" s="3"/>
      <c r="F1803" s="3"/>
      <c r="G1803" s="3">
        <v>25</v>
      </c>
      <c r="H1803" s="3">
        <v>842</v>
      </c>
      <c r="I1803" s="3"/>
      <c r="J1803" s="3"/>
      <c r="K1803" s="3"/>
      <c r="L1803" s="3"/>
      <c r="M1803" s="3">
        <v>1327</v>
      </c>
    </row>
    <row r="1804" spans="1:13" x14ac:dyDescent="0.2">
      <c r="A1804" s="8">
        <v>41714</v>
      </c>
      <c r="B1804" s="3">
        <v>5</v>
      </c>
      <c r="C1804" s="3">
        <v>787</v>
      </c>
      <c r="D1804" s="3">
        <v>32</v>
      </c>
      <c r="E1804" s="3"/>
      <c r="F1804" s="3"/>
      <c r="G1804" s="3">
        <v>26</v>
      </c>
      <c r="H1804" s="3">
        <v>845</v>
      </c>
      <c r="I1804" s="3"/>
      <c r="J1804" s="3"/>
      <c r="K1804" s="3"/>
      <c r="L1804" s="3"/>
      <c r="M1804" s="3">
        <v>1332</v>
      </c>
    </row>
    <row r="1805" spans="1:13" x14ac:dyDescent="0.2">
      <c r="A1805" s="8">
        <v>41714</v>
      </c>
      <c r="B1805" s="3">
        <v>6</v>
      </c>
      <c r="C1805" s="3">
        <v>812</v>
      </c>
      <c r="D1805" s="3">
        <v>33</v>
      </c>
      <c r="E1805" s="3"/>
      <c r="F1805" s="3"/>
      <c r="G1805" s="3">
        <v>25</v>
      </c>
      <c r="H1805" s="3">
        <v>870</v>
      </c>
      <c r="I1805" s="3"/>
      <c r="J1805" s="3"/>
      <c r="K1805" s="3"/>
      <c r="L1805" s="3"/>
      <c r="M1805" s="3">
        <v>1365</v>
      </c>
    </row>
    <row r="1806" spans="1:13" x14ac:dyDescent="0.2">
      <c r="A1806" s="8">
        <v>41714</v>
      </c>
      <c r="B1806" s="3">
        <v>7</v>
      </c>
      <c r="C1806" s="3">
        <v>848</v>
      </c>
      <c r="D1806" s="3">
        <v>35</v>
      </c>
      <c r="E1806" s="3"/>
      <c r="F1806" s="3"/>
      <c r="G1806" s="3">
        <v>27</v>
      </c>
      <c r="H1806" s="3">
        <v>910</v>
      </c>
      <c r="I1806" s="3"/>
      <c r="J1806" s="3"/>
      <c r="K1806" s="3"/>
      <c r="L1806" s="3"/>
      <c r="M1806" s="3">
        <v>1431</v>
      </c>
    </row>
    <row r="1807" spans="1:13" x14ac:dyDescent="0.2">
      <c r="A1807" s="8">
        <v>41714</v>
      </c>
      <c r="B1807" s="3">
        <v>8</v>
      </c>
      <c r="C1807" s="3">
        <v>866</v>
      </c>
      <c r="D1807" s="3">
        <v>35</v>
      </c>
      <c r="E1807" s="3"/>
      <c r="F1807" s="3"/>
      <c r="G1807" s="3">
        <v>26</v>
      </c>
      <c r="H1807" s="3">
        <v>928</v>
      </c>
      <c r="I1807" s="3"/>
      <c r="J1807" s="3"/>
      <c r="K1807" s="3"/>
      <c r="L1807" s="3"/>
      <c r="M1807" s="3">
        <v>1452</v>
      </c>
    </row>
    <row r="1808" spans="1:13" x14ac:dyDescent="0.2">
      <c r="A1808" s="8">
        <v>41714</v>
      </c>
      <c r="B1808" s="3">
        <v>9</v>
      </c>
      <c r="C1808" s="3">
        <v>911</v>
      </c>
      <c r="D1808" s="3">
        <v>37</v>
      </c>
      <c r="E1808" s="3"/>
      <c r="F1808" s="3"/>
      <c r="G1808" s="3">
        <v>27</v>
      </c>
      <c r="H1808" s="3">
        <v>975</v>
      </c>
      <c r="I1808" s="3"/>
      <c r="J1808" s="3"/>
      <c r="K1808" s="3"/>
      <c r="L1808" s="3"/>
      <c r="M1808" s="3">
        <v>1517</v>
      </c>
    </row>
    <row r="1809" spans="1:13" x14ac:dyDescent="0.2">
      <c r="A1809" s="8">
        <v>41714</v>
      </c>
      <c r="B1809" s="3">
        <v>10</v>
      </c>
      <c r="C1809" s="3">
        <v>963</v>
      </c>
      <c r="D1809" s="3">
        <v>39</v>
      </c>
      <c r="E1809" s="3"/>
      <c r="F1809" s="3"/>
      <c r="G1809" s="3">
        <v>29</v>
      </c>
      <c r="H1809" s="3">
        <v>1032</v>
      </c>
      <c r="I1809" s="3"/>
      <c r="J1809" s="3"/>
      <c r="K1809" s="3"/>
      <c r="L1809" s="3"/>
      <c r="M1809" s="3">
        <v>1596</v>
      </c>
    </row>
    <row r="1810" spans="1:13" x14ac:dyDescent="0.2">
      <c r="A1810" s="8">
        <v>41714</v>
      </c>
      <c r="B1810" s="3">
        <v>11</v>
      </c>
      <c r="C1810" s="3">
        <v>989</v>
      </c>
      <c r="D1810" s="3">
        <v>41</v>
      </c>
      <c r="E1810" s="3"/>
      <c r="F1810" s="3"/>
      <c r="G1810" s="3">
        <v>35</v>
      </c>
      <c r="H1810" s="3">
        <v>1065</v>
      </c>
      <c r="I1810" s="3"/>
      <c r="J1810" s="3"/>
      <c r="K1810" s="3"/>
      <c r="L1810" s="3"/>
      <c r="M1810" s="3">
        <v>1647</v>
      </c>
    </row>
    <row r="1811" spans="1:13" x14ac:dyDescent="0.2">
      <c r="A1811" s="8">
        <v>41714</v>
      </c>
      <c r="B1811" s="3">
        <v>12</v>
      </c>
      <c r="C1811" s="3">
        <v>1016</v>
      </c>
      <c r="D1811" s="3">
        <v>42</v>
      </c>
      <c r="E1811" s="3"/>
      <c r="F1811" s="3"/>
      <c r="G1811" s="3">
        <v>36</v>
      </c>
      <c r="H1811" s="3">
        <v>1094</v>
      </c>
      <c r="I1811" s="3"/>
      <c r="J1811" s="3"/>
      <c r="K1811" s="3"/>
      <c r="L1811" s="3"/>
      <c r="M1811" s="3">
        <v>1687</v>
      </c>
    </row>
    <row r="1812" spans="1:13" x14ac:dyDescent="0.2">
      <c r="A1812" s="8">
        <v>41714</v>
      </c>
      <c r="B1812" s="3">
        <v>13</v>
      </c>
      <c r="C1812" s="3">
        <v>1019</v>
      </c>
      <c r="D1812" s="3">
        <v>42</v>
      </c>
      <c r="E1812" s="3"/>
      <c r="F1812" s="3"/>
      <c r="G1812" s="3">
        <v>40</v>
      </c>
      <c r="H1812" s="3">
        <v>1101</v>
      </c>
      <c r="I1812" s="3"/>
      <c r="J1812" s="3"/>
      <c r="K1812" s="3"/>
      <c r="L1812" s="3"/>
      <c r="M1812" s="3">
        <v>1694</v>
      </c>
    </row>
    <row r="1813" spans="1:13" x14ac:dyDescent="0.2">
      <c r="A1813" s="8">
        <v>41714</v>
      </c>
      <c r="B1813" s="3">
        <v>14</v>
      </c>
      <c r="C1813" s="3">
        <v>1026</v>
      </c>
      <c r="D1813" s="3">
        <v>42</v>
      </c>
      <c r="E1813" s="3"/>
      <c r="F1813" s="3"/>
      <c r="G1813" s="3">
        <v>39</v>
      </c>
      <c r="H1813" s="3">
        <v>1107</v>
      </c>
      <c r="I1813" s="3"/>
      <c r="J1813" s="3"/>
      <c r="K1813" s="3"/>
      <c r="L1813" s="3"/>
      <c r="M1813" s="3">
        <v>1711</v>
      </c>
    </row>
    <row r="1814" spans="1:13" x14ac:dyDescent="0.2">
      <c r="A1814" s="8">
        <v>41714</v>
      </c>
      <c r="B1814" s="3">
        <v>15</v>
      </c>
      <c r="C1814" s="3">
        <v>1038</v>
      </c>
      <c r="D1814" s="3">
        <v>43</v>
      </c>
      <c r="E1814" s="3"/>
      <c r="F1814" s="3"/>
      <c r="G1814" s="3">
        <v>38</v>
      </c>
      <c r="H1814" s="3">
        <v>1119</v>
      </c>
      <c r="I1814" s="3"/>
      <c r="J1814" s="3"/>
      <c r="K1814" s="3"/>
      <c r="L1814" s="3"/>
      <c r="M1814" s="3">
        <v>1723</v>
      </c>
    </row>
    <row r="1815" spans="1:13" x14ac:dyDescent="0.2">
      <c r="A1815" s="8">
        <v>41714</v>
      </c>
      <c r="B1815" s="3">
        <v>16</v>
      </c>
      <c r="C1815" s="3">
        <v>1057</v>
      </c>
      <c r="D1815" s="3">
        <v>43</v>
      </c>
      <c r="E1815" s="3"/>
      <c r="F1815" s="3"/>
      <c r="G1815" s="3">
        <v>39</v>
      </c>
      <c r="H1815" s="3">
        <v>1140</v>
      </c>
      <c r="I1815" s="3"/>
      <c r="J1815" s="3"/>
      <c r="K1815" s="3"/>
      <c r="L1815" s="3"/>
      <c r="M1815" s="3">
        <v>1753</v>
      </c>
    </row>
    <row r="1816" spans="1:13" x14ac:dyDescent="0.2">
      <c r="A1816" s="8">
        <v>41714</v>
      </c>
      <c r="B1816" s="3">
        <v>17</v>
      </c>
      <c r="C1816" s="3">
        <v>1076</v>
      </c>
      <c r="D1816" s="3">
        <v>44</v>
      </c>
      <c r="E1816" s="3"/>
      <c r="F1816" s="3"/>
      <c r="G1816" s="3">
        <v>38</v>
      </c>
      <c r="H1816" s="3">
        <v>1158</v>
      </c>
      <c r="I1816" s="3"/>
      <c r="J1816" s="3"/>
      <c r="K1816" s="3"/>
      <c r="L1816" s="3"/>
      <c r="M1816" s="3">
        <v>1781</v>
      </c>
    </row>
    <row r="1817" spans="1:13" x14ac:dyDescent="0.2">
      <c r="A1817" s="8">
        <v>41714</v>
      </c>
      <c r="B1817" s="3">
        <v>18</v>
      </c>
      <c r="C1817" s="3">
        <v>1108</v>
      </c>
      <c r="D1817" s="3">
        <v>45</v>
      </c>
      <c r="E1817" s="3"/>
      <c r="F1817" s="3"/>
      <c r="G1817" s="3">
        <v>37</v>
      </c>
      <c r="H1817" s="3">
        <v>1191</v>
      </c>
      <c r="I1817" s="3"/>
      <c r="J1817" s="3"/>
      <c r="K1817" s="3"/>
      <c r="L1817" s="3"/>
      <c r="M1817" s="3">
        <v>1828</v>
      </c>
    </row>
    <row r="1818" spans="1:13" x14ac:dyDescent="0.2">
      <c r="A1818" s="8">
        <v>41714</v>
      </c>
      <c r="B1818" s="3">
        <v>19</v>
      </c>
      <c r="C1818" s="3">
        <v>1128</v>
      </c>
      <c r="D1818" s="3">
        <v>46</v>
      </c>
      <c r="E1818" s="3"/>
      <c r="F1818" s="3"/>
      <c r="G1818" s="3">
        <v>33</v>
      </c>
      <c r="H1818" s="3">
        <v>1207</v>
      </c>
      <c r="I1818" s="3"/>
      <c r="J1818" s="3"/>
      <c r="K1818" s="3"/>
      <c r="L1818" s="3"/>
      <c r="M1818" s="3">
        <v>1845</v>
      </c>
    </row>
    <row r="1819" spans="1:13" x14ac:dyDescent="0.2">
      <c r="A1819" s="8">
        <v>41714</v>
      </c>
      <c r="B1819" s="3">
        <v>20</v>
      </c>
      <c r="C1819" s="3">
        <v>1210</v>
      </c>
      <c r="D1819" s="3">
        <v>49</v>
      </c>
      <c r="E1819" s="3"/>
      <c r="F1819" s="3"/>
      <c r="G1819" s="3">
        <v>30</v>
      </c>
      <c r="H1819" s="3">
        <v>1289</v>
      </c>
      <c r="I1819" s="3"/>
      <c r="J1819" s="3"/>
      <c r="K1819" s="3"/>
      <c r="L1819" s="3"/>
      <c r="M1819" s="3">
        <v>1957</v>
      </c>
    </row>
    <row r="1820" spans="1:13" x14ac:dyDescent="0.2">
      <c r="A1820" s="8">
        <v>41714</v>
      </c>
      <c r="B1820" s="3">
        <v>21</v>
      </c>
      <c r="C1820" s="3">
        <v>1229</v>
      </c>
      <c r="D1820" s="3">
        <v>50</v>
      </c>
      <c r="E1820" s="3"/>
      <c r="F1820" s="3"/>
      <c r="G1820" s="3">
        <v>28</v>
      </c>
      <c r="H1820" s="3">
        <v>1307</v>
      </c>
      <c r="I1820" s="3"/>
      <c r="J1820" s="3"/>
      <c r="K1820" s="3"/>
      <c r="L1820" s="3"/>
      <c r="M1820" s="3">
        <v>1987</v>
      </c>
    </row>
    <row r="1821" spans="1:13" x14ac:dyDescent="0.2">
      <c r="A1821" s="8">
        <v>41714</v>
      </c>
      <c r="B1821" s="3">
        <v>22</v>
      </c>
      <c r="C1821" s="3">
        <v>1159</v>
      </c>
      <c r="D1821" s="3">
        <v>47</v>
      </c>
      <c r="E1821" s="3"/>
      <c r="F1821" s="3"/>
      <c r="G1821" s="3">
        <v>26</v>
      </c>
      <c r="H1821" s="3">
        <v>1232</v>
      </c>
      <c r="I1821" s="3"/>
      <c r="J1821" s="3"/>
      <c r="K1821" s="3"/>
      <c r="L1821" s="3"/>
      <c r="M1821" s="3">
        <v>1877</v>
      </c>
    </row>
    <row r="1822" spans="1:13" x14ac:dyDescent="0.2">
      <c r="A1822" s="8">
        <v>41714</v>
      </c>
      <c r="B1822" s="3">
        <v>23</v>
      </c>
      <c r="C1822" s="3">
        <v>1051</v>
      </c>
      <c r="D1822" s="3">
        <v>43</v>
      </c>
      <c r="E1822" s="3"/>
      <c r="F1822" s="3"/>
      <c r="G1822" s="3">
        <v>27</v>
      </c>
      <c r="H1822" s="3">
        <v>1121</v>
      </c>
      <c r="I1822" s="3"/>
      <c r="J1822" s="3"/>
      <c r="K1822" s="3"/>
      <c r="L1822" s="3"/>
      <c r="M1822" s="3">
        <v>1713</v>
      </c>
    </row>
    <row r="1823" spans="1:13" x14ac:dyDescent="0.2">
      <c r="A1823" s="8">
        <v>41714</v>
      </c>
      <c r="B1823" s="3">
        <v>24</v>
      </c>
      <c r="C1823" s="3">
        <v>941</v>
      </c>
      <c r="D1823" s="3">
        <v>38</v>
      </c>
      <c r="E1823" s="3"/>
      <c r="F1823" s="3"/>
      <c r="G1823" s="3">
        <v>26</v>
      </c>
      <c r="H1823" s="3">
        <v>1006</v>
      </c>
      <c r="I1823" s="3"/>
      <c r="J1823" s="3"/>
      <c r="K1823" s="3"/>
      <c r="L1823" s="3"/>
      <c r="M1823" s="3">
        <v>1560</v>
      </c>
    </row>
    <row r="1824" spans="1:13" x14ac:dyDescent="0.2">
      <c r="A1824" s="8">
        <v>41715</v>
      </c>
      <c r="B1824" s="3">
        <v>1</v>
      </c>
      <c r="C1824" s="3">
        <v>859</v>
      </c>
      <c r="D1824" s="3">
        <v>35</v>
      </c>
      <c r="E1824" s="3"/>
      <c r="F1824" s="3"/>
      <c r="G1824" s="3">
        <v>26</v>
      </c>
      <c r="H1824" s="3">
        <v>920</v>
      </c>
      <c r="I1824" s="3"/>
      <c r="J1824" s="3"/>
      <c r="K1824" s="3"/>
      <c r="L1824" s="3"/>
      <c r="M1824" s="3">
        <v>1460</v>
      </c>
    </row>
    <row r="1825" spans="1:13" x14ac:dyDescent="0.2">
      <c r="A1825" s="8">
        <v>41715</v>
      </c>
      <c r="B1825" s="3">
        <v>2</v>
      </c>
      <c r="C1825" s="3">
        <v>812</v>
      </c>
      <c r="D1825" s="3">
        <v>33</v>
      </c>
      <c r="E1825" s="3"/>
      <c r="F1825" s="3"/>
      <c r="G1825" s="3">
        <v>26</v>
      </c>
      <c r="H1825" s="3">
        <v>871</v>
      </c>
      <c r="I1825" s="3"/>
      <c r="J1825" s="3"/>
      <c r="K1825" s="3"/>
      <c r="L1825" s="3"/>
      <c r="M1825" s="3">
        <v>1398</v>
      </c>
    </row>
    <row r="1826" spans="1:13" x14ac:dyDescent="0.2">
      <c r="A1826" s="8">
        <v>41715</v>
      </c>
      <c r="B1826" s="3">
        <v>3</v>
      </c>
      <c r="C1826" s="3">
        <v>792</v>
      </c>
      <c r="D1826" s="3">
        <v>32</v>
      </c>
      <c r="E1826" s="3"/>
      <c r="F1826" s="3"/>
      <c r="G1826" s="3">
        <v>25</v>
      </c>
      <c r="H1826" s="3">
        <v>850</v>
      </c>
      <c r="I1826" s="3"/>
      <c r="J1826" s="3"/>
      <c r="K1826" s="3"/>
      <c r="L1826" s="3"/>
      <c r="M1826" s="3">
        <v>1371</v>
      </c>
    </row>
    <row r="1827" spans="1:13" x14ac:dyDescent="0.2">
      <c r="A1827" s="8">
        <v>41715</v>
      </c>
      <c r="B1827" s="3">
        <v>4</v>
      </c>
      <c r="C1827" s="3">
        <v>792</v>
      </c>
      <c r="D1827" s="3">
        <v>32</v>
      </c>
      <c r="E1827" s="3"/>
      <c r="F1827" s="3"/>
      <c r="G1827" s="3">
        <v>26</v>
      </c>
      <c r="H1827" s="3">
        <v>851</v>
      </c>
      <c r="I1827" s="3"/>
      <c r="J1827" s="3"/>
      <c r="K1827" s="3"/>
      <c r="L1827" s="3"/>
      <c r="M1827" s="3">
        <v>1369</v>
      </c>
    </row>
    <row r="1828" spans="1:13" x14ac:dyDescent="0.2">
      <c r="A1828" s="8">
        <v>41715</v>
      </c>
      <c r="B1828" s="3">
        <v>5</v>
      </c>
      <c r="C1828" s="3">
        <v>820</v>
      </c>
      <c r="D1828" s="3">
        <v>34</v>
      </c>
      <c r="E1828" s="3"/>
      <c r="F1828" s="3"/>
      <c r="G1828" s="3">
        <v>26</v>
      </c>
      <c r="H1828" s="3">
        <v>880</v>
      </c>
      <c r="I1828" s="3"/>
      <c r="J1828" s="3"/>
      <c r="K1828" s="3"/>
      <c r="L1828" s="3"/>
      <c r="M1828" s="3">
        <v>1412</v>
      </c>
    </row>
    <row r="1829" spans="1:13" x14ac:dyDescent="0.2">
      <c r="A1829" s="8">
        <v>41715</v>
      </c>
      <c r="B1829" s="3">
        <v>6</v>
      </c>
      <c r="C1829" s="3">
        <v>899</v>
      </c>
      <c r="D1829" s="3">
        <v>37</v>
      </c>
      <c r="E1829" s="3"/>
      <c r="F1829" s="3"/>
      <c r="G1829" s="3">
        <v>26</v>
      </c>
      <c r="H1829" s="3">
        <v>962</v>
      </c>
      <c r="I1829" s="3"/>
      <c r="J1829" s="3"/>
      <c r="K1829" s="3"/>
      <c r="L1829" s="3"/>
      <c r="M1829" s="3">
        <v>1528</v>
      </c>
    </row>
    <row r="1830" spans="1:13" x14ac:dyDescent="0.2">
      <c r="A1830" s="8">
        <v>41715</v>
      </c>
      <c r="B1830" s="3">
        <v>7</v>
      </c>
      <c r="C1830" s="3">
        <v>1039</v>
      </c>
      <c r="D1830" s="3">
        <v>42</v>
      </c>
      <c r="E1830" s="3"/>
      <c r="F1830" s="3"/>
      <c r="G1830" s="3">
        <v>27</v>
      </c>
      <c r="H1830" s="3">
        <v>1109</v>
      </c>
      <c r="I1830" s="3"/>
      <c r="J1830" s="3"/>
      <c r="K1830" s="3"/>
      <c r="L1830" s="3"/>
      <c r="M1830" s="3">
        <v>1733</v>
      </c>
    </row>
    <row r="1831" spans="1:13" x14ac:dyDescent="0.2">
      <c r="A1831" s="8">
        <v>41715</v>
      </c>
      <c r="B1831" s="3">
        <v>8</v>
      </c>
      <c r="C1831" s="3">
        <v>1105</v>
      </c>
      <c r="D1831" s="3">
        <v>45</v>
      </c>
      <c r="E1831" s="3"/>
      <c r="F1831" s="3"/>
      <c r="G1831" s="3">
        <v>27</v>
      </c>
      <c r="H1831" s="3">
        <v>1177</v>
      </c>
      <c r="I1831" s="3"/>
      <c r="J1831" s="3"/>
      <c r="K1831" s="3"/>
      <c r="L1831" s="3"/>
      <c r="M1831" s="3">
        <v>1820</v>
      </c>
    </row>
    <row r="1832" spans="1:13" x14ac:dyDescent="0.2">
      <c r="A1832" s="8">
        <v>41715</v>
      </c>
      <c r="B1832" s="3">
        <v>9</v>
      </c>
      <c r="C1832" s="3">
        <v>1087</v>
      </c>
      <c r="D1832" s="3">
        <v>44</v>
      </c>
      <c r="E1832" s="3"/>
      <c r="F1832" s="3"/>
      <c r="G1832" s="3">
        <v>29</v>
      </c>
      <c r="H1832" s="3">
        <v>1161</v>
      </c>
      <c r="I1832" s="3"/>
      <c r="J1832" s="3"/>
      <c r="K1832" s="3"/>
      <c r="L1832" s="3"/>
      <c r="M1832" s="3">
        <v>1817</v>
      </c>
    </row>
    <row r="1833" spans="1:13" x14ac:dyDescent="0.2">
      <c r="A1833" s="8">
        <v>41715</v>
      </c>
      <c r="B1833" s="3">
        <v>10</v>
      </c>
      <c r="C1833" s="3">
        <v>1113</v>
      </c>
      <c r="D1833" s="3">
        <v>45</v>
      </c>
      <c r="E1833" s="3"/>
      <c r="F1833" s="3"/>
      <c r="G1833" s="3">
        <v>30</v>
      </c>
      <c r="H1833" s="3">
        <v>1189</v>
      </c>
      <c r="I1833" s="3"/>
      <c r="J1833" s="3"/>
      <c r="K1833" s="3"/>
      <c r="L1833" s="3"/>
      <c r="M1833" s="3">
        <v>1851</v>
      </c>
    </row>
    <row r="1834" spans="1:13" x14ac:dyDescent="0.2">
      <c r="A1834" s="8">
        <v>41715</v>
      </c>
      <c r="B1834" s="3">
        <v>11</v>
      </c>
      <c r="C1834" s="3">
        <v>1109</v>
      </c>
      <c r="D1834" s="3">
        <v>45</v>
      </c>
      <c r="E1834" s="3"/>
      <c r="F1834" s="3"/>
      <c r="G1834" s="3">
        <v>37</v>
      </c>
      <c r="H1834" s="3">
        <v>1192</v>
      </c>
      <c r="I1834" s="3"/>
      <c r="J1834" s="3"/>
      <c r="K1834" s="3"/>
      <c r="L1834" s="3"/>
      <c r="M1834" s="3">
        <v>1857</v>
      </c>
    </row>
    <row r="1835" spans="1:13" x14ac:dyDescent="0.2">
      <c r="A1835" s="8">
        <v>41715</v>
      </c>
      <c r="B1835" s="3">
        <v>12</v>
      </c>
      <c r="C1835" s="3">
        <v>1121</v>
      </c>
      <c r="D1835" s="3">
        <v>46</v>
      </c>
      <c r="E1835" s="3"/>
      <c r="F1835" s="3"/>
      <c r="G1835" s="3">
        <v>36</v>
      </c>
      <c r="H1835" s="3">
        <v>1203</v>
      </c>
      <c r="I1835" s="3"/>
      <c r="J1835" s="3"/>
      <c r="K1835" s="3"/>
      <c r="L1835" s="3"/>
      <c r="M1835" s="3">
        <v>1870</v>
      </c>
    </row>
    <row r="1836" spans="1:13" x14ac:dyDescent="0.2">
      <c r="A1836" s="8">
        <v>41715</v>
      </c>
      <c r="B1836" s="3">
        <v>13</v>
      </c>
      <c r="C1836" s="3">
        <v>1121</v>
      </c>
      <c r="D1836" s="3">
        <v>46</v>
      </c>
      <c r="E1836" s="3"/>
      <c r="F1836" s="3"/>
      <c r="G1836" s="3">
        <v>40</v>
      </c>
      <c r="H1836" s="3">
        <v>1207</v>
      </c>
      <c r="I1836" s="3"/>
      <c r="J1836" s="3"/>
      <c r="K1836" s="3"/>
      <c r="L1836" s="3"/>
      <c r="M1836" s="3">
        <v>1882</v>
      </c>
    </row>
    <row r="1837" spans="1:13" x14ac:dyDescent="0.2">
      <c r="A1837" s="8">
        <v>41715</v>
      </c>
      <c r="B1837" s="3">
        <v>14</v>
      </c>
      <c r="C1837" s="3">
        <v>1117</v>
      </c>
      <c r="D1837" s="3">
        <v>46</v>
      </c>
      <c r="E1837" s="3"/>
      <c r="F1837" s="3"/>
      <c r="G1837" s="3">
        <v>40</v>
      </c>
      <c r="H1837" s="3">
        <v>1203</v>
      </c>
      <c r="I1837" s="3"/>
      <c r="J1837" s="3"/>
      <c r="K1837" s="3"/>
      <c r="L1837" s="3"/>
      <c r="M1837" s="3">
        <v>1882</v>
      </c>
    </row>
    <row r="1838" spans="1:13" x14ac:dyDescent="0.2">
      <c r="A1838" s="8">
        <v>41715</v>
      </c>
      <c r="B1838" s="3">
        <v>15</v>
      </c>
      <c r="C1838" s="3">
        <v>1112</v>
      </c>
      <c r="D1838" s="3">
        <v>46</v>
      </c>
      <c r="E1838" s="3"/>
      <c r="F1838" s="3"/>
      <c r="G1838" s="3">
        <v>39</v>
      </c>
      <c r="H1838" s="3">
        <v>1197</v>
      </c>
      <c r="I1838" s="3"/>
      <c r="J1838" s="3"/>
      <c r="K1838" s="3"/>
      <c r="L1838" s="3"/>
      <c r="M1838" s="3">
        <v>1870</v>
      </c>
    </row>
    <row r="1839" spans="1:13" x14ac:dyDescent="0.2">
      <c r="A1839" s="8">
        <v>41715</v>
      </c>
      <c r="B1839" s="3">
        <v>16</v>
      </c>
      <c r="C1839" s="3">
        <v>1109</v>
      </c>
      <c r="D1839" s="3">
        <v>46</v>
      </c>
      <c r="E1839" s="3"/>
      <c r="F1839" s="3"/>
      <c r="G1839" s="3">
        <v>41</v>
      </c>
      <c r="H1839" s="3">
        <v>1196</v>
      </c>
      <c r="I1839" s="3"/>
      <c r="J1839" s="3"/>
      <c r="K1839" s="3"/>
      <c r="L1839" s="3"/>
      <c r="M1839" s="3">
        <v>1865</v>
      </c>
    </row>
    <row r="1840" spans="1:13" x14ac:dyDescent="0.2">
      <c r="A1840" s="8">
        <v>41715</v>
      </c>
      <c r="B1840" s="3">
        <v>17</v>
      </c>
      <c r="C1840" s="3">
        <v>1112</v>
      </c>
      <c r="D1840" s="3">
        <v>46</v>
      </c>
      <c r="E1840" s="3"/>
      <c r="F1840" s="3"/>
      <c r="G1840" s="3">
        <v>38</v>
      </c>
      <c r="H1840" s="3">
        <v>1196</v>
      </c>
      <c r="I1840" s="3"/>
      <c r="J1840" s="3"/>
      <c r="K1840" s="3"/>
      <c r="L1840" s="3"/>
      <c r="M1840" s="3">
        <v>1869</v>
      </c>
    </row>
    <row r="1841" spans="1:13" x14ac:dyDescent="0.2">
      <c r="A1841" s="8">
        <v>41715</v>
      </c>
      <c r="B1841" s="3">
        <v>18</v>
      </c>
      <c r="C1841" s="3">
        <v>1117</v>
      </c>
      <c r="D1841" s="3">
        <v>46</v>
      </c>
      <c r="E1841" s="3"/>
      <c r="F1841" s="3"/>
      <c r="G1841" s="3">
        <v>38</v>
      </c>
      <c r="H1841" s="3">
        <v>1201</v>
      </c>
      <c r="I1841" s="3"/>
      <c r="J1841" s="3"/>
      <c r="K1841" s="3"/>
      <c r="L1841" s="3"/>
      <c r="M1841" s="3">
        <v>1871</v>
      </c>
    </row>
    <row r="1842" spans="1:13" x14ac:dyDescent="0.2">
      <c r="A1842" s="8">
        <v>41715</v>
      </c>
      <c r="B1842" s="3">
        <v>19</v>
      </c>
      <c r="C1842" s="3">
        <v>1125</v>
      </c>
      <c r="D1842" s="3">
        <v>46</v>
      </c>
      <c r="E1842" s="3"/>
      <c r="F1842" s="3"/>
      <c r="G1842" s="3">
        <v>34</v>
      </c>
      <c r="H1842" s="3">
        <v>1205</v>
      </c>
      <c r="I1842" s="3"/>
      <c r="J1842" s="3"/>
      <c r="K1842" s="3"/>
      <c r="L1842" s="3"/>
      <c r="M1842" s="3">
        <v>1867</v>
      </c>
    </row>
    <row r="1843" spans="1:13" x14ac:dyDescent="0.2">
      <c r="A1843" s="8">
        <v>41715</v>
      </c>
      <c r="B1843" s="3">
        <v>20</v>
      </c>
      <c r="C1843" s="3">
        <v>1208</v>
      </c>
      <c r="D1843" s="3">
        <v>49</v>
      </c>
      <c r="E1843" s="3"/>
      <c r="F1843" s="3"/>
      <c r="G1843" s="3">
        <v>30</v>
      </c>
      <c r="H1843" s="3">
        <v>1287</v>
      </c>
      <c r="I1843" s="3"/>
      <c r="J1843" s="3"/>
      <c r="K1843" s="3"/>
      <c r="L1843" s="3"/>
      <c r="M1843" s="3">
        <v>1987</v>
      </c>
    </row>
    <row r="1844" spans="1:13" x14ac:dyDescent="0.2">
      <c r="A1844" s="8">
        <v>41715</v>
      </c>
      <c r="B1844" s="3">
        <v>21</v>
      </c>
      <c r="C1844" s="3">
        <v>1233</v>
      </c>
      <c r="D1844" s="3">
        <v>50</v>
      </c>
      <c r="E1844" s="3"/>
      <c r="F1844" s="3"/>
      <c r="G1844" s="3">
        <v>28</v>
      </c>
      <c r="H1844" s="3">
        <v>1311</v>
      </c>
      <c r="I1844" s="3"/>
      <c r="J1844" s="3"/>
      <c r="K1844" s="3"/>
      <c r="L1844" s="3"/>
      <c r="M1844" s="3">
        <v>2016</v>
      </c>
    </row>
    <row r="1845" spans="1:13" x14ac:dyDescent="0.2">
      <c r="A1845" s="8">
        <v>41715</v>
      </c>
      <c r="B1845" s="3">
        <v>22</v>
      </c>
      <c r="C1845" s="3">
        <v>1161</v>
      </c>
      <c r="D1845" s="3">
        <v>47</v>
      </c>
      <c r="E1845" s="3"/>
      <c r="F1845" s="3"/>
      <c r="G1845" s="3">
        <v>27</v>
      </c>
      <c r="H1845" s="3">
        <v>1235</v>
      </c>
      <c r="I1845" s="3"/>
      <c r="J1845" s="3"/>
      <c r="K1845" s="3"/>
      <c r="L1845" s="3"/>
      <c r="M1845" s="3">
        <v>1915</v>
      </c>
    </row>
    <row r="1846" spans="1:13" x14ac:dyDescent="0.2">
      <c r="A1846" s="8">
        <v>41715</v>
      </c>
      <c r="B1846" s="3">
        <v>23</v>
      </c>
      <c r="C1846" s="3">
        <v>1057</v>
      </c>
      <c r="D1846" s="3">
        <v>43</v>
      </c>
      <c r="E1846" s="3"/>
      <c r="F1846" s="3"/>
      <c r="G1846" s="3">
        <v>27</v>
      </c>
      <c r="H1846" s="3">
        <v>1127</v>
      </c>
      <c r="I1846" s="3"/>
      <c r="J1846" s="3"/>
      <c r="K1846" s="3"/>
      <c r="L1846" s="3"/>
      <c r="M1846" s="3">
        <v>1752</v>
      </c>
    </row>
    <row r="1847" spans="1:13" x14ac:dyDescent="0.2">
      <c r="A1847" s="8">
        <v>41715</v>
      </c>
      <c r="B1847" s="3">
        <v>24</v>
      </c>
      <c r="C1847" s="3">
        <v>950</v>
      </c>
      <c r="D1847" s="3">
        <v>39</v>
      </c>
      <c r="E1847" s="3"/>
      <c r="F1847" s="3"/>
      <c r="G1847" s="3">
        <v>26</v>
      </c>
      <c r="H1847" s="3">
        <v>1015</v>
      </c>
      <c r="I1847" s="3"/>
      <c r="J1847" s="3"/>
      <c r="K1847" s="3"/>
      <c r="L1847" s="3"/>
      <c r="M1847" s="3">
        <v>1595</v>
      </c>
    </row>
    <row r="1848" spans="1:13" x14ac:dyDescent="0.2">
      <c r="A1848" s="8">
        <v>41716</v>
      </c>
      <c r="B1848" s="3">
        <v>1</v>
      </c>
      <c r="C1848" s="3">
        <v>873</v>
      </c>
      <c r="D1848" s="3">
        <v>36</v>
      </c>
      <c r="E1848" s="3"/>
      <c r="F1848" s="3"/>
      <c r="G1848" s="3">
        <v>26</v>
      </c>
      <c r="H1848" s="3">
        <v>935</v>
      </c>
      <c r="I1848" s="3"/>
      <c r="J1848" s="3"/>
      <c r="K1848" s="3"/>
      <c r="L1848" s="3"/>
      <c r="M1848" s="3">
        <v>1493</v>
      </c>
    </row>
    <row r="1849" spans="1:13" x14ac:dyDescent="0.2">
      <c r="A1849" s="8">
        <v>41716</v>
      </c>
      <c r="B1849" s="3">
        <v>2</v>
      </c>
      <c r="C1849" s="3">
        <v>834</v>
      </c>
      <c r="D1849" s="3">
        <v>34</v>
      </c>
      <c r="E1849" s="3"/>
      <c r="F1849" s="3"/>
      <c r="G1849" s="3">
        <v>25</v>
      </c>
      <c r="H1849" s="3">
        <v>893</v>
      </c>
      <c r="I1849" s="3"/>
      <c r="J1849" s="3"/>
      <c r="K1849" s="3"/>
      <c r="L1849" s="3"/>
      <c r="M1849" s="3">
        <v>1433</v>
      </c>
    </row>
    <row r="1850" spans="1:13" x14ac:dyDescent="0.2">
      <c r="A1850" s="8">
        <v>41716</v>
      </c>
      <c r="B1850" s="3">
        <v>3</v>
      </c>
      <c r="C1850" s="3">
        <v>818</v>
      </c>
      <c r="D1850" s="3">
        <v>33</v>
      </c>
      <c r="E1850" s="3"/>
      <c r="F1850" s="3"/>
      <c r="G1850" s="3">
        <v>26</v>
      </c>
      <c r="H1850" s="3">
        <v>878</v>
      </c>
      <c r="I1850" s="3"/>
      <c r="J1850" s="3"/>
      <c r="K1850" s="3"/>
      <c r="L1850" s="3"/>
      <c r="M1850" s="3">
        <v>1415</v>
      </c>
    </row>
    <row r="1851" spans="1:13" x14ac:dyDescent="0.2">
      <c r="A1851" s="8">
        <v>41716</v>
      </c>
      <c r="B1851" s="3">
        <v>4</v>
      </c>
      <c r="C1851" s="3">
        <v>819</v>
      </c>
      <c r="D1851" s="3">
        <v>33</v>
      </c>
      <c r="E1851" s="3"/>
      <c r="F1851" s="3"/>
      <c r="G1851" s="3">
        <v>26</v>
      </c>
      <c r="H1851" s="3">
        <v>879</v>
      </c>
      <c r="I1851" s="3"/>
      <c r="J1851" s="3"/>
      <c r="K1851" s="3"/>
      <c r="L1851" s="3"/>
      <c r="M1851" s="3">
        <v>1413</v>
      </c>
    </row>
    <row r="1852" spans="1:13" x14ac:dyDescent="0.2">
      <c r="A1852" s="8">
        <v>41716</v>
      </c>
      <c r="B1852" s="3">
        <v>5</v>
      </c>
      <c r="C1852" s="3">
        <v>849</v>
      </c>
      <c r="D1852" s="3">
        <v>35</v>
      </c>
      <c r="E1852" s="3"/>
      <c r="F1852" s="3"/>
      <c r="G1852" s="3">
        <v>26</v>
      </c>
      <c r="H1852" s="3">
        <v>910</v>
      </c>
      <c r="I1852" s="3"/>
      <c r="J1852" s="3"/>
      <c r="K1852" s="3"/>
      <c r="L1852" s="3"/>
      <c r="M1852" s="3">
        <v>1456</v>
      </c>
    </row>
    <row r="1853" spans="1:13" x14ac:dyDescent="0.2">
      <c r="A1853" s="8">
        <v>41716</v>
      </c>
      <c r="B1853" s="3">
        <v>6</v>
      </c>
      <c r="C1853" s="3">
        <v>939</v>
      </c>
      <c r="D1853" s="3">
        <v>38</v>
      </c>
      <c r="E1853" s="3"/>
      <c r="F1853" s="3"/>
      <c r="G1853" s="3">
        <v>26</v>
      </c>
      <c r="H1853" s="3">
        <v>1004</v>
      </c>
      <c r="I1853" s="3"/>
      <c r="J1853" s="3"/>
      <c r="K1853" s="3"/>
      <c r="L1853" s="3"/>
      <c r="M1853" s="3">
        <v>1576</v>
      </c>
    </row>
    <row r="1854" spans="1:13" x14ac:dyDescent="0.2">
      <c r="A1854" s="8">
        <v>41716</v>
      </c>
      <c r="B1854" s="3">
        <v>7</v>
      </c>
      <c r="C1854" s="3">
        <v>1080</v>
      </c>
      <c r="D1854" s="3">
        <v>44</v>
      </c>
      <c r="E1854" s="3"/>
      <c r="F1854" s="3"/>
      <c r="G1854" s="3">
        <v>27</v>
      </c>
      <c r="H1854" s="3">
        <v>1151</v>
      </c>
      <c r="I1854" s="3"/>
      <c r="J1854" s="3"/>
      <c r="K1854" s="3"/>
      <c r="L1854" s="3"/>
      <c r="M1854" s="3">
        <v>1781</v>
      </c>
    </row>
    <row r="1855" spans="1:13" x14ac:dyDescent="0.2">
      <c r="A1855" s="8">
        <v>41716</v>
      </c>
      <c r="B1855" s="3">
        <v>8</v>
      </c>
      <c r="C1855" s="3">
        <v>1143</v>
      </c>
      <c r="D1855" s="3">
        <v>46</v>
      </c>
      <c r="E1855" s="3"/>
      <c r="F1855" s="3"/>
      <c r="G1855" s="3">
        <v>28</v>
      </c>
      <c r="H1855" s="3">
        <v>1218</v>
      </c>
      <c r="I1855" s="3"/>
      <c r="J1855" s="3"/>
      <c r="K1855" s="3"/>
      <c r="L1855" s="3"/>
      <c r="M1855" s="3">
        <v>1874</v>
      </c>
    </row>
    <row r="1856" spans="1:13" x14ac:dyDescent="0.2">
      <c r="A1856" s="8">
        <v>41716</v>
      </c>
      <c r="B1856" s="3">
        <v>9</v>
      </c>
      <c r="C1856" s="3">
        <v>1127</v>
      </c>
      <c r="D1856" s="3">
        <v>46</v>
      </c>
      <c r="E1856" s="3"/>
      <c r="F1856" s="3"/>
      <c r="G1856" s="3">
        <v>28</v>
      </c>
      <c r="H1856" s="3">
        <v>1201</v>
      </c>
      <c r="I1856" s="3"/>
      <c r="J1856" s="3"/>
      <c r="K1856" s="3"/>
      <c r="L1856" s="3"/>
      <c r="M1856" s="3">
        <v>1866</v>
      </c>
    </row>
    <row r="1857" spans="1:13" x14ac:dyDescent="0.2">
      <c r="A1857" s="8">
        <v>41716</v>
      </c>
      <c r="B1857" s="3">
        <v>10</v>
      </c>
      <c r="C1857" s="3">
        <v>1129</v>
      </c>
      <c r="D1857" s="3">
        <v>46</v>
      </c>
      <c r="E1857" s="3"/>
      <c r="F1857" s="3"/>
      <c r="G1857" s="3">
        <v>32</v>
      </c>
      <c r="H1857" s="3">
        <v>1207</v>
      </c>
      <c r="I1857" s="3"/>
      <c r="J1857" s="3"/>
      <c r="K1857" s="3"/>
      <c r="L1857" s="3"/>
      <c r="M1857" s="3">
        <v>1874</v>
      </c>
    </row>
    <row r="1858" spans="1:13" x14ac:dyDescent="0.2">
      <c r="A1858" s="8">
        <v>41716</v>
      </c>
      <c r="B1858" s="3">
        <v>11</v>
      </c>
      <c r="C1858" s="3">
        <v>1116</v>
      </c>
      <c r="D1858" s="3">
        <v>46</v>
      </c>
      <c r="E1858" s="3"/>
      <c r="F1858" s="3"/>
      <c r="G1858" s="3">
        <v>39</v>
      </c>
      <c r="H1858" s="3">
        <v>1201</v>
      </c>
      <c r="I1858" s="3"/>
      <c r="J1858" s="3"/>
      <c r="K1858" s="3"/>
      <c r="L1858" s="3"/>
      <c r="M1858" s="3">
        <v>1868</v>
      </c>
    </row>
    <row r="1859" spans="1:13" x14ac:dyDescent="0.2">
      <c r="A1859" s="8">
        <v>41716</v>
      </c>
      <c r="B1859" s="3">
        <v>12</v>
      </c>
      <c r="C1859" s="3">
        <v>1111</v>
      </c>
      <c r="D1859" s="3">
        <v>46</v>
      </c>
      <c r="E1859" s="3"/>
      <c r="F1859" s="3"/>
      <c r="G1859" s="3">
        <v>38</v>
      </c>
      <c r="H1859" s="3">
        <v>1195</v>
      </c>
      <c r="I1859" s="3"/>
      <c r="J1859" s="3"/>
      <c r="K1859" s="3"/>
      <c r="L1859" s="3"/>
      <c r="M1859" s="3">
        <v>1866</v>
      </c>
    </row>
    <row r="1860" spans="1:13" x14ac:dyDescent="0.2">
      <c r="A1860" s="8">
        <v>41716</v>
      </c>
      <c r="B1860" s="3">
        <v>13</v>
      </c>
      <c r="C1860" s="3">
        <v>1109</v>
      </c>
      <c r="D1860" s="3">
        <v>45</v>
      </c>
      <c r="E1860" s="3"/>
      <c r="F1860" s="3"/>
      <c r="G1860" s="3">
        <v>39</v>
      </c>
      <c r="H1860" s="3">
        <v>1194</v>
      </c>
      <c r="I1860" s="3"/>
      <c r="J1860" s="3"/>
      <c r="K1860" s="3"/>
      <c r="L1860" s="3"/>
      <c r="M1860" s="3">
        <v>1862</v>
      </c>
    </row>
    <row r="1861" spans="1:13" x14ac:dyDescent="0.2">
      <c r="A1861" s="8">
        <v>41716</v>
      </c>
      <c r="B1861" s="3">
        <v>14</v>
      </c>
      <c r="C1861" s="3">
        <v>1107</v>
      </c>
      <c r="D1861" s="3">
        <v>45</v>
      </c>
      <c r="E1861" s="3"/>
      <c r="F1861" s="3"/>
      <c r="G1861" s="3">
        <v>40</v>
      </c>
      <c r="H1861" s="3">
        <v>1193</v>
      </c>
      <c r="I1861" s="3"/>
      <c r="J1861" s="3"/>
      <c r="K1861" s="3"/>
      <c r="L1861" s="3"/>
      <c r="M1861" s="3">
        <v>1863</v>
      </c>
    </row>
    <row r="1862" spans="1:13" x14ac:dyDescent="0.2">
      <c r="A1862" s="8">
        <v>41716</v>
      </c>
      <c r="B1862" s="3">
        <v>15</v>
      </c>
      <c r="C1862" s="3">
        <v>1099</v>
      </c>
      <c r="D1862" s="3">
        <v>45</v>
      </c>
      <c r="E1862" s="3"/>
      <c r="F1862" s="3"/>
      <c r="G1862" s="3">
        <v>40</v>
      </c>
      <c r="H1862" s="3">
        <v>1184</v>
      </c>
      <c r="I1862" s="3"/>
      <c r="J1862" s="3"/>
      <c r="K1862" s="3"/>
      <c r="L1862" s="3"/>
      <c r="M1862" s="3">
        <v>1850</v>
      </c>
    </row>
    <row r="1863" spans="1:13" x14ac:dyDescent="0.2">
      <c r="A1863" s="8">
        <v>41716</v>
      </c>
      <c r="B1863" s="3">
        <v>16</v>
      </c>
      <c r="C1863" s="3">
        <v>1104</v>
      </c>
      <c r="D1863" s="3">
        <v>45</v>
      </c>
      <c r="E1863" s="3"/>
      <c r="F1863" s="3"/>
      <c r="G1863" s="3">
        <v>38</v>
      </c>
      <c r="H1863" s="3">
        <v>1188</v>
      </c>
      <c r="I1863" s="3"/>
      <c r="J1863" s="3"/>
      <c r="K1863" s="3"/>
      <c r="L1863" s="3"/>
      <c r="M1863" s="3">
        <v>1854</v>
      </c>
    </row>
    <row r="1864" spans="1:13" x14ac:dyDescent="0.2">
      <c r="A1864" s="8">
        <v>41716</v>
      </c>
      <c r="B1864" s="3">
        <v>17</v>
      </c>
      <c r="C1864" s="3">
        <v>1105</v>
      </c>
      <c r="D1864" s="3">
        <v>45</v>
      </c>
      <c r="E1864" s="3"/>
      <c r="F1864" s="3"/>
      <c r="G1864" s="3">
        <v>39</v>
      </c>
      <c r="H1864" s="3">
        <v>1190</v>
      </c>
      <c r="I1864" s="3"/>
      <c r="J1864" s="3"/>
      <c r="K1864" s="3"/>
      <c r="L1864" s="3"/>
      <c r="M1864" s="3">
        <v>1858</v>
      </c>
    </row>
    <row r="1865" spans="1:13" x14ac:dyDescent="0.2">
      <c r="A1865" s="8">
        <v>41716</v>
      </c>
      <c r="B1865" s="3">
        <v>18</v>
      </c>
      <c r="C1865" s="3">
        <v>1116</v>
      </c>
      <c r="D1865" s="3">
        <v>46</v>
      </c>
      <c r="E1865" s="3"/>
      <c r="F1865" s="3"/>
      <c r="G1865" s="3">
        <v>40</v>
      </c>
      <c r="H1865" s="3">
        <v>1202</v>
      </c>
      <c r="I1865" s="3"/>
      <c r="J1865" s="3"/>
      <c r="K1865" s="3"/>
      <c r="L1865" s="3"/>
      <c r="M1865" s="3">
        <v>1871</v>
      </c>
    </row>
    <row r="1866" spans="1:13" x14ac:dyDescent="0.2">
      <c r="A1866" s="8">
        <v>41716</v>
      </c>
      <c r="B1866" s="3">
        <v>19</v>
      </c>
      <c r="C1866" s="3">
        <v>1121</v>
      </c>
      <c r="D1866" s="3">
        <v>46</v>
      </c>
      <c r="E1866" s="3"/>
      <c r="F1866" s="3"/>
      <c r="G1866" s="3">
        <v>34</v>
      </c>
      <c r="H1866" s="3">
        <v>1201</v>
      </c>
      <c r="I1866" s="3"/>
      <c r="J1866" s="3"/>
      <c r="K1866" s="3"/>
      <c r="L1866" s="3"/>
      <c r="M1866" s="3">
        <v>1878</v>
      </c>
    </row>
    <row r="1867" spans="1:13" x14ac:dyDescent="0.2">
      <c r="A1867" s="8">
        <v>41716</v>
      </c>
      <c r="B1867" s="3">
        <v>20</v>
      </c>
      <c r="C1867" s="3">
        <v>1209</v>
      </c>
      <c r="D1867" s="3">
        <v>49</v>
      </c>
      <c r="E1867" s="3"/>
      <c r="F1867" s="3"/>
      <c r="G1867" s="3">
        <v>30</v>
      </c>
      <c r="H1867" s="3">
        <v>1288</v>
      </c>
      <c r="I1867" s="3"/>
      <c r="J1867" s="3"/>
      <c r="K1867" s="3"/>
      <c r="L1867" s="3"/>
      <c r="M1867" s="3">
        <v>1993</v>
      </c>
    </row>
    <row r="1868" spans="1:13" x14ac:dyDescent="0.2">
      <c r="A1868" s="8">
        <v>41716</v>
      </c>
      <c r="B1868" s="3">
        <v>21</v>
      </c>
      <c r="C1868" s="3">
        <v>1233</v>
      </c>
      <c r="D1868" s="3">
        <v>50</v>
      </c>
      <c r="E1868" s="3"/>
      <c r="F1868" s="3"/>
      <c r="G1868" s="3">
        <v>28</v>
      </c>
      <c r="H1868" s="3">
        <v>1311</v>
      </c>
      <c r="I1868" s="3"/>
      <c r="J1868" s="3"/>
      <c r="K1868" s="3"/>
      <c r="L1868" s="3"/>
      <c r="M1868" s="3">
        <v>2025</v>
      </c>
    </row>
    <row r="1869" spans="1:13" x14ac:dyDescent="0.2">
      <c r="A1869" s="8">
        <v>41716</v>
      </c>
      <c r="B1869" s="3">
        <v>22</v>
      </c>
      <c r="C1869" s="3">
        <v>1159</v>
      </c>
      <c r="D1869" s="3">
        <v>47</v>
      </c>
      <c r="E1869" s="3"/>
      <c r="F1869" s="3"/>
      <c r="G1869" s="3">
        <v>26</v>
      </c>
      <c r="H1869" s="3">
        <v>1232</v>
      </c>
      <c r="I1869" s="3"/>
      <c r="J1869" s="3"/>
      <c r="K1869" s="3"/>
      <c r="L1869" s="3"/>
      <c r="M1869" s="3">
        <v>1903</v>
      </c>
    </row>
    <row r="1870" spans="1:13" x14ac:dyDescent="0.2">
      <c r="A1870" s="8">
        <v>41716</v>
      </c>
      <c r="B1870" s="3">
        <v>23</v>
      </c>
      <c r="C1870" s="3">
        <v>1060</v>
      </c>
      <c r="D1870" s="3">
        <v>43</v>
      </c>
      <c r="E1870" s="3"/>
      <c r="F1870" s="3"/>
      <c r="G1870" s="3">
        <v>27</v>
      </c>
      <c r="H1870" s="3">
        <v>1130</v>
      </c>
      <c r="I1870" s="3"/>
      <c r="J1870" s="3"/>
      <c r="K1870" s="3"/>
      <c r="L1870" s="3"/>
      <c r="M1870" s="3">
        <v>1758</v>
      </c>
    </row>
    <row r="1871" spans="1:13" x14ac:dyDescent="0.2">
      <c r="A1871" s="8">
        <v>41716</v>
      </c>
      <c r="B1871" s="3">
        <v>24</v>
      </c>
      <c r="C1871" s="3">
        <v>951</v>
      </c>
      <c r="D1871" s="3">
        <v>39</v>
      </c>
      <c r="E1871" s="3"/>
      <c r="F1871" s="3"/>
      <c r="G1871" s="3">
        <v>27</v>
      </c>
      <c r="H1871" s="3">
        <v>1017</v>
      </c>
      <c r="I1871" s="3"/>
      <c r="J1871" s="3"/>
      <c r="K1871" s="3"/>
      <c r="L1871" s="3"/>
      <c r="M1871" s="3">
        <v>1605</v>
      </c>
    </row>
    <row r="1872" spans="1:13" x14ac:dyDescent="0.2">
      <c r="A1872" s="8">
        <v>41717</v>
      </c>
      <c r="B1872" s="3">
        <v>1</v>
      </c>
      <c r="C1872" s="3">
        <v>876</v>
      </c>
      <c r="D1872" s="3">
        <v>36</v>
      </c>
      <c r="E1872" s="3"/>
      <c r="F1872" s="3"/>
      <c r="G1872" s="3">
        <v>27</v>
      </c>
      <c r="H1872" s="3">
        <v>939</v>
      </c>
      <c r="I1872" s="3"/>
      <c r="J1872" s="3"/>
      <c r="K1872" s="3"/>
      <c r="L1872" s="3"/>
      <c r="M1872" s="3">
        <v>1504</v>
      </c>
    </row>
    <row r="1873" spans="1:13" x14ac:dyDescent="0.2">
      <c r="A1873" s="8">
        <v>41717</v>
      </c>
      <c r="B1873" s="3">
        <v>2</v>
      </c>
      <c r="C1873" s="3">
        <v>836</v>
      </c>
      <c r="D1873" s="3">
        <v>34</v>
      </c>
      <c r="E1873" s="3"/>
      <c r="F1873" s="3"/>
      <c r="G1873" s="3">
        <v>26</v>
      </c>
      <c r="H1873" s="3">
        <v>896</v>
      </c>
      <c r="I1873" s="3"/>
      <c r="J1873" s="3"/>
      <c r="K1873" s="3"/>
      <c r="L1873" s="3"/>
      <c r="M1873" s="3">
        <v>1437</v>
      </c>
    </row>
    <row r="1874" spans="1:13" x14ac:dyDescent="0.2">
      <c r="A1874" s="8">
        <v>41717</v>
      </c>
      <c r="B1874" s="3">
        <v>3</v>
      </c>
      <c r="C1874" s="3">
        <v>815</v>
      </c>
      <c r="D1874" s="3">
        <v>33</v>
      </c>
      <c r="E1874" s="3"/>
      <c r="F1874" s="3"/>
      <c r="G1874" s="3">
        <v>27</v>
      </c>
      <c r="H1874" s="3">
        <v>876</v>
      </c>
      <c r="I1874" s="3"/>
      <c r="J1874" s="3"/>
      <c r="K1874" s="3"/>
      <c r="L1874" s="3"/>
      <c r="M1874" s="3">
        <v>1415</v>
      </c>
    </row>
    <row r="1875" spans="1:13" x14ac:dyDescent="0.2">
      <c r="A1875" s="8">
        <v>41717</v>
      </c>
      <c r="B1875" s="3">
        <v>4</v>
      </c>
      <c r="C1875" s="3">
        <v>818</v>
      </c>
      <c r="D1875" s="3">
        <v>33</v>
      </c>
      <c r="E1875" s="3"/>
      <c r="F1875" s="3"/>
      <c r="G1875" s="3">
        <v>26</v>
      </c>
      <c r="H1875" s="3">
        <v>878</v>
      </c>
      <c r="I1875" s="3"/>
      <c r="J1875" s="3"/>
      <c r="K1875" s="3"/>
      <c r="L1875" s="3"/>
      <c r="M1875" s="3">
        <v>1413</v>
      </c>
    </row>
    <row r="1876" spans="1:13" x14ac:dyDescent="0.2">
      <c r="A1876" s="8">
        <v>41717</v>
      </c>
      <c r="B1876" s="3">
        <v>5</v>
      </c>
      <c r="C1876" s="3">
        <v>849</v>
      </c>
      <c r="D1876" s="3">
        <v>35</v>
      </c>
      <c r="E1876" s="3"/>
      <c r="F1876" s="3"/>
      <c r="G1876" s="3">
        <v>27</v>
      </c>
      <c r="H1876" s="3">
        <v>911</v>
      </c>
      <c r="I1876" s="3"/>
      <c r="J1876" s="3"/>
      <c r="K1876" s="3"/>
      <c r="L1876" s="3"/>
      <c r="M1876" s="3">
        <v>1453</v>
      </c>
    </row>
    <row r="1877" spans="1:13" x14ac:dyDescent="0.2">
      <c r="A1877" s="8">
        <v>41717</v>
      </c>
      <c r="B1877" s="3">
        <v>6</v>
      </c>
      <c r="C1877" s="3">
        <v>940</v>
      </c>
      <c r="D1877" s="3">
        <v>38</v>
      </c>
      <c r="E1877" s="3"/>
      <c r="F1877" s="3"/>
      <c r="G1877" s="3">
        <v>25</v>
      </c>
      <c r="H1877" s="3">
        <v>1004</v>
      </c>
      <c r="I1877" s="3"/>
      <c r="J1877" s="3"/>
      <c r="K1877" s="3"/>
      <c r="L1877" s="3"/>
      <c r="M1877" s="3">
        <v>1577</v>
      </c>
    </row>
    <row r="1878" spans="1:13" x14ac:dyDescent="0.2">
      <c r="A1878" s="8">
        <v>41717</v>
      </c>
      <c r="B1878" s="3">
        <v>7</v>
      </c>
      <c r="C1878" s="3">
        <v>1085</v>
      </c>
      <c r="D1878" s="3">
        <v>44</v>
      </c>
      <c r="E1878" s="3"/>
      <c r="F1878" s="3"/>
      <c r="G1878" s="3">
        <v>28</v>
      </c>
      <c r="H1878" s="3">
        <v>1157</v>
      </c>
      <c r="I1878" s="3"/>
      <c r="J1878" s="3"/>
      <c r="K1878" s="3"/>
      <c r="L1878" s="3"/>
      <c r="M1878" s="3">
        <v>1788</v>
      </c>
    </row>
    <row r="1879" spans="1:13" x14ac:dyDescent="0.2">
      <c r="A1879" s="8">
        <v>41717</v>
      </c>
      <c r="B1879" s="3">
        <v>8</v>
      </c>
      <c r="C1879" s="3">
        <v>1139</v>
      </c>
      <c r="D1879" s="3">
        <v>46</v>
      </c>
      <c r="E1879" s="3"/>
      <c r="F1879" s="3"/>
      <c r="G1879" s="3">
        <v>27</v>
      </c>
      <c r="H1879" s="3">
        <v>1213</v>
      </c>
      <c r="I1879" s="3"/>
      <c r="J1879" s="3"/>
      <c r="K1879" s="3"/>
      <c r="L1879" s="3"/>
      <c r="M1879" s="3">
        <v>1873</v>
      </c>
    </row>
    <row r="1880" spans="1:13" x14ac:dyDescent="0.2">
      <c r="A1880" s="8">
        <v>41717</v>
      </c>
      <c r="B1880" s="3">
        <v>9</v>
      </c>
      <c r="C1880" s="3">
        <v>1133</v>
      </c>
      <c r="D1880" s="3">
        <v>46</v>
      </c>
      <c r="E1880" s="3"/>
      <c r="F1880" s="3"/>
      <c r="G1880" s="3">
        <v>28</v>
      </c>
      <c r="H1880" s="3">
        <v>1207</v>
      </c>
      <c r="I1880" s="3"/>
      <c r="J1880" s="3"/>
      <c r="K1880" s="3"/>
      <c r="L1880" s="3"/>
      <c r="M1880" s="3">
        <v>1832</v>
      </c>
    </row>
    <row r="1881" spans="1:13" x14ac:dyDescent="0.2">
      <c r="A1881" s="8">
        <v>41717</v>
      </c>
      <c r="B1881" s="3">
        <v>10</v>
      </c>
      <c r="C1881" s="3">
        <v>1115</v>
      </c>
      <c r="D1881" s="3">
        <v>45</v>
      </c>
      <c r="E1881" s="3"/>
      <c r="F1881" s="3"/>
      <c r="G1881" s="3">
        <v>31</v>
      </c>
      <c r="H1881" s="3">
        <v>1192</v>
      </c>
      <c r="I1881" s="3"/>
      <c r="J1881" s="3"/>
      <c r="K1881" s="3"/>
      <c r="L1881" s="3"/>
      <c r="M1881" s="3">
        <v>1862</v>
      </c>
    </row>
    <row r="1882" spans="1:13" x14ac:dyDescent="0.2">
      <c r="A1882" s="8">
        <v>41717</v>
      </c>
      <c r="B1882" s="3">
        <v>11</v>
      </c>
      <c r="C1882" s="3">
        <v>1120</v>
      </c>
      <c r="D1882" s="3">
        <v>46</v>
      </c>
      <c r="E1882" s="3"/>
      <c r="F1882" s="3"/>
      <c r="G1882" s="3">
        <v>39</v>
      </c>
      <c r="H1882" s="3">
        <v>1205</v>
      </c>
      <c r="I1882" s="3"/>
      <c r="J1882" s="3"/>
      <c r="K1882" s="3"/>
      <c r="L1882" s="3"/>
      <c r="M1882" s="3">
        <v>1875</v>
      </c>
    </row>
    <row r="1883" spans="1:13" x14ac:dyDescent="0.2">
      <c r="A1883" s="8">
        <v>41717</v>
      </c>
      <c r="B1883" s="3">
        <v>12</v>
      </c>
      <c r="C1883" s="3">
        <v>1127</v>
      </c>
      <c r="D1883" s="3">
        <v>46</v>
      </c>
      <c r="E1883" s="3"/>
      <c r="F1883" s="3"/>
      <c r="G1883" s="3">
        <v>38</v>
      </c>
      <c r="H1883" s="3">
        <v>1211</v>
      </c>
      <c r="I1883" s="3"/>
      <c r="J1883" s="3"/>
      <c r="K1883" s="3"/>
      <c r="L1883" s="3"/>
      <c r="M1883" s="3">
        <v>1891</v>
      </c>
    </row>
    <row r="1884" spans="1:13" x14ac:dyDescent="0.2">
      <c r="A1884" s="8">
        <v>41717</v>
      </c>
      <c r="B1884" s="3">
        <v>13</v>
      </c>
      <c r="C1884" s="3">
        <v>1126</v>
      </c>
      <c r="D1884" s="3">
        <v>46</v>
      </c>
      <c r="E1884" s="3"/>
      <c r="F1884" s="3"/>
      <c r="G1884" s="3">
        <v>39</v>
      </c>
      <c r="H1884" s="3">
        <v>1211</v>
      </c>
      <c r="I1884" s="3"/>
      <c r="J1884" s="3"/>
      <c r="K1884" s="3"/>
      <c r="L1884" s="3"/>
      <c r="M1884" s="3">
        <v>1895</v>
      </c>
    </row>
    <row r="1885" spans="1:13" x14ac:dyDescent="0.2">
      <c r="A1885" s="8">
        <v>41717</v>
      </c>
      <c r="B1885" s="3">
        <v>14</v>
      </c>
      <c r="C1885" s="3">
        <v>1132</v>
      </c>
      <c r="D1885" s="3">
        <v>46</v>
      </c>
      <c r="E1885" s="3"/>
      <c r="F1885" s="3"/>
      <c r="G1885" s="3">
        <v>42</v>
      </c>
      <c r="H1885" s="3">
        <v>1221</v>
      </c>
      <c r="I1885" s="3"/>
      <c r="J1885" s="3"/>
      <c r="K1885" s="3"/>
      <c r="L1885" s="3"/>
      <c r="M1885" s="3">
        <v>1906</v>
      </c>
    </row>
    <row r="1886" spans="1:13" x14ac:dyDescent="0.2">
      <c r="A1886" s="8">
        <v>41717</v>
      </c>
      <c r="B1886" s="3">
        <v>15</v>
      </c>
      <c r="C1886" s="3">
        <v>1134</v>
      </c>
      <c r="D1886" s="3">
        <v>46</v>
      </c>
      <c r="E1886" s="3"/>
      <c r="F1886" s="3"/>
      <c r="G1886" s="3">
        <v>38</v>
      </c>
      <c r="H1886" s="3">
        <v>1219</v>
      </c>
      <c r="I1886" s="3"/>
      <c r="J1886" s="3"/>
      <c r="K1886" s="3"/>
      <c r="L1886" s="3"/>
      <c r="M1886" s="3">
        <v>1912</v>
      </c>
    </row>
    <row r="1887" spans="1:13" x14ac:dyDescent="0.2">
      <c r="A1887" s="8">
        <v>41717</v>
      </c>
      <c r="B1887" s="3">
        <v>16</v>
      </c>
      <c r="C1887" s="3">
        <v>1137</v>
      </c>
      <c r="D1887" s="3">
        <v>47</v>
      </c>
      <c r="E1887" s="3"/>
      <c r="F1887" s="3"/>
      <c r="G1887" s="3">
        <v>42</v>
      </c>
      <c r="H1887" s="3">
        <v>1226</v>
      </c>
      <c r="I1887" s="3"/>
      <c r="J1887" s="3"/>
      <c r="K1887" s="3"/>
      <c r="L1887" s="3"/>
      <c r="M1887" s="3">
        <v>1913</v>
      </c>
    </row>
    <row r="1888" spans="1:13" x14ac:dyDescent="0.2">
      <c r="A1888" s="8">
        <v>41717</v>
      </c>
      <c r="B1888" s="3">
        <v>17</v>
      </c>
      <c r="C1888" s="3">
        <v>1142</v>
      </c>
      <c r="D1888" s="3">
        <v>47</v>
      </c>
      <c r="E1888" s="3"/>
      <c r="F1888" s="3"/>
      <c r="G1888" s="3">
        <v>40</v>
      </c>
      <c r="H1888" s="3">
        <v>1229</v>
      </c>
      <c r="I1888" s="3"/>
      <c r="J1888" s="3"/>
      <c r="K1888" s="3"/>
      <c r="L1888" s="3"/>
      <c r="M1888" s="3">
        <v>1919</v>
      </c>
    </row>
    <row r="1889" spans="1:13" x14ac:dyDescent="0.2">
      <c r="A1889" s="8">
        <v>41717</v>
      </c>
      <c r="B1889" s="3">
        <v>18</v>
      </c>
      <c r="C1889" s="3">
        <v>1151</v>
      </c>
      <c r="D1889" s="3">
        <v>47</v>
      </c>
      <c r="E1889" s="3"/>
      <c r="F1889" s="3"/>
      <c r="G1889" s="3">
        <v>37</v>
      </c>
      <c r="H1889" s="3">
        <v>1235</v>
      </c>
      <c r="I1889" s="3"/>
      <c r="J1889" s="3"/>
      <c r="K1889" s="3"/>
      <c r="L1889" s="3"/>
      <c r="M1889" s="3">
        <v>1920</v>
      </c>
    </row>
    <row r="1890" spans="1:13" x14ac:dyDescent="0.2">
      <c r="A1890" s="8">
        <v>41717</v>
      </c>
      <c r="B1890" s="3">
        <v>19</v>
      </c>
      <c r="C1890" s="3">
        <v>1142</v>
      </c>
      <c r="D1890" s="3">
        <v>47</v>
      </c>
      <c r="E1890" s="3"/>
      <c r="F1890" s="3"/>
      <c r="G1890" s="3">
        <v>35</v>
      </c>
      <c r="H1890" s="3">
        <v>1224</v>
      </c>
      <c r="I1890" s="3"/>
      <c r="J1890" s="3"/>
      <c r="K1890" s="3"/>
      <c r="L1890" s="3"/>
      <c r="M1890" s="3">
        <v>1907</v>
      </c>
    </row>
    <row r="1891" spans="1:13" x14ac:dyDescent="0.2">
      <c r="A1891" s="8">
        <v>41717</v>
      </c>
      <c r="B1891" s="3">
        <v>20</v>
      </c>
      <c r="C1891" s="3">
        <v>1228</v>
      </c>
      <c r="D1891" s="3">
        <v>50</v>
      </c>
      <c r="E1891" s="3"/>
      <c r="F1891" s="3"/>
      <c r="G1891" s="3">
        <v>29</v>
      </c>
      <c r="H1891" s="3">
        <v>1307</v>
      </c>
      <c r="I1891" s="3"/>
      <c r="J1891" s="3"/>
      <c r="K1891" s="3"/>
      <c r="L1891" s="3"/>
      <c r="M1891" s="3">
        <v>2023</v>
      </c>
    </row>
    <row r="1892" spans="1:13" x14ac:dyDescent="0.2">
      <c r="A1892" s="8">
        <v>41717</v>
      </c>
      <c r="B1892" s="3">
        <v>21</v>
      </c>
      <c r="C1892" s="3">
        <v>1246</v>
      </c>
      <c r="D1892" s="3">
        <v>50</v>
      </c>
      <c r="E1892" s="3"/>
      <c r="F1892" s="3"/>
      <c r="G1892" s="3">
        <v>28</v>
      </c>
      <c r="H1892" s="3">
        <v>1325</v>
      </c>
      <c r="I1892" s="3"/>
      <c r="J1892" s="3"/>
      <c r="K1892" s="3"/>
      <c r="L1892" s="3"/>
      <c r="M1892" s="3">
        <v>2045</v>
      </c>
    </row>
    <row r="1893" spans="1:13" x14ac:dyDescent="0.2">
      <c r="A1893" s="8">
        <v>41717</v>
      </c>
      <c r="B1893" s="3">
        <v>22</v>
      </c>
      <c r="C1893" s="3">
        <v>1171</v>
      </c>
      <c r="D1893" s="3">
        <v>47</v>
      </c>
      <c r="E1893" s="3"/>
      <c r="F1893" s="3"/>
      <c r="G1893" s="3">
        <v>27</v>
      </c>
      <c r="H1893" s="3">
        <v>1246</v>
      </c>
      <c r="I1893" s="3"/>
      <c r="J1893" s="3"/>
      <c r="K1893" s="3"/>
      <c r="L1893" s="3"/>
      <c r="M1893" s="3">
        <v>1934</v>
      </c>
    </row>
    <row r="1894" spans="1:13" x14ac:dyDescent="0.2">
      <c r="A1894" s="8">
        <v>41717</v>
      </c>
      <c r="B1894" s="3">
        <v>23</v>
      </c>
      <c r="C1894" s="3">
        <v>1064</v>
      </c>
      <c r="D1894" s="3">
        <v>43</v>
      </c>
      <c r="E1894" s="3"/>
      <c r="F1894" s="3"/>
      <c r="G1894" s="3">
        <v>27</v>
      </c>
      <c r="H1894" s="3">
        <v>1135</v>
      </c>
      <c r="I1894" s="3"/>
      <c r="J1894" s="3"/>
      <c r="K1894" s="3"/>
      <c r="L1894" s="3"/>
      <c r="M1894" s="3">
        <v>1770</v>
      </c>
    </row>
    <row r="1895" spans="1:13" x14ac:dyDescent="0.2">
      <c r="A1895" s="8">
        <v>41717</v>
      </c>
      <c r="B1895" s="3">
        <v>24</v>
      </c>
      <c r="C1895" s="3">
        <v>952</v>
      </c>
      <c r="D1895" s="3">
        <v>39</v>
      </c>
      <c r="E1895" s="3"/>
      <c r="F1895" s="3"/>
      <c r="G1895" s="3">
        <v>28</v>
      </c>
      <c r="H1895" s="3">
        <v>1019</v>
      </c>
      <c r="I1895" s="3"/>
      <c r="J1895" s="3"/>
      <c r="K1895" s="3"/>
      <c r="L1895" s="3"/>
      <c r="M1895" s="3">
        <v>1611</v>
      </c>
    </row>
    <row r="1896" spans="1:13" x14ac:dyDescent="0.2">
      <c r="A1896" s="8">
        <v>41718</v>
      </c>
      <c r="B1896" s="3">
        <v>1</v>
      </c>
      <c r="C1896" s="3">
        <v>879</v>
      </c>
      <c r="D1896" s="3">
        <v>36</v>
      </c>
      <c r="E1896" s="3"/>
      <c r="F1896" s="3"/>
      <c r="G1896" s="3">
        <v>26</v>
      </c>
      <c r="H1896" s="3">
        <v>941</v>
      </c>
      <c r="I1896" s="3"/>
      <c r="J1896" s="3"/>
      <c r="K1896" s="3"/>
      <c r="L1896" s="3"/>
      <c r="M1896" s="3">
        <v>1500</v>
      </c>
    </row>
    <row r="1897" spans="1:13" x14ac:dyDescent="0.2">
      <c r="A1897" s="8">
        <v>41718</v>
      </c>
      <c r="B1897" s="3">
        <v>2</v>
      </c>
      <c r="C1897" s="3">
        <v>835</v>
      </c>
      <c r="D1897" s="3">
        <v>34</v>
      </c>
      <c r="E1897" s="3"/>
      <c r="F1897" s="3"/>
      <c r="G1897" s="3">
        <v>27</v>
      </c>
      <c r="H1897" s="3">
        <v>896</v>
      </c>
      <c r="I1897" s="3"/>
      <c r="J1897" s="3"/>
      <c r="K1897" s="3"/>
      <c r="L1897" s="3"/>
      <c r="M1897" s="3">
        <v>1443</v>
      </c>
    </row>
    <row r="1898" spans="1:13" x14ac:dyDescent="0.2">
      <c r="A1898" s="8">
        <v>41718</v>
      </c>
      <c r="B1898" s="3">
        <v>3</v>
      </c>
      <c r="C1898" s="3">
        <v>808</v>
      </c>
      <c r="D1898" s="3">
        <v>33</v>
      </c>
      <c r="E1898" s="3"/>
      <c r="F1898" s="3"/>
      <c r="G1898" s="3">
        <v>26</v>
      </c>
      <c r="H1898" s="3">
        <v>867</v>
      </c>
      <c r="I1898" s="3"/>
      <c r="J1898" s="3"/>
      <c r="K1898" s="3"/>
      <c r="L1898" s="3"/>
      <c r="M1898" s="3">
        <v>1404</v>
      </c>
    </row>
    <row r="1899" spans="1:13" x14ac:dyDescent="0.2">
      <c r="A1899" s="8">
        <v>41718</v>
      </c>
      <c r="B1899" s="3">
        <v>4</v>
      </c>
      <c r="C1899" s="3">
        <v>808</v>
      </c>
      <c r="D1899" s="3">
        <v>33</v>
      </c>
      <c r="E1899" s="3"/>
      <c r="F1899" s="3"/>
      <c r="G1899" s="3">
        <v>27</v>
      </c>
      <c r="H1899" s="3">
        <v>868</v>
      </c>
      <c r="I1899" s="3"/>
      <c r="J1899" s="3"/>
      <c r="K1899" s="3"/>
      <c r="L1899" s="3"/>
      <c r="M1899" s="3">
        <v>1402</v>
      </c>
    </row>
    <row r="1900" spans="1:13" x14ac:dyDescent="0.2">
      <c r="A1900" s="8">
        <v>41718</v>
      </c>
      <c r="B1900" s="3">
        <v>5</v>
      </c>
      <c r="C1900" s="3">
        <v>835</v>
      </c>
      <c r="D1900" s="3">
        <v>34</v>
      </c>
      <c r="E1900" s="3"/>
      <c r="F1900" s="3"/>
      <c r="G1900" s="3">
        <v>25</v>
      </c>
      <c r="H1900" s="3">
        <v>894</v>
      </c>
      <c r="I1900" s="3"/>
      <c r="J1900" s="3"/>
      <c r="K1900" s="3"/>
      <c r="L1900" s="3"/>
      <c r="M1900" s="3">
        <v>1440</v>
      </c>
    </row>
    <row r="1901" spans="1:13" x14ac:dyDescent="0.2">
      <c r="A1901" s="8">
        <v>41718</v>
      </c>
      <c r="B1901" s="3">
        <v>6</v>
      </c>
      <c r="C1901" s="3">
        <v>915</v>
      </c>
      <c r="D1901" s="3">
        <v>37</v>
      </c>
      <c r="E1901" s="3"/>
      <c r="F1901" s="3"/>
      <c r="G1901" s="3">
        <v>27</v>
      </c>
      <c r="H1901" s="3">
        <v>980</v>
      </c>
      <c r="I1901" s="3"/>
      <c r="J1901" s="3"/>
      <c r="K1901" s="3"/>
      <c r="L1901" s="3"/>
      <c r="M1901" s="3">
        <v>1552</v>
      </c>
    </row>
    <row r="1902" spans="1:13" x14ac:dyDescent="0.2">
      <c r="A1902" s="8">
        <v>41718</v>
      </c>
      <c r="B1902" s="3">
        <v>7</v>
      </c>
      <c r="C1902" s="3">
        <v>1050</v>
      </c>
      <c r="D1902" s="3">
        <v>43</v>
      </c>
      <c r="E1902" s="3"/>
      <c r="F1902" s="3"/>
      <c r="G1902" s="3">
        <v>28</v>
      </c>
      <c r="H1902" s="3">
        <v>1121</v>
      </c>
      <c r="I1902" s="3"/>
      <c r="J1902" s="3"/>
      <c r="K1902" s="3"/>
      <c r="L1902" s="3"/>
      <c r="M1902" s="3">
        <v>1748</v>
      </c>
    </row>
    <row r="1903" spans="1:13" x14ac:dyDescent="0.2">
      <c r="A1903" s="8">
        <v>41718</v>
      </c>
      <c r="B1903" s="3">
        <v>8</v>
      </c>
      <c r="C1903" s="3">
        <v>1110</v>
      </c>
      <c r="D1903" s="3">
        <v>45</v>
      </c>
      <c r="E1903" s="3"/>
      <c r="F1903" s="3"/>
      <c r="G1903" s="3">
        <v>27</v>
      </c>
      <c r="H1903" s="3">
        <v>1182</v>
      </c>
      <c r="I1903" s="3"/>
      <c r="J1903" s="3"/>
      <c r="K1903" s="3"/>
      <c r="L1903" s="3"/>
      <c r="M1903" s="3">
        <v>1814</v>
      </c>
    </row>
    <row r="1904" spans="1:13" x14ac:dyDescent="0.2">
      <c r="A1904" s="8">
        <v>41718</v>
      </c>
      <c r="B1904" s="3">
        <v>9</v>
      </c>
      <c r="C1904" s="3">
        <v>1107</v>
      </c>
      <c r="D1904" s="3">
        <v>45</v>
      </c>
      <c r="E1904" s="3"/>
      <c r="F1904" s="3"/>
      <c r="G1904" s="3">
        <v>29</v>
      </c>
      <c r="H1904" s="3">
        <v>1181</v>
      </c>
      <c r="I1904" s="3"/>
      <c r="J1904" s="3"/>
      <c r="K1904" s="3"/>
      <c r="L1904" s="3"/>
      <c r="M1904" s="3">
        <v>1825</v>
      </c>
    </row>
    <row r="1905" spans="1:13" x14ac:dyDescent="0.2">
      <c r="A1905" s="8">
        <v>41718</v>
      </c>
      <c r="B1905" s="3">
        <v>10</v>
      </c>
      <c r="C1905" s="3">
        <v>1103</v>
      </c>
      <c r="D1905" s="3">
        <v>45</v>
      </c>
      <c r="E1905" s="3"/>
      <c r="F1905" s="3"/>
      <c r="G1905" s="3">
        <v>34</v>
      </c>
      <c r="H1905" s="3">
        <v>1182</v>
      </c>
      <c r="I1905" s="3"/>
      <c r="J1905" s="3"/>
      <c r="K1905" s="3"/>
      <c r="L1905" s="3"/>
      <c r="M1905" s="3">
        <v>1839</v>
      </c>
    </row>
    <row r="1906" spans="1:13" x14ac:dyDescent="0.2">
      <c r="A1906" s="8">
        <v>41718</v>
      </c>
      <c r="B1906" s="3">
        <v>11</v>
      </c>
      <c r="C1906" s="3">
        <v>1117</v>
      </c>
      <c r="D1906" s="3">
        <v>46</v>
      </c>
      <c r="E1906" s="3"/>
      <c r="F1906" s="3"/>
      <c r="G1906" s="3">
        <v>34</v>
      </c>
      <c r="H1906" s="3">
        <v>1197</v>
      </c>
      <c r="I1906" s="3"/>
      <c r="J1906" s="3"/>
      <c r="K1906" s="3"/>
      <c r="L1906" s="3"/>
      <c r="M1906" s="3">
        <v>1852</v>
      </c>
    </row>
    <row r="1907" spans="1:13" x14ac:dyDescent="0.2">
      <c r="A1907" s="8">
        <v>41718</v>
      </c>
      <c r="B1907" s="3">
        <v>12</v>
      </c>
      <c r="C1907" s="3">
        <v>1128</v>
      </c>
      <c r="D1907" s="3">
        <v>46</v>
      </c>
      <c r="E1907" s="3"/>
      <c r="F1907" s="3"/>
      <c r="G1907" s="3">
        <v>37</v>
      </c>
      <c r="H1907" s="3">
        <v>1211</v>
      </c>
      <c r="I1907" s="3"/>
      <c r="J1907" s="3"/>
      <c r="K1907" s="3"/>
      <c r="L1907" s="3"/>
      <c r="M1907" s="3">
        <v>1877</v>
      </c>
    </row>
    <row r="1908" spans="1:13" x14ac:dyDescent="0.2">
      <c r="A1908" s="8">
        <v>41718</v>
      </c>
      <c r="B1908" s="3">
        <v>13</v>
      </c>
      <c r="C1908" s="3">
        <v>1133</v>
      </c>
      <c r="D1908" s="3">
        <v>46</v>
      </c>
      <c r="E1908" s="3"/>
      <c r="F1908" s="3"/>
      <c r="G1908" s="3">
        <v>40</v>
      </c>
      <c r="H1908" s="3">
        <v>1220</v>
      </c>
      <c r="I1908" s="3"/>
      <c r="J1908" s="3"/>
      <c r="K1908" s="3"/>
      <c r="L1908" s="3"/>
      <c r="M1908" s="3">
        <v>1899</v>
      </c>
    </row>
    <row r="1909" spans="1:13" x14ac:dyDescent="0.2">
      <c r="A1909" s="8">
        <v>41718</v>
      </c>
      <c r="B1909" s="3">
        <v>14</v>
      </c>
      <c r="C1909" s="3">
        <v>1147</v>
      </c>
      <c r="D1909" s="3">
        <v>47</v>
      </c>
      <c r="E1909" s="3"/>
      <c r="F1909" s="3"/>
      <c r="G1909" s="3">
        <v>39</v>
      </c>
      <c r="H1909" s="3">
        <v>1233</v>
      </c>
      <c r="I1909" s="3"/>
      <c r="J1909" s="3"/>
      <c r="K1909" s="3"/>
      <c r="L1909" s="3"/>
      <c r="M1909" s="3">
        <v>1902</v>
      </c>
    </row>
    <row r="1910" spans="1:13" x14ac:dyDescent="0.2">
      <c r="A1910" s="8">
        <v>41718</v>
      </c>
      <c r="B1910" s="3">
        <v>15</v>
      </c>
      <c r="C1910" s="3">
        <v>1146</v>
      </c>
      <c r="D1910" s="3">
        <v>47</v>
      </c>
      <c r="E1910" s="3"/>
      <c r="F1910" s="3"/>
      <c r="G1910" s="3">
        <v>43</v>
      </c>
      <c r="H1910" s="3">
        <v>1236</v>
      </c>
      <c r="I1910" s="3"/>
      <c r="J1910" s="3"/>
      <c r="K1910" s="3"/>
      <c r="L1910" s="3"/>
      <c r="M1910" s="3">
        <v>1909</v>
      </c>
    </row>
    <row r="1911" spans="1:13" x14ac:dyDescent="0.2">
      <c r="A1911" s="8">
        <v>41718</v>
      </c>
      <c r="B1911" s="3">
        <v>16</v>
      </c>
      <c r="C1911" s="3">
        <v>1161</v>
      </c>
      <c r="D1911" s="3">
        <v>48</v>
      </c>
      <c r="E1911" s="3"/>
      <c r="F1911" s="3"/>
      <c r="G1911" s="3">
        <v>39</v>
      </c>
      <c r="H1911" s="3">
        <v>1248</v>
      </c>
      <c r="I1911" s="3"/>
      <c r="J1911" s="3"/>
      <c r="K1911" s="3"/>
      <c r="L1911" s="3"/>
      <c r="M1911" s="3">
        <v>1924</v>
      </c>
    </row>
    <row r="1912" spans="1:13" x14ac:dyDescent="0.2">
      <c r="A1912" s="8">
        <v>41718</v>
      </c>
      <c r="B1912" s="3">
        <v>17</v>
      </c>
      <c r="C1912" s="3">
        <v>1164</v>
      </c>
      <c r="D1912" s="3">
        <v>48</v>
      </c>
      <c r="E1912" s="3"/>
      <c r="F1912" s="3"/>
      <c r="G1912" s="3">
        <v>40</v>
      </c>
      <c r="H1912" s="3">
        <v>1252</v>
      </c>
      <c r="I1912" s="3"/>
      <c r="J1912" s="3"/>
      <c r="K1912" s="3"/>
      <c r="L1912" s="3"/>
      <c r="M1912" s="3">
        <v>1928</v>
      </c>
    </row>
    <row r="1913" spans="1:13" x14ac:dyDescent="0.2">
      <c r="A1913" s="8">
        <v>41718</v>
      </c>
      <c r="B1913" s="3">
        <v>18</v>
      </c>
      <c r="C1913" s="3">
        <v>1164</v>
      </c>
      <c r="D1913" s="3">
        <v>48</v>
      </c>
      <c r="E1913" s="3"/>
      <c r="F1913" s="3"/>
      <c r="G1913" s="3">
        <v>40</v>
      </c>
      <c r="H1913" s="3">
        <v>1252</v>
      </c>
      <c r="I1913" s="3"/>
      <c r="J1913" s="3"/>
      <c r="K1913" s="3"/>
      <c r="L1913" s="3"/>
      <c r="M1913" s="3">
        <v>1928</v>
      </c>
    </row>
    <row r="1914" spans="1:13" x14ac:dyDescent="0.2">
      <c r="A1914" s="8">
        <v>41718</v>
      </c>
      <c r="B1914" s="3">
        <v>19</v>
      </c>
      <c r="C1914" s="3">
        <v>1167</v>
      </c>
      <c r="D1914" s="3">
        <v>48</v>
      </c>
      <c r="E1914" s="3"/>
      <c r="F1914" s="3"/>
      <c r="G1914" s="3">
        <v>34</v>
      </c>
      <c r="H1914" s="3">
        <v>1249</v>
      </c>
      <c r="I1914" s="3"/>
      <c r="J1914" s="3"/>
      <c r="K1914" s="3"/>
      <c r="L1914" s="3"/>
      <c r="M1914" s="3">
        <v>1922</v>
      </c>
    </row>
    <row r="1915" spans="1:13" x14ac:dyDescent="0.2">
      <c r="A1915" s="8">
        <v>41718</v>
      </c>
      <c r="B1915" s="3">
        <v>20</v>
      </c>
      <c r="C1915" s="3">
        <v>1234</v>
      </c>
      <c r="D1915" s="3">
        <v>50</v>
      </c>
      <c r="E1915" s="3"/>
      <c r="F1915" s="3"/>
      <c r="G1915" s="3">
        <v>29</v>
      </c>
      <c r="H1915" s="3">
        <v>1313</v>
      </c>
      <c r="I1915" s="3"/>
      <c r="J1915" s="3"/>
      <c r="K1915" s="3"/>
      <c r="L1915" s="3"/>
      <c r="M1915" s="3">
        <v>2004</v>
      </c>
    </row>
    <row r="1916" spans="1:13" x14ac:dyDescent="0.2">
      <c r="A1916" s="8">
        <v>41718</v>
      </c>
      <c r="B1916" s="3">
        <v>21</v>
      </c>
      <c r="C1916" s="3">
        <v>1255</v>
      </c>
      <c r="D1916" s="3">
        <v>51</v>
      </c>
      <c r="E1916" s="3"/>
      <c r="F1916" s="3"/>
      <c r="G1916" s="3">
        <v>30</v>
      </c>
      <c r="H1916" s="3">
        <v>1336</v>
      </c>
      <c r="I1916" s="3"/>
      <c r="J1916" s="3"/>
      <c r="K1916" s="3"/>
      <c r="L1916" s="3"/>
      <c r="M1916" s="3">
        <v>2042</v>
      </c>
    </row>
    <row r="1917" spans="1:13" x14ac:dyDescent="0.2">
      <c r="A1917" s="8">
        <v>41718</v>
      </c>
      <c r="B1917" s="3">
        <v>22</v>
      </c>
      <c r="C1917" s="3">
        <v>1185</v>
      </c>
      <c r="D1917" s="3">
        <v>48</v>
      </c>
      <c r="E1917" s="3"/>
      <c r="F1917" s="3"/>
      <c r="G1917" s="3">
        <v>27</v>
      </c>
      <c r="H1917" s="3">
        <v>1260</v>
      </c>
      <c r="I1917" s="3"/>
      <c r="J1917" s="3"/>
      <c r="K1917" s="3"/>
      <c r="L1917" s="3"/>
      <c r="M1917" s="3">
        <v>1931</v>
      </c>
    </row>
    <row r="1918" spans="1:13" x14ac:dyDescent="0.2">
      <c r="A1918" s="8">
        <v>41718</v>
      </c>
      <c r="B1918" s="3">
        <v>23</v>
      </c>
      <c r="C1918" s="3">
        <v>1073</v>
      </c>
      <c r="D1918" s="3">
        <v>44</v>
      </c>
      <c r="E1918" s="3"/>
      <c r="F1918" s="3"/>
      <c r="G1918" s="3">
        <v>27</v>
      </c>
      <c r="H1918" s="3">
        <v>1144</v>
      </c>
      <c r="I1918" s="3"/>
      <c r="J1918" s="3"/>
      <c r="K1918" s="3"/>
      <c r="L1918" s="3"/>
      <c r="M1918" s="3">
        <v>1756</v>
      </c>
    </row>
    <row r="1919" spans="1:13" x14ac:dyDescent="0.2">
      <c r="A1919" s="8">
        <v>41718</v>
      </c>
      <c r="B1919" s="3">
        <v>24</v>
      </c>
      <c r="C1919" s="3">
        <v>954</v>
      </c>
      <c r="D1919" s="3">
        <v>39</v>
      </c>
      <c r="E1919" s="3"/>
      <c r="F1919" s="3"/>
      <c r="G1919" s="3">
        <v>26</v>
      </c>
      <c r="H1919" s="3">
        <v>1019</v>
      </c>
      <c r="I1919" s="3"/>
      <c r="J1919" s="3"/>
      <c r="K1919" s="3"/>
      <c r="L1919" s="3"/>
      <c r="M1919" s="3">
        <v>1600</v>
      </c>
    </row>
    <row r="1920" spans="1:13" x14ac:dyDescent="0.2">
      <c r="A1920" s="8">
        <v>41719</v>
      </c>
      <c r="B1920" s="3">
        <v>1</v>
      </c>
      <c r="C1920" s="3">
        <v>885</v>
      </c>
      <c r="D1920" s="3">
        <v>36</v>
      </c>
      <c r="E1920" s="3"/>
      <c r="F1920" s="3"/>
      <c r="G1920" s="3">
        <v>27</v>
      </c>
      <c r="H1920" s="3">
        <v>948</v>
      </c>
      <c r="I1920" s="3"/>
      <c r="J1920" s="3"/>
      <c r="K1920" s="3"/>
      <c r="L1920" s="3"/>
      <c r="M1920" s="3">
        <v>1493</v>
      </c>
    </row>
    <row r="1921" spans="1:13" x14ac:dyDescent="0.2">
      <c r="A1921" s="8">
        <v>41719</v>
      </c>
      <c r="B1921" s="3">
        <v>2</v>
      </c>
      <c r="C1921" s="3">
        <v>834</v>
      </c>
      <c r="D1921" s="3">
        <v>34</v>
      </c>
      <c r="E1921" s="3"/>
      <c r="F1921" s="3"/>
      <c r="G1921" s="3">
        <v>26</v>
      </c>
      <c r="H1921" s="3">
        <v>894</v>
      </c>
      <c r="I1921" s="3"/>
      <c r="J1921" s="3"/>
      <c r="K1921" s="3"/>
      <c r="L1921" s="3"/>
      <c r="M1921" s="3">
        <v>1415</v>
      </c>
    </row>
    <row r="1922" spans="1:13" x14ac:dyDescent="0.2">
      <c r="A1922" s="8">
        <v>41719</v>
      </c>
      <c r="B1922" s="3">
        <v>3</v>
      </c>
      <c r="C1922" s="3">
        <v>814</v>
      </c>
      <c r="D1922" s="3">
        <v>33</v>
      </c>
      <c r="E1922" s="3"/>
      <c r="F1922" s="3"/>
      <c r="G1922" s="3">
        <v>27</v>
      </c>
      <c r="H1922" s="3">
        <v>875</v>
      </c>
      <c r="I1922" s="3"/>
      <c r="J1922" s="3"/>
      <c r="K1922" s="3"/>
      <c r="L1922" s="3"/>
      <c r="M1922" s="3">
        <v>1398</v>
      </c>
    </row>
    <row r="1923" spans="1:13" x14ac:dyDescent="0.2">
      <c r="A1923" s="8">
        <v>41719</v>
      </c>
      <c r="B1923" s="3">
        <v>4</v>
      </c>
      <c r="C1923" s="3">
        <v>805</v>
      </c>
      <c r="D1923" s="3">
        <v>33</v>
      </c>
      <c r="E1923" s="3"/>
      <c r="F1923" s="3"/>
      <c r="G1923" s="3">
        <v>26</v>
      </c>
      <c r="H1923" s="3">
        <v>864</v>
      </c>
      <c r="I1923" s="3"/>
      <c r="J1923" s="3"/>
      <c r="K1923" s="3"/>
      <c r="L1923" s="3"/>
      <c r="M1923" s="3">
        <v>1381</v>
      </c>
    </row>
    <row r="1924" spans="1:13" x14ac:dyDescent="0.2">
      <c r="A1924" s="8">
        <v>41719</v>
      </c>
      <c r="B1924" s="3">
        <v>5</v>
      </c>
      <c r="C1924" s="3">
        <v>835</v>
      </c>
      <c r="D1924" s="3">
        <v>34</v>
      </c>
      <c r="E1924" s="3"/>
      <c r="F1924" s="3"/>
      <c r="G1924" s="3">
        <v>26</v>
      </c>
      <c r="H1924" s="3">
        <v>895</v>
      </c>
      <c r="I1924" s="3"/>
      <c r="J1924" s="3"/>
      <c r="K1924" s="3"/>
      <c r="L1924" s="3"/>
      <c r="M1924" s="3">
        <v>1418</v>
      </c>
    </row>
    <row r="1925" spans="1:13" x14ac:dyDescent="0.2">
      <c r="A1925" s="8">
        <v>41719</v>
      </c>
      <c r="B1925" s="3">
        <v>6</v>
      </c>
      <c r="C1925" s="3">
        <v>903</v>
      </c>
      <c r="D1925" s="3">
        <v>37</v>
      </c>
      <c r="E1925" s="3"/>
      <c r="F1925" s="3"/>
      <c r="G1925" s="3">
        <v>27</v>
      </c>
      <c r="H1925" s="3">
        <v>967</v>
      </c>
      <c r="I1925" s="3"/>
      <c r="J1925" s="3"/>
      <c r="K1925" s="3"/>
      <c r="L1925" s="3"/>
      <c r="M1925" s="3">
        <v>1515</v>
      </c>
    </row>
    <row r="1926" spans="1:13" x14ac:dyDescent="0.2">
      <c r="A1926" s="8">
        <v>41719</v>
      </c>
      <c r="B1926" s="3">
        <v>7</v>
      </c>
      <c r="C1926" s="3">
        <v>1038</v>
      </c>
      <c r="D1926" s="3">
        <v>42</v>
      </c>
      <c r="E1926" s="3"/>
      <c r="F1926" s="3"/>
      <c r="G1926" s="3">
        <v>26</v>
      </c>
      <c r="H1926" s="3">
        <v>1106</v>
      </c>
      <c r="I1926" s="3"/>
      <c r="J1926" s="3"/>
      <c r="K1926" s="3"/>
      <c r="L1926" s="3"/>
      <c r="M1926" s="3">
        <v>1705</v>
      </c>
    </row>
    <row r="1927" spans="1:13" x14ac:dyDescent="0.2">
      <c r="A1927" s="8">
        <v>41719</v>
      </c>
      <c r="B1927" s="3">
        <v>8</v>
      </c>
      <c r="C1927" s="3">
        <v>1097</v>
      </c>
      <c r="D1927" s="3">
        <v>45</v>
      </c>
      <c r="E1927" s="3"/>
      <c r="F1927" s="3"/>
      <c r="G1927" s="3">
        <v>28</v>
      </c>
      <c r="H1927" s="3">
        <v>1170</v>
      </c>
      <c r="I1927" s="3"/>
      <c r="J1927" s="3"/>
      <c r="K1927" s="3"/>
      <c r="L1927" s="3"/>
      <c r="M1927" s="3">
        <v>1753</v>
      </c>
    </row>
    <row r="1928" spans="1:13" x14ac:dyDescent="0.2">
      <c r="A1928" s="8">
        <v>41719</v>
      </c>
      <c r="B1928" s="3">
        <v>9</v>
      </c>
      <c r="C1928" s="3">
        <v>1096</v>
      </c>
      <c r="D1928" s="3">
        <v>45</v>
      </c>
      <c r="E1928" s="3"/>
      <c r="F1928" s="3"/>
      <c r="G1928" s="3">
        <v>28</v>
      </c>
      <c r="H1928" s="3">
        <v>1169</v>
      </c>
      <c r="I1928" s="3"/>
      <c r="J1928" s="3"/>
      <c r="K1928" s="3"/>
      <c r="L1928" s="3"/>
      <c r="M1928" s="3">
        <v>1770</v>
      </c>
    </row>
    <row r="1929" spans="1:13" x14ac:dyDescent="0.2">
      <c r="A1929" s="8">
        <v>41719</v>
      </c>
      <c r="B1929" s="3">
        <v>10</v>
      </c>
      <c r="C1929" s="3">
        <v>1099</v>
      </c>
      <c r="D1929" s="3">
        <v>45</v>
      </c>
      <c r="E1929" s="3"/>
      <c r="F1929" s="3"/>
      <c r="G1929" s="3">
        <v>32</v>
      </c>
      <c r="H1929" s="3">
        <v>1176</v>
      </c>
      <c r="I1929" s="3"/>
      <c r="J1929" s="3"/>
      <c r="K1929" s="3"/>
      <c r="L1929" s="3"/>
      <c r="M1929" s="3">
        <v>1776</v>
      </c>
    </row>
    <row r="1930" spans="1:13" x14ac:dyDescent="0.2">
      <c r="A1930" s="8">
        <v>41719</v>
      </c>
      <c r="B1930" s="3">
        <v>11</v>
      </c>
      <c r="C1930" s="3">
        <v>1116</v>
      </c>
      <c r="D1930" s="3">
        <v>46</v>
      </c>
      <c r="E1930" s="3"/>
      <c r="F1930" s="3"/>
      <c r="G1930" s="3">
        <v>36</v>
      </c>
      <c r="H1930" s="3">
        <v>1198</v>
      </c>
      <c r="I1930" s="3"/>
      <c r="J1930" s="3"/>
      <c r="K1930" s="3"/>
      <c r="L1930" s="3"/>
      <c r="M1930" s="3">
        <v>1812</v>
      </c>
    </row>
    <row r="1931" spans="1:13" x14ac:dyDescent="0.2">
      <c r="A1931" s="8">
        <v>41719</v>
      </c>
      <c r="B1931" s="3">
        <v>12</v>
      </c>
      <c r="C1931" s="3">
        <v>1123</v>
      </c>
      <c r="D1931" s="3">
        <v>46</v>
      </c>
      <c r="E1931" s="3"/>
      <c r="F1931" s="3"/>
      <c r="G1931" s="3">
        <v>39</v>
      </c>
      <c r="H1931" s="3">
        <v>1208</v>
      </c>
      <c r="I1931" s="3"/>
      <c r="J1931" s="3"/>
      <c r="K1931" s="3"/>
      <c r="L1931" s="3"/>
      <c r="M1931" s="3">
        <v>1828</v>
      </c>
    </row>
    <row r="1932" spans="1:13" x14ac:dyDescent="0.2">
      <c r="A1932" s="8">
        <v>41719</v>
      </c>
      <c r="B1932" s="3">
        <v>13</v>
      </c>
      <c r="C1932" s="3">
        <v>1136</v>
      </c>
      <c r="D1932" s="3">
        <v>47</v>
      </c>
      <c r="E1932" s="3"/>
      <c r="F1932" s="3"/>
      <c r="G1932" s="3">
        <v>40</v>
      </c>
      <c r="H1932" s="3">
        <v>1223</v>
      </c>
      <c r="I1932" s="3"/>
      <c r="J1932" s="3"/>
      <c r="K1932" s="3"/>
      <c r="L1932" s="3"/>
      <c r="M1932" s="3">
        <v>1845</v>
      </c>
    </row>
    <row r="1933" spans="1:13" x14ac:dyDescent="0.2">
      <c r="A1933" s="8">
        <v>41719</v>
      </c>
      <c r="B1933" s="3">
        <v>14</v>
      </c>
      <c r="C1933" s="3">
        <v>1137</v>
      </c>
      <c r="D1933" s="3">
        <v>47</v>
      </c>
      <c r="E1933" s="3"/>
      <c r="F1933" s="3"/>
      <c r="G1933" s="3">
        <v>38</v>
      </c>
      <c r="H1933" s="3">
        <v>1222</v>
      </c>
      <c r="I1933" s="3"/>
      <c r="J1933" s="3"/>
      <c r="K1933" s="3"/>
      <c r="L1933" s="3"/>
      <c r="M1933" s="3">
        <v>1825</v>
      </c>
    </row>
    <row r="1934" spans="1:13" x14ac:dyDescent="0.2">
      <c r="A1934" s="8">
        <v>41719</v>
      </c>
      <c r="B1934" s="3">
        <v>15</v>
      </c>
      <c r="C1934" s="3">
        <v>1142</v>
      </c>
      <c r="D1934" s="3">
        <v>47</v>
      </c>
      <c r="E1934" s="3"/>
      <c r="F1934" s="3"/>
      <c r="G1934" s="3">
        <v>41</v>
      </c>
      <c r="H1934" s="3">
        <v>1230</v>
      </c>
      <c r="I1934" s="3"/>
      <c r="J1934" s="3"/>
      <c r="K1934" s="3"/>
      <c r="L1934" s="3"/>
      <c r="M1934" s="3">
        <v>1865</v>
      </c>
    </row>
    <row r="1935" spans="1:13" x14ac:dyDescent="0.2">
      <c r="A1935" s="8">
        <v>41719</v>
      </c>
      <c r="B1935" s="3">
        <v>16</v>
      </c>
      <c r="C1935" s="3">
        <v>1149</v>
      </c>
      <c r="D1935" s="3">
        <v>47</v>
      </c>
      <c r="E1935" s="3"/>
      <c r="F1935" s="3"/>
      <c r="G1935" s="3">
        <v>39</v>
      </c>
      <c r="H1935" s="3">
        <v>1235</v>
      </c>
      <c r="I1935" s="3"/>
      <c r="J1935" s="3"/>
      <c r="K1935" s="3"/>
      <c r="L1935" s="3"/>
      <c r="M1935" s="3">
        <v>1864</v>
      </c>
    </row>
    <row r="1936" spans="1:13" x14ac:dyDescent="0.2">
      <c r="A1936" s="8">
        <v>41719</v>
      </c>
      <c r="B1936" s="3">
        <v>17</v>
      </c>
      <c r="C1936" s="3">
        <v>1149</v>
      </c>
      <c r="D1936" s="3">
        <v>47</v>
      </c>
      <c r="E1936" s="3"/>
      <c r="F1936" s="3"/>
      <c r="G1936" s="3">
        <v>40</v>
      </c>
      <c r="H1936" s="3">
        <v>1236</v>
      </c>
      <c r="I1936" s="3"/>
      <c r="J1936" s="3"/>
      <c r="K1936" s="3"/>
      <c r="L1936" s="3"/>
      <c r="M1936" s="3">
        <v>1865</v>
      </c>
    </row>
    <row r="1937" spans="1:13" x14ac:dyDescent="0.2">
      <c r="A1937" s="8">
        <v>41719</v>
      </c>
      <c r="B1937" s="3">
        <v>18</v>
      </c>
      <c r="C1937" s="3">
        <v>1137</v>
      </c>
      <c r="D1937" s="3">
        <v>47</v>
      </c>
      <c r="E1937" s="3"/>
      <c r="F1937" s="3"/>
      <c r="G1937" s="3">
        <v>39</v>
      </c>
      <c r="H1937" s="3">
        <v>1223</v>
      </c>
      <c r="I1937" s="3"/>
      <c r="J1937" s="3"/>
      <c r="K1937" s="3"/>
      <c r="L1937" s="3"/>
      <c r="M1937" s="3">
        <v>1856</v>
      </c>
    </row>
    <row r="1938" spans="1:13" x14ac:dyDescent="0.2">
      <c r="A1938" s="8">
        <v>41719</v>
      </c>
      <c r="B1938" s="3">
        <v>19</v>
      </c>
      <c r="C1938" s="3">
        <v>1125</v>
      </c>
      <c r="D1938" s="3">
        <v>46</v>
      </c>
      <c r="E1938" s="3"/>
      <c r="F1938" s="3"/>
      <c r="G1938" s="3">
        <v>34</v>
      </c>
      <c r="H1938" s="3">
        <v>1205</v>
      </c>
      <c r="I1938" s="3"/>
      <c r="J1938" s="3"/>
      <c r="K1938" s="3"/>
      <c r="L1938" s="3"/>
      <c r="M1938" s="3">
        <v>1825</v>
      </c>
    </row>
    <row r="1939" spans="1:13" x14ac:dyDescent="0.2">
      <c r="A1939" s="8">
        <v>41719</v>
      </c>
      <c r="B1939" s="3">
        <v>20</v>
      </c>
      <c r="C1939" s="3">
        <v>1173</v>
      </c>
      <c r="D1939" s="3">
        <v>48</v>
      </c>
      <c r="E1939" s="3"/>
      <c r="F1939" s="3"/>
      <c r="G1939" s="3">
        <v>29</v>
      </c>
      <c r="H1939" s="3">
        <v>1250</v>
      </c>
      <c r="I1939" s="3"/>
      <c r="J1939" s="3"/>
      <c r="K1939" s="3"/>
      <c r="L1939" s="3"/>
      <c r="M1939" s="3">
        <v>1891</v>
      </c>
    </row>
    <row r="1940" spans="1:13" x14ac:dyDescent="0.2">
      <c r="A1940" s="8">
        <v>41719</v>
      </c>
      <c r="B1940" s="3">
        <v>21</v>
      </c>
      <c r="C1940" s="3">
        <v>1190</v>
      </c>
      <c r="D1940" s="3">
        <v>48</v>
      </c>
      <c r="E1940" s="3"/>
      <c r="F1940" s="3"/>
      <c r="G1940" s="3">
        <v>27</v>
      </c>
      <c r="H1940" s="3">
        <v>1265</v>
      </c>
      <c r="I1940" s="3"/>
      <c r="J1940" s="3"/>
      <c r="K1940" s="3"/>
      <c r="L1940" s="3"/>
      <c r="M1940" s="3">
        <v>1908</v>
      </c>
    </row>
    <row r="1941" spans="1:13" x14ac:dyDescent="0.2">
      <c r="A1941" s="8">
        <v>41719</v>
      </c>
      <c r="B1941" s="3">
        <v>22</v>
      </c>
      <c r="C1941" s="3">
        <v>1143</v>
      </c>
      <c r="D1941" s="3">
        <v>46</v>
      </c>
      <c r="E1941" s="3"/>
      <c r="F1941" s="3"/>
      <c r="G1941" s="3">
        <v>27</v>
      </c>
      <c r="H1941" s="3">
        <v>1217</v>
      </c>
      <c r="I1941" s="3"/>
      <c r="J1941" s="3"/>
      <c r="K1941" s="3"/>
      <c r="L1941" s="3"/>
      <c r="M1941" s="3">
        <v>1838</v>
      </c>
    </row>
    <row r="1942" spans="1:13" x14ac:dyDescent="0.2">
      <c r="A1942" s="8">
        <v>41719</v>
      </c>
      <c r="B1942" s="3">
        <v>23</v>
      </c>
      <c r="C1942" s="3">
        <v>1057</v>
      </c>
      <c r="D1942" s="3">
        <v>43</v>
      </c>
      <c r="E1942" s="3"/>
      <c r="F1942" s="3"/>
      <c r="G1942" s="3">
        <v>27</v>
      </c>
      <c r="H1942" s="3">
        <v>1127</v>
      </c>
      <c r="I1942" s="3"/>
      <c r="J1942" s="3"/>
      <c r="K1942" s="3"/>
      <c r="L1942" s="3"/>
      <c r="M1942" s="3">
        <v>1696</v>
      </c>
    </row>
    <row r="1943" spans="1:13" x14ac:dyDescent="0.2">
      <c r="A1943" s="8">
        <v>41719</v>
      </c>
      <c r="B1943" s="3">
        <v>24</v>
      </c>
      <c r="C1943" s="3">
        <v>956</v>
      </c>
      <c r="D1943" s="3">
        <v>39</v>
      </c>
      <c r="E1943" s="3"/>
      <c r="F1943" s="3"/>
      <c r="G1943" s="3">
        <v>27</v>
      </c>
      <c r="H1943" s="3">
        <v>1022</v>
      </c>
      <c r="I1943" s="3"/>
      <c r="J1943" s="3"/>
      <c r="K1943" s="3"/>
      <c r="L1943" s="3"/>
      <c r="M1943" s="3">
        <v>1558</v>
      </c>
    </row>
    <row r="1944" spans="1:13" x14ac:dyDescent="0.2">
      <c r="A1944" s="8">
        <v>41720</v>
      </c>
      <c r="B1944" s="3">
        <v>1</v>
      </c>
      <c r="C1944" s="3">
        <v>881</v>
      </c>
      <c r="D1944" s="3">
        <v>36</v>
      </c>
      <c r="E1944" s="3"/>
      <c r="F1944" s="3"/>
      <c r="G1944" s="3">
        <v>26</v>
      </c>
      <c r="H1944" s="3">
        <v>943</v>
      </c>
      <c r="I1944" s="3"/>
      <c r="J1944" s="3"/>
      <c r="K1944" s="3"/>
      <c r="L1944" s="3"/>
      <c r="M1944" s="3">
        <v>1449</v>
      </c>
    </row>
    <row r="1945" spans="1:13" x14ac:dyDescent="0.2">
      <c r="A1945" s="8">
        <v>41720</v>
      </c>
      <c r="B1945" s="3">
        <v>2</v>
      </c>
      <c r="C1945" s="3">
        <v>838</v>
      </c>
      <c r="D1945" s="3">
        <v>34</v>
      </c>
      <c r="E1945" s="3"/>
      <c r="F1945" s="3"/>
      <c r="G1945" s="3">
        <v>25</v>
      </c>
      <c r="H1945" s="3">
        <v>897</v>
      </c>
      <c r="I1945" s="3"/>
      <c r="J1945" s="3"/>
      <c r="K1945" s="3"/>
      <c r="L1945" s="3"/>
      <c r="M1945" s="3">
        <v>1381</v>
      </c>
    </row>
    <row r="1946" spans="1:13" x14ac:dyDescent="0.2">
      <c r="A1946" s="8">
        <v>41720</v>
      </c>
      <c r="B1946" s="3">
        <v>3</v>
      </c>
      <c r="C1946" s="3">
        <v>802</v>
      </c>
      <c r="D1946" s="3">
        <v>33</v>
      </c>
      <c r="E1946" s="3"/>
      <c r="F1946" s="3"/>
      <c r="G1946" s="3">
        <v>27</v>
      </c>
      <c r="H1946" s="3">
        <v>862</v>
      </c>
      <c r="I1946" s="3"/>
      <c r="J1946" s="3"/>
      <c r="K1946" s="3"/>
      <c r="L1946" s="3"/>
      <c r="M1946" s="3">
        <v>1339</v>
      </c>
    </row>
    <row r="1947" spans="1:13" x14ac:dyDescent="0.2">
      <c r="A1947" s="8">
        <v>41720</v>
      </c>
      <c r="B1947" s="3">
        <v>4</v>
      </c>
      <c r="C1947" s="3">
        <v>793</v>
      </c>
      <c r="D1947" s="3">
        <v>32</v>
      </c>
      <c r="E1947" s="3"/>
      <c r="F1947" s="3"/>
      <c r="G1947" s="3">
        <v>26</v>
      </c>
      <c r="H1947" s="3">
        <v>852</v>
      </c>
      <c r="I1947" s="3"/>
      <c r="J1947" s="3"/>
      <c r="K1947" s="3"/>
      <c r="L1947" s="3"/>
      <c r="M1947" s="3">
        <v>1315</v>
      </c>
    </row>
    <row r="1948" spans="1:13" x14ac:dyDescent="0.2">
      <c r="A1948" s="8">
        <v>41720</v>
      </c>
      <c r="B1948" s="3">
        <v>5</v>
      </c>
      <c r="C1948" s="3">
        <v>801</v>
      </c>
      <c r="D1948" s="3">
        <v>33</v>
      </c>
      <c r="E1948" s="3"/>
      <c r="F1948" s="3"/>
      <c r="G1948" s="3">
        <v>26</v>
      </c>
      <c r="H1948" s="3">
        <v>860</v>
      </c>
      <c r="I1948" s="3"/>
      <c r="J1948" s="3"/>
      <c r="K1948" s="3"/>
      <c r="L1948" s="3"/>
      <c r="M1948" s="3">
        <v>1331</v>
      </c>
    </row>
    <row r="1949" spans="1:13" x14ac:dyDescent="0.2">
      <c r="A1949" s="8">
        <v>41720</v>
      </c>
      <c r="B1949" s="3">
        <v>6</v>
      </c>
      <c r="C1949" s="3">
        <v>828</v>
      </c>
      <c r="D1949" s="3">
        <v>34</v>
      </c>
      <c r="E1949" s="3"/>
      <c r="F1949" s="3"/>
      <c r="G1949" s="3">
        <v>27</v>
      </c>
      <c r="H1949" s="3">
        <v>889</v>
      </c>
      <c r="I1949" s="3"/>
      <c r="J1949" s="3"/>
      <c r="K1949" s="3"/>
      <c r="L1949" s="3"/>
      <c r="M1949" s="3">
        <v>1368</v>
      </c>
    </row>
    <row r="1950" spans="1:13" x14ac:dyDescent="0.2">
      <c r="A1950" s="8">
        <v>41720</v>
      </c>
      <c r="B1950" s="3">
        <v>7</v>
      </c>
      <c r="C1950" s="3">
        <v>883</v>
      </c>
      <c r="D1950" s="3">
        <v>36</v>
      </c>
      <c r="E1950" s="3"/>
      <c r="F1950" s="3"/>
      <c r="G1950" s="3">
        <v>26</v>
      </c>
      <c r="H1950" s="3">
        <v>945</v>
      </c>
      <c r="I1950" s="3"/>
      <c r="J1950" s="3"/>
      <c r="K1950" s="3"/>
      <c r="L1950" s="3"/>
      <c r="M1950" s="3">
        <v>1445</v>
      </c>
    </row>
    <row r="1951" spans="1:13" x14ac:dyDescent="0.2">
      <c r="A1951" s="8">
        <v>41720</v>
      </c>
      <c r="B1951" s="3">
        <v>8</v>
      </c>
      <c r="C1951" s="3">
        <v>920</v>
      </c>
      <c r="D1951" s="3">
        <v>37</v>
      </c>
      <c r="E1951" s="3"/>
      <c r="F1951" s="3"/>
      <c r="G1951" s="3">
        <v>26</v>
      </c>
      <c r="H1951" s="3">
        <v>984</v>
      </c>
      <c r="I1951" s="3"/>
      <c r="J1951" s="3"/>
      <c r="K1951" s="3"/>
      <c r="L1951" s="3"/>
      <c r="M1951" s="3">
        <v>1485</v>
      </c>
    </row>
    <row r="1952" spans="1:13" x14ac:dyDescent="0.2">
      <c r="A1952" s="8">
        <v>41720</v>
      </c>
      <c r="B1952" s="3">
        <v>9</v>
      </c>
      <c r="C1952" s="3">
        <v>968</v>
      </c>
      <c r="D1952" s="3">
        <v>39</v>
      </c>
      <c r="E1952" s="3"/>
      <c r="F1952" s="3"/>
      <c r="G1952" s="3">
        <v>29</v>
      </c>
      <c r="H1952" s="3">
        <v>1037</v>
      </c>
      <c r="I1952" s="3"/>
      <c r="J1952" s="3"/>
      <c r="K1952" s="3"/>
      <c r="L1952" s="3"/>
      <c r="M1952" s="3">
        <v>1554</v>
      </c>
    </row>
    <row r="1953" spans="1:13" x14ac:dyDescent="0.2">
      <c r="A1953" s="8">
        <v>41720</v>
      </c>
      <c r="B1953" s="3">
        <v>10</v>
      </c>
      <c r="C1953" s="3">
        <v>996</v>
      </c>
      <c r="D1953" s="3">
        <v>41</v>
      </c>
      <c r="E1953" s="3"/>
      <c r="F1953" s="3"/>
      <c r="G1953" s="3">
        <v>31</v>
      </c>
      <c r="H1953" s="3">
        <v>1068</v>
      </c>
      <c r="I1953" s="3"/>
      <c r="J1953" s="3"/>
      <c r="K1953" s="3"/>
      <c r="L1953" s="3"/>
      <c r="M1953" s="3">
        <v>1608</v>
      </c>
    </row>
    <row r="1954" spans="1:13" x14ac:dyDescent="0.2">
      <c r="A1954" s="8">
        <v>41720</v>
      </c>
      <c r="B1954" s="3">
        <v>11</v>
      </c>
      <c r="C1954" s="3">
        <v>1023</v>
      </c>
      <c r="D1954" s="3">
        <v>42</v>
      </c>
      <c r="E1954" s="3"/>
      <c r="F1954" s="3"/>
      <c r="G1954" s="3">
        <v>36</v>
      </c>
      <c r="H1954" s="3">
        <v>1101</v>
      </c>
      <c r="I1954" s="3"/>
      <c r="J1954" s="3"/>
      <c r="K1954" s="3"/>
      <c r="L1954" s="3"/>
      <c r="M1954" s="3">
        <v>1653</v>
      </c>
    </row>
    <row r="1955" spans="1:13" x14ac:dyDescent="0.2">
      <c r="A1955" s="8">
        <v>41720</v>
      </c>
      <c r="B1955" s="3">
        <v>12</v>
      </c>
      <c r="C1955" s="3">
        <v>1011</v>
      </c>
      <c r="D1955" s="3">
        <v>42</v>
      </c>
      <c r="E1955" s="3"/>
      <c r="F1955" s="3"/>
      <c r="G1955" s="3">
        <v>38</v>
      </c>
      <c r="H1955" s="3">
        <v>1091</v>
      </c>
      <c r="I1955" s="3"/>
      <c r="J1955" s="3"/>
      <c r="K1955" s="3"/>
      <c r="L1955" s="3"/>
      <c r="M1955" s="3">
        <v>1651</v>
      </c>
    </row>
    <row r="1956" spans="1:13" x14ac:dyDescent="0.2">
      <c r="A1956" s="8">
        <v>41720</v>
      </c>
      <c r="B1956" s="3">
        <v>13</v>
      </c>
      <c r="C1956" s="3">
        <v>1019</v>
      </c>
      <c r="D1956" s="3">
        <v>42</v>
      </c>
      <c r="E1956" s="3"/>
      <c r="F1956" s="3"/>
      <c r="G1956" s="3">
        <v>37</v>
      </c>
      <c r="H1956" s="3">
        <v>1098</v>
      </c>
      <c r="I1956" s="3"/>
      <c r="J1956" s="3"/>
      <c r="K1956" s="3"/>
      <c r="L1956" s="3"/>
      <c r="M1956" s="3">
        <v>1652</v>
      </c>
    </row>
    <row r="1957" spans="1:13" x14ac:dyDescent="0.2">
      <c r="A1957" s="8">
        <v>41720</v>
      </c>
      <c r="B1957" s="3">
        <v>14</v>
      </c>
      <c r="C1957" s="3">
        <v>1011</v>
      </c>
      <c r="D1957" s="3">
        <v>42</v>
      </c>
      <c r="E1957" s="3"/>
      <c r="F1957" s="3"/>
      <c r="G1957" s="3">
        <v>40</v>
      </c>
      <c r="H1957" s="3">
        <v>1093</v>
      </c>
      <c r="I1957" s="3"/>
      <c r="J1957" s="3"/>
      <c r="K1957" s="3"/>
      <c r="L1957" s="3"/>
      <c r="M1957" s="3">
        <v>1652</v>
      </c>
    </row>
    <row r="1958" spans="1:13" x14ac:dyDescent="0.2">
      <c r="A1958" s="8">
        <v>41720</v>
      </c>
      <c r="B1958" s="3">
        <v>15</v>
      </c>
      <c r="C1958" s="3">
        <v>1002</v>
      </c>
      <c r="D1958" s="3">
        <v>41</v>
      </c>
      <c r="E1958" s="3"/>
      <c r="F1958" s="3"/>
      <c r="G1958" s="3">
        <v>38</v>
      </c>
      <c r="H1958" s="3">
        <v>1082</v>
      </c>
      <c r="I1958" s="3"/>
      <c r="J1958" s="3"/>
      <c r="K1958" s="3"/>
      <c r="L1958" s="3"/>
      <c r="M1958" s="3">
        <v>1641</v>
      </c>
    </row>
    <row r="1959" spans="1:13" x14ac:dyDescent="0.2">
      <c r="A1959" s="8">
        <v>41720</v>
      </c>
      <c r="B1959" s="3">
        <v>16</v>
      </c>
      <c r="C1959" s="3">
        <v>1009</v>
      </c>
      <c r="D1959" s="3">
        <v>42</v>
      </c>
      <c r="E1959" s="3"/>
      <c r="F1959" s="3"/>
      <c r="G1959" s="3">
        <v>41</v>
      </c>
      <c r="H1959" s="3">
        <v>1092</v>
      </c>
      <c r="I1959" s="3"/>
      <c r="J1959" s="3"/>
      <c r="K1959" s="3"/>
      <c r="L1959" s="3"/>
      <c r="M1959" s="3">
        <v>1650</v>
      </c>
    </row>
    <row r="1960" spans="1:13" x14ac:dyDescent="0.2">
      <c r="A1960" s="8">
        <v>41720</v>
      </c>
      <c r="B1960" s="3">
        <v>17</v>
      </c>
      <c r="C1960" s="3">
        <v>1014</v>
      </c>
      <c r="D1960" s="3">
        <v>42</v>
      </c>
      <c r="E1960" s="3"/>
      <c r="F1960" s="3"/>
      <c r="G1960" s="3">
        <v>40</v>
      </c>
      <c r="H1960" s="3">
        <v>1096</v>
      </c>
      <c r="I1960" s="3"/>
      <c r="J1960" s="3"/>
      <c r="K1960" s="3"/>
      <c r="L1960" s="3"/>
      <c r="M1960" s="3">
        <v>1659</v>
      </c>
    </row>
    <row r="1961" spans="1:13" x14ac:dyDescent="0.2">
      <c r="A1961" s="8">
        <v>41720</v>
      </c>
      <c r="B1961" s="3">
        <v>18</v>
      </c>
      <c r="C1961" s="3">
        <v>1035</v>
      </c>
      <c r="D1961" s="3">
        <v>42</v>
      </c>
      <c r="E1961" s="3"/>
      <c r="F1961" s="3"/>
      <c r="G1961" s="3">
        <v>37</v>
      </c>
      <c r="H1961" s="3">
        <v>1115</v>
      </c>
      <c r="I1961" s="3"/>
      <c r="J1961" s="3"/>
      <c r="K1961" s="3"/>
      <c r="L1961" s="3"/>
      <c r="M1961" s="3">
        <v>1681</v>
      </c>
    </row>
    <row r="1962" spans="1:13" x14ac:dyDescent="0.2">
      <c r="A1962" s="8">
        <v>41720</v>
      </c>
      <c r="B1962" s="3">
        <v>19</v>
      </c>
      <c r="C1962" s="3">
        <v>1050</v>
      </c>
      <c r="D1962" s="3">
        <v>43</v>
      </c>
      <c r="E1962" s="3"/>
      <c r="F1962" s="3"/>
      <c r="G1962" s="3">
        <v>34</v>
      </c>
      <c r="H1962" s="3">
        <v>1127</v>
      </c>
      <c r="I1962" s="3"/>
      <c r="J1962" s="3"/>
      <c r="K1962" s="3"/>
      <c r="L1962" s="3"/>
      <c r="M1962" s="3">
        <v>1704</v>
      </c>
    </row>
    <row r="1963" spans="1:13" x14ac:dyDescent="0.2">
      <c r="A1963" s="8">
        <v>41720</v>
      </c>
      <c r="B1963" s="3">
        <v>20</v>
      </c>
      <c r="C1963" s="3">
        <v>1118</v>
      </c>
      <c r="D1963" s="3">
        <v>46</v>
      </c>
      <c r="E1963" s="3"/>
      <c r="F1963" s="3"/>
      <c r="G1963" s="3">
        <v>31</v>
      </c>
      <c r="H1963" s="3">
        <v>1195</v>
      </c>
      <c r="I1963" s="3"/>
      <c r="J1963" s="3"/>
      <c r="K1963" s="3"/>
      <c r="L1963" s="3"/>
      <c r="M1963" s="3">
        <v>1793</v>
      </c>
    </row>
    <row r="1964" spans="1:13" x14ac:dyDescent="0.2">
      <c r="A1964" s="8">
        <v>41720</v>
      </c>
      <c r="B1964" s="3">
        <v>21</v>
      </c>
      <c r="C1964" s="3">
        <v>1159</v>
      </c>
      <c r="D1964" s="3">
        <v>47</v>
      </c>
      <c r="E1964" s="3"/>
      <c r="F1964" s="3"/>
      <c r="G1964" s="3">
        <v>27</v>
      </c>
      <c r="H1964" s="3">
        <v>1233</v>
      </c>
      <c r="I1964" s="3"/>
      <c r="J1964" s="3"/>
      <c r="K1964" s="3"/>
      <c r="L1964" s="3"/>
      <c r="M1964" s="3">
        <v>1844</v>
      </c>
    </row>
    <row r="1965" spans="1:13" x14ac:dyDescent="0.2">
      <c r="A1965" s="8">
        <v>41720</v>
      </c>
      <c r="B1965" s="3">
        <v>22</v>
      </c>
      <c r="C1965" s="3">
        <v>1105</v>
      </c>
      <c r="D1965" s="3">
        <v>45</v>
      </c>
      <c r="E1965" s="3"/>
      <c r="F1965" s="3"/>
      <c r="G1965" s="3">
        <v>27</v>
      </c>
      <c r="H1965" s="3">
        <v>1177</v>
      </c>
      <c r="I1965" s="3"/>
      <c r="J1965" s="3"/>
      <c r="K1965" s="3"/>
      <c r="L1965" s="3"/>
      <c r="M1965" s="3">
        <v>1765</v>
      </c>
    </row>
    <row r="1966" spans="1:13" x14ac:dyDescent="0.2">
      <c r="A1966" s="8">
        <v>41720</v>
      </c>
      <c r="B1966" s="3">
        <v>23</v>
      </c>
      <c r="C1966" s="3">
        <v>1038</v>
      </c>
      <c r="D1966" s="3">
        <v>42</v>
      </c>
      <c r="E1966" s="3"/>
      <c r="F1966" s="3"/>
      <c r="G1966" s="3">
        <v>27</v>
      </c>
      <c r="H1966" s="3">
        <v>1108</v>
      </c>
      <c r="I1966" s="3"/>
      <c r="J1966" s="3"/>
      <c r="K1966" s="3"/>
      <c r="L1966" s="3"/>
      <c r="M1966" s="3">
        <v>1652</v>
      </c>
    </row>
    <row r="1967" spans="1:13" x14ac:dyDescent="0.2">
      <c r="A1967" s="8">
        <v>41720</v>
      </c>
      <c r="B1967" s="3">
        <v>24</v>
      </c>
      <c r="C1967" s="3">
        <v>945</v>
      </c>
      <c r="D1967" s="3">
        <v>38</v>
      </c>
      <c r="E1967" s="3"/>
      <c r="F1967" s="3"/>
      <c r="G1967" s="3">
        <v>26</v>
      </c>
      <c r="H1967" s="3">
        <v>1010</v>
      </c>
      <c r="I1967" s="3"/>
      <c r="J1967" s="3"/>
      <c r="K1967" s="3"/>
      <c r="L1967" s="3"/>
      <c r="M1967" s="3">
        <v>1519</v>
      </c>
    </row>
    <row r="1968" spans="1:13" x14ac:dyDescent="0.2">
      <c r="A1968" s="8">
        <v>41721</v>
      </c>
      <c r="B1968" s="3">
        <v>1</v>
      </c>
      <c r="C1968" s="3">
        <v>873</v>
      </c>
      <c r="D1968" s="3">
        <v>36</v>
      </c>
      <c r="E1968" s="3"/>
      <c r="F1968" s="3"/>
      <c r="G1968" s="3">
        <v>26</v>
      </c>
      <c r="H1968" s="3">
        <v>935</v>
      </c>
      <c r="I1968" s="3"/>
      <c r="J1968" s="3"/>
      <c r="K1968" s="3"/>
      <c r="L1968" s="3"/>
      <c r="M1968" s="3">
        <v>1418</v>
      </c>
    </row>
    <row r="1969" spans="1:13" x14ac:dyDescent="0.2">
      <c r="A1969" s="8">
        <v>41721</v>
      </c>
      <c r="B1969" s="3">
        <v>2</v>
      </c>
      <c r="C1969" s="3">
        <v>823</v>
      </c>
      <c r="D1969" s="3">
        <v>34</v>
      </c>
      <c r="E1969" s="3"/>
      <c r="F1969" s="3"/>
      <c r="G1969" s="3">
        <v>26</v>
      </c>
      <c r="H1969" s="3">
        <v>883</v>
      </c>
      <c r="I1969" s="3"/>
      <c r="J1969" s="3"/>
      <c r="K1969" s="3"/>
      <c r="L1969" s="3"/>
      <c r="M1969" s="3">
        <v>1346</v>
      </c>
    </row>
    <row r="1970" spans="1:13" x14ac:dyDescent="0.2">
      <c r="A1970" s="8">
        <v>41721</v>
      </c>
      <c r="B1970" s="3">
        <v>3</v>
      </c>
      <c r="C1970" s="3">
        <v>799</v>
      </c>
      <c r="D1970" s="3">
        <v>33</v>
      </c>
      <c r="E1970" s="3"/>
      <c r="F1970" s="3"/>
      <c r="G1970" s="3">
        <v>26</v>
      </c>
      <c r="H1970" s="3">
        <v>858</v>
      </c>
      <c r="I1970" s="3"/>
      <c r="J1970" s="3"/>
      <c r="K1970" s="3"/>
      <c r="L1970" s="3"/>
      <c r="M1970" s="3">
        <v>1315</v>
      </c>
    </row>
    <row r="1971" spans="1:13" x14ac:dyDescent="0.2">
      <c r="A1971" s="8">
        <v>41721</v>
      </c>
      <c r="B1971" s="3">
        <v>4</v>
      </c>
      <c r="C1971" s="3">
        <v>788</v>
      </c>
      <c r="D1971" s="3">
        <v>32</v>
      </c>
      <c r="E1971" s="3"/>
      <c r="F1971" s="3"/>
      <c r="G1971" s="3">
        <v>26</v>
      </c>
      <c r="H1971" s="3">
        <v>847</v>
      </c>
      <c r="I1971" s="3"/>
      <c r="J1971" s="3"/>
      <c r="K1971" s="3"/>
      <c r="L1971" s="3"/>
      <c r="M1971" s="3">
        <v>1297</v>
      </c>
    </row>
    <row r="1972" spans="1:13" x14ac:dyDescent="0.2">
      <c r="A1972" s="8">
        <v>41721</v>
      </c>
      <c r="B1972" s="3">
        <v>5</v>
      </c>
      <c r="C1972" s="3">
        <v>794</v>
      </c>
      <c r="D1972" s="3">
        <v>33</v>
      </c>
      <c r="E1972" s="3"/>
      <c r="F1972" s="3"/>
      <c r="G1972" s="3">
        <v>27</v>
      </c>
      <c r="H1972" s="3">
        <v>854</v>
      </c>
      <c r="I1972" s="3"/>
      <c r="J1972" s="3"/>
      <c r="K1972" s="3"/>
      <c r="L1972" s="3"/>
      <c r="M1972" s="3">
        <v>1310</v>
      </c>
    </row>
    <row r="1973" spans="1:13" x14ac:dyDescent="0.2">
      <c r="A1973" s="8">
        <v>41721</v>
      </c>
      <c r="B1973" s="3">
        <v>6</v>
      </c>
      <c r="C1973" s="3">
        <v>813</v>
      </c>
      <c r="D1973" s="3">
        <v>33</v>
      </c>
      <c r="E1973" s="3"/>
      <c r="F1973" s="3"/>
      <c r="G1973" s="3">
        <v>25</v>
      </c>
      <c r="H1973" s="3">
        <v>871</v>
      </c>
      <c r="I1973" s="3"/>
      <c r="J1973" s="3"/>
      <c r="K1973" s="3"/>
      <c r="L1973" s="3"/>
      <c r="M1973" s="3">
        <v>1338</v>
      </c>
    </row>
    <row r="1974" spans="1:13" x14ac:dyDescent="0.2">
      <c r="A1974" s="8">
        <v>41721</v>
      </c>
      <c r="B1974" s="3">
        <v>7</v>
      </c>
      <c r="C1974" s="3">
        <v>859</v>
      </c>
      <c r="D1974" s="3">
        <v>35</v>
      </c>
      <c r="E1974" s="3"/>
      <c r="F1974" s="3"/>
      <c r="G1974" s="3">
        <v>27</v>
      </c>
      <c r="H1974" s="3">
        <v>921</v>
      </c>
      <c r="I1974" s="3"/>
      <c r="J1974" s="3"/>
      <c r="K1974" s="3"/>
      <c r="L1974" s="3"/>
      <c r="M1974" s="3">
        <v>1401</v>
      </c>
    </row>
    <row r="1975" spans="1:13" x14ac:dyDescent="0.2">
      <c r="A1975" s="8">
        <v>41721</v>
      </c>
      <c r="B1975" s="3">
        <v>8</v>
      </c>
      <c r="C1975" s="3">
        <v>869</v>
      </c>
      <c r="D1975" s="3">
        <v>35</v>
      </c>
      <c r="E1975" s="3"/>
      <c r="F1975" s="3"/>
      <c r="G1975" s="3">
        <v>26</v>
      </c>
      <c r="H1975" s="3">
        <v>931</v>
      </c>
      <c r="I1975" s="3"/>
      <c r="J1975" s="3"/>
      <c r="K1975" s="3"/>
      <c r="L1975" s="3"/>
      <c r="M1975" s="3">
        <v>1416</v>
      </c>
    </row>
    <row r="1976" spans="1:13" x14ac:dyDescent="0.2">
      <c r="A1976" s="8">
        <v>41721</v>
      </c>
      <c r="B1976" s="3">
        <v>9</v>
      </c>
      <c r="C1976" s="3">
        <v>925</v>
      </c>
      <c r="D1976" s="3">
        <v>38</v>
      </c>
      <c r="E1976" s="3"/>
      <c r="F1976" s="3"/>
      <c r="G1976" s="3">
        <v>27</v>
      </c>
      <c r="H1976" s="3">
        <v>990</v>
      </c>
      <c r="I1976" s="3"/>
      <c r="J1976" s="3"/>
      <c r="K1976" s="3"/>
      <c r="L1976" s="3"/>
      <c r="M1976" s="3">
        <v>1500</v>
      </c>
    </row>
    <row r="1977" spans="1:13" x14ac:dyDescent="0.2">
      <c r="A1977" s="8">
        <v>41721</v>
      </c>
      <c r="B1977" s="3">
        <v>10</v>
      </c>
      <c r="C1977" s="3">
        <v>962</v>
      </c>
      <c r="D1977" s="3">
        <v>39</v>
      </c>
      <c r="E1977" s="3"/>
      <c r="F1977" s="3"/>
      <c r="G1977" s="3">
        <v>31</v>
      </c>
      <c r="H1977" s="3">
        <v>1033</v>
      </c>
      <c r="I1977" s="3"/>
      <c r="J1977" s="3"/>
      <c r="K1977" s="3"/>
      <c r="L1977" s="3"/>
      <c r="M1977" s="3">
        <v>1555</v>
      </c>
    </row>
    <row r="1978" spans="1:13" x14ac:dyDescent="0.2">
      <c r="A1978" s="8">
        <v>41721</v>
      </c>
      <c r="B1978" s="3">
        <v>11</v>
      </c>
      <c r="C1978" s="3">
        <v>986</v>
      </c>
      <c r="D1978" s="3">
        <v>40</v>
      </c>
      <c r="E1978" s="3"/>
      <c r="F1978" s="3"/>
      <c r="G1978" s="3">
        <v>35</v>
      </c>
      <c r="H1978" s="3">
        <v>1062</v>
      </c>
      <c r="I1978" s="3"/>
      <c r="J1978" s="3"/>
      <c r="K1978" s="3"/>
      <c r="L1978" s="3"/>
      <c r="M1978" s="3">
        <v>1603</v>
      </c>
    </row>
    <row r="1979" spans="1:13" x14ac:dyDescent="0.2">
      <c r="A1979" s="8">
        <v>41721</v>
      </c>
      <c r="B1979" s="3">
        <v>12</v>
      </c>
      <c r="C1979" s="3">
        <v>995</v>
      </c>
      <c r="D1979" s="3">
        <v>41</v>
      </c>
      <c r="E1979" s="3"/>
      <c r="F1979" s="3"/>
      <c r="G1979" s="3">
        <v>38</v>
      </c>
      <c r="H1979" s="3">
        <v>1074</v>
      </c>
      <c r="I1979" s="3"/>
      <c r="J1979" s="3"/>
      <c r="K1979" s="3"/>
      <c r="L1979" s="3"/>
      <c r="M1979" s="3">
        <v>1620</v>
      </c>
    </row>
    <row r="1980" spans="1:13" x14ac:dyDescent="0.2">
      <c r="A1980" s="8">
        <v>41721</v>
      </c>
      <c r="B1980" s="3">
        <v>13</v>
      </c>
      <c r="C1980" s="3">
        <v>992</v>
      </c>
      <c r="D1980" s="3">
        <v>41</v>
      </c>
      <c r="E1980" s="3"/>
      <c r="F1980" s="3"/>
      <c r="G1980" s="3">
        <v>38</v>
      </c>
      <c r="H1980" s="3">
        <v>1071</v>
      </c>
      <c r="I1980" s="3"/>
      <c r="J1980" s="3"/>
      <c r="K1980" s="3"/>
      <c r="L1980" s="3"/>
      <c r="M1980" s="3">
        <v>1618</v>
      </c>
    </row>
    <row r="1981" spans="1:13" x14ac:dyDescent="0.2">
      <c r="A1981" s="8">
        <v>41721</v>
      </c>
      <c r="B1981" s="3">
        <v>14</v>
      </c>
      <c r="C1981" s="3">
        <v>1000</v>
      </c>
      <c r="D1981" s="3">
        <v>41</v>
      </c>
      <c r="E1981" s="3"/>
      <c r="F1981" s="3"/>
      <c r="G1981" s="3">
        <v>37</v>
      </c>
      <c r="H1981" s="3">
        <v>1078</v>
      </c>
      <c r="I1981" s="3"/>
      <c r="J1981" s="3"/>
      <c r="K1981" s="3"/>
      <c r="L1981" s="3"/>
      <c r="M1981" s="3">
        <v>1630</v>
      </c>
    </row>
    <row r="1982" spans="1:13" x14ac:dyDescent="0.2">
      <c r="A1982" s="8">
        <v>41721</v>
      </c>
      <c r="B1982" s="3">
        <v>15</v>
      </c>
      <c r="C1982" s="3">
        <v>992</v>
      </c>
      <c r="D1982" s="3">
        <v>41</v>
      </c>
      <c r="E1982" s="3"/>
      <c r="F1982" s="3"/>
      <c r="G1982" s="3">
        <v>40</v>
      </c>
      <c r="H1982" s="3">
        <v>1073</v>
      </c>
      <c r="I1982" s="3"/>
      <c r="J1982" s="3"/>
      <c r="K1982" s="3"/>
      <c r="L1982" s="3"/>
      <c r="M1982" s="3">
        <v>1624</v>
      </c>
    </row>
    <row r="1983" spans="1:13" x14ac:dyDescent="0.2">
      <c r="A1983" s="8">
        <v>41721</v>
      </c>
      <c r="B1983" s="3">
        <v>16</v>
      </c>
      <c r="C1983" s="3">
        <v>1012</v>
      </c>
      <c r="D1983" s="3">
        <v>42</v>
      </c>
      <c r="E1983" s="3"/>
      <c r="F1983" s="3"/>
      <c r="G1983" s="3">
        <v>39</v>
      </c>
      <c r="H1983" s="3">
        <v>1093</v>
      </c>
      <c r="I1983" s="3"/>
      <c r="J1983" s="3"/>
      <c r="K1983" s="3"/>
      <c r="L1983" s="3"/>
      <c r="M1983" s="3">
        <v>1655</v>
      </c>
    </row>
    <row r="1984" spans="1:13" x14ac:dyDescent="0.2">
      <c r="A1984" s="8">
        <v>41721</v>
      </c>
      <c r="B1984" s="3">
        <v>17</v>
      </c>
      <c r="C1984" s="3">
        <v>1026</v>
      </c>
      <c r="D1984" s="3">
        <v>42</v>
      </c>
      <c r="E1984" s="3"/>
      <c r="F1984" s="3"/>
      <c r="G1984" s="3">
        <v>37</v>
      </c>
      <c r="H1984" s="3">
        <v>1105</v>
      </c>
      <c r="I1984" s="3"/>
      <c r="J1984" s="3"/>
      <c r="K1984" s="3"/>
      <c r="L1984" s="3"/>
      <c r="M1984" s="3">
        <v>1678</v>
      </c>
    </row>
    <row r="1985" spans="1:13" x14ac:dyDescent="0.2">
      <c r="A1985" s="8">
        <v>41721</v>
      </c>
      <c r="B1985" s="3">
        <v>18</v>
      </c>
      <c r="C1985" s="3">
        <v>1067</v>
      </c>
      <c r="D1985" s="3">
        <v>44</v>
      </c>
      <c r="E1985" s="3"/>
      <c r="F1985" s="3"/>
      <c r="G1985" s="3">
        <v>37</v>
      </c>
      <c r="H1985" s="3">
        <v>1148</v>
      </c>
      <c r="I1985" s="3"/>
      <c r="J1985" s="3"/>
      <c r="K1985" s="3"/>
      <c r="L1985" s="3"/>
      <c r="M1985" s="3">
        <v>1726</v>
      </c>
    </row>
    <row r="1986" spans="1:13" x14ac:dyDescent="0.2">
      <c r="A1986" s="8">
        <v>41721</v>
      </c>
      <c r="B1986" s="3">
        <v>19</v>
      </c>
      <c r="C1986" s="3">
        <v>1087</v>
      </c>
      <c r="D1986" s="3">
        <v>44</v>
      </c>
      <c r="E1986" s="3"/>
      <c r="F1986" s="3"/>
      <c r="G1986" s="3">
        <v>35</v>
      </c>
      <c r="H1986" s="3">
        <v>1167</v>
      </c>
      <c r="I1986" s="3"/>
      <c r="J1986" s="3"/>
      <c r="K1986" s="3"/>
      <c r="L1986" s="3"/>
      <c r="M1986" s="3">
        <v>1755</v>
      </c>
    </row>
    <row r="1987" spans="1:13" x14ac:dyDescent="0.2">
      <c r="A1987" s="8">
        <v>41721</v>
      </c>
      <c r="B1987" s="3">
        <v>20</v>
      </c>
      <c r="C1987" s="3">
        <v>1168</v>
      </c>
      <c r="D1987" s="3">
        <v>47</v>
      </c>
      <c r="E1987" s="3"/>
      <c r="F1987" s="3"/>
      <c r="G1987" s="3">
        <v>31</v>
      </c>
      <c r="H1987" s="3">
        <v>1247</v>
      </c>
      <c r="I1987" s="3"/>
      <c r="J1987" s="3"/>
      <c r="K1987" s="3"/>
      <c r="L1987" s="3"/>
      <c r="M1987" s="3">
        <v>1862</v>
      </c>
    </row>
    <row r="1988" spans="1:13" x14ac:dyDescent="0.2">
      <c r="A1988" s="8">
        <v>41721</v>
      </c>
      <c r="B1988" s="3">
        <v>21</v>
      </c>
      <c r="C1988" s="3">
        <v>1212</v>
      </c>
      <c r="D1988" s="3">
        <v>49</v>
      </c>
      <c r="E1988" s="3"/>
      <c r="F1988" s="3"/>
      <c r="G1988" s="3">
        <v>26</v>
      </c>
      <c r="H1988" s="3">
        <v>1287</v>
      </c>
      <c r="I1988" s="3"/>
      <c r="J1988" s="3"/>
      <c r="K1988" s="3"/>
      <c r="L1988" s="3"/>
      <c r="M1988" s="3">
        <v>1913</v>
      </c>
    </row>
    <row r="1989" spans="1:13" x14ac:dyDescent="0.2">
      <c r="A1989" s="8">
        <v>41721</v>
      </c>
      <c r="B1989" s="3">
        <v>22</v>
      </c>
      <c r="C1989" s="3">
        <v>1147</v>
      </c>
      <c r="D1989" s="3">
        <v>46</v>
      </c>
      <c r="E1989" s="3"/>
      <c r="F1989" s="3"/>
      <c r="G1989" s="3">
        <v>27</v>
      </c>
      <c r="H1989" s="3">
        <v>1221</v>
      </c>
      <c r="I1989" s="3"/>
      <c r="J1989" s="3"/>
      <c r="K1989" s="3"/>
      <c r="L1989" s="3"/>
      <c r="M1989" s="3">
        <v>1830</v>
      </c>
    </row>
    <row r="1990" spans="1:13" x14ac:dyDescent="0.2">
      <c r="A1990" s="8">
        <v>41721</v>
      </c>
      <c r="B1990" s="3">
        <v>23</v>
      </c>
      <c r="C1990" s="3">
        <v>1046</v>
      </c>
      <c r="D1990" s="3">
        <v>42</v>
      </c>
      <c r="E1990" s="3"/>
      <c r="F1990" s="3"/>
      <c r="G1990" s="3">
        <v>27</v>
      </c>
      <c r="H1990" s="3">
        <v>1116</v>
      </c>
      <c r="I1990" s="3"/>
      <c r="J1990" s="3"/>
      <c r="K1990" s="3"/>
      <c r="L1990" s="3"/>
      <c r="M1990" s="3">
        <v>1664</v>
      </c>
    </row>
    <row r="1991" spans="1:13" x14ac:dyDescent="0.2">
      <c r="A1991" s="8">
        <v>41721</v>
      </c>
      <c r="B1991" s="3">
        <v>24</v>
      </c>
      <c r="C1991" s="3">
        <v>938</v>
      </c>
      <c r="D1991" s="3">
        <v>38</v>
      </c>
      <c r="E1991" s="3"/>
      <c r="F1991" s="3"/>
      <c r="G1991" s="3">
        <v>27</v>
      </c>
      <c r="H1991" s="3">
        <v>1004</v>
      </c>
      <c r="I1991" s="3"/>
      <c r="J1991" s="3"/>
      <c r="K1991" s="3"/>
      <c r="L1991" s="3"/>
      <c r="M1991" s="3">
        <v>1510</v>
      </c>
    </row>
    <row r="1992" spans="1:13" x14ac:dyDescent="0.2">
      <c r="A1992" s="8">
        <v>41722</v>
      </c>
      <c r="B1992" s="3">
        <v>1</v>
      </c>
      <c r="C1992" s="3">
        <v>861</v>
      </c>
      <c r="D1992" s="3">
        <v>35</v>
      </c>
      <c r="E1992" s="3"/>
      <c r="F1992" s="3"/>
      <c r="G1992" s="3">
        <v>27</v>
      </c>
      <c r="H1992" s="3">
        <v>923</v>
      </c>
      <c r="I1992" s="3"/>
      <c r="J1992" s="3"/>
      <c r="K1992" s="3"/>
      <c r="L1992" s="3"/>
      <c r="M1992" s="3">
        <v>1399</v>
      </c>
    </row>
    <row r="1993" spans="1:13" x14ac:dyDescent="0.2">
      <c r="A1993" s="8">
        <v>41722</v>
      </c>
      <c r="B1993" s="3">
        <v>2</v>
      </c>
      <c r="C1993" s="3">
        <v>815</v>
      </c>
      <c r="D1993" s="3">
        <v>33</v>
      </c>
      <c r="E1993" s="3"/>
      <c r="F1993" s="3"/>
      <c r="G1993" s="3">
        <v>26</v>
      </c>
      <c r="H1993" s="3">
        <v>875</v>
      </c>
      <c r="I1993" s="3"/>
      <c r="J1993" s="3"/>
      <c r="K1993" s="3"/>
      <c r="L1993" s="3"/>
      <c r="M1993" s="3">
        <v>1341</v>
      </c>
    </row>
    <row r="1994" spans="1:13" x14ac:dyDescent="0.2">
      <c r="A1994" s="8">
        <v>41722</v>
      </c>
      <c r="B1994" s="3">
        <v>3</v>
      </c>
      <c r="C1994" s="3">
        <v>794</v>
      </c>
      <c r="D1994" s="3">
        <v>32</v>
      </c>
      <c r="E1994" s="3"/>
      <c r="F1994" s="3"/>
      <c r="G1994" s="3">
        <v>25</v>
      </c>
      <c r="H1994" s="3">
        <v>852</v>
      </c>
      <c r="I1994" s="3"/>
      <c r="J1994" s="3"/>
      <c r="K1994" s="3"/>
      <c r="L1994" s="3"/>
      <c r="M1994" s="3">
        <v>1305</v>
      </c>
    </row>
    <row r="1995" spans="1:13" x14ac:dyDescent="0.2">
      <c r="A1995" s="8">
        <v>41722</v>
      </c>
      <c r="B1995" s="3">
        <v>4</v>
      </c>
      <c r="C1995" s="3">
        <v>792</v>
      </c>
      <c r="D1995" s="3">
        <v>32</v>
      </c>
      <c r="E1995" s="3"/>
      <c r="F1995" s="3"/>
      <c r="G1995" s="3">
        <v>26</v>
      </c>
      <c r="H1995" s="3">
        <v>851</v>
      </c>
      <c r="I1995" s="3"/>
      <c r="J1995" s="3"/>
      <c r="K1995" s="3"/>
      <c r="L1995" s="3"/>
      <c r="M1995" s="3">
        <v>1307</v>
      </c>
    </row>
    <row r="1996" spans="1:13" x14ac:dyDescent="0.2">
      <c r="A1996" s="8">
        <v>41722</v>
      </c>
      <c r="B1996" s="3">
        <v>5</v>
      </c>
      <c r="C1996" s="3">
        <v>826</v>
      </c>
      <c r="D1996" s="3">
        <v>34</v>
      </c>
      <c r="E1996" s="3"/>
      <c r="F1996" s="3"/>
      <c r="G1996" s="3">
        <v>27</v>
      </c>
      <c r="H1996" s="3">
        <v>887</v>
      </c>
      <c r="I1996" s="3"/>
      <c r="J1996" s="3"/>
      <c r="K1996" s="3"/>
      <c r="L1996" s="3"/>
      <c r="M1996" s="3">
        <v>1356</v>
      </c>
    </row>
    <row r="1997" spans="1:13" x14ac:dyDescent="0.2">
      <c r="A1997" s="8">
        <v>41722</v>
      </c>
      <c r="B1997" s="3">
        <v>6</v>
      </c>
      <c r="C1997" s="3">
        <v>906</v>
      </c>
      <c r="D1997" s="3">
        <v>37</v>
      </c>
      <c r="E1997" s="3"/>
      <c r="F1997" s="3"/>
      <c r="G1997" s="3">
        <v>27</v>
      </c>
      <c r="H1997" s="3">
        <v>970</v>
      </c>
      <c r="I1997" s="3"/>
      <c r="J1997" s="3"/>
      <c r="K1997" s="3"/>
      <c r="L1997" s="3"/>
      <c r="M1997" s="3">
        <v>1462</v>
      </c>
    </row>
    <row r="1998" spans="1:13" x14ac:dyDescent="0.2">
      <c r="A1998" s="8">
        <v>41722</v>
      </c>
      <c r="B1998" s="3">
        <v>7</v>
      </c>
      <c r="C1998" s="3">
        <v>1044</v>
      </c>
      <c r="D1998" s="3">
        <v>42</v>
      </c>
      <c r="E1998" s="3"/>
      <c r="F1998" s="3"/>
      <c r="G1998" s="3">
        <v>27</v>
      </c>
      <c r="H1998" s="3">
        <v>1114</v>
      </c>
      <c r="I1998" s="3"/>
      <c r="J1998" s="3"/>
      <c r="K1998" s="3"/>
      <c r="L1998" s="3"/>
      <c r="M1998" s="3">
        <v>1669</v>
      </c>
    </row>
    <row r="1999" spans="1:13" x14ac:dyDescent="0.2">
      <c r="A1999" s="8">
        <v>41722</v>
      </c>
      <c r="B1999" s="3">
        <v>8</v>
      </c>
      <c r="C1999" s="3">
        <v>1097</v>
      </c>
      <c r="D1999" s="3">
        <v>45</v>
      </c>
      <c r="E1999" s="3"/>
      <c r="F1999" s="3"/>
      <c r="G1999" s="3">
        <v>28</v>
      </c>
      <c r="H1999" s="3">
        <v>1170</v>
      </c>
      <c r="I1999" s="3"/>
      <c r="J1999" s="3"/>
      <c r="K1999" s="3"/>
      <c r="L1999" s="3"/>
      <c r="M1999" s="3">
        <v>1753</v>
      </c>
    </row>
    <row r="2000" spans="1:13" x14ac:dyDescent="0.2">
      <c r="A2000" s="8">
        <v>41722</v>
      </c>
      <c r="B2000" s="3">
        <v>9</v>
      </c>
      <c r="C2000" s="3">
        <v>1101</v>
      </c>
      <c r="D2000" s="3">
        <v>45</v>
      </c>
      <c r="E2000" s="3"/>
      <c r="F2000" s="3"/>
      <c r="G2000" s="3">
        <v>28</v>
      </c>
      <c r="H2000" s="3">
        <v>1174</v>
      </c>
      <c r="I2000" s="3"/>
      <c r="J2000" s="3"/>
      <c r="K2000" s="3"/>
      <c r="L2000" s="3"/>
      <c r="M2000" s="3">
        <v>1768</v>
      </c>
    </row>
    <row r="2001" spans="1:13" x14ac:dyDescent="0.2">
      <c r="A2001" s="8">
        <v>41722</v>
      </c>
      <c r="B2001" s="3">
        <v>10</v>
      </c>
      <c r="C2001" s="3">
        <v>1104</v>
      </c>
      <c r="D2001" s="3">
        <v>45</v>
      </c>
      <c r="E2001" s="3"/>
      <c r="F2001" s="3"/>
      <c r="G2001" s="3">
        <v>33</v>
      </c>
      <c r="H2001" s="3">
        <v>1182</v>
      </c>
      <c r="I2001" s="3"/>
      <c r="J2001" s="3"/>
      <c r="K2001" s="3"/>
      <c r="L2001" s="3"/>
      <c r="M2001" s="3">
        <v>1794</v>
      </c>
    </row>
    <row r="2002" spans="1:13" x14ac:dyDescent="0.2">
      <c r="A2002" s="8">
        <v>41722</v>
      </c>
      <c r="B2002" s="3">
        <v>11</v>
      </c>
      <c r="C2002" s="3">
        <v>1124</v>
      </c>
      <c r="D2002" s="3">
        <v>46</v>
      </c>
      <c r="E2002" s="3"/>
      <c r="F2002" s="3"/>
      <c r="G2002" s="3">
        <v>35</v>
      </c>
      <c r="H2002" s="3">
        <v>1205</v>
      </c>
      <c r="I2002" s="3"/>
      <c r="J2002" s="3"/>
      <c r="K2002" s="3"/>
      <c r="L2002" s="3"/>
      <c r="M2002" s="3">
        <v>1821</v>
      </c>
    </row>
    <row r="2003" spans="1:13" x14ac:dyDescent="0.2">
      <c r="A2003" s="8">
        <v>41722</v>
      </c>
      <c r="B2003" s="3">
        <v>12</v>
      </c>
      <c r="C2003" s="3">
        <v>1139</v>
      </c>
      <c r="D2003" s="3">
        <v>47</v>
      </c>
      <c r="E2003" s="3"/>
      <c r="F2003" s="3"/>
      <c r="G2003" s="3">
        <v>41</v>
      </c>
      <c r="H2003" s="3">
        <v>1227</v>
      </c>
      <c r="I2003" s="3"/>
      <c r="J2003" s="3"/>
      <c r="K2003" s="3"/>
      <c r="L2003" s="3"/>
      <c r="M2003" s="3">
        <v>1862</v>
      </c>
    </row>
    <row r="2004" spans="1:13" x14ac:dyDescent="0.2">
      <c r="A2004" s="8">
        <v>41722</v>
      </c>
      <c r="B2004" s="3">
        <v>13</v>
      </c>
      <c r="C2004" s="3">
        <v>1149</v>
      </c>
      <c r="D2004" s="3">
        <v>47</v>
      </c>
      <c r="E2004" s="3"/>
      <c r="F2004" s="3"/>
      <c r="G2004" s="3">
        <v>39</v>
      </c>
      <c r="H2004" s="3">
        <v>1235</v>
      </c>
      <c r="I2004" s="3"/>
      <c r="J2004" s="3"/>
      <c r="K2004" s="3"/>
      <c r="L2004" s="3"/>
      <c r="M2004" s="3">
        <v>1878</v>
      </c>
    </row>
    <row r="2005" spans="1:13" x14ac:dyDescent="0.2">
      <c r="A2005" s="8">
        <v>41722</v>
      </c>
      <c r="B2005" s="3">
        <v>14</v>
      </c>
      <c r="C2005" s="3">
        <v>1170</v>
      </c>
      <c r="D2005" s="3">
        <v>48</v>
      </c>
      <c r="E2005" s="3"/>
      <c r="F2005" s="3"/>
      <c r="G2005" s="3">
        <v>41</v>
      </c>
      <c r="H2005" s="3">
        <v>1259</v>
      </c>
      <c r="I2005" s="3"/>
      <c r="J2005" s="3"/>
      <c r="K2005" s="3"/>
      <c r="L2005" s="3"/>
      <c r="M2005" s="3">
        <v>1925</v>
      </c>
    </row>
    <row r="2006" spans="1:13" x14ac:dyDescent="0.2">
      <c r="A2006" s="8">
        <v>41722</v>
      </c>
      <c r="B2006" s="3">
        <v>15</v>
      </c>
      <c r="C2006" s="3">
        <v>1181</v>
      </c>
      <c r="D2006" s="3">
        <v>48</v>
      </c>
      <c r="E2006" s="3"/>
      <c r="F2006" s="3"/>
      <c r="G2006" s="3">
        <v>39</v>
      </c>
      <c r="H2006" s="3">
        <v>1269</v>
      </c>
      <c r="I2006" s="3"/>
      <c r="J2006" s="3"/>
      <c r="K2006" s="3"/>
      <c r="L2006" s="3"/>
      <c r="M2006" s="3">
        <v>1930</v>
      </c>
    </row>
    <row r="2007" spans="1:13" x14ac:dyDescent="0.2">
      <c r="A2007" s="8">
        <v>41722</v>
      </c>
      <c r="B2007" s="3">
        <v>16</v>
      </c>
      <c r="C2007" s="3">
        <v>1195</v>
      </c>
      <c r="D2007" s="3">
        <v>49</v>
      </c>
      <c r="E2007" s="3"/>
      <c r="F2007" s="3"/>
      <c r="G2007" s="3">
        <v>41</v>
      </c>
      <c r="H2007" s="3">
        <v>1285</v>
      </c>
      <c r="I2007" s="3"/>
      <c r="J2007" s="3"/>
      <c r="K2007" s="3"/>
      <c r="L2007" s="3"/>
      <c r="M2007" s="3">
        <v>1946</v>
      </c>
    </row>
    <row r="2008" spans="1:13" x14ac:dyDescent="0.2">
      <c r="A2008" s="8">
        <v>41722</v>
      </c>
      <c r="B2008" s="3">
        <v>17</v>
      </c>
      <c r="C2008" s="3">
        <v>1208</v>
      </c>
      <c r="D2008" s="3">
        <v>49</v>
      </c>
      <c r="E2008" s="3"/>
      <c r="F2008" s="3"/>
      <c r="G2008" s="3">
        <v>37</v>
      </c>
      <c r="H2008" s="3">
        <v>1295</v>
      </c>
      <c r="I2008" s="3"/>
      <c r="J2008" s="3"/>
      <c r="K2008" s="3"/>
      <c r="L2008" s="3"/>
      <c r="M2008" s="3">
        <v>1962</v>
      </c>
    </row>
    <row r="2009" spans="1:13" x14ac:dyDescent="0.2">
      <c r="A2009" s="8">
        <v>41722</v>
      </c>
      <c r="B2009" s="3">
        <v>18</v>
      </c>
      <c r="C2009" s="3">
        <v>1198</v>
      </c>
      <c r="D2009" s="3">
        <v>49</v>
      </c>
      <c r="E2009" s="3"/>
      <c r="F2009" s="3"/>
      <c r="G2009" s="3">
        <v>42</v>
      </c>
      <c r="H2009" s="3">
        <v>1289</v>
      </c>
      <c r="I2009" s="3"/>
      <c r="J2009" s="3"/>
      <c r="K2009" s="3"/>
      <c r="L2009" s="3"/>
      <c r="M2009" s="3">
        <v>1949</v>
      </c>
    </row>
    <row r="2010" spans="1:13" x14ac:dyDescent="0.2">
      <c r="A2010" s="8">
        <v>41722</v>
      </c>
      <c r="B2010" s="3">
        <v>19</v>
      </c>
      <c r="C2010" s="3">
        <v>1197</v>
      </c>
      <c r="D2010" s="3">
        <v>49</v>
      </c>
      <c r="E2010" s="3"/>
      <c r="F2010" s="3"/>
      <c r="G2010" s="3">
        <v>34</v>
      </c>
      <c r="H2010" s="3">
        <v>1280</v>
      </c>
      <c r="I2010" s="3"/>
      <c r="J2010" s="3"/>
      <c r="K2010" s="3"/>
      <c r="L2010" s="3"/>
      <c r="M2010" s="3">
        <v>1934</v>
      </c>
    </row>
    <row r="2011" spans="1:13" x14ac:dyDescent="0.2">
      <c r="A2011" s="8">
        <v>41722</v>
      </c>
      <c r="B2011" s="3">
        <v>20</v>
      </c>
      <c r="C2011" s="3">
        <v>1253</v>
      </c>
      <c r="D2011" s="3">
        <v>51</v>
      </c>
      <c r="E2011" s="3"/>
      <c r="F2011" s="3"/>
      <c r="G2011" s="3">
        <v>32</v>
      </c>
      <c r="H2011" s="3">
        <v>1336</v>
      </c>
      <c r="I2011" s="3"/>
      <c r="J2011" s="3"/>
      <c r="K2011" s="3"/>
      <c r="L2011" s="3"/>
      <c r="M2011" s="3">
        <v>2016</v>
      </c>
    </row>
    <row r="2012" spans="1:13" x14ac:dyDescent="0.2">
      <c r="A2012" s="8">
        <v>41722</v>
      </c>
      <c r="B2012" s="3">
        <v>21</v>
      </c>
      <c r="C2012" s="3">
        <v>1274</v>
      </c>
      <c r="D2012" s="3">
        <v>52</v>
      </c>
      <c r="E2012" s="3"/>
      <c r="F2012" s="3"/>
      <c r="G2012" s="3">
        <v>28</v>
      </c>
      <c r="H2012" s="3">
        <v>1354</v>
      </c>
      <c r="I2012" s="3"/>
      <c r="J2012" s="3"/>
      <c r="K2012" s="3"/>
      <c r="L2012" s="3"/>
      <c r="M2012" s="3">
        <v>2038</v>
      </c>
    </row>
    <row r="2013" spans="1:13" x14ac:dyDescent="0.2">
      <c r="A2013" s="8">
        <v>41722</v>
      </c>
      <c r="B2013" s="3">
        <v>22</v>
      </c>
      <c r="C2013" s="3">
        <v>1195</v>
      </c>
      <c r="D2013" s="3">
        <v>48</v>
      </c>
      <c r="E2013" s="3"/>
      <c r="F2013" s="3"/>
      <c r="G2013" s="3">
        <v>28</v>
      </c>
      <c r="H2013" s="3">
        <v>1272</v>
      </c>
      <c r="I2013" s="3"/>
      <c r="J2013" s="3"/>
      <c r="K2013" s="3"/>
      <c r="L2013" s="3"/>
      <c r="M2013" s="3">
        <v>1911</v>
      </c>
    </row>
    <row r="2014" spans="1:13" x14ac:dyDescent="0.2">
      <c r="A2014" s="8">
        <v>41722</v>
      </c>
      <c r="B2014" s="3">
        <v>23</v>
      </c>
      <c r="C2014" s="3">
        <v>1070</v>
      </c>
      <c r="D2014" s="3">
        <v>43</v>
      </c>
      <c r="E2014" s="3"/>
      <c r="F2014" s="3"/>
      <c r="G2014" s="3">
        <v>28</v>
      </c>
      <c r="H2014" s="3">
        <v>1142</v>
      </c>
      <c r="I2014" s="3"/>
      <c r="J2014" s="3"/>
      <c r="K2014" s="3"/>
      <c r="L2014" s="3"/>
      <c r="M2014" s="3">
        <v>1734</v>
      </c>
    </row>
    <row r="2015" spans="1:13" x14ac:dyDescent="0.2">
      <c r="A2015" s="8">
        <v>41722</v>
      </c>
      <c r="B2015" s="3">
        <v>24</v>
      </c>
      <c r="C2015" s="3">
        <v>962</v>
      </c>
      <c r="D2015" s="3">
        <v>39</v>
      </c>
      <c r="E2015" s="3"/>
      <c r="F2015" s="3"/>
      <c r="G2015" s="3">
        <v>27</v>
      </c>
      <c r="H2015" s="3">
        <v>1028</v>
      </c>
      <c r="I2015" s="3"/>
      <c r="J2015" s="3"/>
      <c r="K2015" s="3"/>
      <c r="L2015" s="3"/>
      <c r="M2015" s="3">
        <v>1569</v>
      </c>
    </row>
    <row r="2016" spans="1:13" x14ac:dyDescent="0.2">
      <c r="A2016" s="8">
        <v>41723</v>
      </c>
      <c r="B2016" s="3">
        <v>1</v>
      </c>
      <c r="C2016" s="3">
        <v>880</v>
      </c>
      <c r="D2016" s="3">
        <v>36</v>
      </c>
      <c r="E2016" s="3"/>
      <c r="F2016" s="3"/>
      <c r="G2016" s="3">
        <v>27</v>
      </c>
      <c r="H2016" s="3">
        <v>943</v>
      </c>
      <c r="I2016" s="3"/>
      <c r="J2016" s="3"/>
      <c r="K2016" s="3"/>
      <c r="L2016" s="3"/>
      <c r="M2016" s="3">
        <v>1459</v>
      </c>
    </row>
    <row r="2017" spans="1:13" x14ac:dyDescent="0.2">
      <c r="A2017" s="8">
        <v>41723</v>
      </c>
      <c r="B2017" s="3">
        <v>2</v>
      </c>
      <c r="C2017" s="3">
        <v>828</v>
      </c>
      <c r="D2017" s="3">
        <v>34</v>
      </c>
      <c r="E2017" s="3"/>
      <c r="F2017" s="3"/>
      <c r="G2017" s="3">
        <v>26</v>
      </c>
      <c r="H2017" s="3">
        <v>888</v>
      </c>
      <c r="I2017" s="3"/>
      <c r="J2017" s="3"/>
      <c r="K2017" s="3"/>
      <c r="L2017" s="3"/>
      <c r="M2017" s="3">
        <v>1379</v>
      </c>
    </row>
    <row r="2018" spans="1:13" x14ac:dyDescent="0.2">
      <c r="A2018" s="8">
        <v>41723</v>
      </c>
      <c r="B2018" s="3">
        <v>3</v>
      </c>
      <c r="C2018" s="3">
        <v>806</v>
      </c>
      <c r="D2018" s="3">
        <v>33</v>
      </c>
      <c r="E2018" s="3"/>
      <c r="F2018" s="3"/>
      <c r="G2018" s="3">
        <v>27</v>
      </c>
      <c r="H2018" s="3">
        <v>866</v>
      </c>
      <c r="I2018" s="3"/>
      <c r="J2018" s="3"/>
      <c r="K2018" s="3"/>
      <c r="L2018" s="3"/>
      <c r="M2018" s="3">
        <v>1356</v>
      </c>
    </row>
    <row r="2019" spans="1:13" x14ac:dyDescent="0.2">
      <c r="A2019" s="8">
        <v>41723</v>
      </c>
      <c r="B2019" s="3">
        <v>4</v>
      </c>
      <c r="C2019" s="3">
        <v>801</v>
      </c>
      <c r="D2019" s="3">
        <v>33</v>
      </c>
      <c r="E2019" s="3"/>
      <c r="F2019" s="3"/>
      <c r="G2019" s="3">
        <v>25</v>
      </c>
      <c r="H2019" s="3">
        <v>859</v>
      </c>
      <c r="I2019" s="3"/>
      <c r="J2019" s="3"/>
      <c r="K2019" s="3"/>
      <c r="L2019" s="3"/>
      <c r="M2019" s="3">
        <v>1345</v>
      </c>
    </row>
    <row r="2020" spans="1:13" x14ac:dyDescent="0.2">
      <c r="A2020" s="8">
        <v>41723</v>
      </c>
      <c r="B2020" s="3">
        <v>5</v>
      </c>
      <c r="C2020" s="3">
        <v>832</v>
      </c>
      <c r="D2020" s="3">
        <v>34</v>
      </c>
      <c r="E2020" s="3"/>
      <c r="F2020" s="3"/>
      <c r="G2020" s="3">
        <v>27</v>
      </c>
      <c r="H2020" s="3">
        <v>893</v>
      </c>
      <c r="I2020" s="3"/>
      <c r="J2020" s="3"/>
      <c r="K2020" s="3"/>
      <c r="L2020" s="3"/>
      <c r="M2020" s="3">
        <v>1383</v>
      </c>
    </row>
    <row r="2021" spans="1:13" x14ac:dyDescent="0.2">
      <c r="A2021" s="8">
        <v>41723</v>
      </c>
      <c r="B2021" s="3">
        <v>6</v>
      </c>
      <c r="C2021" s="3">
        <v>913</v>
      </c>
      <c r="D2021" s="3">
        <v>37</v>
      </c>
      <c r="E2021" s="3"/>
      <c r="F2021" s="3"/>
      <c r="G2021" s="3">
        <v>26</v>
      </c>
      <c r="H2021" s="3">
        <v>977</v>
      </c>
      <c r="I2021" s="3"/>
      <c r="J2021" s="3"/>
      <c r="K2021" s="3"/>
      <c r="L2021" s="3"/>
      <c r="M2021" s="3">
        <v>1493</v>
      </c>
    </row>
    <row r="2022" spans="1:13" x14ac:dyDescent="0.2">
      <c r="A2022" s="8">
        <v>41723</v>
      </c>
      <c r="B2022" s="3">
        <v>7</v>
      </c>
      <c r="C2022" s="3">
        <v>1037</v>
      </c>
      <c r="D2022" s="3">
        <v>42</v>
      </c>
      <c r="E2022" s="3"/>
      <c r="F2022" s="3"/>
      <c r="G2022" s="3">
        <v>28</v>
      </c>
      <c r="H2022" s="3">
        <v>1108</v>
      </c>
      <c r="I2022" s="3"/>
      <c r="J2022" s="3"/>
      <c r="K2022" s="3"/>
      <c r="L2022" s="3"/>
      <c r="M2022" s="3">
        <v>1674</v>
      </c>
    </row>
    <row r="2023" spans="1:13" x14ac:dyDescent="0.2">
      <c r="A2023" s="8">
        <v>41723</v>
      </c>
      <c r="B2023" s="3">
        <v>8</v>
      </c>
      <c r="C2023" s="3">
        <v>1089</v>
      </c>
      <c r="D2023" s="3">
        <v>44</v>
      </c>
      <c r="E2023" s="3"/>
      <c r="F2023" s="3"/>
      <c r="G2023" s="3">
        <v>27</v>
      </c>
      <c r="H2023" s="3">
        <v>1160</v>
      </c>
      <c r="I2023" s="3"/>
      <c r="J2023" s="3"/>
      <c r="K2023" s="3"/>
      <c r="L2023" s="3"/>
      <c r="M2023" s="3">
        <v>1743</v>
      </c>
    </row>
    <row r="2024" spans="1:13" x14ac:dyDescent="0.2">
      <c r="A2024" s="8">
        <v>41723</v>
      </c>
      <c r="B2024" s="3">
        <v>9</v>
      </c>
      <c r="C2024" s="3">
        <v>1088</v>
      </c>
      <c r="D2024" s="3">
        <v>44</v>
      </c>
      <c r="E2024" s="3"/>
      <c r="F2024" s="3"/>
      <c r="G2024" s="3">
        <v>28</v>
      </c>
      <c r="H2024" s="3">
        <v>1161</v>
      </c>
      <c r="I2024" s="3"/>
      <c r="J2024" s="3"/>
      <c r="K2024" s="3"/>
      <c r="L2024" s="3"/>
      <c r="M2024" s="3">
        <v>1763</v>
      </c>
    </row>
    <row r="2025" spans="1:13" x14ac:dyDescent="0.2">
      <c r="A2025" s="8">
        <v>41723</v>
      </c>
      <c r="B2025" s="3">
        <v>10</v>
      </c>
      <c r="C2025" s="3">
        <v>1113</v>
      </c>
      <c r="D2025" s="3">
        <v>45</v>
      </c>
      <c r="E2025" s="3"/>
      <c r="F2025" s="3"/>
      <c r="G2025" s="3">
        <v>31</v>
      </c>
      <c r="H2025" s="3">
        <v>1190</v>
      </c>
      <c r="I2025" s="3"/>
      <c r="J2025" s="3"/>
      <c r="K2025" s="3"/>
      <c r="L2025" s="3"/>
      <c r="M2025" s="3">
        <v>1811</v>
      </c>
    </row>
    <row r="2026" spans="1:13" x14ac:dyDescent="0.2">
      <c r="A2026" s="8">
        <v>41723</v>
      </c>
      <c r="B2026" s="3">
        <v>11</v>
      </c>
      <c r="C2026" s="3">
        <v>1123</v>
      </c>
      <c r="D2026" s="3">
        <v>46</v>
      </c>
      <c r="E2026" s="3"/>
      <c r="F2026" s="3"/>
      <c r="G2026" s="3">
        <v>35</v>
      </c>
      <c r="H2026" s="3">
        <v>1204</v>
      </c>
      <c r="I2026" s="3"/>
      <c r="J2026" s="3"/>
      <c r="K2026" s="3"/>
      <c r="L2026" s="3"/>
      <c r="M2026" s="3">
        <v>1843</v>
      </c>
    </row>
    <row r="2027" spans="1:13" x14ac:dyDescent="0.2">
      <c r="A2027" s="8">
        <v>41723</v>
      </c>
      <c r="B2027" s="3">
        <v>12</v>
      </c>
      <c r="C2027" s="3">
        <v>1128</v>
      </c>
      <c r="D2027" s="3">
        <v>46</v>
      </c>
      <c r="E2027" s="3"/>
      <c r="F2027" s="3"/>
      <c r="G2027" s="3">
        <v>31</v>
      </c>
      <c r="H2027" s="3">
        <v>1205</v>
      </c>
      <c r="I2027" s="3"/>
      <c r="J2027" s="3"/>
      <c r="K2027" s="3"/>
      <c r="L2027" s="3"/>
      <c r="M2027" s="3">
        <v>1835</v>
      </c>
    </row>
    <row r="2028" spans="1:13" x14ac:dyDescent="0.2">
      <c r="A2028" s="8">
        <v>41723</v>
      </c>
      <c r="B2028" s="3">
        <v>13</v>
      </c>
      <c r="C2028" s="3">
        <v>1129</v>
      </c>
      <c r="D2028" s="3">
        <v>46</v>
      </c>
      <c r="E2028" s="3"/>
      <c r="F2028" s="3"/>
      <c r="G2028" s="3">
        <v>37</v>
      </c>
      <c r="H2028" s="3">
        <v>1213</v>
      </c>
      <c r="I2028" s="3"/>
      <c r="J2028" s="3"/>
      <c r="K2028" s="3"/>
      <c r="L2028" s="3"/>
      <c r="M2028" s="3">
        <v>1841</v>
      </c>
    </row>
    <row r="2029" spans="1:13" x14ac:dyDescent="0.2">
      <c r="A2029" s="8">
        <v>41723</v>
      </c>
      <c r="B2029" s="3">
        <v>14</v>
      </c>
      <c r="C2029" s="3">
        <v>1143</v>
      </c>
      <c r="D2029" s="3">
        <v>47</v>
      </c>
      <c r="E2029" s="3"/>
      <c r="F2029" s="3"/>
      <c r="G2029" s="3">
        <v>33</v>
      </c>
      <c r="H2029" s="3">
        <v>1223</v>
      </c>
      <c r="I2029" s="3"/>
      <c r="J2029" s="3"/>
      <c r="K2029" s="3"/>
      <c r="L2029" s="3"/>
      <c r="M2029" s="3">
        <v>1860</v>
      </c>
    </row>
    <row r="2030" spans="1:13" x14ac:dyDescent="0.2">
      <c r="A2030" s="8">
        <v>41723</v>
      </c>
      <c r="B2030" s="3">
        <v>15</v>
      </c>
      <c r="C2030" s="3">
        <v>1114</v>
      </c>
      <c r="D2030" s="3">
        <v>45</v>
      </c>
      <c r="E2030" s="3"/>
      <c r="F2030" s="3"/>
      <c r="G2030" s="3">
        <v>29</v>
      </c>
      <c r="H2030" s="3">
        <v>1189</v>
      </c>
      <c r="I2030" s="3"/>
      <c r="J2030" s="3"/>
      <c r="K2030" s="3"/>
      <c r="L2030" s="3"/>
      <c r="M2030" s="3">
        <v>1822</v>
      </c>
    </row>
    <row r="2031" spans="1:13" x14ac:dyDescent="0.2">
      <c r="A2031" s="8">
        <v>41723</v>
      </c>
      <c r="B2031" s="3">
        <v>16</v>
      </c>
      <c r="C2031" s="3">
        <v>1092</v>
      </c>
      <c r="D2031" s="3">
        <v>45</v>
      </c>
      <c r="E2031" s="3"/>
      <c r="F2031" s="3"/>
      <c r="G2031" s="3">
        <v>37</v>
      </c>
      <c r="H2031" s="3">
        <v>1174</v>
      </c>
      <c r="I2031" s="3"/>
      <c r="J2031" s="3"/>
      <c r="K2031" s="3"/>
      <c r="L2031" s="3"/>
      <c r="M2031" s="3">
        <v>1805</v>
      </c>
    </row>
    <row r="2032" spans="1:13" x14ac:dyDescent="0.2">
      <c r="A2032" s="8">
        <v>41723</v>
      </c>
      <c r="B2032" s="3">
        <v>17</v>
      </c>
      <c r="C2032" s="3">
        <v>1107</v>
      </c>
      <c r="D2032" s="3">
        <v>45</v>
      </c>
      <c r="E2032" s="3"/>
      <c r="F2032" s="3"/>
      <c r="G2032" s="3">
        <v>32</v>
      </c>
      <c r="H2032" s="3">
        <v>1184</v>
      </c>
      <c r="I2032" s="3"/>
      <c r="J2032" s="3"/>
      <c r="K2032" s="3"/>
      <c r="L2032" s="3"/>
      <c r="M2032" s="3">
        <v>1802</v>
      </c>
    </row>
    <row r="2033" spans="1:13" x14ac:dyDescent="0.2">
      <c r="A2033" s="8">
        <v>41723</v>
      </c>
      <c r="B2033" s="3">
        <v>18</v>
      </c>
      <c r="C2033" s="3">
        <v>1117</v>
      </c>
      <c r="D2033" s="3">
        <v>46</v>
      </c>
      <c r="E2033" s="3"/>
      <c r="F2033" s="3"/>
      <c r="G2033" s="3">
        <v>32</v>
      </c>
      <c r="H2033" s="3">
        <v>1195</v>
      </c>
      <c r="I2033" s="3"/>
      <c r="J2033" s="3"/>
      <c r="K2033" s="3"/>
      <c r="L2033" s="3"/>
      <c r="M2033" s="3">
        <v>1821</v>
      </c>
    </row>
    <row r="2034" spans="1:13" x14ac:dyDescent="0.2">
      <c r="A2034" s="8">
        <v>41723</v>
      </c>
      <c r="B2034" s="3">
        <v>19</v>
      </c>
      <c r="C2034" s="3">
        <v>1136</v>
      </c>
      <c r="D2034" s="3">
        <v>46</v>
      </c>
      <c r="E2034" s="3"/>
      <c r="F2034" s="3"/>
      <c r="G2034" s="3">
        <v>28</v>
      </c>
      <c r="H2034" s="3">
        <v>1210</v>
      </c>
      <c r="I2034" s="3"/>
      <c r="J2034" s="3"/>
      <c r="K2034" s="3"/>
      <c r="L2034" s="3"/>
      <c r="M2034" s="3">
        <v>1844</v>
      </c>
    </row>
    <row r="2035" spans="1:13" x14ac:dyDescent="0.2">
      <c r="A2035" s="8">
        <v>41723</v>
      </c>
      <c r="B2035" s="3">
        <v>20</v>
      </c>
      <c r="C2035" s="3">
        <v>1185</v>
      </c>
      <c r="D2035" s="3">
        <v>48</v>
      </c>
      <c r="E2035" s="3"/>
      <c r="F2035" s="3"/>
      <c r="G2035" s="3">
        <v>28</v>
      </c>
      <c r="H2035" s="3">
        <v>1261</v>
      </c>
      <c r="I2035" s="3"/>
      <c r="J2035" s="3"/>
      <c r="K2035" s="3"/>
      <c r="L2035" s="3"/>
      <c r="M2035" s="3">
        <v>1922</v>
      </c>
    </row>
    <row r="2036" spans="1:13" x14ac:dyDescent="0.2">
      <c r="A2036" s="8">
        <v>41723</v>
      </c>
      <c r="B2036" s="3">
        <v>21</v>
      </c>
      <c r="C2036" s="3">
        <v>1204</v>
      </c>
      <c r="D2036" s="3">
        <v>49</v>
      </c>
      <c r="E2036" s="3"/>
      <c r="F2036" s="3"/>
      <c r="G2036" s="3">
        <v>27</v>
      </c>
      <c r="H2036" s="3">
        <v>1280</v>
      </c>
      <c r="I2036" s="3"/>
      <c r="J2036" s="3"/>
      <c r="K2036" s="3"/>
      <c r="L2036" s="3"/>
      <c r="M2036" s="3">
        <v>1944</v>
      </c>
    </row>
    <row r="2037" spans="1:13" x14ac:dyDescent="0.2">
      <c r="A2037" s="8">
        <v>41723</v>
      </c>
      <c r="B2037" s="3">
        <v>22</v>
      </c>
      <c r="C2037" s="3">
        <v>1144</v>
      </c>
      <c r="D2037" s="3">
        <v>46</v>
      </c>
      <c r="E2037" s="3"/>
      <c r="F2037" s="3"/>
      <c r="G2037" s="3">
        <v>27</v>
      </c>
      <c r="H2037" s="3">
        <v>1218</v>
      </c>
      <c r="I2037" s="3"/>
      <c r="J2037" s="3"/>
      <c r="K2037" s="3"/>
      <c r="L2037" s="3"/>
      <c r="M2037" s="3">
        <v>1848</v>
      </c>
    </row>
    <row r="2038" spans="1:13" x14ac:dyDescent="0.2">
      <c r="A2038" s="8">
        <v>41723</v>
      </c>
      <c r="B2038" s="3">
        <v>23</v>
      </c>
      <c r="C2038" s="3">
        <v>1041</v>
      </c>
      <c r="D2038" s="3">
        <v>42</v>
      </c>
      <c r="E2038" s="3"/>
      <c r="F2038" s="3"/>
      <c r="G2038" s="3">
        <v>26</v>
      </c>
      <c r="H2038" s="3">
        <v>1110</v>
      </c>
      <c r="I2038" s="3"/>
      <c r="J2038" s="3"/>
      <c r="K2038" s="3"/>
      <c r="L2038" s="3"/>
      <c r="M2038" s="3">
        <v>1684</v>
      </c>
    </row>
    <row r="2039" spans="1:13" x14ac:dyDescent="0.2">
      <c r="A2039" s="8">
        <v>41723</v>
      </c>
      <c r="B2039" s="3">
        <v>24</v>
      </c>
      <c r="C2039" s="3">
        <v>938</v>
      </c>
      <c r="D2039" s="3">
        <v>38</v>
      </c>
      <c r="E2039" s="3"/>
      <c r="F2039" s="3"/>
      <c r="G2039" s="3">
        <v>27</v>
      </c>
      <c r="H2039" s="3">
        <v>1004</v>
      </c>
      <c r="I2039" s="3"/>
      <c r="J2039" s="3"/>
      <c r="K2039" s="3"/>
      <c r="L2039" s="3"/>
      <c r="M2039" s="3">
        <v>1537</v>
      </c>
    </row>
    <row r="2040" spans="1:13" x14ac:dyDescent="0.2">
      <c r="A2040" s="8">
        <v>41724</v>
      </c>
      <c r="B2040" s="3">
        <v>1</v>
      </c>
      <c r="C2040" s="3">
        <v>871</v>
      </c>
      <c r="D2040" s="3">
        <v>36</v>
      </c>
      <c r="E2040" s="3"/>
      <c r="F2040" s="3"/>
      <c r="G2040" s="3">
        <v>27</v>
      </c>
      <c r="H2040" s="3">
        <v>934</v>
      </c>
      <c r="I2040" s="3"/>
      <c r="J2040" s="3"/>
      <c r="K2040" s="3"/>
      <c r="L2040" s="3"/>
      <c r="M2040" s="3">
        <v>1443</v>
      </c>
    </row>
    <row r="2041" spans="1:13" x14ac:dyDescent="0.2">
      <c r="A2041" s="8">
        <v>41724</v>
      </c>
      <c r="B2041" s="3">
        <v>2</v>
      </c>
      <c r="C2041" s="3">
        <v>828</v>
      </c>
      <c r="D2041" s="3">
        <v>34</v>
      </c>
      <c r="E2041" s="3"/>
      <c r="F2041" s="3"/>
      <c r="G2041" s="3">
        <v>26</v>
      </c>
      <c r="H2041" s="3">
        <v>888</v>
      </c>
      <c r="I2041" s="3"/>
      <c r="J2041" s="3"/>
      <c r="K2041" s="3"/>
      <c r="L2041" s="3"/>
      <c r="M2041" s="3">
        <v>1386</v>
      </c>
    </row>
    <row r="2042" spans="1:13" x14ac:dyDescent="0.2">
      <c r="A2042" s="8">
        <v>41724</v>
      </c>
      <c r="B2042" s="3">
        <v>3</v>
      </c>
      <c r="C2042" s="3">
        <v>808</v>
      </c>
      <c r="D2042" s="3">
        <v>33</v>
      </c>
      <c r="E2042" s="3"/>
      <c r="F2042" s="3"/>
      <c r="G2042" s="3">
        <v>27</v>
      </c>
      <c r="H2042" s="3">
        <v>868</v>
      </c>
      <c r="I2042" s="3"/>
      <c r="J2042" s="3"/>
      <c r="K2042" s="3"/>
      <c r="L2042" s="3"/>
      <c r="M2042" s="3">
        <v>1359</v>
      </c>
    </row>
    <row r="2043" spans="1:13" x14ac:dyDescent="0.2">
      <c r="A2043" s="8">
        <v>41724</v>
      </c>
      <c r="B2043" s="3">
        <v>4</v>
      </c>
      <c r="C2043" s="3">
        <v>807</v>
      </c>
      <c r="D2043" s="3">
        <v>33</v>
      </c>
      <c r="E2043" s="3"/>
      <c r="F2043" s="3"/>
      <c r="G2043" s="3">
        <v>26</v>
      </c>
      <c r="H2043" s="3">
        <v>866</v>
      </c>
      <c r="I2043" s="3"/>
      <c r="J2043" s="3"/>
      <c r="K2043" s="3"/>
      <c r="L2043" s="3"/>
      <c r="M2043" s="3">
        <v>1355</v>
      </c>
    </row>
    <row r="2044" spans="1:13" x14ac:dyDescent="0.2">
      <c r="A2044" s="8">
        <v>41724</v>
      </c>
      <c r="B2044" s="3">
        <v>5</v>
      </c>
      <c r="C2044" s="3">
        <v>836</v>
      </c>
      <c r="D2044" s="3">
        <v>34</v>
      </c>
      <c r="E2044" s="3"/>
      <c r="F2044" s="3"/>
      <c r="G2044" s="3">
        <v>27</v>
      </c>
      <c r="H2044" s="3">
        <v>897</v>
      </c>
      <c r="I2044" s="3"/>
      <c r="J2044" s="3"/>
      <c r="K2044" s="3"/>
      <c r="L2044" s="3"/>
      <c r="M2044" s="3">
        <v>1385</v>
      </c>
    </row>
    <row r="2045" spans="1:13" x14ac:dyDescent="0.2">
      <c r="A2045" s="8">
        <v>41724</v>
      </c>
      <c r="B2045" s="3">
        <v>6</v>
      </c>
      <c r="C2045" s="3">
        <v>914</v>
      </c>
      <c r="D2045" s="3">
        <v>37</v>
      </c>
      <c r="E2045" s="3"/>
      <c r="F2045" s="3"/>
      <c r="G2045" s="3">
        <v>26</v>
      </c>
      <c r="H2045" s="3">
        <v>978</v>
      </c>
      <c r="I2045" s="3"/>
      <c r="J2045" s="3"/>
      <c r="K2045" s="3"/>
      <c r="L2045" s="3"/>
      <c r="M2045" s="3">
        <v>1512</v>
      </c>
    </row>
    <row r="2046" spans="1:13" x14ac:dyDescent="0.2">
      <c r="A2046" s="8">
        <v>41724</v>
      </c>
      <c r="B2046" s="3">
        <v>7</v>
      </c>
      <c r="C2046" s="3">
        <v>1054</v>
      </c>
      <c r="D2046" s="3">
        <v>43</v>
      </c>
      <c r="E2046" s="3"/>
      <c r="F2046" s="3"/>
      <c r="G2046" s="3">
        <v>28</v>
      </c>
      <c r="H2046" s="3">
        <v>1125</v>
      </c>
      <c r="I2046" s="3"/>
      <c r="J2046" s="3"/>
      <c r="K2046" s="3"/>
      <c r="L2046" s="3"/>
      <c r="M2046" s="3">
        <v>1701</v>
      </c>
    </row>
    <row r="2047" spans="1:13" x14ac:dyDescent="0.2">
      <c r="A2047" s="8">
        <v>41724</v>
      </c>
      <c r="B2047" s="3">
        <v>8</v>
      </c>
      <c r="C2047" s="3">
        <v>1134</v>
      </c>
      <c r="D2047" s="3">
        <v>46</v>
      </c>
      <c r="E2047" s="3"/>
      <c r="F2047" s="3"/>
      <c r="G2047" s="3">
        <v>26</v>
      </c>
      <c r="H2047" s="3">
        <v>1206</v>
      </c>
      <c r="I2047" s="3"/>
      <c r="J2047" s="3"/>
      <c r="K2047" s="3"/>
      <c r="L2047" s="3"/>
      <c r="M2047" s="3">
        <v>1822</v>
      </c>
    </row>
    <row r="2048" spans="1:13" x14ac:dyDescent="0.2">
      <c r="A2048" s="8">
        <v>41724</v>
      </c>
      <c r="B2048" s="3">
        <v>9</v>
      </c>
      <c r="C2048" s="3">
        <v>1142</v>
      </c>
      <c r="D2048" s="3">
        <v>46</v>
      </c>
      <c r="E2048" s="3"/>
      <c r="F2048" s="3"/>
      <c r="G2048" s="3">
        <v>27</v>
      </c>
      <c r="H2048" s="3">
        <v>1216</v>
      </c>
      <c r="I2048" s="3"/>
      <c r="J2048" s="3"/>
      <c r="K2048" s="3"/>
      <c r="L2048" s="3"/>
      <c r="M2048" s="3">
        <v>1830</v>
      </c>
    </row>
    <row r="2049" spans="1:13" x14ac:dyDescent="0.2">
      <c r="A2049" s="8">
        <v>41724</v>
      </c>
      <c r="B2049" s="3">
        <v>10</v>
      </c>
      <c r="C2049" s="3">
        <v>1154</v>
      </c>
      <c r="D2049" s="3">
        <v>47</v>
      </c>
      <c r="E2049" s="3"/>
      <c r="F2049" s="3"/>
      <c r="G2049" s="3">
        <v>29</v>
      </c>
      <c r="H2049" s="3">
        <v>1230</v>
      </c>
      <c r="I2049" s="3"/>
      <c r="J2049" s="3"/>
      <c r="K2049" s="3"/>
      <c r="L2049" s="3"/>
      <c r="M2049" s="3">
        <v>1866</v>
      </c>
    </row>
    <row r="2050" spans="1:13" x14ac:dyDescent="0.2">
      <c r="A2050" s="8">
        <v>41724</v>
      </c>
      <c r="B2050" s="3">
        <v>11</v>
      </c>
      <c r="C2050" s="3">
        <v>1175</v>
      </c>
      <c r="D2050" s="3">
        <v>48</v>
      </c>
      <c r="E2050" s="3"/>
      <c r="F2050" s="3"/>
      <c r="G2050" s="3">
        <v>28</v>
      </c>
      <c r="H2050" s="3">
        <v>1251</v>
      </c>
      <c r="I2050" s="3"/>
      <c r="J2050" s="3"/>
      <c r="K2050" s="3"/>
      <c r="L2050" s="3"/>
      <c r="M2050" s="3">
        <v>1887</v>
      </c>
    </row>
    <row r="2051" spans="1:13" x14ac:dyDescent="0.2">
      <c r="A2051" s="8">
        <v>41724</v>
      </c>
      <c r="B2051" s="3">
        <v>12</v>
      </c>
      <c r="C2051" s="3">
        <v>1166</v>
      </c>
      <c r="D2051" s="3">
        <v>47</v>
      </c>
      <c r="E2051" s="3"/>
      <c r="F2051" s="3"/>
      <c r="G2051" s="3">
        <v>32</v>
      </c>
      <c r="H2051" s="3">
        <v>1246</v>
      </c>
      <c r="I2051" s="3"/>
      <c r="J2051" s="3"/>
      <c r="K2051" s="3"/>
      <c r="L2051" s="3"/>
      <c r="M2051" s="3">
        <v>1886</v>
      </c>
    </row>
    <row r="2052" spans="1:13" x14ac:dyDescent="0.2">
      <c r="A2052" s="8">
        <v>41724</v>
      </c>
      <c r="B2052" s="3">
        <v>13</v>
      </c>
      <c r="C2052" s="3">
        <v>1174</v>
      </c>
      <c r="D2052" s="3">
        <v>48</v>
      </c>
      <c r="E2052" s="3"/>
      <c r="F2052" s="3"/>
      <c r="G2052" s="3">
        <v>28</v>
      </c>
      <c r="H2052" s="3">
        <v>1250</v>
      </c>
      <c r="I2052" s="3"/>
      <c r="J2052" s="3"/>
      <c r="K2052" s="3"/>
      <c r="L2052" s="3"/>
      <c r="M2052" s="3">
        <v>1881</v>
      </c>
    </row>
    <row r="2053" spans="1:13" x14ac:dyDescent="0.2">
      <c r="A2053" s="8">
        <v>41724</v>
      </c>
      <c r="B2053" s="3">
        <v>14</v>
      </c>
      <c r="C2053" s="3">
        <v>1142</v>
      </c>
      <c r="D2053" s="3">
        <v>46</v>
      </c>
      <c r="E2053" s="3"/>
      <c r="F2053" s="3"/>
      <c r="G2053" s="3">
        <v>30</v>
      </c>
      <c r="H2053" s="3">
        <v>1219</v>
      </c>
      <c r="I2053" s="3"/>
      <c r="J2053" s="3"/>
      <c r="K2053" s="3"/>
      <c r="L2053" s="3"/>
      <c r="M2053" s="3">
        <v>1856</v>
      </c>
    </row>
    <row r="2054" spans="1:13" x14ac:dyDescent="0.2">
      <c r="A2054" s="8">
        <v>41724</v>
      </c>
      <c r="B2054" s="3">
        <v>15</v>
      </c>
      <c r="C2054" s="3">
        <v>1126</v>
      </c>
      <c r="D2054" s="3">
        <v>46</v>
      </c>
      <c r="E2054" s="3"/>
      <c r="F2054" s="3"/>
      <c r="G2054" s="3">
        <v>31</v>
      </c>
      <c r="H2054" s="3">
        <v>1203</v>
      </c>
      <c r="I2054" s="3"/>
      <c r="J2054" s="3"/>
      <c r="K2054" s="3"/>
      <c r="L2054" s="3"/>
      <c r="M2054" s="3">
        <v>1830</v>
      </c>
    </row>
    <row r="2055" spans="1:13" x14ac:dyDescent="0.2">
      <c r="A2055" s="8">
        <v>41724</v>
      </c>
      <c r="B2055" s="3">
        <v>16</v>
      </c>
      <c r="C2055" s="3">
        <v>1105</v>
      </c>
      <c r="D2055" s="3">
        <v>45</v>
      </c>
      <c r="E2055" s="3"/>
      <c r="F2055" s="3"/>
      <c r="G2055" s="3">
        <v>34</v>
      </c>
      <c r="H2055" s="3">
        <v>1184</v>
      </c>
      <c r="I2055" s="3"/>
      <c r="J2055" s="3"/>
      <c r="K2055" s="3"/>
      <c r="L2055" s="3"/>
      <c r="M2055" s="3">
        <v>1805</v>
      </c>
    </row>
    <row r="2056" spans="1:13" x14ac:dyDescent="0.2">
      <c r="A2056" s="8">
        <v>41724</v>
      </c>
      <c r="B2056" s="3">
        <v>17</v>
      </c>
      <c r="C2056" s="3">
        <v>1114</v>
      </c>
      <c r="D2056" s="3">
        <v>46</v>
      </c>
      <c r="E2056" s="3"/>
      <c r="F2056" s="3"/>
      <c r="G2056" s="3">
        <v>36</v>
      </c>
      <c r="H2056" s="3">
        <v>1196</v>
      </c>
      <c r="I2056" s="3"/>
      <c r="J2056" s="3"/>
      <c r="K2056" s="3"/>
      <c r="L2056" s="3"/>
      <c r="M2056" s="3">
        <v>1817</v>
      </c>
    </row>
    <row r="2057" spans="1:13" x14ac:dyDescent="0.2">
      <c r="A2057" s="8">
        <v>41724</v>
      </c>
      <c r="B2057" s="3">
        <v>18</v>
      </c>
      <c r="C2057" s="3">
        <v>1127</v>
      </c>
      <c r="D2057" s="3">
        <v>46</v>
      </c>
      <c r="E2057" s="3"/>
      <c r="F2057" s="3"/>
      <c r="G2057" s="3">
        <v>34</v>
      </c>
      <c r="H2057" s="3">
        <v>1207</v>
      </c>
      <c r="I2057" s="3"/>
      <c r="J2057" s="3"/>
      <c r="K2057" s="3"/>
      <c r="L2057" s="3"/>
      <c r="M2057" s="3">
        <v>1831</v>
      </c>
    </row>
    <row r="2058" spans="1:13" x14ac:dyDescent="0.2">
      <c r="A2058" s="8">
        <v>41724</v>
      </c>
      <c r="B2058" s="3">
        <v>19</v>
      </c>
      <c r="C2058" s="3">
        <v>1121</v>
      </c>
      <c r="D2058" s="3">
        <v>46</v>
      </c>
      <c r="E2058" s="3"/>
      <c r="F2058" s="3"/>
      <c r="G2058" s="3">
        <v>32</v>
      </c>
      <c r="H2058" s="3">
        <v>1199</v>
      </c>
      <c r="I2058" s="3"/>
      <c r="J2058" s="3"/>
      <c r="K2058" s="3"/>
      <c r="L2058" s="3"/>
      <c r="M2058" s="3">
        <v>1773</v>
      </c>
    </row>
    <row r="2059" spans="1:13" x14ac:dyDescent="0.2">
      <c r="A2059" s="8">
        <v>41724</v>
      </c>
      <c r="B2059" s="3">
        <v>20</v>
      </c>
      <c r="C2059" s="3">
        <v>1190</v>
      </c>
      <c r="D2059" s="3">
        <v>48</v>
      </c>
      <c r="E2059" s="3"/>
      <c r="F2059" s="3"/>
      <c r="G2059" s="3">
        <v>28</v>
      </c>
      <c r="H2059" s="3">
        <v>1267</v>
      </c>
      <c r="I2059" s="3"/>
      <c r="J2059" s="3"/>
      <c r="K2059" s="3"/>
      <c r="L2059" s="3"/>
      <c r="M2059" s="3">
        <v>1866</v>
      </c>
    </row>
    <row r="2060" spans="1:13" x14ac:dyDescent="0.2">
      <c r="A2060" s="8">
        <v>41724</v>
      </c>
      <c r="B2060" s="3">
        <v>21</v>
      </c>
      <c r="C2060" s="3">
        <v>1235</v>
      </c>
      <c r="D2060" s="3">
        <v>50</v>
      </c>
      <c r="E2060" s="3"/>
      <c r="F2060" s="3"/>
      <c r="G2060" s="3">
        <v>27</v>
      </c>
      <c r="H2060" s="3">
        <v>1312</v>
      </c>
      <c r="I2060" s="3"/>
      <c r="J2060" s="3"/>
      <c r="K2060" s="3"/>
      <c r="L2060" s="3"/>
      <c r="M2060" s="3">
        <v>1930</v>
      </c>
    </row>
    <row r="2061" spans="1:13" x14ac:dyDescent="0.2">
      <c r="A2061" s="8">
        <v>41724</v>
      </c>
      <c r="B2061" s="3">
        <v>22</v>
      </c>
      <c r="C2061" s="3">
        <v>1176</v>
      </c>
      <c r="D2061" s="3">
        <v>48</v>
      </c>
      <c r="E2061" s="3"/>
      <c r="F2061" s="3"/>
      <c r="G2061" s="3">
        <v>27</v>
      </c>
      <c r="H2061" s="3">
        <v>1251</v>
      </c>
      <c r="I2061" s="3"/>
      <c r="J2061" s="3"/>
      <c r="K2061" s="3"/>
      <c r="L2061" s="3"/>
      <c r="M2061" s="3">
        <v>1827</v>
      </c>
    </row>
    <row r="2062" spans="1:13" x14ac:dyDescent="0.2">
      <c r="A2062" s="8">
        <v>41724</v>
      </c>
      <c r="B2062" s="3">
        <v>23</v>
      </c>
      <c r="C2062" s="3">
        <v>1076</v>
      </c>
      <c r="D2062" s="3">
        <v>44</v>
      </c>
      <c r="E2062" s="3"/>
      <c r="F2062" s="3"/>
      <c r="G2062" s="3">
        <v>27</v>
      </c>
      <c r="H2062" s="3">
        <v>1147</v>
      </c>
      <c r="I2062" s="3"/>
      <c r="J2062" s="3"/>
      <c r="K2062" s="3"/>
      <c r="L2062" s="3"/>
      <c r="M2062" s="3">
        <v>1687</v>
      </c>
    </row>
    <row r="2063" spans="1:13" x14ac:dyDescent="0.2">
      <c r="A2063" s="8">
        <v>41724</v>
      </c>
      <c r="B2063" s="3">
        <v>24</v>
      </c>
      <c r="C2063" s="3">
        <v>965</v>
      </c>
      <c r="D2063" s="3">
        <v>39</v>
      </c>
      <c r="E2063" s="3"/>
      <c r="F2063" s="3"/>
      <c r="G2063" s="3">
        <v>27</v>
      </c>
      <c r="H2063" s="3">
        <v>1032</v>
      </c>
      <c r="I2063" s="3"/>
      <c r="J2063" s="3"/>
      <c r="K2063" s="3"/>
      <c r="L2063" s="3"/>
      <c r="M2063" s="3">
        <v>1527</v>
      </c>
    </row>
    <row r="2064" spans="1:13" x14ac:dyDescent="0.2">
      <c r="A2064" s="8">
        <v>41725</v>
      </c>
      <c r="B2064" s="3">
        <v>1</v>
      </c>
      <c r="C2064" s="3">
        <v>893</v>
      </c>
      <c r="D2064" s="3">
        <v>36</v>
      </c>
      <c r="E2064" s="3"/>
      <c r="F2064" s="3"/>
      <c r="G2064" s="3">
        <v>26</v>
      </c>
      <c r="H2064" s="3">
        <v>956</v>
      </c>
      <c r="I2064" s="3"/>
      <c r="J2064" s="3"/>
      <c r="K2064" s="3"/>
      <c r="L2064" s="3"/>
      <c r="M2064" s="3">
        <v>1431</v>
      </c>
    </row>
    <row r="2065" spans="1:13" x14ac:dyDescent="0.2">
      <c r="A2065" s="8">
        <v>41725</v>
      </c>
      <c r="B2065" s="3">
        <v>2</v>
      </c>
      <c r="C2065" s="3">
        <v>850</v>
      </c>
      <c r="D2065" s="3">
        <v>35</v>
      </c>
      <c r="E2065" s="3"/>
      <c r="F2065" s="3"/>
      <c r="G2065" s="3">
        <v>26</v>
      </c>
      <c r="H2065" s="3">
        <v>911</v>
      </c>
      <c r="I2065" s="3"/>
      <c r="J2065" s="3"/>
      <c r="K2065" s="3"/>
      <c r="L2065" s="3"/>
      <c r="M2065" s="3">
        <v>1362</v>
      </c>
    </row>
    <row r="2066" spans="1:13" x14ac:dyDescent="0.2">
      <c r="A2066" s="8">
        <v>41725</v>
      </c>
      <c r="B2066" s="3">
        <v>3</v>
      </c>
      <c r="C2066" s="3">
        <v>823</v>
      </c>
      <c r="D2066" s="3">
        <v>34</v>
      </c>
      <c r="E2066" s="3"/>
      <c r="F2066" s="3"/>
      <c r="G2066" s="3">
        <v>26</v>
      </c>
      <c r="H2066" s="3">
        <v>883</v>
      </c>
      <c r="I2066" s="3"/>
      <c r="J2066" s="3"/>
      <c r="K2066" s="3"/>
      <c r="L2066" s="3"/>
      <c r="M2066" s="3">
        <v>1324</v>
      </c>
    </row>
    <row r="2067" spans="1:13" x14ac:dyDescent="0.2">
      <c r="A2067" s="8">
        <v>41725</v>
      </c>
      <c r="B2067" s="3">
        <v>4</v>
      </c>
      <c r="C2067" s="3">
        <v>825</v>
      </c>
      <c r="D2067" s="3">
        <v>34</v>
      </c>
      <c r="E2067" s="3"/>
      <c r="F2067" s="3"/>
      <c r="G2067" s="3">
        <v>26</v>
      </c>
      <c r="H2067" s="3">
        <v>885</v>
      </c>
      <c r="I2067" s="3"/>
      <c r="J2067" s="3"/>
      <c r="K2067" s="3"/>
      <c r="L2067" s="3"/>
      <c r="M2067" s="3">
        <v>1329</v>
      </c>
    </row>
    <row r="2068" spans="1:13" x14ac:dyDescent="0.2">
      <c r="A2068" s="8">
        <v>41725</v>
      </c>
      <c r="B2068" s="3">
        <v>5</v>
      </c>
      <c r="C2068" s="3">
        <v>857</v>
      </c>
      <c r="D2068" s="3">
        <v>35</v>
      </c>
      <c r="E2068" s="3"/>
      <c r="F2068" s="3"/>
      <c r="G2068" s="3">
        <v>26</v>
      </c>
      <c r="H2068" s="3">
        <v>918</v>
      </c>
      <c r="I2068" s="3"/>
      <c r="J2068" s="3"/>
      <c r="K2068" s="3"/>
      <c r="L2068" s="3"/>
      <c r="M2068" s="3">
        <v>1371</v>
      </c>
    </row>
    <row r="2069" spans="1:13" x14ac:dyDescent="0.2">
      <c r="A2069" s="8">
        <v>41725</v>
      </c>
      <c r="B2069" s="3">
        <v>6</v>
      </c>
      <c r="C2069" s="3">
        <v>942</v>
      </c>
      <c r="D2069" s="3">
        <v>38</v>
      </c>
      <c r="E2069" s="3"/>
      <c r="F2069" s="3"/>
      <c r="G2069" s="3">
        <v>27</v>
      </c>
      <c r="H2069" s="3">
        <v>1008</v>
      </c>
      <c r="I2069" s="3"/>
      <c r="J2069" s="3"/>
      <c r="K2069" s="3"/>
      <c r="L2069" s="3"/>
      <c r="M2069" s="3">
        <v>1488</v>
      </c>
    </row>
    <row r="2070" spans="1:13" x14ac:dyDescent="0.2">
      <c r="A2070" s="8">
        <v>41725</v>
      </c>
      <c r="B2070" s="3">
        <v>7</v>
      </c>
      <c r="C2070" s="3">
        <v>1080</v>
      </c>
      <c r="D2070" s="3">
        <v>44</v>
      </c>
      <c r="E2070" s="3"/>
      <c r="F2070" s="3"/>
      <c r="G2070" s="3">
        <v>27</v>
      </c>
      <c r="H2070" s="3">
        <v>1151</v>
      </c>
      <c r="I2070" s="3"/>
      <c r="J2070" s="3"/>
      <c r="K2070" s="3"/>
      <c r="L2070" s="3"/>
      <c r="M2070" s="3">
        <v>1689</v>
      </c>
    </row>
    <row r="2071" spans="1:13" x14ac:dyDescent="0.2">
      <c r="A2071" s="8">
        <v>41725</v>
      </c>
      <c r="B2071" s="3">
        <v>8</v>
      </c>
      <c r="C2071" s="3">
        <v>1127</v>
      </c>
      <c r="D2071" s="3">
        <v>46</v>
      </c>
      <c r="E2071" s="3"/>
      <c r="F2071" s="3"/>
      <c r="G2071" s="3">
        <v>28</v>
      </c>
      <c r="H2071" s="3">
        <v>1201</v>
      </c>
      <c r="I2071" s="3"/>
      <c r="J2071" s="3"/>
      <c r="K2071" s="3"/>
      <c r="L2071" s="3"/>
      <c r="M2071" s="3">
        <v>1764</v>
      </c>
    </row>
    <row r="2072" spans="1:13" x14ac:dyDescent="0.2">
      <c r="A2072" s="8">
        <v>41725</v>
      </c>
      <c r="B2072" s="3">
        <v>9</v>
      </c>
      <c r="C2072" s="3">
        <v>1133</v>
      </c>
      <c r="D2072" s="3">
        <v>46</v>
      </c>
      <c r="E2072" s="3"/>
      <c r="F2072" s="3"/>
      <c r="G2072" s="3">
        <v>29</v>
      </c>
      <c r="H2072" s="3">
        <v>1208</v>
      </c>
      <c r="I2072" s="3"/>
      <c r="J2072" s="3"/>
      <c r="K2072" s="3"/>
      <c r="L2072" s="3"/>
      <c r="M2072" s="3">
        <v>1786</v>
      </c>
    </row>
    <row r="2073" spans="1:13" x14ac:dyDescent="0.2">
      <c r="A2073" s="8">
        <v>41725</v>
      </c>
      <c r="B2073" s="3">
        <v>10</v>
      </c>
      <c r="C2073" s="3">
        <v>1152</v>
      </c>
      <c r="D2073" s="3">
        <v>47</v>
      </c>
      <c r="E2073" s="3"/>
      <c r="F2073" s="3"/>
      <c r="G2073" s="3">
        <v>30</v>
      </c>
      <c r="H2073" s="3">
        <v>1229</v>
      </c>
      <c r="I2073" s="3"/>
      <c r="J2073" s="3"/>
      <c r="K2073" s="3"/>
      <c r="L2073" s="3"/>
      <c r="M2073" s="3">
        <v>1810</v>
      </c>
    </row>
    <row r="2074" spans="1:13" x14ac:dyDescent="0.2">
      <c r="A2074" s="8">
        <v>41725</v>
      </c>
      <c r="B2074" s="3">
        <v>11</v>
      </c>
      <c r="C2074" s="3">
        <v>1140</v>
      </c>
      <c r="D2074" s="3">
        <v>46</v>
      </c>
      <c r="E2074" s="3"/>
      <c r="F2074" s="3"/>
      <c r="G2074" s="3">
        <v>29</v>
      </c>
      <c r="H2074" s="3">
        <v>1216</v>
      </c>
      <c r="I2074" s="3"/>
      <c r="J2074" s="3"/>
      <c r="K2074" s="3"/>
      <c r="L2074" s="3"/>
      <c r="M2074" s="3">
        <v>1796</v>
      </c>
    </row>
    <row r="2075" spans="1:13" x14ac:dyDescent="0.2">
      <c r="A2075" s="8">
        <v>41725</v>
      </c>
      <c r="B2075" s="3">
        <v>12</v>
      </c>
      <c r="C2075" s="3">
        <v>1144</v>
      </c>
      <c r="D2075" s="3">
        <v>47</v>
      </c>
      <c r="E2075" s="3"/>
      <c r="F2075" s="3"/>
      <c r="G2075" s="3">
        <v>33</v>
      </c>
      <c r="H2075" s="3">
        <v>1224</v>
      </c>
      <c r="I2075" s="3"/>
      <c r="J2075" s="3"/>
      <c r="K2075" s="3"/>
      <c r="L2075" s="3"/>
      <c r="M2075" s="3">
        <v>1799</v>
      </c>
    </row>
    <row r="2076" spans="1:13" x14ac:dyDescent="0.2">
      <c r="A2076" s="8">
        <v>41725</v>
      </c>
      <c r="B2076" s="3">
        <v>13</v>
      </c>
      <c r="C2076" s="3">
        <v>1142</v>
      </c>
      <c r="D2076" s="3">
        <v>47</v>
      </c>
      <c r="E2076" s="3"/>
      <c r="F2076" s="3"/>
      <c r="G2076" s="3">
        <v>36</v>
      </c>
      <c r="H2076" s="3">
        <v>1225</v>
      </c>
      <c r="I2076" s="3"/>
      <c r="J2076" s="3"/>
      <c r="K2076" s="3"/>
      <c r="L2076" s="3"/>
      <c r="M2076" s="3">
        <v>1799</v>
      </c>
    </row>
    <row r="2077" spans="1:13" x14ac:dyDescent="0.2">
      <c r="A2077" s="8">
        <v>41725</v>
      </c>
      <c r="B2077" s="3">
        <v>14</v>
      </c>
      <c r="C2077" s="3">
        <v>1115</v>
      </c>
      <c r="D2077" s="3">
        <v>46</v>
      </c>
      <c r="E2077" s="3"/>
      <c r="F2077" s="3"/>
      <c r="G2077" s="3">
        <v>34</v>
      </c>
      <c r="H2077" s="3">
        <v>1195</v>
      </c>
      <c r="I2077" s="3"/>
      <c r="J2077" s="3"/>
      <c r="K2077" s="3"/>
      <c r="L2077" s="3"/>
      <c r="M2077" s="3">
        <v>1770</v>
      </c>
    </row>
    <row r="2078" spans="1:13" x14ac:dyDescent="0.2">
      <c r="A2078" s="8">
        <v>41725</v>
      </c>
      <c r="B2078" s="3">
        <v>15</v>
      </c>
      <c r="C2078" s="3">
        <v>1106</v>
      </c>
      <c r="D2078" s="3">
        <v>45</v>
      </c>
      <c r="E2078" s="3"/>
      <c r="F2078" s="3"/>
      <c r="G2078" s="3">
        <v>35</v>
      </c>
      <c r="H2078" s="3">
        <v>1187</v>
      </c>
      <c r="I2078" s="3"/>
      <c r="J2078" s="3"/>
      <c r="K2078" s="3"/>
      <c r="L2078" s="3"/>
      <c r="M2078" s="3">
        <v>1751</v>
      </c>
    </row>
    <row r="2079" spans="1:13" x14ac:dyDescent="0.2">
      <c r="A2079" s="8">
        <v>41725</v>
      </c>
      <c r="B2079" s="3">
        <v>16</v>
      </c>
      <c r="C2079" s="3">
        <v>1097</v>
      </c>
      <c r="D2079" s="3">
        <v>45</v>
      </c>
      <c r="E2079" s="3"/>
      <c r="F2079" s="3"/>
      <c r="G2079" s="3">
        <v>37</v>
      </c>
      <c r="H2079" s="3">
        <v>1179</v>
      </c>
      <c r="I2079" s="3"/>
      <c r="J2079" s="3"/>
      <c r="K2079" s="3"/>
      <c r="L2079" s="3"/>
      <c r="M2079" s="3">
        <v>1742</v>
      </c>
    </row>
    <row r="2080" spans="1:13" x14ac:dyDescent="0.2">
      <c r="A2080" s="8">
        <v>41725</v>
      </c>
      <c r="B2080" s="3">
        <v>17</v>
      </c>
      <c r="C2080" s="3">
        <v>1114</v>
      </c>
      <c r="D2080" s="3">
        <v>45</v>
      </c>
      <c r="E2080" s="3"/>
      <c r="F2080" s="3"/>
      <c r="G2080" s="3">
        <v>31</v>
      </c>
      <c r="H2080" s="3">
        <v>1191</v>
      </c>
      <c r="I2080" s="3"/>
      <c r="J2080" s="3"/>
      <c r="K2080" s="3"/>
      <c r="L2080" s="3"/>
      <c r="M2080" s="3">
        <v>1751</v>
      </c>
    </row>
    <row r="2081" spans="1:13" x14ac:dyDescent="0.2">
      <c r="A2081" s="8">
        <v>41725</v>
      </c>
      <c r="B2081" s="3">
        <v>18</v>
      </c>
      <c r="C2081" s="3">
        <v>1111</v>
      </c>
      <c r="D2081" s="3">
        <v>45</v>
      </c>
      <c r="E2081" s="3"/>
      <c r="F2081" s="3"/>
      <c r="G2081" s="3">
        <v>31</v>
      </c>
      <c r="H2081" s="3">
        <v>1188</v>
      </c>
      <c r="I2081" s="3"/>
      <c r="J2081" s="3"/>
      <c r="K2081" s="3"/>
      <c r="L2081" s="3"/>
      <c r="M2081" s="3">
        <v>1761</v>
      </c>
    </row>
    <row r="2082" spans="1:13" x14ac:dyDescent="0.2">
      <c r="A2082" s="8">
        <v>41725</v>
      </c>
      <c r="B2082" s="3">
        <v>19</v>
      </c>
      <c r="C2082" s="3">
        <v>1135</v>
      </c>
      <c r="D2082" s="3">
        <v>46</v>
      </c>
      <c r="E2082" s="3"/>
      <c r="F2082" s="3"/>
      <c r="G2082" s="3">
        <v>28</v>
      </c>
      <c r="H2082" s="3">
        <v>1209</v>
      </c>
      <c r="I2082" s="3"/>
      <c r="J2082" s="3"/>
      <c r="K2082" s="3"/>
      <c r="L2082" s="3"/>
      <c r="M2082" s="3">
        <v>1779</v>
      </c>
    </row>
    <row r="2083" spans="1:13" x14ac:dyDescent="0.2">
      <c r="A2083" s="8">
        <v>41725</v>
      </c>
      <c r="B2083" s="3">
        <v>20</v>
      </c>
      <c r="C2083" s="3">
        <v>1196</v>
      </c>
      <c r="D2083" s="3">
        <v>48</v>
      </c>
      <c r="E2083" s="3"/>
      <c r="F2083" s="3"/>
      <c r="G2083" s="3">
        <v>27</v>
      </c>
      <c r="H2083" s="3">
        <v>1272</v>
      </c>
      <c r="I2083" s="3"/>
      <c r="J2083" s="3"/>
      <c r="K2083" s="3"/>
      <c r="L2083" s="3"/>
      <c r="M2083" s="3">
        <v>1868</v>
      </c>
    </row>
    <row r="2084" spans="1:13" x14ac:dyDescent="0.2">
      <c r="A2084" s="8">
        <v>41725</v>
      </c>
      <c r="B2084" s="3">
        <v>21</v>
      </c>
      <c r="C2084" s="3">
        <v>1228</v>
      </c>
      <c r="D2084" s="3">
        <v>50</v>
      </c>
      <c r="E2084" s="3"/>
      <c r="F2084" s="3"/>
      <c r="G2084" s="3">
        <v>27</v>
      </c>
      <c r="H2084" s="3">
        <v>1305</v>
      </c>
      <c r="I2084" s="3"/>
      <c r="J2084" s="3"/>
      <c r="K2084" s="3"/>
      <c r="L2084" s="3"/>
      <c r="M2084" s="3">
        <v>1918</v>
      </c>
    </row>
    <row r="2085" spans="1:13" x14ac:dyDescent="0.2">
      <c r="A2085" s="8">
        <v>41725</v>
      </c>
      <c r="B2085" s="3">
        <v>22</v>
      </c>
      <c r="C2085" s="3">
        <v>1162</v>
      </c>
      <c r="D2085" s="3">
        <v>47</v>
      </c>
      <c r="E2085" s="3"/>
      <c r="F2085" s="3"/>
      <c r="G2085" s="3">
        <v>27</v>
      </c>
      <c r="H2085" s="3">
        <v>1236</v>
      </c>
      <c r="I2085" s="3"/>
      <c r="J2085" s="3"/>
      <c r="K2085" s="3"/>
      <c r="L2085" s="3"/>
      <c r="M2085" s="3">
        <v>1822</v>
      </c>
    </row>
    <row r="2086" spans="1:13" x14ac:dyDescent="0.2">
      <c r="A2086" s="8">
        <v>41725</v>
      </c>
      <c r="B2086" s="3">
        <v>23</v>
      </c>
      <c r="C2086" s="3">
        <v>1070</v>
      </c>
      <c r="D2086" s="3">
        <v>43</v>
      </c>
      <c r="E2086" s="3"/>
      <c r="F2086" s="3"/>
      <c r="G2086" s="3">
        <v>27</v>
      </c>
      <c r="H2086" s="3">
        <v>1141</v>
      </c>
      <c r="I2086" s="3"/>
      <c r="J2086" s="3"/>
      <c r="K2086" s="3"/>
      <c r="L2086" s="3"/>
      <c r="M2086" s="3">
        <v>1675</v>
      </c>
    </row>
    <row r="2087" spans="1:13" x14ac:dyDescent="0.2">
      <c r="A2087" s="8">
        <v>41725</v>
      </c>
      <c r="B2087" s="3">
        <v>24</v>
      </c>
      <c r="C2087" s="3">
        <v>961</v>
      </c>
      <c r="D2087" s="3">
        <v>39</v>
      </c>
      <c r="E2087" s="3"/>
      <c r="F2087" s="3"/>
      <c r="G2087" s="3">
        <v>27</v>
      </c>
      <c r="H2087" s="3">
        <v>1027</v>
      </c>
      <c r="I2087" s="3"/>
      <c r="J2087" s="3"/>
      <c r="K2087" s="3"/>
      <c r="L2087" s="3"/>
      <c r="M2087" s="3">
        <v>1520</v>
      </c>
    </row>
    <row r="2088" spans="1:13" x14ac:dyDescent="0.2">
      <c r="A2088" s="8">
        <v>41726</v>
      </c>
      <c r="B2088" s="3">
        <v>1</v>
      </c>
      <c r="C2088" s="3">
        <v>888</v>
      </c>
      <c r="D2088" s="3">
        <v>36</v>
      </c>
      <c r="E2088" s="3"/>
      <c r="F2088" s="3"/>
      <c r="G2088" s="3">
        <v>26</v>
      </c>
      <c r="H2088" s="3">
        <v>950</v>
      </c>
      <c r="I2088" s="3"/>
      <c r="J2088" s="3"/>
      <c r="K2088" s="3"/>
      <c r="L2088" s="3"/>
      <c r="M2088" s="3">
        <v>1412</v>
      </c>
    </row>
    <row r="2089" spans="1:13" x14ac:dyDescent="0.2">
      <c r="A2089" s="8">
        <v>41726</v>
      </c>
      <c r="B2089" s="3">
        <v>2</v>
      </c>
      <c r="C2089" s="3">
        <v>845</v>
      </c>
      <c r="D2089" s="3">
        <v>34</v>
      </c>
      <c r="E2089" s="3"/>
      <c r="F2089" s="3"/>
      <c r="G2089" s="3">
        <v>25</v>
      </c>
      <c r="H2089" s="3">
        <v>905</v>
      </c>
      <c r="I2089" s="3"/>
      <c r="J2089" s="3"/>
      <c r="K2089" s="3"/>
      <c r="L2089" s="3"/>
      <c r="M2089" s="3">
        <v>1346</v>
      </c>
    </row>
    <row r="2090" spans="1:13" x14ac:dyDescent="0.2">
      <c r="A2090" s="8">
        <v>41726</v>
      </c>
      <c r="B2090" s="3">
        <v>3</v>
      </c>
      <c r="C2090" s="3">
        <v>822</v>
      </c>
      <c r="D2090" s="3">
        <v>34</v>
      </c>
      <c r="E2090" s="3"/>
      <c r="F2090" s="3"/>
      <c r="G2090" s="3">
        <v>27</v>
      </c>
      <c r="H2090" s="3">
        <v>883</v>
      </c>
      <c r="I2090" s="3"/>
      <c r="J2090" s="3"/>
      <c r="K2090" s="3"/>
      <c r="L2090" s="3"/>
      <c r="M2090" s="3">
        <v>1325</v>
      </c>
    </row>
    <row r="2091" spans="1:13" x14ac:dyDescent="0.2">
      <c r="A2091" s="8">
        <v>41726</v>
      </c>
      <c r="B2091" s="3">
        <v>4</v>
      </c>
      <c r="C2091" s="3">
        <v>820</v>
      </c>
      <c r="D2091" s="3">
        <v>34</v>
      </c>
      <c r="E2091" s="3"/>
      <c r="F2091" s="3"/>
      <c r="G2091" s="3">
        <v>26</v>
      </c>
      <c r="H2091" s="3">
        <v>880</v>
      </c>
      <c r="I2091" s="3"/>
      <c r="J2091" s="3"/>
      <c r="K2091" s="3"/>
      <c r="L2091" s="3"/>
      <c r="M2091" s="3">
        <v>1313</v>
      </c>
    </row>
    <row r="2092" spans="1:13" x14ac:dyDescent="0.2">
      <c r="A2092" s="8">
        <v>41726</v>
      </c>
      <c r="B2092" s="3">
        <v>5</v>
      </c>
      <c r="C2092" s="3">
        <v>842</v>
      </c>
      <c r="D2092" s="3">
        <v>34</v>
      </c>
      <c r="E2092" s="3"/>
      <c r="F2092" s="3"/>
      <c r="G2092" s="3">
        <v>27</v>
      </c>
      <c r="H2092" s="3">
        <v>904</v>
      </c>
      <c r="I2092" s="3"/>
      <c r="J2092" s="3"/>
      <c r="K2092" s="3"/>
      <c r="L2092" s="3"/>
      <c r="M2092" s="3">
        <v>1367</v>
      </c>
    </row>
    <row r="2093" spans="1:13" x14ac:dyDescent="0.2">
      <c r="A2093" s="8">
        <v>41726</v>
      </c>
      <c r="B2093" s="3">
        <v>6</v>
      </c>
      <c r="C2093" s="3">
        <v>926</v>
      </c>
      <c r="D2093" s="3">
        <v>38</v>
      </c>
      <c r="E2093" s="3"/>
      <c r="F2093" s="3"/>
      <c r="G2093" s="3">
        <v>26</v>
      </c>
      <c r="H2093" s="3">
        <v>990</v>
      </c>
      <c r="I2093" s="3"/>
      <c r="J2093" s="3"/>
      <c r="K2093" s="3"/>
      <c r="L2093" s="3"/>
      <c r="M2093" s="3">
        <v>1501</v>
      </c>
    </row>
    <row r="2094" spans="1:13" x14ac:dyDescent="0.2">
      <c r="A2094" s="8">
        <v>41726</v>
      </c>
      <c r="B2094" s="3">
        <v>7</v>
      </c>
      <c r="C2094" s="3">
        <v>1060</v>
      </c>
      <c r="D2094" s="3">
        <v>43</v>
      </c>
      <c r="E2094" s="3"/>
      <c r="F2094" s="3"/>
      <c r="G2094" s="3">
        <v>27</v>
      </c>
      <c r="H2094" s="3">
        <v>1130</v>
      </c>
      <c r="I2094" s="3"/>
      <c r="J2094" s="3"/>
      <c r="K2094" s="3"/>
      <c r="L2094" s="3"/>
      <c r="M2094" s="3">
        <v>1711</v>
      </c>
    </row>
    <row r="2095" spans="1:13" x14ac:dyDescent="0.2">
      <c r="A2095" s="8">
        <v>41726</v>
      </c>
      <c r="B2095" s="3">
        <v>8</v>
      </c>
      <c r="C2095" s="3">
        <v>1113</v>
      </c>
      <c r="D2095" s="3">
        <v>45</v>
      </c>
      <c r="E2095" s="3"/>
      <c r="F2095" s="3"/>
      <c r="G2095" s="3">
        <v>27</v>
      </c>
      <c r="H2095" s="3">
        <v>1185</v>
      </c>
      <c r="I2095" s="3"/>
      <c r="J2095" s="3"/>
      <c r="K2095" s="3"/>
      <c r="L2095" s="3"/>
      <c r="M2095" s="3">
        <v>1781</v>
      </c>
    </row>
    <row r="2096" spans="1:13" x14ac:dyDescent="0.2">
      <c r="A2096" s="8">
        <v>41726</v>
      </c>
      <c r="B2096" s="3">
        <v>9</v>
      </c>
      <c r="C2096" s="3">
        <v>1117</v>
      </c>
      <c r="D2096" s="3">
        <v>45</v>
      </c>
      <c r="E2096" s="3"/>
      <c r="F2096" s="3"/>
      <c r="G2096" s="3">
        <v>25</v>
      </c>
      <c r="H2096" s="3">
        <v>1188</v>
      </c>
      <c r="I2096" s="3"/>
      <c r="J2096" s="3"/>
      <c r="K2096" s="3"/>
      <c r="L2096" s="3"/>
      <c r="M2096" s="3">
        <v>1795</v>
      </c>
    </row>
    <row r="2097" spans="1:13" x14ac:dyDescent="0.2">
      <c r="A2097" s="8">
        <v>41726</v>
      </c>
      <c r="B2097" s="3">
        <v>10</v>
      </c>
      <c r="C2097" s="3">
        <v>1115</v>
      </c>
      <c r="D2097" s="3">
        <v>45</v>
      </c>
      <c r="E2097" s="3"/>
      <c r="F2097" s="3"/>
      <c r="G2097" s="3">
        <v>31</v>
      </c>
      <c r="H2097" s="3">
        <v>1192</v>
      </c>
      <c r="I2097" s="3"/>
      <c r="J2097" s="3"/>
      <c r="K2097" s="3"/>
      <c r="L2097" s="3"/>
      <c r="M2097" s="3">
        <v>1808</v>
      </c>
    </row>
    <row r="2098" spans="1:13" x14ac:dyDescent="0.2">
      <c r="A2098" s="8">
        <v>41726</v>
      </c>
      <c r="B2098" s="3">
        <v>11</v>
      </c>
      <c r="C2098" s="3">
        <v>1127</v>
      </c>
      <c r="D2098" s="3">
        <v>46</v>
      </c>
      <c r="E2098" s="3"/>
      <c r="F2098" s="3"/>
      <c r="G2098" s="3">
        <v>33</v>
      </c>
      <c r="H2098" s="3">
        <v>1206</v>
      </c>
      <c r="I2098" s="3"/>
      <c r="J2098" s="3"/>
      <c r="K2098" s="3"/>
      <c r="L2098" s="3"/>
      <c r="M2098" s="3">
        <v>1828</v>
      </c>
    </row>
    <row r="2099" spans="1:13" x14ac:dyDescent="0.2">
      <c r="A2099" s="8">
        <v>41726</v>
      </c>
      <c r="B2099" s="3">
        <v>12</v>
      </c>
      <c r="C2099" s="3">
        <v>1123</v>
      </c>
      <c r="D2099" s="3">
        <v>46</v>
      </c>
      <c r="E2099" s="3"/>
      <c r="F2099" s="3"/>
      <c r="G2099" s="3">
        <v>36</v>
      </c>
      <c r="H2099" s="3">
        <v>1205</v>
      </c>
      <c r="I2099" s="3"/>
      <c r="J2099" s="3"/>
      <c r="K2099" s="3"/>
      <c r="L2099" s="3"/>
      <c r="M2099" s="3">
        <v>1827</v>
      </c>
    </row>
    <row r="2100" spans="1:13" x14ac:dyDescent="0.2">
      <c r="A2100" s="8">
        <v>41726</v>
      </c>
      <c r="B2100" s="3">
        <v>13</v>
      </c>
      <c r="C2100" s="3">
        <v>1117</v>
      </c>
      <c r="D2100" s="3">
        <v>46</v>
      </c>
      <c r="E2100" s="3"/>
      <c r="F2100" s="3"/>
      <c r="G2100" s="3">
        <v>38</v>
      </c>
      <c r="H2100" s="3">
        <v>1201</v>
      </c>
      <c r="I2100" s="3"/>
      <c r="J2100" s="3"/>
      <c r="K2100" s="3"/>
      <c r="L2100" s="3"/>
      <c r="M2100" s="3">
        <v>1826</v>
      </c>
    </row>
    <row r="2101" spans="1:13" x14ac:dyDescent="0.2">
      <c r="A2101" s="8">
        <v>41726</v>
      </c>
      <c r="B2101" s="3">
        <v>14</v>
      </c>
      <c r="C2101" s="3">
        <v>1117</v>
      </c>
      <c r="D2101" s="3">
        <v>46</v>
      </c>
      <c r="E2101" s="3"/>
      <c r="F2101" s="3"/>
      <c r="G2101" s="3">
        <v>38</v>
      </c>
      <c r="H2101" s="3">
        <v>1201</v>
      </c>
      <c r="I2101" s="3"/>
      <c r="J2101" s="3"/>
      <c r="K2101" s="3"/>
      <c r="L2101" s="3"/>
      <c r="M2101" s="3">
        <v>1823</v>
      </c>
    </row>
    <row r="2102" spans="1:13" x14ac:dyDescent="0.2">
      <c r="A2102" s="8">
        <v>41726</v>
      </c>
      <c r="B2102" s="3">
        <v>15</v>
      </c>
      <c r="C2102" s="3">
        <v>1110</v>
      </c>
      <c r="D2102" s="3">
        <v>46</v>
      </c>
      <c r="E2102" s="3"/>
      <c r="F2102" s="3"/>
      <c r="G2102" s="3">
        <v>40</v>
      </c>
      <c r="H2102" s="3">
        <v>1196</v>
      </c>
      <c r="I2102" s="3"/>
      <c r="J2102" s="3"/>
      <c r="K2102" s="3"/>
      <c r="L2102" s="3"/>
      <c r="M2102" s="3">
        <v>1817</v>
      </c>
    </row>
    <row r="2103" spans="1:13" x14ac:dyDescent="0.2">
      <c r="A2103" s="8">
        <v>41726</v>
      </c>
      <c r="B2103" s="3">
        <v>16</v>
      </c>
      <c r="C2103" s="3">
        <v>1101</v>
      </c>
      <c r="D2103" s="3">
        <v>45</v>
      </c>
      <c r="E2103" s="3"/>
      <c r="F2103" s="3"/>
      <c r="G2103" s="3">
        <v>35</v>
      </c>
      <c r="H2103" s="3">
        <v>1181</v>
      </c>
      <c r="I2103" s="3"/>
      <c r="J2103" s="3"/>
      <c r="K2103" s="3"/>
      <c r="L2103" s="3"/>
      <c r="M2103" s="3">
        <v>1797</v>
      </c>
    </row>
    <row r="2104" spans="1:13" x14ac:dyDescent="0.2">
      <c r="A2104" s="8">
        <v>41726</v>
      </c>
      <c r="B2104" s="3">
        <v>17</v>
      </c>
      <c r="C2104" s="3">
        <v>1107</v>
      </c>
      <c r="D2104" s="3">
        <v>45</v>
      </c>
      <c r="E2104" s="3"/>
      <c r="F2104" s="3"/>
      <c r="G2104" s="3">
        <v>34</v>
      </c>
      <c r="H2104" s="3">
        <v>1186</v>
      </c>
      <c r="I2104" s="3"/>
      <c r="J2104" s="3"/>
      <c r="K2104" s="3"/>
      <c r="L2104" s="3"/>
      <c r="M2104" s="3">
        <v>1799</v>
      </c>
    </row>
    <row r="2105" spans="1:13" x14ac:dyDescent="0.2">
      <c r="A2105" s="8">
        <v>41726</v>
      </c>
      <c r="B2105" s="3">
        <v>18</v>
      </c>
      <c r="C2105" s="3">
        <v>1105</v>
      </c>
      <c r="D2105" s="3">
        <v>45</v>
      </c>
      <c r="E2105" s="3"/>
      <c r="F2105" s="3"/>
      <c r="G2105" s="3">
        <v>32</v>
      </c>
      <c r="H2105" s="3">
        <v>1182</v>
      </c>
      <c r="I2105" s="3"/>
      <c r="J2105" s="3"/>
      <c r="K2105" s="3"/>
      <c r="L2105" s="3"/>
      <c r="M2105" s="3">
        <v>1794</v>
      </c>
    </row>
    <row r="2106" spans="1:13" x14ac:dyDescent="0.2">
      <c r="A2106" s="8">
        <v>41726</v>
      </c>
      <c r="B2106" s="3">
        <v>19</v>
      </c>
      <c r="C2106" s="3">
        <v>1093</v>
      </c>
      <c r="D2106" s="3">
        <v>44</v>
      </c>
      <c r="E2106" s="3"/>
      <c r="F2106" s="3"/>
      <c r="G2106" s="3">
        <v>29</v>
      </c>
      <c r="H2106" s="3">
        <v>1167</v>
      </c>
      <c r="I2106" s="3"/>
      <c r="J2106" s="3"/>
      <c r="K2106" s="3"/>
      <c r="L2106" s="3"/>
      <c r="M2106" s="3">
        <v>1782</v>
      </c>
    </row>
    <row r="2107" spans="1:13" x14ac:dyDescent="0.2">
      <c r="A2107" s="8">
        <v>41726</v>
      </c>
      <c r="B2107" s="3">
        <v>20</v>
      </c>
      <c r="C2107" s="3">
        <v>1152</v>
      </c>
      <c r="D2107" s="3">
        <v>47</v>
      </c>
      <c r="E2107" s="3"/>
      <c r="F2107" s="3"/>
      <c r="G2107" s="3">
        <v>28</v>
      </c>
      <c r="H2107" s="3">
        <v>1227</v>
      </c>
      <c r="I2107" s="3"/>
      <c r="J2107" s="3"/>
      <c r="K2107" s="3"/>
      <c r="L2107" s="3"/>
      <c r="M2107" s="3">
        <v>1864</v>
      </c>
    </row>
    <row r="2108" spans="1:13" x14ac:dyDescent="0.2">
      <c r="A2108" s="8">
        <v>41726</v>
      </c>
      <c r="B2108" s="3">
        <v>21</v>
      </c>
      <c r="C2108" s="3">
        <v>1174</v>
      </c>
      <c r="D2108" s="3">
        <v>48</v>
      </c>
      <c r="E2108" s="3"/>
      <c r="F2108" s="3"/>
      <c r="G2108" s="3">
        <v>26</v>
      </c>
      <c r="H2108" s="3">
        <v>1248</v>
      </c>
      <c r="I2108" s="3"/>
      <c r="J2108" s="3"/>
      <c r="K2108" s="3"/>
      <c r="L2108" s="3"/>
      <c r="M2108" s="3">
        <v>1889</v>
      </c>
    </row>
    <row r="2109" spans="1:13" x14ac:dyDescent="0.2">
      <c r="A2109" s="8">
        <v>41726</v>
      </c>
      <c r="B2109" s="3">
        <v>22</v>
      </c>
      <c r="C2109" s="3">
        <v>1131</v>
      </c>
      <c r="D2109" s="3">
        <v>46</v>
      </c>
      <c r="E2109" s="3"/>
      <c r="F2109" s="3"/>
      <c r="G2109" s="3">
        <v>27</v>
      </c>
      <c r="H2109" s="3">
        <v>1204</v>
      </c>
      <c r="I2109" s="3"/>
      <c r="J2109" s="3"/>
      <c r="K2109" s="3"/>
      <c r="L2109" s="3"/>
      <c r="M2109" s="3">
        <v>1816</v>
      </c>
    </row>
    <row r="2110" spans="1:13" x14ac:dyDescent="0.2">
      <c r="A2110" s="8">
        <v>41726</v>
      </c>
      <c r="B2110" s="3">
        <v>23</v>
      </c>
      <c r="C2110" s="3">
        <v>1052</v>
      </c>
      <c r="D2110" s="3">
        <v>43</v>
      </c>
      <c r="E2110" s="3"/>
      <c r="F2110" s="3"/>
      <c r="G2110" s="3">
        <v>27</v>
      </c>
      <c r="H2110" s="3">
        <v>1122</v>
      </c>
      <c r="I2110" s="3"/>
      <c r="J2110" s="3"/>
      <c r="K2110" s="3"/>
      <c r="L2110" s="3"/>
      <c r="M2110" s="3">
        <v>1705</v>
      </c>
    </row>
    <row r="2111" spans="1:13" x14ac:dyDescent="0.2">
      <c r="A2111" s="8">
        <v>41726</v>
      </c>
      <c r="B2111" s="3">
        <v>24</v>
      </c>
      <c r="C2111" s="3">
        <v>962</v>
      </c>
      <c r="D2111" s="3">
        <v>39</v>
      </c>
      <c r="E2111" s="3"/>
      <c r="F2111" s="3"/>
      <c r="G2111" s="3">
        <v>27</v>
      </c>
      <c r="H2111" s="3">
        <v>1028</v>
      </c>
      <c r="I2111" s="3"/>
      <c r="J2111" s="3"/>
      <c r="K2111" s="3"/>
      <c r="L2111" s="3"/>
      <c r="M2111" s="3">
        <v>1562</v>
      </c>
    </row>
    <row r="2112" spans="1:13" x14ac:dyDescent="0.2">
      <c r="A2112" s="8">
        <v>41727</v>
      </c>
      <c r="B2112" s="3">
        <v>1</v>
      </c>
      <c r="C2112" s="3">
        <v>885</v>
      </c>
      <c r="D2112" s="3">
        <v>36</v>
      </c>
      <c r="E2112" s="3"/>
      <c r="F2112" s="3"/>
      <c r="G2112" s="3">
        <v>26</v>
      </c>
      <c r="H2112" s="3">
        <v>947</v>
      </c>
      <c r="I2112" s="3"/>
      <c r="J2112" s="3"/>
      <c r="K2112" s="3"/>
      <c r="L2112" s="3"/>
      <c r="M2112" s="3">
        <v>1456</v>
      </c>
    </row>
    <row r="2113" spans="1:13" x14ac:dyDescent="0.2">
      <c r="A2113" s="8">
        <v>41727</v>
      </c>
      <c r="B2113" s="3">
        <v>2</v>
      </c>
      <c r="C2113" s="3">
        <v>834</v>
      </c>
      <c r="D2113" s="3">
        <v>34</v>
      </c>
      <c r="E2113" s="3"/>
      <c r="F2113" s="3"/>
      <c r="G2113" s="3">
        <v>27</v>
      </c>
      <c r="H2113" s="3">
        <v>895</v>
      </c>
      <c r="I2113" s="3"/>
      <c r="J2113" s="3"/>
      <c r="K2113" s="3"/>
      <c r="L2113" s="3"/>
      <c r="M2113" s="3">
        <v>1385</v>
      </c>
    </row>
    <row r="2114" spans="1:13" x14ac:dyDescent="0.2">
      <c r="A2114" s="8">
        <v>41727</v>
      </c>
      <c r="B2114" s="3">
        <v>3</v>
      </c>
      <c r="C2114" s="3">
        <v>805</v>
      </c>
      <c r="D2114" s="3">
        <v>33</v>
      </c>
      <c r="E2114" s="3"/>
      <c r="F2114" s="3"/>
      <c r="G2114" s="3">
        <v>26</v>
      </c>
      <c r="H2114" s="3">
        <v>864</v>
      </c>
      <c r="I2114" s="3"/>
      <c r="J2114" s="3"/>
      <c r="K2114" s="3"/>
      <c r="L2114" s="3"/>
      <c r="M2114" s="3">
        <v>1339</v>
      </c>
    </row>
    <row r="2115" spans="1:13" x14ac:dyDescent="0.2">
      <c r="A2115" s="8">
        <v>41727</v>
      </c>
      <c r="B2115" s="3">
        <v>4</v>
      </c>
      <c r="C2115" s="3">
        <v>790</v>
      </c>
      <c r="D2115" s="3">
        <v>32</v>
      </c>
      <c r="E2115" s="3"/>
      <c r="F2115" s="3"/>
      <c r="G2115" s="3">
        <v>27</v>
      </c>
      <c r="H2115" s="3">
        <v>850</v>
      </c>
      <c r="I2115" s="3"/>
      <c r="J2115" s="3"/>
      <c r="K2115" s="3"/>
      <c r="L2115" s="3"/>
      <c r="M2115" s="3">
        <v>1325</v>
      </c>
    </row>
    <row r="2116" spans="1:13" x14ac:dyDescent="0.2">
      <c r="A2116" s="8">
        <v>41727</v>
      </c>
      <c r="B2116" s="3">
        <v>5</v>
      </c>
      <c r="C2116" s="3">
        <v>798</v>
      </c>
      <c r="D2116" s="3">
        <v>33</v>
      </c>
      <c r="E2116" s="3"/>
      <c r="F2116" s="3"/>
      <c r="G2116" s="3">
        <v>26</v>
      </c>
      <c r="H2116" s="3">
        <v>857</v>
      </c>
      <c r="I2116" s="3"/>
      <c r="J2116" s="3"/>
      <c r="K2116" s="3"/>
      <c r="L2116" s="3"/>
      <c r="M2116" s="3">
        <v>1327</v>
      </c>
    </row>
    <row r="2117" spans="1:13" x14ac:dyDescent="0.2">
      <c r="A2117" s="8">
        <v>41727</v>
      </c>
      <c r="B2117" s="3">
        <v>6</v>
      </c>
      <c r="C2117" s="3">
        <v>822</v>
      </c>
      <c r="D2117" s="3">
        <v>34</v>
      </c>
      <c r="E2117" s="3"/>
      <c r="F2117" s="3"/>
      <c r="G2117" s="3">
        <v>26</v>
      </c>
      <c r="H2117" s="3">
        <v>882</v>
      </c>
      <c r="I2117" s="3"/>
      <c r="J2117" s="3"/>
      <c r="K2117" s="3"/>
      <c r="L2117" s="3"/>
      <c r="M2117" s="3">
        <v>1368</v>
      </c>
    </row>
    <row r="2118" spans="1:13" x14ac:dyDescent="0.2">
      <c r="A2118" s="8">
        <v>41727</v>
      </c>
      <c r="B2118" s="3">
        <v>7</v>
      </c>
      <c r="C2118" s="3">
        <v>872</v>
      </c>
      <c r="D2118" s="3">
        <v>36</v>
      </c>
      <c r="E2118" s="3"/>
      <c r="F2118" s="3"/>
      <c r="G2118" s="3">
        <v>27</v>
      </c>
      <c r="H2118" s="3">
        <v>935</v>
      </c>
      <c r="I2118" s="3"/>
      <c r="J2118" s="3"/>
      <c r="K2118" s="3"/>
      <c r="L2118" s="3"/>
      <c r="M2118" s="3">
        <v>1431</v>
      </c>
    </row>
    <row r="2119" spans="1:13" x14ac:dyDescent="0.2">
      <c r="A2119" s="8">
        <v>41727</v>
      </c>
      <c r="B2119" s="3">
        <v>8</v>
      </c>
      <c r="C2119" s="3">
        <v>908</v>
      </c>
      <c r="D2119" s="3">
        <v>37</v>
      </c>
      <c r="E2119" s="3"/>
      <c r="F2119" s="3"/>
      <c r="G2119" s="3">
        <v>27</v>
      </c>
      <c r="H2119" s="3">
        <v>972</v>
      </c>
      <c r="I2119" s="3"/>
      <c r="J2119" s="3"/>
      <c r="K2119" s="3"/>
      <c r="L2119" s="3"/>
      <c r="M2119" s="3">
        <v>1476</v>
      </c>
    </row>
    <row r="2120" spans="1:13" x14ac:dyDescent="0.2">
      <c r="A2120" s="8">
        <v>41727</v>
      </c>
      <c r="B2120" s="3">
        <v>9</v>
      </c>
      <c r="C2120" s="3">
        <v>977</v>
      </c>
      <c r="D2120" s="3">
        <v>40</v>
      </c>
      <c r="E2120" s="3"/>
      <c r="F2120" s="3"/>
      <c r="G2120" s="3">
        <v>27</v>
      </c>
      <c r="H2120" s="3">
        <v>1044</v>
      </c>
      <c r="I2120" s="3"/>
      <c r="J2120" s="3"/>
      <c r="K2120" s="3"/>
      <c r="L2120" s="3"/>
      <c r="M2120" s="3">
        <v>1577</v>
      </c>
    </row>
    <row r="2121" spans="1:13" x14ac:dyDescent="0.2">
      <c r="A2121" s="8">
        <v>41727</v>
      </c>
      <c r="B2121" s="3">
        <v>10</v>
      </c>
      <c r="C2121" s="3">
        <v>1063</v>
      </c>
      <c r="D2121" s="3">
        <v>43</v>
      </c>
      <c r="E2121" s="3"/>
      <c r="F2121" s="3"/>
      <c r="G2121" s="3">
        <v>27</v>
      </c>
      <c r="H2121" s="3">
        <v>1133</v>
      </c>
      <c r="I2121" s="3"/>
      <c r="J2121" s="3"/>
      <c r="K2121" s="3"/>
      <c r="L2121" s="3"/>
      <c r="M2121" s="3">
        <v>1698</v>
      </c>
    </row>
    <row r="2122" spans="1:13" x14ac:dyDescent="0.2">
      <c r="A2122" s="8">
        <v>41727</v>
      </c>
      <c r="B2122" s="3">
        <v>11</v>
      </c>
      <c r="C2122" s="3">
        <v>1125</v>
      </c>
      <c r="D2122" s="3">
        <v>46</v>
      </c>
      <c r="E2122" s="3"/>
      <c r="F2122" s="3"/>
      <c r="G2122" s="3">
        <v>28</v>
      </c>
      <c r="H2122" s="3">
        <v>1199</v>
      </c>
      <c r="I2122" s="3"/>
      <c r="J2122" s="3"/>
      <c r="K2122" s="3"/>
      <c r="L2122" s="3"/>
      <c r="M2122" s="3">
        <v>1779</v>
      </c>
    </row>
    <row r="2123" spans="1:13" x14ac:dyDescent="0.2">
      <c r="A2123" s="8">
        <v>41727</v>
      </c>
      <c r="B2123" s="3">
        <v>12</v>
      </c>
      <c r="C2123" s="3">
        <v>1155</v>
      </c>
      <c r="D2123" s="3">
        <v>47</v>
      </c>
      <c r="E2123" s="3"/>
      <c r="F2123" s="3"/>
      <c r="G2123" s="3">
        <v>27</v>
      </c>
      <c r="H2123" s="3">
        <v>1229</v>
      </c>
      <c r="I2123" s="3"/>
      <c r="J2123" s="3"/>
      <c r="K2123" s="3"/>
      <c r="L2123" s="3"/>
      <c r="M2123" s="3">
        <v>1805</v>
      </c>
    </row>
    <row r="2124" spans="1:13" x14ac:dyDescent="0.2">
      <c r="A2124" s="8">
        <v>41727</v>
      </c>
      <c r="B2124" s="3">
        <v>13</v>
      </c>
      <c r="C2124" s="3">
        <v>1145</v>
      </c>
      <c r="D2124" s="3">
        <v>46</v>
      </c>
      <c r="E2124" s="3"/>
      <c r="F2124" s="3"/>
      <c r="G2124" s="3">
        <v>28</v>
      </c>
      <c r="H2124" s="3">
        <v>1220</v>
      </c>
      <c r="I2124" s="3"/>
      <c r="J2124" s="3"/>
      <c r="K2124" s="3"/>
      <c r="L2124" s="3"/>
      <c r="M2124" s="3">
        <v>1805</v>
      </c>
    </row>
    <row r="2125" spans="1:13" x14ac:dyDescent="0.2">
      <c r="A2125" s="8">
        <v>41727</v>
      </c>
      <c r="B2125" s="3">
        <v>14</v>
      </c>
      <c r="C2125" s="3">
        <v>1124</v>
      </c>
      <c r="D2125" s="3">
        <v>46</v>
      </c>
      <c r="E2125" s="3"/>
      <c r="F2125" s="3"/>
      <c r="G2125" s="3">
        <v>28</v>
      </c>
      <c r="H2125" s="3">
        <v>1198</v>
      </c>
      <c r="I2125" s="3"/>
      <c r="J2125" s="3"/>
      <c r="K2125" s="3"/>
      <c r="L2125" s="3"/>
      <c r="M2125" s="3">
        <v>1776</v>
      </c>
    </row>
    <row r="2126" spans="1:13" x14ac:dyDescent="0.2">
      <c r="A2126" s="8">
        <v>41727</v>
      </c>
      <c r="B2126" s="3">
        <v>15</v>
      </c>
      <c r="C2126" s="3">
        <v>1095</v>
      </c>
      <c r="D2126" s="3">
        <v>45</v>
      </c>
      <c r="E2126" s="3"/>
      <c r="F2126" s="3"/>
      <c r="G2126" s="3">
        <v>29</v>
      </c>
      <c r="H2126" s="3">
        <v>1169</v>
      </c>
      <c r="I2126" s="3"/>
      <c r="J2126" s="3"/>
      <c r="K2126" s="3"/>
      <c r="L2126" s="3"/>
      <c r="M2126" s="3">
        <v>1738</v>
      </c>
    </row>
    <row r="2127" spans="1:13" x14ac:dyDescent="0.2">
      <c r="A2127" s="8">
        <v>41727</v>
      </c>
      <c r="B2127" s="3">
        <v>16</v>
      </c>
      <c r="C2127" s="3">
        <v>1089</v>
      </c>
      <c r="D2127" s="3">
        <v>44</v>
      </c>
      <c r="E2127" s="3"/>
      <c r="F2127" s="3"/>
      <c r="G2127" s="3">
        <v>28</v>
      </c>
      <c r="H2127" s="3">
        <v>1162</v>
      </c>
      <c r="I2127" s="3"/>
      <c r="J2127" s="3"/>
      <c r="K2127" s="3"/>
      <c r="L2127" s="3"/>
      <c r="M2127" s="3">
        <v>1726</v>
      </c>
    </row>
    <row r="2128" spans="1:13" x14ac:dyDescent="0.2">
      <c r="A2128" s="8">
        <v>41727</v>
      </c>
      <c r="B2128" s="3">
        <v>17</v>
      </c>
      <c r="C2128" s="3">
        <v>1095</v>
      </c>
      <c r="D2128" s="3">
        <v>44</v>
      </c>
      <c r="E2128" s="3"/>
      <c r="F2128" s="3"/>
      <c r="G2128" s="3">
        <v>27</v>
      </c>
      <c r="H2128" s="3">
        <v>1167</v>
      </c>
      <c r="I2128" s="3"/>
      <c r="J2128" s="3"/>
      <c r="K2128" s="3"/>
      <c r="L2128" s="3"/>
      <c r="M2128" s="3">
        <v>1738</v>
      </c>
    </row>
    <row r="2129" spans="1:13" x14ac:dyDescent="0.2">
      <c r="A2129" s="8">
        <v>41727</v>
      </c>
      <c r="B2129" s="3">
        <v>18</v>
      </c>
      <c r="C2129" s="3">
        <v>1091</v>
      </c>
      <c r="D2129" s="3">
        <v>44</v>
      </c>
      <c r="E2129" s="3"/>
      <c r="F2129" s="3"/>
      <c r="G2129" s="3">
        <v>28</v>
      </c>
      <c r="H2129" s="3">
        <v>1164</v>
      </c>
      <c r="I2129" s="3"/>
      <c r="J2129" s="3"/>
      <c r="K2129" s="3"/>
      <c r="L2129" s="3"/>
      <c r="M2129" s="3">
        <v>1735</v>
      </c>
    </row>
    <row r="2130" spans="1:13" x14ac:dyDescent="0.2">
      <c r="A2130" s="8">
        <v>41727</v>
      </c>
      <c r="B2130" s="3">
        <v>19</v>
      </c>
      <c r="C2130" s="3">
        <v>1110</v>
      </c>
      <c r="D2130" s="3">
        <v>45</v>
      </c>
      <c r="E2130" s="3"/>
      <c r="F2130" s="3"/>
      <c r="G2130" s="3">
        <v>26</v>
      </c>
      <c r="H2130" s="3">
        <v>1181</v>
      </c>
      <c r="I2130" s="3"/>
      <c r="J2130" s="3"/>
      <c r="K2130" s="3"/>
      <c r="L2130" s="3"/>
      <c r="M2130" s="3">
        <v>1757</v>
      </c>
    </row>
    <row r="2131" spans="1:13" x14ac:dyDescent="0.2">
      <c r="A2131" s="8">
        <v>41727</v>
      </c>
      <c r="B2131" s="3">
        <v>20</v>
      </c>
      <c r="C2131" s="3">
        <v>1165</v>
      </c>
      <c r="D2131" s="3">
        <v>47</v>
      </c>
      <c r="E2131" s="3"/>
      <c r="F2131" s="3"/>
      <c r="G2131" s="3">
        <v>27</v>
      </c>
      <c r="H2131" s="3">
        <v>1239</v>
      </c>
      <c r="I2131" s="3"/>
      <c r="J2131" s="3"/>
      <c r="K2131" s="3"/>
      <c r="L2131" s="3"/>
      <c r="M2131" s="3">
        <v>1840</v>
      </c>
    </row>
    <row r="2132" spans="1:13" x14ac:dyDescent="0.2">
      <c r="A2132" s="8">
        <v>41727</v>
      </c>
      <c r="B2132" s="3">
        <v>21</v>
      </c>
      <c r="C2132" s="3">
        <v>1169</v>
      </c>
      <c r="D2132" s="3">
        <v>47</v>
      </c>
      <c r="E2132" s="3"/>
      <c r="F2132" s="3"/>
      <c r="G2132" s="3">
        <v>26</v>
      </c>
      <c r="H2132" s="3">
        <v>1243</v>
      </c>
      <c r="I2132" s="3"/>
      <c r="J2132" s="3"/>
      <c r="K2132" s="3"/>
      <c r="L2132" s="3"/>
      <c r="M2132" s="3">
        <v>1844</v>
      </c>
    </row>
    <row r="2133" spans="1:13" x14ac:dyDescent="0.2">
      <c r="A2133" s="8">
        <v>41727</v>
      </c>
      <c r="B2133" s="3">
        <v>22</v>
      </c>
      <c r="C2133" s="3">
        <v>1129</v>
      </c>
      <c r="D2133" s="3">
        <v>46</v>
      </c>
      <c r="E2133" s="3"/>
      <c r="F2133" s="3"/>
      <c r="G2133" s="3">
        <v>27</v>
      </c>
      <c r="H2133" s="3">
        <v>1202</v>
      </c>
      <c r="I2133" s="3"/>
      <c r="J2133" s="3"/>
      <c r="K2133" s="3"/>
      <c r="L2133" s="3"/>
      <c r="M2133" s="3">
        <v>1783</v>
      </c>
    </row>
    <row r="2134" spans="1:13" x14ac:dyDescent="0.2">
      <c r="A2134" s="8">
        <v>41727</v>
      </c>
      <c r="B2134" s="3">
        <v>23</v>
      </c>
      <c r="C2134" s="3">
        <v>1063</v>
      </c>
      <c r="D2134" s="3">
        <v>43</v>
      </c>
      <c r="E2134" s="3"/>
      <c r="F2134" s="3"/>
      <c r="G2134" s="3">
        <v>26</v>
      </c>
      <c r="H2134" s="3">
        <v>1132</v>
      </c>
      <c r="I2134" s="3"/>
      <c r="J2134" s="3"/>
      <c r="K2134" s="3"/>
      <c r="L2134" s="3"/>
      <c r="M2134" s="3">
        <v>1676</v>
      </c>
    </row>
    <row r="2135" spans="1:13" x14ac:dyDescent="0.2">
      <c r="A2135" s="8">
        <v>41727</v>
      </c>
      <c r="B2135" s="3">
        <v>24</v>
      </c>
      <c r="C2135" s="3">
        <v>975</v>
      </c>
      <c r="D2135" s="3">
        <v>40</v>
      </c>
      <c r="E2135" s="3"/>
      <c r="F2135" s="3"/>
      <c r="G2135" s="3">
        <v>26</v>
      </c>
      <c r="H2135" s="3">
        <v>1041</v>
      </c>
      <c r="I2135" s="3"/>
      <c r="J2135" s="3"/>
      <c r="K2135" s="3"/>
      <c r="L2135" s="3"/>
      <c r="M2135" s="3">
        <v>1556</v>
      </c>
    </row>
    <row r="2136" spans="1:13" x14ac:dyDescent="0.2">
      <c r="A2136" s="8">
        <v>41728</v>
      </c>
      <c r="B2136" s="3">
        <v>1</v>
      </c>
      <c r="C2136" s="3">
        <v>906</v>
      </c>
      <c r="D2136" s="3">
        <v>37</v>
      </c>
      <c r="E2136" s="3"/>
      <c r="F2136" s="3"/>
      <c r="G2136" s="3">
        <v>27</v>
      </c>
      <c r="H2136" s="3">
        <v>970</v>
      </c>
      <c r="I2136" s="3"/>
      <c r="J2136" s="3"/>
      <c r="K2136" s="3"/>
      <c r="L2136" s="3"/>
      <c r="M2136" s="3">
        <v>1445</v>
      </c>
    </row>
    <row r="2137" spans="1:13" x14ac:dyDescent="0.2">
      <c r="A2137" s="8">
        <v>41728</v>
      </c>
      <c r="B2137" s="3">
        <v>2</v>
      </c>
      <c r="C2137" s="3">
        <v>855</v>
      </c>
      <c r="D2137" s="3">
        <v>35</v>
      </c>
      <c r="E2137" s="3"/>
      <c r="F2137" s="3"/>
      <c r="G2137" s="3">
        <v>25</v>
      </c>
      <c r="H2137" s="3">
        <v>915</v>
      </c>
      <c r="I2137" s="3"/>
      <c r="J2137" s="3"/>
      <c r="K2137" s="3"/>
      <c r="L2137" s="3"/>
      <c r="M2137" s="3">
        <v>1383</v>
      </c>
    </row>
    <row r="2138" spans="1:13" x14ac:dyDescent="0.2">
      <c r="A2138" s="8">
        <v>41728</v>
      </c>
      <c r="B2138" s="3">
        <v>3</v>
      </c>
      <c r="C2138" s="3">
        <v>833</v>
      </c>
      <c r="D2138" s="3">
        <v>34</v>
      </c>
      <c r="E2138" s="3"/>
      <c r="F2138" s="3"/>
      <c r="G2138" s="3">
        <v>26</v>
      </c>
      <c r="H2138" s="3">
        <v>893</v>
      </c>
      <c r="I2138" s="3"/>
      <c r="J2138" s="3"/>
      <c r="K2138" s="3"/>
      <c r="L2138" s="3"/>
      <c r="M2138" s="3">
        <v>1344</v>
      </c>
    </row>
    <row r="2139" spans="1:13" x14ac:dyDescent="0.2">
      <c r="A2139" s="8">
        <v>41728</v>
      </c>
      <c r="B2139" s="3">
        <v>4</v>
      </c>
      <c r="C2139" s="3">
        <v>816</v>
      </c>
      <c r="D2139" s="3">
        <v>33</v>
      </c>
      <c r="E2139" s="3"/>
      <c r="F2139" s="3"/>
      <c r="G2139" s="3">
        <v>26</v>
      </c>
      <c r="H2139" s="3">
        <v>876</v>
      </c>
      <c r="I2139" s="3"/>
      <c r="J2139" s="3"/>
      <c r="K2139" s="3"/>
      <c r="L2139" s="3"/>
      <c r="M2139" s="3">
        <v>1329</v>
      </c>
    </row>
    <row r="2140" spans="1:13" x14ac:dyDescent="0.2">
      <c r="A2140" s="8">
        <v>41728</v>
      </c>
      <c r="B2140" s="3">
        <v>5</v>
      </c>
      <c r="C2140" s="3">
        <v>827</v>
      </c>
      <c r="D2140" s="3">
        <v>34</v>
      </c>
      <c r="E2140" s="3"/>
      <c r="F2140" s="3"/>
      <c r="G2140" s="3">
        <v>27</v>
      </c>
      <c r="H2140" s="3">
        <v>888</v>
      </c>
      <c r="I2140" s="3"/>
      <c r="J2140" s="3"/>
      <c r="K2140" s="3"/>
      <c r="L2140" s="3"/>
      <c r="M2140" s="3">
        <v>1350</v>
      </c>
    </row>
    <row r="2141" spans="1:13" x14ac:dyDescent="0.2">
      <c r="A2141" s="8">
        <v>41728</v>
      </c>
      <c r="B2141" s="3">
        <v>6</v>
      </c>
      <c r="C2141" s="3">
        <v>856</v>
      </c>
      <c r="D2141" s="3">
        <v>35</v>
      </c>
      <c r="E2141" s="3"/>
      <c r="F2141" s="3"/>
      <c r="G2141" s="3">
        <v>26</v>
      </c>
      <c r="H2141" s="3">
        <v>917</v>
      </c>
      <c r="I2141" s="3"/>
      <c r="J2141" s="3"/>
      <c r="K2141" s="3"/>
      <c r="L2141" s="3"/>
      <c r="M2141" s="3">
        <v>1387</v>
      </c>
    </row>
    <row r="2142" spans="1:13" x14ac:dyDescent="0.2">
      <c r="A2142" s="8">
        <v>41728</v>
      </c>
      <c r="B2142" s="3">
        <v>7</v>
      </c>
      <c r="C2142" s="3">
        <v>901</v>
      </c>
      <c r="D2142" s="3">
        <v>37</v>
      </c>
      <c r="E2142" s="3"/>
      <c r="F2142" s="3"/>
      <c r="G2142" s="3">
        <v>24</v>
      </c>
      <c r="H2142" s="3">
        <v>962</v>
      </c>
      <c r="I2142" s="3"/>
      <c r="J2142" s="3"/>
      <c r="K2142" s="3"/>
      <c r="L2142" s="3"/>
      <c r="M2142" s="3">
        <v>1462</v>
      </c>
    </row>
    <row r="2143" spans="1:13" x14ac:dyDescent="0.2">
      <c r="A2143" s="8">
        <v>41728</v>
      </c>
      <c r="B2143" s="3">
        <v>8</v>
      </c>
      <c r="C2143" s="3">
        <v>921</v>
      </c>
      <c r="D2143" s="3">
        <v>38</v>
      </c>
      <c r="E2143" s="3"/>
      <c r="F2143" s="3"/>
      <c r="G2143" s="3">
        <v>27</v>
      </c>
      <c r="H2143" s="3">
        <v>986</v>
      </c>
      <c r="I2143" s="3"/>
      <c r="J2143" s="3"/>
      <c r="K2143" s="3"/>
      <c r="L2143" s="3"/>
      <c r="M2143" s="3">
        <v>1480</v>
      </c>
    </row>
    <row r="2144" spans="1:13" x14ac:dyDescent="0.2">
      <c r="A2144" s="8">
        <v>41728</v>
      </c>
      <c r="B2144" s="3">
        <v>9</v>
      </c>
      <c r="C2144" s="3">
        <v>980</v>
      </c>
      <c r="D2144" s="3">
        <v>40</v>
      </c>
      <c r="E2144" s="3"/>
      <c r="F2144" s="3"/>
      <c r="G2144" s="3">
        <v>27</v>
      </c>
      <c r="H2144" s="3">
        <v>1047</v>
      </c>
      <c r="I2144" s="3"/>
      <c r="J2144" s="3"/>
      <c r="K2144" s="3"/>
      <c r="L2144" s="3"/>
      <c r="M2144" s="3">
        <v>1569</v>
      </c>
    </row>
    <row r="2145" spans="1:13" x14ac:dyDescent="0.2">
      <c r="A2145" s="8">
        <v>41728</v>
      </c>
      <c r="B2145" s="3">
        <v>10</v>
      </c>
      <c r="C2145" s="3">
        <v>999</v>
      </c>
      <c r="D2145" s="3">
        <v>41</v>
      </c>
      <c r="E2145" s="3"/>
      <c r="F2145" s="3"/>
      <c r="G2145" s="3">
        <v>32</v>
      </c>
      <c r="H2145" s="3">
        <v>1072</v>
      </c>
      <c r="I2145" s="3"/>
      <c r="J2145" s="3"/>
      <c r="K2145" s="3"/>
      <c r="L2145" s="3"/>
      <c r="M2145" s="3">
        <v>1609</v>
      </c>
    </row>
    <row r="2146" spans="1:13" x14ac:dyDescent="0.2">
      <c r="A2146" s="8">
        <v>41728</v>
      </c>
      <c r="B2146" s="3">
        <v>11</v>
      </c>
      <c r="C2146" s="3">
        <v>992</v>
      </c>
      <c r="D2146" s="3">
        <v>41</v>
      </c>
      <c r="E2146" s="3"/>
      <c r="F2146" s="3"/>
      <c r="G2146" s="3">
        <v>39</v>
      </c>
      <c r="H2146" s="3">
        <v>1072</v>
      </c>
      <c r="I2146" s="3"/>
      <c r="J2146" s="3"/>
      <c r="K2146" s="3"/>
      <c r="L2146" s="3"/>
      <c r="M2146" s="3">
        <v>1625</v>
      </c>
    </row>
    <row r="2147" spans="1:13" x14ac:dyDescent="0.2">
      <c r="A2147" s="8">
        <v>41728</v>
      </c>
      <c r="B2147" s="3">
        <v>12</v>
      </c>
      <c r="C2147" s="3">
        <v>994</v>
      </c>
      <c r="D2147" s="3">
        <v>41</v>
      </c>
      <c r="E2147" s="3"/>
      <c r="F2147" s="3"/>
      <c r="G2147" s="3">
        <v>35</v>
      </c>
      <c r="H2147" s="3">
        <v>1070</v>
      </c>
      <c r="I2147" s="3"/>
      <c r="J2147" s="3"/>
      <c r="K2147" s="3"/>
      <c r="L2147" s="3"/>
      <c r="M2147" s="3">
        <v>1619</v>
      </c>
    </row>
    <row r="2148" spans="1:13" x14ac:dyDescent="0.2">
      <c r="A2148" s="8">
        <v>41728</v>
      </c>
      <c r="B2148" s="3">
        <v>13</v>
      </c>
      <c r="C2148" s="3">
        <v>998</v>
      </c>
      <c r="D2148" s="3">
        <v>41</v>
      </c>
      <c r="E2148" s="3"/>
      <c r="F2148" s="3"/>
      <c r="G2148" s="3">
        <v>34</v>
      </c>
      <c r="H2148" s="3">
        <v>1073</v>
      </c>
      <c r="I2148" s="3"/>
      <c r="J2148" s="3"/>
      <c r="K2148" s="3"/>
      <c r="L2148" s="3"/>
      <c r="M2148" s="3">
        <v>1630</v>
      </c>
    </row>
    <row r="2149" spans="1:13" x14ac:dyDescent="0.2">
      <c r="A2149" s="8">
        <v>41728</v>
      </c>
      <c r="B2149" s="3">
        <v>14</v>
      </c>
      <c r="C2149" s="3">
        <v>972</v>
      </c>
      <c r="D2149" s="3">
        <v>40</v>
      </c>
      <c r="E2149" s="3"/>
      <c r="F2149" s="3"/>
      <c r="G2149" s="3">
        <v>39</v>
      </c>
      <c r="H2149" s="3">
        <v>1051</v>
      </c>
      <c r="I2149" s="3"/>
      <c r="J2149" s="3"/>
      <c r="K2149" s="3"/>
      <c r="L2149" s="3"/>
      <c r="M2149" s="3">
        <v>1596</v>
      </c>
    </row>
    <row r="2150" spans="1:13" x14ac:dyDescent="0.2">
      <c r="A2150" s="8">
        <v>41728</v>
      </c>
      <c r="B2150" s="3">
        <v>15</v>
      </c>
      <c r="C2150" s="3">
        <v>969</v>
      </c>
      <c r="D2150" s="3">
        <v>40</v>
      </c>
      <c r="E2150" s="3"/>
      <c r="F2150" s="3"/>
      <c r="G2150" s="3">
        <v>35</v>
      </c>
      <c r="H2150" s="3">
        <v>1044</v>
      </c>
      <c r="I2150" s="3"/>
      <c r="J2150" s="3"/>
      <c r="K2150" s="3"/>
      <c r="L2150" s="3"/>
      <c r="M2150" s="3">
        <v>1591</v>
      </c>
    </row>
    <row r="2151" spans="1:13" x14ac:dyDescent="0.2">
      <c r="A2151" s="8">
        <v>41728</v>
      </c>
      <c r="B2151" s="3">
        <v>16</v>
      </c>
      <c r="C2151" s="3">
        <v>963</v>
      </c>
      <c r="D2151" s="3">
        <v>40</v>
      </c>
      <c r="E2151" s="3"/>
      <c r="F2151" s="3"/>
      <c r="G2151" s="3">
        <v>36</v>
      </c>
      <c r="H2151" s="3">
        <v>1039</v>
      </c>
      <c r="I2151" s="3"/>
      <c r="J2151" s="3"/>
      <c r="K2151" s="3"/>
      <c r="L2151" s="3"/>
      <c r="M2151" s="3">
        <v>1586</v>
      </c>
    </row>
    <row r="2152" spans="1:13" x14ac:dyDescent="0.2">
      <c r="A2152" s="8">
        <v>41728</v>
      </c>
      <c r="B2152" s="3">
        <v>17</v>
      </c>
      <c r="C2152" s="3">
        <v>994</v>
      </c>
      <c r="D2152" s="3">
        <v>41</v>
      </c>
      <c r="E2152" s="3"/>
      <c r="F2152" s="3"/>
      <c r="G2152" s="3">
        <v>36</v>
      </c>
      <c r="H2152" s="3">
        <v>1071</v>
      </c>
      <c r="I2152" s="3"/>
      <c r="J2152" s="3"/>
      <c r="K2152" s="3"/>
      <c r="L2152" s="3"/>
      <c r="M2152" s="3">
        <v>1628</v>
      </c>
    </row>
    <row r="2153" spans="1:13" x14ac:dyDescent="0.2">
      <c r="A2153" s="8">
        <v>41728</v>
      </c>
      <c r="B2153" s="3">
        <v>18</v>
      </c>
      <c r="C2153" s="3">
        <v>1012</v>
      </c>
      <c r="D2153" s="3">
        <v>41</v>
      </c>
      <c r="E2153" s="3"/>
      <c r="F2153" s="3"/>
      <c r="G2153" s="3">
        <v>31</v>
      </c>
      <c r="H2153" s="3">
        <v>1085</v>
      </c>
      <c r="I2153" s="3"/>
      <c r="J2153" s="3"/>
      <c r="K2153" s="3"/>
      <c r="L2153" s="3"/>
      <c r="M2153" s="3">
        <v>1646</v>
      </c>
    </row>
    <row r="2154" spans="1:13" x14ac:dyDescent="0.2">
      <c r="A2154" s="8">
        <v>41728</v>
      </c>
      <c r="B2154" s="3">
        <v>19</v>
      </c>
      <c r="C2154" s="3">
        <v>1034</v>
      </c>
      <c r="D2154" s="3">
        <v>42</v>
      </c>
      <c r="E2154" s="3"/>
      <c r="F2154" s="3"/>
      <c r="G2154" s="3">
        <v>32</v>
      </c>
      <c r="H2154" s="3">
        <v>1109</v>
      </c>
      <c r="I2154" s="3"/>
      <c r="J2154" s="3"/>
      <c r="K2154" s="3"/>
      <c r="L2154" s="3"/>
      <c r="M2154" s="3">
        <v>1677</v>
      </c>
    </row>
    <row r="2155" spans="1:13" x14ac:dyDescent="0.2">
      <c r="A2155" s="8">
        <v>41728</v>
      </c>
      <c r="B2155" s="3">
        <v>20</v>
      </c>
      <c r="C2155" s="3">
        <v>1123</v>
      </c>
      <c r="D2155" s="3">
        <v>46</v>
      </c>
      <c r="E2155" s="3"/>
      <c r="F2155" s="3"/>
      <c r="G2155" s="3">
        <v>28</v>
      </c>
      <c r="H2155" s="3">
        <v>1197</v>
      </c>
      <c r="I2155" s="3"/>
      <c r="J2155" s="3"/>
      <c r="K2155" s="3"/>
      <c r="L2155" s="3"/>
      <c r="M2155" s="3">
        <v>1804</v>
      </c>
    </row>
    <row r="2156" spans="1:13" x14ac:dyDescent="0.2">
      <c r="A2156" s="8">
        <v>41728</v>
      </c>
      <c r="B2156" s="3">
        <v>21</v>
      </c>
      <c r="C2156" s="3">
        <v>1190</v>
      </c>
      <c r="D2156" s="3">
        <v>48</v>
      </c>
      <c r="E2156" s="3"/>
      <c r="F2156" s="3"/>
      <c r="G2156" s="3">
        <v>26</v>
      </c>
      <c r="H2156" s="3">
        <v>1264</v>
      </c>
      <c r="I2156" s="3"/>
      <c r="J2156" s="3"/>
      <c r="K2156" s="3"/>
      <c r="L2156" s="3"/>
      <c r="M2156" s="3">
        <v>1882</v>
      </c>
    </row>
    <row r="2157" spans="1:13" x14ac:dyDescent="0.2">
      <c r="A2157" s="8">
        <v>41728</v>
      </c>
      <c r="B2157" s="3">
        <v>22</v>
      </c>
      <c r="C2157" s="3">
        <v>1132</v>
      </c>
      <c r="D2157" s="3">
        <v>46</v>
      </c>
      <c r="E2157" s="3"/>
      <c r="F2157" s="3"/>
      <c r="G2157" s="3">
        <v>27</v>
      </c>
      <c r="H2157" s="3">
        <v>1205</v>
      </c>
      <c r="I2157" s="3"/>
      <c r="J2157" s="3"/>
      <c r="K2157" s="3"/>
      <c r="L2157" s="3"/>
      <c r="M2157" s="3">
        <v>1803</v>
      </c>
    </row>
    <row r="2158" spans="1:13" x14ac:dyDescent="0.2">
      <c r="A2158" s="8">
        <v>41728</v>
      </c>
      <c r="B2158" s="3">
        <v>23</v>
      </c>
      <c r="C2158" s="3">
        <v>1049</v>
      </c>
      <c r="D2158" s="3">
        <v>43</v>
      </c>
      <c r="E2158" s="3"/>
      <c r="F2158" s="3"/>
      <c r="G2158" s="3">
        <v>25</v>
      </c>
      <c r="H2158" s="3">
        <v>1117</v>
      </c>
      <c r="I2158" s="3"/>
      <c r="J2158" s="3"/>
      <c r="K2158" s="3"/>
      <c r="L2158" s="3"/>
      <c r="M2158" s="3">
        <v>1668</v>
      </c>
    </row>
    <row r="2159" spans="1:13" x14ac:dyDescent="0.2">
      <c r="A2159" s="8">
        <v>41728</v>
      </c>
      <c r="B2159" s="3">
        <v>24</v>
      </c>
      <c r="C2159" s="3">
        <v>946</v>
      </c>
      <c r="D2159" s="3">
        <v>38</v>
      </c>
      <c r="E2159" s="3"/>
      <c r="F2159" s="3"/>
      <c r="G2159" s="3">
        <v>26</v>
      </c>
      <c r="H2159" s="3">
        <v>1011</v>
      </c>
      <c r="I2159" s="3"/>
      <c r="J2159" s="3"/>
      <c r="K2159" s="3"/>
      <c r="L2159" s="3"/>
      <c r="M2159" s="3">
        <v>1523</v>
      </c>
    </row>
    <row r="2160" spans="1:13" x14ac:dyDescent="0.2">
      <c r="A2160" s="8">
        <v>41729</v>
      </c>
      <c r="B2160" s="3">
        <v>1</v>
      </c>
      <c r="C2160" s="3">
        <v>873</v>
      </c>
      <c r="D2160" s="3">
        <v>36</v>
      </c>
      <c r="E2160" s="3"/>
      <c r="F2160" s="3"/>
      <c r="G2160" s="3">
        <v>26</v>
      </c>
      <c r="H2160" s="3">
        <v>935</v>
      </c>
      <c r="I2160" s="3"/>
      <c r="J2160" s="3"/>
      <c r="K2160" s="3"/>
      <c r="L2160" s="3"/>
      <c r="M2160" s="3">
        <v>1422</v>
      </c>
    </row>
    <row r="2161" spans="1:13" x14ac:dyDescent="0.2">
      <c r="A2161" s="8">
        <v>41729</v>
      </c>
      <c r="B2161" s="3">
        <v>2</v>
      </c>
      <c r="C2161" s="3">
        <v>838</v>
      </c>
      <c r="D2161" s="3">
        <v>34</v>
      </c>
      <c r="E2161" s="3"/>
      <c r="F2161" s="3"/>
      <c r="G2161" s="3">
        <v>26</v>
      </c>
      <c r="H2161" s="3">
        <v>899</v>
      </c>
      <c r="I2161" s="3"/>
      <c r="J2161" s="3"/>
      <c r="K2161" s="3"/>
      <c r="L2161" s="3"/>
      <c r="M2161" s="3">
        <v>1377</v>
      </c>
    </row>
    <row r="2162" spans="1:13" x14ac:dyDescent="0.2">
      <c r="A2162" s="8">
        <v>41729</v>
      </c>
      <c r="B2162" s="3">
        <v>3</v>
      </c>
      <c r="C2162" s="3">
        <v>816</v>
      </c>
      <c r="D2162" s="3">
        <v>33</v>
      </c>
      <c r="E2162" s="3"/>
      <c r="F2162" s="3"/>
      <c r="G2162" s="3">
        <v>27</v>
      </c>
      <c r="H2162" s="3">
        <v>877</v>
      </c>
      <c r="I2162" s="3"/>
      <c r="J2162" s="3"/>
      <c r="K2162" s="3"/>
      <c r="L2162" s="3"/>
      <c r="M2162" s="3">
        <v>1346</v>
      </c>
    </row>
    <row r="2163" spans="1:13" x14ac:dyDescent="0.2">
      <c r="A2163" s="8">
        <v>41729</v>
      </c>
      <c r="B2163" s="3">
        <v>4</v>
      </c>
      <c r="C2163" s="3">
        <v>818</v>
      </c>
      <c r="D2163" s="3">
        <v>33</v>
      </c>
      <c r="E2163" s="3"/>
      <c r="F2163" s="3"/>
      <c r="G2163" s="3">
        <v>25</v>
      </c>
      <c r="H2163" s="3">
        <v>877</v>
      </c>
      <c r="I2163" s="3"/>
      <c r="J2163" s="3"/>
      <c r="K2163" s="3"/>
      <c r="L2163" s="3"/>
      <c r="M2163" s="3">
        <v>1345</v>
      </c>
    </row>
    <row r="2164" spans="1:13" x14ac:dyDescent="0.2">
      <c r="A2164" s="8">
        <v>41729</v>
      </c>
      <c r="B2164" s="3">
        <v>5</v>
      </c>
      <c r="C2164" s="3">
        <v>850</v>
      </c>
      <c r="D2164" s="3">
        <v>35</v>
      </c>
      <c r="E2164" s="3"/>
      <c r="F2164" s="3"/>
      <c r="G2164" s="3">
        <v>26</v>
      </c>
      <c r="H2164" s="3">
        <v>911</v>
      </c>
      <c r="I2164" s="3"/>
      <c r="J2164" s="3"/>
      <c r="K2164" s="3"/>
      <c r="L2164" s="3"/>
      <c r="M2164" s="3">
        <v>1393</v>
      </c>
    </row>
    <row r="2165" spans="1:13" x14ac:dyDescent="0.2">
      <c r="A2165" s="8">
        <v>41729</v>
      </c>
      <c r="B2165" s="3">
        <v>6</v>
      </c>
      <c r="C2165" s="3">
        <v>940</v>
      </c>
      <c r="D2165" s="3">
        <v>38</v>
      </c>
      <c r="E2165" s="3"/>
      <c r="F2165" s="3"/>
      <c r="G2165" s="3">
        <v>17</v>
      </c>
      <c r="H2165" s="3">
        <v>995</v>
      </c>
      <c r="I2165" s="3"/>
      <c r="J2165" s="3"/>
      <c r="K2165" s="3"/>
      <c r="L2165" s="3"/>
      <c r="M2165" s="3">
        <v>1505</v>
      </c>
    </row>
    <row r="2166" spans="1:13" x14ac:dyDescent="0.2">
      <c r="A2166" s="8">
        <v>41729</v>
      </c>
      <c r="B2166" s="3">
        <v>7</v>
      </c>
      <c r="C2166" s="3">
        <v>1070</v>
      </c>
      <c r="D2166" s="3">
        <v>43</v>
      </c>
      <c r="E2166" s="3"/>
      <c r="F2166" s="3"/>
      <c r="G2166" s="3">
        <v>17</v>
      </c>
      <c r="H2166" s="3">
        <v>1130</v>
      </c>
      <c r="I2166" s="3"/>
      <c r="J2166" s="3"/>
      <c r="K2166" s="3"/>
      <c r="L2166" s="3"/>
      <c r="M2166" s="3">
        <v>1698</v>
      </c>
    </row>
    <row r="2167" spans="1:13" x14ac:dyDescent="0.2">
      <c r="A2167" s="8">
        <v>41729</v>
      </c>
      <c r="B2167" s="3">
        <v>8</v>
      </c>
      <c r="C2167" s="3">
        <v>1131</v>
      </c>
      <c r="D2167" s="3">
        <v>45</v>
      </c>
      <c r="E2167" s="3"/>
      <c r="F2167" s="3"/>
      <c r="G2167" s="3">
        <v>17</v>
      </c>
      <c r="H2167" s="3">
        <v>1194</v>
      </c>
      <c r="I2167" s="3"/>
      <c r="J2167" s="3"/>
      <c r="K2167" s="3"/>
      <c r="L2167" s="3"/>
      <c r="M2167" s="3">
        <v>1797</v>
      </c>
    </row>
    <row r="2168" spans="1:13" x14ac:dyDescent="0.2">
      <c r="A2168" s="8">
        <v>41729</v>
      </c>
      <c r="B2168" s="3">
        <v>9</v>
      </c>
      <c r="C2168" s="3">
        <v>1146</v>
      </c>
      <c r="D2168" s="3">
        <v>46</v>
      </c>
      <c r="E2168" s="3"/>
      <c r="F2168" s="3"/>
      <c r="G2168" s="3">
        <v>17</v>
      </c>
      <c r="H2168" s="3">
        <v>1209</v>
      </c>
      <c r="I2168" s="3"/>
      <c r="J2168" s="3"/>
      <c r="K2168" s="3"/>
      <c r="L2168" s="3"/>
      <c r="M2168" s="3">
        <v>1822</v>
      </c>
    </row>
    <row r="2169" spans="1:13" x14ac:dyDescent="0.2">
      <c r="A2169" s="8">
        <v>41729</v>
      </c>
      <c r="B2169" s="3">
        <v>10</v>
      </c>
      <c r="C2169" s="3">
        <v>1166</v>
      </c>
      <c r="D2169" s="3">
        <v>47</v>
      </c>
      <c r="E2169" s="3"/>
      <c r="F2169" s="3"/>
      <c r="G2169" s="3">
        <v>20</v>
      </c>
      <c r="H2169" s="3">
        <v>1233</v>
      </c>
      <c r="I2169" s="3"/>
      <c r="J2169" s="3"/>
      <c r="K2169" s="3"/>
      <c r="L2169" s="3"/>
      <c r="M2169" s="3">
        <v>1861</v>
      </c>
    </row>
    <row r="2170" spans="1:13" x14ac:dyDescent="0.2">
      <c r="A2170" s="8">
        <v>41729</v>
      </c>
      <c r="B2170" s="3">
        <v>11</v>
      </c>
      <c r="C2170" s="3">
        <v>1167</v>
      </c>
      <c r="D2170" s="3">
        <v>47</v>
      </c>
      <c r="E2170" s="3"/>
      <c r="F2170" s="3"/>
      <c r="G2170" s="3">
        <v>20</v>
      </c>
      <c r="H2170" s="3">
        <v>1234</v>
      </c>
      <c r="I2170" s="3"/>
      <c r="J2170" s="3"/>
      <c r="K2170" s="3"/>
      <c r="L2170" s="3"/>
      <c r="M2170" s="3">
        <v>1868</v>
      </c>
    </row>
    <row r="2171" spans="1:13" x14ac:dyDescent="0.2">
      <c r="A2171" s="8">
        <v>41729</v>
      </c>
      <c r="B2171" s="3">
        <v>12</v>
      </c>
      <c r="C2171" s="3">
        <v>1186</v>
      </c>
      <c r="D2171" s="3">
        <v>48</v>
      </c>
      <c r="E2171" s="3"/>
      <c r="F2171" s="3"/>
      <c r="G2171" s="3">
        <v>23</v>
      </c>
      <c r="H2171" s="3">
        <v>1257</v>
      </c>
      <c r="I2171" s="3"/>
      <c r="J2171" s="3"/>
      <c r="K2171" s="3"/>
      <c r="L2171" s="3"/>
      <c r="M2171" s="3">
        <v>1894</v>
      </c>
    </row>
    <row r="2172" spans="1:13" x14ac:dyDescent="0.2">
      <c r="A2172" s="8">
        <v>41729</v>
      </c>
      <c r="B2172" s="3">
        <v>13</v>
      </c>
      <c r="C2172" s="3">
        <v>1173</v>
      </c>
      <c r="D2172" s="3">
        <v>47</v>
      </c>
      <c r="E2172" s="3"/>
      <c r="F2172" s="3"/>
      <c r="G2172" s="3">
        <v>20</v>
      </c>
      <c r="H2172" s="3">
        <v>1241</v>
      </c>
      <c r="I2172" s="3"/>
      <c r="J2172" s="3"/>
      <c r="K2172" s="3"/>
      <c r="L2172" s="3"/>
      <c r="M2172" s="3">
        <v>1895</v>
      </c>
    </row>
    <row r="2173" spans="1:13" x14ac:dyDescent="0.2">
      <c r="A2173" s="8">
        <v>41729</v>
      </c>
      <c r="B2173" s="3">
        <v>14</v>
      </c>
      <c r="C2173" s="3">
        <v>1171</v>
      </c>
      <c r="D2173" s="3">
        <v>47</v>
      </c>
      <c r="E2173" s="3"/>
      <c r="F2173" s="3"/>
      <c r="G2173" s="3">
        <v>21</v>
      </c>
      <c r="H2173" s="3">
        <v>1239</v>
      </c>
      <c r="I2173" s="3"/>
      <c r="J2173" s="3"/>
      <c r="K2173" s="3"/>
      <c r="L2173" s="3"/>
      <c r="M2173" s="3">
        <v>1897</v>
      </c>
    </row>
    <row r="2174" spans="1:13" x14ac:dyDescent="0.2">
      <c r="A2174" s="8">
        <v>41729</v>
      </c>
      <c r="B2174" s="3">
        <v>15</v>
      </c>
      <c r="C2174" s="3">
        <v>1167</v>
      </c>
      <c r="D2174" s="3">
        <v>47</v>
      </c>
      <c r="E2174" s="3"/>
      <c r="F2174" s="3"/>
      <c r="G2174" s="3">
        <v>20</v>
      </c>
      <c r="H2174" s="3">
        <v>1234</v>
      </c>
      <c r="I2174" s="3"/>
      <c r="J2174" s="3"/>
      <c r="K2174" s="3"/>
      <c r="L2174" s="3"/>
      <c r="M2174" s="3">
        <v>1884</v>
      </c>
    </row>
    <row r="2175" spans="1:13" x14ac:dyDescent="0.2">
      <c r="A2175" s="8">
        <v>41729</v>
      </c>
      <c r="B2175" s="3">
        <v>16</v>
      </c>
      <c r="C2175" s="3">
        <v>1169</v>
      </c>
      <c r="D2175" s="3">
        <v>47</v>
      </c>
      <c r="E2175" s="3"/>
      <c r="F2175" s="3"/>
      <c r="G2175" s="3">
        <v>18</v>
      </c>
      <c r="H2175" s="3">
        <v>1234</v>
      </c>
      <c r="I2175" s="3"/>
      <c r="J2175" s="3"/>
      <c r="K2175" s="3"/>
      <c r="L2175" s="3"/>
      <c r="M2175" s="3">
        <v>1881</v>
      </c>
    </row>
    <row r="2176" spans="1:13" x14ac:dyDescent="0.2">
      <c r="A2176" s="8">
        <v>41729</v>
      </c>
      <c r="B2176" s="3">
        <v>17</v>
      </c>
      <c r="C2176" s="3">
        <v>1212</v>
      </c>
      <c r="D2176" s="3">
        <v>49</v>
      </c>
      <c r="E2176" s="3"/>
      <c r="F2176" s="3"/>
      <c r="G2176" s="3">
        <v>20</v>
      </c>
      <c r="H2176" s="3">
        <v>1281</v>
      </c>
      <c r="I2176" s="3"/>
      <c r="J2176" s="3"/>
      <c r="K2176" s="3"/>
      <c r="L2176" s="3"/>
      <c r="M2176" s="3">
        <v>1936</v>
      </c>
    </row>
    <row r="2177" spans="1:13" x14ac:dyDescent="0.2">
      <c r="A2177" s="8">
        <v>41729</v>
      </c>
      <c r="B2177" s="3">
        <v>18</v>
      </c>
      <c r="C2177" s="3">
        <v>1266</v>
      </c>
      <c r="D2177" s="3">
        <v>51</v>
      </c>
      <c r="E2177" s="3"/>
      <c r="F2177" s="3"/>
      <c r="G2177" s="3">
        <v>18</v>
      </c>
      <c r="H2177" s="3">
        <v>1335</v>
      </c>
      <c r="I2177" s="3"/>
      <c r="J2177" s="3"/>
      <c r="K2177" s="3"/>
      <c r="L2177" s="3"/>
      <c r="M2177" s="3">
        <v>1994</v>
      </c>
    </row>
    <row r="2178" spans="1:13" x14ac:dyDescent="0.2">
      <c r="A2178" s="8">
        <v>41729</v>
      </c>
      <c r="B2178" s="3">
        <v>19</v>
      </c>
      <c r="C2178" s="3">
        <v>1259</v>
      </c>
      <c r="D2178" s="3">
        <v>51</v>
      </c>
      <c r="E2178" s="3"/>
      <c r="F2178" s="3"/>
      <c r="G2178" s="3">
        <v>17</v>
      </c>
      <c r="H2178" s="3">
        <v>1327</v>
      </c>
      <c r="I2178" s="3"/>
      <c r="J2178" s="3"/>
      <c r="K2178" s="3"/>
      <c r="L2178" s="3"/>
      <c r="M2178" s="3">
        <v>2000</v>
      </c>
    </row>
    <row r="2179" spans="1:13" x14ac:dyDescent="0.2">
      <c r="A2179" s="8">
        <v>41729</v>
      </c>
      <c r="B2179" s="3">
        <v>20</v>
      </c>
      <c r="C2179" s="3">
        <v>1278</v>
      </c>
      <c r="D2179" s="3">
        <v>51</v>
      </c>
      <c r="E2179" s="3"/>
      <c r="F2179" s="3"/>
      <c r="G2179" s="3">
        <v>17</v>
      </c>
      <c r="H2179" s="3">
        <v>1347</v>
      </c>
      <c r="I2179" s="3"/>
      <c r="J2179" s="3"/>
      <c r="K2179" s="3"/>
      <c r="L2179" s="3"/>
      <c r="M2179" s="3">
        <v>2017</v>
      </c>
    </row>
    <row r="2180" spans="1:13" x14ac:dyDescent="0.2">
      <c r="A2180" s="8">
        <v>41729</v>
      </c>
      <c r="B2180" s="3">
        <v>21</v>
      </c>
      <c r="C2180" s="3">
        <v>1310</v>
      </c>
      <c r="D2180" s="3">
        <v>53</v>
      </c>
      <c r="E2180" s="3"/>
      <c r="F2180" s="3"/>
      <c r="G2180" s="3">
        <v>17</v>
      </c>
      <c r="H2180" s="3">
        <v>1380</v>
      </c>
      <c r="I2180" s="3"/>
      <c r="J2180" s="3"/>
      <c r="K2180" s="3"/>
      <c r="L2180" s="3"/>
      <c r="M2180" s="3">
        <v>2061</v>
      </c>
    </row>
    <row r="2181" spans="1:13" x14ac:dyDescent="0.2">
      <c r="A2181" s="8">
        <v>41729</v>
      </c>
      <c r="B2181" s="3">
        <v>22</v>
      </c>
      <c r="C2181" s="3">
        <v>1244</v>
      </c>
      <c r="D2181" s="3">
        <v>50</v>
      </c>
      <c r="E2181" s="3"/>
      <c r="F2181" s="3"/>
      <c r="G2181" s="3">
        <v>17</v>
      </c>
      <c r="H2181" s="3">
        <v>1311</v>
      </c>
      <c r="I2181" s="3"/>
      <c r="J2181" s="3"/>
      <c r="K2181" s="3"/>
      <c r="L2181" s="3"/>
      <c r="M2181" s="3">
        <v>1969</v>
      </c>
    </row>
    <row r="2182" spans="1:13" x14ac:dyDescent="0.2">
      <c r="A2182" s="8">
        <v>41729</v>
      </c>
      <c r="B2182" s="3">
        <v>23</v>
      </c>
      <c r="C2182" s="3">
        <v>1142</v>
      </c>
      <c r="D2182" s="3">
        <v>46</v>
      </c>
      <c r="E2182" s="3"/>
      <c r="F2182" s="3"/>
      <c r="G2182" s="3">
        <v>17</v>
      </c>
      <c r="H2182" s="3">
        <v>1205</v>
      </c>
      <c r="I2182" s="3"/>
      <c r="J2182" s="3"/>
      <c r="K2182" s="3"/>
      <c r="L2182" s="3"/>
      <c r="M2182" s="3">
        <v>1803</v>
      </c>
    </row>
    <row r="2183" spans="1:13" x14ac:dyDescent="0.2">
      <c r="A2183" s="8">
        <v>41729</v>
      </c>
      <c r="B2183" s="3">
        <v>24</v>
      </c>
      <c r="C2183" s="3">
        <v>1028</v>
      </c>
      <c r="D2183" s="3">
        <v>41</v>
      </c>
      <c r="E2183" s="3"/>
      <c r="F2183" s="3"/>
      <c r="G2183" s="3">
        <v>17</v>
      </c>
      <c r="H2183" s="3">
        <v>1087</v>
      </c>
      <c r="I2183" s="3"/>
      <c r="J2183" s="3"/>
      <c r="K2183" s="3"/>
      <c r="L2183" s="3"/>
      <c r="M2183" s="3">
        <v>1640</v>
      </c>
    </row>
    <row r="2184" spans="1:13" x14ac:dyDescent="0.2">
      <c r="A2184" s="8">
        <v>41730</v>
      </c>
      <c r="B2184" s="3">
        <v>1</v>
      </c>
      <c r="C2184" s="3">
        <v>954</v>
      </c>
      <c r="D2184" s="3">
        <v>38</v>
      </c>
      <c r="E2184" s="3"/>
      <c r="F2184" s="3"/>
      <c r="G2184" s="3">
        <v>16</v>
      </c>
      <c r="H2184" s="3">
        <v>1008</v>
      </c>
      <c r="I2184" s="3"/>
      <c r="J2184" s="3"/>
      <c r="K2184" s="3"/>
      <c r="L2184" s="3"/>
      <c r="M2184" s="3">
        <v>1527</v>
      </c>
    </row>
    <row r="2185" spans="1:13" x14ac:dyDescent="0.2">
      <c r="A2185" s="8">
        <v>41730</v>
      </c>
      <c r="B2185" s="3">
        <v>2</v>
      </c>
      <c r="C2185" s="3">
        <v>911</v>
      </c>
      <c r="D2185" s="3">
        <v>37</v>
      </c>
      <c r="E2185" s="3"/>
      <c r="F2185" s="3"/>
      <c r="G2185" s="3">
        <v>17</v>
      </c>
      <c r="H2185" s="3">
        <v>964</v>
      </c>
      <c r="I2185" s="3"/>
      <c r="J2185" s="3"/>
      <c r="K2185" s="3"/>
      <c r="L2185" s="3"/>
      <c r="M2185" s="3">
        <v>1469</v>
      </c>
    </row>
    <row r="2186" spans="1:13" x14ac:dyDescent="0.2">
      <c r="A2186" s="8">
        <v>41730</v>
      </c>
      <c r="B2186" s="3">
        <v>3</v>
      </c>
      <c r="C2186" s="3">
        <v>894</v>
      </c>
      <c r="D2186" s="3">
        <v>36</v>
      </c>
      <c r="E2186" s="3"/>
      <c r="F2186" s="3"/>
      <c r="G2186" s="3">
        <v>16</v>
      </c>
      <c r="H2186" s="3">
        <v>946</v>
      </c>
      <c r="I2186" s="3"/>
      <c r="J2186" s="3"/>
      <c r="K2186" s="3"/>
      <c r="L2186" s="3"/>
      <c r="M2186" s="3">
        <v>1441</v>
      </c>
    </row>
    <row r="2187" spans="1:13" x14ac:dyDescent="0.2">
      <c r="A2187" s="8">
        <v>41730</v>
      </c>
      <c r="B2187" s="3">
        <v>4</v>
      </c>
      <c r="C2187" s="3">
        <v>891</v>
      </c>
      <c r="D2187" s="3">
        <v>36</v>
      </c>
      <c r="E2187" s="3"/>
      <c r="F2187" s="3"/>
      <c r="G2187" s="3">
        <v>16</v>
      </c>
      <c r="H2187" s="3">
        <v>943</v>
      </c>
      <c r="I2187" s="3"/>
      <c r="J2187" s="3"/>
      <c r="K2187" s="3"/>
      <c r="L2187" s="3"/>
      <c r="M2187" s="3">
        <v>1437</v>
      </c>
    </row>
    <row r="2188" spans="1:13" x14ac:dyDescent="0.2">
      <c r="A2188" s="8">
        <v>41730</v>
      </c>
      <c r="B2188" s="3">
        <v>5</v>
      </c>
      <c r="C2188" s="3">
        <v>929</v>
      </c>
      <c r="D2188" s="3">
        <v>37</v>
      </c>
      <c r="E2188" s="3"/>
      <c r="F2188" s="3"/>
      <c r="G2188" s="3">
        <v>16</v>
      </c>
      <c r="H2188" s="3">
        <v>982</v>
      </c>
      <c r="I2188" s="3"/>
      <c r="J2188" s="3"/>
      <c r="K2188" s="3"/>
      <c r="L2188" s="3"/>
      <c r="M2188" s="3">
        <v>1492</v>
      </c>
    </row>
    <row r="2189" spans="1:13" x14ac:dyDescent="0.2">
      <c r="A2189" s="8">
        <v>41730</v>
      </c>
      <c r="B2189" s="3">
        <v>6</v>
      </c>
      <c r="C2189" s="3">
        <v>1013</v>
      </c>
      <c r="D2189" s="3">
        <v>41</v>
      </c>
      <c r="E2189" s="3"/>
      <c r="F2189" s="3"/>
      <c r="G2189" s="3">
        <v>16</v>
      </c>
      <c r="H2189" s="3">
        <v>1069</v>
      </c>
      <c r="I2189" s="3"/>
      <c r="J2189" s="3"/>
      <c r="K2189" s="3"/>
      <c r="L2189" s="3"/>
      <c r="M2189" s="3">
        <v>1616</v>
      </c>
    </row>
    <row r="2190" spans="1:13" x14ac:dyDescent="0.2">
      <c r="A2190" s="8">
        <v>41730</v>
      </c>
      <c r="B2190" s="3">
        <v>7</v>
      </c>
      <c r="C2190" s="3">
        <v>1171</v>
      </c>
      <c r="D2190" s="3">
        <v>47</v>
      </c>
      <c r="E2190" s="3"/>
      <c r="F2190" s="3"/>
      <c r="G2190" s="3">
        <v>16</v>
      </c>
      <c r="H2190" s="3">
        <v>1234</v>
      </c>
      <c r="I2190" s="3"/>
      <c r="J2190" s="3"/>
      <c r="K2190" s="3"/>
      <c r="L2190" s="3"/>
      <c r="M2190" s="3">
        <v>1844</v>
      </c>
    </row>
    <row r="2191" spans="1:13" x14ac:dyDescent="0.2">
      <c r="A2191" s="8">
        <v>41730</v>
      </c>
      <c r="B2191" s="3">
        <v>8</v>
      </c>
      <c r="C2191" s="3">
        <v>1245</v>
      </c>
      <c r="D2191" s="3">
        <v>50</v>
      </c>
      <c r="E2191" s="3"/>
      <c r="F2191" s="3"/>
      <c r="G2191" s="3">
        <v>16</v>
      </c>
      <c r="H2191" s="3">
        <v>1311</v>
      </c>
      <c r="I2191" s="3"/>
      <c r="J2191" s="3"/>
      <c r="K2191" s="3"/>
      <c r="L2191" s="3"/>
      <c r="M2191" s="3">
        <v>1942</v>
      </c>
    </row>
    <row r="2192" spans="1:13" x14ac:dyDescent="0.2">
      <c r="A2192" s="8">
        <v>41730</v>
      </c>
      <c r="B2192" s="3">
        <v>9</v>
      </c>
      <c r="C2192" s="3">
        <v>1257</v>
      </c>
      <c r="D2192" s="3">
        <v>50</v>
      </c>
      <c r="E2192" s="3"/>
      <c r="F2192" s="3"/>
      <c r="G2192" s="3">
        <v>16</v>
      </c>
      <c r="H2192" s="3">
        <v>1323</v>
      </c>
      <c r="I2192" s="3"/>
      <c r="J2192" s="3"/>
      <c r="K2192" s="3"/>
      <c r="L2192" s="3"/>
      <c r="M2192" s="3">
        <v>1972</v>
      </c>
    </row>
    <row r="2193" spans="1:13" x14ac:dyDescent="0.2">
      <c r="A2193" s="8">
        <v>41730</v>
      </c>
      <c r="B2193" s="3">
        <v>10</v>
      </c>
      <c r="C2193" s="3">
        <v>1263</v>
      </c>
      <c r="D2193" s="3">
        <v>51</v>
      </c>
      <c r="E2193" s="3"/>
      <c r="F2193" s="3"/>
      <c r="G2193" s="3">
        <v>16</v>
      </c>
      <c r="H2193" s="3">
        <v>1329</v>
      </c>
      <c r="I2193" s="3"/>
      <c r="J2193" s="3"/>
      <c r="K2193" s="3"/>
      <c r="L2193" s="3"/>
      <c r="M2193" s="3">
        <v>1975</v>
      </c>
    </row>
    <row r="2194" spans="1:13" x14ac:dyDescent="0.2">
      <c r="A2194" s="8">
        <v>41730</v>
      </c>
      <c r="B2194" s="3">
        <v>11</v>
      </c>
      <c r="C2194" s="3">
        <v>1258</v>
      </c>
      <c r="D2194" s="3">
        <v>51</v>
      </c>
      <c r="E2194" s="3"/>
      <c r="F2194" s="3"/>
      <c r="G2194" s="3">
        <v>20</v>
      </c>
      <c r="H2194" s="3">
        <v>1328</v>
      </c>
      <c r="I2194" s="3"/>
      <c r="J2194" s="3"/>
      <c r="K2194" s="3"/>
      <c r="L2194" s="3"/>
      <c r="M2194" s="3">
        <v>2045</v>
      </c>
    </row>
    <row r="2195" spans="1:13" x14ac:dyDescent="0.2">
      <c r="A2195" s="8">
        <v>41730</v>
      </c>
      <c r="B2195" s="3">
        <v>12</v>
      </c>
      <c r="C2195" s="3">
        <v>1263</v>
      </c>
      <c r="D2195" s="3">
        <v>51</v>
      </c>
      <c r="E2195" s="3"/>
      <c r="F2195" s="3"/>
      <c r="G2195" s="3">
        <v>21</v>
      </c>
      <c r="H2195" s="3">
        <v>1334</v>
      </c>
      <c r="I2195" s="3"/>
      <c r="J2195" s="3"/>
      <c r="K2195" s="3"/>
      <c r="L2195" s="3"/>
      <c r="M2195" s="3">
        <v>2042</v>
      </c>
    </row>
    <row r="2196" spans="1:13" x14ac:dyDescent="0.2">
      <c r="A2196" s="8">
        <v>41730</v>
      </c>
      <c r="B2196" s="3">
        <v>13</v>
      </c>
      <c r="C2196" s="3">
        <v>1252</v>
      </c>
      <c r="D2196" s="3">
        <v>50</v>
      </c>
      <c r="E2196" s="3"/>
      <c r="F2196" s="3"/>
      <c r="G2196" s="3">
        <v>19</v>
      </c>
      <c r="H2196" s="3">
        <v>1321</v>
      </c>
      <c r="I2196" s="3"/>
      <c r="J2196" s="3"/>
      <c r="K2196" s="3"/>
      <c r="L2196" s="3"/>
      <c r="M2196" s="3">
        <v>2035</v>
      </c>
    </row>
    <row r="2197" spans="1:13" x14ac:dyDescent="0.2">
      <c r="A2197" s="8">
        <v>41730</v>
      </c>
      <c r="B2197" s="3">
        <v>14</v>
      </c>
      <c r="C2197" s="3">
        <v>1225</v>
      </c>
      <c r="D2197" s="3">
        <v>49</v>
      </c>
      <c r="E2197" s="3"/>
      <c r="F2197" s="3"/>
      <c r="G2197" s="3">
        <v>20</v>
      </c>
      <c r="H2197" s="3">
        <v>1294</v>
      </c>
      <c r="I2197" s="3"/>
      <c r="J2197" s="3"/>
      <c r="K2197" s="3"/>
      <c r="L2197" s="3"/>
      <c r="M2197" s="3">
        <v>2003</v>
      </c>
    </row>
    <row r="2198" spans="1:13" x14ac:dyDescent="0.2">
      <c r="A2198" s="8">
        <v>41730</v>
      </c>
      <c r="B2198" s="3">
        <v>15</v>
      </c>
      <c r="C2198" s="3">
        <v>1225</v>
      </c>
      <c r="D2198" s="3">
        <v>49</v>
      </c>
      <c r="E2198" s="3"/>
      <c r="F2198" s="3"/>
      <c r="G2198" s="3">
        <v>22</v>
      </c>
      <c r="H2198" s="3">
        <v>1296</v>
      </c>
      <c r="I2198" s="3"/>
      <c r="J2198" s="3"/>
      <c r="K2198" s="3"/>
      <c r="L2198" s="3"/>
      <c r="M2198" s="3">
        <v>2003</v>
      </c>
    </row>
    <row r="2199" spans="1:13" x14ac:dyDescent="0.2">
      <c r="A2199" s="8">
        <v>41730</v>
      </c>
      <c r="B2199" s="3">
        <v>16</v>
      </c>
      <c r="C2199" s="3">
        <v>1276</v>
      </c>
      <c r="D2199" s="3">
        <v>51</v>
      </c>
      <c r="E2199" s="3"/>
      <c r="F2199" s="3"/>
      <c r="G2199" s="3">
        <v>19</v>
      </c>
      <c r="H2199" s="3">
        <v>1346</v>
      </c>
      <c r="I2199" s="3"/>
      <c r="J2199" s="3"/>
      <c r="K2199" s="3"/>
      <c r="L2199" s="3"/>
      <c r="M2199" s="3">
        <v>2049</v>
      </c>
    </row>
    <row r="2200" spans="1:13" x14ac:dyDescent="0.2">
      <c r="A2200" s="8">
        <v>41730</v>
      </c>
      <c r="B2200" s="3">
        <v>17</v>
      </c>
      <c r="C2200" s="3">
        <v>1268</v>
      </c>
      <c r="D2200" s="3">
        <v>51</v>
      </c>
      <c r="E2200" s="3"/>
      <c r="F2200" s="3"/>
      <c r="G2200" s="3">
        <v>16</v>
      </c>
      <c r="H2200" s="3">
        <v>1335</v>
      </c>
      <c r="I2200" s="3"/>
      <c r="J2200" s="3"/>
      <c r="K2200" s="3"/>
      <c r="L2200" s="3"/>
      <c r="M2200" s="3">
        <v>2047</v>
      </c>
    </row>
    <row r="2201" spans="1:13" x14ac:dyDescent="0.2">
      <c r="A2201" s="8">
        <v>41730</v>
      </c>
      <c r="B2201" s="3">
        <v>18</v>
      </c>
      <c r="C2201" s="3">
        <v>1270</v>
      </c>
      <c r="D2201" s="3">
        <v>51</v>
      </c>
      <c r="E2201" s="3"/>
      <c r="F2201" s="3"/>
      <c r="G2201" s="3">
        <v>18</v>
      </c>
      <c r="H2201" s="3">
        <v>1339</v>
      </c>
      <c r="I2201" s="3"/>
      <c r="J2201" s="3"/>
      <c r="K2201" s="3"/>
      <c r="L2201" s="3"/>
      <c r="M2201" s="3">
        <v>2049</v>
      </c>
    </row>
    <row r="2202" spans="1:13" x14ac:dyDescent="0.2">
      <c r="A2202" s="8">
        <v>41730</v>
      </c>
      <c r="B2202" s="3">
        <v>19</v>
      </c>
      <c r="C2202" s="3">
        <v>1289</v>
      </c>
      <c r="D2202" s="3">
        <v>52</v>
      </c>
      <c r="E2202" s="3"/>
      <c r="F2202" s="3"/>
      <c r="G2202" s="3">
        <v>19</v>
      </c>
      <c r="H2202" s="3">
        <v>1359</v>
      </c>
      <c r="I2202" s="3"/>
      <c r="J2202" s="3"/>
      <c r="K2202" s="3"/>
      <c r="L2202" s="3"/>
      <c r="M2202" s="3">
        <v>2087</v>
      </c>
    </row>
    <row r="2203" spans="1:13" x14ac:dyDescent="0.2">
      <c r="A2203" s="8">
        <v>41730</v>
      </c>
      <c r="B2203" s="3">
        <v>20</v>
      </c>
      <c r="C2203" s="3">
        <v>1346</v>
      </c>
      <c r="D2203" s="3">
        <v>54</v>
      </c>
      <c r="E2203" s="3"/>
      <c r="F2203" s="3"/>
      <c r="G2203" s="3">
        <v>17</v>
      </c>
      <c r="H2203" s="3">
        <v>1417</v>
      </c>
      <c r="I2203" s="3"/>
      <c r="J2203" s="3"/>
      <c r="K2203" s="3"/>
      <c r="L2203" s="3"/>
      <c r="M2203" s="3">
        <v>2160</v>
      </c>
    </row>
    <row r="2204" spans="1:13" x14ac:dyDescent="0.2">
      <c r="A2204" s="8">
        <v>41730</v>
      </c>
      <c r="B2204" s="3">
        <v>21</v>
      </c>
      <c r="C2204" s="3">
        <v>1351</v>
      </c>
      <c r="D2204" s="3">
        <v>54</v>
      </c>
      <c r="E2204" s="3"/>
      <c r="F2204" s="3"/>
      <c r="G2204" s="3">
        <v>16</v>
      </c>
      <c r="H2204" s="3">
        <v>1421</v>
      </c>
      <c r="I2204" s="3"/>
      <c r="J2204" s="3"/>
      <c r="K2204" s="3"/>
      <c r="L2204" s="3"/>
      <c r="M2204" s="3">
        <v>2174</v>
      </c>
    </row>
    <row r="2205" spans="1:13" x14ac:dyDescent="0.2">
      <c r="A2205" s="8">
        <v>41730</v>
      </c>
      <c r="B2205" s="3">
        <v>22</v>
      </c>
      <c r="C2205" s="3">
        <v>1286</v>
      </c>
      <c r="D2205" s="3">
        <v>52</v>
      </c>
      <c r="E2205" s="3"/>
      <c r="F2205" s="3"/>
      <c r="G2205" s="3">
        <v>16</v>
      </c>
      <c r="H2205" s="3">
        <v>1353</v>
      </c>
      <c r="I2205" s="3"/>
      <c r="J2205" s="3"/>
      <c r="K2205" s="3"/>
      <c r="L2205" s="3"/>
      <c r="M2205" s="3">
        <v>2065</v>
      </c>
    </row>
    <row r="2206" spans="1:13" x14ac:dyDescent="0.2">
      <c r="A2206" s="8">
        <v>41730</v>
      </c>
      <c r="B2206" s="3">
        <v>23</v>
      </c>
      <c r="C2206" s="3">
        <v>1163</v>
      </c>
      <c r="D2206" s="3">
        <v>47</v>
      </c>
      <c r="E2206" s="3"/>
      <c r="F2206" s="3"/>
      <c r="G2206" s="3">
        <v>16</v>
      </c>
      <c r="H2206" s="3">
        <v>1225</v>
      </c>
      <c r="I2206" s="3"/>
      <c r="J2206" s="3"/>
      <c r="K2206" s="3"/>
      <c r="L2206" s="3"/>
      <c r="M2206" s="3">
        <v>1892</v>
      </c>
    </row>
    <row r="2207" spans="1:13" x14ac:dyDescent="0.2">
      <c r="A2207" s="8">
        <v>41730</v>
      </c>
      <c r="B2207" s="3">
        <v>24</v>
      </c>
      <c r="C2207" s="3">
        <v>1052</v>
      </c>
      <c r="D2207" s="3">
        <v>42</v>
      </c>
      <c r="E2207" s="3"/>
      <c r="F2207" s="3"/>
      <c r="G2207" s="3">
        <v>16</v>
      </c>
      <c r="H2207" s="3">
        <v>1110</v>
      </c>
      <c r="I2207" s="3"/>
      <c r="J2207" s="3"/>
      <c r="K2207" s="3"/>
      <c r="L2207" s="3"/>
      <c r="M2207" s="3">
        <v>1726</v>
      </c>
    </row>
    <row r="2208" spans="1:13" x14ac:dyDescent="0.2">
      <c r="A2208" s="8">
        <v>41731</v>
      </c>
      <c r="B2208" s="3">
        <v>1</v>
      </c>
      <c r="C2208" s="3">
        <v>971</v>
      </c>
      <c r="D2208" s="3">
        <v>39</v>
      </c>
      <c r="E2208" s="3"/>
      <c r="F2208" s="3"/>
      <c r="G2208" s="3">
        <v>16</v>
      </c>
      <c r="H2208" s="3">
        <v>1026</v>
      </c>
      <c r="I2208" s="3"/>
      <c r="J2208" s="3"/>
      <c r="K2208" s="3"/>
      <c r="L2208" s="3"/>
      <c r="M2208" s="3">
        <v>1617</v>
      </c>
    </row>
    <row r="2209" spans="1:13" x14ac:dyDescent="0.2">
      <c r="A2209" s="8">
        <v>41731</v>
      </c>
      <c r="B2209" s="3">
        <v>2</v>
      </c>
      <c r="C2209" s="3">
        <v>930</v>
      </c>
      <c r="D2209" s="3">
        <v>37</v>
      </c>
      <c r="E2209" s="3"/>
      <c r="F2209" s="3"/>
      <c r="G2209" s="3">
        <v>16</v>
      </c>
      <c r="H2209" s="3">
        <v>983</v>
      </c>
      <c r="I2209" s="3"/>
      <c r="J2209" s="3"/>
      <c r="K2209" s="3"/>
      <c r="L2209" s="3"/>
      <c r="M2209" s="3">
        <v>1548</v>
      </c>
    </row>
    <row r="2210" spans="1:13" x14ac:dyDescent="0.2">
      <c r="A2210" s="8">
        <v>41731</v>
      </c>
      <c r="B2210" s="3">
        <v>3</v>
      </c>
      <c r="C2210" s="3">
        <v>903</v>
      </c>
      <c r="D2210" s="3">
        <v>36</v>
      </c>
      <c r="E2210" s="3"/>
      <c r="F2210" s="3"/>
      <c r="G2210" s="3">
        <v>16</v>
      </c>
      <c r="H2210" s="3">
        <v>955</v>
      </c>
      <c r="I2210" s="3"/>
      <c r="J2210" s="3"/>
      <c r="K2210" s="3"/>
      <c r="L2210" s="3"/>
      <c r="M2210" s="3">
        <v>1521</v>
      </c>
    </row>
    <row r="2211" spans="1:13" x14ac:dyDescent="0.2">
      <c r="A2211" s="8">
        <v>41731</v>
      </c>
      <c r="B2211" s="3">
        <v>4</v>
      </c>
      <c r="C2211" s="3">
        <v>904</v>
      </c>
      <c r="D2211" s="3">
        <v>36</v>
      </c>
      <c r="E2211" s="3"/>
      <c r="F2211" s="3"/>
      <c r="G2211" s="3">
        <v>16</v>
      </c>
      <c r="H2211" s="3">
        <v>956</v>
      </c>
      <c r="I2211" s="3"/>
      <c r="J2211" s="3"/>
      <c r="K2211" s="3"/>
      <c r="L2211" s="3"/>
      <c r="M2211" s="3">
        <v>1513</v>
      </c>
    </row>
    <row r="2212" spans="1:13" x14ac:dyDescent="0.2">
      <c r="A2212" s="8">
        <v>41731</v>
      </c>
      <c r="B2212" s="3">
        <v>5</v>
      </c>
      <c r="C2212" s="3">
        <v>937</v>
      </c>
      <c r="D2212" s="3">
        <v>38</v>
      </c>
      <c r="E2212" s="3"/>
      <c r="F2212" s="3"/>
      <c r="G2212" s="3">
        <v>16</v>
      </c>
      <c r="H2212" s="3">
        <v>990</v>
      </c>
      <c r="I2212" s="3"/>
      <c r="J2212" s="3"/>
      <c r="K2212" s="3"/>
      <c r="L2212" s="3"/>
      <c r="M2212" s="3">
        <v>1562</v>
      </c>
    </row>
    <row r="2213" spans="1:13" x14ac:dyDescent="0.2">
      <c r="A2213" s="8">
        <v>41731</v>
      </c>
      <c r="B2213" s="3">
        <v>6</v>
      </c>
      <c r="C2213" s="3">
        <v>1034</v>
      </c>
      <c r="D2213" s="3">
        <v>42</v>
      </c>
      <c r="E2213" s="3"/>
      <c r="F2213" s="3"/>
      <c r="G2213" s="3">
        <v>16</v>
      </c>
      <c r="H2213" s="3">
        <v>1091</v>
      </c>
      <c r="I2213" s="3"/>
      <c r="J2213" s="3"/>
      <c r="K2213" s="3"/>
      <c r="L2213" s="3"/>
      <c r="M2213" s="3">
        <v>1698</v>
      </c>
    </row>
    <row r="2214" spans="1:13" x14ac:dyDescent="0.2">
      <c r="A2214" s="8">
        <v>41731</v>
      </c>
      <c r="B2214" s="3">
        <v>7</v>
      </c>
      <c r="C2214" s="3">
        <v>1175</v>
      </c>
      <c r="D2214" s="3">
        <v>47</v>
      </c>
      <c r="E2214" s="3"/>
      <c r="F2214" s="3"/>
      <c r="G2214" s="3">
        <v>16</v>
      </c>
      <c r="H2214" s="3">
        <v>1238</v>
      </c>
      <c r="I2214" s="3"/>
      <c r="J2214" s="3"/>
      <c r="K2214" s="3"/>
      <c r="L2214" s="3"/>
      <c r="M2214" s="3">
        <v>1911</v>
      </c>
    </row>
    <row r="2215" spans="1:13" x14ac:dyDescent="0.2">
      <c r="A2215" s="8">
        <v>41731</v>
      </c>
      <c r="B2215" s="3">
        <v>8</v>
      </c>
      <c r="C2215" s="3">
        <v>1228</v>
      </c>
      <c r="D2215" s="3">
        <v>49</v>
      </c>
      <c r="E2215" s="3"/>
      <c r="F2215" s="3"/>
      <c r="G2215" s="3">
        <v>16</v>
      </c>
      <c r="H2215" s="3">
        <v>1293</v>
      </c>
      <c r="I2215" s="3"/>
      <c r="J2215" s="3"/>
      <c r="K2215" s="3"/>
      <c r="L2215" s="3"/>
      <c r="M2215" s="3">
        <v>1985</v>
      </c>
    </row>
    <row r="2216" spans="1:13" x14ac:dyDescent="0.2">
      <c r="A2216" s="8">
        <v>41731</v>
      </c>
      <c r="B2216" s="3">
        <v>9</v>
      </c>
      <c r="C2216" s="3">
        <v>1207</v>
      </c>
      <c r="D2216" s="3">
        <v>48</v>
      </c>
      <c r="E2216" s="3"/>
      <c r="F2216" s="3"/>
      <c r="G2216" s="3">
        <v>17</v>
      </c>
      <c r="H2216" s="3">
        <v>1272</v>
      </c>
      <c r="I2216" s="3"/>
      <c r="J2216" s="3"/>
      <c r="K2216" s="3"/>
      <c r="L2216" s="3"/>
      <c r="M2216" s="3">
        <v>1966</v>
      </c>
    </row>
    <row r="2217" spans="1:13" x14ac:dyDescent="0.2">
      <c r="A2217" s="8">
        <v>41731</v>
      </c>
      <c r="B2217" s="3">
        <v>10</v>
      </c>
      <c r="C2217" s="3">
        <v>1193</v>
      </c>
      <c r="D2217" s="3">
        <v>48</v>
      </c>
      <c r="E2217" s="3"/>
      <c r="F2217" s="3"/>
      <c r="G2217" s="3">
        <v>20</v>
      </c>
      <c r="H2217" s="3">
        <v>1261</v>
      </c>
      <c r="I2217" s="3"/>
      <c r="J2217" s="3"/>
      <c r="K2217" s="3"/>
      <c r="L2217" s="3"/>
      <c r="M2217" s="3">
        <v>1951</v>
      </c>
    </row>
    <row r="2218" spans="1:13" x14ac:dyDescent="0.2">
      <c r="A2218" s="8">
        <v>41731</v>
      </c>
      <c r="B2218" s="3">
        <v>11</v>
      </c>
      <c r="C2218" s="3">
        <v>1178</v>
      </c>
      <c r="D2218" s="3">
        <v>48</v>
      </c>
      <c r="E2218" s="3"/>
      <c r="F2218" s="3"/>
      <c r="G2218" s="3">
        <v>26</v>
      </c>
      <c r="H2218" s="3">
        <v>1251</v>
      </c>
      <c r="I2218" s="3"/>
      <c r="J2218" s="3"/>
      <c r="K2218" s="3"/>
      <c r="L2218" s="3"/>
      <c r="M2218" s="3">
        <v>1945</v>
      </c>
    </row>
    <row r="2219" spans="1:13" x14ac:dyDescent="0.2">
      <c r="A2219" s="8">
        <v>41731</v>
      </c>
      <c r="B2219" s="3">
        <v>12</v>
      </c>
      <c r="C2219" s="3">
        <v>1177</v>
      </c>
      <c r="D2219" s="3">
        <v>47</v>
      </c>
      <c r="E2219" s="3"/>
      <c r="F2219" s="3"/>
      <c r="G2219" s="3">
        <v>21</v>
      </c>
      <c r="H2219" s="3">
        <v>1245</v>
      </c>
      <c r="I2219" s="3"/>
      <c r="J2219" s="3"/>
      <c r="K2219" s="3"/>
      <c r="L2219" s="3"/>
      <c r="M2219" s="3">
        <v>1934</v>
      </c>
    </row>
    <row r="2220" spans="1:13" x14ac:dyDescent="0.2">
      <c r="A2220" s="8">
        <v>41731</v>
      </c>
      <c r="B2220" s="3">
        <v>13</v>
      </c>
      <c r="C2220" s="3">
        <v>1143</v>
      </c>
      <c r="D2220" s="3">
        <v>46</v>
      </c>
      <c r="E2220" s="3"/>
      <c r="F2220" s="3"/>
      <c r="G2220" s="3">
        <v>27</v>
      </c>
      <c r="H2220" s="3">
        <v>1216</v>
      </c>
      <c r="I2220" s="3"/>
      <c r="J2220" s="3"/>
      <c r="K2220" s="3"/>
      <c r="L2220" s="3"/>
      <c r="M2220" s="3">
        <v>1902</v>
      </c>
    </row>
    <row r="2221" spans="1:13" x14ac:dyDescent="0.2">
      <c r="A2221" s="8">
        <v>41731</v>
      </c>
      <c r="B2221" s="3">
        <v>14</v>
      </c>
      <c r="C2221" s="3">
        <v>1128</v>
      </c>
      <c r="D2221" s="3">
        <v>46</v>
      </c>
      <c r="E2221" s="3"/>
      <c r="F2221" s="3"/>
      <c r="G2221" s="3">
        <v>25</v>
      </c>
      <c r="H2221" s="3">
        <v>1198</v>
      </c>
      <c r="I2221" s="3"/>
      <c r="J2221" s="3"/>
      <c r="K2221" s="3"/>
      <c r="L2221" s="3"/>
      <c r="M2221" s="3">
        <v>1880</v>
      </c>
    </row>
    <row r="2222" spans="1:13" x14ac:dyDescent="0.2">
      <c r="A2222" s="8">
        <v>41731</v>
      </c>
      <c r="B2222" s="3">
        <v>15</v>
      </c>
      <c r="C2222" s="3">
        <v>1110</v>
      </c>
      <c r="D2222" s="3">
        <v>45</v>
      </c>
      <c r="E2222" s="3"/>
      <c r="F2222" s="3"/>
      <c r="G2222" s="3">
        <v>22</v>
      </c>
      <c r="H2222" s="3">
        <v>1177</v>
      </c>
      <c r="I2222" s="3"/>
      <c r="J2222" s="3"/>
      <c r="K2222" s="3"/>
      <c r="L2222" s="3"/>
      <c r="M2222" s="3">
        <v>1850</v>
      </c>
    </row>
    <row r="2223" spans="1:13" x14ac:dyDescent="0.2">
      <c r="A2223" s="8">
        <v>41731</v>
      </c>
      <c r="B2223" s="3">
        <v>16</v>
      </c>
      <c r="C2223" s="3">
        <v>1093</v>
      </c>
      <c r="D2223" s="3">
        <v>44</v>
      </c>
      <c r="E2223" s="3"/>
      <c r="F2223" s="3"/>
      <c r="G2223" s="3">
        <v>25</v>
      </c>
      <c r="H2223" s="3">
        <v>1162</v>
      </c>
      <c r="I2223" s="3"/>
      <c r="J2223" s="3"/>
      <c r="K2223" s="3"/>
      <c r="L2223" s="3"/>
      <c r="M2223" s="3">
        <v>1834</v>
      </c>
    </row>
    <row r="2224" spans="1:13" x14ac:dyDescent="0.2">
      <c r="A2224" s="8">
        <v>41731</v>
      </c>
      <c r="B2224" s="3">
        <v>17</v>
      </c>
      <c r="C2224" s="3">
        <v>1090</v>
      </c>
      <c r="D2224" s="3">
        <v>44</v>
      </c>
      <c r="E2224" s="3"/>
      <c r="F2224" s="3"/>
      <c r="G2224" s="3">
        <v>28</v>
      </c>
      <c r="H2224" s="3">
        <v>1162</v>
      </c>
      <c r="I2224" s="3"/>
      <c r="J2224" s="3"/>
      <c r="K2224" s="3"/>
      <c r="L2224" s="3"/>
      <c r="M2224" s="3">
        <v>1827</v>
      </c>
    </row>
    <row r="2225" spans="1:13" x14ac:dyDescent="0.2">
      <c r="A2225" s="8">
        <v>41731</v>
      </c>
      <c r="B2225" s="3">
        <v>18</v>
      </c>
      <c r="C2225" s="3">
        <v>1106</v>
      </c>
      <c r="D2225" s="3">
        <v>45</v>
      </c>
      <c r="E2225" s="3"/>
      <c r="F2225" s="3"/>
      <c r="G2225" s="3">
        <v>25</v>
      </c>
      <c r="H2225" s="3">
        <v>1175</v>
      </c>
      <c r="I2225" s="3"/>
      <c r="J2225" s="3"/>
      <c r="K2225" s="3"/>
      <c r="L2225" s="3"/>
      <c r="M2225" s="3">
        <v>1840</v>
      </c>
    </row>
    <row r="2226" spans="1:13" x14ac:dyDescent="0.2">
      <c r="A2226" s="8">
        <v>41731</v>
      </c>
      <c r="B2226" s="3">
        <v>19</v>
      </c>
      <c r="C2226" s="3">
        <v>1110</v>
      </c>
      <c r="D2226" s="3">
        <v>45</v>
      </c>
      <c r="E2226" s="3"/>
      <c r="F2226" s="3"/>
      <c r="G2226" s="3">
        <v>23</v>
      </c>
      <c r="H2226" s="3">
        <v>1178</v>
      </c>
      <c r="I2226" s="3"/>
      <c r="J2226" s="3"/>
      <c r="K2226" s="3"/>
      <c r="L2226" s="3"/>
      <c r="M2226" s="3">
        <v>1846</v>
      </c>
    </row>
    <row r="2227" spans="1:13" x14ac:dyDescent="0.2">
      <c r="A2227" s="8">
        <v>41731</v>
      </c>
      <c r="B2227" s="3">
        <v>20</v>
      </c>
      <c r="C2227" s="3">
        <v>1190</v>
      </c>
      <c r="D2227" s="3">
        <v>48</v>
      </c>
      <c r="E2227" s="3"/>
      <c r="F2227" s="3"/>
      <c r="G2227" s="3">
        <v>19</v>
      </c>
      <c r="H2227" s="3">
        <v>1257</v>
      </c>
      <c r="I2227" s="3"/>
      <c r="J2227" s="3"/>
      <c r="K2227" s="3"/>
      <c r="L2227" s="3"/>
      <c r="M2227" s="3">
        <v>1955</v>
      </c>
    </row>
    <row r="2228" spans="1:13" x14ac:dyDescent="0.2">
      <c r="A2228" s="8">
        <v>41731</v>
      </c>
      <c r="B2228" s="3">
        <v>21</v>
      </c>
      <c r="C2228" s="3">
        <v>1251</v>
      </c>
      <c r="D2228" s="3">
        <v>50</v>
      </c>
      <c r="E2228" s="3"/>
      <c r="F2228" s="3"/>
      <c r="G2228" s="3">
        <v>16</v>
      </c>
      <c r="H2228" s="3">
        <v>1317</v>
      </c>
      <c r="I2228" s="3"/>
      <c r="J2228" s="3"/>
      <c r="K2228" s="3"/>
      <c r="L2228" s="3"/>
      <c r="M2228" s="3">
        <v>2044</v>
      </c>
    </row>
    <row r="2229" spans="1:13" x14ac:dyDescent="0.2">
      <c r="A2229" s="8">
        <v>41731</v>
      </c>
      <c r="B2229" s="3">
        <v>22</v>
      </c>
      <c r="C2229" s="3">
        <v>1206</v>
      </c>
      <c r="D2229" s="3">
        <v>48</v>
      </c>
      <c r="E2229" s="3"/>
      <c r="F2229" s="3"/>
      <c r="G2229" s="3">
        <v>16</v>
      </c>
      <c r="H2229" s="3">
        <v>1270</v>
      </c>
      <c r="I2229" s="3"/>
      <c r="J2229" s="3"/>
      <c r="K2229" s="3"/>
      <c r="L2229" s="3"/>
      <c r="M2229" s="3">
        <v>1965</v>
      </c>
    </row>
    <row r="2230" spans="1:13" x14ac:dyDescent="0.2">
      <c r="A2230" s="8">
        <v>41731</v>
      </c>
      <c r="B2230" s="3">
        <v>23</v>
      </c>
      <c r="C2230" s="3">
        <v>1109</v>
      </c>
      <c r="D2230" s="3">
        <v>45</v>
      </c>
      <c r="E2230" s="3"/>
      <c r="F2230" s="3"/>
      <c r="G2230" s="3">
        <v>16</v>
      </c>
      <c r="H2230" s="3">
        <v>1169</v>
      </c>
      <c r="I2230" s="3"/>
      <c r="J2230" s="3"/>
      <c r="K2230" s="3"/>
      <c r="L2230" s="3"/>
      <c r="M2230" s="3">
        <v>1816</v>
      </c>
    </row>
    <row r="2231" spans="1:13" x14ac:dyDescent="0.2">
      <c r="A2231" s="8">
        <v>41731</v>
      </c>
      <c r="B2231" s="3">
        <v>24</v>
      </c>
      <c r="C2231" s="3">
        <v>999</v>
      </c>
      <c r="D2231" s="3">
        <v>40</v>
      </c>
      <c r="E2231" s="3"/>
      <c r="F2231" s="3"/>
      <c r="G2231" s="3">
        <v>16</v>
      </c>
      <c r="H2231" s="3">
        <v>1055</v>
      </c>
      <c r="I2231" s="3"/>
      <c r="J2231" s="3"/>
      <c r="K2231" s="3"/>
      <c r="L2231" s="3"/>
      <c r="M2231" s="3">
        <v>1647</v>
      </c>
    </row>
    <row r="2232" spans="1:13" x14ac:dyDescent="0.2">
      <c r="A2232" s="8">
        <v>41732</v>
      </c>
      <c r="B2232" s="3">
        <v>1</v>
      </c>
      <c r="C2232" s="3">
        <v>929</v>
      </c>
      <c r="D2232" s="3">
        <v>37</v>
      </c>
      <c r="E2232" s="3"/>
      <c r="F2232" s="3"/>
      <c r="G2232" s="3">
        <v>16</v>
      </c>
      <c r="H2232" s="3">
        <v>982</v>
      </c>
      <c r="I2232" s="3"/>
      <c r="J2232" s="3"/>
      <c r="K2232" s="3"/>
      <c r="L2232" s="3"/>
      <c r="M2232" s="3">
        <v>1551</v>
      </c>
    </row>
    <row r="2233" spans="1:13" x14ac:dyDescent="0.2">
      <c r="A2233" s="8">
        <v>41732</v>
      </c>
      <c r="B2233" s="3">
        <v>2</v>
      </c>
      <c r="C2233" s="3">
        <v>889</v>
      </c>
      <c r="D2233" s="3">
        <v>36</v>
      </c>
      <c r="E2233" s="3"/>
      <c r="F2233" s="3"/>
      <c r="G2233" s="3">
        <v>16</v>
      </c>
      <c r="H2233" s="3">
        <v>940</v>
      </c>
      <c r="I2233" s="3"/>
      <c r="J2233" s="3"/>
      <c r="K2233" s="3"/>
      <c r="L2233" s="3"/>
      <c r="M2233" s="3">
        <v>1501</v>
      </c>
    </row>
    <row r="2234" spans="1:13" x14ac:dyDescent="0.2">
      <c r="A2234" s="8">
        <v>41732</v>
      </c>
      <c r="B2234" s="3">
        <v>3</v>
      </c>
      <c r="C2234" s="3">
        <v>868</v>
      </c>
      <c r="D2234" s="3">
        <v>35</v>
      </c>
      <c r="E2234" s="3"/>
      <c r="F2234" s="3"/>
      <c r="G2234" s="3">
        <v>16</v>
      </c>
      <c r="H2234" s="3">
        <v>919</v>
      </c>
      <c r="I2234" s="3"/>
      <c r="J2234" s="3"/>
      <c r="K2234" s="3"/>
      <c r="L2234" s="3"/>
      <c r="M2234" s="3">
        <v>1465</v>
      </c>
    </row>
    <row r="2235" spans="1:13" x14ac:dyDescent="0.2">
      <c r="A2235" s="8">
        <v>41732</v>
      </c>
      <c r="B2235" s="3">
        <v>4</v>
      </c>
      <c r="C2235" s="3">
        <v>875</v>
      </c>
      <c r="D2235" s="3">
        <v>35</v>
      </c>
      <c r="E2235" s="3"/>
      <c r="F2235" s="3"/>
      <c r="G2235" s="3">
        <v>16</v>
      </c>
      <c r="H2235" s="3">
        <v>926</v>
      </c>
      <c r="I2235" s="3"/>
      <c r="J2235" s="3"/>
      <c r="K2235" s="3"/>
      <c r="L2235" s="3"/>
      <c r="M2235" s="3">
        <v>1473</v>
      </c>
    </row>
    <row r="2236" spans="1:13" x14ac:dyDescent="0.2">
      <c r="A2236" s="8">
        <v>41732</v>
      </c>
      <c r="B2236" s="3">
        <v>5</v>
      </c>
      <c r="C2236" s="3">
        <v>912</v>
      </c>
      <c r="D2236" s="3">
        <v>37</v>
      </c>
      <c r="E2236" s="3"/>
      <c r="F2236" s="3"/>
      <c r="G2236" s="3">
        <v>16</v>
      </c>
      <c r="H2236" s="3">
        <v>964</v>
      </c>
      <c r="I2236" s="3"/>
      <c r="J2236" s="3"/>
      <c r="K2236" s="3"/>
      <c r="L2236" s="3"/>
      <c r="M2236" s="3">
        <v>1527</v>
      </c>
    </row>
    <row r="2237" spans="1:13" x14ac:dyDescent="0.2">
      <c r="A2237" s="8">
        <v>41732</v>
      </c>
      <c r="B2237" s="3">
        <v>6</v>
      </c>
      <c r="C2237" s="3">
        <v>999</v>
      </c>
      <c r="D2237" s="3">
        <v>40</v>
      </c>
      <c r="E2237" s="3"/>
      <c r="F2237" s="3"/>
      <c r="G2237" s="3">
        <v>16</v>
      </c>
      <c r="H2237" s="3">
        <v>1055</v>
      </c>
      <c r="I2237" s="3"/>
      <c r="J2237" s="3"/>
      <c r="K2237" s="3"/>
      <c r="L2237" s="3"/>
      <c r="M2237" s="3">
        <v>1653</v>
      </c>
    </row>
    <row r="2238" spans="1:13" x14ac:dyDescent="0.2">
      <c r="A2238" s="8">
        <v>41732</v>
      </c>
      <c r="B2238" s="3">
        <v>7</v>
      </c>
      <c r="C2238" s="3">
        <v>1151</v>
      </c>
      <c r="D2238" s="3">
        <v>46</v>
      </c>
      <c r="E2238" s="3"/>
      <c r="F2238" s="3"/>
      <c r="G2238" s="3">
        <v>16</v>
      </c>
      <c r="H2238" s="3">
        <v>1213</v>
      </c>
      <c r="I2238" s="3"/>
      <c r="J2238" s="3"/>
      <c r="K2238" s="3"/>
      <c r="L2238" s="3"/>
      <c r="M2238" s="3">
        <v>1868</v>
      </c>
    </row>
    <row r="2239" spans="1:13" x14ac:dyDescent="0.2">
      <c r="A2239" s="8">
        <v>41732</v>
      </c>
      <c r="B2239" s="3">
        <v>8</v>
      </c>
      <c r="C2239" s="3">
        <v>1207</v>
      </c>
      <c r="D2239" s="3">
        <v>48</v>
      </c>
      <c r="E2239" s="3"/>
      <c r="F2239" s="3"/>
      <c r="G2239" s="3">
        <v>16</v>
      </c>
      <c r="H2239" s="3">
        <v>1271</v>
      </c>
      <c r="I2239" s="3"/>
      <c r="J2239" s="3"/>
      <c r="K2239" s="3"/>
      <c r="L2239" s="3"/>
      <c r="M2239" s="3">
        <v>1953</v>
      </c>
    </row>
    <row r="2240" spans="1:13" x14ac:dyDescent="0.2">
      <c r="A2240" s="8">
        <v>41732</v>
      </c>
      <c r="B2240" s="3">
        <v>9</v>
      </c>
      <c r="C2240" s="3">
        <v>1185</v>
      </c>
      <c r="D2240" s="3">
        <v>48</v>
      </c>
      <c r="E2240" s="3"/>
      <c r="F2240" s="3"/>
      <c r="G2240" s="3">
        <v>16</v>
      </c>
      <c r="H2240" s="3">
        <v>1248</v>
      </c>
      <c r="I2240" s="3"/>
      <c r="J2240" s="3"/>
      <c r="K2240" s="3"/>
      <c r="L2240" s="3"/>
      <c r="M2240" s="3">
        <v>1935</v>
      </c>
    </row>
    <row r="2241" spans="1:13" x14ac:dyDescent="0.2">
      <c r="A2241" s="8">
        <v>41732</v>
      </c>
      <c r="B2241" s="3">
        <v>10</v>
      </c>
      <c r="C2241" s="3">
        <v>1172</v>
      </c>
      <c r="D2241" s="3">
        <v>47</v>
      </c>
      <c r="E2241" s="3"/>
      <c r="F2241" s="3"/>
      <c r="G2241" s="3">
        <v>20</v>
      </c>
      <c r="H2241" s="3">
        <v>1239</v>
      </c>
      <c r="I2241" s="3"/>
      <c r="J2241" s="3"/>
      <c r="K2241" s="3"/>
      <c r="L2241" s="3"/>
      <c r="M2241" s="3">
        <v>1930</v>
      </c>
    </row>
    <row r="2242" spans="1:13" x14ac:dyDescent="0.2">
      <c r="A2242" s="8">
        <v>41732</v>
      </c>
      <c r="B2242" s="3">
        <v>11</v>
      </c>
      <c r="C2242" s="3">
        <v>1151</v>
      </c>
      <c r="D2242" s="3">
        <v>47</v>
      </c>
      <c r="E2242" s="3"/>
      <c r="F2242" s="3"/>
      <c r="G2242" s="3">
        <v>26</v>
      </c>
      <c r="H2242" s="3">
        <v>1223</v>
      </c>
      <c r="I2242" s="3"/>
      <c r="J2242" s="3"/>
      <c r="K2242" s="3"/>
      <c r="L2242" s="3"/>
      <c r="M2242" s="3">
        <v>1908</v>
      </c>
    </row>
    <row r="2243" spans="1:13" x14ac:dyDescent="0.2">
      <c r="A2243" s="8">
        <v>41732</v>
      </c>
      <c r="B2243" s="3">
        <v>12</v>
      </c>
      <c r="C2243" s="3">
        <v>1144</v>
      </c>
      <c r="D2243" s="3">
        <v>46</v>
      </c>
      <c r="E2243" s="3"/>
      <c r="F2243" s="3"/>
      <c r="G2243" s="3">
        <v>22</v>
      </c>
      <c r="H2243" s="3">
        <v>1212</v>
      </c>
      <c r="I2243" s="3"/>
      <c r="J2243" s="3"/>
      <c r="K2243" s="3"/>
      <c r="L2243" s="3"/>
      <c r="M2243" s="3">
        <v>1899</v>
      </c>
    </row>
    <row r="2244" spans="1:13" x14ac:dyDescent="0.2">
      <c r="A2244" s="8">
        <v>41732</v>
      </c>
      <c r="B2244" s="3">
        <v>13</v>
      </c>
      <c r="C2244" s="3">
        <v>1131</v>
      </c>
      <c r="D2244" s="3">
        <v>46</v>
      </c>
      <c r="E2244" s="3"/>
      <c r="F2244" s="3"/>
      <c r="G2244" s="3">
        <v>28</v>
      </c>
      <c r="H2244" s="3">
        <v>1205</v>
      </c>
      <c r="I2244" s="3"/>
      <c r="J2244" s="3"/>
      <c r="K2244" s="3"/>
      <c r="L2244" s="3"/>
      <c r="M2244" s="3">
        <v>1892</v>
      </c>
    </row>
    <row r="2245" spans="1:13" x14ac:dyDescent="0.2">
      <c r="A2245" s="8">
        <v>41732</v>
      </c>
      <c r="B2245" s="3">
        <v>14</v>
      </c>
      <c r="C2245" s="3">
        <v>1123</v>
      </c>
      <c r="D2245" s="3">
        <v>46</v>
      </c>
      <c r="E2245" s="3"/>
      <c r="F2245" s="3"/>
      <c r="G2245" s="3">
        <v>27</v>
      </c>
      <c r="H2245" s="3">
        <v>1195</v>
      </c>
      <c r="I2245" s="3"/>
      <c r="J2245" s="3"/>
      <c r="K2245" s="3"/>
      <c r="L2245" s="3"/>
      <c r="M2245" s="3">
        <v>1875</v>
      </c>
    </row>
    <row r="2246" spans="1:13" x14ac:dyDescent="0.2">
      <c r="A2246" s="8">
        <v>41732</v>
      </c>
      <c r="B2246" s="3">
        <v>15</v>
      </c>
      <c r="C2246" s="3">
        <v>1111</v>
      </c>
      <c r="D2246" s="3">
        <v>45</v>
      </c>
      <c r="E2246" s="3"/>
      <c r="F2246" s="3"/>
      <c r="G2246" s="3">
        <v>24</v>
      </c>
      <c r="H2246" s="3">
        <v>1180</v>
      </c>
      <c r="I2246" s="3"/>
      <c r="J2246" s="3"/>
      <c r="K2246" s="3"/>
      <c r="L2246" s="3"/>
      <c r="M2246" s="3">
        <v>1857</v>
      </c>
    </row>
    <row r="2247" spans="1:13" x14ac:dyDescent="0.2">
      <c r="A2247" s="8">
        <v>41732</v>
      </c>
      <c r="B2247" s="3">
        <v>16</v>
      </c>
      <c r="C2247" s="3">
        <v>1097</v>
      </c>
      <c r="D2247" s="3">
        <v>44</v>
      </c>
      <c r="E2247" s="3"/>
      <c r="F2247" s="3"/>
      <c r="G2247" s="3">
        <v>26</v>
      </c>
      <c r="H2247" s="3">
        <v>1167</v>
      </c>
      <c r="I2247" s="3"/>
      <c r="J2247" s="3"/>
      <c r="K2247" s="3"/>
      <c r="L2247" s="3"/>
      <c r="M2247" s="3">
        <v>1839</v>
      </c>
    </row>
    <row r="2248" spans="1:13" x14ac:dyDescent="0.2">
      <c r="A2248" s="8">
        <v>41732</v>
      </c>
      <c r="B2248" s="3">
        <v>17</v>
      </c>
      <c r="C2248" s="3">
        <v>1101</v>
      </c>
      <c r="D2248" s="3">
        <v>45</v>
      </c>
      <c r="E2248" s="3"/>
      <c r="F2248" s="3"/>
      <c r="G2248" s="3">
        <v>25</v>
      </c>
      <c r="H2248" s="3">
        <v>1170</v>
      </c>
      <c r="I2248" s="3"/>
      <c r="J2248" s="3"/>
      <c r="K2248" s="3"/>
      <c r="L2248" s="3"/>
      <c r="M2248" s="3">
        <v>1846</v>
      </c>
    </row>
    <row r="2249" spans="1:13" x14ac:dyDescent="0.2">
      <c r="A2249" s="8">
        <v>41732</v>
      </c>
      <c r="B2249" s="3">
        <v>18</v>
      </c>
      <c r="C2249" s="3">
        <v>1102</v>
      </c>
      <c r="D2249" s="3">
        <v>45</v>
      </c>
      <c r="E2249" s="3"/>
      <c r="F2249" s="3"/>
      <c r="G2249" s="3">
        <v>25</v>
      </c>
      <c r="H2249" s="3">
        <v>1171</v>
      </c>
      <c r="I2249" s="3"/>
      <c r="J2249" s="3"/>
      <c r="K2249" s="3"/>
      <c r="L2249" s="3"/>
      <c r="M2249" s="3">
        <v>1852</v>
      </c>
    </row>
    <row r="2250" spans="1:13" x14ac:dyDescent="0.2">
      <c r="A2250" s="8">
        <v>41732</v>
      </c>
      <c r="B2250" s="3">
        <v>19</v>
      </c>
      <c r="C2250" s="3">
        <v>1106</v>
      </c>
      <c r="D2250" s="3">
        <v>45</v>
      </c>
      <c r="E2250" s="3"/>
      <c r="F2250" s="3"/>
      <c r="G2250" s="3">
        <v>22</v>
      </c>
      <c r="H2250" s="3">
        <v>1172</v>
      </c>
      <c r="I2250" s="3"/>
      <c r="J2250" s="3"/>
      <c r="K2250" s="3"/>
      <c r="L2250" s="3"/>
      <c r="M2250" s="3">
        <v>1849</v>
      </c>
    </row>
    <row r="2251" spans="1:13" x14ac:dyDescent="0.2">
      <c r="A2251" s="8">
        <v>41732</v>
      </c>
      <c r="B2251" s="3">
        <v>20</v>
      </c>
      <c r="C2251" s="3">
        <v>1181</v>
      </c>
      <c r="D2251" s="3">
        <v>47</v>
      </c>
      <c r="E2251" s="3"/>
      <c r="F2251" s="3"/>
      <c r="G2251" s="3">
        <v>16</v>
      </c>
      <c r="H2251" s="3">
        <v>1244</v>
      </c>
      <c r="I2251" s="3"/>
      <c r="J2251" s="3"/>
      <c r="K2251" s="3"/>
      <c r="L2251" s="3"/>
      <c r="M2251" s="3">
        <v>1950</v>
      </c>
    </row>
    <row r="2252" spans="1:13" x14ac:dyDescent="0.2">
      <c r="A2252" s="8">
        <v>41732</v>
      </c>
      <c r="B2252" s="3">
        <v>21</v>
      </c>
      <c r="C2252" s="3">
        <v>1238</v>
      </c>
      <c r="D2252" s="3">
        <v>50</v>
      </c>
      <c r="E2252" s="3"/>
      <c r="F2252" s="3"/>
      <c r="G2252" s="3">
        <v>16</v>
      </c>
      <c r="H2252" s="3">
        <v>1303</v>
      </c>
      <c r="I2252" s="3"/>
      <c r="J2252" s="3"/>
      <c r="K2252" s="3"/>
      <c r="L2252" s="3"/>
      <c r="M2252" s="3">
        <v>2030</v>
      </c>
    </row>
    <row r="2253" spans="1:13" x14ac:dyDescent="0.2">
      <c r="A2253" s="8">
        <v>41732</v>
      </c>
      <c r="B2253" s="3">
        <v>22</v>
      </c>
      <c r="C2253" s="3">
        <v>1182</v>
      </c>
      <c r="D2253" s="3">
        <v>47</v>
      </c>
      <c r="E2253" s="3"/>
      <c r="F2253" s="3"/>
      <c r="G2253" s="3">
        <v>16</v>
      </c>
      <c r="H2253" s="3">
        <v>1245</v>
      </c>
      <c r="I2253" s="3"/>
      <c r="J2253" s="3"/>
      <c r="K2253" s="3"/>
      <c r="L2253" s="3"/>
      <c r="M2253" s="3">
        <v>1951</v>
      </c>
    </row>
    <row r="2254" spans="1:13" x14ac:dyDescent="0.2">
      <c r="A2254" s="8">
        <v>41732</v>
      </c>
      <c r="B2254" s="3">
        <v>23</v>
      </c>
      <c r="C2254" s="3">
        <v>1087</v>
      </c>
      <c r="D2254" s="3">
        <v>44</v>
      </c>
      <c r="E2254" s="3"/>
      <c r="F2254" s="3"/>
      <c r="G2254" s="3">
        <v>16</v>
      </c>
      <c r="H2254" s="3">
        <v>1146</v>
      </c>
      <c r="I2254" s="3"/>
      <c r="J2254" s="3"/>
      <c r="K2254" s="3"/>
      <c r="L2254" s="3"/>
      <c r="M2254" s="3">
        <v>1794</v>
      </c>
    </row>
    <row r="2255" spans="1:13" x14ac:dyDescent="0.2">
      <c r="A2255" s="8">
        <v>41732</v>
      </c>
      <c r="B2255" s="3">
        <v>24</v>
      </c>
      <c r="C2255" s="3">
        <v>982</v>
      </c>
      <c r="D2255" s="3">
        <v>39</v>
      </c>
      <c r="E2255" s="3"/>
      <c r="F2255" s="3"/>
      <c r="G2255" s="3">
        <v>16</v>
      </c>
      <c r="H2255" s="3">
        <v>1037</v>
      </c>
      <c r="I2255" s="3"/>
      <c r="J2255" s="3"/>
      <c r="K2255" s="3"/>
      <c r="L2255" s="3"/>
      <c r="M2255" s="3">
        <v>1632</v>
      </c>
    </row>
    <row r="2256" spans="1:13" x14ac:dyDescent="0.2">
      <c r="A2256" s="8">
        <v>41733</v>
      </c>
      <c r="B2256" s="3">
        <v>1</v>
      </c>
      <c r="C2256" s="3">
        <v>906</v>
      </c>
      <c r="D2256" s="3">
        <v>36</v>
      </c>
      <c r="E2256" s="3"/>
      <c r="F2256" s="3"/>
      <c r="G2256" s="3">
        <v>16</v>
      </c>
      <c r="H2256" s="3">
        <v>958</v>
      </c>
      <c r="I2256" s="3"/>
      <c r="J2256" s="3"/>
      <c r="K2256" s="3"/>
      <c r="L2256" s="3"/>
      <c r="M2256" s="3">
        <v>1531</v>
      </c>
    </row>
    <row r="2257" spans="1:13" x14ac:dyDescent="0.2">
      <c r="A2257" s="8">
        <v>41733</v>
      </c>
      <c r="B2257" s="3">
        <v>2</v>
      </c>
      <c r="C2257" s="3">
        <v>864</v>
      </c>
      <c r="D2257" s="3">
        <v>35</v>
      </c>
      <c r="E2257" s="3"/>
      <c r="F2257" s="3"/>
      <c r="G2257" s="3">
        <v>16</v>
      </c>
      <c r="H2257" s="3">
        <v>914</v>
      </c>
      <c r="I2257" s="3"/>
      <c r="J2257" s="3"/>
      <c r="K2257" s="3"/>
      <c r="L2257" s="3"/>
      <c r="M2257" s="3">
        <v>1472</v>
      </c>
    </row>
    <row r="2258" spans="1:13" x14ac:dyDescent="0.2">
      <c r="A2258" s="8">
        <v>41733</v>
      </c>
      <c r="B2258" s="3">
        <v>3</v>
      </c>
      <c r="C2258" s="3">
        <v>843</v>
      </c>
      <c r="D2258" s="3">
        <v>34</v>
      </c>
      <c r="E2258" s="3"/>
      <c r="F2258" s="3"/>
      <c r="G2258" s="3">
        <v>16</v>
      </c>
      <c r="H2258" s="3">
        <v>893</v>
      </c>
      <c r="I2258" s="3"/>
      <c r="J2258" s="3"/>
      <c r="K2258" s="3"/>
      <c r="L2258" s="3"/>
      <c r="M2258" s="3">
        <v>1441</v>
      </c>
    </row>
    <row r="2259" spans="1:13" x14ac:dyDescent="0.2">
      <c r="A2259" s="8">
        <v>41733</v>
      </c>
      <c r="B2259" s="3">
        <v>4</v>
      </c>
      <c r="C2259" s="3">
        <v>838</v>
      </c>
      <c r="D2259" s="3">
        <v>34</v>
      </c>
      <c r="E2259" s="3"/>
      <c r="F2259" s="3"/>
      <c r="G2259" s="3">
        <v>16</v>
      </c>
      <c r="H2259" s="3">
        <v>888</v>
      </c>
      <c r="I2259" s="3"/>
      <c r="J2259" s="3"/>
      <c r="K2259" s="3"/>
      <c r="L2259" s="3"/>
      <c r="M2259" s="3">
        <v>1432</v>
      </c>
    </row>
    <row r="2260" spans="1:13" x14ac:dyDescent="0.2">
      <c r="A2260" s="8">
        <v>41733</v>
      </c>
      <c r="B2260" s="3">
        <v>5</v>
      </c>
      <c r="C2260" s="3">
        <v>872</v>
      </c>
      <c r="D2260" s="3">
        <v>35</v>
      </c>
      <c r="E2260" s="3"/>
      <c r="F2260" s="3"/>
      <c r="G2260" s="3">
        <v>16</v>
      </c>
      <c r="H2260" s="3">
        <v>923</v>
      </c>
      <c r="I2260" s="3"/>
      <c r="J2260" s="3"/>
      <c r="K2260" s="3"/>
      <c r="L2260" s="3"/>
      <c r="M2260" s="3">
        <v>1478</v>
      </c>
    </row>
    <row r="2261" spans="1:13" x14ac:dyDescent="0.2">
      <c r="A2261" s="8">
        <v>41733</v>
      </c>
      <c r="B2261" s="3">
        <v>6</v>
      </c>
      <c r="C2261" s="3">
        <v>964</v>
      </c>
      <c r="D2261" s="3">
        <v>39</v>
      </c>
      <c r="E2261" s="3"/>
      <c r="F2261" s="3"/>
      <c r="G2261" s="3">
        <v>16</v>
      </c>
      <c r="H2261" s="3">
        <v>1018</v>
      </c>
      <c r="I2261" s="3"/>
      <c r="J2261" s="3"/>
      <c r="K2261" s="3"/>
      <c r="L2261" s="3"/>
      <c r="M2261" s="3">
        <v>1599</v>
      </c>
    </row>
    <row r="2262" spans="1:13" x14ac:dyDescent="0.2">
      <c r="A2262" s="8">
        <v>41733</v>
      </c>
      <c r="B2262" s="3">
        <v>7</v>
      </c>
      <c r="C2262" s="3">
        <v>1098</v>
      </c>
      <c r="D2262" s="3">
        <v>44</v>
      </c>
      <c r="E2262" s="3"/>
      <c r="F2262" s="3"/>
      <c r="G2262" s="3">
        <v>16</v>
      </c>
      <c r="H2262" s="3">
        <v>1158</v>
      </c>
      <c r="I2262" s="3"/>
      <c r="J2262" s="3"/>
      <c r="K2262" s="3"/>
      <c r="L2262" s="3"/>
      <c r="M2262" s="3">
        <v>1808</v>
      </c>
    </row>
    <row r="2263" spans="1:13" x14ac:dyDescent="0.2">
      <c r="A2263" s="8">
        <v>41733</v>
      </c>
      <c r="B2263" s="3">
        <v>8</v>
      </c>
      <c r="C2263" s="3">
        <v>1167</v>
      </c>
      <c r="D2263" s="3">
        <v>47</v>
      </c>
      <c r="E2263" s="3"/>
      <c r="F2263" s="3"/>
      <c r="G2263" s="3">
        <v>16</v>
      </c>
      <c r="H2263" s="3">
        <v>1230</v>
      </c>
      <c r="I2263" s="3"/>
      <c r="J2263" s="3"/>
      <c r="K2263" s="3"/>
      <c r="L2263" s="3"/>
      <c r="M2263" s="3">
        <v>1896</v>
      </c>
    </row>
    <row r="2264" spans="1:13" x14ac:dyDescent="0.2">
      <c r="A2264" s="8">
        <v>41733</v>
      </c>
      <c r="B2264" s="3">
        <v>9</v>
      </c>
      <c r="C2264" s="3">
        <v>1180</v>
      </c>
      <c r="D2264" s="3">
        <v>47</v>
      </c>
      <c r="E2264" s="3"/>
      <c r="F2264" s="3"/>
      <c r="G2264" s="3">
        <v>17</v>
      </c>
      <c r="H2264" s="3">
        <v>1244</v>
      </c>
      <c r="I2264" s="3"/>
      <c r="J2264" s="3"/>
      <c r="K2264" s="3"/>
      <c r="L2264" s="3"/>
      <c r="M2264" s="3">
        <v>1930</v>
      </c>
    </row>
    <row r="2265" spans="1:13" x14ac:dyDescent="0.2">
      <c r="A2265" s="8">
        <v>41733</v>
      </c>
      <c r="B2265" s="3">
        <v>10</v>
      </c>
      <c r="C2265" s="3">
        <v>1203</v>
      </c>
      <c r="D2265" s="3">
        <v>48</v>
      </c>
      <c r="E2265" s="3"/>
      <c r="F2265" s="3"/>
      <c r="G2265" s="3">
        <v>17</v>
      </c>
      <c r="H2265" s="3">
        <v>1268</v>
      </c>
      <c r="I2265" s="3"/>
      <c r="J2265" s="3"/>
      <c r="K2265" s="3"/>
      <c r="L2265" s="3"/>
      <c r="M2265" s="3">
        <v>1961</v>
      </c>
    </row>
    <row r="2266" spans="1:13" x14ac:dyDescent="0.2">
      <c r="A2266" s="8">
        <v>41733</v>
      </c>
      <c r="B2266" s="3">
        <v>11</v>
      </c>
      <c r="C2266" s="3">
        <v>1197</v>
      </c>
      <c r="D2266" s="3">
        <v>48</v>
      </c>
      <c r="E2266" s="3"/>
      <c r="F2266" s="3"/>
      <c r="G2266" s="3">
        <v>21</v>
      </c>
      <c r="H2266" s="3">
        <v>1266</v>
      </c>
      <c r="I2266" s="3"/>
      <c r="J2266" s="3"/>
      <c r="K2266" s="3"/>
      <c r="L2266" s="3"/>
      <c r="M2266" s="3">
        <v>1968</v>
      </c>
    </row>
    <row r="2267" spans="1:13" x14ac:dyDescent="0.2">
      <c r="A2267" s="8">
        <v>41733</v>
      </c>
      <c r="B2267" s="3">
        <v>12</v>
      </c>
      <c r="C2267" s="3">
        <v>1176</v>
      </c>
      <c r="D2267" s="3">
        <v>48</v>
      </c>
      <c r="E2267" s="3"/>
      <c r="F2267" s="3"/>
      <c r="G2267" s="3">
        <v>29</v>
      </c>
      <c r="H2267" s="3">
        <v>1252</v>
      </c>
      <c r="I2267" s="3"/>
      <c r="J2267" s="3"/>
      <c r="K2267" s="3"/>
      <c r="L2267" s="3"/>
      <c r="M2267" s="3">
        <v>1945</v>
      </c>
    </row>
    <row r="2268" spans="1:13" x14ac:dyDescent="0.2">
      <c r="A2268" s="8">
        <v>41733</v>
      </c>
      <c r="B2268" s="3">
        <v>13</v>
      </c>
      <c r="C2268" s="3">
        <v>1154</v>
      </c>
      <c r="D2268" s="3">
        <v>47</v>
      </c>
      <c r="E2268" s="3"/>
      <c r="F2268" s="3"/>
      <c r="G2268" s="3">
        <v>33</v>
      </c>
      <c r="H2268" s="3">
        <v>1234</v>
      </c>
      <c r="I2268" s="3"/>
      <c r="J2268" s="3"/>
      <c r="K2268" s="3"/>
      <c r="L2268" s="3"/>
      <c r="M2268" s="3">
        <v>1930</v>
      </c>
    </row>
    <row r="2269" spans="1:13" x14ac:dyDescent="0.2">
      <c r="A2269" s="8">
        <v>41733</v>
      </c>
      <c r="B2269" s="3">
        <v>14</v>
      </c>
      <c r="C2269" s="3">
        <v>1130</v>
      </c>
      <c r="D2269" s="3">
        <v>46</v>
      </c>
      <c r="E2269" s="3"/>
      <c r="F2269" s="3"/>
      <c r="G2269" s="3">
        <v>33</v>
      </c>
      <c r="H2269" s="3">
        <v>1209</v>
      </c>
      <c r="I2269" s="3"/>
      <c r="J2269" s="3"/>
      <c r="K2269" s="3"/>
      <c r="L2269" s="3"/>
      <c r="M2269" s="3">
        <v>1905</v>
      </c>
    </row>
    <row r="2270" spans="1:13" x14ac:dyDescent="0.2">
      <c r="A2270" s="8">
        <v>41733</v>
      </c>
      <c r="B2270" s="3">
        <v>15</v>
      </c>
      <c r="C2270" s="3">
        <v>1107</v>
      </c>
      <c r="D2270" s="3">
        <v>45</v>
      </c>
      <c r="E2270" s="3"/>
      <c r="F2270" s="3"/>
      <c r="G2270" s="3">
        <v>36</v>
      </c>
      <c r="H2270" s="3">
        <v>1188</v>
      </c>
      <c r="I2270" s="3"/>
      <c r="J2270" s="3"/>
      <c r="K2270" s="3"/>
      <c r="L2270" s="3"/>
      <c r="M2270" s="3">
        <v>1869</v>
      </c>
    </row>
    <row r="2271" spans="1:13" x14ac:dyDescent="0.2">
      <c r="A2271" s="8">
        <v>41733</v>
      </c>
      <c r="B2271" s="3">
        <v>16</v>
      </c>
      <c r="C2271" s="3">
        <v>1100</v>
      </c>
      <c r="D2271" s="3">
        <v>45</v>
      </c>
      <c r="E2271" s="3"/>
      <c r="F2271" s="3"/>
      <c r="G2271" s="3">
        <v>34</v>
      </c>
      <c r="H2271" s="3">
        <v>1179</v>
      </c>
      <c r="I2271" s="3"/>
      <c r="J2271" s="3"/>
      <c r="K2271" s="3"/>
      <c r="L2271" s="3"/>
      <c r="M2271" s="3">
        <v>1842</v>
      </c>
    </row>
    <row r="2272" spans="1:13" x14ac:dyDescent="0.2">
      <c r="A2272" s="8">
        <v>41733</v>
      </c>
      <c r="B2272" s="3">
        <v>17</v>
      </c>
      <c r="C2272" s="3">
        <v>1085</v>
      </c>
      <c r="D2272" s="3">
        <v>44</v>
      </c>
      <c r="E2272" s="3"/>
      <c r="F2272" s="3"/>
      <c r="G2272" s="3">
        <v>37</v>
      </c>
      <c r="H2272" s="3">
        <v>1166</v>
      </c>
      <c r="I2272" s="3"/>
      <c r="J2272" s="3"/>
      <c r="K2272" s="3"/>
      <c r="L2272" s="3"/>
      <c r="M2272" s="3">
        <v>1832</v>
      </c>
    </row>
    <row r="2273" spans="1:13" x14ac:dyDescent="0.2">
      <c r="A2273" s="8">
        <v>41733</v>
      </c>
      <c r="B2273" s="3">
        <v>18</v>
      </c>
      <c r="C2273" s="3">
        <v>1080</v>
      </c>
      <c r="D2273" s="3">
        <v>44</v>
      </c>
      <c r="E2273" s="3"/>
      <c r="F2273" s="3"/>
      <c r="G2273" s="3">
        <v>31</v>
      </c>
      <c r="H2273" s="3">
        <v>1155</v>
      </c>
      <c r="I2273" s="3"/>
      <c r="J2273" s="3"/>
      <c r="K2273" s="3"/>
      <c r="L2273" s="3"/>
      <c r="M2273" s="3">
        <v>1818</v>
      </c>
    </row>
    <row r="2274" spans="1:13" x14ac:dyDescent="0.2">
      <c r="A2274" s="8">
        <v>41733</v>
      </c>
      <c r="B2274" s="3">
        <v>19</v>
      </c>
      <c r="C2274" s="3">
        <v>1079</v>
      </c>
      <c r="D2274" s="3">
        <v>44</v>
      </c>
      <c r="E2274" s="3"/>
      <c r="F2274" s="3"/>
      <c r="G2274" s="3">
        <v>32</v>
      </c>
      <c r="H2274" s="3">
        <v>1155</v>
      </c>
      <c r="I2274" s="3"/>
      <c r="J2274" s="3"/>
      <c r="K2274" s="3"/>
      <c r="L2274" s="3"/>
      <c r="M2274" s="3">
        <v>1816</v>
      </c>
    </row>
    <row r="2275" spans="1:13" x14ac:dyDescent="0.2">
      <c r="A2275" s="8">
        <v>41733</v>
      </c>
      <c r="B2275" s="3">
        <v>20</v>
      </c>
      <c r="C2275" s="3">
        <v>1130</v>
      </c>
      <c r="D2275" s="3">
        <v>46</v>
      </c>
      <c r="E2275" s="3"/>
      <c r="F2275" s="3"/>
      <c r="G2275" s="3">
        <v>33</v>
      </c>
      <c r="H2275" s="3">
        <v>1209</v>
      </c>
      <c r="I2275" s="3"/>
      <c r="J2275" s="3"/>
      <c r="K2275" s="3"/>
      <c r="L2275" s="3"/>
      <c r="M2275" s="3">
        <v>1885</v>
      </c>
    </row>
    <row r="2276" spans="1:13" x14ac:dyDescent="0.2">
      <c r="A2276" s="8">
        <v>41733</v>
      </c>
      <c r="B2276" s="3">
        <v>21</v>
      </c>
      <c r="C2276" s="3">
        <v>1198</v>
      </c>
      <c r="D2276" s="3">
        <v>48</v>
      </c>
      <c r="E2276" s="3"/>
      <c r="F2276" s="3"/>
      <c r="G2276" s="3">
        <v>26</v>
      </c>
      <c r="H2276" s="3">
        <v>1272</v>
      </c>
      <c r="I2276" s="3"/>
      <c r="J2276" s="3"/>
      <c r="K2276" s="3"/>
      <c r="L2276" s="3"/>
      <c r="M2276" s="3">
        <v>1975</v>
      </c>
    </row>
    <row r="2277" spans="1:13" x14ac:dyDescent="0.2">
      <c r="A2277" s="8">
        <v>41733</v>
      </c>
      <c r="B2277" s="3">
        <v>22</v>
      </c>
      <c r="C2277" s="3">
        <v>1165</v>
      </c>
      <c r="D2277" s="3">
        <v>47</v>
      </c>
      <c r="E2277" s="3"/>
      <c r="F2277" s="3"/>
      <c r="G2277" s="3">
        <v>26</v>
      </c>
      <c r="H2277" s="3">
        <v>1238</v>
      </c>
      <c r="I2277" s="3"/>
      <c r="J2277" s="3"/>
      <c r="K2277" s="3"/>
      <c r="L2277" s="3"/>
      <c r="M2277" s="3">
        <v>1920</v>
      </c>
    </row>
    <row r="2278" spans="1:13" x14ac:dyDescent="0.2">
      <c r="A2278" s="8">
        <v>41733</v>
      </c>
      <c r="B2278" s="3">
        <v>23</v>
      </c>
      <c r="C2278" s="3">
        <v>1090</v>
      </c>
      <c r="D2278" s="3">
        <v>44</v>
      </c>
      <c r="E2278" s="3"/>
      <c r="F2278" s="3"/>
      <c r="G2278" s="3">
        <v>25</v>
      </c>
      <c r="H2278" s="3">
        <v>1159</v>
      </c>
      <c r="I2278" s="3"/>
      <c r="J2278" s="3"/>
      <c r="K2278" s="3"/>
      <c r="L2278" s="3"/>
      <c r="M2278" s="3">
        <v>1807</v>
      </c>
    </row>
    <row r="2279" spans="1:13" x14ac:dyDescent="0.2">
      <c r="A2279" s="8">
        <v>41733</v>
      </c>
      <c r="B2279" s="3">
        <v>24</v>
      </c>
      <c r="C2279" s="3">
        <v>996</v>
      </c>
      <c r="D2279" s="3">
        <v>40</v>
      </c>
      <c r="E2279" s="3"/>
      <c r="F2279" s="3"/>
      <c r="G2279" s="3">
        <v>25</v>
      </c>
      <c r="H2279" s="3">
        <v>1061</v>
      </c>
      <c r="I2279" s="3"/>
      <c r="J2279" s="3"/>
      <c r="K2279" s="3"/>
      <c r="L2279" s="3"/>
      <c r="M2279" s="3">
        <v>1664</v>
      </c>
    </row>
    <row r="2280" spans="1:13" x14ac:dyDescent="0.2">
      <c r="A2280" s="8">
        <v>41734</v>
      </c>
      <c r="B2280" s="3">
        <v>1</v>
      </c>
      <c r="C2280" s="3">
        <v>926</v>
      </c>
      <c r="D2280" s="3">
        <v>38</v>
      </c>
      <c r="E2280" s="3"/>
      <c r="F2280" s="3"/>
      <c r="G2280" s="3">
        <v>25</v>
      </c>
      <c r="H2280" s="3">
        <v>988</v>
      </c>
      <c r="I2280" s="3"/>
      <c r="J2280" s="3"/>
      <c r="K2280" s="3"/>
      <c r="L2280" s="3"/>
      <c r="M2280" s="3">
        <v>1560</v>
      </c>
    </row>
    <row r="2281" spans="1:13" x14ac:dyDescent="0.2">
      <c r="A2281" s="8">
        <v>41734</v>
      </c>
      <c r="B2281" s="3">
        <v>2</v>
      </c>
      <c r="C2281" s="3">
        <v>882</v>
      </c>
      <c r="D2281" s="3">
        <v>36</v>
      </c>
      <c r="E2281" s="3"/>
      <c r="F2281" s="3"/>
      <c r="G2281" s="3">
        <v>24</v>
      </c>
      <c r="H2281" s="3">
        <v>942</v>
      </c>
      <c r="I2281" s="3"/>
      <c r="J2281" s="3"/>
      <c r="K2281" s="3"/>
      <c r="L2281" s="3"/>
      <c r="M2281" s="3">
        <v>1498</v>
      </c>
    </row>
    <row r="2282" spans="1:13" x14ac:dyDescent="0.2">
      <c r="A2282" s="8">
        <v>41734</v>
      </c>
      <c r="B2282" s="3">
        <v>3</v>
      </c>
      <c r="C2282" s="3">
        <v>859</v>
      </c>
      <c r="D2282" s="3">
        <v>35</v>
      </c>
      <c r="E2282" s="3"/>
      <c r="F2282" s="3"/>
      <c r="G2282" s="3">
        <v>25</v>
      </c>
      <c r="H2282" s="3">
        <v>919</v>
      </c>
      <c r="I2282" s="3"/>
      <c r="J2282" s="3"/>
      <c r="K2282" s="3"/>
      <c r="L2282" s="3"/>
      <c r="M2282" s="3">
        <v>1457</v>
      </c>
    </row>
    <row r="2283" spans="1:13" x14ac:dyDescent="0.2">
      <c r="A2283" s="8">
        <v>41734</v>
      </c>
      <c r="B2283" s="3">
        <v>4</v>
      </c>
      <c r="C2283" s="3">
        <v>848</v>
      </c>
      <c r="D2283" s="3">
        <v>34</v>
      </c>
      <c r="E2283" s="3"/>
      <c r="F2283" s="3"/>
      <c r="G2283" s="3">
        <v>24</v>
      </c>
      <c r="H2283" s="3">
        <v>906</v>
      </c>
      <c r="I2283" s="3"/>
      <c r="J2283" s="3"/>
      <c r="K2283" s="3"/>
      <c r="L2283" s="3"/>
      <c r="M2283" s="3">
        <v>1455</v>
      </c>
    </row>
    <row r="2284" spans="1:13" x14ac:dyDescent="0.2">
      <c r="A2284" s="8">
        <v>41734</v>
      </c>
      <c r="B2284" s="3">
        <v>5</v>
      </c>
      <c r="C2284" s="3">
        <v>863</v>
      </c>
      <c r="D2284" s="3">
        <v>35</v>
      </c>
      <c r="E2284" s="3"/>
      <c r="F2284" s="3"/>
      <c r="G2284" s="3">
        <v>25</v>
      </c>
      <c r="H2284" s="3">
        <v>923</v>
      </c>
      <c r="I2284" s="3"/>
      <c r="J2284" s="3"/>
      <c r="K2284" s="3"/>
      <c r="L2284" s="3"/>
      <c r="M2284" s="3">
        <v>1468</v>
      </c>
    </row>
    <row r="2285" spans="1:13" x14ac:dyDescent="0.2">
      <c r="A2285" s="8">
        <v>41734</v>
      </c>
      <c r="B2285" s="3">
        <v>6</v>
      </c>
      <c r="C2285" s="3">
        <v>902</v>
      </c>
      <c r="D2285" s="3">
        <v>37</v>
      </c>
      <c r="E2285" s="3"/>
      <c r="F2285" s="3"/>
      <c r="G2285" s="3">
        <v>24</v>
      </c>
      <c r="H2285" s="3">
        <v>962</v>
      </c>
      <c r="I2285" s="3"/>
      <c r="J2285" s="3"/>
      <c r="K2285" s="3"/>
      <c r="L2285" s="3"/>
      <c r="M2285" s="3">
        <v>1522</v>
      </c>
    </row>
    <row r="2286" spans="1:13" x14ac:dyDescent="0.2">
      <c r="A2286" s="8">
        <v>41734</v>
      </c>
      <c r="B2286" s="3">
        <v>7</v>
      </c>
      <c r="C2286" s="3">
        <v>956</v>
      </c>
      <c r="D2286" s="3">
        <v>39</v>
      </c>
      <c r="E2286" s="3"/>
      <c r="F2286" s="3"/>
      <c r="G2286" s="3">
        <v>25</v>
      </c>
      <c r="H2286" s="3">
        <v>1020</v>
      </c>
      <c r="I2286" s="3"/>
      <c r="J2286" s="3"/>
      <c r="K2286" s="3"/>
      <c r="L2286" s="3"/>
      <c r="M2286" s="3">
        <v>1602</v>
      </c>
    </row>
    <row r="2287" spans="1:13" x14ac:dyDescent="0.2">
      <c r="A2287" s="8">
        <v>41734</v>
      </c>
      <c r="B2287" s="3">
        <v>8</v>
      </c>
      <c r="C2287" s="3">
        <v>998</v>
      </c>
      <c r="D2287" s="3">
        <v>40</v>
      </c>
      <c r="E2287" s="3"/>
      <c r="F2287" s="3"/>
      <c r="G2287" s="3">
        <v>25</v>
      </c>
      <c r="H2287" s="3">
        <v>1063</v>
      </c>
      <c r="I2287" s="3"/>
      <c r="J2287" s="3"/>
      <c r="K2287" s="3"/>
      <c r="L2287" s="3"/>
      <c r="M2287" s="3">
        <v>1654</v>
      </c>
    </row>
    <row r="2288" spans="1:13" x14ac:dyDescent="0.2">
      <c r="A2288" s="8">
        <v>41734</v>
      </c>
      <c r="B2288" s="3">
        <v>9</v>
      </c>
      <c r="C2288" s="3">
        <v>1034</v>
      </c>
      <c r="D2288" s="3">
        <v>42</v>
      </c>
      <c r="E2288" s="3"/>
      <c r="F2288" s="3"/>
      <c r="G2288" s="3">
        <v>26</v>
      </c>
      <c r="H2288" s="3">
        <v>1102</v>
      </c>
      <c r="I2288" s="3"/>
      <c r="J2288" s="3"/>
      <c r="K2288" s="3"/>
      <c r="L2288" s="3"/>
      <c r="M2288" s="3">
        <v>1720</v>
      </c>
    </row>
    <row r="2289" spans="1:13" x14ac:dyDescent="0.2">
      <c r="A2289" s="8">
        <v>41734</v>
      </c>
      <c r="B2289" s="3">
        <v>10</v>
      </c>
      <c r="C2289" s="3">
        <v>1054</v>
      </c>
      <c r="D2289" s="3">
        <v>43</v>
      </c>
      <c r="E2289" s="3"/>
      <c r="F2289" s="3"/>
      <c r="G2289" s="3">
        <v>29</v>
      </c>
      <c r="H2289" s="3">
        <v>1126</v>
      </c>
      <c r="I2289" s="3"/>
      <c r="J2289" s="3"/>
      <c r="K2289" s="3"/>
      <c r="L2289" s="3"/>
      <c r="M2289" s="3">
        <v>1748</v>
      </c>
    </row>
    <row r="2290" spans="1:13" x14ac:dyDescent="0.2">
      <c r="A2290" s="8">
        <v>41734</v>
      </c>
      <c r="B2290" s="3">
        <v>11</v>
      </c>
      <c r="C2290" s="3">
        <v>1042</v>
      </c>
      <c r="D2290" s="3">
        <v>43</v>
      </c>
      <c r="E2290" s="3"/>
      <c r="F2290" s="3"/>
      <c r="G2290" s="3">
        <v>35</v>
      </c>
      <c r="H2290" s="3">
        <v>1119</v>
      </c>
      <c r="I2290" s="3"/>
      <c r="J2290" s="3"/>
      <c r="K2290" s="3"/>
      <c r="L2290" s="3"/>
      <c r="M2290" s="3">
        <v>1748</v>
      </c>
    </row>
    <row r="2291" spans="1:13" x14ac:dyDescent="0.2">
      <c r="A2291" s="8">
        <v>41734</v>
      </c>
      <c r="B2291" s="3">
        <v>12</v>
      </c>
      <c r="C2291" s="3">
        <v>1030</v>
      </c>
      <c r="D2291" s="3">
        <v>42</v>
      </c>
      <c r="E2291" s="3"/>
      <c r="F2291" s="3"/>
      <c r="G2291" s="3">
        <v>37</v>
      </c>
      <c r="H2291" s="3">
        <v>1109</v>
      </c>
      <c r="I2291" s="3"/>
      <c r="J2291" s="3"/>
      <c r="K2291" s="3"/>
      <c r="L2291" s="3"/>
      <c r="M2291" s="3">
        <v>1732</v>
      </c>
    </row>
    <row r="2292" spans="1:13" x14ac:dyDescent="0.2">
      <c r="A2292" s="8">
        <v>41734</v>
      </c>
      <c r="B2292" s="3">
        <v>13</v>
      </c>
      <c r="C2292" s="3">
        <v>1006</v>
      </c>
      <c r="D2292" s="3">
        <v>41</v>
      </c>
      <c r="E2292" s="3"/>
      <c r="F2292" s="3"/>
      <c r="G2292" s="3">
        <v>38</v>
      </c>
      <c r="H2292" s="3">
        <v>1085</v>
      </c>
      <c r="I2292" s="3"/>
      <c r="J2292" s="3"/>
      <c r="K2292" s="3"/>
      <c r="L2292" s="3"/>
      <c r="M2292" s="3">
        <v>1706</v>
      </c>
    </row>
    <row r="2293" spans="1:13" x14ac:dyDescent="0.2">
      <c r="A2293" s="8">
        <v>41734</v>
      </c>
      <c r="B2293" s="3">
        <v>14</v>
      </c>
      <c r="C2293" s="3">
        <v>995</v>
      </c>
      <c r="D2293" s="3">
        <v>41</v>
      </c>
      <c r="E2293" s="3"/>
      <c r="F2293" s="3"/>
      <c r="G2293" s="3">
        <v>36</v>
      </c>
      <c r="H2293" s="3">
        <v>1072</v>
      </c>
      <c r="I2293" s="3"/>
      <c r="J2293" s="3"/>
      <c r="K2293" s="3"/>
      <c r="L2293" s="3"/>
      <c r="M2293" s="3">
        <v>1690</v>
      </c>
    </row>
    <row r="2294" spans="1:13" x14ac:dyDescent="0.2">
      <c r="A2294" s="8">
        <v>41734</v>
      </c>
      <c r="B2294" s="3">
        <v>15</v>
      </c>
      <c r="C2294" s="3">
        <v>989</v>
      </c>
      <c r="D2294" s="3">
        <v>41</v>
      </c>
      <c r="E2294" s="3"/>
      <c r="F2294" s="3"/>
      <c r="G2294" s="3">
        <v>38</v>
      </c>
      <c r="H2294" s="3">
        <v>1067</v>
      </c>
      <c r="I2294" s="3"/>
      <c r="J2294" s="3"/>
      <c r="K2294" s="3"/>
      <c r="L2294" s="3"/>
      <c r="M2294" s="3">
        <v>1673</v>
      </c>
    </row>
    <row r="2295" spans="1:13" x14ac:dyDescent="0.2">
      <c r="A2295" s="8">
        <v>41734</v>
      </c>
      <c r="B2295" s="3">
        <v>16</v>
      </c>
      <c r="C2295" s="3">
        <v>966</v>
      </c>
      <c r="D2295" s="3">
        <v>40</v>
      </c>
      <c r="E2295" s="3"/>
      <c r="F2295" s="3"/>
      <c r="G2295" s="3">
        <v>40</v>
      </c>
      <c r="H2295" s="3">
        <v>1046</v>
      </c>
      <c r="I2295" s="3"/>
      <c r="J2295" s="3"/>
      <c r="K2295" s="3"/>
      <c r="L2295" s="3"/>
      <c r="M2295" s="3">
        <v>1653</v>
      </c>
    </row>
    <row r="2296" spans="1:13" x14ac:dyDescent="0.2">
      <c r="A2296" s="8">
        <v>41734</v>
      </c>
      <c r="B2296" s="3">
        <v>17</v>
      </c>
      <c r="C2296" s="3">
        <v>976</v>
      </c>
      <c r="D2296" s="3">
        <v>40</v>
      </c>
      <c r="E2296" s="3"/>
      <c r="F2296" s="3"/>
      <c r="G2296" s="3">
        <v>35</v>
      </c>
      <c r="H2296" s="3">
        <v>1051</v>
      </c>
      <c r="I2296" s="3"/>
      <c r="J2296" s="3"/>
      <c r="K2296" s="3"/>
      <c r="L2296" s="3"/>
      <c r="M2296" s="3">
        <v>1665</v>
      </c>
    </row>
    <row r="2297" spans="1:13" x14ac:dyDescent="0.2">
      <c r="A2297" s="8">
        <v>41734</v>
      </c>
      <c r="B2297" s="3">
        <v>18</v>
      </c>
      <c r="C2297" s="3">
        <v>999</v>
      </c>
      <c r="D2297" s="3">
        <v>41</v>
      </c>
      <c r="E2297" s="3"/>
      <c r="F2297" s="3"/>
      <c r="G2297" s="3">
        <v>36</v>
      </c>
      <c r="H2297" s="3">
        <v>1076</v>
      </c>
      <c r="I2297" s="3"/>
      <c r="J2297" s="3"/>
      <c r="K2297" s="3"/>
      <c r="L2297" s="3"/>
      <c r="M2297" s="3">
        <v>1693</v>
      </c>
    </row>
    <row r="2298" spans="1:13" x14ac:dyDescent="0.2">
      <c r="A2298" s="8">
        <v>41734</v>
      </c>
      <c r="B2298" s="3">
        <v>19</v>
      </c>
      <c r="C2298" s="3">
        <v>1005</v>
      </c>
      <c r="D2298" s="3">
        <v>41</v>
      </c>
      <c r="E2298" s="3"/>
      <c r="F2298" s="3"/>
      <c r="G2298" s="3">
        <v>34</v>
      </c>
      <c r="H2298" s="3">
        <v>1080</v>
      </c>
      <c r="I2298" s="3"/>
      <c r="J2298" s="3"/>
      <c r="K2298" s="3"/>
      <c r="L2298" s="3"/>
      <c r="M2298" s="3">
        <v>1706</v>
      </c>
    </row>
    <row r="2299" spans="1:13" x14ac:dyDescent="0.2">
      <c r="A2299" s="8">
        <v>41734</v>
      </c>
      <c r="B2299" s="3">
        <v>20</v>
      </c>
      <c r="C2299" s="3">
        <v>1074</v>
      </c>
      <c r="D2299" s="3">
        <v>44</v>
      </c>
      <c r="E2299" s="3"/>
      <c r="F2299" s="3"/>
      <c r="G2299" s="3">
        <v>27</v>
      </c>
      <c r="H2299" s="3">
        <v>1144</v>
      </c>
      <c r="I2299" s="3"/>
      <c r="J2299" s="3"/>
      <c r="K2299" s="3"/>
      <c r="L2299" s="3"/>
      <c r="M2299" s="3">
        <v>1784</v>
      </c>
    </row>
    <row r="2300" spans="1:13" x14ac:dyDescent="0.2">
      <c r="A2300" s="8">
        <v>41734</v>
      </c>
      <c r="B2300" s="3">
        <v>21</v>
      </c>
      <c r="C2300" s="3">
        <v>1140</v>
      </c>
      <c r="D2300" s="3">
        <v>46</v>
      </c>
      <c r="E2300" s="3"/>
      <c r="F2300" s="3"/>
      <c r="G2300" s="3">
        <v>25</v>
      </c>
      <c r="H2300" s="3">
        <v>1211</v>
      </c>
      <c r="I2300" s="3"/>
      <c r="J2300" s="3"/>
      <c r="K2300" s="3"/>
      <c r="L2300" s="3"/>
      <c r="M2300" s="3">
        <v>1880</v>
      </c>
    </row>
    <row r="2301" spans="1:13" x14ac:dyDescent="0.2">
      <c r="A2301" s="8">
        <v>41734</v>
      </c>
      <c r="B2301" s="3">
        <v>22</v>
      </c>
      <c r="C2301" s="3">
        <v>1101</v>
      </c>
      <c r="D2301" s="3">
        <v>45</v>
      </c>
      <c r="E2301" s="3"/>
      <c r="F2301" s="3"/>
      <c r="G2301" s="3">
        <v>26</v>
      </c>
      <c r="H2301" s="3">
        <v>1171</v>
      </c>
      <c r="I2301" s="3"/>
      <c r="J2301" s="3"/>
      <c r="K2301" s="3"/>
      <c r="L2301" s="3"/>
      <c r="M2301" s="3">
        <v>1824</v>
      </c>
    </row>
    <row r="2302" spans="1:13" x14ac:dyDescent="0.2">
      <c r="A2302" s="8">
        <v>41734</v>
      </c>
      <c r="B2302" s="3">
        <v>23</v>
      </c>
      <c r="C2302" s="3">
        <v>1045</v>
      </c>
      <c r="D2302" s="3">
        <v>42</v>
      </c>
      <c r="E2302" s="3"/>
      <c r="F2302" s="3"/>
      <c r="G2302" s="3">
        <v>25</v>
      </c>
      <c r="H2302" s="3">
        <v>1112</v>
      </c>
      <c r="I2302" s="3"/>
      <c r="J2302" s="3"/>
      <c r="K2302" s="3"/>
      <c r="L2302" s="3"/>
      <c r="M2302" s="3">
        <v>1727</v>
      </c>
    </row>
    <row r="2303" spans="1:13" x14ac:dyDescent="0.2">
      <c r="A2303" s="8">
        <v>41734</v>
      </c>
      <c r="B2303" s="3">
        <v>24</v>
      </c>
      <c r="C2303" s="3">
        <v>954</v>
      </c>
      <c r="D2303" s="3">
        <v>39</v>
      </c>
      <c r="E2303" s="3"/>
      <c r="F2303" s="3"/>
      <c r="G2303" s="3">
        <v>26</v>
      </c>
      <c r="H2303" s="3">
        <v>1018</v>
      </c>
      <c r="I2303" s="3"/>
      <c r="J2303" s="3"/>
      <c r="K2303" s="3"/>
      <c r="L2303" s="3"/>
      <c r="M2303" s="3">
        <v>1598</v>
      </c>
    </row>
    <row r="2304" spans="1:13" x14ac:dyDescent="0.2">
      <c r="A2304" s="8">
        <v>41735</v>
      </c>
      <c r="B2304" s="3">
        <v>1</v>
      </c>
      <c r="C2304" s="3">
        <v>881</v>
      </c>
      <c r="D2304" s="3">
        <v>36</v>
      </c>
      <c r="E2304" s="3"/>
      <c r="F2304" s="3"/>
      <c r="G2304" s="3">
        <v>24</v>
      </c>
      <c r="H2304" s="3">
        <v>940</v>
      </c>
      <c r="I2304" s="3"/>
      <c r="J2304" s="3"/>
      <c r="K2304" s="3"/>
      <c r="L2304" s="3"/>
      <c r="M2304" s="3">
        <v>1493</v>
      </c>
    </row>
    <row r="2305" spans="1:13" x14ac:dyDescent="0.2">
      <c r="A2305" s="8">
        <v>41735</v>
      </c>
      <c r="B2305" s="3">
        <v>2</v>
      </c>
      <c r="C2305" s="3">
        <v>835</v>
      </c>
      <c r="D2305" s="3">
        <v>34</v>
      </c>
      <c r="E2305" s="3"/>
      <c r="F2305" s="3"/>
      <c r="G2305" s="3">
        <v>25</v>
      </c>
      <c r="H2305" s="3">
        <v>894</v>
      </c>
      <c r="I2305" s="3"/>
      <c r="J2305" s="3"/>
      <c r="K2305" s="3"/>
      <c r="L2305" s="3"/>
      <c r="M2305" s="3">
        <v>1422</v>
      </c>
    </row>
    <row r="2306" spans="1:13" x14ac:dyDescent="0.2">
      <c r="A2306" s="8">
        <v>41735</v>
      </c>
      <c r="B2306" s="3">
        <v>3</v>
      </c>
      <c r="C2306" s="3">
        <v>809</v>
      </c>
      <c r="D2306" s="3">
        <v>33</v>
      </c>
      <c r="E2306" s="3"/>
      <c r="F2306" s="3"/>
      <c r="G2306" s="3">
        <v>24</v>
      </c>
      <c r="H2306" s="3">
        <v>866</v>
      </c>
      <c r="I2306" s="3"/>
      <c r="J2306" s="3"/>
      <c r="K2306" s="3"/>
      <c r="L2306" s="3"/>
      <c r="M2306" s="3">
        <v>1393</v>
      </c>
    </row>
    <row r="2307" spans="1:13" x14ac:dyDescent="0.2">
      <c r="A2307" s="8">
        <v>41735</v>
      </c>
      <c r="B2307" s="3">
        <v>4</v>
      </c>
      <c r="C2307" s="3">
        <v>798</v>
      </c>
      <c r="D2307" s="3">
        <v>33</v>
      </c>
      <c r="E2307" s="3"/>
      <c r="F2307" s="3"/>
      <c r="G2307" s="3">
        <v>25</v>
      </c>
      <c r="H2307" s="3">
        <v>855</v>
      </c>
      <c r="I2307" s="3"/>
      <c r="J2307" s="3"/>
      <c r="K2307" s="3"/>
      <c r="L2307" s="3"/>
      <c r="M2307" s="3">
        <v>1375</v>
      </c>
    </row>
    <row r="2308" spans="1:13" x14ac:dyDescent="0.2">
      <c r="A2308" s="8">
        <v>41735</v>
      </c>
      <c r="B2308" s="3">
        <v>5</v>
      </c>
      <c r="C2308" s="3">
        <v>797</v>
      </c>
      <c r="D2308" s="3">
        <v>33</v>
      </c>
      <c r="E2308" s="3"/>
      <c r="F2308" s="3"/>
      <c r="G2308" s="3">
        <v>25</v>
      </c>
      <c r="H2308" s="3">
        <v>854</v>
      </c>
      <c r="I2308" s="3"/>
      <c r="J2308" s="3"/>
      <c r="K2308" s="3"/>
      <c r="L2308" s="3"/>
      <c r="M2308" s="3">
        <v>1379</v>
      </c>
    </row>
    <row r="2309" spans="1:13" x14ac:dyDescent="0.2">
      <c r="A2309" s="8">
        <v>41735</v>
      </c>
      <c r="B2309" s="3">
        <v>6</v>
      </c>
      <c r="C2309" s="3">
        <v>825</v>
      </c>
      <c r="D2309" s="3">
        <v>34</v>
      </c>
      <c r="E2309" s="3"/>
      <c r="F2309" s="3"/>
      <c r="G2309" s="3">
        <v>24</v>
      </c>
      <c r="H2309" s="3">
        <v>882</v>
      </c>
      <c r="I2309" s="3"/>
      <c r="J2309" s="3"/>
      <c r="K2309" s="3"/>
      <c r="L2309" s="3"/>
      <c r="M2309" s="3">
        <v>1418</v>
      </c>
    </row>
    <row r="2310" spans="1:13" x14ac:dyDescent="0.2">
      <c r="A2310" s="8">
        <v>41735</v>
      </c>
      <c r="B2310" s="3">
        <v>7</v>
      </c>
      <c r="C2310" s="3">
        <v>860</v>
      </c>
      <c r="D2310" s="3">
        <v>35</v>
      </c>
      <c r="E2310" s="3"/>
      <c r="F2310" s="3"/>
      <c r="G2310" s="3">
        <v>25</v>
      </c>
      <c r="H2310" s="3">
        <v>920</v>
      </c>
      <c r="I2310" s="3"/>
      <c r="J2310" s="3"/>
      <c r="K2310" s="3"/>
      <c r="L2310" s="3"/>
      <c r="M2310" s="3">
        <v>1468</v>
      </c>
    </row>
    <row r="2311" spans="1:13" x14ac:dyDescent="0.2">
      <c r="A2311" s="8">
        <v>41735</v>
      </c>
      <c r="B2311" s="3">
        <v>8</v>
      </c>
      <c r="C2311" s="3">
        <v>891</v>
      </c>
      <c r="D2311" s="3">
        <v>36</v>
      </c>
      <c r="E2311" s="3"/>
      <c r="F2311" s="3"/>
      <c r="G2311" s="3">
        <v>25</v>
      </c>
      <c r="H2311" s="3">
        <v>952</v>
      </c>
      <c r="I2311" s="3"/>
      <c r="J2311" s="3"/>
      <c r="K2311" s="3"/>
      <c r="L2311" s="3"/>
      <c r="M2311" s="3">
        <v>1509</v>
      </c>
    </row>
    <row r="2312" spans="1:13" x14ac:dyDescent="0.2">
      <c r="A2312" s="8">
        <v>41735</v>
      </c>
      <c r="B2312" s="3">
        <v>9</v>
      </c>
      <c r="C2312" s="3">
        <v>932</v>
      </c>
      <c r="D2312" s="3">
        <v>38</v>
      </c>
      <c r="E2312" s="3"/>
      <c r="F2312" s="3"/>
      <c r="G2312" s="3">
        <v>29</v>
      </c>
      <c r="H2312" s="3">
        <v>999</v>
      </c>
      <c r="I2312" s="3"/>
      <c r="J2312" s="3"/>
      <c r="K2312" s="3"/>
      <c r="L2312" s="3"/>
      <c r="M2312" s="3">
        <v>1576</v>
      </c>
    </row>
    <row r="2313" spans="1:13" x14ac:dyDescent="0.2">
      <c r="A2313" s="8">
        <v>41735</v>
      </c>
      <c r="B2313" s="3">
        <v>10</v>
      </c>
      <c r="C2313" s="3">
        <v>960</v>
      </c>
      <c r="D2313" s="3">
        <v>39</v>
      </c>
      <c r="E2313" s="3"/>
      <c r="F2313" s="3"/>
      <c r="G2313" s="3">
        <v>32</v>
      </c>
      <c r="H2313" s="3">
        <v>1031</v>
      </c>
      <c r="I2313" s="3"/>
      <c r="J2313" s="3"/>
      <c r="K2313" s="3"/>
      <c r="L2313" s="3"/>
      <c r="M2313" s="3">
        <v>1631</v>
      </c>
    </row>
    <row r="2314" spans="1:13" x14ac:dyDescent="0.2">
      <c r="A2314" s="8">
        <v>41735</v>
      </c>
      <c r="B2314" s="3">
        <v>11</v>
      </c>
      <c r="C2314" s="3">
        <v>976</v>
      </c>
      <c r="D2314" s="3">
        <v>40</v>
      </c>
      <c r="E2314" s="3"/>
      <c r="F2314" s="3"/>
      <c r="G2314" s="3">
        <v>35</v>
      </c>
      <c r="H2314" s="3">
        <v>1051</v>
      </c>
      <c r="I2314" s="3"/>
      <c r="J2314" s="3"/>
      <c r="K2314" s="3"/>
      <c r="L2314" s="3"/>
      <c r="M2314" s="3">
        <v>1663</v>
      </c>
    </row>
    <row r="2315" spans="1:13" x14ac:dyDescent="0.2">
      <c r="A2315" s="8">
        <v>41735</v>
      </c>
      <c r="B2315" s="3">
        <v>12</v>
      </c>
      <c r="C2315" s="3">
        <v>980</v>
      </c>
      <c r="D2315" s="3">
        <v>40</v>
      </c>
      <c r="E2315" s="3"/>
      <c r="F2315" s="3"/>
      <c r="G2315" s="3">
        <v>37</v>
      </c>
      <c r="H2315" s="3">
        <v>1057</v>
      </c>
      <c r="I2315" s="3"/>
      <c r="J2315" s="3"/>
      <c r="K2315" s="3"/>
      <c r="L2315" s="3"/>
      <c r="M2315" s="3">
        <v>1669</v>
      </c>
    </row>
    <row r="2316" spans="1:13" x14ac:dyDescent="0.2">
      <c r="A2316" s="8">
        <v>41735</v>
      </c>
      <c r="B2316" s="3">
        <v>13</v>
      </c>
      <c r="C2316" s="3">
        <v>989</v>
      </c>
      <c r="D2316" s="3">
        <v>41</v>
      </c>
      <c r="E2316" s="3"/>
      <c r="F2316" s="3"/>
      <c r="G2316" s="3">
        <v>35</v>
      </c>
      <c r="H2316" s="3">
        <v>1064</v>
      </c>
      <c r="I2316" s="3"/>
      <c r="J2316" s="3"/>
      <c r="K2316" s="3"/>
      <c r="L2316" s="3"/>
      <c r="M2316" s="3">
        <v>1683</v>
      </c>
    </row>
    <row r="2317" spans="1:13" x14ac:dyDescent="0.2">
      <c r="A2317" s="8">
        <v>41735</v>
      </c>
      <c r="B2317" s="3">
        <v>14</v>
      </c>
      <c r="C2317" s="3">
        <v>995</v>
      </c>
      <c r="D2317" s="3">
        <v>41</v>
      </c>
      <c r="E2317" s="3"/>
      <c r="F2317" s="3"/>
      <c r="G2317" s="3">
        <v>40</v>
      </c>
      <c r="H2317" s="3">
        <v>1076</v>
      </c>
      <c r="I2317" s="3"/>
      <c r="J2317" s="3"/>
      <c r="K2317" s="3"/>
      <c r="L2317" s="3"/>
      <c r="M2317" s="3">
        <v>1697</v>
      </c>
    </row>
    <row r="2318" spans="1:13" x14ac:dyDescent="0.2">
      <c r="A2318" s="8">
        <v>41735</v>
      </c>
      <c r="B2318" s="3">
        <v>15</v>
      </c>
      <c r="C2318" s="3">
        <v>987</v>
      </c>
      <c r="D2318" s="3">
        <v>41</v>
      </c>
      <c r="E2318" s="3"/>
      <c r="F2318" s="3"/>
      <c r="G2318" s="3">
        <v>40</v>
      </c>
      <c r="H2318" s="3">
        <v>1067</v>
      </c>
      <c r="I2318" s="3"/>
      <c r="J2318" s="3"/>
      <c r="K2318" s="3"/>
      <c r="L2318" s="3"/>
      <c r="M2318" s="3">
        <v>1685</v>
      </c>
    </row>
    <row r="2319" spans="1:13" x14ac:dyDescent="0.2">
      <c r="A2319" s="8">
        <v>41735</v>
      </c>
      <c r="B2319" s="3">
        <v>16</v>
      </c>
      <c r="C2319" s="3">
        <v>1007</v>
      </c>
      <c r="D2319" s="3">
        <v>41</v>
      </c>
      <c r="E2319" s="3"/>
      <c r="F2319" s="3"/>
      <c r="G2319" s="3">
        <v>36</v>
      </c>
      <c r="H2319" s="3">
        <v>1084</v>
      </c>
      <c r="I2319" s="3"/>
      <c r="J2319" s="3"/>
      <c r="K2319" s="3"/>
      <c r="L2319" s="3"/>
      <c r="M2319" s="3">
        <v>1706</v>
      </c>
    </row>
    <row r="2320" spans="1:13" x14ac:dyDescent="0.2">
      <c r="A2320" s="8">
        <v>41735</v>
      </c>
      <c r="B2320" s="3">
        <v>17</v>
      </c>
      <c r="C2320" s="3">
        <v>1025</v>
      </c>
      <c r="D2320" s="3">
        <v>42</v>
      </c>
      <c r="E2320" s="3"/>
      <c r="F2320" s="3"/>
      <c r="G2320" s="3">
        <v>39</v>
      </c>
      <c r="H2320" s="3">
        <v>1106</v>
      </c>
      <c r="I2320" s="3"/>
      <c r="J2320" s="3"/>
      <c r="K2320" s="3"/>
      <c r="L2320" s="3"/>
      <c r="M2320" s="3">
        <v>1739</v>
      </c>
    </row>
    <row r="2321" spans="1:13" x14ac:dyDescent="0.2">
      <c r="A2321" s="8">
        <v>41735</v>
      </c>
      <c r="B2321" s="3">
        <v>18</v>
      </c>
      <c r="C2321" s="3">
        <v>1054</v>
      </c>
      <c r="D2321" s="3">
        <v>43</v>
      </c>
      <c r="E2321" s="3"/>
      <c r="F2321" s="3"/>
      <c r="G2321" s="3">
        <v>39</v>
      </c>
      <c r="H2321" s="3">
        <v>1136</v>
      </c>
      <c r="I2321" s="3"/>
      <c r="J2321" s="3"/>
      <c r="K2321" s="3"/>
      <c r="L2321" s="3"/>
      <c r="M2321" s="3">
        <v>1786</v>
      </c>
    </row>
    <row r="2322" spans="1:13" x14ac:dyDescent="0.2">
      <c r="A2322" s="8">
        <v>41735</v>
      </c>
      <c r="B2322" s="3">
        <v>19</v>
      </c>
      <c r="C2322" s="3">
        <v>1077</v>
      </c>
      <c r="D2322" s="3">
        <v>44</v>
      </c>
      <c r="E2322" s="3"/>
      <c r="F2322" s="3"/>
      <c r="G2322" s="3">
        <v>31</v>
      </c>
      <c r="H2322" s="3">
        <v>1152</v>
      </c>
      <c r="I2322" s="3"/>
      <c r="J2322" s="3"/>
      <c r="K2322" s="3"/>
      <c r="L2322" s="3"/>
      <c r="M2322" s="3">
        <v>1813</v>
      </c>
    </row>
    <row r="2323" spans="1:13" x14ac:dyDescent="0.2">
      <c r="A2323" s="8">
        <v>41735</v>
      </c>
      <c r="B2323" s="3">
        <v>20</v>
      </c>
      <c r="C2323" s="3">
        <v>1144</v>
      </c>
      <c r="D2323" s="3">
        <v>46</v>
      </c>
      <c r="E2323" s="3"/>
      <c r="F2323" s="3"/>
      <c r="G2323" s="3">
        <v>30</v>
      </c>
      <c r="H2323" s="3">
        <v>1220</v>
      </c>
      <c r="I2323" s="3"/>
      <c r="J2323" s="3"/>
      <c r="K2323" s="3"/>
      <c r="L2323" s="3"/>
      <c r="M2323" s="3">
        <v>1890</v>
      </c>
    </row>
    <row r="2324" spans="1:13" x14ac:dyDescent="0.2">
      <c r="A2324" s="8">
        <v>41735</v>
      </c>
      <c r="B2324" s="3">
        <v>21</v>
      </c>
      <c r="C2324" s="3">
        <v>1219</v>
      </c>
      <c r="D2324" s="3">
        <v>49</v>
      </c>
      <c r="E2324" s="3"/>
      <c r="F2324" s="3"/>
      <c r="G2324" s="3">
        <v>27</v>
      </c>
      <c r="H2324" s="3">
        <v>1295</v>
      </c>
      <c r="I2324" s="3"/>
      <c r="J2324" s="3"/>
      <c r="K2324" s="3"/>
      <c r="L2324" s="3"/>
      <c r="M2324" s="3">
        <v>1992</v>
      </c>
    </row>
    <row r="2325" spans="1:13" x14ac:dyDescent="0.2">
      <c r="A2325" s="8">
        <v>41735</v>
      </c>
      <c r="B2325" s="3">
        <v>22</v>
      </c>
      <c r="C2325" s="3">
        <v>1158</v>
      </c>
      <c r="D2325" s="3">
        <v>47</v>
      </c>
      <c r="E2325" s="3"/>
      <c r="F2325" s="3"/>
      <c r="G2325" s="3">
        <v>26</v>
      </c>
      <c r="H2325" s="3">
        <v>1231</v>
      </c>
      <c r="I2325" s="3"/>
      <c r="J2325" s="3"/>
      <c r="K2325" s="3"/>
      <c r="L2325" s="3"/>
      <c r="M2325" s="3">
        <v>1903</v>
      </c>
    </row>
    <row r="2326" spans="1:13" x14ac:dyDescent="0.2">
      <c r="A2326" s="8">
        <v>41735</v>
      </c>
      <c r="B2326" s="3">
        <v>23</v>
      </c>
      <c r="C2326" s="3">
        <v>1054</v>
      </c>
      <c r="D2326" s="3">
        <v>43</v>
      </c>
      <c r="E2326" s="3"/>
      <c r="F2326" s="3"/>
      <c r="G2326" s="3">
        <v>26</v>
      </c>
      <c r="H2326" s="3">
        <v>1122</v>
      </c>
      <c r="I2326" s="3"/>
      <c r="J2326" s="3"/>
      <c r="K2326" s="3"/>
      <c r="L2326" s="3"/>
      <c r="M2326" s="3">
        <v>1744</v>
      </c>
    </row>
    <row r="2327" spans="1:13" x14ac:dyDescent="0.2">
      <c r="A2327" s="8">
        <v>41735</v>
      </c>
      <c r="B2327" s="3">
        <v>24</v>
      </c>
      <c r="C2327" s="3">
        <v>947</v>
      </c>
      <c r="D2327" s="3">
        <v>38</v>
      </c>
      <c r="E2327" s="3"/>
      <c r="F2327" s="3"/>
      <c r="G2327" s="3">
        <v>26</v>
      </c>
      <c r="H2327" s="3">
        <v>1011</v>
      </c>
      <c r="I2327" s="3"/>
      <c r="J2327" s="3"/>
      <c r="K2327" s="3"/>
      <c r="L2327" s="3"/>
      <c r="M2327" s="3">
        <v>1594</v>
      </c>
    </row>
    <row r="2328" spans="1:13" x14ac:dyDescent="0.2">
      <c r="A2328" s="8">
        <v>41736</v>
      </c>
      <c r="B2328" s="3">
        <v>1</v>
      </c>
      <c r="C2328" s="3">
        <v>860</v>
      </c>
      <c r="D2328" s="3">
        <v>35</v>
      </c>
      <c r="E2328" s="3"/>
      <c r="F2328" s="3"/>
      <c r="G2328" s="3">
        <v>26</v>
      </c>
      <c r="H2328" s="3">
        <v>921</v>
      </c>
      <c r="I2328" s="3"/>
      <c r="J2328" s="3"/>
      <c r="K2328" s="3"/>
      <c r="L2328" s="3"/>
      <c r="M2328" s="3">
        <v>1471</v>
      </c>
    </row>
    <row r="2329" spans="1:13" x14ac:dyDescent="0.2">
      <c r="A2329" s="8">
        <v>41736</v>
      </c>
      <c r="B2329" s="3">
        <v>2</v>
      </c>
      <c r="C2329" s="3">
        <v>817</v>
      </c>
      <c r="D2329" s="3">
        <v>33</v>
      </c>
      <c r="E2329" s="3"/>
      <c r="F2329" s="3"/>
      <c r="G2329" s="3">
        <v>26</v>
      </c>
      <c r="H2329" s="3">
        <v>876</v>
      </c>
      <c r="I2329" s="3"/>
      <c r="J2329" s="3"/>
      <c r="K2329" s="3"/>
      <c r="L2329" s="3"/>
      <c r="M2329" s="3">
        <v>1409</v>
      </c>
    </row>
    <row r="2330" spans="1:13" x14ac:dyDescent="0.2">
      <c r="A2330" s="8">
        <v>41736</v>
      </c>
      <c r="B2330" s="3">
        <v>3</v>
      </c>
      <c r="C2330" s="3">
        <v>794</v>
      </c>
      <c r="D2330" s="3">
        <v>32</v>
      </c>
      <c r="E2330" s="3"/>
      <c r="F2330" s="3"/>
      <c r="G2330" s="3">
        <v>25</v>
      </c>
      <c r="H2330" s="3">
        <v>851</v>
      </c>
      <c r="I2330" s="3"/>
      <c r="J2330" s="3"/>
      <c r="K2330" s="3"/>
      <c r="L2330" s="3"/>
      <c r="M2330" s="3">
        <v>1378</v>
      </c>
    </row>
    <row r="2331" spans="1:13" x14ac:dyDescent="0.2">
      <c r="A2331" s="8">
        <v>41736</v>
      </c>
      <c r="B2331" s="3">
        <v>4</v>
      </c>
      <c r="C2331" s="3">
        <v>788</v>
      </c>
      <c r="D2331" s="3">
        <v>32</v>
      </c>
      <c r="E2331" s="3"/>
      <c r="F2331" s="3"/>
      <c r="G2331" s="3">
        <v>25</v>
      </c>
      <c r="H2331" s="3">
        <v>845</v>
      </c>
      <c r="I2331" s="3"/>
      <c r="J2331" s="3"/>
      <c r="K2331" s="3"/>
      <c r="L2331" s="3"/>
      <c r="M2331" s="3">
        <v>1377</v>
      </c>
    </row>
    <row r="2332" spans="1:13" x14ac:dyDescent="0.2">
      <c r="A2332" s="8">
        <v>41736</v>
      </c>
      <c r="B2332" s="3">
        <v>5</v>
      </c>
      <c r="C2332" s="3">
        <v>816</v>
      </c>
      <c r="D2332" s="3">
        <v>33</v>
      </c>
      <c r="E2332" s="3"/>
      <c r="F2332" s="3"/>
      <c r="G2332" s="3">
        <v>26</v>
      </c>
      <c r="H2332" s="3">
        <v>875</v>
      </c>
      <c r="I2332" s="3"/>
      <c r="J2332" s="3"/>
      <c r="K2332" s="3"/>
      <c r="L2332" s="3"/>
      <c r="M2332" s="3">
        <v>1415</v>
      </c>
    </row>
    <row r="2333" spans="1:13" x14ac:dyDescent="0.2">
      <c r="A2333" s="8">
        <v>41736</v>
      </c>
      <c r="B2333" s="3">
        <v>6</v>
      </c>
      <c r="C2333" s="3">
        <v>897</v>
      </c>
      <c r="D2333" s="3">
        <v>37</v>
      </c>
      <c r="E2333" s="3"/>
      <c r="F2333" s="3"/>
      <c r="G2333" s="3">
        <v>26</v>
      </c>
      <c r="H2333" s="3">
        <v>959</v>
      </c>
      <c r="I2333" s="3"/>
      <c r="J2333" s="3"/>
      <c r="K2333" s="3"/>
      <c r="L2333" s="3"/>
      <c r="M2333" s="3">
        <v>1531</v>
      </c>
    </row>
    <row r="2334" spans="1:13" x14ac:dyDescent="0.2">
      <c r="A2334" s="8">
        <v>41736</v>
      </c>
      <c r="B2334" s="3">
        <v>7</v>
      </c>
      <c r="C2334" s="3">
        <v>1005</v>
      </c>
      <c r="D2334" s="3">
        <v>41</v>
      </c>
      <c r="E2334" s="3"/>
      <c r="F2334" s="3"/>
      <c r="G2334" s="3">
        <v>26</v>
      </c>
      <c r="H2334" s="3">
        <v>1072</v>
      </c>
      <c r="I2334" s="3"/>
      <c r="J2334" s="3"/>
      <c r="K2334" s="3"/>
      <c r="L2334" s="3"/>
      <c r="M2334" s="3">
        <v>1685</v>
      </c>
    </row>
    <row r="2335" spans="1:13" x14ac:dyDescent="0.2">
      <c r="A2335" s="8">
        <v>41736</v>
      </c>
      <c r="B2335" s="3">
        <v>8</v>
      </c>
      <c r="C2335" s="3">
        <v>1057</v>
      </c>
      <c r="D2335" s="3">
        <v>43</v>
      </c>
      <c r="E2335" s="3"/>
      <c r="F2335" s="3"/>
      <c r="G2335" s="3">
        <v>27</v>
      </c>
      <c r="H2335" s="3">
        <v>1127</v>
      </c>
      <c r="I2335" s="3"/>
      <c r="J2335" s="3"/>
      <c r="K2335" s="3"/>
      <c r="L2335" s="3"/>
      <c r="M2335" s="3">
        <v>1765</v>
      </c>
    </row>
    <row r="2336" spans="1:13" x14ac:dyDescent="0.2">
      <c r="A2336" s="8">
        <v>41736</v>
      </c>
      <c r="B2336" s="3">
        <v>9</v>
      </c>
      <c r="C2336" s="3">
        <v>1075</v>
      </c>
      <c r="D2336" s="3">
        <v>44</v>
      </c>
      <c r="E2336" s="3"/>
      <c r="F2336" s="3"/>
      <c r="G2336" s="3">
        <v>30</v>
      </c>
      <c r="H2336" s="3">
        <v>1148</v>
      </c>
      <c r="I2336" s="3"/>
      <c r="J2336" s="3"/>
      <c r="K2336" s="3"/>
      <c r="L2336" s="3"/>
      <c r="M2336" s="3">
        <v>1815</v>
      </c>
    </row>
    <row r="2337" spans="1:13" x14ac:dyDescent="0.2">
      <c r="A2337" s="8">
        <v>41736</v>
      </c>
      <c r="B2337" s="3">
        <v>10</v>
      </c>
      <c r="C2337" s="3">
        <v>1109</v>
      </c>
      <c r="D2337" s="3">
        <v>45</v>
      </c>
      <c r="E2337" s="3"/>
      <c r="F2337" s="3"/>
      <c r="G2337" s="3">
        <v>34</v>
      </c>
      <c r="H2337" s="3">
        <v>1188</v>
      </c>
      <c r="I2337" s="3"/>
      <c r="J2337" s="3"/>
      <c r="K2337" s="3"/>
      <c r="L2337" s="3"/>
      <c r="M2337" s="3">
        <v>1865</v>
      </c>
    </row>
    <row r="2338" spans="1:13" x14ac:dyDescent="0.2">
      <c r="A2338" s="8">
        <v>41736</v>
      </c>
      <c r="B2338" s="3">
        <v>11</v>
      </c>
      <c r="C2338" s="3">
        <v>1133</v>
      </c>
      <c r="D2338" s="3">
        <v>46</v>
      </c>
      <c r="E2338" s="3"/>
      <c r="F2338" s="3"/>
      <c r="G2338" s="3">
        <v>38</v>
      </c>
      <c r="H2338" s="3">
        <v>1217</v>
      </c>
      <c r="I2338" s="3"/>
      <c r="J2338" s="3"/>
      <c r="K2338" s="3"/>
      <c r="L2338" s="3"/>
      <c r="M2338" s="3">
        <v>1916</v>
      </c>
    </row>
    <row r="2339" spans="1:13" x14ac:dyDescent="0.2">
      <c r="A2339" s="8">
        <v>41736</v>
      </c>
      <c r="B2339" s="3">
        <v>12</v>
      </c>
      <c r="C2339" s="3">
        <v>1155</v>
      </c>
      <c r="D2339" s="3">
        <v>47</v>
      </c>
      <c r="E2339" s="3"/>
      <c r="F2339" s="3"/>
      <c r="G2339" s="3">
        <v>39</v>
      </c>
      <c r="H2339" s="3">
        <v>1241</v>
      </c>
      <c r="I2339" s="3"/>
      <c r="J2339" s="3"/>
      <c r="K2339" s="3"/>
      <c r="L2339" s="3"/>
      <c r="M2339" s="3">
        <v>1953</v>
      </c>
    </row>
    <row r="2340" spans="1:13" x14ac:dyDescent="0.2">
      <c r="A2340" s="8">
        <v>41736</v>
      </c>
      <c r="B2340" s="3">
        <v>13</v>
      </c>
      <c r="C2340" s="3">
        <v>1183</v>
      </c>
      <c r="D2340" s="3">
        <v>48</v>
      </c>
      <c r="E2340" s="3"/>
      <c r="F2340" s="3"/>
      <c r="G2340" s="3">
        <v>38</v>
      </c>
      <c r="H2340" s="3">
        <v>1269</v>
      </c>
      <c r="I2340" s="3"/>
      <c r="J2340" s="3"/>
      <c r="K2340" s="3"/>
      <c r="L2340" s="3"/>
      <c r="M2340" s="3">
        <v>1995</v>
      </c>
    </row>
    <row r="2341" spans="1:13" x14ac:dyDescent="0.2">
      <c r="A2341" s="8">
        <v>41736</v>
      </c>
      <c r="B2341" s="3">
        <v>14</v>
      </c>
      <c r="C2341" s="3">
        <v>1201</v>
      </c>
      <c r="D2341" s="3">
        <v>49</v>
      </c>
      <c r="E2341" s="3"/>
      <c r="F2341" s="3"/>
      <c r="G2341" s="3">
        <v>40</v>
      </c>
      <c r="H2341" s="3">
        <v>1290</v>
      </c>
      <c r="I2341" s="3"/>
      <c r="J2341" s="3"/>
      <c r="K2341" s="3"/>
      <c r="L2341" s="3"/>
      <c r="M2341" s="3">
        <v>2025</v>
      </c>
    </row>
    <row r="2342" spans="1:13" x14ac:dyDescent="0.2">
      <c r="A2342" s="8">
        <v>41736</v>
      </c>
      <c r="B2342" s="3">
        <v>15</v>
      </c>
      <c r="C2342" s="3">
        <v>1213</v>
      </c>
      <c r="D2342" s="3">
        <v>50</v>
      </c>
      <c r="E2342" s="3"/>
      <c r="F2342" s="3"/>
      <c r="G2342" s="3">
        <v>41</v>
      </c>
      <c r="H2342" s="3">
        <v>1303</v>
      </c>
      <c r="I2342" s="3"/>
      <c r="J2342" s="3"/>
      <c r="K2342" s="3"/>
      <c r="L2342" s="3"/>
      <c r="M2342" s="3">
        <v>2048</v>
      </c>
    </row>
    <row r="2343" spans="1:13" x14ac:dyDescent="0.2">
      <c r="A2343" s="8">
        <v>41736</v>
      </c>
      <c r="B2343" s="3">
        <v>16</v>
      </c>
      <c r="C2343" s="3">
        <v>1228</v>
      </c>
      <c r="D2343" s="3">
        <v>50</v>
      </c>
      <c r="E2343" s="3"/>
      <c r="F2343" s="3"/>
      <c r="G2343" s="3">
        <v>39</v>
      </c>
      <c r="H2343" s="3">
        <v>1317</v>
      </c>
      <c r="I2343" s="3"/>
      <c r="J2343" s="3"/>
      <c r="K2343" s="3"/>
      <c r="L2343" s="3"/>
      <c r="M2343" s="3">
        <v>2068</v>
      </c>
    </row>
    <row r="2344" spans="1:13" x14ac:dyDescent="0.2">
      <c r="A2344" s="8">
        <v>41736</v>
      </c>
      <c r="B2344" s="3">
        <v>17</v>
      </c>
      <c r="C2344" s="3">
        <v>1262</v>
      </c>
      <c r="D2344" s="3">
        <v>51</v>
      </c>
      <c r="E2344" s="3"/>
      <c r="F2344" s="3"/>
      <c r="G2344" s="3">
        <v>39</v>
      </c>
      <c r="H2344" s="3">
        <v>1352</v>
      </c>
      <c r="I2344" s="3"/>
      <c r="J2344" s="3"/>
      <c r="K2344" s="3"/>
      <c r="L2344" s="3"/>
      <c r="M2344" s="3">
        <v>2106</v>
      </c>
    </row>
    <row r="2345" spans="1:13" x14ac:dyDescent="0.2">
      <c r="A2345" s="8">
        <v>41736</v>
      </c>
      <c r="B2345" s="3">
        <v>18</v>
      </c>
      <c r="C2345" s="3">
        <v>1265</v>
      </c>
      <c r="D2345" s="3">
        <v>52</v>
      </c>
      <c r="E2345" s="3"/>
      <c r="F2345" s="3"/>
      <c r="G2345" s="3">
        <v>39</v>
      </c>
      <c r="H2345" s="3">
        <v>1355</v>
      </c>
      <c r="I2345" s="3"/>
      <c r="J2345" s="3"/>
      <c r="K2345" s="3"/>
      <c r="L2345" s="3"/>
      <c r="M2345" s="3">
        <v>2109</v>
      </c>
    </row>
    <row r="2346" spans="1:13" x14ac:dyDescent="0.2">
      <c r="A2346" s="8">
        <v>41736</v>
      </c>
      <c r="B2346" s="3">
        <v>19</v>
      </c>
      <c r="C2346" s="3">
        <v>1258</v>
      </c>
      <c r="D2346" s="3">
        <v>51</v>
      </c>
      <c r="E2346" s="3"/>
      <c r="F2346" s="3"/>
      <c r="G2346" s="3">
        <v>35</v>
      </c>
      <c r="H2346" s="3">
        <v>1344</v>
      </c>
      <c r="I2346" s="3"/>
      <c r="J2346" s="3"/>
      <c r="K2346" s="3"/>
      <c r="L2346" s="3"/>
      <c r="M2346" s="3">
        <v>2094</v>
      </c>
    </row>
    <row r="2347" spans="1:13" x14ac:dyDescent="0.2">
      <c r="A2347" s="8">
        <v>41736</v>
      </c>
      <c r="B2347" s="3">
        <v>20</v>
      </c>
      <c r="C2347" s="3">
        <v>1283</v>
      </c>
      <c r="D2347" s="3">
        <v>52</v>
      </c>
      <c r="E2347" s="3"/>
      <c r="F2347" s="3"/>
      <c r="G2347" s="3">
        <v>32</v>
      </c>
      <c r="H2347" s="3">
        <v>1367</v>
      </c>
      <c r="I2347" s="3"/>
      <c r="J2347" s="3"/>
      <c r="K2347" s="3"/>
      <c r="L2347" s="3"/>
      <c r="M2347" s="3">
        <v>2129</v>
      </c>
    </row>
    <row r="2348" spans="1:13" x14ac:dyDescent="0.2">
      <c r="A2348" s="8">
        <v>41736</v>
      </c>
      <c r="B2348" s="3">
        <v>21</v>
      </c>
      <c r="C2348" s="3">
        <v>1332</v>
      </c>
      <c r="D2348" s="3">
        <v>54</v>
      </c>
      <c r="E2348" s="3"/>
      <c r="F2348" s="3"/>
      <c r="G2348" s="3">
        <v>28</v>
      </c>
      <c r="H2348" s="3">
        <v>1414</v>
      </c>
      <c r="I2348" s="3"/>
      <c r="J2348" s="3"/>
      <c r="K2348" s="3"/>
      <c r="L2348" s="3"/>
      <c r="M2348" s="3">
        <v>2192</v>
      </c>
    </row>
    <row r="2349" spans="1:13" x14ac:dyDescent="0.2">
      <c r="A2349" s="8">
        <v>41736</v>
      </c>
      <c r="B2349" s="3">
        <v>22</v>
      </c>
      <c r="C2349" s="3">
        <v>1253</v>
      </c>
      <c r="D2349" s="3">
        <v>51</v>
      </c>
      <c r="E2349" s="3"/>
      <c r="F2349" s="3"/>
      <c r="G2349" s="3">
        <v>27</v>
      </c>
      <c r="H2349" s="3">
        <v>1330</v>
      </c>
      <c r="I2349" s="3"/>
      <c r="J2349" s="3"/>
      <c r="K2349" s="3"/>
      <c r="L2349" s="3"/>
      <c r="M2349" s="3">
        <v>2064</v>
      </c>
    </row>
    <row r="2350" spans="1:13" x14ac:dyDescent="0.2">
      <c r="A2350" s="8">
        <v>41736</v>
      </c>
      <c r="B2350" s="3">
        <v>23</v>
      </c>
      <c r="C2350" s="3">
        <v>1114</v>
      </c>
      <c r="D2350" s="3">
        <v>45</v>
      </c>
      <c r="E2350" s="3"/>
      <c r="F2350" s="3"/>
      <c r="G2350" s="3">
        <v>27</v>
      </c>
      <c r="H2350" s="3">
        <v>1186</v>
      </c>
      <c r="I2350" s="3"/>
      <c r="J2350" s="3"/>
      <c r="K2350" s="3"/>
      <c r="L2350" s="3"/>
      <c r="M2350" s="3">
        <v>1865</v>
      </c>
    </row>
    <row r="2351" spans="1:13" x14ac:dyDescent="0.2">
      <c r="A2351" s="8">
        <v>41736</v>
      </c>
      <c r="B2351" s="3">
        <v>24</v>
      </c>
      <c r="C2351" s="3">
        <v>995</v>
      </c>
      <c r="D2351" s="3">
        <v>40</v>
      </c>
      <c r="E2351" s="3"/>
      <c r="F2351" s="3"/>
      <c r="G2351" s="3">
        <v>26</v>
      </c>
      <c r="H2351" s="3">
        <v>1061</v>
      </c>
      <c r="I2351" s="3"/>
      <c r="J2351" s="3"/>
      <c r="K2351" s="3"/>
      <c r="L2351" s="3"/>
      <c r="M2351" s="3">
        <v>1687</v>
      </c>
    </row>
    <row r="2352" spans="1:13" x14ac:dyDescent="0.2">
      <c r="A2352" s="8">
        <v>41737</v>
      </c>
      <c r="B2352" s="3">
        <v>1</v>
      </c>
      <c r="C2352" s="3">
        <v>900</v>
      </c>
      <c r="D2352" s="3">
        <v>37</v>
      </c>
      <c r="E2352" s="3"/>
      <c r="F2352" s="3"/>
      <c r="G2352" s="3">
        <v>26</v>
      </c>
      <c r="H2352" s="3">
        <v>962</v>
      </c>
      <c r="I2352" s="3"/>
      <c r="J2352" s="3"/>
      <c r="K2352" s="3"/>
      <c r="L2352" s="3"/>
      <c r="M2352" s="3">
        <v>1553</v>
      </c>
    </row>
    <row r="2353" spans="1:13" x14ac:dyDescent="0.2">
      <c r="A2353" s="8">
        <v>41737</v>
      </c>
      <c r="B2353" s="3">
        <v>2</v>
      </c>
      <c r="C2353" s="3">
        <v>854</v>
      </c>
      <c r="D2353" s="3">
        <v>35</v>
      </c>
      <c r="E2353" s="3"/>
      <c r="F2353" s="3"/>
      <c r="G2353" s="3">
        <v>26</v>
      </c>
      <c r="H2353" s="3">
        <v>915</v>
      </c>
      <c r="I2353" s="3"/>
      <c r="J2353" s="3"/>
      <c r="K2353" s="3"/>
      <c r="L2353" s="3"/>
      <c r="M2353" s="3">
        <v>1488</v>
      </c>
    </row>
    <row r="2354" spans="1:13" x14ac:dyDescent="0.2">
      <c r="A2354" s="8">
        <v>41737</v>
      </c>
      <c r="B2354" s="3">
        <v>3</v>
      </c>
      <c r="C2354" s="3">
        <v>822</v>
      </c>
      <c r="D2354" s="3">
        <v>34</v>
      </c>
      <c r="E2354" s="3"/>
      <c r="F2354" s="3"/>
      <c r="G2354" s="3">
        <v>26</v>
      </c>
      <c r="H2354" s="3">
        <v>881</v>
      </c>
      <c r="I2354" s="3"/>
      <c r="J2354" s="3"/>
      <c r="K2354" s="3"/>
      <c r="L2354" s="3"/>
      <c r="M2354" s="3">
        <v>1440</v>
      </c>
    </row>
    <row r="2355" spans="1:13" x14ac:dyDescent="0.2">
      <c r="A2355" s="8">
        <v>41737</v>
      </c>
      <c r="B2355" s="3">
        <v>4</v>
      </c>
      <c r="C2355" s="3">
        <v>812</v>
      </c>
      <c r="D2355" s="3">
        <v>33</v>
      </c>
      <c r="E2355" s="3"/>
      <c r="F2355" s="3"/>
      <c r="G2355" s="3">
        <v>26</v>
      </c>
      <c r="H2355" s="3">
        <v>871</v>
      </c>
      <c r="I2355" s="3"/>
      <c r="J2355" s="3"/>
      <c r="K2355" s="3"/>
      <c r="L2355" s="3"/>
      <c r="M2355" s="3">
        <v>1426</v>
      </c>
    </row>
    <row r="2356" spans="1:13" x14ac:dyDescent="0.2">
      <c r="A2356" s="8">
        <v>41737</v>
      </c>
      <c r="B2356" s="3">
        <v>5</v>
      </c>
      <c r="C2356" s="3">
        <v>829</v>
      </c>
      <c r="D2356" s="3">
        <v>34</v>
      </c>
      <c r="E2356" s="3"/>
      <c r="F2356" s="3"/>
      <c r="G2356" s="3">
        <v>25</v>
      </c>
      <c r="H2356" s="3">
        <v>888</v>
      </c>
      <c r="I2356" s="3"/>
      <c r="J2356" s="3"/>
      <c r="K2356" s="3"/>
      <c r="L2356" s="3"/>
      <c r="M2356" s="3">
        <v>1453</v>
      </c>
    </row>
    <row r="2357" spans="1:13" x14ac:dyDescent="0.2">
      <c r="A2357" s="8">
        <v>41737</v>
      </c>
      <c r="B2357" s="3">
        <v>6</v>
      </c>
      <c r="C2357" s="3">
        <v>904</v>
      </c>
      <c r="D2357" s="3">
        <v>37</v>
      </c>
      <c r="E2357" s="3"/>
      <c r="F2357" s="3"/>
      <c r="G2357" s="3">
        <v>26</v>
      </c>
      <c r="H2357" s="3">
        <v>967</v>
      </c>
      <c r="I2357" s="3"/>
      <c r="J2357" s="3"/>
      <c r="K2357" s="3"/>
      <c r="L2357" s="3"/>
      <c r="M2357" s="3">
        <v>1557</v>
      </c>
    </row>
    <row r="2358" spans="1:13" x14ac:dyDescent="0.2">
      <c r="A2358" s="8">
        <v>41737</v>
      </c>
      <c r="B2358" s="3">
        <v>7</v>
      </c>
      <c r="C2358" s="3">
        <v>1015</v>
      </c>
      <c r="D2358" s="3">
        <v>41</v>
      </c>
      <c r="E2358" s="3"/>
      <c r="F2358" s="3"/>
      <c r="G2358" s="3">
        <v>27</v>
      </c>
      <c r="H2358" s="3">
        <v>1083</v>
      </c>
      <c r="I2358" s="3"/>
      <c r="J2358" s="3"/>
      <c r="K2358" s="3"/>
      <c r="L2358" s="3"/>
      <c r="M2358" s="3">
        <v>1718</v>
      </c>
    </row>
    <row r="2359" spans="1:13" x14ac:dyDescent="0.2">
      <c r="A2359" s="8">
        <v>41737</v>
      </c>
      <c r="B2359" s="3">
        <v>8</v>
      </c>
      <c r="C2359" s="3">
        <v>1055</v>
      </c>
      <c r="D2359" s="3">
        <v>43</v>
      </c>
      <c r="E2359" s="3"/>
      <c r="F2359" s="3"/>
      <c r="G2359" s="3">
        <v>27</v>
      </c>
      <c r="H2359" s="3">
        <v>1124</v>
      </c>
      <c r="I2359" s="3"/>
      <c r="J2359" s="3"/>
      <c r="K2359" s="3"/>
      <c r="L2359" s="3"/>
      <c r="M2359" s="3">
        <v>1775</v>
      </c>
    </row>
    <row r="2360" spans="1:13" x14ac:dyDescent="0.2">
      <c r="A2360" s="8">
        <v>41737</v>
      </c>
      <c r="B2360" s="3">
        <v>9</v>
      </c>
      <c r="C2360" s="3">
        <v>1081</v>
      </c>
      <c r="D2360" s="3">
        <v>44</v>
      </c>
      <c r="E2360" s="3"/>
      <c r="F2360" s="3"/>
      <c r="G2360" s="3">
        <v>27</v>
      </c>
      <c r="H2360" s="3">
        <v>1152</v>
      </c>
      <c r="I2360" s="3"/>
      <c r="J2360" s="3"/>
      <c r="K2360" s="3"/>
      <c r="L2360" s="3"/>
      <c r="M2360" s="3">
        <v>1827</v>
      </c>
    </row>
    <row r="2361" spans="1:13" x14ac:dyDescent="0.2">
      <c r="A2361" s="8">
        <v>41737</v>
      </c>
      <c r="B2361" s="3">
        <v>10</v>
      </c>
      <c r="C2361" s="3">
        <v>1125</v>
      </c>
      <c r="D2361" s="3">
        <v>46</v>
      </c>
      <c r="E2361" s="3"/>
      <c r="F2361" s="3"/>
      <c r="G2361" s="3">
        <v>33</v>
      </c>
      <c r="H2361" s="3">
        <v>1203</v>
      </c>
      <c r="I2361" s="3"/>
      <c r="J2361" s="3"/>
      <c r="K2361" s="3"/>
      <c r="L2361" s="3"/>
      <c r="M2361" s="3">
        <v>1894</v>
      </c>
    </row>
    <row r="2362" spans="1:13" x14ac:dyDescent="0.2">
      <c r="A2362" s="8">
        <v>41737</v>
      </c>
      <c r="B2362" s="3">
        <v>11</v>
      </c>
      <c r="C2362" s="3">
        <v>1161</v>
      </c>
      <c r="D2362" s="3">
        <v>48</v>
      </c>
      <c r="E2362" s="3"/>
      <c r="F2362" s="3"/>
      <c r="G2362" s="3">
        <v>41</v>
      </c>
      <c r="H2362" s="3">
        <v>1249</v>
      </c>
      <c r="I2362" s="3"/>
      <c r="J2362" s="3"/>
      <c r="K2362" s="3"/>
      <c r="L2362" s="3"/>
      <c r="M2362" s="3">
        <v>1968</v>
      </c>
    </row>
    <row r="2363" spans="1:13" x14ac:dyDescent="0.2">
      <c r="A2363" s="8">
        <v>41737</v>
      </c>
      <c r="B2363" s="3">
        <v>12</v>
      </c>
      <c r="C2363" s="3">
        <v>1190</v>
      </c>
      <c r="D2363" s="3">
        <v>49</v>
      </c>
      <c r="E2363" s="3"/>
      <c r="F2363" s="3"/>
      <c r="G2363" s="3">
        <v>38</v>
      </c>
      <c r="H2363" s="3">
        <v>1276</v>
      </c>
      <c r="I2363" s="3"/>
      <c r="J2363" s="3"/>
      <c r="K2363" s="3"/>
      <c r="L2363" s="3"/>
      <c r="M2363" s="3">
        <v>2001</v>
      </c>
    </row>
    <row r="2364" spans="1:13" x14ac:dyDescent="0.2">
      <c r="A2364" s="8">
        <v>41737</v>
      </c>
      <c r="B2364" s="3">
        <v>13</v>
      </c>
      <c r="C2364" s="3">
        <v>1228</v>
      </c>
      <c r="D2364" s="3">
        <v>50</v>
      </c>
      <c r="E2364" s="3"/>
      <c r="F2364" s="3"/>
      <c r="G2364" s="3">
        <v>38</v>
      </c>
      <c r="H2364" s="3">
        <v>1316</v>
      </c>
      <c r="I2364" s="3"/>
      <c r="J2364" s="3"/>
      <c r="K2364" s="3"/>
      <c r="L2364" s="3"/>
      <c r="M2364" s="3">
        <v>2062</v>
      </c>
    </row>
    <row r="2365" spans="1:13" x14ac:dyDescent="0.2">
      <c r="A2365" s="8">
        <v>41737</v>
      </c>
      <c r="B2365" s="3">
        <v>14</v>
      </c>
      <c r="C2365" s="3">
        <v>1262</v>
      </c>
      <c r="D2365" s="3">
        <v>51</v>
      </c>
      <c r="E2365" s="3"/>
      <c r="F2365" s="3"/>
      <c r="G2365" s="3">
        <v>38</v>
      </c>
      <c r="H2365" s="3">
        <v>1351</v>
      </c>
      <c r="I2365" s="3"/>
      <c r="J2365" s="3"/>
      <c r="K2365" s="3"/>
      <c r="L2365" s="3"/>
      <c r="M2365" s="3">
        <v>2118</v>
      </c>
    </row>
    <row r="2366" spans="1:13" x14ac:dyDescent="0.2">
      <c r="A2366" s="8">
        <v>41737</v>
      </c>
      <c r="B2366" s="3">
        <v>15</v>
      </c>
      <c r="C2366" s="3">
        <v>1307</v>
      </c>
      <c r="D2366" s="3">
        <v>53</v>
      </c>
      <c r="E2366" s="3"/>
      <c r="F2366" s="3"/>
      <c r="G2366" s="3">
        <v>41</v>
      </c>
      <c r="H2366" s="3">
        <v>1401</v>
      </c>
      <c r="I2366" s="3"/>
      <c r="J2366" s="3"/>
      <c r="K2366" s="3"/>
      <c r="L2366" s="3"/>
      <c r="M2366" s="3">
        <v>2173</v>
      </c>
    </row>
    <row r="2367" spans="1:13" x14ac:dyDescent="0.2">
      <c r="A2367" s="8">
        <v>41737</v>
      </c>
      <c r="B2367" s="3">
        <v>16</v>
      </c>
      <c r="C2367" s="3">
        <v>1321</v>
      </c>
      <c r="D2367" s="3">
        <v>54</v>
      </c>
      <c r="E2367" s="3"/>
      <c r="F2367" s="3"/>
      <c r="G2367" s="3">
        <v>41</v>
      </c>
      <c r="H2367" s="3">
        <v>1416</v>
      </c>
      <c r="I2367" s="3"/>
      <c r="J2367" s="3"/>
      <c r="K2367" s="3"/>
      <c r="L2367" s="3"/>
      <c r="M2367" s="3">
        <v>2206</v>
      </c>
    </row>
    <row r="2368" spans="1:13" x14ac:dyDescent="0.2">
      <c r="A2368" s="8">
        <v>41737</v>
      </c>
      <c r="B2368" s="3">
        <v>17</v>
      </c>
      <c r="C2368" s="3">
        <v>1347</v>
      </c>
      <c r="D2368" s="3">
        <v>55</v>
      </c>
      <c r="E2368" s="3"/>
      <c r="F2368" s="3"/>
      <c r="G2368" s="3">
        <v>38</v>
      </c>
      <c r="H2368" s="3">
        <v>1440</v>
      </c>
      <c r="I2368" s="3"/>
      <c r="J2368" s="3"/>
      <c r="K2368" s="3"/>
      <c r="L2368" s="3"/>
      <c r="M2368" s="3">
        <v>2240</v>
      </c>
    </row>
    <row r="2369" spans="1:13" x14ac:dyDescent="0.2">
      <c r="A2369" s="8">
        <v>41737</v>
      </c>
      <c r="B2369" s="3">
        <v>18</v>
      </c>
      <c r="C2369" s="3">
        <v>1368</v>
      </c>
      <c r="D2369" s="3">
        <v>56</v>
      </c>
      <c r="E2369" s="3"/>
      <c r="F2369" s="3"/>
      <c r="G2369" s="3">
        <v>35</v>
      </c>
      <c r="H2369" s="3">
        <v>1458</v>
      </c>
      <c r="I2369" s="3"/>
      <c r="J2369" s="3"/>
      <c r="K2369" s="3"/>
      <c r="L2369" s="3"/>
      <c r="M2369" s="3">
        <v>2262</v>
      </c>
    </row>
    <row r="2370" spans="1:13" x14ac:dyDescent="0.2">
      <c r="A2370" s="8">
        <v>41737</v>
      </c>
      <c r="B2370" s="3">
        <v>19</v>
      </c>
      <c r="C2370" s="3">
        <v>1338</v>
      </c>
      <c r="D2370" s="3">
        <v>54</v>
      </c>
      <c r="E2370" s="3"/>
      <c r="F2370" s="3"/>
      <c r="G2370" s="3">
        <v>37</v>
      </c>
      <c r="H2370" s="3">
        <v>1429</v>
      </c>
      <c r="I2370" s="3"/>
      <c r="J2370" s="3"/>
      <c r="K2370" s="3"/>
      <c r="L2370" s="3"/>
      <c r="M2370" s="3">
        <v>2212</v>
      </c>
    </row>
    <row r="2371" spans="1:13" x14ac:dyDescent="0.2">
      <c r="A2371" s="8">
        <v>41737</v>
      </c>
      <c r="B2371" s="3">
        <v>20</v>
      </c>
      <c r="C2371" s="3">
        <v>1344</v>
      </c>
      <c r="D2371" s="3">
        <v>54</v>
      </c>
      <c r="E2371" s="3"/>
      <c r="F2371" s="3"/>
      <c r="G2371" s="3">
        <v>31</v>
      </c>
      <c r="H2371" s="3">
        <v>1429</v>
      </c>
      <c r="I2371" s="3"/>
      <c r="J2371" s="3"/>
      <c r="K2371" s="3"/>
      <c r="L2371" s="3"/>
      <c r="M2371" s="3">
        <v>2225</v>
      </c>
    </row>
    <row r="2372" spans="1:13" x14ac:dyDescent="0.2">
      <c r="A2372" s="8">
        <v>41737</v>
      </c>
      <c r="B2372" s="3">
        <v>21</v>
      </c>
      <c r="C2372" s="3">
        <v>1386</v>
      </c>
      <c r="D2372" s="3">
        <v>56</v>
      </c>
      <c r="E2372" s="3"/>
      <c r="F2372" s="3"/>
      <c r="G2372" s="3">
        <v>28</v>
      </c>
      <c r="H2372" s="3">
        <v>1470</v>
      </c>
      <c r="I2372" s="3"/>
      <c r="J2372" s="3"/>
      <c r="K2372" s="3"/>
      <c r="L2372" s="3"/>
      <c r="M2372" s="3">
        <v>2264</v>
      </c>
    </row>
    <row r="2373" spans="1:13" x14ac:dyDescent="0.2">
      <c r="A2373" s="8">
        <v>41737</v>
      </c>
      <c r="B2373" s="3">
        <v>22</v>
      </c>
      <c r="C2373" s="3">
        <v>1304</v>
      </c>
      <c r="D2373" s="3">
        <v>53</v>
      </c>
      <c r="E2373" s="3"/>
      <c r="F2373" s="3"/>
      <c r="G2373" s="3">
        <v>28</v>
      </c>
      <c r="H2373" s="3">
        <v>1384</v>
      </c>
      <c r="I2373" s="3"/>
      <c r="J2373" s="3"/>
      <c r="K2373" s="3"/>
      <c r="L2373" s="3"/>
      <c r="M2373" s="3">
        <v>2148</v>
      </c>
    </row>
    <row r="2374" spans="1:13" x14ac:dyDescent="0.2">
      <c r="A2374" s="8">
        <v>41737</v>
      </c>
      <c r="B2374" s="3">
        <v>23</v>
      </c>
      <c r="C2374" s="3">
        <v>1165</v>
      </c>
      <c r="D2374" s="3">
        <v>47</v>
      </c>
      <c r="E2374" s="3"/>
      <c r="F2374" s="3"/>
      <c r="G2374" s="3">
        <v>27</v>
      </c>
      <c r="H2374" s="3">
        <v>1239</v>
      </c>
      <c r="I2374" s="3"/>
      <c r="J2374" s="3"/>
      <c r="K2374" s="3"/>
      <c r="L2374" s="3"/>
      <c r="M2374" s="3">
        <v>1937</v>
      </c>
    </row>
    <row r="2375" spans="1:13" x14ac:dyDescent="0.2">
      <c r="A2375" s="8">
        <v>41737</v>
      </c>
      <c r="B2375" s="3">
        <v>24</v>
      </c>
      <c r="C2375" s="3">
        <v>1032</v>
      </c>
      <c r="D2375" s="3">
        <v>42</v>
      </c>
      <c r="E2375" s="3"/>
      <c r="F2375" s="3"/>
      <c r="G2375" s="3">
        <v>28</v>
      </c>
      <c r="H2375" s="3">
        <v>1102</v>
      </c>
      <c r="I2375" s="3"/>
      <c r="J2375" s="3"/>
      <c r="K2375" s="3"/>
      <c r="L2375" s="3"/>
      <c r="M2375" s="3">
        <v>1736</v>
      </c>
    </row>
    <row r="2376" spans="1:13" x14ac:dyDescent="0.2">
      <c r="A2376" s="8">
        <v>41738</v>
      </c>
      <c r="B2376" s="3">
        <v>1</v>
      </c>
      <c r="C2376" s="3">
        <v>931</v>
      </c>
      <c r="D2376" s="3">
        <v>38</v>
      </c>
      <c r="E2376" s="3"/>
      <c r="F2376" s="3"/>
      <c r="G2376" s="3">
        <v>27</v>
      </c>
      <c r="H2376" s="3">
        <v>996</v>
      </c>
      <c r="I2376" s="3"/>
      <c r="J2376" s="3"/>
      <c r="K2376" s="3"/>
      <c r="L2376" s="3"/>
      <c r="M2376" s="3">
        <v>1603</v>
      </c>
    </row>
    <row r="2377" spans="1:13" x14ac:dyDescent="0.2">
      <c r="A2377" s="8">
        <v>41738</v>
      </c>
      <c r="B2377" s="3">
        <v>2</v>
      </c>
      <c r="C2377" s="3">
        <v>878</v>
      </c>
      <c r="D2377" s="3">
        <v>36</v>
      </c>
      <c r="E2377" s="3"/>
      <c r="F2377" s="3"/>
      <c r="G2377" s="3">
        <v>25</v>
      </c>
      <c r="H2377" s="3">
        <v>938</v>
      </c>
      <c r="I2377" s="3"/>
      <c r="J2377" s="3"/>
      <c r="K2377" s="3"/>
      <c r="L2377" s="3"/>
      <c r="M2377" s="3">
        <v>1523</v>
      </c>
    </row>
    <row r="2378" spans="1:13" x14ac:dyDescent="0.2">
      <c r="A2378" s="8">
        <v>41738</v>
      </c>
      <c r="B2378" s="3">
        <v>3</v>
      </c>
      <c r="C2378" s="3">
        <v>834</v>
      </c>
      <c r="D2378" s="3">
        <v>34</v>
      </c>
      <c r="E2378" s="3"/>
      <c r="F2378" s="3"/>
      <c r="G2378" s="3">
        <v>26</v>
      </c>
      <c r="H2378" s="3">
        <v>894</v>
      </c>
      <c r="I2378" s="3"/>
      <c r="J2378" s="3"/>
      <c r="K2378" s="3"/>
      <c r="L2378" s="3"/>
      <c r="M2378" s="3">
        <v>1467</v>
      </c>
    </row>
    <row r="2379" spans="1:13" x14ac:dyDescent="0.2">
      <c r="A2379" s="8">
        <v>41738</v>
      </c>
      <c r="B2379" s="3">
        <v>4</v>
      </c>
      <c r="C2379" s="3">
        <v>825</v>
      </c>
      <c r="D2379" s="3">
        <v>34</v>
      </c>
      <c r="E2379" s="3"/>
      <c r="F2379" s="3"/>
      <c r="G2379" s="3">
        <v>26</v>
      </c>
      <c r="H2379" s="3">
        <v>884</v>
      </c>
      <c r="I2379" s="3"/>
      <c r="J2379" s="3"/>
      <c r="K2379" s="3"/>
      <c r="L2379" s="3"/>
      <c r="M2379" s="3">
        <v>1454</v>
      </c>
    </row>
    <row r="2380" spans="1:13" x14ac:dyDescent="0.2">
      <c r="A2380" s="8">
        <v>41738</v>
      </c>
      <c r="B2380" s="3">
        <v>5</v>
      </c>
      <c r="C2380" s="3">
        <v>844</v>
      </c>
      <c r="D2380" s="3">
        <v>34</v>
      </c>
      <c r="E2380" s="3"/>
      <c r="F2380" s="3"/>
      <c r="G2380" s="3">
        <v>26</v>
      </c>
      <c r="H2380" s="3">
        <v>904</v>
      </c>
      <c r="I2380" s="3"/>
      <c r="J2380" s="3"/>
      <c r="K2380" s="3"/>
      <c r="L2380" s="3"/>
      <c r="M2380" s="3">
        <v>1480</v>
      </c>
    </row>
    <row r="2381" spans="1:13" x14ac:dyDescent="0.2">
      <c r="A2381" s="8">
        <v>41738</v>
      </c>
      <c r="B2381" s="3">
        <v>6</v>
      </c>
      <c r="C2381" s="3">
        <v>914</v>
      </c>
      <c r="D2381" s="3">
        <v>37</v>
      </c>
      <c r="E2381" s="3"/>
      <c r="F2381" s="3"/>
      <c r="G2381" s="3">
        <v>26</v>
      </c>
      <c r="H2381" s="3">
        <v>977</v>
      </c>
      <c r="I2381" s="3"/>
      <c r="J2381" s="3"/>
      <c r="K2381" s="3"/>
      <c r="L2381" s="3"/>
      <c r="M2381" s="3">
        <v>1578</v>
      </c>
    </row>
    <row r="2382" spans="1:13" x14ac:dyDescent="0.2">
      <c r="A2382" s="8">
        <v>41738</v>
      </c>
      <c r="B2382" s="3">
        <v>7</v>
      </c>
      <c r="C2382" s="3">
        <v>1026</v>
      </c>
      <c r="D2382" s="3">
        <v>42</v>
      </c>
      <c r="E2382" s="3"/>
      <c r="F2382" s="3"/>
      <c r="G2382" s="3">
        <v>27</v>
      </c>
      <c r="H2382" s="3">
        <v>1094</v>
      </c>
      <c r="I2382" s="3"/>
      <c r="J2382" s="3"/>
      <c r="K2382" s="3"/>
      <c r="L2382" s="3"/>
      <c r="M2382" s="3">
        <v>1733</v>
      </c>
    </row>
    <row r="2383" spans="1:13" x14ac:dyDescent="0.2">
      <c r="A2383" s="8">
        <v>41738</v>
      </c>
      <c r="B2383" s="3">
        <v>8</v>
      </c>
      <c r="C2383" s="3">
        <v>1057</v>
      </c>
      <c r="D2383" s="3">
        <v>43</v>
      </c>
      <c r="E2383" s="3"/>
      <c r="F2383" s="3"/>
      <c r="G2383" s="3">
        <v>26</v>
      </c>
      <c r="H2383" s="3">
        <v>1126</v>
      </c>
      <c r="I2383" s="3"/>
      <c r="J2383" s="3"/>
      <c r="K2383" s="3"/>
      <c r="L2383" s="3"/>
      <c r="M2383" s="3">
        <v>1779</v>
      </c>
    </row>
    <row r="2384" spans="1:13" x14ac:dyDescent="0.2">
      <c r="A2384" s="8">
        <v>41738</v>
      </c>
      <c r="B2384" s="3">
        <v>9</v>
      </c>
      <c r="C2384" s="3">
        <v>1088</v>
      </c>
      <c r="D2384" s="3">
        <v>44</v>
      </c>
      <c r="E2384" s="3"/>
      <c r="F2384" s="3"/>
      <c r="G2384" s="3">
        <v>30</v>
      </c>
      <c r="H2384" s="3">
        <v>1162</v>
      </c>
      <c r="I2384" s="3"/>
      <c r="J2384" s="3"/>
      <c r="K2384" s="3"/>
      <c r="L2384" s="3"/>
      <c r="M2384" s="3">
        <v>1838</v>
      </c>
    </row>
    <row r="2385" spans="1:13" x14ac:dyDescent="0.2">
      <c r="A2385" s="8">
        <v>41738</v>
      </c>
      <c r="B2385" s="3">
        <v>10</v>
      </c>
      <c r="C2385" s="3">
        <v>1124</v>
      </c>
      <c r="D2385" s="3">
        <v>46</v>
      </c>
      <c r="E2385" s="3"/>
      <c r="F2385" s="3"/>
      <c r="G2385" s="3">
        <v>33</v>
      </c>
      <c r="H2385" s="3">
        <v>1202</v>
      </c>
      <c r="I2385" s="3"/>
      <c r="J2385" s="3"/>
      <c r="K2385" s="3"/>
      <c r="L2385" s="3"/>
      <c r="M2385" s="3">
        <v>1911</v>
      </c>
    </row>
    <row r="2386" spans="1:13" x14ac:dyDescent="0.2">
      <c r="A2386" s="8">
        <v>41738</v>
      </c>
      <c r="B2386" s="3">
        <v>11</v>
      </c>
      <c r="C2386" s="3">
        <v>1171</v>
      </c>
      <c r="D2386" s="3">
        <v>48</v>
      </c>
      <c r="E2386" s="3"/>
      <c r="F2386" s="3"/>
      <c r="G2386" s="3">
        <v>37</v>
      </c>
      <c r="H2386" s="3">
        <v>1256</v>
      </c>
      <c r="I2386" s="3"/>
      <c r="J2386" s="3"/>
      <c r="K2386" s="3"/>
      <c r="L2386" s="3"/>
      <c r="M2386" s="3">
        <v>1984</v>
      </c>
    </row>
    <row r="2387" spans="1:13" x14ac:dyDescent="0.2">
      <c r="A2387" s="8">
        <v>41738</v>
      </c>
      <c r="B2387" s="3">
        <v>12</v>
      </c>
      <c r="C2387" s="3">
        <v>1203</v>
      </c>
      <c r="D2387" s="3">
        <v>49</v>
      </c>
      <c r="E2387" s="3"/>
      <c r="F2387" s="3"/>
      <c r="G2387" s="3">
        <v>38</v>
      </c>
      <c r="H2387" s="3">
        <v>1290</v>
      </c>
      <c r="I2387" s="3"/>
      <c r="J2387" s="3"/>
      <c r="K2387" s="3"/>
      <c r="L2387" s="3"/>
      <c r="M2387" s="3">
        <v>2041</v>
      </c>
    </row>
    <row r="2388" spans="1:13" x14ac:dyDescent="0.2">
      <c r="A2388" s="8">
        <v>41738</v>
      </c>
      <c r="B2388" s="3">
        <v>13</v>
      </c>
      <c r="C2388" s="3">
        <v>1237</v>
      </c>
      <c r="D2388" s="3">
        <v>51</v>
      </c>
      <c r="E2388" s="3"/>
      <c r="F2388" s="3"/>
      <c r="G2388" s="3">
        <v>40</v>
      </c>
      <c r="H2388" s="3">
        <v>1327</v>
      </c>
      <c r="I2388" s="3"/>
      <c r="J2388" s="3"/>
      <c r="K2388" s="3"/>
      <c r="L2388" s="3"/>
      <c r="M2388" s="3">
        <v>2085</v>
      </c>
    </row>
    <row r="2389" spans="1:13" x14ac:dyDescent="0.2">
      <c r="A2389" s="8">
        <v>41738</v>
      </c>
      <c r="B2389" s="3">
        <v>14</v>
      </c>
      <c r="C2389" s="3">
        <v>1275</v>
      </c>
      <c r="D2389" s="3">
        <v>52</v>
      </c>
      <c r="E2389" s="3"/>
      <c r="F2389" s="3"/>
      <c r="G2389" s="3">
        <v>41</v>
      </c>
      <c r="H2389" s="3">
        <v>1368</v>
      </c>
      <c r="I2389" s="3"/>
      <c r="J2389" s="3"/>
      <c r="K2389" s="3"/>
      <c r="L2389" s="3"/>
      <c r="M2389" s="3">
        <v>2149</v>
      </c>
    </row>
    <row r="2390" spans="1:13" x14ac:dyDescent="0.2">
      <c r="A2390" s="8">
        <v>41738</v>
      </c>
      <c r="B2390" s="3">
        <v>15</v>
      </c>
      <c r="C2390" s="3">
        <v>1314</v>
      </c>
      <c r="D2390" s="3">
        <v>54</v>
      </c>
      <c r="E2390" s="3"/>
      <c r="F2390" s="3"/>
      <c r="G2390" s="3">
        <v>39</v>
      </c>
      <c r="H2390" s="3">
        <v>1406</v>
      </c>
      <c r="I2390" s="3"/>
      <c r="J2390" s="3"/>
      <c r="K2390" s="3"/>
      <c r="L2390" s="3"/>
      <c r="M2390" s="3">
        <v>2204</v>
      </c>
    </row>
    <row r="2391" spans="1:13" x14ac:dyDescent="0.2">
      <c r="A2391" s="8">
        <v>41738</v>
      </c>
      <c r="B2391" s="3">
        <v>16</v>
      </c>
      <c r="C2391" s="3">
        <v>1340</v>
      </c>
      <c r="D2391" s="3">
        <v>55</v>
      </c>
      <c r="E2391" s="3"/>
      <c r="F2391" s="3"/>
      <c r="G2391" s="3">
        <v>39</v>
      </c>
      <c r="H2391" s="3">
        <v>1433</v>
      </c>
      <c r="I2391" s="3"/>
      <c r="J2391" s="3"/>
      <c r="K2391" s="3"/>
      <c r="L2391" s="3"/>
      <c r="M2391" s="3">
        <v>2239</v>
      </c>
    </row>
    <row r="2392" spans="1:13" x14ac:dyDescent="0.2">
      <c r="A2392" s="8">
        <v>41738</v>
      </c>
      <c r="B2392" s="3">
        <v>17</v>
      </c>
      <c r="C2392" s="3">
        <v>1364</v>
      </c>
      <c r="D2392" s="3">
        <v>55</v>
      </c>
      <c r="E2392" s="3"/>
      <c r="F2392" s="3"/>
      <c r="G2392" s="3">
        <v>37</v>
      </c>
      <c r="H2392" s="3">
        <v>1456</v>
      </c>
      <c r="I2392" s="3"/>
      <c r="J2392" s="3"/>
      <c r="K2392" s="3"/>
      <c r="L2392" s="3"/>
      <c r="M2392" s="3">
        <v>2269</v>
      </c>
    </row>
    <row r="2393" spans="1:13" x14ac:dyDescent="0.2">
      <c r="A2393" s="8">
        <v>41738</v>
      </c>
      <c r="B2393" s="3">
        <v>18</v>
      </c>
      <c r="C2393" s="3">
        <v>1347</v>
      </c>
      <c r="D2393" s="3">
        <v>55</v>
      </c>
      <c r="E2393" s="3"/>
      <c r="F2393" s="3"/>
      <c r="G2393" s="3">
        <v>39</v>
      </c>
      <c r="H2393" s="3">
        <v>1441</v>
      </c>
      <c r="I2393" s="3"/>
      <c r="J2393" s="3"/>
      <c r="K2393" s="3"/>
      <c r="L2393" s="3"/>
      <c r="M2393" s="3">
        <v>2245</v>
      </c>
    </row>
    <row r="2394" spans="1:13" x14ac:dyDescent="0.2">
      <c r="A2394" s="8">
        <v>41738</v>
      </c>
      <c r="B2394" s="3">
        <v>19</v>
      </c>
      <c r="C2394" s="3">
        <v>1327</v>
      </c>
      <c r="D2394" s="3">
        <v>54</v>
      </c>
      <c r="E2394" s="3"/>
      <c r="F2394" s="3"/>
      <c r="G2394" s="3">
        <v>33</v>
      </c>
      <c r="H2394" s="3">
        <v>1413</v>
      </c>
      <c r="I2394" s="3"/>
      <c r="J2394" s="3"/>
      <c r="K2394" s="3"/>
      <c r="L2394" s="3"/>
      <c r="M2394" s="3">
        <v>2199</v>
      </c>
    </row>
    <row r="2395" spans="1:13" x14ac:dyDescent="0.2">
      <c r="A2395" s="8">
        <v>41738</v>
      </c>
      <c r="B2395" s="3">
        <v>20</v>
      </c>
      <c r="C2395" s="3">
        <v>1311</v>
      </c>
      <c r="D2395" s="3">
        <v>53</v>
      </c>
      <c r="E2395" s="3"/>
      <c r="F2395" s="3"/>
      <c r="G2395" s="3">
        <v>30</v>
      </c>
      <c r="H2395" s="3">
        <v>1394</v>
      </c>
      <c r="I2395" s="3"/>
      <c r="J2395" s="3"/>
      <c r="K2395" s="3"/>
      <c r="L2395" s="3"/>
      <c r="M2395" s="3">
        <v>2174</v>
      </c>
    </row>
    <row r="2396" spans="1:13" x14ac:dyDescent="0.2">
      <c r="A2396" s="8">
        <v>41738</v>
      </c>
      <c r="B2396" s="3">
        <v>21</v>
      </c>
      <c r="C2396" s="3">
        <v>1347</v>
      </c>
      <c r="D2396" s="3">
        <v>54</v>
      </c>
      <c r="E2396" s="3"/>
      <c r="F2396" s="3"/>
      <c r="G2396" s="3">
        <v>28</v>
      </c>
      <c r="H2396" s="3">
        <v>1429</v>
      </c>
      <c r="I2396" s="3"/>
      <c r="J2396" s="3"/>
      <c r="K2396" s="3"/>
      <c r="L2396" s="3"/>
      <c r="M2396" s="3">
        <v>2227</v>
      </c>
    </row>
    <row r="2397" spans="1:13" x14ac:dyDescent="0.2">
      <c r="A2397" s="8">
        <v>41738</v>
      </c>
      <c r="B2397" s="3">
        <v>22</v>
      </c>
      <c r="C2397" s="3">
        <v>1262</v>
      </c>
      <c r="D2397" s="3">
        <v>51</v>
      </c>
      <c r="E2397" s="3"/>
      <c r="F2397" s="3"/>
      <c r="G2397" s="3">
        <v>26</v>
      </c>
      <c r="H2397" s="3">
        <v>1339</v>
      </c>
      <c r="I2397" s="3"/>
      <c r="J2397" s="3"/>
      <c r="K2397" s="3"/>
      <c r="L2397" s="3"/>
      <c r="M2397" s="3">
        <v>2091</v>
      </c>
    </row>
    <row r="2398" spans="1:13" x14ac:dyDescent="0.2">
      <c r="A2398" s="8">
        <v>41738</v>
      </c>
      <c r="B2398" s="3">
        <v>23</v>
      </c>
      <c r="C2398" s="3">
        <v>1134</v>
      </c>
      <c r="D2398" s="3">
        <v>46</v>
      </c>
      <c r="E2398" s="3"/>
      <c r="F2398" s="3"/>
      <c r="G2398" s="3">
        <v>27</v>
      </c>
      <c r="H2398" s="3">
        <v>1207</v>
      </c>
      <c r="I2398" s="3"/>
      <c r="J2398" s="3"/>
      <c r="K2398" s="3"/>
      <c r="L2398" s="3"/>
      <c r="M2398" s="3">
        <v>1894</v>
      </c>
    </row>
    <row r="2399" spans="1:13" x14ac:dyDescent="0.2">
      <c r="A2399" s="8">
        <v>41738</v>
      </c>
      <c r="B2399" s="3">
        <v>24</v>
      </c>
      <c r="C2399" s="3">
        <v>999</v>
      </c>
      <c r="D2399" s="3">
        <v>41</v>
      </c>
      <c r="E2399" s="3"/>
      <c r="F2399" s="3"/>
      <c r="G2399" s="3">
        <v>26</v>
      </c>
      <c r="H2399" s="3">
        <v>1065</v>
      </c>
      <c r="I2399" s="3"/>
      <c r="J2399" s="3"/>
      <c r="K2399" s="3"/>
      <c r="L2399" s="3"/>
      <c r="M2399" s="3">
        <v>1688</v>
      </c>
    </row>
    <row r="2400" spans="1:13" x14ac:dyDescent="0.2">
      <c r="A2400" s="8">
        <v>41739</v>
      </c>
      <c r="B2400" s="3">
        <v>1</v>
      </c>
      <c r="C2400" s="3">
        <v>904</v>
      </c>
      <c r="D2400" s="3">
        <v>37</v>
      </c>
      <c r="E2400" s="3"/>
      <c r="F2400" s="3"/>
      <c r="G2400" s="3">
        <v>26</v>
      </c>
      <c r="H2400" s="3">
        <v>967</v>
      </c>
      <c r="I2400" s="3"/>
      <c r="J2400" s="3"/>
      <c r="K2400" s="3"/>
      <c r="L2400" s="3"/>
      <c r="M2400" s="3">
        <v>1571</v>
      </c>
    </row>
    <row r="2401" spans="1:13" x14ac:dyDescent="0.2">
      <c r="A2401" s="8">
        <v>41739</v>
      </c>
      <c r="B2401" s="3">
        <v>2</v>
      </c>
      <c r="C2401" s="3">
        <v>851</v>
      </c>
      <c r="D2401" s="3">
        <v>35</v>
      </c>
      <c r="E2401" s="3"/>
      <c r="F2401" s="3"/>
      <c r="G2401" s="3">
        <v>26</v>
      </c>
      <c r="H2401" s="3">
        <v>911</v>
      </c>
      <c r="I2401" s="3"/>
      <c r="J2401" s="3"/>
      <c r="K2401" s="3"/>
      <c r="L2401" s="3"/>
      <c r="M2401" s="3">
        <v>1488</v>
      </c>
    </row>
    <row r="2402" spans="1:13" x14ac:dyDescent="0.2">
      <c r="A2402" s="8">
        <v>41739</v>
      </c>
      <c r="B2402" s="3">
        <v>3</v>
      </c>
      <c r="C2402" s="3">
        <v>822</v>
      </c>
      <c r="D2402" s="3">
        <v>34</v>
      </c>
      <c r="E2402" s="3"/>
      <c r="F2402" s="3"/>
      <c r="G2402" s="3">
        <v>25</v>
      </c>
      <c r="H2402" s="3">
        <v>880</v>
      </c>
      <c r="I2402" s="3"/>
      <c r="J2402" s="3"/>
      <c r="K2402" s="3"/>
      <c r="L2402" s="3"/>
      <c r="M2402" s="3">
        <v>1444</v>
      </c>
    </row>
    <row r="2403" spans="1:13" x14ac:dyDescent="0.2">
      <c r="A2403" s="8">
        <v>41739</v>
      </c>
      <c r="B2403" s="3">
        <v>4</v>
      </c>
      <c r="C2403" s="3">
        <v>812</v>
      </c>
      <c r="D2403" s="3">
        <v>33</v>
      </c>
      <c r="E2403" s="3"/>
      <c r="F2403" s="3"/>
      <c r="G2403" s="3">
        <v>25</v>
      </c>
      <c r="H2403" s="3">
        <v>870</v>
      </c>
      <c r="I2403" s="3"/>
      <c r="J2403" s="3"/>
      <c r="K2403" s="3"/>
      <c r="L2403" s="3"/>
      <c r="M2403" s="3">
        <v>1431</v>
      </c>
    </row>
    <row r="2404" spans="1:13" x14ac:dyDescent="0.2">
      <c r="A2404" s="8">
        <v>41739</v>
      </c>
      <c r="B2404" s="3">
        <v>5</v>
      </c>
      <c r="C2404" s="3">
        <v>832</v>
      </c>
      <c r="D2404" s="3">
        <v>34</v>
      </c>
      <c r="E2404" s="3"/>
      <c r="F2404" s="3"/>
      <c r="G2404" s="3">
        <v>26</v>
      </c>
      <c r="H2404" s="3">
        <v>892</v>
      </c>
      <c r="I2404" s="3"/>
      <c r="J2404" s="3"/>
      <c r="K2404" s="3"/>
      <c r="L2404" s="3"/>
      <c r="M2404" s="3">
        <v>1457</v>
      </c>
    </row>
    <row r="2405" spans="1:13" x14ac:dyDescent="0.2">
      <c r="A2405" s="8">
        <v>41739</v>
      </c>
      <c r="B2405" s="3">
        <v>6</v>
      </c>
      <c r="C2405" s="3">
        <v>904</v>
      </c>
      <c r="D2405" s="3">
        <v>37</v>
      </c>
      <c r="E2405" s="3"/>
      <c r="F2405" s="3"/>
      <c r="G2405" s="3">
        <v>25</v>
      </c>
      <c r="H2405" s="3">
        <v>965</v>
      </c>
      <c r="I2405" s="3"/>
      <c r="J2405" s="3"/>
      <c r="K2405" s="3"/>
      <c r="L2405" s="3"/>
      <c r="M2405" s="3">
        <v>1563</v>
      </c>
    </row>
    <row r="2406" spans="1:13" x14ac:dyDescent="0.2">
      <c r="A2406" s="8">
        <v>41739</v>
      </c>
      <c r="B2406" s="3">
        <v>7</v>
      </c>
      <c r="C2406" s="3">
        <v>1013</v>
      </c>
      <c r="D2406" s="3">
        <v>41</v>
      </c>
      <c r="E2406" s="3"/>
      <c r="F2406" s="3"/>
      <c r="G2406" s="3">
        <v>27</v>
      </c>
      <c r="H2406" s="3">
        <v>1081</v>
      </c>
      <c r="I2406" s="3"/>
      <c r="J2406" s="3"/>
      <c r="K2406" s="3"/>
      <c r="L2406" s="3"/>
      <c r="M2406" s="3">
        <v>1711</v>
      </c>
    </row>
    <row r="2407" spans="1:13" x14ac:dyDescent="0.2">
      <c r="A2407" s="8">
        <v>41739</v>
      </c>
      <c r="B2407" s="3">
        <v>8</v>
      </c>
      <c r="C2407" s="3">
        <v>1056</v>
      </c>
      <c r="D2407" s="3">
        <v>43</v>
      </c>
      <c r="E2407" s="3"/>
      <c r="F2407" s="3"/>
      <c r="G2407" s="3">
        <v>28</v>
      </c>
      <c r="H2407" s="3">
        <v>1127</v>
      </c>
      <c r="I2407" s="3"/>
      <c r="J2407" s="3"/>
      <c r="K2407" s="3"/>
      <c r="L2407" s="3"/>
      <c r="M2407" s="3">
        <v>1775</v>
      </c>
    </row>
    <row r="2408" spans="1:13" x14ac:dyDescent="0.2">
      <c r="A2408" s="8">
        <v>41739</v>
      </c>
      <c r="B2408" s="3">
        <v>9</v>
      </c>
      <c r="C2408" s="3">
        <v>1081</v>
      </c>
      <c r="D2408" s="3">
        <v>44</v>
      </c>
      <c r="E2408" s="3"/>
      <c r="F2408" s="3"/>
      <c r="G2408" s="3">
        <v>29</v>
      </c>
      <c r="H2408" s="3">
        <v>1154</v>
      </c>
      <c r="I2408" s="3"/>
      <c r="J2408" s="3"/>
      <c r="K2408" s="3"/>
      <c r="L2408" s="3"/>
      <c r="M2408" s="3">
        <v>1825</v>
      </c>
    </row>
    <row r="2409" spans="1:13" x14ac:dyDescent="0.2">
      <c r="A2409" s="8">
        <v>41739</v>
      </c>
      <c r="B2409" s="3">
        <v>10</v>
      </c>
      <c r="C2409" s="3">
        <v>1100</v>
      </c>
      <c r="D2409" s="3">
        <v>45</v>
      </c>
      <c r="E2409" s="3"/>
      <c r="F2409" s="3"/>
      <c r="G2409" s="3">
        <v>35</v>
      </c>
      <c r="H2409" s="3">
        <v>1180</v>
      </c>
      <c r="I2409" s="3"/>
      <c r="J2409" s="3"/>
      <c r="K2409" s="3"/>
      <c r="L2409" s="3"/>
      <c r="M2409" s="3">
        <v>1873</v>
      </c>
    </row>
    <row r="2410" spans="1:13" x14ac:dyDescent="0.2">
      <c r="A2410" s="8">
        <v>41739</v>
      </c>
      <c r="B2410" s="3">
        <v>11</v>
      </c>
      <c r="C2410" s="3">
        <v>1151</v>
      </c>
      <c r="D2410" s="3">
        <v>47</v>
      </c>
      <c r="E2410" s="3"/>
      <c r="F2410" s="3"/>
      <c r="G2410" s="3">
        <v>37</v>
      </c>
      <c r="H2410" s="3">
        <v>1235</v>
      </c>
      <c r="I2410" s="3"/>
      <c r="J2410" s="3"/>
      <c r="K2410" s="3"/>
      <c r="L2410" s="3"/>
      <c r="M2410" s="3">
        <v>1947</v>
      </c>
    </row>
    <row r="2411" spans="1:13" x14ac:dyDescent="0.2">
      <c r="A2411" s="8">
        <v>41739</v>
      </c>
      <c r="B2411" s="3">
        <v>12</v>
      </c>
      <c r="C2411" s="3">
        <v>1170</v>
      </c>
      <c r="D2411" s="3">
        <v>48</v>
      </c>
      <c r="E2411" s="3"/>
      <c r="F2411" s="3"/>
      <c r="G2411" s="3">
        <v>40</v>
      </c>
      <c r="H2411" s="3">
        <v>1258</v>
      </c>
      <c r="I2411" s="3"/>
      <c r="J2411" s="3"/>
      <c r="K2411" s="3"/>
      <c r="L2411" s="3"/>
      <c r="M2411" s="3">
        <v>1987</v>
      </c>
    </row>
    <row r="2412" spans="1:13" x14ac:dyDescent="0.2">
      <c r="A2412" s="8">
        <v>41739</v>
      </c>
      <c r="B2412" s="3">
        <v>13</v>
      </c>
      <c r="C2412" s="3">
        <v>1207</v>
      </c>
      <c r="D2412" s="3">
        <v>49</v>
      </c>
      <c r="E2412" s="3"/>
      <c r="F2412" s="3"/>
      <c r="G2412" s="3">
        <v>40</v>
      </c>
      <c r="H2412" s="3">
        <v>1296</v>
      </c>
      <c r="I2412" s="3"/>
      <c r="J2412" s="3"/>
      <c r="K2412" s="3"/>
      <c r="L2412" s="3"/>
      <c r="M2412" s="3">
        <v>2043</v>
      </c>
    </row>
    <row r="2413" spans="1:13" x14ac:dyDescent="0.2">
      <c r="A2413" s="8">
        <v>41739</v>
      </c>
      <c r="B2413" s="3">
        <v>14</v>
      </c>
      <c r="C2413" s="3">
        <v>1243</v>
      </c>
      <c r="D2413" s="3">
        <v>51</v>
      </c>
      <c r="E2413" s="3"/>
      <c r="F2413" s="3"/>
      <c r="G2413" s="3">
        <v>41</v>
      </c>
      <c r="H2413" s="3">
        <v>1334</v>
      </c>
      <c r="I2413" s="3"/>
      <c r="J2413" s="3"/>
      <c r="K2413" s="3"/>
      <c r="L2413" s="3"/>
      <c r="M2413" s="3">
        <v>2090</v>
      </c>
    </row>
    <row r="2414" spans="1:13" x14ac:dyDescent="0.2">
      <c r="A2414" s="8">
        <v>41739</v>
      </c>
      <c r="B2414" s="3">
        <v>15</v>
      </c>
      <c r="C2414" s="3">
        <v>1277</v>
      </c>
      <c r="D2414" s="3">
        <v>52</v>
      </c>
      <c r="E2414" s="3"/>
      <c r="F2414" s="3"/>
      <c r="G2414" s="3">
        <v>39</v>
      </c>
      <c r="H2414" s="3">
        <v>1368</v>
      </c>
      <c r="I2414" s="3"/>
      <c r="J2414" s="3"/>
      <c r="K2414" s="3"/>
      <c r="L2414" s="3"/>
      <c r="M2414" s="3">
        <v>2148</v>
      </c>
    </row>
    <row r="2415" spans="1:13" x14ac:dyDescent="0.2">
      <c r="A2415" s="8">
        <v>41739</v>
      </c>
      <c r="B2415" s="3">
        <v>16</v>
      </c>
      <c r="C2415" s="3">
        <v>1301</v>
      </c>
      <c r="D2415" s="3">
        <v>53</v>
      </c>
      <c r="E2415" s="3"/>
      <c r="F2415" s="3"/>
      <c r="G2415" s="3">
        <v>42</v>
      </c>
      <c r="H2415" s="3">
        <v>1396</v>
      </c>
      <c r="I2415" s="3"/>
      <c r="J2415" s="3"/>
      <c r="K2415" s="3"/>
      <c r="L2415" s="3"/>
      <c r="M2415" s="3">
        <v>2187</v>
      </c>
    </row>
    <row r="2416" spans="1:13" x14ac:dyDescent="0.2">
      <c r="A2416" s="8">
        <v>41739</v>
      </c>
      <c r="B2416" s="3">
        <v>17</v>
      </c>
      <c r="C2416" s="3">
        <v>1327</v>
      </c>
      <c r="D2416" s="3">
        <v>54</v>
      </c>
      <c r="E2416" s="3"/>
      <c r="F2416" s="3"/>
      <c r="G2416" s="3">
        <v>39</v>
      </c>
      <c r="H2416" s="3">
        <v>1420</v>
      </c>
      <c r="I2416" s="3"/>
      <c r="J2416" s="3"/>
      <c r="K2416" s="3"/>
      <c r="L2416" s="3"/>
      <c r="M2416" s="3">
        <v>2230</v>
      </c>
    </row>
    <row r="2417" spans="1:13" x14ac:dyDescent="0.2">
      <c r="A2417" s="8">
        <v>41739</v>
      </c>
      <c r="B2417" s="3">
        <v>18</v>
      </c>
      <c r="C2417" s="3">
        <v>1349</v>
      </c>
      <c r="D2417" s="3">
        <v>55</v>
      </c>
      <c r="E2417" s="3"/>
      <c r="F2417" s="3"/>
      <c r="G2417" s="3">
        <v>37</v>
      </c>
      <c r="H2417" s="3">
        <v>1441</v>
      </c>
      <c r="I2417" s="3"/>
      <c r="J2417" s="3"/>
      <c r="K2417" s="3"/>
      <c r="L2417" s="3"/>
      <c r="M2417" s="3">
        <v>2247</v>
      </c>
    </row>
    <row r="2418" spans="1:13" x14ac:dyDescent="0.2">
      <c r="A2418" s="8">
        <v>41739</v>
      </c>
      <c r="B2418" s="3">
        <v>19</v>
      </c>
      <c r="C2418" s="3">
        <v>1324</v>
      </c>
      <c r="D2418" s="3">
        <v>54</v>
      </c>
      <c r="E2418" s="3"/>
      <c r="F2418" s="3"/>
      <c r="G2418" s="3">
        <v>36</v>
      </c>
      <c r="H2418" s="3">
        <v>1413</v>
      </c>
      <c r="I2418" s="3"/>
      <c r="J2418" s="3"/>
      <c r="K2418" s="3"/>
      <c r="L2418" s="3"/>
      <c r="M2418" s="3">
        <v>2199</v>
      </c>
    </row>
    <row r="2419" spans="1:13" x14ac:dyDescent="0.2">
      <c r="A2419" s="8">
        <v>41739</v>
      </c>
      <c r="B2419" s="3">
        <v>20</v>
      </c>
      <c r="C2419" s="3">
        <v>1320</v>
      </c>
      <c r="D2419" s="3">
        <v>54</v>
      </c>
      <c r="E2419" s="3"/>
      <c r="F2419" s="3"/>
      <c r="G2419" s="3">
        <v>33</v>
      </c>
      <c r="H2419" s="3">
        <v>1406</v>
      </c>
      <c r="I2419" s="3"/>
      <c r="J2419" s="3"/>
      <c r="K2419" s="3"/>
      <c r="L2419" s="3"/>
      <c r="M2419" s="3">
        <v>2193</v>
      </c>
    </row>
    <row r="2420" spans="1:13" x14ac:dyDescent="0.2">
      <c r="A2420" s="8">
        <v>41739</v>
      </c>
      <c r="B2420" s="3">
        <v>21</v>
      </c>
      <c r="C2420" s="3">
        <v>1358</v>
      </c>
      <c r="D2420" s="3">
        <v>55</v>
      </c>
      <c r="E2420" s="3"/>
      <c r="F2420" s="3"/>
      <c r="G2420" s="3">
        <v>28</v>
      </c>
      <c r="H2420" s="3">
        <v>1441</v>
      </c>
      <c r="I2420" s="3"/>
      <c r="J2420" s="3"/>
      <c r="K2420" s="3"/>
      <c r="L2420" s="3"/>
      <c r="M2420" s="3">
        <v>2241</v>
      </c>
    </row>
    <row r="2421" spans="1:13" x14ac:dyDescent="0.2">
      <c r="A2421" s="8">
        <v>41739</v>
      </c>
      <c r="B2421" s="3">
        <v>22</v>
      </c>
      <c r="C2421" s="3">
        <v>1277</v>
      </c>
      <c r="D2421" s="3">
        <v>52</v>
      </c>
      <c r="E2421" s="3"/>
      <c r="F2421" s="3"/>
      <c r="G2421" s="3">
        <v>27</v>
      </c>
      <c r="H2421" s="3">
        <v>1355</v>
      </c>
      <c r="I2421" s="3"/>
      <c r="J2421" s="3"/>
      <c r="K2421" s="3"/>
      <c r="L2421" s="3"/>
      <c r="M2421" s="3">
        <v>2113</v>
      </c>
    </row>
    <row r="2422" spans="1:13" x14ac:dyDescent="0.2">
      <c r="A2422" s="8">
        <v>41739</v>
      </c>
      <c r="B2422" s="3">
        <v>23</v>
      </c>
      <c r="C2422" s="3">
        <v>1150</v>
      </c>
      <c r="D2422" s="3">
        <v>47</v>
      </c>
      <c r="E2422" s="3"/>
      <c r="F2422" s="3"/>
      <c r="G2422" s="3">
        <v>27</v>
      </c>
      <c r="H2422" s="3">
        <v>1223</v>
      </c>
      <c r="I2422" s="3"/>
      <c r="J2422" s="3"/>
      <c r="K2422" s="3"/>
      <c r="L2422" s="3"/>
      <c r="M2422" s="3">
        <v>1912</v>
      </c>
    </row>
    <row r="2423" spans="1:13" x14ac:dyDescent="0.2">
      <c r="A2423" s="8">
        <v>41739</v>
      </c>
      <c r="B2423" s="3">
        <v>24</v>
      </c>
      <c r="C2423" s="3">
        <v>1013</v>
      </c>
      <c r="D2423" s="3">
        <v>41</v>
      </c>
      <c r="E2423" s="3"/>
      <c r="F2423" s="3"/>
      <c r="G2423" s="3">
        <v>26</v>
      </c>
      <c r="H2423" s="3">
        <v>1080</v>
      </c>
      <c r="I2423" s="3"/>
      <c r="J2423" s="3"/>
      <c r="K2423" s="3"/>
      <c r="L2423" s="3"/>
      <c r="M2423" s="3">
        <v>1717</v>
      </c>
    </row>
    <row r="2424" spans="1:13" x14ac:dyDescent="0.2">
      <c r="A2424" s="8">
        <v>41740</v>
      </c>
      <c r="B2424" s="3">
        <v>1</v>
      </c>
      <c r="C2424" s="3">
        <v>921</v>
      </c>
      <c r="D2424" s="3">
        <v>37</v>
      </c>
      <c r="E2424" s="3"/>
      <c r="F2424" s="3"/>
      <c r="G2424" s="3">
        <v>26</v>
      </c>
      <c r="H2424" s="3">
        <v>984</v>
      </c>
      <c r="I2424" s="3"/>
      <c r="J2424" s="3"/>
      <c r="K2424" s="3"/>
      <c r="L2424" s="3"/>
      <c r="M2424" s="3">
        <v>1588</v>
      </c>
    </row>
    <row r="2425" spans="1:13" x14ac:dyDescent="0.2">
      <c r="A2425" s="8">
        <v>41740</v>
      </c>
      <c r="B2425" s="3">
        <v>2</v>
      </c>
      <c r="C2425" s="3">
        <v>864</v>
      </c>
      <c r="D2425" s="3">
        <v>35</v>
      </c>
      <c r="E2425" s="3"/>
      <c r="F2425" s="3"/>
      <c r="G2425" s="3">
        <v>26</v>
      </c>
      <c r="H2425" s="3">
        <v>925</v>
      </c>
      <c r="I2425" s="3"/>
      <c r="J2425" s="3"/>
      <c r="K2425" s="3"/>
      <c r="L2425" s="3"/>
      <c r="M2425" s="3">
        <v>1505</v>
      </c>
    </row>
    <row r="2426" spans="1:13" x14ac:dyDescent="0.2">
      <c r="A2426" s="8">
        <v>41740</v>
      </c>
      <c r="B2426" s="3">
        <v>3</v>
      </c>
      <c r="C2426" s="3">
        <v>833</v>
      </c>
      <c r="D2426" s="3">
        <v>34</v>
      </c>
      <c r="E2426" s="3"/>
      <c r="F2426" s="3"/>
      <c r="G2426" s="3">
        <v>26</v>
      </c>
      <c r="H2426" s="3">
        <v>893</v>
      </c>
      <c r="I2426" s="3"/>
      <c r="J2426" s="3"/>
      <c r="K2426" s="3"/>
      <c r="L2426" s="3"/>
      <c r="M2426" s="3">
        <v>1458</v>
      </c>
    </row>
    <row r="2427" spans="1:13" x14ac:dyDescent="0.2">
      <c r="A2427" s="8">
        <v>41740</v>
      </c>
      <c r="B2427" s="3">
        <v>4</v>
      </c>
      <c r="C2427" s="3">
        <v>819</v>
      </c>
      <c r="D2427" s="3">
        <v>33</v>
      </c>
      <c r="E2427" s="3"/>
      <c r="F2427" s="3"/>
      <c r="G2427" s="3">
        <v>26</v>
      </c>
      <c r="H2427" s="3">
        <v>878</v>
      </c>
      <c r="I2427" s="3"/>
      <c r="J2427" s="3"/>
      <c r="K2427" s="3"/>
      <c r="L2427" s="3"/>
      <c r="M2427" s="3">
        <v>1442</v>
      </c>
    </row>
    <row r="2428" spans="1:13" x14ac:dyDescent="0.2">
      <c r="A2428" s="8">
        <v>41740</v>
      </c>
      <c r="B2428" s="3">
        <v>5</v>
      </c>
      <c r="C2428" s="3">
        <v>839</v>
      </c>
      <c r="D2428" s="3">
        <v>34</v>
      </c>
      <c r="E2428" s="3"/>
      <c r="F2428" s="3"/>
      <c r="G2428" s="3">
        <v>26</v>
      </c>
      <c r="H2428" s="3">
        <v>899</v>
      </c>
      <c r="I2428" s="3"/>
      <c r="J2428" s="3"/>
      <c r="K2428" s="3"/>
      <c r="L2428" s="3"/>
      <c r="M2428" s="3">
        <v>1467</v>
      </c>
    </row>
    <row r="2429" spans="1:13" x14ac:dyDescent="0.2">
      <c r="A2429" s="8">
        <v>41740</v>
      </c>
      <c r="B2429" s="3">
        <v>6</v>
      </c>
      <c r="C2429" s="3">
        <v>908</v>
      </c>
      <c r="D2429" s="3">
        <v>37</v>
      </c>
      <c r="E2429" s="3"/>
      <c r="F2429" s="3"/>
      <c r="G2429" s="3">
        <v>25</v>
      </c>
      <c r="H2429" s="3">
        <v>970</v>
      </c>
      <c r="I2429" s="3"/>
      <c r="J2429" s="3"/>
      <c r="K2429" s="3"/>
      <c r="L2429" s="3"/>
      <c r="M2429" s="3">
        <v>1563</v>
      </c>
    </row>
    <row r="2430" spans="1:13" x14ac:dyDescent="0.2">
      <c r="A2430" s="8">
        <v>41740</v>
      </c>
      <c r="B2430" s="3">
        <v>7</v>
      </c>
      <c r="C2430" s="3">
        <v>1015</v>
      </c>
      <c r="D2430" s="3">
        <v>41</v>
      </c>
      <c r="E2430" s="3"/>
      <c r="F2430" s="3"/>
      <c r="G2430" s="3">
        <v>26</v>
      </c>
      <c r="H2430" s="3">
        <v>1082</v>
      </c>
      <c r="I2430" s="3"/>
      <c r="J2430" s="3"/>
      <c r="K2430" s="3"/>
      <c r="L2430" s="3"/>
      <c r="M2430" s="3">
        <v>1717</v>
      </c>
    </row>
    <row r="2431" spans="1:13" x14ac:dyDescent="0.2">
      <c r="A2431" s="8">
        <v>41740</v>
      </c>
      <c r="B2431" s="3">
        <v>8</v>
      </c>
      <c r="C2431" s="3">
        <v>1054</v>
      </c>
      <c r="D2431" s="3">
        <v>43</v>
      </c>
      <c r="E2431" s="3"/>
      <c r="F2431" s="3"/>
      <c r="G2431" s="3">
        <v>27</v>
      </c>
      <c r="H2431" s="3">
        <v>1123</v>
      </c>
      <c r="I2431" s="3"/>
      <c r="J2431" s="3"/>
      <c r="K2431" s="3"/>
      <c r="L2431" s="3"/>
      <c r="M2431" s="3">
        <v>1773</v>
      </c>
    </row>
    <row r="2432" spans="1:13" x14ac:dyDescent="0.2">
      <c r="A2432" s="8">
        <v>41740</v>
      </c>
      <c r="B2432" s="3">
        <v>9</v>
      </c>
      <c r="C2432" s="3">
        <v>1085</v>
      </c>
      <c r="D2432" s="3">
        <v>44</v>
      </c>
      <c r="E2432" s="3"/>
      <c r="F2432" s="3"/>
      <c r="G2432" s="3">
        <v>28</v>
      </c>
      <c r="H2432" s="3">
        <v>1157</v>
      </c>
      <c r="I2432" s="3"/>
      <c r="J2432" s="3"/>
      <c r="K2432" s="3"/>
      <c r="L2432" s="3"/>
      <c r="M2432" s="3">
        <v>1833</v>
      </c>
    </row>
    <row r="2433" spans="1:13" x14ac:dyDescent="0.2">
      <c r="A2433" s="8">
        <v>41740</v>
      </c>
      <c r="B2433" s="3">
        <v>10</v>
      </c>
      <c r="C2433" s="3">
        <v>1121</v>
      </c>
      <c r="D2433" s="3">
        <v>46</v>
      </c>
      <c r="E2433" s="3"/>
      <c r="F2433" s="3"/>
      <c r="G2433" s="3">
        <v>34</v>
      </c>
      <c r="H2433" s="3">
        <v>1200</v>
      </c>
      <c r="I2433" s="3"/>
      <c r="J2433" s="3"/>
      <c r="K2433" s="3"/>
      <c r="L2433" s="3"/>
      <c r="M2433" s="3">
        <v>1894</v>
      </c>
    </row>
    <row r="2434" spans="1:13" x14ac:dyDescent="0.2">
      <c r="A2434" s="8">
        <v>41740</v>
      </c>
      <c r="B2434" s="3">
        <v>11</v>
      </c>
      <c r="C2434" s="3">
        <v>1162</v>
      </c>
      <c r="D2434" s="3">
        <v>47</v>
      </c>
      <c r="E2434" s="3"/>
      <c r="F2434" s="3"/>
      <c r="G2434" s="3">
        <v>36</v>
      </c>
      <c r="H2434" s="3">
        <v>1245</v>
      </c>
      <c r="I2434" s="3"/>
      <c r="J2434" s="3"/>
      <c r="K2434" s="3"/>
      <c r="L2434" s="3"/>
      <c r="M2434" s="3">
        <v>1958</v>
      </c>
    </row>
    <row r="2435" spans="1:13" x14ac:dyDescent="0.2">
      <c r="A2435" s="8">
        <v>41740</v>
      </c>
      <c r="B2435" s="3">
        <v>12</v>
      </c>
      <c r="C2435" s="3">
        <v>1189</v>
      </c>
      <c r="D2435" s="3">
        <v>48</v>
      </c>
      <c r="E2435" s="3"/>
      <c r="F2435" s="3"/>
      <c r="G2435" s="3">
        <v>33</v>
      </c>
      <c r="H2435" s="3">
        <v>1270</v>
      </c>
      <c r="I2435" s="3"/>
      <c r="J2435" s="3"/>
      <c r="K2435" s="3"/>
      <c r="L2435" s="3"/>
      <c r="M2435" s="3">
        <v>2011</v>
      </c>
    </row>
    <row r="2436" spans="1:13" x14ac:dyDescent="0.2">
      <c r="A2436" s="8">
        <v>41740</v>
      </c>
      <c r="B2436" s="3">
        <v>13</v>
      </c>
      <c r="C2436" s="3">
        <v>1217</v>
      </c>
      <c r="D2436" s="3">
        <v>50</v>
      </c>
      <c r="E2436" s="3"/>
      <c r="F2436" s="3"/>
      <c r="G2436" s="3">
        <v>37</v>
      </c>
      <c r="H2436" s="3">
        <v>1303</v>
      </c>
      <c r="I2436" s="3"/>
      <c r="J2436" s="3"/>
      <c r="K2436" s="3"/>
      <c r="L2436" s="3"/>
      <c r="M2436" s="3">
        <v>2046</v>
      </c>
    </row>
    <row r="2437" spans="1:13" x14ac:dyDescent="0.2">
      <c r="A2437" s="8">
        <v>41740</v>
      </c>
      <c r="B2437" s="3">
        <v>14</v>
      </c>
      <c r="C2437" s="3">
        <v>1240</v>
      </c>
      <c r="D2437" s="3">
        <v>51</v>
      </c>
      <c r="E2437" s="3"/>
      <c r="F2437" s="3"/>
      <c r="G2437" s="3">
        <v>42</v>
      </c>
      <c r="H2437" s="3">
        <v>1332</v>
      </c>
      <c r="I2437" s="3"/>
      <c r="J2437" s="3"/>
      <c r="K2437" s="3"/>
      <c r="L2437" s="3"/>
      <c r="M2437" s="3">
        <v>2096</v>
      </c>
    </row>
    <row r="2438" spans="1:13" x14ac:dyDescent="0.2">
      <c r="A2438" s="8">
        <v>41740</v>
      </c>
      <c r="B2438" s="3">
        <v>15</v>
      </c>
      <c r="C2438" s="3">
        <v>1278</v>
      </c>
      <c r="D2438" s="3">
        <v>52</v>
      </c>
      <c r="E2438" s="3"/>
      <c r="F2438" s="3"/>
      <c r="G2438" s="3">
        <v>40</v>
      </c>
      <c r="H2438" s="3">
        <v>1370</v>
      </c>
      <c r="I2438" s="3"/>
      <c r="J2438" s="3"/>
      <c r="K2438" s="3"/>
      <c r="L2438" s="3"/>
      <c r="M2438" s="3">
        <v>2136</v>
      </c>
    </row>
    <row r="2439" spans="1:13" x14ac:dyDescent="0.2">
      <c r="A2439" s="8">
        <v>41740</v>
      </c>
      <c r="B2439" s="3">
        <v>16</v>
      </c>
      <c r="C2439" s="3">
        <v>1278</v>
      </c>
      <c r="D2439" s="3">
        <v>52</v>
      </c>
      <c r="E2439" s="3"/>
      <c r="F2439" s="3"/>
      <c r="G2439" s="3">
        <v>38</v>
      </c>
      <c r="H2439" s="3">
        <v>1368</v>
      </c>
      <c r="I2439" s="3"/>
      <c r="J2439" s="3"/>
      <c r="K2439" s="3"/>
      <c r="L2439" s="3"/>
      <c r="M2439" s="3">
        <v>2140</v>
      </c>
    </row>
    <row r="2440" spans="1:13" x14ac:dyDescent="0.2">
      <c r="A2440" s="8">
        <v>41740</v>
      </c>
      <c r="B2440" s="3">
        <v>17</v>
      </c>
      <c r="C2440" s="3">
        <v>1288</v>
      </c>
      <c r="D2440" s="3">
        <v>52</v>
      </c>
      <c r="E2440" s="3"/>
      <c r="F2440" s="3"/>
      <c r="G2440" s="3">
        <v>38</v>
      </c>
      <c r="H2440" s="3">
        <v>1378</v>
      </c>
      <c r="I2440" s="3"/>
      <c r="J2440" s="3"/>
      <c r="K2440" s="3"/>
      <c r="L2440" s="3"/>
      <c r="M2440" s="3">
        <v>2147</v>
      </c>
    </row>
    <row r="2441" spans="1:13" x14ac:dyDescent="0.2">
      <c r="A2441" s="8">
        <v>41740</v>
      </c>
      <c r="B2441" s="3">
        <v>18</v>
      </c>
      <c r="C2441" s="3">
        <v>1253</v>
      </c>
      <c r="D2441" s="3">
        <v>51</v>
      </c>
      <c r="E2441" s="3"/>
      <c r="F2441" s="3"/>
      <c r="G2441" s="3">
        <v>36</v>
      </c>
      <c r="H2441" s="3">
        <v>1340</v>
      </c>
      <c r="I2441" s="3"/>
      <c r="J2441" s="3"/>
      <c r="K2441" s="3"/>
      <c r="L2441" s="3"/>
      <c r="M2441" s="3">
        <v>2099</v>
      </c>
    </row>
    <row r="2442" spans="1:13" x14ac:dyDescent="0.2">
      <c r="A2442" s="8">
        <v>41740</v>
      </c>
      <c r="B2442" s="3">
        <v>19</v>
      </c>
      <c r="C2442" s="3">
        <v>1212</v>
      </c>
      <c r="D2442" s="3">
        <v>49</v>
      </c>
      <c r="E2442" s="3"/>
      <c r="F2442" s="3"/>
      <c r="G2442" s="3">
        <v>28</v>
      </c>
      <c r="H2442" s="3">
        <v>1289</v>
      </c>
      <c r="I2442" s="3"/>
      <c r="J2442" s="3"/>
      <c r="K2442" s="3"/>
      <c r="L2442" s="3"/>
      <c r="M2442" s="3">
        <v>2035</v>
      </c>
    </row>
    <row r="2443" spans="1:13" x14ac:dyDescent="0.2">
      <c r="A2443" s="8">
        <v>41740</v>
      </c>
      <c r="B2443" s="3">
        <v>20</v>
      </c>
      <c r="C2443" s="3">
        <v>1209</v>
      </c>
      <c r="D2443" s="3">
        <v>49</v>
      </c>
      <c r="E2443" s="3"/>
      <c r="F2443" s="3"/>
      <c r="G2443" s="3">
        <v>29</v>
      </c>
      <c r="H2443" s="3">
        <v>1287</v>
      </c>
      <c r="I2443" s="3"/>
      <c r="J2443" s="3"/>
      <c r="K2443" s="3"/>
      <c r="L2443" s="3"/>
      <c r="M2443" s="3">
        <v>2039</v>
      </c>
    </row>
    <row r="2444" spans="1:13" x14ac:dyDescent="0.2">
      <c r="A2444" s="8">
        <v>41740</v>
      </c>
      <c r="B2444" s="3">
        <v>21</v>
      </c>
      <c r="C2444" s="3">
        <v>1250</v>
      </c>
      <c r="D2444" s="3">
        <v>51</v>
      </c>
      <c r="E2444" s="3"/>
      <c r="F2444" s="3"/>
      <c r="G2444" s="3">
        <v>27</v>
      </c>
      <c r="H2444" s="3">
        <v>1327</v>
      </c>
      <c r="I2444" s="3"/>
      <c r="J2444" s="3"/>
      <c r="K2444" s="3"/>
      <c r="L2444" s="3"/>
      <c r="M2444" s="3">
        <v>2081</v>
      </c>
    </row>
    <row r="2445" spans="1:13" x14ac:dyDescent="0.2">
      <c r="A2445" s="8">
        <v>41740</v>
      </c>
      <c r="B2445" s="3">
        <v>22</v>
      </c>
      <c r="C2445" s="3">
        <v>1185</v>
      </c>
      <c r="D2445" s="3">
        <v>48</v>
      </c>
      <c r="E2445" s="3"/>
      <c r="F2445" s="3"/>
      <c r="G2445" s="3">
        <v>26</v>
      </c>
      <c r="H2445" s="3">
        <v>1259</v>
      </c>
      <c r="I2445" s="3"/>
      <c r="J2445" s="3"/>
      <c r="K2445" s="3"/>
      <c r="L2445" s="3"/>
      <c r="M2445" s="3">
        <v>1988</v>
      </c>
    </row>
    <row r="2446" spans="1:13" x14ac:dyDescent="0.2">
      <c r="A2446" s="8">
        <v>41740</v>
      </c>
      <c r="B2446" s="3">
        <v>23</v>
      </c>
      <c r="C2446" s="3">
        <v>1091</v>
      </c>
      <c r="D2446" s="3">
        <v>44</v>
      </c>
      <c r="E2446" s="3"/>
      <c r="F2446" s="3"/>
      <c r="G2446" s="3">
        <v>26</v>
      </c>
      <c r="H2446" s="3">
        <v>1161</v>
      </c>
      <c r="I2446" s="3"/>
      <c r="J2446" s="3"/>
      <c r="K2446" s="3"/>
      <c r="L2446" s="3"/>
      <c r="M2446" s="3">
        <v>1837</v>
      </c>
    </row>
    <row r="2447" spans="1:13" x14ac:dyDescent="0.2">
      <c r="A2447" s="8">
        <v>41740</v>
      </c>
      <c r="B2447" s="3">
        <v>24</v>
      </c>
      <c r="C2447" s="3">
        <v>983</v>
      </c>
      <c r="D2447" s="3">
        <v>40</v>
      </c>
      <c r="E2447" s="3"/>
      <c r="F2447" s="3"/>
      <c r="G2447" s="3">
        <v>26</v>
      </c>
      <c r="H2447" s="3">
        <v>1049</v>
      </c>
      <c r="I2447" s="3"/>
      <c r="J2447" s="3"/>
      <c r="K2447" s="3"/>
      <c r="L2447" s="3"/>
      <c r="M2447" s="3">
        <v>1671</v>
      </c>
    </row>
    <row r="2448" spans="1:13" x14ac:dyDescent="0.2">
      <c r="A2448" s="8">
        <v>41741</v>
      </c>
      <c r="B2448" s="3">
        <v>1</v>
      </c>
      <c r="C2448" s="3">
        <v>899</v>
      </c>
      <c r="D2448" s="3">
        <v>37</v>
      </c>
      <c r="E2448" s="3"/>
      <c r="F2448" s="3"/>
      <c r="G2448" s="3">
        <v>25</v>
      </c>
      <c r="H2448" s="3">
        <v>960</v>
      </c>
      <c r="I2448" s="3"/>
      <c r="J2448" s="3"/>
      <c r="K2448" s="3"/>
      <c r="L2448" s="3"/>
      <c r="M2448" s="3">
        <v>1547</v>
      </c>
    </row>
    <row r="2449" spans="1:13" x14ac:dyDescent="0.2">
      <c r="A2449" s="8">
        <v>41741</v>
      </c>
      <c r="B2449" s="3">
        <v>2</v>
      </c>
      <c r="C2449" s="3">
        <v>847</v>
      </c>
      <c r="D2449" s="3">
        <v>35</v>
      </c>
      <c r="E2449" s="3"/>
      <c r="F2449" s="3"/>
      <c r="G2449" s="3">
        <v>26</v>
      </c>
      <c r="H2449" s="3">
        <v>907</v>
      </c>
      <c r="I2449" s="3"/>
      <c r="J2449" s="3"/>
      <c r="K2449" s="3"/>
      <c r="L2449" s="3"/>
      <c r="M2449" s="3">
        <v>1471</v>
      </c>
    </row>
    <row r="2450" spans="1:13" x14ac:dyDescent="0.2">
      <c r="A2450" s="8">
        <v>41741</v>
      </c>
      <c r="B2450" s="3">
        <v>3</v>
      </c>
      <c r="C2450" s="3">
        <v>807</v>
      </c>
      <c r="D2450" s="3">
        <v>33</v>
      </c>
      <c r="E2450" s="3"/>
      <c r="F2450" s="3"/>
      <c r="G2450" s="3">
        <v>25</v>
      </c>
      <c r="H2450" s="3">
        <v>865</v>
      </c>
      <c r="I2450" s="3"/>
      <c r="J2450" s="3"/>
      <c r="K2450" s="3"/>
      <c r="L2450" s="3"/>
      <c r="M2450" s="3">
        <v>1418</v>
      </c>
    </row>
    <row r="2451" spans="1:13" x14ac:dyDescent="0.2">
      <c r="A2451" s="8">
        <v>41741</v>
      </c>
      <c r="B2451" s="3">
        <v>4</v>
      </c>
      <c r="C2451" s="3">
        <v>801</v>
      </c>
      <c r="D2451" s="3">
        <v>33</v>
      </c>
      <c r="E2451" s="3"/>
      <c r="F2451" s="3"/>
      <c r="G2451" s="3">
        <v>25</v>
      </c>
      <c r="H2451" s="3">
        <v>858</v>
      </c>
      <c r="I2451" s="3"/>
      <c r="J2451" s="3"/>
      <c r="K2451" s="3"/>
      <c r="L2451" s="3"/>
      <c r="M2451" s="3">
        <v>1396</v>
      </c>
    </row>
    <row r="2452" spans="1:13" x14ac:dyDescent="0.2">
      <c r="A2452" s="8">
        <v>41741</v>
      </c>
      <c r="B2452" s="3">
        <v>5</v>
      </c>
      <c r="C2452" s="3">
        <v>794</v>
      </c>
      <c r="D2452" s="3">
        <v>32</v>
      </c>
      <c r="E2452" s="3"/>
      <c r="F2452" s="3"/>
      <c r="G2452" s="3">
        <v>25</v>
      </c>
      <c r="H2452" s="3">
        <v>851</v>
      </c>
      <c r="I2452" s="3"/>
      <c r="J2452" s="3"/>
      <c r="K2452" s="3"/>
      <c r="L2452" s="3"/>
      <c r="M2452" s="3">
        <v>1393</v>
      </c>
    </row>
    <row r="2453" spans="1:13" x14ac:dyDescent="0.2">
      <c r="A2453" s="8">
        <v>41741</v>
      </c>
      <c r="B2453" s="3">
        <v>6</v>
      </c>
      <c r="C2453" s="3">
        <v>820</v>
      </c>
      <c r="D2453" s="3">
        <v>33</v>
      </c>
      <c r="E2453" s="3"/>
      <c r="F2453" s="3"/>
      <c r="G2453" s="3">
        <v>25</v>
      </c>
      <c r="H2453" s="3">
        <v>878</v>
      </c>
      <c r="I2453" s="3"/>
      <c r="J2453" s="3"/>
      <c r="K2453" s="3"/>
      <c r="L2453" s="3"/>
      <c r="M2453" s="3">
        <v>1434</v>
      </c>
    </row>
    <row r="2454" spans="1:13" x14ac:dyDescent="0.2">
      <c r="A2454" s="8">
        <v>41741</v>
      </c>
      <c r="B2454" s="3">
        <v>7</v>
      </c>
      <c r="C2454" s="3">
        <v>851</v>
      </c>
      <c r="D2454" s="3">
        <v>35</v>
      </c>
      <c r="E2454" s="3"/>
      <c r="F2454" s="3"/>
      <c r="G2454" s="3">
        <v>25</v>
      </c>
      <c r="H2454" s="3">
        <v>910</v>
      </c>
      <c r="I2454" s="3"/>
      <c r="J2454" s="3"/>
      <c r="K2454" s="3"/>
      <c r="L2454" s="3"/>
      <c r="M2454" s="3">
        <v>1470</v>
      </c>
    </row>
    <row r="2455" spans="1:13" x14ac:dyDescent="0.2">
      <c r="A2455" s="8">
        <v>41741</v>
      </c>
      <c r="B2455" s="3">
        <v>8</v>
      </c>
      <c r="C2455" s="3">
        <v>879</v>
      </c>
      <c r="D2455" s="3">
        <v>36</v>
      </c>
      <c r="E2455" s="3"/>
      <c r="F2455" s="3"/>
      <c r="G2455" s="3">
        <v>26</v>
      </c>
      <c r="H2455" s="3">
        <v>940</v>
      </c>
      <c r="I2455" s="3"/>
      <c r="J2455" s="3"/>
      <c r="K2455" s="3"/>
      <c r="L2455" s="3"/>
      <c r="M2455" s="3">
        <v>1503</v>
      </c>
    </row>
    <row r="2456" spans="1:13" x14ac:dyDescent="0.2">
      <c r="A2456" s="8">
        <v>41741</v>
      </c>
      <c r="B2456" s="3">
        <v>9</v>
      </c>
      <c r="C2456" s="3">
        <v>936</v>
      </c>
      <c r="D2456" s="3">
        <v>38</v>
      </c>
      <c r="E2456" s="3"/>
      <c r="F2456" s="3"/>
      <c r="G2456" s="3">
        <v>28</v>
      </c>
      <c r="H2456" s="3">
        <v>1002</v>
      </c>
      <c r="I2456" s="3"/>
      <c r="J2456" s="3"/>
      <c r="K2456" s="3"/>
      <c r="L2456" s="3"/>
      <c r="M2456" s="3">
        <v>1595</v>
      </c>
    </row>
    <row r="2457" spans="1:13" x14ac:dyDescent="0.2">
      <c r="A2457" s="8">
        <v>41741</v>
      </c>
      <c r="B2457" s="3">
        <v>10</v>
      </c>
      <c r="C2457" s="3">
        <v>983</v>
      </c>
      <c r="D2457" s="3">
        <v>40</v>
      </c>
      <c r="E2457" s="3"/>
      <c r="F2457" s="3"/>
      <c r="G2457" s="3">
        <v>33</v>
      </c>
      <c r="H2457" s="3">
        <v>1056</v>
      </c>
      <c r="I2457" s="3"/>
      <c r="J2457" s="3"/>
      <c r="K2457" s="3"/>
      <c r="L2457" s="3"/>
      <c r="M2457" s="3">
        <v>1668</v>
      </c>
    </row>
    <row r="2458" spans="1:13" x14ac:dyDescent="0.2">
      <c r="A2458" s="8">
        <v>41741</v>
      </c>
      <c r="B2458" s="3">
        <v>11</v>
      </c>
      <c r="C2458" s="3">
        <v>1006</v>
      </c>
      <c r="D2458" s="3">
        <v>41</v>
      </c>
      <c r="E2458" s="3"/>
      <c r="F2458" s="3"/>
      <c r="G2458" s="3">
        <v>35</v>
      </c>
      <c r="H2458" s="3">
        <v>1082</v>
      </c>
      <c r="I2458" s="3"/>
      <c r="J2458" s="3"/>
      <c r="K2458" s="3"/>
      <c r="L2458" s="3"/>
      <c r="M2458" s="3">
        <v>1710</v>
      </c>
    </row>
    <row r="2459" spans="1:13" x14ac:dyDescent="0.2">
      <c r="A2459" s="8">
        <v>41741</v>
      </c>
      <c r="B2459" s="3">
        <v>12</v>
      </c>
      <c r="C2459" s="3">
        <v>1014</v>
      </c>
      <c r="D2459" s="3">
        <v>41</v>
      </c>
      <c r="E2459" s="3"/>
      <c r="F2459" s="3"/>
      <c r="G2459" s="3">
        <v>34</v>
      </c>
      <c r="H2459" s="3">
        <v>1089</v>
      </c>
      <c r="I2459" s="3"/>
      <c r="J2459" s="3"/>
      <c r="K2459" s="3"/>
      <c r="L2459" s="3"/>
      <c r="M2459" s="3">
        <v>1732</v>
      </c>
    </row>
    <row r="2460" spans="1:13" x14ac:dyDescent="0.2">
      <c r="A2460" s="8">
        <v>41741</v>
      </c>
      <c r="B2460" s="3">
        <v>13</v>
      </c>
      <c r="C2460" s="3">
        <v>1016</v>
      </c>
      <c r="D2460" s="3">
        <v>42</v>
      </c>
      <c r="E2460" s="3"/>
      <c r="F2460" s="3"/>
      <c r="G2460" s="3">
        <v>37</v>
      </c>
      <c r="H2460" s="3">
        <v>1094</v>
      </c>
      <c r="I2460" s="3"/>
      <c r="J2460" s="3"/>
      <c r="K2460" s="3"/>
      <c r="L2460" s="3"/>
      <c r="M2460" s="3">
        <v>1740</v>
      </c>
    </row>
    <row r="2461" spans="1:13" x14ac:dyDescent="0.2">
      <c r="A2461" s="8">
        <v>41741</v>
      </c>
      <c r="B2461" s="3">
        <v>14</v>
      </c>
      <c r="C2461" s="3">
        <v>1018</v>
      </c>
      <c r="D2461" s="3">
        <v>42</v>
      </c>
      <c r="E2461" s="3"/>
      <c r="F2461" s="3"/>
      <c r="G2461" s="3">
        <v>39</v>
      </c>
      <c r="H2461" s="3">
        <v>1098</v>
      </c>
      <c r="I2461" s="3"/>
      <c r="J2461" s="3"/>
      <c r="K2461" s="3"/>
      <c r="L2461" s="3"/>
      <c r="M2461" s="3">
        <v>1745</v>
      </c>
    </row>
    <row r="2462" spans="1:13" x14ac:dyDescent="0.2">
      <c r="A2462" s="8">
        <v>41741</v>
      </c>
      <c r="B2462" s="3">
        <v>15</v>
      </c>
      <c r="C2462" s="3">
        <v>1016</v>
      </c>
      <c r="D2462" s="3">
        <v>42</v>
      </c>
      <c r="E2462" s="3"/>
      <c r="F2462" s="3"/>
      <c r="G2462" s="3">
        <v>41</v>
      </c>
      <c r="H2462" s="3">
        <v>1099</v>
      </c>
      <c r="I2462" s="3"/>
      <c r="J2462" s="3"/>
      <c r="K2462" s="3"/>
      <c r="L2462" s="3"/>
      <c r="M2462" s="3">
        <v>1759</v>
      </c>
    </row>
    <row r="2463" spans="1:13" x14ac:dyDescent="0.2">
      <c r="A2463" s="8">
        <v>41741</v>
      </c>
      <c r="B2463" s="3">
        <v>16</v>
      </c>
      <c r="C2463" s="3">
        <v>1035</v>
      </c>
      <c r="D2463" s="3">
        <v>42</v>
      </c>
      <c r="E2463" s="3"/>
      <c r="F2463" s="3"/>
      <c r="G2463" s="3">
        <v>38</v>
      </c>
      <c r="H2463" s="3">
        <v>1115</v>
      </c>
      <c r="I2463" s="3"/>
      <c r="J2463" s="3"/>
      <c r="K2463" s="3"/>
      <c r="L2463" s="3"/>
      <c r="M2463" s="3">
        <v>1785</v>
      </c>
    </row>
    <row r="2464" spans="1:13" x14ac:dyDescent="0.2">
      <c r="A2464" s="8">
        <v>41741</v>
      </c>
      <c r="B2464" s="3">
        <v>17</v>
      </c>
      <c r="C2464" s="3">
        <v>1047</v>
      </c>
      <c r="D2464" s="3">
        <v>43</v>
      </c>
      <c r="E2464" s="3"/>
      <c r="F2464" s="3"/>
      <c r="G2464" s="3">
        <v>38</v>
      </c>
      <c r="H2464" s="3">
        <v>1128</v>
      </c>
      <c r="I2464" s="3"/>
      <c r="J2464" s="3"/>
      <c r="K2464" s="3"/>
      <c r="L2464" s="3"/>
      <c r="M2464" s="3">
        <v>1800</v>
      </c>
    </row>
    <row r="2465" spans="1:13" x14ac:dyDescent="0.2">
      <c r="A2465" s="8">
        <v>41741</v>
      </c>
      <c r="B2465" s="3">
        <v>18</v>
      </c>
      <c r="C2465" s="3">
        <v>1068</v>
      </c>
      <c r="D2465" s="3">
        <v>44</v>
      </c>
      <c r="E2465" s="3"/>
      <c r="F2465" s="3"/>
      <c r="G2465" s="3">
        <v>35</v>
      </c>
      <c r="H2465" s="3">
        <v>1146</v>
      </c>
      <c r="I2465" s="3"/>
      <c r="J2465" s="3"/>
      <c r="K2465" s="3"/>
      <c r="L2465" s="3"/>
      <c r="M2465" s="3">
        <v>1828</v>
      </c>
    </row>
    <row r="2466" spans="1:13" x14ac:dyDescent="0.2">
      <c r="A2466" s="8">
        <v>41741</v>
      </c>
      <c r="B2466" s="3">
        <v>19</v>
      </c>
      <c r="C2466" s="3">
        <v>1058</v>
      </c>
      <c r="D2466" s="3">
        <v>43</v>
      </c>
      <c r="E2466" s="3"/>
      <c r="F2466" s="3"/>
      <c r="G2466" s="3">
        <v>35</v>
      </c>
      <c r="H2466" s="3">
        <v>1136</v>
      </c>
      <c r="I2466" s="3"/>
      <c r="J2466" s="3"/>
      <c r="K2466" s="3"/>
      <c r="L2466" s="3"/>
      <c r="M2466" s="3">
        <v>1821</v>
      </c>
    </row>
    <row r="2467" spans="1:13" x14ac:dyDescent="0.2">
      <c r="A2467" s="8">
        <v>41741</v>
      </c>
      <c r="B2467" s="3">
        <v>20</v>
      </c>
      <c r="C2467" s="3">
        <v>1089</v>
      </c>
      <c r="D2467" s="3">
        <v>44</v>
      </c>
      <c r="E2467" s="3"/>
      <c r="F2467" s="3"/>
      <c r="G2467" s="3">
        <v>29</v>
      </c>
      <c r="H2467" s="3">
        <v>1162</v>
      </c>
      <c r="I2467" s="3"/>
      <c r="J2467" s="3"/>
      <c r="K2467" s="3"/>
      <c r="L2467" s="3"/>
      <c r="M2467" s="3">
        <v>1845</v>
      </c>
    </row>
    <row r="2468" spans="1:13" x14ac:dyDescent="0.2">
      <c r="A2468" s="8">
        <v>41741</v>
      </c>
      <c r="B2468" s="3">
        <v>21</v>
      </c>
      <c r="C2468" s="3">
        <v>1146</v>
      </c>
      <c r="D2468" s="3">
        <v>46</v>
      </c>
      <c r="E2468" s="3"/>
      <c r="F2468" s="3"/>
      <c r="G2468" s="3">
        <v>26</v>
      </c>
      <c r="H2468" s="3">
        <v>1218</v>
      </c>
      <c r="I2468" s="3"/>
      <c r="J2468" s="3"/>
      <c r="K2468" s="3"/>
      <c r="L2468" s="3"/>
      <c r="M2468" s="3">
        <v>1914</v>
      </c>
    </row>
    <row r="2469" spans="1:13" x14ac:dyDescent="0.2">
      <c r="A2469" s="8">
        <v>41741</v>
      </c>
      <c r="B2469" s="3">
        <v>22</v>
      </c>
      <c r="C2469" s="3">
        <v>1106</v>
      </c>
      <c r="D2469" s="3">
        <v>45</v>
      </c>
      <c r="E2469" s="3"/>
      <c r="F2469" s="3"/>
      <c r="G2469" s="3">
        <v>26</v>
      </c>
      <c r="H2469" s="3">
        <v>1176</v>
      </c>
      <c r="I2469" s="3"/>
      <c r="J2469" s="3"/>
      <c r="K2469" s="3"/>
      <c r="L2469" s="3"/>
      <c r="M2469" s="3">
        <v>1852</v>
      </c>
    </row>
    <row r="2470" spans="1:13" x14ac:dyDescent="0.2">
      <c r="A2470" s="8">
        <v>41741</v>
      </c>
      <c r="B2470" s="3">
        <v>23</v>
      </c>
      <c r="C2470" s="3">
        <v>1032</v>
      </c>
      <c r="D2470" s="3">
        <v>42</v>
      </c>
      <c r="E2470" s="3"/>
      <c r="F2470" s="3"/>
      <c r="G2470" s="3">
        <v>24</v>
      </c>
      <c r="H2470" s="3">
        <v>1097</v>
      </c>
      <c r="I2470" s="3"/>
      <c r="J2470" s="3"/>
      <c r="K2470" s="3"/>
      <c r="L2470" s="3"/>
      <c r="M2470" s="3">
        <v>1724</v>
      </c>
    </row>
    <row r="2471" spans="1:13" x14ac:dyDescent="0.2">
      <c r="A2471" s="8">
        <v>41741</v>
      </c>
      <c r="B2471" s="3">
        <v>24</v>
      </c>
      <c r="C2471" s="3">
        <v>953</v>
      </c>
      <c r="D2471" s="3">
        <v>39</v>
      </c>
      <c r="E2471" s="3"/>
      <c r="F2471" s="3"/>
      <c r="G2471" s="3">
        <v>25</v>
      </c>
      <c r="H2471" s="3">
        <v>1016</v>
      </c>
      <c r="I2471" s="3"/>
      <c r="J2471" s="3"/>
      <c r="K2471" s="3"/>
      <c r="L2471" s="3"/>
      <c r="M2471" s="3">
        <v>1607</v>
      </c>
    </row>
    <row r="2472" spans="1:13" x14ac:dyDescent="0.2">
      <c r="A2472" s="8">
        <v>41742</v>
      </c>
      <c r="B2472" s="3">
        <v>1</v>
      </c>
      <c r="C2472" s="3">
        <v>880</v>
      </c>
      <c r="D2472" s="3">
        <v>36</v>
      </c>
      <c r="E2472" s="3"/>
      <c r="F2472" s="3"/>
      <c r="G2472" s="3">
        <v>25</v>
      </c>
      <c r="H2472" s="3">
        <v>941</v>
      </c>
      <c r="I2472" s="3"/>
      <c r="J2472" s="3"/>
      <c r="K2472" s="3"/>
      <c r="L2472" s="3"/>
      <c r="M2472" s="3">
        <v>1505</v>
      </c>
    </row>
    <row r="2473" spans="1:13" x14ac:dyDescent="0.2">
      <c r="A2473" s="8">
        <v>41742</v>
      </c>
      <c r="B2473" s="3">
        <v>2</v>
      </c>
      <c r="C2473" s="3">
        <v>833</v>
      </c>
      <c r="D2473" s="3">
        <v>34</v>
      </c>
      <c r="E2473" s="3"/>
      <c r="F2473" s="3"/>
      <c r="G2473" s="3">
        <v>26</v>
      </c>
      <c r="H2473" s="3">
        <v>893</v>
      </c>
      <c r="I2473" s="3"/>
      <c r="J2473" s="3"/>
      <c r="K2473" s="3"/>
      <c r="L2473" s="3"/>
      <c r="M2473" s="3">
        <v>1431</v>
      </c>
    </row>
    <row r="2474" spans="1:13" x14ac:dyDescent="0.2">
      <c r="A2474" s="8">
        <v>41742</v>
      </c>
      <c r="B2474" s="3">
        <v>3</v>
      </c>
      <c r="C2474" s="3">
        <v>804</v>
      </c>
      <c r="D2474" s="3">
        <v>33</v>
      </c>
      <c r="E2474" s="3"/>
      <c r="F2474" s="3"/>
      <c r="G2474" s="3">
        <v>25</v>
      </c>
      <c r="H2474" s="3">
        <v>861</v>
      </c>
      <c r="I2474" s="3"/>
      <c r="J2474" s="3"/>
      <c r="K2474" s="3"/>
      <c r="L2474" s="3"/>
      <c r="M2474" s="3">
        <v>1395</v>
      </c>
    </row>
    <row r="2475" spans="1:13" x14ac:dyDescent="0.2">
      <c r="A2475" s="8">
        <v>41742</v>
      </c>
      <c r="B2475" s="3">
        <v>4</v>
      </c>
      <c r="C2475" s="3">
        <v>795</v>
      </c>
      <c r="D2475" s="3">
        <v>32</v>
      </c>
      <c r="E2475" s="3"/>
      <c r="F2475" s="3"/>
      <c r="G2475" s="3">
        <v>25</v>
      </c>
      <c r="H2475" s="3">
        <v>852</v>
      </c>
      <c r="I2475" s="3"/>
      <c r="J2475" s="3"/>
      <c r="K2475" s="3"/>
      <c r="L2475" s="3"/>
      <c r="M2475" s="3">
        <v>1377</v>
      </c>
    </row>
    <row r="2476" spans="1:13" x14ac:dyDescent="0.2">
      <c r="A2476" s="8">
        <v>41742</v>
      </c>
      <c r="B2476" s="3">
        <v>5</v>
      </c>
      <c r="C2476" s="3">
        <v>788</v>
      </c>
      <c r="D2476" s="3">
        <v>32</v>
      </c>
      <c r="E2476" s="3"/>
      <c r="F2476" s="3"/>
      <c r="G2476" s="3">
        <v>25</v>
      </c>
      <c r="H2476" s="3">
        <v>845</v>
      </c>
      <c r="I2476" s="3"/>
      <c r="J2476" s="3"/>
      <c r="K2476" s="3"/>
      <c r="L2476" s="3"/>
      <c r="M2476" s="3">
        <v>1374</v>
      </c>
    </row>
    <row r="2477" spans="1:13" x14ac:dyDescent="0.2">
      <c r="A2477" s="8">
        <v>41742</v>
      </c>
      <c r="B2477" s="3">
        <v>6</v>
      </c>
      <c r="C2477" s="3">
        <v>812</v>
      </c>
      <c r="D2477" s="3">
        <v>33</v>
      </c>
      <c r="E2477" s="3"/>
      <c r="F2477" s="3"/>
      <c r="G2477" s="3">
        <v>25</v>
      </c>
      <c r="H2477" s="3">
        <v>870</v>
      </c>
      <c r="I2477" s="3"/>
      <c r="J2477" s="3"/>
      <c r="K2477" s="3"/>
      <c r="L2477" s="3"/>
      <c r="M2477" s="3">
        <v>1406</v>
      </c>
    </row>
    <row r="2478" spans="1:13" x14ac:dyDescent="0.2">
      <c r="A2478" s="8">
        <v>41742</v>
      </c>
      <c r="B2478" s="3">
        <v>7</v>
      </c>
      <c r="C2478" s="3">
        <v>833</v>
      </c>
      <c r="D2478" s="3">
        <v>34</v>
      </c>
      <c r="E2478" s="3"/>
      <c r="F2478" s="3"/>
      <c r="G2478" s="3">
        <v>25</v>
      </c>
      <c r="H2478" s="3">
        <v>892</v>
      </c>
      <c r="I2478" s="3"/>
      <c r="J2478" s="3"/>
      <c r="K2478" s="3"/>
      <c r="L2478" s="3"/>
      <c r="M2478" s="3">
        <v>1438</v>
      </c>
    </row>
    <row r="2479" spans="1:13" x14ac:dyDescent="0.2">
      <c r="A2479" s="8">
        <v>41742</v>
      </c>
      <c r="B2479" s="3">
        <v>8</v>
      </c>
      <c r="C2479" s="3">
        <v>855</v>
      </c>
      <c r="D2479" s="3">
        <v>35</v>
      </c>
      <c r="E2479" s="3"/>
      <c r="F2479" s="3"/>
      <c r="G2479" s="3">
        <v>26</v>
      </c>
      <c r="H2479" s="3">
        <v>916</v>
      </c>
      <c r="I2479" s="3"/>
      <c r="J2479" s="3"/>
      <c r="K2479" s="3"/>
      <c r="L2479" s="3"/>
      <c r="M2479" s="3">
        <v>1448</v>
      </c>
    </row>
    <row r="2480" spans="1:13" x14ac:dyDescent="0.2">
      <c r="A2480" s="8">
        <v>41742</v>
      </c>
      <c r="B2480" s="3">
        <v>9</v>
      </c>
      <c r="C2480" s="3">
        <v>911</v>
      </c>
      <c r="D2480" s="3">
        <v>37</v>
      </c>
      <c r="E2480" s="3"/>
      <c r="F2480" s="3"/>
      <c r="G2480" s="3">
        <v>26</v>
      </c>
      <c r="H2480" s="3">
        <v>974</v>
      </c>
      <c r="I2480" s="3"/>
      <c r="J2480" s="3"/>
      <c r="K2480" s="3"/>
      <c r="L2480" s="3"/>
      <c r="M2480" s="3">
        <v>1526</v>
      </c>
    </row>
    <row r="2481" spans="1:13" x14ac:dyDescent="0.2">
      <c r="A2481" s="8">
        <v>41742</v>
      </c>
      <c r="B2481" s="3">
        <v>10</v>
      </c>
      <c r="C2481" s="3">
        <v>964</v>
      </c>
      <c r="D2481" s="3">
        <v>39</v>
      </c>
      <c r="E2481" s="3"/>
      <c r="F2481" s="3"/>
      <c r="G2481" s="3">
        <v>27</v>
      </c>
      <c r="H2481" s="3">
        <v>1030</v>
      </c>
      <c r="I2481" s="3"/>
      <c r="J2481" s="3"/>
      <c r="K2481" s="3"/>
      <c r="L2481" s="3"/>
      <c r="M2481" s="3">
        <v>1599</v>
      </c>
    </row>
    <row r="2482" spans="1:13" x14ac:dyDescent="0.2">
      <c r="A2482" s="8">
        <v>41742</v>
      </c>
      <c r="B2482" s="3">
        <v>11</v>
      </c>
      <c r="C2482" s="3">
        <v>977</v>
      </c>
      <c r="D2482" s="3">
        <v>40</v>
      </c>
      <c r="E2482" s="3"/>
      <c r="F2482" s="3"/>
      <c r="G2482" s="3">
        <v>31</v>
      </c>
      <c r="H2482" s="3">
        <v>1048</v>
      </c>
      <c r="I2482" s="3"/>
      <c r="J2482" s="3"/>
      <c r="K2482" s="3"/>
      <c r="L2482" s="3"/>
      <c r="M2482" s="3">
        <v>1635</v>
      </c>
    </row>
    <row r="2483" spans="1:13" x14ac:dyDescent="0.2">
      <c r="A2483" s="8">
        <v>41742</v>
      </c>
      <c r="B2483" s="3">
        <v>12</v>
      </c>
      <c r="C2483" s="3">
        <v>983</v>
      </c>
      <c r="D2483" s="3">
        <v>40</v>
      </c>
      <c r="E2483" s="3"/>
      <c r="F2483" s="3"/>
      <c r="G2483" s="3">
        <v>37</v>
      </c>
      <c r="H2483" s="3">
        <v>1060</v>
      </c>
      <c r="I2483" s="3"/>
      <c r="J2483" s="3"/>
      <c r="K2483" s="3"/>
      <c r="L2483" s="3"/>
      <c r="M2483" s="3">
        <v>1659</v>
      </c>
    </row>
    <row r="2484" spans="1:13" x14ac:dyDescent="0.2">
      <c r="A2484" s="8">
        <v>41742</v>
      </c>
      <c r="B2484" s="3">
        <v>13</v>
      </c>
      <c r="C2484" s="3">
        <v>993</v>
      </c>
      <c r="D2484" s="3">
        <v>41</v>
      </c>
      <c r="E2484" s="3"/>
      <c r="F2484" s="3"/>
      <c r="G2484" s="3">
        <v>37</v>
      </c>
      <c r="H2484" s="3">
        <v>1070</v>
      </c>
      <c r="I2484" s="3"/>
      <c r="J2484" s="3"/>
      <c r="K2484" s="3"/>
      <c r="L2484" s="3"/>
      <c r="M2484" s="3">
        <v>1666</v>
      </c>
    </row>
    <row r="2485" spans="1:13" x14ac:dyDescent="0.2">
      <c r="A2485" s="8">
        <v>41742</v>
      </c>
      <c r="B2485" s="3">
        <v>14</v>
      </c>
      <c r="C2485" s="3">
        <v>1001</v>
      </c>
      <c r="D2485" s="3">
        <v>41</v>
      </c>
      <c r="E2485" s="3"/>
      <c r="F2485" s="3"/>
      <c r="G2485" s="3">
        <v>40</v>
      </c>
      <c r="H2485" s="3">
        <v>1082</v>
      </c>
      <c r="I2485" s="3"/>
      <c r="J2485" s="3"/>
      <c r="K2485" s="3"/>
      <c r="L2485" s="3"/>
      <c r="M2485" s="3">
        <v>1688</v>
      </c>
    </row>
    <row r="2486" spans="1:13" x14ac:dyDescent="0.2">
      <c r="A2486" s="8">
        <v>41742</v>
      </c>
      <c r="B2486" s="3">
        <v>15</v>
      </c>
      <c r="C2486" s="3">
        <v>1018</v>
      </c>
      <c r="D2486" s="3">
        <v>42</v>
      </c>
      <c r="E2486" s="3"/>
      <c r="F2486" s="3"/>
      <c r="G2486" s="3">
        <v>38</v>
      </c>
      <c r="H2486" s="3">
        <v>1097</v>
      </c>
      <c r="I2486" s="3"/>
      <c r="J2486" s="3"/>
      <c r="K2486" s="3"/>
      <c r="L2486" s="3"/>
      <c r="M2486" s="3">
        <v>1718</v>
      </c>
    </row>
    <row r="2487" spans="1:13" x14ac:dyDescent="0.2">
      <c r="A2487" s="8">
        <v>41742</v>
      </c>
      <c r="B2487" s="3">
        <v>16</v>
      </c>
      <c r="C2487" s="3">
        <v>1041</v>
      </c>
      <c r="D2487" s="3">
        <v>43</v>
      </c>
      <c r="E2487" s="3"/>
      <c r="F2487" s="3"/>
      <c r="G2487" s="3">
        <v>39</v>
      </c>
      <c r="H2487" s="3">
        <v>1122</v>
      </c>
      <c r="I2487" s="3"/>
      <c r="J2487" s="3"/>
      <c r="K2487" s="3"/>
      <c r="L2487" s="3"/>
      <c r="M2487" s="3">
        <v>1739</v>
      </c>
    </row>
    <row r="2488" spans="1:13" x14ac:dyDescent="0.2">
      <c r="A2488" s="8">
        <v>41742</v>
      </c>
      <c r="B2488" s="3">
        <v>17</v>
      </c>
      <c r="C2488" s="3">
        <v>1067</v>
      </c>
      <c r="D2488" s="3">
        <v>44</v>
      </c>
      <c r="E2488" s="3"/>
      <c r="F2488" s="3"/>
      <c r="G2488" s="3">
        <v>37</v>
      </c>
      <c r="H2488" s="3">
        <v>1147</v>
      </c>
      <c r="I2488" s="3"/>
      <c r="J2488" s="3"/>
      <c r="K2488" s="3"/>
      <c r="L2488" s="3"/>
      <c r="M2488" s="3">
        <v>1787</v>
      </c>
    </row>
    <row r="2489" spans="1:13" x14ac:dyDescent="0.2">
      <c r="A2489" s="8">
        <v>41742</v>
      </c>
      <c r="B2489" s="3">
        <v>18</v>
      </c>
      <c r="C2489" s="3">
        <v>1104</v>
      </c>
      <c r="D2489" s="3">
        <v>45</v>
      </c>
      <c r="E2489" s="3"/>
      <c r="F2489" s="3"/>
      <c r="G2489" s="3">
        <v>37</v>
      </c>
      <c r="H2489" s="3">
        <v>1186</v>
      </c>
      <c r="I2489" s="3"/>
      <c r="J2489" s="3"/>
      <c r="K2489" s="3"/>
      <c r="L2489" s="3"/>
      <c r="M2489" s="3">
        <v>1836</v>
      </c>
    </row>
    <row r="2490" spans="1:13" x14ac:dyDescent="0.2">
      <c r="A2490" s="8">
        <v>41742</v>
      </c>
      <c r="B2490" s="3">
        <v>19</v>
      </c>
      <c r="C2490" s="3">
        <v>1124</v>
      </c>
      <c r="D2490" s="3">
        <v>46</v>
      </c>
      <c r="E2490" s="3"/>
      <c r="F2490" s="3"/>
      <c r="G2490" s="3">
        <v>36</v>
      </c>
      <c r="H2490" s="3">
        <v>1206</v>
      </c>
      <c r="I2490" s="3"/>
      <c r="J2490" s="3"/>
      <c r="K2490" s="3"/>
      <c r="L2490" s="3"/>
      <c r="M2490" s="3">
        <v>1864</v>
      </c>
    </row>
    <row r="2491" spans="1:13" x14ac:dyDescent="0.2">
      <c r="A2491" s="8">
        <v>41742</v>
      </c>
      <c r="B2491" s="3">
        <v>20</v>
      </c>
      <c r="C2491" s="3">
        <v>1154</v>
      </c>
      <c r="D2491" s="3">
        <v>47</v>
      </c>
      <c r="E2491" s="3"/>
      <c r="F2491" s="3"/>
      <c r="G2491" s="3">
        <v>31</v>
      </c>
      <c r="H2491" s="3">
        <v>1232</v>
      </c>
      <c r="I2491" s="3"/>
      <c r="J2491" s="3"/>
      <c r="K2491" s="3"/>
      <c r="L2491" s="3"/>
      <c r="M2491" s="3">
        <v>1900</v>
      </c>
    </row>
    <row r="2492" spans="1:13" x14ac:dyDescent="0.2">
      <c r="A2492" s="8">
        <v>41742</v>
      </c>
      <c r="B2492" s="3">
        <v>21</v>
      </c>
      <c r="C2492" s="3">
        <v>1215</v>
      </c>
      <c r="D2492" s="3">
        <v>49</v>
      </c>
      <c r="E2492" s="3"/>
      <c r="F2492" s="3"/>
      <c r="G2492" s="3">
        <v>27</v>
      </c>
      <c r="H2492" s="3">
        <v>1291</v>
      </c>
      <c r="I2492" s="3"/>
      <c r="J2492" s="3"/>
      <c r="K2492" s="3"/>
      <c r="L2492" s="3"/>
      <c r="M2492" s="3">
        <v>1977</v>
      </c>
    </row>
    <row r="2493" spans="1:13" x14ac:dyDescent="0.2">
      <c r="A2493" s="8">
        <v>41742</v>
      </c>
      <c r="B2493" s="3">
        <v>22</v>
      </c>
      <c r="C2493" s="3">
        <v>1167</v>
      </c>
      <c r="D2493" s="3">
        <v>47</v>
      </c>
      <c r="E2493" s="3"/>
      <c r="F2493" s="3"/>
      <c r="G2493" s="3">
        <v>26</v>
      </c>
      <c r="H2493" s="3">
        <v>1240</v>
      </c>
      <c r="I2493" s="3"/>
      <c r="J2493" s="3"/>
      <c r="K2493" s="3"/>
      <c r="L2493" s="3"/>
      <c r="M2493" s="3">
        <v>1899</v>
      </c>
    </row>
    <row r="2494" spans="1:13" x14ac:dyDescent="0.2">
      <c r="A2494" s="8">
        <v>41742</v>
      </c>
      <c r="B2494" s="3">
        <v>23</v>
      </c>
      <c r="C2494" s="3">
        <v>1067</v>
      </c>
      <c r="D2494" s="3">
        <v>43</v>
      </c>
      <c r="E2494" s="3"/>
      <c r="F2494" s="3"/>
      <c r="G2494" s="3">
        <v>26</v>
      </c>
      <c r="H2494" s="3">
        <v>1136</v>
      </c>
      <c r="I2494" s="3"/>
      <c r="J2494" s="3"/>
      <c r="K2494" s="3"/>
      <c r="L2494" s="3"/>
      <c r="M2494" s="3">
        <v>1742</v>
      </c>
    </row>
    <row r="2495" spans="1:13" x14ac:dyDescent="0.2">
      <c r="A2495" s="8">
        <v>41742</v>
      </c>
      <c r="B2495" s="3">
        <v>24</v>
      </c>
      <c r="C2495" s="3">
        <v>960</v>
      </c>
      <c r="D2495" s="3">
        <v>39</v>
      </c>
      <c r="E2495" s="3"/>
      <c r="F2495" s="3"/>
      <c r="G2495" s="3">
        <v>26</v>
      </c>
      <c r="H2495" s="3">
        <v>1025</v>
      </c>
      <c r="I2495" s="3"/>
      <c r="J2495" s="3"/>
      <c r="K2495" s="3"/>
      <c r="L2495" s="3"/>
      <c r="M2495" s="3">
        <v>1597</v>
      </c>
    </row>
    <row r="2496" spans="1:13" x14ac:dyDescent="0.2">
      <c r="A2496" s="8">
        <v>41743</v>
      </c>
      <c r="B2496" s="3">
        <v>1</v>
      </c>
      <c r="C2496" s="3">
        <v>879</v>
      </c>
      <c r="D2496" s="3">
        <v>36</v>
      </c>
      <c r="E2496" s="3"/>
      <c r="F2496" s="3"/>
      <c r="G2496" s="3">
        <v>25</v>
      </c>
      <c r="H2496" s="3">
        <v>939</v>
      </c>
      <c r="I2496" s="3"/>
      <c r="J2496" s="3"/>
      <c r="K2496" s="3"/>
      <c r="L2496" s="3"/>
      <c r="M2496" s="3">
        <v>1474</v>
      </c>
    </row>
    <row r="2497" spans="1:13" x14ac:dyDescent="0.2">
      <c r="A2497" s="8">
        <v>41743</v>
      </c>
      <c r="B2497" s="3">
        <v>2</v>
      </c>
      <c r="C2497" s="3">
        <v>830</v>
      </c>
      <c r="D2497" s="3">
        <v>34</v>
      </c>
      <c r="E2497" s="3"/>
      <c r="F2497" s="3"/>
      <c r="G2497" s="3">
        <v>26</v>
      </c>
      <c r="H2497" s="3">
        <v>890</v>
      </c>
      <c r="I2497" s="3"/>
      <c r="J2497" s="3"/>
      <c r="K2497" s="3"/>
      <c r="L2497" s="3"/>
      <c r="M2497" s="3">
        <v>1410</v>
      </c>
    </row>
    <row r="2498" spans="1:13" x14ac:dyDescent="0.2">
      <c r="A2498" s="8">
        <v>41743</v>
      </c>
      <c r="B2498" s="3">
        <v>3</v>
      </c>
      <c r="C2498" s="3">
        <v>808</v>
      </c>
      <c r="D2498" s="3">
        <v>33</v>
      </c>
      <c r="E2498" s="3"/>
      <c r="F2498" s="3"/>
      <c r="G2498" s="3">
        <v>24</v>
      </c>
      <c r="H2498" s="3">
        <v>865</v>
      </c>
      <c r="I2498" s="3"/>
      <c r="J2498" s="3"/>
      <c r="K2498" s="3"/>
      <c r="L2498" s="3"/>
      <c r="M2498" s="3">
        <v>1377</v>
      </c>
    </row>
    <row r="2499" spans="1:13" x14ac:dyDescent="0.2">
      <c r="A2499" s="8">
        <v>41743</v>
      </c>
      <c r="B2499" s="3">
        <v>4</v>
      </c>
      <c r="C2499" s="3">
        <v>800</v>
      </c>
      <c r="D2499" s="3">
        <v>33</v>
      </c>
      <c r="E2499" s="3"/>
      <c r="F2499" s="3"/>
      <c r="G2499" s="3">
        <v>25</v>
      </c>
      <c r="H2499" s="3">
        <v>857</v>
      </c>
      <c r="I2499" s="3"/>
      <c r="J2499" s="3"/>
      <c r="K2499" s="3"/>
      <c r="L2499" s="3"/>
      <c r="M2499" s="3">
        <v>1364</v>
      </c>
    </row>
    <row r="2500" spans="1:13" x14ac:dyDescent="0.2">
      <c r="A2500" s="8">
        <v>41743</v>
      </c>
      <c r="B2500" s="3">
        <v>5</v>
      </c>
      <c r="C2500" s="3">
        <v>825</v>
      </c>
      <c r="D2500" s="3">
        <v>34</v>
      </c>
      <c r="E2500" s="3"/>
      <c r="F2500" s="3"/>
      <c r="G2500" s="3">
        <v>26</v>
      </c>
      <c r="H2500" s="3">
        <v>884</v>
      </c>
      <c r="I2500" s="3"/>
      <c r="J2500" s="3"/>
      <c r="K2500" s="3"/>
      <c r="L2500" s="3"/>
      <c r="M2500" s="3">
        <v>1399</v>
      </c>
    </row>
    <row r="2501" spans="1:13" x14ac:dyDescent="0.2">
      <c r="A2501" s="8">
        <v>41743</v>
      </c>
      <c r="B2501" s="3">
        <v>6</v>
      </c>
      <c r="C2501" s="3">
        <v>893</v>
      </c>
      <c r="D2501" s="3">
        <v>36</v>
      </c>
      <c r="E2501" s="3"/>
      <c r="F2501" s="3"/>
      <c r="G2501" s="3">
        <v>25</v>
      </c>
      <c r="H2501" s="3">
        <v>954</v>
      </c>
      <c r="I2501" s="3"/>
      <c r="J2501" s="3"/>
      <c r="K2501" s="3"/>
      <c r="L2501" s="3"/>
      <c r="M2501" s="3">
        <v>1495</v>
      </c>
    </row>
    <row r="2502" spans="1:13" x14ac:dyDescent="0.2">
      <c r="A2502" s="8">
        <v>41743</v>
      </c>
      <c r="B2502" s="3">
        <v>7</v>
      </c>
      <c r="C2502" s="3">
        <v>970</v>
      </c>
      <c r="D2502" s="3">
        <v>39</v>
      </c>
      <c r="E2502" s="3"/>
      <c r="F2502" s="3"/>
      <c r="G2502" s="3">
        <v>26</v>
      </c>
      <c r="H2502" s="3">
        <v>1035</v>
      </c>
      <c r="I2502" s="3"/>
      <c r="J2502" s="3"/>
      <c r="K2502" s="3"/>
      <c r="L2502" s="3"/>
      <c r="M2502" s="3">
        <v>1612</v>
      </c>
    </row>
    <row r="2503" spans="1:13" x14ac:dyDescent="0.2">
      <c r="A2503" s="8">
        <v>41743</v>
      </c>
      <c r="B2503" s="3">
        <v>8</v>
      </c>
      <c r="C2503" s="3">
        <v>1019</v>
      </c>
      <c r="D2503" s="3">
        <v>41</v>
      </c>
      <c r="E2503" s="3"/>
      <c r="F2503" s="3"/>
      <c r="G2503" s="3">
        <v>27</v>
      </c>
      <c r="H2503" s="3">
        <v>1087</v>
      </c>
      <c r="I2503" s="3"/>
      <c r="J2503" s="3"/>
      <c r="K2503" s="3"/>
      <c r="L2503" s="3"/>
      <c r="M2503" s="3">
        <v>1693</v>
      </c>
    </row>
    <row r="2504" spans="1:13" x14ac:dyDescent="0.2">
      <c r="A2504" s="8">
        <v>41743</v>
      </c>
      <c r="B2504" s="3">
        <v>9</v>
      </c>
      <c r="C2504" s="3">
        <v>1056</v>
      </c>
      <c r="D2504" s="3">
        <v>43</v>
      </c>
      <c r="E2504" s="3"/>
      <c r="F2504" s="3"/>
      <c r="G2504" s="3">
        <v>27</v>
      </c>
      <c r="H2504" s="3">
        <v>1126</v>
      </c>
      <c r="I2504" s="3"/>
      <c r="J2504" s="3"/>
      <c r="K2504" s="3"/>
      <c r="L2504" s="3"/>
      <c r="M2504" s="3">
        <v>1765</v>
      </c>
    </row>
    <row r="2505" spans="1:13" x14ac:dyDescent="0.2">
      <c r="A2505" s="8">
        <v>41743</v>
      </c>
      <c r="B2505" s="3">
        <v>10</v>
      </c>
      <c r="C2505" s="3">
        <v>1095</v>
      </c>
      <c r="D2505" s="3">
        <v>45</v>
      </c>
      <c r="E2505" s="3"/>
      <c r="F2505" s="3"/>
      <c r="G2505" s="3">
        <v>35</v>
      </c>
      <c r="H2505" s="3">
        <v>1174</v>
      </c>
      <c r="I2505" s="3"/>
      <c r="J2505" s="3"/>
      <c r="K2505" s="3"/>
      <c r="L2505" s="3"/>
      <c r="M2505" s="3">
        <v>1826</v>
      </c>
    </row>
    <row r="2506" spans="1:13" x14ac:dyDescent="0.2">
      <c r="A2506" s="8">
        <v>41743</v>
      </c>
      <c r="B2506" s="3">
        <v>11</v>
      </c>
      <c r="C2506" s="3">
        <v>1125</v>
      </c>
      <c r="D2506" s="3">
        <v>46</v>
      </c>
      <c r="E2506" s="3"/>
      <c r="F2506" s="3"/>
      <c r="G2506" s="3">
        <v>38</v>
      </c>
      <c r="H2506" s="3">
        <v>1209</v>
      </c>
      <c r="I2506" s="3"/>
      <c r="J2506" s="3"/>
      <c r="K2506" s="3"/>
      <c r="L2506" s="3"/>
      <c r="M2506" s="3">
        <v>1890</v>
      </c>
    </row>
    <row r="2507" spans="1:13" x14ac:dyDescent="0.2">
      <c r="A2507" s="8">
        <v>41743</v>
      </c>
      <c r="B2507" s="3">
        <v>12</v>
      </c>
      <c r="C2507" s="3">
        <v>1153</v>
      </c>
      <c r="D2507" s="3">
        <v>47</v>
      </c>
      <c r="E2507" s="3"/>
      <c r="F2507" s="3"/>
      <c r="G2507" s="3">
        <v>38</v>
      </c>
      <c r="H2507" s="3">
        <v>1238</v>
      </c>
      <c r="I2507" s="3"/>
      <c r="J2507" s="3"/>
      <c r="K2507" s="3"/>
      <c r="L2507" s="3"/>
      <c r="M2507" s="3">
        <v>1936</v>
      </c>
    </row>
    <row r="2508" spans="1:13" x14ac:dyDescent="0.2">
      <c r="A2508" s="8">
        <v>41743</v>
      </c>
      <c r="B2508" s="3">
        <v>13</v>
      </c>
      <c r="C2508" s="3">
        <v>1172</v>
      </c>
      <c r="D2508" s="3">
        <v>48</v>
      </c>
      <c r="E2508" s="3"/>
      <c r="F2508" s="3"/>
      <c r="G2508" s="3">
        <v>39</v>
      </c>
      <c r="H2508" s="3">
        <v>1259</v>
      </c>
      <c r="I2508" s="3"/>
      <c r="J2508" s="3"/>
      <c r="K2508" s="3"/>
      <c r="L2508" s="3"/>
      <c r="M2508" s="3">
        <v>1978</v>
      </c>
    </row>
    <row r="2509" spans="1:13" x14ac:dyDescent="0.2">
      <c r="A2509" s="8">
        <v>41743</v>
      </c>
      <c r="B2509" s="3">
        <v>14</v>
      </c>
      <c r="C2509" s="3">
        <v>1195</v>
      </c>
      <c r="D2509" s="3">
        <v>49</v>
      </c>
      <c r="E2509" s="3"/>
      <c r="F2509" s="3"/>
      <c r="G2509" s="3">
        <v>41</v>
      </c>
      <c r="H2509" s="3">
        <v>1285</v>
      </c>
      <c r="I2509" s="3"/>
      <c r="J2509" s="3"/>
      <c r="K2509" s="3"/>
      <c r="L2509" s="3"/>
      <c r="M2509" s="3">
        <v>2011</v>
      </c>
    </row>
    <row r="2510" spans="1:13" x14ac:dyDescent="0.2">
      <c r="A2510" s="8">
        <v>41743</v>
      </c>
      <c r="B2510" s="3">
        <v>15</v>
      </c>
      <c r="C2510" s="3">
        <v>1207</v>
      </c>
      <c r="D2510" s="3">
        <v>49</v>
      </c>
      <c r="E2510" s="3"/>
      <c r="F2510" s="3"/>
      <c r="G2510" s="3">
        <v>41</v>
      </c>
      <c r="H2510" s="3">
        <v>1297</v>
      </c>
      <c r="I2510" s="3"/>
      <c r="J2510" s="3"/>
      <c r="K2510" s="3"/>
      <c r="L2510" s="3"/>
      <c r="M2510" s="3">
        <v>2037</v>
      </c>
    </row>
    <row r="2511" spans="1:13" x14ac:dyDescent="0.2">
      <c r="A2511" s="8">
        <v>41743</v>
      </c>
      <c r="B2511" s="3">
        <v>16</v>
      </c>
      <c r="C2511" s="3">
        <v>1230</v>
      </c>
      <c r="D2511" s="3">
        <v>50</v>
      </c>
      <c r="E2511" s="3"/>
      <c r="F2511" s="3"/>
      <c r="G2511" s="3">
        <v>40</v>
      </c>
      <c r="H2511" s="3">
        <v>1320</v>
      </c>
      <c r="I2511" s="3"/>
      <c r="J2511" s="3"/>
      <c r="K2511" s="3"/>
      <c r="L2511" s="3"/>
      <c r="M2511" s="3">
        <v>2067</v>
      </c>
    </row>
    <row r="2512" spans="1:13" x14ac:dyDescent="0.2">
      <c r="A2512" s="8">
        <v>41743</v>
      </c>
      <c r="B2512" s="3">
        <v>17</v>
      </c>
      <c r="C2512" s="3">
        <v>1261</v>
      </c>
      <c r="D2512" s="3">
        <v>51</v>
      </c>
      <c r="E2512" s="3"/>
      <c r="F2512" s="3"/>
      <c r="G2512" s="3">
        <v>39</v>
      </c>
      <c r="H2512" s="3">
        <v>1351</v>
      </c>
      <c r="I2512" s="3"/>
      <c r="J2512" s="3"/>
      <c r="K2512" s="3"/>
      <c r="L2512" s="3"/>
      <c r="M2512" s="3">
        <v>2112</v>
      </c>
    </row>
    <row r="2513" spans="1:13" x14ac:dyDescent="0.2">
      <c r="A2513" s="8">
        <v>41743</v>
      </c>
      <c r="B2513" s="3">
        <v>18</v>
      </c>
      <c r="C2513" s="3">
        <v>1271</v>
      </c>
      <c r="D2513" s="3">
        <v>52</v>
      </c>
      <c r="E2513" s="3"/>
      <c r="F2513" s="3"/>
      <c r="G2513" s="3">
        <v>40</v>
      </c>
      <c r="H2513" s="3">
        <v>1363</v>
      </c>
      <c r="I2513" s="3"/>
      <c r="J2513" s="3"/>
      <c r="K2513" s="3"/>
      <c r="L2513" s="3"/>
      <c r="M2513" s="3">
        <v>2123</v>
      </c>
    </row>
    <row r="2514" spans="1:13" x14ac:dyDescent="0.2">
      <c r="A2514" s="8">
        <v>41743</v>
      </c>
      <c r="B2514" s="3">
        <v>19</v>
      </c>
      <c r="C2514" s="3">
        <v>1254</v>
      </c>
      <c r="D2514" s="3">
        <v>51</v>
      </c>
      <c r="E2514" s="3"/>
      <c r="F2514" s="3"/>
      <c r="G2514" s="3">
        <v>34</v>
      </c>
      <c r="H2514" s="3">
        <v>1339</v>
      </c>
      <c r="I2514" s="3"/>
      <c r="J2514" s="3"/>
      <c r="K2514" s="3"/>
      <c r="L2514" s="3"/>
      <c r="M2514" s="3">
        <v>2086</v>
      </c>
    </row>
    <row r="2515" spans="1:13" x14ac:dyDescent="0.2">
      <c r="A2515" s="8">
        <v>41743</v>
      </c>
      <c r="B2515" s="3">
        <v>20</v>
      </c>
      <c r="C2515" s="3">
        <v>1255</v>
      </c>
      <c r="D2515" s="3">
        <v>51</v>
      </c>
      <c r="E2515" s="3"/>
      <c r="F2515" s="3"/>
      <c r="G2515" s="3">
        <v>32</v>
      </c>
      <c r="H2515" s="3">
        <v>1338</v>
      </c>
      <c r="I2515" s="3"/>
      <c r="J2515" s="3"/>
      <c r="K2515" s="3"/>
      <c r="L2515" s="3"/>
      <c r="M2515" s="3">
        <v>2085</v>
      </c>
    </row>
    <row r="2516" spans="1:13" x14ac:dyDescent="0.2">
      <c r="A2516" s="8">
        <v>41743</v>
      </c>
      <c r="B2516" s="3">
        <v>21</v>
      </c>
      <c r="C2516" s="3">
        <v>1301</v>
      </c>
      <c r="D2516" s="3">
        <v>53</v>
      </c>
      <c r="E2516" s="3"/>
      <c r="F2516" s="3"/>
      <c r="G2516" s="3">
        <v>27</v>
      </c>
      <c r="H2516" s="3">
        <v>1380</v>
      </c>
      <c r="I2516" s="3"/>
      <c r="J2516" s="3"/>
      <c r="K2516" s="3"/>
      <c r="L2516" s="3"/>
      <c r="M2516" s="3">
        <v>2132</v>
      </c>
    </row>
    <row r="2517" spans="1:13" x14ac:dyDescent="0.2">
      <c r="A2517" s="8">
        <v>41743</v>
      </c>
      <c r="B2517" s="3">
        <v>22</v>
      </c>
      <c r="C2517" s="3">
        <v>1239</v>
      </c>
      <c r="D2517" s="3">
        <v>50</v>
      </c>
      <c r="E2517" s="3"/>
      <c r="F2517" s="3"/>
      <c r="G2517" s="3">
        <v>27</v>
      </c>
      <c r="H2517" s="3">
        <v>1316</v>
      </c>
      <c r="I2517" s="3"/>
      <c r="J2517" s="3"/>
      <c r="K2517" s="3"/>
      <c r="L2517" s="3"/>
      <c r="M2517" s="3">
        <v>2030</v>
      </c>
    </row>
    <row r="2518" spans="1:13" x14ac:dyDescent="0.2">
      <c r="A2518" s="8">
        <v>41743</v>
      </c>
      <c r="B2518" s="3">
        <v>23</v>
      </c>
      <c r="C2518" s="3">
        <v>1120</v>
      </c>
      <c r="D2518" s="3">
        <v>45</v>
      </c>
      <c r="E2518" s="3"/>
      <c r="F2518" s="3"/>
      <c r="G2518" s="3">
        <v>26</v>
      </c>
      <c r="H2518" s="3">
        <v>1191</v>
      </c>
      <c r="I2518" s="3"/>
      <c r="J2518" s="3"/>
      <c r="K2518" s="3"/>
      <c r="L2518" s="3"/>
      <c r="M2518" s="3">
        <v>1857</v>
      </c>
    </row>
    <row r="2519" spans="1:13" x14ac:dyDescent="0.2">
      <c r="A2519" s="8">
        <v>41743</v>
      </c>
      <c r="B2519" s="3">
        <v>24</v>
      </c>
      <c r="C2519" s="3">
        <v>1005</v>
      </c>
      <c r="D2519" s="3">
        <v>41</v>
      </c>
      <c r="E2519" s="3"/>
      <c r="F2519" s="3"/>
      <c r="G2519" s="3">
        <v>26</v>
      </c>
      <c r="H2519" s="3">
        <v>1072</v>
      </c>
      <c r="I2519" s="3"/>
      <c r="J2519" s="3"/>
      <c r="K2519" s="3"/>
      <c r="L2519" s="3"/>
      <c r="M2519" s="3">
        <v>1688</v>
      </c>
    </row>
    <row r="2520" spans="1:13" x14ac:dyDescent="0.2">
      <c r="A2520" s="8">
        <v>41744</v>
      </c>
      <c r="B2520" s="3">
        <v>1</v>
      </c>
      <c r="C2520" s="3">
        <v>922</v>
      </c>
      <c r="D2520" s="3">
        <v>38</v>
      </c>
      <c r="E2520" s="3"/>
      <c r="F2520" s="3"/>
      <c r="G2520" s="3">
        <v>26</v>
      </c>
      <c r="H2520" s="3">
        <v>985</v>
      </c>
      <c r="I2520" s="3"/>
      <c r="J2520" s="3"/>
      <c r="K2520" s="3"/>
      <c r="L2520" s="3"/>
      <c r="M2520" s="3">
        <v>1559</v>
      </c>
    </row>
    <row r="2521" spans="1:13" x14ac:dyDescent="0.2">
      <c r="A2521" s="8">
        <v>41744</v>
      </c>
      <c r="B2521" s="3">
        <v>2</v>
      </c>
      <c r="C2521" s="3">
        <v>858</v>
      </c>
      <c r="D2521" s="3">
        <v>35</v>
      </c>
      <c r="E2521" s="3"/>
      <c r="F2521" s="3"/>
      <c r="G2521" s="3">
        <v>27</v>
      </c>
      <c r="H2521" s="3">
        <v>920</v>
      </c>
      <c r="I2521" s="3"/>
      <c r="J2521" s="3"/>
      <c r="K2521" s="3"/>
      <c r="L2521" s="3"/>
      <c r="M2521" s="3">
        <v>1475</v>
      </c>
    </row>
    <row r="2522" spans="1:13" x14ac:dyDescent="0.2">
      <c r="A2522" s="8">
        <v>41744</v>
      </c>
      <c r="B2522" s="3">
        <v>3</v>
      </c>
      <c r="C2522" s="3">
        <v>833</v>
      </c>
      <c r="D2522" s="3">
        <v>34</v>
      </c>
      <c r="E2522" s="3"/>
      <c r="F2522" s="3"/>
      <c r="G2522" s="3">
        <v>25</v>
      </c>
      <c r="H2522" s="3">
        <v>892</v>
      </c>
      <c r="I2522" s="3"/>
      <c r="J2522" s="3"/>
      <c r="K2522" s="3"/>
      <c r="L2522" s="3"/>
      <c r="M2522" s="3">
        <v>1430</v>
      </c>
    </row>
    <row r="2523" spans="1:13" x14ac:dyDescent="0.2">
      <c r="A2523" s="8">
        <v>41744</v>
      </c>
      <c r="B2523" s="3">
        <v>4</v>
      </c>
      <c r="C2523" s="3">
        <v>817</v>
      </c>
      <c r="D2523" s="3">
        <v>33</v>
      </c>
      <c r="E2523" s="3"/>
      <c r="F2523" s="3"/>
      <c r="G2523" s="3">
        <v>26</v>
      </c>
      <c r="H2523" s="3">
        <v>876</v>
      </c>
      <c r="I2523" s="3"/>
      <c r="J2523" s="3"/>
      <c r="K2523" s="3"/>
      <c r="L2523" s="3"/>
      <c r="M2523" s="3">
        <v>1417</v>
      </c>
    </row>
    <row r="2524" spans="1:13" x14ac:dyDescent="0.2">
      <c r="A2524" s="8">
        <v>41744</v>
      </c>
      <c r="B2524" s="3">
        <v>5</v>
      </c>
      <c r="C2524" s="3">
        <v>836</v>
      </c>
      <c r="D2524" s="3">
        <v>34</v>
      </c>
      <c r="E2524" s="3"/>
      <c r="F2524" s="3"/>
      <c r="G2524" s="3">
        <v>24</v>
      </c>
      <c r="H2524" s="3">
        <v>894</v>
      </c>
      <c r="I2524" s="3"/>
      <c r="J2524" s="3"/>
      <c r="K2524" s="3"/>
      <c r="L2524" s="3"/>
      <c r="M2524" s="3">
        <v>1439</v>
      </c>
    </row>
    <row r="2525" spans="1:13" x14ac:dyDescent="0.2">
      <c r="A2525" s="8">
        <v>41744</v>
      </c>
      <c r="B2525" s="3">
        <v>6</v>
      </c>
      <c r="C2525" s="3">
        <v>907</v>
      </c>
      <c r="D2525" s="3">
        <v>37</v>
      </c>
      <c r="E2525" s="3"/>
      <c r="F2525" s="3"/>
      <c r="G2525" s="3">
        <v>25</v>
      </c>
      <c r="H2525" s="3">
        <v>969</v>
      </c>
      <c r="I2525" s="3"/>
      <c r="J2525" s="3"/>
      <c r="K2525" s="3"/>
      <c r="L2525" s="3"/>
      <c r="M2525" s="3">
        <v>1527</v>
      </c>
    </row>
    <row r="2526" spans="1:13" x14ac:dyDescent="0.2">
      <c r="A2526" s="8">
        <v>41744</v>
      </c>
      <c r="B2526" s="3">
        <v>7</v>
      </c>
      <c r="C2526" s="3">
        <v>974</v>
      </c>
      <c r="D2526" s="3">
        <v>40</v>
      </c>
      <c r="E2526" s="3"/>
      <c r="F2526" s="3"/>
      <c r="G2526" s="3">
        <v>26</v>
      </c>
      <c r="H2526" s="3">
        <v>1039</v>
      </c>
      <c r="I2526" s="3"/>
      <c r="J2526" s="3"/>
      <c r="K2526" s="3"/>
      <c r="L2526" s="3"/>
      <c r="M2526" s="3">
        <v>1570</v>
      </c>
    </row>
    <row r="2527" spans="1:13" x14ac:dyDescent="0.2">
      <c r="A2527" s="8">
        <v>41744</v>
      </c>
      <c r="B2527" s="3">
        <v>8</v>
      </c>
      <c r="C2527" s="3">
        <v>1003</v>
      </c>
      <c r="D2527" s="3">
        <v>41</v>
      </c>
      <c r="E2527" s="3"/>
      <c r="F2527" s="3"/>
      <c r="G2527" s="3">
        <v>27</v>
      </c>
      <c r="H2527" s="3">
        <v>1070</v>
      </c>
      <c r="I2527" s="3"/>
      <c r="J2527" s="3"/>
      <c r="K2527" s="3"/>
      <c r="L2527" s="3"/>
      <c r="M2527" s="3">
        <v>1628</v>
      </c>
    </row>
    <row r="2528" spans="1:13" x14ac:dyDescent="0.2">
      <c r="A2528" s="8">
        <v>41744</v>
      </c>
      <c r="B2528" s="3">
        <v>9</v>
      </c>
      <c r="C2528" s="3">
        <v>1054</v>
      </c>
      <c r="D2528" s="3">
        <v>43</v>
      </c>
      <c r="E2528" s="3"/>
      <c r="F2528" s="3"/>
      <c r="G2528" s="3">
        <v>28</v>
      </c>
      <c r="H2528" s="3">
        <v>1125</v>
      </c>
      <c r="I2528" s="3"/>
      <c r="J2528" s="3"/>
      <c r="K2528" s="3"/>
      <c r="L2528" s="3"/>
      <c r="M2528" s="3">
        <v>1705</v>
      </c>
    </row>
    <row r="2529" spans="1:13" x14ac:dyDescent="0.2">
      <c r="A2529" s="8">
        <v>41744</v>
      </c>
      <c r="B2529" s="3">
        <v>10</v>
      </c>
      <c r="C2529" s="3">
        <v>1083</v>
      </c>
      <c r="D2529" s="3">
        <v>44</v>
      </c>
      <c r="E2529" s="3"/>
      <c r="F2529" s="3"/>
      <c r="G2529" s="3">
        <v>35</v>
      </c>
      <c r="H2529" s="3">
        <v>1162</v>
      </c>
      <c r="I2529" s="3"/>
      <c r="J2529" s="3"/>
      <c r="K2529" s="3"/>
      <c r="L2529" s="3"/>
      <c r="M2529" s="3">
        <v>1774</v>
      </c>
    </row>
    <row r="2530" spans="1:13" x14ac:dyDescent="0.2">
      <c r="A2530" s="8">
        <v>41744</v>
      </c>
      <c r="B2530" s="3">
        <v>11</v>
      </c>
      <c r="C2530" s="3">
        <v>1128</v>
      </c>
      <c r="D2530" s="3">
        <v>46</v>
      </c>
      <c r="E2530" s="3"/>
      <c r="F2530" s="3"/>
      <c r="G2530" s="3">
        <v>35</v>
      </c>
      <c r="H2530" s="3">
        <v>1209</v>
      </c>
      <c r="I2530" s="3"/>
      <c r="J2530" s="3"/>
      <c r="K2530" s="3"/>
      <c r="L2530" s="3"/>
      <c r="M2530" s="3">
        <v>1833</v>
      </c>
    </row>
    <row r="2531" spans="1:13" x14ac:dyDescent="0.2">
      <c r="A2531" s="8">
        <v>41744</v>
      </c>
      <c r="B2531" s="3">
        <v>12</v>
      </c>
      <c r="C2531" s="3">
        <v>1155</v>
      </c>
      <c r="D2531" s="3">
        <v>47</v>
      </c>
      <c r="E2531" s="3"/>
      <c r="F2531" s="3"/>
      <c r="G2531" s="3">
        <v>41</v>
      </c>
      <c r="H2531" s="3">
        <v>1243</v>
      </c>
      <c r="I2531" s="3"/>
      <c r="J2531" s="3"/>
      <c r="K2531" s="3"/>
      <c r="L2531" s="3"/>
      <c r="M2531" s="3">
        <v>1899</v>
      </c>
    </row>
    <row r="2532" spans="1:13" x14ac:dyDescent="0.2">
      <c r="A2532" s="8">
        <v>41744</v>
      </c>
      <c r="B2532" s="3">
        <v>13</v>
      </c>
      <c r="C2532" s="3">
        <v>1175</v>
      </c>
      <c r="D2532" s="3">
        <v>48</v>
      </c>
      <c r="E2532" s="3"/>
      <c r="F2532" s="3"/>
      <c r="G2532" s="3">
        <v>42</v>
      </c>
      <c r="H2532" s="3">
        <v>1265</v>
      </c>
      <c r="I2532" s="3"/>
      <c r="J2532" s="3"/>
      <c r="K2532" s="3"/>
      <c r="L2532" s="3"/>
      <c r="M2532" s="3">
        <v>1932</v>
      </c>
    </row>
    <row r="2533" spans="1:13" x14ac:dyDescent="0.2">
      <c r="A2533" s="8">
        <v>41744</v>
      </c>
      <c r="B2533" s="3">
        <v>14</v>
      </c>
      <c r="C2533" s="3">
        <v>1205</v>
      </c>
      <c r="D2533" s="3">
        <v>49</v>
      </c>
      <c r="E2533" s="3"/>
      <c r="F2533" s="3"/>
      <c r="G2533" s="3">
        <v>39</v>
      </c>
      <c r="H2533" s="3">
        <v>1293</v>
      </c>
      <c r="I2533" s="3"/>
      <c r="J2533" s="3"/>
      <c r="K2533" s="3"/>
      <c r="L2533" s="3"/>
      <c r="M2533" s="3">
        <v>1970</v>
      </c>
    </row>
    <row r="2534" spans="1:13" x14ac:dyDescent="0.2">
      <c r="A2534" s="8">
        <v>41744</v>
      </c>
      <c r="B2534" s="3">
        <v>15</v>
      </c>
      <c r="C2534" s="3">
        <v>1226</v>
      </c>
      <c r="D2534" s="3">
        <v>50</v>
      </c>
      <c r="E2534" s="3"/>
      <c r="F2534" s="3"/>
      <c r="G2534" s="3">
        <v>42</v>
      </c>
      <c r="H2534" s="3">
        <v>1318</v>
      </c>
      <c r="I2534" s="3"/>
      <c r="J2534" s="3"/>
      <c r="K2534" s="3"/>
      <c r="L2534" s="3"/>
      <c r="M2534" s="3">
        <v>2007</v>
      </c>
    </row>
    <row r="2535" spans="1:13" x14ac:dyDescent="0.2">
      <c r="A2535" s="8">
        <v>41744</v>
      </c>
      <c r="B2535" s="3">
        <v>16</v>
      </c>
      <c r="C2535" s="3">
        <v>1261</v>
      </c>
      <c r="D2535" s="3">
        <v>51</v>
      </c>
      <c r="E2535" s="3"/>
      <c r="F2535" s="3"/>
      <c r="G2535" s="3">
        <v>39</v>
      </c>
      <c r="H2535" s="3">
        <v>1351</v>
      </c>
      <c r="I2535" s="3"/>
      <c r="J2535" s="3"/>
      <c r="K2535" s="3"/>
      <c r="L2535" s="3"/>
      <c r="M2535" s="3">
        <v>2051</v>
      </c>
    </row>
    <row r="2536" spans="1:13" x14ac:dyDescent="0.2">
      <c r="A2536" s="8">
        <v>41744</v>
      </c>
      <c r="B2536" s="3">
        <v>17</v>
      </c>
      <c r="C2536" s="3">
        <v>1293</v>
      </c>
      <c r="D2536" s="3">
        <v>53</v>
      </c>
      <c r="E2536" s="3"/>
      <c r="F2536" s="3"/>
      <c r="G2536" s="3">
        <v>38</v>
      </c>
      <c r="H2536" s="3">
        <v>1383</v>
      </c>
      <c r="I2536" s="3"/>
      <c r="J2536" s="3"/>
      <c r="K2536" s="3"/>
      <c r="L2536" s="3"/>
      <c r="M2536" s="3">
        <v>2087</v>
      </c>
    </row>
    <row r="2537" spans="1:13" x14ac:dyDescent="0.2">
      <c r="A2537" s="8">
        <v>41744</v>
      </c>
      <c r="B2537" s="3">
        <v>18</v>
      </c>
      <c r="C2537" s="3">
        <v>1302</v>
      </c>
      <c r="D2537" s="3">
        <v>53</v>
      </c>
      <c r="E2537" s="3"/>
      <c r="F2537" s="3"/>
      <c r="G2537" s="3">
        <v>40</v>
      </c>
      <c r="H2537" s="3">
        <v>1395</v>
      </c>
      <c r="I2537" s="3"/>
      <c r="J2537" s="3"/>
      <c r="K2537" s="3"/>
      <c r="L2537" s="3"/>
      <c r="M2537" s="3">
        <v>2109</v>
      </c>
    </row>
    <row r="2538" spans="1:13" x14ac:dyDescent="0.2">
      <c r="A2538" s="8">
        <v>41744</v>
      </c>
      <c r="B2538" s="3">
        <v>19</v>
      </c>
      <c r="C2538" s="3">
        <v>1281</v>
      </c>
      <c r="D2538" s="3">
        <v>52</v>
      </c>
      <c r="E2538" s="3"/>
      <c r="F2538" s="3"/>
      <c r="G2538" s="3">
        <v>34</v>
      </c>
      <c r="H2538" s="3">
        <v>1367</v>
      </c>
      <c r="I2538" s="3"/>
      <c r="J2538" s="3"/>
      <c r="K2538" s="3"/>
      <c r="L2538" s="3"/>
      <c r="M2538" s="3">
        <v>2114</v>
      </c>
    </row>
    <row r="2539" spans="1:13" x14ac:dyDescent="0.2">
      <c r="A2539" s="8">
        <v>41744</v>
      </c>
      <c r="B2539" s="3">
        <v>20</v>
      </c>
      <c r="C2539" s="3">
        <v>1273</v>
      </c>
      <c r="D2539" s="3">
        <v>52</v>
      </c>
      <c r="E2539" s="3"/>
      <c r="F2539" s="3"/>
      <c r="G2539" s="3">
        <v>31</v>
      </c>
      <c r="H2539" s="3">
        <v>1355</v>
      </c>
      <c r="I2539" s="3"/>
      <c r="J2539" s="3"/>
      <c r="K2539" s="3"/>
      <c r="L2539" s="3"/>
      <c r="M2539" s="3">
        <v>2091</v>
      </c>
    </row>
    <row r="2540" spans="1:13" x14ac:dyDescent="0.2">
      <c r="A2540" s="8">
        <v>41744</v>
      </c>
      <c r="B2540" s="3">
        <v>21</v>
      </c>
      <c r="C2540" s="3">
        <v>1318</v>
      </c>
      <c r="D2540" s="3">
        <v>53</v>
      </c>
      <c r="E2540" s="3"/>
      <c r="F2540" s="3"/>
      <c r="G2540" s="3">
        <v>29</v>
      </c>
      <c r="H2540" s="3">
        <v>1400</v>
      </c>
      <c r="I2540" s="3"/>
      <c r="J2540" s="3"/>
      <c r="K2540" s="3"/>
      <c r="L2540" s="3"/>
      <c r="M2540" s="3">
        <v>2145</v>
      </c>
    </row>
    <row r="2541" spans="1:13" x14ac:dyDescent="0.2">
      <c r="A2541" s="8">
        <v>41744</v>
      </c>
      <c r="B2541" s="3">
        <v>22</v>
      </c>
      <c r="C2541" s="3">
        <v>1248</v>
      </c>
      <c r="D2541" s="3">
        <v>50</v>
      </c>
      <c r="E2541" s="3"/>
      <c r="F2541" s="3"/>
      <c r="G2541" s="3">
        <v>27</v>
      </c>
      <c r="H2541" s="3">
        <v>1325</v>
      </c>
      <c r="I2541" s="3"/>
      <c r="J2541" s="3"/>
      <c r="K2541" s="3"/>
      <c r="L2541" s="3"/>
      <c r="M2541" s="3">
        <v>2038</v>
      </c>
    </row>
    <row r="2542" spans="1:13" x14ac:dyDescent="0.2">
      <c r="A2542" s="8">
        <v>41744</v>
      </c>
      <c r="B2542" s="3">
        <v>23</v>
      </c>
      <c r="C2542" s="3">
        <v>1137</v>
      </c>
      <c r="D2542" s="3">
        <v>46</v>
      </c>
      <c r="E2542" s="3"/>
      <c r="F2542" s="3"/>
      <c r="G2542" s="3">
        <v>27</v>
      </c>
      <c r="H2542" s="3">
        <v>1210</v>
      </c>
      <c r="I2542" s="3"/>
      <c r="J2542" s="3"/>
      <c r="K2542" s="3"/>
      <c r="L2542" s="3"/>
      <c r="M2542" s="3">
        <v>1866</v>
      </c>
    </row>
    <row r="2543" spans="1:13" x14ac:dyDescent="0.2">
      <c r="A2543" s="8">
        <v>41744</v>
      </c>
      <c r="B2543" s="3">
        <v>24</v>
      </c>
      <c r="C2543" s="3">
        <v>1015</v>
      </c>
      <c r="D2543" s="3">
        <v>41</v>
      </c>
      <c r="E2543" s="3"/>
      <c r="F2543" s="3"/>
      <c r="G2543" s="3">
        <v>27</v>
      </c>
      <c r="H2543" s="3">
        <v>1083</v>
      </c>
      <c r="I2543" s="3"/>
      <c r="J2543" s="3"/>
      <c r="K2543" s="3"/>
      <c r="L2543" s="3"/>
      <c r="M2543" s="3">
        <v>1685</v>
      </c>
    </row>
    <row r="2544" spans="1:13" x14ac:dyDescent="0.2">
      <c r="A2544" s="8">
        <v>41745</v>
      </c>
      <c r="B2544" s="3">
        <v>1</v>
      </c>
      <c r="C2544" s="3">
        <v>926</v>
      </c>
      <c r="D2544" s="3">
        <v>38</v>
      </c>
      <c r="E2544" s="3"/>
      <c r="F2544" s="3"/>
      <c r="G2544" s="3">
        <v>26</v>
      </c>
      <c r="H2544" s="3">
        <v>989</v>
      </c>
      <c r="I2544" s="3"/>
      <c r="J2544" s="3"/>
      <c r="K2544" s="3"/>
      <c r="L2544" s="3"/>
      <c r="M2544" s="3">
        <v>1556</v>
      </c>
    </row>
    <row r="2545" spans="1:13" x14ac:dyDescent="0.2">
      <c r="A2545" s="8">
        <v>41745</v>
      </c>
      <c r="B2545" s="3">
        <v>2</v>
      </c>
      <c r="C2545" s="3">
        <v>870</v>
      </c>
      <c r="D2545" s="3">
        <v>35</v>
      </c>
      <c r="E2545" s="3"/>
      <c r="F2545" s="3"/>
      <c r="G2545" s="3">
        <v>25</v>
      </c>
      <c r="H2545" s="3">
        <v>930</v>
      </c>
      <c r="I2545" s="3"/>
      <c r="J2545" s="3"/>
      <c r="K2545" s="3"/>
      <c r="L2545" s="3"/>
      <c r="M2545" s="3">
        <v>1476</v>
      </c>
    </row>
    <row r="2546" spans="1:13" x14ac:dyDescent="0.2">
      <c r="A2546" s="8">
        <v>41745</v>
      </c>
      <c r="B2546" s="3">
        <v>3</v>
      </c>
      <c r="C2546" s="3">
        <v>835</v>
      </c>
      <c r="D2546" s="3">
        <v>34</v>
      </c>
      <c r="E2546" s="3"/>
      <c r="F2546" s="3"/>
      <c r="G2546" s="3">
        <v>26</v>
      </c>
      <c r="H2546" s="3">
        <v>895</v>
      </c>
      <c r="I2546" s="3"/>
      <c r="J2546" s="3"/>
      <c r="K2546" s="3"/>
      <c r="L2546" s="3"/>
      <c r="M2546" s="3">
        <v>1423</v>
      </c>
    </row>
    <row r="2547" spans="1:13" x14ac:dyDescent="0.2">
      <c r="A2547" s="8">
        <v>41745</v>
      </c>
      <c r="B2547" s="3">
        <v>4</v>
      </c>
      <c r="C2547" s="3">
        <v>824</v>
      </c>
      <c r="D2547" s="3">
        <v>34</v>
      </c>
      <c r="E2547" s="3"/>
      <c r="F2547" s="3"/>
      <c r="G2547" s="3">
        <v>26</v>
      </c>
      <c r="H2547" s="3">
        <v>883</v>
      </c>
      <c r="I2547" s="3"/>
      <c r="J2547" s="3"/>
      <c r="K2547" s="3"/>
      <c r="L2547" s="3"/>
      <c r="M2547" s="3">
        <v>1411</v>
      </c>
    </row>
    <row r="2548" spans="1:13" x14ac:dyDescent="0.2">
      <c r="A2548" s="8">
        <v>41745</v>
      </c>
      <c r="B2548" s="3">
        <v>5</v>
      </c>
      <c r="C2548" s="3">
        <v>842</v>
      </c>
      <c r="D2548" s="3">
        <v>34</v>
      </c>
      <c r="E2548" s="3"/>
      <c r="F2548" s="3"/>
      <c r="G2548" s="3">
        <v>25</v>
      </c>
      <c r="H2548" s="3">
        <v>901</v>
      </c>
      <c r="I2548" s="3"/>
      <c r="J2548" s="3"/>
      <c r="K2548" s="3"/>
      <c r="L2548" s="3"/>
      <c r="M2548" s="3">
        <v>1438</v>
      </c>
    </row>
    <row r="2549" spans="1:13" x14ac:dyDescent="0.2">
      <c r="A2549" s="8">
        <v>41745</v>
      </c>
      <c r="B2549" s="3">
        <v>6</v>
      </c>
      <c r="C2549" s="3">
        <v>909</v>
      </c>
      <c r="D2549" s="3">
        <v>37</v>
      </c>
      <c r="E2549" s="3"/>
      <c r="F2549" s="3"/>
      <c r="G2549" s="3">
        <v>26</v>
      </c>
      <c r="H2549" s="3">
        <v>972</v>
      </c>
      <c r="I2549" s="3"/>
      <c r="J2549" s="3"/>
      <c r="K2549" s="3"/>
      <c r="L2549" s="3"/>
      <c r="M2549" s="3">
        <v>1527</v>
      </c>
    </row>
    <row r="2550" spans="1:13" x14ac:dyDescent="0.2">
      <c r="A2550" s="8">
        <v>41745</v>
      </c>
      <c r="B2550" s="3">
        <v>7</v>
      </c>
      <c r="C2550" s="3">
        <v>981</v>
      </c>
      <c r="D2550" s="3">
        <v>40</v>
      </c>
      <c r="E2550" s="3"/>
      <c r="F2550" s="3"/>
      <c r="G2550" s="3">
        <v>27</v>
      </c>
      <c r="H2550" s="3">
        <v>1048</v>
      </c>
      <c r="I2550" s="3"/>
      <c r="J2550" s="3"/>
      <c r="K2550" s="3"/>
      <c r="L2550" s="3"/>
      <c r="M2550" s="3">
        <v>1635</v>
      </c>
    </row>
    <row r="2551" spans="1:13" x14ac:dyDescent="0.2">
      <c r="A2551" s="8">
        <v>41745</v>
      </c>
      <c r="B2551" s="3">
        <v>8</v>
      </c>
      <c r="C2551" s="3">
        <v>1017</v>
      </c>
      <c r="D2551" s="3">
        <v>41</v>
      </c>
      <c r="E2551" s="3"/>
      <c r="F2551" s="3"/>
      <c r="G2551" s="3">
        <v>27</v>
      </c>
      <c r="H2551" s="3">
        <v>1085</v>
      </c>
      <c r="I2551" s="3"/>
      <c r="J2551" s="3"/>
      <c r="K2551" s="3"/>
      <c r="L2551" s="3"/>
      <c r="M2551" s="3">
        <v>1687</v>
      </c>
    </row>
    <row r="2552" spans="1:13" x14ac:dyDescent="0.2">
      <c r="A2552" s="8">
        <v>41745</v>
      </c>
      <c r="B2552" s="3">
        <v>9</v>
      </c>
      <c r="C2552" s="3">
        <v>1071</v>
      </c>
      <c r="D2552" s="3">
        <v>44</v>
      </c>
      <c r="E2552" s="3"/>
      <c r="F2552" s="3"/>
      <c r="G2552" s="3">
        <v>30</v>
      </c>
      <c r="H2552" s="3">
        <v>1144</v>
      </c>
      <c r="I2552" s="3"/>
      <c r="J2552" s="3"/>
      <c r="K2552" s="3"/>
      <c r="L2552" s="3"/>
      <c r="M2552" s="3">
        <v>1773</v>
      </c>
    </row>
    <row r="2553" spans="1:13" x14ac:dyDescent="0.2">
      <c r="A2553" s="8">
        <v>41745</v>
      </c>
      <c r="B2553" s="3">
        <v>10</v>
      </c>
      <c r="C2553" s="3">
        <v>1111</v>
      </c>
      <c r="D2553" s="3">
        <v>45</v>
      </c>
      <c r="E2553" s="3"/>
      <c r="F2553" s="3"/>
      <c r="G2553" s="3">
        <v>37</v>
      </c>
      <c r="H2553" s="3">
        <v>1193</v>
      </c>
      <c r="I2553" s="3"/>
      <c r="J2553" s="3"/>
      <c r="K2553" s="3"/>
      <c r="L2553" s="3"/>
      <c r="M2553" s="3">
        <v>1848</v>
      </c>
    </row>
    <row r="2554" spans="1:13" x14ac:dyDescent="0.2">
      <c r="A2554" s="8">
        <v>41745</v>
      </c>
      <c r="B2554" s="3">
        <v>11</v>
      </c>
      <c r="C2554" s="3">
        <v>1156</v>
      </c>
      <c r="D2554" s="3">
        <v>47</v>
      </c>
      <c r="E2554" s="3"/>
      <c r="F2554" s="3"/>
      <c r="G2554" s="3">
        <v>37</v>
      </c>
      <c r="H2554" s="3">
        <v>1240</v>
      </c>
      <c r="I2554" s="3"/>
      <c r="J2554" s="3"/>
      <c r="K2554" s="3"/>
      <c r="L2554" s="3"/>
      <c r="M2554" s="3">
        <v>1915</v>
      </c>
    </row>
    <row r="2555" spans="1:13" x14ac:dyDescent="0.2">
      <c r="A2555" s="8">
        <v>41745</v>
      </c>
      <c r="B2555" s="3">
        <v>12</v>
      </c>
      <c r="C2555" s="3">
        <v>1179</v>
      </c>
      <c r="D2555" s="3">
        <v>48</v>
      </c>
      <c r="E2555" s="3"/>
      <c r="F2555" s="3"/>
      <c r="G2555" s="3">
        <v>39</v>
      </c>
      <c r="H2555" s="3">
        <v>1266</v>
      </c>
      <c r="I2555" s="3"/>
      <c r="J2555" s="3"/>
      <c r="K2555" s="3"/>
      <c r="L2555" s="3"/>
      <c r="M2555" s="3">
        <v>1957</v>
      </c>
    </row>
    <row r="2556" spans="1:13" x14ac:dyDescent="0.2">
      <c r="A2556" s="8">
        <v>41745</v>
      </c>
      <c r="B2556" s="3">
        <v>13</v>
      </c>
      <c r="C2556" s="3">
        <v>1193</v>
      </c>
      <c r="D2556" s="3">
        <v>49</v>
      </c>
      <c r="E2556" s="3"/>
      <c r="F2556" s="3"/>
      <c r="G2556" s="3">
        <v>41</v>
      </c>
      <c r="H2556" s="3">
        <v>1283</v>
      </c>
      <c r="I2556" s="3"/>
      <c r="J2556" s="3"/>
      <c r="K2556" s="3"/>
      <c r="L2556" s="3"/>
      <c r="M2556" s="3">
        <v>1991</v>
      </c>
    </row>
    <row r="2557" spans="1:13" x14ac:dyDescent="0.2">
      <c r="A2557" s="8">
        <v>41745</v>
      </c>
      <c r="B2557" s="3">
        <v>14</v>
      </c>
      <c r="C2557" s="3">
        <v>1219</v>
      </c>
      <c r="D2557" s="3">
        <v>50</v>
      </c>
      <c r="E2557" s="3"/>
      <c r="F2557" s="3"/>
      <c r="G2557" s="3">
        <v>41</v>
      </c>
      <c r="H2557" s="3">
        <v>1310</v>
      </c>
      <c r="I2557" s="3"/>
      <c r="J2557" s="3"/>
      <c r="K2557" s="3"/>
      <c r="L2557" s="3"/>
      <c r="M2557" s="3">
        <v>2025</v>
      </c>
    </row>
    <row r="2558" spans="1:13" x14ac:dyDescent="0.2">
      <c r="A2558" s="8">
        <v>41745</v>
      </c>
      <c r="B2558" s="3">
        <v>15</v>
      </c>
      <c r="C2558" s="3">
        <v>1248</v>
      </c>
      <c r="D2558" s="3">
        <v>51</v>
      </c>
      <c r="E2558" s="3"/>
      <c r="F2558" s="3"/>
      <c r="G2558" s="3">
        <v>39</v>
      </c>
      <c r="H2558" s="3">
        <v>1338</v>
      </c>
      <c r="I2558" s="3"/>
      <c r="J2558" s="3"/>
      <c r="K2558" s="3"/>
      <c r="L2558" s="3"/>
      <c r="M2558" s="3">
        <v>2078</v>
      </c>
    </row>
    <row r="2559" spans="1:13" x14ac:dyDescent="0.2">
      <c r="A2559" s="8">
        <v>41745</v>
      </c>
      <c r="B2559" s="3">
        <v>16</v>
      </c>
      <c r="C2559" s="3">
        <v>1261</v>
      </c>
      <c r="D2559" s="3">
        <v>52</v>
      </c>
      <c r="E2559" s="3"/>
      <c r="F2559" s="3"/>
      <c r="G2559" s="3">
        <v>41</v>
      </c>
      <c r="H2559" s="3">
        <v>1353</v>
      </c>
      <c r="I2559" s="3"/>
      <c r="J2559" s="3"/>
      <c r="K2559" s="3"/>
      <c r="L2559" s="3"/>
      <c r="M2559" s="3">
        <v>2098</v>
      </c>
    </row>
    <row r="2560" spans="1:13" x14ac:dyDescent="0.2">
      <c r="A2560" s="8">
        <v>41745</v>
      </c>
      <c r="B2560" s="3">
        <v>17</v>
      </c>
      <c r="C2560" s="3">
        <v>1290</v>
      </c>
      <c r="D2560" s="3">
        <v>52</v>
      </c>
      <c r="E2560" s="3"/>
      <c r="F2560" s="3"/>
      <c r="G2560" s="3">
        <v>36</v>
      </c>
      <c r="H2560" s="3">
        <v>1378</v>
      </c>
      <c r="I2560" s="3"/>
      <c r="J2560" s="3"/>
      <c r="K2560" s="3"/>
      <c r="L2560" s="3"/>
      <c r="M2560" s="3">
        <v>2129</v>
      </c>
    </row>
    <row r="2561" spans="1:13" x14ac:dyDescent="0.2">
      <c r="A2561" s="8">
        <v>41745</v>
      </c>
      <c r="B2561" s="3">
        <v>18</v>
      </c>
      <c r="C2561" s="3">
        <v>1296</v>
      </c>
      <c r="D2561" s="3">
        <v>53</v>
      </c>
      <c r="E2561" s="3"/>
      <c r="F2561" s="3"/>
      <c r="G2561" s="3">
        <v>38</v>
      </c>
      <c r="H2561" s="3">
        <v>1387</v>
      </c>
      <c r="I2561" s="3"/>
      <c r="J2561" s="3"/>
      <c r="K2561" s="3"/>
      <c r="L2561" s="3"/>
      <c r="M2561" s="3">
        <v>2131</v>
      </c>
    </row>
    <row r="2562" spans="1:13" x14ac:dyDescent="0.2">
      <c r="A2562" s="8">
        <v>41745</v>
      </c>
      <c r="B2562" s="3">
        <v>19</v>
      </c>
      <c r="C2562" s="3">
        <v>1285</v>
      </c>
      <c r="D2562" s="3">
        <v>52</v>
      </c>
      <c r="E2562" s="3"/>
      <c r="F2562" s="3"/>
      <c r="G2562" s="3">
        <v>34</v>
      </c>
      <c r="H2562" s="3">
        <v>1371</v>
      </c>
      <c r="I2562" s="3"/>
      <c r="J2562" s="3"/>
      <c r="K2562" s="3"/>
      <c r="L2562" s="3"/>
      <c r="M2562" s="3">
        <v>2114</v>
      </c>
    </row>
    <row r="2563" spans="1:13" x14ac:dyDescent="0.2">
      <c r="A2563" s="8">
        <v>41745</v>
      </c>
      <c r="B2563" s="3">
        <v>20</v>
      </c>
      <c r="C2563" s="3">
        <v>1276</v>
      </c>
      <c r="D2563" s="3">
        <v>52</v>
      </c>
      <c r="E2563" s="3"/>
      <c r="F2563" s="3"/>
      <c r="G2563" s="3">
        <v>33</v>
      </c>
      <c r="H2563" s="3">
        <v>1360</v>
      </c>
      <c r="I2563" s="3"/>
      <c r="J2563" s="3"/>
      <c r="K2563" s="3"/>
      <c r="L2563" s="3"/>
      <c r="M2563" s="3">
        <v>2099</v>
      </c>
    </row>
    <row r="2564" spans="1:13" x14ac:dyDescent="0.2">
      <c r="A2564" s="8">
        <v>41745</v>
      </c>
      <c r="B2564" s="3">
        <v>21</v>
      </c>
      <c r="C2564" s="3">
        <v>1322</v>
      </c>
      <c r="D2564" s="3">
        <v>53</v>
      </c>
      <c r="E2564" s="3"/>
      <c r="F2564" s="3"/>
      <c r="G2564" s="3">
        <v>29</v>
      </c>
      <c r="H2564" s="3">
        <v>1404</v>
      </c>
      <c r="I2564" s="3"/>
      <c r="J2564" s="3"/>
      <c r="K2564" s="3"/>
      <c r="L2564" s="3"/>
      <c r="M2564" s="3">
        <v>2158</v>
      </c>
    </row>
    <row r="2565" spans="1:13" x14ac:dyDescent="0.2">
      <c r="A2565" s="8">
        <v>41745</v>
      </c>
      <c r="B2565" s="3">
        <v>22</v>
      </c>
      <c r="C2565" s="3">
        <v>1253</v>
      </c>
      <c r="D2565" s="3">
        <v>51</v>
      </c>
      <c r="E2565" s="3"/>
      <c r="F2565" s="3"/>
      <c r="G2565" s="3">
        <v>27</v>
      </c>
      <c r="H2565" s="3">
        <v>1330</v>
      </c>
      <c r="I2565" s="3"/>
      <c r="J2565" s="3"/>
      <c r="K2565" s="3"/>
      <c r="L2565" s="3"/>
      <c r="M2565" s="3">
        <v>2052</v>
      </c>
    </row>
    <row r="2566" spans="1:13" x14ac:dyDescent="0.2">
      <c r="A2566" s="8">
        <v>41745</v>
      </c>
      <c r="B2566" s="3">
        <v>23</v>
      </c>
      <c r="C2566" s="3">
        <v>1141</v>
      </c>
      <c r="D2566" s="3">
        <v>46</v>
      </c>
      <c r="E2566" s="3"/>
      <c r="F2566" s="3"/>
      <c r="G2566" s="3">
        <v>27</v>
      </c>
      <c r="H2566" s="3">
        <v>1214</v>
      </c>
      <c r="I2566" s="3"/>
      <c r="J2566" s="3"/>
      <c r="K2566" s="3"/>
      <c r="L2566" s="3"/>
      <c r="M2566" s="3">
        <v>1885</v>
      </c>
    </row>
    <row r="2567" spans="1:13" x14ac:dyDescent="0.2">
      <c r="A2567" s="8">
        <v>41745</v>
      </c>
      <c r="B2567" s="3">
        <v>24</v>
      </c>
      <c r="C2567" s="3">
        <v>1017</v>
      </c>
      <c r="D2567" s="3">
        <v>41</v>
      </c>
      <c r="E2567" s="3"/>
      <c r="F2567" s="3"/>
      <c r="G2567" s="3">
        <v>26</v>
      </c>
      <c r="H2567" s="3">
        <v>1084</v>
      </c>
      <c r="I2567" s="3"/>
      <c r="J2567" s="3"/>
      <c r="K2567" s="3"/>
      <c r="L2567" s="3"/>
      <c r="M2567" s="3">
        <v>1692</v>
      </c>
    </row>
    <row r="2568" spans="1:13" x14ac:dyDescent="0.2">
      <c r="A2568" s="8">
        <v>41746</v>
      </c>
      <c r="B2568" s="3">
        <v>1</v>
      </c>
      <c r="C2568" s="3">
        <v>925</v>
      </c>
      <c r="D2568" s="3">
        <v>38</v>
      </c>
      <c r="E2568" s="3"/>
      <c r="F2568" s="3"/>
      <c r="G2568" s="3">
        <v>26</v>
      </c>
      <c r="H2568" s="3">
        <v>988</v>
      </c>
      <c r="I2568" s="3"/>
      <c r="J2568" s="3"/>
      <c r="K2568" s="3"/>
      <c r="L2568" s="3"/>
      <c r="M2568" s="3">
        <v>1524</v>
      </c>
    </row>
    <row r="2569" spans="1:13" x14ac:dyDescent="0.2">
      <c r="A2569" s="8">
        <v>41746</v>
      </c>
      <c r="B2569" s="3">
        <v>2</v>
      </c>
      <c r="C2569" s="3">
        <v>872</v>
      </c>
      <c r="D2569" s="3">
        <v>36</v>
      </c>
      <c r="E2569" s="3"/>
      <c r="F2569" s="3"/>
      <c r="G2569" s="3">
        <v>26</v>
      </c>
      <c r="H2569" s="3">
        <v>933</v>
      </c>
      <c r="I2569" s="3"/>
      <c r="J2569" s="3"/>
      <c r="K2569" s="3"/>
      <c r="L2569" s="3"/>
      <c r="M2569" s="3">
        <v>1446</v>
      </c>
    </row>
    <row r="2570" spans="1:13" x14ac:dyDescent="0.2">
      <c r="A2570" s="8">
        <v>41746</v>
      </c>
      <c r="B2570" s="3">
        <v>3</v>
      </c>
      <c r="C2570" s="3">
        <v>828</v>
      </c>
      <c r="D2570" s="3">
        <v>34</v>
      </c>
      <c r="E2570" s="3"/>
      <c r="F2570" s="3"/>
      <c r="G2570" s="3">
        <v>26</v>
      </c>
      <c r="H2570" s="3">
        <v>888</v>
      </c>
      <c r="I2570" s="3"/>
      <c r="J2570" s="3"/>
      <c r="K2570" s="3"/>
      <c r="L2570" s="3"/>
      <c r="M2570" s="3">
        <v>1395</v>
      </c>
    </row>
    <row r="2571" spans="1:13" x14ac:dyDescent="0.2">
      <c r="A2571" s="8">
        <v>41746</v>
      </c>
      <c r="B2571" s="3">
        <v>4</v>
      </c>
      <c r="C2571" s="3">
        <v>822</v>
      </c>
      <c r="D2571" s="3">
        <v>34</v>
      </c>
      <c r="E2571" s="3"/>
      <c r="F2571" s="3"/>
      <c r="G2571" s="3">
        <v>25</v>
      </c>
      <c r="H2571" s="3">
        <v>880</v>
      </c>
      <c r="I2571" s="3"/>
      <c r="J2571" s="3"/>
      <c r="K2571" s="3"/>
      <c r="L2571" s="3"/>
      <c r="M2571" s="3">
        <v>1381</v>
      </c>
    </row>
    <row r="2572" spans="1:13" x14ac:dyDescent="0.2">
      <c r="A2572" s="8">
        <v>41746</v>
      </c>
      <c r="B2572" s="3">
        <v>5</v>
      </c>
      <c r="C2572" s="3">
        <v>838</v>
      </c>
      <c r="D2572" s="3">
        <v>34</v>
      </c>
      <c r="E2572" s="3"/>
      <c r="F2572" s="3"/>
      <c r="G2572" s="3">
        <v>26</v>
      </c>
      <c r="H2572" s="3">
        <v>898</v>
      </c>
      <c r="I2572" s="3"/>
      <c r="J2572" s="3"/>
      <c r="K2572" s="3"/>
      <c r="L2572" s="3"/>
      <c r="M2572" s="3">
        <v>1402</v>
      </c>
    </row>
    <row r="2573" spans="1:13" x14ac:dyDescent="0.2">
      <c r="A2573" s="8">
        <v>41746</v>
      </c>
      <c r="B2573" s="3">
        <v>6</v>
      </c>
      <c r="C2573" s="3">
        <v>908</v>
      </c>
      <c r="D2573" s="3">
        <v>37</v>
      </c>
      <c r="E2573" s="3"/>
      <c r="F2573" s="3"/>
      <c r="G2573" s="3">
        <v>25</v>
      </c>
      <c r="H2573" s="3">
        <v>970</v>
      </c>
      <c r="I2573" s="3"/>
      <c r="J2573" s="3"/>
      <c r="K2573" s="3"/>
      <c r="L2573" s="3"/>
      <c r="M2573" s="3">
        <v>1496</v>
      </c>
    </row>
    <row r="2574" spans="1:13" x14ac:dyDescent="0.2">
      <c r="A2574" s="8">
        <v>41746</v>
      </c>
      <c r="B2574" s="3">
        <v>7</v>
      </c>
      <c r="C2574" s="3">
        <v>966</v>
      </c>
      <c r="D2574" s="3">
        <v>39</v>
      </c>
      <c r="E2574" s="3"/>
      <c r="F2574" s="3"/>
      <c r="G2574" s="3">
        <v>26</v>
      </c>
      <c r="H2574" s="3">
        <v>1031</v>
      </c>
      <c r="I2574" s="3"/>
      <c r="J2574" s="3"/>
      <c r="K2574" s="3"/>
      <c r="L2574" s="3"/>
      <c r="M2574" s="3">
        <v>1593</v>
      </c>
    </row>
    <row r="2575" spans="1:13" x14ac:dyDescent="0.2">
      <c r="A2575" s="8">
        <v>41746</v>
      </c>
      <c r="B2575" s="3">
        <v>8</v>
      </c>
      <c r="C2575" s="3">
        <v>1012</v>
      </c>
      <c r="D2575" s="3">
        <v>41</v>
      </c>
      <c r="E2575" s="3"/>
      <c r="F2575" s="3"/>
      <c r="G2575" s="3">
        <v>28</v>
      </c>
      <c r="H2575" s="3">
        <v>1081</v>
      </c>
      <c r="I2575" s="3"/>
      <c r="J2575" s="3"/>
      <c r="K2575" s="3"/>
      <c r="L2575" s="3"/>
      <c r="M2575" s="3">
        <v>1666</v>
      </c>
    </row>
    <row r="2576" spans="1:13" x14ac:dyDescent="0.2">
      <c r="A2576" s="8">
        <v>41746</v>
      </c>
      <c r="B2576" s="3">
        <v>9</v>
      </c>
      <c r="C2576" s="3">
        <v>1064</v>
      </c>
      <c r="D2576" s="3">
        <v>43</v>
      </c>
      <c r="E2576" s="3"/>
      <c r="F2576" s="3"/>
      <c r="G2576" s="3">
        <v>30</v>
      </c>
      <c r="H2576" s="3">
        <v>1137</v>
      </c>
      <c r="I2576" s="3"/>
      <c r="J2576" s="3"/>
      <c r="K2576" s="3"/>
      <c r="L2576" s="3"/>
      <c r="M2576" s="3">
        <v>1749</v>
      </c>
    </row>
    <row r="2577" spans="1:13" x14ac:dyDescent="0.2">
      <c r="A2577" s="8">
        <v>41746</v>
      </c>
      <c r="B2577" s="3">
        <v>10</v>
      </c>
      <c r="C2577" s="3">
        <v>1116</v>
      </c>
      <c r="D2577" s="3">
        <v>46</v>
      </c>
      <c r="E2577" s="3"/>
      <c r="F2577" s="3"/>
      <c r="G2577" s="3">
        <v>36</v>
      </c>
      <c r="H2577" s="3">
        <v>1197</v>
      </c>
      <c r="I2577" s="3"/>
      <c r="J2577" s="3"/>
      <c r="K2577" s="3"/>
      <c r="L2577" s="3"/>
      <c r="M2577" s="3">
        <v>1843</v>
      </c>
    </row>
    <row r="2578" spans="1:13" x14ac:dyDescent="0.2">
      <c r="A2578" s="8">
        <v>41746</v>
      </c>
      <c r="B2578" s="3">
        <v>11</v>
      </c>
      <c r="C2578" s="3">
        <v>1171</v>
      </c>
      <c r="D2578" s="3">
        <v>48</v>
      </c>
      <c r="E2578" s="3"/>
      <c r="F2578" s="3"/>
      <c r="G2578" s="3">
        <v>37</v>
      </c>
      <c r="H2578" s="3">
        <v>1256</v>
      </c>
      <c r="I2578" s="3"/>
      <c r="J2578" s="3"/>
      <c r="K2578" s="3"/>
      <c r="L2578" s="3"/>
      <c r="M2578" s="3">
        <v>1922</v>
      </c>
    </row>
    <row r="2579" spans="1:13" x14ac:dyDescent="0.2">
      <c r="A2579" s="8">
        <v>41746</v>
      </c>
      <c r="B2579" s="3">
        <v>12</v>
      </c>
      <c r="C2579" s="3">
        <v>1210</v>
      </c>
      <c r="D2579" s="3">
        <v>49</v>
      </c>
      <c r="E2579" s="3"/>
      <c r="F2579" s="3"/>
      <c r="G2579" s="3">
        <v>41</v>
      </c>
      <c r="H2579" s="3">
        <v>1300</v>
      </c>
      <c r="I2579" s="3"/>
      <c r="J2579" s="3"/>
      <c r="K2579" s="3"/>
      <c r="L2579" s="3"/>
      <c r="M2579" s="3">
        <v>1996</v>
      </c>
    </row>
    <row r="2580" spans="1:13" x14ac:dyDescent="0.2">
      <c r="A2580" s="8">
        <v>41746</v>
      </c>
      <c r="B2580" s="3">
        <v>13</v>
      </c>
      <c r="C2580" s="3">
        <v>1238</v>
      </c>
      <c r="D2580" s="3">
        <v>51</v>
      </c>
      <c r="E2580" s="3"/>
      <c r="F2580" s="3"/>
      <c r="G2580" s="3">
        <v>42</v>
      </c>
      <c r="H2580" s="3">
        <v>1330</v>
      </c>
      <c r="I2580" s="3"/>
      <c r="J2580" s="3"/>
      <c r="K2580" s="3"/>
      <c r="L2580" s="3"/>
      <c r="M2580" s="3">
        <v>2040</v>
      </c>
    </row>
    <row r="2581" spans="1:13" x14ac:dyDescent="0.2">
      <c r="A2581" s="8">
        <v>41746</v>
      </c>
      <c r="B2581" s="3">
        <v>14</v>
      </c>
      <c r="C2581" s="3">
        <v>1287</v>
      </c>
      <c r="D2581" s="3">
        <v>52</v>
      </c>
      <c r="E2581" s="3"/>
      <c r="F2581" s="3"/>
      <c r="G2581" s="3">
        <v>38</v>
      </c>
      <c r="H2581" s="3">
        <v>1377</v>
      </c>
      <c r="I2581" s="3"/>
      <c r="J2581" s="3"/>
      <c r="K2581" s="3"/>
      <c r="L2581" s="3"/>
      <c r="M2581" s="3">
        <v>2098</v>
      </c>
    </row>
    <row r="2582" spans="1:13" x14ac:dyDescent="0.2">
      <c r="A2582" s="8">
        <v>41746</v>
      </c>
      <c r="B2582" s="3">
        <v>15</v>
      </c>
      <c r="C2582" s="3">
        <v>1326</v>
      </c>
      <c r="D2582" s="3">
        <v>54</v>
      </c>
      <c r="E2582" s="3"/>
      <c r="F2582" s="3"/>
      <c r="G2582" s="3">
        <v>41</v>
      </c>
      <c r="H2582" s="3">
        <v>1421</v>
      </c>
      <c r="I2582" s="3"/>
      <c r="J2582" s="3"/>
      <c r="K2582" s="3"/>
      <c r="L2582" s="3"/>
      <c r="M2582" s="3">
        <v>2159</v>
      </c>
    </row>
    <row r="2583" spans="1:13" x14ac:dyDescent="0.2">
      <c r="A2583" s="8">
        <v>41746</v>
      </c>
      <c r="B2583" s="3">
        <v>16</v>
      </c>
      <c r="C2583" s="3">
        <v>1346</v>
      </c>
      <c r="D2583" s="3">
        <v>55</v>
      </c>
      <c r="E2583" s="3"/>
      <c r="F2583" s="3"/>
      <c r="G2583" s="3">
        <v>40</v>
      </c>
      <c r="H2583" s="3">
        <v>1441</v>
      </c>
      <c r="I2583" s="3"/>
      <c r="J2583" s="3"/>
      <c r="K2583" s="3"/>
      <c r="L2583" s="3"/>
      <c r="M2583" s="3">
        <v>2206</v>
      </c>
    </row>
    <row r="2584" spans="1:13" x14ac:dyDescent="0.2">
      <c r="A2584" s="8">
        <v>41746</v>
      </c>
      <c r="B2584" s="3">
        <v>17</v>
      </c>
      <c r="C2584" s="3">
        <v>1374</v>
      </c>
      <c r="D2584" s="3">
        <v>56</v>
      </c>
      <c r="E2584" s="3"/>
      <c r="F2584" s="3"/>
      <c r="G2584" s="3">
        <v>40</v>
      </c>
      <c r="H2584" s="3">
        <v>1470</v>
      </c>
      <c r="I2584" s="3"/>
      <c r="J2584" s="3"/>
      <c r="K2584" s="3"/>
      <c r="L2584" s="3"/>
      <c r="M2584" s="3">
        <v>2220</v>
      </c>
    </row>
    <row r="2585" spans="1:13" x14ac:dyDescent="0.2">
      <c r="A2585" s="8">
        <v>41746</v>
      </c>
      <c r="B2585" s="3">
        <v>18</v>
      </c>
      <c r="C2585" s="3">
        <v>1366</v>
      </c>
      <c r="D2585" s="3">
        <v>56</v>
      </c>
      <c r="E2585" s="3"/>
      <c r="F2585" s="3"/>
      <c r="G2585" s="3">
        <v>39</v>
      </c>
      <c r="H2585" s="3">
        <v>1460</v>
      </c>
      <c r="I2585" s="3"/>
      <c r="J2585" s="3"/>
      <c r="K2585" s="3"/>
      <c r="L2585" s="3"/>
      <c r="M2585" s="3">
        <v>2193</v>
      </c>
    </row>
    <row r="2586" spans="1:13" x14ac:dyDescent="0.2">
      <c r="A2586" s="8">
        <v>41746</v>
      </c>
      <c r="B2586" s="3">
        <v>19</v>
      </c>
      <c r="C2586" s="3">
        <v>1305</v>
      </c>
      <c r="D2586" s="3">
        <v>53</v>
      </c>
      <c r="E2586" s="3"/>
      <c r="F2586" s="3"/>
      <c r="G2586" s="3">
        <v>36</v>
      </c>
      <c r="H2586" s="3">
        <v>1394</v>
      </c>
      <c r="I2586" s="3"/>
      <c r="J2586" s="3"/>
      <c r="K2586" s="3"/>
      <c r="L2586" s="3"/>
      <c r="M2586" s="3">
        <v>2115</v>
      </c>
    </row>
    <row r="2587" spans="1:13" x14ac:dyDescent="0.2">
      <c r="A2587" s="8">
        <v>41746</v>
      </c>
      <c r="B2587" s="3">
        <v>20</v>
      </c>
      <c r="C2587" s="3">
        <v>1273</v>
      </c>
      <c r="D2587" s="3">
        <v>52</v>
      </c>
      <c r="E2587" s="3"/>
      <c r="F2587" s="3"/>
      <c r="G2587" s="3">
        <v>32</v>
      </c>
      <c r="H2587" s="3">
        <v>1356</v>
      </c>
      <c r="I2587" s="3"/>
      <c r="J2587" s="3"/>
      <c r="K2587" s="3"/>
      <c r="L2587" s="3"/>
      <c r="M2587" s="3">
        <v>2063</v>
      </c>
    </row>
    <row r="2588" spans="1:13" x14ac:dyDescent="0.2">
      <c r="A2588" s="8">
        <v>41746</v>
      </c>
      <c r="B2588" s="3">
        <v>21</v>
      </c>
      <c r="C2588" s="3">
        <v>1304</v>
      </c>
      <c r="D2588" s="3">
        <v>53</v>
      </c>
      <c r="E2588" s="3"/>
      <c r="F2588" s="3"/>
      <c r="G2588" s="3">
        <v>27</v>
      </c>
      <c r="H2588" s="3">
        <v>1383</v>
      </c>
      <c r="I2588" s="3"/>
      <c r="J2588" s="3"/>
      <c r="K2588" s="3"/>
      <c r="L2588" s="3"/>
      <c r="M2588" s="3">
        <v>2089</v>
      </c>
    </row>
    <row r="2589" spans="1:13" x14ac:dyDescent="0.2">
      <c r="A2589" s="8">
        <v>41746</v>
      </c>
      <c r="B2589" s="3">
        <v>22</v>
      </c>
      <c r="C2589" s="3">
        <v>1234</v>
      </c>
      <c r="D2589" s="3">
        <v>50</v>
      </c>
      <c r="E2589" s="3"/>
      <c r="F2589" s="3"/>
      <c r="G2589" s="3">
        <v>27</v>
      </c>
      <c r="H2589" s="3">
        <v>1311</v>
      </c>
      <c r="I2589" s="3"/>
      <c r="J2589" s="3"/>
      <c r="K2589" s="3"/>
      <c r="L2589" s="3"/>
      <c r="M2589" s="3">
        <v>1989</v>
      </c>
    </row>
    <row r="2590" spans="1:13" x14ac:dyDescent="0.2">
      <c r="A2590" s="8">
        <v>41746</v>
      </c>
      <c r="B2590" s="3">
        <v>23</v>
      </c>
      <c r="C2590" s="3">
        <v>1127</v>
      </c>
      <c r="D2590" s="3">
        <v>46</v>
      </c>
      <c r="E2590" s="3"/>
      <c r="F2590" s="3"/>
      <c r="G2590" s="3">
        <v>26</v>
      </c>
      <c r="H2590" s="3">
        <v>1198</v>
      </c>
      <c r="I2590" s="3"/>
      <c r="J2590" s="3"/>
      <c r="K2590" s="3"/>
      <c r="L2590" s="3"/>
      <c r="M2590" s="3">
        <v>1820</v>
      </c>
    </row>
    <row r="2591" spans="1:13" x14ac:dyDescent="0.2">
      <c r="A2591" s="8">
        <v>41746</v>
      </c>
      <c r="B2591" s="3">
        <v>24</v>
      </c>
      <c r="C2591" s="3">
        <v>1007</v>
      </c>
      <c r="D2591" s="3">
        <v>41</v>
      </c>
      <c r="E2591" s="3"/>
      <c r="F2591" s="3"/>
      <c r="G2591" s="3">
        <v>26</v>
      </c>
      <c r="H2591" s="3">
        <v>1074</v>
      </c>
      <c r="I2591" s="3"/>
      <c r="J2591" s="3"/>
      <c r="K2591" s="3"/>
      <c r="L2591" s="3"/>
      <c r="M2591" s="3">
        <v>1637</v>
      </c>
    </row>
    <row r="2592" spans="1:13" x14ac:dyDescent="0.2">
      <c r="A2592" s="8">
        <v>41747</v>
      </c>
      <c r="B2592" s="3">
        <v>1</v>
      </c>
      <c r="C2592" s="3">
        <v>924</v>
      </c>
      <c r="D2592" s="3">
        <v>38</v>
      </c>
      <c r="E2592" s="3"/>
      <c r="F2592" s="3"/>
      <c r="G2592" s="3">
        <v>26</v>
      </c>
      <c r="H2592" s="3">
        <v>987</v>
      </c>
      <c r="I2592" s="3"/>
      <c r="J2592" s="3"/>
      <c r="K2592" s="3"/>
      <c r="L2592" s="3"/>
      <c r="M2592" s="3">
        <v>1514</v>
      </c>
    </row>
    <row r="2593" spans="1:13" x14ac:dyDescent="0.2">
      <c r="A2593" s="8">
        <v>41747</v>
      </c>
      <c r="B2593" s="3">
        <v>2</v>
      </c>
      <c r="C2593" s="3">
        <v>863</v>
      </c>
      <c r="D2593" s="3">
        <v>35</v>
      </c>
      <c r="E2593" s="3"/>
      <c r="F2593" s="3"/>
      <c r="G2593" s="3">
        <v>26</v>
      </c>
      <c r="H2593" s="3">
        <v>924</v>
      </c>
      <c r="I2593" s="3"/>
      <c r="J2593" s="3"/>
      <c r="K2593" s="3"/>
      <c r="L2593" s="3"/>
      <c r="M2593" s="3">
        <v>1438</v>
      </c>
    </row>
    <row r="2594" spans="1:13" x14ac:dyDescent="0.2">
      <c r="A2594" s="8">
        <v>41747</v>
      </c>
      <c r="B2594" s="3">
        <v>3</v>
      </c>
      <c r="C2594" s="3">
        <v>835</v>
      </c>
      <c r="D2594" s="3">
        <v>34</v>
      </c>
      <c r="E2594" s="3"/>
      <c r="F2594" s="3"/>
      <c r="G2594" s="3">
        <v>25</v>
      </c>
      <c r="H2594" s="3">
        <v>894</v>
      </c>
      <c r="I2594" s="3"/>
      <c r="J2594" s="3"/>
      <c r="K2594" s="3"/>
      <c r="L2594" s="3"/>
      <c r="M2594" s="3">
        <v>1389</v>
      </c>
    </row>
    <row r="2595" spans="1:13" x14ac:dyDescent="0.2">
      <c r="A2595" s="8">
        <v>41747</v>
      </c>
      <c r="B2595" s="3">
        <v>4</v>
      </c>
      <c r="C2595" s="3">
        <v>815</v>
      </c>
      <c r="D2595" s="3">
        <v>33</v>
      </c>
      <c r="E2595" s="3"/>
      <c r="F2595" s="3"/>
      <c r="G2595" s="3">
        <v>26</v>
      </c>
      <c r="H2595" s="3">
        <v>874</v>
      </c>
      <c r="I2595" s="3"/>
      <c r="J2595" s="3"/>
      <c r="K2595" s="3"/>
      <c r="L2595" s="3"/>
      <c r="M2595" s="3">
        <v>1367</v>
      </c>
    </row>
    <row r="2596" spans="1:13" x14ac:dyDescent="0.2">
      <c r="A2596" s="8">
        <v>41747</v>
      </c>
      <c r="B2596" s="3">
        <v>5</v>
      </c>
      <c r="C2596" s="3">
        <v>839</v>
      </c>
      <c r="D2596" s="3">
        <v>34</v>
      </c>
      <c r="E2596" s="3"/>
      <c r="F2596" s="3"/>
      <c r="G2596" s="3">
        <v>24</v>
      </c>
      <c r="H2596" s="3">
        <v>897</v>
      </c>
      <c r="I2596" s="3"/>
      <c r="J2596" s="3"/>
      <c r="K2596" s="3"/>
      <c r="L2596" s="3"/>
      <c r="M2596" s="3">
        <v>1400</v>
      </c>
    </row>
    <row r="2597" spans="1:13" x14ac:dyDescent="0.2">
      <c r="A2597" s="8">
        <v>41747</v>
      </c>
      <c r="B2597" s="3">
        <v>6</v>
      </c>
      <c r="C2597" s="3">
        <v>900</v>
      </c>
      <c r="D2597" s="3">
        <v>37</v>
      </c>
      <c r="E2597" s="3"/>
      <c r="F2597" s="3"/>
      <c r="G2597" s="3">
        <v>27</v>
      </c>
      <c r="H2597" s="3">
        <v>963</v>
      </c>
      <c r="I2597" s="3"/>
      <c r="J2597" s="3"/>
      <c r="K2597" s="3"/>
      <c r="L2597" s="3"/>
      <c r="M2597" s="3">
        <v>1474</v>
      </c>
    </row>
    <row r="2598" spans="1:13" x14ac:dyDescent="0.2">
      <c r="A2598" s="8">
        <v>41747</v>
      </c>
      <c r="B2598" s="3">
        <v>7</v>
      </c>
      <c r="C2598" s="3">
        <v>958</v>
      </c>
      <c r="D2598" s="3">
        <v>39</v>
      </c>
      <c r="E2598" s="3"/>
      <c r="F2598" s="3"/>
      <c r="G2598" s="3">
        <v>26</v>
      </c>
      <c r="H2598" s="3">
        <v>1023</v>
      </c>
      <c r="I2598" s="3"/>
      <c r="J2598" s="3"/>
      <c r="K2598" s="3"/>
      <c r="L2598" s="3"/>
      <c r="M2598" s="3">
        <v>1563</v>
      </c>
    </row>
    <row r="2599" spans="1:13" x14ac:dyDescent="0.2">
      <c r="A2599" s="8">
        <v>41747</v>
      </c>
      <c r="B2599" s="3">
        <v>8</v>
      </c>
      <c r="C2599" s="3">
        <v>1001</v>
      </c>
      <c r="D2599" s="3">
        <v>41</v>
      </c>
      <c r="E2599" s="3"/>
      <c r="F2599" s="3"/>
      <c r="G2599" s="3">
        <v>28</v>
      </c>
      <c r="H2599" s="3">
        <v>1069</v>
      </c>
      <c r="I2599" s="3"/>
      <c r="J2599" s="3"/>
      <c r="K2599" s="3"/>
      <c r="L2599" s="3"/>
      <c r="M2599" s="3">
        <v>1636</v>
      </c>
    </row>
    <row r="2600" spans="1:13" x14ac:dyDescent="0.2">
      <c r="A2600" s="8">
        <v>41747</v>
      </c>
      <c r="B2600" s="3">
        <v>9</v>
      </c>
      <c r="C2600" s="3">
        <v>1047</v>
      </c>
      <c r="D2600" s="3">
        <v>43</v>
      </c>
      <c r="E2600" s="3"/>
      <c r="F2600" s="3"/>
      <c r="G2600" s="3">
        <v>28</v>
      </c>
      <c r="H2600" s="3">
        <v>1117</v>
      </c>
      <c r="I2600" s="3"/>
      <c r="J2600" s="3"/>
      <c r="K2600" s="3"/>
      <c r="L2600" s="3"/>
      <c r="M2600" s="3">
        <v>1724</v>
      </c>
    </row>
    <row r="2601" spans="1:13" x14ac:dyDescent="0.2">
      <c r="A2601" s="8">
        <v>41747</v>
      </c>
      <c r="B2601" s="3">
        <v>10</v>
      </c>
      <c r="C2601" s="3">
        <v>1102</v>
      </c>
      <c r="D2601" s="3">
        <v>45</v>
      </c>
      <c r="E2601" s="3"/>
      <c r="F2601" s="3"/>
      <c r="G2601" s="3">
        <v>35</v>
      </c>
      <c r="H2601" s="3">
        <v>1182</v>
      </c>
      <c r="I2601" s="3"/>
      <c r="J2601" s="3"/>
      <c r="K2601" s="3"/>
      <c r="L2601" s="3"/>
      <c r="M2601" s="3">
        <v>1806</v>
      </c>
    </row>
    <row r="2602" spans="1:13" x14ac:dyDescent="0.2">
      <c r="A2602" s="8">
        <v>41747</v>
      </c>
      <c r="B2602" s="3">
        <v>11</v>
      </c>
      <c r="C2602" s="3">
        <v>1141</v>
      </c>
      <c r="D2602" s="3">
        <v>47</v>
      </c>
      <c r="E2602" s="3"/>
      <c r="F2602" s="3"/>
      <c r="G2602" s="3">
        <v>39</v>
      </c>
      <c r="H2602" s="3">
        <v>1226</v>
      </c>
      <c r="I2602" s="3"/>
      <c r="J2602" s="3"/>
      <c r="K2602" s="3"/>
      <c r="L2602" s="3"/>
      <c r="M2602" s="3">
        <v>1869</v>
      </c>
    </row>
    <row r="2603" spans="1:13" x14ac:dyDescent="0.2">
      <c r="A2603" s="8">
        <v>41747</v>
      </c>
      <c r="B2603" s="3">
        <v>12</v>
      </c>
      <c r="C2603" s="3">
        <v>1177</v>
      </c>
      <c r="D2603" s="3">
        <v>48</v>
      </c>
      <c r="E2603" s="3"/>
      <c r="F2603" s="3"/>
      <c r="G2603" s="3">
        <v>40</v>
      </c>
      <c r="H2603" s="3">
        <v>1265</v>
      </c>
      <c r="I2603" s="3"/>
      <c r="J2603" s="3"/>
      <c r="K2603" s="3"/>
      <c r="L2603" s="3"/>
      <c r="M2603" s="3">
        <v>1914</v>
      </c>
    </row>
    <row r="2604" spans="1:13" x14ac:dyDescent="0.2">
      <c r="A2604" s="8">
        <v>41747</v>
      </c>
      <c r="B2604" s="3">
        <v>13</v>
      </c>
      <c r="C2604" s="3">
        <v>1197</v>
      </c>
      <c r="D2604" s="3">
        <v>49</v>
      </c>
      <c r="E2604" s="3"/>
      <c r="F2604" s="3"/>
      <c r="G2604" s="3">
        <v>38</v>
      </c>
      <c r="H2604" s="3">
        <v>1284</v>
      </c>
      <c r="I2604" s="3"/>
      <c r="J2604" s="3"/>
      <c r="K2604" s="3"/>
      <c r="L2604" s="3"/>
      <c r="M2604" s="3">
        <v>1949</v>
      </c>
    </row>
    <row r="2605" spans="1:13" x14ac:dyDescent="0.2">
      <c r="A2605" s="8">
        <v>41747</v>
      </c>
      <c r="B2605" s="3">
        <v>14</v>
      </c>
      <c r="C2605" s="3">
        <v>1227</v>
      </c>
      <c r="D2605" s="3">
        <v>50</v>
      </c>
      <c r="E2605" s="3"/>
      <c r="F2605" s="3"/>
      <c r="G2605" s="3">
        <v>42</v>
      </c>
      <c r="H2605" s="3">
        <v>1319</v>
      </c>
      <c r="I2605" s="3"/>
      <c r="J2605" s="3"/>
      <c r="K2605" s="3"/>
      <c r="L2605" s="3"/>
      <c r="M2605" s="3">
        <v>1989</v>
      </c>
    </row>
    <row r="2606" spans="1:13" x14ac:dyDescent="0.2">
      <c r="A2606" s="8">
        <v>41747</v>
      </c>
      <c r="B2606" s="3">
        <v>15</v>
      </c>
      <c r="C2606" s="3">
        <v>1257</v>
      </c>
      <c r="D2606" s="3">
        <v>51</v>
      </c>
      <c r="E2606" s="3"/>
      <c r="F2606" s="3"/>
      <c r="G2606" s="3">
        <v>40</v>
      </c>
      <c r="H2606" s="3">
        <v>1348</v>
      </c>
      <c r="I2606" s="3"/>
      <c r="J2606" s="3"/>
      <c r="K2606" s="3"/>
      <c r="L2606" s="3"/>
      <c r="M2606" s="3">
        <v>2032</v>
      </c>
    </row>
    <row r="2607" spans="1:13" x14ac:dyDescent="0.2">
      <c r="A2607" s="8">
        <v>41747</v>
      </c>
      <c r="B2607" s="3">
        <v>16</v>
      </c>
      <c r="C2607" s="3">
        <v>1279</v>
      </c>
      <c r="D2607" s="3">
        <v>52</v>
      </c>
      <c r="E2607" s="3"/>
      <c r="F2607" s="3"/>
      <c r="G2607" s="3">
        <v>39</v>
      </c>
      <c r="H2607" s="3">
        <v>1370</v>
      </c>
      <c r="I2607" s="3"/>
      <c r="J2607" s="3"/>
      <c r="K2607" s="3"/>
      <c r="L2607" s="3"/>
      <c r="M2607" s="3">
        <v>2068</v>
      </c>
    </row>
    <row r="2608" spans="1:13" x14ac:dyDescent="0.2">
      <c r="A2608" s="8">
        <v>41747</v>
      </c>
      <c r="B2608" s="3">
        <v>17</v>
      </c>
      <c r="C2608" s="3">
        <v>1313</v>
      </c>
      <c r="D2608" s="3">
        <v>54</v>
      </c>
      <c r="E2608" s="3"/>
      <c r="F2608" s="3"/>
      <c r="G2608" s="3">
        <v>40</v>
      </c>
      <c r="H2608" s="3">
        <v>1406</v>
      </c>
      <c r="I2608" s="3"/>
      <c r="J2608" s="3"/>
      <c r="K2608" s="3"/>
      <c r="L2608" s="3"/>
      <c r="M2608" s="3">
        <v>2103</v>
      </c>
    </row>
    <row r="2609" spans="1:13" x14ac:dyDescent="0.2">
      <c r="A2609" s="8">
        <v>41747</v>
      </c>
      <c r="B2609" s="3">
        <v>18</v>
      </c>
      <c r="C2609" s="3">
        <v>1308</v>
      </c>
      <c r="D2609" s="3">
        <v>53</v>
      </c>
      <c r="E2609" s="3"/>
      <c r="F2609" s="3"/>
      <c r="G2609" s="3">
        <v>38</v>
      </c>
      <c r="H2609" s="3">
        <v>1399</v>
      </c>
      <c r="I2609" s="3"/>
      <c r="J2609" s="3"/>
      <c r="K2609" s="3"/>
      <c r="L2609" s="3"/>
      <c r="M2609" s="3">
        <v>2102</v>
      </c>
    </row>
    <row r="2610" spans="1:13" x14ac:dyDescent="0.2">
      <c r="A2610" s="8">
        <v>41747</v>
      </c>
      <c r="B2610" s="3">
        <v>19</v>
      </c>
      <c r="C2610" s="3">
        <v>1257</v>
      </c>
      <c r="D2610" s="3">
        <v>51</v>
      </c>
      <c r="E2610" s="3"/>
      <c r="F2610" s="3"/>
      <c r="G2610" s="3">
        <v>33</v>
      </c>
      <c r="H2610" s="3">
        <v>1341</v>
      </c>
      <c r="I2610" s="3"/>
      <c r="J2610" s="3"/>
      <c r="K2610" s="3"/>
      <c r="L2610" s="3"/>
      <c r="M2610" s="3">
        <v>2031</v>
      </c>
    </row>
    <row r="2611" spans="1:13" x14ac:dyDescent="0.2">
      <c r="A2611" s="8">
        <v>41747</v>
      </c>
      <c r="B2611" s="3">
        <v>20</v>
      </c>
      <c r="C2611" s="3">
        <v>1231</v>
      </c>
      <c r="D2611" s="3">
        <v>50</v>
      </c>
      <c r="E2611" s="3"/>
      <c r="F2611" s="3"/>
      <c r="G2611" s="3">
        <v>31</v>
      </c>
      <c r="H2611" s="3">
        <v>1312</v>
      </c>
      <c r="I2611" s="3"/>
      <c r="J2611" s="3"/>
      <c r="K2611" s="3"/>
      <c r="L2611" s="3"/>
      <c r="M2611" s="3">
        <v>1991</v>
      </c>
    </row>
    <row r="2612" spans="1:13" x14ac:dyDescent="0.2">
      <c r="A2612" s="8">
        <v>41747</v>
      </c>
      <c r="B2612" s="3">
        <v>21</v>
      </c>
      <c r="C2612" s="3">
        <v>1264</v>
      </c>
      <c r="D2612" s="3">
        <v>51</v>
      </c>
      <c r="E2612" s="3"/>
      <c r="F2612" s="3"/>
      <c r="G2612" s="3">
        <v>28</v>
      </c>
      <c r="H2612" s="3">
        <v>1343</v>
      </c>
      <c r="I2612" s="3"/>
      <c r="J2612" s="3"/>
      <c r="K2612" s="3"/>
      <c r="L2612" s="3"/>
      <c r="M2612" s="3">
        <v>2035</v>
      </c>
    </row>
    <row r="2613" spans="1:13" x14ac:dyDescent="0.2">
      <c r="A2613" s="8">
        <v>41747</v>
      </c>
      <c r="B2613" s="3">
        <v>22</v>
      </c>
      <c r="C2613" s="3">
        <v>1200</v>
      </c>
      <c r="D2613" s="3">
        <v>49</v>
      </c>
      <c r="E2613" s="3"/>
      <c r="F2613" s="3"/>
      <c r="G2613" s="3">
        <v>27</v>
      </c>
      <c r="H2613" s="3">
        <v>1275</v>
      </c>
      <c r="I2613" s="3"/>
      <c r="J2613" s="3"/>
      <c r="K2613" s="3"/>
      <c r="L2613" s="3"/>
      <c r="M2613" s="3">
        <v>1939</v>
      </c>
    </row>
    <row r="2614" spans="1:13" x14ac:dyDescent="0.2">
      <c r="A2614" s="8">
        <v>41747</v>
      </c>
      <c r="B2614" s="3">
        <v>23</v>
      </c>
      <c r="C2614" s="3">
        <v>1117</v>
      </c>
      <c r="D2614" s="3">
        <v>45</v>
      </c>
      <c r="E2614" s="3"/>
      <c r="F2614" s="3"/>
      <c r="G2614" s="3">
        <v>25</v>
      </c>
      <c r="H2614" s="3">
        <v>1187</v>
      </c>
      <c r="I2614" s="3"/>
      <c r="J2614" s="3"/>
      <c r="K2614" s="3"/>
      <c r="L2614" s="3"/>
      <c r="M2614" s="3">
        <v>1800</v>
      </c>
    </row>
    <row r="2615" spans="1:13" x14ac:dyDescent="0.2">
      <c r="A2615" s="8">
        <v>41747</v>
      </c>
      <c r="B2615" s="3">
        <v>24</v>
      </c>
      <c r="C2615" s="3">
        <v>1007</v>
      </c>
      <c r="D2615" s="3">
        <v>41</v>
      </c>
      <c r="E2615" s="3"/>
      <c r="F2615" s="3"/>
      <c r="G2615" s="3">
        <v>26</v>
      </c>
      <c r="H2615" s="3">
        <v>1074</v>
      </c>
      <c r="I2615" s="3"/>
      <c r="J2615" s="3"/>
      <c r="K2615" s="3"/>
      <c r="L2615" s="3"/>
      <c r="M2615" s="3">
        <v>1644</v>
      </c>
    </row>
    <row r="2616" spans="1:13" x14ac:dyDescent="0.2">
      <c r="A2616" s="8">
        <v>41748</v>
      </c>
      <c r="B2616" s="3">
        <v>1</v>
      </c>
      <c r="C2616" s="3">
        <v>922</v>
      </c>
      <c r="D2616" s="3">
        <v>37</v>
      </c>
      <c r="E2616" s="3"/>
      <c r="F2616" s="3"/>
      <c r="G2616" s="3">
        <v>25</v>
      </c>
      <c r="H2616" s="3">
        <v>984</v>
      </c>
      <c r="I2616" s="3"/>
      <c r="J2616" s="3"/>
      <c r="K2616" s="3"/>
      <c r="L2616" s="3"/>
      <c r="M2616" s="3">
        <v>1519</v>
      </c>
    </row>
    <row r="2617" spans="1:13" x14ac:dyDescent="0.2">
      <c r="A2617" s="8">
        <v>41748</v>
      </c>
      <c r="B2617" s="3">
        <v>2</v>
      </c>
      <c r="C2617" s="3">
        <v>866</v>
      </c>
      <c r="D2617" s="3">
        <v>35</v>
      </c>
      <c r="E2617" s="3"/>
      <c r="F2617" s="3"/>
      <c r="G2617" s="3">
        <v>26</v>
      </c>
      <c r="H2617" s="3">
        <v>927</v>
      </c>
      <c r="I2617" s="3"/>
      <c r="J2617" s="3"/>
      <c r="K2617" s="3"/>
      <c r="L2617" s="3"/>
      <c r="M2617" s="3">
        <v>1430</v>
      </c>
    </row>
    <row r="2618" spans="1:13" x14ac:dyDescent="0.2">
      <c r="A2618" s="8">
        <v>41748</v>
      </c>
      <c r="B2618" s="3">
        <v>3</v>
      </c>
      <c r="C2618" s="3">
        <v>829</v>
      </c>
      <c r="D2618" s="3">
        <v>34</v>
      </c>
      <c r="E2618" s="3"/>
      <c r="F2618" s="3"/>
      <c r="G2618" s="3">
        <v>25</v>
      </c>
      <c r="H2618" s="3">
        <v>887</v>
      </c>
      <c r="I2618" s="3"/>
      <c r="J2618" s="3"/>
      <c r="K2618" s="3"/>
      <c r="L2618" s="3"/>
      <c r="M2618" s="3">
        <v>1381</v>
      </c>
    </row>
    <row r="2619" spans="1:13" x14ac:dyDescent="0.2">
      <c r="A2619" s="8">
        <v>41748</v>
      </c>
      <c r="B2619" s="3">
        <v>4</v>
      </c>
      <c r="C2619" s="3">
        <v>813</v>
      </c>
      <c r="D2619" s="3">
        <v>33</v>
      </c>
      <c r="E2619" s="3"/>
      <c r="F2619" s="3"/>
      <c r="G2619" s="3">
        <v>26</v>
      </c>
      <c r="H2619" s="3">
        <v>872</v>
      </c>
      <c r="I2619" s="3"/>
      <c r="J2619" s="3"/>
      <c r="K2619" s="3"/>
      <c r="L2619" s="3"/>
      <c r="M2619" s="3">
        <v>1363</v>
      </c>
    </row>
    <row r="2620" spans="1:13" x14ac:dyDescent="0.2">
      <c r="A2620" s="8">
        <v>41748</v>
      </c>
      <c r="B2620" s="3">
        <v>5</v>
      </c>
      <c r="C2620" s="3">
        <v>810</v>
      </c>
      <c r="D2620" s="3">
        <v>33</v>
      </c>
      <c r="E2620" s="3"/>
      <c r="F2620" s="3"/>
      <c r="G2620" s="3">
        <v>25</v>
      </c>
      <c r="H2620" s="3">
        <v>868</v>
      </c>
      <c r="I2620" s="3"/>
      <c r="J2620" s="3"/>
      <c r="K2620" s="3"/>
      <c r="L2620" s="3"/>
      <c r="M2620" s="3">
        <v>1357</v>
      </c>
    </row>
    <row r="2621" spans="1:13" x14ac:dyDescent="0.2">
      <c r="A2621" s="8">
        <v>41748</v>
      </c>
      <c r="B2621" s="3">
        <v>6</v>
      </c>
      <c r="C2621" s="3">
        <v>828</v>
      </c>
      <c r="D2621" s="3">
        <v>34</v>
      </c>
      <c r="E2621" s="3"/>
      <c r="F2621" s="3"/>
      <c r="G2621" s="3">
        <v>26</v>
      </c>
      <c r="H2621" s="3">
        <v>887</v>
      </c>
      <c r="I2621" s="3"/>
      <c r="J2621" s="3"/>
      <c r="K2621" s="3"/>
      <c r="L2621" s="3"/>
      <c r="M2621" s="3">
        <v>1386</v>
      </c>
    </row>
    <row r="2622" spans="1:13" x14ac:dyDescent="0.2">
      <c r="A2622" s="8">
        <v>41748</v>
      </c>
      <c r="B2622" s="3">
        <v>7</v>
      </c>
      <c r="C2622" s="3">
        <v>840</v>
      </c>
      <c r="D2622" s="3">
        <v>34</v>
      </c>
      <c r="E2622" s="3"/>
      <c r="F2622" s="3"/>
      <c r="G2622" s="3">
        <v>24</v>
      </c>
      <c r="H2622" s="3">
        <v>898</v>
      </c>
      <c r="I2622" s="3"/>
      <c r="J2622" s="3"/>
      <c r="K2622" s="3"/>
      <c r="L2622" s="3"/>
      <c r="M2622" s="3">
        <v>1398</v>
      </c>
    </row>
    <row r="2623" spans="1:13" x14ac:dyDescent="0.2">
      <c r="A2623" s="8">
        <v>41748</v>
      </c>
      <c r="B2623" s="3">
        <v>8</v>
      </c>
      <c r="C2623" s="3">
        <v>868</v>
      </c>
      <c r="D2623" s="3">
        <v>35</v>
      </c>
      <c r="E2623" s="3"/>
      <c r="F2623" s="3"/>
      <c r="G2623" s="3">
        <v>26</v>
      </c>
      <c r="H2623" s="3">
        <v>929</v>
      </c>
      <c r="I2623" s="3"/>
      <c r="J2623" s="3"/>
      <c r="K2623" s="3"/>
      <c r="L2623" s="3"/>
      <c r="M2623" s="3">
        <v>1438</v>
      </c>
    </row>
    <row r="2624" spans="1:13" x14ac:dyDescent="0.2">
      <c r="A2624" s="8">
        <v>41748</v>
      </c>
      <c r="B2624" s="3">
        <v>9</v>
      </c>
      <c r="C2624" s="3">
        <v>927</v>
      </c>
      <c r="D2624" s="3">
        <v>38</v>
      </c>
      <c r="E2624" s="3"/>
      <c r="F2624" s="3"/>
      <c r="G2624" s="3">
        <v>29</v>
      </c>
      <c r="H2624" s="3">
        <v>994</v>
      </c>
      <c r="I2624" s="3"/>
      <c r="J2624" s="3"/>
      <c r="K2624" s="3"/>
      <c r="L2624" s="3"/>
      <c r="M2624" s="3">
        <v>1538</v>
      </c>
    </row>
    <row r="2625" spans="1:13" x14ac:dyDescent="0.2">
      <c r="A2625" s="8">
        <v>41748</v>
      </c>
      <c r="B2625" s="3">
        <v>10</v>
      </c>
      <c r="C2625" s="3">
        <v>976</v>
      </c>
      <c r="D2625" s="3">
        <v>40</v>
      </c>
      <c r="E2625" s="3"/>
      <c r="F2625" s="3"/>
      <c r="G2625" s="3">
        <v>32</v>
      </c>
      <c r="H2625" s="3">
        <v>1048</v>
      </c>
      <c r="I2625" s="3"/>
      <c r="J2625" s="3"/>
      <c r="K2625" s="3"/>
      <c r="L2625" s="3"/>
      <c r="M2625" s="3">
        <v>1610</v>
      </c>
    </row>
    <row r="2626" spans="1:13" x14ac:dyDescent="0.2">
      <c r="A2626" s="8">
        <v>41748</v>
      </c>
      <c r="B2626" s="3">
        <v>11</v>
      </c>
      <c r="C2626" s="3">
        <v>1002</v>
      </c>
      <c r="D2626" s="3">
        <v>41</v>
      </c>
      <c r="E2626" s="3"/>
      <c r="F2626" s="3"/>
      <c r="G2626" s="3">
        <v>35</v>
      </c>
      <c r="H2626" s="3">
        <v>1078</v>
      </c>
      <c r="I2626" s="3"/>
      <c r="J2626" s="3"/>
      <c r="K2626" s="3"/>
      <c r="L2626" s="3"/>
      <c r="M2626" s="3">
        <v>1663</v>
      </c>
    </row>
    <row r="2627" spans="1:13" x14ac:dyDescent="0.2">
      <c r="A2627" s="8">
        <v>41748</v>
      </c>
      <c r="B2627" s="3">
        <v>12</v>
      </c>
      <c r="C2627" s="3">
        <v>1029</v>
      </c>
      <c r="D2627" s="3">
        <v>42</v>
      </c>
      <c r="E2627" s="3"/>
      <c r="F2627" s="3"/>
      <c r="G2627" s="3">
        <v>38</v>
      </c>
      <c r="H2627" s="3">
        <v>1109</v>
      </c>
      <c r="I2627" s="3"/>
      <c r="J2627" s="3"/>
      <c r="K2627" s="3"/>
      <c r="L2627" s="3"/>
      <c r="M2627" s="3">
        <v>1696</v>
      </c>
    </row>
    <row r="2628" spans="1:13" x14ac:dyDescent="0.2">
      <c r="A2628" s="8">
        <v>41748</v>
      </c>
      <c r="B2628" s="3">
        <v>13</v>
      </c>
      <c r="C2628" s="3">
        <v>1028</v>
      </c>
      <c r="D2628" s="3">
        <v>42</v>
      </c>
      <c r="E2628" s="3"/>
      <c r="F2628" s="3"/>
      <c r="G2628" s="3">
        <v>38</v>
      </c>
      <c r="H2628" s="3">
        <v>1108</v>
      </c>
      <c r="I2628" s="3"/>
      <c r="J2628" s="3"/>
      <c r="K2628" s="3"/>
      <c r="L2628" s="3"/>
      <c r="M2628" s="3">
        <v>1708</v>
      </c>
    </row>
    <row r="2629" spans="1:13" x14ac:dyDescent="0.2">
      <c r="A2629" s="8">
        <v>41748</v>
      </c>
      <c r="B2629" s="3">
        <v>14</v>
      </c>
      <c r="C2629" s="3">
        <v>1029</v>
      </c>
      <c r="D2629" s="3">
        <v>42</v>
      </c>
      <c r="E2629" s="3"/>
      <c r="F2629" s="3"/>
      <c r="G2629" s="3">
        <v>39</v>
      </c>
      <c r="H2629" s="3">
        <v>1110</v>
      </c>
      <c r="I2629" s="3"/>
      <c r="J2629" s="3"/>
      <c r="K2629" s="3"/>
      <c r="L2629" s="3"/>
      <c r="M2629" s="3">
        <v>1710</v>
      </c>
    </row>
    <row r="2630" spans="1:13" x14ac:dyDescent="0.2">
      <c r="A2630" s="8">
        <v>41748</v>
      </c>
      <c r="B2630" s="3">
        <v>15</v>
      </c>
      <c r="C2630" s="3">
        <v>1043</v>
      </c>
      <c r="D2630" s="3">
        <v>43</v>
      </c>
      <c r="E2630" s="3"/>
      <c r="F2630" s="3"/>
      <c r="G2630" s="3">
        <v>39</v>
      </c>
      <c r="H2630" s="3">
        <v>1125</v>
      </c>
      <c r="I2630" s="3"/>
      <c r="J2630" s="3"/>
      <c r="K2630" s="3"/>
      <c r="L2630" s="3"/>
      <c r="M2630" s="3">
        <v>1727</v>
      </c>
    </row>
    <row r="2631" spans="1:13" x14ac:dyDescent="0.2">
      <c r="A2631" s="8">
        <v>41748</v>
      </c>
      <c r="B2631" s="3">
        <v>16</v>
      </c>
      <c r="C2631" s="3">
        <v>1047</v>
      </c>
      <c r="D2631" s="3">
        <v>43</v>
      </c>
      <c r="E2631" s="3"/>
      <c r="F2631" s="3"/>
      <c r="G2631" s="3">
        <v>40</v>
      </c>
      <c r="H2631" s="3">
        <v>1130</v>
      </c>
      <c r="I2631" s="3"/>
      <c r="J2631" s="3"/>
      <c r="K2631" s="3"/>
      <c r="L2631" s="3"/>
      <c r="M2631" s="3">
        <v>1744</v>
      </c>
    </row>
    <row r="2632" spans="1:13" x14ac:dyDescent="0.2">
      <c r="A2632" s="8">
        <v>41748</v>
      </c>
      <c r="B2632" s="3">
        <v>17</v>
      </c>
      <c r="C2632" s="3">
        <v>1085</v>
      </c>
      <c r="D2632" s="3">
        <v>44</v>
      </c>
      <c r="E2632" s="3"/>
      <c r="F2632" s="3"/>
      <c r="G2632" s="3">
        <v>37</v>
      </c>
      <c r="H2632" s="3">
        <v>1166</v>
      </c>
      <c r="I2632" s="3"/>
      <c r="J2632" s="3"/>
      <c r="K2632" s="3"/>
      <c r="L2632" s="3"/>
      <c r="M2632" s="3">
        <v>1788</v>
      </c>
    </row>
    <row r="2633" spans="1:13" x14ac:dyDescent="0.2">
      <c r="A2633" s="8">
        <v>41748</v>
      </c>
      <c r="B2633" s="3">
        <v>18</v>
      </c>
      <c r="C2633" s="3">
        <v>1090</v>
      </c>
      <c r="D2633" s="3">
        <v>45</v>
      </c>
      <c r="E2633" s="3"/>
      <c r="F2633" s="3"/>
      <c r="G2633" s="3">
        <v>38</v>
      </c>
      <c r="H2633" s="3">
        <v>1172</v>
      </c>
      <c r="I2633" s="3"/>
      <c r="J2633" s="3"/>
      <c r="K2633" s="3"/>
      <c r="L2633" s="3"/>
      <c r="M2633" s="3">
        <v>1802</v>
      </c>
    </row>
    <row r="2634" spans="1:13" x14ac:dyDescent="0.2">
      <c r="A2634" s="8">
        <v>41748</v>
      </c>
      <c r="B2634" s="3">
        <v>19</v>
      </c>
      <c r="C2634" s="3">
        <v>1090</v>
      </c>
      <c r="D2634" s="3">
        <v>44</v>
      </c>
      <c r="E2634" s="3"/>
      <c r="F2634" s="3"/>
      <c r="G2634" s="3">
        <v>34</v>
      </c>
      <c r="H2634" s="3">
        <v>1168</v>
      </c>
      <c r="I2634" s="3"/>
      <c r="J2634" s="3"/>
      <c r="K2634" s="3"/>
      <c r="L2634" s="3"/>
      <c r="M2634" s="3">
        <v>1788</v>
      </c>
    </row>
    <row r="2635" spans="1:13" x14ac:dyDescent="0.2">
      <c r="A2635" s="8">
        <v>41748</v>
      </c>
      <c r="B2635" s="3">
        <v>20</v>
      </c>
      <c r="C2635" s="3">
        <v>1110</v>
      </c>
      <c r="D2635" s="3">
        <v>45</v>
      </c>
      <c r="E2635" s="3"/>
      <c r="F2635" s="3"/>
      <c r="G2635" s="3">
        <v>31</v>
      </c>
      <c r="H2635" s="3">
        <v>1186</v>
      </c>
      <c r="I2635" s="3"/>
      <c r="J2635" s="3"/>
      <c r="K2635" s="3"/>
      <c r="L2635" s="3"/>
      <c r="M2635" s="3">
        <v>1811</v>
      </c>
    </row>
    <row r="2636" spans="1:13" x14ac:dyDescent="0.2">
      <c r="A2636" s="8">
        <v>41748</v>
      </c>
      <c r="B2636" s="3">
        <v>21</v>
      </c>
      <c r="C2636" s="3">
        <v>1182</v>
      </c>
      <c r="D2636" s="3">
        <v>48</v>
      </c>
      <c r="E2636" s="3"/>
      <c r="F2636" s="3"/>
      <c r="G2636" s="3">
        <v>26</v>
      </c>
      <c r="H2636" s="3">
        <v>1256</v>
      </c>
      <c r="I2636" s="3"/>
      <c r="J2636" s="3"/>
      <c r="K2636" s="3"/>
      <c r="L2636" s="3"/>
      <c r="M2636" s="3">
        <v>1903</v>
      </c>
    </row>
    <row r="2637" spans="1:13" x14ac:dyDescent="0.2">
      <c r="A2637" s="8">
        <v>41748</v>
      </c>
      <c r="B2637" s="3">
        <v>22</v>
      </c>
      <c r="C2637" s="3">
        <v>1138</v>
      </c>
      <c r="D2637" s="3">
        <v>46</v>
      </c>
      <c r="E2637" s="3"/>
      <c r="F2637" s="3"/>
      <c r="G2637" s="3">
        <v>26</v>
      </c>
      <c r="H2637" s="3">
        <v>1210</v>
      </c>
      <c r="I2637" s="3"/>
      <c r="J2637" s="3"/>
      <c r="K2637" s="3"/>
      <c r="L2637" s="3"/>
      <c r="M2637" s="3">
        <v>1846</v>
      </c>
    </row>
    <row r="2638" spans="1:13" x14ac:dyDescent="0.2">
      <c r="A2638" s="8">
        <v>41748</v>
      </c>
      <c r="B2638" s="3">
        <v>23</v>
      </c>
      <c r="C2638" s="3">
        <v>1070</v>
      </c>
      <c r="D2638" s="3">
        <v>43</v>
      </c>
      <c r="E2638" s="3"/>
      <c r="F2638" s="3"/>
      <c r="G2638" s="3">
        <v>26</v>
      </c>
      <c r="H2638" s="3">
        <v>1139</v>
      </c>
      <c r="I2638" s="3"/>
      <c r="J2638" s="3"/>
      <c r="K2638" s="3"/>
      <c r="L2638" s="3"/>
      <c r="M2638" s="3">
        <v>1726</v>
      </c>
    </row>
    <row r="2639" spans="1:13" x14ac:dyDescent="0.2">
      <c r="A2639" s="8">
        <v>41748</v>
      </c>
      <c r="B2639" s="3">
        <v>24</v>
      </c>
      <c r="C2639" s="3">
        <v>984</v>
      </c>
      <c r="D2639" s="3">
        <v>40</v>
      </c>
      <c r="E2639" s="3"/>
      <c r="F2639" s="3"/>
      <c r="G2639" s="3">
        <v>24</v>
      </c>
      <c r="H2639" s="3">
        <v>1048</v>
      </c>
      <c r="I2639" s="3"/>
      <c r="J2639" s="3"/>
      <c r="K2639" s="3"/>
      <c r="L2639" s="3"/>
      <c r="M2639" s="3">
        <v>1585</v>
      </c>
    </row>
    <row r="2640" spans="1:13" x14ac:dyDescent="0.2">
      <c r="A2640" s="8">
        <v>41749</v>
      </c>
      <c r="B2640" s="3">
        <v>1</v>
      </c>
      <c r="C2640" s="3">
        <v>899</v>
      </c>
      <c r="D2640" s="3">
        <v>37</v>
      </c>
      <c r="E2640" s="3"/>
      <c r="F2640" s="3"/>
      <c r="G2640" s="3">
        <v>26</v>
      </c>
      <c r="H2640" s="3">
        <v>961</v>
      </c>
      <c r="I2640" s="3"/>
      <c r="J2640" s="3"/>
      <c r="K2640" s="3"/>
      <c r="L2640" s="3"/>
      <c r="M2640" s="3">
        <v>1476</v>
      </c>
    </row>
    <row r="2641" spans="1:13" x14ac:dyDescent="0.2">
      <c r="A2641" s="8">
        <v>41749</v>
      </c>
      <c r="B2641" s="3">
        <v>2</v>
      </c>
      <c r="C2641" s="3">
        <v>847</v>
      </c>
      <c r="D2641" s="3">
        <v>34</v>
      </c>
      <c r="E2641" s="3"/>
      <c r="F2641" s="3"/>
      <c r="G2641" s="3">
        <v>25</v>
      </c>
      <c r="H2641" s="3">
        <v>906</v>
      </c>
      <c r="I2641" s="3"/>
      <c r="J2641" s="3"/>
      <c r="K2641" s="3"/>
      <c r="L2641" s="3"/>
      <c r="M2641" s="3">
        <v>1399</v>
      </c>
    </row>
    <row r="2642" spans="1:13" x14ac:dyDescent="0.2">
      <c r="A2642" s="8">
        <v>41749</v>
      </c>
      <c r="B2642" s="3">
        <v>3</v>
      </c>
      <c r="C2642" s="3">
        <v>812</v>
      </c>
      <c r="D2642" s="3">
        <v>33</v>
      </c>
      <c r="E2642" s="3"/>
      <c r="F2642" s="3"/>
      <c r="G2642" s="3">
        <v>26</v>
      </c>
      <c r="H2642" s="3">
        <v>871</v>
      </c>
      <c r="I2642" s="3"/>
      <c r="J2642" s="3"/>
      <c r="K2642" s="3"/>
      <c r="L2642" s="3"/>
      <c r="M2642" s="3">
        <v>1357</v>
      </c>
    </row>
    <row r="2643" spans="1:13" x14ac:dyDescent="0.2">
      <c r="A2643" s="8">
        <v>41749</v>
      </c>
      <c r="B2643" s="3">
        <v>4</v>
      </c>
      <c r="C2643" s="3">
        <v>796</v>
      </c>
      <c r="D2643" s="3">
        <v>32</v>
      </c>
      <c r="E2643" s="3"/>
      <c r="F2643" s="3"/>
      <c r="G2643" s="3">
        <v>25</v>
      </c>
      <c r="H2643" s="3">
        <v>853</v>
      </c>
      <c r="I2643" s="3"/>
      <c r="J2643" s="3"/>
      <c r="K2643" s="3"/>
      <c r="L2643" s="3"/>
      <c r="M2643" s="3">
        <v>1330</v>
      </c>
    </row>
    <row r="2644" spans="1:13" x14ac:dyDescent="0.2">
      <c r="A2644" s="8">
        <v>41749</v>
      </c>
      <c r="B2644" s="3">
        <v>5</v>
      </c>
      <c r="C2644" s="3">
        <v>796</v>
      </c>
      <c r="D2644" s="3">
        <v>32</v>
      </c>
      <c r="E2644" s="3"/>
      <c r="F2644" s="3"/>
      <c r="G2644" s="3">
        <v>25</v>
      </c>
      <c r="H2644" s="3">
        <v>853</v>
      </c>
      <c r="I2644" s="3"/>
      <c r="J2644" s="3"/>
      <c r="K2644" s="3"/>
      <c r="L2644" s="3"/>
      <c r="M2644" s="3">
        <v>1332</v>
      </c>
    </row>
    <row r="2645" spans="1:13" x14ac:dyDescent="0.2">
      <c r="A2645" s="8">
        <v>41749</v>
      </c>
      <c r="B2645" s="3">
        <v>6</v>
      </c>
      <c r="C2645" s="3">
        <v>813</v>
      </c>
      <c r="D2645" s="3">
        <v>33</v>
      </c>
      <c r="E2645" s="3"/>
      <c r="F2645" s="3"/>
      <c r="G2645" s="3">
        <v>24</v>
      </c>
      <c r="H2645" s="3">
        <v>870</v>
      </c>
      <c r="I2645" s="3"/>
      <c r="J2645" s="3"/>
      <c r="K2645" s="3"/>
      <c r="L2645" s="3"/>
      <c r="M2645" s="3">
        <v>1351</v>
      </c>
    </row>
    <row r="2646" spans="1:13" x14ac:dyDescent="0.2">
      <c r="A2646" s="8">
        <v>41749</v>
      </c>
      <c r="B2646" s="3">
        <v>7</v>
      </c>
      <c r="C2646" s="3">
        <v>818</v>
      </c>
      <c r="D2646" s="3">
        <v>33</v>
      </c>
      <c r="E2646" s="3"/>
      <c r="F2646" s="3"/>
      <c r="G2646" s="3">
        <v>24</v>
      </c>
      <c r="H2646" s="3">
        <v>875</v>
      </c>
      <c r="I2646" s="3"/>
      <c r="J2646" s="3"/>
      <c r="K2646" s="3"/>
      <c r="L2646" s="3"/>
      <c r="M2646" s="3">
        <v>1362</v>
      </c>
    </row>
    <row r="2647" spans="1:13" x14ac:dyDescent="0.2">
      <c r="A2647" s="8">
        <v>41749</v>
      </c>
      <c r="B2647" s="3">
        <v>8</v>
      </c>
      <c r="C2647" s="3">
        <v>846</v>
      </c>
      <c r="D2647" s="3">
        <v>34</v>
      </c>
      <c r="E2647" s="3"/>
      <c r="F2647" s="3"/>
      <c r="G2647" s="3">
        <v>25</v>
      </c>
      <c r="H2647" s="3">
        <v>905</v>
      </c>
      <c r="I2647" s="3"/>
      <c r="J2647" s="3"/>
      <c r="K2647" s="3"/>
      <c r="L2647" s="3"/>
      <c r="M2647" s="3">
        <v>1404</v>
      </c>
    </row>
    <row r="2648" spans="1:13" x14ac:dyDescent="0.2">
      <c r="A2648" s="8">
        <v>41749</v>
      </c>
      <c r="B2648" s="3">
        <v>9</v>
      </c>
      <c r="C2648" s="3">
        <v>906</v>
      </c>
      <c r="D2648" s="3">
        <v>37</v>
      </c>
      <c r="E2648" s="3"/>
      <c r="F2648" s="3"/>
      <c r="G2648" s="3">
        <v>28</v>
      </c>
      <c r="H2648" s="3">
        <v>971</v>
      </c>
      <c r="I2648" s="3"/>
      <c r="J2648" s="3"/>
      <c r="K2648" s="3"/>
      <c r="L2648" s="3"/>
      <c r="M2648" s="3">
        <v>1495</v>
      </c>
    </row>
    <row r="2649" spans="1:13" x14ac:dyDescent="0.2">
      <c r="A2649" s="8">
        <v>41749</v>
      </c>
      <c r="B2649" s="3">
        <v>10</v>
      </c>
      <c r="C2649" s="3">
        <v>962</v>
      </c>
      <c r="D2649" s="3">
        <v>39</v>
      </c>
      <c r="E2649" s="3"/>
      <c r="F2649" s="3"/>
      <c r="G2649" s="3">
        <v>32</v>
      </c>
      <c r="H2649" s="3">
        <v>1033</v>
      </c>
      <c r="I2649" s="3"/>
      <c r="J2649" s="3"/>
      <c r="K2649" s="3"/>
      <c r="L2649" s="3"/>
      <c r="M2649" s="3">
        <v>1584</v>
      </c>
    </row>
    <row r="2650" spans="1:13" x14ac:dyDescent="0.2">
      <c r="A2650" s="8">
        <v>41749</v>
      </c>
      <c r="B2650" s="3">
        <v>11</v>
      </c>
      <c r="C2650" s="3">
        <v>986</v>
      </c>
      <c r="D2650" s="3">
        <v>40</v>
      </c>
      <c r="E2650" s="3"/>
      <c r="F2650" s="3"/>
      <c r="G2650" s="3">
        <v>36</v>
      </c>
      <c r="H2650" s="3">
        <v>1062</v>
      </c>
      <c r="I2650" s="3"/>
      <c r="J2650" s="3"/>
      <c r="K2650" s="3"/>
      <c r="L2650" s="3"/>
      <c r="M2650" s="3">
        <v>1617</v>
      </c>
    </row>
    <row r="2651" spans="1:13" x14ac:dyDescent="0.2">
      <c r="A2651" s="8">
        <v>41749</v>
      </c>
      <c r="B2651" s="3">
        <v>12</v>
      </c>
      <c r="C2651" s="3">
        <v>997</v>
      </c>
      <c r="D2651" s="3">
        <v>41</v>
      </c>
      <c r="E2651" s="3"/>
      <c r="F2651" s="3"/>
      <c r="G2651" s="3">
        <v>39</v>
      </c>
      <c r="H2651" s="3">
        <v>1077</v>
      </c>
      <c r="I2651" s="3"/>
      <c r="J2651" s="3"/>
      <c r="K2651" s="3"/>
      <c r="L2651" s="3"/>
      <c r="M2651" s="3">
        <v>1645</v>
      </c>
    </row>
    <row r="2652" spans="1:13" x14ac:dyDescent="0.2">
      <c r="A2652" s="8">
        <v>41749</v>
      </c>
      <c r="B2652" s="3">
        <v>13</v>
      </c>
      <c r="C2652" s="3">
        <v>1012</v>
      </c>
      <c r="D2652" s="3">
        <v>42</v>
      </c>
      <c r="E2652" s="3"/>
      <c r="F2652" s="3"/>
      <c r="G2652" s="3">
        <v>38</v>
      </c>
      <c r="H2652" s="3">
        <v>1091</v>
      </c>
      <c r="I2652" s="3"/>
      <c r="J2652" s="3"/>
      <c r="K2652" s="3"/>
      <c r="L2652" s="3"/>
      <c r="M2652" s="3">
        <v>1653</v>
      </c>
    </row>
    <row r="2653" spans="1:13" x14ac:dyDescent="0.2">
      <c r="A2653" s="8">
        <v>41749</v>
      </c>
      <c r="B2653" s="3">
        <v>14</v>
      </c>
      <c r="C2653" s="3">
        <v>1016</v>
      </c>
      <c r="D2653" s="3">
        <v>42</v>
      </c>
      <c r="E2653" s="3"/>
      <c r="F2653" s="3"/>
      <c r="G2653" s="3">
        <v>39</v>
      </c>
      <c r="H2653" s="3">
        <v>1096</v>
      </c>
      <c r="I2653" s="3"/>
      <c r="J2653" s="3"/>
      <c r="K2653" s="3"/>
      <c r="L2653" s="3"/>
      <c r="M2653" s="3">
        <v>1667</v>
      </c>
    </row>
    <row r="2654" spans="1:13" x14ac:dyDescent="0.2">
      <c r="A2654" s="8">
        <v>41749</v>
      </c>
      <c r="B2654" s="3">
        <v>15</v>
      </c>
      <c r="C2654" s="3">
        <v>1035</v>
      </c>
      <c r="D2654" s="3">
        <v>42</v>
      </c>
      <c r="E2654" s="3"/>
      <c r="F2654" s="3"/>
      <c r="G2654" s="3">
        <v>38</v>
      </c>
      <c r="H2654" s="3">
        <v>1115</v>
      </c>
      <c r="I2654" s="3"/>
      <c r="J2654" s="3"/>
      <c r="K2654" s="3"/>
      <c r="L2654" s="3"/>
      <c r="M2654" s="3">
        <v>1697</v>
      </c>
    </row>
    <row r="2655" spans="1:13" x14ac:dyDescent="0.2">
      <c r="A2655" s="8">
        <v>41749</v>
      </c>
      <c r="B2655" s="3">
        <v>16</v>
      </c>
      <c r="C2655" s="3">
        <v>1062</v>
      </c>
      <c r="D2655" s="3">
        <v>44</v>
      </c>
      <c r="E2655" s="3"/>
      <c r="F2655" s="3"/>
      <c r="G2655" s="3">
        <v>41</v>
      </c>
      <c r="H2655" s="3">
        <v>1146</v>
      </c>
      <c r="I2655" s="3"/>
      <c r="J2655" s="3"/>
      <c r="K2655" s="3"/>
      <c r="L2655" s="3"/>
      <c r="M2655" s="3">
        <v>1737</v>
      </c>
    </row>
    <row r="2656" spans="1:13" x14ac:dyDescent="0.2">
      <c r="A2656" s="8">
        <v>41749</v>
      </c>
      <c r="B2656" s="3">
        <v>17</v>
      </c>
      <c r="C2656" s="3">
        <v>1097</v>
      </c>
      <c r="D2656" s="3">
        <v>45</v>
      </c>
      <c r="E2656" s="3"/>
      <c r="F2656" s="3"/>
      <c r="G2656" s="3">
        <v>38</v>
      </c>
      <c r="H2656" s="3">
        <v>1180</v>
      </c>
      <c r="I2656" s="3"/>
      <c r="J2656" s="3"/>
      <c r="K2656" s="3"/>
      <c r="L2656" s="3"/>
      <c r="M2656" s="3">
        <v>1780</v>
      </c>
    </row>
    <row r="2657" spans="1:13" x14ac:dyDescent="0.2">
      <c r="A2657" s="8">
        <v>41749</v>
      </c>
      <c r="B2657" s="3">
        <v>18</v>
      </c>
      <c r="C2657" s="3">
        <v>1141</v>
      </c>
      <c r="D2657" s="3">
        <v>47</v>
      </c>
      <c r="E2657" s="3"/>
      <c r="F2657" s="3"/>
      <c r="G2657" s="3">
        <v>35</v>
      </c>
      <c r="H2657" s="3">
        <v>1222</v>
      </c>
      <c r="I2657" s="3"/>
      <c r="J2657" s="3"/>
      <c r="K2657" s="3"/>
      <c r="L2657" s="3"/>
      <c r="M2657" s="3">
        <v>1844</v>
      </c>
    </row>
    <row r="2658" spans="1:13" x14ac:dyDescent="0.2">
      <c r="A2658" s="8">
        <v>41749</v>
      </c>
      <c r="B2658" s="3">
        <v>19</v>
      </c>
      <c r="C2658" s="3">
        <v>1141</v>
      </c>
      <c r="D2658" s="3">
        <v>47</v>
      </c>
      <c r="E2658" s="3"/>
      <c r="F2658" s="3"/>
      <c r="G2658" s="3">
        <v>36</v>
      </c>
      <c r="H2658" s="3">
        <v>1223</v>
      </c>
      <c r="I2658" s="3"/>
      <c r="J2658" s="3"/>
      <c r="K2658" s="3"/>
      <c r="L2658" s="3"/>
      <c r="M2658" s="3">
        <v>1848</v>
      </c>
    </row>
    <row r="2659" spans="1:13" x14ac:dyDescent="0.2">
      <c r="A2659" s="8">
        <v>41749</v>
      </c>
      <c r="B2659" s="3">
        <v>20</v>
      </c>
      <c r="C2659" s="3">
        <v>1177</v>
      </c>
      <c r="D2659" s="3">
        <v>48</v>
      </c>
      <c r="E2659" s="3"/>
      <c r="F2659" s="3"/>
      <c r="G2659" s="3">
        <v>31</v>
      </c>
      <c r="H2659" s="3">
        <v>1255</v>
      </c>
      <c r="I2659" s="3"/>
      <c r="J2659" s="3"/>
      <c r="K2659" s="3"/>
      <c r="L2659" s="3"/>
      <c r="M2659" s="3">
        <v>1877</v>
      </c>
    </row>
    <row r="2660" spans="1:13" x14ac:dyDescent="0.2">
      <c r="A2660" s="8">
        <v>41749</v>
      </c>
      <c r="B2660" s="3">
        <v>21</v>
      </c>
      <c r="C2660" s="3">
        <v>1246</v>
      </c>
      <c r="D2660" s="3">
        <v>50</v>
      </c>
      <c r="E2660" s="3"/>
      <c r="F2660" s="3"/>
      <c r="G2660" s="3">
        <v>28</v>
      </c>
      <c r="H2660" s="3">
        <v>1324</v>
      </c>
      <c r="I2660" s="3"/>
      <c r="J2660" s="3"/>
      <c r="K2660" s="3"/>
      <c r="L2660" s="3"/>
      <c r="M2660" s="3">
        <v>1974</v>
      </c>
    </row>
    <row r="2661" spans="1:13" x14ac:dyDescent="0.2">
      <c r="A2661" s="8">
        <v>41749</v>
      </c>
      <c r="B2661" s="3">
        <v>22</v>
      </c>
      <c r="C2661" s="3">
        <v>1196</v>
      </c>
      <c r="D2661" s="3">
        <v>48</v>
      </c>
      <c r="E2661" s="3"/>
      <c r="F2661" s="3"/>
      <c r="G2661" s="3">
        <v>26</v>
      </c>
      <c r="H2661" s="3">
        <v>1270</v>
      </c>
      <c r="I2661" s="3"/>
      <c r="J2661" s="3"/>
      <c r="K2661" s="3"/>
      <c r="L2661" s="3"/>
      <c r="M2661" s="3">
        <v>1904</v>
      </c>
    </row>
    <row r="2662" spans="1:13" x14ac:dyDescent="0.2">
      <c r="A2662" s="8">
        <v>41749</v>
      </c>
      <c r="B2662" s="3">
        <v>23</v>
      </c>
      <c r="C2662" s="3">
        <v>1091</v>
      </c>
      <c r="D2662" s="3">
        <v>44</v>
      </c>
      <c r="E2662" s="3"/>
      <c r="F2662" s="3"/>
      <c r="G2662" s="3">
        <v>25</v>
      </c>
      <c r="H2662" s="3">
        <v>1160</v>
      </c>
      <c r="I2662" s="3"/>
      <c r="J2662" s="3"/>
      <c r="K2662" s="3"/>
      <c r="L2662" s="3"/>
      <c r="M2662" s="3">
        <v>1752</v>
      </c>
    </row>
    <row r="2663" spans="1:13" x14ac:dyDescent="0.2">
      <c r="A2663" s="8">
        <v>41749</v>
      </c>
      <c r="B2663" s="3">
        <v>24</v>
      </c>
      <c r="C2663" s="3">
        <v>980</v>
      </c>
      <c r="D2663" s="3">
        <v>40</v>
      </c>
      <c r="E2663" s="3"/>
      <c r="F2663" s="3"/>
      <c r="G2663" s="3">
        <v>26</v>
      </c>
      <c r="H2663" s="3">
        <v>1045</v>
      </c>
      <c r="I2663" s="3"/>
      <c r="J2663" s="3"/>
      <c r="K2663" s="3"/>
      <c r="L2663" s="3"/>
      <c r="M2663" s="3">
        <v>1590</v>
      </c>
    </row>
    <row r="2664" spans="1:13" x14ac:dyDescent="0.2">
      <c r="A2664" s="8">
        <v>41750</v>
      </c>
      <c r="B2664" s="3">
        <v>1</v>
      </c>
      <c r="C2664" s="3">
        <v>892</v>
      </c>
      <c r="D2664" s="3">
        <v>36</v>
      </c>
      <c r="E2664" s="3"/>
      <c r="F2664" s="3"/>
      <c r="G2664" s="3">
        <v>26</v>
      </c>
      <c r="H2664" s="3">
        <v>954</v>
      </c>
      <c r="I2664" s="3"/>
      <c r="J2664" s="3"/>
      <c r="K2664" s="3"/>
      <c r="L2664" s="3"/>
      <c r="M2664" s="3">
        <v>1473</v>
      </c>
    </row>
    <row r="2665" spans="1:13" x14ac:dyDescent="0.2">
      <c r="A2665" s="8">
        <v>41750</v>
      </c>
      <c r="B2665" s="3">
        <v>2</v>
      </c>
      <c r="C2665" s="3">
        <v>845</v>
      </c>
      <c r="D2665" s="3">
        <v>34</v>
      </c>
      <c r="E2665" s="3"/>
      <c r="F2665" s="3"/>
      <c r="G2665" s="3">
        <v>25</v>
      </c>
      <c r="H2665" s="3">
        <v>904</v>
      </c>
      <c r="I2665" s="3"/>
      <c r="J2665" s="3"/>
      <c r="K2665" s="3"/>
      <c r="L2665" s="3"/>
      <c r="M2665" s="3">
        <v>1406</v>
      </c>
    </row>
    <row r="2666" spans="1:13" x14ac:dyDescent="0.2">
      <c r="A2666" s="8">
        <v>41750</v>
      </c>
      <c r="B2666" s="3">
        <v>3</v>
      </c>
      <c r="C2666" s="3">
        <v>818</v>
      </c>
      <c r="D2666" s="3">
        <v>33</v>
      </c>
      <c r="E2666" s="3"/>
      <c r="F2666" s="3"/>
      <c r="G2666" s="3">
        <v>26</v>
      </c>
      <c r="H2666" s="3">
        <v>877</v>
      </c>
      <c r="I2666" s="3"/>
      <c r="J2666" s="3"/>
      <c r="K2666" s="3"/>
      <c r="L2666" s="3"/>
      <c r="M2666" s="3">
        <v>1363</v>
      </c>
    </row>
    <row r="2667" spans="1:13" x14ac:dyDescent="0.2">
      <c r="A2667" s="8">
        <v>41750</v>
      </c>
      <c r="B2667" s="3">
        <v>4</v>
      </c>
      <c r="C2667" s="3">
        <v>810</v>
      </c>
      <c r="D2667" s="3">
        <v>33</v>
      </c>
      <c r="E2667" s="3"/>
      <c r="F2667" s="3"/>
      <c r="G2667" s="3">
        <v>26</v>
      </c>
      <c r="H2667" s="3">
        <v>869</v>
      </c>
      <c r="I2667" s="3"/>
      <c r="J2667" s="3"/>
      <c r="K2667" s="3"/>
      <c r="L2667" s="3"/>
      <c r="M2667" s="3">
        <v>1365</v>
      </c>
    </row>
    <row r="2668" spans="1:13" x14ac:dyDescent="0.2">
      <c r="A2668" s="8">
        <v>41750</v>
      </c>
      <c r="B2668" s="3">
        <v>5</v>
      </c>
      <c r="C2668" s="3">
        <v>837</v>
      </c>
      <c r="D2668" s="3">
        <v>34</v>
      </c>
      <c r="E2668" s="3"/>
      <c r="F2668" s="3"/>
      <c r="G2668" s="3">
        <v>26</v>
      </c>
      <c r="H2668" s="3">
        <v>897</v>
      </c>
      <c r="I2668" s="3"/>
      <c r="J2668" s="3"/>
      <c r="K2668" s="3"/>
      <c r="L2668" s="3"/>
      <c r="M2668" s="3">
        <v>1392</v>
      </c>
    </row>
    <row r="2669" spans="1:13" x14ac:dyDescent="0.2">
      <c r="A2669" s="8">
        <v>41750</v>
      </c>
      <c r="B2669" s="3">
        <v>6</v>
      </c>
      <c r="C2669" s="3">
        <v>902</v>
      </c>
      <c r="D2669" s="3">
        <v>37</v>
      </c>
      <c r="E2669" s="3"/>
      <c r="F2669" s="3"/>
      <c r="G2669" s="3">
        <v>26</v>
      </c>
      <c r="H2669" s="3">
        <v>964</v>
      </c>
      <c r="I2669" s="3"/>
      <c r="J2669" s="3"/>
      <c r="K2669" s="3"/>
      <c r="L2669" s="3"/>
      <c r="M2669" s="3">
        <v>1488</v>
      </c>
    </row>
    <row r="2670" spans="1:13" x14ac:dyDescent="0.2">
      <c r="A2670" s="8">
        <v>41750</v>
      </c>
      <c r="B2670" s="3">
        <v>7</v>
      </c>
      <c r="C2670" s="3">
        <v>992</v>
      </c>
      <c r="D2670" s="3">
        <v>40</v>
      </c>
      <c r="E2670" s="3"/>
      <c r="F2670" s="3"/>
      <c r="G2670" s="3">
        <v>26</v>
      </c>
      <c r="H2670" s="3">
        <v>1058</v>
      </c>
      <c r="I2670" s="3"/>
      <c r="J2670" s="3"/>
      <c r="K2670" s="3"/>
      <c r="L2670" s="3"/>
      <c r="M2670" s="3">
        <v>1605</v>
      </c>
    </row>
    <row r="2671" spans="1:13" x14ac:dyDescent="0.2">
      <c r="A2671" s="8">
        <v>41750</v>
      </c>
      <c r="B2671" s="3">
        <v>8</v>
      </c>
      <c r="C2671" s="3">
        <v>1042</v>
      </c>
      <c r="D2671" s="3">
        <v>42</v>
      </c>
      <c r="E2671" s="3"/>
      <c r="F2671" s="3"/>
      <c r="G2671" s="3">
        <v>27</v>
      </c>
      <c r="H2671" s="3">
        <v>1111</v>
      </c>
      <c r="I2671" s="3"/>
      <c r="J2671" s="3"/>
      <c r="K2671" s="3"/>
      <c r="L2671" s="3"/>
      <c r="M2671" s="3">
        <v>1685</v>
      </c>
    </row>
    <row r="2672" spans="1:13" x14ac:dyDescent="0.2">
      <c r="A2672" s="8">
        <v>41750</v>
      </c>
      <c r="B2672" s="3">
        <v>9</v>
      </c>
      <c r="C2672" s="3">
        <v>1075</v>
      </c>
      <c r="D2672" s="3">
        <v>44</v>
      </c>
      <c r="E2672" s="3"/>
      <c r="F2672" s="3"/>
      <c r="G2672" s="3">
        <v>28</v>
      </c>
      <c r="H2672" s="3">
        <v>1146</v>
      </c>
      <c r="I2672" s="3"/>
      <c r="J2672" s="3"/>
      <c r="K2672" s="3"/>
      <c r="L2672" s="3"/>
      <c r="M2672" s="3">
        <v>1756</v>
      </c>
    </row>
    <row r="2673" spans="1:13" x14ac:dyDescent="0.2">
      <c r="A2673" s="8">
        <v>41750</v>
      </c>
      <c r="B2673" s="3">
        <v>10</v>
      </c>
      <c r="C2673" s="3">
        <v>1121</v>
      </c>
      <c r="D2673" s="3">
        <v>46</v>
      </c>
      <c r="E2673" s="3"/>
      <c r="F2673" s="3"/>
      <c r="G2673" s="3">
        <v>34</v>
      </c>
      <c r="H2673" s="3">
        <v>1200</v>
      </c>
      <c r="I2673" s="3"/>
      <c r="J2673" s="3"/>
      <c r="K2673" s="3"/>
      <c r="L2673" s="3"/>
      <c r="M2673" s="3">
        <v>1840</v>
      </c>
    </row>
    <row r="2674" spans="1:13" x14ac:dyDescent="0.2">
      <c r="A2674" s="8">
        <v>41750</v>
      </c>
      <c r="B2674" s="3">
        <v>11</v>
      </c>
      <c r="C2674" s="3">
        <v>1160</v>
      </c>
      <c r="D2674" s="3">
        <v>47</v>
      </c>
      <c r="E2674" s="3"/>
      <c r="F2674" s="3"/>
      <c r="G2674" s="3">
        <v>36</v>
      </c>
      <c r="H2674" s="3">
        <v>1243</v>
      </c>
      <c r="I2674" s="3"/>
      <c r="J2674" s="3"/>
      <c r="K2674" s="3"/>
      <c r="L2674" s="3"/>
      <c r="M2674" s="3">
        <v>1915</v>
      </c>
    </row>
    <row r="2675" spans="1:13" x14ac:dyDescent="0.2">
      <c r="A2675" s="8">
        <v>41750</v>
      </c>
      <c r="B2675" s="3">
        <v>12</v>
      </c>
      <c r="C2675" s="3">
        <v>1191</v>
      </c>
      <c r="D2675" s="3">
        <v>49</v>
      </c>
      <c r="E2675" s="3"/>
      <c r="F2675" s="3"/>
      <c r="G2675" s="3">
        <v>41</v>
      </c>
      <c r="H2675" s="3">
        <v>1280</v>
      </c>
      <c r="I2675" s="3"/>
      <c r="J2675" s="3"/>
      <c r="K2675" s="3"/>
      <c r="L2675" s="3"/>
      <c r="M2675" s="3">
        <v>1969</v>
      </c>
    </row>
    <row r="2676" spans="1:13" x14ac:dyDescent="0.2">
      <c r="A2676" s="8">
        <v>41750</v>
      </c>
      <c r="B2676" s="3">
        <v>13</v>
      </c>
      <c r="C2676" s="3">
        <v>1207</v>
      </c>
      <c r="D2676" s="3">
        <v>49</v>
      </c>
      <c r="E2676" s="3"/>
      <c r="F2676" s="3"/>
      <c r="G2676" s="3">
        <v>36</v>
      </c>
      <c r="H2676" s="3">
        <v>1292</v>
      </c>
      <c r="I2676" s="3"/>
      <c r="J2676" s="3"/>
      <c r="K2676" s="3"/>
      <c r="L2676" s="3"/>
      <c r="M2676" s="3">
        <v>1992</v>
      </c>
    </row>
    <row r="2677" spans="1:13" x14ac:dyDescent="0.2">
      <c r="A2677" s="8">
        <v>41750</v>
      </c>
      <c r="B2677" s="3">
        <v>14</v>
      </c>
      <c r="C2677" s="3">
        <v>1208</v>
      </c>
      <c r="D2677" s="3">
        <v>49</v>
      </c>
      <c r="E2677" s="3"/>
      <c r="F2677" s="3"/>
      <c r="G2677" s="3">
        <v>35</v>
      </c>
      <c r="H2677" s="3">
        <v>1292</v>
      </c>
      <c r="I2677" s="3"/>
      <c r="J2677" s="3"/>
      <c r="K2677" s="3"/>
      <c r="L2677" s="3"/>
      <c r="M2677" s="3">
        <v>2006</v>
      </c>
    </row>
    <row r="2678" spans="1:13" x14ac:dyDescent="0.2">
      <c r="A2678" s="8">
        <v>41750</v>
      </c>
      <c r="B2678" s="3">
        <v>15</v>
      </c>
      <c r="C2678" s="3">
        <v>1207</v>
      </c>
      <c r="D2678" s="3">
        <v>49</v>
      </c>
      <c r="E2678" s="3"/>
      <c r="F2678" s="3"/>
      <c r="G2678" s="3">
        <v>32</v>
      </c>
      <c r="H2678" s="3">
        <v>1288</v>
      </c>
      <c r="I2678" s="3"/>
      <c r="J2678" s="3"/>
      <c r="K2678" s="3"/>
      <c r="L2678" s="3"/>
      <c r="M2678" s="3">
        <v>2011</v>
      </c>
    </row>
    <row r="2679" spans="1:13" x14ac:dyDescent="0.2">
      <c r="A2679" s="8">
        <v>41750</v>
      </c>
      <c r="B2679" s="3">
        <v>16</v>
      </c>
      <c r="C2679" s="3">
        <v>1192</v>
      </c>
      <c r="D2679" s="3">
        <v>49</v>
      </c>
      <c r="E2679" s="3"/>
      <c r="F2679" s="3"/>
      <c r="G2679" s="3">
        <v>34</v>
      </c>
      <c r="H2679" s="3">
        <v>1274</v>
      </c>
      <c r="I2679" s="3"/>
      <c r="J2679" s="3"/>
      <c r="K2679" s="3"/>
      <c r="L2679" s="3"/>
      <c r="M2679" s="3">
        <v>1987</v>
      </c>
    </row>
    <row r="2680" spans="1:13" x14ac:dyDescent="0.2">
      <c r="A2680" s="8">
        <v>41750</v>
      </c>
      <c r="B2680" s="3">
        <v>17</v>
      </c>
      <c r="C2680" s="3">
        <v>1179</v>
      </c>
      <c r="D2680" s="3">
        <v>48</v>
      </c>
      <c r="E2680" s="3"/>
      <c r="F2680" s="3"/>
      <c r="G2680" s="3">
        <v>32</v>
      </c>
      <c r="H2680" s="3">
        <v>1259</v>
      </c>
      <c r="I2680" s="3"/>
      <c r="J2680" s="3"/>
      <c r="K2680" s="3"/>
      <c r="L2680" s="3"/>
      <c r="M2680" s="3">
        <v>1963</v>
      </c>
    </row>
    <row r="2681" spans="1:13" x14ac:dyDescent="0.2">
      <c r="A2681" s="8">
        <v>41750</v>
      </c>
      <c r="B2681" s="3">
        <v>18</v>
      </c>
      <c r="C2681" s="3">
        <v>1184</v>
      </c>
      <c r="D2681" s="3">
        <v>48</v>
      </c>
      <c r="E2681" s="3"/>
      <c r="F2681" s="3"/>
      <c r="G2681" s="3">
        <v>32</v>
      </c>
      <c r="H2681" s="3">
        <v>1264</v>
      </c>
      <c r="I2681" s="3"/>
      <c r="J2681" s="3"/>
      <c r="K2681" s="3"/>
      <c r="L2681" s="3"/>
      <c r="M2681" s="3">
        <v>1965</v>
      </c>
    </row>
    <row r="2682" spans="1:13" x14ac:dyDescent="0.2">
      <c r="A2682" s="8">
        <v>41750</v>
      </c>
      <c r="B2682" s="3">
        <v>19</v>
      </c>
      <c r="C2682" s="3">
        <v>1161</v>
      </c>
      <c r="D2682" s="3">
        <v>47</v>
      </c>
      <c r="E2682" s="3"/>
      <c r="F2682" s="3"/>
      <c r="G2682" s="3">
        <v>35</v>
      </c>
      <c r="H2682" s="3">
        <v>1243</v>
      </c>
      <c r="I2682" s="3"/>
      <c r="J2682" s="3"/>
      <c r="K2682" s="3"/>
      <c r="L2682" s="3"/>
      <c r="M2682" s="3">
        <v>1922</v>
      </c>
    </row>
    <row r="2683" spans="1:13" x14ac:dyDescent="0.2">
      <c r="A2683" s="8">
        <v>41750</v>
      </c>
      <c r="B2683" s="3">
        <v>20</v>
      </c>
      <c r="C2683" s="3">
        <v>1191</v>
      </c>
      <c r="D2683" s="3">
        <v>48</v>
      </c>
      <c r="E2683" s="3"/>
      <c r="F2683" s="3"/>
      <c r="G2683" s="3">
        <v>29</v>
      </c>
      <c r="H2683" s="3">
        <v>1268</v>
      </c>
      <c r="I2683" s="3"/>
      <c r="J2683" s="3"/>
      <c r="K2683" s="3"/>
      <c r="L2683" s="3"/>
      <c r="M2683" s="3">
        <v>1967</v>
      </c>
    </row>
    <row r="2684" spans="1:13" x14ac:dyDescent="0.2">
      <c r="A2684" s="8">
        <v>41750</v>
      </c>
      <c r="B2684" s="3">
        <v>21</v>
      </c>
      <c r="C2684" s="3">
        <v>1244</v>
      </c>
      <c r="D2684" s="3">
        <v>50</v>
      </c>
      <c r="E2684" s="3"/>
      <c r="F2684" s="3"/>
      <c r="G2684" s="3">
        <v>27</v>
      </c>
      <c r="H2684" s="3">
        <v>1321</v>
      </c>
      <c r="I2684" s="3"/>
      <c r="J2684" s="3"/>
      <c r="K2684" s="3"/>
      <c r="L2684" s="3"/>
      <c r="M2684" s="3">
        <v>2031</v>
      </c>
    </row>
    <row r="2685" spans="1:13" x14ac:dyDescent="0.2">
      <c r="A2685" s="8">
        <v>41750</v>
      </c>
      <c r="B2685" s="3">
        <v>22</v>
      </c>
      <c r="C2685" s="3">
        <v>1175</v>
      </c>
      <c r="D2685" s="3">
        <v>48</v>
      </c>
      <c r="E2685" s="3"/>
      <c r="F2685" s="3"/>
      <c r="G2685" s="3">
        <v>26</v>
      </c>
      <c r="H2685" s="3">
        <v>1248</v>
      </c>
      <c r="I2685" s="3"/>
      <c r="J2685" s="3"/>
      <c r="K2685" s="3"/>
      <c r="L2685" s="3"/>
      <c r="M2685" s="3">
        <v>1936</v>
      </c>
    </row>
    <row r="2686" spans="1:13" x14ac:dyDescent="0.2">
      <c r="A2686" s="8">
        <v>41750</v>
      </c>
      <c r="B2686" s="3">
        <v>23</v>
      </c>
      <c r="C2686" s="3">
        <v>1065</v>
      </c>
      <c r="D2686" s="3">
        <v>43</v>
      </c>
      <c r="E2686" s="3"/>
      <c r="F2686" s="3"/>
      <c r="G2686" s="3">
        <v>26</v>
      </c>
      <c r="H2686" s="3">
        <v>1134</v>
      </c>
      <c r="I2686" s="3"/>
      <c r="J2686" s="3"/>
      <c r="K2686" s="3"/>
      <c r="L2686" s="3"/>
      <c r="M2686" s="3">
        <v>1777</v>
      </c>
    </row>
    <row r="2687" spans="1:13" x14ac:dyDescent="0.2">
      <c r="A2687" s="8">
        <v>41750</v>
      </c>
      <c r="B2687" s="3">
        <v>24</v>
      </c>
      <c r="C2687" s="3">
        <v>957</v>
      </c>
      <c r="D2687" s="3">
        <v>39</v>
      </c>
      <c r="E2687" s="3"/>
      <c r="F2687" s="3"/>
      <c r="G2687" s="3">
        <v>26</v>
      </c>
      <c r="H2687" s="3">
        <v>1022</v>
      </c>
      <c r="I2687" s="3"/>
      <c r="J2687" s="3"/>
      <c r="K2687" s="3"/>
      <c r="L2687" s="3"/>
      <c r="M2687" s="3">
        <v>1616</v>
      </c>
    </row>
    <row r="2688" spans="1:13" x14ac:dyDescent="0.2">
      <c r="A2688" s="8">
        <v>41751</v>
      </c>
      <c r="B2688" s="3">
        <v>1</v>
      </c>
      <c r="C2688" s="3">
        <v>883</v>
      </c>
      <c r="D2688" s="3">
        <v>36</v>
      </c>
      <c r="E2688" s="3"/>
      <c r="F2688" s="3"/>
      <c r="G2688" s="3">
        <v>25</v>
      </c>
      <c r="H2688" s="3">
        <v>944</v>
      </c>
      <c r="I2688" s="3"/>
      <c r="J2688" s="3"/>
      <c r="K2688" s="3"/>
      <c r="L2688" s="3"/>
      <c r="M2688" s="3">
        <v>1511</v>
      </c>
    </row>
    <row r="2689" spans="1:13" x14ac:dyDescent="0.2">
      <c r="A2689" s="8">
        <v>41751</v>
      </c>
      <c r="B2689" s="3">
        <v>2</v>
      </c>
      <c r="C2689" s="3">
        <v>837</v>
      </c>
      <c r="D2689" s="3">
        <v>34</v>
      </c>
      <c r="E2689" s="3"/>
      <c r="F2689" s="3"/>
      <c r="G2689" s="3">
        <v>25</v>
      </c>
      <c r="H2689" s="3">
        <v>896</v>
      </c>
      <c r="I2689" s="3"/>
      <c r="J2689" s="3"/>
      <c r="K2689" s="3"/>
      <c r="L2689" s="3"/>
      <c r="M2689" s="3">
        <v>1442</v>
      </c>
    </row>
    <row r="2690" spans="1:13" x14ac:dyDescent="0.2">
      <c r="A2690" s="8">
        <v>41751</v>
      </c>
      <c r="B2690" s="3">
        <v>3</v>
      </c>
      <c r="C2690" s="3">
        <v>814</v>
      </c>
      <c r="D2690" s="3">
        <v>33</v>
      </c>
      <c r="E2690" s="3"/>
      <c r="F2690" s="3"/>
      <c r="G2690" s="3">
        <v>25</v>
      </c>
      <c r="H2690" s="3">
        <v>872</v>
      </c>
      <c r="I2690" s="3"/>
      <c r="J2690" s="3"/>
      <c r="K2690" s="3"/>
      <c r="L2690" s="3"/>
      <c r="M2690" s="3">
        <v>1408</v>
      </c>
    </row>
    <row r="2691" spans="1:13" x14ac:dyDescent="0.2">
      <c r="A2691" s="8">
        <v>41751</v>
      </c>
      <c r="B2691" s="3">
        <v>4</v>
      </c>
      <c r="C2691" s="3">
        <v>809</v>
      </c>
      <c r="D2691" s="3">
        <v>33</v>
      </c>
      <c r="E2691" s="3"/>
      <c r="F2691" s="3"/>
      <c r="G2691" s="3">
        <v>26</v>
      </c>
      <c r="H2691" s="3">
        <v>868</v>
      </c>
      <c r="I2691" s="3"/>
      <c r="J2691" s="3"/>
      <c r="K2691" s="3"/>
      <c r="L2691" s="3"/>
      <c r="M2691" s="3">
        <v>1399</v>
      </c>
    </row>
    <row r="2692" spans="1:13" x14ac:dyDescent="0.2">
      <c r="A2692" s="8">
        <v>41751</v>
      </c>
      <c r="B2692" s="3">
        <v>5</v>
      </c>
      <c r="C2692" s="3">
        <v>831</v>
      </c>
      <c r="D2692" s="3">
        <v>34</v>
      </c>
      <c r="E2692" s="3"/>
      <c r="F2692" s="3"/>
      <c r="G2692" s="3">
        <v>24</v>
      </c>
      <c r="H2692" s="3">
        <v>889</v>
      </c>
      <c r="I2692" s="3"/>
      <c r="J2692" s="3"/>
      <c r="K2692" s="3"/>
      <c r="L2692" s="3"/>
      <c r="M2692" s="3">
        <v>1421</v>
      </c>
    </row>
    <row r="2693" spans="1:13" x14ac:dyDescent="0.2">
      <c r="A2693" s="8">
        <v>41751</v>
      </c>
      <c r="B2693" s="3">
        <v>6</v>
      </c>
      <c r="C2693" s="3">
        <v>901</v>
      </c>
      <c r="D2693" s="3">
        <v>37</v>
      </c>
      <c r="E2693" s="3"/>
      <c r="F2693" s="3"/>
      <c r="G2693" s="3">
        <v>25</v>
      </c>
      <c r="H2693" s="3">
        <v>962</v>
      </c>
      <c r="I2693" s="3"/>
      <c r="J2693" s="3"/>
      <c r="K2693" s="3"/>
      <c r="L2693" s="3"/>
      <c r="M2693" s="3">
        <v>1531</v>
      </c>
    </row>
    <row r="2694" spans="1:13" x14ac:dyDescent="0.2">
      <c r="A2694" s="8">
        <v>41751</v>
      </c>
      <c r="B2694" s="3">
        <v>7</v>
      </c>
      <c r="C2694" s="3">
        <v>1001</v>
      </c>
      <c r="D2694" s="3">
        <v>41</v>
      </c>
      <c r="E2694" s="3"/>
      <c r="F2694" s="3"/>
      <c r="G2694" s="3">
        <v>26</v>
      </c>
      <c r="H2694" s="3">
        <v>1067</v>
      </c>
      <c r="I2694" s="3"/>
      <c r="J2694" s="3"/>
      <c r="K2694" s="3"/>
      <c r="L2694" s="3"/>
      <c r="M2694" s="3">
        <v>1658</v>
      </c>
    </row>
    <row r="2695" spans="1:13" x14ac:dyDescent="0.2">
      <c r="A2695" s="8">
        <v>41751</v>
      </c>
      <c r="B2695" s="3">
        <v>8</v>
      </c>
      <c r="C2695" s="3">
        <v>1045</v>
      </c>
      <c r="D2695" s="3">
        <v>42</v>
      </c>
      <c r="E2695" s="3"/>
      <c r="F2695" s="3"/>
      <c r="G2695" s="3">
        <v>26</v>
      </c>
      <c r="H2695" s="3">
        <v>1113</v>
      </c>
      <c r="I2695" s="3"/>
      <c r="J2695" s="3"/>
      <c r="K2695" s="3"/>
      <c r="L2695" s="3"/>
      <c r="M2695" s="3">
        <v>1742</v>
      </c>
    </row>
    <row r="2696" spans="1:13" x14ac:dyDescent="0.2">
      <c r="A2696" s="8">
        <v>41751</v>
      </c>
      <c r="B2696" s="3">
        <v>9</v>
      </c>
      <c r="C2696" s="3">
        <v>1073</v>
      </c>
      <c r="D2696" s="3">
        <v>44</v>
      </c>
      <c r="E2696" s="3"/>
      <c r="F2696" s="3"/>
      <c r="G2696" s="3">
        <v>28</v>
      </c>
      <c r="H2696" s="3">
        <v>1144</v>
      </c>
      <c r="I2696" s="3"/>
      <c r="J2696" s="3"/>
      <c r="K2696" s="3"/>
      <c r="L2696" s="3"/>
      <c r="M2696" s="3">
        <v>1788</v>
      </c>
    </row>
    <row r="2697" spans="1:13" x14ac:dyDescent="0.2">
      <c r="A2697" s="8">
        <v>41751</v>
      </c>
      <c r="B2697" s="3">
        <v>10</v>
      </c>
      <c r="C2697" s="3">
        <v>1081</v>
      </c>
      <c r="D2697" s="3">
        <v>44</v>
      </c>
      <c r="E2697" s="3"/>
      <c r="F2697" s="3"/>
      <c r="G2697" s="3">
        <v>37</v>
      </c>
      <c r="H2697" s="3">
        <v>1162</v>
      </c>
      <c r="I2697" s="3"/>
      <c r="J2697" s="3"/>
      <c r="K2697" s="3"/>
      <c r="L2697" s="3"/>
      <c r="M2697" s="3">
        <v>1824</v>
      </c>
    </row>
    <row r="2698" spans="1:13" x14ac:dyDescent="0.2">
      <c r="A2698" s="8">
        <v>41751</v>
      </c>
      <c r="B2698" s="3">
        <v>11</v>
      </c>
      <c r="C2698" s="3">
        <v>1111</v>
      </c>
      <c r="D2698" s="3">
        <v>45</v>
      </c>
      <c r="E2698" s="3"/>
      <c r="F2698" s="3"/>
      <c r="G2698" s="3">
        <v>35</v>
      </c>
      <c r="H2698" s="3">
        <v>1191</v>
      </c>
      <c r="I2698" s="3"/>
      <c r="J2698" s="3"/>
      <c r="K2698" s="3"/>
      <c r="L2698" s="3"/>
      <c r="M2698" s="3">
        <v>1872</v>
      </c>
    </row>
    <row r="2699" spans="1:13" x14ac:dyDescent="0.2">
      <c r="A2699" s="8">
        <v>41751</v>
      </c>
      <c r="B2699" s="3">
        <v>12</v>
      </c>
      <c r="C2699" s="3">
        <v>1128</v>
      </c>
      <c r="D2699" s="3">
        <v>46</v>
      </c>
      <c r="E2699" s="3"/>
      <c r="F2699" s="3"/>
      <c r="G2699" s="3">
        <v>38</v>
      </c>
      <c r="H2699" s="3">
        <v>1212</v>
      </c>
      <c r="I2699" s="3"/>
      <c r="J2699" s="3"/>
      <c r="K2699" s="3"/>
      <c r="L2699" s="3"/>
      <c r="M2699" s="3">
        <v>1901</v>
      </c>
    </row>
    <row r="2700" spans="1:13" x14ac:dyDescent="0.2">
      <c r="A2700" s="8">
        <v>41751</v>
      </c>
      <c r="B2700" s="3">
        <v>13</v>
      </c>
      <c r="C2700" s="3">
        <v>1137</v>
      </c>
      <c r="D2700" s="3">
        <v>46</v>
      </c>
      <c r="E2700" s="3"/>
      <c r="F2700" s="3"/>
      <c r="G2700" s="3">
        <v>37</v>
      </c>
      <c r="H2700" s="3">
        <v>1220</v>
      </c>
      <c r="I2700" s="3"/>
      <c r="J2700" s="3"/>
      <c r="K2700" s="3"/>
      <c r="L2700" s="3"/>
      <c r="M2700" s="3">
        <v>1910</v>
      </c>
    </row>
    <row r="2701" spans="1:13" x14ac:dyDescent="0.2">
      <c r="A2701" s="8">
        <v>41751</v>
      </c>
      <c r="B2701" s="3">
        <v>14</v>
      </c>
      <c r="C2701" s="3">
        <v>1141</v>
      </c>
      <c r="D2701" s="3">
        <v>47</v>
      </c>
      <c r="E2701" s="3"/>
      <c r="F2701" s="3"/>
      <c r="G2701" s="3">
        <v>38</v>
      </c>
      <c r="H2701" s="3">
        <v>1225</v>
      </c>
      <c r="I2701" s="3"/>
      <c r="J2701" s="3"/>
      <c r="K2701" s="3"/>
      <c r="L2701" s="3"/>
      <c r="M2701" s="3">
        <v>1921</v>
      </c>
    </row>
    <row r="2702" spans="1:13" x14ac:dyDescent="0.2">
      <c r="A2702" s="8">
        <v>41751</v>
      </c>
      <c r="B2702" s="3">
        <v>15</v>
      </c>
      <c r="C2702" s="3">
        <v>1145</v>
      </c>
      <c r="D2702" s="3">
        <v>47</v>
      </c>
      <c r="E2702" s="3"/>
      <c r="F2702" s="3"/>
      <c r="G2702" s="3">
        <v>37</v>
      </c>
      <c r="H2702" s="3">
        <v>1228</v>
      </c>
      <c r="I2702" s="3"/>
      <c r="J2702" s="3"/>
      <c r="K2702" s="3"/>
      <c r="L2702" s="3"/>
      <c r="M2702" s="3">
        <v>1918</v>
      </c>
    </row>
    <row r="2703" spans="1:13" x14ac:dyDescent="0.2">
      <c r="A2703" s="8">
        <v>41751</v>
      </c>
      <c r="B2703" s="3">
        <v>16</v>
      </c>
      <c r="C2703" s="3">
        <v>1122</v>
      </c>
      <c r="D2703" s="3">
        <v>46</v>
      </c>
      <c r="E2703" s="3"/>
      <c r="F2703" s="3"/>
      <c r="G2703" s="3">
        <v>40</v>
      </c>
      <c r="H2703" s="3">
        <v>1208</v>
      </c>
      <c r="I2703" s="3"/>
      <c r="J2703" s="3"/>
      <c r="K2703" s="3"/>
      <c r="L2703" s="3"/>
      <c r="M2703" s="3">
        <v>1900</v>
      </c>
    </row>
    <row r="2704" spans="1:13" x14ac:dyDescent="0.2">
      <c r="A2704" s="8">
        <v>41751</v>
      </c>
      <c r="B2704" s="3">
        <v>17</v>
      </c>
      <c r="C2704" s="3">
        <v>1138</v>
      </c>
      <c r="D2704" s="3">
        <v>46</v>
      </c>
      <c r="E2704" s="3"/>
      <c r="F2704" s="3"/>
      <c r="G2704" s="3">
        <v>34</v>
      </c>
      <c r="H2704" s="3">
        <v>1218</v>
      </c>
      <c r="I2704" s="3"/>
      <c r="J2704" s="3"/>
      <c r="K2704" s="3"/>
      <c r="L2704" s="3"/>
      <c r="M2704" s="3">
        <v>1898</v>
      </c>
    </row>
    <row r="2705" spans="1:13" x14ac:dyDescent="0.2">
      <c r="A2705" s="8">
        <v>41751</v>
      </c>
      <c r="B2705" s="3">
        <v>18</v>
      </c>
      <c r="C2705" s="3">
        <v>1130</v>
      </c>
      <c r="D2705" s="3">
        <v>46</v>
      </c>
      <c r="E2705" s="3"/>
      <c r="F2705" s="3"/>
      <c r="G2705" s="3">
        <v>37</v>
      </c>
      <c r="H2705" s="3">
        <v>1213</v>
      </c>
      <c r="I2705" s="3"/>
      <c r="J2705" s="3"/>
      <c r="K2705" s="3"/>
      <c r="L2705" s="3"/>
      <c r="M2705" s="3">
        <v>1897</v>
      </c>
    </row>
    <row r="2706" spans="1:13" x14ac:dyDescent="0.2">
      <c r="A2706" s="8">
        <v>41751</v>
      </c>
      <c r="B2706" s="3">
        <v>19</v>
      </c>
      <c r="C2706" s="3">
        <v>1111</v>
      </c>
      <c r="D2706" s="3">
        <v>45</v>
      </c>
      <c r="E2706" s="3"/>
      <c r="F2706" s="3"/>
      <c r="G2706" s="3">
        <v>34</v>
      </c>
      <c r="H2706" s="3">
        <v>1190</v>
      </c>
      <c r="I2706" s="3"/>
      <c r="J2706" s="3"/>
      <c r="K2706" s="3"/>
      <c r="L2706" s="3"/>
      <c r="M2706" s="3">
        <v>1873</v>
      </c>
    </row>
    <row r="2707" spans="1:13" x14ac:dyDescent="0.2">
      <c r="A2707" s="8">
        <v>41751</v>
      </c>
      <c r="B2707" s="3">
        <v>20</v>
      </c>
      <c r="C2707" s="3">
        <v>1133</v>
      </c>
      <c r="D2707" s="3">
        <v>46</v>
      </c>
      <c r="E2707" s="3"/>
      <c r="F2707" s="3"/>
      <c r="G2707" s="3">
        <v>30</v>
      </c>
      <c r="H2707" s="3">
        <v>1209</v>
      </c>
      <c r="I2707" s="3"/>
      <c r="J2707" s="3"/>
      <c r="K2707" s="3"/>
      <c r="L2707" s="3"/>
      <c r="M2707" s="3">
        <v>1895</v>
      </c>
    </row>
    <row r="2708" spans="1:13" x14ac:dyDescent="0.2">
      <c r="A2708" s="8">
        <v>41751</v>
      </c>
      <c r="B2708" s="3">
        <v>21</v>
      </c>
      <c r="C2708" s="3">
        <v>1211</v>
      </c>
      <c r="D2708" s="3">
        <v>49</v>
      </c>
      <c r="E2708" s="3"/>
      <c r="F2708" s="3"/>
      <c r="G2708" s="3">
        <v>27</v>
      </c>
      <c r="H2708" s="3">
        <v>1287</v>
      </c>
      <c r="I2708" s="3"/>
      <c r="J2708" s="3"/>
      <c r="K2708" s="3"/>
      <c r="L2708" s="3"/>
      <c r="M2708" s="3">
        <v>1993</v>
      </c>
    </row>
    <row r="2709" spans="1:13" x14ac:dyDescent="0.2">
      <c r="A2709" s="8">
        <v>41751</v>
      </c>
      <c r="B2709" s="3">
        <v>22</v>
      </c>
      <c r="C2709" s="3">
        <v>1154</v>
      </c>
      <c r="D2709" s="3">
        <v>47</v>
      </c>
      <c r="E2709" s="3"/>
      <c r="F2709" s="3"/>
      <c r="G2709" s="3">
        <v>25</v>
      </c>
      <c r="H2709" s="3">
        <v>1225</v>
      </c>
      <c r="I2709" s="3"/>
      <c r="J2709" s="3"/>
      <c r="K2709" s="3"/>
      <c r="L2709" s="3"/>
      <c r="M2709" s="3">
        <v>1906</v>
      </c>
    </row>
    <row r="2710" spans="1:13" x14ac:dyDescent="0.2">
      <c r="A2710" s="8">
        <v>41751</v>
      </c>
      <c r="B2710" s="3">
        <v>23</v>
      </c>
      <c r="C2710" s="3">
        <v>1045</v>
      </c>
      <c r="D2710" s="3">
        <v>42</v>
      </c>
      <c r="E2710" s="3"/>
      <c r="F2710" s="3"/>
      <c r="G2710" s="3">
        <v>26</v>
      </c>
      <c r="H2710" s="3">
        <v>1113</v>
      </c>
      <c r="I2710" s="3"/>
      <c r="J2710" s="3"/>
      <c r="K2710" s="3"/>
      <c r="L2710" s="3"/>
      <c r="M2710" s="3">
        <v>1759</v>
      </c>
    </row>
    <row r="2711" spans="1:13" x14ac:dyDescent="0.2">
      <c r="A2711" s="8">
        <v>41751</v>
      </c>
      <c r="B2711" s="3">
        <v>24</v>
      </c>
      <c r="C2711" s="3">
        <v>944</v>
      </c>
      <c r="D2711" s="3">
        <v>38</v>
      </c>
      <c r="E2711" s="3"/>
      <c r="F2711" s="3"/>
      <c r="G2711" s="3">
        <v>26</v>
      </c>
      <c r="H2711" s="3">
        <v>1008</v>
      </c>
      <c r="I2711" s="3"/>
      <c r="J2711" s="3"/>
      <c r="K2711" s="3"/>
      <c r="L2711" s="3"/>
      <c r="M2711" s="3">
        <v>1592</v>
      </c>
    </row>
    <row r="2712" spans="1:13" x14ac:dyDescent="0.2">
      <c r="A2712" s="8">
        <v>41752</v>
      </c>
      <c r="B2712" s="3">
        <v>1</v>
      </c>
      <c r="C2712" s="3">
        <v>876</v>
      </c>
      <c r="D2712" s="3">
        <v>36</v>
      </c>
      <c r="E2712" s="3"/>
      <c r="F2712" s="3"/>
      <c r="G2712" s="3">
        <v>25</v>
      </c>
      <c r="H2712" s="3">
        <v>936</v>
      </c>
      <c r="I2712" s="3"/>
      <c r="J2712" s="3"/>
      <c r="K2712" s="3"/>
      <c r="L2712" s="3"/>
      <c r="M2712" s="3">
        <v>1498</v>
      </c>
    </row>
    <row r="2713" spans="1:13" x14ac:dyDescent="0.2">
      <c r="A2713" s="8">
        <v>41752</v>
      </c>
      <c r="B2713" s="3">
        <v>2</v>
      </c>
      <c r="C2713" s="3">
        <v>829</v>
      </c>
      <c r="D2713" s="3">
        <v>34</v>
      </c>
      <c r="E2713" s="3"/>
      <c r="F2713" s="3"/>
      <c r="G2713" s="3">
        <v>26</v>
      </c>
      <c r="H2713" s="3">
        <v>889</v>
      </c>
      <c r="I2713" s="3"/>
      <c r="J2713" s="3"/>
      <c r="K2713" s="3"/>
      <c r="L2713" s="3"/>
      <c r="M2713" s="3">
        <v>1427</v>
      </c>
    </row>
    <row r="2714" spans="1:13" x14ac:dyDescent="0.2">
      <c r="A2714" s="8">
        <v>41752</v>
      </c>
      <c r="B2714" s="3">
        <v>3</v>
      </c>
      <c r="C2714" s="3">
        <v>808</v>
      </c>
      <c r="D2714" s="3">
        <v>33</v>
      </c>
      <c r="E2714" s="3"/>
      <c r="F2714" s="3"/>
      <c r="G2714" s="3">
        <v>25</v>
      </c>
      <c r="H2714" s="3">
        <v>866</v>
      </c>
      <c r="I2714" s="3"/>
      <c r="J2714" s="3"/>
      <c r="K2714" s="3"/>
      <c r="L2714" s="3"/>
      <c r="M2714" s="3">
        <v>1396</v>
      </c>
    </row>
    <row r="2715" spans="1:13" x14ac:dyDescent="0.2">
      <c r="A2715" s="8">
        <v>41752</v>
      </c>
      <c r="B2715" s="3">
        <v>4</v>
      </c>
      <c r="C2715" s="3">
        <v>808</v>
      </c>
      <c r="D2715" s="3">
        <v>33</v>
      </c>
      <c r="E2715" s="3"/>
      <c r="F2715" s="3"/>
      <c r="G2715" s="3">
        <v>25</v>
      </c>
      <c r="H2715" s="3">
        <v>866</v>
      </c>
      <c r="I2715" s="3"/>
      <c r="J2715" s="3"/>
      <c r="K2715" s="3"/>
      <c r="L2715" s="3"/>
      <c r="M2715" s="3">
        <v>1390</v>
      </c>
    </row>
    <row r="2716" spans="1:13" x14ac:dyDescent="0.2">
      <c r="A2716" s="8">
        <v>41752</v>
      </c>
      <c r="B2716" s="3">
        <v>5</v>
      </c>
      <c r="C2716" s="3">
        <v>840</v>
      </c>
      <c r="D2716" s="3">
        <v>34</v>
      </c>
      <c r="E2716" s="3"/>
      <c r="F2716" s="3"/>
      <c r="G2716" s="3">
        <v>25</v>
      </c>
      <c r="H2716" s="3">
        <v>899</v>
      </c>
      <c r="I2716" s="3"/>
      <c r="J2716" s="3"/>
      <c r="K2716" s="3"/>
      <c r="L2716" s="3"/>
      <c r="M2716" s="3">
        <v>1436</v>
      </c>
    </row>
    <row r="2717" spans="1:13" x14ac:dyDescent="0.2">
      <c r="A2717" s="8">
        <v>41752</v>
      </c>
      <c r="B2717" s="3">
        <v>6</v>
      </c>
      <c r="C2717" s="3">
        <v>913</v>
      </c>
      <c r="D2717" s="3">
        <v>37</v>
      </c>
      <c r="E2717" s="3"/>
      <c r="F2717" s="3"/>
      <c r="G2717" s="3">
        <v>25</v>
      </c>
      <c r="H2717" s="3">
        <v>975</v>
      </c>
      <c r="I2717" s="3"/>
      <c r="J2717" s="3"/>
      <c r="K2717" s="3"/>
      <c r="L2717" s="3"/>
      <c r="M2717" s="3">
        <v>1544</v>
      </c>
    </row>
    <row r="2718" spans="1:13" x14ac:dyDescent="0.2">
      <c r="A2718" s="8">
        <v>41752</v>
      </c>
      <c r="B2718" s="3">
        <v>7</v>
      </c>
      <c r="C2718" s="3">
        <v>1012</v>
      </c>
      <c r="D2718" s="3">
        <v>41</v>
      </c>
      <c r="E2718" s="3"/>
      <c r="F2718" s="3"/>
      <c r="G2718" s="3">
        <v>27</v>
      </c>
      <c r="H2718" s="3">
        <v>1080</v>
      </c>
      <c r="I2718" s="3"/>
      <c r="J2718" s="3"/>
      <c r="K2718" s="3"/>
      <c r="L2718" s="3"/>
      <c r="M2718" s="3">
        <v>1678</v>
      </c>
    </row>
    <row r="2719" spans="1:13" x14ac:dyDescent="0.2">
      <c r="A2719" s="8">
        <v>41752</v>
      </c>
      <c r="B2719" s="3">
        <v>8</v>
      </c>
      <c r="C2719" s="3">
        <v>1064</v>
      </c>
      <c r="D2719" s="3">
        <v>43</v>
      </c>
      <c r="E2719" s="3"/>
      <c r="F2719" s="3"/>
      <c r="G2719" s="3">
        <v>26</v>
      </c>
      <c r="H2719" s="3">
        <v>1133</v>
      </c>
      <c r="I2719" s="3"/>
      <c r="J2719" s="3"/>
      <c r="K2719" s="3"/>
      <c r="L2719" s="3"/>
      <c r="M2719" s="3">
        <v>1749</v>
      </c>
    </row>
    <row r="2720" spans="1:13" x14ac:dyDescent="0.2">
      <c r="A2720" s="8">
        <v>41752</v>
      </c>
      <c r="B2720" s="3">
        <v>9</v>
      </c>
      <c r="C2720" s="3">
        <v>1080</v>
      </c>
      <c r="D2720" s="3">
        <v>44</v>
      </c>
      <c r="E2720" s="3"/>
      <c r="F2720" s="3"/>
      <c r="G2720" s="3">
        <v>29</v>
      </c>
      <c r="H2720" s="3">
        <v>1153</v>
      </c>
      <c r="I2720" s="3"/>
      <c r="J2720" s="3"/>
      <c r="K2720" s="3"/>
      <c r="L2720" s="3"/>
      <c r="M2720" s="3">
        <v>1791</v>
      </c>
    </row>
    <row r="2721" spans="1:13" x14ac:dyDescent="0.2">
      <c r="A2721" s="8">
        <v>41752</v>
      </c>
      <c r="B2721" s="3">
        <v>10</v>
      </c>
      <c r="C2721" s="3">
        <v>1098</v>
      </c>
      <c r="D2721" s="3">
        <v>45</v>
      </c>
      <c r="E2721" s="3"/>
      <c r="F2721" s="3"/>
      <c r="G2721" s="3">
        <v>33</v>
      </c>
      <c r="H2721" s="3">
        <v>1175</v>
      </c>
      <c r="I2721" s="3"/>
      <c r="J2721" s="3"/>
      <c r="K2721" s="3"/>
      <c r="L2721" s="3"/>
      <c r="M2721" s="3">
        <v>1826</v>
      </c>
    </row>
    <row r="2722" spans="1:13" x14ac:dyDescent="0.2">
      <c r="A2722" s="8">
        <v>41752</v>
      </c>
      <c r="B2722" s="3">
        <v>11</v>
      </c>
      <c r="C2722" s="3">
        <v>1106</v>
      </c>
      <c r="D2722" s="3">
        <v>45</v>
      </c>
      <c r="E2722" s="3"/>
      <c r="F2722" s="3"/>
      <c r="G2722" s="3">
        <v>39</v>
      </c>
      <c r="H2722" s="3">
        <v>1190</v>
      </c>
      <c r="I2722" s="3"/>
      <c r="J2722" s="3"/>
      <c r="K2722" s="3"/>
      <c r="L2722" s="3"/>
      <c r="M2722" s="3">
        <v>1852</v>
      </c>
    </row>
    <row r="2723" spans="1:13" x14ac:dyDescent="0.2">
      <c r="A2723" s="8">
        <v>41752</v>
      </c>
      <c r="B2723" s="3">
        <v>12</v>
      </c>
      <c r="C2723" s="3">
        <v>1113</v>
      </c>
      <c r="D2723" s="3">
        <v>46</v>
      </c>
      <c r="E2723" s="3"/>
      <c r="F2723" s="3"/>
      <c r="G2723" s="3">
        <v>38</v>
      </c>
      <c r="H2723" s="3">
        <v>1196</v>
      </c>
      <c r="I2723" s="3"/>
      <c r="J2723" s="3"/>
      <c r="K2723" s="3"/>
      <c r="L2723" s="3"/>
      <c r="M2723" s="3">
        <v>1866</v>
      </c>
    </row>
    <row r="2724" spans="1:13" x14ac:dyDescent="0.2">
      <c r="A2724" s="8">
        <v>41752</v>
      </c>
      <c r="B2724" s="3">
        <v>13</v>
      </c>
      <c r="C2724" s="3">
        <v>1123</v>
      </c>
      <c r="D2724" s="3">
        <v>46</v>
      </c>
      <c r="E2724" s="3"/>
      <c r="F2724" s="3"/>
      <c r="G2724" s="3">
        <v>38</v>
      </c>
      <c r="H2724" s="3">
        <v>1207</v>
      </c>
      <c r="I2724" s="3"/>
      <c r="J2724" s="3"/>
      <c r="K2724" s="3"/>
      <c r="L2724" s="3"/>
      <c r="M2724" s="3">
        <v>1881</v>
      </c>
    </row>
    <row r="2725" spans="1:13" x14ac:dyDescent="0.2">
      <c r="A2725" s="8">
        <v>41752</v>
      </c>
      <c r="B2725" s="3">
        <v>14</v>
      </c>
      <c r="C2725" s="3">
        <v>1127</v>
      </c>
      <c r="D2725" s="3">
        <v>46</v>
      </c>
      <c r="E2725" s="3"/>
      <c r="F2725" s="3"/>
      <c r="G2725" s="3">
        <v>41</v>
      </c>
      <c r="H2725" s="3">
        <v>1214</v>
      </c>
      <c r="I2725" s="3"/>
      <c r="J2725" s="3"/>
      <c r="K2725" s="3"/>
      <c r="L2725" s="3"/>
      <c r="M2725" s="3">
        <v>1896</v>
      </c>
    </row>
    <row r="2726" spans="1:13" x14ac:dyDescent="0.2">
      <c r="A2726" s="8">
        <v>41752</v>
      </c>
      <c r="B2726" s="3">
        <v>15</v>
      </c>
      <c r="C2726" s="3">
        <v>1127</v>
      </c>
      <c r="D2726" s="3">
        <v>46</v>
      </c>
      <c r="E2726" s="3"/>
      <c r="F2726" s="3"/>
      <c r="G2726" s="3">
        <v>41</v>
      </c>
      <c r="H2726" s="3">
        <v>1214</v>
      </c>
      <c r="I2726" s="3"/>
      <c r="J2726" s="3"/>
      <c r="K2726" s="3"/>
      <c r="L2726" s="3"/>
      <c r="M2726" s="3">
        <v>1899</v>
      </c>
    </row>
    <row r="2727" spans="1:13" x14ac:dyDescent="0.2">
      <c r="A2727" s="8">
        <v>41752</v>
      </c>
      <c r="B2727" s="3">
        <v>16</v>
      </c>
      <c r="C2727" s="3">
        <v>1125</v>
      </c>
      <c r="D2727" s="3">
        <v>46</v>
      </c>
      <c r="E2727" s="3"/>
      <c r="F2727" s="3"/>
      <c r="G2727" s="3">
        <v>39</v>
      </c>
      <c r="H2727" s="3">
        <v>1210</v>
      </c>
      <c r="I2727" s="3"/>
      <c r="J2727" s="3"/>
      <c r="K2727" s="3"/>
      <c r="L2727" s="3"/>
      <c r="M2727" s="3">
        <v>1889</v>
      </c>
    </row>
    <row r="2728" spans="1:13" x14ac:dyDescent="0.2">
      <c r="A2728" s="8">
        <v>41752</v>
      </c>
      <c r="B2728" s="3">
        <v>17</v>
      </c>
      <c r="C2728" s="3">
        <v>1134</v>
      </c>
      <c r="D2728" s="3">
        <v>46</v>
      </c>
      <c r="E2728" s="3"/>
      <c r="F2728" s="3"/>
      <c r="G2728" s="3">
        <v>40</v>
      </c>
      <c r="H2728" s="3">
        <v>1220</v>
      </c>
      <c r="I2728" s="3"/>
      <c r="J2728" s="3"/>
      <c r="K2728" s="3"/>
      <c r="L2728" s="3"/>
      <c r="M2728" s="3">
        <v>1906</v>
      </c>
    </row>
    <row r="2729" spans="1:13" x14ac:dyDescent="0.2">
      <c r="A2729" s="8">
        <v>41752</v>
      </c>
      <c r="B2729" s="3">
        <v>18</v>
      </c>
      <c r="C2729" s="3">
        <v>1145</v>
      </c>
      <c r="D2729" s="3">
        <v>47</v>
      </c>
      <c r="E2729" s="3"/>
      <c r="F2729" s="3"/>
      <c r="G2729" s="3">
        <v>37</v>
      </c>
      <c r="H2729" s="3">
        <v>1228</v>
      </c>
      <c r="I2729" s="3"/>
      <c r="J2729" s="3"/>
      <c r="K2729" s="3"/>
      <c r="L2729" s="3"/>
      <c r="M2729" s="3">
        <v>1915</v>
      </c>
    </row>
    <row r="2730" spans="1:13" x14ac:dyDescent="0.2">
      <c r="A2730" s="8">
        <v>41752</v>
      </c>
      <c r="B2730" s="3">
        <v>19</v>
      </c>
      <c r="C2730" s="3">
        <v>1133</v>
      </c>
      <c r="D2730" s="3">
        <v>46</v>
      </c>
      <c r="E2730" s="3"/>
      <c r="F2730" s="3"/>
      <c r="G2730" s="3">
        <v>34</v>
      </c>
      <c r="H2730" s="3">
        <v>1213</v>
      </c>
      <c r="I2730" s="3"/>
      <c r="J2730" s="3"/>
      <c r="K2730" s="3"/>
      <c r="L2730" s="3"/>
      <c r="M2730" s="3">
        <v>1894</v>
      </c>
    </row>
    <row r="2731" spans="1:13" x14ac:dyDescent="0.2">
      <c r="A2731" s="8">
        <v>41752</v>
      </c>
      <c r="B2731" s="3">
        <v>20</v>
      </c>
      <c r="C2731" s="3">
        <v>1157</v>
      </c>
      <c r="D2731" s="3">
        <v>47</v>
      </c>
      <c r="E2731" s="3"/>
      <c r="F2731" s="3"/>
      <c r="G2731" s="3">
        <v>30</v>
      </c>
      <c r="H2731" s="3">
        <v>1234</v>
      </c>
      <c r="I2731" s="3"/>
      <c r="J2731" s="3"/>
      <c r="K2731" s="3"/>
      <c r="L2731" s="3"/>
      <c r="M2731" s="3">
        <v>1928</v>
      </c>
    </row>
    <row r="2732" spans="1:13" x14ac:dyDescent="0.2">
      <c r="A2732" s="8">
        <v>41752</v>
      </c>
      <c r="B2732" s="3">
        <v>21</v>
      </c>
      <c r="C2732" s="3">
        <v>1235</v>
      </c>
      <c r="D2732" s="3">
        <v>50</v>
      </c>
      <c r="E2732" s="3"/>
      <c r="F2732" s="3"/>
      <c r="G2732" s="3">
        <v>27</v>
      </c>
      <c r="H2732" s="3">
        <v>1312</v>
      </c>
      <c r="I2732" s="3"/>
      <c r="J2732" s="3"/>
      <c r="K2732" s="3"/>
      <c r="L2732" s="3"/>
      <c r="M2732" s="3">
        <v>2023</v>
      </c>
    </row>
    <row r="2733" spans="1:13" x14ac:dyDescent="0.2">
      <c r="A2733" s="8">
        <v>41752</v>
      </c>
      <c r="B2733" s="3">
        <v>22</v>
      </c>
      <c r="C2733" s="3">
        <v>1177</v>
      </c>
      <c r="D2733" s="3">
        <v>48</v>
      </c>
      <c r="E2733" s="3"/>
      <c r="F2733" s="3"/>
      <c r="G2733" s="3">
        <v>26</v>
      </c>
      <c r="H2733" s="3">
        <v>1250</v>
      </c>
      <c r="I2733" s="3"/>
      <c r="J2733" s="3"/>
      <c r="K2733" s="3"/>
      <c r="L2733" s="3"/>
      <c r="M2733" s="3">
        <v>1940</v>
      </c>
    </row>
    <row r="2734" spans="1:13" x14ac:dyDescent="0.2">
      <c r="A2734" s="8">
        <v>41752</v>
      </c>
      <c r="B2734" s="3">
        <v>23</v>
      </c>
      <c r="C2734" s="3">
        <v>1069</v>
      </c>
      <c r="D2734" s="3">
        <v>43</v>
      </c>
      <c r="E2734" s="3"/>
      <c r="F2734" s="3"/>
      <c r="G2734" s="3">
        <v>26</v>
      </c>
      <c r="H2734" s="3">
        <v>1138</v>
      </c>
      <c r="I2734" s="3"/>
      <c r="J2734" s="3"/>
      <c r="K2734" s="3"/>
      <c r="L2734" s="3"/>
      <c r="M2734" s="3">
        <v>1779</v>
      </c>
    </row>
    <row r="2735" spans="1:13" x14ac:dyDescent="0.2">
      <c r="A2735" s="8">
        <v>41752</v>
      </c>
      <c r="B2735" s="3">
        <v>24</v>
      </c>
      <c r="C2735" s="3">
        <v>958</v>
      </c>
      <c r="D2735" s="3">
        <v>39</v>
      </c>
      <c r="E2735" s="3"/>
      <c r="F2735" s="3"/>
      <c r="G2735" s="3">
        <v>26</v>
      </c>
      <c r="H2735" s="3">
        <v>1023</v>
      </c>
      <c r="I2735" s="3"/>
      <c r="J2735" s="3"/>
      <c r="K2735" s="3"/>
      <c r="L2735" s="3"/>
      <c r="M2735" s="3">
        <v>1620</v>
      </c>
    </row>
    <row r="2736" spans="1:13" x14ac:dyDescent="0.2">
      <c r="A2736" s="8">
        <v>41753</v>
      </c>
      <c r="B2736" s="3">
        <v>1</v>
      </c>
      <c r="C2736" s="3">
        <v>882</v>
      </c>
      <c r="D2736" s="3">
        <v>36</v>
      </c>
      <c r="E2736" s="3"/>
      <c r="F2736" s="3"/>
      <c r="G2736" s="3">
        <v>26</v>
      </c>
      <c r="H2736" s="3">
        <v>944</v>
      </c>
      <c r="I2736" s="3"/>
      <c r="J2736" s="3"/>
      <c r="K2736" s="3"/>
      <c r="L2736" s="3"/>
      <c r="M2736" s="3">
        <v>1503</v>
      </c>
    </row>
    <row r="2737" spans="1:13" x14ac:dyDescent="0.2">
      <c r="A2737" s="8">
        <v>41753</v>
      </c>
      <c r="B2737" s="3">
        <v>2</v>
      </c>
      <c r="C2737" s="3">
        <v>832</v>
      </c>
      <c r="D2737" s="3">
        <v>34</v>
      </c>
      <c r="E2737" s="3"/>
      <c r="F2737" s="3"/>
      <c r="G2737" s="3">
        <v>25</v>
      </c>
      <c r="H2737" s="3">
        <v>891</v>
      </c>
      <c r="I2737" s="3"/>
      <c r="J2737" s="3"/>
      <c r="K2737" s="3"/>
      <c r="L2737" s="3"/>
      <c r="M2737" s="3">
        <v>1439</v>
      </c>
    </row>
    <row r="2738" spans="1:13" x14ac:dyDescent="0.2">
      <c r="A2738" s="8">
        <v>41753</v>
      </c>
      <c r="B2738" s="3">
        <v>3</v>
      </c>
      <c r="C2738" s="3">
        <v>807</v>
      </c>
      <c r="D2738" s="3">
        <v>33</v>
      </c>
      <c r="E2738" s="3"/>
      <c r="F2738" s="3"/>
      <c r="G2738" s="3">
        <v>26</v>
      </c>
      <c r="H2738" s="3">
        <v>866</v>
      </c>
      <c r="I2738" s="3"/>
      <c r="J2738" s="3"/>
      <c r="K2738" s="3"/>
      <c r="L2738" s="3"/>
      <c r="M2738" s="3">
        <v>1402</v>
      </c>
    </row>
    <row r="2739" spans="1:13" x14ac:dyDescent="0.2">
      <c r="A2739" s="8">
        <v>41753</v>
      </c>
      <c r="B2739" s="3">
        <v>4</v>
      </c>
      <c r="C2739" s="3">
        <v>802</v>
      </c>
      <c r="D2739" s="3">
        <v>33</v>
      </c>
      <c r="E2739" s="3"/>
      <c r="F2739" s="3"/>
      <c r="G2739" s="3">
        <v>24</v>
      </c>
      <c r="H2739" s="3">
        <v>858</v>
      </c>
      <c r="I2739" s="3"/>
      <c r="J2739" s="3"/>
      <c r="K2739" s="3"/>
      <c r="L2739" s="3"/>
      <c r="M2739" s="3">
        <v>1391</v>
      </c>
    </row>
    <row r="2740" spans="1:13" x14ac:dyDescent="0.2">
      <c r="A2740" s="8">
        <v>41753</v>
      </c>
      <c r="B2740" s="3">
        <v>5</v>
      </c>
      <c r="C2740" s="3">
        <v>829</v>
      </c>
      <c r="D2740" s="3">
        <v>34</v>
      </c>
      <c r="E2740" s="3"/>
      <c r="F2740" s="3"/>
      <c r="G2740" s="3">
        <v>25</v>
      </c>
      <c r="H2740" s="3">
        <v>888</v>
      </c>
      <c r="I2740" s="3"/>
      <c r="J2740" s="3"/>
      <c r="K2740" s="3"/>
      <c r="L2740" s="3"/>
      <c r="M2740" s="3">
        <v>1424</v>
      </c>
    </row>
    <row r="2741" spans="1:13" x14ac:dyDescent="0.2">
      <c r="A2741" s="8">
        <v>41753</v>
      </c>
      <c r="B2741" s="3">
        <v>6</v>
      </c>
      <c r="C2741" s="3">
        <v>905</v>
      </c>
      <c r="D2741" s="3">
        <v>37</v>
      </c>
      <c r="E2741" s="3"/>
      <c r="F2741" s="3"/>
      <c r="G2741" s="3">
        <v>26</v>
      </c>
      <c r="H2741" s="3">
        <v>968</v>
      </c>
      <c r="I2741" s="3"/>
      <c r="J2741" s="3"/>
      <c r="K2741" s="3"/>
      <c r="L2741" s="3"/>
      <c r="M2741" s="3">
        <v>1537</v>
      </c>
    </row>
    <row r="2742" spans="1:13" x14ac:dyDescent="0.2">
      <c r="A2742" s="8">
        <v>41753</v>
      </c>
      <c r="B2742" s="3">
        <v>7</v>
      </c>
      <c r="C2742" s="3">
        <v>998</v>
      </c>
      <c r="D2742" s="3">
        <v>41</v>
      </c>
      <c r="E2742" s="3"/>
      <c r="F2742" s="3"/>
      <c r="G2742" s="3">
        <v>26</v>
      </c>
      <c r="H2742" s="3">
        <v>1064</v>
      </c>
      <c r="I2742" s="3"/>
      <c r="J2742" s="3"/>
      <c r="K2742" s="3"/>
      <c r="L2742" s="3"/>
      <c r="M2742" s="3">
        <v>1662</v>
      </c>
    </row>
    <row r="2743" spans="1:13" x14ac:dyDescent="0.2">
      <c r="A2743" s="8">
        <v>41753</v>
      </c>
      <c r="B2743" s="3">
        <v>8</v>
      </c>
      <c r="C2743" s="3">
        <v>1061</v>
      </c>
      <c r="D2743" s="3">
        <v>43</v>
      </c>
      <c r="E2743" s="3"/>
      <c r="F2743" s="3"/>
      <c r="G2743" s="3">
        <v>27</v>
      </c>
      <c r="H2743" s="3">
        <v>1131</v>
      </c>
      <c r="I2743" s="3"/>
      <c r="J2743" s="3"/>
      <c r="K2743" s="3"/>
      <c r="L2743" s="3"/>
      <c r="M2743" s="3">
        <v>1747</v>
      </c>
    </row>
    <row r="2744" spans="1:13" x14ac:dyDescent="0.2">
      <c r="A2744" s="8">
        <v>41753</v>
      </c>
      <c r="B2744" s="3">
        <v>9</v>
      </c>
      <c r="C2744" s="3">
        <v>1084</v>
      </c>
      <c r="D2744" s="3">
        <v>44</v>
      </c>
      <c r="E2744" s="3"/>
      <c r="F2744" s="3"/>
      <c r="G2744" s="3">
        <v>28</v>
      </c>
      <c r="H2744" s="3">
        <v>1156</v>
      </c>
      <c r="I2744" s="3"/>
      <c r="J2744" s="3"/>
      <c r="K2744" s="3"/>
      <c r="L2744" s="3"/>
      <c r="M2744" s="3">
        <v>1800</v>
      </c>
    </row>
    <row r="2745" spans="1:13" x14ac:dyDescent="0.2">
      <c r="A2745" s="8">
        <v>41753</v>
      </c>
      <c r="B2745" s="3">
        <v>10</v>
      </c>
      <c r="C2745" s="3">
        <v>1096</v>
      </c>
      <c r="D2745" s="3">
        <v>45</v>
      </c>
      <c r="E2745" s="3"/>
      <c r="F2745" s="3"/>
      <c r="G2745" s="3">
        <v>31</v>
      </c>
      <c r="H2745" s="3">
        <v>1171</v>
      </c>
      <c r="I2745" s="3"/>
      <c r="J2745" s="3"/>
      <c r="K2745" s="3"/>
      <c r="L2745" s="3"/>
      <c r="M2745" s="3">
        <v>1840</v>
      </c>
    </row>
    <row r="2746" spans="1:13" x14ac:dyDescent="0.2">
      <c r="A2746" s="8">
        <v>41753</v>
      </c>
      <c r="B2746" s="3">
        <v>11</v>
      </c>
      <c r="C2746" s="3">
        <v>1122</v>
      </c>
      <c r="D2746" s="3">
        <v>46</v>
      </c>
      <c r="E2746" s="3"/>
      <c r="F2746" s="3"/>
      <c r="G2746" s="3">
        <v>38</v>
      </c>
      <c r="H2746" s="3">
        <v>1206</v>
      </c>
      <c r="I2746" s="3"/>
      <c r="J2746" s="3"/>
      <c r="K2746" s="3"/>
      <c r="L2746" s="3"/>
      <c r="M2746" s="3">
        <v>1889</v>
      </c>
    </row>
    <row r="2747" spans="1:13" x14ac:dyDescent="0.2">
      <c r="A2747" s="8">
        <v>41753</v>
      </c>
      <c r="B2747" s="3">
        <v>12</v>
      </c>
      <c r="C2747" s="3">
        <v>1138</v>
      </c>
      <c r="D2747" s="3">
        <v>46</v>
      </c>
      <c r="E2747" s="3"/>
      <c r="F2747" s="3"/>
      <c r="G2747" s="3">
        <v>36</v>
      </c>
      <c r="H2747" s="3">
        <v>1220</v>
      </c>
      <c r="I2747" s="3"/>
      <c r="J2747" s="3"/>
      <c r="K2747" s="3"/>
      <c r="L2747" s="3"/>
      <c r="M2747" s="3">
        <v>1917</v>
      </c>
    </row>
    <row r="2748" spans="1:13" x14ac:dyDescent="0.2">
      <c r="A2748" s="8">
        <v>41753</v>
      </c>
      <c r="B2748" s="3">
        <v>13</v>
      </c>
      <c r="C2748" s="3">
        <v>1143</v>
      </c>
      <c r="D2748" s="3">
        <v>47</v>
      </c>
      <c r="E2748" s="3"/>
      <c r="F2748" s="3"/>
      <c r="G2748" s="3">
        <v>37</v>
      </c>
      <c r="H2748" s="3">
        <v>1226</v>
      </c>
      <c r="I2748" s="3"/>
      <c r="J2748" s="3"/>
      <c r="K2748" s="3"/>
      <c r="L2748" s="3"/>
      <c r="M2748" s="3">
        <v>1923</v>
      </c>
    </row>
    <row r="2749" spans="1:13" x14ac:dyDescent="0.2">
      <c r="A2749" s="8">
        <v>41753</v>
      </c>
      <c r="B2749" s="3">
        <v>14</v>
      </c>
      <c r="C2749" s="3">
        <v>1152</v>
      </c>
      <c r="D2749" s="3">
        <v>47</v>
      </c>
      <c r="E2749" s="3"/>
      <c r="F2749" s="3"/>
      <c r="G2749" s="3">
        <v>35</v>
      </c>
      <c r="H2749" s="3">
        <v>1234</v>
      </c>
      <c r="I2749" s="3"/>
      <c r="J2749" s="3"/>
      <c r="K2749" s="3"/>
      <c r="L2749" s="3"/>
      <c r="M2749" s="3">
        <v>1934</v>
      </c>
    </row>
    <row r="2750" spans="1:13" x14ac:dyDescent="0.2">
      <c r="A2750" s="8">
        <v>41753</v>
      </c>
      <c r="B2750" s="3">
        <v>15</v>
      </c>
      <c r="C2750" s="3">
        <v>1154</v>
      </c>
      <c r="D2750" s="3">
        <v>47</v>
      </c>
      <c r="E2750" s="3"/>
      <c r="F2750" s="3"/>
      <c r="G2750" s="3">
        <v>37</v>
      </c>
      <c r="H2750" s="3">
        <v>1238</v>
      </c>
      <c r="I2750" s="3"/>
      <c r="J2750" s="3"/>
      <c r="K2750" s="3"/>
      <c r="L2750" s="3"/>
      <c r="M2750" s="3">
        <v>1939</v>
      </c>
    </row>
    <row r="2751" spans="1:13" x14ac:dyDescent="0.2">
      <c r="A2751" s="8">
        <v>41753</v>
      </c>
      <c r="B2751" s="3">
        <v>16</v>
      </c>
      <c r="C2751" s="3">
        <v>1151</v>
      </c>
      <c r="D2751" s="3">
        <v>47</v>
      </c>
      <c r="E2751" s="3"/>
      <c r="F2751" s="3"/>
      <c r="G2751" s="3">
        <v>39</v>
      </c>
      <c r="H2751" s="3">
        <v>1237</v>
      </c>
      <c r="I2751" s="3"/>
      <c r="J2751" s="3"/>
      <c r="K2751" s="3"/>
      <c r="L2751" s="3"/>
      <c r="M2751" s="3">
        <v>1946</v>
      </c>
    </row>
    <row r="2752" spans="1:13" x14ac:dyDescent="0.2">
      <c r="A2752" s="8">
        <v>41753</v>
      </c>
      <c r="B2752" s="3">
        <v>17</v>
      </c>
      <c r="C2752" s="3">
        <v>1160</v>
      </c>
      <c r="D2752" s="3">
        <v>48</v>
      </c>
      <c r="E2752" s="3"/>
      <c r="F2752" s="3"/>
      <c r="G2752" s="3">
        <v>42</v>
      </c>
      <c r="H2752" s="3">
        <v>1249</v>
      </c>
      <c r="I2752" s="3"/>
      <c r="J2752" s="3"/>
      <c r="K2752" s="3"/>
      <c r="L2752" s="3"/>
      <c r="M2752" s="3">
        <v>1951</v>
      </c>
    </row>
    <row r="2753" spans="1:13" x14ac:dyDescent="0.2">
      <c r="A2753" s="8">
        <v>41753</v>
      </c>
      <c r="B2753" s="3">
        <v>18</v>
      </c>
      <c r="C2753" s="3">
        <v>1154</v>
      </c>
      <c r="D2753" s="3">
        <v>47</v>
      </c>
      <c r="E2753" s="3"/>
      <c r="F2753" s="3"/>
      <c r="G2753" s="3">
        <v>33</v>
      </c>
      <c r="H2753" s="3">
        <v>1234</v>
      </c>
      <c r="I2753" s="3"/>
      <c r="J2753" s="3"/>
      <c r="K2753" s="3"/>
      <c r="L2753" s="3"/>
      <c r="M2753" s="3">
        <v>1931</v>
      </c>
    </row>
    <row r="2754" spans="1:13" x14ac:dyDescent="0.2">
      <c r="A2754" s="8">
        <v>41753</v>
      </c>
      <c r="B2754" s="3">
        <v>19</v>
      </c>
      <c r="C2754" s="3">
        <v>1152</v>
      </c>
      <c r="D2754" s="3">
        <v>47</v>
      </c>
      <c r="E2754" s="3"/>
      <c r="F2754" s="3"/>
      <c r="G2754" s="3">
        <v>29</v>
      </c>
      <c r="H2754" s="3">
        <v>1227</v>
      </c>
      <c r="I2754" s="3"/>
      <c r="J2754" s="3"/>
      <c r="K2754" s="3"/>
      <c r="L2754" s="3"/>
      <c r="M2754" s="3">
        <v>1913</v>
      </c>
    </row>
    <row r="2755" spans="1:13" x14ac:dyDescent="0.2">
      <c r="A2755" s="8">
        <v>41753</v>
      </c>
      <c r="B2755" s="3">
        <v>20</v>
      </c>
      <c r="C2755" s="3">
        <v>1176</v>
      </c>
      <c r="D2755" s="3">
        <v>48</v>
      </c>
      <c r="E2755" s="3"/>
      <c r="F2755" s="3"/>
      <c r="G2755" s="3">
        <v>29</v>
      </c>
      <c r="H2755" s="3">
        <v>1252</v>
      </c>
      <c r="I2755" s="3"/>
      <c r="J2755" s="3"/>
      <c r="K2755" s="3"/>
      <c r="L2755" s="3"/>
      <c r="M2755" s="3">
        <v>1949</v>
      </c>
    </row>
    <row r="2756" spans="1:13" x14ac:dyDescent="0.2">
      <c r="A2756" s="8">
        <v>41753</v>
      </c>
      <c r="B2756" s="3">
        <v>21</v>
      </c>
      <c r="C2756" s="3">
        <v>1226</v>
      </c>
      <c r="D2756" s="3">
        <v>50</v>
      </c>
      <c r="E2756" s="3"/>
      <c r="F2756" s="3"/>
      <c r="G2756" s="3">
        <v>26</v>
      </c>
      <c r="H2756" s="3">
        <v>1301</v>
      </c>
      <c r="I2756" s="3"/>
      <c r="J2756" s="3"/>
      <c r="K2756" s="3"/>
      <c r="L2756" s="3"/>
      <c r="M2756" s="3">
        <v>2019</v>
      </c>
    </row>
    <row r="2757" spans="1:13" x14ac:dyDescent="0.2">
      <c r="A2757" s="8">
        <v>41753</v>
      </c>
      <c r="B2757" s="3">
        <v>22</v>
      </c>
      <c r="C2757" s="3">
        <v>1163</v>
      </c>
      <c r="D2757" s="3">
        <v>47</v>
      </c>
      <c r="E2757" s="3"/>
      <c r="F2757" s="3"/>
      <c r="G2757" s="3">
        <v>27</v>
      </c>
      <c r="H2757" s="3">
        <v>1237</v>
      </c>
      <c r="I2757" s="3"/>
      <c r="J2757" s="3"/>
      <c r="K2757" s="3"/>
      <c r="L2757" s="3"/>
      <c r="M2757" s="3">
        <v>1926</v>
      </c>
    </row>
    <row r="2758" spans="1:13" x14ac:dyDescent="0.2">
      <c r="A2758" s="8">
        <v>41753</v>
      </c>
      <c r="B2758" s="3">
        <v>23</v>
      </c>
      <c r="C2758" s="3">
        <v>1072</v>
      </c>
      <c r="D2758" s="3">
        <v>43</v>
      </c>
      <c r="E2758" s="3"/>
      <c r="F2758" s="3"/>
      <c r="G2758" s="3">
        <v>26</v>
      </c>
      <c r="H2758" s="3">
        <v>1141</v>
      </c>
      <c r="I2758" s="3"/>
      <c r="J2758" s="3"/>
      <c r="K2758" s="3"/>
      <c r="L2758" s="3"/>
      <c r="M2758" s="3">
        <v>1792</v>
      </c>
    </row>
    <row r="2759" spans="1:13" x14ac:dyDescent="0.2">
      <c r="A2759" s="8">
        <v>41753</v>
      </c>
      <c r="B2759" s="3">
        <v>24</v>
      </c>
      <c r="C2759" s="3">
        <v>962</v>
      </c>
      <c r="D2759" s="3">
        <v>39</v>
      </c>
      <c r="E2759" s="3"/>
      <c r="F2759" s="3"/>
      <c r="G2759" s="3">
        <v>26</v>
      </c>
      <c r="H2759" s="3">
        <v>1027</v>
      </c>
      <c r="I2759" s="3"/>
      <c r="J2759" s="3"/>
      <c r="K2759" s="3"/>
      <c r="L2759" s="3"/>
      <c r="M2759" s="3">
        <v>1625</v>
      </c>
    </row>
    <row r="2760" spans="1:13" x14ac:dyDescent="0.2">
      <c r="A2760" s="8">
        <v>41754</v>
      </c>
      <c r="B2760" s="3">
        <v>1</v>
      </c>
      <c r="C2760" s="3">
        <v>888</v>
      </c>
      <c r="D2760" s="3">
        <v>36</v>
      </c>
      <c r="E2760" s="3"/>
      <c r="F2760" s="3"/>
      <c r="G2760" s="3">
        <v>26</v>
      </c>
      <c r="H2760" s="3">
        <v>950</v>
      </c>
      <c r="I2760" s="3"/>
      <c r="J2760" s="3"/>
      <c r="K2760" s="3"/>
      <c r="L2760" s="3"/>
      <c r="M2760" s="3">
        <v>1521</v>
      </c>
    </row>
    <row r="2761" spans="1:13" x14ac:dyDescent="0.2">
      <c r="A2761" s="8">
        <v>41754</v>
      </c>
      <c r="B2761" s="3">
        <v>2</v>
      </c>
      <c r="C2761" s="3">
        <v>840</v>
      </c>
      <c r="D2761" s="3">
        <v>34</v>
      </c>
      <c r="E2761" s="3"/>
      <c r="F2761" s="3"/>
      <c r="G2761" s="3">
        <v>26</v>
      </c>
      <c r="H2761" s="3">
        <v>900</v>
      </c>
      <c r="I2761" s="3"/>
      <c r="J2761" s="3"/>
      <c r="K2761" s="3"/>
      <c r="L2761" s="3"/>
      <c r="M2761" s="3">
        <v>1448</v>
      </c>
    </row>
    <row r="2762" spans="1:13" x14ac:dyDescent="0.2">
      <c r="A2762" s="8">
        <v>41754</v>
      </c>
      <c r="B2762" s="3">
        <v>3</v>
      </c>
      <c r="C2762" s="3">
        <v>813</v>
      </c>
      <c r="D2762" s="3">
        <v>33</v>
      </c>
      <c r="E2762" s="3"/>
      <c r="F2762" s="3"/>
      <c r="G2762" s="3">
        <v>24</v>
      </c>
      <c r="H2762" s="3">
        <v>870</v>
      </c>
      <c r="I2762" s="3"/>
      <c r="J2762" s="3"/>
      <c r="K2762" s="3"/>
      <c r="L2762" s="3"/>
      <c r="M2762" s="3">
        <v>1412</v>
      </c>
    </row>
    <row r="2763" spans="1:13" x14ac:dyDescent="0.2">
      <c r="A2763" s="8">
        <v>41754</v>
      </c>
      <c r="B2763" s="3">
        <v>4</v>
      </c>
      <c r="C2763" s="3">
        <v>813</v>
      </c>
      <c r="D2763" s="3">
        <v>33</v>
      </c>
      <c r="E2763" s="3"/>
      <c r="F2763" s="3"/>
      <c r="G2763" s="3">
        <v>26</v>
      </c>
      <c r="H2763" s="3">
        <v>872</v>
      </c>
      <c r="I2763" s="3"/>
      <c r="J2763" s="3"/>
      <c r="K2763" s="3"/>
      <c r="L2763" s="3"/>
      <c r="M2763" s="3">
        <v>1405</v>
      </c>
    </row>
    <row r="2764" spans="1:13" x14ac:dyDescent="0.2">
      <c r="A2764" s="8">
        <v>41754</v>
      </c>
      <c r="B2764" s="3">
        <v>5</v>
      </c>
      <c r="C2764" s="3">
        <v>834</v>
      </c>
      <c r="D2764" s="3">
        <v>34</v>
      </c>
      <c r="E2764" s="3"/>
      <c r="F2764" s="3"/>
      <c r="G2764" s="3">
        <v>25</v>
      </c>
      <c r="H2764" s="3">
        <v>893</v>
      </c>
      <c r="I2764" s="3"/>
      <c r="J2764" s="3"/>
      <c r="K2764" s="3"/>
      <c r="L2764" s="3"/>
      <c r="M2764" s="3">
        <v>1439</v>
      </c>
    </row>
    <row r="2765" spans="1:13" x14ac:dyDescent="0.2">
      <c r="A2765" s="8">
        <v>41754</v>
      </c>
      <c r="B2765" s="3">
        <v>6</v>
      </c>
      <c r="C2765" s="3">
        <v>898</v>
      </c>
      <c r="D2765" s="3">
        <v>37</v>
      </c>
      <c r="E2765" s="3"/>
      <c r="F2765" s="3"/>
      <c r="G2765" s="3">
        <v>26</v>
      </c>
      <c r="H2765" s="3">
        <v>960</v>
      </c>
      <c r="I2765" s="3"/>
      <c r="J2765" s="3"/>
      <c r="K2765" s="3"/>
      <c r="L2765" s="3"/>
      <c r="M2765" s="3">
        <v>1520</v>
      </c>
    </row>
    <row r="2766" spans="1:13" x14ac:dyDescent="0.2">
      <c r="A2766" s="8">
        <v>41754</v>
      </c>
      <c r="B2766" s="3">
        <v>7</v>
      </c>
      <c r="C2766" s="3">
        <v>998</v>
      </c>
      <c r="D2766" s="3">
        <v>41</v>
      </c>
      <c r="E2766" s="3"/>
      <c r="F2766" s="3"/>
      <c r="G2766" s="3">
        <v>27</v>
      </c>
      <c r="H2766" s="3">
        <v>1065</v>
      </c>
      <c r="I2766" s="3"/>
      <c r="J2766" s="3"/>
      <c r="K2766" s="3"/>
      <c r="L2766" s="3"/>
      <c r="M2766" s="3">
        <v>1660</v>
      </c>
    </row>
    <row r="2767" spans="1:13" x14ac:dyDescent="0.2">
      <c r="A2767" s="8">
        <v>41754</v>
      </c>
      <c r="B2767" s="3">
        <v>8</v>
      </c>
      <c r="C2767" s="3">
        <v>1064</v>
      </c>
      <c r="D2767" s="3">
        <v>43</v>
      </c>
      <c r="E2767" s="3"/>
      <c r="F2767" s="3"/>
      <c r="G2767" s="3">
        <v>26</v>
      </c>
      <c r="H2767" s="3">
        <v>1133</v>
      </c>
      <c r="I2767" s="3"/>
      <c r="J2767" s="3"/>
      <c r="K2767" s="3"/>
      <c r="L2767" s="3"/>
      <c r="M2767" s="3">
        <v>1758</v>
      </c>
    </row>
    <row r="2768" spans="1:13" x14ac:dyDescent="0.2">
      <c r="A2768" s="8">
        <v>41754</v>
      </c>
      <c r="B2768" s="3">
        <v>9</v>
      </c>
      <c r="C2768" s="3">
        <v>1106</v>
      </c>
      <c r="D2768" s="3">
        <v>45</v>
      </c>
      <c r="E2768" s="3"/>
      <c r="F2768" s="3"/>
      <c r="G2768" s="3">
        <v>27</v>
      </c>
      <c r="H2768" s="3">
        <v>1178</v>
      </c>
      <c r="I2768" s="3"/>
      <c r="J2768" s="3"/>
      <c r="K2768" s="3"/>
      <c r="L2768" s="3"/>
      <c r="M2768" s="3">
        <v>1822</v>
      </c>
    </row>
    <row r="2769" spans="1:13" x14ac:dyDescent="0.2">
      <c r="A2769" s="8">
        <v>41754</v>
      </c>
      <c r="B2769" s="3">
        <v>10</v>
      </c>
      <c r="C2769" s="3">
        <v>1131</v>
      </c>
      <c r="D2769" s="3">
        <v>46</v>
      </c>
      <c r="E2769" s="3"/>
      <c r="F2769" s="3"/>
      <c r="G2769" s="3">
        <v>29</v>
      </c>
      <c r="H2769" s="3">
        <v>1206</v>
      </c>
      <c r="I2769" s="3"/>
      <c r="J2769" s="3"/>
      <c r="K2769" s="3"/>
      <c r="L2769" s="3"/>
      <c r="M2769" s="3">
        <v>1878</v>
      </c>
    </row>
    <row r="2770" spans="1:13" x14ac:dyDescent="0.2">
      <c r="A2770" s="8">
        <v>41754</v>
      </c>
      <c r="B2770" s="3">
        <v>11</v>
      </c>
      <c r="C2770" s="3">
        <v>1155</v>
      </c>
      <c r="D2770" s="3">
        <v>47</v>
      </c>
      <c r="E2770" s="3"/>
      <c r="F2770" s="3"/>
      <c r="G2770" s="3">
        <v>29</v>
      </c>
      <c r="H2770" s="3">
        <v>1231</v>
      </c>
      <c r="I2770" s="3"/>
      <c r="J2770" s="3"/>
      <c r="K2770" s="3"/>
      <c r="L2770" s="3"/>
      <c r="M2770" s="3">
        <v>1907</v>
      </c>
    </row>
    <row r="2771" spans="1:13" x14ac:dyDescent="0.2">
      <c r="A2771" s="8">
        <v>41754</v>
      </c>
      <c r="B2771" s="3">
        <v>12</v>
      </c>
      <c r="C2771" s="3">
        <v>1170</v>
      </c>
      <c r="D2771" s="3">
        <v>47</v>
      </c>
      <c r="E2771" s="3"/>
      <c r="F2771" s="3"/>
      <c r="G2771" s="3">
        <v>29</v>
      </c>
      <c r="H2771" s="3">
        <v>1246</v>
      </c>
      <c r="I2771" s="3"/>
      <c r="J2771" s="3"/>
      <c r="K2771" s="3"/>
      <c r="L2771" s="3"/>
      <c r="M2771" s="3">
        <v>1928</v>
      </c>
    </row>
    <row r="2772" spans="1:13" x14ac:dyDescent="0.2">
      <c r="A2772" s="8">
        <v>41754</v>
      </c>
      <c r="B2772" s="3">
        <v>13</v>
      </c>
      <c r="C2772" s="3">
        <v>1169</v>
      </c>
      <c r="D2772" s="3">
        <v>47</v>
      </c>
      <c r="E2772" s="3"/>
      <c r="F2772" s="3"/>
      <c r="G2772" s="3">
        <v>27</v>
      </c>
      <c r="H2772" s="3">
        <v>1243</v>
      </c>
      <c r="I2772" s="3"/>
      <c r="J2772" s="3"/>
      <c r="K2772" s="3"/>
      <c r="L2772" s="3"/>
      <c r="M2772" s="3">
        <v>1918</v>
      </c>
    </row>
    <row r="2773" spans="1:13" x14ac:dyDescent="0.2">
      <c r="A2773" s="8">
        <v>41754</v>
      </c>
      <c r="B2773" s="3">
        <v>14</v>
      </c>
      <c r="C2773" s="3">
        <v>1169</v>
      </c>
      <c r="D2773" s="3">
        <v>47</v>
      </c>
      <c r="E2773" s="3"/>
      <c r="F2773" s="3"/>
      <c r="G2773" s="3">
        <v>30</v>
      </c>
      <c r="H2773" s="3">
        <v>1246</v>
      </c>
      <c r="I2773" s="3"/>
      <c r="J2773" s="3"/>
      <c r="K2773" s="3"/>
      <c r="L2773" s="3"/>
      <c r="M2773" s="3">
        <v>1924</v>
      </c>
    </row>
    <row r="2774" spans="1:13" x14ac:dyDescent="0.2">
      <c r="A2774" s="8">
        <v>41754</v>
      </c>
      <c r="B2774" s="3">
        <v>15</v>
      </c>
      <c r="C2774" s="3">
        <v>1134</v>
      </c>
      <c r="D2774" s="3">
        <v>46</v>
      </c>
      <c r="E2774" s="3"/>
      <c r="F2774" s="3"/>
      <c r="G2774" s="3">
        <v>31</v>
      </c>
      <c r="H2774" s="3">
        <v>1211</v>
      </c>
      <c r="I2774" s="3"/>
      <c r="J2774" s="3"/>
      <c r="K2774" s="3"/>
      <c r="L2774" s="3"/>
      <c r="M2774" s="3">
        <v>1872</v>
      </c>
    </row>
    <row r="2775" spans="1:13" x14ac:dyDescent="0.2">
      <c r="A2775" s="8">
        <v>41754</v>
      </c>
      <c r="B2775" s="3">
        <v>16</v>
      </c>
      <c r="C2775" s="3">
        <v>1150</v>
      </c>
      <c r="D2775" s="3">
        <v>47</v>
      </c>
      <c r="E2775" s="3"/>
      <c r="F2775" s="3"/>
      <c r="G2775" s="3">
        <v>29</v>
      </c>
      <c r="H2775" s="3">
        <v>1225</v>
      </c>
      <c r="I2775" s="3"/>
      <c r="J2775" s="3"/>
      <c r="K2775" s="3"/>
      <c r="L2775" s="3"/>
      <c r="M2775" s="3">
        <v>1877</v>
      </c>
    </row>
    <row r="2776" spans="1:13" x14ac:dyDescent="0.2">
      <c r="A2776" s="8">
        <v>41754</v>
      </c>
      <c r="B2776" s="3">
        <v>17</v>
      </c>
      <c r="C2776" s="3">
        <v>1131</v>
      </c>
      <c r="D2776" s="3">
        <v>46</v>
      </c>
      <c r="E2776" s="3"/>
      <c r="F2776" s="3"/>
      <c r="G2776" s="3">
        <v>30</v>
      </c>
      <c r="H2776" s="3">
        <v>1207</v>
      </c>
      <c r="I2776" s="3"/>
      <c r="J2776" s="3"/>
      <c r="K2776" s="3"/>
      <c r="L2776" s="3"/>
      <c r="M2776" s="3">
        <v>1863</v>
      </c>
    </row>
    <row r="2777" spans="1:13" x14ac:dyDescent="0.2">
      <c r="A2777" s="8">
        <v>41754</v>
      </c>
      <c r="B2777" s="3">
        <v>18</v>
      </c>
      <c r="C2777" s="3">
        <v>1134</v>
      </c>
      <c r="D2777" s="3">
        <v>46</v>
      </c>
      <c r="E2777" s="3"/>
      <c r="F2777" s="3"/>
      <c r="G2777" s="3">
        <v>27</v>
      </c>
      <c r="H2777" s="3">
        <v>1207</v>
      </c>
      <c r="I2777" s="3"/>
      <c r="J2777" s="3"/>
      <c r="K2777" s="3"/>
      <c r="L2777" s="3"/>
      <c r="M2777" s="3">
        <v>1862</v>
      </c>
    </row>
    <row r="2778" spans="1:13" x14ac:dyDescent="0.2">
      <c r="A2778" s="8">
        <v>41754</v>
      </c>
      <c r="B2778" s="3">
        <v>19</v>
      </c>
      <c r="C2778" s="3">
        <v>1113</v>
      </c>
      <c r="D2778" s="3">
        <v>45</v>
      </c>
      <c r="E2778" s="3"/>
      <c r="F2778" s="3"/>
      <c r="G2778" s="3">
        <v>27</v>
      </c>
      <c r="H2778" s="3">
        <v>1185</v>
      </c>
      <c r="I2778" s="3"/>
      <c r="J2778" s="3"/>
      <c r="K2778" s="3"/>
      <c r="L2778" s="3"/>
      <c r="M2778" s="3">
        <v>1844</v>
      </c>
    </row>
    <row r="2779" spans="1:13" x14ac:dyDescent="0.2">
      <c r="A2779" s="8">
        <v>41754</v>
      </c>
      <c r="B2779" s="3">
        <v>20</v>
      </c>
      <c r="C2779" s="3">
        <v>1143</v>
      </c>
      <c r="D2779" s="3">
        <v>46</v>
      </c>
      <c r="E2779" s="3"/>
      <c r="F2779" s="3"/>
      <c r="G2779" s="3">
        <v>30</v>
      </c>
      <c r="H2779" s="3">
        <v>1219</v>
      </c>
      <c r="I2779" s="3"/>
      <c r="J2779" s="3"/>
      <c r="K2779" s="3"/>
      <c r="L2779" s="3"/>
      <c r="M2779" s="3">
        <v>1869</v>
      </c>
    </row>
    <row r="2780" spans="1:13" x14ac:dyDescent="0.2">
      <c r="A2780" s="8">
        <v>41754</v>
      </c>
      <c r="B2780" s="3">
        <v>21</v>
      </c>
      <c r="C2780" s="3">
        <v>1191</v>
      </c>
      <c r="D2780" s="3">
        <v>48</v>
      </c>
      <c r="E2780" s="3"/>
      <c r="F2780" s="3"/>
      <c r="G2780" s="3">
        <v>26</v>
      </c>
      <c r="H2780" s="3">
        <v>1265</v>
      </c>
      <c r="I2780" s="3"/>
      <c r="J2780" s="3"/>
      <c r="K2780" s="3"/>
      <c r="L2780" s="3"/>
      <c r="M2780" s="3">
        <v>1946</v>
      </c>
    </row>
    <row r="2781" spans="1:13" x14ac:dyDescent="0.2">
      <c r="A2781" s="8">
        <v>41754</v>
      </c>
      <c r="B2781" s="3">
        <v>22</v>
      </c>
      <c r="C2781" s="3">
        <v>1145</v>
      </c>
      <c r="D2781" s="3">
        <v>46</v>
      </c>
      <c r="E2781" s="3"/>
      <c r="F2781" s="3"/>
      <c r="G2781" s="3">
        <v>25</v>
      </c>
      <c r="H2781" s="3">
        <v>1216</v>
      </c>
      <c r="I2781" s="3"/>
      <c r="J2781" s="3"/>
      <c r="K2781" s="3"/>
      <c r="L2781" s="3"/>
      <c r="M2781" s="3">
        <v>1880</v>
      </c>
    </row>
    <row r="2782" spans="1:13" x14ac:dyDescent="0.2">
      <c r="A2782" s="8">
        <v>41754</v>
      </c>
      <c r="B2782" s="3">
        <v>23</v>
      </c>
      <c r="C2782" s="3">
        <v>1069</v>
      </c>
      <c r="D2782" s="3">
        <v>43</v>
      </c>
      <c r="E2782" s="3"/>
      <c r="F2782" s="3"/>
      <c r="G2782" s="3">
        <v>26</v>
      </c>
      <c r="H2782" s="3">
        <v>1138</v>
      </c>
      <c r="I2782" s="3"/>
      <c r="J2782" s="3"/>
      <c r="K2782" s="3"/>
      <c r="L2782" s="3"/>
      <c r="M2782" s="3">
        <v>1766</v>
      </c>
    </row>
    <row r="2783" spans="1:13" x14ac:dyDescent="0.2">
      <c r="A2783" s="8">
        <v>41754</v>
      </c>
      <c r="B2783" s="3">
        <v>24</v>
      </c>
      <c r="C2783" s="3">
        <v>982</v>
      </c>
      <c r="D2783" s="3">
        <v>40</v>
      </c>
      <c r="E2783" s="3"/>
      <c r="F2783" s="3"/>
      <c r="G2783" s="3">
        <v>25</v>
      </c>
      <c r="H2783" s="3">
        <v>1047</v>
      </c>
      <c r="I2783" s="3"/>
      <c r="J2783" s="3"/>
      <c r="K2783" s="3"/>
      <c r="L2783" s="3"/>
      <c r="M2783" s="3">
        <v>1625</v>
      </c>
    </row>
    <row r="2784" spans="1:13" x14ac:dyDescent="0.2">
      <c r="A2784" s="8">
        <v>41755</v>
      </c>
      <c r="B2784" s="3">
        <v>1</v>
      </c>
      <c r="C2784" s="3">
        <v>909</v>
      </c>
      <c r="D2784" s="3">
        <v>37</v>
      </c>
      <c r="E2784" s="3"/>
      <c r="F2784" s="3"/>
      <c r="G2784" s="3">
        <v>25</v>
      </c>
      <c r="H2784" s="3">
        <v>971</v>
      </c>
      <c r="I2784" s="3"/>
      <c r="J2784" s="3"/>
      <c r="K2784" s="3"/>
      <c r="L2784" s="3"/>
      <c r="M2784" s="3">
        <v>1513</v>
      </c>
    </row>
    <row r="2785" spans="1:13" x14ac:dyDescent="0.2">
      <c r="A2785" s="8">
        <v>41755</v>
      </c>
      <c r="B2785" s="3">
        <v>2</v>
      </c>
      <c r="C2785" s="3">
        <v>857</v>
      </c>
      <c r="D2785" s="3">
        <v>35</v>
      </c>
      <c r="E2785" s="3"/>
      <c r="F2785" s="3"/>
      <c r="G2785" s="3">
        <v>23</v>
      </c>
      <c r="H2785" s="3">
        <v>915</v>
      </c>
      <c r="I2785" s="3"/>
      <c r="J2785" s="3"/>
      <c r="K2785" s="3"/>
      <c r="L2785" s="3"/>
      <c r="M2785" s="3">
        <v>1445</v>
      </c>
    </row>
    <row r="2786" spans="1:13" x14ac:dyDescent="0.2">
      <c r="A2786" s="8">
        <v>41755</v>
      </c>
      <c r="B2786" s="3">
        <v>3</v>
      </c>
      <c r="C2786" s="3">
        <v>828</v>
      </c>
      <c r="D2786" s="3">
        <v>34</v>
      </c>
      <c r="E2786" s="3"/>
      <c r="F2786" s="3"/>
      <c r="G2786" s="3">
        <v>25</v>
      </c>
      <c r="H2786" s="3">
        <v>886</v>
      </c>
      <c r="I2786" s="3"/>
      <c r="J2786" s="3"/>
      <c r="K2786" s="3"/>
      <c r="L2786" s="3"/>
      <c r="M2786" s="3">
        <v>1401</v>
      </c>
    </row>
    <row r="2787" spans="1:13" x14ac:dyDescent="0.2">
      <c r="A2787" s="8">
        <v>41755</v>
      </c>
      <c r="B2787" s="3">
        <v>4</v>
      </c>
      <c r="C2787" s="3">
        <v>822</v>
      </c>
      <c r="D2787" s="3">
        <v>34</v>
      </c>
      <c r="E2787" s="3"/>
      <c r="F2787" s="3"/>
      <c r="G2787" s="3">
        <v>25</v>
      </c>
      <c r="H2787" s="3">
        <v>880</v>
      </c>
      <c r="I2787" s="3"/>
      <c r="J2787" s="3"/>
      <c r="K2787" s="3"/>
      <c r="L2787" s="3"/>
      <c r="M2787" s="3">
        <v>1397</v>
      </c>
    </row>
    <row r="2788" spans="1:13" x14ac:dyDescent="0.2">
      <c r="A2788" s="8">
        <v>41755</v>
      </c>
      <c r="B2788" s="3">
        <v>5</v>
      </c>
      <c r="C2788" s="3">
        <v>826</v>
      </c>
      <c r="D2788" s="3">
        <v>34</v>
      </c>
      <c r="E2788" s="3"/>
      <c r="F2788" s="3"/>
      <c r="G2788" s="3">
        <v>24</v>
      </c>
      <c r="H2788" s="3">
        <v>883</v>
      </c>
      <c r="I2788" s="3"/>
      <c r="J2788" s="3"/>
      <c r="K2788" s="3"/>
      <c r="L2788" s="3"/>
      <c r="M2788" s="3">
        <v>1396</v>
      </c>
    </row>
    <row r="2789" spans="1:13" x14ac:dyDescent="0.2">
      <c r="A2789" s="8">
        <v>41755</v>
      </c>
      <c r="B2789" s="3">
        <v>6</v>
      </c>
      <c r="C2789" s="3">
        <v>853</v>
      </c>
      <c r="D2789" s="3">
        <v>35</v>
      </c>
      <c r="E2789" s="3"/>
      <c r="F2789" s="3"/>
      <c r="G2789" s="3">
        <v>25</v>
      </c>
      <c r="H2789" s="3">
        <v>912</v>
      </c>
      <c r="I2789" s="3"/>
      <c r="J2789" s="3"/>
      <c r="K2789" s="3"/>
      <c r="L2789" s="3"/>
      <c r="M2789" s="3">
        <v>1450</v>
      </c>
    </row>
    <row r="2790" spans="1:13" x14ac:dyDescent="0.2">
      <c r="A2790" s="8">
        <v>41755</v>
      </c>
      <c r="B2790" s="3">
        <v>7</v>
      </c>
      <c r="C2790" s="3">
        <v>880</v>
      </c>
      <c r="D2790" s="3">
        <v>36</v>
      </c>
      <c r="E2790" s="3"/>
      <c r="F2790" s="3"/>
      <c r="G2790" s="3">
        <v>24</v>
      </c>
      <c r="H2790" s="3">
        <v>939</v>
      </c>
      <c r="I2790" s="3"/>
      <c r="J2790" s="3"/>
      <c r="K2790" s="3"/>
      <c r="L2790" s="3"/>
      <c r="M2790" s="3">
        <v>1477</v>
      </c>
    </row>
    <row r="2791" spans="1:13" x14ac:dyDescent="0.2">
      <c r="A2791" s="8">
        <v>41755</v>
      </c>
      <c r="B2791" s="3">
        <v>8</v>
      </c>
      <c r="C2791" s="3">
        <v>934</v>
      </c>
      <c r="D2791" s="3">
        <v>38</v>
      </c>
      <c r="E2791" s="3"/>
      <c r="F2791" s="3"/>
      <c r="G2791" s="3">
        <v>26</v>
      </c>
      <c r="H2791" s="3">
        <v>998</v>
      </c>
      <c r="I2791" s="3"/>
      <c r="J2791" s="3"/>
      <c r="K2791" s="3"/>
      <c r="L2791" s="3"/>
      <c r="M2791" s="3">
        <v>1558</v>
      </c>
    </row>
    <row r="2792" spans="1:13" x14ac:dyDescent="0.2">
      <c r="A2792" s="8">
        <v>41755</v>
      </c>
      <c r="B2792" s="3">
        <v>9</v>
      </c>
      <c r="C2792" s="3">
        <v>973</v>
      </c>
      <c r="D2792" s="3">
        <v>40</v>
      </c>
      <c r="E2792" s="3"/>
      <c r="F2792" s="3"/>
      <c r="G2792" s="3">
        <v>27</v>
      </c>
      <c r="H2792" s="3">
        <v>1039</v>
      </c>
      <c r="I2792" s="3"/>
      <c r="J2792" s="3"/>
      <c r="K2792" s="3"/>
      <c r="L2792" s="3"/>
      <c r="M2792" s="3">
        <v>1616</v>
      </c>
    </row>
    <row r="2793" spans="1:13" x14ac:dyDescent="0.2">
      <c r="A2793" s="8">
        <v>41755</v>
      </c>
      <c r="B2793" s="3">
        <v>10</v>
      </c>
      <c r="C2793" s="3">
        <v>1023</v>
      </c>
      <c r="D2793" s="3">
        <v>42</v>
      </c>
      <c r="E2793" s="3"/>
      <c r="F2793" s="3"/>
      <c r="G2793" s="3">
        <v>28</v>
      </c>
      <c r="H2793" s="3">
        <v>1092</v>
      </c>
      <c r="I2793" s="3"/>
      <c r="J2793" s="3"/>
      <c r="K2793" s="3"/>
      <c r="L2793" s="3"/>
      <c r="M2793" s="3">
        <v>1687</v>
      </c>
    </row>
    <row r="2794" spans="1:13" x14ac:dyDescent="0.2">
      <c r="A2794" s="8">
        <v>41755</v>
      </c>
      <c r="B2794" s="3">
        <v>11</v>
      </c>
      <c r="C2794" s="3">
        <v>1030</v>
      </c>
      <c r="D2794" s="3">
        <v>42</v>
      </c>
      <c r="E2794" s="3"/>
      <c r="F2794" s="3"/>
      <c r="G2794" s="3">
        <v>32</v>
      </c>
      <c r="H2794" s="3">
        <v>1104</v>
      </c>
      <c r="I2794" s="3"/>
      <c r="J2794" s="3"/>
      <c r="K2794" s="3"/>
      <c r="L2794" s="3"/>
      <c r="M2794" s="3">
        <v>1702</v>
      </c>
    </row>
    <row r="2795" spans="1:13" x14ac:dyDescent="0.2">
      <c r="A2795" s="8">
        <v>41755</v>
      </c>
      <c r="B2795" s="3">
        <v>12</v>
      </c>
      <c r="C2795" s="3">
        <v>1027</v>
      </c>
      <c r="D2795" s="3">
        <v>42</v>
      </c>
      <c r="E2795" s="3"/>
      <c r="F2795" s="3"/>
      <c r="G2795" s="3">
        <v>32</v>
      </c>
      <c r="H2795" s="3">
        <v>1101</v>
      </c>
      <c r="I2795" s="3"/>
      <c r="J2795" s="3"/>
      <c r="K2795" s="3"/>
      <c r="L2795" s="3"/>
      <c r="M2795" s="3">
        <v>1708</v>
      </c>
    </row>
    <row r="2796" spans="1:13" x14ac:dyDescent="0.2">
      <c r="A2796" s="8">
        <v>41755</v>
      </c>
      <c r="B2796" s="3">
        <v>13</v>
      </c>
      <c r="C2796" s="3">
        <v>1018</v>
      </c>
      <c r="D2796" s="3">
        <v>42</v>
      </c>
      <c r="E2796" s="3"/>
      <c r="F2796" s="3"/>
      <c r="G2796" s="3">
        <v>35</v>
      </c>
      <c r="H2796" s="3">
        <v>1094</v>
      </c>
      <c r="I2796" s="3"/>
      <c r="J2796" s="3"/>
      <c r="K2796" s="3"/>
      <c r="L2796" s="3"/>
      <c r="M2796" s="3">
        <v>1701</v>
      </c>
    </row>
    <row r="2797" spans="1:13" x14ac:dyDescent="0.2">
      <c r="A2797" s="8">
        <v>41755</v>
      </c>
      <c r="B2797" s="3">
        <v>14</v>
      </c>
      <c r="C2797" s="3">
        <v>1006</v>
      </c>
      <c r="D2797" s="3">
        <v>41</v>
      </c>
      <c r="E2797" s="3"/>
      <c r="F2797" s="3"/>
      <c r="G2797" s="3">
        <v>33</v>
      </c>
      <c r="H2797" s="3">
        <v>1080</v>
      </c>
      <c r="I2797" s="3"/>
      <c r="J2797" s="3"/>
      <c r="K2797" s="3"/>
      <c r="L2797" s="3"/>
      <c r="M2797" s="3">
        <v>1679</v>
      </c>
    </row>
    <row r="2798" spans="1:13" x14ac:dyDescent="0.2">
      <c r="A2798" s="8">
        <v>41755</v>
      </c>
      <c r="B2798" s="3">
        <v>15</v>
      </c>
      <c r="C2798" s="3">
        <v>983</v>
      </c>
      <c r="D2798" s="3">
        <v>40</v>
      </c>
      <c r="E2798" s="3"/>
      <c r="F2798" s="3"/>
      <c r="G2798" s="3">
        <v>37</v>
      </c>
      <c r="H2798" s="3">
        <v>1060</v>
      </c>
      <c r="I2798" s="3"/>
      <c r="J2798" s="3"/>
      <c r="K2798" s="3"/>
      <c r="L2798" s="3"/>
      <c r="M2798" s="3">
        <v>1655</v>
      </c>
    </row>
    <row r="2799" spans="1:13" x14ac:dyDescent="0.2">
      <c r="A2799" s="8">
        <v>41755</v>
      </c>
      <c r="B2799" s="3">
        <v>16</v>
      </c>
      <c r="C2799" s="3">
        <v>978</v>
      </c>
      <c r="D2799" s="3">
        <v>40</v>
      </c>
      <c r="E2799" s="3"/>
      <c r="F2799" s="3"/>
      <c r="G2799" s="3">
        <v>34</v>
      </c>
      <c r="H2799" s="3">
        <v>1052</v>
      </c>
      <c r="I2799" s="3"/>
      <c r="J2799" s="3"/>
      <c r="K2799" s="3"/>
      <c r="L2799" s="3"/>
      <c r="M2799" s="3">
        <v>1641</v>
      </c>
    </row>
    <row r="2800" spans="1:13" x14ac:dyDescent="0.2">
      <c r="A2800" s="8">
        <v>41755</v>
      </c>
      <c r="B2800" s="3">
        <v>17</v>
      </c>
      <c r="C2800" s="3">
        <v>980</v>
      </c>
      <c r="D2800" s="3">
        <v>40</v>
      </c>
      <c r="E2800" s="3"/>
      <c r="F2800" s="3"/>
      <c r="G2800" s="3">
        <v>37</v>
      </c>
      <c r="H2800" s="3">
        <v>1057</v>
      </c>
      <c r="I2800" s="3"/>
      <c r="J2800" s="3"/>
      <c r="K2800" s="3"/>
      <c r="L2800" s="3"/>
      <c r="M2800" s="3">
        <v>1644</v>
      </c>
    </row>
    <row r="2801" spans="1:13" x14ac:dyDescent="0.2">
      <c r="A2801" s="8">
        <v>41755</v>
      </c>
      <c r="B2801" s="3">
        <v>18</v>
      </c>
      <c r="C2801" s="3">
        <v>989</v>
      </c>
      <c r="D2801" s="3">
        <v>40</v>
      </c>
      <c r="E2801" s="3"/>
      <c r="F2801" s="3"/>
      <c r="G2801" s="3">
        <v>30</v>
      </c>
      <c r="H2801" s="3">
        <v>1059</v>
      </c>
      <c r="I2801" s="3"/>
      <c r="J2801" s="3"/>
      <c r="K2801" s="3"/>
      <c r="L2801" s="3"/>
      <c r="M2801" s="3">
        <v>1652</v>
      </c>
    </row>
    <row r="2802" spans="1:13" x14ac:dyDescent="0.2">
      <c r="A2802" s="8">
        <v>41755</v>
      </c>
      <c r="B2802" s="3">
        <v>19</v>
      </c>
      <c r="C2802" s="3">
        <v>996</v>
      </c>
      <c r="D2802" s="3">
        <v>41</v>
      </c>
      <c r="E2802" s="3"/>
      <c r="F2802" s="3"/>
      <c r="G2802" s="3">
        <v>29</v>
      </c>
      <c r="H2802" s="3">
        <v>1065</v>
      </c>
      <c r="I2802" s="3"/>
      <c r="J2802" s="3"/>
      <c r="K2802" s="3"/>
      <c r="L2802" s="3"/>
      <c r="M2802" s="3">
        <v>1652</v>
      </c>
    </row>
    <row r="2803" spans="1:13" x14ac:dyDescent="0.2">
      <c r="A2803" s="8">
        <v>41755</v>
      </c>
      <c r="B2803" s="3">
        <v>20</v>
      </c>
      <c r="C2803" s="3">
        <v>1053</v>
      </c>
      <c r="D2803" s="3">
        <v>43</v>
      </c>
      <c r="E2803" s="3"/>
      <c r="F2803" s="3"/>
      <c r="G2803" s="3">
        <v>27</v>
      </c>
      <c r="H2803" s="3">
        <v>1122</v>
      </c>
      <c r="I2803" s="3"/>
      <c r="J2803" s="3"/>
      <c r="K2803" s="3"/>
      <c r="L2803" s="3"/>
      <c r="M2803" s="3">
        <v>1731</v>
      </c>
    </row>
    <row r="2804" spans="1:13" x14ac:dyDescent="0.2">
      <c r="A2804" s="8">
        <v>41755</v>
      </c>
      <c r="B2804" s="3">
        <v>21</v>
      </c>
      <c r="C2804" s="3">
        <v>1124</v>
      </c>
      <c r="D2804" s="3">
        <v>46</v>
      </c>
      <c r="E2804" s="3"/>
      <c r="F2804" s="3"/>
      <c r="G2804" s="3">
        <v>27</v>
      </c>
      <c r="H2804" s="3">
        <v>1196</v>
      </c>
      <c r="I2804" s="3"/>
      <c r="J2804" s="3"/>
      <c r="K2804" s="3"/>
      <c r="L2804" s="3"/>
      <c r="M2804" s="3">
        <v>1830</v>
      </c>
    </row>
    <row r="2805" spans="1:13" x14ac:dyDescent="0.2">
      <c r="A2805" s="8">
        <v>41755</v>
      </c>
      <c r="B2805" s="3">
        <v>22</v>
      </c>
      <c r="C2805" s="3">
        <v>1097</v>
      </c>
      <c r="D2805" s="3">
        <v>44</v>
      </c>
      <c r="E2805" s="3"/>
      <c r="F2805" s="3"/>
      <c r="G2805" s="3">
        <v>26</v>
      </c>
      <c r="H2805" s="3">
        <v>1167</v>
      </c>
      <c r="I2805" s="3"/>
      <c r="J2805" s="3"/>
      <c r="K2805" s="3"/>
      <c r="L2805" s="3"/>
      <c r="M2805" s="3">
        <v>1788</v>
      </c>
    </row>
    <row r="2806" spans="1:13" x14ac:dyDescent="0.2">
      <c r="A2806" s="8">
        <v>41755</v>
      </c>
      <c r="B2806" s="3">
        <v>23</v>
      </c>
      <c r="C2806" s="3">
        <v>1019</v>
      </c>
      <c r="D2806" s="3">
        <v>41</v>
      </c>
      <c r="E2806" s="3"/>
      <c r="F2806" s="3"/>
      <c r="G2806" s="3">
        <v>24</v>
      </c>
      <c r="H2806" s="3">
        <v>1084</v>
      </c>
      <c r="I2806" s="3"/>
      <c r="J2806" s="3"/>
      <c r="K2806" s="3"/>
      <c r="L2806" s="3"/>
      <c r="M2806" s="3">
        <v>1674</v>
      </c>
    </row>
    <row r="2807" spans="1:13" x14ac:dyDescent="0.2">
      <c r="A2807" s="8">
        <v>41755</v>
      </c>
      <c r="B2807" s="3">
        <v>24</v>
      </c>
      <c r="C2807" s="3">
        <v>944</v>
      </c>
      <c r="D2807" s="3">
        <v>38</v>
      </c>
      <c r="E2807" s="3"/>
      <c r="F2807" s="3"/>
      <c r="G2807" s="3">
        <v>25</v>
      </c>
      <c r="H2807" s="3">
        <v>1007</v>
      </c>
      <c r="I2807" s="3"/>
      <c r="J2807" s="3"/>
      <c r="K2807" s="3"/>
      <c r="L2807" s="3"/>
      <c r="M2807" s="3">
        <v>1557</v>
      </c>
    </row>
    <row r="2808" spans="1:13" x14ac:dyDescent="0.2">
      <c r="A2808" s="8">
        <v>41756</v>
      </c>
      <c r="B2808" s="3">
        <v>1</v>
      </c>
      <c r="C2808" s="3">
        <v>880</v>
      </c>
      <c r="D2808" s="3">
        <v>36</v>
      </c>
      <c r="E2808" s="3"/>
      <c r="F2808" s="3"/>
      <c r="G2808" s="3">
        <v>25</v>
      </c>
      <c r="H2808" s="3">
        <v>940</v>
      </c>
      <c r="I2808" s="3"/>
      <c r="J2808" s="3"/>
      <c r="K2808" s="3"/>
      <c r="L2808" s="3"/>
      <c r="M2808" s="3">
        <v>1461</v>
      </c>
    </row>
    <row r="2809" spans="1:13" x14ac:dyDescent="0.2">
      <c r="A2809" s="8">
        <v>41756</v>
      </c>
      <c r="B2809" s="3">
        <v>2</v>
      </c>
      <c r="C2809" s="3">
        <v>828</v>
      </c>
      <c r="D2809" s="3">
        <v>34</v>
      </c>
      <c r="E2809" s="3"/>
      <c r="F2809" s="3"/>
      <c r="G2809" s="3">
        <v>25</v>
      </c>
      <c r="H2809" s="3">
        <v>886</v>
      </c>
      <c r="I2809" s="3"/>
      <c r="J2809" s="3"/>
      <c r="K2809" s="3"/>
      <c r="L2809" s="3"/>
      <c r="M2809" s="3">
        <v>1399</v>
      </c>
    </row>
    <row r="2810" spans="1:13" x14ac:dyDescent="0.2">
      <c r="A2810" s="8">
        <v>41756</v>
      </c>
      <c r="B2810" s="3">
        <v>3</v>
      </c>
      <c r="C2810" s="3">
        <v>809</v>
      </c>
      <c r="D2810" s="3">
        <v>33</v>
      </c>
      <c r="E2810" s="3"/>
      <c r="F2810" s="3"/>
      <c r="G2810" s="3">
        <v>26</v>
      </c>
      <c r="H2810" s="3">
        <v>868</v>
      </c>
      <c r="I2810" s="3"/>
      <c r="J2810" s="3"/>
      <c r="K2810" s="3"/>
      <c r="L2810" s="3"/>
      <c r="M2810" s="3">
        <v>1369</v>
      </c>
    </row>
    <row r="2811" spans="1:13" x14ac:dyDescent="0.2">
      <c r="A2811" s="8">
        <v>41756</v>
      </c>
      <c r="B2811" s="3">
        <v>4</v>
      </c>
      <c r="C2811" s="3">
        <v>798</v>
      </c>
      <c r="D2811" s="3">
        <v>33</v>
      </c>
      <c r="E2811" s="3"/>
      <c r="F2811" s="3"/>
      <c r="G2811" s="3">
        <v>24</v>
      </c>
      <c r="H2811" s="3">
        <v>854</v>
      </c>
      <c r="I2811" s="3"/>
      <c r="J2811" s="3"/>
      <c r="K2811" s="3"/>
      <c r="L2811" s="3"/>
      <c r="M2811" s="3">
        <v>1356</v>
      </c>
    </row>
    <row r="2812" spans="1:13" x14ac:dyDescent="0.2">
      <c r="A2812" s="8">
        <v>41756</v>
      </c>
      <c r="B2812" s="3">
        <v>5</v>
      </c>
      <c r="C2812" s="3">
        <v>801</v>
      </c>
      <c r="D2812" s="3">
        <v>33</v>
      </c>
      <c r="E2812" s="3"/>
      <c r="F2812" s="3"/>
      <c r="G2812" s="3">
        <v>24</v>
      </c>
      <c r="H2812" s="3">
        <v>857</v>
      </c>
      <c r="I2812" s="3"/>
      <c r="J2812" s="3"/>
      <c r="K2812" s="3"/>
      <c r="L2812" s="3"/>
      <c r="M2812" s="3">
        <v>1357</v>
      </c>
    </row>
    <row r="2813" spans="1:13" x14ac:dyDescent="0.2">
      <c r="A2813" s="8">
        <v>41756</v>
      </c>
      <c r="B2813" s="3">
        <v>6</v>
      </c>
      <c r="C2813" s="3">
        <v>821</v>
      </c>
      <c r="D2813" s="3">
        <v>33</v>
      </c>
      <c r="E2813" s="3"/>
      <c r="F2813" s="3"/>
      <c r="G2813" s="3">
        <v>25</v>
      </c>
      <c r="H2813" s="3">
        <v>879</v>
      </c>
      <c r="I2813" s="3"/>
      <c r="J2813" s="3"/>
      <c r="K2813" s="3"/>
      <c r="L2813" s="3"/>
      <c r="M2813" s="3">
        <v>1391</v>
      </c>
    </row>
    <row r="2814" spans="1:13" x14ac:dyDescent="0.2">
      <c r="A2814" s="8">
        <v>41756</v>
      </c>
      <c r="B2814" s="3">
        <v>7</v>
      </c>
      <c r="C2814" s="3">
        <v>837</v>
      </c>
      <c r="D2814" s="3">
        <v>34</v>
      </c>
      <c r="E2814" s="3"/>
      <c r="F2814" s="3"/>
      <c r="G2814" s="3">
        <v>25</v>
      </c>
      <c r="H2814" s="3">
        <v>896</v>
      </c>
      <c r="I2814" s="3"/>
      <c r="J2814" s="3"/>
      <c r="K2814" s="3"/>
      <c r="L2814" s="3"/>
      <c r="M2814" s="3">
        <v>1414</v>
      </c>
    </row>
    <row r="2815" spans="1:13" x14ac:dyDescent="0.2">
      <c r="A2815" s="8">
        <v>41756</v>
      </c>
      <c r="B2815" s="3">
        <v>8</v>
      </c>
      <c r="C2815" s="3">
        <v>874</v>
      </c>
      <c r="D2815" s="3">
        <v>36</v>
      </c>
      <c r="E2815" s="3"/>
      <c r="F2815" s="3"/>
      <c r="G2815" s="3">
        <v>25</v>
      </c>
      <c r="H2815" s="3">
        <v>934</v>
      </c>
      <c r="I2815" s="3"/>
      <c r="J2815" s="3"/>
      <c r="K2815" s="3"/>
      <c r="L2815" s="3"/>
      <c r="M2815" s="3">
        <v>1467</v>
      </c>
    </row>
    <row r="2816" spans="1:13" x14ac:dyDescent="0.2">
      <c r="A2816" s="8">
        <v>41756</v>
      </c>
      <c r="B2816" s="3">
        <v>9</v>
      </c>
      <c r="C2816" s="3">
        <v>922</v>
      </c>
      <c r="D2816" s="3">
        <v>38</v>
      </c>
      <c r="E2816" s="3"/>
      <c r="F2816" s="3"/>
      <c r="G2816" s="3">
        <v>27</v>
      </c>
      <c r="H2816" s="3">
        <v>986</v>
      </c>
      <c r="I2816" s="3"/>
      <c r="J2816" s="3"/>
      <c r="K2816" s="3"/>
      <c r="L2816" s="3"/>
      <c r="M2816" s="3">
        <v>1539</v>
      </c>
    </row>
    <row r="2817" spans="1:13" x14ac:dyDescent="0.2">
      <c r="A2817" s="8">
        <v>41756</v>
      </c>
      <c r="B2817" s="3">
        <v>10</v>
      </c>
      <c r="C2817" s="3">
        <v>983</v>
      </c>
      <c r="D2817" s="3">
        <v>40</v>
      </c>
      <c r="E2817" s="3"/>
      <c r="F2817" s="3"/>
      <c r="G2817" s="3">
        <v>25</v>
      </c>
      <c r="H2817" s="3">
        <v>1048</v>
      </c>
      <c r="I2817" s="3"/>
      <c r="J2817" s="3"/>
      <c r="K2817" s="3"/>
      <c r="L2817" s="3"/>
      <c r="M2817" s="3">
        <v>1622</v>
      </c>
    </row>
    <row r="2818" spans="1:13" x14ac:dyDescent="0.2">
      <c r="A2818" s="8">
        <v>41756</v>
      </c>
      <c r="B2818" s="3">
        <v>11</v>
      </c>
      <c r="C2818" s="3">
        <v>1008</v>
      </c>
      <c r="D2818" s="3">
        <v>41</v>
      </c>
      <c r="E2818" s="3"/>
      <c r="F2818" s="3"/>
      <c r="G2818" s="3">
        <v>28</v>
      </c>
      <c r="H2818" s="3">
        <v>1077</v>
      </c>
      <c r="I2818" s="3"/>
      <c r="J2818" s="3"/>
      <c r="K2818" s="3"/>
      <c r="L2818" s="3"/>
      <c r="M2818" s="3">
        <v>1664</v>
      </c>
    </row>
    <row r="2819" spans="1:13" x14ac:dyDescent="0.2">
      <c r="A2819" s="8">
        <v>41756</v>
      </c>
      <c r="B2819" s="3">
        <v>12</v>
      </c>
      <c r="C2819" s="3">
        <v>1014</v>
      </c>
      <c r="D2819" s="3">
        <v>42</v>
      </c>
      <c r="E2819" s="3"/>
      <c r="F2819" s="3"/>
      <c r="G2819" s="3">
        <v>35</v>
      </c>
      <c r="H2819" s="3">
        <v>1090</v>
      </c>
      <c r="I2819" s="3"/>
      <c r="J2819" s="3"/>
      <c r="K2819" s="3"/>
      <c r="L2819" s="3"/>
      <c r="M2819" s="3">
        <v>1689</v>
      </c>
    </row>
    <row r="2820" spans="1:13" x14ac:dyDescent="0.2">
      <c r="A2820" s="8">
        <v>41756</v>
      </c>
      <c r="B2820" s="3">
        <v>13</v>
      </c>
      <c r="C2820" s="3">
        <v>1024</v>
      </c>
      <c r="D2820" s="3">
        <v>42</v>
      </c>
      <c r="E2820" s="3"/>
      <c r="F2820" s="3"/>
      <c r="G2820" s="3">
        <v>31</v>
      </c>
      <c r="H2820" s="3">
        <v>1096</v>
      </c>
      <c r="I2820" s="3"/>
      <c r="J2820" s="3"/>
      <c r="K2820" s="3"/>
      <c r="L2820" s="3"/>
      <c r="M2820" s="3">
        <v>1693</v>
      </c>
    </row>
    <row r="2821" spans="1:13" x14ac:dyDescent="0.2">
      <c r="A2821" s="8">
        <v>41756</v>
      </c>
      <c r="B2821" s="3">
        <v>14</v>
      </c>
      <c r="C2821" s="3">
        <v>1003</v>
      </c>
      <c r="D2821" s="3">
        <v>41</v>
      </c>
      <c r="E2821" s="3"/>
      <c r="F2821" s="3"/>
      <c r="G2821" s="3">
        <v>31</v>
      </c>
      <c r="H2821" s="3">
        <v>1075</v>
      </c>
      <c r="I2821" s="3"/>
      <c r="J2821" s="3"/>
      <c r="K2821" s="3"/>
      <c r="L2821" s="3"/>
      <c r="M2821" s="3">
        <v>1674</v>
      </c>
    </row>
    <row r="2822" spans="1:13" x14ac:dyDescent="0.2">
      <c r="A2822" s="8">
        <v>41756</v>
      </c>
      <c r="B2822" s="3">
        <v>15</v>
      </c>
      <c r="C2822" s="3">
        <v>995</v>
      </c>
      <c r="D2822" s="3">
        <v>41</v>
      </c>
      <c r="E2822" s="3"/>
      <c r="F2822" s="3"/>
      <c r="G2822" s="3">
        <v>36</v>
      </c>
      <c r="H2822" s="3">
        <v>1072</v>
      </c>
      <c r="I2822" s="3"/>
      <c r="J2822" s="3"/>
      <c r="K2822" s="3"/>
      <c r="L2822" s="3"/>
      <c r="M2822" s="3">
        <v>1667</v>
      </c>
    </row>
    <row r="2823" spans="1:13" x14ac:dyDescent="0.2">
      <c r="A2823" s="8">
        <v>41756</v>
      </c>
      <c r="B2823" s="3">
        <v>16</v>
      </c>
      <c r="C2823" s="3">
        <v>988</v>
      </c>
      <c r="D2823" s="3">
        <v>40</v>
      </c>
      <c r="E2823" s="3"/>
      <c r="F2823" s="3"/>
      <c r="G2823" s="3">
        <v>33</v>
      </c>
      <c r="H2823" s="3">
        <v>1061</v>
      </c>
      <c r="I2823" s="3"/>
      <c r="J2823" s="3"/>
      <c r="K2823" s="3"/>
      <c r="L2823" s="3"/>
      <c r="M2823" s="3">
        <v>1651</v>
      </c>
    </row>
    <row r="2824" spans="1:13" x14ac:dyDescent="0.2">
      <c r="A2824" s="8">
        <v>41756</v>
      </c>
      <c r="B2824" s="3">
        <v>17</v>
      </c>
      <c r="C2824" s="3">
        <v>986</v>
      </c>
      <c r="D2824" s="3">
        <v>41</v>
      </c>
      <c r="E2824" s="3"/>
      <c r="F2824" s="3"/>
      <c r="G2824" s="3">
        <v>41</v>
      </c>
      <c r="H2824" s="3">
        <v>1067</v>
      </c>
      <c r="I2824" s="3"/>
      <c r="J2824" s="3"/>
      <c r="K2824" s="3"/>
      <c r="L2824" s="3"/>
      <c r="M2824" s="3">
        <v>1664</v>
      </c>
    </row>
    <row r="2825" spans="1:13" x14ac:dyDescent="0.2">
      <c r="A2825" s="8">
        <v>41756</v>
      </c>
      <c r="B2825" s="3">
        <v>18</v>
      </c>
      <c r="C2825" s="3">
        <v>1026</v>
      </c>
      <c r="D2825" s="3">
        <v>42</v>
      </c>
      <c r="E2825" s="3"/>
      <c r="F2825" s="3"/>
      <c r="G2825" s="3">
        <v>32</v>
      </c>
      <c r="H2825" s="3">
        <v>1100</v>
      </c>
      <c r="I2825" s="3"/>
      <c r="J2825" s="3"/>
      <c r="K2825" s="3"/>
      <c r="L2825" s="3"/>
      <c r="M2825" s="3">
        <v>1716</v>
      </c>
    </row>
    <row r="2826" spans="1:13" x14ac:dyDescent="0.2">
      <c r="A2826" s="8">
        <v>41756</v>
      </c>
      <c r="B2826" s="3">
        <v>19</v>
      </c>
      <c r="C2826" s="3">
        <v>1032</v>
      </c>
      <c r="D2826" s="3">
        <v>42</v>
      </c>
      <c r="E2826" s="3"/>
      <c r="F2826" s="3"/>
      <c r="G2826" s="3">
        <v>34</v>
      </c>
      <c r="H2826" s="3">
        <v>1108</v>
      </c>
      <c r="I2826" s="3"/>
      <c r="J2826" s="3"/>
      <c r="K2826" s="3"/>
      <c r="L2826" s="3"/>
      <c r="M2826" s="3">
        <v>1724</v>
      </c>
    </row>
    <row r="2827" spans="1:13" x14ac:dyDescent="0.2">
      <c r="A2827" s="8">
        <v>41756</v>
      </c>
      <c r="B2827" s="3">
        <v>20</v>
      </c>
      <c r="C2827" s="3">
        <v>1080</v>
      </c>
      <c r="D2827" s="3">
        <v>44</v>
      </c>
      <c r="E2827" s="3"/>
      <c r="F2827" s="3"/>
      <c r="G2827" s="3">
        <v>29</v>
      </c>
      <c r="H2827" s="3">
        <v>1153</v>
      </c>
      <c r="I2827" s="3"/>
      <c r="J2827" s="3"/>
      <c r="K2827" s="3"/>
      <c r="L2827" s="3"/>
      <c r="M2827" s="3">
        <v>1778</v>
      </c>
    </row>
    <row r="2828" spans="1:13" x14ac:dyDescent="0.2">
      <c r="A2828" s="8">
        <v>41756</v>
      </c>
      <c r="B2828" s="3">
        <v>21</v>
      </c>
      <c r="C2828" s="3">
        <v>1179</v>
      </c>
      <c r="D2828" s="3">
        <v>48</v>
      </c>
      <c r="E2828" s="3"/>
      <c r="F2828" s="3"/>
      <c r="G2828" s="3">
        <v>26</v>
      </c>
      <c r="H2828" s="3">
        <v>1252</v>
      </c>
      <c r="I2828" s="3"/>
      <c r="J2828" s="3"/>
      <c r="K2828" s="3"/>
      <c r="L2828" s="3"/>
      <c r="M2828" s="3">
        <v>1917</v>
      </c>
    </row>
    <row r="2829" spans="1:13" x14ac:dyDescent="0.2">
      <c r="A2829" s="8">
        <v>41756</v>
      </c>
      <c r="B2829" s="3">
        <v>22</v>
      </c>
      <c r="C2829" s="3">
        <v>1134</v>
      </c>
      <c r="D2829" s="3">
        <v>46</v>
      </c>
      <c r="E2829" s="3"/>
      <c r="F2829" s="3"/>
      <c r="G2829" s="3">
        <v>26</v>
      </c>
      <c r="H2829" s="3">
        <v>1206</v>
      </c>
      <c r="I2829" s="3"/>
      <c r="J2829" s="3"/>
      <c r="K2829" s="3"/>
      <c r="L2829" s="3"/>
      <c r="M2829" s="3">
        <v>1847</v>
      </c>
    </row>
    <row r="2830" spans="1:13" x14ac:dyDescent="0.2">
      <c r="A2830" s="8">
        <v>41756</v>
      </c>
      <c r="B2830" s="3">
        <v>23</v>
      </c>
      <c r="C2830" s="3">
        <v>1039</v>
      </c>
      <c r="D2830" s="3">
        <v>42</v>
      </c>
      <c r="E2830" s="3"/>
      <c r="F2830" s="3"/>
      <c r="G2830" s="3">
        <v>25</v>
      </c>
      <c r="H2830" s="3">
        <v>1106</v>
      </c>
      <c r="I2830" s="3"/>
      <c r="J2830" s="3"/>
      <c r="K2830" s="3"/>
      <c r="L2830" s="3"/>
      <c r="M2830" s="3">
        <v>1709</v>
      </c>
    </row>
    <row r="2831" spans="1:13" x14ac:dyDescent="0.2">
      <c r="A2831" s="8">
        <v>41756</v>
      </c>
      <c r="B2831" s="3">
        <v>24</v>
      </c>
      <c r="C2831" s="3">
        <v>933</v>
      </c>
      <c r="D2831" s="3">
        <v>38</v>
      </c>
      <c r="E2831" s="3"/>
      <c r="F2831" s="3"/>
      <c r="G2831" s="3">
        <v>26</v>
      </c>
      <c r="H2831" s="3">
        <v>997</v>
      </c>
      <c r="I2831" s="3"/>
      <c r="J2831" s="3"/>
      <c r="K2831" s="3"/>
      <c r="L2831" s="3"/>
      <c r="M2831" s="3">
        <v>1555</v>
      </c>
    </row>
    <row r="2832" spans="1:13" x14ac:dyDescent="0.2">
      <c r="A2832" s="8">
        <v>41757</v>
      </c>
      <c r="B2832" s="3">
        <v>1</v>
      </c>
      <c r="C2832" s="3">
        <v>866</v>
      </c>
      <c r="D2832" s="3">
        <v>35</v>
      </c>
      <c r="E2832" s="3"/>
      <c r="F2832" s="3"/>
      <c r="G2832" s="3">
        <v>25</v>
      </c>
      <c r="H2832" s="3">
        <v>926</v>
      </c>
      <c r="I2832" s="3"/>
      <c r="J2832" s="3"/>
      <c r="K2832" s="3"/>
      <c r="L2832" s="3"/>
      <c r="M2832" s="3">
        <v>1452</v>
      </c>
    </row>
    <row r="2833" spans="1:13" x14ac:dyDescent="0.2">
      <c r="A2833" s="8">
        <v>41757</v>
      </c>
      <c r="B2833" s="3">
        <v>2</v>
      </c>
      <c r="C2833" s="3">
        <v>817</v>
      </c>
      <c r="D2833" s="3">
        <v>33</v>
      </c>
      <c r="E2833" s="3"/>
      <c r="F2833" s="3"/>
      <c r="G2833" s="3">
        <v>24</v>
      </c>
      <c r="H2833" s="3">
        <v>874</v>
      </c>
      <c r="I2833" s="3"/>
      <c r="J2833" s="3"/>
      <c r="K2833" s="3"/>
      <c r="L2833" s="3"/>
      <c r="M2833" s="3">
        <v>1393</v>
      </c>
    </row>
    <row r="2834" spans="1:13" x14ac:dyDescent="0.2">
      <c r="A2834" s="8">
        <v>41757</v>
      </c>
      <c r="B2834" s="3">
        <v>3</v>
      </c>
      <c r="C2834" s="3">
        <v>803</v>
      </c>
      <c r="D2834" s="3">
        <v>33</v>
      </c>
      <c r="E2834" s="3"/>
      <c r="F2834" s="3"/>
      <c r="G2834" s="3">
        <v>25</v>
      </c>
      <c r="H2834" s="3">
        <v>860</v>
      </c>
      <c r="I2834" s="3"/>
      <c r="J2834" s="3"/>
      <c r="K2834" s="3"/>
      <c r="L2834" s="3"/>
      <c r="M2834" s="3">
        <v>1365</v>
      </c>
    </row>
    <row r="2835" spans="1:13" x14ac:dyDescent="0.2">
      <c r="A2835" s="8">
        <v>41757</v>
      </c>
      <c r="B2835" s="3">
        <v>4</v>
      </c>
      <c r="C2835" s="3">
        <v>801</v>
      </c>
      <c r="D2835" s="3">
        <v>33</v>
      </c>
      <c r="E2835" s="3"/>
      <c r="F2835" s="3"/>
      <c r="G2835" s="3">
        <v>26</v>
      </c>
      <c r="H2835" s="3">
        <v>859</v>
      </c>
      <c r="I2835" s="3"/>
      <c r="J2835" s="3"/>
      <c r="K2835" s="3"/>
      <c r="L2835" s="3"/>
      <c r="M2835" s="3">
        <v>1373</v>
      </c>
    </row>
    <row r="2836" spans="1:13" x14ac:dyDescent="0.2">
      <c r="A2836" s="8">
        <v>41757</v>
      </c>
      <c r="B2836" s="3">
        <v>5</v>
      </c>
      <c r="C2836" s="3">
        <v>831</v>
      </c>
      <c r="D2836" s="3">
        <v>34</v>
      </c>
      <c r="E2836" s="3"/>
      <c r="F2836" s="3"/>
      <c r="G2836" s="3">
        <v>25</v>
      </c>
      <c r="H2836" s="3">
        <v>890</v>
      </c>
      <c r="I2836" s="3"/>
      <c r="J2836" s="3"/>
      <c r="K2836" s="3"/>
      <c r="L2836" s="3"/>
      <c r="M2836" s="3">
        <v>1418</v>
      </c>
    </row>
    <row r="2837" spans="1:13" x14ac:dyDescent="0.2">
      <c r="A2837" s="8">
        <v>41757</v>
      </c>
      <c r="B2837" s="3">
        <v>6</v>
      </c>
      <c r="C2837" s="3">
        <v>917</v>
      </c>
      <c r="D2837" s="3">
        <v>37</v>
      </c>
      <c r="E2837" s="3"/>
      <c r="F2837" s="3"/>
      <c r="G2837" s="3">
        <v>25</v>
      </c>
      <c r="H2837" s="3">
        <v>979</v>
      </c>
      <c r="I2837" s="3"/>
      <c r="J2837" s="3"/>
      <c r="K2837" s="3"/>
      <c r="L2837" s="3"/>
      <c r="M2837" s="3">
        <v>1531</v>
      </c>
    </row>
    <row r="2838" spans="1:13" x14ac:dyDescent="0.2">
      <c r="A2838" s="8">
        <v>41757</v>
      </c>
      <c r="B2838" s="3">
        <v>7</v>
      </c>
      <c r="C2838" s="3">
        <v>1013</v>
      </c>
      <c r="D2838" s="3">
        <v>41</v>
      </c>
      <c r="E2838" s="3"/>
      <c r="F2838" s="3"/>
      <c r="G2838" s="3">
        <v>26</v>
      </c>
      <c r="H2838" s="3">
        <v>1080</v>
      </c>
      <c r="I2838" s="3"/>
      <c r="J2838" s="3"/>
      <c r="K2838" s="3"/>
      <c r="L2838" s="3"/>
      <c r="M2838" s="3">
        <v>1665</v>
      </c>
    </row>
    <row r="2839" spans="1:13" x14ac:dyDescent="0.2">
      <c r="A2839" s="8">
        <v>41757</v>
      </c>
      <c r="B2839" s="3">
        <v>8</v>
      </c>
      <c r="C2839" s="3">
        <v>1078</v>
      </c>
      <c r="D2839" s="3">
        <v>44</v>
      </c>
      <c r="E2839" s="3"/>
      <c r="F2839" s="3"/>
      <c r="G2839" s="3">
        <v>26</v>
      </c>
      <c r="H2839" s="3">
        <v>1147</v>
      </c>
      <c r="I2839" s="3"/>
      <c r="J2839" s="3"/>
      <c r="K2839" s="3"/>
      <c r="L2839" s="3"/>
      <c r="M2839" s="3">
        <v>1779</v>
      </c>
    </row>
    <row r="2840" spans="1:13" x14ac:dyDescent="0.2">
      <c r="A2840" s="8">
        <v>41757</v>
      </c>
      <c r="B2840" s="3">
        <v>9</v>
      </c>
      <c r="C2840" s="3">
        <v>1086</v>
      </c>
      <c r="D2840" s="3">
        <v>44</v>
      </c>
      <c r="E2840" s="3"/>
      <c r="F2840" s="3"/>
      <c r="G2840" s="3">
        <v>30</v>
      </c>
      <c r="H2840" s="3">
        <v>1160</v>
      </c>
      <c r="I2840" s="3"/>
      <c r="J2840" s="3"/>
      <c r="K2840" s="3"/>
      <c r="L2840" s="3"/>
      <c r="M2840" s="3">
        <v>1803</v>
      </c>
    </row>
    <row r="2841" spans="1:13" x14ac:dyDescent="0.2">
      <c r="A2841" s="8">
        <v>41757</v>
      </c>
      <c r="B2841" s="3">
        <v>10</v>
      </c>
      <c r="C2841" s="3">
        <v>1107</v>
      </c>
      <c r="D2841" s="3">
        <v>45</v>
      </c>
      <c r="E2841" s="3"/>
      <c r="F2841" s="3"/>
      <c r="G2841" s="3">
        <v>35</v>
      </c>
      <c r="H2841" s="3">
        <v>1187</v>
      </c>
      <c r="I2841" s="3"/>
      <c r="J2841" s="3"/>
      <c r="K2841" s="3"/>
      <c r="L2841" s="3"/>
      <c r="M2841" s="3">
        <v>1847</v>
      </c>
    </row>
    <row r="2842" spans="1:13" x14ac:dyDescent="0.2">
      <c r="A2842" s="8">
        <v>41757</v>
      </c>
      <c r="B2842" s="3">
        <v>11</v>
      </c>
      <c r="C2842" s="3">
        <v>1120</v>
      </c>
      <c r="D2842" s="3">
        <v>46</v>
      </c>
      <c r="E2842" s="3"/>
      <c r="F2842" s="3"/>
      <c r="G2842" s="3">
        <v>38</v>
      </c>
      <c r="H2842" s="3">
        <v>1204</v>
      </c>
      <c r="I2842" s="3"/>
      <c r="J2842" s="3"/>
      <c r="K2842" s="3"/>
      <c r="L2842" s="3"/>
      <c r="M2842" s="3">
        <v>1879</v>
      </c>
    </row>
    <row r="2843" spans="1:13" x14ac:dyDescent="0.2">
      <c r="A2843" s="8">
        <v>41757</v>
      </c>
      <c r="B2843" s="3">
        <v>12</v>
      </c>
      <c r="C2843" s="3">
        <v>1122</v>
      </c>
      <c r="D2843" s="3">
        <v>46</v>
      </c>
      <c r="E2843" s="3"/>
      <c r="F2843" s="3"/>
      <c r="G2843" s="3">
        <v>40</v>
      </c>
      <c r="H2843" s="3">
        <v>1208</v>
      </c>
      <c r="I2843" s="3"/>
      <c r="J2843" s="3"/>
      <c r="K2843" s="3"/>
      <c r="L2843" s="3"/>
      <c r="M2843" s="3">
        <v>1889</v>
      </c>
    </row>
    <row r="2844" spans="1:13" x14ac:dyDescent="0.2">
      <c r="A2844" s="8">
        <v>41757</v>
      </c>
      <c r="B2844" s="3">
        <v>13</v>
      </c>
      <c r="C2844" s="3">
        <v>1131</v>
      </c>
      <c r="D2844" s="3">
        <v>46</v>
      </c>
      <c r="E2844" s="3"/>
      <c r="F2844" s="3"/>
      <c r="G2844" s="3">
        <v>39</v>
      </c>
      <c r="H2844" s="3">
        <v>1216</v>
      </c>
      <c r="I2844" s="3"/>
      <c r="J2844" s="3"/>
      <c r="K2844" s="3"/>
      <c r="L2844" s="3"/>
      <c r="M2844" s="3">
        <v>1901</v>
      </c>
    </row>
    <row r="2845" spans="1:13" x14ac:dyDescent="0.2">
      <c r="A2845" s="8">
        <v>41757</v>
      </c>
      <c r="B2845" s="3">
        <v>14</v>
      </c>
      <c r="C2845" s="3">
        <v>1143</v>
      </c>
      <c r="D2845" s="3">
        <v>47</v>
      </c>
      <c r="E2845" s="3"/>
      <c r="F2845" s="3"/>
      <c r="G2845" s="3">
        <v>39</v>
      </c>
      <c r="H2845" s="3">
        <v>1228</v>
      </c>
      <c r="I2845" s="3"/>
      <c r="J2845" s="3"/>
      <c r="K2845" s="3"/>
      <c r="L2845" s="3"/>
      <c r="M2845" s="3">
        <v>1924</v>
      </c>
    </row>
    <row r="2846" spans="1:13" x14ac:dyDescent="0.2">
      <c r="A2846" s="8">
        <v>41757</v>
      </c>
      <c r="B2846" s="3">
        <v>15</v>
      </c>
      <c r="C2846" s="3">
        <v>1142</v>
      </c>
      <c r="D2846" s="3">
        <v>47</v>
      </c>
      <c r="E2846" s="3"/>
      <c r="F2846" s="3"/>
      <c r="G2846" s="3">
        <v>42</v>
      </c>
      <c r="H2846" s="3">
        <v>1231</v>
      </c>
      <c r="I2846" s="3"/>
      <c r="J2846" s="3"/>
      <c r="K2846" s="3"/>
      <c r="L2846" s="3"/>
      <c r="M2846" s="3">
        <v>1919</v>
      </c>
    </row>
    <row r="2847" spans="1:13" x14ac:dyDescent="0.2">
      <c r="A2847" s="8">
        <v>41757</v>
      </c>
      <c r="B2847" s="3">
        <v>16</v>
      </c>
      <c r="C2847" s="3">
        <v>1133</v>
      </c>
      <c r="D2847" s="3">
        <v>46</v>
      </c>
      <c r="E2847" s="3"/>
      <c r="F2847" s="3"/>
      <c r="G2847" s="3">
        <v>42</v>
      </c>
      <c r="H2847" s="3">
        <v>1221</v>
      </c>
      <c r="I2847" s="3"/>
      <c r="J2847" s="3"/>
      <c r="K2847" s="3"/>
      <c r="L2847" s="3"/>
      <c r="M2847" s="3">
        <v>1927</v>
      </c>
    </row>
    <row r="2848" spans="1:13" x14ac:dyDescent="0.2">
      <c r="A2848" s="8">
        <v>41757</v>
      </c>
      <c r="B2848" s="3">
        <v>17</v>
      </c>
      <c r="C2848" s="3">
        <v>1156</v>
      </c>
      <c r="D2848" s="3">
        <v>47</v>
      </c>
      <c r="E2848" s="3"/>
      <c r="F2848" s="3"/>
      <c r="G2848" s="3">
        <v>38</v>
      </c>
      <c r="H2848" s="3">
        <v>1241</v>
      </c>
      <c r="I2848" s="3"/>
      <c r="J2848" s="3"/>
      <c r="K2848" s="3"/>
      <c r="L2848" s="3"/>
      <c r="M2848" s="3">
        <v>1931</v>
      </c>
    </row>
    <row r="2849" spans="1:13" x14ac:dyDescent="0.2">
      <c r="A2849" s="8">
        <v>41757</v>
      </c>
      <c r="B2849" s="3">
        <v>18</v>
      </c>
      <c r="C2849" s="3">
        <v>1154</v>
      </c>
      <c r="D2849" s="3">
        <v>47</v>
      </c>
      <c r="E2849" s="3"/>
      <c r="F2849" s="3"/>
      <c r="G2849" s="3">
        <v>40</v>
      </c>
      <c r="H2849" s="3">
        <v>1241</v>
      </c>
      <c r="I2849" s="3"/>
      <c r="J2849" s="3"/>
      <c r="K2849" s="3"/>
      <c r="L2849" s="3"/>
      <c r="M2849" s="3">
        <v>1945</v>
      </c>
    </row>
    <row r="2850" spans="1:13" x14ac:dyDescent="0.2">
      <c r="A2850" s="8">
        <v>41757</v>
      </c>
      <c r="B2850" s="3">
        <v>19</v>
      </c>
      <c r="C2850" s="3">
        <v>1150</v>
      </c>
      <c r="D2850" s="3">
        <v>47</v>
      </c>
      <c r="E2850" s="3"/>
      <c r="F2850" s="3"/>
      <c r="G2850" s="3">
        <v>35</v>
      </c>
      <c r="H2850" s="3">
        <v>1232</v>
      </c>
      <c r="I2850" s="3"/>
      <c r="J2850" s="3"/>
      <c r="K2850" s="3"/>
      <c r="L2850" s="3"/>
      <c r="M2850" s="3">
        <v>1917</v>
      </c>
    </row>
    <row r="2851" spans="1:13" x14ac:dyDescent="0.2">
      <c r="A2851" s="8">
        <v>41757</v>
      </c>
      <c r="B2851" s="3">
        <v>20</v>
      </c>
      <c r="C2851" s="3">
        <v>1154</v>
      </c>
      <c r="D2851" s="3">
        <v>47</v>
      </c>
      <c r="E2851" s="3"/>
      <c r="F2851" s="3"/>
      <c r="G2851" s="3">
        <v>32</v>
      </c>
      <c r="H2851" s="3">
        <v>1233</v>
      </c>
      <c r="I2851" s="3"/>
      <c r="J2851" s="3"/>
      <c r="K2851" s="3"/>
      <c r="L2851" s="3"/>
      <c r="M2851" s="3">
        <v>1929</v>
      </c>
    </row>
    <row r="2852" spans="1:13" x14ac:dyDescent="0.2">
      <c r="A2852" s="8">
        <v>41757</v>
      </c>
      <c r="B2852" s="3">
        <v>21</v>
      </c>
      <c r="C2852" s="3">
        <v>1240</v>
      </c>
      <c r="D2852" s="3">
        <v>50</v>
      </c>
      <c r="E2852" s="3"/>
      <c r="F2852" s="3"/>
      <c r="G2852" s="3">
        <v>27</v>
      </c>
      <c r="H2852" s="3">
        <v>1317</v>
      </c>
      <c r="I2852" s="3"/>
      <c r="J2852" s="3"/>
      <c r="K2852" s="3"/>
      <c r="L2852" s="3"/>
      <c r="M2852" s="3">
        <v>2042</v>
      </c>
    </row>
    <row r="2853" spans="1:13" x14ac:dyDescent="0.2">
      <c r="A2853" s="8">
        <v>41757</v>
      </c>
      <c r="B2853" s="3">
        <v>22</v>
      </c>
      <c r="C2853" s="3">
        <v>1190</v>
      </c>
      <c r="D2853" s="3">
        <v>48</v>
      </c>
      <c r="E2853" s="3"/>
      <c r="F2853" s="3"/>
      <c r="G2853" s="3">
        <v>27</v>
      </c>
      <c r="H2853" s="3">
        <v>1265</v>
      </c>
      <c r="I2853" s="3"/>
      <c r="J2853" s="3"/>
      <c r="K2853" s="3"/>
      <c r="L2853" s="3"/>
      <c r="M2853" s="3">
        <v>1966</v>
      </c>
    </row>
    <row r="2854" spans="1:13" x14ac:dyDescent="0.2">
      <c r="A2854" s="8">
        <v>41757</v>
      </c>
      <c r="B2854" s="3">
        <v>23</v>
      </c>
      <c r="C2854" s="3">
        <v>1079</v>
      </c>
      <c r="D2854" s="3">
        <v>44</v>
      </c>
      <c r="E2854" s="3"/>
      <c r="F2854" s="3"/>
      <c r="G2854" s="3">
        <v>27</v>
      </c>
      <c r="H2854" s="3">
        <v>1149</v>
      </c>
      <c r="I2854" s="3"/>
      <c r="J2854" s="3"/>
      <c r="K2854" s="3"/>
      <c r="L2854" s="3"/>
      <c r="M2854" s="3">
        <v>1800</v>
      </c>
    </row>
    <row r="2855" spans="1:13" x14ac:dyDescent="0.2">
      <c r="A2855" s="8">
        <v>41757</v>
      </c>
      <c r="B2855" s="3">
        <v>24</v>
      </c>
      <c r="C2855" s="3">
        <v>964</v>
      </c>
      <c r="D2855" s="3">
        <v>39</v>
      </c>
      <c r="E2855" s="3"/>
      <c r="F2855" s="3"/>
      <c r="G2855" s="3">
        <v>26</v>
      </c>
      <c r="H2855" s="3">
        <v>1029</v>
      </c>
      <c r="I2855" s="3"/>
      <c r="J2855" s="3"/>
      <c r="K2855" s="3"/>
      <c r="L2855" s="3"/>
      <c r="M2855" s="3">
        <v>1623</v>
      </c>
    </row>
    <row r="2856" spans="1:13" x14ac:dyDescent="0.2">
      <c r="A2856" s="8">
        <v>41758</v>
      </c>
      <c r="B2856" s="3">
        <v>1</v>
      </c>
      <c r="C2856" s="3">
        <v>885</v>
      </c>
      <c r="D2856" s="3">
        <v>36</v>
      </c>
      <c r="E2856" s="3"/>
      <c r="F2856" s="3"/>
      <c r="G2856" s="3">
        <v>26</v>
      </c>
      <c r="H2856" s="3">
        <v>947</v>
      </c>
      <c r="I2856" s="3"/>
      <c r="J2856" s="3"/>
      <c r="K2856" s="3"/>
      <c r="L2856" s="3"/>
      <c r="M2856" s="3">
        <v>1512</v>
      </c>
    </row>
    <row r="2857" spans="1:13" x14ac:dyDescent="0.2">
      <c r="A2857" s="8">
        <v>41758</v>
      </c>
      <c r="B2857" s="3">
        <v>2</v>
      </c>
      <c r="C2857" s="3">
        <v>841</v>
      </c>
      <c r="D2857" s="3">
        <v>34</v>
      </c>
      <c r="E2857" s="3"/>
      <c r="F2857" s="3"/>
      <c r="G2857" s="3">
        <v>25</v>
      </c>
      <c r="H2857" s="3">
        <v>900</v>
      </c>
      <c r="I2857" s="3"/>
      <c r="J2857" s="3"/>
      <c r="K2857" s="3"/>
      <c r="L2857" s="3"/>
      <c r="M2857" s="3">
        <v>1447</v>
      </c>
    </row>
    <row r="2858" spans="1:13" x14ac:dyDescent="0.2">
      <c r="A2858" s="8">
        <v>41758</v>
      </c>
      <c r="B2858" s="3">
        <v>3</v>
      </c>
      <c r="C2858" s="3">
        <v>811</v>
      </c>
      <c r="D2858" s="3">
        <v>33</v>
      </c>
      <c r="E2858" s="3"/>
      <c r="F2858" s="3"/>
      <c r="G2858" s="3">
        <v>25</v>
      </c>
      <c r="H2858" s="3">
        <v>869</v>
      </c>
      <c r="I2858" s="3"/>
      <c r="J2858" s="3"/>
      <c r="K2858" s="3"/>
      <c r="L2858" s="3"/>
      <c r="M2858" s="3">
        <v>1411</v>
      </c>
    </row>
    <row r="2859" spans="1:13" x14ac:dyDescent="0.2">
      <c r="A2859" s="8">
        <v>41758</v>
      </c>
      <c r="B2859" s="3">
        <v>4</v>
      </c>
      <c r="C2859" s="3">
        <v>809</v>
      </c>
      <c r="D2859" s="3">
        <v>33</v>
      </c>
      <c r="E2859" s="3"/>
      <c r="F2859" s="3"/>
      <c r="G2859" s="3">
        <v>26</v>
      </c>
      <c r="H2859" s="3">
        <v>868</v>
      </c>
      <c r="I2859" s="3"/>
      <c r="J2859" s="3"/>
      <c r="K2859" s="3"/>
      <c r="L2859" s="3"/>
      <c r="M2859" s="3">
        <v>1401</v>
      </c>
    </row>
    <row r="2860" spans="1:13" x14ac:dyDescent="0.2">
      <c r="A2860" s="8">
        <v>41758</v>
      </c>
      <c r="B2860" s="3">
        <v>5</v>
      </c>
      <c r="C2860" s="3">
        <v>839</v>
      </c>
      <c r="D2860" s="3">
        <v>34</v>
      </c>
      <c r="E2860" s="3"/>
      <c r="F2860" s="3"/>
      <c r="G2860" s="3">
        <v>25</v>
      </c>
      <c r="H2860" s="3">
        <v>898</v>
      </c>
      <c r="I2860" s="3"/>
      <c r="J2860" s="3"/>
      <c r="K2860" s="3"/>
      <c r="L2860" s="3"/>
      <c r="M2860" s="3">
        <v>1438</v>
      </c>
    </row>
    <row r="2861" spans="1:13" x14ac:dyDescent="0.2">
      <c r="A2861" s="8">
        <v>41758</v>
      </c>
      <c r="B2861" s="3">
        <v>6</v>
      </c>
      <c r="C2861" s="3">
        <v>906</v>
      </c>
      <c r="D2861" s="3">
        <v>37</v>
      </c>
      <c r="E2861" s="3"/>
      <c r="F2861" s="3"/>
      <c r="G2861" s="3">
        <v>26</v>
      </c>
      <c r="H2861" s="3">
        <v>969</v>
      </c>
      <c r="I2861" s="3"/>
      <c r="J2861" s="3"/>
      <c r="K2861" s="3"/>
      <c r="L2861" s="3"/>
      <c r="M2861" s="3">
        <v>1540</v>
      </c>
    </row>
    <row r="2862" spans="1:13" x14ac:dyDescent="0.2">
      <c r="A2862" s="8">
        <v>41758</v>
      </c>
      <c r="B2862" s="3">
        <v>7</v>
      </c>
      <c r="C2862" s="3">
        <v>997</v>
      </c>
      <c r="D2862" s="3">
        <v>41</v>
      </c>
      <c r="E2862" s="3"/>
      <c r="F2862" s="3"/>
      <c r="G2862" s="3">
        <v>27</v>
      </c>
      <c r="H2862" s="3">
        <v>1064</v>
      </c>
      <c r="I2862" s="3"/>
      <c r="J2862" s="3"/>
      <c r="K2862" s="3"/>
      <c r="L2862" s="3"/>
      <c r="M2862" s="3">
        <v>1650</v>
      </c>
    </row>
    <row r="2863" spans="1:13" x14ac:dyDescent="0.2">
      <c r="A2863" s="8">
        <v>41758</v>
      </c>
      <c r="B2863" s="3">
        <v>8</v>
      </c>
      <c r="C2863" s="3">
        <v>1052</v>
      </c>
      <c r="D2863" s="3">
        <v>43</v>
      </c>
      <c r="E2863" s="3"/>
      <c r="F2863" s="3"/>
      <c r="G2863" s="3">
        <v>27</v>
      </c>
      <c r="H2863" s="3">
        <v>1121</v>
      </c>
      <c r="I2863" s="3"/>
      <c r="J2863" s="3"/>
      <c r="K2863" s="3"/>
      <c r="L2863" s="3"/>
      <c r="M2863" s="3">
        <v>1755</v>
      </c>
    </row>
    <row r="2864" spans="1:13" x14ac:dyDescent="0.2">
      <c r="A2864" s="8">
        <v>41758</v>
      </c>
      <c r="B2864" s="3">
        <v>9</v>
      </c>
      <c r="C2864" s="3">
        <v>1076</v>
      </c>
      <c r="D2864" s="3">
        <v>44</v>
      </c>
      <c r="E2864" s="3"/>
      <c r="F2864" s="3"/>
      <c r="G2864" s="3">
        <v>31</v>
      </c>
      <c r="H2864" s="3">
        <v>1151</v>
      </c>
      <c r="I2864" s="3"/>
      <c r="J2864" s="3"/>
      <c r="K2864" s="3"/>
      <c r="L2864" s="3"/>
      <c r="M2864" s="3">
        <v>1802</v>
      </c>
    </row>
    <row r="2865" spans="1:13" x14ac:dyDescent="0.2">
      <c r="A2865" s="8">
        <v>41758</v>
      </c>
      <c r="B2865" s="3">
        <v>10</v>
      </c>
      <c r="C2865" s="3">
        <v>1105</v>
      </c>
      <c r="D2865" s="3">
        <v>45</v>
      </c>
      <c r="E2865" s="3"/>
      <c r="F2865" s="3"/>
      <c r="G2865" s="3">
        <v>35</v>
      </c>
      <c r="H2865" s="3">
        <v>1185</v>
      </c>
      <c r="I2865" s="3"/>
      <c r="J2865" s="3"/>
      <c r="K2865" s="3"/>
      <c r="L2865" s="3"/>
      <c r="M2865" s="3">
        <v>1860</v>
      </c>
    </row>
    <row r="2866" spans="1:13" x14ac:dyDescent="0.2">
      <c r="A2866" s="8">
        <v>41758</v>
      </c>
      <c r="B2866" s="3">
        <v>11</v>
      </c>
      <c r="C2866" s="3">
        <v>1147</v>
      </c>
      <c r="D2866" s="3">
        <v>47</v>
      </c>
      <c r="E2866" s="3"/>
      <c r="F2866" s="3"/>
      <c r="G2866" s="3">
        <v>38</v>
      </c>
      <c r="H2866" s="3">
        <v>1232</v>
      </c>
      <c r="I2866" s="3"/>
      <c r="J2866" s="3"/>
      <c r="K2866" s="3"/>
      <c r="L2866" s="3"/>
      <c r="M2866" s="3">
        <v>1928</v>
      </c>
    </row>
    <row r="2867" spans="1:13" x14ac:dyDescent="0.2">
      <c r="A2867" s="8">
        <v>41758</v>
      </c>
      <c r="B2867" s="3">
        <v>12</v>
      </c>
      <c r="C2867" s="3">
        <v>1162</v>
      </c>
      <c r="D2867" s="3">
        <v>48</v>
      </c>
      <c r="E2867" s="3"/>
      <c r="F2867" s="3"/>
      <c r="G2867" s="3">
        <v>42</v>
      </c>
      <c r="H2867" s="3">
        <v>1251</v>
      </c>
      <c r="I2867" s="3"/>
      <c r="J2867" s="3"/>
      <c r="K2867" s="3"/>
      <c r="L2867" s="3"/>
      <c r="M2867" s="3">
        <v>1957</v>
      </c>
    </row>
    <row r="2868" spans="1:13" x14ac:dyDescent="0.2">
      <c r="A2868" s="8">
        <v>41758</v>
      </c>
      <c r="B2868" s="3">
        <v>13</v>
      </c>
      <c r="C2868" s="3">
        <v>1193</v>
      </c>
      <c r="D2868" s="3">
        <v>49</v>
      </c>
      <c r="E2868" s="3"/>
      <c r="F2868" s="3"/>
      <c r="G2868" s="3">
        <v>42</v>
      </c>
      <c r="H2868" s="3">
        <v>1284</v>
      </c>
      <c r="I2868" s="3"/>
      <c r="J2868" s="3"/>
      <c r="K2868" s="3"/>
      <c r="L2868" s="3"/>
      <c r="M2868" s="3">
        <v>2016</v>
      </c>
    </row>
    <row r="2869" spans="1:13" x14ac:dyDescent="0.2">
      <c r="A2869" s="8">
        <v>41758</v>
      </c>
      <c r="B2869" s="3">
        <v>14</v>
      </c>
      <c r="C2869" s="3">
        <v>1238</v>
      </c>
      <c r="D2869" s="3">
        <v>51</v>
      </c>
      <c r="E2869" s="3"/>
      <c r="F2869" s="3"/>
      <c r="G2869" s="3">
        <v>39</v>
      </c>
      <c r="H2869" s="3">
        <v>1327</v>
      </c>
      <c r="I2869" s="3"/>
      <c r="J2869" s="3"/>
      <c r="K2869" s="3"/>
      <c r="L2869" s="3"/>
      <c r="M2869" s="3">
        <v>2074</v>
      </c>
    </row>
    <row r="2870" spans="1:13" x14ac:dyDescent="0.2">
      <c r="A2870" s="8">
        <v>41758</v>
      </c>
      <c r="B2870" s="3">
        <v>15</v>
      </c>
      <c r="C2870" s="3">
        <v>1270</v>
      </c>
      <c r="D2870" s="3">
        <v>52</v>
      </c>
      <c r="E2870" s="3"/>
      <c r="F2870" s="3"/>
      <c r="G2870" s="3">
        <v>43</v>
      </c>
      <c r="H2870" s="3">
        <v>1365</v>
      </c>
      <c r="I2870" s="3"/>
      <c r="J2870" s="3"/>
      <c r="K2870" s="3"/>
      <c r="L2870" s="3"/>
      <c r="M2870" s="3">
        <v>2133</v>
      </c>
    </row>
    <row r="2871" spans="1:13" x14ac:dyDescent="0.2">
      <c r="A2871" s="8">
        <v>41758</v>
      </c>
      <c r="B2871" s="3">
        <v>16</v>
      </c>
      <c r="C2871" s="3">
        <v>1306</v>
      </c>
      <c r="D2871" s="3">
        <v>53</v>
      </c>
      <c r="E2871" s="3"/>
      <c r="F2871" s="3"/>
      <c r="G2871" s="3">
        <v>40</v>
      </c>
      <c r="H2871" s="3">
        <v>1399</v>
      </c>
      <c r="I2871" s="3"/>
      <c r="J2871" s="3"/>
      <c r="K2871" s="3"/>
      <c r="L2871" s="3"/>
      <c r="M2871" s="3">
        <v>2176</v>
      </c>
    </row>
    <row r="2872" spans="1:13" x14ac:dyDescent="0.2">
      <c r="A2872" s="8">
        <v>41758</v>
      </c>
      <c r="B2872" s="3">
        <v>17</v>
      </c>
      <c r="C2872" s="3">
        <v>1343</v>
      </c>
      <c r="D2872" s="3">
        <v>55</v>
      </c>
      <c r="E2872" s="3"/>
      <c r="F2872" s="3"/>
      <c r="G2872" s="3">
        <v>40</v>
      </c>
      <c r="H2872" s="3">
        <v>1437</v>
      </c>
      <c r="I2872" s="3"/>
      <c r="J2872" s="3"/>
      <c r="K2872" s="3"/>
      <c r="L2872" s="3"/>
      <c r="M2872" s="3">
        <v>2228</v>
      </c>
    </row>
    <row r="2873" spans="1:13" x14ac:dyDescent="0.2">
      <c r="A2873" s="8">
        <v>41758</v>
      </c>
      <c r="B2873" s="3">
        <v>18</v>
      </c>
      <c r="C2873" s="3">
        <v>1379</v>
      </c>
      <c r="D2873" s="3">
        <v>56</v>
      </c>
      <c r="E2873" s="3"/>
      <c r="F2873" s="3"/>
      <c r="G2873" s="3">
        <v>39</v>
      </c>
      <c r="H2873" s="3">
        <v>1474</v>
      </c>
      <c r="I2873" s="3"/>
      <c r="J2873" s="3"/>
      <c r="K2873" s="3"/>
      <c r="L2873" s="3"/>
      <c r="M2873" s="3">
        <v>2272</v>
      </c>
    </row>
    <row r="2874" spans="1:13" x14ac:dyDescent="0.2">
      <c r="A2874" s="8">
        <v>41758</v>
      </c>
      <c r="B2874" s="3">
        <v>19</v>
      </c>
      <c r="C2874" s="3">
        <v>1354</v>
      </c>
      <c r="D2874" s="3">
        <v>55</v>
      </c>
      <c r="E2874" s="3"/>
      <c r="F2874" s="3"/>
      <c r="G2874" s="3">
        <v>37</v>
      </c>
      <c r="H2874" s="3">
        <v>1446</v>
      </c>
      <c r="I2874" s="3"/>
      <c r="J2874" s="3"/>
      <c r="K2874" s="3"/>
      <c r="L2874" s="3"/>
      <c r="M2874" s="3">
        <v>2238</v>
      </c>
    </row>
    <row r="2875" spans="1:13" x14ac:dyDescent="0.2">
      <c r="A2875" s="8">
        <v>41758</v>
      </c>
      <c r="B2875" s="3">
        <v>20</v>
      </c>
      <c r="C2875" s="3">
        <v>1331</v>
      </c>
      <c r="D2875" s="3">
        <v>54</v>
      </c>
      <c r="E2875" s="3"/>
      <c r="F2875" s="3"/>
      <c r="G2875" s="3">
        <v>32</v>
      </c>
      <c r="H2875" s="3">
        <v>1417</v>
      </c>
      <c r="I2875" s="3"/>
      <c r="J2875" s="3"/>
      <c r="K2875" s="3"/>
      <c r="L2875" s="3"/>
      <c r="M2875" s="3">
        <v>2188</v>
      </c>
    </row>
    <row r="2876" spans="1:13" x14ac:dyDescent="0.2">
      <c r="A2876" s="8">
        <v>41758</v>
      </c>
      <c r="B2876" s="3">
        <v>21</v>
      </c>
      <c r="C2876" s="3">
        <v>1382</v>
      </c>
      <c r="D2876" s="3">
        <v>56</v>
      </c>
      <c r="E2876" s="3"/>
      <c r="F2876" s="3"/>
      <c r="G2876" s="3">
        <v>28</v>
      </c>
      <c r="H2876" s="3">
        <v>1466</v>
      </c>
      <c r="I2876" s="3"/>
      <c r="J2876" s="3"/>
      <c r="K2876" s="3"/>
      <c r="L2876" s="3"/>
      <c r="M2876" s="3">
        <v>2251</v>
      </c>
    </row>
    <row r="2877" spans="1:13" x14ac:dyDescent="0.2">
      <c r="A2877" s="8">
        <v>41758</v>
      </c>
      <c r="B2877" s="3">
        <v>22</v>
      </c>
      <c r="C2877" s="3">
        <v>1314</v>
      </c>
      <c r="D2877" s="3">
        <v>53</v>
      </c>
      <c r="E2877" s="3"/>
      <c r="F2877" s="3"/>
      <c r="G2877" s="3">
        <v>28</v>
      </c>
      <c r="H2877" s="3">
        <v>1395</v>
      </c>
      <c r="I2877" s="3"/>
      <c r="J2877" s="3"/>
      <c r="K2877" s="3"/>
      <c r="L2877" s="3"/>
      <c r="M2877" s="3">
        <v>2149</v>
      </c>
    </row>
    <row r="2878" spans="1:13" x14ac:dyDescent="0.2">
      <c r="A2878" s="8">
        <v>41758</v>
      </c>
      <c r="B2878" s="3">
        <v>23</v>
      </c>
      <c r="C2878" s="3">
        <v>1178</v>
      </c>
      <c r="D2878" s="3">
        <v>48</v>
      </c>
      <c r="E2878" s="3"/>
      <c r="F2878" s="3"/>
      <c r="G2878" s="3">
        <v>28</v>
      </c>
      <c r="H2878" s="3">
        <v>1253</v>
      </c>
      <c r="I2878" s="3"/>
      <c r="J2878" s="3"/>
      <c r="K2878" s="3"/>
      <c r="L2878" s="3"/>
      <c r="M2878" s="3">
        <v>1946</v>
      </c>
    </row>
    <row r="2879" spans="1:13" x14ac:dyDescent="0.2">
      <c r="A2879" s="8">
        <v>41758</v>
      </c>
      <c r="B2879" s="3">
        <v>24</v>
      </c>
      <c r="C2879" s="3">
        <v>1043</v>
      </c>
      <c r="D2879" s="3">
        <v>42</v>
      </c>
      <c r="E2879" s="3"/>
      <c r="F2879" s="3"/>
      <c r="G2879" s="3">
        <v>27</v>
      </c>
      <c r="H2879" s="3">
        <v>1112</v>
      </c>
      <c r="I2879" s="3"/>
      <c r="J2879" s="3"/>
      <c r="K2879" s="3"/>
      <c r="L2879" s="3"/>
      <c r="M2879" s="3">
        <v>1742</v>
      </c>
    </row>
    <row r="2880" spans="1:13" x14ac:dyDescent="0.2">
      <c r="A2880" s="8">
        <v>41759</v>
      </c>
      <c r="B2880" s="3">
        <v>1</v>
      </c>
      <c r="C2880" s="3">
        <v>942</v>
      </c>
      <c r="D2880" s="3">
        <v>38</v>
      </c>
      <c r="E2880" s="3"/>
      <c r="F2880" s="3"/>
      <c r="G2880" s="3">
        <v>27</v>
      </c>
      <c r="H2880" s="3">
        <v>1007</v>
      </c>
      <c r="I2880" s="3"/>
      <c r="J2880" s="3"/>
      <c r="K2880" s="3"/>
      <c r="L2880" s="3"/>
      <c r="M2880" s="3">
        <v>1604</v>
      </c>
    </row>
    <row r="2881" spans="1:13" x14ac:dyDescent="0.2">
      <c r="A2881" s="8">
        <v>41759</v>
      </c>
      <c r="B2881" s="3">
        <v>2</v>
      </c>
      <c r="C2881" s="3">
        <v>884</v>
      </c>
      <c r="D2881" s="3">
        <v>36</v>
      </c>
      <c r="E2881" s="3"/>
      <c r="F2881" s="3"/>
      <c r="G2881" s="3">
        <v>26</v>
      </c>
      <c r="H2881" s="3">
        <v>946</v>
      </c>
      <c r="I2881" s="3"/>
      <c r="J2881" s="3"/>
      <c r="K2881" s="3"/>
      <c r="L2881" s="3"/>
      <c r="M2881" s="3">
        <v>1514</v>
      </c>
    </row>
    <row r="2882" spans="1:13" x14ac:dyDescent="0.2">
      <c r="A2882" s="8">
        <v>41759</v>
      </c>
      <c r="B2882" s="3">
        <v>3</v>
      </c>
      <c r="C2882" s="3">
        <v>842</v>
      </c>
      <c r="D2882" s="3">
        <v>34</v>
      </c>
      <c r="E2882" s="3"/>
      <c r="F2882" s="3"/>
      <c r="G2882" s="3">
        <v>26</v>
      </c>
      <c r="H2882" s="3">
        <v>902</v>
      </c>
      <c r="I2882" s="3"/>
      <c r="J2882" s="3"/>
      <c r="K2882" s="3"/>
      <c r="L2882" s="3"/>
      <c r="M2882" s="3">
        <v>1458</v>
      </c>
    </row>
    <row r="2883" spans="1:13" x14ac:dyDescent="0.2">
      <c r="A2883" s="8">
        <v>41759</v>
      </c>
      <c r="B2883" s="3">
        <v>4</v>
      </c>
      <c r="C2883" s="3">
        <v>832</v>
      </c>
      <c r="D2883" s="3">
        <v>34</v>
      </c>
      <c r="E2883" s="3"/>
      <c r="F2883" s="3"/>
      <c r="G2883" s="3">
        <v>26</v>
      </c>
      <c r="H2883" s="3">
        <v>892</v>
      </c>
      <c r="I2883" s="3"/>
      <c r="J2883" s="3"/>
      <c r="K2883" s="3"/>
      <c r="L2883" s="3"/>
      <c r="M2883" s="3">
        <v>1434</v>
      </c>
    </row>
    <row r="2884" spans="1:13" x14ac:dyDescent="0.2">
      <c r="A2884" s="8">
        <v>41759</v>
      </c>
      <c r="B2884" s="3">
        <v>5</v>
      </c>
      <c r="C2884" s="3">
        <v>847</v>
      </c>
      <c r="D2884" s="3">
        <v>35</v>
      </c>
      <c r="E2884" s="3"/>
      <c r="F2884" s="3"/>
      <c r="G2884" s="3">
        <v>26</v>
      </c>
      <c r="H2884" s="3">
        <v>907</v>
      </c>
      <c r="I2884" s="3"/>
      <c r="J2884" s="3"/>
      <c r="K2884" s="3"/>
      <c r="L2884" s="3"/>
      <c r="M2884" s="3">
        <v>1468</v>
      </c>
    </row>
    <row r="2885" spans="1:13" x14ac:dyDescent="0.2">
      <c r="A2885" s="8">
        <v>41759</v>
      </c>
      <c r="B2885" s="3">
        <v>6</v>
      </c>
      <c r="C2885" s="3">
        <v>918</v>
      </c>
      <c r="D2885" s="3">
        <v>37</v>
      </c>
      <c r="E2885" s="3"/>
      <c r="F2885" s="3"/>
      <c r="G2885" s="3">
        <v>26</v>
      </c>
      <c r="H2885" s="3">
        <v>981</v>
      </c>
      <c r="I2885" s="3"/>
      <c r="J2885" s="3"/>
      <c r="K2885" s="3"/>
      <c r="L2885" s="3"/>
      <c r="M2885" s="3">
        <v>1554</v>
      </c>
    </row>
    <row r="2886" spans="1:13" x14ac:dyDescent="0.2">
      <c r="A2886" s="8">
        <v>41759</v>
      </c>
      <c r="B2886" s="3">
        <v>7</v>
      </c>
      <c r="C2886" s="3">
        <v>993</v>
      </c>
      <c r="D2886" s="3">
        <v>40</v>
      </c>
      <c r="E2886" s="3"/>
      <c r="F2886" s="3"/>
      <c r="G2886" s="3">
        <v>27</v>
      </c>
      <c r="H2886" s="3">
        <v>1060</v>
      </c>
      <c r="I2886" s="3"/>
      <c r="J2886" s="3"/>
      <c r="K2886" s="3"/>
      <c r="L2886" s="3"/>
      <c r="M2886" s="3">
        <v>1665</v>
      </c>
    </row>
    <row r="2887" spans="1:13" x14ac:dyDescent="0.2">
      <c r="A2887" s="8">
        <v>41759</v>
      </c>
      <c r="B2887" s="3">
        <v>8</v>
      </c>
      <c r="C2887" s="3">
        <v>1058</v>
      </c>
      <c r="D2887" s="3">
        <v>43</v>
      </c>
      <c r="E2887" s="3"/>
      <c r="F2887" s="3"/>
      <c r="G2887" s="3">
        <v>27</v>
      </c>
      <c r="H2887" s="3">
        <v>1128</v>
      </c>
      <c r="I2887" s="3"/>
      <c r="J2887" s="3"/>
      <c r="K2887" s="3"/>
      <c r="L2887" s="3"/>
      <c r="M2887" s="3">
        <v>1770</v>
      </c>
    </row>
    <row r="2888" spans="1:13" x14ac:dyDescent="0.2">
      <c r="A2888" s="8">
        <v>41759</v>
      </c>
      <c r="B2888" s="3">
        <v>9</v>
      </c>
      <c r="C2888" s="3">
        <v>1102</v>
      </c>
      <c r="D2888" s="3">
        <v>45</v>
      </c>
      <c r="E2888" s="3"/>
      <c r="F2888" s="3"/>
      <c r="G2888" s="3">
        <v>30</v>
      </c>
      <c r="H2888" s="3">
        <v>1177</v>
      </c>
      <c r="I2888" s="3"/>
      <c r="J2888" s="3"/>
      <c r="K2888" s="3"/>
      <c r="L2888" s="3"/>
      <c r="M2888" s="3">
        <v>1851</v>
      </c>
    </row>
    <row r="2889" spans="1:13" x14ac:dyDescent="0.2">
      <c r="A2889" s="8">
        <v>41759</v>
      </c>
      <c r="B2889" s="3">
        <v>10</v>
      </c>
      <c r="C2889" s="3">
        <v>1144</v>
      </c>
      <c r="D2889" s="3">
        <v>47</v>
      </c>
      <c r="E2889" s="3"/>
      <c r="F2889" s="3"/>
      <c r="G2889" s="3">
        <v>37</v>
      </c>
      <c r="H2889" s="3">
        <v>1227</v>
      </c>
      <c r="I2889" s="3"/>
      <c r="J2889" s="3"/>
      <c r="K2889" s="3"/>
      <c r="L2889" s="3"/>
      <c r="M2889" s="3">
        <v>1929</v>
      </c>
    </row>
    <row r="2890" spans="1:13" x14ac:dyDescent="0.2">
      <c r="A2890" s="8">
        <v>41759</v>
      </c>
      <c r="B2890" s="3">
        <v>11</v>
      </c>
      <c r="C2890" s="3">
        <v>1214</v>
      </c>
      <c r="D2890" s="3">
        <v>49</v>
      </c>
      <c r="E2890" s="3"/>
      <c r="F2890" s="3"/>
      <c r="G2890" s="3">
        <v>37</v>
      </c>
      <c r="H2890" s="3">
        <v>1300</v>
      </c>
      <c r="I2890" s="3"/>
      <c r="J2890" s="3"/>
      <c r="K2890" s="3"/>
      <c r="L2890" s="3"/>
      <c r="M2890" s="3">
        <v>2039</v>
      </c>
    </row>
    <row r="2891" spans="1:13" x14ac:dyDescent="0.2">
      <c r="A2891" s="8">
        <v>41759</v>
      </c>
      <c r="B2891" s="3">
        <v>12</v>
      </c>
      <c r="C2891" s="3">
        <v>1258</v>
      </c>
      <c r="D2891" s="3">
        <v>51</v>
      </c>
      <c r="E2891" s="3"/>
      <c r="F2891" s="3"/>
      <c r="G2891" s="3">
        <v>43</v>
      </c>
      <c r="H2891" s="3">
        <v>1352</v>
      </c>
      <c r="I2891" s="3"/>
      <c r="J2891" s="3"/>
      <c r="K2891" s="3"/>
      <c r="L2891" s="3"/>
      <c r="M2891" s="3">
        <v>2117</v>
      </c>
    </row>
    <row r="2892" spans="1:13" x14ac:dyDescent="0.2">
      <c r="A2892" s="8">
        <v>41759</v>
      </c>
      <c r="B2892" s="3">
        <v>13</v>
      </c>
      <c r="C2892" s="3">
        <v>1314</v>
      </c>
      <c r="D2892" s="3">
        <v>54</v>
      </c>
      <c r="E2892" s="3"/>
      <c r="F2892" s="3"/>
      <c r="G2892" s="3">
        <v>39</v>
      </c>
      <c r="H2892" s="3">
        <v>1406</v>
      </c>
      <c r="I2892" s="3"/>
      <c r="J2892" s="3"/>
      <c r="K2892" s="3"/>
      <c r="L2892" s="3"/>
      <c r="M2892" s="3">
        <v>2197</v>
      </c>
    </row>
    <row r="2893" spans="1:13" x14ac:dyDescent="0.2">
      <c r="A2893" s="8">
        <v>41759</v>
      </c>
      <c r="B2893" s="3">
        <v>14</v>
      </c>
      <c r="C2893" s="3">
        <v>1375</v>
      </c>
      <c r="D2893" s="3">
        <v>56</v>
      </c>
      <c r="E2893" s="3"/>
      <c r="F2893" s="3"/>
      <c r="G2893" s="3">
        <v>42</v>
      </c>
      <c r="H2893" s="3">
        <v>1473</v>
      </c>
      <c r="I2893" s="3"/>
      <c r="J2893" s="3"/>
      <c r="K2893" s="3"/>
      <c r="L2893" s="3"/>
      <c r="M2893" s="3">
        <v>2282</v>
      </c>
    </row>
    <row r="2894" spans="1:13" x14ac:dyDescent="0.2">
      <c r="A2894" s="8">
        <v>41759</v>
      </c>
      <c r="B2894" s="3">
        <v>15</v>
      </c>
      <c r="C2894" s="3">
        <v>1438</v>
      </c>
      <c r="D2894" s="3">
        <v>59</v>
      </c>
      <c r="E2894" s="3"/>
      <c r="F2894" s="3"/>
      <c r="G2894" s="3">
        <v>41</v>
      </c>
      <c r="H2894" s="3">
        <v>1537</v>
      </c>
      <c r="I2894" s="3"/>
      <c r="J2894" s="3"/>
      <c r="K2894" s="3"/>
      <c r="L2894" s="3"/>
      <c r="M2894" s="3">
        <v>2361</v>
      </c>
    </row>
    <row r="2895" spans="1:13" x14ac:dyDescent="0.2">
      <c r="A2895" s="8">
        <v>41759</v>
      </c>
      <c r="B2895" s="3">
        <v>16</v>
      </c>
      <c r="C2895" s="3">
        <v>1500</v>
      </c>
      <c r="D2895" s="3">
        <v>61</v>
      </c>
      <c r="E2895" s="3"/>
      <c r="F2895" s="3"/>
      <c r="G2895" s="3">
        <v>41</v>
      </c>
      <c r="H2895" s="3">
        <v>1602</v>
      </c>
      <c r="I2895" s="3"/>
      <c r="J2895" s="3"/>
      <c r="K2895" s="3"/>
      <c r="L2895" s="3"/>
      <c r="M2895" s="3">
        <v>2489</v>
      </c>
    </row>
    <row r="2896" spans="1:13" x14ac:dyDescent="0.2">
      <c r="A2896" s="8">
        <v>41759</v>
      </c>
      <c r="B2896" s="3">
        <v>17</v>
      </c>
      <c r="C2896" s="3">
        <v>1561</v>
      </c>
      <c r="D2896" s="3">
        <v>63</v>
      </c>
      <c r="E2896" s="3"/>
      <c r="F2896" s="3"/>
      <c r="G2896" s="3">
        <v>42</v>
      </c>
      <c r="H2896" s="3">
        <v>1666</v>
      </c>
      <c r="I2896" s="3"/>
      <c r="J2896" s="3"/>
      <c r="K2896" s="3"/>
      <c r="L2896" s="3"/>
      <c r="M2896" s="3">
        <v>2580</v>
      </c>
    </row>
    <row r="2897" spans="1:13" x14ac:dyDescent="0.2">
      <c r="A2897" s="8">
        <v>41759</v>
      </c>
      <c r="B2897" s="3">
        <v>18</v>
      </c>
      <c r="C2897" s="3">
        <v>1589</v>
      </c>
      <c r="D2897" s="3">
        <v>64</v>
      </c>
      <c r="E2897" s="3"/>
      <c r="F2897" s="3"/>
      <c r="G2897" s="3">
        <v>39</v>
      </c>
      <c r="H2897" s="3">
        <v>1692</v>
      </c>
      <c r="I2897" s="3"/>
      <c r="J2897" s="3"/>
      <c r="K2897" s="3"/>
      <c r="L2897" s="3"/>
      <c r="M2897" s="3">
        <v>2616</v>
      </c>
    </row>
    <row r="2898" spans="1:13" x14ac:dyDescent="0.2">
      <c r="A2898" s="8">
        <v>41759</v>
      </c>
      <c r="B2898" s="3">
        <v>19</v>
      </c>
      <c r="C2898" s="3">
        <v>1549</v>
      </c>
      <c r="D2898" s="3">
        <v>63</v>
      </c>
      <c r="E2898" s="3"/>
      <c r="F2898" s="3"/>
      <c r="G2898" s="3">
        <v>37</v>
      </c>
      <c r="H2898" s="3">
        <v>1648</v>
      </c>
      <c r="I2898" s="3"/>
      <c r="J2898" s="3"/>
      <c r="K2898" s="3"/>
      <c r="L2898" s="3"/>
      <c r="M2898" s="3">
        <v>2534</v>
      </c>
    </row>
    <row r="2899" spans="1:13" x14ac:dyDescent="0.2">
      <c r="A2899" s="8">
        <v>41759</v>
      </c>
      <c r="B2899" s="3">
        <v>20</v>
      </c>
      <c r="C2899" s="3">
        <v>1506</v>
      </c>
      <c r="D2899" s="3">
        <v>61</v>
      </c>
      <c r="E2899" s="3"/>
      <c r="F2899" s="3"/>
      <c r="G2899" s="3">
        <v>30</v>
      </c>
      <c r="H2899" s="3">
        <v>1596</v>
      </c>
      <c r="I2899" s="3"/>
      <c r="J2899" s="3"/>
      <c r="K2899" s="3"/>
      <c r="L2899" s="3"/>
      <c r="M2899" s="3">
        <v>2463</v>
      </c>
    </row>
    <row r="2900" spans="1:13" x14ac:dyDescent="0.2">
      <c r="A2900" s="8">
        <v>41759</v>
      </c>
      <c r="B2900" s="3">
        <v>21</v>
      </c>
      <c r="C2900" s="3">
        <v>1521</v>
      </c>
      <c r="D2900" s="3">
        <v>61</v>
      </c>
      <c r="E2900" s="3"/>
      <c r="F2900" s="3"/>
      <c r="G2900" s="3">
        <v>28</v>
      </c>
      <c r="H2900" s="3">
        <v>1610</v>
      </c>
      <c r="I2900" s="3"/>
      <c r="J2900" s="3"/>
      <c r="K2900" s="3"/>
      <c r="L2900" s="3"/>
      <c r="M2900" s="3">
        <v>2488</v>
      </c>
    </row>
    <row r="2901" spans="1:13" x14ac:dyDescent="0.2">
      <c r="A2901" s="8">
        <v>41759</v>
      </c>
      <c r="B2901" s="3">
        <v>22</v>
      </c>
      <c r="C2901" s="3">
        <v>1426</v>
      </c>
      <c r="D2901" s="3">
        <v>57</v>
      </c>
      <c r="E2901" s="3"/>
      <c r="F2901" s="3"/>
      <c r="G2901" s="3">
        <v>27</v>
      </c>
      <c r="H2901" s="3">
        <v>1510</v>
      </c>
      <c r="I2901" s="3"/>
      <c r="J2901" s="3"/>
      <c r="K2901" s="3"/>
      <c r="L2901" s="3"/>
      <c r="M2901" s="3">
        <v>2326</v>
      </c>
    </row>
    <row r="2902" spans="1:13" x14ac:dyDescent="0.2">
      <c r="A2902" s="8">
        <v>41759</v>
      </c>
      <c r="B2902" s="3">
        <v>23</v>
      </c>
      <c r="C2902" s="3">
        <v>1270</v>
      </c>
      <c r="D2902" s="3">
        <v>51</v>
      </c>
      <c r="E2902" s="3"/>
      <c r="F2902" s="3"/>
      <c r="G2902" s="3">
        <v>28</v>
      </c>
      <c r="H2902" s="3">
        <v>1349</v>
      </c>
      <c r="I2902" s="3"/>
      <c r="J2902" s="3"/>
      <c r="K2902" s="3"/>
      <c r="L2902" s="3"/>
      <c r="M2902" s="3">
        <v>2090</v>
      </c>
    </row>
    <row r="2903" spans="1:13" x14ac:dyDescent="0.2">
      <c r="A2903" s="8">
        <v>41759</v>
      </c>
      <c r="B2903" s="3">
        <v>24</v>
      </c>
      <c r="C2903" s="3">
        <v>1105</v>
      </c>
      <c r="D2903" s="3">
        <v>45</v>
      </c>
      <c r="E2903" s="3"/>
      <c r="F2903" s="3"/>
      <c r="G2903" s="3">
        <v>27</v>
      </c>
      <c r="H2903" s="3">
        <v>1177</v>
      </c>
      <c r="I2903" s="3"/>
      <c r="J2903" s="3"/>
      <c r="K2903" s="3"/>
      <c r="L2903" s="3"/>
      <c r="M2903" s="3">
        <v>1847</v>
      </c>
    </row>
    <row r="2904" spans="1:13" x14ac:dyDescent="0.2">
      <c r="A2904" s="8">
        <v>41760</v>
      </c>
      <c r="B2904" s="3">
        <v>1</v>
      </c>
      <c r="C2904" s="3">
        <v>997</v>
      </c>
      <c r="D2904" s="3">
        <v>40</v>
      </c>
      <c r="E2904" s="3"/>
      <c r="F2904" s="3"/>
      <c r="G2904" s="3">
        <v>24</v>
      </c>
      <c r="H2904" s="3">
        <v>1061</v>
      </c>
      <c r="I2904" s="3"/>
      <c r="J2904" s="3"/>
      <c r="K2904" s="3"/>
      <c r="L2904" s="3"/>
      <c r="M2904" s="3">
        <v>1686</v>
      </c>
    </row>
    <row r="2905" spans="1:13" x14ac:dyDescent="0.2">
      <c r="A2905" s="8">
        <v>41760</v>
      </c>
      <c r="B2905" s="3">
        <v>2</v>
      </c>
      <c r="C2905" s="3">
        <v>926</v>
      </c>
      <c r="D2905" s="3">
        <v>38</v>
      </c>
      <c r="E2905" s="3"/>
      <c r="F2905" s="3"/>
      <c r="G2905" s="3">
        <v>24</v>
      </c>
      <c r="H2905" s="3">
        <v>987</v>
      </c>
      <c r="I2905" s="3"/>
      <c r="J2905" s="3"/>
      <c r="K2905" s="3"/>
      <c r="L2905" s="3"/>
      <c r="M2905" s="3">
        <v>1582</v>
      </c>
    </row>
    <row r="2906" spans="1:13" x14ac:dyDescent="0.2">
      <c r="A2906" s="8">
        <v>41760</v>
      </c>
      <c r="B2906" s="3">
        <v>3</v>
      </c>
      <c r="C2906" s="3">
        <v>881</v>
      </c>
      <c r="D2906" s="3">
        <v>36</v>
      </c>
      <c r="E2906" s="3"/>
      <c r="F2906" s="3"/>
      <c r="G2906" s="3">
        <v>24</v>
      </c>
      <c r="H2906" s="3">
        <v>940</v>
      </c>
      <c r="I2906" s="3"/>
      <c r="J2906" s="3"/>
      <c r="K2906" s="3"/>
      <c r="L2906" s="3"/>
      <c r="M2906" s="3">
        <v>1517</v>
      </c>
    </row>
    <row r="2907" spans="1:13" x14ac:dyDescent="0.2">
      <c r="A2907" s="8">
        <v>41760</v>
      </c>
      <c r="B2907" s="3">
        <v>4</v>
      </c>
      <c r="C2907" s="3">
        <v>865</v>
      </c>
      <c r="D2907" s="3">
        <v>35</v>
      </c>
      <c r="E2907" s="3"/>
      <c r="F2907" s="3"/>
      <c r="G2907" s="3">
        <v>24</v>
      </c>
      <c r="H2907" s="3">
        <v>924</v>
      </c>
      <c r="I2907" s="3"/>
      <c r="J2907" s="3"/>
      <c r="K2907" s="3"/>
      <c r="L2907" s="3"/>
      <c r="M2907" s="3">
        <v>1489</v>
      </c>
    </row>
    <row r="2908" spans="1:13" x14ac:dyDescent="0.2">
      <c r="A2908" s="8">
        <v>41760</v>
      </c>
      <c r="B2908" s="3">
        <v>5</v>
      </c>
      <c r="C2908" s="3">
        <v>876</v>
      </c>
      <c r="D2908" s="3">
        <v>36</v>
      </c>
      <c r="E2908" s="3"/>
      <c r="F2908" s="3"/>
      <c r="G2908" s="3">
        <v>24</v>
      </c>
      <c r="H2908" s="3">
        <v>935</v>
      </c>
      <c r="I2908" s="3"/>
      <c r="J2908" s="3"/>
      <c r="K2908" s="3"/>
      <c r="L2908" s="3"/>
      <c r="M2908" s="3">
        <v>1511</v>
      </c>
    </row>
    <row r="2909" spans="1:13" x14ac:dyDescent="0.2">
      <c r="A2909" s="8">
        <v>41760</v>
      </c>
      <c r="B2909" s="3">
        <v>6</v>
      </c>
      <c r="C2909" s="3">
        <v>947</v>
      </c>
      <c r="D2909" s="3">
        <v>38</v>
      </c>
      <c r="E2909" s="3"/>
      <c r="F2909" s="3"/>
      <c r="G2909" s="3">
        <v>23</v>
      </c>
      <c r="H2909" s="3">
        <v>1008</v>
      </c>
      <c r="I2909" s="3"/>
      <c r="J2909" s="3"/>
      <c r="K2909" s="3"/>
      <c r="L2909" s="3"/>
      <c r="M2909" s="3">
        <v>1599</v>
      </c>
    </row>
    <row r="2910" spans="1:13" x14ac:dyDescent="0.2">
      <c r="A2910" s="8">
        <v>41760</v>
      </c>
      <c r="B2910" s="3">
        <v>7</v>
      </c>
      <c r="C2910" s="3">
        <v>1014</v>
      </c>
      <c r="D2910" s="3">
        <v>41</v>
      </c>
      <c r="E2910" s="3"/>
      <c r="F2910" s="3"/>
      <c r="G2910" s="3">
        <v>26</v>
      </c>
      <c r="H2910" s="3">
        <v>1081</v>
      </c>
      <c r="I2910" s="3"/>
      <c r="J2910" s="3"/>
      <c r="K2910" s="3"/>
      <c r="L2910" s="3"/>
      <c r="M2910" s="3">
        <v>1708</v>
      </c>
    </row>
    <row r="2911" spans="1:13" x14ac:dyDescent="0.2">
      <c r="A2911" s="8">
        <v>41760</v>
      </c>
      <c r="B2911" s="3">
        <v>8</v>
      </c>
      <c r="C2911" s="3">
        <v>1091</v>
      </c>
      <c r="D2911" s="3">
        <v>44</v>
      </c>
      <c r="E2911" s="3"/>
      <c r="F2911" s="3"/>
      <c r="G2911" s="3">
        <v>26</v>
      </c>
      <c r="H2911" s="3">
        <v>1161</v>
      </c>
      <c r="I2911" s="3"/>
      <c r="J2911" s="3"/>
      <c r="K2911" s="3"/>
      <c r="L2911" s="3"/>
      <c r="M2911" s="3">
        <v>1806</v>
      </c>
    </row>
    <row r="2912" spans="1:13" x14ac:dyDescent="0.2">
      <c r="A2912" s="8">
        <v>41760</v>
      </c>
      <c r="B2912" s="3">
        <v>9</v>
      </c>
      <c r="C2912" s="3">
        <v>1146</v>
      </c>
      <c r="D2912" s="3">
        <v>46</v>
      </c>
      <c r="E2912" s="3"/>
      <c r="F2912" s="3"/>
      <c r="G2912" s="3">
        <v>29</v>
      </c>
      <c r="H2912" s="3">
        <v>1221</v>
      </c>
      <c r="I2912" s="3"/>
      <c r="J2912" s="3"/>
      <c r="K2912" s="3"/>
      <c r="L2912" s="3"/>
      <c r="M2912" s="3">
        <v>1899</v>
      </c>
    </row>
    <row r="2913" spans="1:13" x14ac:dyDescent="0.2">
      <c r="A2913" s="8">
        <v>41760</v>
      </c>
      <c r="B2913" s="3">
        <v>10</v>
      </c>
      <c r="C2913" s="3">
        <v>1208</v>
      </c>
      <c r="D2913" s="3">
        <v>49</v>
      </c>
      <c r="E2913" s="3"/>
      <c r="F2913" s="3"/>
      <c r="G2913" s="3">
        <v>36</v>
      </c>
      <c r="H2913" s="3">
        <v>1293</v>
      </c>
      <c r="I2913" s="3"/>
      <c r="J2913" s="3"/>
      <c r="K2913" s="3"/>
      <c r="L2913" s="3"/>
      <c r="M2913" s="3">
        <v>1997</v>
      </c>
    </row>
    <row r="2914" spans="1:13" x14ac:dyDescent="0.2">
      <c r="A2914" s="8">
        <v>41760</v>
      </c>
      <c r="B2914" s="3">
        <v>11</v>
      </c>
      <c r="C2914" s="3">
        <v>1275</v>
      </c>
      <c r="D2914" s="3">
        <v>52</v>
      </c>
      <c r="E2914" s="3"/>
      <c r="F2914" s="3"/>
      <c r="G2914" s="3">
        <v>35</v>
      </c>
      <c r="H2914" s="3">
        <v>1362</v>
      </c>
      <c r="I2914" s="3"/>
      <c r="J2914" s="3"/>
      <c r="K2914" s="3"/>
      <c r="L2914" s="3"/>
      <c r="M2914" s="3">
        <v>2106</v>
      </c>
    </row>
    <row r="2915" spans="1:13" x14ac:dyDescent="0.2">
      <c r="A2915" s="8">
        <v>41760</v>
      </c>
      <c r="B2915" s="3">
        <v>12</v>
      </c>
      <c r="C2915" s="3">
        <v>1353</v>
      </c>
      <c r="D2915" s="3">
        <v>55</v>
      </c>
      <c r="E2915" s="3"/>
      <c r="F2915" s="3"/>
      <c r="G2915" s="3">
        <v>39</v>
      </c>
      <c r="H2915" s="3">
        <v>1447</v>
      </c>
      <c r="I2915" s="3"/>
      <c r="J2915" s="3"/>
      <c r="K2915" s="3"/>
      <c r="L2915" s="3"/>
      <c r="M2915" s="3">
        <v>2228</v>
      </c>
    </row>
    <row r="2916" spans="1:13" x14ac:dyDescent="0.2">
      <c r="A2916" s="8">
        <v>41760</v>
      </c>
      <c r="B2916" s="3">
        <v>13</v>
      </c>
      <c r="C2916" s="3">
        <v>1436</v>
      </c>
      <c r="D2916" s="3">
        <v>58</v>
      </c>
      <c r="E2916" s="3"/>
      <c r="F2916" s="3"/>
      <c r="G2916" s="3">
        <v>38</v>
      </c>
      <c r="H2916" s="3">
        <v>1532</v>
      </c>
      <c r="I2916" s="3"/>
      <c r="J2916" s="3"/>
      <c r="K2916" s="3"/>
      <c r="L2916" s="3"/>
      <c r="M2916" s="3">
        <v>2347</v>
      </c>
    </row>
    <row r="2917" spans="1:13" x14ac:dyDescent="0.2">
      <c r="A2917" s="8">
        <v>41760</v>
      </c>
      <c r="B2917" s="3">
        <v>14</v>
      </c>
      <c r="C2917" s="3">
        <v>1520</v>
      </c>
      <c r="D2917" s="3">
        <v>62</v>
      </c>
      <c r="E2917" s="3"/>
      <c r="F2917" s="3"/>
      <c r="G2917" s="3">
        <v>41</v>
      </c>
      <c r="H2917" s="3">
        <v>1622</v>
      </c>
      <c r="I2917" s="3"/>
      <c r="J2917" s="3"/>
      <c r="K2917" s="3"/>
      <c r="L2917" s="3"/>
      <c r="M2917" s="3">
        <v>2478</v>
      </c>
    </row>
    <row r="2918" spans="1:13" x14ac:dyDescent="0.2">
      <c r="A2918" s="8">
        <v>41760</v>
      </c>
      <c r="B2918" s="3">
        <v>15</v>
      </c>
      <c r="C2918" s="3">
        <v>1610</v>
      </c>
      <c r="D2918" s="3">
        <v>65</v>
      </c>
      <c r="E2918" s="3"/>
      <c r="F2918" s="3"/>
      <c r="G2918" s="3">
        <v>38</v>
      </c>
      <c r="H2918" s="3">
        <v>1713</v>
      </c>
      <c r="I2918" s="3"/>
      <c r="J2918" s="3"/>
      <c r="K2918" s="3"/>
      <c r="L2918" s="3"/>
      <c r="M2918" s="3">
        <v>2613</v>
      </c>
    </row>
    <row r="2919" spans="1:13" x14ac:dyDescent="0.2">
      <c r="A2919" s="8">
        <v>41760</v>
      </c>
      <c r="B2919" s="3">
        <v>16</v>
      </c>
      <c r="C2919" s="3">
        <v>1690</v>
      </c>
      <c r="D2919" s="3">
        <v>68</v>
      </c>
      <c r="E2919" s="3"/>
      <c r="F2919" s="3"/>
      <c r="G2919" s="3">
        <v>40</v>
      </c>
      <c r="H2919" s="3">
        <v>1798</v>
      </c>
      <c r="I2919" s="3"/>
      <c r="J2919" s="3"/>
      <c r="K2919" s="3"/>
      <c r="L2919" s="3"/>
      <c r="M2919" s="3">
        <v>2726</v>
      </c>
    </row>
    <row r="2920" spans="1:13" x14ac:dyDescent="0.2">
      <c r="A2920" s="8">
        <v>41760</v>
      </c>
      <c r="B2920" s="3">
        <v>17</v>
      </c>
      <c r="C2920" s="3">
        <v>1737</v>
      </c>
      <c r="D2920" s="3">
        <v>70</v>
      </c>
      <c r="E2920" s="3"/>
      <c r="F2920" s="3"/>
      <c r="G2920" s="3">
        <v>35</v>
      </c>
      <c r="H2920" s="3">
        <v>1842</v>
      </c>
      <c r="I2920" s="3"/>
      <c r="J2920" s="3"/>
      <c r="K2920" s="3"/>
      <c r="L2920" s="3"/>
      <c r="M2920" s="3">
        <v>2794</v>
      </c>
    </row>
    <row r="2921" spans="1:13" x14ac:dyDescent="0.2">
      <c r="A2921" s="8">
        <v>41760</v>
      </c>
      <c r="B2921" s="3">
        <v>18</v>
      </c>
      <c r="C2921" s="3">
        <v>1750</v>
      </c>
      <c r="D2921" s="3">
        <v>71</v>
      </c>
      <c r="E2921" s="3"/>
      <c r="F2921" s="3"/>
      <c r="G2921" s="3">
        <v>39</v>
      </c>
      <c r="H2921" s="3">
        <v>1859</v>
      </c>
      <c r="I2921" s="3"/>
      <c r="J2921" s="3"/>
      <c r="K2921" s="3"/>
      <c r="L2921" s="3"/>
      <c r="M2921" s="3">
        <v>2805</v>
      </c>
    </row>
    <row r="2922" spans="1:13" x14ac:dyDescent="0.2">
      <c r="A2922" s="8">
        <v>41760</v>
      </c>
      <c r="B2922" s="3">
        <v>19</v>
      </c>
      <c r="C2922" s="3">
        <v>1711</v>
      </c>
      <c r="D2922" s="3">
        <v>69</v>
      </c>
      <c r="E2922" s="3"/>
      <c r="F2922" s="3"/>
      <c r="G2922" s="3">
        <v>33</v>
      </c>
      <c r="H2922" s="3">
        <v>1813</v>
      </c>
      <c r="I2922" s="3"/>
      <c r="J2922" s="3"/>
      <c r="K2922" s="3"/>
      <c r="L2922" s="3"/>
      <c r="M2922" s="3">
        <v>2740</v>
      </c>
    </row>
    <row r="2923" spans="1:13" x14ac:dyDescent="0.2">
      <c r="A2923" s="8">
        <v>41760</v>
      </c>
      <c r="B2923" s="3">
        <v>20</v>
      </c>
      <c r="C2923" s="3">
        <v>1648</v>
      </c>
      <c r="D2923" s="3">
        <v>66</v>
      </c>
      <c r="E2923" s="3"/>
      <c r="F2923" s="3"/>
      <c r="G2923" s="3">
        <v>32</v>
      </c>
      <c r="H2923" s="3">
        <v>1746</v>
      </c>
      <c r="I2923" s="3"/>
      <c r="J2923" s="3"/>
      <c r="K2923" s="3"/>
      <c r="L2923" s="3"/>
      <c r="M2923" s="3">
        <v>2645</v>
      </c>
    </row>
    <row r="2924" spans="1:13" x14ac:dyDescent="0.2">
      <c r="A2924" s="8">
        <v>41760</v>
      </c>
      <c r="B2924" s="3">
        <v>21</v>
      </c>
      <c r="C2924" s="3">
        <v>1636</v>
      </c>
      <c r="D2924" s="3">
        <v>66</v>
      </c>
      <c r="E2924" s="3"/>
      <c r="F2924" s="3"/>
      <c r="G2924" s="3">
        <v>27</v>
      </c>
      <c r="H2924" s="3">
        <v>1729</v>
      </c>
      <c r="I2924" s="3"/>
      <c r="J2924" s="3"/>
      <c r="K2924" s="3"/>
      <c r="L2924" s="3"/>
      <c r="M2924" s="3">
        <v>2610</v>
      </c>
    </row>
    <row r="2925" spans="1:13" x14ac:dyDescent="0.2">
      <c r="A2925" s="8">
        <v>41760</v>
      </c>
      <c r="B2925" s="3">
        <v>22</v>
      </c>
      <c r="C2925" s="3">
        <v>1509</v>
      </c>
      <c r="D2925" s="3">
        <v>61</v>
      </c>
      <c r="E2925" s="3"/>
      <c r="F2925" s="3"/>
      <c r="G2925" s="3">
        <v>26</v>
      </c>
      <c r="H2925" s="3">
        <v>1595</v>
      </c>
      <c r="I2925" s="3"/>
      <c r="J2925" s="3"/>
      <c r="K2925" s="3"/>
      <c r="L2925" s="3"/>
      <c r="M2925" s="3">
        <v>2423</v>
      </c>
    </row>
    <row r="2926" spans="1:13" x14ac:dyDescent="0.2">
      <c r="A2926" s="8">
        <v>41760</v>
      </c>
      <c r="B2926" s="3">
        <v>23</v>
      </c>
      <c r="C2926" s="3">
        <v>1314</v>
      </c>
      <c r="D2926" s="3">
        <v>53</v>
      </c>
      <c r="E2926" s="3"/>
      <c r="F2926" s="3"/>
      <c r="G2926" s="3">
        <v>26</v>
      </c>
      <c r="H2926" s="3">
        <v>1393</v>
      </c>
      <c r="I2926" s="3"/>
      <c r="J2926" s="3"/>
      <c r="K2926" s="3"/>
      <c r="L2926" s="3"/>
      <c r="M2926" s="3">
        <v>2142</v>
      </c>
    </row>
    <row r="2927" spans="1:13" x14ac:dyDescent="0.2">
      <c r="A2927" s="8">
        <v>41760</v>
      </c>
      <c r="B2927" s="3">
        <v>24</v>
      </c>
      <c r="C2927" s="3">
        <v>1143</v>
      </c>
      <c r="D2927" s="3">
        <v>46</v>
      </c>
      <c r="E2927" s="3"/>
      <c r="F2927" s="3"/>
      <c r="G2927" s="3">
        <v>24</v>
      </c>
      <c r="H2927" s="3">
        <v>1213</v>
      </c>
      <c r="I2927" s="3"/>
      <c r="J2927" s="3"/>
      <c r="K2927" s="3"/>
      <c r="L2927" s="3"/>
      <c r="M2927" s="3">
        <v>1878</v>
      </c>
    </row>
    <row r="2928" spans="1:13" x14ac:dyDescent="0.2">
      <c r="A2928" s="8">
        <v>41761</v>
      </c>
      <c r="B2928" s="3">
        <v>1</v>
      </c>
      <c r="C2928" s="3">
        <v>1013</v>
      </c>
      <c r="D2928" s="3">
        <v>41</v>
      </c>
      <c r="E2928" s="3"/>
      <c r="F2928" s="3"/>
      <c r="G2928" s="3">
        <v>25</v>
      </c>
      <c r="H2928" s="3">
        <v>1079</v>
      </c>
      <c r="I2928" s="3"/>
      <c r="J2928" s="3"/>
      <c r="K2928" s="3"/>
      <c r="L2928" s="3"/>
      <c r="M2928" s="3">
        <v>1700</v>
      </c>
    </row>
    <row r="2929" spans="1:13" x14ac:dyDescent="0.2">
      <c r="A2929" s="8">
        <v>41761</v>
      </c>
      <c r="B2929" s="3">
        <v>2</v>
      </c>
      <c r="C2929" s="3">
        <v>939</v>
      </c>
      <c r="D2929" s="3">
        <v>38</v>
      </c>
      <c r="E2929" s="3"/>
      <c r="F2929" s="3"/>
      <c r="G2929" s="3">
        <v>24</v>
      </c>
      <c r="H2929" s="3">
        <v>1001</v>
      </c>
      <c r="I2929" s="3"/>
      <c r="J2929" s="3"/>
      <c r="K2929" s="3"/>
      <c r="L2929" s="3"/>
      <c r="M2929" s="3">
        <v>1581</v>
      </c>
    </row>
    <row r="2930" spans="1:13" x14ac:dyDescent="0.2">
      <c r="A2930" s="8">
        <v>41761</v>
      </c>
      <c r="B2930" s="3">
        <v>3</v>
      </c>
      <c r="C2930" s="3">
        <v>892</v>
      </c>
      <c r="D2930" s="3">
        <v>36</v>
      </c>
      <c r="E2930" s="3"/>
      <c r="F2930" s="3"/>
      <c r="G2930" s="3">
        <v>23</v>
      </c>
      <c r="H2930" s="3">
        <v>951</v>
      </c>
      <c r="I2930" s="3"/>
      <c r="J2930" s="3"/>
      <c r="K2930" s="3"/>
      <c r="L2930" s="3"/>
      <c r="M2930" s="3">
        <v>1514</v>
      </c>
    </row>
    <row r="2931" spans="1:13" x14ac:dyDescent="0.2">
      <c r="A2931" s="8">
        <v>41761</v>
      </c>
      <c r="B2931" s="3">
        <v>4</v>
      </c>
      <c r="C2931" s="3">
        <v>875</v>
      </c>
      <c r="D2931" s="3">
        <v>36</v>
      </c>
      <c r="E2931" s="3"/>
      <c r="F2931" s="3"/>
      <c r="G2931" s="3">
        <v>24</v>
      </c>
      <c r="H2931" s="3">
        <v>934</v>
      </c>
      <c r="I2931" s="3"/>
      <c r="J2931" s="3"/>
      <c r="K2931" s="3"/>
      <c r="L2931" s="3"/>
      <c r="M2931" s="3">
        <v>1478</v>
      </c>
    </row>
    <row r="2932" spans="1:13" x14ac:dyDescent="0.2">
      <c r="A2932" s="8">
        <v>41761</v>
      </c>
      <c r="B2932" s="3">
        <v>5</v>
      </c>
      <c r="C2932" s="3">
        <v>880</v>
      </c>
      <c r="D2932" s="3">
        <v>36</v>
      </c>
      <c r="E2932" s="3"/>
      <c r="F2932" s="3"/>
      <c r="G2932" s="3">
        <v>24</v>
      </c>
      <c r="H2932" s="3">
        <v>939</v>
      </c>
      <c r="I2932" s="3"/>
      <c r="J2932" s="3"/>
      <c r="K2932" s="3"/>
      <c r="L2932" s="3"/>
      <c r="M2932" s="3">
        <v>1494</v>
      </c>
    </row>
    <row r="2933" spans="1:13" x14ac:dyDescent="0.2">
      <c r="A2933" s="8">
        <v>41761</v>
      </c>
      <c r="B2933" s="3">
        <v>6</v>
      </c>
      <c r="C2933" s="3">
        <v>945</v>
      </c>
      <c r="D2933" s="3">
        <v>38</v>
      </c>
      <c r="E2933" s="3"/>
      <c r="F2933" s="3"/>
      <c r="G2933" s="3">
        <v>24</v>
      </c>
      <c r="H2933" s="3">
        <v>1007</v>
      </c>
      <c r="I2933" s="3"/>
      <c r="J2933" s="3"/>
      <c r="K2933" s="3"/>
      <c r="L2933" s="3"/>
      <c r="M2933" s="3">
        <v>1586</v>
      </c>
    </row>
    <row r="2934" spans="1:13" x14ac:dyDescent="0.2">
      <c r="A2934" s="8">
        <v>41761</v>
      </c>
      <c r="B2934" s="3">
        <v>7</v>
      </c>
      <c r="C2934" s="3">
        <v>1008</v>
      </c>
      <c r="D2934" s="3">
        <v>41</v>
      </c>
      <c r="E2934" s="3"/>
      <c r="F2934" s="3"/>
      <c r="G2934" s="3">
        <v>24</v>
      </c>
      <c r="H2934" s="3">
        <v>1073</v>
      </c>
      <c r="I2934" s="3"/>
      <c r="J2934" s="3"/>
      <c r="K2934" s="3"/>
      <c r="L2934" s="3"/>
      <c r="M2934" s="3">
        <v>1670</v>
      </c>
    </row>
    <row r="2935" spans="1:13" x14ac:dyDescent="0.2">
      <c r="A2935" s="8">
        <v>41761</v>
      </c>
      <c r="B2935" s="3">
        <v>8</v>
      </c>
      <c r="C2935" s="3">
        <v>1090</v>
      </c>
      <c r="D2935" s="3">
        <v>44</v>
      </c>
      <c r="E2935" s="3"/>
      <c r="F2935" s="3"/>
      <c r="G2935" s="3">
        <v>25</v>
      </c>
      <c r="H2935" s="3">
        <v>1159</v>
      </c>
      <c r="I2935" s="3"/>
      <c r="J2935" s="3"/>
      <c r="K2935" s="3"/>
      <c r="L2935" s="3"/>
      <c r="M2935" s="3">
        <v>1789</v>
      </c>
    </row>
    <row r="2936" spans="1:13" x14ac:dyDescent="0.2">
      <c r="A2936" s="8">
        <v>41761</v>
      </c>
      <c r="B2936" s="3">
        <v>9</v>
      </c>
      <c r="C2936" s="3">
        <v>1137</v>
      </c>
      <c r="D2936" s="3">
        <v>46</v>
      </c>
      <c r="E2936" s="3"/>
      <c r="F2936" s="3"/>
      <c r="G2936" s="3">
        <v>31</v>
      </c>
      <c r="H2936" s="3">
        <v>1214</v>
      </c>
      <c r="I2936" s="3"/>
      <c r="J2936" s="3"/>
      <c r="K2936" s="3"/>
      <c r="L2936" s="3"/>
      <c r="M2936" s="3">
        <v>1888</v>
      </c>
    </row>
    <row r="2937" spans="1:13" x14ac:dyDescent="0.2">
      <c r="A2937" s="8">
        <v>41761</v>
      </c>
      <c r="B2937" s="3">
        <v>10</v>
      </c>
      <c r="C2937" s="3">
        <v>1195</v>
      </c>
      <c r="D2937" s="3">
        <v>49</v>
      </c>
      <c r="E2937" s="3"/>
      <c r="F2937" s="3"/>
      <c r="G2937" s="3">
        <v>34</v>
      </c>
      <c r="H2937" s="3">
        <v>1277</v>
      </c>
      <c r="I2937" s="3"/>
      <c r="J2937" s="3"/>
      <c r="K2937" s="3"/>
      <c r="L2937" s="3"/>
      <c r="M2937" s="3">
        <v>1986</v>
      </c>
    </row>
    <row r="2938" spans="1:13" x14ac:dyDescent="0.2">
      <c r="A2938" s="8">
        <v>41761</v>
      </c>
      <c r="B2938" s="3">
        <v>11</v>
      </c>
      <c r="C2938" s="3">
        <v>1260</v>
      </c>
      <c r="D2938" s="3">
        <v>51</v>
      </c>
      <c r="E2938" s="3"/>
      <c r="F2938" s="3"/>
      <c r="G2938" s="3">
        <v>35</v>
      </c>
      <c r="H2938" s="3">
        <v>1346</v>
      </c>
      <c r="I2938" s="3"/>
      <c r="J2938" s="3"/>
      <c r="K2938" s="3"/>
      <c r="L2938" s="3"/>
      <c r="M2938" s="3">
        <v>2090</v>
      </c>
    </row>
    <row r="2939" spans="1:13" x14ac:dyDescent="0.2">
      <c r="A2939" s="8">
        <v>41761</v>
      </c>
      <c r="B2939" s="3">
        <v>12</v>
      </c>
      <c r="C2939" s="3">
        <v>1320</v>
      </c>
      <c r="D2939" s="3">
        <v>54</v>
      </c>
      <c r="E2939" s="3"/>
      <c r="F2939" s="3"/>
      <c r="G2939" s="3">
        <v>40</v>
      </c>
      <c r="H2939" s="3">
        <v>1413</v>
      </c>
      <c r="I2939" s="3"/>
      <c r="J2939" s="3"/>
      <c r="K2939" s="3"/>
      <c r="L2939" s="3"/>
      <c r="M2939" s="3">
        <v>2172</v>
      </c>
    </row>
    <row r="2940" spans="1:13" x14ac:dyDescent="0.2">
      <c r="A2940" s="8">
        <v>41761</v>
      </c>
      <c r="B2940" s="3">
        <v>13</v>
      </c>
      <c r="C2940" s="3">
        <v>1377</v>
      </c>
      <c r="D2940" s="3">
        <v>56</v>
      </c>
      <c r="E2940" s="3"/>
      <c r="F2940" s="3"/>
      <c r="G2940" s="3">
        <v>38</v>
      </c>
      <c r="H2940" s="3">
        <v>1471</v>
      </c>
      <c r="I2940" s="3"/>
      <c r="J2940" s="3"/>
      <c r="K2940" s="3"/>
      <c r="L2940" s="3"/>
      <c r="M2940" s="3">
        <v>2256</v>
      </c>
    </row>
    <row r="2941" spans="1:13" x14ac:dyDescent="0.2">
      <c r="A2941" s="8">
        <v>41761</v>
      </c>
      <c r="B2941" s="3">
        <v>14</v>
      </c>
      <c r="C2941" s="3">
        <v>1450</v>
      </c>
      <c r="D2941" s="3">
        <v>59</v>
      </c>
      <c r="E2941" s="3"/>
      <c r="F2941" s="3"/>
      <c r="G2941" s="3">
        <v>35</v>
      </c>
      <c r="H2941" s="3">
        <v>1543</v>
      </c>
      <c r="I2941" s="3"/>
      <c r="J2941" s="3"/>
      <c r="K2941" s="3"/>
      <c r="L2941" s="3"/>
      <c r="M2941" s="3">
        <v>2369</v>
      </c>
    </row>
    <row r="2942" spans="1:13" x14ac:dyDescent="0.2">
      <c r="A2942" s="8">
        <v>41761</v>
      </c>
      <c r="B2942" s="3">
        <v>15</v>
      </c>
      <c r="C2942" s="3">
        <v>1511</v>
      </c>
      <c r="D2942" s="3">
        <v>61</v>
      </c>
      <c r="E2942" s="3"/>
      <c r="F2942" s="3"/>
      <c r="G2942" s="3">
        <v>39</v>
      </c>
      <c r="H2942" s="3">
        <v>1611</v>
      </c>
      <c r="I2942" s="3"/>
      <c r="J2942" s="3"/>
      <c r="K2942" s="3"/>
      <c r="L2942" s="3"/>
      <c r="M2942" s="3">
        <v>2462</v>
      </c>
    </row>
    <row r="2943" spans="1:13" x14ac:dyDescent="0.2">
      <c r="A2943" s="8">
        <v>41761</v>
      </c>
      <c r="B2943" s="3">
        <v>16</v>
      </c>
      <c r="C2943" s="3">
        <v>1575</v>
      </c>
      <c r="D2943" s="3">
        <v>64</v>
      </c>
      <c r="E2943" s="3"/>
      <c r="F2943" s="3"/>
      <c r="G2943" s="3">
        <v>38</v>
      </c>
      <c r="H2943" s="3">
        <v>1677</v>
      </c>
      <c r="I2943" s="3"/>
      <c r="J2943" s="3"/>
      <c r="K2943" s="3"/>
      <c r="L2943" s="3"/>
      <c r="M2943" s="3">
        <v>2551</v>
      </c>
    </row>
    <row r="2944" spans="1:13" x14ac:dyDescent="0.2">
      <c r="A2944" s="8">
        <v>41761</v>
      </c>
      <c r="B2944" s="3">
        <v>17</v>
      </c>
      <c r="C2944" s="3">
        <v>1612</v>
      </c>
      <c r="D2944" s="3">
        <v>65</v>
      </c>
      <c r="E2944" s="3"/>
      <c r="F2944" s="3"/>
      <c r="G2944" s="3">
        <v>35</v>
      </c>
      <c r="H2944" s="3">
        <v>1712</v>
      </c>
      <c r="I2944" s="3"/>
      <c r="J2944" s="3"/>
      <c r="K2944" s="3"/>
      <c r="L2944" s="3"/>
      <c r="M2944" s="3">
        <v>2603</v>
      </c>
    </row>
    <row r="2945" spans="1:13" x14ac:dyDescent="0.2">
      <c r="A2945" s="8">
        <v>41761</v>
      </c>
      <c r="B2945" s="3">
        <v>18</v>
      </c>
      <c r="C2945" s="3">
        <v>1602</v>
      </c>
      <c r="D2945" s="3">
        <v>65</v>
      </c>
      <c r="E2945" s="3"/>
      <c r="F2945" s="3"/>
      <c r="G2945" s="3">
        <v>37</v>
      </c>
      <c r="H2945" s="3">
        <v>1704</v>
      </c>
      <c r="I2945" s="3"/>
      <c r="J2945" s="3"/>
      <c r="K2945" s="3"/>
      <c r="L2945" s="3"/>
      <c r="M2945" s="3">
        <v>2586</v>
      </c>
    </row>
    <row r="2946" spans="1:13" x14ac:dyDescent="0.2">
      <c r="A2946" s="8">
        <v>41761</v>
      </c>
      <c r="B2946" s="3">
        <v>19</v>
      </c>
      <c r="C2946" s="3">
        <v>1516</v>
      </c>
      <c r="D2946" s="3">
        <v>61</v>
      </c>
      <c r="E2946" s="3"/>
      <c r="F2946" s="3"/>
      <c r="G2946" s="3">
        <v>34</v>
      </c>
      <c r="H2946" s="3">
        <v>1611</v>
      </c>
      <c r="I2946" s="3"/>
      <c r="J2946" s="3"/>
      <c r="K2946" s="3"/>
      <c r="L2946" s="3"/>
      <c r="M2946" s="3">
        <v>2478</v>
      </c>
    </row>
    <row r="2947" spans="1:13" x14ac:dyDescent="0.2">
      <c r="A2947" s="8">
        <v>41761</v>
      </c>
      <c r="B2947" s="3">
        <v>20</v>
      </c>
      <c r="C2947" s="3">
        <v>1426</v>
      </c>
      <c r="D2947" s="3">
        <v>58</v>
      </c>
      <c r="E2947" s="3"/>
      <c r="F2947" s="3"/>
      <c r="G2947" s="3">
        <v>30</v>
      </c>
      <c r="H2947" s="3">
        <v>1513</v>
      </c>
      <c r="I2947" s="3"/>
      <c r="J2947" s="3"/>
      <c r="K2947" s="3"/>
      <c r="L2947" s="3"/>
      <c r="M2947" s="3">
        <v>2339</v>
      </c>
    </row>
    <row r="2948" spans="1:13" x14ac:dyDescent="0.2">
      <c r="A2948" s="8">
        <v>41761</v>
      </c>
      <c r="B2948" s="3">
        <v>21</v>
      </c>
      <c r="C2948" s="3">
        <v>1399</v>
      </c>
      <c r="D2948" s="3">
        <v>56</v>
      </c>
      <c r="E2948" s="3"/>
      <c r="F2948" s="3"/>
      <c r="G2948" s="3">
        <v>27</v>
      </c>
      <c r="H2948" s="3">
        <v>1482</v>
      </c>
      <c r="I2948" s="3"/>
      <c r="J2948" s="3"/>
      <c r="K2948" s="3"/>
      <c r="L2948" s="3"/>
      <c r="M2948" s="3">
        <v>2299</v>
      </c>
    </row>
    <row r="2949" spans="1:13" x14ac:dyDescent="0.2">
      <c r="A2949" s="8">
        <v>41761</v>
      </c>
      <c r="B2949" s="3">
        <v>22</v>
      </c>
      <c r="C2949" s="3">
        <v>1322</v>
      </c>
      <c r="D2949" s="3">
        <v>53</v>
      </c>
      <c r="E2949" s="3"/>
      <c r="F2949" s="3"/>
      <c r="G2949" s="3">
        <v>24</v>
      </c>
      <c r="H2949" s="3">
        <v>1399</v>
      </c>
      <c r="I2949" s="3"/>
      <c r="J2949" s="3"/>
      <c r="K2949" s="3"/>
      <c r="L2949" s="3"/>
      <c r="M2949" s="3">
        <v>2172</v>
      </c>
    </row>
    <row r="2950" spans="1:13" x14ac:dyDescent="0.2">
      <c r="A2950" s="8">
        <v>41761</v>
      </c>
      <c r="B2950" s="3">
        <v>23</v>
      </c>
      <c r="C2950" s="3">
        <v>1191</v>
      </c>
      <c r="D2950" s="3">
        <v>48</v>
      </c>
      <c r="E2950" s="3"/>
      <c r="F2950" s="3"/>
      <c r="G2950" s="3">
        <v>24</v>
      </c>
      <c r="H2950" s="3">
        <v>1263</v>
      </c>
      <c r="I2950" s="3"/>
      <c r="J2950" s="3"/>
      <c r="K2950" s="3"/>
      <c r="L2950" s="3"/>
      <c r="M2950" s="3">
        <v>1978</v>
      </c>
    </row>
    <row r="2951" spans="1:13" x14ac:dyDescent="0.2">
      <c r="A2951" s="8">
        <v>41761</v>
      </c>
      <c r="B2951" s="3">
        <v>24</v>
      </c>
      <c r="C2951" s="3">
        <v>1060</v>
      </c>
      <c r="D2951" s="3">
        <v>43</v>
      </c>
      <c r="E2951" s="3"/>
      <c r="F2951" s="3"/>
      <c r="G2951" s="3">
        <v>24</v>
      </c>
      <c r="H2951" s="3">
        <v>1127</v>
      </c>
      <c r="I2951" s="3"/>
      <c r="J2951" s="3"/>
      <c r="K2951" s="3"/>
      <c r="L2951" s="3"/>
      <c r="M2951" s="3">
        <v>1772</v>
      </c>
    </row>
    <row r="2952" spans="1:13" x14ac:dyDescent="0.2">
      <c r="A2952" s="8">
        <v>41762</v>
      </c>
      <c r="B2952" s="3">
        <v>1</v>
      </c>
      <c r="C2952" s="3">
        <v>963</v>
      </c>
      <c r="D2952" s="3">
        <v>39</v>
      </c>
      <c r="E2952" s="3"/>
      <c r="F2952" s="3"/>
      <c r="G2952" s="3">
        <v>24</v>
      </c>
      <c r="H2952" s="3">
        <v>1026</v>
      </c>
      <c r="I2952" s="3"/>
      <c r="J2952" s="3"/>
      <c r="K2952" s="3"/>
      <c r="L2952" s="3"/>
      <c r="M2952" s="3">
        <v>1615</v>
      </c>
    </row>
    <row r="2953" spans="1:13" x14ac:dyDescent="0.2">
      <c r="A2953" s="8">
        <v>41762</v>
      </c>
      <c r="B2953" s="3">
        <v>2</v>
      </c>
      <c r="C2953" s="3">
        <v>903</v>
      </c>
      <c r="D2953" s="3">
        <v>37</v>
      </c>
      <c r="E2953" s="3"/>
      <c r="F2953" s="3"/>
      <c r="G2953" s="3">
        <v>24</v>
      </c>
      <c r="H2953" s="3">
        <v>963</v>
      </c>
      <c r="I2953" s="3"/>
      <c r="J2953" s="3"/>
      <c r="K2953" s="3"/>
      <c r="L2953" s="3"/>
      <c r="M2953" s="3">
        <v>1521</v>
      </c>
    </row>
    <row r="2954" spans="1:13" x14ac:dyDescent="0.2">
      <c r="A2954" s="8">
        <v>41762</v>
      </c>
      <c r="B2954" s="3">
        <v>3</v>
      </c>
      <c r="C2954" s="3">
        <v>864</v>
      </c>
      <c r="D2954" s="3">
        <v>35</v>
      </c>
      <c r="E2954" s="3"/>
      <c r="F2954" s="3"/>
      <c r="G2954" s="3">
        <v>23</v>
      </c>
      <c r="H2954" s="3">
        <v>922</v>
      </c>
      <c r="I2954" s="3"/>
      <c r="J2954" s="3"/>
      <c r="K2954" s="3"/>
      <c r="L2954" s="3"/>
      <c r="M2954" s="3">
        <v>1465</v>
      </c>
    </row>
    <row r="2955" spans="1:13" x14ac:dyDescent="0.2">
      <c r="A2955" s="8">
        <v>41762</v>
      </c>
      <c r="B2955" s="3">
        <v>4</v>
      </c>
      <c r="C2955" s="3">
        <v>839</v>
      </c>
      <c r="D2955" s="3">
        <v>34</v>
      </c>
      <c r="E2955" s="3"/>
      <c r="F2955" s="3"/>
      <c r="G2955" s="3">
        <v>24</v>
      </c>
      <c r="H2955" s="3">
        <v>897</v>
      </c>
      <c r="I2955" s="3"/>
      <c r="J2955" s="3"/>
      <c r="K2955" s="3"/>
      <c r="L2955" s="3"/>
      <c r="M2955" s="3">
        <v>1430</v>
      </c>
    </row>
    <row r="2956" spans="1:13" x14ac:dyDescent="0.2">
      <c r="A2956" s="8">
        <v>41762</v>
      </c>
      <c r="B2956" s="3">
        <v>5</v>
      </c>
      <c r="C2956" s="3">
        <v>842</v>
      </c>
      <c r="D2956" s="3">
        <v>34</v>
      </c>
      <c r="E2956" s="3"/>
      <c r="F2956" s="3"/>
      <c r="G2956" s="3">
        <v>23</v>
      </c>
      <c r="H2956" s="3">
        <v>899</v>
      </c>
      <c r="I2956" s="3"/>
      <c r="J2956" s="3"/>
      <c r="K2956" s="3"/>
      <c r="L2956" s="3"/>
      <c r="M2956" s="3">
        <v>1427</v>
      </c>
    </row>
    <row r="2957" spans="1:13" x14ac:dyDescent="0.2">
      <c r="A2957" s="8">
        <v>41762</v>
      </c>
      <c r="B2957" s="3">
        <v>6</v>
      </c>
      <c r="C2957" s="3">
        <v>862</v>
      </c>
      <c r="D2957" s="3">
        <v>35</v>
      </c>
      <c r="E2957" s="3"/>
      <c r="F2957" s="3"/>
      <c r="G2957" s="3">
        <v>23</v>
      </c>
      <c r="H2957" s="3">
        <v>920</v>
      </c>
      <c r="I2957" s="3"/>
      <c r="J2957" s="3"/>
      <c r="K2957" s="3"/>
      <c r="L2957" s="3"/>
      <c r="M2957" s="3">
        <v>1452</v>
      </c>
    </row>
    <row r="2958" spans="1:13" x14ac:dyDescent="0.2">
      <c r="A2958" s="8">
        <v>41762</v>
      </c>
      <c r="B2958" s="3">
        <v>7</v>
      </c>
      <c r="C2958" s="3">
        <v>858</v>
      </c>
      <c r="D2958" s="3">
        <v>35</v>
      </c>
      <c r="E2958" s="3"/>
      <c r="F2958" s="3"/>
      <c r="G2958" s="3">
        <v>23</v>
      </c>
      <c r="H2958" s="3">
        <v>916</v>
      </c>
      <c r="I2958" s="3"/>
      <c r="J2958" s="3"/>
      <c r="K2958" s="3"/>
      <c r="L2958" s="3"/>
      <c r="M2958" s="3">
        <v>1452</v>
      </c>
    </row>
    <row r="2959" spans="1:13" x14ac:dyDescent="0.2">
      <c r="A2959" s="8">
        <v>41762</v>
      </c>
      <c r="B2959" s="3">
        <v>8</v>
      </c>
      <c r="C2959" s="3">
        <v>900</v>
      </c>
      <c r="D2959" s="3">
        <v>37</v>
      </c>
      <c r="E2959" s="3"/>
      <c r="F2959" s="3"/>
      <c r="G2959" s="3">
        <v>24</v>
      </c>
      <c r="H2959" s="3">
        <v>960</v>
      </c>
      <c r="I2959" s="3"/>
      <c r="J2959" s="3"/>
      <c r="K2959" s="3"/>
      <c r="L2959" s="3"/>
      <c r="M2959" s="3">
        <v>1506</v>
      </c>
    </row>
    <row r="2960" spans="1:13" x14ac:dyDescent="0.2">
      <c r="A2960" s="8">
        <v>41762</v>
      </c>
      <c r="B2960" s="3">
        <v>9</v>
      </c>
      <c r="C2960" s="3">
        <v>970</v>
      </c>
      <c r="D2960" s="3">
        <v>39</v>
      </c>
      <c r="E2960" s="3"/>
      <c r="F2960" s="3"/>
      <c r="G2960" s="3">
        <v>26</v>
      </c>
      <c r="H2960" s="3">
        <v>1035</v>
      </c>
      <c r="I2960" s="3"/>
      <c r="J2960" s="3"/>
      <c r="K2960" s="3"/>
      <c r="L2960" s="3"/>
      <c r="M2960" s="3">
        <v>1618</v>
      </c>
    </row>
    <row r="2961" spans="1:13" x14ac:dyDescent="0.2">
      <c r="A2961" s="8">
        <v>41762</v>
      </c>
      <c r="B2961" s="3">
        <v>10</v>
      </c>
      <c r="C2961" s="3">
        <v>1018</v>
      </c>
      <c r="D2961" s="3">
        <v>42</v>
      </c>
      <c r="E2961" s="3"/>
      <c r="F2961" s="3"/>
      <c r="G2961" s="3">
        <v>34</v>
      </c>
      <c r="H2961" s="3">
        <v>1093</v>
      </c>
      <c r="I2961" s="3"/>
      <c r="J2961" s="3"/>
      <c r="K2961" s="3"/>
      <c r="L2961" s="3"/>
      <c r="M2961" s="3">
        <v>1707</v>
      </c>
    </row>
    <row r="2962" spans="1:13" x14ac:dyDescent="0.2">
      <c r="A2962" s="8">
        <v>41762</v>
      </c>
      <c r="B2962" s="3">
        <v>11</v>
      </c>
      <c r="C2962" s="3">
        <v>1051</v>
      </c>
      <c r="D2962" s="3">
        <v>43</v>
      </c>
      <c r="E2962" s="3"/>
      <c r="F2962" s="3"/>
      <c r="G2962" s="3">
        <v>34</v>
      </c>
      <c r="H2962" s="3">
        <v>1128</v>
      </c>
      <c r="I2962" s="3"/>
      <c r="J2962" s="3"/>
      <c r="K2962" s="3"/>
      <c r="L2962" s="3"/>
      <c r="M2962" s="3">
        <v>1752</v>
      </c>
    </row>
    <row r="2963" spans="1:13" x14ac:dyDescent="0.2">
      <c r="A2963" s="8">
        <v>41762</v>
      </c>
      <c r="B2963" s="3">
        <v>12</v>
      </c>
      <c r="C2963" s="3">
        <v>1070</v>
      </c>
      <c r="D2963" s="3">
        <v>44</v>
      </c>
      <c r="E2963" s="3"/>
      <c r="F2963" s="3"/>
      <c r="G2963" s="3">
        <v>36</v>
      </c>
      <c r="H2963" s="3">
        <v>1149</v>
      </c>
      <c r="I2963" s="3"/>
      <c r="J2963" s="3"/>
      <c r="K2963" s="3"/>
      <c r="L2963" s="3"/>
      <c r="M2963" s="3">
        <v>1791</v>
      </c>
    </row>
    <row r="2964" spans="1:13" x14ac:dyDescent="0.2">
      <c r="A2964" s="8">
        <v>41762</v>
      </c>
      <c r="B2964" s="3">
        <v>13</v>
      </c>
      <c r="C2964" s="3">
        <v>1075</v>
      </c>
      <c r="D2964" s="3">
        <v>44</v>
      </c>
      <c r="E2964" s="3"/>
      <c r="F2964" s="3"/>
      <c r="G2964" s="3">
        <v>36</v>
      </c>
      <c r="H2964" s="3">
        <v>1155</v>
      </c>
      <c r="I2964" s="3"/>
      <c r="J2964" s="3"/>
      <c r="K2964" s="3"/>
      <c r="L2964" s="3"/>
      <c r="M2964" s="3">
        <v>1801</v>
      </c>
    </row>
    <row r="2965" spans="1:13" x14ac:dyDescent="0.2">
      <c r="A2965" s="8">
        <v>41762</v>
      </c>
      <c r="B2965" s="3">
        <v>14</v>
      </c>
      <c r="C2965" s="3">
        <v>1089</v>
      </c>
      <c r="D2965" s="3">
        <v>45</v>
      </c>
      <c r="E2965" s="3"/>
      <c r="F2965" s="3"/>
      <c r="G2965" s="3">
        <v>40</v>
      </c>
      <c r="H2965" s="3">
        <v>1173</v>
      </c>
      <c r="I2965" s="3"/>
      <c r="J2965" s="3"/>
      <c r="K2965" s="3"/>
      <c r="L2965" s="3"/>
      <c r="M2965" s="3">
        <v>1833</v>
      </c>
    </row>
    <row r="2966" spans="1:13" x14ac:dyDescent="0.2">
      <c r="A2966" s="8">
        <v>41762</v>
      </c>
      <c r="B2966" s="3">
        <v>15</v>
      </c>
      <c r="C2966" s="3">
        <v>1098</v>
      </c>
      <c r="D2966" s="3">
        <v>45</v>
      </c>
      <c r="E2966" s="3"/>
      <c r="F2966" s="3"/>
      <c r="G2966" s="3">
        <v>38</v>
      </c>
      <c r="H2966" s="3">
        <v>1181</v>
      </c>
      <c r="I2966" s="3"/>
      <c r="J2966" s="3"/>
      <c r="K2966" s="3"/>
      <c r="L2966" s="3"/>
      <c r="M2966" s="3">
        <v>1844</v>
      </c>
    </row>
    <row r="2967" spans="1:13" x14ac:dyDescent="0.2">
      <c r="A2967" s="8">
        <v>41762</v>
      </c>
      <c r="B2967" s="3">
        <v>16</v>
      </c>
      <c r="C2967" s="3">
        <v>1116</v>
      </c>
      <c r="D2967" s="3">
        <v>46</v>
      </c>
      <c r="E2967" s="3"/>
      <c r="F2967" s="3"/>
      <c r="G2967" s="3">
        <v>36</v>
      </c>
      <c r="H2967" s="3">
        <v>1197</v>
      </c>
      <c r="I2967" s="3"/>
      <c r="J2967" s="3"/>
      <c r="K2967" s="3"/>
      <c r="L2967" s="3"/>
      <c r="M2967" s="3">
        <v>1880</v>
      </c>
    </row>
    <row r="2968" spans="1:13" x14ac:dyDescent="0.2">
      <c r="A2968" s="8">
        <v>41762</v>
      </c>
      <c r="B2968" s="3">
        <v>17</v>
      </c>
      <c r="C2968" s="3">
        <v>1135</v>
      </c>
      <c r="D2968" s="3">
        <v>46</v>
      </c>
      <c r="E2968" s="3"/>
      <c r="F2968" s="3"/>
      <c r="G2968" s="3">
        <v>38</v>
      </c>
      <c r="H2968" s="3">
        <v>1219</v>
      </c>
      <c r="I2968" s="3"/>
      <c r="J2968" s="3"/>
      <c r="K2968" s="3"/>
      <c r="L2968" s="3"/>
      <c r="M2968" s="3">
        <v>1899</v>
      </c>
    </row>
    <row r="2969" spans="1:13" x14ac:dyDescent="0.2">
      <c r="A2969" s="8">
        <v>41762</v>
      </c>
      <c r="B2969" s="3">
        <v>18</v>
      </c>
      <c r="C2969" s="3">
        <v>1128</v>
      </c>
      <c r="D2969" s="3">
        <v>46</v>
      </c>
      <c r="E2969" s="3"/>
      <c r="F2969" s="3"/>
      <c r="G2969" s="3">
        <v>37</v>
      </c>
      <c r="H2969" s="3">
        <v>1211</v>
      </c>
      <c r="I2969" s="3"/>
      <c r="J2969" s="3"/>
      <c r="K2969" s="3"/>
      <c r="L2969" s="3"/>
      <c r="M2969" s="3">
        <v>1905</v>
      </c>
    </row>
    <row r="2970" spans="1:13" x14ac:dyDescent="0.2">
      <c r="A2970" s="8">
        <v>41762</v>
      </c>
      <c r="B2970" s="3">
        <v>19</v>
      </c>
      <c r="C2970" s="3">
        <v>1108</v>
      </c>
      <c r="D2970" s="3">
        <v>45</v>
      </c>
      <c r="E2970" s="3"/>
      <c r="F2970" s="3"/>
      <c r="G2970" s="3">
        <v>32</v>
      </c>
      <c r="H2970" s="3">
        <v>1185</v>
      </c>
      <c r="I2970" s="3"/>
      <c r="J2970" s="3"/>
      <c r="K2970" s="3"/>
      <c r="L2970" s="3"/>
      <c r="M2970" s="3">
        <v>1858</v>
      </c>
    </row>
    <row r="2971" spans="1:13" x14ac:dyDescent="0.2">
      <c r="A2971" s="8">
        <v>41762</v>
      </c>
      <c r="B2971" s="3">
        <v>20</v>
      </c>
      <c r="C2971" s="3">
        <v>1105</v>
      </c>
      <c r="D2971" s="3">
        <v>45</v>
      </c>
      <c r="E2971" s="3"/>
      <c r="F2971" s="3"/>
      <c r="G2971" s="3">
        <v>27</v>
      </c>
      <c r="H2971" s="3">
        <v>1176</v>
      </c>
      <c r="I2971" s="3"/>
      <c r="J2971" s="3"/>
      <c r="K2971" s="3"/>
      <c r="L2971" s="3"/>
      <c r="M2971" s="3">
        <v>1834</v>
      </c>
    </row>
    <row r="2972" spans="1:13" x14ac:dyDescent="0.2">
      <c r="A2972" s="8">
        <v>41762</v>
      </c>
      <c r="B2972" s="3">
        <v>21</v>
      </c>
      <c r="C2972" s="3">
        <v>1160</v>
      </c>
      <c r="D2972" s="3">
        <v>47</v>
      </c>
      <c r="E2972" s="3"/>
      <c r="F2972" s="3"/>
      <c r="G2972" s="3">
        <v>25</v>
      </c>
      <c r="H2972" s="3">
        <v>1232</v>
      </c>
      <c r="I2972" s="3"/>
      <c r="J2972" s="3"/>
      <c r="K2972" s="3"/>
      <c r="L2972" s="3"/>
      <c r="M2972" s="3">
        <v>1900</v>
      </c>
    </row>
    <row r="2973" spans="1:13" x14ac:dyDescent="0.2">
      <c r="A2973" s="8">
        <v>41762</v>
      </c>
      <c r="B2973" s="3">
        <v>22</v>
      </c>
      <c r="C2973" s="3">
        <v>1135</v>
      </c>
      <c r="D2973" s="3">
        <v>46</v>
      </c>
      <c r="E2973" s="3"/>
      <c r="F2973" s="3"/>
      <c r="G2973" s="3">
        <v>23</v>
      </c>
      <c r="H2973" s="3">
        <v>1203</v>
      </c>
      <c r="I2973" s="3"/>
      <c r="J2973" s="3"/>
      <c r="K2973" s="3"/>
      <c r="L2973" s="3"/>
      <c r="M2973" s="3">
        <v>1858</v>
      </c>
    </row>
    <row r="2974" spans="1:13" x14ac:dyDescent="0.2">
      <c r="A2974" s="8">
        <v>41762</v>
      </c>
      <c r="B2974" s="3">
        <v>23</v>
      </c>
      <c r="C2974" s="3">
        <v>1067</v>
      </c>
      <c r="D2974" s="3">
        <v>43</v>
      </c>
      <c r="E2974" s="3"/>
      <c r="F2974" s="3"/>
      <c r="G2974" s="3">
        <v>24</v>
      </c>
      <c r="H2974" s="3">
        <v>1134</v>
      </c>
      <c r="I2974" s="3"/>
      <c r="J2974" s="3"/>
      <c r="K2974" s="3"/>
      <c r="L2974" s="3"/>
      <c r="M2974" s="3">
        <v>1751</v>
      </c>
    </row>
    <row r="2975" spans="1:13" x14ac:dyDescent="0.2">
      <c r="A2975" s="8">
        <v>41762</v>
      </c>
      <c r="B2975" s="3">
        <v>24</v>
      </c>
      <c r="C2975" s="3">
        <v>975</v>
      </c>
      <c r="D2975" s="3">
        <v>39</v>
      </c>
      <c r="E2975" s="3"/>
      <c r="F2975" s="3"/>
      <c r="G2975" s="3">
        <v>23</v>
      </c>
      <c r="H2975" s="3">
        <v>1037</v>
      </c>
      <c r="I2975" s="3"/>
      <c r="J2975" s="3"/>
      <c r="K2975" s="3"/>
      <c r="L2975" s="3"/>
      <c r="M2975" s="3">
        <v>1608</v>
      </c>
    </row>
    <row r="2976" spans="1:13" x14ac:dyDescent="0.2">
      <c r="A2976" s="8">
        <v>41763</v>
      </c>
      <c r="B2976" s="3">
        <v>1</v>
      </c>
      <c r="C2976" s="3">
        <v>899</v>
      </c>
      <c r="D2976" s="3">
        <v>36</v>
      </c>
      <c r="E2976" s="3"/>
      <c r="F2976" s="3"/>
      <c r="G2976" s="3">
        <v>23</v>
      </c>
      <c r="H2976" s="3">
        <v>958</v>
      </c>
      <c r="I2976" s="3"/>
      <c r="J2976" s="3"/>
      <c r="K2976" s="3"/>
      <c r="L2976" s="3"/>
      <c r="M2976" s="3">
        <v>1496</v>
      </c>
    </row>
    <row r="2977" spans="1:13" x14ac:dyDescent="0.2">
      <c r="A2977" s="8">
        <v>41763</v>
      </c>
      <c r="B2977" s="3">
        <v>2</v>
      </c>
      <c r="C2977" s="3">
        <v>856</v>
      </c>
      <c r="D2977" s="3">
        <v>35</v>
      </c>
      <c r="E2977" s="3"/>
      <c r="F2977" s="3"/>
      <c r="G2977" s="3">
        <v>23</v>
      </c>
      <c r="H2977" s="3">
        <v>913</v>
      </c>
      <c r="I2977" s="3"/>
      <c r="J2977" s="3"/>
      <c r="K2977" s="3"/>
      <c r="L2977" s="3"/>
      <c r="M2977" s="3">
        <v>1431</v>
      </c>
    </row>
    <row r="2978" spans="1:13" x14ac:dyDescent="0.2">
      <c r="A2978" s="8">
        <v>41763</v>
      </c>
      <c r="B2978" s="3">
        <v>3</v>
      </c>
      <c r="C2978" s="3">
        <v>821</v>
      </c>
      <c r="D2978" s="3">
        <v>33</v>
      </c>
      <c r="E2978" s="3"/>
      <c r="F2978" s="3"/>
      <c r="G2978" s="3">
        <v>23</v>
      </c>
      <c r="H2978" s="3">
        <v>877</v>
      </c>
      <c r="I2978" s="3"/>
      <c r="J2978" s="3"/>
      <c r="K2978" s="3"/>
      <c r="L2978" s="3"/>
      <c r="M2978" s="3">
        <v>1375</v>
      </c>
    </row>
    <row r="2979" spans="1:13" x14ac:dyDescent="0.2">
      <c r="A2979" s="8">
        <v>41763</v>
      </c>
      <c r="B2979" s="3">
        <v>4</v>
      </c>
      <c r="C2979" s="3">
        <v>805</v>
      </c>
      <c r="D2979" s="3">
        <v>33</v>
      </c>
      <c r="E2979" s="3"/>
      <c r="F2979" s="3"/>
      <c r="G2979" s="3">
        <v>24</v>
      </c>
      <c r="H2979" s="3">
        <v>862</v>
      </c>
      <c r="I2979" s="3"/>
      <c r="J2979" s="3"/>
      <c r="K2979" s="3"/>
      <c r="L2979" s="3"/>
      <c r="M2979" s="3">
        <v>1356</v>
      </c>
    </row>
    <row r="2980" spans="1:13" x14ac:dyDescent="0.2">
      <c r="A2980" s="8">
        <v>41763</v>
      </c>
      <c r="B2980" s="3">
        <v>5</v>
      </c>
      <c r="C2980" s="3">
        <v>805</v>
      </c>
      <c r="D2980" s="3">
        <v>33</v>
      </c>
      <c r="E2980" s="3"/>
      <c r="F2980" s="3"/>
      <c r="G2980" s="3">
        <v>23</v>
      </c>
      <c r="H2980" s="3">
        <v>860</v>
      </c>
      <c r="I2980" s="3"/>
      <c r="J2980" s="3"/>
      <c r="K2980" s="3"/>
      <c r="L2980" s="3"/>
      <c r="M2980" s="3">
        <v>1366</v>
      </c>
    </row>
    <row r="2981" spans="1:13" x14ac:dyDescent="0.2">
      <c r="A2981" s="8">
        <v>41763</v>
      </c>
      <c r="B2981" s="3">
        <v>6</v>
      </c>
      <c r="C2981" s="3">
        <v>824</v>
      </c>
      <c r="D2981" s="3">
        <v>34</v>
      </c>
      <c r="E2981" s="3"/>
      <c r="F2981" s="3"/>
      <c r="G2981" s="3">
        <v>23</v>
      </c>
      <c r="H2981" s="3">
        <v>880</v>
      </c>
      <c r="I2981" s="3"/>
      <c r="J2981" s="3"/>
      <c r="K2981" s="3"/>
      <c r="L2981" s="3"/>
      <c r="M2981" s="3">
        <v>1383</v>
      </c>
    </row>
    <row r="2982" spans="1:13" x14ac:dyDescent="0.2">
      <c r="A2982" s="8">
        <v>41763</v>
      </c>
      <c r="B2982" s="3">
        <v>7</v>
      </c>
      <c r="C2982" s="3">
        <v>809</v>
      </c>
      <c r="D2982" s="3">
        <v>33</v>
      </c>
      <c r="E2982" s="3"/>
      <c r="F2982" s="3"/>
      <c r="G2982" s="3">
        <v>24</v>
      </c>
      <c r="H2982" s="3">
        <v>866</v>
      </c>
      <c r="I2982" s="3"/>
      <c r="J2982" s="3"/>
      <c r="K2982" s="3"/>
      <c r="L2982" s="3"/>
      <c r="M2982" s="3">
        <v>1362</v>
      </c>
    </row>
    <row r="2983" spans="1:13" x14ac:dyDescent="0.2">
      <c r="A2983" s="8">
        <v>41763</v>
      </c>
      <c r="B2983" s="3">
        <v>8</v>
      </c>
      <c r="C2983" s="3">
        <v>842</v>
      </c>
      <c r="D2983" s="3">
        <v>34</v>
      </c>
      <c r="E2983" s="3"/>
      <c r="F2983" s="3"/>
      <c r="G2983" s="3">
        <v>22</v>
      </c>
      <c r="H2983" s="3">
        <v>898</v>
      </c>
      <c r="I2983" s="3"/>
      <c r="J2983" s="3"/>
      <c r="K2983" s="3"/>
      <c r="L2983" s="3"/>
      <c r="M2983" s="3">
        <v>1397</v>
      </c>
    </row>
    <row r="2984" spans="1:13" x14ac:dyDescent="0.2">
      <c r="A2984" s="8">
        <v>41763</v>
      </c>
      <c r="B2984" s="3">
        <v>9</v>
      </c>
      <c r="C2984" s="3">
        <v>901</v>
      </c>
      <c r="D2984" s="3">
        <v>37</v>
      </c>
      <c r="E2984" s="3"/>
      <c r="F2984" s="3"/>
      <c r="G2984" s="3">
        <v>27</v>
      </c>
      <c r="H2984" s="3">
        <v>964</v>
      </c>
      <c r="I2984" s="3"/>
      <c r="J2984" s="3"/>
      <c r="K2984" s="3"/>
      <c r="L2984" s="3"/>
      <c r="M2984" s="3">
        <v>1487</v>
      </c>
    </row>
    <row r="2985" spans="1:13" x14ac:dyDescent="0.2">
      <c r="A2985" s="8">
        <v>41763</v>
      </c>
      <c r="B2985" s="3">
        <v>10</v>
      </c>
      <c r="C2985" s="3">
        <v>950</v>
      </c>
      <c r="D2985" s="3">
        <v>39</v>
      </c>
      <c r="E2985" s="3"/>
      <c r="F2985" s="3"/>
      <c r="G2985" s="3">
        <v>31</v>
      </c>
      <c r="H2985" s="3">
        <v>1019</v>
      </c>
      <c r="I2985" s="3"/>
      <c r="J2985" s="3"/>
      <c r="K2985" s="3"/>
      <c r="L2985" s="3"/>
      <c r="M2985" s="3">
        <v>1573</v>
      </c>
    </row>
    <row r="2986" spans="1:13" x14ac:dyDescent="0.2">
      <c r="A2986" s="8">
        <v>41763</v>
      </c>
      <c r="B2986" s="3">
        <v>11</v>
      </c>
      <c r="C2986" s="3">
        <v>992</v>
      </c>
      <c r="D2986" s="3">
        <v>41</v>
      </c>
      <c r="E2986" s="3"/>
      <c r="F2986" s="3"/>
      <c r="G2986" s="3">
        <v>33</v>
      </c>
      <c r="H2986" s="3">
        <v>1065</v>
      </c>
      <c r="I2986" s="3"/>
      <c r="J2986" s="3"/>
      <c r="K2986" s="3"/>
      <c r="L2986" s="3"/>
      <c r="M2986" s="3">
        <v>1637</v>
      </c>
    </row>
    <row r="2987" spans="1:13" x14ac:dyDescent="0.2">
      <c r="A2987" s="8">
        <v>41763</v>
      </c>
      <c r="B2987" s="3">
        <v>12</v>
      </c>
      <c r="C2987" s="3">
        <v>1005</v>
      </c>
      <c r="D2987" s="3">
        <v>41</v>
      </c>
      <c r="E2987" s="3"/>
      <c r="F2987" s="3"/>
      <c r="G2987" s="3">
        <v>35</v>
      </c>
      <c r="H2987" s="3">
        <v>1081</v>
      </c>
      <c r="I2987" s="3"/>
      <c r="J2987" s="3"/>
      <c r="K2987" s="3"/>
      <c r="L2987" s="3"/>
      <c r="M2987" s="3">
        <v>1674</v>
      </c>
    </row>
    <row r="2988" spans="1:13" x14ac:dyDescent="0.2">
      <c r="A2988" s="8">
        <v>41763</v>
      </c>
      <c r="B2988" s="3">
        <v>13</v>
      </c>
      <c r="C2988" s="3">
        <v>1023</v>
      </c>
      <c r="D2988" s="3">
        <v>42</v>
      </c>
      <c r="E2988" s="3"/>
      <c r="F2988" s="3"/>
      <c r="G2988" s="3">
        <v>33</v>
      </c>
      <c r="H2988" s="3">
        <v>1097</v>
      </c>
      <c r="I2988" s="3"/>
      <c r="J2988" s="3"/>
      <c r="K2988" s="3"/>
      <c r="L2988" s="3"/>
      <c r="M2988" s="3">
        <v>1690</v>
      </c>
    </row>
    <row r="2989" spans="1:13" x14ac:dyDescent="0.2">
      <c r="A2989" s="8">
        <v>41763</v>
      </c>
      <c r="B2989" s="3">
        <v>14</v>
      </c>
      <c r="C2989" s="3">
        <v>1039</v>
      </c>
      <c r="D2989" s="3">
        <v>43</v>
      </c>
      <c r="E2989" s="3"/>
      <c r="F2989" s="3"/>
      <c r="G2989" s="3">
        <v>36</v>
      </c>
      <c r="H2989" s="3">
        <v>1117</v>
      </c>
      <c r="I2989" s="3"/>
      <c r="J2989" s="3"/>
      <c r="K2989" s="3"/>
      <c r="L2989" s="3"/>
      <c r="M2989" s="3">
        <v>1726</v>
      </c>
    </row>
    <row r="2990" spans="1:13" x14ac:dyDescent="0.2">
      <c r="A2990" s="8">
        <v>41763</v>
      </c>
      <c r="B2990" s="3">
        <v>15</v>
      </c>
      <c r="C2990" s="3">
        <v>1046</v>
      </c>
      <c r="D2990" s="3">
        <v>43</v>
      </c>
      <c r="E2990" s="3"/>
      <c r="F2990" s="3"/>
      <c r="G2990" s="3">
        <v>36</v>
      </c>
      <c r="H2990" s="3">
        <v>1124</v>
      </c>
      <c r="I2990" s="3"/>
      <c r="J2990" s="3"/>
      <c r="K2990" s="3"/>
      <c r="L2990" s="3"/>
      <c r="M2990" s="3">
        <v>1730</v>
      </c>
    </row>
    <row r="2991" spans="1:13" x14ac:dyDescent="0.2">
      <c r="A2991" s="8">
        <v>41763</v>
      </c>
      <c r="B2991" s="3">
        <v>16</v>
      </c>
      <c r="C2991" s="3">
        <v>1064</v>
      </c>
      <c r="D2991" s="3">
        <v>43</v>
      </c>
      <c r="E2991" s="3"/>
      <c r="F2991" s="3"/>
      <c r="G2991" s="3">
        <v>34</v>
      </c>
      <c r="H2991" s="3">
        <v>1141</v>
      </c>
      <c r="I2991" s="3"/>
      <c r="J2991" s="3"/>
      <c r="K2991" s="3"/>
      <c r="L2991" s="3"/>
      <c r="M2991" s="3">
        <v>1758</v>
      </c>
    </row>
    <row r="2992" spans="1:13" x14ac:dyDescent="0.2">
      <c r="A2992" s="8">
        <v>41763</v>
      </c>
      <c r="B2992" s="3">
        <v>17</v>
      </c>
      <c r="C2992" s="3">
        <v>1086</v>
      </c>
      <c r="D2992" s="3">
        <v>44</v>
      </c>
      <c r="E2992" s="3"/>
      <c r="F2992" s="3"/>
      <c r="G2992" s="3">
        <v>33</v>
      </c>
      <c r="H2992" s="3">
        <v>1163</v>
      </c>
      <c r="I2992" s="3"/>
      <c r="J2992" s="3"/>
      <c r="K2992" s="3"/>
      <c r="L2992" s="3"/>
      <c r="M2992" s="3">
        <v>1791</v>
      </c>
    </row>
    <row r="2993" spans="1:13" x14ac:dyDescent="0.2">
      <c r="A2993" s="8">
        <v>41763</v>
      </c>
      <c r="B2993" s="3">
        <v>18</v>
      </c>
      <c r="C2993" s="3">
        <v>1121</v>
      </c>
      <c r="D2993" s="3">
        <v>46</v>
      </c>
      <c r="E2993" s="3"/>
      <c r="F2993" s="3"/>
      <c r="G2993" s="3">
        <v>33</v>
      </c>
      <c r="H2993" s="3">
        <v>1199</v>
      </c>
      <c r="I2993" s="3"/>
      <c r="J2993" s="3"/>
      <c r="K2993" s="3"/>
      <c r="L2993" s="3"/>
      <c r="M2993" s="3">
        <v>1838</v>
      </c>
    </row>
    <row r="2994" spans="1:13" x14ac:dyDescent="0.2">
      <c r="A2994" s="8">
        <v>41763</v>
      </c>
      <c r="B2994" s="3">
        <v>19</v>
      </c>
      <c r="C2994" s="3">
        <v>1126</v>
      </c>
      <c r="D2994" s="3">
        <v>46</v>
      </c>
      <c r="E2994" s="3"/>
      <c r="F2994" s="3"/>
      <c r="G2994" s="3">
        <v>32</v>
      </c>
      <c r="H2994" s="3">
        <v>1203</v>
      </c>
      <c r="I2994" s="3"/>
      <c r="J2994" s="3"/>
      <c r="K2994" s="3"/>
      <c r="L2994" s="3"/>
      <c r="M2994" s="3">
        <v>1841</v>
      </c>
    </row>
    <row r="2995" spans="1:13" x14ac:dyDescent="0.2">
      <c r="A2995" s="8">
        <v>41763</v>
      </c>
      <c r="B2995" s="3">
        <v>20</v>
      </c>
      <c r="C2995" s="3">
        <v>1138</v>
      </c>
      <c r="D2995" s="3">
        <v>46</v>
      </c>
      <c r="E2995" s="3"/>
      <c r="F2995" s="3"/>
      <c r="G2995" s="3">
        <v>27</v>
      </c>
      <c r="H2995" s="3">
        <v>1211</v>
      </c>
      <c r="I2995" s="3"/>
      <c r="J2995" s="3"/>
      <c r="K2995" s="3"/>
      <c r="L2995" s="3"/>
      <c r="M2995" s="3">
        <v>1847</v>
      </c>
    </row>
    <row r="2996" spans="1:13" x14ac:dyDescent="0.2">
      <c r="A2996" s="8">
        <v>41763</v>
      </c>
      <c r="B2996" s="3">
        <v>21</v>
      </c>
      <c r="C2996" s="3">
        <v>1220</v>
      </c>
      <c r="D2996" s="3">
        <v>49</v>
      </c>
      <c r="E2996" s="3"/>
      <c r="F2996" s="3"/>
      <c r="G2996" s="3">
        <v>24</v>
      </c>
      <c r="H2996" s="3">
        <v>1293</v>
      </c>
      <c r="I2996" s="3"/>
      <c r="J2996" s="3"/>
      <c r="K2996" s="3"/>
      <c r="L2996" s="3"/>
      <c r="M2996" s="3">
        <v>1949</v>
      </c>
    </row>
    <row r="2997" spans="1:13" x14ac:dyDescent="0.2">
      <c r="A2997" s="8">
        <v>41763</v>
      </c>
      <c r="B2997" s="3">
        <v>22</v>
      </c>
      <c r="C2997" s="3">
        <v>1178</v>
      </c>
      <c r="D2997" s="3">
        <v>48</v>
      </c>
      <c r="E2997" s="3"/>
      <c r="F2997" s="3"/>
      <c r="G2997" s="3">
        <v>24</v>
      </c>
      <c r="H2997" s="3">
        <v>1249</v>
      </c>
      <c r="I2997" s="3"/>
      <c r="J2997" s="3"/>
      <c r="K2997" s="3"/>
      <c r="L2997" s="3"/>
      <c r="M2997" s="3">
        <v>1896</v>
      </c>
    </row>
    <row r="2998" spans="1:13" x14ac:dyDescent="0.2">
      <c r="A2998" s="8">
        <v>41763</v>
      </c>
      <c r="B2998" s="3">
        <v>23</v>
      </c>
      <c r="C2998" s="3">
        <v>1078</v>
      </c>
      <c r="D2998" s="3">
        <v>44</v>
      </c>
      <c r="E2998" s="3"/>
      <c r="F2998" s="3"/>
      <c r="G2998" s="3">
        <v>23</v>
      </c>
      <c r="H2998" s="3">
        <v>1144</v>
      </c>
      <c r="I2998" s="3"/>
      <c r="J2998" s="3"/>
      <c r="K2998" s="3"/>
      <c r="L2998" s="3"/>
      <c r="M2998" s="3">
        <v>1740</v>
      </c>
    </row>
    <row r="2999" spans="1:13" x14ac:dyDescent="0.2">
      <c r="A2999" s="8">
        <v>41763</v>
      </c>
      <c r="B2999" s="3">
        <v>24</v>
      </c>
      <c r="C2999" s="3">
        <v>960</v>
      </c>
      <c r="D2999" s="3">
        <v>39</v>
      </c>
      <c r="E2999" s="3"/>
      <c r="F2999" s="3"/>
      <c r="G2999" s="3">
        <v>24</v>
      </c>
      <c r="H2999" s="3">
        <v>1023</v>
      </c>
      <c r="I2999" s="3"/>
      <c r="J2999" s="3"/>
      <c r="K2999" s="3"/>
      <c r="L2999" s="3"/>
      <c r="M2999" s="3">
        <v>1560</v>
      </c>
    </row>
    <row r="3000" spans="1:13" x14ac:dyDescent="0.2">
      <c r="A3000" s="8">
        <v>41764</v>
      </c>
      <c r="B3000" s="3">
        <v>1</v>
      </c>
      <c r="C3000" s="3">
        <v>888</v>
      </c>
      <c r="D3000" s="3">
        <v>36</v>
      </c>
      <c r="E3000" s="3"/>
      <c r="F3000" s="3"/>
      <c r="G3000" s="3">
        <v>23</v>
      </c>
      <c r="H3000" s="3">
        <v>947</v>
      </c>
      <c r="I3000" s="3"/>
      <c r="J3000" s="3"/>
      <c r="K3000" s="3"/>
      <c r="L3000" s="3"/>
      <c r="M3000" s="3">
        <v>1459</v>
      </c>
    </row>
    <row r="3001" spans="1:13" x14ac:dyDescent="0.2">
      <c r="A3001" s="8">
        <v>41764</v>
      </c>
      <c r="B3001" s="3">
        <v>2</v>
      </c>
      <c r="C3001" s="3">
        <v>843</v>
      </c>
      <c r="D3001" s="3">
        <v>34</v>
      </c>
      <c r="E3001" s="3"/>
      <c r="F3001" s="3"/>
      <c r="G3001" s="3">
        <v>24</v>
      </c>
      <c r="H3001" s="3">
        <v>901</v>
      </c>
      <c r="I3001" s="3"/>
      <c r="J3001" s="3"/>
      <c r="K3001" s="3"/>
      <c r="L3001" s="3"/>
      <c r="M3001" s="3">
        <v>1391</v>
      </c>
    </row>
    <row r="3002" spans="1:13" x14ac:dyDescent="0.2">
      <c r="A3002" s="8">
        <v>41764</v>
      </c>
      <c r="B3002" s="3">
        <v>3</v>
      </c>
      <c r="C3002" s="3">
        <v>822</v>
      </c>
      <c r="D3002" s="3">
        <v>33</v>
      </c>
      <c r="E3002" s="3"/>
      <c r="F3002" s="3"/>
      <c r="G3002" s="3">
        <v>23</v>
      </c>
      <c r="H3002" s="3">
        <v>878</v>
      </c>
      <c r="I3002" s="3"/>
      <c r="J3002" s="3"/>
      <c r="K3002" s="3"/>
      <c r="L3002" s="3"/>
      <c r="M3002" s="3">
        <v>1363</v>
      </c>
    </row>
    <row r="3003" spans="1:13" x14ac:dyDescent="0.2">
      <c r="A3003" s="8">
        <v>41764</v>
      </c>
      <c r="B3003" s="3">
        <v>4</v>
      </c>
      <c r="C3003" s="3">
        <v>809</v>
      </c>
      <c r="D3003" s="3">
        <v>33</v>
      </c>
      <c r="E3003" s="3"/>
      <c r="F3003" s="3"/>
      <c r="G3003" s="3">
        <v>23</v>
      </c>
      <c r="H3003" s="3">
        <v>865</v>
      </c>
      <c r="I3003" s="3"/>
      <c r="J3003" s="3"/>
      <c r="K3003" s="3"/>
      <c r="L3003" s="3"/>
      <c r="M3003" s="3">
        <v>1352</v>
      </c>
    </row>
    <row r="3004" spans="1:13" x14ac:dyDescent="0.2">
      <c r="A3004" s="8">
        <v>41764</v>
      </c>
      <c r="B3004" s="3">
        <v>5</v>
      </c>
      <c r="C3004" s="3">
        <v>838</v>
      </c>
      <c r="D3004" s="3">
        <v>34</v>
      </c>
      <c r="E3004" s="3"/>
      <c r="F3004" s="3"/>
      <c r="G3004" s="3">
        <v>24</v>
      </c>
      <c r="H3004" s="3">
        <v>896</v>
      </c>
      <c r="I3004" s="3"/>
      <c r="J3004" s="3"/>
      <c r="K3004" s="3"/>
      <c r="L3004" s="3"/>
      <c r="M3004" s="3">
        <v>1394</v>
      </c>
    </row>
    <row r="3005" spans="1:13" x14ac:dyDescent="0.2">
      <c r="A3005" s="8">
        <v>41764</v>
      </c>
      <c r="B3005" s="3">
        <v>6</v>
      </c>
      <c r="C3005" s="3">
        <v>908</v>
      </c>
      <c r="D3005" s="3">
        <v>37</v>
      </c>
      <c r="E3005" s="3"/>
      <c r="F3005" s="3"/>
      <c r="G3005" s="3">
        <v>23</v>
      </c>
      <c r="H3005" s="3">
        <v>968</v>
      </c>
      <c r="I3005" s="3"/>
      <c r="J3005" s="3"/>
      <c r="K3005" s="3"/>
      <c r="L3005" s="3"/>
      <c r="M3005" s="3">
        <v>1489</v>
      </c>
    </row>
    <row r="3006" spans="1:13" x14ac:dyDescent="0.2">
      <c r="A3006" s="8">
        <v>41764</v>
      </c>
      <c r="B3006" s="3">
        <v>7</v>
      </c>
      <c r="C3006" s="3">
        <v>993</v>
      </c>
      <c r="D3006" s="3">
        <v>40</v>
      </c>
      <c r="E3006" s="3"/>
      <c r="F3006" s="3"/>
      <c r="G3006" s="3">
        <v>24</v>
      </c>
      <c r="H3006" s="3">
        <v>1057</v>
      </c>
      <c r="I3006" s="3"/>
      <c r="J3006" s="3"/>
      <c r="K3006" s="3"/>
      <c r="L3006" s="3"/>
      <c r="M3006" s="3">
        <v>1604</v>
      </c>
    </row>
    <row r="3007" spans="1:13" x14ac:dyDescent="0.2">
      <c r="A3007" s="8">
        <v>41764</v>
      </c>
      <c r="B3007" s="3">
        <v>8</v>
      </c>
      <c r="C3007" s="3">
        <v>1055</v>
      </c>
      <c r="D3007" s="3">
        <v>43</v>
      </c>
      <c r="E3007" s="3"/>
      <c r="F3007" s="3"/>
      <c r="G3007" s="3">
        <v>28</v>
      </c>
      <c r="H3007" s="3">
        <v>1126</v>
      </c>
      <c r="I3007" s="3"/>
      <c r="J3007" s="3"/>
      <c r="K3007" s="3"/>
      <c r="L3007" s="3"/>
      <c r="M3007" s="3">
        <v>1717</v>
      </c>
    </row>
    <row r="3008" spans="1:13" x14ac:dyDescent="0.2">
      <c r="A3008" s="8">
        <v>41764</v>
      </c>
      <c r="B3008" s="3">
        <v>9</v>
      </c>
      <c r="C3008" s="3">
        <v>1077</v>
      </c>
      <c r="D3008" s="3">
        <v>44</v>
      </c>
      <c r="E3008" s="3"/>
      <c r="F3008" s="3"/>
      <c r="G3008" s="3">
        <v>25</v>
      </c>
      <c r="H3008" s="3">
        <v>1145</v>
      </c>
      <c r="I3008" s="3"/>
      <c r="J3008" s="3"/>
      <c r="K3008" s="3"/>
      <c r="L3008" s="3"/>
      <c r="M3008" s="3">
        <v>1760</v>
      </c>
    </row>
    <row r="3009" spans="1:13" x14ac:dyDescent="0.2">
      <c r="A3009" s="8">
        <v>41764</v>
      </c>
      <c r="B3009" s="3">
        <v>10</v>
      </c>
      <c r="C3009" s="3">
        <v>1120</v>
      </c>
      <c r="D3009" s="3">
        <v>46</v>
      </c>
      <c r="E3009" s="3"/>
      <c r="F3009" s="3"/>
      <c r="G3009" s="3">
        <v>31</v>
      </c>
      <c r="H3009" s="3">
        <v>1196</v>
      </c>
      <c r="I3009" s="3"/>
      <c r="J3009" s="3"/>
      <c r="K3009" s="3"/>
      <c r="L3009" s="3"/>
      <c r="M3009" s="3">
        <v>1814</v>
      </c>
    </row>
    <row r="3010" spans="1:13" x14ac:dyDescent="0.2">
      <c r="A3010" s="8">
        <v>41764</v>
      </c>
      <c r="B3010" s="3">
        <v>11</v>
      </c>
      <c r="C3010" s="3">
        <v>1140</v>
      </c>
      <c r="D3010" s="3">
        <v>47</v>
      </c>
      <c r="E3010" s="3"/>
      <c r="F3010" s="3"/>
      <c r="G3010" s="3">
        <v>37</v>
      </c>
      <c r="H3010" s="3">
        <v>1223</v>
      </c>
      <c r="I3010" s="3"/>
      <c r="J3010" s="3"/>
      <c r="K3010" s="3"/>
      <c r="L3010" s="3"/>
      <c r="M3010" s="3">
        <v>1879</v>
      </c>
    </row>
    <row r="3011" spans="1:13" x14ac:dyDescent="0.2">
      <c r="A3011" s="8">
        <v>41764</v>
      </c>
      <c r="B3011" s="3">
        <v>12</v>
      </c>
      <c r="C3011" s="3">
        <v>1161</v>
      </c>
      <c r="D3011" s="3">
        <v>47</v>
      </c>
      <c r="E3011" s="3"/>
      <c r="F3011" s="3"/>
      <c r="G3011" s="3">
        <v>36</v>
      </c>
      <c r="H3011" s="3">
        <v>1244</v>
      </c>
      <c r="I3011" s="3"/>
      <c r="J3011" s="3"/>
      <c r="K3011" s="3"/>
      <c r="L3011" s="3"/>
      <c r="M3011" s="3">
        <v>1915</v>
      </c>
    </row>
    <row r="3012" spans="1:13" x14ac:dyDescent="0.2">
      <c r="A3012" s="8">
        <v>41764</v>
      </c>
      <c r="B3012" s="3">
        <v>13</v>
      </c>
      <c r="C3012" s="3">
        <v>1179</v>
      </c>
      <c r="D3012" s="3">
        <v>48</v>
      </c>
      <c r="E3012" s="3"/>
      <c r="F3012" s="3"/>
      <c r="G3012" s="3">
        <v>38</v>
      </c>
      <c r="H3012" s="3">
        <v>1265</v>
      </c>
      <c r="I3012" s="3"/>
      <c r="J3012" s="3"/>
      <c r="K3012" s="3"/>
      <c r="L3012" s="3"/>
      <c r="M3012" s="3">
        <v>1939</v>
      </c>
    </row>
    <row r="3013" spans="1:13" x14ac:dyDescent="0.2">
      <c r="A3013" s="8">
        <v>41764</v>
      </c>
      <c r="B3013" s="3">
        <v>14</v>
      </c>
      <c r="C3013" s="3">
        <v>1205</v>
      </c>
      <c r="D3013" s="3">
        <v>49</v>
      </c>
      <c r="E3013" s="3"/>
      <c r="F3013" s="3"/>
      <c r="G3013" s="3">
        <v>35</v>
      </c>
      <c r="H3013" s="3">
        <v>1289</v>
      </c>
      <c r="I3013" s="3"/>
      <c r="J3013" s="3"/>
      <c r="K3013" s="3"/>
      <c r="L3013" s="3"/>
      <c r="M3013" s="3">
        <v>1971</v>
      </c>
    </row>
    <row r="3014" spans="1:13" x14ac:dyDescent="0.2">
      <c r="A3014" s="8">
        <v>41764</v>
      </c>
      <c r="B3014" s="3">
        <v>15</v>
      </c>
      <c r="C3014" s="3">
        <v>1191</v>
      </c>
      <c r="D3014" s="3">
        <v>49</v>
      </c>
      <c r="E3014" s="3"/>
      <c r="F3014" s="3"/>
      <c r="G3014" s="3">
        <v>38</v>
      </c>
      <c r="H3014" s="3">
        <v>1277</v>
      </c>
      <c r="I3014" s="3"/>
      <c r="J3014" s="3"/>
      <c r="K3014" s="3"/>
      <c r="L3014" s="3"/>
      <c r="M3014" s="3">
        <v>1956</v>
      </c>
    </row>
    <row r="3015" spans="1:13" x14ac:dyDescent="0.2">
      <c r="A3015" s="8">
        <v>41764</v>
      </c>
      <c r="B3015" s="3">
        <v>16</v>
      </c>
      <c r="C3015" s="3">
        <v>1181</v>
      </c>
      <c r="D3015" s="3">
        <v>48</v>
      </c>
      <c r="E3015" s="3"/>
      <c r="F3015" s="3"/>
      <c r="G3015" s="3">
        <v>34</v>
      </c>
      <c r="H3015" s="3">
        <v>1263</v>
      </c>
      <c r="I3015" s="3"/>
      <c r="J3015" s="3"/>
      <c r="K3015" s="3"/>
      <c r="L3015" s="3"/>
      <c r="M3015" s="3">
        <v>1957</v>
      </c>
    </row>
    <row r="3016" spans="1:13" x14ac:dyDescent="0.2">
      <c r="A3016" s="8">
        <v>41764</v>
      </c>
      <c r="B3016" s="3">
        <v>17</v>
      </c>
      <c r="C3016" s="3">
        <v>1177</v>
      </c>
      <c r="D3016" s="3">
        <v>48</v>
      </c>
      <c r="E3016" s="3"/>
      <c r="F3016" s="3"/>
      <c r="G3016" s="3">
        <v>35</v>
      </c>
      <c r="H3016" s="3">
        <v>1260</v>
      </c>
      <c r="I3016" s="3"/>
      <c r="J3016" s="3"/>
      <c r="K3016" s="3"/>
      <c r="L3016" s="3"/>
      <c r="M3016" s="3">
        <v>1942</v>
      </c>
    </row>
    <row r="3017" spans="1:13" x14ac:dyDescent="0.2">
      <c r="A3017" s="8">
        <v>41764</v>
      </c>
      <c r="B3017" s="3">
        <v>18</v>
      </c>
      <c r="C3017" s="3">
        <v>1180</v>
      </c>
      <c r="D3017" s="3">
        <v>48</v>
      </c>
      <c r="E3017" s="3"/>
      <c r="F3017" s="3"/>
      <c r="G3017" s="3">
        <v>34</v>
      </c>
      <c r="H3017" s="3">
        <v>1262</v>
      </c>
      <c r="I3017" s="3"/>
      <c r="J3017" s="3"/>
      <c r="K3017" s="3"/>
      <c r="L3017" s="3"/>
      <c r="M3017" s="3">
        <v>1931</v>
      </c>
    </row>
    <row r="3018" spans="1:13" x14ac:dyDescent="0.2">
      <c r="A3018" s="8">
        <v>41764</v>
      </c>
      <c r="B3018" s="3">
        <v>19</v>
      </c>
      <c r="C3018" s="3">
        <v>1155</v>
      </c>
      <c r="D3018" s="3">
        <v>47</v>
      </c>
      <c r="E3018" s="3"/>
      <c r="F3018" s="3"/>
      <c r="G3018" s="3">
        <v>33</v>
      </c>
      <c r="H3018" s="3">
        <v>1235</v>
      </c>
      <c r="I3018" s="3"/>
      <c r="J3018" s="3"/>
      <c r="K3018" s="3"/>
      <c r="L3018" s="3"/>
      <c r="M3018" s="3">
        <v>1898</v>
      </c>
    </row>
    <row r="3019" spans="1:13" x14ac:dyDescent="0.2">
      <c r="A3019" s="8">
        <v>41764</v>
      </c>
      <c r="B3019" s="3">
        <v>20</v>
      </c>
      <c r="C3019" s="3">
        <v>1176</v>
      </c>
      <c r="D3019" s="3">
        <v>48</v>
      </c>
      <c r="E3019" s="3"/>
      <c r="F3019" s="3"/>
      <c r="G3019" s="3">
        <v>29</v>
      </c>
      <c r="H3019" s="3">
        <v>1252</v>
      </c>
      <c r="I3019" s="3"/>
      <c r="J3019" s="3"/>
      <c r="K3019" s="3"/>
      <c r="L3019" s="3"/>
      <c r="M3019" s="3">
        <v>1913</v>
      </c>
    </row>
    <row r="3020" spans="1:13" x14ac:dyDescent="0.2">
      <c r="A3020" s="8">
        <v>41764</v>
      </c>
      <c r="B3020" s="3">
        <v>21</v>
      </c>
      <c r="C3020" s="3">
        <v>1236</v>
      </c>
      <c r="D3020" s="3">
        <v>50</v>
      </c>
      <c r="E3020" s="3"/>
      <c r="F3020" s="3"/>
      <c r="G3020" s="3">
        <v>23</v>
      </c>
      <c r="H3020" s="3">
        <v>1308</v>
      </c>
      <c r="I3020" s="3"/>
      <c r="J3020" s="3"/>
      <c r="K3020" s="3"/>
      <c r="L3020" s="3"/>
      <c r="M3020" s="3">
        <v>1993</v>
      </c>
    </row>
    <row r="3021" spans="1:13" x14ac:dyDescent="0.2">
      <c r="A3021" s="8">
        <v>41764</v>
      </c>
      <c r="B3021" s="3">
        <v>22</v>
      </c>
      <c r="C3021" s="3">
        <v>1180</v>
      </c>
      <c r="D3021" s="3">
        <v>48</v>
      </c>
      <c r="E3021" s="3"/>
      <c r="F3021" s="3"/>
      <c r="G3021" s="3">
        <v>24</v>
      </c>
      <c r="H3021" s="3">
        <v>1251</v>
      </c>
      <c r="I3021" s="3"/>
      <c r="J3021" s="3"/>
      <c r="K3021" s="3"/>
      <c r="L3021" s="3"/>
      <c r="M3021" s="3">
        <v>1914</v>
      </c>
    </row>
    <row r="3022" spans="1:13" x14ac:dyDescent="0.2">
      <c r="A3022" s="8">
        <v>41764</v>
      </c>
      <c r="B3022" s="3">
        <v>23</v>
      </c>
      <c r="C3022" s="3">
        <v>1071</v>
      </c>
      <c r="D3022" s="3">
        <v>43</v>
      </c>
      <c r="E3022" s="3"/>
      <c r="F3022" s="3"/>
      <c r="G3022" s="3">
        <v>24</v>
      </c>
      <c r="H3022" s="3">
        <v>1138</v>
      </c>
      <c r="I3022" s="3"/>
      <c r="J3022" s="3"/>
      <c r="K3022" s="3"/>
      <c r="L3022" s="3"/>
      <c r="M3022" s="3">
        <v>1747</v>
      </c>
    </row>
    <row r="3023" spans="1:13" x14ac:dyDescent="0.2">
      <c r="A3023" s="8">
        <v>41764</v>
      </c>
      <c r="B3023" s="3">
        <v>24</v>
      </c>
      <c r="C3023" s="3">
        <v>969</v>
      </c>
      <c r="D3023" s="3">
        <v>39</v>
      </c>
      <c r="E3023" s="3"/>
      <c r="F3023" s="3"/>
      <c r="G3023" s="3">
        <v>24</v>
      </c>
      <c r="H3023" s="3">
        <v>1032</v>
      </c>
      <c r="I3023" s="3"/>
      <c r="J3023" s="3"/>
      <c r="K3023" s="3"/>
      <c r="L3023" s="3"/>
      <c r="M3023" s="3">
        <v>1594</v>
      </c>
    </row>
    <row r="3024" spans="1:13" x14ac:dyDescent="0.2">
      <c r="A3024" s="8">
        <v>41765</v>
      </c>
      <c r="B3024" s="3">
        <v>1</v>
      </c>
      <c r="C3024" s="3">
        <v>890</v>
      </c>
      <c r="D3024" s="3">
        <v>36</v>
      </c>
      <c r="E3024" s="3"/>
      <c r="F3024" s="3"/>
      <c r="G3024" s="3">
        <v>23</v>
      </c>
      <c r="H3024" s="3">
        <v>949</v>
      </c>
      <c r="I3024" s="3"/>
      <c r="J3024" s="3"/>
      <c r="K3024" s="3"/>
      <c r="L3024" s="3"/>
      <c r="M3024" s="3">
        <v>1483</v>
      </c>
    </row>
    <row r="3025" spans="1:13" x14ac:dyDescent="0.2">
      <c r="A3025" s="8">
        <v>41765</v>
      </c>
      <c r="B3025" s="3">
        <v>2</v>
      </c>
      <c r="C3025" s="3">
        <v>844</v>
      </c>
      <c r="D3025" s="3">
        <v>34</v>
      </c>
      <c r="E3025" s="3"/>
      <c r="F3025" s="3"/>
      <c r="G3025" s="3">
        <v>23</v>
      </c>
      <c r="H3025" s="3">
        <v>901</v>
      </c>
      <c r="I3025" s="3"/>
      <c r="J3025" s="3"/>
      <c r="K3025" s="3"/>
      <c r="L3025" s="3"/>
      <c r="M3025" s="3">
        <v>1421</v>
      </c>
    </row>
    <row r="3026" spans="1:13" x14ac:dyDescent="0.2">
      <c r="A3026" s="8">
        <v>41765</v>
      </c>
      <c r="B3026" s="3">
        <v>3</v>
      </c>
      <c r="C3026" s="3">
        <v>822</v>
      </c>
      <c r="D3026" s="3">
        <v>33</v>
      </c>
      <c r="E3026" s="3"/>
      <c r="F3026" s="3"/>
      <c r="G3026" s="3">
        <v>23</v>
      </c>
      <c r="H3026" s="3">
        <v>878</v>
      </c>
      <c r="I3026" s="3"/>
      <c r="J3026" s="3"/>
      <c r="K3026" s="3"/>
      <c r="L3026" s="3"/>
      <c r="M3026" s="3">
        <v>1387</v>
      </c>
    </row>
    <row r="3027" spans="1:13" x14ac:dyDescent="0.2">
      <c r="A3027" s="8">
        <v>41765</v>
      </c>
      <c r="B3027" s="3">
        <v>4</v>
      </c>
      <c r="C3027" s="3">
        <v>816</v>
      </c>
      <c r="D3027" s="3">
        <v>33</v>
      </c>
      <c r="E3027" s="3"/>
      <c r="F3027" s="3"/>
      <c r="G3027" s="3">
        <v>24</v>
      </c>
      <c r="H3027" s="3">
        <v>873</v>
      </c>
      <c r="I3027" s="3"/>
      <c r="J3027" s="3"/>
      <c r="K3027" s="3"/>
      <c r="L3027" s="3"/>
      <c r="M3027" s="3">
        <v>1377</v>
      </c>
    </row>
    <row r="3028" spans="1:13" x14ac:dyDescent="0.2">
      <c r="A3028" s="8">
        <v>41765</v>
      </c>
      <c r="B3028" s="3">
        <v>5</v>
      </c>
      <c r="C3028" s="3">
        <v>846</v>
      </c>
      <c r="D3028" s="3">
        <v>34</v>
      </c>
      <c r="E3028" s="3"/>
      <c r="F3028" s="3"/>
      <c r="G3028" s="3">
        <v>23</v>
      </c>
      <c r="H3028" s="3">
        <v>903</v>
      </c>
      <c r="I3028" s="3"/>
      <c r="J3028" s="3"/>
      <c r="K3028" s="3"/>
      <c r="L3028" s="3"/>
      <c r="M3028" s="3">
        <v>1423</v>
      </c>
    </row>
    <row r="3029" spans="1:13" x14ac:dyDescent="0.2">
      <c r="A3029" s="8">
        <v>41765</v>
      </c>
      <c r="B3029" s="3">
        <v>6</v>
      </c>
      <c r="C3029" s="3">
        <v>910</v>
      </c>
      <c r="D3029" s="3">
        <v>37</v>
      </c>
      <c r="E3029" s="3"/>
      <c r="F3029" s="3"/>
      <c r="G3029" s="3">
        <v>23</v>
      </c>
      <c r="H3029" s="3">
        <v>970</v>
      </c>
      <c r="I3029" s="3"/>
      <c r="J3029" s="3"/>
      <c r="K3029" s="3"/>
      <c r="L3029" s="3"/>
      <c r="M3029" s="3">
        <v>1517</v>
      </c>
    </row>
    <row r="3030" spans="1:13" x14ac:dyDescent="0.2">
      <c r="A3030" s="8">
        <v>41765</v>
      </c>
      <c r="B3030" s="3">
        <v>7</v>
      </c>
      <c r="C3030" s="3">
        <v>998</v>
      </c>
      <c r="D3030" s="3">
        <v>40</v>
      </c>
      <c r="E3030" s="3"/>
      <c r="F3030" s="3"/>
      <c r="G3030" s="3">
        <v>24</v>
      </c>
      <c r="H3030" s="3">
        <v>1062</v>
      </c>
      <c r="I3030" s="3"/>
      <c r="J3030" s="3"/>
      <c r="K3030" s="3"/>
      <c r="L3030" s="3"/>
      <c r="M3030" s="3">
        <v>1637</v>
      </c>
    </row>
    <row r="3031" spans="1:13" x14ac:dyDescent="0.2">
      <c r="A3031" s="8">
        <v>41765</v>
      </c>
      <c r="B3031" s="3">
        <v>8</v>
      </c>
      <c r="C3031" s="3">
        <v>1059</v>
      </c>
      <c r="D3031" s="3">
        <v>43</v>
      </c>
      <c r="E3031" s="3"/>
      <c r="F3031" s="3"/>
      <c r="G3031" s="3">
        <v>25</v>
      </c>
      <c r="H3031" s="3">
        <v>1127</v>
      </c>
      <c r="I3031" s="3"/>
      <c r="J3031" s="3"/>
      <c r="K3031" s="3"/>
      <c r="L3031" s="3"/>
      <c r="M3031" s="3">
        <v>1727</v>
      </c>
    </row>
    <row r="3032" spans="1:13" x14ac:dyDescent="0.2">
      <c r="A3032" s="8">
        <v>41765</v>
      </c>
      <c r="B3032" s="3">
        <v>9</v>
      </c>
      <c r="C3032" s="3">
        <v>1076</v>
      </c>
      <c r="D3032" s="3">
        <v>44</v>
      </c>
      <c r="E3032" s="3"/>
      <c r="F3032" s="3"/>
      <c r="G3032" s="3">
        <v>26</v>
      </c>
      <c r="H3032" s="3">
        <v>1145</v>
      </c>
      <c r="I3032" s="3"/>
      <c r="J3032" s="3"/>
      <c r="K3032" s="3"/>
      <c r="L3032" s="3"/>
      <c r="M3032" s="3">
        <v>1776</v>
      </c>
    </row>
    <row r="3033" spans="1:13" x14ac:dyDescent="0.2">
      <c r="A3033" s="8">
        <v>41765</v>
      </c>
      <c r="B3033" s="3">
        <v>10</v>
      </c>
      <c r="C3033" s="3">
        <v>1097</v>
      </c>
      <c r="D3033" s="3">
        <v>45</v>
      </c>
      <c r="E3033" s="3"/>
      <c r="F3033" s="3"/>
      <c r="G3033" s="3">
        <v>31</v>
      </c>
      <c r="H3033" s="3">
        <v>1172</v>
      </c>
      <c r="I3033" s="3"/>
      <c r="J3033" s="3"/>
      <c r="K3033" s="3"/>
      <c r="L3033" s="3"/>
      <c r="M3033" s="3">
        <v>1821</v>
      </c>
    </row>
    <row r="3034" spans="1:13" x14ac:dyDescent="0.2">
      <c r="A3034" s="8">
        <v>41765</v>
      </c>
      <c r="B3034" s="3">
        <v>11</v>
      </c>
      <c r="C3034" s="3">
        <v>1125</v>
      </c>
      <c r="D3034" s="3">
        <v>46</v>
      </c>
      <c r="E3034" s="3"/>
      <c r="F3034" s="3"/>
      <c r="G3034" s="3">
        <v>34</v>
      </c>
      <c r="H3034" s="3">
        <v>1205</v>
      </c>
      <c r="I3034" s="3"/>
      <c r="J3034" s="3"/>
      <c r="K3034" s="3"/>
      <c r="L3034" s="3"/>
      <c r="M3034" s="3">
        <v>1858</v>
      </c>
    </row>
    <row r="3035" spans="1:13" x14ac:dyDescent="0.2">
      <c r="A3035" s="8">
        <v>41765</v>
      </c>
      <c r="B3035" s="3">
        <v>12</v>
      </c>
      <c r="C3035" s="3">
        <v>1131</v>
      </c>
      <c r="D3035" s="3">
        <v>46</v>
      </c>
      <c r="E3035" s="3"/>
      <c r="F3035" s="3"/>
      <c r="G3035" s="3">
        <v>36</v>
      </c>
      <c r="H3035" s="3">
        <v>1213</v>
      </c>
      <c r="I3035" s="3"/>
      <c r="J3035" s="3"/>
      <c r="K3035" s="3"/>
      <c r="L3035" s="3"/>
      <c r="M3035" s="3">
        <v>1880</v>
      </c>
    </row>
    <row r="3036" spans="1:13" x14ac:dyDescent="0.2">
      <c r="A3036" s="8">
        <v>41765</v>
      </c>
      <c r="B3036" s="3">
        <v>13</v>
      </c>
      <c r="C3036" s="3">
        <v>1158</v>
      </c>
      <c r="D3036" s="3">
        <v>47</v>
      </c>
      <c r="E3036" s="3"/>
      <c r="F3036" s="3"/>
      <c r="G3036" s="3">
        <v>35</v>
      </c>
      <c r="H3036" s="3">
        <v>1240</v>
      </c>
      <c r="I3036" s="3"/>
      <c r="J3036" s="3"/>
      <c r="K3036" s="3"/>
      <c r="L3036" s="3"/>
      <c r="M3036" s="3">
        <v>1916</v>
      </c>
    </row>
    <row r="3037" spans="1:13" x14ac:dyDescent="0.2">
      <c r="A3037" s="8">
        <v>41765</v>
      </c>
      <c r="B3037" s="3">
        <v>14</v>
      </c>
      <c r="C3037" s="3">
        <v>1158</v>
      </c>
      <c r="D3037" s="3">
        <v>47</v>
      </c>
      <c r="E3037" s="3"/>
      <c r="F3037" s="3"/>
      <c r="G3037" s="3">
        <v>40</v>
      </c>
      <c r="H3037" s="3">
        <v>1245</v>
      </c>
      <c r="I3037" s="3"/>
      <c r="J3037" s="3"/>
      <c r="K3037" s="3"/>
      <c r="L3037" s="3"/>
      <c r="M3037" s="3">
        <v>1926</v>
      </c>
    </row>
    <row r="3038" spans="1:13" x14ac:dyDescent="0.2">
      <c r="A3038" s="8">
        <v>41765</v>
      </c>
      <c r="B3038" s="3">
        <v>15</v>
      </c>
      <c r="C3038" s="3">
        <v>1176</v>
      </c>
      <c r="D3038" s="3">
        <v>48</v>
      </c>
      <c r="E3038" s="3"/>
      <c r="F3038" s="3"/>
      <c r="G3038" s="3">
        <v>37</v>
      </c>
      <c r="H3038" s="3">
        <v>1261</v>
      </c>
      <c r="I3038" s="3"/>
      <c r="J3038" s="3"/>
      <c r="K3038" s="3"/>
      <c r="L3038" s="3"/>
      <c r="M3038" s="3">
        <v>1944</v>
      </c>
    </row>
    <row r="3039" spans="1:13" x14ac:dyDescent="0.2">
      <c r="A3039" s="8">
        <v>41765</v>
      </c>
      <c r="B3039" s="3">
        <v>16</v>
      </c>
      <c r="C3039" s="3">
        <v>1170</v>
      </c>
      <c r="D3039" s="3">
        <v>48</v>
      </c>
      <c r="E3039" s="3"/>
      <c r="F3039" s="3"/>
      <c r="G3039" s="3">
        <v>38</v>
      </c>
      <c r="H3039" s="3">
        <v>1256</v>
      </c>
      <c r="I3039" s="3"/>
      <c r="J3039" s="3"/>
      <c r="K3039" s="3"/>
      <c r="L3039" s="3"/>
      <c r="M3039" s="3">
        <v>1945</v>
      </c>
    </row>
    <row r="3040" spans="1:13" x14ac:dyDescent="0.2">
      <c r="A3040" s="8">
        <v>41765</v>
      </c>
      <c r="B3040" s="3">
        <v>17</v>
      </c>
      <c r="C3040" s="3">
        <v>1190</v>
      </c>
      <c r="D3040" s="3">
        <v>49</v>
      </c>
      <c r="E3040" s="3"/>
      <c r="F3040" s="3"/>
      <c r="G3040" s="3">
        <v>39</v>
      </c>
      <c r="H3040" s="3">
        <v>1277</v>
      </c>
      <c r="I3040" s="3"/>
      <c r="J3040" s="3"/>
      <c r="K3040" s="3"/>
      <c r="L3040" s="3"/>
      <c r="M3040" s="3">
        <v>1970</v>
      </c>
    </row>
    <row r="3041" spans="1:13" x14ac:dyDescent="0.2">
      <c r="A3041" s="8">
        <v>41765</v>
      </c>
      <c r="B3041" s="3">
        <v>18</v>
      </c>
      <c r="C3041" s="3">
        <v>1200</v>
      </c>
      <c r="D3041" s="3">
        <v>49</v>
      </c>
      <c r="E3041" s="3"/>
      <c r="F3041" s="3"/>
      <c r="G3041" s="3">
        <v>37</v>
      </c>
      <c r="H3041" s="3">
        <v>1286</v>
      </c>
      <c r="I3041" s="3"/>
      <c r="J3041" s="3"/>
      <c r="K3041" s="3"/>
      <c r="L3041" s="3"/>
      <c r="M3041" s="3">
        <v>1971</v>
      </c>
    </row>
    <row r="3042" spans="1:13" x14ac:dyDescent="0.2">
      <c r="A3042" s="8">
        <v>41765</v>
      </c>
      <c r="B3042" s="3">
        <v>19</v>
      </c>
      <c r="C3042" s="3">
        <v>1180</v>
      </c>
      <c r="D3042" s="3">
        <v>48</v>
      </c>
      <c r="E3042" s="3"/>
      <c r="F3042" s="3"/>
      <c r="G3042" s="3">
        <v>34</v>
      </c>
      <c r="H3042" s="3">
        <v>1262</v>
      </c>
      <c r="I3042" s="3"/>
      <c r="J3042" s="3"/>
      <c r="K3042" s="3"/>
      <c r="L3042" s="3"/>
      <c r="M3042" s="3">
        <v>1943</v>
      </c>
    </row>
    <row r="3043" spans="1:13" x14ac:dyDescent="0.2">
      <c r="A3043" s="8">
        <v>41765</v>
      </c>
      <c r="B3043" s="3">
        <v>20</v>
      </c>
      <c r="C3043" s="3">
        <v>1183</v>
      </c>
      <c r="D3043" s="3">
        <v>48</v>
      </c>
      <c r="E3043" s="3"/>
      <c r="F3043" s="3"/>
      <c r="G3043" s="3">
        <v>30</v>
      </c>
      <c r="H3043" s="3">
        <v>1261</v>
      </c>
      <c r="I3043" s="3"/>
      <c r="J3043" s="3"/>
      <c r="K3043" s="3"/>
      <c r="L3043" s="3"/>
      <c r="M3043" s="3">
        <v>1941</v>
      </c>
    </row>
    <row r="3044" spans="1:13" x14ac:dyDescent="0.2">
      <c r="A3044" s="8">
        <v>41765</v>
      </c>
      <c r="B3044" s="3">
        <v>21</v>
      </c>
      <c r="C3044" s="3">
        <v>1250</v>
      </c>
      <c r="D3044" s="3">
        <v>50</v>
      </c>
      <c r="E3044" s="3"/>
      <c r="F3044" s="3"/>
      <c r="G3044" s="3">
        <v>26</v>
      </c>
      <c r="H3044" s="3">
        <v>1326</v>
      </c>
      <c r="I3044" s="3"/>
      <c r="J3044" s="3"/>
      <c r="K3044" s="3"/>
      <c r="L3044" s="3"/>
      <c r="M3044" s="3">
        <v>2028</v>
      </c>
    </row>
    <row r="3045" spans="1:13" x14ac:dyDescent="0.2">
      <c r="A3045" s="8">
        <v>41765</v>
      </c>
      <c r="B3045" s="3">
        <v>22</v>
      </c>
      <c r="C3045" s="3">
        <v>1208</v>
      </c>
      <c r="D3045" s="3">
        <v>49</v>
      </c>
      <c r="E3045" s="3"/>
      <c r="F3045" s="3"/>
      <c r="G3045" s="3">
        <v>24</v>
      </c>
      <c r="H3045" s="3">
        <v>1280</v>
      </c>
      <c r="I3045" s="3"/>
      <c r="J3045" s="3"/>
      <c r="K3045" s="3"/>
      <c r="L3045" s="3"/>
      <c r="M3045" s="3">
        <v>1961</v>
      </c>
    </row>
    <row r="3046" spans="1:13" x14ac:dyDescent="0.2">
      <c r="A3046" s="8">
        <v>41765</v>
      </c>
      <c r="B3046" s="3">
        <v>23</v>
      </c>
      <c r="C3046" s="3">
        <v>1098</v>
      </c>
      <c r="D3046" s="3">
        <v>44</v>
      </c>
      <c r="E3046" s="3"/>
      <c r="F3046" s="3"/>
      <c r="G3046" s="3">
        <v>24</v>
      </c>
      <c r="H3046" s="3">
        <v>1166</v>
      </c>
      <c r="I3046" s="3"/>
      <c r="J3046" s="3"/>
      <c r="K3046" s="3"/>
      <c r="L3046" s="3"/>
      <c r="M3046" s="3">
        <v>1793</v>
      </c>
    </row>
    <row r="3047" spans="1:13" x14ac:dyDescent="0.2">
      <c r="A3047" s="8">
        <v>41765</v>
      </c>
      <c r="B3047" s="3">
        <v>24</v>
      </c>
      <c r="C3047" s="3">
        <v>978</v>
      </c>
      <c r="D3047" s="3">
        <v>40</v>
      </c>
      <c r="E3047" s="3"/>
      <c r="F3047" s="3"/>
      <c r="G3047" s="3">
        <v>24</v>
      </c>
      <c r="H3047" s="3">
        <v>1041</v>
      </c>
      <c r="I3047" s="3"/>
      <c r="J3047" s="3"/>
      <c r="K3047" s="3"/>
      <c r="L3047" s="3"/>
      <c r="M3047" s="3">
        <v>1614</v>
      </c>
    </row>
    <row r="3048" spans="1:13" x14ac:dyDescent="0.2">
      <c r="A3048" s="8">
        <v>41766</v>
      </c>
      <c r="B3048" s="3">
        <v>1</v>
      </c>
      <c r="C3048" s="3">
        <v>904</v>
      </c>
      <c r="D3048" s="3">
        <v>37</v>
      </c>
      <c r="E3048" s="3"/>
      <c r="F3048" s="3"/>
      <c r="G3048" s="3">
        <v>24</v>
      </c>
      <c r="H3048" s="3">
        <v>964</v>
      </c>
      <c r="I3048" s="3"/>
      <c r="J3048" s="3"/>
      <c r="K3048" s="3"/>
      <c r="L3048" s="3"/>
      <c r="M3048" s="3">
        <v>1502</v>
      </c>
    </row>
    <row r="3049" spans="1:13" x14ac:dyDescent="0.2">
      <c r="A3049" s="8">
        <v>41766</v>
      </c>
      <c r="B3049" s="3">
        <v>2</v>
      </c>
      <c r="C3049" s="3">
        <v>854</v>
      </c>
      <c r="D3049" s="3">
        <v>35</v>
      </c>
      <c r="E3049" s="3"/>
      <c r="F3049" s="3"/>
      <c r="G3049" s="3">
        <v>23</v>
      </c>
      <c r="H3049" s="3">
        <v>911</v>
      </c>
      <c r="I3049" s="3"/>
      <c r="J3049" s="3"/>
      <c r="K3049" s="3"/>
      <c r="L3049" s="3"/>
      <c r="M3049" s="3">
        <v>1442</v>
      </c>
    </row>
    <row r="3050" spans="1:13" x14ac:dyDescent="0.2">
      <c r="A3050" s="8">
        <v>41766</v>
      </c>
      <c r="B3050" s="3">
        <v>3</v>
      </c>
      <c r="C3050" s="3">
        <v>822</v>
      </c>
      <c r="D3050" s="3">
        <v>33</v>
      </c>
      <c r="E3050" s="3"/>
      <c r="F3050" s="3"/>
      <c r="G3050" s="3">
        <v>24</v>
      </c>
      <c r="H3050" s="3">
        <v>879</v>
      </c>
      <c r="I3050" s="3"/>
      <c r="J3050" s="3"/>
      <c r="K3050" s="3"/>
      <c r="L3050" s="3"/>
      <c r="M3050" s="3">
        <v>1396</v>
      </c>
    </row>
    <row r="3051" spans="1:13" x14ac:dyDescent="0.2">
      <c r="A3051" s="8">
        <v>41766</v>
      </c>
      <c r="B3051" s="3">
        <v>4</v>
      </c>
      <c r="C3051" s="3">
        <v>822</v>
      </c>
      <c r="D3051" s="3">
        <v>33</v>
      </c>
      <c r="E3051" s="3"/>
      <c r="F3051" s="3"/>
      <c r="G3051" s="3">
        <v>23</v>
      </c>
      <c r="H3051" s="3">
        <v>878</v>
      </c>
      <c r="I3051" s="3"/>
      <c r="J3051" s="3"/>
      <c r="K3051" s="3"/>
      <c r="L3051" s="3"/>
      <c r="M3051" s="3">
        <v>1396</v>
      </c>
    </row>
    <row r="3052" spans="1:13" x14ac:dyDescent="0.2">
      <c r="A3052" s="8">
        <v>41766</v>
      </c>
      <c r="B3052" s="3">
        <v>5</v>
      </c>
      <c r="C3052" s="3">
        <v>842</v>
      </c>
      <c r="D3052" s="3">
        <v>34</v>
      </c>
      <c r="E3052" s="3"/>
      <c r="F3052" s="3"/>
      <c r="G3052" s="3">
        <v>23</v>
      </c>
      <c r="H3052" s="3">
        <v>899</v>
      </c>
      <c r="I3052" s="3"/>
      <c r="J3052" s="3"/>
      <c r="K3052" s="3"/>
      <c r="L3052" s="3"/>
      <c r="M3052" s="3">
        <v>1421</v>
      </c>
    </row>
    <row r="3053" spans="1:13" x14ac:dyDescent="0.2">
      <c r="A3053" s="8">
        <v>41766</v>
      </c>
      <c r="B3053" s="3">
        <v>6</v>
      </c>
      <c r="C3053" s="3">
        <v>906</v>
      </c>
      <c r="D3053" s="3">
        <v>37</v>
      </c>
      <c r="E3053" s="3"/>
      <c r="F3053" s="3"/>
      <c r="G3053" s="3">
        <v>24</v>
      </c>
      <c r="H3053" s="3">
        <v>967</v>
      </c>
      <c r="I3053" s="3"/>
      <c r="J3053" s="3"/>
      <c r="K3053" s="3"/>
      <c r="L3053" s="3"/>
      <c r="M3053" s="3">
        <v>1519</v>
      </c>
    </row>
    <row r="3054" spans="1:13" x14ac:dyDescent="0.2">
      <c r="A3054" s="8">
        <v>41766</v>
      </c>
      <c r="B3054" s="3">
        <v>7</v>
      </c>
      <c r="C3054" s="3">
        <v>983</v>
      </c>
      <c r="D3054" s="3">
        <v>40</v>
      </c>
      <c r="E3054" s="3"/>
      <c r="F3054" s="3"/>
      <c r="G3054" s="3">
        <v>24</v>
      </c>
      <c r="H3054" s="3">
        <v>1047</v>
      </c>
      <c r="I3054" s="3"/>
      <c r="J3054" s="3"/>
      <c r="K3054" s="3"/>
      <c r="L3054" s="3"/>
      <c r="M3054" s="3">
        <v>1623</v>
      </c>
    </row>
    <row r="3055" spans="1:13" x14ac:dyDescent="0.2">
      <c r="A3055" s="8">
        <v>41766</v>
      </c>
      <c r="B3055" s="3">
        <v>8</v>
      </c>
      <c r="C3055" s="3">
        <v>1051</v>
      </c>
      <c r="D3055" s="3">
        <v>43</v>
      </c>
      <c r="E3055" s="3"/>
      <c r="F3055" s="3"/>
      <c r="G3055" s="3">
        <v>25</v>
      </c>
      <c r="H3055" s="3">
        <v>1118</v>
      </c>
      <c r="I3055" s="3"/>
      <c r="J3055" s="3"/>
      <c r="K3055" s="3"/>
      <c r="L3055" s="3"/>
      <c r="M3055" s="3">
        <v>1720</v>
      </c>
    </row>
    <row r="3056" spans="1:13" x14ac:dyDescent="0.2">
      <c r="A3056" s="8">
        <v>41766</v>
      </c>
      <c r="B3056" s="3">
        <v>9</v>
      </c>
      <c r="C3056" s="3">
        <v>1078</v>
      </c>
      <c r="D3056" s="3">
        <v>44</v>
      </c>
      <c r="E3056" s="3"/>
      <c r="F3056" s="3"/>
      <c r="G3056" s="3">
        <v>29</v>
      </c>
      <c r="H3056" s="3">
        <v>1151</v>
      </c>
      <c r="I3056" s="3"/>
      <c r="J3056" s="3"/>
      <c r="K3056" s="3"/>
      <c r="L3056" s="3"/>
      <c r="M3056" s="3">
        <v>1772</v>
      </c>
    </row>
    <row r="3057" spans="1:13" x14ac:dyDescent="0.2">
      <c r="A3057" s="8">
        <v>41766</v>
      </c>
      <c r="B3057" s="3">
        <v>10</v>
      </c>
      <c r="C3057" s="3">
        <v>1094</v>
      </c>
      <c r="D3057" s="3">
        <v>45</v>
      </c>
      <c r="E3057" s="3"/>
      <c r="F3057" s="3"/>
      <c r="G3057" s="3">
        <v>36</v>
      </c>
      <c r="H3057" s="3">
        <v>1174</v>
      </c>
      <c r="I3057" s="3"/>
      <c r="J3057" s="3"/>
      <c r="K3057" s="3"/>
      <c r="L3057" s="3"/>
      <c r="M3057" s="3">
        <v>1802</v>
      </c>
    </row>
    <row r="3058" spans="1:13" x14ac:dyDescent="0.2">
      <c r="A3058" s="8">
        <v>41766</v>
      </c>
      <c r="B3058" s="3">
        <v>11</v>
      </c>
      <c r="C3058" s="3">
        <v>1125</v>
      </c>
      <c r="D3058" s="3">
        <v>46</v>
      </c>
      <c r="E3058" s="3"/>
      <c r="F3058" s="3"/>
      <c r="G3058" s="3">
        <v>33</v>
      </c>
      <c r="H3058" s="3">
        <v>1204</v>
      </c>
      <c r="I3058" s="3"/>
      <c r="J3058" s="3"/>
      <c r="K3058" s="3"/>
      <c r="L3058" s="3"/>
      <c r="M3058" s="3">
        <v>1862</v>
      </c>
    </row>
    <row r="3059" spans="1:13" x14ac:dyDescent="0.2">
      <c r="A3059" s="8">
        <v>41766</v>
      </c>
      <c r="B3059" s="3">
        <v>12</v>
      </c>
      <c r="C3059" s="3">
        <v>1148</v>
      </c>
      <c r="D3059" s="3">
        <v>47</v>
      </c>
      <c r="E3059" s="3"/>
      <c r="F3059" s="3"/>
      <c r="G3059" s="3">
        <v>38</v>
      </c>
      <c r="H3059" s="3">
        <v>1233</v>
      </c>
      <c r="I3059" s="3"/>
      <c r="J3059" s="3"/>
      <c r="K3059" s="3"/>
      <c r="L3059" s="3"/>
      <c r="M3059" s="3">
        <v>1903</v>
      </c>
    </row>
    <row r="3060" spans="1:13" x14ac:dyDescent="0.2">
      <c r="A3060" s="8">
        <v>41766</v>
      </c>
      <c r="B3060" s="3">
        <v>13</v>
      </c>
      <c r="C3060" s="3">
        <v>1170</v>
      </c>
      <c r="D3060" s="3">
        <v>48</v>
      </c>
      <c r="E3060" s="3"/>
      <c r="F3060" s="3"/>
      <c r="G3060" s="3">
        <v>39</v>
      </c>
      <c r="H3060" s="3">
        <v>1257</v>
      </c>
      <c r="I3060" s="3"/>
      <c r="J3060" s="3"/>
      <c r="K3060" s="3"/>
      <c r="L3060" s="3"/>
      <c r="M3060" s="3">
        <v>1930</v>
      </c>
    </row>
    <row r="3061" spans="1:13" x14ac:dyDescent="0.2">
      <c r="A3061" s="8">
        <v>41766</v>
      </c>
      <c r="B3061" s="3">
        <v>14</v>
      </c>
      <c r="C3061" s="3">
        <v>1179</v>
      </c>
      <c r="D3061" s="3">
        <v>48</v>
      </c>
      <c r="E3061" s="3"/>
      <c r="F3061" s="3"/>
      <c r="G3061" s="3">
        <v>41</v>
      </c>
      <c r="H3061" s="3">
        <v>1268</v>
      </c>
      <c r="I3061" s="3"/>
      <c r="J3061" s="3"/>
      <c r="K3061" s="3"/>
      <c r="L3061" s="3"/>
      <c r="M3061" s="3">
        <v>1958</v>
      </c>
    </row>
    <row r="3062" spans="1:13" x14ac:dyDescent="0.2">
      <c r="A3062" s="8">
        <v>41766</v>
      </c>
      <c r="B3062" s="3">
        <v>15</v>
      </c>
      <c r="C3062" s="3">
        <v>1198</v>
      </c>
      <c r="D3062" s="3">
        <v>49</v>
      </c>
      <c r="E3062" s="3"/>
      <c r="F3062" s="3"/>
      <c r="G3062" s="3">
        <v>37</v>
      </c>
      <c r="H3062" s="3">
        <v>1284</v>
      </c>
      <c r="I3062" s="3"/>
      <c r="J3062" s="3"/>
      <c r="K3062" s="3"/>
      <c r="L3062" s="3"/>
      <c r="M3062" s="3">
        <v>1977</v>
      </c>
    </row>
    <row r="3063" spans="1:13" x14ac:dyDescent="0.2">
      <c r="A3063" s="8">
        <v>41766</v>
      </c>
      <c r="B3063" s="3">
        <v>16</v>
      </c>
      <c r="C3063" s="3">
        <v>1206</v>
      </c>
      <c r="D3063" s="3">
        <v>49</v>
      </c>
      <c r="E3063" s="3"/>
      <c r="F3063" s="3"/>
      <c r="G3063" s="3">
        <v>39</v>
      </c>
      <c r="H3063" s="3">
        <v>1294</v>
      </c>
      <c r="I3063" s="3"/>
      <c r="J3063" s="3"/>
      <c r="K3063" s="3"/>
      <c r="L3063" s="3"/>
      <c r="M3063" s="3">
        <v>2003</v>
      </c>
    </row>
    <row r="3064" spans="1:13" x14ac:dyDescent="0.2">
      <c r="A3064" s="8">
        <v>41766</v>
      </c>
      <c r="B3064" s="3">
        <v>17</v>
      </c>
      <c r="C3064" s="3">
        <v>1229</v>
      </c>
      <c r="D3064" s="3">
        <v>50</v>
      </c>
      <c r="E3064" s="3"/>
      <c r="F3064" s="3"/>
      <c r="G3064" s="3">
        <v>37</v>
      </c>
      <c r="H3064" s="3">
        <v>1316</v>
      </c>
      <c r="I3064" s="3"/>
      <c r="J3064" s="3"/>
      <c r="K3064" s="3"/>
      <c r="L3064" s="3"/>
      <c r="M3064" s="3">
        <v>2020</v>
      </c>
    </row>
    <row r="3065" spans="1:13" x14ac:dyDescent="0.2">
      <c r="A3065" s="8">
        <v>41766</v>
      </c>
      <c r="B3065" s="3">
        <v>18</v>
      </c>
      <c r="C3065" s="3">
        <v>1208</v>
      </c>
      <c r="D3065" s="3">
        <v>49</v>
      </c>
      <c r="E3065" s="3"/>
      <c r="F3065" s="3"/>
      <c r="G3065" s="3">
        <v>38</v>
      </c>
      <c r="H3065" s="3">
        <v>1295</v>
      </c>
      <c r="I3065" s="3"/>
      <c r="J3065" s="3"/>
      <c r="K3065" s="3"/>
      <c r="L3065" s="3"/>
      <c r="M3065" s="3">
        <v>1998</v>
      </c>
    </row>
    <row r="3066" spans="1:13" x14ac:dyDescent="0.2">
      <c r="A3066" s="8">
        <v>41766</v>
      </c>
      <c r="B3066" s="3">
        <v>19</v>
      </c>
      <c r="C3066" s="3">
        <v>1181</v>
      </c>
      <c r="D3066" s="3">
        <v>48</v>
      </c>
      <c r="E3066" s="3"/>
      <c r="F3066" s="3"/>
      <c r="G3066" s="3">
        <v>30</v>
      </c>
      <c r="H3066" s="3">
        <v>1259</v>
      </c>
      <c r="I3066" s="3"/>
      <c r="J3066" s="3"/>
      <c r="K3066" s="3"/>
      <c r="L3066" s="3"/>
      <c r="M3066" s="3">
        <v>1946</v>
      </c>
    </row>
    <row r="3067" spans="1:13" x14ac:dyDescent="0.2">
      <c r="A3067" s="8">
        <v>41766</v>
      </c>
      <c r="B3067" s="3">
        <v>20</v>
      </c>
      <c r="C3067" s="3">
        <v>1167</v>
      </c>
      <c r="D3067" s="3">
        <v>47</v>
      </c>
      <c r="E3067" s="3"/>
      <c r="F3067" s="3"/>
      <c r="G3067" s="3">
        <v>31</v>
      </c>
      <c r="H3067" s="3">
        <v>1245</v>
      </c>
      <c r="I3067" s="3"/>
      <c r="J3067" s="3"/>
      <c r="K3067" s="3"/>
      <c r="L3067" s="3"/>
      <c r="M3067" s="3">
        <v>1928</v>
      </c>
    </row>
    <row r="3068" spans="1:13" x14ac:dyDescent="0.2">
      <c r="A3068" s="8">
        <v>41766</v>
      </c>
      <c r="B3068" s="3">
        <v>21</v>
      </c>
      <c r="C3068" s="3">
        <v>1240</v>
      </c>
      <c r="D3068" s="3">
        <v>50</v>
      </c>
      <c r="E3068" s="3"/>
      <c r="F3068" s="3"/>
      <c r="G3068" s="3">
        <v>24</v>
      </c>
      <c r="H3068" s="3">
        <v>1314</v>
      </c>
      <c r="I3068" s="3"/>
      <c r="J3068" s="3"/>
      <c r="K3068" s="3"/>
      <c r="L3068" s="3"/>
      <c r="M3068" s="3">
        <v>2014</v>
      </c>
    </row>
    <row r="3069" spans="1:13" x14ac:dyDescent="0.2">
      <c r="A3069" s="8">
        <v>41766</v>
      </c>
      <c r="B3069" s="3">
        <v>22</v>
      </c>
      <c r="C3069" s="3">
        <v>1191</v>
      </c>
      <c r="D3069" s="3">
        <v>48</v>
      </c>
      <c r="E3069" s="3"/>
      <c r="F3069" s="3"/>
      <c r="G3069" s="3">
        <v>24</v>
      </c>
      <c r="H3069" s="3">
        <v>1263</v>
      </c>
      <c r="I3069" s="3"/>
      <c r="J3069" s="3"/>
      <c r="K3069" s="3"/>
      <c r="L3069" s="3"/>
      <c r="M3069" s="3">
        <v>1948</v>
      </c>
    </row>
    <row r="3070" spans="1:13" x14ac:dyDescent="0.2">
      <c r="A3070" s="8">
        <v>41766</v>
      </c>
      <c r="B3070" s="3">
        <v>23</v>
      </c>
      <c r="C3070" s="3">
        <v>1083</v>
      </c>
      <c r="D3070" s="3">
        <v>44</v>
      </c>
      <c r="E3070" s="3"/>
      <c r="F3070" s="3"/>
      <c r="G3070" s="3">
        <v>24</v>
      </c>
      <c r="H3070" s="3">
        <v>1150</v>
      </c>
      <c r="I3070" s="3"/>
      <c r="J3070" s="3"/>
      <c r="K3070" s="3"/>
      <c r="L3070" s="3"/>
      <c r="M3070" s="3">
        <v>1778</v>
      </c>
    </row>
    <row r="3071" spans="1:13" x14ac:dyDescent="0.2">
      <c r="A3071" s="8">
        <v>41766</v>
      </c>
      <c r="B3071" s="3">
        <v>24</v>
      </c>
      <c r="C3071" s="3">
        <v>972</v>
      </c>
      <c r="D3071" s="3">
        <v>39</v>
      </c>
      <c r="E3071" s="3"/>
      <c r="F3071" s="3"/>
      <c r="G3071" s="3">
        <v>24</v>
      </c>
      <c r="H3071" s="3">
        <v>1035</v>
      </c>
      <c r="I3071" s="3"/>
      <c r="J3071" s="3"/>
      <c r="K3071" s="3"/>
      <c r="L3071" s="3"/>
      <c r="M3071" s="3">
        <v>1618</v>
      </c>
    </row>
    <row r="3072" spans="1:13" x14ac:dyDescent="0.2">
      <c r="A3072" s="8">
        <v>41767</v>
      </c>
      <c r="B3072" s="3">
        <v>1</v>
      </c>
      <c r="C3072" s="3">
        <v>888</v>
      </c>
      <c r="D3072" s="3">
        <v>36</v>
      </c>
      <c r="E3072" s="3"/>
      <c r="F3072" s="3"/>
      <c r="G3072" s="3">
        <v>24</v>
      </c>
      <c r="H3072" s="3">
        <v>948</v>
      </c>
      <c r="I3072" s="3"/>
      <c r="J3072" s="3"/>
      <c r="K3072" s="3"/>
      <c r="L3072" s="3"/>
      <c r="M3072" s="3">
        <v>1503</v>
      </c>
    </row>
    <row r="3073" spans="1:13" x14ac:dyDescent="0.2">
      <c r="A3073" s="8">
        <v>41767</v>
      </c>
      <c r="B3073" s="3">
        <v>2</v>
      </c>
      <c r="C3073" s="3">
        <v>845</v>
      </c>
      <c r="D3073" s="3">
        <v>34</v>
      </c>
      <c r="E3073" s="3"/>
      <c r="F3073" s="3"/>
      <c r="G3073" s="3">
        <v>22</v>
      </c>
      <c r="H3073" s="3">
        <v>901</v>
      </c>
      <c r="I3073" s="3"/>
      <c r="J3073" s="3"/>
      <c r="K3073" s="3"/>
      <c r="L3073" s="3"/>
      <c r="M3073" s="3">
        <v>1429</v>
      </c>
    </row>
    <row r="3074" spans="1:13" x14ac:dyDescent="0.2">
      <c r="A3074" s="8">
        <v>41767</v>
      </c>
      <c r="B3074" s="3">
        <v>3</v>
      </c>
      <c r="C3074" s="3">
        <v>819</v>
      </c>
      <c r="D3074" s="3">
        <v>33</v>
      </c>
      <c r="E3074" s="3"/>
      <c r="F3074" s="3"/>
      <c r="G3074" s="3">
        <v>24</v>
      </c>
      <c r="H3074" s="3">
        <v>876</v>
      </c>
      <c r="I3074" s="3"/>
      <c r="J3074" s="3"/>
      <c r="K3074" s="3"/>
      <c r="L3074" s="3"/>
      <c r="M3074" s="3">
        <v>1399</v>
      </c>
    </row>
    <row r="3075" spans="1:13" x14ac:dyDescent="0.2">
      <c r="A3075" s="8">
        <v>41767</v>
      </c>
      <c r="B3075" s="3">
        <v>4</v>
      </c>
      <c r="C3075" s="3">
        <v>816</v>
      </c>
      <c r="D3075" s="3">
        <v>33</v>
      </c>
      <c r="E3075" s="3"/>
      <c r="F3075" s="3"/>
      <c r="G3075" s="3">
        <v>23</v>
      </c>
      <c r="H3075" s="3">
        <v>872</v>
      </c>
      <c r="I3075" s="3"/>
      <c r="J3075" s="3"/>
      <c r="K3075" s="3"/>
      <c r="L3075" s="3"/>
      <c r="M3075" s="3">
        <v>1383</v>
      </c>
    </row>
    <row r="3076" spans="1:13" x14ac:dyDescent="0.2">
      <c r="A3076" s="8">
        <v>41767</v>
      </c>
      <c r="B3076" s="3">
        <v>5</v>
      </c>
      <c r="C3076" s="3">
        <v>838</v>
      </c>
      <c r="D3076" s="3">
        <v>34</v>
      </c>
      <c r="E3076" s="3"/>
      <c r="F3076" s="3"/>
      <c r="G3076" s="3">
        <v>24</v>
      </c>
      <c r="H3076" s="3">
        <v>896</v>
      </c>
      <c r="I3076" s="3"/>
      <c r="J3076" s="3"/>
      <c r="K3076" s="3"/>
      <c r="L3076" s="3"/>
      <c r="M3076" s="3">
        <v>1425</v>
      </c>
    </row>
    <row r="3077" spans="1:13" x14ac:dyDescent="0.2">
      <c r="A3077" s="8">
        <v>41767</v>
      </c>
      <c r="B3077" s="3">
        <v>6</v>
      </c>
      <c r="C3077" s="3">
        <v>904</v>
      </c>
      <c r="D3077" s="3">
        <v>37</v>
      </c>
      <c r="E3077" s="3"/>
      <c r="F3077" s="3"/>
      <c r="G3077" s="3">
        <v>24</v>
      </c>
      <c r="H3077" s="3">
        <v>964</v>
      </c>
      <c r="I3077" s="3"/>
      <c r="J3077" s="3"/>
      <c r="K3077" s="3"/>
      <c r="L3077" s="3"/>
      <c r="M3077" s="3">
        <v>1513</v>
      </c>
    </row>
    <row r="3078" spans="1:13" x14ac:dyDescent="0.2">
      <c r="A3078" s="8">
        <v>41767</v>
      </c>
      <c r="B3078" s="3">
        <v>7</v>
      </c>
      <c r="C3078" s="3">
        <v>982</v>
      </c>
      <c r="D3078" s="3">
        <v>40</v>
      </c>
      <c r="E3078" s="3"/>
      <c r="F3078" s="3"/>
      <c r="G3078" s="3">
        <v>24</v>
      </c>
      <c r="H3078" s="3">
        <v>1045</v>
      </c>
      <c r="I3078" s="3"/>
      <c r="J3078" s="3"/>
      <c r="K3078" s="3"/>
      <c r="L3078" s="3"/>
      <c r="M3078" s="3">
        <v>1623</v>
      </c>
    </row>
    <row r="3079" spans="1:13" x14ac:dyDescent="0.2">
      <c r="A3079" s="8">
        <v>41767</v>
      </c>
      <c r="B3079" s="3">
        <v>8</v>
      </c>
      <c r="C3079" s="3">
        <v>1050</v>
      </c>
      <c r="D3079" s="3">
        <v>43</v>
      </c>
      <c r="E3079" s="3"/>
      <c r="F3079" s="3"/>
      <c r="G3079" s="3">
        <v>25</v>
      </c>
      <c r="H3079" s="3">
        <v>1117</v>
      </c>
      <c r="I3079" s="3"/>
      <c r="J3079" s="3"/>
      <c r="K3079" s="3"/>
      <c r="L3079" s="3"/>
      <c r="M3079" s="3">
        <v>1727</v>
      </c>
    </row>
    <row r="3080" spans="1:13" x14ac:dyDescent="0.2">
      <c r="A3080" s="8">
        <v>41767</v>
      </c>
      <c r="B3080" s="3">
        <v>9</v>
      </c>
      <c r="C3080" s="3">
        <v>1082</v>
      </c>
      <c r="D3080" s="3">
        <v>44</v>
      </c>
      <c r="E3080" s="3"/>
      <c r="F3080" s="3"/>
      <c r="G3080" s="3">
        <v>27</v>
      </c>
      <c r="H3080" s="3">
        <v>1153</v>
      </c>
      <c r="I3080" s="3"/>
      <c r="J3080" s="3"/>
      <c r="K3080" s="3"/>
      <c r="L3080" s="3"/>
      <c r="M3080" s="3">
        <v>1790</v>
      </c>
    </row>
    <row r="3081" spans="1:13" x14ac:dyDescent="0.2">
      <c r="A3081" s="8">
        <v>41767</v>
      </c>
      <c r="B3081" s="3">
        <v>10</v>
      </c>
      <c r="C3081" s="3">
        <v>1102</v>
      </c>
      <c r="D3081" s="3">
        <v>45</v>
      </c>
      <c r="E3081" s="3"/>
      <c r="F3081" s="3"/>
      <c r="G3081" s="3">
        <v>31</v>
      </c>
      <c r="H3081" s="3">
        <v>1178</v>
      </c>
      <c r="I3081" s="3"/>
      <c r="J3081" s="3"/>
      <c r="K3081" s="3"/>
      <c r="L3081" s="3"/>
      <c r="M3081" s="3">
        <v>1836</v>
      </c>
    </row>
    <row r="3082" spans="1:13" x14ac:dyDescent="0.2">
      <c r="A3082" s="8">
        <v>41767</v>
      </c>
      <c r="B3082" s="3">
        <v>11</v>
      </c>
      <c r="C3082" s="3">
        <v>1124</v>
      </c>
      <c r="D3082" s="3">
        <v>46</v>
      </c>
      <c r="E3082" s="3"/>
      <c r="F3082" s="3"/>
      <c r="G3082" s="3">
        <v>33</v>
      </c>
      <c r="H3082" s="3">
        <v>1202</v>
      </c>
      <c r="I3082" s="3"/>
      <c r="J3082" s="3"/>
      <c r="K3082" s="3"/>
      <c r="L3082" s="3"/>
      <c r="M3082" s="3">
        <v>1879</v>
      </c>
    </row>
    <row r="3083" spans="1:13" x14ac:dyDescent="0.2">
      <c r="A3083" s="8">
        <v>41767</v>
      </c>
      <c r="B3083" s="3">
        <v>12</v>
      </c>
      <c r="C3083" s="3">
        <v>1147</v>
      </c>
      <c r="D3083" s="3">
        <v>47</v>
      </c>
      <c r="E3083" s="3"/>
      <c r="F3083" s="3"/>
      <c r="G3083" s="3">
        <v>35</v>
      </c>
      <c r="H3083" s="3">
        <v>1228</v>
      </c>
      <c r="I3083" s="3"/>
      <c r="J3083" s="3"/>
      <c r="K3083" s="3"/>
      <c r="L3083" s="3"/>
      <c r="M3083" s="3">
        <v>1911</v>
      </c>
    </row>
    <row r="3084" spans="1:13" x14ac:dyDescent="0.2">
      <c r="A3084" s="8">
        <v>41767</v>
      </c>
      <c r="B3084" s="3">
        <v>13</v>
      </c>
      <c r="C3084" s="3">
        <v>1156</v>
      </c>
      <c r="D3084" s="3">
        <v>47</v>
      </c>
      <c r="E3084" s="3"/>
      <c r="F3084" s="3"/>
      <c r="G3084" s="3">
        <v>39</v>
      </c>
      <c r="H3084" s="3">
        <v>1242</v>
      </c>
      <c r="I3084" s="3"/>
      <c r="J3084" s="3"/>
      <c r="K3084" s="3"/>
      <c r="L3084" s="3"/>
      <c r="M3084" s="3">
        <v>1937</v>
      </c>
    </row>
    <row r="3085" spans="1:13" x14ac:dyDescent="0.2">
      <c r="A3085" s="8">
        <v>41767</v>
      </c>
      <c r="B3085" s="3">
        <v>14</v>
      </c>
      <c r="C3085" s="3">
        <v>1160</v>
      </c>
      <c r="D3085" s="3">
        <v>47</v>
      </c>
      <c r="E3085" s="3"/>
      <c r="F3085" s="3"/>
      <c r="G3085" s="3">
        <v>33</v>
      </c>
      <c r="H3085" s="3">
        <v>1240</v>
      </c>
      <c r="I3085" s="3"/>
      <c r="J3085" s="3"/>
      <c r="K3085" s="3"/>
      <c r="L3085" s="3"/>
      <c r="M3085" s="3">
        <v>1942</v>
      </c>
    </row>
    <row r="3086" spans="1:13" x14ac:dyDescent="0.2">
      <c r="A3086" s="8">
        <v>41767</v>
      </c>
      <c r="B3086" s="3">
        <v>15</v>
      </c>
      <c r="C3086" s="3">
        <v>1159</v>
      </c>
      <c r="D3086" s="3">
        <v>47</v>
      </c>
      <c r="E3086" s="3"/>
      <c r="F3086" s="3"/>
      <c r="G3086" s="3">
        <v>35</v>
      </c>
      <c r="H3086" s="3">
        <v>1241</v>
      </c>
      <c r="I3086" s="3"/>
      <c r="J3086" s="3"/>
      <c r="K3086" s="3"/>
      <c r="L3086" s="3"/>
      <c r="M3086" s="3">
        <v>1935</v>
      </c>
    </row>
    <row r="3087" spans="1:13" x14ac:dyDescent="0.2">
      <c r="A3087" s="8">
        <v>41767</v>
      </c>
      <c r="B3087" s="3">
        <v>16</v>
      </c>
      <c r="C3087" s="3">
        <v>1160</v>
      </c>
      <c r="D3087" s="3">
        <v>47</v>
      </c>
      <c r="E3087" s="3"/>
      <c r="F3087" s="3"/>
      <c r="G3087" s="3">
        <v>29</v>
      </c>
      <c r="H3087" s="3">
        <v>1236</v>
      </c>
      <c r="I3087" s="3"/>
      <c r="J3087" s="3"/>
      <c r="K3087" s="3"/>
      <c r="L3087" s="3"/>
      <c r="M3087" s="3">
        <v>1927</v>
      </c>
    </row>
    <row r="3088" spans="1:13" x14ac:dyDescent="0.2">
      <c r="A3088" s="8">
        <v>41767</v>
      </c>
      <c r="B3088" s="3">
        <v>17</v>
      </c>
      <c r="C3088" s="3">
        <v>1148</v>
      </c>
      <c r="D3088" s="3">
        <v>47</v>
      </c>
      <c r="E3088" s="3"/>
      <c r="F3088" s="3"/>
      <c r="G3088" s="3">
        <v>33</v>
      </c>
      <c r="H3088" s="3">
        <v>1227</v>
      </c>
      <c r="I3088" s="3"/>
      <c r="J3088" s="3"/>
      <c r="K3088" s="3"/>
      <c r="L3088" s="3"/>
      <c r="M3088" s="3">
        <v>1916</v>
      </c>
    </row>
    <row r="3089" spans="1:13" x14ac:dyDescent="0.2">
      <c r="A3089" s="8">
        <v>41767</v>
      </c>
      <c r="B3089" s="3">
        <v>18</v>
      </c>
      <c r="C3089" s="3">
        <v>1138</v>
      </c>
      <c r="D3089" s="3">
        <v>46</v>
      </c>
      <c r="E3089" s="3"/>
      <c r="F3089" s="3"/>
      <c r="G3089" s="3">
        <v>30</v>
      </c>
      <c r="H3089" s="3">
        <v>1214</v>
      </c>
      <c r="I3089" s="3"/>
      <c r="J3089" s="3"/>
      <c r="K3089" s="3"/>
      <c r="L3089" s="3"/>
      <c r="M3089" s="3">
        <v>1900</v>
      </c>
    </row>
    <row r="3090" spans="1:13" x14ac:dyDescent="0.2">
      <c r="A3090" s="8">
        <v>41767</v>
      </c>
      <c r="B3090" s="3">
        <v>19</v>
      </c>
      <c r="C3090" s="3">
        <v>1120</v>
      </c>
      <c r="D3090" s="3">
        <v>45</v>
      </c>
      <c r="E3090" s="3"/>
      <c r="F3090" s="3"/>
      <c r="G3090" s="3">
        <v>27</v>
      </c>
      <c r="H3090" s="3">
        <v>1192</v>
      </c>
      <c r="I3090" s="3"/>
      <c r="J3090" s="3"/>
      <c r="K3090" s="3"/>
      <c r="L3090" s="3"/>
      <c r="M3090" s="3">
        <v>1880</v>
      </c>
    </row>
    <row r="3091" spans="1:13" x14ac:dyDescent="0.2">
      <c r="A3091" s="8">
        <v>41767</v>
      </c>
      <c r="B3091" s="3">
        <v>20</v>
      </c>
      <c r="C3091" s="3">
        <v>1150</v>
      </c>
      <c r="D3091" s="3">
        <v>47</v>
      </c>
      <c r="E3091" s="3"/>
      <c r="F3091" s="3"/>
      <c r="G3091" s="3">
        <v>27</v>
      </c>
      <c r="H3091" s="3">
        <v>1223</v>
      </c>
      <c r="I3091" s="3"/>
      <c r="J3091" s="3"/>
      <c r="K3091" s="3"/>
      <c r="L3091" s="3"/>
      <c r="M3091" s="3">
        <v>1904</v>
      </c>
    </row>
    <row r="3092" spans="1:13" x14ac:dyDescent="0.2">
      <c r="A3092" s="8">
        <v>41767</v>
      </c>
      <c r="B3092" s="3">
        <v>21</v>
      </c>
      <c r="C3092" s="3">
        <v>1224</v>
      </c>
      <c r="D3092" s="3">
        <v>49</v>
      </c>
      <c r="E3092" s="3"/>
      <c r="F3092" s="3"/>
      <c r="G3092" s="3">
        <v>24</v>
      </c>
      <c r="H3092" s="3">
        <v>1297</v>
      </c>
      <c r="I3092" s="3"/>
      <c r="J3092" s="3"/>
      <c r="K3092" s="3"/>
      <c r="L3092" s="3"/>
      <c r="M3092" s="3">
        <v>2003</v>
      </c>
    </row>
    <row r="3093" spans="1:13" x14ac:dyDescent="0.2">
      <c r="A3093" s="8">
        <v>41767</v>
      </c>
      <c r="B3093" s="3">
        <v>22</v>
      </c>
      <c r="C3093" s="3">
        <v>1180</v>
      </c>
      <c r="D3093" s="3">
        <v>48</v>
      </c>
      <c r="E3093" s="3"/>
      <c r="F3093" s="3"/>
      <c r="G3093" s="3">
        <v>25</v>
      </c>
      <c r="H3093" s="3">
        <v>1252</v>
      </c>
      <c r="I3093" s="3"/>
      <c r="J3093" s="3"/>
      <c r="K3093" s="3"/>
      <c r="L3093" s="3"/>
      <c r="M3093" s="3">
        <v>1931</v>
      </c>
    </row>
    <row r="3094" spans="1:13" x14ac:dyDescent="0.2">
      <c r="A3094" s="8">
        <v>41767</v>
      </c>
      <c r="B3094" s="3">
        <v>23</v>
      </c>
      <c r="C3094" s="3">
        <v>1077</v>
      </c>
      <c r="D3094" s="3">
        <v>44</v>
      </c>
      <c r="E3094" s="3"/>
      <c r="F3094" s="3"/>
      <c r="G3094" s="3">
        <v>24</v>
      </c>
      <c r="H3094" s="3">
        <v>1144</v>
      </c>
      <c r="I3094" s="3"/>
      <c r="J3094" s="3"/>
      <c r="K3094" s="3"/>
      <c r="L3094" s="3"/>
      <c r="M3094" s="3">
        <v>1783</v>
      </c>
    </row>
    <row r="3095" spans="1:13" x14ac:dyDescent="0.2">
      <c r="A3095" s="8">
        <v>41767</v>
      </c>
      <c r="B3095" s="3">
        <v>24</v>
      </c>
      <c r="C3095" s="3">
        <v>973</v>
      </c>
      <c r="D3095" s="3">
        <v>39</v>
      </c>
      <c r="E3095" s="3"/>
      <c r="F3095" s="3"/>
      <c r="G3095" s="3">
        <v>24</v>
      </c>
      <c r="H3095" s="3">
        <v>1036</v>
      </c>
      <c r="I3095" s="3"/>
      <c r="J3095" s="3"/>
      <c r="K3095" s="3"/>
      <c r="L3095" s="3"/>
      <c r="M3095" s="3">
        <v>1620</v>
      </c>
    </row>
    <row r="3096" spans="1:13" x14ac:dyDescent="0.2">
      <c r="A3096" s="8">
        <v>41768</v>
      </c>
      <c r="B3096" s="3">
        <v>1</v>
      </c>
      <c r="C3096" s="3">
        <v>894</v>
      </c>
      <c r="D3096" s="3">
        <v>36</v>
      </c>
      <c r="E3096" s="3"/>
      <c r="F3096" s="3"/>
      <c r="G3096" s="3">
        <v>24</v>
      </c>
      <c r="H3096" s="3">
        <v>954</v>
      </c>
      <c r="I3096" s="3"/>
      <c r="J3096" s="3"/>
      <c r="K3096" s="3"/>
      <c r="L3096" s="3"/>
      <c r="M3096" s="3">
        <v>1513</v>
      </c>
    </row>
    <row r="3097" spans="1:13" x14ac:dyDescent="0.2">
      <c r="A3097" s="8">
        <v>41768</v>
      </c>
      <c r="B3097" s="3">
        <v>2</v>
      </c>
      <c r="C3097" s="3">
        <v>854</v>
      </c>
      <c r="D3097" s="3">
        <v>35</v>
      </c>
      <c r="E3097" s="3"/>
      <c r="F3097" s="3"/>
      <c r="G3097" s="3">
        <v>24</v>
      </c>
      <c r="H3097" s="3">
        <v>912</v>
      </c>
      <c r="I3097" s="3"/>
      <c r="J3097" s="3"/>
      <c r="K3097" s="3"/>
      <c r="L3097" s="3"/>
      <c r="M3097" s="3">
        <v>1447</v>
      </c>
    </row>
    <row r="3098" spans="1:13" x14ac:dyDescent="0.2">
      <c r="A3098" s="8">
        <v>41768</v>
      </c>
      <c r="B3098" s="3">
        <v>3</v>
      </c>
      <c r="C3098" s="3">
        <v>824</v>
      </c>
      <c r="D3098" s="3">
        <v>34</v>
      </c>
      <c r="E3098" s="3"/>
      <c r="F3098" s="3"/>
      <c r="G3098" s="3">
        <v>23</v>
      </c>
      <c r="H3098" s="3">
        <v>880</v>
      </c>
      <c r="I3098" s="3"/>
      <c r="J3098" s="3"/>
      <c r="K3098" s="3"/>
      <c r="L3098" s="3"/>
      <c r="M3098" s="3">
        <v>1413</v>
      </c>
    </row>
    <row r="3099" spans="1:13" x14ac:dyDescent="0.2">
      <c r="A3099" s="8">
        <v>41768</v>
      </c>
      <c r="B3099" s="3">
        <v>4</v>
      </c>
      <c r="C3099" s="3">
        <v>823</v>
      </c>
      <c r="D3099" s="3">
        <v>33</v>
      </c>
      <c r="E3099" s="3"/>
      <c r="F3099" s="3"/>
      <c r="G3099" s="3">
        <v>23</v>
      </c>
      <c r="H3099" s="3">
        <v>879</v>
      </c>
      <c r="I3099" s="3"/>
      <c r="J3099" s="3"/>
      <c r="K3099" s="3"/>
      <c r="L3099" s="3"/>
      <c r="M3099" s="3">
        <v>1403</v>
      </c>
    </row>
    <row r="3100" spans="1:13" x14ac:dyDescent="0.2">
      <c r="A3100" s="8">
        <v>41768</v>
      </c>
      <c r="B3100" s="3">
        <v>5</v>
      </c>
      <c r="C3100" s="3">
        <v>834</v>
      </c>
      <c r="D3100" s="3">
        <v>34</v>
      </c>
      <c r="E3100" s="3"/>
      <c r="F3100" s="3"/>
      <c r="G3100" s="3">
        <v>24</v>
      </c>
      <c r="H3100" s="3">
        <v>892</v>
      </c>
      <c r="I3100" s="3"/>
      <c r="J3100" s="3"/>
      <c r="K3100" s="3"/>
      <c r="L3100" s="3"/>
      <c r="M3100" s="3">
        <v>1419</v>
      </c>
    </row>
    <row r="3101" spans="1:13" x14ac:dyDescent="0.2">
      <c r="A3101" s="8">
        <v>41768</v>
      </c>
      <c r="B3101" s="3">
        <v>6</v>
      </c>
      <c r="C3101" s="3">
        <v>896</v>
      </c>
      <c r="D3101" s="3">
        <v>36</v>
      </c>
      <c r="E3101" s="3"/>
      <c r="F3101" s="3"/>
      <c r="G3101" s="3">
        <v>24</v>
      </c>
      <c r="H3101" s="3">
        <v>956</v>
      </c>
      <c r="I3101" s="3"/>
      <c r="J3101" s="3"/>
      <c r="K3101" s="3"/>
      <c r="L3101" s="3"/>
      <c r="M3101" s="3">
        <v>1505</v>
      </c>
    </row>
    <row r="3102" spans="1:13" x14ac:dyDescent="0.2">
      <c r="A3102" s="8">
        <v>41768</v>
      </c>
      <c r="B3102" s="3">
        <v>7</v>
      </c>
      <c r="C3102" s="3">
        <v>976</v>
      </c>
      <c r="D3102" s="3">
        <v>40</v>
      </c>
      <c r="E3102" s="3"/>
      <c r="F3102" s="3"/>
      <c r="G3102" s="3">
        <v>24</v>
      </c>
      <c r="H3102" s="3">
        <v>1039</v>
      </c>
      <c r="I3102" s="3"/>
      <c r="J3102" s="3"/>
      <c r="K3102" s="3"/>
      <c r="L3102" s="3"/>
      <c r="M3102" s="3">
        <v>1610</v>
      </c>
    </row>
    <row r="3103" spans="1:13" x14ac:dyDescent="0.2">
      <c r="A3103" s="8">
        <v>41768</v>
      </c>
      <c r="B3103" s="3">
        <v>8</v>
      </c>
      <c r="C3103" s="3">
        <v>1048</v>
      </c>
      <c r="D3103" s="3">
        <v>42</v>
      </c>
      <c r="E3103" s="3"/>
      <c r="F3103" s="3"/>
      <c r="G3103" s="3">
        <v>25</v>
      </c>
      <c r="H3103" s="3">
        <v>1115</v>
      </c>
      <c r="I3103" s="3"/>
      <c r="J3103" s="3"/>
      <c r="K3103" s="3"/>
      <c r="L3103" s="3"/>
      <c r="M3103" s="3">
        <v>1725</v>
      </c>
    </row>
    <row r="3104" spans="1:13" x14ac:dyDescent="0.2">
      <c r="A3104" s="8">
        <v>41768</v>
      </c>
      <c r="B3104" s="3">
        <v>9</v>
      </c>
      <c r="C3104" s="3">
        <v>1088</v>
      </c>
      <c r="D3104" s="3">
        <v>44</v>
      </c>
      <c r="E3104" s="3"/>
      <c r="F3104" s="3"/>
      <c r="G3104" s="3">
        <v>28</v>
      </c>
      <c r="H3104" s="3">
        <v>1160</v>
      </c>
      <c r="I3104" s="3"/>
      <c r="J3104" s="3"/>
      <c r="K3104" s="3"/>
      <c r="L3104" s="3"/>
      <c r="M3104" s="3">
        <v>1789</v>
      </c>
    </row>
    <row r="3105" spans="1:13" x14ac:dyDescent="0.2">
      <c r="A3105" s="8">
        <v>41768</v>
      </c>
      <c r="B3105" s="3">
        <v>10</v>
      </c>
      <c r="C3105" s="3">
        <v>1116</v>
      </c>
      <c r="D3105" s="3">
        <v>45</v>
      </c>
      <c r="E3105" s="3"/>
      <c r="F3105" s="3"/>
      <c r="G3105" s="3">
        <v>32</v>
      </c>
      <c r="H3105" s="3">
        <v>1193</v>
      </c>
      <c r="I3105" s="3"/>
      <c r="J3105" s="3"/>
      <c r="K3105" s="3"/>
      <c r="L3105" s="3"/>
      <c r="M3105" s="3">
        <v>1851</v>
      </c>
    </row>
    <row r="3106" spans="1:13" x14ac:dyDescent="0.2">
      <c r="A3106" s="8">
        <v>41768</v>
      </c>
      <c r="B3106" s="3">
        <v>11</v>
      </c>
      <c r="C3106" s="3">
        <v>1159</v>
      </c>
      <c r="D3106" s="3">
        <v>47</v>
      </c>
      <c r="E3106" s="3"/>
      <c r="F3106" s="3"/>
      <c r="G3106" s="3">
        <v>35</v>
      </c>
      <c r="H3106" s="3">
        <v>1241</v>
      </c>
      <c r="I3106" s="3"/>
      <c r="J3106" s="3"/>
      <c r="K3106" s="3"/>
      <c r="L3106" s="3"/>
      <c r="M3106" s="3">
        <v>1916</v>
      </c>
    </row>
    <row r="3107" spans="1:13" x14ac:dyDescent="0.2">
      <c r="A3107" s="8">
        <v>41768</v>
      </c>
      <c r="B3107" s="3">
        <v>12</v>
      </c>
      <c r="C3107" s="3">
        <v>1174</v>
      </c>
      <c r="D3107" s="3">
        <v>48</v>
      </c>
      <c r="E3107" s="3"/>
      <c r="F3107" s="3"/>
      <c r="G3107" s="3">
        <v>34</v>
      </c>
      <c r="H3107" s="3">
        <v>1256</v>
      </c>
      <c r="I3107" s="3"/>
      <c r="J3107" s="3"/>
      <c r="K3107" s="3"/>
      <c r="L3107" s="3"/>
      <c r="M3107" s="3">
        <v>1936</v>
      </c>
    </row>
    <row r="3108" spans="1:13" x14ac:dyDescent="0.2">
      <c r="A3108" s="8">
        <v>41768</v>
      </c>
      <c r="B3108" s="3">
        <v>13</v>
      </c>
      <c r="C3108" s="3">
        <v>1176</v>
      </c>
      <c r="D3108" s="3">
        <v>48</v>
      </c>
      <c r="E3108" s="3"/>
      <c r="F3108" s="3"/>
      <c r="G3108" s="3">
        <v>37</v>
      </c>
      <c r="H3108" s="3">
        <v>1261</v>
      </c>
      <c r="I3108" s="3"/>
      <c r="J3108" s="3"/>
      <c r="K3108" s="3"/>
      <c r="L3108" s="3"/>
      <c r="M3108" s="3">
        <v>1949</v>
      </c>
    </row>
    <row r="3109" spans="1:13" x14ac:dyDescent="0.2">
      <c r="A3109" s="8">
        <v>41768</v>
      </c>
      <c r="B3109" s="3">
        <v>14</v>
      </c>
      <c r="C3109" s="3">
        <v>1197</v>
      </c>
      <c r="D3109" s="3">
        <v>49</v>
      </c>
      <c r="E3109" s="3"/>
      <c r="F3109" s="3"/>
      <c r="G3109" s="3">
        <v>37</v>
      </c>
      <c r="H3109" s="3">
        <v>1283</v>
      </c>
      <c r="I3109" s="3"/>
      <c r="J3109" s="3"/>
      <c r="K3109" s="3"/>
      <c r="L3109" s="3"/>
      <c r="M3109" s="3">
        <v>1982</v>
      </c>
    </row>
    <row r="3110" spans="1:13" x14ac:dyDescent="0.2">
      <c r="A3110" s="8">
        <v>41768</v>
      </c>
      <c r="B3110" s="3">
        <v>15</v>
      </c>
      <c r="C3110" s="3">
        <v>1193</v>
      </c>
      <c r="D3110" s="3">
        <v>49</v>
      </c>
      <c r="E3110" s="3"/>
      <c r="F3110" s="3"/>
      <c r="G3110" s="3">
        <v>41</v>
      </c>
      <c r="H3110" s="3">
        <v>1282</v>
      </c>
      <c r="I3110" s="3"/>
      <c r="J3110" s="3"/>
      <c r="K3110" s="3"/>
      <c r="L3110" s="3"/>
      <c r="M3110" s="3">
        <v>1988</v>
      </c>
    </row>
    <row r="3111" spans="1:13" x14ac:dyDescent="0.2">
      <c r="A3111" s="8">
        <v>41768</v>
      </c>
      <c r="B3111" s="3">
        <v>16</v>
      </c>
      <c r="C3111" s="3">
        <v>1212</v>
      </c>
      <c r="D3111" s="3">
        <v>49</v>
      </c>
      <c r="E3111" s="3"/>
      <c r="F3111" s="3"/>
      <c r="G3111" s="3">
        <v>36</v>
      </c>
      <c r="H3111" s="3">
        <v>1297</v>
      </c>
      <c r="I3111" s="3"/>
      <c r="J3111" s="3"/>
      <c r="K3111" s="3"/>
      <c r="L3111" s="3"/>
      <c r="M3111" s="3">
        <v>2004</v>
      </c>
    </row>
    <row r="3112" spans="1:13" x14ac:dyDescent="0.2">
      <c r="A3112" s="8">
        <v>41768</v>
      </c>
      <c r="B3112" s="3">
        <v>17</v>
      </c>
      <c r="C3112" s="3">
        <v>1222</v>
      </c>
      <c r="D3112" s="3">
        <v>50</v>
      </c>
      <c r="E3112" s="3"/>
      <c r="F3112" s="3"/>
      <c r="G3112" s="3">
        <v>37</v>
      </c>
      <c r="H3112" s="3">
        <v>1309</v>
      </c>
      <c r="I3112" s="3"/>
      <c r="J3112" s="3"/>
      <c r="K3112" s="3"/>
      <c r="L3112" s="3"/>
      <c r="M3112" s="3">
        <v>2010</v>
      </c>
    </row>
    <row r="3113" spans="1:13" x14ac:dyDescent="0.2">
      <c r="A3113" s="8">
        <v>41768</v>
      </c>
      <c r="B3113" s="3">
        <v>18</v>
      </c>
      <c r="C3113" s="3">
        <v>1226</v>
      </c>
      <c r="D3113" s="3">
        <v>50</v>
      </c>
      <c r="E3113" s="3"/>
      <c r="F3113" s="3"/>
      <c r="G3113" s="3">
        <v>36</v>
      </c>
      <c r="H3113" s="3">
        <v>1312</v>
      </c>
      <c r="I3113" s="3"/>
      <c r="J3113" s="3"/>
      <c r="K3113" s="3"/>
      <c r="L3113" s="3"/>
      <c r="M3113" s="3">
        <v>2014</v>
      </c>
    </row>
    <row r="3114" spans="1:13" x14ac:dyDescent="0.2">
      <c r="A3114" s="8">
        <v>41768</v>
      </c>
      <c r="B3114" s="3">
        <v>19</v>
      </c>
      <c r="C3114" s="3">
        <v>1179</v>
      </c>
      <c r="D3114" s="3">
        <v>48</v>
      </c>
      <c r="E3114" s="3"/>
      <c r="F3114" s="3"/>
      <c r="G3114" s="3">
        <v>34</v>
      </c>
      <c r="H3114" s="3">
        <v>1261</v>
      </c>
      <c r="I3114" s="3"/>
      <c r="J3114" s="3"/>
      <c r="K3114" s="3"/>
      <c r="L3114" s="3"/>
      <c r="M3114" s="3">
        <v>1941</v>
      </c>
    </row>
    <row r="3115" spans="1:13" x14ac:dyDescent="0.2">
      <c r="A3115" s="8">
        <v>41768</v>
      </c>
      <c r="B3115" s="3">
        <v>20</v>
      </c>
      <c r="C3115" s="3">
        <v>1159</v>
      </c>
      <c r="D3115" s="3">
        <v>47</v>
      </c>
      <c r="E3115" s="3"/>
      <c r="F3115" s="3"/>
      <c r="G3115" s="3">
        <v>27</v>
      </c>
      <c r="H3115" s="3">
        <v>1233</v>
      </c>
      <c r="I3115" s="3"/>
      <c r="J3115" s="3"/>
      <c r="K3115" s="3"/>
      <c r="L3115" s="3"/>
      <c r="M3115" s="3">
        <v>1897</v>
      </c>
    </row>
    <row r="3116" spans="1:13" x14ac:dyDescent="0.2">
      <c r="A3116" s="8">
        <v>41768</v>
      </c>
      <c r="B3116" s="3">
        <v>21</v>
      </c>
      <c r="C3116" s="3">
        <v>1199</v>
      </c>
      <c r="D3116" s="3">
        <v>49</v>
      </c>
      <c r="E3116" s="3"/>
      <c r="F3116" s="3"/>
      <c r="G3116" s="3">
        <v>27</v>
      </c>
      <c r="H3116" s="3">
        <v>1274</v>
      </c>
      <c r="I3116" s="3"/>
      <c r="J3116" s="3"/>
      <c r="K3116" s="3"/>
      <c r="L3116" s="3"/>
      <c r="M3116" s="3">
        <v>1954</v>
      </c>
    </row>
    <row r="3117" spans="1:13" x14ac:dyDescent="0.2">
      <c r="A3117" s="8">
        <v>41768</v>
      </c>
      <c r="B3117" s="3">
        <v>22</v>
      </c>
      <c r="C3117" s="3">
        <v>1172</v>
      </c>
      <c r="D3117" s="3">
        <v>47</v>
      </c>
      <c r="E3117" s="3"/>
      <c r="F3117" s="3"/>
      <c r="G3117" s="3">
        <v>24</v>
      </c>
      <c r="H3117" s="3">
        <v>1243</v>
      </c>
      <c r="I3117" s="3"/>
      <c r="J3117" s="3"/>
      <c r="K3117" s="3"/>
      <c r="L3117" s="3"/>
      <c r="M3117" s="3">
        <v>1915</v>
      </c>
    </row>
    <row r="3118" spans="1:13" x14ac:dyDescent="0.2">
      <c r="A3118" s="8">
        <v>41768</v>
      </c>
      <c r="B3118" s="3">
        <v>23</v>
      </c>
      <c r="C3118" s="3">
        <v>1088</v>
      </c>
      <c r="D3118" s="3">
        <v>44</v>
      </c>
      <c r="E3118" s="3"/>
      <c r="F3118" s="3"/>
      <c r="G3118" s="3">
        <v>24</v>
      </c>
      <c r="H3118" s="3">
        <v>1156</v>
      </c>
      <c r="I3118" s="3"/>
      <c r="J3118" s="3"/>
      <c r="K3118" s="3"/>
      <c r="L3118" s="3"/>
      <c r="M3118" s="3">
        <v>1783</v>
      </c>
    </row>
    <row r="3119" spans="1:13" x14ac:dyDescent="0.2">
      <c r="A3119" s="8">
        <v>41768</v>
      </c>
      <c r="B3119" s="3">
        <v>24</v>
      </c>
      <c r="C3119" s="3">
        <v>987</v>
      </c>
      <c r="D3119" s="3">
        <v>40</v>
      </c>
      <c r="E3119" s="3"/>
      <c r="F3119" s="3"/>
      <c r="G3119" s="3">
        <v>22</v>
      </c>
      <c r="H3119" s="3">
        <v>1049</v>
      </c>
      <c r="I3119" s="3"/>
      <c r="J3119" s="3"/>
      <c r="K3119" s="3"/>
      <c r="L3119" s="3"/>
      <c r="M3119" s="3">
        <v>1626</v>
      </c>
    </row>
    <row r="3120" spans="1:13" x14ac:dyDescent="0.2">
      <c r="A3120" s="8">
        <v>41769</v>
      </c>
      <c r="B3120" s="3">
        <v>1</v>
      </c>
      <c r="C3120" s="3">
        <v>906</v>
      </c>
      <c r="D3120" s="3">
        <v>37</v>
      </c>
      <c r="E3120" s="3"/>
      <c r="F3120" s="3"/>
      <c r="G3120" s="3">
        <v>24</v>
      </c>
      <c r="H3120" s="3">
        <v>966</v>
      </c>
      <c r="I3120" s="3"/>
      <c r="J3120" s="3"/>
      <c r="K3120" s="3"/>
      <c r="L3120" s="3"/>
      <c r="M3120" s="3">
        <v>1505</v>
      </c>
    </row>
    <row r="3121" spans="1:13" x14ac:dyDescent="0.2">
      <c r="A3121" s="8">
        <v>41769</v>
      </c>
      <c r="B3121" s="3">
        <v>2</v>
      </c>
      <c r="C3121" s="3">
        <v>855</v>
      </c>
      <c r="D3121" s="3">
        <v>35</v>
      </c>
      <c r="E3121" s="3"/>
      <c r="F3121" s="3"/>
      <c r="G3121" s="3">
        <v>23</v>
      </c>
      <c r="H3121" s="3">
        <v>912</v>
      </c>
      <c r="I3121" s="3"/>
      <c r="J3121" s="3"/>
      <c r="K3121" s="3"/>
      <c r="L3121" s="3"/>
      <c r="M3121" s="3">
        <v>1428</v>
      </c>
    </row>
    <row r="3122" spans="1:13" x14ac:dyDescent="0.2">
      <c r="A3122" s="8">
        <v>41769</v>
      </c>
      <c r="B3122" s="3">
        <v>3</v>
      </c>
      <c r="C3122" s="3">
        <v>823</v>
      </c>
      <c r="D3122" s="3">
        <v>34</v>
      </c>
      <c r="E3122" s="3"/>
      <c r="F3122" s="3"/>
      <c r="G3122" s="3">
        <v>24</v>
      </c>
      <c r="H3122" s="3">
        <v>880</v>
      </c>
      <c r="I3122" s="3"/>
      <c r="J3122" s="3"/>
      <c r="K3122" s="3"/>
      <c r="L3122" s="3"/>
      <c r="M3122" s="3">
        <v>1380</v>
      </c>
    </row>
    <row r="3123" spans="1:13" x14ac:dyDescent="0.2">
      <c r="A3123" s="8">
        <v>41769</v>
      </c>
      <c r="B3123" s="3">
        <v>4</v>
      </c>
      <c r="C3123" s="3">
        <v>803</v>
      </c>
      <c r="D3123" s="3">
        <v>33</v>
      </c>
      <c r="E3123" s="3"/>
      <c r="F3123" s="3"/>
      <c r="G3123" s="3">
        <v>23</v>
      </c>
      <c r="H3123" s="3">
        <v>858</v>
      </c>
      <c r="I3123" s="3"/>
      <c r="J3123" s="3"/>
      <c r="K3123" s="3"/>
      <c r="L3123" s="3"/>
      <c r="M3123" s="3">
        <v>1361</v>
      </c>
    </row>
    <row r="3124" spans="1:13" x14ac:dyDescent="0.2">
      <c r="A3124" s="8">
        <v>41769</v>
      </c>
      <c r="B3124" s="3">
        <v>5</v>
      </c>
      <c r="C3124" s="3">
        <v>812</v>
      </c>
      <c r="D3124" s="3">
        <v>33</v>
      </c>
      <c r="E3124" s="3"/>
      <c r="F3124" s="3"/>
      <c r="G3124" s="3">
        <v>23</v>
      </c>
      <c r="H3124" s="3">
        <v>868</v>
      </c>
      <c r="I3124" s="3"/>
      <c r="J3124" s="3"/>
      <c r="K3124" s="3"/>
      <c r="L3124" s="3"/>
      <c r="M3124" s="3">
        <v>1363</v>
      </c>
    </row>
    <row r="3125" spans="1:13" x14ac:dyDescent="0.2">
      <c r="A3125" s="8">
        <v>41769</v>
      </c>
      <c r="B3125" s="3">
        <v>6</v>
      </c>
      <c r="C3125" s="3">
        <v>831</v>
      </c>
      <c r="D3125" s="3">
        <v>34</v>
      </c>
      <c r="E3125" s="3"/>
      <c r="F3125" s="3"/>
      <c r="G3125" s="3">
        <v>24</v>
      </c>
      <c r="H3125" s="3">
        <v>888</v>
      </c>
      <c r="I3125" s="3"/>
      <c r="J3125" s="3"/>
      <c r="K3125" s="3"/>
      <c r="L3125" s="3"/>
      <c r="M3125" s="3">
        <v>1392</v>
      </c>
    </row>
    <row r="3126" spans="1:13" x14ac:dyDescent="0.2">
      <c r="A3126" s="8">
        <v>41769</v>
      </c>
      <c r="B3126" s="3">
        <v>7</v>
      </c>
      <c r="C3126" s="3">
        <v>834</v>
      </c>
      <c r="D3126" s="3">
        <v>34</v>
      </c>
      <c r="E3126" s="3"/>
      <c r="F3126" s="3"/>
      <c r="G3126" s="3">
        <v>24</v>
      </c>
      <c r="H3126" s="3">
        <v>892</v>
      </c>
      <c r="I3126" s="3"/>
      <c r="J3126" s="3"/>
      <c r="K3126" s="3"/>
      <c r="L3126" s="3"/>
      <c r="M3126" s="3">
        <v>1389</v>
      </c>
    </row>
    <row r="3127" spans="1:13" x14ac:dyDescent="0.2">
      <c r="A3127" s="8">
        <v>41769</v>
      </c>
      <c r="B3127" s="3">
        <v>8</v>
      </c>
      <c r="C3127" s="3">
        <v>879</v>
      </c>
      <c r="D3127" s="3">
        <v>36</v>
      </c>
      <c r="E3127" s="3"/>
      <c r="F3127" s="3"/>
      <c r="G3127" s="3">
        <v>25</v>
      </c>
      <c r="H3127" s="3">
        <v>939</v>
      </c>
      <c r="I3127" s="3"/>
      <c r="J3127" s="3"/>
      <c r="K3127" s="3"/>
      <c r="L3127" s="3"/>
      <c r="M3127" s="3">
        <v>1460</v>
      </c>
    </row>
    <row r="3128" spans="1:13" x14ac:dyDescent="0.2">
      <c r="A3128" s="8">
        <v>41769</v>
      </c>
      <c r="B3128" s="3">
        <v>9</v>
      </c>
      <c r="C3128" s="3">
        <v>942</v>
      </c>
      <c r="D3128" s="3">
        <v>38</v>
      </c>
      <c r="E3128" s="3"/>
      <c r="F3128" s="3"/>
      <c r="G3128" s="3">
        <v>29</v>
      </c>
      <c r="H3128" s="3">
        <v>1009</v>
      </c>
      <c r="I3128" s="3"/>
      <c r="J3128" s="3"/>
      <c r="K3128" s="3"/>
      <c r="L3128" s="3"/>
      <c r="M3128" s="3">
        <v>1559</v>
      </c>
    </row>
    <row r="3129" spans="1:13" x14ac:dyDescent="0.2">
      <c r="A3129" s="8">
        <v>41769</v>
      </c>
      <c r="B3129" s="3">
        <v>10</v>
      </c>
      <c r="C3129" s="3">
        <v>988</v>
      </c>
      <c r="D3129" s="3">
        <v>40</v>
      </c>
      <c r="E3129" s="3"/>
      <c r="F3129" s="3"/>
      <c r="G3129" s="3">
        <v>32</v>
      </c>
      <c r="H3129" s="3">
        <v>1060</v>
      </c>
      <c r="I3129" s="3"/>
      <c r="J3129" s="3"/>
      <c r="K3129" s="3"/>
      <c r="L3129" s="3"/>
      <c r="M3129" s="3">
        <v>1635</v>
      </c>
    </row>
    <row r="3130" spans="1:13" x14ac:dyDescent="0.2">
      <c r="A3130" s="8">
        <v>41769</v>
      </c>
      <c r="B3130" s="3">
        <v>11</v>
      </c>
      <c r="C3130" s="3">
        <v>1013</v>
      </c>
      <c r="D3130" s="3">
        <v>41</v>
      </c>
      <c r="E3130" s="3"/>
      <c r="F3130" s="3"/>
      <c r="G3130" s="3">
        <v>35</v>
      </c>
      <c r="H3130" s="3">
        <v>1089</v>
      </c>
      <c r="I3130" s="3"/>
      <c r="J3130" s="3"/>
      <c r="K3130" s="3"/>
      <c r="L3130" s="3"/>
      <c r="M3130" s="3">
        <v>1679</v>
      </c>
    </row>
    <row r="3131" spans="1:13" x14ac:dyDescent="0.2">
      <c r="A3131" s="8">
        <v>41769</v>
      </c>
      <c r="B3131" s="3">
        <v>12</v>
      </c>
      <c r="C3131" s="3">
        <v>1023</v>
      </c>
      <c r="D3131" s="3">
        <v>42</v>
      </c>
      <c r="E3131" s="3"/>
      <c r="F3131" s="3"/>
      <c r="G3131" s="3">
        <v>37</v>
      </c>
      <c r="H3131" s="3">
        <v>1102</v>
      </c>
      <c r="I3131" s="3"/>
      <c r="J3131" s="3"/>
      <c r="K3131" s="3"/>
      <c r="L3131" s="3"/>
      <c r="M3131" s="3">
        <v>1696</v>
      </c>
    </row>
    <row r="3132" spans="1:13" x14ac:dyDescent="0.2">
      <c r="A3132" s="8">
        <v>41769</v>
      </c>
      <c r="B3132" s="3">
        <v>13</v>
      </c>
      <c r="C3132" s="3">
        <v>1022</v>
      </c>
      <c r="D3132" s="3">
        <v>42</v>
      </c>
      <c r="E3132" s="3"/>
      <c r="F3132" s="3"/>
      <c r="G3132" s="3">
        <v>36</v>
      </c>
      <c r="H3132" s="3">
        <v>1100</v>
      </c>
      <c r="I3132" s="3"/>
      <c r="J3132" s="3"/>
      <c r="K3132" s="3"/>
      <c r="L3132" s="3"/>
      <c r="M3132" s="3">
        <v>1696</v>
      </c>
    </row>
    <row r="3133" spans="1:13" x14ac:dyDescent="0.2">
      <c r="A3133" s="8">
        <v>41769</v>
      </c>
      <c r="B3133" s="3">
        <v>14</v>
      </c>
      <c r="C3133" s="3">
        <v>1019</v>
      </c>
      <c r="D3133" s="3">
        <v>42</v>
      </c>
      <c r="E3133" s="3"/>
      <c r="F3133" s="3"/>
      <c r="G3133" s="3">
        <v>38</v>
      </c>
      <c r="H3133" s="3">
        <v>1098</v>
      </c>
      <c r="I3133" s="3"/>
      <c r="J3133" s="3"/>
      <c r="K3133" s="3"/>
      <c r="L3133" s="3"/>
      <c r="M3133" s="3">
        <v>1687</v>
      </c>
    </row>
    <row r="3134" spans="1:13" x14ac:dyDescent="0.2">
      <c r="A3134" s="8">
        <v>41769</v>
      </c>
      <c r="B3134" s="3">
        <v>15</v>
      </c>
      <c r="C3134" s="3">
        <v>1021</v>
      </c>
      <c r="D3134" s="3">
        <v>42</v>
      </c>
      <c r="E3134" s="3"/>
      <c r="F3134" s="3"/>
      <c r="G3134" s="3">
        <v>35</v>
      </c>
      <c r="H3134" s="3">
        <v>1097</v>
      </c>
      <c r="I3134" s="3"/>
      <c r="J3134" s="3"/>
      <c r="K3134" s="3"/>
      <c r="L3134" s="3"/>
      <c r="M3134" s="3">
        <v>1687</v>
      </c>
    </row>
    <row r="3135" spans="1:13" x14ac:dyDescent="0.2">
      <c r="A3135" s="8">
        <v>41769</v>
      </c>
      <c r="B3135" s="3">
        <v>16</v>
      </c>
      <c r="C3135" s="3">
        <v>1019</v>
      </c>
      <c r="D3135" s="3">
        <v>42</v>
      </c>
      <c r="E3135" s="3"/>
      <c r="F3135" s="3"/>
      <c r="G3135" s="3">
        <v>37</v>
      </c>
      <c r="H3135" s="3">
        <v>1097</v>
      </c>
      <c r="I3135" s="3"/>
      <c r="J3135" s="3"/>
      <c r="K3135" s="3"/>
      <c r="L3135" s="3"/>
      <c r="M3135" s="3">
        <v>1695</v>
      </c>
    </row>
    <row r="3136" spans="1:13" x14ac:dyDescent="0.2">
      <c r="A3136" s="8">
        <v>41769</v>
      </c>
      <c r="B3136" s="3">
        <v>17</v>
      </c>
      <c r="C3136" s="3">
        <v>1030</v>
      </c>
      <c r="D3136" s="3">
        <v>42</v>
      </c>
      <c r="E3136" s="3"/>
      <c r="F3136" s="3"/>
      <c r="G3136" s="3">
        <v>36</v>
      </c>
      <c r="H3136" s="3">
        <v>1108</v>
      </c>
      <c r="I3136" s="3"/>
      <c r="J3136" s="3"/>
      <c r="K3136" s="3"/>
      <c r="L3136" s="3"/>
      <c r="M3136" s="3">
        <v>1700</v>
      </c>
    </row>
    <row r="3137" spans="1:13" x14ac:dyDescent="0.2">
      <c r="A3137" s="8">
        <v>41769</v>
      </c>
      <c r="B3137" s="3">
        <v>18</v>
      </c>
      <c r="C3137" s="3">
        <v>1033</v>
      </c>
      <c r="D3137" s="3">
        <v>42</v>
      </c>
      <c r="E3137" s="3"/>
      <c r="F3137" s="3"/>
      <c r="G3137" s="3">
        <v>35</v>
      </c>
      <c r="H3137" s="3">
        <v>1110</v>
      </c>
      <c r="I3137" s="3"/>
      <c r="J3137" s="3"/>
      <c r="K3137" s="3"/>
      <c r="L3137" s="3"/>
      <c r="M3137" s="3">
        <v>1701</v>
      </c>
    </row>
    <row r="3138" spans="1:13" x14ac:dyDescent="0.2">
      <c r="A3138" s="8">
        <v>41769</v>
      </c>
      <c r="B3138" s="3">
        <v>19</v>
      </c>
      <c r="C3138" s="3">
        <v>1049</v>
      </c>
      <c r="D3138" s="3">
        <v>43</v>
      </c>
      <c r="E3138" s="3"/>
      <c r="F3138" s="3"/>
      <c r="G3138" s="3">
        <v>31</v>
      </c>
      <c r="H3138" s="3">
        <v>1122</v>
      </c>
      <c r="I3138" s="3"/>
      <c r="J3138" s="3"/>
      <c r="K3138" s="3"/>
      <c r="L3138" s="3"/>
      <c r="M3138" s="3">
        <v>1724</v>
      </c>
    </row>
    <row r="3139" spans="1:13" x14ac:dyDescent="0.2">
      <c r="A3139" s="8">
        <v>41769</v>
      </c>
      <c r="B3139" s="3">
        <v>20</v>
      </c>
      <c r="C3139" s="3">
        <v>1055</v>
      </c>
      <c r="D3139" s="3">
        <v>43</v>
      </c>
      <c r="E3139" s="3"/>
      <c r="F3139" s="3"/>
      <c r="G3139" s="3">
        <v>30</v>
      </c>
      <c r="H3139" s="3">
        <v>1128</v>
      </c>
      <c r="I3139" s="3"/>
      <c r="J3139" s="3"/>
      <c r="K3139" s="3"/>
      <c r="L3139" s="3"/>
      <c r="M3139" s="3">
        <v>1727</v>
      </c>
    </row>
    <row r="3140" spans="1:13" x14ac:dyDescent="0.2">
      <c r="A3140" s="8">
        <v>41769</v>
      </c>
      <c r="B3140" s="3">
        <v>21</v>
      </c>
      <c r="C3140" s="3">
        <v>1123</v>
      </c>
      <c r="D3140" s="3">
        <v>45</v>
      </c>
      <c r="E3140" s="3"/>
      <c r="F3140" s="3"/>
      <c r="G3140" s="3">
        <v>26</v>
      </c>
      <c r="H3140" s="3">
        <v>1194</v>
      </c>
      <c r="I3140" s="3"/>
      <c r="J3140" s="3"/>
      <c r="K3140" s="3"/>
      <c r="L3140" s="3"/>
      <c r="M3140" s="3">
        <v>1832</v>
      </c>
    </row>
    <row r="3141" spans="1:13" x14ac:dyDescent="0.2">
      <c r="A3141" s="8">
        <v>41769</v>
      </c>
      <c r="B3141" s="3">
        <v>22</v>
      </c>
      <c r="C3141" s="3">
        <v>1126</v>
      </c>
      <c r="D3141" s="3">
        <v>46</v>
      </c>
      <c r="E3141" s="3"/>
      <c r="F3141" s="3"/>
      <c r="G3141" s="3">
        <v>24</v>
      </c>
      <c r="H3141" s="3">
        <v>1195</v>
      </c>
      <c r="I3141" s="3"/>
      <c r="J3141" s="3"/>
      <c r="K3141" s="3"/>
      <c r="L3141" s="3"/>
      <c r="M3141" s="3">
        <v>1816</v>
      </c>
    </row>
    <row r="3142" spans="1:13" x14ac:dyDescent="0.2">
      <c r="A3142" s="8">
        <v>41769</v>
      </c>
      <c r="B3142" s="3">
        <v>23</v>
      </c>
      <c r="C3142" s="3">
        <v>1057</v>
      </c>
      <c r="D3142" s="3">
        <v>43</v>
      </c>
      <c r="E3142" s="3"/>
      <c r="F3142" s="3"/>
      <c r="G3142" s="3">
        <v>24</v>
      </c>
      <c r="H3142" s="3">
        <v>1123</v>
      </c>
      <c r="I3142" s="3"/>
      <c r="J3142" s="3"/>
      <c r="K3142" s="3"/>
      <c r="L3142" s="3"/>
      <c r="M3142" s="3">
        <v>1720</v>
      </c>
    </row>
    <row r="3143" spans="1:13" x14ac:dyDescent="0.2">
      <c r="A3143" s="8">
        <v>41769</v>
      </c>
      <c r="B3143" s="3">
        <v>24</v>
      </c>
      <c r="C3143" s="3">
        <v>962</v>
      </c>
      <c r="D3143" s="3">
        <v>39</v>
      </c>
      <c r="E3143" s="3"/>
      <c r="F3143" s="3"/>
      <c r="G3143" s="3">
        <v>24</v>
      </c>
      <c r="H3143" s="3">
        <v>1025</v>
      </c>
      <c r="I3143" s="3"/>
      <c r="J3143" s="3"/>
      <c r="K3143" s="3"/>
      <c r="L3143" s="3"/>
      <c r="M3143" s="3">
        <v>1568</v>
      </c>
    </row>
    <row r="3144" spans="1:13" x14ac:dyDescent="0.2">
      <c r="A3144" s="8">
        <v>41770</v>
      </c>
      <c r="B3144" s="3">
        <v>1</v>
      </c>
      <c r="C3144" s="3">
        <v>896</v>
      </c>
      <c r="D3144" s="3">
        <v>36</v>
      </c>
      <c r="E3144" s="3"/>
      <c r="F3144" s="3"/>
      <c r="G3144" s="3">
        <v>24</v>
      </c>
      <c r="H3144" s="3">
        <v>956</v>
      </c>
      <c r="I3144" s="3"/>
      <c r="J3144" s="3"/>
      <c r="K3144" s="3"/>
      <c r="L3144" s="3"/>
      <c r="M3144" s="3">
        <v>1464</v>
      </c>
    </row>
    <row r="3145" spans="1:13" x14ac:dyDescent="0.2">
      <c r="A3145" s="8">
        <v>41770</v>
      </c>
      <c r="B3145" s="3">
        <v>2</v>
      </c>
      <c r="C3145" s="3">
        <v>845</v>
      </c>
      <c r="D3145" s="3">
        <v>34</v>
      </c>
      <c r="E3145" s="3"/>
      <c r="F3145" s="3"/>
      <c r="G3145" s="3">
        <v>24</v>
      </c>
      <c r="H3145" s="3">
        <v>903</v>
      </c>
      <c r="I3145" s="3"/>
      <c r="J3145" s="3"/>
      <c r="K3145" s="3"/>
      <c r="L3145" s="3"/>
      <c r="M3145" s="3">
        <v>1389</v>
      </c>
    </row>
    <row r="3146" spans="1:13" x14ac:dyDescent="0.2">
      <c r="A3146" s="8">
        <v>41770</v>
      </c>
      <c r="B3146" s="3">
        <v>3</v>
      </c>
      <c r="C3146" s="3">
        <v>814</v>
      </c>
      <c r="D3146" s="3">
        <v>33</v>
      </c>
      <c r="E3146" s="3"/>
      <c r="F3146" s="3"/>
      <c r="G3146" s="3">
        <v>23</v>
      </c>
      <c r="H3146" s="3">
        <v>870</v>
      </c>
      <c r="I3146" s="3"/>
      <c r="J3146" s="3"/>
      <c r="K3146" s="3"/>
      <c r="L3146" s="3"/>
      <c r="M3146" s="3">
        <v>1352</v>
      </c>
    </row>
    <row r="3147" spans="1:13" x14ac:dyDescent="0.2">
      <c r="A3147" s="8">
        <v>41770</v>
      </c>
      <c r="B3147" s="3">
        <v>4</v>
      </c>
      <c r="C3147" s="3">
        <v>800</v>
      </c>
      <c r="D3147" s="3">
        <v>33</v>
      </c>
      <c r="E3147" s="3"/>
      <c r="F3147" s="3"/>
      <c r="G3147" s="3">
        <v>22</v>
      </c>
      <c r="H3147" s="3">
        <v>854</v>
      </c>
      <c r="I3147" s="3"/>
      <c r="J3147" s="3"/>
      <c r="K3147" s="3"/>
      <c r="L3147" s="3"/>
      <c r="M3147" s="3">
        <v>1326</v>
      </c>
    </row>
    <row r="3148" spans="1:13" x14ac:dyDescent="0.2">
      <c r="A3148" s="8">
        <v>41770</v>
      </c>
      <c r="B3148" s="3">
        <v>5</v>
      </c>
      <c r="C3148" s="3">
        <v>795</v>
      </c>
      <c r="D3148" s="3">
        <v>32</v>
      </c>
      <c r="E3148" s="3"/>
      <c r="F3148" s="3"/>
      <c r="G3148" s="3">
        <v>24</v>
      </c>
      <c r="H3148" s="3">
        <v>851</v>
      </c>
      <c r="I3148" s="3"/>
      <c r="J3148" s="3"/>
      <c r="K3148" s="3"/>
      <c r="L3148" s="3"/>
      <c r="M3148" s="3">
        <v>1324</v>
      </c>
    </row>
    <row r="3149" spans="1:13" x14ac:dyDescent="0.2">
      <c r="A3149" s="8">
        <v>41770</v>
      </c>
      <c r="B3149" s="3">
        <v>6</v>
      </c>
      <c r="C3149" s="3">
        <v>806</v>
      </c>
      <c r="D3149" s="3">
        <v>33</v>
      </c>
      <c r="E3149" s="3"/>
      <c r="F3149" s="3"/>
      <c r="G3149" s="3">
        <v>23</v>
      </c>
      <c r="H3149" s="3">
        <v>862</v>
      </c>
      <c r="I3149" s="3"/>
      <c r="J3149" s="3"/>
      <c r="K3149" s="3"/>
      <c r="L3149" s="3"/>
      <c r="M3149" s="3">
        <v>1342</v>
      </c>
    </row>
    <row r="3150" spans="1:13" x14ac:dyDescent="0.2">
      <c r="A3150" s="8">
        <v>41770</v>
      </c>
      <c r="B3150" s="3">
        <v>7</v>
      </c>
      <c r="C3150" s="3">
        <v>799</v>
      </c>
      <c r="D3150" s="3">
        <v>33</v>
      </c>
      <c r="E3150" s="3"/>
      <c r="F3150" s="3"/>
      <c r="G3150" s="3">
        <v>24</v>
      </c>
      <c r="H3150" s="3">
        <v>855</v>
      </c>
      <c r="I3150" s="3"/>
      <c r="J3150" s="3"/>
      <c r="K3150" s="3"/>
      <c r="L3150" s="3"/>
      <c r="M3150" s="3">
        <v>1336</v>
      </c>
    </row>
    <row r="3151" spans="1:13" x14ac:dyDescent="0.2">
      <c r="A3151" s="8">
        <v>41770</v>
      </c>
      <c r="B3151" s="3">
        <v>8</v>
      </c>
      <c r="C3151" s="3">
        <v>849</v>
      </c>
      <c r="D3151" s="3">
        <v>34</v>
      </c>
      <c r="E3151" s="3"/>
      <c r="F3151" s="3"/>
      <c r="G3151" s="3">
        <v>23</v>
      </c>
      <c r="H3151" s="3">
        <v>906</v>
      </c>
      <c r="I3151" s="3"/>
      <c r="J3151" s="3"/>
      <c r="K3151" s="3"/>
      <c r="L3151" s="3"/>
      <c r="M3151" s="3">
        <v>1411</v>
      </c>
    </row>
    <row r="3152" spans="1:13" x14ac:dyDescent="0.2">
      <c r="A3152" s="8">
        <v>41770</v>
      </c>
      <c r="B3152" s="3">
        <v>9</v>
      </c>
      <c r="C3152" s="3">
        <v>903</v>
      </c>
      <c r="D3152" s="3">
        <v>37</v>
      </c>
      <c r="E3152" s="3"/>
      <c r="F3152" s="3"/>
      <c r="G3152" s="3">
        <v>30</v>
      </c>
      <c r="H3152" s="3">
        <v>970</v>
      </c>
      <c r="I3152" s="3"/>
      <c r="J3152" s="3"/>
      <c r="K3152" s="3"/>
      <c r="L3152" s="3"/>
      <c r="M3152" s="3">
        <v>1499</v>
      </c>
    </row>
    <row r="3153" spans="1:13" x14ac:dyDescent="0.2">
      <c r="A3153" s="8">
        <v>41770</v>
      </c>
      <c r="B3153" s="3">
        <v>10</v>
      </c>
      <c r="C3153" s="3">
        <v>959</v>
      </c>
      <c r="D3153" s="3">
        <v>39</v>
      </c>
      <c r="E3153" s="3"/>
      <c r="F3153" s="3"/>
      <c r="G3153" s="3">
        <v>33</v>
      </c>
      <c r="H3153" s="3">
        <v>1031</v>
      </c>
      <c r="I3153" s="3"/>
      <c r="J3153" s="3"/>
      <c r="K3153" s="3"/>
      <c r="L3153" s="3"/>
      <c r="M3153" s="3">
        <v>1586</v>
      </c>
    </row>
    <row r="3154" spans="1:13" x14ac:dyDescent="0.2">
      <c r="A3154" s="8">
        <v>41770</v>
      </c>
      <c r="B3154" s="3">
        <v>11</v>
      </c>
      <c r="C3154" s="3">
        <v>983</v>
      </c>
      <c r="D3154" s="3">
        <v>40</v>
      </c>
      <c r="E3154" s="3"/>
      <c r="F3154" s="3"/>
      <c r="G3154" s="3">
        <v>36</v>
      </c>
      <c r="H3154" s="3">
        <v>1059</v>
      </c>
      <c r="I3154" s="3"/>
      <c r="J3154" s="3"/>
      <c r="K3154" s="3"/>
      <c r="L3154" s="3"/>
      <c r="M3154" s="3">
        <v>1629</v>
      </c>
    </row>
    <row r="3155" spans="1:13" x14ac:dyDescent="0.2">
      <c r="A3155" s="8">
        <v>41770</v>
      </c>
      <c r="B3155" s="3">
        <v>12</v>
      </c>
      <c r="C3155" s="3">
        <v>985</v>
      </c>
      <c r="D3155" s="3">
        <v>40</v>
      </c>
      <c r="E3155" s="3"/>
      <c r="F3155" s="3"/>
      <c r="G3155" s="3">
        <v>38</v>
      </c>
      <c r="H3155" s="3">
        <v>1063</v>
      </c>
      <c r="I3155" s="3"/>
      <c r="J3155" s="3"/>
      <c r="K3155" s="3"/>
      <c r="L3155" s="3"/>
      <c r="M3155" s="3">
        <v>1645</v>
      </c>
    </row>
    <row r="3156" spans="1:13" x14ac:dyDescent="0.2">
      <c r="A3156" s="8">
        <v>41770</v>
      </c>
      <c r="B3156" s="3">
        <v>13</v>
      </c>
      <c r="C3156" s="3">
        <v>998</v>
      </c>
      <c r="D3156" s="3">
        <v>41</v>
      </c>
      <c r="E3156" s="3"/>
      <c r="F3156" s="3"/>
      <c r="G3156" s="3">
        <v>37</v>
      </c>
      <c r="H3156" s="3">
        <v>1076</v>
      </c>
      <c r="I3156" s="3"/>
      <c r="J3156" s="3"/>
      <c r="K3156" s="3"/>
      <c r="L3156" s="3"/>
      <c r="M3156" s="3">
        <v>1654</v>
      </c>
    </row>
    <row r="3157" spans="1:13" x14ac:dyDescent="0.2">
      <c r="A3157" s="8">
        <v>41770</v>
      </c>
      <c r="B3157" s="3">
        <v>14</v>
      </c>
      <c r="C3157" s="3">
        <v>994</v>
      </c>
      <c r="D3157" s="3">
        <v>41</v>
      </c>
      <c r="E3157" s="3"/>
      <c r="F3157" s="3"/>
      <c r="G3157" s="3">
        <v>39</v>
      </c>
      <c r="H3157" s="3">
        <v>1074</v>
      </c>
      <c r="I3157" s="3"/>
      <c r="J3157" s="3"/>
      <c r="K3157" s="3"/>
      <c r="L3157" s="3"/>
      <c r="M3157" s="3">
        <v>1663</v>
      </c>
    </row>
    <row r="3158" spans="1:13" x14ac:dyDescent="0.2">
      <c r="A3158" s="8">
        <v>41770</v>
      </c>
      <c r="B3158" s="3">
        <v>15</v>
      </c>
      <c r="C3158" s="3">
        <v>1008</v>
      </c>
      <c r="D3158" s="3">
        <v>41</v>
      </c>
      <c r="E3158" s="3"/>
      <c r="F3158" s="3"/>
      <c r="G3158" s="3">
        <v>38</v>
      </c>
      <c r="H3158" s="3">
        <v>1087</v>
      </c>
      <c r="I3158" s="3"/>
      <c r="J3158" s="3"/>
      <c r="K3158" s="3"/>
      <c r="L3158" s="3"/>
      <c r="M3158" s="3">
        <v>1676</v>
      </c>
    </row>
    <row r="3159" spans="1:13" x14ac:dyDescent="0.2">
      <c r="A3159" s="8">
        <v>41770</v>
      </c>
      <c r="B3159" s="3">
        <v>16</v>
      </c>
      <c r="C3159" s="3">
        <v>1026</v>
      </c>
      <c r="D3159" s="3">
        <v>42</v>
      </c>
      <c r="E3159" s="3"/>
      <c r="F3159" s="3"/>
      <c r="G3159" s="3">
        <v>40</v>
      </c>
      <c r="H3159" s="3">
        <v>1108</v>
      </c>
      <c r="I3159" s="3"/>
      <c r="J3159" s="3"/>
      <c r="K3159" s="3"/>
      <c r="L3159" s="3"/>
      <c r="M3159" s="3">
        <v>1709</v>
      </c>
    </row>
    <row r="3160" spans="1:13" x14ac:dyDescent="0.2">
      <c r="A3160" s="8">
        <v>41770</v>
      </c>
      <c r="B3160" s="3">
        <v>17</v>
      </c>
      <c r="C3160" s="3">
        <v>1059</v>
      </c>
      <c r="D3160" s="3">
        <v>43</v>
      </c>
      <c r="E3160" s="3"/>
      <c r="F3160" s="3"/>
      <c r="G3160" s="3">
        <v>37</v>
      </c>
      <c r="H3160" s="3">
        <v>1139</v>
      </c>
      <c r="I3160" s="3"/>
      <c r="J3160" s="3"/>
      <c r="K3160" s="3"/>
      <c r="L3160" s="3"/>
      <c r="M3160" s="3">
        <v>1754</v>
      </c>
    </row>
    <row r="3161" spans="1:13" x14ac:dyDescent="0.2">
      <c r="A3161" s="8">
        <v>41770</v>
      </c>
      <c r="B3161" s="3">
        <v>18</v>
      </c>
      <c r="C3161" s="3">
        <v>1100</v>
      </c>
      <c r="D3161" s="3">
        <v>45</v>
      </c>
      <c r="E3161" s="3"/>
      <c r="F3161" s="3"/>
      <c r="G3161" s="3">
        <v>35</v>
      </c>
      <c r="H3161" s="3">
        <v>1180</v>
      </c>
      <c r="I3161" s="3"/>
      <c r="J3161" s="3"/>
      <c r="K3161" s="3"/>
      <c r="L3161" s="3"/>
      <c r="M3161" s="3">
        <v>1804</v>
      </c>
    </row>
    <row r="3162" spans="1:13" x14ac:dyDescent="0.2">
      <c r="A3162" s="8">
        <v>41770</v>
      </c>
      <c r="B3162" s="3">
        <v>19</v>
      </c>
      <c r="C3162" s="3">
        <v>1123</v>
      </c>
      <c r="D3162" s="3">
        <v>46</v>
      </c>
      <c r="E3162" s="3"/>
      <c r="F3162" s="3"/>
      <c r="G3162" s="3">
        <v>35</v>
      </c>
      <c r="H3162" s="3">
        <v>1203</v>
      </c>
      <c r="I3162" s="3"/>
      <c r="J3162" s="3"/>
      <c r="K3162" s="3"/>
      <c r="L3162" s="3"/>
      <c r="M3162" s="3">
        <v>1834</v>
      </c>
    </row>
    <row r="3163" spans="1:13" x14ac:dyDescent="0.2">
      <c r="A3163" s="8">
        <v>41770</v>
      </c>
      <c r="B3163" s="3">
        <v>20</v>
      </c>
      <c r="C3163" s="3">
        <v>1142</v>
      </c>
      <c r="D3163" s="3">
        <v>46</v>
      </c>
      <c r="E3163" s="3"/>
      <c r="F3163" s="3"/>
      <c r="G3163" s="3">
        <v>30</v>
      </c>
      <c r="H3163" s="3">
        <v>1218</v>
      </c>
      <c r="I3163" s="3"/>
      <c r="J3163" s="3"/>
      <c r="K3163" s="3"/>
      <c r="L3163" s="3"/>
      <c r="M3163" s="3">
        <v>1853</v>
      </c>
    </row>
    <row r="3164" spans="1:13" x14ac:dyDescent="0.2">
      <c r="A3164" s="8">
        <v>41770</v>
      </c>
      <c r="B3164" s="3">
        <v>21</v>
      </c>
      <c r="C3164" s="3">
        <v>1221</v>
      </c>
      <c r="D3164" s="3">
        <v>49</v>
      </c>
      <c r="E3164" s="3"/>
      <c r="F3164" s="3"/>
      <c r="G3164" s="3">
        <v>27</v>
      </c>
      <c r="H3164" s="3">
        <v>1297</v>
      </c>
      <c r="I3164" s="3"/>
      <c r="J3164" s="3"/>
      <c r="K3164" s="3"/>
      <c r="L3164" s="3"/>
      <c r="M3164" s="3">
        <v>1954</v>
      </c>
    </row>
    <row r="3165" spans="1:13" x14ac:dyDescent="0.2">
      <c r="A3165" s="8">
        <v>41770</v>
      </c>
      <c r="B3165" s="3">
        <v>22</v>
      </c>
      <c r="C3165" s="3">
        <v>1203</v>
      </c>
      <c r="D3165" s="3">
        <v>49</v>
      </c>
      <c r="E3165" s="3"/>
      <c r="F3165" s="3"/>
      <c r="G3165" s="3">
        <v>25</v>
      </c>
      <c r="H3165" s="3">
        <v>1276</v>
      </c>
      <c r="I3165" s="3"/>
      <c r="J3165" s="3"/>
      <c r="K3165" s="3"/>
      <c r="L3165" s="3"/>
      <c r="M3165" s="3">
        <v>1921</v>
      </c>
    </row>
    <row r="3166" spans="1:13" x14ac:dyDescent="0.2">
      <c r="A3166" s="8">
        <v>41770</v>
      </c>
      <c r="B3166" s="3">
        <v>23</v>
      </c>
      <c r="C3166" s="3">
        <v>1107</v>
      </c>
      <c r="D3166" s="3">
        <v>45</v>
      </c>
      <c r="E3166" s="3"/>
      <c r="F3166" s="3"/>
      <c r="G3166" s="3">
        <v>25</v>
      </c>
      <c r="H3166" s="3">
        <v>1176</v>
      </c>
      <c r="I3166" s="3"/>
      <c r="J3166" s="3"/>
      <c r="K3166" s="3"/>
      <c r="L3166" s="3"/>
      <c r="M3166" s="3">
        <v>1775</v>
      </c>
    </row>
    <row r="3167" spans="1:13" x14ac:dyDescent="0.2">
      <c r="A3167" s="8">
        <v>41770</v>
      </c>
      <c r="B3167" s="3">
        <v>24</v>
      </c>
      <c r="C3167" s="3">
        <v>979</v>
      </c>
      <c r="D3167" s="3">
        <v>40</v>
      </c>
      <c r="E3167" s="3"/>
      <c r="F3167" s="3"/>
      <c r="G3167" s="3">
        <v>25</v>
      </c>
      <c r="H3167" s="3">
        <v>1043</v>
      </c>
      <c r="I3167" s="3"/>
      <c r="J3167" s="3"/>
      <c r="K3167" s="3"/>
      <c r="L3167" s="3"/>
      <c r="M3167" s="3">
        <v>1605</v>
      </c>
    </row>
    <row r="3168" spans="1:13" x14ac:dyDescent="0.2">
      <c r="A3168" s="8">
        <v>41771</v>
      </c>
      <c r="B3168" s="3">
        <v>1</v>
      </c>
      <c r="C3168" s="3">
        <v>902</v>
      </c>
      <c r="D3168" s="3">
        <v>37</v>
      </c>
      <c r="E3168" s="3"/>
      <c r="F3168" s="3"/>
      <c r="G3168" s="3">
        <v>24</v>
      </c>
      <c r="H3168" s="3">
        <v>962</v>
      </c>
      <c r="I3168" s="3"/>
      <c r="J3168" s="3"/>
      <c r="K3168" s="3"/>
      <c r="L3168" s="3"/>
      <c r="M3168" s="3">
        <v>1475</v>
      </c>
    </row>
    <row r="3169" spans="1:13" x14ac:dyDescent="0.2">
      <c r="A3169" s="8">
        <v>41771</v>
      </c>
      <c r="B3169" s="3">
        <v>2</v>
      </c>
      <c r="C3169" s="3">
        <v>845</v>
      </c>
      <c r="D3169" s="3">
        <v>34</v>
      </c>
      <c r="E3169" s="3"/>
      <c r="F3169" s="3"/>
      <c r="G3169" s="3">
        <v>23</v>
      </c>
      <c r="H3169" s="3">
        <v>902</v>
      </c>
      <c r="I3169" s="3"/>
      <c r="J3169" s="3"/>
      <c r="K3169" s="3"/>
      <c r="L3169" s="3"/>
      <c r="M3169" s="3">
        <v>1406</v>
      </c>
    </row>
    <row r="3170" spans="1:13" x14ac:dyDescent="0.2">
      <c r="A3170" s="8">
        <v>41771</v>
      </c>
      <c r="B3170" s="3">
        <v>3</v>
      </c>
      <c r="C3170" s="3">
        <v>816</v>
      </c>
      <c r="D3170" s="3">
        <v>33</v>
      </c>
      <c r="E3170" s="3"/>
      <c r="F3170" s="3"/>
      <c r="G3170" s="3">
        <v>23</v>
      </c>
      <c r="H3170" s="3">
        <v>872</v>
      </c>
      <c r="I3170" s="3"/>
      <c r="J3170" s="3"/>
      <c r="K3170" s="3"/>
      <c r="L3170" s="3"/>
      <c r="M3170" s="3">
        <v>1362</v>
      </c>
    </row>
    <row r="3171" spans="1:13" x14ac:dyDescent="0.2">
      <c r="A3171" s="8">
        <v>41771</v>
      </c>
      <c r="B3171" s="3">
        <v>4</v>
      </c>
      <c r="C3171" s="3">
        <v>813</v>
      </c>
      <c r="D3171" s="3">
        <v>33</v>
      </c>
      <c r="E3171" s="3"/>
      <c r="F3171" s="3"/>
      <c r="G3171" s="3">
        <v>24</v>
      </c>
      <c r="H3171" s="3">
        <v>870</v>
      </c>
      <c r="I3171" s="3"/>
      <c r="J3171" s="3"/>
      <c r="K3171" s="3"/>
      <c r="L3171" s="3"/>
      <c r="M3171" s="3">
        <v>1352</v>
      </c>
    </row>
    <row r="3172" spans="1:13" x14ac:dyDescent="0.2">
      <c r="A3172" s="8">
        <v>41771</v>
      </c>
      <c r="B3172" s="3">
        <v>5</v>
      </c>
      <c r="C3172" s="3">
        <v>833</v>
      </c>
      <c r="D3172" s="3">
        <v>34</v>
      </c>
      <c r="E3172" s="3"/>
      <c r="F3172" s="3"/>
      <c r="G3172" s="3">
        <v>24</v>
      </c>
      <c r="H3172" s="3">
        <v>891</v>
      </c>
      <c r="I3172" s="3"/>
      <c r="J3172" s="3"/>
      <c r="K3172" s="3"/>
      <c r="L3172" s="3"/>
      <c r="M3172" s="3">
        <v>1388</v>
      </c>
    </row>
    <row r="3173" spans="1:13" x14ac:dyDescent="0.2">
      <c r="A3173" s="8">
        <v>41771</v>
      </c>
      <c r="B3173" s="3">
        <v>6</v>
      </c>
      <c r="C3173" s="3">
        <v>896</v>
      </c>
      <c r="D3173" s="3">
        <v>36</v>
      </c>
      <c r="E3173" s="3"/>
      <c r="F3173" s="3"/>
      <c r="G3173" s="3">
        <v>24</v>
      </c>
      <c r="H3173" s="3">
        <v>956</v>
      </c>
      <c r="I3173" s="3"/>
      <c r="J3173" s="3"/>
      <c r="K3173" s="3"/>
      <c r="L3173" s="3"/>
      <c r="M3173" s="3">
        <v>1467</v>
      </c>
    </row>
    <row r="3174" spans="1:13" x14ac:dyDescent="0.2">
      <c r="A3174" s="8">
        <v>41771</v>
      </c>
      <c r="B3174" s="3">
        <v>7</v>
      </c>
      <c r="C3174" s="3">
        <v>969</v>
      </c>
      <c r="D3174" s="3">
        <v>39</v>
      </c>
      <c r="E3174" s="3"/>
      <c r="F3174" s="3"/>
      <c r="G3174" s="3">
        <v>25</v>
      </c>
      <c r="H3174" s="3">
        <v>1033</v>
      </c>
      <c r="I3174" s="3"/>
      <c r="J3174" s="3"/>
      <c r="K3174" s="3"/>
      <c r="L3174" s="3"/>
      <c r="M3174" s="3">
        <v>1579</v>
      </c>
    </row>
    <row r="3175" spans="1:13" x14ac:dyDescent="0.2">
      <c r="A3175" s="8">
        <v>41771</v>
      </c>
      <c r="B3175" s="3">
        <v>8</v>
      </c>
      <c r="C3175" s="3">
        <v>1049</v>
      </c>
      <c r="D3175" s="3">
        <v>42</v>
      </c>
      <c r="E3175" s="3"/>
      <c r="F3175" s="3"/>
      <c r="G3175" s="3">
        <v>25</v>
      </c>
      <c r="H3175" s="3">
        <v>1116</v>
      </c>
      <c r="I3175" s="3"/>
      <c r="J3175" s="3"/>
      <c r="K3175" s="3"/>
      <c r="L3175" s="3"/>
      <c r="M3175" s="3">
        <v>1704</v>
      </c>
    </row>
    <row r="3176" spans="1:13" x14ac:dyDescent="0.2">
      <c r="A3176" s="8">
        <v>41771</v>
      </c>
      <c r="B3176" s="3">
        <v>9</v>
      </c>
      <c r="C3176" s="3">
        <v>1087</v>
      </c>
      <c r="D3176" s="3">
        <v>44</v>
      </c>
      <c r="E3176" s="3"/>
      <c r="F3176" s="3"/>
      <c r="G3176" s="3">
        <v>31</v>
      </c>
      <c r="H3176" s="3">
        <v>1162</v>
      </c>
      <c r="I3176" s="3"/>
      <c r="J3176" s="3"/>
      <c r="K3176" s="3"/>
      <c r="L3176" s="3"/>
      <c r="M3176" s="3">
        <v>1780</v>
      </c>
    </row>
    <row r="3177" spans="1:13" x14ac:dyDescent="0.2">
      <c r="A3177" s="8">
        <v>41771</v>
      </c>
      <c r="B3177" s="3">
        <v>10</v>
      </c>
      <c r="C3177" s="3">
        <v>1146</v>
      </c>
      <c r="D3177" s="3">
        <v>47</v>
      </c>
      <c r="E3177" s="3"/>
      <c r="F3177" s="3"/>
      <c r="G3177" s="3">
        <v>35</v>
      </c>
      <c r="H3177" s="3">
        <v>1227</v>
      </c>
      <c r="I3177" s="3"/>
      <c r="J3177" s="3"/>
      <c r="K3177" s="3"/>
      <c r="L3177" s="3"/>
      <c r="M3177" s="3">
        <v>1874</v>
      </c>
    </row>
    <row r="3178" spans="1:13" x14ac:dyDescent="0.2">
      <c r="A3178" s="8">
        <v>41771</v>
      </c>
      <c r="B3178" s="3">
        <v>11</v>
      </c>
      <c r="C3178" s="3">
        <v>1195</v>
      </c>
      <c r="D3178" s="3">
        <v>49</v>
      </c>
      <c r="E3178" s="3"/>
      <c r="F3178" s="3"/>
      <c r="G3178" s="3">
        <v>38</v>
      </c>
      <c r="H3178" s="3">
        <v>1281</v>
      </c>
      <c r="I3178" s="3"/>
      <c r="J3178" s="3"/>
      <c r="K3178" s="3"/>
      <c r="L3178" s="3"/>
      <c r="M3178" s="3">
        <v>1962</v>
      </c>
    </row>
    <row r="3179" spans="1:13" x14ac:dyDescent="0.2">
      <c r="A3179" s="8">
        <v>41771</v>
      </c>
      <c r="B3179" s="3">
        <v>12</v>
      </c>
      <c r="C3179" s="3">
        <v>1243</v>
      </c>
      <c r="D3179" s="3">
        <v>51</v>
      </c>
      <c r="E3179" s="3"/>
      <c r="F3179" s="3"/>
      <c r="G3179" s="3">
        <v>38</v>
      </c>
      <c r="H3179" s="3">
        <v>1331</v>
      </c>
      <c r="I3179" s="3"/>
      <c r="J3179" s="3"/>
      <c r="K3179" s="3"/>
      <c r="L3179" s="3"/>
      <c r="M3179" s="3">
        <v>2029</v>
      </c>
    </row>
    <row r="3180" spans="1:13" x14ac:dyDescent="0.2">
      <c r="A3180" s="8">
        <v>41771</v>
      </c>
      <c r="B3180" s="3">
        <v>13</v>
      </c>
      <c r="C3180" s="3">
        <v>1272</v>
      </c>
      <c r="D3180" s="3">
        <v>52</v>
      </c>
      <c r="E3180" s="3"/>
      <c r="F3180" s="3"/>
      <c r="G3180" s="3">
        <v>39</v>
      </c>
      <c r="H3180" s="3">
        <v>1363</v>
      </c>
      <c r="I3180" s="3"/>
      <c r="J3180" s="3"/>
      <c r="K3180" s="3"/>
      <c r="L3180" s="3"/>
      <c r="M3180" s="3">
        <v>2090</v>
      </c>
    </row>
    <row r="3181" spans="1:13" x14ac:dyDescent="0.2">
      <c r="A3181" s="8">
        <v>41771</v>
      </c>
      <c r="B3181" s="3">
        <v>14</v>
      </c>
      <c r="C3181" s="3">
        <v>1322</v>
      </c>
      <c r="D3181" s="3">
        <v>54</v>
      </c>
      <c r="E3181" s="3"/>
      <c r="F3181" s="3"/>
      <c r="G3181" s="3">
        <v>38</v>
      </c>
      <c r="H3181" s="3">
        <v>1413</v>
      </c>
      <c r="I3181" s="3"/>
      <c r="J3181" s="3"/>
      <c r="K3181" s="3"/>
      <c r="L3181" s="3"/>
      <c r="M3181" s="3">
        <v>2160</v>
      </c>
    </row>
    <row r="3182" spans="1:13" x14ac:dyDescent="0.2">
      <c r="A3182" s="8">
        <v>41771</v>
      </c>
      <c r="B3182" s="3">
        <v>15</v>
      </c>
      <c r="C3182" s="3">
        <v>1370</v>
      </c>
      <c r="D3182" s="3">
        <v>56</v>
      </c>
      <c r="E3182" s="3"/>
      <c r="F3182" s="3"/>
      <c r="G3182" s="3">
        <v>40</v>
      </c>
      <c r="H3182" s="3">
        <v>1465</v>
      </c>
      <c r="I3182" s="3"/>
      <c r="J3182" s="3"/>
      <c r="K3182" s="3"/>
      <c r="L3182" s="3"/>
      <c r="M3182" s="3">
        <v>2198</v>
      </c>
    </row>
    <row r="3183" spans="1:13" x14ac:dyDescent="0.2">
      <c r="A3183" s="8">
        <v>41771</v>
      </c>
      <c r="B3183" s="3">
        <v>16</v>
      </c>
      <c r="C3183" s="3">
        <v>1432</v>
      </c>
      <c r="D3183" s="3">
        <v>58</v>
      </c>
      <c r="E3183" s="3"/>
      <c r="F3183" s="3"/>
      <c r="G3183" s="3">
        <v>37</v>
      </c>
      <c r="H3183" s="3">
        <v>1527</v>
      </c>
      <c r="I3183" s="3"/>
      <c r="J3183" s="3"/>
      <c r="K3183" s="3"/>
      <c r="L3183" s="3"/>
      <c r="M3183" s="3">
        <v>2291</v>
      </c>
    </row>
    <row r="3184" spans="1:13" x14ac:dyDescent="0.2">
      <c r="A3184" s="8">
        <v>41771</v>
      </c>
      <c r="B3184" s="3">
        <v>17</v>
      </c>
      <c r="C3184" s="3">
        <v>1458</v>
      </c>
      <c r="D3184" s="3">
        <v>59</v>
      </c>
      <c r="E3184" s="3"/>
      <c r="F3184" s="3"/>
      <c r="G3184" s="3">
        <v>40</v>
      </c>
      <c r="H3184" s="3">
        <v>1557</v>
      </c>
      <c r="I3184" s="3"/>
      <c r="J3184" s="3"/>
      <c r="K3184" s="3"/>
      <c r="L3184" s="3"/>
      <c r="M3184" s="3">
        <v>2365</v>
      </c>
    </row>
    <row r="3185" spans="1:13" x14ac:dyDescent="0.2">
      <c r="A3185" s="8">
        <v>41771</v>
      </c>
      <c r="B3185" s="3">
        <v>18</v>
      </c>
      <c r="C3185" s="3">
        <v>1500</v>
      </c>
      <c r="D3185" s="3">
        <v>61</v>
      </c>
      <c r="E3185" s="3"/>
      <c r="F3185" s="3"/>
      <c r="G3185" s="3">
        <v>35</v>
      </c>
      <c r="H3185" s="3">
        <v>1595</v>
      </c>
      <c r="I3185" s="3"/>
      <c r="J3185" s="3"/>
      <c r="K3185" s="3"/>
      <c r="L3185" s="3"/>
      <c r="M3185" s="3">
        <v>2416</v>
      </c>
    </row>
    <row r="3186" spans="1:13" x14ac:dyDescent="0.2">
      <c r="A3186" s="8">
        <v>41771</v>
      </c>
      <c r="B3186" s="3">
        <v>19</v>
      </c>
      <c r="C3186" s="3">
        <v>1477</v>
      </c>
      <c r="D3186" s="3">
        <v>60</v>
      </c>
      <c r="E3186" s="3"/>
      <c r="F3186" s="3"/>
      <c r="G3186" s="3">
        <v>35</v>
      </c>
      <c r="H3186" s="3">
        <v>1572</v>
      </c>
      <c r="I3186" s="3"/>
      <c r="J3186" s="3"/>
      <c r="K3186" s="3"/>
      <c r="L3186" s="3"/>
      <c r="M3186" s="3">
        <v>2385</v>
      </c>
    </row>
    <row r="3187" spans="1:13" x14ac:dyDescent="0.2">
      <c r="A3187" s="8">
        <v>41771</v>
      </c>
      <c r="B3187" s="3">
        <v>20</v>
      </c>
      <c r="C3187" s="3">
        <v>1447</v>
      </c>
      <c r="D3187" s="3">
        <v>59</v>
      </c>
      <c r="E3187" s="3"/>
      <c r="F3187" s="3"/>
      <c r="G3187" s="3">
        <v>32</v>
      </c>
      <c r="H3187" s="3">
        <v>1537</v>
      </c>
      <c r="I3187" s="3"/>
      <c r="J3187" s="3"/>
      <c r="K3187" s="3"/>
      <c r="L3187" s="3"/>
      <c r="M3187" s="3">
        <v>2333</v>
      </c>
    </row>
    <row r="3188" spans="1:13" x14ac:dyDescent="0.2">
      <c r="A3188" s="8">
        <v>41771</v>
      </c>
      <c r="B3188" s="3">
        <v>21</v>
      </c>
      <c r="C3188" s="3">
        <v>1456</v>
      </c>
      <c r="D3188" s="3">
        <v>59</v>
      </c>
      <c r="E3188" s="3"/>
      <c r="F3188" s="3"/>
      <c r="G3188" s="3">
        <v>26</v>
      </c>
      <c r="H3188" s="3">
        <v>1540</v>
      </c>
      <c r="I3188" s="3"/>
      <c r="J3188" s="3"/>
      <c r="K3188" s="3"/>
      <c r="L3188" s="3"/>
      <c r="M3188" s="3">
        <v>2328</v>
      </c>
    </row>
    <row r="3189" spans="1:13" x14ac:dyDescent="0.2">
      <c r="A3189" s="8">
        <v>41771</v>
      </c>
      <c r="B3189" s="3">
        <v>22</v>
      </c>
      <c r="C3189" s="3">
        <v>1384</v>
      </c>
      <c r="D3189" s="3">
        <v>56</v>
      </c>
      <c r="E3189" s="3"/>
      <c r="F3189" s="3"/>
      <c r="G3189" s="3">
        <v>26</v>
      </c>
      <c r="H3189" s="3">
        <v>1466</v>
      </c>
      <c r="I3189" s="3"/>
      <c r="J3189" s="3"/>
      <c r="K3189" s="3"/>
      <c r="L3189" s="3"/>
      <c r="M3189" s="3">
        <v>2219</v>
      </c>
    </row>
    <row r="3190" spans="1:13" x14ac:dyDescent="0.2">
      <c r="A3190" s="8">
        <v>41771</v>
      </c>
      <c r="B3190" s="3">
        <v>23</v>
      </c>
      <c r="C3190" s="3">
        <v>1237</v>
      </c>
      <c r="D3190" s="3">
        <v>50</v>
      </c>
      <c r="E3190" s="3"/>
      <c r="F3190" s="3"/>
      <c r="G3190" s="3">
        <v>25</v>
      </c>
      <c r="H3190" s="3">
        <v>1312</v>
      </c>
      <c r="I3190" s="3"/>
      <c r="J3190" s="3"/>
      <c r="K3190" s="3"/>
      <c r="L3190" s="3"/>
      <c r="M3190" s="3">
        <v>1991</v>
      </c>
    </row>
    <row r="3191" spans="1:13" x14ac:dyDescent="0.2">
      <c r="A3191" s="8">
        <v>41771</v>
      </c>
      <c r="B3191" s="3">
        <v>24</v>
      </c>
      <c r="C3191" s="3">
        <v>1074</v>
      </c>
      <c r="D3191" s="3">
        <v>43</v>
      </c>
      <c r="E3191" s="3"/>
      <c r="F3191" s="3"/>
      <c r="G3191" s="3">
        <v>25</v>
      </c>
      <c r="H3191" s="3">
        <v>1142</v>
      </c>
      <c r="I3191" s="3"/>
      <c r="J3191" s="3"/>
      <c r="K3191" s="3"/>
      <c r="L3191" s="3"/>
      <c r="M3191" s="3">
        <v>1772</v>
      </c>
    </row>
    <row r="3192" spans="1:13" x14ac:dyDescent="0.2">
      <c r="A3192" s="8">
        <v>41772</v>
      </c>
      <c r="B3192" s="3">
        <v>1</v>
      </c>
      <c r="C3192" s="3">
        <v>968</v>
      </c>
      <c r="D3192" s="3">
        <v>39</v>
      </c>
      <c r="E3192" s="3"/>
      <c r="F3192" s="3"/>
      <c r="G3192" s="3">
        <v>24</v>
      </c>
      <c r="H3192" s="3">
        <v>1031</v>
      </c>
      <c r="I3192" s="3"/>
      <c r="J3192" s="3"/>
      <c r="K3192" s="3"/>
      <c r="L3192" s="3"/>
      <c r="M3192" s="3">
        <v>1598</v>
      </c>
    </row>
    <row r="3193" spans="1:13" x14ac:dyDescent="0.2">
      <c r="A3193" s="8">
        <v>41772</v>
      </c>
      <c r="B3193" s="3">
        <v>2</v>
      </c>
      <c r="C3193" s="3">
        <v>900</v>
      </c>
      <c r="D3193" s="3">
        <v>37</v>
      </c>
      <c r="E3193" s="3"/>
      <c r="F3193" s="3"/>
      <c r="G3193" s="3">
        <v>25</v>
      </c>
      <c r="H3193" s="3">
        <v>961</v>
      </c>
      <c r="I3193" s="3"/>
      <c r="J3193" s="3"/>
      <c r="K3193" s="3"/>
      <c r="L3193" s="3"/>
      <c r="M3193" s="3">
        <v>1511</v>
      </c>
    </row>
    <row r="3194" spans="1:13" x14ac:dyDescent="0.2">
      <c r="A3194" s="8">
        <v>41772</v>
      </c>
      <c r="B3194" s="3">
        <v>3</v>
      </c>
      <c r="C3194" s="3">
        <v>865</v>
      </c>
      <c r="D3194" s="3">
        <v>35</v>
      </c>
      <c r="E3194" s="3"/>
      <c r="F3194" s="3"/>
      <c r="G3194" s="3">
        <v>24</v>
      </c>
      <c r="H3194" s="3">
        <v>924</v>
      </c>
      <c r="I3194" s="3"/>
      <c r="J3194" s="3"/>
      <c r="K3194" s="3"/>
      <c r="L3194" s="3"/>
      <c r="M3194" s="3">
        <v>1459</v>
      </c>
    </row>
    <row r="3195" spans="1:13" x14ac:dyDescent="0.2">
      <c r="A3195" s="8">
        <v>41772</v>
      </c>
      <c r="B3195" s="3">
        <v>4</v>
      </c>
      <c r="C3195" s="3">
        <v>850</v>
      </c>
      <c r="D3195" s="3">
        <v>35</v>
      </c>
      <c r="E3195" s="3"/>
      <c r="F3195" s="3"/>
      <c r="G3195" s="3">
        <v>24</v>
      </c>
      <c r="H3195" s="3">
        <v>908</v>
      </c>
      <c r="I3195" s="3"/>
      <c r="J3195" s="3"/>
      <c r="K3195" s="3"/>
      <c r="L3195" s="3"/>
      <c r="M3195" s="3">
        <v>1432</v>
      </c>
    </row>
    <row r="3196" spans="1:13" x14ac:dyDescent="0.2">
      <c r="A3196" s="8">
        <v>41772</v>
      </c>
      <c r="B3196" s="3">
        <v>5</v>
      </c>
      <c r="C3196" s="3">
        <v>869</v>
      </c>
      <c r="D3196" s="3">
        <v>35</v>
      </c>
      <c r="E3196" s="3"/>
      <c r="F3196" s="3"/>
      <c r="G3196" s="3">
        <v>23</v>
      </c>
      <c r="H3196" s="3">
        <v>927</v>
      </c>
      <c r="I3196" s="3"/>
      <c r="J3196" s="3"/>
      <c r="K3196" s="3"/>
      <c r="L3196" s="3"/>
      <c r="M3196" s="3">
        <v>1456</v>
      </c>
    </row>
    <row r="3197" spans="1:13" x14ac:dyDescent="0.2">
      <c r="A3197" s="8">
        <v>41772</v>
      </c>
      <c r="B3197" s="3">
        <v>6</v>
      </c>
      <c r="C3197" s="3">
        <v>927</v>
      </c>
      <c r="D3197" s="3">
        <v>38</v>
      </c>
      <c r="E3197" s="3"/>
      <c r="F3197" s="3"/>
      <c r="G3197" s="3">
        <v>25</v>
      </c>
      <c r="H3197" s="3">
        <v>989</v>
      </c>
      <c r="I3197" s="3"/>
      <c r="J3197" s="3"/>
      <c r="K3197" s="3"/>
      <c r="L3197" s="3"/>
      <c r="M3197" s="3">
        <v>1538</v>
      </c>
    </row>
    <row r="3198" spans="1:13" x14ac:dyDescent="0.2">
      <c r="A3198" s="8">
        <v>41772</v>
      </c>
      <c r="B3198" s="3">
        <v>7</v>
      </c>
      <c r="C3198" s="3">
        <v>983</v>
      </c>
      <c r="D3198" s="3">
        <v>40</v>
      </c>
      <c r="E3198" s="3"/>
      <c r="F3198" s="3"/>
      <c r="G3198" s="3">
        <v>24</v>
      </c>
      <c r="H3198" s="3">
        <v>1047</v>
      </c>
      <c r="I3198" s="3"/>
      <c r="J3198" s="3"/>
      <c r="K3198" s="3"/>
      <c r="L3198" s="3"/>
      <c r="M3198" s="3">
        <v>1626</v>
      </c>
    </row>
    <row r="3199" spans="1:13" x14ac:dyDescent="0.2">
      <c r="A3199" s="8">
        <v>41772</v>
      </c>
      <c r="B3199" s="3">
        <v>8</v>
      </c>
      <c r="C3199" s="3">
        <v>1073</v>
      </c>
      <c r="D3199" s="3">
        <v>44</v>
      </c>
      <c r="E3199" s="3"/>
      <c r="F3199" s="3"/>
      <c r="G3199" s="3">
        <v>27</v>
      </c>
      <c r="H3199" s="3">
        <v>1143</v>
      </c>
      <c r="I3199" s="3"/>
      <c r="J3199" s="3"/>
      <c r="K3199" s="3"/>
      <c r="L3199" s="3"/>
      <c r="M3199" s="3">
        <v>1761</v>
      </c>
    </row>
    <row r="3200" spans="1:13" x14ac:dyDescent="0.2">
      <c r="A3200" s="8">
        <v>41772</v>
      </c>
      <c r="B3200" s="3">
        <v>9</v>
      </c>
      <c r="C3200" s="3">
        <v>1124</v>
      </c>
      <c r="D3200" s="3">
        <v>46</v>
      </c>
      <c r="E3200" s="3"/>
      <c r="F3200" s="3"/>
      <c r="G3200" s="3">
        <v>31</v>
      </c>
      <c r="H3200" s="3">
        <v>1200</v>
      </c>
      <c r="I3200" s="3"/>
      <c r="J3200" s="3"/>
      <c r="K3200" s="3"/>
      <c r="L3200" s="3"/>
      <c r="M3200" s="3">
        <v>1854</v>
      </c>
    </row>
    <row r="3201" spans="1:13" x14ac:dyDescent="0.2">
      <c r="A3201" s="8">
        <v>41772</v>
      </c>
      <c r="B3201" s="3">
        <v>10</v>
      </c>
      <c r="C3201" s="3">
        <v>1197</v>
      </c>
      <c r="D3201" s="3">
        <v>49</v>
      </c>
      <c r="E3201" s="3"/>
      <c r="F3201" s="3"/>
      <c r="G3201" s="3">
        <v>34</v>
      </c>
      <c r="H3201" s="3">
        <v>1279</v>
      </c>
      <c r="I3201" s="3"/>
      <c r="J3201" s="3"/>
      <c r="K3201" s="3"/>
      <c r="L3201" s="3"/>
      <c r="M3201" s="3">
        <v>1959</v>
      </c>
    </row>
    <row r="3202" spans="1:13" x14ac:dyDescent="0.2">
      <c r="A3202" s="8">
        <v>41772</v>
      </c>
      <c r="B3202" s="3">
        <v>11</v>
      </c>
      <c r="C3202" s="3">
        <v>1250</v>
      </c>
      <c r="D3202" s="3">
        <v>51</v>
      </c>
      <c r="E3202" s="3"/>
      <c r="F3202" s="3"/>
      <c r="G3202" s="3">
        <v>38</v>
      </c>
      <c r="H3202" s="3">
        <v>1339</v>
      </c>
      <c r="I3202" s="3"/>
      <c r="J3202" s="3"/>
      <c r="K3202" s="3"/>
      <c r="L3202" s="3"/>
      <c r="M3202" s="3">
        <v>2064</v>
      </c>
    </row>
    <row r="3203" spans="1:13" x14ac:dyDescent="0.2">
      <c r="A3203" s="8">
        <v>41772</v>
      </c>
      <c r="B3203" s="3">
        <v>12</v>
      </c>
      <c r="C3203" s="3">
        <v>1311</v>
      </c>
      <c r="D3203" s="3">
        <v>53</v>
      </c>
      <c r="E3203" s="3"/>
      <c r="F3203" s="3"/>
      <c r="G3203" s="3">
        <v>37</v>
      </c>
      <c r="H3203" s="3">
        <v>1401</v>
      </c>
      <c r="I3203" s="3"/>
      <c r="J3203" s="3"/>
      <c r="K3203" s="3"/>
      <c r="L3203" s="3"/>
      <c r="M3203" s="3">
        <v>2160</v>
      </c>
    </row>
    <row r="3204" spans="1:13" x14ac:dyDescent="0.2">
      <c r="A3204" s="8">
        <v>41772</v>
      </c>
      <c r="B3204" s="3">
        <v>13</v>
      </c>
      <c r="C3204" s="3">
        <v>1389</v>
      </c>
      <c r="D3204" s="3">
        <v>57</v>
      </c>
      <c r="E3204" s="3"/>
      <c r="F3204" s="3"/>
      <c r="G3204" s="3">
        <v>40</v>
      </c>
      <c r="H3204" s="3">
        <v>1485</v>
      </c>
      <c r="I3204" s="3"/>
      <c r="J3204" s="3"/>
      <c r="K3204" s="3"/>
      <c r="L3204" s="3"/>
      <c r="M3204" s="3">
        <v>2275</v>
      </c>
    </row>
    <row r="3205" spans="1:13" x14ac:dyDescent="0.2">
      <c r="A3205" s="8">
        <v>41772</v>
      </c>
      <c r="B3205" s="3">
        <v>14</v>
      </c>
      <c r="C3205" s="3">
        <v>1470</v>
      </c>
      <c r="D3205" s="3">
        <v>60</v>
      </c>
      <c r="E3205" s="3"/>
      <c r="F3205" s="3"/>
      <c r="G3205" s="3">
        <v>39</v>
      </c>
      <c r="H3205" s="3">
        <v>1568</v>
      </c>
      <c r="I3205" s="3"/>
      <c r="J3205" s="3"/>
      <c r="K3205" s="3"/>
      <c r="L3205" s="3"/>
      <c r="M3205" s="3">
        <v>2401</v>
      </c>
    </row>
    <row r="3206" spans="1:13" x14ac:dyDescent="0.2">
      <c r="A3206" s="8">
        <v>41772</v>
      </c>
      <c r="B3206" s="3">
        <v>15</v>
      </c>
      <c r="C3206" s="3">
        <v>1560</v>
      </c>
      <c r="D3206" s="3">
        <v>63</v>
      </c>
      <c r="E3206" s="3"/>
      <c r="F3206" s="3"/>
      <c r="G3206" s="3">
        <v>40</v>
      </c>
      <c r="H3206" s="3">
        <v>1663</v>
      </c>
      <c r="I3206" s="3"/>
      <c r="J3206" s="3"/>
      <c r="K3206" s="3"/>
      <c r="L3206" s="3"/>
      <c r="M3206" s="3">
        <v>2537</v>
      </c>
    </row>
    <row r="3207" spans="1:13" x14ac:dyDescent="0.2">
      <c r="A3207" s="8">
        <v>41772</v>
      </c>
      <c r="B3207" s="3">
        <v>16</v>
      </c>
      <c r="C3207" s="3">
        <v>1644</v>
      </c>
      <c r="D3207" s="3">
        <v>67</v>
      </c>
      <c r="E3207" s="3"/>
      <c r="F3207" s="3"/>
      <c r="G3207" s="3">
        <v>41</v>
      </c>
      <c r="H3207" s="3">
        <v>1751</v>
      </c>
      <c r="I3207" s="3"/>
      <c r="J3207" s="3"/>
      <c r="K3207" s="3"/>
      <c r="L3207" s="3"/>
      <c r="M3207" s="3">
        <v>2660</v>
      </c>
    </row>
    <row r="3208" spans="1:13" x14ac:dyDescent="0.2">
      <c r="A3208" s="8">
        <v>41772</v>
      </c>
      <c r="B3208" s="3">
        <v>17</v>
      </c>
      <c r="C3208" s="3">
        <v>1740</v>
      </c>
      <c r="D3208" s="3">
        <v>70</v>
      </c>
      <c r="E3208" s="3"/>
      <c r="F3208" s="3"/>
      <c r="G3208" s="3">
        <v>36</v>
      </c>
      <c r="H3208" s="3">
        <v>1846</v>
      </c>
      <c r="I3208" s="3"/>
      <c r="J3208" s="3"/>
      <c r="K3208" s="3"/>
      <c r="L3208" s="3"/>
      <c r="M3208" s="3">
        <v>2800</v>
      </c>
    </row>
    <row r="3209" spans="1:13" x14ac:dyDescent="0.2">
      <c r="A3209" s="8">
        <v>41772</v>
      </c>
      <c r="B3209" s="3">
        <v>18</v>
      </c>
      <c r="C3209" s="3">
        <v>1776</v>
      </c>
      <c r="D3209" s="3">
        <v>72</v>
      </c>
      <c r="E3209" s="3"/>
      <c r="F3209" s="3"/>
      <c r="G3209" s="3">
        <v>39</v>
      </c>
      <c r="H3209" s="3">
        <v>1887</v>
      </c>
      <c r="I3209" s="3"/>
      <c r="J3209" s="3"/>
      <c r="K3209" s="3"/>
      <c r="L3209" s="3"/>
      <c r="M3209" s="3">
        <v>2860</v>
      </c>
    </row>
    <row r="3210" spans="1:13" x14ac:dyDescent="0.2">
      <c r="A3210" s="8">
        <v>41772</v>
      </c>
      <c r="B3210" s="3">
        <v>19</v>
      </c>
      <c r="C3210" s="3">
        <v>1760</v>
      </c>
      <c r="D3210" s="3">
        <v>71</v>
      </c>
      <c r="E3210" s="3"/>
      <c r="F3210" s="3"/>
      <c r="G3210" s="3">
        <v>38</v>
      </c>
      <c r="H3210" s="3">
        <v>1869</v>
      </c>
      <c r="I3210" s="3"/>
      <c r="J3210" s="3"/>
      <c r="K3210" s="3"/>
      <c r="L3210" s="3"/>
      <c r="M3210" s="3">
        <v>2816</v>
      </c>
    </row>
    <row r="3211" spans="1:13" x14ac:dyDescent="0.2">
      <c r="A3211" s="8">
        <v>41772</v>
      </c>
      <c r="B3211" s="3">
        <v>20</v>
      </c>
      <c r="C3211" s="3">
        <v>1690</v>
      </c>
      <c r="D3211" s="3">
        <v>68</v>
      </c>
      <c r="E3211" s="3"/>
      <c r="F3211" s="3"/>
      <c r="G3211" s="3">
        <v>31</v>
      </c>
      <c r="H3211" s="3">
        <v>1789</v>
      </c>
      <c r="I3211" s="3"/>
      <c r="J3211" s="3"/>
      <c r="K3211" s="3"/>
      <c r="L3211" s="3"/>
      <c r="M3211" s="3">
        <v>2707</v>
      </c>
    </row>
    <row r="3212" spans="1:13" x14ac:dyDescent="0.2">
      <c r="A3212" s="8">
        <v>41772</v>
      </c>
      <c r="B3212" s="3">
        <v>21</v>
      </c>
      <c r="C3212" s="3">
        <v>1659</v>
      </c>
      <c r="D3212" s="3">
        <v>67</v>
      </c>
      <c r="E3212" s="3"/>
      <c r="F3212" s="3"/>
      <c r="G3212" s="3">
        <v>28</v>
      </c>
      <c r="H3212" s="3">
        <v>1753</v>
      </c>
      <c r="I3212" s="3"/>
      <c r="J3212" s="3"/>
      <c r="K3212" s="3"/>
      <c r="L3212" s="3"/>
      <c r="M3212" s="3">
        <v>2648</v>
      </c>
    </row>
    <row r="3213" spans="1:13" x14ac:dyDescent="0.2">
      <c r="A3213" s="8">
        <v>41772</v>
      </c>
      <c r="B3213" s="3">
        <v>22</v>
      </c>
      <c r="C3213" s="3">
        <v>1540</v>
      </c>
      <c r="D3213" s="3">
        <v>62</v>
      </c>
      <c r="E3213" s="3"/>
      <c r="F3213" s="3"/>
      <c r="G3213" s="3">
        <v>26</v>
      </c>
      <c r="H3213" s="3">
        <v>1628</v>
      </c>
      <c r="I3213" s="3"/>
      <c r="J3213" s="3"/>
      <c r="K3213" s="3"/>
      <c r="L3213" s="3"/>
      <c r="M3213" s="3">
        <v>2469</v>
      </c>
    </row>
    <row r="3214" spans="1:13" x14ac:dyDescent="0.2">
      <c r="A3214" s="8">
        <v>41772</v>
      </c>
      <c r="B3214" s="3">
        <v>23</v>
      </c>
      <c r="C3214" s="3">
        <v>1354</v>
      </c>
      <c r="D3214" s="3">
        <v>55</v>
      </c>
      <c r="E3214" s="3"/>
      <c r="F3214" s="3"/>
      <c r="G3214" s="3">
        <v>26</v>
      </c>
      <c r="H3214" s="3">
        <v>1434</v>
      </c>
      <c r="I3214" s="3"/>
      <c r="J3214" s="3"/>
      <c r="K3214" s="3"/>
      <c r="L3214" s="3"/>
      <c r="M3214" s="3">
        <v>2189</v>
      </c>
    </row>
    <row r="3215" spans="1:13" x14ac:dyDescent="0.2">
      <c r="A3215" s="8">
        <v>41772</v>
      </c>
      <c r="B3215" s="3">
        <v>24</v>
      </c>
      <c r="C3215" s="3">
        <v>1168</v>
      </c>
      <c r="D3215" s="3">
        <v>47</v>
      </c>
      <c r="E3215" s="3"/>
      <c r="F3215" s="3"/>
      <c r="G3215" s="3">
        <v>26</v>
      </c>
      <c r="H3215" s="3">
        <v>1241</v>
      </c>
      <c r="I3215" s="3"/>
      <c r="J3215" s="3"/>
      <c r="K3215" s="3"/>
      <c r="L3215" s="3"/>
      <c r="M3215" s="3">
        <v>1900</v>
      </c>
    </row>
    <row r="3216" spans="1:13" x14ac:dyDescent="0.2">
      <c r="A3216" s="8">
        <v>41773</v>
      </c>
      <c r="B3216" s="3">
        <v>1</v>
      </c>
      <c r="C3216" s="3">
        <v>1049</v>
      </c>
      <c r="D3216" s="3">
        <v>42</v>
      </c>
      <c r="E3216" s="3"/>
      <c r="F3216" s="3"/>
      <c r="G3216" s="3">
        <v>25</v>
      </c>
      <c r="H3216" s="3">
        <v>1116</v>
      </c>
      <c r="I3216" s="3"/>
      <c r="J3216" s="3"/>
      <c r="K3216" s="3"/>
      <c r="L3216" s="3"/>
      <c r="M3216" s="3">
        <v>1732</v>
      </c>
    </row>
    <row r="3217" spans="1:13" x14ac:dyDescent="0.2">
      <c r="A3217" s="8">
        <v>41773</v>
      </c>
      <c r="B3217" s="3">
        <v>2</v>
      </c>
      <c r="C3217" s="3">
        <v>963</v>
      </c>
      <c r="D3217" s="3">
        <v>39</v>
      </c>
      <c r="E3217" s="3"/>
      <c r="F3217" s="3"/>
      <c r="G3217" s="3">
        <v>25</v>
      </c>
      <c r="H3217" s="3">
        <v>1027</v>
      </c>
      <c r="I3217" s="3"/>
      <c r="J3217" s="3"/>
      <c r="K3217" s="3"/>
      <c r="L3217" s="3"/>
      <c r="M3217" s="3">
        <v>1606</v>
      </c>
    </row>
    <row r="3218" spans="1:13" x14ac:dyDescent="0.2">
      <c r="A3218" s="8">
        <v>41773</v>
      </c>
      <c r="B3218" s="3">
        <v>3</v>
      </c>
      <c r="C3218" s="3">
        <v>918</v>
      </c>
      <c r="D3218" s="3">
        <v>37</v>
      </c>
      <c r="E3218" s="3"/>
      <c r="F3218" s="3"/>
      <c r="G3218" s="3">
        <v>25</v>
      </c>
      <c r="H3218" s="3">
        <v>980</v>
      </c>
      <c r="I3218" s="3"/>
      <c r="J3218" s="3"/>
      <c r="K3218" s="3"/>
      <c r="L3218" s="3"/>
      <c r="M3218" s="3">
        <v>1543</v>
      </c>
    </row>
    <row r="3219" spans="1:13" x14ac:dyDescent="0.2">
      <c r="A3219" s="8">
        <v>41773</v>
      </c>
      <c r="B3219" s="3">
        <v>4</v>
      </c>
      <c r="C3219" s="3">
        <v>894</v>
      </c>
      <c r="D3219" s="3">
        <v>36</v>
      </c>
      <c r="E3219" s="3"/>
      <c r="F3219" s="3"/>
      <c r="G3219" s="3">
        <v>25</v>
      </c>
      <c r="H3219" s="3">
        <v>955</v>
      </c>
      <c r="I3219" s="3"/>
      <c r="J3219" s="3"/>
      <c r="K3219" s="3"/>
      <c r="L3219" s="3"/>
      <c r="M3219" s="3">
        <v>1507</v>
      </c>
    </row>
    <row r="3220" spans="1:13" x14ac:dyDescent="0.2">
      <c r="A3220" s="8">
        <v>41773</v>
      </c>
      <c r="B3220" s="3">
        <v>5</v>
      </c>
      <c r="C3220" s="3">
        <v>910</v>
      </c>
      <c r="D3220" s="3">
        <v>37</v>
      </c>
      <c r="E3220" s="3"/>
      <c r="F3220" s="3"/>
      <c r="G3220" s="3">
        <v>25</v>
      </c>
      <c r="H3220" s="3">
        <v>972</v>
      </c>
      <c r="I3220" s="3"/>
      <c r="J3220" s="3"/>
      <c r="K3220" s="3"/>
      <c r="L3220" s="3"/>
      <c r="M3220" s="3">
        <v>1533</v>
      </c>
    </row>
    <row r="3221" spans="1:13" x14ac:dyDescent="0.2">
      <c r="A3221" s="8">
        <v>41773</v>
      </c>
      <c r="B3221" s="3">
        <v>6</v>
      </c>
      <c r="C3221" s="3">
        <v>965</v>
      </c>
      <c r="D3221" s="3">
        <v>39</v>
      </c>
      <c r="E3221" s="3"/>
      <c r="F3221" s="3"/>
      <c r="G3221" s="3">
        <v>24</v>
      </c>
      <c r="H3221" s="3">
        <v>1028</v>
      </c>
      <c r="I3221" s="3"/>
      <c r="J3221" s="3"/>
      <c r="K3221" s="3"/>
      <c r="L3221" s="3"/>
      <c r="M3221" s="3">
        <v>1596</v>
      </c>
    </row>
    <row r="3222" spans="1:13" x14ac:dyDescent="0.2">
      <c r="A3222" s="8">
        <v>41773</v>
      </c>
      <c r="B3222" s="3">
        <v>7</v>
      </c>
      <c r="C3222" s="3">
        <v>1041</v>
      </c>
      <c r="D3222" s="3">
        <v>42</v>
      </c>
      <c r="E3222" s="3"/>
      <c r="F3222" s="3"/>
      <c r="G3222" s="3">
        <v>25</v>
      </c>
      <c r="H3222" s="3">
        <v>1108</v>
      </c>
      <c r="I3222" s="3"/>
      <c r="J3222" s="3"/>
      <c r="K3222" s="3"/>
      <c r="L3222" s="3"/>
      <c r="M3222" s="3">
        <v>1704</v>
      </c>
    </row>
    <row r="3223" spans="1:13" x14ac:dyDescent="0.2">
      <c r="A3223" s="8">
        <v>41773</v>
      </c>
      <c r="B3223" s="3">
        <v>8</v>
      </c>
      <c r="C3223" s="3">
        <v>1130</v>
      </c>
      <c r="D3223" s="3">
        <v>46</v>
      </c>
      <c r="E3223" s="3"/>
      <c r="F3223" s="3"/>
      <c r="G3223" s="3">
        <v>27</v>
      </c>
      <c r="H3223" s="3">
        <v>1202</v>
      </c>
      <c r="I3223" s="3"/>
      <c r="J3223" s="3"/>
      <c r="K3223" s="3"/>
      <c r="L3223" s="3"/>
      <c r="M3223" s="3">
        <v>1843</v>
      </c>
    </row>
    <row r="3224" spans="1:13" x14ac:dyDescent="0.2">
      <c r="A3224" s="8">
        <v>41773</v>
      </c>
      <c r="B3224" s="3">
        <v>9</v>
      </c>
      <c r="C3224" s="3">
        <v>1201</v>
      </c>
      <c r="D3224" s="3">
        <v>49</v>
      </c>
      <c r="E3224" s="3"/>
      <c r="F3224" s="3"/>
      <c r="G3224" s="3">
        <v>32</v>
      </c>
      <c r="H3224" s="3">
        <v>1281</v>
      </c>
      <c r="I3224" s="3"/>
      <c r="J3224" s="3"/>
      <c r="K3224" s="3"/>
      <c r="L3224" s="3"/>
      <c r="M3224" s="3">
        <v>1965</v>
      </c>
    </row>
    <row r="3225" spans="1:13" x14ac:dyDescent="0.2">
      <c r="A3225" s="8">
        <v>41773</v>
      </c>
      <c r="B3225" s="3">
        <v>10</v>
      </c>
      <c r="C3225" s="3">
        <v>1272</v>
      </c>
      <c r="D3225" s="3">
        <v>52</v>
      </c>
      <c r="E3225" s="3"/>
      <c r="F3225" s="3"/>
      <c r="G3225" s="3">
        <v>36</v>
      </c>
      <c r="H3225" s="3">
        <v>1359</v>
      </c>
      <c r="I3225" s="3"/>
      <c r="J3225" s="3"/>
      <c r="K3225" s="3"/>
      <c r="L3225" s="3"/>
      <c r="M3225" s="3">
        <v>2086</v>
      </c>
    </row>
    <row r="3226" spans="1:13" x14ac:dyDescent="0.2">
      <c r="A3226" s="8">
        <v>41773</v>
      </c>
      <c r="B3226" s="3">
        <v>11</v>
      </c>
      <c r="C3226" s="3">
        <v>1370</v>
      </c>
      <c r="D3226" s="3">
        <v>56</v>
      </c>
      <c r="E3226" s="3"/>
      <c r="F3226" s="3"/>
      <c r="G3226" s="3">
        <v>35</v>
      </c>
      <c r="H3226" s="3">
        <v>1460</v>
      </c>
      <c r="I3226" s="3"/>
      <c r="J3226" s="3"/>
      <c r="K3226" s="3"/>
      <c r="L3226" s="3"/>
      <c r="M3226" s="3">
        <v>2239</v>
      </c>
    </row>
    <row r="3227" spans="1:13" x14ac:dyDescent="0.2">
      <c r="A3227" s="8">
        <v>41773</v>
      </c>
      <c r="B3227" s="3">
        <v>12</v>
      </c>
      <c r="C3227" s="3">
        <v>1462</v>
      </c>
      <c r="D3227" s="3">
        <v>59</v>
      </c>
      <c r="E3227" s="3"/>
      <c r="F3227" s="3"/>
      <c r="G3227" s="3">
        <v>38</v>
      </c>
      <c r="H3227" s="3">
        <v>1559</v>
      </c>
      <c r="I3227" s="3"/>
      <c r="J3227" s="3"/>
      <c r="K3227" s="3"/>
      <c r="L3227" s="3"/>
      <c r="M3227" s="3">
        <v>2379</v>
      </c>
    </row>
    <row r="3228" spans="1:13" x14ac:dyDescent="0.2">
      <c r="A3228" s="8">
        <v>41773</v>
      </c>
      <c r="B3228" s="3">
        <v>13</v>
      </c>
      <c r="C3228" s="3">
        <v>1558</v>
      </c>
      <c r="D3228" s="3">
        <v>63</v>
      </c>
      <c r="E3228" s="3"/>
      <c r="F3228" s="3"/>
      <c r="G3228" s="3">
        <v>42</v>
      </c>
      <c r="H3228" s="3">
        <v>1663</v>
      </c>
      <c r="I3228" s="3"/>
      <c r="J3228" s="3"/>
      <c r="K3228" s="3"/>
      <c r="L3228" s="3"/>
      <c r="M3228" s="3">
        <v>2536</v>
      </c>
    </row>
    <row r="3229" spans="1:13" x14ac:dyDescent="0.2">
      <c r="A3229" s="8">
        <v>41773</v>
      </c>
      <c r="B3229" s="3">
        <v>14</v>
      </c>
      <c r="C3229" s="3">
        <v>1683</v>
      </c>
      <c r="D3229" s="3">
        <v>68</v>
      </c>
      <c r="E3229" s="3"/>
      <c r="F3229" s="3"/>
      <c r="G3229" s="3">
        <v>39</v>
      </c>
      <c r="H3229" s="3">
        <v>1790</v>
      </c>
      <c r="I3229" s="3"/>
      <c r="J3229" s="3"/>
      <c r="K3229" s="3"/>
      <c r="L3229" s="3"/>
      <c r="M3229" s="3">
        <v>2712</v>
      </c>
    </row>
    <row r="3230" spans="1:13" x14ac:dyDescent="0.2">
      <c r="A3230" s="8">
        <v>41773</v>
      </c>
      <c r="B3230" s="3">
        <v>15</v>
      </c>
      <c r="C3230" s="3">
        <v>1803</v>
      </c>
      <c r="D3230" s="3">
        <v>73</v>
      </c>
      <c r="E3230" s="3"/>
      <c r="F3230" s="3"/>
      <c r="G3230" s="3">
        <v>39</v>
      </c>
      <c r="H3230" s="3">
        <v>1915</v>
      </c>
      <c r="I3230" s="3"/>
      <c r="J3230" s="3"/>
      <c r="K3230" s="3"/>
      <c r="L3230" s="3"/>
      <c r="M3230" s="3">
        <v>2890</v>
      </c>
    </row>
    <row r="3231" spans="1:13" x14ac:dyDescent="0.2">
      <c r="A3231" s="8">
        <v>41773</v>
      </c>
      <c r="B3231" s="3">
        <v>16</v>
      </c>
      <c r="C3231" s="3">
        <v>1917</v>
      </c>
      <c r="D3231" s="3">
        <v>77</v>
      </c>
      <c r="E3231" s="3"/>
      <c r="F3231" s="3"/>
      <c r="G3231" s="3">
        <v>40</v>
      </c>
      <c r="H3231" s="3">
        <v>2034</v>
      </c>
      <c r="I3231" s="3"/>
      <c r="J3231" s="3"/>
      <c r="K3231" s="3"/>
      <c r="L3231" s="3"/>
      <c r="M3231" s="3">
        <v>3060</v>
      </c>
    </row>
    <row r="3232" spans="1:13" x14ac:dyDescent="0.2">
      <c r="A3232" s="8">
        <v>41773</v>
      </c>
      <c r="B3232" s="3">
        <v>17</v>
      </c>
      <c r="C3232" s="3">
        <v>2014</v>
      </c>
      <c r="D3232" s="3">
        <v>81</v>
      </c>
      <c r="E3232" s="3"/>
      <c r="F3232" s="3"/>
      <c r="G3232" s="3">
        <v>38</v>
      </c>
      <c r="H3232" s="3">
        <v>2133</v>
      </c>
      <c r="I3232" s="3"/>
      <c r="J3232" s="3"/>
      <c r="K3232" s="3"/>
      <c r="L3232" s="3"/>
      <c r="M3232" s="3">
        <v>3202</v>
      </c>
    </row>
    <row r="3233" spans="1:13" x14ac:dyDescent="0.2">
      <c r="A3233" s="8">
        <v>41773</v>
      </c>
      <c r="B3233" s="3">
        <v>18</v>
      </c>
      <c r="C3233" s="3">
        <v>2051</v>
      </c>
      <c r="D3233" s="3">
        <v>83</v>
      </c>
      <c r="E3233" s="3"/>
      <c r="F3233" s="3"/>
      <c r="G3233" s="3">
        <v>40</v>
      </c>
      <c r="H3233" s="3">
        <v>2173</v>
      </c>
      <c r="I3233" s="3"/>
      <c r="J3233" s="3"/>
      <c r="K3233" s="3"/>
      <c r="L3233" s="3"/>
      <c r="M3233" s="3">
        <v>3255</v>
      </c>
    </row>
    <row r="3234" spans="1:13" x14ac:dyDescent="0.2">
      <c r="A3234" s="8">
        <v>41773</v>
      </c>
      <c r="B3234" s="3">
        <v>19</v>
      </c>
      <c r="C3234" s="3">
        <v>2020</v>
      </c>
      <c r="D3234" s="3">
        <v>81</v>
      </c>
      <c r="E3234" s="3"/>
      <c r="F3234" s="3"/>
      <c r="G3234" s="3">
        <v>35</v>
      </c>
      <c r="H3234" s="3">
        <v>2136</v>
      </c>
      <c r="I3234" s="3"/>
      <c r="J3234" s="3"/>
      <c r="K3234" s="3"/>
      <c r="L3234" s="3"/>
      <c r="M3234" s="3">
        <v>3194</v>
      </c>
    </row>
    <row r="3235" spans="1:13" x14ac:dyDescent="0.2">
      <c r="A3235" s="8">
        <v>41773</v>
      </c>
      <c r="B3235" s="3">
        <v>20</v>
      </c>
      <c r="C3235" s="3">
        <v>1941</v>
      </c>
      <c r="D3235" s="3">
        <v>78</v>
      </c>
      <c r="E3235" s="3"/>
      <c r="F3235" s="3"/>
      <c r="G3235" s="3">
        <v>31</v>
      </c>
      <c r="H3235" s="3">
        <v>2050</v>
      </c>
      <c r="I3235" s="3"/>
      <c r="J3235" s="3"/>
      <c r="K3235" s="3"/>
      <c r="L3235" s="3"/>
      <c r="M3235" s="3">
        <v>3060</v>
      </c>
    </row>
    <row r="3236" spans="1:13" x14ac:dyDescent="0.2">
      <c r="A3236" s="8">
        <v>41773</v>
      </c>
      <c r="B3236" s="3">
        <v>21</v>
      </c>
      <c r="C3236" s="3">
        <v>1878</v>
      </c>
      <c r="D3236" s="3">
        <v>75</v>
      </c>
      <c r="E3236" s="3"/>
      <c r="F3236" s="3"/>
      <c r="G3236" s="3">
        <v>27</v>
      </c>
      <c r="H3236" s="3">
        <v>1980</v>
      </c>
      <c r="I3236" s="3"/>
      <c r="J3236" s="3"/>
      <c r="K3236" s="3"/>
      <c r="L3236" s="3"/>
      <c r="M3236" s="3">
        <v>2946</v>
      </c>
    </row>
    <row r="3237" spans="1:13" x14ac:dyDescent="0.2">
      <c r="A3237" s="8">
        <v>41773</v>
      </c>
      <c r="B3237" s="3">
        <v>22</v>
      </c>
      <c r="C3237" s="3">
        <v>1741</v>
      </c>
      <c r="D3237" s="3">
        <v>70</v>
      </c>
      <c r="E3237" s="3"/>
      <c r="F3237" s="3"/>
      <c r="G3237" s="3">
        <v>26</v>
      </c>
      <c r="H3237" s="3">
        <v>1837</v>
      </c>
      <c r="I3237" s="3"/>
      <c r="J3237" s="3"/>
      <c r="K3237" s="3"/>
      <c r="L3237" s="3"/>
      <c r="M3237" s="3">
        <v>2730</v>
      </c>
    </row>
    <row r="3238" spans="1:13" x14ac:dyDescent="0.2">
      <c r="A3238" s="8">
        <v>41773</v>
      </c>
      <c r="B3238" s="3">
        <v>23</v>
      </c>
      <c r="C3238" s="3">
        <v>1511</v>
      </c>
      <c r="D3238" s="3">
        <v>61</v>
      </c>
      <c r="E3238" s="3"/>
      <c r="F3238" s="3"/>
      <c r="G3238" s="3">
        <v>26</v>
      </c>
      <c r="H3238" s="3">
        <v>1598</v>
      </c>
      <c r="I3238" s="3"/>
      <c r="J3238" s="3"/>
      <c r="K3238" s="3"/>
      <c r="L3238" s="3"/>
      <c r="M3238" s="3">
        <v>2401</v>
      </c>
    </row>
    <row r="3239" spans="1:13" x14ac:dyDescent="0.2">
      <c r="A3239" s="8">
        <v>41773</v>
      </c>
      <c r="B3239" s="3">
        <v>24</v>
      </c>
      <c r="C3239" s="3">
        <v>1288</v>
      </c>
      <c r="D3239" s="3">
        <v>52</v>
      </c>
      <c r="E3239" s="3"/>
      <c r="F3239" s="3"/>
      <c r="G3239" s="3">
        <v>26</v>
      </c>
      <c r="H3239" s="3">
        <v>1366</v>
      </c>
      <c r="I3239" s="3"/>
      <c r="J3239" s="3"/>
      <c r="K3239" s="3"/>
      <c r="L3239" s="3"/>
      <c r="M3239" s="3">
        <v>2073</v>
      </c>
    </row>
    <row r="3240" spans="1:13" x14ac:dyDescent="0.2">
      <c r="A3240" s="8">
        <v>41774</v>
      </c>
      <c r="B3240" s="3">
        <v>1</v>
      </c>
      <c r="C3240" s="3">
        <v>1139</v>
      </c>
      <c r="D3240" s="3">
        <v>46</v>
      </c>
      <c r="E3240" s="3"/>
      <c r="F3240" s="3"/>
      <c r="G3240" s="3">
        <v>24</v>
      </c>
      <c r="H3240" s="3">
        <v>1209</v>
      </c>
      <c r="I3240" s="3"/>
      <c r="J3240" s="3"/>
      <c r="K3240" s="3"/>
      <c r="L3240" s="3"/>
      <c r="M3240" s="3">
        <v>1851</v>
      </c>
    </row>
    <row r="3241" spans="1:13" x14ac:dyDescent="0.2">
      <c r="A3241" s="8">
        <v>41774</v>
      </c>
      <c r="B3241" s="3">
        <v>2</v>
      </c>
      <c r="C3241" s="3">
        <v>1038</v>
      </c>
      <c r="D3241" s="3">
        <v>42</v>
      </c>
      <c r="E3241" s="3"/>
      <c r="F3241" s="3"/>
      <c r="G3241" s="3">
        <v>25</v>
      </c>
      <c r="H3241" s="3">
        <v>1105</v>
      </c>
      <c r="I3241" s="3"/>
      <c r="J3241" s="3"/>
      <c r="K3241" s="3"/>
      <c r="L3241" s="3"/>
      <c r="M3241" s="3">
        <v>1692</v>
      </c>
    </row>
    <row r="3242" spans="1:13" x14ac:dyDescent="0.2">
      <c r="A3242" s="8">
        <v>41774</v>
      </c>
      <c r="B3242" s="3">
        <v>3</v>
      </c>
      <c r="C3242" s="3">
        <v>972</v>
      </c>
      <c r="D3242" s="3">
        <v>39</v>
      </c>
      <c r="E3242" s="3"/>
      <c r="F3242" s="3"/>
      <c r="G3242" s="3">
        <v>25</v>
      </c>
      <c r="H3242" s="3">
        <v>1036</v>
      </c>
      <c r="I3242" s="3"/>
      <c r="J3242" s="3"/>
      <c r="K3242" s="3"/>
      <c r="L3242" s="3"/>
      <c r="M3242" s="3">
        <v>1616</v>
      </c>
    </row>
    <row r="3243" spans="1:13" x14ac:dyDescent="0.2">
      <c r="A3243" s="8">
        <v>41774</v>
      </c>
      <c r="B3243" s="3">
        <v>4</v>
      </c>
      <c r="C3243" s="3">
        <v>947</v>
      </c>
      <c r="D3243" s="3">
        <v>38</v>
      </c>
      <c r="E3243" s="3"/>
      <c r="F3243" s="3"/>
      <c r="G3243" s="3">
        <v>24</v>
      </c>
      <c r="H3243" s="3">
        <v>1009</v>
      </c>
      <c r="I3243" s="3"/>
      <c r="J3243" s="3"/>
      <c r="K3243" s="3"/>
      <c r="L3243" s="3"/>
      <c r="M3243" s="3">
        <v>1574</v>
      </c>
    </row>
    <row r="3244" spans="1:13" x14ac:dyDescent="0.2">
      <c r="A3244" s="8">
        <v>41774</v>
      </c>
      <c r="B3244" s="3">
        <v>5</v>
      </c>
      <c r="C3244" s="3">
        <v>950</v>
      </c>
      <c r="D3244" s="3">
        <v>39</v>
      </c>
      <c r="E3244" s="3"/>
      <c r="F3244" s="3"/>
      <c r="G3244" s="3">
        <v>24</v>
      </c>
      <c r="H3244" s="3">
        <v>1012</v>
      </c>
      <c r="I3244" s="3"/>
      <c r="J3244" s="3"/>
      <c r="K3244" s="3"/>
      <c r="L3244" s="3"/>
      <c r="M3244" s="3">
        <v>1575</v>
      </c>
    </row>
    <row r="3245" spans="1:13" x14ac:dyDescent="0.2">
      <c r="A3245" s="8">
        <v>41774</v>
      </c>
      <c r="B3245" s="3">
        <v>6</v>
      </c>
      <c r="C3245" s="3">
        <v>1015</v>
      </c>
      <c r="D3245" s="3">
        <v>41</v>
      </c>
      <c r="E3245" s="3"/>
      <c r="F3245" s="3"/>
      <c r="G3245" s="3">
        <v>25</v>
      </c>
      <c r="H3245" s="3">
        <v>1081</v>
      </c>
      <c r="I3245" s="3"/>
      <c r="J3245" s="3"/>
      <c r="K3245" s="3"/>
      <c r="L3245" s="3"/>
      <c r="M3245" s="3">
        <v>1663</v>
      </c>
    </row>
    <row r="3246" spans="1:13" x14ac:dyDescent="0.2">
      <c r="A3246" s="8">
        <v>41774</v>
      </c>
      <c r="B3246" s="3">
        <v>7</v>
      </c>
      <c r="C3246" s="3">
        <v>1081</v>
      </c>
      <c r="D3246" s="3">
        <v>44</v>
      </c>
      <c r="E3246" s="3"/>
      <c r="F3246" s="3"/>
      <c r="G3246" s="3">
        <v>26</v>
      </c>
      <c r="H3246" s="3">
        <v>1150</v>
      </c>
      <c r="I3246" s="3"/>
      <c r="J3246" s="3"/>
      <c r="K3246" s="3"/>
      <c r="L3246" s="3"/>
      <c r="M3246" s="3">
        <v>1758</v>
      </c>
    </row>
    <row r="3247" spans="1:13" x14ac:dyDescent="0.2">
      <c r="A3247" s="8">
        <v>41774</v>
      </c>
      <c r="B3247" s="3">
        <v>8</v>
      </c>
      <c r="C3247" s="3">
        <v>1177</v>
      </c>
      <c r="D3247" s="3">
        <v>48</v>
      </c>
      <c r="E3247" s="3"/>
      <c r="F3247" s="3"/>
      <c r="G3247" s="3">
        <v>28</v>
      </c>
      <c r="H3247" s="3">
        <v>1252</v>
      </c>
      <c r="I3247" s="3"/>
      <c r="J3247" s="3"/>
      <c r="K3247" s="3"/>
      <c r="L3247" s="3"/>
      <c r="M3247" s="3">
        <v>1912</v>
      </c>
    </row>
    <row r="3248" spans="1:13" x14ac:dyDescent="0.2">
      <c r="A3248" s="8">
        <v>41774</v>
      </c>
      <c r="B3248" s="3">
        <v>9</v>
      </c>
      <c r="C3248" s="3">
        <v>1254</v>
      </c>
      <c r="D3248" s="3">
        <v>51</v>
      </c>
      <c r="E3248" s="3"/>
      <c r="F3248" s="3"/>
      <c r="G3248" s="3">
        <v>29</v>
      </c>
      <c r="H3248" s="3">
        <v>1333</v>
      </c>
      <c r="I3248" s="3"/>
      <c r="J3248" s="3"/>
      <c r="K3248" s="3"/>
      <c r="L3248" s="3"/>
      <c r="M3248" s="3">
        <v>2029</v>
      </c>
    </row>
    <row r="3249" spans="1:13" x14ac:dyDescent="0.2">
      <c r="A3249" s="8">
        <v>41774</v>
      </c>
      <c r="B3249" s="3">
        <v>10</v>
      </c>
      <c r="C3249" s="3">
        <v>1321</v>
      </c>
      <c r="D3249" s="3">
        <v>54</v>
      </c>
      <c r="E3249" s="3"/>
      <c r="F3249" s="3"/>
      <c r="G3249" s="3">
        <v>38</v>
      </c>
      <c r="H3249" s="3">
        <v>1412</v>
      </c>
      <c r="I3249" s="3"/>
      <c r="J3249" s="3"/>
      <c r="K3249" s="3"/>
      <c r="L3249" s="3"/>
      <c r="M3249" s="3">
        <v>2159</v>
      </c>
    </row>
    <row r="3250" spans="1:13" x14ac:dyDescent="0.2">
      <c r="A3250" s="8">
        <v>41774</v>
      </c>
      <c r="B3250" s="3">
        <v>11</v>
      </c>
      <c r="C3250" s="3">
        <v>1429</v>
      </c>
      <c r="D3250" s="3">
        <v>58</v>
      </c>
      <c r="E3250" s="3"/>
      <c r="F3250" s="3"/>
      <c r="G3250" s="3">
        <v>37</v>
      </c>
      <c r="H3250" s="3">
        <v>1524</v>
      </c>
      <c r="I3250" s="3"/>
      <c r="J3250" s="3"/>
      <c r="K3250" s="3"/>
      <c r="L3250" s="3"/>
      <c r="M3250" s="3">
        <v>2321</v>
      </c>
    </row>
    <row r="3251" spans="1:13" x14ac:dyDescent="0.2">
      <c r="A3251" s="8">
        <v>41774</v>
      </c>
      <c r="B3251" s="3">
        <v>12</v>
      </c>
      <c r="C3251" s="3">
        <v>1541</v>
      </c>
      <c r="D3251" s="3">
        <v>63</v>
      </c>
      <c r="E3251" s="3"/>
      <c r="F3251" s="3"/>
      <c r="G3251" s="3">
        <v>39</v>
      </c>
      <c r="H3251" s="3">
        <v>1642</v>
      </c>
      <c r="I3251" s="3"/>
      <c r="J3251" s="3"/>
      <c r="K3251" s="3"/>
      <c r="L3251" s="3"/>
      <c r="M3251" s="3">
        <v>2486</v>
      </c>
    </row>
    <row r="3252" spans="1:13" x14ac:dyDescent="0.2">
      <c r="A3252" s="8">
        <v>41774</v>
      </c>
      <c r="B3252" s="3">
        <v>13</v>
      </c>
      <c r="C3252" s="3">
        <v>1661</v>
      </c>
      <c r="D3252" s="3">
        <v>67</v>
      </c>
      <c r="E3252" s="3"/>
      <c r="F3252" s="3"/>
      <c r="G3252" s="3">
        <v>42</v>
      </c>
      <c r="H3252" s="3">
        <v>1770</v>
      </c>
      <c r="I3252" s="3"/>
      <c r="J3252" s="3"/>
      <c r="K3252" s="3"/>
      <c r="L3252" s="3"/>
      <c r="M3252" s="3">
        <v>2676</v>
      </c>
    </row>
    <row r="3253" spans="1:13" x14ac:dyDescent="0.2">
      <c r="A3253" s="8">
        <v>41774</v>
      </c>
      <c r="B3253" s="3">
        <v>14</v>
      </c>
      <c r="C3253" s="3">
        <v>1803</v>
      </c>
      <c r="D3253" s="3">
        <v>73</v>
      </c>
      <c r="E3253" s="3"/>
      <c r="F3253" s="3"/>
      <c r="G3253" s="3">
        <v>36</v>
      </c>
      <c r="H3253" s="3">
        <v>1911</v>
      </c>
      <c r="I3253" s="3"/>
      <c r="J3253" s="3"/>
      <c r="K3253" s="3"/>
      <c r="L3253" s="3"/>
      <c r="M3253" s="3">
        <v>2877</v>
      </c>
    </row>
    <row r="3254" spans="1:13" x14ac:dyDescent="0.2">
      <c r="A3254" s="8">
        <v>41774</v>
      </c>
      <c r="B3254" s="3">
        <v>15</v>
      </c>
      <c r="C3254" s="3">
        <v>1924</v>
      </c>
      <c r="D3254" s="3">
        <v>78</v>
      </c>
      <c r="E3254" s="3"/>
      <c r="F3254" s="3"/>
      <c r="G3254" s="3">
        <v>42</v>
      </c>
      <c r="H3254" s="3">
        <v>2043</v>
      </c>
      <c r="I3254" s="3"/>
      <c r="J3254" s="3"/>
      <c r="K3254" s="3"/>
      <c r="L3254" s="3"/>
      <c r="M3254" s="3">
        <v>3061</v>
      </c>
    </row>
    <row r="3255" spans="1:13" x14ac:dyDescent="0.2">
      <c r="A3255" s="8">
        <v>41774</v>
      </c>
      <c r="B3255" s="3">
        <v>16</v>
      </c>
      <c r="C3255" s="3">
        <v>2011</v>
      </c>
      <c r="D3255" s="3">
        <v>81</v>
      </c>
      <c r="E3255" s="3"/>
      <c r="F3255" s="3"/>
      <c r="G3255" s="3">
        <v>37</v>
      </c>
      <c r="H3255" s="3">
        <v>2129</v>
      </c>
      <c r="I3255" s="3"/>
      <c r="J3255" s="3"/>
      <c r="K3255" s="3"/>
      <c r="L3255" s="3"/>
      <c r="M3255" s="3">
        <v>3192</v>
      </c>
    </row>
    <row r="3256" spans="1:13" x14ac:dyDescent="0.2">
      <c r="A3256" s="8">
        <v>41774</v>
      </c>
      <c r="B3256" s="3">
        <v>17</v>
      </c>
      <c r="C3256" s="3">
        <v>2064</v>
      </c>
      <c r="D3256" s="3">
        <v>83</v>
      </c>
      <c r="E3256" s="3"/>
      <c r="F3256" s="3"/>
      <c r="G3256" s="3">
        <v>36</v>
      </c>
      <c r="H3256" s="3">
        <v>2183</v>
      </c>
      <c r="I3256" s="3"/>
      <c r="J3256" s="3"/>
      <c r="K3256" s="3"/>
      <c r="L3256" s="3"/>
      <c r="M3256" s="3">
        <v>3275</v>
      </c>
    </row>
    <row r="3257" spans="1:13" x14ac:dyDescent="0.2">
      <c r="A3257" s="8">
        <v>41774</v>
      </c>
      <c r="B3257" s="3">
        <v>18</v>
      </c>
      <c r="C3257" s="3">
        <v>2057</v>
      </c>
      <c r="D3257" s="3">
        <v>83</v>
      </c>
      <c r="E3257" s="3"/>
      <c r="F3257" s="3"/>
      <c r="G3257" s="3">
        <v>33</v>
      </c>
      <c r="H3257" s="3">
        <v>2172</v>
      </c>
      <c r="I3257" s="3"/>
      <c r="J3257" s="3"/>
      <c r="K3257" s="3"/>
      <c r="L3257" s="3"/>
      <c r="M3257" s="3">
        <v>3237</v>
      </c>
    </row>
    <row r="3258" spans="1:13" x14ac:dyDescent="0.2">
      <c r="A3258" s="8">
        <v>41774</v>
      </c>
      <c r="B3258" s="3">
        <v>19</v>
      </c>
      <c r="C3258" s="3">
        <v>1984</v>
      </c>
      <c r="D3258" s="3">
        <v>80</v>
      </c>
      <c r="E3258" s="3"/>
      <c r="F3258" s="3"/>
      <c r="G3258" s="3">
        <v>36</v>
      </c>
      <c r="H3258" s="3">
        <v>2100</v>
      </c>
      <c r="I3258" s="3"/>
      <c r="J3258" s="3"/>
      <c r="K3258" s="3"/>
      <c r="L3258" s="3"/>
      <c r="M3258" s="3">
        <v>3120</v>
      </c>
    </row>
    <row r="3259" spans="1:13" x14ac:dyDescent="0.2">
      <c r="A3259" s="8">
        <v>41774</v>
      </c>
      <c r="B3259" s="3">
        <v>20</v>
      </c>
      <c r="C3259" s="3">
        <v>1869</v>
      </c>
      <c r="D3259" s="3">
        <v>75</v>
      </c>
      <c r="E3259" s="3"/>
      <c r="F3259" s="3"/>
      <c r="G3259" s="3">
        <v>29</v>
      </c>
      <c r="H3259" s="3">
        <v>1973</v>
      </c>
      <c r="I3259" s="3"/>
      <c r="J3259" s="3"/>
      <c r="K3259" s="3"/>
      <c r="L3259" s="3"/>
      <c r="M3259" s="3">
        <v>2957</v>
      </c>
    </row>
    <row r="3260" spans="1:13" x14ac:dyDescent="0.2">
      <c r="A3260" s="8">
        <v>41774</v>
      </c>
      <c r="B3260" s="3">
        <v>21</v>
      </c>
      <c r="C3260" s="3">
        <v>1809</v>
      </c>
      <c r="D3260" s="3">
        <v>73</v>
      </c>
      <c r="E3260" s="3"/>
      <c r="F3260" s="3"/>
      <c r="G3260" s="3">
        <v>26</v>
      </c>
      <c r="H3260" s="3">
        <v>1907</v>
      </c>
      <c r="I3260" s="3"/>
      <c r="J3260" s="3"/>
      <c r="K3260" s="3"/>
      <c r="L3260" s="3"/>
      <c r="M3260" s="3">
        <v>2863</v>
      </c>
    </row>
    <row r="3261" spans="1:13" x14ac:dyDescent="0.2">
      <c r="A3261" s="8">
        <v>41774</v>
      </c>
      <c r="B3261" s="3">
        <v>22</v>
      </c>
      <c r="C3261" s="3">
        <v>1658</v>
      </c>
      <c r="D3261" s="3">
        <v>67</v>
      </c>
      <c r="E3261" s="3"/>
      <c r="F3261" s="3"/>
      <c r="G3261" s="3">
        <v>26</v>
      </c>
      <c r="H3261" s="3">
        <v>1750</v>
      </c>
      <c r="I3261" s="3"/>
      <c r="J3261" s="3"/>
      <c r="K3261" s="3"/>
      <c r="L3261" s="3"/>
      <c r="M3261" s="3">
        <v>2628</v>
      </c>
    </row>
    <row r="3262" spans="1:13" x14ac:dyDescent="0.2">
      <c r="A3262" s="8">
        <v>41774</v>
      </c>
      <c r="B3262" s="3">
        <v>23</v>
      </c>
      <c r="C3262" s="3">
        <v>1440</v>
      </c>
      <c r="D3262" s="3">
        <v>58</v>
      </c>
      <c r="E3262" s="3"/>
      <c r="F3262" s="3"/>
      <c r="G3262" s="3">
        <v>25</v>
      </c>
      <c r="H3262" s="3">
        <v>1523</v>
      </c>
      <c r="I3262" s="3"/>
      <c r="J3262" s="3"/>
      <c r="K3262" s="3"/>
      <c r="L3262" s="3"/>
      <c r="M3262" s="3">
        <v>2309</v>
      </c>
    </row>
    <row r="3263" spans="1:13" x14ac:dyDescent="0.2">
      <c r="A3263" s="8">
        <v>41774</v>
      </c>
      <c r="B3263" s="3">
        <v>24</v>
      </c>
      <c r="C3263" s="3">
        <v>1235</v>
      </c>
      <c r="D3263" s="3">
        <v>50</v>
      </c>
      <c r="E3263" s="3"/>
      <c r="F3263" s="3"/>
      <c r="G3263" s="3">
        <v>27</v>
      </c>
      <c r="H3263" s="3">
        <v>1312</v>
      </c>
      <c r="I3263" s="3"/>
      <c r="J3263" s="3"/>
      <c r="K3263" s="3"/>
      <c r="L3263" s="3"/>
      <c r="M3263" s="3">
        <v>2004</v>
      </c>
    </row>
    <row r="3264" spans="1:13" x14ac:dyDescent="0.2">
      <c r="A3264" s="8">
        <v>41775</v>
      </c>
      <c r="B3264" s="3">
        <v>1</v>
      </c>
      <c r="C3264" s="3">
        <v>1096</v>
      </c>
      <c r="D3264" s="3">
        <v>44</v>
      </c>
      <c r="E3264" s="3"/>
      <c r="F3264" s="3"/>
      <c r="G3264" s="3">
        <v>24</v>
      </c>
      <c r="H3264" s="3">
        <v>1164</v>
      </c>
      <c r="I3264" s="3"/>
      <c r="J3264" s="3"/>
      <c r="K3264" s="3"/>
      <c r="L3264" s="3"/>
      <c r="M3264" s="3">
        <v>1801</v>
      </c>
    </row>
    <row r="3265" spans="1:13" x14ac:dyDescent="0.2">
      <c r="A3265" s="8">
        <v>41775</v>
      </c>
      <c r="B3265" s="3">
        <v>2</v>
      </c>
      <c r="C3265" s="3">
        <v>1005</v>
      </c>
      <c r="D3265" s="3">
        <v>41</v>
      </c>
      <c r="E3265" s="3"/>
      <c r="F3265" s="3"/>
      <c r="G3265" s="3">
        <v>25</v>
      </c>
      <c r="H3265" s="3">
        <v>1070</v>
      </c>
      <c r="I3265" s="3"/>
      <c r="J3265" s="3"/>
      <c r="K3265" s="3"/>
      <c r="L3265" s="3"/>
      <c r="M3265" s="3">
        <v>1652</v>
      </c>
    </row>
    <row r="3266" spans="1:13" x14ac:dyDescent="0.2">
      <c r="A3266" s="8">
        <v>41775</v>
      </c>
      <c r="B3266" s="3">
        <v>3</v>
      </c>
      <c r="C3266" s="3">
        <v>944</v>
      </c>
      <c r="D3266" s="3">
        <v>38</v>
      </c>
      <c r="E3266" s="3"/>
      <c r="F3266" s="3"/>
      <c r="G3266" s="3">
        <v>24</v>
      </c>
      <c r="H3266" s="3">
        <v>1006</v>
      </c>
      <c r="I3266" s="3"/>
      <c r="J3266" s="3"/>
      <c r="K3266" s="3"/>
      <c r="L3266" s="3"/>
      <c r="M3266" s="3">
        <v>1583</v>
      </c>
    </row>
    <row r="3267" spans="1:13" x14ac:dyDescent="0.2">
      <c r="A3267" s="8">
        <v>41775</v>
      </c>
      <c r="B3267" s="3">
        <v>4</v>
      </c>
      <c r="C3267" s="3">
        <v>917</v>
      </c>
      <c r="D3267" s="3">
        <v>37</v>
      </c>
      <c r="E3267" s="3"/>
      <c r="F3267" s="3"/>
      <c r="G3267" s="3">
        <v>24</v>
      </c>
      <c r="H3267" s="3">
        <v>978</v>
      </c>
      <c r="I3267" s="3"/>
      <c r="J3267" s="3"/>
      <c r="K3267" s="3"/>
      <c r="L3267" s="3"/>
      <c r="M3267" s="3">
        <v>1539</v>
      </c>
    </row>
    <row r="3268" spans="1:13" x14ac:dyDescent="0.2">
      <c r="A3268" s="8">
        <v>41775</v>
      </c>
      <c r="B3268" s="3">
        <v>5</v>
      </c>
      <c r="C3268" s="3">
        <v>925</v>
      </c>
      <c r="D3268" s="3">
        <v>38</v>
      </c>
      <c r="E3268" s="3"/>
      <c r="F3268" s="3"/>
      <c r="G3268" s="3">
        <v>24</v>
      </c>
      <c r="H3268" s="3">
        <v>986</v>
      </c>
      <c r="I3268" s="3"/>
      <c r="J3268" s="3"/>
      <c r="K3268" s="3"/>
      <c r="L3268" s="3"/>
      <c r="M3268" s="3">
        <v>1545</v>
      </c>
    </row>
    <row r="3269" spans="1:13" x14ac:dyDescent="0.2">
      <c r="A3269" s="8">
        <v>41775</v>
      </c>
      <c r="B3269" s="3">
        <v>6</v>
      </c>
      <c r="C3269" s="3">
        <v>980</v>
      </c>
      <c r="D3269" s="3">
        <v>40</v>
      </c>
      <c r="E3269" s="3"/>
      <c r="F3269" s="3"/>
      <c r="G3269" s="3">
        <v>24</v>
      </c>
      <c r="H3269" s="3">
        <v>1043</v>
      </c>
      <c r="I3269" s="3"/>
      <c r="J3269" s="3"/>
      <c r="K3269" s="3"/>
      <c r="L3269" s="3"/>
      <c r="M3269" s="3">
        <v>1618</v>
      </c>
    </row>
    <row r="3270" spans="1:13" x14ac:dyDescent="0.2">
      <c r="A3270" s="8">
        <v>41775</v>
      </c>
      <c r="B3270" s="3">
        <v>7</v>
      </c>
      <c r="C3270" s="3">
        <v>1044</v>
      </c>
      <c r="D3270" s="3">
        <v>42</v>
      </c>
      <c r="E3270" s="3"/>
      <c r="F3270" s="3"/>
      <c r="G3270" s="3">
        <v>26</v>
      </c>
      <c r="H3270" s="3">
        <v>1112</v>
      </c>
      <c r="I3270" s="3"/>
      <c r="J3270" s="3"/>
      <c r="K3270" s="3"/>
      <c r="L3270" s="3"/>
      <c r="M3270" s="3">
        <v>1713</v>
      </c>
    </row>
    <row r="3271" spans="1:13" x14ac:dyDescent="0.2">
      <c r="A3271" s="8">
        <v>41775</v>
      </c>
      <c r="B3271" s="3">
        <v>8</v>
      </c>
      <c r="C3271" s="3">
        <v>1121</v>
      </c>
      <c r="D3271" s="3">
        <v>45</v>
      </c>
      <c r="E3271" s="3"/>
      <c r="F3271" s="3"/>
      <c r="G3271" s="3">
        <v>26</v>
      </c>
      <c r="H3271" s="3">
        <v>1192</v>
      </c>
      <c r="I3271" s="3"/>
      <c r="J3271" s="3"/>
      <c r="K3271" s="3"/>
      <c r="L3271" s="3"/>
      <c r="M3271" s="3">
        <v>1837</v>
      </c>
    </row>
    <row r="3272" spans="1:13" x14ac:dyDescent="0.2">
      <c r="A3272" s="8">
        <v>41775</v>
      </c>
      <c r="B3272" s="3">
        <v>9</v>
      </c>
      <c r="C3272" s="3">
        <v>1172</v>
      </c>
      <c r="D3272" s="3">
        <v>48</v>
      </c>
      <c r="E3272" s="3"/>
      <c r="F3272" s="3"/>
      <c r="G3272" s="3">
        <v>29</v>
      </c>
      <c r="H3272" s="3">
        <v>1248</v>
      </c>
      <c r="I3272" s="3"/>
      <c r="J3272" s="3"/>
      <c r="K3272" s="3"/>
      <c r="L3272" s="3"/>
      <c r="M3272" s="3">
        <v>1926</v>
      </c>
    </row>
    <row r="3273" spans="1:13" x14ac:dyDescent="0.2">
      <c r="A3273" s="8">
        <v>41775</v>
      </c>
      <c r="B3273" s="3">
        <v>10</v>
      </c>
      <c r="C3273" s="3">
        <v>1236</v>
      </c>
      <c r="D3273" s="3">
        <v>50</v>
      </c>
      <c r="E3273" s="3"/>
      <c r="F3273" s="3"/>
      <c r="G3273" s="3">
        <v>36</v>
      </c>
      <c r="H3273" s="3">
        <v>1322</v>
      </c>
      <c r="I3273" s="3"/>
      <c r="J3273" s="3"/>
      <c r="K3273" s="3"/>
      <c r="L3273" s="3"/>
      <c r="M3273" s="3">
        <v>2032</v>
      </c>
    </row>
    <row r="3274" spans="1:13" x14ac:dyDescent="0.2">
      <c r="A3274" s="8">
        <v>41775</v>
      </c>
      <c r="B3274" s="3">
        <v>11</v>
      </c>
      <c r="C3274" s="3">
        <v>1307</v>
      </c>
      <c r="D3274" s="3">
        <v>53</v>
      </c>
      <c r="E3274" s="3"/>
      <c r="F3274" s="3"/>
      <c r="G3274" s="3">
        <v>36</v>
      </c>
      <c r="H3274" s="3">
        <v>1396</v>
      </c>
      <c r="I3274" s="3"/>
      <c r="J3274" s="3"/>
      <c r="K3274" s="3"/>
      <c r="L3274" s="3"/>
      <c r="M3274" s="3">
        <v>2145</v>
      </c>
    </row>
    <row r="3275" spans="1:13" x14ac:dyDescent="0.2">
      <c r="A3275" s="8">
        <v>41775</v>
      </c>
      <c r="B3275" s="3">
        <v>12</v>
      </c>
      <c r="C3275" s="3">
        <v>1376</v>
      </c>
      <c r="D3275" s="3">
        <v>56</v>
      </c>
      <c r="E3275" s="3"/>
      <c r="F3275" s="3"/>
      <c r="G3275" s="3">
        <v>39</v>
      </c>
      <c r="H3275" s="3">
        <v>1471</v>
      </c>
      <c r="I3275" s="3"/>
      <c r="J3275" s="3"/>
      <c r="K3275" s="3"/>
      <c r="L3275" s="3"/>
      <c r="M3275" s="3">
        <v>2258</v>
      </c>
    </row>
    <row r="3276" spans="1:13" x14ac:dyDescent="0.2">
      <c r="A3276" s="8">
        <v>41775</v>
      </c>
      <c r="B3276" s="3">
        <v>13</v>
      </c>
      <c r="C3276" s="3">
        <v>1445</v>
      </c>
      <c r="D3276" s="3">
        <v>59</v>
      </c>
      <c r="E3276" s="3"/>
      <c r="F3276" s="3"/>
      <c r="G3276" s="3">
        <v>37</v>
      </c>
      <c r="H3276" s="3">
        <v>1540</v>
      </c>
      <c r="I3276" s="3"/>
      <c r="J3276" s="3"/>
      <c r="K3276" s="3"/>
      <c r="L3276" s="3"/>
      <c r="M3276" s="3">
        <v>2369</v>
      </c>
    </row>
    <row r="3277" spans="1:13" x14ac:dyDescent="0.2">
      <c r="A3277" s="8">
        <v>41775</v>
      </c>
      <c r="B3277" s="3">
        <v>14</v>
      </c>
      <c r="C3277" s="3">
        <v>1537</v>
      </c>
      <c r="D3277" s="3">
        <v>62</v>
      </c>
      <c r="E3277" s="3"/>
      <c r="F3277" s="3"/>
      <c r="G3277" s="3">
        <v>39</v>
      </c>
      <c r="H3277" s="3">
        <v>1638</v>
      </c>
      <c r="I3277" s="3"/>
      <c r="J3277" s="3"/>
      <c r="K3277" s="3"/>
      <c r="L3277" s="3"/>
      <c r="M3277" s="3">
        <v>2502</v>
      </c>
    </row>
    <row r="3278" spans="1:13" x14ac:dyDescent="0.2">
      <c r="A3278" s="8">
        <v>41775</v>
      </c>
      <c r="B3278" s="3">
        <v>15</v>
      </c>
      <c r="C3278" s="3">
        <v>1636</v>
      </c>
      <c r="D3278" s="3">
        <v>66</v>
      </c>
      <c r="E3278" s="3"/>
      <c r="F3278" s="3"/>
      <c r="G3278" s="3">
        <v>39</v>
      </c>
      <c r="H3278" s="3">
        <v>1741</v>
      </c>
      <c r="I3278" s="3"/>
      <c r="J3278" s="3"/>
      <c r="K3278" s="3"/>
      <c r="L3278" s="3"/>
      <c r="M3278" s="3">
        <v>2658</v>
      </c>
    </row>
    <row r="3279" spans="1:13" x14ac:dyDescent="0.2">
      <c r="A3279" s="8">
        <v>41775</v>
      </c>
      <c r="B3279" s="3">
        <v>16</v>
      </c>
      <c r="C3279" s="3">
        <v>1746</v>
      </c>
      <c r="D3279" s="3">
        <v>71</v>
      </c>
      <c r="E3279" s="3"/>
      <c r="F3279" s="3"/>
      <c r="G3279" s="3">
        <v>39</v>
      </c>
      <c r="H3279" s="3">
        <v>1855</v>
      </c>
      <c r="I3279" s="3"/>
      <c r="J3279" s="3"/>
      <c r="K3279" s="3"/>
      <c r="L3279" s="3"/>
      <c r="M3279" s="3">
        <v>2814</v>
      </c>
    </row>
    <row r="3280" spans="1:13" x14ac:dyDescent="0.2">
      <c r="A3280" s="8">
        <v>41775</v>
      </c>
      <c r="B3280" s="3">
        <v>17</v>
      </c>
      <c r="C3280" s="3">
        <v>1825</v>
      </c>
      <c r="D3280" s="3">
        <v>74</v>
      </c>
      <c r="E3280" s="3"/>
      <c r="F3280" s="3"/>
      <c r="G3280" s="3">
        <v>40</v>
      </c>
      <c r="H3280" s="3">
        <v>1939</v>
      </c>
      <c r="I3280" s="3"/>
      <c r="J3280" s="3"/>
      <c r="K3280" s="3"/>
      <c r="L3280" s="3"/>
      <c r="M3280" s="3">
        <v>2934</v>
      </c>
    </row>
    <row r="3281" spans="1:13" x14ac:dyDescent="0.2">
      <c r="A3281" s="8">
        <v>41775</v>
      </c>
      <c r="B3281" s="3">
        <v>18</v>
      </c>
      <c r="C3281" s="3">
        <v>1849</v>
      </c>
      <c r="D3281" s="3">
        <v>75</v>
      </c>
      <c r="E3281" s="3"/>
      <c r="F3281" s="3"/>
      <c r="G3281" s="3">
        <v>37</v>
      </c>
      <c r="H3281" s="3">
        <v>1960</v>
      </c>
      <c r="I3281" s="3"/>
      <c r="J3281" s="3"/>
      <c r="K3281" s="3"/>
      <c r="L3281" s="3"/>
      <c r="M3281" s="3">
        <v>2950</v>
      </c>
    </row>
    <row r="3282" spans="1:13" x14ac:dyDescent="0.2">
      <c r="A3282" s="8">
        <v>41775</v>
      </c>
      <c r="B3282" s="3">
        <v>19</v>
      </c>
      <c r="C3282" s="3">
        <v>1761</v>
      </c>
      <c r="D3282" s="3">
        <v>71</v>
      </c>
      <c r="E3282" s="3"/>
      <c r="F3282" s="3"/>
      <c r="G3282" s="3">
        <v>37</v>
      </c>
      <c r="H3282" s="3">
        <v>1869</v>
      </c>
      <c r="I3282" s="3"/>
      <c r="J3282" s="3"/>
      <c r="K3282" s="3"/>
      <c r="L3282" s="3"/>
      <c r="M3282" s="3">
        <v>2816</v>
      </c>
    </row>
    <row r="3283" spans="1:13" x14ac:dyDescent="0.2">
      <c r="A3283" s="8">
        <v>41775</v>
      </c>
      <c r="B3283" s="3">
        <v>20</v>
      </c>
      <c r="C3283" s="3">
        <v>1622</v>
      </c>
      <c r="D3283" s="3">
        <v>65</v>
      </c>
      <c r="E3283" s="3"/>
      <c r="F3283" s="3"/>
      <c r="G3283" s="3">
        <v>30</v>
      </c>
      <c r="H3283" s="3">
        <v>1717</v>
      </c>
      <c r="I3283" s="3"/>
      <c r="J3283" s="3"/>
      <c r="K3283" s="3"/>
      <c r="L3283" s="3"/>
      <c r="M3283" s="3">
        <v>2615</v>
      </c>
    </row>
    <row r="3284" spans="1:13" x14ac:dyDescent="0.2">
      <c r="A3284" s="8">
        <v>41775</v>
      </c>
      <c r="B3284" s="3">
        <v>21</v>
      </c>
      <c r="C3284" s="3">
        <v>1543</v>
      </c>
      <c r="D3284" s="3">
        <v>62</v>
      </c>
      <c r="E3284" s="3"/>
      <c r="F3284" s="3"/>
      <c r="G3284" s="3">
        <v>27</v>
      </c>
      <c r="H3284" s="3">
        <v>1632</v>
      </c>
      <c r="I3284" s="3"/>
      <c r="J3284" s="3"/>
      <c r="K3284" s="3"/>
      <c r="L3284" s="3"/>
      <c r="M3284" s="3">
        <v>2485</v>
      </c>
    </row>
    <row r="3285" spans="1:13" x14ac:dyDescent="0.2">
      <c r="A3285" s="8">
        <v>41775</v>
      </c>
      <c r="B3285" s="3">
        <v>22</v>
      </c>
      <c r="C3285" s="3">
        <v>1438</v>
      </c>
      <c r="D3285" s="3">
        <v>58</v>
      </c>
      <c r="E3285" s="3"/>
      <c r="F3285" s="3"/>
      <c r="G3285" s="3">
        <v>24</v>
      </c>
      <c r="H3285" s="3">
        <v>1520</v>
      </c>
      <c r="I3285" s="3"/>
      <c r="J3285" s="3"/>
      <c r="K3285" s="3"/>
      <c r="L3285" s="3"/>
      <c r="M3285" s="3">
        <v>2325</v>
      </c>
    </row>
    <row r="3286" spans="1:13" x14ac:dyDescent="0.2">
      <c r="A3286" s="8">
        <v>41775</v>
      </c>
      <c r="B3286" s="3">
        <v>23</v>
      </c>
      <c r="C3286" s="3">
        <v>1285</v>
      </c>
      <c r="D3286" s="3">
        <v>52</v>
      </c>
      <c r="E3286" s="3"/>
      <c r="F3286" s="3"/>
      <c r="G3286" s="3">
        <v>25</v>
      </c>
      <c r="H3286" s="3">
        <v>1362</v>
      </c>
      <c r="I3286" s="3"/>
      <c r="J3286" s="3"/>
      <c r="K3286" s="3"/>
      <c r="L3286" s="3"/>
      <c r="M3286" s="3">
        <v>2094</v>
      </c>
    </row>
    <row r="3287" spans="1:13" x14ac:dyDescent="0.2">
      <c r="A3287" s="8">
        <v>41775</v>
      </c>
      <c r="B3287" s="3">
        <v>24</v>
      </c>
      <c r="C3287" s="3">
        <v>1137</v>
      </c>
      <c r="D3287" s="3">
        <v>46</v>
      </c>
      <c r="E3287" s="3"/>
      <c r="F3287" s="3"/>
      <c r="G3287" s="3">
        <v>24</v>
      </c>
      <c r="H3287" s="3">
        <v>1207</v>
      </c>
      <c r="I3287" s="3"/>
      <c r="J3287" s="3"/>
      <c r="K3287" s="3"/>
      <c r="L3287" s="3"/>
      <c r="M3287" s="3">
        <v>1860</v>
      </c>
    </row>
    <row r="3288" spans="1:13" x14ac:dyDescent="0.2">
      <c r="A3288" s="8">
        <v>41776</v>
      </c>
      <c r="B3288" s="3">
        <v>1</v>
      </c>
      <c r="C3288" s="3">
        <v>1019</v>
      </c>
      <c r="D3288" s="3">
        <v>41</v>
      </c>
      <c r="E3288" s="3"/>
      <c r="F3288" s="3"/>
      <c r="G3288" s="3">
        <v>24</v>
      </c>
      <c r="H3288" s="3">
        <v>1084</v>
      </c>
      <c r="I3288" s="3"/>
      <c r="J3288" s="3"/>
      <c r="K3288" s="3"/>
      <c r="L3288" s="3"/>
      <c r="M3288" s="3">
        <v>1683</v>
      </c>
    </row>
    <row r="3289" spans="1:13" x14ac:dyDescent="0.2">
      <c r="A3289" s="8">
        <v>41776</v>
      </c>
      <c r="B3289" s="3">
        <v>2</v>
      </c>
      <c r="C3289" s="3">
        <v>949</v>
      </c>
      <c r="D3289" s="3">
        <v>38</v>
      </c>
      <c r="E3289" s="3"/>
      <c r="F3289" s="3"/>
      <c r="G3289" s="3">
        <v>24</v>
      </c>
      <c r="H3289" s="3">
        <v>1011</v>
      </c>
      <c r="I3289" s="3"/>
      <c r="J3289" s="3"/>
      <c r="K3289" s="3"/>
      <c r="L3289" s="3"/>
      <c r="M3289" s="3">
        <v>1558</v>
      </c>
    </row>
    <row r="3290" spans="1:13" x14ac:dyDescent="0.2">
      <c r="A3290" s="8">
        <v>41776</v>
      </c>
      <c r="B3290" s="3">
        <v>3</v>
      </c>
      <c r="C3290" s="3">
        <v>896</v>
      </c>
      <c r="D3290" s="3">
        <v>36</v>
      </c>
      <c r="E3290" s="3"/>
      <c r="F3290" s="3"/>
      <c r="G3290" s="3">
        <v>24</v>
      </c>
      <c r="H3290" s="3">
        <v>956</v>
      </c>
      <c r="I3290" s="3"/>
      <c r="J3290" s="3"/>
      <c r="K3290" s="3"/>
      <c r="L3290" s="3"/>
      <c r="M3290" s="3">
        <v>1495</v>
      </c>
    </row>
    <row r="3291" spans="1:13" x14ac:dyDescent="0.2">
      <c r="A3291" s="8">
        <v>41776</v>
      </c>
      <c r="B3291" s="3">
        <v>4</v>
      </c>
      <c r="C3291" s="3">
        <v>870</v>
      </c>
      <c r="D3291" s="3">
        <v>35</v>
      </c>
      <c r="E3291" s="3"/>
      <c r="F3291" s="3"/>
      <c r="G3291" s="3">
        <v>24</v>
      </c>
      <c r="H3291" s="3">
        <v>929</v>
      </c>
      <c r="I3291" s="3"/>
      <c r="J3291" s="3"/>
      <c r="K3291" s="3"/>
      <c r="L3291" s="3"/>
      <c r="M3291" s="3">
        <v>1458</v>
      </c>
    </row>
    <row r="3292" spans="1:13" x14ac:dyDescent="0.2">
      <c r="A3292" s="8">
        <v>41776</v>
      </c>
      <c r="B3292" s="3">
        <v>5</v>
      </c>
      <c r="C3292" s="3">
        <v>861</v>
      </c>
      <c r="D3292" s="3">
        <v>35</v>
      </c>
      <c r="E3292" s="3"/>
      <c r="F3292" s="3"/>
      <c r="G3292" s="3">
        <v>23</v>
      </c>
      <c r="H3292" s="3">
        <v>919</v>
      </c>
      <c r="I3292" s="3"/>
      <c r="J3292" s="3"/>
      <c r="K3292" s="3"/>
      <c r="L3292" s="3"/>
      <c r="M3292" s="3">
        <v>1442</v>
      </c>
    </row>
    <row r="3293" spans="1:13" x14ac:dyDescent="0.2">
      <c r="A3293" s="8">
        <v>41776</v>
      </c>
      <c r="B3293" s="3">
        <v>6</v>
      </c>
      <c r="C3293" s="3">
        <v>874</v>
      </c>
      <c r="D3293" s="3">
        <v>36</v>
      </c>
      <c r="E3293" s="3"/>
      <c r="F3293" s="3"/>
      <c r="G3293" s="3">
        <v>24</v>
      </c>
      <c r="H3293" s="3">
        <v>933</v>
      </c>
      <c r="I3293" s="3"/>
      <c r="J3293" s="3"/>
      <c r="K3293" s="3"/>
      <c r="L3293" s="3"/>
      <c r="M3293" s="3">
        <v>1472</v>
      </c>
    </row>
    <row r="3294" spans="1:13" x14ac:dyDescent="0.2">
      <c r="A3294" s="8">
        <v>41776</v>
      </c>
      <c r="B3294" s="3">
        <v>7</v>
      </c>
      <c r="C3294" s="3">
        <v>877</v>
      </c>
      <c r="D3294" s="3">
        <v>36</v>
      </c>
      <c r="E3294" s="3"/>
      <c r="F3294" s="3"/>
      <c r="G3294" s="3">
        <v>24</v>
      </c>
      <c r="H3294" s="3">
        <v>936</v>
      </c>
      <c r="I3294" s="3"/>
      <c r="J3294" s="3"/>
      <c r="K3294" s="3"/>
      <c r="L3294" s="3"/>
      <c r="M3294" s="3">
        <v>1460</v>
      </c>
    </row>
    <row r="3295" spans="1:13" x14ac:dyDescent="0.2">
      <c r="A3295" s="8">
        <v>41776</v>
      </c>
      <c r="B3295" s="3">
        <v>8</v>
      </c>
      <c r="C3295" s="3">
        <v>915</v>
      </c>
      <c r="D3295" s="3">
        <v>37</v>
      </c>
      <c r="E3295" s="3"/>
      <c r="F3295" s="3"/>
      <c r="G3295" s="3">
        <v>25</v>
      </c>
      <c r="H3295" s="3">
        <v>977</v>
      </c>
      <c r="I3295" s="3"/>
      <c r="J3295" s="3"/>
      <c r="K3295" s="3"/>
      <c r="L3295" s="3"/>
      <c r="M3295" s="3">
        <v>1529</v>
      </c>
    </row>
    <row r="3296" spans="1:13" x14ac:dyDescent="0.2">
      <c r="A3296" s="8">
        <v>41776</v>
      </c>
      <c r="B3296" s="3">
        <v>9</v>
      </c>
      <c r="C3296" s="3">
        <v>981</v>
      </c>
      <c r="D3296" s="3">
        <v>40</v>
      </c>
      <c r="E3296" s="3"/>
      <c r="F3296" s="3"/>
      <c r="G3296" s="3">
        <v>28</v>
      </c>
      <c r="H3296" s="3">
        <v>1049</v>
      </c>
      <c r="I3296" s="3"/>
      <c r="J3296" s="3"/>
      <c r="K3296" s="3"/>
      <c r="L3296" s="3"/>
      <c r="M3296" s="3">
        <v>1633</v>
      </c>
    </row>
    <row r="3297" spans="1:13" x14ac:dyDescent="0.2">
      <c r="A3297" s="8">
        <v>41776</v>
      </c>
      <c r="B3297" s="3">
        <v>10</v>
      </c>
      <c r="C3297" s="3">
        <v>1033</v>
      </c>
      <c r="D3297" s="3">
        <v>42</v>
      </c>
      <c r="E3297" s="3"/>
      <c r="F3297" s="3"/>
      <c r="G3297" s="3">
        <v>28</v>
      </c>
      <c r="H3297" s="3">
        <v>1103</v>
      </c>
      <c r="I3297" s="3"/>
      <c r="J3297" s="3"/>
      <c r="K3297" s="3"/>
      <c r="L3297" s="3"/>
      <c r="M3297" s="3">
        <v>1716</v>
      </c>
    </row>
    <row r="3298" spans="1:13" x14ac:dyDescent="0.2">
      <c r="A3298" s="8">
        <v>41776</v>
      </c>
      <c r="B3298" s="3">
        <v>11</v>
      </c>
      <c r="C3298" s="3">
        <v>1082</v>
      </c>
      <c r="D3298" s="3">
        <v>44</v>
      </c>
      <c r="E3298" s="3"/>
      <c r="F3298" s="3"/>
      <c r="G3298" s="3">
        <v>30</v>
      </c>
      <c r="H3298" s="3">
        <v>1156</v>
      </c>
      <c r="I3298" s="3"/>
      <c r="J3298" s="3"/>
      <c r="K3298" s="3"/>
      <c r="L3298" s="3"/>
      <c r="M3298" s="3">
        <v>1800</v>
      </c>
    </row>
    <row r="3299" spans="1:13" x14ac:dyDescent="0.2">
      <c r="A3299" s="8">
        <v>41776</v>
      </c>
      <c r="B3299" s="3">
        <v>12</v>
      </c>
      <c r="C3299" s="3">
        <v>1110</v>
      </c>
      <c r="D3299" s="3">
        <v>45</v>
      </c>
      <c r="E3299" s="3"/>
      <c r="F3299" s="3"/>
      <c r="G3299" s="3">
        <v>37</v>
      </c>
      <c r="H3299" s="3">
        <v>1192</v>
      </c>
      <c r="I3299" s="3"/>
      <c r="J3299" s="3"/>
      <c r="K3299" s="3"/>
      <c r="L3299" s="3"/>
      <c r="M3299" s="3">
        <v>1860</v>
      </c>
    </row>
    <row r="3300" spans="1:13" x14ac:dyDescent="0.2">
      <c r="A3300" s="8">
        <v>41776</v>
      </c>
      <c r="B3300" s="3">
        <v>13</v>
      </c>
      <c r="C3300" s="3">
        <v>1138</v>
      </c>
      <c r="D3300" s="3">
        <v>46</v>
      </c>
      <c r="E3300" s="3"/>
      <c r="F3300" s="3"/>
      <c r="G3300" s="3">
        <v>37</v>
      </c>
      <c r="H3300" s="3">
        <v>1221</v>
      </c>
      <c r="I3300" s="3"/>
      <c r="J3300" s="3"/>
      <c r="K3300" s="3"/>
      <c r="L3300" s="3"/>
      <c r="M3300" s="3">
        <v>1902</v>
      </c>
    </row>
    <row r="3301" spans="1:13" x14ac:dyDescent="0.2">
      <c r="A3301" s="8">
        <v>41776</v>
      </c>
      <c r="B3301" s="3">
        <v>14</v>
      </c>
      <c r="C3301" s="3">
        <v>1171</v>
      </c>
      <c r="D3301" s="3">
        <v>48</v>
      </c>
      <c r="E3301" s="3"/>
      <c r="F3301" s="3"/>
      <c r="G3301" s="3">
        <v>37</v>
      </c>
      <c r="H3301" s="3">
        <v>1256</v>
      </c>
      <c r="I3301" s="3"/>
      <c r="J3301" s="3"/>
      <c r="K3301" s="3"/>
      <c r="L3301" s="3"/>
      <c r="M3301" s="3">
        <v>1973</v>
      </c>
    </row>
    <row r="3302" spans="1:13" x14ac:dyDescent="0.2">
      <c r="A3302" s="8">
        <v>41776</v>
      </c>
      <c r="B3302" s="3">
        <v>15</v>
      </c>
      <c r="C3302" s="3">
        <v>1225</v>
      </c>
      <c r="D3302" s="3">
        <v>50</v>
      </c>
      <c r="E3302" s="3"/>
      <c r="F3302" s="3"/>
      <c r="G3302" s="3">
        <v>38</v>
      </c>
      <c r="H3302" s="3">
        <v>1313</v>
      </c>
      <c r="I3302" s="3"/>
      <c r="J3302" s="3"/>
      <c r="K3302" s="3"/>
      <c r="L3302" s="3"/>
      <c r="M3302" s="3">
        <v>2043</v>
      </c>
    </row>
    <row r="3303" spans="1:13" x14ac:dyDescent="0.2">
      <c r="A3303" s="8">
        <v>41776</v>
      </c>
      <c r="B3303" s="3">
        <v>16</v>
      </c>
      <c r="C3303" s="3">
        <v>1287</v>
      </c>
      <c r="D3303" s="3">
        <v>52</v>
      </c>
      <c r="E3303" s="3"/>
      <c r="F3303" s="3"/>
      <c r="G3303" s="3">
        <v>36</v>
      </c>
      <c r="H3303" s="3">
        <v>1375</v>
      </c>
      <c r="I3303" s="3"/>
      <c r="J3303" s="3"/>
      <c r="K3303" s="3"/>
      <c r="L3303" s="3"/>
      <c r="M3303" s="3">
        <v>2129</v>
      </c>
    </row>
    <row r="3304" spans="1:13" x14ac:dyDescent="0.2">
      <c r="A3304" s="8">
        <v>41776</v>
      </c>
      <c r="B3304" s="3">
        <v>17</v>
      </c>
      <c r="C3304" s="3">
        <v>1330</v>
      </c>
      <c r="D3304" s="3">
        <v>54</v>
      </c>
      <c r="E3304" s="3"/>
      <c r="F3304" s="3"/>
      <c r="G3304" s="3">
        <v>36</v>
      </c>
      <c r="H3304" s="3">
        <v>1420</v>
      </c>
      <c r="I3304" s="3"/>
      <c r="J3304" s="3"/>
      <c r="K3304" s="3"/>
      <c r="L3304" s="3"/>
      <c r="M3304" s="3">
        <v>2184</v>
      </c>
    </row>
    <row r="3305" spans="1:13" x14ac:dyDescent="0.2">
      <c r="A3305" s="8">
        <v>41776</v>
      </c>
      <c r="B3305" s="3">
        <v>18</v>
      </c>
      <c r="C3305" s="3">
        <v>1351</v>
      </c>
      <c r="D3305" s="3">
        <v>55</v>
      </c>
      <c r="E3305" s="3"/>
      <c r="F3305" s="3"/>
      <c r="G3305" s="3">
        <v>33</v>
      </c>
      <c r="H3305" s="3">
        <v>1438</v>
      </c>
      <c r="I3305" s="3"/>
      <c r="J3305" s="3"/>
      <c r="K3305" s="3"/>
      <c r="L3305" s="3"/>
      <c r="M3305" s="3">
        <v>2203</v>
      </c>
    </row>
    <row r="3306" spans="1:13" x14ac:dyDescent="0.2">
      <c r="A3306" s="8">
        <v>41776</v>
      </c>
      <c r="B3306" s="3">
        <v>19</v>
      </c>
      <c r="C3306" s="3">
        <v>1318</v>
      </c>
      <c r="D3306" s="3">
        <v>53</v>
      </c>
      <c r="E3306" s="3"/>
      <c r="F3306" s="3"/>
      <c r="G3306" s="3">
        <v>34</v>
      </c>
      <c r="H3306" s="3">
        <v>1405</v>
      </c>
      <c r="I3306" s="3"/>
      <c r="J3306" s="3"/>
      <c r="K3306" s="3"/>
      <c r="L3306" s="3"/>
      <c r="M3306" s="3">
        <v>2156</v>
      </c>
    </row>
    <row r="3307" spans="1:13" x14ac:dyDescent="0.2">
      <c r="A3307" s="8">
        <v>41776</v>
      </c>
      <c r="B3307" s="3">
        <v>20</v>
      </c>
      <c r="C3307" s="3">
        <v>1271</v>
      </c>
      <c r="D3307" s="3">
        <v>51</v>
      </c>
      <c r="E3307" s="3"/>
      <c r="F3307" s="3"/>
      <c r="G3307" s="3">
        <v>28</v>
      </c>
      <c r="H3307" s="3">
        <v>1350</v>
      </c>
      <c r="I3307" s="3"/>
      <c r="J3307" s="3"/>
      <c r="K3307" s="3"/>
      <c r="L3307" s="3"/>
      <c r="M3307" s="3">
        <v>2074</v>
      </c>
    </row>
    <row r="3308" spans="1:13" x14ac:dyDescent="0.2">
      <c r="A3308" s="8">
        <v>41776</v>
      </c>
      <c r="B3308" s="3">
        <v>21</v>
      </c>
      <c r="C3308" s="3">
        <v>1281</v>
      </c>
      <c r="D3308" s="3">
        <v>52</v>
      </c>
      <c r="E3308" s="3"/>
      <c r="F3308" s="3"/>
      <c r="G3308" s="3">
        <v>27</v>
      </c>
      <c r="H3308" s="3">
        <v>1359</v>
      </c>
      <c r="I3308" s="3"/>
      <c r="J3308" s="3"/>
      <c r="K3308" s="3"/>
      <c r="L3308" s="3"/>
      <c r="M3308" s="3">
        <v>2076</v>
      </c>
    </row>
    <row r="3309" spans="1:13" x14ac:dyDescent="0.2">
      <c r="A3309" s="8">
        <v>41776</v>
      </c>
      <c r="B3309" s="3">
        <v>22</v>
      </c>
      <c r="C3309" s="3">
        <v>1247</v>
      </c>
      <c r="D3309" s="3">
        <v>50</v>
      </c>
      <c r="E3309" s="3"/>
      <c r="F3309" s="3"/>
      <c r="G3309" s="3">
        <v>23</v>
      </c>
      <c r="H3309" s="3">
        <v>1320</v>
      </c>
      <c r="I3309" s="3"/>
      <c r="J3309" s="3"/>
      <c r="K3309" s="3"/>
      <c r="L3309" s="3"/>
      <c r="M3309" s="3">
        <v>2024</v>
      </c>
    </row>
    <row r="3310" spans="1:13" x14ac:dyDescent="0.2">
      <c r="A3310" s="8">
        <v>41776</v>
      </c>
      <c r="B3310" s="3">
        <v>23</v>
      </c>
      <c r="C3310" s="3">
        <v>1151</v>
      </c>
      <c r="D3310" s="3">
        <v>46</v>
      </c>
      <c r="E3310" s="3"/>
      <c r="F3310" s="3"/>
      <c r="G3310" s="3">
        <v>24</v>
      </c>
      <c r="H3310" s="3">
        <v>1221</v>
      </c>
      <c r="I3310" s="3"/>
      <c r="J3310" s="3"/>
      <c r="K3310" s="3"/>
      <c r="L3310" s="3"/>
      <c r="M3310" s="3">
        <v>1881</v>
      </c>
    </row>
    <row r="3311" spans="1:13" x14ac:dyDescent="0.2">
      <c r="A3311" s="8">
        <v>41776</v>
      </c>
      <c r="B3311" s="3">
        <v>24</v>
      </c>
      <c r="C3311" s="3">
        <v>1037</v>
      </c>
      <c r="D3311" s="3">
        <v>42</v>
      </c>
      <c r="E3311" s="3"/>
      <c r="F3311" s="3"/>
      <c r="G3311" s="3">
        <v>24</v>
      </c>
      <c r="H3311" s="3">
        <v>1103</v>
      </c>
      <c r="I3311" s="3"/>
      <c r="J3311" s="3"/>
      <c r="K3311" s="3"/>
      <c r="L3311" s="3"/>
      <c r="M3311" s="3">
        <v>1707</v>
      </c>
    </row>
    <row r="3312" spans="1:13" x14ac:dyDescent="0.2">
      <c r="A3312" s="8">
        <v>41777</v>
      </c>
      <c r="B3312" s="3">
        <v>1</v>
      </c>
      <c r="C3312" s="3">
        <v>952</v>
      </c>
      <c r="D3312" s="3">
        <v>39</v>
      </c>
      <c r="E3312" s="3"/>
      <c r="F3312" s="3"/>
      <c r="G3312" s="3">
        <v>24</v>
      </c>
      <c r="H3312" s="3">
        <v>1014</v>
      </c>
      <c r="I3312" s="3"/>
      <c r="J3312" s="3"/>
      <c r="K3312" s="3"/>
      <c r="L3312" s="3"/>
      <c r="M3312" s="3">
        <v>1572</v>
      </c>
    </row>
    <row r="3313" spans="1:13" x14ac:dyDescent="0.2">
      <c r="A3313" s="8">
        <v>41777</v>
      </c>
      <c r="B3313" s="3">
        <v>2</v>
      </c>
      <c r="C3313" s="3">
        <v>888</v>
      </c>
      <c r="D3313" s="3">
        <v>36</v>
      </c>
      <c r="E3313" s="3"/>
      <c r="F3313" s="3"/>
      <c r="G3313" s="3">
        <v>23</v>
      </c>
      <c r="H3313" s="3">
        <v>947</v>
      </c>
      <c r="I3313" s="3"/>
      <c r="J3313" s="3"/>
      <c r="K3313" s="3"/>
      <c r="L3313" s="3"/>
      <c r="M3313" s="3">
        <v>1470</v>
      </c>
    </row>
    <row r="3314" spans="1:13" x14ac:dyDescent="0.2">
      <c r="A3314" s="8">
        <v>41777</v>
      </c>
      <c r="B3314" s="3">
        <v>3</v>
      </c>
      <c r="C3314" s="3">
        <v>851</v>
      </c>
      <c r="D3314" s="3">
        <v>35</v>
      </c>
      <c r="E3314" s="3"/>
      <c r="F3314" s="3"/>
      <c r="G3314" s="3">
        <v>24</v>
      </c>
      <c r="H3314" s="3">
        <v>909</v>
      </c>
      <c r="I3314" s="3"/>
      <c r="J3314" s="3"/>
      <c r="K3314" s="3"/>
      <c r="L3314" s="3"/>
      <c r="M3314" s="3">
        <v>1415</v>
      </c>
    </row>
    <row r="3315" spans="1:13" x14ac:dyDescent="0.2">
      <c r="A3315" s="8">
        <v>41777</v>
      </c>
      <c r="B3315" s="3">
        <v>4</v>
      </c>
      <c r="C3315" s="3">
        <v>831</v>
      </c>
      <c r="D3315" s="3">
        <v>34</v>
      </c>
      <c r="E3315" s="3"/>
      <c r="F3315" s="3"/>
      <c r="G3315" s="3">
        <v>23</v>
      </c>
      <c r="H3315" s="3">
        <v>887</v>
      </c>
      <c r="I3315" s="3"/>
      <c r="J3315" s="3"/>
      <c r="K3315" s="3"/>
      <c r="L3315" s="3"/>
      <c r="M3315" s="3">
        <v>1391</v>
      </c>
    </row>
    <row r="3316" spans="1:13" x14ac:dyDescent="0.2">
      <c r="A3316" s="8">
        <v>41777</v>
      </c>
      <c r="B3316" s="3">
        <v>5</v>
      </c>
      <c r="C3316" s="3">
        <v>823</v>
      </c>
      <c r="D3316" s="3">
        <v>34</v>
      </c>
      <c r="E3316" s="3"/>
      <c r="F3316" s="3"/>
      <c r="G3316" s="3">
        <v>24</v>
      </c>
      <c r="H3316" s="3">
        <v>880</v>
      </c>
      <c r="I3316" s="3"/>
      <c r="J3316" s="3"/>
      <c r="K3316" s="3"/>
      <c r="L3316" s="3"/>
      <c r="M3316" s="3">
        <v>1376</v>
      </c>
    </row>
    <row r="3317" spans="1:13" x14ac:dyDescent="0.2">
      <c r="A3317" s="8">
        <v>41777</v>
      </c>
      <c r="B3317" s="3">
        <v>6</v>
      </c>
      <c r="C3317" s="3">
        <v>830</v>
      </c>
      <c r="D3317" s="3">
        <v>34</v>
      </c>
      <c r="E3317" s="3"/>
      <c r="F3317" s="3"/>
      <c r="G3317" s="3">
        <v>24</v>
      </c>
      <c r="H3317" s="3">
        <v>887</v>
      </c>
      <c r="I3317" s="3"/>
      <c r="J3317" s="3"/>
      <c r="K3317" s="3"/>
      <c r="L3317" s="3"/>
      <c r="M3317" s="3">
        <v>1386</v>
      </c>
    </row>
    <row r="3318" spans="1:13" x14ac:dyDescent="0.2">
      <c r="A3318" s="8">
        <v>41777</v>
      </c>
      <c r="B3318" s="3">
        <v>7</v>
      </c>
      <c r="C3318" s="3">
        <v>806</v>
      </c>
      <c r="D3318" s="3">
        <v>33</v>
      </c>
      <c r="E3318" s="3"/>
      <c r="F3318" s="3"/>
      <c r="G3318" s="3">
        <v>24</v>
      </c>
      <c r="H3318" s="3">
        <v>863</v>
      </c>
      <c r="I3318" s="3"/>
      <c r="J3318" s="3"/>
      <c r="K3318" s="3"/>
      <c r="L3318" s="3"/>
      <c r="M3318" s="3">
        <v>1355</v>
      </c>
    </row>
    <row r="3319" spans="1:13" x14ac:dyDescent="0.2">
      <c r="A3319" s="8">
        <v>41777</v>
      </c>
      <c r="B3319" s="3">
        <v>8</v>
      </c>
      <c r="C3319" s="3">
        <v>845</v>
      </c>
      <c r="D3319" s="3">
        <v>34</v>
      </c>
      <c r="E3319" s="3"/>
      <c r="F3319" s="3"/>
      <c r="G3319" s="3">
        <v>24</v>
      </c>
      <c r="H3319" s="3">
        <v>903</v>
      </c>
      <c r="I3319" s="3"/>
      <c r="J3319" s="3"/>
      <c r="K3319" s="3"/>
      <c r="L3319" s="3"/>
      <c r="M3319" s="3">
        <v>1419</v>
      </c>
    </row>
    <row r="3320" spans="1:13" x14ac:dyDescent="0.2">
      <c r="A3320" s="8">
        <v>41777</v>
      </c>
      <c r="B3320" s="3">
        <v>9</v>
      </c>
      <c r="C3320" s="3">
        <v>917</v>
      </c>
      <c r="D3320" s="3">
        <v>37</v>
      </c>
      <c r="E3320" s="3"/>
      <c r="F3320" s="3"/>
      <c r="G3320" s="3">
        <v>28</v>
      </c>
      <c r="H3320" s="3">
        <v>982</v>
      </c>
      <c r="I3320" s="3"/>
      <c r="J3320" s="3"/>
      <c r="K3320" s="3"/>
      <c r="L3320" s="3"/>
      <c r="M3320" s="3">
        <v>1526</v>
      </c>
    </row>
    <row r="3321" spans="1:13" x14ac:dyDescent="0.2">
      <c r="A3321" s="8">
        <v>41777</v>
      </c>
      <c r="B3321" s="3">
        <v>10</v>
      </c>
      <c r="C3321" s="3">
        <v>967</v>
      </c>
      <c r="D3321" s="3">
        <v>39</v>
      </c>
      <c r="E3321" s="3"/>
      <c r="F3321" s="3"/>
      <c r="G3321" s="3">
        <v>31</v>
      </c>
      <c r="H3321" s="3">
        <v>1037</v>
      </c>
      <c r="I3321" s="3"/>
      <c r="J3321" s="3"/>
      <c r="K3321" s="3"/>
      <c r="L3321" s="3"/>
      <c r="M3321" s="3">
        <v>1613</v>
      </c>
    </row>
    <row r="3322" spans="1:13" x14ac:dyDescent="0.2">
      <c r="A3322" s="8">
        <v>41777</v>
      </c>
      <c r="B3322" s="3">
        <v>11</v>
      </c>
      <c r="C3322" s="3">
        <v>1022</v>
      </c>
      <c r="D3322" s="3">
        <v>42</v>
      </c>
      <c r="E3322" s="3"/>
      <c r="F3322" s="3"/>
      <c r="G3322" s="3">
        <v>31</v>
      </c>
      <c r="H3322" s="3">
        <v>1094</v>
      </c>
      <c r="I3322" s="3"/>
      <c r="J3322" s="3"/>
      <c r="K3322" s="3"/>
      <c r="L3322" s="3"/>
      <c r="M3322" s="3">
        <v>1696</v>
      </c>
    </row>
    <row r="3323" spans="1:13" x14ac:dyDescent="0.2">
      <c r="A3323" s="8">
        <v>41777</v>
      </c>
      <c r="B3323" s="3">
        <v>12</v>
      </c>
      <c r="C3323" s="3">
        <v>1065</v>
      </c>
      <c r="D3323" s="3">
        <v>44</v>
      </c>
      <c r="E3323" s="3"/>
      <c r="F3323" s="3"/>
      <c r="G3323" s="3">
        <v>37</v>
      </c>
      <c r="H3323" s="3">
        <v>1145</v>
      </c>
      <c r="I3323" s="3"/>
      <c r="J3323" s="3"/>
      <c r="K3323" s="3"/>
      <c r="L3323" s="3"/>
      <c r="M3323" s="3">
        <v>1772</v>
      </c>
    </row>
    <row r="3324" spans="1:13" x14ac:dyDescent="0.2">
      <c r="A3324" s="8">
        <v>41777</v>
      </c>
      <c r="B3324" s="3">
        <v>13</v>
      </c>
      <c r="C3324" s="3">
        <v>1095</v>
      </c>
      <c r="D3324" s="3">
        <v>45</v>
      </c>
      <c r="E3324" s="3"/>
      <c r="F3324" s="3"/>
      <c r="G3324" s="3">
        <v>36</v>
      </c>
      <c r="H3324" s="3">
        <v>1175</v>
      </c>
      <c r="I3324" s="3"/>
      <c r="J3324" s="3"/>
      <c r="K3324" s="3"/>
      <c r="L3324" s="3"/>
      <c r="M3324" s="3">
        <v>1818</v>
      </c>
    </row>
    <row r="3325" spans="1:13" x14ac:dyDescent="0.2">
      <c r="A3325" s="8">
        <v>41777</v>
      </c>
      <c r="B3325" s="3">
        <v>14</v>
      </c>
      <c r="C3325" s="3">
        <v>1126</v>
      </c>
      <c r="D3325" s="3">
        <v>46</v>
      </c>
      <c r="E3325" s="3"/>
      <c r="F3325" s="3"/>
      <c r="G3325" s="3">
        <v>37</v>
      </c>
      <c r="H3325" s="3">
        <v>1209</v>
      </c>
      <c r="I3325" s="3"/>
      <c r="J3325" s="3"/>
      <c r="K3325" s="3"/>
      <c r="L3325" s="3"/>
      <c r="M3325" s="3">
        <v>1859</v>
      </c>
    </row>
    <row r="3326" spans="1:13" x14ac:dyDescent="0.2">
      <c r="A3326" s="8">
        <v>41777</v>
      </c>
      <c r="B3326" s="3">
        <v>15</v>
      </c>
      <c r="C3326" s="3">
        <v>1168</v>
      </c>
      <c r="D3326" s="3">
        <v>48</v>
      </c>
      <c r="E3326" s="3"/>
      <c r="F3326" s="3"/>
      <c r="G3326" s="3">
        <v>39</v>
      </c>
      <c r="H3326" s="3">
        <v>1254</v>
      </c>
      <c r="I3326" s="3"/>
      <c r="J3326" s="3"/>
      <c r="K3326" s="3"/>
      <c r="L3326" s="3"/>
      <c r="M3326" s="3">
        <v>1923</v>
      </c>
    </row>
    <row r="3327" spans="1:13" x14ac:dyDescent="0.2">
      <c r="A3327" s="8">
        <v>41777</v>
      </c>
      <c r="B3327" s="3">
        <v>16</v>
      </c>
      <c r="C3327" s="3">
        <v>1226</v>
      </c>
      <c r="D3327" s="3">
        <v>50</v>
      </c>
      <c r="E3327" s="3"/>
      <c r="F3327" s="3"/>
      <c r="G3327" s="3">
        <v>36</v>
      </c>
      <c r="H3327" s="3">
        <v>1312</v>
      </c>
      <c r="I3327" s="3"/>
      <c r="J3327" s="3"/>
      <c r="K3327" s="3"/>
      <c r="L3327" s="3"/>
      <c r="M3327" s="3">
        <v>1996</v>
      </c>
    </row>
    <row r="3328" spans="1:13" x14ac:dyDescent="0.2">
      <c r="A3328" s="8">
        <v>41777</v>
      </c>
      <c r="B3328" s="3">
        <v>17</v>
      </c>
      <c r="C3328" s="3">
        <v>1262</v>
      </c>
      <c r="D3328" s="3">
        <v>51</v>
      </c>
      <c r="E3328" s="3"/>
      <c r="F3328" s="3"/>
      <c r="G3328" s="3">
        <v>39</v>
      </c>
      <c r="H3328" s="3">
        <v>1352</v>
      </c>
      <c r="I3328" s="3"/>
      <c r="J3328" s="3"/>
      <c r="K3328" s="3"/>
      <c r="L3328" s="3"/>
      <c r="M3328" s="3">
        <v>2056</v>
      </c>
    </row>
    <row r="3329" spans="1:13" x14ac:dyDescent="0.2">
      <c r="A3329" s="8">
        <v>41777</v>
      </c>
      <c r="B3329" s="3">
        <v>18</v>
      </c>
      <c r="C3329" s="3">
        <v>1298</v>
      </c>
      <c r="D3329" s="3">
        <v>53</v>
      </c>
      <c r="E3329" s="3"/>
      <c r="F3329" s="3"/>
      <c r="G3329" s="3">
        <v>33</v>
      </c>
      <c r="H3329" s="3">
        <v>1383</v>
      </c>
      <c r="I3329" s="3"/>
      <c r="J3329" s="3"/>
      <c r="K3329" s="3"/>
      <c r="L3329" s="3"/>
      <c r="M3329" s="3">
        <v>2095</v>
      </c>
    </row>
    <row r="3330" spans="1:13" x14ac:dyDescent="0.2">
      <c r="A3330" s="8">
        <v>41777</v>
      </c>
      <c r="B3330" s="3">
        <v>19</v>
      </c>
      <c r="C3330" s="3">
        <v>1293</v>
      </c>
      <c r="D3330" s="3">
        <v>52</v>
      </c>
      <c r="E3330" s="3"/>
      <c r="F3330" s="3"/>
      <c r="G3330" s="3">
        <v>33</v>
      </c>
      <c r="H3330" s="3">
        <v>1378</v>
      </c>
      <c r="I3330" s="3"/>
      <c r="J3330" s="3"/>
      <c r="K3330" s="3"/>
      <c r="L3330" s="3"/>
      <c r="M3330" s="3">
        <v>2078</v>
      </c>
    </row>
    <row r="3331" spans="1:13" x14ac:dyDescent="0.2">
      <c r="A3331" s="8">
        <v>41777</v>
      </c>
      <c r="B3331" s="3">
        <v>20</v>
      </c>
      <c r="C3331" s="3">
        <v>1241</v>
      </c>
      <c r="D3331" s="3">
        <v>50</v>
      </c>
      <c r="E3331" s="3"/>
      <c r="F3331" s="3"/>
      <c r="G3331" s="3">
        <v>33</v>
      </c>
      <c r="H3331" s="3">
        <v>1324</v>
      </c>
      <c r="I3331" s="3"/>
      <c r="J3331" s="3"/>
      <c r="K3331" s="3"/>
      <c r="L3331" s="3"/>
      <c r="M3331" s="3">
        <v>2002</v>
      </c>
    </row>
    <row r="3332" spans="1:13" x14ac:dyDescent="0.2">
      <c r="A3332" s="8">
        <v>41777</v>
      </c>
      <c r="B3332" s="3">
        <v>21</v>
      </c>
      <c r="C3332" s="3">
        <v>1272</v>
      </c>
      <c r="D3332" s="3">
        <v>51</v>
      </c>
      <c r="E3332" s="3"/>
      <c r="F3332" s="3"/>
      <c r="G3332" s="3">
        <v>24</v>
      </c>
      <c r="H3332" s="3">
        <v>1347</v>
      </c>
      <c r="I3332" s="3"/>
      <c r="J3332" s="3"/>
      <c r="K3332" s="3"/>
      <c r="L3332" s="3"/>
      <c r="M3332" s="3">
        <v>2030</v>
      </c>
    </row>
    <row r="3333" spans="1:13" x14ac:dyDescent="0.2">
      <c r="A3333" s="8">
        <v>41777</v>
      </c>
      <c r="B3333" s="3">
        <v>22</v>
      </c>
      <c r="C3333" s="3">
        <v>1248</v>
      </c>
      <c r="D3333" s="3">
        <v>50</v>
      </c>
      <c r="E3333" s="3"/>
      <c r="F3333" s="3"/>
      <c r="G3333" s="3">
        <v>24</v>
      </c>
      <c r="H3333" s="3">
        <v>1322</v>
      </c>
      <c r="I3333" s="3"/>
      <c r="J3333" s="3"/>
      <c r="K3333" s="3"/>
      <c r="L3333" s="3"/>
      <c r="M3333" s="3">
        <v>1989</v>
      </c>
    </row>
    <row r="3334" spans="1:13" x14ac:dyDescent="0.2">
      <c r="A3334" s="8">
        <v>41777</v>
      </c>
      <c r="B3334" s="3">
        <v>23</v>
      </c>
      <c r="C3334" s="3">
        <v>1129</v>
      </c>
      <c r="D3334" s="3">
        <v>46</v>
      </c>
      <c r="E3334" s="3"/>
      <c r="F3334" s="3"/>
      <c r="G3334" s="3">
        <v>24</v>
      </c>
      <c r="H3334" s="3">
        <v>1198</v>
      </c>
      <c r="I3334" s="3"/>
      <c r="J3334" s="3"/>
      <c r="K3334" s="3"/>
      <c r="L3334" s="3"/>
      <c r="M3334" s="3">
        <v>1818</v>
      </c>
    </row>
    <row r="3335" spans="1:13" x14ac:dyDescent="0.2">
      <c r="A3335" s="8">
        <v>41777</v>
      </c>
      <c r="B3335" s="3">
        <v>24</v>
      </c>
      <c r="C3335" s="3">
        <v>1002</v>
      </c>
      <c r="D3335" s="3">
        <v>41</v>
      </c>
      <c r="E3335" s="3"/>
      <c r="F3335" s="3"/>
      <c r="G3335" s="3">
        <v>23</v>
      </c>
      <c r="H3335" s="3">
        <v>1065</v>
      </c>
      <c r="I3335" s="3"/>
      <c r="J3335" s="3"/>
      <c r="K3335" s="3"/>
      <c r="L3335" s="3"/>
      <c r="M3335" s="3">
        <v>1639</v>
      </c>
    </row>
    <row r="3336" spans="1:13" x14ac:dyDescent="0.2">
      <c r="A3336" s="8">
        <v>41778</v>
      </c>
      <c r="B3336" s="3">
        <v>1</v>
      </c>
      <c r="C3336" s="3">
        <v>920</v>
      </c>
      <c r="D3336" s="3">
        <v>37</v>
      </c>
      <c r="E3336" s="3"/>
      <c r="F3336" s="3"/>
      <c r="G3336" s="3">
        <v>24</v>
      </c>
      <c r="H3336" s="3">
        <v>981</v>
      </c>
      <c r="I3336" s="3"/>
      <c r="J3336" s="3"/>
      <c r="K3336" s="3"/>
      <c r="L3336" s="3"/>
      <c r="M3336" s="3">
        <v>1491</v>
      </c>
    </row>
    <row r="3337" spans="1:13" x14ac:dyDescent="0.2">
      <c r="A3337" s="8">
        <v>41778</v>
      </c>
      <c r="B3337" s="3">
        <v>2</v>
      </c>
      <c r="C3337" s="3">
        <v>858</v>
      </c>
      <c r="D3337" s="3">
        <v>35</v>
      </c>
      <c r="E3337" s="3"/>
      <c r="F3337" s="3"/>
      <c r="G3337" s="3">
        <v>24</v>
      </c>
      <c r="H3337" s="3">
        <v>917</v>
      </c>
      <c r="I3337" s="3"/>
      <c r="J3337" s="3"/>
      <c r="K3337" s="3"/>
      <c r="L3337" s="3"/>
      <c r="M3337" s="3">
        <v>1435</v>
      </c>
    </row>
    <row r="3338" spans="1:13" x14ac:dyDescent="0.2">
      <c r="A3338" s="8">
        <v>41778</v>
      </c>
      <c r="B3338" s="3">
        <v>3</v>
      </c>
      <c r="C3338" s="3">
        <v>835</v>
      </c>
      <c r="D3338" s="3">
        <v>34</v>
      </c>
      <c r="E3338" s="3"/>
      <c r="F3338" s="3"/>
      <c r="G3338" s="3">
        <v>23</v>
      </c>
      <c r="H3338" s="3">
        <v>892</v>
      </c>
      <c r="I3338" s="3"/>
      <c r="J3338" s="3"/>
      <c r="K3338" s="3"/>
      <c r="L3338" s="3"/>
      <c r="M3338" s="3">
        <v>1397</v>
      </c>
    </row>
    <row r="3339" spans="1:13" x14ac:dyDescent="0.2">
      <c r="A3339" s="8">
        <v>41778</v>
      </c>
      <c r="B3339" s="3">
        <v>4</v>
      </c>
      <c r="C3339" s="3">
        <v>828</v>
      </c>
      <c r="D3339" s="3">
        <v>34</v>
      </c>
      <c r="E3339" s="3"/>
      <c r="F3339" s="3"/>
      <c r="G3339" s="3">
        <v>24</v>
      </c>
      <c r="H3339" s="3">
        <v>885</v>
      </c>
      <c r="I3339" s="3"/>
      <c r="J3339" s="3"/>
      <c r="K3339" s="3"/>
      <c r="L3339" s="3"/>
      <c r="M3339" s="3">
        <v>1387</v>
      </c>
    </row>
    <row r="3340" spans="1:13" x14ac:dyDescent="0.2">
      <c r="A3340" s="8">
        <v>41778</v>
      </c>
      <c r="B3340" s="3">
        <v>5</v>
      </c>
      <c r="C3340" s="3">
        <v>849</v>
      </c>
      <c r="D3340" s="3">
        <v>34</v>
      </c>
      <c r="E3340" s="3"/>
      <c r="F3340" s="3"/>
      <c r="G3340" s="3">
        <v>22</v>
      </c>
      <c r="H3340" s="3">
        <v>905</v>
      </c>
      <c r="I3340" s="3"/>
      <c r="J3340" s="3"/>
      <c r="K3340" s="3"/>
      <c r="L3340" s="3"/>
      <c r="M3340" s="3">
        <v>1411</v>
      </c>
    </row>
    <row r="3341" spans="1:13" x14ac:dyDescent="0.2">
      <c r="A3341" s="8">
        <v>41778</v>
      </c>
      <c r="B3341" s="3">
        <v>6</v>
      </c>
      <c r="C3341" s="3">
        <v>909</v>
      </c>
      <c r="D3341" s="3">
        <v>37</v>
      </c>
      <c r="E3341" s="3"/>
      <c r="F3341" s="3"/>
      <c r="G3341" s="3">
        <v>24</v>
      </c>
      <c r="H3341" s="3">
        <v>970</v>
      </c>
      <c r="I3341" s="3"/>
      <c r="J3341" s="3"/>
      <c r="K3341" s="3"/>
      <c r="L3341" s="3"/>
      <c r="M3341" s="3">
        <v>1508</v>
      </c>
    </row>
    <row r="3342" spans="1:13" x14ac:dyDescent="0.2">
      <c r="A3342" s="8">
        <v>41778</v>
      </c>
      <c r="B3342" s="3">
        <v>7</v>
      </c>
      <c r="C3342" s="3">
        <v>985</v>
      </c>
      <c r="D3342" s="3">
        <v>40</v>
      </c>
      <c r="E3342" s="3"/>
      <c r="F3342" s="3"/>
      <c r="G3342" s="3">
        <v>25</v>
      </c>
      <c r="H3342" s="3">
        <v>1050</v>
      </c>
      <c r="I3342" s="3"/>
      <c r="J3342" s="3"/>
      <c r="K3342" s="3"/>
      <c r="L3342" s="3"/>
      <c r="M3342" s="3">
        <v>1609</v>
      </c>
    </row>
    <row r="3343" spans="1:13" x14ac:dyDescent="0.2">
      <c r="A3343" s="8">
        <v>41778</v>
      </c>
      <c r="B3343" s="3">
        <v>8</v>
      </c>
      <c r="C3343" s="3">
        <v>1064</v>
      </c>
      <c r="D3343" s="3">
        <v>43</v>
      </c>
      <c r="E3343" s="3"/>
      <c r="F3343" s="3"/>
      <c r="G3343" s="3">
        <v>26</v>
      </c>
      <c r="H3343" s="3">
        <v>1133</v>
      </c>
      <c r="I3343" s="3"/>
      <c r="J3343" s="3"/>
      <c r="K3343" s="3"/>
      <c r="L3343" s="3"/>
      <c r="M3343" s="3">
        <v>1733</v>
      </c>
    </row>
    <row r="3344" spans="1:13" x14ac:dyDescent="0.2">
      <c r="A3344" s="8">
        <v>41778</v>
      </c>
      <c r="B3344" s="3">
        <v>9</v>
      </c>
      <c r="C3344" s="3">
        <v>1094</v>
      </c>
      <c r="D3344" s="3">
        <v>44</v>
      </c>
      <c r="E3344" s="3"/>
      <c r="F3344" s="3"/>
      <c r="G3344" s="3">
        <v>27</v>
      </c>
      <c r="H3344" s="3">
        <v>1165</v>
      </c>
      <c r="I3344" s="3"/>
      <c r="J3344" s="3"/>
      <c r="K3344" s="3"/>
      <c r="L3344" s="3"/>
      <c r="M3344" s="3">
        <v>1787</v>
      </c>
    </row>
    <row r="3345" spans="1:13" x14ac:dyDescent="0.2">
      <c r="A3345" s="8">
        <v>41778</v>
      </c>
      <c r="B3345" s="3">
        <v>10</v>
      </c>
      <c r="C3345" s="3">
        <v>1137</v>
      </c>
      <c r="D3345" s="3">
        <v>46</v>
      </c>
      <c r="E3345" s="3"/>
      <c r="F3345" s="3"/>
      <c r="G3345" s="3">
        <v>27</v>
      </c>
      <c r="H3345" s="3">
        <v>1210</v>
      </c>
      <c r="I3345" s="3"/>
      <c r="J3345" s="3"/>
      <c r="K3345" s="3"/>
      <c r="L3345" s="3"/>
      <c r="M3345" s="3">
        <v>1863</v>
      </c>
    </row>
    <row r="3346" spans="1:13" x14ac:dyDescent="0.2">
      <c r="A3346" s="8">
        <v>41778</v>
      </c>
      <c r="B3346" s="3">
        <v>11</v>
      </c>
      <c r="C3346" s="3">
        <v>1167</v>
      </c>
      <c r="D3346" s="3">
        <v>47</v>
      </c>
      <c r="E3346" s="3"/>
      <c r="F3346" s="3"/>
      <c r="G3346" s="3">
        <v>32</v>
      </c>
      <c r="H3346" s="3">
        <v>1246</v>
      </c>
      <c r="I3346" s="3"/>
      <c r="J3346" s="3"/>
      <c r="K3346" s="3"/>
      <c r="L3346" s="3"/>
      <c r="M3346" s="3">
        <v>1918</v>
      </c>
    </row>
    <row r="3347" spans="1:13" x14ac:dyDescent="0.2">
      <c r="A3347" s="8">
        <v>41778</v>
      </c>
      <c r="B3347" s="3">
        <v>12</v>
      </c>
      <c r="C3347" s="3">
        <v>1191</v>
      </c>
      <c r="D3347" s="3">
        <v>49</v>
      </c>
      <c r="E3347" s="3"/>
      <c r="F3347" s="3"/>
      <c r="G3347" s="3">
        <v>37</v>
      </c>
      <c r="H3347" s="3">
        <v>1276</v>
      </c>
      <c r="I3347" s="3"/>
      <c r="J3347" s="3"/>
      <c r="K3347" s="3"/>
      <c r="L3347" s="3"/>
      <c r="M3347" s="3">
        <v>1960</v>
      </c>
    </row>
    <row r="3348" spans="1:13" x14ac:dyDescent="0.2">
      <c r="A3348" s="8">
        <v>41778</v>
      </c>
      <c r="B3348" s="3">
        <v>13</v>
      </c>
      <c r="C3348" s="3">
        <v>1220</v>
      </c>
      <c r="D3348" s="3">
        <v>50</v>
      </c>
      <c r="E3348" s="3"/>
      <c r="F3348" s="3"/>
      <c r="G3348" s="3">
        <v>37</v>
      </c>
      <c r="H3348" s="3">
        <v>1306</v>
      </c>
      <c r="I3348" s="3"/>
      <c r="J3348" s="3"/>
      <c r="K3348" s="3"/>
      <c r="L3348" s="3"/>
      <c r="M3348" s="3">
        <v>1997</v>
      </c>
    </row>
    <row r="3349" spans="1:13" x14ac:dyDescent="0.2">
      <c r="A3349" s="8">
        <v>41778</v>
      </c>
      <c r="B3349" s="3">
        <v>14</v>
      </c>
      <c r="C3349" s="3">
        <v>1235</v>
      </c>
      <c r="D3349" s="3">
        <v>50</v>
      </c>
      <c r="E3349" s="3"/>
      <c r="F3349" s="3"/>
      <c r="G3349" s="3">
        <v>39</v>
      </c>
      <c r="H3349" s="3">
        <v>1324</v>
      </c>
      <c r="I3349" s="3"/>
      <c r="J3349" s="3"/>
      <c r="K3349" s="3"/>
      <c r="L3349" s="3"/>
      <c r="M3349" s="3">
        <v>2029</v>
      </c>
    </row>
    <row r="3350" spans="1:13" x14ac:dyDescent="0.2">
      <c r="A3350" s="8">
        <v>41778</v>
      </c>
      <c r="B3350" s="3">
        <v>15</v>
      </c>
      <c r="C3350" s="3">
        <v>1249</v>
      </c>
      <c r="D3350" s="3">
        <v>51</v>
      </c>
      <c r="E3350" s="3"/>
      <c r="F3350" s="3"/>
      <c r="G3350" s="3">
        <v>40</v>
      </c>
      <c r="H3350" s="3">
        <v>1340</v>
      </c>
      <c r="I3350" s="3"/>
      <c r="J3350" s="3"/>
      <c r="K3350" s="3"/>
      <c r="L3350" s="3"/>
      <c r="M3350" s="3">
        <v>2074</v>
      </c>
    </row>
    <row r="3351" spans="1:13" x14ac:dyDescent="0.2">
      <c r="A3351" s="8">
        <v>41778</v>
      </c>
      <c r="B3351" s="3">
        <v>16</v>
      </c>
      <c r="C3351" s="3">
        <v>1257</v>
      </c>
      <c r="D3351" s="3">
        <v>51</v>
      </c>
      <c r="E3351" s="3"/>
      <c r="F3351" s="3"/>
      <c r="G3351" s="3">
        <v>38</v>
      </c>
      <c r="H3351" s="3">
        <v>1346</v>
      </c>
      <c r="I3351" s="3"/>
      <c r="J3351" s="3"/>
      <c r="K3351" s="3"/>
      <c r="L3351" s="3"/>
      <c r="M3351" s="3">
        <v>2065</v>
      </c>
    </row>
    <row r="3352" spans="1:13" x14ac:dyDescent="0.2">
      <c r="A3352" s="8">
        <v>41778</v>
      </c>
      <c r="B3352" s="3">
        <v>17</v>
      </c>
      <c r="C3352" s="3">
        <v>1257</v>
      </c>
      <c r="D3352" s="3">
        <v>51</v>
      </c>
      <c r="E3352" s="3"/>
      <c r="F3352" s="3"/>
      <c r="G3352" s="3">
        <v>38</v>
      </c>
      <c r="H3352" s="3">
        <v>1346</v>
      </c>
      <c r="I3352" s="3"/>
      <c r="J3352" s="3"/>
      <c r="K3352" s="3"/>
      <c r="L3352" s="3"/>
      <c r="M3352" s="3">
        <v>2061</v>
      </c>
    </row>
    <row r="3353" spans="1:13" x14ac:dyDescent="0.2">
      <c r="A3353" s="8">
        <v>41778</v>
      </c>
      <c r="B3353" s="3">
        <v>18</v>
      </c>
      <c r="C3353" s="3">
        <v>1245</v>
      </c>
      <c r="D3353" s="3">
        <v>51</v>
      </c>
      <c r="E3353" s="3"/>
      <c r="F3353" s="3"/>
      <c r="G3353" s="3">
        <v>32</v>
      </c>
      <c r="H3353" s="3">
        <v>1327</v>
      </c>
      <c r="I3353" s="3"/>
      <c r="J3353" s="3"/>
      <c r="K3353" s="3"/>
      <c r="L3353" s="3"/>
      <c r="M3353" s="3">
        <v>2022</v>
      </c>
    </row>
    <row r="3354" spans="1:13" x14ac:dyDescent="0.2">
      <c r="A3354" s="8">
        <v>41778</v>
      </c>
      <c r="B3354" s="3">
        <v>19</v>
      </c>
      <c r="C3354" s="3">
        <v>1199</v>
      </c>
      <c r="D3354" s="3">
        <v>49</v>
      </c>
      <c r="E3354" s="3"/>
      <c r="F3354" s="3"/>
      <c r="G3354" s="3">
        <v>31</v>
      </c>
      <c r="H3354" s="3">
        <v>1278</v>
      </c>
      <c r="I3354" s="3"/>
      <c r="J3354" s="3"/>
      <c r="K3354" s="3"/>
      <c r="L3354" s="3"/>
      <c r="M3354" s="3">
        <v>1951</v>
      </c>
    </row>
    <row r="3355" spans="1:13" x14ac:dyDescent="0.2">
      <c r="A3355" s="8">
        <v>41778</v>
      </c>
      <c r="B3355" s="3">
        <v>20</v>
      </c>
      <c r="C3355" s="3">
        <v>1173</v>
      </c>
      <c r="D3355" s="3">
        <v>48</v>
      </c>
      <c r="E3355" s="3"/>
      <c r="F3355" s="3"/>
      <c r="G3355" s="3">
        <v>28</v>
      </c>
      <c r="H3355" s="3">
        <v>1248</v>
      </c>
      <c r="I3355" s="3"/>
      <c r="J3355" s="3"/>
      <c r="K3355" s="3"/>
      <c r="L3355" s="3"/>
      <c r="M3355" s="3">
        <v>1921</v>
      </c>
    </row>
    <row r="3356" spans="1:13" x14ac:dyDescent="0.2">
      <c r="A3356" s="8">
        <v>41778</v>
      </c>
      <c r="B3356" s="3">
        <v>21</v>
      </c>
      <c r="C3356" s="3">
        <v>1231</v>
      </c>
      <c r="D3356" s="3">
        <v>50</v>
      </c>
      <c r="E3356" s="3"/>
      <c r="F3356" s="3"/>
      <c r="G3356" s="3">
        <v>25</v>
      </c>
      <c r="H3356" s="3">
        <v>1305</v>
      </c>
      <c r="I3356" s="3"/>
      <c r="J3356" s="3"/>
      <c r="K3356" s="3"/>
      <c r="L3356" s="3"/>
      <c r="M3356" s="3">
        <v>1990</v>
      </c>
    </row>
    <row r="3357" spans="1:13" x14ac:dyDescent="0.2">
      <c r="A3357" s="8">
        <v>41778</v>
      </c>
      <c r="B3357" s="3">
        <v>22</v>
      </c>
      <c r="C3357" s="3">
        <v>1212</v>
      </c>
      <c r="D3357" s="3">
        <v>49</v>
      </c>
      <c r="E3357" s="3"/>
      <c r="F3357" s="3"/>
      <c r="G3357" s="3">
        <v>24</v>
      </c>
      <c r="H3357" s="3">
        <v>1285</v>
      </c>
      <c r="I3357" s="3"/>
      <c r="J3357" s="3"/>
      <c r="K3357" s="3"/>
      <c r="L3357" s="3"/>
      <c r="M3357" s="3">
        <v>1951</v>
      </c>
    </row>
    <row r="3358" spans="1:13" x14ac:dyDescent="0.2">
      <c r="A3358" s="8">
        <v>41778</v>
      </c>
      <c r="B3358" s="3">
        <v>23</v>
      </c>
      <c r="C3358" s="3">
        <v>1090</v>
      </c>
      <c r="D3358" s="3">
        <v>44</v>
      </c>
      <c r="E3358" s="3"/>
      <c r="F3358" s="3"/>
      <c r="G3358" s="3">
        <v>24</v>
      </c>
      <c r="H3358" s="3">
        <v>1158</v>
      </c>
      <c r="I3358" s="3"/>
      <c r="J3358" s="3"/>
      <c r="K3358" s="3"/>
      <c r="L3358" s="3"/>
      <c r="M3358" s="3">
        <v>1780</v>
      </c>
    </row>
    <row r="3359" spans="1:13" x14ac:dyDescent="0.2">
      <c r="A3359" s="8">
        <v>41778</v>
      </c>
      <c r="B3359" s="3">
        <v>24</v>
      </c>
      <c r="C3359" s="3">
        <v>984</v>
      </c>
      <c r="D3359" s="3">
        <v>40</v>
      </c>
      <c r="E3359" s="3"/>
      <c r="F3359" s="3"/>
      <c r="G3359" s="3">
        <v>24</v>
      </c>
      <c r="H3359" s="3">
        <v>1048</v>
      </c>
      <c r="I3359" s="3"/>
      <c r="J3359" s="3"/>
      <c r="K3359" s="3"/>
      <c r="L3359" s="3"/>
      <c r="M3359" s="3">
        <v>1607</v>
      </c>
    </row>
    <row r="3360" spans="1:13" x14ac:dyDescent="0.2">
      <c r="A3360" s="8">
        <v>41779</v>
      </c>
      <c r="B3360" s="3">
        <v>1</v>
      </c>
      <c r="C3360" s="3">
        <v>903</v>
      </c>
      <c r="D3360" s="3">
        <v>37</v>
      </c>
      <c r="E3360" s="3"/>
      <c r="F3360" s="3"/>
      <c r="G3360" s="3">
        <v>23</v>
      </c>
      <c r="H3360" s="3">
        <v>962</v>
      </c>
      <c r="I3360" s="3"/>
      <c r="J3360" s="3"/>
      <c r="K3360" s="3"/>
      <c r="L3360" s="3"/>
      <c r="M3360" s="3">
        <v>1495</v>
      </c>
    </row>
    <row r="3361" spans="1:13" x14ac:dyDescent="0.2">
      <c r="A3361" s="8">
        <v>41779</v>
      </c>
      <c r="B3361" s="3">
        <v>2</v>
      </c>
      <c r="C3361" s="3">
        <v>861</v>
      </c>
      <c r="D3361" s="3">
        <v>35</v>
      </c>
      <c r="E3361" s="3"/>
      <c r="F3361" s="3"/>
      <c r="G3361" s="3">
        <v>24</v>
      </c>
      <c r="H3361" s="3">
        <v>920</v>
      </c>
      <c r="I3361" s="3"/>
      <c r="J3361" s="3"/>
      <c r="K3361" s="3"/>
      <c r="L3361" s="3"/>
      <c r="M3361" s="3">
        <v>1437</v>
      </c>
    </row>
    <row r="3362" spans="1:13" x14ac:dyDescent="0.2">
      <c r="A3362" s="8">
        <v>41779</v>
      </c>
      <c r="B3362" s="3">
        <v>3</v>
      </c>
      <c r="C3362" s="3">
        <v>842</v>
      </c>
      <c r="D3362" s="3">
        <v>34</v>
      </c>
      <c r="E3362" s="3"/>
      <c r="F3362" s="3"/>
      <c r="G3362" s="3">
        <v>23</v>
      </c>
      <c r="H3362" s="3">
        <v>899</v>
      </c>
      <c r="I3362" s="3"/>
      <c r="J3362" s="3"/>
      <c r="K3362" s="3"/>
      <c r="L3362" s="3"/>
      <c r="M3362" s="3">
        <v>1400</v>
      </c>
    </row>
    <row r="3363" spans="1:13" x14ac:dyDescent="0.2">
      <c r="A3363" s="8">
        <v>41779</v>
      </c>
      <c r="B3363" s="3">
        <v>4</v>
      </c>
      <c r="C3363" s="3">
        <v>829</v>
      </c>
      <c r="D3363" s="3">
        <v>34</v>
      </c>
      <c r="E3363" s="3"/>
      <c r="F3363" s="3"/>
      <c r="G3363" s="3">
        <v>23</v>
      </c>
      <c r="H3363" s="3">
        <v>885</v>
      </c>
      <c r="I3363" s="3"/>
      <c r="J3363" s="3"/>
      <c r="K3363" s="3"/>
      <c r="L3363" s="3"/>
      <c r="M3363" s="3">
        <v>1382</v>
      </c>
    </row>
    <row r="3364" spans="1:13" x14ac:dyDescent="0.2">
      <c r="A3364" s="8">
        <v>41779</v>
      </c>
      <c r="B3364" s="3">
        <v>5</v>
      </c>
      <c r="C3364" s="3">
        <v>855</v>
      </c>
      <c r="D3364" s="3">
        <v>35</v>
      </c>
      <c r="E3364" s="3"/>
      <c r="F3364" s="3"/>
      <c r="G3364" s="3">
        <v>24</v>
      </c>
      <c r="H3364" s="3">
        <v>913</v>
      </c>
      <c r="I3364" s="3"/>
      <c r="J3364" s="3"/>
      <c r="K3364" s="3"/>
      <c r="L3364" s="3"/>
      <c r="M3364" s="3">
        <v>1420</v>
      </c>
    </row>
    <row r="3365" spans="1:13" x14ac:dyDescent="0.2">
      <c r="A3365" s="8">
        <v>41779</v>
      </c>
      <c r="B3365" s="3">
        <v>6</v>
      </c>
      <c r="C3365" s="3">
        <v>918</v>
      </c>
      <c r="D3365" s="3">
        <v>37</v>
      </c>
      <c r="E3365" s="3"/>
      <c r="F3365" s="3"/>
      <c r="G3365" s="3">
        <v>24</v>
      </c>
      <c r="H3365" s="3">
        <v>979</v>
      </c>
      <c r="I3365" s="3"/>
      <c r="J3365" s="3"/>
      <c r="K3365" s="3"/>
      <c r="L3365" s="3"/>
      <c r="M3365" s="3">
        <v>1502</v>
      </c>
    </row>
    <row r="3366" spans="1:13" x14ac:dyDescent="0.2">
      <c r="A3366" s="8">
        <v>41779</v>
      </c>
      <c r="B3366" s="3">
        <v>7</v>
      </c>
      <c r="C3366" s="3">
        <v>998</v>
      </c>
      <c r="D3366" s="3">
        <v>40</v>
      </c>
      <c r="E3366" s="3"/>
      <c r="F3366" s="3"/>
      <c r="G3366" s="3">
        <v>24</v>
      </c>
      <c r="H3366" s="3">
        <v>1062</v>
      </c>
      <c r="I3366" s="3"/>
      <c r="J3366" s="3"/>
      <c r="K3366" s="3"/>
      <c r="L3366" s="3"/>
      <c r="M3366" s="3">
        <v>1623</v>
      </c>
    </row>
    <row r="3367" spans="1:13" x14ac:dyDescent="0.2">
      <c r="A3367" s="8">
        <v>41779</v>
      </c>
      <c r="B3367" s="3">
        <v>8</v>
      </c>
      <c r="C3367" s="3">
        <v>1056</v>
      </c>
      <c r="D3367" s="3">
        <v>43</v>
      </c>
      <c r="E3367" s="3"/>
      <c r="F3367" s="3"/>
      <c r="G3367" s="3">
        <v>25</v>
      </c>
      <c r="H3367" s="3">
        <v>1123</v>
      </c>
      <c r="I3367" s="3"/>
      <c r="J3367" s="3"/>
      <c r="K3367" s="3"/>
      <c r="L3367" s="3"/>
      <c r="M3367" s="3">
        <v>1715</v>
      </c>
    </row>
    <row r="3368" spans="1:13" x14ac:dyDescent="0.2">
      <c r="A3368" s="8">
        <v>41779</v>
      </c>
      <c r="B3368" s="3">
        <v>9</v>
      </c>
      <c r="C3368" s="3">
        <v>1091</v>
      </c>
      <c r="D3368" s="3">
        <v>44</v>
      </c>
      <c r="E3368" s="3"/>
      <c r="F3368" s="3"/>
      <c r="G3368" s="3">
        <v>27</v>
      </c>
      <c r="H3368" s="3">
        <v>1162</v>
      </c>
      <c r="I3368" s="3"/>
      <c r="J3368" s="3"/>
      <c r="K3368" s="3"/>
      <c r="L3368" s="3"/>
      <c r="M3368" s="3">
        <v>1770</v>
      </c>
    </row>
    <row r="3369" spans="1:13" x14ac:dyDescent="0.2">
      <c r="A3369" s="8">
        <v>41779</v>
      </c>
      <c r="B3369" s="3">
        <v>10</v>
      </c>
      <c r="C3369" s="3">
        <v>1131</v>
      </c>
      <c r="D3369" s="3">
        <v>46</v>
      </c>
      <c r="E3369" s="3"/>
      <c r="F3369" s="3"/>
      <c r="G3369" s="3">
        <v>28</v>
      </c>
      <c r="H3369" s="3">
        <v>1205</v>
      </c>
      <c r="I3369" s="3"/>
      <c r="J3369" s="3"/>
      <c r="K3369" s="3"/>
      <c r="L3369" s="3"/>
      <c r="M3369" s="3">
        <v>1830</v>
      </c>
    </row>
    <row r="3370" spans="1:13" x14ac:dyDescent="0.2">
      <c r="A3370" s="8">
        <v>41779</v>
      </c>
      <c r="B3370" s="3">
        <v>11</v>
      </c>
      <c r="C3370" s="3">
        <v>1153</v>
      </c>
      <c r="D3370" s="3">
        <v>47</v>
      </c>
      <c r="E3370" s="3"/>
      <c r="F3370" s="3"/>
      <c r="G3370" s="3">
        <v>30</v>
      </c>
      <c r="H3370" s="3">
        <v>1230</v>
      </c>
      <c r="I3370" s="3"/>
      <c r="J3370" s="3"/>
      <c r="K3370" s="3"/>
      <c r="L3370" s="3"/>
      <c r="M3370" s="3">
        <v>1886</v>
      </c>
    </row>
    <row r="3371" spans="1:13" x14ac:dyDescent="0.2">
      <c r="A3371" s="8">
        <v>41779</v>
      </c>
      <c r="B3371" s="3">
        <v>12</v>
      </c>
      <c r="C3371" s="3">
        <v>1165</v>
      </c>
      <c r="D3371" s="3">
        <v>47</v>
      </c>
      <c r="E3371" s="3"/>
      <c r="F3371" s="3"/>
      <c r="G3371" s="3">
        <v>30</v>
      </c>
      <c r="H3371" s="3">
        <v>1242</v>
      </c>
      <c r="I3371" s="3"/>
      <c r="J3371" s="3"/>
      <c r="K3371" s="3"/>
      <c r="L3371" s="3"/>
      <c r="M3371" s="3">
        <v>1907</v>
      </c>
    </row>
    <row r="3372" spans="1:13" x14ac:dyDescent="0.2">
      <c r="A3372" s="8">
        <v>41779</v>
      </c>
      <c r="B3372" s="3">
        <v>13</v>
      </c>
      <c r="C3372" s="3">
        <v>1162</v>
      </c>
      <c r="D3372" s="3">
        <v>47</v>
      </c>
      <c r="E3372" s="3"/>
      <c r="F3372" s="3"/>
      <c r="G3372" s="3">
        <v>31</v>
      </c>
      <c r="H3372" s="3">
        <v>1240</v>
      </c>
      <c r="I3372" s="3"/>
      <c r="J3372" s="3"/>
      <c r="K3372" s="3"/>
      <c r="L3372" s="3"/>
      <c r="M3372" s="3">
        <v>1923</v>
      </c>
    </row>
    <row r="3373" spans="1:13" x14ac:dyDescent="0.2">
      <c r="A3373" s="8">
        <v>41779</v>
      </c>
      <c r="B3373" s="3">
        <v>14</v>
      </c>
      <c r="C3373" s="3">
        <v>1170</v>
      </c>
      <c r="D3373" s="3">
        <v>48</v>
      </c>
      <c r="E3373" s="3"/>
      <c r="F3373" s="3"/>
      <c r="G3373" s="3">
        <v>34</v>
      </c>
      <c r="H3373" s="3">
        <v>1251</v>
      </c>
      <c r="I3373" s="3"/>
      <c r="J3373" s="3"/>
      <c r="K3373" s="3"/>
      <c r="L3373" s="3"/>
      <c r="M3373" s="3">
        <v>1944</v>
      </c>
    </row>
    <row r="3374" spans="1:13" x14ac:dyDescent="0.2">
      <c r="A3374" s="8">
        <v>41779</v>
      </c>
      <c r="B3374" s="3">
        <v>15</v>
      </c>
      <c r="C3374" s="3">
        <v>1175</v>
      </c>
      <c r="D3374" s="3">
        <v>48</v>
      </c>
      <c r="E3374" s="3"/>
      <c r="F3374" s="3"/>
      <c r="G3374" s="3">
        <v>30</v>
      </c>
      <c r="H3374" s="3">
        <v>1252</v>
      </c>
      <c r="I3374" s="3"/>
      <c r="J3374" s="3"/>
      <c r="K3374" s="3"/>
      <c r="L3374" s="3"/>
      <c r="M3374" s="3">
        <v>1947</v>
      </c>
    </row>
    <row r="3375" spans="1:13" x14ac:dyDescent="0.2">
      <c r="A3375" s="8">
        <v>41779</v>
      </c>
      <c r="B3375" s="3">
        <v>16</v>
      </c>
      <c r="C3375" s="3">
        <v>1168</v>
      </c>
      <c r="D3375" s="3">
        <v>48</v>
      </c>
      <c r="E3375" s="3"/>
      <c r="F3375" s="3"/>
      <c r="G3375" s="3">
        <v>35</v>
      </c>
      <c r="H3375" s="3">
        <v>1250</v>
      </c>
      <c r="I3375" s="3"/>
      <c r="J3375" s="3"/>
      <c r="K3375" s="3"/>
      <c r="L3375" s="3"/>
      <c r="M3375" s="3">
        <v>1958</v>
      </c>
    </row>
    <row r="3376" spans="1:13" x14ac:dyDescent="0.2">
      <c r="A3376" s="8">
        <v>41779</v>
      </c>
      <c r="B3376" s="3">
        <v>17</v>
      </c>
      <c r="C3376" s="3">
        <v>1199</v>
      </c>
      <c r="D3376" s="3">
        <v>49</v>
      </c>
      <c r="E3376" s="3"/>
      <c r="F3376" s="3"/>
      <c r="G3376" s="3">
        <v>34</v>
      </c>
      <c r="H3376" s="3">
        <v>1281</v>
      </c>
      <c r="I3376" s="3"/>
      <c r="J3376" s="3"/>
      <c r="K3376" s="3"/>
      <c r="L3376" s="3"/>
      <c r="M3376" s="3">
        <v>1989</v>
      </c>
    </row>
    <row r="3377" spans="1:13" x14ac:dyDescent="0.2">
      <c r="A3377" s="8">
        <v>41779</v>
      </c>
      <c r="B3377" s="3">
        <v>18</v>
      </c>
      <c r="C3377" s="3">
        <v>1201</v>
      </c>
      <c r="D3377" s="3">
        <v>49</v>
      </c>
      <c r="E3377" s="3"/>
      <c r="F3377" s="3"/>
      <c r="G3377" s="3">
        <v>35</v>
      </c>
      <c r="H3377" s="3">
        <v>1285</v>
      </c>
      <c r="I3377" s="3"/>
      <c r="J3377" s="3"/>
      <c r="K3377" s="3"/>
      <c r="L3377" s="3"/>
      <c r="M3377" s="3">
        <v>1986</v>
      </c>
    </row>
    <row r="3378" spans="1:13" x14ac:dyDescent="0.2">
      <c r="A3378" s="8">
        <v>41779</v>
      </c>
      <c r="B3378" s="3">
        <v>19</v>
      </c>
      <c r="C3378" s="3">
        <v>1199</v>
      </c>
      <c r="D3378" s="3">
        <v>49</v>
      </c>
      <c r="E3378" s="3"/>
      <c r="F3378" s="3"/>
      <c r="G3378" s="3">
        <v>30</v>
      </c>
      <c r="H3378" s="3">
        <v>1277</v>
      </c>
      <c r="I3378" s="3"/>
      <c r="J3378" s="3"/>
      <c r="K3378" s="3"/>
      <c r="L3378" s="3"/>
      <c r="M3378" s="3">
        <v>1972</v>
      </c>
    </row>
    <row r="3379" spans="1:13" x14ac:dyDescent="0.2">
      <c r="A3379" s="8">
        <v>41779</v>
      </c>
      <c r="B3379" s="3">
        <v>20</v>
      </c>
      <c r="C3379" s="3">
        <v>1197</v>
      </c>
      <c r="D3379" s="3">
        <v>48</v>
      </c>
      <c r="E3379" s="3"/>
      <c r="F3379" s="3"/>
      <c r="G3379" s="3">
        <v>28</v>
      </c>
      <c r="H3379" s="3">
        <v>1273</v>
      </c>
      <c r="I3379" s="3"/>
      <c r="J3379" s="3"/>
      <c r="K3379" s="3"/>
      <c r="L3379" s="3"/>
      <c r="M3379" s="3">
        <v>1965</v>
      </c>
    </row>
    <row r="3380" spans="1:13" x14ac:dyDescent="0.2">
      <c r="A3380" s="8">
        <v>41779</v>
      </c>
      <c r="B3380" s="3">
        <v>21</v>
      </c>
      <c r="C3380" s="3">
        <v>1241</v>
      </c>
      <c r="D3380" s="3">
        <v>50</v>
      </c>
      <c r="E3380" s="3"/>
      <c r="F3380" s="3"/>
      <c r="G3380" s="3">
        <v>25</v>
      </c>
      <c r="H3380" s="3">
        <v>1316</v>
      </c>
      <c r="I3380" s="3"/>
      <c r="J3380" s="3"/>
      <c r="K3380" s="3"/>
      <c r="L3380" s="3"/>
      <c r="M3380" s="3">
        <v>2024</v>
      </c>
    </row>
    <row r="3381" spans="1:13" x14ac:dyDescent="0.2">
      <c r="A3381" s="8">
        <v>41779</v>
      </c>
      <c r="B3381" s="3">
        <v>22</v>
      </c>
      <c r="C3381" s="3">
        <v>1217</v>
      </c>
      <c r="D3381" s="3">
        <v>49</v>
      </c>
      <c r="E3381" s="3"/>
      <c r="F3381" s="3"/>
      <c r="G3381" s="3">
        <v>25</v>
      </c>
      <c r="H3381" s="3">
        <v>1291</v>
      </c>
      <c r="I3381" s="3"/>
      <c r="J3381" s="3"/>
      <c r="K3381" s="3"/>
      <c r="L3381" s="3"/>
      <c r="M3381" s="3">
        <v>1980</v>
      </c>
    </row>
    <row r="3382" spans="1:13" x14ac:dyDescent="0.2">
      <c r="A3382" s="8">
        <v>41779</v>
      </c>
      <c r="B3382" s="3">
        <v>23</v>
      </c>
      <c r="C3382" s="3">
        <v>1119</v>
      </c>
      <c r="D3382" s="3">
        <v>45</v>
      </c>
      <c r="E3382" s="3"/>
      <c r="F3382" s="3"/>
      <c r="G3382" s="3">
        <v>24</v>
      </c>
      <c r="H3382" s="3">
        <v>1188</v>
      </c>
      <c r="I3382" s="3"/>
      <c r="J3382" s="3"/>
      <c r="K3382" s="3"/>
      <c r="L3382" s="3"/>
      <c r="M3382" s="3">
        <v>1821</v>
      </c>
    </row>
    <row r="3383" spans="1:13" x14ac:dyDescent="0.2">
      <c r="A3383" s="8">
        <v>41779</v>
      </c>
      <c r="B3383" s="3">
        <v>24</v>
      </c>
      <c r="C3383" s="3">
        <v>1003</v>
      </c>
      <c r="D3383" s="3">
        <v>41</v>
      </c>
      <c r="E3383" s="3"/>
      <c r="F3383" s="3"/>
      <c r="G3383" s="3">
        <v>24</v>
      </c>
      <c r="H3383" s="3">
        <v>1067</v>
      </c>
      <c r="I3383" s="3"/>
      <c r="J3383" s="3"/>
      <c r="K3383" s="3"/>
      <c r="L3383" s="3"/>
      <c r="M3383" s="3">
        <v>1647</v>
      </c>
    </row>
    <row r="3384" spans="1:13" x14ac:dyDescent="0.2">
      <c r="A3384" s="8">
        <v>41780</v>
      </c>
      <c r="B3384" s="3">
        <v>1</v>
      </c>
      <c r="C3384" s="3">
        <v>919</v>
      </c>
      <c r="D3384" s="3">
        <v>37</v>
      </c>
      <c r="E3384" s="3"/>
      <c r="F3384" s="3"/>
      <c r="G3384" s="3">
        <v>24</v>
      </c>
      <c r="H3384" s="3">
        <v>980</v>
      </c>
      <c r="I3384" s="3"/>
      <c r="J3384" s="3"/>
      <c r="K3384" s="3"/>
      <c r="L3384" s="3"/>
      <c r="M3384" s="3">
        <v>1513</v>
      </c>
    </row>
    <row r="3385" spans="1:13" x14ac:dyDescent="0.2">
      <c r="A3385" s="8">
        <v>41780</v>
      </c>
      <c r="B3385" s="3">
        <v>2</v>
      </c>
      <c r="C3385" s="3">
        <v>866</v>
      </c>
      <c r="D3385" s="3">
        <v>35</v>
      </c>
      <c r="E3385" s="3"/>
      <c r="F3385" s="3"/>
      <c r="G3385" s="3">
        <v>24</v>
      </c>
      <c r="H3385" s="3">
        <v>925</v>
      </c>
      <c r="I3385" s="3"/>
      <c r="J3385" s="3"/>
      <c r="K3385" s="3"/>
      <c r="L3385" s="3"/>
      <c r="M3385" s="3">
        <v>1452</v>
      </c>
    </row>
    <row r="3386" spans="1:13" x14ac:dyDescent="0.2">
      <c r="A3386" s="8">
        <v>41780</v>
      </c>
      <c r="B3386" s="3">
        <v>3</v>
      </c>
      <c r="C3386" s="3">
        <v>839</v>
      </c>
      <c r="D3386" s="3">
        <v>34</v>
      </c>
      <c r="E3386" s="3"/>
      <c r="F3386" s="3"/>
      <c r="G3386" s="3">
        <v>24</v>
      </c>
      <c r="H3386" s="3">
        <v>897</v>
      </c>
      <c r="I3386" s="3"/>
      <c r="J3386" s="3"/>
      <c r="K3386" s="3"/>
      <c r="L3386" s="3"/>
      <c r="M3386" s="3">
        <v>1406</v>
      </c>
    </row>
    <row r="3387" spans="1:13" x14ac:dyDescent="0.2">
      <c r="A3387" s="8">
        <v>41780</v>
      </c>
      <c r="B3387" s="3">
        <v>4</v>
      </c>
      <c r="C3387" s="3">
        <v>834</v>
      </c>
      <c r="D3387" s="3">
        <v>34</v>
      </c>
      <c r="E3387" s="3"/>
      <c r="F3387" s="3"/>
      <c r="G3387" s="3">
        <v>23</v>
      </c>
      <c r="H3387" s="3">
        <v>891</v>
      </c>
      <c r="I3387" s="3"/>
      <c r="J3387" s="3"/>
      <c r="K3387" s="3"/>
      <c r="L3387" s="3"/>
      <c r="M3387" s="3">
        <v>1390</v>
      </c>
    </row>
    <row r="3388" spans="1:13" x14ac:dyDescent="0.2">
      <c r="A3388" s="8">
        <v>41780</v>
      </c>
      <c r="B3388" s="3">
        <v>5</v>
      </c>
      <c r="C3388" s="3">
        <v>854</v>
      </c>
      <c r="D3388" s="3">
        <v>35</v>
      </c>
      <c r="E3388" s="3"/>
      <c r="F3388" s="3"/>
      <c r="G3388" s="3">
        <v>24</v>
      </c>
      <c r="H3388" s="3">
        <v>912</v>
      </c>
      <c r="I3388" s="3"/>
      <c r="J3388" s="3"/>
      <c r="K3388" s="3"/>
      <c r="L3388" s="3"/>
      <c r="M3388" s="3">
        <v>1429</v>
      </c>
    </row>
    <row r="3389" spans="1:13" x14ac:dyDescent="0.2">
      <c r="A3389" s="8">
        <v>41780</v>
      </c>
      <c r="B3389" s="3">
        <v>6</v>
      </c>
      <c r="C3389" s="3">
        <v>918</v>
      </c>
      <c r="D3389" s="3">
        <v>37</v>
      </c>
      <c r="E3389" s="3"/>
      <c r="F3389" s="3"/>
      <c r="G3389" s="3">
        <v>24</v>
      </c>
      <c r="H3389" s="3">
        <v>979</v>
      </c>
      <c r="I3389" s="3"/>
      <c r="J3389" s="3"/>
      <c r="K3389" s="3"/>
      <c r="L3389" s="3"/>
      <c r="M3389" s="3">
        <v>1514</v>
      </c>
    </row>
    <row r="3390" spans="1:13" x14ac:dyDescent="0.2">
      <c r="A3390" s="8">
        <v>41780</v>
      </c>
      <c r="B3390" s="3">
        <v>7</v>
      </c>
      <c r="C3390" s="3">
        <v>992</v>
      </c>
      <c r="D3390" s="3">
        <v>40</v>
      </c>
      <c r="E3390" s="3"/>
      <c r="F3390" s="3"/>
      <c r="G3390" s="3">
        <v>24</v>
      </c>
      <c r="H3390" s="3">
        <v>1056</v>
      </c>
      <c r="I3390" s="3"/>
      <c r="J3390" s="3"/>
      <c r="K3390" s="3"/>
      <c r="L3390" s="3"/>
      <c r="M3390" s="3">
        <v>1609</v>
      </c>
    </row>
    <row r="3391" spans="1:13" x14ac:dyDescent="0.2">
      <c r="A3391" s="8">
        <v>41780</v>
      </c>
      <c r="B3391" s="3">
        <v>8</v>
      </c>
      <c r="C3391" s="3">
        <v>1060</v>
      </c>
      <c r="D3391" s="3">
        <v>43</v>
      </c>
      <c r="E3391" s="3"/>
      <c r="F3391" s="3"/>
      <c r="G3391" s="3">
        <v>25</v>
      </c>
      <c r="H3391" s="3">
        <v>1128</v>
      </c>
      <c r="I3391" s="3"/>
      <c r="J3391" s="3"/>
      <c r="K3391" s="3"/>
      <c r="L3391" s="3"/>
      <c r="M3391" s="3">
        <v>1722</v>
      </c>
    </row>
    <row r="3392" spans="1:13" x14ac:dyDescent="0.2">
      <c r="A3392" s="8">
        <v>41780</v>
      </c>
      <c r="B3392" s="3">
        <v>9</v>
      </c>
      <c r="C3392" s="3">
        <v>1086</v>
      </c>
      <c r="D3392" s="3">
        <v>44</v>
      </c>
      <c r="E3392" s="3"/>
      <c r="F3392" s="3"/>
      <c r="G3392" s="3">
        <v>29</v>
      </c>
      <c r="H3392" s="3">
        <v>1159</v>
      </c>
      <c r="I3392" s="3"/>
      <c r="J3392" s="3"/>
      <c r="K3392" s="3"/>
      <c r="L3392" s="3"/>
      <c r="M3392" s="3">
        <v>1777</v>
      </c>
    </row>
    <row r="3393" spans="1:13" x14ac:dyDescent="0.2">
      <c r="A3393" s="8">
        <v>41780</v>
      </c>
      <c r="B3393" s="3">
        <v>10</v>
      </c>
      <c r="C3393" s="3">
        <v>1127</v>
      </c>
      <c r="D3393" s="3">
        <v>46</v>
      </c>
      <c r="E3393" s="3"/>
      <c r="F3393" s="3"/>
      <c r="G3393" s="3">
        <v>34</v>
      </c>
      <c r="H3393" s="3">
        <v>1207</v>
      </c>
      <c r="I3393" s="3"/>
      <c r="J3393" s="3"/>
      <c r="K3393" s="3"/>
      <c r="L3393" s="3"/>
      <c r="M3393" s="3">
        <v>1854</v>
      </c>
    </row>
    <row r="3394" spans="1:13" x14ac:dyDescent="0.2">
      <c r="A3394" s="8">
        <v>41780</v>
      </c>
      <c r="B3394" s="3">
        <v>11</v>
      </c>
      <c r="C3394" s="3">
        <v>1176</v>
      </c>
      <c r="D3394" s="3">
        <v>48</v>
      </c>
      <c r="E3394" s="3"/>
      <c r="F3394" s="3"/>
      <c r="G3394" s="3">
        <v>34</v>
      </c>
      <c r="H3394" s="3">
        <v>1258</v>
      </c>
      <c r="I3394" s="3"/>
      <c r="J3394" s="3"/>
      <c r="K3394" s="3"/>
      <c r="L3394" s="3"/>
      <c r="M3394" s="3">
        <v>1931</v>
      </c>
    </row>
    <row r="3395" spans="1:13" x14ac:dyDescent="0.2">
      <c r="A3395" s="8">
        <v>41780</v>
      </c>
      <c r="B3395" s="3">
        <v>12</v>
      </c>
      <c r="C3395" s="3">
        <v>1201</v>
      </c>
      <c r="D3395" s="3">
        <v>49</v>
      </c>
      <c r="E3395" s="3"/>
      <c r="F3395" s="3"/>
      <c r="G3395" s="3">
        <v>42</v>
      </c>
      <c r="H3395" s="3">
        <v>1292</v>
      </c>
      <c r="I3395" s="3"/>
      <c r="J3395" s="3"/>
      <c r="K3395" s="3"/>
      <c r="L3395" s="3"/>
      <c r="M3395" s="3">
        <v>1987</v>
      </c>
    </row>
    <row r="3396" spans="1:13" x14ac:dyDescent="0.2">
      <c r="A3396" s="8">
        <v>41780</v>
      </c>
      <c r="B3396" s="3">
        <v>13</v>
      </c>
      <c r="C3396" s="3">
        <v>1239</v>
      </c>
      <c r="D3396" s="3">
        <v>51</v>
      </c>
      <c r="E3396" s="3"/>
      <c r="F3396" s="3"/>
      <c r="G3396" s="3">
        <v>38</v>
      </c>
      <c r="H3396" s="3">
        <v>1327</v>
      </c>
      <c r="I3396" s="3"/>
      <c r="J3396" s="3"/>
      <c r="K3396" s="3"/>
      <c r="L3396" s="3"/>
      <c r="M3396" s="3">
        <v>2041</v>
      </c>
    </row>
    <row r="3397" spans="1:13" x14ac:dyDescent="0.2">
      <c r="A3397" s="8">
        <v>41780</v>
      </c>
      <c r="B3397" s="3">
        <v>14</v>
      </c>
      <c r="C3397" s="3">
        <v>1278</v>
      </c>
      <c r="D3397" s="3">
        <v>52</v>
      </c>
      <c r="E3397" s="3"/>
      <c r="F3397" s="3"/>
      <c r="G3397" s="3">
        <v>35</v>
      </c>
      <c r="H3397" s="3">
        <v>1365</v>
      </c>
      <c r="I3397" s="3"/>
      <c r="J3397" s="3"/>
      <c r="K3397" s="3"/>
      <c r="L3397" s="3"/>
      <c r="M3397" s="3">
        <v>2104</v>
      </c>
    </row>
    <row r="3398" spans="1:13" x14ac:dyDescent="0.2">
      <c r="A3398" s="8">
        <v>41780</v>
      </c>
      <c r="B3398" s="3">
        <v>15</v>
      </c>
      <c r="C3398" s="3">
        <v>1327</v>
      </c>
      <c r="D3398" s="3">
        <v>54</v>
      </c>
      <c r="E3398" s="3"/>
      <c r="F3398" s="3"/>
      <c r="G3398" s="3">
        <v>41</v>
      </c>
      <c r="H3398" s="3">
        <v>1422</v>
      </c>
      <c r="I3398" s="3"/>
      <c r="J3398" s="3"/>
      <c r="K3398" s="3"/>
      <c r="L3398" s="3"/>
      <c r="M3398" s="3">
        <v>2185</v>
      </c>
    </row>
    <row r="3399" spans="1:13" x14ac:dyDescent="0.2">
      <c r="A3399" s="8">
        <v>41780</v>
      </c>
      <c r="B3399" s="3">
        <v>16</v>
      </c>
      <c r="C3399" s="3">
        <v>1384</v>
      </c>
      <c r="D3399" s="3">
        <v>56</v>
      </c>
      <c r="E3399" s="3"/>
      <c r="F3399" s="3"/>
      <c r="G3399" s="3">
        <v>39</v>
      </c>
      <c r="H3399" s="3">
        <v>1479</v>
      </c>
      <c r="I3399" s="3"/>
      <c r="J3399" s="3"/>
      <c r="K3399" s="3"/>
      <c r="L3399" s="3"/>
      <c r="M3399" s="3">
        <v>2258</v>
      </c>
    </row>
    <row r="3400" spans="1:13" x14ac:dyDescent="0.2">
      <c r="A3400" s="8">
        <v>41780</v>
      </c>
      <c r="B3400" s="3">
        <v>17</v>
      </c>
      <c r="C3400" s="3">
        <v>1430</v>
      </c>
      <c r="D3400" s="3">
        <v>58</v>
      </c>
      <c r="E3400" s="3"/>
      <c r="F3400" s="3"/>
      <c r="G3400" s="3">
        <v>38</v>
      </c>
      <c r="H3400" s="3">
        <v>1526</v>
      </c>
      <c r="I3400" s="3"/>
      <c r="J3400" s="3"/>
      <c r="K3400" s="3"/>
      <c r="L3400" s="3"/>
      <c r="M3400" s="3">
        <v>2330</v>
      </c>
    </row>
    <row r="3401" spans="1:13" x14ac:dyDescent="0.2">
      <c r="A3401" s="8">
        <v>41780</v>
      </c>
      <c r="B3401" s="3">
        <v>18</v>
      </c>
      <c r="C3401" s="3">
        <v>1476</v>
      </c>
      <c r="D3401" s="3">
        <v>60</v>
      </c>
      <c r="E3401" s="3"/>
      <c r="F3401" s="3"/>
      <c r="G3401" s="3">
        <v>35</v>
      </c>
      <c r="H3401" s="3">
        <v>1570</v>
      </c>
      <c r="I3401" s="3"/>
      <c r="J3401" s="3"/>
      <c r="K3401" s="3"/>
      <c r="L3401" s="3"/>
      <c r="M3401" s="3">
        <v>2385</v>
      </c>
    </row>
    <row r="3402" spans="1:13" x14ac:dyDescent="0.2">
      <c r="A3402" s="8">
        <v>41780</v>
      </c>
      <c r="B3402" s="3">
        <v>19</v>
      </c>
      <c r="C3402" s="3">
        <v>1461</v>
      </c>
      <c r="D3402" s="3">
        <v>59</v>
      </c>
      <c r="E3402" s="3"/>
      <c r="F3402" s="3"/>
      <c r="G3402" s="3">
        <v>35</v>
      </c>
      <c r="H3402" s="3">
        <v>1555</v>
      </c>
      <c r="I3402" s="3"/>
      <c r="J3402" s="3"/>
      <c r="K3402" s="3"/>
      <c r="L3402" s="3"/>
      <c r="M3402" s="3">
        <v>2360</v>
      </c>
    </row>
    <row r="3403" spans="1:13" x14ac:dyDescent="0.2">
      <c r="A3403" s="8">
        <v>41780</v>
      </c>
      <c r="B3403" s="3">
        <v>20</v>
      </c>
      <c r="C3403" s="3">
        <v>1403</v>
      </c>
      <c r="D3403" s="3">
        <v>57</v>
      </c>
      <c r="E3403" s="3"/>
      <c r="F3403" s="3"/>
      <c r="G3403" s="3">
        <v>28</v>
      </c>
      <c r="H3403" s="3">
        <v>1487</v>
      </c>
      <c r="I3403" s="3"/>
      <c r="J3403" s="3"/>
      <c r="K3403" s="3"/>
      <c r="L3403" s="3"/>
      <c r="M3403" s="3">
        <v>2275</v>
      </c>
    </row>
    <row r="3404" spans="1:13" x14ac:dyDescent="0.2">
      <c r="A3404" s="8">
        <v>41780</v>
      </c>
      <c r="B3404" s="3">
        <v>21</v>
      </c>
      <c r="C3404" s="3">
        <v>1404</v>
      </c>
      <c r="D3404" s="3">
        <v>57</v>
      </c>
      <c r="E3404" s="3"/>
      <c r="F3404" s="3"/>
      <c r="G3404" s="3">
        <v>26</v>
      </c>
      <c r="H3404" s="3">
        <v>1486</v>
      </c>
      <c r="I3404" s="3"/>
      <c r="J3404" s="3"/>
      <c r="K3404" s="3"/>
      <c r="L3404" s="3"/>
      <c r="M3404" s="3">
        <v>2266</v>
      </c>
    </row>
    <row r="3405" spans="1:13" x14ac:dyDescent="0.2">
      <c r="A3405" s="8">
        <v>41780</v>
      </c>
      <c r="B3405" s="3">
        <v>22</v>
      </c>
      <c r="C3405" s="3">
        <v>1365</v>
      </c>
      <c r="D3405" s="3">
        <v>55</v>
      </c>
      <c r="E3405" s="3"/>
      <c r="F3405" s="3"/>
      <c r="G3405" s="3">
        <v>25</v>
      </c>
      <c r="H3405" s="3">
        <v>1445</v>
      </c>
      <c r="I3405" s="3"/>
      <c r="J3405" s="3"/>
      <c r="K3405" s="3"/>
      <c r="L3405" s="3"/>
      <c r="M3405" s="3">
        <v>2194</v>
      </c>
    </row>
    <row r="3406" spans="1:13" x14ac:dyDescent="0.2">
      <c r="A3406" s="8">
        <v>41780</v>
      </c>
      <c r="B3406" s="3">
        <v>23</v>
      </c>
      <c r="C3406" s="3">
        <v>1221</v>
      </c>
      <c r="D3406" s="3">
        <v>49</v>
      </c>
      <c r="E3406" s="3"/>
      <c r="F3406" s="3"/>
      <c r="G3406" s="3">
        <v>26</v>
      </c>
      <c r="H3406" s="3">
        <v>1296</v>
      </c>
      <c r="I3406" s="3"/>
      <c r="J3406" s="3"/>
      <c r="K3406" s="3"/>
      <c r="L3406" s="3"/>
      <c r="M3406" s="3">
        <v>1986</v>
      </c>
    </row>
    <row r="3407" spans="1:13" x14ac:dyDescent="0.2">
      <c r="A3407" s="8">
        <v>41780</v>
      </c>
      <c r="B3407" s="3">
        <v>24</v>
      </c>
      <c r="C3407" s="3">
        <v>1081</v>
      </c>
      <c r="D3407" s="3">
        <v>44</v>
      </c>
      <c r="E3407" s="3"/>
      <c r="F3407" s="3"/>
      <c r="G3407" s="3">
        <v>24</v>
      </c>
      <c r="H3407" s="3">
        <v>1148</v>
      </c>
      <c r="I3407" s="3"/>
      <c r="J3407" s="3"/>
      <c r="K3407" s="3"/>
      <c r="L3407" s="3"/>
      <c r="M3407" s="3">
        <v>1768</v>
      </c>
    </row>
    <row r="3408" spans="1:13" x14ac:dyDescent="0.2">
      <c r="A3408" s="8">
        <v>41781</v>
      </c>
      <c r="B3408" s="3">
        <v>1</v>
      </c>
      <c r="C3408" s="3">
        <v>977</v>
      </c>
      <c r="D3408" s="3">
        <v>40</v>
      </c>
      <c r="E3408" s="3"/>
      <c r="F3408" s="3"/>
      <c r="G3408" s="3">
        <v>23</v>
      </c>
      <c r="H3408" s="3">
        <v>1039</v>
      </c>
      <c r="I3408" s="3"/>
      <c r="J3408" s="3"/>
      <c r="K3408" s="3"/>
      <c r="L3408" s="3"/>
      <c r="M3408" s="3">
        <v>1615</v>
      </c>
    </row>
    <row r="3409" spans="1:13" x14ac:dyDescent="0.2">
      <c r="A3409" s="8">
        <v>41781</v>
      </c>
      <c r="B3409" s="3">
        <v>2</v>
      </c>
      <c r="C3409" s="3">
        <v>908</v>
      </c>
      <c r="D3409" s="3">
        <v>37</v>
      </c>
      <c r="E3409" s="3"/>
      <c r="F3409" s="3"/>
      <c r="G3409" s="3">
        <v>24</v>
      </c>
      <c r="H3409" s="3">
        <v>969</v>
      </c>
      <c r="I3409" s="3"/>
      <c r="J3409" s="3"/>
      <c r="K3409" s="3"/>
      <c r="L3409" s="3"/>
      <c r="M3409" s="3">
        <v>1506</v>
      </c>
    </row>
    <row r="3410" spans="1:13" x14ac:dyDescent="0.2">
      <c r="A3410" s="8">
        <v>41781</v>
      </c>
      <c r="B3410" s="3">
        <v>3</v>
      </c>
      <c r="C3410" s="3">
        <v>872</v>
      </c>
      <c r="D3410" s="3">
        <v>35</v>
      </c>
      <c r="E3410" s="3"/>
      <c r="F3410" s="3"/>
      <c r="G3410" s="3">
        <v>24</v>
      </c>
      <c r="H3410" s="3">
        <v>931</v>
      </c>
      <c r="I3410" s="3"/>
      <c r="J3410" s="3"/>
      <c r="K3410" s="3"/>
      <c r="L3410" s="3"/>
      <c r="M3410" s="3">
        <v>1463</v>
      </c>
    </row>
    <row r="3411" spans="1:13" x14ac:dyDescent="0.2">
      <c r="A3411" s="8">
        <v>41781</v>
      </c>
      <c r="B3411" s="3">
        <v>4</v>
      </c>
      <c r="C3411" s="3">
        <v>859</v>
      </c>
      <c r="D3411" s="3">
        <v>35</v>
      </c>
      <c r="E3411" s="3"/>
      <c r="F3411" s="3"/>
      <c r="G3411" s="3">
        <v>24</v>
      </c>
      <c r="H3411" s="3">
        <v>918</v>
      </c>
      <c r="I3411" s="3"/>
      <c r="J3411" s="3"/>
      <c r="K3411" s="3"/>
      <c r="L3411" s="3"/>
      <c r="M3411" s="3">
        <v>1442</v>
      </c>
    </row>
    <row r="3412" spans="1:13" x14ac:dyDescent="0.2">
      <c r="A3412" s="8">
        <v>41781</v>
      </c>
      <c r="B3412" s="3">
        <v>5</v>
      </c>
      <c r="C3412" s="3">
        <v>877</v>
      </c>
      <c r="D3412" s="3">
        <v>36</v>
      </c>
      <c r="E3412" s="3"/>
      <c r="F3412" s="3"/>
      <c r="G3412" s="3">
        <v>23</v>
      </c>
      <c r="H3412" s="3">
        <v>935</v>
      </c>
      <c r="I3412" s="3"/>
      <c r="J3412" s="3"/>
      <c r="K3412" s="3"/>
      <c r="L3412" s="3"/>
      <c r="M3412" s="3">
        <v>1462</v>
      </c>
    </row>
    <row r="3413" spans="1:13" x14ac:dyDescent="0.2">
      <c r="A3413" s="8">
        <v>41781</v>
      </c>
      <c r="B3413" s="3">
        <v>6</v>
      </c>
      <c r="C3413" s="3">
        <v>932</v>
      </c>
      <c r="D3413" s="3">
        <v>38</v>
      </c>
      <c r="E3413" s="3"/>
      <c r="F3413" s="3"/>
      <c r="G3413" s="3">
        <v>24</v>
      </c>
      <c r="H3413" s="3">
        <v>993</v>
      </c>
      <c r="I3413" s="3"/>
      <c r="J3413" s="3"/>
      <c r="K3413" s="3"/>
      <c r="L3413" s="3"/>
      <c r="M3413" s="3">
        <v>1543</v>
      </c>
    </row>
    <row r="3414" spans="1:13" x14ac:dyDescent="0.2">
      <c r="A3414" s="8">
        <v>41781</v>
      </c>
      <c r="B3414" s="3">
        <v>7</v>
      </c>
      <c r="C3414" s="3">
        <v>997</v>
      </c>
      <c r="D3414" s="3">
        <v>40</v>
      </c>
      <c r="E3414" s="3"/>
      <c r="F3414" s="3"/>
      <c r="G3414" s="3">
        <v>25</v>
      </c>
      <c r="H3414" s="3">
        <v>1062</v>
      </c>
      <c r="I3414" s="3"/>
      <c r="J3414" s="3"/>
      <c r="K3414" s="3"/>
      <c r="L3414" s="3"/>
      <c r="M3414" s="3">
        <v>1642</v>
      </c>
    </row>
    <row r="3415" spans="1:13" x14ac:dyDescent="0.2">
      <c r="A3415" s="8">
        <v>41781</v>
      </c>
      <c r="B3415" s="3">
        <v>8</v>
      </c>
      <c r="C3415" s="3">
        <v>1068</v>
      </c>
      <c r="D3415" s="3">
        <v>43</v>
      </c>
      <c r="E3415" s="3"/>
      <c r="F3415" s="3"/>
      <c r="G3415" s="3">
        <v>27</v>
      </c>
      <c r="H3415" s="3">
        <v>1138</v>
      </c>
      <c r="I3415" s="3"/>
      <c r="J3415" s="3"/>
      <c r="K3415" s="3"/>
      <c r="L3415" s="3"/>
      <c r="M3415" s="3">
        <v>1745</v>
      </c>
    </row>
    <row r="3416" spans="1:13" x14ac:dyDescent="0.2">
      <c r="A3416" s="8">
        <v>41781</v>
      </c>
      <c r="B3416" s="3">
        <v>9</v>
      </c>
      <c r="C3416" s="3">
        <v>1108</v>
      </c>
      <c r="D3416" s="3">
        <v>45</v>
      </c>
      <c r="E3416" s="3"/>
      <c r="F3416" s="3"/>
      <c r="G3416" s="3">
        <v>30</v>
      </c>
      <c r="H3416" s="3">
        <v>1183</v>
      </c>
      <c r="I3416" s="3"/>
      <c r="J3416" s="3"/>
      <c r="K3416" s="3"/>
      <c r="L3416" s="3"/>
      <c r="M3416" s="3">
        <v>1828</v>
      </c>
    </row>
    <row r="3417" spans="1:13" x14ac:dyDescent="0.2">
      <c r="A3417" s="8">
        <v>41781</v>
      </c>
      <c r="B3417" s="3">
        <v>10</v>
      </c>
      <c r="C3417" s="3">
        <v>1167</v>
      </c>
      <c r="D3417" s="3">
        <v>48</v>
      </c>
      <c r="E3417" s="3"/>
      <c r="F3417" s="3"/>
      <c r="G3417" s="3">
        <v>36</v>
      </c>
      <c r="H3417" s="3">
        <v>1250</v>
      </c>
      <c r="I3417" s="3"/>
      <c r="J3417" s="3"/>
      <c r="K3417" s="3"/>
      <c r="L3417" s="3"/>
      <c r="M3417" s="3">
        <v>1915</v>
      </c>
    </row>
    <row r="3418" spans="1:13" x14ac:dyDescent="0.2">
      <c r="A3418" s="8">
        <v>41781</v>
      </c>
      <c r="B3418" s="3">
        <v>11</v>
      </c>
      <c r="C3418" s="3">
        <v>1218</v>
      </c>
      <c r="D3418" s="3">
        <v>50</v>
      </c>
      <c r="E3418" s="3"/>
      <c r="F3418" s="3"/>
      <c r="G3418" s="3">
        <v>37</v>
      </c>
      <c r="H3418" s="3">
        <v>1304</v>
      </c>
      <c r="I3418" s="3"/>
      <c r="J3418" s="3"/>
      <c r="K3418" s="3"/>
      <c r="L3418" s="3"/>
      <c r="M3418" s="3">
        <v>2006</v>
      </c>
    </row>
    <row r="3419" spans="1:13" x14ac:dyDescent="0.2">
      <c r="A3419" s="8">
        <v>41781</v>
      </c>
      <c r="B3419" s="3">
        <v>12</v>
      </c>
      <c r="C3419" s="3">
        <v>1263</v>
      </c>
      <c r="D3419" s="3">
        <v>51</v>
      </c>
      <c r="E3419" s="3"/>
      <c r="F3419" s="3"/>
      <c r="G3419" s="3">
        <v>38</v>
      </c>
      <c r="H3419" s="3">
        <v>1352</v>
      </c>
      <c r="I3419" s="3"/>
      <c r="J3419" s="3"/>
      <c r="K3419" s="3"/>
      <c r="L3419" s="3"/>
      <c r="M3419" s="3">
        <v>2073</v>
      </c>
    </row>
    <row r="3420" spans="1:13" x14ac:dyDescent="0.2">
      <c r="A3420" s="8">
        <v>41781</v>
      </c>
      <c r="B3420" s="3">
        <v>13</v>
      </c>
      <c r="C3420" s="3">
        <v>1324</v>
      </c>
      <c r="D3420" s="3">
        <v>54</v>
      </c>
      <c r="E3420" s="3"/>
      <c r="F3420" s="3"/>
      <c r="G3420" s="3">
        <v>38</v>
      </c>
      <c r="H3420" s="3">
        <v>1416</v>
      </c>
      <c r="I3420" s="3"/>
      <c r="J3420" s="3"/>
      <c r="K3420" s="3"/>
      <c r="L3420" s="3"/>
      <c r="M3420" s="3">
        <v>2164</v>
      </c>
    </row>
    <row r="3421" spans="1:13" x14ac:dyDescent="0.2">
      <c r="A3421" s="8">
        <v>41781</v>
      </c>
      <c r="B3421" s="3">
        <v>14</v>
      </c>
      <c r="C3421" s="3">
        <v>1372</v>
      </c>
      <c r="D3421" s="3">
        <v>56</v>
      </c>
      <c r="E3421" s="3"/>
      <c r="F3421" s="3"/>
      <c r="G3421" s="3">
        <v>40</v>
      </c>
      <c r="H3421" s="3">
        <v>1468</v>
      </c>
      <c r="I3421" s="3"/>
      <c r="J3421" s="3"/>
      <c r="K3421" s="3"/>
      <c r="L3421" s="3"/>
      <c r="M3421" s="3">
        <v>2260</v>
      </c>
    </row>
    <row r="3422" spans="1:13" x14ac:dyDescent="0.2">
      <c r="A3422" s="8">
        <v>41781</v>
      </c>
      <c r="B3422" s="3">
        <v>15</v>
      </c>
      <c r="C3422" s="3">
        <v>1455</v>
      </c>
      <c r="D3422" s="3">
        <v>59</v>
      </c>
      <c r="E3422" s="3"/>
      <c r="F3422" s="3"/>
      <c r="G3422" s="3">
        <v>36</v>
      </c>
      <c r="H3422" s="3">
        <v>1550</v>
      </c>
      <c r="I3422" s="3"/>
      <c r="J3422" s="3"/>
      <c r="K3422" s="3"/>
      <c r="L3422" s="3"/>
      <c r="M3422" s="3">
        <v>2368</v>
      </c>
    </row>
    <row r="3423" spans="1:13" x14ac:dyDescent="0.2">
      <c r="A3423" s="8">
        <v>41781</v>
      </c>
      <c r="B3423" s="3">
        <v>16</v>
      </c>
      <c r="C3423" s="3">
        <v>1530</v>
      </c>
      <c r="D3423" s="3">
        <v>62</v>
      </c>
      <c r="E3423" s="3"/>
      <c r="F3423" s="3"/>
      <c r="G3423" s="3">
        <v>38</v>
      </c>
      <c r="H3423" s="3">
        <v>1630</v>
      </c>
      <c r="I3423" s="3"/>
      <c r="J3423" s="3"/>
      <c r="K3423" s="3"/>
      <c r="L3423" s="3"/>
      <c r="M3423" s="3">
        <v>2485</v>
      </c>
    </row>
    <row r="3424" spans="1:13" x14ac:dyDescent="0.2">
      <c r="A3424" s="8">
        <v>41781</v>
      </c>
      <c r="B3424" s="3">
        <v>17</v>
      </c>
      <c r="C3424" s="3">
        <v>1607</v>
      </c>
      <c r="D3424" s="3">
        <v>65</v>
      </c>
      <c r="E3424" s="3"/>
      <c r="F3424" s="3"/>
      <c r="G3424" s="3">
        <v>38</v>
      </c>
      <c r="H3424" s="3">
        <v>1710</v>
      </c>
      <c r="I3424" s="3"/>
      <c r="J3424" s="3"/>
      <c r="K3424" s="3"/>
      <c r="L3424" s="3"/>
      <c r="M3424" s="3">
        <v>2588</v>
      </c>
    </row>
    <row r="3425" spans="1:13" x14ac:dyDescent="0.2">
      <c r="A3425" s="8">
        <v>41781</v>
      </c>
      <c r="B3425" s="3">
        <v>18</v>
      </c>
      <c r="C3425" s="3">
        <v>1655</v>
      </c>
      <c r="D3425" s="3">
        <v>67</v>
      </c>
      <c r="E3425" s="3"/>
      <c r="F3425" s="3"/>
      <c r="G3425" s="3">
        <v>37</v>
      </c>
      <c r="H3425" s="3">
        <v>1759</v>
      </c>
      <c r="I3425" s="3"/>
      <c r="J3425" s="3"/>
      <c r="K3425" s="3"/>
      <c r="L3425" s="3"/>
      <c r="M3425" s="3">
        <v>2653</v>
      </c>
    </row>
    <row r="3426" spans="1:13" x14ac:dyDescent="0.2">
      <c r="A3426" s="8">
        <v>41781</v>
      </c>
      <c r="B3426" s="3">
        <v>19</v>
      </c>
      <c r="C3426" s="3">
        <v>1640</v>
      </c>
      <c r="D3426" s="3">
        <v>66</v>
      </c>
      <c r="E3426" s="3"/>
      <c r="F3426" s="3"/>
      <c r="G3426" s="3">
        <v>34</v>
      </c>
      <c r="H3426" s="3">
        <v>1740</v>
      </c>
      <c r="I3426" s="3"/>
      <c r="J3426" s="3"/>
      <c r="K3426" s="3"/>
      <c r="L3426" s="3"/>
      <c r="M3426" s="3">
        <v>2613</v>
      </c>
    </row>
    <row r="3427" spans="1:13" x14ac:dyDescent="0.2">
      <c r="A3427" s="8">
        <v>41781</v>
      </c>
      <c r="B3427" s="3">
        <v>20</v>
      </c>
      <c r="C3427" s="3">
        <v>1576</v>
      </c>
      <c r="D3427" s="3">
        <v>64</v>
      </c>
      <c r="E3427" s="3"/>
      <c r="F3427" s="3"/>
      <c r="G3427" s="3">
        <v>32</v>
      </c>
      <c r="H3427" s="3">
        <v>1671</v>
      </c>
      <c r="I3427" s="3"/>
      <c r="J3427" s="3"/>
      <c r="K3427" s="3"/>
      <c r="L3427" s="3"/>
      <c r="M3427" s="3">
        <v>2520</v>
      </c>
    </row>
    <row r="3428" spans="1:13" x14ac:dyDescent="0.2">
      <c r="A3428" s="8">
        <v>41781</v>
      </c>
      <c r="B3428" s="3">
        <v>21</v>
      </c>
      <c r="C3428" s="3">
        <v>1536</v>
      </c>
      <c r="D3428" s="3">
        <v>62</v>
      </c>
      <c r="E3428" s="3"/>
      <c r="F3428" s="3"/>
      <c r="G3428" s="3">
        <v>27</v>
      </c>
      <c r="H3428" s="3">
        <v>1625</v>
      </c>
      <c r="I3428" s="3"/>
      <c r="J3428" s="3"/>
      <c r="K3428" s="3"/>
      <c r="L3428" s="3"/>
      <c r="M3428" s="3">
        <v>2454</v>
      </c>
    </row>
    <row r="3429" spans="1:13" x14ac:dyDescent="0.2">
      <c r="A3429" s="8">
        <v>41781</v>
      </c>
      <c r="B3429" s="3">
        <v>22</v>
      </c>
      <c r="C3429" s="3">
        <v>1458</v>
      </c>
      <c r="D3429" s="3">
        <v>59</v>
      </c>
      <c r="E3429" s="3"/>
      <c r="F3429" s="3"/>
      <c r="G3429" s="3">
        <v>26</v>
      </c>
      <c r="H3429" s="3">
        <v>1542</v>
      </c>
      <c r="I3429" s="3"/>
      <c r="J3429" s="3"/>
      <c r="K3429" s="3"/>
      <c r="L3429" s="3"/>
      <c r="M3429" s="3">
        <v>2344</v>
      </c>
    </row>
    <row r="3430" spans="1:13" x14ac:dyDescent="0.2">
      <c r="A3430" s="8">
        <v>41781</v>
      </c>
      <c r="B3430" s="3">
        <v>23</v>
      </c>
      <c r="C3430" s="3">
        <v>1290</v>
      </c>
      <c r="D3430" s="3">
        <v>52</v>
      </c>
      <c r="E3430" s="3"/>
      <c r="F3430" s="3"/>
      <c r="G3430" s="3">
        <v>25</v>
      </c>
      <c r="H3430" s="3">
        <v>1367</v>
      </c>
      <c r="I3430" s="3"/>
      <c r="J3430" s="3"/>
      <c r="K3430" s="3"/>
      <c r="L3430" s="3"/>
      <c r="M3430" s="3">
        <v>2094</v>
      </c>
    </row>
    <row r="3431" spans="1:13" x14ac:dyDescent="0.2">
      <c r="A3431" s="8">
        <v>41781</v>
      </c>
      <c r="B3431" s="3">
        <v>24</v>
      </c>
      <c r="C3431" s="3">
        <v>1133</v>
      </c>
      <c r="D3431" s="3">
        <v>46</v>
      </c>
      <c r="E3431" s="3"/>
      <c r="F3431" s="3"/>
      <c r="G3431" s="3">
        <v>24</v>
      </c>
      <c r="H3431" s="3">
        <v>1202</v>
      </c>
      <c r="I3431" s="3"/>
      <c r="J3431" s="3"/>
      <c r="K3431" s="3"/>
      <c r="L3431" s="3"/>
      <c r="M3431" s="3">
        <v>1849</v>
      </c>
    </row>
    <row r="3432" spans="1:13" x14ac:dyDescent="0.2">
      <c r="A3432" s="8">
        <v>41782</v>
      </c>
      <c r="B3432" s="3">
        <v>1</v>
      </c>
      <c r="C3432" s="3">
        <v>1018</v>
      </c>
      <c r="D3432" s="3">
        <v>41</v>
      </c>
      <c r="E3432" s="3"/>
      <c r="F3432" s="3"/>
      <c r="G3432" s="3">
        <v>24</v>
      </c>
      <c r="H3432" s="3">
        <v>1083</v>
      </c>
      <c r="I3432" s="3"/>
      <c r="J3432" s="3"/>
      <c r="K3432" s="3"/>
      <c r="L3432" s="3"/>
      <c r="M3432" s="3">
        <v>1680</v>
      </c>
    </row>
    <row r="3433" spans="1:13" x14ac:dyDescent="0.2">
      <c r="A3433" s="8">
        <v>41782</v>
      </c>
      <c r="B3433" s="3">
        <v>2</v>
      </c>
      <c r="C3433" s="3">
        <v>943</v>
      </c>
      <c r="D3433" s="3">
        <v>38</v>
      </c>
      <c r="E3433" s="3"/>
      <c r="F3433" s="3"/>
      <c r="G3433" s="3">
        <v>24</v>
      </c>
      <c r="H3433" s="3">
        <v>1005</v>
      </c>
      <c r="I3433" s="3"/>
      <c r="J3433" s="3"/>
      <c r="K3433" s="3"/>
      <c r="L3433" s="3"/>
      <c r="M3433" s="3">
        <v>1573</v>
      </c>
    </row>
    <row r="3434" spans="1:13" x14ac:dyDescent="0.2">
      <c r="A3434" s="8">
        <v>41782</v>
      </c>
      <c r="B3434" s="3">
        <v>3</v>
      </c>
      <c r="C3434" s="3">
        <v>907</v>
      </c>
      <c r="D3434" s="3">
        <v>37</v>
      </c>
      <c r="E3434" s="3"/>
      <c r="F3434" s="3"/>
      <c r="G3434" s="3">
        <v>24</v>
      </c>
      <c r="H3434" s="3">
        <v>968</v>
      </c>
      <c r="I3434" s="3"/>
      <c r="J3434" s="3"/>
      <c r="K3434" s="3"/>
      <c r="L3434" s="3"/>
      <c r="M3434" s="3">
        <v>1505</v>
      </c>
    </row>
    <row r="3435" spans="1:13" x14ac:dyDescent="0.2">
      <c r="A3435" s="8">
        <v>41782</v>
      </c>
      <c r="B3435" s="3">
        <v>4</v>
      </c>
      <c r="C3435" s="3">
        <v>880</v>
      </c>
      <c r="D3435" s="3">
        <v>36</v>
      </c>
      <c r="E3435" s="3"/>
      <c r="F3435" s="3"/>
      <c r="G3435" s="3">
        <v>24</v>
      </c>
      <c r="H3435" s="3">
        <v>939</v>
      </c>
      <c r="I3435" s="3"/>
      <c r="J3435" s="3"/>
      <c r="K3435" s="3"/>
      <c r="L3435" s="3"/>
      <c r="M3435" s="3">
        <v>1469</v>
      </c>
    </row>
    <row r="3436" spans="1:13" x14ac:dyDescent="0.2">
      <c r="A3436" s="8">
        <v>41782</v>
      </c>
      <c r="B3436" s="3">
        <v>5</v>
      </c>
      <c r="C3436" s="3">
        <v>895</v>
      </c>
      <c r="D3436" s="3">
        <v>36</v>
      </c>
      <c r="E3436" s="3"/>
      <c r="F3436" s="3"/>
      <c r="G3436" s="3">
        <v>23</v>
      </c>
      <c r="H3436" s="3">
        <v>954</v>
      </c>
      <c r="I3436" s="3"/>
      <c r="J3436" s="3"/>
      <c r="K3436" s="3"/>
      <c r="L3436" s="3"/>
      <c r="M3436" s="3">
        <v>1487</v>
      </c>
    </row>
    <row r="3437" spans="1:13" x14ac:dyDescent="0.2">
      <c r="A3437" s="8">
        <v>41782</v>
      </c>
      <c r="B3437" s="3">
        <v>6</v>
      </c>
      <c r="C3437" s="3">
        <v>943</v>
      </c>
      <c r="D3437" s="3">
        <v>38</v>
      </c>
      <c r="E3437" s="3"/>
      <c r="F3437" s="3"/>
      <c r="G3437" s="3">
        <v>24</v>
      </c>
      <c r="H3437" s="3">
        <v>1005</v>
      </c>
      <c r="I3437" s="3"/>
      <c r="J3437" s="3"/>
      <c r="K3437" s="3"/>
      <c r="L3437" s="3"/>
      <c r="M3437" s="3">
        <v>1556</v>
      </c>
    </row>
    <row r="3438" spans="1:13" x14ac:dyDescent="0.2">
      <c r="A3438" s="8">
        <v>41782</v>
      </c>
      <c r="B3438" s="3">
        <v>7</v>
      </c>
      <c r="C3438" s="3">
        <v>993</v>
      </c>
      <c r="D3438" s="3">
        <v>40</v>
      </c>
      <c r="E3438" s="3"/>
      <c r="F3438" s="3"/>
      <c r="G3438" s="3">
        <v>24</v>
      </c>
      <c r="H3438" s="3">
        <v>1057</v>
      </c>
      <c r="I3438" s="3"/>
      <c r="J3438" s="3"/>
      <c r="K3438" s="3"/>
      <c r="L3438" s="3"/>
      <c r="M3438" s="3">
        <v>1638</v>
      </c>
    </row>
    <row r="3439" spans="1:13" x14ac:dyDescent="0.2">
      <c r="A3439" s="8">
        <v>41782</v>
      </c>
      <c r="B3439" s="3">
        <v>8</v>
      </c>
      <c r="C3439" s="3">
        <v>1064</v>
      </c>
      <c r="D3439" s="3">
        <v>43</v>
      </c>
      <c r="E3439" s="3"/>
      <c r="F3439" s="3"/>
      <c r="G3439" s="3">
        <v>25</v>
      </c>
      <c r="H3439" s="3">
        <v>1132</v>
      </c>
      <c r="I3439" s="3"/>
      <c r="J3439" s="3"/>
      <c r="K3439" s="3"/>
      <c r="L3439" s="3"/>
      <c r="M3439" s="3">
        <v>1751</v>
      </c>
    </row>
    <row r="3440" spans="1:13" x14ac:dyDescent="0.2">
      <c r="A3440" s="8">
        <v>41782</v>
      </c>
      <c r="B3440" s="3">
        <v>9</v>
      </c>
      <c r="C3440" s="3">
        <v>1127</v>
      </c>
      <c r="D3440" s="3">
        <v>46</v>
      </c>
      <c r="E3440" s="3"/>
      <c r="F3440" s="3"/>
      <c r="G3440" s="3">
        <v>28</v>
      </c>
      <c r="H3440" s="3">
        <v>1200</v>
      </c>
      <c r="I3440" s="3"/>
      <c r="J3440" s="3"/>
      <c r="K3440" s="3"/>
      <c r="L3440" s="3"/>
      <c r="M3440" s="3">
        <v>1855</v>
      </c>
    </row>
    <row r="3441" spans="1:13" x14ac:dyDescent="0.2">
      <c r="A3441" s="8">
        <v>41782</v>
      </c>
      <c r="B3441" s="3">
        <v>10</v>
      </c>
      <c r="C3441" s="3">
        <v>1184</v>
      </c>
      <c r="D3441" s="3">
        <v>48</v>
      </c>
      <c r="E3441" s="3"/>
      <c r="F3441" s="3"/>
      <c r="G3441" s="3">
        <v>32</v>
      </c>
      <c r="H3441" s="3">
        <v>1264</v>
      </c>
      <c r="I3441" s="3"/>
      <c r="J3441" s="3"/>
      <c r="K3441" s="3"/>
      <c r="L3441" s="3"/>
      <c r="M3441" s="3">
        <v>1946</v>
      </c>
    </row>
    <row r="3442" spans="1:13" x14ac:dyDescent="0.2">
      <c r="A3442" s="8">
        <v>41782</v>
      </c>
      <c r="B3442" s="3">
        <v>11</v>
      </c>
      <c r="C3442" s="3">
        <v>1252</v>
      </c>
      <c r="D3442" s="3">
        <v>51</v>
      </c>
      <c r="E3442" s="3"/>
      <c r="F3442" s="3"/>
      <c r="G3442" s="3">
        <v>37</v>
      </c>
      <c r="H3442" s="3">
        <v>1340</v>
      </c>
      <c r="I3442" s="3"/>
      <c r="J3442" s="3"/>
      <c r="K3442" s="3"/>
      <c r="L3442" s="3"/>
      <c r="M3442" s="3">
        <v>2066</v>
      </c>
    </row>
    <row r="3443" spans="1:13" x14ac:dyDescent="0.2">
      <c r="A3443" s="8">
        <v>41782</v>
      </c>
      <c r="B3443" s="3">
        <v>12</v>
      </c>
      <c r="C3443" s="3">
        <v>1304</v>
      </c>
      <c r="D3443" s="3">
        <v>53</v>
      </c>
      <c r="E3443" s="3"/>
      <c r="F3443" s="3"/>
      <c r="G3443" s="3">
        <v>40</v>
      </c>
      <c r="H3443" s="3">
        <v>1397</v>
      </c>
      <c r="I3443" s="3"/>
      <c r="J3443" s="3"/>
      <c r="K3443" s="3"/>
      <c r="L3443" s="3"/>
      <c r="M3443" s="3">
        <v>2152</v>
      </c>
    </row>
    <row r="3444" spans="1:13" x14ac:dyDescent="0.2">
      <c r="A3444" s="8">
        <v>41782</v>
      </c>
      <c r="B3444" s="3">
        <v>13</v>
      </c>
      <c r="C3444" s="3">
        <v>1387</v>
      </c>
      <c r="D3444" s="3">
        <v>56</v>
      </c>
      <c r="E3444" s="3"/>
      <c r="F3444" s="3"/>
      <c r="G3444" s="3">
        <v>39</v>
      </c>
      <c r="H3444" s="3">
        <v>1482</v>
      </c>
      <c r="I3444" s="3"/>
      <c r="J3444" s="3"/>
      <c r="K3444" s="3"/>
      <c r="L3444" s="3"/>
      <c r="M3444" s="3">
        <v>2270</v>
      </c>
    </row>
    <row r="3445" spans="1:13" x14ac:dyDescent="0.2">
      <c r="A3445" s="8">
        <v>41782</v>
      </c>
      <c r="B3445" s="3">
        <v>14</v>
      </c>
      <c r="C3445" s="3">
        <v>1473</v>
      </c>
      <c r="D3445" s="3">
        <v>60</v>
      </c>
      <c r="E3445" s="3"/>
      <c r="F3445" s="3"/>
      <c r="G3445" s="3">
        <v>39</v>
      </c>
      <c r="H3445" s="3">
        <v>1572</v>
      </c>
      <c r="I3445" s="3"/>
      <c r="J3445" s="3"/>
      <c r="K3445" s="3"/>
      <c r="L3445" s="3"/>
      <c r="M3445" s="3">
        <v>2411</v>
      </c>
    </row>
    <row r="3446" spans="1:13" x14ac:dyDescent="0.2">
      <c r="A3446" s="8">
        <v>41782</v>
      </c>
      <c r="B3446" s="3">
        <v>15</v>
      </c>
      <c r="C3446" s="3">
        <v>1576</v>
      </c>
      <c r="D3446" s="3">
        <v>64</v>
      </c>
      <c r="E3446" s="3"/>
      <c r="F3446" s="3"/>
      <c r="G3446" s="3">
        <v>38</v>
      </c>
      <c r="H3446" s="3">
        <v>1678</v>
      </c>
      <c r="I3446" s="3"/>
      <c r="J3446" s="3"/>
      <c r="K3446" s="3"/>
      <c r="L3446" s="3"/>
      <c r="M3446" s="3">
        <v>2564</v>
      </c>
    </row>
    <row r="3447" spans="1:13" x14ac:dyDescent="0.2">
      <c r="A3447" s="8">
        <v>41782</v>
      </c>
      <c r="B3447" s="3">
        <v>16</v>
      </c>
      <c r="C3447" s="3">
        <v>1690</v>
      </c>
      <c r="D3447" s="3">
        <v>68</v>
      </c>
      <c r="E3447" s="3"/>
      <c r="F3447" s="3"/>
      <c r="G3447" s="3">
        <v>39</v>
      </c>
      <c r="H3447" s="3">
        <v>1797</v>
      </c>
      <c r="I3447" s="3"/>
      <c r="J3447" s="3"/>
      <c r="K3447" s="3"/>
      <c r="L3447" s="3"/>
      <c r="M3447" s="3">
        <v>2726</v>
      </c>
    </row>
    <row r="3448" spans="1:13" x14ac:dyDescent="0.2">
      <c r="A3448" s="8">
        <v>41782</v>
      </c>
      <c r="B3448" s="3">
        <v>17</v>
      </c>
      <c r="C3448" s="3">
        <v>1793</v>
      </c>
      <c r="D3448" s="3">
        <v>72</v>
      </c>
      <c r="E3448" s="3"/>
      <c r="F3448" s="3"/>
      <c r="G3448" s="3">
        <v>39</v>
      </c>
      <c r="H3448" s="3">
        <v>1904</v>
      </c>
      <c r="I3448" s="3"/>
      <c r="J3448" s="3"/>
      <c r="K3448" s="3"/>
      <c r="L3448" s="3"/>
      <c r="M3448" s="3">
        <v>2854</v>
      </c>
    </row>
    <row r="3449" spans="1:13" x14ac:dyDescent="0.2">
      <c r="A3449" s="8">
        <v>41782</v>
      </c>
      <c r="B3449" s="3">
        <v>18</v>
      </c>
      <c r="C3449" s="3">
        <v>1820</v>
      </c>
      <c r="D3449" s="3">
        <v>74</v>
      </c>
      <c r="E3449" s="3"/>
      <c r="F3449" s="3"/>
      <c r="G3449" s="3">
        <v>41</v>
      </c>
      <c r="H3449" s="3">
        <v>1934</v>
      </c>
      <c r="I3449" s="3"/>
      <c r="J3449" s="3"/>
      <c r="K3449" s="3"/>
      <c r="L3449" s="3"/>
      <c r="M3449" s="3">
        <v>2887</v>
      </c>
    </row>
    <row r="3450" spans="1:13" x14ac:dyDescent="0.2">
      <c r="A3450" s="8">
        <v>41782</v>
      </c>
      <c r="B3450" s="3">
        <v>19</v>
      </c>
      <c r="C3450" s="3">
        <v>1772</v>
      </c>
      <c r="D3450" s="3">
        <v>71</v>
      </c>
      <c r="E3450" s="3"/>
      <c r="F3450" s="3"/>
      <c r="G3450" s="3">
        <v>33</v>
      </c>
      <c r="H3450" s="3">
        <v>1876</v>
      </c>
      <c r="I3450" s="3"/>
      <c r="J3450" s="3"/>
      <c r="K3450" s="3"/>
      <c r="L3450" s="3"/>
      <c r="M3450" s="3">
        <v>2797</v>
      </c>
    </row>
    <row r="3451" spans="1:13" x14ac:dyDescent="0.2">
      <c r="A3451" s="8">
        <v>41782</v>
      </c>
      <c r="B3451" s="3">
        <v>20</v>
      </c>
      <c r="C3451" s="3">
        <v>1672</v>
      </c>
      <c r="D3451" s="3">
        <v>67</v>
      </c>
      <c r="E3451" s="3"/>
      <c r="F3451" s="3"/>
      <c r="G3451" s="3">
        <v>31</v>
      </c>
      <c r="H3451" s="3">
        <v>1770</v>
      </c>
      <c r="I3451" s="3"/>
      <c r="J3451" s="3"/>
      <c r="K3451" s="3"/>
      <c r="L3451" s="3"/>
      <c r="M3451" s="3">
        <v>2656</v>
      </c>
    </row>
    <row r="3452" spans="1:13" x14ac:dyDescent="0.2">
      <c r="A3452" s="8">
        <v>41782</v>
      </c>
      <c r="B3452" s="3">
        <v>21</v>
      </c>
      <c r="C3452" s="3">
        <v>1616</v>
      </c>
      <c r="D3452" s="3">
        <v>65</v>
      </c>
      <c r="E3452" s="3"/>
      <c r="F3452" s="3"/>
      <c r="G3452" s="3">
        <v>30</v>
      </c>
      <c r="H3452" s="3">
        <v>1711</v>
      </c>
      <c r="I3452" s="3"/>
      <c r="J3452" s="3"/>
      <c r="K3452" s="3"/>
      <c r="L3452" s="3"/>
      <c r="M3452" s="3">
        <v>2573</v>
      </c>
    </row>
    <row r="3453" spans="1:13" x14ac:dyDescent="0.2">
      <c r="A3453" s="8">
        <v>41782</v>
      </c>
      <c r="B3453" s="3">
        <v>22</v>
      </c>
      <c r="C3453" s="3">
        <v>1533</v>
      </c>
      <c r="D3453" s="3">
        <v>62</v>
      </c>
      <c r="E3453" s="3"/>
      <c r="F3453" s="3"/>
      <c r="G3453" s="3">
        <v>26</v>
      </c>
      <c r="H3453" s="3">
        <v>1620</v>
      </c>
      <c r="I3453" s="3"/>
      <c r="J3453" s="3"/>
      <c r="K3453" s="3"/>
      <c r="L3453" s="3"/>
      <c r="M3453" s="3">
        <v>2441</v>
      </c>
    </row>
    <row r="3454" spans="1:13" x14ac:dyDescent="0.2">
      <c r="A3454" s="8">
        <v>41782</v>
      </c>
      <c r="B3454" s="3">
        <v>23</v>
      </c>
      <c r="C3454" s="3">
        <v>1366</v>
      </c>
      <c r="D3454" s="3">
        <v>55</v>
      </c>
      <c r="E3454" s="3"/>
      <c r="F3454" s="3"/>
      <c r="G3454" s="3">
        <v>25</v>
      </c>
      <c r="H3454" s="3">
        <v>1446</v>
      </c>
      <c r="I3454" s="3"/>
      <c r="J3454" s="3"/>
      <c r="K3454" s="3"/>
      <c r="L3454" s="3"/>
      <c r="M3454" s="3">
        <v>2194</v>
      </c>
    </row>
    <row r="3455" spans="1:13" x14ac:dyDescent="0.2">
      <c r="A3455" s="8">
        <v>41782</v>
      </c>
      <c r="B3455" s="3">
        <v>24</v>
      </c>
      <c r="C3455" s="3">
        <v>1207</v>
      </c>
      <c r="D3455" s="3">
        <v>49</v>
      </c>
      <c r="E3455" s="3"/>
      <c r="F3455" s="3"/>
      <c r="G3455" s="3">
        <v>25</v>
      </c>
      <c r="H3455" s="3">
        <v>1280</v>
      </c>
      <c r="I3455" s="3"/>
      <c r="J3455" s="3"/>
      <c r="K3455" s="3"/>
      <c r="L3455" s="3"/>
      <c r="M3455" s="3">
        <v>1939</v>
      </c>
    </row>
    <row r="3456" spans="1:13" x14ac:dyDescent="0.2">
      <c r="A3456" s="8">
        <v>41783</v>
      </c>
      <c r="B3456" s="3">
        <v>1</v>
      </c>
      <c r="C3456" s="3">
        <v>1079</v>
      </c>
      <c r="D3456" s="3">
        <v>44</v>
      </c>
      <c r="E3456" s="3"/>
      <c r="F3456" s="3"/>
      <c r="G3456" s="3">
        <v>24</v>
      </c>
      <c r="H3456" s="3">
        <v>1146</v>
      </c>
      <c r="I3456" s="3"/>
      <c r="J3456" s="3"/>
      <c r="K3456" s="3"/>
      <c r="L3456" s="3"/>
      <c r="M3456" s="3">
        <v>1758</v>
      </c>
    </row>
    <row r="3457" spans="1:13" x14ac:dyDescent="0.2">
      <c r="A3457" s="8">
        <v>41783</v>
      </c>
      <c r="B3457" s="3">
        <v>2</v>
      </c>
      <c r="C3457" s="3">
        <v>988</v>
      </c>
      <c r="D3457" s="3">
        <v>40</v>
      </c>
      <c r="E3457" s="3"/>
      <c r="F3457" s="3"/>
      <c r="G3457" s="3">
        <v>24</v>
      </c>
      <c r="H3457" s="3">
        <v>1052</v>
      </c>
      <c r="I3457" s="3"/>
      <c r="J3457" s="3"/>
      <c r="K3457" s="3"/>
      <c r="L3457" s="3"/>
      <c r="M3457" s="3">
        <v>1629</v>
      </c>
    </row>
    <row r="3458" spans="1:13" x14ac:dyDescent="0.2">
      <c r="A3458" s="8">
        <v>41783</v>
      </c>
      <c r="B3458" s="3">
        <v>3</v>
      </c>
      <c r="C3458" s="3">
        <v>936</v>
      </c>
      <c r="D3458" s="3">
        <v>38</v>
      </c>
      <c r="E3458" s="3"/>
      <c r="F3458" s="3"/>
      <c r="G3458" s="3">
        <v>25</v>
      </c>
      <c r="H3458" s="3">
        <v>999</v>
      </c>
      <c r="I3458" s="3"/>
      <c r="J3458" s="3"/>
      <c r="K3458" s="3"/>
      <c r="L3458" s="3"/>
      <c r="M3458" s="3">
        <v>1539</v>
      </c>
    </row>
    <row r="3459" spans="1:13" x14ac:dyDescent="0.2">
      <c r="A3459" s="8">
        <v>41783</v>
      </c>
      <c r="B3459" s="3">
        <v>4</v>
      </c>
      <c r="C3459" s="3">
        <v>905</v>
      </c>
      <c r="D3459" s="3">
        <v>37</v>
      </c>
      <c r="E3459" s="3"/>
      <c r="F3459" s="3"/>
      <c r="G3459" s="3">
        <v>24</v>
      </c>
      <c r="H3459" s="3">
        <v>965</v>
      </c>
      <c r="I3459" s="3"/>
      <c r="J3459" s="3"/>
      <c r="K3459" s="3"/>
      <c r="L3459" s="3"/>
      <c r="M3459" s="3">
        <v>1498</v>
      </c>
    </row>
    <row r="3460" spans="1:13" x14ac:dyDescent="0.2">
      <c r="A3460" s="8">
        <v>41783</v>
      </c>
      <c r="B3460" s="3">
        <v>5</v>
      </c>
      <c r="C3460" s="3">
        <v>891</v>
      </c>
      <c r="D3460" s="3">
        <v>36</v>
      </c>
      <c r="E3460" s="3"/>
      <c r="F3460" s="3"/>
      <c r="G3460" s="3">
        <v>24</v>
      </c>
      <c r="H3460" s="3">
        <v>951</v>
      </c>
      <c r="I3460" s="3"/>
      <c r="J3460" s="3"/>
      <c r="K3460" s="3"/>
      <c r="L3460" s="3"/>
      <c r="M3460" s="3">
        <v>1485</v>
      </c>
    </row>
    <row r="3461" spans="1:13" x14ac:dyDescent="0.2">
      <c r="A3461" s="8">
        <v>41783</v>
      </c>
      <c r="B3461" s="3">
        <v>6</v>
      </c>
      <c r="C3461" s="3">
        <v>896</v>
      </c>
      <c r="D3461" s="3">
        <v>36</v>
      </c>
      <c r="E3461" s="3"/>
      <c r="F3461" s="3"/>
      <c r="G3461" s="3">
        <v>24</v>
      </c>
      <c r="H3461" s="3">
        <v>956</v>
      </c>
      <c r="I3461" s="3"/>
      <c r="J3461" s="3"/>
      <c r="K3461" s="3"/>
      <c r="L3461" s="3"/>
      <c r="M3461" s="3">
        <v>1483</v>
      </c>
    </row>
    <row r="3462" spans="1:13" x14ac:dyDescent="0.2">
      <c r="A3462" s="8">
        <v>41783</v>
      </c>
      <c r="B3462" s="3">
        <v>7</v>
      </c>
      <c r="C3462" s="3">
        <v>890</v>
      </c>
      <c r="D3462" s="3">
        <v>36</v>
      </c>
      <c r="E3462" s="3"/>
      <c r="F3462" s="3"/>
      <c r="G3462" s="3">
        <v>24</v>
      </c>
      <c r="H3462" s="3">
        <v>950</v>
      </c>
      <c r="I3462" s="3"/>
      <c r="J3462" s="3"/>
      <c r="K3462" s="3"/>
      <c r="L3462" s="3"/>
      <c r="M3462" s="3">
        <v>1471</v>
      </c>
    </row>
    <row r="3463" spans="1:13" x14ac:dyDescent="0.2">
      <c r="A3463" s="8">
        <v>41783</v>
      </c>
      <c r="B3463" s="3">
        <v>8</v>
      </c>
      <c r="C3463" s="3">
        <v>951</v>
      </c>
      <c r="D3463" s="3">
        <v>39</v>
      </c>
      <c r="E3463" s="3"/>
      <c r="F3463" s="3"/>
      <c r="G3463" s="3">
        <v>25</v>
      </c>
      <c r="H3463" s="3">
        <v>1014</v>
      </c>
      <c r="I3463" s="3"/>
      <c r="J3463" s="3"/>
      <c r="K3463" s="3"/>
      <c r="L3463" s="3"/>
      <c r="M3463" s="3">
        <v>1571</v>
      </c>
    </row>
    <row r="3464" spans="1:13" x14ac:dyDescent="0.2">
      <c r="A3464" s="8">
        <v>41783</v>
      </c>
      <c r="B3464" s="3">
        <v>9</v>
      </c>
      <c r="C3464" s="3">
        <v>1026</v>
      </c>
      <c r="D3464" s="3">
        <v>42</v>
      </c>
      <c r="E3464" s="3"/>
      <c r="F3464" s="3"/>
      <c r="G3464" s="3">
        <v>30</v>
      </c>
      <c r="H3464" s="3">
        <v>1097</v>
      </c>
      <c r="I3464" s="3"/>
      <c r="J3464" s="3"/>
      <c r="K3464" s="3"/>
      <c r="L3464" s="3"/>
      <c r="M3464" s="3">
        <v>1696</v>
      </c>
    </row>
    <row r="3465" spans="1:13" x14ac:dyDescent="0.2">
      <c r="A3465" s="8">
        <v>41783</v>
      </c>
      <c r="B3465" s="3">
        <v>10</v>
      </c>
      <c r="C3465" s="3">
        <v>1124</v>
      </c>
      <c r="D3465" s="3">
        <v>46</v>
      </c>
      <c r="E3465" s="3"/>
      <c r="F3465" s="3"/>
      <c r="G3465" s="3">
        <v>34</v>
      </c>
      <c r="H3465" s="3">
        <v>1204</v>
      </c>
      <c r="I3465" s="3"/>
      <c r="J3465" s="3"/>
      <c r="K3465" s="3"/>
      <c r="L3465" s="3"/>
      <c r="M3465" s="3">
        <v>1846</v>
      </c>
    </row>
    <row r="3466" spans="1:13" x14ac:dyDescent="0.2">
      <c r="A3466" s="8">
        <v>41783</v>
      </c>
      <c r="B3466" s="3">
        <v>11</v>
      </c>
      <c r="C3466" s="3">
        <v>1222</v>
      </c>
      <c r="D3466" s="3">
        <v>50</v>
      </c>
      <c r="E3466" s="3"/>
      <c r="F3466" s="3"/>
      <c r="G3466" s="3">
        <v>34</v>
      </c>
      <c r="H3466" s="3">
        <v>1305</v>
      </c>
      <c r="I3466" s="3"/>
      <c r="J3466" s="3"/>
      <c r="K3466" s="3"/>
      <c r="L3466" s="3"/>
      <c r="M3466" s="3">
        <v>1995</v>
      </c>
    </row>
    <row r="3467" spans="1:13" x14ac:dyDescent="0.2">
      <c r="A3467" s="8">
        <v>41783</v>
      </c>
      <c r="B3467" s="3">
        <v>12</v>
      </c>
      <c r="C3467" s="3">
        <v>1308</v>
      </c>
      <c r="D3467" s="3">
        <v>53</v>
      </c>
      <c r="E3467" s="3"/>
      <c r="F3467" s="3"/>
      <c r="G3467" s="3">
        <v>36</v>
      </c>
      <c r="H3467" s="3">
        <v>1397</v>
      </c>
      <c r="I3467" s="3"/>
      <c r="J3467" s="3"/>
      <c r="K3467" s="3"/>
      <c r="L3467" s="3"/>
      <c r="M3467" s="3">
        <v>2127</v>
      </c>
    </row>
    <row r="3468" spans="1:13" x14ac:dyDescent="0.2">
      <c r="A3468" s="8">
        <v>41783</v>
      </c>
      <c r="B3468" s="3">
        <v>13</v>
      </c>
      <c r="C3468" s="3">
        <v>1410</v>
      </c>
      <c r="D3468" s="3">
        <v>57</v>
      </c>
      <c r="E3468" s="3"/>
      <c r="F3468" s="3"/>
      <c r="G3468" s="3">
        <v>39</v>
      </c>
      <c r="H3468" s="3">
        <v>1506</v>
      </c>
      <c r="I3468" s="3"/>
      <c r="J3468" s="3"/>
      <c r="K3468" s="3"/>
      <c r="L3468" s="3"/>
      <c r="M3468" s="3">
        <v>2276</v>
      </c>
    </row>
    <row r="3469" spans="1:13" x14ac:dyDescent="0.2">
      <c r="A3469" s="8">
        <v>41783</v>
      </c>
      <c r="B3469" s="3">
        <v>14</v>
      </c>
      <c r="C3469" s="3">
        <v>1512</v>
      </c>
      <c r="D3469" s="3">
        <v>61</v>
      </c>
      <c r="E3469" s="3"/>
      <c r="F3469" s="3"/>
      <c r="G3469" s="3">
        <v>38</v>
      </c>
      <c r="H3469" s="3">
        <v>1611</v>
      </c>
      <c r="I3469" s="3"/>
      <c r="J3469" s="3"/>
      <c r="K3469" s="3"/>
      <c r="L3469" s="3"/>
      <c r="M3469" s="3">
        <v>2431</v>
      </c>
    </row>
    <row r="3470" spans="1:13" x14ac:dyDescent="0.2">
      <c r="A3470" s="8">
        <v>41783</v>
      </c>
      <c r="B3470" s="3">
        <v>15</v>
      </c>
      <c r="C3470" s="3">
        <v>1644</v>
      </c>
      <c r="D3470" s="3">
        <v>67</v>
      </c>
      <c r="E3470" s="3"/>
      <c r="F3470" s="3"/>
      <c r="G3470" s="3">
        <v>37</v>
      </c>
      <c r="H3470" s="3">
        <v>1747</v>
      </c>
      <c r="I3470" s="3"/>
      <c r="J3470" s="3"/>
      <c r="K3470" s="3"/>
      <c r="L3470" s="3"/>
      <c r="M3470" s="3">
        <v>2610</v>
      </c>
    </row>
    <row r="3471" spans="1:13" x14ac:dyDescent="0.2">
      <c r="A3471" s="8">
        <v>41783</v>
      </c>
      <c r="B3471" s="3">
        <v>16</v>
      </c>
      <c r="C3471" s="3">
        <v>1739</v>
      </c>
      <c r="D3471" s="3">
        <v>70</v>
      </c>
      <c r="E3471" s="3"/>
      <c r="F3471" s="3"/>
      <c r="G3471" s="3">
        <v>37</v>
      </c>
      <c r="H3471" s="3">
        <v>1846</v>
      </c>
      <c r="I3471" s="3"/>
      <c r="J3471" s="3"/>
      <c r="K3471" s="3"/>
      <c r="L3471" s="3"/>
      <c r="M3471" s="3">
        <v>2750</v>
      </c>
    </row>
    <row r="3472" spans="1:13" x14ac:dyDescent="0.2">
      <c r="A3472" s="8">
        <v>41783</v>
      </c>
      <c r="B3472" s="3">
        <v>17</v>
      </c>
      <c r="C3472" s="3">
        <v>1825</v>
      </c>
      <c r="D3472" s="3">
        <v>74</v>
      </c>
      <c r="E3472" s="3"/>
      <c r="F3472" s="3"/>
      <c r="G3472" s="3">
        <v>38</v>
      </c>
      <c r="H3472" s="3">
        <v>1936</v>
      </c>
      <c r="I3472" s="3"/>
      <c r="J3472" s="3"/>
      <c r="K3472" s="3"/>
      <c r="L3472" s="3"/>
      <c r="M3472" s="3">
        <v>2868</v>
      </c>
    </row>
    <row r="3473" spans="1:13" x14ac:dyDescent="0.2">
      <c r="A3473" s="8">
        <v>41783</v>
      </c>
      <c r="B3473" s="3">
        <v>18</v>
      </c>
      <c r="C3473" s="3">
        <v>1831</v>
      </c>
      <c r="D3473" s="3">
        <v>74</v>
      </c>
      <c r="E3473" s="3"/>
      <c r="F3473" s="3"/>
      <c r="G3473" s="3">
        <v>39</v>
      </c>
      <c r="H3473" s="3">
        <v>1944</v>
      </c>
      <c r="I3473" s="3"/>
      <c r="J3473" s="3"/>
      <c r="K3473" s="3"/>
      <c r="L3473" s="3"/>
      <c r="M3473" s="3">
        <v>2895</v>
      </c>
    </row>
    <row r="3474" spans="1:13" x14ac:dyDescent="0.2">
      <c r="A3474" s="8">
        <v>41783</v>
      </c>
      <c r="B3474" s="3">
        <v>19</v>
      </c>
      <c r="C3474" s="3">
        <v>1823</v>
      </c>
      <c r="D3474" s="3">
        <v>73</v>
      </c>
      <c r="E3474" s="3"/>
      <c r="F3474" s="3"/>
      <c r="G3474" s="3">
        <v>31</v>
      </c>
      <c r="H3474" s="3">
        <v>1927</v>
      </c>
      <c r="I3474" s="3"/>
      <c r="J3474" s="3"/>
      <c r="K3474" s="3"/>
      <c r="L3474" s="3"/>
      <c r="M3474" s="3">
        <v>2858</v>
      </c>
    </row>
    <row r="3475" spans="1:13" x14ac:dyDescent="0.2">
      <c r="A3475" s="8">
        <v>41783</v>
      </c>
      <c r="B3475" s="3">
        <v>20</v>
      </c>
      <c r="C3475" s="3">
        <v>1717</v>
      </c>
      <c r="D3475" s="3">
        <v>69</v>
      </c>
      <c r="E3475" s="3"/>
      <c r="F3475" s="3"/>
      <c r="G3475" s="3">
        <v>32</v>
      </c>
      <c r="H3475" s="3">
        <v>1818</v>
      </c>
      <c r="I3475" s="3"/>
      <c r="J3475" s="3"/>
      <c r="K3475" s="3"/>
      <c r="L3475" s="3"/>
      <c r="M3475" s="3">
        <v>2708</v>
      </c>
    </row>
    <row r="3476" spans="1:13" x14ac:dyDescent="0.2">
      <c r="A3476" s="8">
        <v>41783</v>
      </c>
      <c r="B3476" s="3">
        <v>21</v>
      </c>
      <c r="C3476" s="3">
        <v>1627</v>
      </c>
      <c r="D3476" s="3">
        <v>65</v>
      </c>
      <c r="E3476" s="3"/>
      <c r="F3476" s="3"/>
      <c r="G3476" s="3">
        <v>27</v>
      </c>
      <c r="H3476" s="3">
        <v>1719</v>
      </c>
      <c r="I3476" s="3"/>
      <c r="J3476" s="3"/>
      <c r="K3476" s="3"/>
      <c r="L3476" s="3"/>
      <c r="M3476" s="3">
        <v>2563</v>
      </c>
    </row>
    <row r="3477" spans="1:13" x14ac:dyDescent="0.2">
      <c r="A3477" s="8">
        <v>41783</v>
      </c>
      <c r="B3477" s="3">
        <v>22</v>
      </c>
      <c r="C3477" s="3">
        <v>1528</v>
      </c>
      <c r="D3477" s="3">
        <v>61</v>
      </c>
      <c r="E3477" s="3"/>
      <c r="F3477" s="3"/>
      <c r="G3477" s="3">
        <v>25</v>
      </c>
      <c r="H3477" s="3">
        <v>1614</v>
      </c>
      <c r="I3477" s="3"/>
      <c r="J3477" s="3"/>
      <c r="K3477" s="3"/>
      <c r="L3477" s="3"/>
      <c r="M3477" s="3">
        <v>2425</v>
      </c>
    </row>
    <row r="3478" spans="1:13" x14ac:dyDescent="0.2">
      <c r="A3478" s="8">
        <v>41783</v>
      </c>
      <c r="B3478" s="3">
        <v>23</v>
      </c>
      <c r="C3478" s="3">
        <v>1356</v>
      </c>
      <c r="D3478" s="3">
        <v>55</v>
      </c>
      <c r="E3478" s="3"/>
      <c r="F3478" s="3"/>
      <c r="G3478" s="3">
        <v>24</v>
      </c>
      <c r="H3478" s="3">
        <v>1434</v>
      </c>
      <c r="I3478" s="3"/>
      <c r="J3478" s="3"/>
      <c r="K3478" s="3"/>
      <c r="L3478" s="3"/>
      <c r="M3478" s="3">
        <v>2166</v>
      </c>
    </row>
    <row r="3479" spans="1:13" x14ac:dyDescent="0.2">
      <c r="A3479" s="8">
        <v>41783</v>
      </c>
      <c r="B3479" s="3">
        <v>24</v>
      </c>
      <c r="C3479" s="3">
        <v>1201</v>
      </c>
      <c r="D3479" s="3">
        <v>49</v>
      </c>
      <c r="E3479" s="3"/>
      <c r="F3479" s="3"/>
      <c r="G3479" s="3">
        <v>25</v>
      </c>
      <c r="H3479" s="3">
        <v>1274</v>
      </c>
      <c r="I3479" s="3"/>
      <c r="J3479" s="3"/>
      <c r="K3479" s="3"/>
      <c r="L3479" s="3"/>
      <c r="M3479" s="3">
        <v>1937</v>
      </c>
    </row>
    <row r="3480" spans="1:13" x14ac:dyDescent="0.2">
      <c r="A3480" s="8">
        <v>41784</v>
      </c>
      <c r="B3480" s="3">
        <v>1</v>
      </c>
      <c r="C3480" s="3">
        <v>1076</v>
      </c>
      <c r="D3480" s="3">
        <v>44</v>
      </c>
      <c r="E3480" s="3"/>
      <c r="F3480" s="3"/>
      <c r="G3480" s="3">
        <v>24</v>
      </c>
      <c r="H3480" s="3">
        <v>1143</v>
      </c>
      <c r="I3480" s="3"/>
      <c r="J3480" s="3"/>
      <c r="K3480" s="3"/>
      <c r="L3480" s="3"/>
      <c r="M3480" s="3">
        <v>1732</v>
      </c>
    </row>
    <row r="3481" spans="1:13" x14ac:dyDescent="0.2">
      <c r="A3481" s="8">
        <v>41784</v>
      </c>
      <c r="B3481" s="3">
        <v>2</v>
      </c>
      <c r="C3481" s="3">
        <v>982</v>
      </c>
      <c r="D3481" s="3">
        <v>40</v>
      </c>
      <c r="E3481" s="3"/>
      <c r="F3481" s="3"/>
      <c r="G3481" s="3">
        <v>23</v>
      </c>
      <c r="H3481" s="3">
        <v>1044</v>
      </c>
      <c r="I3481" s="3"/>
      <c r="J3481" s="3"/>
      <c r="K3481" s="3"/>
      <c r="L3481" s="3"/>
      <c r="M3481" s="3">
        <v>1607</v>
      </c>
    </row>
    <row r="3482" spans="1:13" x14ac:dyDescent="0.2">
      <c r="A3482" s="8">
        <v>41784</v>
      </c>
      <c r="B3482" s="3">
        <v>3</v>
      </c>
      <c r="C3482" s="3">
        <v>932</v>
      </c>
      <c r="D3482" s="3">
        <v>38</v>
      </c>
      <c r="E3482" s="3"/>
      <c r="F3482" s="3"/>
      <c r="G3482" s="3">
        <v>24</v>
      </c>
      <c r="H3482" s="3">
        <v>993</v>
      </c>
      <c r="I3482" s="3"/>
      <c r="J3482" s="3"/>
      <c r="K3482" s="3"/>
      <c r="L3482" s="3"/>
      <c r="M3482" s="3">
        <v>1522</v>
      </c>
    </row>
    <row r="3483" spans="1:13" x14ac:dyDescent="0.2">
      <c r="A3483" s="8">
        <v>41784</v>
      </c>
      <c r="B3483" s="3">
        <v>4</v>
      </c>
      <c r="C3483" s="3">
        <v>897</v>
      </c>
      <c r="D3483" s="3">
        <v>36</v>
      </c>
      <c r="E3483" s="3"/>
      <c r="F3483" s="3"/>
      <c r="G3483" s="3">
        <v>24</v>
      </c>
      <c r="H3483" s="3">
        <v>957</v>
      </c>
      <c r="I3483" s="3"/>
      <c r="J3483" s="3"/>
      <c r="K3483" s="3"/>
      <c r="L3483" s="3"/>
      <c r="M3483" s="3">
        <v>1475</v>
      </c>
    </row>
    <row r="3484" spans="1:13" x14ac:dyDescent="0.2">
      <c r="A3484" s="8">
        <v>41784</v>
      </c>
      <c r="B3484" s="3">
        <v>5</v>
      </c>
      <c r="C3484" s="3">
        <v>878</v>
      </c>
      <c r="D3484" s="3">
        <v>36</v>
      </c>
      <c r="E3484" s="3"/>
      <c r="F3484" s="3"/>
      <c r="G3484" s="3">
        <v>24</v>
      </c>
      <c r="H3484" s="3">
        <v>937</v>
      </c>
      <c r="I3484" s="3"/>
      <c r="J3484" s="3"/>
      <c r="K3484" s="3"/>
      <c r="L3484" s="3"/>
      <c r="M3484" s="3">
        <v>1457</v>
      </c>
    </row>
    <row r="3485" spans="1:13" x14ac:dyDescent="0.2">
      <c r="A3485" s="8">
        <v>41784</v>
      </c>
      <c r="B3485" s="3">
        <v>6</v>
      </c>
      <c r="C3485" s="3">
        <v>866</v>
      </c>
      <c r="D3485" s="3">
        <v>35</v>
      </c>
      <c r="E3485" s="3"/>
      <c r="F3485" s="3"/>
      <c r="G3485" s="3">
        <v>23</v>
      </c>
      <c r="H3485" s="3">
        <v>924</v>
      </c>
      <c r="I3485" s="3"/>
      <c r="J3485" s="3"/>
      <c r="K3485" s="3"/>
      <c r="L3485" s="3"/>
      <c r="M3485" s="3">
        <v>1439</v>
      </c>
    </row>
    <row r="3486" spans="1:13" x14ac:dyDescent="0.2">
      <c r="A3486" s="8">
        <v>41784</v>
      </c>
      <c r="B3486" s="3">
        <v>7</v>
      </c>
      <c r="C3486" s="3">
        <v>858</v>
      </c>
      <c r="D3486" s="3">
        <v>35</v>
      </c>
      <c r="E3486" s="3"/>
      <c r="F3486" s="3"/>
      <c r="G3486" s="3">
        <v>24</v>
      </c>
      <c r="H3486" s="3">
        <v>917</v>
      </c>
      <c r="I3486" s="3"/>
      <c r="J3486" s="3"/>
      <c r="K3486" s="3"/>
      <c r="L3486" s="3"/>
      <c r="M3486" s="3">
        <v>1426</v>
      </c>
    </row>
    <row r="3487" spans="1:13" x14ac:dyDescent="0.2">
      <c r="A3487" s="8">
        <v>41784</v>
      </c>
      <c r="B3487" s="3">
        <v>8</v>
      </c>
      <c r="C3487" s="3">
        <v>902</v>
      </c>
      <c r="D3487" s="3">
        <v>37</v>
      </c>
      <c r="E3487" s="3"/>
      <c r="F3487" s="3"/>
      <c r="G3487" s="3">
        <v>25</v>
      </c>
      <c r="H3487" s="3">
        <v>963</v>
      </c>
      <c r="I3487" s="3"/>
      <c r="J3487" s="3"/>
      <c r="K3487" s="3"/>
      <c r="L3487" s="3"/>
      <c r="M3487" s="3">
        <v>1499</v>
      </c>
    </row>
    <row r="3488" spans="1:13" x14ac:dyDescent="0.2">
      <c r="A3488" s="8">
        <v>41784</v>
      </c>
      <c r="B3488" s="3">
        <v>9</v>
      </c>
      <c r="C3488" s="3">
        <v>979</v>
      </c>
      <c r="D3488" s="3">
        <v>40</v>
      </c>
      <c r="E3488" s="3"/>
      <c r="F3488" s="3"/>
      <c r="G3488" s="3">
        <v>27</v>
      </c>
      <c r="H3488" s="3">
        <v>1046</v>
      </c>
      <c r="I3488" s="3"/>
      <c r="J3488" s="3"/>
      <c r="K3488" s="3"/>
      <c r="L3488" s="3"/>
      <c r="M3488" s="3">
        <v>1620</v>
      </c>
    </row>
    <row r="3489" spans="1:13" x14ac:dyDescent="0.2">
      <c r="A3489" s="8">
        <v>41784</v>
      </c>
      <c r="B3489" s="3">
        <v>10</v>
      </c>
      <c r="C3489" s="3">
        <v>1070</v>
      </c>
      <c r="D3489" s="3">
        <v>44</v>
      </c>
      <c r="E3489" s="3"/>
      <c r="F3489" s="3"/>
      <c r="G3489" s="3">
        <v>32</v>
      </c>
      <c r="H3489" s="3">
        <v>1145</v>
      </c>
      <c r="I3489" s="3"/>
      <c r="J3489" s="3"/>
      <c r="K3489" s="3"/>
      <c r="L3489" s="3"/>
      <c r="M3489" s="3">
        <v>1764</v>
      </c>
    </row>
    <row r="3490" spans="1:13" x14ac:dyDescent="0.2">
      <c r="A3490" s="8">
        <v>41784</v>
      </c>
      <c r="B3490" s="3">
        <v>11</v>
      </c>
      <c r="C3490" s="3">
        <v>1154</v>
      </c>
      <c r="D3490" s="3">
        <v>47</v>
      </c>
      <c r="E3490" s="3"/>
      <c r="F3490" s="3"/>
      <c r="G3490" s="3">
        <v>37</v>
      </c>
      <c r="H3490" s="3">
        <v>1238</v>
      </c>
      <c r="I3490" s="3"/>
      <c r="J3490" s="3"/>
      <c r="K3490" s="3"/>
      <c r="L3490" s="3"/>
      <c r="M3490" s="3">
        <v>1904</v>
      </c>
    </row>
    <row r="3491" spans="1:13" x14ac:dyDescent="0.2">
      <c r="A3491" s="8">
        <v>41784</v>
      </c>
      <c r="B3491" s="3">
        <v>12</v>
      </c>
      <c r="C3491" s="3">
        <v>1273</v>
      </c>
      <c r="D3491" s="3">
        <v>52</v>
      </c>
      <c r="E3491" s="3"/>
      <c r="F3491" s="3"/>
      <c r="G3491" s="3">
        <v>36</v>
      </c>
      <c r="H3491" s="3">
        <v>1360</v>
      </c>
      <c r="I3491" s="3"/>
      <c r="J3491" s="3"/>
      <c r="K3491" s="3"/>
      <c r="L3491" s="3"/>
      <c r="M3491" s="3">
        <v>2081</v>
      </c>
    </row>
    <row r="3492" spans="1:13" x14ac:dyDescent="0.2">
      <c r="A3492" s="8">
        <v>41784</v>
      </c>
      <c r="B3492" s="3">
        <v>13</v>
      </c>
      <c r="C3492" s="3">
        <v>1380</v>
      </c>
      <c r="D3492" s="3">
        <v>56</v>
      </c>
      <c r="E3492" s="3"/>
      <c r="F3492" s="3"/>
      <c r="G3492" s="3">
        <v>38</v>
      </c>
      <c r="H3492" s="3">
        <v>1474</v>
      </c>
      <c r="I3492" s="3"/>
      <c r="J3492" s="3"/>
      <c r="K3492" s="3"/>
      <c r="L3492" s="3"/>
      <c r="M3492" s="3">
        <v>2250</v>
      </c>
    </row>
    <row r="3493" spans="1:13" x14ac:dyDescent="0.2">
      <c r="A3493" s="8">
        <v>41784</v>
      </c>
      <c r="B3493" s="3">
        <v>14</v>
      </c>
      <c r="C3493" s="3">
        <v>1526</v>
      </c>
      <c r="D3493" s="3">
        <v>62</v>
      </c>
      <c r="E3493" s="3"/>
      <c r="F3493" s="3"/>
      <c r="G3493" s="3">
        <v>37</v>
      </c>
      <c r="H3493" s="3">
        <v>1625</v>
      </c>
      <c r="I3493" s="3"/>
      <c r="J3493" s="3"/>
      <c r="K3493" s="3"/>
      <c r="L3493" s="3"/>
      <c r="M3493" s="3">
        <v>2461</v>
      </c>
    </row>
    <row r="3494" spans="1:13" x14ac:dyDescent="0.2">
      <c r="A3494" s="8">
        <v>41784</v>
      </c>
      <c r="B3494" s="3">
        <v>15</v>
      </c>
      <c r="C3494" s="3">
        <v>1669</v>
      </c>
      <c r="D3494" s="3">
        <v>68</v>
      </c>
      <c r="E3494" s="3"/>
      <c r="F3494" s="3"/>
      <c r="G3494" s="3">
        <v>39</v>
      </c>
      <c r="H3494" s="3">
        <v>1775</v>
      </c>
      <c r="I3494" s="3"/>
      <c r="J3494" s="3"/>
      <c r="K3494" s="3"/>
      <c r="L3494" s="3"/>
      <c r="M3494" s="3">
        <v>2663</v>
      </c>
    </row>
    <row r="3495" spans="1:13" x14ac:dyDescent="0.2">
      <c r="A3495" s="8">
        <v>41784</v>
      </c>
      <c r="B3495" s="3">
        <v>16</v>
      </c>
      <c r="C3495" s="3">
        <v>1808</v>
      </c>
      <c r="D3495" s="3">
        <v>73</v>
      </c>
      <c r="E3495" s="3"/>
      <c r="F3495" s="3"/>
      <c r="G3495" s="3">
        <v>37</v>
      </c>
      <c r="H3495" s="3">
        <v>1918</v>
      </c>
      <c r="I3495" s="3"/>
      <c r="J3495" s="3"/>
      <c r="K3495" s="3"/>
      <c r="L3495" s="3"/>
      <c r="M3495" s="3">
        <v>2862</v>
      </c>
    </row>
    <row r="3496" spans="1:13" x14ac:dyDescent="0.2">
      <c r="A3496" s="8">
        <v>41784</v>
      </c>
      <c r="B3496" s="3">
        <v>17</v>
      </c>
      <c r="C3496" s="3">
        <v>1902</v>
      </c>
      <c r="D3496" s="3">
        <v>77</v>
      </c>
      <c r="E3496" s="3"/>
      <c r="F3496" s="3"/>
      <c r="G3496" s="3">
        <v>39</v>
      </c>
      <c r="H3496" s="3">
        <v>2018</v>
      </c>
      <c r="I3496" s="3"/>
      <c r="J3496" s="3"/>
      <c r="K3496" s="3"/>
      <c r="L3496" s="3"/>
      <c r="M3496" s="3">
        <v>2990</v>
      </c>
    </row>
    <row r="3497" spans="1:13" x14ac:dyDescent="0.2">
      <c r="A3497" s="8">
        <v>41784</v>
      </c>
      <c r="B3497" s="3">
        <v>18</v>
      </c>
      <c r="C3497" s="3">
        <v>1962</v>
      </c>
      <c r="D3497" s="3">
        <v>79</v>
      </c>
      <c r="E3497" s="3"/>
      <c r="F3497" s="3"/>
      <c r="G3497" s="3">
        <v>33</v>
      </c>
      <c r="H3497" s="3">
        <v>2074</v>
      </c>
      <c r="I3497" s="3"/>
      <c r="J3497" s="3"/>
      <c r="K3497" s="3"/>
      <c r="L3497" s="3"/>
      <c r="M3497" s="3">
        <v>3066</v>
      </c>
    </row>
    <row r="3498" spans="1:13" x14ac:dyDescent="0.2">
      <c r="A3498" s="8">
        <v>41784</v>
      </c>
      <c r="B3498" s="3">
        <v>19</v>
      </c>
      <c r="C3498" s="3">
        <v>1928</v>
      </c>
      <c r="D3498" s="3">
        <v>78</v>
      </c>
      <c r="E3498" s="3"/>
      <c r="F3498" s="3"/>
      <c r="G3498" s="3">
        <v>38</v>
      </c>
      <c r="H3498" s="3">
        <v>2043</v>
      </c>
      <c r="I3498" s="3"/>
      <c r="J3498" s="3"/>
      <c r="K3498" s="3"/>
      <c r="L3498" s="3"/>
      <c r="M3498" s="3">
        <v>3018</v>
      </c>
    </row>
    <row r="3499" spans="1:13" x14ac:dyDescent="0.2">
      <c r="A3499" s="8">
        <v>41784</v>
      </c>
      <c r="B3499" s="3">
        <v>20</v>
      </c>
      <c r="C3499" s="3">
        <v>1827</v>
      </c>
      <c r="D3499" s="3">
        <v>73</v>
      </c>
      <c r="E3499" s="3"/>
      <c r="F3499" s="3"/>
      <c r="G3499" s="3">
        <v>30</v>
      </c>
      <c r="H3499" s="3">
        <v>1930</v>
      </c>
      <c r="I3499" s="3"/>
      <c r="J3499" s="3"/>
      <c r="K3499" s="3"/>
      <c r="L3499" s="3"/>
      <c r="M3499" s="3">
        <v>2845</v>
      </c>
    </row>
    <row r="3500" spans="1:13" x14ac:dyDescent="0.2">
      <c r="A3500" s="8">
        <v>41784</v>
      </c>
      <c r="B3500" s="3">
        <v>21</v>
      </c>
      <c r="C3500" s="3">
        <v>1717</v>
      </c>
      <c r="D3500" s="3">
        <v>69</v>
      </c>
      <c r="E3500" s="3"/>
      <c r="F3500" s="3"/>
      <c r="G3500" s="3">
        <v>26</v>
      </c>
      <c r="H3500" s="3">
        <v>1812</v>
      </c>
      <c r="I3500" s="3"/>
      <c r="J3500" s="3"/>
      <c r="K3500" s="3"/>
      <c r="L3500" s="3"/>
      <c r="M3500" s="3">
        <v>2673</v>
      </c>
    </row>
    <row r="3501" spans="1:13" x14ac:dyDescent="0.2">
      <c r="A3501" s="8">
        <v>41784</v>
      </c>
      <c r="B3501" s="3">
        <v>22</v>
      </c>
      <c r="C3501" s="3">
        <v>1599</v>
      </c>
      <c r="D3501" s="3">
        <v>64</v>
      </c>
      <c r="E3501" s="3"/>
      <c r="F3501" s="3"/>
      <c r="G3501" s="3">
        <v>25</v>
      </c>
      <c r="H3501" s="3">
        <v>1688</v>
      </c>
      <c r="I3501" s="3"/>
      <c r="J3501" s="3"/>
      <c r="K3501" s="3"/>
      <c r="L3501" s="3"/>
      <c r="M3501" s="3">
        <v>2501</v>
      </c>
    </row>
    <row r="3502" spans="1:13" x14ac:dyDescent="0.2">
      <c r="A3502" s="8">
        <v>41784</v>
      </c>
      <c r="B3502" s="3">
        <v>23</v>
      </c>
      <c r="C3502" s="3">
        <v>1422</v>
      </c>
      <c r="D3502" s="3">
        <v>57</v>
      </c>
      <c r="E3502" s="3"/>
      <c r="F3502" s="3"/>
      <c r="G3502" s="3">
        <v>26</v>
      </c>
      <c r="H3502" s="3">
        <v>1505</v>
      </c>
      <c r="I3502" s="3"/>
      <c r="J3502" s="3"/>
      <c r="K3502" s="3"/>
      <c r="L3502" s="3"/>
      <c r="M3502" s="3">
        <v>2232</v>
      </c>
    </row>
    <row r="3503" spans="1:13" x14ac:dyDescent="0.2">
      <c r="A3503" s="8">
        <v>41784</v>
      </c>
      <c r="B3503" s="3">
        <v>24</v>
      </c>
      <c r="C3503" s="3">
        <v>1246</v>
      </c>
      <c r="D3503" s="3">
        <v>50</v>
      </c>
      <c r="E3503" s="3"/>
      <c r="F3503" s="3"/>
      <c r="G3503" s="3">
        <v>24</v>
      </c>
      <c r="H3503" s="3">
        <v>1320</v>
      </c>
      <c r="I3503" s="3"/>
      <c r="J3503" s="3"/>
      <c r="K3503" s="3"/>
      <c r="L3503" s="3"/>
      <c r="M3503" s="3">
        <v>1980</v>
      </c>
    </row>
    <row r="3504" spans="1:13" x14ac:dyDescent="0.2">
      <c r="A3504" s="8">
        <v>41785</v>
      </c>
      <c r="B3504" s="3">
        <v>1</v>
      </c>
      <c r="C3504" s="3">
        <v>1107</v>
      </c>
      <c r="D3504" s="3">
        <v>45</v>
      </c>
      <c r="E3504" s="3"/>
      <c r="F3504" s="3"/>
      <c r="G3504" s="3">
        <v>23</v>
      </c>
      <c r="H3504" s="3">
        <v>1174</v>
      </c>
      <c r="I3504" s="3"/>
      <c r="J3504" s="3"/>
      <c r="K3504" s="3"/>
      <c r="L3504" s="3"/>
      <c r="M3504" s="3">
        <v>1772</v>
      </c>
    </row>
    <row r="3505" spans="1:13" x14ac:dyDescent="0.2">
      <c r="A3505" s="8">
        <v>41785</v>
      </c>
      <c r="B3505" s="3">
        <v>2</v>
      </c>
      <c r="C3505" s="3">
        <v>1013</v>
      </c>
      <c r="D3505" s="3">
        <v>41</v>
      </c>
      <c r="E3505" s="3"/>
      <c r="F3505" s="3"/>
      <c r="G3505" s="3">
        <v>24</v>
      </c>
      <c r="H3505" s="3">
        <v>1078</v>
      </c>
      <c r="I3505" s="3"/>
      <c r="J3505" s="3"/>
      <c r="K3505" s="3"/>
      <c r="L3505" s="3"/>
      <c r="M3505" s="3">
        <v>1632</v>
      </c>
    </row>
    <row r="3506" spans="1:13" x14ac:dyDescent="0.2">
      <c r="A3506" s="8">
        <v>41785</v>
      </c>
      <c r="B3506" s="3">
        <v>3</v>
      </c>
      <c r="C3506" s="3">
        <v>949</v>
      </c>
      <c r="D3506" s="3">
        <v>38</v>
      </c>
      <c r="E3506" s="3"/>
      <c r="F3506" s="3"/>
      <c r="G3506" s="3">
        <v>23</v>
      </c>
      <c r="H3506" s="3">
        <v>1010</v>
      </c>
      <c r="I3506" s="3"/>
      <c r="J3506" s="3"/>
      <c r="K3506" s="3"/>
      <c r="L3506" s="3"/>
      <c r="M3506" s="3">
        <v>1544</v>
      </c>
    </row>
    <row r="3507" spans="1:13" x14ac:dyDescent="0.2">
      <c r="A3507" s="8">
        <v>41785</v>
      </c>
      <c r="B3507" s="3">
        <v>4</v>
      </c>
      <c r="C3507" s="3">
        <v>915</v>
      </c>
      <c r="D3507" s="3">
        <v>37</v>
      </c>
      <c r="E3507" s="3"/>
      <c r="F3507" s="3"/>
      <c r="G3507" s="3">
        <v>24</v>
      </c>
      <c r="H3507" s="3">
        <v>976</v>
      </c>
      <c r="I3507" s="3"/>
      <c r="J3507" s="3"/>
      <c r="K3507" s="3"/>
      <c r="L3507" s="3"/>
      <c r="M3507" s="3">
        <v>1489</v>
      </c>
    </row>
    <row r="3508" spans="1:13" x14ac:dyDescent="0.2">
      <c r="A3508" s="8">
        <v>41785</v>
      </c>
      <c r="B3508" s="3">
        <v>5</v>
      </c>
      <c r="C3508" s="3">
        <v>908</v>
      </c>
      <c r="D3508" s="3">
        <v>37</v>
      </c>
      <c r="E3508" s="3"/>
      <c r="F3508" s="3"/>
      <c r="G3508" s="3">
        <v>24</v>
      </c>
      <c r="H3508" s="3">
        <v>969</v>
      </c>
      <c r="I3508" s="3"/>
      <c r="J3508" s="3"/>
      <c r="K3508" s="3"/>
      <c r="L3508" s="3"/>
      <c r="M3508" s="3">
        <v>1486</v>
      </c>
    </row>
    <row r="3509" spans="1:13" x14ac:dyDescent="0.2">
      <c r="A3509" s="8">
        <v>41785</v>
      </c>
      <c r="B3509" s="3">
        <v>6</v>
      </c>
      <c r="C3509" s="3">
        <v>909</v>
      </c>
      <c r="D3509" s="3">
        <v>37</v>
      </c>
      <c r="E3509" s="3"/>
      <c r="F3509" s="3"/>
      <c r="G3509" s="3">
        <v>23</v>
      </c>
      <c r="H3509" s="3">
        <v>969</v>
      </c>
      <c r="I3509" s="3"/>
      <c r="J3509" s="3"/>
      <c r="K3509" s="3"/>
      <c r="L3509" s="3"/>
      <c r="M3509" s="3">
        <v>1480</v>
      </c>
    </row>
    <row r="3510" spans="1:13" x14ac:dyDescent="0.2">
      <c r="A3510" s="8">
        <v>41785</v>
      </c>
      <c r="B3510" s="3">
        <v>7</v>
      </c>
      <c r="C3510" s="3">
        <v>906</v>
      </c>
      <c r="D3510" s="3">
        <v>37</v>
      </c>
      <c r="E3510" s="3"/>
      <c r="F3510" s="3"/>
      <c r="G3510" s="3">
        <v>24</v>
      </c>
      <c r="H3510" s="3">
        <v>967</v>
      </c>
      <c r="I3510" s="3"/>
      <c r="J3510" s="3"/>
      <c r="K3510" s="3"/>
      <c r="L3510" s="3"/>
      <c r="M3510" s="3">
        <v>1481</v>
      </c>
    </row>
    <row r="3511" spans="1:13" x14ac:dyDescent="0.2">
      <c r="A3511" s="8">
        <v>41785</v>
      </c>
      <c r="B3511" s="3">
        <v>8</v>
      </c>
      <c r="C3511" s="3">
        <v>956</v>
      </c>
      <c r="D3511" s="3">
        <v>39</v>
      </c>
      <c r="E3511" s="3"/>
      <c r="F3511" s="3"/>
      <c r="G3511" s="3">
        <v>25</v>
      </c>
      <c r="H3511" s="3">
        <v>1019</v>
      </c>
      <c r="I3511" s="3"/>
      <c r="J3511" s="3"/>
      <c r="K3511" s="3"/>
      <c r="L3511" s="3"/>
      <c r="M3511" s="3">
        <v>1567</v>
      </c>
    </row>
    <row r="3512" spans="1:13" x14ac:dyDescent="0.2">
      <c r="A3512" s="8">
        <v>41785</v>
      </c>
      <c r="B3512" s="3">
        <v>9</v>
      </c>
      <c r="C3512" s="3">
        <v>1045</v>
      </c>
      <c r="D3512" s="3">
        <v>42</v>
      </c>
      <c r="E3512" s="3"/>
      <c r="F3512" s="3"/>
      <c r="G3512" s="3">
        <v>28</v>
      </c>
      <c r="H3512" s="3">
        <v>1115</v>
      </c>
      <c r="I3512" s="3"/>
      <c r="J3512" s="3"/>
      <c r="K3512" s="3"/>
      <c r="L3512" s="3"/>
      <c r="M3512" s="3">
        <v>1708</v>
      </c>
    </row>
    <row r="3513" spans="1:13" x14ac:dyDescent="0.2">
      <c r="A3513" s="8">
        <v>41785</v>
      </c>
      <c r="B3513" s="3">
        <v>10</v>
      </c>
      <c r="C3513" s="3">
        <v>1147</v>
      </c>
      <c r="D3513" s="3">
        <v>47</v>
      </c>
      <c r="E3513" s="3"/>
      <c r="F3513" s="3"/>
      <c r="G3513" s="3">
        <v>34</v>
      </c>
      <c r="H3513" s="3">
        <v>1227</v>
      </c>
      <c r="I3513" s="3"/>
      <c r="J3513" s="3"/>
      <c r="K3513" s="3"/>
      <c r="L3513" s="3"/>
      <c r="M3513" s="3">
        <v>1871</v>
      </c>
    </row>
    <row r="3514" spans="1:13" x14ac:dyDescent="0.2">
      <c r="A3514" s="8">
        <v>41785</v>
      </c>
      <c r="B3514" s="3">
        <v>11</v>
      </c>
      <c r="C3514" s="3">
        <v>1268</v>
      </c>
      <c r="D3514" s="3">
        <v>52</v>
      </c>
      <c r="E3514" s="3"/>
      <c r="F3514" s="3"/>
      <c r="G3514" s="3">
        <v>34</v>
      </c>
      <c r="H3514" s="3">
        <v>1353</v>
      </c>
      <c r="I3514" s="3"/>
      <c r="J3514" s="3"/>
      <c r="K3514" s="3"/>
      <c r="L3514" s="3"/>
      <c r="M3514" s="3">
        <v>2048</v>
      </c>
    </row>
    <row r="3515" spans="1:13" x14ac:dyDescent="0.2">
      <c r="A3515" s="8">
        <v>41785</v>
      </c>
      <c r="B3515" s="3">
        <v>12</v>
      </c>
      <c r="C3515" s="3">
        <v>1389</v>
      </c>
      <c r="D3515" s="3">
        <v>56</v>
      </c>
      <c r="E3515" s="3"/>
      <c r="F3515" s="3"/>
      <c r="G3515" s="3">
        <v>38</v>
      </c>
      <c r="H3515" s="3">
        <v>1483</v>
      </c>
      <c r="I3515" s="3"/>
      <c r="J3515" s="3"/>
      <c r="K3515" s="3"/>
      <c r="L3515" s="3"/>
      <c r="M3515" s="3">
        <v>2217</v>
      </c>
    </row>
    <row r="3516" spans="1:13" x14ac:dyDescent="0.2">
      <c r="A3516" s="8">
        <v>41785</v>
      </c>
      <c r="B3516" s="3">
        <v>13</v>
      </c>
      <c r="C3516" s="3">
        <v>1508</v>
      </c>
      <c r="D3516" s="3">
        <v>61</v>
      </c>
      <c r="E3516" s="3"/>
      <c r="F3516" s="3"/>
      <c r="G3516" s="3">
        <v>39</v>
      </c>
      <c r="H3516" s="3">
        <v>1608</v>
      </c>
      <c r="I3516" s="3"/>
      <c r="J3516" s="3"/>
      <c r="K3516" s="3"/>
      <c r="L3516" s="3"/>
      <c r="M3516" s="3">
        <v>2403</v>
      </c>
    </row>
    <row r="3517" spans="1:13" x14ac:dyDescent="0.2">
      <c r="A3517" s="8">
        <v>41785</v>
      </c>
      <c r="B3517" s="3">
        <v>14</v>
      </c>
      <c r="C3517" s="3">
        <v>1641</v>
      </c>
      <c r="D3517" s="3">
        <v>66</v>
      </c>
      <c r="E3517" s="3"/>
      <c r="F3517" s="3"/>
      <c r="G3517" s="3">
        <v>36</v>
      </c>
      <c r="H3517" s="3">
        <v>1743</v>
      </c>
      <c r="I3517" s="3"/>
      <c r="J3517" s="3"/>
      <c r="K3517" s="3"/>
      <c r="L3517" s="3"/>
      <c r="M3517" s="3">
        <v>2590</v>
      </c>
    </row>
    <row r="3518" spans="1:13" x14ac:dyDescent="0.2">
      <c r="A3518" s="8">
        <v>41785</v>
      </c>
      <c r="B3518" s="3">
        <v>15</v>
      </c>
      <c r="C3518" s="3">
        <v>1783</v>
      </c>
      <c r="D3518" s="3">
        <v>72</v>
      </c>
      <c r="E3518" s="3"/>
      <c r="F3518" s="3"/>
      <c r="G3518" s="3">
        <v>36</v>
      </c>
      <c r="H3518" s="3">
        <v>1891</v>
      </c>
      <c r="I3518" s="3"/>
      <c r="J3518" s="3"/>
      <c r="K3518" s="3"/>
      <c r="L3518" s="3"/>
      <c r="M3518" s="3">
        <v>2793</v>
      </c>
    </row>
    <row r="3519" spans="1:13" x14ac:dyDescent="0.2">
      <c r="A3519" s="8">
        <v>41785</v>
      </c>
      <c r="B3519" s="3">
        <v>16</v>
      </c>
      <c r="C3519" s="3">
        <v>1892</v>
      </c>
      <c r="D3519" s="3">
        <v>76</v>
      </c>
      <c r="E3519" s="3"/>
      <c r="F3519" s="3"/>
      <c r="G3519" s="3">
        <v>40</v>
      </c>
      <c r="H3519" s="3">
        <v>2008</v>
      </c>
      <c r="I3519" s="3"/>
      <c r="J3519" s="3"/>
      <c r="K3519" s="3"/>
      <c r="L3519" s="3"/>
      <c r="M3519" s="3">
        <v>2959</v>
      </c>
    </row>
    <row r="3520" spans="1:13" x14ac:dyDescent="0.2">
      <c r="A3520" s="8">
        <v>41785</v>
      </c>
      <c r="B3520" s="3">
        <v>17</v>
      </c>
      <c r="C3520" s="3">
        <v>1984</v>
      </c>
      <c r="D3520" s="3">
        <v>80</v>
      </c>
      <c r="E3520" s="3"/>
      <c r="F3520" s="3"/>
      <c r="G3520" s="3">
        <v>37</v>
      </c>
      <c r="H3520" s="3">
        <v>2101</v>
      </c>
      <c r="I3520" s="3"/>
      <c r="J3520" s="3"/>
      <c r="K3520" s="3"/>
      <c r="L3520" s="3"/>
      <c r="M3520" s="3">
        <v>3082</v>
      </c>
    </row>
    <row r="3521" spans="1:13" x14ac:dyDescent="0.2">
      <c r="A3521" s="8">
        <v>41785</v>
      </c>
      <c r="B3521" s="3">
        <v>18</v>
      </c>
      <c r="C3521" s="3">
        <v>2034</v>
      </c>
      <c r="D3521" s="3">
        <v>82</v>
      </c>
      <c r="E3521" s="3"/>
      <c r="F3521" s="3"/>
      <c r="G3521" s="3">
        <v>34</v>
      </c>
      <c r="H3521" s="3">
        <v>2150</v>
      </c>
      <c r="I3521" s="3"/>
      <c r="J3521" s="3"/>
      <c r="K3521" s="3"/>
      <c r="L3521" s="3"/>
      <c r="M3521" s="3">
        <v>3158</v>
      </c>
    </row>
    <row r="3522" spans="1:13" x14ac:dyDescent="0.2">
      <c r="A3522" s="8">
        <v>41785</v>
      </c>
      <c r="B3522" s="3">
        <v>19</v>
      </c>
      <c r="C3522" s="3">
        <v>1965</v>
      </c>
      <c r="D3522" s="3">
        <v>79</v>
      </c>
      <c r="E3522" s="3"/>
      <c r="F3522" s="3"/>
      <c r="G3522" s="3">
        <v>36</v>
      </c>
      <c r="H3522" s="3">
        <v>2080</v>
      </c>
      <c r="I3522" s="3"/>
      <c r="J3522" s="3"/>
      <c r="K3522" s="3"/>
      <c r="L3522" s="3"/>
      <c r="M3522" s="3">
        <v>3060</v>
      </c>
    </row>
    <row r="3523" spans="1:13" x14ac:dyDescent="0.2">
      <c r="A3523" s="8">
        <v>41785</v>
      </c>
      <c r="B3523" s="3">
        <v>20</v>
      </c>
      <c r="C3523" s="3">
        <v>1829</v>
      </c>
      <c r="D3523" s="3">
        <v>74</v>
      </c>
      <c r="E3523" s="3"/>
      <c r="F3523" s="3"/>
      <c r="G3523" s="3">
        <v>30</v>
      </c>
      <c r="H3523" s="3">
        <v>1932</v>
      </c>
      <c r="I3523" s="3"/>
      <c r="J3523" s="3"/>
      <c r="K3523" s="3"/>
      <c r="L3523" s="3"/>
      <c r="M3523" s="3">
        <v>2857</v>
      </c>
    </row>
    <row r="3524" spans="1:13" x14ac:dyDescent="0.2">
      <c r="A3524" s="8">
        <v>41785</v>
      </c>
      <c r="B3524" s="3">
        <v>21</v>
      </c>
      <c r="C3524" s="3">
        <v>1694</v>
      </c>
      <c r="D3524" s="3">
        <v>68</v>
      </c>
      <c r="E3524" s="3"/>
      <c r="F3524" s="3"/>
      <c r="G3524" s="3">
        <v>27</v>
      </c>
      <c r="H3524" s="3">
        <v>1789</v>
      </c>
      <c r="I3524" s="3"/>
      <c r="J3524" s="3"/>
      <c r="K3524" s="3"/>
      <c r="L3524" s="3"/>
      <c r="M3524" s="3">
        <v>2660</v>
      </c>
    </row>
    <row r="3525" spans="1:13" x14ac:dyDescent="0.2">
      <c r="A3525" s="8">
        <v>41785</v>
      </c>
      <c r="B3525" s="3">
        <v>22</v>
      </c>
      <c r="C3525" s="3">
        <v>1573</v>
      </c>
      <c r="D3525" s="3">
        <v>63</v>
      </c>
      <c r="E3525" s="3"/>
      <c r="F3525" s="3"/>
      <c r="G3525" s="3">
        <v>24</v>
      </c>
      <c r="H3525" s="3">
        <v>1660</v>
      </c>
      <c r="I3525" s="3"/>
      <c r="J3525" s="3"/>
      <c r="K3525" s="3"/>
      <c r="L3525" s="3"/>
      <c r="M3525" s="3">
        <v>2486</v>
      </c>
    </row>
    <row r="3526" spans="1:13" x14ac:dyDescent="0.2">
      <c r="A3526" s="8">
        <v>41785</v>
      </c>
      <c r="B3526" s="3">
        <v>23</v>
      </c>
      <c r="C3526" s="3">
        <v>1368</v>
      </c>
      <c r="D3526" s="3">
        <v>55</v>
      </c>
      <c r="E3526" s="3"/>
      <c r="F3526" s="3"/>
      <c r="G3526" s="3">
        <v>25</v>
      </c>
      <c r="H3526" s="3">
        <v>1448</v>
      </c>
      <c r="I3526" s="3"/>
      <c r="J3526" s="3"/>
      <c r="K3526" s="3"/>
      <c r="L3526" s="3"/>
      <c r="M3526" s="3">
        <v>2164</v>
      </c>
    </row>
    <row r="3527" spans="1:13" x14ac:dyDescent="0.2">
      <c r="A3527" s="8">
        <v>41785</v>
      </c>
      <c r="B3527" s="3">
        <v>24</v>
      </c>
      <c r="C3527" s="3">
        <v>1180</v>
      </c>
      <c r="D3527" s="3">
        <v>48</v>
      </c>
      <c r="E3527" s="3"/>
      <c r="F3527" s="3"/>
      <c r="G3527" s="3">
        <v>24</v>
      </c>
      <c r="H3527" s="3">
        <v>1251</v>
      </c>
      <c r="I3527" s="3"/>
      <c r="J3527" s="3"/>
      <c r="K3527" s="3"/>
      <c r="L3527" s="3"/>
      <c r="M3527" s="3">
        <v>1883</v>
      </c>
    </row>
    <row r="3528" spans="1:13" x14ac:dyDescent="0.2">
      <c r="A3528" s="8">
        <v>41786</v>
      </c>
      <c r="B3528" s="3">
        <v>1</v>
      </c>
      <c r="C3528" s="3">
        <v>1046</v>
      </c>
      <c r="D3528" s="3">
        <v>42</v>
      </c>
      <c r="E3528" s="3"/>
      <c r="F3528" s="3"/>
      <c r="G3528" s="3">
        <v>24</v>
      </c>
      <c r="H3528" s="3">
        <v>1112</v>
      </c>
      <c r="I3528" s="3"/>
      <c r="J3528" s="3"/>
      <c r="K3528" s="3"/>
      <c r="L3528" s="3"/>
      <c r="M3528" s="3">
        <v>1696</v>
      </c>
    </row>
    <row r="3529" spans="1:13" x14ac:dyDescent="0.2">
      <c r="A3529" s="8">
        <v>41786</v>
      </c>
      <c r="B3529" s="3">
        <v>2</v>
      </c>
      <c r="C3529" s="3">
        <v>963</v>
      </c>
      <c r="D3529" s="3">
        <v>39</v>
      </c>
      <c r="E3529" s="3"/>
      <c r="F3529" s="3"/>
      <c r="G3529" s="3">
        <v>23</v>
      </c>
      <c r="H3529" s="3">
        <v>1025</v>
      </c>
      <c r="I3529" s="3"/>
      <c r="J3529" s="3"/>
      <c r="K3529" s="3"/>
      <c r="L3529" s="3"/>
      <c r="M3529" s="3">
        <v>1573</v>
      </c>
    </row>
    <row r="3530" spans="1:13" x14ac:dyDescent="0.2">
      <c r="A3530" s="8">
        <v>41786</v>
      </c>
      <c r="B3530" s="3">
        <v>3</v>
      </c>
      <c r="C3530" s="3">
        <v>919</v>
      </c>
      <c r="D3530" s="3">
        <v>37</v>
      </c>
      <c r="E3530" s="3"/>
      <c r="F3530" s="3"/>
      <c r="G3530" s="3">
        <v>24</v>
      </c>
      <c r="H3530" s="3">
        <v>980</v>
      </c>
      <c r="I3530" s="3"/>
      <c r="J3530" s="3"/>
      <c r="K3530" s="3"/>
      <c r="L3530" s="3"/>
      <c r="M3530" s="3">
        <v>1509</v>
      </c>
    </row>
    <row r="3531" spans="1:13" x14ac:dyDescent="0.2">
      <c r="A3531" s="8">
        <v>41786</v>
      </c>
      <c r="B3531" s="3">
        <v>4</v>
      </c>
      <c r="C3531" s="3">
        <v>905</v>
      </c>
      <c r="D3531" s="3">
        <v>37</v>
      </c>
      <c r="E3531" s="3"/>
      <c r="F3531" s="3"/>
      <c r="G3531" s="3">
        <v>24</v>
      </c>
      <c r="H3531" s="3">
        <v>965</v>
      </c>
      <c r="I3531" s="3"/>
      <c r="J3531" s="3"/>
      <c r="K3531" s="3"/>
      <c r="L3531" s="3"/>
      <c r="M3531" s="3">
        <v>1487</v>
      </c>
    </row>
    <row r="3532" spans="1:13" x14ac:dyDescent="0.2">
      <c r="A3532" s="8">
        <v>41786</v>
      </c>
      <c r="B3532" s="3">
        <v>5</v>
      </c>
      <c r="C3532" s="3">
        <v>910</v>
      </c>
      <c r="D3532" s="3">
        <v>37</v>
      </c>
      <c r="E3532" s="3"/>
      <c r="F3532" s="3"/>
      <c r="G3532" s="3">
        <v>23</v>
      </c>
      <c r="H3532" s="3">
        <v>970</v>
      </c>
      <c r="I3532" s="3"/>
      <c r="J3532" s="3"/>
      <c r="K3532" s="3"/>
      <c r="L3532" s="3"/>
      <c r="M3532" s="3">
        <v>1494</v>
      </c>
    </row>
    <row r="3533" spans="1:13" x14ac:dyDescent="0.2">
      <c r="A3533" s="8">
        <v>41786</v>
      </c>
      <c r="B3533" s="3">
        <v>6</v>
      </c>
      <c r="C3533" s="3">
        <v>964</v>
      </c>
      <c r="D3533" s="3">
        <v>39</v>
      </c>
      <c r="E3533" s="3"/>
      <c r="F3533" s="3"/>
      <c r="G3533" s="3">
        <v>24</v>
      </c>
      <c r="H3533" s="3">
        <v>1027</v>
      </c>
      <c r="I3533" s="3"/>
      <c r="J3533" s="3"/>
      <c r="K3533" s="3"/>
      <c r="L3533" s="3"/>
      <c r="M3533" s="3">
        <v>1560</v>
      </c>
    </row>
    <row r="3534" spans="1:13" x14ac:dyDescent="0.2">
      <c r="A3534" s="8">
        <v>41786</v>
      </c>
      <c r="B3534" s="3">
        <v>7</v>
      </c>
      <c r="C3534" s="3">
        <v>1041</v>
      </c>
      <c r="D3534" s="3">
        <v>42</v>
      </c>
      <c r="E3534" s="3"/>
      <c r="F3534" s="3"/>
      <c r="G3534" s="3">
        <v>25</v>
      </c>
      <c r="H3534" s="3">
        <v>1108</v>
      </c>
      <c r="I3534" s="3"/>
      <c r="J3534" s="3"/>
      <c r="K3534" s="3"/>
      <c r="L3534" s="3"/>
      <c r="M3534" s="3">
        <v>1678</v>
      </c>
    </row>
    <row r="3535" spans="1:13" x14ac:dyDescent="0.2">
      <c r="A3535" s="8">
        <v>41786</v>
      </c>
      <c r="B3535" s="3">
        <v>8</v>
      </c>
      <c r="C3535" s="3">
        <v>1119</v>
      </c>
      <c r="D3535" s="3">
        <v>45</v>
      </c>
      <c r="E3535" s="3"/>
      <c r="F3535" s="3"/>
      <c r="G3535" s="3">
        <v>26</v>
      </c>
      <c r="H3535" s="3">
        <v>1190</v>
      </c>
      <c r="I3535" s="3"/>
      <c r="J3535" s="3"/>
      <c r="K3535" s="3"/>
      <c r="L3535" s="3"/>
      <c r="M3535" s="3">
        <v>1801</v>
      </c>
    </row>
    <row r="3536" spans="1:13" x14ac:dyDescent="0.2">
      <c r="A3536" s="8">
        <v>41786</v>
      </c>
      <c r="B3536" s="3">
        <v>9</v>
      </c>
      <c r="C3536" s="3">
        <v>1171</v>
      </c>
      <c r="D3536" s="3">
        <v>48</v>
      </c>
      <c r="E3536" s="3"/>
      <c r="F3536" s="3"/>
      <c r="G3536" s="3">
        <v>30</v>
      </c>
      <c r="H3536" s="3">
        <v>1248</v>
      </c>
      <c r="I3536" s="3"/>
      <c r="J3536" s="3"/>
      <c r="K3536" s="3"/>
      <c r="L3536" s="3"/>
      <c r="M3536" s="3">
        <v>1908</v>
      </c>
    </row>
    <row r="3537" spans="1:13" x14ac:dyDescent="0.2">
      <c r="A3537" s="8">
        <v>41786</v>
      </c>
      <c r="B3537" s="3">
        <v>10</v>
      </c>
      <c r="C3537" s="3">
        <v>1247</v>
      </c>
      <c r="D3537" s="3">
        <v>51</v>
      </c>
      <c r="E3537" s="3"/>
      <c r="F3537" s="3"/>
      <c r="G3537" s="3">
        <v>33</v>
      </c>
      <c r="H3537" s="3">
        <v>1330</v>
      </c>
      <c r="I3537" s="3"/>
      <c r="J3537" s="3"/>
      <c r="K3537" s="3"/>
      <c r="L3537" s="3"/>
      <c r="M3537" s="3">
        <v>2018</v>
      </c>
    </row>
    <row r="3538" spans="1:13" x14ac:dyDescent="0.2">
      <c r="A3538" s="8">
        <v>41786</v>
      </c>
      <c r="B3538" s="3">
        <v>11</v>
      </c>
      <c r="C3538" s="3">
        <v>1289</v>
      </c>
      <c r="D3538" s="3">
        <v>53</v>
      </c>
      <c r="E3538" s="3"/>
      <c r="F3538" s="3"/>
      <c r="G3538" s="3">
        <v>41</v>
      </c>
      <c r="H3538" s="3">
        <v>1382</v>
      </c>
      <c r="I3538" s="3"/>
      <c r="J3538" s="3"/>
      <c r="K3538" s="3"/>
      <c r="L3538" s="3"/>
      <c r="M3538" s="3">
        <v>2113</v>
      </c>
    </row>
    <row r="3539" spans="1:13" x14ac:dyDescent="0.2">
      <c r="A3539" s="8">
        <v>41786</v>
      </c>
      <c r="B3539" s="3">
        <v>12</v>
      </c>
      <c r="C3539" s="3">
        <v>1363</v>
      </c>
      <c r="D3539" s="3">
        <v>55</v>
      </c>
      <c r="E3539" s="3"/>
      <c r="F3539" s="3"/>
      <c r="G3539" s="3">
        <v>37</v>
      </c>
      <c r="H3539" s="3">
        <v>1455</v>
      </c>
      <c r="I3539" s="3"/>
      <c r="J3539" s="3"/>
      <c r="K3539" s="3"/>
      <c r="L3539" s="3"/>
      <c r="M3539" s="3">
        <v>2220</v>
      </c>
    </row>
    <row r="3540" spans="1:13" x14ac:dyDescent="0.2">
      <c r="A3540" s="8">
        <v>41786</v>
      </c>
      <c r="B3540" s="3">
        <v>13</v>
      </c>
      <c r="C3540" s="3">
        <v>1439</v>
      </c>
      <c r="D3540" s="3">
        <v>58</v>
      </c>
      <c r="E3540" s="3"/>
      <c r="F3540" s="3"/>
      <c r="G3540" s="3">
        <v>37</v>
      </c>
      <c r="H3540" s="3">
        <v>1534</v>
      </c>
      <c r="I3540" s="3"/>
      <c r="J3540" s="3"/>
      <c r="K3540" s="3"/>
      <c r="L3540" s="3"/>
      <c r="M3540" s="3">
        <v>2330</v>
      </c>
    </row>
    <row r="3541" spans="1:13" x14ac:dyDescent="0.2">
      <c r="A3541" s="8">
        <v>41786</v>
      </c>
      <c r="B3541" s="3">
        <v>14</v>
      </c>
      <c r="C3541" s="3">
        <v>1521</v>
      </c>
      <c r="D3541" s="3">
        <v>62</v>
      </c>
      <c r="E3541" s="3"/>
      <c r="F3541" s="3"/>
      <c r="G3541" s="3">
        <v>41</v>
      </c>
      <c r="H3541" s="3">
        <v>1624</v>
      </c>
      <c r="I3541" s="3"/>
      <c r="J3541" s="3"/>
      <c r="K3541" s="3"/>
      <c r="L3541" s="3"/>
      <c r="M3541" s="3">
        <v>2468</v>
      </c>
    </row>
    <row r="3542" spans="1:13" x14ac:dyDescent="0.2">
      <c r="A3542" s="8">
        <v>41786</v>
      </c>
      <c r="B3542" s="3">
        <v>15</v>
      </c>
      <c r="C3542" s="3">
        <v>1616</v>
      </c>
      <c r="D3542" s="3">
        <v>65</v>
      </c>
      <c r="E3542" s="3"/>
      <c r="F3542" s="3"/>
      <c r="G3542" s="3">
        <v>38</v>
      </c>
      <c r="H3542" s="3">
        <v>1719</v>
      </c>
      <c r="I3542" s="3"/>
      <c r="J3542" s="3"/>
      <c r="K3542" s="3"/>
      <c r="L3542" s="3"/>
      <c r="M3542" s="3">
        <v>2593</v>
      </c>
    </row>
    <row r="3543" spans="1:13" x14ac:dyDescent="0.2">
      <c r="A3543" s="8">
        <v>41786</v>
      </c>
      <c r="B3543" s="3">
        <v>16</v>
      </c>
      <c r="C3543" s="3">
        <v>1715</v>
      </c>
      <c r="D3543" s="3">
        <v>69</v>
      </c>
      <c r="E3543" s="3"/>
      <c r="F3543" s="3"/>
      <c r="G3543" s="3">
        <v>39</v>
      </c>
      <c r="H3543" s="3">
        <v>1823</v>
      </c>
      <c r="I3543" s="3"/>
      <c r="J3543" s="3"/>
      <c r="K3543" s="3"/>
      <c r="L3543" s="3"/>
      <c r="M3543" s="3">
        <v>2747</v>
      </c>
    </row>
    <row r="3544" spans="1:13" x14ac:dyDescent="0.2">
      <c r="A3544" s="8">
        <v>41786</v>
      </c>
      <c r="B3544" s="3">
        <v>17</v>
      </c>
      <c r="C3544" s="3">
        <v>1813</v>
      </c>
      <c r="D3544" s="3">
        <v>73</v>
      </c>
      <c r="E3544" s="3"/>
      <c r="F3544" s="3"/>
      <c r="G3544" s="3">
        <v>37</v>
      </c>
      <c r="H3544" s="3">
        <v>1923</v>
      </c>
      <c r="I3544" s="3"/>
      <c r="J3544" s="3"/>
      <c r="K3544" s="3"/>
      <c r="L3544" s="3"/>
      <c r="M3544" s="3">
        <v>2871</v>
      </c>
    </row>
    <row r="3545" spans="1:13" x14ac:dyDescent="0.2">
      <c r="A3545" s="8">
        <v>41786</v>
      </c>
      <c r="B3545" s="3">
        <v>18</v>
      </c>
      <c r="C3545" s="3">
        <v>1851</v>
      </c>
      <c r="D3545" s="3">
        <v>75</v>
      </c>
      <c r="E3545" s="3"/>
      <c r="F3545" s="3"/>
      <c r="G3545" s="3">
        <v>37</v>
      </c>
      <c r="H3545" s="3">
        <v>1962</v>
      </c>
      <c r="I3545" s="3"/>
      <c r="J3545" s="3"/>
      <c r="K3545" s="3"/>
      <c r="L3545" s="3"/>
      <c r="M3545" s="3">
        <v>2915</v>
      </c>
    </row>
    <row r="3546" spans="1:13" x14ac:dyDescent="0.2">
      <c r="A3546" s="8">
        <v>41786</v>
      </c>
      <c r="B3546" s="3">
        <v>19</v>
      </c>
      <c r="C3546" s="3">
        <v>1804</v>
      </c>
      <c r="D3546" s="3">
        <v>73</v>
      </c>
      <c r="E3546" s="3"/>
      <c r="F3546" s="3"/>
      <c r="G3546" s="3">
        <v>36</v>
      </c>
      <c r="H3546" s="3">
        <v>1912</v>
      </c>
      <c r="I3546" s="3"/>
      <c r="J3546" s="3"/>
      <c r="K3546" s="3"/>
      <c r="L3546" s="3"/>
      <c r="M3546" s="3">
        <v>2834</v>
      </c>
    </row>
    <row r="3547" spans="1:13" x14ac:dyDescent="0.2">
      <c r="A3547" s="8">
        <v>41786</v>
      </c>
      <c r="B3547" s="3">
        <v>20</v>
      </c>
      <c r="C3547" s="3">
        <v>1710</v>
      </c>
      <c r="D3547" s="3">
        <v>69</v>
      </c>
      <c r="E3547" s="3"/>
      <c r="F3547" s="3"/>
      <c r="G3547" s="3">
        <v>30</v>
      </c>
      <c r="H3547" s="3">
        <v>1809</v>
      </c>
      <c r="I3547" s="3"/>
      <c r="J3547" s="3"/>
      <c r="K3547" s="3"/>
      <c r="L3547" s="3"/>
      <c r="M3547" s="3">
        <v>2682</v>
      </c>
    </row>
    <row r="3548" spans="1:13" x14ac:dyDescent="0.2">
      <c r="A3548" s="8">
        <v>41786</v>
      </c>
      <c r="B3548" s="3">
        <v>21</v>
      </c>
      <c r="C3548" s="3">
        <v>1619</v>
      </c>
      <c r="D3548" s="3">
        <v>65</v>
      </c>
      <c r="E3548" s="3"/>
      <c r="F3548" s="3"/>
      <c r="G3548" s="3">
        <v>29</v>
      </c>
      <c r="H3548" s="3">
        <v>1713</v>
      </c>
      <c r="I3548" s="3"/>
      <c r="J3548" s="3"/>
      <c r="K3548" s="3"/>
      <c r="L3548" s="3"/>
      <c r="M3548" s="3">
        <v>2540</v>
      </c>
    </row>
    <row r="3549" spans="1:13" x14ac:dyDescent="0.2">
      <c r="A3549" s="8">
        <v>41786</v>
      </c>
      <c r="B3549" s="3">
        <v>22</v>
      </c>
      <c r="C3549" s="3">
        <v>1519</v>
      </c>
      <c r="D3549" s="3">
        <v>61</v>
      </c>
      <c r="E3549" s="3"/>
      <c r="F3549" s="3"/>
      <c r="G3549" s="3">
        <v>25</v>
      </c>
      <c r="H3549" s="3">
        <v>1605</v>
      </c>
      <c r="I3549" s="3"/>
      <c r="J3549" s="3"/>
      <c r="K3549" s="3"/>
      <c r="L3549" s="3"/>
      <c r="M3549" s="3">
        <v>2397</v>
      </c>
    </row>
    <row r="3550" spans="1:13" x14ac:dyDescent="0.2">
      <c r="A3550" s="8">
        <v>41786</v>
      </c>
      <c r="B3550" s="3">
        <v>23</v>
      </c>
      <c r="C3550" s="3">
        <v>1331</v>
      </c>
      <c r="D3550" s="3">
        <v>54</v>
      </c>
      <c r="E3550" s="3"/>
      <c r="F3550" s="3"/>
      <c r="G3550" s="3">
        <v>25</v>
      </c>
      <c r="H3550" s="3">
        <v>1409</v>
      </c>
      <c r="I3550" s="3"/>
      <c r="J3550" s="3"/>
      <c r="K3550" s="3"/>
      <c r="L3550" s="3"/>
      <c r="M3550" s="3">
        <v>2125</v>
      </c>
    </row>
    <row r="3551" spans="1:13" x14ac:dyDescent="0.2">
      <c r="A3551" s="8">
        <v>41786</v>
      </c>
      <c r="B3551" s="3">
        <v>24</v>
      </c>
      <c r="C3551" s="3">
        <v>1166</v>
      </c>
      <c r="D3551" s="3">
        <v>47</v>
      </c>
      <c r="E3551" s="3"/>
      <c r="F3551" s="3"/>
      <c r="G3551" s="3">
        <v>24</v>
      </c>
      <c r="H3551" s="3">
        <v>1237</v>
      </c>
      <c r="I3551" s="3"/>
      <c r="J3551" s="3"/>
      <c r="K3551" s="3"/>
      <c r="L3551" s="3"/>
      <c r="M3551" s="3">
        <v>1877</v>
      </c>
    </row>
    <row r="3552" spans="1:13" x14ac:dyDescent="0.2">
      <c r="A3552" s="8">
        <v>41787</v>
      </c>
      <c r="B3552" s="3">
        <v>1</v>
      </c>
      <c r="C3552" s="3">
        <v>1033</v>
      </c>
      <c r="D3552" s="3">
        <v>42</v>
      </c>
      <c r="E3552" s="3"/>
      <c r="F3552" s="3"/>
      <c r="G3552" s="3">
        <v>24</v>
      </c>
      <c r="H3552" s="3">
        <v>1098</v>
      </c>
      <c r="I3552" s="3"/>
      <c r="J3552" s="3"/>
      <c r="K3552" s="3"/>
      <c r="L3552" s="3"/>
      <c r="M3552" s="3">
        <v>1688</v>
      </c>
    </row>
    <row r="3553" spans="1:13" x14ac:dyDescent="0.2">
      <c r="A3553" s="8">
        <v>41787</v>
      </c>
      <c r="B3553" s="3">
        <v>2</v>
      </c>
      <c r="C3553" s="3">
        <v>959</v>
      </c>
      <c r="D3553" s="3">
        <v>39</v>
      </c>
      <c r="E3553" s="3"/>
      <c r="F3553" s="3"/>
      <c r="G3553" s="3">
        <v>24</v>
      </c>
      <c r="H3553" s="3">
        <v>1022</v>
      </c>
      <c r="I3553" s="3"/>
      <c r="J3553" s="3"/>
      <c r="K3553" s="3"/>
      <c r="L3553" s="3"/>
      <c r="M3553" s="3">
        <v>1583</v>
      </c>
    </row>
    <row r="3554" spans="1:13" x14ac:dyDescent="0.2">
      <c r="A3554" s="8">
        <v>41787</v>
      </c>
      <c r="B3554" s="3">
        <v>3</v>
      </c>
      <c r="C3554" s="3">
        <v>913</v>
      </c>
      <c r="D3554" s="3">
        <v>37</v>
      </c>
      <c r="E3554" s="3"/>
      <c r="F3554" s="3"/>
      <c r="G3554" s="3">
        <v>23</v>
      </c>
      <c r="H3554" s="3">
        <v>973</v>
      </c>
      <c r="I3554" s="3"/>
      <c r="J3554" s="3"/>
      <c r="K3554" s="3"/>
      <c r="L3554" s="3"/>
      <c r="M3554" s="3">
        <v>1507</v>
      </c>
    </row>
    <row r="3555" spans="1:13" x14ac:dyDescent="0.2">
      <c r="A3555" s="8">
        <v>41787</v>
      </c>
      <c r="B3555" s="3">
        <v>4</v>
      </c>
      <c r="C3555" s="3">
        <v>894</v>
      </c>
      <c r="D3555" s="3">
        <v>36</v>
      </c>
      <c r="E3555" s="3"/>
      <c r="F3555" s="3"/>
      <c r="G3555" s="3">
        <v>24</v>
      </c>
      <c r="H3555" s="3">
        <v>954</v>
      </c>
      <c r="I3555" s="3"/>
      <c r="J3555" s="3"/>
      <c r="K3555" s="3"/>
      <c r="L3555" s="3"/>
      <c r="M3555" s="3">
        <v>1484</v>
      </c>
    </row>
    <row r="3556" spans="1:13" x14ac:dyDescent="0.2">
      <c r="A3556" s="8">
        <v>41787</v>
      </c>
      <c r="B3556" s="3">
        <v>5</v>
      </c>
      <c r="C3556" s="3">
        <v>905</v>
      </c>
      <c r="D3556" s="3">
        <v>37</v>
      </c>
      <c r="E3556" s="3"/>
      <c r="F3556" s="3"/>
      <c r="G3556" s="3">
        <v>24</v>
      </c>
      <c r="H3556" s="3">
        <v>965</v>
      </c>
      <c r="I3556" s="3"/>
      <c r="J3556" s="3"/>
      <c r="K3556" s="3"/>
      <c r="L3556" s="3"/>
      <c r="M3556" s="3">
        <v>1502</v>
      </c>
    </row>
    <row r="3557" spans="1:13" x14ac:dyDescent="0.2">
      <c r="A3557" s="8">
        <v>41787</v>
      </c>
      <c r="B3557" s="3">
        <v>6</v>
      </c>
      <c r="C3557" s="3">
        <v>962</v>
      </c>
      <c r="D3557" s="3">
        <v>39</v>
      </c>
      <c r="E3557" s="3"/>
      <c r="F3557" s="3"/>
      <c r="G3557" s="3">
        <v>24</v>
      </c>
      <c r="H3557" s="3">
        <v>1025</v>
      </c>
      <c r="I3557" s="3"/>
      <c r="J3557" s="3"/>
      <c r="K3557" s="3"/>
      <c r="L3557" s="3"/>
      <c r="M3557" s="3">
        <v>1575</v>
      </c>
    </row>
    <row r="3558" spans="1:13" x14ac:dyDescent="0.2">
      <c r="A3558" s="8">
        <v>41787</v>
      </c>
      <c r="B3558" s="3">
        <v>7</v>
      </c>
      <c r="C3558" s="3">
        <v>1025</v>
      </c>
      <c r="D3558" s="3">
        <v>42</v>
      </c>
      <c r="E3558" s="3"/>
      <c r="F3558" s="3"/>
      <c r="G3558" s="3">
        <v>24</v>
      </c>
      <c r="H3558" s="3">
        <v>1090</v>
      </c>
      <c r="I3558" s="3"/>
      <c r="J3558" s="3"/>
      <c r="K3558" s="3"/>
      <c r="L3558" s="3"/>
      <c r="M3558" s="3">
        <v>1662</v>
      </c>
    </row>
    <row r="3559" spans="1:13" x14ac:dyDescent="0.2">
      <c r="A3559" s="8">
        <v>41787</v>
      </c>
      <c r="B3559" s="3">
        <v>8</v>
      </c>
      <c r="C3559" s="3">
        <v>1092</v>
      </c>
      <c r="D3559" s="3">
        <v>44</v>
      </c>
      <c r="E3559" s="3"/>
      <c r="F3559" s="3"/>
      <c r="G3559" s="3">
        <v>26</v>
      </c>
      <c r="H3559" s="3">
        <v>1162</v>
      </c>
      <c r="I3559" s="3"/>
      <c r="J3559" s="3"/>
      <c r="K3559" s="3"/>
      <c r="L3559" s="3"/>
      <c r="M3559" s="3">
        <v>1771</v>
      </c>
    </row>
    <row r="3560" spans="1:13" x14ac:dyDescent="0.2">
      <c r="A3560" s="8">
        <v>41787</v>
      </c>
      <c r="B3560" s="3">
        <v>9</v>
      </c>
      <c r="C3560" s="3">
        <v>1135</v>
      </c>
      <c r="D3560" s="3">
        <v>46</v>
      </c>
      <c r="E3560" s="3"/>
      <c r="F3560" s="3"/>
      <c r="G3560" s="3">
        <v>31</v>
      </c>
      <c r="H3560" s="3">
        <v>1212</v>
      </c>
      <c r="I3560" s="3"/>
      <c r="J3560" s="3"/>
      <c r="K3560" s="3"/>
      <c r="L3560" s="3"/>
      <c r="M3560" s="3">
        <v>1849</v>
      </c>
    </row>
    <row r="3561" spans="1:13" x14ac:dyDescent="0.2">
      <c r="A3561" s="8">
        <v>41787</v>
      </c>
      <c r="B3561" s="3">
        <v>10</v>
      </c>
      <c r="C3561" s="3">
        <v>1176</v>
      </c>
      <c r="D3561" s="3">
        <v>48</v>
      </c>
      <c r="E3561" s="3"/>
      <c r="F3561" s="3"/>
      <c r="G3561" s="3">
        <v>34</v>
      </c>
      <c r="H3561" s="3">
        <v>1258</v>
      </c>
      <c r="I3561" s="3"/>
      <c r="J3561" s="3"/>
      <c r="K3561" s="3"/>
      <c r="L3561" s="3"/>
      <c r="M3561" s="3">
        <v>1922</v>
      </c>
    </row>
    <row r="3562" spans="1:13" x14ac:dyDescent="0.2">
      <c r="A3562" s="8">
        <v>41787</v>
      </c>
      <c r="B3562" s="3">
        <v>11</v>
      </c>
      <c r="C3562" s="3">
        <v>1215</v>
      </c>
      <c r="D3562" s="3">
        <v>50</v>
      </c>
      <c r="E3562" s="3"/>
      <c r="F3562" s="3"/>
      <c r="G3562" s="3">
        <v>37</v>
      </c>
      <c r="H3562" s="3">
        <v>1301</v>
      </c>
      <c r="I3562" s="3"/>
      <c r="J3562" s="3"/>
      <c r="K3562" s="3"/>
      <c r="L3562" s="3"/>
      <c r="M3562" s="3">
        <v>1987</v>
      </c>
    </row>
    <row r="3563" spans="1:13" x14ac:dyDescent="0.2">
      <c r="A3563" s="8">
        <v>41787</v>
      </c>
      <c r="B3563" s="3">
        <v>12</v>
      </c>
      <c r="C3563" s="3">
        <v>1242</v>
      </c>
      <c r="D3563" s="3">
        <v>51</v>
      </c>
      <c r="E3563" s="3"/>
      <c r="F3563" s="3"/>
      <c r="G3563" s="3">
        <v>39</v>
      </c>
      <c r="H3563" s="3">
        <v>1331</v>
      </c>
      <c r="I3563" s="3"/>
      <c r="J3563" s="3"/>
      <c r="K3563" s="3"/>
      <c r="L3563" s="3"/>
      <c r="M3563" s="3">
        <v>2019</v>
      </c>
    </row>
    <row r="3564" spans="1:13" x14ac:dyDescent="0.2">
      <c r="A3564" s="8">
        <v>41787</v>
      </c>
      <c r="B3564" s="3">
        <v>13</v>
      </c>
      <c r="C3564" s="3">
        <v>1264</v>
      </c>
      <c r="D3564" s="3">
        <v>52</v>
      </c>
      <c r="E3564" s="3"/>
      <c r="F3564" s="3"/>
      <c r="G3564" s="3">
        <v>38</v>
      </c>
      <c r="H3564" s="3">
        <v>1353</v>
      </c>
      <c r="I3564" s="3"/>
      <c r="J3564" s="3"/>
      <c r="K3564" s="3"/>
      <c r="L3564" s="3"/>
      <c r="M3564" s="3">
        <v>2048</v>
      </c>
    </row>
    <row r="3565" spans="1:13" x14ac:dyDescent="0.2">
      <c r="A3565" s="8">
        <v>41787</v>
      </c>
      <c r="B3565" s="3">
        <v>14</v>
      </c>
      <c r="C3565" s="3">
        <v>1303</v>
      </c>
      <c r="D3565" s="3">
        <v>53</v>
      </c>
      <c r="E3565" s="3"/>
      <c r="F3565" s="3"/>
      <c r="G3565" s="3">
        <v>40</v>
      </c>
      <c r="H3565" s="3">
        <v>1396</v>
      </c>
      <c r="I3565" s="3"/>
      <c r="J3565" s="3"/>
      <c r="K3565" s="3"/>
      <c r="L3565" s="3"/>
      <c r="M3565" s="3">
        <v>2113</v>
      </c>
    </row>
    <row r="3566" spans="1:13" x14ac:dyDescent="0.2">
      <c r="A3566" s="8">
        <v>41787</v>
      </c>
      <c r="B3566" s="3">
        <v>15</v>
      </c>
      <c r="C3566" s="3">
        <v>1327</v>
      </c>
      <c r="D3566" s="3">
        <v>54</v>
      </c>
      <c r="E3566" s="3"/>
      <c r="F3566" s="3"/>
      <c r="G3566" s="3">
        <v>39</v>
      </c>
      <c r="H3566" s="3">
        <v>1420</v>
      </c>
      <c r="I3566" s="3"/>
      <c r="J3566" s="3"/>
      <c r="K3566" s="3"/>
      <c r="L3566" s="3"/>
      <c r="M3566" s="3">
        <v>2153</v>
      </c>
    </row>
    <row r="3567" spans="1:13" x14ac:dyDescent="0.2">
      <c r="A3567" s="8">
        <v>41787</v>
      </c>
      <c r="B3567" s="3">
        <v>16</v>
      </c>
      <c r="C3567" s="3">
        <v>1369</v>
      </c>
      <c r="D3567" s="3">
        <v>56</v>
      </c>
      <c r="E3567" s="3"/>
      <c r="F3567" s="3"/>
      <c r="G3567" s="3">
        <v>37</v>
      </c>
      <c r="H3567" s="3">
        <v>1461</v>
      </c>
      <c r="I3567" s="3"/>
      <c r="J3567" s="3"/>
      <c r="K3567" s="3"/>
      <c r="L3567" s="3"/>
      <c r="M3567" s="3">
        <v>2208</v>
      </c>
    </row>
    <row r="3568" spans="1:13" x14ac:dyDescent="0.2">
      <c r="A3568" s="8">
        <v>41787</v>
      </c>
      <c r="B3568" s="3">
        <v>17</v>
      </c>
      <c r="C3568" s="3">
        <v>1403</v>
      </c>
      <c r="D3568" s="3">
        <v>57</v>
      </c>
      <c r="E3568" s="3"/>
      <c r="F3568" s="3"/>
      <c r="G3568" s="3">
        <v>38</v>
      </c>
      <c r="H3568" s="3">
        <v>1498</v>
      </c>
      <c r="I3568" s="3"/>
      <c r="J3568" s="3"/>
      <c r="K3568" s="3"/>
      <c r="L3568" s="3"/>
      <c r="M3568" s="3">
        <v>2269</v>
      </c>
    </row>
    <row r="3569" spans="1:13" x14ac:dyDescent="0.2">
      <c r="A3569" s="8">
        <v>41787</v>
      </c>
      <c r="B3569" s="3">
        <v>18</v>
      </c>
      <c r="C3569" s="3">
        <v>1415</v>
      </c>
      <c r="D3569" s="3">
        <v>57</v>
      </c>
      <c r="E3569" s="3"/>
      <c r="F3569" s="3"/>
      <c r="G3569" s="3">
        <v>38</v>
      </c>
      <c r="H3569" s="3">
        <v>1510</v>
      </c>
      <c r="I3569" s="3"/>
      <c r="J3569" s="3"/>
      <c r="K3569" s="3"/>
      <c r="L3569" s="3"/>
      <c r="M3569" s="3">
        <v>2287</v>
      </c>
    </row>
    <row r="3570" spans="1:13" x14ac:dyDescent="0.2">
      <c r="A3570" s="8">
        <v>41787</v>
      </c>
      <c r="B3570" s="3">
        <v>19</v>
      </c>
      <c r="C3570" s="3">
        <v>1399</v>
      </c>
      <c r="D3570" s="3">
        <v>57</v>
      </c>
      <c r="E3570" s="3"/>
      <c r="F3570" s="3"/>
      <c r="G3570" s="3">
        <v>33</v>
      </c>
      <c r="H3570" s="3">
        <v>1488</v>
      </c>
      <c r="I3570" s="3"/>
      <c r="J3570" s="3"/>
      <c r="K3570" s="3"/>
      <c r="L3570" s="3"/>
      <c r="M3570" s="3">
        <v>2254</v>
      </c>
    </row>
    <row r="3571" spans="1:13" x14ac:dyDescent="0.2">
      <c r="A3571" s="8">
        <v>41787</v>
      </c>
      <c r="B3571" s="3">
        <v>20</v>
      </c>
      <c r="C3571" s="3">
        <v>1344</v>
      </c>
      <c r="D3571" s="3">
        <v>54</v>
      </c>
      <c r="E3571" s="3"/>
      <c r="F3571" s="3"/>
      <c r="G3571" s="3">
        <v>31</v>
      </c>
      <c r="H3571" s="3">
        <v>1429</v>
      </c>
      <c r="I3571" s="3"/>
      <c r="J3571" s="3"/>
      <c r="K3571" s="3"/>
      <c r="L3571" s="3"/>
      <c r="M3571" s="3">
        <v>2178</v>
      </c>
    </row>
    <row r="3572" spans="1:13" x14ac:dyDescent="0.2">
      <c r="A3572" s="8">
        <v>41787</v>
      </c>
      <c r="B3572" s="3">
        <v>21</v>
      </c>
      <c r="C3572" s="3">
        <v>1358</v>
      </c>
      <c r="D3572" s="3">
        <v>55</v>
      </c>
      <c r="E3572" s="3"/>
      <c r="F3572" s="3"/>
      <c r="G3572" s="3">
        <v>27</v>
      </c>
      <c r="H3572" s="3">
        <v>1440</v>
      </c>
      <c r="I3572" s="3"/>
      <c r="J3572" s="3"/>
      <c r="K3572" s="3"/>
      <c r="L3572" s="3"/>
      <c r="M3572" s="3">
        <v>2182</v>
      </c>
    </row>
    <row r="3573" spans="1:13" x14ac:dyDescent="0.2">
      <c r="A3573" s="8">
        <v>41787</v>
      </c>
      <c r="B3573" s="3">
        <v>22</v>
      </c>
      <c r="C3573" s="3">
        <v>1336</v>
      </c>
      <c r="D3573" s="3">
        <v>54</v>
      </c>
      <c r="E3573" s="3"/>
      <c r="F3573" s="3"/>
      <c r="G3573" s="3">
        <v>25</v>
      </c>
      <c r="H3573" s="3">
        <v>1415</v>
      </c>
      <c r="I3573" s="3"/>
      <c r="J3573" s="3"/>
      <c r="K3573" s="3"/>
      <c r="L3573" s="3"/>
      <c r="M3573" s="3">
        <v>2148</v>
      </c>
    </row>
    <row r="3574" spans="1:13" x14ac:dyDescent="0.2">
      <c r="A3574" s="8">
        <v>41787</v>
      </c>
      <c r="B3574" s="3">
        <v>23</v>
      </c>
      <c r="C3574" s="3">
        <v>1210</v>
      </c>
      <c r="D3574" s="3">
        <v>49</v>
      </c>
      <c r="E3574" s="3"/>
      <c r="F3574" s="3"/>
      <c r="G3574" s="3">
        <v>25</v>
      </c>
      <c r="H3574" s="3">
        <v>1284</v>
      </c>
      <c r="I3574" s="3"/>
      <c r="J3574" s="3"/>
      <c r="K3574" s="3"/>
      <c r="L3574" s="3"/>
      <c r="M3574" s="3">
        <v>1950</v>
      </c>
    </row>
    <row r="3575" spans="1:13" x14ac:dyDescent="0.2">
      <c r="A3575" s="8">
        <v>41787</v>
      </c>
      <c r="B3575" s="3">
        <v>24</v>
      </c>
      <c r="C3575" s="3">
        <v>1077</v>
      </c>
      <c r="D3575" s="3">
        <v>44</v>
      </c>
      <c r="E3575" s="3"/>
      <c r="F3575" s="3"/>
      <c r="G3575" s="3">
        <v>25</v>
      </c>
      <c r="H3575" s="3">
        <v>1145</v>
      </c>
      <c r="I3575" s="3"/>
      <c r="J3575" s="3"/>
      <c r="K3575" s="3"/>
      <c r="L3575" s="3"/>
      <c r="M3575" s="3">
        <v>1747</v>
      </c>
    </row>
    <row r="3576" spans="1:13" x14ac:dyDescent="0.2">
      <c r="A3576" s="8">
        <v>41788</v>
      </c>
      <c r="B3576" s="3">
        <v>1</v>
      </c>
      <c r="C3576" s="3">
        <v>976</v>
      </c>
      <c r="D3576" s="3">
        <v>40</v>
      </c>
      <c r="E3576" s="3"/>
      <c r="F3576" s="3"/>
      <c r="G3576" s="3">
        <v>25</v>
      </c>
      <c r="H3576" s="3">
        <v>1040</v>
      </c>
      <c r="I3576" s="3"/>
      <c r="J3576" s="3"/>
      <c r="K3576" s="3"/>
      <c r="L3576" s="3"/>
      <c r="M3576" s="3">
        <v>1609</v>
      </c>
    </row>
    <row r="3577" spans="1:13" x14ac:dyDescent="0.2">
      <c r="A3577" s="8">
        <v>41788</v>
      </c>
      <c r="B3577" s="3">
        <v>2</v>
      </c>
      <c r="C3577" s="3">
        <v>912</v>
      </c>
      <c r="D3577" s="3">
        <v>37</v>
      </c>
      <c r="E3577" s="3"/>
      <c r="F3577" s="3"/>
      <c r="G3577" s="3">
        <v>24</v>
      </c>
      <c r="H3577" s="3">
        <v>973</v>
      </c>
      <c r="I3577" s="3"/>
      <c r="J3577" s="3"/>
      <c r="K3577" s="3"/>
      <c r="L3577" s="3"/>
      <c r="M3577" s="3">
        <v>1516</v>
      </c>
    </row>
    <row r="3578" spans="1:13" x14ac:dyDescent="0.2">
      <c r="A3578" s="8">
        <v>41788</v>
      </c>
      <c r="B3578" s="3">
        <v>3</v>
      </c>
      <c r="C3578" s="3">
        <v>879</v>
      </c>
      <c r="D3578" s="3">
        <v>36</v>
      </c>
      <c r="E3578" s="3"/>
      <c r="F3578" s="3"/>
      <c r="G3578" s="3">
        <v>25</v>
      </c>
      <c r="H3578" s="3">
        <v>939</v>
      </c>
      <c r="I3578" s="3"/>
      <c r="J3578" s="3"/>
      <c r="K3578" s="3"/>
      <c r="L3578" s="3"/>
      <c r="M3578" s="3">
        <v>1467</v>
      </c>
    </row>
    <row r="3579" spans="1:13" x14ac:dyDescent="0.2">
      <c r="A3579" s="8">
        <v>41788</v>
      </c>
      <c r="B3579" s="3">
        <v>4</v>
      </c>
      <c r="C3579" s="3">
        <v>865</v>
      </c>
      <c r="D3579" s="3">
        <v>35</v>
      </c>
      <c r="E3579" s="3"/>
      <c r="F3579" s="3"/>
      <c r="G3579" s="3">
        <v>25</v>
      </c>
      <c r="H3579" s="3">
        <v>925</v>
      </c>
      <c r="I3579" s="3"/>
      <c r="J3579" s="3"/>
      <c r="K3579" s="3"/>
      <c r="L3579" s="3"/>
      <c r="M3579" s="3">
        <v>1449</v>
      </c>
    </row>
    <row r="3580" spans="1:13" x14ac:dyDescent="0.2">
      <c r="A3580" s="8">
        <v>41788</v>
      </c>
      <c r="B3580" s="3">
        <v>5</v>
      </c>
      <c r="C3580" s="3">
        <v>881</v>
      </c>
      <c r="D3580" s="3">
        <v>36</v>
      </c>
      <c r="E3580" s="3"/>
      <c r="F3580" s="3"/>
      <c r="G3580" s="3">
        <v>24</v>
      </c>
      <c r="H3580" s="3">
        <v>941</v>
      </c>
      <c r="I3580" s="3"/>
      <c r="J3580" s="3"/>
      <c r="K3580" s="3"/>
      <c r="L3580" s="3"/>
      <c r="M3580" s="3">
        <v>1470</v>
      </c>
    </row>
    <row r="3581" spans="1:13" x14ac:dyDescent="0.2">
      <c r="A3581" s="8">
        <v>41788</v>
      </c>
      <c r="B3581" s="3">
        <v>6</v>
      </c>
      <c r="C3581" s="3">
        <v>940</v>
      </c>
      <c r="D3581" s="3">
        <v>38</v>
      </c>
      <c r="E3581" s="3"/>
      <c r="F3581" s="3"/>
      <c r="G3581" s="3">
        <v>14</v>
      </c>
      <c r="H3581" s="3">
        <v>991</v>
      </c>
      <c r="I3581" s="3"/>
      <c r="J3581" s="3"/>
      <c r="K3581" s="3"/>
      <c r="L3581" s="3"/>
      <c r="M3581" s="3">
        <v>1532</v>
      </c>
    </row>
    <row r="3582" spans="1:13" x14ac:dyDescent="0.2">
      <c r="A3582" s="8">
        <v>41788</v>
      </c>
      <c r="B3582" s="3">
        <v>7</v>
      </c>
      <c r="C3582" s="3">
        <v>1018</v>
      </c>
      <c r="D3582" s="3">
        <v>41</v>
      </c>
      <c r="E3582" s="3"/>
      <c r="F3582" s="3"/>
      <c r="G3582" s="3">
        <v>14</v>
      </c>
      <c r="H3582" s="3">
        <v>1072</v>
      </c>
      <c r="I3582" s="3"/>
      <c r="J3582" s="3"/>
      <c r="K3582" s="3"/>
      <c r="L3582" s="3"/>
      <c r="M3582" s="3">
        <v>1632</v>
      </c>
    </row>
    <row r="3583" spans="1:13" x14ac:dyDescent="0.2">
      <c r="A3583" s="8">
        <v>41788</v>
      </c>
      <c r="B3583" s="3">
        <v>8</v>
      </c>
      <c r="C3583" s="3">
        <v>1087</v>
      </c>
      <c r="D3583" s="3">
        <v>44</v>
      </c>
      <c r="E3583" s="3"/>
      <c r="F3583" s="3"/>
      <c r="G3583" s="3">
        <v>16</v>
      </c>
      <c r="H3583" s="3">
        <v>1146</v>
      </c>
      <c r="I3583" s="3"/>
      <c r="J3583" s="3"/>
      <c r="K3583" s="3"/>
      <c r="L3583" s="3"/>
      <c r="M3583" s="3">
        <v>1755</v>
      </c>
    </row>
    <row r="3584" spans="1:13" x14ac:dyDescent="0.2">
      <c r="A3584" s="8">
        <v>41788</v>
      </c>
      <c r="B3584" s="3">
        <v>9</v>
      </c>
      <c r="C3584" s="3">
        <v>1139</v>
      </c>
      <c r="D3584" s="3">
        <v>46</v>
      </c>
      <c r="E3584" s="3"/>
      <c r="F3584" s="3"/>
      <c r="G3584" s="3">
        <v>18</v>
      </c>
      <c r="H3584" s="3">
        <v>1202</v>
      </c>
      <c r="I3584" s="3"/>
      <c r="J3584" s="3"/>
      <c r="K3584" s="3"/>
      <c r="L3584" s="3"/>
      <c r="M3584" s="3">
        <v>1838</v>
      </c>
    </row>
    <row r="3585" spans="1:13" x14ac:dyDescent="0.2">
      <c r="A3585" s="8">
        <v>41788</v>
      </c>
      <c r="B3585" s="3">
        <v>10</v>
      </c>
      <c r="C3585" s="3">
        <v>1179</v>
      </c>
      <c r="D3585" s="3">
        <v>48</v>
      </c>
      <c r="E3585" s="3"/>
      <c r="F3585" s="3"/>
      <c r="G3585" s="3">
        <v>24</v>
      </c>
      <c r="H3585" s="3">
        <v>1250</v>
      </c>
      <c r="I3585" s="3"/>
      <c r="J3585" s="3"/>
      <c r="K3585" s="3"/>
      <c r="L3585" s="3"/>
      <c r="M3585" s="3">
        <v>1923</v>
      </c>
    </row>
    <row r="3586" spans="1:13" x14ac:dyDescent="0.2">
      <c r="A3586" s="8">
        <v>41788</v>
      </c>
      <c r="B3586" s="3">
        <v>11</v>
      </c>
      <c r="C3586" s="3">
        <v>1235</v>
      </c>
      <c r="D3586" s="3">
        <v>50</v>
      </c>
      <c r="E3586" s="3"/>
      <c r="F3586" s="3"/>
      <c r="G3586" s="3">
        <v>24</v>
      </c>
      <c r="H3586" s="3">
        <v>1309</v>
      </c>
      <c r="I3586" s="3"/>
      <c r="J3586" s="3"/>
      <c r="K3586" s="3"/>
      <c r="L3586" s="3"/>
      <c r="M3586" s="3">
        <v>2006</v>
      </c>
    </row>
    <row r="3587" spans="1:13" x14ac:dyDescent="0.2">
      <c r="A3587" s="8">
        <v>41788</v>
      </c>
      <c r="B3587" s="3">
        <v>12</v>
      </c>
      <c r="C3587" s="3">
        <v>1285</v>
      </c>
      <c r="D3587" s="3">
        <v>52</v>
      </c>
      <c r="E3587" s="3"/>
      <c r="F3587" s="3"/>
      <c r="G3587" s="3">
        <v>24</v>
      </c>
      <c r="H3587" s="3">
        <v>1360</v>
      </c>
      <c r="I3587" s="3"/>
      <c r="J3587" s="3"/>
      <c r="K3587" s="3"/>
      <c r="L3587" s="3"/>
      <c r="M3587" s="3">
        <v>2085</v>
      </c>
    </row>
    <row r="3588" spans="1:13" x14ac:dyDescent="0.2">
      <c r="A3588" s="8">
        <v>41788</v>
      </c>
      <c r="B3588" s="3">
        <v>13</v>
      </c>
      <c r="C3588" s="3">
        <v>1336</v>
      </c>
      <c r="D3588" s="3">
        <v>54</v>
      </c>
      <c r="E3588" s="3"/>
      <c r="F3588" s="3"/>
      <c r="G3588" s="3">
        <v>25</v>
      </c>
      <c r="H3588" s="3">
        <v>1415</v>
      </c>
      <c r="I3588" s="3"/>
      <c r="J3588" s="3"/>
      <c r="K3588" s="3"/>
      <c r="L3588" s="3"/>
      <c r="M3588" s="3">
        <v>2165</v>
      </c>
    </row>
    <row r="3589" spans="1:13" x14ac:dyDescent="0.2">
      <c r="A3589" s="8">
        <v>41788</v>
      </c>
      <c r="B3589" s="3">
        <v>14</v>
      </c>
      <c r="C3589" s="3">
        <v>1397</v>
      </c>
      <c r="D3589" s="3">
        <v>56</v>
      </c>
      <c r="E3589" s="3"/>
      <c r="F3589" s="3"/>
      <c r="G3589" s="3">
        <v>27</v>
      </c>
      <c r="H3589" s="3">
        <v>1480</v>
      </c>
      <c r="I3589" s="3"/>
      <c r="J3589" s="3"/>
      <c r="K3589" s="3"/>
      <c r="L3589" s="3"/>
      <c r="M3589" s="3">
        <v>2266</v>
      </c>
    </row>
    <row r="3590" spans="1:13" x14ac:dyDescent="0.2">
      <c r="A3590" s="8">
        <v>41788</v>
      </c>
      <c r="B3590" s="3">
        <v>15</v>
      </c>
      <c r="C3590" s="3">
        <v>1459</v>
      </c>
      <c r="D3590" s="3">
        <v>59</v>
      </c>
      <c r="E3590" s="3"/>
      <c r="F3590" s="3"/>
      <c r="G3590" s="3">
        <v>27</v>
      </c>
      <c r="H3590" s="3">
        <v>1544</v>
      </c>
      <c r="I3590" s="3"/>
      <c r="J3590" s="3"/>
      <c r="K3590" s="3"/>
      <c r="L3590" s="3"/>
      <c r="M3590" s="3">
        <v>2360</v>
      </c>
    </row>
    <row r="3591" spans="1:13" x14ac:dyDescent="0.2">
      <c r="A3591" s="8">
        <v>41788</v>
      </c>
      <c r="B3591" s="3">
        <v>16</v>
      </c>
      <c r="C3591" s="3">
        <v>1527</v>
      </c>
      <c r="D3591" s="3">
        <v>62</v>
      </c>
      <c r="E3591" s="3"/>
      <c r="F3591" s="3"/>
      <c r="G3591" s="3">
        <v>36</v>
      </c>
      <c r="H3591" s="3">
        <v>1625</v>
      </c>
      <c r="I3591" s="3"/>
      <c r="J3591" s="3"/>
      <c r="K3591" s="3"/>
      <c r="L3591" s="3"/>
      <c r="M3591" s="3">
        <v>2470</v>
      </c>
    </row>
    <row r="3592" spans="1:13" x14ac:dyDescent="0.2">
      <c r="A3592" s="8">
        <v>41788</v>
      </c>
      <c r="B3592" s="3">
        <v>17</v>
      </c>
      <c r="C3592" s="3">
        <v>1611</v>
      </c>
      <c r="D3592" s="3">
        <v>65</v>
      </c>
      <c r="E3592" s="3"/>
      <c r="F3592" s="3"/>
      <c r="G3592" s="3">
        <v>38</v>
      </c>
      <c r="H3592" s="3">
        <v>1714</v>
      </c>
      <c r="I3592" s="3"/>
      <c r="J3592" s="3"/>
      <c r="K3592" s="3"/>
      <c r="L3592" s="3"/>
      <c r="M3592" s="3">
        <v>2582</v>
      </c>
    </row>
    <row r="3593" spans="1:13" x14ac:dyDescent="0.2">
      <c r="A3593" s="8">
        <v>41788</v>
      </c>
      <c r="B3593" s="3">
        <v>18</v>
      </c>
      <c r="C3593" s="3">
        <v>1650</v>
      </c>
      <c r="D3593" s="3">
        <v>67</v>
      </c>
      <c r="E3593" s="3"/>
      <c r="F3593" s="3"/>
      <c r="G3593" s="3">
        <v>40</v>
      </c>
      <c r="H3593" s="3">
        <v>1757</v>
      </c>
      <c r="I3593" s="3"/>
      <c r="J3593" s="3"/>
      <c r="K3593" s="3"/>
      <c r="L3593" s="3"/>
      <c r="M3593" s="3">
        <v>2636</v>
      </c>
    </row>
    <row r="3594" spans="1:13" x14ac:dyDescent="0.2">
      <c r="A3594" s="8">
        <v>41788</v>
      </c>
      <c r="B3594" s="3">
        <v>19</v>
      </c>
      <c r="C3594" s="3">
        <v>1623</v>
      </c>
      <c r="D3594" s="3">
        <v>66</v>
      </c>
      <c r="E3594" s="3"/>
      <c r="F3594" s="3"/>
      <c r="G3594" s="3">
        <v>34</v>
      </c>
      <c r="H3594" s="3">
        <v>1722</v>
      </c>
      <c r="I3594" s="3"/>
      <c r="J3594" s="3"/>
      <c r="K3594" s="3"/>
      <c r="L3594" s="3"/>
      <c r="M3594" s="3">
        <v>2591</v>
      </c>
    </row>
    <row r="3595" spans="1:13" x14ac:dyDescent="0.2">
      <c r="A3595" s="8">
        <v>41788</v>
      </c>
      <c r="B3595" s="3">
        <v>20</v>
      </c>
      <c r="C3595" s="3">
        <v>1551</v>
      </c>
      <c r="D3595" s="3">
        <v>63</v>
      </c>
      <c r="E3595" s="3"/>
      <c r="F3595" s="3"/>
      <c r="G3595" s="3">
        <v>32</v>
      </c>
      <c r="H3595" s="3">
        <v>1645</v>
      </c>
      <c r="I3595" s="3"/>
      <c r="J3595" s="3"/>
      <c r="K3595" s="3"/>
      <c r="L3595" s="3"/>
      <c r="M3595" s="3">
        <v>2482</v>
      </c>
    </row>
    <row r="3596" spans="1:13" x14ac:dyDescent="0.2">
      <c r="A3596" s="8">
        <v>41788</v>
      </c>
      <c r="B3596" s="3">
        <v>21</v>
      </c>
      <c r="C3596" s="3">
        <v>1502</v>
      </c>
      <c r="D3596" s="3">
        <v>60</v>
      </c>
      <c r="E3596" s="3"/>
      <c r="F3596" s="3"/>
      <c r="G3596" s="3">
        <v>25</v>
      </c>
      <c r="H3596" s="3">
        <v>1587</v>
      </c>
      <c r="I3596" s="3"/>
      <c r="J3596" s="3"/>
      <c r="K3596" s="3"/>
      <c r="L3596" s="3"/>
      <c r="M3596" s="3">
        <v>2394</v>
      </c>
    </row>
    <row r="3597" spans="1:13" x14ac:dyDescent="0.2">
      <c r="A3597" s="8">
        <v>41788</v>
      </c>
      <c r="B3597" s="3">
        <v>22</v>
      </c>
      <c r="C3597" s="3">
        <v>1438</v>
      </c>
      <c r="D3597" s="3">
        <v>58</v>
      </c>
      <c r="E3597" s="3"/>
      <c r="F3597" s="3"/>
      <c r="G3597" s="3">
        <v>26</v>
      </c>
      <c r="H3597" s="3">
        <v>1522</v>
      </c>
      <c r="I3597" s="3"/>
      <c r="J3597" s="3"/>
      <c r="K3597" s="3"/>
      <c r="L3597" s="3"/>
      <c r="M3597" s="3">
        <v>2299</v>
      </c>
    </row>
    <row r="3598" spans="1:13" x14ac:dyDescent="0.2">
      <c r="A3598" s="8">
        <v>41788</v>
      </c>
      <c r="B3598" s="3">
        <v>23</v>
      </c>
      <c r="C3598" s="3">
        <v>1280</v>
      </c>
      <c r="D3598" s="3">
        <v>52</v>
      </c>
      <c r="E3598" s="3"/>
      <c r="F3598" s="3"/>
      <c r="G3598" s="3">
        <v>25</v>
      </c>
      <c r="H3598" s="3">
        <v>1356</v>
      </c>
      <c r="I3598" s="3"/>
      <c r="J3598" s="3"/>
      <c r="K3598" s="3"/>
      <c r="L3598" s="3"/>
      <c r="M3598" s="3">
        <v>2055</v>
      </c>
    </row>
    <row r="3599" spans="1:13" x14ac:dyDescent="0.2">
      <c r="A3599" s="8">
        <v>41788</v>
      </c>
      <c r="B3599" s="3">
        <v>24</v>
      </c>
      <c r="C3599" s="3">
        <v>1123</v>
      </c>
      <c r="D3599" s="3">
        <v>45</v>
      </c>
      <c r="E3599" s="3"/>
      <c r="F3599" s="3"/>
      <c r="G3599" s="3">
        <v>24</v>
      </c>
      <c r="H3599" s="3">
        <v>1192</v>
      </c>
      <c r="I3599" s="3"/>
      <c r="J3599" s="3"/>
      <c r="K3599" s="3"/>
      <c r="L3599" s="3"/>
      <c r="M3599" s="3">
        <v>1835</v>
      </c>
    </row>
    <row r="3600" spans="1:13" x14ac:dyDescent="0.2">
      <c r="A3600" s="8">
        <v>41789</v>
      </c>
      <c r="B3600" s="3">
        <v>1</v>
      </c>
      <c r="C3600" s="3">
        <v>1010</v>
      </c>
      <c r="D3600" s="3">
        <v>41</v>
      </c>
      <c r="E3600" s="3"/>
      <c r="F3600" s="3"/>
      <c r="G3600" s="3">
        <v>25</v>
      </c>
      <c r="H3600" s="3">
        <v>1076</v>
      </c>
      <c r="I3600" s="3"/>
      <c r="J3600" s="3"/>
      <c r="K3600" s="3"/>
      <c r="L3600" s="3"/>
      <c r="M3600" s="3">
        <v>1657</v>
      </c>
    </row>
    <row r="3601" spans="1:13" x14ac:dyDescent="0.2">
      <c r="A3601" s="8">
        <v>41789</v>
      </c>
      <c r="B3601" s="3">
        <v>2</v>
      </c>
      <c r="C3601" s="3">
        <v>947</v>
      </c>
      <c r="D3601" s="3">
        <v>38</v>
      </c>
      <c r="E3601" s="3"/>
      <c r="F3601" s="3"/>
      <c r="G3601" s="3">
        <v>24</v>
      </c>
      <c r="H3601" s="3">
        <v>1009</v>
      </c>
      <c r="I3601" s="3"/>
      <c r="J3601" s="3"/>
      <c r="K3601" s="3"/>
      <c r="L3601" s="3"/>
      <c r="M3601" s="3">
        <v>1568</v>
      </c>
    </row>
    <row r="3602" spans="1:13" x14ac:dyDescent="0.2">
      <c r="A3602" s="8">
        <v>41789</v>
      </c>
      <c r="B3602" s="3">
        <v>3</v>
      </c>
      <c r="C3602" s="3">
        <v>900</v>
      </c>
      <c r="D3602" s="3">
        <v>37</v>
      </c>
      <c r="E3602" s="3"/>
      <c r="F3602" s="3"/>
      <c r="G3602" s="3">
        <v>24</v>
      </c>
      <c r="H3602" s="3">
        <v>960</v>
      </c>
      <c r="I3602" s="3"/>
      <c r="J3602" s="3"/>
      <c r="K3602" s="3"/>
      <c r="L3602" s="3"/>
      <c r="M3602" s="3">
        <v>1492</v>
      </c>
    </row>
    <row r="3603" spans="1:13" x14ac:dyDescent="0.2">
      <c r="A3603" s="8">
        <v>41789</v>
      </c>
      <c r="B3603" s="3">
        <v>4</v>
      </c>
      <c r="C3603" s="3">
        <v>874</v>
      </c>
      <c r="D3603" s="3">
        <v>35</v>
      </c>
      <c r="E3603" s="3"/>
      <c r="F3603" s="3"/>
      <c r="G3603" s="3">
        <v>23</v>
      </c>
      <c r="H3603" s="3">
        <v>932</v>
      </c>
      <c r="I3603" s="3"/>
      <c r="J3603" s="3"/>
      <c r="K3603" s="3"/>
      <c r="L3603" s="3"/>
      <c r="M3603" s="3">
        <v>1463</v>
      </c>
    </row>
    <row r="3604" spans="1:13" x14ac:dyDescent="0.2">
      <c r="A3604" s="8">
        <v>41789</v>
      </c>
      <c r="B3604" s="3">
        <v>5</v>
      </c>
      <c r="C3604" s="3">
        <v>895</v>
      </c>
      <c r="D3604" s="3">
        <v>36</v>
      </c>
      <c r="E3604" s="3"/>
      <c r="F3604" s="3"/>
      <c r="G3604" s="3">
        <v>24</v>
      </c>
      <c r="H3604" s="3">
        <v>955</v>
      </c>
      <c r="I3604" s="3"/>
      <c r="J3604" s="3"/>
      <c r="K3604" s="3"/>
      <c r="L3604" s="3"/>
      <c r="M3604" s="3">
        <v>1471</v>
      </c>
    </row>
    <row r="3605" spans="1:13" x14ac:dyDescent="0.2">
      <c r="A3605" s="8">
        <v>41789</v>
      </c>
      <c r="B3605" s="3">
        <v>6</v>
      </c>
      <c r="C3605" s="3">
        <v>940</v>
      </c>
      <c r="D3605" s="3">
        <v>38</v>
      </c>
      <c r="E3605" s="3"/>
      <c r="F3605" s="3"/>
      <c r="G3605" s="3">
        <v>23</v>
      </c>
      <c r="H3605" s="3">
        <v>1001</v>
      </c>
      <c r="I3605" s="3"/>
      <c r="J3605" s="3"/>
      <c r="K3605" s="3"/>
      <c r="L3605" s="3"/>
      <c r="M3605" s="3">
        <v>1544</v>
      </c>
    </row>
    <row r="3606" spans="1:13" x14ac:dyDescent="0.2">
      <c r="A3606" s="8">
        <v>41789</v>
      </c>
      <c r="B3606" s="3">
        <v>7</v>
      </c>
      <c r="C3606" s="3">
        <v>1008</v>
      </c>
      <c r="D3606" s="3">
        <v>41</v>
      </c>
      <c r="E3606" s="3"/>
      <c r="F3606" s="3"/>
      <c r="G3606" s="3">
        <v>24</v>
      </c>
      <c r="H3606" s="3">
        <v>1072</v>
      </c>
      <c r="I3606" s="3"/>
      <c r="J3606" s="3"/>
      <c r="K3606" s="3"/>
      <c r="L3606" s="3"/>
      <c r="M3606" s="3">
        <v>1628</v>
      </c>
    </row>
    <row r="3607" spans="1:13" x14ac:dyDescent="0.2">
      <c r="A3607" s="8">
        <v>41789</v>
      </c>
      <c r="B3607" s="3">
        <v>8</v>
      </c>
      <c r="C3607" s="3">
        <v>1077</v>
      </c>
      <c r="D3607" s="3">
        <v>44</v>
      </c>
      <c r="E3607" s="3"/>
      <c r="F3607" s="3"/>
      <c r="G3607" s="3">
        <v>26</v>
      </c>
      <c r="H3607" s="3">
        <v>1146</v>
      </c>
      <c r="I3607" s="3"/>
      <c r="J3607" s="3"/>
      <c r="K3607" s="3"/>
      <c r="L3607" s="3"/>
      <c r="M3607" s="3">
        <v>1733</v>
      </c>
    </row>
    <row r="3608" spans="1:13" x14ac:dyDescent="0.2">
      <c r="A3608" s="8">
        <v>41789</v>
      </c>
      <c r="B3608" s="3">
        <v>9</v>
      </c>
      <c r="C3608" s="3">
        <v>1128</v>
      </c>
      <c r="D3608" s="3">
        <v>46</v>
      </c>
      <c r="E3608" s="3"/>
      <c r="F3608" s="3"/>
      <c r="G3608" s="3">
        <v>29</v>
      </c>
      <c r="H3608" s="3">
        <v>1202</v>
      </c>
      <c r="I3608" s="3"/>
      <c r="J3608" s="3"/>
      <c r="K3608" s="3"/>
      <c r="L3608" s="3"/>
      <c r="M3608" s="3">
        <v>1819</v>
      </c>
    </row>
    <row r="3609" spans="1:13" x14ac:dyDescent="0.2">
      <c r="A3609" s="8">
        <v>41789</v>
      </c>
      <c r="B3609" s="3">
        <v>10</v>
      </c>
      <c r="C3609" s="3">
        <v>1176</v>
      </c>
      <c r="D3609" s="3">
        <v>48</v>
      </c>
      <c r="E3609" s="3"/>
      <c r="F3609" s="3"/>
      <c r="G3609" s="3">
        <v>34</v>
      </c>
      <c r="H3609" s="3">
        <v>1258</v>
      </c>
      <c r="I3609" s="3"/>
      <c r="J3609" s="3"/>
      <c r="K3609" s="3"/>
      <c r="L3609" s="3"/>
      <c r="M3609" s="3">
        <v>1913</v>
      </c>
    </row>
    <row r="3610" spans="1:13" x14ac:dyDescent="0.2">
      <c r="A3610" s="8">
        <v>41789</v>
      </c>
      <c r="B3610" s="3">
        <v>11</v>
      </c>
      <c r="C3610" s="3">
        <v>1240</v>
      </c>
      <c r="D3610" s="3">
        <v>50</v>
      </c>
      <c r="E3610" s="3"/>
      <c r="F3610" s="3"/>
      <c r="G3610" s="3">
        <v>36</v>
      </c>
      <c r="H3610" s="3">
        <v>1326</v>
      </c>
      <c r="I3610" s="3"/>
      <c r="J3610" s="3"/>
      <c r="K3610" s="3"/>
      <c r="L3610" s="3"/>
      <c r="M3610" s="3">
        <v>2015</v>
      </c>
    </row>
    <row r="3611" spans="1:13" x14ac:dyDescent="0.2">
      <c r="A3611" s="8">
        <v>41789</v>
      </c>
      <c r="B3611" s="3">
        <v>12</v>
      </c>
      <c r="C3611" s="3">
        <v>1288</v>
      </c>
      <c r="D3611" s="3">
        <v>52</v>
      </c>
      <c r="E3611" s="3"/>
      <c r="F3611" s="3"/>
      <c r="G3611" s="3">
        <v>38</v>
      </c>
      <c r="H3611" s="3">
        <v>1378</v>
      </c>
      <c r="I3611" s="3"/>
      <c r="J3611" s="3"/>
      <c r="K3611" s="3"/>
      <c r="L3611" s="3"/>
      <c r="M3611" s="3">
        <v>2094</v>
      </c>
    </row>
    <row r="3612" spans="1:13" x14ac:dyDescent="0.2">
      <c r="A3612" s="8">
        <v>41789</v>
      </c>
      <c r="B3612" s="3">
        <v>13</v>
      </c>
      <c r="C3612" s="3">
        <v>1340</v>
      </c>
      <c r="D3612" s="3">
        <v>54</v>
      </c>
      <c r="E3612" s="3"/>
      <c r="F3612" s="3"/>
      <c r="G3612" s="3">
        <v>37</v>
      </c>
      <c r="H3612" s="3">
        <v>1431</v>
      </c>
      <c r="I3612" s="3"/>
      <c r="J3612" s="3"/>
      <c r="K3612" s="3"/>
      <c r="L3612" s="3"/>
      <c r="M3612" s="3">
        <v>2177</v>
      </c>
    </row>
    <row r="3613" spans="1:13" x14ac:dyDescent="0.2">
      <c r="A3613" s="8">
        <v>41789</v>
      </c>
      <c r="B3613" s="3">
        <v>14</v>
      </c>
      <c r="C3613" s="3">
        <v>1398</v>
      </c>
      <c r="D3613" s="3">
        <v>57</v>
      </c>
      <c r="E3613" s="3"/>
      <c r="F3613" s="3"/>
      <c r="G3613" s="3">
        <v>37</v>
      </c>
      <c r="H3613" s="3">
        <v>1491</v>
      </c>
      <c r="I3613" s="3"/>
      <c r="J3613" s="3"/>
      <c r="K3613" s="3"/>
      <c r="L3613" s="3"/>
      <c r="M3613" s="3">
        <v>2278</v>
      </c>
    </row>
    <row r="3614" spans="1:13" x14ac:dyDescent="0.2">
      <c r="A3614" s="8">
        <v>41789</v>
      </c>
      <c r="B3614" s="3">
        <v>15</v>
      </c>
      <c r="C3614" s="3">
        <v>1436</v>
      </c>
      <c r="D3614" s="3">
        <v>58</v>
      </c>
      <c r="E3614" s="3"/>
      <c r="F3614" s="3"/>
      <c r="G3614" s="3">
        <v>39</v>
      </c>
      <c r="H3614" s="3">
        <v>1533</v>
      </c>
      <c r="I3614" s="3"/>
      <c r="J3614" s="3"/>
      <c r="K3614" s="3"/>
      <c r="L3614" s="3"/>
      <c r="M3614" s="3">
        <v>2345</v>
      </c>
    </row>
    <row r="3615" spans="1:13" x14ac:dyDescent="0.2">
      <c r="A3615" s="8">
        <v>41789</v>
      </c>
      <c r="B3615" s="3">
        <v>16</v>
      </c>
      <c r="C3615" s="3">
        <v>1491</v>
      </c>
      <c r="D3615" s="3">
        <v>60</v>
      </c>
      <c r="E3615" s="3"/>
      <c r="F3615" s="3"/>
      <c r="G3615" s="3">
        <v>37</v>
      </c>
      <c r="H3615" s="3">
        <v>1588</v>
      </c>
      <c r="I3615" s="3"/>
      <c r="J3615" s="3"/>
      <c r="K3615" s="3"/>
      <c r="L3615" s="3"/>
      <c r="M3615" s="3">
        <v>2441</v>
      </c>
    </row>
    <row r="3616" spans="1:13" x14ac:dyDescent="0.2">
      <c r="A3616" s="8">
        <v>41789</v>
      </c>
      <c r="B3616" s="3">
        <v>17</v>
      </c>
      <c r="C3616" s="3">
        <v>1521</v>
      </c>
      <c r="D3616" s="3">
        <v>62</v>
      </c>
      <c r="E3616" s="3"/>
      <c r="F3616" s="3"/>
      <c r="G3616" s="3">
        <v>40</v>
      </c>
      <c r="H3616" s="3">
        <v>1622</v>
      </c>
      <c r="I3616" s="3"/>
      <c r="J3616" s="3"/>
      <c r="K3616" s="3"/>
      <c r="L3616" s="3"/>
      <c r="M3616" s="3">
        <v>2496</v>
      </c>
    </row>
    <row r="3617" spans="1:13" x14ac:dyDescent="0.2">
      <c r="A3617" s="8">
        <v>41789</v>
      </c>
      <c r="B3617" s="3">
        <v>18</v>
      </c>
      <c r="C3617" s="3">
        <v>1535</v>
      </c>
      <c r="D3617" s="3">
        <v>62</v>
      </c>
      <c r="E3617" s="3"/>
      <c r="F3617" s="3"/>
      <c r="G3617" s="3">
        <v>33</v>
      </c>
      <c r="H3617" s="3">
        <v>1630</v>
      </c>
      <c r="I3617" s="3"/>
      <c r="J3617" s="3"/>
      <c r="K3617" s="3"/>
      <c r="L3617" s="3"/>
      <c r="M3617" s="3">
        <v>2502</v>
      </c>
    </row>
    <row r="3618" spans="1:13" x14ac:dyDescent="0.2">
      <c r="A3618" s="8">
        <v>41789</v>
      </c>
      <c r="B3618" s="3">
        <v>19</v>
      </c>
      <c r="C3618" s="3">
        <v>1451</v>
      </c>
      <c r="D3618" s="3">
        <v>59</v>
      </c>
      <c r="E3618" s="3"/>
      <c r="F3618" s="3"/>
      <c r="G3618" s="3">
        <v>36</v>
      </c>
      <c r="H3618" s="3">
        <v>1546</v>
      </c>
      <c r="I3618" s="3"/>
      <c r="J3618" s="3"/>
      <c r="K3618" s="3"/>
      <c r="L3618" s="3"/>
      <c r="M3618" s="3">
        <v>2376</v>
      </c>
    </row>
    <row r="3619" spans="1:13" x14ac:dyDescent="0.2">
      <c r="A3619" s="8">
        <v>41789</v>
      </c>
      <c r="B3619" s="3">
        <v>20</v>
      </c>
      <c r="C3619" s="3">
        <v>1340</v>
      </c>
      <c r="D3619" s="3">
        <v>54</v>
      </c>
      <c r="E3619" s="3"/>
      <c r="F3619" s="3"/>
      <c r="G3619" s="3">
        <v>33</v>
      </c>
      <c r="H3619" s="3">
        <v>1427</v>
      </c>
      <c r="I3619" s="3"/>
      <c r="J3619" s="3"/>
      <c r="K3619" s="3"/>
      <c r="L3619" s="3"/>
      <c r="M3619" s="3">
        <v>2209</v>
      </c>
    </row>
    <row r="3620" spans="1:13" x14ac:dyDescent="0.2">
      <c r="A3620" s="8">
        <v>41789</v>
      </c>
      <c r="B3620" s="3">
        <v>21</v>
      </c>
      <c r="C3620" s="3">
        <v>1307</v>
      </c>
      <c r="D3620" s="3">
        <v>53</v>
      </c>
      <c r="E3620" s="3"/>
      <c r="F3620" s="3"/>
      <c r="G3620" s="3">
        <v>25</v>
      </c>
      <c r="H3620" s="3">
        <v>1384</v>
      </c>
      <c r="I3620" s="3"/>
      <c r="J3620" s="3"/>
      <c r="K3620" s="3"/>
      <c r="L3620" s="3"/>
      <c r="M3620" s="3">
        <v>2139</v>
      </c>
    </row>
    <row r="3621" spans="1:13" x14ac:dyDescent="0.2">
      <c r="A3621" s="8">
        <v>41789</v>
      </c>
      <c r="B3621" s="3">
        <v>22</v>
      </c>
      <c r="C3621" s="3">
        <v>1279</v>
      </c>
      <c r="D3621" s="3">
        <v>52</v>
      </c>
      <c r="E3621" s="3"/>
      <c r="F3621" s="3"/>
      <c r="G3621" s="3">
        <v>25</v>
      </c>
      <c r="H3621" s="3">
        <v>1355</v>
      </c>
      <c r="I3621" s="3"/>
      <c r="J3621" s="3"/>
      <c r="K3621" s="3"/>
      <c r="L3621" s="3"/>
      <c r="M3621" s="3">
        <v>2084</v>
      </c>
    </row>
    <row r="3622" spans="1:13" x14ac:dyDescent="0.2">
      <c r="A3622" s="8">
        <v>41789</v>
      </c>
      <c r="B3622" s="3">
        <v>23</v>
      </c>
      <c r="C3622" s="3">
        <v>1178</v>
      </c>
      <c r="D3622" s="3">
        <v>48</v>
      </c>
      <c r="E3622" s="3"/>
      <c r="F3622" s="3"/>
      <c r="G3622" s="3">
        <v>24</v>
      </c>
      <c r="H3622" s="3">
        <v>1249</v>
      </c>
      <c r="I3622" s="3"/>
      <c r="J3622" s="3"/>
      <c r="K3622" s="3"/>
      <c r="L3622" s="3"/>
      <c r="M3622" s="3">
        <v>1920</v>
      </c>
    </row>
    <row r="3623" spans="1:13" x14ac:dyDescent="0.2">
      <c r="A3623" s="8">
        <v>41789</v>
      </c>
      <c r="B3623" s="3">
        <v>24</v>
      </c>
      <c r="C3623" s="3">
        <v>1056</v>
      </c>
      <c r="D3623" s="3">
        <v>43</v>
      </c>
      <c r="E3623" s="3"/>
      <c r="F3623" s="3"/>
      <c r="G3623" s="3">
        <v>22</v>
      </c>
      <c r="H3623" s="3">
        <v>1120</v>
      </c>
      <c r="I3623" s="3"/>
      <c r="J3623" s="3"/>
      <c r="K3623" s="3"/>
      <c r="L3623" s="3"/>
      <c r="M3623" s="3">
        <v>1734</v>
      </c>
    </row>
    <row r="3624" spans="1:13" x14ac:dyDescent="0.2">
      <c r="A3624" s="8">
        <v>41790</v>
      </c>
      <c r="B3624" s="3">
        <v>1</v>
      </c>
      <c r="C3624" s="3">
        <v>973</v>
      </c>
      <c r="D3624" s="3">
        <v>39</v>
      </c>
      <c r="E3624" s="3"/>
      <c r="F3624" s="3"/>
      <c r="G3624" s="3">
        <v>24</v>
      </c>
      <c r="H3624" s="3">
        <v>1036</v>
      </c>
      <c r="I3624" s="3"/>
      <c r="J3624" s="3"/>
      <c r="K3624" s="3"/>
      <c r="L3624" s="3"/>
      <c r="M3624" s="3">
        <v>1607</v>
      </c>
    </row>
    <row r="3625" spans="1:13" x14ac:dyDescent="0.2">
      <c r="A3625" s="8">
        <v>41790</v>
      </c>
      <c r="B3625" s="3">
        <v>2</v>
      </c>
      <c r="C3625" s="3">
        <v>905</v>
      </c>
      <c r="D3625" s="3">
        <v>37</v>
      </c>
      <c r="E3625" s="3"/>
      <c r="F3625" s="3"/>
      <c r="G3625" s="3">
        <v>23</v>
      </c>
      <c r="H3625" s="3">
        <v>964</v>
      </c>
      <c r="I3625" s="3"/>
      <c r="J3625" s="3"/>
      <c r="K3625" s="3"/>
      <c r="L3625" s="3"/>
      <c r="M3625" s="3">
        <v>1514</v>
      </c>
    </row>
    <row r="3626" spans="1:13" x14ac:dyDescent="0.2">
      <c r="A3626" s="8">
        <v>41790</v>
      </c>
      <c r="B3626" s="3">
        <v>3</v>
      </c>
      <c r="C3626" s="3">
        <v>865</v>
      </c>
      <c r="D3626" s="3">
        <v>35</v>
      </c>
      <c r="E3626" s="3"/>
      <c r="F3626" s="3"/>
      <c r="G3626" s="3">
        <v>23</v>
      </c>
      <c r="H3626" s="3">
        <v>923</v>
      </c>
      <c r="I3626" s="3"/>
      <c r="J3626" s="3"/>
      <c r="K3626" s="3"/>
      <c r="L3626" s="3"/>
      <c r="M3626" s="3">
        <v>1450</v>
      </c>
    </row>
    <row r="3627" spans="1:13" x14ac:dyDescent="0.2">
      <c r="A3627" s="8">
        <v>41790</v>
      </c>
      <c r="B3627" s="3">
        <v>4</v>
      </c>
      <c r="C3627" s="3">
        <v>846</v>
      </c>
      <c r="D3627" s="3">
        <v>34</v>
      </c>
      <c r="E3627" s="3"/>
      <c r="F3627" s="3"/>
      <c r="G3627" s="3">
        <v>24</v>
      </c>
      <c r="H3627" s="3">
        <v>904</v>
      </c>
      <c r="I3627" s="3"/>
      <c r="J3627" s="3"/>
      <c r="K3627" s="3"/>
      <c r="L3627" s="3"/>
      <c r="M3627" s="3">
        <v>1416</v>
      </c>
    </row>
    <row r="3628" spans="1:13" x14ac:dyDescent="0.2">
      <c r="A3628" s="8">
        <v>41790</v>
      </c>
      <c r="B3628" s="3">
        <v>5</v>
      </c>
      <c r="C3628" s="3">
        <v>847</v>
      </c>
      <c r="D3628" s="3">
        <v>34</v>
      </c>
      <c r="E3628" s="3"/>
      <c r="F3628" s="3"/>
      <c r="G3628" s="3">
        <v>22</v>
      </c>
      <c r="H3628" s="3">
        <v>903</v>
      </c>
      <c r="I3628" s="3"/>
      <c r="J3628" s="3"/>
      <c r="K3628" s="3"/>
      <c r="L3628" s="3"/>
      <c r="M3628" s="3">
        <v>1421</v>
      </c>
    </row>
    <row r="3629" spans="1:13" x14ac:dyDescent="0.2">
      <c r="A3629" s="8">
        <v>41790</v>
      </c>
      <c r="B3629" s="3">
        <v>6</v>
      </c>
      <c r="C3629" s="3">
        <v>855</v>
      </c>
      <c r="D3629" s="3">
        <v>35</v>
      </c>
      <c r="E3629" s="3"/>
      <c r="F3629" s="3"/>
      <c r="G3629" s="3">
        <v>23</v>
      </c>
      <c r="H3629" s="3">
        <v>912</v>
      </c>
      <c r="I3629" s="3"/>
      <c r="J3629" s="3"/>
      <c r="K3629" s="3"/>
      <c r="L3629" s="3"/>
      <c r="M3629" s="3">
        <v>1427</v>
      </c>
    </row>
    <row r="3630" spans="1:13" x14ac:dyDescent="0.2">
      <c r="A3630" s="8">
        <v>41790</v>
      </c>
      <c r="B3630" s="3">
        <v>7</v>
      </c>
      <c r="C3630" s="3">
        <v>851</v>
      </c>
      <c r="D3630" s="3">
        <v>35</v>
      </c>
      <c r="E3630" s="3"/>
      <c r="F3630" s="3"/>
      <c r="G3630" s="3">
        <v>24</v>
      </c>
      <c r="H3630" s="3">
        <v>909</v>
      </c>
      <c r="I3630" s="3"/>
      <c r="J3630" s="3"/>
      <c r="K3630" s="3"/>
      <c r="L3630" s="3"/>
      <c r="M3630" s="3">
        <v>1412</v>
      </c>
    </row>
    <row r="3631" spans="1:13" x14ac:dyDescent="0.2">
      <c r="A3631" s="8">
        <v>41790</v>
      </c>
      <c r="B3631" s="3">
        <v>8</v>
      </c>
      <c r="C3631" s="3">
        <v>889</v>
      </c>
      <c r="D3631" s="3">
        <v>36</v>
      </c>
      <c r="E3631" s="3"/>
      <c r="F3631" s="3"/>
      <c r="G3631" s="3">
        <v>25</v>
      </c>
      <c r="H3631" s="3">
        <v>950</v>
      </c>
      <c r="I3631" s="3"/>
      <c r="J3631" s="3"/>
      <c r="K3631" s="3"/>
      <c r="L3631" s="3"/>
      <c r="M3631" s="3">
        <v>1476</v>
      </c>
    </row>
    <row r="3632" spans="1:13" x14ac:dyDescent="0.2">
      <c r="A3632" s="8">
        <v>41790</v>
      </c>
      <c r="B3632" s="3">
        <v>9</v>
      </c>
      <c r="C3632" s="3">
        <v>953</v>
      </c>
      <c r="D3632" s="3">
        <v>39</v>
      </c>
      <c r="E3632" s="3"/>
      <c r="F3632" s="3"/>
      <c r="G3632" s="3">
        <v>28</v>
      </c>
      <c r="H3632" s="3">
        <v>1019</v>
      </c>
      <c r="I3632" s="3"/>
      <c r="J3632" s="3"/>
      <c r="K3632" s="3"/>
      <c r="L3632" s="3"/>
      <c r="M3632" s="3">
        <v>1570</v>
      </c>
    </row>
    <row r="3633" spans="1:13" x14ac:dyDescent="0.2">
      <c r="A3633" s="8">
        <v>41790</v>
      </c>
      <c r="B3633" s="3">
        <v>10</v>
      </c>
      <c r="C3633" s="3">
        <v>1014</v>
      </c>
      <c r="D3633" s="3">
        <v>41</v>
      </c>
      <c r="E3633" s="3"/>
      <c r="F3633" s="3"/>
      <c r="G3633" s="3">
        <v>30</v>
      </c>
      <c r="H3633" s="3">
        <v>1085</v>
      </c>
      <c r="I3633" s="3"/>
      <c r="J3633" s="3"/>
      <c r="K3633" s="3"/>
      <c r="L3633" s="3"/>
      <c r="M3633" s="3">
        <v>1673</v>
      </c>
    </row>
    <row r="3634" spans="1:13" x14ac:dyDescent="0.2">
      <c r="A3634" s="8">
        <v>41790</v>
      </c>
      <c r="B3634" s="3">
        <v>11</v>
      </c>
      <c r="C3634" s="3">
        <v>1051</v>
      </c>
      <c r="D3634" s="3">
        <v>43</v>
      </c>
      <c r="E3634" s="3"/>
      <c r="F3634" s="3"/>
      <c r="G3634" s="3">
        <v>37</v>
      </c>
      <c r="H3634" s="3">
        <v>1131</v>
      </c>
      <c r="I3634" s="3"/>
      <c r="J3634" s="3"/>
      <c r="K3634" s="3"/>
      <c r="L3634" s="3"/>
      <c r="M3634" s="3">
        <v>1749</v>
      </c>
    </row>
    <row r="3635" spans="1:13" x14ac:dyDescent="0.2">
      <c r="A3635" s="8">
        <v>41790</v>
      </c>
      <c r="B3635" s="3">
        <v>12</v>
      </c>
      <c r="C3635" s="3">
        <v>1096</v>
      </c>
      <c r="D3635" s="3">
        <v>45</v>
      </c>
      <c r="E3635" s="3"/>
      <c r="F3635" s="3"/>
      <c r="G3635" s="3">
        <v>35</v>
      </c>
      <c r="H3635" s="3">
        <v>1175</v>
      </c>
      <c r="I3635" s="3"/>
      <c r="J3635" s="3"/>
      <c r="K3635" s="3"/>
      <c r="L3635" s="3"/>
      <c r="M3635" s="3">
        <v>1820</v>
      </c>
    </row>
    <row r="3636" spans="1:13" x14ac:dyDescent="0.2">
      <c r="A3636" s="8">
        <v>41790</v>
      </c>
      <c r="B3636" s="3">
        <v>13</v>
      </c>
      <c r="C3636" s="3">
        <v>1130</v>
      </c>
      <c r="D3636" s="3">
        <v>46</v>
      </c>
      <c r="E3636" s="3"/>
      <c r="F3636" s="3"/>
      <c r="G3636" s="3">
        <v>38</v>
      </c>
      <c r="H3636" s="3">
        <v>1214</v>
      </c>
      <c r="I3636" s="3"/>
      <c r="J3636" s="3"/>
      <c r="K3636" s="3"/>
      <c r="L3636" s="3"/>
      <c r="M3636" s="3">
        <v>1872</v>
      </c>
    </row>
    <row r="3637" spans="1:13" x14ac:dyDescent="0.2">
      <c r="A3637" s="8">
        <v>41790</v>
      </c>
      <c r="B3637" s="3">
        <v>14</v>
      </c>
      <c r="C3637" s="3">
        <v>1172</v>
      </c>
      <c r="D3637" s="3">
        <v>48</v>
      </c>
      <c r="E3637" s="3"/>
      <c r="F3637" s="3"/>
      <c r="G3637" s="3">
        <v>36</v>
      </c>
      <c r="H3637" s="3">
        <v>1255</v>
      </c>
      <c r="I3637" s="3"/>
      <c r="J3637" s="3"/>
      <c r="K3637" s="3"/>
      <c r="L3637" s="3"/>
      <c r="M3637" s="3">
        <v>1932</v>
      </c>
    </row>
    <row r="3638" spans="1:13" x14ac:dyDescent="0.2">
      <c r="A3638" s="8">
        <v>41790</v>
      </c>
      <c r="B3638" s="3">
        <v>15</v>
      </c>
      <c r="C3638" s="3">
        <v>1233</v>
      </c>
      <c r="D3638" s="3">
        <v>50</v>
      </c>
      <c r="E3638" s="3"/>
      <c r="F3638" s="3"/>
      <c r="G3638" s="3">
        <v>36</v>
      </c>
      <c r="H3638" s="3">
        <v>1319</v>
      </c>
      <c r="I3638" s="3"/>
      <c r="J3638" s="3"/>
      <c r="K3638" s="3"/>
      <c r="L3638" s="3"/>
      <c r="M3638" s="3">
        <v>2025</v>
      </c>
    </row>
    <row r="3639" spans="1:13" x14ac:dyDescent="0.2">
      <c r="A3639" s="8">
        <v>41790</v>
      </c>
      <c r="B3639" s="3">
        <v>16</v>
      </c>
      <c r="C3639" s="3">
        <v>1312</v>
      </c>
      <c r="D3639" s="3">
        <v>53</v>
      </c>
      <c r="E3639" s="3"/>
      <c r="F3639" s="3"/>
      <c r="G3639" s="3">
        <v>40</v>
      </c>
      <c r="H3639" s="3">
        <v>1405</v>
      </c>
      <c r="I3639" s="3"/>
      <c r="J3639" s="3"/>
      <c r="K3639" s="3"/>
      <c r="L3639" s="3"/>
      <c r="M3639" s="3">
        <v>2140</v>
      </c>
    </row>
    <row r="3640" spans="1:13" x14ac:dyDescent="0.2">
      <c r="A3640" s="8">
        <v>41790</v>
      </c>
      <c r="B3640" s="3">
        <v>17</v>
      </c>
      <c r="C3640" s="3">
        <v>1384</v>
      </c>
      <c r="D3640" s="3">
        <v>56</v>
      </c>
      <c r="E3640" s="3"/>
      <c r="F3640" s="3"/>
      <c r="G3640" s="3">
        <v>38</v>
      </c>
      <c r="H3640" s="3">
        <v>1478</v>
      </c>
      <c r="I3640" s="3"/>
      <c r="J3640" s="3"/>
      <c r="K3640" s="3"/>
      <c r="L3640" s="3"/>
      <c r="M3640" s="3">
        <v>2247</v>
      </c>
    </row>
    <row r="3641" spans="1:13" x14ac:dyDescent="0.2">
      <c r="A3641" s="8">
        <v>41790</v>
      </c>
      <c r="B3641" s="3">
        <v>18</v>
      </c>
      <c r="C3641" s="3">
        <v>1449</v>
      </c>
      <c r="D3641" s="3">
        <v>59</v>
      </c>
      <c r="E3641" s="3"/>
      <c r="F3641" s="3"/>
      <c r="G3641" s="3">
        <v>34</v>
      </c>
      <c r="H3641" s="3">
        <v>1541</v>
      </c>
      <c r="I3641" s="3"/>
      <c r="J3641" s="3"/>
      <c r="K3641" s="3"/>
      <c r="L3641" s="3"/>
      <c r="M3641" s="3">
        <v>2328</v>
      </c>
    </row>
    <row r="3642" spans="1:13" x14ac:dyDescent="0.2">
      <c r="A3642" s="8">
        <v>41790</v>
      </c>
      <c r="B3642" s="3">
        <v>19</v>
      </c>
      <c r="C3642" s="3">
        <v>1460</v>
      </c>
      <c r="D3642" s="3">
        <v>59</v>
      </c>
      <c r="E3642" s="3"/>
      <c r="F3642" s="3"/>
      <c r="G3642" s="3">
        <v>34</v>
      </c>
      <c r="H3642" s="3">
        <v>1553</v>
      </c>
      <c r="I3642" s="3"/>
      <c r="J3642" s="3"/>
      <c r="K3642" s="3"/>
      <c r="L3642" s="3"/>
      <c r="M3642" s="3">
        <v>2337</v>
      </c>
    </row>
    <row r="3643" spans="1:13" x14ac:dyDescent="0.2">
      <c r="A3643" s="8">
        <v>41790</v>
      </c>
      <c r="B3643" s="3">
        <v>20</v>
      </c>
      <c r="C3643" s="3">
        <v>1417</v>
      </c>
      <c r="D3643" s="3">
        <v>57</v>
      </c>
      <c r="E3643" s="3"/>
      <c r="F3643" s="3"/>
      <c r="G3643" s="3">
        <v>29</v>
      </c>
      <c r="H3643" s="3">
        <v>1503</v>
      </c>
      <c r="I3643" s="3"/>
      <c r="J3643" s="3"/>
      <c r="K3643" s="3"/>
      <c r="L3643" s="3"/>
      <c r="M3643" s="3">
        <v>2268</v>
      </c>
    </row>
    <row r="3644" spans="1:13" x14ac:dyDescent="0.2">
      <c r="A3644" s="8">
        <v>41790</v>
      </c>
      <c r="B3644" s="3">
        <v>21</v>
      </c>
      <c r="C3644" s="3">
        <v>1389</v>
      </c>
      <c r="D3644" s="3">
        <v>56</v>
      </c>
      <c r="E3644" s="3"/>
      <c r="F3644" s="3"/>
      <c r="G3644" s="3">
        <v>27</v>
      </c>
      <c r="H3644" s="3">
        <v>1472</v>
      </c>
      <c r="I3644" s="3"/>
      <c r="J3644" s="3"/>
      <c r="K3644" s="3"/>
      <c r="L3644" s="3"/>
      <c r="M3644" s="3">
        <v>2219</v>
      </c>
    </row>
    <row r="3645" spans="1:13" x14ac:dyDescent="0.2">
      <c r="A3645" s="8">
        <v>41790</v>
      </c>
      <c r="B3645" s="3">
        <v>22</v>
      </c>
      <c r="C3645" s="3">
        <v>1356</v>
      </c>
      <c r="D3645" s="3">
        <v>55</v>
      </c>
      <c r="E3645" s="3"/>
      <c r="F3645" s="3"/>
      <c r="G3645" s="3">
        <v>25</v>
      </c>
      <c r="H3645" s="3">
        <v>1435</v>
      </c>
      <c r="I3645" s="3"/>
      <c r="J3645" s="3"/>
      <c r="K3645" s="3"/>
      <c r="L3645" s="3"/>
      <c r="M3645" s="3">
        <v>2158</v>
      </c>
    </row>
    <row r="3646" spans="1:13" x14ac:dyDescent="0.2">
      <c r="A3646" s="8">
        <v>41790</v>
      </c>
      <c r="B3646" s="3">
        <v>23</v>
      </c>
      <c r="C3646" s="3">
        <v>1241</v>
      </c>
      <c r="D3646" s="3">
        <v>50</v>
      </c>
      <c r="E3646" s="3"/>
      <c r="F3646" s="3"/>
      <c r="G3646" s="3">
        <v>25</v>
      </c>
      <c r="H3646" s="3">
        <v>1316</v>
      </c>
      <c r="I3646" s="3"/>
      <c r="J3646" s="3"/>
      <c r="K3646" s="3"/>
      <c r="L3646" s="3"/>
      <c r="M3646" s="3">
        <v>1979</v>
      </c>
    </row>
    <row r="3647" spans="1:13" x14ac:dyDescent="0.2">
      <c r="A3647" s="8">
        <v>41790</v>
      </c>
      <c r="B3647" s="3">
        <v>24</v>
      </c>
      <c r="C3647" s="3">
        <v>1120</v>
      </c>
      <c r="D3647" s="3">
        <v>45</v>
      </c>
      <c r="E3647" s="3"/>
      <c r="F3647" s="3"/>
      <c r="G3647" s="3">
        <v>24</v>
      </c>
      <c r="H3647" s="3">
        <v>1189</v>
      </c>
      <c r="I3647" s="3"/>
      <c r="J3647" s="3"/>
      <c r="K3647" s="3"/>
      <c r="L3647" s="3"/>
      <c r="M3647" s="3">
        <v>1781</v>
      </c>
    </row>
    <row r="3648" spans="1:13" x14ac:dyDescent="0.2">
      <c r="A3648" s="8">
        <v>41791</v>
      </c>
      <c r="B3648" s="3">
        <v>1</v>
      </c>
      <c r="C3648" s="3">
        <v>1010</v>
      </c>
      <c r="D3648" s="3">
        <v>41</v>
      </c>
      <c r="E3648" s="3"/>
      <c r="F3648" s="3"/>
      <c r="G3648" s="3">
        <v>28</v>
      </c>
      <c r="H3648" s="3">
        <v>1079</v>
      </c>
      <c r="I3648" s="3"/>
      <c r="J3648" s="3"/>
      <c r="K3648" s="3"/>
      <c r="L3648" s="3"/>
      <c r="M3648" s="3">
        <v>1622</v>
      </c>
    </row>
    <row r="3649" spans="1:13" x14ac:dyDescent="0.2">
      <c r="A3649" s="8">
        <v>41791</v>
      </c>
      <c r="B3649" s="3">
        <v>2</v>
      </c>
      <c r="C3649" s="3">
        <v>936</v>
      </c>
      <c r="D3649" s="3">
        <v>38</v>
      </c>
      <c r="E3649" s="3"/>
      <c r="F3649" s="3"/>
      <c r="G3649" s="3">
        <v>28</v>
      </c>
      <c r="H3649" s="3">
        <v>1002</v>
      </c>
      <c r="I3649" s="3"/>
      <c r="J3649" s="3"/>
      <c r="K3649" s="3"/>
      <c r="L3649" s="3"/>
      <c r="M3649" s="3">
        <v>1518</v>
      </c>
    </row>
    <row r="3650" spans="1:13" x14ac:dyDescent="0.2">
      <c r="A3650" s="8">
        <v>41791</v>
      </c>
      <c r="B3650" s="3">
        <v>3</v>
      </c>
      <c r="C3650" s="3">
        <v>884</v>
      </c>
      <c r="D3650" s="3">
        <v>36</v>
      </c>
      <c r="E3650" s="3"/>
      <c r="F3650" s="3"/>
      <c r="G3650" s="3">
        <v>27</v>
      </c>
      <c r="H3650" s="3">
        <v>947</v>
      </c>
      <c r="I3650" s="3"/>
      <c r="J3650" s="3"/>
      <c r="K3650" s="3"/>
      <c r="L3650" s="3"/>
      <c r="M3650" s="3">
        <v>1440</v>
      </c>
    </row>
    <row r="3651" spans="1:13" x14ac:dyDescent="0.2">
      <c r="A3651" s="8">
        <v>41791</v>
      </c>
      <c r="B3651" s="3">
        <v>4</v>
      </c>
      <c r="C3651" s="3">
        <v>856</v>
      </c>
      <c r="D3651" s="3">
        <v>35</v>
      </c>
      <c r="E3651" s="3"/>
      <c r="F3651" s="3"/>
      <c r="G3651" s="3">
        <v>28</v>
      </c>
      <c r="H3651" s="3">
        <v>919</v>
      </c>
      <c r="I3651" s="3"/>
      <c r="J3651" s="3"/>
      <c r="K3651" s="3"/>
      <c r="L3651" s="3"/>
      <c r="M3651" s="3">
        <v>1407</v>
      </c>
    </row>
    <row r="3652" spans="1:13" x14ac:dyDescent="0.2">
      <c r="A3652" s="8">
        <v>41791</v>
      </c>
      <c r="B3652" s="3">
        <v>5</v>
      </c>
      <c r="C3652" s="3">
        <v>847</v>
      </c>
      <c r="D3652" s="3">
        <v>35</v>
      </c>
      <c r="E3652" s="3"/>
      <c r="F3652" s="3"/>
      <c r="G3652" s="3">
        <v>28</v>
      </c>
      <c r="H3652" s="3">
        <v>910</v>
      </c>
      <c r="I3652" s="3"/>
      <c r="J3652" s="3"/>
      <c r="K3652" s="3"/>
      <c r="L3652" s="3"/>
      <c r="M3652" s="3">
        <v>1396</v>
      </c>
    </row>
    <row r="3653" spans="1:13" x14ac:dyDescent="0.2">
      <c r="A3653" s="8">
        <v>41791</v>
      </c>
      <c r="B3653" s="3">
        <v>6</v>
      </c>
      <c r="C3653" s="3">
        <v>840</v>
      </c>
      <c r="D3653" s="3">
        <v>34</v>
      </c>
      <c r="E3653" s="3"/>
      <c r="F3653" s="3"/>
      <c r="G3653" s="3">
        <v>28</v>
      </c>
      <c r="H3653" s="3">
        <v>902</v>
      </c>
      <c r="I3653" s="3"/>
      <c r="J3653" s="3"/>
      <c r="K3653" s="3"/>
      <c r="L3653" s="3"/>
      <c r="M3653" s="3">
        <v>1382</v>
      </c>
    </row>
    <row r="3654" spans="1:13" x14ac:dyDescent="0.2">
      <c r="A3654" s="8">
        <v>41791</v>
      </c>
      <c r="B3654" s="3">
        <v>7</v>
      </c>
      <c r="C3654" s="3">
        <v>826</v>
      </c>
      <c r="D3654" s="3">
        <v>34</v>
      </c>
      <c r="E3654" s="3"/>
      <c r="F3654" s="3"/>
      <c r="G3654" s="3">
        <v>27</v>
      </c>
      <c r="H3654" s="3">
        <v>887</v>
      </c>
      <c r="I3654" s="3"/>
      <c r="J3654" s="3"/>
      <c r="K3654" s="3"/>
      <c r="L3654" s="3"/>
      <c r="M3654" s="3">
        <v>1368</v>
      </c>
    </row>
    <row r="3655" spans="1:13" x14ac:dyDescent="0.2">
      <c r="A3655" s="8">
        <v>41791</v>
      </c>
      <c r="B3655" s="3">
        <v>8</v>
      </c>
      <c r="C3655" s="3">
        <v>867</v>
      </c>
      <c r="D3655" s="3">
        <v>35</v>
      </c>
      <c r="E3655" s="3"/>
      <c r="F3655" s="3"/>
      <c r="G3655" s="3">
        <v>29</v>
      </c>
      <c r="H3655" s="3">
        <v>931</v>
      </c>
      <c r="I3655" s="3"/>
      <c r="J3655" s="3"/>
      <c r="K3655" s="3"/>
      <c r="L3655" s="3"/>
      <c r="M3655" s="3">
        <v>1435</v>
      </c>
    </row>
    <row r="3656" spans="1:13" x14ac:dyDescent="0.2">
      <c r="A3656" s="8">
        <v>41791</v>
      </c>
      <c r="B3656" s="3">
        <v>9</v>
      </c>
      <c r="C3656" s="3">
        <v>947</v>
      </c>
      <c r="D3656" s="3">
        <v>39</v>
      </c>
      <c r="E3656" s="3"/>
      <c r="F3656" s="3"/>
      <c r="G3656" s="3">
        <v>35</v>
      </c>
      <c r="H3656" s="3">
        <v>1021</v>
      </c>
      <c r="I3656" s="3"/>
      <c r="J3656" s="3"/>
      <c r="K3656" s="3"/>
      <c r="L3656" s="3"/>
      <c r="M3656" s="3">
        <v>1558</v>
      </c>
    </row>
    <row r="3657" spans="1:13" x14ac:dyDescent="0.2">
      <c r="A3657" s="8">
        <v>41791</v>
      </c>
      <c r="B3657" s="3">
        <v>10</v>
      </c>
      <c r="C3657" s="3">
        <v>1021</v>
      </c>
      <c r="D3657" s="3">
        <v>42</v>
      </c>
      <c r="E3657" s="3"/>
      <c r="F3657" s="3"/>
      <c r="G3657" s="3">
        <v>38</v>
      </c>
      <c r="H3657" s="3">
        <v>1101</v>
      </c>
      <c r="I3657" s="3"/>
      <c r="J3657" s="3"/>
      <c r="K3657" s="3"/>
      <c r="L3657" s="3"/>
      <c r="M3657" s="3">
        <v>1669</v>
      </c>
    </row>
    <row r="3658" spans="1:13" x14ac:dyDescent="0.2">
      <c r="A3658" s="8">
        <v>41791</v>
      </c>
      <c r="B3658" s="3">
        <v>11</v>
      </c>
      <c r="C3658" s="3">
        <v>1091</v>
      </c>
      <c r="D3658" s="3">
        <v>45</v>
      </c>
      <c r="E3658" s="3"/>
      <c r="F3658" s="3"/>
      <c r="G3658" s="3">
        <v>37</v>
      </c>
      <c r="H3658" s="3">
        <v>1173</v>
      </c>
      <c r="I3658" s="3"/>
      <c r="J3658" s="3"/>
      <c r="K3658" s="3"/>
      <c r="L3658" s="3"/>
      <c r="M3658" s="3">
        <v>1786</v>
      </c>
    </row>
    <row r="3659" spans="1:13" x14ac:dyDescent="0.2">
      <c r="A3659" s="8">
        <v>41791</v>
      </c>
      <c r="B3659" s="3">
        <v>12</v>
      </c>
      <c r="C3659" s="3">
        <v>1176</v>
      </c>
      <c r="D3659" s="3">
        <v>48</v>
      </c>
      <c r="E3659" s="3"/>
      <c r="F3659" s="3"/>
      <c r="G3659" s="3">
        <v>40</v>
      </c>
      <c r="H3659" s="3">
        <v>1264</v>
      </c>
      <c r="I3659" s="3"/>
      <c r="J3659" s="3"/>
      <c r="K3659" s="3"/>
      <c r="L3659" s="3"/>
      <c r="M3659" s="3">
        <v>1910</v>
      </c>
    </row>
    <row r="3660" spans="1:13" x14ac:dyDescent="0.2">
      <c r="A3660" s="8">
        <v>41791</v>
      </c>
      <c r="B3660" s="3">
        <v>13</v>
      </c>
      <c r="C3660" s="3">
        <v>1254</v>
      </c>
      <c r="D3660" s="3">
        <v>51</v>
      </c>
      <c r="E3660" s="3"/>
      <c r="F3660" s="3"/>
      <c r="G3660" s="3">
        <v>41</v>
      </c>
      <c r="H3660" s="3">
        <v>1346</v>
      </c>
      <c r="I3660" s="3"/>
      <c r="J3660" s="3"/>
      <c r="K3660" s="3"/>
      <c r="L3660" s="3"/>
      <c r="M3660" s="3">
        <v>2034</v>
      </c>
    </row>
    <row r="3661" spans="1:13" x14ac:dyDescent="0.2">
      <c r="A3661" s="8">
        <v>41791</v>
      </c>
      <c r="B3661" s="3">
        <v>14</v>
      </c>
      <c r="C3661" s="3">
        <v>1341</v>
      </c>
      <c r="D3661" s="3">
        <v>55</v>
      </c>
      <c r="E3661" s="3"/>
      <c r="F3661" s="3"/>
      <c r="G3661" s="3">
        <v>41</v>
      </c>
      <c r="H3661" s="3">
        <v>1437</v>
      </c>
      <c r="I3661" s="3"/>
      <c r="J3661" s="3"/>
      <c r="K3661" s="3"/>
      <c r="L3661" s="3"/>
      <c r="M3661" s="3">
        <v>2181</v>
      </c>
    </row>
    <row r="3662" spans="1:13" x14ac:dyDescent="0.2">
      <c r="A3662" s="8">
        <v>41791</v>
      </c>
      <c r="B3662" s="3">
        <v>15</v>
      </c>
      <c r="C3662" s="3">
        <v>1477</v>
      </c>
      <c r="D3662" s="3">
        <v>60</v>
      </c>
      <c r="E3662" s="3"/>
      <c r="F3662" s="3"/>
      <c r="G3662" s="3">
        <v>41</v>
      </c>
      <c r="H3662" s="3">
        <v>1578</v>
      </c>
      <c r="I3662" s="3"/>
      <c r="J3662" s="3"/>
      <c r="K3662" s="3"/>
      <c r="L3662" s="3"/>
      <c r="M3662" s="3">
        <v>2368</v>
      </c>
    </row>
    <row r="3663" spans="1:13" x14ac:dyDescent="0.2">
      <c r="A3663" s="8">
        <v>41791</v>
      </c>
      <c r="B3663" s="3">
        <v>16</v>
      </c>
      <c r="C3663" s="3">
        <v>1588</v>
      </c>
      <c r="D3663" s="3">
        <v>64</v>
      </c>
      <c r="E3663" s="3"/>
      <c r="F3663" s="3"/>
      <c r="G3663" s="3">
        <v>41</v>
      </c>
      <c r="H3663" s="3">
        <v>1693</v>
      </c>
      <c r="I3663" s="3"/>
      <c r="J3663" s="3"/>
      <c r="K3663" s="3"/>
      <c r="L3663" s="3"/>
      <c r="M3663" s="3">
        <v>2547</v>
      </c>
    </row>
    <row r="3664" spans="1:13" x14ac:dyDescent="0.2">
      <c r="A3664" s="8">
        <v>41791</v>
      </c>
      <c r="B3664" s="3">
        <v>17</v>
      </c>
      <c r="C3664" s="3">
        <v>1687</v>
      </c>
      <c r="D3664" s="3">
        <v>68</v>
      </c>
      <c r="E3664" s="3"/>
      <c r="F3664" s="3"/>
      <c r="G3664" s="3">
        <v>41</v>
      </c>
      <c r="H3664" s="3">
        <v>1796</v>
      </c>
      <c r="I3664" s="3"/>
      <c r="J3664" s="3"/>
      <c r="K3664" s="3"/>
      <c r="L3664" s="3"/>
      <c r="M3664" s="3">
        <v>2682</v>
      </c>
    </row>
    <row r="3665" spans="1:13" x14ac:dyDescent="0.2">
      <c r="A3665" s="8">
        <v>41791</v>
      </c>
      <c r="B3665" s="3">
        <v>18</v>
      </c>
      <c r="C3665" s="3">
        <v>1749</v>
      </c>
      <c r="D3665" s="3">
        <v>71</v>
      </c>
      <c r="E3665" s="3"/>
      <c r="F3665" s="3"/>
      <c r="G3665" s="3">
        <v>39</v>
      </c>
      <c r="H3665" s="3">
        <v>1859</v>
      </c>
      <c r="I3665" s="3"/>
      <c r="J3665" s="3"/>
      <c r="K3665" s="3"/>
      <c r="L3665" s="3"/>
      <c r="M3665" s="3">
        <v>2783</v>
      </c>
    </row>
    <row r="3666" spans="1:13" x14ac:dyDescent="0.2">
      <c r="A3666" s="8">
        <v>41791</v>
      </c>
      <c r="B3666" s="3">
        <v>19</v>
      </c>
      <c r="C3666" s="3">
        <v>1758</v>
      </c>
      <c r="D3666" s="3">
        <v>71</v>
      </c>
      <c r="E3666" s="3"/>
      <c r="F3666" s="3"/>
      <c r="G3666" s="3">
        <v>38</v>
      </c>
      <c r="H3666" s="3">
        <v>1867</v>
      </c>
      <c r="I3666" s="3"/>
      <c r="J3666" s="3"/>
      <c r="K3666" s="3"/>
      <c r="L3666" s="3"/>
      <c r="M3666" s="3">
        <v>2783</v>
      </c>
    </row>
    <row r="3667" spans="1:13" x14ac:dyDescent="0.2">
      <c r="A3667" s="8">
        <v>41791</v>
      </c>
      <c r="B3667" s="3">
        <v>20</v>
      </c>
      <c r="C3667" s="3">
        <v>1686</v>
      </c>
      <c r="D3667" s="3">
        <v>68</v>
      </c>
      <c r="E3667" s="3"/>
      <c r="F3667" s="3"/>
      <c r="G3667" s="3">
        <v>37</v>
      </c>
      <c r="H3667" s="3">
        <v>1791</v>
      </c>
      <c r="I3667" s="3"/>
      <c r="J3667" s="3"/>
      <c r="K3667" s="3"/>
      <c r="L3667" s="3"/>
      <c r="M3667" s="3">
        <v>2660</v>
      </c>
    </row>
    <row r="3668" spans="1:13" x14ac:dyDescent="0.2">
      <c r="A3668" s="8">
        <v>41791</v>
      </c>
      <c r="B3668" s="3">
        <v>21</v>
      </c>
      <c r="C3668" s="3">
        <v>1603</v>
      </c>
      <c r="D3668" s="3">
        <v>65</v>
      </c>
      <c r="E3668" s="3"/>
      <c r="F3668" s="3"/>
      <c r="G3668" s="3">
        <v>30</v>
      </c>
      <c r="H3668" s="3">
        <v>1698</v>
      </c>
      <c r="I3668" s="3"/>
      <c r="J3668" s="3"/>
      <c r="K3668" s="3"/>
      <c r="L3668" s="3"/>
      <c r="M3668" s="3">
        <v>2536</v>
      </c>
    </row>
    <row r="3669" spans="1:13" x14ac:dyDescent="0.2">
      <c r="A3669" s="8">
        <v>41791</v>
      </c>
      <c r="B3669" s="3">
        <v>22</v>
      </c>
      <c r="C3669" s="3">
        <v>1531</v>
      </c>
      <c r="D3669" s="3">
        <v>62</v>
      </c>
      <c r="E3669" s="3"/>
      <c r="F3669" s="3"/>
      <c r="G3669" s="3">
        <v>28</v>
      </c>
      <c r="H3669" s="3">
        <v>1621</v>
      </c>
      <c r="I3669" s="3"/>
      <c r="J3669" s="3"/>
      <c r="K3669" s="3"/>
      <c r="L3669" s="3"/>
      <c r="M3669" s="3">
        <v>2419</v>
      </c>
    </row>
    <row r="3670" spans="1:13" x14ac:dyDescent="0.2">
      <c r="A3670" s="8">
        <v>41791</v>
      </c>
      <c r="B3670" s="3">
        <v>23</v>
      </c>
      <c r="C3670" s="3">
        <v>1366</v>
      </c>
      <c r="D3670" s="3">
        <v>55</v>
      </c>
      <c r="E3670" s="3"/>
      <c r="F3670" s="3"/>
      <c r="G3670" s="3">
        <v>29</v>
      </c>
      <c r="H3670" s="3">
        <v>1450</v>
      </c>
      <c r="I3670" s="3"/>
      <c r="J3670" s="3"/>
      <c r="K3670" s="3"/>
      <c r="L3670" s="3"/>
      <c r="M3670" s="3">
        <v>2158</v>
      </c>
    </row>
    <row r="3671" spans="1:13" x14ac:dyDescent="0.2">
      <c r="A3671" s="8">
        <v>41791</v>
      </c>
      <c r="B3671" s="3">
        <v>24</v>
      </c>
      <c r="C3671" s="3">
        <v>1177</v>
      </c>
      <c r="D3671" s="3">
        <v>48</v>
      </c>
      <c r="E3671" s="3"/>
      <c r="F3671" s="3"/>
      <c r="G3671" s="3">
        <v>29</v>
      </c>
      <c r="H3671" s="3">
        <v>1254</v>
      </c>
      <c r="I3671" s="3"/>
      <c r="J3671" s="3"/>
      <c r="K3671" s="3"/>
      <c r="L3671" s="3"/>
      <c r="M3671" s="3">
        <v>1879</v>
      </c>
    </row>
    <row r="3672" spans="1:13" x14ac:dyDescent="0.2">
      <c r="A3672" s="8">
        <v>41792</v>
      </c>
      <c r="B3672" s="3">
        <v>1</v>
      </c>
      <c r="C3672" s="3">
        <v>1047</v>
      </c>
      <c r="D3672" s="3">
        <v>43</v>
      </c>
      <c r="E3672" s="3"/>
      <c r="F3672" s="3"/>
      <c r="G3672" s="3">
        <v>28</v>
      </c>
      <c r="H3672" s="3">
        <v>1118</v>
      </c>
      <c r="I3672" s="3"/>
      <c r="J3672" s="3"/>
      <c r="K3672" s="3"/>
      <c r="L3672" s="3"/>
      <c r="M3672" s="3">
        <v>1693</v>
      </c>
    </row>
    <row r="3673" spans="1:13" x14ac:dyDescent="0.2">
      <c r="A3673" s="8">
        <v>41792</v>
      </c>
      <c r="B3673" s="3">
        <v>2</v>
      </c>
      <c r="C3673" s="3">
        <v>971</v>
      </c>
      <c r="D3673" s="3">
        <v>40</v>
      </c>
      <c r="E3673" s="3"/>
      <c r="F3673" s="3"/>
      <c r="G3673" s="3">
        <v>28</v>
      </c>
      <c r="H3673" s="3">
        <v>1038</v>
      </c>
      <c r="I3673" s="3"/>
      <c r="J3673" s="3"/>
      <c r="K3673" s="3"/>
      <c r="L3673" s="3"/>
      <c r="M3673" s="3">
        <v>1569</v>
      </c>
    </row>
    <row r="3674" spans="1:13" x14ac:dyDescent="0.2">
      <c r="A3674" s="8">
        <v>41792</v>
      </c>
      <c r="B3674" s="3">
        <v>3</v>
      </c>
      <c r="C3674" s="3">
        <v>917</v>
      </c>
      <c r="D3674" s="3">
        <v>37</v>
      </c>
      <c r="E3674" s="3"/>
      <c r="F3674" s="3"/>
      <c r="G3674" s="3">
        <v>27</v>
      </c>
      <c r="H3674" s="3">
        <v>981</v>
      </c>
      <c r="I3674" s="3"/>
      <c r="J3674" s="3"/>
      <c r="K3674" s="3"/>
      <c r="L3674" s="3"/>
      <c r="M3674" s="3">
        <v>1503</v>
      </c>
    </row>
    <row r="3675" spans="1:13" x14ac:dyDescent="0.2">
      <c r="A3675" s="8">
        <v>41792</v>
      </c>
      <c r="B3675" s="3">
        <v>4</v>
      </c>
      <c r="C3675" s="3">
        <v>898</v>
      </c>
      <c r="D3675" s="3">
        <v>37</v>
      </c>
      <c r="E3675" s="3"/>
      <c r="F3675" s="3"/>
      <c r="G3675" s="3">
        <v>28</v>
      </c>
      <c r="H3675" s="3">
        <v>963</v>
      </c>
      <c r="I3675" s="3"/>
      <c r="J3675" s="3"/>
      <c r="K3675" s="3"/>
      <c r="L3675" s="3"/>
      <c r="M3675" s="3">
        <v>1473</v>
      </c>
    </row>
    <row r="3676" spans="1:13" x14ac:dyDescent="0.2">
      <c r="A3676" s="8">
        <v>41792</v>
      </c>
      <c r="B3676" s="3">
        <v>5</v>
      </c>
      <c r="C3676" s="3">
        <v>909</v>
      </c>
      <c r="D3676" s="3">
        <v>37</v>
      </c>
      <c r="E3676" s="3"/>
      <c r="F3676" s="3"/>
      <c r="G3676" s="3">
        <v>28</v>
      </c>
      <c r="H3676" s="3">
        <v>974</v>
      </c>
      <c r="I3676" s="3"/>
      <c r="J3676" s="3"/>
      <c r="K3676" s="3"/>
      <c r="L3676" s="3"/>
      <c r="M3676" s="3">
        <v>1493</v>
      </c>
    </row>
    <row r="3677" spans="1:13" x14ac:dyDescent="0.2">
      <c r="A3677" s="8">
        <v>41792</v>
      </c>
      <c r="B3677" s="3">
        <v>6</v>
      </c>
      <c r="C3677" s="3">
        <v>957</v>
      </c>
      <c r="D3677" s="3">
        <v>39</v>
      </c>
      <c r="E3677" s="3"/>
      <c r="F3677" s="3"/>
      <c r="G3677" s="3">
        <v>28</v>
      </c>
      <c r="H3677" s="3">
        <v>1024</v>
      </c>
      <c r="I3677" s="3"/>
      <c r="J3677" s="3"/>
      <c r="K3677" s="3"/>
      <c r="L3677" s="3"/>
      <c r="M3677" s="3">
        <v>1553</v>
      </c>
    </row>
    <row r="3678" spans="1:13" x14ac:dyDescent="0.2">
      <c r="A3678" s="8">
        <v>41792</v>
      </c>
      <c r="B3678" s="3">
        <v>7</v>
      </c>
      <c r="C3678" s="3">
        <v>1010</v>
      </c>
      <c r="D3678" s="3">
        <v>41</v>
      </c>
      <c r="E3678" s="3"/>
      <c r="F3678" s="3"/>
      <c r="G3678" s="3">
        <v>28</v>
      </c>
      <c r="H3678" s="3">
        <v>1079</v>
      </c>
      <c r="I3678" s="3"/>
      <c r="J3678" s="3"/>
      <c r="K3678" s="3"/>
      <c r="L3678" s="3"/>
      <c r="M3678" s="3">
        <v>1636</v>
      </c>
    </row>
    <row r="3679" spans="1:13" x14ac:dyDescent="0.2">
      <c r="A3679" s="8">
        <v>41792</v>
      </c>
      <c r="B3679" s="3">
        <v>8</v>
      </c>
      <c r="C3679" s="3">
        <v>1091</v>
      </c>
      <c r="D3679" s="3">
        <v>44</v>
      </c>
      <c r="E3679" s="3"/>
      <c r="F3679" s="3"/>
      <c r="G3679" s="3">
        <v>29</v>
      </c>
      <c r="H3679" s="3">
        <v>1164</v>
      </c>
      <c r="I3679" s="3"/>
      <c r="J3679" s="3"/>
      <c r="K3679" s="3"/>
      <c r="L3679" s="3"/>
      <c r="M3679" s="3">
        <v>1763</v>
      </c>
    </row>
    <row r="3680" spans="1:13" x14ac:dyDescent="0.2">
      <c r="A3680" s="8">
        <v>41792</v>
      </c>
      <c r="B3680" s="3">
        <v>9</v>
      </c>
      <c r="C3680" s="3">
        <v>1141</v>
      </c>
      <c r="D3680" s="3">
        <v>46</v>
      </c>
      <c r="E3680" s="3"/>
      <c r="F3680" s="3"/>
      <c r="G3680" s="3">
        <v>34</v>
      </c>
      <c r="H3680" s="3">
        <v>1221</v>
      </c>
      <c r="I3680" s="3"/>
      <c r="J3680" s="3"/>
      <c r="K3680" s="3"/>
      <c r="L3680" s="3"/>
      <c r="M3680" s="3">
        <v>1859</v>
      </c>
    </row>
    <row r="3681" spans="1:13" x14ac:dyDescent="0.2">
      <c r="A3681" s="8">
        <v>41792</v>
      </c>
      <c r="B3681" s="3">
        <v>10</v>
      </c>
      <c r="C3681" s="3">
        <v>1192</v>
      </c>
      <c r="D3681" s="3">
        <v>49</v>
      </c>
      <c r="E3681" s="3"/>
      <c r="F3681" s="3"/>
      <c r="G3681" s="3">
        <v>37</v>
      </c>
      <c r="H3681" s="3">
        <v>1278</v>
      </c>
      <c r="I3681" s="3"/>
      <c r="J3681" s="3"/>
      <c r="K3681" s="3"/>
      <c r="L3681" s="3"/>
      <c r="M3681" s="3">
        <v>1950</v>
      </c>
    </row>
    <row r="3682" spans="1:13" x14ac:dyDescent="0.2">
      <c r="A3682" s="8">
        <v>41792</v>
      </c>
      <c r="B3682" s="3">
        <v>11</v>
      </c>
      <c r="C3682" s="3">
        <v>1247</v>
      </c>
      <c r="D3682" s="3">
        <v>51</v>
      </c>
      <c r="E3682" s="3"/>
      <c r="F3682" s="3"/>
      <c r="G3682" s="3">
        <v>40</v>
      </c>
      <c r="H3682" s="3">
        <v>1338</v>
      </c>
      <c r="I3682" s="3"/>
      <c r="J3682" s="3"/>
      <c r="K3682" s="3"/>
      <c r="L3682" s="3"/>
      <c r="M3682" s="3">
        <v>2047</v>
      </c>
    </row>
    <row r="3683" spans="1:13" x14ac:dyDescent="0.2">
      <c r="A3683" s="8">
        <v>41792</v>
      </c>
      <c r="B3683" s="3">
        <v>12</v>
      </c>
      <c r="C3683" s="3">
        <v>1295</v>
      </c>
      <c r="D3683" s="3">
        <v>53</v>
      </c>
      <c r="E3683" s="3"/>
      <c r="F3683" s="3"/>
      <c r="G3683" s="3">
        <v>42</v>
      </c>
      <c r="H3683" s="3">
        <v>1390</v>
      </c>
      <c r="I3683" s="3"/>
      <c r="J3683" s="3"/>
      <c r="K3683" s="3"/>
      <c r="L3683" s="3"/>
      <c r="M3683" s="3">
        <v>2139</v>
      </c>
    </row>
    <row r="3684" spans="1:13" x14ac:dyDescent="0.2">
      <c r="A3684" s="8">
        <v>41792</v>
      </c>
      <c r="B3684" s="3">
        <v>13</v>
      </c>
      <c r="C3684" s="3">
        <v>1336</v>
      </c>
      <c r="D3684" s="3">
        <v>55</v>
      </c>
      <c r="E3684" s="3"/>
      <c r="F3684" s="3"/>
      <c r="G3684" s="3">
        <v>42</v>
      </c>
      <c r="H3684" s="3">
        <v>1433</v>
      </c>
      <c r="I3684" s="3"/>
      <c r="J3684" s="3"/>
      <c r="K3684" s="3"/>
      <c r="L3684" s="3"/>
      <c r="M3684" s="3">
        <v>2204</v>
      </c>
    </row>
    <row r="3685" spans="1:13" x14ac:dyDescent="0.2">
      <c r="A3685" s="8">
        <v>41792</v>
      </c>
      <c r="B3685" s="3">
        <v>14</v>
      </c>
      <c r="C3685" s="3">
        <v>1386</v>
      </c>
      <c r="D3685" s="3">
        <v>57</v>
      </c>
      <c r="E3685" s="3"/>
      <c r="F3685" s="3"/>
      <c r="G3685" s="3">
        <v>43</v>
      </c>
      <c r="H3685" s="3">
        <v>1486</v>
      </c>
      <c r="I3685" s="3"/>
      <c r="J3685" s="3"/>
      <c r="K3685" s="3"/>
      <c r="L3685" s="3"/>
      <c r="M3685" s="3">
        <v>2276</v>
      </c>
    </row>
    <row r="3686" spans="1:13" x14ac:dyDescent="0.2">
      <c r="A3686" s="8">
        <v>41792</v>
      </c>
      <c r="B3686" s="3">
        <v>15</v>
      </c>
      <c r="C3686" s="3">
        <v>1433</v>
      </c>
      <c r="D3686" s="3">
        <v>58</v>
      </c>
      <c r="E3686" s="3"/>
      <c r="F3686" s="3"/>
      <c r="G3686" s="3">
        <v>42</v>
      </c>
      <c r="H3686" s="3">
        <v>1533</v>
      </c>
      <c r="I3686" s="3"/>
      <c r="J3686" s="3"/>
      <c r="K3686" s="3"/>
      <c r="L3686" s="3"/>
      <c r="M3686" s="3">
        <v>2387</v>
      </c>
    </row>
    <row r="3687" spans="1:13" x14ac:dyDescent="0.2">
      <c r="A3687" s="8">
        <v>41792</v>
      </c>
      <c r="B3687" s="3">
        <v>16</v>
      </c>
      <c r="C3687" s="3">
        <v>1472</v>
      </c>
      <c r="D3687" s="3">
        <v>60</v>
      </c>
      <c r="E3687" s="3"/>
      <c r="F3687" s="3"/>
      <c r="G3687" s="3">
        <v>42</v>
      </c>
      <c r="H3687" s="3">
        <v>1574</v>
      </c>
      <c r="I3687" s="3"/>
      <c r="J3687" s="3"/>
      <c r="K3687" s="3"/>
      <c r="L3687" s="3"/>
      <c r="M3687" s="3">
        <v>2486</v>
      </c>
    </row>
    <row r="3688" spans="1:13" x14ac:dyDescent="0.2">
      <c r="A3688" s="8">
        <v>41792</v>
      </c>
      <c r="B3688" s="3">
        <v>17</v>
      </c>
      <c r="C3688" s="3">
        <v>1512</v>
      </c>
      <c r="D3688" s="3">
        <v>62</v>
      </c>
      <c r="E3688" s="3"/>
      <c r="F3688" s="3"/>
      <c r="G3688" s="3">
        <v>44</v>
      </c>
      <c r="H3688" s="3">
        <v>1618</v>
      </c>
      <c r="I3688" s="3"/>
      <c r="J3688" s="3"/>
      <c r="K3688" s="3"/>
      <c r="L3688" s="3"/>
      <c r="M3688" s="3">
        <v>2551</v>
      </c>
    </row>
    <row r="3689" spans="1:13" x14ac:dyDescent="0.2">
      <c r="A3689" s="8">
        <v>41792</v>
      </c>
      <c r="B3689" s="3">
        <v>18</v>
      </c>
      <c r="C3689" s="3">
        <v>1509</v>
      </c>
      <c r="D3689" s="3">
        <v>61</v>
      </c>
      <c r="E3689" s="3"/>
      <c r="F3689" s="3"/>
      <c r="G3689" s="3">
        <v>39</v>
      </c>
      <c r="H3689" s="3">
        <v>1609</v>
      </c>
      <c r="I3689" s="3"/>
      <c r="J3689" s="3"/>
      <c r="K3689" s="3"/>
      <c r="L3689" s="3"/>
      <c r="M3689" s="3">
        <v>2532</v>
      </c>
    </row>
    <row r="3690" spans="1:13" x14ac:dyDescent="0.2">
      <c r="A3690" s="8">
        <v>41792</v>
      </c>
      <c r="B3690" s="3">
        <v>19</v>
      </c>
      <c r="C3690" s="3">
        <v>1447</v>
      </c>
      <c r="D3690" s="3">
        <v>59</v>
      </c>
      <c r="E3690" s="3"/>
      <c r="F3690" s="3"/>
      <c r="G3690" s="3">
        <v>38</v>
      </c>
      <c r="H3690" s="3">
        <v>1544</v>
      </c>
      <c r="I3690" s="3"/>
      <c r="J3690" s="3"/>
      <c r="K3690" s="3"/>
      <c r="L3690" s="3"/>
      <c r="M3690" s="3">
        <v>2424</v>
      </c>
    </row>
    <row r="3691" spans="1:13" x14ac:dyDescent="0.2">
      <c r="A3691" s="8">
        <v>41792</v>
      </c>
      <c r="B3691" s="3">
        <v>20</v>
      </c>
      <c r="C3691" s="3">
        <v>1356</v>
      </c>
      <c r="D3691" s="3">
        <v>55</v>
      </c>
      <c r="E3691" s="3"/>
      <c r="F3691" s="3"/>
      <c r="G3691" s="3">
        <v>35</v>
      </c>
      <c r="H3691" s="3">
        <v>1446</v>
      </c>
      <c r="I3691" s="3"/>
      <c r="J3691" s="3"/>
      <c r="K3691" s="3"/>
      <c r="L3691" s="3"/>
      <c r="M3691" s="3">
        <v>2288</v>
      </c>
    </row>
    <row r="3692" spans="1:13" x14ac:dyDescent="0.2">
      <c r="A3692" s="8">
        <v>41792</v>
      </c>
      <c r="B3692" s="3">
        <v>21</v>
      </c>
      <c r="C3692" s="3">
        <v>1322</v>
      </c>
      <c r="D3692" s="3">
        <v>53</v>
      </c>
      <c r="E3692" s="3"/>
      <c r="F3692" s="3"/>
      <c r="G3692" s="3">
        <v>29</v>
      </c>
      <c r="H3692" s="3">
        <v>1404</v>
      </c>
      <c r="I3692" s="3"/>
      <c r="J3692" s="3"/>
      <c r="K3692" s="3"/>
      <c r="L3692" s="3"/>
      <c r="M3692" s="3">
        <v>2219</v>
      </c>
    </row>
    <row r="3693" spans="1:13" x14ac:dyDescent="0.2">
      <c r="A3693" s="8">
        <v>41792</v>
      </c>
      <c r="B3693" s="3">
        <v>22</v>
      </c>
      <c r="C3693" s="3">
        <v>1278</v>
      </c>
      <c r="D3693" s="3">
        <v>52</v>
      </c>
      <c r="E3693" s="3"/>
      <c r="F3693" s="3"/>
      <c r="G3693" s="3">
        <v>29</v>
      </c>
      <c r="H3693" s="3">
        <v>1359</v>
      </c>
      <c r="I3693" s="3"/>
      <c r="J3693" s="3"/>
      <c r="K3693" s="3"/>
      <c r="L3693" s="3"/>
      <c r="M3693" s="3">
        <v>2152</v>
      </c>
    </row>
    <row r="3694" spans="1:13" x14ac:dyDescent="0.2">
      <c r="A3694" s="8">
        <v>41792</v>
      </c>
      <c r="B3694" s="3">
        <v>23</v>
      </c>
      <c r="C3694" s="3">
        <v>1159</v>
      </c>
      <c r="D3694" s="3">
        <v>47</v>
      </c>
      <c r="E3694" s="3"/>
      <c r="F3694" s="3"/>
      <c r="G3694" s="3">
        <v>27</v>
      </c>
      <c r="H3694" s="3">
        <v>1233</v>
      </c>
      <c r="I3694" s="3"/>
      <c r="J3694" s="3"/>
      <c r="K3694" s="3"/>
      <c r="L3694" s="3"/>
      <c r="M3694" s="3">
        <v>1938</v>
      </c>
    </row>
    <row r="3695" spans="1:13" x14ac:dyDescent="0.2">
      <c r="A3695" s="8">
        <v>41792</v>
      </c>
      <c r="B3695" s="3">
        <v>24</v>
      </c>
      <c r="C3695" s="3">
        <v>1033</v>
      </c>
      <c r="D3695" s="3">
        <v>42</v>
      </c>
      <c r="E3695" s="3"/>
      <c r="F3695" s="3"/>
      <c r="G3695" s="3">
        <v>28</v>
      </c>
      <c r="H3695" s="3">
        <v>1103</v>
      </c>
      <c r="I3695" s="3"/>
      <c r="J3695" s="3"/>
      <c r="K3695" s="3"/>
      <c r="L3695" s="3"/>
      <c r="M3695" s="3">
        <v>1736</v>
      </c>
    </row>
    <row r="3696" spans="1:13" x14ac:dyDescent="0.2">
      <c r="A3696" s="8">
        <v>41793</v>
      </c>
      <c r="B3696" s="3">
        <v>1</v>
      </c>
      <c r="C3696" s="3">
        <v>941</v>
      </c>
      <c r="D3696" s="3">
        <v>38</v>
      </c>
      <c r="E3696" s="3"/>
      <c r="F3696" s="3"/>
      <c r="G3696" s="3">
        <v>28</v>
      </c>
      <c r="H3696" s="3">
        <v>1007</v>
      </c>
      <c r="I3696" s="3"/>
      <c r="J3696" s="3"/>
      <c r="K3696" s="3"/>
      <c r="L3696" s="3"/>
      <c r="M3696" s="3">
        <v>1601</v>
      </c>
    </row>
    <row r="3697" spans="1:13" x14ac:dyDescent="0.2">
      <c r="A3697" s="8">
        <v>41793</v>
      </c>
      <c r="B3697" s="3">
        <v>2</v>
      </c>
      <c r="C3697" s="3">
        <v>888</v>
      </c>
      <c r="D3697" s="3">
        <v>36</v>
      </c>
      <c r="E3697" s="3"/>
      <c r="F3697" s="3"/>
      <c r="G3697" s="3">
        <v>26</v>
      </c>
      <c r="H3697" s="3">
        <v>950</v>
      </c>
      <c r="I3697" s="3"/>
      <c r="J3697" s="3"/>
      <c r="K3697" s="3"/>
      <c r="L3697" s="3"/>
      <c r="M3697" s="3">
        <v>1516</v>
      </c>
    </row>
    <row r="3698" spans="1:13" x14ac:dyDescent="0.2">
      <c r="A3698" s="8">
        <v>41793</v>
      </c>
      <c r="B3698" s="3">
        <v>3</v>
      </c>
      <c r="C3698" s="3">
        <v>853</v>
      </c>
      <c r="D3698" s="3">
        <v>35</v>
      </c>
      <c r="E3698" s="3"/>
      <c r="F3698" s="3"/>
      <c r="G3698" s="3">
        <v>28</v>
      </c>
      <c r="H3698" s="3">
        <v>916</v>
      </c>
      <c r="I3698" s="3"/>
      <c r="J3698" s="3"/>
      <c r="K3698" s="3"/>
      <c r="L3698" s="3"/>
      <c r="M3698" s="3">
        <v>1467</v>
      </c>
    </row>
    <row r="3699" spans="1:13" x14ac:dyDescent="0.2">
      <c r="A3699" s="8">
        <v>41793</v>
      </c>
      <c r="B3699" s="3">
        <v>4</v>
      </c>
      <c r="C3699" s="3">
        <v>847</v>
      </c>
      <c r="D3699" s="3">
        <v>35</v>
      </c>
      <c r="E3699" s="3"/>
      <c r="F3699" s="3"/>
      <c r="G3699" s="3">
        <v>27</v>
      </c>
      <c r="H3699" s="3">
        <v>909</v>
      </c>
      <c r="I3699" s="3"/>
      <c r="J3699" s="3"/>
      <c r="K3699" s="3"/>
      <c r="L3699" s="3"/>
      <c r="M3699" s="3">
        <v>1449</v>
      </c>
    </row>
    <row r="3700" spans="1:13" x14ac:dyDescent="0.2">
      <c r="A3700" s="8">
        <v>41793</v>
      </c>
      <c r="B3700" s="3">
        <v>5</v>
      </c>
      <c r="C3700" s="3">
        <v>866</v>
      </c>
      <c r="D3700" s="3">
        <v>35</v>
      </c>
      <c r="E3700" s="3"/>
      <c r="F3700" s="3"/>
      <c r="G3700" s="3">
        <v>28</v>
      </c>
      <c r="H3700" s="3">
        <v>929</v>
      </c>
      <c r="I3700" s="3"/>
      <c r="J3700" s="3"/>
      <c r="K3700" s="3"/>
      <c r="L3700" s="3"/>
      <c r="M3700" s="3">
        <v>1481</v>
      </c>
    </row>
    <row r="3701" spans="1:13" x14ac:dyDescent="0.2">
      <c r="A3701" s="8">
        <v>41793</v>
      </c>
      <c r="B3701" s="3">
        <v>6</v>
      </c>
      <c r="C3701" s="3">
        <v>917</v>
      </c>
      <c r="D3701" s="3">
        <v>37</v>
      </c>
      <c r="E3701" s="3"/>
      <c r="F3701" s="3"/>
      <c r="G3701" s="3">
        <v>27</v>
      </c>
      <c r="H3701" s="3">
        <v>981</v>
      </c>
      <c r="I3701" s="3"/>
      <c r="J3701" s="3"/>
      <c r="K3701" s="3"/>
      <c r="L3701" s="3"/>
      <c r="M3701" s="3">
        <v>1537</v>
      </c>
    </row>
    <row r="3702" spans="1:13" x14ac:dyDescent="0.2">
      <c r="A3702" s="8">
        <v>41793</v>
      </c>
      <c r="B3702" s="3">
        <v>7</v>
      </c>
      <c r="C3702" s="3">
        <v>979</v>
      </c>
      <c r="D3702" s="3">
        <v>40</v>
      </c>
      <c r="E3702" s="3"/>
      <c r="F3702" s="3"/>
      <c r="G3702" s="3">
        <v>29</v>
      </c>
      <c r="H3702" s="3">
        <v>1048</v>
      </c>
      <c r="I3702" s="3"/>
      <c r="J3702" s="3"/>
      <c r="K3702" s="3"/>
      <c r="L3702" s="3"/>
      <c r="M3702" s="3">
        <v>1628</v>
      </c>
    </row>
    <row r="3703" spans="1:13" x14ac:dyDescent="0.2">
      <c r="A3703" s="8">
        <v>41793</v>
      </c>
      <c r="B3703" s="3">
        <v>8</v>
      </c>
      <c r="C3703" s="3">
        <v>1045</v>
      </c>
      <c r="D3703" s="3">
        <v>42</v>
      </c>
      <c r="E3703" s="3"/>
      <c r="F3703" s="3"/>
      <c r="G3703" s="3">
        <v>29</v>
      </c>
      <c r="H3703" s="3">
        <v>1116</v>
      </c>
      <c r="I3703" s="3"/>
      <c r="J3703" s="3"/>
      <c r="K3703" s="3"/>
      <c r="L3703" s="3"/>
      <c r="M3703" s="3">
        <v>1730</v>
      </c>
    </row>
    <row r="3704" spans="1:13" x14ac:dyDescent="0.2">
      <c r="A3704" s="8">
        <v>41793</v>
      </c>
      <c r="B3704" s="3">
        <v>9</v>
      </c>
      <c r="C3704" s="3">
        <v>1080</v>
      </c>
      <c r="D3704" s="3">
        <v>44</v>
      </c>
      <c r="E3704" s="3"/>
      <c r="F3704" s="3"/>
      <c r="G3704" s="3">
        <v>34</v>
      </c>
      <c r="H3704" s="3">
        <v>1158</v>
      </c>
      <c r="I3704" s="3"/>
      <c r="J3704" s="3"/>
      <c r="K3704" s="3"/>
      <c r="L3704" s="3"/>
      <c r="M3704" s="3">
        <v>1803</v>
      </c>
    </row>
    <row r="3705" spans="1:13" x14ac:dyDescent="0.2">
      <c r="A3705" s="8">
        <v>41793</v>
      </c>
      <c r="B3705" s="3">
        <v>10</v>
      </c>
      <c r="C3705" s="3">
        <v>1119</v>
      </c>
      <c r="D3705" s="3">
        <v>46</v>
      </c>
      <c r="E3705" s="3"/>
      <c r="F3705" s="3"/>
      <c r="G3705" s="3">
        <v>38</v>
      </c>
      <c r="H3705" s="3">
        <v>1203</v>
      </c>
      <c r="I3705" s="3"/>
      <c r="J3705" s="3"/>
      <c r="K3705" s="3"/>
      <c r="L3705" s="3"/>
      <c r="M3705" s="3">
        <v>1892</v>
      </c>
    </row>
    <row r="3706" spans="1:13" x14ac:dyDescent="0.2">
      <c r="A3706" s="8">
        <v>41793</v>
      </c>
      <c r="B3706" s="3">
        <v>11</v>
      </c>
      <c r="C3706" s="3">
        <v>1173</v>
      </c>
      <c r="D3706" s="3">
        <v>48</v>
      </c>
      <c r="E3706" s="3"/>
      <c r="F3706" s="3"/>
      <c r="G3706" s="3">
        <v>37</v>
      </c>
      <c r="H3706" s="3">
        <v>1258</v>
      </c>
      <c r="I3706" s="3"/>
      <c r="J3706" s="3"/>
      <c r="K3706" s="3"/>
      <c r="L3706" s="3"/>
      <c r="M3706" s="3">
        <v>1959</v>
      </c>
    </row>
    <row r="3707" spans="1:13" x14ac:dyDescent="0.2">
      <c r="A3707" s="8">
        <v>41793</v>
      </c>
      <c r="B3707" s="3">
        <v>12</v>
      </c>
      <c r="C3707" s="3">
        <v>1207</v>
      </c>
      <c r="D3707" s="3">
        <v>49</v>
      </c>
      <c r="E3707" s="3"/>
      <c r="F3707" s="3"/>
      <c r="G3707" s="3">
        <v>43</v>
      </c>
      <c r="H3707" s="3">
        <v>1299</v>
      </c>
      <c r="I3707" s="3"/>
      <c r="J3707" s="3"/>
      <c r="K3707" s="3"/>
      <c r="L3707" s="3"/>
      <c r="M3707" s="3">
        <v>2038</v>
      </c>
    </row>
    <row r="3708" spans="1:13" x14ac:dyDescent="0.2">
      <c r="A3708" s="8">
        <v>41793</v>
      </c>
      <c r="B3708" s="3">
        <v>13</v>
      </c>
      <c r="C3708" s="3">
        <v>1259</v>
      </c>
      <c r="D3708" s="3">
        <v>52</v>
      </c>
      <c r="E3708" s="3"/>
      <c r="F3708" s="3"/>
      <c r="G3708" s="3">
        <v>43</v>
      </c>
      <c r="H3708" s="3">
        <v>1353</v>
      </c>
      <c r="I3708" s="3"/>
      <c r="J3708" s="3"/>
      <c r="K3708" s="3"/>
      <c r="L3708" s="3"/>
      <c r="M3708" s="3">
        <v>2108</v>
      </c>
    </row>
    <row r="3709" spans="1:13" x14ac:dyDescent="0.2">
      <c r="A3709" s="8">
        <v>41793</v>
      </c>
      <c r="B3709" s="3">
        <v>14</v>
      </c>
      <c r="C3709" s="3">
        <v>1314</v>
      </c>
      <c r="D3709" s="3">
        <v>54</v>
      </c>
      <c r="E3709" s="3"/>
      <c r="F3709" s="3"/>
      <c r="G3709" s="3">
        <v>42</v>
      </c>
      <c r="H3709" s="3">
        <v>1410</v>
      </c>
      <c r="I3709" s="3"/>
      <c r="J3709" s="3"/>
      <c r="K3709" s="3"/>
      <c r="L3709" s="3"/>
      <c r="M3709" s="3">
        <v>2205</v>
      </c>
    </row>
    <row r="3710" spans="1:13" x14ac:dyDescent="0.2">
      <c r="A3710" s="8">
        <v>41793</v>
      </c>
      <c r="B3710" s="3">
        <v>15</v>
      </c>
      <c r="C3710" s="3">
        <v>1378</v>
      </c>
      <c r="D3710" s="3">
        <v>56</v>
      </c>
      <c r="E3710" s="3"/>
      <c r="F3710" s="3"/>
      <c r="G3710" s="3">
        <v>41</v>
      </c>
      <c r="H3710" s="3">
        <v>1475</v>
      </c>
      <c r="I3710" s="3"/>
      <c r="J3710" s="3"/>
      <c r="K3710" s="3"/>
      <c r="L3710" s="3"/>
      <c r="M3710" s="3">
        <v>2321</v>
      </c>
    </row>
    <row r="3711" spans="1:13" x14ac:dyDescent="0.2">
      <c r="A3711" s="8">
        <v>41793</v>
      </c>
      <c r="B3711" s="3">
        <v>16</v>
      </c>
      <c r="C3711" s="3">
        <v>1444</v>
      </c>
      <c r="D3711" s="3">
        <v>59</v>
      </c>
      <c r="E3711" s="3"/>
      <c r="F3711" s="3"/>
      <c r="G3711" s="3">
        <v>45</v>
      </c>
      <c r="H3711" s="3">
        <v>1548</v>
      </c>
      <c r="I3711" s="3"/>
      <c r="J3711" s="3"/>
      <c r="K3711" s="3"/>
      <c r="L3711" s="3"/>
      <c r="M3711" s="3">
        <v>2437</v>
      </c>
    </row>
    <row r="3712" spans="1:13" x14ac:dyDescent="0.2">
      <c r="A3712" s="8">
        <v>41793</v>
      </c>
      <c r="B3712" s="3">
        <v>17</v>
      </c>
      <c r="C3712" s="3">
        <v>1531</v>
      </c>
      <c r="D3712" s="3">
        <v>62</v>
      </c>
      <c r="E3712" s="3"/>
      <c r="F3712" s="3"/>
      <c r="G3712" s="3">
        <v>39</v>
      </c>
      <c r="H3712" s="3">
        <v>1632</v>
      </c>
      <c r="I3712" s="3"/>
      <c r="J3712" s="3"/>
      <c r="K3712" s="3"/>
      <c r="L3712" s="3"/>
      <c r="M3712" s="3">
        <v>2549</v>
      </c>
    </row>
    <row r="3713" spans="1:13" x14ac:dyDescent="0.2">
      <c r="A3713" s="8">
        <v>41793</v>
      </c>
      <c r="B3713" s="3">
        <v>18</v>
      </c>
      <c r="C3713" s="3">
        <v>1582</v>
      </c>
      <c r="D3713" s="3">
        <v>64</v>
      </c>
      <c r="E3713" s="3"/>
      <c r="F3713" s="3"/>
      <c r="G3713" s="3">
        <v>41</v>
      </c>
      <c r="H3713" s="3">
        <v>1687</v>
      </c>
      <c r="I3713" s="3"/>
      <c r="J3713" s="3"/>
      <c r="K3713" s="3"/>
      <c r="L3713" s="3"/>
      <c r="M3713" s="3">
        <v>2620</v>
      </c>
    </row>
    <row r="3714" spans="1:13" x14ac:dyDescent="0.2">
      <c r="A3714" s="8">
        <v>41793</v>
      </c>
      <c r="B3714" s="3">
        <v>19</v>
      </c>
      <c r="C3714" s="3">
        <v>1567</v>
      </c>
      <c r="D3714" s="3">
        <v>64</v>
      </c>
      <c r="E3714" s="3"/>
      <c r="F3714" s="3"/>
      <c r="G3714" s="3">
        <v>40</v>
      </c>
      <c r="H3714" s="3">
        <v>1671</v>
      </c>
      <c r="I3714" s="3"/>
      <c r="J3714" s="3"/>
      <c r="K3714" s="3"/>
      <c r="L3714" s="3"/>
      <c r="M3714" s="3">
        <v>2579</v>
      </c>
    </row>
    <row r="3715" spans="1:13" x14ac:dyDescent="0.2">
      <c r="A3715" s="8">
        <v>41793</v>
      </c>
      <c r="B3715" s="3">
        <v>20</v>
      </c>
      <c r="C3715" s="3">
        <v>1510</v>
      </c>
      <c r="D3715" s="3">
        <v>61</v>
      </c>
      <c r="E3715" s="3"/>
      <c r="F3715" s="3"/>
      <c r="G3715" s="3">
        <v>36</v>
      </c>
      <c r="H3715" s="3">
        <v>1607</v>
      </c>
      <c r="I3715" s="3"/>
      <c r="J3715" s="3"/>
      <c r="K3715" s="3"/>
      <c r="L3715" s="3"/>
      <c r="M3715" s="3">
        <v>2495</v>
      </c>
    </row>
    <row r="3716" spans="1:13" x14ac:dyDescent="0.2">
      <c r="A3716" s="8">
        <v>41793</v>
      </c>
      <c r="B3716" s="3">
        <v>21</v>
      </c>
      <c r="C3716" s="3">
        <v>1463</v>
      </c>
      <c r="D3716" s="3">
        <v>59</v>
      </c>
      <c r="E3716" s="3"/>
      <c r="F3716" s="3"/>
      <c r="G3716" s="3">
        <v>31</v>
      </c>
      <c r="H3716" s="3">
        <v>1553</v>
      </c>
      <c r="I3716" s="3"/>
      <c r="J3716" s="3"/>
      <c r="K3716" s="3"/>
      <c r="L3716" s="3"/>
      <c r="M3716" s="3">
        <v>2404</v>
      </c>
    </row>
    <row r="3717" spans="1:13" x14ac:dyDescent="0.2">
      <c r="A3717" s="8">
        <v>41793</v>
      </c>
      <c r="B3717" s="3">
        <v>22</v>
      </c>
      <c r="C3717" s="3">
        <v>1407</v>
      </c>
      <c r="D3717" s="3">
        <v>57</v>
      </c>
      <c r="E3717" s="3"/>
      <c r="F3717" s="3"/>
      <c r="G3717" s="3">
        <v>29</v>
      </c>
      <c r="H3717" s="3">
        <v>1493</v>
      </c>
      <c r="I3717" s="3"/>
      <c r="J3717" s="3"/>
      <c r="K3717" s="3"/>
      <c r="L3717" s="3"/>
      <c r="M3717" s="3">
        <v>2325</v>
      </c>
    </row>
    <row r="3718" spans="1:13" x14ac:dyDescent="0.2">
      <c r="A3718" s="8">
        <v>41793</v>
      </c>
      <c r="B3718" s="3">
        <v>23</v>
      </c>
      <c r="C3718" s="3">
        <v>1263</v>
      </c>
      <c r="D3718" s="3">
        <v>51</v>
      </c>
      <c r="E3718" s="3"/>
      <c r="F3718" s="3"/>
      <c r="G3718" s="3">
        <v>28</v>
      </c>
      <c r="H3718" s="3">
        <v>1342</v>
      </c>
      <c r="I3718" s="3"/>
      <c r="J3718" s="3"/>
      <c r="K3718" s="3"/>
      <c r="L3718" s="3"/>
      <c r="M3718" s="3">
        <v>2073</v>
      </c>
    </row>
    <row r="3719" spans="1:13" x14ac:dyDescent="0.2">
      <c r="A3719" s="8">
        <v>41793</v>
      </c>
      <c r="B3719" s="3">
        <v>24</v>
      </c>
      <c r="C3719" s="3">
        <v>1104</v>
      </c>
      <c r="D3719" s="3">
        <v>45</v>
      </c>
      <c r="E3719" s="3"/>
      <c r="F3719" s="3"/>
      <c r="G3719" s="3">
        <v>28</v>
      </c>
      <c r="H3719" s="3">
        <v>1177</v>
      </c>
      <c r="I3719" s="3"/>
      <c r="J3719" s="3"/>
      <c r="K3719" s="3"/>
      <c r="L3719" s="3"/>
      <c r="M3719" s="3">
        <v>1825</v>
      </c>
    </row>
    <row r="3720" spans="1:13" x14ac:dyDescent="0.2">
      <c r="A3720" s="8">
        <v>41794</v>
      </c>
      <c r="B3720" s="3">
        <v>1</v>
      </c>
      <c r="C3720" s="3">
        <v>998</v>
      </c>
      <c r="D3720" s="3">
        <v>41</v>
      </c>
      <c r="E3720" s="3"/>
      <c r="F3720" s="3"/>
      <c r="G3720" s="3">
        <v>28</v>
      </c>
      <c r="H3720" s="3">
        <v>1067</v>
      </c>
      <c r="I3720" s="3"/>
      <c r="J3720" s="3"/>
      <c r="K3720" s="3"/>
      <c r="L3720" s="3"/>
      <c r="M3720" s="3">
        <v>1667</v>
      </c>
    </row>
    <row r="3721" spans="1:13" x14ac:dyDescent="0.2">
      <c r="A3721" s="8">
        <v>41794</v>
      </c>
      <c r="B3721" s="3">
        <v>2</v>
      </c>
      <c r="C3721" s="3">
        <v>926</v>
      </c>
      <c r="D3721" s="3">
        <v>38</v>
      </c>
      <c r="E3721" s="3"/>
      <c r="F3721" s="3"/>
      <c r="G3721" s="3">
        <v>27</v>
      </c>
      <c r="H3721" s="3">
        <v>991</v>
      </c>
      <c r="I3721" s="3"/>
      <c r="J3721" s="3"/>
      <c r="K3721" s="3"/>
      <c r="L3721" s="3"/>
      <c r="M3721" s="3">
        <v>1562</v>
      </c>
    </row>
    <row r="3722" spans="1:13" x14ac:dyDescent="0.2">
      <c r="A3722" s="8">
        <v>41794</v>
      </c>
      <c r="B3722" s="3">
        <v>3</v>
      </c>
      <c r="C3722" s="3">
        <v>887</v>
      </c>
      <c r="D3722" s="3">
        <v>36</v>
      </c>
      <c r="E3722" s="3"/>
      <c r="F3722" s="3"/>
      <c r="G3722" s="3">
        <v>27</v>
      </c>
      <c r="H3722" s="3">
        <v>950</v>
      </c>
      <c r="I3722" s="3"/>
      <c r="J3722" s="3"/>
      <c r="K3722" s="3"/>
      <c r="L3722" s="3"/>
      <c r="M3722" s="3">
        <v>1510</v>
      </c>
    </row>
    <row r="3723" spans="1:13" x14ac:dyDescent="0.2">
      <c r="A3723" s="8">
        <v>41794</v>
      </c>
      <c r="B3723" s="3">
        <v>4</v>
      </c>
      <c r="C3723" s="3">
        <v>873</v>
      </c>
      <c r="D3723" s="3">
        <v>36</v>
      </c>
      <c r="E3723" s="3"/>
      <c r="F3723" s="3"/>
      <c r="G3723" s="3">
        <v>28</v>
      </c>
      <c r="H3723" s="3">
        <v>937</v>
      </c>
      <c r="I3723" s="3"/>
      <c r="J3723" s="3"/>
      <c r="K3723" s="3"/>
      <c r="L3723" s="3"/>
      <c r="M3723" s="3">
        <v>1485</v>
      </c>
    </row>
    <row r="3724" spans="1:13" x14ac:dyDescent="0.2">
      <c r="A3724" s="8">
        <v>41794</v>
      </c>
      <c r="B3724" s="3">
        <v>5</v>
      </c>
      <c r="C3724" s="3">
        <v>888</v>
      </c>
      <c r="D3724" s="3">
        <v>36</v>
      </c>
      <c r="E3724" s="3"/>
      <c r="F3724" s="3"/>
      <c r="G3724" s="3">
        <v>28</v>
      </c>
      <c r="H3724" s="3">
        <v>952</v>
      </c>
      <c r="I3724" s="3"/>
      <c r="J3724" s="3"/>
      <c r="K3724" s="3"/>
      <c r="L3724" s="3"/>
      <c r="M3724" s="3">
        <v>1508</v>
      </c>
    </row>
    <row r="3725" spans="1:13" x14ac:dyDescent="0.2">
      <c r="A3725" s="8">
        <v>41794</v>
      </c>
      <c r="B3725" s="3">
        <v>6</v>
      </c>
      <c r="C3725" s="3">
        <v>938</v>
      </c>
      <c r="D3725" s="3">
        <v>38</v>
      </c>
      <c r="E3725" s="3"/>
      <c r="F3725" s="3"/>
      <c r="G3725" s="3">
        <v>28</v>
      </c>
      <c r="H3725" s="3">
        <v>1004</v>
      </c>
      <c r="I3725" s="3"/>
      <c r="J3725" s="3"/>
      <c r="K3725" s="3"/>
      <c r="L3725" s="3"/>
      <c r="M3725" s="3">
        <v>1565</v>
      </c>
    </row>
    <row r="3726" spans="1:13" x14ac:dyDescent="0.2">
      <c r="A3726" s="8">
        <v>41794</v>
      </c>
      <c r="B3726" s="3">
        <v>7</v>
      </c>
      <c r="C3726" s="3">
        <v>995</v>
      </c>
      <c r="D3726" s="3">
        <v>41</v>
      </c>
      <c r="E3726" s="3"/>
      <c r="F3726" s="3"/>
      <c r="G3726" s="3">
        <v>29</v>
      </c>
      <c r="H3726" s="3">
        <v>1064</v>
      </c>
      <c r="I3726" s="3"/>
      <c r="J3726" s="3"/>
      <c r="K3726" s="3"/>
      <c r="L3726" s="3"/>
      <c r="M3726" s="3">
        <v>1637</v>
      </c>
    </row>
    <row r="3727" spans="1:13" x14ac:dyDescent="0.2">
      <c r="A3727" s="8">
        <v>41794</v>
      </c>
      <c r="B3727" s="3">
        <v>8</v>
      </c>
      <c r="C3727" s="3">
        <v>1078</v>
      </c>
      <c r="D3727" s="3">
        <v>44</v>
      </c>
      <c r="E3727" s="3"/>
      <c r="F3727" s="3"/>
      <c r="G3727" s="3">
        <v>30</v>
      </c>
      <c r="H3727" s="3">
        <v>1152</v>
      </c>
      <c r="I3727" s="3"/>
      <c r="J3727" s="3"/>
      <c r="K3727" s="3"/>
      <c r="L3727" s="3"/>
      <c r="M3727" s="3">
        <v>1773</v>
      </c>
    </row>
    <row r="3728" spans="1:13" x14ac:dyDescent="0.2">
      <c r="A3728" s="8">
        <v>41794</v>
      </c>
      <c r="B3728" s="3">
        <v>9</v>
      </c>
      <c r="C3728" s="3">
        <v>1151</v>
      </c>
      <c r="D3728" s="3">
        <v>47</v>
      </c>
      <c r="E3728" s="3"/>
      <c r="F3728" s="3"/>
      <c r="G3728" s="3">
        <v>34</v>
      </c>
      <c r="H3728" s="3">
        <v>1232</v>
      </c>
      <c r="I3728" s="3"/>
      <c r="J3728" s="3"/>
      <c r="K3728" s="3"/>
      <c r="L3728" s="3"/>
      <c r="M3728" s="3">
        <v>1891</v>
      </c>
    </row>
    <row r="3729" spans="1:13" x14ac:dyDescent="0.2">
      <c r="A3729" s="8">
        <v>41794</v>
      </c>
      <c r="B3729" s="3">
        <v>10</v>
      </c>
      <c r="C3729" s="3">
        <v>1208</v>
      </c>
      <c r="D3729" s="3">
        <v>49</v>
      </c>
      <c r="E3729" s="3"/>
      <c r="F3729" s="3"/>
      <c r="G3729" s="3">
        <v>42</v>
      </c>
      <c r="H3729" s="3">
        <v>1299</v>
      </c>
      <c r="I3729" s="3"/>
      <c r="J3729" s="3"/>
      <c r="K3729" s="3"/>
      <c r="L3729" s="3"/>
      <c r="M3729" s="3">
        <v>2002</v>
      </c>
    </row>
    <row r="3730" spans="1:13" x14ac:dyDescent="0.2">
      <c r="A3730" s="8">
        <v>41794</v>
      </c>
      <c r="B3730" s="3">
        <v>11</v>
      </c>
      <c r="C3730" s="3">
        <v>1286</v>
      </c>
      <c r="D3730" s="3">
        <v>52</v>
      </c>
      <c r="E3730" s="3"/>
      <c r="F3730" s="3"/>
      <c r="G3730" s="3">
        <v>39</v>
      </c>
      <c r="H3730" s="3">
        <v>1377</v>
      </c>
      <c r="I3730" s="3"/>
      <c r="J3730" s="3"/>
      <c r="K3730" s="3"/>
      <c r="L3730" s="3"/>
      <c r="M3730" s="3">
        <v>2132</v>
      </c>
    </row>
    <row r="3731" spans="1:13" x14ac:dyDescent="0.2">
      <c r="A3731" s="8">
        <v>41794</v>
      </c>
      <c r="B3731" s="3">
        <v>12</v>
      </c>
      <c r="C3731" s="3">
        <v>1380</v>
      </c>
      <c r="D3731" s="3">
        <v>56</v>
      </c>
      <c r="E3731" s="3"/>
      <c r="F3731" s="3"/>
      <c r="G3731" s="3">
        <v>41</v>
      </c>
      <c r="H3731" s="3">
        <v>1477</v>
      </c>
      <c r="I3731" s="3"/>
      <c r="J3731" s="3"/>
      <c r="K3731" s="3"/>
      <c r="L3731" s="3"/>
      <c r="M3731" s="3">
        <v>2273</v>
      </c>
    </row>
    <row r="3732" spans="1:13" x14ac:dyDescent="0.2">
      <c r="A3732" s="8">
        <v>41794</v>
      </c>
      <c r="B3732" s="3">
        <v>13</v>
      </c>
      <c r="C3732" s="3">
        <v>1479</v>
      </c>
      <c r="D3732" s="3">
        <v>60</v>
      </c>
      <c r="E3732" s="3"/>
      <c r="F3732" s="3"/>
      <c r="G3732" s="3">
        <v>45</v>
      </c>
      <c r="H3732" s="3">
        <v>1584</v>
      </c>
      <c r="I3732" s="3"/>
      <c r="J3732" s="3"/>
      <c r="K3732" s="3"/>
      <c r="L3732" s="3"/>
      <c r="M3732" s="3">
        <v>2430</v>
      </c>
    </row>
    <row r="3733" spans="1:13" x14ac:dyDescent="0.2">
      <c r="A3733" s="8">
        <v>41794</v>
      </c>
      <c r="B3733" s="3">
        <v>14</v>
      </c>
      <c r="C3733" s="3">
        <v>1601</v>
      </c>
      <c r="D3733" s="3">
        <v>65</v>
      </c>
      <c r="E3733" s="3"/>
      <c r="F3733" s="3"/>
      <c r="G3733" s="3">
        <v>43</v>
      </c>
      <c r="H3733" s="3">
        <v>1709</v>
      </c>
      <c r="I3733" s="3"/>
      <c r="J3733" s="3"/>
      <c r="K3733" s="3"/>
      <c r="L3733" s="3"/>
      <c r="M3733" s="3">
        <v>2607</v>
      </c>
    </row>
    <row r="3734" spans="1:13" x14ac:dyDescent="0.2">
      <c r="A3734" s="8">
        <v>41794</v>
      </c>
      <c r="B3734" s="3">
        <v>15</v>
      </c>
      <c r="C3734" s="3">
        <v>1736</v>
      </c>
      <c r="D3734" s="3">
        <v>70</v>
      </c>
      <c r="E3734" s="3"/>
      <c r="F3734" s="3"/>
      <c r="G3734" s="3">
        <v>45</v>
      </c>
      <c r="H3734" s="3">
        <v>1851</v>
      </c>
      <c r="I3734" s="3"/>
      <c r="J3734" s="3"/>
      <c r="K3734" s="3"/>
      <c r="L3734" s="3"/>
      <c r="M3734" s="3">
        <v>2810</v>
      </c>
    </row>
    <row r="3735" spans="1:13" x14ac:dyDescent="0.2">
      <c r="A3735" s="8">
        <v>41794</v>
      </c>
      <c r="B3735" s="3">
        <v>16</v>
      </c>
      <c r="C3735" s="3">
        <v>1871</v>
      </c>
      <c r="D3735" s="3">
        <v>76</v>
      </c>
      <c r="E3735" s="3"/>
      <c r="F3735" s="3"/>
      <c r="G3735" s="3">
        <v>42</v>
      </c>
      <c r="H3735" s="3">
        <v>1989</v>
      </c>
      <c r="I3735" s="3"/>
      <c r="J3735" s="3"/>
      <c r="K3735" s="3"/>
      <c r="L3735" s="3"/>
      <c r="M3735" s="3">
        <v>2991</v>
      </c>
    </row>
    <row r="3736" spans="1:13" x14ac:dyDescent="0.2">
      <c r="A3736" s="8">
        <v>41794</v>
      </c>
      <c r="B3736" s="3">
        <v>17</v>
      </c>
      <c r="C3736" s="3">
        <v>1985</v>
      </c>
      <c r="D3736" s="3">
        <v>80</v>
      </c>
      <c r="E3736" s="3"/>
      <c r="F3736" s="3"/>
      <c r="G3736" s="3">
        <v>44</v>
      </c>
      <c r="H3736" s="3">
        <v>2109</v>
      </c>
      <c r="I3736" s="3"/>
      <c r="J3736" s="3"/>
      <c r="K3736" s="3"/>
      <c r="L3736" s="3"/>
      <c r="M3736" s="3">
        <v>3157</v>
      </c>
    </row>
    <row r="3737" spans="1:13" x14ac:dyDescent="0.2">
      <c r="A3737" s="8">
        <v>41794</v>
      </c>
      <c r="B3737" s="3">
        <v>18</v>
      </c>
      <c r="C3737" s="3">
        <v>2054</v>
      </c>
      <c r="D3737" s="3">
        <v>83</v>
      </c>
      <c r="E3737" s="3"/>
      <c r="F3737" s="3"/>
      <c r="G3737" s="3">
        <v>40</v>
      </c>
      <c r="H3737" s="3">
        <v>2177</v>
      </c>
      <c r="I3737" s="3"/>
      <c r="J3737" s="3"/>
      <c r="K3737" s="3"/>
      <c r="L3737" s="3"/>
      <c r="M3737" s="3">
        <v>3251</v>
      </c>
    </row>
    <row r="3738" spans="1:13" x14ac:dyDescent="0.2">
      <c r="A3738" s="8">
        <v>41794</v>
      </c>
      <c r="B3738" s="3">
        <v>19</v>
      </c>
      <c r="C3738" s="3">
        <v>2016</v>
      </c>
      <c r="D3738" s="3">
        <v>81</v>
      </c>
      <c r="E3738" s="3"/>
      <c r="F3738" s="3"/>
      <c r="G3738" s="3">
        <v>42</v>
      </c>
      <c r="H3738" s="3">
        <v>2139</v>
      </c>
      <c r="I3738" s="3"/>
      <c r="J3738" s="3"/>
      <c r="K3738" s="3"/>
      <c r="L3738" s="3"/>
      <c r="M3738" s="3">
        <v>3205</v>
      </c>
    </row>
    <row r="3739" spans="1:13" x14ac:dyDescent="0.2">
      <c r="A3739" s="8">
        <v>41794</v>
      </c>
      <c r="B3739" s="3">
        <v>20</v>
      </c>
      <c r="C3739" s="3">
        <v>1923</v>
      </c>
      <c r="D3739" s="3">
        <v>78</v>
      </c>
      <c r="E3739" s="3"/>
      <c r="F3739" s="3"/>
      <c r="G3739" s="3">
        <v>37</v>
      </c>
      <c r="H3739" s="3">
        <v>2038</v>
      </c>
      <c r="I3739" s="3"/>
      <c r="J3739" s="3"/>
      <c r="K3739" s="3"/>
      <c r="L3739" s="3"/>
      <c r="M3739" s="3">
        <v>3070</v>
      </c>
    </row>
    <row r="3740" spans="1:13" x14ac:dyDescent="0.2">
      <c r="A3740" s="8">
        <v>41794</v>
      </c>
      <c r="B3740" s="3">
        <v>21</v>
      </c>
      <c r="C3740" s="3">
        <v>1806</v>
      </c>
      <c r="D3740" s="3">
        <v>73</v>
      </c>
      <c r="E3740" s="3"/>
      <c r="F3740" s="3"/>
      <c r="G3740" s="3">
        <v>31</v>
      </c>
      <c r="H3740" s="3">
        <v>1910</v>
      </c>
      <c r="I3740" s="3"/>
      <c r="J3740" s="3"/>
      <c r="K3740" s="3"/>
      <c r="L3740" s="3"/>
      <c r="M3740" s="3">
        <v>2892</v>
      </c>
    </row>
    <row r="3741" spans="1:13" x14ac:dyDescent="0.2">
      <c r="A3741" s="8">
        <v>41794</v>
      </c>
      <c r="B3741" s="3">
        <v>22</v>
      </c>
      <c r="C3741" s="3">
        <v>1695</v>
      </c>
      <c r="D3741" s="3">
        <v>68</v>
      </c>
      <c r="E3741" s="3"/>
      <c r="F3741" s="3"/>
      <c r="G3741" s="3">
        <v>29</v>
      </c>
      <c r="H3741" s="3">
        <v>1792</v>
      </c>
      <c r="I3741" s="3"/>
      <c r="J3741" s="3"/>
      <c r="K3741" s="3"/>
      <c r="L3741" s="3"/>
      <c r="M3741" s="3">
        <v>2725</v>
      </c>
    </row>
    <row r="3742" spans="1:13" x14ac:dyDescent="0.2">
      <c r="A3742" s="8">
        <v>41794</v>
      </c>
      <c r="B3742" s="3">
        <v>23</v>
      </c>
      <c r="C3742" s="3">
        <v>1474</v>
      </c>
      <c r="D3742" s="3">
        <v>60</v>
      </c>
      <c r="E3742" s="3"/>
      <c r="F3742" s="3"/>
      <c r="G3742" s="3">
        <v>31</v>
      </c>
      <c r="H3742" s="3">
        <v>1564</v>
      </c>
      <c r="I3742" s="3"/>
      <c r="J3742" s="3"/>
      <c r="K3742" s="3"/>
      <c r="L3742" s="3"/>
      <c r="M3742" s="3">
        <v>2392</v>
      </c>
    </row>
    <row r="3743" spans="1:13" x14ac:dyDescent="0.2">
      <c r="A3743" s="8">
        <v>41794</v>
      </c>
      <c r="B3743" s="3">
        <v>24</v>
      </c>
      <c r="C3743" s="3">
        <v>1270</v>
      </c>
      <c r="D3743" s="3">
        <v>51</v>
      </c>
      <c r="E3743" s="3"/>
      <c r="F3743" s="3"/>
      <c r="G3743" s="3">
        <v>28</v>
      </c>
      <c r="H3743" s="3">
        <v>1349</v>
      </c>
      <c r="I3743" s="3"/>
      <c r="J3743" s="3"/>
      <c r="K3743" s="3"/>
      <c r="L3743" s="3"/>
      <c r="M3743" s="3">
        <v>2084</v>
      </c>
    </row>
    <row r="3744" spans="1:13" x14ac:dyDescent="0.2">
      <c r="A3744" s="8">
        <v>41795</v>
      </c>
      <c r="B3744" s="3">
        <v>1</v>
      </c>
      <c r="C3744" s="3">
        <v>1131</v>
      </c>
      <c r="D3744" s="3">
        <v>46</v>
      </c>
      <c r="E3744" s="3"/>
      <c r="F3744" s="3"/>
      <c r="G3744" s="3">
        <v>29</v>
      </c>
      <c r="H3744" s="3">
        <v>1206</v>
      </c>
      <c r="I3744" s="3"/>
      <c r="J3744" s="3"/>
      <c r="K3744" s="3"/>
      <c r="L3744" s="3"/>
      <c r="M3744" s="3">
        <v>1862</v>
      </c>
    </row>
    <row r="3745" spans="1:13" x14ac:dyDescent="0.2">
      <c r="A3745" s="8">
        <v>41795</v>
      </c>
      <c r="B3745" s="3">
        <v>2</v>
      </c>
      <c r="C3745" s="3">
        <v>1026</v>
      </c>
      <c r="D3745" s="3">
        <v>42</v>
      </c>
      <c r="E3745" s="3"/>
      <c r="F3745" s="3"/>
      <c r="G3745" s="3">
        <v>29</v>
      </c>
      <c r="H3745" s="3">
        <v>1097</v>
      </c>
      <c r="I3745" s="3"/>
      <c r="J3745" s="3"/>
      <c r="K3745" s="3"/>
      <c r="L3745" s="3"/>
      <c r="M3745" s="3">
        <v>1713</v>
      </c>
    </row>
    <row r="3746" spans="1:13" x14ac:dyDescent="0.2">
      <c r="A3746" s="8">
        <v>41795</v>
      </c>
      <c r="B3746" s="3">
        <v>3</v>
      </c>
      <c r="C3746" s="3">
        <v>972</v>
      </c>
      <c r="D3746" s="3">
        <v>40</v>
      </c>
      <c r="E3746" s="3"/>
      <c r="F3746" s="3"/>
      <c r="G3746" s="3">
        <v>28</v>
      </c>
      <c r="H3746" s="3">
        <v>1040</v>
      </c>
      <c r="I3746" s="3"/>
      <c r="J3746" s="3"/>
      <c r="K3746" s="3"/>
      <c r="L3746" s="3"/>
      <c r="M3746" s="3">
        <v>1626</v>
      </c>
    </row>
    <row r="3747" spans="1:13" x14ac:dyDescent="0.2">
      <c r="A3747" s="8">
        <v>41795</v>
      </c>
      <c r="B3747" s="3">
        <v>4</v>
      </c>
      <c r="C3747" s="3">
        <v>938</v>
      </c>
      <c r="D3747" s="3">
        <v>38</v>
      </c>
      <c r="E3747" s="3"/>
      <c r="F3747" s="3"/>
      <c r="G3747" s="3">
        <v>27</v>
      </c>
      <c r="H3747" s="3">
        <v>1003</v>
      </c>
      <c r="I3747" s="3"/>
      <c r="J3747" s="3"/>
      <c r="K3747" s="3"/>
      <c r="L3747" s="3"/>
      <c r="M3747" s="3">
        <v>1577</v>
      </c>
    </row>
    <row r="3748" spans="1:13" x14ac:dyDescent="0.2">
      <c r="A3748" s="8">
        <v>41795</v>
      </c>
      <c r="B3748" s="3">
        <v>5</v>
      </c>
      <c r="C3748" s="3">
        <v>950</v>
      </c>
      <c r="D3748" s="3">
        <v>39</v>
      </c>
      <c r="E3748" s="3"/>
      <c r="F3748" s="3"/>
      <c r="G3748" s="3">
        <v>28</v>
      </c>
      <c r="H3748" s="3">
        <v>1017</v>
      </c>
      <c r="I3748" s="3"/>
      <c r="J3748" s="3"/>
      <c r="K3748" s="3"/>
      <c r="L3748" s="3"/>
      <c r="M3748" s="3">
        <v>1593</v>
      </c>
    </row>
    <row r="3749" spans="1:13" x14ac:dyDescent="0.2">
      <c r="A3749" s="8">
        <v>41795</v>
      </c>
      <c r="B3749" s="3">
        <v>6</v>
      </c>
      <c r="C3749" s="3">
        <v>995</v>
      </c>
      <c r="D3749" s="3">
        <v>40</v>
      </c>
      <c r="E3749" s="3"/>
      <c r="F3749" s="3"/>
      <c r="G3749" s="3">
        <v>28</v>
      </c>
      <c r="H3749" s="3">
        <v>1063</v>
      </c>
      <c r="I3749" s="3"/>
      <c r="J3749" s="3"/>
      <c r="K3749" s="3"/>
      <c r="L3749" s="3"/>
      <c r="M3749" s="3">
        <v>1655</v>
      </c>
    </row>
    <row r="3750" spans="1:13" x14ac:dyDescent="0.2">
      <c r="A3750" s="8">
        <v>41795</v>
      </c>
      <c r="B3750" s="3">
        <v>7</v>
      </c>
      <c r="C3750" s="3">
        <v>1052</v>
      </c>
      <c r="D3750" s="3">
        <v>43</v>
      </c>
      <c r="E3750" s="3"/>
      <c r="F3750" s="3"/>
      <c r="G3750" s="3">
        <v>29</v>
      </c>
      <c r="H3750" s="3">
        <v>1124</v>
      </c>
      <c r="I3750" s="3"/>
      <c r="J3750" s="3"/>
      <c r="K3750" s="3"/>
      <c r="L3750" s="3"/>
      <c r="M3750" s="3">
        <v>1730</v>
      </c>
    </row>
    <row r="3751" spans="1:13" x14ac:dyDescent="0.2">
      <c r="A3751" s="8">
        <v>41795</v>
      </c>
      <c r="B3751" s="3">
        <v>8</v>
      </c>
      <c r="C3751" s="3">
        <v>1136</v>
      </c>
      <c r="D3751" s="3">
        <v>46</v>
      </c>
      <c r="E3751" s="3"/>
      <c r="F3751" s="3"/>
      <c r="G3751" s="3">
        <v>31</v>
      </c>
      <c r="H3751" s="3">
        <v>1213</v>
      </c>
      <c r="I3751" s="3"/>
      <c r="J3751" s="3"/>
      <c r="K3751" s="3"/>
      <c r="L3751" s="3"/>
      <c r="M3751" s="3">
        <v>1878</v>
      </c>
    </row>
    <row r="3752" spans="1:13" x14ac:dyDescent="0.2">
      <c r="A3752" s="8">
        <v>41795</v>
      </c>
      <c r="B3752" s="3">
        <v>9</v>
      </c>
      <c r="C3752" s="3">
        <v>1205</v>
      </c>
      <c r="D3752" s="3">
        <v>49</v>
      </c>
      <c r="E3752" s="3"/>
      <c r="F3752" s="3"/>
      <c r="G3752" s="3">
        <v>37</v>
      </c>
      <c r="H3752" s="3">
        <v>1291</v>
      </c>
      <c r="I3752" s="3"/>
      <c r="J3752" s="3"/>
      <c r="K3752" s="3"/>
      <c r="L3752" s="3"/>
      <c r="M3752" s="3">
        <v>2003</v>
      </c>
    </row>
    <row r="3753" spans="1:13" x14ac:dyDescent="0.2">
      <c r="A3753" s="8">
        <v>41795</v>
      </c>
      <c r="B3753" s="3">
        <v>10</v>
      </c>
      <c r="C3753" s="3">
        <v>1289</v>
      </c>
      <c r="D3753" s="3">
        <v>52</v>
      </c>
      <c r="E3753" s="3"/>
      <c r="F3753" s="3"/>
      <c r="G3753" s="3">
        <v>37</v>
      </c>
      <c r="H3753" s="3">
        <v>1378</v>
      </c>
      <c r="I3753" s="3"/>
      <c r="J3753" s="3"/>
      <c r="K3753" s="3"/>
      <c r="L3753" s="3"/>
      <c r="M3753" s="3">
        <v>2151</v>
      </c>
    </row>
    <row r="3754" spans="1:13" x14ac:dyDescent="0.2">
      <c r="A3754" s="8">
        <v>41795</v>
      </c>
      <c r="B3754" s="3">
        <v>11</v>
      </c>
      <c r="C3754" s="3">
        <v>1383</v>
      </c>
      <c r="D3754" s="3">
        <v>56</v>
      </c>
      <c r="E3754" s="3"/>
      <c r="F3754" s="3"/>
      <c r="G3754" s="3">
        <v>41</v>
      </c>
      <c r="H3754" s="3">
        <v>1480</v>
      </c>
      <c r="I3754" s="3"/>
      <c r="J3754" s="3"/>
      <c r="K3754" s="3"/>
      <c r="L3754" s="3"/>
      <c r="M3754" s="3">
        <v>2303</v>
      </c>
    </row>
    <row r="3755" spans="1:13" x14ac:dyDescent="0.2">
      <c r="A3755" s="8">
        <v>41795</v>
      </c>
      <c r="B3755" s="3">
        <v>12</v>
      </c>
      <c r="C3755" s="3">
        <v>1498</v>
      </c>
      <c r="D3755" s="3">
        <v>61</v>
      </c>
      <c r="E3755" s="3"/>
      <c r="F3755" s="3"/>
      <c r="G3755" s="3">
        <v>43</v>
      </c>
      <c r="H3755" s="3">
        <v>1602</v>
      </c>
      <c r="I3755" s="3"/>
      <c r="J3755" s="3"/>
      <c r="K3755" s="3"/>
      <c r="L3755" s="3"/>
      <c r="M3755" s="3">
        <v>2482</v>
      </c>
    </row>
    <row r="3756" spans="1:13" x14ac:dyDescent="0.2">
      <c r="A3756" s="8">
        <v>41795</v>
      </c>
      <c r="B3756" s="3">
        <v>13</v>
      </c>
      <c r="C3756" s="3">
        <v>1631</v>
      </c>
      <c r="D3756" s="3">
        <v>66</v>
      </c>
      <c r="E3756" s="3"/>
      <c r="F3756" s="3"/>
      <c r="G3756" s="3">
        <v>44</v>
      </c>
      <c r="H3756" s="3">
        <v>1741</v>
      </c>
      <c r="I3756" s="3"/>
      <c r="J3756" s="3"/>
      <c r="K3756" s="3"/>
      <c r="L3756" s="3"/>
      <c r="M3756" s="3">
        <v>2687</v>
      </c>
    </row>
    <row r="3757" spans="1:13" x14ac:dyDescent="0.2">
      <c r="A3757" s="8">
        <v>41795</v>
      </c>
      <c r="B3757" s="3">
        <v>14</v>
      </c>
      <c r="C3757" s="3">
        <v>1776</v>
      </c>
      <c r="D3757" s="3">
        <v>72</v>
      </c>
      <c r="E3757" s="3"/>
      <c r="F3757" s="3"/>
      <c r="G3757" s="3">
        <v>44</v>
      </c>
      <c r="H3757" s="3">
        <v>1892</v>
      </c>
      <c r="I3757" s="3"/>
      <c r="J3757" s="3"/>
      <c r="K3757" s="3"/>
      <c r="L3757" s="3"/>
      <c r="M3757" s="3">
        <v>2904</v>
      </c>
    </row>
    <row r="3758" spans="1:13" x14ac:dyDescent="0.2">
      <c r="A3758" s="8">
        <v>41795</v>
      </c>
      <c r="B3758" s="3">
        <v>15</v>
      </c>
      <c r="C3758" s="3">
        <v>1944</v>
      </c>
      <c r="D3758" s="3">
        <v>79</v>
      </c>
      <c r="E3758" s="3"/>
      <c r="F3758" s="3"/>
      <c r="G3758" s="3">
        <v>43</v>
      </c>
      <c r="H3758" s="3">
        <v>2066</v>
      </c>
      <c r="I3758" s="3"/>
      <c r="J3758" s="3"/>
      <c r="K3758" s="3"/>
      <c r="L3758" s="3"/>
      <c r="M3758" s="3">
        <v>3149</v>
      </c>
    </row>
    <row r="3759" spans="1:13" x14ac:dyDescent="0.2">
      <c r="A3759" s="8">
        <v>41795</v>
      </c>
      <c r="B3759" s="3">
        <v>16</v>
      </c>
      <c r="C3759" s="3">
        <v>2082</v>
      </c>
      <c r="D3759" s="3">
        <v>84</v>
      </c>
      <c r="E3759" s="3"/>
      <c r="F3759" s="3"/>
      <c r="G3759" s="3">
        <v>44</v>
      </c>
      <c r="H3759" s="3">
        <v>2210</v>
      </c>
      <c r="I3759" s="3"/>
      <c r="J3759" s="3"/>
      <c r="K3759" s="3"/>
      <c r="L3759" s="3"/>
      <c r="M3759" s="3">
        <v>3344</v>
      </c>
    </row>
    <row r="3760" spans="1:13" x14ac:dyDescent="0.2">
      <c r="A3760" s="8">
        <v>41795</v>
      </c>
      <c r="B3760" s="3">
        <v>17</v>
      </c>
      <c r="C3760" s="3">
        <v>2168</v>
      </c>
      <c r="D3760" s="3">
        <v>88</v>
      </c>
      <c r="E3760" s="3"/>
      <c r="F3760" s="3"/>
      <c r="G3760" s="3">
        <v>44</v>
      </c>
      <c r="H3760" s="3">
        <v>2300</v>
      </c>
      <c r="I3760" s="3"/>
      <c r="J3760" s="3"/>
      <c r="K3760" s="3"/>
      <c r="L3760" s="3"/>
      <c r="M3760" s="3">
        <v>3475</v>
      </c>
    </row>
    <row r="3761" spans="1:13" x14ac:dyDescent="0.2">
      <c r="A3761" s="8">
        <v>41795</v>
      </c>
      <c r="B3761" s="3">
        <v>18</v>
      </c>
      <c r="C3761" s="3">
        <v>2179</v>
      </c>
      <c r="D3761" s="3">
        <v>88</v>
      </c>
      <c r="E3761" s="3"/>
      <c r="F3761" s="3"/>
      <c r="G3761" s="3">
        <v>42</v>
      </c>
      <c r="H3761" s="3">
        <v>2309</v>
      </c>
      <c r="I3761" s="3"/>
      <c r="J3761" s="3"/>
      <c r="K3761" s="3"/>
      <c r="L3761" s="3"/>
      <c r="M3761" s="3">
        <v>3490</v>
      </c>
    </row>
    <row r="3762" spans="1:13" x14ac:dyDescent="0.2">
      <c r="A3762" s="8">
        <v>41795</v>
      </c>
      <c r="B3762" s="3">
        <v>19</v>
      </c>
      <c r="C3762" s="3">
        <v>2096</v>
      </c>
      <c r="D3762" s="3">
        <v>85</v>
      </c>
      <c r="E3762" s="3"/>
      <c r="F3762" s="3"/>
      <c r="G3762" s="3">
        <v>40</v>
      </c>
      <c r="H3762" s="3">
        <v>2220</v>
      </c>
      <c r="I3762" s="3"/>
      <c r="J3762" s="3"/>
      <c r="K3762" s="3"/>
      <c r="L3762" s="3"/>
      <c r="M3762" s="3">
        <v>3365</v>
      </c>
    </row>
    <row r="3763" spans="1:13" x14ac:dyDescent="0.2">
      <c r="A3763" s="8">
        <v>41795</v>
      </c>
      <c r="B3763" s="3">
        <v>20</v>
      </c>
      <c r="C3763" s="3">
        <v>1953</v>
      </c>
      <c r="D3763" s="3">
        <v>79</v>
      </c>
      <c r="E3763" s="3"/>
      <c r="F3763" s="3"/>
      <c r="G3763" s="3">
        <v>36</v>
      </c>
      <c r="H3763" s="3">
        <v>2068</v>
      </c>
      <c r="I3763" s="3"/>
      <c r="J3763" s="3"/>
      <c r="K3763" s="3"/>
      <c r="L3763" s="3"/>
      <c r="M3763" s="3">
        <v>3134</v>
      </c>
    </row>
    <row r="3764" spans="1:13" x14ac:dyDescent="0.2">
      <c r="A3764" s="8">
        <v>41795</v>
      </c>
      <c r="B3764" s="3">
        <v>21</v>
      </c>
      <c r="C3764" s="3">
        <v>1803</v>
      </c>
      <c r="D3764" s="3">
        <v>73</v>
      </c>
      <c r="E3764" s="3"/>
      <c r="F3764" s="3"/>
      <c r="G3764" s="3">
        <v>30</v>
      </c>
      <c r="H3764" s="3">
        <v>1906</v>
      </c>
      <c r="I3764" s="3"/>
      <c r="J3764" s="3"/>
      <c r="K3764" s="3"/>
      <c r="L3764" s="3"/>
      <c r="M3764" s="3">
        <v>2915</v>
      </c>
    </row>
    <row r="3765" spans="1:13" x14ac:dyDescent="0.2">
      <c r="A3765" s="8">
        <v>41795</v>
      </c>
      <c r="B3765" s="3">
        <v>22</v>
      </c>
      <c r="C3765" s="3">
        <v>1665</v>
      </c>
      <c r="D3765" s="3">
        <v>67</v>
      </c>
      <c r="E3765" s="3"/>
      <c r="F3765" s="3"/>
      <c r="G3765" s="3">
        <v>29</v>
      </c>
      <c r="H3765" s="3">
        <v>1761</v>
      </c>
      <c r="I3765" s="3"/>
      <c r="J3765" s="3"/>
      <c r="K3765" s="3"/>
      <c r="L3765" s="3"/>
      <c r="M3765" s="3">
        <v>2709</v>
      </c>
    </row>
    <row r="3766" spans="1:13" x14ac:dyDescent="0.2">
      <c r="A3766" s="8">
        <v>41795</v>
      </c>
      <c r="B3766" s="3">
        <v>23</v>
      </c>
      <c r="C3766" s="3">
        <v>1449</v>
      </c>
      <c r="D3766" s="3">
        <v>59</v>
      </c>
      <c r="E3766" s="3"/>
      <c r="F3766" s="3"/>
      <c r="G3766" s="3">
        <v>30</v>
      </c>
      <c r="H3766" s="3">
        <v>1538</v>
      </c>
      <c r="I3766" s="3"/>
      <c r="J3766" s="3"/>
      <c r="K3766" s="3"/>
      <c r="L3766" s="3"/>
      <c r="M3766" s="3">
        <v>2367</v>
      </c>
    </row>
    <row r="3767" spans="1:13" x14ac:dyDescent="0.2">
      <c r="A3767" s="8">
        <v>41795</v>
      </c>
      <c r="B3767" s="3">
        <v>24</v>
      </c>
      <c r="C3767" s="3">
        <v>1255</v>
      </c>
      <c r="D3767" s="3">
        <v>51</v>
      </c>
      <c r="E3767" s="3"/>
      <c r="F3767" s="3"/>
      <c r="G3767" s="3">
        <v>28</v>
      </c>
      <c r="H3767" s="3">
        <v>1334</v>
      </c>
      <c r="I3767" s="3"/>
      <c r="J3767" s="3"/>
      <c r="K3767" s="3"/>
      <c r="L3767" s="3"/>
      <c r="M3767" s="3">
        <v>2069</v>
      </c>
    </row>
    <row r="3768" spans="1:13" x14ac:dyDescent="0.2">
      <c r="A3768" s="8">
        <v>41796</v>
      </c>
      <c r="B3768" s="3">
        <v>1</v>
      </c>
      <c r="C3768" s="3">
        <v>1104</v>
      </c>
      <c r="D3768" s="3">
        <v>45</v>
      </c>
      <c r="E3768" s="3"/>
      <c r="F3768" s="3"/>
      <c r="G3768" s="3">
        <v>29</v>
      </c>
      <c r="H3768" s="3">
        <v>1178</v>
      </c>
      <c r="I3768" s="3"/>
      <c r="J3768" s="3"/>
      <c r="K3768" s="3"/>
      <c r="L3768" s="3"/>
      <c r="M3768" s="3">
        <v>1852</v>
      </c>
    </row>
    <row r="3769" spans="1:13" x14ac:dyDescent="0.2">
      <c r="A3769" s="8">
        <v>41796</v>
      </c>
      <c r="B3769" s="3">
        <v>2</v>
      </c>
      <c r="C3769" s="3">
        <v>1011</v>
      </c>
      <c r="D3769" s="3">
        <v>41</v>
      </c>
      <c r="E3769" s="3"/>
      <c r="F3769" s="3"/>
      <c r="G3769" s="3">
        <v>28</v>
      </c>
      <c r="H3769" s="3">
        <v>1080</v>
      </c>
      <c r="I3769" s="3"/>
      <c r="J3769" s="3"/>
      <c r="K3769" s="3"/>
      <c r="L3769" s="3"/>
      <c r="M3769" s="3">
        <v>1709</v>
      </c>
    </row>
    <row r="3770" spans="1:13" x14ac:dyDescent="0.2">
      <c r="A3770" s="8">
        <v>41796</v>
      </c>
      <c r="B3770" s="3">
        <v>3</v>
      </c>
      <c r="C3770" s="3">
        <v>951</v>
      </c>
      <c r="D3770" s="3">
        <v>39</v>
      </c>
      <c r="E3770" s="3"/>
      <c r="F3770" s="3"/>
      <c r="G3770" s="3">
        <v>28</v>
      </c>
      <c r="H3770" s="3">
        <v>1018</v>
      </c>
      <c r="I3770" s="3"/>
      <c r="J3770" s="3"/>
      <c r="K3770" s="3"/>
      <c r="L3770" s="3"/>
      <c r="M3770" s="3">
        <v>1614</v>
      </c>
    </row>
    <row r="3771" spans="1:13" x14ac:dyDescent="0.2">
      <c r="A3771" s="8">
        <v>41796</v>
      </c>
      <c r="B3771" s="3">
        <v>4</v>
      </c>
      <c r="C3771" s="3">
        <v>923</v>
      </c>
      <c r="D3771" s="3">
        <v>38</v>
      </c>
      <c r="E3771" s="3"/>
      <c r="F3771" s="3"/>
      <c r="G3771" s="3">
        <v>27</v>
      </c>
      <c r="H3771" s="3">
        <v>988</v>
      </c>
      <c r="I3771" s="3"/>
      <c r="J3771" s="3"/>
      <c r="K3771" s="3"/>
      <c r="L3771" s="3"/>
      <c r="M3771" s="3">
        <v>1567</v>
      </c>
    </row>
    <row r="3772" spans="1:13" x14ac:dyDescent="0.2">
      <c r="A3772" s="8">
        <v>41796</v>
      </c>
      <c r="B3772" s="3">
        <v>5</v>
      </c>
      <c r="C3772" s="3">
        <v>936</v>
      </c>
      <c r="D3772" s="3">
        <v>38</v>
      </c>
      <c r="E3772" s="3"/>
      <c r="F3772" s="3"/>
      <c r="G3772" s="3">
        <v>28</v>
      </c>
      <c r="H3772" s="3">
        <v>1002</v>
      </c>
      <c r="I3772" s="3"/>
      <c r="J3772" s="3"/>
      <c r="K3772" s="3"/>
      <c r="L3772" s="3"/>
      <c r="M3772" s="3">
        <v>1580</v>
      </c>
    </row>
    <row r="3773" spans="1:13" x14ac:dyDescent="0.2">
      <c r="A3773" s="8">
        <v>41796</v>
      </c>
      <c r="B3773" s="3">
        <v>6</v>
      </c>
      <c r="C3773" s="3">
        <v>976</v>
      </c>
      <c r="D3773" s="3">
        <v>40</v>
      </c>
      <c r="E3773" s="3"/>
      <c r="F3773" s="3"/>
      <c r="G3773" s="3">
        <v>28</v>
      </c>
      <c r="H3773" s="3">
        <v>1044</v>
      </c>
      <c r="I3773" s="3"/>
      <c r="J3773" s="3"/>
      <c r="K3773" s="3"/>
      <c r="L3773" s="3"/>
      <c r="M3773" s="3">
        <v>1630</v>
      </c>
    </row>
    <row r="3774" spans="1:13" x14ac:dyDescent="0.2">
      <c r="A3774" s="8">
        <v>41796</v>
      </c>
      <c r="B3774" s="3">
        <v>7</v>
      </c>
      <c r="C3774" s="3">
        <v>1035</v>
      </c>
      <c r="D3774" s="3">
        <v>42</v>
      </c>
      <c r="E3774" s="3"/>
      <c r="F3774" s="3"/>
      <c r="G3774" s="3">
        <v>29</v>
      </c>
      <c r="H3774" s="3">
        <v>1106</v>
      </c>
      <c r="I3774" s="3"/>
      <c r="J3774" s="3"/>
      <c r="K3774" s="3"/>
      <c r="L3774" s="3"/>
      <c r="M3774" s="3">
        <v>1708</v>
      </c>
    </row>
    <row r="3775" spans="1:13" x14ac:dyDescent="0.2">
      <c r="A3775" s="8">
        <v>41796</v>
      </c>
      <c r="B3775" s="3">
        <v>8</v>
      </c>
      <c r="C3775" s="3">
        <v>1104</v>
      </c>
      <c r="D3775" s="3">
        <v>45</v>
      </c>
      <c r="E3775" s="3"/>
      <c r="F3775" s="3"/>
      <c r="G3775" s="3">
        <v>31</v>
      </c>
      <c r="H3775" s="3">
        <v>1180</v>
      </c>
      <c r="I3775" s="3"/>
      <c r="J3775" s="3"/>
      <c r="K3775" s="3"/>
      <c r="L3775" s="3"/>
      <c r="M3775" s="3">
        <v>1829</v>
      </c>
    </row>
    <row r="3776" spans="1:13" x14ac:dyDescent="0.2">
      <c r="A3776" s="8">
        <v>41796</v>
      </c>
      <c r="B3776" s="3">
        <v>9</v>
      </c>
      <c r="C3776" s="3">
        <v>1178</v>
      </c>
      <c r="D3776" s="3">
        <v>48</v>
      </c>
      <c r="E3776" s="3"/>
      <c r="F3776" s="3"/>
      <c r="G3776" s="3">
        <v>34</v>
      </c>
      <c r="H3776" s="3">
        <v>1260</v>
      </c>
      <c r="I3776" s="3"/>
      <c r="J3776" s="3"/>
      <c r="K3776" s="3"/>
      <c r="L3776" s="3"/>
      <c r="M3776" s="3">
        <v>1942</v>
      </c>
    </row>
    <row r="3777" spans="1:13" x14ac:dyDescent="0.2">
      <c r="A3777" s="8">
        <v>41796</v>
      </c>
      <c r="B3777" s="3">
        <v>10</v>
      </c>
      <c r="C3777" s="3">
        <v>1231</v>
      </c>
      <c r="D3777" s="3">
        <v>50</v>
      </c>
      <c r="E3777" s="3"/>
      <c r="F3777" s="3"/>
      <c r="G3777" s="3">
        <v>39</v>
      </c>
      <c r="H3777" s="3">
        <v>1320</v>
      </c>
      <c r="I3777" s="3"/>
      <c r="J3777" s="3"/>
      <c r="K3777" s="3"/>
      <c r="L3777" s="3"/>
      <c r="M3777" s="3">
        <v>2068</v>
      </c>
    </row>
    <row r="3778" spans="1:13" x14ac:dyDescent="0.2">
      <c r="A3778" s="8">
        <v>41796</v>
      </c>
      <c r="B3778" s="3">
        <v>11</v>
      </c>
      <c r="C3778" s="3">
        <v>1320</v>
      </c>
      <c r="D3778" s="3">
        <v>54</v>
      </c>
      <c r="E3778" s="3"/>
      <c r="F3778" s="3"/>
      <c r="G3778" s="3">
        <v>39</v>
      </c>
      <c r="H3778" s="3">
        <v>1413</v>
      </c>
      <c r="I3778" s="3"/>
      <c r="J3778" s="3"/>
      <c r="K3778" s="3"/>
      <c r="L3778" s="3"/>
      <c r="M3778" s="3">
        <v>2194</v>
      </c>
    </row>
    <row r="3779" spans="1:13" x14ac:dyDescent="0.2">
      <c r="A3779" s="8">
        <v>41796</v>
      </c>
      <c r="B3779" s="3">
        <v>12</v>
      </c>
      <c r="C3779" s="3">
        <v>1405</v>
      </c>
      <c r="D3779" s="3">
        <v>57</v>
      </c>
      <c r="E3779" s="3"/>
      <c r="F3779" s="3"/>
      <c r="G3779" s="3">
        <v>43</v>
      </c>
      <c r="H3779" s="3">
        <v>1505</v>
      </c>
      <c r="I3779" s="3"/>
      <c r="J3779" s="3"/>
      <c r="K3779" s="3"/>
      <c r="L3779" s="3"/>
      <c r="M3779" s="3">
        <v>2293</v>
      </c>
    </row>
    <row r="3780" spans="1:13" x14ac:dyDescent="0.2">
      <c r="A3780" s="8">
        <v>41796</v>
      </c>
      <c r="B3780" s="3">
        <v>13</v>
      </c>
      <c r="C3780" s="3">
        <v>1502</v>
      </c>
      <c r="D3780" s="3">
        <v>61</v>
      </c>
      <c r="E3780" s="3"/>
      <c r="F3780" s="3"/>
      <c r="G3780" s="3">
        <v>42</v>
      </c>
      <c r="H3780" s="3">
        <v>1605</v>
      </c>
      <c r="I3780" s="3"/>
      <c r="J3780" s="3"/>
      <c r="K3780" s="3"/>
      <c r="L3780" s="3"/>
      <c r="M3780" s="3">
        <v>2488</v>
      </c>
    </row>
    <row r="3781" spans="1:13" x14ac:dyDescent="0.2">
      <c r="A3781" s="8">
        <v>41796</v>
      </c>
      <c r="B3781" s="3">
        <v>14</v>
      </c>
      <c r="C3781" s="3">
        <v>1625</v>
      </c>
      <c r="D3781" s="3">
        <v>66</v>
      </c>
      <c r="E3781" s="3"/>
      <c r="F3781" s="3"/>
      <c r="G3781" s="3">
        <v>42</v>
      </c>
      <c r="H3781" s="3">
        <v>1733</v>
      </c>
      <c r="I3781" s="3"/>
      <c r="J3781" s="3"/>
      <c r="K3781" s="3"/>
      <c r="L3781" s="3"/>
      <c r="M3781" s="3">
        <v>2690</v>
      </c>
    </row>
    <row r="3782" spans="1:13" x14ac:dyDescent="0.2">
      <c r="A3782" s="8">
        <v>41796</v>
      </c>
      <c r="B3782" s="3">
        <v>15</v>
      </c>
      <c r="C3782" s="3">
        <v>1770</v>
      </c>
      <c r="D3782" s="3">
        <v>72</v>
      </c>
      <c r="E3782" s="3"/>
      <c r="F3782" s="3"/>
      <c r="G3782" s="3">
        <v>45</v>
      </c>
      <c r="H3782" s="3">
        <v>1887</v>
      </c>
      <c r="I3782" s="3"/>
      <c r="J3782" s="3"/>
      <c r="K3782" s="3"/>
      <c r="L3782" s="3"/>
      <c r="M3782" s="3">
        <v>2897</v>
      </c>
    </row>
    <row r="3783" spans="1:13" x14ac:dyDescent="0.2">
      <c r="A3783" s="8">
        <v>41796</v>
      </c>
      <c r="B3783" s="3">
        <v>16</v>
      </c>
      <c r="C3783" s="3">
        <v>1906</v>
      </c>
      <c r="D3783" s="3">
        <v>77</v>
      </c>
      <c r="E3783" s="3"/>
      <c r="F3783" s="3"/>
      <c r="G3783" s="3">
        <v>43</v>
      </c>
      <c r="H3783" s="3">
        <v>2026</v>
      </c>
      <c r="I3783" s="3"/>
      <c r="J3783" s="3"/>
      <c r="K3783" s="3"/>
      <c r="L3783" s="3"/>
      <c r="M3783" s="3">
        <v>3096</v>
      </c>
    </row>
    <row r="3784" spans="1:13" x14ac:dyDescent="0.2">
      <c r="A3784" s="8">
        <v>41796</v>
      </c>
      <c r="B3784" s="3">
        <v>17</v>
      </c>
      <c r="C3784" s="3">
        <v>2032</v>
      </c>
      <c r="D3784" s="3">
        <v>82</v>
      </c>
      <c r="E3784" s="3"/>
      <c r="F3784" s="3"/>
      <c r="G3784" s="3">
        <v>42</v>
      </c>
      <c r="H3784" s="3">
        <v>2156</v>
      </c>
      <c r="I3784" s="3"/>
      <c r="J3784" s="3"/>
      <c r="K3784" s="3"/>
      <c r="L3784" s="3"/>
      <c r="M3784" s="3">
        <v>3259</v>
      </c>
    </row>
    <row r="3785" spans="1:13" x14ac:dyDescent="0.2">
      <c r="A3785" s="8">
        <v>41796</v>
      </c>
      <c r="B3785" s="3">
        <v>18</v>
      </c>
      <c r="C3785" s="3">
        <v>2067</v>
      </c>
      <c r="D3785" s="3">
        <v>83</v>
      </c>
      <c r="E3785" s="3"/>
      <c r="F3785" s="3"/>
      <c r="G3785" s="3">
        <v>42</v>
      </c>
      <c r="H3785" s="3">
        <v>2192</v>
      </c>
      <c r="I3785" s="3"/>
      <c r="J3785" s="3"/>
      <c r="K3785" s="3"/>
      <c r="L3785" s="3"/>
      <c r="M3785" s="3">
        <v>3303</v>
      </c>
    </row>
    <row r="3786" spans="1:13" x14ac:dyDescent="0.2">
      <c r="A3786" s="8">
        <v>41796</v>
      </c>
      <c r="B3786" s="3">
        <v>19</v>
      </c>
      <c r="C3786" s="3">
        <v>1998</v>
      </c>
      <c r="D3786" s="3">
        <v>81</v>
      </c>
      <c r="E3786" s="3"/>
      <c r="F3786" s="3"/>
      <c r="G3786" s="3">
        <v>41</v>
      </c>
      <c r="H3786" s="3">
        <v>2120</v>
      </c>
      <c r="I3786" s="3"/>
      <c r="J3786" s="3"/>
      <c r="K3786" s="3"/>
      <c r="L3786" s="3"/>
      <c r="M3786" s="3">
        <v>3205</v>
      </c>
    </row>
    <row r="3787" spans="1:13" x14ac:dyDescent="0.2">
      <c r="A3787" s="8">
        <v>41796</v>
      </c>
      <c r="B3787" s="3">
        <v>20</v>
      </c>
      <c r="C3787" s="3">
        <v>1856</v>
      </c>
      <c r="D3787" s="3">
        <v>75</v>
      </c>
      <c r="E3787" s="3"/>
      <c r="F3787" s="3"/>
      <c r="G3787" s="3">
        <v>34</v>
      </c>
      <c r="H3787" s="3">
        <v>1965</v>
      </c>
      <c r="I3787" s="3"/>
      <c r="J3787" s="3"/>
      <c r="K3787" s="3"/>
      <c r="L3787" s="3"/>
      <c r="M3787" s="3">
        <v>2991</v>
      </c>
    </row>
    <row r="3788" spans="1:13" x14ac:dyDescent="0.2">
      <c r="A3788" s="8">
        <v>41796</v>
      </c>
      <c r="B3788" s="3">
        <v>21</v>
      </c>
      <c r="C3788" s="3">
        <v>1695</v>
      </c>
      <c r="D3788" s="3">
        <v>68</v>
      </c>
      <c r="E3788" s="3"/>
      <c r="F3788" s="3"/>
      <c r="G3788" s="3">
        <v>32</v>
      </c>
      <c r="H3788" s="3">
        <v>1795</v>
      </c>
      <c r="I3788" s="3"/>
      <c r="J3788" s="3"/>
      <c r="K3788" s="3"/>
      <c r="L3788" s="3"/>
      <c r="M3788" s="3">
        <v>2753</v>
      </c>
    </row>
    <row r="3789" spans="1:13" x14ac:dyDescent="0.2">
      <c r="A3789" s="8">
        <v>41796</v>
      </c>
      <c r="B3789" s="3">
        <v>22</v>
      </c>
      <c r="C3789" s="3">
        <v>1576</v>
      </c>
      <c r="D3789" s="3">
        <v>64</v>
      </c>
      <c r="E3789" s="3"/>
      <c r="F3789" s="3"/>
      <c r="G3789" s="3">
        <v>30</v>
      </c>
      <c r="H3789" s="3">
        <v>1670</v>
      </c>
      <c r="I3789" s="3"/>
      <c r="J3789" s="3"/>
      <c r="K3789" s="3"/>
      <c r="L3789" s="3"/>
      <c r="M3789" s="3">
        <v>2573</v>
      </c>
    </row>
    <row r="3790" spans="1:13" x14ac:dyDescent="0.2">
      <c r="A3790" s="8">
        <v>41796</v>
      </c>
      <c r="B3790" s="3">
        <v>23</v>
      </c>
      <c r="C3790" s="3">
        <v>1393</v>
      </c>
      <c r="D3790" s="3">
        <v>56</v>
      </c>
      <c r="E3790" s="3"/>
      <c r="F3790" s="3"/>
      <c r="G3790" s="3">
        <v>29</v>
      </c>
      <c r="H3790" s="3">
        <v>1478</v>
      </c>
      <c r="I3790" s="3"/>
      <c r="J3790" s="3"/>
      <c r="K3790" s="3"/>
      <c r="L3790" s="3"/>
      <c r="M3790" s="3">
        <v>2303</v>
      </c>
    </row>
    <row r="3791" spans="1:13" x14ac:dyDescent="0.2">
      <c r="A3791" s="8">
        <v>41796</v>
      </c>
      <c r="B3791" s="3">
        <v>24</v>
      </c>
      <c r="C3791" s="3">
        <v>1229</v>
      </c>
      <c r="D3791" s="3">
        <v>50</v>
      </c>
      <c r="E3791" s="3"/>
      <c r="F3791" s="3"/>
      <c r="G3791" s="3">
        <v>28</v>
      </c>
      <c r="H3791" s="3">
        <v>1307</v>
      </c>
      <c r="I3791" s="3"/>
      <c r="J3791" s="3"/>
      <c r="K3791" s="3"/>
      <c r="L3791" s="3"/>
      <c r="M3791" s="3">
        <v>2037</v>
      </c>
    </row>
    <row r="3792" spans="1:13" x14ac:dyDescent="0.2">
      <c r="A3792" s="8">
        <v>41797</v>
      </c>
      <c r="B3792" s="3">
        <v>1</v>
      </c>
      <c r="C3792" s="3">
        <v>1096</v>
      </c>
      <c r="D3792" s="3">
        <v>44</v>
      </c>
      <c r="E3792" s="3"/>
      <c r="F3792" s="3"/>
      <c r="G3792" s="3">
        <v>28</v>
      </c>
      <c r="H3792" s="3">
        <v>1168</v>
      </c>
      <c r="I3792" s="3"/>
      <c r="J3792" s="3"/>
      <c r="K3792" s="3"/>
      <c r="L3792" s="3"/>
      <c r="M3792" s="3">
        <v>1823</v>
      </c>
    </row>
    <row r="3793" spans="1:13" x14ac:dyDescent="0.2">
      <c r="A3793" s="8">
        <v>41797</v>
      </c>
      <c r="B3793" s="3">
        <v>2</v>
      </c>
      <c r="C3793" s="3">
        <v>1012</v>
      </c>
      <c r="D3793" s="3">
        <v>41</v>
      </c>
      <c r="E3793" s="3"/>
      <c r="F3793" s="3"/>
      <c r="G3793" s="3">
        <v>28</v>
      </c>
      <c r="H3793" s="3">
        <v>1081</v>
      </c>
      <c r="I3793" s="3"/>
      <c r="J3793" s="3"/>
      <c r="K3793" s="3"/>
      <c r="L3793" s="3"/>
      <c r="M3793" s="3">
        <v>1689</v>
      </c>
    </row>
    <row r="3794" spans="1:13" x14ac:dyDescent="0.2">
      <c r="A3794" s="8">
        <v>41797</v>
      </c>
      <c r="B3794" s="3">
        <v>3</v>
      </c>
      <c r="C3794" s="3">
        <v>940</v>
      </c>
      <c r="D3794" s="3">
        <v>38</v>
      </c>
      <c r="E3794" s="3"/>
      <c r="F3794" s="3"/>
      <c r="G3794" s="3">
        <v>27</v>
      </c>
      <c r="H3794" s="3">
        <v>1005</v>
      </c>
      <c r="I3794" s="3"/>
      <c r="J3794" s="3"/>
      <c r="K3794" s="3"/>
      <c r="L3794" s="3"/>
      <c r="M3794" s="3">
        <v>1590</v>
      </c>
    </row>
    <row r="3795" spans="1:13" x14ac:dyDescent="0.2">
      <c r="A3795" s="8">
        <v>41797</v>
      </c>
      <c r="B3795" s="3">
        <v>4</v>
      </c>
      <c r="C3795" s="3">
        <v>911</v>
      </c>
      <c r="D3795" s="3">
        <v>37</v>
      </c>
      <c r="E3795" s="3"/>
      <c r="F3795" s="3"/>
      <c r="G3795" s="3">
        <v>28</v>
      </c>
      <c r="H3795" s="3">
        <v>976</v>
      </c>
      <c r="I3795" s="3"/>
      <c r="J3795" s="3"/>
      <c r="K3795" s="3"/>
      <c r="L3795" s="3"/>
      <c r="M3795" s="3">
        <v>1541</v>
      </c>
    </row>
    <row r="3796" spans="1:13" x14ac:dyDescent="0.2">
      <c r="A3796" s="8">
        <v>41797</v>
      </c>
      <c r="B3796" s="3">
        <v>5</v>
      </c>
      <c r="C3796" s="3">
        <v>897</v>
      </c>
      <c r="D3796" s="3">
        <v>37</v>
      </c>
      <c r="E3796" s="3"/>
      <c r="F3796" s="3"/>
      <c r="G3796" s="3">
        <v>27</v>
      </c>
      <c r="H3796" s="3">
        <v>961</v>
      </c>
      <c r="I3796" s="3"/>
      <c r="J3796" s="3"/>
      <c r="K3796" s="3"/>
      <c r="L3796" s="3"/>
      <c r="M3796" s="3">
        <v>1519</v>
      </c>
    </row>
    <row r="3797" spans="1:13" x14ac:dyDescent="0.2">
      <c r="A3797" s="8">
        <v>41797</v>
      </c>
      <c r="B3797" s="3">
        <v>6</v>
      </c>
      <c r="C3797" s="3">
        <v>896</v>
      </c>
      <c r="D3797" s="3">
        <v>37</v>
      </c>
      <c r="E3797" s="3"/>
      <c r="F3797" s="3"/>
      <c r="G3797" s="3">
        <v>28</v>
      </c>
      <c r="H3797" s="3">
        <v>960</v>
      </c>
      <c r="I3797" s="3"/>
      <c r="J3797" s="3"/>
      <c r="K3797" s="3"/>
      <c r="L3797" s="3"/>
      <c r="M3797" s="3">
        <v>1522</v>
      </c>
    </row>
    <row r="3798" spans="1:13" x14ac:dyDescent="0.2">
      <c r="A3798" s="8">
        <v>41797</v>
      </c>
      <c r="B3798" s="3">
        <v>7</v>
      </c>
      <c r="C3798" s="3">
        <v>904</v>
      </c>
      <c r="D3798" s="3">
        <v>37</v>
      </c>
      <c r="E3798" s="3"/>
      <c r="F3798" s="3"/>
      <c r="G3798" s="3">
        <v>27</v>
      </c>
      <c r="H3798" s="3">
        <v>968</v>
      </c>
      <c r="I3798" s="3"/>
      <c r="J3798" s="3"/>
      <c r="K3798" s="3"/>
      <c r="L3798" s="3"/>
      <c r="M3798" s="3">
        <v>1510</v>
      </c>
    </row>
    <row r="3799" spans="1:13" x14ac:dyDescent="0.2">
      <c r="A3799" s="8">
        <v>41797</v>
      </c>
      <c r="B3799" s="3">
        <v>8</v>
      </c>
      <c r="C3799" s="3">
        <v>951</v>
      </c>
      <c r="D3799" s="3">
        <v>39</v>
      </c>
      <c r="E3799" s="3"/>
      <c r="F3799" s="3"/>
      <c r="G3799" s="3">
        <v>32</v>
      </c>
      <c r="H3799" s="3">
        <v>1022</v>
      </c>
      <c r="I3799" s="3"/>
      <c r="J3799" s="3"/>
      <c r="K3799" s="3"/>
      <c r="L3799" s="3"/>
      <c r="M3799" s="3">
        <v>1595</v>
      </c>
    </row>
    <row r="3800" spans="1:13" x14ac:dyDescent="0.2">
      <c r="A3800" s="8">
        <v>41797</v>
      </c>
      <c r="B3800" s="3">
        <v>9</v>
      </c>
      <c r="C3800" s="3">
        <v>1026</v>
      </c>
      <c r="D3800" s="3">
        <v>42</v>
      </c>
      <c r="E3800" s="3"/>
      <c r="F3800" s="3"/>
      <c r="G3800" s="3">
        <v>32</v>
      </c>
      <c r="H3800" s="3">
        <v>1100</v>
      </c>
      <c r="I3800" s="3"/>
      <c r="J3800" s="3"/>
      <c r="K3800" s="3"/>
      <c r="L3800" s="3"/>
      <c r="M3800" s="3">
        <v>1725</v>
      </c>
    </row>
    <row r="3801" spans="1:13" x14ac:dyDescent="0.2">
      <c r="A3801" s="8">
        <v>41797</v>
      </c>
      <c r="B3801" s="3">
        <v>10</v>
      </c>
      <c r="C3801" s="3">
        <v>1105</v>
      </c>
      <c r="D3801" s="3">
        <v>45</v>
      </c>
      <c r="E3801" s="3"/>
      <c r="F3801" s="3"/>
      <c r="G3801" s="3">
        <v>37</v>
      </c>
      <c r="H3801" s="3">
        <v>1187</v>
      </c>
      <c r="I3801" s="3"/>
      <c r="J3801" s="3"/>
      <c r="K3801" s="3"/>
      <c r="L3801" s="3"/>
      <c r="M3801" s="3">
        <v>1855</v>
      </c>
    </row>
    <row r="3802" spans="1:13" x14ac:dyDescent="0.2">
      <c r="A3802" s="8">
        <v>41797</v>
      </c>
      <c r="B3802" s="3">
        <v>11</v>
      </c>
      <c r="C3802" s="3">
        <v>1190</v>
      </c>
      <c r="D3802" s="3">
        <v>49</v>
      </c>
      <c r="E3802" s="3"/>
      <c r="F3802" s="3"/>
      <c r="G3802" s="3">
        <v>40</v>
      </c>
      <c r="H3802" s="3">
        <v>1279</v>
      </c>
      <c r="I3802" s="3"/>
      <c r="J3802" s="3"/>
      <c r="K3802" s="3"/>
      <c r="L3802" s="3"/>
      <c r="M3802" s="3">
        <v>1998</v>
      </c>
    </row>
    <row r="3803" spans="1:13" x14ac:dyDescent="0.2">
      <c r="A3803" s="8">
        <v>41797</v>
      </c>
      <c r="B3803" s="3">
        <v>12</v>
      </c>
      <c r="C3803" s="3">
        <v>1284</v>
      </c>
      <c r="D3803" s="3">
        <v>52</v>
      </c>
      <c r="E3803" s="3"/>
      <c r="F3803" s="3"/>
      <c r="G3803" s="3">
        <v>40</v>
      </c>
      <c r="H3803" s="3">
        <v>1376</v>
      </c>
      <c r="I3803" s="3"/>
      <c r="J3803" s="3"/>
      <c r="K3803" s="3"/>
      <c r="L3803" s="3"/>
      <c r="M3803" s="3">
        <v>2151</v>
      </c>
    </row>
    <row r="3804" spans="1:13" x14ac:dyDescent="0.2">
      <c r="A3804" s="8">
        <v>41797</v>
      </c>
      <c r="B3804" s="3">
        <v>13</v>
      </c>
      <c r="C3804" s="3">
        <v>1398</v>
      </c>
      <c r="D3804" s="3">
        <v>57</v>
      </c>
      <c r="E3804" s="3"/>
      <c r="F3804" s="3"/>
      <c r="G3804" s="3">
        <v>42</v>
      </c>
      <c r="H3804" s="3">
        <v>1497</v>
      </c>
      <c r="I3804" s="3"/>
      <c r="J3804" s="3"/>
      <c r="K3804" s="3"/>
      <c r="L3804" s="3"/>
      <c r="M3804" s="3">
        <v>2329</v>
      </c>
    </row>
    <row r="3805" spans="1:13" x14ac:dyDescent="0.2">
      <c r="A3805" s="8">
        <v>41797</v>
      </c>
      <c r="B3805" s="3">
        <v>14</v>
      </c>
      <c r="C3805" s="3">
        <v>1541</v>
      </c>
      <c r="D3805" s="3">
        <v>63</v>
      </c>
      <c r="E3805" s="3"/>
      <c r="F3805" s="3"/>
      <c r="G3805" s="3">
        <v>42</v>
      </c>
      <c r="H3805" s="3">
        <v>1646</v>
      </c>
      <c r="I3805" s="3"/>
      <c r="J3805" s="3"/>
      <c r="K3805" s="3"/>
      <c r="L3805" s="3"/>
      <c r="M3805" s="3">
        <v>2548</v>
      </c>
    </row>
    <row r="3806" spans="1:13" x14ac:dyDescent="0.2">
      <c r="A3806" s="8">
        <v>41797</v>
      </c>
      <c r="B3806" s="3">
        <v>15</v>
      </c>
      <c r="C3806" s="3">
        <v>1713</v>
      </c>
      <c r="D3806" s="3">
        <v>70</v>
      </c>
      <c r="E3806" s="3"/>
      <c r="F3806" s="3"/>
      <c r="G3806" s="3">
        <v>44</v>
      </c>
      <c r="H3806" s="3">
        <v>1826</v>
      </c>
      <c r="I3806" s="3"/>
      <c r="J3806" s="3"/>
      <c r="K3806" s="3"/>
      <c r="L3806" s="3"/>
      <c r="M3806" s="3">
        <v>2799</v>
      </c>
    </row>
    <row r="3807" spans="1:13" x14ac:dyDescent="0.2">
      <c r="A3807" s="8">
        <v>41797</v>
      </c>
      <c r="B3807" s="3">
        <v>16</v>
      </c>
      <c r="C3807" s="3">
        <v>1870</v>
      </c>
      <c r="D3807" s="3">
        <v>76</v>
      </c>
      <c r="E3807" s="3"/>
      <c r="F3807" s="3"/>
      <c r="G3807" s="3">
        <v>42</v>
      </c>
      <c r="H3807" s="3">
        <v>1988</v>
      </c>
      <c r="I3807" s="3"/>
      <c r="J3807" s="3"/>
      <c r="K3807" s="3"/>
      <c r="L3807" s="3"/>
      <c r="M3807" s="3">
        <v>3034</v>
      </c>
    </row>
    <row r="3808" spans="1:13" x14ac:dyDescent="0.2">
      <c r="A3808" s="8">
        <v>41797</v>
      </c>
      <c r="B3808" s="3">
        <v>17</v>
      </c>
      <c r="C3808" s="3">
        <v>1992</v>
      </c>
      <c r="D3808" s="3">
        <v>81</v>
      </c>
      <c r="E3808" s="3"/>
      <c r="F3808" s="3"/>
      <c r="G3808" s="3">
        <v>43</v>
      </c>
      <c r="H3808" s="3">
        <v>2116</v>
      </c>
      <c r="I3808" s="3"/>
      <c r="J3808" s="3"/>
      <c r="K3808" s="3"/>
      <c r="L3808" s="3"/>
      <c r="M3808" s="3">
        <v>3183</v>
      </c>
    </row>
    <row r="3809" spans="1:13" x14ac:dyDescent="0.2">
      <c r="A3809" s="8">
        <v>41797</v>
      </c>
      <c r="B3809" s="3">
        <v>18</v>
      </c>
      <c r="C3809" s="3">
        <v>2069</v>
      </c>
      <c r="D3809" s="3">
        <v>83</v>
      </c>
      <c r="E3809" s="3"/>
      <c r="F3809" s="3"/>
      <c r="G3809" s="3">
        <v>38</v>
      </c>
      <c r="H3809" s="3">
        <v>2190</v>
      </c>
      <c r="I3809" s="3"/>
      <c r="J3809" s="3"/>
      <c r="K3809" s="3"/>
      <c r="L3809" s="3"/>
      <c r="M3809" s="3">
        <v>3272</v>
      </c>
    </row>
    <row r="3810" spans="1:13" x14ac:dyDescent="0.2">
      <c r="A3810" s="8">
        <v>41797</v>
      </c>
      <c r="B3810" s="3">
        <v>19</v>
      </c>
      <c r="C3810" s="3">
        <v>2056</v>
      </c>
      <c r="D3810" s="3">
        <v>83</v>
      </c>
      <c r="E3810" s="3"/>
      <c r="F3810" s="3"/>
      <c r="G3810" s="3">
        <v>43</v>
      </c>
      <c r="H3810" s="3">
        <v>2182</v>
      </c>
      <c r="I3810" s="3"/>
      <c r="J3810" s="3"/>
      <c r="K3810" s="3"/>
      <c r="L3810" s="3"/>
      <c r="M3810" s="3">
        <v>3250</v>
      </c>
    </row>
    <row r="3811" spans="1:13" x14ac:dyDescent="0.2">
      <c r="A3811" s="8">
        <v>41797</v>
      </c>
      <c r="B3811" s="3">
        <v>20</v>
      </c>
      <c r="C3811" s="3">
        <v>1973</v>
      </c>
      <c r="D3811" s="3">
        <v>80</v>
      </c>
      <c r="E3811" s="3"/>
      <c r="F3811" s="3"/>
      <c r="G3811" s="3">
        <v>37</v>
      </c>
      <c r="H3811" s="3">
        <v>2089</v>
      </c>
      <c r="I3811" s="3"/>
      <c r="J3811" s="3"/>
      <c r="K3811" s="3"/>
      <c r="L3811" s="3"/>
      <c r="M3811" s="3">
        <v>3116</v>
      </c>
    </row>
    <row r="3812" spans="1:13" x14ac:dyDescent="0.2">
      <c r="A3812" s="8">
        <v>41797</v>
      </c>
      <c r="B3812" s="3">
        <v>21</v>
      </c>
      <c r="C3812" s="3">
        <v>1871</v>
      </c>
      <c r="D3812" s="3">
        <v>75</v>
      </c>
      <c r="E3812" s="3"/>
      <c r="F3812" s="3"/>
      <c r="G3812" s="3">
        <v>29</v>
      </c>
      <c r="H3812" s="3">
        <v>1975</v>
      </c>
      <c r="I3812" s="3"/>
      <c r="J3812" s="3"/>
      <c r="K3812" s="3"/>
      <c r="L3812" s="3"/>
      <c r="M3812" s="3">
        <v>2930</v>
      </c>
    </row>
    <row r="3813" spans="1:13" x14ac:dyDescent="0.2">
      <c r="A3813" s="8">
        <v>41797</v>
      </c>
      <c r="B3813" s="3">
        <v>22</v>
      </c>
      <c r="C3813" s="3">
        <v>1760</v>
      </c>
      <c r="D3813" s="3">
        <v>71</v>
      </c>
      <c r="E3813" s="3"/>
      <c r="F3813" s="3"/>
      <c r="G3813" s="3">
        <v>30</v>
      </c>
      <c r="H3813" s="3">
        <v>1861</v>
      </c>
      <c r="I3813" s="3"/>
      <c r="J3813" s="3"/>
      <c r="K3813" s="3"/>
      <c r="L3813" s="3"/>
      <c r="M3813" s="3">
        <v>2771</v>
      </c>
    </row>
    <row r="3814" spans="1:13" x14ac:dyDescent="0.2">
      <c r="A3814" s="8">
        <v>41797</v>
      </c>
      <c r="B3814" s="3">
        <v>23</v>
      </c>
      <c r="C3814" s="3">
        <v>1560</v>
      </c>
      <c r="D3814" s="3">
        <v>63</v>
      </c>
      <c r="E3814" s="3"/>
      <c r="F3814" s="3"/>
      <c r="G3814" s="3">
        <v>29</v>
      </c>
      <c r="H3814" s="3">
        <v>1652</v>
      </c>
      <c r="I3814" s="3"/>
      <c r="J3814" s="3"/>
      <c r="K3814" s="3"/>
      <c r="L3814" s="3"/>
      <c r="M3814" s="3">
        <v>2485</v>
      </c>
    </row>
    <row r="3815" spans="1:13" x14ac:dyDescent="0.2">
      <c r="A3815" s="8">
        <v>41797</v>
      </c>
      <c r="B3815" s="3">
        <v>24</v>
      </c>
      <c r="C3815" s="3">
        <v>1360</v>
      </c>
      <c r="D3815" s="3">
        <v>55</v>
      </c>
      <c r="E3815" s="3"/>
      <c r="F3815" s="3"/>
      <c r="G3815" s="3">
        <v>28</v>
      </c>
      <c r="H3815" s="3">
        <v>1443</v>
      </c>
      <c r="I3815" s="3"/>
      <c r="J3815" s="3"/>
      <c r="K3815" s="3"/>
      <c r="L3815" s="3"/>
      <c r="M3815" s="3">
        <v>2195</v>
      </c>
    </row>
    <row r="3816" spans="1:13" x14ac:dyDescent="0.2">
      <c r="A3816" s="8">
        <v>41798</v>
      </c>
      <c r="B3816" s="3">
        <v>1</v>
      </c>
      <c r="C3816" s="3">
        <v>1199</v>
      </c>
      <c r="D3816" s="3">
        <v>49</v>
      </c>
      <c r="E3816" s="3"/>
      <c r="F3816" s="3"/>
      <c r="G3816" s="3">
        <v>29</v>
      </c>
      <c r="H3816" s="3">
        <v>1277</v>
      </c>
      <c r="I3816" s="3"/>
      <c r="J3816" s="3"/>
      <c r="K3816" s="3"/>
      <c r="L3816" s="3"/>
      <c r="M3816" s="3">
        <v>1942</v>
      </c>
    </row>
    <row r="3817" spans="1:13" x14ac:dyDescent="0.2">
      <c r="A3817" s="8">
        <v>41798</v>
      </c>
      <c r="B3817" s="3">
        <v>2</v>
      </c>
      <c r="C3817" s="3">
        <v>1089</v>
      </c>
      <c r="D3817" s="3">
        <v>44</v>
      </c>
      <c r="E3817" s="3"/>
      <c r="F3817" s="3"/>
      <c r="G3817" s="3">
        <v>29</v>
      </c>
      <c r="H3817" s="3">
        <v>1162</v>
      </c>
      <c r="I3817" s="3"/>
      <c r="J3817" s="3"/>
      <c r="K3817" s="3"/>
      <c r="L3817" s="3"/>
      <c r="M3817" s="3">
        <v>1779</v>
      </c>
    </row>
    <row r="3818" spans="1:13" x14ac:dyDescent="0.2">
      <c r="A3818" s="8">
        <v>41798</v>
      </c>
      <c r="B3818" s="3">
        <v>3</v>
      </c>
      <c r="C3818" s="3">
        <v>1011</v>
      </c>
      <c r="D3818" s="3">
        <v>41</v>
      </c>
      <c r="E3818" s="3"/>
      <c r="F3818" s="3"/>
      <c r="G3818" s="3">
        <v>28</v>
      </c>
      <c r="H3818" s="3">
        <v>1080</v>
      </c>
      <c r="I3818" s="3"/>
      <c r="J3818" s="3"/>
      <c r="K3818" s="3"/>
      <c r="L3818" s="3"/>
      <c r="M3818" s="3">
        <v>1669</v>
      </c>
    </row>
    <row r="3819" spans="1:13" x14ac:dyDescent="0.2">
      <c r="A3819" s="8">
        <v>41798</v>
      </c>
      <c r="B3819" s="3">
        <v>4</v>
      </c>
      <c r="C3819" s="3">
        <v>969</v>
      </c>
      <c r="D3819" s="3">
        <v>39</v>
      </c>
      <c r="E3819" s="3"/>
      <c r="F3819" s="3"/>
      <c r="G3819" s="3">
        <v>29</v>
      </c>
      <c r="H3819" s="3">
        <v>1037</v>
      </c>
      <c r="I3819" s="3"/>
      <c r="J3819" s="3"/>
      <c r="K3819" s="3"/>
      <c r="L3819" s="3"/>
      <c r="M3819" s="3">
        <v>1598</v>
      </c>
    </row>
    <row r="3820" spans="1:13" x14ac:dyDescent="0.2">
      <c r="A3820" s="8">
        <v>41798</v>
      </c>
      <c r="B3820" s="3">
        <v>5</v>
      </c>
      <c r="C3820" s="3">
        <v>942</v>
      </c>
      <c r="D3820" s="3">
        <v>38</v>
      </c>
      <c r="E3820" s="3"/>
      <c r="F3820" s="3"/>
      <c r="G3820" s="3">
        <v>28</v>
      </c>
      <c r="H3820" s="3">
        <v>1008</v>
      </c>
      <c r="I3820" s="3"/>
      <c r="J3820" s="3"/>
      <c r="K3820" s="3"/>
      <c r="L3820" s="3"/>
      <c r="M3820" s="3">
        <v>1567</v>
      </c>
    </row>
    <row r="3821" spans="1:13" x14ac:dyDescent="0.2">
      <c r="A3821" s="8">
        <v>41798</v>
      </c>
      <c r="B3821" s="3">
        <v>6</v>
      </c>
      <c r="C3821" s="3">
        <v>930</v>
      </c>
      <c r="D3821" s="3">
        <v>38</v>
      </c>
      <c r="E3821" s="3"/>
      <c r="F3821" s="3"/>
      <c r="G3821" s="3">
        <v>29</v>
      </c>
      <c r="H3821" s="3">
        <v>997</v>
      </c>
      <c r="I3821" s="3"/>
      <c r="J3821" s="3"/>
      <c r="K3821" s="3"/>
      <c r="L3821" s="3"/>
      <c r="M3821" s="3">
        <v>1543</v>
      </c>
    </row>
    <row r="3822" spans="1:13" x14ac:dyDescent="0.2">
      <c r="A3822" s="8">
        <v>41798</v>
      </c>
      <c r="B3822" s="3">
        <v>7</v>
      </c>
      <c r="C3822" s="3">
        <v>928</v>
      </c>
      <c r="D3822" s="3">
        <v>38</v>
      </c>
      <c r="E3822" s="3"/>
      <c r="F3822" s="3"/>
      <c r="G3822" s="3">
        <v>28</v>
      </c>
      <c r="H3822" s="3">
        <v>994</v>
      </c>
      <c r="I3822" s="3"/>
      <c r="J3822" s="3"/>
      <c r="K3822" s="3"/>
      <c r="L3822" s="3"/>
      <c r="M3822" s="3">
        <v>1526</v>
      </c>
    </row>
    <row r="3823" spans="1:13" x14ac:dyDescent="0.2">
      <c r="A3823" s="8">
        <v>41798</v>
      </c>
      <c r="B3823" s="3">
        <v>8</v>
      </c>
      <c r="C3823" s="3">
        <v>998</v>
      </c>
      <c r="D3823" s="3">
        <v>41</v>
      </c>
      <c r="E3823" s="3"/>
      <c r="F3823" s="3"/>
      <c r="G3823" s="3">
        <v>32</v>
      </c>
      <c r="H3823" s="3">
        <v>1071</v>
      </c>
      <c r="I3823" s="3"/>
      <c r="J3823" s="3"/>
      <c r="K3823" s="3"/>
      <c r="L3823" s="3"/>
      <c r="M3823" s="3">
        <v>1652</v>
      </c>
    </row>
    <row r="3824" spans="1:13" x14ac:dyDescent="0.2">
      <c r="A3824" s="8">
        <v>41798</v>
      </c>
      <c r="B3824" s="3">
        <v>9</v>
      </c>
      <c r="C3824" s="3">
        <v>1115</v>
      </c>
      <c r="D3824" s="3">
        <v>46</v>
      </c>
      <c r="E3824" s="3"/>
      <c r="F3824" s="3"/>
      <c r="G3824" s="3">
        <v>35</v>
      </c>
      <c r="H3824" s="3">
        <v>1195</v>
      </c>
      <c r="I3824" s="3"/>
      <c r="J3824" s="3"/>
      <c r="K3824" s="3"/>
      <c r="L3824" s="3"/>
      <c r="M3824" s="3">
        <v>1828</v>
      </c>
    </row>
    <row r="3825" spans="1:13" x14ac:dyDescent="0.2">
      <c r="A3825" s="8">
        <v>41798</v>
      </c>
      <c r="B3825" s="3">
        <v>10</v>
      </c>
      <c r="C3825" s="3">
        <v>1267</v>
      </c>
      <c r="D3825" s="3">
        <v>52</v>
      </c>
      <c r="E3825" s="3"/>
      <c r="F3825" s="3"/>
      <c r="G3825" s="3">
        <v>41</v>
      </c>
      <c r="H3825" s="3">
        <v>1360</v>
      </c>
      <c r="I3825" s="3"/>
      <c r="J3825" s="3"/>
      <c r="K3825" s="3"/>
      <c r="L3825" s="3"/>
      <c r="M3825" s="3">
        <v>2049</v>
      </c>
    </row>
    <row r="3826" spans="1:13" x14ac:dyDescent="0.2">
      <c r="A3826" s="8">
        <v>41798</v>
      </c>
      <c r="B3826" s="3">
        <v>11</v>
      </c>
      <c r="C3826" s="3">
        <v>1440</v>
      </c>
      <c r="D3826" s="3">
        <v>59</v>
      </c>
      <c r="E3826" s="3"/>
      <c r="F3826" s="3"/>
      <c r="G3826" s="3">
        <v>39</v>
      </c>
      <c r="H3826" s="3">
        <v>1538</v>
      </c>
      <c r="I3826" s="3"/>
      <c r="J3826" s="3"/>
      <c r="K3826" s="3"/>
      <c r="L3826" s="3"/>
      <c r="M3826" s="3">
        <v>2311</v>
      </c>
    </row>
    <row r="3827" spans="1:13" x14ac:dyDescent="0.2">
      <c r="A3827" s="8">
        <v>41798</v>
      </c>
      <c r="B3827" s="3">
        <v>12</v>
      </c>
      <c r="C3827" s="3">
        <v>1635</v>
      </c>
      <c r="D3827" s="3">
        <v>66</v>
      </c>
      <c r="E3827" s="3"/>
      <c r="F3827" s="3"/>
      <c r="G3827" s="3">
        <v>41</v>
      </c>
      <c r="H3827" s="3">
        <v>1742</v>
      </c>
      <c r="I3827" s="3"/>
      <c r="J3827" s="3"/>
      <c r="K3827" s="3"/>
      <c r="L3827" s="3"/>
      <c r="M3827" s="3">
        <v>2592</v>
      </c>
    </row>
    <row r="3828" spans="1:13" x14ac:dyDescent="0.2">
      <c r="A3828" s="8">
        <v>41798</v>
      </c>
      <c r="B3828" s="3">
        <v>13</v>
      </c>
      <c r="C3828" s="3">
        <v>1828</v>
      </c>
      <c r="D3828" s="3">
        <v>74</v>
      </c>
      <c r="E3828" s="3"/>
      <c r="F3828" s="3"/>
      <c r="G3828" s="3">
        <v>42</v>
      </c>
      <c r="H3828" s="3">
        <v>1944</v>
      </c>
      <c r="I3828" s="3"/>
      <c r="J3828" s="3"/>
      <c r="K3828" s="3"/>
      <c r="L3828" s="3"/>
      <c r="M3828" s="3">
        <v>2874</v>
      </c>
    </row>
    <row r="3829" spans="1:13" x14ac:dyDescent="0.2">
      <c r="A3829" s="8">
        <v>41798</v>
      </c>
      <c r="B3829" s="3">
        <v>14</v>
      </c>
      <c r="C3829" s="3">
        <v>2007</v>
      </c>
      <c r="D3829" s="3">
        <v>81</v>
      </c>
      <c r="E3829" s="3"/>
      <c r="F3829" s="3"/>
      <c r="G3829" s="3">
        <v>44</v>
      </c>
      <c r="H3829" s="3">
        <v>2132</v>
      </c>
      <c r="I3829" s="3"/>
      <c r="J3829" s="3"/>
      <c r="K3829" s="3"/>
      <c r="L3829" s="3"/>
      <c r="M3829" s="3">
        <v>3125</v>
      </c>
    </row>
    <row r="3830" spans="1:13" x14ac:dyDescent="0.2">
      <c r="A3830" s="8">
        <v>41798</v>
      </c>
      <c r="B3830" s="3">
        <v>15</v>
      </c>
      <c r="C3830" s="3">
        <v>2170</v>
      </c>
      <c r="D3830" s="3">
        <v>88</v>
      </c>
      <c r="E3830" s="3"/>
      <c r="F3830" s="3"/>
      <c r="G3830" s="3">
        <v>43</v>
      </c>
      <c r="H3830" s="3">
        <v>2301</v>
      </c>
      <c r="I3830" s="3"/>
      <c r="J3830" s="3"/>
      <c r="K3830" s="3"/>
      <c r="L3830" s="3"/>
      <c r="M3830" s="3">
        <v>3367</v>
      </c>
    </row>
    <row r="3831" spans="1:13" x14ac:dyDescent="0.2">
      <c r="A3831" s="8">
        <v>41798</v>
      </c>
      <c r="B3831" s="3">
        <v>16</v>
      </c>
      <c r="C3831" s="3">
        <v>2290</v>
      </c>
      <c r="D3831" s="3">
        <v>92</v>
      </c>
      <c r="E3831" s="3"/>
      <c r="F3831" s="3"/>
      <c r="G3831" s="3">
        <v>42</v>
      </c>
      <c r="H3831" s="3">
        <v>2424</v>
      </c>
      <c r="I3831" s="3"/>
      <c r="J3831" s="3"/>
      <c r="K3831" s="3"/>
      <c r="L3831" s="3"/>
      <c r="M3831" s="3">
        <v>3539</v>
      </c>
    </row>
    <row r="3832" spans="1:13" x14ac:dyDescent="0.2">
      <c r="A3832" s="8">
        <v>41798</v>
      </c>
      <c r="B3832" s="3">
        <v>17</v>
      </c>
      <c r="C3832" s="3">
        <v>2382</v>
      </c>
      <c r="D3832" s="3">
        <v>96</v>
      </c>
      <c r="E3832" s="3"/>
      <c r="F3832" s="3"/>
      <c r="G3832" s="3">
        <v>42</v>
      </c>
      <c r="H3832" s="3">
        <v>2520</v>
      </c>
      <c r="I3832" s="3"/>
      <c r="J3832" s="3"/>
      <c r="K3832" s="3"/>
      <c r="L3832" s="3"/>
      <c r="M3832" s="3">
        <v>3681</v>
      </c>
    </row>
    <row r="3833" spans="1:13" x14ac:dyDescent="0.2">
      <c r="A3833" s="8">
        <v>41798</v>
      </c>
      <c r="B3833" s="3">
        <v>18</v>
      </c>
      <c r="C3833" s="3">
        <v>2419</v>
      </c>
      <c r="D3833" s="3">
        <v>97</v>
      </c>
      <c r="E3833" s="3"/>
      <c r="F3833" s="3"/>
      <c r="G3833" s="3">
        <v>41</v>
      </c>
      <c r="H3833" s="3">
        <v>2557</v>
      </c>
      <c r="I3833" s="3"/>
      <c r="J3833" s="3"/>
      <c r="K3833" s="3"/>
      <c r="L3833" s="3"/>
      <c r="M3833" s="3">
        <v>3736</v>
      </c>
    </row>
    <row r="3834" spans="1:13" x14ac:dyDescent="0.2">
      <c r="A3834" s="8">
        <v>41798</v>
      </c>
      <c r="B3834" s="3">
        <v>19</v>
      </c>
      <c r="C3834" s="3">
        <v>2398</v>
      </c>
      <c r="D3834" s="3">
        <v>96</v>
      </c>
      <c r="E3834" s="3"/>
      <c r="F3834" s="3"/>
      <c r="G3834" s="3">
        <v>38</v>
      </c>
      <c r="H3834" s="3">
        <v>2532</v>
      </c>
      <c r="I3834" s="3"/>
      <c r="J3834" s="3"/>
      <c r="K3834" s="3"/>
      <c r="L3834" s="3"/>
      <c r="M3834" s="3">
        <v>3705</v>
      </c>
    </row>
    <row r="3835" spans="1:13" x14ac:dyDescent="0.2">
      <c r="A3835" s="8">
        <v>41798</v>
      </c>
      <c r="B3835" s="3">
        <v>20</v>
      </c>
      <c r="C3835" s="3">
        <v>2304</v>
      </c>
      <c r="D3835" s="3">
        <v>93</v>
      </c>
      <c r="E3835" s="3"/>
      <c r="F3835" s="3"/>
      <c r="G3835" s="3">
        <v>37</v>
      </c>
      <c r="H3835" s="3">
        <v>2434</v>
      </c>
      <c r="I3835" s="3"/>
      <c r="J3835" s="3"/>
      <c r="K3835" s="3"/>
      <c r="L3835" s="3"/>
      <c r="M3835" s="3">
        <v>3571</v>
      </c>
    </row>
    <row r="3836" spans="1:13" x14ac:dyDescent="0.2">
      <c r="A3836" s="8">
        <v>41798</v>
      </c>
      <c r="B3836" s="3">
        <v>21</v>
      </c>
      <c r="C3836" s="3">
        <v>2174</v>
      </c>
      <c r="D3836" s="3">
        <v>87</v>
      </c>
      <c r="E3836" s="3"/>
      <c r="F3836" s="3"/>
      <c r="G3836" s="3">
        <v>31</v>
      </c>
      <c r="H3836" s="3">
        <v>2292</v>
      </c>
      <c r="I3836" s="3"/>
      <c r="J3836" s="3"/>
      <c r="K3836" s="3"/>
      <c r="L3836" s="3"/>
      <c r="M3836" s="3">
        <v>3358</v>
      </c>
    </row>
    <row r="3837" spans="1:13" x14ac:dyDescent="0.2">
      <c r="A3837" s="8">
        <v>41798</v>
      </c>
      <c r="B3837" s="3">
        <v>22</v>
      </c>
      <c r="C3837" s="3">
        <v>2028</v>
      </c>
      <c r="D3837" s="3">
        <v>81</v>
      </c>
      <c r="E3837" s="3"/>
      <c r="F3837" s="3"/>
      <c r="G3837" s="3">
        <v>30</v>
      </c>
      <c r="H3837" s="3">
        <v>2139</v>
      </c>
      <c r="I3837" s="3"/>
      <c r="J3837" s="3"/>
      <c r="K3837" s="3"/>
      <c r="L3837" s="3"/>
      <c r="M3837" s="3">
        <v>3148</v>
      </c>
    </row>
    <row r="3838" spans="1:13" x14ac:dyDescent="0.2">
      <c r="A3838" s="8">
        <v>41798</v>
      </c>
      <c r="B3838" s="3">
        <v>23</v>
      </c>
      <c r="C3838" s="3">
        <v>1775</v>
      </c>
      <c r="D3838" s="3">
        <v>71</v>
      </c>
      <c r="E3838" s="3"/>
      <c r="F3838" s="3"/>
      <c r="G3838" s="3">
        <v>29</v>
      </c>
      <c r="H3838" s="3">
        <v>1875</v>
      </c>
      <c r="I3838" s="3"/>
      <c r="J3838" s="3"/>
      <c r="K3838" s="3"/>
      <c r="L3838" s="3"/>
      <c r="M3838" s="3">
        <v>2773</v>
      </c>
    </row>
    <row r="3839" spans="1:13" x14ac:dyDescent="0.2">
      <c r="A3839" s="8">
        <v>41798</v>
      </c>
      <c r="B3839" s="3">
        <v>24</v>
      </c>
      <c r="C3839" s="3">
        <v>1513</v>
      </c>
      <c r="D3839" s="3">
        <v>61</v>
      </c>
      <c r="E3839" s="3"/>
      <c r="F3839" s="3"/>
      <c r="G3839" s="3">
        <v>29</v>
      </c>
      <c r="H3839" s="3">
        <v>1603</v>
      </c>
      <c r="I3839" s="3"/>
      <c r="J3839" s="3"/>
      <c r="K3839" s="3"/>
      <c r="L3839" s="3"/>
      <c r="M3839" s="3">
        <v>2385</v>
      </c>
    </row>
    <row r="3840" spans="1:13" x14ac:dyDescent="0.2">
      <c r="A3840" s="8">
        <v>41799</v>
      </c>
      <c r="B3840" s="3">
        <v>1</v>
      </c>
      <c r="C3840" s="3">
        <v>1322</v>
      </c>
      <c r="D3840" s="3">
        <v>53</v>
      </c>
      <c r="E3840" s="3"/>
      <c r="F3840" s="3"/>
      <c r="G3840" s="3">
        <v>30</v>
      </c>
      <c r="H3840" s="3">
        <v>1405</v>
      </c>
      <c r="I3840" s="3"/>
      <c r="J3840" s="3"/>
      <c r="K3840" s="3"/>
      <c r="L3840" s="3"/>
      <c r="M3840" s="3">
        <v>2098</v>
      </c>
    </row>
    <row r="3841" spans="1:13" x14ac:dyDescent="0.2">
      <c r="A3841" s="8">
        <v>41799</v>
      </c>
      <c r="B3841" s="3">
        <v>2</v>
      </c>
      <c r="C3841" s="3">
        <v>1195</v>
      </c>
      <c r="D3841" s="3">
        <v>48</v>
      </c>
      <c r="E3841" s="3"/>
      <c r="F3841" s="3"/>
      <c r="G3841" s="3">
        <v>30</v>
      </c>
      <c r="H3841" s="3">
        <v>1273</v>
      </c>
      <c r="I3841" s="3"/>
      <c r="J3841" s="3"/>
      <c r="K3841" s="3"/>
      <c r="L3841" s="3"/>
      <c r="M3841" s="3">
        <v>1924</v>
      </c>
    </row>
    <row r="3842" spans="1:13" x14ac:dyDescent="0.2">
      <c r="A3842" s="8">
        <v>41799</v>
      </c>
      <c r="B3842" s="3">
        <v>3</v>
      </c>
      <c r="C3842" s="3">
        <v>1111</v>
      </c>
      <c r="D3842" s="3">
        <v>45</v>
      </c>
      <c r="E3842" s="3"/>
      <c r="F3842" s="3"/>
      <c r="G3842" s="3">
        <v>28</v>
      </c>
      <c r="H3842" s="3">
        <v>1184</v>
      </c>
      <c r="I3842" s="3"/>
      <c r="J3842" s="3"/>
      <c r="K3842" s="3"/>
      <c r="L3842" s="3"/>
      <c r="M3842" s="3">
        <v>1790</v>
      </c>
    </row>
    <row r="3843" spans="1:13" x14ac:dyDescent="0.2">
      <c r="A3843" s="8">
        <v>41799</v>
      </c>
      <c r="B3843" s="3">
        <v>4</v>
      </c>
      <c r="C3843" s="3">
        <v>1066</v>
      </c>
      <c r="D3843" s="3">
        <v>43</v>
      </c>
      <c r="E3843" s="3"/>
      <c r="F3843" s="3"/>
      <c r="G3843" s="3">
        <v>29</v>
      </c>
      <c r="H3843" s="3">
        <v>1138</v>
      </c>
      <c r="I3843" s="3"/>
      <c r="J3843" s="3"/>
      <c r="K3843" s="3"/>
      <c r="L3843" s="3"/>
      <c r="M3843" s="3">
        <v>1741</v>
      </c>
    </row>
    <row r="3844" spans="1:13" x14ac:dyDescent="0.2">
      <c r="A3844" s="8">
        <v>41799</v>
      </c>
      <c r="B3844" s="3">
        <v>5</v>
      </c>
      <c r="C3844" s="3">
        <v>1067</v>
      </c>
      <c r="D3844" s="3">
        <v>43</v>
      </c>
      <c r="E3844" s="3"/>
      <c r="F3844" s="3"/>
      <c r="G3844" s="3">
        <v>29</v>
      </c>
      <c r="H3844" s="3">
        <v>1139</v>
      </c>
      <c r="I3844" s="3"/>
      <c r="J3844" s="3"/>
      <c r="K3844" s="3"/>
      <c r="L3844" s="3"/>
      <c r="M3844" s="3">
        <v>1731</v>
      </c>
    </row>
    <row r="3845" spans="1:13" x14ac:dyDescent="0.2">
      <c r="A3845" s="8">
        <v>41799</v>
      </c>
      <c r="B3845" s="3">
        <v>6</v>
      </c>
      <c r="C3845" s="3">
        <v>1109</v>
      </c>
      <c r="D3845" s="3">
        <v>45</v>
      </c>
      <c r="E3845" s="3"/>
      <c r="F3845" s="3"/>
      <c r="G3845" s="3">
        <v>30</v>
      </c>
      <c r="H3845" s="3">
        <v>1184</v>
      </c>
      <c r="I3845" s="3"/>
      <c r="J3845" s="3"/>
      <c r="K3845" s="3"/>
      <c r="L3845" s="3"/>
      <c r="M3845" s="3">
        <v>1787</v>
      </c>
    </row>
    <row r="3846" spans="1:13" x14ac:dyDescent="0.2">
      <c r="A3846" s="8">
        <v>41799</v>
      </c>
      <c r="B3846" s="3">
        <v>7</v>
      </c>
      <c r="C3846" s="3">
        <v>1187</v>
      </c>
      <c r="D3846" s="3">
        <v>48</v>
      </c>
      <c r="E3846" s="3"/>
      <c r="F3846" s="3"/>
      <c r="G3846" s="3">
        <v>29</v>
      </c>
      <c r="H3846" s="3">
        <v>1264</v>
      </c>
      <c r="I3846" s="3"/>
      <c r="J3846" s="3"/>
      <c r="K3846" s="3"/>
      <c r="L3846" s="3"/>
      <c r="M3846" s="3">
        <v>1907</v>
      </c>
    </row>
    <row r="3847" spans="1:13" x14ac:dyDescent="0.2">
      <c r="A3847" s="8">
        <v>41799</v>
      </c>
      <c r="B3847" s="3">
        <v>8</v>
      </c>
      <c r="C3847" s="3">
        <v>1307</v>
      </c>
      <c r="D3847" s="3">
        <v>53</v>
      </c>
      <c r="E3847" s="3"/>
      <c r="F3847" s="3"/>
      <c r="G3847" s="3">
        <v>34</v>
      </c>
      <c r="H3847" s="3">
        <v>1394</v>
      </c>
      <c r="I3847" s="3"/>
      <c r="J3847" s="3"/>
      <c r="K3847" s="3"/>
      <c r="L3847" s="3"/>
      <c r="M3847" s="3">
        <v>2103</v>
      </c>
    </row>
    <row r="3848" spans="1:13" x14ac:dyDescent="0.2">
      <c r="A3848" s="8">
        <v>41799</v>
      </c>
      <c r="B3848" s="3">
        <v>9</v>
      </c>
      <c r="C3848" s="3">
        <v>1429</v>
      </c>
      <c r="D3848" s="3">
        <v>58</v>
      </c>
      <c r="E3848" s="3"/>
      <c r="F3848" s="3"/>
      <c r="G3848" s="3">
        <v>37</v>
      </c>
      <c r="H3848" s="3">
        <v>1524</v>
      </c>
      <c r="I3848" s="3"/>
      <c r="J3848" s="3"/>
      <c r="K3848" s="3"/>
      <c r="L3848" s="3"/>
      <c r="M3848" s="3">
        <v>2298</v>
      </c>
    </row>
    <row r="3849" spans="1:13" x14ac:dyDescent="0.2">
      <c r="A3849" s="8">
        <v>41799</v>
      </c>
      <c r="B3849" s="3">
        <v>10</v>
      </c>
      <c r="C3849" s="3">
        <v>1614</v>
      </c>
      <c r="D3849" s="3">
        <v>65</v>
      </c>
      <c r="E3849" s="3"/>
      <c r="F3849" s="3"/>
      <c r="G3849" s="3">
        <v>38</v>
      </c>
      <c r="H3849" s="3">
        <v>1717</v>
      </c>
      <c r="I3849" s="3"/>
      <c r="J3849" s="3"/>
      <c r="K3849" s="3"/>
      <c r="L3849" s="3"/>
      <c r="M3849" s="3">
        <v>2570</v>
      </c>
    </row>
    <row r="3850" spans="1:13" x14ac:dyDescent="0.2">
      <c r="A3850" s="8">
        <v>41799</v>
      </c>
      <c r="B3850" s="3">
        <v>11</v>
      </c>
      <c r="C3850" s="3">
        <v>1786</v>
      </c>
      <c r="D3850" s="3">
        <v>73</v>
      </c>
      <c r="E3850" s="3"/>
      <c r="F3850" s="3"/>
      <c r="G3850" s="3">
        <v>47</v>
      </c>
      <c r="H3850" s="3">
        <v>1905</v>
      </c>
      <c r="I3850" s="3"/>
      <c r="J3850" s="3"/>
      <c r="K3850" s="3"/>
      <c r="L3850" s="3"/>
      <c r="M3850" s="3">
        <v>2855</v>
      </c>
    </row>
    <row r="3851" spans="1:13" x14ac:dyDescent="0.2">
      <c r="A3851" s="8">
        <v>41799</v>
      </c>
      <c r="B3851" s="3">
        <v>12</v>
      </c>
      <c r="C3851" s="3">
        <v>2014</v>
      </c>
      <c r="D3851" s="3">
        <v>81</v>
      </c>
      <c r="E3851" s="3"/>
      <c r="F3851" s="3"/>
      <c r="G3851" s="3">
        <v>40</v>
      </c>
      <c r="H3851" s="3">
        <v>2135</v>
      </c>
      <c r="I3851" s="3"/>
      <c r="J3851" s="3"/>
      <c r="K3851" s="3"/>
      <c r="L3851" s="3"/>
      <c r="M3851" s="3">
        <v>3166</v>
      </c>
    </row>
    <row r="3852" spans="1:13" x14ac:dyDescent="0.2">
      <c r="A3852" s="8">
        <v>41799</v>
      </c>
      <c r="B3852" s="3">
        <v>13</v>
      </c>
      <c r="C3852" s="3">
        <v>2212</v>
      </c>
      <c r="D3852" s="3">
        <v>89</v>
      </c>
      <c r="E3852" s="3"/>
      <c r="F3852" s="3"/>
      <c r="G3852" s="3">
        <v>46</v>
      </c>
      <c r="H3852" s="3">
        <v>2347</v>
      </c>
      <c r="I3852" s="3"/>
      <c r="J3852" s="3"/>
      <c r="K3852" s="3"/>
      <c r="L3852" s="3"/>
      <c r="M3852" s="3">
        <v>3472</v>
      </c>
    </row>
    <row r="3853" spans="1:13" x14ac:dyDescent="0.2">
      <c r="A3853" s="8">
        <v>41799</v>
      </c>
      <c r="B3853" s="3">
        <v>14</v>
      </c>
      <c r="C3853" s="3">
        <v>2422</v>
      </c>
      <c r="D3853" s="3">
        <v>98</v>
      </c>
      <c r="E3853" s="3"/>
      <c r="F3853" s="3"/>
      <c r="G3853" s="3">
        <v>43</v>
      </c>
      <c r="H3853" s="3">
        <v>2563</v>
      </c>
      <c r="I3853" s="3"/>
      <c r="J3853" s="3"/>
      <c r="K3853" s="3"/>
      <c r="L3853" s="3"/>
      <c r="M3853" s="3">
        <v>3764</v>
      </c>
    </row>
    <row r="3854" spans="1:13" x14ac:dyDescent="0.2">
      <c r="A3854" s="8">
        <v>41799</v>
      </c>
      <c r="B3854" s="3">
        <v>15</v>
      </c>
      <c r="C3854" s="3">
        <v>2555</v>
      </c>
      <c r="D3854" s="3">
        <v>103</v>
      </c>
      <c r="E3854" s="3"/>
      <c r="F3854" s="3"/>
      <c r="G3854" s="3">
        <v>47</v>
      </c>
      <c r="H3854" s="3">
        <v>2705</v>
      </c>
      <c r="I3854" s="3"/>
      <c r="J3854" s="3"/>
      <c r="K3854" s="3"/>
      <c r="L3854" s="3"/>
      <c r="M3854" s="3">
        <v>3970</v>
      </c>
    </row>
    <row r="3855" spans="1:13" x14ac:dyDescent="0.2">
      <c r="A3855" s="8">
        <v>41799</v>
      </c>
      <c r="B3855" s="3">
        <v>16</v>
      </c>
      <c r="C3855" s="3">
        <v>2652</v>
      </c>
      <c r="D3855" s="3">
        <v>107</v>
      </c>
      <c r="E3855" s="3"/>
      <c r="F3855" s="3"/>
      <c r="G3855" s="3">
        <v>42</v>
      </c>
      <c r="H3855" s="3">
        <v>2801</v>
      </c>
      <c r="I3855" s="3"/>
      <c r="J3855" s="3"/>
      <c r="K3855" s="3"/>
      <c r="L3855" s="3"/>
      <c r="M3855" s="3">
        <v>4122</v>
      </c>
    </row>
    <row r="3856" spans="1:13" x14ac:dyDescent="0.2">
      <c r="A3856" s="8">
        <v>41799</v>
      </c>
      <c r="B3856" s="3">
        <v>17</v>
      </c>
      <c r="C3856" s="3">
        <v>2702</v>
      </c>
      <c r="D3856" s="3">
        <v>109</v>
      </c>
      <c r="E3856" s="3"/>
      <c r="F3856" s="3"/>
      <c r="G3856" s="3">
        <v>42</v>
      </c>
      <c r="H3856" s="3">
        <v>2853</v>
      </c>
      <c r="I3856" s="3"/>
      <c r="J3856" s="3"/>
      <c r="K3856" s="3"/>
      <c r="L3856" s="3"/>
      <c r="M3856" s="3">
        <v>4190</v>
      </c>
    </row>
    <row r="3857" spans="1:13" x14ac:dyDescent="0.2">
      <c r="A3857" s="8">
        <v>41799</v>
      </c>
      <c r="B3857" s="3">
        <v>18</v>
      </c>
      <c r="C3857" s="3">
        <v>2723</v>
      </c>
      <c r="D3857" s="3">
        <v>110</v>
      </c>
      <c r="E3857" s="3"/>
      <c r="F3857" s="3"/>
      <c r="G3857" s="3">
        <v>45</v>
      </c>
      <c r="H3857" s="3">
        <v>2878</v>
      </c>
      <c r="I3857" s="3"/>
      <c r="J3857" s="3"/>
      <c r="K3857" s="3"/>
      <c r="L3857" s="3"/>
      <c r="M3857" s="3">
        <v>4211</v>
      </c>
    </row>
    <row r="3858" spans="1:13" x14ac:dyDescent="0.2">
      <c r="A3858" s="8">
        <v>41799</v>
      </c>
      <c r="B3858" s="3">
        <v>19</v>
      </c>
      <c r="C3858" s="3">
        <v>2660</v>
      </c>
      <c r="D3858" s="3">
        <v>107</v>
      </c>
      <c r="E3858" s="3"/>
      <c r="F3858" s="3"/>
      <c r="G3858" s="3">
        <v>38</v>
      </c>
      <c r="H3858" s="3">
        <v>2805</v>
      </c>
      <c r="I3858" s="3"/>
      <c r="J3858" s="3"/>
      <c r="K3858" s="3"/>
      <c r="L3858" s="3"/>
      <c r="M3858" s="3">
        <v>4109</v>
      </c>
    </row>
    <row r="3859" spans="1:13" x14ac:dyDescent="0.2">
      <c r="A3859" s="8">
        <v>41799</v>
      </c>
      <c r="B3859" s="3">
        <v>20</v>
      </c>
      <c r="C3859" s="3">
        <v>2539</v>
      </c>
      <c r="D3859" s="3">
        <v>102</v>
      </c>
      <c r="E3859" s="3"/>
      <c r="F3859" s="3"/>
      <c r="G3859" s="3">
        <v>38</v>
      </c>
      <c r="H3859" s="3">
        <v>2679</v>
      </c>
      <c r="I3859" s="3"/>
      <c r="J3859" s="3"/>
      <c r="K3859" s="3"/>
      <c r="L3859" s="3"/>
      <c r="M3859" s="3">
        <v>3915</v>
      </c>
    </row>
    <row r="3860" spans="1:13" x14ac:dyDescent="0.2">
      <c r="A3860" s="8">
        <v>41799</v>
      </c>
      <c r="B3860" s="3">
        <v>21</v>
      </c>
      <c r="C3860" s="3">
        <v>2371</v>
      </c>
      <c r="D3860" s="3">
        <v>95</v>
      </c>
      <c r="E3860" s="3"/>
      <c r="F3860" s="3"/>
      <c r="G3860" s="3">
        <v>33</v>
      </c>
      <c r="H3860" s="3">
        <v>2499</v>
      </c>
      <c r="I3860" s="3"/>
      <c r="J3860" s="3"/>
      <c r="K3860" s="3"/>
      <c r="L3860" s="3"/>
      <c r="M3860" s="3">
        <v>3672</v>
      </c>
    </row>
    <row r="3861" spans="1:13" x14ac:dyDescent="0.2">
      <c r="A3861" s="8">
        <v>41799</v>
      </c>
      <c r="B3861" s="3">
        <v>22</v>
      </c>
      <c r="C3861" s="3">
        <v>2201</v>
      </c>
      <c r="D3861" s="3">
        <v>88</v>
      </c>
      <c r="E3861" s="3"/>
      <c r="F3861" s="3"/>
      <c r="G3861" s="3">
        <v>31</v>
      </c>
      <c r="H3861" s="3">
        <v>2320</v>
      </c>
      <c r="I3861" s="3"/>
      <c r="J3861" s="3"/>
      <c r="K3861" s="3"/>
      <c r="L3861" s="3"/>
      <c r="M3861" s="3">
        <v>3408</v>
      </c>
    </row>
    <row r="3862" spans="1:13" x14ac:dyDescent="0.2">
      <c r="A3862" s="8">
        <v>41799</v>
      </c>
      <c r="B3862" s="3">
        <v>23</v>
      </c>
      <c r="C3862" s="3">
        <v>1899</v>
      </c>
      <c r="D3862" s="3">
        <v>76</v>
      </c>
      <c r="E3862" s="3"/>
      <c r="F3862" s="3"/>
      <c r="G3862" s="3">
        <v>30</v>
      </c>
      <c r="H3862" s="3">
        <v>2005</v>
      </c>
      <c r="I3862" s="3"/>
      <c r="J3862" s="3"/>
      <c r="K3862" s="3"/>
      <c r="L3862" s="3"/>
      <c r="M3862" s="3">
        <v>2971</v>
      </c>
    </row>
    <row r="3863" spans="1:13" x14ac:dyDescent="0.2">
      <c r="A3863" s="8">
        <v>41799</v>
      </c>
      <c r="B3863" s="3">
        <v>24</v>
      </c>
      <c r="C3863" s="3">
        <v>1615</v>
      </c>
      <c r="D3863" s="3">
        <v>65</v>
      </c>
      <c r="E3863" s="3"/>
      <c r="F3863" s="3"/>
      <c r="G3863" s="3">
        <v>29</v>
      </c>
      <c r="H3863" s="3">
        <v>1709</v>
      </c>
      <c r="I3863" s="3"/>
      <c r="J3863" s="3"/>
      <c r="K3863" s="3"/>
      <c r="L3863" s="3"/>
      <c r="M3863" s="3">
        <v>2567</v>
      </c>
    </row>
    <row r="3864" spans="1:13" x14ac:dyDescent="0.2">
      <c r="A3864" s="8">
        <v>41800</v>
      </c>
      <c r="B3864" s="3">
        <v>1</v>
      </c>
      <c r="C3864" s="3">
        <v>1396</v>
      </c>
      <c r="D3864" s="3">
        <v>56</v>
      </c>
      <c r="E3864" s="3"/>
      <c r="F3864" s="3"/>
      <c r="G3864" s="3">
        <v>29</v>
      </c>
      <c r="H3864" s="3">
        <v>1481</v>
      </c>
      <c r="I3864" s="3"/>
      <c r="J3864" s="3"/>
      <c r="K3864" s="3"/>
      <c r="L3864" s="3"/>
      <c r="M3864" s="3">
        <v>2257</v>
      </c>
    </row>
    <row r="3865" spans="1:13" x14ac:dyDescent="0.2">
      <c r="A3865" s="8">
        <v>41800</v>
      </c>
      <c r="B3865" s="3">
        <v>2</v>
      </c>
      <c r="C3865" s="3">
        <v>1251</v>
      </c>
      <c r="D3865" s="3">
        <v>51</v>
      </c>
      <c r="E3865" s="3"/>
      <c r="F3865" s="3"/>
      <c r="G3865" s="3">
        <v>29</v>
      </c>
      <c r="H3865" s="3">
        <v>1331</v>
      </c>
      <c r="I3865" s="3"/>
      <c r="J3865" s="3"/>
      <c r="K3865" s="3"/>
      <c r="L3865" s="3"/>
      <c r="M3865" s="3">
        <v>2047</v>
      </c>
    </row>
    <row r="3866" spans="1:13" x14ac:dyDescent="0.2">
      <c r="A3866" s="8">
        <v>41800</v>
      </c>
      <c r="B3866" s="3">
        <v>3</v>
      </c>
      <c r="C3866" s="3">
        <v>1154</v>
      </c>
      <c r="D3866" s="3">
        <v>47</v>
      </c>
      <c r="E3866" s="3"/>
      <c r="F3866" s="3"/>
      <c r="G3866" s="3">
        <v>28</v>
      </c>
      <c r="H3866" s="3">
        <v>1229</v>
      </c>
      <c r="I3866" s="3"/>
      <c r="J3866" s="3"/>
      <c r="K3866" s="3"/>
      <c r="L3866" s="3"/>
      <c r="M3866" s="3">
        <v>1905</v>
      </c>
    </row>
    <row r="3867" spans="1:13" x14ac:dyDescent="0.2">
      <c r="A3867" s="8">
        <v>41800</v>
      </c>
      <c r="B3867" s="3">
        <v>4</v>
      </c>
      <c r="C3867" s="3">
        <v>1094</v>
      </c>
      <c r="D3867" s="3">
        <v>44</v>
      </c>
      <c r="E3867" s="3"/>
      <c r="F3867" s="3"/>
      <c r="G3867" s="3">
        <v>29</v>
      </c>
      <c r="H3867" s="3">
        <v>1167</v>
      </c>
      <c r="I3867" s="3"/>
      <c r="J3867" s="3"/>
      <c r="K3867" s="3"/>
      <c r="L3867" s="3"/>
      <c r="M3867" s="3">
        <v>1809</v>
      </c>
    </row>
    <row r="3868" spans="1:13" x14ac:dyDescent="0.2">
      <c r="A3868" s="8">
        <v>41800</v>
      </c>
      <c r="B3868" s="3">
        <v>5</v>
      </c>
      <c r="C3868" s="3">
        <v>1093</v>
      </c>
      <c r="D3868" s="3">
        <v>44</v>
      </c>
      <c r="E3868" s="3"/>
      <c r="F3868" s="3"/>
      <c r="G3868" s="3">
        <v>28</v>
      </c>
      <c r="H3868" s="3">
        <v>1165</v>
      </c>
      <c r="I3868" s="3"/>
      <c r="J3868" s="3"/>
      <c r="K3868" s="3"/>
      <c r="L3868" s="3"/>
      <c r="M3868" s="3">
        <v>1802</v>
      </c>
    </row>
    <row r="3869" spans="1:13" x14ac:dyDescent="0.2">
      <c r="A3869" s="8">
        <v>41800</v>
      </c>
      <c r="B3869" s="3">
        <v>6</v>
      </c>
      <c r="C3869" s="3">
        <v>1121</v>
      </c>
      <c r="D3869" s="3">
        <v>46</v>
      </c>
      <c r="E3869" s="3"/>
      <c r="F3869" s="3"/>
      <c r="G3869" s="3">
        <v>30</v>
      </c>
      <c r="H3869" s="3">
        <v>1197</v>
      </c>
      <c r="I3869" s="3"/>
      <c r="J3869" s="3"/>
      <c r="K3869" s="3"/>
      <c r="L3869" s="3"/>
      <c r="M3869" s="3">
        <v>1831</v>
      </c>
    </row>
    <row r="3870" spans="1:13" x14ac:dyDescent="0.2">
      <c r="A3870" s="8">
        <v>41800</v>
      </c>
      <c r="B3870" s="3">
        <v>7</v>
      </c>
      <c r="C3870" s="3">
        <v>1193</v>
      </c>
      <c r="D3870" s="3">
        <v>48</v>
      </c>
      <c r="E3870" s="3"/>
      <c r="F3870" s="3"/>
      <c r="G3870" s="3">
        <v>29</v>
      </c>
      <c r="H3870" s="3">
        <v>1270</v>
      </c>
      <c r="I3870" s="3"/>
      <c r="J3870" s="3"/>
      <c r="K3870" s="3"/>
      <c r="L3870" s="3"/>
      <c r="M3870" s="3">
        <v>1933</v>
      </c>
    </row>
    <row r="3871" spans="1:13" x14ac:dyDescent="0.2">
      <c r="A3871" s="8">
        <v>41800</v>
      </c>
      <c r="B3871" s="3">
        <v>8</v>
      </c>
      <c r="C3871" s="3">
        <v>1314</v>
      </c>
      <c r="D3871" s="3">
        <v>53</v>
      </c>
      <c r="E3871" s="3"/>
      <c r="F3871" s="3"/>
      <c r="G3871" s="3">
        <v>33</v>
      </c>
      <c r="H3871" s="3">
        <v>1400</v>
      </c>
      <c r="I3871" s="3"/>
      <c r="J3871" s="3"/>
      <c r="K3871" s="3"/>
      <c r="L3871" s="3"/>
      <c r="M3871" s="3">
        <v>2110</v>
      </c>
    </row>
    <row r="3872" spans="1:13" x14ac:dyDescent="0.2">
      <c r="A3872" s="8">
        <v>41800</v>
      </c>
      <c r="B3872" s="3">
        <v>9</v>
      </c>
      <c r="C3872" s="3">
        <v>1421</v>
      </c>
      <c r="D3872" s="3">
        <v>58</v>
      </c>
      <c r="E3872" s="3"/>
      <c r="F3872" s="3"/>
      <c r="G3872" s="3">
        <v>36</v>
      </c>
      <c r="H3872" s="3">
        <v>1515</v>
      </c>
      <c r="I3872" s="3"/>
      <c r="J3872" s="3"/>
      <c r="K3872" s="3"/>
      <c r="L3872" s="3"/>
      <c r="M3872" s="3">
        <v>2282</v>
      </c>
    </row>
    <row r="3873" spans="1:13" x14ac:dyDescent="0.2">
      <c r="A3873" s="8">
        <v>41800</v>
      </c>
      <c r="B3873" s="3">
        <v>10</v>
      </c>
      <c r="C3873" s="3">
        <v>1572</v>
      </c>
      <c r="D3873" s="3">
        <v>64</v>
      </c>
      <c r="E3873" s="3"/>
      <c r="F3873" s="3"/>
      <c r="G3873" s="3">
        <v>40</v>
      </c>
      <c r="H3873" s="3">
        <v>1676</v>
      </c>
      <c r="I3873" s="3"/>
      <c r="J3873" s="3"/>
      <c r="K3873" s="3"/>
      <c r="L3873" s="3"/>
      <c r="M3873" s="3">
        <v>2507</v>
      </c>
    </row>
    <row r="3874" spans="1:13" x14ac:dyDescent="0.2">
      <c r="A3874" s="8">
        <v>41800</v>
      </c>
      <c r="B3874" s="3">
        <v>11</v>
      </c>
      <c r="C3874" s="3">
        <v>1744</v>
      </c>
      <c r="D3874" s="3">
        <v>71</v>
      </c>
      <c r="E3874" s="3"/>
      <c r="F3874" s="3"/>
      <c r="G3874" s="3">
        <v>44</v>
      </c>
      <c r="H3874" s="3">
        <v>1859</v>
      </c>
      <c r="I3874" s="3"/>
      <c r="J3874" s="3"/>
      <c r="K3874" s="3"/>
      <c r="L3874" s="3"/>
      <c r="M3874" s="3">
        <v>2754</v>
      </c>
    </row>
    <row r="3875" spans="1:13" x14ac:dyDescent="0.2">
      <c r="A3875" s="8">
        <v>41800</v>
      </c>
      <c r="B3875" s="3">
        <v>12</v>
      </c>
      <c r="C3875" s="3">
        <v>1911</v>
      </c>
      <c r="D3875" s="3">
        <v>77</v>
      </c>
      <c r="E3875" s="3"/>
      <c r="F3875" s="3"/>
      <c r="G3875" s="3">
        <v>43</v>
      </c>
      <c r="H3875" s="3">
        <v>2031</v>
      </c>
      <c r="I3875" s="3"/>
      <c r="J3875" s="3"/>
      <c r="K3875" s="3"/>
      <c r="L3875" s="3"/>
      <c r="M3875" s="3">
        <v>3015</v>
      </c>
    </row>
    <row r="3876" spans="1:13" x14ac:dyDescent="0.2">
      <c r="A3876" s="8">
        <v>41800</v>
      </c>
      <c r="B3876" s="3">
        <v>13</v>
      </c>
      <c r="C3876" s="3">
        <v>2092</v>
      </c>
      <c r="D3876" s="3">
        <v>85</v>
      </c>
      <c r="E3876" s="3"/>
      <c r="F3876" s="3"/>
      <c r="G3876" s="3">
        <v>46</v>
      </c>
      <c r="H3876" s="3">
        <v>2223</v>
      </c>
      <c r="I3876" s="3"/>
      <c r="J3876" s="3"/>
      <c r="K3876" s="3"/>
      <c r="L3876" s="3"/>
      <c r="M3876" s="3">
        <v>3284</v>
      </c>
    </row>
    <row r="3877" spans="1:13" x14ac:dyDescent="0.2">
      <c r="A3877" s="8">
        <v>41800</v>
      </c>
      <c r="B3877" s="3">
        <v>14</v>
      </c>
      <c r="C3877" s="3">
        <v>2290</v>
      </c>
      <c r="D3877" s="3">
        <v>92</v>
      </c>
      <c r="E3877" s="3"/>
      <c r="F3877" s="3"/>
      <c r="G3877" s="3">
        <v>44</v>
      </c>
      <c r="H3877" s="3">
        <v>2426</v>
      </c>
      <c r="I3877" s="3"/>
      <c r="J3877" s="3"/>
      <c r="K3877" s="3"/>
      <c r="L3877" s="3"/>
      <c r="M3877" s="3">
        <v>3540</v>
      </c>
    </row>
    <row r="3878" spans="1:13" x14ac:dyDescent="0.2">
      <c r="A3878" s="8">
        <v>41800</v>
      </c>
      <c r="B3878" s="3">
        <v>15</v>
      </c>
      <c r="C3878" s="3">
        <v>2434</v>
      </c>
      <c r="D3878" s="3">
        <v>98</v>
      </c>
      <c r="E3878" s="3"/>
      <c r="F3878" s="3"/>
      <c r="G3878" s="3">
        <v>43</v>
      </c>
      <c r="H3878" s="3">
        <v>2575</v>
      </c>
      <c r="I3878" s="3"/>
      <c r="J3878" s="3"/>
      <c r="K3878" s="3"/>
      <c r="L3878" s="3"/>
      <c r="M3878" s="3">
        <v>3754</v>
      </c>
    </row>
    <row r="3879" spans="1:13" x14ac:dyDescent="0.2">
      <c r="A3879" s="8">
        <v>41800</v>
      </c>
      <c r="B3879" s="3">
        <v>16</v>
      </c>
      <c r="C3879" s="3">
        <v>2563</v>
      </c>
      <c r="D3879" s="3">
        <v>103</v>
      </c>
      <c r="E3879" s="3"/>
      <c r="F3879" s="3"/>
      <c r="G3879" s="3">
        <v>44</v>
      </c>
      <c r="H3879" s="3">
        <v>2710</v>
      </c>
      <c r="I3879" s="3"/>
      <c r="J3879" s="3"/>
      <c r="K3879" s="3"/>
      <c r="L3879" s="3"/>
      <c r="M3879" s="3">
        <v>3932</v>
      </c>
    </row>
    <row r="3880" spans="1:13" x14ac:dyDescent="0.2">
      <c r="A3880" s="8">
        <v>41800</v>
      </c>
      <c r="B3880" s="3">
        <v>17</v>
      </c>
      <c r="C3880" s="3">
        <v>2613</v>
      </c>
      <c r="D3880" s="3">
        <v>105</v>
      </c>
      <c r="E3880" s="3"/>
      <c r="F3880" s="3"/>
      <c r="G3880" s="3">
        <v>47</v>
      </c>
      <c r="H3880" s="3">
        <v>2765</v>
      </c>
      <c r="I3880" s="3"/>
      <c r="J3880" s="3"/>
      <c r="K3880" s="3"/>
      <c r="L3880" s="3"/>
      <c r="M3880" s="3">
        <v>4026</v>
      </c>
    </row>
    <row r="3881" spans="1:13" x14ac:dyDescent="0.2">
      <c r="A3881" s="8">
        <v>41800</v>
      </c>
      <c r="B3881" s="3">
        <v>18</v>
      </c>
      <c r="C3881" s="3">
        <v>2592</v>
      </c>
      <c r="D3881" s="3">
        <v>104</v>
      </c>
      <c r="E3881" s="3"/>
      <c r="F3881" s="3"/>
      <c r="G3881" s="3">
        <v>41</v>
      </c>
      <c r="H3881" s="3">
        <v>2737</v>
      </c>
      <c r="I3881" s="3"/>
      <c r="J3881" s="3"/>
      <c r="K3881" s="3"/>
      <c r="L3881" s="3"/>
      <c r="M3881" s="3">
        <v>4004</v>
      </c>
    </row>
    <row r="3882" spans="1:13" x14ac:dyDescent="0.2">
      <c r="A3882" s="8">
        <v>41800</v>
      </c>
      <c r="B3882" s="3">
        <v>19</v>
      </c>
      <c r="C3882" s="3">
        <v>2435</v>
      </c>
      <c r="D3882" s="3">
        <v>98</v>
      </c>
      <c r="E3882" s="3"/>
      <c r="F3882" s="3"/>
      <c r="G3882" s="3">
        <v>41</v>
      </c>
      <c r="H3882" s="3">
        <v>2574</v>
      </c>
      <c r="I3882" s="3"/>
      <c r="J3882" s="3"/>
      <c r="K3882" s="3"/>
      <c r="L3882" s="3"/>
      <c r="M3882" s="3">
        <v>3788</v>
      </c>
    </row>
    <row r="3883" spans="1:13" x14ac:dyDescent="0.2">
      <c r="A3883" s="8">
        <v>41800</v>
      </c>
      <c r="B3883" s="3">
        <v>20</v>
      </c>
      <c r="C3883" s="3">
        <v>2173</v>
      </c>
      <c r="D3883" s="3">
        <v>88</v>
      </c>
      <c r="E3883" s="3"/>
      <c r="F3883" s="3"/>
      <c r="G3883" s="3">
        <v>39</v>
      </c>
      <c r="H3883" s="3">
        <v>2299</v>
      </c>
      <c r="I3883" s="3"/>
      <c r="J3883" s="3"/>
      <c r="K3883" s="3"/>
      <c r="L3883" s="3"/>
      <c r="M3883" s="3">
        <v>3440</v>
      </c>
    </row>
    <row r="3884" spans="1:13" x14ac:dyDescent="0.2">
      <c r="A3884" s="8">
        <v>41800</v>
      </c>
      <c r="B3884" s="3">
        <v>21</v>
      </c>
      <c r="C3884" s="3">
        <v>1912</v>
      </c>
      <c r="D3884" s="3">
        <v>77</v>
      </c>
      <c r="E3884" s="3"/>
      <c r="F3884" s="3"/>
      <c r="G3884" s="3">
        <v>32</v>
      </c>
      <c r="H3884" s="3">
        <v>2021</v>
      </c>
      <c r="I3884" s="3"/>
      <c r="J3884" s="3"/>
      <c r="K3884" s="3"/>
      <c r="L3884" s="3"/>
      <c r="M3884" s="3">
        <v>3062</v>
      </c>
    </row>
    <row r="3885" spans="1:13" x14ac:dyDescent="0.2">
      <c r="A3885" s="8">
        <v>41800</v>
      </c>
      <c r="B3885" s="3">
        <v>22</v>
      </c>
      <c r="C3885" s="3">
        <v>1702</v>
      </c>
      <c r="D3885" s="3">
        <v>69</v>
      </c>
      <c r="E3885" s="3"/>
      <c r="F3885" s="3"/>
      <c r="G3885" s="3">
        <v>31</v>
      </c>
      <c r="H3885" s="3">
        <v>1802</v>
      </c>
      <c r="I3885" s="3"/>
      <c r="J3885" s="3"/>
      <c r="K3885" s="3"/>
      <c r="L3885" s="3"/>
      <c r="M3885" s="3">
        <v>2763</v>
      </c>
    </row>
    <row r="3886" spans="1:13" x14ac:dyDescent="0.2">
      <c r="A3886" s="8">
        <v>41800</v>
      </c>
      <c r="B3886" s="3">
        <v>23</v>
      </c>
      <c r="C3886" s="3">
        <v>1449</v>
      </c>
      <c r="D3886" s="3">
        <v>58</v>
      </c>
      <c r="E3886" s="3"/>
      <c r="F3886" s="3"/>
      <c r="G3886" s="3">
        <v>29</v>
      </c>
      <c r="H3886" s="3">
        <v>1536</v>
      </c>
      <c r="I3886" s="3"/>
      <c r="J3886" s="3"/>
      <c r="K3886" s="3"/>
      <c r="L3886" s="3"/>
      <c r="M3886" s="3">
        <v>2377</v>
      </c>
    </row>
    <row r="3887" spans="1:13" x14ac:dyDescent="0.2">
      <c r="A3887" s="8">
        <v>41800</v>
      </c>
      <c r="B3887" s="3">
        <v>24</v>
      </c>
      <c r="C3887" s="3">
        <v>1240</v>
      </c>
      <c r="D3887" s="3">
        <v>50</v>
      </c>
      <c r="E3887" s="3"/>
      <c r="F3887" s="3"/>
      <c r="G3887" s="3">
        <v>28</v>
      </c>
      <c r="H3887" s="3">
        <v>1318</v>
      </c>
      <c r="I3887" s="3"/>
      <c r="J3887" s="3"/>
      <c r="K3887" s="3"/>
      <c r="L3887" s="3"/>
      <c r="M3887" s="3">
        <v>2052</v>
      </c>
    </row>
    <row r="3888" spans="1:13" x14ac:dyDescent="0.2">
      <c r="A3888" s="8">
        <v>41801</v>
      </c>
      <c r="B3888" s="3">
        <v>1</v>
      </c>
      <c r="C3888" s="3">
        <v>1096</v>
      </c>
      <c r="D3888" s="3">
        <v>44</v>
      </c>
      <c r="E3888" s="3"/>
      <c r="F3888" s="3"/>
      <c r="G3888" s="3">
        <v>28</v>
      </c>
      <c r="H3888" s="3">
        <v>1168</v>
      </c>
      <c r="I3888" s="3"/>
      <c r="J3888" s="3"/>
      <c r="K3888" s="3"/>
      <c r="L3888" s="3"/>
      <c r="M3888" s="3">
        <v>1835</v>
      </c>
    </row>
    <row r="3889" spans="1:13" x14ac:dyDescent="0.2">
      <c r="A3889" s="8">
        <v>41801</v>
      </c>
      <c r="B3889" s="3">
        <v>2</v>
      </c>
      <c r="C3889" s="3">
        <v>1009</v>
      </c>
      <c r="D3889" s="3">
        <v>41</v>
      </c>
      <c r="E3889" s="3"/>
      <c r="F3889" s="3"/>
      <c r="G3889" s="3">
        <v>27</v>
      </c>
      <c r="H3889" s="3">
        <v>1077</v>
      </c>
      <c r="I3889" s="3"/>
      <c r="J3889" s="3"/>
      <c r="K3889" s="3"/>
      <c r="L3889" s="3"/>
      <c r="M3889" s="3">
        <v>1688</v>
      </c>
    </row>
    <row r="3890" spans="1:13" x14ac:dyDescent="0.2">
      <c r="A3890" s="8">
        <v>41801</v>
      </c>
      <c r="B3890" s="3">
        <v>3</v>
      </c>
      <c r="C3890" s="3">
        <v>962</v>
      </c>
      <c r="D3890" s="3">
        <v>39</v>
      </c>
      <c r="E3890" s="3"/>
      <c r="F3890" s="3"/>
      <c r="G3890" s="3">
        <v>28</v>
      </c>
      <c r="H3890" s="3">
        <v>1029</v>
      </c>
      <c r="I3890" s="3"/>
      <c r="J3890" s="3"/>
      <c r="K3890" s="3"/>
      <c r="L3890" s="3"/>
      <c r="M3890" s="3">
        <v>1618</v>
      </c>
    </row>
    <row r="3891" spans="1:13" x14ac:dyDescent="0.2">
      <c r="A3891" s="8">
        <v>41801</v>
      </c>
      <c r="B3891" s="3">
        <v>4</v>
      </c>
      <c r="C3891" s="3">
        <v>933</v>
      </c>
      <c r="D3891" s="3">
        <v>38</v>
      </c>
      <c r="E3891" s="3"/>
      <c r="F3891" s="3"/>
      <c r="G3891" s="3">
        <v>27</v>
      </c>
      <c r="H3891" s="3">
        <v>998</v>
      </c>
      <c r="I3891" s="3"/>
      <c r="J3891" s="3"/>
      <c r="K3891" s="3"/>
      <c r="L3891" s="3"/>
      <c r="M3891" s="3">
        <v>1571</v>
      </c>
    </row>
    <row r="3892" spans="1:13" x14ac:dyDescent="0.2">
      <c r="A3892" s="8">
        <v>41801</v>
      </c>
      <c r="B3892" s="3">
        <v>5</v>
      </c>
      <c r="C3892" s="3">
        <v>951</v>
      </c>
      <c r="D3892" s="3">
        <v>39</v>
      </c>
      <c r="E3892" s="3"/>
      <c r="F3892" s="3"/>
      <c r="G3892" s="3">
        <v>28</v>
      </c>
      <c r="H3892" s="3">
        <v>1018</v>
      </c>
      <c r="I3892" s="3"/>
      <c r="J3892" s="3"/>
      <c r="K3892" s="3"/>
      <c r="L3892" s="3"/>
      <c r="M3892" s="3">
        <v>1595</v>
      </c>
    </row>
    <row r="3893" spans="1:13" x14ac:dyDescent="0.2">
      <c r="A3893" s="8">
        <v>41801</v>
      </c>
      <c r="B3893" s="3">
        <v>6</v>
      </c>
      <c r="C3893" s="3">
        <v>994</v>
      </c>
      <c r="D3893" s="3">
        <v>40</v>
      </c>
      <c r="E3893" s="3"/>
      <c r="F3893" s="3"/>
      <c r="G3893" s="3">
        <v>28</v>
      </c>
      <c r="H3893" s="3">
        <v>1062</v>
      </c>
      <c r="I3893" s="3"/>
      <c r="J3893" s="3"/>
      <c r="K3893" s="3"/>
      <c r="L3893" s="3"/>
      <c r="M3893" s="3">
        <v>1650</v>
      </c>
    </row>
    <row r="3894" spans="1:13" x14ac:dyDescent="0.2">
      <c r="A3894" s="8">
        <v>41801</v>
      </c>
      <c r="B3894" s="3">
        <v>7</v>
      </c>
      <c r="C3894" s="3">
        <v>1051</v>
      </c>
      <c r="D3894" s="3">
        <v>43</v>
      </c>
      <c r="E3894" s="3"/>
      <c r="F3894" s="3"/>
      <c r="G3894" s="3">
        <v>29</v>
      </c>
      <c r="H3894" s="3">
        <v>1123</v>
      </c>
      <c r="I3894" s="3"/>
      <c r="J3894" s="3"/>
      <c r="K3894" s="3"/>
      <c r="L3894" s="3"/>
      <c r="M3894" s="3">
        <v>1735</v>
      </c>
    </row>
    <row r="3895" spans="1:13" x14ac:dyDescent="0.2">
      <c r="A3895" s="8">
        <v>41801</v>
      </c>
      <c r="B3895" s="3">
        <v>8</v>
      </c>
      <c r="C3895" s="3">
        <v>1132</v>
      </c>
      <c r="D3895" s="3">
        <v>46</v>
      </c>
      <c r="E3895" s="3"/>
      <c r="F3895" s="3"/>
      <c r="G3895" s="3">
        <v>29</v>
      </c>
      <c r="H3895" s="3">
        <v>1207</v>
      </c>
      <c r="I3895" s="3"/>
      <c r="J3895" s="3"/>
      <c r="K3895" s="3"/>
      <c r="L3895" s="3"/>
      <c r="M3895" s="3">
        <v>1841</v>
      </c>
    </row>
    <row r="3896" spans="1:13" x14ac:dyDescent="0.2">
      <c r="A3896" s="8">
        <v>41801</v>
      </c>
      <c r="B3896" s="3">
        <v>9</v>
      </c>
      <c r="C3896" s="3">
        <v>1193</v>
      </c>
      <c r="D3896" s="3">
        <v>49</v>
      </c>
      <c r="E3896" s="3"/>
      <c r="F3896" s="3"/>
      <c r="G3896" s="3">
        <v>35</v>
      </c>
      <c r="H3896" s="3">
        <v>1277</v>
      </c>
      <c r="I3896" s="3"/>
      <c r="J3896" s="3"/>
      <c r="K3896" s="3"/>
      <c r="L3896" s="3"/>
      <c r="M3896" s="3">
        <v>1972</v>
      </c>
    </row>
    <row r="3897" spans="1:13" x14ac:dyDescent="0.2">
      <c r="A3897" s="8">
        <v>41801</v>
      </c>
      <c r="B3897" s="3">
        <v>10</v>
      </c>
      <c r="C3897" s="3">
        <v>1234</v>
      </c>
      <c r="D3897" s="3">
        <v>50</v>
      </c>
      <c r="E3897" s="3"/>
      <c r="F3897" s="3"/>
      <c r="G3897" s="3">
        <v>42</v>
      </c>
      <c r="H3897" s="3">
        <v>1326</v>
      </c>
      <c r="I3897" s="3"/>
      <c r="J3897" s="3"/>
      <c r="K3897" s="3"/>
      <c r="L3897" s="3"/>
      <c r="M3897" s="3">
        <v>2060</v>
      </c>
    </row>
    <row r="3898" spans="1:13" x14ac:dyDescent="0.2">
      <c r="A3898" s="8">
        <v>41801</v>
      </c>
      <c r="B3898" s="3">
        <v>11</v>
      </c>
      <c r="C3898" s="3">
        <v>1306</v>
      </c>
      <c r="D3898" s="3">
        <v>53</v>
      </c>
      <c r="E3898" s="3"/>
      <c r="F3898" s="3"/>
      <c r="G3898" s="3">
        <v>39</v>
      </c>
      <c r="H3898" s="3">
        <v>1398</v>
      </c>
      <c r="I3898" s="3"/>
      <c r="J3898" s="3"/>
      <c r="K3898" s="3"/>
      <c r="L3898" s="3"/>
      <c r="M3898" s="3">
        <v>2171</v>
      </c>
    </row>
    <row r="3899" spans="1:13" x14ac:dyDescent="0.2">
      <c r="A3899" s="8">
        <v>41801</v>
      </c>
      <c r="B3899" s="3">
        <v>12</v>
      </c>
      <c r="C3899" s="3">
        <v>1356</v>
      </c>
      <c r="D3899" s="3">
        <v>55</v>
      </c>
      <c r="E3899" s="3"/>
      <c r="F3899" s="3"/>
      <c r="G3899" s="3">
        <v>43</v>
      </c>
      <c r="H3899" s="3">
        <v>1454</v>
      </c>
      <c r="I3899" s="3"/>
      <c r="J3899" s="3"/>
      <c r="K3899" s="3"/>
      <c r="L3899" s="3"/>
      <c r="M3899" s="3">
        <v>2272</v>
      </c>
    </row>
    <row r="3900" spans="1:13" x14ac:dyDescent="0.2">
      <c r="A3900" s="8">
        <v>41801</v>
      </c>
      <c r="B3900" s="3">
        <v>13</v>
      </c>
      <c r="C3900" s="3">
        <v>1404</v>
      </c>
      <c r="D3900" s="3">
        <v>57</v>
      </c>
      <c r="E3900" s="3"/>
      <c r="F3900" s="3"/>
      <c r="G3900" s="3">
        <v>43</v>
      </c>
      <c r="H3900" s="3">
        <v>1504</v>
      </c>
      <c r="I3900" s="3"/>
      <c r="J3900" s="3"/>
      <c r="K3900" s="3"/>
      <c r="L3900" s="3"/>
      <c r="M3900" s="3">
        <v>2380</v>
      </c>
    </row>
    <row r="3901" spans="1:13" x14ac:dyDescent="0.2">
      <c r="A3901" s="8">
        <v>41801</v>
      </c>
      <c r="B3901" s="3">
        <v>14</v>
      </c>
      <c r="C3901" s="3">
        <v>1468</v>
      </c>
      <c r="D3901" s="3">
        <v>60</v>
      </c>
      <c r="E3901" s="3"/>
      <c r="F3901" s="3"/>
      <c r="G3901" s="3">
        <v>44</v>
      </c>
      <c r="H3901" s="3">
        <v>1572</v>
      </c>
      <c r="I3901" s="3"/>
      <c r="J3901" s="3"/>
      <c r="K3901" s="3"/>
      <c r="L3901" s="3"/>
      <c r="M3901" s="3">
        <v>2502</v>
      </c>
    </row>
    <row r="3902" spans="1:13" x14ac:dyDescent="0.2">
      <c r="A3902" s="8">
        <v>41801</v>
      </c>
      <c r="B3902" s="3">
        <v>15</v>
      </c>
      <c r="C3902" s="3">
        <v>1548</v>
      </c>
      <c r="D3902" s="3">
        <v>63</v>
      </c>
      <c r="E3902" s="3"/>
      <c r="F3902" s="3"/>
      <c r="G3902" s="3">
        <v>42</v>
      </c>
      <c r="H3902" s="3">
        <v>1653</v>
      </c>
      <c r="I3902" s="3"/>
      <c r="J3902" s="3"/>
      <c r="K3902" s="3"/>
      <c r="L3902" s="3"/>
      <c r="M3902" s="3">
        <v>2629</v>
      </c>
    </row>
    <row r="3903" spans="1:13" x14ac:dyDescent="0.2">
      <c r="A3903" s="8">
        <v>41801</v>
      </c>
      <c r="B3903" s="3">
        <v>16</v>
      </c>
      <c r="C3903" s="3">
        <v>1628</v>
      </c>
      <c r="D3903" s="3">
        <v>66</v>
      </c>
      <c r="E3903" s="3"/>
      <c r="F3903" s="3"/>
      <c r="G3903" s="3">
        <v>43</v>
      </c>
      <c r="H3903" s="3">
        <v>1737</v>
      </c>
      <c r="I3903" s="3"/>
      <c r="J3903" s="3"/>
      <c r="K3903" s="3"/>
      <c r="L3903" s="3"/>
      <c r="M3903" s="3">
        <v>2750</v>
      </c>
    </row>
    <row r="3904" spans="1:13" x14ac:dyDescent="0.2">
      <c r="A3904" s="8">
        <v>41801</v>
      </c>
      <c r="B3904" s="3">
        <v>17</v>
      </c>
      <c r="C3904" s="3">
        <v>1685</v>
      </c>
      <c r="D3904" s="3">
        <v>68</v>
      </c>
      <c r="E3904" s="3"/>
      <c r="F3904" s="3"/>
      <c r="G3904" s="3">
        <v>44</v>
      </c>
      <c r="H3904" s="3">
        <v>1797</v>
      </c>
      <c r="I3904" s="3"/>
      <c r="J3904" s="3"/>
      <c r="K3904" s="3"/>
      <c r="L3904" s="3"/>
      <c r="M3904" s="3">
        <v>2844</v>
      </c>
    </row>
    <row r="3905" spans="1:13" x14ac:dyDescent="0.2">
      <c r="A3905" s="8">
        <v>41801</v>
      </c>
      <c r="B3905" s="3">
        <v>18</v>
      </c>
      <c r="C3905" s="3">
        <v>1691</v>
      </c>
      <c r="D3905" s="3">
        <v>69</v>
      </c>
      <c r="E3905" s="3"/>
      <c r="F3905" s="3"/>
      <c r="G3905" s="3">
        <v>42</v>
      </c>
      <c r="H3905" s="3">
        <v>1802</v>
      </c>
      <c r="I3905" s="3"/>
      <c r="J3905" s="3"/>
      <c r="K3905" s="3"/>
      <c r="L3905" s="3"/>
      <c r="M3905" s="3">
        <v>2839</v>
      </c>
    </row>
    <row r="3906" spans="1:13" x14ac:dyDescent="0.2">
      <c r="A3906" s="8">
        <v>41801</v>
      </c>
      <c r="B3906" s="3">
        <v>19</v>
      </c>
      <c r="C3906" s="3">
        <v>1617</v>
      </c>
      <c r="D3906" s="3">
        <v>66</v>
      </c>
      <c r="E3906" s="3"/>
      <c r="F3906" s="3"/>
      <c r="G3906" s="3">
        <v>39</v>
      </c>
      <c r="H3906" s="3">
        <v>1722</v>
      </c>
      <c r="I3906" s="3"/>
      <c r="J3906" s="3"/>
      <c r="K3906" s="3"/>
      <c r="L3906" s="3"/>
      <c r="M3906" s="3">
        <v>2734</v>
      </c>
    </row>
    <row r="3907" spans="1:13" x14ac:dyDescent="0.2">
      <c r="A3907" s="8">
        <v>41801</v>
      </c>
      <c r="B3907" s="3">
        <v>20</v>
      </c>
      <c r="C3907" s="3">
        <v>1511</v>
      </c>
      <c r="D3907" s="3">
        <v>61</v>
      </c>
      <c r="E3907" s="3"/>
      <c r="F3907" s="3"/>
      <c r="G3907" s="3">
        <v>34</v>
      </c>
      <c r="H3907" s="3">
        <v>1606</v>
      </c>
      <c r="I3907" s="3"/>
      <c r="J3907" s="3"/>
      <c r="K3907" s="3"/>
      <c r="L3907" s="3"/>
      <c r="M3907" s="3">
        <v>2546</v>
      </c>
    </row>
    <row r="3908" spans="1:13" x14ac:dyDescent="0.2">
      <c r="A3908" s="8">
        <v>41801</v>
      </c>
      <c r="B3908" s="3">
        <v>21</v>
      </c>
      <c r="C3908" s="3">
        <v>1419</v>
      </c>
      <c r="D3908" s="3">
        <v>57</v>
      </c>
      <c r="E3908" s="3"/>
      <c r="F3908" s="3"/>
      <c r="G3908" s="3">
        <v>33</v>
      </c>
      <c r="H3908" s="3">
        <v>1509</v>
      </c>
      <c r="I3908" s="3"/>
      <c r="J3908" s="3"/>
      <c r="K3908" s="3"/>
      <c r="L3908" s="3"/>
      <c r="M3908" s="3">
        <v>2380</v>
      </c>
    </row>
    <row r="3909" spans="1:13" x14ac:dyDescent="0.2">
      <c r="A3909" s="8">
        <v>41801</v>
      </c>
      <c r="B3909" s="3">
        <v>22</v>
      </c>
      <c r="C3909" s="3">
        <v>1372</v>
      </c>
      <c r="D3909" s="3">
        <v>55</v>
      </c>
      <c r="E3909" s="3"/>
      <c r="F3909" s="3"/>
      <c r="G3909" s="3">
        <v>29</v>
      </c>
      <c r="H3909" s="3">
        <v>1456</v>
      </c>
      <c r="I3909" s="3"/>
      <c r="J3909" s="3"/>
      <c r="K3909" s="3"/>
      <c r="L3909" s="3"/>
      <c r="M3909" s="3">
        <v>2279</v>
      </c>
    </row>
    <row r="3910" spans="1:13" x14ac:dyDescent="0.2">
      <c r="A3910" s="8">
        <v>41801</v>
      </c>
      <c r="B3910" s="3">
        <v>23</v>
      </c>
      <c r="C3910" s="3">
        <v>1232</v>
      </c>
      <c r="D3910" s="3">
        <v>50</v>
      </c>
      <c r="E3910" s="3"/>
      <c r="F3910" s="3"/>
      <c r="G3910" s="3">
        <v>29</v>
      </c>
      <c r="H3910" s="3">
        <v>1311</v>
      </c>
      <c r="I3910" s="3"/>
      <c r="J3910" s="3"/>
      <c r="K3910" s="3"/>
      <c r="L3910" s="3"/>
      <c r="M3910" s="3">
        <v>2059</v>
      </c>
    </row>
    <row r="3911" spans="1:13" x14ac:dyDescent="0.2">
      <c r="A3911" s="8">
        <v>41801</v>
      </c>
      <c r="B3911" s="3">
        <v>24</v>
      </c>
      <c r="C3911" s="3">
        <v>1094</v>
      </c>
      <c r="D3911" s="3">
        <v>44</v>
      </c>
      <c r="E3911" s="3"/>
      <c r="F3911" s="3"/>
      <c r="G3911" s="3">
        <v>28</v>
      </c>
      <c r="H3911" s="3">
        <v>1166</v>
      </c>
      <c r="I3911" s="3"/>
      <c r="J3911" s="3"/>
      <c r="K3911" s="3"/>
      <c r="L3911" s="3"/>
      <c r="M3911" s="3">
        <v>1828</v>
      </c>
    </row>
    <row r="3912" spans="1:13" x14ac:dyDescent="0.2">
      <c r="A3912" s="8">
        <v>41802</v>
      </c>
      <c r="B3912" s="3">
        <v>1</v>
      </c>
      <c r="C3912" s="3">
        <v>987</v>
      </c>
      <c r="D3912" s="3">
        <v>40</v>
      </c>
      <c r="E3912" s="3"/>
      <c r="F3912" s="3"/>
      <c r="G3912" s="3">
        <v>27</v>
      </c>
      <c r="H3912" s="3">
        <v>1054</v>
      </c>
      <c r="I3912" s="3"/>
      <c r="J3912" s="3"/>
      <c r="K3912" s="3"/>
      <c r="L3912" s="3"/>
      <c r="M3912" s="3">
        <v>1663</v>
      </c>
    </row>
    <row r="3913" spans="1:13" x14ac:dyDescent="0.2">
      <c r="A3913" s="8">
        <v>41802</v>
      </c>
      <c r="B3913" s="3">
        <v>2</v>
      </c>
      <c r="C3913" s="3">
        <v>921</v>
      </c>
      <c r="D3913" s="3">
        <v>38</v>
      </c>
      <c r="E3913" s="3"/>
      <c r="F3913" s="3"/>
      <c r="G3913" s="3">
        <v>28</v>
      </c>
      <c r="H3913" s="3">
        <v>986</v>
      </c>
      <c r="I3913" s="3"/>
      <c r="J3913" s="3"/>
      <c r="K3913" s="3"/>
      <c r="L3913" s="3"/>
      <c r="M3913" s="3">
        <v>1558</v>
      </c>
    </row>
    <row r="3914" spans="1:13" x14ac:dyDescent="0.2">
      <c r="A3914" s="8">
        <v>41802</v>
      </c>
      <c r="B3914" s="3">
        <v>3</v>
      </c>
      <c r="C3914" s="3">
        <v>883</v>
      </c>
      <c r="D3914" s="3">
        <v>36</v>
      </c>
      <c r="E3914" s="3"/>
      <c r="F3914" s="3"/>
      <c r="G3914" s="3">
        <v>27</v>
      </c>
      <c r="H3914" s="3">
        <v>946</v>
      </c>
      <c r="I3914" s="3"/>
      <c r="J3914" s="3"/>
      <c r="K3914" s="3"/>
      <c r="L3914" s="3"/>
      <c r="M3914" s="3">
        <v>1489</v>
      </c>
    </row>
    <row r="3915" spans="1:13" x14ac:dyDescent="0.2">
      <c r="A3915" s="8">
        <v>41802</v>
      </c>
      <c r="B3915" s="3">
        <v>4</v>
      </c>
      <c r="C3915" s="3">
        <v>874</v>
      </c>
      <c r="D3915" s="3">
        <v>36</v>
      </c>
      <c r="E3915" s="3"/>
      <c r="F3915" s="3"/>
      <c r="G3915" s="3">
        <v>28</v>
      </c>
      <c r="H3915" s="3">
        <v>938</v>
      </c>
      <c r="I3915" s="3"/>
      <c r="J3915" s="3"/>
      <c r="K3915" s="3"/>
      <c r="L3915" s="3"/>
      <c r="M3915" s="3">
        <v>1484</v>
      </c>
    </row>
    <row r="3916" spans="1:13" x14ac:dyDescent="0.2">
      <c r="A3916" s="8">
        <v>41802</v>
      </c>
      <c r="B3916" s="3">
        <v>5</v>
      </c>
      <c r="C3916" s="3">
        <v>890</v>
      </c>
      <c r="D3916" s="3">
        <v>36</v>
      </c>
      <c r="E3916" s="3"/>
      <c r="F3916" s="3"/>
      <c r="G3916" s="3">
        <v>26</v>
      </c>
      <c r="H3916" s="3">
        <v>952</v>
      </c>
      <c r="I3916" s="3"/>
      <c r="J3916" s="3"/>
      <c r="K3916" s="3"/>
      <c r="L3916" s="3"/>
      <c r="M3916" s="3">
        <v>1498</v>
      </c>
    </row>
    <row r="3917" spans="1:13" x14ac:dyDescent="0.2">
      <c r="A3917" s="8">
        <v>41802</v>
      </c>
      <c r="B3917" s="3">
        <v>6</v>
      </c>
      <c r="C3917" s="3">
        <v>935</v>
      </c>
      <c r="D3917" s="3">
        <v>38</v>
      </c>
      <c r="E3917" s="3"/>
      <c r="F3917" s="3"/>
      <c r="G3917" s="3">
        <v>28</v>
      </c>
      <c r="H3917" s="3">
        <v>1001</v>
      </c>
      <c r="I3917" s="3"/>
      <c r="J3917" s="3"/>
      <c r="K3917" s="3"/>
      <c r="L3917" s="3"/>
      <c r="M3917" s="3">
        <v>1565</v>
      </c>
    </row>
    <row r="3918" spans="1:13" x14ac:dyDescent="0.2">
      <c r="A3918" s="8">
        <v>41802</v>
      </c>
      <c r="B3918" s="3">
        <v>7</v>
      </c>
      <c r="C3918" s="3">
        <v>987</v>
      </c>
      <c r="D3918" s="3">
        <v>40</v>
      </c>
      <c r="E3918" s="3"/>
      <c r="F3918" s="3"/>
      <c r="G3918" s="3">
        <v>29</v>
      </c>
      <c r="H3918" s="3">
        <v>1056</v>
      </c>
      <c r="I3918" s="3"/>
      <c r="J3918" s="3"/>
      <c r="K3918" s="3"/>
      <c r="L3918" s="3"/>
      <c r="M3918" s="3">
        <v>1632</v>
      </c>
    </row>
    <row r="3919" spans="1:13" x14ac:dyDescent="0.2">
      <c r="A3919" s="8">
        <v>41802</v>
      </c>
      <c r="B3919" s="3">
        <v>8</v>
      </c>
      <c r="C3919" s="3">
        <v>1051</v>
      </c>
      <c r="D3919" s="3">
        <v>43</v>
      </c>
      <c r="E3919" s="3"/>
      <c r="F3919" s="3"/>
      <c r="G3919" s="3">
        <v>30</v>
      </c>
      <c r="H3919" s="3">
        <v>1124</v>
      </c>
      <c r="I3919" s="3"/>
      <c r="J3919" s="3"/>
      <c r="K3919" s="3"/>
      <c r="L3919" s="3"/>
      <c r="M3919" s="3">
        <v>1741</v>
      </c>
    </row>
    <row r="3920" spans="1:13" x14ac:dyDescent="0.2">
      <c r="A3920" s="8">
        <v>41802</v>
      </c>
      <c r="B3920" s="3">
        <v>9</v>
      </c>
      <c r="C3920" s="3">
        <v>1099</v>
      </c>
      <c r="D3920" s="3">
        <v>45</v>
      </c>
      <c r="E3920" s="3"/>
      <c r="F3920" s="3"/>
      <c r="G3920" s="3">
        <v>33</v>
      </c>
      <c r="H3920" s="3">
        <v>1177</v>
      </c>
      <c r="I3920" s="3"/>
      <c r="J3920" s="3"/>
      <c r="K3920" s="3"/>
      <c r="L3920" s="3"/>
      <c r="M3920" s="3">
        <v>1834</v>
      </c>
    </row>
    <row r="3921" spans="1:13" x14ac:dyDescent="0.2">
      <c r="A3921" s="8">
        <v>41802</v>
      </c>
      <c r="B3921" s="3">
        <v>10</v>
      </c>
      <c r="C3921" s="3">
        <v>1133</v>
      </c>
      <c r="D3921" s="3">
        <v>46</v>
      </c>
      <c r="E3921" s="3"/>
      <c r="F3921" s="3"/>
      <c r="G3921" s="3">
        <v>38</v>
      </c>
      <c r="H3921" s="3">
        <v>1217</v>
      </c>
      <c r="I3921" s="3"/>
      <c r="J3921" s="3"/>
      <c r="K3921" s="3"/>
      <c r="L3921" s="3"/>
      <c r="M3921" s="3">
        <v>1902</v>
      </c>
    </row>
    <row r="3922" spans="1:13" x14ac:dyDescent="0.2">
      <c r="A3922" s="8">
        <v>41802</v>
      </c>
      <c r="B3922" s="3">
        <v>11</v>
      </c>
      <c r="C3922" s="3">
        <v>1176</v>
      </c>
      <c r="D3922" s="3">
        <v>48</v>
      </c>
      <c r="E3922" s="3"/>
      <c r="F3922" s="3"/>
      <c r="G3922" s="3">
        <v>41</v>
      </c>
      <c r="H3922" s="3">
        <v>1265</v>
      </c>
      <c r="I3922" s="3"/>
      <c r="J3922" s="3"/>
      <c r="K3922" s="3"/>
      <c r="L3922" s="3"/>
      <c r="M3922" s="3">
        <v>1987</v>
      </c>
    </row>
    <row r="3923" spans="1:13" x14ac:dyDescent="0.2">
      <c r="A3923" s="8">
        <v>41802</v>
      </c>
      <c r="B3923" s="3">
        <v>12</v>
      </c>
      <c r="C3923" s="3">
        <v>1211</v>
      </c>
      <c r="D3923" s="3">
        <v>50</v>
      </c>
      <c r="E3923" s="3"/>
      <c r="F3923" s="3"/>
      <c r="G3923" s="3">
        <v>42</v>
      </c>
      <c r="H3923" s="3">
        <v>1303</v>
      </c>
      <c r="I3923" s="3"/>
      <c r="J3923" s="3"/>
      <c r="K3923" s="3"/>
      <c r="L3923" s="3"/>
      <c r="M3923" s="3">
        <v>2046</v>
      </c>
    </row>
    <row r="3924" spans="1:13" x14ac:dyDescent="0.2">
      <c r="A3924" s="8">
        <v>41802</v>
      </c>
      <c r="B3924" s="3">
        <v>13</v>
      </c>
      <c r="C3924" s="3">
        <v>1251</v>
      </c>
      <c r="D3924" s="3">
        <v>51</v>
      </c>
      <c r="E3924" s="3"/>
      <c r="F3924" s="3"/>
      <c r="G3924" s="3">
        <v>41</v>
      </c>
      <c r="H3924" s="3">
        <v>1343</v>
      </c>
      <c r="I3924" s="3"/>
      <c r="J3924" s="3"/>
      <c r="K3924" s="3"/>
      <c r="L3924" s="3"/>
      <c r="M3924" s="3">
        <v>2115</v>
      </c>
    </row>
    <row r="3925" spans="1:13" x14ac:dyDescent="0.2">
      <c r="A3925" s="8">
        <v>41802</v>
      </c>
      <c r="B3925" s="3">
        <v>14</v>
      </c>
      <c r="C3925" s="3">
        <v>1296</v>
      </c>
      <c r="D3925" s="3">
        <v>53</v>
      </c>
      <c r="E3925" s="3"/>
      <c r="F3925" s="3"/>
      <c r="G3925" s="3">
        <v>44</v>
      </c>
      <c r="H3925" s="3">
        <v>1393</v>
      </c>
      <c r="I3925" s="3"/>
      <c r="J3925" s="3"/>
      <c r="K3925" s="3"/>
      <c r="L3925" s="3"/>
      <c r="M3925" s="3">
        <v>2196</v>
      </c>
    </row>
    <row r="3926" spans="1:13" x14ac:dyDescent="0.2">
      <c r="A3926" s="8">
        <v>41802</v>
      </c>
      <c r="B3926" s="3">
        <v>15</v>
      </c>
      <c r="C3926" s="3">
        <v>1349</v>
      </c>
      <c r="D3926" s="3">
        <v>55</v>
      </c>
      <c r="E3926" s="3"/>
      <c r="F3926" s="3"/>
      <c r="G3926" s="3">
        <v>43</v>
      </c>
      <c r="H3926" s="3">
        <v>1447</v>
      </c>
      <c r="I3926" s="3"/>
      <c r="J3926" s="3"/>
      <c r="K3926" s="3"/>
      <c r="L3926" s="3"/>
      <c r="M3926" s="3">
        <v>2281</v>
      </c>
    </row>
    <row r="3927" spans="1:13" x14ac:dyDescent="0.2">
      <c r="A3927" s="8">
        <v>41802</v>
      </c>
      <c r="B3927" s="3">
        <v>16</v>
      </c>
      <c r="C3927" s="3">
        <v>1420</v>
      </c>
      <c r="D3927" s="3">
        <v>58</v>
      </c>
      <c r="E3927" s="3"/>
      <c r="F3927" s="3"/>
      <c r="G3927" s="3">
        <v>42</v>
      </c>
      <c r="H3927" s="3">
        <v>1520</v>
      </c>
      <c r="I3927" s="3"/>
      <c r="J3927" s="3"/>
      <c r="K3927" s="3"/>
      <c r="L3927" s="3"/>
      <c r="M3927" s="3">
        <v>2380</v>
      </c>
    </row>
    <row r="3928" spans="1:13" x14ac:dyDescent="0.2">
      <c r="A3928" s="8">
        <v>41802</v>
      </c>
      <c r="B3928" s="3">
        <v>17</v>
      </c>
      <c r="C3928" s="3">
        <v>1464</v>
      </c>
      <c r="D3928" s="3">
        <v>60</v>
      </c>
      <c r="E3928" s="3"/>
      <c r="F3928" s="3"/>
      <c r="G3928" s="3">
        <v>44</v>
      </c>
      <c r="H3928" s="3">
        <v>1568</v>
      </c>
      <c r="I3928" s="3"/>
      <c r="J3928" s="3"/>
      <c r="K3928" s="3"/>
      <c r="L3928" s="3"/>
      <c r="M3928" s="3">
        <v>2455</v>
      </c>
    </row>
    <row r="3929" spans="1:13" x14ac:dyDescent="0.2">
      <c r="A3929" s="8">
        <v>41802</v>
      </c>
      <c r="B3929" s="3">
        <v>18</v>
      </c>
      <c r="C3929" s="3">
        <v>1498</v>
      </c>
      <c r="D3929" s="3">
        <v>61</v>
      </c>
      <c r="E3929" s="3"/>
      <c r="F3929" s="3"/>
      <c r="G3929" s="3">
        <v>40</v>
      </c>
      <c r="H3929" s="3">
        <v>1599</v>
      </c>
      <c r="I3929" s="3"/>
      <c r="J3929" s="3"/>
      <c r="K3929" s="3"/>
      <c r="L3929" s="3"/>
      <c r="M3929" s="3">
        <v>2494</v>
      </c>
    </row>
    <row r="3930" spans="1:13" x14ac:dyDescent="0.2">
      <c r="A3930" s="8">
        <v>41802</v>
      </c>
      <c r="B3930" s="3">
        <v>19</v>
      </c>
      <c r="C3930" s="3">
        <v>1445</v>
      </c>
      <c r="D3930" s="3">
        <v>59</v>
      </c>
      <c r="E3930" s="3"/>
      <c r="F3930" s="3"/>
      <c r="G3930" s="3">
        <v>39</v>
      </c>
      <c r="H3930" s="3">
        <v>1543</v>
      </c>
      <c r="I3930" s="3"/>
      <c r="J3930" s="3"/>
      <c r="K3930" s="3"/>
      <c r="L3930" s="3"/>
      <c r="M3930" s="3">
        <v>2402</v>
      </c>
    </row>
    <row r="3931" spans="1:13" x14ac:dyDescent="0.2">
      <c r="A3931" s="8">
        <v>41802</v>
      </c>
      <c r="B3931" s="3">
        <v>20</v>
      </c>
      <c r="C3931" s="3">
        <v>1381</v>
      </c>
      <c r="D3931" s="3">
        <v>56</v>
      </c>
      <c r="E3931" s="3"/>
      <c r="F3931" s="3"/>
      <c r="G3931" s="3">
        <v>34</v>
      </c>
      <c r="H3931" s="3">
        <v>1471</v>
      </c>
      <c r="I3931" s="3"/>
      <c r="J3931" s="3"/>
      <c r="K3931" s="3"/>
      <c r="L3931" s="3"/>
      <c r="M3931" s="3">
        <v>2281</v>
      </c>
    </row>
    <row r="3932" spans="1:13" x14ac:dyDescent="0.2">
      <c r="A3932" s="8">
        <v>41802</v>
      </c>
      <c r="B3932" s="3">
        <v>21</v>
      </c>
      <c r="C3932" s="3">
        <v>1334</v>
      </c>
      <c r="D3932" s="3">
        <v>54</v>
      </c>
      <c r="E3932" s="3"/>
      <c r="F3932" s="3"/>
      <c r="G3932" s="3">
        <v>30</v>
      </c>
      <c r="H3932" s="3">
        <v>1418</v>
      </c>
      <c r="I3932" s="3"/>
      <c r="J3932" s="3"/>
      <c r="K3932" s="3"/>
      <c r="L3932" s="3"/>
      <c r="M3932" s="3">
        <v>2195</v>
      </c>
    </row>
    <row r="3933" spans="1:13" x14ac:dyDescent="0.2">
      <c r="A3933" s="8">
        <v>41802</v>
      </c>
      <c r="B3933" s="3">
        <v>22</v>
      </c>
      <c r="C3933" s="3">
        <v>1332</v>
      </c>
      <c r="D3933" s="3">
        <v>54</v>
      </c>
      <c r="E3933" s="3"/>
      <c r="F3933" s="3"/>
      <c r="G3933" s="3">
        <v>29</v>
      </c>
      <c r="H3933" s="3">
        <v>1415</v>
      </c>
      <c r="I3933" s="3"/>
      <c r="J3933" s="3"/>
      <c r="K3933" s="3"/>
      <c r="L3933" s="3"/>
      <c r="M3933" s="3">
        <v>2170</v>
      </c>
    </row>
    <row r="3934" spans="1:13" x14ac:dyDescent="0.2">
      <c r="A3934" s="8">
        <v>41802</v>
      </c>
      <c r="B3934" s="3">
        <v>23</v>
      </c>
      <c r="C3934" s="3">
        <v>1207</v>
      </c>
      <c r="D3934" s="3">
        <v>49</v>
      </c>
      <c r="E3934" s="3"/>
      <c r="F3934" s="3"/>
      <c r="G3934" s="3">
        <v>28</v>
      </c>
      <c r="H3934" s="3">
        <v>1284</v>
      </c>
      <c r="I3934" s="3"/>
      <c r="J3934" s="3"/>
      <c r="K3934" s="3"/>
      <c r="L3934" s="3"/>
      <c r="M3934" s="3">
        <v>1977</v>
      </c>
    </row>
    <row r="3935" spans="1:13" x14ac:dyDescent="0.2">
      <c r="A3935" s="8">
        <v>41802</v>
      </c>
      <c r="B3935" s="3">
        <v>24</v>
      </c>
      <c r="C3935" s="3">
        <v>1072</v>
      </c>
      <c r="D3935" s="3">
        <v>44</v>
      </c>
      <c r="E3935" s="3"/>
      <c r="F3935" s="3"/>
      <c r="G3935" s="3">
        <v>28</v>
      </c>
      <c r="H3935" s="3">
        <v>1143</v>
      </c>
      <c r="I3935" s="3"/>
      <c r="J3935" s="3"/>
      <c r="K3935" s="3"/>
      <c r="L3935" s="3"/>
      <c r="M3935" s="3">
        <v>1780</v>
      </c>
    </row>
    <row r="3936" spans="1:13" x14ac:dyDescent="0.2">
      <c r="A3936" s="8">
        <v>41803</v>
      </c>
      <c r="B3936" s="3">
        <v>1</v>
      </c>
      <c r="C3936" s="3">
        <v>973</v>
      </c>
      <c r="D3936" s="3">
        <v>40</v>
      </c>
      <c r="E3936" s="3"/>
      <c r="F3936" s="3"/>
      <c r="G3936" s="3">
        <v>28</v>
      </c>
      <c r="H3936" s="3">
        <v>1041</v>
      </c>
      <c r="I3936" s="3"/>
      <c r="J3936" s="3"/>
      <c r="K3936" s="3"/>
      <c r="L3936" s="3"/>
      <c r="M3936" s="3">
        <v>1626</v>
      </c>
    </row>
    <row r="3937" spans="1:13" x14ac:dyDescent="0.2">
      <c r="A3937" s="8">
        <v>41803</v>
      </c>
      <c r="B3937" s="3">
        <v>2</v>
      </c>
      <c r="C3937" s="3">
        <v>914</v>
      </c>
      <c r="D3937" s="3">
        <v>37</v>
      </c>
      <c r="E3937" s="3"/>
      <c r="F3937" s="3"/>
      <c r="G3937" s="3">
        <v>27</v>
      </c>
      <c r="H3937" s="3">
        <v>978</v>
      </c>
      <c r="I3937" s="3"/>
      <c r="J3937" s="3"/>
      <c r="K3937" s="3"/>
      <c r="L3937" s="3"/>
      <c r="M3937" s="3">
        <v>1534</v>
      </c>
    </row>
    <row r="3938" spans="1:13" x14ac:dyDescent="0.2">
      <c r="A3938" s="8">
        <v>41803</v>
      </c>
      <c r="B3938" s="3">
        <v>3</v>
      </c>
      <c r="C3938" s="3">
        <v>875</v>
      </c>
      <c r="D3938" s="3">
        <v>36</v>
      </c>
      <c r="E3938" s="3"/>
      <c r="F3938" s="3"/>
      <c r="G3938" s="3">
        <v>28</v>
      </c>
      <c r="H3938" s="3">
        <v>939</v>
      </c>
      <c r="I3938" s="3"/>
      <c r="J3938" s="3"/>
      <c r="K3938" s="3"/>
      <c r="L3938" s="3"/>
      <c r="M3938" s="3">
        <v>1484</v>
      </c>
    </row>
    <row r="3939" spans="1:13" x14ac:dyDescent="0.2">
      <c r="A3939" s="8">
        <v>41803</v>
      </c>
      <c r="B3939" s="3">
        <v>4</v>
      </c>
      <c r="C3939" s="3">
        <v>862</v>
      </c>
      <c r="D3939" s="3">
        <v>35</v>
      </c>
      <c r="E3939" s="3"/>
      <c r="F3939" s="3"/>
      <c r="G3939" s="3">
        <v>27</v>
      </c>
      <c r="H3939" s="3">
        <v>924</v>
      </c>
      <c r="I3939" s="3"/>
      <c r="J3939" s="3"/>
      <c r="K3939" s="3"/>
      <c r="L3939" s="3"/>
      <c r="M3939" s="3">
        <v>1461</v>
      </c>
    </row>
    <row r="3940" spans="1:13" x14ac:dyDescent="0.2">
      <c r="A3940" s="8">
        <v>41803</v>
      </c>
      <c r="B3940" s="3">
        <v>5</v>
      </c>
      <c r="C3940" s="3">
        <v>871</v>
      </c>
      <c r="D3940" s="3">
        <v>36</v>
      </c>
      <c r="E3940" s="3"/>
      <c r="F3940" s="3"/>
      <c r="G3940" s="3">
        <v>28</v>
      </c>
      <c r="H3940" s="3">
        <v>935</v>
      </c>
      <c r="I3940" s="3"/>
      <c r="J3940" s="3"/>
      <c r="K3940" s="3"/>
      <c r="L3940" s="3"/>
      <c r="M3940" s="3">
        <v>1481</v>
      </c>
    </row>
    <row r="3941" spans="1:13" x14ac:dyDescent="0.2">
      <c r="A3941" s="8">
        <v>41803</v>
      </c>
      <c r="B3941" s="3">
        <v>6</v>
      </c>
      <c r="C3941" s="3">
        <v>918</v>
      </c>
      <c r="D3941" s="3">
        <v>37</v>
      </c>
      <c r="E3941" s="3"/>
      <c r="F3941" s="3"/>
      <c r="G3941" s="3">
        <v>28</v>
      </c>
      <c r="H3941" s="3">
        <v>983</v>
      </c>
      <c r="I3941" s="3"/>
      <c r="J3941" s="3"/>
      <c r="K3941" s="3"/>
      <c r="L3941" s="3"/>
      <c r="M3941" s="3">
        <v>1529</v>
      </c>
    </row>
    <row r="3942" spans="1:13" x14ac:dyDescent="0.2">
      <c r="A3942" s="8">
        <v>41803</v>
      </c>
      <c r="B3942" s="3">
        <v>7</v>
      </c>
      <c r="C3942" s="3">
        <v>975</v>
      </c>
      <c r="D3942" s="3">
        <v>40</v>
      </c>
      <c r="E3942" s="3"/>
      <c r="F3942" s="3"/>
      <c r="G3942" s="3">
        <v>27</v>
      </c>
      <c r="H3942" s="3">
        <v>1042</v>
      </c>
      <c r="I3942" s="3"/>
      <c r="J3942" s="3"/>
      <c r="K3942" s="3"/>
      <c r="L3942" s="3"/>
      <c r="M3942" s="3">
        <v>1600</v>
      </c>
    </row>
    <row r="3943" spans="1:13" x14ac:dyDescent="0.2">
      <c r="A3943" s="8">
        <v>41803</v>
      </c>
      <c r="B3943" s="3">
        <v>8</v>
      </c>
      <c r="C3943" s="3">
        <v>1039</v>
      </c>
      <c r="D3943" s="3">
        <v>42</v>
      </c>
      <c r="E3943" s="3"/>
      <c r="F3943" s="3"/>
      <c r="G3943" s="3">
        <v>35</v>
      </c>
      <c r="H3943" s="3">
        <v>1116</v>
      </c>
      <c r="I3943" s="3"/>
      <c r="J3943" s="3"/>
      <c r="K3943" s="3"/>
      <c r="L3943" s="3"/>
      <c r="M3943" s="3">
        <v>1718</v>
      </c>
    </row>
    <row r="3944" spans="1:13" x14ac:dyDescent="0.2">
      <c r="A3944" s="8">
        <v>41803</v>
      </c>
      <c r="B3944" s="3">
        <v>9</v>
      </c>
      <c r="C3944" s="3">
        <v>1117</v>
      </c>
      <c r="D3944" s="3">
        <v>46</v>
      </c>
      <c r="E3944" s="3"/>
      <c r="F3944" s="3"/>
      <c r="G3944" s="3">
        <v>33</v>
      </c>
      <c r="H3944" s="3">
        <v>1195</v>
      </c>
      <c r="I3944" s="3"/>
      <c r="J3944" s="3"/>
      <c r="K3944" s="3"/>
      <c r="L3944" s="3"/>
      <c r="M3944" s="3">
        <v>1831</v>
      </c>
    </row>
    <row r="3945" spans="1:13" x14ac:dyDescent="0.2">
      <c r="A3945" s="8">
        <v>41803</v>
      </c>
      <c r="B3945" s="3">
        <v>10</v>
      </c>
      <c r="C3945" s="3">
        <v>1175</v>
      </c>
      <c r="D3945" s="3">
        <v>48</v>
      </c>
      <c r="E3945" s="3"/>
      <c r="F3945" s="3"/>
      <c r="G3945" s="3">
        <v>38</v>
      </c>
      <c r="H3945" s="3">
        <v>1261</v>
      </c>
      <c r="I3945" s="3"/>
      <c r="J3945" s="3"/>
      <c r="K3945" s="3"/>
      <c r="L3945" s="3"/>
      <c r="M3945" s="3">
        <v>1940</v>
      </c>
    </row>
    <row r="3946" spans="1:13" x14ac:dyDescent="0.2">
      <c r="A3946" s="8">
        <v>41803</v>
      </c>
      <c r="B3946" s="3">
        <v>11</v>
      </c>
      <c r="C3946" s="3">
        <v>1239</v>
      </c>
      <c r="D3946" s="3">
        <v>51</v>
      </c>
      <c r="E3946" s="3"/>
      <c r="F3946" s="3"/>
      <c r="G3946" s="3">
        <v>40</v>
      </c>
      <c r="H3946" s="3">
        <v>1330</v>
      </c>
      <c r="I3946" s="3"/>
      <c r="J3946" s="3"/>
      <c r="K3946" s="3"/>
      <c r="L3946" s="3"/>
      <c r="M3946" s="3">
        <v>2036</v>
      </c>
    </row>
    <row r="3947" spans="1:13" x14ac:dyDescent="0.2">
      <c r="A3947" s="8">
        <v>41803</v>
      </c>
      <c r="B3947" s="3">
        <v>12</v>
      </c>
      <c r="C3947" s="3">
        <v>1289</v>
      </c>
      <c r="D3947" s="3">
        <v>53</v>
      </c>
      <c r="E3947" s="3"/>
      <c r="F3947" s="3"/>
      <c r="G3947" s="3">
        <v>43</v>
      </c>
      <c r="H3947" s="3">
        <v>1385</v>
      </c>
      <c r="I3947" s="3"/>
      <c r="J3947" s="3"/>
      <c r="K3947" s="3"/>
      <c r="L3947" s="3"/>
      <c r="M3947" s="3">
        <v>2118</v>
      </c>
    </row>
    <row r="3948" spans="1:13" x14ac:dyDescent="0.2">
      <c r="A3948" s="8">
        <v>41803</v>
      </c>
      <c r="B3948" s="3">
        <v>13</v>
      </c>
      <c r="C3948" s="3">
        <v>1335</v>
      </c>
      <c r="D3948" s="3">
        <v>55</v>
      </c>
      <c r="E3948" s="3"/>
      <c r="F3948" s="3"/>
      <c r="G3948" s="3">
        <v>43</v>
      </c>
      <c r="H3948" s="3">
        <v>1433</v>
      </c>
      <c r="I3948" s="3"/>
      <c r="J3948" s="3"/>
      <c r="K3948" s="3"/>
      <c r="L3948" s="3"/>
      <c r="M3948" s="3">
        <v>2195</v>
      </c>
    </row>
    <row r="3949" spans="1:13" x14ac:dyDescent="0.2">
      <c r="A3949" s="8">
        <v>41803</v>
      </c>
      <c r="B3949" s="3">
        <v>14</v>
      </c>
      <c r="C3949" s="3">
        <v>1387</v>
      </c>
      <c r="D3949" s="3">
        <v>57</v>
      </c>
      <c r="E3949" s="3"/>
      <c r="F3949" s="3"/>
      <c r="G3949" s="3">
        <v>42</v>
      </c>
      <c r="H3949" s="3">
        <v>1486</v>
      </c>
      <c r="I3949" s="3"/>
      <c r="J3949" s="3"/>
      <c r="K3949" s="3"/>
      <c r="L3949" s="3"/>
      <c r="M3949" s="3">
        <v>2274</v>
      </c>
    </row>
    <row r="3950" spans="1:13" x14ac:dyDescent="0.2">
      <c r="A3950" s="8">
        <v>41803</v>
      </c>
      <c r="B3950" s="3">
        <v>15</v>
      </c>
      <c r="C3950" s="3">
        <v>1439</v>
      </c>
      <c r="D3950" s="3">
        <v>59</v>
      </c>
      <c r="E3950" s="3"/>
      <c r="F3950" s="3"/>
      <c r="G3950" s="3">
        <v>42</v>
      </c>
      <c r="H3950" s="3">
        <v>1540</v>
      </c>
      <c r="I3950" s="3"/>
      <c r="J3950" s="3"/>
      <c r="K3950" s="3"/>
      <c r="L3950" s="3"/>
      <c r="M3950" s="3">
        <v>2348</v>
      </c>
    </row>
    <row r="3951" spans="1:13" x14ac:dyDescent="0.2">
      <c r="A3951" s="8">
        <v>41803</v>
      </c>
      <c r="B3951" s="3">
        <v>16</v>
      </c>
      <c r="C3951" s="3">
        <v>1501</v>
      </c>
      <c r="D3951" s="3">
        <v>61</v>
      </c>
      <c r="E3951" s="3"/>
      <c r="F3951" s="3"/>
      <c r="G3951" s="3">
        <v>44</v>
      </c>
      <c r="H3951" s="3">
        <v>1606</v>
      </c>
      <c r="I3951" s="3"/>
      <c r="J3951" s="3"/>
      <c r="K3951" s="3"/>
      <c r="L3951" s="3"/>
      <c r="M3951" s="3">
        <v>2441</v>
      </c>
    </row>
    <row r="3952" spans="1:13" x14ac:dyDescent="0.2">
      <c r="A3952" s="8">
        <v>41803</v>
      </c>
      <c r="B3952" s="3">
        <v>17</v>
      </c>
      <c r="C3952" s="3">
        <v>1562</v>
      </c>
      <c r="D3952" s="3">
        <v>64</v>
      </c>
      <c r="E3952" s="3"/>
      <c r="F3952" s="3"/>
      <c r="G3952" s="3">
        <v>43</v>
      </c>
      <c r="H3952" s="3">
        <v>1668</v>
      </c>
      <c r="I3952" s="3"/>
      <c r="J3952" s="3"/>
      <c r="K3952" s="3"/>
      <c r="L3952" s="3"/>
      <c r="M3952" s="3">
        <v>2533</v>
      </c>
    </row>
    <row r="3953" spans="1:13" x14ac:dyDescent="0.2">
      <c r="A3953" s="8">
        <v>41803</v>
      </c>
      <c r="B3953" s="3">
        <v>18</v>
      </c>
      <c r="C3953" s="3">
        <v>1600</v>
      </c>
      <c r="D3953" s="3">
        <v>65</v>
      </c>
      <c r="E3953" s="3"/>
      <c r="F3953" s="3"/>
      <c r="G3953" s="3">
        <v>41</v>
      </c>
      <c r="H3953" s="3">
        <v>1706</v>
      </c>
      <c r="I3953" s="3"/>
      <c r="J3953" s="3"/>
      <c r="K3953" s="3"/>
      <c r="L3953" s="3"/>
      <c r="M3953" s="3">
        <v>2580</v>
      </c>
    </row>
    <row r="3954" spans="1:13" x14ac:dyDescent="0.2">
      <c r="A3954" s="8">
        <v>41803</v>
      </c>
      <c r="B3954" s="3">
        <v>19</v>
      </c>
      <c r="C3954" s="3">
        <v>1571</v>
      </c>
      <c r="D3954" s="3">
        <v>64</v>
      </c>
      <c r="E3954" s="3"/>
      <c r="F3954" s="3"/>
      <c r="G3954" s="3">
        <v>41</v>
      </c>
      <c r="H3954" s="3">
        <v>1676</v>
      </c>
      <c r="I3954" s="3"/>
      <c r="J3954" s="3"/>
      <c r="K3954" s="3"/>
      <c r="L3954" s="3"/>
      <c r="M3954" s="3">
        <v>2530</v>
      </c>
    </row>
    <row r="3955" spans="1:13" x14ac:dyDescent="0.2">
      <c r="A3955" s="8">
        <v>41803</v>
      </c>
      <c r="B3955" s="3">
        <v>20</v>
      </c>
      <c r="C3955" s="3">
        <v>1509</v>
      </c>
      <c r="D3955" s="3">
        <v>61</v>
      </c>
      <c r="E3955" s="3"/>
      <c r="F3955" s="3"/>
      <c r="G3955" s="3">
        <v>37</v>
      </c>
      <c r="H3955" s="3">
        <v>1607</v>
      </c>
      <c r="I3955" s="3"/>
      <c r="J3955" s="3"/>
      <c r="K3955" s="3"/>
      <c r="L3955" s="3"/>
      <c r="M3955" s="3">
        <v>2433</v>
      </c>
    </row>
    <row r="3956" spans="1:13" x14ac:dyDescent="0.2">
      <c r="A3956" s="8">
        <v>41803</v>
      </c>
      <c r="B3956" s="3">
        <v>21</v>
      </c>
      <c r="C3956" s="3">
        <v>1465</v>
      </c>
      <c r="D3956" s="3">
        <v>59</v>
      </c>
      <c r="E3956" s="3"/>
      <c r="F3956" s="3"/>
      <c r="G3956" s="3">
        <v>30</v>
      </c>
      <c r="H3956" s="3">
        <v>1554</v>
      </c>
      <c r="I3956" s="3"/>
      <c r="J3956" s="3"/>
      <c r="K3956" s="3"/>
      <c r="L3956" s="3"/>
      <c r="M3956" s="3">
        <v>2348</v>
      </c>
    </row>
    <row r="3957" spans="1:13" x14ac:dyDescent="0.2">
      <c r="A3957" s="8">
        <v>41803</v>
      </c>
      <c r="B3957" s="3">
        <v>22</v>
      </c>
      <c r="C3957" s="3">
        <v>1442</v>
      </c>
      <c r="D3957" s="3">
        <v>58</v>
      </c>
      <c r="E3957" s="3"/>
      <c r="F3957" s="3"/>
      <c r="G3957" s="3">
        <v>30</v>
      </c>
      <c r="H3957" s="3">
        <v>1530</v>
      </c>
      <c r="I3957" s="3"/>
      <c r="J3957" s="3"/>
      <c r="K3957" s="3"/>
      <c r="L3957" s="3"/>
      <c r="M3957" s="3">
        <v>2311</v>
      </c>
    </row>
    <row r="3958" spans="1:13" x14ac:dyDescent="0.2">
      <c r="A3958" s="8">
        <v>41803</v>
      </c>
      <c r="B3958" s="3">
        <v>23</v>
      </c>
      <c r="C3958" s="3">
        <v>1324</v>
      </c>
      <c r="D3958" s="3">
        <v>54</v>
      </c>
      <c r="E3958" s="3"/>
      <c r="F3958" s="3"/>
      <c r="G3958" s="3">
        <v>29</v>
      </c>
      <c r="H3958" s="3">
        <v>1406</v>
      </c>
      <c r="I3958" s="3"/>
      <c r="J3958" s="3"/>
      <c r="K3958" s="3"/>
      <c r="L3958" s="3"/>
      <c r="M3958" s="3">
        <v>2123</v>
      </c>
    </row>
    <row r="3959" spans="1:13" x14ac:dyDescent="0.2">
      <c r="A3959" s="8">
        <v>41803</v>
      </c>
      <c r="B3959" s="3">
        <v>24</v>
      </c>
      <c r="C3959" s="3">
        <v>1174</v>
      </c>
      <c r="D3959" s="3">
        <v>48</v>
      </c>
      <c r="E3959" s="3"/>
      <c r="F3959" s="3"/>
      <c r="G3959" s="3">
        <v>28</v>
      </c>
      <c r="H3959" s="3">
        <v>1250</v>
      </c>
      <c r="I3959" s="3"/>
      <c r="J3959" s="3"/>
      <c r="K3959" s="3"/>
      <c r="L3959" s="3"/>
      <c r="M3959" s="3">
        <v>1900</v>
      </c>
    </row>
    <row r="3960" spans="1:13" x14ac:dyDescent="0.2">
      <c r="A3960" s="8">
        <v>41804</v>
      </c>
      <c r="B3960" s="3">
        <v>1</v>
      </c>
      <c r="C3960" s="3">
        <v>1066</v>
      </c>
      <c r="D3960" s="3">
        <v>43</v>
      </c>
      <c r="E3960" s="3"/>
      <c r="F3960" s="3"/>
      <c r="G3960" s="3">
        <v>28</v>
      </c>
      <c r="H3960" s="3">
        <v>1137</v>
      </c>
      <c r="I3960" s="3"/>
      <c r="J3960" s="3"/>
      <c r="K3960" s="3"/>
      <c r="L3960" s="3"/>
      <c r="M3960" s="3">
        <v>1743</v>
      </c>
    </row>
    <row r="3961" spans="1:13" x14ac:dyDescent="0.2">
      <c r="A3961" s="8">
        <v>41804</v>
      </c>
      <c r="B3961" s="3">
        <v>2</v>
      </c>
      <c r="C3961" s="3">
        <v>981</v>
      </c>
      <c r="D3961" s="3">
        <v>40</v>
      </c>
      <c r="E3961" s="3"/>
      <c r="F3961" s="3"/>
      <c r="G3961" s="3">
        <v>28</v>
      </c>
      <c r="H3961" s="3">
        <v>1049</v>
      </c>
      <c r="I3961" s="3"/>
      <c r="J3961" s="3"/>
      <c r="K3961" s="3"/>
      <c r="L3961" s="3"/>
      <c r="M3961" s="3">
        <v>1600</v>
      </c>
    </row>
    <row r="3962" spans="1:13" x14ac:dyDescent="0.2">
      <c r="A3962" s="8">
        <v>41804</v>
      </c>
      <c r="B3962" s="3">
        <v>3</v>
      </c>
      <c r="C3962" s="3">
        <v>922</v>
      </c>
      <c r="D3962" s="3">
        <v>38</v>
      </c>
      <c r="E3962" s="3"/>
      <c r="F3962" s="3"/>
      <c r="G3962" s="3">
        <v>28</v>
      </c>
      <c r="H3962" s="3">
        <v>988</v>
      </c>
      <c r="I3962" s="3"/>
      <c r="J3962" s="3"/>
      <c r="K3962" s="3"/>
      <c r="L3962" s="3"/>
      <c r="M3962" s="3">
        <v>1535</v>
      </c>
    </row>
    <row r="3963" spans="1:13" x14ac:dyDescent="0.2">
      <c r="A3963" s="8">
        <v>41804</v>
      </c>
      <c r="B3963" s="3">
        <v>4</v>
      </c>
      <c r="C3963" s="3">
        <v>894</v>
      </c>
      <c r="D3963" s="3">
        <v>36</v>
      </c>
      <c r="E3963" s="3"/>
      <c r="F3963" s="3"/>
      <c r="G3963" s="3">
        <v>27</v>
      </c>
      <c r="H3963" s="3">
        <v>957</v>
      </c>
      <c r="I3963" s="3"/>
      <c r="J3963" s="3"/>
      <c r="K3963" s="3"/>
      <c r="L3963" s="3"/>
      <c r="M3963" s="3">
        <v>1489</v>
      </c>
    </row>
    <row r="3964" spans="1:13" x14ac:dyDescent="0.2">
      <c r="A3964" s="8">
        <v>41804</v>
      </c>
      <c r="B3964" s="3">
        <v>5</v>
      </c>
      <c r="C3964" s="3">
        <v>881</v>
      </c>
      <c r="D3964" s="3">
        <v>36</v>
      </c>
      <c r="E3964" s="3"/>
      <c r="F3964" s="3"/>
      <c r="G3964" s="3">
        <v>28</v>
      </c>
      <c r="H3964" s="3">
        <v>945</v>
      </c>
      <c r="I3964" s="3"/>
      <c r="J3964" s="3"/>
      <c r="K3964" s="3"/>
      <c r="L3964" s="3"/>
      <c r="M3964" s="3">
        <v>1483</v>
      </c>
    </row>
    <row r="3965" spans="1:13" x14ac:dyDescent="0.2">
      <c r="A3965" s="8">
        <v>41804</v>
      </c>
      <c r="B3965" s="3">
        <v>6</v>
      </c>
      <c r="C3965" s="3">
        <v>889</v>
      </c>
      <c r="D3965" s="3">
        <v>36</v>
      </c>
      <c r="E3965" s="3"/>
      <c r="F3965" s="3"/>
      <c r="G3965" s="3">
        <v>28</v>
      </c>
      <c r="H3965" s="3">
        <v>953</v>
      </c>
      <c r="I3965" s="3"/>
      <c r="J3965" s="3"/>
      <c r="K3965" s="3"/>
      <c r="L3965" s="3"/>
      <c r="M3965" s="3">
        <v>1470</v>
      </c>
    </row>
    <row r="3966" spans="1:13" x14ac:dyDescent="0.2">
      <c r="A3966" s="8">
        <v>41804</v>
      </c>
      <c r="B3966" s="3">
        <v>7</v>
      </c>
      <c r="C3966" s="3">
        <v>884</v>
      </c>
      <c r="D3966" s="3">
        <v>36</v>
      </c>
      <c r="E3966" s="3"/>
      <c r="F3966" s="3"/>
      <c r="G3966" s="3">
        <v>27</v>
      </c>
      <c r="H3966" s="3">
        <v>947</v>
      </c>
      <c r="I3966" s="3"/>
      <c r="J3966" s="3"/>
      <c r="K3966" s="3"/>
      <c r="L3966" s="3"/>
      <c r="M3966" s="3">
        <v>1467</v>
      </c>
    </row>
    <row r="3967" spans="1:13" x14ac:dyDescent="0.2">
      <c r="A3967" s="8">
        <v>41804</v>
      </c>
      <c r="B3967" s="3">
        <v>8</v>
      </c>
      <c r="C3967" s="3">
        <v>940</v>
      </c>
      <c r="D3967" s="3">
        <v>38</v>
      </c>
      <c r="E3967" s="3"/>
      <c r="F3967" s="3"/>
      <c r="G3967" s="3">
        <v>29</v>
      </c>
      <c r="H3967" s="3">
        <v>1007</v>
      </c>
      <c r="I3967" s="3"/>
      <c r="J3967" s="3"/>
      <c r="K3967" s="3"/>
      <c r="L3967" s="3"/>
      <c r="M3967" s="3">
        <v>1549</v>
      </c>
    </row>
    <row r="3968" spans="1:13" x14ac:dyDescent="0.2">
      <c r="A3968" s="8">
        <v>41804</v>
      </c>
      <c r="B3968" s="3">
        <v>9</v>
      </c>
      <c r="C3968" s="3">
        <v>1015</v>
      </c>
      <c r="D3968" s="3">
        <v>42</v>
      </c>
      <c r="E3968" s="3"/>
      <c r="F3968" s="3"/>
      <c r="G3968" s="3">
        <v>36</v>
      </c>
      <c r="H3968" s="3">
        <v>1093</v>
      </c>
      <c r="I3968" s="3"/>
      <c r="J3968" s="3"/>
      <c r="K3968" s="3"/>
      <c r="L3968" s="3"/>
      <c r="M3968" s="3">
        <v>1672</v>
      </c>
    </row>
    <row r="3969" spans="1:13" x14ac:dyDescent="0.2">
      <c r="A3969" s="8">
        <v>41804</v>
      </c>
      <c r="B3969" s="3">
        <v>10</v>
      </c>
      <c r="C3969" s="3">
        <v>1087</v>
      </c>
      <c r="D3969" s="3">
        <v>45</v>
      </c>
      <c r="E3969" s="3"/>
      <c r="F3969" s="3"/>
      <c r="G3969" s="3">
        <v>40</v>
      </c>
      <c r="H3969" s="3">
        <v>1172</v>
      </c>
      <c r="I3969" s="3"/>
      <c r="J3969" s="3"/>
      <c r="K3969" s="3"/>
      <c r="L3969" s="3"/>
      <c r="M3969" s="3">
        <v>1792</v>
      </c>
    </row>
    <row r="3970" spans="1:13" x14ac:dyDescent="0.2">
      <c r="A3970" s="8">
        <v>41804</v>
      </c>
      <c r="B3970" s="3">
        <v>11</v>
      </c>
      <c r="C3970" s="3">
        <v>1162</v>
      </c>
      <c r="D3970" s="3">
        <v>47</v>
      </c>
      <c r="E3970" s="3"/>
      <c r="F3970" s="3"/>
      <c r="G3970" s="3">
        <v>37</v>
      </c>
      <c r="H3970" s="3">
        <v>1246</v>
      </c>
      <c r="I3970" s="3"/>
      <c r="J3970" s="3"/>
      <c r="K3970" s="3"/>
      <c r="L3970" s="3"/>
      <c r="M3970" s="3">
        <v>1900</v>
      </c>
    </row>
    <row r="3971" spans="1:13" x14ac:dyDescent="0.2">
      <c r="A3971" s="8">
        <v>41804</v>
      </c>
      <c r="B3971" s="3">
        <v>12</v>
      </c>
      <c r="C3971" s="3">
        <v>1210</v>
      </c>
      <c r="D3971" s="3">
        <v>49</v>
      </c>
      <c r="E3971" s="3"/>
      <c r="F3971" s="3"/>
      <c r="G3971" s="3">
        <v>40</v>
      </c>
      <c r="H3971" s="3">
        <v>1299</v>
      </c>
      <c r="I3971" s="3"/>
      <c r="J3971" s="3"/>
      <c r="K3971" s="3"/>
      <c r="L3971" s="3"/>
      <c r="M3971" s="3">
        <v>1986</v>
      </c>
    </row>
    <row r="3972" spans="1:13" x14ac:dyDescent="0.2">
      <c r="A3972" s="8">
        <v>41804</v>
      </c>
      <c r="B3972" s="3">
        <v>13</v>
      </c>
      <c r="C3972" s="3">
        <v>1278</v>
      </c>
      <c r="D3972" s="3">
        <v>52</v>
      </c>
      <c r="E3972" s="3"/>
      <c r="F3972" s="3"/>
      <c r="G3972" s="3">
        <v>40</v>
      </c>
      <c r="H3972" s="3">
        <v>1370</v>
      </c>
      <c r="I3972" s="3"/>
      <c r="J3972" s="3"/>
      <c r="K3972" s="3"/>
      <c r="L3972" s="3"/>
      <c r="M3972" s="3">
        <v>2099</v>
      </c>
    </row>
    <row r="3973" spans="1:13" x14ac:dyDescent="0.2">
      <c r="A3973" s="8">
        <v>41804</v>
      </c>
      <c r="B3973" s="3">
        <v>14</v>
      </c>
      <c r="C3973" s="3">
        <v>1329</v>
      </c>
      <c r="D3973" s="3">
        <v>54</v>
      </c>
      <c r="E3973" s="3"/>
      <c r="F3973" s="3"/>
      <c r="G3973" s="3">
        <v>41</v>
      </c>
      <c r="H3973" s="3">
        <v>1424</v>
      </c>
      <c r="I3973" s="3"/>
      <c r="J3973" s="3"/>
      <c r="K3973" s="3"/>
      <c r="L3973" s="3"/>
      <c r="M3973" s="3">
        <v>2190</v>
      </c>
    </row>
    <row r="3974" spans="1:13" x14ac:dyDescent="0.2">
      <c r="A3974" s="8">
        <v>41804</v>
      </c>
      <c r="B3974" s="3">
        <v>15</v>
      </c>
      <c r="C3974" s="3">
        <v>1375</v>
      </c>
      <c r="D3974" s="3">
        <v>56</v>
      </c>
      <c r="E3974" s="3"/>
      <c r="F3974" s="3"/>
      <c r="G3974" s="3">
        <v>38</v>
      </c>
      <c r="H3974" s="3">
        <v>1469</v>
      </c>
      <c r="I3974" s="3"/>
      <c r="J3974" s="3"/>
      <c r="K3974" s="3"/>
      <c r="L3974" s="3"/>
      <c r="M3974" s="3">
        <v>2262</v>
      </c>
    </row>
    <row r="3975" spans="1:13" x14ac:dyDescent="0.2">
      <c r="A3975" s="8">
        <v>41804</v>
      </c>
      <c r="B3975" s="3">
        <v>16</v>
      </c>
      <c r="C3975" s="3">
        <v>1400</v>
      </c>
      <c r="D3975" s="3">
        <v>57</v>
      </c>
      <c r="E3975" s="3"/>
      <c r="F3975" s="3"/>
      <c r="G3975" s="3">
        <v>37</v>
      </c>
      <c r="H3975" s="3">
        <v>1494</v>
      </c>
      <c r="I3975" s="3"/>
      <c r="J3975" s="3"/>
      <c r="K3975" s="3"/>
      <c r="L3975" s="3"/>
      <c r="M3975" s="3">
        <v>2301</v>
      </c>
    </row>
    <row r="3976" spans="1:13" x14ac:dyDescent="0.2">
      <c r="A3976" s="8">
        <v>41804</v>
      </c>
      <c r="B3976" s="3">
        <v>17</v>
      </c>
      <c r="C3976" s="3">
        <v>1457</v>
      </c>
      <c r="D3976" s="3">
        <v>59</v>
      </c>
      <c r="E3976" s="3"/>
      <c r="F3976" s="3"/>
      <c r="G3976" s="3">
        <v>35</v>
      </c>
      <c r="H3976" s="3">
        <v>1551</v>
      </c>
      <c r="I3976" s="3"/>
      <c r="J3976" s="3"/>
      <c r="K3976" s="3"/>
      <c r="L3976" s="3"/>
      <c r="M3976" s="3">
        <v>2384</v>
      </c>
    </row>
    <row r="3977" spans="1:13" x14ac:dyDescent="0.2">
      <c r="A3977" s="8">
        <v>41804</v>
      </c>
      <c r="B3977" s="3">
        <v>18</v>
      </c>
      <c r="C3977" s="3">
        <v>1520</v>
      </c>
      <c r="D3977" s="3">
        <v>62</v>
      </c>
      <c r="E3977" s="3"/>
      <c r="F3977" s="3"/>
      <c r="G3977" s="3">
        <v>41</v>
      </c>
      <c r="H3977" s="3">
        <v>1623</v>
      </c>
      <c r="I3977" s="3"/>
      <c r="J3977" s="3"/>
      <c r="K3977" s="3"/>
      <c r="L3977" s="3"/>
      <c r="M3977" s="3">
        <v>2463</v>
      </c>
    </row>
    <row r="3978" spans="1:13" x14ac:dyDescent="0.2">
      <c r="A3978" s="8">
        <v>41804</v>
      </c>
      <c r="B3978" s="3">
        <v>19</v>
      </c>
      <c r="C3978" s="3">
        <v>1535</v>
      </c>
      <c r="D3978" s="3">
        <v>62</v>
      </c>
      <c r="E3978" s="3"/>
      <c r="F3978" s="3"/>
      <c r="G3978" s="3">
        <v>36</v>
      </c>
      <c r="H3978" s="3">
        <v>1633</v>
      </c>
      <c r="I3978" s="3"/>
      <c r="J3978" s="3"/>
      <c r="K3978" s="3"/>
      <c r="L3978" s="3"/>
      <c r="M3978" s="3">
        <v>2475</v>
      </c>
    </row>
    <row r="3979" spans="1:13" x14ac:dyDescent="0.2">
      <c r="A3979" s="8">
        <v>41804</v>
      </c>
      <c r="B3979" s="3">
        <v>20</v>
      </c>
      <c r="C3979" s="3">
        <v>1487</v>
      </c>
      <c r="D3979" s="3">
        <v>60</v>
      </c>
      <c r="E3979" s="3"/>
      <c r="F3979" s="3"/>
      <c r="G3979" s="3">
        <v>35</v>
      </c>
      <c r="H3979" s="3">
        <v>1582</v>
      </c>
      <c r="I3979" s="3"/>
      <c r="J3979" s="3"/>
      <c r="K3979" s="3"/>
      <c r="L3979" s="3"/>
      <c r="M3979" s="3">
        <v>2399</v>
      </c>
    </row>
    <row r="3980" spans="1:13" x14ac:dyDescent="0.2">
      <c r="A3980" s="8">
        <v>41804</v>
      </c>
      <c r="B3980" s="3">
        <v>21</v>
      </c>
      <c r="C3980" s="3">
        <v>1438</v>
      </c>
      <c r="D3980" s="3">
        <v>58</v>
      </c>
      <c r="E3980" s="3"/>
      <c r="F3980" s="3"/>
      <c r="G3980" s="3">
        <v>32</v>
      </c>
      <c r="H3980" s="3">
        <v>1528</v>
      </c>
      <c r="I3980" s="3"/>
      <c r="J3980" s="3"/>
      <c r="K3980" s="3"/>
      <c r="L3980" s="3"/>
      <c r="M3980" s="3">
        <v>2310</v>
      </c>
    </row>
    <row r="3981" spans="1:13" x14ac:dyDescent="0.2">
      <c r="A3981" s="8">
        <v>41804</v>
      </c>
      <c r="B3981" s="3">
        <v>22</v>
      </c>
      <c r="C3981" s="3">
        <v>1415</v>
      </c>
      <c r="D3981" s="3">
        <v>57</v>
      </c>
      <c r="E3981" s="3"/>
      <c r="F3981" s="3"/>
      <c r="G3981" s="3">
        <v>30</v>
      </c>
      <c r="H3981" s="3">
        <v>1502</v>
      </c>
      <c r="I3981" s="3"/>
      <c r="J3981" s="3"/>
      <c r="K3981" s="3"/>
      <c r="L3981" s="3"/>
      <c r="M3981" s="3">
        <v>2264</v>
      </c>
    </row>
    <row r="3982" spans="1:13" x14ac:dyDescent="0.2">
      <c r="A3982" s="8">
        <v>41804</v>
      </c>
      <c r="B3982" s="3">
        <v>23</v>
      </c>
      <c r="C3982" s="3">
        <v>1295</v>
      </c>
      <c r="D3982" s="3">
        <v>52</v>
      </c>
      <c r="E3982" s="3"/>
      <c r="F3982" s="3"/>
      <c r="G3982" s="3">
        <v>27</v>
      </c>
      <c r="H3982" s="3">
        <v>1374</v>
      </c>
      <c r="I3982" s="3"/>
      <c r="J3982" s="3"/>
      <c r="K3982" s="3"/>
      <c r="L3982" s="3"/>
      <c r="M3982" s="3">
        <v>2066</v>
      </c>
    </row>
    <row r="3983" spans="1:13" x14ac:dyDescent="0.2">
      <c r="A3983" s="8">
        <v>41804</v>
      </c>
      <c r="B3983" s="3">
        <v>24</v>
      </c>
      <c r="C3983" s="3">
        <v>1149</v>
      </c>
      <c r="D3983" s="3">
        <v>47</v>
      </c>
      <c r="E3983" s="3"/>
      <c r="F3983" s="3"/>
      <c r="G3983" s="3">
        <v>28</v>
      </c>
      <c r="H3983" s="3">
        <v>1224</v>
      </c>
      <c r="I3983" s="3"/>
      <c r="J3983" s="3"/>
      <c r="K3983" s="3"/>
      <c r="L3983" s="3"/>
      <c r="M3983" s="3">
        <v>1853</v>
      </c>
    </row>
    <row r="3984" spans="1:13" x14ac:dyDescent="0.2">
      <c r="A3984" s="8">
        <v>41805</v>
      </c>
      <c r="B3984" s="3">
        <v>1</v>
      </c>
      <c r="C3984" s="3">
        <v>1036</v>
      </c>
      <c r="D3984" s="3">
        <v>42</v>
      </c>
      <c r="E3984" s="3"/>
      <c r="F3984" s="3"/>
      <c r="G3984" s="3">
        <v>28</v>
      </c>
      <c r="H3984" s="3">
        <v>1106</v>
      </c>
      <c r="I3984" s="3"/>
      <c r="J3984" s="3"/>
      <c r="K3984" s="3"/>
      <c r="L3984" s="3"/>
      <c r="M3984" s="3">
        <v>1677</v>
      </c>
    </row>
    <row r="3985" spans="1:13" x14ac:dyDescent="0.2">
      <c r="A3985" s="8">
        <v>41805</v>
      </c>
      <c r="B3985" s="3">
        <v>2</v>
      </c>
      <c r="C3985" s="3">
        <v>950</v>
      </c>
      <c r="D3985" s="3">
        <v>39</v>
      </c>
      <c r="E3985" s="3"/>
      <c r="F3985" s="3"/>
      <c r="G3985" s="3">
        <v>28</v>
      </c>
      <c r="H3985" s="3">
        <v>1017</v>
      </c>
      <c r="I3985" s="3"/>
      <c r="J3985" s="3"/>
      <c r="K3985" s="3"/>
      <c r="L3985" s="3"/>
      <c r="M3985" s="3">
        <v>1546</v>
      </c>
    </row>
    <row r="3986" spans="1:13" x14ac:dyDescent="0.2">
      <c r="A3986" s="8">
        <v>41805</v>
      </c>
      <c r="B3986" s="3">
        <v>3</v>
      </c>
      <c r="C3986" s="3">
        <v>897</v>
      </c>
      <c r="D3986" s="3">
        <v>37</v>
      </c>
      <c r="E3986" s="3"/>
      <c r="F3986" s="3"/>
      <c r="G3986" s="3">
        <v>27</v>
      </c>
      <c r="H3986" s="3">
        <v>961</v>
      </c>
      <c r="I3986" s="3"/>
      <c r="J3986" s="3"/>
      <c r="K3986" s="3"/>
      <c r="L3986" s="3"/>
      <c r="M3986" s="3">
        <v>1474</v>
      </c>
    </row>
    <row r="3987" spans="1:13" x14ac:dyDescent="0.2">
      <c r="A3987" s="8">
        <v>41805</v>
      </c>
      <c r="B3987" s="3">
        <v>4</v>
      </c>
      <c r="C3987" s="3">
        <v>872</v>
      </c>
      <c r="D3987" s="3">
        <v>36</v>
      </c>
      <c r="E3987" s="3"/>
      <c r="F3987" s="3"/>
      <c r="G3987" s="3">
        <v>28</v>
      </c>
      <c r="H3987" s="3">
        <v>936</v>
      </c>
      <c r="I3987" s="3"/>
      <c r="J3987" s="3"/>
      <c r="K3987" s="3"/>
      <c r="L3987" s="3"/>
      <c r="M3987" s="3">
        <v>1439</v>
      </c>
    </row>
    <row r="3988" spans="1:13" x14ac:dyDescent="0.2">
      <c r="A3988" s="8">
        <v>41805</v>
      </c>
      <c r="B3988" s="3">
        <v>5</v>
      </c>
      <c r="C3988" s="3">
        <v>859</v>
      </c>
      <c r="D3988" s="3">
        <v>35</v>
      </c>
      <c r="E3988" s="3"/>
      <c r="F3988" s="3"/>
      <c r="G3988" s="3">
        <v>27</v>
      </c>
      <c r="H3988" s="3">
        <v>921</v>
      </c>
      <c r="I3988" s="3"/>
      <c r="J3988" s="3"/>
      <c r="K3988" s="3"/>
      <c r="L3988" s="3"/>
      <c r="M3988" s="3">
        <v>1416</v>
      </c>
    </row>
    <row r="3989" spans="1:13" x14ac:dyDescent="0.2">
      <c r="A3989" s="8">
        <v>41805</v>
      </c>
      <c r="B3989" s="3">
        <v>6</v>
      </c>
      <c r="C3989" s="3">
        <v>858</v>
      </c>
      <c r="D3989" s="3">
        <v>35</v>
      </c>
      <c r="E3989" s="3"/>
      <c r="F3989" s="3"/>
      <c r="G3989" s="3">
        <v>28</v>
      </c>
      <c r="H3989" s="3">
        <v>921</v>
      </c>
      <c r="I3989" s="3"/>
      <c r="J3989" s="3"/>
      <c r="K3989" s="3"/>
      <c r="L3989" s="3"/>
      <c r="M3989" s="3">
        <v>1412</v>
      </c>
    </row>
    <row r="3990" spans="1:13" x14ac:dyDescent="0.2">
      <c r="A3990" s="8">
        <v>41805</v>
      </c>
      <c r="B3990" s="3">
        <v>7</v>
      </c>
      <c r="C3990" s="3">
        <v>836</v>
      </c>
      <c r="D3990" s="3">
        <v>34</v>
      </c>
      <c r="E3990" s="3"/>
      <c r="F3990" s="3"/>
      <c r="G3990" s="3">
        <v>28</v>
      </c>
      <c r="H3990" s="3">
        <v>898</v>
      </c>
      <c r="I3990" s="3"/>
      <c r="J3990" s="3"/>
      <c r="K3990" s="3"/>
      <c r="L3990" s="3"/>
      <c r="M3990" s="3">
        <v>1379</v>
      </c>
    </row>
    <row r="3991" spans="1:13" x14ac:dyDescent="0.2">
      <c r="A3991" s="8">
        <v>41805</v>
      </c>
      <c r="B3991" s="3">
        <v>8</v>
      </c>
      <c r="C3991" s="3">
        <v>875</v>
      </c>
      <c r="D3991" s="3">
        <v>36</v>
      </c>
      <c r="E3991" s="3"/>
      <c r="F3991" s="3"/>
      <c r="G3991" s="3">
        <v>29</v>
      </c>
      <c r="H3991" s="3">
        <v>940</v>
      </c>
      <c r="I3991" s="3"/>
      <c r="J3991" s="3"/>
      <c r="K3991" s="3"/>
      <c r="L3991" s="3"/>
      <c r="M3991" s="3">
        <v>1450</v>
      </c>
    </row>
    <row r="3992" spans="1:13" x14ac:dyDescent="0.2">
      <c r="A3992" s="8">
        <v>41805</v>
      </c>
      <c r="B3992" s="3">
        <v>9</v>
      </c>
      <c r="C3992" s="3">
        <v>936</v>
      </c>
      <c r="D3992" s="3">
        <v>38</v>
      </c>
      <c r="E3992" s="3"/>
      <c r="F3992" s="3"/>
      <c r="G3992" s="3">
        <v>32</v>
      </c>
      <c r="H3992" s="3">
        <v>1006</v>
      </c>
      <c r="I3992" s="3"/>
      <c r="J3992" s="3"/>
      <c r="K3992" s="3"/>
      <c r="L3992" s="3"/>
      <c r="M3992" s="3">
        <v>1539</v>
      </c>
    </row>
    <row r="3993" spans="1:13" x14ac:dyDescent="0.2">
      <c r="A3993" s="8">
        <v>41805</v>
      </c>
      <c r="B3993" s="3">
        <v>10</v>
      </c>
      <c r="C3993" s="3">
        <v>1005</v>
      </c>
      <c r="D3993" s="3">
        <v>41</v>
      </c>
      <c r="E3993" s="3"/>
      <c r="F3993" s="3"/>
      <c r="G3993" s="3">
        <v>35</v>
      </c>
      <c r="H3993" s="3">
        <v>1081</v>
      </c>
      <c r="I3993" s="3"/>
      <c r="J3993" s="3"/>
      <c r="K3993" s="3"/>
      <c r="L3993" s="3"/>
      <c r="M3993" s="3">
        <v>1658</v>
      </c>
    </row>
    <row r="3994" spans="1:13" x14ac:dyDescent="0.2">
      <c r="A3994" s="8">
        <v>41805</v>
      </c>
      <c r="B3994" s="3">
        <v>11</v>
      </c>
      <c r="C3994" s="3">
        <v>1062</v>
      </c>
      <c r="D3994" s="3">
        <v>44</v>
      </c>
      <c r="E3994" s="3"/>
      <c r="F3994" s="3"/>
      <c r="G3994" s="3">
        <v>40</v>
      </c>
      <c r="H3994" s="3">
        <v>1146</v>
      </c>
      <c r="I3994" s="3"/>
      <c r="J3994" s="3"/>
      <c r="K3994" s="3"/>
      <c r="L3994" s="3"/>
      <c r="M3994" s="3">
        <v>1756</v>
      </c>
    </row>
    <row r="3995" spans="1:13" x14ac:dyDescent="0.2">
      <c r="A3995" s="8">
        <v>41805</v>
      </c>
      <c r="B3995" s="3">
        <v>12</v>
      </c>
      <c r="C3995" s="3">
        <v>1105</v>
      </c>
      <c r="D3995" s="3">
        <v>45</v>
      </c>
      <c r="E3995" s="3"/>
      <c r="F3995" s="3"/>
      <c r="G3995" s="3">
        <v>42</v>
      </c>
      <c r="H3995" s="3">
        <v>1192</v>
      </c>
      <c r="I3995" s="3"/>
      <c r="J3995" s="3"/>
      <c r="K3995" s="3"/>
      <c r="L3995" s="3"/>
      <c r="M3995" s="3">
        <v>1835</v>
      </c>
    </row>
    <row r="3996" spans="1:13" x14ac:dyDescent="0.2">
      <c r="A3996" s="8">
        <v>41805</v>
      </c>
      <c r="B3996" s="3">
        <v>13</v>
      </c>
      <c r="C3996" s="3">
        <v>1156</v>
      </c>
      <c r="D3996" s="3">
        <v>47</v>
      </c>
      <c r="E3996" s="3"/>
      <c r="F3996" s="3"/>
      <c r="G3996" s="3">
        <v>38</v>
      </c>
      <c r="H3996" s="3">
        <v>1241</v>
      </c>
      <c r="I3996" s="3"/>
      <c r="J3996" s="3"/>
      <c r="K3996" s="3"/>
      <c r="L3996" s="3"/>
      <c r="M3996" s="3">
        <v>1917</v>
      </c>
    </row>
    <row r="3997" spans="1:13" x14ac:dyDescent="0.2">
      <c r="A3997" s="8">
        <v>41805</v>
      </c>
      <c r="B3997" s="3">
        <v>14</v>
      </c>
      <c r="C3997" s="3">
        <v>1212</v>
      </c>
      <c r="D3997" s="3">
        <v>50</v>
      </c>
      <c r="E3997" s="3"/>
      <c r="F3997" s="3"/>
      <c r="G3997" s="3">
        <v>41</v>
      </c>
      <c r="H3997" s="3">
        <v>1303</v>
      </c>
      <c r="I3997" s="3"/>
      <c r="J3997" s="3"/>
      <c r="K3997" s="3"/>
      <c r="L3997" s="3"/>
      <c r="M3997" s="3">
        <v>2009</v>
      </c>
    </row>
    <row r="3998" spans="1:13" x14ac:dyDescent="0.2">
      <c r="A3998" s="8">
        <v>41805</v>
      </c>
      <c r="B3998" s="3">
        <v>15</v>
      </c>
      <c r="C3998" s="3">
        <v>1287</v>
      </c>
      <c r="D3998" s="3">
        <v>53</v>
      </c>
      <c r="E3998" s="3"/>
      <c r="F3998" s="3"/>
      <c r="G3998" s="3">
        <v>40</v>
      </c>
      <c r="H3998" s="3">
        <v>1379</v>
      </c>
      <c r="I3998" s="3"/>
      <c r="J3998" s="3"/>
      <c r="K3998" s="3"/>
      <c r="L3998" s="3"/>
      <c r="M3998" s="3">
        <v>2127</v>
      </c>
    </row>
    <row r="3999" spans="1:13" x14ac:dyDescent="0.2">
      <c r="A3999" s="8">
        <v>41805</v>
      </c>
      <c r="B3999" s="3">
        <v>16</v>
      </c>
      <c r="C3999" s="3">
        <v>1365</v>
      </c>
      <c r="D3999" s="3">
        <v>56</v>
      </c>
      <c r="E3999" s="3"/>
      <c r="F3999" s="3"/>
      <c r="G3999" s="3">
        <v>41</v>
      </c>
      <c r="H3999" s="3">
        <v>1462</v>
      </c>
      <c r="I3999" s="3"/>
      <c r="J3999" s="3"/>
      <c r="K3999" s="3"/>
      <c r="L3999" s="3"/>
      <c r="M3999" s="3">
        <v>2258</v>
      </c>
    </row>
    <row r="4000" spans="1:13" x14ac:dyDescent="0.2">
      <c r="A4000" s="8">
        <v>41805</v>
      </c>
      <c r="B4000" s="3">
        <v>17</v>
      </c>
      <c r="C4000" s="3">
        <v>1432</v>
      </c>
      <c r="D4000" s="3">
        <v>58</v>
      </c>
      <c r="E4000" s="3"/>
      <c r="F4000" s="3"/>
      <c r="G4000" s="3">
        <v>43</v>
      </c>
      <c r="H4000" s="3">
        <v>1533</v>
      </c>
      <c r="I4000" s="3"/>
      <c r="J4000" s="3"/>
      <c r="K4000" s="3"/>
      <c r="L4000" s="3"/>
      <c r="M4000" s="3">
        <v>2361</v>
      </c>
    </row>
    <row r="4001" spans="1:13" x14ac:dyDescent="0.2">
      <c r="A4001" s="8">
        <v>41805</v>
      </c>
      <c r="B4001" s="3">
        <v>18</v>
      </c>
      <c r="C4001" s="3">
        <v>1471</v>
      </c>
      <c r="D4001" s="3">
        <v>60</v>
      </c>
      <c r="E4001" s="3"/>
      <c r="F4001" s="3"/>
      <c r="G4001" s="3">
        <v>37</v>
      </c>
      <c r="H4001" s="3">
        <v>1568</v>
      </c>
      <c r="I4001" s="3"/>
      <c r="J4001" s="3"/>
      <c r="K4001" s="3"/>
      <c r="L4001" s="3"/>
      <c r="M4001" s="3">
        <v>2407</v>
      </c>
    </row>
    <row r="4002" spans="1:13" x14ac:dyDescent="0.2">
      <c r="A4002" s="8">
        <v>41805</v>
      </c>
      <c r="B4002" s="3">
        <v>19</v>
      </c>
      <c r="C4002" s="3">
        <v>1424</v>
      </c>
      <c r="D4002" s="3">
        <v>58</v>
      </c>
      <c r="E4002" s="3"/>
      <c r="F4002" s="3"/>
      <c r="G4002" s="3">
        <v>38</v>
      </c>
      <c r="H4002" s="3">
        <v>1520</v>
      </c>
      <c r="I4002" s="3"/>
      <c r="J4002" s="3"/>
      <c r="K4002" s="3"/>
      <c r="L4002" s="3"/>
      <c r="M4002" s="3">
        <v>2331</v>
      </c>
    </row>
    <row r="4003" spans="1:13" x14ac:dyDescent="0.2">
      <c r="A4003" s="8">
        <v>41805</v>
      </c>
      <c r="B4003" s="3">
        <v>20</v>
      </c>
      <c r="C4003" s="3">
        <v>1340</v>
      </c>
      <c r="D4003" s="3">
        <v>54</v>
      </c>
      <c r="E4003" s="3"/>
      <c r="F4003" s="3"/>
      <c r="G4003" s="3">
        <v>32</v>
      </c>
      <c r="H4003" s="3">
        <v>1426</v>
      </c>
      <c r="I4003" s="3"/>
      <c r="J4003" s="3"/>
      <c r="K4003" s="3"/>
      <c r="L4003" s="3"/>
      <c r="M4003" s="3">
        <v>2185</v>
      </c>
    </row>
    <row r="4004" spans="1:13" x14ac:dyDescent="0.2">
      <c r="A4004" s="8">
        <v>41805</v>
      </c>
      <c r="B4004" s="3">
        <v>21</v>
      </c>
      <c r="C4004" s="3">
        <v>1324</v>
      </c>
      <c r="D4004" s="3">
        <v>54</v>
      </c>
      <c r="E4004" s="3"/>
      <c r="F4004" s="3"/>
      <c r="G4004" s="3">
        <v>29</v>
      </c>
      <c r="H4004" s="3">
        <v>1406</v>
      </c>
      <c r="I4004" s="3"/>
      <c r="J4004" s="3"/>
      <c r="K4004" s="3"/>
      <c r="L4004" s="3"/>
      <c r="M4004" s="3">
        <v>2151</v>
      </c>
    </row>
    <row r="4005" spans="1:13" x14ac:dyDescent="0.2">
      <c r="A4005" s="8">
        <v>41805</v>
      </c>
      <c r="B4005" s="3">
        <v>22</v>
      </c>
      <c r="C4005" s="3">
        <v>1310</v>
      </c>
      <c r="D4005" s="3">
        <v>53</v>
      </c>
      <c r="E4005" s="3"/>
      <c r="F4005" s="3"/>
      <c r="G4005" s="3">
        <v>28</v>
      </c>
      <c r="H4005" s="3">
        <v>1391</v>
      </c>
      <c r="I4005" s="3"/>
      <c r="J4005" s="3"/>
      <c r="K4005" s="3"/>
      <c r="L4005" s="3"/>
      <c r="M4005" s="3">
        <v>2109</v>
      </c>
    </row>
    <row r="4006" spans="1:13" x14ac:dyDescent="0.2">
      <c r="A4006" s="8">
        <v>41805</v>
      </c>
      <c r="B4006" s="3">
        <v>23</v>
      </c>
      <c r="C4006" s="3">
        <v>1197</v>
      </c>
      <c r="D4006" s="3">
        <v>48</v>
      </c>
      <c r="E4006" s="3"/>
      <c r="F4006" s="3"/>
      <c r="G4006" s="3">
        <v>28</v>
      </c>
      <c r="H4006" s="3">
        <v>1273</v>
      </c>
      <c r="I4006" s="3"/>
      <c r="J4006" s="3"/>
      <c r="K4006" s="3"/>
      <c r="L4006" s="3"/>
      <c r="M4006" s="3">
        <v>1932</v>
      </c>
    </row>
    <row r="4007" spans="1:13" x14ac:dyDescent="0.2">
      <c r="A4007" s="8">
        <v>41805</v>
      </c>
      <c r="B4007" s="3">
        <v>24</v>
      </c>
      <c r="C4007" s="3">
        <v>1067</v>
      </c>
      <c r="D4007" s="3">
        <v>43</v>
      </c>
      <c r="E4007" s="3"/>
      <c r="F4007" s="3"/>
      <c r="G4007" s="3">
        <v>28</v>
      </c>
      <c r="H4007" s="3">
        <v>1138</v>
      </c>
      <c r="I4007" s="3"/>
      <c r="J4007" s="3"/>
      <c r="K4007" s="3"/>
      <c r="L4007" s="3"/>
      <c r="M4007" s="3">
        <v>1731</v>
      </c>
    </row>
    <row r="4008" spans="1:13" x14ac:dyDescent="0.2">
      <c r="A4008" s="8">
        <v>41806</v>
      </c>
      <c r="B4008" s="3">
        <v>1</v>
      </c>
      <c r="C4008" s="3">
        <v>972</v>
      </c>
      <c r="D4008" s="3">
        <v>40</v>
      </c>
      <c r="E4008" s="3"/>
      <c r="F4008" s="3"/>
      <c r="G4008" s="3">
        <v>27</v>
      </c>
      <c r="H4008" s="3">
        <v>1038</v>
      </c>
      <c r="I4008" s="3"/>
      <c r="J4008" s="3"/>
      <c r="K4008" s="3"/>
      <c r="L4008" s="3"/>
      <c r="M4008" s="3">
        <v>1600</v>
      </c>
    </row>
    <row r="4009" spans="1:13" x14ac:dyDescent="0.2">
      <c r="A4009" s="8">
        <v>41806</v>
      </c>
      <c r="B4009" s="3">
        <v>2</v>
      </c>
      <c r="C4009" s="3">
        <v>907</v>
      </c>
      <c r="D4009" s="3">
        <v>37</v>
      </c>
      <c r="E4009" s="3"/>
      <c r="F4009" s="3"/>
      <c r="G4009" s="3">
        <v>28</v>
      </c>
      <c r="H4009" s="3">
        <v>972</v>
      </c>
      <c r="I4009" s="3"/>
      <c r="J4009" s="3"/>
      <c r="K4009" s="3"/>
      <c r="L4009" s="3"/>
      <c r="M4009" s="3">
        <v>1500</v>
      </c>
    </row>
    <row r="4010" spans="1:13" x14ac:dyDescent="0.2">
      <c r="A4010" s="8">
        <v>41806</v>
      </c>
      <c r="B4010" s="3">
        <v>3</v>
      </c>
      <c r="C4010" s="3">
        <v>870</v>
      </c>
      <c r="D4010" s="3">
        <v>35</v>
      </c>
      <c r="E4010" s="3"/>
      <c r="F4010" s="3"/>
      <c r="G4010" s="3">
        <v>26</v>
      </c>
      <c r="H4010" s="3">
        <v>931</v>
      </c>
      <c r="I4010" s="3"/>
      <c r="J4010" s="3"/>
      <c r="K4010" s="3"/>
      <c r="L4010" s="3"/>
      <c r="M4010" s="3">
        <v>1436</v>
      </c>
    </row>
    <row r="4011" spans="1:13" x14ac:dyDescent="0.2">
      <c r="A4011" s="8">
        <v>41806</v>
      </c>
      <c r="B4011" s="3">
        <v>4</v>
      </c>
      <c r="C4011" s="3">
        <v>861</v>
      </c>
      <c r="D4011" s="3">
        <v>35</v>
      </c>
      <c r="E4011" s="3"/>
      <c r="F4011" s="3"/>
      <c r="G4011" s="3">
        <v>27</v>
      </c>
      <c r="H4011" s="3">
        <v>923</v>
      </c>
      <c r="I4011" s="3"/>
      <c r="J4011" s="3"/>
      <c r="K4011" s="3"/>
      <c r="L4011" s="3"/>
      <c r="M4011" s="3">
        <v>1426</v>
      </c>
    </row>
    <row r="4012" spans="1:13" x14ac:dyDescent="0.2">
      <c r="A4012" s="8">
        <v>41806</v>
      </c>
      <c r="B4012" s="3">
        <v>5</v>
      </c>
      <c r="C4012" s="3">
        <v>878</v>
      </c>
      <c r="D4012" s="3">
        <v>36</v>
      </c>
      <c r="E4012" s="3"/>
      <c r="F4012" s="3"/>
      <c r="G4012" s="3">
        <v>28</v>
      </c>
      <c r="H4012" s="3">
        <v>942</v>
      </c>
      <c r="I4012" s="3"/>
      <c r="J4012" s="3"/>
      <c r="K4012" s="3"/>
      <c r="L4012" s="3"/>
      <c r="M4012" s="3">
        <v>1451</v>
      </c>
    </row>
    <row r="4013" spans="1:13" x14ac:dyDescent="0.2">
      <c r="A4013" s="8">
        <v>41806</v>
      </c>
      <c r="B4013" s="3">
        <v>6</v>
      </c>
      <c r="C4013" s="3">
        <v>927</v>
      </c>
      <c r="D4013" s="3">
        <v>38</v>
      </c>
      <c r="E4013" s="3"/>
      <c r="F4013" s="3"/>
      <c r="G4013" s="3">
        <v>28</v>
      </c>
      <c r="H4013" s="3">
        <v>993</v>
      </c>
      <c r="I4013" s="3"/>
      <c r="J4013" s="3"/>
      <c r="K4013" s="3"/>
      <c r="L4013" s="3"/>
      <c r="M4013" s="3">
        <v>1523</v>
      </c>
    </row>
    <row r="4014" spans="1:13" x14ac:dyDescent="0.2">
      <c r="A4014" s="8">
        <v>41806</v>
      </c>
      <c r="B4014" s="3">
        <v>7</v>
      </c>
      <c r="C4014" s="3">
        <v>977</v>
      </c>
      <c r="D4014" s="3">
        <v>40</v>
      </c>
      <c r="E4014" s="3"/>
      <c r="F4014" s="3"/>
      <c r="G4014" s="3">
        <v>28</v>
      </c>
      <c r="H4014" s="3">
        <v>1045</v>
      </c>
      <c r="I4014" s="3"/>
      <c r="J4014" s="3"/>
      <c r="K4014" s="3"/>
      <c r="L4014" s="3"/>
      <c r="M4014" s="3">
        <v>1594</v>
      </c>
    </row>
    <row r="4015" spans="1:13" x14ac:dyDescent="0.2">
      <c r="A4015" s="8">
        <v>41806</v>
      </c>
      <c r="B4015" s="3">
        <v>8</v>
      </c>
      <c r="C4015" s="3">
        <v>1047</v>
      </c>
      <c r="D4015" s="3">
        <v>43</v>
      </c>
      <c r="E4015" s="3"/>
      <c r="F4015" s="3"/>
      <c r="G4015" s="3">
        <v>31</v>
      </c>
      <c r="H4015" s="3">
        <v>1121</v>
      </c>
      <c r="I4015" s="3"/>
      <c r="J4015" s="3"/>
      <c r="K4015" s="3"/>
      <c r="L4015" s="3"/>
      <c r="M4015" s="3">
        <v>1716</v>
      </c>
    </row>
    <row r="4016" spans="1:13" x14ac:dyDescent="0.2">
      <c r="A4016" s="8">
        <v>41806</v>
      </c>
      <c r="B4016" s="3">
        <v>9</v>
      </c>
      <c r="C4016" s="3">
        <v>1111</v>
      </c>
      <c r="D4016" s="3">
        <v>45</v>
      </c>
      <c r="E4016" s="3"/>
      <c r="F4016" s="3"/>
      <c r="G4016" s="3">
        <v>32</v>
      </c>
      <c r="H4016" s="3">
        <v>1188</v>
      </c>
      <c r="I4016" s="3"/>
      <c r="J4016" s="3"/>
      <c r="K4016" s="3"/>
      <c r="L4016" s="3"/>
      <c r="M4016" s="3">
        <v>1821</v>
      </c>
    </row>
    <row r="4017" spans="1:13" x14ac:dyDescent="0.2">
      <c r="A4017" s="8">
        <v>41806</v>
      </c>
      <c r="B4017" s="3">
        <v>10</v>
      </c>
      <c r="C4017" s="3">
        <v>1147</v>
      </c>
      <c r="D4017" s="3">
        <v>47</v>
      </c>
      <c r="E4017" s="3"/>
      <c r="F4017" s="3"/>
      <c r="G4017" s="3">
        <v>39</v>
      </c>
      <c r="H4017" s="3">
        <v>1233</v>
      </c>
      <c r="I4017" s="3"/>
      <c r="J4017" s="3"/>
      <c r="K4017" s="3"/>
      <c r="L4017" s="3"/>
      <c r="M4017" s="3">
        <v>1899</v>
      </c>
    </row>
    <row r="4018" spans="1:13" x14ac:dyDescent="0.2">
      <c r="A4018" s="8">
        <v>41806</v>
      </c>
      <c r="B4018" s="3">
        <v>11</v>
      </c>
      <c r="C4018" s="3">
        <v>1206</v>
      </c>
      <c r="D4018" s="3">
        <v>49</v>
      </c>
      <c r="E4018" s="3"/>
      <c r="F4018" s="3"/>
      <c r="G4018" s="3">
        <v>40</v>
      </c>
      <c r="H4018" s="3">
        <v>1295</v>
      </c>
      <c r="I4018" s="3"/>
      <c r="J4018" s="3"/>
      <c r="K4018" s="3"/>
      <c r="L4018" s="3"/>
      <c r="M4018" s="3">
        <v>1993</v>
      </c>
    </row>
    <row r="4019" spans="1:13" x14ac:dyDescent="0.2">
      <c r="A4019" s="8">
        <v>41806</v>
      </c>
      <c r="B4019" s="3">
        <v>12</v>
      </c>
      <c r="C4019" s="3">
        <v>1230</v>
      </c>
      <c r="D4019" s="3">
        <v>50</v>
      </c>
      <c r="E4019" s="3"/>
      <c r="F4019" s="3"/>
      <c r="G4019" s="3">
        <v>45</v>
      </c>
      <c r="H4019" s="3">
        <v>1325</v>
      </c>
      <c r="I4019" s="3"/>
      <c r="J4019" s="3"/>
      <c r="K4019" s="3"/>
      <c r="L4019" s="3"/>
      <c r="M4019" s="3">
        <v>2051</v>
      </c>
    </row>
    <row r="4020" spans="1:13" x14ac:dyDescent="0.2">
      <c r="A4020" s="8">
        <v>41806</v>
      </c>
      <c r="B4020" s="3">
        <v>13</v>
      </c>
      <c r="C4020" s="3">
        <v>1272</v>
      </c>
      <c r="D4020" s="3">
        <v>52</v>
      </c>
      <c r="E4020" s="3"/>
      <c r="F4020" s="3"/>
      <c r="G4020" s="3">
        <v>40</v>
      </c>
      <c r="H4020" s="3">
        <v>1364</v>
      </c>
      <c r="I4020" s="3"/>
      <c r="J4020" s="3"/>
      <c r="K4020" s="3"/>
      <c r="L4020" s="3"/>
      <c r="M4020" s="3">
        <v>2114</v>
      </c>
    </row>
    <row r="4021" spans="1:13" x14ac:dyDescent="0.2">
      <c r="A4021" s="8">
        <v>41806</v>
      </c>
      <c r="B4021" s="3">
        <v>14</v>
      </c>
      <c r="C4021" s="3">
        <v>1298</v>
      </c>
      <c r="D4021" s="3">
        <v>53</v>
      </c>
      <c r="E4021" s="3"/>
      <c r="F4021" s="3"/>
      <c r="G4021" s="3">
        <v>40</v>
      </c>
      <c r="H4021" s="3">
        <v>1391</v>
      </c>
      <c r="I4021" s="3"/>
      <c r="J4021" s="3"/>
      <c r="K4021" s="3"/>
      <c r="L4021" s="3"/>
      <c r="M4021" s="3">
        <v>2170</v>
      </c>
    </row>
    <row r="4022" spans="1:13" x14ac:dyDescent="0.2">
      <c r="A4022" s="8">
        <v>41806</v>
      </c>
      <c r="B4022" s="3">
        <v>15</v>
      </c>
      <c r="C4022" s="3">
        <v>1334</v>
      </c>
      <c r="D4022" s="3">
        <v>55</v>
      </c>
      <c r="E4022" s="3"/>
      <c r="F4022" s="3"/>
      <c r="G4022" s="3">
        <v>44</v>
      </c>
      <c r="H4022" s="3">
        <v>1432</v>
      </c>
      <c r="I4022" s="3"/>
      <c r="J4022" s="3"/>
      <c r="K4022" s="3"/>
      <c r="L4022" s="3"/>
      <c r="M4022" s="3">
        <v>2229</v>
      </c>
    </row>
    <row r="4023" spans="1:13" x14ac:dyDescent="0.2">
      <c r="A4023" s="8">
        <v>41806</v>
      </c>
      <c r="B4023" s="3">
        <v>16</v>
      </c>
      <c r="C4023" s="3">
        <v>1370</v>
      </c>
      <c r="D4023" s="3">
        <v>56</v>
      </c>
      <c r="E4023" s="3"/>
      <c r="F4023" s="3"/>
      <c r="G4023" s="3">
        <v>42</v>
      </c>
      <c r="H4023" s="3">
        <v>1468</v>
      </c>
      <c r="I4023" s="3"/>
      <c r="J4023" s="3"/>
      <c r="K4023" s="3"/>
      <c r="L4023" s="3"/>
      <c r="M4023" s="3">
        <v>2280</v>
      </c>
    </row>
    <row r="4024" spans="1:13" x14ac:dyDescent="0.2">
      <c r="A4024" s="8">
        <v>41806</v>
      </c>
      <c r="B4024" s="3">
        <v>17</v>
      </c>
      <c r="C4024" s="3">
        <v>1407</v>
      </c>
      <c r="D4024" s="3">
        <v>57</v>
      </c>
      <c r="E4024" s="3"/>
      <c r="F4024" s="3"/>
      <c r="G4024" s="3">
        <v>41</v>
      </c>
      <c r="H4024" s="3">
        <v>1505</v>
      </c>
      <c r="I4024" s="3"/>
      <c r="J4024" s="3"/>
      <c r="K4024" s="3"/>
      <c r="L4024" s="3"/>
      <c r="M4024" s="3">
        <v>2322</v>
      </c>
    </row>
    <row r="4025" spans="1:13" x14ac:dyDescent="0.2">
      <c r="A4025" s="8">
        <v>41806</v>
      </c>
      <c r="B4025" s="3">
        <v>18</v>
      </c>
      <c r="C4025" s="3">
        <v>1404</v>
      </c>
      <c r="D4025" s="3">
        <v>57</v>
      </c>
      <c r="E4025" s="3"/>
      <c r="F4025" s="3"/>
      <c r="G4025" s="3">
        <v>41</v>
      </c>
      <c r="H4025" s="3">
        <v>1502</v>
      </c>
      <c r="I4025" s="3"/>
      <c r="J4025" s="3"/>
      <c r="K4025" s="3"/>
      <c r="L4025" s="3"/>
      <c r="M4025" s="3">
        <v>2311</v>
      </c>
    </row>
    <row r="4026" spans="1:13" x14ac:dyDescent="0.2">
      <c r="A4026" s="8">
        <v>41806</v>
      </c>
      <c r="B4026" s="3">
        <v>19</v>
      </c>
      <c r="C4026" s="3">
        <v>1354</v>
      </c>
      <c r="D4026" s="3">
        <v>55</v>
      </c>
      <c r="E4026" s="3"/>
      <c r="F4026" s="3"/>
      <c r="G4026" s="3">
        <v>37</v>
      </c>
      <c r="H4026" s="3">
        <v>1446</v>
      </c>
      <c r="I4026" s="3"/>
      <c r="J4026" s="3"/>
      <c r="K4026" s="3"/>
      <c r="L4026" s="3"/>
      <c r="M4026" s="3">
        <v>2231</v>
      </c>
    </row>
    <row r="4027" spans="1:13" x14ac:dyDescent="0.2">
      <c r="A4027" s="8">
        <v>41806</v>
      </c>
      <c r="B4027" s="3">
        <v>20</v>
      </c>
      <c r="C4027" s="3">
        <v>1276</v>
      </c>
      <c r="D4027" s="3">
        <v>52</v>
      </c>
      <c r="E4027" s="3"/>
      <c r="F4027" s="3"/>
      <c r="G4027" s="3">
        <v>37</v>
      </c>
      <c r="H4027" s="3">
        <v>1365</v>
      </c>
      <c r="I4027" s="3"/>
      <c r="J4027" s="3"/>
      <c r="K4027" s="3"/>
      <c r="L4027" s="3"/>
      <c r="M4027" s="3">
        <v>2113</v>
      </c>
    </row>
    <row r="4028" spans="1:13" x14ac:dyDescent="0.2">
      <c r="A4028" s="8">
        <v>41806</v>
      </c>
      <c r="B4028" s="3">
        <v>21</v>
      </c>
      <c r="C4028" s="3">
        <v>1271</v>
      </c>
      <c r="D4028" s="3">
        <v>51</v>
      </c>
      <c r="E4028" s="3"/>
      <c r="F4028" s="3"/>
      <c r="G4028" s="3">
        <v>30</v>
      </c>
      <c r="H4028" s="3">
        <v>1352</v>
      </c>
      <c r="I4028" s="3"/>
      <c r="J4028" s="3"/>
      <c r="K4028" s="3"/>
      <c r="L4028" s="3"/>
      <c r="M4028" s="3">
        <v>2068</v>
      </c>
    </row>
    <row r="4029" spans="1:13" x14ac:dyDescent="0.2">
      <c r="A4029" s="8">
        <v>41806</v>
      </c>
      <c r="B4029" s="3">
        <v>22</v>
      </c>
      <c r="C4029" s="3">
        <v>1267</v>
      </c>
      <c r="D4029" s="3">
        <v>51</v>
      </c>
      <c r="E4029" s="3"/>
      <c r="F4029" s="3"/>
      <c r="G4029" s="3">
        <v>28</v>
      </c>
      <c r="H4029" s="3">
        <v>1346</v>
      </c>
      <c r="I4029" s="3"/>
      <c r="J4029" s="3"/>
      <c r="K4029" s="3"/>
      <c r="L4029" s="3"/>
      <c r="M4029" s="3">
        <v>2057</v>
      </c>
    </row>
    <row r="4030" spans="1:13" x14ac:dyDescent="0.2">
      <c r="A4030" s="8">
        <v>41806</v>
      </c>
      <c r="B4030" s="3">
        <v>23</v>
      </c>
      <c r="C4030" s="3">
        <v>1161</v>
      </c>
      <c r="D4030" s="3">
        <v>47</v>
      </c>
      <c r="E4030" s="3"/>
      <c r="F4030" s="3"/>
      <c r="G4030" s="3">
        <v>28</v>
      </c>
      <c r="H4030" s="3">
        <v>1236</v>
      </c>
      <c r="I4030" s="3"/>
      <c r="J4030" s="3"/>
      <c r="K4030" s="3"/>
      <c r="L4030" s="3"/>
      <c r="M4030" s="3">
        <v>1897</v>
      </c>
    </row>
    <row r="4031" spans="1:13" x14ac:dyDescent="0.2">
      <c r="A4031" s="8">
        <v>41806</v>
      </c>
      <c r="B4031" s="3">
        <v>24</v>
      </c>
      <c r="C4031" s="3">
        <v>1033</v>
      </c>
      <c r="D4031" s="3">
        <v>42</v>
      </c>
      <c r="E4031" s="3"/>
      <c r="F4031" s="3"/>
      <c r="G4031" s="3">
        <v>28</v>
      </c>
      <c r="H4031" s="3">
        <v>1103</v>
      </c>
      <c r="I4031" s="3"/>
      <c r="J4031" s="3"/>
      <c r="K4031" s="3"/>
      <c r="L4031" s="3"/>
      <c r="M4031" s="3">
        <v>1702</v>
      </c>
    </row>
    <row r="4032" spans="1:13" x14ac:dyDescent="0.2">
      <c r="A4032" s="8">
        <v>41807</v>
      </c>
      <c r="B4032" s="3">
        <v>1</v>
      </c>
      <c r="C4032" s="3">
        <v>946</v>
      </c>
      <c r="D4032" s="3">
        <v>38</v>
      </c>
      <c r="E4032" s="3"/>
      <c r="F4032" s="3"/>
      <c r="G4032" s="3">
        <v>26</v>
      </c>
      <c r="H4032" s="3">
        <v>1010</v>
      </c>
      <c r="I4032" s="3"/>
      <c r="J4032" s="3"/>
      <c r="K4032" s="3"/>
      <c r="L4032" s="3"/>
      <c r="M4032" s="3">
        <v>1572</v>
      </c>
    </row>
    <row r="4033" spans="1:13" x14ac:dyDescent="0.2">
      <c r="A4033" s="8">
        <v>41807</v>
      </c>
      <c r="B4033" s="3">
        <v>2</v>
      </c>
      <c r="C4033" s="3">
        <v>890</v>
      </c>
      <c r="D4033" s="3">
        <v>36</v>
      </c>
      <c r="E4033" s="3"/>
      <c r="F4033" s="3"/>
      <c r="G4033" s="3">
        <v>28</v>
      </c>
      <c r="H4033" s="3">
        <v>954</v>
      </c>
      <c r="I4033" s="3"/>
      <c r="J4033" s="3"/>
      <c r="K4033" s="3"/>
      <c r="L4033" s="3"/>
      <c r="M4033" s="3">
        <v>1485</v>
      </c>
    </row>
    <row r="4034" spans="1:13" x14ac:dyDescent="0.2">
      <c r="A4034" s="8">
        <v>41807</v>
      </c>
      <c r="B4034" s="3">
        <v>3</v>
      </c>
      <c r="C4034" s="3">
        <v>854</v>
      </c>
      <c r="D4034" s="3">
        <v>35</v>
      </c>
      <c r="E4034" s="3"/>
      <c r="F4034" s="3"/>
      <c r="G4034" s="3">
        <v>28</v>
      </c>
      <c r="H4034" s="3">
        <v>917</v>
      </c>
      <c r="I4034" s="3"/>
      <c r="J4034" s="3"/>
      <c r="K4034" s="3"/>
      <c r="L4034" s="3"/>
      <c r="M4034" s="3">
        <v>1436</v>
      </c>
    </row>
    <row r="4035" spans="1:13" x14ac:dyDescent="0.2">
      <c r="A4035" s="8">
        <v>41807</v>
      </c>
      <c r="B4035" s="3">
        <v>4</v>
      </c>
      <c r="C4035" s="3">
        <v>847</v>
      </c>
      <c r="D4035" s="3">
        <v>35</v>
      </c>
      <c r="E4035" s="3"/>
      <c r="F4035" s="3"/>
      <c r="G4035" s="3">
        <v>27</v>
      </c>
      <c r="H4035" s="3">
        <v>909</v>
      </c>
      <c r="I4035" s="3"/>
      <c r="J4035" s="3"/>
      <c r="K4035" s="3"/>
      <c r="L4035" s="3"/>
      <c r="M4035" s="3">
        <v>1430</v>
      </c>
    </row>
    <row r="4036" spans="1:13" x14ac:dyDescent="0.2">
      <c r="A4036" s="8">
        <v>41807</v>
      </c>
      <c r="B4036" s="3">
        <v>5</v>
      </c>
      <c r="C4036" s="3">
        <v>867</v>
      </c>
      <c r="D4036" s="3">
        <v>35</v>
      </c>
      <c r="E4036" s="3"/>
      <c r="F4036" s="3"/>
      <c r="G4036" s="3">
        <v>27</v>
      </c>
      <c r="H4036" s="3">
        <v>929</v>
      </c>
      <c r="I4036" s="3"/>
      <c r="J4036" s="3"/>
      <c r="K4036" s="3"/>
      <c r="L4036" s="3"/>
      <c r="M4036" s="3">
        <v>1449</v>
      </c>
    </row>
    <row r="4037" spans="1:13" x14ac:dyDescent="0.2">
      <c r="A4037" s="8">
        <v>41807</v>
      </c>
      <c r="B4037" s="3">
        <v>6</v>
      </c>
      <c r="C4037" s="3">
        <v>916</v>
      </c>
      <c r="D4037" s="3">
        <v>37</v>
      </c>
      <c r="E4037" s="3"/>
      <c r="F4037" s="3"/>
      <c r="G4037" s="3">
        <v>28</v>
      </c>
      <c r="H4037" s="3">
        <v>981</v>
      </c>
      <c r="I4037" s="3"/>
      <c r="J4037" s="3"/>
      <c r="K4037" s="3"/>
      <c r="L4037" s="3"/>
      <c r="M4037" s="3">
        <v>1521</v>
      </c>
    </row>
    <row r="4038" spans="1:13" x14ac:dyDescent="0.2">
      <c r="A4038" s="8">
        <v>41807</v>
      </c>
      <c r="B4038" s="3">
        <v>7</v>
      </c>
      <c r="C4038" s="3">
        <v>964</v>
      </c>
      <c r="D4038" s="3">
        <v>39</v>
      </c>
      <c r="E4038" s="3"/>
      <c r="F4038" s="3"/>
      <c r="G4038" s="3">
        <v>29</v>
      </c>
      <c r="H4038" s="3">
        <v>1032</v>
      </c>
      <c r="I4038" s="3"/>
      <c r="J4038" s="3"/>
      <c r="K4038" s="3"/>
      <c r="L4038" s="3"/>
      <c r="M4038" s="3">
        <v>1588</v>
      </c>
    </row>
    <row r="4039" spans="1:13" x14ac:dyDescent="0.2">
      <c r="A4039" s="8">
        <v>41807</v>
      </c>
      <c r="B4039" s="3">
        <v>8</v>
      </c>
      <c r="C4039" s="3">
        <v>1034</v>
      </c>
      <c r="D4039" s="3">
        <v>42</v>
      </c>
      <c r="E4039" s="3"/>
      <c r="F4039" s="3"/>
      <c r="G4039" s="3">
        <v>30</v>
      </c>
      <c r="H4039" s="3">
        <v>1106</v>
      </c>
      <c r="I4039" s="3"/>
      <c r="J4039" s="3"/>
      <c r="K4039" s="3"/>
      <c r="L4039" s="3"/>
      <c r="M4039" s="3">
        <v>1699</v>
      </c>
    </row>
    <row r="4040" spans="1:13" x14ac:dyDescent="0.2">
      <c r="A4040" s="8">
        <v>41807</v>
      </c>
      <c r="B4040" s="3">
        <v>9</v>
      </c>
      <c r="C4040" s="3">
        <v>1096</v>
      </c>
      <c r="D4040" s="3">
        <v>45</v>
      </c>
      <c r="E4040" s="3"/>
      <c r="F4040" s="3"/>
      <c r="G4040" s="3">
        <v>33</v>
      </c>
      <c r="H4040" s="3">
        <v>1174</v>
      </c>
      <c r="I4040" s="3"/>
      <c r="J4040" s="3"/>
      <c r="K4040" s="3"/>
      <c r="L4040" s="3"/>
      <c r="M4040" s="3">
        <v>1807</v>
      </c>
    </row>
    <row r="4041" spans="1:13" x14ac:dyDescent="0.2">
      <c r="A4041" s="8">
        <v>41807</v>
      </c>
      <c r="B4041" s="3">
        <v>10</v>
      </c>
      <c r="C4041" s="3">
        <v>1139</v>
      </c>
      <c r="D4041" s="3">
        <v>46</v>
      </c>
      <c r="E4041" s="3"/>
      <c r="F4041" s="3"/>
      <c r="G4041" s="3">
        <v>36</v>
      </c>
      <c r="H4041" s="3">
        <v>1221</v>
      </c>
      <c r="I4041" s="3"/>
      <c r="J4041" s="3"/>
      <c r="K4041" s="3"/>
      <c r="L4041" s="3"/>
      <c r="M4041" s="3">
        <v>1884</v>
      </c>
    </row>
    <row r="4042" spans="1:13" x14ac:dyDescent="0.2">
      <c r="A4042" s="8">
        <v>41807</v>
      </c>
      <c r="B4042" s="3">
        <v>11</v>
      </c>
      <c r="C4042" s="3">
        <v>1191</v>
      </c>
      <c r="D4042" s="3">
        <v>49</v>
      </c>
      <c r="E4042" s="3"/>
      <c r="F4042" s="3"/>
      <c r="G4042" s="3">
        <v>42</v>
      </c>
      <c r="H4042" s="3">
        <v>1282</v>
      </c>
      <c r="I4042" s="3"/>
      <c r="J4042" s="3"/>
      <c r="K4042" s="3"/>
      <c r="L4042" s="3"/>
      <c r="M4042" s="3">
        <v>1964</v>
      </c>
    </row>
    <row r="4043" spans="1:13" x14ac:dyDescent="0.2">
      <c r="A4043" s="8">
        <v>41807</v>
      </c>
      <c r="B4043" s="3">
        <v>12</v>
      </c>
      <c r="C4043" s="3">
        <v>1213</v>
      </c>
      <c r="D4043" s="3">
        <v>50</v>
      </c>
      <c r="E4043" s="3"/>
      <c r="F4043" s="3"/>
      <c r="G4043" s="3">
        <v>44</v>
      </c>
      <c r="H4043" s="3">
        <v>1307</v>
      </c>
      <c r="I4043" s="3"/>
      <c r="J4043" s="3"/>
      <c r="K4043" s="3"/>
      <c r="L4043" s="3"/>
      <c r="M4043" s="3">
        <v>2023</v>
      </c>
    </row>
    <row r="4044" spans="1:13" x14ac:dyDescent="0.2">
      <c r="A4044" s="8">
        <v>41807</v>
      </c>
      <c r="B4044" s="3">
        <v>13</v>
      </c>
      <c r="C4044" s="3">
        <v>1262</v>
      </c>
      <c r="D4044" s="3">
        <v>52</v>
      </c>
      <c r="E4044" s="3"/>
      <c r="F4044" s="3"/>
      <c r="G4044" s="3">
        <v>41</v>
      </c>
      <c r="H4044" s="3">
        <v>1355</v>
      </c>
      <c r="I4044" s="3"/>
      <c r="J4044" s="3"/>
      <c r="K4044" s="3"/>
      <c r="L4044" s="3"/>
      <c r="M4044" s="3">
        <v>2082</v>
      </c>
    </row>
    <row r="4045" spans="1:13" x14ac:dyDescent="0.2">
      <c r="A4045" s="8">
        <v>41807</v>
      </c>
      <c r="B4045" s="3">
        <v>14</v>
      </c>
      <c r="C4045" s="3">
        <v>1290</v>
      </c>
      <c r="D4045" s="3">
        <v>53</v>
      </c>
      <c r="E4045" s="3"/>
      <c r="F4045" s="3"/>
      <c r="G4045" s="3">
        <v>44</v>
      </c>
      <c r="H4045" s="3">
        <v>1387</v>
      </c>
      <c r="I4045" s="3"/>
      <c r="J4045" s="3"/>
      <c r="K4045" s="3"/>
      <c r="L4045" s="3"/>
      <c r="M4045" s="3">
        <v>2141</v>
      </c>
    </row>
    <row r="4046" spans="1:13" x14ac:dyDescent="0.2">
      <c r="A4046" s="8">
        <v>41807</v>
      </c>
      <c r="B4046" s="3">
        <v>15</v>
      </c>
      <c r="C4046" s="3">
        <v>1340</v>
      </c>
      <c r="D4046" s="3">
        <v>55</v>
      </c>
      <c r="E4046" s="3"/>
      <c r="F4046" s="3"/>
      <c r="G4046" s="3">
        <v>41</v>
      </c>
      <c r="H4046" s="3">
        <v>1436</v>
      </c>
      <c r="I4046" s="3"/>
      <c r="J4046" s="3"/>
      <c r="K4046" s="3"/>
      <c r="L4046" s="3"/>
      <c r="M4046" s="3">
        <v>2205</v>
      </c>
    </row>
    <row r="4047" spans="1:13" x14ac:dyDescent="0.2">
      <c r="A4047" s="8">
        <v>41807</v>
      </c>
      <c r="B4047" s="3">
        <v>16</v>
      </c>
      <c r="C4047" s="3">
        <v>1375</v>
      </c>
      <c r="D4047" s="3">
        <v>56</v>
      </c>
      <c r="E4047" s="3"/>
      <c r="F4047" s="3"/>
      <c r="G4047" s="3">
        <v>43</v>
      </c>
      <c r="H4047" s="3">
        <v>1474</v>
      </c>
      <c r="I4047" s="3"/>
      <c r="J4047" s="3"/>
      <c r="K4047" s="3"/>
      <c r="L4047" s="3"/>
      <c r="M4047" s="3">
        <v>2278</v>
      </c>
    </row>
    <row r="4048" spans="1:13" x14ac:dyDescent="0.2">
      <c r="A4048" s="8">
        <v>41807</v>
      </c>
      <c r="B4048" s="3">
        <v>17</v>
      </c>
      <c r="C4048" s="3">
        <v>1429</v>
      </c>
      <c r="D4048" s="3">
        <v>58</v>
      </c>
      <c r="E4048" s="3"/>
      <c r="F4048" s="3"/>
      <c r="G4048" s="3">
        <v>42</v>
      </c>
      <c r="H4048" s="3">
        <v>1529</v>
      </c>
      <c r="I4048" s="3"/>
      <c r="J4048" s="3"/>
      <c r="K4048" s="3"/>
      <c r="L4048" s="3"/>
      <c r="M4048" s="3">
        <v>2343</v>
      </c>
    </row>
    <row r="4049" spans="1:13" x14ac:dyDescent="0.2">
      <c r="A4049" s="8">
        <v>41807</v>
      </c>
      <c r="B4049" s="3">
        <v>18</v>
      </c>
      <c r="C4049" s="3">
        <v>1460</v>
      </c>
      <c r="D4049" s="3">
        <v>59</v>
      </c>
      <c r="E4049" s="3"/>
      <c r="F4049" s="3"/>
      <c r="G4049" s="3">
        <v>40</v>
      </c>
      <c r="H4049" s="3">
        <v>1559</v>
      </c>
      <c r="I4049" s="3"/>
      <c r="J4049" s="3"/>
      <c r="K4049" s="3"/>
      <c r="L4049" s="3"/>
      <c r="M4049" s="3">
        <v>2382</v>
      </c>
    </row>
    <row r="4050" spans="1:13" x14ac:dyDescent="0.2">
      <c r="A4050" s="8">
        <v>41807</v>
      </c>
      <c r="B4050" s="3">
        <v>19</v>
      </c>
      <c r="C4050" s="3">
        <v>1446</v>
      </c>
      <c r="D4050" s="3">
        <v>59</v>
      </c>
      <c r="E4050" s="3"/>
      <c r="F4050" s="3"/>
      <c r="G4050" s="3">
        <v>42</v>
      </c>
      <c r="H4050" s="3">
        <v>1547</v>
      </c>
      <c r="I4050" s="3"/>
      <c r="J4050" s="3"/>
      <c r="K4050" s="3"/>
      <c r="L4050" s="3"/>
      <c r="M4050" s="3">
        <v>2363</v>
      </c>
    </row>
    <row r="4051" spans="1:13" x14ac:dyDescent="0.2">
      <c r="A4051" s="8">
        <v>41807</v>
      </c>
      <c r="B4051" s="3">
        <v>20</v>
      </c>
      <c r="C4051" s="3">
        <v>1401</v>
      </c>
      <c r="D4051" s="3">
        <v>57</v>
      </c>
      <c r="E4051" s="3"/>
      <c r="F4051" s="3"/>
      <c r="G4051" s="3">
        <v>36</v>
      </c>
      <c r="H4051" s="3">
        <v>1494</v>
      </c>
      <c r="I4051" s="3"/>
      <c r="J4051" s="3"/>
      <c r="K4051" s="3"/>
      <c r="L4051" s="3"/>
      <c r="M4051" s="3">
        <v>2293</v>
      </c>
    </row>
    <row r="4052" spans="1:13" x14ac:dyDescent="0.2">
      <c r="A4052" s="8">
        <v>41807</v>
      </c>
      <c r="B4052" s="3">
        <v>21</v>
      </c>
      <c r="C4052" s="3">
        <v>1387</v>
      </c>
      <c r="D4052" s="3">
        <v>56</v>
      </c>
      <c r="E4052" s="3"/>
      <c r="F4052" s="3"/>
      <c r="G4052" s="3">
        <v>32</v>
      </c>
      <c r="H4052" s="3">
        <v>1475</v>
      </c>
      <c r="I4052" s="3"/>
      <c r="J4052" s="3"/>
      <c r="K4052" s="3"/>
      <c r="L4052" s="3"/>
      <c r="M4052" s="3">
        <v>2248</v>
      </c>
    </row>
    <row r="4053" spans="1:13" x14ac:dyDescent="0.2">
      <c r="A4053" s="8">
        <v>41807</v>
      </c>
      <c r="B4053" s="3">
        <v>22</v>
      </c>
      <c r="C4053" s="3">
        <v>1366</v>
      </c>
      <c r="D4053" s="3">
        <v>55</v>
      </c>
      <c r="E4053" s="3"/>
      <c r="F4053" s="3"/>
      <c r="G4053" s="3">
        <v>29</v>
      </c>
      <c r="H4053" s="3">
        <v>1450</v>
      </c>
      <c r="I4053" s="3"/>
      <c r="J4053" s="3"/>
      <c r="K4053" s="3"/>
      <c r="L4053" s="3"/>
      <c r="M4053" s="3">
        <v>2222</v>
      </c>
    </row>
    <row r="4054" spans="1:13" x14ac:dyDescent="0.2">
      <c r="A4054" s="8">
        <v>41807</v>
      </c>
      <c r="B4054" s="3">
        <v>23</v>
      </c>
      <c r="C4054" s="3">
        <v>1239</v>
      </c>
      <c r="D4054" s="3">
        <v>50</v>
      </c>
      <c r="E4054" s="3"/>
      <c r="F4054" s="3"/>
      <c r="G4054" s="3">
        <v>29</v>
      </c>
      <c r="H4054" s="3">
        <v>1318</v>
      </c>
      <c r="I4054" s="3"/>
      <c r="J4054" s="3"/>
      <c r="K4054" s="3"/>
      <c r="L4054" s="3"/>
      <c r="M4054" s="3">
        <v>2029</v>
      </c>
    </row>
    <row r="4055" spans="1:13" x14ac:dyDescent="0.2">
      <c r="A4055" s="8">
        <v>41807</v>
      </c>
      <c r="B4055" s="3">
        <v>24</v>
      </c>
      <c r="C4055" s="3">
        <v>1097</v>
      </c>
      <c r="D4055" s="3">
        <v>45</v>
      </c>
      <c r="E4055" s="3"/>
      <c r="F4055" s="3"/>
      <c r="G4055" s="3">
        <v>29</v>
      </c>
      <c r="H4055" s="3">
        <v>1170</v>
      </c>
      <c r="I4055" s="3"/>
      <c r="J4055" s="3"/>
      <c r="K4055" s="3"/>
      <c r="L4055" s="3"/>
      <c r="M4055" s="3">
        <v>1809</v>
      </c>
    </row>
    <row r="4056" spans="1:13" x14ac:dyDescent="0.2">
      <c r="A4056" s="8">
        <v>41808</v>
      </c>
      <c r="B4056" s="3">
        <v>1</v>
      </c>
      <c r="C4056" s="3">
        <v>996</v>
      </c>
      <c r="D4056" s="3">
        <v>41</v>
      </c>
      <c r="E4056" s="3"/>
      <c r="F4056" s="3"/>
      <c r="G4056" s="3">
        <v>28</v>
      </c>
      <c r="H4056" s="3">
        <v>1064</v>
      </c>
      <c r="I4056" s="3"/>
      <c r="J4056" s="3"/>
      <c r="K4056" s="3"/>
      <c r="L4056" s="3"/>
      <c r="M4056" s="3">
        <v>1657</v>
      </c>
    </row>
    <row r="4057" spans="1:13" x14ac:dyDescent="0.2">
      <c r="A4057" s="8">
        <v>41808</v>
      </c>
      <c r="B4057" s="3">
        <v>2</v>
      </c>
      <c r="C4057" s="3">
        <v>920</v>
      </c>
      <c r="D4057" s="3">
        <v>38</v>
      </c>
      <c r="E4057" s="3"/>
      <c r="F4057" s="3"/>
      <c r="G4057" s="3">
        <v>28</v>
      </c>
      <c r="H4057" s="3">
        <v>985</v>
      </c>
      <c r="I4057" s="3"/>
      <c r="J4057" s="3"/>
      <c r="K4057" s="3"/>
      <c r="L4057" s="3"/>
      <c r="M4057" s="3">
        <v>1550</v>
      </c>
    </row>
    <row r="4058" spans="1:13" x14ac:dyDescent="0.2">
      <c r="A4058" s="8">
        <v>41808</v>
      </c>
      <c r="B4058" s="3">
        <v>3</v>
      </c>
      <c r="C4058" s="3">
        <v>887</v>
      </c>
      <c r="D4058" s="3">
        <v>36</v>
      </c>
      <c r="E4058" s="3"/>
      <c r="F4058" s="3"/>
      <c r="G4058" s="3">
        <v>28</v>
      </c>
      <c r="H4058" s="3">
        <v>951</v>
      </c>
      <c r="I4058" s="3"/>
      <c r="J4058" s="3"/>
      <c r="K4058" s="3"/>
      <c r="L4058" s="3"/>
      <c r="M4058" s="3">
        <v>1491</v>
      </c>
    </row>
    <row r="4059" spans="1:13" x14ac:dyDescent="0.2">
      <c r="A4059" s="8">
        <v>41808</v>
      </c>
      <c r="B4059" s="3">
        <v>4</v>
      </c>
      <c r="C4059" s="3">
        <v>872</v>
      </c>
      <c r="D4059" s="3">
        <v>36</v>
      </c>
      <c r="E4059" s="3"/>
      <c r="F4059" s="3"/>
      <c r="G4059" s="3">
        <v>28</v>
      </c>
      <c r="H4059" s="3">
        <v>936</v>
      </c>
      <c r="I4059" s="3"/>
      <c r="J4059" s="3"/>
      <c r="K4059" s="3"/>
      <c r="L4059" s="3"/>
      <c r="M4059" s="3">
        <v>1475</v>
      </c>
    </row>
    <row r="4060" spans="1:13" x14ac:dyDescent="0.2">
      <c r="A4060" s="8">
        <v>41808</v>
      </c>
      <c r="B4060" s="3">
        <v>5</v>
      </c>
      <c r="C4060" s="3">
        <v>890</v>
      </c>
      <c r="D4060" s="3">
        <v>36</v>
      </c>
      <c r="E4060" s="3"/>
      <c r="F4060" s="3"/>
      <c r="G4060" s="3">
        <v>28</v>
      </c>
      <c r="H4060" s="3">
        <v>954</v>
      </c>
      <c r="I4060" s="3"/>
      <c r="J4060" s="3"/>
      <c r="K4060" s="3"/>
      <c r="L4060" s="3"/>
      <c r="M4060" s="3">
        <v>1501</v>
      </c>
    </row>
    <row r="4061" spans="1:13" x14ac:dyDescent="0.2">
      <c r="A4061" s="8">
        <v>41808</v>
      </c>
      <c r="B4061" s="3">
        <v>6</v>
      </c>
      <c r="C4061" s="3">
        <v>934</v>
      </c>
      <c r="D4061" s="3">
        <v>38</v>
      </c>
      <c r="E4061" s="3"/>
      <c r="F4061" s="3"/>
      <c r="G4061" s="3">
        <v>28</v>
      </c>
      <c r="H4061" s="3">
        <v>1000</v>
      </c>
      <c r="I4061" s="3"/>
      <c r="J4061" s="3"/>
      <c r="K4061" s="3"/>
      <c r="L4061" s="3"/>
      <c r="M4061" s="3">
        <v>1560</v>
      </c>
    </row>
    <row r="4062" spans="1:13" x14ac:dyDescent="0.2">
      <c r="A4062" s="8">
        <v>41808</v>
      </c>
      <c r="B4062" s="3">
        <v>7</v>
      </c>
      <c r="C4062" s="3">
        <v>987</v>
      </c>
      <c r="D4062" s="3">
        <v>40</v>
      </c>
      <c r="E4062" s="3"/>
      <c r="F4062" s="3"/>
      <c r="G4062" s="3">
        <v>29</v>
      </c>
      <c r="H4062" s="3">
        <v>1056</v>
      </c>
      <c r="I4062" s="3"/>
      <c r="J4062" s="3"/>
      <c r="K4062" s="3"/>
      <c r="L4062" s="3"/>
      <c r="M4062" s="3">
        <v>1632</v>
      </c>
    </row>
    <row r="4063" spans="1:13" x14ac:dyDescent="0.2">
      <c r="A4063" s="8">
        <v>41808</v>
      </c>
      <c r="B4063" s="3">
        <v>8</v>
      </c>
      <c r="C4063" s="3">
        <v>1068</v>
      </c>
      <c r="D4063" s="3">
        <v>43</v>
      </c>
      <c r="E4063" s="3"/>
      <c r="F4063" s="3"/>
      <c r="G4063" s="3">
        <v>30</v>
      </c>
      <c r="H4063" s="3">
        <v>1141</v>
      </c>
      <c r="I4063" s="3"/>
      <c r="J4063" s="3"/>
      <c r="K4063" s="3"/>
      <c r="L4063" s="3"/>
      <c r="M4063" s="3">
        <v>1745</v>
      </c>
    </row>
    <row r="4064" spans="1:13" x14ac:dyDescent="0.2">
      <c r="A4064" s="8">
        <v>41808</v>
      </c>
      <c r="B4064" s="3">
        <v>9</v>
      </c>
      <c r="C4064" s="3">
        <v>1130</v>
      </c>
      <c r="D4064" s="3">
        <v>46</v>
      </c>
      <c r="E4064" s="3"/>
      <c r="F4064" s="3"/>
      <c r="G4064" s="3">
        <v>34</v>
      </c>
      <c r="H4064" s="3">
        <v>1210</v>
      </c>
      <c r="I4064" s="3"/>
      <c r="J4064" s="3"/>
      <c r="K4064" s="3"/>
      <c r="L4064" s="3"/>
      <c r="M4064" s="3">
        <v>1865</v>
      </c>
    </row>
    <row r="4065" spans="1:13" x14ac:dyDescent="0.2">
      <c r="A4065" s="8">
        <v>41808</v>
      </c>
      <c r="B4065" s="3">
        <v>10</v>
      </c>
      <c r="C4065" s="3">
        <v>1186</v>
      </c>
      <c r="D4065" s="3">
        <v>49</v>
      </c>
      <c r="E4065" s="3"/>
      <c r="F4065" s="3"/>
      <c r="G4065" s="3">
        <v>41</v>
      </c>
      <c r="H4065" s="3">
        <v>1275</v>
      </c>
      <c r="I4065" s="3"/>
      <c r="J4065" s="3"/>
      <c r="K4065" s="3"/>
      <c r="L4065" s="3"/>
      <c r="M4065" s="3">
        <v>1954</v>
      </c>
    </row>
    <row r="4066" spans="1:13" x14ac:dyDescent="0.2">
      <c r="A4066" s="8">
        <v>41808</v>
      </c>
      <c r="B4066" s="3">
        <v>11</v>
      </c>
      <c r="C4066" s="3">
        <v>1269</v>
      </c>
      <c r="D4066" s="3">
        <v>52</v>
      </c>
      <c r="E4066" s="3"/>
      <c r="F4066" s="3"/>
      <c r="G4066" s="3">
        <v>41</v>
      </c>
      <c r="H4066" s="3">
        <v>1362</v>
      </c>
      <c r="I4066" s="3"/>
      <c r="J4066" s="3"/>
      <c r="K4066" s="3"/>
      <c r="L4066" s="3"/>
      <c r="M4066" s="3">
        <v>2084</v>
      </c>
    </row>
    <row r="4067" spans="1:13" x14ac:dyDescent="0.2">
      <c r="A4067" s="8">
        <v>41808</v>
      </c>
      <c r="B4067" s="3">
        <v>12</v>
      </c>
      <c r="C4067" s="3">
        <v>1337</v>
      </c>
      <c r="D4067" s="3">
        <v>55</v>
      </c>
      <c r="E4067" s="3"/>
      <c r="F4067" s="3"/>
      <c r="G4067" s="3">
        <v>43</v>
      </c>
      <c r="H4067" s="3">
        <v>1435</v>
      </c>
      <c r="I4067" s="3"/>
      <c r="J4067" s="3"/>
      <c r="K4067" s="3"/>
      <c r="L4067" s="3"/>
      <c r="M4067" s="3">
        <v>2193</v>
      </c>
    </row>
    <row r="4068" spans="1:13" x14ac:dyDescent="0.2">
      <c r="A4068" s="8">
        <v>41808</v>
      </c>
      <c r="B4068" s="3">
        <v>13</v>
      </c>
      <c r="C4068" s="3">
        <v>1411</v>
      </c>
      <c r="D4068" s="3">
        <v>58</v>
      </c>
      <c r="E4068" s="3"/>
      <c r="F4068" s="3"/>
      <c r="G4068" s="3">
        <v>43</v>
      </c>
      <c r="H4068" s="3">
        <v>1512</v>
      </c>
      <c r="I4068" s="3"/>
      <c r="J4068" s="3"/>
      <c r="K4068" s="3"/>
      <c r="L4068" s="3"/>
      <c r="M4068" s="3">
        <v>2307</v>
      </c>
    </row>
    <row r="4069" spans="1:13" x14ac:dyDescent="0.2">
      <c r="A4069" s="8">
        <v>41808</v>
      </c>
      <c r="B4069" s="3">
        <v>14</v>
      </c>
      <c r="C4069" s="3">
        <v>1494</v>
      </c>
      <c r="D4069" s="3">
        <v>61</v>
      </c>
      <c r="E4069" s="3"/>
      <c r="F4069" s="3"/>
      <c r="G4069" s="3">
        <v>43</v>
      </c>
      <c r="H4069" s="3">
        <v>1598</v>
      </c>
      <c r="I4069" s="3"/>
      <c r="J4069" s="3"/>
      <c r="K4069" s="3"/>
      <c r="L4069" s="3"/>
      <c r="M4069" s="3">
        <v>2435</v>
      </c>
    </row>
    <row r="4070" spans="1:13" x14ac:dyDescent="0.2">
      <c r="A4070" s="8">
        <v>41808</v>
      </c>
      <c r="B4070" s="3">
        <v>15</v>
      </c>
      <c r="C4070" s="3">
        <v>1587</v>
      </c>
      <c r="D4070" s="3">
        <v>65</v>
      </c>
      <c r="E4070" s="3"/>
      <c r="F4070" s="3"/>
      <c r="G4070" s="3">
        <v>44</v>
      </c>
      <c r="H4070" s="3">
        <v>1695</v>
      </c>
      <c r="I4070" s="3"/>
      <c r="J4070" s="3"/>
      <c r="K4070" s="3"/>
      <c r="L4070" s="3"/>
      <c r="M4070" s="3">
        <v>2578</v>
      </c>
    </row>
    <row r="4071" spans="1:13" x14ac:dyDescent="0.2">
      <c r="A4071" s="8">
        <v>41808</v>
      </c>
      <c r="B4071" s="3">
        <v>16</v>
      </c>
      <c r="C4071" s="3">
        <v>1700</v>
      </c>
      <c r="D4071" s="3">
        <v>69</v>
      </c>
      <c r="E4071" s="3"/>
      <c r="F4071" s="3"/>
      <c r="G4071" s="3">
        <v>46</v>
      </c>
      <c r="H4071" s="3">
        <v>1815</v>
      </c>
      <c r="I4071" s="3"/>
      <c r="J4071" s="3"/>
      <c r="K4071" s="3"/>
      <c r="L4071" s="3"/>
      <c r="M4071" s="3">
        <v>2732</v>
      </c>
    </row>
    <row r="4072" spans="1:13" x14ac:dyDescent="0.2">
      <c r="A4072" s="8">
        <v>41808</v>
      </c>
      <c r="B4072" s="3">
        <v>17</v>
      </c>
      <c r="C4072" s="3">
        <v>1791</v>
      </c>
      <c r="D4072" s="3">
        <v>73</v>
      </c>
      <c r="E4072" s="3"/>
      <c r="F4072" s="3"/>
      <c r="G4072" s="3">
        <v>42</v>
      </c>
      <c r="H4072" s="3">
        <v>1906</v>
      </c>
      <c r="I4072" s="3"/>
      <c r="J4072" s="3"/>
      <c r="K4072" s="3"/>
      <c r="L4072" s="3"/>
      <c r="M4072" s="3">
        <v>2872</v>
      </c>
    </row>
    <row r="4073" spans="1:13" x14ac:dyDescent="0.2">
      <c r="A4073" s="8">
        <v>41808</v>
      </c>
      <c r="B4073" s="3">
        <v>18</v>
      </c>
      <c r="C4073" s="3">
        <v>1862</v>
      </c>
      <c r="D4073" s="3">
        <v>75</v>
      </c>
      <c r="E4073" s="3"/>
      <c r="F4073" s="3"/>
      <c r="G4073" s="3">
        <v>42</v>
      </c>
      <c r="H4073" s="3">
        <v>1979</v>
      </c>
      <c r="I4073" s="3"/>
      <c r="J4073" s="3"/>
      <c r="K4073" s="3"/>
      <c r="L4073" s="3"/>
      <c r="M4073" s="3">
        <v>2960</v>
      </c>
    </row>
    <row r="4074" spans="1:13" x14ac:dyDescent="0.2">
      <c r="A4074" s="8">
        <v>41808</v>
      </c>
      <c r="B4074" s="3">
        <v>19</v>
      </c>
      <c r="C4074" s="3">
        <v>1852</v>
      </c>
      <c r="D4074" s="3">
        <v>75</v>
      </c>
      <c r="E4074" s="3"/>
      <c r="F4074" s="3"/>
      <c r="G4074" s="3">
        <v>40</v>
      </c>
      <c r="H4074" s="3">
        <v>1967</v>
      </c>
      <c r="I4074" s="3"/>
      <c r="J4074" s="3"/>
      <c r="K4074" s="3"/>
      <c r="L4074" s="3"/>
      <c r="M4074" s="3">
        <v>2939</v>
      </c>
    </row>
    <row r="4075" spans="1:13" x14ac:dyDescent="0.2">
      <c r="A4075" s="8">
        <v>41808</v>
      </c>
      <c r="B4075" s="3">
        <v>20</v>
      </c>
      <c r="C4075" s="3">
        <v>1754</v>
      </c>
      <c r="D4075" s="3">
        <v>71</v>
      </c>
      <c r="E4075" s="3"/>
      <c r="F4075" s="3"/>
      <c r="G4075" s="3">
        <v>37</v>
      </c>
      <c r="H4075" s="3">
        <v>1862</v>
      </c>
      <c r="I4075" s="3"/>
      <c r="J4075" s="3"/>
      <c r="K4075" s="3"/>
      <c r="L4075" s="3"/>
      <c r="M4075" s="3">
        <v>2810</v>
      </c>
    </row>
    <row r="4076" spans="1:13" x14ac:dyDescent="0.2">
      <c r="A4076" s="8">
        <v>41808</v>
      </c>
      <c r="B4076" s="3">
        <v>21</v>
      </c>
      <c r="C4076" s="3">
        <v>1625</v>
      </c>
      <c r="D4076" s="3">
        <v>66</v>
      </c>
      <c r="E4076" s="3"/>
      <c r="F4076" s="3"/>
      <c r="G4076" s="3">
        <v>32</v>
      </c>
      <c r="H4076" s="3">
        <v>1723</v>
      </c>
      <c r="I4076" s="3"/>
      <c r="J4076" s="3"/>
      <c r="K4076" s="3"/>
      <c r="L4076" s="3"/>
      <c r="M4076" s="3">
        <v>2602</v>
      </c>
    </row>
    <row r="4077" spans="1:13" x14ac:dyDescent="0.2">
      <c r="A4077" s="8">
        <v>41808</v>
      </c>
      <c r="B4077" s="3">
        <v>22</v>
      </c>
      <c r="C4077" s="3">
        <v>1538</v>
      </c>
      <c r="D4077" s="3">
        <v>62</v>
      </c>
      <c r="E4077" s="3"/>
      <c r="F4077" s="3"/>
      <c r="G4077" s="3">
        <v>30</v>
      </c>
      <c r="H4077" s="3">
        <v>1630</v>
      </c>
      <c r="I4077" s="3"/>
      <c r="J4077" s="3"/>
      <c r="K4077" s="3"/>
      <c r="L4077" s="3"/>
      <c r="M4077" s="3">
        <v>2476</v>
      </c>
    </row>
    <row r="4078" spans="1:13" x14ac:dyDescent="0.2">
      <c r="A4078" s="8">
        <v>41808</v>
      </c>
      <c r="B4078" s="3">
        <v>23</v>
      </c>
      <c r="C4078" s="3">
        <v>1361</v>
      </c>
      <c r="D4078" s="3">
        <v>55</v>
      </c>
      <c r="E4078" s="3"/>
      <c r="F4078" s="3"/>
      <c r="G4078" s="3">
        <v>29</v>
      </c>
      <c r="H4078" s="3">
        <v>1445</v>
      </c>
      <c r="I4078" s="3"/>
      <c r="J4078" s="3"/>
      <c r="K4078" s="3"/>
      <c r="L4078" s="3"/>
      <c r="M4078" s="3">
        <v>2207</v>
      </c>
    </row>
    <row r="4079" spans="1:13" x14ac:dyDescent="0.2">
      <c r="A4079" s="8">
        <v>41808</v>
      </c>
      <c r="B4079" s="3">
        <v>24</v>
      </c>
      <c r="C4079" s="3">
        <v>1188</v>
      </c>
      <c r="D4079" s="3">
        <v>48</v>
      </c>
      <c r="E4079" s="3"/>
      <c r="F4079" s="3"/>
      <c r="G4079" s="3">
        <v>29</v>
      </c>
      <c r="H4079" s="3">
        <v>1265</v>
      </c>
      <c r="I4079" s="3"/>
      <c r="J4079" s="3"/>
      <c r="K4079" s="3"/>
      <c r="L4079" s="3"/>
      <c r="M4079" s="3">
        <v>1939</v>
      </c>
    </row>
    <row r="4080" spans="1:13" x14ac:dyDescent="0.2">
      <c r="A4080" s="8">
        <v>41809</v>
      </c>
      <c r="B4080" s="3">
        <v>1</v>
      </c>
      <c r="C4080" s="3">
        <v>1063</v>
      </c>
      <c r="D4080" s="3">
        <v>43</v>
      </c>
      <c r="E4080" s="3"/>
      <c r="F4080" s="3"/>
      <c r="G4080" s="3">
        <v>28</v>
      </c>
      <c r="H4080" s="3">
        <v>1134</v>
      </c>
      <c r="I4080" s="3"/>
      <c r="J4080" s="3"/>
      <c r="K4080" s="3"/>
      <c r="L4080" s="3"/>
      <c r="M4080" s="3">
        <v>1767</v>
      </c>
    </row>
    <row r="4081" spans="1:13" x14ac:dyDescent="0.2">
      <c r="A4081" s="8">
        <v>41809</v>
      </c>
      <c r="B4081" s="3">
        <v>2</v>
      </c>
      <c r="C4081" s="3">
        <v>972</v>
      </c>
      <c r="D4081" s="3">
        <v>40</v>
      </c>
      <c r="E4081" s="3"/>
      <c r="F4081" s="3"/>
      <c r="G4081" s="3">
        <v>28</v>
      </c>
      <c r="H4081" s="3">
        <v>1040</v>
      </c>
      <c r="I4081" s="3"/>
      <c r="J4081" s="3"/>
      <c r="K4081" s="3"/>
      <c r="L4081" s="3"/>
      <c r="M4081" s="3">
        <v>1624</v>
      </c>
    </row>
    <row r="4082" spans="1:13" x14ac:dyDescent="0.2">
      <c r="A4082" s="8">
        <v>41809</v>
      </c>
      <c r="B4082" s="3">
        <v>3</v>
      </c>
      <c r="C4082" s="3">
        <v>924</v>
      </c>
      <c r="D4082" s="3">
        <v>38</v>
      </c>
      <c r="E4082" s="3"/>
      <c r="F4082" s="3"/>
      <c r="G4082" s="3">
        <v>28</v>
      </c>
      <c r="H4082" s="3">
        <v>990</v>
      </c>
      <c r="I4082" s="3"/>
      <c r="J4082" s="3"/>
      <c r="K4082" s="3"/>
      <c r="L4082" s="3"/>
      <c r="M4082" s="3">
        <v>1555</v>
      </c>
    </row>
    <row r="4083" spans="1:13" x14ac:dyDescent="0.2">
      <c r="A4083" s="8">
        <v>41809</v>
      </c>
      <c r="B4083" s="3">
        <v>4</v>
      </c>
      <c r="C4083" s="3">
        <v>903</v>
      </c>
      <c r="D4083" s="3">
        <v>37</v>
      </c>
      <c r="E4083" s="3"/>
      <c r="F4083" s="3"/>
      <c r="G4083" s="3">
        <v>28</v>
      </c>
      <c r="H4083" s="3">
        <v>968</v>
      </c>
      <c r="I4083" s="3"/>
      <c r="J4083" s="3"/>
      <c r="K4083" s="3"/>
      <c r="L4083" s="3"/>
      <c r="M4083" s="3">
        <v>1518</v>
      </c>
    </row>
    <row r="4084" spans="1:13" x14ac:dyDescent="0.2">
      <c r="A4084" s="8">
        <v>41809</v>
      </c>
      <c r="B4084" s="3">
        <v>5</v>
      </c>
      <c r="C4084" s="3">
        <v>906</v>
      </c>
      <c r="D4084" s="3">
        <v>37</v>
      </c>
      <c r="E4084" s="3"/>
      <c r="F4084" s="3"/>
      <c r="G4084" s="3">
        <v>28</v>
      </c>
      <c r="H4084" s="3">
        <v>971</v>
      </c>
      <c r="I4084" s="3"/>
      <c r="J4084" s="3"/>
      <c r="K4084" s="3"/>
      <c r="L4084" s="3"/>
      <c r="M4084" s="3">
        <v>1528</v>
      </c>
    </row>
    <row r="4085" spans="1:13" x14ac:dyDescent="0.2">
      <c r="A4085" s="8">
        <v>41809</v>
      </c>
      <c r="B4085" s="3">
        <v>6</v>
      </c>
      <c r="C4085" s="3">
        <v>954</v>
      </c>
      <c r="D4085" s="3">
        <v>39</v>
      </c>
      <c r="E4085" s="3"/>
      <c r="F4085" s="3"/>
      <c r="G4085" s="3">
        <v>28</v>
      </c>
      <c r="H4085" s="3">
        <v>1021</v>
      </c>
      <c r="I4085" s="3"/>
      <c r="J4085" s="3"/>
      <c r="K4085" s="3"/>
      <c r="L4085" s="3"/>
      <c r="M4085" s="3">
        <v>1587</v>
      </c>
    </row>
    <row r="4086" spans="1:13" x14ac:dyDescent="0.2">
      <c r="A4086" s="8">
        <v>41809</v>
      </c>
      <c r="B4086" s="3">
        <v>7</v>
      </c>
      <c r="C4086" s="3">
        <v>1014</v>
      </c>
      <c r="D4086" s="3">
        <v>41</v>
      </c>
      <c r="E4086" s="3"/>
      <c r="F4086" s="3"/>
      <c r="G4086" s="3">
        <v>29</v>
      </c>
      <c r="H4086" s="3">
        <v>1084</v>
      </c>
      <c r="I4086" s="3"/>
      <c r="J4086" s="3"/>
      <c r="K4086" s="3"/>
      <c r="L4086" s="3"/>
      <c r="M4086" s="3">
        <v>1663</v>
      </c>
    </row>
    <row r="4087" spans="1:13" x14ac:dyDescent="0.2">
      <c r="A4087" s="8">
        <v>41809</v>
      </c>
      <c r="B4087" s="3">
        <v>8</v>
      </c>
      <c r="C4087" s="3">
        <v>1095</v>
      </c>
      <c r="D4087" s="3">
        <v>45</v>
      </c>
      <c r="E4087" s="3"/>
      <c r="F4087" s="3"/>
      <c r="G4087" s="3">
        <v>31</v>
      </c>
      <c r="H4087" s="3">
        <v>1170</v>
      </c>
      <c r="I4087" s="3"/>
      <c r="J4087" s="3"/>
      <c r="K4087" s="3"/>
      <c r="L4087" s="3"/>
      <c r="M4087" s="3">
        <v>1787</v>
      </c>
    </row>
    <row r="4088" spans="1:13" x14ac:dyDescent="0.2">
      <c r="A4088" s="8">
        <v>41809</v>
      </c>
      <c r="B4088" s="3">
        <v>9</v>
      </c>
      <c r="C4088" s="3">
        <v>1167</v>
      </c>
      <c r="D4088" s="3">
        <v>48</v>
      </c>
      <c r="E4088" s="3"/>
      <c r="F4088" s="3"/>
      <c r="G4088" s="3">
        <v>38</v>
      </c>
      <c r="H4088" s="3">
        <v>1253</v>
      </c>
      <c r="I4088" s="3"/>
      <c r="J4088" s="3"/>
      <c r="K4088" s="3"/>
      <c r="L4088" s="3"/>
      <c r="M4088" s="3">
        <v>1920</v>
      </c>
    </row>
    <row r="4089" spans="1:13" x14ac:dyDescent="0.2">
      <c r="A4089" s="8">
        <v>41809</v>
      </c>
      <c r="B4089" s="3">
        <v>10</v>
      </c>
      <c r="C4089" s="3">
        <v>1239</v>
      </c>
      <c r="D4089" s="3">
        <v>50</v>
      </c>
      <c r="E4089" s="3"/>
      <c r="F4089" s="3"/>
      <c r="G4089" s="3">
        <v>37</v>
      </c>
      <c r="H4089" s="3">
        <v>1326</v>
      </c>
      <c r="I4089" s="3"/>
      <c r="J4089" s="3"/>
      <c r="K4089" s="3"/>
      <c r="L4089" s="3"/>
      <c r="M4089" s="3">
        <v>2034</v>
      </c>
    </row>
    <row r="4090" spans="1:13" x14ac:dyDescent="0.2">
      <c r="A4090" s="8">
        <v>41809</v>
      </c>
      <c r="B4090" s="3">
        <v>11</v>
      </c>
      <c r="C4090" s="3">
        <v>1327</v>
      </c>
      <c r="D4090" s="3">
        <v>54</v>
      </c>
      <c r="E4090" s="3"/>
      <c r="F4090" s="3"/>
      <c r="G4090" s="3">
        <v>41</v>
      </c>
      <c r="H4090" s="3">
        <v>1422</v>
      </c>
      <c r="I4090" s="3"/>
      <c r="J4090" s="3"/>
      <c r="K4090" s="3"/>
      <c r="L4090" s="3"/>
      <c r="M4090" s="3">
        <v>2180</v>
      </c>
    </row>
    <row r="4091" spans="1:13" x14ac:dyDescent="0.2">
      <c r="A4091" s="8">
        <v>41809</v>
      </c>
      <c r="B4091" s="3">
        <v>12</v>
      </c>
      <c r="C4091" s="3">
        <v>1408</v>
      </c>
      <c r="D4091" s="3">
        <v>57</v>
      </c>
      <c r="E4091" s="3"/>
      <c r="F4091" s="3"/>
      <c r="G4091" s="3">
        <v>43</v>
      </c>
      <c r="H4091" s="3">
        <v>1508</v>
      </c>
      <c r="I4091" s="3"/>
      <c r="J4091" s="3"/>
      <c r="K4091" s="3"/>
      <c r="L4091" s="3"/>
      <c r="M4091" s="3">
        <v>2314</v>
      </c>
    </row>
    <row r="4092" spans="1:13" x14ac:dyDescent="0.2">
      <c r="A4092" s="8">
        <v>41809</v>
      </c>
      <c r="B4092" s="3">
        <v>13</v>
      </c>
      <c r="C4092" s="3">
        <v>1521</v>
      </c>
      <c r="D4092" s="3">
        <v>62</v>
      </c>
      <c r="E4092" s="3"/>
      <c r="F4092" s="3"/>
      <c r="G4092" s="3">
        <v>42</v>
      </c>
      <c r="H4092" s="3">
        <v>1625</v>
      </c>
      <c r="I4092" s="3"/>
      <c r="J4092" s="3"/>
      <c r="K4092" s="3"/>
      <c r="L4092" s="3"/>
      <c r="M4092" s="3">
        <v>2477</v>
      </c>
    </row>
    <row r="4093" spans="1:13" x14ac:dyDescent="0.2">
      <c r="A4093" s="8">
        <v>41809</v>
      </c>
      <c r="B4093" s="3">
        <v>14</v>
      </c>
      <c r="C4093" s="3">
        <v>1638</v>
      </c>
      <c r="D4093" s="3">
        <v>67</v>
      </c>
      <c r="E4093" s="3"/>
      <c r="F4093" s="3"/>
      <c r="G4093" s="3">
        <v>46</v>
      </c>
      <c r="H4093" s="3">
        <v>1751</v>
      </c>
      <c r="I4093" s="3"/>
      <c r="J4093" s="3"/>
      <c r="K4093" s="3"/>
      <c r="L4093" s="3"/>
      <c r="M4093" s="3">
        <v>2674</v>
      </c>
    </row>
    <row r="4094" spans="1:13" x14ac:dyDescent="0.2">
      <c r="A4094" s="8">
        <v>41809</v>
      </c>
      <c r="B4094" s="3">
        <v>15</v>
      </c>
      <c r="C4094" s="3">
        <v>1765</v>
      </c>
      <c r="D4094" s="3">
        <v>72</v>
      </c>
      <c r="E4094" s="3"/>
      <c r="F4094" s="3"/>
      <c r="G4094" s="3">
        <v>43</v>
      </c>
      <c r="H4094" s="3">
        <v>1880</v>
      </c>
      <c r="I4094" s="3"/>
      <c r="J4094" s="3"/>
      <c r="K4094" s="3"/>
      <c r="L4094" s="3"/>
      <c r="M4094" s="3">
        <v>2850</v>
      </c>
    </row>
    <row r="4095" spans="1:13" x14ac:dyDescent="0.2">
      <c r="A4095" s="8">
        <v>41809</v>
      </c>
      <c r="B4095" s="3">
        <v>16</v>
      </c>
      <c r="C4095" s="3">
        <v>1888</v>
      </c>
      <c r="D4095" s="3">
        <v>76</v>
      </c>
      <c r="E4095" s="3"/>
      <c r="F4095" s="3"/>
      <c r="G4095" s="3">
        <v>45</v>
      </c>
      <c r="H4095" s="3">
        <v>2009</v>
      </c>
      <c r="I4095" s="3"/>
      <c r="J4095" s="3"/>
      <c r="K4095" s="3"/>
      <c r="L4095" s="3"/>
      <c r="M4095" s="3">
        <v>3031</v>
      </c>
    </row>
    <row r="4096" spans="1:13" x14ac:dyDescent="0.2">
      <c r="A4096" s="8">
        <v>41809</v>
      </c>
      <c r="B4096" s="3">
        <v>17</v>
      </c>
      <c r="C4096" s="3">
        <v>1981</v>
      </c>
      <c r="D4096" s="3">
        <v>80</v>
      </c>
      <c r="E4096" s="3"/>
      <c r="F4096" s="3"/>
      <c r="G4096" s="3">
        <v>42</v>
      </c>
      <c r="H4096" s="3">
        <v>2103</v>
      </c>
      <c r="I4096" s="3"/>
      <c r="J4096" s="3"/>
      <c r="K4096" s="3"/>
      <c r="L4096" s="3"/>
      <c r="M4096" s="3">
        <v>3165</v>
      </c>
    </row>
    <row r="4097" spans="1:13" x14ac:dyDescent="0.2">
      <c r="A4097" s="8">
        <v>41809</v>
      </c>
      <c r="B4097" s="3">
        <v>18</v>
      </c>
      <c r="C4097" s="3">
        <v>2014</v>
      </c>
      <c r="D4097" s="3">
        <v>81</v>
      </c>
      <c r="E4097" s="3"/>
      <c r="F4097" s="3"/>
      <c r="G4097" s="3">
        <v>42</v>
      </c>
      <c r="H4097" s="3">
        <v>2137</v>
      </c>
      <c r="I4097" s="3"/>
      <c r="J4097" s="3"/>
      <c r="K4097" s="3"/>
      <c r="L4097" s="3"/>
      <c r="M4097" s="3">
        <v>3193</v>
      </c>
    </row>
    <row r="4098" spans="1:13" x14ac:dyDescent="0.2">
      <c r="A4098" s="8">
        <v>41809</v>
      </c>
      <c r="B4098" s="3">
        <v>19</v>
      </c>
      <c r="C4098" s="3">
        <v>1927</v>
      </c>
      <c r="D4098" s="3">
        <v>78</v>
      </c>
      <c r="E4098" s="3"/>
      <c r="F4098" s="3"/>
      <c r="G4098" s="3">
        <v>42</v>
      </c>
      <c r="H4098" s="3">
        <v>2047</v>
      </c>
      <c r="I4098" s="3"/>
      <c r="J4098" s="3"/>
      <c r="K4098" s="3"/>
      <c r="L4098" s="3"/>
      <c r="M4098" s="3">
        <v>3088</v>
      </c>
    </row>
    <row r="4099" spans="1:13" x14ac:dyDescent="0.2">
      <c r="A4099" s="8">
        <v>41809</v>
      </c>
      <c r="B4099" s="3">
        <v>20</v>
      </c>
      <c r="C4099" s="3">
        <v>1782</v>
      </c>
      <c r="D4099" s="3">
        <v>72</v>
      </c>
      <c r="E4099" s="3"/>
      <c r="F4099" s="3"/>
      <c r="G4099" s="3">
        <v>33</v>
      </c>
      <c r="H4099" s="3">
        <v>1887</v>
      </c>
      <c r="I4099" s="3"/>
      <c r="J4099" s="3"/>
      <c r="K4099" s="3"/>
      <c r="L4099" s="3"/>
      <c r="M4099" s="3">
        <v>2854</v>
      </c>
    </row>
    <row r="4100" spans="1:13" x14ac:dyDescent="0.2">
      <c r="A4100" s="8">
        <v>41809</v>
      </c>
      <c r="B4100" s="3">
        <v>21</v>
      </c>
      <c r="C4100" s="3">
        <v>1676</v>
      </c>
      <c r="D4100" s="3">
        <v>68</v>
      </c>
      <c r="E4100" s="3"/>
      <c r="F4100" s="3"/>
      <c r="G4100" s="3">
        <v>31</v>
      </c>
      <c r="H4100" s="3">
        <v>1775</v>
      </c>
      <c r="I4100" s="3"/>
      <c r="J4100" s="3"/>
      <c r="K4100" s="3"/>
      <c r="L4100" s="3"/>
      <c r="M4100" s="3">
        <v>2691</v>
      </c>
    </row>
    <row r="4101" spans="1:13" x14ac:dyDescent="0.2">
      <c r="A4101" s="8">
        <v>41809</v>
      </c>
      <c r="B4101" s="3">
        <v>22</v>
      </c>
      <c r="C4101" s="3">
        <v>1588</v>
      </c>
      <c r="D4101" s="3">
        <v>64</v>
      </c>
      <c r="E4101" s="3"/>
      <c r="F4101" s="3"/>
      <c r="G4101" s="3">
        <v>30</v>
      </c>
      <c r="H4101" s="3">
        <v>1682</v>
      </c>
      <c r="I4101" s="3"/>
      <c r="J4101" s="3"/>
      <c r="K4101" s="3"/>
      <c r="L4101" s="3"/>
      <c r="M4101" s="3">
        <v>2559</v>
      </c>
    </row>
    <row r="4102" spans="1:13" x14ac:dyDescent="0.2">
      <c r="A4102" s="8">
        <v>41809</v>
      </c>
      <c r="B4102" s="3">
        <v>23</v>
      </c>
      <c r="C4102" s="3">
        <v>1419</v>
      </c>
      <c r="D4102" s="3">
        <v>57</v>
      </c>
      <c r="E4102" s="3"/>
      <c r="F4102" s="3"/>
      <c r="G4102" s="3">
        <v>30</v>
      </c>
      <c r="H4102" s="3">
        <v>1506</v>
      </c>
      <c r="I4102" s="3"/>
      <c r="J4102" s="3"/>
      <c r="K4102" s="3"/>
      <c r="L4102" s="3"/>
      <c r="M4102" s="3">
        <v>2293</v>
      </c>
    </row>
    <row r="4103" spans="1:13" x14ac:dyDescent="0.2">
      <c r="A4103" s="8">
        <v>41809</v>
      </c>
      <c r="B4103" s="3">
        <v>24</v>
      </c>
      <c r="C4103" s="3">
        <v>1229</v>
      </c>
      <c r="D4103" s="3">
        <v>50</v>
      </c>
      <c r="E4103" s="3"/>
      <c r="F4103" s="3"/>
      <c r="G4103" s="3">
        <v>29</v>
      </c>
      <c r="H4103" s="3">
        <v>1308</v>
      </c>
      <c r="I4103" s="3"/>
      <c r="J4103" s="3"/>
      <c r="K4103" s="3"/>
      <c r="L4103" s="3"/>
      <c r="M4103" s="3">
        <v>2026</v>
      </c>
    </row>
    <row r="4104" spans="1:13" x14ac:dyDescent="0.2">
      <c r="A4104" s="8">
        <v>41810</v>
      </c>
      <c r="B4104" s="3">
        <v>1</v>
      </c>
      <c r="C4104" s="3">
        <v>1095</v>
      </c>
      <c r="D4104" s="3">
        <v>44</v>
      </c>
      <c r="E4104" s="3"/>
      <c r="F4104" s="3"/>
      <c r="G4104" s="3">
        <v>28</v>
      </c>
      <c r="H4104" s="3">
        <v>1167</v>
      </c>
      <c r="I4104" s="3"/>
      <c r="J4104" s="3"/>
      <c r="K4104" s="3"/>
      <c r="L4104" s="3"/>
      <c r="M4104" s="3">
        <v>1823</v>
      </c>
    </row>
    <row r="4105" spans="1:13" x14ac:dyDescent="0.2">
      <c r="A4105" s="8">
        <v>41810</v>
      </c>
      <c r="B4105" s="3">
        <v>2</v>
      </c>
      <c r="C4105" s="3">
        <v>1015</v>
      </c>
      <c r="D4105" s="3">
        <v>41</v>
      </c>
      <c r="E4105" s="3"/>
      <c r="F4105" s="3"/>
      <c r="G4105" s="3">
        <v>28</v>
      </c>
      <c r="H4105" s="3">
        <v>1084</v>
      </c>
      <c r="I4105" s="3"/>
      <c r="J4105" s="3"/>
      <c r="K4105" s="3"/>
      <c r="L4105" s="3"/>
      <c r="M4105" s="3">
        <v>1691</v>
      </c>
    </row>
    <row r="4106" spans="1:13" x14ac:dyDescent="0.2">
      <c r="A4106" s="8">
        <v>41810</v>
      </c>
      <c r="B4106" s="3">
        <v>3</v>
      </c>
      <c r="C4106" s="3">
        <v>961</v>
      </c>
      <c r="D4106" s="3">
        <v>39</v>
      </c>
      <c r="E4106" s="3"/>
      <c r="F4106" s="3"/>
      <c r="G4106" s="3">
        <v>28</v>
      </c>
      <c r="H4106" s="3">
        <v>1028</v>
      </c>
      <c r="I4106" s="3"/>
      <c r="J4106" s="3"/>
      <c r="K4106" s="3"/>
      <c r="L4106" s="3"/>
      <c r="M4106" s="3">
        <v>1606</v>
      </c>
    </row>
    <row r="4107" spans="1:13" x14ac:dyDescent="0.2">
      <c r="A4107" s="8">
        <v>41810</v>
      </c>
      <c r="B4107" s="3">
        <v>4</v>
      </c>
      <c r="C4107" s="3">
        <v>940</v>
      </c>
      <c r="D4107" s="3">
        <v>38</v>
      </c>
      <c r="E4107" s="3"/>
      <c r="F4107" s="3"/>
      <c r="G4107" s="3">
        <v>28</v>
      </c>
      <c r="H4107" s="3">
        <v>1006</v>
      </c>
      <c r="I4107" s="3"/>
      <c r="J4107" s="3"/>
      <c r="K4107" s="3"/>
      <c r="L4107" s="3"/>
      <c r="M4107" s="3">
        <v>1570</v>
      </c>
    </row>
    <row r="4108" spans="1:13" x14ac:dyDescent="0.2">
      <c r="A4108" s="8">
        <v>41810</v>
      </c>
      <c r="B4108" s="3">
        <v>5</v>
      </c>
      <c r="C4108" s="3">
        <v>946</v>
      </c>
      <c r="D4108" s="3">
        <v>39</v>
      </c>
      <c r="E4108" s="3"/>
      <c r="F4108" s="3"/>
      <c r="G4108" s="3">
        <v>28</v>
      </c>
      <c r="H4108" s="3">
        <v>1013</v>
      </c>
      <c r="I4108" s="3"/>
      <c r="J4108" s="3"/>
      <c r="K4108" s="3"/>
      <c r="L4108" s="3"/>
      <c r="M4108" s="3">
        <v>1581</v>
      </c>
    </row>
    <row r="4109" spans="1:13" x14ac:dyDescent="0.2">
      <c r="A4109" s="8">
        <v>41810</v>
      </c>
      <c r="B4109" s="3">
        <v>6</v>
      </c>
      <c r="C4109" s="3">
        <v>983</v>
      </c>
      <c r="D4109" s="3">
        <v>40</v>
      </c>
      <c r="E4109" s="3"/>
      <c r="F4109" s="3"/>
      <c r="G4109" s="3">
        <v>28</v>
      </c>
      <c r="H4109" s="3">
        <v>1051</v>
      </c>
      <c r="I4109" s="3"/>
      <c r="J4109" s="3"/>
      <c r="K4109" s="3"/>
      <c r="L4109" s="3"/>
      <c r="M4109" s="3">
        <v>1630</v>
      </c>
    </row>
    <row r="4110" spans="1:13" x14ac:dyDescent="0.2">
      <c r="A4110" s="8">
        <v>41810</v>
      </c>
      <c r="B4110" s="3">
        <v>7</v>
      </c>
      <c r="C4110" s="3">
        <v>1031</v>
      </c>
      <c r="D4110" s="3">
        <v>42</v>
      </c>
      <c r="E4110" s="3"/>
      <c r="F4110" s="3"/>
      <c r="G4110" s="3">
        <v>29</v>
      </c>
      <c r="H4110" s="3">
        <v>1102</v>
      </c>
      <c r="I4110" s="3"/>
      <c r="J4110" s="3"/>
      <c r="K4110" s="3"/>
      <c r="L4110" s="3"/>
      <c r="M4110" s="3">
        <v>1681</v>
      </c>
    </row>
    <row r="4111" spans="1:13" x14ac:dyDescent="0.2">
      <c r="A4111" s="8">
        <v>41810</v>
      </c>
      <c r="B4111" s="3">
        <v>8</v>
      </c>
      <c r="C4111" s="3">
        <v>1121</v>
      </c>
      <c r="D4111" s="3">
        <v>46</v>
      </c>
      <c r="E4111" s="3"/>
      <c r="F4111" s="3"/>
      <c r="G4111" s="3">
        <v>30</v>
      </c>
      <c r="H4111" s="3">
        <v>1196</v>
      </c>
      <c r="I4111" s="3"/>
      <c r="J4111" s="3"/>
      <c r="K4111" s="3"/>
      <c r="L4111" s="3"/>
      <c r="M4111" s="3">
        <v>1827</v>
      </c>
    </row>
    <row r="4112" spans="1:13" x14ac:dyDescent="0.2">
      <c r="A4112" s="8">
        <v>41810</v>
      </c>
      <c r="B4112" s="3">
        <v>9</v>
      </c>
      <c r="C4112" s="3">
        <v>1195</v>
      </c>
      <c r="D4112" s="3">
        <v>49</v>
      </c>
      <c r="E4112" s="3"/>
      <c r="F4112" s="3"/>
      <c r="G4112" s="3">
        <v>38</v>
      </c>
      <c r="H4112" s="3">
        <v>1282</v>
      </c>
      <c r="I4112" s="3"/>
      <c r="J4112" s="3"/>
      <c r="K4112" s="3"/>
      <c r="L4112" s="3"/>
      <c r="M4112" s="3">
        <v>1960</v>
      </c>
    </row>
    <row r="4113" spans="1:13" x14ac:dyDescent="0.2">
      <c r="A4113" s="8">
        <v>41810</v>
      </c>
      <c r="B4113" s="3">
        <v>10</v>
      </c>
      <c r="C4113" s="3">
        <v>1286</v>
      </c>
      <c r="D4113" s="3">
        <v>52</v>
      </c>
      <c r="E4113" s="3"/>
      <c r="F4113" s="3"/>
      <c r="G4113" s="3">
        <v>39</v>
      </c>
      <c r="H4113" s="3">
        <v>1377</v>
      </c>
      <c r="I4113" s="3"/>
      <c r="J4113" s="3"/>
      <c r="K4113" s="3"/>
      <c r="L4113" s="3"/>
      <c r="M4113" s="3">
        <v>2102</v>
      </c>
    </row>
    <row r="4114" spans="1:13" x14ac:dyDescent="0.2">
      <c r="A4114" s="8">
        <v>41810</v>
      </c>
      <c r="B4114" s="3">
        <v>11</v>
      </c>
      <c r="C4114" s="3">
        <v>1382</v>
      </c>
      <c r="D4114" s="3">
        <v>56</v>
      </c>
      <c r="E4114" s="3"/>
      <c r="F4114" s="3"/>
      <c r="G4114" s="3">
        <v>42</v>
      </c>
      <c r="H4114" s="3">
        <v>1480</v>
      </c>
      <c r="I4114" s="3"/>
      <c r="J4114" s="3"/>
      <c r="K4114" s="3"/>
      <c r="L4114" s="3"/>
      <c r="M4114" s="3">
        <v>2256</v>
      </c>
    </row>
    <row r="4115" spans="1:13" x14ac:dyDescent="0.2">
      <c r="A4115" s="8">
        <v>41810</v>
      </c>
      <c r="B4115" s="3">
        <v>12</v>
      </c>
      <c r="C4115" s="3">
        <v>1496</v>
      </c>
      <c r="D4115" s="3">
        <v>61</v>
      </c>
      <c r="E4115" s="3"/>
      <c r="F4115" s="3"/>
      <c r="G4115" s="3">
        <v>42</v>
      </c>
      <c r="H4115" s="3">
        <v>1599</v>
      </c>
      <c r="I4115" s="3"/>
      <c r="J4115" s="3"/>
      <c r="K4115" s="3"/>
      <c r="L4115" s="3"/>
      <c r="M4115" s="3">
        <v>2436</v>
      </c>
    </row>
    <row r="4116" spans="1:13" x14ac:dyDescent="0.2">
      <c r="A4116" s="8">
        <v>41810</v>
      </c>
      <c r="B4116" s="3">
        <v>13</v>
      </c>
      <c r="C4116" s="3">
        <v>1629</v>
      </c>
      <c r="D4116" s="3">
        <v>66</v>
      </c>
      <c r="E4116" s="3"/>
      <c r="F4116" s="3"/>
      <c r="G4116" s="3">
        <v>44</v>
      </c>
      <c r="H4116" s="3">
        <v>1739</v>
      </c>
      <c r="I4116" s="3"/>
      <c r="J4116" s="3"/>
      <c r="K4116" s="3"/>
      <c r="L4116" s="3"/>
      <c r="M4116" s="3">
        <v>2639</v>
      </c>
    </row>
    <row r="4117" spans="1:13" x14ac:dyDescent="0.2">
      <c r="A4117" s="8">
        <v>41810</v>
      </c>
      <c r="B4117" s="3">
        <v>14</v>
      </c>
      <c r="C4117" s="3">
        <v>1792</v>
      </c>
      <c r="D4117" s="3">
        <v>73</v>
      </c>
      <c r="E4117" s="3"/>
      <c r="F4117" s="3"/>
      <c r="G4117" s="3">
        <v>45</v>
      </c>
      <c r="H4117" s="3">
        <v>1910</v>
      </c>
      <c r="I4117" s="3"/>
      <c r="J4117" s="3"/>
      <c r="K4117" s="3"/>
      <c r="L4117" s="3"/>
      <c r="M4117" s="3">
        <v>2890</v>
      </c>
    </row>
    <row r="4118" spans="1:13" x14ac:dyDescent="0.2">
      <c r="A4118" s="8">
        <v>41810</v>
      </c>
      <c r="B4118" s="3">
        <v>15</v>
      </c>
      <c r="C4118" s="3">
        <v>1946</v>
      </c>
      <c r="D4118" s="3">
        <v>79</v>
      </c>
      <c r="E4118" s="3"/>
      <c r="F4118" s="3"/>
      <c r="G4118" s="3">
        <v>44</v>
      </c>
      <c r="H4118" s="3">
        <v>2069</v>
      </c>
      <c r="I4118" s="3"/>
      <c r="J4118" s="3"/>
      <c r="K4118" s="3"/>
      <c r="L4118" s="3"/>
      <c r="M4118" s="3">
        <v>3032</v>
      </c>
    </row>
    <row r="4119" spans="1:13" x14ac:dyDescent="0.2">
      <c r="A4119" s="8">
        <v>41810</v>
      </c>
      <c r="B4119" s="3">
        <v>16</v>
      </c>
      <c r="C4119" s="3">
        <v>2071</v>
      </c>
      <c r="D4119" s="3">
        <v>84</v>
      </c>
      <c r="E4119" s="3"/>
      <c r="F4119" s="3"/>
      <c r="G4119" s="3">
        <v>44</v>
      </c>
      <c r="H4119" s="3">
        <v>2199</v>
      </c>
      <c r="I4119" s="3"/>
      <c r="J4119" s="3"/>
      <c r="K4119" s="3"/>
      <c r="L4119" s="3"/>
      <c r="M4119" s="3">
        <v>3294</v>
      </c>
    </row>
    <row r="4120" spans="1:13" x14ac:dyDescent="0.2">
      <c r="A4120" s="8">
        <v>41810</v>
      </c>
      <c r="B4120" s="3">
        <v>17</v>
      </c>
      <c r="C4120" s="3">
        <v>2175</v>
      </c>
      <c r="D4120" s="3">
        <v>88</v>
      </c>
      <c r="E4120" s="3"/>
      <c r="F4120" s="3"/>
      <c r="G4120" s="3">
        <v>42</v>
      </c>
      <c r="H4120" s="3">
        <v>2305</v>
      </c>
      <c r="I4120" s="3"/>
      <c r="J4120" s="3"/>
      <c r="K4120" s="3"/>
      <c r="L4120" s="3"/>
      <c r="M4120" s="3">
        <v>3429</v>
      </c>
    </row>
    <row r="4121" spans="1:13" x14ac:dyDescent="0.2">
      <c r="A4121" s="8">
        <v>41810</v>
      </c>
      <c r="B4121" s="3">
        <v>18</v>
      </c>
      <c r="C4121" s="3">
        <v>2172</v>
      </c>
      <c r="D4121" s="3">
        <v>88</v>
      </c>
      <c r="E4121" s="3"/>
      <c r="F4121" s="3"/>
      <c r="G4121" s="3">
        <v>42</v>
      </c>
      <c r="H4121" s="3">
        <v>2302</v>
      </c>
      <c r="I4121" s="3"/>
      <c r="J4121" s="3"/>
      <c r="K4121" s="3"/>
      <c r="L4121" s="3"/>
      <c r="M4121" s="3">
        <v>3430</v>
      </c>
    </row>
    <row r="4122" spans="1:13" x14ac:dyDescent="0.2">
      <c r="A4122" s="8">
        <v>41810</v>
      </c>
      <c r="B4122" s="3">
        <v>19</v>
      </c>
      <c r="C4122" s="3">
        <v>2097</v>
      </c>
      <c r="D4122" s="3">
        <v>85</v>
      </c>
      <c r="E4122" s="3"/>
      <c r="F4122" s="3"/>
      <c r="G4122" s="3">
        <v>39</v>
      </c>
      <c r="H4122" s="3">
        <v>2220</v>
      </c>
      <c r="I4122" s="3"/>
      <c r="J4122" s="3"/>
      <c r="K4122" s="3"/>
      <c r="L4122" s="3"/>
      <c r="M4122" s="3">
        <v>3306</v>
      </c>
    </row>
    <row r="4123" spans="1:13" x14ac:dyDescent="0.2">
      <c r="A4123" s="8">
        <v>41810</v>
      </c>
      <c r="B4123" s="3">
        <v>20</v>
      </c>
      <c r="C4123" s="3">
        <v>1922</v>
      </c>
      <c r="D4123" s="3">
        <v>77</v>
      </c>
      <c r="E4123" s="3"/>
      <c r="F4123" s="3"/>
      <c r="G4123" s="3">
        <v>36</v>
      </c>
      <c r="H4123" s="3">
        <v>2035</v>
      </c>
      <c r="I4123" s="3"/>
      <c r="J4123" s="3"/>
      <c r="K4123" s="3"/>
      <c r="L4123" s="3"/>
      <c r="M4123" s="3">
        <v>3061</v>
      </c>
    </row>
    <row r="4124" spans="1:13" x14ac:dyDescent="0.2">
      <c r="A4124" s="8">
        <v>41810</v>
      </c>
      <c r="B4124" s="3">
        <v>21</v>
      </c>
      <c r="C4124" s="3">
        <v>1736</v>
      </c>
      <c r="D4124" s="3">
        <v>70</v>
      </c>
      <c r="E4124" s="3"/>
      <c r="F4124" s="3"/>
      <c r="G4124" s="3">
        <v>31</v>
      </c>
      <c r="H4124" s="3">
        <v>1837</v>
      </c>
      <c r="I4124" s="3"/>
      <c r="J4124" s="3"/>
      <c r="K4124" s="3"/>
      <c r="L4124" s="3"/>
      <c r="M4124" s="3">
        <v>2785</v>
      </c>
    </row>
    <row r="4125" spans="1:13" x14ac:dyDescent="0.2">
      <c r="A4125" s="8">
        <v>41810</v>
      </c>
      <c r="B4125" s="3">
        <v>22</v>
      </c>
      <c r="C4125" s="3">
        <v>1613</v>
      </c>
      <c r="D4125" s="3">
        <v>65</v>
      </c>
      <c r="E4125" s="3"/>
      <c r="F4125" s="3"/>
      <c r="G4125" s="3">
        <v>30</v>
      </c>
      <c r="H4125" s="3">
        <v>1708</v>
      </c>
      <c r="I4125" s="3"/>
      <c r="J4125" s="3"/>
      <c r="K4125" s="3"/>
      <c r="L4125" s="3"/>
      <c r="M4125" s="3">
        <v>2586</v>
      </c>
    </row>
    <row r="4126" spans="1:13" x14ac:dyDescent="0.2">
      <c r="A4126" s="8">
        <v>41810</v>
      </c>
      <c r="B4126" s="3">
        <v>23</v>
      </c>
      <c r="C4126" s="3">
        <v>1420</v>
      </c>
      <c r="D4126" s="3">
        <v>57</v>
      </c>
      <c r="E4126" s="3"/>
      <c r="F4126" s="3"/>
      <c r="G4126" s="3">
        <v>29</v>
      </c>
      <c r="H4126" s="3">
        <v>1506</v>
      </c>
      <c r="I4126" s="3"/>
      <c r="J4126" s="3"/>
      <c r="K4126" s="3"/>
      <c r="L4126" s="3"/>
      <c r="M4126" s="3">
        <v>2308</v>
      </c>
    </row>
    <row r="4127" spans="1:13" x14ac:dyDescent="0.2">
      <c r="A4127" s="8">
        <v>41810</v>
      </c>
      <c r="B4127" s="3">
        <v>24</v>
      </c>
      <c r="C4127" s="3">
        <v>1248</v>
      </c>
      <c r="D4127" s="3">
        <v>51</v>
      </c>
      <c r="E4127" s="3"/>
      <c r="F4127" s="3"/>
      <c r="G4127" s="3">
        <v>29</v>
      </c>
      <c r="H4127" s="3">
        <v>1327</v>
      </c>
      <c r="I4127" s="3"/>
      <c r="J4127" s="3"/>
      <c r="K4127" s="3"/>
      <c r="L4127" s="3"/>
      <c r="M4127" s="3">
        <v>2035</v>
      </c>
    </row>
    <row r="4128" spans="1:13" x14ac:dyDescent="0.2">
      <c r="A4128" s="8">
        <v>41811</v>
      </c>
      <c r="B4128" s="3">
        <v>1</v>
      </c>
      <c r="C4128" s="3">
        <v>1112</v>
      </c>
      <c r="D4128" s="3">
        <v>45</v>
      </c>
      <c r="E4128" s="3"/>
      <c r="F4128" s="3"/>
      <c r="G4128" s="3">
        <v>29</v>
      </c>
      <c r="H4128" s="3">
        <v>1186</v>
      </c>
      <c r="I4128" s="3"/>
      <c r="J4128" s="3"/>
      <c r="K4128" s="3"/>
      <c r="L4128" s="3"/>
      <c r="M4128" s="3">
        <v>1838</v>
      </c>
    </row>
    <row r="4129" spans="1:13" x14ac:dyDescent="0.2">
      <c r="A4129" s="8">
        <v>41811</v>
      </c>
      <c r="B4129" s="3">
        <v>2</v>
      </c>
      <c r="C4129" s="3">
        <v>1024</v>
      </c>
      <c r="D4129" s="3">
        <v>42</v>
      </c>
      <c r="E4129" s="3"/>
      <c r="F4129" s="3"/>
      <c r="G4129" s="3">
        <v>28</v>
      </c>
      <c r="H4129" s="3">
        <v>1094</v>
      </c>
      <c r="I4129" s="3"/>
      <c r="J4129" s="3"/>
      <c r="K4129" s="3"/>
      <c r="L4129" s="3"/>
      <c r="M4129" s="3">
        <v>1682</v>
      </c>
    </row>
    <row r="4130" spans="1:13" x14ac:dyDescent="0.2">
      <c r="A4130" s="8">
        <v>41811</v>
      </c>
      <c r="B4130" s="3">
        <v>3</v>
      </c>
      <c r="C4130" s="3">
        <v>956</v>
      </c>
      <c r="D4130" s="3">
        <v>39</v>
      </c>
      <c r="E4130" s="3"/>
      <c r="F4130" s="3"/>
      <c r="G4130" s="3">
        <v>28</v>
      </c>
      <c r="H4130" s="3">
        <v>1023</v>
      </c>
      <c r="I4130" s="3"/>
      <c r="J4130" s="3"/>
      <c r="K4130" s="3"/>
      <c r="L4130" s="3"/>
      <c r="M4130" s="3">
        <v>1602</v>
      </c>
    </row>
    <row r="4131" spans="1:13" x14ac:dyDescent="0.2">
      <c r="A4131" s="8">
        <v>41811</v>
      </c>
      <c r="B4131" s="3">
        <v>4</v>
      </c>
      <c r="C4131" s="3">
        <v>922</v>
      </c>
      <c r="D4131" s="3">
        <v>38</v>
      </c>
      <c r="E4131" s="3"/>
      <c r="F4131" s="3"/>
      <c r="G4131" s="3">
        <v>28</v>
      </c>
      <c r="H4131" s="3">
        <v>988</v>
      </c>
      <c r="I4131" s="3"/>
      <c r="J4131" s="3"/>
      <c r="K4131" s="3"/>
      <c r="L4131" s="3"/>
      <c r="M4131" s="3">
        <v>1545</v>
      </c>
    </row>
    <row r="4132" spans="1:13" x14ac:dyDescent="0.2">
      <c r="A4132" s="8">
        <v>41811</v>
      </c>
      <c r="B4132" s="3">
        <v>5</v>
      </c>
      <c r="C4132" s="3">
        <v>920</v>
      </c>
      <c r="D4132" s="3">
        <v>37</v>
      </c>
      <c r="E4132" s="3"/>
      <c r="F4132" s="3"/>
      <c r="G4132" s="3">
        <v>27</v>
      </c>
      <c r="H4132" s="3">
        <v>984</v>
      </c>
      <c r="I4132" s="3"/>
      <c r="J4132" s="3"/>
      <c r="K4132" s="3"/>
      <c r="L4132" s="3"/>
      <c r="M4132" s="3">
        <v>1522</v>
      </c>
    </row>
    <row r="4133" spans="1:13" x14ac:dyDescent="0.2">
      <c r="A4133" s="8">
        <v>41811</v>
      </c>
      <c r="B4133" s="3">
        <v>6</v>
      </c>
      <c r="C4133" s="3">
        <v>912</v>
      </c>
      <c r="D4133" s="3">
        <v>37</v>
      </c>
      <c r="E4133" s="3"/>
      <c r="F4133" s="3"/>
      <c r="G4133" s="3">
        <v>28</v>
      </c>
      <c r="H4133" s="3">
        <v>977</v>
      </c>
      <c r="I4133" s="3"/>
      <c r="J4133" s="3"/>
      <c r="K4133" s="3"/>
      <c r="L4133" s="3"/>
      <c r="M4133" s="3">
        <v>1524</v>
      </c>
    </row>
    <row r="4134" spans="1:13" x14ac:dyDescent="0.2">
      <c r="A4134" s="8">
        <v>41811</v>
      </c>
      <c r="B4134" s="3">
        <v>7</v>
      </c>
      <c r="C4134" s="3">
        <v>912</v>
      </c>
      <c r="D4134" s="3">
        <v>37</v>
      </c>
      <c r="E4134" s="3"/>
      <c r="F4134" s="3"/>
      <c r="G4134" s="3">
        <v>28</v>
      </c>
      <c r="H4134" s="3">
        <v>977</v>
      </c>
      <c r="I4134" s="3"/>
      <c r="J4134" s="3"/>
      <c r="K4134" s="3"/>
      <c r="L4134" s="3"/>
      <c r="M4134" s="3">
        <v>1496</v>
      </c>
    </row>
    <row r="4135" spans="1:13" x14ac:dyDescent="0.2">
      <c r="A4135" s="8">
        <v>41811</v>
      </c>
      <c r="B4135" s="3">
        <v>8</v>
      </c>
      <c r="C4135" s="3">
        <v>967</v>
      </c>
      <c r="D4135" s="3">
        <v>39</v>
      </c>
      <c r="E4135" s="3"/>
      <c r="F4135" s="3"/>
      <c r="G4135" s="3">
        <v>29</v>
      </c>
      <c r="H4135" s="3">
        <v>1035</v>
      </c>
      <c r="I4135" s="3"/>
      <c r="J4135" s="3"/>
      <c r="K4135" s="3"/>
      <c r="L4135" s="3"/>
      <c r="M4135" s="3">
        <v>1596</v>
      </c>
    </row>
    <row r="4136" spans="1:13" x14ac:dyDescent="0.2">
      <c r="A4136" s="8">
        <v>41811</v>
      </c>
      <c r="B4136" s="3">
        <v>9</v>
      </c>
      <c r="C4136" s="3">
        <v>1034</v>
      </c>
      <c r="D4136" s="3">
        <v>42</v>
      </c>
      <c r="E4136" s="3"/>
      <c r="F4136" s="3"/>
      <c r="G4136" s="3">
        <v>35</v>
      </c>
      <c r="H4136" s="3">
        <v>1111</v>
      </c>
      <c r="I4136" s="3"/>
      <c r="J4136" s="3"/>
      <c r="K4136" s="3"/>
      <c r="L4136" s="3"/>
      <c r="M4136" s="3">
        <v>1718</v>
      </c>
    </row>
    <row r="4137" spans="1:13" x14ac:dyDescent="0.2">
      <c r="A4137" s="8">
        <v>41811</v>
      </c>
      <c r="B4137" s="3">
        <v>10</v>
      </c>
      <c r="C4137" s="3">
        <v>1132</v>
      </c>
      <c r="D4137" s="3">
        <v>46</v>
      </c>
      <c r="E4137" s="3"/>
      <c r="F4137" s="3"/>
      <c r="G4137" s="3">
        <v>37</v>
      </c>
      <c r="H4137" s="3">
        <v>1215</v>
      </c>
      <c r="I4137" s="3"/>
      <c r="J4137" s="3"/>
      <c r="K4137" s="3"/>
      <c r="L4137" s="3"/>
      <c r="M4137" s="3">
        <v>1864</v>
      </c>
    </row>
    <row r="4138" spans="1:13" x14ac:dyDescent="0.2">
      <c r="A4138" s="8">
        <v>41811</v>
      </c>
      <c r="B4138" s="3">
        <v>11</v>
      </c>
      <c r="C4138" s="3">
        <v>1224</v>
      </c>
      <c r="D4138" s="3">
        <v>50</v>
      </c>
      <c r="E4138" s="3"/>
      <c r="F4138" s="3"/>
      <c r="G4138" s="3">
        <v>39</v>
      </c>
      <c r="H4138" s="3">
        <v>1313</v>
      </c>
      <c r="I4138" s="3"/>
      <c r="J4138" s="3"/>
      <c r="K4138" s="3"/>
      <c r="L4138" s="3"/>
      <c r="M4138" s="3">
        <v>2011</v>
      </c>
    </row>
    <row r="4139" spans="1:13" x14ac:dyDescent="0.2">
      <c r="A4139" s="8">
        <v>41811</v>
      </c>
      <c r="B4139" s="3">
        <v>12</v>
      </c>
      <c r="C4139" s="3">
        <v>1317</v>
      </c>
      <c r="D4139" s="3">
        <v>54</v>
      </c>
      <c r="E4139" s="3"/>
      <c r="F4139" s="3"/>
      <c r="G4139" s="3">
        <v>39</v>
      </c>
      <c r="H4139" s="3">
        <v>1410</v>
      </c>
      <c r="I4139" s="3"/>
      <c r="J4139" s="3"/>
      <c r="K4139" s="3"/>
      <c r="L4139" s="3"/>
      <c r="M4139" s="3">
        <v>2150</v>
      </c>
    </row>
    <row r="4140" spans="1:13" x14ac:dyDescent="0.2">
      <c r="A4140" s="8">
        <v>41811</v>
      </c>
      <c r="B4140" s="3">
        <v>13</v>
      </c>
      <c r="C4140" s="3">
        <v>1441</v>
      </c>
      <c r="D4140" s="3">
        <v>59</v>
      </c>
      <c r="E4140" s="3"/>
      <c r="F4140" s="3"/>
      <c r="G4140" s="3">
        <v>42</v>
      </c>
      <c r="H4140" s="3">
        <v>1542</v>
      </c>
      <c r="I4140" s="3"/>
      <c r="J4140" s="3"/>
      <c r="K4140" s="3"/>
      <c r="L4140" s="3"/>
      <c r="M4140" s="3">
        <v>2336</v>
      </c>
    </row>
    <row r="4141" spans="1:13" x14ac:dyDescent="0.2">
      <c r="A4141" s="8">
        <v>41811</v>
      </c>
      <c r="B4141" s="3">
        <v>14</v>
      </c>
      <c r="C4141" s="3">
        <v>1570</v>
      </c>
      <c r="D4141" s="3">
        <v>64</v>
      </c>
      <c r="E4141" s="3"/>
      <c r="F4141" s="3"/>
      <c r="G4141" s="3">
        <v>42</v>
      </c>
      <c r="H4141" s="3">
        <v>1676</v>
      </c>
      <c r="I4141" s="3"/>
      <c r="J4141" s="3"/>
      <c r="K4141" s="3"/>
      <c r="L4141" s="3"/>
      <c r="M4141" s="3">
        <v>2524</v>
      </c>
    </row>
    <row r="4142" spans="1:13" x14ac:dyDescent="0.2">
      <c r="A4142" s="8">
        <v>41811</v>
      </c>
      <c r="B4142" s="3">
        <v>15</v>
      </c>
      <c r="C4142" s="3">
        <v>1709</v>
      </c>
      <c r="D4142" s="3">
        <v>69</v>
      </c>
      <c r="E4142" s="3"/>
      <c r="F4142" s="3"/>
      <c r="G4142" s="3">
        <v>41</v>
      </c>
      <c r="H4142" s="3">
        <v>1819</v>
      </c>
      <c r="I4142" s="3"/>
      <c r="J4142" s="3"/>
      <c r="K4142" s="3"/>
      <c r="L4142" s="3"/>
      <c r="M4142" s="3">
        <v>2707</v>
      </c>
    </row>
    <row r="4143" spans="1:13" x14ac:dyDescent="0.2">
      <c r="A4143" s="8">
        <v>41811</v>
      </c>
      <c r="B4143" s="3">
        <v>16</v>
      </c>
      <c r="C4143" s="3">
        <v>1821</v>
      </c>
      <c r="D4143" s="3">
        <v>74</v>
      </c>
      <c r="E4143" s="3"/>
      <c r="F4143" s="3"/>
      <c r="G4143" s="3">
        <v>41</v>
      </c>
      <c r="H4143" s="3">
        <v>1936</v>
      </c>
      <c r="I4143" s="3"/>
      <c r="J4143" s="3"/>
      <c r="K4143" s="3"/>
      <c r="L4143" s="3"/>
      <c r="M4143" s="3">
        <v>2846</v>
      </c>
    </row>
    <row r="4144" spans="1:13" x14ac:dyDescent="0.2">
      <c r="A4144" s="8">
        <v>41811</v>
      </c>
      <c r="B4144" s="3">
        <v>17</v>
      </c>
      <c r="C4144" s="3">
        <v>1871</v>
      </c>
      <c r="D4144" s="3">
        <v>76</v>
      </c>
      <c r="E4144" s="3"/>
      <c r="F4144" s="3"/>
      <c r="G4144" s="3">
        <v>42</v>
      </c>
      <c r="H4144" s="3">
        <v>1989</v>
      </c>
      <c r="I4144" s="3"/>
      <c r="J4144" s="3"/>
      <c r="K4144" s="3"/>
      <c r="L4144" s="3"/>
      <c r="M4144" s="3">
        <v>2912</v>
      </c>
    </row>
    <row r="4145" spans="1:13" x14ac:dyDescent="0.2">
      <c r="A4145" s="8">
        <v>41811</v>
      </c>
      <c r="B4145" s="3">
        <v>18</v>
      </c>
      <c r="C4145" s="3">
        <v>1873</v>
      </c>
      <c r="D4145" s="3">
        <v>76</v>
      </c>
      <c r="E4145" s="3"/>
      <c r="F4145" s="3"/>
      <c r="G4145" s="3">
        <v>39</v>
      </c>
      <c r="H4145" s="3">
        <v>1988</v>
      </c>
      <c r="I4145" s="3"/>
      <c r="J4145" s="3"/>
      <c r="K4145" s="3"/>
      <c r="L4145" s="3"/>
      <c r="M4145" s="3">
        <v>2913</v>
      </c>
    </row>
    <row r="4146" spans="1:13" x14ac:dyDescent="0.2">
      <c r="A4146" s="8">
        <v>41811</v>
      </c>
      <c r="B4146" s="3">
        <v>19</v>
      </c>
      <c r="C4146" s="3">
        <v>1803</v>
      </c>
      <c r="D4146" s="3">
        <v>73</v>
      </c>
      <c r="E4146" s="3"/>
      <c r="F4146" s="3"/>
      <c r="G4146" s="3">
        <v>39</v>
      </c>
      <c r="H4146" s="3">
        <v>1915</v>
      </c>
      <c r="I4146" s="3"/>
      <c r="J4146" s="3"/>
      <c r="K4146" s="3"/>
      <c r="L4146" s="3"/>
      <c r="M4146" s="3">
        <v>2823</v>
      </c>
    </row>
    <row r="4147" spans="1:13" x14ac:dyDescent="0.2">
      <c r="A4147" s="8">
        <v>41811</v>
      </c>
      <c r="B4147" s="3">
        <v>20</v>
      </c>
      <c r="C4147" s="3">
        <v>1662</v>
      </c>
      <c r="D4147" s="3">
        <v>67</v>
      </c>
      <c r="E4147" s="3"/>
      <c r="F4147" s="3"/>
      <c r="G4147" s="3">
        <v>34</v>
      </c>
      <c r="H4147" s="3">
        <v>1763</v>
      </c>
      <c r="I4147" s="3"/>
      <c r="J4147" s="3"/>
      <c r="K4147" s="3"/>
      <c r="L4147" s="3"/>
      <c r="M4147" s="3">
        <v>2623</v>
      </c>
    </row>
    <row r="4148" spans="1:13" x14ac:dyDescent="0.2">
      <c r="A4148" s="8">
        <v>41811</v>
      </c>
      <c r="B4148" s="3">
        <v>21</v>
      </c>
      <c r="C4148" s="3">
        <v>1522</v>
      </c>
      <c r="D4148" s="3">
        <v>61</v>
      </c>
      <c r="E4148" s="3"/>
      <c r="F4148" s="3"/>
      <c r="G4148" s="3">
        <v>32</v>
      </c>
      <c r="H4148" s="3">
        <v>1615</v>
      </c>
      <c r="I4148" s="3"/>
      <c r="J4148" s="3"/>
      <c r="K4148" s="3"/>
      <c r="L4148" s="3"/>
      <c r="M4148" s="3">
        <v>2412</v>
      </c>
    </row>
    <row r="4149" spans="1:13" x14ac:dyDescent="0.2">
      <c r="A4149" s="8">
        <v>41811</v>
      </c>
      <c r="B4149" s="3">
        <v>22</v>
      </c>
      <c r="C4149" s="3">
        <v>1437</v>
      </c>
      <c r="D4149" s="3">
        <v>58</v>
      </c>
      <c r="E4149" s="3"/>
      <c r="F4149" s="3"/>
      <c r="G4149" s="3">
        <v>28</v>
      </c>
      <c r="H4149" s="3">
        <v>1523</v>
      </c>
      <c r="I4149" s="3"/>
      <c r="J4149" s="3"/>
      <c r="K4149" s="3"/>
      <c r="L4149" s="3"/>
      <c r="M4149" s="3">
        <v>2295</v>
      </c>
    </row>
    <row r="4150" spans="1:13" x14ac:dyDescent="0.2">
      <c r="A4150" s="8">
        <v>41811</v>
      </c>
      <c r="B4150" s="3">
        <v>23</v>
      </c>
      <c r="C4150" s="3">
        <v>1299</v>
      </c>
      <c r="D4150" s="3">
        <v>53</v>
      </c>
      <c r="E4150" s="3"/>
      <c r="F4150" s="3"/>
      <c r="G4150" s="3">
        <v>28</v>
      </c>
      <c r="H4150" s="3">
        <v>1379</v>
      </c>
      <c r="I4150" s="3"/>
      <c r="J4150" s="3"/>
      <c r="K4150" s="3"/>
      <c r="L4150" s="3"/>
      <c r="M4150" s="3">
        <v>2089</v>
      </c>
    </row>
    <row r="4151" spans="1:13" x14ac:dyDescent="0.2">
      <c r="A4151" s="8">
        <v>41811</v>
      </c>
      <c r="B4151" s="3">
        <v>24</v>
      </c>
      <c r="C4151" s="3">
        <v>1154</v>
      </c>
      <c r="D4151" s="3">
        <v>47</v>
      </c>
      <c r="E4151" s="3"/>
      <c r="F4151" s="3"/>
      <c r="G4151" s="3">
        <v>28</v>
      </c>
      <c r="H4151" s="3">
        <v>1229</v>
      </c>
      <c r="I4151" s="3"/>
      <c r="J4151" s="3"/>
      <c r="K4151" s="3"/>
      <c r="L4151" s="3"/>
      <c r="M4151" s="3">
        <v>1868</v>
      </c>
    </row>
    <row r="4152" spans="1:13" x14ac:dyDescent="0.2">
      <c r="A4152" s="8">
        <v>41812</v>
      </c>
      <c r="B4152" s="3">
        <v>1</v>
      </c>
      <c r="C4152" s="3">
        <v>1038</v>
      </c>
      <c r="D4152" s="3">
        <v>42</v>
      </c>
      <c r="E4152" s="3"/>
      <c r="F4152" s="3"/>
      <c r="G4152" s="3">
        <v>28</v>
      </c>
      <c r="H4152" s="3">
        <v>1108</v>
      </c>
      <c r="I4152" s="3"/>
      <c r="J4152" s="3"/>
      <c r="K4152" s="3"/>
      <c r="L4152" s="3"/>
      <c r="M4152" s="3">
        <v>1683</v>
      </c>
    </row>
    <row r="4153" spans="1:13" x14ac:dyDescent="0.2">
      <c r="A4153" s="8">
        <v>41812</v>
      </c>
      <c r="B4153" s="3">
        <v>2</v>
      </c>
      <c r="C4153" s="3">
        <v>965</v>
      </c>
      <c r="D4153" s="3">
        <v>39</v>
      </c>
      <c r="E4153" s="3"/>
      <c r="F4153" s="3"/>
      <c r="G4153" s="3">
        <v>28</v>
      </c>
      <c r="H4153" s="3">
        <v>1032</v>
      </c>
      <c r="I4153" s="3"/>
      <c r="J4153" s="3"/>
      <c r="K4153" s="3"/>
      <c r="L4153" s="3"/>
      <c r="M4153" s="3">
        <v>1576</v>
      </c>
    </row>
    <row r="4154" spans="1:13" x14ac:dyDescent="0.2">
      <c r="A4154" s="8">
        <v>41812</v>
      </c>
      <c r="B4154" s="3">
        <v>3</v>
      </c>
      <c r="C4154" s="3">
        <v>912</v>
      </c>
      <c r="D4154" s="3">
        <v>37</v>
      </c>
      <c r="E4154" s="3"/>
      <c r="F4154" s="3"/>
      <c r="G4154" s="3">
        <v>27</v>
      </c>
      <c r="H4154" s="3">
        <v>976</v>
      </c>
      <c r="I4154" s="3"/>
      <c r="J4154" s="3"/>
      <c r="K4154" s="3"/>
      <c r="L4154" s="3"/>
      <c r="M4154" s="3">
        <v>1506</v>
      </c>
    </row>
    <row r="4155" spans="1:13" x14ac:dyDescent="0.2">
      <c r="A4155" s="8">
        <v>41812</v>
      </c>
      <c r="B4155" s="3">
        <v>4</v>
      </c>
      <c r="C4155" s="3">
        <v>881</v>
      </c>
      <c r="D4155" s="3">
        <v>36</v>
      </c>
      <c r="E4155" s="3"/>
      <c r="F4155" s="3"/>
      <c r="G4155" s="3">
        <v>28</v>
      </c>
      <c r="H4155" s="3">
        <v>945</v>
      </c>
      <c r="I4155" s="3"/>
      <c r="J4155" s="3"/>
      <c r="K4155" s="3"/>
      <c r="L4155" s="3"/>
      <c r="M4155" s="3">
        <v>1463</v>
      </c>
    </row>
    <row r="4156" spans="1:13" x14ac:dyDescent="0.2">
      <c r="A4156" s="8">
        <v>41812</v>
      </c>
      <c r="B4156" s="3">
        <v>5</v>
      </c>
      <c r="C4156" s="3">
        <v>873</v>
      </c>
      <c r="D4156" s="3">
        <v>36</v>
      </c>
      <c r="E4156" s="3"/>
      <c r="F4156" s="3"/>
      <c r="G4156" s="3">
        <v>27</v>
      </c>
      <c r="H4156" s="3">
        <v>936</v>
      </c>
      <c r="I4156" s="3"/>
      <c r="J4156" s="3"/>
      <c r="K4156" s="3"/>
      <c r="L4156" s="3"/>
      <c r="M4156" s="3">
        <v>1445</v>
      </c>
    </row>
    <row r="4157" spans="1:13" x14ac:dyDescent="0.2">
      <c r="A4157" s="8">
        <v>41812</v>
      </c>
      <c r="B4157" s="3">
        <v>6</v>
      </c>
      <c r="C4157" s="3">
        <v>866</v>
      </c>
      <c r="D4157" s="3">
        <v>35</v>
      </c>
      <c r="E4157" s="3"/>
      <c r="F4157" s="3"/>
      <c r="G4157" s="3">
        <v>28</v>
      </c>
      <c r="H4157" s="3">
        <v>929</v>
      </c>
      <c r="I4157" s="3"/>
      <c r="J4157" s="3"/>
      <c r="K4157" s="3"/>
      <c r="L4157" s="3"/>
      <c r="M4157" s="3">
        <v>1426</v>
      </c>
    </row>
    <row r="4158" spans="1:13" x14ac:dyDescent="0.2">
      <c r="A4158" s="8">
        <v>41812</v>
      </c>
      <c r="B4158" s="3">
        <v>7</v>
      </c>
      <c r="C4158" s="3">
        <v>850</v>
      </c>
      <c r="D4158" s="3">
        <v>35</v>
      </c>
      <c r="E4158" s="3"/>
      <c r="F4158" s="3"/>
      <c r="G4158" s="3">
        <v>28</v>
      </c>
      <c r="H4158" s="3">
        <v>913</v>
      </c>
      <c r="I4158" s="3"/>
      <c r="J4158" s="3"/>
      <c r="K4158" s="3"/>
      <c r="L4158" s="3"/>
      <c r="M4158" s="3">
        <v>1417</v>
      </c>
    </row>
    <row r="4159" spans="1:13" x14ac:dyDescent="0.2">
      <c r="A4159" s="8">
        <v>41812</v>
      </c>
      <c r="B4159" s="3">
        <v>8</v>
      </c>
      <c r="C4159" s="3">
        <v>888</v>
      </c>
      <c r="D4159" s="3">
        <v>36</v>
      </c>
      <c r="E4159" s="3"/>
      <c r="F4159" s="3"/>
      <c r="G4159" s="3">
        <v>29</v>
      </c>
      <c r="H4159" s="3">
        <v>953</v>
      </c>
      <c r="I4159" s="3"/>
      <c r="J4159" s="3"/>
      <c r="K4159" s="3"/>
      <c r="L4159" s="3"/>
      <c r="M4159" s="3">
        <v>1468</v>
      </c>
    </row>
    <row r="4160" spans="1:13" x14ac:dyDescent="0.2">
      <c r="A4160" s="8">
        <v>41812</v>
      </c>
      <c r="B4160" s="3">
        <v>9</v>
      </c>
      <c r="C4160" s="3">
        <v>962</v>
      </c>
      <c r="D4160" s="3">
        <v>39</v>
      </c>
      <c r="E4160" s="3"/>
      <c r="F4160" s="3"/>
      <c r="G4160" s="3">
        <v>32</v>
      </c>
      <c r="H4160" s="3">
        <v>1033</v>
      </c>
      <c r="I4160" s="3"/>
      <c r="J4160" s="3"/>
      <c r="K4160" s="3"/>
      <c r="L4160" s="3"/>
      <c r="M4160" s="3">
        <v>1588</v>
      </c>
    </row>
    <row r="4161" spans="1:13" x14ac:dyDescent="0.2">
      <c r="A4161" s="8">
        <v>41812</v>
      </c>
      <c r="B4161" s="3">
        <v>10</v>
      </c>
      <c r="C4161" s="3">
        <v>1026</v>
      </c>
      <c r="D4161" s="3">
        <v>42</v>
      </c>
      <c r="E4161" s="3"/>
      <c r="F4161" s="3"/>
      <c r="G4161" s="3">
        <v>38</v>
      </c>
      <c r="H4161" s="3">
        <v>1106</v>
      </c>
      <c r="I4161" s="3"/>
      <c r="J4161" s="3"/>
      <c r="K4161" s="3"/>
      <c r="L4161" s="3"/>
      <c r="M4161" s="3">
        <v>1702</v>
      </c>
    </row>
    <row r="4162" spans="1:13" x14ac:dyDescent="0.2">
      <c r="A4162" s="8">
        <v>41812</v>
      </c>
      <c r="B4162" s="3">
        <v>11</v>
      </c>
      <c r="C4162" s="3">
        <v>1101</v>
      </c>
      <c r="D4162" s="3">
        <v>45</v>
      </c>
      <c r="E4162" s="3"/>
      <c r="F4162" s="3"/>
      <c r="G4162" s="3">
        <v>39</v>
      </c>
      <c r="H4162" s="3">
        <v>1185</v>
      </c>
      <c r="I4162" s="3"/>
      <c r="J4162" s="3"/>
      <c r="K4162" s="3"/>
      <c r="L4162" s="3"/>
      <c r="M4162" s="3">
        <v>1824</v>
      </c>
    </row>
    <row r="4163" spans="1:13" x14ac:dyDescent="0.2">
      <c r="A4163" s="8">
        <v>41812</v>
      </c>
      <c r="B4163" s="3">
        <v>12</v>
      </c>
      <c r="C4163" s="3">
        <v>1172</v>
      </c>
      <c r="D4163" s="3">
        <v>48</v>
      </c>
      <c r="E4163" s="3"/>
      <c r="F4163" s="3"/>
      <c r="G4163" s="3">
        <v>41</v>
      </c>
      <c r="H4163" s="3">
        <v>1261</v>
      </c>
      <c r="I4163" s="3"/>
      <c r="J4163" s="3"/>
      <c r="K4163" s="3"/>
      <c r="L4163" s="3"/>
      <c r="M4163" s="3">
        <v>1946</v>
      </c>
    </row>
    <row r="4164" spans="1:13" x14ac:dyDescent="0.2">
      <c r="A4164" s="8">
        <v>41812</v>
      </c>
      <c r="B4164" s="3">
        <v>13</v>
      </c>
      <c r="C4164" s="3">
        <v>1265</v>
      </c>
      <c r="D4164" s="3">
        <v>52</v>
      </c>
      <c r="E4164" s="3"/>
      <c r="F4164" s="3"/>
      <c r="G4164" s="3">
        <v>37</v>
      </c>
      <c r="H4164" s="3">
        <v>1353</v>
      </c>
      <c r="I4164" s="3"/>
      <c r="J4164" s="3"/>
      <c r="K4164" s="3"/>
      <c r="L4164" s="3"/>
      <c r="M4164" s="3">
        <v>2095</v>
      </c>
    </row>
    <row r="4165" spans="1:13" x14ac:dyDescent="0.2">
      <c r="A4165" s="8">
        <v>41812</v>
      </c>
      <c r="B4165" s="3">
        <v>14</v>
      </c>
      <c r="C4165" s="3">
        <v>1369</v>
      </c>
      <c r="D4165" s="3">
        <v>56</v>
      </c>
      <c r="E4165" s="3"/>
      <c r="F4165" s="3"/>
      <c r="G4165" s="3">
        <v>41</v>
      </c>
      <c r="H4165" s="3">
        <v>1466</v>
      </c>
      <c r="I4165" s="3"/>
      <c r="J4165" s="3"/>
      <c r="K4165" s="3"/>
      <c r="L4165" s="3"/>
      <c r="M4165" s="3">
        <v>2259</v>
      </c>
    </row>
    <row r="4166" spans="1:13" x14ac:dyDescent="0.2">
      <c r="A4166" s="8">
        <v>41812</v>
      </c>
      <c r="B4166" s="3">
        <v>15</v>
      </c>
      <c r="C4166" s="3">
        <v>1501</v>
      </c>
      <c r="D4166" s="3">
        <v>61</v>
      </c>
      <c r="E4166" s="3"/>
      <c r="F4166" s="3"/>
      <c r="G4166" s="3">
        <v>42</v>
      </c>
      <c r="H4166" s="3">
        <v>1604</v>
      </c>
      <c r="I4166" s="3"/>
      <c r="J4166" s="3"/>
      <c r="K4166" s="3"/>
      <c r="L4166" s="3"/>
      <c r="M4166" s="3">
        <v>2462</v>
      </c>
    </row>
    <row r="4167" spans="1:13" x14ac:dyDescent="0.2">
      <c r="A4167" s="8">
        <v>41812</v>
      </c>
      <c r="B4167" s="3">
        <v>16</v>
      </c>
      <c r="C4167" s="3">
        <v>1648</v>
      </c>
      <c r="D4167" s="3">
        <v>67</v>
      </c>
      <c r="E4167" s="3"/>
      <c r="F4167" s="3"/>
      <c r="G4167" s="3">
        <v>41</v>
      </c>
      <c r="H4167" s="3">
        <v>1756</v>
      </c>
      <c r="I4167" s="3"/>
      <c r="J4167" s="3"/>
      <c r="K4167" s="3"/>
      <c r="L4167" s="3"/>
      <c r="M4167" s="3">
        <v>2660</v>
      </c>
    </row>
    <row r="4168" spans="1:13" x14ac:dyDescent="0.2">
      <c r="A4168" s="8">
        <v>41812</v>
      </c>
      <c r="B4168" s="3">
        <v>17</v>
      </c>
      <c r="C4168" s="3">
        <v>1763</v>
      </c>
      <c r="D4168" s="3">
        <v>71</v>
      </c>
      <c r="E4168" s="3"/>
      <c r="F4168" s="3"/>
      <c r="G4168" s="3">
        <v>42</v>
      </c>
      <c r="H4168" s="3">
        <v>1876</v>
      </c>
      <c r="I4168" s="3"/>
      <c r="J4168" s="3"/>
      <c r="K4168" s="3"/>
      <c r="L4168" s="3"/>
      <c r="M4168" s="3">
        <v>2831</v>
      </c>
    </row>
    <row r="4169" spans="1:13" x14ac:dyDescent="0.2">
      <c r="A4169" s="8">
        <v>41812</v>
      </c>
      <c r="B4169" s="3">
        <v>18</v>
      </c>
      <c r="C4169" s="3">
        <v>1864</v>
      </c>
      <c r="D4169" s="3">
        <v>75</v>
      </c>
      <c r="E4169" s="3"/>
      <c r="F4169" s="3"/>
      <c r="G4169" s="3">
        <v>35</v>
      </c>
      <c r="H4169" s="3">
        <v>1974</v>
      </c>
      <c r="I4169" s="3"/>
      <c r="J4169" s="3"/>
      <c r="K4169" s="3"/>
      <c r="L4169" s="3"/>
      <c r="M4169" s="3">
        <v>2959</v>
      </c>
    </row>
    <row r="4170" spans="1:13" x14ac:dyDescent="0.2">
      <c r="A4170" s="8">
        <v>41812</v>
      </c>
      <c r="B4170" s="3">
        <v>19</v>
      </c>
      <c r="C4170" s="3">
        <v>1830</v>
      </c>
      <c r="D4170" s="3">
        <v>74</v>
      </c>
      <c r="E4170" s="3"/>
      <c r="F4170" s="3"/>
      <c r="G4170" s="3">
        <v>42</v>
      </c>
      <c r="H4170" s="3">
        <v>1946</v>
      </c>
      <c r="I4170" s="3"/>
      <c r="J4170" s="3"/>
      <c r="K4170" s="3"/>
      <c r="L4170" s="3"/>
      <c r="M4170" s="3">
        <v>2917</v>
      </c>
    </row>
    <row r="4171" spans="1:13" x14ac:dyDescent="0.2">
      <c r="A4171" s="8">
        <v>41812</v>
      </c>
      <c r="B4171" s="3">
        <v>20</v>
      </c>
      <c r="C4171" s="3">
        <v>1714</v>
      </c>
      <c r="D4171" s="3">
        <v>69</v>
      </c>
      <c r="E4171" s="3"/>
      <c r="F4171" s="3"/>
      <c r="G4171" s="3">
        <v>34</v>
      </c>
      <c r="H4171" s="3">
        <v>1817</v>
      </c>
      <c r="I4171" s="3"/>
      <c r="J4171" s="3"/>
      <c r="K4171" s="3"/>
      <c r="L4171" s="3"/>
      <c r="M4171" s="3">
        <v>2741</v>
      </c>
    </row>
    <row r="4172" spans="1:13" x14ac:dyDescent="0.2">
      <c r="A4172" s="8">
        <v>41812</v>
      </c>
      <c r="B4172" s="3">
        <v>21</v>
      </c>
      <c r="C4172" s="3">
        <v>1564</v>
      </c>
      <c r="D4172" s="3">
        <v>63</v>
      </c>
      <c r="E4172" s="3"/>
      <c r="F4172" s="3"/>
      <c r="G4172" s="3">
        <v>30</v>
      </c>
      <c r="H4172" s="3">
        <v>1657</v>
      </c>
      <c r="I4172" s="3"/>
      <c r="J4172" s="3"/>
      <c r="K4172" s="3"/>
      <c r="L4172" s="3"/>
      <c r="M4172" s="3">
        <v>2510</v>
      </c>
    </row>
    <row r="4173" spans="1:13" x14ac:dyDescent="0.2">
      <c r="A4173" s="8">
        <v>41812</v>
      </c>
      <c r="B4173" s="3">
        <v>22</v>
      </c>
      <c r="C4173" s="3">
        <v>1465</v>
      </c>
      <c r="D4173" s="3">
        <v>59</v>
      </c>
      <c r="E4173" s="3"/>
      <c r="F4173" s="3"/>
      <c r="G4173" s="3">
        <v>30</v>
      </c>
      <c r="H4173" s="3">
        <v>1554</v>
      </c>
      <c r="I4173" s="3"/>
      <c r="J4173" s="3"/>
      <c r="K4173" s="3"/>
      <c r="L4173" s="3"/>
      <c r="M4173" s="3">
        <v>2364</v>
      </c>
    </row>
    <row r="4174" spans="1:13" x14ac:dyDescent="0.2">
      <c r="A4174" s="8">
        <v>41812</v>
      </c>
      <c r="B4174" s="3">
        <v>23</v>
      </c>
      <c r="C4174" s="3">
        <v>1300</v>
      </c>
      <c r="D4174" s="3">
        <v>53</v>
      </c>
      <c r="E4174" s="3"/>
      <c r="F4174" s="3"/>
      <c r="G4174" s="3">
        <v>28</v>
      </c>
      <c r="H4174" s="3">
        <v>1381</v>
      </c>
      <c r="I4174" s="3"/>
      <c r="J4174" s="3"/>
      <c r="K4174" s="3"/>
      <c r="L4174" s="3"/>
      <c r="M4174" s="3">
        <v>2104</v>
      </c>
    </row>
    <row r="4175" spans="1:13" x14ac:dyDescent="0.2">
      <c r="A4175" s="8">
        <v>41812</v>
      </c>
      <c r="B4175" s="3">
        <v>24</v>
      </c>
      <c r="C4175" s="3">
        <v>1134</v>
      </c>
      <c r="D4175" s="3">
        <v>46</v>
      </c>
      <c r="E4175" s="3"/>
      <c r="F4175" s="3"/>
      <c r="G4175" s="3">
        <v>28</v>
      </c>
      <c r="H4175" s="3">
        <v>1208</v>
      </c>
      <c r="I4175" s="3"/>
      <c r="J4175" s="3"/>
      <c r="K4175" s="3"/>
      <c r="L4175" s="3"/>
      <c r="M4175" s="3">
        <v>1856</v>
      </c>
    </row>
    <row r="4176" spans="1:13" x14ac:dyDescent="0.2">
      <c r="A4176" s="8">
        <v>41813</v>
      </c>
      <c r="B4176" s="3">
        <v>1</v>
      </c>
      <c r="C4176" s="3">
        <v>1018</v>
      </c>
      <c r="D4176" s="3">
        <v>41</v>
      </c>
      <c r="E4176" s="3"/>
      <c r="F4176" s="3"/>
      <c r="G4176" s="3">
        <v>28</v>
      </c>
      <c r="H4176" s="3">
        <v>1087</v>
      </c>
      <c r="I4176" s="3"/>
      <c r="J4176" s="3"/>
      <c r="K4176" s="3"/>
      <c r="L4176" s="3"/>
      <c r="M4176" s="3">
        <v>1675</v>
      </c>
    </row>
    <row r="4177" spans="1:13" x14ac:dyDescent="0.2">
      <c r="A4177" s="8">
        <v>41813</v>
      </c>
      <c r="B4177" s="3">
        <v>2</v>
      </c>
      <c r="C4177" s="3">
        <v>943</v>
      </c>
      <c r="D4177" s="3">
        <v>38</v>
      </c>
      <c r="E4177" s="3"/>
      <c r="F4177" s="3"/>
      <c r="G4177" s="3">
        <v>28</v>
      </c>
      <c r="H4177" s="3">
        <v>1009</v>
      </c>
      <c r="I4177" s="3"/>
      <c r="J4177" s="3"/>
      <c r="K4177" s="3"/>
      <c r="L4177" s="3"/>
      <c r="M4177" s="3">
        <v>1557</v>
      </c>
    </row>
    <row r="4178" spans="1:13" x14ac:dyDescent="0.2">
      <c r="A4178" s="8">
        <v>41813</v>
      </c>
      <c r="B4178" s="3">
        <v>3</v>
      </c>
      <c r="C4178" s="3">
        <v>903</v>
      </c>
      <c r="D4178" s="3">
        <v>37</v>
      </c>
      <c r="E4178" s="3"/>
      <c r="F4178" s="3"/>
      <c r="G4178" s="3">
        <v>27</v>
      </c>
      <c r="H4178" s="3">
        <v>967</v>
      </c>
      <c r="I4178" s="3"/>
      <c r="J4178" s="3"/>
      <c r="K4178" s="3"/>
      <c r="L4178" s="3"/>
      <c r="M4178" s="3">
        <v>1494</v>
      </c>
    </row>
    <row r="4179" spans="1:13" x14ac:dyDescent="0.2">
      <c r="A4179" s="8">
        <v>41813</v>
      </c>
      <c r="B4179" s="3">
        <v>4</v>
      </c>
      <c r="C4179" s="3">
        <v>878</v>
      </c>
      <c r="D4179" s="3">
        <v>36</v>
      </c>
      <c r="E4179" s="3"/>
      <c r="F4179" s="3"/>
      <c r="G4179" s="3">
        <v>27</v>
      </c>
      <c r="H4179" s="3">
        <v>941</v>
      </c>
      <c r="I4179" s="3"/>
      <c r="J4179" s="3"/>
      <c r="K4179" s="3"/>
      <c r="L4179" s="3"/>
      <c r="M4179" s="3">
        <v>1454</v>
      </c>
    </row>
    <row r="4180" spans="1:13" x14ac:dyDescent="0.2">
      <c r="A4180" s="8">
        <v>41813</v>
      </c>
      <c r="B4180" s="3">
        <v>5</v>
      </c>
      <c r="C4180" s="3">
        <v>901</v>
      </c>
      <c r="D4180" s="3">
        <v>37</v>
      </c>
      <c r="E4180" s="3"/>
      <c r="F4180" s="3"/>
      <c r="G4180" s="3">
        <v>28</v>
      </c>
      <c r="H4180" s="3">
        <v>966</v>
      </c>
      <c r="I4180" s="3"/>
      <c r="J4180" s="3"/>
      <c r="K4180" s="3"/>
      <c r="L4180" s="3"/>
      <c r="M4180" s="3">
        <v>1492</v>
      </c>
    </row>
    <row r="4181" spans="1:13" x14ac:dyDescent="0.2">
      <c r="A4181" s="8">
        <v>41813</v>
      </c>
      <c r="B4181" s="3">
        <v>6</v>
      </c>
      <c r="C4181" s="3">
        <v>947</v>
      </c>
      <c r="D4181" s="3">
        <v>39</v>
      </c>
      <c r="E4181" s="3"/>
      <c r="F4181" s="3"/>
      <c r="G4181" s="3">
        <v>28</v>
      </c>
      <c r="H4181" s="3">
        <v>1014</v>
      </c>
      <c r="I4181" s="3"/>
      <c r="J4181" s="3"/>
      <c r="K4181" s="3"/>
      <c r="L4181" s="3"/>
      <c r="M4181" s="3">
        <v>1560</v>
      </c>
    </row>
    <row r="4182" spans="1:13" x14ac:dyDescent="0.2">
      <c r="A4182" s="8">
        <v>41813</v>
      </c>
      <c r="B4182" s="3">
        <v>7</v>
      </c>
      <c r="C4182" s="3">
        <v>999</v>
      </c>
      <c r="D4182" s="3">
        <v>41</v>
      </c>
      <c r="E4182" s="3"/>
      <c r="F4182" s="3"/>
      <c r="G4182" s="3">
        <v>29</v>
      </c>
      <c r="H4182" s="3">
        <v>1069</v>
      </c>
      <c r="I4182" s="3"/>
      <c r="J4182" s="3"/>
      <c r="K4182" s="3"/>
      <c r="L4182" s="3"/>
      <c r="M4182" s="3">
        <v>1626</v>
      </c>
    </row>
    <row r="4183" spans="1:13" x14ac:dyDescent="0.2">
      <c r="A4183" s="8">
        <v>41813</v>
      </c>
      <c r="B4183" s="3">
        <v>8</v>
      </c>
      <c r="C4183" s="3">
        <v>1076</v>
      </c>
      <c r="D4183" s="3">
        <v>44</v>
      </c>
      <c r="E4183" s="3"/>
      <c r="F4183" s="3"/>
      <c r="G4183" s="3">
        <v>29</v>
      </c>
      <c r="H4183" s="3">
        <v>1149</v>
      </c>
      <c r="I4183" s="3"/>
      <c r="J4183" s="3"/>
      <c r="K4183" s="3"/>
      <c r="L4183" s="3"/>
      <c r="M4183" s="3">
        <v>1751</v>
      </c>
    </row>
    <row r="4184" spans="1:13" x14ac:dyDescent="0.2">
      <c r="A4184" s="8">
        <v>41813</v>
      </c>
      <c r="B4184" s="3">
        <v>9</v>
      </c>
      <c r="C4184" s="3">
        <v>1142</v>
      </c>
      <c r="D4184" s="3">
        <v>47</v>
      </c>
      <c r="E4184" s="3"/>
      <c r="F4184" s="3"/>
      <c r="G4184" s="3">
        <v>36</v>
      </c>
      <c r="H4184" s="3">
        <v>1225</v>
      </c>
      <c r="I4184" s="3"/>
      <c r="J4184" s="3"/>
      <c r="K4184" s="3"/>
      <c r="L4184" s="3"/>
      <c r="M4184" s="3">
        <v>1879</v>
      </c>
    </row>
    <row r="4185" spans="1:13" x14ac:dyDescent="0.2">
      <c r="A4185" s="8">
        <v>41813</v>
      </c>
      <c r="B4185" s="3">
        <v>10</v>
      </c>
      <c r="C4185" s="3">
        <v>1209</v>
      </c>
      <c r="D4185" s="3">
        <v>49</v>
      </c>
      <c r="E4185" s="3"/>
      <c r="F4185" s="3"/>
      <c r="G4185" s="3">
        <v>36</v>
      </c>
      <c r="H4185" s="3">
        <v>1294</v>
      </c>
      <c r="I4185" s="3"/>
      <c r="J4185" s="3"/>
      <c r="K4185" s="3"/>
      <c r="L4185" s="3"/>
      <c r="M4185" s="3">
        <v>1981</v>
      </c>
    </row>
    <row r="4186" spans="1:13" x14ac:dyDescent="0.2">
      <c r="A4186" s="8">
        <v>41813</v>
      </c>
      <c r="B4186" s="3">
        <v>11</v>
      </c>
      <c r="C4186" s="3">
        <v>1289</v>
      </c>
      <c r="D4186" s="3">
        <v>53</v>
      </c>
      <c r="E4186" s="3"/>
      <c r="F4186" s="3"/>
      <c r="G4186" s="3">
        <v>41</v>
      </c>
      <c r="H4186" s="3">
        <v>1383</v>
      </c>
      <c r="I4186" s="3"/>
      <c r="J4186" s="3"/>
      <c r="K4186" s="3"/>
      <c r="L4186" s="3"/>
      <c r="M4186" s="3">
        <v>2124</v>
      </c>
    </row>
    <row r="4187" spans="1:13" x14ac:dyDescent="0.2">
      <c r="A4187" s="8">
        <v>41813</v>
      </c>
      <c r="B4187" s="3">
        <v>12</v>
      </c>
      <c r="C4187" s="3">
        <v>1367</v>
      </c>
      <c r="D4187" s="3">
        <v>56</v>
      </c>
      <c r="E4187" s="3"/>
      <c r="F4187" s="3"/>
      <c r="G4187" s="3">
        <v>42</v>
      </c>
      <c r="H4187" s="3">
        <v>1465</v>
      </c>
      <c r="I4187" s="3"/>
      <c r="J4187" s="3"/>
      <c r="K4187" s="3"/>
      <c r="L4187" s="3"/>
      <c r="M4187" s="3">
        <v>2263</v>
      </c>
    </row>
    <row r="4188" spans="1:13" x14ac:dyDescent="0.2">
      <c r="A4188" s="8">
        <v>41813</v>
      </c>
      <c r="B4188" s="3">
        <v>13</v>
      </c>
      <c r="C4188" s="3">
        <v>1480</v>
      </c>
      <c r="D4188" s="3">
        <v>60</v>
      </c>
      <c r="E4188" s="3"/>
      <c r="F4188" s="3"/>
      <c r="G4188" s="3">
        <v>42</v>
      </c>
      <c r="H4188" s="3">
        <v>1582</v>
      </c>
      <c r="I4188" s="3"/>
      <c r="J4188" s="3"/>
      <c r="K4188" s="3"/>
      <c r="L4188" s="3"/>
      <c r="M4188" s="3">
        <v>2420</v>
      </c>
    </row>
    <row r="4189" spans="1:13" x14ac:dyDescent="0.2">
      <c r="A4189" s="8">
        <v>41813</v>
      </c>
      <c r="B4189" s="3">
        <v>14</v>
      </c>
      <c r="C4189" s="3">
        <v>1594</v>
      </c>
      <c r="D4189" s="3">
        <v>65</v>
      </c>
      <c r="E4189" s="3"/>
      <c r="F4189" s="3"/>
      <c r="G4189" s="3">
        <v>42</v>
      </c>
      <c r="H4189" s="3">
        <v>1701</v>
      </c>
      <c r="I4189" s="3"/>
      <c r="J4189" s="3"/>
      <c r="K4189" s="3"/>
      <c r="L4189" s="3"/>
      <c r="M4189" s="3">
        <v>2613</v>
      </c>
    </row>
    <row r="4190" spans="1:13" x14ac:dyDescent="0.2">
      <c r="A4190" s="8">
        <v>41813</v>
      </c>
      <c r="B4190" s="3">
        <v>15</v>
      </c>
      <c r="C4190" s="3">
        <v>1741</v>
      </c>
      <c r="D4190" s="3">
        <v>71</v>
      </c>
      <c r="E4190" s="3"/>
      <c r="F4190" s="3"/>
      <c r="G4190" s="3">
        <v>44</v>
      </c>
      <c r="H4190" s="3">
        <v>1856</v>
      </c>
      <c r="I4190" s="3"/>
      <c r="J4190" s="3"/>
      <c r="K4190" s="3"/>
      <c r="L4190" s="3"/>
      <c r="M4190" s="3">
        <v>2818</v>
      </c>
    </row>
    <row r="4191" spans="1:13" x14ac:dyDescent="0.2">
      <c r="A4191" s="8">
        <v>41813</v>
      </c>
      <c r="B4191" s="3">
        <v>16</v>
      </c>
      <c r="C4191" s="3">
        <v>1883</v>
      </c>
      <c r="D4191" s="3">
        <v>76</v>
      </c>
      <c r="E4191" s="3"/>
      <c r="F4191" s="3"/>
      <c r="G4191" s="3">
        <v>47</v>
      </c>
      <c r="H4191" s="3">
        <v>2006</v>
      </c>
      <c r="I4191" s="3"/>
      <c r="J4191" s="3"/>
      <c r="K4191" s="3"/>
      <c r="L4191" s="3"/>
      <c r="M4191" s="3">
        <v>3035</v>
      </c>
    </row>
    <row r="4192" spans="1:13" x14ac:dyDescent="0.2">
      <c r="A4192" s="8">
        <v>41813</v>
      </c>
      <c r="B4192" s="3">
        <v>17</v>
      </c>
      <c r="C4192" s="3">
        <v>2021</v>
      </c>
      <c r="D4192" s="3">
        <v>82</v>
      </c>
      <c r="E4192" s="3"/>
      <c r="F4192" s="3"/>
      <c r="G4192" s="3">
        <v>42</v>
      </c>
      <c r="H4192" s="3">
        <v>2145</v>
      </c>
      <c r="I4192" s="3"/>
      <c r="J4192" s="3"/>
      <c r="K4192" s="3"/>
      <c r="L4192" s="3"/>
      <c r="M4192" s="3">
        <v>3223</v>
      </c>
    </row>
    <row r="4193" spans="1:13" x14ac:dyDescent="0.2">
      <c r="A4193" s="8">
        <v>41813</v>
      </c>
      <c r="B4193" s="3">
        <v>18</v>
      </c>
      <c r="C4193" s="3">
        <v>2081</v>
      </c>
      <c r="D4193" s="3">
        <v>84</v>
      </c>
      <c r="E4193" s="3"/>
      <c r="F4193" s="3"/>
      <c r="G4193" s="3">
        <v>41</v>
      </c>
      <c r="H4193" s="3">
        <v>2206</v>
      </c>
      <c r="I4193" s="3"/>
      <c r="J4193" s="3"/>
      <c r="K4193" s="3"/>
      <c r="L4193" s="3"/>
      <c r="M4193" s="3">
        <v>3311</v>
      </c>
    </row>
    <row r="4194" spans="1:13" x14ac:dyDescent="0.2">
      <c r="A4194" s="8">
        <v>41813</v>
      </c>
      <c r="B4194" s="3">
        <v>19</v>
      </c>
      <c r="C4194" s="3">
        <v>2051</v>
      </c>
      <c r="D4194" s="3">
        <v>83</v>
      </c>
      <c r="E4194" s="3"/>
      <c r="F4194" s="3"/>
      <c r="G4194" s="3">
        <v>41</v>
      </c>
      <c r="H4194" s="3">
        <v>2175</v>
      </c>
      <c r="I4194" s="3"/>
      <c r="J4194" s="3"/>
      <c r="K4194" s="3"/>
      <c r="L4194" s="3"/>
      <c r="M4194" s="3">
        <v>3263</v>
      </c>
    </row>
    <row r="4195" spans="1:13" x14ac:dyDescent="0.2">
      <c r="A4195" s="8">
        <v>41813</v>
      </c>
      <c r="B4195" s="3">
        <v>20</v>
      </c>
      <c r="C4195" s="3">
        <v>1941</v>
      </c>
      <c r="D4195" s="3">
        <v>78</v>
      </c>
      <c r="E4195" s="3"/>
      <c r="F4195" s="3"/>
      <c r="G4195" s="3">
        <v>39</v>
      </c>
      <c r="H4195" s="3">
        <v>2058</v>
      </c>
      <c r="I4195" s="3"/>
      <c r="J4195" s="3"/>
      <c r="K4195" s="3"/>
      <c r="L4195" s="3"/>
      <c r="M4195" s="3">
        <v>3105</v>
      </c>
    </row>
    <row r="4196" spans="1:13" x14ac:dyDescent="0.2">
      <c r="A4196" s="8">
        <v>41813</v>
      </c>
      <c r="B4196" s="3">
        <v>21</v>
      </c>
      <c r="C4196" s="3">
        <v>1810</v>
      </c>
      <c r="D4196" s="3">
        <v>73</v>
      </c>
      <c r="E4196" s="3"/>
      <c r="F4196" s="3"/>
      <c r="G4196" s="3">
        <v>33</v>
      </c>
      <c r="H4196" s="3">
        <v>1916</v>
      </c>
      <c r="I4196" s="3"/>
      <c r="J4196" s="3"/>
      <c r="K4196" s="3"/>
      <c r="L4196" s="3"/>
      <c r="M4196" s="3">
        <v>2883</v>
      </c>
    </row>
    <row r="4197" spans="1:13" x14ac:dyDescent="0.2">
      <c r="A4197" s="8">
        <v>41813</v>
      </c>
      <c r="B4197" s="3">
        <v>22</v>
      </c>
      <c r="C4197" s="3">
        <v>1702</v>
      </c>
      <c r="D4197" s="3">
        <v>69</v>
      </c>
      <c r="E4197" s="3"/>
      <c r="F4197" s="3"/>
      <c r="G4197" s="3">
        <v>30</v>
      </c>
      <c r="H4197" s="3">
        <v>1801</v>
      </c>
      <c r="I4197" s="3"/>
      <c r="J4197" s="3"/>
      <c r="K4197" s="3"/>
      <c r="L4197" s="3"/>
      <c r="M4197" s="3">
        <v>2729</v>
      </c>
    </row>
    <row r="4198" spans="1:13" x14ac:dyDescent="0.2">
      <c r="A4198" s="8">
        <v>41813</v>
      </c>
      <c r="B4198" s="3">
        <v>23</v>
      </c>
      <c r="C4198" s="3">
        <v>1497</v>
      </c>
      <c r="D4198" s="3">
        <v>60</v>
      </c>
      <c r="E4198" s="3"/>
      <c r="F4198" s="3"/>
      <c r="G4198" s="3">
        <v>29</v>
      </c>
      <c r="H4198" s="3">
        <v>1586</v>
      </c>
      <c r="I4198" s="3"/>
      <c r="J4198" s="3"/>
      <c r="K4198" s="3"/>
      <c r="L4198" s="3"/>
      <c r="M4198" s="3">
        <v>2413</v>
      </c>
    </row>
    <row r="4199" spans="1:13" x14ac:dyDescent="0.2">
      <c r="A4199" s="8">
        <v>41813</v>
      </c>
      <c r="B4199" s="3">
        <v>24</v>
      </c>
      <c r="C4199" s="3">
        <v>1291</v>
      </c>
      <c r="D4199" s="3">
        <v>52</v>
      </c>
      <c r="E4199" s="3"/>
      <c r="F4199" s="3"/>
      <c r="G4199" s="3">
        <v>29</v>
      </c>
      <c r="H4199" s="3">
        <v>1372</v>
      </c>
      <c r="I4199" s="3"/>
      <c r="J4199" s="3"/>
      <c r="K4199" s="3"/>
      <c r="L4199" s="3"/>
      <c r="M4199" s="3">
        <v>2108</v>
      </c>
    </row>
    <row r="4200" spans="1:13" x14ac:dyDescent="0.2">
      <c r="A4200" s="8">
        <v>41814</v>
      </c>
      <c r="B4200" s="3">
        <v>1</v>
      </c>
      <c r="C4200" s="3">
        <v>1143</v>
      </c>
      <c r="D4200" s="3">
        <v>46</v>
      </c>
      <c r="E4200" s="3"/>
      <c r="F4200" s="3"/>
      <c r="G4200" s="3">
        <v>28</v>
      </c>
      <c r="H4200" s="3">
        <v>1217</v>
      </c>
      <c r="I4200" s="3"/>
      <c r="J4200" s="3"/>
      <c r="K4200" s="3"/>
      <c r="L4200" s="3"/>
      <c r="M4200" s="3">
        <v>1880</v>
      </c>
    </row>
    <row r="4201" spans="1:13" x14ac:dyDescent="0.2">
      <c r="A4201" s="8">
        <v>41814</v>
      </c>
      <c r="B4201" s="3">
        <v>2</v>
      </c>
      <c r="C4201" s="3">
        <v>1039</v>
      </c>
      <c r="D4201" s="3">
        <v>42</v>
      </c>
      <c r="E4201" s="3"/>
      <c r="F4201" s="3"/>
      <c r="G4201" s="3">
        <v>29</v>
      </c>
      <c r="H4201" s="3">
        <v>1110</v>
      </c>
      <c r="I4201" s="3"/>
      <c r="J4201" s="3"/>
      <c r="K4201" s="3"/>
      <c r="L4201" s="3"/>
      <c r="M4201" s="3">
        <v>1730</v>
      </c>
    </row>
    <row r="4202" spans="1:13" x14ac:dyDescent="0.2">
      <c r="A4202" s="8">
        <v>41814</v>
      </c>
      <c r="B4202" s="3">
        <v>3</v>
      </c>
      <c r="C4202" s="3">
        <v>990</v>
      </c>
      <c r="D4202" s="3">
        <v>40</v>
      </c>
      <c r="E4202" s="3"/>
      <c r="F4202" s="3"/>
      <c r="G4202" s="3">
        <v>28</v>
      </c>
      <c r="H4202" s="3">
        <v>1058</v>
      </c>
      <c r="I4202" s="3"/>
      <c r="J4202" s="3"/>
      <c r="K4202" s="3"/>
      <c r="L4202" s="3"/>
      <c r="M4202" s="3">
        <v>1652</v>
      </c>
    </row>
    <row r="4203" spans="1:13" x14ac:dyDescent="0.2">
      <c r="A4203" s="8">
        <v>41814</v>
      </c>
      <c r="B4203" s="3">
        <v>4</v>
      </c>
      <c r="C4203" s="3">
        <v>951</v>
      </c>
      <c r="D4203" s="3">
        <v>39</v>
      </c>
      <c r="E4203" s="3"/>
      <c r="F4203" s="3"/>
      <c r="G4203" s="3">
        <v>28</v>
      </c>
      <c r="H4203" s="3">
        <v>1018</v>
      </c>
      <c r="I4203" s="3"/>
      <c r="J4203" s="3"/>
      <c r="K4203" s="3"/>
      <c r="L4203" s="3"/>
      <c r="M4203" s="3">
        <v>1606</v>
      </c>
    </row>
    <row r="4204" spans="1:13" x14ac:dyDescent="0.2">
      <c r="A4204" s="8">
        <v>41814</v>
      </c>
      <c r="B4204" s="3">
        <v>5</v>
      </c>
      <c r="C4204" s="3">
        <v>963</v>
      </c>
      <c r="D4204" s="3">
        <v>39</v>
      </c>
      <c r="E4204" s="3"/>
      <c r="F4204" s="3"/>
      <c r="G4204" s="3">
        <v>28</v>
      </c>
      <c r="H4204" s="3">
        <v>1030</v>
      </c>
      <c r="I4204" s="3"/>
      <c r="J4204" s="3"/>
      <c r="K4204" s="3"/>
      <c r="L4204" s="3"/>
      <c r="M4204" s="3">
        <v>1613</v>
      </c>
    </row>
    <row r="4205" spans="1:13" x14ac:dyDescent="0.2">
      <c r="A4205" s="8">
        <v>41814</v>
      </c>
      <c r="B4205" s="3">
        <v>6</v>
      </c>
      <c r="C4205" s="3">
        <v>1008</v>
      </c>
      <c r="D4205" s="3">
        <v>41</v>
      </c>
      <c r="E4205" s="3"/>
      <c r="F4205" s="3"/>
      <c r="G4205" s="3">
        <v>29</v>
      </c>
      <c r="H4205" s="3">
        <v>1078</v>
      </c>
      <c r="I4205" s="3"/>
      <c r="J4205" s="3"/>
      <c r="K4205" s="3"/>
      <c r="L4205" s="3"/>
      <c r="M4205" s="3">
        <v>1672</v>
      </c>
    </row>
    <row r="4206" spans="1:13" x14ac:dyDescent="0.2">
      <c r="A4206" s="8">
        <v>41814</v>
      </c>
      <c r="B4206" s="3">
        <v>7</v>
      </c>
      <c r="C4206" s="3">
        <v>1059</v>
      </c>
      <c r="D4206" s="3">
        <v>43</v>
      </c>
      <c r="E4206" s="3"/>
      <c r="F4206" s="3"/>
      <c r="G4206" s="3">
        <v>28</v>
      </c>
      <c r="H4206" s="3">
        <v>1130</v>
      </c>
      <c r="I4206" s="3"/>
      <c r="J4206" s="3"/>
      <c r="K4206" s="3"/>
      <c r="L4206" s="3"/>
      <c r="M4206" s="3">
        <v>1737</v>
      </c>
    </row>
    <row r="4207" spans="1:13" x14ac:dyDescent="0.2">
      <c r="A4207" s="8">
        <v>41814</v>
      </c>
      <c r="B4207" s="3">
        <v>8</v>
      </c>
      <c r="C4207" s="3">
        <v>1145</v>
      </c>
      <c r="D4207" s="3">
        <v>47</v>
      </c>
      <c r="E4207" s="3"/>
      <c r="F4207" s="3"/>
      <c r="G4207" s="3">
        <v>31</v>
      </c>
      <c r="H4207" s="3">
        <v>1223</v>
      </c>
      <c r="I4207" s="3"/>
      <c r="J4207" s="3"/>
      <c r="K4207" s="3"/>
      <c r="L4207" s="3"/>
      <c r="M4207" s="3">
        <v>1880</v>
      </c>
    </row>
    <row r="4208" spans="1:13" x14ac:dyDescent="0.2">
      <c r="A4208" s="8">
        <v>41814</v>
      </c>
      <c r="B4208" s="3">
        <v>9</v>
      </c>
      <c r="C4208" s="3">
        <v>1215</v>
      </c>
      <c r="D4208" s="3">
        <v>50</v>
      </c>
      <c r="E4208" s="3"/>
      <c r="F4208" s="3"/>
      <c r="G4208" s="3">
        <v>37</v>
      </c>
      <c r="H4208" s="3">
        <v>1301</v>
      </c>
      <c r="I4208" s="3"/>
      <c r="J4208" s="3"/>
      <c r="K4208" s="3"/>
      <c r="L4208" s="3"/>
      <c r="M4208" s="3">
        <v>2016</v>
      </c>
    </row>
    <row r="4209" spans="1:13" x14ac:dyDescent="0.2">
      <c r="A4209" s="8">
        <v>41814</v>
      </c>
      <c r="B4209" s="3">
        <v>10</v>
      </c>
      <c r="C4209" s="3">
        <v>1298</v>
      </c>
      <c r="D4209" s="3">
        <v>53</v>
      </c>
      <c r="E4209" s="3"/>
      <c r="F4209" s="3"/>
      <c r="G4209" s="3">
        <v>39</v>
      </c>
      <c r="H4209" s="3">
        <v>1390</v>
      </c>
      <c r="I4209" s="3"/>
      <c r="J4209" s="3"/>
      <c r="K4209" s="3"/>
      <c r="L4209" s="3"/>
      <c r="M4209" s="3">
        <v>2153</v>
      </c>
    </row>
    <row r="4210" spans="1:13" x14ac:dyDescent="0.2">
      <c r="A4210" s="8">
        <v>41814</v>
      </c>
      <c r="B4210" s="3">
        <v>11</v>
      </c>
      <c r="C4210" s="3">
        <v>1395</v>
      </c>
      <c r="D4210" s="3">
        <v>57</v>
      </c>
      <c r="E4210" s="3"/>
      <c r="F4210" s="3"/>
      <c r="G4210" s="3">
        <v>38</v>
      </c>
      <c r="H4210" s="3">
        <v>1490</v>
      </c>
      <c r="I4210" s="3"/>
      <c r="J4210" s="3"/>
      <c r="K4210" s="3"/>
      <c r="L4210" s="3"/>
      <c r="M4210" s="3">
        <v>2302</v>
      </c>
    </row>
    <row r="4211" spans="1:13" x14ac:dyDescent="0.2">
      <c r="A4211" s="8">
        <v>41814</v>
      </c>
      <c r="B4211" s="3">
        <v>12</v>
      </c>
      <c r="C4211" s="3">
        <v>1512</v>
      </c>
      <c r="D4211" s="3">
        <v>62</v>
      </c>
      <c r="E4211" s="3"/>
      <c r="F4211" s="3"/>
      <c r="G4211" s="3">
        <v>43</v>
      </c>
      <c r="H4211" s="3">
        <v>1616</v>
      </c>
      <c r="I4211" s="3"/>
      <c r="J4211" s="3"/>
      <c r="K4211" s="3"/>
      <c r="L4211" s="3"/>
      <c r="M4211" s="3">
        <v>2483</v>
      </c>
    </row>
    <row r="4212" spans="1:13" x14ac:dyDescent="0.2">
      <c r="A4212" s="8">
        <v>41814</v>
      </c>
      <c r="B4212" s="3">
        <v>13</v>
      </c>
      <c r="C4212" s="3">
        <v>1637</v>
      </c>
      <c r="D4212" s="3">
        <v>67</v>
      </c>
      <c r="E4212" s="3"/>
      <c r="F4212" s="3"/>
      <c r="G4212" s="3">
        <v>44</v>
      </c>
      <c r="H4212" s="3">
        <v>1747</v>
      </c>
      <c r="I4212" s="3"/>
      <c r="J4212" s="3"/>
      <c r="K4212" s="3"/>
      <c r="L4212" s="3"/>
      <c r="M4212" s="3">
        <v>2668</v>
      </c>
    </row>
    <row r="4213" spans="1:13" x14ac:dyDescent="0.2">
      <c r="A4213" s="8">
        <v>41814</v>
      </c>
      <c r="B4213" s="3">
        <v>14</v>
      </c>
      <c r="C4213" s="3">
        <v>1778</v>
      </c>
      <c r="D4213" s="3">
        <v>72</v>
      </c>
      <c r="E4213" s="3"/>
      <c r="F4213" s="3"/>
      <c r="G4213" s="3">
        <v>45</v>
      </c>
      <c r="H4213" s="3">
        <v>1895</v>
      </c>
      <c r="I4213" s="3"/>
      <c r="J4213" s="3"/>
      <c r="K4213" s="3"/>
      <c r="L4213" s="3"/>
      <c r="M4213" s="3">
        <v>2895</v>
      </c>
    </row>
    <row r="4214" spans="1:13" x14ac:dyDescent="0.2">
      <c r="A4214" s="8">
        <v>41814</v>
      </c>
      <c r="B4214" s="3">
        <v>15</v>
      </c>
      <c r="C4214" s="3">
        <v>1922</v>
      </c>
      <c r="D4214" s="3">
        <v>78</v>
      </c>
      <c r="E4214" s="3"/>
      <c r="F4214" s="3"/>
      <c r="G4214" s="3">
        <v>42</v>
      </c>
      <c r="H4214" s="3">
        <v>2042</v>
      </c>
      <c r="I4214" s="3"/>
      <c r="J4214" s="3"/>
      <c r="K4214" s="3"/>
      <c r="L4214" s="3"/>
      <c r="M4214" s="3">
        <v>3090</v>
      </c>
    </row>
    <row r="4215" spans="1:13" x14ac:dyDescent="0.2">
      <c r="A4215" s="8">
        <v>41814</v>
      </c>
      <c r="B4215" s="3">
        <v>16</v>
      </c>
      <c r="C4215" s="3">
        <v>2048</v>
      </c>
      <c r="D4215" s="3">
        <v>83</v>
      </c>
      <c r="E4215" s="3"/>
      <c r="F4215" s="3"/>
      <c r="G4215" s="3">
        <v>45</v>
      </c>
      <c r="H4215" s="3">
        <v>2176</v>
      </c>
      <c r="I4215" s="3"/>
      <c r="J4215" s="3"/>
      <c r="K4215" s="3"/>
      <c r="L4215" s="3"/>
      <c r="M4215" s="3">
        <v>3275</v>
      </c>
    </row>
    <row r="4216" spans="1:13" x14ac:dyDescent="0.2">
      <c r="A4216" s="8">
        <v>41814</v>
      </c>
      <c r="B4216" s="3">
        <v>17</v>
      </c>
      <c r="C4216" s="3">
        <v>2127</v>
      </c>
      <c r="D4216" s="3">
        <v>86</v>
      </c>
      <c r="E4216" s="3"/>
      <c r="F4216" s="3"/>
      <c r="G4216" s="3">
        <v>45</v>
      </c>
      <c r="H4216" s="3">
        <v>2258</v>
      </c>
      <c r="I4216" s="3"/>
      <c r="J4216" s="3"/>
      <c r="K4216" s="3"/>
      <c r="L4216" s="3"/>
      <c r="M4216" s="3">
        <v>3398</v>
      </c>
    </row>
    <row r="4217" spans="1:13" x14ac:dyDescent="0.2">
      <c r="A4217" s="8">
        <v>41814</v>
      </c>
      <c r="B4217" s="3">
        <v>18</v>
      </c>
      <c r="C4217" s="3">
        <v>2110</v>
      </c>
      <c r="D4217" s="3">
        <v>85</v>
      </c>
      <c r="E4217" s="3"/>
      <c r="F4217" s="3"/>
      <c r="G4217" s="3">
        <v>42</v>
      </c>
      <c r="H4217" s="3">
        <v>2237</v>
      </c>
      <c r="I4217" s="3"/>
      <c r="J4217" s="3"/>
      <c r="K4217" s="3"/>
      <c r="L4217" s="3"/>
      <c r="M4217" s="3">
        <v>3375</v>
      </c>
    </row>
    <row r="4218" spans="1:13" x14ac:dyDescent="0.2">
      <c r="A4218" s="8">
        <v>41814</v>
      </c>
      <c r="B4218" s="3">
        <v>19</v>
      </c>
      <c r="C4218" s="3">
        <v>2026</v>
      </c>
      <c r="D4218" s="3">
        <v>82</v>
      </c>
      <c r="E4218" s="3"/>
      <c r="F4218" s="3"/>
      <c r="G4218" s="3">
        <v>39</v>
      </c>
      <c r="H4218" s="3">
        <v>2147</v>
      </c>
      <c r="I4218" s="3"/>
      <c r="J4218" s="3"/>
      <c r="K4218" s="3"/>
      <c r="L4218" s="3"/>
      <c r="M4218" s="3">
        <v>3241</v>
      </c>
    </row>
    <row r="4219" spans="1:13" x14ac:dyDescent="0.2">
      <c r="A4219" s="8">
        <v>41814</v>
      </c>
      <c r="B4219" s="3">
        <v>20</v>
      </c>
      <c r="C4219" s="3">
        <v>1871</v>
      </c>
      <c r="D4219" s="3">
        <v>76</v>
      </c>
      <c r="E4219" s="3"/>
      <c r="F4219" s="3"/>
      <c r="G4219" s="3">
        <v>38</v>
      </c>
      <c r="H4219" s="3">
        <v>1984</v>
      </c>
      <c r="I4219" s="3"/>
      <c r="J4219" s="3"/>
      <c r="K4219" s="3"/>
      <c r="L4219" s="3"/>
      <c r="M4219" s="3">
        <v>3013</v>
      </c>
    </row>
    <row r="4220" spans="1:13" x14ac:dyDescent="0.2">
      <c r="A4220" s="8">
        <v>41814</v>
      </c>
      <c r="B4220" s="3">
        <v>21</v>
      </c>
      <c r="C4220" s="3">
        <v>1714</v>
      </c>
      <c r="D4220" s="3">
        <v>69</v>
      </c>
      <c r="E4220" s="3"/>
      <c r="F4220" s="3"/>
      <c r="G4220" s="3">
        <v>31</v>
      </c>
      <c r="H4220" s="3">
        <v>1814</v>
      </c>
      <c r="I4220" s="3"/>
      <c r="J4220" s="3"/>
      <c r="K4220" s="3"/>
      <c r="L4220" s="3"/>
      <c r="M4220" s="3">
        <v>2791</v>
      </c>
    </row>
    <row r="4221" spans="1:13" x14ac:dyDescent="0.2">
      <c r="A4221" s="8">
        <v>41814</v>
      </c>
      <c r="B4221" s="3">
        <v>22</v>
      </c>
      <c r="C4221" s="3">
        <v>1614</v>
      </c>
      <c r="D4221" s="3">
        <v>65</v>
      </c>
      <c r="E4221" s="3"/>
      <c r="F4221" s="3"/>
      <c r="G4221" s="3">
        <v>30</v>
      </c>
      <c r="H4221" s="3">
        <v>1709</v>
      </c>
      <c r="I4221" s="3"/>
      <c r="J4221" s="3"/>
      <c r="K4221" s="3"/>
      <c r="L4221" s="3"/>
      <c r="M4221" s="3">
        <v>2619</v>
      </c>
    </row>
    <row r="4222" spans="1:13" x14ac:dyDescent="0.2">
      <c r="A4222" s="8">
        <v>41814</v>
      </c>
      <c r="B4222" s="3">
        <v>23</v>
      </c>
      <c r="C4222" s="3">
        <v>1442</v>
      </c>
      <c r="D4222" s="3">
        <v>58</v>
      </c>
      <c r="E4222" s="3"/>
      <c r="F4222" s="3"/>
      <c r="G4222" s="3">
        <v>28</v>
      </c>
      <c r="H4222" s="3">
        <v>1528</v>
      </c>
      <c r="I4222" s="3"/>
      <c r="J4222" s="3"/>
      <c r="K4222" s="3"/>
      <c r="L4222" s="3"/>
      <c r="M4222" s="3">
        <v>2353</v>
      </c>
    </row>
    <row r="4223" spans="1:13" x14ac:dyDescent="0.2">
      <c r="A4223" s="8">
        <v>41814</v>
      </c>
      <c r="B4223" s="3">
        <v>24</v>
      </c>
      <c r="C4223" s="3">
        <v>1255</v>
      </c>
      <c r="D4223" s="3">
        <v>51</v>
      </c>
      <c r="E4223" s="3"/>
      <c r="F4223" s="3"/>
      <c r="G4223" s="3">
        <v>29</v>
      </c>
      <c r="H4223" s="3">
        <v>1335</v>
      </c>
      <c r="I4223" s="3"/>
      <c r="J4223" s="3"/>
      <c r="K4223" s="3"/>
      <c r="L4223" s="3"/>
      <c r="M4223" s="3">
        <v>2057</v>
      </c>
    </row>
    <row r="4224" spans="1:13" x14ac:dyDescent="0.2">
      <c r="A4224" s="8">
        <v>41815</v>
      </c>
      <c r="B4224" s="3">
        <v>1</v>
      </c>
      <c r="C4224" s="3">
        <v>1126</v>
      </c>
      <c r="D4224" s="3">
        <v>46</v>
      </c>
      <c r="E4224" s="3"/>
      <c r="F4224" s="3"/>
      <c r="G4224" s="3">
        <v>28</v>
      </c>
      <c r="H4224" s="3">
        <v>1200</v>
      </c>
      <c r="I4224" s="3"/>
      <c r="J4224" s="3"/>
      <c r="K4224" s="3"/>
      <c r="L4224" s="3"/>
      <c r="M4224" s="3">
        <v>1866</v>
      </c>
    </row>
    <row r="4225" spans="1:13" x14ac:dyDescent="0.2">
      <c r="A4225" s="8">
        <v>41815</v>
      </c>
      <c r="B4225" s="3">
        <v>2</v>
      </c>
      <c r="C4225" s="3">
        <v>1033</v>
      </c>
      <c r="D4225" s="3">
        <v>42</v>
      </c>
      <c r="E4225" s="3"/>
      <c r="F4225" s="3"/>
      <c r="G4225" s="3">
        <v>29</v>
      </c>
      <c r="H4225" s="3">
        <v>1104</v>
      </c>
      <c r="I4225" s="3"/>
      <c r="J4225" s="3"/>
      <c r="K4225" s="3"/>
      <c r="L4225" s="3"/>
      <c r="M4225" s="3">
        <v>1727</v>
      </c>
    </row>
    <row r="4226" spans="1:13" x14ac:dyDescent="0.2">
      <c r="A4226" s="8">
        <v>41815</v>
      </c>
      <c r="B4226" s="3">
        <v>3</v>
      </c>
      <c r="C4226" s="3">
        <v>978</v>
      </c>
      <c r="D4226" s="3">
        <v>40</v>
      </c>
      <c r="E4226" s="3"/>
      <c r="F4226" s="3"/>
      <c r="G4226" s="3">
        <v>28</v>
      </c>
      <c r="H4226" s="3">
        <v>1046</v>
      </c>
      <c r="I4226" s="3"/>
      <c r="J4226" s="3"/>
      <c r="K4226" s="3"/>
      <c r="L4226" s="3"/>
      <c r="M4226" s="3">
        <v>1636</v>
      </c>
    </row>
    <row r="4227" spans="1:13" x14ac:dyDescent="0.2">
      <c r="A4227" s="8">
        <v>41815</v>
      </c>
      <c r="B4227" s="3">
        <v>4</v>
      </c>
      <c r="C4227" s="3">
        <v>948</v>
      </c>
      <c r="D4227" s="3">
        <v>39</v>
      </c>
      <c r="E4227" s="3"/>
      <c r="F4227" s="3"/>
      <c r="G4227" s="3">
        <v>28</v>
      </c>
      <c r="H4227" s="3">
        <v>1015</v>
      </c>
      <c r="I4227" s="3"/>
      <c r="J4227" s="3"/>
      <c r="K4227" s="3"/>
      <c r="L4227" s="3"/>
      <c r="M4227" s="3">
        <v>1587</v>
      </c>
    </row>
    <row r="4228" spans="1:13" x14ac:dyDescent="0.2">
      <c r="A4228" s="8">
        <v>41815</v>
      </c>
      <c r="B4228" s="3">
        <v>5</v>
      </c>
      <c r="C4228" s="3">
        <v>963</v>
      </c>
      <c r="D4228" s="3">
        <v>39</v>
      </c>
      <c r="E4228" s="3"/>
      <c r="F4228" s="3"/>
      <c r="G4228" s="3">
        <v>28</v>
      </c>
      <c r="H4228" s="3">
        <v>1030</v>
      </c>
      <c r="I4228" s="3"/>
      <c r="J4228" s="3"/>
      <c r="K4228" s="3"/>
      <c r="L4228" s="3"/>
      <c r="M4228" s="3">
        <v>1612</v>
      </c>
    </row>
    <row r="4229" spans="1:13" x14ac:dyDescent="0.2">
      <c r="A4229" s="8">
        <v>41815</v>
      </c>
      <c r="B4229" s="3">
        <v>6</v>
      </c>
      <c r="C4229" s="3">
        <v>1005</v>
      </c>
      <c r="D4229" s="3">
        <v>41</v>
      </c>
      <c r="E4229" s="3"/>
      <c r="F4229" s="3"/>
      <c r="G4229" s="3">
        <v>28</v>
      </c>
      <c r="H4229" s="3">
        <v>1074</v>
      </c>
      <c r="I4229" s="3"/>
      <c r="J4229" s="3"/>
      <c r="K4229" s="3"/>
      <c r="L4229" s="3"/>
      <c r="M4229" s="3">
        <v>1662</v>
      </c>
    </row>
    <row r="4230" spans="1:13" x14ac:dyDescent="0.2">
      <c r="A4230" s="8">
        <v>41815</v>
      </c>
      <c r="B4230" s="3">
        <v>7</v>
      </c>
      <c r="C4230" s="3">
        <v>1058</v>
      </c>
      <c r="D4230" s="3">
        <v>43</v>
      </c>
      <c r="E4230" s="3"/>
      <c r="F4230" s="3"/>
      <c r="G4230" s="3">
        <v>29</v>
      </c>
      <c r="H4230" s="3">
        <v>1130</v>
      </c>
      <c r="I4230" s="3"/>
      <c r="J4230" s="3"/>
      <c r="K4230" s="3"/>
      <c r="L4230" s="3"/>
      <c r="M4230" s="3">
        <v>1732</v>
      </c>
    </row>
    <row r="4231" spans="1:13" x14ac:dyDescent="0.2">
      <c r="A4231" s="8">
        <v>41815</v>
      </c>
      <c r="B4231" s="3">
        <v>8</v>
      </c>
      <c r="C4231" s="3">
        <v>1133</v>
      </c>
      <c r="D4231" s="3">
        <v>46</v>
      </c>
      <c r="E4231" s="3"/>
      <c r="F4231" s="3"/>
      <c r="G4231" s="3">
        <v>31</v>
      </c>
      <c r="H4231" s="3">
        <v>1210</v>
      </c>
      <c r="I4231" s="3"/>
      <c r="J4231" s="3"/>
      <c r="K4231" s="3"/>
      <c r="L4231" s="3"/>
      <c r="M4231" s="3">
        <v>1866</v>
      </c>
    </row>
    <row r="4232" spans="1:13" x14ac:dyDescent="0.2">
      <c r="A4232" s="8">
        <v>41815</v>
      </c>
      <c r="B4232" s="3">
        <v>9</v>
      </c>
      <c r="C4232" s="3">
        <v>1200</v>
      </c>
      <c r="D4232" s="3">
        <v>49</v>
      </c>
      <c r="E4232" s="3"/>
      <c r="F4232" s="3"/>
      <c r="G4232" s="3">
        <v>37</v>
      </c>
      <c r="H4232" s="3">
        <v>1286</v>
      </c>
      <c r="I4232" s="3"/>
      <c r="J4232" s="3"/>
      <c r="K4232" s="3"/>
      <c r="L4232" s="3"/>
      <c r="M4232" s="3">
        <v>1980</v>
      </c>
    </row>
    <row r="4233" spans="1:13" x14ac:dyDescent="0.2">
      <c r="A4233" s="8">
        <v>41815</v>
      </c>
      <c r="B4233" s="3">
        <v>10</v>
      </c>
      <c r="C4233" s="3">
        <v>1272</v>
      </c>
      <c r="D4233" s="3">
        <v>52</v>
      </c>
      <c r="E4233" s="3"/>
      <c r="F4233" s="3"/>
      <c r="G4233" s="3">
        <v>39</v>
      </c>
      <c r="H4233" s="3">
        <v>1363</v>
      </c>
      <c r="I4233" s="3"/>
      <c r="J4233" s="3"/>
      <c r="K4233" s="3"/>
      <c r="L4233" s="3"/>
      <c r="M4233" s="3">
        <v>2100</v>
      </c>
    </row>
    <row r="4234" spans="1:13" x14ac:dyDescent="0.2">
      <c r="A4234" s="8">
        <v>41815</v>
      </c>
      <c r="B4234" s="3">
        <v>11</v>
      </c>
      <c r="C4234" s="3">
        <v>1348</v>
      </c>
      <c r="D4234" s="3">
        <v>55</v>
      </c>
      <c r="E4234" s="3"/>
      <c r="F4234" s="3"/>
      <c r="G4234" s="3">
        <v>41</v>
      </c>
      <c r="H4234" s="3">
        <v>1444</v>
      </c>
      <c r="I4234" s="3"/>
      <c r="J4234" s="3"/>
      <c r="K4234" s="3"/>
      <c r="L4234" s="3"/>
      <c r="M4234" s="3">
        <v>2231</v>
      </c>
    </row>
    <row r="4235" spans="1:13" x14ac:dyDescent="0.2">
      <c r="A4235" s="8">
        <v>41815</v>
      </c>
      <c r="B4235" s="3">
        <v>12</v>
      </c>
      <c r="C4235" s="3">
        <v>1414</v>
      </c>
      <c r="D4235" s="3">
        <v>58</v>
      </c>
      <c r="E4235" s="3"/>
      <c r="F4235" s="3"/>
      <c r="G4235" s="3">
        <v>43</v>
      </c>
      <c r="H4235" s="3">
        <v>1515</v>
      </c>
      <c r="I4235" s="3"/>
      <c r="J4235" s="3"/>
      <c r="K4235" s="3"/>
      <c r="L4235" s="3"/>
      <c r="M4235" s="3">
        <v>2344</v>
      </c>
    </row>
    <row r="4236" spans="1:13" x14ac:dyDescent="0.2">
      <c r="A4236" s="8">
        <v>41815</v>
      </c>
      <c r="B4236" s="3">
        <v>13</v>
      </c>
      <c r="C4236" s="3">
        <v>1497</v>
      </c>
      <c r="D4236" s="3">
        <v>61</v>
      </c>
      <c r="E4236" s="3"/>
      <c r="F4236" s="3"/>
      <c r="G4236" s="3">
        <v>41</v>
      </c>
      <c r="H4236" s="3">
        <v>1599</v>
      </c>
      <c r="I4236" s="3"/>
      <c r="J4236" s="3"/>
      <c r="K4236" s="3"/>
      <c r="L4236" s="3"/>
      <c r="M4236" s="3">
        <v>2466</v>
      </c>
    </row>
    <row r="4237" spans="1:13" x14ac:dyDescent="0.2">
      <c r="A4237" s="8">
        <v>41815</v>
      </c>
      <c r="B4237" s="3">
        <v>14</v>
      </c>
      <c r="C4237" s="3">
        <v>1581</v>
      </c>
      <c r="D4237" s="3">
        <v>64</v>
      </c>
      <c r="E4237" s="3"/>
      <c r="F4237" s="3"/>
      <c r="G4237" s="3">
        <v>46</v>
      </c>
      <c r="H4237" s="3">
        <v>1691</v>
      </c>
      <c r="I4237" s="3"/>
      <c r="J4237" s="3"/>
      <c r="K4237" s="3"/>
      <c r="L4237" s="3"/>
      <c r="M4237" s="3">
        <v>2594</v>
      </c>
    </row>
    <row r="4238" spans="1:13" x14ac:dyDescent="0.2">
      <c r="A4238" s="8">
        <v>41815</v>
      </c>
      <c r="B4238" s="3">
        <v>15</v>
      </c>
      <c r="C4238" s="3">
        <v>1652</v>
      </c>
      <c r="D4238" s="3">
        <v>67</v>
      </c>
      <c r="E4238" s="3"/>
      <c r="F4238" s="3"/>
      <c r="G4238" s="3">
        <v>41</v>
      </c>
      <c r="H4238" s="3">
        <v>1760</v>
      </c>
      <c r="I4238" s="3"/>
      <c r="J4238" s="3"/>
      <c r="K4238" s="3"/>
      <c r="L4238" s="3"/>
      <c r="M4238" s="3">
        <v>2680</v>
      </c>
    </row>
    <row r="4239" spans="1:13" x14ac:dyDescent="0.2">
      <c r="A4239" s="8">
        <v>41815</v>
      </c>
      <c r="B4239" s="3">
        <v>16</v>
      </c>
      <c r="C4239" s="3">
        <v>1655</v>
      </c>
      <c r="D4239" s="3">
        <v>67</v>
      </c>
      <c r="E4239" s="3"/>
      <c r="F4239" s="3"/>
      <c r="G4239" s="3">
        <v>45</v>
      </c>
      <c r="H4239" s="3">
        <v>1767</v>
      </c>
      <c r="I4239" s="3"/>
      <c r="J4239" s="3"/>
      <c r="K4239" s="3"/>
      <c r="L4239" s="3"/>
      <c r="M4239" s="3">
        <v>2681</v>
      </c>
    </row>
    <row r="4240" spans="1:13" x14ac:dyDescent="0.2">
      <c r="A4240" s="8">
        <v>41815</v>
      </c>
      <c r="B4240" s="3">
        <v>17</v>
      </c>
      <c r="C4240" s="3">
        <v>1593</v>
      </c>
      <c r="D4240" s="3">
        <v>64</v>
      </c>
      <c r="E4240" s="3"/>
      <c r="F4240" s="3"/>
      <c r="G4240" s="3">
        <v>36</v>
      </c>
      <c r="H4240" s="3">
        <v>1693</v>
      </c>
      <c r="I4240" s="3"/>
      <c r="J4240" s="3"/>
      <c r="K4240" s="3"/>
      <c r="L4240" s="3"/>
      <c r="M4240" s="3">
        <v>2594</v>
      </c>
    </row>
    <row r="4241" spans="1:13" x14ac:dyDescent="0.2">
      <c r="A4241" s="8">
        <v>41815</v>
      </c>
      <c r="B4241" s="3">
        <v>18</v>
      </c>
      <c r="C4241" s="3">
        <v>1535</v>
      </c>
      <c r="D4241" s="3">
        <v>62</v>
      </c>
      <c r="E4241" s="3"/>
      <c r="F4241" s="3"/>
      <c r="G4241" s="3">
        <v>33</v>
      </c>
      <c r="H4241" s="3">
        <v>1630</v>
      </c>
      <c r="I4241" s="3"/>
      <c r="J4241" s="3"/>
      <c r="K4241" s="3"/>
      <c r="L4241" s="3"/>
      <c r="M4241" s="3">
        <v>2479</v>
      </c>
    </row>
    <row r="4242" spans="1:13" x14ac:dyDescent="0.2">
      <c r="A4242" s="8">
        <v>41815</v>
      </c>
      <c r="B4242" s="3">
        <v>19</v>
      </c>
      <c r="C4242" s="3">
        <v>1466</v>
      </c>
      <c r="D4242" s="3">
        <v>59</v>
      </c>
      <c r="E4242" s="3"/>
      <c r="F4242" s="3"/>
      <c r="G4242" s="3">
        <v>37</v>
      </c>
      <c r="H4242" s="3">
        <v>1562</v>
      </c>
      <c r="I4242" s="3"/>
      <c r="J4242" s="3"/>
      <c r="K4242" s="3"/>
      <c r="L4242" s="3"/>
      <c r="M4242" s="3">
        <v>2387</v>
      </c>
    </row>
    <row r="4243" spans="1:13" x14ac:dyDescent="0.2">
      <c r="A4243" s="8">
        <v>41815</v>
      </c>
      <c r="B4243" s="3">
        <v>20</v>
      </c>
      <c r="C4243" s="3">
        <v>1395</v>
      </c>
      <c r="D4243" s="3">
        <v>56</v>
      </c>
      <c r="E4243" s="3"/>
      <c r="F4243" s="3"/>
      <c r="G4243" s="3">
        <v>32</v>
      </c>
      <c r="H4243" s="3">
        <v>1483</v>
      </c>
      <c r="I4243" s="3"/>
      <c r="J4243" s="3"/>
      <c r="K4243" s="3"/>
      <c r="L4243" s="3"/>
      <c r="M4243" s="3">
        <v>2277</v>
      </c>
    </row>
    <row r="4244" spans="1:13" x14ac:dyDescent="0.2">
      <c r="A4244" s="8">
        <v>41815</v>
      </c>
      <c r="B4244" s="3">
        <v>21</v>
      </c>
      <c r="C4244" s="3">
        <v>1378</v>
      </c>
      <c r="D4244" s="3">
        <v>56</v>
      </c>
      <c r="E4244" s="3"/>
      <c r="F4244" s="3"/>
      <c r="G4244" s="3">
        <v>32</v>
      </c>
      <c r="H4244" s="3">
        <v>1466</v>
      </c>
      <c r="I4244" s="3"/>
      <c r="J4244" s="3"/>
      <c r="K4244" s="3"/>
      <c r="L4244" s="3"/>
      <c r="M4244" s="3">
        <v>2249</v>
      </c>
    </row>
    <row r="4245" spans="1:13" x14ac:dyDescent="0.2">
      <c r="A4245" s="8">
        <v>41815</v>
      </c>
      <c r="B4245" s="3">
        <v>22</v>
      </c>
      <c r="C4245" s="3">
        <v>1375</v>
      </c>
      <c r="D4245" s="3">
        <v>56</v>
      </c>
      <c r="E4245" s="3"/>
      <c r="F4245" s="3"/>
      <c r="G4245" s="3">
        <v>29</v>
      </c>
      <c r="H4245" s="3">
        <v>1460</v>
      </c>
      <c r="I4245" s="3"/>
      <c r="J4245" s="3"/>
      <c r="K4245" s="3"/>
      <c r="L4245" s="3"/>
      <c r="M4245" s="3">
        <v>2228</v>
      </c>
    </row>
    <row r="4246" spans="1:13" x14ac:dyDescent="0.2">
      <c r="A4246" s="8">
        <v>41815</v>
      </c>
      <c r="B4246" s="3">
        <v>23</v>
      </c>
      <c r="C4246" s="3">
        <v>1273</v>
      </c>
      <c r="D4246" s="3">
        <v>51</v>
      </c>
      <c r="E4246" s="3"/>
      <c r="F4246" s="3"/>
      <c r="G4246" s="3">
        <v>28</v>
      </c>
      <c r="H4246" s="3">
        <v>1352</v>
      </c>
      <c r="I4246" s="3"/>
      <c r="J4246" s="3"/>
      <c r="K4246" s="3"/>
      <c r="L4246" s="3"/>
      <c r="M4246" s="3">
        <v>2077</v>
      </c>
    </row>
    <row r="4247" spans="1:13" x14ac:dyDescent="0.2">
      <c r="A4247" s="8">
        <v>41815</v>
      </c>
      <c r="B4247" s="3">
        <v>24</v>
      </c>
      <c r="C4247" s="3">
        <v>1137</v>
      </c>
      <c r="D4247" s="3">
        <v>46</v>
      </c>
      <c r="E4247" s="3"/>
      <c r="F4247" s="3"/>
      <c r="G4247" s="3">
        <v>29</v>
      </c>
      <c r="H4247" s="3">
        <v>1212</v>
      </c>
      <c r="I4247" s="3"/>
      <c r="J4247" s="3"/>
      <c r="K4247" s="3"/>
      <c r="L4247" s="3"/>
      <c r="M4247" s="3">
        <v>1867</v>
      </c>
    </row>
    <row r="4248" spans="1:13" x14ac:dyDescent="0.2">
      <c r="A4248" s="8">
        <v>41816</v>
      </c>
      <c r="B4248" s="3">
        <v>1</v>
      </c>
      <c r="C4248" s="3">
        <v>1036</v>
      </c>
      <c r="D4248" s="3">
        <v>42</v>
      </c>
      <c r="E4248" s="3"/>
      <c r="F4248" s="3"/>
      <c r="G4248" s="3">
        <v>28</v>
      </c>
      <c r="H4248" s="3">
        <v>1106</v>
      </c>
      <c r="I4248" s="3"/>
      <c r="J4248" s="3"/>
      <c r="K4248" s="3"/>
      <c r="L4248" s="3"/>
      <c r="M4248" s="3">
        <v>1715</v>
      </c>
    </row>
    <row r="4249" spans="1:13" x14ac:dyDescent="0.2">
      <c r="A4249" s="8">
        <v>41816</v>
      </c>
      <c r="B4249" s="3">
        <v>2</v>
      </c>
      <c r="C4249" s="3">
        <v>964</v>
      </c>
      <c r="D4249" s="3">
        <v>39</v>
      </c>
      <c r="E4249" s="3"/>
      <c r="F4249" s="3"/>
      <c r="G4249" s="3">
        <v>28</v>
      </c>
      <c r="H4249" s="3">
        <v>1031</v>
      </c>
      <c r="I4249" s="3"/>
      <c r="J4249" s="3"/>
      <c r="K4249" s="3"/>
      <c r="L4249" s="3"/>
      <c r="M4249" s="3">
        <v>1619</v>
      </c>
    </row>
    <row r="4250" spans="1:13" x14ac:dyDescent="0.2">
      <c r="A4250" s="8">
        <v>41816</v>
      </c>
      <c r="B4250" s="3">
        <v>3</v>
      </c>
      <c r="C4250" s="3">
        <v>933</v>
      </c>
      <c r="D4250" s="3">
        <v>38</v>
      </c>
      <c r="E4250" s="3"/>
      <c r="F4250" s="3"/>
      <c r="G4250" s="3">
        <v>28</v>
      </c>
      <c r="H4250" s="3">
        <v>999</v>
      </c>
      <c r="I4250" s="3"/>
      <c r="J4250" s="3"/>
      <c r="K4250" s="3"/>
      <c r="L4250" s="3"/>
      <c r="M4250" s="3">
        <v>1568</v>
      </c>
    </row>
    <row r="4251" spans="1:13" x14ac:dyDescent="0.2">
      <c r="A4251" s="8">
        <v>41816</v>
      </c>
      <c r="B4251" s="3">
        <v>4</v>
      </c>
      <c r="C4251" s="3">
        <v>910</v>
      </c>
      <c r="D4251" s="3">
        <v>37</v>
      </c>
      <c r="E4251" s="3"/>
      <c r="F4251" s="3"/>
      <c r="G4251" s="3">
        <v>28</v>
      </c>
      <c r="H4251" s="3">
        <v>975</v>
      </c>
      <c r="I4251" s="3"/>
      <c r="J4251" s="3"/>
      <c r="K4251" s="3"/>
      <c r="L4251" s="3"/>
      <c r="M4251" s="3">
        <v>1538</v>
      </c>
    </row>
    <row r="4252" spans="1:13" x14ac:dyDescent="0.2">
      <c r="A4252" s="8">
        <v>41816</v>
      </c>
      <c r="B4252" s="3">
        <v>5</v>
      </c>
      <c r="C4252" s="3">
        <v>936</v>
      </c>
      <c r="D4252" s="3">
        <v>38</v>
      </c>
      <c r="E4252" s="3"/>
      <c r="F4252" s="3"/>
      <c r="G4252" s="3">
        <v>28</v>
      </c>
      <c r="H4252" s="3">
        <v>1002</v>
      </c>
      <c r="I4252" s="3"/>
      <c r="J4252" s="3"/>
      <c r="K4252" s="3"/>
      <c r="L4252" s="3"/>
      <c r="M4252" s="3">
        <v>1562</v>
      </c>
    </row>
    <row r="4253" spans="1:13" x14ac:dyDescent="0.2">
      <c r="A4253" s="8">
        <v>41816</v>
      </c>
      <c r="B4253" s="3">
        <v>6</v>
      </c>
      <c r="C4253" s="3">
        <v>987</v>
      </c>
      <c r="D4253" s="3">
        <v>40</v>
      </c>
      <c r="E4253" s="3"/>
      <c r="F4253" s="3"/>
      <c r="G4253" s="3">
        <v>29</v>
      </c>
      <c r="H4253" s="3">
        <v>1056</v>
      </c>
      <c r="I4253" s="3"/>
      <c r="J4253" s="3"/>
      <c r="K4253" s="3"/>
      <c r="L4253" s="3"/>
      <c r="M4253" s="3">
        <v>1634</v>
      </c>
    </row>
    <row r="4254" spans="1:13" x14ac:dyDescent="0.2">
      <c r="A4254" s="8">
        <v>41816</v>
      </c>
      <c r="B4254" s="3">
        <v>7</v>
      </c>
      <c r="C4254" s="3">
        <v>1037</v>
      </c>
      <c r="D4254" s="3">
        <v>42</v>
      </c>
      <c r="E4254" s="3"/>
      <c r="F4254" s="3"/>
      <c r="G4254" s="3">
        <v>28</v>
      </c>
      <c r="H4254" s="3">
        <v>1107</v>
      </c>
      <c r="I4254" s="3"/>
      <c r="J4254" s="3"/>
      <c r="K4254" s="3"/>
      <c r="L4254" s="3"/>
      <c r="M4254" s="3">
        <v>1702</v>
      </c>
    </row>
    <row r="4255" spans="1:13" x14ac:dyDescent="0.2">
      <c r="A4255" s="8">
        <v>41816</v>
      </c>
      <c r="B4255" s="3">
        <v>8</v>
      </c>
      <c r="C4255" s="3">
        <v>1093</v>
      </c>
      <c r="D4255" s="3">
        <v>44</v>
      </c>
      <c r="E4255" s="3"/>
      <c r="F4255" s="3"/>
      <c r="G4255" s="3">
        <v>31</v>
      </c>
      <c r="H4255" s="3">
        <v>1168</v>
      </c>
      <c r="I4255" s="3"/>
      <c r="J4255" s="3"/>
      <c r="K4255" s="3"/>
      <c r="L4255" s="3"/>
      <c r="M4255" s="3">
        <v>1802</v>
      </c>
    </row>
    <row r="4256" spans="1:13" x14ac:dyDescent="0.2">
      <c r="A4256" s="8">
        <v>41816</v>
      </c>
      <c r="B4256" s="3">
        <v>9</v>
      </c>
      <c r="C4256" s="3">
        <v>1152</v>
      </c>
      <c r="D4256" s="3">
        <v>47</v>
      </c>
      <c r="E4256" s="3"/>
      <c r="F4256" s="3"/>
      <c r="G4256" s="3">
        <v>31</v>
      </c>
      <c r="H4256" s="3">
        <v>1230</v>
      </c>
      <c r="I4256" s="3"/>
      <c r="J4256" s="3"/>
      <c r="K4256" s="3"/>
      <c r="L4256" s="3"/>
      <c r="M4256" s="3">
        <v>1898</v>
      </c>
    </row>
    <row r="4257" spans="1:13" x14ac:dyDescent="0.2">
      <c r="A4257" s="8">
        <v>41816</v>
      </c>
      <c r="B4257" s="3">
        <v>10</v>
      </c>
      <c r="C4257" s="3">
        <v>1203</v>
      </c>
      <c r="D4257" s="3">
        <v>49</v>
      </c>
      <c r="E4257" s="3"/>
      <c r="F4257" s="3"/>
      <c r="G4257" s="3">
        <v>32</v>
      </c>
      <c r="H4257" s="3">
        <v>1284</v>
      </c>
      <c r="I4257" s="3"/>
      <c r="J4257" s="3"/>
      <c r="K4257" s="3"/>
      <c r="L4257" s="3"/>
      <c r="M4257" s="3">
        <v>1981</v>
      </c>
    </row>
    <row r="4258" spans="1:13" x14ac:dyDescent="0.2">
      <c r="A4258" s="8">
        <v>41816</v>
      </c>
      <c r="B4258" s="3">
        <v>11</v>
      </c>
      <c r="C4258" s="3">
        <v>1259</v>
      </c>
      <c r="D4258" s="3">
        <v>51</v>
      </c>
      <c r="E4258" s="3"/>
      <c r="F4258" s="3"/>
      <c r="G4258" s="3">
        <v>39</v>
      </c>
      <c r="H4258" s="3">
        <v>1349</v>
      </c>
      <c r="I4258" s="3"/>
      <c r="J4258" s="3"/>
      <c r="K4258" s="3"/>
      <c r="L4258" s="3"/>
      <c r="M4258" s="3">
        <v>2083</v>
      </c>
    </row>
    <row r="4259" spans="1:13" x14ac:dyDescent="0.2">
      <c r="A4259" s="8">
        <v>41816</v>
      </c>
      <c r="B4259" s="3">
        <v>12</v>
      </c>
      <c r="C4259" s="3">
        <v>1310</v>
      </c>
      <c r="D4259" s="3">
        <v>54</v>
      </c>
      <c r="E4259" s="3"/>
      <c r="F4259" s="3"/>
      <c r="G4259" s="3">
        <v>43</v>
      </c>
      <c r="H4259" s="3">
        <v>1406</v>
      </c>
      <c r="I4259" s="3"/>
      <c r="J4259" s="3"/>
      <c r="K4259" s="3"/>
      <c r="L4259" s="3"/>
      <c r="M4259" s="3">
        <v>2171</v>
      </c>
    </row>
    <row r="4260" spans="1:13" x14ac:dyDescent="0.2">
      <c r="A4260" s="8">
        <v>41816</v>
      </c>
      <c r="B4260" s="3">
        <v>13</v>
      </c>
      <c r="C4260" s="3">
        <v>1363</v>
      </c>
      <c r="D4260" s="3">
        <v>56</v>
      </c>
      <c r="E4260" s="3"/>
      <c r="F4260" s="3"/>
      <c r="G4260" s="3">
        <v>42</v>
      </c>
      <c r="H4260" s="3">
        <v>1461</v>
      </c>
      <c r="I4260" s="3"/>
      <c r="J4260" s="3"/>
      <c r="K4260" s="3"/>
      <c r="L4260" s="3"/>
      <c r="M4260" s="3">
        <v>2255</v>
      </c>
    </row>
    <row r="4261" spans="1:13" x14ac:dyDescent="0.2">
      <c r="A4261" s="8">
        <v>41816</v>
      </c>
      <c r="B4261" s="3">
        <v>14</v>
      </c>
      <c r="C4261" s="3">
        <v>1420</v>
      </c>
      <c r="D4261" s="3">
        <v>58</v>
      </c>
      <c r="E4261" s="3"/>
      <c r="F4261" s="3"/>
      <c r="G4261" s="3">
        <v>42</v>
      </c>
      <c r="H4261" s="3">
        <v>1520</v>
      </c>
      <c r="I4261" s="3"/>
      <c r="J4261" s="3"/>
      <c r="K4261" s="3"/>
      <c r="L4261" s="3"/>
      <c r="M4261" s="3">
        <v>2350</v>
      </c>
    </row>
    <row r="4262" spans="1:13" x14ac:dyDescent="0.2">
      <c r="A4262" s="8">
        <v>41816</v>
      </c>
      <c r="B4262" s="3">
        <v>15</v>
      </c>
      <c r="C4262" s="3">
        <v>1485</v>
      </c>
      <c r="D4262" s="3">
        <v>60</v>
      </c>
      <c r="E4262" s="3"/>
      <c r="F4262" s="3"/>
      <c r="G4262" s="3">
        <v>43</v>
      </c>
      <c r="H4262" s="3">
        <v>1588</v>
      </c>
      <c r="I4262" s="3"/>
      <c r="J4262" s="3"/>
      <c r="K4262" s="3"/>
      <c r="L4262" s="3"/>
      <c r="M4262" s="3">
        <v>2448</v>
      </c>
    </row>
    <row r="4263" spans="1:13" x14ac:dyDescent="0.2">
      <c r="A4263" s="8">
        <v>41816</v>
      </c>
      <c r="B4263" s="3">
        <v>16</v>
      </c>
      <c r="C4263" s="3">
        <v>1540</v>
      </c>
      <c r="D4263" s="3">
        <v>63</v>
      </c>
      <c r="E4263" s="3"/>
      <c r="F4263" s="3"/>
      <c r="G4263" s="3">
        <v>45</v>
      </c>
      <c r="H4263" s="3">
        <v>1648</v>
      </c>
      <c r="I4263" s="3"/>
      <c r="J4263" s="3"/>
      <c r="K4263" s="3"/>
      <c r="L4263" s="3"/>
      <c r="M4263" s="3">
        <v>2540</v>
      </c>
    </row>
    <row r="4264" spans="1:13" x14ac:dyDescent="0.2">
      <c r="A4264" s="8">
        <v>41816</v>
      </c>
      <c r="B4264" s="3">
        <v>17</v>
      </c>
      <c r="C4264" s="3">
        <v>1604</v>
      </c>
      <c r="D4264" s="3">
        <v>65</v>
      </c>
      <c r="E4264" s="3"/>
      <c r="F4264" s="3"/>
      <c r="G4264" s="3">
        <v>39</v>
      </c>
      <c r="H4264" s="3">
        <v>1708</v>
      </c>
      <c r="I4264" s="3"/>
      <c r="J4264" s="3"/>
      <c r="K4264" s="3"/>
      <c r="L4264" s="3"/>
      <c r="M4264" s="3">
        <v>2616</v>
      </c>
    </row>
    <row r="4265" spans="1:13" x14ac:dyDescent="0.2">
      <c r="A4265" s="8">
        <v>41816</v>
      </c>
      <c r="B4265" s="3">
        <v>18</v>
      </c>
      <c r="C4265" s="3">
        <v>1629</v>
      </c>
      <c r="D4265" s="3">
        <v>66</v>
      </c>
      <c r="E4265" s="3"/>
      <c r="F4265" s="3"/>
      <c r="G4265" s="3">
        <v>41</v>
      </c>
      <c r="H4265" s="3">
        <v>1736</v>
      </c>
      <c r="I4265" s="3"/>
      <c r="J4265" s="3"/>
      <c r="K4265" s="3"/>
      <c r="L4265" s="3"/>
      <c r="M4265" s="3">
        <v>2661</v>
      </c>
    </row>
    <row r="4266" spans="1:13" x14ac:dyDescent="0.2">
      <c r="A4266" s="8">
        <v>41816</v>
      </c>
      <c r="B4266" s="3">
        <v>19</v>
      </c>
      <c r="C4266" s="3">
        <v>1578</v>
      </c>
      <c r="D4266" s="3">
        <v>64</v>
      </c>
      <c r="E4266" s="3"/>
      <c r="F4266" s="3"/>
      <c r="G4266" s="3">
        <v>40</v>
      </c>
      <c r="H4266" s="3">
        <v>1682</v>
      </c>
      <c r="I4266" s="3"/>
      <c r="J4266" s="3"/>
      <c r="K4266" s="3"/>
      <c r="L4266" s="3"/>
      <c r="M4266" s="3">
        <v>2568</v>
      </c>
    </row>
    <row r="4267" spans="1:13" x14ac:dyDescent="0.2">
      <c r="A4267" s="8">
        <v>41816</v>
      </c>
      <c r="B4267" s="3">
        <v>20</v>
      </c>
      <c r="C4267" s="3">
        <v>1497</v>
      </c>
      <c r="D4267" s="3">
        <v>61</v>
      </c>
      <c r="E4267" s="3"/>
      <c r="F4267" s="3"/>
      <c r="G4267" s="3">
        <v>34</v>
      </c>
      <c r="H4267" s="3">
        <v>1592</v>
      </c>
      <c r="I4267" s="3"/>
      <c r="J4267" s="3"/>
      <c r="K4267" s="3"/>
      <c r="L4267" s="3"/>
      <c r="M4267" s="3">
        <v>2449</v>
      </c>
    </row>
    <row r="4268" spans="1:13" x14ac:dyDescent="0.2">
      <c r="A4268" s="8">
        <v>41816</v>
      </c>
      <c r="B4268" s="3">
        <v>21</v>
      </c>
      <c r="C4268" s="3">
        <v>1428</v>
      </c>
      <c r="D4268" s="3">
        <v>58</v>
      </c>
      <c r="E4268" s="3"/>
      <c r="F4268" s="3"/>
      <c r="G4268" s="3">
        <v>31</v>
      </c>
      <c r="H4268" s="3">
        <v>1517</v>
      </c>
      <c r="I4268" s="3"/>
      <c r="J4268" s="3"/>
      <c r="K4268" s="3"/>
      <c r="L4268" s="3"/>
      <c r="M4268" s="3">
        <v>2331</v>
      </c>
    </row>
    <row r="4269" spans="1:13" x14ac:dyDescent="0.2">
      <c r="A4269" s="8">
        <v>41816</v>
      </c>
      <c r="B4269" s="3">
        <v>22</v>
      </c>
      <c r="C4269" s="3">
        <v>1415</v>
      </c>
      <c r="D4269" s="3">
        <v>57</v>
      </c>
      <c r="E4269" s="3"/>
      <c r="F4269" s="3"/>
      <c r="G4269" s="3">
        <v>30</v>
      </c>
      <c r="H4269" s="3">
        <v>1502</v>
      </c>
      <c r="I4269" s="3"/>
      <c r="J4269" s="3"/>
      <c r="K4269" s="3"/>
      <c r="L4269" s="3"/>
      <c r="M4269" s="3">
        <v>2307</v>
      </c>
    </row>
    <row r="4270" spans="1:13" x14ac:dyDescent="0.2">
      <c r="A4270" s="8">
        <v>41816</v>
      </c>
      <c r="B4270" s="3">
        <v>23</v>
      </c>
      <c r="C4270" s="3">
        <v>1280</v>
      </c>
      <c r="D4270" s="3">
        <v>52</v>
      </c>
      <c r="E4270" s="3"/>
      <c r="F4270" s="3"/>
      <c r="G4270" s="3">
        <v>29</v>
      </c>
      <c r="H4270" s="3">
        <v>1361</v>
      </c>
      <c r="I4270" s="3"/>
      <c r="J4270" s="3"/>
      <c r="K4270" s="3"/>
      <c r="L4270" s="3"/>
      <c r="M4270" s="3">
        <v>2101</v>
      </c>
    </row>
    <row r="4271" spans="1:13" x14ac:dyDescent="0.2">
      <c r="A4271" s="8">
        <v>41816</v>
      </c>
      <c r="B4271" s="3">
        <v>24</v>
      </c>
      <c r="C4271" s="3">
        <v>1140</v>
      </c>
      <c r="D4271" s="3">
        <v>46</v>
      </c>
      <c r="E4271" s="3"/>
      <c r="F4271" s="3"/>
      <c r="G4271" s="3">
        <v>28</v>
      </c>
      <c r="H4271" s="3">
        <v>1214</v>
      </c>
      <c r="I4271" s="3"/>
      <c r="J4271" s="3"/>
      <c r="K4271" s="3"/>
      <c r="L4271" s="3"/>
      <c r="M4271" s="3">
        <v>1885</v>
      </c>
    </row>
    <row r="4272" spans="1:13" x14ac:dyDescent="0.2">
      <c r="A4272" s="8">
        <v>41817</v>
      </c>
      <c r="B4272" s="3">
        <v>1</v>
      </c>
      <c r="C4272" s="3">
        <v>1026</v>
      </c>
      <c r="D4272" s="3">
        <v>42</v>
      </c>
      <c r="E4272" s="3"/>
      <c r="F4272" s="3"/>
      <c r="G4272" s="3">
        <v>28</v>
      </c>
      <c r="H4272" s="3">
        <v>1096</v>
      </c>
      <c r="I4272" s="3"/>
      <c r="J4272" s="3"/>
      <c r="K4272" s="3"/>
      <c r="L4272" s="3"/>
      <c r="M4272" s="3">
        <v>1714</v>
      </c>
    </row>
    <row r="4273" spans="1:13" x14ac:dyDescent="0.2">
      <c r="A4273" s="8">
        <v>41817</v>
      </c>
      <c r="B4273" s="3">
        <v>2</v>
      </c>
      <c r="C4273" s="3">
        <v>960</v>
      </c>
      <c r="D4273" s="3">
        <v>39</v>
      </c>
      <c r="E4273" s="3"/>
      <c r="F4273" s="3"/>
      <c r="G4273" s="3">
        <v>28</v>
      </c>
      <c r="H4273" s="3">
        <v>1027</v>
      </c>
      <c r="I4273" s="3"/>
      <c r="J4273" s="3"/>
      <c r="K4273" s="3"/>
      <c r="L4273" s="3"/>
      <c r="M4273" s="3">
        <v>1615</v>
      </c>
    </row>
    <row r="4274" spans="1:13" x14ac:dyDescent="0.2">
      <c r="A4274" s="8">
        <v>41817</v>
      </c>
      <c r="B4274" s="3">
        <v>3</v>
      </c>
      <c r="C4274" s="3">
        <v>919</v>
      </c>
      <c r="D4274" s="3">
        <v>37</v>
      </c>
      <c r="E4274" s="3"/>
      <c r="F4274" s="3"/>
      <c r="G4274" s="3">
        <v>27</v>
      </c>
      <c r="H4274" s="3">
        <v>983</v>
      </c>
      <c r="I4274" s="3"/>
      <c r="J4274" s="3"/>
      <c r="K4274" s="3"/>
      <c r="L4274" s="3"/>
      <c r="M4274" s="3">
        <v>1547</v>
      </c>
    </row>
    <row r="4275" spans="1:13" x14ac:dyDescent="0.2">
      <c r="A4275" s="8">
        <v>41817</v>
      </c>
      <c r="B4275" s="3">
        <v>4</v>
      </c>
      <c r="C4275" s="3">
        <v>893</v>
      </c>
      <c r="D4275" s="3">
        <v>36</v>
      </c>
      <c r="E4275" s="3"/>
      <c r="F4275" s="3"/>
      <c r="G4275" s="3">
        <v>28</v>
      </c>
      <c r="H4275" s="3">
        <v>957</v>
      </c>
      <c r="I4275" s="3"/>
      <c r="J4275" s="3"/>
      <c r="K4275" s="3"/>
      <c r="L4275" s="3"/>
      <c r="M4275" s="3">
        <v>1515</v>
      </c>
    </row>
    <row r="4276" spans="1:13" x14ac:dyDescent="0.2">
      <c r="A4276" s="8">
        <v>41817</v>
      </c>
      <c r="B4276" s="3">
        <v>5</v>
      </c>
      <c r="C4276" s="3">
        <v>914</v>
      </c>
      <c r="D4276" s="3">
        <v>37</v>
      </c>
      <c r="E4276" s="3"/>
      <c r="F4276" s="3"/>
      <c r="G4276" s="3">
        <v>28</v>
      </c>
      <c r="H4276" s="3">
        <v>979</v>
      </c>
      <c r="I4276" s="3"/>
      <c r="J4276" s="3"/>
      <c r="K4276" s="3"/>
      <c r="L4276" s="3"/>
      <c r="M4276" s="3">
        <v>1542</v>
      </c>
    </row>
    <row r="4277" spans="1:13" x14ac:dyDescent="0.2">
      <c r="A4277" s="8">
        <v>41817</v>
      </c>
      <c r="B4277" s="3">
        <v>6</v>
      </c>
      <c r="C4277" s="3">
        <v>953</v>
      </c>
      <c r="D4277" s="3">
        <v>39</v>
      </c>
      <c r="E4277" s="3"/>
      <c r="F4277" s="3"/>
      <c r="G4277" s="3">
        <v>28</v>
      </c>
      <c r="H4277" s="3">
        <v>1020</v>
      </c>
      <c r="I4277" s="3"/>
      <c r="J4277" s="3"/>
      <c r="K4277" s="3"/>
      <c r="L4277" s="3"/>
      <c r="M4277" s="3">
        <v>1598</v>
      </c>
    </row>
    <row r="4278" spans="1:13" x14ac:dyDescent="0.2">
      <c r="A4278" s="8">
        <v>41817</v>
      </c>
      <c r="B4278" s="3">
        <v>7</v>
      </c>
      <c r="C4278" s="3">
        <v>1006</v>
      </c>
      <c r="D4278" s="3">
        <v>41</v>
      </c>
      <c r="E4278" s="3"/>
      <c r="F4278" s="3"/>
      <c r="G4278" s="3">
        <v>29</v>
      </c>
      <c r="H4278" s="3">
        <v>1076</v>
      </c>
      <c r="I4278" s="3"/>
      <c r="J4278" s="3"/>
      <c r="K4278" s="3"/>
      <c r="L4278" s="3"/>
      <c r="M4278" s="3">
        <v>1659</v>
      </c>
    </row>
    <row r="4279" spans="1:13" x14ac:dyDescent="0.2">
      <c r="A4279" s="8">
        <v>41817</v>
      </c>
      <c r="B4279" s="3">
        <v>8</v>
      </c>
      <c r="C4279" s="3">
        <v>1078</v>
      </c>
      <c r="D4279" s="3">
        <v>44</v>
      </c>
      <c r="E4279" s="3"/>
      <c r="F4279" s="3"/>
      <c r="G4279" s="3">
        <v>30</v>
      </c>
      <c r="H4279" s="3">
        <v>1152</v>
      </c>
      <c r="I4279" s="3"/>
      <c r="J4279" s="3"/>
      <c r="K4279" s="3"/>
      <c r="L4279" s="3"/>
      <c r="M4279" s="3">
        <v>1780</v>
      </c>
    </row>
    <row r="4280" spans="1:13" x14ac:dyDescent="0.2">
      <c r="A4280" s="8">
        <v>41817</v>
      </c>
      <c r="B4280" s="3">
        <v>9</v>
      </c>
      <c r="C4280" s="3">
        <v>1146</v>
      </c>
      <c r="D4280" s="3">
        <v>47</v>
      </c>
      <c r="E4280" s="3"/>
      <c r="F4280" s="3"/>
      <c r="G4280" s="3">
        <v>33</v>
      </c>
      <c r="H4280" s="3">
        <v>1226</v>
      </c>
      <c r="I4280" s="3"/>
      <c r="J4280" s="3"/>
      <c r="K4280" s="3"/>
      <c r="L4280" s="3"/>
      <c r="M4280" s="3">
        <v>1885</v>
      </c>
    </row>
    <row r="4281" spans="1:13" x14ac:dyDescent="0.2">
      <c r="A4281" s="8">
        <v>41817</v>
      </c>
      <c r="B4281" s="3">
        <v>10</v>
      </c>
      <c r="C4281" s="3">
        <v>1207</v>
      </c>
      <c r="D4281" s="3">
        <v>49</v>
      </c>
      <c r="E4281" s="3"/>
      <c r="F4281" s="3"/>
      <c r="G4281" s="3">
        <v>40</v>
      </c>
      <c r="H4281" s="3">
        <v>1296</v>
      </c>
      <c r="I4281" s="3"/>
      <c r="J4281" s="3"/>
      <c r="K4281" s="3"/>
      <c r="L4281" s="3"/>
      <c r="M4281" s="3">
        <v>1986</v>
      </c>
    </row>
    <row r="4282" spans="1:13" x14ac:dyDescent="0.2">
      <c r="A4282" s="8">
        <v>41817</v>
      </c>
      <c r="B4282" s="3">
        <v>11</v>
      </c>
      <c r="C4282" s="3">
        <v>1286</v>
      </c>
      <c r="D4282" s="3">
        <v>52</v>
      </c>
      <c r="E4282" s="3"/>
      <c r="F4282" s="3"/>
      <c r="G4282" s="3">
        <v>33</v>
      </c>
      <c r="H4282" s="3">
        <v>1371</v>
      </c>
      <c r="I4282" s="3"/>
      <c r="J4282" s="3"/>
      <c r="K4282" s="3"/>
      <c r="L4282" s="3"/>
      <c r="M4282" s="3">
        <v>2109</v>
      </c>
    </row>
    <row r="4283" spans="1:13" x14ac:dyDescent="0.2">
      <c r="A4283" s="8">
        <v>41817</v>
      </c>
      <c r="B4283" s="3">
        <v>12</v>
      </c>
      <c r="C4283" s="3">
        <v>1369</v>
      </c>
      <c r="D4283" s="3">
        <v>55</v>
      </c>
      <c r="E4283" s="3"/>
      <c r="F4283" s="3"/>
      <c r="G4283" s="3">
        <v>26</v>
      </c>
      <c r="H4283" s="3">
        <v>1450</v>
      </c>
      <c r="I4283" s="3"/>
      <c r="J4283" s="3"/>
      <c r="K4283" s="3"/>
      <c r="L4283" s="3"/>
      <c r="M4283" s="3">
        <v>2231</v>
      </c>
    </row>
    <row r="4284" spans="1:13" x14ac:dyDescent="0.2">
      <c r="A4284" s="8">
        <v>41817</v>
      </c>
      <c r="B4284" s="3">
        <v>13</v>
      </c>
      <c r="C4284" s="3">
        <v>1455</v>
      </c>
      <c r="D4284" s="3">
        <v>59</v>
      </c>
      <c r="E4284" s="3"/>
      <c r="F4284" s="3"/>
      <c r="G4284" s="3">
        <v>29</v>
      </c>
      <c r="H4284" s="3">
        <v>1543</v>
      </c>
      <c r="I4284" s="3"/>
      <c r="J4284" s="3"/>
      <c r="K4284" s="3"/>
      <c r="L4284" s="3"/>
      <c r="M4284" s="3">
        <v>2368</v>
      </c>
    </row>
    <row r="4285" spans="1:13" x14ac:dyDescent="0.2">
      <c r="A4285" s="8">
        <v>41817</v>
      </c>
      <c r="B4285" s="3">
        <v>14</v>
      </c>
      <c r="C4285" s="3">
        <v>1551</v>
      </c>
      <c r="D4285" s="3">
        <v>63</v>
      </c>
      <c r="E4285" s="3"/>
      <c r="F4285" s="3"/>
      <c r="G4285" s="3">
        <v>31</v>
      </c>
      <c r="H4285" s="3">
        <v>1645</v>
      </c>
      <c r="I4285" s="3"/>
      <c r="J4285" s="3"/>
      <c r="K4285" s="3"/>
      <c r="L4285" s="3"/>
      <c r="M4285" s="3">
        <v>2522</v>
      </c>
    </row>
    <row r="4286" spans="1:13" x14ac:dyDescent="0.2">
      <c r="A4286" s="8">
        <v>41817</v>
      </c>
      <c r="B4286" s="3">
        <v>15</v>
      </c>
      <c r="C4286" s="3">
        <v>1659</v>
      </c>
      <c r="D4286" s="3">
        <v>67</v>
      </c>
      <c r="E4286" s="3"/>
      <c r="F4286" s="3"/>
      <c r="G4286" s="3">
        <v>29</v>
      </c>
      <c r="H4286" s="3">
        <v>1755</v>
      </c>
      <c r="I4286" s="3"/>
      <c r="J4286" s="3"/>
      <c r="K4286" s="3"/>
      <c r="L4286" s="3"/>
      <c r="M4286" s="3">
        <v>2671</v>
      </c>
    </row>
    <row r="4287" spans="1:13" x14ac:dyDescent="0.2">
      <c r="A4287" s="8">
        <v>41817</v>
      </c>
      <c r="B4287" s="3">
        <v>16</v>
      </c>
      <c r="C4287" s="3">
        <v>1779</v>
      </c>
      <c r="D4287" s="3">
        <v>72</v>
      </c>
      <c r="E4287" s="3"/>
      <c r="F4287" s="3"/>
      <c r="G4287" s="3">
        <v>28</v>
      </c>
      <c r="H4287" s="3">
        <v>1878</v>
      </c>
      <c r="I4287" s="3"/>
      <c r="J4287" s="3"/>
      <c r="K4287" s="3"/>
      <c r="L4287" s="3"/>
      <c r="M4287" s="3">
        <v>2826</v>
      </c>
    </row>
    <row r="4288" spans="1:13" x14ac:dyDescent="0.2">
      <c r="A4288" s="8">
        <v>41817</v>
      </c>
      <c r="B4288" s="3">
        <v>17</v>
      </c>
      <c r="C4288" s="3">
        <v>1883</v>
      </c>
      <c r="D4288" s="3">
        <v>76</v>
      </c>
      <c r="E4288" s="3"/>
      <c r="F4288" s="3"/>
      <c r="G4288" s="3">
        <v>29</v>
      </c>
      <c r="H4288" s="3">
        <v>1988</v>
      </c>
      <c r="I4288" s="3"/>
      <c r="J4288" s="3"/>
      <c r="K4288" s="3"/>
      <c r="L4288" s="3"/>
      <c r="M4288" s="3">
        <v>2989</v>
      </c>
    </row>
    <row r="4289" spans="1:13" x14ac:dyDescent="0.2">
      <c r="A4289" s="8">
        <v>41817</v>
      </c>
      <c r="B4289" s="3">
        <v>18</v>
      </c>
      <c r="C4289" s="3">
        <v>1911</v>
      </c>
      <c r="D4289" s="3">
        <v>77</v>
      </c>
      <c r="E4289" s="3"/>
      <c r="F4289" s="3"/>
      <c r="G4289" s="3">
        <v>29</v>
      </c>
      <c r="H4289" s="3">
        <v>2017</v>
      </c>
      <c r="I4289" s="3"/>
      <c r="J4289" s="3"/>
      <c r="K4289" s="3"/>
      <c r="L4289" s="3"/>
      <c r="M4289" s="3">
        <v>3026</v>
      </c>
    </row>
    <row r="4290" spans="1:13" x14ac:dyDescent="0.2">
      <c r="A4290" s="8">
        <v>41817</v>
      </c>
      <c r="B4290" s="3">
        <v>19</v>
      </c>
      <c r="C4290" s="3">
        <v>1855</v>
      </c>
      <c r="D4290" s="3">
        <v>75</v>
      </c>
      <c r="E4290" s="3"/>
      <c r="F4290" s="3"/>
      <c r="G4290" s="3">
        <v>41</v>
      </c>
      <c r="H4290" s="3">
        <v>1971</v>
      </c>
      <c r="I4290" s="3"/>
      <c r="J4290" s="3"/>
      <c r="K4290" s="3"/>
      <c r="L4290" s="3"/>
      <c r="M4290" s="3">
        <v>2958</v>
      </c>
    </row>
    <row r="4291" spans="1:13" x14ac:dyDescent="0.2">
      <c r="A4291" s="8">
        <v>41817</v>
      </c>
      <c r="B4291" s="3">
        <v>20</v>
      </c>
      <c r="C4291" s="3">
        <v>1749</v>
      </c>
      <c r="D4291" s="3">
        <v>71</v>
      </c>
      <c r="E4291" s="3"/>
      <c r="F4291" s="3"/>
      <c r="G4291" s="3">
        <v>38</v>
      </c>
      <c r="H4291" s="3">
        <v>1858</v>
      </c>
      <c r="I4291" s="3"/>
      <c r="J4291" s="3"/>
      <c r="K4291" s="3"/>
      <c r="L4291" s="3"/>
      <c r="M4291" s="3">
        <v>2796</v>
      </c>
    </row>
    <row r="4292" spans="1:13" x14ac:dyDescent="0.2">
      <c r="A4292" s="8">
        <v>41817</v>
      </c>
      <c r="B4292" s="3">
        <v>21</v>
      </c>
      <c r="C4292" s="3">
        <v>1618</v>
      </c>
      <c r="D4292" s="3">
        <v>65</v>
      </c>
      <c r="E4292" s="3"/>
      <c r="F4292" s="3"/>
      <c r="G4292" s="3">
        <v>35</v>
      </c>
      <c r="H4292" s="3">
        <v>1718</v>
      </c>
      <c r="I4292" s="3"/>
      <c r="J4292" s="3"/>
      <c r="K4292" s="3"/>
      <c r="L4292" s="3"/>
      <c r="M4292" s="3">
        <v>2606</v>
      </c>
    </row>
    <row r="4293" spans="1:13" x14ac:dyDescent="0.2">
      <c r="A4293" s="8">
        <v>41817</v>
      </c>
      <c r="B4293" s="3">
        <v>22</v>
      </c>
      <c r="C4293" s="3">
        <v>1547</v>
      </c>
      <c r="D4293" s="3">
        <v>62</v>
      </c>
      <c r="E4293" s="3"/>
      <c r="F4293" s="3"/>
      <c r="G4293" s="3">
        <v>31</v>
      </c>
      <c r="H4293" s="3">
        <v>1640</v>
      </c>
      <c r="I4293" s="3"/>
      <c r="J4293" s="3"/>
      <c r="K4293" s="3"/>
      <c r="L4293" s="3"/>
      <c r="M4293" s="3">
        <v>2510</v>
      </c>
    </row>
    <row r="4294" spans="1:13" x14ac:dyDescent="0.2">
      <c r="A4294" s="8">
        <v>41817</v>
      </c>
      <c r="B4294" s="3">
        <v>23</v>
      </c>
      <c r="C4294" s="3">
        <v>1399</v>
      </c>
      <c r="D4294" s="3">
        <v>57</v>
      </c>
      <c r="E4294" s="3"/>
      <c r="F4294" s="3"/>
      <c r="G4294" s="3">
        <v>30</v>
      </c>
      <c r="H4294" s="3">
        <v>1486</v>
      </c>
      <c r="I4294" s="3"/>
      <c r="J4294" s="3"/>
      <c r="K4294" s="3"/>
      <c r="L4294" s="3"/>
      <c r="M4294" s="3">
        <v>2273</v>
      </c>
    </row>
    <row r="4295" spans="1:13" x14ac:dyDescent="0.2">
      <c r="A4295" s="8">
        <v>41817</v>
      </c>
      <c r="B4295" s="3">
        <v>24</v>
      </c>
      <c r="C4295" s="3">
        <v>1239</v>
      </c>
      <c r="D4295" s="3">
        <v>50</v>
      </c>
      <c r="E4295" s="3"/>
      <c r="F4295" s="3"/>
      <c r="G4295" s="3">
        <v>29</v>
      </c>
      <c r="H4295" s="3">
        <v>1318</v>
      </c>
      <c r="I4295" s="3"/>
      <c r="J4295" s="3"/>
      <c r="K4295" s="3"/>
      <c r="L4295" s="3"/>
      <c r="M4295" s="3">
        <v>2014</v>
      </c>
    </row>
    <row r="4296" spans="1:13" x14ac:dyDescent="0.2">
      <c r="A4296" s="8">
        <v>41818</v>
      </c>
      <c r="B4296" s="3">
        <v>1</v>
      </c>
      <c r="C4296" s="3">
        <v>1110</v>
      </c>
      <c r="D4296" s="3">
        <v>45</v>
      </c>
      <c r="E4296" s="3"/>
      <c r="F4296" s="3"/>
      <c r="G4296" s="3">
        <v>29</v>
      </c>
      <c r="H4296" s="3">
        <v>1184</v>
      </c>
      <c r="I4296" s="3"/>
      <c r="J4296" s="3"/>
      <c r="K4296" s="3"/>
      <c r="L4296" s="3"/>
      <c r="M4296" s="3">
        <v>1816</v>
      </c>
    </row>
    <row r="4297" spans="1:13" x14ac:dyDescent="0.2">
      <c r="A4297" s="8">
        <v>41818</v>
      </c>
      <c r="B4297" s="3">
        <v>2</v>
      </c>
      <c r="C4297" s="3">
        <v>1020</v>
      </c>
      <c r="D4297" s="3">
        <v>41</v>
      </c>
      <c r="E4297" s="3"/>
      <c r="F4297" s="3"/>
      <c r="G4297" s="3">
        <v>28</v>
      </c>
      <c r="H4297" s="3">
        <v>1089</v>
      </c>
      <c r="I4297" s="3"/>
      <c r="J4297" s="3"/>
      <c r="K4297" s="3"/>
      <c r="L4297" s="3"/>
      <c r="M4297" s="3">
        <v>1683</v>
      </c>
    </row>
    <row r="4298" spans="1:13" x14ac:dyDescent="0.2">
      <c r="A4298" s="8">
        <v>41818</v>
      </c>
      <c r="B4298" s="3">
        <v>3</v>
      </c>
      <c r="C4298" s="3">
        <v>963</v>
      </c>
      <c r="D4298" s="3">
        <v>39</v>
      </c>
      <c r="E4298" s="3"/>
      <c r="F4298" s="3"/>
      <c r="G4298" s="3">
        <v>29</v>
      </c>
      <c r="H4298" s="3">
        <v>1031</v>
      </c>
      <c r="I4298" s="3"/>
      <c r="J4298" s="3"/>
      <c r="K4298" s="3"/>
      <c r="L4298" s="3"/>
      <c r="M4298" s="3">
        <v>1605</v>
      </c>
    </row>
    <row r="4299" spans="1:13" x14ac:dyDescent="0.2">
      <c r="A4299" s="8">
        <v>41818</v>
      </c>
      <c r="B4299" s="3">
        <v>4</v>
      </c>
      <c r="C4299" s="3">
        <v>921</v>
      </c>
      <c r="D4299" s="3">
        <v>38</v>
      </c>
      <c r="E4299" s="3"/>
      <c r="F4299" s="3"/>
      <c r="G4299" s="3">
        <v>28</v>
      </c>
      <c r="H4299" s="3">
        <v>986</v>
      </c>
      <c r="I4299" s="3"/>
      <c r="J4299" s="3"/>
      <c r="K4299" s="3"/>
      <c r="L4299" s="3"/>
      <c r="M4299" s="3">
        <v>1536</v>
      </c>
    </row>
    <row r="4300" spans="1:13" x14ac:dyDescent="0.2">
      <c r="A4300" s="8">
        <v>41818</v>
      </c>
      <c r="B4300" s="3">
        <v>5</v>
      </c>
      <c r="C4300" s="3">
        <v>914</v>
      </c>
      <c r="D4300" s="3">
        <v>37</v>
      </c>
      <c r="E4300" s="3"/>
      <c r="F4300" s="3"/>
      <c r="G4300" s="3">
        <v>28</v>
      </c>
      <c r="H4300" s="3">
        <v>979</v>
      </c>
      <c r="I4300" s="3"/>
      <c r="J4300" s="3"/>
      <c r="K4300" s="3"/>
      <c r="L4300" s="3"/>
      <c r="M4300" s="3">
        <v>1520</v>
      </c>
    </row>
    <row r="4301" spans="1:13" x14ac:dyDescent="0.2">
      <c r="A4301" s="8">
        <v>41818</v>
      </c>
      <c r="B4301" s="3">
        <v>6</v>
      </c>
      <c r="C4301" s="3">
        <v>914</v>
      </c>
      <c r="D4301" s="3">
        <v>37</v>
      </c>
      <c r="E4301" s="3"/>
      <c r="F4301" s="3"/>
      <c r="G4301" s="3">
        <v>28</v>
      </c>
      <c r="H4301" s="3">
        <v>979</v>
      </c>
      <c r="I4301" s="3"/>
      <c r="J4301" s="3"/>
      <c r="K4301" s="3"/>
      <c r="L4301" s="3"/>
      <c r="M4301" s="3">
        <v>1515</v>
      </c>
    </row>
    <row r="4302" spans="1:13" x14ac:dyDescent="0.2">
      <c r="A4302" s="8">
        <v>41818</v>
      </c>
      <c r="B4302" s="3">
        <v>7</v>
      </c>
      <c r="C4302" s="3">
        <v>907</v>
      </c>
      <c r="D4302" s="3">
        <v>37</v>
      </c>
      <c r="E4302" s="3"/>
      <c r="F4302" s="3"/>
      <c r="G4302" s="3">
        <v>28</v>
      </c>
      <c r="H4302" s="3">
        <v>972</v>
      </c>
      <c r="I4302" s="3"/>
      <c r="J4302" s="3"/>
      <c r="K4302" s="3"/>
      <c r="L4302" s="3"/>
      <c r="M4302" s="3">
        <v>1511</v>
      </c>
    </row>
    <row r="4303" spans="1:13" x14ac:dyDescent="0.2">
      <c r="A4303" s="8">
        <v>41818</v>
      </c>
      <c r="B4303" s="3">
        <v>8</v>
      </c>
      <c r="C4303" s="3">
        <v>969</v>
      </c>
      <c r="D4303" s="3">
        <v>40</v>
      </c>
      <c r="E4303" s="3"/>
      <c r="F4303" s="3"/>
      <c r="G4303" s="3">
        <v>31</v>
      </c>
      <c r="H4303" s="3">
        <v>1040</v>
      </c>
      <c r="I4303" s="3"/>
      <c r="J4303" s="3"/>
      <c r="K4303" s="3"/>
      <c r="L4303" s="3"/>
      <c r="M4303" s="3">
        <v>1599</v>
      </c>
    </row>
    <row r="4304" spans="1:13" x14ac:dyDescent="0.2">
      <c r="A4304" s="8">
        <v>41818</v>
      </c>
      <c r="B4304" s="3">
        <v>9</v>
      </c>
      <c r="C4304" s="3">
        <v>1021</v>
      </c>
      <c r="D4304" s="3">
        <v>42</v>
      </c>
      <c r="E4304" s="3"/>
      <c r="F4304" s="3"/>
      <c r="G4304" s="3">
        <v>31</v>
      </c>
      <c r="H4304" s="3">
        <v>1094</v>
      </c>
      <c r="I4304" s="3"/>
      <c r="J4304" s="3"/>
      <c r="K4304" s="3"/>
      <c r="L4304" s="3"/>
      <c r="M4304" s="3">
        <v>1696</v>
      </c>
    </row>
    <row r="4305" spans="1:13" x14ac:dyDescent="0.2">
      <c r="A4305" s="8">
        <v>41818</v>
      </c>
      <c r="B4305" s="3">
        <v>10</v>
      </c>
      <c r="C4305" s="3">
        <v>1105</v>
      </c>
      <c r="D4305" s="3">
        <v>45</v>
      </c>
      <c r="E4305" s="3"/>
      <c r="F4305" s="3"/>
      <c r="G4305" s="3">
        <v>37</v>
      </c>
      <c r="H4305" s="3">
        <v>1187</v>
      </c>
      <c r="I4305" s="3"/>
      <c r="J4305" s="3"/>
      <c r="K4305" s="3"/>
      <c r="L4305" s="3"/>
      <c r="M4305" s="3">
        <v>1835</v>
      </c>
    </row>
    <row r="4306" spans="1:13" x14ac:dyDescent="0.2">
      <c r="A4306" s="8">
        <v>41818</v>
      </c>
      <c r="B4306" s="3">
        <v>11</v>
      </c>
      <c r="C4306" s="3">
        <v>1190</v>
      </c>
      <c r="D4306" s="3">
        <v>49</v>
      </c>
      <c r="E4306" s="3"/>
      <c r="F4306" s="3"/>
      <c r="G4306" s="3">
        <v>41</v>
      </c>
      <c r="H4306" s="3">
        <v>1280</v>
      </c>
      <c r="I4306" s="3"/>
      <c r="J4306" s="3"/>
      <c r="K4306" s="3"/>
      <c r="L4306" s="3"/>
      <c r="M4306" s="3">
        <v>1955</v>
      </c>
    </row>
    <row r="4307" spans="1:13" x14ac:dyDescent="0.2">
      <c r="A4307" s="8">
        <v>41818</v>
      </c>
      <c r="B4307" s="3">
        <v>12</v>
      </c>
      <c r="C4307" s="3">
        <v>1247</v>
      </c>
      <c r="D4307" s="3">
        <v>51</v>
      </c>
      <c r="E4307" s="3"/>
      <c r="F4307" s="3"/>
      <c r="G4307" s="3">
        <v>43</v>
      </c>
      <c r="H4307" s="3">
        <v>1341</v>
      </c>
      <c r="I4307" s="3"/>
      <c r="J4307" s="3"/>
      <c r="K4307" s="3"/>
      <c r="L4307" s="3"/>
      <c r="M4307" s="3">
        <v>2073</v>
      </c>
    </row>
    <row r="4308" spans="1:13" x14ac:dyDescent="0.2">
      <c r="A4308" s="8">
        <v>41818</v>
      </c>
      <c r="B4308" s="3">
        <v>13</v>
      </c>
      <c r="C4308" s="3">
        <v>1353</v>
      </c>
      <c r="D4308" s="3">
        <v>55</v>
      </c>
      <c r="E4308" s="3"/>
      <c r="F4308" s="3"/>
      <c r="G4308" s="3">
        <v>40</v>
      </c>
      <c r="H4308" s="3">
        <v>1448</v>
      </c>
      <c r="I4308" s="3"/>
      <c r="J4308" s="3"/>
      <c r="K4308" s="3"/>
      <c r="L4308" s="3"/>
      <c r="M4308" s="3">
        <v>2204</v>
      </c>
    </row>
    <row r="4309" spans="1:13" x14ac:dyDescent="0.2">
      <c r="A4309" s="8">
        <v>41818</v>
      </c>
      <c r="B4309" s="3">
        <v>14</v>
      </c>
      <c r="C4309" s="3">
        <v>1461</v>
      </c>
      <c r="D4309" s="3">
        <v>59</v>
      </c>
      <c r="E4309" s="3"/>
      <c r="F4309" s="3"/>
      <c r="G4309" s="3">
        <v>41</v>
      </c>
      <c r="H4309" s="3">
        <v>1561</v>
      </c>
      <c r="I4309" s="3"/>
      <c r="J4309" s="3"/>
      <c r="K4309" s="3"/>
      <c r="L4309" s="3"/>
      <c r="M4309" s="3">
        <v>2374</v>
      </c>
    </row>
    <row r="4310" spans="1:13" x14ac:dyDescent="0.2">
      <c r="A4310" s="8">
        <v>41818</v>
      </c>
      <c r="B4310" s="3">
        <v>15</v>
      </c>
      <c r="C4310" s="3">
        <v>1579</v>
      </c>
      <c r="D4310" s="3">
        <v>64</v>
      </c>
      <c r="E4310" s="3"/>
      <c r="F4310" s="3"/>
      <c r="G4310" s="3">
        <v>43</v>
      </c>
      <c r="H4310" s="3">
        <v>1686</v>
      </c>
      <c r="I4310" s="3"/>
      <c r="J4310" s="3"/>
      <c r="K4310" s="3"/>
      <c r="L4310" s="3"/>
      <c r="M4310" s="3">
        <v>2549</v>
      </c>
    </row>
    <row r="4311" spans="1:13" x14ac:dyDescent="0.2">
      <c r="A4311" s="8">
        <v>41818</v>
      </c>
      <c r="B4311" s="3">
        <v>16</v>
      </c>
      <c r="C4311" s="3">
        <v>1694</v>
      </c>
      <c r="D4311" s="3">
        <v>69</v>
      </c>
      <c r="E4311" s="3"/>
      <c r="F4311" s="3"/>
      <c r="G4311" s="3">
        <v>42</v>
      </c>
      <c r="H4311" s="3">
        <v>1805</v>
      </c>
      <c r="I4311" s="3"/>
      <c r="J4311" s="3"/>
      <c r="K4311" s="3"/>
      <c r="L4311" s="3"/>
      <c r="M4311" s="3">
        <v>2728</v>
      </c>
    </row>
    <row r="4312" spans="1:13" x14ac:dyDescent="0.2">
      <c r="A4312" s="8">
        <v>41818</v>
      </c>
      <c r="B4312" s="3">
        <v>17</v>
      </c>
      <c r="C4312" s="3">
        <v>1796</v>
      </c>
      <c r="D4312" s="3">
        <v>73</v>
      </c>
      <c r="E4312" s="3"/>
      <c r="F4312" s="3"/>
      <c r="G4312" s="3">
        <v>40</v>
      </c>
      <c r="H4312" s="3">
        <v>1909</v>
      </c>
      <c r="I4312" s="3"/>
      <c r="J4312" s="3"/>
      <c r="K4312" s="3"/>
      <c r="L4312" s="3"/>
      <c r="M4312" s="3">
        <v>2857</v>
      </c>
    </row>
    <row r="4313" spans="1:13" x14ac:dyDescent="0.2">
      <c r="A4313" s="8">
        <v>41818</v>
      </c>
      <c r="B4313" s="3">
        <v>18</v>
      </c>
      <c r="C4313" s="3">
        <v>1859</v>
      </c>
      <c r="D4313" s="3">
        <v>75</v>
      </c>
      <c r="E4313" s="3"/>
      <c r="F4313" s="3"/>
      <c r="G4313" s="3">
        <v>41</v>
      </c>
      <c r="H4313" s="3">
        <v>1975</v>
      </c>
      <c r="I4313" s="3"/>
      <c r="J4313" s="3"/>
      <c r="K4313" s="3"/>
      <c r="L4313" s="3"/>
      <c r="M4313" s="3">
        <v>2955</v>
      </c>
    </row>
    <row r="4314" spans="1:13" x14ac:dyDescent="0.2">
      <c r="A4314" s="8">
        <v>41818</v>
      </c>
      <c r="B4314" s="3">
        <v>19</v>
      </c>
      <c r="C4314" s="3">
        <v>1857</v>
      </c>
      <c r="D4314" s="3">
        <v>75</v>
      </c>
      <c r="E4314" s="3"/>
      <c r="F4314" s="3"/>
      <c r="G4314" s="3">
        <v>39</v>
      </c>
      <c r="H4314" s="3">
        <v>1971</v>
      </c>
      <c r="I4314" s="3"/>
      <c r="J4314" s="3"/>
      <c r="K4314" s="3"/>
      <c r="L4314" s="3"/>
      <c r="M4314" s="3">
        <v>2940</v>
      </c>
    </row>
    <row r="4315" spans="1:13" x14ac:dyDescent="0.2">
      <c r="A4315" s="8">
        <v>41818</v>
      </c>
      <c r="B4315" s="3">
        <v>20</v>
      </c>
      <c r="C4315" s="3">
        <v>1772</v>
      </c>
      <c r="D4315" s="3">
        <v>72</v>
      </c>
      <c r="E4315" s="3"/>
      <c r="F4315" s="3"/>
      <c r="G4315" s="3">
        <v>36</v>
      </c>
      <c r="H4315" s="3">
        <v>1879</v>
      </c>
      <c r="I4315" s="3"/>
      <c r="J4315" s="3"/>
      <c r="K4315" s="3"/>
      <c r="L4315" s="3"/>
      <c r="M4315" s="3">
        <v>2828</v>
      </c>
    </row>
    <row r="4316" spans="1:13" x14ac:dyDescent="0.2">
      <c r="A4316" s="8">
        <v>41818</v>
      </c>
      <c r="B4316" s="3">
        <v>21</v>
      </c>
      <c r="C4316" s="3">
        <v>1654</v>
      </c>
      <c r="D4316" s="3">
        <v>67</v>
      </c>
      <c r="E4316" s="3"/>
      <c r="F4316" s="3"/>
      <c r="G4316" s="3">
        <v>31</v>
      </c>
      <c r="H4316" s="3">
        <v>1752</v>
      </c>
      <c r="I4316" s="3"/>
      <c r="J4316" s="3"/>
      <c r="K4316" s="3"/>
      <c r="L4316" s="3"/>
      <c r="M4316" s="3">
        <v>2650</v>
      </c>
    </row>
    <row r="4317" spans="1:13" x14ac:dyDescent="0.2">
      <c r="A4317" s="8">
        <v>41818</v>
      </c>
      <c r="B4317" s="3">
        <v>22</v>
      </c>
      <c r="C4317" s="3">
        <v>1567</v>
      </c>
      <c r="D4317" s="3">
        <v>63</v>
      </c>
      <c r="E4317" s="3"/>
      <c r="F4317" s="3"/>
      <c r="G4317" s="3">
        <v>29</v>
      </c>
      <c r="H4317" s="3">
        <v>1659</v>
      </c>
      <c r="I4317" s="3"/>
      <c r="J4317" s="3"/>
      <c r="K4317" s="3"/>
      <c r="L4317" s="3"/>
      <c r="M4317" s="3">
        <v>2522</v>
      </c>
    </row>
    <row r="4318" spans="1:13" x14ac:dyDescent="0.2">
      <c r="A4318" s="8">
        <v>41818</v>
      </c>
      <c r="B4318" s="3">
        <v>23</v>
      </c>
      <c r="C4318" s="3">
        <v>1402</v>
      </c>
      <c r="D4318" s="3">
        <v>57</v>
      </c>
      <c r="E4318" s="3"/>
      <c r="F4318" s="3"/>
      <c r="G4318" s="3">
        <v>29</v>
      </c>
      <c r="H4318" s="3">
        <v>1488</v>
      </c>
      <c r="I4318" s="3"/>
      <c r="J4318" s="3"/>
      <c r="K4318" s="3"/>
      <c r="L4318" s="3"/>
      <c r="M4318" s="3">
        <v>2273</v>
      </c>
    </row>
    <row r="4319" spans="1:13" x14ac:dyDescent="0.2">
      <c r="A4319" s="8">
        <v>41818</v>
      </c>
      <c r="B4319" s="3">
        <v>24</v>
      </c>
      <c r="C4319" s="3">
        <v>1244</v>
      </c>
      <c r="D4319" s="3">
        <v>50</v>
      </c>
      <c r="E4319" s="3"/>
      <c r="F4319" s="3"/>
      <c r="G4319" s="3">
        <v>29</v>
      </c>
      <c r="H4319" s="3">
        <v>1323</v>
      </c>
      <c r="I4319" s="3"/>
      <c r="J4319" s="3"/>
      <c r="K4319" s="3"/>
      <c r="L4319" s="3"/>
      <c r="M4319" s="3">
        <v>2022</v>
      </c>
    </row>
    <row r="4320" spans="1:13" x14ac:dyDescent="0.2">
      <c r="A4320" s="8">
        <v>41819</v>
      </c>
      <c r="B4320" s="3">
        <v>1</v>
      </c>
      <c r="C4320" s="3">
        <v>1116</v>
      </c>
      <c r="D4320" s="3">
        <v>45</v>
      </c>
      <c r="E4320" s="3"/>
      <c r="F4320" s="3"/>
      <c r="G4320" s="3">
        <v>28</v>
      </c>
      <c r="H4320" s="3">
        <v>1189</v>
      </c>
      <c r="I4320" s="3"/>
      <c r="J4320" s="3"/>
      <c r="K4320" s="3"/>
      <c r="L4320" s="3"/>
      <c r="M4320" s="3">
        <v>1830</v>
      </c>
    </row>
    <row r="4321" spans="1:13" x14ac:dyDescent="0.2">
      <c r="A4321" s="8">
        <v>41819</v>
      </c>
      <c r="B4321" s="3">
        <v>2</v>
      </c>
      <c r="C4321" s="3">
        <v>1019</v>
      </c>
      <c r="D4321" s="3">
        <v>41</v>
      </c>
      <c r="E4321" s="3"/>
      <c r="F4321" s="3"/>
      <c r="G4321" s="3">
        <v>28</v>
      </c>
      <c r="H4321" s="3">
        <v>1088</v>
      </c>
      <c r="I4321" s="3"/>
      <c r="J4321" s="3"/>
      <c r="K4321" s="3"/>
      <c r="L4321" s="3"/>
      <c r="M4321" s="3">
        <v>1689</v>
      </c>
    </row>
    <row r="4322" spans="1:13" x14ac:dyDescent="0.2">
      <c r="A4322" s="8">
        <v>41819</v>
      </c>
      <c r="B4322" s="3">
        <v>3</v>
      </c>
      <c r="C4322" s="3">
        <v>954</v>
      </c>
      <c r="D4322" s="3">
        <v>39</v>
      </c>
      <c r="E4322" s="3"/>
      <c r="F4322" s="3"/>
      <c r="G4322" s="3">
        <v>28</v>
      </c>
      <c r="H4322" s="3">
        <v>1021</v>
      </c>
      <c r="I4322" s="3"/>
      <c r="J4322" s="3"/>
      <c r="K4322" s="3"/>
      <c r="L4322" s="3"/>
      <c r="M4322" s="3">
        <v>1596</v>
      </c>
    </row>
    <row r="4323" spans="1:13" x14ac:dyDescent="0.2">
      <c r="A4323" s="8">
        <v>41819</v>
      </c>
      <c r="B4323" s="3">
        <v>4</v>
      </c>
      <c r="C4323" s="3">
        <v>920</v>
      </c>
      <c r="D4323" s="3">
        <v>37</v>
      </c>
      <c r="E4323" s="3"/>
      <c r="F4323" s="3"/>
      <c r="G4323" s="3">
        <v>27</v>
      </c>
      <c r="H4323" s="3">
        <v>984</v>
      </c>
      <c r="I4323" s="3"/>
      <c r="J4323" s="3"/>
      <c r="K4323" s="3"/>
      <c r="L4323" s="3"/>
      <c r="M4323" s="3">
        <v>1540</v>
      </c>
    </row>
    <row r="4324" spans="1:13" x14ac:dyDescent="0.2">
      <c r="A4324" s="8">
        <v>41819</v>
      </c>
      <c r="B4324" s="3">
        <v>5</v>
      </c>
      <c r="C4324" s="3">
        <v>901</v>
      </c>
      <c r="D4324" s="3">
        <v>37</v>
      </c>
      <c r="E4324" s="3"/>
      <c r="F4324" s="3"/>
      <c r="G4324" s="3">
        <v>28</v>
      </c>
      <c r="H4324" s="3">
        <v>966</v>
      </c>
      <c r="I4324" s="3"/>
      <c r="J4324" s="3"/>
      <c r="K4324" s="3"/>
      <c r="L4324" s="3"/>
      <c r="M4324" s="3">
        <v>1520</v>
      </c>
    </row>
    <row r="4325" spans="1:13" x14ac:dyDescent="0.2">
      <c r="A4325" s="8">
        <v>41819</v>
      </c>
      <c r="B4325" s="3">
        <v>6</v>
      </c>
      <c r="C4325" s="3">
        <v>892</v>
      </c>
      <c r="D4325" s="3">
        <v>36</v>
      </c>
      <c r="E4325" s="3"/>
      <c r="F4325" s="3"/>
      <c r="G4325" s="3">
        <v>28</v>
      </c>
      <c r="H4325" s="3">
        <v>956</v>
      </c>
      <c r="I4325" s="3"/>
      <c r="J4325" s="3"/>
      <c r="K4325" s="3"/>
      <c r="L4325" s="3"/>
      <c r="M4325" s="3">
        <v>1503</v>
      </c>
    </row>
    <row r="4326" spans="1:13" x14ac:dyDescent="0.2">
      <c r="A4326" s="8">
        <v>41819</v>
      </c>
      <c r="B4326" s="3">
        <v>7</v>
      </c>
      <c r="C4326" s="3">
        <v>874</v>
      </c>
      <c r="D4326" s="3">
        <v>36</v>
      </c>
      <c r="E4326" s="3"/>
      <c r="F4326" s="3"/>
      <c r="G4326" s="3">
        <v>28</v>
      </c>
      <c r="H4326" s="3">
        <v>938</v>
      </c>
      <c r="I4326" s="3"/>
      <c r="J4326" s="3"/>
      <c r="K4326" s="3"/>
      <c r="L4326" s="3"/>
      <c r="M4326" s="3">
        <v>1483</v>
      </c>
    </row>
    <row r="4327" spans="1:13" x14ac:dyDescent="0.2">
      <c r="A4327" s="8">
        <v>41819</v>
      </c>
      <c r="B4327" s="3">
        <v>8</v>
      </c>
      <c r="C4327" s="3">
        <v>937</v>
      </c>
      <c r="D4327" s="3">
        <v>38</v>
      </c>
      <c r="E4327" s="3"/>
      <c r="F4327" s="3"/>
      <c r="G4327" s="3">
        <v>30</v>
      </c>
      <c r="H4327" s="3">
        <v>1005</v>
      </c>
      <c r="I4327" s="3"/>
      <c r="J4327" s="3"/>
      <c r="K4327" s="3"/>
      <c r="L4327" s="3"/>
      <c r="M4327" s="3">
        <v>1576</v>
      </c>
    </row>
    <row r="4328" spans="1:13" x14ac:dyDescent="0.2">
      <c r="A4328" s="8">
        <v>41819</v>
      </c>
      <c r="B4328" s="3">
        <v>9</v>
      </c>
      <c r="C4328" s="3">
        <v>1029</v>
      </c>
      <c r="D4328" s="3">
        <v>42</v>
      </c>
      <c r="E4328" s="3"/>
      <c r="F4328" s="3"/>
      <c r="G4328" s="3">
        <v>35</v>
      </c>
      <c r="H4328" s="3">
        <v>1106</v>
      </c>
      <c r="I4328" s="3"/>
      <c r="J4328" s="3"/>
      <c r="K4328" s="3"/>
      <c r="L4328" s="3"/>
      <c r="M4328" s="3">
        <v>1722</v>
      </c>
    </row>
    <row r="4329" spans="1:13" x14ac:dyDescent="0.2">
      <c r="A4329" s="8">
        <v>41819</v>
      </c>
      <c r="B4329" s="3">
        <v>10</v>
      </c>
      <c r="C4329" s="3">
        <v>1122</v>
      </c>
      <c r="D4329" s="3">
        <v>46</v>
      </c>
      <c r="E4329" s="3"/>
      <c r="F4329" s="3"/>
      <c r="G4329" s="3">
        <v>39</v>
      </c>
      <c r="H4329" s="3">
        <v>1207</v>
      </c>
      <c r="I4329" s="3"/>
      <c r="J4329" s="3"/>
      <c r="K4329" s="3"/>
      <c r="L4329" s="3"/>
      <c r="M4329" s="3">
        <v>1878</v>
      </c>
    </row>
    <row r="4330" spans="1:13" x14ac:dyDescent="0.2">
      <c r="A4330" s="8">
        <v>41819</v>
      </c>
      <c r="B4330" s="3">
        <v>11</v>
      </c>
      <c r="C4330" s="3">
        <v>1260</v>
      </c>
      <c r="D4330" s="3">
        <v>51</v>
      </c>
      <c r="E4330" s="3"/>
      <c r="F4330" s="3"/>
      <c r="G4330" s="3">
        <v>38</v>
      </c>
      <c r="H4330" s="3">
        <v>1349</v>
      </c>
      <c r="I4330" s="3"/>
      <c r="J4330" s="3"/>
      <c r="K4330" s="3"/>
      <c r="L4330" s="3"/>
      <c r="M4330" s="3">
        <v>2065</v>
      </c>
    </row>
    <row r="4331" spans="1:13" x14ac:dyDescent="0.2">
      <c r="A4331" s="8">
        <v>41819</v>
      </c>
      <c r="B4331" s="3">
        <v>12</v>
      </c>
      <c r="C4331" s="3">
        <v>1393</v>
      </c>
      <c r="D4331" s="3">
        <v>57</v>
      </c>
      <c r="E4331" s="3"/>
      <c r="F4331" s="3"/>
      <c r="G4331" s="3">
        <v>42</v>
      </c>
      <c r="H4331" s="3">
        <v>1492</v>
      </c>
      <c r="I4331" s="3"/>
      <c r="J4331" s="3"/>
      <c r="K4331" s="3"/>
      <c r="L4331" s="3"/>
      <c r="M4331" s="3">
        <v>2276</v>
      </c>
    </row>
    <row r="4332" spans="1:13" x14ac:dyDescent="0.2">
      <c r="A4332" s="8">
        <v>41819</v>
      </c>
      <c r="B4332" s="3">
        <v>13</v>
      </c>
      <c r="C4332" s="3">
        <v>1546</v>
      </c>
      <c r="D4332" s="3">
        <v>63</v>
      </c>
      <c r="E4332" s="3"/>
      <c r="F4332" s="3"/>
      <c r="G4332" s="3">
        <v>44</v>
      </c>
      <c r="H4332" s="3">
        <v>1653</v>
      </c>
      <c r="I4332" s="3"/>
      <c r="J4332" s="3"/>
      <c r="K4332" s="3"/>
      <c r="L4332" s="3"/>
      <c r="M4332" s="3">
        <v>2495</v>
      </c>
    </row>
    <row r="4333" spans="1:13" x14ac:dyDescent="0.2">
      <c r="A4333" s="8">
        <v>41819</v>
      </c>
      <c r="B4333" s="3">
        <v>14</v>
      </c>
      <c r="C4333" s="3">
        <v>1712</v>
      </c>
      <c r="D4333" s="3">
        <v>69</v>
      </c>
      <c r="E4333" s="3"/>
      <c r="F4333" s="3"/>
      <c r="G4333" s="3">
        <v>39</v>
      </c>
      <c r="H4333" s="3">
        <v>1820</v>
      </c>
      <c r="I4333" s="3"/>
      <c r="J4333" s="3"/>
      <c r="K4333" s="3"/>
      <c r="L4333" s="3"/>
      <c r="M4333" s="3">
        <v>2748</v>
      </c>
    </row>
    <row r="4334" spans="1:13" x14ac:dyDescent="0.2">
      <c r="A4334" s="8">
        <v>41819</v>
      </c>
      <c r="B4334" s="3">
        <v>15</v>
      </c>
      <c r="C4334" s="3">
        <v>1866</v>
      </c>
      <c r="D4334" s="3">
        <v>76</v>
      </c>
      <c r="E4334" s="3"/>
      <c r="F4334" s="3"/>
      <c r="G4334" s="3">
        <v>45</v>
      </c>
      <c r="H4334" s="3">
        <v>1987</v>
      </c>
      <c r="I4334" s="3"/>
      <c r="J4334" s="3"/>
      <c r="K4334" s="3"/>
      <c r="L4334" s="3"/>
      <c r="M4334" s="3">
        <v>2999</v>
      </c>
    </row>
    <row r="4335" spans="1:13" x14ac:dyDescent="0.2">
      <c r="A4335" s="8">
        <v>41819</v>
      </c>
      <c r="B4335" s="3">
        <v>16</v>
      </c>
      <c r="C4335" s="3">
        <v>2015</v>
      </c>
      <c r="D4335" s="3">
        <v>81</v>
      </c>
      <c r="E4335" s="3"/>
      <c r="F4335" s="3"/>
      <c r="G4335" s="3">
        <v>40</v>
      </c>
      <c r="H4335" s="3">
        <v>2136</v>
      </c>
      <c r="I4335" s="3"/>
      <c r="J4335" s="3"/>
      <c r="K4335" s="3"/>
      <c r="L4335" s="3"/>
      <c r="M4335" s="3">
        <v>3199</v>
      </c>
    </row>
    <row r="4336" spans="1:13" x14ac:dyDescent="0.2">
      <c r="A4336" s="8">
        <v>41819</v>
      </c>
      <c r="B4336" s="3">
        <v>17</v>
      </c>
      <c r="C4336" s="3">
        <v>2134</v>
      </c>
      <c r="D4336" s="3">
        <v>86</v>
      </c>
      <c r="E4336" s="3"/>
      <c r="F4336" s="3"/>
      <c r="G4336" s="3">
        <v>42</v>
      </c>
      <c r="H4336" s="3">
        <v>2262</v>
      </c>
      <c r="I4336" s="3"/>
      <c r="J4336" s="3"/>
      <c r="K4336" s="3"/>
      <c r="L4336" s="3"/>
      <c r="M4336" s="3">
        <v>3377</v>
      </c>
    </row>
    <row r="4337" spans="1:13" x14ac:dyDescent="0.2">
      <c r="A4337" s="8">
        <v>41819</v>
      </c>
      <c r="B4337" s="3">
        <v>18</v>
      </c>
      <c r="C4337" s="3">
        <v>2209</v>
      </c>
      <c r="D4337" s="3">
        <v>89</v>
      </c>
      <c r="E4337" s="3"/>
      <c r="F4337" s="3"/>
      <c r="G4337" s="3">
        <v>41</v>
      </c>
      <c r="H4337" s="3">
        <v>2339</v>
      </c>
      <c r="I4337" s="3"/>
      <c r="J4337" s="3"/>
      <c r="K4337" s="3"/>
      <c r="L4337" s="3"/>
      <c r="M4337" s="3">
        <v>3486</v>
      </c>
    </row>
    <row r="4338" spans="1:13" x14ac:dyDescent="0.2">
      <c r="A4338" s="8">
        <v>41819</v>
      </c>
      <c r="B4338" s="3">
        <v>19</v>
      </c>
      <c r="C4338" s="3">
        <v>2218</v>
      </c>
      <c r="D4338" s="3">
        <v>89</v>
      </c>
      <c r="E4338" s="3"/>
      <c r="F4338" s="3"/>
      <c r="G4338" s="3">
        <v>38</v>
      </c>
      <c r="H4338" s="3">
        <v>2345</v>
      </c>
      <c r="I4338" s="3"/>
      <c r="J4338" s="3"/>
      <c r="K4338" s="3"/>
      <c r="L4338" s="3"/>
      <c r="M4338" s="3">
        <v>3486</v>
      </c>
    </row>
    <row r="4339" spans="1:13" x14ac:dyDescent="0.2">
      <c r="A4339" s="8">
        <v>41819</v>
      </c>
      <c r="B4339" s="3">
        <v>20</v>
      </c>
      <c r="C4339" s="3">
        <v>2158</v>
      </c>
      <c r="D4339" s="3">
        <v>87</v>
      </c>
      <c r="E4339" s="3"/>
      <c r="F4339" s="3"/>
      <c r="G4339" s="3">
        <v>36</v>
      </c>
      <c r="H4339" s="3">
        <v>2281</v>
      </c>
      <c r="I4339" s="3"/>
      <c r="J4339" s="3"/>
      <c r="K4339" s="3"/>
      <c r="L4339" s="3"/>
      <c r="M4339" s="3">
        <v>3383</v>
      </c>
    </row>
    <row r="4340" spans="1:13" x14ac:dyDescent="0.2">
      <c r="A4340" s="8">
        <v>41819</v>
      </c>
      <c r="B4340" s="3">
        <v>21</v>
      </c>
      <c r="C4340" s="3">
        <v>2036</v>
      </c>
      <c r="D4340" s="3">
        <v>82</v>
      </c>
      <c r="E4340" s="3"/>
      <c r="F4340" s="3"/>
      <c r="G4340" s="3">
        <v>34</v>
      </c>
      <c r="H4340" s="3">
        <v>2152</v>
      </c>
      <c r="I4340" s="3"/>
      <c r="J4340" s="3"/>
      <c r="K4340" s="3"/>
      <c r="L4340" s="3"/>
      <c r="M4340" s="3">
        <v>3194</v>
      </c>
    </row>
    <row r="4341" spans="1:13" x14ac:dyDescent="0.2">
      <c r="A4341" s="8">
        <v>41819</v>
      </c>
      <c r="B4341" s="3">
        <v>22</v>
      </c>
      <c r="C4341" s="3">
        <v>1935</v>
      </c>
      <c r="D4341" s="3">
        <v>78</v>
      </c>
      <c r="E4341" s="3"/>
      <c r="F4341" s="3"/>
      <c r="G4341" s="3">
        <v>30</v>
      </c>
      <c r="H4341" s="3">
        <v>2043</v>
      </c>
      <c r="I4341" s="3"/>
      <c r="J4341" s="3"/>
      <c r="K4341" s="3"/>
      <c r="L4341" s="3"/>
      <c r="M4341" s="3">
        <v>3038</v>
      </c>
    </row>
    <row r="4342" spans="1:13" x14ac:dyDescent="0.2">
      <c r="A4342" s="8">
        <v>41819</v>
      </c>
      <c r="B4342" s="3">
        <v>23</v>
      </c>
      <c r="C4342" s="3">
        <v>1713</v>
      </c>
      <c r="D4342" s="3">
        <v>69</v>
      </c>
      <c r="E4342" s="3"/>
      <c r="F4342" s="3"/>
      <c r="G4342" s="3">
        <v>30</v>
      </c>
      <c r="H4342" s="3">
        <v>1812</v>
      </c>
      <c r="I4342" s="3"/>
      <c r="J4342" s="3"/>
      <c r="K4342" s="3"/>
      <c r="L4342" s="3"/>
      <c r="M4342" s="3">
        <v>2701</v>
      </c>
    </row>
    <row r="4343" spans="1:13" x14ac:dyDescent="0.2">
      <c r="A4343" s="8">
        <v>41819</v>
      </c>
      <c r="B4343" s="3">
        <v>24</v>
      </c>
      <c r="C4343" s="3">
        <v>1475</v>
      </c>
      <c r="D4343" s="3">
        <v>60</v>
      </c>
      <c r="E4343" s="3"/>
      <c r="F4343" s="3"/>
      <c r="G4343" s="3">
        <v>31</v>
      </c>
      <c r="H4343" s="3">
        <v>1566</v>
      </c>
      <c r="I4343" s="3"/>
      <c r="J4343" s="3"/>
      <c r="K4343" s="3"/>
      <c r="L4343" s="3"/>
      <c r="M4343" s="3">
        <v>2356</v>
      </c>
    </row>
    <row r="4344" spans="1:13" x14ac:dyDescent="0.2">
      <c r="A4344" s="8">
        <v>41820</v>
      </c>
      <c r="B4344" s="3">
        <v>1</v>
      </c>
      <c r="C4344" s="3">
        <v>1295</v>
      </c>
      <c r="D4344" s="3">
        <v>52</v>
      </c>
      <c r="E4344" s="3"/>
      <c r="F4344" s="3"/>
      <c r="G4344" s="3">
        <v>29</v>
      </c>
      <c r="H4344" s="3">
        <v>1376</v>
      </c>
      <c r="I4344" s="3"/>
      <c r="J4344" s="3"/>
      <c r="K4344" s="3"/>
      <c r="L4344" s="3"/>
      <c r="M4344" s="3">
        <v>2083</v>
      </c>
    </row>
    <row r="4345" spans="1:13" x14ac:dyDescent="0.2">
      <c r="A4345" s="8">
        <v>41820</v>
      </c>
      <c r="B4345" s="3">
        <v>2</v>
      </c>
      <c r="C4345" s="3">
        <v>1172</v>
      </c>
      <c r="D4345" s="3">
        <v>48</v>
      </c>
      <c r="E4345" s="3"/>
      <c r="F4345" s="3"/>
      <c r="G4345" s="3">
        <v>29</v>
      </c>
      <c r="H4345" s="3">
        <v>1248</v>
      </c>
      <c r="I4345" s="3"/>
      <c r="J4345" s="3"/>
      <c r="K4345" s="3"/>
      <c r="L4345" s="3"/>
      <c r="M4345" s="3">
        <v>1914</v>
      </c>
    </row>
    <row r="4346" spans="1:13" x14ac:dyDescent="0.2">
      <c r="A4346" s="8">
        <v>41820</v>
      </c>
      <c r="B4346" s="3">
        <v>3</v>
      </c>
      <c r="C4346" s="3">
        <v>1084</v>
      </c>
      <c r="D4346" s="3">
        <v>44</v>
      </c>
      <c r="E4346" s="3"/>
      <c r="F4346" s="3"/>
      <c r="G4346" s="3">
        <v>29</v>
      </c>
      <c r="H4346" s="3">
        <v>1157</v>
      </c>
      <c r="I4346" s="3"/>
      <c r="J4346" s="3"/>
      <c r="K4346" s="3"/>
      <c r="L4346" s="3"/>
      <c r="M4346" s="3">
        <v>1786</v>
      </c>
    </row>
    <row r="4347" spans="1:13" x14ac:dyDescent="0.2">
      <c r="A4347" s="8">
        <v>41820</v>
      </c>
      <c r="B4347" s="3">
        <v>4</v>
      </c>
      <c r="C4347" s="3">
        <v>1046</v>
      </c>
      <c r="D4347" s="3">
        <v>43</v>
      </c>
      <c r="E4347" s="3"/>
      <c r="F4347" s="3"/>
      <c r="G4347" s="3">
        <v>29</v>
      </c>
      <c r="H4347" s="3">
        <v>1117</v>
      </c>
      <c r="I4347" s="3"/>
      <c r="J4347" s="3"/>
      <c r="K4347" s="3"/>
      <c r="L4347" s="3"/>
      <c r="M4347" s="3">
        <v>1723</v>
      </c>
    </row>
    <row r="4348" spans="1:13" x14ac:dyDescent="0.2">
      <c r="A4348" s="8">
        <v>41820</v>
      </c>
      <c r="B4348" s="3">
        <v>5</v>
      </c>
      <c r="C4348" s="3">
        <v>1045</v>
      </c>
      <c r="D4348" s="3">
        <v>42</v>
      </c>
      <c r="E4348" s="3"/>
      <c r="F4348" s="3"/>
      <c r="G4348" s="3">
        <v>29</v>
      </c>
      <c r="H4348" s="3">
        <v>1116</v>
      </c>
      <c r="I4348" s="3"/>
      <c r="J4348" s="3"/>
      <c r="K4348" s="3"/>
      <c r="L4348" s="3"/>
      <c r="M4348" s="3">
        <v>1720</v>
      </c>
    </row>
    <row r="4349" spans="1:13" x14ac:dyDescent="0.2">
      <c r="A4349" s="8">
        <v>41820</v>
      </c>
      <c r="B4349" s="3">
        <v>6</v>
      </c>
      <c r="C4349" s="3">
        <v>1087</v>
      </c>
      <c r="D4349" s="3">
        <v>44</v>
      </c>
      <c r="E4349" s="3"/>
      <c r="F4349" s="3"/>
      <c r="G4349" s="3">
        <v>30</v>
      </c>
      <c r="H4349" s="3">
        <v>1161</v>
      </c>
      <c r="I4349" s="3"/>
      <c r="J4349" s="3"/>
      <c r="K4349" s="3"/>
      <c r="L4349" s="3"/>
      <c r="M4349" s="3">
        <v>1777</v>
      </c>
    </row>
    <row r="4350" spans="1:13" x14ac:dyDescent="0.2">
      <c r="A4350" s="8">
        <v>41820</v>
      </c>
      <c r="B4350" s="3">
        <v>7</v>
      </c>
      <c r="C4350" s="3">
        <v>1146</v>
      </c>
      <c r="D4350" s="3">
        <v>47</v>
      </c>
      <c r="E4350" s="3"/>
      <c r="F4350" s="3"/>
      <c r="G4350" s="3">
        <v>30</v>
      </c>
      <c r="H4350" s="3">
        <v>1222</v>
      </c>
      <c r="I4350" s="3"/>
      <c r="J4350" s="3"/>
      <c r="K4350" s="3"/>
      <c r="L4350" s="3"/>
      <c r="M4350" s="3">
        <v>1875</v>
      </c>
    </row>
    <row r="4351" spans="1:13" x14ac:dyDescent="0.2">
      <c r="A4351" s="8">
        <v>41820</v>
      </c>
      <c r="B4351" s="3">
        <v>8</v>
      </c>
      <c r="C4351" s="3">
        <v>1264</v>
      </c>
      <c r="D4351" s="3">
        <v>51</v>
      </c>
      <c r="E4351" s="3"/>
      <c r="F4351" s="3"/>
      <c r="G4351" s="3">
        <v>32</v>
      </c>
      <c r="H4351" s="3">
        <v>1347</v>
      </c>
      <c r="I4351" s="3"/>
      <c r="J4351" s="3"/>
      <c r="K4351" s="3"/>
      <c r="L4351" s="3"/>
      <c r="M4351" s="3">
        <v>2059</v>
      </c>
    </row>
    <row r="4352" spans="1:13" x14ac:dyDescent="0.2">
      <c r="A4352" s="8">
        <v>41820</v>
      </c>
      <c r="B4352" s="3">
        <v>9</v>
      </c>
      <c r="C4352" s="3">
        <v>1399</v>
      </c>
      <c r="D4352" s="3">
        <v>57</v>
      </c>
      <c r="E4352" s="3"/>
      <c r="F4352" s="3"/>
      <c r="G4352" s="3">
        <v>36</v>
      </c>
      <c r="H4352" s="3">
        <v>1492</v>
      </c>
      <c r="I4352" s="3"/>
      <c r="J4352" s="3"/>
      <c r="K4352" s="3"/>
      <c r="L4352" s="3"/>
      <c r="M4352" s="3">
        <v>2277</v>
      </c>
    </row>
    <row r="4353" spans="1:13" x14ac:dyDescent="0.2">
      <c r="A4353" s="8">
        <v>41820</v>
      </c>
      <c r="B4353" s="3">
        <v>10</v>
      </c>
      <c r="C4353" s="3">
        <v>1540</v>
      </c>
      <c r="D4353" s="3">
        <v>63</v>
      </c>
      <c r="E4353" s="3"/>
      <c r="F4353" s="3"/>
      <c r="G4353" s="3">
        <v>40</v>
      </c>
      <c r="H4353" s="3">
        <v>1642</v>
      </c>
      <c r="I4353" s="3"/>
      <c r="J4353" s="3"/>
      <c r="K4353" s="3"/>
      <c r="L4353" s="3"/>
      <c r="M4353" s="3">
        <v>2506</v>
      </c>
    </row>
    <row r="4354" spans="1:13" x14ac:dyDescent="0.2">
      <c r="A4354" s="8">
        <v>41820</v>
      </c>
      <c r="B4354" s="3">
        <v>11</v>
      </c>
      <c r="C4354" s="3">
        <v>1738</v>
      </c>
      <c r="D4354" s="3">
        <v>71</v>
      </c>
      <c r="E4354" s="3"/>
      <c r="F4354" s="3"/>
      <c r="G4354" s="3">
        <v>44</v>
      </c>
      <c r="H4354" s="3">
        <v>1852</v>
      </c>
      <c r="I4354" s="3"/>
      <c r="J4354" s="3"/>
      <c r="K4354" s="3"/>
      <c r="L4354" s="3"/>
      <c r="M4354" s="3">
        <v>2803</v>
      </c>
    </row>
    <row r="4355" spans="1:13" x14ac:dyDescent="0.2">
      <c r="A4355" s="8">
        <v>41820</v>
      </c>
      <c r="B4355" s="3">
        <v>12</v>
      </c>
      <c r="C4355" s="3">
        <v>1946</v>
      </c>
      <c r="D4355" s="3">
        <v>79</v>
      </c>
      <c r="E4355" s="3"/>
      <c r="F4355" s="3"/>
      <c r="G4355" s="3">
        <v>45</v>
      </c>
      <c r="H4355" s="3">
        <v>2070</v>
      </c>
      <c r="I4355" s="3"/>
      <c r="J4355" s="3"/>
      <c r="K4355" s="3"/>
      <c r="L4355" s="3"/>
      <c r="M4355" s="3">
        <v>3115</v>
      </c>
    </row>
    <row r="4356" spans="1:13" x14ac:dyDescent="0.2">
      <c r="A4356" s="8">
        <v>41820</v>
      </c>
      <c r="B4356" s="3">
        <v>13</v>
      </c>
      <c r="C4356" s="3">
        <v>2155</v>
      </c>
      <c r="D4356" s="3">
        <v>87</v>
      </c>
      <c r="E4356" s="3"/>
      <c r="F4356" s="3"/>
      <c r="G4356" s="3">
        <v>41</v>
      </c>
      <c r="H4356" s="3">
        <v>2283</v>
      </c>
      <c r="I4356" s="3"/>
      <c r="J4356" s="3"/>
      <c r="K4356" s="3"/>
      <c r="L4356" s="3"/>
      <c r="M4356" s="3">
        <v>3435</v>
      </c>
    </row>
    <row r="4357" spans="1:13" x14ac:dyDescent="0.2">
      <c r="A4357" s="8">
        <v>41820</v>
      </c>
      <c r="B4357" s="3">
        <v>14</v>
      </c>
      <c r="C4357" s="3">
        <v>2357</v>
      </c>
      <c r="D4357" s="3">
        <v>95</v>
      </c>
      <c r="E4357" s="3"/>
      <c r="F4357" s="3"/>
      <c r="G4357" s="3">
        <v>46</v>
      </c>
      <c r="H4357" s="3">
        <v>2498</v>
      </c>
      <c r="I4357" s="3"/>
      <c r="J4357" s="3"/>
      <c r="K4357" s="3"/>
      <c r="L4357" s="3"/>
      <c r="M4357" s="3">
        <v>3727</v>
      </c>
    </row>
    <row r="4358" spans="1:13" x14ac:dyDescent="0.2">
      <c r="A4358" s="8">
        <v>41820</v>
      </c>
      <c r="B4358" s="3">
        <v>15</v>
      </c>
      <c r="C4358" s="3">
        <v>2504</v>
      </c>
      <c r="D4358" s="3">
        <v>101</v>
      </c>
      <c r="E4358" s="3"/>
      <c r="F4358" s="3"/>
      <c r="G4358" s="3">
        <v>45</v>
      </c>
      <c r="H4358" s="3">
        <v>2650</v>
      </c>
      <c r="I4358" s="3"/>
      <c r="J4358" s="3"/>
      <c r="K4358" s="3"/>
      <c r="L4358" s="3"/>
      <c r="M4358" s="3">
        <v>3948</v>
      </c>
    </row>
    <row r="4359" spans="1:13" x14ac:dyDescent="0.2">
      <c r="A4359" s="8">
        <v>41820</v>
      </c>
      <c r="B4359" s="3">
        <v>16</v>
      </c>
      <c r="C4359" s="3">
        <v>2624</v>
      </c>
      <c r="D4359" s="3">
        <v>106</v>
      </c>
      <c r="E4359" s="3"/>
      <c r="F4359" s="3"/>
      <c r="G4359" s="3">
        <v>45</v>
      </c>
      <c r="H4359" s="3">
        <v>2775</v>
      </c>
      <c r="I4359" s="3"/>
      <c r="J4359" s="3"/>
      <c r="K4359" s="3"/>
      <c r="L4359" s="3"/>
      <c r="M4359" s="3">
        <v>4120</v>
      </c>
    </row>
    <row r="4360" spans="1:13" x14ac:dyDescent="0.2">
      <c r="A4360" s="8">
        <v>41820</v>
      </c>
      <c r="B4360" s="3">
        <v>17</v>
      </c>
      <c r="C4360" s="3">
        <v>2703</v>
      </c>
      <c r="D4360" s="3">
        <v>109</v>
      </c>
      <c r="E4360" s="3"/>
      <c r="F4360" s="3"/>
      <c r="G4360" s="3">
        <v>43</v>
      </c>
      <c r="H4360" s="3">
        <v>2855</v>
      </c>
      <c r="I4360" s="3"/>
      <c r="J4360" s="3"/>
      <c r="K4360" s="3"/>
      <c r="L4360" s="3"/>
      <c r="M4360" s="3">
        <v>4237</v>
      </c>
    </row>
    <row r="4361" spans="1:13" x14ac:dyDescent="0.2">
      <c r="A4361" s="8">
        <v>41820</v>
      </c>
      <c r="B4361" s="3">
        <v>18</v>
      </c>
      <c r="C4361" s="3">
        <v>2736</v>
      </c>
      <c r="D4361" s="3">
        <v>110</v>
      </c>
      <c r="E4361" s="3"/>
      <c r="F4361" s="3"/>
      <c r="G4361" s="3">
        <v>41</v>
      </c>
      <c r="H4361" s="3">
        <v>2887</v>
      </c>
      <c r="I4361" s="3"/>
      <c r="J4361" s="3"/>
      <c r="K4361" s="3"/>
      <c r="L4361" s="3"/>
      <c r="M4361" s="3">
        <v>4273</v>
      </c>
    </row>
    <row r="4362" spans="1:13" x14ac:dyDescent="0.2">
      <c r="A4362" s="8">
        <v>41820</v>
      </c>
      <c r="B4362" s="3">
        <v>19</v>
      </c>
      <c r="C4362" s="3">
        <v>2640</v>
      </c>
      <c r="D4362" s="3">
        <v>106</v>
      </c>
      <c r="E4362" s="3"/>
      <c r="F4362" s="3"/>
      <c r="G4362" s="3">
        <v>40</v>
      </c>
      <c r="H4362" s="3">
        <v>2786</v>
      </c>
      <c r="I4362" s="3"/>
      <c r="J4362" s="3"/>
      <c r="K4362" s="3"/>
      <c r="L4362" s="3"/>
      <c r="M4362" s="3">
        <v>4130</v>
      </c>
    </row>
    <row r="4363" spans="1:13" x14ac:dyDescent="0.2">
      <c r="A4363" s="8">
        <v>41820</v>
      </c>
      <c r="B4363" s="3">
        <v>20</v>
      </c>
      <c r="C4363" s="3">
        <v>2467</v>
      </c>
      <c r="D4363" s="3">
        <v>99</v>
      </c>
      <c r="E4363" s="3"/>
      <c r="F4363" s="3"/>
      <c r="G4363" s="3">
        <v>38</v>
      </c>
      <c r="H4363" s="3">
        <v>2604</v>
      </c>
      <c r="I4363" s="3"/>
      <c r="J4363" s="3"/>
      <c r="K4363" s="3"/>
      <c r="L4363" s="3"/>
      <c r="M4363" s="3">
        <v>3875</v>
      </c>
    </row>
    <row r="4364" spans="1:13" x14ac:dyDescent="0.2">
      <c r="A4364" s="8">
        <v>41820</v>
      </c>
      <c r="B4364" s="3">
        <v>21</v>
      </c>
      <c r="C4364" s="3">
        <v>2292</v>
      </c>
      <c r="D4364" s="3">
        <v>92</v>
      </c>
      <c r="E4364" s="3"/>
      <c r="F4364" s="3"/>
      <c r="G4364" s="3">
        <v>34</v>
      </c>
      <c r="H4364" s="3">
        <v>2418</v>
      </c>
      <c r="I4364" s="3"/>
      <c r="J4364" s="3"/>
      <c r="K4364" s="3"/>
      <c r="L4364" s="3"/>
      <c r="M4364" s="3">
        <v>3606</v>
      </c>
    </row>
    <row r="4365" spans="1:13" x14ac:dyDescent="0.2">
      <c r="A4365" s="8">
        <v>41820</v>
      </c>
      <c r="B4365" s="3">
        <v>22</v>
      </c>
      <c r="C4365" s="3">
        <v>2119</v>
      </c>
      <c r="D4365" s="3">
        <v>85</v>
      </c>
      <c r="E4365" s="3"/>
      <c r="F4365" s="3"/>
      <c r="G4365" s="3">
        <v>32</v>
      </c>
      <c r="H4365" s="3">
        <v>2236</v>
      </c>
      <c r="I4365" s="3"/>
      <c r="J4365" s="3"/>
      <c r="K4365" s="3"/>
      <c r="L4365" s="3"/>
      <c r="M4365" s="3">
        <v>3343</v>
      </c>
    </row>
    <row r="4366" spans="1:13" x14ac:dyDescent="0.2">
      <c r="A4366" s="8">
        <v>41820</v>
      </c>
      <c r="B4366" s="3">
        <v>23</v>
      </c>
      <c r="C4366" s="3">
        <v>1832</v>
      </c>
      <c r="D4366" s="3">
        <v>74</v>
      </c>
      <c r="E4366" s="3"/>
      <c r="F4366" s="3"/>
      <c r="G4366" s="3">
        <v>30</v>
      </c>
      <c r="H4366" s="3">
        <v>1936</v>
      </c>
      <c r="I4366" s="3"/>
      <c r="J4366" s="3"/>
      <c r="K4366" s="3"/>
      <c r="L4366" s="3"/>
      <c r="M4366" s="3">
        <v>2912</v>
      </c>
    </row>
    <row r="4367" spans="1:13" x14ac:dyDescent="0.2">
      <c r="A4367" s="8">
        <v>41820</v>
      </c>
      <c r="B4367" s="3">
        <v>24</v>
      </c>
      <c r="C4367" s="3">
        <v>1564</v>
      </c>
      <c r="D4367" s="3">
        <v>63</v>
      </c>
      <c r="E4367" s="3"/>
      <c r="F4367" s="3"/>
      <c r="G4367" s="3">
        <v>29</v>
      </c>
      <c r="H4367" s="3">
        <v>1656</v>
      </c>
      <c r="I4367" s="3"/>
      <c r="J4367" s="3"/>
      <c r="K4367" s="3"/>
      <c r="L4367" s="3"/>
      <c r="M4367" s="3">
        <v>2520</v>
      </c>
    </row>
    <row r="4368" spans="1:13" x14ac:dyDescent="0.2">
      <c r="A4368" s="8">
        <v>41821</v>
      </c>
      <c r="B4368" s="3">
        <v>1</v>
      </c>
      <c r="C4368" s="3">
        <v>1360</v>
      </c>
      <c r="D4368" s="3">
        <v>55</v>
      </c>
      <c r="E4368" s="3"/>
      <c r="F4368" s="3"/>
      <c r="G4368" s="3">
        <v>32</v>
      </c>
      <c r="H4368" s="3">
        <v>1447</v>
      </c>
      <c r="I4368" s="3"/>
      <c r="J4368" s="3"/>
      <c r="K4368" s="3"/>
      <c r="L4368" s="3"/>
      <c r="M4368" s="3">
        <v>2222</v>
      </c>
    </row>
    <row r="4369" spans="1:13" x14ac:dyDescent="0.2">
      <c r="A4369" s="8">
        <v>41821</v>
      </c>
      <c r="B4369" s="3">
        <v>2</v>
      </c>
      <c r="C4369" s="3">
        <v>1220</v>
      </c>
      <c r="D4369" s="3">
        <v>49</v>
      </c>
      <c r="E4369" s="3"/>
      <c r="F4369" s="3"/>
      <c r="G4369" s="3">
        <v>30</v>
      </c>
      <c r="H4369" s="3">
        <v>1299</v>
      </c>
      <c r="I4369" s="3"/>
      <c r="J4369" s="3"/>
      <c r="K4369" s="3"/>
      <c r="L4369" s="3"/>
      <c r="M4369" s="3">
        <v>2007</v>
      </c>
    </row>
    <row r="4370" spans="1:13" x14ac:dyDescent="0.2">
      <c r="A4370" s="8">
        <v>41821</v>
      </c>
      <c r="B4370" s="3">
        <v>3</v>
      </c>
      <c r="C4370" s="3">
        <v>1124</v>
      </c>
      <c r="D4370" s="3">
        <v>46</v>
      </c>
      <c r="E4370" s="3"/>
      <c r="F4370" s="3"/>
      <c r="G4370" s="3">
        <v>31</v>
      </c>
      <c r="H4370" s="3">
        <v>1201</v>
      </c>
      <c r="I4370" s="3"/>
      <c r="J4370" s="3"/>
      <c r="K4370" s="3"/>
      <c r="L4370" s="3"/>
      <c r="M4370" s="3">
        <v>1878</v>
      </c>
    </row>
    <row r="4371" spans="1:13" x14ac:dyDescent="0.2">
      <c r="A4371" s="8">
        <v>41821</v>
      </c>
      <c r="B4371" s="3">
        <v>4</v>
      </c>
      <c r="C4371" s="3">
        <v>1078</v>
      </c>
      <c r="D4371" s="3">
        <v>44</v>
      </c>
      <c r="E4371" s="3"/>
      <c r="F4371" s="3"/>
      <c r="G4371" s="3">
        <v>31</v>
      </c>
      <c r="H4371" s="3">
        <v>1153</v>
      </c>
      <c r="I4371" s="3"/>
      <c r="J4371" s="3"/>
      <c r="K4371" s="3"/>
      <c r="L4371" s="3"/>
      <c r="M4371" s="3">
        <v>1794</v>
      </c>
    </row>
    <row r="4372" spans="1:13" x14ac:dyDescent="0.2">
      <c r="A4372" s="8">
        <v>41821</v>
      </c>
      <c r="B4372" s="3">
        <v>5</v>
      </c>
      <c r="C4372" s="3">
        <v>1073</v>
      </c>
      <c r="D4372" s="3">
        <v>44</v>
      </c>
      <c r="E4372" s="3"/>
      <c r="F4372" s="3"/>
      <c r="G4372" s="3">
        <v>31</v>
      </c>
      <c r="H4372" s="3">
        <v>1147</v>
      </c>
      <c r="I4372" s="3"/>
      <c r="J4372" s="3"/>
      <c r="K4372" s="3"/>
      <c r="L4372" s="3"/>
      <c r="M4372" s="3">
        <v>1789</v>
      </c>
    </row>
    <row r="4373" spans="1:13" x14ac:dyDescent="0.2">
      <c r="A4373" s="8">
        <v>41821</v>
      </c>
      <c r="B4373" s="3">
        <v>6</v>
      </c>
      <c r="C4373" s="3">
        <v>1101</v>
      </c>
      <c r="D4373" s="3">
        <v>45</v>
      </c>
      <c r="E4373" s="3"/>
      <c r="F4373" s="3"/>
      <c r="G4373" s="3">
        <v>31</v>
      </c>
      <c r="H4373" s="3">
        <v>1177</v>
      </c>
      <c r="I4373" s="3"/>
      <c r="J4373" s="3"/>
      <c r="K4373" s="3"/>
      <c r="L4373" s="3"/>
      <c r="M4373" s="3">
        <v>1817</v>
      </c>
    </row>
    <row r="4374" spans="1:13" x14ac:dyDescent="0.2">
      <c r="A4374" s="8">
        <v>41821</v>
      </c>
      <c r="B4374" s="3">
        <v>7</v>
      </c>
      <c r="C4374" s="3">
        <v>1136</v>
      </c>
      <c r="D4374" s="3">
        <v>46</v>
      </c>
      <c r="E4374" s="3"/>
      <c r="F4374" s="3"/>
      <c r="G4374" s="3">
        <v>33</v>
      </c>
      <c r="H4374" s="3">
        <v>1215</v>
      </c>
      <c r="I4374" s="3"/>
      <c r="J4374" s="3"/>
      <c r="K4374" s="3"/>
      <c r="L4374" s="3"/>
      <c r="M4374" s="3">
        <v>1883</v>
      </c>
    </row>
    <row r="4375" spans="1:13" x14ac:dyDescent="0.2">
      <c r="A4375" s="8">
        <v>41821</v>
      </c>
      <c r="B4375" s="3">
        <v>8</v>
      </c>
      <c r="C4375" s="3">
        <v>1233</v>
      </c>
      <c r="D4375" s="3">
        <v>50</v>
      </c>
      <c r="E4375" s="3"/>
      <c r="F4375" s="3"/>
      <c r="G4375" s="3">
        <v>33</v>
      </c>
      <c r="H4375" s="3">
        <v>1316</v>
      </c>
      <c r="I4375" s="3"/>
      <c r="J4375" s="3"/>
      <c r="K4375" s="3"/>
      <c r="L4375" s="3"/>
      <c r="M4375" s="3">
        <v>2023</v>
      </c>
    </row>
    <row r="4376" spans="1:13" x14ac:dyDescent="0.2">
      <c r="A4376" s="8">
        <v>41821</v>
      </c>
      <c r="B4376" s="3">
        <v>9</v>
      </c>
      <c r="C4376" s="3">
        <v>1295</v>
      </c>
      <c r="D4376" s="3">
        <v>53</v>
      </c>
      <c r="E4376" s="3"/>
      <c r="F4376" s="3"/>
      <c r="G4376" s="3">
        <v>37</v>
      </c>
      <c r="H4376" s="3">
        <v>1385</v>
      </c>
      <c r="I4376" s="3"/>
      <c r="J4376" s="3"/>
      <c r="K4376" s="3"/>
      <c r="L4376" s="3"/>
      <c r="M4376" s="3">
        <v>2151</v>
      </c>
    </row>
    <row r="4377" spans="1:13" x14ac:dyDescent="0.2">
      <c r="A4377" s="8">
        <v>41821</v>
      </c>
      <c r="B4377" s="3">
        <v>10</v>
      </c>
      <c r="C4377" s="3">
        <v>1392</v>
      </c>
      <c r="D4377" s="3">
        <v>57</v>
      </c>
      <c r="E4377" s="3"/>
      <c r="F4377" s="3"/>
      <c r="G4377" s="3">
        <v>40</v>
      </c>
      <c r="H4377" s="3">
        <v>1488</v>
      </c>
      <c r="I4377" s="3"/>
      <c r="J4377" s="3"/>
      <c r="K4377" s="3"/>
      <c r="L4377" s="3"/>
      <c r="M4377" s="3">
        <v>2324</v>
      </c>
    </row>
    <row r="4378" spans="1:13" x14ac:dyDescent="0.2">
      <c r="A4378" s="8">
        <v>41821</v>
      </c>
      <c r="B4378" s="3">
        <v>11</v>
      </c>
      <c r="C4378" s="3">
        <v>1509</v>
      </c>
      <c r="D4378" s="3">
        <v>61</v>
      </c>
      <c r="E4378" s="3"/>
      <c r="F4378" s="3"/>
      <c r="G4378" s="3">
        <v>45</v>
      </c>
      <c r="H4378" s="3">
        <v>1615</v>
      </c>
      <c r="I4378" s="3"/>
      <c r="J4378" s="3"/>
      <c r="K4378" s="3"/>
      <c r="L4378" s="3"/>
      <c r="M4378" s="3">
        <v>2505</v>
      </c>
    </row>
    <row r="4379" spans="1:13" x14ac:dyDescent="0.2">
      <c r="A4379" s="8">
        <v>41821</v>
      </c>
      <c r="B4379" s="3">
        <v>12</v>
      </c>
      <c r="C4379" s="3">
        <v>1612</v>
      </c>
      <c r="D4379" s="3">
        <v>66</v>
      </c>
      <c r="E4379" s="3"/>
      <c r="F4379" s="3"/>
      <c r="G4379" s="3">
        <v>46</v>
      </c>
      <c r="H4379" s="3">
        <v>1723</v>
      </c>
      <c r="I4379" s="3"/>
      <c r="J4379" s="3"/>
      <c r="K4379" s="3"/>
      <c r="L4379" s="3"/>
      <c r="M4379" s="3">
        <v>2700</v>
      </c>
    </row>
    <row r="4380" spans="1:13" x14ac:dyDescent="0.2">
      <c r="A4380" s="8">
        <v>41821</v>
      </c>
      <c r="B4380" s="3">
        <v>13</v>
      </c>
      <c r="C4380" s="3">
        <v>1760</v>
      </c>
      <c r="D4380" s="3">
        <v>71</v>
      </c>
      <c r="E4380" s="3"/>
      <c r="F4380" s="3"/>
      <c r="G4380" s="3">
        <v>44</v>
      </c>
      <c r="H4380" s="3">
        <v>1875</v>
      </c>
      <c r="I4380" s="3"/>
      <c r="J4380" s="3"/>
      <c r="K4380" s="3"/>
      <c r="L4380" s="3"/>
      <c r="M4380" s="3">
        <v>2939</v>
      </c>
    </row>
    <row r="4381" spans="1:13" x14ac:dyDescent="0.2">
      <c r="A4381" s="8">
        <v>41821</v>
      </c>
      <c r="B4381" s="3">
        <v>14</v>
      </c>
      <c r="C4381" s="3">
        <v>1904</v>
      </c>
      <c r="D4381" s="3">
        <v>77</v>
      </c>
      <c r="E4381" s="3"/>
      <c r="F4381" s="3"/>
      <c r="G4381" s="3">
        <v>47</v>
      </c>
      <c r="H4381" s="3">
        <v>2028</v>
      </c>
      <c r="I4381" s="3"/>
      <c r="J4381" s="3"/>
      <c r="K4381" s="3"/>
      <c r="L4381" s="3"/>
      <c r="M4381" s="3">
        <v>3162</v>
      </c>
    </row>
    <row r="4382" spans="1:13" x14ac:dyDescent="0.2">
      <c r="A4382" s="8">
        <v>41821</v>
      </c>
      <c r="B4382" s="3">
        <v>15</v>
      </c>
      <c r="C4382" s="3">
        <v>2025</v>
      </c>
      <c r="D4382" s="3">
        <v>82</v>
      </c>
      <c r="E4382" s="3"/>
      <c r="F4382" s="3"/>
      <c r="G4382" s="3">
        <v>47</v>
      </c>
      <c r="H4382" s="3">
        <v>2154</v>
      </c>
      <c r="I4382" s="3"/>
      <c r="J4382" s="3"/>
      <c r="K4382" s="3"/>
      <c r="L4382" s="3"/>
      <c r="M4382" s="3">
        <v>3366</v>
      </c>
    </row>
    <row r="4383" spans="1:13" x14ac:dyDescent="0.2">
      <c r="A4383" s="8">
        <v>41821</v>
      </c>
      <c r="B4383" s="3">
        <v>16</v>
      </c>
      <c r="C4383" s="3">
        <v>2142</v>
      </c>
      <c r="D4383" s="3">
        <v>87</v>
      </c>
      <c r="E4383" s="3"/>
      <c r="F4383" s="3"/>
      <c r="G4383" s="3">
        <v>46</v>
      </c>
      <c r="H4383" s="3">
        <v>2274</v>
      </c>
      <c r="I4383" s="3"/>
      <c r="J4383" s="3"/>
      <c r="K4383" s="3"/>
      <c r="L4383" s="3"/>
      <c r="M4383" s="3">
        <v>3516</v>
      </c>
    </row>
    <row r="4384" spans="1:13" x14ac:dyDescent="0.2">
      <c r="A4384" s="8">
        <v>41821</v>
      </c>
      <c r="B4384" s="3">
        <v>17</v>
      </c>
      <c r="C4384" s="3">
        <v>2213</v>
      </c>
      <c r="D4384" s="3">
        <v>89</v>
      </c>
      <c r="E4384" s="3"/>
      <c r="F4384" s="3"/>
      <c r="G4384" s="3">
        <v>46</v>
      </c>
      <c r="H4384" s="3">
        <v>2348</v>
      </c>
      <c r="I4384" s="3"/>
      <c r="J4384" s="3"/>
      <c r="K4384" s="3"/>
      <c r="L4384" s="3"/>
      <c r="M4384" s="3">
        <v>3627</v>
      </c>
    </row>
    <row r="4385" spans="1:13" x14ac:dyDescent="0.2">
      <c r="A4385" s="8">
        <v>41821</v>
      </c>
      <c r="B4385" s="3">
        <v>18</v>
      </c>
      <c r="C4385" s="3">
        <v>2232</v>
      </c>
      <c r="D4385" s="3">
        <v>90</v>
      </c>
      <c r="E4385" s="3"/>
      <c r="F4385" s="3"/>
      <c r="G4385" s="3">
        <v>44</v>
      </c>
      <c r="H4385" s="3">
        <v>2366</v>
      </c>
      <c r="I4385" s="3"/>
      <c r="J4385" s="3"/>
      <c r="K4385" s="3"/>
      <c r="L4385" s="3"/>
      <c r="M4385" s="3">
        <v>3653</v>
      </c>
    </row>
    <row r="4386" spans="1:13" x14ac:dyDescent="0.2">
      <c r="A4386" s="8">
        <v>41821</v>
      </c>
      <c r="B4386" s="3">
        <v>19</v>
      </c>
      <c r="C4386" s="3">
        <v>2157</v>
      </c>
      <c r="D4386" s="3">
        <v>87</v>
      </c>
      <c r="E4386" s="3"/>
      <c r="F4386" s="3"/>
      <c r="G4386" s="3">
        <v>42</v>
      </c>
      <c r="H4386" s="3">
        <v>2286</v>
      </c>
      <c r="I4386" s="3"/>
      <c r="J4386" s="3"/>
      <c r="K4386" s="3"/>
      <c r="L4386" s="3"/>
      <c r="M4386" s="3">
        <v>3526</v>
      </c>
    </row>
    <row r="4387" spans="1:13" x14ac:dyDescent="0.2">
      <c r="A4387" s="8">
        <v>41821</v>
      </c>
      <c r="B4387" s="3">
        <v>20</v>
      </c>
      <c r="C4387" s="3">
        <v>2014</v>
      </c>
      <c r="D4387" s="3">
        <v>81</v>
      </c>
      <c r="E4387" s="3"/>
      <c r="F4387" s="3"/>
      <c r="G4387" s="3">
        <v>37</v>
      </c>
      <c r="H4387" s="3">
        <v>2132</v>
      </c>
      <c r="I4387" s="3"/>
      <c r="J4387" s="3"/>
      <c r="K4387" s="3"/>
      <c r="L4387" s="3"/>
      <c r="M4387" s="3">
        <v>3306</v>
      </c>
    </row>
    <row r="4388" spans="1:13" x14ac:dyDescent="0.2">
      <c r="A4388" s="8">
        <v>41821</v>
      </c>
      <c r="B4388" s="3">
        <v>21</v>
      </c>
      <c r="C4388" s="3">
        <v>1825</v>
      </c>
      <c r="D4388" s="3">
        <v>74</v>
      </c>
      <c r="E4388" s="3"/>
      <c r="F4388" s="3"/>
      <c r="G4388" s="3">
        <v>37</v>
      </c>
      <c r="H4388" s="3">
        <v>1936</v>
      </c>
      <c r="I4388" s="3"/>
      <c r="J4388" s="3"/>
      <c r="K4388" s="3"/>
      <c r="L4388" s="3"/>
      <c r="M4388" s="3">
        <v>3026</v>
      </c>
    </row>
    <row r="4389" spans="1:13" x14ac:dyDescent="0.2">
      <c r="A4389" s="8">
        <v>41821</v>
      </c>
      <c r="B4389" s="3">
        <v>22</v>
      </c>
      <c r="C4389" s="3">
        <v>1681</v>
      </c>
      <c r="D4389" s="3">
        <v>68</v>
      </c>
      <c r="E4389" s="3"/>
      <c r="F4389" s="3"/>
      <c r="G4389" s="3">
        <v>32</v>
      </c>
      <c r="H4389" s="3">
        <v>1781</v>
      </c>
      <c r="I4389" s="3"/>
      <c r="J4389" s="3"/>
      <c r="K4389" s="3"/>
      <c r="L4389" s="3"/>
      <c r="M4389" s="3">
        <v>2817</v>
      </c>
    </row>
    <row r="4390" spans="1:13" x14ac:dyDescent="0.2">
      <c r="A4390" s="8">
        <v>41821</v>
      </c>
      <c r="B4390" s="3">
        <v>23</v>
      </c>
      <c r="C4390" s="3">
        <v>1466</v>
      </c>
      <c r="D4390" s="3">
        <v>59</v>
      </c>
      <c r="E4390" s="3"/>
      <c r="F4390" s="3"/>
      <c r="G4390" s="3">
        <v>31</v>
      </c>
      <c r="H4390" s="3">
        <v>1556</v>
      </c>
      <c r="I4390" s="3"/>
      <c r="J4390" s="3"/>
      <c r="K4390" s="3"/>
      <c r="L4390" s="3"/>
      <c r="M4390" s="3">
        <v>2462</v>
      </c>
    </row>
    <row r="4391" spans="1:13" x14ac:dyDescent="0.2">
      <c r="A4391" s="8">
        <v>41821</v>
      </c>
      <c r="B4391" s="3">
        <v>24</v>
      </c>
      <c r="C4391" s="3">
        <v>1272</v>
      </c>
      <c r="D4391" s="3">
        <v>52</v>
      </c>
      <c r="E4391" s="3"/>
      <c r="F4391" s="3"/>
      <c r="G4391" s="3">
        <v>31</v>
      </c>
      <c r="H4391" s="3">
        <v>1354</v>
      </c>
      <c r="I4391" s="3"/>
      <c r="J4391" s="3"/>
      <c r="K4391" s="3"/>
      <c r="L4391" s="3"/>
      <c r="M4391" s="3">
        <v>2154</v>
      </c>
    </row>
    <row r="4392" spans="1:13" x14ac:dyDescent="0.2">
      <c r="A4392" s="8">
        <v>41822</v>
      </c>
      <c r="B4392" s="3">
        <v>1</v>
      </c>
      <c r="C4392" s="3">
        <v>1137</v>
      </c>
      <c r="D4392" s="3">
        <v>46</v>
      </c>
      <c r="E4392" s="3"/>
      <c r="F4392" s="3"/>
      <c r="G4392" s="3">
        <v>30</v>
      </c>
      <c r="H4392" s="3">
        <v>1213</v>
      </c>
      <c r="I4392" s="3"/>
      <c r="J4392" s="3"/>
      <c r="K4392" s="3"/>
      <c r="L4392" s="3"/>
      <c r="M4392" s="3">
        <v>1934</v>
      </c>
    </row>
    <row r="4393" spans="1:13" x14ac:dyDescent="0.2">
      <c r="A4393" s="8">
        <v>41822</v>
      </c>
      <c r="B4393" s="3">
        <v>2</v>
      </c>
      <c r="C4393" s="3">
        <v>1045</v>
      </c>
      <c r="D4393" s="3">
        <v>43</v>
      </c>
      <c r="E4393" s="3"/>
      <c r="F4393" s="3"/>
      <c r="G4393" s="3">
        <v>30</v>
      </c>
      <c r="H4393" s="3">
        <v>1117</v>
      </c>
      <c r="I4393" s="3"/>
      <c r="J4393" s="3"/>
      <c r="K4393" s="3"/>
      <c r="L4393" s="3"/>
      <c r="M4393" s="3">
        <v>1789</v>
      </c>
    </row>
    <row r="4394" spans="1:13" x14ac:dyDescent="0.2">
      <c r="A4394" s="8">
        <v>41822</v>
      </c>
      <c r="B4394" s="3">
        <v>3</v>
      </c>
      <c r="C4394" s="3">
        <v>980</v>
      </c>
      <c r="D4394" s="3">
        <v>40</v>
      </c>
      <c r="E4394" s="3"/>
      <c r="F4394" s="3"/>
      <c r="G4394" s="3">
        <v>30</v>
      </c>
      <c r="H4394" s="3">
        <v>1050</v>
      </c>
      <c r="I4394" s="3"/>
      <c r="J4394" s="3"/>
      <c r="K4394" s="3"/>
      <c r="L4394" s="3"/>
      <c r="M4394" s="3">
        <v>1681</v>
      </c>
    </row>
    <row r="4395" spans="1:13" x14ac:dyDescent="0.2">
      <c r="A4395" s="8">
        <v>41822</v>
      </c>
      <c r="B4395" s="3">
        <v>4</v>
      </c>
      <c r="C4395" s="3">
        <v>951</v>
      </c>
      <c r="D4395" s="3">
        <v>39</v>
      </c>
      <c r="E4395" s="3"/>
      <c r="F4395" s="3"/>
      <c r="G4395" s="3">
        <v>30</v>
      </c>
      <c r="H4395" s="3">
        <v>1020</v>
      </c>
      <c r="I4395" s="3"/>
      <c r="J4395" s="3"/>
      <c r="K4395" s="3"/>
      <c r="L4395" s="3"/>
      <c r="M4395" s="3">
        <v>1630</v>
      </c>
    </row>
    <row r="4396" spans="1:13" x14ac:dyDescent="0.2">
      <c r="A4396" s="8">
        <v>41822</v>
      </c>
      <c r="B4396" s="3">
        <v>5</v>
      </c>
      <c r="C4396" s="3">
        <v>966</v>
      </c>
      <c r="D4396" s="3">
        <v>39</v>
      </c>
      <c r="E4396" s="3"/>
      <c r="F4396" s="3"/>
      <c r="G4396" s="3">
        <v>30</v>
      </c>
      <c r="H4396" s="3">
        <v>1035</v>
      </c>
      <c r="I4396" s="3"/>
      <c r="J4396" s="3"/>
      <c r="K4396" s="3"/>
      <c r="L4396" s="3"/>
      <c r="M4396" s="3">
        <v>1650</v>
      </c>
    </row>
    <row r="4397" spans="1:13" x14ac:dyDescent="0.2">
      <c r="A4397" s="8">
        <v>41822</v>
      </c>
      <c r="B4397" s="3">
        <v>6</v>
      </c>
      <c r="C4397" s="3">
        <v>1005</v>
      </c>
      <c r="D4397" s="3">
        <v>41</v>
      </c>
      <c r="E4397" s="3"/>
      <c r="F4397" s="3"/>
      <c r="G4397" s="3">
        <v>30</v>
      </c>
      <c r="H4397" s="3">
        <v>1076</v>
      </c>
      <c r="I4397" s="3"/>
      <c r="J4397" s="3"/>
      <c r="K4397" s="3"/>
      <c r="L4397" s="3"/>
      <c r="M4397" s="3">
        <v>1690</v>
      </c>
    </row>
    <row r="4398" spans="1:13" x14ac:dyDescent="0.2">
      <c r="A4398" s="8">
        <v>41822</v>
      </c>
      <c r="B4398" s="3">
        <v>7</v>
      </c>
      <c r="C4398" s="3">
        <v>1047</v>
      </c>
      <c r="D4398" s="3">
        <v>43</v>
      </c>
      <c r="E4398" s="3"/>
      <c r="F4398" s="3"/>
      <c r="G4398" s="3">
        <v>31</v>
      </c>
      <c r="H4398" s="3">
        <v>1120</v>
      </c>
      <c r="I4398" s="3"/>
      <c r="J4398" s="3"/>
      <c r="K4398" s="3"/>
      <c r="L4398" s="3"/>
      <c r="M4398" s="3">
        <v>1749</v>
      </c>
    </row>
    <row r="4399" spans="1:13" x14ac:dyDescent="0.2">
      <c r="A4399" s="8">
        <v>41822</v>
      </c>
      <c r="B4399" s="3">
        <v>8</v>
      </c>
      <c r="C4399" s="3">
        <v>1125</v>
      </c>
      <c r="D4399" s="3">
        <v>46</v>
      </c>
      <c r="E4399" s="3"/>
      <c r="F4399" s="3"/>
      <c r="G4399" s="3">
        <v>31</v>
      </c>
      <c r="H4399" s="3">
        <v>1202</v>
      </c>
      <c r="I4399" s="3"/>
      <c r="J4399" s="3"/>
      <c r="K4399" s="3"/>
      <c r="L4399" s="3"/>
      <c r="M4399" s="3">
        <v>1879</v>
      </c>
    </row>
    <row r="4400" spans="1:13" x14ac:dyDescent="0.2">
      <c r="A4400" s="8">
        <v>41822</v>
      </c>
      <c r="B4400" s="3">
        <v>9</v>
      </c>
      <c r="C4400" s="3">
        <v>1190</v>
      </c>
      <c r="D4400" s="3">
        <v>49</v>
      </c>
      <c r="E4400" s="3"/>
      <c r="F4400" s="3"/>
      <c r="G4400" s="3">
        <v>37</v>
      </c>
      <c r="H4400" s="3">
        <v>1275</v>
      </c>
      <c r="I4400" s="3"/>
      <c r="J4400" s="3"/>
      <c r="K4400" s="3"/>
      <c r="L4400" s="3"/>
      <c r="M4400" s="3">
        <v>1993</v>
      </c>
    </row>
    <row r="4401" spans="1:13" x14ac:dyDescent="0.2">
      <c r="A4401" s="8">
        <v>41822</v>
      </c>
      <c r="B4401" s="3">
        <v>10</v>
      </c>
      <c r="C4401" s="3">
        <v>1264</v>
      </c>
      <c r="D4401" s="3">
        <v>52</v>
      </c>
      <c r="E4401" s="3"/>
      <c r="F4401" s="3"/>
      <c r="G4401" s="3">
        <v>42</v>
      </c>
      <c r="H4401" s="3">
        <v>1358</v>
      </c>
      <c r="I4401" s="3"/>
      <c r="J4401" s="3"/>
      <c r="K4401" s="3"/>
      <c r="L4401" s="3"/>
      <c r="M4401" s="3">
        <v>2129</v>
      </c>
    </row>
    <row r="4402" spans="1:13" x14ac:dyDescent="0.2">
      <c r="A4402" s="8">
        <v>41822</v>
      </c>
      <c r="B4402" s="3">
        <v>11</v>
      </c>
      <c r="C4402" s="3">
        <v>1355</v>
      </c>
      <c r="D4402" s="3">
        <v>55</v>
      </c>
      <c r="E4402" s="3"/>
      <c r="F4402" s="3"/>
      <c r="G4402" s="3">
        <v>40</v>
      </c>
      <c r="H4402" s="3">
        <v>1450</v>
      </c>
      <c r="I4402" s="3"/>
      <c r="J4402" s="3"/>
      <c r="K4402" s="3"/>
      <c r="L4402" s="3"/>
      <c r="M4402" s="3">
        <v>2271</v>
      </c>
    </row>
    <row r="4403" spans="1:13" x14ac:dyDescent="0.2">
      <c r="A4403" s="8">
        <v>41822</v>
      </c>
      <c r="B4403" s="3">
        <v>12</v>
      </c>
      <c r="C4403" s="3">
        <v>1441</v>
      </c>
      <c r="D4403" s="3">
        <v>59</v>
      </c>
      <c r="E4403" s="3"/>
      <c r="F4403" s="3"/>
      <c r="G4403" s="3">
        <v>48</v>
      </c>
      <c r="H4403" s="3">
        <v>1548</v>
      </c>
      <c r="I4403" s="3"/>
      <c r="J4403" s="3"/>
      <c r="K4403" s="3"/>
      <c r="L4403" s="3"/>
      <c r="M4403" s="3">
        <v>2428</v>
      </c>
    </row>
    <row r="4404" spans="1:13" x14ac:dyDescent="0.2">
      <c r="A4404" s="8">
        <v>41822</v>
      </c>
      <c r="B4404" s="3">
        <v>13</v>
      </c>
      <c r="C4404" s="3">
        <v>1561</v>
      </c>
      <c r="D4404" s="3">
        <v>64</v>
      </c>
      <c r="E4404" s="3"/>
      <c r="F4404" s="3"/>
      <c r="G4404" s="3">
        <v>44</v>
      </c>
      <c r="H4404" s="3">
        <v>1668</v>
      </c>
      <c r="I4404" s="3"/>
      <c r="J4404" s="3"/>
      <c r="K4404" s="3"/>
      <c r="L4404" s="3"/>
      <c r="M4404" s="3">
        <v>2605</v>
      </c>
    </row>
    <row r="4405" spans="1:13" x14ac:dyDescent="0.2">
      <c r="A4405" s="8">
        <v>41822</v>
      </c>
      <c r="B4405" s="3">
        <v>14</v>
      </c>
      <c r="C4405" s="3">
        <v>1689</v>
      </c>
      <c r="D4405" s="3">
        <v>69</v>
      </c>
      <c r="E4405" s="3"/>
      <c r="F4405" s="3"/>
      <c r="G4405" s="3">
        <v>47</v>
      </c>
      <c r="H4405" s="3">
        <v>1805</v>
      </c>
      <c r="I4405" s="3"/>
      <c r="J4405" s="3"/>
      <c r="K4405" s="3"/>
      <c r="L4405" s="3"/>
      <c r="M4405" s="3">
        <v>2824</v>
      </c>
    </row>
    <row r="4406" spans="1:13" x14ac:dyDescent="0.2">
      <c r="A4406" s="8">
        <v>41822</v>
      </c>
      <c r="B4406" s="3">
        <v>15</v>
      </c>
      <c r="C4406" s="3">
        <v>1846</v>
      </c>
      <c r="D4406" s="3">
        <v>75</v>
      </c>
      <c r="E4406" s="3"/>
      <c r="F4406" s="3"/>
      <c r="G4406" s="3">
        <v>48</v>
      </c>
      <c r="H4406" s="3">
        <v>1969</v>
      </c>
      <c r="I4406" s="3"/>
      <c r="J4406" s="3"/>
      <c r="K4406" s="3"/>
      <c r="L4406" s="3"/>
      <c r="M4406" s="3">
        <v>3042</v>
      </c>
    </row>
    <row r="4407" spans="1:13" x14ac:dyDescent="0.2">
      <c r="A4407" s="8">
        <v>41822</v>
      </c>
      <c r="B4407" s="3">
        <v>16</v>
      </c>
      <c r="C4407" s="3">
        <v>2020</v>
      </c>
      <c r="D4407" s="3">
        <v>82</v>
      </c>
      <c r="E4407" s="3"/>
      <c r="F4407" s="3"/>
      <c r="G4407" s="3">
        <v>43</v>
      </c>
      <c r="H4407" s="3">
        <v>2144</v>
      </c>
      <c r="I4407" s="3"/>
      <c r="J4407" s="3"/>
      <c r="K4407" s="3"/>
      <c r="L4407" s="3"/>
      <c r="M4407" s="3">
        <v>3276</v>
      </c>
    </row>
    <row r="4408" spans="1:13" x14ac:dyDescent="0.2">
      <c r="A4408" s="8">
        <v>41822</v>
      </c>
      <c r="B4408" s="3">
        <v>17</v>
      </c>
      <c r="C4408" s="3">
        <v>2137</v>
      </c>
      <c r="D4408" s="3">
        <v>86</v>
      </c>
      <c r="E4408" s="3"/>
      <c r="F4408" s="3"/>
      <c r="G4408" s="3">
        <v>47</v>
      </c>
      <c r="H4408" s="3">
        <v>2270</v>
      </c>
      <c r="I4408" s="3"/>
      <c r="J4408" s="3"/>
      <c r="K4408" s="3"/>
      <c r="L4408" s="3"/>
      <c r="M4408" s="3">
        <v>3463</v>
      </c>
    </row>
    <row r="4409" spans="1:13" x14ac:dyDescent="0.2">
      <c r="A4409" s="8">
        <v>41822</v>
      </c>
      <c r="B4409" s="3">
        <v>18</v>
      </c>
      <c r="C4409" s="3">
        <v>2193</v>
      </c>
      <c r="D4409" s="3">
        <v>88</v>
      </c>
      <c r="E4409" s="3"/>
      <c r="F4409" s="3"/>
      <c r="G4409" s="3">
        <v>42</v>
      </c>
      <c r="H4409" s="3">
        <v>2323</v>
      </c>
      <c r="I4409" s="3"/>
      <c r="J4409" s="3"/>
      <c r="K4409" s="3"/>
      <c r="L4409" s="3"/>
      <c r="M4409" s="3">
        <v>3546</v>
      </c>
    </row>
    <row r="4410" spans="1:13" x14ac:dyDescent="0.2">
      <c r="A4410" s="8">
        <v>41822</v>
      </c>
      <c r="B4410" s="3">
        <v>19</v>
      </c>
      <c r="C4410" s="3">
        <v>2132</v>
      </c>
      <c r="D4410" s="3">
        <v>86</v>
      </c>
      <c r="E4410" s="3"/>
      <c r="F4410" s="3"/>
      <c r="G4410" s="3">
        <v>47</v>
      </c>
      <c r="H4410" s="3">
        <v>2265</v>
      </c>
      <c r="I4410" s="3"/>
      <c r="J4410" s="3"/>
      <c r="K4410" s="3"/>
      <c r="L4410" s="3"/>
      <c r="M4410" s="3">
        <v>3460</v>
      </c>
    </row>
    <row r="4411" spans="1:13" x14ac:dyDescent="0.2">
      <c r="A4411" s="8">
        <v>41822</v>
      </c>
      <c r="B4411" s="3">
        <v>20</v>
      </c>
      <c r="C4411" s="3">
        <v>2007</v>
      </c>
      <c r="D4411" s="3">
        <v>81</v>
      </c>
      <c r="E4411" s="3"/>
      <c r="F4411" s="3"/>
      <c r="G4411" s="3">
        <v>38</v>
      </c>
      <c r="H4411" s="3">
        <v>2126</v>
      </c>
      <c r="I4411" s="3"/>
      <c r="J4411" s="3"/>
      <c r="K4411" s="3"/>
      <c r="L4411" s="3"/>
      <c r="M4411" s="3">
        <v>3270</v>
      </c>
    </row>
    <row r="4412" spans="1:13" x14ac:dyDescent="0.2">
      <c r="A4412" s="8">
        <v>41822</v>
      </c>
      <c r="B4412" s="3">
        <v>21</v>
      </c>
      <c r="C4412" s="3">
        <v>1831</v>
      </c>
      <c r="D4412" s="3">
        <v>74</v>
      </c>
      <c r="E4412" s="3"/>
      <c r="F4412" s="3"/>
      <c r="G4412" s="3">
        <v>35</v>
      </c>
      <c r="H4412" s="3">
        <v>1940</v>
      </c>
      <c r="I4412" s="3"/>
      <c r="J4412" s="3"/>
      <c r="K4412" s="3"/>
      <c r="L4412" s="3"/>
      <c r="M4412" s="3">
        <v>2997</v>
      </c>
    </row>
    <row r="4413" spans="1:13" x14ac:dyDescent="0.2">
      <c r="A4413" s="8">
        <v>41822</v>
      </c>
      <c r="B4413" s="3">
        <v>22</v>
      </c>
      <c r="C4413" s="3">
        <v>1701</v>
      </c>
      <c r="D4413" s="3">
        <v>69</v>
      </c>
      <c r="E4413" s="3"/>
      <c r="F4413" s="3"/>
      <c r="G4413" s="3">
        <v>31</v>
      </c>
      <c r="H4413" s="3">
        <v>1800</v>
      </c>
      <c r="I4413" s="3"/>
      <c r="J4413" s="3"/>
      <c r="K4413" s="3"/>
      <c r="L4413" s="3"/>
      <c r="M4413" s="3">
        <v>2795</v>
      </c>
    </row>
    <row r="4414" spans="1:13" x14ac:dyDescent="0.2">
      <c r="A4414" s="8">
        <v>41822</v>
      </c>
      <c r="B4414" s="3">
        <v>23</v>
      </c>
      <c r="C4414" s="3">
        <v>1486</v>
      </c>
      <c r="D4414" s="3">
        <v>60</v>
      </c>
      <c r="E4414" s="3"/>
      <c r="F4414" s="3"/>
      <c r="G4414" s="3">
        <v>32</v>
      </c>
      <c r="H4414" s="3">
        <v>1578</v>
      </c>
      <c r="I4414" s="3"/>
      <c r="J4414" s="3"/>
      <c r="K4414" s="3"/>
      <c r="L4414" s="3"/>
      <c r="M4414" s="3">
        <v>2456</v>
      </c>
    </row>
    <row r="4415" spans="1:13" x14ac:dyDescent="0.2">
      <c r="A4415" s="8">
        <v>41822</v>
      </c>
      <c r="B4415" s="3">
        <v>24</v>
      </c>
      <c r="C4415" s="3">
        <v>1285</v>
      </c>
      <c r="D4415" s="3">
        <v>52</v>
      </c>
      <c r="E4415" s="3"/>
      <c r="F4415" s="3"/>
      <c r="G4415" s="3">
        <v>31</v>
      </c>
      <c r="H4415" s="3">
        <v>1368</v>
      </c>
      <c r="I4415" s="3"/>
      <c r="J4415" s="3"/>
      <c r="K4415" s="3"/>
      <c r="L4415" s="3"/>
      <c r="M4415" s="3">
        <v>2135</v>
      </c>
    </row>
    <row r="4416" spans="1:13" x14ac:dyDescent="0.2">
      <c r="A4416" s="8">
        <v>41823</v>
      </c>
      <c r="B4416" s="3">
        <v>1</v>
      </c>
      <c r="C4416" s="3">
        <v>1134</v>
      </c>
      <c r="D4416" s="3">
        <v>46</v>
      </c>
      <c r="E4416" s="3"/>
      <c r="F4416" s="3"/>
      <c r="G4416" s="3">
        <v>31</v>
      </c>
      <c r="H4416" s="3">
        <v>1211</v>
      </c>
      <c r="I4416" s="3"/>
      <c r="J4416" s="3"/>
      <c r="K4416" s="3"/>
      <c r="L4416" s="3"/>
      <c r="M4416" s="3">
        <v>1918</v>
      </c>
    </row>
    <row r="4417" spans="1:13" x14ac:dyDescent="0.2">
      <c r="A4417" s="8">
        <v>41823</v>
      </c>
      <c r="B4417" s="3">
        <v>2</v>
      </c>
      <c r="C4417" s="3">
        <v>1041</v>
      </c>
      <c r="D4417" s="3">
        <v>42</v>
      </c>
      <c r="E4417" s="3"/>
      <c r="F4417" s="3"/>
      <c r="G4417" s="3">
        <v>29</v>
      </c>
      <c r="H4417" s="3">
        <v>1112</v>
      </c>
      <c r="I4417" s="3"/>
      <c r="J4417" s="3"/>
      <c r="K4417" s="3"/>
      <c r="L4417" s="3"/>
      <c r="M4417" s="3">
        <v>1766</v>
      </c>
    </row>
    <row r="4418" spans="1:13" x14ac:dyDescent="0.2">
      <c r="A4418" s="8">
        <v>41823</v>
      </c>
      <c r="B4418" s="3">
        <v>3</v>
      </c>
      <c r="C4418" s="3">
        <v>985</v>
      </c>
      <c r="D4418" s="3">
        <v>40</v>
      </c>
      <c r="E4418" s="3"/>
      <c r="F4418" s="3"/>
      <c r="G4418" s="3">
        <v>30</v>
      </c>
      <c r="H4418" s="3">
        <v>1055</v>
      </c>
      <c r="I4418" s="3"/>
      <c r="J4418" s="3"/>
      <c r="K4418" s="3"/>
      <c r="L4418" s="3"/>
      <c r="M4418" s="3">
        <v>1686</v>
      </c>
    </row>
    <row r="4419" spans="1:13" x14ac:dyDescent="0.2">
      <c r="A4419" s="8">
        <v>41823</v>
      </c>
      <c r="B4419" s="3">
        <v>4</v>
      </c>
      <c r="C4419" s="3">
        <v>962</v>
      </c>
      <c r="D4419" s="3">
        <v>39</v>
      </c>
      <c r="E4419" s="3"/>
      <c r="F4419" s="3"/>
      <c r="G4419" s="3">
        <v>30</v>
      </c>
      <c r="H4419" s="3">
        <v>1031</v>
      </c>
      <c r="I4419" s="3"/>
      <c r="J4419" s="3"/>
      <c r="K4419" s="3"/>
      <c r="L4419" s="3"/>
      <c r="M4419" s="3">
        <v>1637</v>
      </c>
    </row>
    <row r="4420" spans="1:13" x14ac:dyDescent="0.2">
      <c r="A4420" s="8">
        <v>41823</v>
      </c>
      <c r="B4420" s="3">
        <v>5</v>
      </c>
      <c r="C4420" s="3">
        <v>971</v>
      </c>
      <c r="D4420" s="3">
        <v>40</v>
      </c>
      <c r="E4420" s="3"/>
      <c r="F4420" s="3"/>
      <c r="G4420" s="3">
        <v>30</v>
      </c>
      <c r="H4420" s="3">
        <v>1040</v>
      </c>
      <c r="I4420" s="3"/>
      <c r="J4420" s="3"/>
      <c r="K4420" s="3"/>
      <c r="L4420" s="3"/>
      <c r="M4420" s="3">
        <v>1658</v>
      </c>
    </row>
    <row r="4421" spans="1:13" x14ac:dyDescent="0.2">
      <c r="A4421" s="8">
        <v>41823</v>
      </c>
      <c r="B4421" s="3">
        <v>6</v>
      </c>
      <c r="C4421" s="3">
        <v>1007</v>
      </c>
      <c r="D4421" s="3">
        <v>41</v>
      </c>
      <c r="E4421" s="3"/>
      <c r="F4421" s="3"/>
      <c r="G4421" s="3">
        <v>31</v>
      </c>
      <c r="H4421" s="3">
        <v>1079</v>
      </c>
      <c r="I4421" s="3"/>
      <c r="J4421" s="3"/>
      <c r="K4421" s="3"/>
      <c r="L4421" s="3"/>
      <c r="M4421" s="3">
        <v>1695</v>
      </c>
    </row>
    <row r="4422" spans="1:13" x14ac:dyDescent="0.2">
      <c r="A4422" s="8">
        <v>41823</v>
      </c>
      <c r="B4422" s="3">
        <v>7</v>
      </c>
      <c r="C4422" s="3">
        <v>1050</v>
      </c>
      <c r="D4422" s="3">
        <v>43</v>
      </c>
      <c r="E4422" s="3"/>
      <c r="F4422" s="3"/>
      <c r="G4422" s="3">
        <v>30</v>
      </c>
      <c r="H4422" s="3">
        <v>1123</v>
      </c>
      <c r="I4422" s="3"/>
      <c r="J4422" s="3"/>
      <c r="K4422" s="3"/>
      <c r="L4422" s="3"/>
      <c r="M4422" s="3">
        <v>1756</v>
      </c>
    </row>
    <row r="4423" spans="1:13" x14ac:dyDescent="0.2">
      <c r="A4423" s="8">
        <v>41823</v>
      </c>
      <c r="B4423" s="3">
        <v>8</v>
      </c>
      <c r="C4423" s="3">
        <v>1120</v>
      </c>
      <c r="D4423" s="3">
        <v>46</v>
      </c>
      <c r="E4423" s="3"/>
      <c r="F4423" s="3"/>
      <c r="G4423" s="3">
        <v>33</v>
      </c>
      <c r="H4423" s="3">
        <v>1198</v>
      </c>
      <c r="I4423" s="3"/>
      <c r="J4423" s="3"/>
      <c r="K4423" s="3"/>
      <c r="L4423" s="3"/>
      <c r="M4423" s="3">
        <v>1878</v>
      </c>
    </row>
    <row r="4424" spans="1:13" x14ac:dyDescent="0.2">
      <c r="A4424" s="8">
        <v>41823</v>
      </c>
      <c r="B4424" s="3">
        <v>9</v>
      </c>
      <c r="C4424" s="3">
        <v>1201</v>
      </c>
      <c r="D4424" s="3">
        <v>49</v>
      </c>
      <c r="E4424" s="3"/>
      <c r="F4424" s="3"/>
      <c r="G4424" s="3">
        <v>37</v>
      </c>
      <c r="H4424" s="3">
        <v>1287</v>
      </c>
      <c r="I4424" s="3"/>
      <c r="J4424" s="3"/>
      <c r="K4424" s="3"/>
      <c r="L4424" s="3"/>
      <c r="M4424" s="3">
        <v>2018</v>
      </c>
    </row>
    <row r="4425" spans="1:13" x14ac:dyDescent="0.2">
      <c r="A4425" s="8">
        <v>41823</v>
      </c>
      <c r="B4425" s="3">
        <v>10</v>
      </c>
      <c r="C4425" s="3">
        <v>1268</v>
      </c>
      <c r="D4425" s="3">
        <v>52</v>
      </c>
      <c r="E4425" s="3"/>
      <c r="F4425" s="3"/>
      <c r="G4425" s="3">
        <v>40</v>
      </c>
      <c r="H4425" s="3">
        <v>1360</v>
      </c>
      <c r="I4425" s="3"/>
      <c r="J4425" s="3"/>
      <c r="K4425" s="3"/>
      <c r="L4425" s="3"/>
      <c r="M4425" s="3">
        <v>2153</v>
      </c>
    </row>
    <row r="4426" spans="1:13" x14ac:dyDescent="0.2">
      <c r="A4426" s="8">
        <v>41823</v>
      </c>
      <c r="B4426" s="3">
        <v>11</v>
      </c>
      <c r="C4426" s="3">
        <v>1351</v>
      </c>
      <c r="D4426" s="3">
        <v>55</v>
      </c>
      <c r="E4426" s="3"/>
      <c r="F4426" s="3"/>
      <c r="G4426" s="3">
        <v>42</v>
      </c>
      <c r="H4426" s="3">
        <v>1448</v>
      </c>
      <c r="I4426" s="3"/>
      <c r="J4426" s="3"/>
      <c r="K4426" s="3"/>
      <c r="L4426" s="3"/>
      <c r="M4426" s="3">
        <v>2296</v>
      </c>
    </row>
    <row r="4427" spans="1:13" x14ac:dyDescent="0.2">
      <c r="A4427" s="8">
        <v>41823</v>
      </c>
      <c r="B4427" s="3">
        <v>12</v>
      </c>
      <c r="C4427" s="3">
        <v>1450</v>
      </c>
      <c r="D4427" s="3">
        <v>59</v>
      </c>
      <c r="E4427" s="3"/>
      <c r="F4427" s="3"/>
      <c r="G4427" s="3">
        <v>45</v>
      </c>
      <c r="H4427" s="3">
        <v>1554</v>
      </c>
      <c r="I4427" s="3"/>
      <c r="J4427" s="3"/>
      <c r="K4427" s="3"/>
      <c r="L4427" s="3"/>
      <c r="M4427" s="3">
        <v>2460</v>
      </c>
    </row>
    <row r="4428" spans="1:13" x14ac:dyDescent="0.2">
      <c r="A4428" s="8">
        <v>41823</v>
      </c>
      <c r="B4428" s="3">
        <v>13</v>
      </c>
      <c r="C4428" s="3">
        <v>1567</v>
      </c>
      <c r="D4428" s="3">
        <v>64</v>
      </c>
      <c r="E4428" s="3"/>
      <c r="F4428" s="3"/>
      <c r="G4428" s="3">
        <v>47</v>
      </c>
      <c r="H4428" s="3">
        <v>1678</v>
      </c>
      <c r="I4428" s="3"/>
      <c r="J4428" s="3"/>
      <c r="K4428" s="3"/>
      <c r="L4428" s="3"/>
      <c r="M4428" s="3">
        <v>2645</v>
      </c>
    </row>
    <row r="4429" spans="1:13" x14ac:dyDescent="0.2">
      <c r="A4429" s="8">
        <v>41823</v>
      </c>
      <c r="B4429" s="3">
        <v>14</v>
      </c>
      <c r="C4429" s="3">
        <v>1711</v>
      </c>
      <c r="D4429" s="3">
        <v>70</v>
      </c>
      <c r="E4429" s="3"/>
      <c r="F4429" s="3"/>
      <c r="G4429" s="3">
        <v>46</v>
      </c>
      <c r="H4429" s="3">
        <v>1826</v>
      </c>
      <c r="I4429" s="3"/>
      <c r="J4429" s="3"/>
      <c r="K4429" s="3"/>
      <c r="L4429" s="3"/>
      <c r="M4429" s="3">
        <v>2864</v>
      </c>
    </row>
    <row r="4430" spans="1:13" x14ac:dyDescent="0.2">
      <c r="A4430" s="8">
        <v>41823</v>
      </c>
      <c r="B4430" s="3">
        <v>15</v>
      </c>
      <c r="C4430" s="3">
        <v>1868</v>
      </c>
      <c r="D4430" s="3">
        <v>76</v>
      </c>
      <c r="E4430" s="3"/>
      <c r="F4430" s="3"/>
      <c r="G4430" s="3">
        <v>46</v>
      </c>
      <c r="H4430" s="3">
        <v>1990</v>
      </c>
      <c r="I4430" s="3"/>
      <c r="J4430" s="3"/>
      <c r="K4430" s="3"/>
      <c r="L4430" s="3"/>
      <c r="M4430" s="3">
        <v>3055</v>
      </c>
    </row>
    <row r="4431" spans="1:13" x14ac:dyDescent="0.2">
      <c r="A4431" s="8">
        <v>41823</v>
      </c>
      <c r="B4431" s="3">
        <v>16</v>
      </c>
      <c r="C4431" s="3">
        <v>2022</v>
      </c>
      <c r="D4431" s="3">
        <v>82</v>
      </c>
      <c r="E4431" s="3"/>
      <c r="F4431" s="3"/>
      <c r="G4431" s="3">
        <v>45</v>
      </c>
      <c r="H4431" s="3">
        <v>2149</v>
      </c>
      <c r="I4431" s="3"/>
      <c r="J4431" s="3"/>
      <c r="K4431" s="3"/>
      <c r="L4431" s="3"/>
      <c r="M4431" s="3">
        <v>3293</v>
      </c>
    </row>
    <row r="4432" spans="1:13" x14ac:dyDescent="0.2">
      <c r="A4432" s="8">
        <v>41823</v>
      </c>
      <c r="B4432" s="3">
        <v>17</v>
      </c>
      <c r="C4432" s="3">
        <v>2159</v>
      </c>
      <c r="D4432" s="3">
        <v>87</v>
      </c>
      <c r="E4432" s="3"/>
      <c r="F4432" s="3"/>
      <c r="G4432" s="3">
        <v>46</v>
      </c>
      <c r="H4432" s="3">
        <v>2292</v>
      </c>
      <c r="I4432" s="3"/>
      <c r="J4432" s="3"/>
      <c r="K4432" s="3"/>
      <c r="L4432" s="3"/>
      <c r="M4432" s="3">
        <v>3487</v>
      </c>
    </row>
    <row r="4433" spans="1:13" x14ac:dyDescent="0.2">
      <c r="A4433" s="8">
        <v>41823</v>
      </c>
      <c r="B4433" s="3">
        <v>18</v>
      </c>
      <c r="C4433" s="3">
        <v>2200</v>
      </c>
      <c r="D4433" s="3">
        <v>89</v>
      </c>
      <c r="E4433" s="3"/>
      <c r="F4433" s="3"/>
      <c r="G4433" s="3">
        <v>45</v>
      </c>
      <c r="H4433" s="3">
        <v>2334</v>
      </c>
      <c r="I4433" s="3"/>
      <c r="J4433" s="3"/>
      <c r="K4433" s="3"/>
      <c r="L4433" s="3"/>
      <c r="M4433" s="3">
        <v>3569</v>
      </c>
    </row>
    <row r="4434" spans="1:13" x14ac:dyDescent="0.2">
      <c r="A4434" s="8">
        <v>41823</v>
      </c>
      <c r="B4434" s="3">
        <v>19</v>
      </c>
      <c r="C4434" s="3">
        <v>2151</v>
      </c>
      <c r="D4434" s="3">
        <v>87</v>
      </c>
      <c r="E4434" s="3"/>
      <c r="F4434" s="3"/>
      <c r="G4434" s="3">
        <v>40</v>
      </c>
      <c r="H4434" s="3">
        <v>2277</v>
      </c>
      <c r="I4434" s="3"/>
      <c r="J4434" s="3"/>
      <c r="K4434" s="3"/>
      <c r="L4434" s="3"/>
      <c r="M4434" s="3">
        <v>3494</v>
      </c>
    </row>
    <row r="4435" spans="1:13" x14ac:dyDescent="0.2">
      <c r="A4435" s="8">
        <v>41823</v>
      </c>
      <c r="B4435" s="3">
        <v>20</v>
      </c>
      <c r="C4435" s="3">
        <v>2020</v>
      </c>
      <c r="D4435" s="3">
        <v>82</v>
      </c>
      <c r="E4435" s="3"/>
      <c r="F4435" s="3"/>
      <c r="G4435" s="3">
        <v>43</v>
      </c>
      <c r="H4435" s="3">
        <v>2144</v>
      </c>
      <c r="I4435" s="3"/>
      <c r="J4435" s="3"/>
      <c r="K4435" s="3"/>
      <c r="L4435" s="3"/>
      <c r="M4435" s="3">
        <v>3290</v>
      </c>
    </row>
    <row r="4436" spans="1:13" x14ac:dyDescent="0.2">
      <c r="A4436" s="8">
        <v>41823</v>
      </c>
      <c r="B4436" s="3">
        <v>21</v>
      </c>
      <c r="C4436" s="3">
        <v>1876</v>
      </c>
      <c r="D4436" s="3">
        <v>76</v>
      </c>
      <c r="E4436" s="3"/>
      <c r="F4436" s="3"/>
      <c r="G4436" s="3">
        <v>34</v>
      </c>
      <c r="H4436" s="3">
        <v>1985</v>
      </c>
      <c r="I4436" s="3"/>
      <c r="J4436" s="3"/>
      <c r="K4436" s="3"/>
      <c r="L4436" s="3"/>
      <c r="M4436" s="3">
        <v>3034</v>
      </c>
    </row>
    <row r="4437" spans="1:13" x14ac:dyDescent="0.2">
      <c r="A4437" s="8">
        <v>41823</v>
      </c>
      <c r="B4437" s="3">
        <v>22</v>
      </c>
      <c r="C4437" s="3">
        <v>1742</v>
      </c>
      <c r="D4437" s="3">
        <v>70</v>
      </c>
      <c r="E4437" s="3"/>
      <c r="F4437" s="3"/>
      <c r="G4437" s="3">
        <v>32</v>
      </c>
      <c r="H4437" s="3">
        <v>1844</v>
      </c>
      <c r="I4437" s="3"/>
      <c r="J4437" s="3"/>
      <c r="K4437" s="3"/>
      <c r="L4437" s="3"/>
      <c r="M4437" s="3">
        <v>2827</v>
      </c>
    </row>
    <row r="4438" spans="1:13" x14ac:dyDescent="0.2">
      <c r="A4438" s="8">
        <v>41823</v>
      </c>
      <c r="B4438" s="3">
        <v>23</v>
      </c>
      <c r="C4438" s="3">
        <v>1527</v>
      </c>
      <c r="D4438" s="3">
        <v>62</v>
      </c>
      <c r="E4438" s="3"/>
      <c r="F4438" s="3"/>
      <c r="G4438" s="3">
        <v>31</v>
      </c>
      <c r="H4438" s="3">
        <v>1619</v>
      </c>
      <c r="I4438" s="3"/>
      <c r="J4438" s="3"/>
      <c r="K4438" s="3"/>
      <c r="L4438" s="3"/>
      <c r="M4438" s="3">
        <v>2505</v>
      </c>
    </row>
    <row r="4439" spans="1:13" x14ac:dyDescent="0.2">
      <c r="A4439" s="8">
        <v>41823</v>
      </c>
      <c r="B4439" s="3">
        <v>24</v>
      </c>
      <c r="C4439" s="3">
        <v>1342</v>
      </c>
      <c r="D4439" s="3">
        <v>54</v>
      </c>
      <c r="E4439" s="3"/>
      <c r="F4439" s="3"/>
      <c r="G4439" s="3">
        <v>31</v>
      </c>
      <c r="H4439" s="3">
        <v>1427</v>
      </c>
      <c r="I4439" s="3"/>
      <c r="J4439" s="3"/>
      <c r="K4439" s="3"/>
      <c r="L4439" s="3"/>
      <c r="M4439" s="3">
        <v>2197</v>
      </c>
    </row>
    <row r="4440" spans="1:13" x14ac:dyDescent="0.2">
      <c r="A4440" s="8">
        <v>41824</v>
      </c>
      <c r="B4440" s="3">
        <v>1</v>
      </c>
      <c r="C4440" s="3">
        <v>1178</v>
      </c>
      <c r="D4440" s="3">
        <v>48</v>
      </c>
      <c r="E4440" s="3"/>
      <c r="F4440" s="3"/>
      <c r="G4440" s="3">
        <v>31</v>
      </c>
      <c r="H4440" s="3">
        <v>1257</v>
      </c>
      <c r="I4440" s="3"/>
      <c r="J4440" s="3"/>
      <c r="K4440" s="3"/>
      <c r="L4440" s="3"/>
      <c r="M4440" s="3">
        <v>1982</v>
      </c>
    </row>
    <row r="4441" spans="1:13" x14ac:dyDescent="0.2">
      <c r="A4441" s="8">
        <v>41824</v>
      </c>
      <c r="B4441" s="3">
        <v>2</v>
      </c>
      <c r="C4441" s="3">
        <v>1075</v>
      </c>
      <c r="D4441" s="3">
        <v>44</v>
      </c>
      <c r="E4441" s="3"/>
      <c r="F4441" s="3"/>
      <c r="G4441" s="3">
        <v>30</v>
      </c>
      <c r="H4441" s="3">
        <v>1149</v>
      </c>
      <c r="I4441" s="3"/>
      <c r="J4441" s="3"/>
      <c r="K4441" s="3"/>
      <c r="L4441" s="3"/>
      <c r="M4441" s="3">
        <v>1822</v>
      </c>
    </row>
    <row r="4442" spans="1:13" x14ac:dyDescent="0.2">
      <c r="A4442" s="8">
        <v>41824</v>
      </c>
      <c r="B4442" s="3">
        <v>3</v>
      </c>
      <c r="C4442" s="3">
        <v>1010</v>
      </c>
      <c r="D4442" s="3">
        <v>41</v>
      </c>
      <c r="E4442" s="3"/>
      <c r="F4442" s="3"/>
      <c r="G4442" s="3">
        <v>30</v>
      </c>
      <c r="H4442" s="3">
        <v>1081</v>
      </c>
      <c r="I4442" s="3"/>
      <c r="J4442" s="3"/>
      <c r="K4442" s="3"/>
      <c r="L4442" s="3"/>
      <c r="M4442" s="3">
        <v>1709</v>
      </c>
    </row>
    <row r="4443" spans="1:13" x14ac:dyDescent="0.2">
      <c r="A4443" s="8">
        <v>41824</v>
      </c>
      <c r="B4443" s="3">
        <v>4</v>
      </c>
      <c r="C4443" s="3">
        <v>964</v>
      </c>
      <c r="D4443" s="3">
        <v>39</v>
      </c>
      <c r="E4443" s="3"/>
      <c r="F4443" s="3"/>
      <c r="G4443" s="3">
        <v>30</v>
      </c>
      <c r="H4443" s="3">
        <v>1033</v>
      </c>
      <c r="I4443" s="3"/>
      <c r="J4443" s="3"/>
      <c r="K4443" s="3"/>
      <c r="L4443" s="3"/>
      <c r="M4443" s="3">
        <v>1647</v>
      </c>
    </row>
    <row r="4444" spans="1:13" x14ac:dyDescent="0.2">
      <c r="A4444" s="8">
        <v>41824</v>
      </c>
      <c r="B4444" s="3">
        <v>5</v>
      </c>
      <c r="C4444" s="3">
        <v>960</v>
      </c>
      <c r="D4444" s="3">
        <v>39</v>
      </c>
      <c r="E4444" s="3"/>
      <c r="F4444" s="3"/>
      <c r="G4444" s="3">
        <v>30</v>
      </c>
      <c r="H4444" s="3">
        <v>1029</v>
      </c>
      <c r="I4444" s="3"/>
      <c r="J4444" s="3"/>
      <c r="K4444" s="3"/>
      <c r="L4444" s="3"/>
      <c r="M4444" s="3">
        <v>1634</v>
      </c>
    </row>
    <row r="4445" spans="1:13" x14ac:dyDescent="0.2">
      <c r="A4445" s="8">
        <v>41824</v>
      </c>
      <c r="B4445" s="3">
        <v>6</v>
      </c>
      <c r="C4445" s="3">
        <v>947</v>
      </c>
      <c r="D4445" s="3">
        <v>39</v>
      </c>
      <c r="E4445" s="3"/>
      <c r="F4445" s="3"/>
      <c r="G4445" s="3">
        <v>30</v>
      </c>
      <c r="H4445" s="3">
        <v>1015</v>
      </c>
      <c r="I4445" s="3"/>
      <c r="J4445" s="3"/>
      <c r="K4445" s="3"/>
      <c r="L4445" s="3"/>
      <c r="M4445" s="3">
        <v>1609</v>
      </c>
    </row>
    <row r="4446" spans="1:13" x14ac:dyDescent="0.2">
      <c r="A4446" s="8">
        <v>41824</v>
      </c>
      <c r="B4446" s="3">
        <v>7</v>
      </c>
      <c r="C4446" s="3">
        <v>940</v>
      </c>
      <c r="D4446" s="3">
        <v>38</v>
      </c>
      <c r="E4446" s="3"/>
      <c r="F4446" s="3"/>
      <c r="G4446" s="3">
        <v>30</v>
      </c>
      <c r="H4446" s="3">
        <v>1008</v>
      </c>
      <c r="I4446" s="3"/>
      <c r="J4446" s="3"/>
      <c r="K4446" s="3"/>
      <c r="L4446" s="3"/>
      <c r="M4446" s="3">
        <v>1597</v>
      </c>
    </row>
    <row r="4447" spans="1:13" x14ac:dyDescent="0.2">
      <c r="A4447" s="8">
        <v>41824</v>
      </c>
      <c r="B4447" s="3">
        <v>8</v>
      </c>
      <c r="C4447" s="3">
        <v>1007</v>
      </c>
      <c r="D4447" s="3">
        <v>41</v>
      </c>
      <c r="E4447" s="3"/>
      <c r="F4447" s="3"/>
      <c r="G4447" s="3">
        <v>32</v>
      </c>
      <c r="H4447" s="3">
        <v>1080</v>
      </c>
      <c r="I4447" s="3"/>
      <c r="J4447" s="3"/>
      <c r="K4447" s="3"/>
      <c r="L4447" s="3"/>
      <c r="M4447" s="3">
        <v>1686</v>
      </c>
    </row>
    <row r="4448" spans="1:13" x14ac:dyDescent="0.2">
      <c r="A4448" s="8">
        <v>41824</v>
      </c>
      <c r="B4448" s="3">
        <v>9</v>
      </c>
      <c r="C4448" s="3">
        <v>1078</v>
      </c>
      <c r="D4448" s="3">
        <v>44</v>
      </c>
      <c r="E4448" s="3"/>
      <c r="F4448" s="3"/>
      <c r="G4448" s="3">
        <v>36</v>
      </c>
      <c r="H4448" s="3">
        <v>1158</v>
      </c>
      <c r="I4448" s="3"/>
      <c r="J4448" s="3"/>
      <c r="K4448" s="3"/>
      <c r="L4448" s="3"/>
      <c r="M4448" s="3">
        <v>1817</v>
      </c>
    </row>
    <row r="4449" spans="1:13" x14ac:dyDescent="0.2">
      <c r="A4449" s="8">
        <v>41824</v>
      </c>
      <c r="B4449" s="3">
        <v>10</v>
      </c>
      <c r="C4449" s="3">
        <v>1190</v>
      </c>
      <c r="D4449" s="3">
        <v>49</v>
      </c>
      <c r="E4449" s="3"/>
      <c r="F4449" s="3"/>
      <c r="G4449" s="3">
        <v>38</v>
      </c>
      <c r="H4449" s="3">
        <v>1276</v>
      </c>
      <c r="I4449" s="3"/>
      <c r="J4449" s="3"/>
      <c r="K4449" s="3"/>
      <c r="L4449" s="3"/>
      <c r="M4449" s="3">
        <v>2001</v>
      </c>
    </row>
    <row r="4450" spans="1:13" x14ac:dyDescent="0.2">
      <c r="A4450" s="8">
        <v>41824</v>
      </c>
      <c r="B4450" s="3">
        <v>11</v>
      </c>
      <c r="C4450" s="3">
        <v>1313</v>
      </c>
      <c r="D4450" s="3">
        <v>54</v>
      </c>
      <c r="E4450" s="3"/>
      <c r="F4450" s="3"/>
      <c r="G4450" s="3">
        <v>44</v>
      </c>
      <c r="H4450" s="3">
        <v>1410</v>
      </c>
      <c r="I4450" s="3"/>
      <c r="J4450" s="3"/>
      <c r="K4450" s="3"/>
      <c r="L4450" s="3"/>
      <c r="M4450" s="3">
        <v>2199</v>
      </c>
    </row>
    <row r="4451" spans="1:13" x14ac:dyDescent="0.2">
      <c r="A4451" s="8">
        <v>41824</v>
      </c>
      <c r="B4451" s="3">
        <v>12</v>
      </c>
      <c r="C4451" s="3">
        <v>1470</v>
      </c>
      <c r="D4451" s="3">
        <v>60</v>
      </c>
      <c r="E4451" s="3"/>
      <c r="F4451" s="3"/>
      <c r="G4451" s="3">
        <v>43</v>
      </c>
      <c r="H4451" s="3">
        <v>1573</v>
      </c>
      <c r="I4451" s="3"/>
      <c r="J4451" s="3"/>
      <c r="K4451" s="3"/>
      <c r="L4451" s="3"/>
      <c r="M4451" s="3">
        <v>2443</v>
      </c>
    </row>
    <row r="4452" spans="1:13" x14ac:dyDescent="0.2">
      <c r="A4452" s="8">
        <v>41824</v>
      </c>
      <c r="B4452" s="3">
        <v>13</v>
      </c>
      <c r="C4452" s="3">
        <v>1641</v>
      </c>
      <c r="D4452" s="3">
        <v>67</v>
      </c>
      <c r="E4452" s="3"/>
      <c r="F4452" s="3"/>
      <c r="G4452" s="3">
        <v>44</v>
      </c>
      <c r="H4452" s="3">
        <v>1751</v>
      </c>
      <c r="I4452" s="3"/>
      <c r="J4452" s="3"/>
      <c r="K4452" s="3"/>
      <c r="L4452" s="3"/>
      <c r="M4452" s="3">
        <v>2684</v>
      </c>
    </row>
    <row r="4453" spans="1:13" x14ac:dyDescent="0.2">
      <c r="A4453" s="8">
        <v>41824</v>
      </c>
      <c r="B4453" s="3">
        <v>14</v>
      </c>
      <c r="C4453" s="3">
        <v>1798</v>
      </c>
      <c r="D4453" s="3">
        <v>73</v>
      </c>
      <c r="E4453" s="3"/>
      <c r="F4453" s="3"/>
      <c r="G4453" s="3">
        <v>44</v>
      </c>
      <c r="H4453" s="3">
        <v>1915</v>
      </c>
      <c r="I4453" s="3"/>
      <c r="J4453" s="3"/>
      <c r="K4453" s="3"/>
      <c r="L4453" s="3"/>
      <c r="M4453" s="3">
        <v>2928</v>
      </c>
    </row>
    <row r="4454" spans="1:13" x14ac:dyDescent="0.2">
      <c r="A4454" s="8">
        <v>41824</v>
      </c>
      <c r="B4454" s="3">
        <v>15</v>
      </c>
      <c r="C4454" s="3">
        <v>1933</v>
      </c>
      <c r="D4454" s="3">
        <v>78</v>
      </c>
      <c r="E4454" s="3"/>
      <c r="F4454" s="3"/>
      <c r="G4454" s="3">
        <v>43</v>
      </c>
      <c r="H4454" s="3">
        <v>2054</v>
      </c>
      <c r="I4454" s="3"/>
      <c r="J4454" s="3"/>
      <c r="K4454" s="3"/>
      <c r="L4454" s="3"/>
      <c r="M4454" s="3">
        <v>3127</v>
      </c>
    </row>
    <row r="4455" spans="1:13" x14ac:dyDescent="0.2">
      <c r="A4455" s="8">
        <v>41824</v>
      </c>
      <c r="B4455" s="3">
        <v>16</v>
      </c>
      <c r="C4455" s="3">
        <v>2023</v>
      </c>
      <c r="D4455" s="3">
        <v>82</v>
      </c>
      <c r="E4455" s="3"/>
      <c r="F4455" s="3"/>
      <c r="G4455" s="3">
        <v>44</v>
      </c>
      <c r="H4455" s="3">
        <v>2149</v>
      </c>
      <c r="I4455" s="3"/>
      <c r="J4455" s="3"/>
      <c r="K4455" s="3"/>
      <c r="L4455" s="3"/>
      <c r="M4455" s="3">
        <v>3261</v>
      </c>
    </row>
    <row r="4456" spans="1:13" x14ac:dyDescent="0.2">
      <c r="A4456" s="8">
        <v>41824</v>
      </c>
      <c r="B4456" s="3">
        <v>17</v>
      </c>
      <c r="C4456" s="3">
        <v>2084</v>
      </c>
      <c r="D4456" s="3">
        <v>84</v>
      </c>
      <c r="E4456" s="3"/>
      <c r="F4456" s="3"/>
      <c r="G4456" s="3">
        <v>43</v>
      </c>
      <c r="H4456" s="3">
        <v>2211</v>
      </c>
      <c r="I4456" s="3"/>
      <c r="J4456" s="3"/>
      <c r="K4456" s="3"/>
      <c r="L4456" s="3"/>
      <c r="M4456" s="3">
        <v>3343</v>
      </c>
    </row>
    <row r="4457" spans="1:13" x14ac:dyDescent="0.2">
      <c r="A4457" s="8">
        <v>41824</v>
      </c>
      <c r="B4457" s="3">
        <v>18</v>
      </c>
      <c r="C4457" s="3">
        <v>2066</v>
      </c>
      <c r="D4457" s="3">
        <v>84</v>
      </c>
      <c r="E4457" s="3"/>
      <c r="F4457" s="3"/>
      <c r="G4457" s="3">
        <v>46</v>
      </c>
      <c r="H4457" s="3">
        <v>2195</v>
      </c>
      <c r="I4457" s="3"/>
      <c r="J4457" s="3"/>
      <c r="K4457" s="3"/>
      <c r="L4457" s="3"/>
      <c r="M4457" s="3">
        <v>3333</v>
      </c>
    </row>
    <row r="4458" spans="1:13" x14ac:dyDescent="0.2">
      <c r="A4458" s="8">
        <v>41824</v>
      </c>
      <c r="B4458" s="3">
        <v>19</v>
      </c>
      <c r="C4458" s="3">
        <v>1981</v>
      </c>
      <c r="D4458" s="3">
        <v>80</v>
      </c>
      <c r="E4458" s="3"/>
      <c r="F4458" s="3"/>
      <c r="G4458" s="3">
        <v>38</v>
      </c>
      <c r="H4458" s="3">
        <v>2099</v>
      </c>
      <c r="I4458" s="3"/>
      <c r="J4458" s="3"/>
      <c r="K4458" s="3"/>
      <c r="L4458" s="3"/>
      <c r="M4458" s="3">
        <v>3189</v>
      </c>
    </row>
    <row r="4459" spans="1:13" x14ac:dyDescent="0.2">
      <c r="A4459" s="8">
        <v>41824</v>
      </c>
      <c r="B4459" s="3">
        <v>20</v>
      </c>
      <c r="C4459" s="3">
        <v>1836</v>
      </c>
      <c r="D4459" s="3">
        <v>74</v>
      </c>
      <c r="E4459" s="3"/>
      <c r="F4459" s="3"/>
      <c r="G4459" s="3">
        <v>39</v>
      </c>
      <c r="H4459" s="3">
        <v>1949</v>
      </c>
      <c r="I4459" s="3"/>
      <c r="J4459" s="3"/>
      <c r="K4459" s="3"/>
      <c r="L4459" s="3"/>
      <c r="M4459" s="3">
        <v>2966</v>
      </c>
    </row>
    <row r="4460" spans="1:13" x14ac:dyDescent="0.2">
      <c r="A4460" s="8">
        <v>41824</v>
      </c>
      <c r="B4460" s="3">
        <v>21</v>
      </c>
      <c r="C4460" s="3">
        <v>1652</v>
      </c>
      <c r="D4460" s="3">
        <v>67</v>
      </c>
      <c r="E4460" s="3"/>
      <c r="F4460" s="3"/>
      <c r="G4460" s="3">
        <v>32</v>
      </c>
      <c r="H4460" s="3">
        <v>1750</v>
      </c>
      <c r="I4460" s="3"/>
      <c r="J4460" s="3"/>
      <c r="K4460" s="3"/>
      <c r="L4460" s="3"/>
      <c r="M4460" s="3">
        <v>2709</v>
      </c>
    </row>
    <row r="4461" spans="1:13" x14ac:dyDescent="0.2">
      <c r="A4461" s="8">
        <v>41824</v>
      </c>
      <c r="B4461" s="3">
        <v>22</v>
      </c>
      <c r="C4461" s="3">
        <v>1509</v>
      </c>
      <c r="D4461" s="3">
        <v>61</v>
      </c>
      <c r="E4461" s="3"/>
      <c r="F4461" s="3"/>
      <c r="G4461" s="3">
        <v>32</v>
      </c>
      <c r="H4461" s="3">
        <v>1602</v>
      </c>
      <c r="I4461" s="3"/>
      <c r="J4461" s="3"/>
      <c r="K4461" s="3"/>
      <c r="L4461" s="3"/>
      <c r="M4461" s="3">
        <v>2469</v>
      </c>
    </row>
    <row r="4462" spans="1:13" x14ac:dyDescent="0.2">
      <c r="A4462" s="8">
        <v>41824</v>
      </c>
      <c r="B4462" s="3">
        <v>23</v>
      </c>
      <c r="C4462" s="3">
        <v>1364</v>
      </c>
      <c r="D4462" s="3">
        <v>55</v>
      </c>
      <c r="E4462" s="3"/>
      <c r="F4462" s="3"/>
      <c r="G4462" s="3">
        <v>31</v>
      </c>
      <c r="H4462" s="3">
        <v>1450</v>
      </c>
      <c r="I4462" s="3"/>
      <c r="J4462" s="3"/>
      <c r="K4462" s="3"/>
      <c r="L4462" s="3"/>
      <c r="M4462" s="3">
        <v>2252</v>
      </c>
    </row>
    <row r="4463" spans="1:13" x14ac:dyDescent="0.2">
      <c r="A4463" s="8">
        <v>41824</v>
      </c>
      <c r="B4463" s="3">
        <v>24</v>
      </c>
      <c r="C4463" s="3">
        <v>1249</v>
      </c>
      <c r="D4463" s="3">
        <v>51</v>
      </c>
      <c r="E4463" s="3"/>
      <c r="F4463" s="3"/>
      <c r="G4463" s="3">
        <v>30</v>
      </c>
      <c r="H4463" s="3">
        <v>1329</v>
      </c>
      <c r="I4463" s="3"/>
      <c r="J4463" s="3"/>
      <c r="K4463" s="3"/>
      <c r="L4463" s="3"/>
      <c r="M4463" s="3">
        <v>2071</v>
      </c>
    </row>
    <row r="4464" spans="1:13" x14ac:dyDescent="0.2">
      <c r="A4464" s="8">
        <v>41825</v>
      </c>
      <c r="B4464" s="3">
        <v>1</v>
      </c>
      <c r="C4464" s="3">
        <v>1110</v>
      </c>
      <c r="D4464" s="3">
        <v>45</v>
      </c>
      <c r="E4464" s="3"/>
      <c r="F4464" s="3"/>
      <c r="G4464" s="3">
        <v>30</v>
      </c>
      <c r="H4464" s="3">
        <v>1185</v>
      </c>
      <c r="I4464" s="3"/>
      <c r="J4464" s="3"/>
      <c r="K4464" s="3"/>
      <c r="L4464" s="3"/>
      <c r="M4464" s="3">
        <v>1862</v>
      </c>
    </row>
    <row r="4465" spans="1:13" x14ac:dyDescent="0.2">
      <c r="A4465" s="8">
        <v>41825</v>
      </c>
      <c r="B4465" s="3">
        <v>2</v>
      </c>
      <c r="C4465" s="3">
        <v>1011</v>
      </c>
      <c r="D4465" s="3">
        <v>41</v>
      </c>
      <c r="E4465" s="3"/>
      <c r="F4465" s="3"/>
      <c r="G4465" s="3">
        <v>30</v>
      </c>
      <c r="H4465" s="3">
        <v>1082</v>
      </c>
      <c r="I4465" s="3"/>
      <c r="J4465" s="3"/>
      <c r="K4465" s="3"/>
      <c r="L4465" s="3"/>
      <c r="M4465" s="3">
        <v>1709</v>
      </c>
    </row>
    <row r="4466" spans="1:13" x14ac:dyDescent="0.2">
      <c r="A4466" s="8">
        <v>41825</v>
      </c>
      <c r="B4466" s="3">
        <v>3</v>
      </c>
      <c r="C4466" s="3">
        <v>946</v>
      </c>
      <c r="D4466" s="3">
        <v>39</v>
      </c>
      <c r="E4466" s="3"/>
      <c r="F4466" s="3"/>
      <c r="G4466" s="3">
        <v>30</v>
      </c>
      <c r="H4466" s="3">
        <v>1014</v>
      </c>
      <c r="I4466" s="3"/>
      <c r="J4466" s="3"/>
      <c r="K4466" s="3"/>
      <c r="L4466" s="3"/>
      <c r="M4466" s="3">
        <v>1599</v>
      </c>
    </row>
    <row r="4467" spans="1:13" x14ac:dyDescent="0.2">
      <c r="A4467" s="8">
        <v>41825</v>
      </c>
      <c r="B4467" s="3">
        <v>4</v>
      </c>
      <c r="C4467" s="3">
        <v>906</v>
      </c>
      <c r="D4467" s="3">
        <v>37</v>
      </c>
      <c r="E4467" s="3"/>
      <c r="F4467" s="3"/>
      <c r="G4467" s="3">
        <v>29</v>
      </c>
      <c r="H4467" s="3">
        <v>972</v>
      </c>
      <c r="I4467" s="3"/>
      <c r="J4467" s="3"/>
      <c r="K4467" s="3"/>
      <c r="L4467" s="3"/>
      <c r="M4467" s="3">
        <v>1547</v>
      </c>
    </row>
    <row r="4468" spans="1:13" x14ac:dyDescent="0.2">
      <c r="A4468" s="8">
        <v>41825</v>
      </c>
      <c r="B4468" s="3">
        <v>5</v>
      </c>
      <c r="C4468" s="3">
        <v>896</v>
      </c>
      <c r="D4468" s="3">
        <v>37</v>
      </c>
      <c r="E4468" s="3"/>
      <c r="F4468" s="3"/>
      <c r="G4468" s="3">
        <v>30</v>
      </c>
      <c r="H4468" s="3">
        <v>962</v>
      </c>
      <c r="I4468" s="3"/>
      <c r="J4468" s="3"/>
      <c r="K4468" s="3"/>
      <c r="L4468" s="3"/>
      <c r="M4468" s="3">
        <v>1530</v>
      </c>
    </row>
    <row r="4469" spans="1:13" x14ac:dyDescent="0.2">
      <c r="A4469" s="8">
        <v>41825</v>
      </c>
      <c r="B4469" s="3">
        <v>6</v>
      </c>
      <c r="C4469" s="3">
        <v>892</v>
      </c>
      <c r="D4469" s="3">
        <v>36</v>
      </c>
      <c r="E4469" s="3"/>
      <c r="F4469" s="3"/>
      <c r="G4469" s="3">
        <v>30</v>
      </c>
      <c r="H4469" s="3">
        <v>958</v>
      </c>
      <c r="I4469" s="3"/>
      <c r="J4469" s="3"/>
      <c r="K4469" s="3"/>
      <c r="L4469" s="3"/>
      <c r="M4469" s="3">
        <v>1509</v>
      </c>
    </row>
    <row r="4470" spans="1:13" x14ac:dyDescent="0.2">
      <c r="A4470" s="8">
        <v>41825</v>
      </c>
      <c r="B4470" s="3">
        <v>7</v>
      </c>
      <c r="C4470" s="3">
        <v>870</v>
      </c>
      <c r="D4470" s="3">
        <v>36</v>
      </c>
      <c r="E4470" s="3"/>
      <c r="F4470" s="3"/>
      <c r="G4470" s="3">
        <v>30</v>
      </c>
      <c r="H4470" s="3">
        <v>935</v>
      </c>
      <c r="I4470" s="3"/>
      <c r="J4470" s="3"/>
      <c r="K4470" s="3"/>
      <c r="L4470" s="3"/>
      <c r="M4470" s="3">
        <v>1472</v>
      </c>
    </row>
    <row r="4471" spans="1:13" x14ac:dyDescent="0.2">
      <c r="A4471" s="8">
        <v>41825</v>
      </c>
      <c r="B4471" s="3">
        <v>8</v>
      </c>
      <c r="C4471" s="3">
        <v>922</v>
      </c>
      <c r="D4471" s="3">
        <v>38</v>
      </c>
      <c r="E4471" s="3"/>
      <c r="F4471" s="3"/>
      <c r="G4471" s="3">
        <v>30</v>
      </c>
      <c r="H4471" s="3">
        <v>989</v>
      </c>
      <c r="I4471" s="3"/>
      <c r="J4471" s="3"/>
      <c r="K4471" s="3"/>
      <c r="L4471" s="3"/>
      <c r="M4471" s="3">
        <v>1562</v>
      </c>
    </row>
    <row r="4472" spans="1:13" x14ac:dyDescent="0.2">
      <c r="A4472" s="8">
        <v>41825</v>
      </c>
      <c r="B4472" s="3">
        <v>9</v>
      </c>
      <c r="C4472" s="3">
        <v>994</v>
      </c>
      <c r="D4472" s="3">
        <v>41</v>
      </c>
      <c r="E4472" s="3"/>
      <c r="F4472" s="3"/>
      <c r="G4472" s="3">
        <v>35</v>
      </c>
      <c r="H4472" s="3">
        <v>1070</v>
      </c>
      <c r="I4472" s="3"/>
      <c r="J4472" s="3"/>
      <c r="K4472" s="3"/>
      <c r="L4472" s="3"/>
      <c r="M4472" s="3">
        <v>1691</v>
      </c>
    </row>
    <row r="4473" spans="1:13" x14ac:dyDescent="0.2">
      <c r="A4473" s="8">
        <v>41825</v>
      </c>
      <c r="B4473" s="3">
        <v>10</v>
      </c>
      <c r="C4473" s="3">
        <v>1071</v>
      </c>
      <c r="D4473" s="3">
        <v>44</v>
      </c>
      <c r="E4473" s="3"/>
      <c r="F4473" s="3"/>
      <c r="G4473" s="3">
        <v>42</v>
      </c>
      <c r="H4473" s="3">
        <v>1157</v>
      </c>
      <c r="I4473" s="3"/>
      <c r="J4473" s="3"/>
      <c r="K4473" s="3"/>
      <c r="L4473" s="3"/>
      <c r="M4473" s="3">
        <v>1828</v>
      </c>
    </row>
    <row r="4474" spans="1:13" x14ac:dyDescent="0.2">
      <c r="A4474" s="8">
        <v>41825</v>
      </c>
      <c r="B4474" s="3">
        <v>11</v>
      </c>
      <c r="C4474" s="3">
        <v>1179</v>
      </c>
      <c r="D4474" s="3">
        <v>48</v>
      </c>
      <c r="E4474" s="3"/>
      <c r="F4474" s="3"/>
      <c r="G4474" s="3">
        <v>39</v>
      </c>
      <c r="H4474" s="3">
        <v>1266</v>
      </c>
      <c r="I4474" s="3"/>
      <c r="J4474" s="3"/>
      <c r="K4474" s="3"/>
      <c r="L4474" s="3"/>
      <c r="M4474" s="3">
        <v>2004</v>
      </c>
    </row>
    <row r="4475" spans="1:13" x14ac:dyDescent="0.2">
      <c r="A4475" s="8">
        <v>41825</v>
      </c>
      <c r="B4475" s="3">
        <v>12</v>
      </c>
      <c r="C4475" s="3">
        <v>1287</v>
      </c>
      <c r="D4475" s="3">
        <v>53</v>
      </c>
      <c r="E4475" s="3"/>
      <c r="F4475" s="3"/>
      <c r="G4475" s="3">
        <v>45</v>
      </c>
      <c r="H4475" s="3">
        <v>1385</v>
      </c>
      <c r="I4475" s="3"/>
      <c r="J4475" s="3"/>
      <c r="K4475" s="3"/>
      <c r="L4475" s="3"/>
      <c r="M4475" s="3">
        <v>2179</v>
      </c>
    </row>
    <row r="4476" spans="1:13" x14ac:dyDescent="0.2">
      <c r="A4476" s="8">
        <v>41825</v>
      </c>
      <c r="B4476" s="3">
        <v>13</v>
      </c>
      <c r="C4476" s="3">
        <v>1420</v>
      </c>
      <c r="D4476" s="3">
        <v>58</v>
      </c>
      <c r="E4476" s="3"/>
      <c r="F4476" s="3"/>
      <c r="G4476" s="3">
        <v>44</v>
      </c>
      <c r="H4476" s="3">
        <v>1522</v>
      </c>
      <c r="I4476" s="3"/>
      <c r="J4476" s="3"/>
      <c r="K4476" s="3"/>
      <c r="L4476" s="3"/>
      <c r="M4476" s="3">
        <v>2390</v>
      </c>
    </row>
    <row r="4477" spans="1:13" x14ac:dyDescent="0.2">
      <c r="A4477" s="8">
        <v>41825</v>
      </c>
      <c r="B4477" s="3">
        <v>14</v>
      </c>
      <c r="C4477" s="3">
        <v>1598</v>
      </c>
      <c r="D4477" s="3">
        <v>65</v>
      </c>
      <c r="E4477" s="3"/>
      <c r="F4477" s="3"/>
      <c r="G4477" s="3">
        <v>44</v>
      </c>
      <c r="H4477" s="3">
        <v>1707</v>
      </c>
      <c r="I4477" s="3"/>
      <c r="J4477" s="3"/>
      <c r="K4477" s="3"/>
      <c r="L4477" s="3"/>
      <c r="M4477" s="3">
        <v>2645</v>
      </c>
    </row>
    <row r="4478" spans="1:13" x14ac:dyDescent="0.2">
      <c r="A4478" s="8">
        <v>41825</v>
      </c>
      <c r="B4478" s="3">
        <v>15</v>
      </c>
      <c r="C4478" s="3">
        <v>1765</v>
      </c>
      <c r="D4478" s="3">
        <v>72</v>
      </c>
      <c r="E4478" s="3"/>
      <c r="F4478" s="3"/>
      <c r="G4478" s="3">
        <v>46</v>
      </c>
      <c r="H4478" s="3">
        <v>1882</v>
      </c>
      <c r="I4478" s="3"/>
      <c r="J4478" s="3"/>
      <c r="K4478" s="3"/>
      <c r="L4478" s="3"/>
      <c r="M4478" s="3">
        <v>2884</v>
      </c>
    </row>
    <row r="4479" spans="1:13" x14ac:dyDescent="0.2">
      <c r="A4479" s="8">
        <v>41825</v>
      </c>
      <c r="B4479" s="3">
        <v>16</v>
      </c>
      <c r="C4479" s="3">
        <v>1927</v>
      </c>
      <c r="D4479" s="3">
        <v>78</v>
      </c>
      <c r="E4479" s="3"/>
      <c r="F4479" s="3"/>
      <c r="G4479" s="3">
        <v>41</v>
      </c>
      <c r="H4479" s="3">
        <v>2046</v>
      </c>
      <c r="I4479" s="3"/>
      <c r="J4479" s="3"/>
      <c r="K4479" s="3"/>
      <c r="L4479" s="3"/>
      <c r="M4479" s="3">
        <v>3112</v>
      </c>
    </row>
    <row r="4480" spans="1:13" x14ac:dyDescent="0.2">
      <c r="A4480" s="8">
        <v>41825</v>
      </c>
      <c r="B4480" s="3">
        <v>17</v>
      </c>
      <c r="C4480" s="3">
        <v>2051</v>
      </c>
      <c r="D4480" s="3">
        <v>83</v>
      </c>
      <c r="E4480" s="3"/>
      <c r="F4480" s="3"/>
      <c r="G4480" s="3">
        <v>46</v>
      </c>
      <c r="H4480" s="3">
        <v>2180</v>
      </c>
      <c r="I4480" s="3"/>
      <c r="J4480" s="3"/>
      <c r="K4480" s="3"/>
      <c r="L4480" s="3"/>
      <c r="M4480" s="3">
        <v>3291</v>
      </c>
    </row>
    <row r="4481" spans="1:13" x14ac:dyDescent="0.2">
      <c r="A4481" s="8">
        <v>41825</v>
      </c>
      <c r="B4481" s="3">
        <v>18</v>
      </c>
      <c r="C4481" s="3">
        <v>2104</v>
      </c>
      <c r="D4481" s="3">
        <v>85</v>
      </c>
      <c r="E4481" s="3"/>
      <c r="F4481" s="3"/>
      <c r="G4481" s="3">
        <v>42</v>
      </c>
      <c r="H4481" s="3">
        <v>2231</v>
      </c>
      <c r="I4481" s="3"/>
      <c r="J4481" s="3"/>
      <c r="K4481" s="3"/>
      <c r="L4481" s="3"/>
      <c r="M4481" s="3">
        <v>3348</v>
      </c>
    </row>
    <row r="4482" spans="1:13" x14ac:dyDescent="0.2">
      <c r="A4482" s="8">
        <v>41825</v>
      </c>
      <c r="B4482" s="3">
        <v>19</v>
      </c>
      <c r="C4482" s="3">
        <v>2079</v>
      </c>
      <c r="D4482" s="3">
        <v>84</v>
      </c>
      <c r="E4482" s="3"/>
      <c r="F4482" s="3"/>
      <c r="G4482" s="3">
        <v>43</v>
      </c>
      <c r="H4482" s="3">
        <v>2206</v>
      </c>
      <c r="I4482" s="3"/>
      <c r="J4482" s="3"/>
      <c r="K4482" s="3"/>
      <c r="L4482" s="3"/>
      <c r="M4482" s="3">
        <v>3318</v>
      </c>
    </row>
    <row r="4483" spans="1:13" x14ac:dyDescent="0.2">
      <c r="A4483" s="8">
        <v>41825</v>
      </c>
      <c r="B4483" s="3">
        <v>20</v>
      </c>
      <c r="C4483" s="3">
        <v>1986</v>
      </c>
      <c r="D4483" s="3">
        <v>80</v>
      </c>
      <c r="E4483" s="3"/>
      <c r="F4483" s="3"/>
      <c r="G4483" s="3">
        <v>37</v>
      </c>
      <c r="H4483" s="3">
        <v>2103</v>
      </c>
      <c r="I4483" s="3"/>
      <c r="J4483" s="3"/>
      <c r="K4483" s="3"/>
      <c r="L4483" s="3"/>
      <c r="M4483" s="3">
        <v>3153</v>
      </c>
    </row>
    <row r="4484" spans="1:13" x14ac:dyDescent="0.2">
      <c r="A4484" s="8">
        <v>41825</v>
      </c>
      <c r="B4484" s="3">
        <v>21</v>
      </c>
      <c r="C4484" s="3">
        <v>1813</v>
      </c>
      <c r="D4484" s="3">
        <v>73</v>
      </c>
      <c r="E4484" s="3"/>
      <c r="F4484" s="3"/>
      <c r="G4484" s="3">
        <v>35</v>
      </c>
      <c r="H4484" s="3">
        <v>1921</v>
      </c>
      <c r="I4484" s="3"/>
      <c r="J4484" s="3"/>
      <c r="K4484" s="3"/>
      <c r="L4484" s="3"/>
      <c r="M4484" s="3">
        <v>2907</v>
      </c>
    </row>
    <row r="4485" spans="1:13" x14ac:dyDescent="0.2">
      <c r="A4485" s="8">
        <v>41825</v>
      </c>
      <c r="B4485" s="3">
        <v>22</v>
      </c>
      <c r="C4485" s="3">
        <v>1688</v>
      </c>
      <c r="D4485" s="3">
        <v>68</v>
      </c>
      <c r="E4485" s="3"/>
      <c r="F4485" s="3"/>
      <c r="G4485" s="3">
        <v>32</v>
      </c>
      <c r="H4485" s="3">
        <v>1788</v>
      </c>
      <c r="I4485" s="3"/>
      <c r="J4485" s="3"/>
      <c r="K4485" s="3"/>
      <c r="L4485" s="3"/>
      <c r="M4485" s="3">
        <v>2717</v>
      </c>
    </row>
    <row r="4486" spans="1:13" x14ac:dyDescent="0.2">
      <c r="A4486" s="8">
        <v>41825</v>
      </c>
      <c r="B4486" s="3">
        <v>23</v>
      </c>
      <c r="C4486" s="3">
        <v>1486</v>
      </c>
      <c r="D4486" s="3">
        <v>60</v>
      </c>
      <c r="E4486" s="3"/>
      <c r="F4486" s="3"/>
      <c r="G4486" s="3">
        <v>31</v>
      </c>
      <c r="H4486" s="3">
        <v>1577</v>
      </c>
      <c r="I4486" s="3"/>
      <c r="J4486" s="3"/>
      <c r="K4486" s="3"/>
      <c r="L4486" s="3"/>
      <c r="M4486" s="3">
        <v>2393</v>
      </c>
    </row>
    <row r="4487" spans="1:13" x14ac:dyDescent="0.2">
      <c r="A4487" s="8">
        <v>41825</v>
      </c>
      <c r="B4487" s="3">
        <v>24</v>
      </c>
      <c r="C4487" s="3">
        <v>1300</v>
      </c>
      <c r="D4487" s="3">
        <v>53</v>
      </c>
      <c r="E4487" s="3"/>
      <c r="F4487" s="3"/>
      <c r="G4487" s="3">
        <v>31</v>
      </c>
      <c r="H4487" s="3">
        <v>1383</v>
      </c>
      <c r="I4487" s="3"/>
      <c r="J4487" s="3"/>
      <c r="K4487" s="3"/>
      <c r="L4487" s="3"/>
      <c r="M4487" s="3">
        <v>2128</v>
      </c>
    </row>
    <row r="4488" spans="1:13" x14ac:dyDescent="0.2">
      <c r="A4488" s="8">
        <v>41826</v>
      </c>
      <c r="B4488" s="3">
        <v>1</v>
      </c>
      <c r="C4488" s="3">
        <v>1152</v>
      </c>
      <c r="D4488" s="3">
        <v>47</v>
      </c>
      <c r="E4488" s="3"/>
      <c r="F4488" s="3"/>
      <c r="G4488" s="3">
        <v>30</v>
      </c>
      <c r="H4488" s="3">
        <v>1229</v>
      </c>
      <c r="I4488" s="3"/>
      <c r="J4488" s="3"/>
      <c r="K4488" s="3"/>
      <c r="L4488" s="3"/>
      <c r="M4488" s="3">
        <v>1901</v>
      </c>
    </row>
    <row r="4489" spans="1:13" x14ac:dyDescent="0.2">
      <c r="A4489" s="8">
        <v>41826</v>
      </c>
      <c r="B4489" s="3">
        <v>2</v>
      </c>
      <c r="C4489" s="3">
        <v>1041</v>
      </c>
      <c r="D4489" s="3">
        <v>42</v>
      </c>
      <c r="E4489" s="3"/>
      <c r="F4489" s="3"/>
      <c r="G4489" s="3">
        <v>30</v>
      </c>
      <c r="H4489" s="3">
        <v>1113</v>
      </c>
      <c r="I4489" s="3"/>
      <c r="J4489" s="3"/>
      <c r="K4489" s="3"/>
      <c r="L4489" s="3"/>
      <c r="M4489" s="3">
        <v>1736</v>
      </c>
    </row>
    <row r="4490" spans="1:13" x14ac:dyDescent="0.2">
      <c r="A4490" s="8">
        <v>41826</v>
      </c>
      <c r="B4490" s="3">
        <v>3</v>
      </c>
      <c r="C4490" s="3">
        <v>970</v>
      </c>
      <c r="D4490" s="3">
        <v>40</v>
      </c>
      <c r="E4490" s="3"/>
      <c r="F4490" s="3"/>
      <c r="G4490" s="3">
        <v>30</v>
      </c>
      <c r="H4490" s="3">
        <v>1039</v>
      </c>
      <c r="I4490" s="3"/>
      <c r="J4490" s="3"/>
      <c r="K4490" s="3"/>
      <c r="L4490" s="3"/>
      <c r="M4490" s="3">
        <v>1632</v>
      </c>
    </row>
    <row r="4491" spans="1:13" x14ac:dyDescent="0.2">
      <c r="A4491" s="8">
        <v>41826</v>
      </c>
      <c r="B4491" s="3">
        <v>4</v>
      </c>
      <c r="C4491" s="3">
        <v>927</v>
      </c>
      <c r="D4491" s="3">
        <v>38</v>
      </c>
      <c r="E4491" s="3"/>
      <c r="F4491" s="3"/>
      <c r="G4491" s="3">
        <v>30</v>
      </c>
      <c r="H4491" s="3">
        <v>995</v>
      </c>
      <c r="I4491" s="3"/>
      <c r="J4491" s="3"/>
      <c r="K4491" s="3"/>
      <c r="L4491" s="3"/>
      <c r="M4491" s="3">
        <v>1564</v>
      </c>
    </row>
    <row r="4492" spans="1:13" x14ac:dyDescent="0.2">
      <c r="A4492" s="8">
        <v>41826</v>
      </c>
      <c r="B4492" s="3">
        <v>5</v>
      </c>
      <c r="C4492" s="3">
        <v>906</v>
      </c>
      <c r="D4492" s="3">
        <v>37</v>
      </c>
      <c r="E4492" s="3"/>
      <c r="F4492" s="3"/>
      <c r="G4492" s="3">
        <v>30</v>
      </c>
      <c r="H4492" s="3">
        <v>973</v>
      </c>
      <c r="I4492" s="3"/>
      <c r="J4492" s="3"/>
      <c r="K4492" s="3"/>
      <c r="L4492" s="3"/>
      <c r="M4492" s="3">
        <v>1530</v>
      </c>
    </row>
    <row r="4493" spans="1:13" x14ac:dyDescent="0.2">
      <c r="A4493" s="8">
        <v>41826</v>
      </c>
      <c r="B4493" s="3">
        <v>6</v>
      </c>
      <c r="C4493" s="3">
        <v>890</v>
      </c>
      <c r="D4493" s="3">
        <v>36</v>
      </c>
      <c r="E4493" s="3"/>
      <c r="F4493" s="3"/>
      <c r="G4493" s="3">
        <v>30</v>
      </c>
      <c r="H4493" s="3">
        <v>956</v>
      </c>
      <c r="I4493" s="3"/>
      <c r="J4493" s="3"/>
      <c r="K4493" s="3"/>
      <c r="L4493" s="3"/>
      <c r="M4493" s="3">
        <v>1508</v>
      </c>
    </row>
    <row r="4494" spans="1:13" x14ac:dyDescent="0.2">
      <c r="A4494" s="8">
        <v>41826</v>
      </c>
      <c r="B4494" s="3">
        <v>7</v>
      </c>
      <c r="C4494" s="3">
        <v>882</v>
      </c>
      <c r="D4494" s="3">
        <v>36</v>
      </c>
      <c r="E4494" s="3"/>
      <c r="F4494" s="3"/>
      <c r="G4494" s="3">
        <v>30</v>
      </c>
      <c r="H4494" s="3">
        <v>948</v>
      </c>
      <c r="I4494" s="3"/>
      <c r="J4494" s="3"/>
      <c r="K4494" s="3"/>
      <c r="L4494" s="3"/>
      <c r="M4494" s="3">
        <v>1486</v>
      </c>
    </row>
    <row r="4495" spans="1:13" x14ac:dyDescent="0.2">
      <c r="A4495" s="8">
        <v>41826</v>
      </c>
      <c r="B4495" s="3">
        <v>8</v>
      </c>
      <c r="C4495" s="3">
        <v>919</v>
      </c>
      <c r="D4495" s="3">
        <v>38</v>
      </c>
      <c r="E4495" s="3"/>
      <c r="F4495" s="3"/>
      <c r="G4495" s="3">
        <v>32</v>
      </c>
      <c r="H4495" s="3">
        <v>988</v>
      </c>
      <c r="I4495" s="3"/>
      <c r="J4495" s="3"/>
      <c r="K4495" s="3"/>
      <c r="L4495" s="3"/>
      <c r="M4495" s="3">
        <v>1553</v>
      </c>
    </row>
    <row r="4496" spans="1:13" x14ac:dyDescent="0.2">
      <c r="A4496" s="8">
        <v>41826</v>
      </c>
      <c r="B4496" s="3">
        <v>9</v>
      </c>
      <c r="C4496" s="3">
        <v>1000</v>
      </c>
      <c r="D4496" s="3">
        <v>41</v>
      </c>
      <c r="E4496" s="3"/>
      <c r="F4496" s="3"/>
      <c r="G4496" s="3">
        <v>34</v>
      </c>
      <c r="H4496" s="3">
        <v>1075</v>
      </c>
      <c r="I4496" s="3"/>
      <c r="J4496" s="3"/>
      <c r="K4496" s="3"/>
      <c r="L4496" s="3"/>
      <c r="M4496" s="3">
        <v>1687</v>
      </c>
    </row>
    <row r="4497" spans="1:13" x14ac:dyDescent="0.2">
      <c r="A4497" s="8">
        <v>41826</v>
      </c>
      <c r="B4497" s="3">
        <v>10</v>
      </c>
      <c r="C4497" s="3">
        <v>1104</v>
      </c>
      <c r="D4497" s="3">
        <v>45</v>
      </c>
      <c r="E4497" s="3"/>
      <c r="F4497" s="3"/>
      <c r="G4497" s="3">
        <v>39</v>
      </c>
      <c r="H4497" s="3">
        <v>1188</v>
      </c>
      <c r="I4497" s="3"/>
      <c r="J4497" s="3"/>
      <c r="K4497" s="3"/>
      <c r="L4497" s="3"/>
      <c r="M4497" s="3">
        <v>1862</v>
      </c>
    </row>
    <row r="4498" spans="1:13" x14ac:dyDescent="0.2">
      <c r="A4498" s="8">
        <v>41826</v>
      </c>
      <c r="B4498" s="3">
        <v>11</v>
      </c>
      <c r="C4498" s="3">
        <v>1232</v>
      </c>
      <c r="D4498" s="3">
        <v>50</v>
      </c>
      <c r="E4498" s="3"/>
      <c r="F4498" s="3"/>
      <c r="G4498" s="3">
        <v>42</v>
      </c>
      <c r="H4498" s="3">
        <v>1324</v>
      </c>
      <c r="I4498" s="3"/>
      <c r="J4498" s="3"/>
      <c r="K4498" s="3"/>
      <c r="L4498" s="3"/>
      <c r="M4498" s="3">
        <v>2051</v>
      </c>
    </row>
    <row r="4499" spans="1:13" x14ac:dyDescent="0.2">
      <c r="A4499" s="8">
        <v>41826</v>
      </c>
      <c r="B4499" s="3">
        <v>12</v>
      </c>
      <c r="C4499" s="3">
        <v>1387</v>
      </c>
      <c r="D4499" s="3">
        <v>56</v>
      </c>
      <c r="E4499" s="3"/>
      <c r="F4499" s="3"/>
      <c r="G4499" s="3">
        <v>40</v>
      </c>
      <c r="H4499" s="3">
        <v>1483</v>
      </c>
      <c r="I4499" s="3"/>
      <c r="J4499" s="3"/>
      <c r="K4499" s="3"/>
      <c r="L4499" s="3"/>
      <c r="M4499" s="3">
        <v>2284</v>
      </c>
    </row>
    <row r="4500" spans="1:13" x14ac:dyDescent="0.2">
      <c r="A4500" s="8">
        <v>41826</v>
      </c>
      <c r="B4500" s="3">
        <v>13</v>
      </c>
      <c r="C4500" s="3">
        <v>1561</v>
      </c>
      <c r="D4500" s="3">
        <v>64</v>
      </c>
      <c r="E4500" s="3"/>
      <c r="F4500" s="3"/>
      <c r="G4500" s="3">
        <v>47</v>
      </c>
      <c r="H4500" s="3">
        <v>1671</v>
      </c>
      <c r="I4500" s="3"/>
      <c r="J4500" s="3"/>
      <c r="K4500" s="3"/>
      <c r="L4500" s="3"/>
      <c r="M4500" s="3">
        <v>2556</v>
      </c>
    </row>
    <row r="4501" spans="1:13" x14ac:dyDescent="0.2">
      <c r="A4501" s="8">
        <v>41826</v>
      </c>
      <c r="B4501" s="3">
        <v>14</v>
      </c>
      <c r="C4501" s="3">
        <v>1749</v>
      </c>
      <c r="D4501" s="3">
        <v>71</v>
      </c>
      <c r="E4501" s="3"/>
      <c r="F4501" s="3"/>
      <c r="G4501" s="3">
        <v>45</v>
      </c>
      <c r="H4501" s="3">
        <v>1865</v>
      </c>
      <c r="I4501" s="3"/>
      <c r="J4501" s="3"/>
      <c r="K4501" s="3"/>
      <c r="L4501" s="3"/>
      <c r="M4501" s="3">
        <v>2833</v>
      </c>
    </row>
    <row r="4502" spans="1:13" x14ac:dyDescent="0.2">
      <c r="A4502" s="8">
        <v>41826</v>
      </c>
      <c r="B4502" s="3">
        <v>15</v>
      </c>
      <c r="C4502" s="3">
        <v>1943</v>
      </c>
      <c r="D4502" s="3">
        <v>79</v>
      </c>
      <c r="E4502" s="3"/>
      <c r="F4502" s="3"/>
      <c r="G4502" s="3">
        <v>42</v>
      </c>
      <c r="H4502" s="3">
        <v>2063</v>
      </c>
      <c r="I4502" s="3"/>
      <c r="J4502" s="3"/>
      <c r="K4502" s="3"/>
      <c r="L4502" s="3"/>
      <c r="M4502" s="3">
        <v>3120</v>
      </c>
    </row>
    <row r="4503" spans="1:13" x14ac:dyDescent="0.2">
      <c r="A4503" s="8">
        <v>41826</v>
      </c>
      <c r="B4503" s="3">
        <v>16</v>
      </c>
      <c r="C4503" s="3">
        <v>2093</v>
      </c>
      <c r="D4503" s="3">
        <v>85</v>
      </c>
      <c r="E4503" s="3"/>
      <c r="F4503" s="3"/>
      <c r="G4503" s="3">
        <v>47</v>
      </c>
      <c r="H4503" s="3">
        <v>2225</v>
      </c>
      <c r="I4503" s="3"/>
      <c r="J4503" s="3"/>
      <c r="K4503" s="3"/>
      <c r="L4503" s="3"/>
      <c r="M4503" s="3">
        <v>3339</v>
      </c>
    </row>
    <row r="4504" spans="1:13" x14ac:dyDescent="0.2">
      <c r="A4504" s="8">
        <v>41826</v>
      </c>
      <c r="B4504" s="3">
        <v>17</v>
      </c>
      <c r="C4504" s="3">
        <v>2225</v>
      </c>
      <c r="D4504" s="3">
        <v>90</v>
      </c>
      <c r="E4504" s="3"/>
      <c r="F4504" s="3"/>
      <c r="G4504" s="3">
        <v>42</v>
      </c>
      <c r="H4504" s="3">
        <v>2357</v>
      </c>
      <c r="I4504" s="3"/>
      <c r="J4504" s="3"/>
      <c r="K4504" s="3"/>
      <c r="L4504" s="3"/>
      <c r="M4504" s="3">
        <v>3537</v>
      </c>
    </row>
    <row r="4505" spans="1:13" x14ac:dyDescent="0.2">
      <c r="A4505" s="8">
        <v>41826</v>
      </c>
      <c r="B4505" s="3">
        <v>18</v>
      </c>
      <c r="C4505" s="3">
        <v>2278</v>
      </c>
      <c r="D4505" s="3">
        <v>92</v>
      </c>
      <c r="E4505" s="3"/>
      <c r="F4505" s="3"/>
      <c r="G4505" s="3">
        <v>44</v>
      </c>
      <c r="H4505" s="3">
        <v>2414</v>
      </c>
      <c r="I4505" s="3"/>
      <c r="J4505" s="3"/>
      <c r="K4505" s="3"/>
      <c r="L4505" s="3"/>
      <c r="M4505" s="3">
        <v>3624</v>
      </c>
    </row>
    <row r="4506" spans="1:13" x14ac:dyDescent="0.2">
      <c r="A4506" s="8">
        <v>41826</v>
      </c>
      <c r="B4506" s="3">
        <v>19</v>
      </c>
      <c r="C4506" s="3">
        <v>2262</v>
      </c>
      <c r="D4506" s="3">
        <v>91</v>
      </c>
      <c r="E4506" s="3"/>
      <c r="F4506" s="3"/>
      <c r="G4506" s="3">
        <v>40</v>
      </c>
      <c r="H4506" s="3">
        <v>2393</v>
      </c>
      <c r="I4506" s="3"/>
      <c r="J4506" s="3"/>
      <c r="K4506" s="3"/>
      <c r="L4506" s="3"/>
      <c r="M4506" s="3">
        <v>3583</v>
      </c>
    </row>
    <row r="4507" spans="1:13" x14ac:dyDescent="0.2">
      <c r="A4507" s="8">
        <v>41826</v>
      </c>
      <c r="B4507" s="3">
        <v>20</v>
      </c>
      <c r="C4507" s="3">
        <v>2167</v>
      </c>
      <c r="D4507" s="3">
        <v>87</v>
      </c>
      <c r="E4507" s="3"/>
      <c r="F4507" s="3"/>
      <c r="G4507" s="3">
        <v>39</v>
      </c>
      <c r="H4507" s="3">
        <v>2293</v>
      </c>
      <c r="I4507" s="3"/>
      <c r="J4507" s="3"/>
      <c r="K4507" s="3"/>
      <c r="L4507" s="3"/>
      <c r="M4507" s="3">
        <v>3446</v>
      </c>
    </row>
    <row r="4508" spans="1:13" x14ac:dyDescent="0.2">
      <c r="A4508" s="8">
        <v>41826</v>
      </c>
      <c r="B4508" s="3">
        <v>21</v>
      </c>
      <c r="C4508" s="3">
        <v>2007</v>
      </c>
      <c r="D4508" s="3">
        <v>81</v>
      </c>
      <c r="E4508" s="3"/>
      <c r="F4508" s="3"/>
      <c r="G4508" s="3">
        <v>34</v>
      </c>
      <c r="H4508" s="3">
        <v>2122</v>
      </c>
      <c r="I4508" s="3"/>
      <c r="J4508" s="3"/>
      <c r="K4508" s="3"/>
      <c r="L4508" s="3"/>
      <c r="M4508" s="3">
        <v>3199</v>
      </c>
    </row>
    <row r="4509" spans="1:13" x14ac:dyDescent="0.2">
      <c r="A4509" s="8">
        <v>41826</v>
      </c>
      <c r="B4509" s="3">
        <v>22</v>
      </c>
      <c r="C4509" s="3">
        <v>1867</v>
      </c>
      <c r="D4509" s="3">
        <v>75</v>
      </c>
      <c r="E4509" s="3"/>
      <c r="F4509" s="3"/>
      <c r="G4509" s="3">
        <v>31</v>
      </c>
      <c r="H4509" s="3">
        <v>1973</v>
      </c>
      <c r="I4509" s="3"/>
      <c r="J4509" s="3"/>
      <c r="K4509" s="3"/>
      <c r="L4509" s="3"/>
      <c r="M4509" s="3">
        <v>2991</v>
      </c>
    </row>
    <row r="4510" spans="1:13" x14ac:dyDescent="0.2">
      <c r="A4510" s="8">
        <v>41826</v>
      </c>
      <c r="B4510" s="3">
        <v>23</v>
      </c>
      <c r="C4510" s="3">
        <v>1625</v>
      </c>
      <c r="D4510" s="3">
        <v>66</v>
      </c>
      <c r="E4510" s="3"/>
      <c r="F4510" s="3"/>
      <c r="G4510" s="3">
        <v>31</v>
      </c>
      <c r="H4510" s="3">
        <v>1721</v>
      </c>
      <c r="I4510" s="3"/>
      <c r="J4510" s="3"/>
      <c r="K4510" s="3"/>
      <c r="L4510" s="3"/>
      <c r="M4510" s="3">
        <v>2626</v>
      </c>
    </row>
    <row r="4511" spans="1:13" x14ac:dyDescent="0.2">
      <c r="A4511" s="8">
        <v>41826</v>
      </c>
      <c r="B4511" s="3">
        <v>24</v>
      </c>
      <c r="C4511" s="3">
        <v>1401</v>
      </c>
      <c r="D4511" s="3">
        <v>57</v>
      </c>
      <c r="E4511" s="3"/>
      <c r="F4511" s="3"/>
      <c r="G4511" s="3">
        <v>31</v>
      </c>
      <c r="H4511" s="3">
        <v>1488</v>
      </c>
      <c r="I4511" s="3"/>
      <c r="J4511" s="3"/>
      <c r="K4511" s="3"/>
      <c r="L4511" s="3"/>
      <c r="M4511" s="3">
        <v>2286</v>
      </c>
    </row>
    <row r="4512" spans="1:13" x14ac:dyDescent="0.2">
      <c r="A4512" s="8">
        <v>41827</v>
      </c>
      <c r="B4512" s="3">
        <v>1</v>
      </c>
      <c r="C4512" s="3">
        <v>1239</v>
      </c>
      <c r="D4512" s="3">
        <v>50</v>
      </c>
      <c r="E4512" s="3"/>
      <c r="F4512" s="3"/>
      <c r="G4512" s="3">
        <v>31</v>
      </c>
      <c r="H4512" s="3">
        <v>1320</v>
      </c>
      <c r="I4512" s="3"/>
      <c r="J4512" s="3"/>
      <c r="K4512" s="3"/>
      <c r="L4512" s="3"/>
      <c r="M4512" s="3">
        <v>2039</v>
      </c>
    </row>
    <row r="4513" spans="1:13" x14ac:dyDescent="0.2">
      <c r="A4513" s="8">
        <v>41827</v>
      </c>
      <c r="B4513" s="3">
        <v>2</v>
      </c>
      <c r="C4513" s="3">
        <v>1120</v>
      </c>
      <c r="D4513" s="3">
        <v>46</v>
      </c>
      <c r="E4513" s="3"/>
      <c r="F4513" s="3"/>
      <c r="G4513" s="3">
        <v>31</v>
      </c>
      <c r="H4513" s="3">
        <v>1196</v>
      </c>
      <c r="I4513" s="3"/>
      <c r="J4513" s="3"/>
      <c r="K4513" s="3"/>
      <c r="L4513" s="3"/>
      <c r="M4513" s="3">
        <v>1867</v>
      </c>
    </row>
    <row r="4514" spans="1:13" x14ac:dyDescent="0.2">
      <c r="A4514" s="8">
        <v>41827</v>
      </c>
      <c r="B4514" s="3">
        <v>3</v>
      </c>
      <c r="C4514" s="3">
        <v>1040</v>
      </c>
      <c r="D4514" s="3">
        <v>42</v>
      </c>
      <c r="E4514" s="3"/>
      <c r="F4514" s="3"/>
      <c r="G4514" s="3">
        <v>31</v>
      </c>
      <c r="H4514" s="3">
        <v>1113</v>
      </c>
      <c r="I4514" s="3"/>
      <c r="J4514" s="3"/>
      <c r="K4514" s="3"/>
      <c r="L4514" s="3"/>
      <c r="M4514" s="3">
        <v>1741</v>
      </c>
    </row>
    <row r="4515" spans="1:13" x14ac:dyDescent="0.2">
      <c r="A4515" s="8">
        <v>41827</v>
      </c>
      <c r="B4515" s="3">
        <v>4</v>
      </c>
      <c r="C4515" s="3">
        <v>999</v>
      </c>
      <c r="D4515" s="3">
        <v>41</v>
      </c>
      <c r="E4515" s="3"/>
      <c r="F4515" s="3"/>
      <c r="G4515" s="3">
        <v>31</v>
      </c>
      <c r="H4515" s="3">
        <v>1071</v>
      </c>
      <c r="I4515" s="3"/>
      <c r="J4515" s="3"/>
      <c r="K4515" s="3"/>
      <c r="L4515" s="3"/>
      <c r="M4515" s="3">
        <v>1685</v>
      </c>
    </row>
    <row r="4516" spans="1:13" x14ac:dyDescent="0.2">
      <c r="A4516" s="8">
        <v>41827</v>
      </c>
      <c r="B4516" s="3">
        <v>5</v>
      </c>
      <c r="C4516" s="3">
        <v>1000</v>
      </c>
      <c r="D4516" s="3">
        <v>41</v>
      </c>
      <c r="E4516" s="3"/>
      <c r="F4516" s="3"/>
      <c r="G4516" s="3">
        <v>31</v>
      </c>
      <c r="H4516" s="3">
        <v>1072</v>
      </c>
      <c r="I4516" s="3"/>
      <c r="J4516" s="3"/>
      <c r="K4516" s="3"/>
      <c r="L4516" s="3"/>
      <c r="M4516" s="3">
        <v>1684</v>
      </c>
    </row>
    <row r="4517" spans="1:13" x14ac:dyDescent="0.2">
      <c r="A4517" s="8">
        <v>41827</v>
      </c>
      <c r="B4517" s="3">
        <v>6</v>
      </c>
      <c r="C4517" s="3">
        <v>1045</v>
      </c>
      <c r="D4517" s="3">
        <v>43</v>
      </c>
      <c r="E4517" s="3"/>
      <c r="F4517" s="3"/>
      <c r="G4517" s="3">
        <v>32</v>
      </c>
      <c r="H4517" s="3">
        <v>1119</v>
      </c>
      <c r="I4517" s="3"/>
      <c r="J4517" s="3"/>
      <c r="K4517" s="3"/>
      <c r="L4517" s="3"/>
      <c r="M4517" s="3">
        <v>1750</v>
      </c>
    </row>
    <row r="4518" spans="1:13" x14ac:dyDescent="0.2">
      <c r="A4518" s="8">
        <v>41827</v>
      </c>
      <c r="B4518" s="3">
        <v>7</v>
      </c>
      <c r="C4518" s="3">
        <v>1086</v>
      </c>
      <c r="D4518" s="3">
        <v>44</v>
      </c>
      <c r="E4518" s="3"/>
      <c r="F4518" s="3"/>
      <c r="G4518" s="3">
        <v>33</v>
      </c>
      <c r="H4518" s="3">
        <v>1163</v>
      </c>
      <c r="I4518" s="3"/>
      <c r="J4518" s="3"/>
      <c r="K4518" s="3"/>
      <c r="L4518" s="3"/>
      <c r="M4518" s="3">
        <v>1808</v>
      </c>
    </row>
    <row r="4519" spans="1:13" x14ac:dyDescent="0.2">
      <c r="A4519" s="8">
        <v>41827</v>
      </c>
      <c r="B4519" s="3">
        <v>8</v>
      </c>
      <c r="C4519" s="3">
        <v>1168</v>
      </c>
      <c r="D4519" s="3">
        <v>47</v>
      </c>
      <c r="E4519" s="3"/>
      <c r="F4519" s="3"/>
      <c r="G4519" s="3">
        <v>32</v>
      </c>
      <c r="H4519" s="3">
        <v>1247</v>
      </c>
      <c r="I4519" s="3"/>
      <c r="J4519" s="3"/>
      <c r="K4519" s="3"/>
      <c r="L4519" s="3"/>
      <c r="M4519" s="3">
        <v>1947</v>
      </c>
    </row>
    <row r="4520" spans="1:13" x14ac:dyDescent="0.2">
      <c r="A4520" s="8">
        <v>41827</v>
      </c>
      <c r="B4520" s="3">
        <v>9</v>
      </c>
      <c r="C4520" s="3">
        <v>1259</v>
      </c>
      <c r="D4520" s="3">
        <v>51</v>
      </c>
      <c r="E4520" s="3"/>
      <c r="F4520" s="3"/>
      <c r="G4520" s="3">
        <v>36</v>
      </c>
      <c r="H4520" s="3">
        <v>1346</v>
      </c>
      <c r="I4520" s="3"/>
      <c r="J4520" s="3"/>
      <c r="K4520" s="3"/>
      <c r="L4520" s="3"/>
      <c r="M4520" s="3">
        <v>2102</v>
      </c>
    </row>
    <row r="4521" spans="1:13" x14ac:dyDescent="0.2">
      <c r="A4521" s="8">
        <v>41827</v>
      </c>
      <c r="B4521" s="3">
        <v>10</v>
      </c>
      <c r="C4521" s="3">
        <v>1352</v>
      </c>
      <c r="D4521" s="3">
        <v>55</v>
      </c>
      <c r="E4521" s="3"/>
      <c r="F4521" s="3"/>
      <c r="G4521" s="3">
        <v>41</v>
      </c>
      <c r="H4521" s="3">
        <v>1448</v>
      </c>
      <c r="I4521" s="3"/>
      <c r="J4521" s="3"/>
      <c r="K4521" s="3"/>
      <c r="L4521" s="3"/>
      <c r="M4521" s="3">
        <v>2254</v>
      </c>
    </row>
    <row r="4522" spans="1:13" x14ac:dyDescent="0.2">
      <c r="A4522" s="8">
        <v>41827</v>
      </c>
      <c r="B4522" s="3">
        <v>11</v>
      </c>
      <c r="C4522" s="3">
        <v>1459</v>
      </c>
      <c r="D4522" s="3">
        <v>59</v>
      </c>
      <c r="E4522" s="3"/>
      <c r="F4522" s="3"/>
      <c r="G4522" s="3">
        <v>40</v>
      </c>
      <c r="H4522" s="3">
        <v>1558</v>
      </c>
      <c r="I4522" s="3"/>
      <c r="J4522" s="3"/>
      <c r="K4522" s="3"/>
      <c r="L4522" s="3"/>
      <c r="M4522" s="3">
        <v>2423</v>
      </c>
    </row>
    <row r="4523" spans="1:13" x14ac:dyDescent="0.2">
      <c r="A4523" s="8">
        <v>41827</v>
      </c>
      <c r="B4523" s="3">
        <v>12</v>
      </c>
      <c r="C4523" s="3">
        <v>1558</v>
      </c>
      <c r="D4523" s="3">
        <v>63</v>
      </c>
      <c r="E4523" s="3"/>
      <c r="F4523" s="3"/>
      <c r="G4523" s="3">
        <v>40</v>
      </c>
      <c r="H4523" s="3">
        <v>1661</v>
      </c>
      <c r="I4523" s="3"/>
      <c r="J4523" s="3"/>
      <c r="K4523" s="3"/>
      <c r="L4523" s="3"/>
      <c r="M4523" s="3">
        <v>2589</v>
      </c>
    </row>
    <row r="4524" spans="1:13" x14ac:dyDescent="0.2">
      <c r="A4524" s="8">
        <v>41827</v>
      </c>
      <c r="B4524" s="3">
        <v>13</v>
      </c>
      <c r="C4524" s="3">
        <v>1644</v>
      </c>
      <c r="D4524" s="3">
        <v>67</v>
      </c>
      <c r="E4524" s="3"/>
      <c r="F4524" s="3"/>
      <c r="G4524" s="3">
        <v>41</v>
      </c>
      <c r="H4524" s="3">
        <v>1751</v>
      </c>
      <c r="I4524" s="3"/>
      <c r="J4524" s="3"/>
      <c r="K4524" s="3"/>
      <c r="L4524" s="3"/>
      <c r="M4524" s="3">
        <v>2740</v>
      </c>
    </row>
    <row r="4525" spans="1:13" x14ac:dyDescent="0.2">
      <c r="A4525" s="8">
        <v>41827</v>
      </c>
      <c r="B4525" s="3">
        <v>14</v>
      </c>
      <c r="C4525" s="3">
        <v>1787</v>
      </c>
      <c r="D4525" s="3">
        <v>72</v>
      </c>
      <c r="E4525" s="3"/>
      <c r="F4525" s="3"/>
      <c r="G4525" s="3">
        <v>40</v>
      </c>
      <c r="H4525" s="3">
        <v>1899</v>
      </c>
      <c r="I4525" s="3"/>
      <c r="J4525" s="3"/>
      <c r="K4525" s="3"/>
      <c r="L4525" s="3"/>
      <c r="M4525" s="3">
        <v>2941</v>
      </c>
    </row>
    <row r="4526" spans="1:13" x14ac:dyDescent="0.2">
      <c r="A4526" s="8">
        <v>41827</v>
      </c>
      <c r="B4526" s="3">
        <v>15</v>
      </c>
      <c r="C4526" s="3">
        <v>1910</v>
      </c>
      <c r="D4526" s="3">
        <v>77</v>
      </c>
      <c r="E4526" s="3"/>
      <c r="F4526" s="3"/>
      <c r="G4526" s="3">
        <v>43</v>
      </c>
      <c r="H4526" s="3">
        <v>2030</v>
      </c>
      <c r="I4526" s="3"/>
      <c r="J4526" s="3"/>
      <c r="K4526" s="3"/>
      <c r="L4526" s="3"/>
      <c r="M4526" s="3">
        <v>3121</v>
      </c>
    </row>
    <row r="4527" spans="1:13" x14ac:dyDescent="0.2">
      <c r="A4527" s="8">
        <v>41827</v>
      </c>
      <c r="B4527" s="3">
        <v>16</v>
      </c>
      <c r="C4527" s="3">
        <v>2009</v>
      </c>
      <c r="D4527" s="3">
        <v>81</v>
      </c>
      <c r="E4527" s="3"/>
      <c r="F4527" s="3"/>
      <c r="G4527" s="3">
        <v>44</v>
      </c>
      <c r="H4527" s="3">
        <v>2134</v>
      </c>
      <c r="I4527" s="3"/>
      <c r="J4527" s="3"/>
      <c r="K4527" s="3"/>
      <c r="L4527" s="3"/>
      <c r="M4527" s="3">
        <v>3289</v>
      </c>
    </row>
    <row r="4528" spans="1:13" x14ac:dyDescent="0.2">
      <c r="A4528" s="8">
        <v>41827</v>
      </c>
      <c r="B4528" s="3">
        <v>17</v>
      </c>
      <c r="C4528" s="3">
        <v>2132</v>
      </c>
      <c r="D4528" s="3">
        <v>86</v>
      </c>
      <c r="E4528" s="3"/>
      <c r="F4528" s="3"/>
      <c r="G4528" s="3">
        <v>44</v>
      </c>
      <c r="H4528" s="3">
        <v>2262</v>
      </c>
      <c r="I4528" s="3"/>
      <c r="J4528" s="3"/>
      <c r="K4528" s="3"/>
      <c r="L4528" s="3"/>
      <c r="M4528" s="3">
        <v>3449</v>
      </c>
    </row>
    <row r="4529" spans="1:13" x14ac:dyDescent="0.2">
      <c r="A4529" s="8">
        <v>41827</v>
      </c>
      <c r="B4529" s="3">
        <v>18</v>
      </c>
      <c r="C4529" s="3">
        <v>2226</v>
      </c>
      <c r="D4529" s="3">
        <v>90</v>
      </c>
      <c r="E4529" s="3"/>
      <c r="F4529" s="3"/>
      <c r="G4529" s="3">
        <v>40</v>
      </c>
      <c r="H4529" s="3">
        <v>2356</v>
      </c>
      <c r="I4529" s="3"/>
      <c r="J4529" s="3"/>
      <c r="K4529" s="3"/>
      <c r="L4529" s="3"/>
      <c r="M4529" s="3">
        <v>3528</v>
      </c>
    </row>
    <row r="4530" spans="1:13" x14ac:dyDescent="0.2">
      <c r="A4530" s="8">
        <v>41827</v>
      </c>
      <c r="B4530" s="3">
        <v>19</v>
      </c>
      <c r="C4530" s="3">
        <v>2199</v>
      </c>
      <c r="D4530" s="3">
        <v>89</v>
      </c>
      <c r="E4530" s="3"/>
      <c r="F4530" s="3"/>
      <c r="G4530" s="3">
        <v>44</v>
      </c>
      <c r="H4530" s="3">
        <v>2332</v>
      </c>
      <c r="I4530" s="3"/>
      <c r="J4530" s="3"/>
      <c r="K4530" s="3"/>
      <c r="L4530" s="3"/>
      <c r="M4530" s="3">
        <v>3492</v>
      </c>
    </row>
    <row r="4531" spans="1:13" x14ac:dyDescent="0.2">
      <c r="A4531" s="8">
        <v>41827</v>
      </c>
      <c r="B4531" s="3">
        <v>20</v>
      </c>
      <c r="C4531" s="3">
        <v>2091</v>
      </c>
      <c r="D4531" s="3">
        <v>84</v>
      </c>
      <c r="E4531" s="3"/>
      <c r="F4531" s="3"/>
      <c r="G4531" s="3">
        <v>36</v>
      </c>
      <c r="H4531" s="3">
        <v>2211</v>
      </c>
      <c r="I4531" s="3"/>
      <c r="J4531" s="3"/>
      <c r="K4531" s="3"/>
      <c r="L4531" s="3"/>
      <c r="M4531" s="3">
        <v>3306</v>
      </c>
    </row>
    <row r="4532" spans="1:13" x14ac:dyDescent="0.2">
      <c r="A4532" s="8">
        <v>41827</v>
      </c>
      <c r="B4532" s="3">
        <v>21</v>
      </c>
      <c r="C4532" s="3">
        <v>1975</v>
      </c>
      <c r="D4532" s="3">
        <v>80</v>
      </c>
      <c r="E4532" s="3"/>
      <c r="F4532" s="3"/>
      <c r="G4532" s="3">
        <v>34</v>
      </c>
      <c r="H4532" s="3">
        <v>2088</v>
      </c>
      <c r="I4532" s="3"/>
      <c r="J4532" s="3"/>
      <c r="K4532" s="3"/>
      <c r="L4532" s="3"/>
      <c r="M4532" s="3">
        <v>3145</v>
      </c>
    </row>
    <row r="4533" spans="1:13" x14ac:dyDescent="0.2">
      <c r="A4533" s="8">
        <v>41827</v>
      </c>
      <c r="B4533" s="3">
        <v>22</v>
      </c>
      <c r="C4533" s="3">
        <v>1873</v>
      </c>
      <c r="D4533" s="3">
        <v>75</v>
      </c>
      <c r="E4533" s="3"/>
      <c r="F4533" s="3"/>
      <c r="G4533" s="3">
        <v>34</v>
      </c>
      <c r="H4533" s="3">
        <v>1982</v>
      </c>
      <c r="I4533" s="3"/>
      <c r="J4533" s="3"/>
      <c r="K4533" s="3"/>
      <c r="L4533" s="3"/>
      <c r="M4533" s="3">
        <v>2987</v>
      </c>
    </row>
    <row r="4534" spans="1:13" x14ac:dyDescent="0.2">
      <c r="A4534" s="8">
        <v>41827</v>
      </c>
      <c r="B4534" s="3">
        <v>23</v>
      </c>
      <c r="C4534" s="3">
        <v>1655</v>
      </c>
      <c r="D4534" s="3">
        <v>67</v>
      </c>
      <c r="E4534" s="3"/>
      <c r="F4534" s="3"/>
      <c r="G4534" s="3">
        <v>32</v>
      </c>
      <c r="H4534" s="3">
        <v>1754</v>
      </c>
      <c r="I4534" s="3"/>
      <c r="J4534" s="3"/>
      <c r="K4534" s="3"/>
      <c r="L4534" s="3"/>
      <c r="M4534" s="3">
        <v>2669</v>
      </c>
    </row>
    <row r="4535" spans="1:13" x14ac:dyDescent="0.2">
      <c r="A4535" s="8">
        <v>41827</v>
      </c>
      <c r="B4535" s="3">
        <v>24</v>
      </c>
      <c r="C4535" s="3">
        <v>1452</v>
      </c>
      <c r="D4535" s="3">
        <v>59</v>
      </c>
      <c r="E4535" s="3"/>
      <c r="F4535" s="3"/>
      <c r="G4535" s="3">
        <v>31</v>
      </c>
      <c r="H4535" s="3">
        <v>1542</v>
      </c>
      <c r="I4535" s="3"/>
      <c r="J4535" s="3"/>
      <c r="K4535" s="3"/>
      <c r="L4535" s="3"/>
      <c r="M4535" s="3">
        <v>2352</v>
      </c>
    </row>
    <row r="4536" spans="1:13" x14ac:dyDescent="0.2">
      <c r="A4536" s="8">
        <v>41828</v>
      </c>
      <c r="B4536" s="3">
        <v>1</v>
      </c>
      <c r="C4536" s="3">
        <v>1300</v>
      </c>
      <c r="D4536" s="3">
        <v>53</v>
      </c>
      <c r="E4536" s="3"/>
      <c r="F4536" s="3"/>
      <c r="G4536" s="3">
        <v>32</v>
      </c>
      <c r="H4536" s="3">
        <v>1384</v>
      </c>
      <c r="I4536" s="3"/>
      <c r="J4536" s="3"/>
      <c r="K4536" s="3"/>
      <c r="L4536" s="3"/>
      <c r="M4536" s="3">
        <v>2145</v>
      </c>
    </row>
    <row r="4537" spans="1:13" x14ac:dyDescent="0.2">
      <c r="A4537" s="8">
        <v>41828</v>
      </c>
      <c r="B4537" s="3">
        <v>2</v>
      </c>
      <c r="C4537" s="3">
        <v>1190</v>
      </c>
      <c r="D4537" s="3">
        <v>48</v>
      </c>
      <c r="E4537" s="3"/>
      <c r="F4537" s="3"/>
      <c r="G4537" s="3">
        <v>32</v>
      </c>
      <c r="H4537" s="3">
        <v>1270</v>
      </c>
      <c r="I4537" s="3"/>
      <c r="J4537" s="3"/>
      <c r="K4537" s="3"/>
      <c r="L4537" s="3"/>
      <c r="M4537" s="3">
        <v>1980</v>
      </c>
    </row>
    <row r="4538" spans="1:13" x14ac:dyDescent="0.2">
      <c r="A4538" s="8">
        <v>41828</v>
      </c>
      <c r="B4538" s="3">
        <v>3</v>
      </c>
      <c r="C4538" s="3">
        <v>1118</v>
      </c>
      <c r="D4538" s="3">
        <v>46</v>
      </c>
      <c r="E4538" s="3"/>
      <c r="F4538" s="3"/>
      <c r="G4538" s="3">
        <v>32</v>
      </c>
      <c r="H4538" s="3">
        <v>1195</v>
      </c>
      <c r="I4538" s="3"/>
      <c r="J4538" s="3"/>
      <c r="K4538" s="3"/>
      <c r="L4538" s="3"/>
      <c r="M4538" s="3">
        <v>1878</v>
      </c>
    </row>
    <row r="4539" spans="1:13" x14ac:dyDescent="0.2">
      <c r="A4539" s="8">
        <v>41828</v>
      </c>
      <c r="B4539" s="3">
        <v>4</v>
      </c>
      <c r="C4539" s="3">
        <v>1080</v>
      </c>
      <c r="D4539" s="3">
        <v>44</v>
      </c>
      <c r="E4539" s="3"/>
      <c r="F4539" s="3"/>
      <c r="G4539" s="3">
        <v>31</v>
      </c>
      <c r="H4539" s="3">
        <v>1155</v>
      </c>
      <c r="I4539" s="3"/>
      <c r="J4539" s="3"/>
      <c r="K4539" s="3"/>
      <c r="L4539" s="3"/>
      <c r="M4539" s="3">
        <v>1819</v>
      </c>
    </row>
    <row r="4540" spans="1:13" x14ac:dyDescent="0.2">
      <c r="A4540" s="8">
        <v>41828</v>
      </c>
      <c r="B4540" s="3">
        <v>5</v>
      </c>
      <c r="C4540" s="3">
        <v>1085</v>
      </c>
      <c r="D4540" s="3">
        <v>44</v>
      </c>
      <c r="E4540" s="3"/>
      <c r="F4540" s="3"/>
      <c r="G4540" s="3">
        <v>31</v>
      </c>
      <c r="H4540" s="3">
        <v>1160</v>
      </c>
      <c r="I4540" s="3"/>
      <c r="J4540" s="3"/>
      <c r="K4540" s="3"/>
      <c r="L4540" s="3"/>
      <c r="M4540" s="3">
        <v>1828</v>
      </c>
    </row>
    <row r="4541" spans="1:13" x14ac:dyDescent="0.2">
      <c r="A4541" s="8">
        <v>41828</v>
      </c>
      <c r="B4541" s="3">
        <v>6</v>
      </c>
      <c r="C4541" s="3">
        <v>1124</v>
      </c>
      <c r="D4541" s="3">
        <v>46</v>
      </c>
      <c r="E4541" s="3"/>
      <c r="F4541" s="3"/>
      <c r="G4541" s="3">
        <v>31</v>
      </c>
      <c r="H4541" s="3">
        <v>1200</v>
      </c>
      <c r="I4541" s="3"/>
      <c r="J4541" s="3"/>
      <c r="K4541" s="3"/>
      <c r="L4541" s="3"/>
      <c r="M4541" s="3">
        <v>1875</v>
      </c>
    </row>
    <row r="4542" spans="1:13" x14ac:dyDescent="0.2">
      <c r="A4542" s="8">
        <v>41828</v>
      </c>
      <c r="B4542" s="3">
        <v>7</v>
      </c>
      <c r="C4542" s="3">
        <v>1172</v>
      </c>
      <c r="D4542" s="3">
        <v>48</v>
      </c>
      <c r="E4542" s="3"/>
      <c r="F4542" s="3"/>
      <c r="G4542" s="3">
        <v>32</v>
      </c>
      <c r="H4542" s="3">
        <v>1251</v>
      </c>
      <c r="I4542" s="3"/>
      <c r="J4542" s="3"/>
      <c r="K4542" s="3"/>
      <c r="L4542" s="3"/>
      <c r="M4542" s="3">
        <v>1952</v>
      </c>
    </row>
    <row r="4543" spans="1:13" x14ac:dyDescent="0.2">
      <c r="A4543" s="8">
        <v>41828</v>
      </c>
      <c r="B4543" s="3">
        <v>8</v>
      </c>
      <c r="C4543" s="3">
        <v>1246</v>
      </c>
      <c r="D4543" s="3">
        <v>51</v>
      </c>
      <c r="E4543" s="3"/>
      <c r="F4543" s="3"/>
      <c r="G4543" s="3">
        <v>34</v>
      </c>
      <c r="H4543" s="3">
        <v>1330</v>
      </c>
      <c r="I4543" s="3"/>
      <c r="J4543" s="3"/>
      <c r="K4543" s="3"/>
      <c r="L4543" s="3"/>
      <c r="M4543" s="3">
        <v>2066</v>
      </c>
    </row>
    <row r="4544" spans="1:13" x14ac:dyDescent="0.2">
      <c r="A4544" s="8">
        <v>41828</v>
      </c>
      <c r="B4544" s="3">
        <v>9</v>
      </c>
      <c r="C4544" s="3">
        <v>1340</v>
      </c>
      <c r="D4544" s="3">
        <v>54</v>
      </c>
      <c r="E4544" s="3"/>
      <c r="F4544" s="3"/>
      <c r="G4544" s="3">
        <v>35</v>
      </c>
      <c r="H4544" s="3">
        <v>1429</v>
      </c>
      <c r="I4544" s="3"/>
      <c r="J4544" s="3"/>
      <c r="K4544" s="3"/>
      <c r="L4544" s="3"/>
      <c r="M4544" s="3">
        <v>2217</v>
      </c>
    </row>
    <row r="4545" spans="1:13" x14ac:dyDescent="0.2">
      <c r="A4545" s="8">
        <v>41828</v>
      </c>
      <c r="B4545" s="3">
        <v>10</v>
      </c>
      <c r="C4545" s="3">
        <v>1424</v>
      </c>
      <c r="D4545" s="3">
        <v>58</v>
      </c>
      <c r="E4545" s="3"/>
      <c r="F4545" s="3"/>
      <c r="G4545" s="3">
        <v>40</v>
      </c>
      <c r="H4545" s="3">
        <v>1522</v>
      </c>
      <c r="I4545" s="3"/>
      <c r="J4545" s="3"/>
      <c r="K4545" s="3"/>
      <c r="L4545" s="3"/>
      <c r="M4545" s="3">
        <v>2370</v>
      </c>
    </row>
    <row r="4546" spans="1:13" x14ac:dyDescent="0.2">
      <c r="A4546" s="8">
        <v>41828</v>
      </c>
      <c r="B4546" s="3">
        <v>11</v>
      </c>
      <c r="C4546" s="3">
        <v>1521</v>
      </c>
      <c r="D4546" s="3">
        <v>62</v>
      </c>
      <c r="E4546" s="3"/>
      <c r="F4546" s="3"/>
      <c r="G4546" s="3">
        <v>41</v>
      </c>
      <c r="H4546" s="3">
        <v>1624</v>
      </c>
      <c r="I4546" s="3"/>
      <c r="J4546" s="3"/>
      <c r="K4546" s="3"/>
      <c r="L4546" s="3"/>
      <c r="M4546" s="3">
        <v>2531</v>
      </c>
    </row>
    <row r="4547" spans="1:13" x14ac:dyDescent="0.2">
      <c r="A4547" s="8">
        <v>41828</v>
      </c>
      <c r="B4547" s="3">
        <v>12</v>
      </c>
      <c r="C4547" s="3">
        <v>1642</v>
      </c>
      <c r="D4547" s="3">
        <v>67</v>
      </c>
      <c r="E4547" s="3"/>
      <c r="F4547" s="3"/>
      <c r="G4547" s="3">
        <v>41</v>
      </c>
      <c r="H4547" s="3">
        <v>1749</v>
      </c>
      <c r="I4547" s="3"/>
      <c r="J4547" s="3"/>
      <c r="K4547" s="3"/>
      <c r="L4547" s="3"/>
      <c r="M4547" s="3">
        <v>2716</v>
      </c>
    </row>
    <row r="4548" spans="1:13" x14ac:dyDescent="0.2">
      <c r="A4548" s="8">
        <v>41828</v>
      </c>
      <c r="B4548" s="3">
        <v>13</v>
      </c>
      <c r="C4548" s="3">
        <v>1804</v>
      </c>
      <c r="D4548" s="3">
        <v>73</v>
      </c>
      <c r="E4548" s="3"/>
      <c r="F4548" s="3"/>
      <c r="G4548" s="3">
        <v>41</v>
      </c>
      <c r="H4548" s="3">
        <v>1918</v>
      </c>
      <c r="I4548" s="3"/>
      <c r="J4548" s="3"/>
      <c r="K4548" s="3"/>
      <c r="L4548" s="3"/>
      <c r="M4548" s="3">
        <v>2956</v>
      </c>
    </row>
    <row r="4549" spans="1:13" x14ac:dyDescent="0.2">
      <c r="A4549" s="8">
        <v>41828</v>
      </c>
      <c r="B4549" s="3">
        <v>14</v>
      </c>
      <c r="C4549" s="3">
        <v>1958</v>
      </c>
      <c r="D4549" s="3">
        <v>79</v>
      </c>
      <c r="E4549" s="3"/>
      <c r="F4549" s="3"/>
      <c r="G4549" s="3">
        <v>44</v>
      </c>
      <c r="H4549" s="3">
        <v>2081</v>
      </c>
      <c r="I4549" s="3"/>
      <c r="J4549" s="3"/>
      <c r="K4549" s="3"/>
      <c r="L4549" s="3"/>
      <c r="M4549" s="3">
        <v>3204</v>
      </c>
    </row>
    <row r="4550" spans="1:13" x14ac:dyDescent="0.2">
      <c r="A4550" s="8">
        <v>41828</v>
      </c>
      <c r="B4550" s="3">
        <v>15</v>
      </c>
      <c r="C4550" s="3">
        <v>2115</v>
      </c>
      <c r="D4550" s="3">
        <v>85</v>
      </c>
      <c r="E4550" s="3"/>
      <c r="F4550" s="3"/>
      <c r="G4550" s="3">
        <v>42</v>
      </c>
      <c r="H4550" s="3">
        <v>2242</v>
      </c>
      <c r="I4550" s="3"/>
      <c r="J4550" s="3"/>
      <c r="K4550" s="3"/>
      <c r="L4550" s="3"/>
      <c r="M4550" s="3">
        <v>3414</v>
      </c>
    </row>
    <row r="4551" spans="1:13" x14ac:dyDescent="0.2">
      <c r="A4551" s="8">
        <v>41828</v>
      </c>
      <c r="B4551" s="3">
        <v>16</v>
      </c>
      <c r="C4551" s="3">
        <v>2249</v>
      </c>
      <c r="D4551" s="3">
        <v>91</v>
      </c>
      <c r="E4551" s="3"/>
      <c r="F4551" s="3"/>
      <c r="G4551" s="3">
        <v>45</v>
      </c>
      <c r="H4551" s="3">
        <v>2385</v>
      </c>
      <c r="I4551" s="3"/>
      <c r="J4551" s="3"/>
      <c r="K4551" s="3"/>
      <c r="L4551" s="3"/>
      <c r="M4551" s="3">
        <v>3618</v>
      </c>
    </row>
    <row r="4552" spans="1:13" x14ac:dyDescent="0.2">
      <c r="A4552" s="8">
        <v>41828</v>
      </c>
      <c r="B4552" s="3">
        <v>17</v>
      </c>
      <c r="C4552" s="3">
        <v>2365</v>
      </c>
      <c r="D4552" s="3">
        <v>95</v>
      </c>
      <c r="E4552" s="3"/>
      <c r="F4552" s="3"/>
      <c r="G4552" s="3">
        <v>45</v>
      </c>
      <c r="H4552" s="3">
        <v>2505</v>
      </c>
      <c r="I4552" s="3"/>
      <c r="J4552" s="3"/>
      <c r="K4552" s="3"/>
      <c r="L4552" s="3"/>
      <c r="M4552" s="3">
        <v>3748</v>
      </c>
    </row>
    <row r="4553" spans="1:13" x14ac:dyDescent="0.2">
      <c r="A4553" s="8">
        <v>41828</v>
      </c>
      <c r="B4553" s="3">
        <v>18</v>
      </c>
      <c r="C4553" s="3">
        <v>2398</v>
      </c>
      <c r="D4553" s="3">
        <v>97</v>
      </c>
      <c r="E4553" s="3"/>
      <c r="F4553" s="3"/>
      <c r="G4553" s="3">
        <v>45</v>
      </c>
      <c r="H4553" s="3">
        <v>2539</v>
      </c>
      <c r="I4553" s="3"/>
      <c r="J4553" s="3"/>
      <c r="K4553" s="3"/>
      <c r="L4553" s="3"/>
      <c r="M4553" s="3">
        <v>3814</v>
      </c>
    </row>
    <row r="4554" spans="1:13" x14ac:dyDescent="0.2">
      <c r="A4554" s="8">
        <v>41828</v>
      </c>
      <c r="B4554" s="3">
        <v>19</v>
      </c>
      <c r="C4554" s="3">
        <v>2316</v>
      </c>
      <c r="D4554" s="3">
        <v>93</v>
      </c>
      <c r="E4554" s="3"/>
      <c r="F4554" s="3"/>
      <c r="G4554" s="3">
        <v>40</v>
      </c>
      <c r="H4554" s="3">
        <v>2449</v>
      </c>
      <c r="I4554" s="3"/>
      <c r="J4554" s="3"/>
      <c r="K4554" s="3"/>
      <c r="L4554" s="3"/>
      <c r="M4554" s="3">
        <v>3684</v>
      </c>
    </row>
    <row r="4555" spans="1:13" x14ac:dyDescent="0.2">
      <c r="A4555" s="8">
        <v>41828</v>
      </c>
      <c r="B4555" s="3">
        <v>20</v>
      </c>
      <c r="C4555" s="3">
        <v>2159</v>
      </c>
      <c r="D4555" s="3">
        <v>87</v>
      </c>
      <c r="E4555" s="3"/>
      <c r="F4555" s="3"/>
      <c r="G4555" s="3">
        <v>38</v>
      </c>
      <c r="H4555" s="3">
        <v>2284</v>
      </c>
      <c r="I4555" s="3"/>
      <c r="J4555" s="3"/>
      <c r="K4555" s="3"/>
      <c r="L4555" s="3"/>
      <c r="M4555" s="3">
        <v>3461</v>
      </c>
    </row>
    <row r="4556" spans="1:13" x14ac:dyDescent="0.2">
      <c r="A4556" s="8">
        <v>41828</v>
      </c>
      <c r="B4556" s="3">
        <v>21</v>
      </c>
      <c r="C4556" s="3">
        <v>1987</v>
      </c>
      <c r="D4556" s="3">
        <v>80</v>
      </c>
      <c r="E4556" s="3"/>
      <c r="F4556" s="3"/>
      <c r="G4556" s="3">
        <v>34</v>
      </c>
      <c r="H4556" s="3">
        <v>2101</v>
      </c>
      <c r="I4556" s="3"/>
      <c r="J4556" s="3"/>
      <c r="K4556" s="3"/>
      <c r="L4556" s="3"/>
      <c r="M4556" s="3">
        <v>3211</v>
      </c>
    </row>
    <row r="4557" spans="1:13" x14ac:dyDescent="0.2">
      <c r="A4557" s="8">
        <v>41828</v>
      </c>
      <c r="B4557" s="3">
        <v>22</v>
      </c>
      <c r="C4557" s="3">
        <v>1825</v>
      </c>
      <c r="D4557" s="3">
        <v>74</v>
      </c>
      <c r="E4557" s="3"/>
      <c r="F4557" s="3"/>
      <c r="G4557" s="3">
        <v>33</v>
      </c>
      <c r="H4557" s="3">
        <v>1931</v>
      </c>
      <c r="I4557" s="3"/>
      <c r="J4557" s="3"/>
      <c r="K4557" s="3"/>
      <c r="L4557" s="3"/>
      <c r="M4557" s="3">
        <v>2958</v>
      </c>
    </row>
    <row r="4558" spans="1:13" x14ac:dyDescent="0.2">
      <c r="A4558" s="8">
        <v>41828</v>
      </c>
      <c r="B4558" s="3">
        <v>23</v>
      </c>
      <c r="C4558" s="3">
        <v>1583</v>
      </c>
      <c r="D4558" s="3">
        <v>64</v>
      </c>
      <c r="E4558" s="3"/>
      <c r="F4558" s="3"/>
      <c r="G4558" s="3">
        <v>31</v>
      </c>
      <c r="H4558" s="3">
        <v>1678</v>
      </c>
      <c r="I4558" s="3"/>
      <c r="J4558" s="3"/>
      <c r="K4558" s="3"/>
      <c r="L4558" s="3"/>
      <c r="M4558" s="3">
        <v>2608</v>
      </c>
    </row>
    <row r="4559" spans="1:13" x14ac:dyDescent="0.2">
      <c r="A4559" s="8">
        <v>41828</v>
      </c>
      <c r="B4559" s="3">
        <v>24</v>
      </c>
      <c r="C4559" s="3">
        <v>1366</v>
      </c>
      <c r="D4559" s="3">
        <v>55</v>
      </c>
      <c r="E4559" s="3"/>
      <c r="F4559" s="3"/>
      <c r="G4559" s="3">
        <v>31</v>
      </c>
      <c r="H4559" s="3">
        <v>1452</v>
      </c>
      <c r="I4559" s="3"/>
      <c r="J4559" s="3"/>
      <c r="K4559" s="3"/>
      <c r="L4559" s="3"/>
      <c r="M4559" s="3">
        <v>2283</v>
      </c>
    </row>
    <row r="4560" spans="1:13" x14ac:dyDescent="0.2">
      <c r="A4560" s="8">
        <v>41829</v>
      </c>
      <c r="B4560" s="3">
        <v>1</v>
      </c>
      <c r="C4560" s="3">
        <v>1200</v>
      </c>
      <c r="D4560" s="3">
        <v>49</v>
      </c>
      <c r="E4560" s="3"/>
      <c r="F4560" s="3"/>
      <c r="G4560" s="3">
        <v>31</v>
      </c>
      <c r="H4560" s="3">
        <v>1280</v>
      </c>
      <c r="I4560" s="3"/>
      <c r="J4560" s="3"/>
      <c r="K4560" s="3"/>
      <c r="L4560" s="3"/>
      <c r="M4560" s="3">
        <v>2045</v>
      </c>
    </row>
    <row r="4561" spans="1:13" x14ac:dyDescent="0.2">
      <c r="A4561" s="8">
        <v>41829</v>
      </c>
      <c r="B4561" s="3">
        <v>2</v>
      </c>
      <c r="C4561" s="3">
        <v>1099</v>
      </c>
      <c r="D4561" s="3">
        <v>45</v>
      </c>
      <c r="E4561" s="3"/>
      <c r="F4561" s="3"/>
      <c r="G4561" s="3">
        <v>30</v>
      </c>
      <c r="H4561" s="3">
        <v>1173</v>
      </c>
      <c r="I4561" s="3"/>
      <c r="J4561" s="3"/>
      <c r="K4561" s="3"/>
      <c r="L4561" s="3"/>
      <c r="M4561" s="3">
        <v>1877</v>
      </c>
    </row>
    <row r="4562" spans="1:13" x14ac:dyDescent="0.2">
      <c r="A4562" s="8">
        <v>41829</v>
      </c>
      <c r="B4562" s="3">
        <v>3</v>
      </c>
      <c r="C4562" s="3">
        <v>1028</v>
      </c>
      <c r="D4562" s="3">
        <v>42</v>
      </c>
      <c r="E4562" s="3"/>
      <c r="F4562" s="3"/>
      <c r="G4562" s="3">
        <v>31</v>
      </c>
      <c r="H4562" s="3">
        <v>1101</v>
      </c>
      <c r="I4562" s="3"/>
      <c r="J4562" s="3"/>
      <c r="K4562" s="3"/>
      <c r="L4562" s="3"/>
      <c r="M4562" s="3">
        <v>1779</v>
      </c>
    </row>
    <row r="4563" spans="1:13" x14ac:dyDescent="0.2">
      <c r="A4563" s="8">
        <v>41829</v>
      </c>
      <c r="B4563" s="3">
        <v>4</v>
      </c>
      <c r="C4563" s="3">
        <v>997</v>
      </c>
      <c r="D4563" s="3">
        <v>41</v>
      </c>
      <c r="E4563" s="3"/>
      <c r="F4563" s="3"/>
      <c r="G4563" s="3">
        <v>31</v>
      </c>
      <c r="H4563" s="3">
        <v>1068</v>
      </c>
      <c r="I4563" s="3"/>
      <c r="J4563" s="3"/>
      <c r="K4563" s="3"/>
      <c r="L4563" s="3"/>
      <c r="M4563" s="3">
        <v>1723</v>
      </c>
    </row>
    <row r="4564" spans="1:13" x14ac:dyDescent="0.2">
      <c r="A4564" s="8">
        <v>41829</v>
      </c>
      <c r="B4564" s="3">
        <v>5</v>
      </c>
      <c r="C4564" s="3">
        <v>999</v>
      </c>
      <c r="D4564" s="3">
        <v>41</v>
      </c>
      <c r="E4564" s="3"/>
      <c r="F4564" s="3"/>
      <c r="G4564" s="3">
        <v>31</v>
      </c>
      <c r="H4564" s="3">
        <v>1071</v>
      </c>
      <c r="I4564" s="3"/>
      <c r="J4564" s="3"/>
      <c r="K4564" s="3"/>
      <c r="L4564" s="3"/>
      <c r="M4564" s="3">
        <v>1729</v>
      </c>
    </row>
    <row r="4565" spans="1:13" x14ac:dyDescent="0.2">
      <c r="A4565" s="8">
        <v>41829</v>
      </c>
      <c r="B4565" s="3">
        <v>6</v>
      </c>
      <c r="C4565" s="3">
        <v>1046</v>
      </c>
      <c r="D4565" s="3">
        <v>43</v>
      </c>
      <c r="E4565" s="3"/>
      <c r="F4565" s="3"/>
      <c r="G4565" s="3">
        <v>31</v>
      </c>
      <c r="H4565" s="3">
        <v>1119</v>
      </c>
      <c r="I4565" s="3"/>
      <c r="J4565" s="3"/>
      <c r="K4565" s="3"/>
      <c r="L4565" s="3"/>
      <c r="M4565" s="3">
        <v>1778</v>
      </c>
    </row>
    <row r="4566" spans="1:13" x14ac:dyDescent="0.2">
      <c r="A4566" s="8">
        <v>41829</v>
      </c>
      <c r="B4566" s="3">
        <v>7</v>
      </c>
      <c r="C4566" s="3">
        <v>1091</v>
      </c>
      <c r="D4566" s="3">
        <v>44</v>
      </c>
      <c r="E4566" s="3"/>
      <c r="F4566" s="3"/>
      <c r="G4566" s="3">
        <v>31</v>
      </c>
      <c r="H4566" s="3">
        <v>1166</v>
      </c>
      <c r="I4566" s="3"/>
      <c r="J4566" s="3"/>
      <c r="K4566" s="3"/>
      <c r="L4566" s="3"/>
      <c r="M4566" s="3">
        <v>1829</v>
      </c>
    </row>
    <row r="4567" spans="1:13" x14ac:dyDescent="0.2">
      <c r="A4567" s="8">
        <v>41829</v>
      </c>
      <c r="B4567" s="3">
        <v>8</v>
      </c>
      <c r="C4567" s="3">
        <v>1160</v>
      </c>
      <c r="D4567" s="3">
        <v>47</v>
      </c>
      <c r="E4567" s="3"/>
      <c r="F4567" s="3"/>
      <c r="G4567" s="3">
        <v>34</v>
      </c>
      <c r="H4567" s="3">
        <v>1241</v>
      </c>
      <c r="I4567" s="3"/>
      <c r="J4567" s="3"/>
      <c r="K4567" s="3"/>
      <c r="L4567" s="3"/>
      <c r="M4567" s="3">
        <v>1956</v>
      </c>
    </row>
    <row r="4568" spans="1:13" x14ac:dyDescent="0.2">
      <c r="A4568" s="8">
        <v>41829</v>
      </c>
      <c r="B4568" s="3">
        <v>9</v>
      </c>
      <c r="C4568" s="3">
        <v>1243</v>
      </c>
      <c r="D4568" s="3">
        <v>51</v>
      </c>
      <c r="E4568" s="3"/>
      <c r="F4568" s="3"/>
      <c r="G4568" s="3">
        <v>38</v>
      </c>
      <c r="H4568" s="3">
        <v>1331</v>
      </c>
      <c r="I4568" s="3"/>
      <c r="J4568" s="3"/>
      <c r="K4568" s="3"/>
      <c r="L4568" s="3"/>
      <c r="M4568" s="3">
        <v>2093</v>
      </c>
    </row>
    <row r="4569" spans="1:13" x14ac:dyDescent="0.2">
      <c r="A4569" s="8">
        <v>41829</v>
      </c>
      <c r="B4569" s="3">
        <v>10</v>
      </c>
      <c r="C4569" s="3">
        <v>1321</v>
      </c>
      <c r="D4569" s="3">
        <v>54</v>
      </c>
      <c r="E4569" s="3"/>
      <c r="F4569" s="3"/>
      <c r="G4569" s="3">
        <v>42</v>
      </c>
      <c r="H4569" s="3">
        <v>1417</v>
      </c>
      <c r="I4569" s="3"/>
      <c r="J4569" s="3"/>
      <c r="K4569" s="3"/>
      <c r="L4569" s="3"/>
      <c r="M4569" s="3">
        <v>2226</v>
      </c>
    </row>
    <row r="4570" spans="1:13" x14ac:dyDescent="0.2">
      <c r="A4570" s="8">
        <v>41829</v>
      </c>
      <c r="B4570" s="3">
        <v>11</v>
      </c>
      <c r="C4570" s="3">
        <v>1428</v>
      </c>
      <c r="D4570" s="3">
        <v>58</v>
      </c>
      <c r="E4570" s="3"/>
      <c r="F4570" s="3"/>
      <c r="G4570" s="3">
        <v>41</v>
      </c>
      <c r="H4570" s="3">
        <v>1527</v>
      </c>
      <c r="I4570" s="3"/>
      <c r="J4570" s="3"/>
      <c r="K4570" s="3"/>
      <c r="L4570" s="3"/>
      <c r="M4570" s="3">
        <v>2384</v>
      </c>
    </row>
    <row r="4571" spans="1:13" x14ac:dyDescent="0.2">
      <c r="A4571" s="8">
        <v>41829</v>
      </c>
      <c r="B4571" s="3">
        <v>12</v>
      </c>
      <c r="C4571" s="3">
        <v>1525</v>
      </c>
      <c r="D4571" s="3">
        <v>62</v>
      </c>
      <c r="E4571" s="3"/>
      <c r="F4571" s="3"/>
      <c r="G4571" s="3">
        <v>46</v>
      </c>
      <c r="H4571" s="3">
        <v>1633</v>
      </c>
      <c r="I4571" s="3"/>
      <c r="J4571" s="3"/>
      <c r="K4571" s="3"/>
      <c r="L4571" s="3"/>
      <c r="M4571" s="3">
        <v>2563</v>
      </c>
    </row>
    <row r="4572" spans="1:13" x14ac:dyDescent="0.2">
      <c r="A4572" s="8">
        <v>41829</v>
      </c>
      <c r="B4572" s="3">
        <v>13</v>
      </c>
      <c r="C4572" s="3">
        <v>1657</v>
      </c>
      <c r="D4572" s="3">
        <v>68</v>
      </c>
      <c r="E4572" s="3"/>
      <c r="F4572" s="3"/>
      <c r="G4572" s="3">
        <v>49</v>
      </c>
      <c r="H4572" s="3">
        <v>1773</v>
      </c>
      <c r="I4572" s="3"/>
      <c r="J4572" s="3"/>
      <c r="K4572" s="3"/>
      <c r="L4572" s="3"/>
      <c r="M4572" s="3">
        <v>2772</v>
      </c>
    </row>
    <row r="4573" spans="1:13" x14ac:dyDescent="0.2">
      <c r="A4573" s="8">
        <v>41829</v>
      </c>
      <c r="B4573" s="3">
        <v>14</v>
      </c>
      <c r="C4573" s="3">
        <v>1791</v>
      </c>
      <c r="D4573" s="3">
        <v>73</v>
      </c>
      <c r="E4573" s="3"/>
      <c r="F4573" s="3"/>
      <c r="G4573" s="3">
        <v>46</v>
      </c>
      <c r="H4573" s="3">
        <v>1909</v>
      </c>
      <c r="I4573" s="3"/>
      <c r="J4573" s="3"/>
      <c r="K4573" s="3"/>
      <c r="L4573" s="3"/>
      <c r="M4573" s="3">
        <v>2976</v>
      </c>
    </row>
    <row r="4574" spans="1:13" x14ac:dyDescent="0.2">
      <c r="A4574" s="8">
        <v>41829</v>
      </c>
      <c r="B4574" s="3">
        <v>15</v>
      </c>
      <c r="C4574" s="3">
        <v>1947</v>
      </c>
      <c r="D4574" s="3">
        <v>79</v>
      </c>
      <c r="E4574" s="3"/>
      <c r="F4574" s="3"/>
      <c r="G4574" s="3">
        <v>42</v>
      </c>
      <c r="H4574" s="3">
        <v>2068</v>
      </c>
      <c r="I4574" s="3"/>
      <c r="J4574" s="3"/>
      <c r="K4574" s="3"/>
      <c r="L4574" s="3"/>
      <c r="M4574" s="3">
        <v>3201</v>
      </c>
    </row>
    <row r="4575" spans="1:13" x14ac:dyDescent="0.2">
      <c r="A4575" s="8">
        <v>41829</v>
      </c>
      <c r="B4575" s="3">
        <v>16</v>
      </c>
      <c r="C4575" s="3">
        <v>2076</v>
      </c>
      <c r="D4575" s="3">
        <v>84</v>
      </c>
      <c r="E4575" s="3"/>
      <c r="F4575" s="3"/>
      <c r="G4575" s="3">
        <v>47</v>
      </c>
      <c r="H4575" s="3">
        <v>2207</v>
      </c>
      <c r="I4575" s="3"/>
      <c r="J4575" s="3"/>
      <c r="K4575" s="3"/>
      <c r="L4575" s="3"/>
      <c r="M4575" s="3">
        <v>3404</v>
      </c>
    </row>
    <row r="4576" spans="1:13" x14ac:dyDescent="0.2">
      <c r="A4576" s="8">
        <v>41829</v>
      </c>
      <c r="B4576" s="3">
        <v>17</v>
      </c>
      <c r="C4576" s="3">
        <v>2181</v>
      </c>
      <c r="D4576" s="3">
        <v>88</v>
      </c>
      <c r="E4576" s="3"/>
      <c r="F4576" s="3"/>
      <c r="G4576" s="3">
        <v>46</v>
      </c>
      <c r="H4576" s="3">
        <v>2315</v>
      </c>
      <c r="I4576" s="3"/>
      <c r="J4576" s="3"/>
      <c r="K4576" s="3"/>
      <c r="L4576" s="3"/>
      <c r="M4576" s="3">
        <v>3569</v>
      </c>
    </row>
    <row r="4577" spans="1:13" x14ac:dyDescent="0.2">
      <c r="A4577" s="8">
        <v>41829</v>
      </c>
      <c r="B4577" s="3">
        <v>18</v>
      </c>
      <c r="C4577" s="3">
        <v>2217</v>
      </c>
      <c r="D4577" s="3">
        <v>90</v>
      </c>
      <c r="E4577" s="3"/>
      <c r="F4577" s="3"/>
      <c r="G4577" s="3">
        <v>46</v>
      </c>
      <c r="H4577" s="3">
        <v>2352</v>
      </c>
      <c r="I4577" s="3"/>
      <c r="J4577" s="3"/>
      <c r="K4577" s="3"/>
      <c r="L4577" s="3"/>
      <c r="M4577" s="3">
        <v>3610</v>
      </c>
    </row>
    <row r="4578" spans="1:13" x14ac:dyDescent="0.2">
      <c r="A4578" s="8">
        <v>41829</v>
      </c>
      <c r="B4578" s="3">
        <v>19</v>
      </c>
      <c r="C4578" s="3">
        <v>2165</v>
      </c>
      <c r="D4578" s="3">
        <v>87</v>
      </c>
      <c r="E4578" s="3"/>
      <c r="F4578" s="3"/>
      <c r="G4578" s="3">
        <v>40</v>
      </c>
      <c r="H4578" s="3">
        <v>2292</v>
      </c>
      <c r="I4578" s="3"/>
      <c r="J4578" s="3"/>
      <c r="K4578" s="3"/>
      <c r="L4578" s="3"/>
      <c r="M4578" s="3">
        <v>3524</v>
      </c>
    </row>
    <row r="4579" spans="1:13" x14ac:dyDescent="0.2">
      <c r="A4579" s="8">
        <v>41829</v>
      </c>
      <c r="B4579" s="3">
        <v>20</v>
      </c>
      <c r="C4579" s="3">
        <v>2004</v>
      </c>
      <c r="D4579" s="3">
        <v>81</v>
      </c>
      <c r="E4579" s="3"/>
      <c r="F4579" s="3"/>
      <c r="G4579" s="3">
        <v>41</v>
      </c>
      <c r="H4579" s="3">
        <v>2126</v>
      </c>
      <c r="I4579" s="3"/>
      <c r="J4579" s="3"/>
      <c r="K4579" s="3"/>
      <c r="L4579" s="3"/>
      <c r="M4579" s="3">
        <v>3297</v>
      </c>
    </row>
    <row r="4580" spans="1:13" x14ac:dyDescent="0.2">
      <c r="A4580" s="8">
        <v>41829</v>
      </c>
      <c r="B4580" s="3">
        <v>21</v>
      </c>
      <c r="C4580" s="3">
        <v>1822</v>
      </c>
      <c r="D4580" s="3">
        <v>73</v>
      </c>
      <c r="E4580" s="3"/>
      <c r="F4580" s="3"/>
      <c r="G4580" s="3">
        <v>34</v>
      </c>
      <c r="H4580" s="3">
        <v>1929</v>
      </c>
      <c r="I4580" s="3"/>
      <c r="J4580" s="3"/>
      <c r="K4580" s="3"/>
      <c r="L4580" s="3"/>
      <c r="M4580" s="3">
        <v>3027</v>
      </c>
    </row>
    <row r="4581" spans="1:13" x14ac:dyDescent="0.2">
      <c r="A4581" s="8">
        <v>41829</v>
      </c>
      <c r="B4581" s="3">
        <v>22</v>
      </c>
      <c r="C4581" s="3">
        <v>1682</v>
      </c>
      <c r="D4581" s="3">
        <v>68</v>
      </c>
      <c r="E4581" s="3"/>
      <c r="F4581" s="3"/>
      <c r="G4581" s="3">
        <v>32</v>
      </c>
      <c r="H4581" s="3">
        <v>1782</v>
      </c>
      <c r="I4581" s="3"/>
      <c r="J4581" s="3"/>
      <c r="K4581" s="3"/>
      <c r="L4581" s="3"/>
      <c r="M4581" s="3">
        <v>2799</v>
      </c>
    </row>
    <row r="4582" spans="1:13" x14ac:dyDescent="0.2">
      <c r="A4582" s="8">
        <v>41829</v>
      </c>
      <c r="B4582" s="3">
        <v>23</v>
      </c>
      <c r="C4582" s="3">
        <v>1472</v>
      </c>
      <c r="D4582" s="3">
        <v>59</v>
      </c>
      <c r="E4582" s="3"/>
      <c r="F4582" s="3"/>
      <c r="G4582" s="3">
        <v>31</v>
      </c>
      <c r="H4582" s="3">
        <v>1562</v>
      </c>
      <c r="I4582" s="3"/>
      <c r="J4582" s="3"/>
      <c r="K4582" s="3"/>
      <c r="L4582" s="3"/>
      <c r="M4582" s="3">
        <v>2463</v>
      </c>
    </row>
    <row r="4583" spans="1:13" x14ac:dyDescent="0.2">
      <c r="A4583" s="8">
        <v>41829</v>
      </c>
      <c r="B4583" s="3">
        <v>24</v>
      </c>
      <c r="C4583" s="3">
        <v>1279</v>
      </c>
      <c r="D4583" s="3">
        <v>52</v>
      </c>
      <c r="E4583" s="3"/>
      <c r="F4583" s="3"/>
      <c r="G4583" s="3">
        <v>32</v>
      </c>
      <c r="H4583" s="3">
        <v>1363</v>
      </c>
      <c r="I4583" s="3"/>
      <c r="J4583" s="3"/>
      <c r="K4583" s="3"/>
      <c r="L4583" s="3"/>
      <c r="M4583" s="3">
        <v>2170</v>
      </c>
    </row>
    <row r="4584" spans="1:13" x14ac:dyDescent="0.2">
      <c r="A4584" s="8">
        <v>41830</v>
      </c>
      <c r="B4584" s="3">
        <v>1</v>
      </c>
      <c r="C4584" s="3">
        <v>1140</v>
      </c>
      <c r="D4584" s="3">
        <v>46</v>
      </c>
      <c r="E4584" s="3"/>
      <c r="F4584" s="3"/>
      <c r="G4584" s="3">
        <v>30</v>
      </c>
      <c r="H4584" s="3">
        <v>1216</v>
      </c>
      <c r="I4584" s="3"/>
      <c r="J4584" s="3"/>
      <c r="K4584" s="3"/>
      <c r="L4584" s="3"/>
      <c r="M4584" s="3">
        <v>1948</v>
      </c>
    </row>
    <row r="4585" spans="1:13" x14ac:dyDescent="0.2">
      <c r="A4585" s="8">
        <v>41830</v>
      </c>
      <c r="B4585" s="3">
        <v>2</v>
      </c>
      <c r="C4585" s="3">
        <v>1044</v>
      </c>
      <c r="D4585" s="3">
        <v>43</v>
      </c>
      <c r="E4585" s="3"/>
      <c r="F4585" s="3"/>
      <c r="G4585" s="3">
        <v>31</v>
      </c>
      <c r="H4585" s="3">
        <v>1117</v>
      </c>
      <c r="I4585" s="3"/>
      <c r="J4585" s="3"/>
      <c r="K4585" s="3"/>
      <c r="L4585" s="3"/>
      <c r="M4585" s="3">
        <v>1795</v>
      </c>
    </row>
    <row r="4586" spans="1:13" x14ac:dyDescent="0.2">
      <c r="A4586" s="8">
        <v>41830</v>
      </c>
      <c r="B4586" s="3">
        <v>3</v>
      </c>
      <c r="C4586" s="3">
        <v>975</v>
      </c>
      <c r="D4586" s="3">
        <v>40</v>
      </c>
      <c r="E4586" s="3"/>
      <c r="F4586" s="3"/>
      <c r="G4586" s="3">
        <v>29</v>
      </c>
      <c r="H4586" s="3">
        <v>1044</v>
      </c>
      <c r="I4586" s="3"/>
      <c r="J4586" s="3"/>
      <c r="K4586" s="3"/>
      <c r="L4586" s="3"/>
      <c r="M4586" s="3">
        <v>1688</v>
      </c>
    </row>
    <row r="4587" spans="1:13" x14ac:dyDescent="0.2">
      <c r="A4587" s="8">
        <v>41830</v>
      </c>
      <c r="B4587" s="3">
        <v>4</v>
      </c>
      <c r="C4587" s="3">
        <v>955</v>
      </c>
      <c r="D4587" s="3">
        <v>39</v>
      </c>
      <c r="E4587" s="3"/>
      <c r="F4587" s="3"/>
      <c r="G4587" s="3">
        <v>30</v>
      </c>
      <c r="H4587" s="3">
        <v>1024</v>
      </c>
      <c r="I4587" s="3"/>
      <c r="J4587" s="3"/>
      <c r="K4587" s="3"/>
      <c r="L4587" s="3"/>
      <c r="M4587" s="3">
        <v>1646</v>
      </c>
    </row>
    <row r="4588" spans="1:13" x14ac:dyDescent="0.2">
      <c r="A4588" s="8">
        <v>41830</v>
      </c>
      <c r="B4588" s="3">
        <v>5</v>
      </c>
      <c r="C4588" s="3">
        <v>965</v>
      </c>
      <c r="D4588" s="3">
        <v>39</v>
      </c>
      <c r="E4588" s="3"/>
      <c r="F4588" s="3"/>
      <c r="G4588" s="3">
        <v>30</v>
      </c>
      <c r="H4588" s="3">
        <v>1034</v>
      </c>
      <c r="I4588" s="3"/>
      <c r="J4588" s="3"/>
      <c r="K4588" s="3"/>
      <c r="L4588" s="3"/>
      <c r="M4588" s="3">
        <v>1662</v>
      </c>
    </row>
    <row r="4589" spans="1:13" x14ac:dyDescent="0.2">
      <c r="A4589" s="8">
        <v>41830</v>
      </c>
      <c r="B4589" s="3">
        <v>6</v>
      </c>
      <c r="C4589" s="3">
        <v>1010</v>
      </c>
      <c r="D4589" s="3">
        <v>41</v>
      </c>
      <c r="E4589" s="3"/>
      <c r="F4589" s="3"/>
      <c r="G4589" s="3">
        <v>31</v>
      </c>
      <c r="H4589" s="3">
        <v>1082</v>
      </c>
      <c r="I4589" s="3"/>
      <c r="J4589" s="3"/>
      <c r="K4589" s="3"/>
      <c r="L4589" s="3"/>
      <c r="M4589" s="3">
        <v>1715</v>
      </c>
    </row>
    <row r="4590" spans="1:13" x14ac:dyDescent="0.2">
      <c r="A4590" s="8">
        <v>41830</v>
      </c>
      <c r="B4590" s="3">
        <v>7</v>
      </c>
      <c r="C4590" s="3">
        <v>1058</v>
      </c>
      <c r="D4590" s="3">
        <v>43</v>
      </c>
      <c r="E4590" s="3"/>
      <c r="F4590" s="3"/>
      <c r="G4590" s="3">
        <v>31</v>
      </c>
      <c r="H4590" s="3">
        <v>1132</v>
      </c>
      <c r="I4590" s="3"/>
      <c r="J4590" s="3"/>
      <c r="K4590" s="3"/>
      <c r="L4590" s="3"/>
      <c r="M4590" s="3">
        <v>1780</v>
      </c>
    </row>
    <row r="4591" spans="1:13" x14ac:dyDescent="0.2">
      <c r="A4591" s="8">
        <v>41830</v>
      </c>
      <c r="B4591" s="3">
        <v>8</v>
      </c>
      <c r="C4591" s="3">
        <v>1128</v>
      </c>
      <c r="D4591" s="3">
        <v>46</v>
      </c>
      <c r="E4591" s="3"/>
      <c r="F4591" s="3"/>
      <c r="G4591" s="3">
        <v>32</v>
      </c>
      <c r="H4591" s="3">
        <v>1206</v>
      </c>
      <c r="I4591" s="3"/>
      <c r="J4591" s="3"/>
      <c r="K4591" s="3"/>
      <c r="L4591" s="3"/>
      <c r="M4591" s="3">
        <v>1886</v>
      </c>
    </row>
    <row r="4592" spans="1:13" x14ac:dyDescent="0.2">
      <c r="A4592" s="8">
        <v>41830</v>
      </c>
      <c r="B4592" s="3">
        <v>9</v>
      </c>
      <c r="C4592" s="3">
        <v>1189</v>
      </c>
      <c r="D4592" s="3">
        <v>48</v>
      </c>
      <c r="E4592" s="3"/>
      <c r="F4592" s="3"/>
      <c r="G4592" s="3">
        <v>36</v>
      </c>
      <c r="H4592" s="3">
        <v>1273</v>
      </c>
      <c r="I4592" s="3"/>
      <c r="J4592" s="3"/>
      <c r="K4592" s="3"/>
      <c r="L4592" s="3"/>
      <c r="M4592" s="3">
        <v>1989</v>
      </c>
    </row>
    <row r="4593" spans="1:13" x14ac:dyDescent="0.2">
      <c r="A4593" s="8">
        <v>41830</v>
      </c>
      <c r="B4593" s="3">
        <v>10</v>
      </c>
      <c r="C4593" s="3">
        <v>1264</v>
      </c>
      <c r="D4593" s="3">
        <v>51</v>
      </c>
      <c r="E4593" s="3"/>
      <c r="F4593" s="3"/>
      <c r="G4593" s="3">
        <v>37</v>
      </c>
      <c r="H4593" s="3">
        <v>1352</v>
      </c>
      <c r="I4593" s="3"/>
      <c r="J4593" s="3"/>
      <c r="K4593" s="3"/>
      <c r="L4593" s="3"/>
      <c r="M4593" s="3">
        <v>2114</v>
      </c>
    </row>
    <row r="4594" spans="1:13" x14ac:dyDescent="0.2">
      <c r="A4594" s="8">
        <v>41830</v>
      </c>
      <c r="B4594" s="3">
        <v>11</v>
      </c>
      <c r="C4594" s="3">
        <v>1330</v>
      </c>
      <c r="D4594" s="3">
        <v>54</v>
      </c>
      <c r="E4594" s="3"/>
      <c r="F4594" s="3"/>
      <c r="G4594" s="3">
        <v>46</v>
      </c>
      <c r="H4594" s="3">
        <v>1430</v>
      </c>
      <c r="I4594" s="3"/>
      <c r="J4594" s="3"/>
      <c r="K4594" s="3"/>
      <c r="L4594" s="3"/>
      <c r="M4594" s="3">
        <v>2236</v>
      </c>
    </row>
    <row r="4595" spans="1:13" x14ac:dyDescent="0.2">
      <c r="A4595" s="8">
        <v>41830</v>
      </c>
      <c r="B4595" s="3">
        <v>12</v>
      </c>
      <c r="C4595" s="3">
        <v>1419</v>
      </c>
      <c r="D4595" s="3">
        <v>58</v>
      </c>
      <c r="E4595" s="3"/>
      <c r="F4595" s="3"/>
      <c r="G4595" s="3">
        <v>44</v>
      </c>
      <c r="H4595" s="3">
        <v>1521</v>
      </c>
      <c r="I4595" s="3"/>
      <c r="J4595" s="3"/>
      <c r="K4595" s="3"/>
      <c r="L4595" s="3"/>
      <c r="M4595" s="3">
        <v>2377</v>
      </c>
    </row>
    <row r="4596" spans="1:13" x14ac:dyDescent="0.2">
      <c r="A4596" s="8">
        <v>41830</v>
      </c>
      <c r="B4596" s="3">
        <v>13</v>
      </c>
      <c r="C4596" s="3">
        <v>1505</v>
      </c>
      <c r="D4596" s="3">
        <v>61</v>
      </c>
      <c r="E4596" s="3"/>
      <c r="F4596" s="3"/>
      <c r="G4596" s="3">
        <v>44</v>
      </c>
      <c r="H4596" s="3">
        <v>1610</v>
      </c>
      <c r="I4596" s="3"/>
      <c r="J4596" s="3"/>
      <c r="K4596" s="3"/>
      <c r="L4596" s="3"/>
      <c r="M4596" s="3">
        <v>2527</v>
      </c>
    </row>
    <row r="4597" spans="1:13" x14ac:dyDescent="0.2">
      <c r="A4597" s="8">
        <v>41830</v>
      </c>
      <c r="B4597" s="3">
        <v>14</v>
      </c>
      <c r="C4597" s="3">
        <v>1614</v>
      </c>
      <c r="D4597" s="3">
        <v>66</v>
      </c>
      <c r="E4597" s="3"/>
      <c r="F4597" s="3"/>
      <c r="G4597" s="3">
        <v>46</v>
      </c>
      <c r="H4597" s="3">
        <v>1725</v>
      </c>
      <c r="I4597" s="3"/>
      <c r="J4597" s="3"/>
      <c r="K4597" s="3"/>
      <c r="L4597" s="3"/>
      <c r="M4597" s="3">
        <v>2696</v>
      </c>
    </row>
    <row r="4598" spans="1:13" x14ac:dyDescent="0.2">
      <c r="A4598" s="8">
        <v>41830</v>
      </c>
      <c r="B4598" s="3">
        <v>15</v>
      </c>
      <c r="C4598" s="3">
        <v>1715</v>
      </c>
      <c r="D4598" s="3">
        <v>70</v>
      </c>
      <c r="E4598" s="3"/>
      <c r="F4598" s="3"/>
      <c r="G4598" s="3">
        <v>46</v>
      </c>
      <c r="H4598" s="3">
        <v>1831</v>
      </c>
      <c r="I4598" s="3"/>
      <c r="J4598" s="3"/>
      <c r="K4598" s="3"/>
      <c r="L4598" s="3"/>
      <c r="M4598" s="3">
        <v>2844</v>
      </c>
    </row>
    <row r="4599" spans="1:13" x14ac:dyDescent="0.2">
      <c r="A4599" s="8">
        <v>41830</v>
      </c>
      <c r="B4599" s="3">
        <v>16</v>
      </c>
      <c r="C4599" s="3">
        <v>1850</v>
      </c>
      <c r="D4599" s="3">
        <v>75</v>
      </c>
      <c r="E4599" s="3"/>
      <c r="F4599" s="3"/>
      <c r="G4599" s="3">
        <v>44</v>
      </c>
      <c r="H4599" s="3">
        <v>1969</v>
      </c>
      <c r="I4599" s="3"/>
      <c r="J4599" s="3"/>
      <c r="K4599" s="3"/>
      <c r="L4599" s="3"/>
      <c r="M4599" s="3">
        <v>3053</v>
      </c>
    </row>
    <row r="4600" spans="1:13" x14ac:dyDescent="0.2">
      <c r="A4600" s="8">
        <v>41830</v>
      </c>
      <c r="B4600" s="3">
        <v>17</v>
      </c>
      <c r="C4600" s="3">
        <v>1930</v>
      </c>
      <c r="D4600" s="3">
        <v>78</v>
      </c>
      <c r="E4600" s="3"/>
      <c r="F4600" s="3"/>
      <c r="G4600" s="3">
        <v>47</v>
      </c>
      <c r="H4600" s="3">
        <v>2055</v>
      </c>
      <c r="I4600" s="3"/>
      <c r="J4600" s="3"/>
      <c r="K4600" s="3"/>
      <c r="L4600" s="3"/>
      <c r="M4600" s="3">
        <v>3179</v>
      </c>
    </row>
    <row r="4601" spans="1:13" x14ac:dyDescent="0.2">
      <c r="A4601" s="8">
        <v>41830</v>
      </c>
      <c r="B4601" s="3">
        <v>18</v>
      </c>
      <c r="C4601" s="3">
        <v>1961</v>
      </c>
      <c r="D4601" s="3">
        <v>79</v>
      </c>
      <c r="E4601" s="3"/>
      <c r="F4601" s="3"/>
      <c r="G4601" s="3">
        <v>44</v>
      </c>
      <c r="H4601" s="3">
        <v>2084</v>
      </c>
      <c r="I4601" s="3"/>
      <c r="J4601" s="3"/>
      <c r="K4601" s="3"/>
      <c r="L4601" s="3"/>
      <c r="M4601" s="3">
        <v>3220</v>
      </c>
    </row>
    <row r="4602" spans="1:13" x14ac:dyDescent="0.2">
      <c r="A4602" s="8">
        <v>41830</v>
      </c>
      <c r="B4602" s="3">
        <v>19</v>
      </c>
      <c r="C4602" s="3">
        <v>1874</v>
      </c>
      <c r="D4602" s="3">
        <v>76</v>
      </c>
      <c r="E4602" s="3"/>
      <c r="F4602" s="3"/>
      <c r="G4602" s="3">
        <v>40</v>
      </c>
      <c r="H4602" s="3">
        <v>1990</v>
      </c>
      <c r="I4602" s="3"/>
      <c r="J4602" s="3"/>
      <c r="K4602" s="3"/>
      <c r="L4602" s="3"/>
      <c r="M4602" s="3">
        <v>3093</v>
      </c>
    </row>
    <row r="4603" spans="1:13" x14ac:dyDescent="0.2">
      <c r="A4603" s="8">
        <v>41830</v>
      </c>
      <c r="B4603" s="3">
        <v>20</v>
      </c>
      <c r="C4603" s="3">
        <v>1718</v>
      </c>
      <c r="D4603" s="3">
        <v>70</v>
      </c>
      <c r="E4603" s="3"/>
      <c r="F4603" s="3"/>
      <c r="G4603" s="3">
        <v>39</v>
      </c>
      <c r="H4603" s="3">
        <v>1826</v>
      </c>
      <c r="I4603" s="3"/>
      <c r="J4603" s="3"/>
      <c r="K4603" s="3"/>
      <c r="L4603" s="3"/>
      <c r="M4603" s="3">
        <v>2867</v>
      </c>
    </row>
    <row r="4604" spans="1:13" x14ac:dyDescent="0.2">
      <c r="A4604" s="8">
        <v>41830</v>
      </c>
      <c r="B4604" s="3">
        <v>21</v>
      </c>
      <c r="C4604" s="3">
        <v>1593</v>
      </c>
      <c r="D4604" s="3">
        <v>64</v>
      </c>
      <c r="E4604" s="3"/>
      <c r="F4604" s="3"/>
      <c r="G4604" s="3">
        <v>34</v>
      </c>
      <c r="H4604" s="3">
        <v>1691</v>
      </c>
      <c r="I4604" s="3"/>
      <c r="J4604" s="3"/>
      <c r="K4604" s="3"/>
      <c r="L4604" s="3"/>
      <c r="M4604" s="3">
        <v>2655</v>
      </c>
    </row>
    <row r="4605" spans="1:13" x14ac:dyDescent="0.2">
      <c r="A4605" s="8">
        <v>41830</v>
      </c>
      <c r="B4605" s="3">
        <v>22</v>
      </c>
      <c r="C4605" s="3">
        <v>1497</v>
      </c>
      <c r="D4605" s="3">
        <v>61</v>
      </c>
      <c r="E4605" s="3"/>
      <c r="F4605" s="3"/>
      <c r="G4605" s="3">
        <v>32</v>
      </c>
      <c r="H4605" s="3">
        <v>1589</v>
      </c>
      <c r="I4605" s="3"/>
      <c r="J4605" s="3"/>
      <c r="K4605" s="3"/>
      <c r="L4605" s="3"/>
      <c r="M4605" s="3">
        <v>2509</v>
      </c>
    </row>
    <row r="4606" spans="1:13" x14ac:dyDescent="0.2">
      <c r="A4606" s="8">
        <v>41830</v>
      </c>
      <c r="B4606" s="3">
        <v>23</v>
      </c>
      <c r="C4606" s="3">
        <v>1342</v>
      </c>
      <c r="D4606" s="3">
        <v>54</v>
      </c>
      <c r="E4606" s="3"/>
      <c r="F4606" s="3"/>
      <c r="G4606" s="3">
        <v>31</v>
      </c>
      <c r="H4606" s="3">
        <v>1427</v>
      </c>
      <c r="I4606" s="3"/>
      <c r="J4606" s="3"/>
      <c r="K4606" s="3"/>
      <c r="L4606" s="3"/>
      <c r="M4606" s="3">
        <v>2245</v>
      </c>
    </row>
    <row r="4607" spans="1:13" x14ac:dyDescent="0.2">
      <c r="A4607" s="8">
        <v>41830</v>
      </c>
      <c r="B4607" s="3">
        <v>24</v>
      </c>
      <c r="C4607" s="3">
        <v>1183</v>
      </c>
      <c r="D4607" s="3">
        <v>48</v>
      </c>
      <c r="E4607" s="3"/>
      <c r="F4607" s="3"/>
      <c r="G4607" s="3">
        <v>30</v>
      </c>
      <c r="H4607" s="3">
        <v>1261</v>
      </c>
      <c r="I4607" s="3"/>
      <c r="J4607" s="3"/>
      <c r="K4607" s="3"/>
      <c r="L4607" s="3"/>
      <c r="M4607" s="3">
        <v>2000</v>
      </c>
    </row>
    <row r="4608" spans="1:13" x14ac:dyDescent="0.2">
      <c r="A4608" s="8">
        <v>41831</v>
      </c>
      <c r="B4608" s="3">
        <v>1</v>
      </c>
      <c r="C4608" s="3">
        <v>1073</v>
      </c>
      <c r="D4608" s="3">
        <v>44</v>
      </c>
      <c r="E4608" s="3"/>
      <c r="F4608" s="3"/>
      <c r="G4608" s="3">
        <v>31</v>
      </c>
      <c r="H4608" s="3">
        <v>1148</v>
      </c>
      <c r="I4608" s="3"/>
      <c r="J4608" s="3"/>
      <c r="K4608" s="3"/>
      <c r="L4608" s="3"/>
      <c r="M4608" s="3">
        <v>1827</v>
      </c>
    </row>
    <row r="4609" spans="1:13" x14ac:dyDescent="0.2">
      <c r="A4609" s="8">
        <v>41831</v>
      </c>
      <c r="B4609" s="3">
        <v>2</v>
      </c>
      <c r="C4609" s="3">
        <v>996</v>
      </c>
      <c r="D4609" s="3">
        <v>41</v>
      </c>
      <c r="E4609" s="3"/>
      <c r="F4609" s="3"/>
      <c r="G4609" s="3">
        <v>30</v>
      </c>
      <c r="H4609" s="3">
        <v>1066</v>
      </c>
      <c r="I4609" s="3"/>
      <c r="J4609" s="3"/>
      <c r="K4609" s="3"/>
      <c r="L4609" s="3"/>
      <c r="M4609" s="3">
        <v>1699</v>
      </c>
    </row>
    <row r="4610" spans="1:13" x14ac:dyDescent="0.2">
      <c r="A4610" s="8">
        <v>41831</v>
      </c>
      <c r="B4610" s="3">
        <v>3</v>
      </c>
      <c r="C4610" s="3">
        <v>949</v>
      </c>
      <c r="D4610" s="3">
        <v>39</v>
      </c>
      <c r="E4610" s="3"/>
      <c r="F4610" s="3"/>
      <c r="G4610" s="3">
        <v>29</v>
      </c>
      <c r="H4610" s="3">
        <v>1016</v>
      </c>
      <c r="I4610" s="3"/>
      <c r="J4610" s="3"/>
      <c r="K4610" s="3"/>
      <c r="L4610" s="3"/>
      <c r="M4610" s="3">
        <v>1620</v>
      </c>
    </row>
    <row r="4611" spans="1:13" x14ac:dyDescent="0.2">
      <c r="A4611" s="8">
        <v>41831</v>
      </c>
      <c r="B4611" s="3">
        <v>4</v>
      </c>
      <c r="C4611" s="3">
        <v>930</v>
      </c>
      <c r="D4611" s="3">
        <v>38</v>
      </c>
      <c r="E4611" s="3"/>
      <c r="F4611" s="3"/>
      <c r="G4611" s="3">
        <v>30</v>
      </c>
      <c r="H4611" s="3">
        <v>998</v>
      </c>
      <c r="I4611" s="3"/>
      <c r="J4611" s="3"/>
      <c r="K4611" s="3"/>
      <c r="L4611" s="3"/>
      <c r="M4611" s="3">
        <v>1583</v>
      </c>
    </row>
    <row r="4612" spans="1:13" x14ac:dyDescent="0.2">
      <c r="A4612" s="8">
        <v>41831</v>
      </c>
      <c r="B4612" s="3">
        <v>5</v>
      </c>
      <c r="C4612" s="3">
        <v>948</v>
      </c>
      <c r="D4612" s="3">
        <v>39</v>
      </c>
      <c r="E4612" s="3"/>
      <c r="F4612" s="3"/>
      <c r="G4612" s="3">
        <v>30</v>
      </c>
      <c r="H4612" s="3">
        <v>1017</v>
      </c>
      <c r="I4612" s="3"/>
      <c r="J4612" s="3"/>
      <c r="K4612" s="3"/>
      <c r="L4612" s="3"/>
      <c r="M4612" s="3">
        <v>1605</v>
      </c>
    </row>
    <row r="4613" spans="1:13" x14ac:dyDescent="0.2">
      <c r="A4613" s="8">
        <v>41831</v>
      </c>
      <c r="B4613" s="3">
        <v>6</v>
      </c>
      <c r="C4613" s="3">
        <v>996</v>
      </c>
      <c r="D4613" s="3">
        <v>41</v>
      </c>
      <c r="E4613" s="3"/>
      <c r="F4613" s="3"/>
      <c r="G4613" s="3">
        <v>30</v>
      </c>
      <c r="H4613" s="3">
        <v>1066</v>
      </c>
      <c r="I4613" s="3"/>
      <c r="J4613" s="3"/>
      <c r="K4613" s="3"/>
      <c r="L4613" s="3"/>
      <c r="M4613" s="3">
        <v>1671</v>
      </c>
    </row>
    <row r="4614" spans="1:13" x14ac:dyDescent="0.2">
      <c r="A4614" s="8">
        <v>41831</v>
      </c>
      <c r="B4614" s="3">
        <v>7</v>
      </c>
      <c r="C4614" s="3">
        <v>1035</v>
      </c>
      <c r="D4614" s="3">
        <v>42</v>
      </c>
      <c r="E4614" s="3"/>
      <c r="F4614" s="3"/>
      <c r="G4614" s="3">
        <v>31</v>
      </c>
      <c r="H4614" s="3">
        <v>1108</v>
      </c>
      <c r="I4614" s="3"/>
      <c r="J4614" s="3"/>
      <c r="K4614" s="3"/>
      <c r="L4614" s="3"/>
      <c r="M4614" s="3">
        <v>1731</v>
      </c>
    </row>
    <row r="4615" spans="1:13" x14ac:dyDescent="0.2">
      <c r="A4615" s="8">
        <v>41831</v>
      </c>
      <c r="B4615" s="3">
        <v>8</v>
      </c>
      <c r="C4615" s="3">
        <v>1107</v>
      </c>
      <c r="D4615" s="3">
        <v>45</v>
      </c>
      <c r="E4615" s="3"/>
      <c r="F4615" s="3"/>
      <c r="G4615" s="3">
        <v>34</v>
      </c>
      <c r="H4615" s="3">
        <v>1186</v>
      </c>
      <c r="I4615" s="3"/>
      <c r="J4615" s="3"/>
      <c r="K4615" s="3"/>
      <c r="L4615" s="3"/>
      <c r="M4615" s="3">
        <v>1860</v>
      </c>
    </row>
    <row r="4616" spans="1:13" x14ac:dyDescent="0.2">
      <c r="A4616" s="8">
        <v>41831</v>
      </c>
      <c r="B4616" s="3">
        <v>9</v>
      </c>
      <c r="C4616" s="3">
        <v>1183</v>
      </c>
      <c r="D4616" s="3">
        <v>48</v>
      </c>
      <c r="E4616" s="3"/>
      <c r="F4616" s="3"/>
      <c r="G4616" s="3">
        <v>35</v>
      </c>
      <c r="H4616" s="3">
        <v>1266</v>
      </c>
      <c r="I4616" s="3"/>
      <c r="J4616" s="3"/>
      <c r="K4616" s="3"/>
      <c r="L4616" s="3"/>
      <c r="M4616" s="3">
        <v>1970</v>
      </c>
    </row>
    <row r="4617" spans="1:13" x14ac:dyDescent="0.2">
      <c r="A4617" s="8">
        <v>41831</v>
      </c>
      <c r="B4617" s="3">
        <v>10</v>
      </c>
      <c r="C4617" s="3">
        <v>1243</v>
      </c>
      <c r="D4617" s="3">
        <v>51</v>
      </c>
      <c r="E4617" s="3"/>
      <c r="F4617" s="3"/>
      <c r="G4617" s="3">
        <v>39</v>
      </c>
      <c r="H4617" s="3">
        <v>1333</v>
      </c>
      <c r="I4617" s="3"/>
      <c r="J4617" s="3"/>
      <c r="K4617" s="3"/>
      <c r="L4617" s="3"/>
      <c r="M4617" s="3">
        <v>2072</v>
      </c>
    </row>
    <row r="4618" spans="1:13" x14ac:dyDescent="0.2">
      <c r="A4618" s="8">
        <v>41831</v>
      </c>
      <c r="B4618" s="3">
        <v>11</v>
      </c>
      <c r="C4618" s="3">
        <v>1319</v>
      </c>
      <c r="D4618" s="3">
        <v>54</v>
      </c>
      <c r="E4618" s="3"/>
      <c r="F4618" s="3"/>
      <c r="G4618" s="3">
        <v>43</v>
      </c>
      <c r="H4618" s="3">
        <v>1416</v>
      </c>
      <c r="I4618" s="3"/>
      <c r="J4618" s="3"/>
      <c r="K4618" s="3"/>
      <c r="L4618" s="3"/>
      <c r="M4618" s="3">
        <v>2199</v>
      </c>
    </row>
    <row r="4619" spans="1:13" x14ac:dyDescent="0.2">
      <c r="A4619" s="8">
        <v>41831</v>
      </c>
      <c r="B4619" s="3">
        <v>12</v>
      </c>
      <c r="C4619" s="3">
        <v>1405</v>
      </c>
      <c r="D4619" s="3">
        <v>57</v>
      </c>
      <c r="E4619" s="3"/>
      <c r="F4619" s="3"/>
      <c r="G4619" s="3">
        <v>45</v>
      </c>
      <c r="H4619" s="3">
        <v>1507</v>
      </c>
      <c r="I4619" s="3"/>
      <c r="J4619" s="3"/>
      <c r="K4619" s="3"/>
      <c r="L4619" s="3"/>
      <c r="M4619" s="3">
        <v>2331</v>
      </c>
    </row>
    <row r="4620" spans="1:13" x14ac:dyDescent="0.2">
      <c r="A4620" s="8">
        <v>41831</v>
      </c>
      <c r="B4620" s="3">
        <v>13</v>
      </c>
      <c r="C4620" s="3">
        <v>1482</v>
      </c>
      <c r="D4620" s="3">
        <v>60</v>
      </c>
      <c r="E4620" s="3"/>
      <c r="F4620" s="3"/>
      <c r="G4620" s="3">
        <v>46</v>
      </c>
      <c r="H4620" s="3">
        <v>1588</v>
      </c>
      <c r="I4620" s="3"/>
      <c r="J4620" s="3"/>
      <c r="K4620" s="3"/>
      <c r="L4620" s="3"/>
      <c r="M4620" s="3">
        <v>2455</v>
      </c>
    </row>
    <row r="4621" spans="1:13" x14ac:dyDescent="0.2">
      <c r="A4621" s="8">
        <v>41831</v>
      </c>
      <c r="B4621" s="3">
        <v>14</v>
      </c>
      <c r="C4621" s="3">
        <v>1580</v>
      </c>
      <c r="D4621" s="3">
        <v>64</v>
      </c>
      <c r="E4621" s="3"/>
      <c r="F4621" s="3"/>
      <c r="G4621" s="3">
        <v>46</v>
      </c>
      <c r="H4621" s="3">
        <v>1690</v>
      </c>
      <c r="I4621" s="3"/>
      <c r="J4621" s="3"/>
      <c r="K4621" s="3"/>
      <c r="L4621" s="3"/>
      <c r="M4621" s="3">
        <v>2607</v>
      </c>
    </row>
    <row r="4622" spans="1:13" x14ac:dyDescent="0.2">
      <c r="A4622" s="8">
        <v>41831</v>
      </c>
      <c r="B4622" s="3">
        <v>15</v>
      </c>
      <c r="C4622" s="3">
        <v>1687</v>
      </c>
      <c r="D4622" s="3">
        <v>68</v>
      </c>
      <c r="E4622" s="3"/>
      <c r="F4622" s="3"/>
      <c r="G4622" s="3">
        <v>44</v>
      </c>
      <c r="H4622" s="3">
        <v>1799</v>
      </c>
      <c r="I4622" s="3"/>
      <c r="J4622" s="3"/>
      <c r="K4622" s="3"/>
      <c r="L4622" s="3"/>
      <c r="M4622" s="3">
        <v>2785</v>
      </c>
    </row>
    <row r="4623" spans="1:13" x14ac:dyDescent="0.2">
      <c r="A4623" s="8">
        <v>41831</v>
      </c>
      <c r="B4623" s="3">
        <v>16</v>
      </c>
      <c r="C4623" s="3">
        <v>1798</v>
      </c>
      <c r="D4623" s="3">
        <v>73</v>
      </c>
      <c r="E4623" s="3"/>
      <c r="F4623" s="3"/>
      <c r="G4623" s="3">
        <v>45</v>
      </c>
      <c r="H4623" s="3">
        <v>1916</v>
      </c>
      <c r="I4623" s="3"/>
      <c r="J4623" s="3"/>
      <c r="K4623" s="3"/>
      <c r="L4623" s="3"/>
      <c r="M4623" s="3">
        <v>2952</v>
      </c>
    </row>
    <row r="4624" spans="1:13" x14ac:dyDescent="0.2">
      <c r="A4624" s="8">
        <v>41831</v>
      </c>
      <c r="B4624" s="3">
        <v>17</v>
      </c>
      <c r="C4624" s="3">
        <v>1884</v>
      </c>
      <c r="D4624" s="3">
        <v>76</v>
      </c>
      <c r="E4624" s="3"/>
      <c r="F4624" s="3"/>
      <c r="G4624" s="3">
        <v>45</v>
      </c>
      <c r="H4624" s="3">
        <v>2005</v>
      </c>
      <c r="I4624" s="3"/>
      <c r="J4624" s="3"/>
      <c r="K4624" s="3"/>
      <c r="L4624" s="3"/>
      <c r="M4624" s="3">
        <v>3061</v>
      </c>
    </row>
    <row r="4625" spans="1:13" x14ac:dyDescent="0.2">
      <c r="A4625" s="8">
        <v>41831</v>
      </c>
      <c r="B4625" s="3">
        <v>18</v>
      </c>
      <c r="C4625" s="3">
        <v>1890</v>
      </c>
      <c r="D4625" s="3">
        <v>77</v>
      </c>
      <c r="E4625" s="3"/>
      <c r="F4625" s="3"/>
      <c r="G4625" s="3">
        <v>46</v>
      </c>
      <c r="H4625" s="3">
        <v>2012</v>
      </c>
      <c r="I4625" s="3"/>
      <c r="J4625" s="3"/>
      <c r="K4625" s="3"/>
      <c r="L4625" s="3"/>
      <c r="M4625" s="3">
        <v>3089</v>
      </c>
    </row>
    <row r="4626" spans="1:13" x14ac:dyDescent="0.2">
      <c r="A4626" s="8">
        <v>41831</v>
      </c>
      <c r="B4626" s="3">
        <v>19</v>
      </c>
      <c r="C4626" s="3">
        <v>1802</v>
      </c>
      <c r="D4626" s="3">
        <v>73</v>
      </c>
      <c r="E4626" s="3"/>
      <c r="F4626" s="3"/>
      <c r="G4626" s="3">
        <v>41</v>
      </c>
      <c r="H4626" s="3">
        <v>1916</v>
      </c>
      <c r="I4626" s="3"/>
      <c r="J4626" s="3"/>
      <c r="K4626" s="3"/>
      <c r="L4626" s="3"/>
      <c r="M4626" s="3">
        <v>2963</v>
      </c>
    </row>
    <row r="4627" spans="1:13" x14ac:dyDescent="0.2">
      <c r="A4627" s="8">
        <v>41831</v>
      </c>
      <c r="B4627" s="3">
        <v>20</v>
      </c>
      <c r="C4627" s="3">
        <v>1660</v>
      </c>
      <c r="D4627" s="3">
        <v>67</v>
      </c>
      <c r="E4627" s="3"/>
      <c r="F4627" s="3"/>
      <c r="G4627" s="3">
        <v>40</v>
      </c>
      <c r="H4627" s="3">
        <v>1767</v>
      </c>
      <c r="I4627" s="3"/>
      <c r="J4627" s="3"/>
      <c r="K4627" s="3"/>
      <c r="L4627" s="3"/>
      <c r="M4627" s="3">
        <v>2746</v>
      </c>
    </row>
    <row r="4628" spans="1:13" x14ac:dyDescent="0.2">
      <c r="A4628" s="8">
        <v>41831</v>
      </c>
      <c r="B4628" s="3">
        <v>21</v>
      </c>
      <c r="C4628" s="3">
        <v>1535</v>
      </c>
      <c r="D4628" s="3">
        <v>62</v>
      </c>
      <c r="E4628" s="3"/>
      <c r="F4628" s="3"/>
      <c r="G4628" s="3">
        <v>32</v>
      </c>
      <c r="H4628" s="3">
        <v>1629</v>
      </c>
      <c r="I4628" s="3"/>
      <c r="J4628" s="3"/>
      <c r="K4628" s="3"/>
      <c r="L4628" s="3"/>
      <c r="M4628" s="3">
        <v>2563</v>
      </c>
    </row>
    <row r="4629" spans="1:13" x14ac:dyDescent="0.2">
      <c r="A4629" s="8">
        <v>41831</v>
      </c>
      <c r="B4629" s="3">
        <v>22</v>
      </c>
      <c r="C4629" s="3">
        <v>1458</v>
      </c>
      <c r="D4629" s="3">
        <v>59</v>
      </c>
      <c r="E4629" s="3"/>
      <c r="F4629" s="3"/>
      <c r="G4629" s="3">
        <v>31</v>
      </c>
      <c r="H4629" s="3">
        <v>1548</v>
      </c>
      <c r="I4629" s="3"/>
      <c r="J4629" s="3"/>
      <c r="K4629" s="3"/>
      <c r="L4629" s="3"/>
      <c r="M4629" s="3">
        <v>2422</v>
      </c>
    </row>
    <row r="4630" spans="1:13" x14ac:dyDescent="0.2">
      <c r="A4630" s="8">
        <v>41831</v>
      </c>
      <c r="B4630" s="3">
        <v>23</v>
      </c>
      <c r="C4630" s="3">
        <v>1319</v>
      </c>
      <c r="D4630" s="3">
        <v>53</v>
      </c>
      <c r="E4630" s="3"/>
      <c r="F4630" s="3"/>
      <c r="G4630" s="3">
        <v>31</v>
      </c>
      <c r="H4630" s="3">
        <v>1403</v>
      </c>
      <c r="I4630" s="3"/>
      <c r="J4630" s="3"/>
      <c r="K4630" s="3"/>
      <c r="L4630" s="3"/>
      <c r="M4630" s="3">
        <v>2197</v>
      </c>
    </row>
    <row r="4631" spans="1:13" x14ac:dyDescent="0.2">
      <c r="A4631" s="8">
        <v>41831</v>
      </c>
      <c r="B4631" s="3">
        <v>24</v>
      </c>
      <c r="C4631" s="3">
        <v>1171</v>
      </c>
      <c r="D4631" s="3">
        <v>48</v>
      </c>
      <c r="E4631" s="3"/>
      <c r="F4631" s="3"/>
      <c r="G4631" s="3">
        <v>30</v>
      </c>
      <c r="H4631" s="3">
        <v>1248</v>
      </c>
      <c r="I4631" s="3"/>
      <c r="J4631" s="3"/>
      <c r="K4631" s="3"/>
      <c r="L4631" s="3"/>
      <c r="M4631" s="3">
        <v>1962</v>
      </c>
    </row>
    <row r="4632" spans="1:13" x14ac:dyDescent="0.2">
      <c r="A4632" s="8">
        <v>41832</v>
      </c>
      <c r="B4632" s="3">
        <v>1</v>
      </c>
      <c r="C4632" s="3">
        <v>1054</v>
      </c>
      <c r="D4632" s="3">
        <v>43</v>
      </c>
      <c r="E4632" s="3"/>
      <c r="F4632" s="3"/>
      <c r="G4632" s="3">
        <v>30</v>
      </c>
      <c r="H4632" s="3">
        <v>1127</v>
      </c>
      <c r="I4632" s="3"/>
      <c r="J4632" s="3"/>
      <c r="K4632" s="3"/>
      <c r="L4632" s="3"/>
      <c r="M4632" s="3">
        <v>1790</v>
      </c>
    </row>
    <row r="4633" spans="1:13" x14ac:dyDescent="0.2">
      <c r="A4633" s="8">
        <v>41832</v>
      </c>
      <c r="B4633" s="3">
        <v>2</v>
      </c>
      <c r="C4633" s="3">
        <v>977</v>
      </c>
      <c r="D4633" s="3">
        <v>40</v>
      </c>
      <c r="E4633" s="3"/>
      <c r="F4633" s="3"/>
      <c r="G4633" s="3">
        <v>30</v>
      </c>
      <c r="H4633" s="3">
        <v>1047</v>
      </c>
      <c r="I4633" s="3"/>
      <c r="J4633" s="3"/>
      <c r="K4633" s="3"/>
      <c r="L4633" s="3"/>
      <c r="M4633" s="3">
        <v>1657</v>
      </c>
    </row>
    <row r="4634" spans="1:13" x14ac:dyDescent="0.2">
      <c r="A4634" s="8">
        <v>41832</v>
      </c>
      <c r="B4634" s="3">
        <v>3</v>
      </c>
      <c r="C4634" s="3">
        <v>924</v>
      </c>
      <c r="D4634" s="3">
        <v>38</v>
      </c>
      <c r="E4634" s="3"/>
      <c r="F4634" s="3"/>
      <c r="G4634" s="3">
        <v>29</v>
      </c>
      <c r="H4634" s="3">
        <v>990</v>
      </c>
      <c r="I4634" s="3"/>
      <c r="J4634" s="3"/>
      <c r="K4634" s="3"/>
      <c r="L4634" s="3"/>
      <c r="M4634" s="3">
        <v>1590</v>
      </c>
    </row>
    <row r="4635" spans="1:13" x14ac:dyDescent="0.2">
      <c r="A4635" s="8">
        <v>41832</v>
      </c>
      <c r="B4635" s="3">
        <v>4</v>
      </c>
      <c r="C4635" s="3">
        <v>898</v>
      </c>
      <c r="D4635" s="3">
        <v>37</v>
      </c>
      <c r="E4635" s="3"/>
      <c r="F4635" s="3"/>
      <c r="G4635" s="3">
        <v>30</v>
      </c>
      <c r="H4635" s="3">
        <v>965</v>
      </c>
      <c r="I4635" s="3"/>
      <c r="J4635" s="3"/>
      <c r="K4635" s="3"/>
      <c r="L4635" s="3"/>
      <c r="M4635" s="3">
        <v>1545</v>
      </c>
    </row>
    <row r="4636" spans="1:13" x14ac:dyDescent="0.2">
      <c r="A4636" s="8">
        <v>41832</v>
      </c>
      <c r="B4636" s="3">
        <v>5</v>
      </c>
      <c r="C4636" s="3">
        <v>899</v>
      </c>
      <c r="D4636" s="3">
        <v>37</v>
      </c>
      <c r="E4636" s="3"/>
      <c r="F4636" s="3"/>
      <c r="G4636" s="3">
        <v>30</v>
      </c>
      <c r="H4636" s="3">
        <v>966</v>
      </c>
      <c r="I4636" s="3"/>
      <c r="J4636" s="3"/>
      <c r="K4636" s="3"/>
      <c r="L4636" s="3"/>
      <c r="M4636" s="3">
        <v>1540</v>
      </c>
    </row>
    <row r="4637" spans="1:13" x14ac:dyDescent="0.2">
      <c r="A4637" s="8">
        <v>41832</v>
      </c>
      <c r="B4637" s="3">
        <v>6</v>
      </c>
      <c r="C4637" s="3">
        <v>903</v>
      </c>
      <c r="D4637" s="3">
        <v>37</v>
      </c>
      <c r="E4637" s="3"/>
      <c r="F4637" s="3"/>
      <c r="G4637" s="3">
        <v>29</v>
      </c>
      <c r="H4637" s="3">
        <v>969</v>
      </c>
      <c r="I4637" s="3"/>
      <c r="J4637" s="3"/>
      <c r="K4637" s="3"/>
      <c r="L4637" s="3"/>
      <c r="M4637" s="3">
        <v>1544</v>
      </c>
    </row>
    <row r="4638" spans="1:13" x14ac:dyDescent="0.2">
      <c r="A4638" s="8">
        <v>41832</v>
      </c>
      <c r="B4638" s="3">
        <v>7</v>
      </c>
      <c r="C4638" s="3">
        <v>896</v>
      </c>
      <c r="D4638" s="3">
        <v>37</v>
      </c>
      <c r="E4638" s="3"/>
      <c r="F4638" s="3"/>
      <c r="G4638" s="3">
        <v>30</v>
      </c>
      <c r="H4638" s="3">
        <v>962</v>
      </c>
      <c r="I4638" s="3"/>
      <c r="J4638" s="3"/>
      <c r="K4638" s="3"/>
      <c r="L4638" s="3"/>
      <c r="M4638" s="3">
        <v>1533</v>
      </c>
    </row>
    <row r="4639" spans="1:13" x14ac:dyDescent="0.2">
      <c r="A4639" s="8">
        <v>41832</v>
      </c>
      <c r="B4639" s="3">
        <v>8</v>
      </c>
      <c r="C4639" s="3">
        <v>953</v>
      </c>
      <c r="D4639" s="3">
        <v>39</v>
      </c>
      <c r="E4639" s="3"/>
      <c r="F4639" s="3"/>
      <c r="G4639" s="3">
        <v>29</v>
      </c>
      <c r="H4639" s="3">
        <v>1021</v>
      </c>
      <c r="I4639" s="3"/>
      <c r="J4639" s="3"/>
      <c r="K4639" s="3"/>
      <c r="L4639" s="3"/>
      <c r="M4639" s="3">
        <v>1616</v>
      </c>
    </row>
    <row r="4640" spans="1:13" x14ac:dyDescent="0.2">
      <c r="A4640" s="8">
        <v>41832</v>
      </c>
      <c r="B4640" s="3">
        <v>9</v>
      </c>
      <c r="C4640" s="3">
        <v>1020</v>
      </c>
      <c r="D4640" s="3">
        <v>42</v>
      </c>
      <c r="E4640" s="3"/>
      <c r="F4640" s="3"/>
      <c r="G4640" s="3">
        <v>38</v>
      </c>
      <c r="H4640" s="3">
        <v>1100</v>
      </c>
      <c r="I4640" s="3"/>
      <c r="J4640" s="3"/>
      <c r="K4640" s="3"/>
      <c r="L4640" s="3"/>
      <c r="M4640" s="3">
        <v>1730</v>
      </c>
    </row>
    <row r="4641" spans="1:13" x14ac:dyDescent="0.2">
      <c r="A4641" s="8">
        <v>41832</v>
      </c>
      <c r="B4641" s="3">
        <v>10</v>
      </c>
      <c r="C4641" s="3">
        <v>1095</v>
      </c>
      <c r="D4641" s="3">
        <v>45</v>
      </c>
      <c r="E4641" s="3"/>
      <c r="F4641" s="3"/>
      <c r="G4641" s="3">
        <v>42</v>
      </c>
      <c r="H4641" s="3">
        <v>1182</v>
      </c>
      <c r="I4641" s="3"/>
      <c r="J4641" s="3"/>
      <c r="K4641" s="3"/>
      <c r="L4641" s="3"/>
      <c r="M4641" s="3">
        <v>1847</v>
      </c>
    </row>
    <row r="4642" spans="1:13" x14ac:dyDescent="0.2">
      <c r="A4642" s="8">
        <v>41832</v>
      </c>
      <c r="B4642" s="3">
        <v>11</v>
      </c>
      <c r="C4642" s="3">
        <v>1184</v>
      </c>
      <c r="D4642" s="3">
        <v>48</v>
      </c>
      <c r="E4642" s="3"/>
      <c r="F4642" s="3"/>
      <c r="G4642" s="3">
        <v>38</v>
      </c>
      <c r="H4642" s="3">
        <v>1270</v>
      </c>
      <c r="I4642" s="3"/>
      <c r="J4642" s="3"/>
      <c r="K4642" s="3"/>
      <c r="L4642" s="3"/>
      <c r="M4642" s="3">
        <v>1973</v>
      </c>
    </row>
    <row r="4643" spans="1:13" x14ac:dyDescent="0.2">
      <c r="A4643" s="8">
        <v>41832</v>
      </c>
      <c r="B4643" s="3">
        <v>12</v>
      </c>
      <c r="C4643" s="3">
        <v>1255</v>
      </c>
      <c r="D4643" s="3">
        <v>51</v>
      </c>
      <c r="E4643" s="3"/>
      <c r="F4643" s="3"/>
      <c r="G4643" s="3">
        <v>44</v>
      </c>
      <c r="H4643" s="3">
        <v>1350</v>
      </c>
      <c r="I4643" s="3"/>
      <c r="J4643" s="3"/>
      <c r="K4643" s="3"/>
      <c r="L4643" s="3"/>
      <c r="M4643" s="3">
        <v>2109</v>
      </c>
    </row>
    <row r="4644" spans="1:13" x14ac:dyDescent="0.2">
      <c r="A4644" s="8">
        <v>41832</v>
      </c>
      <c r="B4644" s="3">
        <v>13</v>
      </c>
      <c r="C4644" s="3">
        <v>1338</v>
      </c>
      <c r="D4644" s="3">
        <v>55</v>
      </c>
      <c r="E4644" s="3"/>
      <c r="F4644" s="3"/>
      <c r="G4644" s="3">
        <v>44</v>
      </c>
      <c r="H4644" s="3">
        <v>1436</v>
      </c>
      <c r="I4644" s="3"/>
      <c r="J4644" s="3"/>
      <c r="K4644" s="3"/>
      <c r="L4644" s="3"/>
      <c r="M4644" s="3">
        <v>2244</v>
      </c>
    </row>
    <row r="4645" spans="1:13" x14ac:dyDescent="0.2">
      <c r="A4645" s="8">
        <v>41832</v>
      </c>
      <c r="B4645" s="3">
        <v>14</v>
      </c>
      <c r="C4645" s="3">
        <v>1474</v>
      </c>
      <c r="D4645" s="3">
        <v>60</v>
      </c>
      <c r="E4645" s="3"/>
      <c r="F4645" s="3"/>
      <c r="G4645" s="3">
        <v>43</v>
      </c>
      <c r="H4645" s="3">
        <v>1577</v>
      </c>
      <c r="I4645" s="3"/>
      <c r="J4645" s="3"/>
      <c r="K4645" s="3"/>
      <c r="L4645" s="3"/>
      <c r="M4645" s="3">
        <v>2435</v>
      </c>
    </row>
    <row r="4646" spans="1:13" x14ac:dyDescent="0.2">
      <c r="A4646" s="8">
        <v>41832</v>
      </c>
      <c r="B4646" s="3">
        <v>15</v>
      </c>
      <c r="C4646" s="3">
        <v>1619</v>
      </c>
      <c r="D4646" s="3">
        <v>66</v>
      </c>
      <c r="E4646" s="3"/>
      <c r="F4646" s="3"/>
      <c r="G4646" s="3">
        <v>44</v>
      </c>
      <c r="H4646" s="3">
        <v>1729</v>
      </c>
      <c r="I4646" s="3"/>
      <c r="J4646" s="3"/>
      <c r="K4646" s="3"/>
      <c r="L4646" s="3"/>
      <c r="M4646" s="3">
        <v>2650</v>
      </c>
    </row>
    <row r="4647" spans="1:13" x14ac:dyDescent="0.2">
      <c r="A4647" s="8">
        <v>41832</v>
      </c>
      <c r="B4647" s="3">
        <v>16</v>
      </c>
      <c r="C4647" s="3">
        <v>1779</v>
      </c>
      <c r="D4647" s="3">
        <v>72</v>
      </c>
      <c r="E4647" s="3"/>
      <c r="F4647" s="3"/>
      <c r="G4647" s="3">
        <v>44</v>
      </c>
      <c r="H4647" s="3">
        <v>1895</v>
      </c>
      <c r="I4647" s="3"/>
      <c r="J4647" s="3"/>
      <c r="K4647" s="3"/>
      <c r="L4647" s="3"/>
      <c r="M4647" s="3">
        <v>2873</v>
      </c>
    </row>
    <row r="4648" spans="1:13" x14ac:dyDescent="0.2">
      <c r="A4648" s="8">
        <v>41832</v>
      </c>
      <c r="B4648" s="3">
        <v>17</v>
      </c>
      <c r="C4648" s="3">
        <v>1898</v>
      </c>
      <c r="D4648" s="3">
        <v>77</v>
      </c>
      <c r="E4648" s="3"/>
      <c r="F4648" s="3"/>
      <c r="G4648" s="3">
        <v>45</v>
      </c>
      <c r="H4648" s="3">
        <v>2020</v>
      </c>
      <c r="I4648" s="3"/>
      <c r="J4648" s="3"/>
      <c r="K4648" s="3"/>
      <c r="L4648" s="3"/>
      <c r="M4648" s="3">
        <v>3037</v>
      </c>
    </row>
    <row r="4649" spans="1:13" x14ac:dyDescent="0.2">
      <c r="A4649" s="8">
        <v>41832</v>
      </c>
      <c r="B4649" s="3">
        <v>18</v>
      </c>
      <c r="C4649" s="3">
        <v>1964</v>
      </c>
      <c r="D4649" s="3">
        <v>79</v>
      </c>
      <c r="E4649" s="3"/>
      <c r="F4649" s="3"/>
      <c r="G4649" s="3">
        <v>42</v>
      </c>
      <c r="H4649" s="3">
        <v>2085</v>
      </c>
      <c r="I4649" s="3"/>
      <c r="J4649" s="3"/>
      <c r="K4649" s="3"/>
      <c r="L4649" s="3"/>
      <c r="M4649" s="3">
        <v>3136</v>
      </c>
    </row>
    <row r="4650" spans="1:13" x14ac:dyDescent="0.2">
      <c r="A4650" s="8">
        <v>41832</v>
      </c>
      <c r="B4650" s="3">
        <v>19</v>
      </c>
      <c r="C4650" s="3">
        <v>1927</v>
      </c>
      <c r="D4650" s="3">
        <v>78</v>
      </c>
      <c r="E4650" s="3"/>
      <c r="F4650" s="3"/>
      <c r="G4650" s="3">
        <v>41</v>
      </c>
      <c r="H4650" s="3">
        <v>2046</v>
      </c>
      <c r="I4650" s="3"/>
      <c r="J4650" s="3"/>
      <c r="K4650" s="3"/>
      <c r="L4650" s="3"/>
      <c r="M4650" s="3">
        <v>3090</v>
      </c>
    </row>
    <row r="4651" spans="1:13" x14ac:dyDescent="0.2">
      <c r="A4651" s="8">
        <v>41832</v>
      </c>
      <c r="B4651" s="3">
        <v>20</v>
      </c>
      <c r="C4651" s="3">
        <v>1787</v>
      </c>
      <c r="D4651" s="3">
        <v>72</v>
      </c>
      <c r="E4651" s="3"/>
      <c r="F4651" s="3"/>
      <c r="G4651" s="3">
        <v>39</v>
      </c>
      <c r="H4651" s="3">
        <v>1898</v>
      </c>
      <c r="I4651" s="3"/>
      <c r="J4651" s="3"/>
      <c r="K4651" s="3"/>
      <c r="L4651" s="3"/>
      <c r="M4651" s="3">
        <v>2905</v>
      </c>
    </row>
    <row r="4652" spans="1:13" x14ac:dyDescent="0.2">
      <c r="A4652" s="8">
        <v>41832</v>
      </c>
      <c r="B4652" s="3">
        <v>21</v>
      </c>
      <c r="C4652" s="3">
        <v>1646</v>
      </c>
      <c r="D4652" s="3">
        <v>66</v>
      </c>
      <c r="E4652" s="3"/>
      <c r="F4652" s="3"/>
      <c r="G4652" s="3">
        <v>32</v>
      </c>
      <c r="H4652" s="3">
        <v>1744</v>
      </c>
      <c r="I4652" s="3"/>
      <c r="J4652" s="3"/>
      <c r="K4652" s="3"/>
      <c r="L4652" s="3"/>
      <c r="M4652" s="3">
        <v>2694</v>
      </c>
    </row>
    <row r="4653" spans="1:13" x14ac:dyDescent="0.2">
      <c r="A4653" s="8">
        <v>41832</v>
      </c>
      <c r="B4653" s="3">
        <v>22</v>
      </c>
      <c r="C4653" s="3">
        <v>1545</v>
      </c>
      <c r="D4653" s="3">
        <v>62</v>
      </c>
      <c r="E4653" s="3"/>
      <c r="F4653" s="3"/>
      <c r="G4653" s="3">
        <v>31</v>
      </c>
      <c r="H4653" s="3">
        <v>1638</v>
      </c>
      <c r="I4653" s="3"/>
      <c r="J4653" s="3"/>
      <c r="K4653" s="3"/>
      <c r="L4653" s="3"/>
      <c r="M4653" s="3">
        <v>2536</v>
      </c>
    </row>
    <row r="4654" spans="1:13" x14ac:dyDescent="0.2">
      <c r="A4654" s="8">
        <v>41832</v>
      </c>
      <c r="B4654" s="3">
        <v>23</v>
      </c>
      <c r="C4654" s="3">
        <v>1387</v>
      </c>
      <c r="D4654" s="3">
        <v>56</v>
      </c>
      <c r="E4654" s="3"/>
      <c r="F4654" s="3"/>
      <c r="G4654" s="3">
        <v>31</v>
      </c>
      <c r="H4654" s="3">
        <v>1474</v>
      </c>
      <c r="I4654" s="3"/>
      <c r="J4654" s="3"/>
      <c r="K4654" s="3"/>
      <c r="L4654" s="3"/>
      <c r="M4654" s="3">
        <v>2263</v>
      </c>
    </row>
    <row r="4655" spans="1:13" x14ac:dyDescent="0.2">
      <c r="A4655" s="8">
        <v>41832</v>
      </c>
      <c r="B4655" s="3">
        <v>24</v>
      </c>
      <c r="C4655" s="3">
        <v>1225</v>
      </c>
      <c r="D4655" s="3">
        <v>50</v>
      </c>
      <c r="E4655" s="3"/>
      <c r="F4655" s="3"/>
      <c r="G4655" s="3">
        <v>31</v>
      </c>
      <c r="H4655" s="3">
        <v>1305</v>
      </c>
      <c r="I4655" s="3"/>
      <c r="J4655" s="3"/>
      <c r="K4655" s="3"/>
      <c r="L4655" s="3"/>
      <c r="M4655" s="3">
        <v>2020</v>
      </c>
    </row>
    <row r="4656" spans="1:13" x14ac:dyDescent="0.2">
      <c r="A4656" s="8">
        <v>41833</v>
      </c>
      <c r="B4656" s="3">
        <v>1</v>
      </c>
      <c r="C4656" s="3">
        <v>1105</v>
      </c>
      <c r="D4656" s="3">
        <v>45</v>
      </c>
      <c r="E4656" s="3"/>
      <c r="F4656" s="3"/>
      <c r="G4656" s="3">
        <v>30</v>
      </c>
      <c r="H4656" s="3">
        <v>1180</v>
      </c>
      <c r="I4656" s="3"/>
      <c r="J4656" s="3"/>
      <c r="K4656" s="3"/>
      <c r="L4656" s="3"/>
      <c r="M4656" s="3">
        <v>1830</v>
      </c>
    </row>
    <row r="4657" spans="1:13" x14ac:dyDescent="0.2">
      <c r="A4657" s="8">
        <v>41833</v>
      </c>
      <c r="B4657" s="3">
        <v>2</v>
      </c>
      <c r="C4657" s="3">
        <v>1014</v>
      </c>
      <c r="D4657" s="3">
        <v>41</v>
      </c>
      <c r="E4657" s="3"/>
      <c r="F4657" s="3"/>
      <c r="G4657" s="3">
        <v>30</v>
      </c>
      <c r="H4657" s="3">
        <v>1085</v>
      </c>
      <c r="I4657" s="3"/>
      <c r="J4657" s="3"/>
      <c r="K4657" s="3"/>
      <c r="L4657" s="3"/>
      <c r="M4657" s="3">
        <v>1702</v>
      </c>
    </row>
    <row r="4658" spans="1:13" x14ac:dyDescent="0.2">
      <c r="A4658" s="8">
        <v>41833</v>
      </c>
      <c r="B4658" s="3">
        <v>3</v>
      </c>
      <c r="C4658" s="3">
        <v>955</v>
      </c>
      <c r="D4658" s="3">
        <v>39</v>
      </c>
      <c r="E4658" s="3"/>
      <c r="F4658" s="3"/>
      <c r="G4658" s="3">
        <v>30</v>
      </c>
      <c r="H4658" s="3">
        <v>1024</v>
      </c>
      <c r="I4658" s="3"/>
      <c r="J4658" s="3"/>
      <c r="K4658" s="3"/>
      <c r="L4658" s="3"/>
      <c r="M4658" s="3">
        <v>1612</v>
      </c>
    </row>
    <row r="4659" spans="1:13" x14ac:dyDescent="0.2">
      <c r="A4659" s="8">
        <v>41833</v>
      </c>
      <c r="B4659" s="3">
        <v>4</v>
      </c>
      <c r="C4659" s="3">
        <v>921</v>
      </c>
      <c r="D4659" s="3">
        <v>38</v>
      </c>
      <c r="E4659" s="3"/>
      <c r="F4659" s="3"/>
      <c r="G4659" s="3">
        <v>30</v>
      </c>
      <c r="H4659" s="3">
        <v>988</v>
      </c>
      <c r="I4659" s="3"/>
      <c r="J4659" s="3"/>
      <c r="K4659" s="3"/>
      <c r="L4659" s="3"/>
      <c r="M4659" s="3">
        <v>1549</v>
      </c>
    </row>
    <row r="4660" spans="1:13" x14ac:dyDescent="0.2">
      <c r="A4660" s="8">
        <v>41833</v>
      </c>
      <c r="B4660" s="3">
        <v>5</v>
      </c>
      <c r="C4660" s="3">
        <v>901</v>
      </c>
      <c r="D4660" s="3">
        <v>37</v>
      </c>
      <c r="E4660" s="3"/>
      <c r="F4660" s="3"/>
      <c r="G4660" s="3">
        <v>30</v>
      </c>
      <c r="H4660" s="3">
        <v>968</v>
      </c>
      <c r="I4660" s="3"/>
      <c r="J4660" s="3"/>
      <c r="K4660" s="3"/>
      <c r="L4660" s="3"/>
      <c r="M4660" s="3">
        <v>1528</v>
      </c>
    </row>
    <row r="4661" spans="1:13" x14ac:dyDescent="0.2">
      <c r="A4661" s="8">
        <v>41833</v>
      </c>
      <c r="B4661" s="3">
        <v>6</v>
      </c>
      <c r="C4661" s="3">
        <v>902</v>
      </c>
      <c r="D4661" s="3">
        <v>37</v>
      </c>
      <c r="E4661" s="3"/>
      <c r="F4661" s="3"/>
      <c r="G4661" s="3">
        <v>29</v>
      </c>
      <c r="H4661" s="3">
        <v>968</v>
      </c>
      <c r="I4661" s="3"/>
      <c r="J4661" s="3"/>
      <c r="K4661" s="3"/>
      <c r="L4661" s="3"/>
      <c r="M4661" s="3">
        <v>1525</v>
      </c>
    </row>
    <row r="4662" spans="1:13" x14ac:dyDescent="0.2">
      <c r="A4662" s="8">
        <v>41833</v>
      </c>
      <c r="B4662" s="3">
        <v>7</v>
      </c>
      <c r="C4662" s="3">
        <v>884</v>
      </c>
      <c r="D4662" s="3">
        <v>36</v>
      </c>
      <c r="E4662" s="3"/>
      <c r="F4662" s="3"/>
      <c r="G4662" s="3">
        <v>30</v>
      </c>
      <c r="H4662" s="3">
        <v>950</v>
      </c>
      <c r="I4662" s="3"/>
      <c r="J4662" s="3"/>
      <c r="K4662" s="3"/>
      <c r="L4662" s="3"/>
      <c r="M4662" s="3">
        <v>1494</v>
      </c>
    </row>
    <row r="4663" spans="1:13" x14ac:dyDescent="0.2">
      <c r="A4663" s="8">
        <v>41833</v>
      </c>
      <c r="B4663" s="3">
        <v>8</v>
      </c>
      <c r="C4663" s="3">
        <v>922</v>
      </c>
      <c r="D4663" s="3">
        <v>38</v>
      </c>
      <c r="E4663" s="3"/>
      <c r="F4663" s="3"/>
      <c r="G4663" s="3">
        <v>31</v>
      </c>
      <c r="H4663" s="3">
        <v>991</v>
      </c>
      <c r="I4663" s="3"/>
      <c r="J4663" s="3"/>
      <c r="K4663" s="3"/>
      <c r="L4663" s="3"/>
      <c r="M4663" s="3">
        <v>1547</v>
      </c>
    </row>
    <row r="4664" spans="1:13" x14ac:dyDescent="0.2">
      <c r="A4664" s="8">
        <v>41833</v>
      </c>
      <c r="B4664" s="3">
        <v>9</v>
      </c>
      <c r="C4664" s="3">
        <v>1005</v>
      </c>
      <c r="D4664" s="3">
        <v>41</v>
      </c>
      <c r="E4664" s="3"/>
      <c r="F4664" s="3"/>
      <c r="G4664" s="3">
        <v>35</v>
      </c>
      <c r="H4664" s="3">
        <v>1081</v>
      </c>
      <c r="I4664" s="3"/>
      <c r="J4664" s="3"/>
      <c r="K4664" s="3"/>
      <c r="L4664" s="3"/>
      <c r="M4664" s="3">
        <v>1679</v>
      </c>
    </row>
    <row r="4665" spans="1:13" x14ac:dyDescent="0.2">
      <c r="A4665" s="8">
        <v>41833</v>
      </c>
      <c r="B4665" s="3">
        <v>10</v>
      </c>
      <c r="C4665" s="3">
        <v>1094</v>
      </c>
      <c r="D4665" s="3">
        <v>45</v>
      </c>
      <c r="E4665" s="3"/>
      <c r="F4665" s="3"/>
      <c r="G4665" s="3">
        <v>37</v>
      </c>
      <c r="H4665" s="3">
        <v>1176</v>
      </c>
      <c r="I4665" s="3"/>
      <c r="J4665" s="3"/>
      <c r="K4665" s="3"/>
      <c r="L4665" s="3"/>
      <c r="M4665" s="3">
        <v>1823</v>
      </c>
    </row>
    <row r="4666" spans="1:13" x14ac:dyDescent="0.2">
      <c r="A4666" s="8">
        <v>41833</v>
      </c>
      <c r="B4666" s="3">
        <v>11</v>
      </c>
      <c r="C4666" s="3">
        <v>1196</v>
      </c>
      <c r="D4666" s="3">
        <v>49</v>
      </c>
      <c r="E4666" s="3"/>
      <c r="F4666" s="3"/>
      <c r="G4666" s="3">
        <v>44</v>
      </c>
      <c r="H4666" s="3">
        <v>1289</v>
      </c>
      <c r="I4666" s="3"/>
      <c r="J4666" s="3"/>
      <c r="K4666" s="3"/>
      <c r="L4666" s="3"/>
      <c r="M4666" s="3">
        <v>1996</v>
      </c>
    </row>
    <row r="4667" spans="1:13" x14ac:dyDescent="0.2">
      <c r="A4667" s="8">
        <v>41833</v>
      </c>
      <c r="B4667" s="3">
        <v>12</v>
      </c>
      <c r="C4667" s="3">
        <v>1320</v>
      </c>
      <c r="D4667" s="3">
        <v>54</v>
      </c>
      <c r="E4667" s="3"/>
      <c r="F4667" s="3"/>
      <c r="G4667" s="3">
        <v>43</v>
      </c>
      <c r="H4667" s="3">
        <v>1417</v>
      </c>
      <c r="I4667" s="3"/>
      <c r="J4667" s="3"/>
      <c r="K4667" s="3"/>
      <c r="L4667" s="3"/>
      <c r="M4667" s="3">
        <v>2188</v>
      </c>
    </row>
    <row r="4668" spans="1:13" x14ac:dyDescent="0.2">
      <c r="A4668" s="8">
        <v>41833</v>
      </c>
      <c r="B4668" s="3">
        <v>13</v>
      </c>
      <c r="C4668" s="3">
        <v>1475</v>
      </c>
      <c r="D4668" s="3">
        <v>60</v>
      </c>
      <c r="E4668" s="3"/>
      <c r="F4668" s="3"/>
      <c r="G4668" s="3">
        <v>42</v>
      </c>
      <c r="H4668" s="3">
        <v>1577</v>
      </c>
      <c r="I4668" s="3"/>
      <c r="J4668" s="3"/>
      <c r="K4668" s="3"/>
      <c r="L4668" s="3"/>
      <c r="M4668" s="3">
        <v>2423</v>
      </c>
    </row>
    <row r="4669" spans="1:13" x14ac:dyDescent="0.2">
      <c r="A4669" s="8">
        <v>41833</v>
      </c>
      <c r="B4669" s="3">
        <v>14</v>
      </c>
      <c r="C4669" s="3">
        <v>1674</v>
      </c>
      <c r="D4669" s="3">
        <v>68</v>
      </c>
      <c r="E4669" s="3"/>
      <c r="F4669" s="3"/>
      <c r="G4669" s="3">
        <v>45</v>
      </c>
      <c r="H4669" s="3">
        <v>1787</v>
      </c>
      <c r="I4669" s="3"/>
      <c r="J4669" s="3"/>
      <c r="K4669" s="3"/>
      <c r="L4669" s="3"/>
      <c r="M4669" s="3">
        <v>2709</v>
      </c>
    </row>
    <row r="4670" spans="1:13" x14ac:dyDescent="0.2">
      <c r="A4670" s="8">
        <v>41833</v>
      </c>
      <c r="B4670" s="3">
        <v>15</v>
      </c>
      <c r="C4670" s="3">
        <v>1895</v>
      </c>
      <c r="D4670" s="3">
        <v>77</v>
      </c>
      <c r="E4670" s="3"/>
      <c r="F4670" s="3"/>
      <c r="G4670" s="3">
        <v>45</v>
      </c>
      <c r="H4670" s="3">
        <v>2017</v>
      </c>
      <c r="I4670" s="3"/>
      <c r="J4670" s="3"/>
      <c r="K4670" s="3"/>
      <c r="L4670" s="3"/>
      <c r="M4670" s="3">
        <v>3032</v>
      </c>
    </row>
    <row r="4671" spans="1:13" x14ac:dyDescent="0.2">
      <c r="A4671" s="8">
        <v>41833</v>
      </c>
      <c r="B4671" s="3">
        <v>16</v>
      </c>
      <c r="C4671" s="3">
        <v>2086</v>
      </c>
      <c r="D4671" s="3">
        <v>84</v>
      </c>
      <c r="E4671" s="3"/>
      <c r="F4671" s="3"/>
      <c r="G4671" s="3">
        <v>44</v>
      </c>
      <c r="H4671" s="3">
        <v>2214</v>
      </c>
      <c r="I4671" s="3"/>
      <c r="J4671" s="3"/>
      <c r="K4671" s="3"/>
      <c r="L4671" s="3"/>
      <c r="M4671" s="3">
        <v>3294</v>
      </c>
    </row>
    <row r="4672" spans="1:13" x14ac:dyDescent="0.2">
      <c r="A4672" s="8">
        <v>41833</v>
      </c>
      <c r="B4672" s="3">
        <v>17</v>
      </c>
      <c r="C4672" s="3">
        <v>2222</v>
      </c>
      <c r="D4672" s="3">
        <v>90</v>
      </c>
      <c r="E4672" s="3"/>
      <c r="F4672" s="3"/>
      <c r="G4672" s="3">
        <v>42</v>
      </c>
      <c r="H4672" s="3">
        <v>2353</v>
      </c>
      <c r="I4672" s="3"/>
      <c r="J4672" s="3"/>
      <c r="K4672" s="3"/>
      <c r="L4672" s="3"/>
      <c r="M4672" s="3">
        <v>3491</v>
      </c>
    </row>
    <row r="4673" spans="1:13" x14ac:dyDescent="0.2">
      <c r="A4673" s="8">
        <v>41833</v>
      </c>
      <c r="B4673" s="3">
        <v>18</v>
      </c>
      <c r="C4673" s="3">
        <v>2312</v>
      </c>
      <c r="D4673" s="3">
        <v>93</v>
      </c>
      <c r="E4673" s="3"/>
      <c r="F4673" s="3"/>
      <c r="G4673" s="3">
        <v>43</v>
      </c>
      <c r="H4673" s="3">
        <v>2448</v>
      </c>
      <c r="I4673" s="3"/>
      <c r="J4673" s="3"/>
      <c r="K4673" s="3"/>
      <c r="L4673" s="3"/>
      <c r="M4673" s="3">
        <v>3612</v>
      </c>
    </row>
    <row r="4674" spans="1:13" x14ac:dyDescent="0.2">
      <c r="A4674" s="8">
        <v>41833</v>
      </c>
      <c r="B4674" s="3">
        <v>19</v>
      </c>
      <c r="C4674" s="3">
        <v>2343</v>
      </c>
      <c r="D4674" s="3">
        <v>94</v>
      </c>
      <c r="E4674" s="3"/>
      <c r="F4674" s="3"/>
      <c r="G4674" s="3">
        <v>43</v>
      </c>
      <c r="H4674" s="3">
        <v>2480</v>
      </c>
      <c r="I4674" s="3"/>
      <c r="J4674" s="3"/>
      <c r="K4674" s="3"/>
      <c r="L4674" s="3"/>
      <c r="M4674" s="3">
        <v>3639</v>
      </c>
    </row>
    <row r="4675" spans="1:13" x14ac:dyDescent="0.2">
      <c r="A4675" s="8">
        <v>41833</v>
      </c>
      <c r="B4675" s="3">
        <v>20</v>
      </c>
      <c r="C4675" s="3">
        <v>2294</v>
      </c>
      <c r="D4675" s="3">
        <v>92</v>
      </c>
      <c r="E4675" s="3"/>
      <c r="F4675" s="3"/>
      <c r="G4675" s="3">
        <v>38</v>
      </c>
      <c r="H4675" s="3">
        <v>2424</v>
      </c>
      <c r="I4675" s="3"/>
      <c r="J4675" s="3"/>
      <c r="K4675" s="3"/>
      <c r="L4675" s="3"/>
      <c r="M4675" s="3">
        <v>3538</v>
      </c>
    </row>
    <row r="4676" spans="1:13" x14ac:dyDescent="0.2">
      <c r="A4676" s="8">
        <v>41833</v>
      </c>
      <c r="B4676" s="3">
        <v>21</v>
      </c>
      <c r="C4676" s="3">
        <v>2200</v>
      </c>
      <c r="D4676" s="3">
        <v>88</v>
      </c>
      <c r="E4676" s="3"/>
      <c r="F4676" s="3"/>
      <c r="G4676" s="3">
        <v>34</v>
      </c>
      <c r="H4676" s="3">
        <v>2322</v>
      </c>
      <c r="I4676" s="3"/>
      <c r="J4676" s="3"/>
      <c r="K4676" s="3"/>
      <c r="L4676" s="3"/>
      <c r="M4676" s="3">
        <v>3402</v>
      </c>
    </row>
    <row r="4677" spans="1:13" x14ac:dyDescent="0.2">
      <c r="A4677" s="8">
        <v>41833</v>
      </c>
      <c r="B4677" s="3">
        <v>22</v>
      </c>
      <c r="C4677" s="3">
        <v>2085</v>
      </c>
      <c r="D4677" s="3">
        <v>84</v>
      </c>
      <c r="E4677" s="3"/>
      <c r="F4677" s="3"/>
      <c r="G4677" s="3">
        <v>32</v>
      </c>
      <c r="H4677" s="3">
        <v>2201</v>
      </c>
      <c r="I4677" s="3"/>
      <c r="J4677" s="3"/>
      <c r="K4677" s="3"/>
      <c r="L4677" s="3"/>
      <c r="M4677" s="3">
        <v>3225</v>
      </c>
    </row>
    <row r="4678" spans="1:13" x14ac:dyDescent="0.2">
      <c r="A4678" s="8">
        <v>41833</v>
      </c>
      <c r="B4678" s="3">
        <v>23</v>
      </c>
      <c r="C4678" s="3">
        <v>1841</v>
      </c>
      <c r="D4678" s="3">
        <v>74</v>
      </c>
      <c r="E4678" s="3"/>
      <c r="F4678" s="3"/>
      <c r="G4678" s="3">
        <v>32</v>
      </c>
      <c r="H4678" s="3">
        <v>1947</v>
      </c>
      <c r="I4678" s="3"/>
      <c r="J4678" s="3"/>
      <c r="K4678" s="3"/>
      <c r="L4678" s="3"/>
      <c r="M4678" s="3">
        <v>2852</v>
      </c>
    </row>
    <row r="4679" spans="1:13" x14ac:dyDescent="0.2">
      <c r="A4679" s="8">
        <v>41833</v>
      </c>
      <c r="B4679" s="3">
        <v>24</v>
      </c>
      <c r="C4679" s="3">
        <v>1575</v>
      </c>
      <c r="D4679" s="3">
        <v>64</v>
      </c>
      <c r="E4679" s="3"/>
      <c r="F4679" s="3"/>
      <c r="G4679" s="3">
        <v>31</v>
      </c>
      <c r="H4679" s="3">
        <v>1669</v>
      </c>
      <c r="I4679" s="3"/>
      <c r="J4679" s="3"/>
      <c r="K4679" s="3"/>
      <c r="L4679" s="3"/>
      <c r="M4679" s="3">
        <v>2482</v>
      </c>
    </row>
    <row r="4680" spans="1:13" x14ac:dyDescent="0.2">
      <c r="A4680" s="8">
        <v>41834</v>
      </c>
      <c r="B4680" s="3">
        <v>1</v>
      </c>
      <c r="C4680" s="3">
        <v>1381</v>
      </c>
      <c r="D4680" s="3">
        <v>56</v>
      </c>
      <c r="E4680" s="3"/>
      <c r="F4680" s="3"/>
      <c r="G4680" s="3">
        <v>31</v>
      </c>
      <c r="H4680" s="3">
        <v>1468</v>
      </c>
      <c r="I4680" s="3"/>
      <c r="J4680" s="3"/>
      <c r="K4680" s="3"/>
      <c r="L4680" s="3"/>
      <c r="M4680" s="3">
        <v>2223</v>
      </c>
    </row>
    <row r="4681" spans="1:13" x14ac:dyDescent="0.2">
      <c r="A4681" s="8">
        <v>41834</v>
      </c>
      <c r="B4681" s="3">
        <v>2</v>
      </c>
      <c r="C4681" s="3">
        <v>1246</v>
      </c>
      <c r="D4681" s="3">
        <v>51</v>
      </c>
      <c r="E4681" s="3"/>
      <c r="F4681" s="3"/>
      <c r="G4681" s="3">
        <v>32</v>
      </c>
      <c r="H4681" s="3">
        <v>1328</v>
      </c>
      <c r="I4681" s="3"/>
      <c r="J4681" s="3"/>
      <c r="K4681" s="3"/>
      <c r="L4681" s="3"/>
      <c r="M4681" s="3">
        <v>2020</v>
      </c>
    </row>
    <row r="4682" spans="1:13" x14ac:dyDescent="0.2">
      <c r="A4682" s="8">
        <v>41834</v>
      </c>
      <c r="B4682" s="3">
        <v>3</v>
      </c>
      <c r="C4682" s="3">
        <v>1153</v>
      </c>
      <c r="D4682" s="3">
        <v>47</v>
      </c>
      <c r="E4682" s="3"/>
      <c r="F4682" s="3"/>
      <c r="G4682" s="3">
        <v>31</v>
      </c>
      <c r="H4682" s="3">
        <v>1231</v>
      </c>
      <c r="I4682" s="3"/>
      <c r="J4682" s="3"/>
      <c r="K4682" s="3"/>
      <c r="L4682" s="3"/>
      <c r="M4682" s="3">
        <v>1871</v>
      </c>
    </row>
    <row r="4683" spans="1:13" x14ac:dyDescent="0.2">
      <c r="A4683" s="8">
        <v>41834</v>
      </c>
      <c r="B4683" s="3">
        <v>4</v>
      </c>
      <c r="C4683" s="3">
        <v>1105</v>
      </c>
      <c r="D4683" s="3">
        <v>45</v>
      </c>
      <c r="E4683" s="3"/>
      <c r="F4683" s="3"/>
      <c r="G4683" s="3">
        <v>31</v>
      </c>
      <c r="H4683" s="3">
        <v>1181</v>
      </c>
      <c r="I4683" s="3"/>
      <c r="J4683" s="3"/>
      <c r="K4683" s="3"/>
      <c r="L4683" s="3"/>
      <c r="M4683" s="3">
        <v>1821</v>
      </c>
    </row>
    <row r="4684" spans="1:13" x14ac:dyDescent="0.2">
      <c r="A4684" s="8">
        <v>41834</v>
      </c>
      <c r="B4684" s="3">
        <v>5</v>
      </c>
      <c r="C4684" s="3">
        <v>1103</v>
      </c>
      <c r="D4684" s="3">
        <v>45</v>
      </c>
      <c r="E4684" s="3"/>
      <c r="F4684" s="3"/>
      <c r="G4684" s="3">
        <v>32</v>
      </c>
      <c r="H4684" s="3">
        <v>1180</v>
      </c>
      <c r="I4684" s="3"/>
      <c r="J4684" s="3"/>
      <c r="K4684" s="3"/>
      <c r="L4684" s="3"/>
      <c r="M4684" s="3">
        <v>1812</v>
      </c>
    </row>
    <row r="4685" spans="1:13" x14ac:dyDescent="0.2">
      <c r="A4685" s="8">
        <v>41834</v>
      </c>
      <c r="B4685" s="3">
        <v>6</v>
      </c>
      <c r="C4685" s="3">
        <v>1148</v>
      </c>
      <c r="D4685" s="3">
        <v>47</v>
      </c>
      <c r="E4685" s="3"/>
      <c r="F4685" s="3"/>
      <c r="G4685" s="3">
        <v>31</v>
      </c>
      <c r="H4685" s="3">
        <v>1225</v>
      </c>
      <c r="I4685" s="3"/>
      <c r="J4685" s="3"/>
      <c r="K4685" s="3"/>
      <c r="L4685" s="3"/>
      <c r="M4685" s="3">
        <v>1875</v>
      </c>
    </row>
    <row r="4686" spans="1:13" x14ac:dyDescent="0.2">
      <c r="A4686" s="8">
        <v>41834</v>
      </c>
      <c r="B4686" s="3">
        <v>7</v>
      </c>
      <c r="C4686" s="3">
        <v>1195</v>
      </c>
      <c r="D4686" s="3">
        <v>49</v>
      </c>
      <c r="E4686" s="3"/>
      <c r="F4686" s="3"/>
      <c r="G4686" s="3">
        <v>33</v>
      </c>
      <c r="H4686" s="3">
        <v>1276</v>
      </c>
      <c r="I4686" s="3"/>
      <c r="J4686" s="3"/>
      <c r="K4686" s="3"/>
      <c r="L4686" s="3"/>
      <c r="M4686" s="3">
        <v>1957</v>
      </c>
    </row>
    <row r="4687" spans="1:13" x14ac:dyDescent="0.2">
      <c r="A4687" s="8">
        <v>41834</v>
      </c>
      <c r="B4687" s="3">
        <v>8</v>
      </c>
      <c r="C4687" s="3">
        <v>1318</v>
      </c>
      <c r="D4687" s="3">
        <v>54</v>
      </c>
      <c r="E4687" s="3"/>
      <c r="F4687" s="3"/>
      <c r="G4687" s="3">
        <v>35</v>
      </c>
      <c r="H4687" s="3">
        <v>1406</v>
      </c>
      <c r="I4687" s="3"/>
      <c r="J4687" s="3"/>
      <c r="K4687" s="3"/>
      <c r="L4687" s="3"/>
      <c r="M4687" s="3">
        <v>2160</v>
      </c>
    </row>
    <row r="4688" spans="1:13" x14ac:dyDescent="0.2">
      <c r="A4688" s="8">
        <v>41834</v>
      </c>
      <c r="B4688" s="3">
        <v>9</v>
      </c>
      <c r="C4688" s="3">
        <v>1443</v>
      </c>
      <c r="D4688" s="3">
        <v>59</v>
      </c>
      <c r="E4688" s="3"/>
      <c r="F4688" s="3"/>
      <c r="G4688" s="3">
        <v>39</v>
      </c>
      <c r="H4688" s="3">
        <v>1540</v>
      </c>
      <c r="I4688" s="3"/>
      <c r="J4688" s="3"/>
      <c r="K4688" s="3"/>
      <c r="L4688" s="3"/>
      <c r="M4688" s="3">
        <v>2374</v>
      </c>
    </row>
    <row r="4689" spans="1:13" x14ac:dyDescent="0.2">
      <c r="A4689" s="8">
        <v>41834</v>
      </c>
      <c r="B4689" s="3">
        <v>10</v>
      </c>
      <c r="C4689" s="3">
        <v>1603</v>
      </c>
      <c r="D4689" s="3">
        <v>65</v>
      </c>
      <c r="E4689" s="3"/>
      <c r="F4689" s="3"/>
      <c r="G4689" s="3">
        <v>44</v>
      </c>
      <c r="H4689" s="3">
        <v>1712</v>
      </c>
      <c r="I4689" s="3"/>
      <c r="J4689" s="3"/>
      <c r="K4689" s="3"/>
      <c r="L4689" s="3"/>
      <c r="M4689" s="3">
        <v>2640</v>
      </c>
    </row>
    <row r="4690" spans="1:13" x14ac:dyDescent="0.2">
      <c r="A4690" s="8">
        <v>41834</v>
      </c>
      <c r="B4690" s="3">
        <v>11</v>
      </c>
      <c r="C4690" s="3">
        <v>1827</v>
      </c>
      <c r="D4690" s="3">
        <v>74</v>
      </c>
      <c r="E4690" s="3"/>
      <c r="F4690" s="3"/>
      <c r="G4690" s="3">
        <v>42</v>
      </c>
      <c r="H4690" s="3">
        <v>1943</v>
      </c>
      <c r="I4690" s="3"/>
      <c r="J4690" s="3"/>
      <c r="K4690" s="3"/>
      <c r="L4690" s="3"/>
      <c r="M4690" s="3">
        <v>2956</v>
      </c>
    </row>
    <row r="4691" spans="1:13" x14ac:dyDescent="0.2">
      <c r="A4691" s="8">
        <v>41834</v>
      </c>
      <c r="B4691" s="3">
        <v>12</v>
      </c>
      <c r="C4691" s="3">
        <v>2049</v>
      </c>
      <c r="D4691" s="3">
        <v>83</v>
      </c>
      <c r="E4691" s="3"/>
      <c r="F4691" s="3"/>
      <c r="G4691" s="3">
        <v>48</v>
      </c>
      <c r="H4691" s="3">
        <v>2180</v>
      </c>
      <c r="I4691" s="3"/>
      <c r="J4691" s="3"/>
      <c r="K4691" s="3"/>
      <c r="L4691" s="3"/>
      <c r="M4691" s="3">
        <v>3297</v>
      </c>
    </row>
    <row r="4692" spans="1:13" x14ac:dyDescent="0.2">
      <c r="A4692" s="8">
        <v>41834</v>
      </c>
      <c r="B4692" s="3">
        <v>13</v>
      </c>
      <c r="C4692" s="3">
        <v>2293</v>
      </c>
      <c r="D4692" s="3">
        <v>92</v>
      </c>
      <c r="E4692" s="3"/>
      <c r="F4692" s="3"/>
      <c r="G4692" s="3">
        <v>44</v>
      </c>
      <c r="H4692" s="3">
        <v>2429</v>
      </c>
      <c r="I4692" s="3"/>
      <c r="J4692" s="3"/>
      <c r="K4692" s="3"/>
      <c r="L4692" s="3"/>
      <c r="M4692" s="3">
        <v>3634</v>
      </c>
    </row>
    <row r="4693" spans="1:13" x14ac:dyDescent="0.2">
      <c r="A4693" s="8">
        <v>41834</v>
      </c>
      <c r="B4693" s="3">
        <v>14</v>
      </c>
      <c r="C4693" s="3">
        <v>2491</v>
      </c>
      <c r="D4693" s="3">
        <v>100</v>
      </c>
      <c r="E4693" s="3"/>
      <c r="F4693" s="3"/>
      <c r="G4693" s="3">
        <v>48</v>
      </c>
      <c r="H4693" s="3">
        <v>2639</v>
      </c>
      <c r="I4693" s="3"/>
      <c r="J4693" s="3"/>
      <c r="K4693" s="3"/>
      <c r="L4693" s="3"/>
      <c r="M4693" s="3">
        <v>3954</v>
      </c>
    </row>
    <row r="4694" spans="1:13" x14ac:dyDescent="0.2">
      <c r="A4694" s="8">
        <v>41834</v>
      </c>
      <c r="B4694" s="3">
        <v>15</v>
      </c>
      <c r="C4694" s="3">
        <v>2662</v>
      </c>
      <c r="D4694" s="3">
        <v>107</v>
      </c>
      <c r="E4694" s="3"/>
      <c r="F4694" s="3"/>
      <c r="G4694" s="3">
        <v>44</v>
      </c>
      <c r="H4694" s="3">
        <v>2813</v>
      </c>
      <c r="I4694" s="3"/>
      <c r="J4694" s="3"/>
      <c r="K4694" s="3"/>
      <c r="L4694" s="3"/>
      <c r="M4694" s="3">
        <v>4177</v>
      </c>
    </row>
    <row r="4695" spans="1:13" x14ac:dyDescent="0.2">
      <c r="A4695" s="8">
        <v>41834</v>
      </c>
      <c r="B4695" s="3">
        <v>16</v>
      </c>
      <c r="C4695" s="3">
        <v>2776</v>
      </c>
      <c r="D4695" s="3">
        <v>112</v>
      </c>
      <c r="E4695" s="3"/>
      <c r="F4695" s="3"/>
      <c r="G4695" s="3">
        <v>45</v>
      </c>
      <c r="H4695" s="3">
        <v>2932</v>
      </c>
      <c r="I4695" s="3"/>
      <c r="J4695" s="3"/>
      <c r="K4695" s="3"/>
      <c r="L4695" s="3"/>
      <c r="M4695" s="3">
        <v>4343</v>
      </c>
    </row>
    <row r="4696" spans="1:13" x14ac:dyDescent="0.2">
      <c r="A4696" s="8">
        <v>41834</v>
      </c>
      <c r="B4696" s="3">
        <v>17</v>
      </c>
      <c r="C4696" s="3">
        <v>2842</v>
      </c>
      <c r="D4696" s="3">
        <v>114</v>
      </c>
      <c r="E4696" s="3"/>
      <c r="F4696" s="3"/>
      <c r="G4696" s="3">
        <v>47</v>
      </c>
      <c r="H4696" s="3">
        <v>3003</v>
      </c>
      <c r="I4696" s="3"/>
      <c r="J4696" s="3"/>
      <c r="K4696" s="3"/>
      <c r="L4696" s="3"/>
      <c r="M4696" s="3">
        <v>4415</v>
      </c>
    </row>
    <row r="4697" spans="1:13" x14ac:dyDescent="0.2">
      <c r="A4697" s="8">
        <v>41834</v>
      </c>
      <c r="B4697" s="3">
        <v>18</v>
      </c>
      <c r="C4697" s="3">
        <v>2783</v>
      </c>
      <c r="D4697" s="3">
        <v>112</v>
      </c>
      <c r="E4697" s="3"/>
      <c r="F4697" s="3"/>
      <c r="G4697" s="3">
        <v>44</v>
      </c>
      <c r="H4697" s="3">
        <v>2939</v>
      </c>
      <c r="I4697" s="3"/>
      <c r="J4697" s="3"/>
      <c r="K4697" s="3"/>
      <c r="L4697" s="3"/>
      <c r="M4697" s="3">
        <v>4349</v>
      </c>
    </row>
    <row r="4698" spans="1:13" x14ac:dyDescent="0.2">
      <c r="A4698" s="8">
        <v>41834</v>
      </c>
      <c r="B4698" s="3">
        <v>19</v>
      </c>
      <c r="C4698" s="3">
        <v>2616</v>
      </c>
      <c r="D4698" s="3">
        <v>105</v>
      </c>
      <c r="E4698" s="3"/>
      <c r="F4698" s="3"/>
      <c r="G4698" s="3">
        <v>41</v>
      </c>
      <c r="H4698" s="3">
        <v>2762</v>
      </c>
      <c r="I4698" s="3"/>
      <c r="J4698" s="3"/>
      <c r="K4698" s="3"/>
      <c r="L4698" s="3"/>
      <c r="M4698" s="3">
        <v>4104</v>
      </c>
    </row>
    <row r="4699" spans="1:13" x14ac:dyDescent="0.2">
      <c r="A4699" s="8">
        <v>41834</v>
      </c>
      <c r="B4699" s="3">
        <v>20</v>
      </c>
      <c r="C4699" s="3">
        <v>2361</v>
      </c>
      <c r="D4699" s="3">
        <v>95</v>
      </c>
      <c r="E4699" s="3"/>
      <c r="F4699" s="3"/>
      <c r="G4699" s="3">
        <v>35</v>
      </c>
      <c r="H4699" s="3">
        <v>2491</v>
      </c>
      <c r="I4699" s="3"/>
      <c r="J4699" s="3"/>
      <c r="K4699" s="3"/>
      <c r="L4699" s="3"/>
      <c r="M4699" s="3">
        <v>3758</v>
      </c>
    </row>
    <row r="4700" spans="1:13" x14ac:dyDescent="0.2">
      <c r="A4700" s="8">
        <v>41834</v>
      </c>
      <c r="B4700" s="3">
        <v>21</v>
      </c>
      <c r="C4700" s="3">
        <v>2126</v>
      </c>
      <c r="D4700" s="3">
        <v>85</v>
      </c>
      <c r="E4700" s="3"/>
      <c r="F4700" s="3"/>
      <c r="G4700" s="3">
        <v>34</v>
      </c>
      <c r="H4700" s="3">
        <v>2245</v>
      </c>
      <c r="I4700" s="3"/>
      <c r="J4700" s="3"/>
      <c r="K4700" s="3"/>
      <c r="L4700" s="3"/>
      <c r="M4700" s="3">
        <v>3415</v>
      </c>
    </row>
    <row r="4701" spans="1:13" x14ac:dyDescent="0.2">
      <c r="A4701" s="8">
        <v>41834</v>
      </c>
      <c r="B4701" s="3">
        <v>22</v>
      </c>
      <c r="C4701" s="3">
        <v>1952</v>
      </c>
      <c r="D4701" s="3">
        <v>79</v>
      </c>
      <c r="E4701" s="3"/>
      <c r="F4701" s="3"/>
      <c r="G4701" s="3">
        <v>33</v>
      </c>
      <c r="H4701" s="3">
        <v>2063</v>
      </c>
      <c r="I4701" s="3"/>
      <c r="J4701" s="3"/>
      <c r="K4701" s="3"/>
      <c r="L4701" s="3"/>
      <c r="M4701" s="3">
        <v>3153</v>
      </c>
    </row>
    <row r="4702" spans="1:13" x14ac:dyDescent="0.2">
      <c r="A4702" s="8">
        <v>41834</v>
      </c>
      <c r="B4702" s="3">
        <v>23</v>
      </c>
      <c r="C4702" s="3">
        <v>1728</v>
      </c>
      <c r="D4702" s="3">
        <v>70</v>
      </c>
      <c r="E4702" s="3"/>
      <c r="F4702" s="3"/>
      <c r="G4702" s="3">
        <v>33</v>
      </c>
      <c r="H4702" s="3">
        <v>1831</v>
      </c>
      <c r="I4702" s="3"/>
      <c r="J4702" s="3"/>
      <c r="K4702" s="3"/>
      <c r="L4702" s="3"/>
      <c r="M4702" s="3">
        <v>2803</v>
      </c>
    </row>
    <row r="4703" spans="1:13" x14ac:dyDescent="0.2">
      <c r="A4703" s="8">
        <v>41834</v>
      </c>
      <c r="B4703" s="3">
        <v>24</v>
      </c>
      <c r="C4703" s="3">
        <v>1521</v>
      </c>
      <c r="D4703" s="3">
        <v>61</v>
      </c>
      <c r="E4703" s="3"/>
      <c r="F4703" s="3"/>
      <c r="G4703" s="3">
        <v>32</v>
      </c>
      <c r="H4703" s="3">
        <v>1614</v>
      </c>
      <c r="I4703" s="3"/>
      <c r="J4703" s="3"/>
      <c r="K4703" s="3"/>
      <c r="L4703" s="3"/>
      <c r="M4703" s="3">
        <v>2485</v>
      </c>
    </row>
    <row r="4704" spans="1:13" x14ac:dyDescent="0.2">
      <c r="A4704" s="8">
        <v>41835</v>
      </c>
      <c r="B4704" s="3">
        <v>1</v>
      </c>
      <c r="C4704" s="3">
        <v>1350</v>
      </c>
      <c r="D4704" s="3">
        <v>55</v>
      </c>
      <c r="E4704" s="3"/>
      <c r="F4704" s="3"/>
      <c r="G4704" s="3">
        <v>32</v>
      </c>
      <c r="H4704" s="3">
        <v>1436</v>
      </c>
      <c r="I4704" s="3"/>
      <c r="J4704" s="3"/>
      <c r="K4704" s="3"/>
      <c r="L4704" s="3"/>
      <c r="M4704" s="3">
        <v>2227</v>
      </c>
    </row>
    <row r="4705" spans="1:13" x14ac:dyDescent="0.2">
      <c r="A4705" s="8">
        <v>41835</v>
      </c>
      <c r="B4705" s="3">
        <v>2</v>
      </c>
      <c r="C4705" s="3">
        <v>1241</v>
      </c>
      <c r="D4705" s="3">
        <v>50</v>
      </c>
      <c r="E4705" s="3"/>
      <c r="F4705" s="3"/>
      <c r="G4705" s="3">
        <v>31</v>
      </c>
      <c r="H4705" s="3">
        <v>1322</v>
      </c>
      <c r="I4705" s="3"/>
      <c r="J4705" s="3"/>
      <c r="K4705" s="3"/>
      <c r="L4705" s="3"/>
      <c r="M4705" s="3">
        <v>2071</v>
      </c>
    </row>
    <row r="4706" spans="1:13" x14ac:dyDescent="0.2">
      <c r="A4706" s="8">
        <v>41835</v>
      </c>
      <c r="B4706" s="3">
        <v>3</v>
      </c>
      <c r="C4706" s="3">
        <v>1155</v>
      </c>
      <c r="D4706" s="3">
        <v>47</v>
      </c>
      <c r="E4706" s="3"/>
      <c r="F4706" s="3"/>
      <c r="G4706" s="3">
        <v>31</v>
      </c>
      <c r="H4706" s="3">
        <v>1233</v>
      </c>
      <c r="I4706" s="3"/>
      <c r="J4706" s="3"/>
      <c r="K4706" s="3"/>
      <c r="L4706" s="3"/>
      <c r="M4706" s="3">
        <v>1936</v>
      </c>
    </row>
    <row r="4707" spans="1:13" x14ac:dyDescent="0.2">
      <c r="A4707" s="8">
        <v>41835</v>
      </c>
      <c r="B4707" s="3">
        <v>4</v>
      </c>
      <c r="C4707" s="3">
        <v>1116</v>
      </c>
      <c r="D4707" s="3">
        <v>45</v>
      </c>
      <c r="E4707" s="3"/>
      <c r="F4707" s="3"/>
      <c r="G4707" s="3">
        <v>31</v>
      </c>
      <c r="H4707" s="3">
        <v>1192</v>
      </c>
      <c r="I4707" s="3"/>
      <c r="J4707" s="3"/>
      <c r="K4707" s="3"/>
      <c r="L4707" s="3"/>
      <c r="M4707" s="3">
        <v>1879</v>
      </c>
    </row>
    <row r="4708" spans="1:13" x14ac:dyDescent="0.2">
      <c r="A4708" s="8">
        <v>41835</v>
      </c>
      <c r="B4708" s="3">
        <v>5</v>
      </c>
      <c r="C4708" s="3">
        <v>1119</v>
      </c>
      <c r="D4708" s="3">
        <v>46</v>
      </c>
      <c r="E4708" s="3"/>
      <c r="F4708" s="3"/>
      <c r="G4708" s="3">
        <v>31</v>
      </c>
      <c r="H4708" s="3">
        <v>1195</v>
      </c>
      <c r="I4708" s="3"/>
      <c r="J4708" s="3"/>
      <c r="K4708" s="3"/>
      <c r="L4708" s="3"/>
      <c r="M4708" s="3">
        <v>1873</v>
      </c>
    </row>
    <row r="4709" spans="1:13" x14ac:dyDescent="0.2">
      <c r="A4709" s="8">
        <v>41835</v>
      </c>
      <c r="B4709" s="3">
        <v>6</v>
      </c>
      <c r="C4709" s="3">
        <v>1163</v>
      </c>
      <c r="D4709" s="3">
        <v>47</v>
      </c>
      <c r="E4709" s="3"/>
      <c r="F4709" s="3"/>
      <c r="G4709" s="3">
        <v>32</v>
      </c>
      <c r="H4709" s="3">
        <v>1242</v>
      </c>
      <c r="I4709" s="3"/>
      <c r="J4709" s="3"/>
      <c r="K4709" s="3"/>
      <c r="L4709" s="3"/>
      <c r="M4709" s="3">
        <v>1936</v>
      </c>
    </row>
    <row r="4710" spans="1:13" x14ac:dyDescent="0.2">
      <c r="A4710" s="8">
        <v>41835</v>
      </c>
      <c r="B4710" s="3">
        <v>7</v>
      </c>
      <c r="C4710" s="3">
        <v>1215</v>
      </c>
      <c r="D4710" s="3">
        <v>49</v>
      </c>
      <c r="E4710" s="3"/>
      <c r="F4710" s="3"/>
      <c r="G4710" s="3">
        <v>33</v>
      </c>
      <c r="H4710" s="3">
        <v>1297</v>
      </c>
      <c r="I4710" s="3"/>
      <c r="J4710" s="3"/>
      <c r="K4710" s="3"/>
      <c r="L4710" s="3"/>
      <c r="M4710" s="3">
        <v>2009</v>
      </c>
    </row>
    <row r="4711" spans="1:13" x14ac:dyDescent="0.2">
      <c r="A4711" s="8">
        <v>41835</v>
      </c>
      <c r="B4711" s="3">
        <v>8</v>
      </c>
      <c r="C4711" s="3">
        <v>1293</v>
      </c>
      <c r="D4711" s="3">
        <v>52</v>
      </c>
      <c r="E4711" s="3"/>
      <c r="F4711" s="3"/>
      <c r="G4711" s="3">
        <v>33</v>
      </c>
      <c r="H4711" s="3">
        <v>1378</v>
      </c>
      <c r="I4711" s="3"/>
      <c r="J4711" s="3"/>
      <c r="K4711" s="3"/>
      <c r="L4711" s="3"/>
      <c r="M4711" s="3">
        <v>2138</v>
      </c>
    </row>
    <row r="4712" spans="1:13" x14ac:dyDescent="0.2">
      <c r="A4712" s="8">
        <v>41835</v>
      </c>
      <c r="B4712" s="3">
        <v>9</v>
      </c>
      <c r="C4712" s="3">
        <v>1370</v>
      </c>
      <c r="D4712" s="3">
        <v>56</v>
      </c>
      <c r="E4712" s="3"/>
      <c r="F4712" s="3"/>
      <c r="G4712" s="3">
        <v>34</v>
      </c>
      <c r="H4712" s="3">
        <v>1459</v>
      </c>
      <c r="I4712" s="3"/>
      <c r="J4712" s="3"/>
      <c r="K4712" s="3"/>
      <c r="L4712" s="3"/>
      <c r="M4712" s="3">
        <v>2245</v>
      </c>
    </row>
    <row r="4713" spans="1:13" x14ac:dyDescent="0.2">
      <c r="A4713" s="8">
        <v>41835</v>
      </c>
      <c r="B4713" s="3">
        <v>10</v>
      </c>
      <c r="C4713" s="3">
        <v>1453</v>
      </c>
      <c r="D4713" s="3">
        <v>59</v>
      </c>
      <c r="E4713" s="3"/>
      <c r="F4713" s="3"/>
      <c r="G4713" s="3">
        <v>41</v>
      </c>
      <c r="H4713" s="3">
        <v>1553</v>
      </c>
      <c r="I4713" s="3"/>
      <c r="J4713" s="3"/>
      <c r="K4713" s="3"/>
      <c r="L4713" s="3"/>
      <c r="M4713" s="3">
        <v>2410</v>
      </c>
    </row>
    <row r="4714" spans="1:13" x14ac:dyDescent="0.2">
      <c r="A4714" s="8">
        <v>41835</v>
      </c>
      <c r="B4714" s="3">
        <v>11</v>
      </c>
      <c r="C4714" s="3">
        <v>1568</v>
      </c>
      <c r="D4714" s="3">
        <v>64</v>
      </c>
      <c r="E4714" s="3"/>
      <c r="F4714" s="3"/>
      <c r="G4714" s="3">
        <v>39</v>
      </c>
      <c r="H4714" s="3">
        <v>1670</v>
      </c>
      <c r="I4714" s="3"/>
      <c r="J4714" s="3"/>
      <c r="K4714" s="3"/>
      <c r="L4714" s="3"/>
      <c r="M4714" s="3">
        <v>2580</v>
      </c>
    </row>
    <row r="4715" spans="1:13" x14ac:dyDescent="0.2">
      <c r="A4715" s="8">
        <v>41835</v>
      </c>
      <c r="B4715" s="3">
        <v>12</v>
      </c>
      <c r="C4715" s="3">
        <v>1676</v>
      </c>
      <c r="D4715" s="3">
        <v>68</v>
      </c>
      <c r="E4715" s="3"/>
      <c r="F4715" s="3"/>
      <c r="G4715" s="3">
        <v>44</v>
      </c>
      <c r="H4715" s="3">
        <v>1788</v>
      </c>
      <c r="I4715" s="3"/>
      <c r="J4715" s="3"/>
      <c r="K4715" s="3"/>
      <c r="L4715" s="3"/>
      <c r="M4715" s="3">
        <v>2749</v>
      </c>
    </row>
    <row r="4716" spans="1:13" x14ac:dyDescent="0.2">
      <c r="A4716" s="8">
        <v>41835</v>
      </c>
      <c r="B4716" s="3">
        <v>13</v>
      </c>
      <c r="C4716" s="3">
        <v>1823</v>
      </c>
      <c r="D4716" s="3">
        <v>74</v>
      </c>
      <c r="E4716" s="3"/>
      <c r="F4716" s="3"/>
      <c r="G4716" s="3">
        <v>43</v>
      </c>
      <c r="H4716" s="3">
        <v>1940</v>
      </c>
      <c r="I4716" s="3"/>
      <c r="J4716" s="3"/>
      <c r="K4716" s="3"/>
      <c r="L4716" s="3"/>
      <c r="M4716" s="3">
        <v>2964</v>
      </c>
    </row>
    <row r="4717" spans="1:13" x14ac:dyDescent="0.2">
      <c r="A4717" s="8">
        <v>41835</v>
      </c>
      <c r="B4717" s="3">
        <v>14</v>
      </c>
      <c r="C4717" s="3">
        <v>1912</v>
      </c>
      <c r="D4717" s="3">
        <v>77</v>
      </c>
      <c r="E4717" s="3"/>
      <c r="F4717" s="3"/>
      <c r="G4717" s="3">
        <v>43</v>
      </c>
      <c r="H4717" s="3">
        <v>2032</v>
      </c>
      <c r="I4717" s="3"/>
      <c r="J4717" s="3"/>
      <c r="K4717" s="3"/>
      <c r="L4717" s="3"/>
      <c r="M4717" s="3">
        <v>3141</v>
      </c>
    </row>
    <row r="4718" spans="1:13" x14ac:dyDescent="0.2">
      <c r="A4718" s="8">
        <v>41835</v>
      </c>
      <c r="B4718" s="3">
        <v>15</v>
      </c>
      <c r="C4718" s="3">
        <v>2043</v>
      </c>
      <c r="D4718" s="3">
        <v>83</v>
      </c>
      <c r="E4718" s="3"/>
      <c r="F4718" s="3"/>
      <c r="G4718" s="3">
        <v>44</v>
      </c>
      <c r="H4718" s="3">
        <v>2169</v>
      </c>
      <c r="I4718" s="3"/>
      <c r="J4718" s="3"/>
      <c r="K4718" s="3"/>
      <c r="L4718" s="3"/>
      <c r="M4718" s="3">
        <v>3325</v>
      </c>
    </row>
    <row r="4719" spans="1:13" x14ac:dyDescent="0.2">
      <c r="A4719" s="8">
        <v>41835</v>
      </c>
      <c r="B4719" s="3">
        <v>16</v>
      </c>
      <c r="C4719" s="3">
        <v>2180</v>
      </c>
      <c r="D4719" s="3">
        <v>88</v>
      </c>
      <c r="E4719" s="3"/>
      <c r="F4719" s="3"/>
      <c r="G4719" s="3">
        <v>47</v>
      </c>
      <c r="H4719" s="3">
        <v>2315</v>
      </c>
      <c r="I4719" s="3"/>
      <c r="J4719" s="3"/>
      <c r="K4719" s="3"/>
      <c r="L4719" s="3"/>
      <c r="M4719" s="3">
        <v>3511</v>
      </c>
    </row>
    <row r="4720" spans="1:13" x14ac:dyDescent="0.2">
      <c r="A4720" s="8">
        <v>41835</v>
      </c>
      <c r="B4720" s="3">
        <v>17</v>
      </c>
      <c r="C4720" s="3">
        <v>2286</v>
      </c>
      <c r="D4720" s="3">
        <v>92</v>
      </c>
      <c r="E4720" s="3"/>
      <c r="F4720" s="3"/>
      <c r="G4720" s="3">
        <v>46</v>
      </c>
      <c r="H4720" s="3">
        <v>2424</v>
      </c>
      <c r="I4720" s="3"/>
      <c r="J4720" s="3"/>
      <c r="K4720" s="3"/>
      <c r="L4720" s="3"/>
      <c r="M4720" s="3">
        <v>3642</v>
      </c>
    </row>
    <row r="4721" spans="1:13" x14ac:dyDescent="0.2">
      <c r="A4721" s="8">
        <v>41835</v>
      </c>
      <c r="B4721" s="3">
        <v>18</v>
      </c>
      <c r="C4721" s="3">
        <v>2288</v>
      </c>
      <c r="D4721" s="3">
        <v>92</v>
      </c>
      <c r="E4721" s="3"/>
      <c r="F4721" s="3"/>
      <c r="G4721" s="3">
        <v>44</v>
      </c>
      <c r="H4721" s="3">
        <v>2424</v>
      </c>
      <c r="I4721" s="3"/>
      <c r="J4721" s="3"/>
      <c r="K4721" s="3"/>
      <c r="L4721" s="3"/>
      <c r="M4721" s="3">
        <v>3636</v>
      </c>
    </row>
    <row r="4722" spans="1:13" x14ac:dyDescent="0.2">
      <c r="A4722" s="8">
        <v>41835</v>
      </c>
      <c r="B4722" s="3">
        <v>19</v>
      </c>
      <c r="C4722" s="3">
        <v>2205</v>
      </c>
      <c r="D4722" s="3">
        <v>89</v>
      </c>
      <c r="E4722" s="3"/>
      <c r="F4722" s="3"/>
      <c r="G4722" s="3">
        <v>40</v>
      </c>
      <c r="H4722" s="3">
        <v>2334</v>
      </c>
      <c r="I4722" s="3"/>
      <c r="J4722" s="3"/>
      <c r="K4722" s="3"/>
      <c r="L4722" s="3"/>
      <c r="M4722" s="3">
        <v>3515</v>
      </c>
    </row>
    <row r="4723" spans="1:13" x14ac:dyDescent="0.2">
      <c r="A4723" s="8">
        <v>41835</v>
      </c>
      <c r="B4723" s="3">
        <v>20</v>
      </c>
      <c r="C4723" s="3">
        <v>2101</v>
      </c>
      <c r="D4723" s="3">
        <v>85</v>
      </c>
      <c r="E4723" s="3"/>
      <c r="F4723" s="3"/>
      <c r="G4723" s="3">
        <v>40</v>
      </c>
      <c r="H4723" s="3">
        <v>2226</v>
      </c>
      <c r="I4723" s="3"/>
      <c r="J4723" s="3"/>
      <c r="K4723" s="3"/>
      <c r="L4723" s="3"/>
      <c r="M4723" s="3">
        <v>3349</v>
      </c>
    </row>
    <row r="4724" spans="1:13" x14ac:dyDescent="0.2">
      <c r="A4724" s="8">
        <v>41835</v>
      </c>
      <c r="B4724" s="3">
        <v>21</v>
      </c>
      <c r="C4724" s="3">
        <v>1980</v>
      </c>
      <c r="D4724" s="3">
        <v>80</v>
      </c>
      <c r="E4724" s="3"/>
      <c r="F4724" s="3"/>
      <c r="G4724" s="3">
        <v>34</v>
      </c>
      <c r="H4724" s="3">
        <v>2094</v>
      </c>
      <c r="I4724" s="3"/>
      <c r="J4724" s="3"/>
      <c r="K4724" s="3"/>
      <c r="L4724" s="3"/>
      <c r="M4724" s="3">
        <v>3174</v>
      </c>
    </row>
    <row r="4725" spans="1:13" x14ac:dyDescent="0.2">
      <c r="A4725" s="8">
        <v>41835</v>
      </c>
      <c r="B4725" s="3">
        <v>22</v>
      </c>
      <c r="C4725" s="3">
        <v>1859</v>
      </c>
      <c r="D4725" s="3">
        <v>75</v>
      </c>
      <c r="E4725" s="3"/>
      <c r="F4725" s="3"/>
      <c r="G4725" s="3">
        <v>33</v>
      </c>
      <c r="H4725" s="3">
        <v>1967</v>
      </c>
      <c r="I4725" s="3"/>
      <c r="J4725" s="3"/>
      <c r="K4725" s="3"/>
      <c r="L4725" s="3"/>
      <c r="M4725" s="3">
        <v>2982</v>
      </c>
    </row>
    <row r="4726" spans="1:13" x14ac:dyDescent="0.2">
      <c r="A4726" s="8">
        <v>41835</v>
      </c>
      <c r="B4726" s="3">
        <v>23</v>
      </c>
      <c r="C4726" s="3">
        <v>1637</v>
      </c>
      <c r="D4726" s="3">
        <v>66</v>
      </c>
      <c r="E4726" s="3"/>
      <c r="F4726" s="3"/>
      <c r="G4726" s="3">
        <v>32</v>
      </c>
      <c r="H4726" s="3">
        <v>1735</v>
      </c>
      <c r="I4726" s="3"/>
      <c r="J4726" s="3"/>
      <c r="K4726" s="3"/>
      <c r="L4726" s="3"/>
      <c r="M4726" s="3">
        <v>2643</v>
      </c>
    </row>
    <row r="4727" spans="1:13" x14ac:dyDescent="0.2">
      <c r="A4727" s="8">
        <v>41835</v>
      </c>
      <c r="B4727" s="3">
        <v>24</v>
      </c>
      <c r="C4727" s="3">
        <v>1420</v>
      </c>
      <c r="D4727" s="3">
        <v>57</v>
      </c>
      <c r="E4727" s="3"/>
      <c r="F4727" s="3"/>
      <c r="G4727" s="3">
        <v>32</v>
      </c>
      <c r="H4727" s="3">
        <v>1509</v>
      </c>
      <c r="I4727" s="3"/>
      <c r="J4727" s="3"/>
      <c r="K4727" s="3"/>
      <c r="L4727" s="3"/>
      <c r="M4727" s="3">
        <v>2325</v>
      </c>
    </row>
    <row r="4728" spans="1:13" x14ac:dyDescent="0.2">
      <c r="A4728" s="8">
        <v>41836</v>
      </c>
      <c r="B4728" s="3">
        <v>1</v>
      </c>
      <c r="C4728" s="3">
        <v>1260</v>
      </c>
      <c r="D4728" s="3">
        <v>51</v>
      </c>
      <c r="E4728" s="3"/>
      <c r="F4728" s="3"/>
      <c r="G4728" s="3">
        <v>31</v>
      </c>
      <c r="H4728" s="3">
        <v>1342</v>
      </c>
      <c r="I4728" s="3"/>
      <c r="J4728" s="3"/>
      <c r="K4728" s="3"/>
      <c r="L4728" s="3"/>
      <c r="M4728" s="3">
        <v>2076</v>
      </c>
    </row>
    <row r="4729" spans="1:13" x14ac:dyDescent="0.2">
      <c r="A4729" s="8">
        <v>41836</v>
      </c>
      <c r="B4729" s="3">
        <v>2</v>
      </c>
      <c r="C4729" s="3">
        <v>1146</v>
      </c>
      <c r="D4729" s="3">
        <v>47</v>
      </c>
      <c r="E4729" s="3"/>
      <c r="F4729" s="3"/>
      <c r="G4729" s="3">
        <v>31</v>
      </c>
      <c r="H4729" s="3">
        <v>1223</v>
      </c>
      <c r="I4729" s="3"/>
      <c r="J4729" s="3"/>
      <c r="K4729" s="3"/>
      <c r="L4729" s="3"/>
      <c r="M4729" s="3">
        <v>1909</v>
      </c>
    </row>
    <row r="4730" spans="1:13" x14ac:dyDescent="0.2">
      <c r="A4730" s="8">
        <v>41836</v>
      </c>
      <c r="B4730" s="3">
        <v>3</v>
      </c>
      <c r="C4730" s="3">
        <v>1083</v>
      </c>
      <c r="D4730" s="3">
        <v>44</v>
      </c>
      <c r="E4730" s="3"/>
      <c r="F4730" s="3"/>
      <c r="G4730" s="3">
        <v>31</v>
      </c>
      <c r="H4730" s="3">
        <v>1158</v>
      </c>
      <c r="I4730" s="3"/>
      <c r="J4730" s="3"/>
      <c r="K4730" s="3"/>
      <c r="L4730" s="3"/>
      <c r="M4730" s="3">
        <v>1811</v>
      </c>
    </row>
    <row r="4731" spans="1:13" x14ac:dyDescent="0.2">
      <c r="A4731" s="8">
        <v>41836</v>
      </c>
      <c r="B4731" s="3">
        <v>4</v>
      </c>
      <c r="C4731" s="3">
        <v>1047</v>
      </c>
      <c r="D4731" s="3">
        <v>43</v>
      </c>
      <c r="E4731" s="3"/>
      <c r="F4731" s="3"/>
      <c r="G4731" s="3">
        <v>32</v>
      </c>
      <c r="H4731" s="3">
        <v>1122</v>
      </c>
      <c r="I4731" s="3"/>
      <c r="J4731" s="3"/>
      <c r="K4731" s="3"/>
      <c r="L4731" s="3"/>
      <c r="M4731" s="3">
        <v>1758</v>
      </c>
    </row>
    <row r="4732" spans="1:13" x14ac:dyDescent="0.2">
      <c r="A4732" s="8">
        <v>41836</v>
      </c>
      <c r="B4732" s="3">
        <v>5</v>
      </c>
      <c r="C4732" s="3">
        <v>1051</v>
      </c>
      <c r="D4732" s="3">
        <v>43</v>
      </c>
      <c r="E4732" s="3"/>
      <c r="F4732" s="3"/>
      <c r="G4732" s="3">
        <v>31</v>
      </c>
      <c r="H4732" s="3">
        <v>1125</v>
      </c>
      <c r="I4732" s="3"/>
      <c r="J4732" s="3"/>
      <c r="K4732" s="3"/>
      <c r="L4732" s="3"/>
      <c r="M4732" s="3">
        <v>1763</v>
      </c>
    </row>
    <row r="4733" spans="1:13" x14ac:dyDescent="0.2">
      <c r="A4733" s="8">
        <v>41836</v>
      </c>
      <c r="B4733" s="3">
        <v>6</v>
      </c>
      <c r="C4733" s="3">
        <v>1108</v>
      </c>
      <c r="D4733" s="3">
        <v>45</v>
      </c>
      <c r="E4733" s="3"/>
      <c r="F4733" s="3"/>
      <c r="G4733" s="3">
        <v>31</v>
      </c>
      <c r="H4733" s="3">
        <v>1184</v>
      </c>
      <c r="I4733" s="3"/>
      <c r="J4733" s="3"/>
      <c r="K4733" s="3"/>
      <c r="L4733" s="3"/>
      <c r="M4733" s="3">
        <v>1833</v>
      </c>
    </row>
    <row r="4734" spans="1:13" x14ac:dyDescent="0.2">
      <c r="A4734" s="8">
        <v>41836</v>
      </c>
      <c r="B4734" s="3">
        <v>7</v>
      </c>
      <c r="C4734" s="3">
        <v>1148</v>
      </c>
      <c r="D4734" s="3">
        <v>47</v>
      </c>
      <c r="E4734" s="3"/>
      <c r="F4734" s="3"/>
      <c r="G4734" s="3">
        <v>32</v>
      </c>
      <c r="H4734" s="3">
        <v>1226</v>
      </c>
      <c r="I4734" s="3"/>
      <c r="J4734" s="3"/>
      <c r="K4734" s="3"/>
      <c r="L4734" s="3"/>
      <c r="M4734" s="3">
        <v>1903</v>
      </c>
    </row>
    <row r="4735" spans="1:13" x14ac:dyDescent="0.2">
      <c r="A4735" s="8">
        <v>41836</v>
      </c>
      <c r="B4735" s="3">
        <v>8</v>
      </c>
      <c r="C4735" s="3">
        <v>1229</v>
      </c>
      <c r="D4735" s="3">
        <v>50</v>
      </c>
      <c r="E4735" s="3"/>
      <c r="F4735" s="3"/>
      <c r="G4735" s="3">
        <v>33</v>
      </c>
      <c r="H4735" s="3">
        <v>1312</v>
      </c>
      <c r="I4735" s="3"/>
      <c r="J4735" s="3"/>
      <c r="K4735" s="3"/>
      <c r="L4735" s="3"/>
      <c r="M4735" s="3">
        <v>2014</v>
      </c>
    </row>
    <row r="4736" spans="1:13" x14ac:dyDescent="0.2">
      <c r="A4736" s="8">
        <v>41836</v>
      </c>
      <c r="B4736" s="3">
        <v>9</v>
      </c>
      <c r="C4736" s="3">
        <v>1300</v>
      </c>
      <c r="D4736" s="3">
        <v>53</v>
      </c>
      <c r="E4736" s="3"/>
      <c r="F4736" s="3"/>
      <c r="G4736" s="3">
        <v>36</v>
      </c>
      <c r="H4736" s="3">
        <v>1389</v>
      </c>
      <c r="I4736" s="3"/>
      <c r="J4736" s="3"/>
      <c r="K4736" s="3"/>
      <c r="L4736" s="3"/>
      <c r="M4736" s="3">
        <v>2130</v>
      </c>
    </row>
    <row r="4737" spans="1:13" x14ac:dyDescent="0.2">
      <c r="A4737" s="8">
        <v>41836</v>
      </c>
      <c r="B4737" s="3">
        <v>10</v>
      </c>
      <c r="C4737" s="3">
        <v>1370</v>
      </c>
      <c r="D4737" s="3">
        <v>56</v>
      </c>
      <c r="E4737" s="3"/>
      <c r="F4737" s="3"/>
      <c r="G4737" s="3">
        <v>39</v>
      </c>
      <c r="H4737" s="3">
        <v>1465</v>
      </c>
      <c r="I4737" s="3"/>
      <c r="J4737" s="3"/>
      <c r="K4737" s="3"/>
      <c r="L4737" s="3"/>
      <c r="M4737" s="3">
        <v>2229</v>
      </c>
    </row>
    <row r="4738" spans="1:13" x14ac:dyDescent="0.2">
      <c r="A4738" s="8">
        <v>41836</v>
      </c>
      <c r="B4738" s="3">
        <v>11</v>
      </c>
      <c r="C4738" s="3">
        <v>1424</v>
      </c>
      <c r="D4738" s="3">
        <v>58</v>
      </c>
      <c r="E4738" s="3"/>
      <c r="F4738" s="3"/>
      <c r="G4738" s="3">
        <v>40</v>
      </c>
      <c r="H4738" s="3">
        <v>1522</v>
      </c>
      <c r="I4738" s="3"/>
      <c r="J4738" s="3"/>
      <c r="K4738" s="3"/>
      <c r="L4738" s="3"/>
      <c r="M4738" s="3">
        <v>2346</v>
      </c>
    </row>
    <row r="4739" spans="1:13" x14ac:dyDescent="0.2">
      <c r="A4739" s="8">
        <v>41836</v>
      </c>
      <c r="B4739" s="3">
        <v>12</v>
      </c>
      <c r="C4739" s="3">
        <v>1501</v>
      </c>
      <c r="D4739" s="3">
        <v>61</v>
      </c>
      <c r="E4739" s="3"/>
      <c r="F4739" s="3"/>
      <c r="G4739" s="3">
        <v>41</v>
      </c>
      <c r="H4739" s="3">
        <v>1603</v>
      </c>
      <c r="I4739" s="3"/>
      <c r="J4739" s="3"/>
      <c r="K4739" s="3"/>
      <c r="L4739" s="3"/>
      <c r="M4739" s="3">
        <v>2478</v>
      </c>
    </row>
    <row r="4740" spans="1:13" x14ac:dyDescent="0.2">
      <c r="A4740" s="8">
        <v>41836</v>
      </c>
      <c r="B4740" s="3">
        <v>13</v>
      </c>
      <c r="C4740" s="3">
        <v>1611</v>
      </c>
      <c r="D4740" s="3">
        <v>65</v>
      </c>
      <c r="E4740" s="3"/>
      <c r="F4740" s="3"/>
      <c r="G4740" s="3">
        <v>44</v>
      </c>
      <c r="H4740" s="3">
        <v>1720</v>
      </c>
      <c r="I4740" s="3"/>
      <c r="J4740" s="3"/>
      <c r="K4740" s="3"/>
      <c r="L4740" s="3"/>
      <c r="M4740" s="3">
        <v>2650</v>
      </c>
    </row>
    <row r="4741" spans="1:13" x14ac:dyDescent="0.2">
      <c r="A4741" s="8">
        <v>41836</v>
      </c>
      <c r="B4741" s="3">
        <v>14</v>
      </c>
      <c r="C4741" s="3">
        <v>1726</v>
      </c>
      <c r="D4741" s="3">
        <v>70</v>
      </c>
      <c r="E4741" s="3"/>
      <c r="F4741" s="3"/>
      <c r="G4741" s="3">
        <v>45</v>
      </c>
      <c r="H4741" s="3">
        <v>1841</v>
      </c>
      <c r="I4741" s="3"/>
      <c r="J4741" s="3"/>
      <c r="K4741" s="3"/>
      <c r="L4741" s="3"/>
      <c r="M4741" s="3">
        <v>2830</v>
      </c>
    </row>
    <row r="4742" spans="1:13" x14ac:dyDescent="0.2">
      <c r="A4742" s="8">
        <v>41836</v>
      </c>
      <c r="B4742" s="3">
        <v>15</v>
      </c>
      <c r="C4742" s="3">
        <v>1851</v>
      </c>
      <c r="D4742" s="3">
        <v>75</v>
      </c>
      <c r="E4742" s="3"/>
      <c r="F4742" s="3"/>
      <c r="G4742" s="3">
        <v>46</v>
      </c>
      <c r="H4742" s="3">
        <v>1972</v>
      </c>
      <c r="I4742" s="3"/>
      <c r="J4742" s="3"/>
      <c r="K4742" s="3"/>
      <c r="L4742" s="3"/>
      <c r="M4742" s="3">
        <v>3022</v>
      </c>
    </row>
    <row r="4743" spans="1:13" x14ac:dyDescent="0.2">
      <c r="A4743" s="8">
        <v>41836</v>
      </c>
      <c r="B4743" s="3">
        <v>16</v>
      </c>
      <c r="C4743" s="3">
        <v>1967</v>
      </c>
      <c r="D4743" s="3">
        <v>80</v>
      </c>
      <c r="E4743" s="3"/>
      <c r="F4743" s="3"/>
      <c r="G4743" s="3">
        <v>46</v>
      </c>
      <c r="H4743" s="3">
        <v>2092</v>
      </c>
      <c r="I4743" s="3"/>
      <c r="J4743" s="3"/>
      <c r="K4743" s="3"/>
      <c r="L4743" s="3"/>
      <c r="M4743" s="3">
        <v>3188</v>
      </c>
    </row>
    <row r="4744" spans="1:13" x14ac:dyDescent="0.2">
      <c r="A4744" s="8">
        <v>41836</v>
      </c>
      <c r="B4744" s="3">
        <v>17</v>
      </c>
      <c r="C4744" s="3">
        <v>2036</v>
      </c>
      <c r="D4744" s="3">
        <v>82</v>
      </c>
      <c r="E4744" s="3"/>
      <c r="F4744" s="3"/>
      <c r="G4744" s="3">
        <v>45</v>
      </c>
      <c r="H4744" s="3">
        <v>2163</v>
      </c>
      <c r="I4744" s="3"/>
      <c r="J4744" s="3"/>
      <c r="K4744" s="3"/>
      <c r="L4744" s="3"/>
      <c r="M4744" s="3">
        <v>3298</v>
      </c>
    </row>
    <row r="4745" spans="1:13" x14ac:dyDescent="0.2">
      <c r="A4745" s="8">
        <v>41836</v>
      </c>
      <c r="B4745" s="3">
        <v>18</v>
      </c>
      <c r="C4745" s="3">
        <v>2013</v>
      </c>
      <c r="D4745" s="3">
        <v>81</v>
      </c>
      <c r="E4745" s="3"/>
      <c r="F4745" s="3"/>
      <c r="G4745" s="3">
        <v>44</v>
      </c>
      <c r="H4745" s="3">
        <v>2138</v>
      </c>
      <c r="I4745" s="3"/>
      <c r="J4745" s="3"/>
      <c r="K4745" s="3"/>
      <c r="L4745" s="3"/>
      <c r="M4745" s="3">
        <v>3270</v>
      </c>
    </row>
    <row r="4746" spans="1:13" x14ac:dyDescent="0.2">
      <c r="A4746" s="8">
        <v>41836</v>
      </c>
      <c r="B4746" s="3">
        <v>19</v>
      </c>
      <c r="C4746" s="3">
        <v>1865</v>
      </c>
      <c r="D4746" s="3">
        <v>75</v>
      </c>
      <c r="E4746" s="3"/>
      <c r="F4746" s="3"/>
      <c r="G4746" s="3">
        <v>41</v>
      </c>
      <c r="H4746" s="3">
        <v>1981</v>
      </c>
      <c r="I4746" s="3"/>
      <c r="J4746" s="3"/>
      <c r="K4746" s="3"/>
      <c r="L4746" s="3"/>
      <c r="M4746" s="3">
        <v>3053</v>
      </c>
    </row>
    <row r="4747" spans="1:13" x14ac:dyDescent="0.2">
      <c r="A4747" s="8">
        <v>41836</v>
      </c>
      <c r="B4747" s="3">
        <v>20</v>
      </c>
      <c r="C4747" s="3">
        <v>1673</v>
      </c>
      <c r="D4747" s="3">
        <v>68</v>
      </c>
      <c r="E4747" s="3"/>
      <c r="F4747" s="3"/>
      <c r="G4747" s="3">
        <v>38</v>
      </c>
      <c r="H4747" s="3">
        <v>1779</v>
      </c>
      <c r="I4747" s="3"/>
      <c r="J4747" s="3"/>
      <c r="K4747" s="3"/>
      <c r="L4747" s="3"/>
      <c r="M4747" s="3">
        <v>2778</v>
      </c>
    </row>
    <row r="4748" spans="1:13" x14ac:dyDescent="0.2">
      <c r="A4748" s="8">
        <v>41836</v>
      </c>
      <c r="B4748" s="3">
        <v>21</v>
      </c>
      <c r="C4748" s="3">
        <v>1561</v>
      </c>
      <c r="D4748" s="3">
        <v>63</v>
      </c>
      <c r="E4748" s="3"/>
      <c r="F4748" s="3"/>
      <c r="G4748" s="3">
        <v>33</v>
      </c>
      <c r="H4748" s="3">
        <v>1657</v>
      </c>
      <c r="I4748" s="3"/>
      <c r="J4748" s="3"/>
      <c r="K4748" s="3"/>
      <c r="L4748" s="3"/>
      <c r="M4748" s="3">
        <v>2609</v>
      </c>
    </row>
    <row r="4749" spans="1:13" x14ac:dyDescent="0.2">
      <c r="A4749" s="8">
        <v>41836</v>
      </c>
      <c r="B4749" s="3">
        <v>22</v>
      </c>
      <c r="C4749" s="3">
        <v>1486</v>
      </c>
      <c r="D4749" s="3">
        <v>60</v>
      </c>
      <c r="E4749" s="3"/>
      <c r="F4749" s="3"/>
      <c r="G4749" s="3">
        <v>31</v>
      </c>
      <c r="H4749" s="3">
        <v>1577</v>
      </c>
      <c r="I4749" s="3"/>
      <c r="J4749" s="3"/>
      <c r="K4749" s="3"/>
      <c r="L4749" s="3"/>
      <c r="M4749" s="3">
        <v>2481</v>
      </c>
    </row>
    <row r="4750" spans="1:13" x14ac:dyDescent="0.2">
      <c r="A4750" s="8">
        <v>41836</v>
      </c>
      <c r="B4750" s="3">
        <v>23</v>
      </c>
      <c r="C4750" s="3">
        <v>1341</v>
      </c>
      <c r="D4750" s="3">
        <v>54</v>
      </c>
      <c r="E4750" s="3"/>
      <c r="F4750" s="3"/>
      <c r="G4750" s="3">
        <v>31</v>
      </c>
      <c r="H4750" s="3">
        <v>1426</v>
      </c>
      <c r="I4750" s="3"/>
      <c r="J4750" s="3"/>
      <c r="K4750" s="3"/>
      <c r="L4750" s="3"/>
      <c r="M4750" s="3">
        <v>2237</v>
      </c>
    </row>
    <row r="4751" spans="1:13" x14ac:dyDescent="0.2">
      <c r="A4751" s="8">
        <v>41836</v>
      </c>
      <c r="B4751" s="3">
        <v>24</v>
      </c>
      <c r="C4751" s="3">
        <v>1193</v>
      </c>
      <c r="D4751" s="3">
        <v>48</v>
      </c>
      <c r="E4751" s="3"/>
      <c r="F4751" s="3"/>
      <c r="G4751" s="3">
        <v>31</v>
      </c>
      <c r="H4751" s="3">
        <v>1272</v>
      </c>
      <c r="I4751" s="3"/>
      <c r="J4751" s="3"/>
      <c r="K4751" s="3"/>
      <c r="L4751" s="3"/>
      <c r="M4751" s="3">
        <v>2003</v>
      </c>
    </row>
    <row r="4752" spans="1:13" x14ac:dyDescent="0.2">
      <c r="A4752" s="8">
        <v>41837</v>
      </c>
      <c r="B4752" s="3">
        <v>1</v>
      </c>
      <c r="C4752" s="3">
        <v>1078</v>
      </c>
      <c r="D4752" s="3">
        <v>44</v>
      </c>
      <c r="E4752" s="3"/>
      <c r="F4752" s="3"/>
      <c r="G4752" s="3">
        <v>30</v>
      </c>
      <c r="H4752" s="3">
        <v>1152</v>
      </c>
      <c r="I4752" s="3"/>
      <c r="J4752" s="3"/>
      <c r="K4752" s="3"/>
      <c r="L4752" s="3"/>
      <c r="M4752" s="3">
        <v>1833</v>
      </c>
    </row>
    <row r="4753" spans="1:13" x14ac:dyDescent="0.2">
      <c r="A4753" s="8">
        <v>41837</v>
      </c>
      <c r="B4753" s="3">
        <v>2</v>
      </c>
      <c r="C4753" s="3">
        <v>1003</v>
      </c>
      <c r="D4753" s="3">
        <v>41</v>
      </c>
      <c r="E4753" s="3"/>
      <c r="F4753" s="3"/>
      <c r="G4753" s="3">
        <v>30</v>
      </c>
      <c r="H4753" s="3">
        <v>1074</v>
      </c>
      <c r="I4753" s="3"/>
      <c r="J4753" s="3"/>
      <c r="K4753" s="3"/>
      <c r="L4753" s="3"/>
      <c r="M4753" s="3">
        <v>1712</v>
      </c>
    </row>
    <row r="4754" spans="1:13" x14ac:dyDescent="0.2">
      <c r="A4754" s="8">
        <v>41837</v>
      </c>
      <c r="B4754" s="3">
        <v>3</v>
      </c>
      <c r="C4754" s="3">
        <v>962</v>
      </c>
      <c r="D4754" s="3">
        <v>39</v>
      </c>
      <c r="E4754" s="3"/>
      <c r="F4754" s="3"/>
      <c r="G4754" s="3">
        <v>30</v>
      </c>
      <c r="H4754" s="3">
        <v>1031</v>
      </c>
      <c r="I4754" s="3"/>
      <c r="J4754" s="3"/>
      <c r="K4754" s="3"/>
      <c r="L4754" s="3"/>
      <c r="M4754" s="3">
        <v>1642</v>
      </c>
    </row>
    <row r="4755" spans="1:13" x14ac:dyDescent="0.2">
      <c r="A4755" s="8">
        <v>41837</v>
      </c>
      <c r="B4755" s="3">
        <v>4</v>
      </c>
      <c r="C4755" s="3">
        <v>943</v>
      </c>
      <c r="D4755" s="3">
        <v>39</v>
      </c>
      <c r="E4755" s="3"/>
      <c r="F4755" s="3"/>
      <c r="G4755" s="3">
        <v>31</v>
      </c>
      <c r="H4755" s="3">
        <v>1012</v>
      </c>
      <c r="I4755" s="3"/>
      <c r="J4755" s="3"/>
      <c r="K4755" s="3"/>
      <c r="L4755" s="3"/>
      <c r="M4755" s="3">
        <v>1619</v>
      </c>
    </row>
    <row r="4756" spans="1:13" x14ac:dyDescent="0.2">
      <c r="A4756" s="8">
        <v>41837</v>
      </c>
      <c r="B4756" s="3">
        <v>5</v>
      </c>
      <c r="C4756" s="3">
        <v>959</v>
      </c>
      <c r="D4756" s="3">
        <v>39</v>
      </c>
      <c r="E4756" s="3"/>
      <c r="F4756" s="3"/>
      <c r="G4756" s="3">
        <v>30</v>
      </c>
      <c r="H4756" s="3">
        <v>1028</v>
      </c>
      <c r="I4756" s="3"/>
      <c r="J4756" s="3"/>
      <c r="K4756" s="3"/>
      <c r="L4756" s="3"/>
      <c r="M4756" s="3">
        <v>1633</v>
      </c>
    </row>
    <row r="4757" spans="1:13" x14ac:dyDescent="0.2">
      <c r="A4757" s="8">
        <v>41837</v>
      </c>
      <c r="B4757" s="3">
        <v>6</v>
      </c>
      <c r="C4757" s="3">
        <v>1016</v>
      </c>
      <c r="D4757" s="3">
        <v>41</v>
      </c>
      <c r="E4757" s="3"/>
      <c r="F4757" s="3"/>
      <c r="G4757" s="3">
        <v>31</v>
      </c>
      <c r="H4757" s="3">
        <v>1088</v>
      </c>
      <c r="I4757" s="3"/>
      <c r="J4757" s="3"/>
      <c r="K4757" s="3"/>
      <c r="L4757" s="3"/>
      <c r="M4757" s="3">
        <v>1720</v>
      </c>
    </row>
    <row r="4758" spans="1:13" x14ac:dyDescent="0.2">
      <c r="A4758" s="8">
        <v>41837</v>
      </c>
      <c r="B4758" s="3">
        <v>7</v>
      </c>
      <c r="C4758" s="3">
        <v>1065</v>
      </c>
      <c r="D4758" s="3">
        <v>43</v>
      </c>
      <c r="E4758" s="3"/>
      <c r="F4758" s="3"/>
      <c r="G4758" s="3">
        <v>31</v>
      </c>
      <c r="H4758" s="3">
        <v>1139</v>
      </c>
      <c r="I4758" s="3"/>
      <c r="J4758" s="3"/>
      <c r="K4758" s="3"/>
      <c r="L4758" s="3"/>
      <c r="M4758" s="3">
        <v>1783</v>
      </c>
    </row>
    <row r="4759" spans="1:13" x14ac:dyDescent="0.2">
      <c r="A4759" s="8">
        <v>41837</v>
      </c>
      <c r="B4759" s="3">
        <v>8</v>
      </c>
      <c r="C4759" s="3">
        <v>1126</v>
      </c>
      <c r="D4759" s="3">
        <v>46</v>
      </c>
      <c r="E4759" s="3"/>
      <c r="F4759" s="3"/>
      <c r="G4759" s="3">
        <v>32</v>
      </c>
      <c r="H4759" s="3">
        <v>1204</v>
      </c>
      <c r="I4759" s="3"/>
      <c r="J4759" s="3"/>
      <c r="K4759" s="3"/>
      <c r="L4759" s="3"/>
      <c r="M4759" s="3">
        <v>1892</v>
      </c>
    </row>
    <row r="4760" spans="1:13" x14ac:dyDescent="0.2">
      <c r="A4760" s="8">
        <v>41837</v>
      </c>
      <c r="B4760" s="3">
        <v>9</v>
      </c>
      <c r="C4760" s="3">
        <v>1177</v>
      </c>
      <c r="D4760" s="3">
        <v>48</v>
      </c>
      <c r="E4760" s="3"/>
      <c r="F4760" s="3"/>
      <c r="G4760" s="3">
        <v>36</v>
      </c>
      <c r="H4760" s="3">
        <v>1261</v>
      </c>
      <c r="I4760" s="3"/>
      <c r="J4760" s="3"/>
      <c r="K4760" s="3"/>
      <c r="L4760" s="3"/>
      <c r="M4760" s="3">
        <v>1989</v>
      </c>
    </row>
    <row r="4761" spans="1:13" x14ac:dyDescent="0.2">
      <c r="A4761" s="8">
        <v>41837</v>
      </c>
      <c r="B4761" s="3">
        <v>10</v>
      </c>
      <c r="C4761" s="3">
        <v>1247</v>
      </c>
      <c r="D4761" s="3">
        <v>51</v>
      </c>
      <c r="E4761" s="3"/>
      <c r="F4761" s="3"/>
      <c r="G4761" s="3">
        <v>36</v>
      </c>
      <c r="H4761" s="3">
        <v>1334</v>
      </c>
      <c r="I4761" s="3"/>
      <c r="J4761" s="3"/>
      <c r="K4761" s="3"/>
      <c r="L4761" s="3"/>
      <c r="M4761" s="3">
        <v>2092</v>
      </c>
    </row>
    <row r="4762" spans="1:13" x14ac:dyDescent="0.2">
      <c r="A4762" s="8">
        <v>41837</v>
      </c>
      <c r="B4762" s="3">
        <v>11</v>
      </c>
      <c r="C4762" s="3">
        <v>1317</v>
      </c>
      <c r="D4762" s="3">
        <v>54</v>
      </c>
      <c r="E4762" s="3"/>
      <c r="F4762" s="3"/>
      <c r="G4762" s="3">
        <v>44</v>
      </c>
      <c r="H4762" s="3">
        <v>1415</v>
      </c>
      <c r="I4762" s="3"/>
      <c r="J4762" s="3"/>
      <c r="K4762" s="3"/>
      <c r="L4762" s="3"/>
      <c r="M4762" s="3">
        <v>2213</v>
      </c>
    </row>
    <row r="4763" spans="1:13" x14ac:dyDescent="0.2">
      <c r="A4763" s="8">
        <v>41837</v>
      </c>
      <c r="B4763" s="3">
        <v>12</v>
      </c>
      <c r="C4763" s="3">
        <v>1403</v>
      </c>
      <c r="D4763" s="3">
        <v>57</v>
      </c>
      <c r="E4763" s="3"/>
      <c r="F4763" s="3"/>
      <c r="G4763" s="3">
        <v>43</v>
      </c>
      <c r="H4763" s="3">
        <v>1503</v>
      </c>
      <c r="I4763" s="3"/>
      <c r="J4763" s="3"/>
      <c r="K4763" s="3"/>
      <c r="L4763" s="3"/>
      <c r="M4763" s="3">
        <v>2323</v>
      </c>
    </row>
    <row r="4764" spans="1:13" x14ac:dyDescent="0.2">
      <c r="A4764" s="8">
        <v>41837</v>
      </c>
      <c r="B4764" s="3">
        <v>13</v>
      </c>
      <c r="C4764" s="3">
        <v>1471</v>
      </c>
      <c r="D4764" s="3">
        <v>60</v>
      </c>
      <c r="E4764" s="3"/>
      <c r="F4764" s="3"/>
      <c r="G4764" s="3">
        <v>45</v>
      </c>
      <c r="H4764" s="3">
        <v>1576</v>
      </c>
      <c r="I4764" s="3"/>
      <c r="J4764" s="3"/>
      <c r="K4764" s="3"/>
      <c r="L4764" s="3"/>
      <c r="M4764" s="3">
        <v>2464</v>
      </c>
    </row>
    <row r="4765" spans="1:13" x14ac:dyDescent="0.2">
      <c r="A4765" s="8">
        <v>41837</v>
      </c>
      <c r="B4765" s="3">
        <v>14</v>
      </c>
      <c r="C4765" s="3">
        <v>1584</v>
      </c>
      <c r="D4765" s="3">
        <v>65</v>
      </c>
      <c r="E4765" s="3"/>
      <c r="F4765" s="3"/>
      <c r="G4765" s="3">
        <v>47</v>
      </c>
      <c r="H4765" s="3">
        <v>1695</v>
      </c>
      <c r="I4765" s="3"/>
      <c r="J4765" s="3"/>
      <c r="K4765" s="3"/>
      <c r="L4765" s="3"/>
      <c r="M4765" s="3">
        <v>2628</v>
      </c>
    </row>
    <row r="4766" spans="1:13" x14ac:dyDescent="0.2">
      <c r="A4766" s="8">
        <v>41837</v>
      </c>
      <c r="B4766" s="3">
        <v>15</v>
      </c>
      <c r="C4766" s="3">
        <v>1676</v>
      </c>
      <c r="D4766" s="3">
        <v>68</v>
      </c>
      <c r="E4766" s="3"/>
      <c r="F4766" s="3"/>
      <c r="G4766" s="3">
        <v>48</v>
      </c>
      <c r="H4766" s="3">
        <v>1792</v>
      </c>
      <c r="I4766" s="3"/>
      <c r="J4766" s="3"/>
      <c r="K4766" s="3"/>
      <c r="L4766" s="3"/>
      <c r="M4766" s="3">
        <v>2804</v>
      </c>
    </row>
    <row r="4767" spans="1:13" x14ac:dyDescent="0.2">
      <c r="A4767" s="8">
        <v>41837</v>
      </c>
      <c r="B4767" s="3">
        <v>16</v>
      </c>
      <c r="C4767" s="3">
        <v>1784</v>
      </c>
      <c r="D4767" s="3">
        <v>72</v>
      </c>
      <c r="E4767" s="3"/>
      <c r="F4767" s="3"/>
      <c r="G4767" s="3">
        <v>45</v>
      </c>
      <c r="H4767" s="3">
        <v>1901</v>
      </c>
      <c r="I4767" s="3"/>
      <c r="J4767" s="3"/>
      <c r="K4767" s="3"/>
      <c r="L4767" s="3"/>
      <c r="M4767" s="3">
        <v>2951</v>
      </c>
    </row>
    <row r="4768" spans="1:13" x14ac:dyDescent="0.2">
      <c r="A4768" s="8">
        <v>41837</v>
      </c>
      <c r="B4768" s="3">
        <v>17</v>
      </c>
      <c r="C4768" s="3">
        <v>1831</v>
      </c>
      <c r="D4768" s="3">
        <v>74</v>
      </c>
      <c r="E4768" s="3"/>
      <c r="F4768" s="3"/>
      <c r="G4768" s="3">
        <v>45</v>
      </c>
      <c r="H4768" s="3">
        <v>1950</v>
      </c>
      <c r="I4768" s="3"/>
      <c r="J4768" s="3"/>
      <c r="K4768" s="3"/>
      <c r="L4768" s="3"/>
      <c r="M4768" s="3">
        <v>3050</v>
      </c>
    </row>
    <row r="4769" spans="1:13" x14ac:dyDescent="0.2">
      <c r="A4769" s="8">
        <v>41837</v>
      </c>
      <c r="B4769" s="3">
        <v>18</v>
      </c>
      <c r="C4769" s="3">
        <v>1838</v>
      </c>
      <c r="D4769" s="3">
        <v>74</v>
      </c>
      <c r="E4769" s="3"/>
      <c r="F4769" s="3"/>
      <c r="G4769" s="3">
        <v>43</v>
      </c>
      <c r="H4769" s="3">
        <v>1955</v>
      </c>
      <c r="I4769" s="3"/>
      <c r="J4769" s="3"/>
      <c r="K4769" s="3"/>
      <c r="L4769" s="3"/>
      <c r="M4769" s="3">
        <v>3065</v>
      </c>
    </row>
    <row r="4770" spans="1:13" x14ac:dyDescent="0.2">
      <c r="A4770" s="8">
        <v>41837</v>
      </c>
      <c r="B4770" s="3">
        <v>19</v>
      </c>
      <c r="C4770" s="3">
        <v>1725</v>
      </c>
      <c r="D4770" s="3">
        <v>70</v>
      </c>
      <c r="E4770" s="3"/>
      <c r="F4770" s="3"/>
      <c r="G4770" s="3">
        <v>44</v>
      </c>
      <c r="H4770" s="3">
        <v>1839</v>
      </c>
      <c r="I4770" s="3"/>
      <c r="J4770" s="3"/>
      <c r="K4770" s="3"/>
      <c r="L4770" s="3"/>
      <c r="M4770" s="3">
        <v>2922</v>
      </c>
    </row>
    <row r="4771" spans="1:13" x14ac:dyDescent="0.2">
      <c r="A4771" s="8">
        <v>41837</v>
      </c>
      <c r="B4771" s="3">
        <v>20</v>
      </c>
      <c r="C4771" s="3">
        <v>1602</v>
      </c>
      <c r="D4771" s="3">
        <v>65</v>
      </c>
      <c r="E4771" s="3"/>
      <c r="F4771" s="3"/>
      <c r="G4771" s="3">
        <v>35</v>
      </c>
      <c r="H4771" s="3">
        <v>1702</v>
      </c>
      <c r="I4771" s="3"/>
      <c r="J4771" s="3"/>
      <c r="K4771" s="3"/>
      <c r="L4771" s="3"/>
      <c r="M4771" s="3">
        <v>2717</v>
      </c>
    </row>
    <row r="4772" spans="1:13" x14ac:dyDescent="0.2">
      <c r="A4772" s="8">
        <v>41837</v>
      </c>
      <c r="B4772" s="3">
        <v>21</v>
      </c>
      <c r="C4772" s="3">
        <v>1491</v>
      </c>
      <c r="D4772" s="3">
        <v>60</v>
      </c>
      <c r="E4772" s="3"/>
      <c r="F4772" s="3"/>
      <c r="G4772" s="3">
        <v>34</v>
      </c>
      <c r="H4772" s="3">
        <v>1585</v>
      </c>
      <c r="I4772" s="3"/>
      <c r="J4772" s="3"/>
      <c r="K4772" s="3"/>
      <c r="L4772" s="3"/>
      <c r="M4772" s="3">
        <v>2554</v>
      </c>
    </row>
    <row r="4773" spans="1:13" x14ac:dyDescent="0.2">
      <c r="A4773" s="8">
        <v>41837</v>
      </c>
      <c r="B4773" s="3">
        <v>22</v>
      </c>
      <c r="C4773" s="3">
        <v>1430</v>
      </c>
      <c r="D4773" s="3">
        <v>58</v>
      </c>
      <c r="E4773" s="3"/>
      <c r="F4773" s="3"/>
      <c r="G4773" s="3">
        <v>31</v>
      </c>
      <c r="H4773" s="3">
        <v>1519</v>
      </c>
      <c r="I4773" s="3"/>
      <c r="J4773" s="3"/>
      <c r="K4773" s="3"/>
      <c r="L4773" s="3"/>
      <c r="M4773" s="3">
        <v>2440</v>
      </c>
    </row>
    <row r="4774" spans="1:13" x14ac:dyDescent="0.2">
      <c r="A4774" s="8">
        <v>41837</v>
      </c>
      <c r="B4774" s="3">
        <v>23</v>
      </c>
      <c r="C4774" s="3">
        <v>1284</v>
      </c>
      <c r="D4774" s="3">
        <v>52</v>
      </c>
      <c r="E4774" s="3"/>
      <c r="F4774" s="3"/>
      <c r="G4774" s="3">
        <v>30</v>
      </c>
      <c r="H4774" s="3">
        <v>1366</v>
      </c>
      <c r="I4774" s="3"/>
      <c r="J4774" s="3"/>
      <c r="K4774" s="3"/>
      <c r="L4774" s="3"/>
      <c r="M4774" s="3">
        <v>2200</v>
      </c>
    </row>
    <row r="4775" spans="1:13" x14ac:dyDescent="0.2">
      <c r="A4775" s="8">
        <v>41837</v>
      </c>
      <c r="B4775" s="3">
        <v>24</v>
      </c>
      <c r="C4775" s="3">
        <v>1135</v>
      </c>
      <c r="D4775" s="3">
        <v>46</v>
      </c>
      <c r="E4775" s="3"/>
      <c r="F4775" s="3"/>
      <c r="G4775" s="3">
        <v>30</v>
      </c>
      <c r="H4775" s="3">
        <v>1211</v>
      </c>
      <c r="I4775" s="3"/>
      <c r="J4775" s="3"/>
      <c r="K4775" s="3"/>
      <c r="L4775" s="3"/>
      <c r="M4775" s="3">
        <v>1968</v>
      </c>
    </row>
    <row r="4776" spans="1:13" x14ac:dyDescent="0.2">
      <c r="A4776" s="8">
        <v>41838</v>
      </c>
      <c r="B4776" s="3">
        <v>1</v>
      </c>
      <c r="C4776" s="3">
        <v>1031</v>
      </c>
      <c r="D4776" s="3">
        <v>42</v>
      </c>
      <c r="E4776" s="3"/>
      <c r="F4776" s="3"/>
      <c r="G4776" s="3">
        <v>30</v>
      </c>
      <c r="H4776" s="3">
        <v>1103</v>
      </c>
      <c r="I4776" s="3"/>
      <c r="J4776" s="3"/>
      <c r="K4776" s="3"/>
      <c r="L4776" s="3"/>
      <c r="M4776" s="3">
        <v>1801</v>
      </c>
    </row>
    <row r="4777" spans="1:13" x14ac:dyDescent="0.2">
      <c r="A4777" s="8">
        <v>41838</v>
      </c>
      <c r="B4777" s="3">
        <v>2</v>
      </c>
      <c r="C4777" s="3">
        <v>955</v>
      </c>
      <c r="D4777" s="3">
        <v>39</v>
      </c>
      <c r="E4777" s="3"/>
      <c r="F4777" s="3"/>
      <c r="G4777" s="3">
        <v>30</v>
      </c>
      <c r="H4777" s="3">
        <v>1024</v>
      </c>
      <c r="I4777" s="3"/>
      <c r="J4777" s="3"/>
      <c r="K4777" s="3"/>
      <c r="L4777" s="3"/>
      <c r="M4777" s="3">
        <v>1677</v>
      </c>
    </row>
    <row r="4778" spans="1:13" x14ac:dyDescent="0.2">
      <c r="A4778" s="8">
        <v>41838</v>
      </c>
      <c r="B4778" s="3">
        <v>3</v>
      </c>
      <c r="C4778" s="3">
        <v>920</v>
      </c>
      <c r="D4778" s="3">
        <v>38</v>
      </c>
      <c r="E4778" s="3"/>
      <c r="F4778" s="3"/>
      <c r="G4778" s="3">
        <v>30</v>
      </c>
      <c r="H4778" s="3">
        <v>987</v>
      </c>
      <c r="I4778" s="3"/>
      <c r="J4778" s="3"/>
      <c r="K4778" s="3"/>
      <c r="L4778" s="3"/>
      <c r="M4778" s="3">
        <v>1615</v>
      </c>
    </row>
    <row r="4779" spans="1:13" x14ac:dyDescent="0.2">
      <c r="A4779" s="8">
        <v>41838</v>
      </c>
      <c r="B4779" s="3">
        <v>4</v>
      </c>
      <c r="C4779" s="3">
        <v>900</v>
      </c>
      <c r="D4779" s="3">
        <v>37</v>
      </c>
      <c r="E4779" s="3"/>
      <c r="F4779" s="3"/>
      <c r="G4779" s="3">
        <v>30</v>
      </c>
      <c r="H4779" s="3">
        <v>967</v>
      </c>
      <c r="I4779" s="3"/>
      <c r="J4779" s="3"/>
      <c r="K4779" s="3"/>
      <c r="L4779" s="3"/>
      <c r="M4779" s="3">
        <v>1577</v>
      </c>
    </row>
    <row r="4780" spans="1:13" x14ac:dyDescent="0.2">
      <c r="A4780" s="8">
        <v>41838</v>
      </c>
      <c r="B4780" s="3">
        <v>5</v>
      </c>
      <c r="C4780" s="3">
        <v>921</v>
      </c>
      <c r="D4780" s="3">
        <v>38</v>
      </c>
      <c r="E4780" s="3"/>
      <c r="F4780" s="3"/>
      <c r="G4780" s="3">
        <v>30</v>
      </c>
      <c r="H4780" s="3">
        <v>988</v>
      </c>
      <c r="I4780" s="3"/>
      <c r="J4780" s="3"/>
      <c r="K4780" s="3"/>
      <c r="L4780" s="3"/>
      <c r="M4780" s="3">
        <v>1604</v>
      </c>
    </row>
    <row r="4781" spans="1:13" x14ac:dyDescent="0.2">
      <c r="A4781" s="8">
        <v>41838</v>
      </c>
      <c r="B4781" s="3">
        <v>6</v>
      </c>
      <c r="C4781" s="3">
        <v>973</v>
      </c>
      <c r="D4781" s="3">
        <v>40</v>
      </c>
      <c r="E4781" s="3"/>
      <c r="F4781" s="3"/>
      <c r="G4781" s="3">
        <v>30</v>
      </c>
      <c r="H4781" s="3">
        <v>1042</v>
      </c>
      <c r="I4781" s="3"/>
      <c r="J4781" s="3"/>
      <c r="K4781" s="3"/>
      <c r="L4781" s="3"/>
      <c r="M4781" s="3">
        <v>1675</v>
      </c>
    </row>
    <row r="4782" spans="1:13" x14ac:dyDescent="0.2">
      <c r="A4782" s="8">
        <v>41838</v>
      </c>
      <c r="B4782" s="3">
        <v>7</v>
      </c>
      <c r="C4782" s="3">
        <v>1006</v>
      </c>
      <c r="D4782" s="3">
        <v>41</v>
      </c>
      <c r="E4782" s="3"/>
      <c r="F4782" s="3"/>
      <c r="G4782" s="3">
        <v>31</v>
      </c>
      <c r="H4782" s="3">
        <v>1078</v>
      </c>
      <c r="I4782" s="3"/>
      <c r="J4782" s="3"/>
      <c r="K4782" s="3"/>
      <c r="L4782" s="3"/>
      <c r="M4782" s="3">
        <v>1729</v>
      </c>
    </row>
    <row r="4783" spans="1:13" x14ac:dyDescent="0.2">
      <c r="A4783" s="8">
        <v>41838</v>
      </c>
      <c r="B4783" s="3">
        <v>8</v>
      </c>
      <c r="C4783" s="3">
        <v>1077</v>
      </c>
      <c r="D4783" s="3">
        <v>44</v>
      </c>
      <c r="E4783" s="3"/>
      <c r="F4783" s="3"/>
      <c r="G4783" s="3">
        <v>32</v>
      </c>
      <c r="H4783" s="3">
        <v>1153</v>
      </c>
      <c r="I4783" s="3"/>
      <c r="J4783" s="3"/>
      <c r="K4783" s="3"/>
      <c r="L4783" s="3"/>
      <c r="M4783" s="3">
        <v>1838</v>
      </c>
    </row>
    <row r="4784" spans="1:13" x14ac:dyDescent="0.2">
      <c r="A4784" s="8">
        <v>41838</v>
      </c>
      <c r="B4784" s="3">
        <v>9</v>
      </c>
      <c r="C4784" s="3">
        <v>1158</v>
      </c>
      <c r="D4784" s="3">
        <v>47</v>
      </c>
      <c r="E4784" s="3"/>
      <c r="F4784" s="3"/>
      <c r="G4784" s="3">
        <v>36</v>
      </c>
      <c r="H4784" s="3">
        <v>1241</v>
      </c>
      <c r="I4784" s="3"/>
      <c r="J4784" s="3"/>
      <c r="K4784" s="3"/>
      <c r="L4784" s="3"/>
      <c r="M4784" s="3">
        <v>1971</v>
      </c>
    </row>
    <row r="4785" spans="1:13" x14ac:dyDescent="0.2">
      <c r="A4785" s="8">
        <v>41838</v>
      </c>
      <c r="B4785" s="3">
        <v>10</v>
      </c>
      <c r="C4785" s="3">
        <v>1221</v>
      </c>
      <c r="D4785" s="3">
        <v>50</v>
      </c>
      <c r="E4785" s="3"/>
      <c r="F4785" s="3"/>
      <c r="G4785" s="3">
        <v>42</v>
      </c>
      <c r="H4785" s="3">
        <v>1313</v>
      </c>
      <c r="I4785" s="3"/>
      <c r="J4785" s="3"/>
      <c r="K4785" s="3"/>
      <c r="L4785" s="3"/>
      <c r="M4785" s="3">
        <v>2094</v>
      </c>
    </row>
    <row r="4786" spans="1:13" x14ac:dyDescent="0.2">
      <c r="A4786" s="8">
        <v>41838</v>
      </c>
      <c r="B4786" s="3">
        <v>11</v>
      </c>
      <c r="C4786" s="3">
        <v>1306</v>
      </c>
      <c r="D4786" s="3">
        <v>53</v>
      </c>
      <c r="E4786" s="3"/>
      <c r="F4786" s="3"/>
      <c r="G4786" s="3">
        <v>40</v>
      </c>
      <c r="H4786" s="3">
        <v>1399</v>
      </c>
      <c r="I4786" s="3"/>
      <c r="J4786" s="3"/>
      <c r="K4786" s="3"/>
      <c r="L4786" s="3"/>
      <c r="M4786" s="3">
        <v>2209</v>
      </c>
    </row>
    <row r="4787" spans="1:13" x14ac:dyDescent="0.2">
      <c r="A4787" s="8">
        <v>41838</v>
      </c>
      <c r="B4787" s="3">
        <v>12</v>
      </c>
      <c r="C4787" s="3">
        <v>1366</v>
      </c>
      <c r="D4787" s="3">
        <v>56</v>
      </c>
      <c r="E4787" s="3"/>
      <c r="F4787" s="3"/>
      <c r="G4787" s="3">
        <v>44</v>
      </c>
      <c r="H4787" s="3">
        <v>1466</v>
      </c>
      <c r="I4787" s="3"/>
      <c r="J4787" s="3"/>
      <c r="K4787" s="3"/>
      <c r="L4787" s="3"/>
      <c r="M4787" s="3">
        <v>2317</v>
      </c>
    </row>
    <row r="4788" spans="1:13" x14ac:dyDescent="0.2">
      <c r="A4788" s="8">
        <v>41838</v>
      </c>
      <c r="B4788" s="3">
        <v>13</v>
      </c>
      <c r="C4788" s="3">
        <v>1441</v>
      </c>
      <c r="D4788" s="3">
        <v>59</v>
      </c>
      <c r="E4788" s="3"/>
      <c r="F4788" s="3"/>
      <c r="G4788" s="3">
        <v>46</v>
      </c>
      <c r="H4788" s="3">
        <v>1546</v>
      </c>
      <c r="I4788" s="3"/>
      <c r="J4788" s="3"/>
      <c r="K4788" s="3"/>
      <c r="L4788" s="3"/>
      <c r="M4788" s="3">
        <v>2452</v>
      </c>
    </row>
    <row r="4789" spans="1:13" x14ac:dyDescent="0.2">
      <c r="A4789" s="8">
        <v>41838</v>
      </c>
      <c r="B4789" s="3">
        <v>14</v>
      </c>
      <c r="C4789" s="3">
        <v>1540</v>
      </c>
      <c r="D4789" s="3">
        <v>63</v>
      </c>
      <c r="E4789" s="3"/>
      <c r="F4789" s="3"/>
      <c r="G4789" s="3">
        <v>45</v>
      </c>
      <c r="H4789" s="3">
        <v>1648</v>
      </c>
      <c r="I4789" s="3"/>
      <c r="J4789" s="3"/>
      <c r="K4789" s="3"/>
      <c r="L4789" s="3"/>
      <c r="M4789" s="3">
        <v>2605</v>
      </c>
    </row>
    <row r="4790" spans="1:13" x14ac:dyDescent="0.2">
      <c r="A4790" s="8">
        <v>41838</v>
      </c>
      <c r="B4790" s="3">
        <v>15</v>
      </c>
      <c r="C4790" s="3">
        <v>1642</v>
      </c>
      <c r="D4790" s="3">
        <v>67</v>
      </c>
      <c r="E4790" s="3"/>
      <c r="F4790" s="3"/>
      <c r="G4790" s="3">
        <v>44</v>
      </c>
      <c r="H4790" s="3">
        <v>1753</v>
      </c>
      <c r="I4790" s="3"/>
      <c r="J4790" s="3"/>
      <c r="K4790" s="3"/>
      <c r="L4790" s="3"/>
      <c r="M4790" s="3">
        <v>2763</v>
      </c>
    </row>
    <row r="4791" spans="1:13" x14ac:dyDescent="0.2">
      <c r="A4791" s="8">
        <v>41838</v>
      </c>
      <c r="B4791" s="3">
        <v>16</v>
      </c>
      <c r="C4791" s="3">
        <v>1756</v>
      </c>
      <c r="D4791" s="3">
        <v>71</v>
      </c>
      <c r="E4791" s="3"/>
      <c r="F4791" s="3"/>
      <c r="G4791" s="3">
        <v>47</v>
      </c>
      <c r="H4791" s="3">
        <v>1874</v>
      </c>
      <c r="I4791" s="3"/>
      <c r="J4791" s="3"/>
      <c r="K4791" s="3"/>
      <c r="L4791" s="3"/>
      <c r="M4791" s="3">
        <v>2929</v>
      </c>
    </row>
    <row r="4792" spans="1:13" x14ac:dyDescent="0.2">
      <c r="A4792" s="8">
        <v>41838</v>
      </c>
      <c r="B4792" s="3">
        <v>17</v>
      </c>
      <c r="C4792" s="3">
        <v>1838</v>
      </c>
      <c r="D4792" s="3">
        <v>75</v>
      </c>
      <c r="E4792" s="3"/>
      <c r="F4792" s="3"/>
      <c r="G4792" s="3">
        <v>45</v>
      </c>
      <c r="H4792" s="3">
        <v>1957</v>
      </c>
      <c r="I4792" s="3"/>
      <c r="J4792" s="3"/>
      <c r="K4792" s="3"/>
      <c r="L4792" s="3"/>
      <c r="M4792" s="3">
        <v>3045</v>
      </c>
    </row>
    <row r="4793" spans="1:13" x14ac:dyDescent="0.2">
      <c r="A4793" s="8">
        <v>41838</v>
      </c>
      <c r="B4793" s="3">
        <v>18</v>
      </c>
      <c r="C4793" s="3">
        <v>1869</v>
      </c>
      <c r="D4793" s="3">
        <v>76</v>
      </c>
      <c r="E4793" s="3"/>
      <c r="F4793" s="3"/>
      <c r="G4793" s="3">
        <v>42</v>
      </c>
      <c r="H4793" s="3">
        <v>1986</v>
      </c>
      <c r="I4793" s="3"/>
      <c r="J4793" s="3"/>
      <c r="K4793" s="3"/>
      <c r="L4793" s="3"/>
      <c r="M4793" s="3">
        <v>3073</v>
      </c>
    </row>
    <row r="4794" spans="1:13" x14ac:dyDescent="0.2">
      <c r="A4794" s="8">
        <v>41838</v>
      </c>
      <c r="B4794" s="3">
        <v>19</v>
      </c>
      <c r="C4794" s="3">
        <v>1795</v>
      </c>
      <c r="D4794" s="3">
        <v>73</v>
      </c>
      <c r="E4794" s="3"/>
      <c r="F4794" s="3"/>
      <c r="G4794" s="3">
        <v>44</v>
      </c>
      <c r="H4794" s="3">
        <v>1912</v>
      </c>
      <c r="I4794" s="3"/>
      <c r="J4794" s="3"/>
      <c r="K4794" s="3"/>
      <c r="L4794" s="3"/>
      <c r="M4794" s="3">
        <v>2978</v>
      </c>
    </row>
    <row r="4795" spans="1:13" x14ac:dyDescent="0.2">
      <c r="A4795" s="8">
        <v>41838</v>
      </c>
      <c r="B4795" s="3">
        <v>20</v>
      </c>
      <c r="C4795" s="3">
        <v>1669</v>
      </c>
      <c r="D4795" s="3">
        <v>67</v>
      </c>
      <c r="E4795" s="3"/>
      <c r="F4795" s="3"/>
      <c r="G4795" s="3">
        <v>35</v>
      </c>
      <c r="H4795" s="3">
        <v>1771</v>
      </c>
      <c r="I4795" s="3"/>
      <c r="J4795" s="3"/>
      <c r="K4795" s="3"/>
      <c r="L4795" s="3"/>
      <c r="M4795" s="3">
        <v>2778</v>
      </c>
    </row>
    <row r="4796" spans="1:13" x14ac:dyDescent="0.2">
      <c r="A4796" s="8">
        <v>41838</v>
      </c>
      <c r="B4796" s="3">
        <v>21</v>
      </c>
      <c r="C4796" s="3">
        <v>1558</v>
      </c>
      <c r="D4796" s="3">
        <v>63</v>
      </c>
      <c r="E4796" s="3"/>
      <c r="F4796" s="3"/>
      <c r="G4796" s="3">
        <v>34</v>
      </c>
      <c r="H4796" s="3">
        <v>1655</v>
      </c>
      <c r="I4796" s="3"/>
      <c r="J4796" s="3"/>
      <c r="K4796" s="3"/>
      <c r="L4796" s="3"/>
      <c r="M4796" s="3">
        <v>2626</v>
      </c>
    </row>
    <row r="4797" spans="1:13" x14ac:dyDescent="0.2">
      <c r="A4797" s="8">
        <v>41838</v>
      </c>
      <c r="B4797" s="3">
        <v>22</v>
      </c>
      <c r="C4797" s="3">
        <v>1480</v>
      </c>
      <c r="D4797" s="3">
        <v>60</v>
      </c>
      <c r="E4797" s="3"/>
      <c r="F4797" s="3"/>
      <c r="G4797" s="3">
        <v>31</v>
      </c>
      <c r="H4797" s="3">
        <v>1571</v>
      </c>
      <c r="I4797" s="3"/>
      <c r="J4797" s="3"/>
      <c r="K4797" s="3"/>
      <c r="L4797" s="3"/>
      <c r="M4797" s="3">
        <v>2491</v>
      </c>
    </row>
    <row r="4798" spans="1:13" x14ac:dyDescent="0.2">
      <c r="A4798" s="8">
        <v>41838</v>
      </c>
      <c r="B4798" s="3">
        <v>23</v>
      </c>
      <c r="C4798" s="3">
        <v>1339</v>
      </c>
      <c r="D4798" s="3">
        <v>54</v>
      </c>
      <c r="E4798" s="3"/>
      <c r="F4798" s="3"/>
      <c r="G4798" s="3">
        <v>31</v>
      </c>
      <c r="H4798" s="3">
        <v>1424</v>
      </c>
      <c r="I4798" s="3"/>
      <c r="J4798" s="3"/>
      <c r="K4798" s="3"/>
      <c r="L4798" s="3"/>
      <c r="M4798" s="3">
        <v>2255</v>
      </c>
    </row>
    <row r="4799" spans="1:13" x14ac:dyDescent="0.2">
      <c r="A4799" s="8">
        <v>41838</v>
      </c>
      <c r="B4799" s="3">
        <v>24</v>
      </c>
      <c r="C4799" s="3">
        <v>1193</v>
      </c>
      <c r="D4799" s="3">
        <v>48</v>
      </c>
      <c r="E4799" s="3"/>
      <c r="F4799" s="3"/>
      <c r="G4799" s="3">
        <v>30</v>
      </c>
      <c r="H4799" s="3">
        <v>1271</v>
      </c>
      <c r="I4799" s="3"/>
      <c r="J4799" s="3"/>
      <c r="K4799" s="3"/>
      <c r="L4799" s="3"/>
      <c r="M4799" s="3">
        <v>2024</v>
      </c>
    </row>
    <row r="4800" spans="1:13" x14ac:dyDescent="0.2">
      <c r="A4800" s="8">
        <v>41839</v>
      </c>
      <c r="B4800" s="3">
        <v>1</v>
      </c>
      <c r="C4800" s="3">
        <v>1078</v>
      </c>
      <c r="D4800" s="3">
        <v>44</v>
      </c>
      <c r="E4800" s="3"/>
      <c r="F4800" s="3"/>
      <c r="G4800" s="3">
        <v>30</v>
      </c>
      <c r="H4800" s="3">
        <v>1152</v>
      </c>
      <c r="I4800" s="3"/>
      <c r="J4800" s="3"/>
      <c r="K4800" s="3"/>
      <c r="L4800" s="3"/>
      <c r="M4800" s="3">
        <v>1835</v>
      </c>
    </row>
    <row r="4801" spans="1:13" x14ac:dyDescent="0.2">
      <c r="A4801" s="8">
        <v>41839</v>
      </c>
      <c r="B4801" s="3">
        <v>2</v>
      </c>
      <c r="C4801" s="3">
        <v>1002</v>
      </c>
      <c r="D4801" s="3">
        <v>41</v>
      </c>
      <c r="E4801" s="3"/>
      <c r="F4801" s="3"/>
      <c r="G4801" s="3">
        <v>30</v>
      </c>
      <c r="H4801" s="3">
        <v>1073</v>
      </c>
      <c r="I4801" s="3"/>
      <c r="J4801" s="3"/>
      <c r="K4801" s="3"/>
      <c r="L4801" s="3"/>
      <c r="M4801" s="3">
        <v>1713</v>
      </c>
    </row>
    <row r="4802" spans="1:13" x14ac:dyDescent="0.2">
      <c r="A4802" s="8">
        <v>41839</v>
      </c>
      <c r="B4802" s="3">
        <v>3</v>
      </c>
      <c r="C4802" s="3">
        <v>949</v>
      </c>
      <c r="D4802" s="3">
        <v>39</v>
      </c>
      <c r="E4802" s="3"/>
      <c r="F4802" s="3"/>
      <c r="G4802" s="3">
        <v>30</v>
      </c>
      <c r="H4802" s="3">
        <v>1018</v>
      </c>
      <c r="I4802" s="3"/>
      <c r="J4802" s="3"/>
      <c r="K4802" s="3"/>
      <c r="L4802" s="3"/>
      <c r="M4802" s="3">
        <v>1630</v>
      </c>
    </row>
    <row r="4803" spans="1:13" x14ac:dyDescent="0.2">
      <c r="A4803" s="8">
        <v>41839</v>
      </c>
      <c r="B4803" s="3">
        <v>4</v>
      </c>
      <c r="C4803" s="3">
        <v>921</v>
      </c>
      <c r="D4803" s="3">
        <v>38</v>
      </c>
      <c r="E4803" s="3"/>
      <c r="F4803" s="3"/>
      <c r="G4803" s="3">
        <v>30</v>
      </c>
      <c r="H4803" s="3">
        <v>988</v>
      </c>
      <c r="I4803" s="3"/>
      <c r="J4803" s="3"/>
      <c r="K4803" s="3"/>
      <c r="L4803" s="3"/>
      <c r="M4803" s="3">
        <v>1566</v>
      </c>
    </row>
    <row r="4804" spans="1:13" x14ac:dyDescent="0.2">
      <c r="A4804" s="8">
        <v>41839</v>
      </c>
      <c r="B4804" s="3">
        <v>5</v>
      </c>
      <c r="C4804" s="3">
        <v>909</v>
      </c>
      <c r="D4804" s="3">
        <v>37</v>
      </c>
      <c r="E4804" s="3"/>
      <c r="F4804" s="3"/>
      <c r="G4804" s="3">
        <v>29</v>
      </c>
      <c r="H4804" s="3">
        <v>975</v>
      </c>
      <c r="I4804" s="3"/>
      <c r="J4804" s="3"/>
      <c r="K4804" s="3"/>
      <c r="L4804" s="3"/>
      <c r="M4804" s="3">
        <v>1547</v>
      </c>
    </row>
    <row r="4805" spans="1:13" x14ac:dyDescent="0.2">
      <c r="A4805" s="8">
        <v>41839</v>
      </c>
      <c r="B4805" s="3">
        <v>6</v>
      </c>
      <c r="C4805" s="3">
        <v>921</v>
      </c>
      <c r="D4805" s="3">
        <v>38</v>
      </c>
      <c r="E4805" s="3"/>
      <c r="F4805" s="3"/>
      <c r="G4805" s="3">
        <v>29</v>
      </c>
      <c r="H4805" s="3">
        <v>987</v>
      </c>
      <c r="I4805" s="3"/>
      <c r="J4805" s="3"/>
      <c r="K4805" s="3"/>
      <c r="L4805" s="3"/>
      <c r="M4805" s="3">
        <v>1559</v>
      </c>
    </row>
    <row r="4806" spans="1:13" x14ac:dyDescent="0.2">
      <c r="A4806" s="8">
        <v>41839</v>
      </c>
      <c r="B4806" s="3">
        <v>7</v>
      </c>
      <c r="C4806" s="3">
        <v>911</v>
      </c>
      <c r="D4806" s="3">
        <v>37</v>
      </c>
      <c r="E4806" s="3"/>
      <c r="F4806" s="3"/>
      <c r="G4806" s="3">
        <v>30</v>
      </c>
      <c r="H4806" s="3">
        <v>978</v>
      </c>
      <c r="I4806" s="3"/>
      <c r="J4806" s="3"/>
      <c r="K4806" s="3"/>
      <c r="L4806" s="3"/>
      <c r="M4806" s="3">
        <v>1553</v>
      </c>
    </row>
    <row r="4807" spans="1:13" x14ac:dyDescent="0.2">
      <c r="A4807" s="8">
        <v>41839</v>
      </c>
      <c r="B4807" s="3">
        <v>8</v>
      </c>
      <c r="C4807" s="3">
        <v>955</v>
      </c>
      <c r="D4807" s="3">
        <v>39</v>
      </c>
      <c r="E4807" s="3"/>
      <c r="F4807" s="3"/>
      <c r="G4807" s="3">
        <v>32</v>
      </c>
      <c r="H4807" s="3">
        <v>1026</v>
      </c>
      <c r="I4807" s="3"/>
      <c r="J4807" s="3"/>
      <c r="K4807" s="3"/>
      <c r="L4807" s="3"/>
      <c r="M4807" s="3">
        <v>1626</v>
      </c>
    </row>
    <row r="4808" spans="1:13" x14ac:dyDescent="0.2">
      <c r="A4808" s="8">
        <v>41839</v>
      </c>
      <c r="B4808" s="3">
        <v>9</v>
      </c>
      <c r="C4808" s="3">
        <v>1031</v>
      </c>
      <c r="D4808" s="3">
        <v>42</v>
      </c>
      <c r="E4808" s="3"/>
      <c r="F4808" s="3"/>
      <c r="G4808" s="3">
        <v>33</v>
      </c>
      <c r="H4808" s="3">
        <v>1106</v>
      </c>
      <c r="I4808" s="3"/>
      <c r="J4808" s="3"/>
      <c r="K4808" s="3"/>
      <c r="L4808" s="3"/>
      <c r="M4808" s="3">
        <v>1742</v>
      </c>
    </row>
    <row r="4809" spans="1:13" x14ac:dyDescent="0.2">
      <c r="A4809" s="8">
        <v>41839</v>
      </c>
      <c r="B4809" s="3">
        <v>10</v>
      </c>
      <c r="C4809" s="3">
        <v>1113</v>
      </c>
      <c r="D4809" s="3">
        <v>46</v>
      </c>
      <c r="E4809" s="3"/>
      <c r="F4809" s="3"/>
      <c r="G4809" s="3">
        <v>38</v>
      </c>
      <c r="H4809" s="3">
        <v>1196</v>
      </c>
      <c r="I4809" s="3"/>
      <c r="J4809" s="3"/>
      <c r="K4809" s="3"/>
      <c r="L4809" s="3"/>
      <c r="M4809" s="3">
        <v>1879</v>
      </c>
    </row>
    <row r="4810" spans="1:13" x14ac:dyDescent="0.2">
      <c r="A4810" s="8">
        <v>41839</v>
      </c>
      <c r="B4810" s="3">
        <v>11</v>
      </c>
      <c r="C4810" s="3">
        <v>1187</v>
      </c>
      <c r="D4810" s="3">
        <v>49</v>
      </c>
      <c r="E4810" s="3"/>
      <c r="F4810" s="3"/>
      <c r="G4810" s="3">
        <v>43</v>
      </c>
      <c r="H4810" s="3">
        <v>1278</v>
      </c>
      <c r="I4810" s="3"/>
      <c r="J4810" s="3"/>
      <c r="K4810" s="3"/>
      <c r="L4810" s="3"/>
      <c r="M4810" s="3">
        <v>2017</v>
      </c>
    </row>
    <row r="4811" spans="1:13" x14ac:dyDescent="0.2">
      <c r="A4811" s="8">
        <v>41839</v>
      </c>
      <c r="B4811" s="3">
        <v>12</v>
      </c>
      <c r="C4811" s="3">
        <v>1272</v>
      </c>
      <c r="D4811" s="3">
        <v>52</v>
      </c>
      <c r="E4811" s="3"/>
      <c r="F4811" s="3"/>
      <c r="G4811" s="3">
        <v>40</v>
      </c>
      <c r="H4811" s="3">
        <v>1364</v>
      </c>
      <c r="I4811" s="3"/>
      <c r="J4811" s="3"/>
      <c r="K4811" s="3"/>
      <c r="L4811" s="3"/>
      <c r="M4811" s="3">
        <v>2160</v>
      </c>
    </row>
    <row r="4812" spans="1:13" x14ac:dyDescent="0.2">
      <c r="A4812" s="8">
        <v>41839</v>
      </c>
      <c r="B4812" s="3">
        <v>13</v>
      </c>
      <c r="C4812" s="3">
        <v>1382</v>
      </c>
      <c r="D4812" s="3">
        <v>56</v>
      </c>
      <c r="E4812" s="3"/>
      <c r="F4812" s="3"/>
      <c r="G4812" s="3">
        <v>42</v>
      </c>
      <c r="H4812" s="3">
        <v>1480</v>
      </c>
      <c r="I4812" s="3"/>
      <c r="J4812" s="3"/>
      <c r="K4812" s="3"/>
      <c r="L4812" s="3"/>
      <c r="M4812" s="3">
        <v>2355</v>
      </c>
    </row>
    <row r="4813" spans="1:13" x14ac:dyDescent="0.2">
      <c r="A4813" s="8">
        <v>41839</v>
      </c>
      <c r="B4813" s="3">
        <v>14</v>
      </c>
      <c r="C4813" s="3">
        <v>1522</v>
      </c>
      <c r="D4813" s="3">
        <v>62</v>
      </c>
      <c r="E4813" s="3"/>
      <c r="F4813" s="3"/>
      <c r="G4813" s="3">
        <v>45</v>
      </c>
      <c r="H4813" s="3">
        <v>1629</v>
      </c>
      <c r="I4813" s="3"/>
      <c r="J4813" s="3"/>
      <c r="K4813" s="3"/>
      <c r="L4813" s="3"/>
      <c r="M4813" s="3">
        <v>2560</v>
      </c>
    </row>
    <row r="4814" spans="1:13" x14ac:dyDescent="0.2">
      <c r="A4814" s="8">
        <v>41839</v>
      </c>
      <c r="B4814" s="3">
        <v>15</v>
      </c>
      <c r="C4814" s="3">
        <v>1691</v>
      </c>
      <c r="D4814" s="3">
        <v>69</v>
      </c>
      <c r="E4814" s="3"/>
      <c r="F4814" s="3"/>
      <c r="G4814" s="3">
        <v>44</v>
      </c>
      <c r="H4814" s="3">
        <v>1803</v>
      </c>
      <c r="I4814" s="3"/>
      <c r="J4814" s="3"/>
      <c r="K4814" s="3"/>
      <c r="L4814" s="3"/>
      <c r="M4814" s="3">
        <v>2799</v>
      </c>
    </row>
    <row r="4815" spans="1:13" x14ac:dyDescent="0.2">
      <c r="A4815" s="8">
        <v>41839</v>
      </c>
      <c r="B4815" s="3">
        <v>16</v>
      </c>
      <c r="C4815" s="3">
        <v>1850</v>
      </c>
      <c r="D4815" s="3">
        <v>75</v>
      </c>
      <c r="E4815" s="3"/>
      <c r="F4815" s="3"/>
      <c r="G4815" s="3">
        <v>43</v>
      </c>
      <c r="H4815" s="3">
        <v>1968</v>
      </c>
      <c r="I4815" s="3"/>
      <c r="J4815" s="3"/>
      <c r="K4815" s="3"/>
      <c r="L4815" s="3"/>
      <c r="M4815" s="3">
        <v>3036</v>
      </c>
    </row>
    <row r="4816" spans="1:13" x14ac:dyDescent="0.2">
      <c r="A4816" s="8">
        <v>41839</v>
      </c>
      <c r="B4816" s="3">
        <v>17</v>
      </c>
      <c r="C4816" s="3">
        <v>1984</v>
      </c>
      <c r="D4816" s="3">
        <v>80</v>
      </c>
      <c r="E4816" s="3"/>
      <c r="F4816" s="3"/>
      <c r="G4816" s="3">
        <v>43</v>
      </c>
      <c r="H4816" s="3">
        <v>2107</v>
      </c>
      <c r="I4816" s="3"/>
      <c r="J4816" s="3"/>
      <c r="K4816" s="3"/>
      <c r="L4816" s="3"/>
      <c r="M4816" s="3">
        <v>3223</v>
      </c>
    </row>
    <row r="4817" spans="1:13" x14ac:dyDescent="0.2">
      <c r="A4817" s="8">
        <v>41839</v>
      </c>
      <c r="B4817" s="3">
        <v>18</v>
      </c>
      <c r="C4817" s="3">
        <v>2029</v>
      </c>
      <c r="D4817" s="3">
        <v>82</v>
      </c>
      <c r="E4817" s="3"/>
      <c r="F4817" s="3"/>
      <c r="G4817" s="3">
        <v>41</v>
      </c>
      <c r="H4817" s="3">
        <v>2152</v>
      </c>
      <c r="I4817" s="3"/>
      <c r="J4817" s="3"/>
      <c r="K4817" s="3"/>
      <c r="L4817" s="3"/>
      <c r="M4817" s="3">
        <v>3286</v>
      </c>
    </row>
    <row r="4818" spans="1:13" x14ac:dyDescent="0.2">
      <c r="A4818" s="8">
        <v>41839</v>
      </c>
      <c r="B4818" s="3">
        <v>19</v>
      </c>
      <c r="C4818" s="3">
        <v>1952</v>
      </c>
      <c r="D4818" s="3">
        <v>79</v>
      </c>
      <c r="E4818" s="3"/>
      <c r="F4818" s="3"/>
      <c r="G4818" s="3">
        <v>44</v>
      </c>
      <c r="H4818" s="3">
        <v>2075</v>
      </c>
      <c r="I4818" s="3"/>
      <c r="J4818" s="3"/>
      <c r="K4818" s="3"/>
      <c r="L4818" s="3"/>
      <c r="M4818" s="3">
        <v>3188</v>
      </c>
    </row>
    <row r="4819" spans="1:13" x14ac:dyDescent="0.2">
      <c r="A4819" s="8">
        <v>41839</v>
      </c>
      <c r="B4819" s="3">
        <v>20</v>
      </c>
      <c r="C4819" s="3">
        <v>1788</v>
      </c>
      <c r="D4819" s="3">
        <v>72</v>
      </c>
      <c r="E4819" s="3"/>
      <c r="F4819" s="3"/>
      <c r="G4819" s="3">
        <v>37</v>
      </c>
      <c r="H4819" s="3">
        <v>1897</v>
      </c>
      <c r="I4819" s="3"/>
      <c r="J4819" s="3"/>
      <c r="K4819" s="3"/>
      <c r="L4819" s="3"/>
      <c r="M4819" s="3">
        <v>2941</v>
      </c>
    </row>
    <row r="4820" spans="1:13" x14ac:dyDescent="0.2">
      <c r="A4820" s="8">
        <v>41839</v>
      </c>
      <c r="B4820" s="3">
        <v>21</v>
      </c>
      <c r="C4820" s="3">
        <v>1637</v>
      </c>
      <c r="D4820" s="3">
        <v>66</v>
      </c>
      <c r="E4820" s="3"/>
      <c r="F4820" s="3"/>
      <c r="G4820" s="3">
        <v>33</v>
      </c>
      <c r="H4820" s="3">
        <v>1736</v>
      </c>
      <c r="I4820" s="3"/>
      <c r="J4820" s="3"/>
      <c r="K4820" s="3"/>
      <c r="L4820" s="3"/>
      <c r="M4820" s="3">
        <v>2736</v>
      </c>
    </row>
    <row r="4821" spans="1:13" x14ac:dyDescent="0.2">
      <c r="A4821" s="8">
        <v>41839</v>
      </c>
      <c r="B4821" s="3">
        <v>22</v>
      </c>
      <c r="C4821" s="3">
        <v>1542</v>
      </c>
      <c r="D4821" s="3">
        <v>62</v>
      </c>
      <c r="E4821" s="3"/>
      <c r="F4821" s="3"/>
      <c r="G4821" s="3">
        <v>31</v>
      </c>
      <c r="H4821" s="3">
        <v>1635</v>
      </c>
      <c r="I4821" s="3"/>
      <c r="J4821" s="3"/>
      <c r="K4821" s="3"/>
      <c r="L4821" s="3"/>
      <c r="M4821" s="3">
        <v>2555</v>
      </c>
    </row>
    <row r="4822" spans="1:13" x14ac:dyDescent="0.2">
      <c r="A4822" s="8">
        <v>41839</v>
      </c>
      <c r="B4822" s="3">
        <v>23</v>
      </c>
      <c r="C4822" s="3">
        <v>1385</v>
      </c>
      <c r="D4822" s="3">
        <v>56</v>
      </c>
      <c r="E4822" s="3"/>
      <c r="F4822" s="3"/>
      <c r="G4822" s="3">
        <v>31</v>
      </c>
      <c r="H4822" s="3">
        <v>1472</v>
      </c>
      <c r="I4822" s="3"/>
      <c r="J4822" s="3"/>
      <c r="K4822" s="3"/>
      <c r="L4822" s="3"/>
      <c r="M4822" s="3">
        <v>2312</v>
      </c>
    </row>
    <row r="4823" spans="1:13" x14ac:dyDescent="0.2">
      <c r="A4823" s="8">
        <v>41839</v>
      </c>
      <c r="B4823" s="3">
        <v>24</v>
      </c>
      <c r="C4823" s="3">
        <v>1233</v>
      </c>
      <c r="D4823" s="3">
        <v>50</v>
      </c>
      <c r="E4823" s="3"/>
      <c r="F4823" s="3"/>
      <c r="G4823" s="3">
        <v>30</v>
      </c>
      <c r="H4823" s="3">
        <v>1313</v>
      </c>
      <c r="I4823" s="3"/>
      <c r="J4823" s="3"/>
      <c r="K4823" s="3"/>
      <c r="L4823" s="3"/>
      <c r="M4823" s="3">
        <v>2071</v>
      </c>
    </row>
    <row r="4824" spans="1:13" x14ac:dyDescent="0.2">
      <c r="A4824" s="8">
        <v>41840</v>
      </c>
      <c r="B4824" s="3">
        <v>1</v>
      </c>
      <c r="C4824" s="3">
        <v>1120</v>
      </c>
      <c r="D4824" s="3">
        <v>46</v>
      </c>
      <c r="E4824" s="3"/>
      <c r="F4824" s="3"/>
      <c r="G4824" s="3">
        <v>30</v>
      </c>
      <c r="H4824" s="3">
        <v>1195</v>
      </c>
      <c r="I4824" s="3"/>
      <c r="J4824" s="3"/>
      <c r="K4824" s="3"/>
      <c r="L4824" s="3"/>
      <c r="M4824" s="3">
        <v>1876</v>
      </c>
    </row>
    <row r="4825" spans="1:13" x14ac:dyDescent="0.2">
      <c r="A4825" s="8">
        <v>41840</v>
      </c>
      <c r="B4825" s="3">
        <v>2</v>
      </c>
      <c r="C4825" s="3">
        <v>1029</v>
      </c>
      <c r="D4825" s="3">
        <v>42</v>
      </c>
      <c r="E4825" s="3"/>
      <c r="F4825" s="3"/>
      <c r="G4825" s="3">
        <v>30</v>
      </c>
      <c r="H4825" s="3">
        <v>1101</v>
      </c>
      <c r="I4825" s="3"/>
      <c r="J4825" s="3"/>
      <c r="K4825" s="3"/>
      <c r="L4825" s="3"/>
      <c r="M4825" s="3">
        <v>1740</v>
      </c>
    </row>
    <row r="4826" spans="1:13" x14ac:dyDescent="0.2">
      <c r="A4826" s="8">
        <v>41840</v>
      </c>
      <c r="B4826" s="3">
        <v>3</v>
      </c>
      <c r="C4826" s="3">
        <v>980</v>
      </c>
      <c r="D4826" s="3">
        <v>40</v>
      </c>
      <c r="E4826" s="3"/>
      <c r="F4826" s="3"/>
      <c r="G4826" s="3">
        <v>30</v>
      </c>
      <c r="H4826" s="3">
        <v>1050</v>
      </c>
      <c r="I4826" s="3"/>
      <c r="J4826" s="3"/>
      <c r="K4826" s="3"/>
      <c r="L4826" s="3"/>
      <c r="M4826" s="3">
        <v>1656</v>
      </c>
    </row>
    <row r="4827" spans="1:13" x14ac:dyDescent="0.2">
      <c r="A4827" s="8">
        <v>41840</v>
      </c>
      <c r="B4827" s="3">
        <v>4</v>
      </c>
      <c r="C4827" s="3">
        <v>944</v>
      </c>
      <c r="D4827" s="3">
        <v>39</v>
      </c>
      <c r="E4827" s="3"/>
      <c r="F4827" s="3"/>
      <c r="G4827" s="3">
        <v>30</v>
      </c>
      <c r="H4827" s="3">
        <v>1012</v>
      </c>
      <c r="I4827" s="3"/>
      <c r="J4827" s="3"/>
      <c r="K4827" s="3"/>
      <c r="L4827" s="3"/>
      <c r="M4827" s="3">
        <v>1599</v>
      </c>
    </row>
    <row r="4828" spans="1:13" x14ac:dyDescent="0.2">
      <c r="A4828" s="8">
        <v>41840</v>
      </c>
      <c r="B4828" s="3">
        <v>5</v>
      </c>
      <c r="C4828" s="3">
        <v>928</v>
      </c>
      <c r="D4828" s="3">
        <v>38</v>
      </c>
      <c r="E4828" s="3"/>
      <c r="F4828" s="3"/>
      <c r="G4828" s="3">
        <v>30</v>
      </c>
      <c r="H4828" s="3">
        <v>996</v>
      </c>
      <c r="I4828" s="3"/>
      <c r="J4828" s="3"/>
      <c r="K4828" s="3"/>
      <c r="L4828" s="3"/>
      <c r="M4828" s="3">
        <v>1573</v>
      </c>
    </row>
    <row r="4829" spans="1:13" x14ac:dyDescent="0.2">
      <c r="A4829" s="8">
        <v>41840</v>
      </c>
      <c r="B4829" s="3">
        <v>6</v>
      </c>
      <c r="C4829" s="3">
        <v>934</v>
      </c>
      <c r="D4829" s="3">
        <v>38</v>
      </c>
      <c r="E4829" s="3"/>
      <c r="F4829" s="3"/>
      <c r="G4829" s="3">
        <v>31</v>
      </c>
      <c r="H4829" s="3">
        <v>1003</v>
      </c>
      <c r="I4829" s="3"/>
      <c r="J4829" s="3"/>
      <c r="K4829" s="3"/>
      <c r="L4829" s="3"/>
      <c r="M4829" s="3">
        <v>1575</v>
      </c>
    </row>
    <row r="4830" spans="1:13" x14ac:dyDescent="0.2">
      <c r="A4830" s="8">
        <v>41840</v>
      </c>
      <c r="B4830" s="3">
        <v>7</v>
      </c>
      <c r="C4830" s="3">
        <v>919</v>
      </c>
      <c r="D4830" s="3">
        <v>38</v>
      </c>
      <c r="E4830" s="3"/>
      <c r="F4830" s="3"/>
      <c r="G4830" s="3">
        <v>30</v>
      </c>
      <c r="H4830" s="3">
        <v>986</v>
      </c>
      <c r="I4830" s="3"/>
      <c r="J4830" s="3"/>
      <c r="K4830" s="3"/>
      <c r="L4830" s="3"/>
      <c r="M4830" s="3">
        <v>1550</v>
      </c>
    </row>
    <row r="4831" spans="1:13" x14ac:dyDescent="0.2">
      <c r="A4831" s="8">
        <v>41840</v>
      </c>
      <c r="B4831" s="3">
        <v>8</v>
      </c>
      <c r="C4831" s="3">
        <v>939</v>
      </c>
      <c r="D4831" s="3">
        <v>38</v>
      </c>
      <c r="E4831" s="3"/>
      <c r="F4831" s="3"/>
      <c r="G4831" s="3">
        <v>30</v>
      </c>
      <c r="H4831" s="3">
        <v>1007</v>
      </c>
      <c r="I4831" s="3"/>
      <c r="J4831" s="3"/>
      <c r="K4831" s="3"/>
      <c r="L4831" s="3"/>
      <c r="M4831" s="3">
        <v>1599</v>
      </c>
    </row>
    <row r="4832" spans="1:13" x14ac:dyDescent="0.2">
      <c r="A4832" s="8">
        <v>41840</v>
      </c>
      <c r="B4832" s="3">
        <v>9</v>
      </c>
      <c r="C4832" s="3">
        <v>1006</v>
      </c>
      <c r="D4832" s="3">
        <v>41</v>
      </c>
      <c r="E4832" s="3"/>
      <c r="F4832" s="3"/>
      <c r="G4832" s="3">
        <v>32</v>
      </c>
      <c r="H4832" s="3">
        <v>1079</v>
      </c>
      <c r="I4832" s="3"/>
      <c r="J4832" s="3"/>
      <c r="K4832" s="3"/>
      <c r="L4832" s="3"/>
      <c r="M4832" s="3">
        <v>1718</v>
      </c>
    </row>
    <row r="4833" spans="1:13" x14ac:dyDescent="0.2">
      <c r="A4833" s="8">
        <v>41840</v>
      </c>
      <c r="B4833" s="3">
        <v>10</v>
      </c>
      <c r="C4833" s="3">
        <v>1076</v>
      </c>
      <c r="D4833" s="3">
        <v>44</v>
      </c>
      <c r="E4833" s="3"/>
      <c r="F4833" s="3"/>
      <c r="G4833" s="3">
        <v>32</v>
      </c>
      <c r="H4833" s="3">
        <v>1152</v>
      </c>
      <c r="I4833" s="3"/>
      <c r="J4833" s="3"/>
      <c r="K4833" s="3"/>
      <c r="L4833" s="3"/>
      <c r="M4833" s="3">
        <v>1836</v>
      </c>
    </row>
    <row r="4834" spans="1:13" x14ac:dyDescent="0.2">
      <c r="A4834" s="8">
        <v>41840</v>
      </c>
      <c r="B4834" s="3">
        <v>11</v>
      </c>
      <c r="C4834" s="3">
        <v>1130</v>
      </c>
      <c r="D4834" s="3">
        <v>46</v>
      </c>
      <c r="E4834" s="3"/>
      <c r="F4834" s="3"/>
      <c r="G4834" s="3">
        <v>35</v>
      </c>
      <c r="H4834" s="3">
        <v>1211</v>
      </c>
      <c r="I4834" s="3"/>
      <c r="J4834" s="3"/>
      <c r="K4834" s="3"/>
      <c r="L4834" s="3"/>
      <c r="M4834" s="3">
        <v>1948</v>
      </c>
    </row>
    <row r="4835" spans="1:13" x14ac:dyDescent="0.2">
      <c r="A4835" s="8">
        <v>41840</v>
      </c>
      <c r="B4835" s="3">
        <v>12</v>
      </c>
      <c r="C4835" s="3">
        <v>1168</v>
      </c>
      <c r="D4835" s="3">
        <v>48</v>
      </c>
      <c r="E4835" s="3"/>
      <c r="F4835" s="3"/>
      <c r="G4835" s="3">
        <v>38</v>
      </c>
      <c r="H4835" s="3">
        <v>1254</v>
      </c>
      <c r="I4835" s="3"/>
      <c r="J4835" s="3"/>
      <c r="K4835" s="3"/>
      <c r="L4835" s="3"/>
      <c r="M4835" s="3">
        <v>2051</v>
      </c>
    </row>
    <row r="4836" spans="1:13" x14ac:dyDescent="0.2">
      <c r="A4836" s="8">
        <v>41840</v>
      </c>
      <c r="B4836" s="3">
        <v>13</v>
      </c>
      <c r="C4836" s="3">
        <v>1228</v>
      </c>
      <c r="D4836" s="3">
        <v>50</v>
      </c>
      <c r="E4836" s="3"/>
      <c r="F4836" s="3"/>
      <c r="G4836" s="3">
        <v>39</v>
      </c>
      <c r="H4836" s="3">
        <v>1317</v>
      </c>
      <c r="I4836" s="3"/>
      <c r="J4836" s="3"/>
      <c r="K4836" s="3"/>
      <c r="L4836" s="3"/>
      <c r="M4836" s="3">
        <v>2180</v>
      </c>
    </row>
    <row r="4837" spans="1:13" x14ac:dyDescent="0.2">
      <c r="A4837" s="8">
        <v>41840</v>
      </c>
      <c r="B4837" s="3">
        <v>14</v>
      </c>
      <c r="C4837" s="3">
        <v>1295</v>
      </c>
      <c r="D4837" s="3">
        <v>53</v>
      </c>
      <c r="E4837" s="3"/>
      <c r="F4837" s="3"/>
      <c r="G4837" s="3">
        <v>40</v>
      </c>
      <c r="H4837" s="3">
        <v>1388</v>
      </c>
      <c r="I4837" s="3"/>
      <c r="J4837" s="3"/>
      <c r="K4837" s="3"/>
      <c r="L4837" s="3"/>
      <c r="M4837" s="3">
        <v>2315</v>
      </c>
    </row>
    <row r="4838" spans="1:13" x14ac:dyDescent="0.2">
      <c r="A4838" s="8">
        <v>41840</v>
      </c>
      <c r="B4838" s="3">
        <v>15</v>
      </c>
      <c r="C4838" s="3">
        <v>1352</v>
      </c>
      <c r="D4838" s="3">
        <v>55</v>
      </c>
      <c r="E4838" s="3"/>
      <c r="F4838" s="3"/>
      <c r="G4838" s="3">
        <v>41</v>
      </c>
      <c r="H4838" s="3">
        <v>1448</v>
      </c>
      <c r="I4838" s="3"/>
      <c r="J4838" s="3"/>
      <c r="K4838" s="3"/>
      <c r="L4838" s="3"/>
      <c r="M4838" s="3">
        <v>2411</v>
      </c>
    </row>
    <row r="4839" spans="1:13" x14ac:dyDescent="0.2">
      <c r="A4839" s="8">
        <v>41840</v>
      </c>
      <c r="B4839" s="3">
        <v>16</v>
      </c>
      <c r="C4839" s="3">
        <v>1355</v>
      </c>
      <c r="D4839" s="3">
        <v>55</v>
      </c>
      <c r="E4839" s="3"/>
      <c r="F4839" s="3"/>
      <c r="G4839" s="3">
        <v>42</v>
      </c>
      <c r="H4839" s="3">
        <v>1452</v>
      </c>
      <c r="I4839" s="3"/>
      <c r="J4839" s="3"/>
      <c r="K4839" s="3"/>
      <c r="L4839" s="3"/>
      <c r="M4839" s="3">
        <v>2431</v>
      </c>
    </row>
    <row r="4840" spans="1:13" x14ac:dyDescent="0.2">
      <c r="A4840" s="8">
        <v>41840</v>
      </c>
      <c r="B4840" s="3">
        <v>17</v>
      </c>
      <c r="C4840" s="3">
        <v>1324</v>
      </c>
      <c r="D4840" s="3">
        <v>54</v>
      </c>
      <c r="E4840" s="3"/>
      <c r="F4840" s="3"/>
      <c r="G4840" s="3">
        <v>34</v>
      </c>
      <c r="H4840" s="3">
        <v>1412</v>
      </c>
      <c r="I4840" s="3"/>
      <c r="J4840" s="3"/>
      <c r="K4840" s="3"/>
      <c r="L4840" s="3"/>
      <c r="M4840" s="3">
        <v>2384</v>
      </c>
    </row>
    <row r="4841" spans="1:13" x14ac:dyDescent="0.2">
      <c r="A4841" s="8">
        <v>41840</v>
      </c>
      <c r="B4841" s="3">
        <v>18</v>
      </c>
      <c r="C4841" s="3">
        <v>1306</v>
      </c>
      <c r="D4841" s="3">
        <v>53</v>
      </c>
      <c r="E4841" s="3"/>
      <c r="F4841" s="3"/>
      <c r="G4841" s="3">
        <v>32</v>
      </c>
      <c r="H4841" s="3">
        <v>1391</v>
      </c>
      <c r="I4841" s="3"/>
      <c r="J4841" s="3"/>
      <c r="K4841" s="3"/>
      <c r="L4841" s="3"/>
      <c r="M4841" s="3">
        <v>2340</v>
      </c>
    </row>
    <row r="4842" spans="1:13" x14ac:dyDescent="0.2">
      <c r="A4842" s="8">
        <v>41840</v>
      </c>
      <c r="B4842" s="3">
        <v>19</v>
      </c>
      <c r="C4842" s="3">
        <v>1286</v>
      </c>
      <c r="D4842" s="3">
        <v>52</v>
      </c>
      <c r="E4842" s="3"/>
      <c r="F4842" s="3"/>
      <c r="G4842" s="3">
        <v>31</v>
      </c>
      <c r="H4842" s="3">
        <v>1369</v>
      </c>
      <c r="I4842" s="3"/>
      <c r="J4842" s="3"/>
      <c r="K4842" s="3"/>
      <c r="L4842" s="3"/>
      <c r="M4842" s="3">
        <v>2279</v>
      </c>
    </row>
    <row r="4843" spans="1:13" x14ac:dyDescent="0.2">
      <c r="A4843" s="8">
        <v>41840</v>
      </c>
      <c r="B4843" s="3">
        <v>20</v>
      </c>
      <c r="C4843" s="3">
        <v>1279</v>
      </c>
      <c r="D4843" s="3">
        <v>52</v>
      </c>
      <c r="E4843" s="3"/>
      <c r="F4843" s="3"/>
      <c r="G4843" s="3">
        <v>32</v>
      </c>
      <c r="H4843" s="3">
        <v>1363</v>
      </c>
      <c r="I4843" s="3"/>
      <c r="J4843" s="3"/>
      <c r="K4843" s="3"/>
      <c r="L4843" s="3"/>
      <c r="M4843" s="3">
        <v>2227</v>
      </c>
    </row>
    <row r="4844" spans="1:13" x14ac:dyDescent="0.2">
      <c r="A4844" s="8">
        <v>41840</v>
      </c>
      <c r="B4844" s="3">
        <v>21</v>
      </c>
      <c r="C4844" s="3">
        <v>1317</v>
      </c>
      <c r="D4844" s="3">
        <v>53</v>
      </c>
      <c r="E4844" s="3"/>
      <c r="F4844" s="3"/>
      <c r="G4844" s="3">
        <v>31</v>
      </c>
      <c r="H4844" s="3">
        <v>1401</v>
      </c>
      <c r="I4844" s="3"/>
      <c r="J4844" s="3"/>
      <c r="K4844" s="3"/>
      <c r="L4844" s="3"/>
      <c r="M4844" s="3">
        <v>2230</v>
      </c>
    </row>
    <row r="4845" spans="1:13" x14ac:dyDescent="0.2">
      <c r="A4845" s="8">
        <v>41840</v>
      </c>
      <c r="B4845" s="3">
        <v>22</v>
      </c>
      <c r="C4845" s="3">
        <v>1301</v>
      </c>
      <c r="D4845" s="3">
        <v>53</v>
      </c>
      <c r="E4845" s="3"/>
      <c r="F4845" s="3"/>
      <c r="G4845" s="3">
        <v>31</v>
      </c>
      <c r="H4845" s="3">
        <v>1385</v>
      </c>
      <c r="I4845" s="3"/>
      <c r="J4845" s="3"/>
      <c r="K4845" s="3"/>
      <c r="L4845" s="3"/>
      <c r="M4845" s="3">
        <v>2200</v>
      </c>
    </row>
    <row r="4846" spans="1:13" x14ac:dyDescent="0.2">
      <c r="A4846" s="8">
        <v>41840</v>
      </c>
      <c r="B4846" s="3">
        <v>23</v>
      </c>
      <c r="C4846" s="3">
        <v>1210</v>
      </c>
      <c r="D4846" s="3">
        <v>49</v>
      </c>
      <c r="E4846" s="3"/>
      <c r="F4846" s="3"/>
      <c r="G4846" s="3">
        <v>30</v>
      </c>
      <c r="H4846" s="3">
        <v>1289</v>
      </c>
      <c r="I4846" s="3"/>
      <c r="J4846" s="3"/>
      <c r="K4846" s="3"/>
      <c r="L4846" s="3"/>
      <c r="M4846" s="3">
        <v>2034</v>
      </c>
    </row>
    <row r="4847" spans="1:13" x14ac:dyDescent="0.2">
      <c r="A4847" s="8">
        <v>41840</v>
      </c>
      <c r="B4847" s="3">
        <v>24</v>
      </c>
      <c r="C4847" s="3">
        <v>1101</v>
      </c>
      <c r="D4847" s="3">
        <v>45</v>
      </c>
      <c r="E4847" s="3"/>
      <c r="F4847" s="3"/>
      <c r="G4847" s="3">
        <v>31</v>
      </c>
      <c r="H4847" s="3">
        <v>1177</v>
      </c>
      <c r="I4847" s="3"/>
      <c r="J4847" s="3"/>
      <c r="K4847" s="3"/>
      <c r="L4847" s="3"/>
      <c r="M4847" s="3">
        <v>1868</v>
      </c>
    </row>
    <row r="4848" spans="1:13" x14ac:dyDescent="0.2">
      <c r="A4848" s="8">
        <v>41841</v>
      </c>
      <c r="B4848" s="3">
        <v>1</v>
      </c>
      <c r="C4848" s="3">
        <v>1014</v>
      </c>
      <c r="D4848" s="3">
        <v>41</v>
      </c>
      <c r="E4848" s="3"/>
      <c r="F4848" s="3"/>
      <c r="G4848" s="3">
        <v>32</v>
      </c>
      <c r="H4848" s="3">
        <v>1087</v>
      </c>
      <c r="I4848" s="3"/>
      <c r="J4848" s="3"/>
      <c r="K4848" s="3"/>
      <c r="L4848" s="3"/>
      <c r="M4848" s="3">
        <v>1726</v>
      </c>
    </row>
    <row r="4849" spans="1:13" x14ac:dyDescent="0.2">
      <c r="A4849" s="8">
        <v>41841</v>
      </c>
      <c r="B4849" s="3">
        <v>2</v>
      </c>
      <c r="C4849" s="3">
        <v>960</v>
      </c>
      <c r="D4849" s="3">
        <v>39</v>
      </c>
      <c r="E4849" s="3"/>
      <c r="F4849" s="3"/>
      <c r="G4849" s="3">
        <v>30</v>
      </c>
      <c r="H4849" s="3">
        <v>1029</v>
      </c>
      <c r="I4849" s="3"/>
      <c r="J4849" s="3"/>
      <c r="K4849" s="3"/>
      <c r="L4849" s="3"/>
      <c r="M4849" s="3">
        <v>1635</v>
      </c>
    </row>
    <row r="4850" spans="1:13" x14ac:dyDescent="0.2">
      <c r="A4850" s="8">
        <v>41841</v>
      </c>
      <c r="B4850" s="3">
        <v>3</v>
      </c>
      <c r="C4850" s="3">
        <v>927</v>
      </c>
      <c r="D4850" s="3">
        <v>38</v>
      </c>
      <c r="E4850" s="3"/>
      <c r="F4850" s="3"/>
      <c r="G4850" s="3">
        <v>31</v>
      </c>
      <c r="H4850" s="3">
        <v>996</v>
      </c>
      <c r="I4850" s="3"/>
      <c r="J4850" s="3"/>
      <c r="K4850" s="3"/>
      <c r="L4850" s="3"/>
      <c r="M4850" s="3">
        <v>1580</v>
      </c>
    </row>
    <row r="4851" spans="1:13" x14ac:dyDescent="0.2">
      <c r="A4851" s="8">
        <v>41841</v>
      </c>
      <c r="B4851" s="3">
        <v>4</v>
      </c>
      <c r="C4851" s="3">
        <v>912</v>
      </c>
      <c r="D4851" s="3">
        <v>37</v>
      </c>
      <c r="E4851" s="3"/>
      <c r="F4851" s="3"/>
      <c r="G4851" s="3">
        <v>30</v>
      </c>
      <c r="H4851" s="3">
        <v>979</v>
      </c>
      <c r="I4851" s="3"/>
      <c r="J4851" s="3"/>
      <c r="K4851" s="3"/>
      <c r="L4851" s="3"/>
      <c r="M4851" s="3">
        <v>1562</v>
      </c>
    </row>
    <row r="4852" spans="1:13" x14ac:dyDescent="0.2">
      <c r="A4852" s="8">
        <v>41841</v>
      </c>
      <c r="B4852" s="3">
        <v>5</v>
      </c>
      <c r="C4852" s="3">
        <v>943</v>
      </c>
      <c r="D4852" s="3">
        <v>39</v>
      </c>
      <c r="E4852" s="3"/>
      <c r="F4852" s="3"/>
      <c r="G4852" s="3">
        <v>31</v>
      </c>
      <c r="H4852" s="3">
        <v>1012</v>
      </c>
      <c r="I4852" s="3"/>
      <c r="J4852" s="3"/>
      <c r="K4852" s="3"/>
      <c r="L4852" s="3"/>
      <c r="M4852" s="3">
        <v>1601</v>
      </c>
    </row>
    <row r="4853" spans="1:13" x14ac:dyDescent="0.2">
      <c r="A4853" s="8">
        <v>41841</v>
      </c>
      <c r="B4853" s="3">
        <v>6</v>
      </c>
      <c r="C4853" s="3">
        <v>1009</v>
      </c>
      <c r="D4853" s="3">
        <v>41</v>
      </c>
      <c r="E4853" s="3"/>
      <c r="F4853" s="3"/>
      <c r="G4853" s="3">
        <v>31</v>
      </c>
      <c r="H4853" s="3">
        <v>1081</v>
      </c>
      <c r="I4853" s="3"/>
      <c r="J4853" s="3"/>
      <c r="K4853" s="3"/>
      <c r="L4853" s="3"/>
      <c r="M4853" s="3">
        <v>1691</v>
      </c>
    </row>
    <row r="4854" spans="1:13" x14ac:dyDescent="0.2">
      <c r="A4854" s="8">
        <v>41841</v>
      </c>
      <c r="B4854" s="3">
        <v>7</v>
      </c>
      <c r="C4854" s="3">
        <v>1053</v>
      </c>
      <c r="D4854" s="3">
        <v>43</v>
      </c>
      <c r="E4854" s="3"/>
      <c r="F4854" s="3"/>
      <c r="G4854" s="3">
        <v>32</v>
      </c>
      <c r="H4854" s="3">
        <v>1128</v>
      </c>
      <c r="I4854" s="3"/>
      <c r="J4854" s="3"/>
      <c r="K4854" s="3"/>
      <c r="L4854" s="3"/>
      <c r="M4854" s="3">
        <v>1764</v>
      </c>
    </row>
    <row r="4855" spans="1:13" x14ac:dyDescent="0.2">
      <c r="A4855" s="8">
        <v>41841</v>
      </c>
      <c r="B4855" s="3">
        <v>8</v>
      </c>
      <c r="C4855" s="3">
        <v>1130</v>
      </c>
      <c r="D4855" s="3">
        <v>46</v>
      </c>
      <c r="E4855" s="3"/>
      <c r="F4855" s="3"/>
      <c r="G4855" s="3">
        <v>32</v>
      </c>
      <c r="H4855" s="3">
        <v>1208</v>
      </c>
      <c r="I4855" s="3"/>
      <c r="J4855" s="3"/>
      <c r="K4855" s="3"/>
      <c r="L4855" s="3"/>
      <c r="M4855" s="3">
        <v>1882</v>
      </c>
    </row>
    <row r="4856" spans="1:13" x14ac:dyDescent="0.2">
      <c r="A4856" s="8">
        <v>41841</v>
      </c>
      <c r="B4856" s="3">
        <v>9</v>
      </c>
      <c r="C4856" s="3">
        <v>1182</v>
      </c>
      <c r="D4856" s="3">
        <v>48</v>
      </c>
      <c r="E4856" s="3"/>
      <c r="F4856" s="3"/>
      <c r="G4856" s="3">
        <v>35</v>
      </c>
      <c r="H4856" s="3">
        <v>1265</v>
      </c>
      <c r="I4856" s="3"/>
      <c r="J4856" s="3"/>
      <c r="K4856" s="3"/>
      <c r="L4856" s="3"/>
      <c r="M4856" s="3">
        <v>1974</v>
      </c>
    </row>
    <row r="4857" spans="1:13" x14ac:dyDescent="0.2">
      <c r="A4857" s="8">
        <v>41841</v>
      </c>
      <c r="B4857" s="3">
        <v>10</v>
      </c>
      <c r="C4857" s="3">
        <v>1247</v>
      </c>
      <c r="D4857" s="3">
        <v>51</v>
      </c>
      <c r="E4857" s="3"/>
      <c r="F4857" s="3"/>
      <c r="G4857" s="3">
        <v>36</v>
      </c>
      <c r="H4857" s="3">
        <v>1334</v>
      </c>
      <c r="I4857" s="3"/>
      <c r="J4857" s="3"/>
      <c r="K4857" s="3"/>
      <c r="L4857" s="3"/>
      <c r="M4857" s="3">
        <v>2098</v>
      </c>
    </row>
    <row r="4858" spans="1:13" x14ac:dyDescent="0.2">
      <c r="A4858" s="8">
        <v>41841</v>
      </c>
      <c r="B4858" s="3">
        <v>11</v>
      </c>
      <c r="C4858" s="3">
        <v>1324</v>
      </c>
      <c r="D4858" s="3">
        <v>54</v>
      </c>
      <c r="E4858" s="3"/>
      <c r="F4858" s="3"/>
      <c r="G4858" s="3">
        <v>40</v>
      </c>
      <c r="H4858" s="3">
        <v>1418</v>
      </c>
      <c r="I4858" s="3"/>
      <c r="J4858" s="3"/>
      <c r="K4858" s="3"/>
      <c r="L4858" s="3"/>
      <c r="M4858" s="3">
        <v>2231</v>
      </c>
    </row>
    <row r="4859" spans="1:13" x14ac:dyDescent="0.2">
      <c r="A4859" s="8">
        <v>41841</v>
      </c>
      <c r="B4859" s="3">
        <v>12</v>
      </c>
      <c r="C4859" s="3">
        <v>1386</v>
      </c>
      <c r="D4859" s="3">
        <v>57</v>
      </c>
      <c r="E4859" s="3"/>
      <c r="F4859" s="3"/>
      <c r="G4859" s="3">
        <v>47</v>
      </c>
      <c r="H4859" s="3">
        <v>1490</v>
      </c>
      <c r="I4859" s="3"/>
      <c r="J4859" s="3"/>
      <c r="K4859" s="3"/>
      <c r="L4859" s="3"/>
      <c r="M4859" s="3">
        <v>2344</v>
      </c>
    </row>
    <row r="4860" spans="1:13" x14ac:dyDescent="0.2">
      <c r="A4860" s="8">
        <v>41841</v>
      </c>
      <c r="B4860" s="3">
        <v>13</v>
      </c>
      <c r="C4860" s="3">
        <v>1476</v>
      </c>
      <c r="D4860" s="3">
        <v>60</v>
      </c>
      <c r="E4860" s="3"/>
      <c r="F4860" s="3"/>
      <c r="G4860" s="3">
        <v>44</v>
      </c>
      <c r="H4860" s="3">
        <v>1580</v>
      </c>
      <c r="I4860" s="3"/>
      <c r="J4860" s="3"/>
      <c r="K4860" s="3"/>
      <c r="L4860" s="3"/>
      <c r="M4860" s="3">
        <v>2492</v>
      </c>
    </row>
    <row r="4861" spans="1:13" x14ac:dyDescent="0.2">
      <c r="A4861" s="8">
        <v>41841</v>
      </c>
      <c r="B4861" s="3">
        <v>14</v>
      </c>
      <c r="C4861" s="3">
        <v>1563</v>
      </c>
      <c r="D4861" s="3">
        <v>64</v>
      </c>
      <c r="E4861" s="3"/>
      <c r="F4861" s="3"/>
      <c r="G4861" s="3">
        <v>45</v>
      </c>
      <c r="H4861" s="3">
        <v>1671</v>
      </c>
      <c r="I4861" s="3"/>
      <c r="J4861" s="3"/>
      <c r="K4861" s="3"/>
      <c r="L4861" s="3"/>
      <c r="M4861" s="3">
        <v>2631</v>
      </c>
    </row>
    <row r="4862" spans="1:13" x14ac:dyDescent="0.2">
      <c r="A4862" s="8">
        <v>41841</v>
      </c>
      <c r="B4862" s="3">
        <v>15</v>
      </c>
      <c r="C4862" s="3">
        <v>1660</v>
      </c>
      <c r="D4862" s="3">
        <v>67</v>
      </c>
      <c r="E4862" s="3"/>
      <c r="F4862" s="3"/>
      <c r="G4862" s="3">
        <v>45</v>
      </c>
      <c r="H4862" s="3">
        <v>1772</v>
      </c>
      <c r="I4862" s="3"/>
      <c r="J4862" s="3"/>
      <c r="K4862" s="3"/>
      <c r="L4862" s="3"/>
      <c r="M4862" s="3">
        <v>2786</v>
      </c>
    </row>
    <row r="4863" spans="1:13" x14ac:dyDescent="0.2">
      <c r="A4863" s="8">
        <v>41841</v>
      </c>
      <c r="B4863" s="3">
        <v>16</v>
      </c>
      <c r="C4863" s="3">
        <v>1745</v>
      </c>
      <c r="D4863" s="3">
        <v>71</v>
      </c>
      <c r="E4863" s="3"/>
      <c r="F4863" s="3"/>
      <c r="G4863" s="3">
        <v>47</v>
      </c>
      <c r="H4863" s="3">
        <v>1863</v>
      </c>
      <c r="I4863" s="3"/>
      <c r="J4863" s="3"/>
      <c r="K4863" s="3"/>
      <c r="L4863" s="3"/>
      <c r="M4863" s="3">
        <v>2900</v>
      </c>
    </row>
    <row r="4864" spans="1:13" x14ac:dyDescent="0.2">
      <c r="A4864" s="8">
        <v>41841</v>
      </c>
      <c r="B4864" s="3">
        <v>17</v>
      </c>
      <c r="C4864" s="3">
        <v>1799</v>
      </c>
      <c r="D4864" s="3">
        <v>73</v>
      </c>
      <c r="E4864" s="3"/>
      <c r="F4864" s="3"/>
      <c r="G4864" s="3">
        <v>42</v>
      </c>
      <c r="H4864" s="3">
        <v>1914</v>
      </c>
      <c r="I4864" s="3"/>
      <c r="J4864" s="3"/>
      <c r="K4864" s="3"/>
      <c r="L4864" s="3"/>
      <c r="M4864" s="3">
        <v>2959</v>
      </c>
    </row>
    <row r="4865" spans="1:13" x14ac:dyDescent="0.2">
      <c r="A4865" s="8">
        <v>41841</v>
      </c>
      <c r="B4865" s="3">
        <v>18</v>
      </c>
      <c r="C4865" s="3">
        <v>1823</v>
      </c>
      <c r="D4865" s="3">
        <v>74</v>
      </c>
      <c r="E4865" s="3"/>
      <c r="F4865" s="3"/>
      <c r="G4865" s="3">
        <v>42</v>
      </c>
      <c r="H4865" s="3">
        <v>1939</v>
      </c>
      <c r="I4865" s="3"/>
      <c r="J4865" s="3"/>
      <c r="K4865" s="3"/>
      <c r="L4865" s="3"/>
      <c r="M4865" s="3">
        <v>2975</v>
      </c>
    </row>
    <row r="4866" spans="1:13" x14ac:dyDescent="0.2">
      <c r="A4866" s="8">
        <v>41841</v>
      </c>
      <c r="B4866" s="3">
        <v>19</v>
      </c>
      <c r="C4866" s="3">
        <v>1768</v>
      </c>
      <c r="D4866" s="3">
        <v>72</v>
      </c>
      <c r="E4866" s="3"/>
      <c r="F4866" s="3"/>
      <c r="G4866" s="3">
        <v>41</v>
      </c>
      <c r="H4866" s="3">
        <v>1880</v>
      </c>
      <c r="I4866" s="3"/>
      <c r="J4866" s="3"/>
      <c r="K4866" s="3"/>
      <c r="L4866" s="3"/>
      <c r="M4866" s="3">
        <v>2890</v>
      </c>
    </row>
    <row r="4867" spans="1:13" x14ac:dyDescent="0.2">
      <c r="A4867" s="8">
        <v>41841</v>
      </c>
      <c r="B4867" s="3">
        <v>20</v>
      </c>
      <c r="C4867" s="3">
        <v>1651</v>
      </c>
      <c r="D4867" s="3">
        <v>67</v>
      </c>
      <c r="E4867" s="3"/>
      <c r="F4867" s="3"/>
      <c r="G4867" s="3">
        <v>38</v>
      </c>
      <c r="H4867" s="3">
        <v>1756</v>
      </c>
      <c r="I4867" s="3"/>
      <c r="J4867" s="3"/>
      <c r="K4867" s="3"/>
      <c r="L4867" s="3"/>
      <c r="M4867" s="3">
        <v>2715</v>
      </c>
    </row>
    <row r="4868" spans="1:13" x14ac:dyDescent="0.2">
      <c r="A4868" s="8">
        <v>41841</v>
      </c>
      <c r="B4868" s="3">
        <v>21</v>
      </c>
      <c r="C4868" s="3">
        <v>1562</v>
      </c>
      <c r="D4868" s="3">
        <v>63</v>
      </c>
      <c r="E4868" s="3"/>
      <c r="F4868" s="3"/>
      <c r="G4868" s="3">
        <v>35</v>
      </c>
      <c r="H4868" s="3">
        <v>1660</v>
      </c>
      <c r="I4868" s="3"/>
      <c r="J4868" s="3"/>
      <c r="K4868" s="3"/>
      <c r="L4868" s="3"/>
      <c r="M4868" s="3">
        <v>2561</v>
      </c>
    </row>
    <row r="4869" spans="1:13" x14ac:dyDescent="0.2">
      <c r="A4869" s="8">
        <v>41841</v>
      </c>
      <c r="B4869" s="3">
        <v>22</v>
      </c>
      <c r="C4869" s="3">
        <v>1500</v>
      </c>
      <c r="D4869" s="3">
        <v>61</v>
      </c>
      <c r="E4869" s="3"/>
      <c r="F4869" s="3"/>
      <c r="G4869" s="3">
        <v>32</v>
      </c>
      <c r="H4869" s="3">
        <v>1592</v>
      </c>
      <c r="I4869" s="3"/>
      <c r="J4869" s="3"/>
      <c r="K4869" s="3"/>
      <c r="L4869" s="3"/>
      <c r="M4869" s="3">
        <v>2458</v>
      </c>
    </row>
    <row r="4870" spans="1:13" x14ac:dyDescent="0.2">
      <c r="A4870" s="8">
        <v>41841</v>
      </c>
      <c r="B4870" s="3">
        <v>23</v>
      </c>
      <c r="C4870" s="3">
        <v>1350</v>
      </c>
      <c r="D4870" s="3">
        <v>55</v>
      </c>
      <c r="E4870" s="3"/>
      <c r="F4870" s="3"/>
      <c r="G4870" s="3">
        <v>32</v>
      </c>
      <c r="H4870" s="3">
        <v>1437</v>
      </c>
      <c r="I4870" s="3"/>
      <c r="J4870" s="3"/>
      <c r="K4870" s="3"/>
      <c r="L4870" s="3"/>
      <c r="M4870" s="3">
        <v>2222</v>
      </c>
    </row>
    <row r="4871" spans="1:13" x14ac:dyDescent="0.2">
      <c r="A4871" s="8">
        <v>41841</v>
      </c>
      <c r="B4871" s="3">
        <v>24</v>
      </c>
      <c r="C4871" s="3">
        <v>1192</v>
      </c>
      <c r="D4871" s="3">
        <v>48</v>
      </c>
      <c r="E4871" s="3"/>
      <c r="F4871" s="3"/>
      <c r="G4871" s="3">
        <v>31</v>
      </c>
      <c r="H4871" s="3">
        <v>1271</v>
      </c>
      <c r="I4871" s="3"/>
      <c r="J4871" s="3"/>
      <c r="K4871" s="3"/>
      <c r="L4871" s="3"/>
      <c r="M4871" s="3">
        <v>1981</v>
      </c>
    </row>
    <row r="4872" spans="1:13" x14ac:dyDescent="0.2">
      <c r="A4872" s="8">
        <v>41842</v>
      </c>
      <c r="B4872" s="3">
        <v>1</v>
      </c>
      <c r="C4872" s="3">
        <v>1081</v>
      </c>
      <c r="D4872" s="3">
        <v>44</v>
      </c>
      <c r="E4872" s="3"/>
      <c r="F4872" s="3"/>
      <c r="G4872" s="3">
        <v>31</v>
      </c>
      <c r="H4872" s="3">
        <v>1156</v>
      </c>
      <c r="I4872" s="3"/>
      <c r="J4872" s="3"/>
      <c r="K4872" s="3"/>
      <c r="L4872" s="3"/>
      <c r="M4872" s="3">
        <v>1815</v>
      </c>
    </row>
    <row r="4873" spans="1:13" x14ac:dyDescent="0.2">
      <c r="A4873" s="8">
        <v>41842</v>
      </c>
      <c r="B4873" s="3">
        <v>2</v>
      </c>
      <c r="C4873" s="3">
        <v>999</v>
      </c>
      <c r="D4873" s="3">
        <v>41</v>
      </c>
      <c r="E4873" s="3"/>
      <c r="F4873" s="3"/>
      <c r="G4873" s="3">
        <v>30</v>
      </c>
      <c r="H4873" s="3">
        <v>1070</v>
      </c>
      <c r="I4873" s="3"/>
      <c r="J4873" s="3"/>
      <c r="K4873" s="3"/>
      <c r="L4873" s="3"/>
      <c r="M4873" s="3">
        <v>1695</v>
      </c>
    </row>
    <row r="4874" spans="1:13" x14ac:dyDescent="0.2">
      <c r="A4874" s="8">
        <v>41842</v>
      </c>
      <c r="B4874" s="3">
        <v>3</v>
      </c>
      <c r="C4874" s="3">
        <v>959</v>
      </c>
      <c r="D4874" s="3">
        <v>39</v>
      </c>
      <c r="E4874" s="3"/>
      <c r="F4874" s="3"/>
      <c r="G4874" s="3">
        <v>31</v>
      </c>
      <c r="H4874" s="3">
        <v>1029</v>
      </c>
      <c r="I4874" s="3"/>
      <c r="J4874" s="3"/>
      <c r="K4874" s="3"/>
      <c r="L4874" s="3"/>
      <c r="M4874" s="3">
        <v>1625</v>
      </c>
    </row>
    <row r="4875" spans="1:13" x14ac:dyDescent="0.2">
      <c r="A4875" s="8">
        <v>41842</v>
      </c>
      <c r="B4875" s="3">
        <v>4</v>
      </c>
      <c r="C4875" s="3">
        <v>944</v>
      </c>
      <c r="D4875" s="3">
        <v>39</v>
      </c>
      <c r="E4875" s="3"/>
      <c r="F4875" s="3"/>
      <c r="G4875" s="3">
        <v>30</v>
      </c>
      <c r="H4875" s="3">
        <v>1012</v>
      </c>
      <c r="I4875" s="3"/>
      <c r="J4875" s="3"/>
      <c r="K4875" s="3"/>
      <c r="L4875" s="3"/>
      <c r="M4875" s="3">
        <v>1599</v>
      </c>
    </row>
    <row r="4876" spans="1:13" x14ac:dyDescent="0.2">
      <c r="A4876" s="8">
        <v>41842</v>
      </c>
      <c r="B4876" s="3">
        <v>5</v>
      </c>
      <c r="C4876" s="3">
        <v>958</v>
      </c>
      <c r="D4876" s="3">
        <v>39</v>
      </c>
      <c r="E4876" s="3"/>
      <c r="F4876" s="3"/>
      <c r="G4876" s="3">
        <v>31</v>
      </c>
      <c r="H4876" s="3">
        <v>1028</v>
      </c>
      <c r="I4876" s="3"/>
      <c r="J4876" s="3"/>
      <c r="K4876" s="3"/>
      <c r="L4876" s="3"/>
      <c r="M4876" s="3">
        <v>1624</v>
      </c>
    </row>
    <row r="4877" spans="1:13" x14ac:dyDescent="0.2">
      <c r="A4877" s="8">
        <v>41842</v>
      </c>
      <c r="B4877" s="3">
        <v>6</v>
      </c>
      <c r="C4877" s="3">
        <v>1016</v>
      </c>
      <c r="D4877" s="3">
        <v>41</v>
      </c>
      <c r="E4877" s="3"/>
      <c r="F4877" s="3"/>
      <c r="G4877" s="3">
        <v>31</v>
      </c>
      <c r="H4877" s="3">
        <v>1088</v>
      </c>
      <c r="I4877" s="3"/>
      <c r="J4877" s="3"/>
      <c r="K4877" s="3"/>
      <c r="L4877" s="3"/>
      <c r="M4877" s="3">
        <v>1692</v>
      </c>
    </row>
    <row r="4878" spans="1:13" x14ac:dyDescent="0.2">
      <c r="A4878" s="8">
        <v>41842</v>
      </c>
      <c r="B4878" s="3">
        <v>7</v>
      </c>
      <c r="C4878" s="3">
        <v>1072</v>
      </c>
      <c r="D4878" s="3">
        <v>44</v>
      </c>
      <c r="E4878" s="3"/>
      <c r="F4878" s="3"/>
      <c r="G4878" s="3">
        <v>33</v>
      </c>
      <c r="H4878" s="3">
        <v>1149</v>
      </c>
      <c r="I4878" s="3"/>
      <c r="J4878" s="3"/>
      <c r="K4878" s="3"/>
      <c r="L4878" s="3"/>
      <c r="M4878" s="3">
        <v>1783</v>
      </c>
    </row>
    <row r="4879" spans="1:13" x14ac:dyDescent="0.2">
      <c r="A4879" s="8">
        <v>41842</v>
      </c>
      <c r="B4879" s="3">
        <v>8</v>
      </c>
      <c r="C4879" s="3">
        <v>1127</v>
      </c>
      <c r="D4879" s="3">
        <v>46</v>
      </c>
      <c r="E4879" s="3"/>
      <c r="F4879" s="3"/>
      <c r="G4879" s="3">
        <v>32</v>
      </c>
      <c r="H4879" s="3">
        <v>1205</v>
      </c>
      <c r="I4879" s="3"/>
      <c r="J4879" s="3"/>
      <c r="K4879" s="3"/>
      <c r="L4879" s="3"/>
      <c r="M4879" s="3">
        <v>1860</v>
      </c>
    </row>
    <row r="4880" spans="1:13" x14ac:dyDescent="0.2">
      <c r="A4880" s="8">
        <v>41842</v>
      </c>
      <c r="B4880" s="3">
        <v>9</v>
      </c>
      <c r="C4880" s="3">
        <v>1183</v>
      </c>
      <c r="D4880" s="3">
        <v>48</v>
      </c>
      <c r="E4880" s="3"/>
      <c r="F4880" s="3"/>
      <c r="G4880" s="3">
        <v>32</v>
      </c>
      <c r="H4880" s="3">
        <v>1263</v>
      </c>
      <c r="I4880" s="3"/>
      <c r="J4880" s="3"/>
      <c r="K4880" s="3"/>
      <c r="L4880" s="3"/>
      <c r="M4880" s="3">
        <v>1949</v>
      </c>
    </row>
    <row r="4881" spans="1:13" x14ac:dyDescent="0.2">
      <c r="A4881" s="8">
        <v>41842</v>
      </c>
      <c r="B4881" s="3">
        <v>10</v>
      </c>
      <c r="C4881" s="3">
        <v>1241</v>
      </c>
      <c r="D4881" s="3">
        <v>51</v>
      </c>
      <c r="E4881" s="3"/>
      <c r="F4881" s="3"/>
      <c r="G4881" s="3">
        <v>36</v>
      </c>
      <c r="H4881" s="3">
        <v>1327</v>
      </c>
      <c r="I4881" s="3"/>
      <c r="J4881" s="3"/>
      <c r="K4881" s="3"/>
      <c r="L4881" s="3"/>
      <c r="M4881" s="3">
        <v>2048</v>
      </c>
    </row>
    <row r="4882" spans="1:13" x14ac:dyDescent="0.2">
      <c r="A4882" s="8">
        <v>41842</v>
      </c>
      <c r="B4882" s="3">
        <v>11</v>
      </c>
      <c r="C4882" s="3">
        <v>1308</v>
      </c>
      <c r="D4882" s="3">
        <v>53</v>
      </c>
      <c r="E4882" s="3"/>
      <c r="F4882" s="3"/>
      <c r="G4882" s="3">
        <v>44</v>
      </c>
      <c r="H4882" s="3">
        <v>1405</v>
      </c>
      <c r="I4882" s="3"/>
      <c r="J4882" s="3"/>
      <c r="K4882" s="3"/>
      <c r="L4882" s="3"/>
      <c r="M4882" s="3">
        <v>2169</v>
      </c>
    </row>
    <row r="4883" spans="1:13" x14ac:dyDescent="0.2">
      <c r="A4883" s="8">
        <v>41842</v>
      </c>
      <c r="B4883" s="3">
        <v>12</v>
      </c>
      <c r="C4883" s="3">
        <v>1382</v>
      </c>
      <c r="D4883" s="3">
        <v>56</v>
      </c>
      <c r="E4883" s="3"/>
      <c r="F4883" s="3"/>
      <c r="G4883" s="3">
        <v>42</v>
      </c>
      <c r="H4883" s="3">
        <v>1480</v>
      </c>
      <c r="I4883" s="3"/>
      <c r="J4883" s="3"/>
      <c r="K4883" s="3"/>
      <c r="L4883" s="3"/>
      <c r="M4883" s="3">
        <v>2287</v>
      </c>
    </row>
    <row r="4884" spans="1:13" x14ac:dyDescent="0.2">
      <c r="A4884" s="8">
        <v>41842</v>
      </c>
      <c r="B4884" s="3">
        <v>13</v>
      </c>
      <c r="C4884" s="3">
        <v>1447</v>
      </c>
      <c r="D4884" s="3">
        <v>59</v>
      </c>
      <c r="E4884" s="3"/>
      <c r="F4884" s="3"/>
      <c r="G4884" s="3">
        <v>43</v>
      </c>
      <c r="H4884" s="3">
        <v>1549</v>
      </c>
      <c r="I4884" s="3"/>
      <c r="J4884" s="3"/>
      <c r="K4884" s="3"/>
      <c r="L4884" s="3"/>
      <c r="M4884" s="3">
        <v>2404</v>
      </c>
    </row>
    <row r="4885" spans="1:13" x14ac:dyDescent="0.2">
      <c r="A4885" s="8">
        <v>41842</v>
      </c>
      <c r="B4885" s="3">
        <v>14</v>
      </c>
      <c r="C4885" s="3">
        <v>1513</v>
      </c>
      <c r="D4885" s="3">
        <v>62</v>
      </c>
      <c r="E4885" s="3"/>
      <c r="F4885" s="3"/>
      <c r="G4885" s="3">
        <v>46</v>
      </c>
      <c r="H4885" s="3">
        <v>1621</v>
      </c>
      <c r="I4885" s="3"/>
      <c r="J4885" s="3"/>
      <c r="K4885" s="3"/>
      <c r="L4885" s="3"/>
      <c r="M4885" s="3">
        <v>2520</v>
      </c>
    </row>
    <row r="4886" spans="1:13" x14ac:dyDescent="0.2">
      <c r="A4886" s="8">
        <v>41842</v>
      </c>
      <c r="B4886" s="3">
        <v>15</v>
      </c>
      <c r="C4886" s="3">
        <v>1618</v>
      </c>
      <c r="D4886" s="3">
        <v>66</v>
      </c>
      <c r="E4886" s="3"/>
      <c r="F4886" s="3"/>
      <c r="G4886" s="3">
        <v>42</v>
      </c>
      <c r="H4886" s="3">
        <v>1725</v>
      </c>
      <c r="I4886" s="3"/>
      <c r="J4886" s="3"/>
      <c r="K4886" s="3"/>
      <c r="L4886" s="3"/>
      <c r="M4886" s="3">
        <v>2671</v>
      </c>
    </row>
    <row r="4887" spans="1:13" x14ac:dyDescent="0.2">
      <c r="A4887" s="8">
        <v>41842</v>
      </c>
      <c r="B4887" s="3">
        <v>16</v>
      </c>
      <c r="C4887" s="3">
        <v>1742</v>
      </c>
      <c r="D4887" s="3">
        <v>71</v>
      </c>
      <c r="E4887" s="3"/>
      <c r="F4887" s="3"/>
      <c r="G4887" s="3">
        <v>44</v>
      </c>
      <c r="H4887" s="3">
        <v>1857</v>
      </c>
      <c r="I4887" s="3"/>
      <c r="J4887" s="3"/>
      <c r="K4887" s="3"/>
      <c r="L4887" s="3"/>
      <c r="M4887" s="3">
        <v>2868</v>
      </c>
    </row>
    <row r="4888" spans="1:13" x14ac:dyDescent="0.2">
      <c r="A4888" s="8">
        <v>41842</v>
      </c>
      <c r="B4888" s="3">
        <v>17</v>
      </c>
      <c r="C4888" s="3">
        <v>1822</v>
      </c>
      <c r="D4888" s="3">
        <v>74</v>
      </c>
      <c r="E4888" s="3"/>
      <c r="F4888" s="3"/>
      <c r="G4888" s="3">
        <v>45</v>
      </c>
      <c r="H4888" s="3">
        <v>1941</v>
      </c>
      <c r="I4888" s="3"/>
      <c r="J4888" s="3"/>
      <c r="K4888" s="3"/>
      <c r="L4888" s="3"/>
      <c r="M4888" s="3">
        <v>2971</v>
      </c>
    </row>
    <row r="4889" spans="1:13" x14ac:dyDescent="0.2">
      <c r="A4889" s="8">
        <v>41842</v>
      </c>
      <c r="B4889" s="3">
        <v>18</v>
      </c>
      <c r="C4889" s="3">
        <v>1849</v>
      </c>
      <c r="D4889" s="3">
        <v>75</v>
      </c>
      <c r="E4889" s="3"/>
      <c r="F4889" s="3"/>
      <c r="G4889" s="3">
        <v>43</v>
      </c>
      <c r="H4889" s="3">
        <v>1967</v>
      </c>
      <c r="I4889" s="3"/>
      <c r="J4889" s="3"/>
      <c r="K4889" s="3"/>
      <c r="L4889" s="3"/>
      <c r="M4889" s="3">
        <v>3037</v>
      </c>
    </row>
    <row r="4890" spans="1:13" x14ac:dyDescent="0.2">
      <c r="A4890" s="8">
        <v>41842</v>
      </c>
      <c r="B4890" s="3">
        <v>19</v>
      </c>
      <c r="C4890" s="3">
        <v>1758</v>
      </c>
      <c r="D4890" s="3">
        <v>71</v>
      </c>
      <c r="E4890" s="3"/>
      <c r="F4890" s="3"/>
      <c r="G4890" s="3">
        <v>42</v>
      </c>
      <c r="H4890" s="3">
        <v>1871</v>
      </c>
      <c r="I4890" s="3"/>
      <c r="J4890" s="3"/>
      <c r="K4890" s="3"/>
      <c r="L4890" s="3"/>
      <c r="M4890" s="3">
        <v>2898</v>
      </c>
    </row>
    <row r="4891" spans="1:13" x14ac:dyDescent="0.2">
      <c r="A4891" s="8">
        <v>41842</v>
      </c>
      <c r="B4891" s="3">
        <v>20</v>
      </c>
      <c r="C4891" s="3">
        <v>1602</v>
      </c>
      <c r="D4891" s="3">
        <v>65</v>
      </c>
      <c r="E4891" s="3"/>
      <c r="F4891" s="3"/>
      <c r="G4891" s="3">
        <v>36</v>
      </c>
      <c r="H4891" s="3">
        <v>1703</v>
      </c>
      <c r="I4891" s="3"/>
      <c r="J4891" s="3"/>
      <c r="K4891" s="3"/>
      <c r="L4891" s="3"/>
      <c r="M4891" s="3">
        <v>2659</v>
      </c>
    </row>
    <row r="4892" spans="1:13" x14ac:dyDescent="0.2">
      <c r="A4892" s="8">
        <v>41842</v>
      </c>
      <c r="B4892" s="3">
        <v>21</v>
      </c>
      <c r="C4892" s="3">
        <v>1505</v>
      </c>
      <c r="D4892" s="3">
        <v>61</v>
      </c>
      <c r="E4892" s="3"/>
      <c r="F4892" s="3"/>
      <c r="G4892" s="3">
        <v>34</v>
      </c>
      <c r="H4892" s="3">
        <v>1600</v>
      </c>
      <c r="I4892" s="3"/>
      <c r="J4892" s="3"/>
      <c r="K4892" s="3"/>
      <c r="L4892" s="3"/>
      <c r="M4892" s="3">
        <v>2483</v>
      </c>
    </row>
    <row r="4893" spans="1:13" x14ac:dyDescent="0.2">
      <c r="A4893" s="8">
        <v>41842</v>
      </c>
      <c r="B4893" s="3">
        <v>22</v>
      </c>
      <c r="C4893" s="3">
        <v>1440</v>
      </c>
      <c r="D4893" s="3">
        <v>58</v>
      </c>
      <c r="E4893" s="3"/>
      <c r="F4893" s="3"/>
      <c r="G4893" s="3">
        <v>32</v>
      </c>
      <c r="H4893" s="3">
        <v>1530</v>
      </c>
      <c r="I4893" s="3"/>
      <c r="J4893" s="3"/>
      <c r="K4893" s="3"/>
      <c r="L4893" s="3"/>
      <c r="M4893" s="3">
        <v>2381</v>
      </c>
    </row>
    <row r="4894" spans="1:13" x14ac:dyDescent="0.2">
      <c r="A4894" s="8">
        <v>41842</v>
      </c>
      <c r="B4894" s="3">
        <v>23</v>
      </c>
      <c r="C4894" s="3">
        <v>1306</v>
      </c>
      <c r="D4894" s="3">
        <v>53</v>
      </c>
      <c r="E4894" s="3"/>
      <c r="F4894" s="3"/>
      <c r="G4894" s="3">
        <v>31</v>
      </c>
      <c r="H4894" s="3">
        <v>1390</v>
      </c>
      <c r="I4894" s="3"/>
      <c r="J4894" s="3"/>
      <c r="K4894" s="3"/>
      <c r="L4894" s="3"/>
      <c r="M4894" s="3">
        <v>2145</v>
      </c>
    </row>
    <row r="4895" spans="1:13" x14ac:dyDescent="0.2">
      <c r="A4895" s="8">
        <v>41842</v>
      </c>
      <c r="B4895" s="3">
        <v>24</v>
      </c>
      <c r="C4895" s="3">
        <v>1152</v>
      </c>
      <c r="D4895" s="3">
        <v>47</v>
      </c>
      <c r="E4895" s="3"/>
      <c r="F4895" s="3"/>
      <c r="G4895" s="3">
        <v>30</v>
      </c>
      <c r="H4895" s="3">
        <v>1229</v>
      </c>
      <c r="I4895" s="3"/>
      <c r="J4895" s="3"/>
      <c r="K4895" s="3"/>
      <c r="L4895" s="3"/>
      <c r="M4895" s="3">
        <v>1913</v>
      </c>
    </row>
    <row r="4896" spans="1:13" x14ac:dyDescent="0.2">
      <c r="A4896" s="8">
        <v>41843</v>
      </c>
      <c r="B4896" s="3">
        <v>1</v>
      </c>
      <c r="C4896" s="3">
        <v>1053</v>
      </c>
      <c r="D4896" s="3">
        <v>43</v>
      </c>
      <c r="E4896" s="3"/>
      <c r="F4896" s="3"/>
      <c r="G4896" s="3">
        <v>31</v>
      </c>
      <c r="H4896" s="3">
        <v>1127</v>
      </c>
      <c r="I4896" s="3"/>
      <c r="J4896" s="3"/>
      <c r="K4896" s="3"/>
      <c r="L4896" s="3"/>
      <c r="M4896" s="3">
        <v>1775</v>
      </c>
    </row>
    <row r="4897" spans="1:13" x14ac:dyDescent="0.2">
      <c r="A4897" s="8">
        <v>41843</v>
      </c>
      <c r="B4897" s="3">
        <v>2</v>
      </c>
      <c r="C4897" s="3">
        <v>977</v>
      </c>
      <c r="D4897" s="3">
        <v>40</v>
      </c>
      <c r="E4897" s="3"/>
      <c r="F4897" s="3"/>
      <c r="G4897" s="3">
        <v>30</v>
      </c>
      <c r="H4897" s="3">
        <v>1047</v>
      </c>
      <c r="I4897" s="3"/>
      <c r="J4897" s="3"/>
      <c r="K4897" s="3"/>
      <c r="L4897" s="3"/>
      <c r="M4897" s="3">
        <v>1657</v>
      </c>
    </row>
    <row r="4898" spans="1:13" x14ac:dyDescent="0.2">
      <c r="A4898" s="8">
        <v>41843</v>
      </c>
      <c r="B4898" s="3">
        <v>3</v>
      </c>
      <c r="C4898" s="3">
        <v>938</v>
      </c>
      <c r="D4898" s="3">
        <v>38</v>
      </c>
      <c r="E4898" s="3"/>
      <c r="F4898" s="3"/>
      <c r="G4898" s="3">
        <v>30</v>
      </c>
      <c r="H4898" s="3">
        <v>1006</v>
      </c>
      <c r="I4898" s="3"/>
      <c r="J4898" s="3"/>
      <c r="K4898" s="3"/>
      <c r="L4898" s="3"/>
      <c r="M4898" s="3">
        <v>1587</v>
      </c>
    </row>
    <row r="4899" spans="1:13" x14ac:dyDescent="0.2">
      <c r="A4899" s="8">
        <v>41843</v>
      </c>
      <c r="B4899" s="3">
        <v>4</v>
      </c>
      <c r="C4899" s="3">
        <v>920</v>
      </c>
      <c r="D4899" s="3">
        <v>38</v>
      </c>
      <c r="E4899" s="3"/>
      <c r="F4899" s="3"/>
      <c r="G4899" s="3">
        <v>30</v>
      </c>
      <c r="H4899" s="3">
        <v>987</v>
      </c>
      <c r="I4899" s="3"/>
      <c r="J4899" s="3"/>
      <c r="K4899" s="3"/>
      <c r="L4899" s="3"/>
      <c r="M4899" s="3">
        <v>1564</v>
      </c>
    </row>
    <row r="4900" spans="1:13" x14ac:dyDescent="0.2">
      <c r="A4900" s="8">
        <v>41843</v>
      </c>
      <c r="B4900" s="3">
        <v>5</v>
      </c>
      <c r="C4900" s="3">
        <v>932</v>
      </c>
      <c r="D4900" s="3">
        <v>38</v>
      </c>
      <c r="E4900" s="3"/>
      <c r="F4900" s="3"/>
      <c r="G4900" s="3">
        <v>30</v>
      </c>
      <c r="H4900" s="3">
        <v>1000</v>
      </c>
      <c r="I4900" s="3"/>
      <c r="J4900" s="3"/>
      <c r="K4900" s="3"/>
      <c r="L4900" s="3"/>
      <c r="M4900" s="3">
        <v>1578</v>
      </c>
    </row>
    <row r="4901" spans="1:13" x14ac:dyDescent="0.2">
      <c r="A4901" s="8">
        <v>41843</v>
      </c>
      <c r="B4901" s="3">
        <v>6</v>
      </c>
      <c r="C4901" s="3">
        <v>993</v>
      </c>
      <c r="D4901" s="3">
        <v>40</v>
      </c>
      <c r="E4901" s="3"/>
      <c r="F4901" s="3"/>
      <c r="G4901" s="3">
        <v>30</v>
      </c>
      <c r="H4901" s="3">
        <v>1063</v>
      </c>
      <c r="I4901" s="3"/>
      <c r="J4901" s="3"/>
      <c r="K4901" s="3"/>
      <c r="L4901" s="3"/>
      <c r="M4901" s="3">
        <v>1650</v>
      </c>
    </row>
    <row r="4902" spans="1:13" x14ac:dyDescent="0.2">
      <c r="A4902" s="8">
        <v>41843</v>
      </c>
      <c r="B4902" s="3">
        <v>7</v>
      </c>
      <c r="C4902" s="3">
        <v>1035</v>
      </c>
      <c r="D4902" s="3">
        <v>42</v>
      </c>
      <c r="E4902" s="3"/>
      <c r="F4902" s="3"/>
      <c r="G4902" s="3">
        <v>31</v>
      </c>
      <c r="H4902" s="3">
        <v>1108</v>
      </c>
      <c r="I4902" s="3"/>
      <c r="J4902" s="3"/>
      <c r="K4902" s="3"/>
      <c r="L4902" s="3"/>
      <c r="M4902" s="3">
        <v>1723</v>
      </c>
    </row>
    <row r="4903" spans="1:13" x14ac:dyDescent="0.2">
      <c r="A4903" s="8">
        <v>41843</v>
      </c>
      <c r="B4903" s="3">
        <v>8</v>
      </c>
      <c r="C4903" s="3">
        <v>1104</v>
      </c>
      <c r="D4903" s="3">
        <v>45</v>
      </c>
      <c r="E4903" s="3"/>
      <c r="F4903" s="3"/>
      <c r="G4903" s="3">
        <v>34</v>
      </c>
      <c r="H4903" s="3">
        <v>1183</v>
      </c>
      <c r="I4903" s="3"/>
      <c r="J4903" s="3"/>
      <c r="K4903" s="3"/>
      <c r="L4903" s="3"/>
      <c r="M4903" s="3">
        <v>1844</v>
      </c>
    </row>
    <row r="4904" spans="1:13" x14ac:dyDescent="0.2">
      <c r="A4904" s="8">
        <v>41843</v>
      </c>
      <c r="B4904" s="3">
        <v>9</v>
      </c>
      <c r="C4904" s="3">
        <v>1171</v>
      </c>
      <c r="D4904" s="3">
        <v>48</v>
      </c>
      <c r="E4904" s="3"/>
      <c r="F4904" s="3"/>
      <c r="G4904" s="3">
        <v>36</v>
      </c>
      <c r="H4904" s="3">
        <v>1255</v>
      </c>
      <c r="I4904" s="3"/>
      <c r="J4904" s="3"/>
      <c r="K4904" s="3"/>
      <c r="L4904" s="3"/>
      <c r="M4904" s="3">
        <v>1959</v>
      </c>
    </row>
    <row r="4905" spans="1:13" x14ac:dyDescent="0.2">
      <c r="A4905" s="8">
        <v>41843</v>
      </c>
      <c r="B4905" s="3">
        <v>10</v>
      </c>
      <c r="C4905" s="3">
        <v>1250</v>
      </c>
      <c r="D4905" s="3">
        <v>51</v>
      </c>
      <c r="E4905" s="3"/>
      <c r="F4905" s="3"/>
      <c r="G4905" s="3">
        <v>39</v>
      </c>
      <c r="H4905" s="3">
        <v>1340</v>
      </c>
      <c r="I4905" s="3"/>
      <c r="J4905" s="3"/>
      <c r="K4905" s="3"/>
      <c r="L4905" s="3"/>
      <c r="M4905" s="3">
        <v>2079</v>
      </c>
    </row>
    <row r="4906" spans="1:13" x14ac:dyDescent="0.2">
      <c r="A4906" s="8">
        <v>41843</v>
      </c>
      <c r="B4906" s="3">
        <v>11</v>
      </c>
      <c r="C4906" s="3">
        <v>1305</v>
      </c>
      <c r="D4906" s="3">
        <v>53</v>
      </c>
      <c r="E4906" s="3"/>
      <c r="F4906" s="3"/>
      <c r="G4906" s="3">
        <v>44</v>
      </c>
      <c r="H4906" s="3">
        <v>1402</v>
      </c>
      <c r="I4906" s="3"/>
      <c r="J4906" s="3"/>
      <c r="K4906" s="3"/>
      <c r="L4906" s="3"/>
      <c r="M4906" s="3">
        <v>2182</v>
      </c>
    </row>
    <row r="4907" spans="1:13" x14ac:dyDescent="0.2">
      <c r="A4907" s="8">
        <v>41843</v>
      </c>
      <c r="B4907" s="3">
        <v>12</v>
      </c>
      <c r="C4907" s="3">
        <v>1376</v>
      </c>
      <c r="D4907" s="3">
        <v>56</v>
      </c>
      <c r="E4907" s="3"/>
      <c r="F4907" s="3"/>
      <c r="G4907" s="3">
        <v>45</v>
      </c>
      <c r="H4907" s="3">
        <v>1477</v>
      </c>
      <c r="I4907" s="3"/>
      <c r="J4907" s="3"/>
      <c r="K4907" s="3"/>
      <c r="L4907" s="3"/>
      <c r="M4907" s="3">
        <v>2295</v>
      </c>
    </row>
    <row r="4908" spans="1:13" x14ac:dyDescent="0.2">
      <c r="A4908" s="8">
        <v>41843</v>
      </c>
      <c r="B4908" s="3">
        <v>13</v>
      </c>
      <c r="C4908" s="3">
        <v>1447</v>
      </c>
      <c r="D4908" s="3">
        <v>59</v>
      </c>
      <c r="E4908" s="3"/>
      <c r="F4908" s="3"/>
      <c r="G4908" s="3">
        <v>44</v>
      </c>
      <c r="H4908" s="3">
        <v>1550</v>
      </c>
      <c r="I4908" s="3"/>
      <c r="J4908" s="3"/>
      <c r="K4908" s="3"/>
      <c r="L4908" s="3"/>
      <c r="M4908" s="3">
        <v>2402</v>
      </c>
    </row>
    <row r="4909" spans="1:13" x14ac:dyDescent="0.2">
      <c r="A4909" s="8">
        <v>41843</v>
      </c>
      <c r="B4909" s="3">
        <v>14</v>
      </c>
      <c r="C4909" s="3">
        <v>1543</v>
      </c>
      <c r="D4909" s="3">
        <v>63</v>
      </c>
      <c r="E4909" s="3"/>
      <c r="F4909" s="3"/>
      <c r="G4909" s="3">
        <v>42</v>
      </c>
      <c r="H4909" s="3">
        <v>1648</v>
      </c>
      <c r="I4909" s="3"/>
      <c r="J4909" s="3"/>
      <c r="K4909" s="3"/>
      <c r="L4909" s="3"/>
      <c r="M4909" s="3">
        <v>2549</v>
      </c>
    </row>
    <row r="4910" spans="1:13" x14ac:dyDescent="0.2">
      <c r="A4910" s="8">
        <v>41843</v>
      </c>
      <c r="B4910" s="3">
        <v>15</v>
      </c>
      <c r="C4910" s="3">
        <v>1640</v>
      </c>
      <c r="D4910" s="3">
        <v>67</v>
      </c>
      <c r="E4910" s="3"/>
      <c r="F4910" s="3"/>
      <c r="G4910" s="3">
        <v>47</v>
      </c>
      <c r="H4910" s="3">
        <v>1754</v>
      </c>
      <c r="I4910" s="3"/>
      <c r="J4910" s="3"/>
      <c r="K4910" s="3"/>
      <c r="L4910" s="3"/>
      <c r="M4910" s="3">
        <v>2702</v>
      </c>
    </row>
    <row r="4911" spans="1:13" x14ac:dyDescent="0.2">
      <c r="A4911" s="8">
        <v>41843</v>
      </c>
      <c r="B4911" s="3">
        <v>16</v>
      </c>
      <c r="C4911" s="3">
        <v>1745</v>
      </c>
      <c r="D4911" s="3">
        <v>71</v>
      </c>
      <c r="E4911" s="3"/>
      <c r="F4911" s="3"/>
      <c r="G4911" s="3">
        <v>45</v>
      </c>
      <c r="H4911" s="3">
        <v>1861</v>
      </c>
      <c r="I4911" s="3"/>
      <c r="J4911" s="3"/>
      <c r="K4911" s="3"/>
      <c r="L4911" s="3"/>
      <c r="M4911" s="3">
        <v>2855</v>
      </c>
    </row>
    <row r="4912" spans="1:13" x14ac:dyDescent="0.2">
      <c r="A4912" s="8">
        <v>41843</v>
      </c>
      <c r="B4912" s="3">
        <v>17</v>
      </c>
      <c r="C4912" s="3">
        <v>1840</v>
      </c>
      <c r="D4912" s="3">
        <v>75</v>
      </c>
      <c r="E4912" s="3"/>
      <c r="F4912" s="3"/>
      <c r="G4912" s="3">
        <v>46</v>
      </c>
      <c r="H4912" s="3">
        <v>1960</v>
      </c>
      <c r="I4912" s="3"/>
      <c r="J4912" s="3"/>
      <c r="K4912" s="3"/>
      <c r="L4912" s="3"/>
      <c r="M4912" s="3">
        <v>2995</v>
      </c>
    </row>
    <row r="4913" spans="1:13" x14ac:dyDescent="0.2">
      <c r="A4913" s="8">
        <v>41843</v>
      </c>
      <c r="B4913" s="3">
        <v>18</v>
      </c>
      <c r="C4913" s="3">
        <v>1907</v>
      </c>
      <c r="D4913" s="3">
        <v>77</v>
      </c>
      <c r="E4913" s="3"/>
      <c r="F4913" s="3"/>
      <c r="G4913" s="3">
        <v>40</v>
      </c>
      <c r="H4913" s="3">
        <v>2024</v>
      </c>
      <c r="I4913" s="3"/>
      <c r="J4913" s="3"/>
      <c r="K4913" s="3"/>
      <c r="L4913" s="3"/>
      <c r="M4913" s="3">
        <v>3077</v>
      </c>
    </row>
    <row r="4914" spans="1:13" x14ac:dyDescent="0.2">
      <c r="A4914" s="8">
        <v>41843</v>
      </c>
      <c r="B4914" s="3">
        <v>19</v>
      </c>
      <c r="C4914" s="3">
        <v>1877</v>
      </c>
      <c r="D4914" s="3">
        <v>76</v>
      </c>
      <c r="E4914" s="3"/>
      <c r="F4914" s="3"/>
      <c r="G4914" s="3">
        <v>41</v>
      </c>
      <c r="H4914" s="3">
        <v>1994</v>
      </c>
      <c r="I4914" s="3"/>
      <c r="J4914" s="3"/>
      <c r="K4914" s="3"/>
      <c r="L4914" s="3"/>
      <c r="M4914" s="3">
        <v>3036</v>
      </c>
    </row>
    <row r="4915" spans="1:13" x14ac:dyDescent="0.2">
      <c r="A4915" s="8">
        <v>41843</v>
      </c>
      <c r="B4915" s="3">
        <v>20</v>
      </c>
      <c r="C4915" s="3">
        <v>1785</v>
      </c>
      <c r="D4915" s="3">
        <v>72</v>
      </c>
      <c r="E4915" s="3"/>
      <c r="F4915" s="3"/>
      <c r="G4915" s="3">
        <v>38</v>
      </c>
      <c r="H4915" s="3">
        <v>1895</v>
      </c>
      <c r="I4915" s="3"/>
      <c r="J4915" s="3"/>
      <c r="K4915" s="3"/>
      <c r="L4915" s="3"/>
      <c r="M4915" s="3">
        <v>2880</v>
      </c>
    </row>
    <row r="4916" spans="1:13" x14ac:dyDescent="0.2">
      <c r="A4916" s="8">
        <v>41843</v>
      </c>
      <c r="B4916" s="3">
        <v>21</v>
      </c>
      <c r="C4916" s="3">
        <v>1678</v>
      </c>
      <c r="D4916" s="3">
        <v>68</v>
      </c>
      <c r="E4916" s="3"/>
      <c r="F4916" s="3"/>
      <c r="G4916" s="3">
        <v>35</v>
      </c>
      <c r="H4916" s="3">
        <v>1781</v>
      </c>
      <c r="I4916" s="3"/>
      <c r="J4916" s="3"/>
      <c r="K4916" s="3"/>
      <c r="L4916" s="3"/>
      <c r="M4916" s="3">
        <v>2722</v>
      </c>
    </row>
    <row r="4917" spans="1:13" x14ac:dyDescent="0.2">
      <c r="A4917" s="8">
        <v>41843</v>
      </c>
      <c r="B4917" s="3">
        <v>22</v>
      </c>
      <c r="C4917" s="3">
        <v>1602</v>
      </c>
      <c r="D4917" s="3">
        <v>65</v>
      </c>
      <c r="E4917" s="3"/>
      <c r="F4917" s="3"/>
      <c r="G4917" s="3">
        <v>32</v>
      </c>
      <c r="H4917" s="3">
        <v>1698</v>
      </c>
      <c r="I4917" s="3"/>
      <c r="J4917" s="3"/>
      <c r="K4917" s="3"/>
      <c r="L4917" s="3"/>
      <c r="M4917" s="3">
        <v>2597</v>
      </c>
    </row>
    <row r="4918" spans="1:13" x14ac:dyDescent="0.2">
      <c r="A4918" s="8">
        <v>41843</v>
      </c>
      <c r="B4918" s="3">
        <v>23</v>
      </c>
      <c r="C4918" s="3">
        <v>1421</v>
      </c>
      <c r="D4918" s="3">
        <v>57</v>
      </c>
      <c r="E4918" s="3"/>
      <c r="F4918" s="3"/>
      <c r="G4918" s="3">
        <v>31</v>
      </c>
      <c r="H4918" s="3">
        <v>1509</v>
      </c>
      <c r="I4918" s="3"/>
      <c r="J4918" s="3"/>
      <c r="K4918" s="3"/>
      <c r="L4918" s="3"/>
      <c r="M4918" s="3">
        <v>2319</v>
      </c>
    </row>
    <row r="4919" spans="1:13" x14ac:dyDescent="0.2">
      <c r="A4919" s="8">
        <v>41843</v>
      </c>
      <c r="B4919" s="3">
        <v>24</v>
      </c>
      <c r="C4919" s="3">
        <v>1239</v>
      </c>
      <c r="D4919" s="3">
        <v>50</v>
      </c>
      <c r="E4919" s="3"/>
      <c r="F4919" s="3"/>
      <c r="G4919" s="3">
        <v>33</v>
      </c>
      <c r="H4919" s="3">
        <v>1322</v>
      </c>
      <c r="I4919" s="3"/>
      <c r="J4919" s="3"/>
      <c r="K4919" s="3"/>
      <c r="L4919" s="3"/>
      <c r="M4919" s="3">
        <v>2058</v>
      </c>
    </row>
    <row r="4920" spans="1:13" x14ac:dyDescent="0.2">
      <c r="A4920" s="8">
        <v>41844</v>
      </c>
      <c r="B4920" s="3">
        <v>1</v>
      </c>
      <c r="C4920" s="3">
        <v>1111</v>
      </c>
      <c r="D4920" s="3">
        <v>45</v>
      </c>
      <c r="E4920" s="3"/>
      <c r="F4920" s="3"/>
      <c r="G4920" s="3">
        <v>31</v>
      </c>
      <c r="H4920" s="3">
        <v>1187</v>
      </c>
      <c r="I4920" s="3"/>
      <c r="J4920" s="3"/>
      <c r="K4920" s="3"/>
      <c r="L4920" s="3"/>
      <c r="M4920" s="3">
        <v>1876</v>
      </c>
    </row>
    <row r="4921" spans="1:13" x14ac:dyDescent="0.2">
      <c r="A4921" s="8">
        <v>41844</v>
      </c>
      <c r="B4921" s="3">
        <v>2</v>
      </c>
      <c r="C4921" s="3">
        <v>1026</v>
      </c>
      <c r="D4921" s="3">
        <v>42</v>
      </c>
      <c r="E4921" s="3"/>
      <c r="F4921" s="3"/>
      <c r="G4921" s="3">
        <v>31</v>
      </c>
      <c r="H4921" s="3">
        <v>1099</v>
      </c>
      <c r="I4921" s="3"/>
      <c r="J4921" s="3"/>
      <c r="K4921" s="3"/>
      <c r="L4921" s="3"/>
      <c r="M4921" s="3">
        <v>1740</v>
      </c>
    </row>
    <row r="4922" spans="1:13" x14ac:dyDescent="0.2">
      <c r="A4922" s="8">
        <v>41844</v>
      </c>
      <c r="B4922" s="3">
        <v>3</v>
      </c>
      <c r="C4922" s="3">
        <v>972</v>
      </c>
      <c r="D4922" s="3">
        <v>40</v>
      </c>
      <c r="E4922" s="3"/>
      <c r="F4922" s="3"/>
      <c r="G4922" s="3">
        <v>31</v>
      </c>
      <c r="H4922" s="3">
        <v>1043</v>
      </c>
      <c r="I4922" s="3"/>
      <c r="J4922" s="3"/>
      <c r="K4922" s="3"/>
      <c r="L4922" s="3"/>
      <c r="M4922" s="3">
        <v>1652</v>
      </c>
    </row>
    <row r="4923" spans="1:13" x14ac:dyDescent="0.2">
      <c r="A4923" s="8">
        <v>41844</v>
      </c>
      <c r="B4923" s="3">
        <v>4</v>
      </c>
      <c r="C4923" s="3">
        <v>947</v>
      </c>
      <c r="D4923" s="3">
        <v>39</v>
      </c>
      <c r="E4923" s="3"/>
      <c r="F4923" s="3"/>
      <c r="G4923" s="3">
        <v>30</v>
      </c>
      <c r="H4923" s="3">
        <v>1015</v>
      </c>
      <c r="I4923" s="3"/>
      <c r="J4923" s="3"/>
      <c r="K4923" s="3"/>
      <c r="L4923" s="3"/>
      <c r="M4923" s="3">
        <v>1623</v>
      </c>
    </row>
    <row r="4924" spans="1:13" x14ac:dyDescent="0.2">
      <c r="A4924" s="8">
        <v>41844</v>
      </c>
      <c r="B4924" s="3">
        <v>5</v>
      </c>
      <c r="C4924" s="3">
        <v>968</v>
      </c>
      <c r="D4924" s="3">
        <v>40</v>
      </c>
      <c r="E4924" s="3"/>
      <c r="F4924" s="3"/>
      <c r="G4924" s="3">
        <v>31</v>
      </c>
      <c r="H4924" s="3">
        <v>1038</v>
      </c>
      <c r="I4924" s="3"/>
      <c r="J4924" s="3"/>
      <c r="K4924" s="3"/>
      <c r="L4924" s="3"/>
      <c r="M4924" s="3">
        <v>1645</v>
      </c>
    </row>
    <row r="4925" spans="1:13" x14ac:dyDescent="0.2">
      <c r="A4925" s="8">
        <v>41844</v>
      </c>
      <c r="B4925" s="3">
        <v>6</v>
      </c>
      <c r="C4925" s="3">
        <v>1032</v>
      </c>
      <c r="D4925" s="3">
        <v>42</v>
      </c>
      <c r="E4925" s="3"/>
      <c r="F4925" s="3"/>
      <c r="G4925" s="3">
        <v>21</v>
      </c>
      <c r="H4925" s="3">
        <v>1094</v>
      </c>
      <c r="I4925" s="3"/>
      <c r="J4925" s="3"/>
      <c r="K4925" s="3"/>
      <c r="L4925" s="3"/>
      <c r="M4925" s="3">
        <v>1715</v>
      </c>
    </row>
    <row r="4926" spans="1:13" x14ac:dyDescent="0.2">
      <c r="A4926" s="8">
        <v>41844</v>
      </c>
      <c r="B4926" s="3">
        <v>7</v>
      </c>
      <c r="C4926" s="3">
        <v>1070</v>
      </c>
      <c r="D4926" s="3">
        <v>43</v>
      </c>
      <c r="E4926" s="3"/>
      <c r="F4926" s="3"/>
      <c r="G4926" s="3">
        <v>20</v>
      </c>
      <c r="H4926" s="3">
        <v>1133</v>
      </c>
      <c r="I4926" s="3"/>
      <c r="J4926" s="3"/>
      <c r="K4926" s="3"/>
      <c r="L4926" s="3"/>
      <c r="M4926" s="3">
        <v>1776</v>
      </c>
    </row>
    <row r="4927" spans="1:13" x14ac:dyDescent="0.2">
      <c r="A4927" s="8">
        <v>41844</v>
      </c>
      <c r="B4927" s="3">
        <v>8</v>
      </c>
      <c r="C4927" s="3">
        <v>1151</v>
      </c>
      <c r="D4927" s="3">
        <v>46</v>
      </c>
      <c r="E4927" s="3"/>
      <c r="F4927" s="3"/>
      <c r="G4927" s="3">
        <v>21</v>
      </c>
      <c r="H4927" s="3">
        <v>1218</v>
      </c>
      <c r="I4927" s="3"/>
      <c r="J4927" s="3"/>
      <c r="K4927" s="3"/>
      <c r="L4927" s="3"/>
      <c r="M4927" s="3">
        <v>1900</v>
      </c>
    </row>
    <row r="4928" spans="1:13" x14ac:dyDescent="0.2">
      <c r="A4928" s="8">
        <v>41844</v>
      </c>
      <c r="B4928" s="3">
        <v>9</v>
      </c>
      <c r="C4928" s="3">
        <v>1249</v>
      </c>
      <c r="D4928" s="3">
        <v>50</v>
      </c>
      <c r="E4928" s="3"/>
      <c r="F4928" s="3"/>
      <c r="G4928" s="3">
        <v>23</v>
      </c>
      <c r="H4928" s="3">
        <v>1322</v>
      </c>
      <c r="I4928" s="3"/>
      <c r="J4928" s="3"/>
      <c r="K4928" s="3"/>
      <c r="L4928" s="3"/>
      <c r="M4928" s="3">
        <v>2044</v>
      </c>
    </row>
    <row r="4929" spans="1:13" x14ac:dyDescent="0.2">
      <c r="A4929" s="8">
        <v>41844</v>
      </c>
      <c r="B4929" s="3">
        <v>10</v>
      </c>
      <c r="C4929" s="3">
        <v>1325</v>
      </c>
      <c r="D4929" s="3">
        <v>54</v>
      </c>
      <c r="E4929" s="3"/>
      <c r="F4929" s="3"/>
      <c r="G4929" s="3">
        <v>29</v>
      </c>
      <c r="H4929" s="3">
        <v>1407</v>
      </c>
      <c r="I4929" s="3"/>
      <c r="J4929" s="3"/>
      <c r="K4929" s="3"/>
      <c r="L4929" s="3"/>
      <c r="M4929" s="3">
        <v>2191</v>
      </c>
    </row>
    <row r="4930" spans="1:13" x14ac:dyDescent="0.2">
      <c r="A4930" s="8">
        <v>41844</v>
      </c>
      <c r="B4930" s="3">
        <v>11</v>
      </c>
      <c r="C4930" s="3">
        <v>1443</v>
      </c>
      <c r="D4930" s="3">
        <v>58</v>
      </c>
      <c r="E4930" s="3"/>
      <c r="F4930" s="3"/>
      <c r="G4930" s="3">
        <v>28</v>
      </c>
      <c r="H4930" s="3">
        <v>1529</v>
      </c>
      <c r="I4930" s="3"/>
      <c r="J4930" s="3"/>
      <c r="K4930" s="3"/>
      <c r="L4930" s="3"/>
      <c r="M4930" s="3">
        <v>2358</v>
      </c>
    </row>
    <row r="4931" spans="1:13" x14ac:dyDescent="0.2">
      <c r="A4931" s="8">
        <v>41844</v>
      </c>
      <c r="B4931" s="3">
        <v>12</v>
      </c>
      <c r="C4931" s="3">
        <v>1571</v>
      </c>
      <c r="D4931" s="3">
        <v>63</v>
      </c>
      <c r="E4931" s="3"/>
      <c r="F4931" s="3"/>
      <c r="G4931" s="3">
        <v>29</v>
      </c>
      <c r="H4931" s="3">
        <v>1663</v>
      </c>
      <c r="I4931" s="3"/>
      <c r="J4931" s="3"/>
      <c r="K4931" s="3"/>
      <c r="L4931" s="3"/>
      <c r="M4931" s="3">
        <v>2551</v>
      </c>
    </row>
    <row r="4932" spans="1:13" x14ac:dyDescent="0.2">
      <c r="A4932" s="8">
        <v>41844</v>
      </c>
      <c r="B4932" s="3">
        <v>13</v>
      </c>
      <c r="C4932" s="3">
        <v>1689</v>
      </c>
      <c r="D4932" s="3">
        <v>68</v>
      </c>
      <c r="E4932" s="3"/>
      <c r="F4932" s="3"/>
      <c r="G4932" s="3">
        <v>30</v>
      </c>
      <c r="H4932" s="3">
        <v>1787</v>
      </c>
      <c r="I4932" s="3"/>
      <c r="J4932" s="3"/>
      <c r="K4932" s="3"/>
      <c r="L4932" s="3"/>
      <c r="M4932" s="3">
        <v>2745</v>
      </c>
    </row>
    <row r="4933" spans="1:13" x14ac:dyDescent="0.2">
      <c r="A4933" s="8">
        <v>41844</v>
      </c>
      <c r="B4933" s="3">
        <v>14</v>
      </c>
      <c r="C4933" s="3">
        <v>1828</v>
      </c>
      <c r="D4933" s="3">
        <v>74</v>
      </c>
      <c r="E4933" s="3"/>
      <c r="F4933" s="3"/>
      <c r="G4933" s="3">
        <v>32</v>
      </c>
      <c r="H4933" s="3">
        <v>1933</v>
      </c>
      <c r="I4933" s="3"/>
      <c r="J4933" s="3"/>
      <c r="K4933" s="3"/>
      <c r="L4933" s="3"/>
      <c r="M4933" s="3">
        <v>2944</v>
      </c>
    </row>
    <row r="4934" spans="1:13" x14ac:dyDescent="0.2">
      <c r="A4934" s="8">
        <v>41844</v>
      </c>
      <c r="B4934" s="3">
        <v>15</v>
      </c>
      <c r="C4934" s="3">
        <v>1982</v>
      </c>
      <c r="D4934" s="3">
        <v>80</v>
      </c>
      <c r="E4934" s="3"/>
      <c r="F4934" s="3"/>
      <c r="G4934" s="3">
        <v>31</v>
      </c>
      <c r="H4934" s="3">
        <v>2092</v>
      </c>
      <c r="I4934" s="3"/>
      <c r="J4934" s="3"/>
      <c r="K4934" s="3"/>
      <c r="L4934" s="3"/>
      <c r="M4934" s="3">
        <v>3162</v>
      </c>
    </row>
    <row r="4935" spans="1:13" x14ac:dyDescent="0.2">
      <c r="A4935" s="8">
        <v>41844</v>
      </c>
      <c r="B4935" s="3">
        <v>16</v>
      </c>
      <c r="C4935" s="3">
        <v>2106</v>
      </c>
      <c r="D4935" s="3">
        <v>85</v>
      </c>
      <c r="E4935" s="3"/>
      <c r="F4935" s="3"/>
      <c r="G4935" s="3">
        <v>30</v>
      </c>
      <c r="H4935" s="3">
        <v>2220</v>
      </c>
      <c r="I4935" s="3"/>
      <c r="J4935" s="3"/>
      <c r="K4935" s="3"/>
      <c r="L4935" s="3"/>
      <c r="M4935" s="3">
        <v>3348</v>
      </c>
    </row>
    <row r="4936" spans="1:13" x14ac:dyDescent="0.2">
      <c r="A4936" s="8">
        <v>41844</v>
      </c>
      <c r="B4936" s="3">
        <v>17</v>
      </c>
      <c r="C4936" s="3">
        <v>2194</v>
      </c>
      <c r="D4936" s="3">
        <v>89</v>
      </c>
      <c r="E4936" s="3"/>
      <c r="F4936" s="3"/>
      <c r="G4936" s="3">
        <v>44</v>
      </c>
      <c r="H4936" s="3">
        <v>2326</v>
      </c>
      <c r="I4936" s="3"/>
      <c r="J4936" s="3"/>
      <c r="K4936" s="3"/>
      <c r="L4936" s="3"/>
      <c r="M4936" s="3">
        <v>3499</v>
      </c>
    </row>
    <row r="4937" spans="1:13" x14ac:dyDescent="0.2">
      <c r="A4937" s="8">
        <v>41844</v>
      </c>
      <c r="B4937" s="3">
        <v>18</v>
      </c>
      <c r="C4937" s="3">
        <v>2227</v>
      </c>
      <c r="D4937" s="3">
        <v>90</v>
      </c>
      <c r="E4937" s="3"/>
      <c r="F4937" s="3"/>
      <c r="G4937" s="3">
        <v>45</v>
      </c>
      <c r="H4937" s="3">
        <v>2362</v>
      </c>
      <c r="I4937" s="3"/>
      <c r="J4937" s="3"/>
      <c r="K4937" s="3"/>
      <c r="L4937" s="3"/>
      <c r="M4937" s="3">
        <v>3550</v>
      </c>
    </row>
    <row r="4938" spans="1:13" x14ac:dyDescent="0.2">
      <c r="A4938" s="8">
        <v>41844</v>
      </c>
      <c r="B4938" s="3">
        <v>19</v>
      </c>
      <c r="C4938" s="3">
        <v>2179</v>
      </c>
      <c r="D4938" s="3">
        <v>88</v>
      </c>
      <c r="E4938" s="3"/>
      <c r="F4938" s="3"/>
      <c r="G4938" s="3">
        <v>41</v>
      </c>
      <c r="H4938" s="3">
        <v>2308</v>
      </c>
      <c r="I4938" s="3"/>
      <c r="J4938" s="3"/>
      <c r="K4938" s="3"/>
      <c r="L4938" s="3"/>
      <c r="M4938" s="3">
        <v>3472</v>
      </c>
    </row>
    <row r="4939" spans="1:13" x14ac:dyDescent="0.2">
      <c r="A4939" s="8">
        <v>41844</v>
      </c>
      <c r="B4939" s="3">
        <v>20</v>
      </c>
      <c r="C4939" s="3">
        <v>2069</v>
      </c>
      <c r="D4939" s="3">
        <v>83</v>
      </c>
      <c r="E4939" s="3"/>
      <c r="F4939" s="3"/>
      <c r="G4939" s="3">
        <v>39</v>
      </c>
      <c r="H4939" s="3">
        <v>2191</v>
      </c>
      <c r="I4939" s="3"/>
      <c r="J4939" s="3"/>
      <c r="K4939" s="3"/>
      <c r="L4939" s="3"/>
      <c r="M4939" s="3">
        <v>3308</v>
      </c>
    </row>
    <row r="4940" spans="1:13" x14ac:dyDescent="0.2">
      <c r="A4940" s="8">
        <v>41844</v>
      </c>
      <c r="B4940" s="3">
        <v>21</v>
      </c>
      <c r="C4940" s="3">
        <v>1940</v>
      </c>
      <c r="D4940" s="3">
        <v>78</v>
      </c>
      <c r="E4940" s="3"/>
      <c r="F4940" s="3"/>
      <c r="G4940" s="3">
        <v>35</v>
      </c>
      <c r="H4940" s="3">
        <v>2053</v>
      </c>
      <c r="I4940" s="3"/>
      <c r="J4940" s="3"/>
      <c r="K4940" s="3"/>
      <c r="L4940" s="3"/>
      <c r="M4940" s="3">
        <v>3111</v>
      </c>
    </row>
    <row r="4941" spans="1:13" x14ac:dyDescent="0.2">
      <c r="A4941" s="8">
        <v>41844</v>
      </c>
      <c r="B4941" s="3">
        <v>22</v>
      </c>
      <c r="C4941" s="3">
        <v>1804</v>
      </c>
      <c r="D4941" s="3">
        <v>73</v>
      </c>
      <c r="E4941" s="3"/>
      <c r="F4941" s="3"/>
      <c r="G4941" s="3">
        <v>32</v>
      </c>
      <c r="H4941" s="3">
        <v>1908</v>
      </c>
      <c r="I4941" s="3"/>
      <c r="J4941" s="3"/>
      <c r="K4941" s="3"/>
      <c r="L4941" s="3"/>
      <c r="M4941" s="3">
        <v>2920</v>
      </c>
    </row>
    <row r="4942" spans="1:13" x14ac:dyDescent="0.2">
      <c r="A4942" s="8">
        <v>41844</v>
      </c>
      <c r="B4942" s="3">
        <v>23</v>
      </c>
      <c r="C4942" s="3">
        <v>1584</v>
      </c>
      <c r="D4942" s="3">
        <v>64</v>
      </c>
      <c r="E4942" s="3"/>
      <c r="F4942" s="3"/>
      <c r="G4942" s="3">
        <v>32</v>
      </c>
      <c r="H4942" s="3">
        <v>1680</v>
      </c>
      <c r="I4942" s="3"/>
      <c r="J4942" s="3"/>
      <c r="K4942" s="3"/>
      <c r="L4942" s="3"/>
      <c r="M4942" s="3">
        <v>2559</v>
      </c>
    </row>
    <row r="4943" spans="1:13" x14ac:dyDescent="0.2">
      <c r="A4943" s="8">
        <v>41844</v>
      </c>
      <c r="B4943" s="3">
        <v>24</v>
      </c>
      <c r="C4943" s="3">
        <v>1369</v>
      </c>
      <c r="D4943" s="3">
        <v>55</v>
      </c>
      <c r="E4943" s="3"/>
      <c r="F4943" s="3"/>
      <c r="G4943" s="3">
        <v>32</v>
      </c>
      <c r="H4943" s="3">
        <v>1456</v>
      </c>
      <c r="I4943" s="3"/>
      <c r="J4943" s="3"/>
      <c r="K4943" s="3"/>
      <c r="L4943" s="3"/>
      <c r="M4943" s="3">
        <v>2253</v>
      </c>
    </row>
    <row r="4944" spans="1:13" x14ac:dyDescent="0.2">
      <c r="A4944" s="8">
        <v>41845</v>
      </c>
      <c r="B4944" s="3">
        <v>1</v>
      </c>
      <c r="C4944" s="3">
        <v>1209</v>
      </c>
      <c r="D4944" s="3">
        <v>49</v>
      </c>
      <c r="E4944" s="3"/>
      <c r="F4944" s="3"/>
      <c r="G4944" s="3">
        <v>31</v>
      </c>
      <c r="H4944" s="3">
        <v>1289</v>
      </c>
      <c r="I4944" s="3"/>
      <c r="J4944" s="3"/>
      <c r="K4944" s="3"/>
      <c r="L4944" s="3"/>
      <c r="M4944" s="3">
        <v>2018</v>
      </c>
    </row>
    <row r="4945" spans="1:13" x14ac:dyDescent="0.2">
      <c r="A4945" s="8">
        <v>41845</v>
      </c>
      <c r="B4945" s="3">
        <v>2</v>
      </c>
      <c r="C4945" s="3">
        <v>1099</v>
      </c>
      <c r="D4945" s="3">
        <v>45</v>
      </c>
      <c r="E4945" s="3"/>
      <c r="F4945" s="3"/>
      <c r="G4945" s="3">
        <v>31</v>
      </c>
      <c r="H4945" s="3">
        <v>1174</v>
      </c>
      <c r="I4945" s="3"/>
      <c r="J4945" s="3"/>
      <c r="K4945" s="3"/>
      <c r="L4945" s="3"/>
      <c r="M4945" s="3">
        <v>1844</v>
      </c>
    </row>
    <row r="4946" spans="1:13" x14ac:dyDescent="0.2">
      <c r="A4946" s="8">
        <v>41845</v>
      </c>
      <c r="B4946" s="3">
        <v>3</v>
      </c>
      <c r="C4946" s="3">
        <v>1029</v>
      </c>
      <c r="D4946" s="3">
        <v>42</v>
      </c>
      <c r="E4946" s="3"/>
      <c r="F4946" s="3"/>
      <c r="G4946" s="3">
        <v>31</v>
      </c>
      <c r="H4946" s="3">
        <v>1102</v>
      </c>
      <c r="I4946" s="3"/>
      <c r="J4946" s="3"/>
      <c r="K4946" s="3"/>
      <c r="L4946" s="3"/>
      <c r="M4946" s="3">
        <v>1749</v>
      </c>
    </row>
    <row r="4947" spans="1:13" x14ac:dyDescent="0.2">
      <c r="A4947" s="8">
        <v>41845</v>
      </c>
      <c r="B4947" s="3">
        <v>4</v>
      </c>
      <c r="C4947" s="3">
        <v>999</v>
      </c>
      <c r="D4947" s="3">
        <v>41</v>
      </c>
      <c r="E4947" s="3"/>
      <c r="F4947" s="3"/>
      <c r="G4947" s="3">
        <v>31</v>
      </c>
      <c r="H4947" s="3">
        <v>1071</v>
      </c>
      <c r="I4947" s="3"/>
      <c r="J4947" s="3"/>
      <c r="K4947" s="3"/>
      <c r="L4947" s="3"/>
      <c r="M4947" s="3">
        <v>1698</v>
      </c>
    </row>
    <row r="4948" spans="1:13" x14ac:dyDescent="0.2">
      <c r="A4948" s="8">
        <v>41845</v>
      </c>
      <c r="B4948" s="3">
        <v>5</v>
      </c>
      <c r="C4948" s="3">
        <v>1003</v>
      </c>
      <c r="D4948" s="3">
        <v>41</v>
      </c>
      <c r="E4948" s="3"/>
      <c r="F4948" s="3"/>
      <c r="G4948" s="3">
        <v>31</v>
      </c>
      <c r="H4948" s="3">
        <v>1075</v>
      </c>
      <c r="I4948" s="3"/>
      <c r="J4948" s="3"/>
      <c r="K4948" s="3"/>
      <c r="L4948" s="3"/>
      <c r="M4948" s="3">
        <v>1711</v>
      </c>
    </row>
    <row r="4949" spans="1:13" x14ac:dyDescent="0.2">
      <c r="A4949" s="8">
        <v>41845</v>
      </c>
      <c r="B4949" s="3">
        <v>6</v>
      </c>
      <c r="C4949" s="3">
        <v>1047</v>
      </c>
      <c r="D4949" s="3">
        <v>43</v>
      </c>
      <c r="E4949" s="3"/>
      <c r="F4949" s="3"/>
      <c r="G4949" s="3">
        <v>32</v>
      </c>
      <c r="H4949" s="3">
        <v>1121</v>
      </c>
      <c r="I4949" s="3"/>
      <c r="J4949" s="3"/>
      <c r="K4949" s="3"/>
      <c r="L4949" s="3"/>
      <c r="M4949" s="3">
        <v>1764</v>
      </c>
    </row>
    <row r="4950" spans="1:13" x14ac:dyDescent="0.2">
      <c r="A4950" s="8">
        <v>41845</v>
      </c>
      <c r="B4950" s="3">
        <v>7</v>
      </c>
      <c r="C4950" s="3">
        <v>1091</v>
      </c>
      <c r="D4950" s="3">
        <v>44</v>
      </c>
      <c r="E4950" s="3"/>
      <c r="F4950" s="3"/>
      <c r="G4950" s="3">
        <v>33</v>
      </c>
      <c r="H4950" s="3">
        <v>1168</v>
      </c>
      <c r="I4950" s="3"/>
      <c r="J4950" s="3"/>
      <c r="K4950" s="3"/>
      <c r="L4950" s="3"/>
      <c r="M4950" s="3">
        <v>1825</v>
      </c>
    </row>
    <row r="4951" spans="1:13" x14ac:dyDescent="0.2">
      <c r="A4951" s="8">
        <v>41845</v>
      </c>
      <c r="B4951" s="3">
        <v>8</v>
      </c>
      <c r="C4951" s="3">
        <v>1182</v>
      </c>
      <c r="D4951" s="3">
        <v>48</v>
      </c>
      <c r="E4951" s="3"/>
      <c r="F4951" s="3"/>
      <c r="G4951" s="3">
        <v>32</v>
      </c>
      <c r="H4951" s="3">
        <v>1262</v>
      </c>
      <c r="I4951" s="3"/>
      <c r="J4951" s="3"/>
      <c r="K4951" s="3"/>
      <c r="L4951" s="3"/>
      <c r="M4951" s="3">
        <v>1951</v>
      </c>
    </row>
    <row r="4952" spans="1:13" x14ac:dyDescent="0.2">
      <c r="A4952" s="8">
        <v>41845</v>
      </c>
      <c r="B4952" s="3">
        <v>9</v>
      </c>
      <c r="C4952" s="3">
        <v>1282</v>
      </c>
      <c r="D4952" s="3">
        <v>52</v>
      </c>
      <c r="E4952" s="3"/>
      <c r="F4952" s="3"/>
      <c r="G4952" s="3">
        <v>36</v>
      </c>
      <c r="H4952" s="3">
        <v>1370</v>
      </c>
      <c r="I4952" s="3"/>
      <c r="J4952" s="3"/>
      <c r="K4952" s="3"/>
      <c r="L4952" s="3"/>
      <c r="M4952" s="3">
        <v>2102</v>
      </c>
    </row>
    <row r="4953" spans="1:13" x14ac:dyDescent="0.2">
      <c r="A4953" s="8">
        <v>41845</v>
      </c>
      <c r="B4953" s="3">
        <v>10</v>
      </c>
      <c r="C4953" s="3">
        <v>1398</v>
      </c>
      <c r="D4953" s="3">
        <v>57</v>
      </c>
      <c r="E4953" s="3"/>
      <c r="F4953" s="3"/>
      <c r="G4953" s="3">
        <v>40</v>
      </c>
      <c r="H4953" s="3">
        <v>1495</v>
      </c>
      <c r="I4953" s="3"/>
      <c r="J4953" s="3"/>
      <c r="K4953" s="3"/>
      <c r="L4953" s="3"/>
      <c r="M4953" s="3">
        <v>2291</v>
      </c>
    </row>
    <row r="4954" spans="1:13" x14ac:dyDescent="0.2">
      <c r="A4954" s="8">
        <v>41845</v>
      </c>
      <c r="B4954" s="3">
        <v>11</v>
      </c>
      <c r="C4954" s="3">
        <v>1547</v>
      </c>
      <c r="D4954" s="3">
        <v>63</v>
      </c>
      <c r="E4954" s="3"/>
      <c r="F4954" s="3"/>
      <c r="G4954" s="3">
        <v>46</v>
      </c>
      <c r="H4954" s="3">
        <v>1656</v>
      </c>
      <c r="I4954" s="3"/>
      <c r="J4954" s="3"/>
      <c r="K4954" s="3"/>
      <c r="L4954" s="3"/>
      <c r="M4954" s="3">
        <v>2526</v>
      </c>
    </row>
    <row r="4955" spans="1:13" x14ac:dyDescent="0.2">
      <c r="A4955" s="8">
        <v>41845</v>
      </c>
      <c r="B4955" s="3">
        <v>12</v>
      </c>
      <c r="C4955" s="3">
        <v>1744</v>
      </c>
      <c r="D4955" s="3">
        <v>71</v>
      </c>
      <c r="E4955" s="3"/>
      <c r="F4955" s="3"/>
      <c r="G4955" s="3">
        <v>42</v>
      </c>
      <c r="H4955" s="3">
        <v>1856</v>
      </c>
      <c r="I4955" s="3"/>
      <c r="J4955" s="3"/>
      <c r="K4955" s="3"/>
      <c r="L4955" s="3"/>
      <c r="M4955" s="3">
        <v>2806</v>
      </c>
    </row>
    <row r="4956" spans="1:13" x14ac:dyDescent="0.2">
      <c r="A4956" s="8">
        <v>41845</v>
      </c>
      <c r="B4956" s="3">
        <v>13</v>
      </c>
      <c r="C4956" s="3">
        <v>1911</v>
      </c>
      <c r="D4956" s="3">
        <v>77</v>
      </c>
      <c r="E4956" s="3"/>
      <c r="F4956" s="3"/>
      <c r="G4956" s="3">
        <v>47</v>
      </c>
      <c r="H4956" s="3">
        <v>2035</v>
      </c>
      <c r="I4956" s="3"/>
      <c r="J4956" s="3"/>
      <c r="K4956" s="3"/>
      <c r="L4956" s="3"/>
      <c r="M4956" s="3">
        <v>3064</v>
      </c>
    </row>
    <row r="4957" spans="1:13" x14ac:dyDescent="0.2">
      <c r="A4957" s="8">
        <v>41845</v>
      </c>
      <c r="B4957" s="3">
        <v>14</v>
      </c>
      <c r="C4957" s="3">
        <v>2116</v>
      </c>
      <c r="D4957" s="3">
        <v>86</v>
      </c>
      <c r="E4957" s="3"/>
      <c r="F4957" s="3"/>
      <c r="G4957" s="3">
        <v>45</v>
      </c>
      <c r="H4957" s="3">
        <v>2246</v>
      </c>
      <c r="I4957" s="3"/>
      <c r="J4957" s="3"/>
      <c r="K4957" s="3"/>
      <c r="L4957" s="3"/>
      <c r="M4957" s="3">
        <v>3361</v>
      </c>
    </row>
    <row r="4958" spans="1:13" x14ac:dyDescent="0.2">
      <c r="A4958" s="8">
        <v>41845</v>
      </c>
      <c r="B4958" s="3">
        <v>15</v>
      </c>
      <c r="C4958" s="3">
        <v>2262</v>
      </c>
      <c r="D4958" s="3">
        <v>91</v>
      </c>
      <c r="E4958" s="3"/>
      <c r="F4958" s="3"/>
      <c r="G4958" s="3">
        <v>48</v>
      </c>
      <c r="H4958" s="3">
        <v>2401</v>
      </c>
      <c r="I4958" s="3"/>
      <c r="J4958" s="3"/>
      <c r="K4958" s="3"/>
      <c r="L4958" s="3"/>
      <c r="M4958" s="3">
        <v>3589</v>
      </c>
    </row>
    <row r="4959" spans="1:13" x14ac:dyDescent="0.2">
      <c r="A4959" s="8">
        <v>41845</v>
      </c>
      <c r="B4959" s="3">
        <v>16</v>
      </c>
      <c r="C4959" s="3">
        <v>2408</v>
      </c>
      <c r="D4959" s="3">
        <v>97</v>
      </c>
      <c r="E4959" s="3"/>
      <c r="F4959" s="3"/>
      <c r="G4959" s="3">
        <v>44</v>
      </c>
      <c r="H4959" s="3">
        <v>2549</v>
      </c>
      <c r="I4959" s="3"/>
      <c r="J4959" s="3"/>
      <c r="K4959" s="3"/>
      <c r="L4959" s="3"/>
      <c r="M4959" s="3">
        <v>3795</v>
      </c>
    </row>
    <row r="4960" spans="1:13" x14ac:dyDescent="0.2">
      <c r="A4960" s="8">
        <v>41845</v>
      </c>
      <c r="B4960" s="3">
        <v>17</v>
      </c>
      <c r="C4960" s="3">
        <v>2484</v>
      </c>
      <c r="D4960" s="3">
        <v>100</v>
      </c>
      <c r="E4960" s="3"/>
      <c r="F4960" s="3"/>
      <c r="G4960" s="3">
        <v>44</v>
      </c>
      <c r="H4960" s="3">
        <v>2628</v>
      </c>
      <c r="I4960" s="3"/>
      <c r="J4960" s="3"/>
      <c r="K4960" s="3"/>
      <c r="L4960" s="3"/>
      <c r="M4960" s="3">
        <v>3916</v>
      </c>
    </row>
    <row r="4961" spans="1:13" x14ac:dyDescent="0.2">
      <c r="A4961" s="8">
        <v>41845</v>
      </c>
      <c r="B4961" s="3">
        <v>18</v>
      </c>
      <c r="C4961" s="3">
        <v>2503</v>
      </c>
      <c r="D4961" s="3">
        <v>101</v>
      </c>
      <c r="E4961" s="3"/>
      <c r="F4961" s="3"/>
      <c r="G4961" s="3">
        <v>44</v>
      </c>
      <c r="H4961" s="3">
        <v>2648</v>
      </c>
      <c r="I4961" s="3"/>
      <c r="J4961" s="3"/>
      <c r="K4961" s="3"/>
      <c r="L4961" s="3"/>
      <c r="M4961" s="3">
        <v>3935</v>
      </c>
    </row>
    <row r="4962" spans="1:13" x14ac:dyDescent="0.2">
      <c r="A4962" s="8">
        <v>41845</v>
      </c>
      <c r="B4962" s="3">
        <v>19</v>
      </c>
      <c r="C4962" s="3">
        <v>2440</v>
      </c>
      <c r="D4962" s="3">
        <v>98</v>
      </c>
      <c r="E4962" s="3"/>
      <c r="F4962" s="3"/>
      <c r="G4962" s="3">
        <v>42</v>
      </c>
      <c r="H4962" s="3">
        <v>2580</v>
      </c>
      <c r="I4962" s="3"/>
      <c r="J4962" s="3"/>
      <c r="K4962" s="3"/>
      <c r="L4962" s="3"/>
      <c r="M4962" s="3">
        <v>3825</v>
      </c>
    </row>
    <row r="4963" spans="1:13" x14ac:dyDescent="0.2">
      <c r="A4963" s="8">
        <v>41845</v>
      </c>
      <c r="B4963" s="3">
        <v>20</v>
      </c>
      <c r="C4963" s="3">
        <v>2318</v>
      </c>
      <c r="D4963" s="3">
        <v>93</v>
      </c>
      <c r="E4963" s="3"/>
      <c r="F4963" s="3"/>
      <c r="G4963" s="3">
        <v>37</v>
      </c>
      <c r="H4963" s="3">
        <v>2448</v>
      </c>
      <c r="I4963" s="3"/>
      <c r="J4963" s="3"/>
      <c r="K4963" s="3"/>
      <c r="L4963" s="3"/>
      <c r="M4963" s="3">
        <v>3634</v>
      </c>
    </row>
    <row r="4964" spans="1:13" x14ac:dyDescent="0.2">
      <c r="A4964" s="8">
        <v>41845</v>
      </c>
      <c r="B4964" s="3">
        <v>21</v>
      </c>
      <c r="C4964" s="3">
        <v>2168</v>
      </c>
      <c r="D4964" s="3">
        <v>87</v>
      </c>
      <c r="E4964" s="3"/>
      <c r="F4964" s="3"/>
      <c r="G4964" s="3">
        <v>36</v>
      </c>
      <c r="H4964" s="3">
        <v>2291</v>
      </c>
      <c r="I4964" s="3"/>
      <c r="J4964" s="3"/>
      <c r="K4964" s="3"/>
      <c r="L4964" s="3"/>
      <c r="M4964" s="3">
        <v>3385</v>
      </c>
    </row>
    <row r="4965" spans="1:13" x14ac:dyDescent="0.2">
      <c r="A4965" s="8">
        <v>41845</v>
      </c>
      <c r="B4965" s="3">
        <v>22</v>
      </c>
      <c r="C4965" s="3">
        <v>2013</v>
      </c>
      <c r="D4965" s="3">
        <v>81</v>
      </c>
      <c r="E4965" s="3"/>
      <c r="F4965" s="3"/>
      <c r="G4965" s="3">
        <v>33</v>
      </c>
      <c r="H4965" s="3">
        <v>2127</v>
      </c>
      <c r="I4965" s="3"/>
      <c r="J4965" s="3"/>
      <c r="K4965" s="3"/>
      <c r="L4965" s="3"/>
      <c r="M4965" s="3">
        <v>3156</v>
      </c>
    </row>
    <row r="4966" spans="1:13" x14ac:dyDescent="0.2">
      <c r="A4966" s="8">
        <v>41845</v>
      </c>
      <c r="B4966" s="3">
        <v>23</v>
      </c>
      <c r="C4966" s="3">
        <v>1760</v>
      </c>
      <c r="D4966" s="3">
        <v>71</v>
      </c>
      <c r="E4966" s="3"/>
      <c r="F4966" s="3"/>
      <c r="G4966" s="3">
        <v>32</v>
      </c>
      <c r="H4966" s="3">
        <v>1863</v>
      </c>
      <c r="I4966" s="3"/>
      <c r="J4966" s="3"/>
      <c r="K4966" s="3"/>
      <c r="L4966" s="3"/>
      <c r="M4966" s="3">
        <v>2774</v>
      </c>
    </row>
    <row r="4967" spans="1:13" x14ac:dyDescent="0.2">
      <c r="A4967" s="8">
        <v>41845</v>
      </c>
      <c r="B4967" s="3">
        <v>24</v>
      </c>
      <c r="C4967" s="3">
        <v>1523</v>
      </c>
      <c r="D4967" s="3">
        <v>62</v>
      </c>
      <c r="E4967" s="3"/>
      <c r="F4967" s="3"/>
      <c r="G4967" s="3">
        <v>32</v>
      </c>
      <c r="H4967" s="3">
        <v>1616</v>
      </c>
      <c r="I4967" s="3"/>
      <c r="J4967" s="3"/>
      <c r="K4967" s="3"/>
      <c r="L4967" s="3"/>
      <c r="M4967" s="3">
        <v>2429</v>
      </c>
    </row>
    <row r="4968" spans="1:13" x14ac:dyDescent="0.2">
      <c r="A4968" s="8">
        <v>41846</v>
      </c>
      <c r="B4968" s="3">
        <v>1</v>
      </c>
      <c r="C4968" s="3">
        <v>1338</v>
      </c>
      <c r="D4968" s="3">
        <v>54</v>
      </c>
      <c r="E4968" s="3"/>
      <c r="F4968" s="3"/>
      <c r="G4968" s="3">
        <v>31</v>
      </c>
      <c r="H4968" s="3">
        <v>1423</v>
      </c>
      <c r="I4968" s="3"/>
      <c r="J4968" s="3"/>
      <c r="K4968" s="3"/>
      <c r="L4968" s="3"/>
      <c r="M4968" s="3">
        <v>2170</v>
      </c>
    </row>
    <row r="4969" spans="1:13" x14ac:dyDescent="0.2">
      <c r="A4969" s="8">
        <v>41846</v>
      </c>
      <c r="B4969" s="3">
        <v>2</v>
      </c>
      <c r="C4969" s="3">
        <v>1203</v>
      </c>
      <c r="D4969" s="3">
        <v>49</v>
      </c>
      <c r="E4969" s="3"/>
      <c r="F4969" s="3"/>
      <c r="G4969" s="3">
        <v>31</v>
      </c>
      <c r="H4969" s="3">
        <v>1283</v>
      </c>
      <c r="I4969" s="3"/>
      <c r="J4969" s="3"/>
      <c r="K4969" s="3"/>
      <c r="L4969" s="3"/>
      <c r="M4969" s="3">
        <v>1967</v>
      </c>
    </row>
    <row r="4970" spans="1:13" x14ac:dyDescent="0.2">
      <c r="A4970" s="8">
        <v>41846</v>
      </c>
      <c r="B4970" s="3">
        <v>3</v>
      </c>
      <c r="C4970" s="3">
        <v>1111</v>
      </c>
      <c r="D4970" s="3">
        <v>45</v>
      </c>
      <c r="E4970" s="3"/>
      <c r="F4970" s="3"/>
      <c r="G4970" s="3">
        <v>31</v>
      </c>
      <c r="H4970" s="3">
        <v>1187</v>
      </c>
      <c r="I4970" s="3"/>
      <c r="J4970" s="3"/>
      <c r="K4970" s="3"/>
      <c r="L4970" s="3"/>
      <c r="M4970" s="3">
        <v>1822</v>
      </c>
    </row>
    <row r="4971" spans="1:13" x14ac:dyDescent="0.2">
      <c r="A4971" s="8">
        <v>41846</v>
      </c>
      <c r="B4971" s="3">
        <v>4</v>
      </c>
      <c r="C4971" s="3">
        <v>1050</v>
      </c>
      <c r="D4971" s="3">
        <v>43</v>
      </c>
      <c r="E4971" s="3"/>
      <c r="F4971" s="3"/>
      <c r="G4971" s="3">
        <v>30</v>
      </c>
      <c r="H4971" s="3">
        <v>1123</v>
      </c>
      <c r="I4971" s="3"/>
      <c r="J4971" s="3"/>
      <c r="K4971" s="3"/>
      <c r="L4971" s="3"/>
      <c r="M4971" s="3">
        <v>1734</v>
      </c>
    </row>
    <row r="4972" spans="1:13" x14ac:dyDescent="0.2">
      <c r="A4972" s="8">
        <v>41846</v>
      </c>
      <c r="B4972" s="3">
        <v>5</v>
      </c>
      <c r="C4972" s="3">
        <v>1008</v>
      </c>
      <c r="D4972" s="3">
        <v>41</v>
      </c>
      <c r="E4972" s="3"/>
      <c r="F4972" s="3"/>
      <c r="G4972" s="3">
        <v>31</v>
      </c>
      <c r="H4972" s="3">
        <v>1080</v>
      </c>
      <c r="I4972" s="3"/>
      <c r="J4972" s="3"/>
      <c r="K4972" s="3"/>
      <c r="L4972" s="3"/>
      <c r="M4972" s="3">
        <v>1688</v>
      </c>
    </row>
    <row r="4973" spans="1:13" x14ac:dyDescent="0.2">
      <c r="A4973" s="8">
        <v>41846</v>
      </c>
      <c r="B4973" s="3">
        <v>6</v>
      </c>
      <c r="C4973" s="3">
        <v>1012</v>
      </c>
      <c r="D4973" s="3">
        <v>41</v>
      </c>
      <c r="E4973" s="3"/>
      <c r="F4973" s="3"/>
      <c r="G4973" s="3">
        <v>30</v>
      </c>
      <c r="H4973" s="3">
        <v>1083</v>
      </c>
      <c r="I4973" s="3"/>
      <c r="J4973" s="3"/>
      <c r="K4973" s="3"/>
      <c r="L4973" s="3"/>
      <c r="M4973" s="3">
        <v>1693</v>
      </c>
    </row>
    <row r="4974" spans="1:13" x14ac:dyDescent="0.2">
      <c r="A4974" s="8">
        <v>41846</v>
      </c>
      <c r="B4974" s="3">
        <v>7</v>
      </c>
      <c r="C4974" s="3">
        <v>994</v>
      </c>
      <c r="D4974" s="3">
        <v>41</v>
      </c>
      <c r="E4974" s="3"/>
      <c r="F4974" s="3"/>
      <c r="G4974" s="3">
        <v>31</v>
      </c>
      <c r="H4974" s="3">
        <v>1065</v>
      </c>
      <c r="I4974" s="3"/>
      <c r="J4974" s="3"/>
      <c r="K4974" s="3"/>
      <c r="L4974" s="3"/>
      <c r="M4974" s="3">
        <v>1665</v>
      </c>
    </row>
    <row r="4975" spans="1:13" x14ac:dyDescent="0.2">
      <c r="A4975" s="8">
        <v>41846</v>
      </c>
      <c r="B4975" s="3">
        <v>8</v>
      </c>
      <c r="C4975" s="3">
        <v>1065</v>
      </c>
      <c r="D4975" s="3">
        <v>43</v>
      </c>
      <c r="E4975" s="3"/>
      <c r="F4975" s="3"/>
      <c r="G4975" s="3">
        <v>32</v>
      </c>
      <c r="H4975" s="3">
        <v>1140</v>
      </c>
      <c r="I4975" s="3"/>
      <c r="J4975" s="3"/>
      <c r="K4975" s="3"/>
      <c r="L4975" s="3"/>
      <c r="M4975" s="3">
        <v>1790</v>
      </c>
    </row>
    <row r="4976" spans="1:13" x14ac:dyDescent="0.2">
      <c r="A4976" s="8">
        <v>41846</v>
      </c>
      <c r="B4976" s="3">
        <v>9</v>
      </c>
      <c r="C4976" s="3">
        <v>1166</v>
      </c>
      <c r="D4976" s="3">
        <v>48</v>
      </c>
      <c r="E4976" s="3"/>
      <c r="F4976" s="3"/>
      <c r="G4976" s="3">
        <v>39</v>
      </c>
      <c r="H4976" s="3">
        <v>1252</v>
      </c>
      <c r="I4976" s="3"/>
      <c r="J4976" s="3"/>
      <c r="K4976" s="3"/>
      <c r="L4976" s="3"/>
      <c r="M4976" s="3">
        <v>1967</v>
      </c>
    </row>
    <row r="4977" spans="1:13" x14ac:dyDescent="0.2">
      <c r="A4977" s="8">
        <v>41846</v>
      </c>
      <c r="B4977" s="3">
        <v>10</v>
      </c>
      <c r="C4977" s="3">
        <v>1322</v>
      </c>
      <c r="D4977" s="3">
        <v>54</v>
      </c>
      <c r="E4977" s="3"/>
      <c r="F4977" s="3"/>
      <c r="G4977" s="3">
        <v>36</v>
      </c>
      <c r="H4977" s="3">
        <v>1412</v>
      </c>
      <c r="I4977" s="3"/>
      <c r="J4977" s="3"/>
      <c r="K4977" s="3"/>
      <c r="L4977" s="3"/>
      <c r="M4977" s="3">
        <v>2195</v>
      </c>
    </row>
    <row r="4978" spans="1:13" x14ac:dyDescent="0.2">
      <c r="A4978" s="8">
        <v>41846</v>
      </c>
      <c r="B4978" s="3">
        <v>11</v>
      </c>
      <c r="C4978" s="3">
        <v>1492</v>
      </c>
      <c r="D4978" s="3">
        <v>61</v>
      </c>
      <c r="E4978" s="3"/>
      <c r="F4978" s="3"/>
      <c r="G4978" s="3">
        <v>40</v>
      </c>
      <c r="H4978" s="3">
        <v>1592</v>
      </c>
      <c r="I4978" s="3"/>
      <c r="J4978" s="3"/>
      <c r="K4978" s="3"/>
      <c r="L4978" s="3"/>
      <c r="M4978" s="3">
        <v>2469</v>
      </c>
    </row>
    <row r="4979" spans="1:13" x14ac:dyDescent="0.2">
      <c r="A4979" s="8">
        <v>41846</v>
      </c>
      <c r="B4979" s="3">
        <v>12</v>
      </c>
      <c r="C4979" s="3">
        <v>1685</v>
      </c>
      <c r="D4979" s="3">
        <v>68</v>
      </c>
      <c r="E4979" s="3"/>
      <c r="F4979" s="3"/>
      <c r="G4979" s="3">
        <v>44</v>
      </c>
      <c r="H4979" s="3">
        <v>1797</v>
      </c>
      <c r="I4979" s="3"/>
      <c r="J4979" s="3"/>
      <c r="K4979" s="3"/>
      <c r="L4979" s="3"/>
      <c r="M4979" s="3">
        <v>2758</v>
      </c>
    </row>
    <row r="4980" spans="1:13" x14ac:dyDescent="0.2">
      <c r="A4980" s="8">
        <v>41846</v>
      </c>
      <c r="B4980" s="3">
        <v>13</v>
      </c>
      <c r="C4980" s="3">
        <v>1892</v>
      </c>
      <c r="D4980" s="3">
        <v>77</v>
      </c>
      <c r="E4980" s="3"/>
      <c r="F4980" s="3"/>
      <c r="G4980" s="3">
        <v>43</v>
      </c>
      <c r="H4980" s="3">
        <v>2011</v>
      </c>
      <c r="I4980" s="3"/>
      <c r="J4980" s="3"/>
      <c r="K4980" s="3"/>
      <c r="L4980" s="3"/>
      <c r="M4980" s="3">
        <v>3068</v>
      </c>
    </row>
    <row r="4981" spans="1:13" x14ac:dyDescent="0.2">
      <c r="A4981" s="8">
        <v>41846</v>
      </c>
      <c r="B4981" s="3">
        <v>14</v>
      </c>
      <c r="C4981" s="3">
        <v>2090</v>
      </c>
      <c r="D4981" s="3">
        <v>84</v>
      </c>
      <c r="E4981" s="3"/>
      <c r="F4981" s="3"/>
      <c r="G4981" s="3">
        <v>44</v>
      </c>
      <c r="H4981" s="3">
        <v>2218</v>
      </c>
      <c r="I4981" s="3"/>
      <c r="J4981" s="3"/>
      <c r="K4981" s="3"/>
      <c r="L4981" s="3"/>
      <c r="M4981" s="3">
        <v>3347</v>
      </c>
    </row>
    <row r="4982" spans="1:13" x14ac:dyDescent="0.2">
      <c r="A4982" s="8">
        <v>41846</v>
      </c>
      <c r="B4982" s="3">
        <v>15</v>
      </c>
      <c r="C4982" s="3">
        <v>2248</v>
      </c>
      <c r="D4982" s="3">
        <v>91</v>
      </c>
      <c r="E4982" s="3"/>
      <c r="F4982" s="3"/>
      <c r="G4982" s="3">
        <v>43</v>
      </c>
      <c r="H4982" s="3">
        <v>2381</v>
      </c>
      <c r="I4982" s="3"/>
      <c r="J4982" s="3"/>
      <c r="K4982" s="3"/>
      <c r="L4982" s="3"/>
      <c r="M4982" s="3">
        <v>3593</v>
      </c>
    </row>
    <row r="4983" spans="1:13" x14ac:dyDescent="0.2">
      <c r="A4983" s="8">
        <v>41846</v>
      </c>
      <c r="B4983" s="3">
        <v>16</v>
      </c>
      <c r="C4983" s="3">
        <v>2376</v>
      </c>
      <c r="D4983" s="3">
        <v>96</v>
      </c>
      <c r="E4983" s="3"/>
      <c r="F4983" s="3"/>
      <c r="G4983" s="3">
        <v>44</v>
      </c>
      <c r="H4983" s="3">
        <v>2516</v>
      </c>
      <c r="I4983" s="3"/>
      <c r="J4983" s="3"/>
      <c r="K4983" s="3"/>
      <c r="L4983" s="3"/>
      <c r="M4983" s="3">
        <v>3782</v>
      </c>
    </row>
    <row r="4984" spans="1:13" x14ac:dyDescent="0.2">
      <c r="A4984" s="8">
        <v>41846</v>
      </c>
      <c r="B4984" s="3">
        <v>17</v>
      </c>
      <c r="C4984" s="3">
        <v>2436</v>
      </c>
      <c r="D4984" s="3">
        <v>98</v>
      </c>
      <c r="E4984" s="3"/>
      <c r="F4984" s="3"/>
      <c r="G4984" s="3">
        <v>44</v>
      </c>
      <c r="H4984" s="3">
        <v>2578</v>
      </c>
      <c r="I4984" s="3"/>
      <c r="J4984" s="3"/>
      <c r="K4984" s="3"/>
      <c r="L4984" s="3"/>
      <c r="M4984" s="3">
        <v>3871</v>
      </c>
    </row>
    <row r="4985" spans="1:13" x14ac:dyDescent="0.2">
      <c r="A4985" s="8">
        <v>41846</v>
      </c>
      <c r="B4985" s="3">
        <v>18</v>
      </c>
      <c r="C4985" s="3">
        <v>2454</v>
      </c>
      <c r="D4985" s="3">
        <v>99</v>
      </c>
      <c r="E4985" s="3"/>
      <c r="F4985" s="3"/>
      <c r="G4985" s="3">
        <v>43</v>
      </c>
      <c r="H4985" s="3">
        <v>2596</v>
      </c>
      <c r="I4985" s="3"/>
      <c r="J4985" s="3"/>
      <c r="K4985" s="3"/>
      <c r="L4985" s="3"/>
      <c r="M4985" s="3">
        <v>3884</v>
      </c>
    </row>
    <row r="4986" spans="1:13" x14ac:dyDescent="0.2">
      <c r="A4986" s="8">
        <v>41846</v>
      </c>
      <c r="B4986" s="3">
        <v>19</v>
      </c>
      <c r="C4986" s="3">
        <v>2405</v>
      </c>
      <c r="D4986" s="3">
        <v>97</v>
      </c>
      <c r="E4986" s="3"/>
      <c r="F4986" s="3"/>
      <c r="G4986" s="3">
        <v>41</v>
      </c>
      <c r="H4986" s="3">
        <v>2543</v>
      </c>
      <c r="I4986" s="3"/>
      <c r="J4986" s="3"/>
      <c r="K4986" s="3"/>
      <c r="L4986" s="3"/>
      <c r="M4986" s="3">
        <v>3787</v>
      </c>
    </row>
    <row r="4987" spans="1:13" x14ac:dyDescent="0.2">
      <c r="A4987" s="8">
        <v>41846</v>
      </c>
      <c r="B4987" s="3">
        <v>20</v>
      </c>
      <c r="C4987" s="3">
        <v>2274</v>
      </c>
      <c r="D4987" s="3">
        <v>91</v>
      </c>
      <c r="E4987" s="3"/>
      <c r="F4987" s="3"/>
      <c r="G4987" s="3">
        <v>38</v>
      </c>
      <c r="H4987" s="3">
        <v>2403</v>
      </c>
      <c r="I4987" s="3"/>
      <c r="J4987" s="3"/>
      <c r="K4987" s="3"/>
      <c r="L4987" s="3"/>
      <c r="M4987" s="3">
        <v>3611</v>
      </c>
    </row>
    <row r="4988" spans="1:13" x14ac:dyDescent="0.2">
      <c r="A4988" s="8">
        <v>41846</v>
      </c>
      <c r="B4988" s="3">
        <v>21</v>
      </c>
      <c r="C4988" s="3">
        <v>2110</v>
      </c>
      <c r="D4988" s="3">
        <v>85</v>
      </c>
      <c r="E4988" s="3"/>
      <c r="F4988" s="3"/>
      <c r="G4988" s="3">
        <v>32</v>
      </c>
      <c r="H4988" s="3">
        <v>2227</v>
      </c>
      <c r="I4988" s="3"/>
      <c r="J4988" s="3"/>
      <c r="K4988" s="3"/>
      <c r="L4988" s="3"/>
      <c r="M4988" s="3">
        <v>3343</v>
      </c>
    </row>
    <row r="4989" spans="1:13" x14ac:dyDescent="0.2">
      <c r="A4989" s="8">
        <v>41846</v>
      </c>
      <c r="B4989" s="3">
        <v>22</v>
      </c>
      <c r="C4989" s="3">
        <v>1974</v>
      </c>
      <c r="D4989" s="3">
        <v>79</v>
      </c>
      <c r="E4989" s="3"/>
      <c r="F4989" s="3"/>
      <c r="G4989" s="3">
        <v>31</v>
      </c>
      <c r="H4989" s="3">
        <v>2084</v>
      </c>
      <c r="I4989" s="3"/>
      <c r="J4989" s="3"/>
      <c r="K4989" s="3"/>
      <c r="L4989" s="3"/>
      <c r="M4989" s="3">
        <v>3116</v>
      </c>
    </row>
    <row r="4990" spans="1:13" x14ac:dyDescent="0.2">
      <c r="A4990" s="8">
        <v>41846</v>
      </c>
      <c r="B4990" s="3">
        <v>23</v>
      </c>
      <c r="C4990" s="3">
        <v>1751</v>
      </c>
      <c r="D4990" s="3">
        <v>71</v>
      </c>
      <c r="E4990" s="3"/>
      <c r="F4990" s="3"/>
      <c r="G4990" s="3">
        <v>32</v>
      </c>
      <c r="H4990" s="3">
        <v>1853</v>
      </c>
      <c r="I4990" s="3"/>
      <c r="J4990" s="3"/>
      <c r="K4990" s="3"/>
      <c r="L4990" s="3"/>
      <c r="M4990" s="3">
        <v>2769</v>
      </c>
    </row>
    <row r="4991" spans="1:13" x14ac:dyDescent="0.2">
      <c r="A4991" s="8">
        <v>41846</v>
      </c>
      <c r="B4991" s="3">
        <v>24</v>
      </c>
      <c r="C4991" s="3">
        <v>1531</v>
      </c>
      <c r="D4991" s="3">
        <v>62</v>
      </c>
      <c r="E4991" s="3"/>
      <c r="F4991" s="3"/>
      <c r="G4991" s="3">
        <v>31</v>
      </c>
      <c r="H4991" s="3">
        <v>1624</v>
      </c>
      <c r="I4991" s="3"/>
      <c r="J4991" s="3"/>
      <c r="K4991" s="3"/>
      <c r="L4991" s="3"/>
      <c r="M4991" s="3">
        <v>2443</v>
      </c>
    </row>
    <row r="4992" spans="1:13" x14ac:dyDescent="0.2">
      <c r="A4992" s="8">
        <v>41847</v>
      </c>
      <c r="B4992" s="3">
        <v>1</v>
      </c>
      <c r="C4992" s="3">
        <v>1370</v>
      </c>
      <c r="D4992" s="3">
        <v>55</v>
      </c>
      <c r="E4992" s="3"/>
      <c r="F4992" s="3"/>
      <c r="G4992" s="3">
        <v>31</v>
      </c>
      <c r="H4992" s="3">
        <v>1456</v>
      </c>
      <c r="I4992" s="3"/>
      <c r="J4992" s="3"/>
      <c r="K4992" s="3"/>
      <c r="L4992" s="3"/>
      <c r="M4992" s="3">
        <v>2198</v>
      </c>
    </row>
    <row r="4993" spans="1:13" x14ac:dyDescent="0.2">
      <c r="A4993" s="8">
        <v>41847</v>
      </c>
      <c r="B4993" s="3">
        <v>2</v>
      </c>
      <c r="C4993" s="3">
        <v>1250</v>
      </c>
      <c r="D4993" s="3">
        <v>51</v>
      </c>
      <c r="E4993" s="3"/>
      <c r="F4993" s="3"/>
      <c r="G4993" s="3">
        <v>32</v>
      </c>
      <c r="H4993" s="3">
        <v>1333</v>
      </c>
      <c r="I4993" s="3"/>
      <c r="J4993" s="3"/>
      <c r="K4993" s="3"/>
      <c r="L4993" s="3"/>
      <c r="M4993" s="3">
        <v>2033</v>
      </c>
    </row>
    <row r="4994" spans="1:13" x14ac:dyDescent="0.2">
      <c r="A4994" s="8">
        <v>41847</v>
      </c>
      <c r="B4994" s="3">
        <v>3</v>
      </c>
      <c r="C4994" s="3">
        <v>1160</v>
      </c>
      <c r="D4994" s="3">
        <v>47</v>
      </c>
      <c r="E4994" s="3"/>
      <c r="F4994" s="3"/>
      <c r="G4994" s="3">
        <v>31</v>
      </c>
      <c r="H4994" s="3">
        <v>1238</v>
      </c>
      <c r="I4994" s="3"/>
      <c r="J4994" s="3"/>
      <c r="K4994" s="3"/>
      <c r="L4994" s="3"/>
      <c r="M4994" s="3">
        <v>1903</v>
      </c>
    </row>
    <row r="4995" spans="1:13" x14ac:dyDescent="0.2">
      <c r="A4995" s="8">
        <v>41847</v>
      </c>
      <c r="B4995" s="3">
        <v>4</v>
      </c>
      <c r="C4995" s="3">
        <v>1103</v>
      </c>
      <c r="D4995" s="3">
        <v>45</v>
      </c>
      <c r="E4995" s="3"/>
      <c r="F4995" s="3"/>
      <c r="G4995" s="3">
        <v>31</v>
      </c>
      <c r="H4995" s="3">
        <v>1179</v>
      </c>
      <c r="I4995" s="3"/>
      <c r="J4995" s="3"/>
      <c r="K4995" s="3"/>
      <c r="L4995" s="3"/>
      <c r="M4995" s="3">
        <v>1842</v>
      </c>
    </row>
    <row r="4996" spans="1:13" x14ac:dyDescent="0.2">
      <c r="A4996" s="8">
        <v>41847</v>
      </c>
      <c r="B4996" s="3">
        <v>5</v>
      </c>
      <c r="C4996" s="3">
        <v>1070</v>
      </c>
      <c r="D4996" s="3">
        <v>44</v>
      </c>
      <c r="E4996" s="3"/>
      <c r="F4996" s="3"/>
      <c r="G4996" s="3">
        <v>31</v>
      </c>
      <c r="H4996" s="3">
        <v>1144</v>
      </c>
      <c r="I4996" s="3"/>
      <c r="J4996" s="3"/>
      <c r="K4996" s="3"/>
      <c r="L4996" s="3"/>
      <c r="M4996" s="3">
        <v>1786</v>
      </c>
    </row>
    <row r="4997" spans="1:13" x14ac:dyDescent="0.2">
      <c r="A4997" s="8">
        <v>41847</v>
      </c>
      <c r="B4997" s="3">
        <v>6</v>
      </c>
      <c r="C4997" s="3">
        <v>1066</v>
      </c>
      <c r="D4997" s="3">
        <v>43</v>
      </c>
      <c r="E4997" s="3"/>
      <c r="F4997" s="3"/>
      <c r="G4997" s="3">
        <v>30</v>
      </c>
      <c r="H4997" s="3">
        <v>1139</v>
      </c>
      <c r="I4997" s="3"/>
      <c r="J4997" s="3"/>
      <c r="K4997" s="3"/>
      <c r="L4997" s="3"/>
      <c r="M4997" s="3">
        <v>1780</v>
      </c>
    </row>
    <row r="4998" spans="1:13" x14ac:dyDescent="0.2">
      <c r="A4998" s="8">
        <v>41847</v>
      </c>
      <c r="B4998" s="3">
        <v>7</v>
      </c>
      <c r="C4998" s="3">
        <v>1043</v>
      </c>
      <c r="D4998" s="3">
        <v>42</v>
      </c>
      <c r="E4998" s="3"/>
      <c r="F4998" s="3"/>
      <c r="G4998" s="3">
        <v>31</v>
      </c>
      <c r="H4998" s="3">
        <v>1116</v>
      </c>
      <c r="I4998" s="3"/>
      <c r="J4998" s="3"/>
      <c r="K4998" s="3"/>
      <c r="L4998" s="3"/>
      <c r="M4998" s="3">
        <v>1741</v>
      </c>
    </row>
    <row r="4999" spans="1:13" x14ac:dyDescent="0.2">
      <c r="A4999" s="8">
        <v>41847</v>
      </c>
      <c r="B4999" s="3">
        <v>8</v>
      </c>
      <c r="C4999" s="3">
        <v>1081</v>
      </c>
      <c r="D4999" s="3">
        <v>44</v>
      </c>
      <c r="E4999" s="3"/>
      <c r="F4999" s="3"/>
      <c r="G4999" s="3">
        <v>33</v>
      </c>
      <c r="H4999" s="3">
        <v>1158</v>
      </c>
      <c r="I4999" s="3"/>
      <c r="J4999" s="3"/>
      <c r="K4999" s="3"/>
      <c r="L4999" s="3"/>
      <c r="M4999" s="3">
        <v>1806</v>
      </c>
    </row>
    <row r="5000" spans="1:13" x14ac:dyDescent="0.2">
      <c r="A5000" s="8">
        <v>41847</v>
      </c>
      <c r="B5000" s="3">
        <v>9</v>
      </c>
      <c r="C5000" s="3">
        <v>1172</v>
      </c>
      <c r="D5000" s="3">
        <v>48</v>
      </c>
      <c r="E5000" s="3"/>
      <c r="F5000" s="3"/>
      <c r="G5000" s="3">
        <v>34</v>
      </c>
      <c r="H5000" s="3">
        <v>1254</v>
      </c>
      <c r="I5000" s="3"/>
      <c r="J5000" s="3"/>
      <c r="K5000" s="3"/>
      <c r="L5000" s="3"/>
      <c r="M5000" s="3">
        <v>1959</v>
      </c>
    </row>
    <row r="5001" spans="1:13" x14ac:dyDescent="0.2">
      <c r="A5001" s="8">
        <v>41847</v>
      </c>
      <c r="B5001" s="3">
        <v>10</v>
      </c>
      <c r="C5001" s="3">
        <v>1309</v>
      </c>
      <c r="D5001" s="3">
        <v>53</v>
      </c>
      <c r="E5001" s="3"/>
      <c r="F5001" s="3"/>
      <c r="G5001" s="3">
        <v>35</v>
      </c>
      <c r="H5001" s="3">
        <v>1397</v>
      </c>
      <c r="I5001" s="3"/>
      <c r="J5001" s="3"/>
      <c r="K5001" s="3"/>
      <c r="L5001" s="3"/>
      <c r="M5001" s="3">
        <v>2153</v>
      </c>
    </row>
    <row r="5002" spans="1:13" x14ac:dyDescent="0.2">
      <c r="A5002" s="8">
        <v>41847</v>
      </c>
      <c r="B5002" s="3">
        <v>11</v>
      </c>
      <c r="C5002" s="3">
        <v>1449</v>
      </c>
      <c r="D5002" s="3">
        <v>59</v>
      </c>
      <c r="E5002" s="3"/>
      <c r="F5002" s="3"/>
      <c r="G5002" s="3">
        <v>39</v>
      </c>
      <c r="H5002" s="3">
        <v>1547</v>
      </c>
      <c r="I5002" s="3"/>
      <c r="J5002" s="3"/>
      <c r="K5002" s="3"/>
      <c r="L5002" s="3"/>
      <c r="M5002" s="3">
        <v>2385</v>
      </c>
    </row>
    <row r="5003" spans="1:13" x14ac:dyDescent="0.2">
      <c r="A5003" s="8">
        <v>41847</v>
      </c>
      <c r="B5003" s="3">
        <v>12</v>
      </c>
      <c r="C5003" s="3">
        <v>1544</v>
      </c>
      <c r="D5003" s="3">
        <v>63</v>
      </c>
      <c r="E5003" s="3"/>
      <c r="F5003" s="3"/>
      <c r="G5003" s="3">
        <v>41</v>
      </c>
      <c r="H5003" s="3">
        <v>1648</v>
      </c>
      <c r="I5003" s="3"/>
      <c r="J5003" s="3"/>
      <c r="K5003" s="3"/>
      <c r="L5003" s="3"/>
      <c r="M5003" s="3">
        <v>2556</v>
      </c>
    </row>
    <row r="5004" spans="1:13" x14ac:dyDescent="0.2">
      <c r="A5004" s="8">
        <v>41847</v>
      </c>
      <c r="B5004" s="3">
        <v>13</v>
      </c>
      <c r="C5004" s="3">
        <v>1666</v>
      </c>
      <c r="D5004" s="3">
        <v>67</v>
      </c>
      <c r="E5004" s="3"/>
      <c r="F5004" s="3"/>
      <c r="G5004" s="3">
        <v>39</v>
      </c>
      <c r="H5004" s="3">
        <v>1772</v>
      </c>
      <c r="I5004" s="3"/>
      <c r="J5004" s="3"/>
      <c r="K5004" s="3"/>
      <c r="L5004" s="3"/>
      <c r="M5004" s="3">
        <v>2754</v>
      </c>
    </row>
    <row r="5005" spans="1:13" x14ac:dyDescent="0.2">
      <c r="A5005" s="8">
        <v>41847</v>
      </c>
      <c r="B5005" s="3">
        <v>14</v>
      </c>
      <c r="C5005" s="3">
        <v>1781</v>
      </c>
      <c r="D5005" s="3">
        <v>72</v>
      </c>
      <c r="E5005" s="3"/>
      <c r="F5005" s="3"/>
      <c r="G5005" s="3">
        <v>40</v>
      </c>
      <c r="H5005" s="3">
        <v>1893</v>
      </c>
      <c r="I5005" s="3"/>
      <c r="J5005" s="3"/>
      <c r="K5005" s="3"/>
      <c r="L5005" s="3"/>
      <c r="M5005" s="3">
        <v>2933</v>
      </c>
    </row>
    <row r="5006" spans="1:13" x14ac:dyDescent="0.2">
      <c r="A5006" s="8">
        <v>41847</v>
      </c>
      <c r="B5006" s="3">
        <v>15</v>
      </c>
      <c r="C5006" s="3">
        <v>1928</v>
      </c>
      <c r="D5006" s="3">
        <v>78</v>
      </c>
      <c r="E5006" s="3"/>
      <c r="F5006" s="3"/>
      <c r="G5006" s="3">
        <v>41</v>
      </c>
      <c r="H5006" s="3">
        <v>2047</v>
      </c>
      <c r="I5006" s="3"/>
      <c r="J5006" s="3"/>
      <c r="K5006" s="3"/>
      <c r="L5006" s="3"/>
      <c r="M5006" s="3">
        <v>3154</v>
      </c>
    </row>
    <row r="5007" spans="1:13" x14ac:dyDescent="0.2">
      <c r="A5007" s="8">
        <v>41847</v>
      </c>
      <c r="B5007" s="3">
        <v>16</v>
      </c>
      <c r="C5007" s="3">
        <v>2122</v>
      </c>
      <c r="D5007" s="3">
        <v>86</v>
      </c>
      <c r="E5007" s="3"/>
      <c r="F5007" s="3"/>
      <c r="G5007" s="3">
        <v>40</v>
      </c>
      <c r="H5007" s="3">
        <v>2247</v>
      </c>
      <c r="I5007" s="3"/>
      <c r="J5007" s="3"/>
      <c r="K5007" s="3"/>
      <c r="L5007" s="3"/>
      <c r="M5007" s="3">
        <v>3418</v>
      </c>
    </row>
    <row r="5008" spans="1:13" x14ac:dyDescent="0.2">
      <c r="A5008" s="8">
        <v>41847</v>
      </c>
      <c r="B5008" s="3">
        <v>17</v>
      </c>
      <c r="C5008" s="3">
        <v>2259</v>
      </c>
      <c r="D5008" s="3">
        <v>91</v>
      </c>
      <c r="E5008" s="3"/>
      <c r="F5008" s="3"/>
      <c r="G5008" s="3">
        <v>44</v>
      </c>
      <c r="H5008" s="3">
        <v>2394</v>
      </c>
      <c r="I5008" s="3"/>
      <c r="J5008" s="3"/>
      <c r="K5008" s="3"/>
      <c r="L5008" s="3"/>
      <c r="M5008" s="3">
        <v>3619</v>
      </c>
    </row>
    <row r="5009" spans="1:13" x14ac:dyDescent="0.2">
      <c r="A5009" s="8">
        <v>41847</v>
      </c>
      <c r="B5009" s="3">
        <v>18</v>
      </c>
      <c r="C5009" s="3">
        <v>2344</v>
      </c>
      <c r="D5009" s="3">
        <v>94</v>
      </c>
      <c r="E5009" s="3"/>
      <c r="F5009" s="3"/>
      <c r="G5009" s="3">
        <v>43</v>
      </c>
      <c r="H5009" s="3">
        <v>2481</v>
      </c>
      <c r="I5009" s="3"/>
      <c r="J5009" s="3"/>
      <c r="K5009" s="3"/>
      <c r="L5009" s="3"/>
      <c r="M5009" s="3">
        <v>3730</v>
      </c>
    </row>
    <row r="5010" spans="1:13" x14ac:dyDescent="0.2">
      <c r="A5010" s="8">
        <v>41847</v>
      </c>
      <c r="B5010" s="3">
        <v>19</v>
      </c>
      <c r="C5010" s="3">
        <v>2348</v>
      </c>
      <c r="D5010" s="3">
        <v>95</v>
      </c>
      <c r="E5010" s="3"/>
      <c r="F5010" s="3"/>
      <c r="G5010" s="3">
        <v>41</v>
      </c>
      <c r="H5010" s="3">
        <v>2483</v>
      </c>
      <c r="I5010" s="3"/>
      <c r="J5010" s="3"/>
      <c r="K5010" s="3"/>
      <c r="L5010" s="3"/>
      <c r="M5010" s="3">
        <v>3717</v>
      </c>
    </row>
    <row r="5011" spans="1:13" x14ac:dyDescent="0.2">
      <c r="A5011" s="8">
        <v>41847</v>
      </c>
      <c r="B5011" s="3">
        <v>20</v>
      </c>
      <c r="C5011" s="3">
        <v>2268</v>
      </c>
      <c r="D5011" s="3">
        <v>91</v>
      </c>
      <c r="E5011" s="3"/>
      <c r="F5011" s="3"/>
      <c r="G5011" s="3">
        <v>37</v>
      </c>
      <c r="H5011" s="3">
        <v>2396</v>
      </c>
      <c r="I5011" s="3"/>
      <c r="J5011" s="3"/>
      <c r="K5011" s="3"/>
      <c r="L5011" s="3"/>
      <c r="M5011" s="3">
        <v>3585</v>
      </c>
    </row>
    <row r="5012" spans="1:13" x14ac:dyDescent="0.2">
      <c r="A5012" s="8">
        <v>41847</v>
      </c>
      <c r="B5012" s="3">
        <v>21</v>
      </c>
      <c r="C5012" s="3">
        <v>2151</v>
      </c>
      <c r="D5012" s="3">
        <v>86</v>
      </c>
      <c r="E5012" s="3"/>
      <c r="F5012" s="3"/>
      <c r="G5012" s="3">
        <v>33</v>
      </c>
      <c r="H5012" s="3">
        <v>2270</v>
      </c>
      <c r="I5012" s="3"/>
      <c r="J5012" s="3"/>
      <c r="K5012" s="3"/>
      <c r="L5012" s="3"/>
      <c r="M5012" s="3">
        <v>3373</v>
      </c>
    </row>
    <row r="5013" spans="1:13" x14ac:dyDescent="0.2">
      <c r="A5013" s="8">
        <v>41847</v>
      </c>
      <c r="B5013" s="3">
        <v>22</v>
      </c>
      <c r="C5013" s="3">
        <v>2002</v>
      </c>
      <c r="D5013" s="3">
        <v>81</v>
      </c>
      <c r="E5013" s="3"/>
      <c r="F5013" s="3"/>
      <c r="G5013" s="3">
        <v>33</v>
      </c>
      <c r="H5013" s="3">
        <v>2115</v>
      </c>
      <c r="I5013" s="3"/>
      <c r="J5013" s="3"/>
      <c r="K5013" s="3"/>
      <c r="L5013" s="3"/>
      <c r="M5013" s="3">
        <v>3157</v>
      </c>
    </row>
    <row r="5014" spans="1:13" x14ac:dyDescent="0.2">
      <c r="A5014" s="8">
        <v>41847</v>
      </c>
      <c r="B5014" s="3">
        <v>23</v>
      </c>
      <c r="C5014" s="3">
        <v>1740</v>
      </c>
      <c r="D5014" s="3">
        <v>70</v>
      </c>
      <c r="E5014" s="3"/>
      <c r="F5014" s="3"/>
      <c r="G5014" s="3">
        <v>32</v>
      </c>
      <c r="H5014" s="3">
        <v>1842</v>
      </c>
      <c r="I5014" s="3"/>
      <c r="J5014" s="3"/>
      <c r="K5014" s="3"/>
      <c r="L5014" s="3"/>
      <c r="M5014" s="3">
        <v>2757</v>
      </c>
    </row>
    <row r="5015" spans="1:13" x14ac:dyDescent="0.2">
      <c r="A5015" s="8">
        <v>41847</v>
      </c>
      <c r="B5015" s="3">
        <v>24</v>
      </c>
      <c r="C5015" s="3">
        <v>1494</v>
      </c>
      <c r="D5015" s="3">
        <v>60</v>
      </c>
      <c r="E5015" s="3"/>
      <c r="F5015" s="3"/>
      <c r="G5015" s="3">
        <v>31</v>
      </c>
      <c r="H5015" s="3">
        <v>1585</v>
      </c>
      <c r="I5015" s="3"/>
      <c r="J5015" s="3"/>
      <c r="K5015" s="3"/>
      <c r="L5015" s="3"/>
      <c r="M5015" s="3">
        <v>2398</v>
      </c>
    </row>
    <row r="5016" spans="1:13" x14ac:dyDescent="0.2">
      <c r="A5016" s="8">
        <v>41848</v>
      </c>
      <c r="B5016" s="3">
        <v>1</v>
      </c>
      <c r="C5016" s="3">
        <v>1311</v>
      </c>
      <c r="D5016" s="3">
        <v>53</v>
      </c>
      <c r="E5016" s="3"/>
      <c r="F5016" s="3"/>
      <c r="G5016" s="3">
        <v>31</v>
      </c>
      <c r="H5016" s="3">
        <v>1395</v>
      </c>
      <c r="I5016" s="3"/>
      <c r="J5016" s="3"/>
      <c r="K5016" s="3"/>
      <c r="L5016" s="3"/>
      <c r="M5016" s="3">
        <v>2122</v>
      </c>
    </row>
    <row r="5017" spans="1:13" x14ac:dyDescent="0.2">
      <c r="A5017" s="8">
        <v>41848</v>
      </c>
      <c r="B5017" s="3">
        <v>2</v>
      </c>
      <c r="C5017" s="3">
        <v>1177</v>
      </c>
      <c r="D5017" s="3">
        <v>48</v>
      </c>
      <c r="E5017" s="3"/>
      <c r="F5017" s="3"/>
      <c r="G5017" s="3">
        <v>30</v>
      </c>
      <c r="H5017" s="3">
        <v>1255</v>
      </c>
      <c r="I5017" s="3"/>
      <c r="J5017" s="3"/>
      <c r="K5017" s="3"/>
      <c r="L5017" s="3"/>
      <c r="M5017" s="3">
        <v>1939</v>
      </c>
    </row>
    <row r="5018" spans="1:13" x14ac:dyDescent="0.2">
      <c r="A5018" s="8">
        <v>41848</v>
      </c>
      <c r="B5018" s="3">
        <v>3</v>
      </c>
      <c r="C5018" s="3">
        <v>1102</v>
      </c>
      <c r="D5018" s="3">
        <v>45</v>
      </c>
      <c r="E5018" s="3"/>
      <c r="F5018" s="3"/>
      <c r="G5018" s="3">
        <v>31</v>
      </c>
      <c r="H5018" s="3">
        <v>1178</v>
      </c>
      <c r="I5018" s="3"/>
      <c r="J5018" s="3"/>
      <c r="K5018" s="3"/>
      <c r="L5018" s="3"/>
      <c r="M5018" s="3">
        <v>1811</v>
      </c>
    </row>
    <row r="5019" spans="1:13" x14ac:dyDescent="0.2">
      <c r="A5019" s="8">
        <v>41848</v>
      </c>
      <c r="B5019" s="3">
        <v>4</v>
      </c>
      <c r="C5019" s="3">
        <v>1049</v>
      </c>
      <c r="D5019" s="3">
        <v>43</v>
      </c>
      <c r="E5019" s="3"/>
      <c r="F5019" s="3"/>
      <c r="G5019" s="3">
        <v>31</v>
      </c>
      <c r="H5019" s="3">
        <v>1123</v>
      </c>
      <c r="I5019" s="3"/>
      <c r="J5019" s="3"/>
      <c r="K5019" s="3"/>
      <c r="L5019" s="3"/>
      <c r="M5019" s="3">
        <v>1748</v>
      </c>
    </row>
    <row r="5020" spans="1:13" x14ac:dyDescent="0.2">
      <c r="A5020" s="8">
        <v>41848</v>
      </c>
      <c r="B5020" s="3">
        <v>5</v>
      </c>
      <c r="C5020" s="3">
        <v>1053</v>
      </c>
      <c r="D5020" s="3">
        <v>43</v>
      </c>
      <c r="E5020" s="3"/>
      <c r="F5020" s="3"/>
      <c r="G5020" s="3">
        <v>31</v>
      </c>
      <c r="H5020" s="3">
        <v>1127</v>
      </c>
      <c r="I5020" s="3"/>
      <c r="J5020" s="3"/>
      <c r="K5020" s="3"/>
      <c r="L5020" s="3"/>
      <c r="M5020" s="3">
        <v>1748</v>
      </c>
    </row>
    <row r="5021" spans="1:13" x14ac:dyDescent="0.2">
      <c r="A5021" s="8">
        <v>41848</v>
      </c>
      <c r="B5021" s="3">
        <v>6</v>
      </c>
      <c r="C5021" s="3">
        <v>1093</v>
      </c>
      <c r="D5021" s="3">
        <v>44</v>
      </c>
      <c r="E5021" s="3"/>
      <c r="F5021" s="3"/>
      <c r="G5021" s="3">
        <v>31</v>
      </c>
      <c r="H5021" s="3">
        <v>1168</v>
      </c>
      <c r="I5021" s="3"/>
      <c r="J5021" s="3"/>
      <c r="K5021" s="3"/>
      <c r="L5021" s="3"/>
      <c r="M5021" s="3">
        <v>1814</v>
      </c>
    </row>
    <row r="5022" spans="1:13" x14ac:dyDescent="0.2">
      <c r="A5022" s="8">
        <v>41848</v>
      </c>
      <c r="B5022" s="3">
        <v>7</v>
      </c>
      <c r="C5022" s="3">
        <v>1132</v>
      </c>
      <c r="D5022" s="3">
        <v>46</v>
      </c>
      <c r="E5022" s="3"/>
      <c r="F5022" s="3"/>
      <c r="G5022" s="3">
        <v>32</v>
      </c>
      <c r="H5022" s="3">
        <v>1210</v>
      </c>
      <c r="I5022" s="3"/>
      <c r="J5022" s="3"/>
      <c r="K5022" s="3"/>
      <c r="L5022" s="3"/>
      <c r="M5022" s="3">
        <v>1882</v>
      </c>
    </row>
    <row r="5023" spans="1:13" x14ac:dyDescent="0.2">
      <c r="A5023" s="8">
        <v>41848</v>
      </c>
      <c r="B5023" s="3">
        <v>8</v>
      </c>
      <c r="C5023" s="3">
        <v>1204</v>
      </c>
      <c r="D5023" s="3">
        <v>49</v>
      </c>
      <c r="E5023" s="3"/>
      <c r="F5023" s="3"/>
      <c r="G5023" s="3">
        <v>32</v>
      </c>
      <c r="H5023" s="3">
        <v>1285</v>
      </c>
      <c r="I5023" s="3"/>
      <c r="J5023" s="3"/>
      <c r="K5023" s="3"/>
      <c r="L5023" s="3"/>
      <c r="M5023" s="3">
        <v>1990</v>
      </c>
    </row>
    <row r="5024" spans="1:13" x14ac:dyDescent="0.2">
      <c r="A5024" s="8">
        <v>41848</v>
      </c>
      <c r="B5024" s="3">
        <v>9</v>
      </c>
      <c r="C5024" s="3">
        <v>1276</v>
      </c>
      <c r="D5024" s="3">
        <v>52</v>
      </c>
      <c r="E5024" s="3"/>
      <c r="F5024" s="3"/>
      <c r="G5024" s="3">
        <v>35</v>
      </c>
      <c r="H5024" s="3">
        <v>1363</v>
      </c>
      <c r="I5024" s="3"/>
      <c r="J5024" s="3"/>
      <c r="K5024" s="3"/>
      <c r="L5024" s="3"/>
      <c r="M5024" s="3">
        <v>2119</v>
      </c>
    </row>
    <row r="5025" spans="1:13" x14ac:dyDescent="0.2">
      <c r="A5025" s="8">
        <v>41848</v>
      </c>
      <c r="B5025" s="3">
        <v>10</v>
      </c>
      <c r="C5025" s="3">
        <v>1367</v>
      </c>
      <c r="D5025" s="3">
        <v>56</v>
      </c>
      <c r="E5025" s="3"/>
      <c r="F5025" s="3"/>
      <c r="G5025" s="3">
        <v>39</v>
      </c>
      <c r="H5025" s="3">
        <v>1461</v>
      </c>
      <c r="I5025" s="3"/>
      <c r="J5025" s="3"/>
      <c r="K5025" s="3"/>
      <c r="L5025" s="3"/>
      <c r="M5025" s="3">
        <v>2281</v>
      </c>
    </row>
    <row r="5026" spans="1:13" x14ac:dyDescent="0.2">
      <c r="A5026" s="8">
        <v>41848</v>
      </c>
      <c r="B5026" s="3">
        <v>11</v>
      </c>
      <c r="C5026" s="3">
        <v>1497</v>
      </c>
      <c r="D5026" s="3">
        <v>61</v>
      </c>
      <c r="E5026" s="3"/>
      <c r="F5026" s="3"/>
      <c r="G5026" s="3">
        <v>42</v>
      </c>
      <c r="H5026" s="3">
        <v>1600</v>
      </c>
      <c r="I5026" s="3"/>
      <c r="J5026" s="3"/>
      <c r="K5026" s="3"/>
      <c r="L5026" s="3"/>
      <c r="M5026" s="3">
        <v>2490</v>
      </c>
    </row>
    <row r="5027" spans="1:13" x14ac:dyDescent="0.2">
      <c r="A5027" s="8">
        <v>41848</v>
      </c>
      <c r="B5027" s="3">
        <v>12</v>
      </c>
      <c r="C5027" s="3">
        <v>1639</v>
      </c>
      <c r="D5027" s="3">
        <v>67</v>
      </c>
      <c r="E5027" s="3"/>
      <c r="F5027" s="3"/>
      <c r="G5027" s="3">
        <v>46</v>
      </c>
      <c r="H5027" s="3">
        <v>1751</v>
      </c>
      <c r="I5027" s="3"/>
      <c r="J5027" s="3"/>
      <c r="K5027" s="3"/>
      <c r="L5027" s="3"/>
      <c r="M5027" s="3">
        <v>2713</v>
      </c>
    </row>
    <row r="5028" spans="1:13" x14ac:dyDescent="0.2">
      <c r="A5028" s="8">
        <v>41848</v>
      </c>
      <c r="B5028" s="3">
        <v>13</v>
      </c>
      <c r="C5028" s="3">
        <v>1784</v>
      </c>
      <c r="D5028" s="3">
        <v>72</v>
      </c>
      <c r="E5028" s="3"/>
      <c r="F5028" s="3"/>
      <c r="G5028" s="3">
        <v>44</v>
      </c>
      <c r="H5028" s="3">
        <v>1900</v>
      </c>
      <c r="I5028" s="3"/>
      <c r="J5028" s="3"/>
      <c r="K5028" s="3"/>
      <c r="L5028" s="3"/>
      <c r="M5028" s="3">
        <v>2942</v>
      </c>
    </row>
    <row r="5029" spans="1:13" x14ac:dyDescent="0.2">
      <c r="A5029" s="8">
        <v>41848</v>
      </c>
      <c r="B5029" s="3">
        <v>14</v>
      </c>
      <c r="C5029" s="3">
        <v>1921</v>
      </c>
      <c r="D5029" s="3">
        <v>78</v>
      </c>
      <c r="E5029" s="3"/>
      <c r="F5029" s="3"/>
      <c r="G5029" s="3">
        <v>45</v>
      </c>
      <c r="H5029" s="3">
        <v>2044</v>
      </c>
      <c r="I5029" s="3"/>
      <c r="J5029" s="3"/>
      <c r="K5029" s="3"/>
      <c r="L5029" s="3"/>
      <c r="M5029" s="3">
        <v>3171</v>
      </c>
    </row>
    <row r="5030" spans="1:13" x14ac:dyDescent="0.2">
      <c r="A5030" s="8">
        <v>41848</v>
      </c>
      <c r="B5030" s="3">
        <v>15</v>
      </c>
      <c r="C5030" s="3">
        <v>2051</v>
      </c>
      <c r="D5030" s="3">
        <v>83</v>
      </c>
      <c r="E5030" s="3"/>
      <c r="F5030" s="3"/>
      <c r="G5030" s="3">
        <v>44</v>
      </c>
      <c r="H5030" s="3">
        <v>2178</v>
      </c>
      <c r="I5030" s="3"/>
      <c r="J5030" s="3"/>
      <c r="K5030" s="3"/>
      <c r="L5030" s="3"/>
      <c r="M5030" s="3">
        <v>3380</v>
      </c>
    </row>
    <row r="5031" spans="1:13" x14ac:dyDescent="0.2">
      <c r="A5031" s="8">
        <v>41848</v>
      </c>
      <c r="B5031" s="3">
        <v>16</v>
      </c>
      <c r="C5031" s="3">
        <v>2172</v>
      </c>
      <c r="D5031" s="3">
        <v>88</v>
      </c>
      <c r="E5031" s="3"/>
      <c r="F5031" s="3"/>
      <c r="G5031" s="3">
        <v>45</v>
      </c>
      <c r="H5031" s="3">
        <v>2305</v>
      </c>
      <c r="I5031" s="3"/>
      <c r="J5031" s="3"/>
      <c r="K5031" s="3"/>
      <c r="L5031" s="3"/>
      <c r="M5031" s="3">
        <v>3544</v>
      </c>
    </row>
    <row r="5032" spans="1:13" x14ac:dyDescent="0.2">
      <c r="A5032" s="8">
        <v>41848</v>
      </c>
      <c r="B5032" s="3">
        <v>17</v>
      </c>
      <c r="C5032" s="3">
        <v>2272</v>
      </c>
      <c r="D5032" s="3">
        <v>92</v>
      </c>
      <c r="E5032" s="3"/>
      <c r="F5032" s="3"/>
      <c r="G5032" s="3">
        <v>45</v>
      </c>
      <c r="H5032" s="3">
        <v>2409</v>
      </c>
      <c r="I5032" s="3"/>
      <c r="J5032" s="3"/>
      <c r="K5032" s="3"/>
      <c r="L5032" s="3"/>
      <c r="M5032" s="3">
        <v>3669</v>
      </c>
    </row>
    <row r="5033" spans="1:13" x14ac:dyDescent="0.2">
      <c r="A5033" s="8">
        <v>41848</v>
      </c>
      <c r="B5033" s="3">
        <v>18</v>
      </c>
      <c r="C5033" s="3">
        <v>2280</v>
      </c>
      <c r="D5033" s="3">
        <v>92</v>
      </c>
      <c r="E5033" s="3"/>
      <c r="F5033" s="3"/>
      <c r="G5033" s="3">
        <v>43</v>
      </c>
      <c r="H5033" s="3">
        <v>2415</v>
      </c>
      <c r="I5033" s="3"/>
      <c r="J5033" s="3"/>
      <c r="K5033" s="3"/>
      <c r="L5033" s="3"/>
      <c r="M5033" s="3">
        <v>3675</v>
      </c>
    </row>
    <row r="5034" spans="1:13" x14ac:dyDescent="0.2">
      <c r="A5034" s="8">
        <v>41848</v>
      </c>
      <c r="B5034" s="3">
        <v>19</v>
      </c>
      <c r="C5034" s="3">
        <v>2173</v>
      </c>
      <c r="D5034" s="3">
        <v>88</v>
      </c>
      <c r="E5034" s="3"/>
      <c r="F5034" s="3"/>
      <c r="G5034" s="3">
        <v>39</v>
      </c>
      <c r="H5034" s="3">
        <v>2299</v>
      </c>
      <c r="I5034" s="3"/>
      <c r="J5034" s="3"/>
      <c r="K5034" s="3"/>
      <c r="L5034" s="3"/>
      <c r="M5034" s="3">
        <v>3518</v>
      </c>
    </row>
    <row r="5035" spans="1:13" x14ac:dyDescent="0.2">
      <c r="A5035" s="8">
        <v>41848</v>
      </c>
      <c r="B5035" s="3">
        <v>20</v>
      </c>
      <c r="C5035" s="3">
        <v>1999</v>
      </c>
      <c r="D5035" s="3">
        <v>81</v>
      </c>
      <c r="E5035" s="3"/>
      <c r="F5035" s="3"/>
      <c r="G5035" s="3">
        <v>37</v>
      </c>
      <c r="H5035" s="3">
        <v>2116</v>
      </c>
      <c r="I5035" s="3"/>
      <c r="J5035" s="3"/>
      <c r="K5035" s="3"/>
      <c r="L5035" s="3"/>
      <c r="M5035" s="3">
        <v>3271</v>
      </c>
    </row>
    <row r="5036" spans="1:13" x14ac:dyDescent="0.2">
      <c r="A5036" s="8">
        <v>41848</v>
      </c>
      <c r="B5036" s="3">
        <v>21</v>
      </c>
      <c r="C5036" s="3">
        <v>1879</v>
      </c>
      <c r="D5036" s="3">
        <v>76</v>
      </c>
      <c r="E5036" s="3"/>
      <c r="F5036" s="3"/>
      <c r="G5036" s="3">
        <v>35</v>
      </c>
      <c r="H5036" s="3">
        <v>1990</v>
      </c>
      <c r="I5036" s="3"/>
      <c r="J5036" s="3"/>
      <c r="K5036" s="3"/>
      <c r="L5036" s="3"/>
      <c r="M5036" s="3">
        <v>3104</v>
      </c>
    </row>
    <row r="5037" spans="1:13" x14ac:dyDescent="0.2">
      <c r="A5037" s="8">
        <v>41848</v>
      </c>
      <c r="B5037" s="3">
        <v>22</v>
      </c>
      <c r="C5037" s="3">
        <v>1776</v>
      </c>
      <c r="D5037" s="3">
        <v>72</v>
      </c>
      <c r="E5037" s="3"/>
      <c r="F5037" s="3"/>
      <c r="G5037" s="3">
        <v>31</v>
      </c>
      <c r="H5037" s="3">
        <v>1878</v>
      </c>
      <c r="I5037" s="3"/>
      <c r="J5037" s="3"/>
      <c r="K5037" s="3"/>
      <c r="L5037" s="3"/>
      <c r="M5037" s="3">
        <v>2913</v>
      </c>
    </row>
    <row r="5038" spans="1:13" x14ac:dyDescent="0.2">
      <c r="A5038" s="8">
        <v>41848</v>
      </c>
      <c r="B5038" s="3">
        <v>23</v>
      </c>
      <c r="C5038" s="3">
        <v>1561</v>
      </c>
      <c r="D5038" s="3">
        <v>63</v>
      </c>
      <c r="E5038" s="3"/>
      <c r="F5038" s="3"/>
      <c r="G5038" s="3">
        <v>32</v>
      </c>
      <c r="H5038" s="3">
        <v>1656</v>
      </c>
      <c r="I5038" s="3"/>
      <c r="J5038" s="3"/>
      <c r="K5038" s="3"/>
      <c r="L5038" s="3"/>
      <c r="M5038" s="3">
        <v>2590</v>
      </c>
    </row>
    <row r="5039" spans="1:13" x14ac:dyDescent="0.2">
      <c r="A5039" s="8">
        <v>41848</v>
      </c>
      <c r="B5039" s="3">
        <v>24</v>
      </c>
      <c r="C5039" s="3">
        <v>1368</v>
      </c>
      <c r="D5039" s="3">
        <v>55</v>
      </c>
      <c r="E5039" s="3"/>
      <c r="F5039" s="3"/>
      <c r="G5039" s="3">
        <v>31</v>
      </c>
      <c r="H5039" s="3">
        <v>1454</v>
      </c>
      <c r="I5039" s="3"/>
      <c r="J5039" s="3"/>
      <c r="K5039" s="3"/>
      <c r="L5039" s="3"/>
      <c r="M5039" s="3">
        <v>2288</v>
      </c>
    </row>
    <row r="5040" spans="1:13" x14ac:dyDescent="0.2">
      <c r="A5040" s="8">
        <v>41849</v>
      </c>
      <c r="B5040" s="3">
        <v>1</v>
      </c>
      <c r="C5040" s="3">
        <v>1223</v>
      </c>
      <c r="D5040" s="3">
        <v>50</v>
      </c>
      <c r="E5040" s="3"/>
      <c r="F5040" s="3"/>
      <c r="G5040" s="3">
        <v>31</v>
      </c>
      <c r="H5040" s="3">
        <v>1303</v>
      </c>
      <c r="I5040" s="3"/>
      <c r="J5040" s="3"/>
      <c r="K5040" s="3"/>
      <c r="L5040" s="3"/>
      <c r="M5040" s="3">
        <v>2042</v>
      </c>
    </row>
    <row r="5041" spans="1:13" x14ac:dyDescent="0.2">
      <c r="A5041" s="8">
        <v>41849</v>
      </c>
      <c r="B5041" s="3">
        <v>2</v>
      </c>
      <c r="C5041" s="3">
        <v>1119</v>
      </c>
      <c r="D5041" s="3">
        <v>46</v>
      </c>
      <c r="E5041" s="3"/>
      <c r="F5041" s="3"/>
      <c r="G5041" s="3">
        <v>31</v>
      </c>
      <c r="H5041" s="3">
        <v>1195</v>
      </c>
      <c r="I5041" s="3"/>
      <c r="J5041" s="3"/>
      <c r="K5041" s="3"/>
      <c r="L5041" s="3"/>
      <c r="M5041" s="3">
        <v>1894</v>
      </c>
    </row>
    <row r="5042" spans="1:13" x14ac:dyDescent="0.2">
      <c r="A5042" s="8">
        <v>41849</v>
      </c>
      <c r="B5042" s="3">
        <v>3</v>
      </c>
      <c r="C5042" s="3">
        <v>1061</v>
      </c>
      <c r="D5042" s="3">
        <v>43</v>
      </c>
      <c r="E5042" s="3"/>
      <c r="F5042" s="3"/>
      <c r="G5042" s="3">
        <v>31</v>
      </c>
      <c r="H5042" s="3">
        <v>1135</v>
      </c>
      <c r="I5042" s="3"/>
      <c r="J5042" s="3"/>
      <c r="K5042" s="3"/>
      <c r="L5042" s="3"/>
      <c r="M5042" s="3">
        <v>1793</v>
      </c>
    </row>
    <row r="5043" spans="1:13" x14ac:dyDescent="0.2">
      <c r="A5043" s="8">
        <v>41849</v>
      </c>
      <c r="B5043" s="3">
        <v>4</v>
      </c>
      <c r="C5043" s="3">
        <v>1032</v>
      </c>
      <c r="D5043" s="3">
        <v>42</v>
      </c>
      <c r="E5043" s="3"/>
      <c r="F5043" s="3"/>
      <c r="G5043" s="3">
        <v>31</v>
      </c>
      <c r="H5043" s="3">
        <v>1105</v>
      </c>
      <c r="I5043" s="3"/>
      <c r="J5043" s="3"/>
      <c r="K5043" s="3"/>
      <c r="L5043" s="3"/>
      <c r="M5043" s="3">
        <v>1741</v>
      </c>
    </row>
    <row r="5044" spans="1:13" x14ac:dyDescent="0.2">
      <c r="A5044" s="8">
        <v>41849</v>
      </c>
      <c r="B5044" s="3">
        <v>5</v>
      </c>
      <c r="C5044" s="3">
        <v>1039</v>
      </c>
      <c r="D5044" s="3">
        <v>42</v>
      </c>
      <c r="E5044" s="3"/>
      <c r="F5044" s="3"/>
      <c r="G5044" s="3">
        <v>31</v>
      </c>
      <c r="H5044" s="3">
        <v>1112</v>
      </c>
      <c r="I5044" s="3"/>
      <c r="J5044" s="3"/>
      <c r="K5044" s="3"/>
      <c r="L5044" s="3"/>
      <c r="M5044" s="3">
        <v>1745</v>
      </c>
    </row>
    <row r="5045" spans="1:13" x14ac:dyDescent="0.2">
      <c r="A5045" s="8">
        <v>41849</v>
      </c>
      <c r="B5045" s="3">
        <v>6</v>
      </c>
      <c r="C5045" s="3">
        <v>1096</v>
      </c>
      <c r="D5045" s="3">
        <v>45</v>
      </c>
      <c r="E5045" s="3"/>
      <c r="F5045" s="3"/>
      <c r="G5045" s="3">
        <v>31</v>
      </c>
      <c r="H5045" s="3">
        <v>1171</v>
      </c>
      <c r="I5045" s="3"/>
      <c r="J5045" s="3"/>
      <c r="K5045" s="3"/>
      <c r="L5045" s="3"/>
      <c r="M5045" s="3">
        <v>1828</v>
      </c>
    </row>
    <row r="5046" spans="1:13" x14ac:dyDescent="0.2">
      <c r="A5046" s="8">
        <v>41849</v>
      </c>
      <c r="B5046" s="3">
        <v>7</v>
      </c>
      <c r="C5046" s="3">
        <v>1145</v>
      </c>
      <c r="D5046" s="3">
        <v>47</v>
      </c>
      <c r="E5046" s="3"/>
      <c r="F5046" s="3"/>
      <c r="G5046" s="3">
        <v>32</v>
      </c>
      <c r="H5046" s="3">
        <v>1223</v>
      </c>
      <c r="I5046" s="3"/>
      <c r="J5046" s="3"/>
      <c r="K5046" s="3"/>
      <c r="L5046" s="3"/>
      <c r="M5046" s="3">
        <v>1915</v>
      </c>
    </row>
    <row r="5047" spans="1:13" x14ac:dyDescent="0.2">
      <c r="A5047" s="8">
        <v>41849</v>
      </c>
      <c r="B5047" s="3">
        <v>8</v>
      </c>
      <c r="C5047" s="3">
        <v>1205</v>
      </c>
      <c r="D5047" s="3">
        <v>49</v>
      </c>
      <c r="E5047" s="3"/>
      <c r="F5047" s="3"/>
      <c r="G5047" s="3">
        <v>32</v>
      </c>
      <c r="H5047" s="3">
        <v>1286</v>
      </c>
      <c r="I5047" s="3"/>
      <c r="J5047" s="3"/>
      <c r="K5047" s="3"/>
      <c r="L5047" s="3"/>
      <c r="M5047" s="3">
        <v>2017</v>
      </c>
    </row>
    <row r="5048" spans="1:13" x14ac:dyDescent="0.2">
      <c r="A5048" s="8">
        <v>41849</v>
      </c>
      <c r="B5048" s="3">
        <v>9</v>
      </c>
      <c r="C5048" s="3">
        <v>1253</v>
      </c>
      <c r="D5048" s="3">
        <v>51</v>
      </c>
      <c r="E5048" s="3"/>
      <c r="F5048" s="3"/>
      <c r="G5048" s="3">
        <v>37</v>
      </c>
      <c r="H5048" s="3">
        <v>1341</v>
      </c>
      <c r="I5048" s="3"/>
      <c r="J5048" s="3"/>
      <c r="K5048" s="3"/>
      <c r="L5048" s="3"/>
      <c r="M5048" s="3">
        <v>2118</v>
      </c>
    </row>
    <row r="5049" spans="1:13" x14ac:dyDescent="0.2">
      <c r="A5049" s="8">
        <v>41849</v>
      </c>
      <c r="B5049" s="3">
        <v>10</v>
      </c>
      <c r="C5049" s="3">
        <v>1345</v>
      </c>
      <c r="D5049" s="3">
        <v>55</v>
      </c>
      <c r="E5049" s="3"/>
      <c r="F5049" s="3"/>
      <c r="G5049" s="3">
        <v>36</v>
      </c>
      <c r="H5049" s="3">
        <v>1435</v>
      </c>
      <c r="I5049" s="3"/>
      <c r="J5049" s="3"/>
      <c r="K5049" s="3"/>
      <c r="L5049" s="3"/>
      <c r="M5049" s="3">
        <v>2271</v>
      </c>
    </row>
    <row r="5050" spans="1:13" x14ac:dyDescent="0.2">
      <c r="A5050" s="8">
        <v>41849</v>
      </c>
      <c r="B5050" s="3">
        <v>11</v>
      </c>
      <c r="C5050" s="3">
        <v>1480</v>
      </c>
      <c r="D5050" s="3">
        <v>60</v>
      </c>
      <c r="E5050" s="3"/>
      <c r="F5050" s="3"/>
      <c r="G5050" s="3">
        <v>40</v>
      </c>
      <c r="H5050" s="3">
        <v>1580</v>
      </c>
      <c r="I5050" s="3"/>
      <c r="J5050" s="3"/>
      <c r="K5050" s="3"/>
      <c r="L5050" s="3"/>
      <c r="M5050" s="3">
        <v>2481</v>
      </c>
    </row>
    <row r="5051" spans="1:13" x14ac:dyDescent="0.2">
      <c r="A5051" s="8">
        <v>41849</v>
      </c>
      <c r="B5051" s="3">
        <v>12</v>
      </c>
      <c r="C5051" s="3">
        <v>1632</v>
      </c>
      <c r="D5051" s="3">
        <v>66</v>
      </c>
      <c r="E5051" s="3"/>
      <c r="F5051" s="3"/>
      <c r="G5051" s="3">
        <v>46</v>
      </c>
      <c r="H5051" s="3">
        <v>1744</v>
      </c>
      <c r="I5051" s="3"/>
      <c r="J5051" s="3"/>
      <c r="K5051" s="3"/>
      <c r="L5051" s="3"/>
      <c r="M5051" s="3">
        <v>2720</v>
      </c>
    </row>
    <row r="5052" spans="1:13" x14ac:dyDescent="0.2">
      <c r="A5052" s="8">
        <v>41849</v>
      </c>
      <c r="B5052" s="3">
        <v>13</v>
      </c>
      <c r="C5052" s="3">
        <v>1823</v>
      </c>
      <c r="D5052" s="3">
        <v>74</v>
      </c>
      <c r="E5052" s="3"/>
      <c r="F5052" s="3"/>
      <c r="G5052" s="3">
        <v>44</v>
      </c>
      <c r="H5052" s="3">
        <v>1941</v>
      </c>
      <c r="I5052" s="3"/>
      <c r="J5052" s="3"/>
      <c r="K5052" s="3"/>
      <c r="L5052" s="3"/>
      <c r="M5052" s="3">
        <v>3018</v>
      </c>
    </row>
    <row r="5053" spans="1:13" x14ac:dyDescent="0.2">
      <c r="A5053" s="8">
        <v>41849</v>
      </c>
      <c r="B5053" s="3">
        <v>14</v>
      </c>
      <c r="C5053" s="3">
        <v>2030</v>
      </c>
      <c r="D5053" s="3">
        <v>82</v>
      </c>
      <c r="E5053" s="3"/>
      <c r="F5053" s="3"/>
      <c r="G5053" s="3">
        <v>46</v>
      </c>
      <c r="H5053" s="3">
        <v>2158</v>
      </c>
      <c r="I5053" s="3"/>
      <c r="J5053" s="3"/>
      <c r="K5053" s="3"/>
      <c r="L5053" s="3"/>
      <c r="M5053" s="3">
        <v>3307</v>
      </c>
    </row>
    <row r="5054" spans="1:13" x14ac:dyDescent="0.2">
      <c r="A5054" s="8">
        <v>41849</v>
      </c>
      <c r="B5054" s="3">
        <v>15</v>
      </c>
      <c r="C5054" s="3">
        <v>2217</v>
      </c>
      <c r="D5054" s="3">
        <v>89</v>
      </c>
      <c r="E5054" s="3"/>
      <c r="F5054" s="3"/>
      <c r="G5054" s="3">
        <v>42</v>
      </c>
      <c r="H5054" s="3">
        <v>2348</v>
      </c>
      <c r="I5054" s="3"/>
      <c r="J5054" s="3"/>
      <c r="K5054" s="3"/>
      <c r="L5054" s="3"/>
      <c r="M5054" s="3">
        <v>3567</v>
      </c>
    </row>
    <row r="5055" spans="1:13" x14ac:dyDescent="0.2">
      <c r="A5055" s="8">
        <v>41849</v>
      </c>
      <c r="B5055" s="3">
        <v>16</v>
      </c>
      <c r="C5055" s="3">
        <v>2365</v>
      </c>
      <c r="D5055" s="3">
        <v>95</v>
      </c>
      <c r="E5055" s="3"/>
      <c r="F5055" s="3"/>
      <c r="G5055" s="3">
        <v>48</v>
      </c>
      <c r="H5055" s="3">
        <v>2508</v>
      </c>
      <c r="I5055" s="3"/>
      <c r="J5055" s="3"/>
      <c r="K5055" s="3"/>
      <c r="L5055" s="3"/>
      <c r="M5055" s="3">
        <v>3789</v>
      </c>
    </row>
    <row r="5056" spans="1:13" x14ac:dyDescent="0.2">
      <c r="A5056" s="8">
        <v>41849</v>
      </c>
      <c r="B5056" s="3">
        <v>17</v>
      </c>
      <c r="C5056" s="3">
        <v>2459</v>
      </c>
      <c r="D5056" s="3">
        <v>99</v>
      </c>
      <c r="E5056" s="3"/>
      <c r="F5056" s="3"/>
      <c r="G5056" s="3">
        <v>41</v>
      </c>
      <c r="H5056" s="3">
        <v>2599</v>
      </c>
      <c r="I5056" s="3"/>
      <c r="J5056" s="3"/>
      <c r="K5056" s="3"/>
      <c r="L5056" s="3"/>
      <c r="M5056" s="3">
        <v>3928</v>
      </c>
    </row>
    <row r="5057" spans="1:13" x14ac:dyDescent="0.2">
      <c r="A5057" s="8">
        <v>41849</v>
      </c>
      <c r="B5057" s="3">
        <v>18</v>
      </c>
      <c r="C5057" s="3">
        <v>2474</v>
      </c>
      <c r="D5057" s="3">
        <v>100</v>
      </c>
      <c r="E5057" s="3"/>
      <c r="F5057" s="3"/>
      <c r="G5057" s="3">
        <v>42</v>
      </c>
      <c r="H5057" s="3">
        <v>2615</v>
      </c>
      <c r="I5057" s="3"/>
      <c r="J5057" s="3"/>
      <c r="K5057" s="3"/>
      <c r="L5057" s="3"/>
      <c r="M5057" s="3">
        <v>3928</v>
      </c>
    </row>
    <row r="5058" spans="1:13" x14ac:dyDescent="0.2">
      <c r="A5058" s="8">
        <v>41849</v>
      </c>
      <c r="B5058" s="3">
        <v>19</v>
      </c>
      <c r="C5058" s="3">
        <v>2384</v>
      </c>
      <c r="D5058" s="3">
        <v>96</v>
      </c>
      <c r="E5058" s="3"/>
      <c r="F5058" s="3"/>
      <c r="G5058" s="3">
        <v>40</v>
      </c>
      <c r="H5058" s="3">
        <v>2520</v>
      </c>
      <c r="I5058" s="3"/>
      <c r="J5058" s="3"/>
      <c r="K5058" s="3"/>
      <c r="L5058" s="3"/>
      <c r="M5058" s="3">
        <v>3817</v>
      </c>
    </row>
    <row r="5059" spans="1:13" x14ac:dyDescent="0.2">
      <c r="A5059" s="8">
        <v>41849</v>
      </c>
      <c r="B5059" s="3">
        <v>20</v>
      </c>
      <c r="C5059" s="3">
        <v>2254</v>
      </c>
      <c r="D5059" s="3">
        <v>91</v>
      </c>
      <c r="E5059" s="3"/>
      <c r="F5059" s="3"/>
      <c r="G5059" s="3">
        <v>38</v>
      </c>
      <c r="H5059" s="3">
        <v>2383</v>
      </c>
      <c r="I5059" s="3"/>
      <c r="J5059" s="3"/>
      <c r="K5059" s="3"/>
      <c r="L5059" s="3"/>
      <c r="M5059" s="3">
        <v>3618</v>
      </c>
    </row>
    <row r="5060" spans="1:13" x14ac:dyDescent="0.2">
      <c r="A5060" s="8">
        <v>41849</v>
      </c>
      <c r="B5060" s="3">
        <v>21</v>
      </c>
      <c r="C5060" s="3">
        <v>2135</v>
      </c>
      <c r="D5060" s="3">
        <v>86</v>
      </c>
      <c r="E5060" s="3"/>
      <c r="F5060" s="3"/>
      <c r="G5060" s="3">
        <v>35</v>
      </c>
      <c r="H5060" s="3">
        <v>2256</v>
      </c>
      <c r="I5060" s="3"/>
      <c r="J5060" s="3"/>
      <c r="K5060" s="3"/>
      <c r="L5060" s="3"/>
      <c r="M5060" s="3">
        <v>3425</v>
      </c>
    </row>
    <row r="5061" spans="1:13" x14ac:dyDescent="0.2">
      <c r="A5061" s="8">
        <v>41849</v>
      </c>
      <c r="B5061" s="3">
        <v>22</v>
      </c>
      <c r="C5061" s="3">
        <v>1972</v>
      </c>
      <c r="D5061" s="3">
        <v>79</v>
      </c>
      <c r="E5061" s="3"/>
      <c r="F5061" s="3"/>
      <c r="G5061" s="3">
        <v>32</v>
      </c>
      <c r="H5061" s="3">
        <v>2083</v>
      </c>
      <c r="I5061" s="3"/>
      <c r="J5061" s="3"/>
      <c r="K5061" s="3"/>
      <c r="L5061" s="3"/>
      <c r="M5061" s="3">
        <v>3169</v>
      </c>
    </row>
    <row r="5062" spans="1:13" x14ac:dyDescent="0.2">
      <c r="A5062" s="8">
        <v>41849</v>
      </c>
      <c r="B5062" s="3">
        <v>23</v>
      </c>
      <c r="C5062" s="3">
        <v>1719</v>
      </c>
      <c r="D5062" s="3">
        <v>69</v>
      </c>
      <c r="E5062" s="3"/>
      <c r="F5062" s="3"/>
      <c r="G5062" s="3">
        <v>32</v>
      </c>
      <c r="H5062" s="3">
        <v>1820</v>
      </c>
      <c r="I5062" s="3"/>
      <c r="J5062" s="3"/>
      <c r="K5062" s="3"/>
      <c r="L5062" s="3"/>
      <c r="M5062" s="3">
        <v>2784</v>
      </c>
    </row>
    <row r="5063" spans="1:13" x14ac:dyDescent="0.2">
      <c r="A5063" s="8">
        <v>41849</v>
      </c>
      <c r="B5063" s="3">
        <v>24</v>
      </c>
      <c r="C5063" s="3">
        <v>1478</v>
      </c>
      <c r="D5063" s="3">
        <v>60</v>
      </c>
      <c r="E5063" s="3"/>
      <c r="F5063" s="3"/>
      <c r="G5063" s="3">
        <v>31</v>
      </c>
      <c r="H5063" s="3">
        <v>1568</v>
      </c>
      <c r="I5063" s="3"/>
      <c r="J5063" s="3"/>
      <c r="K5063" s="3"/>
      <c r="L5063" s="3"/>
      <c r="M5063" s="3">
        <v>2416</v>
      </c>
    </row>
    <row r="5064" spans="1:13" x14ac:dyDescent="0.2">
      <c r="A5064" s="8">
        <v>41850</v>
      </c>
      <c r="B5064" s="3">
        <v>1</v>
      </c>
      <c r="C5064" s="3">
        <v>1305</v>
      </c>
      <c r="D5064" s="3">
        <v>53</v>
      </c>
      <c r="E5064" s="3"/>
      <c r="F5064" s="3"/>
      <c r="G5064" s="3">
        <v>31</v>
      </c>
      <c r="H5064" s="3">
        <v>1389</v>
      </c>
      <c r="I5064" s="3"/>
      <c r="J5064" s="3"/>
      <c r="K5064" s="3"/>
      <c r="L5064" s="3"/>
      <c r="M5064" s="3">
        <v>2170</v>
      </c>
    </row>
    <row r="5065" spans="1:13" x14ac:dyDescent="0.2">
      <c r="A5065" s="8">
        <v>41850</v>
      </c>
      <c r="B5065" s="3">
        <v>2</v>
      </c>
      <c r="C5065" s="3">
        <v>1186</v>
      </c>
      <c r="D5065" s="3">
        <v>48</v>
      </c>
      <c r="E5065" s="3"/>
      <c r="F5065" s="3"/>
      <c r="G5065" s="3">
        <v>32</v>
      </c>
      <c r="H5065" s="3">
        <v>1266</v>
      </c>
      <c r="I5065" s="3"/>
      <c r="J5065" s="3"/>
      <c r="K5065" s="3"/>
      <c r="L5065" s="3"/>
      <c r="M5065" s="3">
        <v>1990</v>
      </c>
    </row>
    <row r="5066" spans="1:13" x14ac:dyDescent="0.2">
      <c r="A5066" s="8">
        <v>41850</v>
      </c>
      <c r="B5066" s="3">
        <v>3</v>
      </c>
      <c r="C5066" s="3">
        <v>1110</v>
      </c>
      <c r="D5066" s="3">
        <v>45</v>
      </c>
      <c r="E5066" s="3"/>
      <c r="F5066" s="3"/>
      <c r="G5066" s="3">
        <v>31</v>
      </c>
      <c r="H5066" s="3">
        <v>1186</v>
      </c>
      <c r="I5066" s="3"/>
      <c r="J5066" s="3"/>
      <c r="K5066" s="3"/>
      <c r="L5066" s="3"/>
      <c r="M5066" s="3">
        <v>1875</v>
      </c>
    </row>
    <row r="5067" spans="1:13" x14ac:dyDescent="0.2">
      <c r="A5067" s="8">
        <v>41850</v>
      </c>
      <c r="B5067" s="3">
        <v>4</v>
      </c>
      <c r="C5067" s="3">
        <v>1062</v>
      </c>
      <c r="D5067" s="3">
        <v>43</v>
      </c>
      <c r="E5067" s="3"/>
      <c r="F5067" s="3"/>
      <c r="G5067" s="3">
        <v>31</v>
      </c>
      <c r="H5067" s="3">
        <v>1136</v>
      </c>
      <c r="I5067" s="3"/>
      <c r="J5067" s="3"/>
      <c r="K5067" s="3"/>
      <c r="L5067" s="3"/>
      <c r="M5067" s="3">
        <v>1797</v>
      </c>
    </row>
    <row r="5068" spans="1:13" x14ac:dyDescent="0.2">
      <c r="A5068" s="8">
        <v>41850</v>
      </c>
      <c r="B5068" s="3">
        <v>5</v>
      </c>
      <c r="C5068" s="3">
        <v>1073</v>
      </c>
      <c r="D5068" s="3">
        <v>44</v>
      </c>
      <c r="E5068" s="3"/>
      <c r="F5068" s="3"/>
      <c r="G5068" s="3">
        <v>32</v>
      </c>
      <c r="H5068" s="3">
        <v>1149</v>
      </c>
      <c r="I5068" s="3"/>
      <c r="J5068" s="3"/>
      <c r="K5068" s="3"/>
      <c r="L5068" s="3"/>
      <c r="M5068" s="3">
        <v>1811</v>
      </c>
    </row>
    <row r="5069" spans="1:13" x14ac:dyDescent="0.2">
      <c r="A5069" s="8">
        <v>41850</v>
      </c>
      <c r="B5069" s="3">
        <v>6</v>
      </c>
      <c r="C5069" s="3">
        <v>1130</v>
      </c>
      <c r="D5069" s="3">
        <v>46</v>
      </c>
      <c r="E5069" s="3"/>
      <c r="F5069" s="3"/>
      <c r="G5069" s="3">
        <v>31</v>
      </c>
      <c r="H5069" s="3">
        <v>1207</v>
      </c>
      <c r="I5069" s="3"/>
      <c r="J5069" s="3"/>
      <c r="K5069" s="3"/>
      <c r="L5069" s="3"/>
      <c r="M5069" s="3">
        <v>1891</v>
      </c>
    </row>
    <row r="5070" spans="1:13" x14ac:dyDescent="0.2">
      <c r="A5070" s="8">
        <v>41850</v>
      </c>
      <c r="B5070" s="3">
        <v>7</v>
      </c>
      <c r="C5070" s="3">
        <v>1170</v>
      </c>
      <c r="D5070" s="3">
        <v>48</v>
      </c>
      <c r="E5070" s="3"/>
      <c r="F5070" s="3"/>
      <c r="G5070" s="3">
        <v>32</v>
      </c>
      <c r="H5070" s="3">
        <v>1249</v>
      </c>
      <c r="I5070" s="3"/>
      <c r="J5070" s="3"/>
      <c r="K5070" s="3"/>
      <c r="L5070" s="3"/>
      <c r="M5070" s="3">
        <v>1965</v>
      </c>
    </row>
    <row r="5071" spans="1:13" x14ac:dyDescent="0.2">
      <c r="A5071" s="8">
        <v>41850</v>
      </c>
      <c r="B5071" s="3">
        <v>8</v>
      </c>
      <c r="C5071" s="3">
        <v>1239</v>
      </c>
      <c r="D5071" s="3">
        <v>50</v>
      </c>
      <c r="E5071" s="3"/>
      <c r="F5071" s="3"/>
      <c r="G5071" s="3">
        <v>32</v>
      </c>
      <c r="H5071" s="3">
        <v>1321</v>
      </c>
      <c r="I5071" s="3"/>
      <c r="J5071" s="3"/>
      <c r="K5071" s="3"/>
      <c r="L5071" s="3"/>
      <c r="M5071" s="3">
        <v>2071</v>
      </c>
    </row>
    <row r="5072" spans="1:13" x14ac:dyDescent="0.2">
      <c r="A5072" s="8">
        <v>41850</v>
      </c>
      <c r="B5072" s="3">
        <v>9</v>
      </c>
      <c r="C5072" s="3">
        <v>1327</v>
      </c>
      <c r="D5072" s="3">
        <v>54</v>
      </c>
      <c r="E5072" s="3"/>
      <c r="F5072" s="3"/>
      <c r="G5072" s="3">
        <v>34</v>
      </c>
      <c r="H5072" s="3">
        <v>1415</v>
      </c>
      <c r="I5072" s="3"/>
      <c r="J5072" s="3"/>
      <c r="K5072" s="3"/>
      <c r="L5072" s="3"/>
      <c r="M5072" s="3">
        <v>2224</v>
      </c>
    </row>
    <row r="5073" spans="1:13" x14ac:dyDescent="0.2">
      <c r="A5073" s="8">
        <v>41850</v>
      </c>
      <c r="B5073" s="3">
        <v>10</v>
      </c>
      <c r="C5073" s="3">
        <v>1414</v>
      </c>
      <c r="D5073" s="3">
        <v>58</v>
      </c>
      <c r="E5073" s="3"/>
      <c r="F5073" s="3"/>
      <c r="G5073" s="3">
        <v>41</v>
      </c>
      <c r="H5073" s="3">
        <v>1512</v>
      </c>
      <c r="I5073" s="3"/>
      <c r="J5073" s="3"/>
      <c r="K5073" s="3"/>
      <c r="L5073" s="3"/>
      <c r="M5073" s="3">
        <v>2396</v>
      </c>
    </row>
    <row r="5074" spans="1:13" x14ac:dyDescent="0.2">
      <c r="A5074" s="8">
        <v>41850</v>
      </c>
      <c r="B5074" s="3">
        <v>11</v>
      </c>
      <c r="C5074" s="3">
        <v>1564</v>
      </c>
      <c r="D5074" s="3">
        <v>64</v>
      </c>
      <c r="E5074" s="3"/>
      <c r="F5074" s="3"/>
      <c r="G5074" s="3">
        <v>41</v>
      </c>
      <c r="H5074" s="3">
        <v>1668</v>
      </c>
      <c r="I5074" s="3"/>
      <c r="J5074" s="3"/>
      <c r="K5074" s="3"/>
      <c r="L5074" s="3"/>
      <c r="M5074" s="3">
        <v>2625</v>
      </c>
    </row>
    <row r="5075" spans="1:13" x14ac:dyDescent="0.2">
      <c r="A5075" s="8">
        <v>41850</v>
      </c>
      <c r="B5075" s="3">
        <v>12</v>
      </c>
      <c r="C5075" s="3">
        <v>1719</v>
      </c>
      <c r="D5075" s="3">
        <v>70</v>
      </c>
      <c r="E5075" s="3"/>
      <c r="F5075" s="3"/>
      <c r="G5075" s="3">
        <v>45</v>
      </c>
      <c r="H5075" s="3">
        <v>1834</v>
      </c>
      <c r="I5075" s="3"/>
      <c r="J5075" s="3"/>
      <c r="K5075" s="3"/>
      <c r="L5075" s="3"/>
      <c r="M5075" s="3">
        <v>2872</v>
      </c>
    </row>
    <row r="5076" spans="1:13" x14ac:dyDescent="0.2">
      <c r="A5076" s="8">
        <v>41850</v>
      </c>
      <c r="B5076" s="3">
        <v>13</v>
      </c>
      <c r="C5076" s="3">
        <v>1896</v>
      </c>
      <c r="D5076" s="3">
        <v>77</v>
      </c>
      <c r="E5076" s="3"/>
      <c r="F5076" s="3"/>
      <c r="G5076" s="3">
        <v>44</v>
      </c>
      <c r="H5076" s="3">
        <v>2017</v>
      </c>
      <c r="I5076" s="3"/>
      <c r="J5076" s="3"/>
      <c r="K5076" s="3"/>
      <c r="L5076" s="3"/>
      <c r="M5076" s="3">
        <v>3152</v>
      </c>
    </row>
    <row r="5077" spans="1:13" x14ac:dyDescent="0.2">
      <c r="A5077" s="8">
        <v>41850</v>
      </c>
      <c r="B5077" s="3">
        <v>14</v>
      </c>
      <c r="C5077" s="3">
        <v>2082</v>
      </c>
      <c r="D5077" s="3">
        <v>84</v>
      </c>
      <c r="E5077" s="3"/>
      <c r="F5077" s="3"/>
      <c r="G5077" s="3">
        <v>46</v>
      </c>
      <c r="H5077" s="3">
        <v>2212</v>
      </c>
      <c r="I5077" s="3"/>
      <c r="J5077" s="3"/>
      <c r="K5077" s="3"/>
      <c r="L5077" s="3"/>
      <c r="M5077" s="3">
        <v>3436</v>
      </c>
    </row>
    <row r="5078" spans="1:13" x14ac:dyDescent="0.2">
      <c r="A5078" s="8">
        <v>41850</v>
      </c>
      <c r="B5078" s="3">
        <v>15</v>
      </c>
      <c r="C5078" s="3">
        <v>2269</v>
      </c>
      <c r="D5078" s="3">
        <v>92</v>
      </c>
      <c r="E5078" s="3"/>
      <c r="F5078" s="3"/>
      <c r="G5078" s="3">
        <v>47</v>
      </c>
      <c r="H5078" s="3">
        <v>2407</v>
      </c>
      <c r="I5078" s="3"/>
      <c r="J5078" s="3"/>
      <c r="K5078" s="3"/>
      <c r="L5078" s="3"/>
      <c r="M5078" s="3">
        <v>3698</v>
      </c>
    </row>
    <row r="5079" spans="1:13" x14ac:dyDescent="0.2">
      <c r="A5079" s="8">
        <v>41850</v>
      </c>
      <c r="B5079" s="3">
        <v>16</v>
      </c>
      <c r="C5079" s="3">
        <v>2423</v>
      </c>
      <c r="D5079" s="3">
        <v>98</v>
      </c>
      <c r="E5079" s="3"/>
      <c r="F5079" s="3"/>
      <c r="G5079" s="3">
        <v>43</v>
      </c>
      <c r="H5079" s="3">
        <v>2563</v>
      </c>
      <c r="I5079" s="3"/>
      <c r="J5079" s="3"/>
      <c r="K5079" s="3"/>
      <c r="L5079" s="3"/>
      <c r="M5079" s="3">
        <v>3923</v>
      </c>
    </row>
    <row r="5080" spans="1:13" x14ac:dyDescent="0.2">
      <c r="A5080" s="8">
        <v>41850</v>
      </c>
      <c r="B5080" s="3">
        <v>17</v>
      </c>
      <c r="C5080" s="3">
        <v>2534</v>
      </c>
      <c r="D5080" s="3">
        <v>102</v>
      </c>
      <c r="E5080" s="3"/>
      <c r="F5080" s="3"/>
      <c r="G5080" s="3">
        <v>45</v>
      </c>
      <c r="H5080" s="3">
        <v>2681</v>
      </c>
      <c r="I5080" s="3"/>
      <c r="J5080" s="3"/>
      <c r="K5080" s="3"/>
      <c r="L5080" s="3"/>
      <c r="M5080" s="3">
        <v>4066</v>
      </c>
    </row>
    <row r="5081" spans="1:13" x14ac:dyDescent="0.2">
      <c r="A5081" s="8">
        <v>41850</v>
      </c>
      <c r="B5081" s="3">
        <v>18</v>
      </c>
      <c r="C5081" s="3">
        <v>2534</v>
      </c>
      <c r="D5081" s="3">
        <v>102</v>
      </c>
      <c r="E5081" s="3"/>
      <c r="F5081" s="3"/>
      <c r="G5081" s="3">
        <v>44</v>
      </c>
      <c r="H5081" s="3">
        <v>2680</v>
      </c>
      <c r="I5081" s="3"/>
      <c r="J5081" s="3"/>
      <c r="K5081" s="3"/>
      <c r="L5081" s="3"/>
      <c r="M5081" s="3">
        <v>4060</v>
      </c>
    </row>
    <row r="5082" spans="1:13" x14ac:dyDescent="0.2">
      <c r="A5082" s="8">
        <v>41850</v>
      </c>
      <c r="B5082" s="3">
        <v>19</v>
      </c>
      <c r="C5082" s="3">
        <v>2447</v>
      </c>
      <c r="D5082" s="3">
        <v>98</v>
      </c>
      <c r="E5082" s="3"/>
      <c r="F5082" s="3"/>
      <c r="G5082" s="3">
        <v>37</v>
      </c>
      <c r="H5082" s="3">
        <v>2582</v>
      </c>
      <c r="I5082" s="3"/>
      <c r="J5082" s="3"/>
      <c r="K5082" s="3"/>
      <c r="L5082" s="3"/>
      <c r="M5082" s="3">
        <v>3924</v>
      </c>
    </row>
    <row r="5083" spans="1:13" x14ac:dyDescent="0.2">
      <c r="A5083" s="8">
        <v>41850</v>
      </c>
      <c r="B5083" s="3">
        <v>20</v>
      </c>
      <c r="C5083" s="3">
        <v>2331</v>
      </c>
      <c r="D5083" s="3">
        <v>94</v>
      </c>
      <c r="E5083" s="3"/>
      <c r="F5083" s="3"/>
      <c r="G5083" s="3">
        <v>36</v>
      </c>
      <c r="H5083" s="3">
        <v>2460</v>
      </c>
      <c r="I5083" s="3"/>
      <c r="J5083" s="3"/>
      <c r="K5083" s="3"/>
      <c r="L5083" s="3"/>
      <c r="M5083" s="3">
        <v>3749</v>
      </c>
    </row>
    <row r="5084" spans="1:13" x14ac:dyDescent="0.2">
      <c r="A5084" s="8">
        <v>41850</v>
      </c>
      <c r="B5084" s="3">
        <v>21</v>
      </c>
      <c r="C5084" s="3">
        <v>2235</v>
      </c>
      <c r="D5084" s="3">
        <v>90</v>
      </c>
      <c r="E5084" s="3"/>
      <c r="F5084" s="3"/>
      <c r="G5084" s="3">
        <v>35</v>
      </c>
      <c r="H5084" s="3">
        <v>2360</v>
      </c>
      <c r="I5084" s="3"/>
      <c r="J5084" s="3"/>
      <c r="K5084" s="3"/>
      <c r="L5084" s="3"/>
      <c r="M5084" s="3">
        <v>3601</v>
      </c>
    </row>
    <row r="5085" spans="1:13" x14ac:dyDescent="0.2">
      <c r="A5085" s="8">
        <v>41850</v>
      </c>
      <c r="B5085" s="3">
        <v>22</v>
      </c>
      <c r="C5085" s="3">
        <v>2087</v>
      </c>
      <c r="D5085" s="3">
        <v>84</v>
      </c>
      <c r="E5085" s="3"/>
      <c r="F5085" s="3"/>
      <c r="G5085" s="3">
        <v>33</v>
      </c>
      <c r="H5085" s="3">
        <v>2204</v>
      </c>
      <c r="I5085" s="3"/>
      <c r="J5085" s="3"/>
      <c r="K5085" s="3"/>
      <c r="L5085" s="3"/>
      <c r="M5085" s="3">
        <v>3373</v>
      </c>
    </row>
    <row r="5086" spans="1:13" x14ac:dyDescent="0.2">
      <c r="A5086" s="8">
        <v>41850</v>
      </c>
      <c r="B5086" s="3">
        <v>23</v>
      </c>
      <c r="C5086" s="3">
        <v>1817</v>
      </c>
      <c r="D5086" s="3">
        <v>73</v>
      </c>
      <c r="E5086" s="3"/>
      <c r="F5086" s="3"/>
      <c r="G5086" s="3">
        <v>32</v>
      </c>
      <c r="H5086" s="3">
        <v>1922</v>
      </c>
      <c r="I5086" s="3"/>
      <c r="J5086" s="3"/>
      <c r="K5086" s="3"/>
      <c r="L5086" s="3"/>
      <c r="M5086" s="3">
        <v>2942</v>
      </c>
    </row>
    <row r="5087" spans="1:13" x14ac:dyDescent="0.2">
      <c r="A5087" s="8">
        <v>41850</v>
      </c>
      <c r="B5087" s="3">
        <v>24</v>
      </c>
      <c r="C5087" s="3">
        <v>1548</v>
      </c>
      <c r="D5087" s="3">
        <v>62</v>
      </c>
      <c r="E5087" s="3"/>
      <c r="F5087" s="3"/>
      <c r="G5087" s="3">
        <v>31</v>
      </c>
      <c r="H5087" s="3">
        <v>1641</v>
      </c>
      <c r="I5087" s="3"/>
      <c r="J5087" s="3"/>
      <c r="K5087" s="3"/>
      <c r="L5087" s="3"/>
      <c r="M5087" s="3">
        <v>2545</v>
      </c>
    </row>
    <row r="5088" spans="1:13" x14ac:dyDescent="0.2">
      <c r="A5088" s="8">
        <v>41851</v>
      </c>
      <c r="B5088" s="3">
        <v>1</v>
      </c>
      <c r="C5088" s="3">
        <v>1354</v>
      </c>
      <c r="D5088" s="3">
        <v>55</v>
      </c>
      <c r="E5088" s="3"/>
      <c r="F5088" s="3"/>
      <c r="G5088" s="3">
        <v>32</v>
      </c>
      <c r="H5088" s="3">
        <v>1441</v>
      </c>
      <c r="I5088" s="3"/>
      <c r="J5088" s="3"/>
      <c r="K5088" s="3"/>
      <c r="L5088" s="3"/>
      <c r="M5088" s="3">
        <v>2263</v>
      </c>
    </row>
    <row r="5089" spans="1:13" x14ac:dyDescent="0.2">
      <c r="A5089" s="8">
        <v>41851</v>
      </c>
      <c r="B5089" s="3">
        <v>2</v>
      </c>
      <c r="C5089" s="3">
        <v>1217</v>
      </c>
      <c r="D5089" s="3">
        <v>49</v>
      </c>
      <c r="E5089" s="3"/>
      <c r="F5089" s="3"/>
      <c r="G5089" s="3">
        <v>30</v>
      </c>
      <c r="H5089" s="3">
        <v>1296</v>
      </c>
      <c r="I5089" s="3"/>
      <c r="J5089" s="3"/>
      <c r="K5089" s="3"/>
      <c r="L5089" s="3"/>
      <c r="M5089" s="3">
        <v>2037</v>
      </c>
    </row>
    <row r="5090" spans="1:13" x14ac:dyDescent="0.2">
      <c r="A5090" s="8">
        <v>41851</v>
      </c>
      <c r="B5090" s="3">
        <v>3</v>
      </c>
      <c r="C5090" s="3">
        <v>1135</v>
      </c>
      <c r="D5090" s="3">
        <v>46</v>
      </c>
      <c r="E5090" s="3"/>
      <c r="F5090" s="3"/>
      <c r="G5090" s="3">
        <v>31</v>
      </c>
      <c r="H5090" s="3">
        <v>1212</v>
      </c>
      <c r="I5090" s="3"/>
      <c r="J5090" s="3"/>
      <c r="K5090" s="3"/>
      <c r="L5090" s="3"/>
      <c r="M5090" s="3">
        <v>1911</v>
      </c>
    </row>
    <row r="5091" spans="1:13" x14ac:dyDescent="0.2">
      <c r="A5091" s="8">
        <v>41851</v>
      </c>
      <c r="B5091" s="3">
        <v>4</v>
      </c>
      <c r="C5091" s="3">
        <v>1076</v>
      </c>
      <c r="D5091" s="3">
        <v>44</v>
      </c>
      <c r="E5091" s="3"/>
      <c r="F5091" s="3"/>
      <c r="G5091" s="3">
        <v>31</v>
      </c>
      <c r="H5091" s="3">
        <v>1151</v>
      </c>
      <c r="I5091" s="3"/>
      <c r="J5091" s="3"/>
      <c r="K5091" s="3"/>
      <c r="L5091" s="3"/>
      <c r="M5091" s="3">
        <v>1820</v>
      </c>
    </row>
    <row r="5092" spans="1:13" x14ac:dyDescent="0.2">
      <c r="A5092" s="8">
        <v>41851</v>
      </c>
      <c r="B5092" s="3">
        <v>5</v>
      </c>
      <c r="C5092" s="3">
        <v>1077</v>
      </c>
      <c r="D5092" s="3">
        <v>44</v>
      </c>
      <c r="E5092" s="3"/>
      <c r="F5092" s="3"/>
      <c r="G5092" s="3">
        <v>31</v>
      </c>
      <c r="H5092" s="3">
        <v>1152</v>
      </c>
      <c r="I5092" s="3"/>
      <c r="J5092" s="3"/>
      <c r="K5092" s="3"/>
      <c r="L5092" s="3"/>
      <c r="M5092" s="3">
        <v>1821</v>
      </c>
    </row>
    <row r="5093" spans="1:13" x14ac:dyDescent="0.2">
      <c r="A5093" s="8">
        <v>41851</v>
      </c>
      <c r="B5093" s="3">
        <v>6</v>
      </c>
      <c r="C5093" s="3">
        <v>1125</v>
      </c>
      <c r="D5093" s="3">
        <v>46</v>
      </c>
      <c r="E5093" s="3"/>
      <c r="F5093" s="3"/>
      <c r="G5093" s="3">
        <v>32</v>
      </c>
      <c r="H5093" s="3">
        <v>1203</v>
      </c>
      <c r="I5093" s="3"/>
      <c r="J5093" s="3"/>
      <c r="K5093" s="3"/>
      <c r="L5093" s="3"/>
      <c r="M5093" s="3">
        <v>1885</v>
      </c>
    </row>
    <row r="5094" spans="1:13" x14ac:dyDescent="0.2">
      <c r="A5094" s="8">
        <v>41851</v>
      </c>
      <c r="B5094" s="3">
        <v>7</v>
      </c>
      <c r="C5094" s="3">
        <v>1167</v>
      </c>
      <c r="D5094" s="3">
        <v>47</v>
      </c>
      <c r="E5094" s="3"/>
      <c r="F5094" s="3"/>
      <c r="G5094" s="3">
        <v>32</v>
      </c>
      <c r="H5094" s="3">
        <v>1246</v>
      </c>
      <c r="I5094" s="3"/>
      <c r="J5094" s="3"/>
      <c r="K5094" s="3"/>
      <c r="L5094" s="3"/>
      <c r="M5094" s="3">
        <v>1958</v>
      </c>
    </row>
    <row r="5095" spans="1:13" x14ac:dyDescent="0.2">
      <c r="A5095" s="8">
        <v>41851</v>
      </c>
      <c r="B5095" s="3">
        <v>8</v>
      </c>
      <c r="C5095" s="3">
        <v>1237</v>
      </c>
      <c r="D5095" s="3">
        <v>50</v>
      </c>
      <c r="E5095" s="3"/>
      <c r="F5095" s="3"/>
      <c r="G5095" s="3">
        <v>32</v>
      </c>
      <c r="H5095" s="3">
        <v>1319</v>
      </c>
      <c r="I5095" s="3"/>
      <c r="J5095" s="3"/>
      <c r="K5095" s="3"/>
      <c r="L5095" s="3"/>
      <c r="M5095" s="3">
        <v>2054</v>
      </c>
    </row>
    <row r="5096" spans="1:13" x14ac:dyDescent="0.2">
      <c r="A5096" s="8">
        <v>41851</v>
      </c>
      <c r="B5096" s="3">
        <v>9</v>
      </c>
      <c r="C5096" s="3">
        <v>1314</v>
      </c>
      <c r="D5096" s="3">
        <v>53</v>
      </c>
      <c r="E5096" s="3"/>
      <c r="F5096" s="3"/>
      <c r="G5096" s="3">
        <v>37</v>
      </c>
      <c r="H5096" s="3">
        <v>1404</v>
      </c>
      <c r="I5096" s="3"/>
      <c r="J5096" s="3"/>
      <c r="K5096" s="3"/>
      <c r="L5096" s="3"/>
      <c r="M5096" s="3">
        <v>2193</v>
      </c>
    </row>
    <row r="5097" spans="1:13" x14ac:dyDescent="0.2">
      <c r="A5097" s="8">
        <v>41851</v>
      </c>
      <c r="B5097" s="3">
        <v>10</v>
      </c>
      <c r="C5097" s="3">
        <v>1430</v>
      </c>
      <c r="D5097" s="3">
        <v>58</v>
      </c>
      <c r="E5097" s="3"/>
      <c r="F5097" s="3"/>
      <c r="G5097" s="3">
        <v>41</v>
      </c>
      <c r="H5097" s="3">
        <v>1529</v>
      </c>
      <c r="I5097" s="3"/>
      <c r="J5097" s="3"/>
      <c r="K5097" s="3"/>
      <c r="L5097" s="3"/>
      <c r="M5097" s="3">
        <v>2390</v>
      </c>
    </row>
    <row r="5098" spans="1:13" x14ac:dyDescent="0.2">
      <c r="A5098" s="8">
        <v>41851</v>
      </c>
      <c r="B5098" s="3">
        <v>11</v>
      </c>
      <c r="C5098" s="3">
        <v>1575</v>
      </c>
      <c r="D5098" s="3">
        <v>64</v>
      </c>
      <c r="E5098" s="3"/>
      <c r="F5098" s="3"/>
      <c r="G5098" s="3">
        <v>42</v>
      </c>
      <c r="H5098" s="3">
        <v>1681</v>
      </c>
      <c r="I5098" s="3"/>
      <c r="J5098" s="3"/>
      <c r="K5098" s="3"/>
      <c r="L5098" s="3"/>
      <c r="M5098" s="3">
        <v>2625</v>
      </c>
    </row>
    <row r="5099" spans="1:13" x14ac:dyDescent="0.2">
      <c r="A5099" s="8">
        <v>41851</v>
      </c>
      <c r="B5099" s="3">
        <v>12</v>
      </c>
      <c r="C5099" s="3">
        <v>1732</v>
      </c>
      <c r="D5099" s="3">
        <v>70</v>
      </c>
      <c r="E5099" s="3"/>
      <c r="F5099" s="3"/>
      <c r="G5099" s="3">
        <v>45</v>
      </c>
      <c r="H5099" s="3">
        <v>1847</v>
      </c>
      <c r="I5099" s="3"/>
      <c r="J5099" s="3"/>
      <c r="K5099" s="3"/>
      <c r="L5099" s="3"/>
      <c r="M5099" s="3">
        <v>2876</v>
      </c>
    </row>
    <row r="5100" spans="1:13" x14ac:dyDescent="0.2">
      <c r="A5100" s="8">
        <v>41851</v>
      </c>
      <c r="B5100" s="3">
        <v>13</v>
      </c>
      <c r="C5100" s="3">
        <v>1939</v>
      </c>
      <c r="D5100" s="3">
        <v>78</v>
      </c>
      <c r="E5100" s="3"/>
      <c r="F5100" s="3"/>
      <c r="G5100" s="3">
        <v>42</v>
      </c>
      <c r="H5100" s="3">
        <v>2059</v>
      </c>
      <c r="I5100" s="3"/>
      <c r="J5100" s="3"/>
      <c r="K5100" s="3"/>
      <c r="L5100" s="3"/>
      <c r="M5100" s="3">
        <v>3171</v>
      </c>
    </row>
    <row r="5101" spans="1:13" x14ac:dyDescent="0.2">
      <c r="A5101" s="8">
        <v>41851</v>
      </c>
      <c r="B5101" s="3">
        <v>14</v>
      </c>
      <c r="C5101" s="3">
        <v>2138</v>
      </c>
      <c r="D5101" s="3">
        <v>87</v>
      </c>
      <c r="E5101" s="3"/>
      <c r="F5101" s="3"/>
      <c r="G5101" s="3">
        <v>49</v>
      </c>
      <c r="H5101" s="3">
        <v>2273</v>
      </c>
      <c r="I5101" s="3"/>
      <c r="J5101" s="3"/>
      <c r="K5101" s="3"/>
      <c r="L5101" s="3"/>
      <c r="M5101" s="3">
        <v>3472</v>
      </c>
    </row>
    <row r="5102" spans="1:13" x14ac:dyDescent="0.2">
      <c r="A5102" s="8">
        <v>41851</v>
      </c>
      <c r="B5102" s="3">
        <v>15</v>
      </c>
      <c r="C5102" s="3">
        <v>2350</v>
      </c>
      <c r="D5102" s="3">
        <v>95</v>
      </c>
      <c r="E5102" s="3"/>
      <c r="F5102" s="3"/>
      <c r="G5102" s="3">
        <v>45</v>
      </c>
      <c r="H5102" s="3">
        <v>2490</v>
      </c>
      <c r="I5102" s="3"/>
      <c r="J5102" s="3"/>
      <c r="K5102" s="3"/>
      <c r="L5102" s="3"/>
      <c r="M5102" s="3">
        <v>3738</v>
      </c>
    </row>
    <row r="5103" spans="1:13" x14ac:dyDescent="0.2">
      <c r="A5103" s="8">
        <v>41851</v>
      </c>
      <c r="B5103" s="3">
        <v>16</v>
      </c>
      <c r="C5103" s="3">
        <v>2514</v>
      </c>
      <c r="D5103" s="3">
        <v>101</v>
      </c>
      <c r="E5103" s="3"/>
      <c r="F5103" s="3"/>
      <c r="G5103" s="3">
        <v>46</v>
      </c>
      <c r="H5103" s="3">
        <v>2661</v>
      </c>
      <c r="I5103" s="3"/>
      <c r="J5103" s="3"/>
      <c r="K5103" s="3"/>
      <c r="L5103" s="3"/>
      <c r="M5103" s="3">
        <v>3994</v>
      </c>
    </row>
    <row r="5104" spans="1:13" x14ac:dyDescent="0.2">
      <c r="A5104" s="8">
        <v>41851</v>
      </c>
      <c r="B5104" s="3">
        <v>17</v>
      </c>
      <c r="C5104" s="3">
        <v>2621</v>
      </c>
      <c r="D5104" s="3">
        <v>105</v>
      </c>
      <c r="E5104" s="3"/>
      <c r="F5104" s="3"/>
      <c r="G5104" s="3">
        <v>43</v>
      </c>
      <c r="H5104" s="3">
        <v>2769</v>
      </c>
      <c r="I5104" s="3"/>
      <c r="J5104" s="3"/>
      <c r="K5104" s="3"/>
      <c r="L5104" s="3"/>
      <c r="M5104" s="3">
        <v>4126</v>
      </c>
    </row>
    <row r="5105" spans="1:13" x14ac:dyDescent="0.2">
      <c r="A5105" s="8">
        <v>41851</v>
      </c>
      <c r="B5105" s="3">
        <v>18</v>
      </c>
      <c r="C5105" s="3">
        <v>2654</v>
      </c>
      <c r="D5105" s="3">
        <v>107</v>
      </c>
      <c r="E5105" s="3"/>
      <c r="F5105" s="3"/>
      <c r="G5105" s="3">
        <v>46</v>
      </c>
      <c r="H5105" s="3">
        <v>2807</v>
      </c>
      <c r="I5105" s="3"/>
      <c r="J5105" s="3"/>
      <c r="K5105" s="3"/>
      <c r="L5105" s="3"/>
      <c r="M5105" s="3">
        <v>4171</v>
      </c>
    </row>
    <row r="5106" spans="1:13" x14ac:dyDescent="0.2">
      <c r="A5106" s="8">
        <v>41851</v>
      </c>
      <c r="B5106" s="3">
        <v>19</v>
      </c>
      <c r="C5106" s="3">
        <v>2589</v>
      </c>
      <c r="D5106" s="3">
        <v>104</v>
      </c>
      <c r="E5106" s="3"/>
      <c r="F5106" s="3"/>
      <c r="G5106" s="3">
        <v>42</v>
      </c>
      <c r="H5106" s="3">
        <v>2735</v>
      </c>
      <c r="I5106" s="3"/>
      <c r="J5106" s="3"/>
      <c r="K5106" s="3"/>
      <c r="L5106" s="3"/>
      <c r="M5106" s="3">
        <v>4066</v>
      </c>
    </row>
    <row r="5107" spans="1:13" x14ac:dyDescent="0.2">
      <c r="A5107" s="8">
        <v>41851</v>
      </c>
      <c r="B5107" s="3">
        <v>20</v>
      </c>
      <c r="C5107" s="3">
        <v>2453</v>
      </c>
      <c r="D5107" s="3">
        <v>99</v>
      </c>
      <c r="E5107" s="3"/>
      <c r="F5107" s="3"/>
      <c r="G5107" s="3">
        <v>38</v>
      </c>
      <c r="H5107" s="3">
        <v>2589</v>
      </c>
      <c r="I5107" s="3"/>
      <c r="J5107" s="3"/>
      <c r="K5107" s="3"/>
      <c r="L5107" s="3"/>
      <c r="M5107" s="3">
        <v>3872</v>
      </c>
    </row>
    <row r="5108" spans="1:13" x14ac:dyDescent="0.2">
      <c r="A5108" s="8">
        <v>41851</v>
      </c>
      <c r="B5108" s="3">
        <v>21</v>
      </c>
      <c r="C5108" s="3">
        <v>2324</v>
      </c>
      <c r="D5108" s="3">
        <v>93</v>
      </c>
      <c r="E5108" s="3"/>
      <c r="F5108" s="3"/>
      <c r="G5108" s="3">
        <v>35</v>
      </c>
      <c r="H5108" s="3">
        <v>2452</v>
      </c>
      <c r="I5108" s="3"/>
      <c r="J5108" s="3"/>
      <c r="K5108" s="3"/>
      <c r="L5108" s="3"/>
      <c r="M5108" s="3">
        <v>3646</v>
      </c>
    </row>
    <row r="5109" spans="1:13" x14ac:dyDescent="0.2">
      <c r="A5109" s="8">
        <v>41851</v>
      </c>
      <c r="B5109" s="3">
        <v>22</v>
      </c>
      <c r="C5109" s="3">
        <v>2140</v>
      </c>
      <c r="D5109" s="3">
        <v>86</v>
      </c>
      <c r="E5109" s="3"/>
      <c r="F5109" s="3"/>
      <c r="G5109" s="3">
        <v>34</v>
      </c>
      <c r="H5109" s="3">
        <v>2260</v>
      </c>
      <c r="I5109" s="3"/>
      <c r="J5109" s="3"/>
      <c r="K5109" s="3"/>
      <c r="L5109" s="3"/>
      <c r="M5109" s="3">
        <v>3368</v>
      </c>
    </row>
    <row r="5110" spans="1:13" x14ac:dyDescent="0.2">
      <c r="A5110" s="8">
        <v>41851</v>
      </c>
      <c r="B5110" s="3">
        <v>23</v>
      </c>
      <c r="C5110" s="3">
        <v>1862</v>
      </c>
      <c r="D5110" s="3">
        <v>75</v>
      </c>
      <c r="E5110" s="3"/>
      <c r="F5110" s="3"/>
      <c r="G5110" s="3">
        <v>32</v>
      </c>
      <c r="H5110" s="3">
        <v>1969</v>
      </c>
      <c r="I5110" s="3"/>
      <c r="J5110" s="3"/>
      <c r="K5110" s="3"/>
      <c r="L5110" s="3"/>
      <c r="M5110" s="3">
        <v>2956</v>
      </c>
    </row>
    <row r="5111" spans="1:13" x14ac:dyDescent="0.2">
      <c r="A5111" s="8">
        <v>41851</v>
      </c>
      <c r="B5111" s="3">
        <v>24</v>
      </c>
      <c r="C5111" s="3">
        <v>1596</v>
      </c>
      <c r="D5111" s="3">
        <v>64</v>
      </c>
      <c r="E5111" s="3"/>
      <c r="F5111" s="3"/>
      <c r="G5111" s="3">
        <v>31</v>
      </c>
      <c r="H5111" s="3">
        <v>1691</v>
      </c>
      <c r="I5111" s="3"/>
      <c r="J5111" s="3"/>
      <c r="K5111" s="3"/>
      <c r="L5111" s="3"/>
      <c r="M5111" s="3">
        <v>2549</v>
      </c>
    </row>
    <row r="5112" spans="1:13" x14ac:dyDescent="0.2">
      <c r="A5112" s="8">
        <v>41852</v>
      </c>
      <c r="B5112" s="3">
        <v>1</v>
      </c>
      <c r="C5112" s="3">
        <v>1397</v>
      </c>
      <c r="D5112" s="3">
        <v>56</v>
      </c>
      <c r="E5112" s="3"/>
      <c r="F5112" s="3"/>
      <c r="G5112" s="3">
        <v>30</v>
      </c>
      <c r="H5112" s="3">
        <v>1483</v>
      </c>
      <c r="I5112" s="3"/>
      <c r="J5112" s="3"/>
      <c r="K5112" s="3"/>
      <c r="L5112" s="3"/>
      <c r="M5112" s="3">
        <v>2256</v>
      </c>
    </row>
    <row r="5113" spans="1:13" x14ac:dyDescent="0.2">
      <c r="A5113" s="8">
        <v>41852</v>
      </c>
      <c r="B5113" s="3">
        <v>2</v>
      </c>
      <c r="C5113" s="3">
        <v>1251</v>
      </c>
      <c r="D5113" s="3">
        <v>51</v>
      </c>
      <c r="E5113" s="3"/>
      <c r="F5113" s="3"/>
      <c r="G5113" s="3">
        <v>29</v>
      </c>
      <c r="H5113" s="3">
        <v>1331</v>
      </c>
      <c r="I5113" s="3"/>
      <c r="J5113" s="3"/>
      <c r="K5113" s="3"/>
      <c r="L5113" s="3"/>
      <c r="M5113" s="3">
        <v>2033</v>
      </c>
    </row>
    <row r="5114" spans="1:13" x14ac:dyDescent="0.2">
      <c r="A5114" s="8">
        <v>41852</v>
      </c>
      <c r="B5114" s="3">
        <v>3</v>
      </c>
      <c r="C5114" s="3">
        <v>1148</v>
      </c>
      <c r="D5114" s="3">
        <v>47</v>
      </c>
      <c r="E5114" s="3"/>
      <c r="F5114" s="3"/>
      <c r="G5114" s="3">
        <v>29</v>
      </c>
      <c r="H5114" s="3">
        <v>1223</v>
      </c>
      <c r="I5114" s="3"/>
      <c r="J5114" s="3"/>
      <c r="K5114" s="3"/>
      <c r="L5114" s="3"/>
      <c r="M5114" s="3">
        <v>1886</v>
      </c>
    </row>
    <row r="5115" spans="1:13" x14ac:dyDescent="0.2">
      <c r="A5115" s="8">
        <v>41852</v>
      </c>
      <c r="B5115" s="3">
        <v>4</v>
      </c>
      <c r="C5115" s="3">
        <v>1091</v>
      </c>
      <c r="D5115" s="3">
        <v>44</v>
      </c>
      <c r="E5115" s="3"/>
      <c r="F5115" s="3"/>
      <c r="G5115" s="3">
        <v>29</v>
      </c>
      <c r="H5115" s="3">
        <v>1164</v>
      </c>
      <c r="I5115" s="3"/>
      <c r="J5115" s="3"/>
      <c r="K5115" s="3"/>
      <c r="L5115" s="3"/>
      <c r="M5115" s="3">
        <v>1801</v>
      </c>
    </row>
    <row r="5116" spans="1:13" x14ac:dyDescent="0.2">
      <c r="A5116" s="8">
        <v>41852</v>
      </c>
      <c r="B5116" s="3">
        <v>5</v>
      </c>
      <c r="C5116" s="3">
        <v>1091</v>
      </c>
      <c r="D5116" s="3">
        <v>44</v>
      </c>
      <c r="E5116" s="3"/>
      <c r="F5116" s="3"/>
      <c r="G5116" s="3">
        <v>29</v>
      </c>
      <c r="H5116" s="3">
        <v>1164</v>
      </c>
      <c r="I5116" s="3"/>
      <c r="J5116" s="3"/>
      <c r="K5116" s="3"/>
      <c r="L5116" s="3"/>
      <c r="M5116" s="3">
        <v>1789</v>
      </c>
    </row>
    <row r="5117" spans="1:13" x14ac:dyDescent="0.2">
      <c r="A5117" s="8">
        <v>41852</v>
      </c>
      <c r="B5117" s="3">
        <v>6</v>
      </c>
      <c r="C5117" s="3">
        <v>1132</v>
      </c>
      <c r="D5117" s="3">
        <v>46</v>
      </c>
      <c r="E5117" s="3"/>
      <c r="F5117" s="3"/>
      <c r="G5117" s="3">
        <v>29</v>
      </c>
      <c r="H5117" s="3">
        <v>1207</v>
      </c>
      <c r="I5117" s="3"/>
      <c r="J5117" s="3"/>
      <c r="K5117" s="3"/>
      <c r="L5117" s="3"/>
      <c r="M5117" s="3">
        <v>1846</v>
      </c>
    </row>
    <row r="5118" spans="1:13" x14ac:dyDescent="0.2">
      <c r="A5118" s="8">
        <v>41852</v>
      </c>
      <c r="B5118" s="3">
        <v>7</v>
      </c>
      <c r="C5118" s="3">
        <v>1173</v>
      </c>
      <c r="D5118" s="3">
        <v>48</v>
      </c>
      <c r="E5118" s="3"/>
      <c r="F5118" s="3"/>
      <c r="G5118" s="3">
        <v>31</v>
      </c>
      <c r="H5118" s="3">
        <v>1251</v>
      </c>
      <c r="I5118" s="3"/>
      <c r="J5118" s="3"/>
      <c r="K5118" s="3"/>
      <c r="L5118" s="3"/>
      <c r="M5118" s="3">
        <v>1917</v>
      </c>
    </row>
    <row r="5119" spans="1:13" x14ac:dyDescent="0.2">
      <c r="A5119" s="8">
        <v>41852</v>
      </c>
      <c r="B5119" s="3">
        <v>8</v>
      </c>
      <c r="C5119" s="3">
        <v>1250</v>
      </c>
      <c r="D5119" s="3">
        <v>51</v>
      </c>
      <c r="E5119" s="3"/>
      <c r="F5119" s="3"/>
      <c r="G5119" s="3">
        <v>31</v>
      </c>
      <c r="H5119" s="3">
        <v>1332</v>
      </c>
      <c r="I5119" s="3"/>
      <c r="J5119" s="3"/>
      <c r="K5119" s="3"/>
      <c r="L5119" s="3"/>
      <c r="M5119" s="3">
        <v>2058</v>
      </c>
    </row>
    <row r="5120" spans="1:13" x14ac:dyDescent="0.2">
      <c r="A5120" s="8">
        <v>41852</v>
      </c>
      <c r="B5120" s="3">
        <v>9</v>
      </c>
      <c r="C5120" s="3">
        <v>1362</v>
      </c>
      <c r="D5120" s="3">
        <v>55</v>
      </c>
      <c r="E5120" s="3"/>
      <c r="F5120" s="3"/>
      <c r="G5120" s="3">
        <v>33</v>
      </c>
      <c r="H5120" s="3">
        <v>1450</v>
      </c>
      <c r="I5120" s="3"/>
      <c r="J5120" s="3"/>
      <c r="K5120" s="3"/>
      <c r="L5120" s="3"/>
      <c r="M5120" s="3">
        <v>2242</v>
      </c>
    </row>
    <row r="5121" spans="1:13" x14ac:dyDescent="0.2">
      <c r="A5121" s="8">
        <v>41852</v>
      </c>
      <c r="B5121" s="3">
        <v>10</v>
      </c>
      <c r="C5121" s="3">
        <v>1498</v>
      </c>
      <c r="D5121" s="3">
        <v>61</v>
      </c>
      <c r="E5121" s="3"/>
      <c r="F5121" s="3"/>
      <c r="G5121" s="3">
        <v>39</v>
      </c>
      <c r="H5121" s="3">
        <v>1598</v>
      </c>
      <c r="I5121" s="3"/>
      <c r="J5121" s="3"/>
      <c r="K5121" s="3"/>
      <c r="L5121" s="3"/>
      <c r="M5121" s="3">
        <v>2471</v>
      </c>
    </row>
    <row r="5122" spans="1:13" x14ac:dyDescent="0.2">
      <c r="A5122" s="8">
        <v>41852</v>
      </c>
      <c r="B5122" s="3">
        <v>11</v>
      </c>
      <c r="C5122" s="3">
        <v>1673</v>
      </c>
      <c r="D5122" s="3">
        <v>68</v>
      </c>
      <c r="E5122" s="3"/>
      <c r="F5122" s="3"/>
      <c r="G5122" s="3">
        <v>41</v>
      </c>
      <c r="H5122" s="3">
        <v>1782</v>
      </c>
      <c r="I5122" s="3"/>
      <c r="J5122" s="3"/>
      <c r="K5122" s="3"/>
      <c r="L5122" s="3"/>
      <c r="M5122" s="3">
        <v>2737</v>
      </c>
    </row>
    <row r="5123" spans="1:13" x14ac:dyDescent="0.2">
      <c r="A5123" s="8">
        <v>41852</v>
      </c>
      <c r="B5123" s="3">
        <v>12</v>
      </c>
      <c r="C5123" s="3">
        <v>1900</v>
      </c>
      <c r="D5123" s="3">
        <v>77</v>
      </c>
      <c r="E5123" s="3"/>
      <c r="F5123" s="3"/>
      <c r="G5123" s="3">
        <v>44</v>
      </c>
      <c r="H5123" s="3">
        <v>2021</v>
      </c>
      <c r="I5123" s="3"/>
      <c r="J5123" s="3"/>
      <c r="K5123" s="3"/>
      <c r="L5123" s="3"/>
      <c r="M5123" s="3">
        <v>3075</v>
      </c>
    </row>
    <row r="5124" spans="1:13" x14ac:dyDescent="0.2">
      <c r="A5124" s="8">
        <v>41852</v>
      </c>
      <c r="B5124" s="3">
        <v>13</v>
      </c>
      <c r="C5124" s="3">
        <v>2142</v>
      </c>
      <c r="D5124" s="3">
        <v>87</v>
      </c>
      <c r="E5124" s="3"/>
      <c r="F5124" s="3"/>
      <c r="G5124" s="3">
        <v>44</v>
      </c>
      <c r="H5124" s="3">
        <v>2272</v>
      </c>
      <c r="I5124" s="3"/>
      <c r="J5124" s="3"/>
      <c r="K5124" s="3"/>
      <c r="L5124" s="3"/>
      <c r="M5124" s="3">
        <v>3421</v>
      </c>
    </row>
    <row r="5125" spans="1:13" x14ac:dyDescent="0.2">
      <c r="A5125" s="8">
        <v>41852</v>
      </c>
      <c r="B5125" s="3">
        <v>14</v>
      </c>
      <c r="C5125" s="3">
        <v>2371</v>
      </c>
      <c r="D5125" s="3">
        <v>96</v>
      </c>
      <c r="E5125" s="3"/>
      <c r="F5125" s="3"/>
      <c r="G5125" s="3">
        <v>43</v>
      </c>
      <c r="H5125" s="3">
        <v>2509</v>
      </c>
      <c r="I5125" s="3"/>
      <c r="J5125" s="3"/>
      <c r="K5125" s="3"/>
      <c r="L5125" s="3"/>
      <c r="M5125" s="3">
        <v>3754</v>
      </c>
    </row>
    <row r="5126" spans="1:13" x14ac:dyDescent="0.2">
      <c r="A5126" s="8">
        <v>41852</v>
      </c>
      <c r="B5126" s="3">
        <v>15</v>
      </c>
      <c r="C5126" s="3">
        <v>2558</v>
      </c>
      <c r="D5126" s="3">
        <v>103</v>
      </c>
      <c r="E5126" s="3"/>
      <c r="F5126" s="3"/>
      <c r="G5126" s="3">
        <v>42</v>
      </c>
      <c r="H5126" s="3">
        <v>2703</v>
      </c>
      <c r="I5126" s="3"/>
      <c r="J5126" s="3"/>
      <c r="K5126" s="3"/>
      <c r="L5126" s="3"/>
      <c r="M5126" s="3">
        <v>4028</v>
      </c>
    </row>
    <row r="5127" spans="1:13" x14ac:dyDescent="0.2">
      <c r="A5127" s="8">
        <v>41852</v>
      </c>
      <c r="B5127" s="3">
        <v>16</v>
      </c>
      <c r="C5127" s="3">
        <v>2685</v>
      </c>
      <c r="D5127" s="3">
        <v>108</v>
      </c>
      <c r="E5127" s="3"/>
      <c r="F5127" s="3"/>
      <c r="G5127" s="3">
        <v>46</v>
      </c>
      <c r="H5127" s="3">
        <v>2839</v>
      </c>
      <c r="I5127" s="3"/>
      <c r="J5127" s="3"/>
      <c r="K5127" s="3"/>
      <c r="L5127" s="3"/>
      <c r="M5127" s="3">
        <v>4220</v>
      </c>
    </row>
    <row r="5128" spans="1:13" x14ac:dyDescent="0.2">
      <c r="A5128" s="8">
        <v>41852</v>
      </c>
      <c r="B5128" s="3">
        <v>17</v>
      </c>
      <c r="C5128" s="3">
        <v>2755</v>
      </c>
      <c r="D5128" s="3">
        <v>111</v>
      </c>
      <c r="E5128" s="3"/>
      <c r="F5128" s="3"/>
      <c r="G5128" s="3">
        <v>45</v>
      </c>
      <c r="H5128" s="3">
        <v>2911</v>
      </c>
      <c r="I5128" s="3"/>
      <c r="J5128" s="3"/>
      <c r="K5128" s="3"/>
      <c r="L5128" s="3"/>
      <c r="M5128" s="3">
        <v>4300</v>
      </c>
    </row>
    <row r="5129" spans="1:13" x14ac:dyDescent="0.2">
      <c r="A5129" s="8">
        <v>41852</v>
      </c>
      <c r="B5129" s="3">
        <v>18</v>
      </c>
      <c r="C5129" s="3">
        <v>2761</v>
      </c>
      <c r="D5129" s="3">
        <v>111</v>
      </c>
      <c r="E5129" s="3"/>
      <c r="F5129" s="3"/>
      <c r="G5129" s="3">
        <v>38</v>
      </c>
      <c r="H5129" s="3">
        <v>2910</v>
      </c>
      <c r="I5129" s="3"/>
      <c r="J5129" s="3"/>
      <c r="K5129" s="3"/>
      <c r="L5129" s="3"/>
      <c r="M5129" s="3">
        <v>4288</v>
      </c>
    </row>
    <row r="5130" spans="1:13" x14ac:dyDescent="0.2">
      <c r="A5130" s="8">
        <v>41852</v>
      </c>
      <c r="B5130" s="3">
        <v>19</v>
      </c>
      <c r="C5130" s="3">
        <v>2690</v>
      </c>
      <c r="D5130" s="3">
        <v>108</v>
      </c>
      <c r="E5130" s="3"/>
      <c r="F5130" s="3"/>
      <c r="G5130" s="3">
        <v>42</v>
      </c>
      <c r="H5130" s="3">
        <v>2840</v>
      </c>
      <c r="I5130" s="3"/>
      <c r="J5130" s="3"/>
      <c r="K5130" s="3"/>
      <c r="L5130" s="3"/>
      <c r="M5130" s="3">
        <v>4181</v>
      </c>
    </row>
    <row r="5131" spans="1:13" x14ac:dyDescent="0.2">
      <c r="A5131" s="8">
        <v>41852</v>
      </c>
      <c r="B5131" s="3">
        <v>20</v>
      </c>
      <c r="C5131" s="3">
        <v>2570</v>
      </c>
      <c r="D5131" s="3">
        <v>103</v>
      </c>
      <c r="E5131" s="3"/>
      <c r="F5131" s="3"/>
      <c r="G5131" s="3">
        <v>36</v>
      </c>
      <c r="H5131" s="3">
        <v>2709</v>
      </c>
      <c r="I5131" s="3"/>
      <c r="J5131" s="3"/>
      <c r="K5131" s="3"/>
      <c r="L5131" s="3"/>
      <c r="M5131" s="3">
        <v>3984</v>
      </c>
    </row>
    <row r="5132" spans="1:13" x14ac:dyDescent="0.2">
      <c r="A5132" s="8">
        <v>41852</v>
      </c>
      <c r="B5132" s="3">
        <v>21</v>
      </c>
      <c r="C5132" s="3">
        <v>2411</v>
      </c>
      <c r="D5132" s="3">
        <v>97</v>
      </c>
      <c r="E5132" s="3"/>
      <c r="F5132" s="3"/>
      <c r="G5132" s="3">
        <v>32</v>
      </c>
      <c r="H5132" s="3">
        <v>2540</v>
      </c>
      <c r="I5132" s="3"/>
      <c r="J5132" s="3"/>
      <c r="K5132" s="3"/>
      <c r="L5132" s="3"/>
      <c r="M5132" s="3">
        <v>3739</v>
      </c>
    </row>
    <row r="5133" spans="1:13" x14ac:dyDescent="0.2">
      <c r="A5133" s="8">
        <v>41852</v>
      </c>
      <c r="B5133" s="3">
        <v>22</v>
      </c>
      <c r="C5133" s="3">
        <v>2202</v>
      </c>
      <c r="D5133" s="3">
        <v>88</v>
      </c>
      <c r="E5133" s="3"/>
      <c r="F5133" s="3"/>
      <c r="G5133" s="3">
        <v>31</v>
      </c>
      <c r="H5133" s="3">
        <v>2321</v>
      </c>
      <c r="I5133" s="3"/>
      <c r="J5133" s="3"/>
      <c r="K5133" s="3"/>
      <c r="L5133" s="3"/>
      <c r="M5133" s="3">
        <v>3436</v>
      </c>
    </row>
    <row r="5134" spans="1:13" x14ac:dyDescent="0.2">
      <c r="A5134" s="8">
        <v>41852</v>
      </c>
      <c r="B5134" s="3">
        <v>23</v>
      </c>
      <c r="C5134" s="3">
        <v>1934</v>
      </c>
      <c r="D5134" s="3">
        <v>78</v>
      </c>
      <c r="E5134" s="3"/>
      <c r="F5134" s="3"/>
      <c r="G5134" s="3">
        <v>30</v>
      </c>
      <c r="H5134" s="3">
        <v>2042</v>
      </c>
      <c r="I5134" s="3"/>
      <c r="J5134" s="3"/>
      <c r="K5134" s="3"/>
      <c r="L5134" s="3"/>
      <c r="M5134" s="3">
        <v>3027</v>
      </c>
    </row>
    <row r="5135" spans="1:13" x14ac:dyDescent="0.2">
      <c r="A5135" s="8">
        <v>41852</v>
      </c>
      <c r="B5135" s="3">
        <v>24</v>
      </c>
      <c r="C5135" s="3">
        <v>1664</v>
      </c>
      <c r="D5135" s="3">
        <v>67</v>
      </c>
      <c r="E5135" s="3"/>
      <c r="F5135" s="3"/>
      <c r="G5135" s="3">
        <v>29</v>
      </c>
      <c r="H5135" s="3">
        <v>1760</v>
      </c>
      <c r="I5135" s="3"/>
      <c r="J5135" s="3"/>
      <c r="K5135" s="3"/>
      <c r="L5135" s="3"/>
      <c r="M5135" s="3">
        <v>2632</v>
      </c>
    </row>
    <row r="5136" spans="1:13" x14ac:dyDescent="0.2">
      <c r="A5136" s="8">
        <v>41853</v>
      </c>
      <c r="B5136" s="3">
        <v>1</v>
      </c>
      <c r="C5136" s="3">
        <v>1446</v>
      </c>
      <c r="D5136" s="3">
        <v>58</v>
      </c>
      <c r="E5136" s="3"/>
      <c r="F5136" s="3"/>
      <c r="G5136" s="3">
        <v>29</v>
      </c>
      <c r="H5136" s="3">
        <v>1533</v>
      </c>
      <c r="I5136" s="3"/>
      <c r="J5136" s="3"/>
      <c r="K5136" s="3"/>
      <c r="L5136" s="3"/>
      <c r="M5136" s="3">
        <v>2298</v>
      </c>
    </row>
    <row r="5137" spans="1:13" x14ac:dyDescent="0.2">
      <c r="A5137" s="8">
        <v>41853</v>
      </c>
      <c r="B5137" s="3">
        <v>2</v>
      </c>
      <c r="C5137" s="3">
        <v>1286</v>
      </c>
      <c r="D5137" s="3">
        <v>52</v>
      </c>
      <c r="E5137" s="3"/>
      <c r="F5137" s="3"/>
      <c r="G5137" s="3">
        <v>29</v>
      </c>
      <c r="H5137" s="3">
        <v>1367</v>
      </c>
      <c r="I5137" s="3"/>
      <c r="J5137" s="3"/>
      <c r="K5137" s="3"/>
      <c r="L5137" s="3"/>
      <c r="M5137" s="3">
        <v>2096</v>
      </c>
    </row>
    <row r="5138" spans="1:13" x14ac:dyDescent="0.2">
      <c r="A5138" s="8">
        <v>41853</v>
      </c>
      <c r="B5138" s="3">
        <v>3</v>
      </c>
      <c r="C5138" s="3">
        <v>1179</v>
      </c>
      <c r="D5138" s="3">
        <v>48</v>
      </c>
      <c r="E5138" s="3"/>
      <c r="F5138" s="3"/>
      <c r="G5138" s="3">
        <v>29</v>
      </c>
      <c r="H5138" s="3">
        <v>1256</v>
      </c>
      <c r="I5138" s="3"/>
      <c r="J5138" s="3"/>
      <c r="K5138" s="3"/>
      <c r="L5138" s="3"/>
      <c r="M5138" s="3">
        <v>1927</v>
      </c>
    </row>
    <row r="5139" spans="1:13" x14ac:dyDescent="0.2">
      <c r="A5139" s="8">
        <v>41853</v>
      </c>
      <c r="B5139" s="3">
        <v>4</v>
      </c>
      <c r="C5139" s="3">
        <v>1104</v>
      </c>
      <c r="D5139" s="3">
        <v>45</v>
      </c>
      <c r="E5139" s="3"/>
      <c r="F5139" s="3"/>
      <c r="G5139" s="3">
        <v>29</v>
      </c>
      <c r="H5139" s="3">
        <v>1178</v>
      </c>
      <c r="I5139" s="3"/>
      <c r="J5139" s="3"/>
      <c r="K5139" s="3"/>
      <c r="L5139" s="3"/>
      <c r="M5139" s="3">
        <v>1825</v>
      </c>
    </row>
    <row r="5140" spans="1:13" x14ac:dyDescent="0.2">
      <c r="A5140" s="8">
        <v>41853</v>
      </c>
      <c r="B5140" s="3">
        <v>5</v>
      </c>
      <c r="C5140" s="3">
        <v>1071</v>
      </c>
      <c r="D5140" s="3">
        <v>43</v>
      </c>
      <c r="E5140" s="3"/>
      <c r="F5140" s="3"/>
      <c r="G5140" s="3">
        <v>28</v>
      </c>
      <c r="H5140" s="3">
        <v>1142</v>
      </c>
      <c r="I5140" s="3"/>
      <c r="J5140" s="3"/>
      <c r="K5140" s="3"/>
      <c r="L5140" s="3"/>
      <c r="M5140" s="3">
        <v>1770</v>
      </c>
    </row>
    <row r="5141" spans="1:13" x14ac:dyDescent="0.2">
      <c r="A5141" s="8">
        <v>41853</v>
      </c>
      <c r="B5141" s="3">
        <v>6</v>
      </c>
      <c r="C5141" s="3">
        <v>1056</v>
      </c>
      <c r="D5141" s="3">
        <v>43</v>
      </c>
      <c r="E5141" s="3"/>
      <c r="F5141" s="3"/>
      <c r="G5141" s="3">
        <v>30</v>
      </c>
      <c r="H5141" s="3">
        <v>1129</v>
      </c>
      <c r="I5141" s="3"/>
      <c r="J5141" s="3"/>
      <c r="K5141" s="3"/>
      <c r="L5141" s="3"/>
      <c r="M5141" s="3">
        <v>1757</v>
      </c>
    </row>
    <row r="5142" spans="1:13" x14ac:dyDescent="0.2">
      <c r="A5142" s="8">
        <v>41853</v>
      </c>
      <c r="B5142" s="3">
        <v>7</v>
      </c>
      <c r="C5142" s="3">
        <v>1031</v>
      </c>
      <c r="D5142" s="3">
        <v>42</v>
      </c>
      <c r="E5142" s="3"/>
      <c r="F5142" s="3"/>
      <c r="G5142" s="3">
        <v>29</v>
      </c>
      <c r="H5142" s="3">
        <v>1102</v>
      </c>
      <c r="I5142" s="3"/>
      <c r="J5142" s="3"/>
      <c r="K5142" s="3"/>
      <c r="L5142" s="3"/>
      <c r="M5142" s="3">
        <v>1724</v>
      </c>
    </row>
    <row r="5143" spans="1:13" x14ac:dyDescent="0.2">
      <c r="A5143" s="8">
        <v>41853</v>
      </c>
      <c r="B5143" s="3">
        <v>8</v>
      </c>
      <c r="C5143" s="3">
        <v>1084</v>
      </c>
      <c r="D5143" s="3">
        <v>44</v>
      </c>
      <c r="E5143" s="3"/>
      <c r="F5143" s="3"/>
      <c r="G5143" s="3">
        <v>32</v>
      </c>
      <c r="H5143" s="3">
        <v>1160</v>
      </c>
      <c r="I5143" s="3"/>
      <c r="J5143" s="3"/>
      <c r="K5143" s="3"/>
      <c r="L5143" s="3"/>
      <c r="M5143" s="3">
        <v>1809</v>
      </c>
    </row>
    <row r="5144" spans="1:13" x14ac:dyDescent="0.2">
      <c r="A5144" s="8">
        <v>41853</v>
      </c>
      <c r="B5144" s="3">
        <v>9</v>
      </c>
      <c r="C5144" s="3">
        <v>1174</v>
      </c>
      <c r="D5144" s="3">
        <v>48</v>
      </c>
      <c r="E5144" s="3"/>
      <c r="F5144" s="3"/>
      <c r="G5144" s="3">
        <v>33</v>
      </c>
      <c r="H5144" s="3">
        <v>1255</v>
      </c>
      <c r="I5144" s="3"/>
      <c r="J5144" s="3"/>
      <c r="K5144" s="3"/>
      <c r="L5144" s="3"/>
      <c r="M5144" s="3">
        <v>1957</v>
      </c>
    </row>
    <row r="5145" spans="1:13" x14ac:dyDescent="0.2">
      <c r="A5145" s="8">
        <v>41853</v>
      </c>
      <c r="B5145" s="3">
        <v>10</v>
      </c>
      <c r="C5145" s="3">
        <v>1292</v>
      </c>
      <c r="D5145" s="3">
        <v>53</v>
      </c>
      <c r="E5145" s="3"/>
      <c r="F5145" s="3"/>
      <c r="G5145" s="3">
        <v>36</v>
      </c>
      <c r="H5145" s="3">
        <v>1380</v>
      </c>
      <c r="I5145" s="3"/>
      <c r="J5145" s="3"/>
      <c r="K5145" s="3"/>
      <c r="L5145" s="3"/>
      <c r="M5145" s="3">
        <v>2147</v>
      </c>
    </row>
    <row r="5146" spans="1:13" x14ac:dyDescent="0.2">
      <c r="A5146" s="8">
        <v>41853</v>
      </c>
      <c r="B5146" s="3">
        <v>11</v>
      </c>
      <c r="C5146" s="3">
        <v>1417</v>
      </c>
      <c r="D5146" s="3">
        <v>58</v>
      </c>
      <c r="E5146" s="3"/>
      <c r="F5146" s="3"/>
      <c r="G5146" s="3">
        <v>39</v>
      </c>
      <c r="H5146" s="3">
        <v>1513</v>
      </c>
      <c r="I5146" s="3"/>
      <c r="J5146" s="3"/>
      <c r="K5146" s="3"/>
      <c r="L5146" s="3"/>
      <c r="M5146" s="3">
        <v>2369</v>
      </c>
    </row>
    <row r="5147" spans="1:13" x14ac:dyDescent="0.2">
      <c r="A5147" s="8">
        <v>41853</v>
      </c>
      <c r="B5147" s="3">
        <v>12</v>
      </c>
      <c r="C5147" s="3">
        <v>1564</v>
      </c>
      <c r="D5147" s="3">
        <v>64</v>
      </c>
      <c r="E5147" s="3"/>
      <c r="F5147" s="3"/>
      <c r="G5147" s="3">
        <v>42</v>
      </c>
      <c r="H5147" s="3">
        <v>1669</v>
      </c>
      <c r="I5147" s="3"/>
      <c r="J5147" s="3"/>
      <c r="K5147" s="3"/>
      <c r="L5147" s="3"/>
      <c r="M5147" s="3">
        <v>2610</v>
      </c>
    </row>
    <row r="5148" spans="1:13" x14ac:dyDescent="0.2">
      <c r="A5148" s="8">
        <v>41853</v>
      </c>
      <c r="B5148" s="3">
        <v>13</v>
      </c>
      <c r="C5148" s="3">
        <v>1721</v>
      </c>
      <c r="D5148" s="3">
        <v>70</v>
      </c>
      <c r="E5148" s="3"/>
      <c r="F5148" s="3"/>
      <c r="G5148" s="3">
        <v>40</v>
      </c>
      <c r="H5148" s="3">
        <v>1831</v>
      </c>
      <c r="I5148" s="3"/>
      <c r="J5148" s="3"/>
      <c r="K5148" s="3"/>
      <c r="L5148" s="3"/>
      <c r="M5148" s="3">
        <v>2857</v>
      </c>
    </row>
    <row r="5149" spans="1:13" x14ac:dyDescent="0.2">
      <c r="A5149" s="8">
        <v>41853</v>
      </c>
      <c r="B5149" s="3">
        <v>14</v>
      </c>
      <c r="C5149" s="3">
        <v>1900</v>
      </c>
      <c r="D5149" s="3">
        <v>77</v>
      </c>
      <c r="E5149" s="3"/>
      <c r="F5149" s="3"/>
      <c r="G5149" s="3">
        <v>41</v>
      </c>
      <c r="H5149" s="3">
        <v>2018</v>
      </c>
      <c r="I5149" s="3"/>
      <c r="J5149" s="3"/>
      <c r="K5149" s="3"/>
      <c r="L5149" s="3"/>
      <c r="M5149" s="3">
        <v>3119</v>
      </c>
    </row>
    <row r="5150" spans="1:13" x14ac:dyDescent="0.2">
      <c r="A5150" s="8">
        <v>41853</v>
      </c>
      <c r="B5150" s="3">
        <v>15</v>
      </c>
      <c r="C5150" s="3">
        <v>2074</v>
      </c>
      <c r="D5150" s="3">
        <v>84</v>
      </c>
      <c r="E5150" s="3"/>
      <c r="F5150" s="3"/>
      <c r="G5150" s="3">
        <v>43</v>
      </c>
      <c r="H5150" s="3">
        <v>2201</v>
      </c>
      <c r="I5150" s="3"/>
      <c r="J5150" s="3"/>
      <c r="K5150" s="3"/>
      <c r="L5150" s="3"/>
      <c r="M5150" s="3">
        <v>3381</v>
      </c>
    </row>
    <row r="5151" spans="1:13" x14ac:dyDescent="0.2">
      <c r="A5151" s="8">
        <v>41853</v>
      </c>
      <c r="B5151" s="3">
        <v>16</v>
      </c>
      <c r="C5151" s="3">
        <v>2199</v>
      </c>
      <c r="D5151" s="3">
        <v>89</v>
      </c>
      <c r="E5151" s="3"/>
      <c r="F5151" s="3"/>
      <c r="G5151" s="3">
        <v>44</v>
      </c>
      <c r="H5151" s="3">
        <v>2332</v>
      </c>
      <c r="I5151" s="3"/>
      <c r="J5151" s="3"/>
      <c r="K5151" s="3"/>
      <c r="L5151" s="3"/>
      <c r="M5151" s="3">
        <v>3557</v>
      </c>
    </row>
    <row r="5152" spans="1:13" x14ac:dyDescent="0.2">
      <c r="A5152" s="8">
        <v>41853</v>
      </c>
      <c r="B5152" s="3">
        <v>17</v>
      </c>
      <c r="C5152" s="3">
        <v>2288</v>
      </c>
      <c r="D5152" s="3">
        <v>92</v>
      </c>
      <c r="E5152" s="3"/>
      <c r="F5152" s="3"/>
      <c r="G5152" s="3">
        <v>39</v>
      </c>
      <c r="H5152" s="3">
        <v>2419</v>
      </c>
      <c r="I5152" s="3"/>
      <c r="J5152" s="3"/>
      <c r="K5152" s="3"/>
      <c r="L5152" s="3"/>
      <c r="M5152" s="3">
        <v>3666</v>
      </c>
    </row>
    <row r="5153" spans="1:13" x14ac:dyDescent="0.2">
      <c r="A5153" s="8">
        <v>41853</v>
      </c>
      <c r="B5153" s="3">
        <v>18</v>
      </c>
      <c r="C5153" s="3">
        <v>2285</v>
      </c>
      <c r="D5153" s="3">
        <v>92</v>
      </c>
      <c r="E5153" s="3"/>
      <c r="F5153" s="3"/>
      <c r="G5153" s="3">
        <v>43</v>
      </c>
      <c r="H5153" s="3">
        <v>2420</v>
      </c>
      <c r="I5153" s="3"/>
      <c r="J5153" s="3"/>
      <c r="K5153" s="3"/>
      <c r="L5153" s="3"/>
      <c r="M5153" s="3">
        <v>3669</v>
      </c>
    </row>
    <row r="5154" spans="1:13" x14ac:dyDescent="0.2">
      <c r="A5154" s="8">
        <v>41853</v>
      </c>
      <c r="B5154" s="3">
        <v>19</v>
      </c>
      <c r="C5154" s="3">
        <v>2208</v>
      </c>
      <c r="D5154" s="3">
        <v>89</v>
      </c>
      <c r="E5154" s="3"/>
      <c r="F5154" s="3"/>
      <c r="G5154" s="3">
        <v>37</v>
      </c>
      <c r="H5154" s="3">
        <v>2334</v>
      </c>
      <c r="I5154" s="3"/>
      <c r="J5154" s="3"/>
      <c r="K5154" s="3"/>
      <c r="L5154" s="3"/>
      <c r="M5154" s="3">
        <v>3552</v>
      </c>
    </row>
    <row r="5155" spans="1:13" x14ac:dyDescent="0.2">
      <c r="A5155" s="8">
        <v>41853</v>
      </c>
      <c r="B5155" s="3">
        <v>20</v>
      </c>
      <c r="C5155" s="3">
        <v>2060</v>
      </c>
      <c r="D5155" s="3">
        <v>83</v>
      </c>
      <c r="E5155" s="3"/>
      <c r="F5155" s="3"/>
      <c r="G5155" s="3">
        <v>36</v>
      </c>
      <c r="H5155" s="3">
        <v>2179</v>
      </c>
      <c r="I5155" s="3"/>
      <c r="J5155" s="3"/>
      <c r="K5155" s="3"/>
      <c r="L5155" s="3"/>
      <c r="M5155" s="3">
        <v>3332</v>
      </c>
    </row>
    <row r="5156" spans="1:13" x14ac:dyDescent="0.2">
      <c r="A5156" s="8">
        <v>41853</v>
      </c>
      <c r="B5156" s="3">
        <v>21</v>
      </c>
      <c r="C5156" s="3">
        <v>1937</v>
      </c>
      <c r="D5156" s="3">
        <v>78</v>
      </c>
      <c r="E5156" s="3"/>
      <c r="F5156" s="3"/>
      <c r="G5156" s="3">
        <v>30</v>
      </c>
      <c r="H5156" s="3">
        <v>2045</v>
      </c>
      <c r="I5156" s="3"/>
      <c r="J5156" s="3"/>
      <c r="K5156" s="3"/>
      <c r="L5156" s="3"/>
      <c r="M5156" s="3">
        <v>3125</v>
      </c>
    </row>
    <row r="5157" spans="1:13" x14ac:dyDescent="0.2">
      <c r="A5157" s="8">
        <v>41853</v>
      </c>
      <c r="B5157" s="3">
        <v>22</v>
      </c>
      <c r="C5157" s="3">
        <v>1789</v>
      </c>
      <c r="D5157" s="3">
        <v>72</v>
      </c>
      <c r="E5157" s="3"/>
      <c r="F5157" s="3"/>
      <c r="G5157" s="3">
        <v>30</v>
      </c>
      <c r="H5157" s="3">
        <v>1891</v>
      </c>
      <c r="I5157" s="3"/>
      <c r="J5157" s="3"/>
      <c r="K5157" s="3"/>
      <c r="L5157" s="3"/>
      <c r="M5157" s="3">
        <v>2907</v>
      </c>
    </row>
    <row r="5158" spans="1:13" x14ac:dyDescent="0.2">
      <c r="A5158" s="8">
        <v>41853</v>
      </c>
      <c r="B5158" s="3">
        <v>23</v>
      </c>
      <c r="C5158" s="3">
        <v>1573</v>
      </c>
      <c r="D5158" s="3">
        <v>63</v>
      </c>
      <c r="E5158" s="3"/>
      <c r="F5158" s="3"/>
      <c r="G5158" s="3">
        <v>29</v>
      </c>
      <c r="H5158" s="3">
        <v>1665</v>
      </c>
      <c r="I5158" s="3"/>
      <c r="J5158" s="3"/>
      <c r="K5158" s="3"/>
      <c r="L5158" s="3"/>
      <c r="M5158" s="3">
        <v>2553</v>
      </c>
    </row>
    <row r="5159" spans="1:13" x14ac:dyDescent="0.2">
      <c r="A5159" s="8">
        <v>41853</v>
      </c>
      <c r="B5159" s="3">
        <v>24</v>
      </c>
      <c r="C5159" s="3">
        <v>1371</v>
      </c>
      <c r="D5159" s="3">
        <v>55</v>
      </c>
      <c r="E5159" s="3"/>
      <c r="F5159" s="3"/>
      <c r="G5159" s="3">
        <v>29</v>
      </c>
      <c r="H5159" s="3">
        <v>1455</v>
      </c>
      <c r="I5159" s="3"/>
      <c r="J5159" s="3"/>
      <c r="K5159" s="3"/>
      <c r="L5159" s="3"/>
      <c r="M5159" s="3">
        <v>2254</v>
      </c>
    </row>
    <row r="5160" spans="1:13" x14ac:dyDescent="0.2">
      <c r="A5160" s="8">
        <v>41854</v>
      </c>
      <c r="B5160" s="3">
        <v>1</v>
      </c>
      <c r="C5160" s="3">
        <v>1211</v>
      </c>
      <c r="D5160" s="3">
        <v>49</v>
      </c>
      <c r="E5160" s="3"/>
      <c r="F5160" s="3"/>
      <c r="G5160" s="3">
        <v>29</v>
      </c>
      <c r="H5160" s="3">
        <v>1289</v>
      </c>
      <c r="I5160" s="3"/>
      <c r="J5160" s="3"/>
      <c r="K5160" s="3"/>
      <c r="L5160" s="3"/>
      <c r="M5160" s="3">
        <v>2011</v>
      </c>
    </row>
    <row r="5161" spans="1:13" x14ac:dyDescent="0.2">
      <c r="A5161" s="8">
        <v>41854</v>
      </c>
      <c r="B5161" s="3">
        <v>2</v>
      </c>
      <c r="C5161" s="3">
        <v>1100</v>
      </c>
      <c r="D5161" s="3">
        <v>45</v>
      </c>
      <c r="E5161" s="3"/>
      <c r="F5161" s="3"/>
      <c r="G5161" s="3">
        <v>29</v>
      </c>
      <c r="H5161" s="3">
        <v>1174</v>
      </c>
      <c r="I5161" s="3"/>
      <c r="J5161" s="3"/>
      <c r="K5161" s="3"/>
      <c r="L5161" s="3"/>
      <c r="M5161" s="3">
        <v>1850</v>
      </c>
    </row>
    <row r="5162" spans="1:13" x14ac:dyDescent="0.2">
      <c r="A5162" s="8">
        <v>41854</v>
      </c>
      <c r="B5162" s="3">
        <v>3</v>
      </c>
      <c r="C5162" s="3">
        <v>1025</v>
      </c>
      <c r="D5162" s="3">
        <v>42</v>
      </c>
      <c r="E5162" s="3"/>
      <c r="F5162" s="3"/>
      <c r="G5162" s="3">
        <v>28</v>
      </c>
      <c r="H5162" s="3">
        <v>1095</v>
      </c>
      <c r="I5162" s="3"/>
      <c r="J5162" s="3"/>
      <c r="K5162" s="3"/>
      <c r="L5162" s="3"/>
      <c r="M5162" s="3">
        <v>1709</v>
      </c>
    </row>
    <row r="5163" spans="1:13" x14ac:dyDescent="0.2">
      <c r="A5163" s="8">
        <v>41854</v>
      </c>
      <c r="B5163" s="3">
        <v>4</v>
      </c>
      <c r="C5163" s="3">
        <v>969</v>
      </c>
      <c r="D5163" s="3">
        <v>39</v>
      </c>
      <c r="E5163" s="3"/>
      <c r="F5163" s="3"/>
      <c r="G5163" s="3">
        <v>27</v>
      </c>
      <c r="H5163" s="3">
        <v>1035</v>
      </c>
      <c r="I5163" s="3"/>
      <c r="J5163" s="3"/>
      <c r="K5163" s="3"/>
      <c r="L5163" s="3"/>
      <c r="M5163" s="3">
        <v>1632</v>
      </c>
    </row>
    <row r="5164" spans="1:13" x14ac:dyDescent="0.2">
      <c r="A5164" s="8">
        <v>41854</v>
      </c>
      <c r="B5164" s="3">
        <v>5</v>
      </c>
      <c r="C5164" s="3">
        <v>945</v>
      </c>
      <c r="D5164" s="3">
        <v>38</v>
      </c>
      <c r="E5164" s="3"/>
      <c r="F5164" s="3"/>
      <c r="G5164" s="3">
        <v>28</v>
      </c>
      <c r="H5164" s="3">
        <v>1011</v>
      </c>
      <c r="I5164" s="3"/>
      <c r="J5164" s="3"/>
      <c r="K5164" s="3"/>
      <c r="L5164" s="3"/>
      <c r="M5164" s="3">
        <v>1590</v>
      </c>
    </row>
    <row r="5165" spans="1:13" x14ac:dyDescent="0.2">
      <c r="A5165" s="8">
        <v>41854</v>
      </c>
      <c r="B5165" s="3">
        <v>6</v>
      </c>
      <c r="C5165" s="3">
        <v>945</v>
      </c>
      <c r="D5165" s="3">
        <v>38</v>
      </c>
      <c r="E5165" s="3"/>
      <c r="F5165" s="3"/>
      <c r="G5165" s="3">
        <v>27</v>
      </c>
      <c r="H5165" s="3">
        <v>1010</v>
      </c>
      <c r="I5165" s="3"/>
      <c r="J5165" s="3"/>
      <c r="K5165" s="3"/>
      <c r="L5165" s="3"/>
      <c r="M5165" s="3">
        <v>1580</v>
      </c>
    </row>
    <row r="5166" spans="1:13" x14ac:dyDescent="0.2">
      <c r="A5166" s="8">
        <v>41854</v>
      </c>
      <c r="B5166" s="3">
        <v>7</v>
      </c>
      <c r="C5166" s="3">
        <v>925</v>
      </c>
      <c r="D5166" s="3">
        <v>38</v>
      </c>
      <c r="E5166" s="3"/>
      <c r="F5166" s="3"/>
      <c r="G5166" s="3">
        <v>28</v>
      </c>
      <c r="H5166" s="3">
        <v>991</v>
      </c>
      <c r="I5166" s="3"/>
      <c r="J5166" s="3"/>
      <c r="K5166" s="3"/>
      <c r="L5166" s="3"/>
      <c r="M5166" s="3">
        <v>1557</v>
      </c>
    </row>
    <row r="5167" spans="1:13" x14ac:dyDescent="0.2">
      <c r="A5167" s="8">
        <v>41854</v>
      </c>
      <c r="B5167" s="3">
        <v>8</v>
      </c>
      <c r="C5167" s="3">
        <v>943</v>
      </c>
      <c r="D5167" s="3">
        <v>38</v>
      </c>
      <c r="E5167" s="3"/>
      <c r="F5167" s="3"/>
      <c r="G5167" s="3">
        <v>28</v>
      </c>
      <c r="H5167" s="3">
        <v>1009</v>
      </c>
      <c r="I5167" s="3"/>
      <c r="J5167" s="3"/>
      <c r="K5167" s="3"/>
      <c r="L5167" s="3"/>
      <c r="M5167" s="3">
        <v>1577</v>
      </c>
    </row>
    <row r="5168" spans="1:13" x14ac:dyDescent="0.2">
      <c r="A5168" s="8">
        <v>41854</v>
      </c>
      <c r="B5168" s="3">
        <v>9</v>
      </c>
      <c r="C5168" s="3">
        <v>1002</v>
      </c>
      <c r="D5168" s="3">
        <v>41</v>
      </c>
      <c r="E5168" s="3"/>
      <c r="F5168" s="3"/>
      <c r="G5168" s="3">
        <v>30</v>
      </c>
      <c r="H5168" s="3">
        <v>1073</v>
      </c>
      <c r="I5168" s="3"/>
      <c r="J5168" s="3"/>
      <c r="K5168" s="3"/>
      <c r="L5168" s="3"/>
      <c r="M5168" s="3">
        <v>1667</v>
      </c>
    </row>
    <row r="5169" spans="1:13" x14ac:dyDescent="0.2">
      <c r="A5169" s="8">
        <v>41854</v>
      </c>
      <c r="B5169" s="3">
        <v>10</v>
      </c>
      <c r="C5169" s="3">
        <v>1067</v>
      </c>
      <c r="D5169" s="3">
        <v>44</v>
      </c>
      <c r="E5169" s="3"/>
      <c r="F5169" s="3"/>
      <c r="G5169" s="3">
        <v>33</v>
      </c>
      <c r="H5169" s="3">
        <v>1143</v>
      </c>
      <c r="I5169" s="3"/>
      <c r="J5169" s="3"/>
      <c r="K5169" s="3"/>
      <c r="L5169" s="3"/>
      <c r="M5169" s="3">
        <v>1784</v>
      </c>
    </row>
    <row r="5170" spans="1:13" x14ac:dyDescent="0.2">
      <c r="A5170" s="8">
        <v>41854</v>
      </c>
      <c r="B5170" s="3">
        <v>11</v>
      </c>
      <c r="C5170" s="3">
        <v>1145</v>
      </c>
      <c r="D5170" s="3">
        <v>47</v>
      </c>
      <c r="E5170" s="3"/>
      <c r="F5170" s="3"/>
      <c r="G5170" s="3">
        <v>36</v>
      </c>
      <c r="H5170" s="3">
        <v>1228</v>
      </c>
      <c r="I5170" s="3"/>
      <c r="J5170" s="3"/>
      <c r="K5170" s="3"/>
      <c r="L5170" s="3"/>
      <c r="M5170" s="3">
        <v>1905</v>
      </c>
    </row>
    <row r="5171" spans="1:13" x14ac:dyDescent="0.2">
      <c r="A5171" s="8">
        <v>41854</v>
      </c>
      <c r="B5171" s="3">
        <v>12</v>
      </c>
      <c r="C5171" s="3">
        <v>1199</v>
      </c>
      <c r="D5171" s="3">
        <v>49</v>
      </c>
      <c r="E5171" s="3"/>
      <c r="F5171" s="3"/>
      <c r="G5171" s="3">
        <v>37</v>
      </c>
      <c r="H5171" s="3">
        <v>1285</v>
      </c>
      <c r="I5171" s="3"/>
      <c r="J5171" s="3"/>
      <c r="K5171" s="3"/>
      <c r="L5171" s="3"/>
      <c r="M5171" s="3">
        <v>2022</v>
      </c>
    </row>
    <row r="5172" spans="1:13" x14ac:dyDescent="0.2">
      <c r="A5172" s="8">
        <v>41854</v>
      </c>
      <c r="B5172" s="3">
        <v>13</v>
      </c>
      <c r="C5172" s="3">
        <v>1284</v>
      </c>
      <c r="D5172" s="3">
        <v>52</v>
      </c>
      <c r="E5172" s="3"/>
      <c r="F5172" s="3"/>
      <c r="G5172" s="3">
        <v>38</v>
      </c>
      <c r="H5172" s="3">
        <v>1374</v>
      </c>
      <c r="I5172" s="3"/>
      <c r="J5172" s="3"/>
      <c r="K5172" s="3"/>
      <c r="L5172" s="3"/>
      <c r="M5172" s="3">
        <v>2160</v>
      </c>
    </row>
    <row r="5173" spans="1:13" x14ac:dyDescent="0.2">
      <c r="A5173" s="8">
        <v>41854</v>
      </c>
      <c r="B5173" s="3">
        <v>14</v>
      </c>
      <c r="C5173" s="3">
        <v>1367</v>
      </c>
      <c r="D5173" s="3">
        <v>56</v>
      </c>
      <c r="E5173" s="3"/>
      <c r="F5173" s="3"/>
      <c r="G5173" s="3">
        <v>39</v>
      </c>
      <c r="H5173" s="3">
        <v>1462</v>
      </c>
      <c r="I5173" s="3"/>
      <c r="J5173" s="3"/>
      <c r="K5173" s="3"/>
      <c r="L5173" s="3"/>
      <c r="M5173" s="3">
        <v>2290</v>
      </c>
    </row>
    <row r="5174" spans="1:13" x14ac:dyDescent="0.2">
      <c r="A5174" s="8">
        <v>41854</v>
      </c>
      <c r="B5174" s="3">
        <v>15</v>
      </c>
      <c r="C5174" s="3">
        <v>1425</v>
      </c>
      <c r="D5174" s="3">
        <v>58</v>
      </c>
      <c r="E5174" s="3"/>
      <c r="F5174" s="3"/>
      <c r="G5174" s="3">
        <v>37</v>
      </c>
      <c r="H5174" s="3">
        <v>1520</v>
      </c>
      <c r="I5174" s="3"/>
      <c r="J5174" s="3"/>
      <c r="K5174" s="3"/>
      <c r="L5174" s="3"/>
      <c r="M5174" s="3">
        <v>2403</v>
      </c>
    </row>
    <row r="5175" spans="1:13" x14ac:dyDescent="0.2">
      <c r="A5175" s="8">
        <v>41854</v>
      </c>
      <c r="B5175" s="3">
        <v>16</v>
      </c>
      <c r="C5175" s="3">
        <v>1476</v>
      </c>
      <c r="D5175" s="3">
        <v>60</v>
      </c>
      <c r="E5175" s="3"/>
      <c r="F5175" s="3"/>
      <c r="G5175" s="3">
        <v>36</v>
      </c>
      <c r="H5175" s="3">
        <v>1572</v>
      </c>
      <c r="I5175" s="3"/>
      <c r="J5175" s="3"/>
      <c r="K5175" s="3"/>
      <c r="L5175" s="3"/>
      <c r="M5175" s="3">
        <v>2484</v>
      </c>
    </row>
    <row r="5176" spans="1:13" x14ac:dyDescent="0.2">
      <c r="A5176" s="8">
        <v>41854</v>
      </c>
      <c r="B5176" s="3">
        <v>17</v>
      </c>
      <c r="C5176" s="3">
        <v>1554</v>
      </c>
      <c r="D5176" s="3">
        <v>63</v>
      </c>
      <c r="E5176" s="3"/>
      <c r="F5176" s="3"/>
      <c r="G5176" s="3">
        <v>39</v>
      </c>
      <c r="H5176" s="3">
        <v>1656</v>
      </c>
      <c r="I5176" s="3"/>
      <c r="J5176" s="3"/>
      <c r="K5176" s="3"/>
      <c r="L5176" s="3"/>
      <c r="M5176" s="3">
        <v>2592</v>
      </c>
    </row>
    <row r="5177" spans="1:13" x14ac:dyDescent="0.2">
      <c r="A5177" s="8">
        <v>41854</v>
      </c>
      <c r="B5177" s="3">
        <v>18</v>
      </c>
      <c r="C5177" s="3">
        <v>1614</v>
      </c>
      <c r="D5177" s="3">
        <v>65</v>
      </c>
      <c r="E5177" s="3"/>
      <c r="F5177" s="3"/>
      <c r="G5177" s="3">
        <v>34</v>
      </c>
      <c r="H5177" s="3">
        <v>1713</v>
      </c>
      <c r="I5177" s="3"/>
      <c r="J5177" s="3"/>
      <c r="K5177" s="3"/>
      <c r="L5177" s="3"/>
      <c r="M5177" s="3">
        <v>2654</v>
      </c>
    </row>
    <row r="5178" spans="1:13" x14ac:dyDescent="0.2">
      <c r="A5178" s="8">
        <v>41854</v>
      </c>
      <c r="B5178" s="3">
        <v>19</v>
      </c>
      <c r="C5178" s="3">
        <v>1602</v>
      </c>
      <c r="D5178" s="3">
        <v>65</v>
      </c>
      <c r="E5178" s="3"/>
      <c r="F5178" s="3"/>
      <c r="G5178" s="3">
        <v>33</v>
      </c>
      <c r="H5178" s="3">
        <v>1700</v>
      </c>
      <c r="I5178" s="3"/>
      <c r="J5178" s="3"/>
      <c r="K5178" s="3"/>
      <c r="L5178" s="3"/>
      <c r="M5178" s="3">
        <v>2631</v>
      </c>
    </row>
    <row r="5179" spans="1:13" x14ac:dyDescent="0.2">
      <c r="A5179" s="8">
        <v>41854</v>
      </c>
      <c r="B5179" s="3">
        <v>20</v>
      </c>
      <c r="C5179" s="3">
        <v>1549</v>
      </c>
      <c r="D5179" s="3">
        <v>63</v>
      </c>
      <c r="E5179" s="3"/>
      <c r="F5179" s="3"/>
      <c r="G5179" s="3">
        <v>33</v>
      </c>
      <c r="H5179" s="3">
        <v>1645</v>
      </c>
      <c r="I5179" s="3"/>
      <c r="J5179" s="3"/>
      <c r="K5179" s="3"/>
      <c r="L5179" s="3"/>
      <c r="M5179" s="3">
        <v>2541</v>
      </c>
    </row>
    <row r="5180" spans="1:13" x14ac:dyDescent="0.2">
      <c r="A5180" s="8">
        <v>41854</v>
      </c>
      <c r="B5180" s="3">
        <v>21</v>
      </c>
      <c r="C5180" s="3">
        <v>1543</v>
      </c>
      <c r="D5180" s="3">
        <v>62</v>
      </c>
      <c r="E5180" s="3"/>
      <c r="F5180" s="3"/>
      <c r="G5180" s="3">
        <v>30</v>
      </c>
      <c r="H5180" s="3">
        <v>1635</v>
      </c>
      <c r="I5180" s="3"/>
      <c r="J5180" s="3"/>
      <c r="K5180" s="3"/>
      <c r="L5180" s="3"/>
      <c r="M5180" s="3">
        <v>2514</v>
      </c>
    </row>
    <row r="5181" spans="1:13" x14ac:dyDescent="0.2">
      <c r="A5181" s="8">
        <v>41854</v>
      </c>
      <c r="B5181" s="3">
        <v>22</v>
      </c>
      <c r="C5181" s="3">
        <v>1466</v>
      </c>
      <c r="D5181" s="3">
        <v>59</v>
      </c>
      <c r="E5181" s="3"/>
      <c r="F5181" s="3"/>
      <c r="G5181" s="3">
        <v>28</v>
      </c>
      <c r="H5181" s="3">
        <v>1553</v>
      </c>
      <c r="I5181" s="3"/>
      <c r="J5181" s="3"/>
      <c r="K5181" s="3"/>
      <c r="L5181" s="3"/>
      <c r="M5181" s="3">
        <v>2412</v>
      </c>
    </row>
    <row r="5182" spans="1:13" x14ac:dyDescent="0.2">
      <c r="A5182" s="8">
        <v>41854</v>
      </c>
      <c r="B5182" s="3">
        <v>23</v>
      </c>
      <c r="C5182" s="3">
        <v>1313</v>
      </c>
      <c r="D5182" s="3">
        <v>53</v>
      </c>
      <c r="E5182" s="3"/>
      <c r="F5182" s="3"/>
      <c r="G5182" s="3">
        <v>29</v>
      </c>
      <c r="H5182" s="3">
        <v>1395</v>
      </c>
      <c r="I5182" s="3"/>
      <c r="J5182" s="3"/>
      <c r="K5182" s="3"/>
      <c r="L5182" s="3"/>
      <c r="M5182" s="3">
        <v>2152</v>
      </c>
    </row>
    <row r="5183" spans="1:13" x14ac:dyDescent="0.2">
      <c r="A5183" s="8">
        <v>41854</v>
      </c>
      <c r="B5183" s="3">
        <v>24</v>
      </c>
      <c r="C5183" s="3">
        <v>1165</v>
      </c>
      <c r="D5183" s="3">
        <v>47</v>
      </c>
      <c r="E5183" s="3"/>
      <c r="F5183" s="3"/>
      <c r="G5183" s="3">
        <v>27</v>
      </c>
      <c r="H5183" s="3">
        <v>1239</v>
      </c>
      <c r="I5183" s="3"/>
      <c r="J5183" s="3"/>
      <c r="K5183" s="3"/>
      <c r="L5183" s="3"/>
      <c r="M5183" s="3">
        <v>1920</v>
      </c>
    </row>
    <row r="5184" spans="1:13" x14ac:dyDescent="0.2">
      <c r="A5184" s="8">
        <v>41855</v>
      </c>
      <c r="B5184" s="3">
        <v>1</v>
      </c>
      <c r="C5184" s="3">
        <v>1052</v>
      </c>
      <c r="D5184" s="3">
        <v>43</v>
      </c>
      <c r="E5184" s="3"/>
      <c r="F5184" s="3"/>
      <c r="G5184" s="3">
        <v>28</v>
      </c>
      <c r="H5184" s="3">
        <v>1123</v>
      </c>
      <c r="I5184" s="3"/>
      <c r="J5184" s="3"/>
      <c r="K5184" s="3"/>
      <c r="L5184" s="3"/>
      <c r="M5184" s="3">
        <v>1754</v>
      </c>
    </row>
    <row r="5185" spans="1:13" x14ac:dyDescent="0.2">
      <c r="A5185" s="8">
        <v>41855</v>
      </c>
      <c r="B5185" s="3">
        <v>2</v>
      </c>
      <c r="C5185" s="3">
        <v>989</v>
      </c>
      <c r="D5185" s="3">
        <v>40</v>
      </c>
      <c r="E5185" s="3"/>
      <c r="F5185" s="3"/>
      <c r="G5185" s="3">
        <v>28</v>
      </c>
      <c r="H5185" s="3">
        <v>1057</v>
      </c>
      <c r="I5185" s="3"/>
      <c r="J5185" s="3"/>
      <c r="K5185" s="3"/>
      <c r="L5185" s="3"/>
      <c r="M5185" s="3">
        <v>1651</v>
      </c>
    </row>
    <row r="5186" spans="1:13" x14ac:dyDescent="0.2">
      <c r="A5186" s="8">
        <v>41855</v>
      </c>
      <c r="B5186" s="3">
        <v>3</v>
      </c>
      <c r="C5186" s="3">
        <v>945</v>
      </c>
      <c r="D5186" s="3">
        <v>38</v>
      </c>
      <c r="E5186" s="3"/>
      <c r="F5186" s="3"/>
      <c r="G5186" s="3">
        <v>28</v>
      </c>
      <c r="H5186" s="3">
        <v>1011</v>
      </c>
      <c r="I5186" s="3"/>
      <c r="J5186" s="3"/>
      <c r="K5186" s="3"/>
      <c r="L5186" s="3"/>
      <c r="M5186" s="3">
        <v>1580</v>
      </c>
    </row>
    <row r="5187" spans="1:13" x14ac:dyDescent="0.2">
      <c r="A5187" s="8">
        <v>41855</v>
      </c>
      <c r="B5187" s="3">
        <v>4</v>
      </c>
      <c r="C5187" s="3">
        <v>932</v>
      </c>
      <c r="D5187" s="3">
        <v>38</v>
      </c>
      <c r="E5187" s="3"/>
      <c r="F5187" s="3"/>
      <c r="G5187" s="3">
        <v>28</v>
      </c>
      <c r="H5187" s="3">
        <v>998</v>
      </c>
      <c r="I5187" s="3"/>
      <c r="J5187" s="3"/>
      <c r="K5187" s="3"/>
      <c r="L5187" s="3"/>
      <c r="M5187" s="3">
        <v>1556</v>
      </c>
    </row>
    <row r="5188" spans="1:13" x14ac:dyDescent="0.2">
      <c r="A5188" s="8">
        <v>41855</v>
      </c>
      <c r="B5188" s="3">
        <v>5</v>
      </c>
      <c r="C5188" s="3">
        <v>952</v>
      </c>
      <c r="D5188" s="3">
        <v>39</v>
      </c>
      <c r="E5188" s="3"/>
      <c r="F5188" s="3"/>
      <c r="G5188" s="3">
        <v>28</v>
      </c>
      <c r="H5188" s="3">
        <v>1019</v>
      </c>
      <c r="I5188" s="3"/>
      <c r="J5188" s="3"/>
      <c r="K5188" s="3"/>
      <c r="L5188" s="3"/>
      <c r="M5188" s="3">
        <v>1579</v>
      </c>
    </row>
    <row r="5189" spans="1:13" x14ac:dyDescent="0.2">
      <c r="A5189" s="8">
        <v>41855</v>
      </c>
      <c r="B5189" s="3">
        <v>6</v>
      </c>
      <c r="C5189" s="3">
        <v>1008</v>
      </c>
      <c r="D5189" s="3">
        <v>41</v>
      </c>
      <c r="E5189" s="3"/>
      <c r="F5189" s="3"/>
      <c r="G5189" s="3">
        <v>28</v>
      </c>
      <c r="H5189" s="3">
        <v>1077</v>
      </c>
      <c r="I5189" s="3"/>
      <c r="J5189" s="3"/>
      <c r="K5189" s="3"/>
      <c r="L5189" s="3"/>
      <c r="M5189" s="3">
        <v>1665</v>
      </c>
    </row>
    <row r="5190" spans="1:13" x14ac:dyDescent="0.2">
      <c r="A5190" s="8">
        <v>41855</v>
      </c>
      <c r="B5190" s="3">
        <v>7</v>
      </c>
      <c r="C5190" s="3">
        <v>1084</v>
      </c>
      <c r="D5190" s="3">
        <v>44</v>
      </c>
      <c r="E5190" s="3"/>
      <c r="F5190" s="3"/>
      <c r="G5190" s="3">
        <v>29</v>
      </c>
      <c r="H5190" s="3">
        <v>1157</v>
      </c>
      <c r="I5190" s="3"/>
      <c r="J5190" s="3"/>
      <c r="K5190" s="3"/>
      <c r="L5190" s="3"/>
      <c r="M5190" s="3">
        <v>1781</v>
      </c>
    </row>
    <row r="5191" spans="1:13" x14ac:dyDescent="0.2">
      <c r="A5191" s="8">
        <v>41855</v>
      </c>
      <c r="B5191" s="3">
        <v>8</v>
      </c>
      <c r="C5191" s="3">
        <v>1115</v>
      </c>
      <c r="D5191" s="3">
        <v>45</v>
      </c>
      <c r="E5191" s="3"/>
      <c r="F5191" s="3"/>
      <c r="G5191" s="3">
        <v>29</v>
      </c>
      <c r="H5191" s="3">
        <v>1189</v>
      </c>
      <c r="I5191" s="3"/>
      <c r="J5191" s="3"/>
      <c r="K5191" s="3"/>
      <c r="L5191" s="3"/>
      <c r="M5191" s="3">
        <v>1859</v>
      </c>
    </row>
    <row r="5192" spans="1:13" x14ac:dyDescent="0.2">
      <c r="A5192" s="8">
        <v>41855</v>
      </c>
      <c r="B5192" s="3">
        <v>9</v>
      </c>
      <c r="C5192" s="3">
        <v>1172</v>
      </c>
      <c r="D5192" s="3">
        <v>48</v>
      </c>
      <c r="E5192" s="3"/>
      <c r="F5192" s="3"/>
      <c r="G5192" s="3">
        <v>31</v>
      </c>
      <c r="H5192" s="3">
        <v>1250</v>
      </c>
      <c r="I5192" s="3"/>
      <c r="J5192" s="3"/>
      <c r="K5192" s="3"/>
      <c r="L5192" s="3"/>
      <c r="M5192" s="3">
        <v>1953</v>
      </c>
    </row>
    <row r="5193" spans="1:13" x14ac:dyDescent="0.2">
      <c r="A5193" s="8">
        <v>41855</v>
      </c>
      <c r="B5193" s="3">
        <v>10</v>
      </c>
      <c r="C5193" s="3">
        <v>1218</v>
      </c>
      <c r="D5193" s="3">
        <v>49</v>
      </c>
      <c r="E5193" s="3"/>
      <c r="F5193" s="3"/>
      <c r="G5193" s="3">
        <v>32</v>
      </c>
      <c r="H5193" s="3">
        <v>1299</v>
      </c>
      <c r="I5193" s="3"/>
      <c r="J5193" s="3"/>
      <c r="K5193" s="3"/>
      <c r="L5193" s="3"/>
      <c r="M5193" s="3">
        <v>2039</v>
      </c>
    </row>
    <row r="5194" spans="1:13" x14ac:dyDescent="0.2">
      <c r="A5194" s="8">
        <v>41855</v>
      </c>
      <c r="B5194" s="3">
        <v>11</v>
      </c>
      <c r="C5194" s="3">
        <v>1257</v>
      </c>
      <c r="D5194" s="3">
        <v>51</v>
      </c>
      <c r="E5194" s="3"/>
      <c r="F5194" s="3"/>
      <c r="G5194" s="3">
        <v>33</v>
      </c>
      <c r="H5194" s="3">
        <v>1341</v>
      </c>
      <c r="I5194" s="3"/>
      <c r="J5194" s="3"/>
      <c r="K5194" s="3"/>
      <c r="L5194" s="3"/>
      <c r="M5194" s="3">
        <v>2096</v>
      </c>
    </row>
    <row r="5195" spans="1:13" x14ac:dyDescent="0.2">
      <c r="A5195" s="8">
        <v>41855</v>
      </c>
      <c r="B5195" s="3">
        <v>12</v>
      </c>
      <c r="C5195" s="3">
        <v>1300</v>
      </c>
      <c r="D5195" s="3">
        <v>53</v>
      </c>
      <c r="E5195" s="3"/>
      <c r="F5195" s="3"/>
      <c r="G5195" s="3">
        <v>33</v>
      </c>
      <c r="H5195" s="3">
        <v>1386</v>
      </c>
      <c r="I5195" s="3"/>
      <c r="J5195" s="3"/>
      <c r="K5195" s="3"/>
      <c r="L5195" s="3"/>
      <c r="M5195" s="3">
        <v>2185</v>
      </c>
    </row>
    <row r="5196" spans="1:13" x14ac:dyDescent="0.2">
      <c r="A5196" s="8">
        <v>41855</v>
      </c>
      <c r="B5196" s="3">
        <v>13</v>
      </c>
      <c r="C5196" s="3">
        <v>1333</v>
      </c>
      <c r="D5196" s="3">
        <v>54</v>
      </c>
      <c r="E5196" s="3"/>
      <c r="F5196" s="3"/>
      <c r="G5196" s="3">
        <v>37</v>
      </c>
      <c r="H5196" s="3">
        <v>1424</v>
      </c>
      <c r="I5196" s="3"/>
      <c r="J5196" s="3"/>
      <c r="K5196" s="3"/>
      <c r="L5196" s="3"/>
      <c r="M5196" s="3">
        <v>2245</v>
      </c>
    </row>
    <row r="5197" spans="1:13" x14ac:dyDescent="0.2">
      <c r="A5197" s="8">
        <v>41855</v>
      </c>
      <c r="B5197" s="3">
        <v>14</v>
      </c>
      <c r="C5197" s="3">
        <v>1373</v>
      </c>
      <c r="D5197" s="3">
        <v>56</v>
      </c>
      <c r="E5197" s="3"/>
      <c r="F5197" s="3"/>
      <c r="G5197" s="3">
        <v>37</v>
      </c>
      <c r="H5197" s="3">
        <v>1466</v>
      </c>
      <c r="I5197" s="3"/>
      <c r="J5197" s="3"/>
      <c r="K5197" s="3"/>
      <c r="L5197" s="3"/>
      <c r="M5197" s="3">
        <v>2310</v>
      </c>
    </row>
    <row r="5198" spans="1:13" x14ac:dyDescent="0.2">
      <c r="A5198" s="8">
        <v>41855</v>
      </c>
      <c r="B5198" s="3">
        <v>15</v>
      </c>
      <c r="C5198" s="3">
        <v>1415</v>
      </c>
      <c r="D5198" s="3">
        <v>57</v>
      </c>
      <c r="E5198" s="3"/>
      <c r="F5198" s="3"/>
      <c r="G5198" s="3">
        <v>35</v>
      </c>
      <c r="H5198" s="3">
        <v>1507</v>
      </c>
      <c r="I5198" s="3"/>
      <c r="J5198" s="3"/>
      <c r="K5198" s="3"/>
      <c r="L5198" s="3"/>
      <c r="M5198" s="3">
        <v>2372</v>
      </c>
    </row>
    <row r="5199" spans="1:13" x14ac:dyDescent="0.2">
      <c r="A5199" s="8">
        <v>41855</v>
      </c>
      <c r="B5199" s="3">
        <v>16</v>
      </c>
      <c r="C5199" s="3">
        <v>1436</v>
      </c>
      <c r="D5199" s="3">
        <v>58</v>
      </c>
      <c r="E5199" s="3"/>
      <c r="F5199" s="3"/>
      <c r="G5199" s="3">
        <v>38</v>
      </c>
      <c r="H5199" s="3">
        <v>1532</v>
      </c>
      <c r="I5199" s="3"/>
      <c r="J5199" s="3"/>
      <c r="K5199" s="3"/>
      <c r="L5199" s="3"/>
      <c r="M5199" s="3">
        <v>2399</v>
      </c>
    </row>
    <row r="5200" spans="1:13" x14ac:dyDescent="0.2">
      <c r="A5200" s="8">
        <v>41855</v>
      </c>
      <c r="B5200" s="3">
        <v>17</v>
      </c>
      <c r="C5200" s="3">
        <v>1435</v>
      </c>
      <c r="D5200" s="3">
        <v>58</v>
      </c>
      <c r="E5200" s="3"/>
      <c r="F5200" s="3"/>
      <c r="G5200" s="3">
        <v>34</v>
      </c>
      <c r="H5200" s="3">
        <v>1527</v>
      </c>
      <c r="I5200" s="3"/>
      <c r="J5200" s="3"/>
      <c r="K5200" s="3"/>
      <c r="L5200" s="3"/>
      <c r="M5200" s="3">
        <v>2402</v>
      </c>
    </row>
    <row r="5201" spans="1:13" x14ac:dyDescent="0.2">
      <c r="A5201" s="8">
        <v>41855</v>
      </c>
      <c r="B5201" s="3">
        <v>18</v>
      </c>
      <c r="C5201" s="3">
        <v>1430</v>
      </c>
      <c r="D5201" s="3">
        <v>58</v>
      </c>
      <c r="E5201" s="3"/>
      <c r="F5201" s="3"/>
      <c r="G5201" s="3">
        <v>34</v>
      </c>
      <c r="H5201" s="3">
        <v>1522</v>
      </c>
      <c r="I5201" s="3"/>
      <c r="J5201" s="3"/>
      <c r="K5201" s="3"/>
      <c r="L5201" s="3"/>
      <c r="M5201" s="3">
        <v>2401</v>
      </c>
    </row>
    <row r="5202" spans="1:13" x14ac:dyDescent="0.2">
      <c r="A5202" s="8">
        <v>41855</v>
      </c>
      <c r="B5202" s="3">
        <v>19</v>
      </c>
      <c r="C5202" s="3">
        <v>1412</v>
      </c>
      <c r="D5202" s="3">
        <v>57</v>
      </c>
      <c r="E5202" s="3"/>
      <c r="F5202" s="3"/>
      <c r="G5202" s="3">
        <v>31</v>
      </c>
      <c r="H5202" s="3">
        <v>1500</v>
      </c>
      <c r="I5202" s="3"/>
      <c r="J5202" s="3"/>
      <c r="K5202" s="3"/>
      <c r="L5202" s="3"/>
      <c r="M5202" s="3">
        <v>2375</v>
      </c>
    </row>
    <row r="5203" spans="1:13" x14ac:dyDescent="0.2">
      <c r="A5203" s="8">
        <v>41855</v>
      </c>
      <c r="B5203" s="3">
        <v>20</v>
      </c>
      <c r="C5203" s="3">
        <v>1400</v>
      </c>
      <c r="D5203" s="3">
        <v>57</v>
      </c>
      <c r="E5203" s="3"/>
      <c r="F5203" s="3"/>
      <c r="G5203" s="3">
        <v>32</v>
      </c>
      <c r="H5203" s="3">
        <v>1489</v>
      </c>
      <c r="I5203" s="3"/>
      <c r="J5203" s="3"/>
      <c r="K5203" s="3"/>
      <c r="L5203" s="3"/>
      <c r="M5203" s="3">
        <v>2339</v>
      </c>
    </row>
    <row r="5204" spans="1:13" x14ac:dyDescent="0.2">
      <c r="A5204" s="8">
        <v>41855</v>
      </c>
      <c r="B5204" s="3">
        <v>21</v>
      </c>
      <c r="C5204" s="3">
        <v>1439</v>
      </c>
      <c r="D5204" s="3">
        <v>58</v>
      </c>
      <c r="E5204" s="3"/>
      <c r="F5204" s="3"/>
      <c r="G5204" s="3">
        <v>31</v>
      </c>
      <c r="H5204" s="3">
        <v>1528</v>
      </c>
      <c r="I5204" s="3"/>
      <c r="J5204" s="3"/>
      <c r="K5204" s="3"/>
      <c r="L5204" s="3"/>
      <c r="M5204" s="3">
        <v>2397</v>
      </c>
    </row>
    <row r="5205" spans="1:13" x14ac:dyDescent="0.2">
      <c r="A5205" s="8">
        <v>41855</v>
      </c>
      <c r="B5205" s="3">
        <v>22</v>
      </c>
      <c r="C5205" s="3">
        <v>1409</v>
      </c>
      <c r="D5205" s="3">
        <v>57</v>
      </c>
      <c r="E5205" s="3"/>
      <c r="F5205" s="3"/>
      <c r="G5205" s="3">
        <v>30</v>
      </c>
      <c r="H5205" s="3">
        <v>1496</v>
      </c>
      <c r="I5205" s="3"/>
      <c r="J5205" s="3"/>
      <c r="K5205" s="3"/>
      <c r="L5205" s="3"/>
      <c r="M5205" s="3">
        <v>2336</v>
      </c>
    </row>
    <row r="5206" spans="1:13" x14ac:dyDescent="0.2">
      <c r="A5206" s="8">
        <v>41855</v>
      </c>
      <c r="B5206" s="3">
        <v>23</v>
      </c>
      <c r="C5206" s="3">
        <v>1305</v>
      </c>
      <c r="D5206" s="3">
        <v>53</v>
      </c>
      <c r="E5206" s="3"/>
      <c r="F5206" s="3"/>
      <c r="G5206" s="3">
        <v>30</v>
      </c>
      <c r="H5206" s="3">
        <v>1388</v>
      </c>
      <c r="I5206" s="3"/>
      <c r="J5206" s="3"/>
      <c r="K5206" s="3"/>
      <c r="L5206" s="3"/>
      <c r="M5206" s="3">
        <v>2174</v>
      </c>
    </row>
    <row r="5207" spans="1:13" x14ac:dyDescent="0.2">
      <c r="A5207" s="8">
        <v>41855</v>
      </c>
      <c r="B5207" s="3">
        <v>24</v>
      </c>
      <c r="C5207" s="3">
        <v>1184</v>
      </c>
      <c r="D5207" s="3">
        <v>48</v>
      </c>
      <c r="E5207" s="3"/>
      <c r="F5207" s="3"/>
      <c r="G5207" s="3">
        <v>29</v>
      </c>
      <c r="H5207" s="3">
        <v>1261</v>
      </c>
      <c r="I5207" s="3"/>
      <c r="J5207" s="3"/>
      <c r="K5207" s="3"/>
      <c r="L5207" s="3"/>
      <c r="M5207" s="3">
        <v>1975</v>
      </c>
    </row>
    <row r="5208" spans="1:13" x14ac:dyDescent="0.2">
      <c r="A5208" s="8">
        <v>41856</v>
      </c>
      <c r="B5208" s="3">
        <v>1</v>
      </c>
      <c r="C5208" s="3">
        <v>1075</v>
      </c>
      <c r="D5208" s="3">
        <v>44</v>
      </c>
      <c r="E5208" s="3"/>
      <c r="F5208" s="3"/>
      <c r="G5208" s="3">
        <v>29</v>
      </c>
      <c r="H5208" s="3">
        <v>1148</v>
      </c>
      <c r="I5208" s="3"/>
      <c r="J5208" s="3"/>
      <c r="K5208" s="3"/>
      <c r="L5208" s="3"/>
      <c r="M5208" s="3">
        <v>1824</v>
      </c>
    </row>
    <row r="5209" spans="1:13" x14ac:dyDescent="0.2">
      <c r="A5209" s="8">
        <v>41856</v>
      </c>
      <c r="B5209" s="3">
        <v>2</v>
      </c>
      <c r="C5209" s="3">
        <v>1017</v>
      </c>
      <c r="D5209" s="3">
        <v>41</v>
      </c>
      <c r="E5209" s="3"/>
      <c r="F5209" s="3"/>
      <c r="G5209" s="3">
        <v>29</v>
      </c>
      <c r="H5209" s="3">
        <v>1087</v>
      </c>
      <c r="I5209" s="3"/>
      <c r="J5209" s="3"/>
      <c r="K5209" s="3"/>
      <c r="L5209" s="3"/>
      <c r="M5209" s="3">
        <v>1729</v>
      </c>
    </row>
    <row r="5210" spans="1:13" x14ac:dyDescent="0.2">
      <c r="A5210" s="8">
        <v>41856</v>
      </c>
      <c r="B5210" s="3">
        <v>3</v>
      </c>
      <c r="C5210" s="3">
        <v>982</v>
      </c>
      <c r="D5210" s="3">
        <v>40</v>
      </c>
      <c r="E5210" s="3"/>
      <c r="F5210" s="3"/>
      <c r="G5210" s="3">
        <v>29</v>
      </c>
      <c r="H5210" s="3">
        <v>1051</v>
      </c>
      <c r="I5210" s="3"/>
      <c r="J5210" s="3"/>
      <c r="K5210" s="3"/>
      <c r="L5210" s="3"/>
      <c r="M5210" s="3">
        <v>1674</v>
      </c>
    </row>
    <row r="5211" spans="1:13" x14ac:dyDescent="0.2">
      <c r="A5211" s="8">
        <v>41856</v>
      </c>
      <c r="B5211" s="3">
        <v>4</v>
      </c>
      <c r="C5211" s="3">
        <v>972</v>
      </c>
      <c r="D5211" s="3">
        <v>40</v>
      </c>
      <c r="E5211" s="3"/>
      <c r="F5211" s="3"/>
      <c r="G5211" s="3">
        <v>29</v>
      </c>
      <c r="H5211" s="3">
        <v>1040</v>
      </c>
      <c r="I5211" s="3"/>
      <c r="J5211" s="3"/>
      <c r="K5211" s="3"/>
      <c r="L5211" s="3"/>
      <c r="M5211" s="3">
        <v>1648</v>
      </c>
    </row>
    <row r="5212" spans="1:13" x14ac:dyDescent="0.2">
      <c r="A5212" s="8">
        <v>41856</v>
      </c>
      <c r="B5212" s="3">
        <v>5</v>
      </c>
      <c r="C5212" s="3">
        <v>998</v>
      </c>
      <c r="D5212" s="3">
        <v>41</v>
      </c>
      <c r="E5212" s="3"/>
      <c r="F5212" s="3"/>
      <c r="G5212" s="3">
        <v>29</v>
      </c>
      <c r="H5212" s="3">
        <v>1068</v>
      </c>
      <c r="I5212" s="3"/>
      <c r="J5212" s="3"/>
      <c r="K5212" s="3"/>
      <c r="L5212" s="3"/>
      <c r="M5212" s="3">
        <v>1689</v>
      </c>
    </row>
    <row r="5213" spans="1:13" x14ac:dyDescent="0.2">
      <c r="A5213" s="8">
        <v>41856</v>
      </c>
      <c r="B5213" s="3">
        <v>6</v>
      </c>
      <c r="C5213" s="3">
        <v>1069</v>
      </c>
      <c r="D5213" s="3">
        <v>43</v>
      </c>
      <c r="E5213" s="3"/>
      <c r="F5213" s="3"/>
      <c r="G5213" s="3">
        <v>29</v>
      </c>
      <c r="H5213" s="3">
        <v>1141</v>
      </c>
      <c r="I5213" s="3"/>
      <c r="J5213" s="3"/>
      <c r="K5213" s="3"/>
      <c r="L5213" s="3"/>
      <c r="M5213" s="3">
        <v>1786</v>
      </c>
    </row>
    <row r="5214" spans="1:13" x14ac:dyDescent="0.2">
      <c r="A5214" s="8">
        <v>41856</v>
      </c>
      <c r="B5214" s="3">
        <v>7</v>
      </c>
      <c r="C5214" s="3">
        <v>1140</v>
      </c>
      <c r="D5214" s="3">
        <v>46</v>
      </c>
      <c r="E5214" s="3"/>
      <c r="F5214" s="3"/>
      <c r="G5214" s="3">
        <v>31</v>
      </c>
      <c r="H5214" s="3">
        <v>1217</v>
      </c>
      <c r="I5214" s="3"/>
      <c r="J5214" s="3"/>
      <c r="K5214" s="3"/>
      <c r="L5214" s="3"/>
      <c r="M5214" s="3">
        <v>1903</v>
      </c>
    </row>
    <row r="5215" spans="1:13" x14ac:dyDescent="0.2">
      <c r="A5215" s="8">
        <v>41856</v>
      </c>
      <c r="B5215" s="3">
        <v>8</v>
      </c>
      <c r="C5215" s="3">
        <v>1200</v>
      </c>
      <c r="D5215" s="3">
        <v>49</v>
      </c>
      <c r="E5215" s="3"/>
      <c r="F5215" s="3"/>
      <c r="G5215" s="3">
        <v>32</v>
      </c>
      <c r="H5215" s="3">
        <v>1281</v>
      </c>
      <c r="I5215" s="3"/>
      <c r="J5215" s="3"/>
      <c r="K5215" s="3"/>
      <c r="L5215" s="3"/>
      <c r="M5215" s="3">
        <v>1998</v>
      </c>
    </row>
    <row r="5216" spans="1:13" x14ac:dyDescent="0.2">
      <c r="A5216" s="8">
        <v>41856</v>
      </c>
      <c r="B5216" s="3">
        <v>9</v>
      </c>
      <c r="C5216" s="3">
        <v>1266</v>
      </c>
      <c r="D5216" s="3">
        <v>51</v>
      </c>
      <c r="E5216" s="3"/>
      <c r="F5216" s="3"/>
      <c r="G5216" s="3">
        <v>31</v>
      </c>
      <c r="H5216" s="3">
        <v>1348</v>
      </c>
      <c r="I5216" s="3"/>
      <c r="J5216" s="3"/>
      <c r="K5216" s="3"/>
      <c r="L5216" s="3"/>
      <c r="M5216" s="3">
        <v>2090</v>
      </c>
    </row>
    <row r="5217" spans="1:13" x14ac:dyDescent="0.2">
      <c r="A5217" s="8">
        <v>41856</v>
      </c>
      <c r="B5217" s="3">
        <v>10</v>
      </c>
      <c r="C5217" s="3">
        <v>1301</v>
      </c>
      <c r="D5217" s="3">
        <v>53</v>
      </c>
      <c r="E5217" s="3"/>
      <c r="F5217" s="3"/>
      <c r="G5217" s="3">
        <v>32</v>
      </c>
      <c r="H5217" s="3">
        <v>1386</v>
      </c>
      <c r="I5217" s="3"/>
      <c r="J5217" s="3"/>
      <c r="K5217" s="3"/>
      <c r="L5217" s="3"/>
      <c r="M5217" s="3">
        <v>2163</v>
      </c>
    </row>
    <row r="5218" spans="1:13" x14ac:dyDescent="0.2">
      <c r="A5218" s="8">
        <v>41856</v>
      </c>
      <c r="B5218" s="3">
        <v>11</v>
      </c>
      <c r="C5218" s="3">
        <v>1347</v>
      </c>
      <c r="D5218" s="3">
        <v>55</v>
      </c>
      <c r="E5218" s="3"/>
      <c r="F5218" s="3"/>
      <c r="G5218" s="3">
        <v>31</v>
      </c>
      <c r="H5218" s="3">
        <v>1432</v>
      </c>
      <c r="I5218" s="3"/>
      <c r="J5218" s="3"/>
      <c r="K5218" s="3"/>
      <c r="L5218" s="3"/>
      <c r="M5218" s="3">
        <v>2228</v>
      </c>
    </row>
    <row r="5219" spans="1:13" x14ac:dyDescent="0.2">
      <c r="A5219" s="8">
        <v>41856</v>
      </c>
      <c r="B5219" s="3">
        <v>12</v>
      </c>
      <c r="C5219" s="3">
        <v>1367</v>
      </c>
      <c r="D5219" s="3">
        <v>55</v>
      </c>
      <c r="E5219" s="3"/>
      <c r="F5219" s="3"/>
      <c r="G5219" s="3">
        <v>31</v>
      </c>
      <c r="H5219" s="3">
        <v>1453</v>
      </c>
      <c r="I5219" s="3"/>
      <c r="J5219" s="3"/>
      <c r="K5219" s="3"/>
      <c r="L5219" s="3"/>
      <c r="M5219" s="3">
        <v>2300</v>
      </c>
    </row>
    <row r="5220" spans="1:13" x14ac:dyDescent="0.2">
      <c r="A5220" s="8">
        <v>41856</v>
      </c>
      <c r="B5220" s="3">
        <v>13</v>
      </c>
      <c r="C5220" s="3">
        <v>1392</v>
      </c>
      <c r="D5220" s="3">
        <v>57</v>
      </c>
      <c r="E5220" s="3"/>
      <c r="F5220" s="3"/>
      <c r="G5220" s="3">
        <v>36</v>
      </c>
      <c r="H5220" s="3">
        <v>1484</v>
      </c>
      <c r="I5220" s="3"/>
      <c r="J5220" s="3"/>
      <c r="K5220" s="3"/>
      <c r="L5220" s="3"/>
      <c r="M5220" s="3">
        <v>2361</v>
      </c>
    </row>
    <row r="5221" spans="1:13" x14ac:dyDescent="0.2">
      <c r="A5221" s="8">
        <v>41856</v>
      </c>
      <c r="B5221" s="3">
        <v>14</v>
      </c>
      <c r="C5221" s="3">
        <v>1396</v>
      </c>
      <c r="D5221" s="3">
        <v>57</v>
      </c>
      <c r="E5221" s="3"/>
      <c r="F5221" s="3"/>
      <c r="G5221" s="3">
        <v>36</v>
      </c>
      <c r="H5221" s="3">
        <v>1489</v>
      </c>
      <c r="I5221" s="3"/>
      <c r="J5221" s="3"/>
      <c r="K5221" s="3"/>
      <c r="L5221" s="3"/>
      <c r="M5221" s="3">
        <v>2399</v>
      </c>
    </row>
    <row r="5222" spans="1:13" x14ac:dyDescent="0.2">
      <c r="A5222" s="8">
        <v>41856</v>
      </c>
      <c r="B5222" s="3">
        <v>15</v>
      </c>
      <c r="C5222" s="3">
        <v>1390</v>
      </c>
      <c r="D5222" s="3">
        <v>56</v>
      </c>
      <c r="E5222" s="3"/>
      <c r="F5222" s="3"/>
      <c r="G5222" s="3">
        <v>34</v>
      </c>
      <c r="H5222" s="3">
        <v>1480</v>
      </c>
      <c r="I5222" s="3"/>
      <c r="J5222" s="3"/>
      <c r="K5222" s="3"/>
      <c r="L5222" s="3"/>
      <c r="M5222" s="3">
        <v>2419</v>
      </c>
    </row>
    <row r="5223" spans="1:13" x14ac:dyDescent="0.2">
      <c r="A5223" s="8">
        <v>41856</v>
      </c>
      <c r="B5223" s="3">
        <v>16</v>
      </c>
      <c r="C5223" s="3">
        <v>1378</v>
      </c>
      <c r="D5223" s="3">
        <v>56</v>
      </c>
      <c r="E5223" s="3"/>
      <c r="F5223" s="3"/>
      <c r="G5223" s="3">
        <v>36</v>
      </c>
      <c r="H5223" s="3">
        <v>1470</v>
      </c>
      <c r="I5223" s="3"/>
      <c r="J5223" s="3"/>
      <c r="K5223" s="3"/>
      <c r="L5223" s="3"/>
      <c r="M5223" s="3">
        <v>2422</v>
      </c>
    </row>
    <row r="5224" spans="1:13" x14ac:dyDescent="0.2">
      <c r="A5224" s="8">
        <v>41856</v>
      </c>
      <c r="B5224" s="3">
        <v>17</v>
      </c>
      <c r="C5224" s="3">
        <v>1382</v>
      </c>
      <c r="D5224" s="3">
        <v>56</v>
      </c>
      <c r="E5224" s="3"/>
      <c r="F5224" s="3"/>
      <c r="G5224" s="3">
        <v>35</v>
      </c>
      <c r="H5224" s="3">
        <v>1473</v>
      </c>
      <c r="I5224" s="3"/>
      <c r="J5224" s="3"/>
      <c r="K5224" s="3"/>
      <c r="L5224" s="3"/>
      <c r="M5224" s="3">
        <v>2438</v>
      </c>
    </row>
    <row r="5225" spans="1:13" x14ac:dyDescent="0.2">
      <c r="A5225" s="8">
        <v>41856</v>
      </c>
      <c r="B5225" s="3">
        <v>18</v>
      </c>
      <c r="C5225" s="3">
        <v>1365</v>
      </c>
      <c r="D5225" s="3">
        <v>55</v>
      </c>
      <c r="E5225" s="3"/>
      <c r="F5225" s="3"/>
      <c r="G5225" s="3">
        <v>32</v>
      </c>
      <c r="H5225" s="3">
        <v>1452</v>
      </c>
      <c r="I5225" s="3"/>
      <c r="J5225" s="3"/>
      <c r="K5225" s="3"/>
      <c r="L5225" s="3"/>
      <c r="M5225" s="3">
        <v>2413</v>
      </c>
    </row>
    <row r="5226" spans="1:13" x14ac:dyDescent="0.2">
      <c r="A5226" s="8">
        <v>41856</v>
      </c>
      <c r="B5226" s="3">
        <v>19</v>
      </c>
      <c r="C5226" s="3">
        <v>1344</v>
      </c>
      <c r="D5226" s="3">
        <v>54</v>
      </c>
      <c r="E5226" s="3"/>
      <c r="F5226" s="3"/>
      <c r="G5226" s="3">
        <v>32</v>
      </c>
      <c r="H5226" s="3">
        <v>1430</v>
      </c>
      <c r="I5226" s="3"/>
      <c r="J5226" s="3"/>
      <c r="K5226" s="3"/>
      <c r="L5226" s="3"/>
      <c r="M5226" s="3">
        <v>2376</v>
      </c>
    </row>
    <row r="5227" spans="1:13" x14ac:dyDescent="0.2">
      <c r="A5227" s="8">
        <v>41856</v>
      </c>
      <c r="B5227" s="3">
        <v>20</v>
      </c>
      <c r="C5227" s="3">
        <v>1335</v>
      </c>
      <c r="D5227" s="3">
        <v>54</v>
      </c>
      <c r="E5227" s="3"/>
      <c r="F5227" s="3"/>
      <c r="G5227" s="3">
        <v>32</v>
      </c>
      <c r="H5227" s="3">
        <v>1421</v>
      </c>
      <c r="I5227" s="3"/>
      <c r="J5227" s="3"/>
      <c r="K5227" s="3"/>
      <c r="L5227" s="3"/>
      <c r="M5227" s="3">
        <v>2330</v>
      </c>
    </row>
    <row r="5228" spans="1:13" x14ac:dyDescent="0.2">
      <c r="A5228" s="8">
        <v>41856</v>
      </c>
      <c r="B5228" s="3">
        <v>21</v>
      </c>
      <c r="C5228" s="3">
        <v>1402</v>
      </c>
      <c r="D5228" s="3">
        <v>57</v>
      </c>
      <c r="E5228" s="3"/>
      <c r="F5228" s="3"/>
      <c r="G5228" s="3">
        <v>31</v>
      </c>
      <c r="H5228" s="3">
        <v>1490</v>
      </c>
      <c r="I5228" s="3"/>
      <c r="J5228" s="3"/>
      <c r="K5228" s="3"/>
      <c r="L5228" s="3"/>
      <c r="M5228" s="3">
        <v>2404</v>
      </c>
    </row>
    <row r="5229" spans="1:13" x14ac:dyDescent="0.2">
      <c r="A5229" s="8">
        <v>41856</v>
      </c>
      <c r="B5229" s="3">
        <v>22</v>
      </c>
      <c r="C5229" s="3">
        <v>1397</v>
      </c>
      <c r="D5229" s="3">
        <v>57</v>
      </c>
      <c r="E5229" s="3"/>
      <c r="F5229" s="3"/>
      <c r="G5229" s="3">
        <v>32</v>
      </c>
      <c r="H5229" s="3">
        <v>1485</v>
      </c>
      <c r="I5229" s="3"/>
      <c r="J5229" s="3"/>
      <c r="K5229" s="3"/>
      <c r="L5229" s="3"/>
      <c r="M5229" s="3">
        <v>2367</v>
      </c>
    </row>
    <row r="5230" spans="1:13" x14ac:dyDescent="0.2">
      <c r="A5230" s="8">
        <v>41856</v>
      </c>
      <c r="B5230" s="3">
        <v>23</v>
      </c>
      <c r="C5230" s="3">
        <v>1308</v>
      </c>
      <c r="D5230" s="3">
        <v>53</v>
      </c>
      <c r="E5230" s="3"/>
      <c r="F5230" s="3"/>
      <c r="G5230" s="3">
        <v>31</v>
      </c>
      <c r="H5230" s="3">
        <v>1392</v>
      </c>
      <c r="I5230" s="3"/>
      <c r="J5230" s="3"/>
      <c r="K5230" s="3"/>
      <c r="L5230" s="3"/>
      <c r="M5230" s="3">
        <v>2195</v>
      </c>
    </row>
    <row r="5231" spans="1:13" x14ac:dyDescent="0.2">
      <c r="A5231" s="8">
        <v>41856</v>
      </c>
      <c r="B5231" s="3">
        <v>24</v>
      </c>
      <c r="C5231" s="3">
        <v>1191</v>
      </c>
      <c r="D5231" s="3">
        <v>48</v>
      </c>
      <c r="E5231" s="3"/>
      <c r="F5231" s="3"/>
      <c r="G5231" s="3">
        <v>30</v>
      </c>
      <c r="H5231" s="3">
        <v>1269</v>
      </c>
      <c r="I5231" s="3"/>
      <c r="J5231" s="3"/>
      <c r="K5231" s="3"/>
      <c r="L5231" s="3"/>
      <c r="M5231" s="3">
        <v>1998</v>
      </c>
    </row>
    <row r="5232" spans="1:13" x14ac:dyDescent="0.2">
      <c r="A5232" s="8">
        <v>41857</v>
      </c>
      <c r="B5232" s="3">
        <v>1</v>
      </c>
      <c r="C5232" s="3">
        <v>1092</v>
      </c>
      <c r="D5232" s="3">
        <v>44</v>
      </c>
      <c r="E5232" s="3"/>
      <c r="F5232" s="3"/>
      <c r="G5232" s="3">
        <v>30</v>
      </c>
      <c r="H5232" s="3">
        <v>1166</v>
      </c>
      <c r="I5232" s="3"/>
      <c r="J5232" s="3"/>
      <c r="K5232" s="3"/>
      <c r="L5232" s="3"/>
      <c r="M5232" s="3">
        <v>1856</v>
      </c>
    </row>
    <row r="5233" spans="1:13" x14ac:dyDescent="0.2">
      <c r="A5233" s="8">
        <v>41857</v>
      </c>
      <c r="B5233" s="3">
        <v>2</v>
      </c>
      <c r="C5233" s="3">
        <v>1023</v>
      </c>
      <c r="D5233" s="3">
        <v>42</v>
      </c>
      <c r="E5233" s="3"/>
      <c r="F5233" s="3"/>
      <c r="G5233" s="3">
        <v>29</v>
      </c>
      <c r="H5233" s="3">
        <v>1094</v>
      </c>
      <c r="I5233" s="3"/>
      <c r="J5233" s="3"/>
      <c r="K5233" s="3"/>
      <c r="L5233" s="3"/>
      <c r="M5233" s="3">
        <v>1749</v>
      </c>
    </row>
    <row r="5234" spans="1:13" x14ac:dyDescent="0.2">
      <c r="A5234" s="8">
        <v>41857</v>
      </c>
      <c r="B5234" s="3">
        <v>3</v>
      </c>
      <c r="C5234" s="3">
        <v>992</v>
      </c>
      <c r="D5234" s="3">
        <v>40</v>
      </c>
      <c r="E5234" s="3"/>
      <c r="F5234" s="3"/>
      <c r="G5234" s="3">
        <v>31</v>
      </c>
      <c r="H5234" s="3">
        <v>1063</v>
      </c>
      <c r="I5234" s="3"/>
      <c r="J5234" s="3"/>
      <c r="K5234" s="3"/>
      <c r="L5234" s="3"/>
      <c r="M5234" s="3">
        <v>1693</v>
      </c>
    </row>
    <row r="5235" spans="1:13" x14ac:dyDescent="0.2">
      <c r="A5235" s="8">
        <v>41857</v>
      </c>
      <c r="B5235" s="3">
        <v>4</v>
      </c>
      <c r="C5235" s="3">
        <v>971</v>
      </c>
      <c r="D5235" s="3">
        <v>40</v>
      </c>
      <c r="E5235" s="3"/>
      <c r="F5235" s="3"/>
      <c r="G5235" s="3">
        <v>29</v>
      </c>
      <c r="H5235" s="3">
        <v>1039</v>
      </c>
      <c r="I5235" s="3"/>
      <c r="J5235" s="3"/>
      <c r="K5235" s="3"/>
      <c r="L5235" s="3"/>
      <c r="M5235" s="3">
        <v>1660</v>
      </c>
    </row>
    <row r="5236" spans="1:13" x14ac:dyDescent="0.2">
      <c r="A5236" s="8">
        <v>41857</v>
      </c>
      <c r="B5236" s="3">
        <v>5</v>
      </c>
      <c r="C5236" s="3">
        <v>998</v>
      </c>
      <c r="D5236" s="3">
        <v>41</v>
      </c>
      <c r="E5236" s="3"/>
      <c r="F5236" s="3"/>
      <c r="G5236" s="3">
        <v>29</v>
      </c>
      <c r="H5236" s="3">
        <v>1068</v>
      </c>
      <c r="I5236" s="3"/>
      <c r="J5236" s="3"/>
      <c r="K5236" s="3"/>
      <c r="L5236" s="3"/>
      <c r="M5236" s="3">
        <v>1703</v>
      </c>
    </row>
    <row r="5237" spans="1:13" x14ac:dyDescent="0.2">
      <c r="A5237" s="8">
        <v>41857</v>
      </c>
      <c r="B5237" s="3">
        <v>6</v>
      </c>
      <c r="C5237" s="3">
        <v>1077</v>
      </c>
      <c r="D5237" s="3">
        <v>44</v>
      </c>
      <c r="E5237" s="3"/>
      <c r="F5237" s="3"/>
      <c r="G5237" s="3">
        <v>31</v>
      </c>
      <c r="H5237" s="3">
        <v>1152</v>
      </c>
      <c r="I5237" s="3"/>
      <c r="J5237" s="3"/>
      <c r="K5237" s="3"/>
      <c r="L5237" s="3"/>
      <c r="M5237" s="3">
        <v>1811</v>
      </c>
    </row>
    <row r="5238" spans="1:13" x14ac:dyDescent="0.2">
      <c r="A5238" s="8">
        <v>41857</v>
      </c>
      <c r="B5238" s="3">
        <v>7</v>
      </c>
      <c r="C5238" s="3">
        <v>1152</v>
      </c>
      <c r="D5238" s="3">
        <v>47</v>
      </c>
      <c r="E5238" s="3"/>
      <c r="F5238" s="3"/>
      <c r="G5238" s="3">
        <v>32</v>
      </c>
      <c r="H5238" s="3">
        <v>1231</v>
      </c>
      <c r="I5238" s="3"/>
      <c r="J5238" s="3"/>
      <c r="K5238" s="3"/>
      <c r="L5238" s="3"/>
      <c r="M5238" s="3">
        <v>1921</v>
      </c>
    </row>
    <row r="5239" spans="1:13" x14ac:dyDescent="0.2">
      <c r="A5239" s="8">
        <v>41857</v>
      </c>
      <c r="B5239" s="3">
        <v>8</v>
      </c>
      <c r="C5239" s="3">
        <v>1207</v>
      </c>
      <c r="D5239" s="3">
        <v>49</v>
      </c>
      <c r="E5239" s="3"/>
      <c r="F5239" s="3"/>
      <c r="G5239" s="3">
        <v>32</v>
      </c>
      <c r="H5239" s="3">
        <v>1288</v>
      </c>
      <c r="I5239" s="3"/>
      <c r="J5239" s="3"/>
      <c r="K5239" s="3"/>
      <c r="L5239" s="3"/>
      <c r="M5239" s="3">
        <v>2000</v>
      </c>
    </row>
    <row r="5240" spans="1:13" x14ac:dyDescent="0.2">
      <c r="A5240" s="8">
        <v>41857</v>
      </c>
      <c r="B5240" s="3">
        <v>9</v>
      </c>
      <c r="C5240" s="3">
        <v>1299</v>
      </c>
      <c r="D5240" s="3">
        <v>53</v>
      </c>
      <c r="E5240" s="3"/>
      <c r="F5240" s="3"/>
      <c r="G5240" s="3">
        <v>33</v>
      </c>
      <c r="H5240" s="3">
        <v>1385</v>
      </c>
      <c r="I5240" s="3"/>
      <c r="J5240" s="3"/>
      <c r="K5240" s="3"/>
      <c r="L5240" s="3"/>
      <c r="M5240" s="3">
        <v>2145</v>
      </c>
    </row>
    <row r="5241" spans="1:13" x14ac:dyDescent="0.2">
      <c r="A5241" s="8">
        <v>41857</v>
      </c>
      <c r="B5241" s="3">
        <v>10</v>
      </c>
      <c r="C5241" s="3">
        <v>1382</v>
      </c>
      <c r="D5241" s="3">
        <v>56</v>
      </c>
      <c r="E5241" s="3"/>
      <c r="F5241" s="3"/>
      <c r="G5241" s="3">
        <v>38</v>
      </c>
      <c r="H5241" s="3">
        <v>1476</v>
      </c>
      <c r="I5241" s="3"/>
      <c r="J5241" s="3"/>
      <c r="K5241" s="3"/>
      <c r="L5241" s="3"/>
      <c r="M5241" s="3">
        <v>2286</v>
      </c>
    </row>
    <row r="5242" spans="1:13" x14ac:dyDescent="0.2">
      <c r="A5242" s="8">
        <v>41857</v>
      </c>
      <c r="B5242" s="3">
        <v>11</v>
      </c>
      <c r="C5242" s="3">
        <v>1514</v>
      </c>
      <c r="D5242" s="3">
        <v>61</v>
      </c>
      <c r="E5242" s="3"/>
      <c r="F5242" s="3"/>
      <c r="G5242" s="3">
        <v>40</v>
      </c>
      <c r="H5242" s="3">
        <v>1615</v>
      </c>
      <c r="I5242" s="3"/>
      <c r="J5242" s="3"/>
      <c r="K5242" s="3"/>
      <c r="L5242" s="3"/>
      <c r="M5242" s="3">
        <v>2483</v>
      </c>
    </row>
    <row r="5243" spans="1:13" x14ac:dyDescent="0.2">
      <c r="A5243" s="8">
        <v>41857</v>
      </c>
      <c r="B5243" s="3">
        <v>12</v>
      </c>
      <c r="C5243" s="3">
        <v>1649</v>
      </c>
      <c r="D5243" s="3">
        <v>67</v>
      </c>
      <c r="E5243" s="3"/>
      <c r="F5243" s="3"/>
      <c r="G5243" s="3">
        <v>43</v>
      </c>
      <c r="H5243" s="3">
        <v>1759</v>
      </c>
      <c r="I5243" s="3"/>
      <c r="J5243" s="3"/>
      <c r="K5243" s="3"/>
      <c r="L5243" s="3"/>
      <c r="M5243" s="3">
        <v>2689</v>
      </c>
    </row>
    <row r="5244" spans="1:13" x14ac:dyDescent="0.2">
      <c r="A5244" s="8">
        <v>41857</v>
      </c>
      <c r="B5244" s="3">
        <v>13</v>
      </c>
      <c r="C5244" s="3">
        <v>1800</v>
      </c>
      <c r="D5244" s="3">
        <v>73</v>
      </c>
      <c r="E5244" s="3"/>
      <c r="F5244" s="3"/>
      <c r="G5244" s="3">
        <v>44</v>
      </c>
      <c r="H5244" s="3">
        <v>1917</v>
      </c>
      <c r="I5244" s="3"/>
      <c r="J5244" s="3"/>
      <c r="K5244" s="3"/>
      <c r="L5244" s="3"/>
      <c r="M5244" s="3">
        <v>2916</v>
      </c>
    </row>
    <row r="5245" spans="1:13" x14ac:dyDescent="0.2">
      <c r="A5245" s="8">
        <v>41857</v>
      </c>
      <c r="B5245" s="3">
        <v>14</v>
      </c>
      <c r="C5245" s="3">
        <v>1947</v>
      </c>
      <c r="D5245" s="3">
        <v>79</v>
      </c>
      <c r="E5245" s="3"/>
      <c r="F5245" s="3"/>
      <c r="G5245" s="3">
        <v>43</v>
      </c>
      <c r="H5245" s="3">
        <v>2069</v>
      </c>
      <c r="I5245" s="3"/>
      <c r="J5245" s="3"/>
      <c r="K5245" s="3"/>
      <c r="L5245" s="3"/>
      <c r="M5245" s="3">
        <v>3142</v>
      </c>
    </row>
    <row r="5246" spans="1:13" x14ac:dyDescent="0.2">
      <c r="A5246" s="8">
        <v>41857</v>
      </c>
      <c r="B5246" s="3">
        <v>15</v>
      </c>
      <c r="C5246" s="3">
        <v>2093</v>
      </c>
      <c r="D5246" s="3">
        <v>84</v>
      </c>
      <c r="E5246" s="3"/>
      <c r="F5246" s="3"/>
      <c r="G5246" s="3">
        <v>41</v>
      </c>
      <c r="H5246" s="3">
        <v>2218</v>
      </c>
      <c r="I5246" s="3"/>
      <c r="J5246" s="3"/>
      <c r="K5246" s="3"/>
      <c r="L5246" s="3"/>
      <c r="M5246" s="3">
        <v>3358</v>
      </c>
    </row>
    <row r="5247" spans="1:13" x14ac:dyDescent="0.2">
      <c r="A5247" s="8">
        <v>41857</v>
      </c>
      <c r="B5247" s="3">
        <v>16</v>
      </c>
      <c r="C5247" s="3">
        <v>2202</v>
      </c>
      <c r="D5247" s="3">
        <v>89</v>
      </c>
      <c r="E5247" s="3"/>
      <c r="F5247" s="3"/>
      <c r="G5247" s="3">
        <v>44</v>
      </c>
      <c r="H5247" s="3">
        <v>2335</v>
      </c>
      <c r="I5247" s="3"/>
      <c r="J5247" s="3"/>
      <c r="K5247" s="3"/>
      <c r="L5247" s="3"/>
      <c r="M5247" s="3">
        <v>3501</v>
      </c>
    </row>
    <row r="5248" spans="1:13" x14ac:dyDescent="0.2">
      <c r="A5248" s="8">
        <v>41857</v>
      </c>
      <c r="B5248" s="3">
        <v>17</v>
      </c>
      <c r="C5248" s="3">
        <v>2277</v>
      </c>
      <c r="D5248" s="3">
        <v>92</v>
      </c>
      <c r="E5248" s="3"/>
      <c r="F5248" s="3"/>
      <c r="G5248" s="3">
        <v>43</v>
      </c>
      <c r="H5248" s="3">
        <v>2412</v>
      </c>
      <c r="I5248" s="3"/>
      <c r="J5248" s="3"/>
      <c r="K5248" s="3"/>
      <c r="L5248" s="3"/>
      <c r="M5248" s="3">
        <v>3612</v>
      </c>
    </row>
    <row r="5249" spans="1:13" x14ac:dyDescent="0.2">
      <c r="A5249" s="8">
        <v>41857</v>
      </c>
      <c r="B5249" s="3">
        <v>18</v>
      </c>
      <c r="C5249" s="3">
        <v>2303</v>
      </c>
      <c r="D5249" s="3">
        <v>93</v>
      </c>
      <c r="E5249" s="3"/>
      <c r="F5249" s="3"/>
      <c r="G5249" s="3">
        <v>39</v>
      </c>
      <c r="H5249" s="3">
        <v>2435</v>
      </c>
      <c r="I5249" s="3"/>
      <c r="J5249" s="3"/>
      <c r="K5249" s="3"/>
      <c r="L5249" s="3"/>
      <c r="M5249" s="3">
        <v>3639</v>
      </c>
    </row>
    <row r="5250" spans="1:13" x14ac:dyDescent="0.2">
      <c r="A5250" s="8">
        <v>41857</v>
      </c>
      <c r="B5250" s="3">
        <v>19</v>
      </c>
      <c r="C5250" s="3">
        <v>2237</v>
      </c>
      <c r="D5250" s="3">
        <v>90</v>
      </c>
      <c r="E5250" s="3"/>
      <c r="F5250" s="3"/>
      <c r="G5250" s="3">
        <v>38</v>
      </c>
      <c r="H5250" s="3">
        <v>2365</v>
      </c>
      <c r="I5250" s="3"/>
      <c r="J5250" s="3"/>
      <c r="K5250" s="3"/>
      <c r="L5250" s="3"/>
      <c r="M5250" s="3">
        <v>3531</v>
      </c>
    </row>
    <row r="5251" spans="1:13" x14ac:dyDescent="0.2">
      <c r="A5251" s="8">
        <v>41857</v>
      </c>
      <c r="B5251" s="3">
        <v>20</v>
      </c>
      <c r="C5251" s="3">
        <v>2079</v>
      </c>
      <c r="D5251" s="3">
        <v>84</v>
      </c>
      <c r="E5251" s="3"/>
      <c r="F5251" s="3"/>
      <c r="G5251" s="3">
        <v>36</v>
      </c>
      <c r="H5251" s="3">
        <v>2199</v>
      </c>
      <c r="I5251" s="3"/>
      <c r="J5251" s="3"/>
      <c r="K5251" s="3"/>
      <c r="L5251" s="3"/>
      <c r="M5251" s="3">
        <v>3305</v>
      </c>
    </row>
    <row r="5252" spans="1:13" x14ac:dyDescent="0.2">
      <c r="A5252" s="8">
        <v>41857</v>
      </c>
      <c r="B5252" s="3">
        <v>21</v>
      </c>
      <c r="C5252" s="3">
        <v>1965</v>
      </c>
      <c r="D5252" s="3">
        <v>79</v>
      </c>
      <c r="E5252" s="3"/>
      <c r="F5252" s="3"/>
      <c r="G5252" s="3">
        <v>32</v>
      </c>
      <c r="H5252" s="3">
        <v>2076</v>
      </c>
      <c r="I5252" s="3"/>
      <c r="J5252" s="3"/>
      <c r="K5252" s="3"/>
      <c r="L5252" s="3"/>
      <c r="M5252" s="3">
        <v>3130</v>
      </c>
    </row>
    <row r="5253" spans="1:13" x14ac:dyDescent="0.2">
      <c r="A5253" s="8">
        <v>41857</v>
      </c>
      <c r="B5253" s="3">
        <v>22</v>
      </c>
      <c r="C5253" s="3">
        <v>1813</v>
      </c>
      <c r="D5253" s="3">
        <v>73</v>
      </c>
      <c r="E5253" s="3"/>
      <c r="F5253" s="3"/>
      <c r="G5253" s="3">
        <v>31</v>
      </c>
      <c r="H5253" s="3">
        <v>1917</v>
      </c>
      <c r="I5253" s="3"/>
      <c r="J5253" s="3"/>
      <c r="K5253" s="3"/>
      <c r="L5253" s="3"/>
      <c r="M5253" s="3">
        <v>2917</v>
      </c>
    </row>
    <row r="5254" spans="1:13" x14ac:dyDescent="0.2">
      <c r="A5254" s="8">
        <v>41857</v>
      </c>
      <c r="B5254" s="3">
        <v>23</v>
      </c>
      <c r="C5254" s="3">
        <v>1574</v>
      </c>
      <c r="D5254" s="3">
        <v>63</v>
      </c>
      <c r="E5254" s="3"/>
      <c r="F5254" s="3"/>
      <c r="G5254" s="3">
        <v>30</v>
      </c>
      <c r="H5254" s="3">
        <v>1667</v>
      </c>
      <c r="I5254" s="3"/>
      <c r="J5254" s="3"/>
      <c r="K5254" s="3"/>
      <c r="L5254" s="3"/>
      <c r="M5254" s="3">
        <v>2537</v>
      </c>
    </row>
    <row r="5255" spans="1:13" x14ac:dyDescent="0.2">
      <c r="A5255" s="8">
        <v>41857</v>
      </c>
      <c r="B5255" s="3">
        <v>24</v>
      </c>
      <c r="C5255" s="3">
        <v>1372</v>
      </c>
      <c r="D5255" s="3">
        <v>55</v>
      </c>
      <c r="E5255" s="3"/>
      <c r="F5255" s="3"/>
      <c r="G5255" s="3">
        <v>29</v>
      </c>
      <c r="H5255" s="3">
        <v>1456</v>
      </c>
      <c r="I5255" s="3"/>
      <c r="J5255" s="3"/>
      <c r="K5255" s="3"/>
      <c r="L5255" s="3"/>
      <c r="M5255" s="3">
        <v>2233</v>
      </c>
    </row>
    <row r="5256" spans="1:13" x14ac:dyDescent="0.2">
      <c r="A5256" s="8">
        <v>41858</v>
      </c>
      <c r="B5256" s="3">
        <v>1</v>
      </c>
      <c r="C5256" s="3">
        <v>1208</v>
      </c>
      <c r="D5256" s="3">
        <v>49</v>
      </c>
      <c r="E5256" s="3"/>
      <c r="F5256" s="3"/>
      <c r="G5256" s="3">
        <v>29</v>
      </c>
      <c r="H5256" s="3">
        <v>1286</v>
      </c>
      <c r="I5256" s="3"/>
      <c r="J5256" s="3"/>
      <c r="K5256" s="3"/>
      <c r="L5256" s="3"/>
      <c r="M5256" s="3">
        <v>2003</v>
      </c>
    </row>
    <row r="5257" spans="1:13" x14ac:dyDescent="0.2">
      <c r="A5257" s="8">
        <v>41858</v>
      </c>
      <c r="B5257" s="3">
        <v>2</v>
      </c>
      <c r="C5257" s="3">
        <v>1102</v>
      </c>
      <c r="D5257" s="3">
        <v>45</v>
      </c>
      <c r="E5257" s="3"/>
      <c r="F5257" s="3"/>
      <c r="G5257" s="3">
        <v>29</v>
      </c>
      <c r="H5257" s="3">
        <v>1176</v>
      </c>
      <c r="I5257" s="3"/>
      <c r="J5257" s="3"/>
      <c r="K5257" s="3"/>
      <c r="L5257" s="3"/>
      <c r="M5257" s="3">
        <v>1822</v>
      </c>
    </row>
    <row r="5258" spans="1:13" x14ac:dyDescent="0.2">
      <c r="A5258" s="8">
        <v>41858</v>
      </c>
      <c r="B5258" s="3">
        <v>3</v>
      </c>
      <c r="C5258" s="3">
        <v>1037</v>
      </c>
      <c r="D5258" s="3">
        <v>42</v>
      </c>
      <c r="E5258" s="3"/>
      <c r="F5258" s="3"/>
      <c r="G5258" s="3">
        <v>29</v>
      </c>
      <c r="H5258" s="3">
        <v>1108</v>
      </c>
      <c r="I5258" s="3"/>
      <c r="J5258" s="3"/>
      <c r="K5258" s="3"/>
      <c r="L5258" s="3"/>
      <c r="M5258" s="3">
        <v>1744</v>
      </c>
    </row>
    <row r="5259" spans="1:13" x14ac:dyDescent="0.2">
      <c r="A5259" s="8">
        <v>41858</v>
      </c>
      <c r="B5259" s="3">
        <v>4</v>
      </c>
      <c r="C5259" s="3">
        <v>1003</v>
      </c>
      <c r="D5259" s="3">
        <v>41</v>
      </c>
      <c r="E5259" s="3"/>
      <c r="F5259" s="3"/>
      <c r="G5259" s="3">
        <v>29</v>
      </c>
      <c r="H5259" s="3">
        <v>1073</v>
      </c>
      <c r="I5259" s="3"/>
      <c r="J5259" s="3"/>
      <c r="K5259" s="3"/>
      <c r="L5259" s="3"/>
      <c r="M5259" s="3">
        <v>1693</v>
      </c>
    </row>
    <row r="5260" spans="1:13" x14ac:dyDescent="0.2">
      <c r="A5260" s="8">
        <v>41858</v>
      </c>
      <c r="B5260" s="3">
        <v>5</v>
      </c>
      <c r="C5260" s="3">
        <v>1014</v>
      </c>
      <c r="D5260" s="3">
        <v>41</v>
      </c>
      <c r="E5260" s="3"/>
      <c r="F5260" s="3"/>
      <c r="G5260" s="3">
        <v>29</v>
      </c>
      <c r="H5260" s="3">
        <v>1084</v>
      </c>
      <c r="I5260" s="3"/>
      <c r="J5260" s="3"/>
      <c r="K5260" s="3"/>
      <c r="L5260" s="3"/>
      <c r="M5260" s="3">
        <v>1695</v>
      </c>
    </row>
    <row r="5261" spans="1:13" x14ac:dyDescent="0.2">
      <c r="A5261" s="8">
        <v>41858</v>
      </c>
      <c r="B5261" s="3">
        <v>6</v>
      </c>
      <c r="C5261" s="3">
        <v>1072</v>
      </c>
      <c r="D5261" s="3">
        <v>44</v>
      </c>
      <c r="E5261" s="3"/>
      <c r="F5261" s="3"/>
      <c r="G5261" s="3">
        <v>29</v>
      </c>
      <c r="H5261" s="3">
        <v>1144</v>
      </c>
      <c r="I5261" s="3"/>
      <c r="J5261" s="3"/>
      <c r="K5261" s="3"/>
      <c r="L5261" s="3"/>
      <c r="M5261" s="3">
        <v>1785</v>
      </c>
    </row>
    <row r="5262" spans="1:13" x14ac:dyDescent="0.2">
      <c r="A5262" s="8">
        <v>41858</v>
      </c>
      <c r="B5262" s="3">
        <v>7</v>
      </c>
      <c r="C5262" s="3">
        <v>1123</v>
      </c>
      <c r="D5262" s="3">
        <v>46</v>
      </c>
      <c r="E5262" s="3"/>
      <c r="F5262" s="3"/>
      <c r="G5262" s="3">
        <v>30</v>
      </c>
      <c r="H5262" s="3">
        <v>1199</v>
      </c>
      <c r="I5262" s="3"/>
      <c r="J5262" s="3"/>
      <c r="K5262" s="3"/>
      <c r="L5262" s="3"/>
      <c r="M5262" s="3">
        <v>1866</v>
      </c>
    </row>
    <row r="5263" spans="1:13" x14ac:dyDescent="0.2">
      <c r="A5263" s="8">
        <v>41858</v>
      </c>
      <c r="B5263" s="3">
        <v>8</v>
      </c>
      <c r="C5263" s="3">
        <v>1185</v>
      </c>
      <c r="D5263" s="3">
        <v>48</v>
      </c>
      <c r="E5263" s="3"/>
      <c r="F5263" s="3"/>
      <c r="G5263" s="3">
        <v>31</v>
      </c>
      <c r="H5263" s="3">
        <v>1264</v>
      </c>
      <c r="I5263" s="3"/>
      <c r="J5263" s="3"/>
      <c r="K5263" s="3"/>
      <c r="L5263" s="3"/>
      <c r="M5263" s="3">
        <v>1984</v>
      </c>
    </row>
    <row r="5264" spans="1:13" x14ac:dyDescent="0.2">
      <c r="A5264" s="8">
        <v>41858</v>
      </c>
      <c r="B5264" s="3">
        <v>9</v>
      </c>
      <c r="C5264" s="3">
        <v>1260</v>
      </c>
      <c r="D5264" s="3">
        <v>51</v>
      </c>
      <c r="E5264" s="3"/>
      <c r="F5264" s="3"/>
      <c r="G5264" s="3">
        <v>31</v>
      </c>
      <c r="H5264" s="3">
        <v>1342</v>
      </c>
      <c r="I5264" s="3"/>
      <c r="J5264" s="3"/>
      <c r="K5264" s="3"/>
      <c r="L5264" s="3"/>
      <c r="M5264" s="3">
        <v>2100</v>
      </c>
    </row>
    <row r="5265" spans="1:13" x14ac:dyDescent="0.2">
      <c r="A5265" s="8">
        <v>41858</v>
      </c>
      <c r="B5265" s="3">
        <v>10</v>
      </c>
      <c r="C5265" s="3">
        <v>1361</v>
      </c>
      <c r="D5265" s="3">
        <v>55</v>
      </c>
      <c r="E5265" s="3"/>
      <c r="F5265" s="3"/>
      <c r="G5265" s="3">
        <v>36</v>
      </c>
      <c r="H5265" s="3">
        <v>1452</v>
      </c>
      <c r="I5265" s="3"/>
      <c r="J5265" s="3"/>
      <c r="K5265" s="3"/>
      <c r="L5265" s="3"/>
      <c r="M5265" s="3">
        <v>2268</v>
      </c>
    </row>
    <row r="5266" spans="1:13" x14ac:dyDescent="0.2">
      <c r="A5266" s="8">
        <v>41858</v>
      </c>
      <c r="B5266" s="3">
        <v>11</v>
      </c>
      <c r="C5266" s="3">
        <v>1465</v>
      </c>
      <c r="D5266" s="3">
        <v>60</v>
      </c>
      <c r="E5266" s="3"/>
      <c r="F5266" s="3"/>
      <c r="G5266" s="3">
        <v>42</v>
      </c>
      <c r="H5266" s="3">
        <v>1567</v>
      </c>
      <c r="I5266" s="3"/>
      <c r="J5266" s="3"/>
      <c r="K5266" s="3"/>
      <c r="L5266" s="3"/>
      <c r="M5266" s="3">
        <v>2442</v>
      </c>
    </row>
    <row r="5267" spans="1:13" x14ac:dyDescent="0.2">
      <c r="A5267" s="8">
        <v>41858</v>
      </c>
      <c r="B5267" s="3">
        <v>12</v>
      </c>
      <c r="C5267" s="3">
        <v>1607</v>
      </c>
      <c r="D5267" s="3">
        <v>65</v>
      </c>
      <c r="E5267" s="3"/>
      <c r="F5267" s="3"/>
      <c r="G5267" s="3">
        <v>44</v>
      </c>
      <c r="H5267" s="3">
        <v>1716</v>
      </c>
      <c r="I5267" s="3"/>
      <c r="J5267" s="3"/>
      <c r="K5267" s="3"/>
      <c r="L5267" s="3"/>
      <c r="M5267" s="3">
        <v>2677</v>
      </c>
    </row>
    <row r="5268" spans="1:13" x14ac:dyDescent="0.2">
      <c r="A5268" s="8">
        <v>41858</v>
      </c>
      <c r="B5268" s="3">
        <v>13</v>
      </c>
      <c r="C5268" s="3">
        <v>1778</v>
      </c>
      <c r="D5268" s="3">
        <v>72</v>
      </c>
      <c r="E5268" s="3"/>
      <c r="F5268" s="3"/>
      <c r="G5268" s="3">
        <v>42</v>
      </c>
      <c r="H5268" s="3">
        <v>1892</v>
      </c>
      <c r="I5268" s="3"/>
      <c r="J5268" s="3"/>
      <c r="K5268" s="3"/>
      <c r="L5268" s="3"/>
      <c r="M5268" s="3">
        <v>2937</v>
      </c>
    </row>
    <row r="5269" spans="1:13" x14ac:dyDescent="0.2">
      <c r="A5269" s="8">
        <v>41858</v>
      </c>
      <c r="B5269" s="3">
        <v>14</v>
      </c>
      <c r="C5269" s="3">
        <v>1997</v>
      </c>
      <c r="D5269" s="3">
        <v>81</v>
      </c>
      <c r="E5269" s="3"/>
      <c r="F5269" s="3"/>
      <c r="G5269" s="3">
        <v>41</v>
      </c>
      <c r="H5269" s="3">
        <v>2119</v>
      </c>
      <c r="I5269" s="3"/>
      <c r="J5269" s="3"/>
      <c r="K5269" s="3"/>
      <c r="L5269" s="3"/>
      <c r="M5269" s="3">
        <v>3238</v>
      </c>
    </row>
    <row r="5270" spans="1:13" x14ac:dyDescent="0.2">
      <c r="A5270" s="8">
        <v>41858</v>
      </c>
      <c r="B5270" s="3">
        <v>15</v>
      </c>
      <c r="C5270" s="3">
        <v>2149</v>
      </c>
      <c r="D5270" s="3">
        <v>87</v>
      </c>
      <c r="E5270" s="3"/>
      <c r="F5270" s="3"/>
      <c r="G5270" s="3">
        <v>46</v>
      </c>
      <c r="H5270" s="3">
        <v>2282</v>
      </c>
      <c r="I5270" s="3"/>
      <c r="J5270" s="3"/>
      <c r="K5270" s="3"/>
      <c r="L5270" s="3"/>
      <c r="M5270" s="3">
        <v>3498</v>
      </c>
    </row>
    <row r="5271" spans="1:13" x14ac:dyDescent="0.2">
      <c r="A5271" s="8">
        <v>41858</v>
      </c>
      <c r="B5271" s="3">
        <v>16</v>
      </c>
      <c r="C5271" s="3">
        <v>2298</v>
      </c>
      <c r="D5271" s="3">
        <v>93</v>
      </c>
      <c r="E5271" s="3"/>
      <c r="F5271" s="3"/>
      <c r="G5271" s="3">
        <v>44</v>
      </c>
      <c r="H5271" s="3">
        <v>2435</v>
      </c>
      <c r="I5271" s="3"/>
      <c r="J5271" s="3"/>
      <c r="K5271" s="3"/>
      <c r="L5271" s="3"/>
      <c r="M5271" s="3">
        <v>3711</v>
      </c>
    </row>
    <row r="5272" spans="1:13" x14ac:dyDescent="0.2">
      <c r="A5272" s="8">
        <v>41858</v>
      </c>
      <c r="B5272" s="3">
        <v>17</v>
      </c>
      <c r="C5272" s="3">
        <v>2365</v>
      </c>
      <c r="D5272" s="3">
        <v>95</v>
      </c>
      <c r="E5272" s="3"/>
      <c r="F5272" s="3"/>
      <c r="G5272" s="3">
        <v>43</v>
      </c>
      <c r="H5272" s="3">
        <v>2503</v>
      </c>
      <c r="I5272" s="3"/>
      <c r="J5272" s="3"/>
      <c r="K5272" s="3"/>
      <c r="L5272" s="3"/>
      <c r="M5272" s="3">
        <v>3820</v>
      </c>
    </row>
    <row r="5273" spans="1:13" x14ac:dyDescent="0.2">
      <c r="A5273" s="8">
        <v>41858</v>
      </c>
      <c r="B5273" s="3">
        <v>18</v>
      </c>
      <c r="C5273" s="3">
        <v>2361</v>
      </c>
      <c r="D5273" s="3">
        <v>95</v>
      </c>
      <c r="E5273" s="3"/>
      <c r="F5273" s="3"/>
      <c r="G5273" s="3">
        <v>42</v>
      </c>
      <c r="H5273" s="3">
        <v>2498</v>
      </c>
      <c r="I5273" s="3"/>
      <c r="J5273" s="3"/>
      <c r="K5273" s="3"/>
      <c r="L5273" s="3"/>
      <c r="M5273" s="3">
        <v>3807</v>
      </c>
    </row>
    <row r="5274" spans="1:13" x14ac:dyDescent="0.2">
      <c r="A5274" s="8">
        <v>41858</v>
      </c>
      <c r="B5274" s="3">
        <v>19</v>
      </c>
      <c r="C5274" s="3">
        <v>2249</v>
      </c>
      <c r="D5274" s="3">
        <v>90</v>
      </c>
      <c r="E5274" s="3"/>
      <c r="F5274" s="3"/>
      <c r="G5274" s="3">
        <v>36</v>
      </c>
      <c r="H5274" s="3">
        <v>2375</v>
      </c>
      <c r="I5274" s="3"/>
      <c r="J5274" s="3"/>
      <c r="K5274" s="3"/>
      <c r="L5274" s="3"/>
      <c r="M5274" s="3">
        <v>3633</v>
      </c>
    </row>
    <row r="5275" spans="1:13" x14ac:dyDescent="0.2">
      <c r="A5275" s="8">
        <v>41858</v>
      </c>
      <c r="B5275" s="3">
        <v>20</v>
      </c>
      <c r="C5275" s="3">
        <v>2062</v>
      </c>
      <c r="D5275" s="3">
        <v>83</v>
      </c>
      <c r="E5275" s="3"/>
      <c r="F5275" s="3"/>
      <c r="G5275" s="3">
        <v>38</v>
      </c>
      <c r="H5275" s="3">
        <v>2183</v>
      </c>
      <c r="I5275" s="3"/>
      <c r="J5275" s="3"/>
      <c r="K5275" s="3"/>
      <c r="L5275" s="3"/>
      <c r="M5275" s="3">
        <v>3369</v>
      </c>
    </row>
    <row r="5276" spans="1:13" x14ac:dyDescent="0.2">
      <c r="A5276" s="8">
        <v>41858</v>
      </c>
      <c r="B5276" s="3">
        <v>21</v>
      </c>
      <c r="C5276" s="3">
        <v>1939</v>
      </c>
      <c r="D5276" s="3">
        <v>78</v>
      </c>
      <c r="E5276" s="3"/>
      <c r="F5276" s="3"/>
      <c r="G5276" s="3">
        <v>31</v>
      </c>
      <c r="H5276" s="3">
        <v>2048</v>
      </c>
      <c r="I5276" s="3"/>
      <c r="J5276" s="3"/>
      <c r="K5276" s="3"/>
      <c r="L5276" s="3"/>
      <c r="M5276" s="3">
        <v>3168</v>
      </c>
    </row>
    <row r="5277" spans="1:13" x14ac:dyDescent="0.2">
      <c r="A5277" s="8">
        <v>41858</v>
      </c>
      <c r="B5277" s="3">
        <v>22</v>
      </c>
      <c r="C5277" s="3">
        <v>1776</v>
      </c>
      <c r="D5277" s="3">
        <v>71</v>
      </c>
      <c r="E5277" s="3"/>
      <c r="F5277" s="3"/>
      <c r="G5277" s="3">
        <v>30</v>
      </c>
      <c r="H5277" s="3">
        <v>1877</v>
      </c>
      <c r="I5277" s="3"/>
      <c r="J5277" s="3"/>
      <c r="K5277" s="3"/>
      <c r="L5277" s="3"/>
      <c r="M5277" s="3">
        <v>2916</v>
      </c>
    </row>
    <row r="5278" spans="1:13" x14ac:dyDescent="0.2">
      <c r="A5278" s="8">
        <v>41858</v>
      </c>
      <c r="B5278" s="3">
        <v>23</v>
      </c>
      <c r="C5278" s="3">
        <v>1538</v>
      </c>
      <c r="D5278" s="3">
        <v>62</v>
      </c>
      <c r="E5278" s="3"/>
      <c r="F5278" s="3"/>
      <c r="G5278" s="3">
        <v>29</v>
      </c>
      <c r="H5278" s="3">
        <v>1629</v>
      </c>
      <c r="I5278" s="3"/>
      <c r="J5278" s="3"/>
      <c r="K5278" s="3"/>
      <c r="L5278" s="3"/>
      <c r="M5278" s="3">
        <v>2541</v>
      </c>
    </row>
    <row r="5279" spans="1:13" x14ac:dyDescent="0.2">
      <c r="A5279" s="8">
        <v>41858</v>
      </c>
      <c r="B5279" s="3">
        <v>24</v>
      </c>
      <c r="C5279" s="3">
        <v>1323</v>
      </c>
      <c r="D5279" s="3">
        <v>53</v>
      </c>
      <c r="E5279" s="3"/>
      <c r="F5279" s="3"/>
      <c r="G5279" s="3">
        <v>29</v>
      </c>
      <c r="H5279" s="3">
        <v>1405</v>
      </c>
      <c r="I5279" s="3"/>
      <c r="J5279" s="3"/>
      <c r="K5279" s="3"/>
      <c r="L5279" s="3"/>
      <c r="M5279" s="3">
        <v>2215</v>
      </c>
    </row>
    <row r="5280" spans="1:13" x14ac:dyDescent="0.2">
      <c r="A5280" s="8">
        <v>41859</v>
      </c>
      <c r="B5280" s="3">
        <v>1</v>
      </c>
      <c r="C5280" s="3">
        <v>1174</v>
      </c>
      <c r="D5280" s="3">
        <v>48</v>
      </c>
      <c r="E5280" s="3"/>
      <c r="F5280" s="3"/>
      <c r="G5280" s="3">
        <v>29</v>
      </c>
      <c r="H5280" s="3">
        <v>1250</v>
      </c>
      <c r="I5280" s="3"/>
      <c r="J5280" s="3"/>
      <c r="K5280" s="3"/>
      <c r="L5280" s="3"/>
      <c r="M5280" s="3">
        <v>1983</v>
      </c>
    </row>
    <row r="5281" spans="1:13" x14ac:dyDescent="0.2">
      <c r="A5281" s="8">
        <v>41859</v>
      </c>
      <c r="B5281" s="3">
        <v>2</v>
      </c>
      <c r="C5281" s="3">
        <v>1065</v>
      </c>
      <c r="D5281" s="3">
        <v>43</v>
      </c>
      <c r="E5281" s="3"/>
      <c r="F5281" s="3"/>
      <c r="G5281" s="3">
        <v>28</v>
      </c>
      <c r="H5281" s="3">
        <v>1136</v>
      </c>
      <c r="I5281" s="3"/>
      <c r="J5281" s="3"/>
      <c r="K5281" s="3"/>
      <c r="L5281" s="3"/>
      <c r="M5281" s="3">
        <v>1798</v>
      </c>
    </row>
    <row r="5282" spans="1:13" x14ac:dyDescent="0.2">
      <c r="A5282" s="8">
        <v>41859</v>
      </c>
      <c r="B5282" s="3">
        <v>3</v>
      </c>
      <c r="C5282" s="3">
        <v>1010</v>
      </c>
      <c r="D5282" s="3">
        <v>41</v>
      </c>
      <c r="E5282" s="3"/>
      <c r="F5282" s="3"/>
      <c r="G5282" s="3">
        <v>28</v>
      </c>
      <c r="H5282" s="3">
        <v>1079</v>
      </c>
      <c r="I5282" s="3"/>
      <c r="J5282" s="3"/>
      <c r="K5282" s="3"/>
      <c r="L5282" s="3"/>
      <c r="M5282" s="3">
        <v>1717</v>
      </c>
    </row>
    <row r="5283" spans="1:13" x14ac:dyDescent="0.2">
      <c r="A5283" s="8">
        <v>41859</v>
      </c>
      <c r="B5283" s="3">
        <v>4</v>
      </c>
      <c r="C5283" s="3">
        <v>974</v>
      </c>
      <c r="D5283" s="3">
        <v>40</v>
      </c>
      <c r="E5283" s="3"/>
      <c r="F5283" s="3"/>
      <c r="G5283" s="3">
        <v>28</v>
      </c>
      <c r="H5283" s="3">
        <v>1042</v>
      </c>
      <c r="I5283" s="3"/>
      <c r="J5283" s="3"/>
      <c r="K5283" s="3"/>
      <c r="L5283" s="3"/>
      <c r="M5283" s="3">
        <v>1661</v>
      </c>
    </row>
    <row r="5284" spans="1:13" x14ac:dyDescent="0.2">
      <c r="A5284" s="8">
        <v>41859</v>
      </c>
      <c r="B5284" s="3">
        <v>5</v>
      </c>
      <c r="C5284" s="3">
        <v>988</v>
      </c>
      <c r="D5284" s="3">
        <v>40</v>
      </c>
      <c r="E5284" s="3"/>
      <c r="F5284" s="3"/>
      <c r="G5284" s="3">
        <v>28</v>
      </c>
      <c r="H5284" s="3">
        <v>1056</v>
      </c>
      <c r="I5284" s="3"/>
      <c r="J5284" s="3"/>
      <c r="K5284" s="3"/>
      <c r="L5284" s="3"/>
      <c r="M5284" s="3">
        <v>1671</v>
      </c>
    </row>
    <row r="5285" spans="1:13" x14ac:dyDescent="0.2">
      <c r="A5285" s="8">
        <v>41859</v>
      </c>
      <c r="B5285" s="3">
        <v>6</v>
      </c>
      <c r="C5285" s="3">
        <v>1026</v>
      </c>
      <c r="D5285" s="3">
        <v>42</v>
      </c>
      <c r="E5285" s="3"/>
      <c r="F5285" s="3"/>
      <c r="G5285" s="3">
        <v>29</v>
      </c>
      <c r="H5285" s="3">
        <v>1097</v>
      </c>
      <c r="I5285" s="3"/>
      <c r="J5285" s="3"/>
      <c r="K5285" s="3"/>
      <c r="L5285" s="3"/>
      <c r="M5285" s="3">
        <v>1745</v>
      </c>
    </row>
    <row r="5286" spans="1:13" x14ac:dyDescent="0.2">
      <c r="A5286" s="8">
        <v>41859</v>
      </c>
      <c r="B5286" s="3">
        <v>7</v>
      </c>
      <c r="C5286" s="3">
        <v>1072</v>
      </c>
      <c r="D5286" s="3">
        <v>44</v>
      </c>
      <c r="E5286" s="3"/>
      <c r="F5286" s="3"/>
      <c r="G5286" s="3">
        <v>29</v>
      </c>
      <c r="H5286" s="3">
        <v>1144</v>
      </c>
      <c r="I5286" s="3"/>
      <c r="J5286" s="3"/>
      <c r="K5286" s="3"/>
      <c r="L5286" s="3"/>
      <c r="M5286" s="3">
        <v>1813</v>
      </c>
    </row>
    <row r="5287" spans="1:13" x14ac:dyDescent="0.2">
      <c r="A5287" s="8">
        <v>41859</v>
      </c>
      <c r="B5287" s="3">
        <v>8</v>
      </c>
      <c r="C5287" s="3">
        <v>1134</v>
      </c>
      <c r="D5287" s="3">
        <v>46</v>
      </c>
      <c r="E5287" s="3"/>
      <c r="F5287" s="3"/>
      <c r="G5287" s="3">
        <v>30</v>
      </c>
      <c r="H5287" s="3">
        <v>1210</v>
      </c>
      <c r="I5287" s="3"/>
      <c r="J5287" s="3"/>
      <c r="K5287" s="3"/>
      <c r="L5287" s="3"/>
      <c r="M5287" s="3">
        <v>1923</v>
      </c>
    </row>
    <row r="5288" spans="1:13" x14ac:dyDescent="0.2">
      <c r="A5288" s="8">
        <v>41859</v>
      </c>
      <c r="B5288" s="3">
        <v>9</v>
      </c>
      <c r="C5288" s="3">
        <v>1200</v>
      </c>
      <c r="D5288" s="3">
        <v>49</v>
      </c>
      <c r="E5288" s="3"/>
      <c r="F5288" s="3"/>
      <c r="G5288" s="3">
        <v>32</v>
      </c>
      <c r="H5288" s="3">
        <v>1281</v>
      </c>
      <c r="I5288" s="3"/>
      <c r="J5288" s="3"/>
      <c r="K5288" s="3"/>
      <c r="L5288" s="3"/>
      <c r="M5288" s="3">
        <v>2039</v>
      </c>
    </row>
    <row r="5289" spans="1:13" x14ac:dyDescent="0.2">
      <c r="A5289" s="8">
        <v>41859</v>
      </c>
      <c r="B5289" s="3">
        <v>10</v>
      </c>
      <c r="C5289" s="3">
        <v>1288</v>
      </c>
      <c r="D5289" s="3">
        <v>52</v>
      </c>
      <c r="E5289" s="3"/>
      <c r="F5289" s="3"/>
      <c r="G5289" s="3">
        <v>38</v>
      </c>
      <c r="H5289" s="3">
        <v>1378</v>
      </c>
      <c r="I5289" s="3"/>
      <c r="J5289" s="3"/>
      <c r="K5289" s="3"/>
      <c r="L5289" s="3"/>
      <c r="M5289" s="3">
        <v>2187</v>
      </c>
    </row>
    <row r="5290" spans="1:13" x14ac:dyDescent="0.2">
      <c r="A5290" s="8">
        <v>41859</v>
      </c>
      <c r="B5290" s="3">
        <v>11</v>
      </c>
      <c r="C5290" s="3">
        <v>1389</v>
      </c>
      <c r="D5290" s="3">
        <v>57</v>
      </c>
      <c r="E5290" s="3"/>
      <c r="F5290" s="3"/>
      <c r="G5290" s="3">
        <v>40</v>
      </c>
      <c r="H5290" s="3">
        <v>1485</v>
      </c>
      <c r="I5290" s="3"/>
      <c r="J5290" s="3"/>
      <c r="K5290" s="3"/>
      <c r="L5290" s="3"/>
      <c r="M5290" s="3">
        <v>2352</v>
      </c>
    </row>
    <row r="5291" spans="1:13" x14ac:dyDescent="0.2">
      <c r="A5291" s="8">
        <v>41859</v>
      </c>
      <c r="B5291" s="3">
        <v>12</v>
      </c>
      <c r="C5291" s="3">
        <v>1508</v>
      </c>
      <c r="D5291" s="3">
        <v>61</v>
      </c>
      <c r="E5291" s="3"/>
      <c r="F5291" s="3"/>
      <c r="G5291" s="3">
        <v>40</v>
      </c>
      <c r="H5291" s="3">
        <v>1609</v>
      </c>
      <c r="I5291" s="3"/>
      <c r="J5291" s="3"/>
      <c r="K5291" s="3"/>
      <c r="L5291" s="3"/>
      <c r="M5291" s="3">
        <v>2523</v>
      </c>
    </row>
    <row r="5292" spans="1:13" x14ac:dyDescent="0.2">
      <c r="A5292" s="8">
        <v>41859</v>
      </c>
      <c r="B5292" s="3">
        <v>13</v>
      </c>
      <c r="C5292" s="3">
        <v>1636</v>
      </c>
      <c r="D5292" s="3">
        <v>67</v>
      </c>
      <c r="E5292" s="3"/>
      <c r="F5292" s="3"/>
      <c r="G5292" s="3">
        <v>46</v>
      </c>
      <c r="H5292" s="3">
        <v>1748</v>
      </c>
      <c r="I5292" s="3"/>
      <c r="J5292" s="3"/>
      <c r="K5292" s="3"/>
      <c r="L5292" s="3"/>
      <c r="M5292" s="3">
        <v>2755</v>
      </c>
    </row>
    <row r="5293" spans="1:13" x14ac:dyDescent="0.2">
      <c r="A5293" s="8">
        <v>41859</v>
      </c>
      <c r="B5293" s="3">
        <v>14</v>
      </c>
      <c r="C5293" s="3">
        <v>1800</v>
      </c>
      <c r="D5293" s="3">
        <v>73</v>
      </c>
      <c r="E5293" s="3"/>
      <c r="F5293" s="3"/>
      <c r="G5293" s="3">
        <v>42</v>
      </c>
      <c r="H5293" s="3">
        <v>1915</v>
      </c>
      <c r="I5293" s="3"/>
      <c r="J5293" s="3"/>
      <c r="K5293" s="3"/>
      <c r="L5293" s="3"/>
      <c r="M5293" s="3">
        <v>2998</v>
      </c>
    </row>
    <row r="5294" spans="1:13" x14ac:dyDescent="0.2">
      <c r="A5294" s="8">
        <v>41859</v>
      </c>
      <c r="B5294" s="3">
        <v>15</v>
      </c>
      <c r="C5294" s="3">
        <v>1990</v>
      </c>
      <c r="D5294" s="3">
        <v>80</v>
      </c>
      <c r="E5294" s="3"/>
      <c r="F5294" s="3"/>
      <c r="G5294" s="3">
        <v>42</v>
      </c>
      <c r="H5294" s="3">
        <v>2112</v>
      </c>
      <c r="I5294" s="3"/>
      <c r="J5294" s="3"/>
      <c r="K5294" s="3"/>
      <c r="L5294" s="3"/>
      <c r="M5294" s="3">
        <v>3261</v>
      </c>
    </row>
    <row r="5295" spans="1:13" x14ac:dyDescent="0.2">
      <c r="A5295" s="8">
        <v>41859</v>
      </c>
      <c r="B5295" s="3">
        <v>16</v>
      </c>
      <c r="C5295" s="3">
        <v>2141</v>
      </c>
      <c r="D5295" s="3">
        <v>86</v>
      </c>
      <c r="E5295" s="3"/>
      <c r="F5295" s="3"/>
      <c r="G5295" s="3">
        <v>44</v>
      </c>
      <c r="H5295" s="3">
        <v>2271</v>
      </c>
      <c r="I5295" s="3"/>
      <c r="J5295" s="3"/>
      <c r="K5295" s="3"/>
      <c r="L5295" s="3"/>
      <c r="M5295" s="3">
        <v>3480</v>
      </c>
    </row>
    <row r="5296" spans="1:13" x14ac:dyDescent="0.2">
      <c r="A5296" s="8">
        <v>41859</v>
      </c>
      <c r="B5296" s="3">
        <v>17</v>
      </c>
      <c r="C5296" s="3">
        <v>2227</v>
      </c>
      <c r="D5296" s="3">
        <v>90</v>
      </c>
      <c r="E5296" s="3"/>
      <c r="F5296" s="3"/>
      <c r="G5296" s="3">
        <v>44</v>
      </c>
      <c r="H5296" s="3">
        <v>2361</v>
      </c>
      <c r="I5296" s="3"/>
      <c r="J5296" s="3"/>
      <c r="K5296" s="3"/>
      <c r="L5296" s="3"/>
      <c r="M5296" s="3">
        <v>3600</v>
      </c>
    </row>
    <row r="5297" spans="1:13" x14ac:dyDescent="0.2">
      <c r="A5297" s="8">
        <v>41859</v>
      </c>
      <c r="B5297" s="3">
        <v>18</v>
      </c>
      <c r="C5297" s="3">
        <v>2222</v>
      </c>
      <c r="D5297" s="3">
        <v>89</v>
      </c>
      <c r="E5297" s="3"/>
      <c r="F5297" s="3"/>
      <c r="G5297" s="3">
        <v>39</v>
      </c>
      <c r="H5297" s="3">
        <v>2350</v>
      </c>
      <c r="I5297" s="3"/>
      <c r="J5297" s="3"/>
      <c r="K5297" s="3"/>
      <c r="L5297" s="3"/>
      <c r="M5297" s="3">
        <v>3580</v>
      </c>
    </row>
    <row r="5298" spans="1:13" x14ac:dyDescent="0.2">
      <c r="A5298" s="8">
        <v>41859</v>
      </c>
      <c r="B5298" s="3">
        <v>19</v>
      </c>
      <c r="C5298" s="3">
        <v>2157</v>
      </c>
      <c r="D5298" s="3">
        <v>87</v>
      </c>
      <c r="E5298" s="3"/>
      <c r="F5298" s="3"/>
      <c r="G5298" s="3">
        <v>39</v>
      </c>
      <c r="H5298" s="3">
        <v>2283</v>
      </c>
      <c r="I5298" s="3"/>
      <c r="J5298" s="3"/>
      <c r="K5298" s="3"/>
      <c r="L5298" s="3"/>
      <c r="M5298" s="3">
        <v>3481</v>
      </c>
    </row>
    <row r="5299" spans="1:13" x14ac:dyDescent="0.2">
      <c r="A5299" s="8">
        <v>41859</v>
      </c>
      <c r="B5299" s="3">
        <v>20</v>
      </c>
      <c r="C5299" s="3">
        <v>2018</v>
      </c>
      <c r="D5299" s="3">
        <v>81</v>
      </c>
      <c r="E5299" s="3"/>
      <c r="F5299" s="3"/>
      <c r="G5299" s="3">
        <v>36</v>
      </c>
      <c r="H5299" s="3">
        <v>2135</v>
      </c>
      <c r="I5299" s="3"/>
      <c r="J5299" s="3"/>
      <c r="K5299" s="3"/>
      <c r="L5299" s="3"/>
      <c r="M5299" s="3">
        <v>3269</v>
      </c>
    </row>
    <row r="5300" spans="1:13" x14ac:dyDescent="0.2">
      <c r="A5300" s="8">
        <v>41859</v>
      </c>
      <c r="B5300" s="3">
        <v>21</v>
      </c>
      <c r="C5300" s="3">
        <v>1896</v>
      </c>
      <c r="D5300" s="3">
        <v>76</v>
      </c>
      <c r="E5300" s="3"/>
      <c r="F5300" s="3"/>
      <c r="G5300" s="3">
        <v>32</v>
      </c>
      <c r="H5300" s="3">
        <v>2004</v>
      </c>
      <c r="I5300" s="3"/>
      <c r="J5300" s="3"/>
      <c r="K5300" s="3"/>
      <c r="L5300" s="3"/>
      <c r="M5300" s="3">
        <v>3094</v>
      </c>
    </row>
    <row r="5301" spans="1:13" x14ac:dyDescent="0.2">
      <c r="A5301" s="8">
        <v>41859</v>
      </c>
      <c r="B5301" s="3">
        <v>22</v>
      </c>
      <c r="C5301" s="3">
        <v>1745</v>
      </c>
      <c r="D5301" s="3">
        <v>70</v>
      </c>
      <c r="E5301" s="3"/>
      <c r="F5301" s="3"/>
      <c r="G5301" s="3">
        <v>30</v>
      </c>
      <c r="H5301" s="3">
        <v>1845</v>
      </c>
      <c r="I5301" s="3"/>
      <c r="J5301" s="3"/>
      <c r="K5301" s="3"/>
      <c r="L5301" s="3"/>
      <c r="M5301" s="3">
        <v>2859</v>
      </c>
    </row>
    <row r="5302" spans="1:13" x14ac:dyDescent="0.2">
      <c r="A5302" s="8">
        <v>41859</v>
      </c>
      <c r="B5302" s="3">
        <v>23</v>
      </c>
      <c r="C5302" s="3">
        <v>1529</v>
      </c>
      <c r="D5302" s="3">
        <v>62</v>
      </c>
      <c r="E5302" s="3"/>
      <c r="F5302" s="3"/>
      <c r="G5302" s="3">
        <v>30</v>
      </c>
      <c r="H5302" s="3">
        <v>1621</v>
      </c>
      <c r="I5302" s="3"/>
      <c r="J5302" s="3"/>
      <c r="K5302" s="3"/>
      <c r="L5302" s="3"/>
      <c r="M5302" s="3">
        <v>2513</v>
      </c>
    </row>
    <row r="5303" spans="1:13" x14ac:dyDescent="0.2">
      <c r="A5303" s="8">
        <v>41859</v>
      </c>
      <c r="B5303" s="3">
        <v>24</v>
      </c>
      <c r="C5303" s="3">
        <v>1330</v>
      </c>
      <c r="D5303" s="3">
        <v>54</v>
      </c>
      <c r="E5303" s="3"/>
      <c r="F5303" s="3"/>
      <c r="G5303" s="3">
        <v>29</v>
      </c>
      <c r="H5303" s="3">
        <v>1413</v>
      </c>
      <c r="I5303" s="3"/>
      <c r="J5303" s="3"/>
      <c r="K5303" s="3"/>
      <c r="L5303" s="3"/>
      <c r="M5303" s="3">
        <v>2197</v>
      </c>
    </row>
    <row r="5304" spans="1:13" x14ac:dyDescent="0.2">
      <c r="A5304" s="8">
        <v>41860</v>
      </c>
      <c r="B5304" s="3">
        <v>1</v>
      </c>
      <c r="C5304" s="3">
        <v>1184</v>
      </c>
      <c r="D5304" s="3">
        <v>48</v>
      </c>
      <c r="E5304" s="3"/>
      <c r="F5304" s="3"/>
      <c r="G5304" s="3">
        <v>29</v>
      </c>
      <c r="H5304" s="3">
        <v>1261</v>
      </c>
      <c r="I5304" s="3"/>
      <c r="J5304" s="3"/>
      <c r="K5304" s="3"/>
      <c r="L5304" s="3"/>
      <c r="M5304" s="3">
        <v>1962</v>
      </c>
    </row>
    <row r="5305" spans="1:13" x14ac:dyDescent="0.2">
      <c r="A5305" s="8">
        <v>41860</v>
      </c>
      <c r="B5305" s="3">
        <v>2</v>
      </c>
      <c r="C5305" s="3">
        <v>1075</v>
      </c>
      <c r="D5305" s="3">
        <v>44</v>
      </c>
      <c r="E5305" s="3"/>
      <c r="F5305" s="3"/>
      <c r="G5305" s="3">
        <v>27</v>
      </c>
      <c r="H5305" s="3">
        <v>1146</v>
      </c>
      <c r="I5305" s="3"/>
      <c r="J5305" s="3"/>
      <c r="K5305" s="3"/>
      <c r="L5305" s="3"/>
      <c r="M5305" s="3">
        <v>1796</v>
      </c>
    </row>
    <row r="5306" spans="1:13" x14ac:dyDescent="0.2">
      <c r="A5306" s="8">
        <v>41860</v>
      </c>
      <c r="B5306" s="3">
        <v>3</v>
      </c>
      <c r="C5306" s="3">
        <v>1009</v>
      </c>
      <c r="D5306" s="3">
        <v>41</v>
      </c>
      <c r="E5306" s="3"/>
      <c r="F5306" s="3"/>
      <c r="G5306" s="3">
        <v>28</v>
      </c>
      <c r="H5306" s="3">
        <v>1078</v>
      </c>
      <c r="I5306" s="3"/>
      <c r="J5306" s="3"/>
      <c r="K5306" s="3"/>
      <c r="L5306" s="3"/>
      <c r="M5306" s="3">
        <v>1697</v>
      </c>
    </row>
    <row r="5307" spans="1:13" x14ac:dyDescent="0.2">
      <c r="A5307" s="8">
        <v>41860</v>
      </c>
      <c r="B5307" s="3">
        <v>4</v>
      </c>
      <c r="C5307" s="3">
        <v>971</v>
      </c>
      <c r="D5307" s="3">
        <v>39</v>
      </c>
      <c r="E5307" s="3"/>
      <c r="F5307" s="3"/>
      <c r="G5307" s="3">
        <v>27</v>
      </c>
      <c r="H5307" s="3">
        <v>1037</v>
      </c>
      <c r="I5307" s="3"/>
      <c r="J5307" s="3"/>
      <c r="K5307" s="3"/>
      <c r="L5307" s="3"/>
      <c r="M5307" s="3">
        <v>1630</v>
      </c>
    </row>
    <row r="5308" spans="1:13" x14ac:dyDescent="0.2">
      <c r="A5308" s="8">
        <v>41860</v>
      </c>
      <c r="B5308" s="3">
        <v>5</v>
      </c>
      <c r="C5308" s="3">
        <v>952</v>
      </c>
      <c r="D5308" s="3">
        <v>39</v>
      </c>
      <c r="E5308" s="3"/>
      <c r="F5308" s="3"/>
      <c r="G5308" s="3">
        <v>28</v>
      </c>
      <c r="H5308" s="3">
        <v>1019</v>
      </c>
      <c r="I5308" s="3"/>
      <c r="J5308" s="3"/>
      <c r="K5308" s="3"/>
      <c r="L5308" s="3"/>
      <c r="M5308" s="3">
        <v>1602</v>
      </c>
    </row>
    <row r="5309" spans="1:13" x14ac:dyDescent="0.2">
      <c r="A5309" s="8">
        <v>41860</v>
      </c>
      <c r="B5309" s="3">
        <v>6</v>
      </c>
      <c r="C5309" s="3">
        <v>963</v>
      </c>
      <c r="D5309" s="3">
        <v>39</v>
      </c>
      <c r="E5309" s="3"/>
      <c r="F5309" s="3"/>
      <c r="G5309" s="3">
        <v>28</v>
      </c>
      <c r="H5309" s="3">
        <v>1030</v>
      </c>
      <c r="I5309" s="3"/>
      <c r="J5309" s="3"/>
      <c r="K5309" s="3"/>
      <c r="L5309" s="3"/>
      <c r="M5309" s="3">
        <v>1621</v>
      </c>
    </row>
    <row r="5310" spans="1:13" x14ac:dyDescent="0.2">
      <c r="A5310" s="8">
        <v>41860</v>
      </c>
      <c r="B5310" s="3">
        <v>7</v>
      </c>
      <c r="C5310" s="3">
        <v>958</v>
      </c>
      <c r="D5310" s="3">
        <v>39</v>
      </c>
      <c r="E5310" s="3"/>
      <c r="F5310" s="3"/>
      <c r="G5310" s="3">
        <v>28</v>
      </c>
      <c r="H5310" s="3">
        <v>1025</v>
      </c>
      <c r="I5310" s="3"/>
      <c r="J5310" s="3"/>
      <c r="K5310" s="3"/>
      <c r="L5310" s="3"/>
      <c r="M5310" s="3">
        <v>1618</v>
      </c>
    </row>
    <row r="5311" spans="1:13" x14ac:dyDescent="0.2">
      <c r="A5311" s="8">
        <v>41860</v>
      </c>
      <c r="B5311" s="3">
        <v>8</v>
      </c>
      <c r="C5311" s="3">
        <v>985</v>
      </c>
      <c r="D5311" s="3">
        <v>40</v>
      </c>
      <c r="E5311" s="3"/>
      <c r="F5311" s="3"/>
      <c r="G5311" s="3">
        <v>28</v>
      </c>
      <c r="H5311" s="3">
        <v>1053</v>
      </c>
      <c r="I5311" s="3"/>
      <c r="J5311" s="3"/>
      <c r="K5311" s="3"/>
      <c r="L5311" s="3"/>
      <c r="M5311" s="3">
        <v>1655</v>
      </c>
    </row>
    <row r="5312" spans="1:13" x14ac:dyDescent="0.2">
      <c r="A5312" s="8">
        <v>41860</v>
      </c>
      <c r="B5312" s="3">
        <v>9</v>
      </c>
      <c r="C5312" s="3">
        <v>1060</v>
      </c>
      <c r="D5312" s="3">
        <v>43</v>
      </c>
      <c r="E5312" s="3"/>
      <c r="F5312" s="3"/>
      <c r="G5312" s="3">
        <v>31</v>
      </c>
      <c r="H5312" s="3">
        <v>1134</v>
      </c>
      <c r="I5312" s="3"/>
      <c r="J5312" s="3"/>
      <c r="K5312" s="3"/>
      <c r="L5312" s="3"/>
      <c r="M5312" s="3">
        <v>1777</v>
      </c>
    </row>
    <row r="5313" spans="1:13" x14ac:dyDescent="0.2">
      <c r="A5313" s="8">
        <v>41860</v>
      </c>
      <c r="B5313" s="3">
        <v>10</v>
      </c>
      <c r="C5313" s="3">
        <v>1135</v>
      </c>
      <c r="D5313" s="3">
        <v>46</v>
      </c>
      <c r="E5313" s="3"/>
      <c r="F5313" s="3"/>
      <c r="G5313" s="3">
        <v>37</v>
      </c>
      <c r="H5313" s="3">
        <v>1218</v>
      </c>
      <c r="I5313" s="3"/>
      <c r="J5313" s="3"/>
      <c r="K5313" s="3"/>
      <c r="L5313" s="3"/>
      <c r="M5313" s="3">
        <v>1909</v>
      </c>
    </row>
    <row r="5314" spans="1:13" x14ac:dyDescent="0.2">
      <c r="A5314" s="8">
        <v>41860</v>
      </c>
      <c r="B5314" s="3">
        <v>11</v>
      </c>
      <c r="C5314" s="3">
        <v>1220</v>
      </c>
      <c r="D5314" s="3">
        <v>50</v>
      </c>
      <c r="E5314" s="3"/>
      <c r="F5314" s="3"/>
      <c r="G5314" s="3">
        <v>38</v>
      </c>
      <c r="H5314" s="3">
        <v>1308</v>
      </c>
      <c r="I5314" s="3"/>
      <c r="J5314" s="3"/>
      <c r="K5314" s="3"/>
      <c r="L5314" s="3"/>
      <c r="M5314" s="3">
        <v>2049</v>
      </c>
    </row>
    <row r="5315" spans="1:13" x14ac:dyDescent="0.2">
      <c r="A5315" s="8">
        <v>41860</v>
      </c>
      <c r="B5315" s="3">
        <v>12</v>
      </c>
      <c r="C5315" s="3">
        <v>1318</v>
      </c>
      <c r="D5315" s="3">
        <v>54</v>
      </c>
      <c r="E5315" s="3"/>
      <c r="F5315" s="3"/>
      <c r="G5315" s="3">
        <v>38</v>
      </c>
      <c r="H5315" s="3">
        <v>1410</v>
      </c>
      <c r="I5315" s="3"/>
      <c r="J5315" s="3"/>
      <c r="K5315" s="3"/>
      <c r="L5315" s="3"/>
      <c r="M5315" s="3">
        <v>2217</v>
      </c>
    </row>
    <row r="5316" spans="1:13" x14ac:dyDescent="0.2">
      <c r="A5316" s="8">
        <v>41860</v>
      </c>
      <c r="B5316" s="3">
        <v>13</v>
      </c>
      <c r="C5316" s="3">
        <v>1401</v>
      </c>
      <c r="D5316" s="3">
        <v>57</v>
      </c>
      <c r="E5316" s="3"/>
      <c r="F5316" s="3"/>
      <c r="G5316" s="3">
        <v>43</v>
      </c>
      <c r="H5316" s="3">
        <v>1501</v>
      </c>
      <c r="I5316" s="3"/>
      <c r="J5316" s="3"/>
      <c r="K5316" s="3"/>
      <c r="L5316" s="3"/>
      <c r="M5316" s="3">
        <v>2372</v>
      </c>
    </row>
    <row r="5317" spans="1:13" x14ac:dyDescent="0.2">
      <c r="A5317" s="8">
        <v>41860</v>
      </c>
      <c r="B5317" s="3">
        <v>14</v>
      </c>
      <c r="C5317" s="3">
        <v>1534</v>
      </c>
      <c r="D5317" s="3">
        <v>62</v>
      </c>
      <c r="E5317" s="3"/>
      <c r="F5317" s="3"/>
      <c r="G5317" s="3">
        <v>42</v>
      </c>
      <c r="H5317" s="3">
        <v>1638</v>
      </c>
      <c r="I5317" s="3"/>
      <c r="J5317" s="3"/>
      <c r="K5317" s="3"/>
      <c r="L5317" s="3"/>
      <c r="M5317" s="3">
        <v>2578</v>
      </c>
    </row>
    <row r="5318" spans="1:13" x14ac:dyDescent="0.2">
      <c r="A5318" s="8">
        <v>41860</v>
      </c>
      <c r="B5318" s="3">
        <v>15</v>
      </c>
      <c r="C5318" s="3">
        <v>1677</v>
      </c>
      <c r="D5318" s="3">
        <v>68</v>
      </c>
      <c r="E5318" s="3"/>
      <c r="F5318" s="3"/>
      <c r="G5318" s="3">
        <v>41</v>
      </c>
      <c r="H5318" s="3">
        <v>1786</v>
      </c>
      <c r="I5318" s="3"/>
      <c r="J5318" s="3"/>
      <c r="K5318" s="3"/>
      <c r="L5318" s="3"/>
      <c r="M5318" s="3">
        <v>2783</v>
      </c>
    </row>
    <row r="5319" spans="1:13" x14ac:dyDescent="0.2">
      <c r="A5319" s="8">
        <v>41860</v>
      </c>
      <c r="B5319" s="3">
        <v>16</v>
      </c>
      <c r="C5319" s="3">
        <v>1801</v>
      </c>
      <c r="D5319" s="3">
        <v>73</v>
      </c>
      <c r="E5319" s="3"/>
      <c r="F5319" s="3"/>
      <c r="G5319" s="3">
        <v>40</v>
      </c>
      <c r="H5319" s="3">
        <v>1914</v>
      </c>
      <c r="I5319" s="3"/>
      <c r="J5319" s="3"/>
      <c r="K5319" s="3"/>
      <c r="L5319" s="3"/>
      <c r="M5319" s="3">
        <v>2967</v>
      </c>
    </row>
    <row r="5320" spans="1:13" x14ac:dyDescent="0.2">
      <c r="A5320" s="8">
        <v>41860</v>
      </c>
      <c r="B5320" s="3">
        <v>17</v>
      </c>
      <c r="C5320" s="3">
        <v>1866</v>
      </c>
      <c r="D5320" s="3">
        <v>76</v>
      </c>
      <c r="E5320" s="3"/>
      <c r="F5320" s="3"/>
      <c r="G5320" s="3">
        <v>43</v>
      </c>
      <c r="H5320" s="3">
        <v>1984</v>
      </c>
      <c r="I5320" s="3"/>
      <c r="J5320" s="3"/>
      <c r="K5320" s="3"/>
      <c r="L5320" s="3"/>
      <c r="M5320" s="3">
        <v>3079</v>
      </c>
    </row>
    <row r="5321" spans="1:13" x14ac:dyDescent="0.2">
      <c r="A5321" s="8">
        <v>41860</v>
      </c>
      <c r="B5321" s="3">
        <v>18</v>
      </c>
      <c r="C5321" s="3">
        <v>1897</v>
      </c>
      <c r="D5321" s="3">
        <v>77</v>
      </c>
      <c r="E5321" s="3"/>
      <c r="F5321" s="3"/>
      <c r="G5321" s="3">
        <v>40</v>
      </c>
      <c r="H5321" s="3">
        <v>2014</v>
      </c>
      <c r="I5321" s="3"/>
      <c r="J5321" s="3"/>
      <c r="K5321" s="3"/>
      <c r="L5321" s="3"/>
      <c r="M5321" s="3">
        <v>3111</v>
      </c>
    </row>
    <row r="5322" spans="1:13" x14ac:dyDescent="0.2">
      <c r="A5322" s="8">
        <v>41860</v>
      </c>
      <c r="B5322" s="3">
        <v>19</v>
      </c>
      <c r="C5322" s="3">
        <v>1819</v>
      </c>
      <c r="D5322" s="3">
        <v>74</v>
      </c>
      <c r="E5322" s="3"/>
      <c r="F5322" s="3"/>
      <c r="G5322" s="3">
        <v>39</v>
      </c>
      <c r="H5322" s="3">
        <v>1931</v>
      </c>
      <c r="I5322" s="3"/>
      <c r="J5322" s="3"/>
      <c r="K5322" s="3"/>
      <c r="L5322" s="3"/>
      <c r="M5322" s="3">
        <v>2995</v>
      </c>
    </row>
    <row r="5323" spans="1:13" x14ac:dyDescent="0.2">
      <c r="A5323" s="8">
        <v>41860</v>
      </c>
      <c r="B5323" s="3">
        <v>20</v>
      </c>
      <c r="C5323" s="3">
        <v>1675</v>
      </c>
      <c r="D5323" s="3">
        <v>68</v>
      </c>
      <c r="E5323" s="3"/>
      <c r="F5323" s="3"/>
      <c r="G5323" s="3">
        <v>33</v>
      </c>
      <c r="H5323" s="3">
        <v>1775</v>
      </c>
      <c r="I5323" s="3"/>
      <c r="J5323" s="3"/>
      <c r="K5323" s="3"/>
      <c r="L5323" s="3"/>
      <c r="M5323" s="3">
        <v>2764</v>
      </c>
    </row>
    <row r="5324" spans="1:13" x14ac:dyDescent="0.2">
      <c r="A5324" s="8">
        <v>41860</v>
      </c>
      <c r="B5324" s="3">
        <v>21</v>
      </c>
      <c r="C5324" s="3">
        <v>1570</v>
      </c>
      <c r="D5324" s="3">
        <v>63</v>
      </c>
      <c r="E5324" s="3"/>
      <c r="F5324" s="3"/>
      <c r="G5324" s="3">
        <v>30</v>
      </c>
      <c r="H5324" s="3">
        <v>1663</v>
      </c>
      <c r="I5324" s="3"/>
      <c r="J5324" s="3"/>
      <c r="K5324" s="3"/>
      <c r="L5324" s="3"/>
      <c r="M5324" s="3">
        <v>2586</v>
      </c>
    </row>
    <row r="5325" spans="1:13" x14ac:dyDescent="0.2">
      <c r="A5325" s="8">
        <v>41860</v>
      </c>
      <c r="B5325" s="3">
        <v>22</v>
      </c>
      <c r="C5325" s="3">
        <v>1437</v>
      </c>
      <c r="D5325" s="3">
        <v>58</v>
      </c>
      <c r="E5325" s="3"/>
      <c r="F5325" s="3"/>
      <c r="G5325" s="3">
        <v>29</v>
      </c>
      <c r="H5325" s="3">
        <v>1524</v>
      </c>
      <c r="I5325" s="3"/>
      <c r="J5325" s="3"/>
      <c r="K5325" s="3"/>
      <c r="L5325" s="3"/>
      <c r="M5325" s="3">
        <v>2384</v>
      </c>
    </row>
    <row r="5326" spans="1:13" x14ac:dyDescent="0.2">
      <c r="A5326" s="8">
        <v>41860</v>
      </c>
      <c r="B5326" s="3">
        <v>23</v>
      </c>
      <c r="C5326" s="3">
        <v>1277</v>
      </c>
      <c r="D5326" s="3">
        <v>52</v>
      </c>
      <c r="E5326" s="3"/>
      <c r="F5326" s="3"/>
      <c r="G5326" s="3">
        <v>28</v>
      </c>
      <c r="H5326" s="3">
        <v>1356</v>
      </c>
      <c r="I5326" s="3"/>
      <c r="J5326" s="3"/>
      <c r="K5326" s="3"/>
      <c r="L5326" s="3"/>
      <c r="M5326" s="3">
        <v>2115</v>
      </c>
    </row>
    <row r="5327" spans="1:13" x14ac:dyDescent="0.2">
      <c r="A5327" s="8">
        <v>41860</v>
      </c>
      <c r="B5327" s="3">
        <v>24</v>
      </c>
      <c r="C5327" s="3">
        <v>1127</v>
      </c>
      <c r="D5327" s="3">
        <v>46</v>
      </c>
      <c r="E5327" s="3"/>
      <c r="F5327" s="3"/>
      <c r="G5327" s="3">
        <v>28</v>
      </c>
      <c r="H5327" s="3">
        <v>1201</v>
      </c>
      <c r="I5327" s="3"/>
      <c r="J5327" s="3"/>
      <c r="K5327" s="3"/>
      <c r="L5327" s="3"/>
      <c r="M5327" s="3">
        <v>1874</v>
      </c>
    </row>
    <row r="5328" spans="1:13" x14ac:dyDescent="0.2">
      <c r="A5328" s="8">
        <v>41861</v>
      </c>
      <c r="B5328" s="3">
        <v>1</v>
      </c>
      <c r="C5328" s="3">
        <v>1024</v>
      </c>
      <c r="D5328" s="3">
        <v>42</v>
      </c>
      <c r="E5328" s="3"/>
      <c r="F5328" s="3"/>
      <c r="G5328" s="3">
        <v>28</v>
      </c>
      <c r="H5328" s="3">
        <v>1094</v>
      </c>
      <c r="I5328" s="3"/>
      <c r="J5328" s="3"/>
      <c r="K5328" s="3"/>
      <c r="L5328" s="3"/>
      <c r="M5328" s="3">
        <v>1708</v>
      </c>
    </row>
    <row r="5329" spans="1:13" x14ac:dyDescent="0.2">
      <c r="A5329" s="8">
        <v>41861</v>
      </c>
      <c r="B5329" s="3">
        <v>2</v>
      </c>
      <c r="C5329" s="3">
        <v>950</v>
      </c>
      <c r="D5329" s="3">
        <v>39</v>
      </c>
      <c r="E5329" s="3"/>
      <c r="F5329" s="3"/>
      <c r="G5329" s="3">
        <v>28</v>
      </c>
      <c r="H5329" s="3">
        <v>1017</v>
      </c>
      <c r="I5329" s="3"/>
      <c r="J5329" s="3"/>
      <c r="K5329" s="3"/>
      <c r="L5329" s="3"/>
      <c r="M5329" s="3">
        <v>1580</v>
      </c>
    </row>
    <row r="5330" spans="1:13" x14ac:dyDescent="0.2">
      <c r="A5330" s="8">
        <v>41861</v>
      </c>
      <c r="B5330" s="3">
        <v>3</v>
      </c>
      <c r="C5330" s="3">
        <v>903</v>
      </c>
      <c r="D5330" s="3">
        <v>37</v>
      </c>
      <c r="E5330" s="3"/>
      <c r="F5330" s="3"/>
      <c r="G5330" s="3">
        <v>27</v>
      </c>
      <c r="H5330" s="3">
        <v>967</v>
      </c>
      <c r="I5330" s="3"/>
      <c r="J5330" s="3"/>
      <c r="K5330" s="3"/>
      <c r="L5330" s="3"/>
      <c r="M5330" s="3">
        <v>1516</v>
      </c>
    </row>
    <row r="5331" spans="1:13" x14ac:dyDescent="0.2">
      <c r="A5331" s="8">
        <v>41861</v>
      </c>
      <c r="B5331" s="3">
        <v>4</v>
      </c>
      <c r="C5331" s="3">
        <v>871</v>
      </c>
      <c r="D5331" s="3">
        <v>36</v>
      </c>
      <c r="E5331" s="3"/>
      <c r="F5331" s="3"/>
      <c r="G5331" s="3">
        <v>28</v>
      </c>
      <c r="H5331" s="3">
        <v>934</v>
      </c>
      <c r="I5331" s="3"/>
      <c r="J5331" s="3"/>
      <c r="K5331" s="3"/>
      <c r="L5331" s="3"/>
      <c r="M5331" s="3">
        <v>1466</v>
      </c>
    </row>
    <row r="5332" spans="1:13" x14ac:dyDescent="0.2">
      <c r="A5332" s="8">
        <v>41861</v>
      </c>
      <c r="B5332" s="3">
        <v>5</v>
      </c>
      <c r="C5332" s="3">
        <v>867</v>
      </c>
      <c r="D5332" s="3">
        <v>35</v>
      </c>
      <c r="E5332" s="3"/>
      <c r="F5332" s="3"/>
      <c r="G5332" s="3">
        <v>27</v>
      </c>
      <c r="H5332" s="3">
        <v>929</v>
      </c>
      <c r="I5332" s="3"/>
      <c r="J5332" s="3"/>
      <c r="K5332" s="3"/>
      <c r="L5332" s="3"/>
      <c r="M5332" s="3">
        <v>1455</v>
      </c>
    </row>
    <row r="5333" spans="1:13" x14ac:dyDescent="0.2">
      <c r="A5333" s="8">
        <v>41861</v>
      </c>
      <c r="B5333" s="3">
        <v>6</v>
      </c>
      <c r="C5333" s="3">
        <v>875</v>
      </c>
      <c r="D5333" s="3">
        <v>36</v>
      </c>
      <c r="E5333" s="3"/>
      <c r="F5333" s="3"/>
      <c r="G5333" s="3">
        <v>28</v>
      </c>
      <c r="H5333" s="3">
        <v>939</v>
      </c>
      <c r="I5333" s="3"/>
      <c r="J5333" s="3"/>
      <c r="K5333" s="3"/>
      <c r="L5333" s="3"/>
      <c r="M5333" s="3">
        <v>1473</v>
      </c>
    </row>
    <row r="5334" spans="1:13" x14ac:dyDescent="0.2">
      <c r="A5334" s="8">
        <v>41861</v>
      </c>
      <c r="B5334" s="3">
        <v>7</v>
      </c>
      <c r="C5334" s="3">
        <v>858</v>
      </c>
      <c r="D5334" s="3">
        <v>35</v>
      </c>
      <c r="E5334" s="3"/>
      <c r="F5334" s="3"/>
      <c r="G5334" s="3">
        <v>26</v>
      </c>
      <c r="H5334" s="3">
        <v>919</v>
      </c>
      <c r="I5334" s="3"/>
      <c r="J5334" s="3"/>
      <c r="K5334" s="3"/>
      <c r="L5334" s="3"/>
      <c r="M5334" s="3">
        <v>1452</v>
      </c>
    </row>
    <row r="5335" spans="1:13" x14ac:dyDescent="0.2">
      <c r="A5335" s="8">
        <v>41861</v>
      </c>
      <c r="B5335" s="3">
        <v>8</v>
      </c>
      <c r="C5335" s="3">
        <v>876</v>
      </c>
      <c r="D5335" s="3">
        <v>36</v>
      </c>
      <c r="E5335" s="3"/>
      <c r="F5335" s="3"/>
      <c r="G5335" s="3">
        <v>28</v>
      </c>
      <c r="H5335" s="3">
        <v>940</v>
      </c>
      <c r="I5335" s="3"/>
      <c r="J5335" s="3"/>
      <c r="K5335" s="3"/>
      <c r="L5335" s="3"/>
      <c r="M5335" s="3">
        <v>1498</v>
      </c>
    </row>
    <row r="5336" spans="1:13" x14ac:dyDescent="0.2">
      <c r="A5336" s="8">
        <v>41861</v>
      </c>
      <c r="B5336" s="3">
        <v>9</v>
      </c>
      <c r="C5336" s="3">
        <v>947</v>
      </c>
      <c r="D5336" s="3">
        <v>39</v>
      </c>
      <c r="E5336" s="3"/>
      <c r="F5336" s="3"/>
      <c r="G5336" s="3">
        <v>30</v>
      </c>
      <c r="H5336" s="3">
        <v>1016</v>
      </c>
      <c r="I5336" s="3"/>
      <c r="J5336" s="3"/>
      <c r="K5336" s="3"/>
      <c r="L5336" s="3"/>
      <c r="M5336" s="3">
        <v>1606</v>
      </c>
    </row>
    <row r="5337" spans="1:13" x14ac:dyDescent="0.2">
      <c r="A5337" s="8">
        <v>41861</v>
      </c>
      <c r="B5337" s="3">
        <v>10</v>
      </c>
      <c r="C5337" s="3">
        <v>1015</v>
      </c>
      <c r="D5337" s="3">
        <v>42</v>
      </c>
      <c r="E5337" s="3"/>
      <c r="F5337" s="3"/>
      <c r="G5337" s="3">
        <v>37</v>
      </c>
      <c r="H5337" s="3">
        <v>1093</v>
      </c>
      <c r="I5337" s="3"/>
      <c r="J5337" s="3"/>
      <c r="K5337" s="3"/>
      <c r="L5337" s="3"/>
      <c r="M5337" s="3">
        <v>1726</v>
      </c>
    </row>
    <row r="5338" spans="1:13" x14ac:dyDescent="0.2">
      <c r="A5338" s="8">
        <v>41861</v>
      </c>
      <c r="B5338" s="3">
        <v>11</v>
      </c>
      <c r="C5338" s="3">
        <v>1092</v>
      </c>
      <c r="D5338" s="3">
        <v>45</v>
      </c>
      <c r="E5338" s="3"/>
      <c r="F5338" s="3"/>
      <c r="G5338" s="3">
        <v>36</v>
      </c>
      <c r="H5338" s="3">
        <v>1173</v>
      </c>
      <c r="I5338" s="3"/>
      <c r="J5338" s="3"/>
      <c r="K5338" s="3"/>
      <c r="L5338" s="3"/>
      <c r="M5338" s="3">
        <v>1845</v>
      </c>
    </row>
    <row r="5339" spans="1:13" x14ac:dyDescent="0.2">
      <c r="A5339" s="8">
        <v>41861</v>
      </c>
      <c r="B5339" s="3">
        <v>12</v>
      </c>
      <c r="C5339" s="3">
        <v>1146</v>
      </c>
      <c r="D5339" s="3">
        <v>47</v>
      </c>
      <c r="E5339" s="3"/>
      <c r="F5339" s="3"/>
      <c r="G5339" s="3">
        <v>44</v>
      </c>
      <c r="H5339" s="3">
        <v>1237</v>
      </c>
      <c r="I5339" s="3"/>
      <c r="J5339" s="3"/>
      <c r="K5339" s="3"/>
      <c r="L5339" s="3"/>
      <c r="M5339" s="3">
        <v>1951</v>
      </c>
    </row>
    <row r="5340" spans="1:13" x14ac:dyDescent="0.2">
      <c r="A5340" s="8">
        <v>41861</v>
      </c>
      <c r="B5340" s="3">
        <v>13</v>
      </c>
      <c r="C5340" s="3">
        <v>1223</v>
      </c>
      <c r="D5340" s="3">
        <v>50</v>
      </c>
      <c r="E5340" s="3"/>
      <c r="F5340" s="3"/>
      <c r="G5340" s="3">
        <v>39</v>
      </c>
      <c r="H5340" s="3">
        <v>1312</v>
      </c>
      <c r="I5340" s="3"/>
      <c r="J5340" s="3"/>
      <c r="K5340" s="3"/>
      <c r="L5340" s="3"/>
      <c r="M5340" s="3">
        <v>2084</v>
      </c>
    </row>
    <row r="5341" spans="1:13" x14ac:dyDescent="0.2">
      <c r="A5341" s="8">
        <v>41861</v>
      </c>
      <c r="B5341" s="3">
        <v>14</v>
      </c>
      <c r="C5341" s="3">
        <v>1329</v>
      </c>
      <c r="D5341" s="3">
        <v>54</v>
      </c>
      <c r="E5341" s="3"/>
      <c r="F5341" s="3"/>
      <c r="G5341" s="3">
        <v>40</v>
      </c>
      <c r="H5341" s="3">
        <v>1423</v>
      </c>
      <c r="I5341" s="3"/>
      <c r="J5341" s="3"/>
      <c r="K5341" s="3"/>
      <c r="L5341" s="3"/>
      <c r="M5341" s="3">
        <v>2257</v>
      </c>
    </row>
    <row r="5342" spans="1:13" x14ac:dyDescent="0.2">
      <c r="A5342" s="8">
        <v>41861</v>
      </c>
      <c r="B5342" s="3">
        <v>15</v>
      </c>
      <c r="C5342" s="3">
        <v>1446</v>
      </c>
      <c r="D5342" s="3">
        <v>59</v>
      </c>
      <c r="E5342" s="3"/>
      <c r="F5342" s="3"/>
      <c r="G5342" s="3">
        <v>42</v>
      </c>
      <c r="H5342" s="3">
        <v>1547</v>
      </c>
      <c r="I5342" s="3"/>
      <c r="J5342" s="3"/>
      <c r="K5342" s="3"/>
      <c r="L5342" s="3"/>
      <c r="M5342" s="3">
        <v>2440</v>
      </c>
    </row>
    <row r="5343" spans="1:13" x14ac:dyDescent="0.2">
      <c r="A5343" s="8">
        <v>41861</v>
      </c>
      <c r="B5343" s="3">
        <v>16</v>
      </c>
      <c r="C5343" s="3">
        <v>1577</v>
      </c>
      <c r="D5343" s="3">
        <v>64</v>
      </c>
      <c r="E5343" s="3"/>
      <c r="F5343" s="3"/>
      <c r="G5343" s="3">
        <v>42</v>
      </c>
      <c r="H5343" s="3">
        <v>1683</v>
      </c>
      <c r="I5343" s="3"/>
      <c r="J5343" s="3"/>
      <c r="K5343" s="3"/>
      <c r="L5343" s="3"/>
      <c r="M5343" s="3">
        <v>2637</v>
      </c>
    </row>
    <row r="5344" spans="1:13" x14ac:dyDescent="0.2">
      <c r="A5344" s="8">
        <v>41861</v>
      </c>
      <c r="B5344" s="3">
        <v>17</v>
      </c>
      <c r="C5344" s="3">
        <v>1624</v>
      </c>
      <c r="D5344" s="3">
        <v>66</v>
      </c>
      <c r="E5344" s="3"/>
      <c r="F5344" s="3"/>
      <c r="G5344" s="3">
        <v>38</v>
      </c>
      <c r="H5344" s="3">
        <v>1728</v>
      </c>
      <c r="I5344" s="3"/>
      <c r="J5344" s="3"/>
      <c r="K5344" s="3"/>
      <c r="L5344" s="3"/>
      <c r="M5344" s="3">
        <v>2716</v>
      </c>
    </row>
    <row r="5345" spans="1:13" x14ac:dyDescent="0.2">
      <c r="A5345" s="8">
        <v>41861</v>
      </c>
      <c r="B5345" s="3">
        <v>18</v>
      </c>
      <c r="C5345" s="3">
        <v>1649</v>
      </c>
      <c r="D5345" s="3">
        <v>67</v>
      </c>
      <c r="E5345" s="3"/>
      <c r="F5345" s="3"/>
      <c r="G5345" s="3">
        <v>35</v>
      </c>
      <c r="H5345" s="3">
        <v>1751</v>
      </c>
      <c r="I5345" s="3"/>
      <c r="J5345" s="3"/>
      <c r="K5345" s="3"/>
      <c r="L5345" s="3"/>
      <c r="M5345" s="3">
        <v>2749</v>
      </c>
    </row>
    <row r="5346" spans="1:13" x14ac:dyDescent="0.2">
      <c r="A5346" s="8">
        <v>41861</v>
      </c>
      <c r="B5346" s="3">
        <v>19</v>
      </c>
      <c r="C5346" s="3">
        <v>1644</v>
      </c>
      <c r="D5346" s="3">
        <v>66</v>
      </c>
      <c r="E5346" s="3"/>
      <c r="F5346" s="3"/>
      <c r="G5346" s="3">
        <v>34</v>
      </c>
      <c r="H5346" s="3">
        <v>1744</v>
      </c>
      <c r="I5346" s="3"/>
      <c r="J5346" s="3"/>
      <c r="K5346" s="3"/>
      <c r="L5346" s="3"/>
      <c r="M5346" s="3">
        <v>2714</v>
      </c>
    </row>
    <row r="5347" spans="1:13" x14ac:dyDescent="0.2">
      <c r="A5347" s="8">
        <v>41861</v>
      </c>
      <c r="B5347" s="3">
        <v>20</v>
      </c>
      <c r="C5347" s="3">
        <v>1581</v>
      </c>
      <c r="D5347" s="3">
        <v>64</v>
      </c>
      <c r="E5347" s="3"/>
      <c r="F5347" s="3"/>
      <c r="G5347" s="3">
        <v>32</v>
      </c>
      <c r="H5347" s="3">
        <v>1677</v>
      </c>
      <c r="I5347" s="3"/>
      <c r="J5347" s="3"/>
      <c r="K5347" s="3"/>
      <c r="L5347" s="3"/>
      <c r="M5347" s="3">
        <v>2624</v>
      </c>
    </row>
    <row r="5348" spans="1:13" x14ac:dyDescent="0.2">
      <c r="A5348" s="8">
        <v>41861</v>
      </c>
      <c r="B5348" s="3">
        <v>21</v>
      </c>
      <c r="C5348" s="3">
        <v>1551</v>
      </c>
      <c r="D5348" s="3">
        <v>63</v>
      </c>
      <c r="E5348" s="3"/>
      <c r="F5348" s="3"/>
      <c r="G5348" s="3">
        <v>31</v>
      </c>
      <c r="H5348" s="3">
        <v>1644</v>
      </c>
      <c r="I5348" s="3"/>
      <c r="J5348" s="3"/>
      <c r="K5348" s="3"/>
      <c r="L5348" s="3"/>
      <c r="M5348" s="3">
        <v>2571</v>
      </c>
    </row>
    <row r="5349" spans="1:13" x14ac:dyDescent="0.2">
      <c r="A5349" s="8">
        <v>41861</v>
      </c>
      <c r="B5349" s="3">
        <v>22</v>
      </c>
      <c r="C5349" s="3">
        <v>1467</v>
      </c>
      <c r="D5349" s="3">
        <v>59</v>
      </c>
      <c r="E5349" s="3"/>
      <c r="F5349" s="3"/>
      <c r="G5349" s="3">
        <v>29</v>
      </c>
      <c r="H5349" s="3">
        <v>1555</v>
      </c>
      <c r="I5349" s="3"/>
      <c r="J5349" s="3"/>
      <c r="K5349" s="3"/>
      <c r="L5349" s="3"/>
      <c r="M5349" s="3">
        <v>2428</v>
      </c>
    </row>
    <row r="5350" spans="1:13" x14ac:dyDescent="0.2">
      <c r="A5350" s="8">
        <v>41861</v>
      </c>
      <c r="B5350" s="3">
        <v>23</v>
      </c>
      <c r="C5350" s="3">
        <v>1313</v>
      </c>
      <c r="D5350" s="3">
        <v>53</v>
      </c>
      <c r="E5350" s="3"/>
      <c r="F5350" s="3"/>
      <c r="G5350" s="3">
        <v>29</v>
      </c>
      <c r="H5350" s="3">
        <v>1395</v>
      </c>
      <c r="I5350" s="3"/>
      <c r="J5350" s="3"/>
      <c r="K5350" s="3"/>
      <c r="L5350" s="3"/>
      <c r="M5350" s="3">
        <v>2161</v>
      </c>
    </row>
    <row r="5351" spans="1:13" x14ac:dyDescent="0.2">
      <c r="A5351" s="8">
        <v>41861</v>
      </c>
      <c r="B5351" s="3">
        <v>24</v>
      </c>
      <c r="C5351" s="3">
        <v>1157</v>
      </c>
      <c r="D5351" s="3">
        <v>47</v>
      </c>
      <c r="E5351" s="3"/>
      <c r="F5351" s="3"/>
      <c r="G5351" s="3">
        <v>28</v>
      </c>
      <c r="H5351" s="3">
        <v>1232</v>
      </c>
      <c r="I5351" s="3"/>
      <c r="J5351" s="3"/>
      <c r="K5351" s="3"/>
      <c r="L5351" s="3"/>
      <c r="M5351" s="3">
        <v>1906</v>
      </c>
    </row>
    <row r="5352" spans="1:13" x14ac:dyDescent="0.2">
      <c r="A5352" s="8">
        <v>41862</v>
      </c>
      <c r="B5352" s="3">
        <v>1</v>
      </c>
      <c r="C5352" s="3">
        <v>1044</v>
      </c>
      <c r="D5352" s="3">
        <v>42</v>
      </c>
      <c r="E5352" s="3"/>
      <c r="F5352" s="3"/>
      <c r="G5352" s="3">
        <v>29</v>
      </c>
      <c r="H5352" s="3">
        <v>1115</v>
      </c>
      <c r="I5352" s="3"/>
      <c r="J5352" s="3"/>
      <c r="K5352" s="3"/>
      <c r="L5352" s="3"/>
      <c r="M5352" s="3">
        <v>1741</v>
      </c>
    </row>
    <row r="5353" spans="1:13" x14ac:dyDescent="0.2">
      <c r="A5353" s="8">
        <v>41862</v>
      </c>
      <c r="B5353" s="3">
        <v>2</v>
      </c>
      <c r="C5353" s="3">
        <v>970</v>
      </c>
      <c r="D5353" s="3">
        <v>39</v>
      </c>
      <c r="E5353" s="3"/>
      <c r="F5353" s="3"/>
      <c r="G5353" s="3">
        <v>28</v>
      </c>
      <c r="H5353" s="3">
        <v>1037</v>
      </c>
      <c r="I5353" s="3"/>
      <c r="J5353" s="3"/>
      <c r="K5353" s="3"/>
      <c r="L5353" s="3"/>
      <c r="M5353" s="3">
        <v>1636</v>
      </c>
    </row>
    <row r="5354" spans="1:13" x14ac:dyDescent="0.2">
      <c r="A5354" s="8">
        <v>41862</v>
      </c>
      <c r="B5354" s="3">
        <v>3</v>
      </c>
      <c r="C5354" s="3">
        <v>926</v>
      </c>
      <c r="D5354" s="3">
        <v>38</v>
      </c>
      <c r="E5354" s="3"/>
      <c r="F5354" s="3"/>
      <c r="G5354" s="3">
        <v>28</v>
      </c>
      <c r="H5354" s="3">
        <v>992</v>
      </c>
      <c r="I5354" s="3"/>
      <c r="J5354" s="3"/>
      <c r="K5354" s="3"/>
      <c r="L5354" s="3"/>
      <c r="M5354" s="3">
        <v>1562</v>
      </c>
    </row>
    <row r="5355" spans="1:13" x14ac:dyDescent="0.2">
      <c r="A5355" s="8">
        <v>41862</v>
      </c>
      <c r="B5355" s="3">
        <v>4</v>
      </c>
      <c r="C5355" s="3">
        <v>909</v>
      </c>
      <c r="D5355" s="3">
        <v>37</v>
      </c>
      <c r="E5355" s="3"/>
      <c r="F5355" s="3"/>
      <c r="G5355" s="3">
        <v>27</v>
      </c>
      <c r="H5355" s="3">
        <v>973</v>
      </c>
      <c r="I5355" s="3"/>
      <c r="J5355" s="3"/>
      <c r="K5355" s="3"/>
      <c r="L5355" s="3"/>
      <c r="M5355" s="3">
        <v>1542</v>
      </c>
    </row>
    <row r="5356" spans="1:13" x14ac:dyDescent="0.2">
      <c r="A5356" s="8">
        <v>41862</v>
      </c>
      <c r="B5356" s="3">
        <v>5</v>
      </c>
      <c r="C5356" s="3">
        <v>929</v>
      </c>
      <c r="D5356" s="3">
        <v>38</v>
      </c>
      <c r="E5356" s="3"/>
      <c r="F5356" s="3"/>
      <c r="G5356" s="3">
        <v>29</v>
      </c>
      <c r="H5356" s="3">
        <v>996</v>
      </c>
      <c r="I5356" s="3"/>
      <c r="J5356" s="3"/>
      <c r="K5356" s="3"/>
      <c r="L5356" s="3"/>
      <c r="M5356" s="3">
        <v>1569</v>
      </c>
    </row>
    <row r="5357" spans="1:13" x14ac:dyDescent="0.2">
      <c r="A5357" s="8">
        <v>41862</v>
      </c>
      <c r="B5357" s="3">
        <v>6</v>
      </c>
      <c r="C5357" s="3">
        <v>998</v>
      </c>
      <c r="D5357" s="3">
        <v>41</v>
      </c>
      <c r="E5357" s="3"/>
      <c r="F5357" s="3"/>
      <c r="G5357" s="3">
        <v>28</v>
      </c>
      <c r="H5357" s="3">
        <v>1066</v>
      </c>
      <c r="I5357" s="3"/>
      <c r="J5357" s="3"/>
      <c r="K5357" s="3"/>
      <c r="L5357" s="3"/>
      <c r="M5357" s="3">
        <v>1658</v>
      </c>
    </row>
    <row r="5358" spans="1:13" x14ac:dyDescent="0.2">
      <c r="A5358" s="8">
        <v>41862</v>
      </c>
      <c r="B5358" s="3">
        <v>7</v>
      </c>
      <c r="C5358" s="3">
        <v>1048</v>
      </c>
      <c r="D5358" s="3">
        <v>43</v>
      </c>
      <c r="E5358" s="3"/>
      <c r="F5358" s="3"/>
      <c r="G5358" s="3">
        <v>29</v>
      </c>
      <c r="H5358" s="3">
        <v>1120</v>
      </c>
      <c r="I5358" s="3"/>
      <c r="J5358" s="3"/>
      <c r="K5358" s="3"/>
      <c r="L5358" s="3"/>
      <c r="M5358" s="3">
        <v>1754</v>
      </c>
    </row>
    <row r="5359" spans="1:13" x14ac:dyDescent="0.2">
      <c r="A5359" s="8">
        <v>41862</v>
      </c>
      <c r="B5359" s="3">
        <v>8</v>
      </c>
      <c r="C5359" s="3">
        <v>1122</v>
      </c>
      <c r="D5359" s="3">
        <v>46</v>
      </c>
      <c r="E5359" s="3"/>
      <c r="F5359" s="3"/>
      <c r="G5359" s="3">
        <v>29</v>
      </c>
      <c r="H5359" s="3">
        <v>1196</v>
      </c>
      <c r="I5359" s="3"/>
      <c r="J5359" s="3"/>
      <c r="K5359" s="3"/>
      <c r="L5359" s="3"/>
      <c r="M5359" s="3">
        <v>1857</v>
      </c>
    </row>
    <row r="5360" spans="1:13" x14ac:dyDescent="0.2">
      <c r="A5360" s="8">
        <v>41862</v>
      </c>
      <c r="B5360" s="3">
        <v>9</v>
      </c>
      <c r="C5360" s="3">
        <v>1198</v>
      </c>
      <c r="D5360" s="3">
        <v>49</v>
      </c>
      <c r="E5360" s="3"/>
      <c r="F5360" s="3"/>
      <c r="G5360" s="3">
        <v>31</v>
      </c>
      <c r="H5360" s="3">
        <v>1277</v>
      </c>
      <c r="I5360" s="3"/>
      <c r="J5360" s="3"/>
      <c r="K5360" s="3"/>
      <c r="L5360" s="3"/>
      <c r="M5360" s="3">
        <v>1982</v>
      </c>
    </row>
    <row r="5361" spans="1:13" x14ac:dyDescent="0.2">
      <c r="A5361" s="8">
        <v>41862</v>
      </c>
      <c r="B5361" s="3">
        <v>10</v>
      </c>
      <c r="C5361" s="3">
        <v>1270</v>
      </c>
      <c r="D5361" s="3">
        <v>52</v>
      </c>
      <c r="E5361" s="3"/>
      <c r="F5361" s="3"/>
      <c r="G5361" s="3">
        <v>38</v>
      </c>
      <c r="H5361" s="3">
        <v>1360</v>
      </c>
      <c r="I5361" s="3"/>
      <c r="J5361" s="3"/>
      <c r="K5361" s="3"/>
      <c r="L5361" s="3"/>
      <c r="M5361" s="3">
        <v>2124</v>
      </c>
    </row>
    <row r="5362" spans="1:13" x14ac:dyDescent="0.2">
      <c r="A5362" s="8">
        <v>41862</v>
      </c>
      <c r="B5362" s="3">
        <v>11</v>
      </c>
      <c r="C5362" s="3">
        <v>1360</v>
      </c>
      <c r="D5362" s="3">
        <v>55</v>
      </c>
      <c r="E5362" s="3"/>
      <c r="F5362" s="3"/>
      <c r="G5362" s="3">
        <v>41</v>
      </c>
      <c r="H5362" s="3">
        <v>1456</v>
      </c>
      <c r="I5362" s="3"/>
      <c r="J5362" s="3"/>
      <c r="K5362" s="3"/>
      <c r="L5362" s="3"/>
      <c r="M5362" s="3">
        <v>2265</v>
      </c>
    </row>
    <row r="5363" spans="1:13" x14ac:dyDescent="0.2">
      <c r="A5363" s="8">
        <v>41862</v>
      </c>
      <c r="B5363" s="3">
        <v>12</v>
      </c>
      <c r="C5363" s="3">
        <v>1474</v>
      </c>
      <c r="D5363" s="3">
        <v>60</v>
      </c>
      <c r="E5363" s="3"/>
      <c r="F5363" s="3"/>
      <c r="G5363" s="3">
        <v>37</v>
      </c>
      <c r="H5363" s="3">
        <v>1571</v>
      </c>
      <c r="I5363" s="3"/>
      <c r="J5363" s="3"/>
      <c r="K5363" s="3"/>
      <c r="L5363" s="3"/>
      <c r="M5363" s="3">
        <v>2440</v>
      </c>
    </row>
    <row r="5364" spans="1:13" x14ac:dyDescent="0.2">
      <c r="A5364" s="8">
        <v>41862</v>
      </c>
      <c r="B5364" s="3">
        <v>13</v>
      </c>
      <c r="C5364" s="3">
        <v>1593</v>
      </c>
      <c r="D5364" s="3">
        <v>65</v>
      </c>
      <c r="E5364" s="3"/>
      <c r="F5364" s="3"/>
      <c r="G5364" s="3">
        <v>43</v>
      </c>
      <c r="H5364" s="3">
        <v>1701</v>
      </c>
      <c r="I5364" s="3"/>
      <c r="J5364" s="3"/>
      <c r="K5364" s="3"/>
      <c r="L5364" s="3"/>
      <c r="M5364" s="3">
        <v>2658</v>
      </c>
    </row>
    <row r="5365" spans="1:13" x14ac:dyDescent="0.2">
      <c r="A5365" s="8">
        <v>41862</v>
      </c>
      <c r="B5365" s="3">
        <v>14</v>
      </c>
      <c r="C5365" s="3">
        <v>1756</v>
      </c>
      <c r="D5365" s="3">
        <v>71</v>
      </c>
      <c r="E5365" s="3"/>
      <c r="F5365" s="3"/>
      <c r="G5365" s="3">
        <v>42</v>
      </c>
      <c r="H5365" s="3">
        <v>1869</v>
      </c>
      <c r="I5365" s="3"/>
      <c r="J5365" s="3"/>
      <c r="K5365" s="3"/>
      <c r="L5365" s="3"/>
      <c r="M5365" s="3">
        <v>2877</v>
      </c>
    </row>
    <row r="5366" spans="1:13" x14ac:dyDescent="0.2">
      <c r="A5366" s="8">
        <v>41862</v>
      </c>
      <c r="B5366" s="3">
        <v>15</v>
      </c>
      <c r="C5366" s="3">
        <v>1939</v>
      </c>
      <c r="D5366" s="3">
        <v>78</v>
      </c>
      <c r="E5366" s="3"/>
      <c r="F5366" s="3"/>
      <c r="G5366" s="3">
        <v>43</v>
      </c>
      <c r="H5366" s="3">
        <v>2060</v>
      </c>
      <c r="I5366" s="3"/>
      <c r="J5366" s="3"/>
      <c r="K5366" s="3"/>
      <c r="L5366" s="3"/>
      <c r="M5366" s="3">
        <v>3130</v>
      </c>
    </row>
    <row r="5367" spans="1:13" x14ac:dyDescent="0.2">
      <c r="A5367" s="8">
        <v>41862</v>
      </c>
      <c r="B5367" s="3">
        <v>16</v>
      </c>
      <c r="C5367" s="3">
        <v>2111</v>
      </c>
      <c r="D5367" s="3">
        <v>85</v>
      </c>
      <c r="E5367" s="3"/>
      <c r="F5367" s="3"/>
      <c r="G5367" s="3">
        <v>41</v>
      </c>
      <c r="H5367" s="3">
        <v>2237</v>
      </c>
      <c r="I5367" s="3"/>
      <c r="J5367" s="3"/>
      <c r="K5367" s="3"/>
      <c r="L5367" s="3"/>
      <c r="M5367" s="3">
        <v>3375</v>
      </c>
    </row>
    <row r="5368" spans="1:13" x14ac:dyDescent="0.2">
      <c r="A5368" s="8">
        <v>41862</v>
      </c>
      <c r="B5368" s="3">
        <v>17</v>
      </c>
      <c r="C5368" s="3">
        <v>2237</v>
      </c>
      <c r="D5368" s="3">
        <v>90</v>
      </c>
      <c r="E5368" s="3"/>
      <c r="F5368" s="3"/>
      <c r="G5368" s="3">
        <v>44</v>
      </c>
      <c r="H5368" s="3">
        <v>2371</v>
      </c>
      <c r="I5368" s="3"/>
      <c r="J5368" s="3"/>
      <c r="K5368" s="3"/>
      <c r="L5368" s="3"/>
      <c r="M5368" s="3">
        <v>3561</v>
      </c>
    </row>
    <row r="5369" spans="1:13" x14ac:dyDescent="0.2">
      <c r="A5369" s="8">
        <v>41862</v>
      </c>
      <c r="B5369" s="3">
        <v>18</v>
      </c>
      <c r="C5369" s="3">
        <v>2273</v>
      </c>
      <c r="D5369" s="3">
        <v>92</v>
      </c>
      <c r="E5369" s="3"/>
      <c r="F5369" s="3"/>
      <c r="G5369" s="3">
        <v>40</v>
      </c>
      <c r="H5369" s="3">
        <v>2404</v>
      </c>
      <c r="I5369" s="3"/>
      <c r="J5369" s="3"/>
      <c r="K5369" s="3"/>
      <c r="L5369" s="3"/>
      <c r="M5369" s="3">
        <v>3606</v>
      </c>
    </row>
    <row r="5370" spans="1:13" x14ac:dyDescent="0.2">
      <c r="A5370" s="8">
        <v>41862</v>
      </c>
      <c r="B5370" s="3">
        <v>19</v>
      </c>
      <c r="C5370" s="3">
        <v>2174</v>
      </c>
      <c r="D5370" s="3">
        <v>88</v>
      </c>
      <c r="E5370" s="3"/>
      <c r="F5370" s="3"/>
      <c r="G5370" s="3">
        <v>40</v>
      </c>
      <c r="H5370" s="3">
        <v>2301</v>
      </c>
      <c r="I5370" s="3"/>
      <c r="J5370" s="3"/>
      <c r="K5370" s="3"/>
      <c r="L5370" s="3"/>
      <c r="M5370" s="3">
        <v>3477</v>
      </c>
    </row>
    <row r="5371" spans="1:13" x14ac:dyDescent="0.2">
      <c r="A5371" s="8">
        <v>41862</v>
      </c>
      <c r="B5371" s="3">
        <v>20</v>
      </c>
      <c r="C5371" s="3">
        <v>2015</v>
      </c>
      <c r="D5371" s="3">
        <v>81</v>
      </c>
      <c r="E5371" s="3"/>
      <c r="F5371" s="3"/>
      <c r="G5371" s="3">
        <v>35</v>
      </c>
      <c r="H5371" s="3">
        <v>2131</v>
      </c>
      <c r="I5371" s="3"/>
      <c r="J5371" s="3"/>
      <c r="K5371" s="3"/>
      <c r="L5371" s="3"/>
      <c r="M5371" s="3">
        <v>3229</v>
      </c>
    </row>
    <row r="5372" spans="1:13" x14ac:dyDescent="0.2">
      <c r="A5372" s="8">
        <v>41862</v>
      </c>
      <c r="B5372" s="3">
        <v>21</v>
      </c>
      <c r="C5372" s="3">
        <v>1885</v>
      </c>
      <c r="D5372" s="3">
        <v>76</v>
      </c>
      <c r="E5372" s="3"/>
      <c r="F5372" s="3"/>
      <c r="G5372" s="3">
        <v>31</v>
      </c>
      <c r="H5372" s="3">
        <v>1992</v>
      </c>
      <c r="I5372" s="3"/>
      <c r="J5372" s="3"/>
      <c r="K5372" s="3"/>
      <c r="L5372" s="3"/>
      <c r="M5372" s="3">
        <v>3038</v>
      </c>
    </row>
    <row r="5373" spans="1:13" x14ac:dyDescent="0.2">
      <c r="A5373" s="8">
        <v>41862</v>
      </c>
      <c r="B5373" s="3">
        <v>22</v>
      </c>
      <c r="C5373" s="3">
        <v>1723</v>
      </c>
      <c r="D5373" s="3">
        <v>69</v>
      </c>
      <c r="E5373" s="3"/>
      <c r="F5373" s="3"/>
      <c r="G5373" s="3">
        <v>30</v>
      </c>
      <c r="H5373" s="3">
        <v>1822</v>
      </c>
      <c r="I5373" s="3"/>
      <c r="J5373" s="3"/>
      <c r="K5373" s="3"/>
      <c r="L5373" s="3"/>
      <c r="M5373" s="3">
        <v>2794</v>
      </c>
    </row>
    <row r="5374" spans="1:13" x14ac:dyDescent="0.2">
      <c r="A5374" s="8">
        <v>41862</v>
      </c>
      <c r="B5374" s="3">
        <v>23</v>
      </c>
      <c r="C5374" s="3">
        <v>1496</v>
      </c>
      <c r="D5374" s="3">
        <v>60</v>
      </c>
      <c r="E5374" s="3"/>
      <c r="F5374" s="3"/>
      <c r="G5374" s="3">
        <v>29</v>
      </c>
      <c r="H5374" s="3">
        <v>1585</v>
      </c>
      <c r="I5374" s="3"/>
      <c r="J5374" s="3"/>
      <c r="K5374" s="3"/>
      <c r="L5374" s="3"/>
      <c r="M5374" s="3">
        <v>2426</v>
      </c>
    </row>
    <row r="5375" spans="1:13" x14ac:dyDescent="0.2">
      <c r="A5375" s="8">
        <v>41862</v>
      </c>
      <c r="B5375" s="3">
        <v>24</v>
      </c>
      <c r="C5375" s="3">
        <v>1287</v>
      </c>
      <c r="D5375" s="3">
        <v>52</v>
      </c>
      <c r="E5375" s="3"/>
      <c r="F5375" s="3"/>
      <c r="G5375" s="3">
        <v>29</v>
      </c>
      <c r="H5375" s="3">
        <v>1368</v>
      </c>
      <c r="I5375" s="3"/>
      <c r="J5375" s="3"/>
      <c r="K5375" s="3"/>
      <c r="L5375" s="3"/>
      <c r="M5375" s="3">
        <v>2107</v>
      </c>
    </row>
    <row r="5376" spans="1:13" x14ac:dyDescent="0.2">
      <c r="A5376" s="8">
        <v>41863</v>
      </c>
      <c r="B5376" s="3">
        <v>1</v>
      </c>
      <c r="C5376" s="3">
        <v>1139</v>
      </c>
      <c r="D5376" s="3">
        <v>46</v>
      </c>
      <c r="E5376" s="3"/>
      <c r="F5376" s="3"/>
      <c r="G5376" s="3">
        <v>28</v>
      </c>
      <c r="H5376" s="3">
        <v>1213</v>
      </c>
      <c r="I5376" s="3"/>
      <c r="J5376" s="3"/>
      <c r="K5376" s="3"/>
      <c r="L5376" s="3"/>
      <c r="M5376" s="3">
        <v>1888</v>
      </c>
    </row>
    <row r="5377" spans="1:13" x14ac:dyDescent="0.2">
      <c r="A5377" s="8">
        <v>41863</v>
      </c>
      <c r="B5377" s="3">
        <v>2</v>
      </c>
      <c r="C5377" s="3">
        <v>1049</v>
      </c>
      <c r="D5377" s="3">
        <v>43</v>
      </c>
      <c r="E5377" s="3"/>
      <c r="F5377" s="3"/>
      <c r="G5377" s="3">
        <v>28</v>
      </c>
      <c r="H5377" s="3">
        <v>1120</v>
      </c>
      <c r="I5377" s="3"/>
      <c r="J5377" s="3"/>
      <c r="K5377" s="3"/>
      <c r="L5377" s="3"/>
      <c r="M5377" s="3">
        <v>1752</v>
      </c>
    </row>
    <row r="5378" spans="1:13" x14ac:dyDescent="0.2">
      <c r="A5378" s="8">
        <v>41863</v>
      </c>
      <c r="B5378" s="3">
        <v>3</v>
      </c>
      <c r="C5378" s="3">
        <v>996</v>
      </c>
      <c r="D5378" s="3">
        <v>41</v>
      </c>
      <c r="E5378" s="3"/>
      <c r="F5378" s="3"/>
      <c r="G5378" s="3">
        <v>28</v>
      </c>
      <c r="H5378" s="3">
        <v>1064</v>
      </c>
      <c r="I5378" s="3"/>
      <c r="J5378" s="3"/>
      <c r="K5378" s="3"/>
      <c r="L5378" s="3"/>
      <c r="M5378" s="3">
        <v>1666</v>
      </c>
    </row>
    <row r="5379" spans="1:13" x14ac:dyDescent="0.2">
      <c r="A5379" s="8">
        <v>41863</v>
      </c>
      <c r="B5379" s="3">
        <v>4</v>
      </c>
      <c r="C5379" s="3">
        <v>961</v>
      </c>
      <c r="D5379" s="3">
        <v>39</v>
      </c>
      <c r="E5379" s="3"/>
      <c r="F5379" s="3"/>
      <c r="G5379" s="3">
        <v>28</v>
      </c>
      <c r="H5379" s="3">
        <v>1028</v>
      </c>
      <c r="I5379" s="3"/>
      <c r="J5379" s="3"/>
      <c r="K5379" s="3"/>
      <c r="L5379" s="3"/>
      <c r="M5379" s="3">
        <v>1619</v>
      </c>
    </row>
    <row r="5380" spans="1:13" x14ac:dyDescent="0.2">
      <c r="A5380" s="8">
        <v>41863</v>
      </c>
      <c r="B5380" s="3">
        <v>5</v>
      </c>
      <c r="C5380" s="3">
        <v>973</v>
      </c>
      <c r="D5380" s="3">
        <v>40</v>
      </c>
      <c r="E5380" s="3"/>
      <c r="F5380" s="3"/>
      <c r="G5380" s="3">
        <v>28</v>
      </c>
      <c r="H5380" s="3">
        <v>1041</v>
      </c>
      <c r="I5380" s="3"/>
      <c r="J5380" s="3"/>
      <c r="K5380" s="3"/>
      <c r="L5380" s="3"/>
      <c r="M5380" s="3">
        <v>1631</v>
      </c>
    </row>
    <row r="5381" spans="1:13" x14ac:dyDescent="0.2">
      <c r="A5381" s="8">
        <v>41863</v>
      </c>
      <c r="B5381" s="3">
        <v>6</v>
      </c>
      <c r="C5381" s="3">
        <v>1037</v>
      </c>
      <c r="D5381" s="3">
        <v>42</v>
      </c>
      <c r="E5381" s="3"/>
      <c r="F5381" s="3"/>
      <c r="G5381" s="3">
        <v>28</v>
      </c>
      <c r="H5381" s="3">
        <v>1107</v>
      </c>
      <c r="I5381" s="3"/>
      <c r="J5381" s="3"/>
      <c r="K5381" s="3"/>
      <c r="L5381" s="3"/>
      <c r="M5381" s="3">
        <v>1713</v>
      </c>
    </row>
    <row r="5382" spans="1:13" x14ac:dyDescent="0.2">
      <c r="A5382" s="8">
        <v>41863</v>
      </c>
      <c r="B5382" s="3">
        <v>7</v>
      </c>
      <c r="C5382" s="3">
        <v>1089</v>
      </c>
      <c r="D5382" s="3">
        <v>44</v>
      </c>
      <c r="E5382" s="3"/>
      <c r="F5382" s="3"/>
      <c r="G5382" s="3">
        <v>29</v>
      </c>
      <c r="H5382" s="3">
        <v>1162</v>
      </c>
      <c r="I5382" s="3"/>
      <c r="J5382" s="3"/>
      <c r="K5382" s="3"/>
      <c r="L5382" s="3"/>
      <c r="M5382" s="3">
        <v>1804</v>
      </c>
    </row>
    <row r="5383" spans="1:13" x14ac:dyDescent="0.2">
      <c r="A5383" s="8">
        <v>41863</v>
      </c>
      <c r="B5383" s="3">
        <v>8</v>
      </c>
      <c r="C5383" s="3">
        <v>1142</v>
      </c>
      <c r="D5383" s="3">
        <v>46</v>
      </c>
      <c r="E5383" s="3"/>
      <c r="F5383" s="3"/>
      <c r="G5383" s="3">
        <v>29</v>
      </c>
      <c r="H5383" s="3">
        <v>1217</v>
      </c>
      <c r="I5383" s="3"/>
      <c r="J5383" s="3"/>
      <c r="K5383" s="3"/>
      <c r="L5383" s="3"/>
      <c r="M5383" s="3">
        <v>1871</v>
      </c>
    </row>
    <row r="5384" spans="1:13" x14ac:dyDescent="0.2">
      <c r="A5384" s="8">
        <v>41863</v>
      </c>
      <c r="B5384" s="3">
        <v>9</v>
      </c>
      <c r="C5384" s="3">
        <v>1203</v>
      </c>
      <c r="D5384" s="3">
        <v>49</v>
      </c>
      <c r="E5384" s="3"/>
      <c r="F5384" s="3"/>
      <c r="G5384" s="3">
        <v>33</v>
      </c>
      <c r="H5384" s="3">
        <v>1285</v>
      </c>
      <c r="I5384" s="3"/>
      <c r="J5384" s="3"/>
      <c r="K5384" s="3"/>
      <c r="L5384" s="3"/>
      <c r="M5384" s="3">
        <v>1966</v>
      </c>
    </row>
    <row r="5385" spans="1:13" x14ac:dyDescent="0.2">
      <c r="A5385" s="8">
        <v>41863</v>
      </c>
      <c r="B5385" s="3">
        <v>10</v>
      </c>
      <c r="C5385" s="3">
        <v>1273</v>
      </c>
      <c r="D5385" s="3">
        <v>52</v>
      </c>
      <c r="E5385" s="3"/>
      <c r="F5385" s="3"/>
      <c r="G5385" s="3">
        <v>35</v>
      </c>
      <c r="H5385" s="3">
        <v>1360</v>
      </c>
      <c r="I5385" s="3"/>
      <c r="J5385" s="3"/>
      <c r="K5385" s="3"/>
      <c r="L5385" s="3"/>
      <c r="M5385" s="3">
        <v>2089</v>
      </c>
    </row>
    <row r="5386" spans="1:13" x14ac:dyDescent="0.2">
      <c r="A5386" s="8">
        <v>41863</v>
      </c>
      <c r="B5386" s="3">
        <v>11</v>
      </c>
      <c r="C5386" s="3">
        <v>1336</v>
      </c>
      <c r="D5386" s="3">
        <v>55</v>
      </c>
      <c r="E5386" s="3"/>
      <c r="F5386" s="3"/>
      <c r="G5386" s="3">
        <v>43</v>
      </c>
      <c r="H5386" s="3">
        <v>1433</v>
      </c>
      <c r="I5386" s="3"/>
      <c r="J5386" s="3"/>
      <c r="K5386" s="3"/>
      <c r="L5386" s="3"/>
      <c r="M5386" s="3">
        <v>2201</v>
      </c>
    </row>
    <row r="5387" spans="1:13" x14ac:dyDescent="0.2">
      <c r="A5387" s="8">
        <v>41863</v>
      </c>
      <c r="B5387" s="3">
        <v>12</v>
      </c>
      <c r="C5387" s="3">
        <v>1422</v>
      </c>
      <c r="D5387" s="3">
        <v>58</v>
      </c>
      <c r="E5387" s="3"/>
      <c r="F5387" s="3"/>
      <c r="G5387" s="3">
        <v>38</v>
      </c>
      <c r="H5387" s="3">
        <v>1518</v>
      </c>
      <c r="I5387" s="3"/>
      <c r="J5387" s="3"/>
      <c r="K5387" s="3"/>
      <c r="L5387" s="3"/>
      <c r="M5387" s="3">
        <v>2337</v>
      </c>
    </row>
    <row r="5388" spans="1:13" x14ac:dyDescent="0.2">
      <c r="A5388" s="8">
        <v>41863</v>
      </c>
      <c r="B5388" s="3">
        <v>13</v>
      </c>
      <c r="C5388" s="3">
        <v>1484</v>
      </c>
      <c r="D5388" s="3">
        <v>60</v>
      </c>
      <c r="E5388" s="3"/>
      <c r="F5388" s="3"/>
      <c r="G5388" s="3">
        <v>44</v>
      </c>
      <c r="H5388" s="3">
        <v>1588</v>
      </c>
      <c r="I5388" s="3"/>
      <c r="J5388" s="3"/>
      <c r="K5388" s="3"/>
      <c r="L5388" s="3"/>
      <c r="M5388" s="3">
        <v>2455</v>
      </c>
    </row>
    <row r="5389" spans="1:13" x14ac:dyDescent="0.2">
      <c r="A5389" s="8">
        <v>41863</v>
      </c>
      <c r="B5389" s="3">
        <v>14</v>
      </c>
      <c r="C5389" s="3">
        <v>1593</v>
      </c>
      <c r="D5389" s="3">
        <v>65</v>
      </c>
      <c r="E5389" s="3"/>
      <c r="F5389" s="3"/>
      <c r="G5389" s="3">
        <v>40</v>
      </c>
      <c r="H5389" s="3">
        <v>1697</v>
      </c>
      <c r="I5389" s="3"/>
      <c r="J5389" s="3"/>
      <c r="K5389" s="3"/>
      <c r="L5389" s="3"/>
      <c r="M5389" s="3">
        <v>2625</v>
      </c>
    </row>
    <row r="5390" spans="1:13" x14ac:dyDescent="0.2">
      <c r="A5390" s="8">
        <v>41863</v>
      </c>
      <c r="B5390" s="3">
        <v>15</v>
      </c>
      <c r="C5390" s="3">
        <v>1690</v>
      </c>
      <c r="D5390" s="3">
        <v>69</v>
      </c>
      <c r="E5390" s="3"/>
      <c r="F5390" s="3"/>
      <c r="G5390" s="3">
        <v>44</v>
      </c>
      <c r="H5390" s="3">
        <v>1802</v>
      </c>
      <c r="I5390" s="3"/>
      <c r="J5390" s="3"/>
      <c r="K5390" s="3"/>
      <c r="L5390" s="3"/>
      <c r="M5390" s="3">
        <v>2778</v>
      </c>
    </row>
    <row r="5391" spans="1:13" x14ac:dyDescent="0.2">
      <c r="A5391" s="8">
        <v>41863</v>
      </c>
      <c r="B5391" s="3">
        <v>16</v>
      </c>
      <c r="C5391" s="3">
        <v>1775</v>
      </c>
      <c r="D5391" s="3">
        <v>72</v>
      </c>
      <c r="E5391" s="3"/>
      <c r="F5391" s="3"/>
      <c r="G5391" s="3">
        <v>41</v>
      </c>
      <c r="H5391" s="3">
        <v>1888</v>
      </c>
      <c r="I5391" s="3"/>
      <c r="J5391" s="3"/>
      <c r="K5391" s="3"/>
      <c r="L5391" s="3"/>
      <c r="M5391" s="3">
        <v>2907</v>
      </c>
    </row>
    <row r="5392" spans="1:13" x14ac:dyDescent="0.2">
      <c r="A5392" s="8">
        <v>41863</v>
      </c>
      <c r="B5392" s="3">
        <v>17</v>
      </c>
      <c r="C5392" s="3">
        <v>1822</v>
      </c>
      <c r="D5392" s="3">
        <v>74</v>
      </c>
      <c r="E5392" s="3"/>
      <c r="F5392" s="3"/>
      <c r="G5392" s="3">
        <v>38</v>
      </c>
      <c r="H5392" s="3">
        <v>1933</v>
      </c>
      <c r="I5392" s="3"/>
      <c r="J5392" s="3"/>
      <c r="K5392" s="3"/>
      <c r="L5392" s="3"/>
      <c r="M5392" s="3">
        <v>2969</v>
      </c>
    </row>
    <row r="5393" spans="1:13" x14ac:dyDescent="0.2">
      <c r="A5393" s="8">
        <v>41863</v>
      </c>
      <c r="B5393" s="3">
        <v>18</v>
      </c>
      <c r="C5393" s="3">
        <v>1794</v>
      </c>
      <c r="D5393" s="3">
        <v>73</v>
      </c>
      <c r="E5393" s="3"/>
      <c r="F5393" s="3"/>
      <c r="G5393" s="3">
        <v>41</v>
      </c>
      <c r="H5393" s="3">
        <v>1908</v>
      </c>
      <c r="I5393" s="3"/>
      <c r="J5393" s="3"/>
      <c r="K5393" s="3"/>
      <c r="L5393" s="3"/>
      <c r="M5393" s="3">
        <v>2945</v>
      </c>
    </row>
    <row r="5394" spans="1:13" x14ac:dyDescent="0.2">
      <c r="A5394" s="8">
        <v>41863</v>
      </c>
      <c r="B5394" s="3">
        <v>19</v>
      </c>
      <c r="C5394" s="3">
        <v>1680</v>
      </c>
      <c r="D5394" s="3">
        <v>68</v>
      </c>
      <c r="E5394" s="3"/>
      <c r="F5394" s="3"/>
      <c r="G5394" s="3">
        <v>34</v>
      </c>
      <c r="H5394" s="3">
        <v>1782</v>
      </c>
      <c r="I5394" s="3"/>
      <c r="J5394" s="3"/>
      <c r="K5394" s="3"/>
      <c r="L5394" s="3"/>
      <c r="M5394" s="3">
        <v>2772</v>
      </c>
    </row>
    <row r="5395" spans="1:13" x14ac:dyDescent="0.2">
      <c r="A5395" s="8">
        <v>41863</v>
      </c>
      <c r="B5395" s="3">
        <v>20</v>
      </c>
      <c r="C5395" s="3">
        <v>1579</v>
      </c>
      <c r="D5395" s="3">
        <v>64</v>
      </c>
      <c r="E5395" s="3"/>
      <c r="F5395" s="3"/>
      <c r="G5395" s="3">
        <v>31</v>
      </c>
      <c r="H5395" s="3">
        <v>1674</v>
      </c>
      <c r="I5395" s="3"/>
      <c r="J5395" s="3"/>
      <c r="K5395" s="3"/>
      <c r="L5395" s="3"/>
      <c r="M5395" s="3">
        <v>2606</v>
      </c>
    </row>
    <row r="5396" spans="1:13" x14ac:dyDescent="0.2">
      <c r="A5396" s="8">
        <v>41863</v>
      </c>
      <c r="B5396" s="3">
        <v>21</v>
      </c>
      <c r="C5396" s="3">
        <v>1553</v>
      </c>
      <c r="D5396" s="3">
        <v>63</v>
      </c>
      <c r="E5396" s="3"/>
      <c r="F5396" s="3"/>
      <c r="G5396" s="3">
        <v>30</v>
      </c>
      <c r="H5396" s="3">
        <v>1646</v>
      </c>
      <c r="I5396" s="3"/>
      <c r="J5396" s="3"/>
      <c r="K5396" s="3"/>
      <c r="L5396" s="3"/>
      <c r="M5396" s="3">
        <v>2561</v>
      </c>
    </row>
    <row r="5397" spans="1:13" x14ac:dyDescent="0.2">
      <c r="A5397" s="8">
        <v>41863</v>
      </c>
      <c r="B5397" s="3">
        <v>22</v>
      </c>
      <c r="C5397" s="3">
        <v>1476</v>
      </c>
      <c r="D5397" s="3">
        <v>60</v>
      </c>
      <c r="E5397" s="3"/>
      <c r="F5397" s="3"/>
      <c r="G5397" s="3">
        <v>30</v>
      </c>
      <c r="H5397" s="3">
        <v>1565</v>
      </c>
      <c r="I5397" s="3"/>
      <c r="J5397" s="3"/>
      <c r="K5397" s="3"/>
      <c r="L5397" s="3"/>
      <c r="M5397" s="3">
        <v>2421</v>
      </c>
    </row>
    <row r="5398" spans="1:13" x14ac:dyDescent="0.2">
      <c r="A5398" s="8">
        <v>41863</v>
      </c>
      <c r="B5398" s="3">
        <v>23</v>
      </c>
      <c r="C5398" s="3">
        <v>1313</v>
      </c>
      <c r="D5398" s="3">
        <v>53</v>
      </c>
      <c r="E5398" s="3"/>
      <c r="F5398" s="3"/>
      <c r="G5398" s="3">
        <v>28</v>
      </c>
      <c r="H5398" s="3">
        <v>1394</v>
      </c>
      <c r="I5398" s="3"/>
      <c r="J5398" s="3"/>
      <c r="K5398" s="3"/>
      <c r="L5398" s="3"/>
      <c r="M5398" s="3">
        <v>2149</v>
      </c>
    </row>
    <row r="5399" spans="1:13" x14ac:dyDescent="0.2">
      <c r="A5399" s="8">
        <v>41863</v>
      </c>
      <c r="B5399" s="3">
        <v>24</v>
      </c>
      <c r="C5399" s="3">
        <v>1160</v>
      </c>
      <c r="D5399" s="3">
        <v>47</v>
      </c>
      <c r="E5399" s="3"/>
      <c r="F5399" s="3"/>
      <c r="G5399" s="3">
        <v>29</v>
      </c>
      <c r="H5399" s="3">
        <v>1236</v>
      </c>
      <c r="I5399" s="3"/>
      <c r="J5399" s="3"/>
      <c r="K5399" s="3"/>
      <c r="L5399" s="3"/>
      <c r="M5399" s="3">
        <v>1914</v>
      </c>
    </row>
    <row r="5400" spans="1:13" x14ac:dyDescent="0.2">
      <c r="A5400" s="8">
        <v>41864</v>
      </c>
      <c r="B5400" s="3">
        <v>1</v>
      </c>
      <c r="C5400" s="3">
        <v>1043</v>
      </c>
      <c r="D5400" s="3">
        <v>42</v>
      </c>
      <c r="E5400" s="3"/>
      <c r="F5400" s="3"/>
      <c r="G5400" s="3">
        <v>28</v>
      </c>
      <c r="H5400" s="3">
        <v>1113</v>
      </c>
      <c r="I5400" s="3"/>
      <c r="J5400" s="3"/>
      <c r="K5400" s="3"/>
      <c r="L5400" s="3"/>
      <c r="M5400" s="3">
        <v>1725</v>
      </c>
    </row>
    <row r="5401" spans="1:13" x14ac:dyDescent="0.2">
      <c r="A5401" s="8">
        <v>41864</v>
      </c>
      <c r="B5401" s="3">
        <v>2</v>
      </c>
      <c r="C5401" s="3">
        <v>974</v>
      </c>
      <c r="D5401" s="3">
        <v>40</v>
      </c>
      <c r="E5401" s="3"/>
      <c r="F5401" s="3"/>
      <c r="G5401" s="3">
        <v>27</v>
      </c>
      <c r="H5401" s="3">
        <v>1041</v>
      </c>
      <c r="I5401" s="3"/>
      <c r="J5401" s="3"/>
      <c r="K5401" s="3"/>
      <c r="L5401" s="3"/>
      <c r="M5401" s="3">
        <v>1620</v>
      </c>
    </row>
    <row r="5402" spans="1:13" x14ac:dyDescent="0.2">
      <c r="A5402" s="8">
        <v>41864</v>
      </c>
      <c r="B5402" s="3">
        <v>3</v>
      </c>
      <c r="C5402" s="3">
        <v>932</v>
      </c>
      <c r="D5402" s="3">
        <v>38</v>
      </c>
      <c r="E5402" s="3"/>
      <c r="F5402" s="3"/>
      <c r="G5402" s="3">
        <v>27</v>
      </c>
      <c r="H5402" s="3">
        <v>997</v>
      </c>
      <c r="I5402" s="3"/>
      <c r="J5402" s="3"/>
      <c r="K5402" s="3"/>
      <c r="L5402" s="3"/>
      <c r="M5402" s="3">
        <v>1564</v>
      </c>
    </row>
    <row r="5403" spans="1:13" x14ac:dyDescent="0.2">
      <c r="A5403" s="8">
        <v>41864</v>
      </c>
      <c r="B5403" s="3">
        <v>4</v>
      </c>
      <c r="C5403" s="3">
        <v>910</v>
      </c>
      <c r="D5403" s="3">
        <v>37</v>
      </c>
      <c r="E5403" s="3"/>
      <c r="F5403" s="3"/>
      <c r="G5403" s="3">
        <v>28</v>
      </c>
      <c r="H5403" s="3">
        <v>975</v>
      </c>
      <c r="I5403" s="3"/>
      <c r="J5403" s="3"/>
      <c r="K5403" s="3"/>
      <c r="L5403" s="3"/>
      <c r="M5403" s="3">
        <v>1527</v>
      </c>
    </row>
    <row r="5404" spans="1:13" x14ac:dyDescent="0.2">
      <c r="A5404" s="8">
        <v>41864</v>
      </c>
      <c r="B5404" s="3">
        <v>5</v>
      </c>
      <c r="C5404" s="3">
        <v>925</v>
      </c>
      <c r="D5404" s="3">
        <v>38</v>
      </c>
      <c r="E5404" s="3"/>
      <c r="F5404" s="3"/>
      <c r="G5404" s="3">
        <v>28</v>
      </c>
      <c r="H5404" s="3">
        <v>991</v>
      </c>
      <c r="I5404" s="3"/>
      <c r="J5404" s="3"/>
      <c r="K5404" s="3"/>
      <c r="L5404" s="3"/>
      <c r="M5404" s="3">
        <v>1548</v>
      </c>
    </row>
    <row r="5405" spans="1:13" x14ac:dyDescent="0.2">
      <c r="A5405" s="8">
        <v>41864</v>
      </c>
      <c r="B5405" s="3">
        <v>6</v>
      </c>
      <c r="C5405" s="3">
        <v>991</v>
      </c>
      <c r="D5405" s="3">
        <v>40</v>
      </c>
      <c r="E5405" s="3"/>
      <c r="F5405" s="3"/>
      <c r="G5405" s="3">
        <v>28</v>
      </c>
      <c r="H5405" s="3">
        <v>1059</v>
      </c>
      <c r="I5405" s="3"/>
      <c r="J5405" s="3"/>
      <c r="K5405" s="3"/>
      <c r="L5405" s="3"/>
      <c r="M5405" s="3">
        <v>1632</v>
      </c>
    </row>
    <row r="5406" spans="1:13" x14ac:dyDescent="0.2">
      <c r="A5406" s="8">
        <v>41864</v>
      </c>
      <c r="B5406" s="3">
        <v>7</v>
      </c>
      <c r="C5406" s="3">
        <v>1048</v>
      </c>
      <c r="D5406" s="3">
        <v>43</v>
      </c>
      <c r="E5406" s="3"/>
      <c r="F5406" s="3"/>
      <c r="G5406" s="3">
        <v>28</v>
      </c>
      <c r="H5406" s="3">
        <v>1118</v>
      </c>
      <c r="I5406" s="3"/>
      <c r="J5406" s="3"/>
      <c r="K5406" s="3"/>
      <c r="L5406" s="3"/>
      <c r="M5406" s="3">
        <v>1726</v>
      </c>
    </row>
    <row r="5407" spans="1:13" x14ac:dyDescent="0.2">
      <c r="A5407" s="8">
        <v>41864</v>
      </c>
      <c r="B5407" s="3">
        <v>8</v>
      </c>
      <c r="C5407" s="3">
        <v>1103</v>
      </c>
      <c r="D5407" s="3">
        <v>45</v>
      </c>
      <c r="E5407" s="3"/>
      <c r="F5407" s="3"/>
      <c r="G5407" s="3">
        <v>29</v>
      </c>
      <c r="H5407" s="3">
        <v>1177</v>
      </c>
      <c r="I5407" s="3"/>
      <c r="J5407" s="3"/>
      <c r="K5407" s="3"/>
      <c r="L5407" s="3"/>
      <c r="M5407" s="3">
        <v>1832</v>
      </c>
    </row>
    <row r="5408" spans="1:13" x14ac:dyDescent="0.2">
      <c r="A5408" s="8">
        <v>41864</v>
      </c>
      <c r="B5408" s="3">
        <v>9</v>
      </c>
      <c r="C5408" s="3">
        <v>1158</v>
      </c>
      <c r="D5408" s="3">
        <v>47</v>
      </c>
      <c r="E5408" s="3"/>
      <c r="F5408" s="3"/>
      <c r="G5408" s="3">
        <v>34</v>
      </c>
      <c r="H5408" s="3">
        <v>1239</v>
      </c>
      <c r="I5408" s="3"/>
      <c r="J5408" s="3"/>
      <c r="K5408" s="3"/>
      <c r="L5408" s="3"/>
      <c r="M5408" s="3">
        <v>1925</v>
      </c>
    </row>
    <row r="5409" spans="1:13" x14ac:dyDescent="0.2">
      <c r="A5409" s="8">
        <v>41864</v>
      </c>
      <c r="B5409" s="3">
        <v>10</v>
      </c>
      <c r="C5409" s="3">
        <v>1214</v>
      </c>
      <c r="D5409" s="3">
        <v>49</v>
      </c>
      <c r="E5409" s="3"/>
      <c r="F5409" s="3"/>
      <c r="G5409" s="3">
        <v>36</v>
      </c>
      <c r="H5409" s="3">
        <v>1299</v>
      </c>
      <c r="I5409" s="3"/>
      <c r="J5409" s="3"/>
      <c r="K5409" s="3"/>
      <c r="L5409" s="3"/>
      <c r="M5409" s="3">
        <v>2025</v>
      </c>
    </row>
    <row r="5410" spans="1:13" x14ac:dyDescent="0.2">
      <c r="A5410" s="8">
        <v>41864</v>
      </c>
      <c r="B5410" s="3">
        <v>11</v>
      </c>
      <c r="C5410" s="3">
        <v>1277</v>
      </c>
      <c r="D5410" s="3">
        <v>52</v>
      </c>
      <c r="E5410" s="3"/>
      <c r="F5410" s="3"/>
      <c r="G5410" s="3">
        <v>41</v>
      </c>
      <c r="H5410" s="3">
        <v>1370</v>
      </c>
      <c r="I5410" s="3"/>
      <c r="J5410" s="3"/>
      <c r="K5410" s="3"/>
      <c r="L5410" s="3"/>
      <c r="M5410" s="3">
        <v>2126</v>
      </c>
    </row>
    <row r="5411" spans="1:13" x14ac:dyDescent="0.2">
      <c r="A5411" s="8">
        <v>41864</v>
      </c>
      <c r="B5411" s="3">
        <v>12</v>
      </c>
      <c r="C5411" s="3">
        <v>1333</v>
      </c>
      <c r="D5411" s="3">
        <v>54</v>
      </c>
      <c r="E5411" s="3"/>
      <c r="F5411" s="3"/>
      <c r="G5411" s="3">
        <v>43</v>
      </c>
      <c r="H5411" s="3">
        <v>1430</v>
      </c>
      <c r="I5411" s="3"/>
      <c r="J5411" s="3"/>
      <c r="K5411" s="3"/>
      <c r="L5411" s="3"/>
      <c r="M5411" s="3">
        <v>2232</v>
      </c>
    </row>
    <row r="5412" spans="1:13" x14ac:dyDescent="0.2">
      <c r="A5412" s="8">
        <v>41864</v>
      </c>
      <c r="B5412" s="3">
        <v>13</v>
      </c>
      <c r="C5412" s="3">
        <v>1421</v>
      </c>
      <c r="D5412" s="3">
        <v>58</v>
      </c>
      <c r="E5412" s="3"/>
      <c r="F5412" s="3"/>
      <c r="G5412" s="3">
        <v>38</v>
      </c>
      <c r="H5412" s="3">
        <v>1517</v>
      </c>
      <c r="I5412" s="3"/>
      <c r="J5412" s="3"/>
      <c r="K5412" s="3"/>
      <c r="L5412" s="3"/>
      <c r="M5412" s="3">
        <v>2366</v>
      </c>
    </row>
    <row r="5413" spans="1:13" x14ac:dyDescent="0.2">
      <c r="A5413" s="8">
        <v>41864</v>
      </c>
      <c r="B5413" s="3">
        <v>14</v>
      </c>
      <c r="C5413" s="3">
        <v>1506</v>
      </c>
      <c r="D5413" s="3">
        <v>61</v>
      </c>
      <c r="E5413" s="3"/>
      <c r="F5413" s="3"/>
      <c r="G5413" s="3">
        <v>44</v>
      </c>
      <c r="H5413" s="3">
        <v>1611</v>
      </c>
      <c r="I5413" s="3"/>
      <c r="J5413" s="3"/>
      <c r="K5413" s="3"/>
      <c r="L5413" s="3"/>
      <c r="M5413" s="3">
        <v>2515</v>
      </c>
    </row>
    <row r="5414" spans="1:13" x14ac:dyDescent="0.2">
      <c r="A5414" s="8">
        <v>41864</v>
      </c>
      <c r="B5414" s="3">
        <v>15</v>
      </c>
      <c r="C5414" s="3">
        <v>1624</v>
      </c>
      <c r="D5414" s="3">
        <v>66</v>
      </c>
      <c r="E5414" s="3"/>
      <c r="F5414" s="3"/>
      <c r="G5414" s="3">
        <v>42</v>
      </c>
      <c r="H5414" s="3">
        <v>1732</v>
      </c>
      <c r="I5414" s="3"/>
      <c r="J5414" s="3"/>
      <c r="K5414" s="3"/>
      <c r="L5414" s="3"/>
      <c r="M5414" s="3">
        <v>2698</v>
      </c>
    </row>
    <row r="5415" spans="1:13" x14ac:dyDescent="0.2">
      <c r="A5415" s="8">
        <v>41864</v>
      </c>
      <c r="B5415" s="3">
        <v>16</v>
      </c>
      <c r="C5415" s="3">
        <v>1720</v>
      </c>
      <c r="D5415" s="3">
        <v>70</v>
      </c>
      <c r="E5415" s="3"/>
      <c r="F5415" s="3"/>
      <c r="G5415" s="3">
        <v>39</v>
      </c>
      <c r="H5415" s="3">
        <v>1829</v>
      </c>
      <c r="I5415" s="3"/>
      <c r="J5415" s="3"/>
      <c r="K5415" s="3"/>
      <c r="L5415" s="3"/>
      <c r="M5415" s="3">
        <v>2834</v>
      </c>
    </row>
    <row r="5416" spans="1:13" x14ac:dyDescent="0.2">
      <c r="A5416" s="8">
        <v>41864</v>
      </c>
      <c r="B5416" s="3">
        <v>17</v>
      </c>
      <c r="C5416" s="3">
        <v>1841</v>
      </c>
      <c r="D5416" s="3">
        <v>74</v>
      </c>
      <c r="E5416" s="3"/>
      <c r="F5416" s="3"/>
      <c r="G5416" s="3">
        <v>40</v>
      </c>
      <c r="H5416" s="3">
        <v>1955</v>
      </c>
      <c r="I5416" s="3"/>
      <c r="J5416" s="3"/>
      <c r="K5416" s="3"/>
      <c r="L5416" s="3"/>
      <c r="M5416" s="3">
        <v>3005</v>
      </c>
    </row>
    <row r="5417" spans="1:13" x14ac:dyDescent="0.2">
      <c r="A5417" s="8">
        <v>41864</v>
      </c>
      <c r="B5417" s="3">
        <v>18</v>
      </c>
      <c r="C5417" s="3">
        <v>1902</v>
      </c>
      <c r="D5417" s="3">
        <v>77</v>
      </c>
      <c r="E5417" s="3"/>
      <c r="F5417" s="3"/>
      <c r="G5417" s="3">
        <v>39</v>
      </c>
      <c r="H5417" s="3">
        <v>2018</v>
      </c>
      <c r="I5417" s="3"/>
      <c r="J5417" s="3"/>
      <c r="K5417" s="3"/>
      <c r="L5417" s="3"/>
      <c r="M5417" s="3">
        <v>3082</v>
      </c>
    </row>
    <row r="5418" spans="1:13" x14ac:dyDescent="0.2">
      <c r="A5418" s="8">
        <v>41864</v>
      </c>
      <c r="B5418" s="3">
        <v>19</v>
      </c>
      <c r="C5418" s="3">
        <v>1856</v>
      </c>
      <c r="D5418" s="3">
        <v>75</v>
      </c>
      <c r="E5418" s="3"/>
      <c r="F5418" s="3"/>
      <c r="G5418" s="3">
        <v>41</v>
      </c>
      <c r="H5418" s="3">
        <v>1972</v>
      </c>
      <c r="I5418" s="3"/>
      <c r="J5418" s="3"/>
      <c r="K5418" s="3"/>
      <c r="L5418" s="3"/>
      <c r="M5418" s="3">
        <v>3013</v>
      </c>
    </row>
    <row r="5419" spans="1:13" x14ac:dyDescent="0.2">
      <c r="A5419" s="8">
        <v>41864</v>
      </c>
      <c r="B5419" s="3">
        <v>20</v>
      </c>
      <c r="C5419" s="3">
        <v>1778</v>
      </c>
      <c r="D5419" s="3">
        <v>72</v>
      </c>
      <c r="E5419" s="3"/>
      <c r="F5419" s="3"/>
      <c r="G5419" s="3">
        <v>34</v>
      </c>
      <c r="H5419" s="3">
        <v>1884</v>
      </c>
      <c r="I5419" s="3"/>
      <c r="J5419" s="3"/>
      <c r="K5419" s="3"/>
      <c r="L5419" s="3"/>
      <c r="M5419" s="3">
        <v>2874</v>
      </c>
    </row>
    <row r="5420" spans="1:13" x14ac:dyDescent="0.2">
      <c r="A5420" s="8">
        <v>41864</v>
      </c>
      <c r="B5420" s="3">
        <v>21</v>
      </c>
      <c r="C5420" s="3">
        <v>1733</v>
      </c>
      <c r="D5420" s="3">
        <v>70</v>
      </c>
      <c r="E5420" s="3"/>
      <c r="F5420" s="3"/>
      <c r="G5420" s="3">
        <v>31</v>
      </c>
      <c r="H5420" s="3">
        <v>1834</v>
      </c>
      <c r="I5420" s="3"/>
      <c r="J5420" s="3"/>
      <c r="K5420" s="3"/>
      <c r="L5420" s="3"/>
      <c r="M5420" s="3">
        <v>2800</v>
      </c>
    </row>
    <row r="5421" spans="1:13" x14ac:dyDescent="0.2">
      <c r="A5421" s="8">
        <v>41864</v>
      </c>
      <c r="B5421" s="3">
        <v>22</v>
      </c>
      <c r="C5421" s="3">
        <v>1616</v>
      </c>
      <c r="D5421" s="3">
        <v>65</v>
      </c>
      <c r="E5421" s="3"/>
      <c r="F5421" s="3"/>
      <c r="G5421" s="3">
        <v>29</v>
      </c>
      <c r="H5421" s="3">
        <v>1710</v>
      </c>
      <c r="I5421" s="3"/>
      <c r="J5421" s="3"/>
      <c r="K5421" s="3"/>
      <c r="L5421" s="3"/>
      <c r="M5421" s="3">
        <v>2623</v>
      </c>
    </row>
    <row r="5422" spans="1:13" x14ac:dyDescent="0.2">
      <c r="A5422" s="8">
        <v>41864</v>
      </c>
      <c r="B5422" s="3">
        <v>23</v>
      </c>
      <c r="C5422" s="3">
        <v>1424</v>
      </c>
      <c r="D5422" s="3">
        <v>58</v>
      </c>
      <c r="E5422" s="3"/>
      <c r="F5422" s="3"/>
      <c r="G5422" s="3">
        <v>30</v>
      </c>
      <c r="H5422" s="3">
        <v>1511</v>
      </c>
      <c r="I5422" s="3"/>
      <c r="J5422" s="3"/>
      <c r="K5422" s="3"/>
      <c r="L5422" s="3"/>
      <c r="M5422" s="3">
        <v>2319</v>
      </c>
    </row>
    <row r="5423" spans="1:13" x14ac:dyDescent="0.2">
      <c r="A5423" s="8">
        <v>41864</v>
      </c>
      <c r="B5423" s="3">
        <v>24</v>
      </c>
      <c r="C5423" s="3">
        <v>1231</v>
      </c>
      <c r="D5423" s="3">
        <v>50</v>
      </c>
      <c r="E5423" s="3"/>
      <c r="F5423" s="3"/>
      <c r="G5423" s="3">
        <v>29</v>
      </c>
      <c r="H5423" s="3">
        <v>1310</v>
      </c>
      <c r="I5423" s="3"/>
      <c r="J5423" s="3"/>
      <c r="K5423" s="3"/>
      <c r="L5423" s="3"/>
      <c r="M5423" s="3">
        <v>2030</v>
      </c>
    </row>
    <row r="5424" spans="1:13" x14ac:dyDescent="0.2">
      <c r="A5424" s="8">
        <v>41865</v>
      </c>
      <c r="B5424" s="3">
        <v>1</v>
      </c>
      <c r="C5424" s="3">
        <v>1098</v>
      </c>
      <c r="D5424" s="3">
        <v>45</v>
      </c>
      <c r="E5424" s="3"/>
      <c r="F5424" s="3"/>
      <c r="G5424" s="3">
        <v>29</v>
      </c>
      <c r="H5424" s="3">
        <v>1171</v>
      </c>
      <c r="I5424" s="3"/>
      <c r="J5424" s="3"/>
      <c r="K5424" s="3"/>
      <c r="L5424" s="3"/>
      <c r="M5424" s="3">
        <v>1829</v>
      </c>
    </row>
    <row r="5425" spans="1:13" x14ac:dyDescent="0.2">
      <c r="A5425" s="8">
        <v>41865</v>
      </c>
      <c r="B5425" s="3">
        <v>2</v>
      </c>
      <c r="C5425" s="3">
        <v>1012</v>
      </c>
      <c r="D5425" s="3">
        <v>41</v>
      </c>
      <c r="E5425" s="3"/>
      <c r="F5425" s="3"/>
      <c r="G5425" s="3">
        <v>28</v>
      </c>
      <c r="H5425" s="3">
        <v>1081</v>
      </c>
      <c r="I5425" s="3"/>
      <c r="J5425" s="3"/>
      <c r="K5425" s="3"/>
      <c r="L5425" s="3"/>
      <c r="M5425" s="3">
        <v>1704</v>
      </c>
    </row>
    <row r="5426" spans="1:13" x14ac:dyDescent="0.2">
      <c r="A5426" s="8">
        <v>41865</v>
      </c>
      <c r="B5426" s="3">
        <v>3</v>
      </c>
      <c r="C5426" s="3">
        <v>962</v>
      </c>
      <c r="D5426" s="3">
        <v>39</v>
      </c>
      <c r="E5426" s="3"/>
      <c r="F5426" s="3"/>
      <c r="G5426" s="3">
        <v>29</v>
      </c>
      <c r="H5426" s="3">
        <v>1030</v>
      </c>
      <c r="I5426" s="3"/>
      <c r="J5426" s="3"/>
      <c r="K5426" s="3"/>
      <c r="L5426" s="3"/>
      <c r="M5426" s="3">
        <v>1629</v>
      </c>
    </row>
    <row r="5427" spans="1:13" x14ac:dyDescent="0.2">
      <c r="A5427" s="8">
        <v>41865</v>
      </c>
      <c r="B5427" s="3">
        <v>4</v>
      </c>
      <c r="C5427" s="3">
        <v>940</v>
      </c>
      <c r="D5427" s="3">
        <v>38</v>
      </c>
      <c r="E5427" s="3"/>
      <c r="F5427" s="3"/>
      <c r="G5427" s="3">
        <v>28</v>
      </c>
      <c r="H5427" s="3">
        <v>1006</v>
      </c>
      <c r="I5427" s="3"/>
      <c r="J5427" s="3"/>
      <c r="K5427" s="3"/>
      <c r="L5427" s="3"/>
      <c r="M5427" s="3">
        <v>1597</v>
      </c>
    </row>
    <row r="5428" spans="1:13" x14ac:dyDescent="0.2">
      <c r="A5428" s="8">
        <v>41865</v>
      </c>
      <c r="B5428" s="3">
        <v>5</v>
      </c>
      <c r="C5428" s="3">
        <v>957</v>
      </c>
      <c r="D5428" s="3">
        <v>39</v>
      </c>
      <c r="E5428" s="3"/>
      <c r="F5428" s="3"/>
      <c r="G5428" s="3">
        <v>29</v>
      </c>
      <c r="H5428" s="3">
        <v>1025</v>
      </c>
      <c r="I5428" s="3"/>
      <c r="J5428" s="3"/>
      <c r="K5428" s="3"/>
      <c r="L5428" s="3"/>
      <c r="M5428" s="3">
        <v>1609</v>
      </c>
    </row>
    <row r="5429" spans="1:13" x14ac:dyDescent="0.2">
      <c r="A5429" s="8">
        <v>41865</v>
      </c>
      <c r="B5429" s="3">
        <v>6</v>
      </c>
      <c r="C5429" s="3">
        <v>1019</v>
      </c>
      <c r="D5429" s="3">
        <v>41</v>
      </c>
      <c r="E5429" s="3"/>
      <c r="F5429" s="3"/>
      <c r="G5429" s="3">
        <v>28</v>
      </c>
      <c r="H5429" s="3">
        <v>1088</v>
      </c>
      <c r="I5429" s="3"/>
      <c r="J5429" s="3"/>
      <c r="K5429" s="3"/>
      <c r="L5429" s="3"/>
      <c r="M5429" s="3">
        <v>1697</v>
      </c>
    </row>
    <row r="5430" spans="1:13" x14ac:dyDescent="0.2">
      <c r="A5430" s="8">
        <v>41865</v>
      </c>
      <c r="B5430" s="3">
        <v>7</v>
      </c>
      <c r="C5430" s="3">
        <v>1095</v>
      </c>
      <c r="D5430" s="3">
        <v>45</v>
      </c>
      <c r="E5430" s="3"/>
      <c r="F5430" s="3"/>
      <c r="G5430" s="3">
        <v>30</v>
      </c>
      <c r="H5430" s="3">
        <v>1169</v>
      </c>
      <c r="I5430" s="3"/>
      <c r="J5430" s="3"/>
      <c r="K5430" s="3"/>
      <c r="L5430" s="3"/>
      <c r="M5430" s="3">
        <v>1820</v>
      </c>
    </row>
    <row r="5431" spans="1:13" x14ac:dyDescent="0.2">
      <c r="A5431" s="8">
        <v>41865</v>
      </c>
      <c r="B5431" s="3">
        <v>8</v>
      </c>
      <c r="C5431" s="3">
        <v>1158</v>
      </c>
      <c r="D5431" s="3">
        <v>47</v>
      </c>
      <c r="E5431" s="3"/>
      <c r="F5431" s="3"/>
      <c r="G5431" s="3">
        <v>29</v>
      </c>
      <c r="H5431" s="3">
        <v>1234</v>
      </c>
      <c r="I5431" s="3"/>
      <c r="J5431" s="3"/>
      <c r="K5431" s="3"/>
      <c r="L5431" s="3"/>
      <c r="M5431" s="3">
        <v>1915</v>
      </c>
    </row>
    <row r="5432" spans="1:13" x14ac:dyDescent="0.2">
      <c r="A5432" s="8">
        <v>41865</v>
      </c>
      <c r="B5432" s="3">
        <v>9</v>
      </c>
      <c r="C5432" s="3">
        <v>1213</v>
      </c>
      <c r="D5432" s="3">
        <v>49</v>
      </c>
      <c r="E5432" s="3"/>
      <c r="F5432" s="3"/>
      <c r="G5432" s="3">
        <v>31</v>
      </c>
      <c r="H5432" s="3">
        <v>1293</v>
      </c>
      <c r="I5432" s="3"/>
      <c r="J5432" s="3"/>
      <c r="K5432" s="3"/>
      <c r="L5432" s="3"/>
      <c r="M5432" s="3">
        <v>2028</v>
      </c>
    </row>
    <row r="5433" spans="1:13" x14ac:dyDescent="0.2">
      <c r="A5433" s="8">
        <v>41865</v>
      </c>
      <c r="B5433" s="3">
        <v>10</v>
      </c>
      <c r="C5433" s="3">
        <v>1290</v>
      </c>
      <c r="D5433" s="3">
        <v>53</v>
      </c>
      <c r="E5433" s="3"/>
      <c r="F5433" s="3"/>
      <c r="G5433" s="3">
        <v>38</v>
      </c>
      <c r="H5433" s="3">
        <v>1380</v>
      </c>
      <c r="I5433" s="3"/>
      <c r="J5433" s="3"/>
      <c r="K5433" s="3"/>
      <c r="L5433" s="3"/>
      <c r="M5433" s="3">
        <v>2152</v>
      </c>
    </row>
    <row r="5434" spans="1:13" x14ac:dyDescent="0.2">
      <c r="A5434" s="8">
        <v>41865</v>
      </c>
      <c r="B5434" s="3">
        <v>11</v>
      </c>
      <c r="C5434" s="3">
        <v>1387</v>
      </c>
      <c r="D5434" s="3">
        <v>57</v>
      </c>
      <c r="E5434" s="3"/>
      <c r="F5434" s="3"/>
      <c r="G5434" s="3">
        <v>42</v>
      </c>
      <c r="H5434" s="3">
        <v>1485</v>
      </c>
      <c r="I5434" s="3"/>
      <c r="J5434" s="3"/>
      <c r="K5434" s="3"/>
      <c r="L5434" s="3"/>
      <c r="M5434" s="3">
        <v>2307</v>
      </c>
    </row>
    <row r="5435" spans="1:13" x14ac:dyDescent="0.2">
      <c r="A5435" s="8">
        <v>41865</v>
      </c>
      <c r="B5435" s="3">
        <v>12</v>
      </c>
      <c r="C5435" s="3">
        <v>1488</v>
      </c>
      <c r="D5435" s="3">
        <v>60</v>
      </c>
      <c r="E5435" s="3"/>
      <c r="F5435" s="3"/>
      <c r="G5435" s="3">
        <v>40</v>
      </c>
      <c r="H5435" s="3">
        <v>1588</v>
      </c>
      <c r="I5435" s="3"/>
      <c r="J5435" s="3"/>
      <c r="K5435" s="3"/>
      <c r="L5435" s="3"/>
      <c r="M5435" s="3">
        <v>2464</v>
      </c>
    </row>
    <row r="5436" spans="1:13" x14ac:dyDescent="0.2">
      <c r="A5436" s="8">
        <v>41865</v>
      </c>
      <c r="B5436" s="3">
        <v>13</v>
      </c>
      <c r="C5436" s="3">
        <v>1616</v>
      </c>
      <c r="D5436" s="3">
        <v>66</v>
      </c>
      <c r="E5436" s="3"/>
      <c r="F5436" s="3"/>
      <c r="G5436" s="3">
        <v>43</v>
      </c>
      <c r="H5436" s="3">
        <v>1725</v>
      </c>
      <c r="I5436" s="3"/>
      <c r="J5436" s="3"/>
      <c r="K5436" s="3"/>
      <c r="L5436" s="3"/>
      <c r="M5436" s="3">
        <v>2657</v>
      </c>
    </row>
    <row r="5437" spans="1:13" x14ac:dyDescent="0.2">
      <c r="A5437" s="8">
        <v>41865</v>
      </c>
      <c r="B5437" s="3">
        <v>14</v>
      </c>
      <c r="C5437" s="3">
        <v>1745</v>
      </c>
      <c r="D5437" s="3">
        <v>71</v>
      </c>
      <c r="E5437" s="3"/>
      <c r="F5437" s="3"/>
      <c r="G5437" s="3">
        <v>44</v>
      </c>
      <c r="H5437" s="3">
        <v>1860</v>
      </c>
      <c r="I5437" s="3"/>
      <c r="J5437" s="3"/>
      <c r="K5437" s="3"/>
      <c r="L5437" s="3"/>
      <c r="M5437" s="3">
        <v>2871</v>
      </c>
    </row>
    <row r="5438" spans="1:13" x14ac:dyDescent="0.2">
      <c r="A5438" s="8">
        <v>41865</v>
      </c>
      <c r="B5438" s="3">
        <v>15</v>
      </c>
      <c r="C5438" s="3">
        <v>1888</v>
      </c>
      <c r="D5438" s="3">
        <v>76</v>
      </c>
      <c r="E5438" s="3"/>
      <c r="F5438" s="3"/>
      <c r="G5438" s="3">
        <v>41</v>
      </c>
      <c r="H5438" s="3">
        <v>2005</v>
      </c>
      <c r="I5438" s="3"/>
      <c r="J5438" s="3"/>
      <c r="K5438" s="3"/>
      <c r="L5438" s="3"/>
      <c r="M5438" s="3">
        <v>3080</v>
      </c>
    </row>
    <row r="5439" spans="1:13" x14ac:dyDescent="0.2">
      <c r="A5439" s="8">
        <v>41865</v>
      </c>
      <c r="B5439" s="3">
        <v>16</v>
      </c>
      <c r="C5439" s="3">
        <v>2012</v>
      </c>
      <c r="D5439" s="3">
        <v>81</v>
      </c>
      <c r="E5439" s="3"/>
      <c r="F5439" s="3"/>
      <c r="G5439" s="3">
        <v>41</v>
      </c>
      <c r="H5439" s="3">
        <v>2134</v>
      </c>
      <c r="I5439" s="3"/>
      <c r="J5439" s="3"/>
      <c r="K5439" s="3"/>
      <c r="L5439" s="3"/>
      <c r="M5439" s="3">
        <v>3258</v>
      </c>
    </row>
    <row r="5440" spans="1:13" x14ac:dyDescent="0.2">
      <c r="A5440" s="8">
        <v>41865</v>
      </c>
      <c r="B5440" s="3">
        <v>17</v>
      </c>
      <c r="C5440" s="3">
        <v>2070</v>
      </c>
      <c r="D5440" s="3">
        <v>84</v>
      </c>
      <c r="E5440" s="3"/>
      <c r="F5440" s="3"/>
      <c r="G5440" s="3">
        <v>41</v>
      </c>
      <c r="H5440" s="3">
        <v>2194</v>
      </c>
      <c r="I5440" s="3"/>
      <c r="J5440" s="3"/>
      <c r="K5440" s="3"/>
      <c r="L5440" s="3"/>
      <c r="M5440" s="3">
        <v>3364</v>
      </c>
    </row>
    <row r="5441" spans="1:13" x14ac:dyDescent="0.2">
      <c r="A5441" s="8">
        <v>41865</v>
      </c>
      <c r="B5441" s="3">
        <v>18</v>
      </c>
      <c r="C5441" s="3">
        <v>2089</v>
      </c>
      <c r="D5441" s="3">
        <v>84</v>
      </c>
      <c r="E5441" s="3"/>
      <c r="F5441" s="3"/>
      <c r="G5441" s="3">
        <v>39</v>
      </c>
      <c r="H5441" s="3">
        <v>2212</v>
      </c>
      <c r="I5441" s="3"/>
      <c r="J5441" s="3"/>
      <c r="K5441" s="3"/>
      <c r="L5441" s="3"/>
      <c r="M5441" s="3">
        <v>3372</v>
      </c>
    </row>
    <row r="5442" spans="1:13" x14ac:dyDescent="0.2">
      <c r="A5442" s="8">
        <v>41865</v>
      </c>
      <c r="B5442" s="3">
        <v>19</v>
      </c>
      <c r="C5442" s="3">
        <v>2001</v>
      </c>
      <c r="D5442" s="3">
        <v>81</v>
      </c>
      <c r="E5442" s="3"/>
      <c r="F5442" s="3"/>
      <c r="G5442" s="3">
        <v>40</v>
      </c>
      <c r="H5442" s="3">
        <v>2122</v>
      </c>
      <c r="I5442" s="3"/>
      <c r="J5442" s="3"/>
      <c r="K5442" s="3"/>
      <c r="L5442" s="3"/>
      <c r="M5442" s="3">
        <v>3246</v>
      </c>
    </row>
    <row r="5443" spans="1:13" x14ac:dyDescent="0.2">
      <c r="A5443" s="8">
        <v>41865</v>
      </c>
      <c r="B5443" s="3">
        <v>20</v>
      </c>
      <c r="C5443" s="3">
        <v>1868</v>
      </c>
      <c r="D5443" s="3">
        <v>75</v>
      </c>
      <c r="E5443" s="3"/>
      <c r="F5443" s="3"/>
      <c r="G5443" s="3">
        <v>34</v>
      </c>
      <c r="H5443" s="3">
        <v>1977</v>
      </c>
      <c r="I5443" s="3"/>
      <c r="J5443" s="3"/>
      <c r="K5443" s="3"/>
      <c r="L5443" s="3"/>
      <c r="M5443" s="3">
        <v>3027</v>
      </c>
    </row>
    <row r="5444" spans="1:13" x14ac:dyDescent="0.2">
      <c r="A5444" s="8">
        <v>41865</v>
      </c>
      <c r="B5444" s="3">
        <v>21</v>
      </c>
      <c r="C5444" s="3">
        <v>1804</v>
      </c>
      <c r="D5444" s="3">
        <v>73</v>
      </c>
      <c r="E5444" s="3"/>
      <c r="F5444" s="3"/>
      <c r="G5444" s="3">
        <v>30</v>
      </c>
      <c r="H5444" s="3">
        <v>1906</v>
      </c>
      <c r="I5444" s="3"/>
      <c r="J5444" s="3"/>
      <c r="K5444" s="3"/>
      <c r="L5444" s="3"/>
      <c r="M5444" s="3">
        <v>2914</v>
      </c>
    </row>
    <row r="5445" spans="1:13" x14ac:dyDescent="0.2">
      <c r="A5445" s="8">
        <v>41865</v>
      </c>
      <c r="B5445" s="3">
        <v>22</v>
      </c>
      <c r="C5445" s="3">
        <v>1667</v>
      </c>
      <c r="D5445" s="3">
        <v>67</v>
      </c>
      <c r="E5445" s="3"/>
      <c r="F5445" s="3"/>
      <c r="G5445" s="3">
        <v>29</v>
      </c>
      <c r="H5445" s="3">
        <v>1763</v>
      </c>
      <c r="I5445" s="3"/>
      <c r="J5445" s="3"/>
      <c r="K5445" s="3"/>
      <c r="L5445" s="3"/>
      <c r="M5445" s="3">
        <v>2708</v>
      </c>
    </row>
    <row r="5446" spans="1:13" x14ac:dyDescent="0.2">
      <c r="A5446" s="8">
        <v>41865</v>
      </c>
      <c r="B5446" s="3">
        <v>23</v>
      </c>
      <c r="C5446" s="3">
        <v>1448</v>
      </c>
      <c r="D5446" s="3">
        <v>58</v>
      </c>
      <c r="E5446" s="3"/>
      <c r="F5446" s="3"/>
      <c r="G5446" s="3">
        <v>30</v>
      </c>
      <c r="H5446" s="3">
        <v>1536</v>
      </c>
      <c r="I5446" s="3"/>
      <c r="J5446" s="3"/>
      <c r="K5446" s="3"/>
      <c r="L5446" s="3"/>
      <c r="M5446" s="3">
        <v>2347</v>
      </c>
    </row>
    <row r="5447" spans="1:13" x14ac:dyDescent="0.2">
      <c r="A5447" s="8">
        <v>41865</v>
      </c>
      <c r="B5447" s="3">
        <v>24</v>
      </c>
      <c r="C5447" s="3">
        <v>1257</v>
      </c>
      <c r="D5447" s="3">
        <v>51</v>
      </c>
      <c r="E5447" s="3"/>
      <c r="F5447" s="3"/>
      <c r="G5447" s="3">
        <v>28</v>
      </c>
      <c r="H5447" s="3">
        <v>1336</v>
      </c>
      <c r="I5447" s="3"/>
      <c r="J5447" s="3"/>
      <c r="K5447" s="3"/>
      <c r="L5447" s="3"/>
      <c r="M5447" s="3">
        <v>2067</v>
      </c>
    </row>
    <row r="5448" spans="1:13" x14ac:dyDescent="0.2">
      <c r="A5448" s="8">
        <v>41866</v>
      </c>
      <c r="B5448" s="3">
        <v>1</v>
      </c>
      <c r="C5448" s="3">
        <v>1118</v>
      </c>
      <c r="D5448" s="3">
        <v>45</v>
      </c>
      <c r="E5448" s="3"/>
      <c r="F5448" s="3"/>
      <c r="G5448" s="3">
        <v>28</v>
      </c>
      <c r="H5448" s="3">
        <v>1191</v>
      </c>
      <c r="I5448" s="3"/>
      <c r="J5448" s="3"/>
      <c r="K5448" s="3"/>
      <c r="L5448" s="3"/>
      <c r="M5448" s="3">
        <v>1839</v>
      </c>
    </row>
    <row r="5449" spans="1:13" x14ac:dyDescent="0.2">
      <c r="A5449" s="8">
        <v>41866</v>
      </c>
      <c r="B5449" s="3">
        <v>2</v>
      </c>
      <c r="C5449" s="3">
        <v>1030</v>
      </c>
      <c r="D5449" s="3">
        <v>42</v>
      </c>
      <c r="E5449" s="3"/>
      <c r="F5449" s="3"/>
      <c r="G5449" s="3">
        <v>28</v>
      </c>
      <c r="H5449" s="3">
        <v>1100</v>
      </c>
      <c r="I5449" s="3"/>
      <c r="J5449" s="3"/>
      <c r="K5449" s="3"/>
      <c r="L5449" s="3"/>
      <c r="M5449" s="3">
        <v>1712</v>
      </c>
    </row>
    <row r="5450" spans="1:13" x14ac:dyDescent="0.2">
      <c r="A5450" s="8">
        <v>41866</v>
      </c>
      <c r="B5450" s="3">
        <v>3</v>
      </c>
      <c r="C5450" s="3">
        <v>983</v>
      </c>
      <c r="D5450" s="3">
        <v>40</v>
      </c>
      <c r="E5450" s="3"/>
      <c r="F5450" s="3"/>
      <c r="G5450" s="3">
        <v>28</v>
      </c>
      <c r="H5450" s="3">
        <v>1051</v>
      </c>
      <c r="I5450" s="3"/>
      <c r="J5450" s="3"/>
      <c r="K5450" s="3"/>
      <c r="L5450" s="3"/>
      <c r="M5450" s="3">
        <v>1631</v>
      </c>
    </row>
    <row r="5451" spans="1:13" x14ac:dyDescent="0.2">
      <c r="A5451" s="8">
        <v>41866</v>
      </c>
      <c r="B5451" s="3">
        <v>4</v>
      </c>
      <c r="C5451" s="3">
        <v>951</v>
      </c>
      <c r="D5451" s="3">
        <v>39</v>
      </c>
      <c r="E5451" s="3"/>
      <c r="F5451" s="3"/>
      <c r="G5451" s="3">
        <v>28</v>
      </c>
      <c r="H5451" s="3">
        <v>1018</v>
      </c>
      <c r="I5451" s="3"/>
      <c r="J5451" s="3"/>
      <c r="K5451" s="3"/>
      <c r="L5451" s="3"/>
      <c r="M5451" s="3">
        <v>1584</v>
      </c>
    </row>
    <row r="5452" spans="1:13" x14ac:dyDescent="0.2">
      <c r="A5452" s="8">
        <v>41866</v>
      </c>
      <c r="B5452" s="3">
        <v>5</v>
      </c>
      <c r="C5452" s="3">
        <v>965</v>
      </c>
      <c r="D5452" s="3">
        <v>39</v>
      </c>
      <c r="E5452" s="3"/>
      <c r="F5452" s="3"/>
      <c r="G5452" s="3">
        <v>29</v>
      </c>
      <c r="H5452" s="3">
        <v>1033</v>
      </c>
      <c r="I5452" s="3"/>
      <c r="J5452" s="3"/>
      <c r="K5452" s="3"/>
      <c r="L5452" s="3"/>
      <c r="M5452" s="3">
        <v>1603</v>
      </c>
    </row>
    <row r="5453" spans="1:13" x14ac:dyDescent="0.2">
      <c r="A5453" s="8">
        <v>41866</v>
      </c>
      <c r="B5453" s="3">
        <v>6</v>
      </c>
      <c r="C5453" s="3">
        <v>1019</v>
      </c>
      <c r="D5453" s="3">
        <v>41</v>
      </c>
      <c r="E5453" s="3"/>
      <c r="F5453" s="3"/>
      <c r="G5453" s="3">
        <v>28</v>
      </c>
      <c r="H5453" s="3">
        <v>1088</v>
      </c>
      <c r="I5453" s="3"/>
      <c r="J5453" s="3"/>
      <c r="K5453" s="3"/>
      <c r="L5453" s="3"/>
      <c r="M5453" s="3">
        <v>1671</v>
      </c>
    </row>
    <row r="5454" spans="1:13" x14ac:dyDescent="0.2">
      <c r="A5454" s="8">
        <v>41866</v>
      </c>
      <c r="B5454" s="3">
        <v>7</v>
      </c>
      <c r="C5454" s="3">
        <v>1097</v>
      </c>
      <c r="D5454" s="3">
        <v>45</v>
      </c>
      <c r="E5454" s="3"/>
      <c r="F5454" s="3"/>
      <c r="G5454" s="3">
        <v>29</v>
      </c>
      <c r="H5454" s="3">
        <v>1170</v>
      </c>
      <c r="I5454" s="3"/>
      <c r="J5454" s="3"/>
      <c r="K5454" s="3"/>
      <c r="L5454" s="3"/>
      <c r="M5454" s="3">
        <v>1787</v>
      </c>
    </row>
    <row r="5455" spans="1:13" x14ac:dyDescent="0.2">
      <c r="A5455" s="8">
        <v>41866</v>
      </c>
      <c r="B5455" s="3">
        <v>8</v>
      </c>
      <c r="C5455" s="3">
        <v>1157</v>
      </c>
      <c r="D5455" s="3">
        <v>47</v>
      </c>
      <c r="E5455" s="3"/>
      <c r="F5455" s="3"/>
      <c r="G5455" s="3">
        <v>30</v>
      </c>
      <c r="H5455" s="3">
        <v>1234</v>
      </c>
      <c r="I5455" s="3"/>
      <c r="J5455" s="3"/>
      <c r="K5455" s="3"/>
      <c r="L5455" s="3"/>
      <c r="M5455" s="3">
        <v>1891</v>
      </c>
    </row>
    <row r="5456" spans="1:13" x14ac:dyDescent="0.2">
      <c r="A5456" s="8">
        <v>41866</v>
      </c>
      <c r="B5456" s="3">
        <v>9</v>
      </c>
      <c r="C5456" s="3">
        <v>1213</v>
      </c>
      <c r="D5456" s="3">
        <v>49</v>
      </c>
      <c r="E5456" s="3"/>
      <c r="F5456" s="3"/>
      <c r="G5456" s="3">
        <v>34</v>
      </c>
      <c r="H5456" s="3">
        <v>1296</v>
      </c>
      <c r="I5456" s="3"/>
      <c r="J5456" s="3"/>
      <c r="K5456" s="3"/>
      <c r="L5456" s="3"/>
      <c r="M5456" s="3">
        <v>1989</v>
      </c>
    </row>
    <row r="5457" spans="1:13" x14ac:dyDescent="0.2">
      <c r="A5457" s="8">
        <v>41866</v>
      </c>
      <c r="B5457" s="3">
        <v>10</v>
      </c>
      <c r="C5457" s="3">
        <v>1309</v>
      </c>
      <c r="D5457" s="3">
        <v>53</v>
      </c>
      <c r="E5457" s="3"/>
      <c r="F5457" s="3"/>
      <c r="G5457" s="3">
        <v>35</v>
      </c>
      <c r="H5457" s="3">
        <v>1397</v>
      </c>
      <c r="I5457" s="3"/>
      <c r="J5457" s="3"/>
      <c r="K5457" s="3"/>
      <c r="L5457" s="3"/>
      <c r="M5457" s="3">
        <v>2141</v>
      </c>
    </row>
    <row r="5458" spans="1:13" x14ac:dyDescent="0.2">
      <c r="A5458" s="8">
        <v>41866</v>
      </c>
      <c r="B5458" s="3">
        <v>11</v>
      </c>
      <c r="C5458" s="3">
        <v>1397</v>
      </c>
      <c r="D5458" s="3">
        <v>57</v>
      </c>
      <c r="E5458" s="3"/>
      <c r="F5458" s="3"/>
      <c r="G5458" s="3">
        <v>40</v>
      </c>
      <c r="H5458" s="3">
        <v>1494</v>
      </c>
      <c r="I5458" s="3"/>
      <c r="J5458" s="3"/>
      <c r="K5458" s="3"/>
      <c r="L5458" s="3"/>
      <c r="M5458" s="3">
        <v>2291</v>
      </c>
    </row>
    <row r="5459" spans="1:13" x14ac:dyDescent="0.2">
      <c r="A5459" s="8">
        <v>41866</v>
      </c>
      <c r="B5459" s="3">
        <v>12</v>
      </c>
      <c r="C5459" s="3">
        <v>1512</v>
      </c>
      <c r="D5459" s="3">
        <v>62</v>
      </c>
      <c r="E5459" s="3"/>
      <c r="F5459" s="3"/>
      <c r="G5459" s="3">
        <v>44</v>
      </c>
      <c r="H5459" s="3">
        <v>1617</v>
      </c>
      <c r="I5459" s="3"/>
      <c r="J5459" s="3"/>
      <c r="K5459" s="3"/>
      <c r="L5459" s="3"/>
      <c r="M5459" s="3">
        <v>2476</v>
      </c>
    </row>
    <row r="5460" spans="1:13" x14ac:dyDescent="0.2">
      <c r="A5460" s="8">
        <v>41866</v>
      </c>
      <c r="B5460" s="3">
        <v>13</v>
      </c>
      <c r="C5460" s="3">
        <v>1669</v>
      </c>
      <c r="D5460" s="3">
        <v>68</v>
      </c>
      <c r="E5460" s="3"/>
      <c r="F5460" s="3"/>
      <c r="G5460" s="3">
        <v>42</v>
      </c>
      <c r="H5460" s="3">
        <v>1779</v>
      </c>
      <c r="I5460" s="3"/>
      <c r="J5460" s="3"/>
      <c r="K5460" s="3"/>
      <c r="L5460" s="3"/>
      <c r="M5460" s="3">
        <v>2709</v>
      </c>
    </row>
    <row r="5461" spans="1:13" x14ac:dyDescent="0.2">
      <c r="A5461" s="8">
        <v>41866</v>
      </c>
      <c r="B5461" s="3">
        <v>14</v>
      </c>
      <c r="C5461" s="3">
        <v>1829</v>
      </c>
      <c r="D5461" s="3">
        <v>74</v>
      </c>
      <c r="E5461" s="3"/>
      <c r="F5461" s="3"/>
      <c r="G5461" s="3">
        <v>44</v>
      </c>
      <c r="H5461" s="3">
        <v>1947</v>
      </c>
      <c r="I5461" s="3"/>
      <c r="J5461" s="3"/>
      <c r="K5461" s="3"/>
      <c r="L5461" s="3"/>
      <c r="M5461" s="3">
        <v>2958</v>
      </c>
    </row>
    <row r="5462" spans="1:13" x14ac:dyDescent="0.2">
      <c r="A5462" s="8">
        <v>41866</v>
      </c>
      <c r="B5462" s="3">
        <v>15</v>
      </c>
      <c r="C5462" s="3">
        <v>1997</v>
      </c>
      <c r="D5462" s="3">
        <v>81</v>
      </c>
      <c r="E5462" s="3"/>
      <c r="F5462" s="3"/>
      <c r="G5462" s="3">
        <v>41</v>
      </c>
      <c r="H5462" s="3">
        <v>2119</v>
      </c>
      <c r="I5462" s="3"/>
      <c r="J5462" s="3"/>
      <c r="K5462" s="3"/>
      <c r="L5462" s="3"/>
      <c r="M5462" s="3">
        <v>3201</v>
      </c>
    </row>
    <row r="5463" spans="1:13" x14ac:dyDescent="0.2">
      <c r="A5463" s="8">
        <v>41866</v>
      </c>
      <c r="B5463" s="3">
        <v>16</v>
      </c>
      <c r="C5463" s="3">
        <v>2138</v>
      </c>
      <c r="D5463" s="3">
        <v>86</v>
      </c>
      <c r="E5463" s="3"/>
      <c r="F5463" s="3"/>
      <c r="G5463" s="3">
        <v>43</v>
      </c>
      <c r="H5463" s="3">
        <v>2267</v>
      </c>
      <c r="I5463" s="3"/>
      <c r="J5463" s="3"/>
      <c r="K5463" s="3"/>
      <c r="L5463" s="3"/>
      <c r="M5463" s="3">
        <v>3404</v>
      </c>
    </row>
    <row r="5464" spans="1:13" x14ac:dyDescent="0.2">
      <c r="A5464" s="8">
        <v>41866</v>
      </c>
      <c r="B5464" s="3">
        <v>17</v>
      </c>
      <c r="C5464" s="3">
        <v>2240</v>
      </c>
      <c r="D5464" s="3">
        <v>90</v>
      </c>
      <c r="E5464" s="3"/>
      <c r="F5464" s="3"/>
      <c r="G5464" s="3">
        <v>44</v>
      </c>
      <c r="H5464" s="3">
        <v>2374</v>
      </c>
      <c r="I5464" s="3"/>
      <c r="J5464" s="3"/>
      <c r="K5464" s="3"/>
      <c r="L5464" s="3"/>
      <c r="M5464" s="3">
        <v>3547</v>
      </c>
    </row>
    <row r="5465" spans="1:13" x14ac:dyDescent="0.2">
      <c r="A5465" s="8">
        <v>41866</v>
      </c>
      <c r="B5465" s="3">
        <v>18</v>
      </c>
      <c r="C5465" s="3">
        <v>2264</v>
      </c>
      <c r="D5465" s="3">
        <v>91</v>
      </c>
      <c r="E5465" s="3"/>
      <c r="F5465" s="3"/>
      <c r="G5465" s="3">
        <v>41</v>
      </c>
      <c r="H5465" s="3">
        <v>2396</v>
      </c>
      <c r="I5465" s="3"/>
      <c r="J5465" s="3"/>
      <c r="K5465" s="3"/>
      <c r="L5465" s="3"/>
      <c r="M5465" s="3">
        <v>3568</v>
      </c>
    </row>
    <row r="5466" spans="1:13" x14ac:dyDescent="0.2">
      <c r="A5466" s="8">
        <v>41866</v>
      </c>
      <c r="B5466" s="3">
        <v>19</v>
      </c>
      <c r="C5466" s="3">
        <v>2165</v>
      </c>
      <c r="D5466" s="3">
        <v>87</v>
      </c>
      <c r="E5466" s="3"/>
      <c r="F5466" s="3"/>
      <c r="G5466" s="3">
        <v>40</v>
      </c>
      <c r="H5466" s="3">
        <v>2292</v>
      </c>
      <c r="I5466" s="3"/>
      <c r="J5466" s="3"/>
      <c r="K5466" s="3"/>
      <c r="L5466" s="3"/>
      <c r="M5466" s="3">
        <v>3427</v>
      </c>
    </row>
    <row r="5467" spans="1:13" x14ac:dyDescent="0.2">
      <c r="A5467" s="8">
        <v>41866</v>
      </c>
      <c r="B5467" s="3">
        <v>20</v>
      </c>
      <c r="C5467" s="3">
        <v>2005</v>
      </c>
      <c r="D5467" s="3">
        <v>81</v>
      </c>
      <c r="E5467" s="3"/>
      <c r="F5467" s="3"/>
      <c r="G5467" s="3">
        <v>36</v>
      </c>
      <c r="H5467" s="3">
        <v>2122</v>
      </c>
      <c r="I5467" s="3"/>
      <c r="J5467" s="3"/>
      <c r="K5467" s="3"/>
      <c r="L5467" s="3"/>
      <c r="M5467" s="3">
        <v>3191</v>
      </c>
    </row>
    <row r="5468" spans="1:13" x14ac:dyDescent="0.2">
      <c r="A5468" s="8">
        <v>41866</v>
      </c>
      <c r="B5468" s="3">
        <v>21</v>
      </c>
      <c r="C5468" s="3">
        <v>1894</v>
      </c>
      <c r="D5468" s="3">
        <v>76</v>
      </c>
      <c r="E5468" s="3"/>
      <c r="F5468" s="3"/>
      <c r="G5468" s="3">
        <v>31</v>
      </c>
      <c r="H5468" s="3">
        <v>2001</v>
      </c>
      <c r="I5468" s="3"/>
      <c r="J5468" s="3"/>
      <c r="K5468" s="3"/>
      <c r="L5468" s="3"/>
      <c r="M5468" s="3">
        <v>3010</v>
      </c>
    </row>
    <row r="5469" spans="1:13" x14ac:dyDescent="0.2">
      <c r="A5469" s="8">
        <v>41866</v>
      </c>
      <c r="B5469" s="3">
        <v>22</v>
      </c>
      <c r="C5469" s="3">
        <v>1727</v>
      </c>
      <c r="D5469" s="3">
        <v>70</v>
      </c>
      <c r="E5469" s="3"/>
      <c r="F5469" s="3"/>
      <c r="G5469" s="3">
        <v>30</v>
      </c>
      <c r="H5469" s="3">
        <v>1826</v>
      </c>
      <c r="I5469" s="3"/>
      <c r="J5469" s="3"/>
      <c r="K5469" s="3"/>
      <c r="L5469" s="3"/>
      <c r="M5469" s="3">
        <v>2762</v>
      </c>
    </row>
    <row r="5470" spans="1:13" x14ac:dyDescent="0.2">
      <c r="A5470" s="8">
        <v>41866</v>
      </c>
      <c r="B5470" s="3">
        <v>23</v>
      </c>
      <c r="C5470" s="3">
        <v>1515</v>
      </c>
      <c r="D5470" s="3">
        <v>61</v>
      </c>
      <c r="E5470" s="3"/>
      <c r="F5470" s="3"/>
      <c r="G5470" s="3">
        <v>29</v>
      </c>
      <c r="H5470" s="3">
        <v>1605</v>
      </c>
      <c r="I5470" s="3"/>
      <c r="J5470" s="3"/>
      <c r="K5470" s="3"/>
      <c r="L5470" s="3"/>
      <c r="M5470" s="3">
        <v>2421</v>
      </c>
    </row>
    <row r="5471" spans="1:13" x14ac:dyDescent="0.2">
      <c r="A5471" s="8">
        <v>41866</v>
      </c>
      <c r="B5471" s="3">
        <v>24</v>
      </c>
      <c r="C5471" s="3">
        <v>1313</v>
      </c>
      <c r="D5471" s="3">
        <v>53</v>
      </c>
      <c r="E5471" s="3"/>
      <c r="F5471" s="3"/>
      <c r="G5471" s="3">
        <v>29</v>
      </c>
      <c r="H5471" s="3">
        <v>1395</v>
      </c>
      <c r="I5471" s="3"/>
      <c r="J5471" s="3"/>
      <c r="K5471" s="3"/>
      <c r="L5471" s="3"/>
      <c r="M5471" s="3">
        <v>2115</v>
      </c>
    </row>
    <row r="5472" spans="1:13" x14ac:dyDescent="0.2">
      <c r="A5472" s="8">
        <v>41867</v>
      </c>
      <c r="B5472" s="3">
        <v>1</v>
      </c>
      <c r="C5472" s="3">
        <v>1171</v>
      </c>
      <c r="D5472" s="3">
        <v>47</v>
      </c>
      <c r="E5472" s="3"/>
      <c r="F5472" s="3"/>
      <c r="G5472" s="3">
        <v>28</v>
      </c>
      <c r="H5472" s="3">
        <v>1246</v>
      </c>
      <c r="I5472" s="3"/>
      <c r="J5472" s="3"/>
      <c r="K5472" s="3"/>
      <c r="L5472" s="3"/>
      <c r="M5472" s="3">
        <v>1898</v>
      </c>
    </row>
    <row r="5473" spans="1:13" x14ac:dyDescent="0.2">
      <c r="A5473" s="8">
        <v>41867</v>
      </c>
      <c r="B5473" s="3">
        <v>2</v>
      </c>
      <c r="C5473" s="3">
        <v>1067</v>
      </c>
      <c r="D5473" s="3">
        <v>43</v>
      </c>
      <c r="E5473" s="3"/>
      <c r="F5473" s="3"/>
      <c r="G5473" s="3">
        <v>28</v>
      </c>
      <c r="H5473" s="3">
        <v>1138</v>
      </c>
      <c r="I5473" s="3"/>
      <c r="J5473" s="3"/>
      <c r="K5473" s="3"/>
      <c r="L5473" s="3"/>
      <c r="M5473" s="3">
        <v>1743</v>
      </c>
    </row>
    <row r="5474" spans="1:13" x14ac:dyDescent="0.2">
      <c r="A5474" s="8">
        <v>41867</v>
      </c>
      <c r="B5474" s="3">
        <v>3</v>
      </c>
      <c r="C5474" s="3">
        <v>998</v>
      </c>
      <c r="D5474" s="3">
        <v>41</v>
      </c>
      <c r="E5474" s="3"/>
      <c r="F5474" s="3"/>
      <c r="G5474" s="3">
        <v>27</v>
      </c>
      <c r="H5474" s="3">
        <v>1065</v>
      </c>
      <c r="I5474" s="3"/>
      <c r="J5474" s="3"/>
      <c r="K5474" s="3"/>
      <c r="L5474" s="3"/>
      <c r="M5474" s="3">
        <v>1647</v>
      </c>
    </row>
    <row r="5475" spans="1:13" x14ac:dyDescent="0.2">
      <c r="A5475" s="8">
        <v>41867</v>
      </c>
      <c r="B5475" s="3">
        <v>4</v>
      </c>
      <c r="C5475" s="3">
        <v>952</v>
      </c>
      <c r="D5475" s="3">
        <v>39</v>
      </c>
      <c r="E5475" s="3"/>
      <c r="F5475" s="3"/>
      <c r="G5475" s="3">
        <v>28</v>
      </c>
      <c r="H5475" s="3">
        <v>1019</v>
      </c>
      <c r="I5475" s="3"/>
      <c r="J5475" s="3"/>
      <c r="K5475" s="3"/>
      <c r="L5475" s="3"/>
      <c r="M5475" s="3">
        <v>1565</v>
      </c>
    </row>
    <row r="5476" spans="1:13" x14ac:dyDescent="0.2">
      <c r="A5476" s="8">
        <v>41867</v>
      </c>
      <c r="B5476" s="3">
        <v>5</v>
      </c>
      <c r="C5476" s="3">
        <v>944</v>
      </c>
      <c r="D5476" s="3">
        <v>38</v>
      </c>
      <c r="E5476" s="3"/>
      <c r="F5476" s="3"/>
      <c r="G5476" s="3">
        <v>28</v>
      </c>
      <c r="H5476" s="3">
        <v>1010</v>
      </c>
      <c r="I5476" s="3"/>
      <c r="J5476" s="3"/>
      <c r="K5476" s="3"/>
      <c r="L5476" s="3"/>
      <c r="M5476" s="3">
        <v>1560</v>
      </c>
    </row>
    <row r="5477" spans="1:13" x14ac:dyDescent="0.2">
      <c r="A5477" s="8">
        <v>41867</v>
      </c>
      <c r="B5477" s="3">
        <v>6</v>
      </c>
      <c r="C5477" s="3">
        <v>948</v>
      </c>
      <c r="D5477" s="3">
        <v>39</v>
      </c>
      <c r="E5477" s="3"/>
      <c r="F5477" s="3"/>
      <c r="G5477" s="3">
        <v>28</v>
      </c>
      <c r="H5477" s="3">
        <v>1015</v>
      </c>
      <c r="I5477" s="3"/>
      <c r="J5477" s="3"/>
      <c r="K5477" s="3"/>
      <c r="L5477" s="3"/>
      <c r="M5477" s="3">
        <v>1572</v>
      </c>
    </row>
    <row r="5478" spans="1:13" x14ac:dyDescent="0.2">
      <c r="A5478" s="8">
        <v>41867</v>
      </c>
      <c r="B5478" s="3">
        <v>7</v>
      </c>
      <c r="C5478" s="3">
        <v>947</v>
      </c>
      <c r="D5478" s="3">
        <v>39</v>
      </c>
      <c r="E5478" s="3"/>
      <c r="F5478" s="3"/>
      <c r="G5478" s="3">
        <v>28</v>
      </c>
      <c r="H5478" s="3">
        <v>1013</v>
      </c>
      <c r="I5478" s="3"/>
      <c r="J5478" s="3"/>
      <c r="K5478" s="3"/>
      <c r="L5478" s="3"/>
      <c r="M5478" s="3">
        <v>1561</v>
      </c>
    </row>
    <row r="5479" spans="1:13" x14ac:dyDescent="0.2">
      <c r="A5479" s="8">
        <v>41867</v>
      </c>
      <c r="B5479" s="3">
        <v>8</v>
      </c>
      <c r="C5479" s="3">
        <v>972</v>
      </c>
      <c r="D5479" s="3">
        <v>40</v>
      </c>
      <c r="E5479" s="3"/>
      <c r="F5479" s="3"/>
      <c r="G5479" s="3">
        <v>29</v>
      </c>
      <c r="H5479" s="3">
        <v>1040</v>
      </c>
      <c r="I5479" s="3"/>
      <c r="J5479" s="3"/>
      <c r="K5479" s="3"/>
      <c r="L5479" s="3"/>
      <c r="M5479" s="3">
        <v>1625</v>
      </c>
    </row>
    <row r="5480" spans="1:13" x14ac:dyDescent="0.2">
      <c r="A5480" s="8">
        <v>41867</v>
      </c>
      <c r="B5480" s="3">
        <v>9</v>
      </c>
      <c r="C5480" s="3">
        <v>1058</v>
      </c>
      <c r="D5480" s="3">
        <v>43</v>
      </c>
      <c r="E5480" s="3"/>
      <c r="F5480" s="3"/>
      <c r="G5480" s="3">
        <v>29</v>
      </c>
      <c r="H5480" s="3">
        <v>1130</v>
      </c>
      <c r="I5480" s="3"/>
      <c r="J5480" s="3"/>
      <c r="K5480" s="3"/>
      <c r="L5480" s="3"/>
      <c r="M5480" s="3">
        <v>1769</v>
      </c>
    </row>
    <row r="5481" spans="1:13" x14ac:dyDescent="0.2">
      <c r="A5481" s="8">
        <v>41867</v>
      </c>
      <c r="B5481" s="3">
        <v>10</v>
      </c>
      <c r="C5481" s="3">
        <v>1152</v>
      </c>
      <c r="D5481" s="3">
        <v>47</v>
      </c>
      <c r="E5481" s="3"/>
      <c r="F5481" s="3"/>
      <c r="G5481" s="3">
        <v>33</v>
      </c>
      <c r="H5481" s="3">
        <v>1232</v>
      </c>
      <c r="I5481" s="3"/>
      <c r="J5481" s="3"/>
      <c r="K5481" s="3"/>
      <c r="L5481" s="3"/>
      <c r="M5481" s="3">
        <v>1912</v>
      </c>
    </row>
    <row r="5482" spans="1:13" x14ac:dyDescent="0.2">
      <c r="A5482" s="8">
        <v>41867</v>
      </c>
      <c r="B5482" s="3">
        <v>11</v>
      </c>
      <c r="C5482" s="3">
        <v>1245</v>
      </c>
      <c r="D5482" s="3">
        <v>51</v>
      </c>
      <c r="E5482" s="3"/>
      <c r="F5482" s="3"/>
      <c r="G5482" s="3">
        <v>38</v>
      </c>
      <c r="H5482" s="3">
        <v>1334</v>
      </c>
      <c r="I5482" s="3"/>
      <c r="J5482" s="3"/>
      <c r="K5482" s="3"/>
      <c r="L5482" s="3"/>
      <c r="M5482" s="3">
        <v>2070</v>
      </c>
    </row>
    <row r="5483" spans="1:13" x14ac:dyDescent="0.2">
      <c r="A5483" s="8">
        <v>41867</v>
      </c>
      <c r="B5483" s="3">
        <v>12</v>
      </c>
      <c r="C5483" s="3">
        <v>1353</v>
      </c>
      <c r="D5483" s="3">
        <v>55</v>
      </c>
      <c r="E5483" s="3"/>
      <c r="F5483" s="3"/>
      <c r="G5483" s="3">
        <v>39</v>
      </c>
      <c r="H5483" s="3">
        <v>1447</v>
      </c>
      <c r="I5483" s="3"/>
      <c r="J5483" s="3"/>
      <c r="K5483" s="3"/>
      <c r="L5483" s="3"/>
      <c r="M5483" s="3">
        <v>2253</v>
      </c>
    </row>
    <row r="5484" spans="1:13" x14ac:dyDescent="0.2">
      <c r="A5484" s="8">
        <v>41867</v>
      </c>
      <c r="B5484" s="3">
        <v>13</v>
      </c>
      <c r="C5484" s="3">
        <v>1503</v>
      </c>
      <c r="D5484" s="3">
        <v>61</v>
      </c>
      <c r="E5484" s="3"/>
      <c r="F5484" s="3"/>
      <c r="G5484" s="3">
        <v>41</v>
      </c>
      <c r="H5484" s="3">
        <v>1605</v>
      </c>
      <c r="I5484" s="3"/>
      <c r="J5484" s="3"/>
      <c r="K5484" s="3"/>
      <c r="L5484" s="3"/>
      <c r="M5484" s="3">
        <v>2479</v>
      </c>
    </row>
    <row r="5485" spans="1:13" x14ac:dyDescent="0.2">
      <c r="A5485" s="8">
        <v>41867</v>
      </c>
      <c r="B5485" s="3">
        <v>14</v>
      </c>
      <c r="C5485" s="3">
        <v>1670</v>
      </c>
      <c r="D5485" s="3">
        <v>68</v>
      </c>
      <c r="E5485" s="3"/>
      <c r="F5485" s="3"/>
      <c r="G5485" s="3">
        <v>41</v>
      </c>
      <c r="H5485" s="3">
        <v>1779</v>
      </c>
      <c r="I5485" s="3"/>
      <c r="J5485" s="3"/>
      <c r="K5485" s="3"/>
      <c r="L5485" s="3"/>
      <c r="M5485" s="3">
        <v>2731</v>
      </c>
    </row>
    <row r="5486" spans="1:13" x14ac:dyDescent="0.2">
      <c r="A5486" s="8">
        <v>41867</v>
      </c>
      <c r="B5486" s="3">
        <v>15</v>
      </c>
      <c r="C5486" s="3">
        <v>1846</v>
      </c>
      <c r="D5486" s="3">
        <v>75</v>
      </c>
      <c r="E5486" s="3"/>
      <c r="F5486" s="3"/>
      <c r="G5486" s="3">
        <v>42</v>
      </c>
      <c r="H5486" s="3">
        <v>1963</v>
      </c>
      <c r="I5486" s="3"/>
      <c r="J5486" s="3"/>
      <c r="K5486" s="3"/>
      <c r="L5486" s="3"/>
      <c r="M5486" s="3">
        <v>2988</v>
      </c>
    </row>
    <row r="5487" spans="1:13" x14ac:dyDescent="0.2">
      <c r="A5487" s="8">
        <v>41867</v>
      </c>
      <c r="B5487" s="3">
        <v>16</v>
      </c>
      <c r="C5487" s="3">
        <v>2006</v>
      </c>
      <c r="D5487" s="3">
        <v>81</v>
      </c>
      <c r="E5487" s="3"/>
      <c r="F5487" s="3"/>
      <c r="G5487" s="3">
        <v>42</v>
      </c>
      <c r="H5487" s="3">
        <v>2129</v>
      </c>
      <c r="I5487" s="3"/>
      <c r="J5487" s="3"/>
      <c r="K5487" s="3"/>
      <c r="L5487" s="3"/>
      <c r="M5487" s="3">
        <v>3205</v>
      </c>
    </row>
    <row r="5488" spans="1:13" x14ac:dyDescent="0.2">
      <c r="A5488" s="8">
        <v>41867</v>
      </c>
      <c r="B5488" s="3">
        <v>17</v>
      </c>
      <c r="C5488" s="3">
        <v>2102</v>
      </c>
      <c r="D5488" s="3">
        <v>85</v>
      </c>
      <c r="E5488" s="3"/>
      <c r="F5488" s="3"/>
      <c r="G5488" s="3">
        <v>41</v>
      </c>
      <c r="H5488" s="3">
        <v>2228</v>
      </c>
      <c r="I5488" s="3"/>
      <c r="J5488" s="3"/>
      <c r="K5488" s="3"/>
      <c r="L5488" s="3"/>
      <c r="M5488" s="3">
        <v>3343</v>
      </c>
    </row>
    <row r="5489" spans="1:13" x14ac:dyDescent="0.2">
      <c r="A5489" s="8">
        <v>41867</v>
      </c>
      <c r="B5489" s="3">
        <v>18</v>
      </c>
      <c r="C5489" s="3">
        <v>2143</v>
      </c>
      <c r="D5489" s="3">
        <v>86</v>
      </c>
      <c r="E5489" s="3"/>
      <c r="F5489" s="3"/>
      <c r="G5489" s="3">
        <v>37</v>
      </c>
      <c r="H5489" s="3">
        <v>2266</v>
      </c>
      <c r="I5489" s="3"/>
      <c r="J5489" s="3"/>
      <c r="K5489" s="3"/>
      <c r="L5489" s="3"/>
      <c r="M5489" s="3">
        <v>3396</v>
      </c>
    </row>
    <row r="5490" spans="1:13" x14ac:dyDescent="0.2">
      <c r="A5490" s="8">
        <v>41867</v>
      </c>
      <c r="B5490" s="3">
        <v>19</v>
      </c>
      <c r="C5490" s="3">
        <v>2072</v>
      </c>
      <c r="D5490" s="3">
        <v>83</v>
      </c>
      <c r="E5490" s="3"/>
      <c r="F5490" s="3"/>
      <c r="G5490" s="3">
        <v>38</v>
      </c>
      <c r="H5490" s="3">
        <v>2193</v>
      </c>
      <c r="I5490" s="3"/>
      <c r="J5490" s="3"/>
      <c r="K5490" s="3"/>
      <c r="L5490" s="3"/>
      <c r="M5490" s="3">
        <v>3295</v>
      </c>
    </row>
    <row r="5491" spans="1:13" x14ac:dyDescent="0.2">
      <c r="A5491" s="8">
        <v>41867</v>
      </c>
      <c r="B5491" s="3">
        <v>20</v>
      </c>
      <c r="C5491" s="3">
        <v>1918</v>
      </c>
      <c r="D5491" s="3">
        <v>77</v>
      </c>
      <c r="E5491" s="3"/>
      <c r="F5491" s="3"/>
      <c r="G5491" s="3">
        <v>32</v>
      </c>
      <c r="H5491" s="3">
        <v>2027</v>
      </c>
      <c r="I5491" s="3"/>
      <c r="J5491" s="3"/>
      <c r="K5491" s="3"/>
      <c r="L5491" s="3"/>
      <c r="M5491" s="3">
        <v>3066</v>
      </c>
    </row>
    <row r="5492" spans="1:13" x14ac:dyDescent="0.2">
      <c r="A5492" s="8">
        <v>41867</v>
      </c>
      <c r="B5492" s="3">
        <v>21</v>
      </c>
      <c r="C5492" s="3">
        <v>1811</v>
      </c>
      <c r="D5492" s="3">
        <v>73</v>
      </c>
      <c r="E5492" s="3"/>
      <c r="F5492" s="3"/>
      <c r="G5492" s="3">
        <v>30</v>
      </c>
      <c r="H5492" s="3">
        <v>1914</v>
      </c>
      <c r="I5492" s="3"/>
      <c r="J5492" s="3"/>
      <c r="K5492" s="3"/>
      <c r="L5492" s="3"/>
      <c r="M5492" s="3">
        <v>2888</v>
      </c>
    </row>
    <row r="5493" spans="1:13" x14ac:dyDescent="0.2">
      <c r="A5493" s="8">
        <v>41867</v>
      </c>
      <c r="B5493" s="3">
        <v>22</v>
      </c>
      <c r="C5493" s="3">
        <v>1653</v>
      </c>
      <c r="D5493" s="3">
        <v>67</v>
      </c>
      <c r="E5493" s="3"/>
      <c r="F5493" s="3"/>
      <c r="G5493" s="3">
        <v>29</v>
      </c>
      <c r="H5493" s="3">
        <v>1748</v>
      </c>
      <c r="I5493" s="3"/>
      <c r="J5493" s="3"/>
      <c r="K5493" s="3"/>
      <c r="L5493" s="3"/>
      <c r="M5493" s="3">
        <v>2649</v>
      </c>
    </row>
    <row r="5494" spans="1:13" x14ac:dyDescent="0.2">
      <c r="A5494" s="8">
        <v>41867</v>
      </c>
      <c r="B5494" s="3">
        <v>23</v>
      </c>
      <c r="C5494" s="3">
        <v>1452</v>
      </c>
      <c r="D5494" s="3">
        <v>59</v>
      </c>
      <c r="E5494" s="3"/>
      <c r="F5494" s="3"/>
      <c r="G5494" s="3">
        <v>29</v>
      </c>
      <c r="H5494" s="3">
        <v>1540</v>
      </c>
      <c r="I5494" s="3"/>
      <c r="J5494" s="3"/>
      <c r="K5494" s="3"/>
      <c r="L5494" s="3"/>
      <c r="M5494" s="3">
        <v>2331</v>
      </c>
    </row>
    <row r="5495" spans="1:13" x14ac:dyDescent="0.2">
      <c r="A5495" s="8">
        <v>41867</v>
      </c>
      <c r="B5495" s="3">
        <v>24</v>
      </c>
      <c r="C5495" s="3">
        <v>1272</v>
      </c>
      <c r="D5495" s="3">
        <v>51</v>
      </c>
      <c r="E5495" s="3"/>
      <c r="F5495" s="3"/>
      <c r="G5495" s="3">
        <v>28</v>
      </c>
      <c r="H5495" s="3">
        <v>1351</v>
      </c>
      <c r="I5495" s="3"/>
      <c r="J5495" s="3"/>
      <c r="K5495" s="3"/>
      <c r="L5495" s="3"/>
      <c r="M5495" s="3">
        <v>2056</v>
      </c>
    </row>
    <row r="5496" spans="1:13" x14ac:dyDescent="0.2">
      <c r="A5496" s="8">
        <v>41868</v>
      </c>
      <c r="B5496" s="3">
        <v>1</v>
      </c>
      <c r="C5496" s="3">
        <v>1131</v>
      </c>
      <c r="D5496" s="3">
        <v>46</v>
      </c>
      <c r="E5496" s="3"/>
      <c r="F5496" s="3"/>
      <c r="G5496" s="3">
        <v>28</v>
      </c>
      <c r="H5496" s="3">
        <v>1205</v>
      </c>
      <c r="I5496" s="3"/>
      <c r="J5496" s="3"/>
      <c r="K5496" s="3"/>
      <c r="L5496" s="3"/>
      <c r="M5496" s="3">
        <v>1851</v>
      </c>
    </row>
    <row r="5497" spans="1:13" x14ac:dyDescent="0.2">
      <c r="A5497" s="8">
        <v>41868</v>
      </c>
      <c r="B5497" s="3">
        <v>2</v>
      </c>
      <c r="C5497" s="3">
        <v>1026</v>
      </c>
      <c r="D5497" s="3">
        <v>42</v>
      </c>
      <c r="E5497" s="3"/>
      <c r="F5497" s="3"/>
      <c r="G5497" s="3">
        <v>27</v>
      </c>
      <c r="H5497" s="3">
        <v>1095</v>
      </c>
      <c r="I5497" s="3"/>
      <c r="J5497" s="3"/>
      <c r="K5497" s="3"/>
      <c r="L5497" s="3"/>
      <c r="M5497" s="3">
        <v>1701</v>
      </c>
    </row>
    <row r="5498" spans="1:13" x14ac:dyDescent="0.2">
      <c r="A5498" s="8">
        <v>41868</v>
      </c>
      <c r="B5498" s="3">
        <v>3</v>
      </c>
      <c r="C5498" s="3">
        <v>955</v>
      </c>
      <c r="D5498" s="3">
        <v>39</v>
      </c>
      <c r="E5498" s="3"/>
      <c r="F5498" s="3"/>
      <c r="G5498" s="3">
        <v>28</v>
      </c>
      <c r="H5498" s="3">
        <v>1022</v>
      </c>
      <c r="I5498" s="3"/>
      <c r="J5498" s="3"/>
      <c r="K5498" s="3"/>
      <c r="L5498" s="3"/>
      <c r="M5498" s="3">
        <v>1594</v>
      </c>
    </row>
    <row r="5499" spans="1:13" x14ac:dyDescent="0.2">
      <c r="A5499" s="8">
        <v>41868</v>
      </c>
      <c r="B5499" s="3">
        <v>4</v>
      </c>
      <c r="C5499" s="3">
        <v>919</v>
      </c>
      <c r="D5499" s="3">
        <v>37</v>
      </c>
      <c r="E5499" s="3"/>
      <c r="F5499" s="3"/>
      <c r="G5499" s="3">
        <v>28</v>
      </c>
      <c r="H5499" s="3">
        <v>984</v>
      </c>
      <c r="I5499" s="3"/>
      <c r="J5499" s="3"/>
      <c r="K5499" s="3"/>
      <c r="L5499" s="3"/>
      <c r="M5499" s="3">
        <v>1536</v>
      </c>
    </row>
    <row r="5500" spans="1:13" x14ac:dyDescent="0.2">
      <c r="A5500" s="8">
        <v>41868</v>
      </c>
      <c r="B5500" s="3">
        <v>5</v>
      </c>
      <c r="C5500" s="3">
        <v>894</v>
      </c>
      <c r="D5500" s="3">
        <v>36</v>
      </c>
      <c r="E5500" s="3"/>
      <c r="F5500" s="3"/>
      <c r="G5500" s="3">
        <v>27</v>
      </c>
      <c r="H5500" s="3">
        <v>957</v>
      </c>
      <c r="I5500" s="3"/>
      <c r="J5500" s="3"/>
      <c r="K5500" s="3"/>
      <c r="L5500" s="3"/>
      <c r="M5500" s="3">
        <v>1503</v>
      </c>
    </row>
    <row r="5501" spans="1:13" x14ac:dyDescent="0.2">
      <c r="A5501" s="8">
        <v>41868</v>
      </c>
      <c r="B5501" s="3">
        <v>6</v>
      </c>
      <c r="C5501" s="3">
        <v>905</v>
      </c>
      <c r="D5501" s="3">
        <v>37</v>
      </c>
      <c r="E5501" s="3"/>
      <c r="F5501" s="3"/>
      <c r="G5501" s="3">
        <v>28</v>
      </c>
      <c r="H5501" s="3">
        <v>970</v>
      </c>
      <c r="I5501" s="3"/>
      <c r="J5501" s="3"/>
      <c r="K5501" s="3"/>
      <c r="L5501" s="3"/>
      <c r="M5501" s="3">
        <v>1511</v>
      </c>
    </row>
    <row r="5502" spans="1:13" x14ac:dyDescent="0.2">
      <c r="A5502" s="8">
        <v>41868</v>
      </c>
      <c r="B5502" s="3">
        <v>7</v>
      </c>
      <c r="C5502" s="3">
        <v>890</v>
      </c>
      <c r="D5502" s="3">
        <v>36</v>
      </c>
      <c r="E5502" s="3"/>
      <c r="F5502" s="3"/>
      <c r="G5502" s="3">
        <v>28</v>
      </c>
      <c r="H5502" s="3">
        <v>954</v>
      </c>
      <c r="I5502" s="3"/>
      <c r="J5502" s="3"/>
      <c r="K5502" s="3"/>
      <c r="L5502" s="3"/>
      <c r="M5502" s="3">
        <v>1494</v>
      </c>
    </row>
    <row r="5503" spans="1:13" x14ac:dyDescent="0.2">
      <c r="A5503" s="8">
        <v>41868</v>
      </c>
      <c r="B5503" s="3">
        <v>8</v>
      </c>
      <c r="C5503" s="3">
        <v>909</v>
      </c>
      <c r="D5503" s="3">
        <v>37</v>
      </c>
      <c r="E5503" s="3"/>
      <c r="F5503" s="3"/>
      <c r="G5503" s="3">
        <v>27</v>
      </c>
      <c r="H5503" s="3">
        <v>973</v>
      </c>
      <c r="I5503" s="3"/>
      <c r="J5503" s="3"/>
      <c r="K5503" s="3"/>
      <c r="L5503" s="3"/>
      <c r="M5503" s="3">
        <v>1529</v>
      </c>
    </row>
    <row r="5504" spans="1:13" x14ac:dyDescent="0.2">
      <c r="A5504" s="8">
        <v>41868</v>
      </c>
      <c r="B5504" s="3">
        <v>9</v>
      </c>
      <c r="C5504" s="3">
        <v>984</v>
      </c>
      <c r="D5504" s="3">
        <v>40</v>
      </c>
      <c r="E5504" s="3"/>
      <c r="F5504" s="3"/>
      <c r="G5504" s="3">
        <v>33</v>
      </c>
      <c r="H5504" s="3">
        <v>1057</v>
      </c>
      <c r="I5504" s="3"/>
      <c r="J5504" s="3"/>
      <c r="K5504" s="3"/>
      <c r="L5504" s="3"/>
      <c r="M5504" s="3">
        <v>1644</v>
      </c>
    </row>
    <row r="5505" spans="1:13" x14ac:dyDescent="0.2">
      <c r="A5505" s="8">
        <v>41868</v>
      </c>
      <c r="B5505" s="3">
        <v>10</v>
      </c>
      <c r="C5505" s="3">
        <v>1055</v>
      </c>
      <c r="D5505" s="3">
        <v>43</v>
      </c>
      <c r="E5505" s="3"/>
      <c r="F5505" s="3"/>
      <c r="G5505" s="3">
        <v>36</v>
      </c>
      <c r="H5505" s="3">
        <v>1134</v>
      </c>
      <c r="I5505" s="3"/>
      <c r="J5505" s="3"/>
      <c r="K5505" s="3"/>
      <c r="L5505" s="3"/>
      <c r="M5505" s="3">
        <v>1778</v>
      </c>
    </row>
    <row r="5506" spans="1:13" x14ac:dyDescent="0.2">
      <c r="A5506" s="8">
        <v>41868</v>
      </c>
      <c r="B5506" s="3">
        <v>11</v>
      </c>
      <c r="C5506" s="3">
        <v>1153</v>
      </c>
      <c r="D5506" s="3">
        <v>47</v>
      </c>
      <c r="E5506" s="3"/>
      <c r="F5506" s="3"/>
      <c r="G5506" s="3">
        <v>36</v>
      </c>
      <c r="H5506" s="3">
        <v>1236</v>
      </c>
      <c r="I5506" s="3"/>
      <c r="J5506" s="3"/>
      <c r="K5506" s="3"/>
      <c r="L5506" s="3"/>
      <c r="M5506" s="3">
        <v>1914</v>
      </c>
    </row>
    <row r="5507" spans="1:13" x14ac:dyDescent="0.2">
      <c r="A5507" s="8">
        <v>41868</v>
      </c>
      <c r="B5507" s="3">
        <v>12</v>
      </c>
      <c r="C5507" s="3">
        <v>1241</v>
      </c>
      <c r="D5507" s="3">
        <v>51</v>
      </c>
      <c r="E5507" s="3"/>
      <c r="F5507" s="3"/>
      <c r="G5507" s="3">
        <v>39</v>
      </c>
      <c r="H5507" s="3">
        <v>1331</v>
      </c>
      <c r="I5507" s="3"/>
      <c r="J5507" s="3"/>
      <c r="K5507" s="3"/>
      <c r="L5507" s="3"/>
      <c r="M5507" s="3">
        <v>2067</v>
      </c>
    </row>
    <row r="5508" spans="1:13" x14ac:dyDescent="0.2">
      <c r="A5508" s="8">
        <v>41868</v>
      </c>
      <c r="B5508" s="3">
        <v>13</v>
      </c>
      <c r="C5508" s="3">
        <v>1365</v>
      </c>
      <c r="D5508" s="3">
        <v>56</v>
      </c>
      <c r="E5508" s="3"/>
      <c r="F5508" s="3"/>
      <c r="G5508" s="3">
        <v>40</v>
      </c>
      <c r="H5508" s="3">
        <v>1460</v>
      </c>
      <c r="I5508" s="3"/>
      <c r="J5508" s="3"/>
      <c r="K5508" s="3"/>
      <c r="L5508" s="3"/>
      <c r="M5508" s="3">
        <v>2261</v>
      </c>
    </row>
    <row r="5509" spans="1:13" x14ac:dyDescent="0.2">
      <c r="A5509" s="8">
        <v>41868</v>
      </c>
      <c r="B5509" s="3">
        <v>14</v>
      </c>
      <c r="C5509" s="3">
        <v>1534</v>
      </c>
      <c r="D5509" s="3">
        <v>62</v>
      </c>
      <c r="E5509" s="3"/>
      <c r="F5509" s="3"/>
      <c r="G5509" s="3">
        <v>42</v>
      </c>
      <c r="H5509" s="3">
        <v>1638</v>
      </c>
      <c r="I5509" s="3"/>
      <c r="J5509" s="3"/>
      <c r="K5509" s="3"/>
      <c r="L5509" s="3"/>
      <c r="M5509" s="3">
        <v>2511</v>
      </c>
    </row>
    <row r="5510" spans="1:13" x14ac:dyDescent="0.2">
      <c r="A5510" s="8">
        <v>41868</v>
      </c>
      <c r="B5510" s="3">
        <v>15</v>
      </c>
      <c r="C5510" s="3">
        <v>1711</v>
      </c>
      <c r="D5510" s="3">
        <v>69</v>
      </c>
      <c r="E5510" s="3"/>
      <c r="F5510" s="3"/>
      <c r="G5510" s="3">
        <v>43</v>
      </c>
      <c r="H5510" s="3">
        <v>1823</v>
      </c>
      <c r="I5510" s="3"/>
      <c r="J5510" s="3"/>
      <c r="K5510" s="3"/>
      <c r="L5510" s="3"/>
      <c r="M5510" s="3">
        <v>2780</v>
      </c>
    </row>
    <row r="5511" spans="1:13" x14ac:dyDescent="0.2">
      <c r="A5511" s="8">
        <v>41868</v>
      </c>
      <c r="B5511" s="3">
        <v>16</v>
      </c>
      <c r="C5511" s="3">
        <v>1879</v>
      </c>
      <c r="D5511" s="3">
        <v>76</v>
      </c>
      <c r="E5511" s="3"/>
      <c r="F5511" s="3"/>
      <c r="G5511" s="3">
        <v>40</v>
      </c>
      <c r="H5511" s="3">
        <v>1995</v>
      </c>
      <c r="I5511" s="3"/>
      <c r="J5511" s="3"/>
      <c r="K5511" s="3"/>
      <c r="L5511" s="3"/>
      <c r="M5511" s="3">
        <v>3008</v>
      </c>
    </row>
    <row r="5512" spans="1:13" x14ac:dyDescent="0.2">
      <c r="A5512" s="8">
        <v>41868</v>
      </c>
      <c r="B5512" s="3">
        <v>17</v>
      </c>
      <c r="C5512" s="3">
        <v>2003</v>
      </c>
      <c r="D5512" s="3">
        <v>81</v>
      </c>
      <c r="E5512" s="3"/>
      <c r="F5512" s="3"/>
      <c r="G5512" s="3">
        <v>42</v>
      </c>
      <c r="H5512" s="3">
        <v>2126</v>
      </c>
      <c r="I5512" s="3"/>
      <c r="J5512" s="3"/>
      <c r="K5512" s="3"/>
      <c r="L5512" s="3"/>
      <c r="M5512" s="3">
        <v>3187</v>
      </c>
    </row>
    <row r="5513" spans="1:13" x14ac:dyDescent="0.2">
      <c r="A5513" s="8">
        <v>41868</v>
      </c>
      <c r="B5513" s="3">
        <v>18</v>
      </c>
      <c r="C5513" s="3">
        <v>2063</v>
      </c>
      <c r="D5513" s="3">
        <v>83</v>
      </c>
      <c r="E5513" s="3"/>
      <c r="F5513" s="3"/>
      <c r="G5513" s="3">
        <v>39</v>
      </c>
      <c r="H5513" s="3">
        <v>2185</v>
      </c>
      <c r="I5513" s="3"/>
      <c r="J5513" s="3"/>
      <c r="K5513" s="3"/>
      <c r="L5513" s="3"/>
      <c r="M5513" s="3">
        <v>3278</v>
      </c>
    </row>
    <row r="5514" spans="1:13" x14ac:dyDescent="0.2">
      <c r="A5514" s="8">
        <v>41868</v>
      </c>
      <c r="B5514" s="3">
        <v>19</v>
      </c>
      <c r="C5514" s="3">
        <v>2037</v>
      </c>
      <c r="D5514" s="3">
        <v>82</v>
      </c>
      <c r="E5514" s="3"/>
      <c r="F5514" s="3"/>
      <c r="G5514" s="3">
        <v>35</v>
      </c>
      <c r="H5514" s="3">
        <v>2154</v>
      </c>
      <c r="I5514" s="3"/>
      <c r="J5514" s="3"/>
      <c r="K5514" s="3"/>
      <c r="L5514" s="3"/>
      <c r="M5514" s="3">
        <v>3231</v>
      </c>
    </row>
    <row r="5515" spans="1:13" x14ac:dyDescent="0.2">
      <c r="A5515" s="8">
        <v>41868</v>
      </c>
      <c r="B5515" s="3">
        <v>20</v>
      </c>
      <c r="C5515" s="3">
        <v>1920</v>
      </c>
      <c r="D5515" s="3">
        <v>77</v>
      </c>
      <c r="E5515" s="3"/>
      <c r="F5515" s="3"/>
      <c r="G5515" s="3">
        <v>35</v>
      </c>
      <c r="H5515" s="3">
        <v>2032</v>
      </c>
      <c r="I5515" s="3"/>
      <c r="J5515" s="3"/>
      <c r="K5515" s="3"/>
      <c r="L5515" s="3"/>
      <c r="M5515" s="3">
        <v>3040</v>
      </c>
    </row>
    <row r="5516" spans="1:13" x14ac:dyDescent="0.2">
      <c r="A5516" s="8">
        <v>41868</v>
      </c>
      <c r="B5516" s="3">
        <v>21</v>
      </c>
      <c r="C5516" s="3">
        <v>1824</v>
      </c>
      <c r="D5516" s="3">
        <v>73</v>
      </c>
      <c r="E5516" s="3"/>
      <c r="F5516" s="3"/>
      <c r="G5516" s="3">
        <v>31</v>
      </c>
      <c r="H5516" s="3">
        <v>1928</v>
      </c>
      <c r="I5516" s="3"/>
      <c r="J5516" s="3"/>
      <c r="K5516" s="3"/>
      <c r="L5516" s="3"/>
      <c r="M5516" s="3">
        <v>2902</v>
      </c>
    </row>
    <row r="5517" spans="1:13" x14ac:dyDescent="0.2">
      <c r="A5517" s="8">
        <v>41868</v>
      </c>
      <c r="B5517" s="3">
        <v>22</v>
      </c>
      <c r="C5517" s="3">
        <v>1653</v>
      </c>
      <c r="D5517" s="3">
        <v>67</v>
      </c>
      <c r="E5517" s="3"/>
      <c r="F5517" s="3"/>
      <c r="G5517" s="3">
        <v>29</v>
      </c>
      <c r="H5517" s="3">
        <v>1748</v>
      </c>
      <c r="I5517" s="3"/>
      <c r="J5517" s="3"/>
      <c r="K5517" s="3"/>
      <c r="L5517" s="3"/>
      <c r="M5517" s="3">
        <v>2638</v>
      </c>
    </row>
    <row r="5518" spans="1:13" x14ac:dyDescent="0.2">
      <c r="A5518" s="8">
        <v>41868</v>
      </c>
      <c r="B5518" s="3">
        <v>23</v>
      </c>
      <c r="C5518" s="3">
        <v>1425</v>
      </c>
      <c r="D5518" s="3">
        <v>58</v>
      </c>
      <c r="E5518" s="3"/>
      <c r="F5518" s="3"/>
      <c r="G5518" s="3">
        <v>29</v>
      </c>
      <c r="H5518" s="3">
        <v>1511</v>
      </c>
      <c r="I5518" s="3"/>
      <c r="J5518" s="3"/>
      <c r="K5518" s="3"/>
      <c r="L5518" s="3"/>
      <c r="M5518" s="3">
        <v>2287</v>
      </c>
    </row>
    <row r="5519" spans="1:13" x14ac:dyDescent="0.2">
      <c r="A5519" s="8">
        <v>41868</v>
      </c>
      <c r="B5519" s="3">
        <v>24</v>
      </c>
      <c r="C5519" s="3">
        <v>1224</v>
      </c>
      <c r="D5519" s="3">
        <v>50</v>
      </c>
      <c r="E5519" s="3"/>
      <c r="F5519" s="3"/>
      <c r="G5519" s="3">
        <v>29</v>
      </c>
      <c r="H5519" s="3">
        <v>1302</v>
      </c>
      <c r="I5519" s="3"/>
      <c r="J5519" s="3"/>
      <c r="K5519" s="3"/>
      <c r="L5519" s="3"/>
      <c r="M5519" s="3">
        <v>1983</v>
      </c>
    </row>
    <row r="5520" spans="1:13" x14ac:dyDescent="0.2">
      <c r="A5520" s="8">
        <v>41869</v>
      </c>
      <c r="B5520" s="3">
        <v>1</v>
      </c>
      <c r="C5520" s="3">
        <v>1085</v>
      </c>
      <c r="D5520" s="3">
        <v>44</v>
      </c>
      <c r="E5520" s="3"/>
      <c r="F5520" s="3"/>
      <c r="G5520" s="3">
        <v>28</v>
      </c>
      <c r="H5520" s="3">
        <v>1157</v>
      </c>
      <c r="I5520" s="3"/>
      <c r="J5520" s="3"/>
      <c r="K5520" s="3"/>
      <c r="L5520" s="3"/>
      <c r="M5520" s="3">
        <v>1780</v>
      </c>
    </row>
    <row r="5521" spans="1:13" x14ac:dyDescent="0.2">
      <c r="A5521" s="8">
        <v>41869</v>
      </c>
      <c r="B5521" s="3">
        <v>2</v>
      </c>
      <c r="C5521" s="3">
        <v>999</v>
      </c>
      <c r="D5521" s="3">
        <v>41</v>
      </c>
      <c r="E5521" s="3"/>
      <c r="F5521" s="3"/>
      <c r="G5521" s="3">
        <v>28</v>
      </c>
      <c r="H5521" s="3">
        <v>1067</v>
      </c>
      <c r="I5521" s="3"/>
      <c r="J5521" s="3"/>
      <c r="K5521" s="3"/>
      <c r="L5521" s="3"/>
      <c r="M5521" s="3">
        <v>1654</v>
      </c>
    </row>
    <row r="5522" spans="1:13" x14ac:dyDescent="0.2">
      <c r="A5522" s="8">
        <v>41869</v>
      </c>
      <c r="B5522" s="3">
        <v>3</v>
      </c>
      <c r="C5522" s="3">
        <v>946</v>
      </c>
      <c r="D5522" s="3">
        <v>39</v>
      </c>
      <c r="E5522" s="3"/>
      <c r="F5522" s="3"/>
      <c r="G5522" s="3">
        <v>28</v>
      </c>
      <c r="H5522" s="3">
        <v>1012</v>
      </c>
      <c r="I5522" s="3"/>
      <c r="J5522" s="3"/>
      <c r="K5522" s="3"/>
      <c r="L5522" s="3"/>
      <c r="M5522" s="3">
        <v>1574</v>
      </c>
    </row>
    <row r="5523" spans="1:13" x14ac:dyDescent="0.2">
      <c r="A5523" s="8">
        <v>41869</v>
      </c>
      <c r="B5523" s="3">
        <v>4</v>
      </c>
      <c r="C5523" s="3">
        <v>927</v>
      </c>
      <c r="D5523" s="3">
        <v>38</v>
      </c>
      <c r="E5523" s="3"/>
      <c r="F5523" s="3"/>
      <c r="G5523" s="3">
        <v>28</v>
      </c>
      <c r="H5523" s="3">
        <v>993</v>
      </c>
      <c r="I5523" s="3"/>
      <c r="J5523" s="3"/>
      <c r="K5523" s="3"/>
      <c r="L5523" s="3"/>
      <c r="M5523" s="3">
        <v>1538</v>
      </c>
    </row>
    <row r="5524" spans="1:13" x14ac:dyDescent="0.2">
      <c r="A5524" s="8">
        <v>41869</v>
      </c>
      <c r="B5524" s="3">
        <v>5</v>
      </c>
      <c r="C5524" s="3">
        <v>946</v>
      </c>
      <c r="D5524" s="3">
        <v>39</v>
      </c>
      <c r="E5524" s="3"/>
      <c r="F5524" s="3"/>
      <c r="G5524" s="3">
        <v>28</v>
      </c>
      <c r="H5524" s="3">
        <v>1012</v>
      </c>
      <c r="I5524" s="3"/>
      <c r="J5524" s="3"/>
      <c r="K5524" s="3"/>
      <c r="L5524" s="3"/>
      <c r="M5524" s="3">
        <v>1567</v>
      </c>
    </row>
    <row r="5525" spans="1:13" x14ac:dyDescent="0.2">
      <c r="A5525" s="8">
        <v>41869</v>
      </c>
      <c r="B5525" s="3">
        <v>6</v>
      </c>
      <c r="C5525" s="3">
        <v>1010</v>
      </c>
      <c r="D5525" s="3">
        <v>41</v>
      </c>
      <c r="E5525" s="3"/>
      <c r="F5525" s="3"/>
      <c r="G5525" s="3">
        <v>28</v>
      </c>
      <c r="H5525" s="3">
        <v>1079</v>
      </c>
      <c r="I5525" s="3"/>
      <c r="J5525" s="3"/>
      <c r="K5525" s="3"/>
      <c r="L5525" s="3"/>
      <c r="M5525" s="3">
        <v>1654</v>
      </c>
    </row>
    <row r="5526" spans="1:13" x14ac:dyDescent="0.2">
      <c r="A5526" s="8">
        <v>41869</v>
      </c>
      <c r="B5526" s="3">
        <v>7</v>
      </c>
      <c r="C5526" s="3">
        <v>1087</v>
      </c>
      <c r="D5526" s="3">
        <v>44</v>
      </c>
      <c r="E5526" s="3"/>
      <c r="F5526" s="3"/>
      <c r="G5526" s="3">
        <v>29</v>
      </c>
      <c r="H5526" s="3">
        <v>1160</v>
      </c>
      <c r="I5526" s="3"/>
      <c r="J5526" s="3"/>
      <c r="K5526" s="3"/>
      <c r="L5526" s="3"/>
      <c r="M5526" s="3">
        <v>1780</v>
      </c>
    </row>
    <row r="5527" spans="1:13" x14ac:dyDescent="0.2">
      <c r="A5527" s="8">
        <v>41869</v>
      </c>
      <c r="B5527" s="3">
        <v>8</v>
      </c>
      <c r="C5527" s="3">
        <v>1142</v>
      </c>
      <c r="D5527" s="3">
        <v>46</v>
      </c>
      <c r="E5527" s="3"/>
      <c r="F5527" s="3"/>
      <c r="G5527" s="3">
        <v>30</v>
      </c>
      <c r="H5527" s="3">
        <v>1218</v>
      </c>
      <c r="I5527" s="3"/>
      <c r="J5527" s="3"/>
      <c r="K5527" s="3"/>
      <c r="L5527" s="3"/>
      <c r="M5527" s="3">
        <v>1842</v>
      </c>
    </row>
    <row r="5528" spans="1:13" x14ac:dyDescent="0.2">
      <c r="A5528" s="8">
        <v>41869</v>
      </c>
      <c r="B5528" s="3">
        <v>9</v>
      </c>
      <c r="C5528" s="3">
        <v>1200</v>
      </c>
      <c r="D5528" s="3">
        <v>49</v>
      </c>
      <c r="E5528" s="3"/>
      <c r="F5528" s="3"/>
      <c r="G5528" s="3">
        <v>31</v>
      </c>
      <c r="H5528" s="3">
        <v>1280</v>
      </c>
      <c r="I5528" s="3"/>
      <c r="J5528" s="3"/>
      <c r="K5528" s="3"/>
      <c r="L5528" s="3"/>
      <c r="M5528" s="3">
        <v>1950</v>
      </c>
    </row>
    <row r="5529" spans="1:13" x14ac:dyDescent="0.2">
      <c r="A5529" s="8">
        <v>41869</v>
      </c>
      <c r="B5529" s="3">
        <v>10</v>
      </c>
      <c r="C5529" s="3">
        <v>1269</v>
      </c>
      <c r="D5529" s="3">
        <v>52</v>
      </c>
      <c r="E5529" s="3"/>
      <c r="F5529" s="3"/>
      <c r="G5529" s="3">
        <v>37</v>
      </c>
      <c r="H5529" s="3">
        <v>1358</v>
      </c>
      <c r="I5529" s="3"/>
      <c r="J5529" s="3"/>
      <c r="K5529" s="3"/>
      <c r="L5529" s="3"/>
      <c r="M5529" s="3">
        <v>2059</v>
      </c>
    </row>
    <row r="5530" spans="1:13" x14ac:dyDescent="0.2">
      <c r="A5530" s="8">
        <v>41869</v>
      </c>
      <c r="B5530" s="3">
        <v>11</v>
      </c>
      <c r="C5530" s="3">
        <v>1346</v>
      </c>
      <c r="D5530" s="3">
        <v>55</v>
      </c>
      <c r="E5530" s="3"/>
      <c r="F5530" s="3"/>
      <c r="G5530" s="3">
        <v>37</v>
      </c>
      <c r="H5530" s="3">
        <v>1438</v>
      </c>
      <c r="I5530" s="3"/>
      <c r="J5530" s="3"/>
      <c r="K5530" s="3"/>
      <c r="L5530" s="3"/>
      <c r="M5530" s="3">
        <v>2202</v>
      </c>
    </row>
    <row r="5531" spans="1:13" x14ac:dyDescent="0.2">
      <c r="A5531" s="8">
        <v>41869</v>
      </c>
      <c r="B5531" s="3">
        <v>12</v>
      </c>
      <c r="C5531" s="3">
        <v>1421</v>
      </c>
      <c r="D5531" s="3">
        <v>58</v>
      </c>
      <c r="E5531" s="3"/>
      <c r="F5531" s="3"/>
      <c r="G5531" s="3">
        <v>45</v>
      </c>
      <c r="H5531" s="3">
        <v>1524</v>
      </c>
      <c r="I5531" s="3"/>
      <c r="J5531" s="3"/>
      <c r="K5531" s="3"/>
      <c r="L5531" s="3"/>
      <c r="M5531" s="3">
        <v>2319</v>
      </c>
    </row>
    <row r="5532" spans="1:13" x14ac:dyDescent="0.2">
      <c r="A5532" s="8">
        <v>41869</v>
      </c>
      <c r="B5532" s="3">
        <v>13</v>
      </c>
      <c r="C5532" s="3">
        <v>1510</v>
      </c>
      <c r="D5532" s="3">
        <v>61</v>
      </c>
      <c r="E5532" s="3"/>
      <c r="F5532" s="3"/>
      <c r="G5532" s="3">
        <v>42</v>
      </c>
      <c r="H5532" s="3">
        <v>1613</v>
      </c>
      <c r="I5532" s="3"/>
      <c r="J5532" s="3"/>
      <c r="K5532" s="3"/>
      <c r="L5532" s="3"/>
      <c r="M5532" s="3">
        <v>2482</v>
      </c>
    </row>
    <row r="5533" spans="1:13" x14ac:dyDescent="0.2">
      <c r="A5533" s="8">
        <v>41869</v>
      </c>
      <c r="B5533" s="3">
        <v>14</v>
      </c>
      <c r="C5533" s="3">
        <v>1634</v>
      </c>
      <c r="D5533" s="3">
        <v>66</v>
      </c>
      <c r="E5533" s="3"/>
      <c r="F5533" s="3"/>
      <c r="G5533" s="3">
        <v>44</v>
      </c>
      <c r="H5533" s="3">
        <v>1744</v>
      </c>
      <c r="I5533" s="3"/>
      <c r="J5533" s="3"/>
      <c r="K5533" s="3"/>
      <c r="L5533" s="3"/>
      <c r="M5533" s="3">
        <v>2679</v>
      </c>
    </row>
    <row r="5534" spans="1:13" x14ac:dyDescent="0.2">
      <c r="A5534" s="8">
        <v>41869</v>
      </c>
      <c r="B5534" s="3">
        <v>15</v>
      </c>
      <c r="C5534" s="3">
        <v>1768</v>
      </c>
      <c r="D5534" s="3">
        <v>72</v>
      </c>
      <c r="E5534" s="3"/>
      <c r="F5534" s="3"/>
      <c r="G5534" s="3">
        <v>42</v>
      </c>
      <c r="H5534" s="3">
        <v>1882</v>
      </c>
      <c r="I5534" s="3"/>
      <c r="J5534" s="3"/>
      <c r="K5534" s="3"/>
      <c r="L5534" s="3"/>
      <c r="M5534" s="3">
        <v>2884</v>
      </c>
    </row>
    <row r="5535" spans="1:13" x14ac:dyDescent="0.2">
      <c r="A5535" s="8">
        <v>41869</v>
      </c>
      <c r="B5535" s="3">
        <v>16</v>
      </c>
      <c r="C5535" s="3">
        <v>1903</v>
      </c>
      <c r="D5535" s="3">
        <v>77</v>
      </c>
      <c r="E5535" s="3"/>
      <c r="F5535" s="3"/>
      <c r="G5535" s="3">
        <v>44</v>
      </c>
      <c r="H5535" s="3">
        <v>2024</v>
      </c>
      <c r="I5535" s="3"/>
      <c r="J5535" s="3"/>
      <c r="K5535" s="3"/>
      <c r="L5535" s="3"/>
      <c r="M5535" s="3">
        <v>3097</v>
      </c>
    </row>
    <row r="5536" spans="1:13" x14ac:dyDescent="0.2">
      <c r="A5536" s="8">
        <v>41869</v>
      </c>
      <c r="B5536" s="3">
        <v>17</v>
      </c>
      <c r="C5536" s="3">
        <v>2035</v>
      </c>
      <c r="D5536" s="3">
        <v>82</v>
      </c>
      <c r="E5536" s="3"/>
      <c r="F5536" s="3"/>
      <c r="G5536" s="3">
        <v>43</v>
      </c>
      <c r="H5536" s="3">
        <v>2160</v>
      </c>
      <c r="I5536" s="3"/>
      <c r="J5536" s="3"/>
      <c r="K5536" s="3"/>
      <c r="L5536" s="3"/>
      <c r="M5536" s="3">
        <v>3275</v>
      </c>
    </row>
    <row r="5537" spans="1:13" x14ac:dyDescent="0.2">
      <c r="A5537" s="8">
        <v>41869</v>
      </c>
      <c r="B5537" s="3">
        <v>18</v>
      </c>
      <c r="C5537" s="3">
        <v>2073</v>
      </c>
      <c r="D5537" s="3">
        <v>84</v>
      </c>
      <c r="E5537" s="3"/>
      <c r="F5537" s="3"/>
      <c r="G5537" s="3">
        <v>40</v>
      </c>
      <c r="H5537" s="3">
        <v>2197</v>
      </c>
      <c r="I5537" s="3"/>
      <c r="J5537" s="3"/>
      <c r="K5537" s="3"/>
      <c r="L5537" s="3"/>
      <c r="M5537" s="3">
        <v>3329</v>
      </c>
    </row>
    <row r="5538" spans="1:13" x14ac:dyDescent="0.2">
      <c r="A5538" s="8">
        <v>41869</v>
      </c>
      <c r="B5538" s="3">
        <v>19</v>
      </c>
      <c r="C5538" s="3">
        <v>1998</v>
      </c>
      <c r="D5538" s="3">
        <v>81</v>
      </c>
      <c r="E5538" s="3"/>
      <c r="F5538" s="3"/>
      <c r="G5538" s="3">
        <v>40</v>
      </c>
      <c r="H5538" s="3">
        <v>2119</v>
      </c>
      <c r="I5538" s="3"/>
      <c r="J5538" s="3"/>
      <c r="K5538" s="3"/>
      <c r="L5538" s="3"/>
      <c r="M5538" s="3">
        <v>3221</v>
      </c>
    </row>
    <row r="5539" spans="1:13" x14ac:dyDescent="0.2">
      <c r="A5539" s="8">
        <v>41869</v>
      </c>
      <c r="B5539" s="3">
        <v>20</v>
      </c>
      <c r="C5539" s="3">
        <v>1833</v>
      </c>
      <c r="D5539" s="3">
        <v>74</v>
      </c>
      <c r="E5539" s="3"/>
      <c r="F5539" s="3"/>
      <c r="G5539" s="3">
        <v>34</v>
      </c>
      <c r="H5539" s="3">
        <v>1941</v>
      </c>
      <c r="I5539" s="3"/>
      <c r="J5539" s="3"/>
      <c r="K5539" s="3"/>
      <c r="L5539" s="3"/>
      <c r="M5539" s="3">
        <v>2975</v>
      </c>
    </row>
    <row r="5540" spans="1:13" x14ac:dyDescent="0.2">
      <c r="A5540" s="8">
        <v>41869</v>
      </c>
      <c r="B5540" s="3">
        <v>21</v>
      </c>
      <c r="C5540" s="3">
        <v>1753</v>
      </c>
      <c r="D5540" s="3">
        <v>71</v>
      </c>
      <c r="E5540" s="3"/>
      <c r="F5540" s="3"/>
      <c r="G5540" s="3">
        <v>31</v>
      </c>
      <c r="H5540" s="3">
        <v>1854</v>
      </c>
      <c r="I5540" s="3"/>
      <c r="J5540" s="3"/>
      <c r="K5540" s="3"/>
      <c r="L5540" s="3"/>
      <c r="M5540" s="3">
        <v>2828</v>
      </c>
    </row>
    <row r="5541" spans="1:13" x14ac:dyDescent="0.2">
      <c r="A5541" s="8">
        <v>41869</v>
      </c>
      <c r="B5541" s="3">
        <v>22</v>
      </c>
      <c r="C5541" s="3">
        <v>1561</v>
      </c>
      <c r="D5541" s="3">
        <v>63</v>
      </c>
      <c r="E5541" s="3"/>
      <c r="F5541" s="3"/>
      <c r="G5541" s="3">
        <v>29</v>
      </c>
      <c r="H5541" s="3">
        <v>1653</v>
      </c>
      <c r="I5541" s="3"/>
      <c r="J5541" s="3"/>
      <c r="K5541" s="3"/>
      <c r="L5541" s="3"/>
      <c r="M5541" s="3">
        <v>2533</v>
      </c>
    </row>
    <row r="5542" spans="1:13" x14ac:dyDescent="0.2">
      <c r="A5542" s="8">
        <v>41869</v>
      </c>
      <c r="B5542" s="3">
        <v>23</v>
      </c>
      <c r="C5542" s="3">
        <v>1350</v>
      </c>
      <c r="D5542" s="3">
        <v>55</v>
      </c>
      <c r="E5542" s="3"/>
      <c r="F5542" s="3"/>
      <c r="G5542" s="3">
        <v>29</v>
      </c>
      <c r="H5542" s="3">
        <v>1433</v>
      </c>
      <c r="I5542" s="3"/>
      <c r="J5542" s="3"/>
      <c r="K5542" s="3"/>
      <c r="L5542" s="3"/>
      <c r="M5542" s="3">
        <v>2200</v>
      </c>
    </row>
    <row r="5543" spans="1:13" x14ac:dyDescent="0.2">
      <c r="A5543" s="8">
        <v>41869</v>
      </c>
      <c r="B5543" s="3">
        <v>24</v>
      </c>
      <c r="C5543" s="3">
        <v>1171</v>
      </c>
      <c r="D5543" s="3">
        <v>47</v>
      </c>
      <c r="E5543" s="3"/>
      <c r="F5543" s="3"/>
      <c r="G5543" s="3">
        <v>28</v>
      </c>
      <c r="H5543" s="3">
        <v>1246</v>
      </c>
      <c r="I5543" s="3"/>
      <c r="J5543" s="3"/>
      <c r="K5543" s="3"/>
      <c r="L5543" s="3"/>
      <c r="M5543" s="3">
        <v>1929</v>
      </c>
    </row>
    <row r="5544" spans="1:13" x14ac:dyDescent="0.2">
      <c r="A5544" s="8">
        <v>41870</v>
      </c>
      <c r="B5544" s="3">
        <v>1</v>
      </c>
      <c r="C5544" s="3">
        <v>1042</v>
      </c>
      <c r="D5544" s="3">
        <v>42</v>
      </c>
      <c r="E5544" s="3"/>
      <c r="F5544" s="3"/>
      <c r="G5544" s="3">
        <v>28</v>
      </c>
      <c r="H5544" s="3">
        <v>1112</v>
      </c>
      <c r="I5544" s="3"/>
      <c r="J5544" s="3"/>
      <c r="K5544" s="3"/>
      <c r="L5544" s="3"/>
      <c r="M5544" s="3">
        <v>1723</v>
      </c>
    </row>
    <row r="5545" spans="1:13" x14ac:dyDescent="0.2">
      <c r="A5545" s="8">
        <v>41870</v>
      </c>
      <c r="B5545" s="3">
        <v>2</v>
      </c>
      <c r="C5545" s="3">
        <v>970</v>
      </c>
      <c r="D5545" s="3">
        <v>39</v>
      </c>
      <c r="E5545" s="3"/>
      <c r="F5545" s="3"/>
      <c r="G5545" s="3">
        <v>27</v>
      </c>
      <c r="H5545" s="3">
        <v>1036</v>
      </c>
      <c r="I5545" s="3"/>
      <c r="J5545" s="3"/>
      <c r="K5545" s="3"/>
      <c r="L5545" s="3"/>
      <c r="M5545" s="3">
        <v>1621</v>
      </c>
    </row>
    <row r="5546" spans="1:13" x14ac:dyDescent="0.2">
      <c r="A5546" s="8">
        <v>41870</v>
      </c>
      <c r="B5546" s="3">
        <v>3</v>
      </c>
      <c r="C5546" s="3">
        <v>930</v>
      </c>
      <c r="D5546" s="3">
        <v>38</v>
      </c>
      <c r="E5546" s="3"/>
      <c r="F5546" s="3"/>
      <c r="G5546" s="3">
        <v>28</v>
      </c>
      <c r="H5546" s="3">
        <v>996</v>
      </c>
      <c r="I5546" s="3"/>
      <c r="J5546" s="3"/>
      <c r="K5546" s="3"/>
      <c r="L5546" s="3"/>
      <c r="M5546" s="3">
        <v>1550</v>
      </c>
    </row>
    <row r="5547" spans="1:13" x14ac:dyDescent="0.2">
      <c r="A5547" s="8">
        <v>41870</v>
      </c>
      <c r="B5547" s="3">
        <v>4</v>
      </c>
      <c r="C5547" s="3">
        <v>911</v>
      </c>
      <c r="D5547" s="3">
        <v>37</v>
      </c>
      <c r="E5547" s="3"/>
      <c r="F5547" s="3"/>
      <c r="G5547" s="3">
        <v>27</v>
      </c>
      <c r="H5547" s="3">
        <v>975</v>
      </c>
      <c r="I5547" s="3"/>
      <c r="J5547" s="3"/>
      <c r="K5547" s="3"/>
      <c r="L5547" s="3"/>
      <c r="M5547" s="3">
        <v>1527</v>
      </c>
    </row>
    <row r="5548" spans="1:13" x14ac:dyDescent="0.2">
      <c r="A5548" s="8">
        <v>41870</v>
      </c>
      <c r="B5548" s="3">
        <v>5</v>
      </c>
      <c r="C5548" s="3">
        <v>937</v>
      </c>
      <c r="D5548" s="3">
        <v>38</v>
      </c>
      <c r="E5548" s="3"/>
      <c r="F5548" s="3"/>
      <c r="G5548" s="3">
        <v>28</v>
      </c>
      <c r="H5548" s="3">
        <v>1003</v>
      </c>
      <c r="I5548" s="3"/>
      <c r="J5548" s="3"/>
      <c r="K5548" s="3"/>
      <c r="L5548" s="3"/>
      <c r="M5548" s="3">
        <v>1561</v>
      </c>
    </row>
    <row r="5549" spans="1:13" x14ac:dyDescent="0.2">
      <c r="A5549" s="8">
        <v>41870</v>
      </c>
      <c r="B5549" s="3">
        <v>6</v>
      </c>
      <c r="C5549" s="3">
        <v>1002</v>
      </c>
      <c r="D5549" s="3">
        <v>41</v>
      </c>
      <c r="E5549" s="3"/>
      <c r="F5549" s="3"/>
      <c r="G5549" s="3">
        <v>28</v>
      </c>
      <c r="H5549" s="3">
        <v>1071</v>
      </c>
      <c r="I5549" s="3"/>
      <c r="J5549" s="3"/>
      <c r="K5549" s="3"/>
      <c r="L5549" s="3"/>
      <c r="M5549" s="3">
        <v>1650</v>
      </c>
    </row>
    <row r="5550" spans="1:13" x14ac:dyDescent="0.2">
      <c r="A5550" s="8">
        <v>41870</v>
      </c>
      <c r="B5550" s="3">
        <v>7</v>
      </c>
      <c r="C5550" s="3">
        <v>1090</v>
      </c>
      <c r="D5550" s="3">
        <v>44</v>
      </c>
      <c r="E5550" s="3"/>
      <c r="F5550" s="3"/>
      <c r="G5550" s="3">
        <v>29</v>
      </c>
      <c r="H5550" s="3">
        <v>1163</v>
      </c>
      <c r="I5550" s="3"/>
      <c r="J5550" s="3"/>
      <c r="K5550" s="3"/>
      <c r="L5550" s="3"/>
      <c r="M5550" s="3">
        <v>1786</v>
      </c>
    </row>
    <row r="5551" spans="1:13" x14ac:dyDescent="0.2">
      <c r="A5551" s="8">
        <v>41870</v>
      </c>
      <c r="B5551" s="3">
        <v>8</v>
      </c>
      <c r="C5551" s="3">
        <v>1128</v>
      </c>
      <c r="D5551" s="3">
        <v>46</v>
      </c>
      <c r="E5551" s="3"/>
      <c r="F5551" s="3"/>
      <c r="G5551" s="3">
        <v>30</v>
      </c>
      <c r="H5551" s="3">
        <v>1204</v>
      </c>
      <c r="I5551" s="3"/>
      <c r="J5551" s="3"/>
      <c r="K5551" s="3"/>
      <c r="L5551" s="3"/>
      <c r="M5551" s="3">
        <v>1854</v>
      </c>
    </row>
    <row r="5552" spans="1:13" x14ac:dyDescent="0.2">
      <c r="A5552" s="8">
        <v>41870</v>
      </c>
      <c r="B5552" s="3">
        <v>9</v>
      </c>
      <c r="C5552" s="3">
        <v>1167</v>
      </c>
      <c r="D5552" s="3">
        <v>47</v>
      </c>
      <c r="E5552" s="3"/>
      <c r="F5552" s="3"/>
      <c r="G5552" s="3">
        <v>31</v>
      </c>
      <c r="H5552" s="3">
        <v>1245</v>
      </c>
      <c r="I5552" s="3"/>
      <c r="J5552" s="3"/>
      <c r="K5552" s="3"/>
      <c r="L5552" s="3"/>
      <c r="M5552" s="3">
        <v>1931</v>
      </c>
    </row>
    <row r="5553" spans="1:13" x14ac:dyDescent="0.2">
      <c r="A5553" s="8">
        <v>41870</v>
      </c>
      <c r="B5553" s="3">
        <v>10</v>
      </c>
      <c r="C5553" s="3">
        <v>1226</v>
      </c>
      <c r="D5553" s="3">
        <v>50</v>
      </c>
      <c r="E5553" s="3"/>
      <c r="F5553" s="3"/>
      <c r="G5553" s="3">
        <v>36</v>
      </c>
      <c r="H5553" s="3">
        <v>1312</v>
      </c>
      <c r="I5553" s="3"/>
      <c r="J5553" s="3"/>
      <c r="K5553" s="3"/>
      <c r="L5553" s="3"/>
      <c r="M5553" s="3">
        <v>2033</v>
      </c>
    </row>
    <row r="5554" spans="1:13" x14ac:dyDescent="0.2">
      <c r="A5554" s="8">
        <v>41870</v>
      </c>
      <c r="B5554" s="3">
        <v>11</v>
      </c>
      <c r="C5554" s="3">
        <v>1284</v>
      </c>
      <c r="D5554" s="3">
        <v>52</v>
      </c>
      <c r="E5554" s="3"/>
      <c r="F5554" s="3"/>
      <c r="G5554" s="3">
        <v>40</v>
      </c>
      <c r="H5554" s="3">
        <v>1376</v>
      </c>
      <c r="I5554" s="3"/>
      <c r="J5554" s="3"/>
      <c r="K5554" s="3"/>
      <c r="L5554" s="3"/>
      <c r="M5554" s="3">
        <v>2128</v>
      </c>
    </row>
    <row r="5555" spans="1:13" x14ac:dyDescent="0.2">
      <c r="A5555" s="8">
        <v>41870</v>
      </c>
      <c r="B5555" s="3">
        <v>12</v>
      </c>
      <c r="C5555" s="3">
        <v>1340</v>
      </c>
      <c r="D5555" s="3">
        <v>55</v>
      </c>
      <c r="E5555" s="3"/>
      <c r="F5555" s="3"/>
      <c r="G5555" s="3">
        <v>42</v>
      </c>
      <c r="H5555" s="3">
        <v>1437</v>
      </c>
      <c r="I5555" s="3"/>
      <c r="J5555" s="3"/>
      <c r="K5555" s="3"/>
      <c r="L5555" s="3"/>
      <c r="M5555" s="3">
        <v>2233</v>
      </c>
    </row>
    <row r="5556" spans="1:13" x14ac:dyDescent="0.2">
      <c r="A5556" s="8">
        <v>41870</v>
      </c>
      <c r="B5556" s="3">
        <v>13</v>
      </c>
      <c r="C5556" s="3">
        <v>1404</v>
      </c>
      <c r="D5556" s="3">
        <v>57</v>
      </c>
      <c r="E5556" s="3"/>
      <c r="F5556" s="3"/>
      <c r="G5556" s="3">
        <v>42</v>
      </c>
      <c r="H5556" s="3">
        <v>1503</v>
      </c>
      <c r="I5556" s="3"/>
      <c r="J5556" s="3"/>
      <c r="K5556" s="3"/>
      <c r="L5556" s="3"/>
      <c r="M5556" s="3">
        <v>2351</v>
      </c>
    </row>
    <row r="5557" spans="1:13" x14ac:dyDescent="0.2">
      <c r="A5557" s="8">
        <v>41870</v>
      </c>
      <c r="B5557" s="3">
        <v>14</v>
      </c>
      <c r="C5557" s="3">
        <v>1496</v>
      </c>
      <c r="D5557" s="3">
        <v>61</v>
      </c>
      <c r="E5557" s="3"/>
      <c r="F5557" s="3"/>
      <c r="G5557" s="3">
        <v>42</v>
      </c>
      <c r="H5557" s="3">
        <v>1599</v>
      </c>
      <c r="I5557" s="3"/>
      <c r="J5557" s="3"/>
      <c r="K5557" s="3"/>
      <c r="L5557" s="3"/>
      <c r="M5557" s="3">
        <v>2499</v>
      </c>
    </row>
    <row r="5558" spans="1:13" x14ac:dyDescent="0.2">
      <c r="A5558" s="8">
        <v>41870</v>
      </c>
      <c r="B5558" s="3">
        <v>15</v>
      </c>
      <c r="C5558" s="3">
        <v>1588</v>
      </c>
      <c r="D5558" s="3">
        <v>65</v>
      </c>
      <c r="E5558" s="3"/>
      <c r="F5558" s="3"/>
      <c r="G5558" s="3">
        <v>44</v>
      </c>
      <c r="H5558" s="3">
        <v>1696</v>
      </c>
      <c r="I5558" s="3"/>
      <c r="J5558" s="3"/>
      <c r="K5558" s="3"/>
      <c r="L5558" s="3"/>
      <c r="M5558" s="3">
        <v>2649</v>
      </c>
    </row>
    <row r="5559" spans="1:13" x14ac:dyDescent="0.2">
      <c r="A5559" s="8">
        <v>41870</v>
      </c>
      <c r="B5559" s="3">
        <v>16</v>
      </c>
      <c r="C5559" s="3">
        <v>1668</v>
      </c>
      <c r="D5559" s="3">
        <v>68</v>
      </c>
      <c r="E5559" s="3"/>
      <c r="F5559" s="3"/>
      <c r="G5559" s="3">
        <v>44</v>
      </c>
      <c r="H5559" s="3">
        <v>1780</v>
      </c>
      <c r="I5559" s="3"/>
      <c r="J5559" s="3"/>
      <c r="K5559" s="3"/>
      <c r="L5559" s="3"/>
      <c r="M5559" s="3">
        <v>2795</v>
      </c>
    </row>
    <row r="5560" spans="1:13" x14ac:dyDescent="0.2">
      <c r="A5560" s="8">
        <v>41870</v>
      </c>
      <c r="B5560" s="3">
        <v>17</v>
      </c>
      <c r="C5560" s="3">
        <v>1750</v>
      </c>
      <c r="D5560" s="3">
        <v>71</v>
      </c>
      <c r="E5560" s="3"/>
      <c r="F5560" s="3"/>
      <c r="G5560" s="3">
        <v>42</v>
      </c>
      <c r="H5560" s="3">
        <v>1863</v>
      </c>
      <c r="I5560" s="3"/>
      <c r="J5560" s="3"/>
      <c r="K5560" s="3"/>
      <c r="L5560" s="3"/>
      <c r="M5560" s="3">
        <v>2916</v>
      </c>
    </row>
    <row r="5561" spans="1:13" x14ac:dyDescent="0.2">
      <c r="A5561" s="8">
        <v>41870</v>
      </c>
      <c r="B5561" s="3">
        <v>18</v>
      </c>
      <c r="C5561" s="3">
        <v>1773</v>
      </c>
      <c r="D5561" s="3">
        <v>72</v>
      </c>
      <c r="E5561" s="3"/>
      <c r="F5561" s="3"/>
      <c r="G5561" s="3">
        <v>40</v>
      </c>
      <c r="H5561" s="3">
        <v>1885</v>
      </c>
      <c r="I5561" s="3"/>
      <c r="J5561" s="3"/>
      <c r="K5561" s="3"/>
      <c r="L5561" s="3"/>
      <c r="M5561" s="3">
        <v>2948</v>
      </c>
    </row>
    <row r="5562" spans="1:13" x14ac:dyDescent="0.2">
      <c r="A5562" s="8">
        <v>41870</v>
      </c>
      <c r="B5562" s="3">
        <v>19</v>
      </c>
      <c r="C5562" s="3">
        <v>1684</v>
      </c>
      <c r="D5562" s="3">
        <v>68</v>
      </c>
      <c r="E5562" s="3"/>
      <c r="F5562" s="3"/>
      <c r="G5562" s="3">
        <v>38</v>
      </c>
      <c r="H5562" s="3">
        <v>1790</v>
      </c>
      <c r="I5562" s="3"/>
      <c r="J5562" s="3"/>
      <c r="K5562" s="3"/>
      <c r="L5562" s="3"/>
      <c r="M5562" s="3">
        <v>2817</v>
      </c>
    </row>
    <row r="5563" spans="1:13" x14ac:dyDescent="0.2">
      <c r="A5563" s="8">
        <v>41870</v>
      </c>
      <c r="B5563" s="3">
        <v>20</v>
      </c>
      <c r="C5563" s="3">
        <v>1557</v>
      </c>
      <c r="D5563" s="3">
        <v>63</v>
      </c>
      <c r="E5563" s="3"/>
      <c r="F5563" s="3"/>
      <c r="G5563" s="3">
        <v>35</v>
      </c>
      <c r="H5563" s="3">
        <v>1655</v>
      </c>
      <c r="I5563" s="3"/>
      <c r="J5563" s="3"/>
      <c r="K5563" s="3"/>
      <c r="L5563" s="3"/>
      <c r="M5563" s="3">
        <v>2629</v>
      </c>
    </row>
    <row r="5564" spans="1:13" x14ac:dyDescent="0.2">
      <c r="A5564" s="8">
        <v>41870</v>
      </c>
      <c r="B5564" s="3">
        <v>21</v>
      </c>
      <c r="C5564" s="3">
        <v>1531</v>
      </c>
      <c r="D5564" s="3">
        <v>62</v>
      </c>
      <c r="E5564" s="3"/>
      <c r="F5564" s="3"/>
      <c r="G5564" s="3">
        <v>30</v>
      </c>
      <c r="H5564" s="3">
        <v>1623</v>
      </c>
      <c r="I5564" s="3"/>
      <c r="J5564" s="3"/>
      <c r="K5564" s="3"/>
      <c r="L5564" s="3"/>
      <c r="M5564" s="3">
        <v>2556</v>
      </c>
    </row>
    <row r="5565" spans="1:13" x14ac:dyDescent="0.2">
      <c r="A5565" s="8">
        <v>41870</v>
      </c>
      <c r="B5565" s="3">
        <v>22</v>
      </c>
      <c r="C5565" s="3">
        <v>1423</v>
      </c>
      <c r="D5565" s="3">
        <v>57</v>
      </c>
      <c r="E5565" s="3"/>
      <c r="F5565" s="3"/>
      <c r="G5565" s="3">
        <v>29</v>
      </c>
      <c r="H5565" s="3">
        <v>1509</v>
      </c>
      <c r="I5565" s="3"/>
      <c r="J5565" s="3"/>
      <c r="K5565" s="3"/>
      <c r="L5565" s="3"/>
      <c r="M5565" s="3">
        <v>2383</v>
      </c>
    </row>
    <row r="5566" spans="1:13" x14ac:dyDescent="0.2">
      <c r="A5566" s="8">
        <v>41870</v>
      </c>
      <c r="B5566" s="3">
        <v>23</v>
      </c>
      <c r="C5566" s="3">
        <v>1259</v>
      </c>
      <c r="D5566" s="3">
        <v>51</v>
      </c>
      <c r="E5566" s="3"/>
      <c r="F5566" s="3"/>
      <c r="G5566" s="3">
        <v>29</v>
      </c>
      <c r="H5566" s="3">
        <v>1339</v>
      </c>
      <c r="I5566" s="3"/>
      <c r="J5566" s="3"/>
      <c r="K5566" s="3"/>
      <c r="L5566" s="3"/>
      <c r="M5566" s="3">
        <v>2098</v>
      </c>
    </row>
    <row r="5567" spans="1:13" x14ac:dyDescent="0.2">
      <c r="A5567" s="8">
        <v>41870</v>
      </c>
      <c r="B5567" s="3">
        <v>24</v>
      </c>
      <c r="C5567" s="3">
        <v>1122</v>
      </c>
      <c r="D5567" s="3">
        <v>46</v>
      </c>
      <c r="E5567" s="3"/>
      <c r="F5567" s="3"/>
      <c r="G5567" s="3">
        <v>28</v>
      </c>
      <c r="H5567" s="3">
        <v>1195</v>
      </c>
      <c r="I5567" s="3"/>
      <c r="J5567" s="3"/>
      <c r="K5567" s="3"/>
      <c r="L5567" s="3"/>
      <c r="M5567" s="3">
        <v>1876</v>
      </c>
    </row>
    <row r="5568" spans="1:13" x14ac:dyDescent="0.2">
      <c r="A5568" s="8">
        <v>41871</v>
      </c>
      <c r="B5568" s="3">
        <v>1</v>
      </c>
      <c r="C5568" s="3">
        <v>1017</v>
      </c>
      <c r="D5568" s="3">
        <v>41</v>
      </c>
      <c r="E5568" s="3"/>
      <c r="F5568" s="3"/>
      <c r="G5568" s="3">
        <v>28</v>
      </c>
      <c r="H5568" s="3">
        <v>1086</v>
      </c>
      <c r="I5568" s="3"/>
      <c r="J5568" s="3"/>
      <c r="K5568" s="3"/>
      <c r="L5568" s="3"/>
      <c r="M5568" s="3">
        <v>1727</v>
      </c>
    </row>
    <row r="5569" spans="1:13" x14ac:dyDescent="0.2">
      <c r="A5569" s="8">
        <v>41871</v>
      </c>
      <c r="B5569" s="3">
        <v>2</v>
      </c>
      <c r="C5569" s="3">
        <v>956</v>
      </c>
      <c r="D5569" s="3">
        <v>39</v>
      </c>
      <c r="E5569" s="3"/>
      <c r="F5569" s="3"/>
      <c r="G5569" s="3">
        <v>28</v>
      </c>
      <c r="H5569" s="3">
        <v>1023</v>
      </c>
      <c r="I5569" s="3"/>
      <c r="J5569" s="3"/>
      <c r="K5569" s="3"/>
      <c r="L5569" s="3"/>
      <c r="M5569" s="3">
        <v>1625</v>
      </c>
    </row>
    <row r="5570" spans="1:13" x14ac:dyDescent="0.2">
      <c r="A5570" s="8">
        <v>41871</v>
      </c>
      <c r="B5570" s="3">
        <v>3</v>
      </c>
      <c r="C5570" s="3">
        <v>923</v>
      </c>
      <c r="D5570" s="3">
        <v>38</v>
      </c>
      <c r="E5570" s="3"/>
      <c r="F5570" s="3"/>
      <c r="G5570" s="3">
        <v>28</v>
      </c>
      <c r="H5570" s="3">
        <v>988</v>
      </c>
      <c r="I5570" s="3"/>
      <c r="J5570" s="3"/>
      <c r="K5570" s="3"/>
      <c r="L5570" s="3"/>
      <c r="M5570" s="3">
        <v>1573</v>
      </c>
    </row>
    <row r="5571" spans="1:13" x14ac:dyDescent="0.2">
      <c r="A5571" s="8">
        <v>41871</v>
      </c>
      <c r="B5571" s="3">
        <v>4</v>
      </c>
      <c r="C5571" s="3">
        <v>908</v>
      </c>
      <c r="D5571" s="3">
        <v>37</v>
      </c>
      <c r="E5571" s="3"/>
      <c r="F5571" s="3"/>
      <c r="G5571" s="3">
        <v>28</v>
      </c>
      <c r="H5571" s="3">
        <v>973</v>
      </c>
      <c r="I5571" s="3"/>
      <c r="J5571" s="3"/>
      <c r="K5571" s="3"/>
      <c r="L5571" s="3"/>
      <c r="M5571" s="3">
        <v>1546</v>
      </c>
    </row>
    <row r="5572" spans="1:13" x14ac:dyDescent="0.2">
      <c r="A5572" s="8">
        <v>41871</v>
      </c>
      <c r="B5572" s="3">
        <v>5</v>
      </c>
      <c r="C5572" s="3">
        <v>931</v>
      </c>
      <c r="D5572" s="3">
        <v>38</v>
      </c>
      <c r="E5572" s="3"/>
      <c r="F5572" s="3"/>
      <c r="G5572" s="3">
        <v>28</v>
      </c>
      <c r="H5572" s="3">
        <v>997</v>
      </c>
      <c r="I5572" s="3"/>
      <c r="J5572" s="3"/>
      <c r="K5572" s="3"/>
      <c r="L5572" s="3"/>
      <c r="M5572" s="3">
        <v>1578</v>
      </c>
    </row>
    <row r="5573" spans="1:13" x14ac:dyDescent="0.2">
      <c r="A5573" s="8">
        <v>41871</v>
      </c>
      <c r="B5573" s="3">
        <v>6</v>
      </c>
      <c r="C5573" s="3">
        <v>999</v>
      </c>
      <c r="D5573" s="3">
        <v>41</v>
      </c>
      <c r="E5573" s="3"/>
      <c r="F5573" s="3"/>
      <c r="G5573" s="3">
        <v>28</v>
      </c>
      <c r="H5573" s="3">
        <v>1068</v>
      </c>
      <c r="I5573" s="3"/>
      <c r="J5573" s="3"/>
      <c r="K5573" s="3"/>
      <c r="L5573" s="3"/>
      <c r="M5573" s="3">
        <v>1678</v>
      </c>
    </row>
    <row r="5574" spans="1:13" x14ac:dyDescent="0.2">
      <c r="A5574" s="8">
        <v>41871</v>
      </c>
      <c r="B5574" s="3">
        <v>7</v>
      </c>
      <c r="C5574" s="3">
        <v>1083</v>
      </c>
      <c r="D5574" s="3">
        <v>44</v>
      </c>
      <c r="E5574" s="3"/>
      <c r="F5574" s="3"/>
      <c r="G5574" s="3">
        <v>29</v>
      </c>
      <c r="H5574" s="3">
        <v>1156</v>
      </c>
      <c r="I5574" s="3"/>
      <c r="J5574" s="3"/>
      <c r="K5574" s="3"/>
      <c r="L5574" s="3"/>
      <c r="M5574" s="3">
        <v>1793</v>
      </c>
    </row>
    <row r="5575" spans="1:13" x14ac:dyDescent="0.2">
      <c r="A5575" s="8">
        <v>41871</v>
      </c>
      <c r="B5575" s="3">
        <v>8</v>
      </c>
      <c r="C5575" s="3">
        <v>1129</v>
      </c>
      <c r="D5575" s="3">
        <v>46</v>
      </c>
      <c r="E5575" s="3"/>
      <c r="F5575" s="3"/>
      <c r="G5575" s="3">
        <v>29</v>
      </c>
      <c r="H5575" s="3">
        <v>1204</v>
      </c>
      <c r="I5575" s="3"/>
      <c r="J5575" s="3"/>
      <c r="K5575" s="3"/>
      <c r="L5575" s="3"/>
      <c r="M5575" s="3">
        <v>1882</v>
      </c>
    </row>
    <row r="5576" spans="1:13" x14ac:dyDescent="0.2">
      <c r="A5576" s="8">
        <v>41871</v>
      </c>
      <c r="B5576" s="3">
        <v>9</v>
      </c>
      <c r="C5576" s="3">
        <v>1181</v>
      </c>
      <c r="D5576" s="3">
        <v>48</v>
      </c>
      <c r="E5576" s="3"/>
      <c r="F5576" s="3"/>
      <c r="G5576" s="3">
        <v>31</v>
      </c>
      <c r="H5576" s="3">
        <v>1260</v>
      </c>
      <c r="I5576" s="3"/>
      <c r="J5576" s="3"/>
      <c r="K5576" s="3"/>
      <c r="L5576" s="3"/>
      <c r="M5576" s="3">
        <v>1960</v>
      </c>
    </row>
    <row r="5577" spans="1:13" x14ac:dyDescent="0.2">
      <c r="A5577" s="8">
        <v>41871</v>
      </c>
      <c r="B5577" s="3">
        <v>10</v>
      </c>
      <c r="C5577" s="3">
        <v>1221</v>
      </c>
      <c r="D5577" s="3">
        <v>50</v>
      </c>
      <c r="E5577" s="3"/>
      <c r="F5577" s="3"/>
      <c r="G5577" s="3">
        <v>35</v>
      </c>
      <c r="H5577" s="3">
        <v>1306</v>
      </c>
      <c r="I5577" s="3"/>
      <c r="J5577" s="3"/>
      <c r="K5577" s="3"/>
      <c r="L5577" s="3"/>
      <c r="M5577" s="3">
        <v>2044</v>
      </c>
    </row>
    <row r="5578" spans="1:13" x14ac:dyDescent="0.2">
      <c r="A5578" s="8">
        <v>41871</v>
      </c>
      <c r="B5578" s="3">
        <v>11</v>
      </c>
      <c r="C5578" s="3">
        <v>1287</v>
      </c>
      <c r="D5578" s="3">
        <v>52</v>
      </c>
      <c r="E5578" s="3"/>
      <c r="F5578" s="3"/>
      <c r="G5578" s="3">
        <v>36</v>
      </c>
      <c r="H5578" s="3">
        <v>1375</v>
      </c>
      <c r="I5578" s="3"/>
      <c r="J5578" s="3"/>
      <c r="K5578" s="3"/>
      <c r="L5578" s="3"/>
      <c r="M5578" s="3">
        <v>2144</v>
      </c>
    </row>
    <row r="5579" spans="1:13" x14ac:dyDescent="0.2">
      <c r="A5579" s="8">
        <v>41871</v>
      </c>
      <c r="B5579" s="3">
        <v>12</v>
      </c>
      <c r="C5579" s="3">
        <v>1325</v>
      </c>
      <c r="D5579" s="3">
        <v>54</v>
      </c>
      <c r="E5579" s="3"/>
      <c r="F5579" s="3"/>
      <c r="G5579" s="3">
        <v>41</v>
      </c>
      <c r="H5579" s="3">
        <v>1420</v>
      </c>
      <c r="I5579" s="3"/>
      <c r="J5579" s="3"/>
      <c r="K5579" s="3"/>
      <c r="L5579" s="3"/>
      <c r="M5579" s="3">
        <v>2224</v>
      </c>
    </row>
    <row r="5580" spans="1:13" x14ac:dyDescent="0.2">
      <c r="A5580" s="8">
        <v>41871</v>
      </c>
      <c r="B5580" s="3">
        <v>13</v>
      </c>
      <c r="C5580" s="3">
        <v>1371</v>
      </c>
      <c r="D5580" s="3">
        <v>56</v>
      </c>
      <c r="E5580" s="3"/>
      <c r="F5580" s="3"/>
      <c r="G5580" s="3">
        <v>42</v>
      </c>
      <c r="H5580" s="3">
        <v>1469</v>
      </c>
      <c r="I5580" s="3"/>
      <c r="J5580" s="3"/>
      <c r="K5580" s="3"/>
      <c r="L5580" s="3"/>
      <c r="M5580" s="3">
        <v>2315</v>
      </c>
    </row>
    <row r="5581" spans="1:13" x14ac:dyDescent="0.2">
      <c r="A5581" s="8">
        <v>41871</v>
      </c>
      <c r="B5581" s="3">
        <v>14</v>
      </c>
      <c r="C5581" s="3">
        <v>1422</v>
      </c>
      <c r="D5581" s="3">
        <v>58</v>
      </c>
      <c r="E5581" s="3"/>
      <c r="F5581" s="3"/>
      <c r="G5581" s="3">
        <v>43</v>
      </c>
      <c r="H5581" s="3">
        <v>1523</v>
      </c>
      <c r="I5581" s="3"/>
      <c r="J5581" s="3"/>
      <c r="K5581" s="3"/>
      <c r="L5581" s="3"/>
      <c r="M5581" s="3">
        <v>2286</v>
      </c>
    </row>
    <row r="5582" spans="1:13" x14ac:dyDescent="0.2">
      <c r="A5582" s="8">
        <v>41871</v>
      </c>
      <c r="B5582" s="3">
        <v>15</v>
      </c>
      <c r="C5582" s="3">
        <v>1475</v>
      </c>
      <c r="D5582" s="3">
        <v>60</v>
      </c>
      <c r="E5582" s="3"/>
      <c r="F5582" s="3"/>
      <c r="G5582" s="3">
        <v>42</v>
      </c>
      <c r="H5582" s="3">
        <v>1577</v>
      </c>
      <c r="I5582" s="3"/>
      <c r="J5582" s="3"/>
      <c r="K5582" s="3"/>
      <c r="L5582" s="3"/>
      <c r="M5582" s="3">
        <v>2512</v>
      </c>
    </row>
    <row r="5583" spans="1:13" x14ac:dyDescent="0.2">
      <c r="A5583" s="8">
        <v>41871</v>
      </c>
      <c r="B5583" s="3">
        <v>16</v>
      </c>
      <c r="C5583" s="3">
        <v>1519</v>
      </c>
      <c r="D5583" s="3">
        <v>62</v>
      </c>
      <c r="E5583" s="3"/>
      <c r="F5583" s="3"/>
      <c r="G5583" s="3">
        <v>41</v>
      </c>
      <c r="H5583" s="3">
        <v>1622</v>
      </c>
      <c r="I5583" s="3"/>
      <c r="J5583" s="3"/>
      <c r="K5583" s="3"/>
      <c r="L5583" s="3"/>
      <c r="M5583" s="3">
        <v>2599</v>
      </c>
    </row>
    <row r="5584" spans="1:13" x14ac:dyDescent="0.2">
      <c r="A5584" s="8">
        <v>41871</v>
      </c>
      <c r="B5584" s="3">
        <v>17</v>
      </c>
      <c r="C5584" s="3">
        <v>1568</v>
      </c>
      <c r="D5584" s="3">
        <v>64</v>
      </c>
      <c r="E5584" s="3"/>
      <c r="F5584" s="3"/>
      <c r="G5584" s="3">
        <v>41</v>
      </c>
      <c r="H5584" s="3">
        <v>1673</v>
      </c>
      <c r="I5584" s="3"/>
      <c r="J5584" s="3"/>
      <c r="K5584" s="3"/>
      <c r="L5584" s="3"/>
      <c r="M5584" s="3">
        <v>2670</v>
      </c>
    </row>
    <row r="5585" spans="1:13" x14ac:dyDescent="0.2">
      <c r="A5585" s="8">
        <v>41871</v>
      </c>
      <c r="B5585" s="3">
        <v>18</v>
      </c>
      <c r="C5585" s="3">
        <v>1555</v>
      </c>
      <c r="D5585" s="3">
        <v>63</v>
      </c>
      <c r="E5585" s="3"/>
      <c r="F5585" s="3"/>
      <c r="G5585" s="3">
        <v>38</v>
      </c>
      <c r="H5585" s="3">
        <v>1656</v>
      </c>
      <c r="I5585" s="3"/>
      <c r="J5585" s="3"/>
      <c r="K5585" s="3"/>
      <c r="L5585" s="3"/>
      <c r="M5585" s="3">
        <v>2663</v>
      </c>
    </row>
    <row r="5586" spans="1:13" x14ac:dyDescent="0.2">
      <c r="A5586" s="8">
        <v>41871</v>
      </c>
      <c r="B5586" s="3">
        <v>19</v>
      </c>
      <c r="C5586" s="3">
        <v>1485</v>
      </c>
      <c r="D5586" s="3">
        <v>60</v>
      </c>
      <c r="E5586" s="3"/>
      <c r="F5586" s="3"/>
      <c r="G5586" s="3">
        <v>38</v>
      </c>
      <c r="H5586" s="3">
        <v>1583</v>
      </c>
      <c r="I5586" s="3"/>
      <c r="J5586" s="3"/>
      <c r="K5586" s="3"/>
      <c r="L5586" s="3"/>
      <c r="M5586" s="3">
        <v>2549</v>
      </c>
    </row>
    <row r="5587" spans="1:13" x14ac:dyDescent="0.2">
      <c r="A5587" s="8">
        <v>41871</v>
      </c>
      <c r="B5587" s="3">
        <v>20</v>
      </c>
      <c r="C5587" s="3">
        <v>1424</v>
      </c>
      <c r="D5587" s="3">
        <v>58</v>
      </c>
      <c r="E5587" s="3"/>
      <c r="F5587" s="3"/>
      <c r="G5587" s="3">
        <v>32</v>
      </c>
      <c r="H5587" s="3">
        <v>1514</v>
      </c>
      <c r="I5587" s="3"/>
      <c r="J5587" s="3"/>
      <c r="K5587" s="3"/>
      <c r="L5587" s="3"/>
      <c r="M5587" s="3">
        <v>2431</v>
      </c>
    </row>
    <row r="5588" spans="1:13" x14ac:dyDescent="0.2">
      <c r="A5588" s="8">
        <v>41871</v>
      </c>
      <c r="B5588" s="3">
        <v>21</v>
      </c>
      <c r="C5588" s="3">
        <v>1440</v>
      </c>
      <c r="D5588" s="3">
        <v>58</v>
      </c>
      <c r="E5588" s="3"/>
      <c r="F5588" s="3"/>
      <c r="G5588" s="3">
        <v>29</v>
      </c>
      <c r="H5588" s="3">
        <v>1527</v>
      </c>
      <c r="I5588" s="3"/>
      <c r="J5588" s="3"/>
      <c r="K5588" s="3"/>
      <c r="L5588" s="3"/>
      <c r="M5588" s="3">
        <v>2421</v>
      </c>
    </row>
    <row r="5589" spans="1:13" x14ac:dyDescent="0.2">
      <c r="A5589" s="8">
        <v>41871</v>
      </c>
      <c r="B5589" s="3">
        <v>22</v>
      </c>
      <c r="C5589" s="3">
        <v>1375</v>
      </c>
      <c r="D5589" s="3">
        <v>56</v>
      </c>
      <c r="E5589" s="3"/>
      <c r="F5589" s="3"/>
      <c r="G5589" s="3">
        <v>29</v>
      </c>
      <c r="H5589" s="3">
        <v>1459</v>
      </c>
      <c r="I5589" s="3"/>
      <c r="J5589" s="3"/>
      <c r="K5589" s="3"/>
      <c r="L5589" s="3"/>
      <c r="M5589" s="3">
        <v>2292</v>
      </c>
    </row>
    <row r="5590" spans="1:13" x14ac:dyDescent="0.2">
      <c r="A5590" s="8">
        <v>41871</v>
      </c>
      <c r="B5590" s="3">
        <v>23</v>
      </c>
      <c r="C5590" s="3">
        <v>1233</v>
      </c>
      <c r="D5590" s="3">
        <v>50</v>
      </c>
      <c r="E5590" s="3"/>
      <c r="F5590" s="3"/>
      <c r="G5590" s="3">
        <v>29</v>
      </c>
      <c r="H5590" s="3">
        <v>1312</v>
      </c>
      <c r="I5590" s="3"/>
      <c r="J5590" s="3"/>
      <c r="K5590" s="3"/>
      <c r="L5590" s="3"/>
      <c r="M5590" s="3">
        <v>2069</v>
      </c>
    </row>
    <row r="5591" spans="1:13" x14ac:dyDescent="0.2">
      <c r="A5591" s="8">
        <v>41871</v>
      </c>
      <c r="B5591" s="3">
        <v>24</v>
      </c>
      <c r="C5591" s="3">
        <v>1095</v>
      </c>
      <c r="D5591" s="3">
        <v>44</v>
      </c>
      <c r="E5591" s="3"/>
      <c r="F5591" s="3"/>
      <c r="G5591" s="3">
        <v>28</v>
      </c>
      <c r="H5591" s="3">
        <v>1167</v>
      </c>
      <c r="I5591" s="3"/>
      <c r="J5591" s="3"/>
      <c r="K5591" s="3"/>
      <c r="L5591" s="3"/>
      <c r="M5591" s="3">
        <v>1840</v>
      </c>
    </row>
    <row r="5592" spans="1:13" x14ac:dyDescent="0.2">
      <c r="A5592" s="8">
        <v>41872</v>
      </c>
      <c r="B5592" s="3">
        <v>1</v>
      </c>
      <c r="C5592" s="3">
        <v>1003</v>
      </c>
      <c r="D5592" s="3">
        <v>41</v>
      </c>
      <c r="E5592" s="3"/>
      <c r="F5592" s="3"/>
      <c r="G5592" s="3">
        <v>28</v>
      </c>
      <c r="H5592" s="3">
        <v>1072</v>
      </c>
      <c r="I5592" s="3"/>
      <c r="J5592" s="3"/>
      <c r="K5592" s="3"/>
      <c r="L5592" s="3"/>
      <c r="M5592" s="3">
        <v>1692</v>
      </c>
    </row>
    <row r="5593" spans="1:13" x14ac:dyDescent="0.2">
      <c r="A5593" s="8">
        <v>41872</v>
      </c>
      <c r="B5593" s="3">
        <v>2</v>
      </c>
      <c r="C5593" s="3">
        <v>936</v>
      </c>
      <c r="D5593" s="3">
        <v>38</v>
      </c>
      <c r="E5593" s="3"/>
      <c r="F5593" s="3"/>
      <c r="G5593" s="3">
        <v>28</v>
      </c>
      <c r="H5593" s="3">
        <v>1002</v>
      </c>
      <c r="I5593" s="3"/>
      <c r="J5593" s="3"/>
      <c r="K5593" s="3"/>
      <c r="L5593" s="3"/>
      <c r="M5593" s="3">
        <v>1594</v>
      </c>
    </row>
    <row r="5594" spans="1:13" x14ac:dyDescent="0.2">
      <c r="A5594" s="8">
        <v>41872</v>
      </c>
      <c r="B5594" s="3">
        <v>3</v>
      </c>
      <c r="C5594" s="3">
        <v>906</v>
      </c>
      <c r="D5594" s="3">
        <v>37</v>
      </c>
      <c r="E5594" s="3"/>
      <c r="F5594" s="3"/>
      <c r="G5594" s="3">
        <v>28</v>
      </c>
      <c r="H5594" s="3">
        <v>971</v>
      </c>
      <c r="I5594" s="3"/>
      <c r="J5594" s="3"/>
      <c r="K5594" s="3"/>
      <c r="L5594" s="3"/>
      <c r="M5594" s="3">
        <v>1545</v>
      </c>
    </row>
    <row r="5595" spans="1:13" x14ac:dyDescent="0.2">
      <c r="A5595" s="8">
        <v>41872</v>
      </c>
      <c r="B5595" s="3">
        <v>4</v>
      </c>
      <c r="C5595" s="3">
        <v>891</v>
      </c>
      <c r="D5595" s="3">
        <v>36</v>
      </c>
      <c r="E5595" s="3"/>
      <c r="F5595" s="3"/>
      <c r="G5595" s="3">
        <v>28</v>
      </c>
      <c r="H5595" s="3">
        <v>955</v>
      </c>
      <c r="I5595" s="3"/>
      <c r="J5595" s="3"/>
      <c r="K5595" s="3"/>
      <c r="L5595" s="3"/>
      <c r="M5595" s="3">
        <v>1523</v>
      </c>
    </row>
    <row r="5596" spans="1:13" x14ac:dyDescent="0.2">
      <c r="A5596" s="8">
        <v>41872</v>
      </c>
      <c r="B5596" s="3">
        <v>5</v>
      </c>
      <c r="C5596" s="3">
        <v>913</v>
      </c>
      <c r="D5596" s="3">
        <v>37</v>
      </c>
      <c r="E5596" s="3"/>
      <c r="F5596" s="3"/>
      <c r="G5596" s="3">
        <v>28</v>
      </c>
      <c r="H5596" s="3">
        <v>978</v>
      </c>
      <c r="I5596" s="3"/>
      <c r="J5596" s="3"/>
      <c r="K5596" s="3"/>
      <c r="L5596" s="3"/>
      <c r="M5596" s="3">
        <v>1544</v>
      </c>
    </row>
    <row r="5597" spans="1:13" x14ac:dyDescent="0.2">
      <c r="A5597" s="8">
        <v>41872</v>
      </c>
      <c r="B5597" s="3">
        <v>6</v>
      </c>
      <c r="C5597" s="3">
        <v>983</v>
      </c>
      <c r="D5597" s="3">
        <v>40</v>
      </c>
      <c r="E5597" s="3"/>
      <c r="F5597" s="3"/>
      <c r="G5597" s="3">
        <v>28</v>
      </c>
      <c r="H5597" s="3">
        <v>1051</v>
      </c>
      <c r="I5597" s="3"/>
      <c r="J5597" s="3"/>
      <c r="K5597" s="3"/>
      <c r="L5597" s="3"/>
      <c r="M5597" s="3">
        <v>1652</v>
      </c>
    </row>
    <row r="5598" spans="1:13" x14ac:dyDescent="0.2">
      <c r="A5598" s="8">
        <v>41872</v>
      </c>
      <c r="B5598" s="3">
        <v>7</v>
      </c>
      <c r="C5598" s="3">
        <v>1058</v>
      </c>
      <c r="D5598" s="3">
        <v>43</v>
      </c>
      <c r="E5598" s="3"/>
      <c r="F5598" s="3"/>
      <c r="G5598" s="3">
        <v>29</v>
      </c>
      <c r="H5598" s="3">
        <v>1130</v>
      </c>
      <c r="I5598" s="3"/>
      <c r="J5598" s="3"/>
      <c r="K5598" s="3"/>
      <c r="L5598" s="3"/>
      <c r="M5598" s="3">
        <v>1769</v>
      </c>
    </row>
    <row r="5599" spans="1:13" x14ac:dyDescent="0.2">
      <c r="A5599" s="8">
        <v>41872</v>
      </c>
      <c r="B5599" s="3">
        <v>8</v>
      </c>
      <c r="C5599" s="3">
        <v>1112</v>
      </c>
      <c r="D5599" s="3">
        <v>45</v>
      </c>
      <c r="E5599" s="3"/>
      <c r="F5599" s="3"/>
      <c r="G5599" s="3">
        <v>29</v>
      </c>
      <c r="H5599" s="3">
        <v>1186</v>
      </c>
      <c r="I5599" s="3"/>
      <c r="J5599" s="3"/>
      <c r="K5599" s="3"/>
      <c r="L5599" s="3"/>
      <c r="M5599" s="3">
        <v>1836</v>
      </c>
    </row>
    <row r="5600" spans="1:13" x14ac:dyDescent="0.2">
      <c r="A5600" s="8">
        <v>41872</v>
      </c>
      <c r="B5600" s="3">
        <v>9</v>
      </c>
      <c r="C5600" s="3">
        <v>1158</v>
      </c>
      <c r="D5600" s="3">
        <v>47</v>
      </c>
      <c r="E5600" s="3"/>
      <c r="F5600" s="3"/>
      <c r="G5600" s="3">
        <v>36</v>
      </c>
      <c r="H5600" s="3">
        <v>1241</v>
      </c>
      <c r="I5600" s="3"/>
      <c r="J5600" s="3"/>
      <c r="K5600" s="3"/>
      <c r="L5600" s="3"/>
      <c r="M5600" s="3">
        <v>1917</v>
      </c>
    </row>
    <row r="5601" spans="1:13" x14ac:dyDescent="0.2">
      <c r="A5601" s="8">
        <v>41872</v>
      </c>
      <c r="B5601" s="3">
        <v>10</v>
      </c>
      <c r="C5601" s="3">
        <v>1228</v>
      </c>
      <c r="D5601" s="3">
        <v>50</v>
      </c>
      <c r="E5601" s="3"/>
      <c r="F5601" s="3"/>
      <c r="G5601" s="3">
        <v>35</v>
      </c>
      <c r="H5601" s="3">
        <v>1313</v>
      </c>
      <c r="I5601" s="3"/>
      <c r="J5601" s="3"/>
      <c r="K5601" s="3"/>
      <c r="L5601" s="3"/>
      <c r="M5601" s="3">
        <v>2028</v>
      </c>
    </row>
    <row r="5602" spans="1:13" x14ac:dyDescent="0.2">
      <c r="A5602" s="8">
        <v>41872</v>
      </c>
      <c r="B5602" s="3">
        <v>11</v>
      </c>
      <c r="C5602" s="3">
        <v>1290</v>
      </c>
      <c r="D5602" s="3">
        <v>53</v>
      </c>
      <c r="E5602" s="3"/>
      <c r="F5602" s="3"/>
      <c r="G5602" s="3">
        <v>38</v>
      </c>
      <c r="H5602" s="3">
        <v>1380</v>
      </c>
      <c r="I5602" s="3"/>
      <c r="J5602" s="3"/>
      <c r="K5602" s="3"/>
      <c r="L5602" s="3"/>
      <c r="M5602" s="3">
        <v>2139</v>
      </c>
    </row>
    <row r="5603" spans="1:13" x14ac:dyDescent="0.2">
      <c r="A5603" s="8">
        <v>41872</v>
      </c>
      <c r="B5603" s="3">
        <v>12</v>
      </c>
      <c r="C5603" s="3">
        <v>1364</v>
      </c>
      <c r="D5603" s="3">
        <v>56</v>
      </c>
      <c r="E5603" s="3"/>
      <c r="F5603" s="3"/>
      <c r="G5603" s="3">
        <v>42</v>
      </c>
      <c r="H5603" s="3">
        <v>1462</v>
      </c>
      <c r="I5603" s="3"/>
      <c r="J5603" s="3"/>
      <c r="K5603" s="3"/>
      <c r="L5603" s="3"/>
      <c r="M5603" s="3">
        <v>2251</v>
      </c>
    </row>
    <row r="5604" spans="1:13" x14ac:dyDescent="0.2">
      <c r="A5604" s="8">
        <v>41872</v>
      </c>
      <c r="B5604" s="3">
        <v>13</v>
      </c>
      <c r="C5604" s="3">
        <v>1453</v>
      </c>
      <c r="D5604" s="3">
        <v>59</v>
      </c>
      <c r="E5604" s="3"/>
      <c r="F5604" s="3"/>
      <c r="G5604" s="3">
        <v>44</v>
      </c>
      <c r="H5604" s="3">
        <v>1556</v>
      </c>
      <c r="I5604" s="3"/>
      <c r="J5604" s="3"/>
      <c r="K5604" s="3"/>
      <c r="L5604" s="3"/>
      <c r="M5604" s="3">
        <v>2405</v>
      </c>
    </row>
    <row r="5605" spans="1:13" x14ac:dyDescent="0.2">
      <c r="A5605" s="8">
        <v>41872</v>
      </c>
      <c r="B5605" s="3">
        <v>14</v>
      </c>
      <c r="C5605" s="3">
        <v>1552</v>
      </c>
      <c r="D5605" s="3">
        <v>63</v>
      </c>
      <c r="E5605" s="3"/>
      <c r="F5605" s="3"/>
      <c r="G5605" s="3">
        <v>43</v>
      </c>
      <c r="H5605" s="3">
        <v>1658</v>
      </c>
      <c r="I5605" s="3"/>
      <c r="J5605" s="3"/>
      <c r="K5605" s="3"/>
      <c r="L5605" s="3"/>
      <c r="M5605" s="3">
        <v>2558</v>
      </c>
    </row>
    <row r="5606" spans="1:13" x14ac:dyDescent="0.2">
      <c r="A5606" s="8">
        <v>41872</v>
      </c>
      <c r="B5606" s="3">
        <v>15</v>
      </c>
      <c r="C5606" s="3">
        <v>1687</v>
      </c>
      <c r="D5606" s="3">
        <v>68</v>
      </c>
      <c r="E5606" s="3"/>
      <c r="F5606" s="3"/>
      <c r="G5606" s="3">
        <v>43</v>
      </c>
      <c r="H5606" s="3">
        <v>1798</v>
      </c>
      <c r="I5606" s="3"/>
      <c r="J5606" s="3"/>
      <c r="K5606" s="3"/>
      <c r="L5606" s="3"/>
      <c r="M5606" s="3">
        <v>2758</v>
      </c>
    </row>
    <row r="5607" spans="1:13" x14ac:dyDescent="0.2">
      <c r="A5607" s="8">
        <v>41872</v>
      </c>
      <c r="B5607" s="3">
        <v>16</v>
      </c>
      <c r="C5607" s="3">
        <v>1797</v>
      </c>
      <c r="D5607" s="3">
        <v>73</v>
      </c>
      <c r="E5607" s="3"/>
      <c r="F5607" s="3"/>
      <c r="G5607" s="3">
        <v>43</v>
      </c>
      <c r="H5607" s="3">
        <v>1913</v>
      </c>
      <c r="I5607" s="3"/>
      <c r="J5607" s="3"/>
      <c r="K5607" s="3"/>
      <c r="L5607" s="3"/>
      <c r="M5607" s="3">
        <v>2937</v>
      </c>
    </row>
    <row r="5608" spans="1:13" x14ac:dyDescent="0.2">
      <c r="A5608" s="8">
        <v>41872</v>
      </c>
      <c r="B5608" s="3">
        <v>17</v>
      </c>
      <c r="C5608" s="3">
        <v>1910</v>
      </c>
      <c r="D5608" s="3">
        <v>77</v>
      </c>
      <c r="E5608" s="3"/>
      <c r="F5608" s="3"/>
      <c r="G5608" s="3">
        <v>41</v>
      </c>
      <c r="H5608" s="3">
        <v>2028</v>
      </c>
      <c r="I5608" s="3"/>
      <c r="J5608" s="3"/>
      <c r="K5608" s="3"/>
      <c r="L5608" s="3"/>
      <c r="M5608" s="3">
        <v>3090</v>
      </c>
    </row>
    <row r="5609" spans="1:13" x14ac:dyDescent="0.2">
      <c r="A5609" s="8">
        <v>41872</v>
      </c>
      <c r="B5609" s="3">
        <v>18</v>
      </c>
      <c r="C5609" s="3">
        <v>1952</v>
      </c>
      <c r="D5609" s="3">
        <v>79</v>
      </c>
      <c r="E5609" s="3"/>
      <c r="F5609" s="3"/>
      <c r="G5609" s="3">
        <v>41</v>
      </c>
      <c r="H5609" s="3">
        <v>2072</v>
      </c>
      <c r="I5609" s="3"/>
      <c r="J5609" s="3"/>
      <c r="K5609" s="3"/>
      <c r="L5609" s="3"/>
      <c r="M5609" s="3">
        <v>3150</v>
      </c>
    </row>
    <row r="5610" spans="1:13" x14ac:dyDescent="0.2">
      <c r="A5610" s="8">
        <v>41872</v>
      </c>
      <c r="B5610" s="3">
        <v>19</v>
      </c>
      <c r="C5610" s="3">
        <v>1889</v>
      </c>
      <c r="D5610" s="3">
        <v>76</v>
      </c>
      <c r="E5610" s="3"/>
      <c r="F5610" s="3"/>
      <c r="G5610" s="3">
        <v>40</v>
      </c>
      <c r="H5610" s="3">
        <v>2005</v>
      </c>
      <c r="I5610" s="3"/>
      <c r="J5610" s="3"/>
      <c r="K5610" s="3"/>
      <c r="L5610" s="3"/>
      <c r="M5610" s="3">
        <v>3035</v>
      </c>
    </row>
    <row r="5611" spans="1:13" x14ac:dyDescent="0.2">
      <c r="A5611" s="8">
        <v>41872</v>
      </c>
      <c r="B5611" s="3">
        <v>20</v>
      </c>
      <c r="C5611" s="3">
        <v>1789</v>
      </c>
      <c r="D5611" s="3">
        <v>72</v>
      </c>
      <c r="E5611" s="3"/>
      <c r="F5611" s="3"/>
      <c r="G5611" s="3">
        <v>33</v>
      </c>
      <c r="H5611" s="3">
        <v>1894</v>
      </c>
      <c r="I5611" s="3"/>
      <c r="J5611" s="3"/>
      <c r="K5611" s="3"/>
      <c r="L5611" s="3"/>
      <c r="M5611" s="3">
        <v>2898</v>
      </c>
    </row>
    <row r="5612" spans="1:13" x14ac:dyDescent="0.2">
      <c r="A5612" s="8">
        <v>41872</v>
      </c>
      <c r="B5612" s="3">
        <v>21</v>
      </c>
      <c r="C5612" s="3">
        <v>1769</v>
      </c>
      <c r="D5612" s="3">
        <v>71</v>
      </c>
      <c r="E5612" s="3"/>
      <c r="F5612" s="3"/>
      <c r="G5612" s="3">
        <v>32</v>
      </c>
      <c r="H5612" s="3">
        <v>1872</v>
      </c>
      <c r="I5612" s="3"/>
      <c r="J5612" s="3"/>
      <c r="K5612" s="3"/>
      <c r="L5612" s="3"/>
      <c r="M5612" s="3">
        <v>2852</v>
      </c>
    </row>
    <row r="5613" spans="1:13" x14ac:dyDescent="0.2">
      <c r="A5613" s="8">
        <v>41872</v>
      </c>
      <c r="B5613" s="3">
        <v>22</v>
      </c>
      <c r="C5613" s="3">
        <v>1633</v>
      </c>
      <c r="D5613" s="3">
        <v>66</v>
      </c>
      <c r="E5613" s="3"/>
      <c r="F5613" s="3"/>
      <c r="G5613" s="3">
        <v>31</v>
      </c>
      <c r="H5613" s="3">
        <v>1730</v>
      </c>
      <c r="I5613" s="3"/>
      <c r="J5613" s="3"/>
      <c r="K5613" s="3"/>
      <c r="L5613" s="3"/>
      <c r="M5613" s="3">
        <v>2640</v>
      </c>
    </row>
    <row r="5614" spans="1:13" x14ac:dyDescent="0.2">
      <c r="A5614" s="8">
        <v>41872</v>
      </c>
      <c r="B5614" s="3">
        <v>23</v>
      </c>
      <c r="C5614" s="3">
        <v>1426</v>
      </c>
      <c r="D5614" s="3">
        <v>58</v>
      </c>
      <c r="E5614" s="3"/>
      <c r="F5614" s="3"/>
      <c r="G5614" s="3">
        <v>30</v>
      </c>
      <c r="H5614" s="3">
        <v>1513</v>
      </c>
      <c r="I5614" s="3"/>
      <c r="J5614" s="3"/>
      <c r="K5614" s="3"/>
      <c r="L5614" s="3"/>
      <c r="M5614" s="3">
        <v>2313</v>
      </c>
    </row>
    <row r="5615" spans="1:13" x14ac:dyDescent="0.2">
      <c r="A5615" s="8">
        <v>41872</v>
      </c>
      <c r="B5615" s="3">
        <v>24</v>
      </c>
      <c r="C5615" s="3">
        <v>1248</v>
      </c>
      <c r="D5615" s="3">
        <v>51</v>
      </c>
      <c r="E5615" s="3"/>
      <c r="F5615" s="3"/>
      <c r="G5615" s="3">
        <v>29</v>
      </c>
      <c r="H5615" s="3">
        <v>1327</v>
      </c>
      <c r="I5615" s="3"/>
      <c r="J5615" s="3"/>
      <c r="K5615" s="3"/>
      <c r="L5615" s="3"/>
      <c r="M5615" s="3">
        <v>2033</v>
      </c>
    </row>
    <row r="5616" spans="1:13" x14ac:dyDescent="0.2">
      <c r="A5616" s="8">
        <v>41873</v>
      </c>
      <c r="B5616" s="3">
        <v>1</v>
      </c>
      <c r="C5616" s="3">
        <v>1110</v>
      </c>
      <c r="D5616" s="3">
        <v>45</v>
      </c>
      <c r="E5616" s="3"/>
      <c r="F5616" s="3"/>
      <c r="G5616" s="3">
        <v>29</v>
      </c>
      <c r="H5616" s="3">
        <v>1184</v>
      </c>
      <c r="I5616" s="3"/>
      <c r="J5616" s="3"/>
      <c r="K5616" s="3"/>
      <c r="L5616" s="3"/>
      <c r="M5616" s="3">
        <v>1832</v>
      </c>
    </row>
    <row r="5617" spans="1:13" x14ac:dyDescent="0.2">
      <c r="A5617" s="8">
        <v>41873</v>
      </c>
      <c r="B5617" s="3">
        <v>2</v>
      </c>
      <c r="C5617" s="3">
        <v>1026</v>
      </c>
      <c r="D5617" s="3">
        <v>42</v>
      </c>
      <c r="E5617" s="3"/>
      <c r="F5617" s="3"/>
      <c r="G5617" s="3">
        <v>29</v>
      </c>
      <c r="H5617" s="3">
        <v>1097</v>
      </c>
      <c r="I5617" s="3"/>
      <c r="J5617" s="3"/>
      <c r="K5617" s="3"/>
      <c r="L5617" s="3"/>
      <c r="M5617" s="3">
        <v>1708</v>
      </c>
    </row>
    <row r="5618" spans="1:13" x14ac:dyDescent="0.2">
      <c r="A5618" s="8">
        <v>41873</v>
      </c>
      <c r="B5618" s="3">
        <v>3</v>
      </c>
      <c r="C5618" s="3">
        <v>979</v>
      </c>
      <c r="D5618" s="3">
        <v>40</v>
      </c>
      <c r="E5618" s="3"/>
      <c r="F5618" s="3"/>
      <c r="G5618" s="3">
        <v>28</v>
      </c>
      <c r="H5618" s="3">
        <v>1047</v>
      </c>
      <c r="I5618" s="3"/>
      <c r="J5618" s="3"/>
      <c r="K5618" s="3"/>
      <c r="L5618" s="3"/>
      <c r="M5618" s="3">
        <v>1634</v>
      </c>
    </row>
    <row r="5619" spans="1:13" x14ac:dyDescent="0.2">
      <c r="A5619" s="8">
        <v>41873</v>
      </c>
      <c r="B5619" s="3">
        <v>4</v>
      </c>
      <c r="C5619" s="3">
        <v>952</v>
      </c>
      <c r="D5619" s="3">
        <v>39</v>
      </c>
      <c r="E5619" s="3"/>
      <c r="F5619" s="3"/>
      <c r="G5619" s="3">
        <v>29</v>
      </c>
      <c r="H5619" s="3">
        <v>1020</v>
      </c>
      <c r="I5619" s="3"/>
      <c r="J5619" s="3"/>
      <c r="K5619" s="3"/>
      <c r="L5619" s="3"/>
      <c r="M5619" s="3">
        <v>1589</v>
      </c>
    </row>
    <row r="5620" spans="1:13" x14ac:dyDescent="0.2">
      <c r="A5620" s="8">
        <v>41873</v>
      </c>
      <c r="B5620" s="3">
        <v>5</v>
      </c>
      <c r="C5620" s="3">
        <v>965</v>
      </c>
      <c r="D5620" s="3">
        <v>39</v>
      </c>
      <c r="E5620" s="3"/>
      <c r="F5620" s="3"/>
      <c r="G5620" s="3">
        <v>29</v>
      </c>
      <c r="H5620" s="3">
        <v>1033</v>
      </c>
      <c r="I5620" s="3"/>
      <c r="J5620" s="3"/>
      <c r="K5620" s="3"/>
      <c r="L5620" s="3"/>
      <c r="M5620" s="3">
        <v>1606</v>
      </c>
    </row>
    <row r="5621" spans="1:13" x14ac:dyDescent="0.2">
      <c r="A5621" s="8">
        <v>41873</v>
      </c>
      <c r="B5621" s="3">
        <v>6</v>
      </c>
      <c r="C5621" s="3">
        <v>1029</v>
      </c>
      <c r="D5621" s="3">
        <v>42</v>
      </c>
      <c r="E5621" s="3"/>
      <c r="F5621" s="3"/>
      <c r="G5621" s="3">
        <v>29</v>
      </c>
      <c r="H5621" s="3">
        <v>1100</v>
      </c>
      <c r="I5621" s="3"/>
      <c r="J5621" s="3"/>
      <c r="K5621" s="3"/>
      <c r="L5621" s="3"/>
      <c r="M5621" s="3">
        <v>1692</v>
      </c>
    </row>
    <row r="5622" spans="1:13" x14ac:dyDescent="0.2">
      <c r="A5622" s="8">
        <v>41873</v>
      </c>
      <c r="B5622" s="3">
        <v>7</v>
      </c>
      <c r="C5622" s="3">
        <v>1114</v>
      </c>
      <c r="D5622" s="3">
        <v>45</v>
      </c>
      <c r="E5622" s="3"/>
      <c r="F5622" s="3"/>
      <c r="G5622" s="3">
        <v>29</v>
      </c>
      <c r="H5622" s="3">
        <v>1188</v>
      </c>
      <c r="I5622" s="3"/>
      <c r="J5622" s="3"/>
      <c r="K5622" s="3"/>
      <c r="L5622" s="3"/>
      <c r="M5622" s="3">
        <v>1821</v>
      </c>
    </row>
    <row r="5623" spans="1:13" x14ac:dyDescent="0.2">
      <c r="A5623" s="8">
        <v>41873</v>
      </c>
      <c r="B5623" s="3">
        <v>8</v>
      </c>
      <c r="C5623" s="3">
        <v>1163</v>
      </c>
      <c r="D5623" s="3">
        <v>47</v>
      </c>
      <c r="E5623" s="3"/>
      <c r="F5623" s="3"/>
      <c r="G5623" s="3">
        <v>31</v>
      </c>
      <c r="H5623" s="3">
        <v>1241</v>
      </c>
      <c r="I5623" s="3"/>
      <c r="J5623" s="3"/>
      <c r="K5623" s="3"/>
      <c r="L5623" s="3"/>
      <c r="M5623" s="3">
        <v>1922</v>
      </c>
    </row>
    <row r="5624" spans="1:13" x14ac:dyDescent="0.2">
      <c r="A5624" s="8">
        <v>41873</v>
      </c>
      <c r="B5624" s="3">
        <v>9</v>
      </c>
      <c r="C5624" s="3">
        <v>1224</v>
      </c>
      <c r="D5624" s="3">
        <v>50</v>
      </c>
      <c r="E5624" s="3"/>
      <c r="F5624" s="3"/>
      <c r="G5624" s="3">
        <v>33</v>
      </c>
      <c r="H5624" s="3">
        <v>1307</v>
      </c>
      <c r="I5624" s="3"/>
      <c r="J5624" s="3"/>
      <c r="K5624" s="3"/>
      <c r="L5624" s="3"/>
      <c r="M5624" s="3">
        <v>2017</v>
      </c>
    </row>
    <row r="5625" spans="1:13" x14ac:dyDescent="0.2">
      <c r="A5625" s="8">
        <v>41873</v>
      </c>
      <c r="B5625" s="3">
        <v>10</v>
      </c>
      <c r="C5625" s="3">
        <v>1293</v>
      </c>
      <c r="D5625" s="3">
        <v>53</v>
      </c>
      <c r="E5625" s="3"/>
      <c r="F5625" s="3"/>
      <c r="G5625" s="3">
        <v>37</v>
      </c>
      <c r="H5625" s="3">
        <v>1382</v>
      </c>
      <c r="I5625" s="3"/>
      <c r="J5625" s="3"/>
      <c r="K5625" s="3"/>
      <c r="L5625" s="3"/>
      <c r="M5625" s="3">
        <v>2133</v>
      </c>
    </row>
    <row r="5626" spans="1:13" x14ac:dyDescent="0.2">
      <c r="A5626" s="8">
        <v>41873</v>
      </c>
      <c r="B5626" s="3">
        <v>11</v>
      </c>
      <c r="C5626" s="3">
        <v>1356</v>
      </c>
      <c r="D5626" s="3">
        <v>55</v>
      </c>
      <c r="E5626" s="3"/>
      <c r="F5626" s="3"/>
      <c r="G5626" s="3">
        <v>42</v>
      </c>
      <c r="H5626" s="3">
        <v>1453</v>
      </c>
      <c r="I5626" s="3"/>
      <c r="J5626" s="3"/>
      <c r="K5626" s="3"/>
      <c r="L5626" s="3"/>
      <c r="M5626" s="3">
        <v>2257</v>
      </c>
    </row>
    <row r="5627" spans="1:13" x14ac:dyDescent="0.2">
      <c r="A5627" s="8">
        <v>41873</v>
      </c>
      <c r="B5627" s="3">
        <v>12</v>
      </c>
      <c r="C5627" s="3">
        <v>1437</v>
      </c>
      <c r="D5627" s="3">
        <v>58</v>
      </c>
      <c r="E5627" s="3"/>
      <c r="F5627" s="3"/>
      <c r="G5627" s="3">
        <v>41</v>
      </c>
      <c r="H5627" s="3">
        <v>1536</v>
      </c>
      <c r="I5627" s="3"/>
      <c r="J5627" s="3"/>
      <c r="K5627" s="3"/>
      <c r="L5627" s="3"/>
      <c r="M5627" s="3">
        <v>2386</v>
      </c>
    </row>
    <row r="5628" spans="1:13" x14ac:dyDescent="0.2">
      <c r="A5628" s="8">
        <v>41873</v>
      </c>
      <c r="B5628" s="3">
        <v>13</v>
      </c>
      <c r="C5628" s="3">
        <v>1512</v>
      </c>
      <c r="D5628" s="3">
        <v>61</v>
      </c>
      <c r="E5628" s="3"/>
      <c r="F5628" s="3"/>
      <c r="G5628" s="3">
        <v>42</v>
      </c>
      <c r="H5628" s="3">
        <v>1615</v>
      </c>
      <c r="I5628" s="3"/>
      <c r="J5628" s="3"/>
      <c r="K5628" s="3"/>
      <c r="L5628" s="3"/>
      <c r="M5628" s="3">
        <v>2527</v>
      </c>
    </row>
    <row r="5629" spans="1:13" x14ac:dyDescent="0.2">
      <c r="A5629" s="8">
        <v>41873</v>
      </c>
      <c r="B5629" s="3">
        <v>14</v>
      </c>
      <c r="C5629" s="3">
        <v>1607</v>
      </c>
      <c r="D5629" s="3">
        <v>65</v>
      </c>
      <c r="E5629" s="3"/>
      <c r="F5629" s="3"/>
      <c r="G5629" s="3">
        <v>45</v>
      </c>
      <c r="H5629" s="3">
        <v>1717</v>
      </c>
      <c r="I5629" s="3"/>
      <c r="J5629" s="3"/>
      <c r="K5629" s="3"/>
      <c r="L5629" s="3"/>
      <c r="M5629" s="3">
        <v>2691</v>
      </c>
    </row>
    <row r="5630" spans="1:13" x14ac:dyDescent="0.2">
      <c r="A5630" s="8">
        <v>41873</v>
      </c>
      <c r="B5630" s="3">
        <v>15</v>
      </c>
      <c r="C5630" s="3">
        <v>1714</v>
      </c>
      <c r="D5630" s="3">
        <v>69</v>
      </c>
      <c r="E5630" s="3"/>
      <c r="F5630" s="3"/>
      <c r="G5630" s="3">
        <v>40</v>
      </c>
      <c r="H5630" s="3">
        <v>1823</v>
      </c>
      <c r="I5630" s="3"/>
      <c r="J5630" s="3"/>
      <c r="K5630" s="3"/>
      <c r="L5630" s="3"/>
      <c r="M5630" s="3">
        <v>2847</v>
      </c>
    </row>
    <row r="5631" spans="1:13" x14ac:dyDescent="0.2">
      <c r="A5631" s="8">
        <v>41873</v>
      </c>
      <c r="B5631" s="3">
        <v>16</v>
      </c>
      <c r="C5631" s="3">
        <v>1800</v>
      </c>
      <c r="D5631" s="3">
        <v>73</v>
      </c>
      <c r="E5631" s="3"/>
      <c r="F5631" s="3"/>
      <c r="G5631" s="3">
        <v>44</v>
      </c>
      <c r="H5631" s="3">
        <v>1917</v>
      </c>
      <c r="I5631" s="3"/>
      <c r="J5631" s="3"/>
      <c r="K5631" s="3"/>
      <c r="L5631" s="3"/>
      <c r="M5631" s="3">
        <v>2988</v>
      </c>
    </row>
    <row r="5632" spans="1:13" x14ac:dyDescent="0.2">
      <c r="A5632" s="8">
        <v>41873</v>
      </c>
      <c r="B5632" s="3">
        <v>17</v>
      </c>
      <c r="C5632" s="3">
        <v>1872</v>
      </c>
      <c r="D5632" s="3">
        <v>76</v>
      </c>
      <c r="E5632" s="3"/>
      <c r="F5632" s="3"/>
      <c r="G5632" s="3">
        <v>43</v>
      </c>
      <c r="H5632" s="3">
        <v>1991</v>
      </c>
      <c r="I5632" s="3"/>
      <c r="J5632" s="3"/>
      <c r="K5632" s="3"/>
      <c r="L5632" s="3"/>
      <c r="M5632" s="3">
        <v>3101</v>
      </c>
    </row>
    <row r="5633" spans="1:13" x14ac:dyDescent="0.2">
      <c r="A5633" s="8">
        <v>41873</v>
      </c>
      <c r="B5633" s="3">
        <v>18</v>
      </c>
      <c r="C5633" s="3">
        <v>1877</v>
      </c>
      <c r="D5633" s="3">
        <v>76</v>
      </c>
      <c r="E5633" s="3"/>
      <c r="F5633" s="3"/>
      <c r="G5633" s="3">
        <v>43</v>
      </c>
      <c r="H5633" s="3">
        <v>1996</v>
      </c>
      <c r="I5633" s="3"/>
      <c r="J5633" s="3"/>
      <c r="K5633" s="3"/>
      <c r="L5633" s="3"/>
      <c r="M5633" s="3">
        <v>3078</v>
      </c>
    </row>
    <row r="5634" spans="1:13" x14ac:dyDescent="0.2">
      <c r="A5634" s="8">
        <v>41873</v>
      </c>
      <c r="B5634" s="3">
        <v>19</v>
      </c>
      <c r="C5634" s="3">
        <v>1778</v>
      </c>
      <c r="D5634" s="3">
        <v>72</v>
      </c>
      <c r="E5634" s="3"/>
      <c r="F5634" s="3"/>
      <c r="G5634" s="3">
        <v>37</v>
      </c>
      <c r="H5634" s="3">
        <v>1887</v>
      </c>
      <c r="I5634" s="3"/>
      <c r="J5634" s="3"/>
      <c r="K5634" s="3"/>
      <c r="L5634" s="3"/>
      <c r="M5634" s="3">
        <v>2933</v>
      </c>
    </row>
    <row r="5635" spans="1:13" x14ac:dyDescent="0.2">
      <c r="A5635" s="8">
        <v>41873</v>
      </c>
      <c r="B5635" s="3">
        <v>20</v>
      </c>
      <c r="C5635" s="3">
        <v>1614</v>
      </c>
      <c r="D5635" s="3">
        <v>65</v>
      </c>
      <c r="E5635" s="3"/>
      <c r="F5635" s="3"/>
      <c r="G5635" s="3">
        <v>33</v>
      </c>
      <c r="H5635" s="3">
        <v>1712</v>
      </c>
      <c r="I5635" s="3"/>
      <c r="J5635" s="3"/>
      <c r="K5635" s="3"/>
      <c r="L5635" s="3"/>
      <c r="M5635" s="3">
        <v>2688</v>
      </c>
    </row>
    <row r="5636" spans="1:13" x14ac:dyDescent="0.2">
      <c r="A5636" s="8">
        <v>41873</v>
      </c>
      <c r="B5636" s="3">
        <v>21</v>
      </c>
      <c r="C5636" s="3">
        <v>1548</v>
      </c>
      <c r="D5636" s="3">
        <v>62</v>
      </c>
      <c r="E5636" s="3"/>
      <c r="F5636" s="3"/>
      <c r="G5636" s="3">
        <v>31</v>
      </c>
      <c r="H5636" s="3">
        <v>1641</v>
      </c>
      <c r="I5636" s="3"/>
      <c r="J5636" s="3"/>
      <c r="K5636" s="3"/>
      <c r="L5636" s="3"/>
      <c r="M5636" s="3">
        <v>2565</v>
      </c>
    </row>
    <row r="5637" spans="1:13" x14ac:dyDescent="0.2">
      <c r="A5637" s="8">
        <v>41873</v>
      </c>
      <c r="B5637" s="3">
        <v>22</v>
      </c>
      <c r="C5637" s="3">
        <v>1426</v>
      </c>
      <c r="D5637" s="3">
        <v>58</v>
      </c>
      <c r="E5637" s="3"/>
      <c r="F5637" s="3"/>
      <c r="G5637" s="3">
        <v>30</v>
      </c>
      <c r="H5637" s="3">
        <v>1514</v>
      </c>
      <c r="I5637" s="3"/>
      <c r="J5637" s="3"/>
      <c r="K5637" s="3"/>
      <c r="L5637" s="3"/>
      <c r="M5637" s="3">
        <v>2364</v>
      </c>
    </row>
    <row r="5638" spans="1:13" x14ac:dyDescent="0.2">
      <c r="A5638" s="8">
        <v>41873</v>
      </c>
      <c r="B5638" s="3">
        <v>23</v>
      </c>
      <c r="C5638" s="3">
        <v>1275</v>
      </c>
      <c r="D5638" s="3">
        <v>52</v>
      </c>
      <c r="E5638" s="3"/>
      <c r="F5638" s="3"/>
      <c r="G5638" s="3">
        <v>29</v>
      </c>
      <c r="H5638" s="3">
        <v>1355</v>
      </c>
      <c r="I5638" s="3"/>
      <c r="J5638" s="3"/>
      <c r="K5638" s="3"/>
      <c r="L5638" s="3"/>
      <c r="M5638" s="3">
        <v>2114</v>
      </c>
    </row>
    <row r="5639" spans="1:13" x14ac:dyDescent="0.2">
      <c r="A5639" s="8">
        <v>41873</v>
      </c>
      <c r="B5639" s="3">
        <v>24</v>
      </c>
      <c r="C5639" s="3">
        <v>1136</v>
      </c>
      <c r="D5639" s="3">
        <v>46</v>
      </c>
      <c r="E5639" s="3"/>
      <c r="F5639" s="3"/>
      <c r="G5639" s="3">
        <v>28</v>
      </c>
      <c r="H5639" s="3">
        <v>1210</v>
      </c>
      <c r="I5639" s="3"/>
      <c r="J5639" s="3"/>
      <c r="K5639" s="3"/>
      <c r="L5639" s="3"/>
      <c r="M5639" s="3">
        <v>1892</v>
      </c>
    </row>
    <row r="5640" spans="1:13" x14ac:dyDescent="0.2">
      <c r="A5640" s="8">
        <v>41874</v>
      </c>
      <c r="B5640" s="3">
        <v>1</v>
      </c>
      <c r="C5640" s="3">
        <v>1022</v>
      </c>
      <c r="D5640" s="3">
        <v>42</v>
      </c>
      <c r="E5640" s="3"/>
      <c r="F5640" s="3"/>
      <c r="G5640" s="3">
        <v>28</v>
      </c>
      <c r="H5640" s="3">
        <v>1091</v>
      </c>
      <c r="I5640" s="3"/>
      <c r="J5640" s="3"/>
      <c r="K5640" s="3"/>
      <c r="L5640" s="3"/>
      <c r="M5640" s="3">
        <v>1720</v>
      </c>
    </row>
    <row r="5641" spans="1:13" x14ac:dyDescent="0.2">
      <c r="A5641" s="8">
        <v>41874</v>
      </c>
      <c r="B5641" s="3">
        <v>2</v>
      </c>
      <c r="C5641" s="3">
        <v>949</v>
      </c>
      <c r="D5641" s="3">
        <v>39</v>
      </c>
      <c r="E5641" s="3"/>
      <c r="F5641" s="3"/>
      <c r="G5641" s="3">
        <v>28</v>
      </c>
      <c r="H5641" s="3">
        <v>1016</v>
      </c>
      <c r="I5641" s="3"/>
      <c r="J5641" s="3"/>
      <c r="K5641" s="3"/>
      <c r="L5641" s="3"/>
      <c r="M5641" s="3">
        <v>1603</v>
      </c>
    </row>
    <row r="5642" spans="1:13" x14ac:dyDescent="0.2">
      <c r="A5642" s="8">
        <v>41874</v>
      </c>
      <c r="B5642" s="3">
        <v>3</v>
      </c>
      <c r="C5642" s="3">
        <v>903</v>
      </c>
      <c r="D5642" s="3">
        <v>37</v>
      </c>
      <c r="E5642" s="3"/>
      <c r="F5642" s="3"/>
      <c r="G5642" s="3">
        <v>28</v>
      </c>
      <c r="H5642" s="3">
        <v>968</v>
      </c>
      <c r="I5642" s="3"/>
      <c r="J5642" s="3"/>
      <c r="K5642" s="3"/>
      <c r="L5642" s="3"/>
      <c r="M5642" s="3">
        <v>1533</v>
      </c>
    </row>
    <row r="5643" spans="1:13" x14ac:dyDescent="0.2">
      <c r="A5643" s="8">
        <v>41874</v>
      </c>
      <c r="B5643" s="3">
        <v>4</v>
      </c>
      <c r="C5643" s="3">
        <v>881</v>
      </c>
      <c r="D5643" s="3">
        <v>36</v>
      </c>
      <c r="E5643" s="3"/>
      <c r="F5643" s="3"/>
      <c r="G5643" s="3">
        <v>28</v>
      </c>
      <c r="H5643" s="3">
        <v>945</v>
      </c>
      <c r="I5643" s="3"/>
      <c r="J5643" s="3"/>
      <c r="K5643" s="3"/>
      <c r="L5643" s="3"/>
      <c r="M5643" s="3">
        <v>1499</v>
      </c>
    </row>
    <row r="5644" spans="1:13" x14ac:dyDescent="0.2">
      <c r="A5644" s="8">
        <v>41874</v>
      </c>
      <c r="B5644" s="3">
        <v>5</v>
      </c>
      <c r="C5644" s="3">
        <v>874</v>
      </c>
      <c r="D5644" s="3">
        <v>36</v>
      </c>
      <c r="E5644" s="3"/>
      <c r="F5644" s="3"/>
      <c r="G5644" s="3">
        <v>26</v>
      </c>
      <c r="H5644" s="3">
        <v>935</v>
      </c>
      <c r="I5644" s="3"/>
      <c r="J5644" s="3"/>
      <c r="K5644" s="3"/>
      <c r="L5644" s="3"/>
      <c r="M5644" s="3">
        <v>1483</v>
      </c>
    </row>
    <row r="5645" spans="1:13" x14ac:dyDescent="0.2">
      <c r="A5645" s="8">
        <v>41874</v>
      </c>
      <c r="B5645" s="3">
        <v>6</v>
      </c>
      <c r="C5645" s="3">
        <v>898</v>
      </c>
      <c r="D5645" s="3">
        <v>37</v>
      </c>
      <c r="E5645" s="3"/>
      <c r="F5645" s="3"/>
      <c r="G5645" s="3">
        <v>28</v>
      </c>
      <c r="H5645" s="3">
        <v>962</v>
      </c>
      <c r="I5645" s="3"/>
      <c r="J5645" s="3"/>
      <c r="K5645" s="3"/>
      <c r="L5645" s="3"/>
      <c r="M5645" s="3">
        <v>1516</v>
      </c>
    </row>
    <row r="5646" spans="1:13" x14ac:dyDescent="0.2">
      <c r="A5646" s="8">
        <v>41874</v>
      </c>
      <c r="B5646" s="3">
        <v>7</v>
      </c>
      <c r="C5646" s="3">
        <v>904</v>
      </c>
      <c r="D5646" s="3">
        <v>37</v>
      </c>
      <c r="E5646" s="3"/>
      <c r="F5646" s="3"/>
      <c r="G5646" s="3">
        <v>28</v>
      </c>
      <c r="H5646" s="3">
        <v>969</v>
      </c>
      <c r="I5646" s="3"/>
      <c r="J5646" s="3"/>
      <c r="K5646" s="3"/>
      <c r="L5646" s="3"/>
      <c r="M5646" s="3">
        <v>1530</v>
      </c>
    </row>
    <row r="5647" spans="1:13" x14ac:dyDescent="0.2">
      <c r="A5647" s="8">
        <v>41874</v>
      </c>
      <c r="B5647" s="3">
        <v>8</v>
      </c>
      <c r="C5647" s="3">
        <v>928</v>
      </c>
      <c r="D5647" s="3">
        <v>38</v>
      </c>
      <c r="E5647" s="3"/>
      <c r="F5647" s="3"/>
      <c r="G5647" s="3">
        <v>28</v>
      </c>
      <c r="H5647" s="3">
        <v>994</v>
      </c>
      <c r="I5647" s="3"/>
      <c r="J5647" s="3"/>
      <c r="K5647" s="3"/>
      <c r="L5647" s="3"/>
      <c r="M5647" s="3">
        <v>1576</v>
      </c>
    </row>
    <row r="5648" spans="1:13" x14ac:dyDescent="0.2">
      <c r="A5648" s="8">
        <v>41874</v>
      </c>
      <c r="B5648" s="3">
        <v>9</v>
      </c>
      <c r="C5648" s="3">
        <v>1003</v>
      </c>
      <c r="D5648" s="3">
        <v>41</v>
      </c>
      <c r="E5648" s="3"/>
      <c r="F5648" s="3"/>
      <c r="G5648" s="3">
        <v>29</v>
      </c>
      <c r="H5648" s="3">
        <v>1073</v>
      </c>
      <c r="I5648" s="3"/>
      <c r="J5648" s="3"/>
      <c r="K5648" s="3"/>
      <c r="L5648" s="3"/>
      <c r="M5648" s="3">
        <v>1684</v>
      </c>
    </row>
    <row r="5649" spans="1:13" x14ac:dyDescent="0.2">
      <c r="A5649" s="8">
        <v>41874</v>
      </c>
      <c r="B5649" s="3">
        <v>10</v>
      </c>
      <c r="C5649" s="3">
        <v>1065</v>
      </c>
      <c r="D5649" s="3">
        <v>44</v>
      </c>
      <c r="E5649" s="3"/>
      <c r="F5649" s="3"/>
      <c r="G5649" s="3">
        <v>36</v>
      </c>
      <c r="H5649" s="3">
        <v>1144</v>
      </c>
      <c r="I5649" s="3"/>
      <c r="J5649" s="3"/>
      <c r="K5649" s="3"/>
      <c r="L5649" s="3"/>
      <c r="M5649" s="3">
        <v>1802</v>
      </c>
    </row>
    <row r="5650" spans="1:13" x14ac:dyDescent="0.2">
      <c r="A5650" s="8">
        <v>41874</v>
      </c>
      <c r="B5650" s="3">
        <v>11</v>
      </c>
      <c r="C5650" s="3">
        <v>1135</v>
      </c>
      <c r="D5650" s="3">
        <v>46</v>
      </c>
      <c r="E5650" s="3"/>
      <c r="F5650" s="3"/>
      <c r="G5650" s="3">
        <v>39</v>
      </c>
      <c r="H5650" s="3">
        <v>1220</v>
      </c>
      <c r="I5650" s="3"/>
      <c r="J5650" s="3"/>
      <c r="K5650" s="3"/>
      <c r="L5650" s="3"/>
      <c r="M5650" s="3">
        <v>1917</v>
      </c>
    </row>
    <row r="5651" spans="1:13" x14ac:dyDescent="0.2">
      <c r="A5651" s="8">
        <v>41874</v>
      </c>
      <c r="B5651" s="3">
        <v>12</v>
      </c>
      <c r="C5651" s="3">
        <v>1189</v>
      </c>
      <c r="D5651" s="3">
        <v>49</v>
      </c>
      <c r="E5651" s="3"/>
      <c r="F5651" s="3"/>
      <c r="G5651" s="3">
        <v>41</v>
      </c>
      <c r="H5651" s="3">
        <v>1279</v>
      </c>
      <c r="I5651" s="3"/>
      <c r="J5651" s="3"/>
      <c r="K5651" s="3"/>
      <c r="L5651" s="3"/>
      <c r="M5651" s="3">
        <v>2014</v>
      </c>
    </row>
    <row r="5652" spans="1:13" x14ac:dyDescent="0.2">
      <c r="A5652" s="8">
        <v>41874</v>
      </c>
      <c r="B5652" s="3">
        <v>13</v>
      </c>
      <c r="C5652" s="3">
        <v>1274</v>
      </c>
      <c r="D5652" s="3">
        <v>52</v>
      </c>
      <c r="E5652" s="3"/>
      <c r="F5652" s="3"/>
      <c r="G5652" s="3">
        <v>39</v>
      </c>
      <c r="H5652" s="3">
        <v>1365</v>
      </c>
      <c r="I5652" s="3"/>
      <c r="J5652" s="3"/>
      <c r="K5652" s="3"/>
      <c r="L5652" s="3"/>
      <c r="M5652" s="3">
        <v>2136</v>
      </c>
    </row>
    <row r="5653" spans="1:13" x14ac:dyDescent="0.2">
      <c r="A5653" s="8">
        <v>41874</v>
      </c>
      <c r="B5653" s="3">
        <v>14</v>
      </c>
      <c r="C5653" s="3">
        <v>1367</v>
      </c>
      <c r="D5653" s="3">
        <v>56</v>
      </c>
      <c r="E5653" s="3"/>
      <c r="F5653" s="3"/>
      <c r="G5653" s="3">
        <v>42</v>
      </c>
      <c r="H5653" s="3">
        <v>1465</v>
      </c>
      <c r="I5653" s="3"/>
      <c r="J5653" s="3"/>
      <c r="K5653" s="3"/>
      <c r="L5653" s="3"/>
      <c r="M5653" s="3">
        <v>2298</v>
      </c>
    </row>
    <row r="5654" spans="1:13" x14ac:dyDescent="0.2">
      <c r="A5654" s="8">
        <v>41874</v>
      </c>
      <c r="B5654" s="3">
        <v>15</v>
      </c>
      <c r="C5654" s="3">
        <v>1510</v>
      </c>
      <c r="D5654" s="3">
        <v>61</v>
      </c>
      <c r="E5654" s="3"/>
      <c r="F5654" s="3"/>
      <c r="G5654" s="3">
        <v>40</v>
      </c>
      <c r="H5654" s="3">
        <v>1611</v>
      </c>
      <c r="I5654" s="3"/>
      <c r="J5654" s="3"/>
      <c r="K5654" s="3"/>
      <c r="L5654" s="3"/>
      <c r="M5654" s="3">
        <v>2497</v>
      </c>
    </row>
    <row r="5655" spans="1:13" x14ac:dyDescent="0.2">
      <c r="A5655" s="8">
        <v>41874</v>
      </c>
      <c r="B5655" s="3">
        <v>16</v>
      </c>
      <c r="C5655" s="3">
        <v>1640</v>
      </c>
      <c r="D5655" s="3">
        <v>67</v>
      </c>
      <c r="E5655" s="3"/>
      <c r="F5655" s="3"/>
      <c r="G5655" s="3">
        <v>44</v>
      </c>
      <c r="H5655" s="3">
        <v>1750</v>
      </c>
      <c r="I5655" s="3"/>
      <c r="J5655" s="3"/>
      <c r="K5655" s="3"/>
      <c r="L5655" s="3"/>
      <c r="M5655" s="3">
        <v>2692</v>
      </c>
    </row>
    <row r="5656" spans="1:13" x14ac:dyDescent="0.2">
      <c r="A5656" s="8">
        <v>41874</v>
      </c>
      <c r="B5656" s="3">
        <v>17</v>
      </c>
      <c r="C5656" s="3">
        <v>1757</v>
      </c>
      <c r="D5656" s="3">
        <v>71</v>
      </c>
      <c r="E5656" s="3"/>
      <c r="F5656" s="3"/>
      <c r="G5656" s="3">
        <v>38</v>
      </c>
      <c r="H5656" s="3">
        <v>1866</v>
      </c>
      <c r="I5656" s="3"/>
      <c r="J5656" s="3"/>
      <c r="K5656" s="3"/>
      <c r="L5656" s="3"/>
      <c r="M5656" s="3">
        <v>2842</v>
      </c>
    </row>
    <row r="5657" spans="1:13" x14ac:dyDescent="0.2">
      <c r="A5657" s="8">
        <v>41874</v>
      </c>
      <c r="B5657" s="3">
        <v>18</v>
      </c>
      <c r="C5657" s="3">
        <v>1802</v>
      </c>
      <c r="D5657" s="3">
        <v>73</v>
      </c>
      <c r="E5657" s="3"/>
      <c r="F5657" s="3"/>
      <c r="G5657" s="3">
        <v>38</v>
      </c>
      <c r="H5657" s="3">
        <v>1913</v>
      </c>
      <c r="I5657" s="3"/>
      <c r="J5657" s="3"/>
      <c r="K5657" s="3"/>
      <c r="L5657" s="3"/>
      <c r="M5657" s="3">
        <v>2911</v>
      </c>
    </row>
    <row r="5658" spans="1:13" x14ac:dyDescent="0.2">
      <c r="A5658" s="8">
        <v>41874</v>
      </c>
      <c r="B5658" s="3">
        <v>19</v>
      </c>
      <c r="C5658" s="3">
        <v>1785</v>
      </c>
      <c r="D5658" s="3">
        <v>72</v>
      </c>
      <c r="E5658" s="3"/>
      <c r="F5658" s="3"/>
      <c r="G5658" s="3">
        <v>39</v>
      </c>
      <c r="H5658" s="3">
        <v>1896</v>
      </c>
      <c r="I5658" s="3"/>
      <c r="J5658" s="3"/>
      <c r="K5658" s="3"/>
      <c r="L5658" s="3"/>
      <c r="M5658" s="3">
        <v>2872</v>
      </c>
    </row>
    <row r="5659" spans="1:13" x14ac:dyDescent="0.2">
      <c r="A5659" s="8">
        <v>41874</v>
      </c>
      <c r="B5659" s="3">
        <v>20</v>
      </c>
      <c r="C5659" s="3">
        <v>1668</v>
      </c>
      <c r="D5659" s="3">
        <v>67</v>
      </c>
      <c r="E5659" s="3"/>
      <c r="F5659" s="3"/>
      <c r="G5659" s="3">
        <v>32</v>
      </c>
      <c r="H5659" s="3">
        <v>1767</v>
      </c>
      <c r="I5659" s="3"/>
      <c r="J5659" s="3"/>
      <c r="K5659" s="3"/>
      <c r="L5659" s="3"/>
      <c r="M5659" s="3">
        <v>2698</v>
      </c>
    </row>
    <row r="5660" spans="1:13" x14ac:dyDescent="0.2">
      <c r="A5660" s="8">
        <v>41874</v>
      </c>
      <c r="B5660" s="3">
        <v>21</v>
      </c>
      <c r="C5660" s="3">
        <v>1598</v>
      </c>
      <c r="D5660" s="3">
        <v>64</v>
      </c>
      <c r="E5660" s="3"/>
      <c r="F5660" s="3"/>
      <c r="G5660" s="3">
        <v>29</v>
      </c>
      <c r="H5660" s="3">
        <v>1691</v>
      </c>
      <c r="I5660" s="3"/>
      <c r="J5660" s="3"/>
      <c r="K5660" s="3"/>
      <c r="L5660" s="3"/>
      <c r="M5660" s="3">
        <v>2584</v>
      </c>
    </row>
    <row r="5661" spans="1:13" x14ac:dyDescent="0.2">
      <c r="A5661" s="8">
        <v>41874</v>
      </c>
      <c r="B5661" s="3">
        <v>22</v>
      </c>
      <c r="C5661" s="3">
        <v>1469</v>
      </c>
      <c r="D5661" s="3">
        <v>59</v>
      </c>
      <c r="E5661" s="3"/>
      <c r="F5661" s="3"/>
      <c r="G5661" s="3">
        <v>29</v>
      </c>
      <c r="H5661" s="3">
        <v>1557</v>
      </c>
      <c r="I5661" s="3"/>
      <c r="J5661" s="3"/>
      <c r="K5661" s="3"/>
      <c r="L5661" s="3"/>
      <c r="M5661" s="3">
        <v>2387</v>
      </c>
    </row>
    <row r="5662" spans="1:13" x14ac:dyDescent="0.2">
      <c r="A5662" s="8">
        <v>41874</v>
      </c>
      <c r="B5662" s="3">
        <v>23</v>
      </c>
      <c r="C5662" s="3">
        <v>1317</v>
      </c>
      <c r="D5662" s="3">
        <v>53</v>
      </c>
      <c r="E5662" s="3"/>
      <c r="F5662" s="3"/>
      <c r="G5662" s="3">
        <v>29</v>
      </c>
      <c r="H5662" s="3">
        <v>1399</v>
      </c>
      <c r="I5662" s="3"/>
      <c r="J5662" s="3"/>
      <c r="K5662" s="3"/>
      <c r="L5662" s="3"/>
      <c r="M5662" s="3">
        <v>2137</v>
      </c>
    </row>
    <row r="5663" spans="1:13" x14ac:dyDescent="0.2">
      <c r="A5663" s="8">
        <v>41874</v>
      </c>
      <c r="B5663" s="3">
        <v>24</v>
      </c>
      <c r="C5663" s="3">
        <v>1175</v>
      </c>
      <c r="D5663" s="3">
        <v>48</v>
      </c>
      <c r="E5663" s="3"/>
      <c r="F5663" s="3"/>
      <c r="G5663" s="3">
        <v>29</v>
      </c>
      <c r="H5663" s="3">
        <v>1251</v>
      </c>
      <c r="I5663" s="3"/>
      <c r="J5663" s="3"/>
      <c r="K5663" s="3"/>
      <c r="L5663" s="3"/>
      <c r="M5663" s="3">
        <v>1918</v>
      </c>
    </row>
    <row r="5664" spans="1:13" x14ac:dyDescent="0.2">
      <c r="A5664" s="8">
        <v>41875</v>
      </c>
      <c r="B5664" s="3">
        <v>1</v>
      </c>
      <c r="C5664" s="3">
        <v>1059</v>
      </c>
      <c r="D5664" s="3">
        <v>43</v>
      </c>
      <c r="E5664" s="3"/>
      <c r="F5664" s="3"/>
      <c r="G5664" s="3">
        <v>28</v>
      </c>
      <c r="H5664" s="3">
        <v>1130</v>
      </c>
      <c r="I5664" s="3"/>
      <c r="J5664" s="3"/>
      <c r="K5664" s="3"/>
      <c r="L5664" s="3"/>
      <c r="M5664" s="3">
        <v>1752</v>
      </c>
    </row>
    <row r="5665" spans="1:13" x14ac:dyDescent="0.2">
      <c r="A5665" s="8">
        <v>41875</v>
      </c>
      <c r="B5665" s="3">
        <v>2</v>
      </c>
      <c r="C5665" s="3">
        <v>971</v>
      </c>
      <c r="D5665" s="3">
        <v>40</v>
      </c>
      <c r="E5665" s="3"/>
      <c r="F5665" s="3"/>
      <c r="G5665" s="3">
        <v>28</v>
      </c>
      <c r="H5665" s="3">
        <v>1038</v>
      </c>
      <c r="I5665" s="3"/>
      <c r="J5665" s="3"/>
      <c r="K5665" s="3"/>
      <c r="L5665" s="3"/>
      <c r="M5665" s="3">
        <v>1619</v>
      </c>
    </row>
    <row r="5666" spans="1:13" x14ac:dyDescent="0.2">
      <c r="A5666" s="8">
        <v>41875</v>
      </c>
      <c r="B5666" s="3">
        <v>3</v>
      </c>
      <c r="C5666" s="3">
        <v>927</v>
      </c>
      <c r="D5666" s="3">
        <v>38</v>
      </c>
      <c r="E5666" s="3"/>
      <c r="F5666" s="3"/>
      <c r="G5666" s="3">
        <v>28</v>
      </c>
      <c r="H5666" s="3">
        <v>993</v>
      </c>
      <c r="I5666" s="3"/>
      <c r="J5666" s="3"/>
      <c r="K5666" s="3"/>
      <c r="L5666" s="3"/>
      <c r="M5666" s="3">
        <v>1534</v>
      </c>
    </row>
    <row r="5667" spans="1:13" x14ac:dyDescent="0.2">
      <c r="A5667" s="8">
        <v>41875</v>
      </c>
      <c r="B5667" s="3">
        <v>4</v>
      </c>
      <c r="C5667" s="3">
        <v>892</v>
      </c>
      <c r="D5667" s="3">
        <v>36</v>
      </c>
      <c r="E5667" s="3"/>
      <c r="F5667" s="3"/>
      <c r="G5667" s="3">
        <v>28</v>
      </c>
      <c r="H5667" s="3">
        <v>956</v>
      </c>
      <c r="I5667" s="3"/>
      <c r="J5667" s="3"/>
      <c r="K5667" s="3"/>
      <c r="L5667" s="3"/>
      <c r="M5667" s="3">
        <v>1484</v>
      </c>
    </row>
    <row r="5668" spans="1:13" x14ac:dyDescent="0.2">
      <c r="A5668" s="8">
        <v>41875</v>
      </c>
      <c r="B5668" s="3">
        <v>5</v>
      </c>
      <c r="C5668" s="3">
        <v>880</v>
      </c>
      <c r="D5668" s="3">
        <v>36</v>
      </c>
      <c r="E5668" s="3"/>
      <c r="F5668" s="3"/>
      <c r="G5668" s="3">
        <v>28</v>
      </c>
      <c r="H5668" s="3">
        <v>944</v>
      </c>
      <c r="I5668" s="3"/>
      <c r="J5668" s="3"/>
      <c r="K5668" s="3"/>
      <c r="L5668" s="3"/>
      <c r="M5668" s="3">
        <v>1471</v>
      </c>
    </row>
    <row r="5669" spans="1:13" x14ac:dyDescent="0.2">
      <c r="A5669" s="8">
        <v>41875</v>
      </c>
      <c r="B5669" s="3">
        <v>6</v>
      </c>
      <c r="C5669" s="3">
        <v>886</v>
      </c>
      <c r="D5669" s="3">
        <v>36</v>
      </c>
      <c r="E5669" s="3"/>
      <c r="F5669" s="3"/>
      <c r="G5669" s="3">
        <v>28</v>
      </c>
      <c r="H5669" s="3">
        <v>950</v>
      </c>
      <c r="I5669" s="3"/>
      <c r="J5669" s="3"/>
      <c r="K5669" s="3"/>
      <c r="L5669" s="3"/>
      <c r="M5669" s="3">
        <v>1477</v>
      </c>
    </row>
    <row r="5670" spans="1:13" x14ac:dyDescent="0.2">
      <c r="A5670" s="8">
        <v>41875</v>
      </c>
      <c r="B5670" s="3">
        <v>7</v>
      </c>
      <c r="C5670" s="3">
        <v>890</v>
      </c>
      <c r="D5670" s="3">
        <v>36</v>
      </c>
      <c r="E5670" s="3"/>
      <c r="F5670" s="3"/>
      <c r="G5670" s="3">
        <v>28</v>
      </c>
      <c r="H5670" s="3">
        <v>954</v>
      </c>
      <c r="I5670" s="3"/>
      <c r="J5670" s="3"/>
      <c r="K5670" s="3"/>
      <c r="L5670" s="3"/>
      <c r="M5670" s="3">
        <v>1476</v>
      </c>
    </row>
    <row r="5671" spans="1:13" x14ac:dyDescent="0.2">
      <c r="A5671" s="8">
        <v>41875</v>
      </c>
      <c r="B5671" s="3">
        <v>8</v>
      </c>
      <c r="C5671" s="3">
        <v>898</v>
      </c>
      <c r="D5671" s="3">
        <v>37</v>
      </c>
      <c r="E5671" s="3"/>
      <c r="F5671" s="3"/>
      <c r="G5671" s="3">
        <v>28</v>
      </c>
      <c r="H5671" s="3">
        <v>962</v>
      </c>
      <c r="I5671" s="3"/>
      <c r="J5671" s="3"/>
      <c r="K5671" s="3"/>
      <c r="L5671" s="3"/>
      <c r="M5671" s="3">
        <v>1501</v>
      </c>
    </row>
    <row r="5672" spans="1:13" x14ac:dyDescent="0.2">
      <c r="A5672" s="8">
        <v>41875</v>
      </c>
      <c r="B5672" s="3">
        <v>9</v>
      </c>
      <c r="C5672" s="3">
        <v>968</v>
      </c>
      <c r="D5672" s="3">
        <v>40</v>
      </c>
      <c r="E5672" s="3"/>
      <c r="F5672" s="3"/>
      <c r="G5672" s="3">
        <v>31</v>
      </c>
      <c r="H5672" s="3">
        <v>1038</v>
      </c>
      <c r="I5672" s="3"/>
      <c r="J5672" s="3"/>
      <c r="K5672" s="3"/>
      <c r="L5672" s="3"/>
      <c r="M5672" s="3">
        <v>1610</v>
      </c>
    </row>
    <row r="5673" spans="1:13" x14ac:dyDescent="0.2">
      <c r="A5673" s="8">
        <v>41875</v>
      </c>
      <c r="B5673" s="3">
        <v>10</v>
      </c>
      <c r="C5673" s="3">
        <v>1045</v>
      </c>
      <c r="D5673" s="3">
        <v>43</v>
      </c>
      <c r="E5673" s="3"/>
      <c r="F5673" s="3"/>
      <c r="G5673" s="3">
        <v>36</v>
      </c>
      <c r="H5673" s="3">
        <v>1124</v>
      </c>
      <c r="I5673" s="3"/>
      <c r="J5673" s="3"/>
      <c r="K5673" s="3"/>
      <c r="L5673" s="3"/>
      <c r="M5673" s="3">
        <v>1736</v>
      </c>
    </row>
    <row r="5674" spans="1:13" x14ac:dyDescent="0.2">
      <c r="A5674" s="8">
        <v>41875</v>
      </c>
      <c r="B5674" s="3">
        <v>11</v>
      </c>
      <c r="C5674" s="3">
        <v>1116</v>
      </c>
      <c r="D5674" s="3">
        <v>46</v>
      </c>
      <c r="E5674" s="3"/>
      <c r="F5674" s="3"/>
      <c r="G5674" s="3">
        <v>38</v>
      </c>
      <c r="H5674" s="3">
        <v>1200</v>
      </c>
      <c r="I5674" s="3"/>
      <c r="J5674" s="3"/>
      <c r="K5674" s="3"/>
      <c r="L5674" s="3"/>
      <c r="M5674" s="3">
        <v>1846</v>
      </c>
    </row>
    <row r="5675" spans="1:13" x14ac:dyDescent="0.2">
      <c r="A5675" s="8">
        <v>41875</v>
      </c>
      <c r="B5675" s="3">
        <v>12</v>
      </c>
      <c r="C5675" s="3">
        <v>1186</v>
      </c>
      <c r="D5675" s="3">
        <v>48</v>
      </c>
      <c r="E5675" s="3"/>
      <c r="F5675" s="3"/>
      <c r="G5675" s="3">
        <v>38</v>
      </c>
      <c r="H5675" s="3">
        <v>1272</v>
      </c>
      <c r="I5675" s="3"/>
      <c r="J5675" s="3"/>
      <c r="K5675" s="3"/>
      <c r="L5675" s="3"/>
      <c r="M5675" s="3">
        <v>1960</v>
      </c>
    </row>
    <row r="5676" spans="1:13" x14ac:dyDescent="0.2">
      <c r="A5676" s="8">
        <v>41875</v>
      </c>
      <c r="B5676" s="3">
        <v>13</v>
      </c>
      <c r="C5676" s="3">
        <v>1290</v>
      </c>
      <c r="D5676" s="3">
        <v>53</v>
      </c>
      <c r="E5676" s="3"/>
      <c r="F5676" s="3"/>
      <c r="G5676" s="3">
        <v>40</v>
      </c>
      <c r="H5676" s="3">
        <v>1382</v>
      </c>
      <c r="I5676" s="3"/>
      <c r="J5676" s="3"/>
      <c r="K5676" s="3"/>
      <c r="L5676" s="3"/>
      <c r="M5676" s="3">
        <v>2120</v>
      </c>
    </row>
    <row r="5677" spans="1:13" x14ac:dyDescent="0.2">
      <c r="A5677" s="8">
        <v>41875</v>
      </c>
      <c r="B5677" s="3">
        <v>14</v>
      </c>
      <c r="C5677" s="3">
        <v>1400</v>
      </c>
      <c r="D5677" s="3">
        <v>57</v>
      </c>
      <c r="E5677" s="3"/>
      <c r="F5677" s="3"/>
      <c r="G5677" s="3">
        <v>40</v>
      </c>
      <c r="H5677" s="3">
        <v>1497</v>
      </c>
      <c r="I5677" s="3"/>
      <c r="J5677" s="3"/>
      <c r="K5677" s="3"/>
      <c r="L5677" s="3"/>
      <c r="M5677" s="3">
        <v>2292</v>
      </c>
    </row>
    <row r="5678" spans="1:13" x14ac:dyDescent="0.2">
      <c r="A5678" s="8">
        <v>41875</v>
      </c>
      <c r="B5678" s="3">
        <v>15</v>
      </c>
      <c r="C5678" s="3">
        <v>1547</v>
      </c>
      <c r="D5678" s="3">
        <v>63</v>
      </c>
      <c r="E5678" s="3"/>
      <c r="F5678" s="3"/>
      <c r="G5678" s="3">
        <v>43</v>
      </c>
      <c r="H5678" s="3">
        <v>1653</v>
      </c>
      <c r="I5678" s="3"/>
      <c r="J5678" s="3"/>
      <c r="K5678" s="3"/>
      <c r="L5678" s="3"/>
      <c r="M5678" s="3">
        <v>2518</v>
      </c>
    </row>
    <row r="5679" spans="1:13" x14ac:dyDescent="0.2">
      <c r="A5679" s="8">
        <v>41875</v>
      </c>
      <c r="B5679" s="3">
        <v>16</v>
      </c>
      <c r="C5679" s="3">
        <v>1683</v>
      </c>
      <c r="D5679" s="3">
        <v>68</v>
      </c>
      <c r="E5679" s="3"/>
      <c r="F5679" s="3"/>
      <c r="G5679" s="3">
        <v>40</v>
      </c>
      <c r="H5679" s="3">
        <v>1791</v>
      </c>
      <c r="I5679" s="3"/>
      <c r="J5679" s="3"/>
      <c r="K5679" s="3"/>
      <c r="L5679" s="3"/>
      <c r="M5679" s="3">
        <v>2713</v>
      </c>
    </row>
    <row r="5680" spans="1:13" x14ac:dyDescent="0.2">
      <c r="A5680" s="8">
        <v>41875</v>
      </c>
      <c r="B5680" s="3">
        <v>17</v>
      </c>
      <c r="C5680" s="3">
        <v>1796</v>
      </c>
      <c r="D5680" s="3">
        <v>73</v>
      </c>
      <c r="E5680" s="3"/>
      <c r="F5680" s="3"/>
      <c r="G5680" s="3">
        <v>39</v>
      </c>
      <c r="H5680" s="3">
        <v>1908</v>
      </c>
      <c r="I5680" s="3"/>
      <c r="J5680" s="3"/>
      <c r="K5680" s="3"/>
      <c r="L5680" s="3"/>
      <c r="M5680" s="3">
        <v>2884</v>
      </c>
    </row>
    <row r="5681" spans="1:13" x14ac:dyDescent="0.2">
      <c r="A5681" s="8">
        <v>41875</v>
      </c>
      <c r="B5681" s="3">
        <v>18</v>
      </c>
      <c r="C5681" s="3">
        <v>1838</v>
      </c>
      <c r="D5681" s="3">
        <v>74</v>
      </c>
      <c r="E5681" s="3"/>
      <c r="F5681" s="3"/>
      <c r="G5681" s="3">
        <v>41</v>
      </c>
      <c r="H5681" s="3">
        <v>1953</v>
      </c>
      <c r="I5681" s="3"/>
      <c r="J5681" s="3"/>
      <c r="K5681" s="3"/>
      <c r="L5681" s="3"/>
      <c r="M5681" s="3">
        <v>2949</v>
      </c>
    </row>
    <row r="5682" spans="1:13" x14ac:dyDescent="0.2">
      <c r="A5682" s="8">
        <v>41875</v>
      </c>
      <c r="B5682" s="3">
        <v>19</v>
      </c>
      <c r="C5682" s="3">
        <v>1785</v>
      </c>
      <c r="D5682" s="3">
        <v>72</v>
      </c>
      <c r="E5682" s="3"/>
      <c r="F5682" s="3"/>
      <c r="G5682" s="3">
        <v>36</v>
      </c>
      <c r="H5682" s="3">
        <v>1893</v>
      </c>
      <c r="I5682" s="3"/>
      <c r="J5682" s="3"/>
      <c r="K5682" s="3"/>
      <c r="L5682" s="3"/>
      <c r="M5682" s="3">
        <v>2863</v>
      </c>
    </row>
    <row r="5683" spans="1:13" x14ac:dyDescent="0.2">
      <c r="A5683" s="8">
        <v>41875</v>
      </c>
      <c r="B5683" s="3">
        <v>20</v>
      </c>
      <c r="C5683" s="3">
        <v>1652</v>
      </c>
      <c r="D5683" s="3">
        <v>67</v>
      </c>
      <c r="E5683" s="3"/>
      <c r="F5683" s="3"/>
      <c r="G5683" s="3">
        <v>32</v>
      </c>
      <c r="H5683" s="3">
        <v>1751</v>
      </c>
      <c r="I5683" s="3"/>
      <c r="J5683" s="3"/>
      <c r="K5683" s="3"/>
      <c r="L5683" s="3"/>
      <c r="M5683" s="3">
        <v>2686</v>
      </c>
    </row>
    <row r="5684" spans="1:13" x14ac:dyDescent="0.2">
      <c r="A5684" s="8">
        <v>41875</v>
      </c>
      <c r="B5684" s="3">
        <v>21</v>
      </c>
      <c r="C5684" s="3">
        <v>1593</v>
      </c>
      <c r="D5684" s="3">
        <v>64</v>
      </c>
      <c r="E5684" s="3"/>
      <c r="F5684" s="3"/>
      <c r="G5684" s="3">
        <v>29</v>
      </c>
      <c r="H5684" s="3">
        <v>1686</v>
      </c>
      <c r="I5684" s="3"/>
      <c r="J5684" s="3"/>
      <c r="K5684" s="3"/>
      <c r="L5684" s="3"/>
      <c r="M5684" s="3">
        <v>2571</v>
      </c>
    </row>
    <row r="5685" spans="1:13" x14ac:dyDescent="0.2">
      <c r="A5685" s="8">
        <v>41875</v>
      </c>
      <c r="B5685" s="3">
        <v>22</v>
      </c>
      <c r="C5685" s="3">
        <v>1452</v>
      </c>
      <c r="D5685" s="3">
        <v>59</v>
      </c>
      <c r="E5685" s="3"/>
      <c r="F5685" s="3"/>
      <c r="G5685" s="3">
        <v>28</v>
      </c>
      <c r="H5685" s="3">
        <v>1538</v>
      </c>
      <c r="I5685" s="3"/>
      <c r="J5685" s="3"/>
      <c r="K5685" s="3"/>
      <c r="L5685" s="3"/>
      <c r="M5685" s="3">
        <v>2345</v>
      </c>
    </row>
    <row r="5686" spans="1:13" x14ac:dyDescent="0.2">
      <c r="A5686" s="8">
        <v>41875</v>
      </c>
      <c r="B5686" s="3">
        <v>23</v>
      </c>
      <c r="C5686" s="3">
        <v>1278</v>
      </c>
      <c r="D5686" s="3">
        <v>52</v>
      </c>
      <c r="E5686" s="3"/>
      <c r="F5686" s="3"/>
      <c r="G5686" s="3">
        <v>28</v>
      </c>
      <c r="H5686" s="3">
        <v>1358</v>
      </c>
      <c r="I5686" s="3"/>
      <c r="J5686" s="3"/>
      <c r="K5686" s="3"/>
      <c r="L5686" s="3"/>
      <c r="M5686" s="3">
        <v>2072</v>
      </c>
    </row>
    <row r="5687" spans="1:13" x14ac:dyDescent="0.2">
      <c r="A5687" s="8">
        <v>41875</v>
      </c>
      <c r="B5687" s="3">
        <v>24</v>
      </c>
      <c r="C5687" s="3">
        <v>1117</v>
      </c>
      <c r="D5687" s="3">
        <v>45</v>
      </c>
      <c r="E5687" s="3"/>
      <c r="F5687" s="3"/>
      <c r="G5687" s="3">
        <v>28</v>
      </c>
      <c r="H5687" s="3">
        <v>1190</v>
      </c>
      <c r="I5687" s="3"/>
      <c r="J5687" s="3"/>
      <c r="K5687" s="3"/>
      <c r="L5687" s="3"/>
      <c r="M5687" s="3">
        <v>1824</v>
      </c>
    </row>
    <row r="5688" spans="1:13" x14ac:dyDescent="0.2">
      <c r="A5688" s="8">
        <v>41876</v>
      </c>
      <c r="B5688" s="3">
        <v>1</v>
      </c>
      <c r="C5688" s="3">
        <v>1004</v>
      </c>
      <c r="D5688" s="3">
        <v>41</v>
      </c>
      <c r="E5688" s="3"/>
      <c r="F5688" s="3"/>
      <c r="G5688" s="3">
        <v>27</v>
      </c>
      <c r="H5688" s="3">
        <v>1072</v>
      </c>
      <c r="I5688" s="3"/>
      <c r="J5688" s="3"/>
      <c r="K5688" s="3"/>
      <c r="L5688" s="3"/>
      <c r="M5688" s="3">
        <v>1640</v>
      </c>
    </row>
    <row r="5689" spans="1:13" x14ac:dyDescent="0.2">
      <c r="A5689" s="8">
        <v>41876</v>
      </c>
      <c r="B5689" s="3">
        <v>2</v>
      </c>
      <c r="C5689" s="3">
        <v>932</v>
      </c>
      <c r="D5689" s="3">
        <v>38</v>
      </c>
      <c r="E5689" s="3"/>
      <c r="F5689" s="3"/>
      <c r="G5689" s="3">
        <v>28</v>
      </c>
      <c r="H5689" s="3">
        <v>998</v>
      </c>
      <c r="I5689" s="3"/>
      <c r="J5689" s="3"/>
      <c r="K5689" s="3"/>
      <c r="L5689" s="3"/>
      <c r="M5689" s="3">
        <v>1553</v>
      </c>
    </row>
    <row r="5690" spans="1:13" x14ac:dyDescent="0.2">
      <c r="A5690" s="8">
        <v>41876</v>
      </c>
      <c r="B5690" s="3">
        <v>3</v>
      </c>
      <c r="C5690" s="3">
        <v>899</v>
      </c>
      <c r="D5690" s="3">
        <v>37</v>
      </c>
      <c r="E5690" s="3"/>
      <c r="F5690" s="3"/>
      <c r="G5690" s="3">
        <v>27</v>
      </c>
      <c r="H5690" s="3">
        <v>962</v>
      </c>
      <c r="I5690" s="3"/>
      <c r="J5690" s="3"/>
      <c r="K5690" s="3"/>
      <c r="L5690" s="3"/>
      <c r="M5690" s="3">
        <v>1493</v>
      </c>
    </row>
    <row r="5691" spans="1:13" x14ac:dyDescent="0.2">
      <c r="A5691" s="8">
        <v>41876</v>
      </c>
      <c r="B5691" s="3">
        <v>4</v>
      </c>
      <c r="C5691" s="3">
        <v>888</v>
      </c>
      <c r="D5691" s="3">
        <v>36</v>
      </c>
      <c r="E5691" s="3"/>
      <c r="F5691" s="3"/>
      <c r="G5691" s="3">
        <v>28</v>
      </c>
      <c r="H5691" s="3">
        <v>952</v>
      </c>
      <c r="I5691" s="3"/>
      <c r="J5691" s="3"/>
      <c r="K5691" s="3"/>
      <c r="L5691" s="3"/>
      <c r="M5691" s="3">
        <v>1480</v>
      </c>
    </row>
    <row r="5692" spans="1:13" x14ac:dyDescent="0.2">
      <c r="A5692" s="8">
        <v>41876</v>
      </c>
      <c r="B5692" s="3">
        <v>5</v>
      </c>
      <c r="C5692" s="3">
        <v>902</v>
      </c>
      <c r="D5692" s="3">
        <v>37</v>
      </c>
      <c r="E5692" s="3"/>
      <c r="F5692" s="3"/>
      <c r="G5692" s="3">
        <v>28</v>
      </c>
      <c r="H5692" s="3">
        <v>967</v>
      </c>
      <c r="I5692" s="3"/>
      <c r="J5692" s="3"/>
      <c r="K5692" s="3"/>
      <c r="L5692" s="3"/>
      <c r="M5692" s="3">
        <v>1501</v>
      </c>
    </row>
    <row r="5693" spans="1:13" x14ac:dyDescent="0.2">
      <c r="A5693" s="8">
        <v>41876</v>
      </c>
      <c r="B5693" s="3">
        <v>6</v>
      </c>
      <c r="C5693" s="3">
        <v>975</v>
      </c>
      <c r="D5693" s="3">
        <v>40</v>
      </c>
      <c r="E5693" s="3"/>
      <c r="F5693" s="3"/>
      <c r="G5693" s="3">
        <v>28</v>
      </c>
      <c r="H5693" s="3">
        <v>1043</v>
      </c>
      <c r="I5693" s="3"/>
      <c r="J5693" s="3"/>
      <c r="K5693" s="3"/>
      <c r="L5693" s="3"/>
      <c r="M5693" s="3">
        <v>1599</v>
      </c>
    </row>
    <row r="5694" spans="1:13" x14ac:dyDescent="0.2">
      <c r="A5694" s="8">
        <v>41876</v>
      </c>
      <c r="B5694" s="3">
        <v>7</v>
      </c>
      <c r="C5694" s="3">
        <v>1072</v>
      </c>
      <c r="D5694" s="3">
        <v>44</v>
      </c>
      <c r="E5694" s="3"/>
      <c r="F5694" s="3"/>
      <c r="G5694" s="3">
        <v>30</v>
      </c>
      <c r="H5694" s="3">
        <v>1145</v>
      </c>
      <c r="I5694" s="3"/>
      <c r="J5694" s="3"/>
      <c r="K5694" s="3"/>
      <c r="L5694" s="3"/>
      <c r="M5694" s="3">
        <v>1755</v>
      </c>
    </row>
    <row r="5695" spans="1:13" x14ac:dyDescent="0.2">
      <c r="A5695" s="8">
        <v>41876</v>
      </c>
      <c r="B5695" s="3">
        <v>8</v>
      </c>
      <c r="C5695" s="3">
        <v>1115</v>
      </c>
      <c r="D5695" s="3">
        <v>45</v>
      </c>
      <c r="E5695" s="3"/>
      <c r="F5695" s="3"/>
      <c r="G5695" s="3">
        <v>30</v>
      </c>
      <c r="H5695" s="3">
        <v>1190</v>
      </c>
      <c r="I5695" s="3"/>
      <c r="J5695" s="3"/>
      <c r="K5695" s="3"/>
      <c r="L5695" s="3"/>
      <c r="M5695" s="3">
        <v>1838</v>
      </c>
    </row>
    <row r="5696" spans="1:13" x14ac:dyDescent="0.2">
      <c r="A5696" s="8">
        <v>41876</v>
      </c>
      <c r="B5696" s="3">
        <v>9</v>
      </c>
      <c r="C5696" s="3">
        <v>1164</v>
      </c>
      <c r="D5696" s="3">
        <v>47</v>
      </c>
      <c r="E5696" s="3"/>
      <c r="F5696" s="3"/>
      <c r="G5696" s="3">
        <v>32</v>
      </c>
      <c r="H5696" s="3">
        <v>1243</v>
      </c>
      <c r="I5696" s="3"/>
      <c r="J5696" s="3"/>
      <c r="K5696" s="3"/>
      <c r="L5696" s="3"/>
      <c r="M5696" s="3">
        <v>1926</v>
      </c>
    </row>
    <row r="5697" spans="1:13" x14ac:dyDescent="0.2">
      <c r="A5697" s="8">
        <v>41876</v>
      </c>
      <c r="B5697" s="3">
        <v>10</v>
      </c>
      <c r="C5697" s="3">
        <v>1216</v>
      </c>
      <c r="D5697" s="3">
        <v>49</v>
      </c>
      <c r="E5697" s="3"/>
      <c r="F5697" s="3"/>
      <c r="G5697" s="3">
        <v>34</v>
      </c>
      <c r="H5697" s="3">
        <v>1299</v>
      </c>
      <c r="I5697" s="3"/>
      <c r="J5697" s="3"/>
      <c r="K5697" s="3"/>
      <c r="L5697" s="3"/>
      <c r="M5697" s="3">
        <v>2018</v>
      </c>
    </row>
    <row r="5698" spans="1:13" x14ac:dyDescent="0.2">
      <c r="A5698" s="8">
        <v>41876</v>
      </c>
      <c r="B5698" s="3">
        <v>11</v>
      </c>
      <c r="C5698" s="3">
        <v>1266</v>
      </c>
      <c r="D5698" s="3">
        <v>52</v>
      </c>
      <c r="E5698" s="3"/>
      <c r="F5698" s="3"/>
      <c r="G5698" s="3">
        <v>38</v>
      </c>
      <c r="H5698" s="3">
        <v>1355</v>
      </c>
      <c r="I5698" s="3"/>
      <c r="J5698" s="3"/>
      <c r="K5698" s="3"/>
      <c r="L5698" s="3"/>
      <c r="M5698" s="3">
        <v>2099</v>
      </c>
    </row>
    <row r="5699" spans="1:13" x14ac:dyDescent="0.2">
      <c r="A5699" s="8">
        <v>41876</v>
      </c>
      <c r="B5699" s="3">
        <v>12</v>
      </c>
      <c r="C5699" s="3">
        <v>1306</v>
      </c>
      <c r="D5699" s="3">
        <v>53</v>
      </c>
      <c r="E5699" s="3"/>
      <c r="F5699" s="3"/>
      <c r="G5699" s="3">
        <v>42</v>
      </c>
      <c r="H5699" s="3">
        <v>1401</v>
      </c>
      <c r="I5699" s="3"/>
      <c r="J5699" s="3"/>
      <c r="K5699" s="3"/>
      <c r="L5699" s="3"/>
      <c r="M5699" s="3">
        <v>2170</v>
      </c>
    </row>
    <row r="5700" spans="1:13" x14ac:dyDescent="0.2">
      <c r="A5700" s="8">
        <v>41876</v>
      </c>
      <c r="B5700" s="3">
        <v>13</v>
      </c>
      <c r="C5700" s="3">
        <v>1356</v>
      </c>
      <c r="D5700" s="3">
        <v>55</v>
      </c>
      <c r="E5700" s="3"/>
      <c r="F5700" s="3"/>
      <c r="G5700" s="3">
        <v>44</v>
      </c>
      <c r="H5700" s="3">
        <v>1455</v>
      </c>
      <c r="I5700" s="3"/>
      <c r="J5700" s="3"/>
      <c r="K5700" s="3"/>
      <c r="L5700" s="3"/>
      <c r="M5700" s="3">
        <v>2246</v>
      </c>
    </row>
    <row r="5701" spans="1:13" x14ac:dyDescent="0.2">
      <c r="A5701" s="8">
        <v>41876</v>
      </c>
      <c r="B5701" s="3">
        <v>14</v>
      </c>
      <c r="C5701" s="3">
        <v>1419</v>
      </c>
      <c r="D5701" s="3">
        <v>58</v>
      </c>
      <c r="E5701" s="3"/>
      <c r="F5701" s="3"/>
      <c r="G5701" s="3">
        <v>43</v>
      </c>
      <c r="H5701" s="3">
        <v>1520</v>
      </c>
      <c r="I5701" s="3"/>
      <c r="J5701" s="3"/>
      <c r="K5701" s="3"/>
      <c r="L5701" s="3"/>
      <c r="M5701" s="3">
        <v>2355</v>
      </c>
    </row>
    <row r="5702" spans="1:13" x14ac:dyDescent="0.2">
      <c r="A5702" s="8">
        <v>41876</v>
      </c>
      <c r="B5702" s="3">
        <v>15</v>
      </c>
      <c r="C5702" s="3">
        <v>1497</v>
      </c>
      <c r="D5702" s="3">
        <v>61</v>
      </c>
      <c r="E5702" s="3"/>
      <c r="F5702" s="3"/>
      <c r="G5702" s="3">
        <v>41</v>
      </c>
      <c r="H5702" s="3">
        <v>1599</v>
      </c>
      <c r="I5702" s="3"/>
      <c r="J5702" s="3"/>
      <c r="K5702" s="3"/>
      <c r="L5702" s="3"/>
      <c r="M5702" s="3">
        <v>2466</v>
      </c>
    </row>
    <row r="5703" spans="1:13" x14ac:dyDescent="0.2">
      <c r="A5703" s="8">
        <v>41876</v>
      </c>
      <c r="B5703" s="3">
        <v>16</v>
      </c>
      <c r="C5703" s="3">
        <v>1571</v>
      </c>
      <c r="D5703" s="3">
        <v>64</v>
      </c>
      <c r="E5703" s="3"/>
      <c r="F5703" s="3"/>
      <c r="G5703" s="3">
        <v>44</v>
      </c>
      <c r="H5703" s="3">
        <v>1679</v>
      </c>
      <c r="I5703" s="3"/>
      <c r="J5703" s="3"/>
      <c r="K5703" s="3"/>
      <c r="L5703" s="3"/>
      <c r="M5703" s="3">
        <v>2595</v>
      </c>
    </row>
    <row r="5704" spans="1:13" x14ac:dyDescent="0.2">
      <c r="A5704" s="8">
        <v>41876</v>
      </c>
      <c r="B5704" s="3">
        <v>17</v>
      </c>
      <c r="C5704" s="3">
        <v>1666</v>
      </c>
      <c r="D5704" s="3">
        <v>68</v>
      </c>
      <c r="E5704" s="3"/>
      <c r="F5704" s="3"/>
      <c r="G5704" s="3">
        <v>43</v>
      </c>
      <c r="H5704" s="3">
        <v>1776</v>
      </c>
      <c r="I5704" s="3"/>
      <c r="J5704" s="3"/>
      <c r="K5704" s="3"/>
      <c r="L5704" s="3"/>
      <c r="M5704" s="3">
        <v>2719</v>
      </c>
    </row>
    <row r="5705" spans="1:13" x14ac:dyDescent="0.2">
      <c r="A5705" s="8">
        <v>41876</v>
      </c>
      <c r="B5705" s="3">
        <v>18</v>
      </c>
      <c r="C5705" s="3">
        <v>1708</v>
      </c>
      <c r="D5705" s="3">
        <v>69</v>
      </c>
      <c r="E5705" s="3"/>
      <c r="F5705" s="3"/>
      <c r="G5705" s="3">
        <v>39</v>
      </c>
      <c r="H5705" s="3">
        <v>1816</v>
      </c>
      <c r="I5705" s="3"/>
      <c r="J5705" s="3"/>
      <c r="K5705" s="3"/>
      <c r="L5705" s="3"/>
      <c r="M5705" s="3">
        <v>2783</v>
      </c>
    </row>
    <row r="5706" spans="1:13" x14ac:dyDescent="0.2">
      <c r="A5706" s="8">
        <v>41876</v>
      </c>
      <c r="B5706" s="3">
        <v>19</v>
      </c>
      <c r="C5706" s="3">
        <v>1654</v>
      </c>
      <c r="D5706" s="3">
        <v>67</v>
      </c>
      <c r="E5706" s="3"/>
      <c r="F5706" s="3"/>
      <c r="G5706" s="3">
        <v>39</v>
      </c>
      <c r="H5706" s="3">
        <v>1760</v>
      </c>
      <c r="I5706" s="3"/>
      <c r="J5706" s="3"/>
      <c r="K5706" s="3"/>
      <c r="L5706" s="3"/>
      <c r="M5706" s="3">
        <v>2700</v>
      </c>
    </row>
    <row r="5707" spans="1:13" x14ac:dyDescent="0.2">
      <c r="A5707" s="8">
        <v>41876</v>
      </c>
      <c r="B5707" s="3">
        <v>20</v>
      </c>
      <c r="C5707" s="3">
        <v>1557</v>
      </c>
      <c r="D5707" s="3">
        <v>63</v>
      </c>
      <c r="E5707" s="3"/>
      <c r="F5707" s="3"/>
      <c r="G5707" s="3">
        <v>33</v>
      </c>
      <c r="H5707" s="3">
        <v>1653</v>
      </c>
      <c r="I5707" s="3"/>
      <c r="J5707" s="3"/>
      <c r="K5707" s="3"/>
      <c r="L5707" s="3"/>
      <c r="M5707" s="3">
        <v>2549</v>
      </c>
    </row>
    <row r="5708" spans="1:13" x14ac:dyDescent="0.2">
      <c r="A5708" s="8">
        <v>41876</v>
      </c>
      <c r="B5708" s="3">
        <v>21</v>
      </c>
      <c r="C5708" s="3">
        <v>1526</v>
      </c>
      <c r="D5708" s="3">
        <v>62</v>
      </c>
      <c r="E5708" s="3"/>
      <c r="F5708" s="3"/>
      <c r="G5708" s="3">
        <v>31</v>
      </c>
      <c r="H5708" s="3">
        <v>1618</v>
      </c>
      <c r="I5708" s="3"/>
      <c r="J5708" s="3"/>
      <c r="K5708" s="3"/>
      <c r="L5708" s="3"/>
      <c r="M5708" s="3">
        <v>2498</v>
      </c>
    </row>
    <row r="5709" spans="1:13" x14ac:dyDescent="0.2">
      <c r="A5709" s="8">
        <v>41876</v>
      </c>
      <c r="B5709" s="3">
        <v>22</v>
      </c>
      <c r="C5709" s="3">
        <v>1402</v>
      </c>
      <c r="D5709" s="3">
        <v>57</v>
      </c>
      <c r="E5709" s="3"/>
      <c r="F5709" s="3"/>
      <c r="G5709" s="3">
        <v>29</v>
      </c>
      <c r="H5709" s="3">
        <v>1488</v>
      </c>
      <c r="I5709" s="3"/>
      <c r="J5709" s="3"/>
      <c r="K5709" s="3"/>
      <c r="L5709" s="3"/>
      <c r="M5709" s="3">
        <v>2287</v>
      </c>
    </row>
    <row r="5710" spans="1:13" x14ac:dyDescent="0.2">
      <c r="A5710" s="8">
        <v>41876</v>
      </c>
      <c r="B5710" s="3">
        <v>23</v>
      </c>
      <c r="C5710" s="3">
        <v>1242</v>
      </c>
      <c r="D5710" s="3">
        <v>50</v>
      </c>
      <c r="E5710" s="3"/>
      <c r="F5710" s="3"/>
      <c r="G5710" s="3">
        <v>29</v>
      </c>
      <c r="H5710" s="3">
        <v>1321</v>
      </c>
      <c r="I5710" s="3"/>
      <c r="J5710" s="3"/>
      <c r="K5710" s="3"/>
      <c r="L5710" s="3"/>
      <c r="M5710" s="3">
        <v>2035</v>
      </c>
    </row>
    <row r="5711" spans="1:13" x14ac:dyDescent="0.2">
      <c r="A5711" s="8">
        <v>41876</v>
      </c>
      <c r="B5711" s="3">
        <v>24</v>
      </c>
      <c r="C5711" s="3">
        <v>1100</v>
      </c>
      <c r="D5711" s="3">
        <v>45</v>
      </c>
      <c r="E5711" s="3"/>
      <c r="F5711" s="3"/>
      <c r="G5711" s="3">
        <v>29</v>
      </c>
      <c r="H5711" s="3">
        <v>1174</v>
      </c>
      <c r="I5711" s="3"/>
      <c r="J5711" s="3"/>
      <c r="K5711" s="3"/>
      <c r="L5711" s="3"/>
      <c r="M5711" s="3">
        <v>1819</v>
      </c>
    </row>
    <row r="5712" spans="1:13" x14ac:dyDescent="0.2">
      <c r="A5712" s="8">
        <v>41877</v>
      </c>
      <c r="B5712" s="3">
        <v>1</v>
      </c>
      <c r="C5712" s="3">
        <v>999</v>
      </c>
      <c r="D5712" s="3">
        <v>41</v>
      </c>
      <c r="E5712" s="3"/>
      <c r="F5712" s="3"/>
      <c r="G5712" s="3">
        <v>28</v>
      </c>
      <c r="H5712" s="3">
        <v>1068</v>
      </c>
      <c r="I5712" s="3"/>
      <c r="J5712" s="3"/>
      <c r="K5712" s="3"/>
      <c r="L5712" s="3"/>
      <c r="M5712" s="3">
        <v>1680</v>
      </c>
    </row>
    <row r="5713" spans="1:13" x14ac:dyDescent="0.2">
      <c r="A5713" s="8">
        <v>41877</v>
      </c>
      <c r="B5713" s="3">
        <v>2</v>
      </c>
      <c r="C5713" s="3">
        <v>942</v>
      </c>
      <c r="D5713" s="3">
        <v>38</v>
      </c>
      <c r="E5713" s="3"/>
      <c r="F5713" s="3"/>
      <c r="G5713" s="3">
        <v>28</v>
      </c>
      <c r="H5713" s="3">
        <v>1008</v>
      </c>
      <c r="I5713" s="3"/>
      <c r="J5713" s="3"/>
      <c r="K5713" s="3"/>
      <c r="L5713" s="3"/>
      <c r="M5713" s="3">
        <v>1580</v>
      </c>
    </row>
    <row r="5714" spans="1:13" x14ac:dyDescent="0.2">
      <c r="A5714" s="8">
        <v>41877</v>
      </c>
      <c r="B5714" s="3">
        <v>3</v>
      </c>
      <c r="C5714" s="3">
        <v>906</v>
      </c>
      <c r="D5714" s="3">
        <v>37</v>
      </c>
      <c r="E5714" s="3"/>
      <c r="F5714" s="3"/>
      <c r="G5714" s="3">
        <v>29</v>
      </c>
      <c r="H5714" s="3">
        <v>972</v>
      </c>
      <c r="I5714" s="3"/>
      <c r="J5714" s="3"/>
      <c r="K5714" s="3"/>
      <c r="L5714" s="3"/>
      <c r="M5714" s="3">
        <v>1533</v>
      </c>
    </row>
    <row r="5715" spans="1:13" x14ac:dyDescent="0.2">
      <c r="A5715" s="8">
        <v>41877</v>
      </c>
      <c r="B5715" s="3">
        <v>4</v>
      </c>
      <c r="C5715" s="3">
        <v>890</v>
      </c>
      <c r="D5715" s="3">
        <v>36</v>
      </c>
      <c r="E5715" s="3"/>
      <c r="F5715" s="3"/>
      <c r="G5715" s="3">
        <v>27</v>
      </c>
      <c r="H5715" s="3">
        <v>953</v>
      </c>
      <c r="I5715" s="3"/>
      <c r="J5715" s="3"/>
      <c r="K5715" s="3"/>
      <c r="L5715" s="3"/>
      <c r="M5715" s="3">
        <v>1505</v>
      </c>
    </row>
    <row r="5716" spans="1:13" x14ac:dyDescent="0.2">
      <c r="A5716" s="8">
        <v>41877</v>
      </c>
      <c r="B5716" s="3">
        <v>5</v>
      </c>
      <c r="C5716" s="3">
        <v>909</v>
      </c>
      <c r="D5716" s="3">
        <v>37</v>
      </c>
      <c r="E5716" s="3"/>
      <c r="F5716" s="3"/>
      <c r="G5716" s="3">
        <v>28</v>
      </c>
      <c r="H5716" s="3">
        <v>974</v>
      </c>
      <c r="I5716" s="3"/>
      <c r="J5716" s="3"/>
      <c r="K5716" s="3"/>
      <c r="L5716" s="3"/>
      <c r="M5716" s="3">
        <v>1537</v>
      </c>
    </row>
    <row r="5717" spans="1:13" x14ac:dyDescent="0.2">
      <c r="A5717" s="8">
        <v>41877</v>
      </c>
      <c r="B5717" s="3">
        <v>6</v>
      </c>
      <c r="C5717" s="3">
        <v>976</v>
      </c>
      <c r="D5717" s="3">
        <v>40</v>
      </c>
      <c r="E5717" s="3"/>
      <c r="F5717" s="3"/>
      <c r="G5717" s="3">
        <v>27</v>
      </c>
      <c r="H5717" s="3">
        <v>1043</v>
      </c>
      <c r="I5717" s="3"/>
      <c r="J5717" s="3"/>
      <c r="K5717" s="3"/>
      <c r="L5717" s="3"/>
      <c r="M5717" s="3">
        <v>1630</v>
      </c>
    </row>
    <row r="5718" spans="1:13" x14ac:dyDescent="0.2">
      <c r="A5718" s="8">
        <v>41877</v>
      </c>
      <c r="B5718" s="3">
        <v>7</v>
      </c>
      <c r="C5718" s="3">
        <v>1072</v>
      </c>
      <c r="D5718" s="3">
        <v>44</v>
      </c>
      <c r="E5718" s="3"/>
      <c r="F5718" s="3"/>
      <c r="G5718" s="3">
        <v>29</v>
      </c>
      <c r="H5718" s="3">
        <v>1144</v>
      </c>
      <c r="I5718" s="3"/>
      <c r="J5718" s="3"/>
      <c r="K5718" s="3"/>
      <c r="L5718" s="3"/>
      <c r="M5718" s="3">
        <v>1771</v>
      </c>
    </row>
    <row r="5719" spans="1:13" x14ac:dyDescent="0.2">
      <c r="A5719" s="8">
        <v>41877</v>
      </c>
      <c r="B5719" s="3">
        <v>8</v>
      </c>
      <c r="C5719" s="3">
        <v>1112</v>
      </c>
      <c r="D5719" s="3">
        <v>45</v>
      </c>
      <c r="E5719" s="3"/>
      <c r="F5719" s="3"/>
      <c r="G5719" s="3">
        <v>30</v>
      </c>
      <c r="H5719" s="3">
        <v>1187</v>
      </c>
      <c r="I5719" s="3"/>
      <c r="J5719" s="3"/>
      <c r="K5719" s="3"/>
      <c r="L5719" s="3"/>
      <c r="M5719" s="3">
        <v>1837</v>
      </c>
    </row>
    <row r="5720" spans="1:13" x14ac:dyDescent="0.2">
      <c r="A5720" s="8">
        <v>41877</v>
      </c>
      <c r="B5720" s="3">
        <v>9</v>
      </c>
      <c r="C5720" s="3">
        <v>1169</v>
      </c>
      <c r="D5720" s="3">
        <v>47</v>
      </c>
      <c r="E5720" s="3"/>
      <c r="F5720" s="3"/>
      <c r="G5720" s="3">
        <v>30</v>
      </c>
      <c r="H5720" s="3">
        <v>1246</v>
      </c>
      <c r="I5720" s="3"/>
      <c r="J5720" s="3"/>
      <c r="K5720" s="3"/>
      <c r="L5720" s="3"/>
      <c r="M5720" s="3">
        <v>1927</v>
      </c>
    </row>
    <row r="5721" spans="1:13" x14ac:dyDescent="0.2">
      <c r="A5721" s="8">
        <v>41877</v>
      </c>
      <c r="B5721" s="3">
        <v>10</v>
      </c>
      <c r="C5721" s="3">
        <v>1214</v>
      </c>
      <c r="D5721" s="3">
        <v>50</v>
      </c>
      <c r="E5721" s="3"/>
      <c r="F5721" s="3"/>
      <c r="G5721" s="3">
        <v>38</v>
      </c>
      <c r="H5721" s="3">
        <v>1301</v>
      </c>
      <c r="I5721" s="3"/>
      <c r="J5721" s="3"/>
      <c r="K5721" s="3"/>
      <c r="L5721" s="3"/>
      <c r="M5721" s="3">
        <v>2011</v>
      </c>
    </row>
    <row r="5722" spans="1:13" x14ac:dyDescent="0.2">
      <c r="A5722" s="8">
        <v>41877</v>
      </c>
      <c r="B5722" s="3">
        <v>11</v>
      </c>
      <c r="C5722" s="3">
        <v>1284</v>
      </c>
      <c r="D5722" s="3">
        <v>52</v>
      </c>
      <c r="E5722" s="3"/>
      <c r="F5722" s="3"/>
      <c r="G5722" s="3">
        <v>39</v>
      </c>
      <c r="H5722" s="3">
        <v>1375</v>
      </c>
      <c r="I5722" s="3"/>
      <c r="J5722" s="3"/>
      <c r="K5722" s="3"/>
      <c r="L5722" s="3"/>
      <c r="M5722" s="3">
        <v>2119</v>
      </c>
    </row>
    <row r="5723" spans="1:13" x14ac:dyDescent="0.2">
      <c r="A5723" s="8">
        <v>41877</v>
      </c>
      <c r="B5723" s="3">
        <v>12</v>
      </c>
      <c r="C5723" s="3">
        <v>1352</v>
      </c>
      <c r="D5723" s="3">
        <v>55</v>
      </c>
      <c r="E5723" s="3"/>
      <c r="F5723" s="3"/>
      <c r="G5723" s="3">
        <v>42</v>
      </c>
      <c r="H5723" s="3">
        <v>1449</v>
      </c>
      <c r="I5723" s="3"/>
      <c r="J5723" s="3"/>
      <c r="K5723" s="3"/>
      <c r="L5723" s="3"/>
      <c r="M5723" s="3">
        <v>2230</v>
      </c>
    </row>
    <row r="5724" spans="1:13" x14ac:dyDescent="0.2">
      <c r="A5724" s="8">
        <v>41877</v>
      </c>
      <c r="B5724" s="3">
        <v>13</v>
      </c>
      <c r="C5724" s="3">
        <v>1429</v>
      </c>
      <c r="D5724" s="3">
        <v>58</v>
      </c>
      <c r="E5724" s="3"/>
      <c r="F5724" s="3"/>
      <c r="G5724" s="3">
        <v>42</v>
      </c>
      <c r="H5724" s="3">
        <v>1529</v>
      </c>
      <c r="I5724" s="3"/>
      <c r="J5724" s="3"/>
      <c r="K5724" s="3"/>
      <c r="L5724" s="3"/>
      <c r="M5724" s="3">
        <v>2357</v>
      </c>
    </row>
    <row r="5725" spans="1:13" x14ac:dyDescent="0.2">
      <c r="A5725" s="8">
        <v>41877</v>
      </c>
      <c r="B5725" s="3">
        <v>14</v>
      </c>
      <c r="C5725" s="3">
        <v>1537</v>
      </c>
      <c r="D5725" s="3">
        <v>62</v>
      </c>
      <c r="E5725" s="3"/>
      <c r="F5725" s="3"/>
      <c r="G5725" s="3">
        <v>40</v>
      </c>
      <c r="H5725" s="3">
        <v>1639</v>
      </c>
      <c r="I5725" s="3"/>
      <c r="J5725" s="3"/>
      <c r="K5725" s="3"/>
      <c r="L5725" s="3"/>
      <c r="M5725" s="3">
        <v>2519</v>
      </c>
    </row>
    <row r="5726" spans="1:13" x14ac:dyDescent="0.2">
      <c r="A5726" s="8">
        <v>41877</v>
      </c>
      <c r="B5726" s="3">
        <v>15</v>
      </c>
      <c r="C5726" s="3">
        <v>1661</v>
      </c>
      <c r="D5726" s="3">
        <v>67</v>
      </c>
      <c r="E5726" s="3"/>
      <c r="F5726" s="3"/>
      <c r="G5726" s="3">
        <v>43</v>
      </c>
      <c r="H5726" s="3">
        <v>1771</v>
      </c>
      <c r="I5726" s="3"/>
      <c r="J5726" s="3"/>
      <c r="K5726" s="3"/>
      <c r="L5726" s="3"/>
      <c r="M5726" s="3">
        <v>2713</v>
      </c>
    </row>
    <row r="5727" spans="1:13" x14ac:dyDescent="0.2">
      <c r="A5727" s="8">
        <v>41877</v>
      </c>
      <c r="B5727" s="3">
        <v>16</v>
      </c>
      <c r="C5727" s="3">
        <v>1779</v>
      </c>
      <c r="D5727" s="3">
        <v>72</v>
      </c>
      <c r="E5727" s="3"/>
      <c r="F5727" s="3"/>
      <c r="G5727" s="3">
        <v>42</v>
      </c>
      <c r="H5727" s="3">
        <v>1893</v>
      </c>
      <c r="I5727" s="3"/>
      <c r="J5727" s="3"/>
      <c r="K5727" s="3"/>
      <c r="L5727" s="3"/>
      <c r="M5727" s="3">
        <v>2894</v>
      </c>
    </row>
    <row r="5728" spans="1:13" x14ac:dyDescent="0.2">
      <c r="A5728" s="8">
        <v>41877</v>
      </c>
      <c r="B5728" s="3">
        <v>17</v>
      </c>
      <c r="C5728" s="3">
        <v>1893</v>
      </c>
      <c r="D5728" s="3">
        <v>77</v>
      </c>
      <c r="E5728" s="3"/>
      <c r="F5728" s="3"/>
      <c r="G5728" s="3">
        <v>42</v>
      </c>
      <c r="H5728" s="3">
        <v>2011</v>
      </c>
      <c r="I5728" s="3"/>
      <c r="J5728" s="3"/>
      <c r="K5728" s="3"/>
      <c r="L5728" s="3"/>
      <c r="M5728" s="3">
        <v>3067</v>
      </c>
    </row>
    <row r="5729" spans="1:13" x14ac:dyDescent="0.2">
      <c r="A5729" s="8">
        <v>41877</v>
      </c>
      <c r="B5729" s="3">
        <v>18</v>
      </c>
      <c r="C5729" s="3">
        <v>1938</v>
      </c>
      <c r="D5729" s="3">
        <v>78</v>
      </c>
      <c r="E5729" s="3"/>
      <c r="F5729" s="3"/>
      <c r="G5729" s="3">
        <v>39</v>
      </c>
      <c r="H5729" s="3">
        <v>2055</v>
      </c>
      <c r="I5729" s="3"/>
      <c r="J5729" s="3"/>
      <c r="K5729" s="3"/>
      <c r="L5729" s="3"/>
      <c r="M5729" s="3">
        <v>3118</v>
      </c>
    </row>
    <row r="5730" spans="1:13" x14ac:dyDescent="0.2">
      <c r="A5730" s="8">
        <v>41877</v>
      </c>
      <c r="B5730" s="3">
        <v>19</v>
      </c>
      <c r="C5730" s="3">
        <v>1894</v>
      </c>
      <c r="D5730" s="3">
        <v>76</v>
      </c>
      <c r="E5730" s="3"/>
      <c r="F5730" s="3"/>
      <c r="G5730" s="3">
        <v>38</v>
      </c>
      <c r="H5730" s="3">
        <v>2008</v>
      </c>
      <c r="I5730" s="3"/>
      <c r="J5730" s="3"/>
      <c r="K5730" s="3"/>
      <c r="L5730" s="3"/>
      <c r="M5730" s="3">
        <v>3054</v>
      </c>
    </row>
    <row r="5731" spans="1:13" x14ac:dyDescent="0.2">
      <c r="A5731" s="8">
        <v>41877</v>
      </c>
      <c r="B5731" s="3">
        <v>20</v>
      </c>
      <c r="C5731" s="3">
        <v>1785</v>
      </c>
      <c r="D5731" s="3">
        <v>72</v>
      </c>
      <c r="E5731" s="3"/>
      <c r="F5731" s="3"/>
      <c r="G5731" s="3">
        <v>35</v>
      </c>
      <c r="H5731" s="3">
        <v>1892</v>
      </c>
      <c r="I5731" s="3"/>
      <c r="J5731" s="3"/>
      <c r="K5731" s="3"/>
      <c r="L5731" s="3"/>
      <c r="M5731" s="3">
        <v>2899</v>
      </c>
    </row>
    <row r="5732" spans="1:13" x14ac:dyDescent="0.2">
      <c r="A5732" s="8">
        <v>41877</v>
      </c>
      <c r="B5732" s="3">
        <v>21</v>
      </c>
      <c r="C5732" s="3">
        <v>1732</v>
      </c>
      <c r="D5732" s="3">
        <v>70</v>
      </c>
      <c r="E5732" s="3"/>
      <c r="F5732" s="3"/>
      <c r="G5732" s="3">
        <v>30</v>
      </c>
      <c r="H5732" s="3">
        <v>1832</v>
      </c>
      <c r="I5732" s="3"/>
      <c r="J5732" s="3"/>
      <c r="K5732" s="3"/>
      <c r="L5732" s="3"/>
      <c r="M5732" s="3">
        <v>2800</v>
      </c>
    </row>
    <row r="5733" spans="1:13" x14ac:dyDescent="0.2">
      <c r="A5733" s="8">
        <v>41877</v>
      </c>
      <c r="B5733" s="3">
        <v>22</v>
      </c>
      <c r="C5733" s="3">
        <v>1582</v>
      </c>
      <c r="D5733" s="3">
        <v>64</v>
      </c>
      <c r="E5733" s="3"/>
      <c r="F5733" s="3"/>
      <c r="G5733" s="3">
        <v>29</v>
      </c>
      <c r="H5733" s="3">
        <v>1675</v>
      </c>
      <c r="I5733" s="3"/>
      <c r="J5733" s="3"/>
      <c r="K5733" s="3"/>
      <c r="L5733" s="3"/>
      <c r="M5733" s="3">
        <v>2566</v>
      </c>
    </row>
    <row r="5734" spans="1:13" x14ac:dyDescent="0.2">
      <c r="A5734" s="8">
        <v>41877</v>
      </c>
      <c r="B5734" s="3">
        <v>23</v>
      </c>
      <c r="C5734" s="3">
        <v>1386</v>
      </c>
      <c r="D5734" s="3">
        <v>56</v>
      </c>
      <c r="E5734" s="3"/>
      <c r="F5734" s="3"/>
      <c r="G5734" s="3">
        <v>29</v>
      </c>
      <c r="H5734" s="3">
        <v>1471</v>
      </c>
      <c r="I5734" s="3"/>
      <c r="J5734" s="3"/>
      <c r="K5734" s="3"/>
      <c r="L5734" s="3"/>
      <c r="M5734" s="3">
        <v>2263</v>
      </c>
    </row>
    <row r="5735" spans="1:13" x14ac:dyDescent="0.2">
      <c r="A5735" s="8">
        <v>41877</v>
      </c>
      <c r="B5735" s="3">
        <v>24</v>
      </c>
      <c r="C5735" s="3">
        <v>1202</v>
      </c>
      <c r="D5735" s="3">
        <v>49</v>
      </c>
      <c r="E5735" s="3"/>
      <c r="F5735" s="3"/>
      <c r="G5735" s="3">
        <v>29</v>
      </c>
      <c r="H5735" s="3">
        <v>1280</v>
      </c>
      <c r="I5735" s="3"/>
      <c r="J5735" s="3"/>
      <c r="K5735" s="3"/>
      <c r="L5735" s="3"/>
      <c r="M5735" s="3">
        <v>1984</v>
      </c>
    </row>
    <row r="5736" spans="1:13" x14ac:dyDescent="0.2">
      <c r="A5736" s="8">
        <v>41878</v>
      </c>
      <c r="B5736" s="3">
        <v>1</v>
      </c>
      <c r="C5736" s="3">
        <v>1084</v>
      </c>
      <c r="D5736" s="3">
        <v>44</v>
      </c>
      <c r="E5736" s="3"/>
      <c r="F5736" s="3"/>
      <c r="G5736" s="3">
        <v>29</v>
      </c>
      <c r="H5736" s="3">
        <v>1157</v>
      </c>
      <c r="I5736" s="3"/>
      <c r="J5736" s="3"/>
      <c r="K5736" s="3"/>
      <c r="L5736" s="3"/>
      <c r="M5736" s="3">
        <v>1811</v>
      </c>
    </row>
    <row r="5737" spans="1:13" x14ac:dyDescent="0.2">
      <c r="A5737" s="8">
        <v>41878</v>
      </c>
      <c r="B5737" s="3">
        <v>2</v>
      </c>
      <c r="C5737" s="3">
        <v>1008</v>
      </c>
      <c r="D5737" s="3">
        <v>41</v>
      </c>
      <c r="E5737" s="3"/>
      <c r="F5737" s="3"/>
      <c r="G5737" s="3">
        <v>28</v>
      </c>
      <c r="H5737" s="3">
        <v>1077</v>
      </c>
      <c r="I5737" s="3"/>
      <c r="J5737" s="3"/>
      <c r="K5737" s="3"/>
      <c r="L5737" s="3"/>
      <c r="M5737" s="3">
        <v>1690</v>
      </c>
    </row>
    <row r="5738" spans="1:13" x14ac:dyDescent="0.2">
      <c r="A5738" s="8">
        <v>41878</v>
      </c>
      <c r="B5738" s="3">
        <v>3</v>
      </c>
      <c r="C5738" s="3">
        <v>961</v>
      </c>
      <c r="D5738" s="3">
        <v>39</v>
      </c>
      <c r="E5738" s="3"/>
      <c r="F5738" s="3"/>
      <c r="G5738" s="3">
        <v>28</v>
      </c>
      <c r="H5738" s="3">
        <v>1028</v>
      </c>
      <c r="I5738" s="3"/>
      <c r="J5738" s="3"/>
      <c r="K5738" s="3"/>
      <c r="L5738" s="3"/>
      <c r="M5738" s="3">
        <v>1614</v>
      </c>
    </row>
    <row r="5739" spans="1:13" x14ac:dyDescent="0.2">
      <c r="A5739" s="8">
        <v>41878</v>
      </c>
      <c r="B5739" s="3">
        <v>4</v>
      </c>
      <c r="C5739" s="3">
        <v>945</v>
      </c>
      <c r="D5739" s="3">
        <v>38</v>
      </c>
      <c r="E5739" s="3"/>
      <c r="F5739" s="3"/>
      <c r="G5739" s="3">
        <v>28</v>
      </c>
      <c r="H5739" s="3">
        <v>1011</v>
      </c>
      <c r="I5739" s="3"/>
      <c r="J5739" s="3"/>
      <c r="K5739" s="3"/>
      <c r="L5739" s="3"/>
      <c r="M5739" s="3">
        <v>1586</v>
      </c>
    </row>
    <row r="5740" spans="1:13" x14ac:dyDescent="0.2">
      <c r="A5740" s="8">
        <v>41878</v>
      </c>
      <c r="B5740" s="3">
        <v>5</v>
      </c>
      <c r="C5740" s="3">
        <v>961</v>
      </c>
      <c r="D5740" s="3">
        <v>39</v>
      </c>
      <c r="E5740" s="3"/>
      <c r="F5740" s="3"/>
      <c r="G5740" s="3">
        <v>28</v>
      </c>
      <c r="H5740" s="3">
        <v>1028</v>
      </c>
      <c r="I5740" s="3"/>
      <c r="J5740" s="3"/>
      <c r="K5740" s="3"/>
      <c r="L5740" s="3"/>
      <c r="M5740" s="3">
        <v>1608</v>
      </c>
    </row>
    <row r="5741" spans="1:13" x14ac:dyDescent="0.2">
      <c r="A5741" s="8">
        <v>41878</v>
      </c>
      <c r="B5741" s="3">
        <v>6</v>
      </c>
      <c r="C5741" s="3">
        <v>1030</v>
      </c>
      <c r="D5741" s="3">
        <v>42</v>
      </c>
      <c r="E5741" s="3"/>
      <c r="F5741" s="3"/>
      <c r="G5741" s="3">
        <v>28</v>
      </c>
      <c r="H5741" s="3">
        <v>1100</v>
      </c>
      <c r="I5741" s="3"/>
      <c r="J5741" s="3"/>
      <c r="K5741" s="3"/>
      <c r="L5741" s="3"/>
      <c r="M5741" s="3">
        <v>1708</v>
      </c>
    </row>
    <row r="5742" spans="1:13" x14ac:dyDescent="0.2">
      <c r="A5742" s="8">
        <v>41878</v>
      </c>
      <c r="B5742" s="3">
        <v>7</v>
      </c>
      <c r="C5742" s="3">
        <v>1122</v>
      </c>
      <c r="D5742" s="3">
        <v>46</v>
      </c>
      <c r="E5742" s="3"/>
      <c r="F5742" s="3"/>
      <c r="G5742" s="3">
        <v>29</v>
      </c>
      <c r="H5742" s="3">
        <v>1196</v>
      </c>
      <c r="I5742" s="3"/>
      <c r="J5742" s="3"/>
      <c r="K5742" s="3"/>
      <c r="L5742" s="3"/>
      <c r="M5742" s="3">
        <v>1849</v>
      </c>
    </row>
    <row r="5743" spans="1:13" x14ac:dyDescent="0.2">
      <c r="A5743" s="8">
        <v>41878</v>
      </c>
      <c r="B5743" s="3">
        <v>8</v>
      </c>
      <c r="C5743" s="3">
        <v>1172</v>
      </c>
      <c r="D5743" s="3">
        <v>48</v>
      </c>
      <c r="E5743" s="3"/>
      <c r="F5743" s="3"/>
      <c r="G5743" s="3">
        <v>30</v>
      </c>
      <c r="H5743" s="3">
        <v>1249</v>
      </c>
      <c r="I5743" s="3"/>
      <c r="J5743" s="3"/>
      <c r="K5743" s="3"/>
      <c r="L5743" s="3"/>
      <c r="M5743" s="3">
        <v>1915</v>
      </c>
    </row>
    <row r="5744" spans="1:13" x14ac:dyDescent="0.2">
      <c r="A5744" s="8">
        <v>41878</v>
      </c>
      <c r="B5744" s="3">
        <v>9</v>
      </c>
      <c r="C5744" s="3">
        <v>1233</v>
      </c>
      <c r="D5744" s="3">
        <v>50</v>
      </c>
      <c r="E5744" s="3"/>
      <c r="F5744" s="3"/>
      <c r="G5744" s="3">
        <v>30</v>
      </c>
      <c r="H5744" s="3">
        <v>1313</v>
      </c>
      <c r="I5744" s="3"/>
      <c r="J5744" s="3"/>
      <c r="K5744" s="3"/>
      <c r="L5744" s="3"/>
      <c r="M5744" s="3">
        <v>2010</v>
      </c>
    </row>
    <row r="5745" spans="1:13" x14ac:dyDescent="0.2">
      <c r="A5745" s="8">
        <v>41878</v>
      </c>
      <c r="B5745" s="3">
        <v>10</v>
      </c>
      <c r="C5745" s="3">
        <v>1298</v>
      </c>
      <c r="D5745" s="3">
        <v>53</v>
      </c>
      <c r="E5745" s="3"/>
      <c r="F5745" s="3"/>
      <c r="G5745" s="3">
        <v>37</v>
      </c>
      <c r="H5745" s="3">
        <v>1388</v>
      </c>
      <c r="I5745" s="3"/>
      <c r="J5745" s="3"/>
      <c r="K5745" s="3"/>
      <c r="L5745" s="3"/>
      <c r="M5745" s="3">
        <v>2146</v>
      </c>
    </row>
    <row r="5746" spans="1:13" x14ac:dyDescent="0.2">
      <c r="A5746" s="8">
        <v>41878</v>
      </c>
      <c r="B5746" s="3">
        <v>11</v>
      </c>
      <c r="C5746" s="3">
        <v>1379</v>
      </c>
      <c r="D5746" s="3">
        <v>56</v>
      </c>
      <c r="E5746" s="3"/>
      <c r="F5746" s="3"/>
      <c r="G5746" s="3">
        <v>40</v>
      </c>
      <c r="H5746" s="3">
        <v>1475</v>
      </c>
      <c r="I5746" s="3"/>
      <c r="J5746" s="3"/>
      <c r="K5746" s="3"/>
      <c r="L5746" s="3"/>
      <c r="M5746" s="3">
        <v>2270</v>
      </c>
    </row>
    <row r="5747" spans="1:13" x14ac:dyDescent="0.2">
      <c r="A5747" s="8">
        <v>41878</v>
      </c>
      <c r="B5747" s="3">
        <v>12</v>
      </c>
      <c r="C5747" s="3">
        <v>1500</v>
      </c>
      <c r="D5747" s="3">
        <v>61</v>
      </c>
      <c r="E5747" s="3"/>
      <c r="F5747" s="3"/>
      <c r="G5747" s="3">
        <v>41</v>
      </c>
      <c r="H5747" s="3">
        <v>1602</v>
      </c>
      <c r="I5747" s="3"/>
      <c r="J5747" s="3"/>
      <c r="K5747" s="3"/>
      <c r="L5747" s="3"/>
      <c r="M5747" s="3">
        <v>2455</v>
      </c>
    </row>
    <row r="5748" spans="1:13" x14ac:dyDescent="0.2">
      <c r="A5748" s="8">
        <v>41878</v>
      </c>
      <c r="B5748" s="3">
        <v>13</v>
      </c>
      <c r="C5748" s="3">
        <v>1611</v>
      </c>
      <c r="D5748" s="3">
        <v>65</v>
      </c>
      <c r="E5748" s="3"/>
      <c r="F5748" s="3"/>
      <c r="G5748" s="3">
        <v>43</v>
      </c>
      <c r="H5748" s="3">
        <v>1719</v>
      </c>
      <c r="I5748" s="3"/>
      <c r="J5748" s="3"/>
      <c r="K5748" s="3"/>
      <c r="L5748" s="3"/>
      <c r="M5748" s="3">
        <v>2646</v>
      </c>
    </row>
    <row r="5749" spans="1:13" x14ac:dyDescent="0.2">
      <c r="A5749" s="8">
        <v>41878</v>
      </c>
      <c r="B5749" s="3">
        <v>14</v>
      </c>
      <c r="C5749" s="3">
        <v>1794</v>
      </c>
      <c r="D5749" s="3">
        <v>73</v>
      </c>
      <c r="E5749" s="3"/>
      <c r="F5749" s="3"/>
      <c r="G5749" s="3">
        <v>41</v>
      </c>
      <c r="H5749" s="3">
        <v>1907</v>
      </c>
      <c r="I5749" s="3"/>
      <c r="J5749" s="3"/>
      <c r="K5749" s="3"/>
      <c r="L5749" s="3"/>
      <c r="M5749" s="3">
        <v>2899</v>
      </c>
    </row>
    <row r="5750" spans="1:13" x14ac:dyDescent="0.2">
      <c r="A5750" s="8">
        <v>41878</v>
      </c>
      <c r="B5750" s="3">
        <v>15</v>
      </c>
      <c r="C5750" s="3">
        <v>1921</v>
      </c>
      <c r="D5750" s="3">
        <v>78</v>
      </c>
      <c r="E5750" s="3"/>
      <c r="F5750" s="3"/>
      <c r="G5750" s="3">
        <v>45</v>
      </c>
      <c r="H5750" s="3">
        <v>2044</v>
      </c>
      <c r="I5750" s="3"/>
      <c r="J5750" s="3"/>
      <c r="K5750" s="3"/>
      <c r="L5750" s="3"/>
      <c r="M5750" s="3">
        <v>3106</v>
      </c>
    </row>
    <row r="5751" spans="1:13" x14ac:dyDescent="0.2">
      <c r="A5751" s="8">
        <v>41878</v>
      </c>
      <c r="B5751" s="3">
        <v>16</v>
      </c>
      <c r="C5751" s="3">
        <v>2073</v>
      </c>
      <c r="D5751" s="3">
        <v>84</v>
      </c>
      <c r="E5751" s="3"/>
      <c r="F5751" s="3"/>
      <c r="G5751" s="3">
        <v>40</v>
      </c>
      <c r="H5751" s="3">
        <v>2197</v>
      </c>
      <c r="I5751" s="3"/>
      <c r="J5751" s="3"/>
      <c r="K5751" s="3"/>
      <c r="L5751" s="3"/>
      <c r="M5751" s="3">
        <v>3330</v>
      </c>
    </row>
    <row r="5752" spans="1:13" x14ac:dyDescent="0.2">
      <c r="A5752" s="8">
        <v>41878</v>
      </c>
      <c r="B5752" s="3">
        <v>17</v>
      </c>
      <c r="C5752" s="3">
        <v>2172</v>
      </c>
      <c r="D5752" s="3">
        <v>88</v>
      </c>
      <c r="E5752" s="3"/>
      <c r="F5752" s="3"/>
      <c r="G5752" s="3">
        <v>43</v>
      </c>
      <c r="H5752" s="3">
        <v>2303</v>
      </c>
      <c r="I5752" s="3"/>
      <c r="J5752" s="3"/>
      <c r="K5752" s="3"/>
      <c r="L5752" s="3"/>
      <c r="M5752" s="3">
        <v>3475</v>
      </c>
    </row>
    <row r="5753" spans="1:13" x14ac:dyDescent="0.2">
      <c r="A5753" s="8">
        <v>41878</v>
      </c>
      <c r="B5753" s="3">
        <v>18</v>
      </c>
      <c r="C5753" s="3">
        <v>2208</v>
      </c>
      <c r="D5753" s="3">
        <v>89</v>
      </c>
      <c r="E5753" s="3"/>
      <c r="F5753" s="3"/>
      <c r="G5753" s="3">
        <v>42</v>
      </c>
      <c r="H5753" s="3">
        <v>2339</v>
      </c>
      <c r="I5753" s="3"/>
      <c r="J5753" s="3"/>
      <c r="K5753" s="3"/>
      <c r="L5753" s="3"/>
      <c r="M5753" s="3">
        <v>3524</v>
      </c>
    </row>
    <row r="5754" spans="1:13" x14ac:dyDescent="0.2">
      <c r="A5754" s="8">
        <v>41878</v>
      </c>
      <c r="B5754" s="3">
        <v>19</v>
      </c>
      <c r="C5754" s="3">
        <v>2148</v>
      </c>
      <c r="D5754" s="3">
        <v>86</v>
      </c>
      <c r="E5754" s="3"/>
      <c r="F5754" s="3"/>
      <c r="G5754" s="3">
        <v>37</v>
      </c>
      <c r="H5754" s="3">
        <v>2271</v>
      </c>
      <c r="I5754" s="3"/>
      <c r="J5754" s="3"/>
      <c r="K5754" s="3"/>
      <c r="L5754" s="3"/>
      <c r="M5754" s="3">
        <v>3412</v>
      </c>
    </row>
    <row r="5755" spans="1:13" x14ac:dyDescent="0.2">
      <c r="A5755" s="8">
        <v>41878</v>
      </c>
      <c r="B5755" s="3">
        <v>20</v>
      </c>
      <c r="C5755" s="3">
        <v>2015</v>
      </c>
      <c r="D5755" s="3">
        <v>81</v>
      </c>
      <c r="E5755" s="3"/>
      <c r="F5755" s="3"/>
      <c r="G5755" s="3">
        <v>35</v>
      </c>
      <c r="H5755" s="3">
        <v>2131</v>
      </c>
      <c r="I5755" s="3"/>
      <c r="J5755" s="3"/>
      <c r="K5755" s="3"/>
      <c r="L5755" s="3"/>
      <c r="M5755" s="3">
        <v>3227</v>
      </c>
    </row>
    <row r="5756" spans="1:13" x14ac:dyDescent="0.2">
      <c r="A5756" s="8">
        <v>41878</v>
      </c>
      <c r="B5756" s="3">
        <v>21</v>
      </c>
      <c r="C5756" s="3">
        <v>1947</v>
      </c>
      <c r="D5756" s="3">
        <v>78</v>
      </c>
      <c r="E5756" s="3"/>
      <c r="F5756" s="3"/>
      <c r="G5756" s="3">
        <v>30</v>
      </c>
      <c r="H5756" s="3">
        <v>2055</v>
      </c>
      <c r="I5756" s="3"/>
      <c r="J5756" s="3"/>
      <c r="K5756" s="3"/>
      <c r="L5756" s="3"/>
      <c r="M5756" s="3">
        <v>3099</v>
      </c>
    </row>
    <row r="5757" spans="1:13" x14ac:dyDescent="0.2">
      <c r="A5757" s="8">
        <v>41878</v>
      </c>
      <c r="B5757" s="3">
        <v>22</v>
      </c>
      <c r="C5757" s="3">
        <v>1748</v>
      </c>
      <c r="D5757" s="3">
        <v>70</v>
      </c>
      <c r="E5757" s="3"/>
      <c r="F5757" s="3"/>
      <c r="G5757" s="3">
        <v>30</v>
      </c>
      <c r="H5757" s="3">
        <v>1848</v>
      </c>
      <c r="I5757" s="3"/>
      <c r="J5757" s="3"/>
      <c r="K5757" s="3"/>
      <c r="L5757" s="3"/>
      <c r="M5757" s="3">
        <v>2803</v>
      </c>
    </row>
    <row r="5758" spans="1:13" x14ac:dyDescent="0.2">
      <c r="A5758" s="8">
        <v>41878</v>
      </c>
      <c r="B5758" s="3">
        <v>23</v>
      </c>
      <c r="C5758" s="3">
        <v>1506</v>
      </c>
      <c r="D5758" s="3">
        <v>61</v>
      </c>
      <c r="E5758" s="3"/>
      <c r="F5758" s="3"/>
      <c r="G5758" s="3">
        <v>30</v>
      </c>
      <c r="H5758" s="3">
        <v>1597</v>
      </c>
      <c r="I5758" s="3"/>
      <c r="J5758" s="3"/>
      <c r="K5758" s="3"/>
      <c r="L5758" s="3"/>
      <c r="M5758" s="3">
        <v>2425</v>
      </c>
    </row>
    <row r="5759" spans="1:13" x14ac:dyDescent="0.2">
      <c r="A5759" s="8">
        <v>41878</v>
      </c>
      <c r="B5759" s="3">
        <v>24</v>
      </c>
      <c r="C5759" s="3">
        <v>1287</v>
      </c>
      <c r="D5759" s="3">
        <v>52</v>
      </c>
      <c r="E5759" s="3"/>
      <c r="F5759" s="3"/>
      <c r="G5759" s="3">
        <v>29</v>
      </c>
      <c r="H5759" s="3">
        <v>1368</v>
      </c>
      <c r="I5759" s="3"/>
      <c r="J5759" s="3"/>
      <c r="K5759" s="3"/>
      <c r="L5759" s="3"/>
      <c r="M5759" s="3">
        <v>2098</v>
      </c>
    </row>
    <row r="5760" spans="1:13" x14ac:dyDescent="0.2">
      <c r="A5760" s="8">
        <v>41879</v>
      </c>
      <c r="B5760" s="3">
        <v>1</v>
      </c>
      <c r="C5760" s="3">
        <v>1149</v>
      </c>
      <c r="D5760" s="3">
        <v>47</v>
      </c>
      <c r="E5760" s="3"/>
      <c r="F5760" s="3"/>
      <c r="G5760" s="3">
        <v>28</v>
      </c>
      <c r="H5760" s="3">
        <v>1223</v>
      </c>
      <c r="I5760" s="3"/>
      <c r="J5760" s="3"/>
      <c r="K5760" s="3"/>
      <c r="L5760" s="3"/>
      <c r="M5760" s="3">
        <v>1887</v>
      </c>
    </row>
    <row r="5761" spans="1:13" x14ac:dyDescent="0.2">
      <c r="A5761" s="8">
        <v>41879</v>
      </c>
      <c r="B5761" s="3">
        <v>2</v>
      </c>
      <c r="C5761" s="3">
        <v>1051</v>
      </c>
      <c r="D5761" s="3">
        <v>43</v>
      </c>
      <c r="E5761" s="3"/>
      <c r="F5761" s="3"/>
      <c r="G5761" s="3">
        <v>29</v>
      </c>
      <c r="H5761" s="3">
        <v>1123</v>
      </c>
      <c r="I5761" s="3"/>
      <c r="J5761" s="3"/>
      <c r="K5761" s="3"/>
      <c r="L5761" s="3"/>
      <c r="M5761" s="3">
        <v>1733</v>
      </c>
    </row>
    <row r="5762" spans="1:13" x14ac:dyDescent="0.2">
      <c r="A5762" s="8">
        <v>41879</v>
      </c>
      <c r="B5762" s="3">
        <v>3</v>
      </c>
      <c r="C5762" s="3">
        <v>993</v>
      </c>
      <c r="D5762" s="3">
        <v>40</v>
      </c>
      <c r="E5762" s="3"/>
      <c r="F5762" s="3"/>
      <c r="G5762" s="3">
        <v>29</v>
      </c>
      <c r="H5762" s="3">
        <v>1062</v>
      </c>
      <c r="I5762" s="3"/>
      <c r="J5762" s="3"/>
      <c r="K5762" s="3"/>
      <c r="L5762" s="3"/>
      <c r="M5762" s="3">
        <v>1659</v>
      </c>
    </row>
    <row r="5763" spans="1:13" x14ac:dyDescent="0.2">
      <c r="A5763" s="8">
        <v>41879</v>
      </c>
      <c r="B5763" s="3">
        <v>4</v>
      </c>
      <c r="C5763" s="3">
        <v>972</v>
      </c>
      <c r="D5763" s="3">
        <v>40</v>
      </c>
      <c r="E5763" s="3"/>
      <c r="F5763" s="3"/>
      <c r="G5763" s="3">
        <v>28</v>
      </c>
      <c r="H5763" s="3">
        <v>1039</v>
      </c>
      <c r="I5763" s="3"/>
      <c r="J5763" s="3"/>
      <c r="K5763" s="3"/>
      <c r="L5763" s="3"/>
      <c r="M5763" s="3">
        <v>1614</v>
      </c>
    </row>
    <row r="5764" spans="1:13" x14ac:dyDescent="0.2">
      <c r="A5764" s="8">
        <v>41879</v>
      </c>
      <c r="B5764" s="3">
        <v>5</v>
      </c>
      <c r="C5764" s="3">
        <v>981</v>
      </c>
      <c r="D5764" s="3">
        <v>40</v>
      </c>
      <c r="E5764" s="3"/>
      <c r="F5764" s="3"/>
      <c r="G5764" s="3">
        <v>30</v>
      </c>
      <c r="H5764" s="3">
        <v>1051</v>
      </c>
      <c r="I5764" s="3"/>
      <c r="J5764" s="3"/>
      <c r="K5764" s="3"/>
      <c r="L5764" s="3"/>
      <c r="M5764" s="3">
        <v>1625</v>
      </c>
    </row>
    <row r="5765" spans="1:13" x14ac:dyDescent="0.2">
      <c r="A5765" s="8">
        <v>41879</v>
      </c>
      <c r="B5765" s="3">
        <v>6</v>
      </c>
      <c r="C5765" s="3">
        <v>1042</v>
      </c>
      <c r="D5765" s="3">
        <v>42</v>
      </c>
      <c r="E5765" s="3"/>
      <c r="F5765" s="3"/>
      <c r="G5765" s="3">
        <v>29</v>
      </c>
      <c r="H5765" s="3">
        <v>1113</v>
      </c>
      <c r="I5765" s="3"/>
      <c r="J5765" s="3"/>
      <c r="K5765" s="3"/>
      <c r="L5765" s="3"/>
      <c r="M5765" s="3">
        <v>1719</v>
      </c>
    </row>
    <row r="5766" spans="1:13" x14ac:dyDescent="0.2">
      <c r="A5766" s="8">
        <v>41879</v>
      </c>
      <c r="B5766" s="3">
        <v>7</v>
      </c>
      <c r="C5766" s="3">
        <v>1139</v>
      </c>
      <c r="D5766" s="3">
        <v>46</v>
      </c>
      <c r="E5766" s="3"/>
      <c r="F5766" s="3"/>
      <c r="G5766" s="3">
        <v>30</v>
      </c>
      <c r="H5766" s="3">
        <v>1215</v>
      </c>
      <c r="I5766" s="3"/>
      <c r="J5766" s="3"/>
      <c r="K5766" s="3"/>
      <c r="L5766" s="3"/>
      <c r="M5766" s="3">
        <v>1861</v>
      </c>
    </row>
    <row r="5767" spans="1:13" x14ac:dyDescent="0.2">
      <c r="A5767" s="8">
        <v>41879</v>
      </c>
      <c r="B5767" s="3">
        <v>8</v>
      </c>
      <c r="C5767" s="3">
        <v>1178</v>
      </c>
      <c r="D5767" s="3">
        <v>48</v>
      </c>
      <c r="E5767" s="3"/>
      <c r="F5767" s="3"/>
      <c r="G5767" s="3">
        <v>29</v>
      </c>
      <c r="H5767" s="3">
        <v>1255</v>
      </c>
      <c r="I5767" s="3"/>
      <c r="J5767" s="3"/>
      <c r="K5767" s="3"/>
      <c r="L5767" s="3"/>
      <c r="M5767" s="3">
        <v>1948</v>
      </c>
    </row>
    <row r="5768" spans="1:13" x14ac:dyDescent="0.2">
      <c r="A5768" s="8">
        <v>41879</v>
      </c>
      <c r="B5768" s="3">
        <v>9</v>
      </c>
      <c r="C5768" s="3">
        <v>1234</v>
      </c>
      <c r="D5768" s="3">
        <v>50</v>
      </c>
      <c r="E5768" s="3"/>
      <c r="F5768" s="3"/>
      <c r="G5768" s="3">
        <v>30</v>
      </c>
      <c r="H5768" s="3">
        <v>1314</v>
      </c>
      <c r="I5768" s="3"/>
      <c r="J5768" s="3"/>
      <c r="K5768" s="3"/>
      <c r="L5768" s="3"/>
      <c r="M5768" s="3">
        <v>2039</v>
      </c>
    </row>
    <row r="5769" spans="1:13" x14ac:dyDescent="0.2">
      <c r="A5769" s="8">
        <v>41879</v>
      </c>
      <c r="B5769" s="3">
        <v>10</v>
      </c>
      <c r="C5769" s="3">
        <v>1310</v>
      </c>
      <c r="D5769" s="3">
        <v>53</v>
      </c>
      <c r="E5769" s="3"/>
      <c r="F5769" s="3"/>
      <c r="G5769" s="3">
        <v>38</v>
      </c>
      <c r="H5769" s="3">
        <v>1401</v>
      </c>
      <c r="I5769" s="3"/>
      <c r="J5769" s="3"/>
      <c r="K5769" s="3"/>
      <c r="L5769" s="3"/>
      <c r="M5769" s="3">
        <v>2179</v>
      </c>
    </row>
    <row r="5770" spans="1:13" x14ac:dyDescent="0.2">
      <c r="A5770" s="8">
        <v>41879</v>
      </c>
      <c r="B5770" s="3">
        <v>11</v>
      </c>
      <c r="C5770" s="3">
        <v>1399</v>
      </c>
      <c r="D5770" s="3">
        <v>57</v>
      </c>
      <c r="E5770" s="3"/>
      <c r="F5770" s="3"/>
      <c r="G5770" s="3">
        <v>42</v>
      </c>
      <c r="H5770" s="3">
        <v>1498</v>
      </c>
      <c r="I5770" s="3"/>
      <c r="J5770" s="3"/>
      <c r="K5770" s="3"/>
      <c r="L5770" s="3"/>
      <c r="M5770" s="3">
        <v>2334</v>
      </c>
    </row>
    <row r="5771" spans="1:13" x14ac:dyDescent="0.2">
      <c r="A5771" s="8">
        <v>41879</v>
      </c>
      <c r="B5771" s="3">
        <v>12</v>
      </c>
      <c r="C5771" s="3">
        <v>1504</v>
      </c>
      <c r="D5771" s="3">
        <v>61</v>
      </c>
      <c r="E5771" s="3"/>
      <c r="F5771" s="3"/>
      <c r="G5771" s="3">
        <v>42</v>
      </c>
      <c r="H5771" s="3">
        <v>1607</v>
      </c>
      <c r="I5771" s="3"/>
      <c r="J5771" s="3"/>
      <c r="K5771" s="3"/>
      <c r="L5771" s="3"/>
      <c r="M5771" s="3">
        <v>2504</v>
      </c>
    </row>
    <row r="5772" spans="1:13" x14ac:dyDescent="0.2">
      <c r="A5772" s="8">
        <v>41879</v>
      </c>
      <c r="B5772" s="3">
        <v>13</v>
      </c>
      <c r="C5772" s="3">
        <v>1663</v>
      </c>
      <c r="D5772" s="3">
        <v>68</v>
      </c>
      <c r="E5772" s="3"/>
      <c r="F5772" s="3"/>
      <c r="G5772" s="3">
        <v>44</v>
      </c>
      <c r="H5772" s="3">
        <v>1774</v>
      </c>
      <c r="I5772" s="3"/>
      <c r="J5772" s="3"/>
      <c r="K5772" s="3"/>
      <c r="L5772" s="3"/>
      <c r="M5772" s="3">
        <v>2745</v>
      </c>
    </row>
    <row r="5773" spans="1:13" x14ac:dyDescent="0.2">
      <c r="A5773" s="8">
        <v>41879</v>
      </c>
      <c r="B5773" s="3">
        <v>14</v>
      </c>
      <c r="C5773" s="3">
        <v>1838</v>
      </c>
      <c r="D5773" s="3">
        <v>74</v>
      </c>
      <c r="E5773" s="3"/>
      <c r="F5773" s="3"/>
      <c r="G5773" s="3">
        <v>42</v>
      </c>
      <c r="H5773" s="3">
        <v>1954</v>
      </c>
      <c r="I5773" s="3"/>
      <c r="J5773" s="3"/>
      <c r="K5773" s="3"/>
      <c r="L5773" s="3"/>
      <c r="M5773" s="3">
        <v>3005</v>
      </c>
    </row>
    <row r="5774" spans="1:13" x14ac:dyDescent="0.2">
      <c r="A5774" s="8">
        <v>41879</v>
      </c>
      <c r="B5774" s="3">
        <v>15</v>
      </c>
      <c r="C5774" s="3">
        <v>2034</v>
      </c>
      <c r="D5774" s="3">
        <v>82</v>
      </c>
      <c r="E5774" s="3"/>
      <c r="F5774" s="3"/>
      <c r="G5774" s="3">
        <v>46</v>
      </c>
      <c r="H5774" s="3">
        <v>2162</v>
      </c>
      <c r="I5774" s="3"/>
      <c r="J5774" s="3"/>
      <c r="K5774" s="3"/>
      <c r="L5774" s="3"/>
      <c r="M5774" s="3">
        <v>3278</v>
      </c>
    </row>
    <row r="5775" spans="1:13" x14ac:dyDescent="0.2">
      <c r="A5775" s="8">
        <v>41879</v>
      </c>
      <c r="B5775" s="3">
        <v>16</v>
      </c>
      <c r="C5775" s="3">
        <v>2185</v>
      </c>
      <c r="D5775" s="3">
        <v>88</v>
      </c>
      <c r="E5775" s="3"/>
      <c r="F5775" s="3"/>
      <c r="G5775" s="3">
        <v>42</v>
      </c>
      <c r="H5775" s="3">
        <v>2315</v>
      </c>
      <c r="I5775" s="3"/>
      <c r="J5775" s="3"/>
      <c r="K5775" s="3"/>
      <c r="L5775" s="3"/>
      <c r="M5775" s="3">
        <v>3508</v>
      </c>
    </row>
    <row r="5776" spans="1:13" x14ac:dyDescent="0.2">
      <c r="A5776" s="8">
        <v>41879</v>
      </c>
      <c r="B5776" s="3">
        <v>17</v>
      </c>
      <c r="C5776" s="3">
        <v>2298</v>
      </c>
      <c r="D5776" s="3">
        <v>93</v>
      </c>
      <c r="E5776" s="3"/>
      <c r="F5776" s="3"/>
      <c r="G5776" s="3">
        <v>44</v>
      </c>
      <c r="H5776" s="3">
        <v>2435</v>
      </c>
      <c r="I5776" s="3"/>
      <c r="J5776" s="3"/>
      <c r="K5776" s="3"/>
      <c r="L5776" s="3"/>
      <c r="M5776" s="3">
        <v>3665</v>
      </c>
    </row>
    <row r="5777" spans="1:13" x14ac:dyDescent="0.2">
      <c r="A5777" s="8">
        <v>41879</v>
      </c>
      <c r="B5777" s="3">
        <v>18</v>
      </c>
      <c r="C5777" s="3">
        <v>2329</v>
      </c>
      <c r="D5777" s="3">
        <v>94</v>
      </c>
      <c r="E5777" s="3"/>
      <c r="F5777" s="3"/>
      <c r="G5777" s="3">
        <v>41</v>
      </c>
      <c r="H5777" s="3">
        <v>2464</v>
      </c>
      <c r="I5777" s="3"/>
      <c r="J5777" s="3"/>
      <c r="K5777" s="3"/>
      <c r="L5777" s="3"/>
      <c r="M5777" s="3">
        <v>3705</v>
      </c>
    </row>
    <row r="5778" spans="1:13" x14ac:dyDescent="0.2">
      <c r="A5778" s="8">
        <v>41879</v>
      </c>
      <c r="B5778" s="3">
        <v>19</v>
      </c>
      <c r="C5778" s="3">
        <v>2251</v>
      </c>
      <c r="D5778" s="3">
        <v>91</v>
      </c>
      <c r="E5778" s="3"/>
      <c r="F5778" s="3"/>
      <c r="G5778" s="3">
        <v>38</v>
      </c>
      <c r="H5778" s="3">
        <v>2379</v>
      </c>
      <c r="I5778" s="3"/>
      <c r="J5778" s="3"/>
      <c r="K5778" s="3"/>
      <c r="L5778" s="3"/>
      <c r="M5778" s="3">
        <v>3574</v>
      </c>
    </row>
    <row r="5779" spans="1:13" x14ac:dyDescent="0.2">
      <c r="A5779" s="8">
        <v>41879</v>
      </c>
      <c r="B5779" s="3">
        <v>20</v>
      </c>
      <c r="C5779" s="3">
        <v>2110</v>
      </c>
      <c r="D5779" s="3">
        <v>85</v>
      </c>
      <c r="E5779" s="3"/>
      <c r="F5779" s="3"/>
      <c r="G5779" s="3">
        <v>35</v>
      </c>
      <c r="H5779" s="3">
        <v>2230</v>
      </c>
      <c r="I5779" s="3"/>
      <c r="J5779" s="3"/>
      <c r="K5779" s="3"/>
      <c r="L5779" s="3"/>
      <c r="M5779" s="3">
        <v>3361</v>
      </c>
    </row>
    <row r="5780" spans="1:13" x14ac:dyDescent="0.2">
      <c r="A5780" s="8">
        <v>41879</v>
      </c>
      <c r="B5780" s="3">
        <v>21</v>
      </c>
      <c r="C5780" s="3">
        <v>2012</v>
      </c>
      <c r="D5780" s="3">
        <v>81</v>
      </c>
      <c r="E5780" s="3"/>
      <c r="F5780" s="3"/>
      <c r="G5780" s="3">
        <v>31</v>
      </c>
      <c r="H5780" s="3">
        <v>2124</v>
      </c>
      <c r="I5780" s="3"/>
      <c r="J5780" s="3"/>
      <c r="K5780" s="3"/>
      <c r="L5780" s="3"/>
      <c r="M5780" s="3">
        <v>3201</v>
      </c>
    </row>
    <row r="5781" spans="1:13" x14ac:dyDescent="0.2">
      <c r="A5781" s="8">
        <v>41879</v>
      </c>
      <c r="B5781" s="3">
        <v>22</v>
      </c>
      <c r="C5781" s="3">
        <v>1799</v>
      </c>
      <c r="D5781" s="3">
        <v>72</v>
      </c>
      <c r="E5781" s="3"/>
      <c r="F5781" s="3"/>
      <c r="G5781" s="3">
        <v>30</v>
      </c>
      <c r="H5781" s="3">
        <v>1901</v>
      </c>
      <c r="I5781" s="3"/>
      <c r="J5781" s="3"/>
      <c r="K5781" s="3"/>
      <c r="L5781" s="3"/>
      <c r="M5781" s="3">
        <v>2886</v>
      </c>
    </row>
    <row r="5782" spans="1:13" x14ac:dyDescent="0.2">
      <c r="A5782" s="8">
        <v>41879</v>
      </c>
      <c r="B5782" s="3">
        <v>23</v>
      </c>
      <c r="C5782" s="3">
        <v>1536</v>
      </c>
      <c r="D5782" s="3">
        <v>62</v>
      </c>
      <c r="E5782" s="3"/>
      <c r="F5782" s="3"/>
      <c r="G5782" s="3">
        <v>29</v>
      </c>
      <c r="H5782" s="3">
        <v>1627</v>
      </c>
      <c r="I5782" s="3"/>
      <c r="J5782" s="3"/>
      <c r="K5782" s="3"/>
      <c r="L5782" s="3"/>
      <c r="M5782" s="3">
        <v>2484</v>
      </c>
    </row>
    <row r="5783" spans="1:13" x14ac:dyDescent="0.2">
      <c r="A5783" s="8">
        <v>41879</v>
      </c>
      <c r="B5783" s="3">
        <v>24</v>
      </c>
      <c r="C5783" s="3">
        <v>1311</v>
      </c>
      <c r="D5783" s="3">
        <v>53</v>
      </c>
      <c r="E5783" s="3"/>
      <c r="F5783" s="3"/>
      <c r="G5783" s="3">
        <v>29</v>
      </c>
      <c r="H5783" s="3">
        <v>1393</v>
      </c>
      <c r="I5783" s="3"/>
      <c r="J5783" s="3"/>
      <c r="K5783" s="3"/>
      <c r="L5783" s="3"/>
      <c r="M5783" s="3">
        <v>2146</v>
      </c>
    </row>
    <row r="5784" spans="1:13" x14ac:dyDescent="0.2">
      <c r="A5784" s="8">
        <v>41880</v>
      </c>
      <c r="B5784" s="3">
        <v>1</v>
      </c>
      <c r="C5784" s="3">
        <v>1158</v>
      </c>
      <c r="D5784" s="3">
        <v>47</v>
      </c>
      <c r="E5784" s="3"/>
      <c r="F5784" s="3"/>
      <c r="G5784" s="3">
        <v>28</v>
      </c>
      <c r="H5784" s="3">
        <v>1233</v>
      </c>
      <c r="I5784" s="3"/>
      <c r="J5784" s="3"/>
      <c r="K5784" s="3"/>
      <c r="L5784" s="3"/>
      <c r="M5784" s="3">
        <v>1911</v>
      </c>
    </row>
    <row r="5785" spans="1:13" x14ac:dyDescent="0.2">
      <c r="A5785" s="8">
        <v>41880</v>
      </c>
      <c r="B5785" s="3">
        <v>2</v>
      </c>
      <c r="C5785" s="3">
        <v>1066</v>
      </c>
      <c r="D5785" s="3">
        <v>43</v>
      </c>
      <c r="E5785" s="3"/>
      <c r="F5785" s="3"/>
      <c r="G5785" s="3">
        <v>28</v>
      </c>
      <c r="H5785" s="3">
        <v>1137</v>
      </c>
      <c r="I5785" s="3"/>
      <c r="J5785" s="3"/>
      <c r="K5785" s="3"/>
      <c r="L5785" s="3"/>
      <c r="M5785" s="3">
        <v>1773</v>
      </c>
    </row>
    <row r="5786" spans="1:13" x14ac:dyDescent="0.2">
      <c r="A5786" s="8">
        <v>41880</v>
      </c>
      <c r="B5786" s="3">
        <v>3</v>
      </c>
      <c r="C5786" s="3">
        <v>1003</v>
      </c>
      <c r="D5786" s="3">
        <v>41</v>
      </c>
      <c r="E5786" s="3"/>
      <c r="F5786" s="3"/>
      <c r="G5786" s="3">
        <v>28</v>
      </c>
      <c r="H5786" s="3">
        <v>1072</v>
      </c>
      <c r="I5786" s="3"/>
      <c r="J5786" s="3"/>
      <c r="K5786" s="3"/>
      <c r="L5786" s="3"/>
      <c r="M5786" s="3">
        <v>1677</v>
      </c>
    </row>
    <row r="5787" spans="1:13" x14ac:dyDescent="0.2">
      <c r="A5787" s="8">
        <v>41880</v>
      </c>
      <c r="B5787" s="3">
        <v>4</v>
      </c>
      <c r="C5787" s="3">
        <v>974</v>
      </c>
      <c r="D5787" s="3">
        <v>40</v>
      </c>
      <c r="E5787" s="3"/>
      <c r="F5787" s="3"/>
      <c r="G5787" s="3">
        <v>28</v>
      </c>
      <c r="H5787" s="3">
        <v>1042</v>
      </c>
      <c r="I5787" s="3"/>
      <c r="J5787" s="3"/>
      <c r="K5787" s="3"/>
      <c r="L5787" s="3"/>
      <c r="M5787" s="3">
        <v>1633</v>
      </c>
    </row>
    <row r="5788" spans="1:13" x14ac:dyDescent="0.2">
      <c r="A5788" s="8">
        <v>41880</v>
      </c>
      <c r="B5788" s="3">
        <v>5</v>
      </c>
      <c r="C5788" s="3">
        <v>980</v>
      </c>
      <c r="D5788" s="3">
        <v>40</v>
      </c>
      <c r="E5788" s="3"/>
      <c r="F5788" s="3"/>
      <c r="G5788" s="3">
        <v>28</v>
      </c>
      <c r="H5788" s="3">
        <v>1048</v>
      </c>
      <c r="I5788" s="3"/>
      <c r="J5788" s="3"/>
      <c r="K5788" s="3"/>
      <c r="L5788" s="3"/>
      <c r="M5788" s="3">
        <v>1638</v>
      </c>
    </row>
    <row r="5789" spans="1:13" x14ac:dyDescent="0.2">
      <c r="A5789" s="8">
        <v>41880</v>
      </c>
      <c r="B5789" s="3">
        <v>6</v>
      </c>
      <c r="C5789" s="3">
        <v>1040</v>
      </c>
      <c r="D5789" s="3">
        <v>42</v>
      </c>
      <c r="E5789" s="3"/>
      <c r="F5789" s="3"/>
      <c r="G5789" s="3">
        <v>29</v>
      </c>
      <c r="H5789" s="3">
        <v>1111</v>
      </c>
      <c r="I5789" s="3"/>
      <c r="J5789" s="3"/>
      <c r="K5789" s="3"/>
      <c r="L5789" s="3"/>
      <c r="M5789" s="3">
        <v>1731</v>
      </c>
    </row>
    <row r="5790" spans="1:13" x14ac:dyDescent="0.2">
      <c r="A5790" s="8">
        <v>41880</v>
      </c>
      <c r="B5790" s="3">
        <v>7</v>
      </c>
      <c r="C5790" s="3">
        <v>1123</v>
      </c>
      <c r="D5790" s="3">
        <v>46</v>
      </c>
      <c r="E5790" s="3"/>
      <c r="F5790" s="3"/>
      <c r="G5790" s="3">
        <v>29</v>
      </c>
      <c r="H5790" s="3">
        <v>1197</v>
      </c>
      <c r="I5790" s="3"/>
      <c r="J5790" s="3"/>
      <c r="K5790" s="3"/>
      <c r="L5790" s="3"/>
      <c r="M5790" s="3">
        <v>1861</v>
      </c>
    </row>
    <row r="5791" spans="1:13" x14ac:dyDescent="0.2">
      <c r="A5791" s="8">
        <v>41880</v>
      </c>
      <c r="B5791" s="3">
        <v>8</v>
      </c>
      <c r="C5791" s="3">
        <v>1165</v>
      </c>
      <c r="D5791" s="3">
        <v>47</v>
      </c>
      <c r="E5791" s="3"/>
      <c r="F5791" s="3"/>
      <c r="G5791" s="3">
        <v>29</v>
      </c>
      <c r="H5791" s="3">
        <v>1241</v>
      </c>
      <c r="I5791" s="3"/>
      <c r="J5791" s="3"/>
      <c r="K5791" s="3"/>
      <c r="L5791" s="3"/>
      <c r="M5791" s="3">
        <v>1922</v>
      </c>
    </row>
    <row r="5792" spans="1:13" x14ac:dyDescent="0.2">
      <c r="A5792" s="8">
        <v>41880</v>
      </c>
      <c r="B5792" s="3">
        <v>9</v>
      </c>
      <c r="C5792" s="3">
        <v>1213</v>
      </c>
      <c r="D5792" s="3">
        <v>49</v>
      </c>
      <c r="E5792" s="3"/>
      <c r="F5792" s="3"/>
      <c r="G5792" s="3">
        <v>33</v>
      </c>
      <c r="H5792" s="3">
        <v>1295</v>
      </c>
      <c r="I5792" s="3"/>
      <c r="J5792" s="3"/>
      <c r="K5792" s="3"/>
      <c r="L5792" s="3"/>
      <c r="M5792" s="3">
        <v>2016</v>
      </c>
    </row>
    <row r="5793" spans="1:13" x14ac:dyDescent="0.2">
      <c r="A5793" s="8">
        <v>41880</v>
      </c>
      <c r="B5793" s="3">
        <v>10</v>
      </c>
      <c r="C5793" s="3">
        <v>1273</v>
      </c>
      <c r="D5793" s="3">
        <v>52</v>
      </c>
      <c r="E5793" s="3"/>
      <c r="F5793" s="3"/>
      <c r="G5793" s="3">
        <v>33</v>
      </c>
      <c r="H5793" s="3">
        <v>1358</v>
      </c>
      <c r="I5793" s="3"/>
      <c r="J5793" s="3"/>
      <c r="K5793" s="3"/>
      <c r="L5793" s="3"/>
      <c r="M5793" s="3">
        <v>2099</v>
      </c>
    </row>
    <row r="5794" spans="1:13" x14ac:dyDescent="0.2">
      <c r="A5794" s="8">
        <v>41880</v>
      </c>
      <c r="B5794" s="3">
        <v>11</v>
      </c>
      <c r="C5794" s="3">
        <v>1354</v>
      </c>
      <c r="D5794" s="3">
        <v>55</v>
      </c>
      <c r="E5794" s="3"/>
      <c r="F5794" s="3"/>
      <c r="G5794" s="3">
        <v>40</v>
      </c>
      <c r="H5794" s="3">
        <v>1449</v>
      </c>
      <c r="I5794" s="3"/>
      <c r="J5794" s="3"/>
      <c r="K5794" s="3"/>
      <c r="L5794" s="3"/>
      <c r="M5794" s="3">
        <v>2242</v>
      </c>
    </row>
    <row r="5795" spans="1:13" x14ac:dyDescent="0.2">
      <c r="A5795" s="8">
        <v>41880</v>
      </c>
      <c r="B5795" s="3">
        <v>12</v>
      </c>
      <c r="C5795" s="3">
        <v>1399</v>
      </c>
      <c r="D5795" s="3">
        <v>57</v>
      </c>
      <c r="E5795" s="3"/>
      <c r="F5795" s="3"/>
      <c r="G5795" s="3">
        <v>36</v>
      </c>
      <c r="H5795" s="3">
        <v>1492</v>
      </c>
      <c r="I5795" s="3"/>
      <c r="J5795" s="3"/>
      <c r="K5795" s="3"/>
      <c r="L5795" s="3"/>
      <c r="M5795" s="3">
        <v>2326</v>
      </c>
    </row>
    <row r="5796" spans="1:13" x14ac:dyDescent="0.2">
      <c r="A5796" s="8">
        <v>41880</v>
      </c>
      <c r="B5796" s="3">
        <v>13</v>
      </c>
      <c r="C5796" s="3">
        <v>1449</v>
      </c>
      <c r="D5796" s="3">
        <v>59</v>
      </c>
      <c r="E5796" s="3"/>
      <c r="F5796" s="3"/>
      <c r="G5796" s="3">
        <v>38</v>
      </c>
      <c r="H5796" s="3">
        <v>1546</v>
      </c>
      <c r="I5796" s="3"/>
      <c r="J5796" s="3"/>
      <c r="K5796" s="3"/>
      <c r="L5796" s="3"/>
      <c r="M5796" s="3">
        <v>2444</v>
      </c>
    </row>
    <row r="5797" spans="1:13" x14ac:dyDescent="0.2">
      <c r="A5797" s="8">
        <v>41880</v>
      </c>
      <c r="B5797" s="3">
        <v>14</v>
      </c>
      <c r="C5797" s="3">
        <v>1519</v>
      </c>
      <c r="D5797" s="3">
        <v>62</v>
      </c>
      <c r="E5797" s="3"/>
      <c r="F5797" s="3"/>
      <c r="G5797" s="3">
        <v>38</v>
      </c>
      <c r="H5797" s="3">
        <v>1618</v>
      </c>
      <c r="I5797" s="3"/>
      <c r="J5797" s="3"/>
      <c r="K5797" s="3"/>
      <c r="L5797" s="3"/>
      <c r="M5797" s="3">
        <v>2575</v>
      </c>
    </row>
    <row r="5798" spans="1:13" x14ac:dyDescent="0.2">
      <c r="A5798" s="8">
        <v>41880</v>
      </c>
      <c r="B5798" s="3">
        <v>15</v>
      </c>
      <c r="C5798" s="3">
        <v>1607</v>
      </c>
      <c r="D5798" s="3">
        <v>65</v>
      </c>
      <c r="E5798" s="3"/>
      <c r="F5798" s="3"/>
      <c r="G5798" s="3">
        <v>35</v>
      </c>
      <c r="H5798" s="3">
        <v>1707</v>
      </c>
      <c r="I5798" s="3"/>
      <c r="J5798" s="3"/>
      <c r="K5798" s="3"/>
      <c r="L5798" s="3"/>
      <c r="M5798" s="3">
        <v>2717</v>
      </c>
    </row>
    <row r="5799" spans="1:13" x14ac:dyDescent="0.2">
      <c r="A5799" s="8">
        <v>41880</v>
      </c>
      <c r="B5799" s="3">
        <v>16</v>
      </c>
      <c r="C5799" s="3">
        <v>1704</v>
      </c>
      <c r="D5799" s="3">
        <v>69</v>
      </c>
      <c r="E5799" s="3"/>
      <c r="F5799" s="3"/>
      <c r="G5799" s="3">
        <v>44</v>
      </c>
      <c r="H5799" s="3">
        <v>1817</v>
      </c>
      <c r="I5799" s="3"/>
      <c r="J5799" s="3"/>
      <c r="K5799" s="3"/>
      <c r="L5799" s="3"/>
      <c r="M5799" s="3">
        <v>2849</v>
      </c>
    </row>
    <row r="5800" spans="1:13" x14ac:dyDescent="0.2">
      <c r="A5800" s="8">
        <v>41880</v>
      </c>
      <c r="B5800" s="3">
        <v>17</v>
      </c>
      <c r="C5800" s="3">
        <v>1851</v>
      </c>
      <c r="D5800" s="3">
        <v>75</v>
      </c>
      <c r="E5800" s="3"/>
      <c r="F5800" s="3"/>
      <c r="G5800" s="3">
        <v>39</v>
      </c>
      <c r="H5800" s="3">
        <v>1965</v>
      </c>
      <c r="I5800" s="3"/>
      <c r="J5800" s="3"/>
      <c r="K5800" s="3"/>
      <c r="L5800" s="3"/>
      <c r="M5800" s="3">
        <v>3019</v>
      </c>
    </row>
    <row r="5801" spans="1:13" x14ac:dyDescent="0.2">
      <c r="A5801" s="8">
        <v>41880</v>
      </c>
      <c r="B5801" s="3">
        <v>18</v>
      </c>
      <c r="C5801" s="3">
        <v>1889</v>
      </c>
      <c r="D5801" s="3">
        <v>76</v>
      </c>
      <c r="E5801" s="3"/>
      <c r="F5801" s="3"/>
      <c r="G5801" s="3">
        <v>40</v>
      </c>
      <c r="H5801" s="3">
        <v>2005</v>
      </c>
      <c r="I5801" s="3"/>
      <c r="J5801" s="3"/>
      <c r="K5801" s="3"/>
      <c r="L5801" s="3"/>
      <c r="M5801" s="3">
        <v>3055</v>
      </c>
    </row>
    <row r="5802" spans="1:13" x14ac:dyDescent="0.2">
      <c r="A5802" s="8">
        <v>41880</v>
      </c>
      <c r="B5802" s="3">
        <v>19</v>
      </c>
      <c r="C5802" s="3">
        <v>1804</v>
      </c>
      <c r="D5802" s="3">
        <v>73</v>
      </c>
      <c r="E5802" s="3"/>
      <c r="F5802" s="3"/>
      <c r="G5802" s="3">
        <v>34</v>
      </c>
      <c r="H5802" s="3">
        <v>1911</v>
      </c>
      <c r="I5802" s="3"/>
      <c r="J5802" s="3"/>
      <c r="K5802" s="3"/>
      <c r="L5802" s="3"/>
      <c r="M5802" s="3">
        <v>2918</v>
      </c>
    </row>
    <row r="5803" spans="1:13" x14ac:dyDescent="0.2">
      <c r="A5803" s="8">
        <v>41880</v>
      </c>
      <c r="B5803" s="3">
        <v>20</v>
      </c>
      <c r="C5803" s="3">
        <v>1716</v>
      </c>
      <c r="D5803" s="3">
        <v>69</v>
      </c>
      <c r="E5803" s="3"/>
      <c r="F5803" s="3"/>
      <c r="G5803" s="3">
        <v>34</v>
      </c>
      <c r="H5803" s="3">
        <v>1819</v>
      </c>
      <c r="I5803" s="3"/>
      <c r="J5803" s="3"/>
      <c r="K5803" s="3"/>
      <c r="L5803" s="3"/>
      <c r="M5803" s="3">
        <v>2779</v>
      </c>
    </row>
    <row r="5804" spans="1:13" x14ac:dyDescent="0.2">
      <c r="A5804" s="8">
        <v>41880</v>
      </c>
      <c r="B5804" s="3">
        <v>21</v>
      </c>
      <c r="C5804" s="3">
        <v>1683</v>
      </c>
      <c r="D5804" s="3">
        <v>68</v>
      </c>
      <c r="E5804" s="3"/>
      <c r="F5804" s="3"/>
      <c r="G5804" s="3">
        <v>31</v>
      </c>
      <c r="H5804" s="3">
        <v>1782</v>
      </c>
      <c r="I5804" s="3"/>
      <c r="J5804" s="3"/>
      <c r="K5804" s="3"/>
      <c r="L5804" s="3"/>
      <c r="M5804" s="3">
        <v>2714</v>
      </c>
    </row>
    <row r="5805" spans="1:13" x14ac:dyDescent="0.2">
      <c r="A5805" s="8">
        <v>41880</v>
      </c>
      <c r="B5805" s="3">
        <v>22</v>
      </c>
      <c r="C5805" s="3">
        <v>1565</v>
      </c>
      <c r="D5805" s="3">
        <v>63</v>
      </c>
      <c r="E5805" s="3"/>
      <c r="F5805" s="3"/>
      <c r="G5805" s="3">
        <v>29</v>
      </c>
      <c r="H5805" s="3">
        <v>1657</v>
      </c>
      <c r="I5805" s="3"/>
      <c r="J5805" s="3"/>
      <c r="K5805" s="3"/>
      <c r="L5805" s="3"/>
      <c r="M5805" s="3">
        <v>2529</v>
      </c>
    </row>
    <row r="5806" spans="1:13" x14ac:dyDescent="0.2">
      <c r="A5806" s="8">
        <v>41880</v>
      </c>
      <c r="B5806" s="3">
        <v>23</v>
      </c>
      <c r="C5806" s="3">
        <v>1412</v>
      </c>
      <c r="D5806" s="3">
        <v>57</v>
      </c>
      <c r="E5806" s="3"/>
      <c r="F5806" s="3"/>
      <c r="G5806" s="3">
        <v>30</v>
      </c>
      <c r="H5806" s="3">
        <v>1499</v>
      </c>
      <c r="I5806" s="3"/>
      <c r="J5806" s="3"/>
      <c r="K5806" s="3"/>
      <c r="L5806" s="3"/>
      <c r="M5806" s="3">
        <v>2276</v>
      </c>
    </row>
    <row r="5807" spans="1:13" x14ac:dyDescent="0.2">
      <c r="A5807" s="8">
        <v>41880</v>
      </c>
      <c r="B5807" s="3">
        <v>24</v>
      </c>
      <c r="C5807" s="3">
        <v>1259</v>
      </c>
      <c r="D5807" s="3">
        <v>51</v>
      </c>
      <c r="E5807" s="3"/>
      <c r="F5807" s="3"/>
      <c r="G5807" s="3">
        <v>29</v>
      </c>
      <c r="H5807" s="3">
        <v>1339</v>
      </c>
      <c r="I5807" s="3"/>
      <c r="J5807" s="3"/>
      <c r="K5807" s="3"/>
      <c r="L5807" s="3"/>
      <c r="M5807" s="3">
        <v>2045</v>
      </c>
    </row>
    <row r="5808" spans="1:13" x14ac:dyDescent="0.2">
      <c r="A5808" s="8">
        <v>41881</v>
      </c>
      <c r="B5808" s="3">
        <v>1</v>
      </c>
      <c r="C5808" s="3">
        <v>1132</v>
      </c>
      <c r="D5808" s="3">
        <v>46</v>
      </c>
      <c r="E5808" s="3"/>
      <c r="F5808" s="3"/>
      <c r="G5808" s="3">
        <v>29</v>
      </c>
      <c r="H5808" s="3">
        <v>1207</v>
      </c>
      <c r="I5808" s="3"/>
      <c r="J5808" s="3"/>
      <c r="K5808" s="3"/>
      <c r="L5808" s="3"/>
      <c r="M5808" s="3">
        <v>1855</v>
      </c>
    </row>
    <row r="5809" spans="1:13" x14ac:dyDescent="0.2">
      <c r="A5809" s="8">
        <v>41881</v>
      </c>
      <c r="B5809" s="3">
        <v>2</v>
      </c>
      <c r="C5809" s="3">
        <v>1049</v>
      </c>
      <c r="D5809" s="3">
        <v>43</v>
      </c>
      <c r="E5809" s="3"/>
      <c r="F5809" s="3"/>
      <c r="G5809" s="3">
        <v>29</v>
      </c>
      <c r="H5809" s="3">
        <v>1121</v>
      </c>
      <c r="I5809" s="3"/>
      <c r="J5809" s="3"/>
      <c r="K5809" s="3"/>
      <c r="L5809" s="3"/>
      <c r="M5809" s="3">
        <v>1721</v>
      </c>
    </row>
    <row r="5810" spans="1:13" x14ac:dyDescent="0.2">
      <c r="A5810" s="8">
        <v>41881</v>
      </c>
      <c r="B5810" s="3">
        <v>3</v>
      </c>
      <c r="C5810" s="3">
        <v>992</v>
      </c>
      <c r="D5810" s="3">
        <v>40</v>
      </c>
      <c r="E5810" s="3"/>
      <c r="F5810" s="3"/>
      <c r="G5810" s="3">
        <v>29</v>
      </c>
      <c r="H5810" s="3">
        <v>1061</v>
      </c>
      <c r="I5810" s="3"/>
      <c r="J5810" s="3"/>
      <c r="K5810" s="3"/>
      <c r="L5810" s="3"/>
      <c r="M5810" s="3">
        <v>1633</v>
      </c>
    </row>
    <row r="5811" spans="1:13" x14ac:dyDescent="0.2">
      <c r="A5811" s="8">
        <v>41881</v>
      </c>
      <c r="B5811" s="3">
        <v>4</v>
      </c>
      <c r="C5811" s="3">
        <v>952</v>
      </c>
      <c r="D5811" s="3">
        <v>39</v>
      </c>
      <c r="E5811" s="3"/>
      <c r="F5811" s="3"/>
      <c r="G5811" s="3">
        <v>28</v>
      </c>
      <c r="H5811" s="3">
        <v>1019</v>
      </c>
      <c r="I5811" s="3"/>
      <c r="J5811" s="3"/>
      <c r="K5811" s="3"/>
      <c r="L5811" s="3"/>
      <c r="M5811" s="3">
        <v>1573</v>
      </c>
    </row>
    <row r="5812" spans="1:13" x14ac:dyDescent="0.2">
      <c r="A5812" s="8">
        <v>41881</v>
      </c>
      <c r="B5812" s="3">
        <v>5</v>
      </c>
      <c r="C5812" s="3">
        <v>944</v>
      </c>
      <c r="D5812" s="3">
        <v>38</v>
      </c>
      <c r="E5812" s="3"/>
      <c r="F5812" s="3"/>
      <c r="G5812" s="3">
        <v>29</v>
      </c>
      <c r="H5812" s="3">
        <v>1011</v>
      </c>
      <c r="I5812" s="3"/>
      <c r="J5812" s="3"/>
      <c r="K5812" s="3"/>
      <c r="L5812" s="3"/>
      <c r="M5812" s="3">
        <v>1558</v>
      </c>
    </row>
    <row r="5813" spans="1:13" x14ac:dyDescent="0.2">
      <c r="A5813" s="8">
        <v>41881</v>
      </c>
      <c r="B5813" s="3">
        <v>6</v>
      </c>
      <c r="C5813" s="3">
        <v>948</v>
      </c>
      <c r="D5813" s="3">
        <v>39</v>
      </c>
      <c r="E5813" s="3"/>
      <c r="F5813" s="3"/>
      <c r="G5813" s="3">
        <v>28</v>
      </c>
      <c r="H5813" s="3">
        <v>1015</v>
      </c>
      <c r="I5813" s="3"/>
      <c r="J5813" s="3"/>
      <c r="K5813" s="3"/>
      <c r="L5813" s="3"/>
      <c r="M5813" s="3">
        <v>1564</v>
      </c>
    </row>
    <row r="5814" spans="1:13" x14ac:dyDescent="0.2">
      <c r="A5814" s="8">
        <v>41881</v>
      </c>
      <c r="B5814" s="3">
        <v>7</v>
      </c>
      <c r="C5814" s="3">
        <v>956</v>
      </c>
      <c r="D5814" s="3">
        <v>39</v>
      </c>
      <c r="E5814" s="3"/>
      <c r="F5814" s="3"/>
      <c r="G5814" s="3">
        <v>29</v>
      </c>
      <c r="H5814" s="3">
        <v>1024</v>
      </c>
      <c r="I5814" s="3"/>
      <c r="J5814" s="3"/>
      <c r="K5814" s="3"/>
      <c r="L5814" s="3"/>
      <c r="M5814" s="3">
        <v>1585</v>
      </c>
    </row>
    <row r="5815" spans="1:13" x14ac:dyDescent="0.2">
      <c r="A5815" s="8">
        <v>41881</v>
      </c>
      <c r="B5815" s="3">
        <v>8</v>
      </c>
      <c r="C5815" s="3">
        <v>974</v>
      </c>
      <c r="D5815" s="3">
        <v>40</v>
      </c>
      <c r="E5815" s="3"/>
      <c r="F5815" s="3"/>
      <c r="G5815" s="3">
        <v>29</v>
      </c>
      <c r="H5815" s="3">
        <v>1043</v>
      </c>
      <c r="I5815" s="3"/>
      <c r="J5815" s="3"/>
      <c r="K5815" s="3"/>
      <c r="L5815" s="3"/>
      <c r="M5815" s="3">
        <v>1602</v>
      </c>
    </row>
    <row r="5816" spans="1:13" x14ac:dyDescent="0.2">
      <c r="A5816" s="8">
        <v>41881</v>
      </c>
      <c r="B5816" s="3">
        <v>9</v>
      </c>
      <c r="C5816" s="3">
        <v>1070</v>
      </c>
      <c r="D5816" s="3">
        <v>43</v>
      </c>
      <c r="E5816" s="3"/>
      <c r="F5816" s="3"/>
      <c r="G5816" s="3">
        <v>29</v>
      </c>
      <c r="H5816" s="3">
        <v>1142</v>
      </c>
      <c r="I5816" s="3"/>
      <c r="J5816" s="3"/>
      <c r="K5816" s="3"/>
      <c r="L5816" s="3"/>
      <c r="M5816" s="3">
        <v>1753</v>
      </c>
    </row>
    <row r="5817" spans="1:13" x14ac:dyDescent="0.2">
      <c r="A5817" s="8">
        <v>41881</v>
      </c>
      <c r="B5817" s="3">
        <v>10</v>
      </c>
      <c r="C5817" s="3">
        <v>1165</v>
      </c>
      <c r="D5817" s="3">
        <v>47</v>
      </c>
      <c r="E5817" s="3"/>
      <c r="F5817" s="3"/>
      <c r="G5817" s="3">
        <v>35</v>
      </c>
      <c r="H5817" s="3">
        <v>1247</v>
      </c>
      <c r="I5817" s="3"/>
      <c r="J5817" s="3"/>
      <c r="K5817" s="3"/>
      <c r="L5817" s="3"/>
      <c r="M5817" s="3">
        <v>1907</v>
      </c>
    </row>
    <row r="5818" spans="1:13" x14ac:dyDescent="0.2">
      <c r="A5818" s="8">
        <v>41881</v>
      </c>
      <c r="B5818" s="3">
        <v>11</v>
      </c>
      <c r="C5818" s="3">
        <v>1277</v>
      </c>
      <c r="D5818" s="3">
        <v>52</v>
      </c>
      <c r="E5818" s="3"/>
      <c r="F5818" s="3"/>
      <c r="G5818" s="3">
        <v>40</v>
      </c>
      <c r="H5818" s="3">
        <v>1369</v>
      </c>
      <c r="I5818" s="3"/>
      <c r="J5818" s="3"/>
      <c r="K5818" s="3"/>
      <c r="L5818" s="3"/>
      <c r="M5818" s="3">
        <v>2076</v>
      </c>
    </row>
    <row r="5819" spans="1:13" x14ac:dyDescent="0.2">
      <c r="A5819" s="8">
        <v>41881</v>
      </c>
      <c r="B5819" s="3">
        <v>12</v>
      </c>
      <c r="C5819" s="3">
        <v>1421</v>
      </c>
      <c r="D5819" s="3">
        <v>58</v>
      </c>
      <c r="E5819" s="3"/>
      <c r="F5819" s="3"/>
      <c r="G5819" s="3">
        <v>41</v>
      </c>
      <c r="H5819" s="3">
        <v>1520</v>
      </c>
      <c r="I5819" s="3"/>
      <c r="J5819" s="3"/>
      <c r="K5819" s="3"/>
      <c r="L5819" s="3"/>
      <c r="M5819" s="3">
        <v>2288</v>
      </c>
    </row>
    <row r="5820" spans="1:13" x14ac:dyDescent="0.2">
      <c r="A5820" s="8">
        <v>41881</v>
      </c>
      <c r="B5820" s="3">
        <v>13</v>
      </c>
      <c r="C5820" s="3">
        <v>1562</v>
      </c>
      <c r="D5820" s="3">
        <v>64</v>
      </c>
      <c r="E5820" s="3"/>
      <c r="F5820" s="3"/>
      <c r="G5820" s="3">
        <v>43</v>
      </c>
      <c r="H5820" s="3">
        <v>1668</v>
      </c>
      <c r="I5820" s="3"/>
      <c r="J5820" s="3"/>
      <c r="K5820" s="3"/>
      <c r="L5820" s="3"/>
      <c r="M5820" s="3">
        <v>2507</v>
      </c>
    </row>
    <row r="5821" spans="1:13" x14ac:dyDescent="0.2">
      <c r="A5821" s="8">
        <v>41881</v>
      </c>
      <c r="B5821" s="3">
        <v>14</v>
      </c>
      <c r="C5821" s="3">
        <v>1735</v>
      </c>
      <c r="D5821" s="3">
        <v>70</v>
      </c>
      <c r="E5821" s="3"/>
      <c r="F5821" s="3"/>
      <c r="G5821" s="3">
        <v>40</v>
      </c>
      <c r="H5821" s="3">
        <v>1845</v>
      </c>
      <c r="I5821" s="3"/>
      <c r="J5821" s="3"/>
      <c r="K5821" s="3"/>
      <c r="L5821" s="3"/>
      <c r="M5821" s="3">
        <v>2751</v>
      </c>
    </row>
    <row r="5822" spans="1:13" x14ac:dyDescent="0.2">
      <c r="A5822" s="8">
        <v>41881</v>
      </c>
      <c r="B5822" s="3">
        <v>15</v>
      </c>
      <c r="C5822" s="3">
        <v>1873</v>
      </c>
      <c r="D5822" s="3">
        <v>76</v>
      </c>
      <c r="E5822" s="3"/>
      <c r="F5822" s="3"/>
      <c r="G5822" s="3">
        <v>46</v>
      </c>
      <c r="H5822" s="3">
        <v>1995</v>
      </c>
      <c r="I5822" s="3"/>
      <c r="J5822" s="3"/>
      <c r="K5822" s="3"/>
      <c r="L5822" s="3"/>
      <c r="M5822" s="3">
        <v>2964</v>
      </c>
    </row>
    <row r="5823" spans="1:13" x14ac:dyDescent="0.2">
      <c r="A5823" s="8">
        <v>41881</v>
      </c>
      <c r="B5823" s="3">
        <v>16</v>
      </c>
      <c r="C5823" s="3">
        <v>2000</v>
      </c>
      <c r="D5823" s="3">
        <v>81</v>
      </c>
      <c r="E5823" s="3"/>
      <c r="F5823" s="3"/>
      <c r="G5823" s="3">
        <v>39</v>
      </c>
      <c r="H5823" s="3">
        <v>2120</v>
      </c>
      <c r="I5823" s="3"/>
      <c r="J5823" s="3"/>
      <c r="K5823" s="3"/>
      <c r="L5823" s="3"/>
      <c r="M5823" s="3">
        <v>3144</v>
      </c>
    </row>
    <row r="5824" spans="1:13" x14ac:dyDescent="0.2">
      <c r="A5824" s="8">
        <v>41881</v>
      </c>
      <c r="B5824" s="3">
        <v>17</v>
      </c>
      <c r="C5824" s="3">
        <v>2084</v>
      </c>
      <c r="D5824" s="3">
        <v>84</v>
      </c>
      <c r="E5824" s="3"/>
      <c r="F5824" s="3"/>
      <c r="G5824" s="3">
        <v>39</v>
      </c>
      <c r="H5824" s="3">
        <v>2207</v>
      </c>
      <c r="I5824" s="3"/>
      <c r="J5824" s="3"/>
      <c r="K5824" s="3"/>
      <c r="L5824" s="3"/>
      <c r="M5824" s="3">
        <v>3252</v>
      </c>
    </row>
    <row r="5825" spans="1:13" x14ac:dyDescent="0.2">
      <c r="A5825" s="8">
        <v>41881</v>
      </c>
      <c r="B5825" s="3">
        <v>18</v>
      </c>
      <c r="C5825" s="3">
        <v>2085</v>
      </c>
      <c r="D5825" s="3">
        <v>84</v>
      </c>
      <c r="E5825" s="3"/>
      <c r="F5825" s="3"/>
      <c r="G5825" s="3">
        <v>41</v>
      </c>
      <c r="H5825" s="3">
        <v>2210</v>
      </c>
      <c r="I5825" s="3"/>
      <c r="J5825" s="3"/>
      <c r="K5825" s="3"/>
      <c r="L5825" s="3"/>
      <c r="M5825" s="3">
        <v>3268</v>
      </c>
    </row>
    <row r="5826" spans="1:13" x14ac:dyDescent="0.2">
      <c r="A5826" s="8">
        <v>41881</v>
      </c>
      <c r="B5826" s="3">
        <v>19</v>
      </c>
      <c r="C5826" s="3">
        <v>1986</v>
      </c>
      <c r="D5826" s="3">
        <v>80</v>
      </c>
      <c r="E5826" s="3"/>
      <c r="F5826" s="3"/>
      <c r="G5826" s="3">
        <v>37</v>
      </c>
      <c r="H5826" s="3">
        <v>2103</v>
      </c>
      <c r="I5826" s="3"/>
      <c r="J5826" s="3"/>
      <c r="K5826" s="3"/>
      <c r="L5826" s="3"/>
      <c r="M5826" s="3">
        <v>3125</v>
      </c>
    </row>
    <row r="5827" spans="1:13" x14ac:dyDescent="0.2">
      <c r="A5827" s="8">
        <v>41881</v>
      </c>
      <c r="B5827" s="3">
        <v>20</v>
      </c>
      <c r="C5827" s="3">
        <v>1840</v>
      </c>
      <c r="D5827" s="3">
        <v>74</v>
      </c>
      <c r="E5827" s="3"/>
      <c r="F5827" s="3"/>
      <c r="G5827" s="3">
        <v>31</v>
      </c>
      <c r="H5827" s="3">
        <v>1945</v>
      </c>
      <c r="I5827" s="3"/>
      <c r="J5827" s="3"/>
      <c r="K5827" s="3"/>
      <c r="L5827" s="3"/>
      <c r="M5827" s="3">
        <v>2906</v>
      </c>
    </row>
    <row r="5828" spans="1:13" x14ac:dyDescent="0.2">
      <c r="A5828" s="8">
        <v>41881</v>
      </c>
      <c r="B5828" s="3">
        <v>21</v>
      </c>
      <c r="C5828" s="3">
        <v>1736</v>
      </c>
      <c r="D5828" s="3">
        <v>70</v>
      </c>
      <c r="E5828" s="3"/>
      <c r="F5828" s="3"/>
      <c r="G5828" s="3">
        <v>30</v>
      </c>
      <c r="H5828" s="3">
        <v>1836</v>
      </c>
      <c r="I5828" s="3"/>
      <c r="J5828" s="3"/>
      <c r="K5828" s="3"/>
      <c r="L5828" s="3"/>
      <c r="M5828" s="3">
        <v>2759</v>
      </c>
    </row>
    <row r="5829" spans="1:13" x14ac:dyDescent="0.2">
      <c r="A5829" s="8">
        <v>41881</v>
      </c>
      <c r="B5829" s="3">
        <v>22</v>
      </c>
      <c r="C5829" s="3">
        <v>1577</v>
      </c>
      <c r="D5829" s="3">
        <v>64</v>
      </c>
      <c r="E5829" s="3"/>
      <c r="F5829" s="3"/>
      <c r="G5829" s="3">
        <v>28</v>
      </c>
      <c r="H5829" s="3">
        <v>1668</v>
      </c>
      <c r="I5829" s="3"/>
      <c r="J5829" s="3"/>
      <c r="K5829" s="3"/>
      <c r="L5829" s="3"/>
      <c r="M5829" s="3">
        <v>2519</v>
      </c>
    </row>
    <row r="5830" spans="1:13" x14ac:dyDescent="0.2">
      <c r="A5830" s="8">
        <v>41881</v>
      </c>
      <c r="B5830" s="3">
        <v>23</v>
      </c>
      <c r="C5830" s="3">
        <v>1411</v>
      </c>
      <c r="D5830" s="3">
        <v>57</v>
      </c>
      <c r="E5830" s="3"/>
      <c r="F5830" s="3"/>
      <c r="G5830" s="3">
        <v>29</v>
      </c>
      <c r="H5830" s="3">
        <v>1497</v>
      </c>
      <c r="I5830" s="3"/>
      <c r="J5830" s="3"/>
      <c r="K5830" s="3"/>
      <c r="L5830" s="3"/>
      <c r="M5830" s="3">
        <v>2250</v>
      </c>
    </row>
    <row r="5831" spans="1:13" x14ac:dyDescent="0.2">
      <c r="A5831" s="8">
        <v>41881</v>
      </c>
      <c r="B5831" s="3">
        <v>24</v>
      </c>
      <c r="C5831" s="3">
        <v>1245</v>
      </c>
      <c r="D5831" s="3">
        <v>50</v>
      </c>
      <c r="E5831" s="3"/>
      <c r="F5831" s="3"/>
      <c r="G5831" s="3">
        <v>29</v>
      </c>
      <c r="H5831" s="3">
        <v>1324</v>
      </c>
      <c r="I5831" s="3"/>
      <c r="J5831" s="3"/>
      <c r="K5831" s="3"/>
      <c r="L5831" s="3"/>
      <c r="M5831" s="3">
        <v>2009</v>
      </c>
    </row>
    <row r="5832" spans="1:13" x14ac:dyDescent="0.2">
      <c r="A5832" s="8">
        <v>41882</v>
      </c>
      <c r="B5832" s="3">
        <v>1</v>
      </c>
      <c r="C5832" s="3">
        <v>1130</v>
      </c>
      <c r="D5832" s="3">
        <v>46</v>
      </c>
      <c r="E5832" s="3"/>
      <c r="F5832" s="3"/>
      <c r="G5832" s="3">
        <v>29</v>
      </c>
      <c r="H5832" s="3">
        <v>1205</v>
      </c>
      <c r="I5832" s="3"/>
      <c r="J5832" s="3"/>
      <c r="K5832" s="3"/>
      <c r="L5832" s="3"/>
      <c r="M5832" s="3">
        <v>1835</v>
      </c>
    </row>
    <row r="5833" spans="1:13" x14ac:dyDescent="0.2">
      <c r="A5833" s="8">
        <v>41882</v>
      </c>
      <c r="B5833" s="3">
        <v>2</v>
      </c>
      <c r="C5833" s="3">
        <v>1031</v>
      </c>
      <c r="D5833" s="3">
        <v>42</v>
      </c>
      <c r="E5833" s="3"/>
      <c r="F5833" s="3"/>
      <c r="G5833" s="3">
        <v>29</v>
      </c>
      <c r="H5833" s="3">
        <v>1102</v>
      </c>
      <c r="I5833" s="3"/>
      <c r="J5833" s="3"/>
      <c r="K5833" s="3"/>
      <c r="L5833" s="3"/>
      <c r="M5833" s="3">
        <v>1696</v>
      </c>
    </row>
    <row r="5834" spans="1:13" x14ac:dyDescent="0.2">
      <c r="A5834" s="8">
        <v>41882</v>
      </c>
      <c r="B5834" s="3">
        <v>3</v>
      </c>
      <c r="C5834" s="3">
        <v>971</v>
      </c>
      <c r="D5834" s="3">
        <v>40</v>
      </c>
      <c r="E5834" s="3"/>
      <c r="F5834" s="3"/>
      <c r="G5834" s="3">
        <v>29</v>
      </c>
      <c r="H5834" s="3">
        <v>1039</v>
      </c>
      <c r="I5834" s="3"/>
      <c r="J5834" s="3"/>
      <c r="K5834" s="3"/>
      <c r="L5834" s="3"/>
      <c r="M5834" s="3">
        <v>1606</v>
      </c>
    </row>
    <row r="5835" spans="1:13" x14ac:dyDescent="0.2">
      <c r="A5835" s="8">
        <v>41882</v>
      </c>
      <c r="B5835" s="3">
        <v>4</v>
      </c>
      <c r="C5835" s="3">
        <v>940</v>
      </c>
      <c r="D5835" s="3">
        <v>38</v>
      </c>
      <c r="E5835" s="3"/>
      <c r="F5835" s="3"/>
      <c r="G5835" s="3">
        <v>29</v>
      </c>
      <c r="H5835" s="3">
        <v>1007</v>
      </c>
      <c r="I5835" s="3"/>
      <c r="J5835" s="3"/>
      <c r="K5835" s="3"/>
      <c r="L5835" s="3"/>
      <c r="M5835" s="3">
        <v>1561</v>
      </c>
    </row>
    <row r="5836" spans="1:13" x14ac:dyDescent="0.2">
      <c r="A5836" s="8">
        <v>41882</v>
      </c>
      <c r="B5836" s="3">
        <v>5</v>
      </c>
      <c r="C5836" s="3">
        <v>915</v>
      </c>
      <c r="D5836" s="3">
        <v>37</v>
      </c>
      <c r="E5836" s="3"/>
      <c r="F5836" s="3"/>
      <c r="G5836" s="3">
        <v>28</v>
      </c>
      <c r="H5836" s="3">
        <v>980</v>
      </c>
      <c r="I5836" s="3"/>
      <c r="J5836" s="3"/>
      <c r="K5836" s="3"/>
      <c r="L5836" s="3"/>
      <c r="M5836" s="3">
        <v>1521</v>
      </c>
    </row>
    <row r="5837" spans="1:13" x14ac:dyDescent="0.2">
      <c r="A5837" s="8">
        <v>41882</v>
      </c>
      <c r="B5837" s="3">
        <v>6</v>
      </c>
      <c r="C5837" s="3">
        <v>926</v>
      </c>
      <c r="D5837" s="3">
        <v>38</v>
      </c>
      <c r="E5837" s="3"/>
      <c r="F5837" s="3"/>
      <c r="G5837" s="3">
        <v>29</v>
      </c>
      <c r="H5837" s="3">
        <v>993</v>
      </c>
      <c r="I5837" s="3"/>
      <c r="J5837" s="3"/>
      <c r="K5837" s="3"/>
      <c r="L5837" s="3"/>
      <c r="M5837" s="3">
        <v>1536</v>
      </c>
    </row>
    <row r="5838" spans="1:13" x14ac:dyDescent="0.2">
      <c r="A5838" s="8">
        <v>41882</v>
      </c>
      <c r="B5838" s="3">
        <v>7</v>
      </c>
      <c r="C5838" s="3">
        <v>920</v>
      </c>
      <c r="D5838" s="3">
        <v>38</v>
      </c>
      <c r="E5838" s="3"/>
      <c r="F5838" s="3"/>
      <c r="G5838" s="3">
        <v>28</v>
      </c>
      <c r="H5838" s="3">
        <v>985</v>
      </c>
      <c r="I5838" s="3"/>
      <c r="J5838" s="3"/>
      <c r="K5838" s="3"/>
      <c r="L5838" s="3"/>
      <c r="M5838" s="3">
        <v>1525</v>
      </c>
    </row>
    <row r="5839" spans="1:13" x14ac:dyDescent="0.2">
      <c r="A5839" s="8">
        <v>41882</v>
      </c>
      <c r="B5839" s="3">
        <v>8</v>
      </c>
      <c r="C5839" s="3">
        <v>937</v>
      </c>
      <c r="D5839" s="3">
        <v>38</v>
      </c>
      <c r="E5839" s="3"/>
      <c r="F5839" s="3"/>
      <c r="G5839" s="3">
        <v>29</v>
      </c>
      <c r="H5839" s="3">
        <v>1004</v>
      </c>
      <c r="I5839" s="3"/>
      <c r="J5839" s="3"/>
      <c r="K5839" s="3"/>
      <c r="L5839" s="3"/>
      <c r="M5839" s="3">
        <v>1569</v>
      </c>
    </row>
    <row r="5840" spans="1:13" x14ac:dyDescent="0.2">
      <c r="A5840" s="8">
        <v>41882</v>
      </c>
      <c r="B5840" s="3">
        <v>9</v>
      </c>
      <c r="C5840" s="3">
        <v>1013</v>
      </c>
      <c r="D5840" s="3">
        <v>41</v>
      </c>
      <c r="E5840" s="3"/>
      <c r="F5840" s="3"/>
      <c r="G5840" s="3">
        <v>31</v>
      </c>
      <c r="H5840" s="3">
        <v>1085</v>
      </c>
      <c r="I5840" s="3"/>
      <c r="J5840" s="3"/>
      <c r="K5840" s="3"/>
      <c r="L5840" s="3"/>
      <c r="M5840" s="3">
        <v>1695</v>
      </c>
    </row>
    <row r="5841" spans="1:13" x14ac:dyDescent="0.2">
      <c r="A5841" s="8">
        <v>41882</v>
      </c>
      <c r="B5841" s="3">
        <v>10</v>
      </c>
      <c r="C5841" s="3">
        <v>1104</v>
      </c>
      <c r="D5841" s="3">
        <v>45</v>
      </c>
      <c r="E5841" s="3"/>
      <c r="F5841" s="3"/>
      <c r="G5841" s="3">
        <v>36</v>
      </c>
      <c r="H5841" s="3">
        <v>1185</v>
      </c>
      <c r="I5841" s="3"/>
      <c r="J5841" s="3"/>
      <c r="K5841" s="3"/>
      <c r="L5841" s="3"/>
      <c r="M5841" s="3">
        <v>1836</v>
      </c>
    </row>
    <row r="5842" spans="1:13" x14ac:dyDescent="0.2">
      <c r="A5842" s="8">
        <v>41882</v>
      </c>
      <c r="B5842" s="3">
        <v>11</v>
      </c>
      <c r="C5842" s="3">
        <v>1185</v>
      </c>
      <c r="D5842" s="3">
        <v>48</v>
      </c>
      <c r="E5842" s="3"/>
      <c r="F5842" s="3"/>
      <c r="G5842" s="3">
        <v>40</v>
      </c>
      <c r="H5842" s="3">
        <v>1273</v>
      </c>
      <c r="I5842" s="3"/>
      <c r="J5842" s="3"/>
      <c r="K5842" s="3"/>
      <c r="L5842" s="3"/>
      <c r="M5842" s="3">
        <v>1970</v>
      </c>
    </row>
    <row r="5843" spans="1:13" x14ac:dyDescent="0.2">
      <c r="A5843" s="8">
        <v>41882</v>
      </c>
      <c r="B5843" s="3">
        <v>12</v>
      </c>
      <c r="C5843" s="3">
        <v>1300</v>
      </c>
      <c r="D5843" s="3">
        <v>53</v>
      </c>
      <c r="E5843" s="3"/>
      <c r="F5843" s="3"/>
      <c r="G5843" s="3">
        <v>39</v>
      </c>
      <c r="H5843" s="3">
        <v>1392</v>
      </c>
      <c r="I5843" s="3"/>
      <c r="J5843" s="3"/>
      <c r="K5843" s="3"/>
      <c r="L5843" s="3"/>
      <c r="M5843" s="3">
        <v>2138</v>
      </c>
    </row>
    <row r="5844" spans="1:13" x14ac:dyDescent="0.2">
      <c r="A5844" s="8">
        <v>41882</v>
      </c>
      <c r="B5844" s="3">
        <v>13</v>
      </c>
      <c r="C5844" s="3">
        <v>1429</v>
      </c>
      <c r="D5844" s="3">
        <v>58</v>
      </c>
      <c r="E5844" s="3"/>
      <c r="F5844" s="3"/>
      <c r="G5844" s="3">
        <v>42</v>
      </c>
      <c r="H5844" s="3">
        <v>1529</v>
      </c>
      <c r="I5844" s="3"/>
      <c r="J5844" s="3"/>
      <c r="K5844" s="3"/>
      <c r="L5844" s="3"/>
      <c r="M5844" s="3">
        <v>2340</v>
      </c>
    </row>
    <row r="5845" spans="1:13" x14ac:dyDescent="0.2">
      <c r="A5845" s="8">
        <v>41882</v>
      </c>
      <c r="B5845" s="3">
        <v>14</v>
      </c>
      <c r="C5845" s="3">
        <v>1583</v>
      </c>
      <c r="D5845" s="3">
        <v>64</v>
      </c>
      <c r="E5845" s="3"/>
      <c r="F5845" s="3"/>
      <c r="G5845" s="3">
        <v>40</v>
      </c>
      <c r="H5845" s="3">
        <v>1687</v>
      </c>
      <c r="I5845" s="3"/>
      <c r="J5845" s="3"/>
      <c r="K5845" s="3"/>
      <c r="L5845" s="3"/>
      <c r="M5845" s="3">
        <v>2571</v>
      </c>
    </row>
    <row r="5846" spans="1:13" x14ac:dyDescent="0.2">
      <c r="A5846" s="8">
        <v>41882</v>
      </c>
      <c r="B5846" s="3">
        <v>15</v>
      </c>
      <c r="C5846" s="3">
        <v>1731</v>
      </c>
      <c r="D5846" s="3">
        <v>70</v>
      </c>
      <c r="E5846" s="3"/>
      <c r="F5846" s="3"/>
      <c r="G5846" s="3">
        <v>43</v>
      </c>
      <c r="H5846" s="3">
        <v>1844</v>
      </c>
      <c r="I5846" s="3"/>
      <c r="J5846" s="3"/>
      <c r="K5846" s="3"/>
      <c r="L5846" s="3"/>
      <c r="M5846" s="3">
        <v>2788</v>
      </c>
    </row>
    <row r="5847" spans="1:13" x14ac:dyDescent="0.2">
      <c r="A5847" s="8">
        <v>41882</v>
      </c>
      <c r="B5847" s="3">
        <v>16</v>
      </c>
      <c r="C5847" s="3">
        <v>1864</v>
      </c>
      <c r="D5847" s="3">
        <v>75</v>
      </c>
      <c r="E5847" s="3"/>
      <c r="F5847" s="3"/>
      <c r="G5847" s="3">
        <v>42</v>
      </c>
      <c r="H5847" s="3">
        <v>1981</v>
      </c>
      <c r="I5847" s="3"/>
      <c r="J5847" s="3"/>
      <c r="K5847" s="3"/>
      <c r="L5847" s="3"/>
      <c r="M5847" s="3">
        <v>2986</v>
      </c>
    </row>
    <row r="5848" spans="1:13" x14ac:dyDescent="0.2">
      <c r="A5848" s="8">
        <v>41882</v>
      </c>
      <c r="B5848" s="3">
        <v>17</v>
      </c>
      <c r="C5848" s="3">
        <v>1976</v>
      </c>
      <c r="D5848" s="3">
        <v>80</v>
      </c>
      <c r="E5848" s="3"/>
      <c r="F5848" s="3"/>
      <c r="G5848" s="3">
        <v>38</v>
      </c>
      <c r="H5848" s="3">
        <v>2094</v>
      </c>
      <c r="I5848" s="3"/>
      <c r="J5848" s="3"/>
      <c r="K5848" s="3"/>
      <c r="L5848" s="3"/>
      <c r="M5848" s="3">
        <v>3128</v>
      </c>
    </row>
    <row r="5849" spans="1:13" x14ac:dyDescent="0.2">
      <c r="A5849" s="8">
        <v>41882</v>
      </c>
      <c r="B5849" s="3">
        <v>18</v>
      </c>
      <c r="C5849" s="3">
        <v>2009</v>
      </c>
      <c r="D5849" s="3">
        <v>81</v>
      </c>
      <c r="E5849" s="3"/>
      <c r="F5849" s="3"/>
      <c r="G5849" s="3">
        <v>41</v>
      </c>
      <c r="H5849" s="3">
        <v>2131</v>
      </c>
      <c r="I5849" s="3"/>
      <c r="J5849" s="3"/>
      <c r="K5849" s="3"/>
      <c r="L5849" s="3"/>
      <c r="M5849" s="3">
        <v>3177</v>
      </c>
    </row>
    <row r="5850" spans="1:13" x14ac:dyDescent="0.2">
      <c r="A5850" s="8">
        <v>41882</v>
      </c>
      <c r="B5850" s="3">
        <v>19</v>
      </c>
      <c r="C5850" s="3">
        <v>1975</v>
      </c>
      <c r="D5850" s="3">
        <v>79</v>
      </c>
      <c r="E5850" s="3"/>
      <c r="F5850" s="3"/>
      <c r="G5850" s="3">
        <v>33</v>
      </c>
      <c r="H5850" s="3">
        <v>2087</v>
      </c>
      <c r="I5850" s="3"/>
      <c r="J5850" s="3"/>
      <c r="K5850" s="3"/>
      <c r="L5850" s="3"/>
      <c r="M5850" s="3">
        <v>3105</v>
      </c>
    </row>
    <row r="5851" spans="1:13" x14ac:dyDescent="0.2">
      <c r="A5851" s="8">
        <v>41882</v>
      </c>
      <c r="B5851" s="3">
        <v>20</v>
      </c>
      <c r="C5851" s="3">
        <v>1862</v>
      </c>
      <c r="D5851" s="3">
        <v>75</v>
      </c>
      <c r="E5851" s="3"/>
      <c r="F5851" s="3"/>
      <c r="G5851" s="3">
        <v>34</v>
      </c>
      <c r="H5851" s="3">
        <v>1971</v>
      </c>
      <c r="I5851" s="3"/>
      <c r="J5851" s="3"/>
      <c r="K5851" s="3"/>
      <c r="L5851" s="3"/>
      <c r="M5851" s="3">
        <v>2939</v>
      </c>
    </row>
    <row r="5852" spans="1:13" x14ac:dyDescent="0.2">
      <c r="A5852" s="8">
        <v>41882</v>
      </c>
      <c r="B5852" s="3">
        <v>21</v>
      </c>
      <c r="C5852" s="3">
        <v>1787</v>
      </c>
      <c r="D5852" s="3">
        <v>72</v>
      </c>
      <c r="E5852" s="3"/>
      <c r="F5852" s="3"/>
      <c r="G5852" s="3">
        <v>29</v>
      </c>
      <c r="H5852" s="3">
        <v>1888</v>
      </c>
      <c r="I5852" s="3"/>
      <c r="J5852" s="3"/>
      <c r="K5852" s="3"/>
      <c r="L5852" s="3"/>
      <c r="M5852" s="3">
        <v>2808</v>
      </c>
    </row>
    <row r="5853" spans="1:13" x14ac:dyDescent="0.2">
      <c r="A5853" s="8">
        <v>41882</v>
      </c>
      <c r="B5853" s="3">
        <v>22</v>
      </c>
      <c r="C5853" s="3">
        <v>1629</v>
      </c>
      <c r="D5853" s="3">
        <v>66</v>
      </c>
      <c r="E5853" s="3"/>
      <c r="F5853" s="3"/>
      <c r="G5853" s="3">
        <v>30</v>
      </c>
      <c r="H5853" s="3">
        <v>1725</v>
      </c>
      <c r="I5853" s="3"/>
      <c r="J5853" s="3"/>
      <c r="K5853" s="3"/>
      <c r="L5853" s="3"/>
      <c r="M5853" s="3">
        <v>2581</v>
      </c>
    </row>
    <row r="5854" spans="1:13" x14ac:dyDescent="0.2">
      <c r="A5854" s="8">
        <v>41882</v>
      </c>
      <c r="B5854" s="3">
        <v>23</v>
      </c>
      <c r="C5854" s="3">
        <v>1441</v>
      </c>
      <c r="D5854" s="3">
        <v>58</v>
      </c>
      <c r="E5854" s="3"/>
      <c r="F5854" s="3"/>
      <c r="G5854" s="3">
        <v>29</v>
      </c>
      <c r="H5854" s="3">
        <v>1528</v>
      </c>
      <c r="I5854" s="3"/>
      <c r="J5854" s="3"/>
      <c r="K5854" s="3"/>
      <c r="L5854" s="3"/>
      <c r="M5854" s="3">
        <v>2299</v>
      </c>
    </row>
    <row r="5855" spans="1:13" x14ac:dyDescent="0.2">
      <c r="A5855" s="8">
        <v>41882</v>
      </c>
      <c r="B5855" s="3">
        <v>24</v>
      </c>
      <c r="C5855" s="3">
        <v>1266</v>
      </c>
      <c r="D5855" s="3">
        <v>51</v>
      </c>
      <c r="E5855" s="3"/>
      <c r="F5855" s="3"/>
      <c r="G5855" s="3">
        <v>29</v>
      </c>
      <c r="H5855" s="3">
        <v>1346</v>
      </c>
      <c r="I5855" s="3"/>
      <c r="J5855" s="3"/>
      <c r="K5855" s="3"/>
      <c r="L5855" s="3"/>
      <c r="M5855" s="3">
        <v>2032</v>
      </c>
    </row>
    <row r="5856" spans="1:13" x14ac:dyDescent="0.2">
      <c r="A5856" s="8">
        <v>41883</v>
      </c>
      <c r="B5856" s="3">
        <v>1</v>
      </c>
      <c r="C5856" s="3">
        <v>1134</v>
      </c>
      <c r="D5856" s="3">
        <v>46</v>
      </c>
      <c r="E5856" s="3"/>
      <c r="F5856" s="3"/>
      <c r="G5856" s="3">
        <v>31</v>
      </c>
      <c r="H5856" s="3">
        <v>1211</v>
      </c>
      <c r="I5856" s="3"/>
      <c r="J5856" s="3"/>
      <c r="K5856" s="3"/>
      <c r="L5856" s="3"/>
      <c r="M5856" s="3">
        <v>1841</v>
      </c>
    </row>
    <row r="5857" spans="1:13" x14ac:dyDescent="0.2">
      <c r="A5857" s="8">
        <v>41883</v>
      </c>
      <c r="B5857" s="3">
        <v>2</v>
      </c>
      <c r="C5857" s="3">
        <v>1042</v>
      </c>
      <c r="D5857" s="3">
        <v>42</v>
      </c>
      <c r="E5857" s="3"/>
      <c r="F5857" s="3"/>
      <c r="G5857" s="3">
        <v>30</v>
      </c>
      <c r="H5857" s="3">
        <v>1115</v>
      </c>
      <c r="I5857" s="3"/>
      <c r="J5857" s="3"/>
      <c r="K5857" s="3"/>
      <c r="L5857" s="3"/>
      <c r="M5857" s="3">
        <v>1701</v>
      </c>
    </row>
    <row r="5858" spans="1:13" x14ac:dyDescent="0.2">
      <c r="A5858" s="8">
        <v>41883</v>
      </c>
      <c r="B5858" s="3">
        <v>3</v>
      </c>
      <c r="C5858" s="3">
        <v>982</v>
      </c>
      <c r="D5858" s="3">
        <v>40</v>
      </c>
      <c r="E5858" s="3"/>
      <c r="F5858" s="3"/>
      <c r="G5858" s="3">
        <v>31</v>
      </c>
      <c r="H5858" s="3">
        <v>1053</v>
      </c>
      <c r="I5858" s="3"/>
      <c r="J5858" s="3"/>
      <c r="K5858" s="3"/>
      <c r="L5858" s="3"/>
      <c r="M5858" s="3">
        <v>1608</v>
      </c>
    </row>
    <row r="5859" spans="1:13" x14ac:dyDescent="0.2">
      <c r="A5859" s="8">
        <v>41883</v>
      </c>
      <c r="B5859" s="3">
        <v>4</v>
      </c>
      <c r="C5859" s="3">
        <v>947</v>
      </c>
      <c r="D5859" s="3">
        <v>39</v>
      </c>
      <c r="E5859" s="3"/>
      <c r="F5859" s="3"/>
      <c r="G5859" s="3">
        <v>30</v>
      </c>
      <c r="H5859" s="3">
        <v>1016</v>
      </c>
      <c r="I5859" s="3"/>
      <c r="J5859" s="3"/>
      <c r="K5859" s="3"/>
      <c r="L5859" s="3"/>
      <c r="M5859" s="3">
        <v>1560</v>
      </c>
    </row>
    <row r="5860" spans="1:13" x14ac:dyDescent="0.2">
      <c r="A5860" s="8">
        <v>41883</v>
      </c>
      <c r="B5860" s="3">
        <v>5</v>
      </c>
      <c r="C5860" s="3">
        <v>938</v>
      </c>
      <c r="D5860" s="3">
        <v>38</v>
      </c>
      <c r="E5860" s="3"/>
      <c r="F5860" s="3"/>
      <c r="G5860" s="3">
        <v>30</v>
      </c>
      <c r="H5860" s="3">
        <v>1007</v>
      </c>
      <c r="I5860" s="3"/>
      <c r="J5860" s="3"/>
      <c r="K5860" s="3"/>
      <c r="L5860" s="3"/>
      <c r="M5860" s="3">
        <v>1545</v>
      </c>
    </row>
    <row r="5861" spans="1:13" x14ac:dyDescent="0.2">
      <c r="A5861" s="8">
        <v>41883</v>
      </c>
      <c r="B5861" s="3">
        <v>6</v>
      </c>
      <c r="C5861" s="3">
        <v>954</v>
      </c>
      <c r="D5861" s="3">
        <v>39</v>
      </c>
      <c r="E5861" s="3"/>
      <c r="F5861" s="3"/>
      <c r="G5861" s="3">
        <v>30</v>
      </c>
      <c r="H5861" s="3">
        <v>1023</v>
      </c>
      <c r="I5861" s="3"/>
      <c r="J5861" s="3"/>
      <c r="K5861" s="3"/>
      <c r="L5861" s="3"/>
      <c r="M5861" s="3">
        <v>1577</v>
      </c>
    </row>
    <row r="5862" spans="1:13" x14ac:dyDescent="0.2">
      <c r="A5862" s="8">
        <v>41883</v>
      </c>
      <c r="B5862" s="3">
        <v>7</v>
      </c>
      <c r="C5862" s="3">
        <v>965</v>
      </c>
      <c r="D5862" s="3">
        <v>39</v>
      </c>
      <c r="E5862" s="3"/>
      <c r="F5862" s="3"/>
      <c r="G5862" s="3">
        <v>30</v>
      </c>
      <c r="H5862" s="3">
        <v>1035</v>
      </c>
      <c r="I5862" s="3"/>
      <c r="J5862" s="3"/>
      <c r="K5862" s="3"/>
      <c r="L5862" s="3"/>
      <c r="M5862" s="3">
        <v>1588</v>
      </c>
    </row>
    <row r="5863" spans="1:13" x14ac:dyDescent="0.2">
      <c r="A5863" s="8">
        <v>41883</v>
      </c>
      <c r="B5863" s="3">
        <v>8</v>
      </c>
      <c r="C5863" s="3">
        <v>983</v>
      </c>
      <c r="D5863" s="3">
        <v>40</v>
      </c>
      <c r="E5863" s="3"/>
      <c r="F5863" s="3"/>
      <c r="G5863" s="3">
        <v>30</v>
      </c>
      <c r="H5863" s="3">
        <v>1053</v>
      </c>
      <c r="I5863" s="3"/>
      <c r="J5863" s="3"/>
      <c r="K5863" s="3"/>
      <c r="L5863" s="3"/>
      <c r="M5863" s="3">
        <v>1615</v>
      </c>
    </row>
    <row r="5864" spans="1:13" x14ac:dyDescent="0.2">
      <c r="A5864" s="8">
        <v>41883</v>
      </c>
      <c r="B5864" s="3">
        <v>9</v>
      </c>
      <c r="C5864" s="3">
        <v>1074</v>
      </c>
      <c r="D5864" s="3">
        <v>44</v>
      </c>
      <c r="E5864" s="3"/>
      <c r="F5864" s="3"/>
      <c r="G5864" s="3">
        <v>30</v>
      </c>
      <c r="H5864" s="3">
        <v>1148</v>
      </c>
      <c r="I5864" s="3"/>
      <c r="J5864" s="3"/>
      <c r="K5864" s="3"/>
      <c r="L5864" s="3"/>
      <c r="M5864" s="3">
        <v>1756</v>
      </c>
    </row>
    <row r="5865" spans="1:13" x14ac:dyDescent="0.2">
      <c r="A5865" s="8">
        <v>41883</v>
      </c>
      <c r="B5865" s="3">
        <v>10</v>
      </c>
      <c r="C5865" s="3">
        <v>1178</v>
      </c>
      <c r="D5865" s="3">
        <v>48</v>
      </c>
      <c r="E5865" s="3"/>
      <c r="F5865" s="3"/>
      <c r="G5865" s="3">
        <v>40</v>
      </c>
      <c r="H5865" s="3">
        <v>1267</v>
      </c>
      <c r="I5865" s="3"/>
      <c r="J5865" s="3"/>
      <c r="K5865" s="3"/>
      <c r="L5865" s="3"/>
      <c r="M5865" s="3">
        <v>1934</v>
      </c>
    </row>
    <row r="5866" spans="1:13" x14ac:dyDescent="0.2">
      <c r="A5866" s="8">
        <v>41883</v>
      </c>
      <c r="B5866" s="3">
        <v>11</v>
      </c>
      <c r="C5866" s="3">
        <v>1312</v>
      </c>
      <c r="D5866" s="3">
        <v>54</v>
      </c>
      <c r="E5866" s="3"/>
      <c r="F5866" s="3"/>
      <c r="G5866" s="3">
        <v>41</v>
      </c>
      <c r="H5866" s="3">
        <v>1407</v>
      </c>
      <c r="I5866" s="3"/>
      <c r="J5866" s="3"/>
      <c r="K5866" s="3"/>
      <c r="L5866" s="3"/>
      <c r="M5866" s="3">
        <v>2140</v>
      </c>
    </row>
    <row r="5867" spans="1:13" x14ac:dyDescent="0.2">
      <c r="A5867" s="8">
        <v>41883</v>
      </c>
      <c r="B5867" s="3">
        <v>12</v>
      </c>
      <c r="C5867" s="3">
        <v>1479</v>
      </c>
      <c r="D5867" s="3">
        <v>60</v>
      </c>
      <c r="E5867" s="3"/>
      <c r="F5867" s="3"/>
      <c r="G5867" s="3">
        <v>44</v>
      </c>
      <c r="H5867" s="3">
        <v>1584</v>
      </c>
      <c r="I5867" s="3"/>
      <c r="J5867" s="3"/>
      <c r="K5867" s="3"/>
      <c r="L5867" s="3"/>
      <c r="M5867" s="3">
        <v>2379</v>
      </c>
    </row>
    <row r="5868" spans="1:13" x14ac:dyDescent="0.2">
      <c r="A5868" s="8">
        <v>41883</v>
      </c>
      <c r="B5868" s="3">
        <v>13</v>
      </c>
      <c r="C5868" s="3">
        <v>1657</v>
      </c>
      <c r="D5868" s="3">
        <v>67</v>
      </c>
      <c r="E5868" s="3"/>
      <c r="F5868" s="3"/>
      <c r="G5868" s="3">
        <v>40</v>
      </c>
      <c r="H5868" s="3">
        <v>1765</v>
      </c>
      <c r="I5868" s="3"/>
      <c r="J5868" s="3"/>
      <c r="K5868" s="3"/>
      <c r="L5868" s="3"/>
      <c r="M5868" s="3">
        <v>2640</v>
      </c>
    </row>
    <row r="5869" spans="1:13" x14ac:dyDescent="0.2">
      <c r="A5869" s="8">
        <v>41883</v>
      </c>
      <c r="B5869" s="3">
        <v>14</v>
      </c>
      <c r="C5869" s="3">
        <v>1843</v>
      </c>
      <c r="D5869" s="3">
        <v>75</v>
      </c>
      <c r="E5869" s="3"/>
      <c r="F5869" s="3"/>
      <c r="G5869" s="3">
        <v>44</v>
      </c>
      <c r="H5869" s="3">
        <v>1962</v>
      </c>
      <c r="I5869" s="3"/>
      <c r="J5869" s="3"/>
      <c r="K5869" s="3"/>
      <c r="L5869" s="3"/>
      <c r="M5869" s="3">
        <v>2925</v>
      </c>
    </row>
    <row r="5870" spans="1:13" x14ac:dyDescent="0.2">
      <c r="A5870" s="8">
        <v>41883</v>
      </c>
      <c r="B5870" s="3">
        <v>15</v>
      </c>
      <c r="C5870" s="3">
        <v>2032</v>
      </c>
      <c r="D5870" s="3">
        <v>82</v>
      </c>
      <c r="E5870" s="3"/>
      <c r="F5870" s="3"/>
      <c r="G5870" s="3">
        <v>45</v>
      </c>
      <c r="H5870" s="3">
        <v>2160</v>
      </c>
      <c r="I5870" s="3"/>
      <c r="J5870" s="3"/>
      <c r="K5870" s="3"/>
      <c r="L5870" s="3"/>
      <c r="M5870" s="3">
        <v>3206</v>
      </c>
    </row>
    <row r="5871" spans="1:13" x14ac:dyDescent="0.2">
      <c r="A5871" s="8">
        <v>41883</v>
      </c>
      <c r="B5871" s="3">
        <v>16</v>
      </c>
      <c r="C5871" s="3">
        <v>2165</v>
      </c>
      <c r="D5871" s="3">
        <v>87</v>
      </c>
      <c r="E5871" s="3"/>
      <c r="F5871" s="3"/>
      <c r="G5871" s="3">
        <v>43</v>
      </c>
      <c r="H5871" s="3">
        <v>2296</v>
      </c>
      <c r="I5871" s="3"/>
      <c r="J5871" s="3"/>
      <c r="K5871" s="3"/>
      <c r="L5871" s="3"/>
      <c r="M5871" s="3">
        <v>3395</v>
      </c>
    </row>
    <row r="5872" spans="1:13" x14ac:dyDescent="0.2">
      <c r="A5872" s="8">
        <v>41883</v>
      </c>
      <c r="B5872" s="3">
        <v>17</v>
      </c>
      <c r="C5872" s="3">
        <v>2283</v>
      </c>
      <c r="D5872" s="3">
        <v>92</v>
      </c>
      <c r="E5872" s="3"/>
      <c r="F5872" s="3"/>
      <c r="G5872" s="3">
        <v>41</v>
      </c>
      <c r="H5872" s="3">
        <v>2416</v>
      </c>
      <c r="I5872" s="3"/>
      <c r="J5872" s="3"/>
      <c r="K5872" s="3"/>
      <c r="L5872" s="3"/>
      <c r="M5872" s="3">
        <v>3574</v>
      </c>
    </row>
    <row r="5873" spans="1:13" x14ac:dyDescent="0.2">
      <c r="A5873" s="8">
        <v>41883</v>
      </c>
      <c r="B5873" s="3">
        <v>18</v>
      </c>
      <c r="C5873" s="3">
        <v>2316</v>
      </c>
      <c r="D5873" s="3">
        <v>93</v>
      </c>
      <c r="E5873" s="3"/>
      <c r="F5873" s="3"/>
      <c r="G5873" s="3">
        <v>44</v>
      </c>
      <c r="H5873" s="3">
        <v>2454</v>
      </c>
      <c r="I5873" s="3"/>
      <c r="J5873" s="3"/>
      <c r="K5873" s="3"/>
      <c r="L5873" s="3"/>
      <c r="M5873" s="3">
        <v>3628</v>
      </c>
    </row>
    <row r="5874" spans="1:13" x14ac:dyDescent="0.2">
      <c r="A5874" s="8">
        <v>41883</v>
      </c>
      <c r="B5874" s="3">
        <v>19</v>
      </c>
      <c r="C5874" s="3">
        <v>2248</v>
      </c>
      <c r="D5874" s="3">
        <v>90</v>
      </c>
      <c r="E5874" s="3"/>
      <c r="F5874" s="3"/>
      <c r="G5874" s="3">
        <v>36</v>
      </c>
      <c r="H5874" s="3">
        <v>2375</v>
      </c>
      <c r="I5874" s="3"/>
      <c r="J5874" s="3"/>
      <c r="K5874" s="3"/>
      <c r="L5874" s="3"/>
      <c r="M5874" s="3">
        <v>3528</v>
      </c>
    </row>
    <row r="5875" spans="1:13" x14ac:dyDescent="0.2">
      <c r="A5875" s="8">
        <v>41883</v>
      </c>
      <c r="B5875" s="3">
        <v>20</v>
      </c>
      <c r="C5875" s="3">
        <v>2132</v>
      </c>
      <c r="D5875" s="3">
        <v>86</v>
      </c>
      <c r="E5875" s="3"/>
      <c r="F5875" s="3"/>
      <c r="G5875" s="3">
        <v>37</v>
      </c>
      <c r="H5875" s="3">
        <v>2255</v>
      </c>
      <c r="I5875" s="3"/>
      <c r="J5875" s="3"/>
      <c r="K5875" s="3"/>
      <c r="L5875" s="3"/>
      <c r="M5875" s="3">
        <v>3333</v>
      </c>
    </row>
    <row r="5876" spans="1:13" x14ac:dyDescent="0.2">
      <c r="A5876" s="8">
        <v>41883</v>
      </c>
      <c r="B5876" s="3">
        <v>21</v>
      </c>
      <c r="C5876" s="3">
        <v>2049</v>
      </c>
      <c r="D5876" s="3">
        <v>82</v>
      </c>
      <c r="E5876" s="3"/>
      <c r="F5876" s="3"/>
      <c r="G5876" s="3">
        <v>32</v>
      </c>
      <c r="H5876" s="3">
        <v>2164</v>
      </c>
      <c r="I5876" s="3"/>
      <c r="J5876" s="3"/>
      <c r="K5876" s="3"/>
      <c r="L5876" s="3"/>
      <c r="M5876" s="3">
        <v>3205</v>
      </c>
    </row>
    <row r="5877" spans="1:13" x14ac:dyDescent="0.2">
      <c r="A5877" s="8">
        <v>41883</v>
      </c>
      <c r="B5877" s="3">
        <v>22</v>
      </c>
      <c r="C5877" s="3">
        <v>1842</v>
      </c>
      <c r="D5877" s="3">
        <v>74</v>
      </c>
      <c r="E5877" s="3"/>
      <c r="F5877" s="3"/>
      <c r="G5877" s="3">
        <v>31</v>
      </c>
      <c r="H5877" s="3">
        <v>1948</v>
      </c>
      <c r="I5877" s="3"/>
      <c r="J5877" s="3"/>
      <c r="K5877" s="3"/>
      <c r="L5877" s="3"/>
      <c r="M5877" s="3">
        <v>2892</v>
      </c>
    </row>
    <row r="5878" spans="1:13" x14ac:dyDescent="0.2">
      <c r="A5878" s="8">
        <v>41883</v>
      </c>
      <c r="B5878" s="3">
        <v>23</v>
      </c>
      <c r="C5878" s="3">
        <v>1574</v>
      </c>
      <c r="D5878" s="3">
        <v>64</v>
      </c>
      <c r="E5878" s="3"/>
      <c r="F5878" s="3"/>
      <c r="G5878" s="3">
        <v>31</v>
      </c>
      <c r="H5878" s="3">
        <v>1669</v>
      </c>
      <c r="I5878" s="3"/>
      <c r="J5878" s="3"/>
      <c r="K5878" s="3"/>
      <c r="L5878" s="3"/>
      <c r="M5878" s="3">
        <v>2489</v>
      </c>
    </row>
    <row r="5879" spans="1:13" x14ac:dyDescent="0.2">
      <c r="A5879" s="8">
        <v>41883</v>
      </c>
      <c r="B5879" s="3">
        <v>24</v>
      </c>
      <c r="C5879" s="3">
        <v>1356</v>
      </c>
      <c r="D5879" s="3">
        <v>55</v>
      </c>
      <c r="E5879" s="3"/>
      <c r="F5879" s="3"/>
      <c r="G5879" s="3">
        <v>31</v>
      </c>
      <c r="H5879" s="3">
        <v>1442</v>
      </c>
      <c r="I5879" s="3"/>
      <c r="J5879" s="3"/>
      <c r="K5879" s="3"/>
      <c r="L5879" s="3"/>
      <c r="M5879" s="3">
        <v>2149</v>
      </c>
    </row>
    <row r="5880" spans="1:13" x14ac:dyDescent="0.2">
      <c r="A5880" s="8">
        <v>41884</v>
      </c>
      <c r="B5880" s="3">
        <v>1</v>
      </c>
      <c r="C5880" s="3">
        <v>1194</v>
      </c>
      <c r="D5880" s="3">
        <v>49</v>
      </c>
      <c r="E5880" s="3"/>
      <c r="F5880" s="3"/>
      <c r="G5880" s="3">
        <v>31</v>
      </c>
      <c r="H5880" s="3">
        <v>1274</v>
      </c>
      <c r="I5880" s="3"/>
      <c r="J5880" s="3"/>
      <c r="K5880" s="3"/>
      <c r="L5880" s="3"/>
      <c r="M5880" s="3">
        <v>1923</v>
      </c>
    </row>
    <row r="5881" spans="1:13" x14ac:dyDescent="0.2">
      <c r="A5881" s="8">
        <v>41884</v>
      </c>
      <c r="B5881" s="3">
        <v>2</v>
      </c>
      <c r="C5881" s="3">
        <v>1096</v>
      </c>
      <c r="D5881" s="3">
        <v>45</v>
      </c>
      <c r="E5881" s="3"/>
      <c r="F5881" s="3"/>
      <c r="G5881" s="3">
        <v>32</v>
      </c>
      <c r="H5881" s="3">
        <v>1173</v>
      </c>
      <c r="I5881" s="3"/>
      <c r="J5881" s="3"/>
      <c r="K5881" s="3"/>
      <c r="L5881" s="3"/>
      <c r="M5881" s="3">
        <v>1776</v>
      </c>
    </row>
    <row r="5882" spans="1:13" x14ac:dyDescent="0.2">
      <c r="A5882" s="8">
        <v>41884</v>
      </c>
      <c r="B5882" s="3">
        <v>3</v>
      </c>
      <c r="C5882" s="3">
        <v>1024</v>
      </c>
      <c r="D5882" s="3">
        <v>42</v>
      </c>
      <c r="E5882" s="3"/>
      <c r="F5882" s="3"/>
      <c r="G5882" s="3">
        <v>30</v>
      </c>
      <c r="H5882" s="3">
        <v>1096</v>
      </c>
      <c r="I5882" s="3"/>
      <c r="J5882" s="3"/>
      <c r="K5882" s="3"/>
      <c r="L5882" s="3"/>
      <c r="M5882" s="3">
        <v>1675</v>
      </c>
    </row>
    <row r="5883" spans="1:13" x14ac:dyDescent="0.2">
      <c r="A5883" s="8">
        <v>41884</v>
      </c>
      <c r="B5883" s="3">
        <v>4</v>
      </c>
      <c r="C5883" s="3">
        <v>995</v>
      </c>
      <c r="D5883" s="3">
        <v>41</v>
      </c>
      <c r="E5883" s="3"/>
      <c r="F5883" s="3"/>
      <c r="G5883" s="3">
        <v>31</v>
      </c>
      <c r="H5883" s="3">
        <v>1067</v>
      </c>
      <c r="I5883" s="3"/>
      <c r="J5883" s="3"/>
      <c r="K5883" s="3"/>
      <c r="L5883" s="3"/>
      <c r="M5883" s="3">
        <v>1638</v>
      </c>
    </row>
    <row r="5884" spans="1:13" x14ac:dyDescent="0.2">
      <c r="A5884" s="8">
        <v>41884</v>
      </c>
      <c r="B5884" s="3">
        <v>5</v>
      </c>
      <c r="C5884" s="3">
        <v>1009</v>
      </c>
      <c r="D5884" s="3">
        <v>41</v>
      </c>
      <c r="E5884" s="3"/>
      <c r="F5884" s="3"/>
      <c r="G5884" s="3">
        <v>32</v>
      </c>
      <c r="H5884" s="3">
        <v>1083</v>
      </c>
      <c r="I5884" s="3"/>
      <c r="J5884" s="3"/>
      <c r="K5884" s="3"/>
      <c r="L5884" s="3"/>
      <c r="M5884" s="3">
        <v>1657</v>
      </c>
    </row>
    <row r="5885" spans="1:13" x14ac:dyDescent="0.2">
      <c r="A5885" s="8">
        <v>41884</v>
      </c>
      <c r="B5885" s="3">
        <v>6</v>
      </c>
      <c r="C5885" s="3">
        <v>1083</v>
      </c>
      <c r="D5885" s="3">
        <v>44</v>
      </c>
      <c r="E5885" s="3"/>
      <c r="F5885" s="3"/>
      <c r="G5885" s="3">
        <v>31</v>
      </c>
      <c r="H5885" s="3">
        <v>1158</v>
      </c>
      <c r="I5885" s="3"/>
      <c r="J5885" s="3"/>
      <c r="K5885" s="3"/>
      <c r="L5885" s="3"/>
      <c r="M5885" s="3">
        <v>1758</v>
      </c>
    </row>
    <row r="5886" spans="1:13" x14ac:dyDescent="0.2">
      <c r="A5886" s="8">
        <v>41884</v>
      </c>
      <c r="B5886" s="3">
        <v>7</v>
      </c>
      <c r="C5886" s="3">
        <v>1182</v>
      </c>
      <c r="D5886" s="3">
        <v>48</v>
      </c>
      <c r="E5886" s="3"/>
      <c r="F5886" s="3"/>
      <c r="G5886" s="3">
        <v>32</v>
      </c>
      <c r="H5886" s="3">
        <v>1262</v>
      </c>
      <c r="I5886" s="3"/>
      <c r="J5886" s="3"/>
      <c r="K5886" s="3"/>
      <c r="L5886" s="3"/>
      <c r="M5886" s="3">
        <v>1916</v>
      </c>
    </row>
    <row r="5887" spans="1:13" x14ac:dyDescent="0.2">
      <c r="A5887" s="8">
        <v>41884</v>
      </c>
      <c r="B5887" s="3">
        <v>8</v>
      </c>
      <c r="C5887" s="3">
        <v>1233</v>
      </c>
      <c r="D5887" s="3">
        <v>50</v>
      </c>
      <c r="E5887" s="3"/>
      <c r="F5887" s="3"/>
      <c r="G5887" s="3">
        <v>32</v>
      </c>
      <c r="H5887" s="3">
        <v>1315</v>
      </c>
      <c r="I5887" s="3"/>
      <c r="J5887" s="3"/>
      <c r="K5887" s="3"/>
      <c r="L5887" s="3"/>
      <c r="M5887" s="3">
        <v>1985</v>
      </c>
    </row>
    <row r="5888" spans="1:13" x14ac:dyDescent="0.2">
      <c r="A5888" s="8">
        <v>41884</v>
      </c>
      <c r="B5888" s="3">
        <v>9</v>
      </c>
      <c r="C5888" s="3">
        <v>1291</v>
      </c>
      <c r="D5888" s="3">
        <v>52</v>
      </c>
      <c r="E5888" s="3"/>
      <c r="F5888" s="3"/>
      <c r="G5888" s="3">
        <v>32</v>
      </c>
      <c r="H5888" s="3">
        <v>1376</v>
      </c>
      <c r="I5888" s="3"/>
      <c r="J5888" s="3"/>
      <c r="K5888" s="3"/>
      <c r="L5888" s="3"/>
      <c r="M5888" s="3">
        <v>2098</v>
      </c>
    </row>
    <row r="5889" spans="1:13" x14ac:dyDescent="0.2">
      <c r="A5889" s="8">
        <v>41884</v>
      </c>
      <c r="B5889" s="3">
        <v>10</v>
      </c>
      <c r="C5889" s="3">
        <v>1375</v>
      </c>
      <c r="D5889" s="3">
        <v>56</v>
      </c>
      <c r="E5889" s="3"/>
      <c r="F5889" s="3"/>
      <c r="G5889" s="3">
        <v>41</v>
      </c>
      <c r="H5889" s="3">
        <v>1472</v>
      </c>
      <c r="I5889" s="3"/>
      <c r="J5889" s="3"/>
      <c r="K5889" s="3"/>
      <c r="L5889" s="3"/>
      <c r="M5889" s="3">
        <v>2242</v>
      </c>
    </row>
    <row r="5890" spans="1:13" x14ac:dyDescent="0.2">
      <c r="A5890" s="8">
        <v>41884</v>
      </c>
      <c r="B5890" s="3">
        <v>11</v>
      </c>
      <c r="C5890" s="3">
        <v>1485</v>
      </c>
      <c r="D5890" s="3">
        <v>61</v>
      </c>
      <c r="E5890" s="3"/>
      <c r="F5890" s="3"/>
      <c r="G5890" s="3">
        <v>44</v>
      </c>
      <c r="H5890" s="3">
        <v>1590</v>
      </c>
      <c r="I5890" s="3"/>
      <c r="J5890" s="3"/>
      <c r="K5890" s="3"/>
      <c r="L5890" s="3"/>
      <c r="M5890" s="3">
        <v>2427</v>
      </c>
    </row>
    <row r="5891" spans="1:13" x14ac:dyDescent="0.2">
      <c r="A5891" s="8">
        <v>41884</v>
      </c>
      <c r="B5891" s="3">
        <v>12</v>
      </c>
      <c r="C5891" s="3">
        <v>1594</v>
      </c>
      <c r="D5891" s="3">
        <v>65</v>
      </c>
      <c r="E5891" s="3"/>
      <c r="F5891" s="3"/>
      <c r="G5891" s="3">
        <v>47</v>
      </c>
      <c r="H5891" s="3">
        <v>1706</v>
      </c>
      <c r="I5891" s="3"/>
      <c r="J5891" s="3"/>
      <c r="K5891" s="3"/>
      <c r="L5891" s="3"/>
      <c r="M5891" s="3">
        <v>2613</v>
      </c>
    </row>
    <row r="5892" spans="1:13" x14ac:dyDescent="0.2">
      <c r="A5892" s="8">
        <v>41884</v>
      </c>
      <c r="B5892" s="3">
        <v>13</v>
      </c>
      <c r="C5892" s="3">
        <v>1741</v>
      </c>
      <c r="D5892" s="3">
        <v>71</v>
      </c>
      <c r="E5892" s="3"/>
      <c r="F5892" s="3"/>
      <c r="G5892" s="3">
        <v>43</v>
      </c>
      <c r="H5892" s="3">
        <v>1855</v>
      </c>
      <c r="I5892" s="3"/>
      <c r="J5892" s="3"/>
      <c r="K5892" s="3"/>
      <c r="L5892" s="3"/>
      <c r="M5892" s="3">
        <v>2853</v>
      </c>
    </row>
    <row r="5893" spans="1:13" x14ac:dyDescent="0.2">
      <c r="A5893" s="8">
        <v>41884</v>
      </c>
      <c r="B5893" s="3">
        <v>14</v>
      </c>
      <c r="C5893" s="3">
        <v>1892</v>
      </c>
      <c r="D5893" s="3">
        <v>77</v>
      </c>
      <c r="E5893" s="3"/>
      <c r="F5893" s="3"/>
      <c r="G5893" s="3">
        <v>46</v>
      </c>
      <c r="H5893" s="3">
        <v>2015</v>
      </c>
      <c r="I5893" s="3"/>
      <c r="J5893" s="3"/>
      <c r="K5893" s="3"/>
      <c r="L5893" s="3"/>
      <c r="M5893" s="3">
        <v>3100</v>
      </c>
    </row>
    <row r="5894" spans="1:13" x14ac:dyDescent="0.2">
      <c r="A5894" s="8">
        <v>41884</v>
      </c>
      <c r="B5894" s="3">
        <v>15</v>
      </c>
      <c r="C5894" s="3">
        <v>2028</v>
      </c>
      <c r="D5894" s="3">
        <v>82</v>
      </c>
      <c r="E5894" s="3"/>
      <c r="F5894" s="3"/>
      <c r="G5894" s="3">
        <v>46</v>
      </c>
      <c r="H5894" s="3">
        <v>2156</v>
      </c>
      <c r="I5894" s="3"/>
      <c r="J5894" s="3"/>
      <c r="K5894" s="3"/>
      <c r="L5894" s="3"/>
      <c r="M5894" s="3">
        <v>3311</v>
      </c>
    </row>
    <row r="5895" spans="1:13" x14ac:dyDescent="0.2">
      <c r="A5895" s="8">
        <v>41884</v>
      </c>
      <c r="B5895" s="3">
        <v>16</v>
      </c>
      <c r="C5895" s="3">
        <v>2134</v>
      </c>
      <c r="D5895" s="3">
        <v>86</v>
      </c>
      <c r="E5895" s="3"/>
      <c r="F5895" s="3"/>
      <c r="G5895" s="3">
        <v>45</v>
      </c>
      <c r="H5895" s="3">
        <v>2266</v>
      </c>
      <c r="I5895" s="3"/>
      <c r="J5895" s="3"/>
      <c r="K5895" s="3"/>
      <c r="L5895" s="3"/>
      <c r="M5895" s="3">
        <v>3475</v>
      </c>
    </row>
    <row r="5896" spans="1:13" x14ac:dyDescent="0.2">
      <c r="A5896" s="8">
        <v>41884</v>
      </c>
      <c r="B5896" s="3">
        <v>17</v>
      </c>
      <c r="C5896" s="3">
        <v>2189</v>
      </c>
      <c r="D5896" s="3">
        <v>88</v>
      </c>
      <c r="E5896" s="3"/>
      <c r="F5896" s="3"/>
      <c r="G5896" s="3">
        <v>45</v>
      </c>
      <c r="H5896" s="3">
        <v>2323</v>
      </c>
      <c r="I5896" s="3"/>
      <c r="J5896" s="3"/>
      <c r="K5896" s="3"/>
      <c r="L5896" s="3"/>
      <c r="M5896" s="3">
        <v>3570</v>
      </c>
    </row>
    <row r="5897" spans="1:13" x14ac:dyDescent="0.2">
      <c r="A5897" s="8">
        <v>41884</v>
      </c>
      <c r="B5897" s="3">
        <v>18</v>
      </c>
      <c r="C5897" s="3">
        <v>2154</v>
      </c>
      <c r="D5897" s="3">
        <v>87</v>
      </c>
      <c r="E5897" s="3"/>
      <c r="F5897" s="3"/>
      <c r="G5897" s="3">
        <v>44</v>
      </c>
      <c r="H5897" s="3">
        <v>2285</v>
      </c>
      <c r="I5897" s="3"/>
      <c r="J5897" s="3"/>
      <c r="K5897" s="3"/>
      <c r="L5897" s="3"/>
      <c r="M5897" s="3">
        <v>3506</v>
      </c>
    </row>
    <row r="5898" spans="1:13" x14ac:dyDescent="0.2">
      <c r="A5898" s="8">
        <v>41884</v>
      </c>
      <c r="B5898" s="3">
        <v>19</v>
      </c>
      <c r="C5898" s="3">
        <v>2004</v>
      </c>
      <c r="D5898" s="3">
        <v>81</v>
      </c>
      <c r="E5898" s="3"/>
      <c r="F5898" s="3"/>
      <c r="G5898" s="3">
        <v>38</v>
      </c>
      <c r="H5898" s="3">
        <v>2123</v>
      </c>
      <c r="I5898" s="3"/>
      <c r="J5898" s="3"/>
      <c r="K5898" s="3"/>
      <c r="L5898" s="3"/>
      <c r="M5898" s="3">
        <v>3265</v>
      </c>
    </row>
    <row r="5899" spans="1:13" x14ac:dyDescent="0.2">
      <c r="A5899" s="8">
        <v>41884</v>
      </c>
      <c r="B5899" s="3">
        <v>20</v>
      </c>
      <c r="C5899" s="3">
        <v>1807</v>
      </c>
      <c r="D5899" s="3">
        <v>73</v>
      </c>
      <c r="E5899" s="3"/>
      <c r="F5899" s="3"/>
      <c r="G5899" s="3">
        <v>36</v>
      </c>
      <c r="H5899" s="3">
        <v>1916</v>
      </c>
      <c r="I5899" s="3"/>
      <c r="J5899" s="3"/>
      <c r="K5899" s="3"/>
      <c r="L5899" s="3"/>
      <c r="M5899" s="3">
        <v>2993</v>
      </c>
    </row>
    <row r="5900" spans="1:13" x14ac:dyDescent="0.2">
      <c r="A5900" s="8">
        <v>41884</v>
      </c>
      <c r="B5900" s="3">
        <v>21</v>
      </c>
      <c r="C5900" s="3">
        <v>1687</v>
      </c>
      <c r="D5900" s="3">
        <v>68</v>
      </c>
      <c r="E5900" s="3"/>
      <c r="F5900" s="3"/>
      <c r="G5900" s="3">
        <v>32</v>
      </c>
      <c r="H5900" s="3">
        <v>1787</v>
      </c>
      <c r="I5900" s="3"/>
      <c r="J5900" s="3"/>
      <c r="K5900" s="3"/>
      <c r="L5900" s="3"/>
      <c r="M5900" s="3">
        <v>2802</v>
      </c>
    </row>
    <row r="5901" spans="1:13" x14ac:dyDescent="0.2">
      <c r="A5901" s="8">
        <v>41884</v>
      </c>
      <c r="B5901" s="3">
        <v>22</v>
      </c>
      <c r="C5901" s="3">
        <v>1504</v>
      </c>
      <c r="D5901" s="3">
        <v>61</v>
      </c>
      <c r="E5901" s="3"/>
      <c r="F5901" s="3"/>
      <c r="G5901" s="3">
        <v>30</v>
      </c>
      <c r="H5901" s="3">
        <v>1595</v>
      </c>
      <c r="I5901" s="3"/>
      <c r="J5901" s="3"/>
      <c r="K5901" s="3"/>
      <c r="L5901" s="3"/>
      <c r="M5901" s="3">
        <v>2496</v>
      </c>
    </row>
    <row r="5902" spans="1:13" x14ac:dyDescent="0.2">
      <c r="A5902" s="8">
        <v>41884</v>
      </c>
      <c r="B5902" s="3">
        <v>23</v>
      </c>
      <c r="C5902" s="3">
        <v>1302</v>
      </c>
      <c r="D5902" s="3">
        <v>53</v>
      </c>
      <c r="E5902" s="3"/>
      <c r="F5902" s="3"/>
      <c r="G5902" s="3">
        <v>32</v>
      </c>
      <c r="H5902" s="3">
        <v>1387</v>
      </c>
      <c r="I5902" s="3"/>
      <c r="J5902" s="3"/>
      <c r="K5902" s="3"/>
      <c r="L5902" s="3"/>
      <c r="M5902" s="3">
        <v>2178</v>
      </c>
    </row>
    <row r="5903" spans="1:13" x14ac:dyDescent="0.2">
      <c r="A5903" s="8">
        <v>41884</v>
      </c>
      <c r="B5903" s="3">
        <v>24</v>
      </c>
      <c r="C5903" s="3">
        <v>1144</v>
      </c>
      <c r="D5903" s="3">
        <v>47</v>
      </c>
      <c r="E5903" s="3"/>
      <c r="F5903" s="3"/>
      <c r="G5903" s="3">
        <v>31</v>
      </c>
      <c r="H5903" s="3">
        <v>1222</v>
      </c>
      <c r="I5903" s="3"/>
      <c r="J5903" s="3"/>
      <c r="K5903" s="3"/>
      <c r="L5903" s="3"/>
      <c r="M5903" s="3">
        <v>1915</v>
      </c>
    </row>
    <row r="5904" spans="1:13" x14ac:dyDescent="0.2">
      <c r="A5904" s="8">
        <v>41885</v>
      </c>
      <c r="B5904" s="3">
        <v>1</v>
      </c>
      <c r="C5904" s="3">
        <v>1034</v>
      </c>
      <c r="D5904" s="3">
        <v>42</v>
      </c>
      <c r="E5904" s="3"/>
      <c r="F5904" s="3"/>
      <c r="G5904" s="3">
        <v>30</v>
      </c>
      <c r="H5904" s="3">
        <v>1106</v>
      </c>
      <c r="I5904" s="3"/>
      <c r="J5904" s="3"/>
      <c r="K5904" s="3"/>
      <c r="L5904" s="3"/>
      <c r="M5904" s="3">
        <v>1744</v>
      </c>
    </row>
    <row r="5905" spans="1:13" x14ac:dyDescent="0.2">
      <c r="A5905" s="8">
        <v>41885</v>
      </c>
      <c r="B5905" s="3">
        <v>2</v>
      </c>
      <c r="C5905" s="3">
        <v>954</v>
      </c>
      <c r="D5905" s="3">
        <v>39</v>
      </c>
      <c r="E5905" s="3"/>
      <c r="F5905" s="3"/>
      <c r="G5905" s="3">
        <v>31</v>
      </c>
      <c r="H5905" s="3">
        <v>1024</v>
      </c>
      <c r="I5905" s="3"/>
      <c r="J5905" s="3"/>
      <c r="K5905" s="3"/>
      <c r="L5905" s="3"/>
      <c r="M5905" s="3">
        <v>1624</v>
      </c>
    </row>
    <row r="5906" spans="1:13" x14ac:dyDescent="0.2">
      <c r="A5906" s="8">
        <v>41885</v>
      </c>
      <c r="B5906" s="3">
        <v>3</v>
      </c>
      <c r="C5906" s="3">
        <v>923</v>
      </c>
      <c r="D5906" s="3">
        <v>38</v>
      </c>
      <c r="E5906" s="3"/>
      <c r="F5906" s="3"/>
      <c r="G5906" s="3">
        <v>30</v>
      </c>
      <c r="H5906" s="3">
        <v>991</v>
      </c>
      <c r="I5906" s="3"/>
      <c r="J5906" s="3"/>
      <c r="K5906" s="3"/>
      <c r="L5906" s="3"/>
      <c r="M5906" s="3">
        <v>1563</v>
      </c>
    </row>
    <row r="5907" spans="1:13" x14ac:dyDescent="0.2">
      <c r="A5907" s="8">
        <v>41885</v>
      </c>
      <c r="B5907" s="3">
        <v>4</v>
      </c>
      <c r="C5907" s="3">
        <v>904</v>
      </c>
      <c r="D5907" s="3">
        <v>37</v>
      </c>
      <c r="E5907" s="3"/>
      <c r="F5907" s="3"/>
      <c r="G5907" s="3">
        <v>30</v>
      </c>
      <c r="H5907" s="3">
        <v>971</v>
      </c>
      <c r="I5907" s="3"/>
      <c r="J5907" s="3"/>
      <c r="K5907" s="3"/>
      <c r="L5907" s="3"/>
      <c r="M5907" s="3">
        <v>1538</v>
      </c>
    </row>
    <row r="5908" spans="1:13" x14ac:dyDescent="0.2">
      <c r="A5908" s="8">
        <v>41885</v>
      </c>
      <c r="B5908" s="3">
        <v>5</v>
      </c>
      <c r="C5908" s="3">
        <v>919</v>
      </c>
      <c r="D5908" s="3">
        <v>38</v>
      </c>
      <c r="E5908" s="3"/>
      <c r="F5908" s="3"/>
      <c r="G5908" s="3">
        <v>30</v>
      </c>
      <c r="H5908" s="3">
        <v>987</v>
      </c>
      <c r="I5908" s="3"/>
      <c r="J5908" s="3"/>
      <c r="K5908" s="3"/>
      <c r="L5908" s="3"/>
      <c r="M5908" s="3">
        <v>1552</v>
      </c>
    </row>
    <row r="5909" spans="1:13" x14ac:dyDescent="0.2">
      <c r="A5909" s="8">
        <v>41885</v>
      </c>
      <c r="B5909" s="3">
        <v>6</v>
      </c>
      <c r="C5909" s="3">
        <v>985</v>
      </c>
      <c r="D5909" s="3">
        <v>40</v>
      </c>
      <c r="E5909" s="3"/>
      <c r="F5909" s="3"/>
      <c r="G5909" s="3">
        <v>30</v>
      </c>
      <c r="H5909" s="3">
        <v>1056</v>
      </c>
      <c r="I5909" s="3"/>
      <c r="J5909" s="3"/>
      <c r="K5909" s="3"/>
      <c r="L5909" s="3"/>
      <c r="M5909" s="3">
        <v>1649</v>
      </c>
    </row>
    <row r="5910" spans="1:13" x14ac:dyDescent="0.2">
      <c r="A5910" s="8">
        <v>41885</v>
      </c>
      <c r="B5910" s="3">
        <v>7</v>
      </c>
      <c r="C5910" s="3">
        <v>1084</v>
      </c>
      <c r="D5910" s="3">
        <v>44</v>
      </c>
      <c r="E5910" s="3"/>
      <c r="F5910" s="3"/>
      <c r="G5910" s="3">
        <v>31</v>
      </c>
      <c r="H5910" s="3">
        <v>1160</v>
      </c>
      <c r="I5910" s="3"/>
      <c r="J5910" s="3"/>
      <c r="K5910" s="3"/>
      <c r="L5910" s="3"/>
      <c r="M5910" s="3">
        <v>1794</v>
      </c>
    </row>
    <row r="5911" spans="1:13" x14ac:dyDescent="0.2">
      <c r="A5911" s="8">
        <v>41885</v>
      </c>
      <c r="B5911" s="3">
        <v>8</v>
      </c>
      <c r="C5911" s="3">
        <v>1118</v>
      </c>
      <c r="D5911" s="3">
        <v>45</v>
      </c>
      <c r="E5911" s="3"/>
      <c r="F5911" s="3"/>
      <c r="G5911" s="3">
        <v>30</v>
      </c>
      <c r="H5911" s="3">
        <v>1194</v>
      </c>
      <c r="I5911" s="3"/>
      <c r="J5911" s="3"/>
      <c r="K5911" s="3"/>
      <c r="L5911" s="3"/>
      <c r="M5911" s="3">
        <v>1873</v>
      </c>
    </row>
    <row r="5912" spans="1:13" x14ac:dyDescent="0.2">
      <c r="A5912" s="8">
        <v>41885</v>
      </c>
      <c r="B5912" s="3">
        <v>9</v>
      </c>
      <c r="C5912" s="3">
        <v>1166</v>
      </c>
      <c r="D5912" s="3">
        <v>48</v>
      </c>
      <c r="E5912" s="3"/>
      <c r="F5912" s="3"/>
      <c r="G5912" s="3">
        <v>34</v>
      </c>
      <c r="H5912" s="3">
        <v>1248</v>
      </c>
      <c r="I5912" s="3"/>
      <c r="J5912" s="3"/>
      <c r="K5912" s="3"/>
      <c r="L5912" s="3"/>
      <c r="M5912" s="3">
        <v>1956</v>
      </c>
    </row>
    <row r="5913" spans="1:13" x14ac:dyDescent="0.2">
      <c r="A5913" s="8">
        <v>41885</v>
      </c>
      <c r="B5913" s="3">
        <v>10</v>
      </c>
      <c r="C5913" s="3">
        <v>1220</v>
      </c>
      <c r="D5913" s="3">
        <v>50</v>
      </c>
      <c r="E5913" s="3"/>
      <c r="F5913" s="3"/>
      <c r="G5913" s="3">
        <v>40</v>
      </c>
      <c r="H5913" s="3">
        <v>1310</v>
      </c>
      <c r="I5913" s="3"/>
      <c r="J5913" s="3"/>
      <c r="K5913" s="3"/>
      <c r="L5913" s="3"/>
      <c r="M5913" s="3">
        <v>2052</v>
      </c>
    </row>
    <row r="5914" spans="1:13" x14ac:dyDescent="0.2">
      <c r="A5914" s="8">
        <v>41885</v>
      </c>
      <c r="B5914" s="3">
        <v>11</v>
      </c>
      <c r="C5914" s="3">
        <v>1297</v>
      </c>
      <c r="D5914" s="3">
        <v>53</v>
      </c>
      <c r="E5914" s="3"/>
      <c r="F5914" s="3"/>
      <c r="G5914" s="3">
        <v>40</v>
      </c>
      <c r="H5914" s="3">
        <v>1390</v>
      </c>
      <c r="I5914" s="3"/>
      <c r="J5914" s="3"/>
      <c r="K5914" s="3"/>
      <c r="L5914" s="3"/>
      <c r="M5914" s="3">
        <v>2174</v>
      </c>
    </row>
    <row r="5915" spans="1:13" x14ac:dyDescent="0.2">
      <c r="A5915" s="8">
        <v>41885</v>
      </c>
      <c r="B5915" s="3">
        <v>12</v>
      </c>
      <c r="C5915" s="3">
        <v>1368</v>
      </c>
      <c r="D5915" s="3">
        <v>56</v>
      </c>
      <c r="E5915" s="3"/>
      <c r="F5915" s="3"/>
      <c r="G5915" s="3">
        <v>45</v>
      </c>
      <c r="H5915" s="3">
        <v>1469</v>
      </c>
      <c r="I5915" s="3"/>
      <c r="J5915" s="3"/>
      <c r="K5915" s="3"/>
      <c r="L5915" s="3"/>
      <c r="M5915" s="3">
        <v>2288</v>
      </c>
    </row>
    <row r="5916" spans="1:13" x14ac:dyDescent="0.2">
      <c r="A5916" s="8">
        <v>41885</v>
      </c>
      <c r="B5916" s="3">
        <v>13</v>
      </c>
      <c r="C5916" s="3">
        <v>1465</v>
      </c>
      <c r="D5916" s="3">
        <v>60</v>
      </c>
      <c r="E5916" s="3"/>
      <c r="F5916" s="3"/>
      <c r="G5916" s="3">
        <v>44</v>
      </c>
      <c r="H5916" s="3">
        <v>1569</v>
      </c>
      <c r="I5916" s="3"/>
      <c r="J5916" s="3"/>
      <c r="K5916" s="3"/>
      <c r="L5916" s="3"/>
      <c r="M5916" s="3">
        <v>2426</v>
      </c>
    </row>
    <row r="5917" spans="1:13" x14ac:dyDescent="0.2">
      <c r="A5917" s="8">
        <v>41885</v>
      </c>
      <c r="B5917" s="3">
        <v>14</v>
      </c>
      <c r="C5917" s="3">
        <v>1595</v>
      </c>
      <c r="D5917" s="3">
        <v>65</v>
      </c>
      <c r="E5917" s="3"/>
      <c r="F5917" s="3"/>
      <c r="G5917" s="3">
        <v>46</v>
      </c>
      <c r="H5917" s="3">
        <v>1706</v>
      </c>
      <c r="I5917" s="3"/>
      <c r="J5917" s="3"/>
      <c r="K5917" s="3"/>
      <c r="L5917" s="3"/>
      <c r="M5917" s="3">
        <v>2619</v>
      </c>
    </row>
    <row r="5918" spans="1:13" x14ac:dyDescent="0.2">
      <c r="A5918" s="8">
        <v>41885</v>
      </c>
      <c r="B5918" s="3">
        <v>15</v>
      </c>
      <c r="C5918" s="3">
        <v>1732</v>
      </c>
      <c r="D5918" s="3">
        <v>70</v>
      </c>
      <c r="E5918" s="3"/>
      <c r="F5918" s="3"/>
      <c r="G5918" s="3">
        <v>47</v>
      </c>
      <c r="H5918" s="3">
        <v>1850</v>
      </c>
      <c r="I5918" s="3"/>
      <c r="J5918" s="3"/>
      <c r="K5918" s="3"/>
      <c r="L5918" s="3"/>
      <c r="M5918" s="3">
        <v>2822</v>
      </c>
    </row>
    <row r="5919" spans="1:13" x14ac:dyDescent="0.2">
      <c r="A5919" s="8">
        <v>41885</v>
      </c>
      <c r="B5919" s="3">
        <v>16</v>
      </c>
      <c r="C5919" s="3">
        <v>1884</v>
      </c>
      <c r="D5919" s="3">
        <v>76</v>
      </c>
      <c r="E5919" s="3"/>
      <c r="F5919" s="3"/>
      <c r="G5919" s="3">
        <v>43</v>
      </c>
      <c r="H5919" s="3">
        <v>2004</v>
      </c>
      <c r="I5919" s="3"/>
      <c r="J5919" s="3"/>
      <c r="K5919" s="3"/>
      <c r="L5919" s="3"/>
      <c r="M5919" s="3">
        <v>3038</v>
      </c>
    </row>
    <row r="5920" spans="1:13" x14ac:dyDescent="0.2">
      <c r="A5920" s="8">
        <v>41885</v>
      </c>
      <c r="B5920" s="3">
        <v>17</v>
      </c>
      <c r="C5920" s="3">
        <v>2028</v>
      </c>
      <c r="D5920" s="3">
        <v>82</v>
      </c>
      <c r="E5920" s="3"/>
      <c r="F5920" s="3"/>
      <c r="G5920" s="3">
        <v>44</v>
      </c>
      <c r="H5920" s="3">
        <v>2154</v>
      </c>
      <c r="I5920" s="3"/>
      <c r="J5920" s="3"/>
      <c r="K5920" s="3"/>
      <c r="L5920" s="3"/>
      <c r="M5920" s="3">
        <v>3228</v>
      </c>
    </row>
    <row r="5921" spans="1:13" x14ac:dyDescent="0.2">
      <c r="A5921" s="8">
        <v>41885</v>
      </c>
      <c r="B5921" s="3">
        <v>18</v>
      </c>
      <c r="C5921" s="3">
        <v>2087</v>
      </c>
      <c r="D5921" s="3">
        <v>84</v>
      </c>
      <c r="E5921" s="3"/>
      <c r="F5921" s="3"/>
      <c r="G5921" s="3">
        <v>44</v>
      </c>
      <c r="H5921" s="3">
        <v>2216</v>
      </c>
      <c r="I5921" s="3"/>
      <c r="J5921" s="3"/>
      <c r="K5921" s="3"/>
      <c r="L5921" s="3"/>
      <c r="M5921" s="3">
        <v>3309</v>
      </c>
    </row>
    <row r="5922" spans="1:13" x14ac:dyDescent="0.2">
      <c r="A5922" s="8">
        <v>41885</v>
      </c>
      <c r="B5922" s="3">
        <v>19</v>
      </c>
      <c r="C5922" s="3">
        <v>2033</v>
      </c>
      <c r="D5922" s="3">
        <v>82</v>
      </c>
      <c r="E5922" s="3"/>
      <c r="F5922" s="3"/>
      <c r="G5922" s="3">
        <v>40</v>
      </c>
      <c r="H5922" s="3">
        <v>2155</v>
      </c>
      <c r="I5922" s="3"/>
      <c r="J5922" s="3"/>
      <c r="K5922" s="3"/>
      <c r="L5922" s="3"/>
      <c r="M5922" s="3">
        <v>3212</v>
      </c>
    </row>
    <row r="5923" spans="1:13" x14ac:dyDescent="0.2">
      <c r="A5923" s="8">
        <v>41885</v>
      </c>
      <c r="B5923" s="3">
        <v>20</v>
      </c>
      <c r="C5923" s="3">
        <v>1918</v>
      </c>
      <c r="D5923" s="3">
        <v>77</v>
      </c>
      <c r="E5923" s="3"/>
      <c r="F5923" s="3"/>
      <c r="G5923" s="3">
        <v>35</v>
      </c>
      <c r="H5923" s="3">
        <v>2031</v>
      </c>
      <c r="I5923" s="3"/>
      <c r="J5923" s="3"/>
      <c r="K5923" s="3"/>
      <c r="L5923" s="3"/>
      <c r="M5923" s="3">
        <v>3045</v>
      </c>
    </row>
    <row r="5924" spans="1:13" x14ac:dyDescent="0.2">
      <c r="A5924" s="8">
        <v>41885</v>
      </c>
      <c r="B5924" s="3">
        <v>21</v>
      </c>
      <c r="C5924" s="3">
        <v>1817</v>
      </c>
      <c r="D5924" s="3">
        <v>73</v>
      </c>
      <c r="E5924" s="3"/>
      <c r="F5924" s="3"/>
      <c r="G5924" s="3">
        <v>32</v>
      </c>
      <c r="H5924" s="3">
        <v>1923</v>
      </c>
      <c r="I5924" s="3"/>
      <c r="J5924" s="3"/>
      <c r="K5924" s="3"/>
      <c r="L5924" s="3"/>
      <c r="M5924" s="3">
        <v>2898</v>
      </c>
    </row>
    <row r="5925" spans="1:13" x14ac:dyDescent="0.2">
      <c r="A5925" s="8">
        <v>41885</v>
      </c>
      <c r="B5925" s="3">
        <v>22</v>
      </c>
      <c r="C5925" s="3">
        <v>1631</v>
      </c>
      <c r="D5925" s="3">
        <v>66</v>
      </c>
      <c r="E5925" s="3"/>
      <c r="F5925" s="3"/>
      <c r="G5925" s="3">
        <v>33</v>
      </c>
      <c r="H5925" s="3">
        <v>1730</v>
      </c>
      <c r="I5925" s="3"/>
      <c r="J5925" s="3"/>
      <c r="K5925" s="3"/>
      <c r="L5925" s="3"/>
      <c r="M5925" s="3">
        <v>2615</v>
      </c>
    </row>
    <row r="5926" spans="1:13" x14ac:dyDescent="0.2">
      <c r="A5926" s="8">
        <v>41885</v>
      </c>
      <c r="B5926" s="3">
        <v>23</v>
      </c>
      <c r="C5926" s="3">
        <v>1410</v>
      </c>
      <c r="D5926" s="3">
        <v>57</v>
      </c>
      <c r="E5926" s="3"/>
      <c r="F5926" s="3"/>
      <c r="G5926" s="3">
        <v>32</v>
      </c>
      <c r="H5926" s="3">
        <v>1499</v>
      </c>
      <c r="I5926" s="3"/>
      <c r="J5926" s="3"/>
      <c r="K5926" s="3"/>
      <c r="L5926" s="3"/>
      <c r="M5926" s="3">
        <v>2287</v>
      </c>
    </row>
    <row r="5927" spans="1:13" x14ac:dyDescent="0.2">
      <c r="A5927" s="8">
        <v>41885</v>
      </c>
      <c r="B5927" s="3">
        <v>24</v>
      </c>
      <c r="C5927" s="3">
        <v>1216</v>
      </c>
      <c r="D5927" s="3">
        <v>49</v>
      </c>
      <c r="E5927" s="3"/>
      <c r="F5927" s="3"/>
      <c r="G5927" s="3">
        <v>31</v>
      </c>
      <c r="H5927" s="3">
        <v>1297</v>
      </c>
      <c r="I5927" s="3"/>
      <c r="J5927" s="3"/>
      <c r="K5927" s="3"/>
      <c r="L5927" s="3"/>
      <c r="M5927" s="3">
        <v>1984</v>
      </c>
    </row>
    <row r="5928" spans="1:13" x14ac:dyDescent="0.2">
      <c r="A5928" s="8">
        <v>41886</v>
      </c>
      <c r="B5928" s="3">
        <v>1</v>
      </c>
      <c r="C5928" s="3">
        <v>1088</v>
      </c>
      <c r="D5928" s="3">
        <v>44</v>
      </c>
      <c r="E5928" s="3"/>
      <c r="F5928" s="3"/>
      <c r="G5928" s="3">
        <v>30</v>
      </c>
      <c r="H5928" s="3">
        <v>1163</v>
      </c>
      <c r="I5928" s="3"/>
      <c r="J5928" s="3"/>
      <c r="K5928" s="3"/>
      <c r="L5928" s="3"/>
      <c r="M5928" s="3">
        <v>1805</v>
      </c>
    </row>
    <row r="5929" spans="1:13" x14ac:dyDescent="0.2">
      <c r="A5929" s="8">
        <v>41886</v>
      </c>
      <c r="B5929" s="3">
        <v>2</v>
      </c>
      <c r="C5929" s="3">
        <v>1005</v>
      </c>
      <c r="D5929" s="3">
        <v>41</v>
      </c>
      <c r="E5929" s="3"/>
      <c r="F5929" s="3"/>
      <c r="G5929" s="3">
        <v>31</v>
      </c>
      <c r="H5929" s="3">
        <v>1077</v>
      </c>
      <c r="I5929" s="3"/>
      <c r="J5929" s="3"/>
      <c r="K5929" s="3"/>
      <c r="L5929" s="3"/>
      <c r="M5929" s="3">
        <v>1678</v>
      </c>
    </row>
    <row r="5930" spans="1:13" x14ac:dyDescent="0.2">
      <c r="A5930" s="8">
        <v>41886</v>
      </c>
      <c r="B5930" s="3">
        <v>3</v>
      </c>
      <c r="C5930" s="3">
        <v>955</v>
      </c>
      <c r="D5930" s="3">
        <v>39</v>
      </c>
      <c r="E5930" s="3"/>
      <c r="F5930" s="3"/>
      <c r="G5930" s="3">
        <v>30</v>
      </c>
      <c r="H5930" s="3">
        <v>1024</v>
      </c>
      <c r="I5930" s="3"/>
      <c r="J5930" s="3"/>
      <c r="K5930" s="3"/>
      <c r="L5930" s="3"/>
      <c r="M5930" s="3">
        <v>1601</v>
      </c>
    </row>
    <row r="5931" spans="1:13" x14ac:dyDescent="0.2">
      <c r="A5931" s="8">
        <v>41886</v>
      </c>
      <c r="B5931" s="3">
        <v>4</v>
      </c>
      <c r="C5931" s="3">
        <v>929</v>
      </c>
      <c r="D5931" s="3">
        <v>38</v>
      </c>
      <c r="E5931" s="3"/>
      <c r="F5931" s="3"/>
      <c r="G5931" s="3">
        <v>31</v>
      </c>
      <c r="H5931" s="3">
        <v>998</v>
      </c>
      <c r="I5931" s="3"/>
      <c r="J5931" s="3"/>
      <c r="K5931" s="3"/>
      <c r="L5931" s="3"/>
      <c r="M5931" s="3">
        <v>1565</v>
      </c>
    </row>
    <row r="5932" spans="1:13" x14ac:dyDescent="0.2">
      <c r="A5932" s="8">
        <v>41886</v>
      </c>
      <c r="B5932" s="3">
        <v>5</v>
      </c>
      <c r="C5932" s="3">
        <v>942</v>
      </c>
      <c r="D5932" s="3">
        <v>39</v>
      </c>
      <c r="E5932" s="3"/>
      <c r="F5932" s="3"/>
      <c r="G5932" s="3">
        <v>31</v>
      </c>
      <c r="H5932" s="3">
        <v>1012</v>
      </c>
      <c r="I5932" s="3"/>
      <c r="J5932" s="3"/>
      <c r="K5932" s="3"/>
      <c r="L5932" s="3"/>
      <c r="M5932" s="3">
        <v>1580</v>
      </c>
    </row>
    <row r="5933" spans="1:13" x14ac:dyDescent="0.2">
      <c r="A5933" s="8">
        <v>41886</v>
      </c>
      <c r="B5933" s="3">
        <v>6</v>
      </c>
      <c r="C5933" s="3">
        <v>1005</v>
      </c>
      <c r="D5933" s="3">
        <v>41</v>
      </c>
      <c r="E5933" s="3"/>
      <c r="F5933" s="3"/>
      <c r="G5933" s="3">
        <v>31</v>
      </c>
      <c r="H5933" s="3">
        <v>1077</v>
      </c>
      <c r="I5933" s="3"/>
      <c r="J5933" s="3"/>
      <c r="K5933" s="3"/>
      <c r="L5933" s="3"/>
      <c r="M5933" s="3">
        <v>1678</v>
      </c>
    </row>
    <row r="5934" spans="1:13" x14ac:dyDescent="0.2">
      <c r="A5934" s="8">
        <v>41886</v>
      </c>
      <c r="B5934" s="3">
        <v>7</v>
      </c>
      <c r="C5934" s="3">
        <v>1107</v>
      </c>
      <c r="D5934" s="3">
        <v>45</v>
      </c>
      <c r="E5934" s="3"/>
      <c r="F5934" s="3"/>
      <c r="G5934" s="3">
        <v>31</v>
      </c>
      <c r="H5934" s="3">
        <v>1183</v>
      </c>
      <c r="I5934" s="3"/>
      <c r="J5934" s="3"/>
      <c r="K5934" s="3"/>
      <c r="L5934" s="3"/>
      <c r="M5934" s="3">
        <v>1828</v>
      </c>
    </row>
    <row r="5935" spans="1:13" x14ac:dyDescent="0.2">
      <c r="A5935" s="8">
        <v>41886</v>
      </c>
      <c r="B5935" s="3">
        <v>8</v>
      </c>
      <c r="C5935" s="3">
        <v>1143</v>
      </c>
      <c r="D5935" s="3">
        <v>47</v>
      </c>
      <c r="E5935" s="3"/>
      <c r="F5935" s="3"/>
      <c r="G5935" s="3">
        <v>32</v>
      </c>
      <c r="H5935" s="3">
        <v>1222</v>
      </c>
      <c r="I5935" s="3"/>
      <c r="J5935" s="3"/>
      <c r="K5935" s="3"/>
      <c r="L5935" s="3"/>
      <c r="M5935" s="3">
        <v>1889</v>
      </c>
    </row>
    <row r="5936" spans="1:13" x14ac:dyDescent="0.2">
      <c r="A5936" s="8">
        <v>41886</v>
      </c>
      <c r="B5936" s="3">
        <v>9</v>
      </c>
      <c r="C5936" s="3">
        <v>1198</v>
      </c>
      <c r="D5936" s="3">
        <v>49</v>
      </c>
      <c r="E5936" s="3"/>
      <c r="F5936" s="3"/>
      <c r="G5936" s="3">
        <v>37</v>
      </c>
      <c r="H5936" s="3">
        <v>1284</v>
      </c>
      <c r="I5936" s="3"/>
      <c r="J5936" s="3"/>
      <c r="K5936" s="3"/>
      <c r="L5936" s="3"/>
      <c r="M5936" s="3">
        <v>1997</v>
      </c>
    </row>
    <row r="5937" spans="1:13" x14ac:dyDescent="0.2">
      <c r="A5937" s="8">
        <v>41886</v>
      </c>
      <c r="B5937" s="3">
        <v>10</v>
      </c>
      <c r="C5937" s="3">
        <v>1279</v>
      </c>
      <c r="D5937" s="3">
        <v>52</v>
      </c>
      <c r="E5937" s="3"/>
      <c r="F5937" s="3"/>
      <c r="G5937" s="3">
        <v>36</v>
      </c>
      <c r="H5937" s="3">
        <v>1367</v>
      </c>
      <c r="I5937" s="3"/>
      <c r="J5937" s="3"/>
      <c r="K5937" s="3"/>
      <c r="L5937" s="3"/>
      <c r="M5937" s="3">
        <v>2117</v>
      </c>
    </row>
    <row r="5938" spans="1:13" x14ac:dyDescent="0.2">
      <c r="A5938" s="8">
        <v>41886</v>
      </c>
      <c r="B5938" s="3">
        <v>11</v>
      </c>
      <c r="C5938" s="3">
        <v>1361</v>
      </c>
      <c r="D5938" s="3">
        <v>56</v>
      </c>
      <c r="E5938" s="3"/>
      <c r="F5938" s="3"/>
      <c r="G5938" s="3">
        <v>44</v>
      </c>
      <c r="H5938" s="3">
        <v>1461</v>
      </c>
      <c r="I5938" s="3"/>
      <c r="J5938" s="3"/>
      <c r="K5938" s="3"/>
      <c r="L5938" s="3"/>
      <c r="M5938" s="3">
        <v>2255</v>
      </c>
    </row>
    <row r="5939" spans="1:13" x14ac:dyDescent="0.2">
      <c r="A5939" s="8">
        <v>41886</v>
      </c>
      <c r="B5939" s="3">
        <v>12</v>
      </c>
      <c r="C5939" s="3">
        <v>1456</v>
      </c>
      <c r="D5939" s="3">
        <v>59</v>
      </c>
      <c r="E5939" s="3"/>
      <c r="F5939" s="3"/>
      <c r="G5939" s="3">
        <v>45</v>
      </c>
      <c r="H5939" s="3">
        <v>1561</v>
      </c>
      <c r="I5939" s="3"/>
      <c r="J5939" s="3"/>
      <c r="K5939" s="3"/>
      <c r="L5939" s="3"/>
      <c r="M5939" s="3">
        <v>2400</v>
      </c>
    </row>
    <row r="5940" spans="1:13" x14ac:dyDescent="0.2">
      <c r="A5940" s="8">
        <v>41886</v>
      </c>
      <c r="B5940" s="3">
        <v>13</v>
      </c>
      <c r="C5940" s="3">
        <v>1574</v>
      </c>
      <c r="D5940" s="3">
        <v>64</v>
      </c>
      <c r="E5940" s="3"/>
      <c r="F5940" s="3"/>
      <c r="G5940" s="3">
        <v>41</v>
      </c>
      <c r="H5940" s="3">
        <v>1679</v>
      </c>
      <c r="I5940" s="3"/>
      <c r="J5940" s="3"/>
      <c r="K5940" s="3"/>
      <c r="L5940" s="3"/>
      <c r="M5940" s="3">
        <v>2571</v>
      </c>
    </row>
    <row r="5941" spans="1:13" x14ac:dyDescent="0.2">
      <c r="A5941" s="8">
        <v>41886</v>
      </c>
      <c r="B5941" s="3">
        <v>14</v>
      </c>
      <c r="C5941" s="3">
        <v>1721</v>
      </c>
      <c r="D5941" s="3">
        <v>70</v>
      </c>
      <c r="E5941" s="3"/>
      <c r="F5941" s="3"/>
      <c r="G5941" s="3">
        <v>46</v>
      </c>
      <c r="H5941" s="3">
        <v>1837</v>
      </c>
      <c r="I5941" s="3"/>
      <c r="J5941" s="3"/>
      <c r="K5941" s="3"/>
      <c r="L5941" s="3"/>
      <c r="M5941" s="3">
        <v>2796</v>
      </c>
    </row>
    <row r="5942" spans="1:13" x14ac:dyDescent="0.2">
      <c r="A5942" s="8">
        <v>41886</v>
      </c>
      <c r="B5942" s="3">
        <v>15</v>
      </c>
      <c r="C5942" s="3">
        <v>1852</v>
      </c>
      <c r="D5942" s="3">
        <v>75</v>
      </c>
      <c r="E5942" s="3"/>
      <c r="F5942" s="3"/>
      <c r="G5942" s="3">
        <v>45</v>
      </c>
      <c r="H5942" s="3">
        <v>1972</v>
      </c>
      <c r="I5942" s="3"/>
      <c r="J5942" s="3"/>
      <c r="K5942" s="3"/>
      <c r="L5942" s="3"/>
      <c r="M5942" s="3">
        <v>2993</v>
      </c>
    </row>
    <row r="5943" spans="1:13" x14ac:dyDescent="0.2">
      <c r="A5943" s="8">
        <v>41886</v>
      </c>
      <c r="B5943" s="3">
        <v>16</v>
      </c>
      <c r="C5943" s="3">
        <v>1998</v>
      </c>
      <c r="D5943" s="3">
        <v>81</v>
      </c>
      <c r="E5943" s="3"/>
      <c r="F5943" s="3"/>
      <c r="G5943" s="3">
        <v>44</v>
      </c>
      <c r="H5943" s="3">
        <v>2123</v>
      </c>
      <c r="I5943" s="3"/>
      <c r="J5943" s="3"/>
      <c r="K5943" s="3"/>
      <c r="L5943" s="3"/>
      <c r="M5943" s="3">
        <v>3210</v>
      </c>
    </row>
    <row r="5944" spans="1:13" x14ac:dyDescent="0.2">
      <c r="A5944" s="8">
        <v>41886</v>
      </c>
      <c r="B5944" s="3">
        <v>17</v>
      </c>
      <c r="C5944" s="3">
        <v>2104</v>
      </c>
      <c r="D5944" s="3">
        <v>85</v>
      </c>
      <c r="E5944" s="3"/>
      <c r="F5944" s="3"/>
      <c r="G5944" s="3">
        <v>43</v>
      </c>
      <c r="H5944" s="3">
        <v>2232</v>
      </c>
      <c r="I5944" s="3"/>
      <c r="J5944" s="3"/>
      <c r="K5944" s="3"/>
      <c r="L5944" s="3"/>
      <c r="M5944" s="3">
        <v>3343</v>
      </c>
    </row>
    <row r="5945" spans="1:13" x14ac:dyDescent="0.2">
      <c r="A5945" s="8">
        <v>41886</v>
      </c>
      <c r="B5945" s="3">
        <v>18</v>
      </c>
      <c r="C5945" s="3">
        <v>2121</v>
      </c>
      <c r="D5945" s="3">
        <v>86</v>
      </c>
      <c r="E5945" s="3"/>
      <c r="F5945" s="3"/>
      <c r="G5945" s="3">
        <v>45</v>
      </c>
      <c r="H5945" s="3">
        <v>2252</v>
      </c>
      <c r="I5945" s="3"/>
      <c r="J5945" s="3"/>
      <c r="K5945" s="3"/>
      <c r="L5945" s="3"/>
      <c r="M5945" s="3">
        <v>3371</v>
      </c>
    </row>
    <row r="5946" spans="1:13" x14ac:dyDescent="0.2">
      <c r="A5946" s="8">
        <v>41886</v>
      </c>
      <c r="B5946" s="3">
        <v>19</v>
      </c>
      <c r="C5946" s="3">
        <v>2023</v>
      </c>
      <c r="D5946" s="3">
        <v>82</v>
      </c>
      <c r="E5946" s="3"/>
      <c r="F5946" s="3"/>
      <c r="G5946" s="3">
        <v>39</v>
      </c>
      <c r="H5946" s="3">
        <v>2144</v>
      </c>
      <c r="I5946" s="3"/>
      <c r="J5946" s="3"/>
      <c r="K5946" s="3"/>
      <c r="L5946" s="3"/>
      <c r="M5946" s="3">
        <v>3231</v>
      </c>
    </row>
    <row r="5947" spans="1:13" x14ac:dyDescent="0.2">
      <c r="A5947" s="8">
        <v>41886</v>
      </c>
      <c r="B5947" s="3">
        <v>20</v>
      </c>
      <c r="C5947" s="3">
        <v>1885</v>
      </c>
      <c r="D5947" s="3">
        <v>76</v>
      </c>
      <c r="E5947" s="3"/>
      <c r="F5947" s="3"/>
      <c r="G5947" s="3">
        <v>33</v>
      </c>
      <c r="H5947" s="3">
        <v>1994</v>
      </c>
      <c r="I5947" s="3"/>
      <c r="J5947" s="3"/>
      <c r="K5947" s="3"/>
      <c r="L5947" s="3"/>
      <c r="M5947" s="3">
        <v>3012</v>
      </c>
    </row>
    <row r="5948" spans="1:13" x14ac:dyDescent="0.2">
      <c r="A5948" s="8">
        <v>41886</v>
      </c>
      <c r="B5948" s="3">
        <v>21</v>
      </c>
      <c r="C5948" s="3">
        <v>1789</v>
      </c>
      <c r="D5948" s="3">
        <v>72</v>
      </c>
      <c r="E5948" s="3"/>
      <c r="F5948" s="3"/>
      <c r="G5948" s="3">
        <v>33</v>
      </c>
      <c r="H5948" s="3">
        <v>1895</v>
      </c>
      <c r="I5948" s="3"/>
      <c r="J5948" s="3"/>
      <c r="K5948" s="3"/>
      <c r="L5948" s="3"/>
      <c r="M5948" s="3">
        <v>2871</v>
      </c>
    </row>
    <row r="5949" spans="1:13" x14ac:dyDescent="0.2">
      <c r="A5949" s="8">
        <v>41886</v>
      </c>
      <c r="B5949" s="3">
        <v>22</v>
      </c>
      <c r="C5949" s="3">
        <v>1599</v>
      </c>
      <c r="D5949" s="3">
        <v>65</v>
      </c>
      <c r="E5949" s="3"/>
      <c r="F5949" s="3"/>
      <c r="G5949" s="3">
        <v>33</v>
      </c>
      <c r="H5949" s="3">
        <v>1697</v>
      </c>
      <c r="I5949" s="3"/>
      <c r="J5949" s="3"/>
      <c r="K5949" s="3"/>
      <c r="L5949" s="3"/>
      <c r="M5949" s="3">
        <v>2582</v>
      </c>
    </row>
    <row r="5950" spans="1:13" x14ac:dyDescent="0.2">
      <c r="A5950" s="8">
        <v>41886</v>
      </c>
      <c r="B5950" s="3">
        <v>23</v>
      </c>
      <c r="C5950" s="3">
        <v>1377</v>
      </c>
      <c r="D5950" s="3">
        <v>56</v>
      </c>
      <c r="E5950" s="3"/>
      <c r="F5950" s="3"/>
      <c r="G5950" s="3">
        <v>31</v>
      </c>
      <c r="H5950" s="3">
        <v>1464</v>
      </c>
      <c r="I5950" s="3"/>
      <c r="J5950" s="3"/>
      <c r="K5950" s="3"/>
      <c r="L5950" s="3"/>
      <c r="M5950" s="3">
        <v>2250</v>
      </c>
    </row>
    <row r="5951" spans="1:13" x14ac:dyDescent="0.2">
      <c r="A5951" s="8">
        <v>41886</v>
      </c>
      <c r="B5951" s="3">
        <v>24</v>
      </c>
      <c r="C5951" s="3">
        <v>1198</v>
      </c>
      <c r="D5951" s="3">
        <v>49</v>
      </c>
      <c r="E5951" s="3"/>
      <c r="F5951" s="3"/>
      <c r="G5951" s="3">
        <v>31</v>
      </c>
      <c r="H5951" s="3">
        <v>1278</v>
      </c>
      <c r="I5951" s="3"/>
      <c r="J5951" s="3"/>
      <c r="K5951" s="3"/>
      <c r="L5951" s="3"/>
      <c r="M5951" s="3">
        <v>1963</v>
      </c>
    </row>
    <row r="5952" spans="1:13" x14ac:dyDescent="0.2">
      <c r="A5952" s="8">
        <v>41887</v>
      </c>
      <c r="B5952" s="3">
        <v>1</v>
      </c>
      <c r="C5952" s="3">
        <v>1070</v>
      </c>
      <c r="D5952" s="3">
        <v>44</v>
      </c>
      <c r="E5952" s="3"/>
      <c r="F5952" s="3"/>
      <c r="G5952" s="3">
        <v>31</v>
      </c>
      <c r="H5952" s="3">
        <v>1145</v>
      </c>
      <c r="I5952" s="3"/>
      <c r="J5952" s="3"/>
      <c r="K5952" s="3"/>
      <c r="L5952" s="3"/>
      <c r="M5952" s="3">
        <v>1778</v>
      </c>
    </row>
    <row r="5953" spans="1:13" x14ac:dyDescent="0.2">
      <c r="A5953" s="8">
        <v>41887</v>
      </c>
      <c r="B5953" s="3">
        <v>2</v>
      </c>
      <c r="C5953" s="3">
        <v>990</v>
      </c>
      <c r="D5953" s="3">
        <v>40</v>
      </c>
      <c r="E5953" s="3"/>
      <c r="F5953" s="3"/>
      <c r="G5953" s="3">
        <v>30</v>
      </c>
      <c r="H5953" s="3">
        <v>1061</v>
      </c>
      <c r="I5953" s="3"/>
      <c r="J5953" s="3"/>
      <c r="K5953" s="3"/>
      <c r="L5953" s="3"/>
      <c r="M5953" s="3">
        <v>1660</v>
      </c>
    </row>
    <row r="5954" spans="1:13" x14ac:dyDescent="0.2">
      <c r="A5954" s="8">
        <v>41887</v>
      </c>
      <c r="B5954" s="3">
        <v>3</v>
      </c>
      <c r="C5954" s="3">
        <v>936</v>
      </c>
      <c r="D5954" s="3">
        <v>38</v>
      </c>
      <c r="E5954" s="3"/>
      <c r="F5954" s="3"/>
      <c r="G5954" s="3">
        <v>31</v>
      </c>
      <c r="H5954" s="3">
        <v>1006</v>
      </c>
      <c r="I5954" s="3"/>
      <c r="J5954" s="3"/>
      <c r="K5954" s="3"/>
      <c r="L5954" s="3"/>
      <c r="M5954" s="3">
        <v>1580</v>
      </c>
    </row>
    <row r="5955" spans="1:13" x14ac:dyDescent="0.2">
      <c r="A5955" s="8">
        <v>41887</v>
      </c>
      <c r="B5955" s="3">
        <v>4</v>
      </c>
      <c r="C5955" s="3">
        <v>918</v>
      </c>
      <c r="D5955" s="3">
        <v>38</v>
      </c>
      <c r="E5955" s="3"/>
      <c r="F5955" s="3"/>
      <c r="G5955" s="3">
        <v>30</v>
      </c>
      <c r="H5955" s="3">
        <v>986</v>
      </c>
      <c r="I5955" s="3"/>
      <c r="J5955" s="3"/>
      <c r="K5955" s="3"/>
      <c r="L5955" s="3"/>
      <c r="M5955" s="3">
        <v>1549</v>
      </c>
    </row>
    <row r="5956" spans="1:13" x14ac:dyDescent="0.2">
      <c r="A5956" s="8">
        <v>41887</v>
      </c>
      <c r="B5956" s="3">
        <v>5</v>
      </c>
      <c r="C5956" s="3">
        <v>933</v>
      </c>
      <c r="D5956" s="3">
        <v>38</v>
      </c>
      <c r="E5956" s="3"/>
      <c r="F5956" s="3"/>
      <c r="G5956" s="3">
        <v>30</v>
      </c>
      <c r="H5956" s="3">
        <v>1002</v>
      </c>
      <c r="I5956" s="3"/>
      <c r="J5956" s="3"/>
      <c r="K5956" s="3"/>
      <c r="L5956" s="3"/>
      <c r="M5956" s="3">
        <v>1570</v>
      </c>
    </row>
    <row r="5957" spans="1:13" x14ac:dyDescent="0.2">
      <c r="A5957" s="8">
        <v>41887</v>
      </c>
      <c r="B5957" s="3">
        <v>6</v>
      </c>
      <c r="C5957" s="3">
        <v>997</v>
      </c>
      <c r="D5957" s="3">
        <v>41</v>
      </c>
      <c r="E5957" s="3"/>
      <c r="F5957" s="3"/>
      <c r="G5957" s="3">
        <v>31</v>
      </c>
      <c r="H5957" s="3">
        <v>1069</v>
      </c>
      <c r="I5957" s="3"/>
      <c r="J5957" s="3"/>
      <c r="K5957" s="3"/>
      <c r="L5957" s="3"/>
      <c r="M5957" s="3">
        <v>1662</v>
      </c>
    </row>
    <row r="5958" spans="1:13" x14ac:dyDescent="0.2">
      <c r="A5958" s="8">
        <v>41887</v>
      </c>
      <c r="B5958" s="3">
        <v>7</v>
      </c>
      <c r="C5958" s="3">
        <v>1087</v>
      </c>
      <c r="D5958" s="3">
        <v>44</v>
      </c>
      <c r="E5958" s="3"/>
      <c r="F5958" s="3"/>
      <c r="G5958" s="3">
        <v>31</v>
      </c>
      <c r="H5958" s="3">
        <v>1163</v>
      </c>
      <c r="I5958" s="3"/>
      <c r="J5958" s="3"/>
      <c r="K5958" s="3"/>
      <c r="L5958" s="3"/>
      <c r="M5958" s="3">
        <v>1802</v>
      </c>
    </row>
    <row r="5959" spans="1:13" x14ac:dyDescent="0.2">
      <c r="A5959" s="8">
        <v>41887</v>
      </c>
      <c r="B5959" s="3">
        <v>8</v>
      </c>
      <c r="C5959" s="3">
        <v>1134</v>
      </c>
      <c r="D5959" s="3">
        <v>46</v>
      </c>
      <c r="E5959" s="3"/>
      <c r="F5959" s="3"/>
      <c r="G5959" s="3">
        <v>32</v>
      </c>
      <c r="H5959" s="3">
        <v>1213</v>
      </c>
      <c r="I5959" s="3"/>
      <c r="J5959" s="3"/>
      <c r="K5959" s="3"/>
      <c r="L5959" s="3"/>
      <c r="M5959" s="3">
        <v>1846</v>
      </c>
    </row>
    <row r="5960" spans="1:13" x14ac:dyDescent="0.2">
      <c r="A5960" s="8">
        <v>41887</v>
      </c>
      <c r="B5960" s="3">
        <v>9</v>
      </c>
      <c r="C5960" s="3">
        <v>1169</v>
      </c>
      <c r="D5960" s="3">
        <v>48</v>
      </c>
      <c r="E5960" s="3"/>
      <c r="F5960" s="3"/>
      <c r="G5960" s="3">
        <v>35</v>
      </c>
      <c r="H5960" s="3">
        <v>1252</v>
      </c>
      <c r="I5960" s="3"/>
      <c r="J5960" s="3"/>
      <c r="K5960" s="3"/>
      <c r="L5960" s="3"/>
      <c r="M5960" s="3">
        <v>1928</v>
      </c>
    </row>
    <row r="5961" spans="1:13" x14ac:dyDescent="0.2">
      <c r="A5961" s="8">
        <v>41887</v>
      </c>
      <c r="B5961" s="3">
        <v>10</v>
      </c>
      <c r="C5961" s="3">
        <v>1232</v>
      </c>
      <c r="D5961" s="3">
        <v>50</v>
      </c>
      <c r="E5961" s="3"/>
      <c r="F5961" s="3"/>
      <c r="G5961" s="3">
        <v>36</v>
      </c>
      <c r="H5961" s="3">
        <v>1319</v>
      </c>
      <c r="I5961" s="3"/>
      <c r="J5961" s="3"/>
      <c r="K5961" s="3"/>
      <c r="L5961" s="3"/>
      <c r="M5961" s="3">
        <v>2026</v>
      </c>
    </row>
    <row r="5962" spans="1:13" x14ac:dyDescent="0.2">
      <c r="A5962" s="8">
        <v>41887</v>
      </c>
      <c r="B5962" s="3">
        <v>11</v>
      </c>
      <c r="C5962" s="3">
        <v>1293</v>
      </c>
      <c r="D5962" s="3">
        <v>53</v>
      </c>
      <c r="E5962" s="3"/>
      <c r="F5962" s="3"/>
      <c r="G5962" s="3">
        <v>44</v>
      </c>
      <c r="H5962" s="3">
        <v>1390</v>
      </c>
      <c r="I5962" s="3"/>
      <c r="J5962" s="3"/>
      <c r="K5962" s="3"/>
      <c r="L5962" s="3"/>
      <c r="M5962" s="3">
        <v>2140</v>
      </c>
    </row>
    <row r="5963" spans="1:13" x14ac:dyDescent="0.2">
      <c r="A5963" s="8">
        <v>41887</v>
      </c>
      <c r="B5963" s="3">
        <v>12</v>
      </c>
      <c r="C5963" s="3">
        <v>1376</v>
      </c>
      <c r="D5963" s="3">
        <v>56</v>
      </c>
      <c r="E5963" s="3"/>
      <c r="F5963" s="3"/>
      <c r="G5963" s="3">
        <v>41</v>
      </c>
      <c r="H5963" s="3">
        <v>1473</v>
      </c>
      <c r="I5963" s="3"/>
      <c r="J5963" s="3"/>
      <c r="K5963" s="3"/>
      <c r="L5963" s="3"/>
      <c r="M5963" s="3">
        <v>2261</v>
      </c>
    </row>
    <row r="5964" spans="1:13" x14ac:dyDescent="0.2">
      <c r="A5964" s="8">
        <v>41887</v>
      </c>
      <c r="B5964" s="3">
        <v>13</v>
      </c>
      <c r="C5964" s="3">
        <v>1465</v>
      </c>
      <c r="D5964" s="3">
        <v>60</v>
      </c>
      <c r="E5964" s="3"/>
      <c r="F5964" s="3"/>
      <c r="G5964" s="3">
        <v>46</v>
      </c>
      <c r="H5964" s="3">
        <v>1571</v>
      </c>
      <c r="I5964" s="3"/>
      <c r="J5964" s="3"/>
      <c r="K5964" s="3"/>
      <c r="L5964" s="3"/>
      <c r="M5964" s="3">
        <v>2411</v>
      </c>
    </row>
    <row r="5965" spans="1:13" x14ac:dyDescent="0.2">
      <c r="A5965" s="8">
        <v>41887</v>
      </c>
      <c r="B5965" s="3">
        <v>14</v>
      </c>
      <c r="C5965" s="3">
        <v>1569</v>
      </c>
      <c r="D5965" s="3">
        <v>64</v>
      </c>
      <c r="E5965" s="3"/>
      <c r="F5965" s="3"/>
      <c r="G5965" s="3">
        <v>47</v>
      </c>
      <c r="H5965" s="3">
        <v>1680</v>
      </c>
      <c r="I5965" s="3"/>
      <c r="J5965" s="3"/>
      <c r="K5965" s="3"/>
      <c r="L5965" s="3"/>
      <c r="M5965" s="3">
        <v>2593</v>
      </c>
    </row>
    <row r="5966" spans="1:13" x14ac:dyDescent="0.2">
      <c r="A5966" s="8">
        <v>41887</v>
      </c>
      <c r="B5966" s="3">
        <v>15</v>
      </c>
      <c r="C5966" s="3">
        <v>1711</v>
      </c>
      <c r="D5966" s="3">
        <v>70</v>
      </c>
      <c r="E5966" s="3"/>
      <c r="F5966" s="3"/>
      <c r="G5966" s="3">
        <v>45</v>
      </c>
      <c r="H5966" s="3">
        <v>1826</v>
      </c>
      <c r="I5966" s="3"/>
      <c r="J5966" s="3"/>
      <c r="K5966" s="3"/>
      <c r="L5966" s="3"/>
      <c r="M5966" s="3">
        <v>2794</v>
      </c>
    </row>
    <row r="5967" spans="1:13" x14ac:dyDescent="0.2">
      <c r="A5967" s="8">
        <v>41887</v>
      </c>
      <c r="B5967" s="3">
        <v>16</v>
      </c>
      <c r="C5967" s="3">
        <v>1853</v>
      </c>
      <c r="D5967" s="3">
        <v>75</v>
      </c>
      <c r="E5967" s="3"/>
      <c r="F5967" s="3"/>
      <c r="G5967" s="3">
        <v>44</v>
      </c>
      <c r="H5967" s="3">
        <v>1972</v>
      </c>
      <c r="I5967" s="3"/>
      <c r="J5967" s="3"/>
      <c r="K5967" s="3"/>
      <c r="L5967" s="3"/>
      <c r="M5967" s="3">
        <v>2994</v>
      </c>
    </row>
    <row r="5968" spans="1:13" x14ac:dyDescent="0.2">
      <c r="A5968" s="8">
        <v>41887</v>
      </c>
      <c r="B5968" s="3">
        <v>17</v>
      </c>
      <c r="C5968" s="3">
        <v>1978</v>
      </c>
      <c r="D5968" s="3">
        <v>80</v>
      </c>
      <c r="E5968" s="3"/>
      <c r="F5968" s="3"/>
      <c r="G5968" s="3">
        <v>43</v>
      </c>
      <c r="H5968" s="3">
        <v>2101</v>
      </c>
      <c r="I5968" s="3"/>
      <c r="J5968" s="3"/>
      <c r="K5968" s="3"/>
      <c r="L5968" s="3"/>
      <c r="M5968" s="3">
        <v>3171</v>
      </c>
    </row>
    <row r="5969" spans="1:13" x14ac:dyDescent="0.2">
      <c r="A5969" s="8">
        <v>41887</v>
      </c>
      <c r="B5969" s="3">
        <v>18</v>
      </c>
      <c r="C5969" s="3">
        <v>2000</v>
      </c>
      <c r="D5969" s="3">
        <v>81</v>
      </c>
      <c r="E5969" s="3"/>
      <c r="F5969" s="3"/>
      <c r="G5969" s="3">
        <v>45</v>
      </c>
      <c r="H5969" s="3">
        <v>2126</v>
      </c>
      <c r="I5969" s="3"/>
      <c r="J5969" s="3"/>
      <c r="K5969" s="3"/>
      <c r="L5969" s="3"/>
      <c r="M5969" s="3">
        <v>3190</v>
      </c>
    </row>
    <row r="5970" spans="1:13" x14ac:dyDescent="0.2">
      <c r="A5970" s="8">
        <v>41887</v>
      </c>
      <c r="B5970" s="3">
        <v>19</v>
      </c>
      <c r="C5970" s="3">
        <v>1917</v>
      </c>
      <c r="D5970" s="3">
        <v>77</v>
      </c>
      <c r="E5970" s="3"/>
      <c r="F5970" s="3"/>
      <c r="G5970" s="3">
        <v>39</v>
      </c>
      <c r="H5970" s="3">
        <v>2034</v>
      </c>
      <c r="I5970" s="3"/>
      <c r="J5970" s="3"/>
      <c r="K5970" s="3"/>
      <c r="L5970" s="3"/>
      <c r="M5970" s="3">
        <v>3055</v>
      </c>
    </row>
    <row r="5971" spans="1:13" x14ac:dyDescent="0.2">
      <c r="A5971" s="8">
        <v>41887</v>
      </c>
      <c r="B5971" s="3">
        <v>20</v>
      </c>
      <c r="C5971" s="3">
        <v>1779</v>
      </c>
      <c r="D5971" s="3">
        <v>72</v>
      </c>
      <c r="E5971" s="3"/>
      <c r="F5971" s="3"/>
      <c r="G5971" s="3">
        <v>36</v>
      </c>
      <c r="H5971" s="3">
        <v>1887</v>
      </c>
      <c r="I5971" s="3"/>
      <c r="J5971" s="3"/>
      <c r="K5971" s="3"/>
      <c r="L5971" s="3"/>
      <c r="M5971" s="3">
        <v>2848</v>
      </c>
    </row>
    <row r="5972" spans="1:13" x14ac:dyDescent="0.2">
      <c r="A5972" s="8">
        <v>41887</v>
      </c>
      <c r="B5972" s="3">
        <v>21</v>
      </c>
      <c r="C5972" s="3">
        <v>1684</v>
      </c>
      <c r="D5972" s="3">
        <v>68</v>
      </c>
      <c r="E5972" s="3"/>
      <c r="F5972" s="3"/>
      <c r="G5972" s="3">
        <v>32</v>
      </c>
      <c r="H5972" s="3">
        <v>1784</v>
      </c>
      <c r="I5972" s="3"/>
      <c r="J5972" s="3"/>
      <c r="K5972" s="3"/>
      <c r="L5972" s="3"/>
      <c r="M5972" s="3">
        <v>2702</v>
      </c>
    </row>
    <row r="5973" spans="1:13" x14ac:dyDescent="0.2">
      <c r="A5973" s="8">
        <v>41887</v>
      </c>
      <c r="B5973" s="3">
        <v>22</v>
      </c>
      <c r="C5973" s="3">
        <v>1528</v>
      </c>
      <c r="D5973" s="3">
        <v>62</v>
      </c>
      <c r="E5973" s="3"/>
      <c r="F5973" s="3"/>
      <c r="G5973" s="3">
        <v>31</v>
      </c>
      <c r="H5973" s="3">
        <v>1621</v>
      </c>
      <c r="I5973" s="3"/>
      <c r="J5973" s="3"/>
      <c r="K5973" s="3"/>
      <c r="L5973" s="3"/>
      <c r="M5973" s="3">
        <v>2463</v>
      </c>
    </row>
    <row r="5974" spans="1:13" x14ac:dyDescent="0.2">
      <c r="A5974" s="8">
        <v>41887</v>
      </c>
      <c r="B5974" s="3">
        <v>23</v>
      </c>
      <c r="C5974" s="3">
        <v>1354</v>
      </c>
      <c r="D5974" s="3">
        <v>55</v>
      </c>
      <c r="E5974" s="3"/>
      <c r="F5974" s="3"/>
      <c r="G5974" s="3">
        <v>31</v>
      </c>
      <c r="H5974" s="3">
        <v>1440</v>
      </c>
      <c r="I5974" s="3"/>
      <c r="J5974" s="3"/>
      <c r="K5974" s="3"/>
      <c r="L5974" s="3"/>
      <c r="M5974" s="3">
        <v>2191</v>
      </c>
    </row>
    <row r="5975" spans="1:13" x14ac:dyDescent="0.2">
      <c r="A5975" s="8">
        <v>41887</v>
      </c>
      <c r="B5975" s="3">
        <v>24</v>
      </c>
      <c r="C5975" s="3">
        <v>1194</v>
      </c>
      <c r="D5975" s="3">
        <v>48</v>
      </c>
      <c r="E5975" s="3"/>
      <c r="F5975" s="3"/>
      <c r="G5975" s="3">
        <v>30</v>
      </c>
      <c r="H5975" s="3">
        <v>1273</v>
      </c>
      <c r="I5975" s="3"/>
      <c r="J5975" s="3"/>
      <c r="K5975" s="3"/>
      <c r="L5975" s="3"/>
      <c r="M5975" s="3">
        <v>1947</v>
      </c>
    </row>
    <row r="5976" spans="1:13" x14ac:dyDescent="0.2">
      <c r="A5976" s="8">
        <v>41888</v>
      </c>
      <c r="B5976" s="3">
        <v>1</v>
      </c>
      <c r="C5976" s="3">
        <v>1085</v>
      </c>
      <c r="D5976" s="3">
        <v>44</v>
      </c>
      <c r="E5976" s="3"/>
      <c r="F5976" s="3"/>
      <c r="G5976" s="3">
        <v>30</v>
      </c>
      <c r="H5976" s="3">
        <v>1159</v>
      </c>
      <c r="I5976" s="3"/>
      <c r="J5976" s="3"/>
      <c r="K5976" s="3"/>
      <c r="L5976" s="3"/>
      <c r="M5976" s="3">
        <v>1770</v>
      </c>
    </row>
    <row r="5977" spans="1:13" x14ac:dyDescent="0.2">
      <c r="A5977" s="8">
        <v>41888</v>
      </c>
      <c r="B5977" s="3">
        <v>2</v>
      </c>
      <c r="C5977" s="3">
        <v>999</v>
      </c>
      <c r="D5977" s="3">
        <v>41</v>
      </c>
      <c r="E5977" s="3"/>
      <c r="F5977" s="3"/>
      <c r="G5977" s="3">
        <v>30</v>
      </c>
      <c r="H5977" s="3">
        <v>1070</v>
      </c>
      <c r="I5977" s="3"/>
      <c r="J5977" s="3"/>
      <c r="K5977" s="3"/>
      <c r="L5977" s="3"/>
      <c r="M5977" s="3">
        <v>1643</v>
      </c>
    </row>
    <row r="5978" spans="1:13" x14ac:dyDescent="0.2">
      <c r="A5978" s="8">
        <v>41888</v>
      </c>
      <c r="B5978" s="3">
        <v>3</v>
      </c>
      <c r="C5978" s="3">
        <v>937</v>
      </c>
      <c r="D5978" s="3">
        <v>38</v>
      </c>
      <c r="E5978" s="3"/>
      <c r="F5978" s="3"/>
      <c r="G5978" s="3">
        <v>30</v>
      </c>
      <c r="H5978" s="3">
        <v>1006</v>
      </c>
      <c r="I5978" s="3"/>
      <c r="J5978" s="3"/>
      <c r="K5978" s="3"/>
      <c r="L5978" s="3"/>
      <c r="M5978" s="3">
        <v>1560</v>
      </c>
    </row>
    <row r="5979" spans="1:13" x14ac:dyDescent="0.2">
      <c r="A5979" s="8">
        <v>41888</v>
      </c>
      <c r="B5979" s="3">
        <v>4</v>
      </c>
      <c r="C5979" s="3">
        <v>899</v>
      </c>
      <c r="D5979" s="3">
        <v>37</v>
      </c>
      <c r="E5979" s="3"/>
      <c r="F5979" s="3"/>
      <c r="G5979" s="3">
        <v>30</v>
      </c>
      <c r="H5979" s="3">
        <v>966</v>
      </c>
      <c r="I5979" s="3"/>
      <c r="J5979" s="3"/>
      <c r="K5979" s="3"/>
      <c r="L5979" s="3"/>
      <c r="M5979" s="3">
        <v>1502</v>
      </c>
    </row>
    <row r="5980" spans="1:13" x14ac:dyDescent="0.2">
      <c r="A5980" s="8">
        <v>41888</v>
      </c>
      <c r="B5980" s="3">
        <v>5</v>
      </c>
      <c r="C5980" s="3">
        <v>901</v>
      </c>
      <c r="D5980" s="3">
        <v>37</v>
      </c>
      <c r="E5980" s="3"/>
      <c r="F5980" s="3"/>
      <c r="G5980" s="3">
        <v>29</v>
      </c>
      <c r="H5980" s="3">
        <v>967</v>
      </c>
      <c r="I5980" s="3"/>
      <c r="J5980" s="3"/>
      <c r="K5980" s="3"/>
      <c r="L5980" s="3"/>
      <c r="M5980" s="3">
        <v>1495</v>
      </c>
    </row>
    <row r="5981" spans="1:13" x14ac:dyDescent="0.2">
      <c r="A5981" s="8">
        <v>41888</v>
      </c>
      <c r="B5981" s="3">
        <v>6</v>
      </c>
      <c r="C5981" s="3">
        <v>918</v>
      </c>
      <c r="D5981" s="3">
        <v>38</v>
      </c>
      <c r="E5981" s="3"/>
      <c r="F5981" s="3"/>
      <c r="G5981" s="3">
        <v>30</v>
      </c>
      <c r="H5981" s="3">
        <v>986</v>
      </c>
      <c r="I5981" s="3"/>
      <c r="J5981" s="3"/>
      <c r="K5981" s="3"/>
      <c r="L5981" s="3"/>
      <c r="M5981" s="3">
        <v>1525</v>
      </c>
    </row>
    <row r="5982" spans="1:13" x14ac:dyDescent="0.2">
      <c r="A5982" s="8">
        <v>41888</v>
      </c>
      <c r="B5982" s="3">
        <v>7</v>
      </c>
      <c r="C5982" s="3">
        <v>939</v>
      </c>
      <c r="D5982" s="3">
        <v>38</v>
      </c>
      <c r="E5982" s="3"/>
      <c r="F5982" s="3"/>
      <c r="G5982" s="3">
        <v>30</v>
      </c>
      <c r="H5982" s="3">
        <v>1008</v>
      </c>
      <c r="I5982" s="3"/>
      <c r="J5982" s="3"/>
      <c r="K5982" s="3"/>
      <c r="L5982" s="3"/>
      <c r="M5982" s="3">
        <v>1560</v>
      </c>
    </row>
    <row r="5983" spans="1:13" x14ac:dyDescent="0.2">
      <c r="A5983" s="8">
        <v>41888</v>
      </c>
      <c r="B5983" s="3">
        <v>8</v>
      </c>
      <c r="C5983" s="3">
        <v>947</v>
      </c>
      <c r="D5983" s="3">
        <v>39</v>
      </c>
      <c r="E5983" s="3"/>
      <c r="F5983" s="3"/>
      <c r="G5983" s="3">
        <v>30</v>
      </c>
      <c r="H5983" s="3">
        <v>1016</v>
      </c>
      <c r="I5983" s="3"/>
      <c r="J5983" s="3"/>
      <c r="K5983" s="3"/>
      <c r="L5983" s="3"/>
      <c r="M5983" s="3">
        <v>1587</v>
      </c>
    </row>
    <row r="5984" spans="1:13" x14ac:dyDescent="0.2">
      <c r="A5984" s="8">
        <v>41888</v>
      </c>
      <c r="B5984" s="3">
        <v>9</v>
      </c>
      <c r="C5984" s="3">
        <v>1022</v>
      </c>
      <c r="D5984" s="3">
        <v>42</v>
      </c>
      <c r="E5984" s="3"/>
      <c r="F5984" s="3"/>
      <c r="G5984" s="3">
        <v>32</v>
      </c>
      <c r="H5984" s="3">
        <v>1096</v>
      </c>
      <c r="I5984" s="3"/>
      <c r="J5984" s="3"/>
      <c r="K5984" s="3"/>
      <c r="L5984" s="3"/>
      <c r="M5984" s="3">
        <v>1707</v>
      </c>
    </row>
    <row r="5985" spans="1:13" x14ac:dyDescent="0.2">
      <c r="A5985" s="8">
        <v>41888</v>
      </c>
      <c r="B5985" s="3">
        <v>10</v>
      </c>
      <c r="C5985" s="3">
        <v>1083</v>
      </c>
      <c r="D5985" s="3">
        <v>44</v>
      </c>
      <c r="E5985" s="3"/>
      <c r="F5985" s="3"/>
      <c r="G5985" s="3">
        <v>36</v>
      </c>
      <c r="H5985" s="3">
        <v>1164</v>
      </c>
      <c r="I5985" s="3"/>
      <c r="J5985" s="3"/>
      <c r="K5985" s="3"/>
      <c r="L5985" s="3"/>
      <c r="M5985" s="3">
        <v>1822</v>
      </c>
    </row>
    <row r="5986" spans="1:13" x14ac:dyDescent="0.2">
      <c r="A5986" s="8">
        <v>41888</v>
      </c>
      <c r="B5986" s="3">
        <v>11</v>
      </c>
      <c r="C5986" s="3">
        <v>1154</v>
      </c>
      <c r="D5986" s="3">
        <v>47</v>
      </c>
      <c r="E5986" s="3"/>
      <c r="F5986" s="3"/>
      <c r="G5986" s="3">
        <v>40</v>
      </c>
      <c r="H5986" s="3">
        <v>1242</v>
      </c>
      <c r="I5986" s="3"/>
      <c r="J5986" s="3"/>
      <c r="K5986" s="3"/>
      <c r="L5986" s="3"/>
      <c r="M5986" s="3">
        <v>1936</v>
      </c>
    </row>
    <row r="5987" spans="1:13" x14ac:dyDescent="0.2">
      <c r="A5987" s="8">
        <v>41888</v>
      </c>
      <c r="B5987" s="3">
        <v>12</v>
      </c>
      <c r="C5987" s="3">
        <v>1239</v>
      </c>
      <c r="D5987" s="3">
        <v>51</v>
      </c>
      <c r="E5987" s="3"/>
      <c r="F5987" s="3"/>
      <c r="G5987" s="3">
        <v>42</v>
      </c>
      <c r="H5987" s="3">
        <v>1332</v>
      </c>
      <c r="I5987" s="3"/>
      <c r="J5987" s="3"/>
      <c r="K5987" s="3"/>
      <c r="L5987" s="3"/>
      <c r="M5987" s="3">
        <v>2068</v>
      </c>
    </row>
    <row r="5988" spans="1:13" x14ac:dyDescent="0.2">
      <c r="A5988" s="8">
        <v>41888</v>
      </c>
      <c r="B5988" s="3">
        <v>13</v>
      </c>
      <c r="C5988" s="3">
        <v>1309</v>
      </c>
      <c r="D5988" s="3">
        <v>54</v>
      </c>
      <c r="E5988" s="3"/>
      <c r="F5988" s="3"/>
      <c r="G5988" s="3">
        <v>46</v>
      </c>
      <c r="H5988" s="3">
        <v>1409</v>
      </c>
      <c r="I5988" s="3"/>
      <c r="J5988" s="3"/>
      <c r="K5988" s="3"/>
      <c r="L5988" s="3"/>
      <c r="M5988" s="3">
        <v>2210</v>
      </c>
    </row>
    <row r="5989" spans="1:13" x14ac:dyDescent="0.2">
      <c r="A5989" s="8">
        <v>41888</v>
      </c>
      <c r="B5989" s="3">
        <v>14</v>
      </c>
      <c r="C5989" s="3">
        <v>1449</v>
      </c>
      <c r="D5989" s="3">
        <v>59</v>
      </c>
      <c r="E5989" s="3"/>
      <c r="F5989" s="3"/>
      <c r="G5989" s="3">
        <v>41</v>
      </c>
      <c r="H5989" s="3">
        <v>1549</v>
      </c>
      <c r="I5989" s="3"/>
      <c r="J5989" s="3"/>
      <c r="K5989" s="3"/>
      <c r="L5989" s="3"/>
      <c r="M5989" s="3">
        <v>2406</v>
      </c>
    </row>
    <row r="5990" spans="1:13" x14ac:dyDescent="0.2">
      <c r="A5990" s="8">
        <v>41888</v>
      </c>
      <c r="B5990" s="3">
        <v>15</v>
      </c>
      <c r="C5990" s="3">
        <v>1598</v>
      </c>
      <c r="D5990" s="3">
        <v>65</v>
      </c>
      <c r="E5990" s="3"/>
      <c r="F5990" s="3"/>
      <c r="G5990" s="3">
        <v>44</v>
      </c>
      <c r="H5990" s="3">
        <v>1707</v>
      </c>
      <c r="I5990" s="3"/>
      <c r="J5990" s="3"/>
      <c r="K5990" s="3"/>
      <c r="L5990" s="3"/>
      <c r="M5990" s="3">
        <v>2635</v>
      </c>
    </row>
    <row r="5991" spans="1:13" x14ac:dyDescent="0.2">
      <c r="A5991" s="8">
        <v>41888</v>
      </c>
      <c r="B5991" s="3">
        <v>16</v>
      </c>
      <c r="C5991" s="3">
        <v>1745</v>
      </c>
      <c r="D5991" s="3">
        <v>71</v>
      </c>
      <c r="E5991" s="3"/>
      <c r="F5991" s="3"/>
      <c r="G5991" s="3">
        <v>43</v>
      </c>
      <c r="H5991" s="3">
        <v>1859</v>
      </c>
      <c r="I5991" s="3"/>
      <c r="J5991" s="3"/>
      <c r="K5991" s="3"/>
      <c r="L5991" s="3"/>
      <c r="M5991" s="3">
        <v>2837</v>
      </c>
    </row>
    <row r="5992" spans="1:13" x14ac:dyDescent="0.2">
      <c r="A5992" s="8">
        <v>41888</v>
      </c>
      <c r="B5992" s="3">
        <v>17</v>
      </c>
      <c r="C5992" s="3">
        <v>1864</v>
      </c>
      <c r="D5992" s="3">
        <v>75</v>
      </c>
      <c r="E5992" s="3"/>
      <c r="F5992" s="3"/>
      <c r="G5992" s="3">
        <v>42</v>
      </c>
      <c r="H5992" s="3">
        <v>1982</v>
      </c>
      <c r="I5992" s="3"/>
      <c r="J5992" s="3"/>
      <c r="K5992" s="3"/>
      <c r="L5992" s="3"/>
      <c r="M5992" s="3">
        <v>2987</v>
      </c>
    </row>
    <row r="5993" spans="1:13" x14ac:dyDescent="0.2">
      <c r="A5993" s="8">
        <v>41888</v>
      </c>
      <c r="B5993" s="3">
        <v>18</v>
      </c>
      <c r="C5993" s="3">
        <v>1894</v>
      </c>
      <c r="D5993" s="3">
        <v>77</v>
      </c>
      <c r="E5993" s="3"/>
      <c r="F5993" s="3"/>
      <c r="G5993" s="3">
        <v>43</v>
      </c>
      <c r="H5993" s="3">
        <v>2014</v>
      </c>
      <c r="I5993" s="3"/>
      <c r="J5993" s="3"/>
      <c r="K5993" s="3"/>
      <c r="L5993" s="3"/>
      <c r="M5993" s="3">
        <v>3027</v>
      </c>
    </row>
    <row r="5994" spans="1:13" x14ac:dyDescent="0.2">
      <c r="A5994" s="8">
        <v>41888</v>
      </c>
      <c r="B5994" s="3">
        <v>19</v>
      </c>
      <c r="C5994" s="3">
        <v>1832</v>
      </c>
      <c r="D5994" s="3">
        <v>74</v>
      </c>
      <c r="E5994" s="3"/>
      <c r="F5994" s="3"/>
      <c r="G5994" s="3">
        <v>39</v>
      </c>
      <c r="H5994" s="3">
        <v>1945</v>
      </c>
      <c r="I5994" s="3"/>
      <c r="J5994" s="3"/>
      <c r="K5994" s="3"/>
      <c r="L5994" s="3"/>
      <c r="M5994" s="3">
        <v>2927</v>
      </c>
    </row>
    <row r="5995" spans="1:13" x14ac:dyDescent="0.2">
      <c r="A5995" s="8">
        <v>41888</v>
      </c>
      <c r="B5995" s="3">
        <v>20</v>
      </c>
      <c r="C5995" s="3">
        <v>1715</v>
      </c>
      <c r="D5995" s="3">
        <v>69</v>
      </c>
      <c r="E5995" s="3"/>
      <c r="F5995" s="3"/>
      <c r="G5995" s="3">
        <v>32</v>
      </c>
      <c r="H5995" s="3">
        <v>1817</v>
      </c>
      <c r="I5995" s="3"/>
      <c r="J5995" s="3"/>
      <c r="K5995" s="3"/>
      <c r="L5995" s="3"/>
      <c r="M5995" s="3">
        <v>2742</v>
      </c>
    </row>
    <row r="5996" spans="1:13" x14ac:dyDescent="0.2">
      <c r="A5996" s="8">
        <v>41888</v>
      </c>
      <c r="B5996" s="3">
        <v>21</v>
      </c>
      <c r="C5996" s="3">
        <v>1629</v>
      </c>
      <c r="D5996" s="3">
        <v>66</v>
      </c>
      <c r="E5996" s="3"/>
      <c r="F5996" s="3"/>
      <c r="G5996" s="3">
        <v>31</v>
      </c>
      <c r="H5996" s="3">
        <v>1726</v>
      </c>
      <c r="I5996" s="3"/>
      <c r="J5996" s="3"/>
      <c r="K5996" s="3"/>
      <c r="L5996" s="3"/>
      <c r="M5996" s="3">
        <v>2609</v>
      </c>
    </row>
    <row r="5997" spans="1:13" x14ac:dyDescent="0.2">
      <c r="A5997" s="8">
        <v>41888</v>
      </c>
      <c r="B5997" s="3">
        <v>22</v>
      </c>
      <c r="C5997" s="3">
        <v>1465</v>
      </c>
      <c r="D5997" s="3">
        <v>59</v>
      </c>
      <c r="E5997" s="3"/>
      <c r="F5997" s="3"/>
      <c r="G5997" s="3">
        <v>31</v>
      </c>
      <c r="H5997" s="3">
        <v>1556</v>
      </c>
      <c r="I5997" s="3"/>
      <c r="J5997" s="3"/>
      <c r="K5997" s="3"/>
      <c r="L5997" s="3"/>
      <c r="M5997" s="3">
        <v>2365</v>
      </c>
    </row>
    <row r="5998" spans="1:13" x14ac:dyDescent="0.2">
      <c r="A5998" s="8">
        <v>41888</v>
      </c>
      <c r="B5998" s="3">
        <v>23</v>
      </c>
      <c r="C5998" s="3">
        <v>1299</v>
      </c>
      <c r="D5998" s="3">
        <v>53</v>
      </c>
      <c r="E5998" s="3"/>
      <c r="F5998" s="3"/>
      <c r="G5998" s="3">
        <v>29</v>
      </c>
      <c r="H5998" s="3">
        <v>1381</v>
      </c>
      <c r="I5998" s="3"/>
      <c r="J5998" s="3"/>
      <c r="K5998" s="3"/>
      <c r="L5998" s="3"/>
      <c r="M5998" s="3">
        <v>2084</v>
      </c>
    </row>
    <row r="5999" spans="1:13" x14ac:dyDescent="0.2">
      <c r="A5999" s="8">
        <v>41888</v>
      </c>
      <c r="B5999" s="3">
        <v>24</v>
      </c>
      <c r="C5999" s="3">
        <v>1149</v>
      </c>
      <c r="D5999" s="3">
        <v>47</v>
      </c>
      <c r="E5999" s="3"/>
      <c r="F5999" s="3"/>
      <c r="G5999" s="3">
        <v>30</v>
      </c>
      <c r="H5999" s="3">
        <v>1226</v>
      </c>
      <c r="I5999" s="3"/>
      <c r="J5999" s="3"/>
      <c r="K5999" s="3"/>
      <c r="L5999" s="3"/>
      <c r="M5999" s="3">
        <v>1874</v>
      </c>
    </row>
    <row r="6000" spans="1:13" x14ac:dyDescent="0.2">
      <c r="A6000" s="8">
        <v>41889</v>
      </c>
      <c r="B6000" s="3">
        <v>1</v>
      </c>
      <c r="C6000" s="3">
        <v>1037</v>
      </c>
      <c r="D6000" s="3">
        <v>42</v>
      </c>
      <c r="E6000" s="3"/>
      <c r="F6000" s="3"/>
      <c r="G6000" s="3">
        <v>30</v>
      </c>
      <c r="H6000" s="3">
        <v>1110</v>
      </c>
      <c r="I6000" s="3"/>
      <c r="J6000" s="3"/>
      <c r="K6000" s="3"/>
      <c r="L6000" s="3"/>
      <c r="M6000" s="3">
        <v>1700</v>
      </c>
    </row>
    <row r="6001" spans="1:13" x14ac:dyDescent="0.2">
      <c r="A6001" s="8">
        <v>41889</v>
      </c>
      <c r="B6001" s="3">
        <v>2</v>
      </c>
      <c r="C6001" s="3">
        <v>963</v>
      </c>
      <c r="D6001" s="3">
        <v>39</v>
      </c>
      <c r="E6001" s="3"/>
      <c r="F6001" s="3"/>
      <c r="G6001" s="3">
        <v>30</v>
      </c>
      <c r="H6001" s="3">
        <v>1033</v>
      </c>
      <c r="I6001" s="3"/>
      <c r="J6001" s="3"/>
      <c r="K6001" s="3"/>
      <c r="L6001" s="3"/>
      <c r="M6001" s="3">
        <v>1592</v>
      </c>
    </row>
    <row r="6002" spans="1:13" x14ac:dyDescent="0.2">
      <c r="A6002" s="8">
        <v>41889</v>
      </c>
      <c r="B6002" s="3">
        <v>3</v>
      </c>
      <c r="C6002" s="3">
        <v>907</v>
      </c>
      <c r="D6002" s="3">
        <v>37</v>
      </c>
      <c r="E6002" s="3"/>
      <c r="F6002" s="3"/>
      <c r="G6002" s="3">
        <v>29</v>
      </c>
      <c r="H6002" s="3">
        <v>973</v>
      </c>
      <c r="I6002" s="3"/>
      <c r="J6002" s="3"/>
      <c r="K6002" s="3"/>
      <c r="L6002" s="3"/>
      <c r="M6002" s="3">
        <v>1510</v>
      </c>
    </row>
    <row r="6003" spans="1:13" x14ac:dyDescent="0.2">
      <c r="A6003" s="8">
        <v>41889</v>
      </c>
      <c r="B6003" s="3">
        <v>4</v>
      </c>
      <c r="C6003" s="3">
        <v>883</v>
      </c>
      <c r="D6003" s="3">
        <v>36</v>
      </c>
      <c r="E6003" s="3"/>
      <c r="F6003" s="3"/>
      <c r="G6003" s="3">
        <v>29</v>
      </c>
      <c r="H6003" s="3">
        <v>948</v>
      </c>
      <c r="I6003" s="3"/>
      <c r="J6003" s="3"/>
      <c r="K6003" s="3"/>
      <c r="L6003" s="3"/>
      <c r="M6003" s="3">
        <v>1468</v>
      </c>
    </row>
    <row r="6004" spans="1:13" x14ac:dyDescent="0.2">
      <c r="A6004" s="8">
        <v>41889</v>
      </c>
      <c r="B6004" s="3">
        <v>5</v>
      </c>
      <c r="C6004" s="3">
        <v>867</v>
      </c>
      <c r="D6004" s="3">
        <v>35</v>
      </c>
      <c r="E6004" s="3"/>
      <c r="F6004" s="3"/>
      <c r="G6004" s="3">
        <v>29</v>
      </c>
      <c r="H6004" s="3">
        <v>932</v>
      </c>
      <c r="I6004" s="3"/>
      <c r="J6004" s="3"/>
      <c r="K6004" s="3"/>
      <c r="L6004" s="3"/>
      <c r="M6004" s="3">
        <v>1455</v>
      </c>
    </row>
    <row r="6005" spans="1:13" x14ac:dyDescent="0.2">
      <c r="A6005" s="8">
        <v>41889</v>
      </c>
      <c r="B6005" s="3">
        <v>6</v>
      </c>
      <c r="C6005" s="3">
        <v>878</v>
      </c>
      <c r="D6005" s="3">
        <v>36</v>
      </c>
      <c r="E6005" s="3"/>
      <c r="F6005" s="3"/>
      <c r="G6005" s="3">
        <v>30</v>
      </c>
      <c r="H6005" s="3">
        <v>944</v>
      </c>
      <c r="I6005" s="3"/>
      <c r="J6005" s="3"/>
      <c r="K6005" s="3"/>
      <c r="L6005" s="3"/>
      <c r="M6005" s="3">
        <v>1470</v>
      </c>
    </row>
    <row r="6006" spans="1:13" x14ac:dyDescent="0.2">
      <c r="A6006" s="8">
        <v>41889</v>
      </c>
      <c r="B6006" s="3">
        <v>7</v>
      </c>
      <c r="C6006" s="3">
        <v>884</v>
      </c>
      <c r="D6006" s="3">
        <v>36</v>
      </c>
      <c r="E6006" s="3"/>
      <c r="F6006" s="3"/>
      <c r="G6006" s="3">
        <v>29</v>
      </c>
      <c r="H6006" s="3">
        <v>950</v>
      </c>
      <c r="I6006" s="3"/>
      <c r="J6006" s="3"/>
      <c r="K6006" s="3"/>
      <c r="L6006" s="3"/>
      <c r="M6006" s="3">
        <v>1483</v>
      </c>
    </row>
    <row r="6007" spans="1:13" x14ac:dyDescent="0.2">
      <c r="A6007" s="8">
        <v>41889</v>
      </c>
      <c r="B6007" s="3">
        <v>8</v>
      </c>
      <c r="C6007" s="3">
        <v>892</v>
      </c>
      <c r="D6007" s="3">
        <v>37</v>
      </c>
      <c r="E6007" s="3"/>
      <c r="F6007" s="3"/>
      <c r="G6007" s="3">
        <v>30</v>
      </c>
      <c r="H6007" s="3">
        <v>959</v>
      </c>
      <c r="I6007" s="3"/>
      <c r="J6007" s="3"/>
      <c r="K6007" s="3"/>
      <c r="L6007" s="3"/>
      <c r="M6007" s="3">
        <v>1497</v>
      </c>
    </row>
    <row r="6008" spans="1:13" x14ac:dyDescent="0.2">
      <c r="A6008" s="8">
        <v>41889</v>
      </c>
      <c r="B6008" s="3">
        <v>9</v>
      </c>
      <c r="C6008" s="3">
        <v>971</v>
      </c>
      <c r="D6008" s="3">
        <v>40</v>
      </c>
      <c r="E6008" s="3"/>
      <c r="F6008" s="3"/>
      <c r="G6008" s="3">
        <v>33</v>
      </c>
      <c r="H6008" s="3">
        <v>1044</v>
      </c>
      <c r="I6008" s="3"/>
      <c r="J6008" s="3"/>
      <c r="K6008" s="3"/>
      <c r="L6008" s="3"/>
      <c r="M6008" s="3">
        <v>1608</v>
      </c>
    </row>
    <row r="6009" spans="1:13" x14ac:dyDescent="0.2">
      <c r="A6009" s="8">
        <v>41889</v>
      </c>
      <c r="B6009" s="3">
        <v>10</v>
      </c>
      <c r="C6009" s="3">
        <v>1036</v>
      </c>
      <c r="D6009" s="3">
        <v>42</v>
      </c>
      <c r="E6009" s="3"/>
      <c r="F6009" s="3"/>
      <c r="G6009" s="3">
        <v>35</v>
      </c>
      <c r="H6009" s="3">
        <v>1114</v>
      </c>
      <c r="I6009" s="3"/>
      <c r="J6009" s="3"/>
      <c r="K6009" s="3"/>
      <c r="L6009" s="3"/>
      <c r="M6009" s="3">
        <v>1721</v>
      </c>
    </row>
    <row r="6010" spans="1:13" x14ac:dyDescent="0.2">
      <c r="A6010" s="8">
        <v>41889</v>
      </c>
      <c r="B6010" s="3">
        <v>11</v>
      </c>
      <c r="C6010" s="3">
        <v>1102</v>
      </c>
      <c r="D6010" s="3">
        <v>45</v>
      </c>
      <c r="E6010" s="3"/>
      <c r="F6010" s="3"/>
      <c r="G6010" s="3">
        <v>42</v>
      </c>
      <c r="H6010" s="3">
        <v>1190</v>
      </c>
      <c r="I6010" s="3"/>
      <c r="J6010" s="3"/>
      <c r="K6010" s="3"/>
      <c r="L6010" s="3"/>
      <c r="M6010" s="3">
        <v>1831</v>
      </c>
    </row>
    <row r="6011" spans="1:13" x14ac:dyDescent="0.2">
      <c r="A6011" s="8">
        <v>41889</v>
      </c>
      <c r="B6011" s="3">
        <v>12</v>
      </c>
      <c r="C6011" s="3">
        <v>1180</v>
      </c>
      <c r="D6011" s="3">
        <v>48</v>
      </c>
      <c r="E6011" s="3"/>
      <c r="F6011" s="3"/>
      <c r="G6011" s="3">
        <v>39</v>
      </c>
      <c r="H6011" s="3">
        <v>1268</v>
      </c>
      <c r="I6011" s="3"/>
      <c r="J6011" s="3"/>
      <c r="K6011" s="3"/>
      <c r="L6011" s="3"/>
      <c r="M6011" s="3">
        <v>1948</v>
      </c>
    </row>
    <row r="6012" spans="1:13" x14ac:dyDescent="0.2">
      <c r="A6012" s="8">
        <v>41889</v>
      </c>
      <c r="B6012" s="3">
        <v>13</v>
      </c>
      <c r="C6012" s="3">
        <v>1264</v>
      </c>
      <c r="D6012" s="3">
        <v>52</v>
      </c>
      <c r="E6012" s="3"/>
      <c r="F6012" s="3"/>
      <c r="G6012" s="3">
        <v>43</v>
      </c>
      <c r="H6012" s="3">
        <v>1359</v>
      </c>
      <c r="I6012" s="3"/>
      <c r="J6012" s="3"/>
      <c r="K6012" s="3"/>
      <c r="L6012" s="3"/>
      <c r="M6012" s="3">
        <v>2089</v>
      </c>
    </row>
    <row r="6013" spans="1:13" x14ac:dyDescent="0.2">
      <c r="A6013" s="8">
        <v>41889</v>
      </c>
      <c r="B6013" s="3">
        <v>14</v>
      </c>
      <c r="C6013" s="3">
        <v>1371</v>
      </c>
      <c r="D6013" s="3">
        <v>56</v>
      </c>
      <c r="E6013" s="3"/>
      <c r="F6013" s="3"/>
      <c r="G6013" s="3">
        <v>47</v>
      </c>
      <c r="H6013" s="3">
        <v>1475</v>
      </c>
      <c r="I6013" s="3"/>
      <c r="J6013" s="3"/>
      <c r="K6013" s="3"/>
      <c r="L6013" s="3"/>
      <c r="M6013" s="3">
        <v>2260</v>
      </c>
    </row>
    <row r="6014" spans="1:13" x14ac:dyDescent="0.2">
      <c r="A6014" s="8">
        <v>41889</v>
      </c>
      <c r="B6014" s="3">
        <v>15</v>
      </c>
      <c r="C6014" s="3">
        <v>1510</v>
      </c>
      <c r="D6014" s="3">
        <v>61</v>
      </c>
      <c r="E6014" s="3"/>
      <c r="F6014" s="3"/>
      <c r="G6014" s="3">
        <v>40</v>
      </c>
      <c r="H6014" s="3">
        <v>1612</v>
      </c>
      <c r="I6014" s="3"/>
      <c r="J6014" s="3"/>
      <c r="K6014" s="3"/>
      <c r="L6014" s="3"/>
      <c r="M6014" s="3">
        <v>2465</v>
      </c>
    </row>
    <row r="6015" spans="1:13" x14ac:dyDescent="0.2">
      <c r="A6015" s="8">
        <v>41889</v>
      </c>
      <c r="B6015" s="3">
        <v>16</v>
      </c>
      <c r="C6015" s="3">
        <v>1657</v>
      </c>
      <c r="D6015" s="3">
        <v>67</v>
      </c>
      <c r="E6015" s="3"/>
      <c r="F6015" s="3"/>
      <c r="G6015" s="3">
        <v>42</v>
      </c>
      <c r="H6015" s="3">
        <v>1767</v>
      </c>
      <c r="I6015" s="3"/>
      <c r="J6015" s="3"/>
      <c r="K6015" s="3"/>
      <c r="L6015" s="3"/>
      <c r="M6015" s="3">
        <v>2692</v>
      </c>
    </row>
    <row r="6016" spans="1:13" x14ac:dyDescent="0.2">
      <c r="A6016" s="8">
        <v>41889</v>
      </c>
      <c r="B6016" s="3">
        <v>17</v>
      </c>
      <c r="C6016" s="3">
        <v>1756</v>
      </c>
      <c r="D6016" s="3">
        <v>71</v>
      </c>
      <c r="E6016" s="3"/>
      <c r="F6016" s="3"/>
      <c r="G6016" s="3">
        <v>44</v>
      </c>
      <c r="H6016" s="3">
        <v>1872</v>
      </c>
      <c r="I6016" s="3"/>
      <c r="J6016" s="3"/>
      <c r="K6016" s="3"/>
      <c r="L6016" s="3"/>
      <c r="M6016" s="3">
        <v>2839</v>
      </c>
    </row>
    <row r="6017" spans="1:13" x14ac:dyDescent="0.2">
      <c r="A6017" s="8">
        <v>41889</v>
      </c>
      <c r="B6017" s="3">
        <v>18</v>
      </c>
      <c r="C6017" s="3">
        <v>1824</v>
      </c>
      <c r="D6017" s="3">
        <v>74</v>
      </c>
      <c r="E6017" s="3"/>
      <c r="F6017" s="3"/>
      <c r="G6017" s="3">
        <v>40</v>
      </c>
      <c r="H6017" s="3">
        <v>1938</v>
      </c>
      <c r="I6017" s="3"/>
      <c r="J6017" s="3"/>
      <c r="K6017" s="3"/>
      <c r="L6017" s="3"/>
      <c r="M6017" s="3">
        <v>2921</v>
      </c>
    </row>
    <row r="6018" spans="1:13" x14ac:dyDescent="0.2">
      <c r="A6018" s="8">
        <v>41889</v>
      </c>
      <c r="B6018" s="3">
        <v>19</v>
      </c>
      <c r="C6018" s="3">
        <v>1778</v>
      </c>
      <c r="D6018" s="3">
        <v>72</v>
      </c>
      <c r="E6018" s="3"/>
      <c r="F6018" s="3"/>
      <c r="G6018" s="3">
        <v>38</v>
      </c>
      <c r="H6018" s="3">
        <v>1888</v>
      </c>
      <c r="I6018" s="3"/>
      <c r="J6018" s="3"/>
      <c r="K6018" s="3"/>
      <c r="L6018" s="3"/>
      <c r="M6018" s="3">
        <v>2847</v>
      </c>
    </row>
    <row r="6019" spans="1:13" x14ac:dyDescent="0.2">
      <c r="A6019" s="8">
        <v>41889</v>
      </c>
      <c r="B6019" s="3">
        <v>20</v>
      </c>
      <c r="C6019" s="3">
        <v>1683</v>
      </c>
      <c r="D6019" s="3">
        <v>68</v>
      </c>
      <c r="E6019" s="3"/>
      <c r="F6019" s="3"/>
      <c r="G6019" s="3">
        <v>34</v>
      </c>
      <c r="H6019" s="3">
        <v>1785</v>
      </c>
      <c r="I6019" s="3"/>
      <c r="J6019" s="3"/>
      <c r="K6019" s="3"/>
      <c r="L6019" s="3"/>
      <c r="M6019" s="3">
        <v>2702</v>
      </c>
    </row>
    <row r="6020" spans="1:13" x14ac:dyDescent="0.2">
      <c r="A6020" s="8">
        <v>41889</v>
      </c>
      <c r="B6020" s="3">
        <v>21</v>
      </c>
      <c r="C6020" s="3">
        <v>1604</v>
      </c>
      <c r="D6020" s="3">
        <v>65</v>
      </c>
      <c r="E6020" s="3"/>
      <c r="F6020" s="3"/>
      <c r="G6020" s="3">
        <v>31</v>
      </c>
      <c r="H6020" s="3">
        <v>1700</v>
      </c>
      <c r="I6020" s="3"/>
      <c r="J6020" s="3"/>
      <c r="K6020" s="3"/>
      <c r="L6020" s="3"/>
      <c r="M6020" s="3">
        <v>2576</v>
      </c>
    </row>
    <row r="6021" spans="1:13" x14ac:dyDescent="0.2">
      <c r="A6021" s="8">
        <v>41889</v>
      </c>
      <c r="B6021" s="3">
        <v>22</v>
      </c>
      <c r="C6021" s="3">
        <v>1445</v>
      </c>
      <c r="D6021" s="3">
        <v>58</v>
      </c>
      <c r="E6021" s="3"/>
      <c r="F6021" s="3"/>
      <c r="G6021" s="3">
        <v>30</v>
      </c>
      <c r="H6021" s="3">
        <v>1534</v>
      </c>
      <c r="I6021" s="3"/>
      <c r="J6021" s="3"/>
      <c r="K6021" s="3"/>
      <c r="L6021" s="3"/>
      <c r="M6021" s="3">
        <v>2312</v>
      </c>
    </row>
    <row r="6022" spans="1:13" x14ac:dyDescent="0.2">
      <c r="A6022" s="8">
        <v>41889</v>
      </c>
      <c r="B6022" s="3">
        <v>23</v>
      </c>
      <c r="C6022" s="3">
        <v>1262</v>
      </c>
      <c r="D6022" s="3">
        <v>51</v>
      </c>
      <c r="E6022" s="3"/>
      <c r="F6022" s="3"/>
      <c r="G6022" s="3">
        <v>30</v>
      </c>
      <c r="H6022" s="3">
        <v>1344</v>
      </c>
      <c r="I6022" s="3"/>
      <c r="J6022" s="3"/>
      <c r="K6022" s="3"/>
      <c r="L6022" s="3"/>
      <c r="M6022" s="3">
        <v>2031</v>
      </c>
    </row>
    <row r="6023" spans="1:13" x14ac:dyDescent="0.2">
      <c r="A6023" s="8">
        <v>41889</v>
      </c>
      <c r="B6023" s="3">
        <v>24</v>
      </c>
      <c r="C6023" s="3">
        <v>1096</v>
      </c>
      <c r="D6023" s="3">
        <v>45</v>
      </c>
      <c r="E6023" s="3"/>
      <c r="F6023" s="3"/>
      <c r="G6023" s="3">
        <v>30</v>
      </c>
      <c r="H6023" s="3">
        <v>1171</v>
      </c>
      <c r="I6023" s="3"/>
      <c r="J6023" s="3"/>
      <c r="K6023" s="3"/>
      <c r="L6023" s="3"/>
      <c r="M6023" s="3">
        <v>1801</v>
      </c>
    </row>
    <row r="6024" spans="1:13" x14ac:dyDescent="0.2">
      <c r="A6024" s="8">
        <v>41890</v>
      </c>
      <c r="B6024" s="3">
        <v>1</v>
      </c>
      <c r="C6024" s="3">
        <v>989</v>
      </c>
      <c r="D6024" s="3">
        <v>40</v>
      </c>
      <c r="E6024" s="3"/>
      <c r="F6024" s="3"/>
      <c r="G6024" s="3">
        <v>30</v>
      </c>
      <c r="H6024" s="3">
        <v>1060</v>
      </c>
      <c r="I6024" s="3"/>
      <c r="J6024" s="3"/>
      <c r="K6024" s="3"/>
      <c r="L6024" s="3"/>
      <c r="M6024" s="3">
        <v>1641</v>
      </c>
    </row>
    <row r="6025" spans="1:13" x14ac:dyDescent="0.2">
      <c r="A6025" s="8">
        <v>41890</v>
      </c>
      <c r="B6025" s="3">
        <v>2</v>
      </c>
      <c r="C6025" s="3">
        <v>922</v>
      </c>
      <c r="D6025" s="3">
        <v>38</v>
      </c>
      <c r="E6025" s="3"/>
      <c r="F6025" s="3"/>
      <c r="G6025" s="3">
        <v>29</v>
      </c>
      <c r="H6025" s="3">
        <v>989</v>
      </c>
      <c r="I6025" s="3"/>
      <c r="J6025" s="3"/>
      <c r="K6025" s="3"/>
      <c r="L6025" s="3"/>
      <c r="M6025" s="3">
        <v>1538</v>
      </c>
    </row>
    <row r="6026" spans="1:13" x14ac:dyDescent="0.2">
      <c r="A6026" s="8">
        <v>41890</v>
      </c>
      <c r="B6026" s="3">
        <v>3</v>
      </c>
      <c r="C6026" s="3">
        <v>887</v>
      </c>
      <c r="D6026" s="3">
        <v>36</v>
      </c>
      <c r="E6026" s="3"/>
      <c r="F6026" s="3"/>
      <c r="G6026" s="3">
        <v>30</v>
      </c>
      <c r="H6026" s="3">
        <v>954</v>
      </c>
      <c r="I6026" s="3"/>
      <c r="J6026" s="3"/>
      <c r="K6026" s="3"/>
      <c r="L6026" s="3"/>
      <c r="M6026" s="3">
        <v>1484</v>
      </c>
    </row>
    <row r="6027" spans="1:13" x14ac:dyDescent="0.2">
      <c r="A6027" s="8">
        <v>41890</v>
      </c>
      <c r="B6027" s="3">
        <v>4</v>
      </c>
      <c r="C6027" s="3">
        <v>874</v>
      </c>
      <c r="D6027" s="3">
        <v>36</v>
      </c>
      <c r="E6027" s="3"/>
      <c r="F6027" s="3"/>
      <c r="G6027" s="3">
        <v>29</v>
      </c>
      <c r="H6027" s="3">
        <v>939</v>
      </c>
      <c r="I6027" s="3"/>
      <c r="J6027" s="3"/>
      <c r="K6027" s="3"/>
      <c r="L6027" s="3"/>
      <c r="M6027" s="3">
        <v>1451</v>
      </c>
    </row>
    <row r="6028" spans="1:13" x14ac:dyDescent="0.2">
      <c r="A6028" s="8">
        <v>41890</v>
      </c>
      <c r="B6028" s="3">
        <v>5</v>
      </c>
      <c r="C6028" s="3">
        <v>894</v>
      </c>
      <c r="D6028" s="3">
        <v>37</v>
      </c>
      <c r="E6028" s="3"/>
      <c r="F6028" s="3"/>
      <c r="G6028" s="3">
        <v>30</v>
      </c>
      <c r="H6028" s="3">
        <v>961</v>
      </c>
      <c r="I6028" s="3"/>
      <c r="J6028" s="3"/>
      <c r="K6028" s="3"/>
      <c r="L6028" s="3"/>
      <c r="M6028" s="3">
        <v>1479</v>
      </c>
    </row>
    <row r="6029" spans="1:13" x14ac:dyDescent="0.2">
      <c r="A6029" s="8">
        <v>41890</v>
      </c>
      <c r="B6029" s="3">
        <v>6</v>
      </c>
      <c r="C6029" s="3">
        <v>971</v>
      </c>
      <c r="D6029" s="3">
        <v>40</v>
      </c>
      <c r="E6029" s="3"/>
      <c r="F6029" s="3"/>
      <c r="G6029" s="3">
        <v>30</v>
      </c>
      <c r="H6029" s="3">
        <v>1041</v>
      </c>
      <c r="I6029" s="3"/>
      <c r="J6029" s="3"/>
      <c r="K6029" s="3"/>
      <c r="L6029" s="3"/>
      <c r="M6029" s="3">
        <v>1592</v>
      </c>
    </row>
    <row r="6030" spans="1:13" x14ac:dyDescent="0.2">
      <c r="A6030" s="8">
        <v>41890</v>
      </c>
      <c r="B6030" s="3">
        <v>7</v>
      </c>
      <c r="C6030" s="3">
        <v>1065</v>
      </c>
      <c r="D6030" s="3">
        <v>43</v>
      </c>
      <c r="E6030" s="3"/>
      <c r="F6030" s="3"/>
      <c r="G6030" s="3">
        <v>31</v>
      </c>
      <c r="H6030" s="3">
        <v>1140</v>
      </c>
      <c r="I6030" s="3"/>
      <c r="J6030" s="3"/>
      <c r="K6030" s="3"/>
      <c r="L6030" s="3"/>
      <c r="M6030" s="3">
        <v>1739</v>
      </c>
    </row>
    <row r="6031" spans="1:13" x14ac:dyDescent="0.2">
      <c r="A6031" s="8">
        <v>41890</v>
      </c>
      <c r="B6031" s="3">
        <v>8</v>
      </c>
      <c r="C6031" s="3">
        <v>1110</v>
      </c>
      <c r="D6031" s="3">
        <v>45</v>
      </c>
      <c r="E6031" s="3"/>
      <c r="F6031" s="3"/>
      <c r="G6031" s="3">
        <v>30</v>
      </c>
      <c r="H6031" s="3">
        <v>1185</v>
      </c>
      <c r="I6031" s="3"/>
      <c r="J6031" s="3"/>
      <c r="K6031" s="3"/>
      <c r="L6031" s="3"/>
      <c r="M6031" s="3">
        <v>1814</v>
      </c>
    </row>
    <row r="6032" spans="1:13" x14ac:dyDescent="0.2">
      <c r="A6032" s="8">
        <v>41890</v>
      </c>
      <c r="B6032" s="3">
        <v>9</v>
      </c>
      <c r="C6032" s="3">
        <v>1134</v>
      </c>
      <c r="D6032" s="3">
        <v>46</v>
      </c>
      <c r="E6032" s="3"/>
      <c r="F6032" s="3"/>
      <c r="G6032" s="3">
        <v>31</v>
      </c>
      <c r="H6032" s="3">
        <v>1211</v>
      </c>
      <c r="I6032" s="3"/>
      <c r="J6032" s="3"/>
      <c r="K6032" s="3"/>
      <c r="L6032" s="3"/>
      <c r="M6032" s="3">
        <v>1869</v>
      </c>
    </row>
    <row r="6033" spans="1:13" x14ac:dyDescent="0.2">
      <c r="A6033" s="8">
        <v>41890</v>
      </c>
      <c r="B6033" s="3">
        <v>10</v>
      </c>
      <c r="C6033" s="3">
        <v>1186</v>
      </c>
      <c r="D6033" s="3">
        <v>48</v>
      </c>
      <c r="E6033" s="3"/>
      <c r="F6033" s="3"/>
      <c r="G6033" s="3">
        <v>36</v>
      </c>
      <c r="H6033" s="3">
        <v>1271</v>
      </c>
      <c r="I6033" s="3"/>
      <c r="J6033" s="3"/>
      <c r="K6033" s="3"/>
      <c r="L6033" s="3"/>
      <c r="M6033" s="3">
        <v>1955</v>
      </c>
    </row>
    <row r="6034" spans="1:13" x14ac:dyDescent="0.2">
      <c r="A6034" s="8">
        <v>41890</v>
      </c>
      <c r="B6034" s="3">
        <v>11</v>
      </c>
      <c r="C6034" s="3">
        <v>1233</v>
      </c>
      <c r="D6034" s="3">
        <v>50</v>
      </c>
      <c r="E6034" s="3"/>
      <c r="F6034" s="3"/>
      <c r="G6034" s="3">
        <v>40</v>
      </c>
      <c r="H6034" s="3">
        <v>1324</v>
      </c>
      <c r="I6034" s="3"/>
      <c r="J6034" s="3"/>
      <c r="K6034" s="3"/>
      <c r="L6034" s="3"/>
      <c r="M6034" s="3">
        <v>2043</v>
      </c>
    </row>
    <row r="6035" spans="1:13" x14ac:dyDescent="0.2">
      <c r="A6035" s="8">
        <v>41890</v>
      </c>
      <c r="B6035" s="3">
        <v>12</v>
      </c>
      <c r="C6035" s="3">
        <v>1275</v>
      </c>
      <c r="D6035" s="3">
        <v>52</v>
      </c>
      <c r="E6035" s="3"/>
      <c r="F6035" s="3"/>
      <c r="G6035" s="3">
        <v>42</v>
      </c>
      <c r="H6035" s="3">
        <v>1369</v>
      </c>
      <c r="I6035" s="3"/>
      <c r="J6035" s="3"/>
      <c r="K6035" s="3"/>
      <c r="L6035" s="3"/>
      <c r="M6035" s="3">
        <v>2125</v>
      </c>
    </row>
    <row r="6036" spans="1:13" x14ac:dyDescent="0.2">
      <c r="A6036" s="8">
        <v>41890</v>
      </c>
      <c r="B6036" s="3">
        <v>13</v>
      </c>
      <c r="C6036" s="3">
        <v>1334</v>
      </c>
      <c r="D6036" s="3">
        <v>55</v>
      </c>
      <c r="E6036" s="3"/>
      <c r="F6036" s="3"/>
      <c r="G6036" s="3">
        <v>45</v>
      </c>
      <c r="H6036" s="3">
        <v>1434</v>
      </c>
      <c r="I6036" s="3"/>
      <c r="J6036" s="3"/>
      <c r="K6036" s="3"/>
      <c r="L6036" s="3"/>
      <c r="M6036" s="3">
        <v>2221</v>
      </c>
    </row>
    <row r="6037" spans="1:13" x14ac:dyDescent="0.2">
      <c r="A6037" s="8">
        <v>41890</v>
      </c>
      <c r="B6037" s="3">
        <v>14</v>
      </c>
      <c r="C6037" s="3">
        <v>1392</v>
      </c>
      <c r="D6037" s="3">
        <v>57</v>
      </c>
      <c r="E6037" s="3"/>
      <c r="F6037" s="3"/>
      <c r="G6037" s="3">
        <v>48</v>
      </c>
      <c r="H6037" s="3">
        <v>1497</v>
      </c>
      <c r="I6037" s="3"/>
      <c r="J6037" s="3"/>
      <c r="K6037" s="3"/>
      <c r="L6037" s="3"/>
      <c r="M6037" s="3">
        <v>2330</v>
      </c>
    </row>
    <row r="6038" spans="1:13" x14ac:dyDescent="0.2">
      <c r="A6038" s="8">
        <v>41890</v>
      </c>
      <c r="B6038" s="3">
        <v>15</v>
      </c>
      <c r="C6038" s="3">
        <v>1469</v>
      </c>
      <c r="D6038" s="3">
        <v>60</v>
      </c>
      <c r="E6038" s="3"/>
      <c r="F6038" s="3"/>
      <c r="G6038" s="3">
        <v>41</v>
      </c>
      <c r="H6038" s="3">
        <v>1570</v>
      </c>
      <c r="I6038" s="3"/>
      <c r="J6038" s="3"/>
      <c r="K6038" s="3"/>
      <c r="L6038" s="3"/>
      <c r="M6038" s="3">
        <v>2444</v>
      </c>
    </row>
    <row r="6039" spans="1:13" x14ac:dyDescent="0.2">
      <c r="A6039" s="8">
        <v>41890</v>
      </c>
      <c r="B6039" s="3">
        <v>16</v>
      </c>
      <c r="C6039" s="3">
        <v>1530</v>
      </c>
      <c r="D6039" s="3">
        <v>62</v>
      </c>
      <c r="E6039" s="3"/>
      <c r="F6039" s="3"/>
      <c r="G6039" s="3">
        <v>45</v>
      </c>
      <c r="H6039" s="3">
        <v>1638</v>
      </c>
      <c r="I6039" s="3"/>
      <c r="J6039" s="3"/>
      <c r="K6039" s="3"/>
      <c r="L6039" s="3"/>
      <c r="M6039" s="3">
        <v>2566</v>
      </c>
    </row>
    <row r="6040" spans="1:13" x14ac:dyDescent="0.2">
      <c r="A6040" s="8">
        <v>41890</v>
      </c>
      <c r="B6040" s="3">
        <v>17</v>
      </c>
      <c r="C6040" s="3">
        <v>1586</v>
      </c>
      <c r="D6040" s="3">
        <v>65</v>
      </c>
      <c r="E6040" s="3"/>
      <c r="F6040" s="3"/>
      <c r="G6040" s="3">
        <v>45</v>
      </c>
      <c r="H6040" s="3">
        <v>1696</v>
      </c>
      <c r="I6040" s="3"/>
      <c r="J6040" s="3"/>
      <c r="K6040" s="3"/>
      <c r="L6040" s="3"/>
      <c r="M6040" s="3">
        <v>2655</v>
      </c>
    </row>
    <row r="6041" spans="1:13" x14ac:dyDescent="0.2">
      <c r="A6041" s="8">
        <v>41890</v>
      </c>
      <c r="B6041" s="3">
        <v>18</v>
      </c>
      <c r="C6041" s="3">
        <v>1576</v>
      </c>
      <c r="D6041" s="3">
        <v>64</v>
      </c>
      <c r="E6041" s="3"/>
      <c r="F6041" s="3"/>
      <c r="G6041" s="3">
        <v>44</v>
      </c>
      <c r="H6041" s="3">
        <v>1684</v>
      </c>
      <c r="I6041" s="3"/>
      <c r="J6041" s="3"/>
      <c r="K6041" s="3"/>
      <c r="L6041" s="3"/>
      <c r="M6041" s="3">
        <v>2644</v>
      </c>
    </row>
    <row r="6042" spans="1:13" x14ac:dyDescent="0.2">
      <c r="A6042" s="8">
        <v>41890</v>
      </c>
      <c r="B6042" s="3">
        <v>19</v>
      </c>
      <c r="C6042" s="3">
        <v>1493</v>
      </c>
      <c r="D6042" s="3">
        <v>61</v>
      </c>
      <c r="E6042" s="3"/>
      <c r="F6042" s="3"/>
      <c r="G6042" s="3">
        <v>37</v>
      </c>
      <c r="H6042" s="3">
        <v>1591</v>
      </c>
      <c r="I6042" s="3"/>
      <c r="J6042" s="3"/>
      <c r="K6042" s="3"/>
      <c r="L6042" s="3"/>
      <c r="M6042" s="3">
        <v>2495</v>
      </c>
    </row>
    <row r="6043" spans="1:13" x14ac:dyDescent="0.2">
      <c r="A6043" s="8">
        <v>41890</v>
      </c>
      <c r="B6043" s="3">
        <v>20</v>
      </c>
      <c r="C6043" s="3">
        <v>1430</v>
      </c>
      <c r="D6043" s="3">
        <v>58</v>
      </c>
      <c r="E6043" s="3"/>
      <c r="F6043" s="3"/>
      <c r="G6043" s="3">
        <v>34</v>
      </c>
      <c r="H6043" s="3">
        <v>1522</v>
      </c>
      <c r="I6043" s="3"/>
      <c r="J6043" s="3"/>
      <c r="K6043" s="3"/>
      <c r="L6043" s="3"/>
      <c r="M6043" s="3">
        <v>2403</v>
      </c>
    </row>
    <row r="6044" spans="1:13" x14ac:dyDescent="0.2">
      <c r="A6044" s="8">
        <v>41890</v>
      </c>
      <c r="B6044" s="3">
        <v>21</v>
      </c>
      <c r="C6044" s="3">
        <v>1416</v>
      </c>
      <c r="D6044" s="3">
        <v>57</v>
      </c>
      <c r="E6044" s="3"/>
      <c r="F6044" s="3"/>
      <c r="G6044" s="3">
        <v>31</v>
      </c>
      <c r="H6044" s="3">
        <v>1505</v>
      </c>
      <c r="I6044" s="3"/>
      <c r="J6044" s="3"/>
      <c r="K6044" s="3"/>
      <c r="L6044" s="3"/>
      <c r="M6044" s="3">
        <v>2342</v>
      </c>
    </row>
    <row r="6045" spans="1:13" x14ac:dyDescent="0.2">
      <c r="A6045" s="8">
        <v>41890</v>
      </c>
      <c r="B6045" s="3">
        <v>22</v>
      </c>
      <c r="C6045" s="3">
        <v>1309</v>
      </c>
      <c r="D6045" s="3">
        <v>53</v>
      </c>
      <c r="E6045" s="3"/>
      <c r="F6045" s="3"/>
      <c r="G6045" s="3">
        <v>30</v>
      </c>
      <c r="H6045" s="3">
        <v>1392</v>
      </c>
      <c r="I6045" s="3"/>
      <c r="J6045" s="3"/>
      <c r="K6045" s="3"/>
      <c r="L6045" s="3"/>
      <c r="M6045" s="3">
        <v>2160</v>
      </c>
    </row>
    <row r="6046" spans="1:13" x14ac:dyDescent="0.2">
      <c r="A6046" s="8">
        <v>41890</v>
      </c>
      <c r="B6046" s="3">
        <v>23</v>
      </c>
      <c r="C6046" s="3">
        <v>1165</v>
      </c>
      <c r="D6046" s="3">
        <v>47</v>
      </c>
      <c r="E6046" s="3"/>
      <c r="F6046" s="3"/>
      <c r="G6046" s="3">
        <v>30</v>
      </c>
      <c r="H6046" s="3">
        <v>1243</v>
      </c>
      <c r="I6046" s="3"/>
      <c r="J6046" s="3"/>
      <c r="K6046" s="3"/>
      <c r="L6046" s="3"/>
      <c r="M6046" s="3">
        <v>1921</v>
      </c>
    </row>
    <row r="6047" spans="1:13" x14ac:dyDescent="0.2">
      <c r="A6047" s="8">
        <v>41890</v>
      </c>
      <c r="B6047" s="3">
        <v>24</v>
      </c>
      <c r="C6047" s="3">
        <v>1035</v>
      </c>
      <c r="D6047" s="3">
        <v>42</v>
      </c>
      <c r="E6047" s="3"/>
      <c r="F6047" s="3"/>
      <c r="G6047" s="3">
        <v>30</v>
      </c>
      <c r="H6047" s="3">
        <v>1107</v>
      </c>
      <c r="I6047" s="3"/>
      <c r="J6047" s="3"/>
      <c r="K6047" s="3"/>
      <c r="L6047" s="3"/>
      <c r="M6047" s="3">
        <v>1717</v>
      </c>
    </row>
    <row r="6048" spans="1:13" x14ac:dyDescent="0.2">
      <c r="A6048" s="8">
        <v>41891</v>
      </c>
      <c r="B6048" s="3">
        <v>1</v>
      </c>
      <c r="C6048" s="3">
        <v>945</v>
      </c>
      <c r="D6048" s="3">
        <v>39</v>
      </c>
      <c r="E6048" s="3"/>
      <c r="F6048" s="3"/>
      <c r="G6048" s="3">
        <v>29</v>
      </c>
      <c r="H6048" s="3">
        <v>1013</v>
      </c>
      <c r="I6048" s="3"/>
      <c r="J6048" s="3"/>
      <c r="K6048" s="3"/>
      <c r="L6048" s="3"/>
      <c r="M6048" s="3">
        <v>1585</v>
      </c>
    </row>
    <row r="6049" spans="1:13" x14ac:dyDescent="0.2">
      <c r="A6049" s="8">
        <v>41891</v>
      </c>
      <c r="B6049" s="3">
        <v>2</v>
      </c>
      <c r="C6049" s="3">
        <v>899</v>
      </c>
      <c r="D6049" s="3">
        <v>37</v>
      </c>
      <c r="E6049" s="3"/>
      <c r="F6049" s="3"/>
      <c r="G6049" s="3">
        <v>29</v>
      </c>
      <c r="H6049" s="3">
        <v>965</v>
      </c>
      <c r="I6049" s="3"/>
      <c r="J6049" s="3"/>
      <c r="K6049" s="3"/>
      <c r="L6049" s="3"/>
      <c r="M6049" s="3">
        <v>1508</v>
      </c>
    </row>
    <row r="6050" spans="1:13" x14ac:dyDescent="0.2">
      <c r="A6050" s="8">
        <v>41891</v>
      </c>
      <c r="B6050" s="3">
        <v>3</v>
      </c>
      <c r="C6050" s="3">
        <v>865</v>
      </c>
      <c r="D6050" s="3">
        <v>35</v>
      </c>
      <c r="E6050" s="3"/>
      <c r="F6050" s="3"/>
      <c r="G6050" s="3">
        <v>28</v>
      </c>
      <c r="H6050" s="3">
        <v>929</v>
      </c>
      <c r="I6050" s="3"/>
      <c r="J6050" s="3"/>
      <c r="K6050" s="3"/>
      <c r="L6050" s="3"/>
      <c r="M6050" s="3">
        <v>1457</v>
      </c>
    </row>
    <row r="6051" spans="1:13" x14ac:dyDescent="0.2">
      <c r="A6051" s="8">
        <v>41891</v>
      </c>
      <c r="B6051" s="3">
        <v>4</v>
      </c>
      <c r="C6051" s="3">
        <v>859</v>
      </c>
      <c r="D6051" s="3">
        <v>35</v>
      </c>
      <c r="E6051" s="3"/>
      <c r="F6051" s="3"/>
      <c r="G6051" s="3">
        <v>30</v>
      </c>
      <c r="H6051" s="3">
        <v>925</v>
      </c>
      <c r="I6051" s="3"/>
      <c r="J6051" s="3"/>
      <c r="K6051" s="3"/>
      <c r="L6051" s="3"/>
      <c r="M6051" s="3">
        <v>1440</v>
      </c>
    </row>
    <row r="6052" spans="1:13" x14ac:dyDescent="0.2">
      <c r="A6052" s="8">
        <v>41891</v>
      </c>
      <c r="B6052" s="3">
        <v>5</v>
      </c>
      <c r="C6052" s="3">
        <v>877</v>
      </c>
      <c r="D6052" s="3">
        <v>36</v>
      </c>
      <c r="E6052" s="3"/>
      <c r="F6052" s="3"/>
      <c r="G6052" s="3">
        <v>29</v>
      </c>
      <c r="H6052" s="3">
        <v>942</v>
      </c>
      <c r="I6052" s="3"/>
      <c r="J6052" s="3"/>
      <c r="K6052" s="3"/>
      <c r="L6052" s="3"/>
      <c r="M6052" s="3">
        <v>1471</v>
      </c>
    </row>
    <row r="6053" spans="1:13" x14ac:dyDescent="0.2">
      <c r="A6053" s="8">
        <v>41891</v>
      </c>
      <c r="B6053" s="3">
        <v>6</v>
      </c>
      <c r="C6053" s="3">
        <v>952</v>
      </c>
      <c r="D6053" s="3">
        <v>39</v>
      </c>
      <c r="E6053" s="3"/>
      <c r="F6053" s="3"/>
      <c r="G6053" s="3">
        <v>30</v>
      </c>
      <c r="H6053" s="3">
        <v>1021</v>
      </c>
      <c r="I6053" s="3"/>
      <c r="J6053" s="3"/>
      <c r="K6053" s="3"/>
      <c r="L6053" s="3"/>
      <c r="M6053" s="3">
        <v>1573</v>
      </c>
    </row>
    <row r="6054" spans="1:13" x14ac:dyDescent="0.2">
      <c r="A6054" s="8">
        <v>41891</v>
      </c>
      <c r="B6054" s="3">
        <v>7</v>
      </c>
      <c r="C6054" s="3">
        <v>1046</v>
      </c>
      <c r="D6054" s="3">
        <v>43</v>
      </c>
      <c r="E6054" s="3"/>
      <c r="F6054" s="3"/>
      <c r="G6054" s="3">
        <v>31</v>
      </c>
      <c r="H6054" s="3">
        <v>1120</v>
      </c>
      <c r="I6054" s="3"/>
      <c r="J6054" s="3"/>
      <c r="K6054" s="3"/>
      <c r="L6054" s="3"/>
      <c r="M6054" s="3">
        <v>1724</v>
      </c>
    </row>
    <row r="6055" spans="1:13" x14ac:dyDescent="0.2">
      <c r="A6055" s="8">
        <v>41891</v>
      </c>
      <c r="B6055" s="3">
        <v>8</v>
      </c>
      <c r="C6055" s="3">
        <v>1084</v>
      </c>
      <c r="D6055" s="3">
        <v>44</v>
      </c>
      <c r="E6055" s="3"/>
      <c r="F6055" s="3"/>
      <c r="G6055" s="3">
        <v>31</v>
      </c>
      <c r="H6055" s="3">
        <v>1160</v>
      </c>
      <c r="I6055" s="3"/>
      <c r="J6055" s="3"/>
      <c r="K6055" s="3"/>
      <c r="L6055" s="3"/>
      <c r="M6055" s="3">
        <v>1793</v>
      </c>
    </row>
    <row r="6056" spans="1:13" x14ac:dyDescent="0.2">
      <c r="A6056" s="8">
        <v>41891</v>
      </c>
      <c r="B6056" s="3">
        <v>9</v>
      </c>
      <c r="C6056" s="3">
        <v>1109</v>
      </c>
      <c r="D6056" s="3">
        <v>45</v>
      </c>
      <c r="E6056" s="3"/>
      <c r="F6056" s="3"/>
      <c r="G6056" s="3">
        <v>32</v>
      </c>
      <c r="H6056" s="3">
        <v>1187</v>
      </c>
      <c r="I6056" s="3"/>
      <c r="J6056" s="3"/>
      <c r="K6056" s="3"/>
      <c r="L6056" s="3"/>
      <c r="M6056" s="3">
        <v>1852</v>
      </c>
    </row>
    <row r="6057" spans="1:13" x14ac:dyDescent="0.2">
      <c r="A6057" s="8">
        <v>41891</v>
      </c>
      <c r="B6057" s="3">
        <v>10</v>
      </c>
      <c r="C6057" s="3">
        <v>1156</v>
      </c>
      <c r="D6057" s="3">
        <v>47</v>
      </c>
      <c r="E6057" s="3"/>
      <c r="F6057" s="3"/>
      <c r="G6057" s="3">
        <v>36</v>
      </c>
      <c r="H6057" s="3">
        <v>1240</v>
      </c>
      <c r="I6057" s="3"/>
      <c r="J6057" s="3"/>
      <c r="K6057" s="3"/>
      <c r="L6057" s="3"/>
      <c r="M6057" s="3">
        <v>1934</v>
      </c>
    </row>
    <row r="6058" spans="1:13" x14ac:dyDescent="0.2">
      <c r="A6058" s="8">
        <v>41891</v>
      </c>
      <c r="B6058" s="3">
        <v>11</v>
      </c>
      <c r="C6058" s="3">
        <v>1197</v>
      </c>
      <c r="D6058" s="3">
        <v>49</v>
      </c>
      <c r="E6058" s="3"/>
      <c r="F6058" s="3"/>
      <c r="G6058" s="3">
        <v>42</v>
      </c>
      <c r="H6058" s="3">
        <v>1288</v>
      </c>
      <c r="I6058" s="3"/>
      <c r="J6058" s="3"/>
      <c r="K6058" s="3"/>
      <c r="L6058" s="3"/>
      <c r="M6058" s="3">
        <v>1999</v>
      </c>
    </row>
    <row r="6059" spans="1:13" x14ac:dyDescent="0.2">
      <c r="A6059" s="8">
        <v>41891</v>
      </c>
      <c r="B6059" s="3">
        <v>12</v>
      </c>
      <c r="C6059" s="3">
        <v>1244</v>
      </c>
      <c r="D6059" s="3">
        <v>51</v>
      </c>
      <c r="E6059" s="3"/>
      <c r="F6059" s="3"/>
      <c r="G6059" s="3">
        <v>43</v>
      </c>
      <c r="H6059" s="3">
        <v>1338</v>
      </c>
      <c r="I6059" s="3"/>
      <c r="J6059" s="3"/>
      <c r="K6059" s="3"/>
      <c r="L6059" s="3"/>
      <c r="M6059" s="3">
        <v>2089</v>
      </c>
    </row>
    <row r="6060" spans="1:13" x14ac:dyDescent="0.2">
      <c r="A6060" s="8">
        <v>41891</v>
      </c>
      <c r="B6060" s="3">
        <v>13</v>
      </c>
      <c r="C6060" s="3">
        <v>1299</v>
      </c>
      <c r="D6060" s="3">
        <v>53</v>
      </c>
      <c r="E6060" s="3"/>
      <c r="F6060" s="3"/>
      <c r="G6060" s="3">
        <v>43</v>
      </c>
      <c r="H6060" s="3">
        <v>1395</v>
      </c>
      <c r="I6060" s="3"/>
      <c r="J6060" s="3"/>
      <c r="K6060" s="3"/>
      <c r="L6060" s="3"/>
      <c r="M6060" s="3">
        <v>2171</v>
      </c>
    </row>
    <row r="6061" spans="1:13" x14ac:dyDescent="0.2">
      <c r="A6061" s="8">
        <v>41891</v>
      </c>
      <c r="B6061" s="3">
        <v>14</v>
      </c>
      <c r="C6061" s="3">
        <v>1358</v>
      </c>
      <c r="D6061" s="3">
        <v>56</v>
      </c>
      <c r="E6061" s="3"/>
      <c r="F6061" s="3"/>
      <c r="G6061" s="3">
        <v>46</v>
      </c>
      <c r="H6061" s="3">
        <v>1460</v>
      </c>
      <c r="I6061" s="3"/>
      <c r="J6061" s="3"/>
      <c r="K6061" s="3"/>
      <c r="L6061" s="3"/>
      <c r="M6061" s="3">
        <v>2279</v>
      </c>
    </row>
    <row r="6062" spans="1:13" x14ac:dyDescent="0.2">
      <c r="A6062" s="8">
        <v>41891</v>
      </c>
      <c r="B6062" s="3">
        <v>15</v>
      </c>
      <c r="C6062" s="3">
        <v>1438</v>
      </c>
      <c r="D6062" s="3">
        <v>59</v>
      </c>
      <c r="E6062" s="3"/>
      <c r="F6062" s="3"/>
      <c r="G6062" s="3">
        <v>43</v>
      </c>
      <c r="H6062" s="3">
        <v>1540</v>
      </c>
      <c r="I6062" s="3"/>
      <c r="J6062" s="3"/>
      <c r="K6062" s="3"/>
      <c r="L6062" s="3"/>
      <c r="M6062" s="3">
        <v>2392</v>
      </c>
    </row>
    <row r="6063" spans="1:13" x14ac:dyDescent="0.2">
      <c r="A6063" s="8">
        <v>41891</v>
      </c>
      <c r="B6063" s="3">
        <v>16</v>
      </c>
      <c r="C6063" s="3">
        <v>1514</v>
      </c>
      <c r="D6063" s="3">
        <v>62</v>
      </c>
      <c r="E6063" s="3"/>
      <c r="F6063" s="3"/>
      <c r="G6063" s="3">
        <v>43</v>
      </c>
      <c r="H6063" s="3">
        <v>1619</v>
      </c>
      <c r="I6063" s="3"/>
      <c r="J6063" s="3"/>
      <c r="K6063" s="3"/>
      <c r="L6063" s="3"/>
      <c r="M6063" s="3">
        <v>2513</v>
      </c>
    </row>
    <row r="6064" spans="1:13" x14ac:dyDescent="0.2">
      <c r="A6064" s="8">
        <v>41891</v>
      </c>
      <c r="B6064" s="3">
        <v>17</v>
      </c>
      <c r="C6064" s="3">
        <v>1591</v>
      </c>
      <c r="D6064" s="3">
        <v>65</v>
      </c>
      <c r="E6064" s="3"/>
      <c r="F6064" s="3"/>
      <c r="G6064" s="3">
        <v>44</v>
      </c>
      <c r="H6064" s="3">
        <v>1700</v>
      </c>
      <c r="I6064" s="3"/>
      <c r="J6064" s="3"/>
      <c r="K6064" s="3"/>
      <c r="L6064" s="3"/>
      <c r="M6064" s="3">
        <v>2635</v>
      </c>
    </row>
    <row r="6065" spans="1:13" x14ac:dyDescent="0.2">
      <c r="A6065" s="8">
        <v>41891</v>
      </c>
      <c r="B6065" s="3">
        <v>18</v>
      </c>
      <c r="C6065" s="3">
        <v>1620</v>
      </c>
      <c r="D6065" s="3">
        <v>66</v>
      </c>
      <c r="E6065" s="3"/>
      <c r="F6065" s="3"/>
      <c r="G6065" s="3">
        <v>39</v>
      </c>
      <c r="H6065" s="3">
        <v>1725</v>
      </c>
      <c r="I6065" s="3"/>
      <c r="J6065" s="3"/>
      <c r="K6065" s="3"/>
      <c r="L6065" s="3"/>
      <c r="M6065" s="3">
        <v>2663</v>
      </c>
    </row>
    <row r="6066" spans="1:13" x14ac:dyDescent="0.2">
      <c r="A6066" s="8">
        <v>41891</v>
      </c>
      <c r="B6066" s="3">
        <v>19</v>
      </c>
      <c r="C6066" s="3">
        <v>1578</v>
      </c>
      <c r="D6066" s="3">
        <v>64</v>
      </c>
      <c r="E6066" s="3"/>
      <c r="F6066" s="3"/>
      <c r="G6066" s="3">
        <v>39</v>
      </c>
      <c r="H6066" s="3">
        <v>1681</v>
      </c>
      <c r="I6066" s="3"/>
      <c r="J6066" s="3"/>
      <c r="K6066" s="3"/>
      <c r="L6066" s="3"/>
      <c r="M6066" s="3">
        <v>2609</v>
      </c>
    </row>
    <row r="6067" spans="1:13" x14ac:dyDescent="0.2">
      <c r="A6067" s="8">
        <v>41891</v>
      </c>
      <c r="B6067" s="3">
        <v>20</v>
      </c>
      <c r="C6067" s="3">
        <v>1564</v>
      </c>
      <c r="D6067" s="3">
        <v>63</v>
      </c>
      <c r="E6067" s="3"/>
      <c r="F6067" s="3"/>
      <c r="G6067" s="3">
        <v>34</v>
      </c>
      <c r="H6067" s="3">
        <v>1662</v>
      </c>
      <c r="I6067" s="3"/>
      <c r="J6067" s="3"/>
      <c r="K6067" s="3"/>
      <c r="L6067" s="3"/>
      <c r="M6067" s="3">
        <v>2565</v>
      </c>
    </row>
    <row r="6068" spans="1:13" x14ac:dyDescent="0.2">
      <c r="A6068" s="8">
        <v>41891</v>
      </c>
      <c r="B6068" s="3">
        <v>21</v>
      </c>
      <c r="C6068" s="3">
        <v>1533</v>
      </c>
      <c r="D6068" s="3">
        <v>62</v>
      </c>
      <c r="E6068" s="3"/>
      <c r="F6068" s="3"/>
      <c r="G6068" s="3">
        <v>32</v>
      </c>
      <c r="H6068" s="3">
        <v>1627</v>
      </c>
      <c r="I6068" s="3"/>
      <c r="J6068" s="3"/>
      <c r="K6068" s="3"/>
      <c r="L6068" s="3"/>
      <c r="M6068" s="3">
        <v>2498</v>
      </c>
    </row>
    <row r="6069" spans="1:13" x14ac:dyDescent="0.2">
      <c r="A6069" s="8">
        <v>41891</v>
      </c>
      <c r="B6069" s="3">
        <v>22</v>
      </c>
      <c r="C6069" s="3">
        <v>1412</v>
      </c>
      <c r="D6069" s="3">
        <v>57</v>
      </c>
      <c r="E6069" s="3"/>
      <c r="F6069" s="3"/>
      <c r="G6069" s="3">
        <v>31</v>
      </c>
      <c r="H6069" s="3">
        <v>1501</v>
      </c>
      <c r="I6069" s="3"/>
      <c r="J6069" s="3"/>
      <c r="K6069" s="3"/>
      <c r="L6069" s="3"/>
      <c r="M6069" s="3">
        <v>2299</v>
      </c>
    </row>
    <row r="6070" spans="1:13" x14ac:dyDescent="0.2">
      <c r="A6070" s="8">
        <v>41891</v>
      </c>
      <c r="B6070" s="3">
        <v>23</v>
      </c>
      <c r="C6070" s="3">
        <v>1259</v>
      </c>
      <c r="D6070" s="3">
        <v>51</v>
      </c>
      <c r="E6070" s="3"/>
      <c r="F6070" s="3"/>
      <c r="G6070" s="3">
        <v>31</v>
      </c>
      <c r="H6070" s="3">
        <v>1341</v>
      </c>
      <c r="I6070" s="3"/>
      <c r="J6070" s="3"/>
      <c r="K6070" s="3"/>
      <c r="L6070" s="3"/>
      <c r="M6070" s="3">
        <v>2049</v>
      </c>
    </row>
    <row r="6071" spans="1:13" x14ac:dyDescent="0.2">
      <c r="A6071" s="8">
        <v>41891</v>
      </c>
      <c r="B6071" s="3">
        <v>24</v>
      </c>
      <c r="C6071" s="3">
        <v>1114</v>
      </c>
      <c r="D6071" s="3">
        <v>45</v>
      </c>
      <c r="E6071" s="3"/>
      <c r="F6071" s="3"/>
      <c r="G6071" s="3">
        <v>30</v>
      </c>
      <c r="H6071" s="3">
        <v>1190</v>
      </c>
      <c r="I6071" s="3"/>
      <c r="J6071" s="3"/>
      <c r="K6071" s="3"/>
      <c r="L6071" s="3"/>
      <c r="M6071" s="3">
        <v>1835</v>
      </c>
    </row>
    <row r="6072" spans="1:13" x14ac:dyDescent="0.2">
      <c r="A6072" s="8">
        <v>41892</v>
      </c>
      <c r="B6072" s="3">
        <v>1</v>
      </c>
      <c r="C6072" s="3">
        <v>1001</v>
      </c>
      <c r="D6072" s="3">
        <v>41</v>
      </c>
      <c r="E6072" s="3"/>
      <c r="F6072" s="3"/>
      <c r="G6072" s="3">
        <v>30</v>
      </c>
      <c r="H6072" s="3">
        <v>1072</v>
      </c>
      <c r="I6072" s="3"/>
      <c r="J6072" s="3"/>
      <c r="K6072" s="3"/>
      <c r="L6072" s="3"/>
      <c r="M6072" s="3">
        <v>1672</v>
      </c>
    </row>
    <row r="6073" spans="1:13" x14ac:dyDescent="0.2">
      <c r="A6073" s="8">
        <v>41892</v>
      </c>
      <c r="B6073" s="3">
        <v>2</v>
      </c>
      <c r="C6073" s="3">
        <v>940</v>
      </c>
      <c r="D6073" s="3">
        <v>38</v>
      </c>
      <c r="E6073" s="3"/>
      <c r="F6073" s="3"/>
      <c r="G6073" s="3">
        <v>30</v>
      </c>
      <c r="H6073" s="3">
        <v>1009</v>
      </c>
      <c r="I6073" s="3"/>
      <c r="J6073" s="3"/>
      <c r="K6073" s="3"/>
      <c r="L6073" s="3"/>
      <c r="M6073" s="3">
        <v>1573</v>
      </c>
    </row>
    <row r="6074" spans="1:13" x14ac:dyDescent="0.2">
      <c r="A6074" s="8">
        <v>41892</v>
      </c>
      <c r="B6074" s="3">
        <v>3</v>
      </c>
      <c r="C6074" s="3">
        <v>902</v>
      </c>
      <c r="D6074" s="3">
        <v>37</v>
      </c>
      <c r="E6074" s="3"/>
      <c r="F6074" s="3"/>
      <c r="G6074" s="3">
        <v>30</v>
      </c>
      <c r="H6074" s="3">
        <v>969</v>
      </c>
      <c r="I6074" s="3"/>
      <c r="J6074" s="3"/>
      <c r="K6074" s="3"/>
      <c r="L6074" s="3"/>
      <c r="M6074" s="3">
        <v>1523</v>
      </c>
    </row>
    <row r="6075" spans="1:13" x14ac:dyDescent="0.2">
      <c r="A6075" s="8">
        <v>41892</v>
      </c>
      <c r="B6075" s="3">
        <v>4</v>
      </c>
      <c r="C6075" s="3">
        <v>887</v>
      </c>
      <c r="D6075" s="3">
        <v>36</v>
      </c>
      <c r="E6075" s="3"/>
      <c r="F6075" s="3"/>
      <c r="G6075" s="3">
        <v>30</v>
      </c>
      <c r="H6075" s="3">
        <v>954</v>
      </c>
      <c r="I6075" s="3"/>
      <c r="J6075" s="3"/>
      <c r="K6075" s="3"/>
      <c r="L6075" s="3"/>
      <c r="M6075" s="3">
        <v>1497</v>
      </c>
    </row>
    <row r="6076" spans="1:13" x14ac:dyDescent="0.2">
      <c r="A6076" s="8">
        <v>41892</v>
      </c>
      <c r="B6076" s="3">
        <v>5</v>
      </c>
      <c r="C6076" s="3">
        <v>912</v>
      </c>
      <c r="D6076" s="3">
        <v>37</v>
      </c>
      <c r="E6076" s="3"/>
      <c r="F6076" s="3"/>
      <c r="G6076" s="3">
        <v>30</v>
      </c>
      <c r="H6076" s="3">
        <v>980</v>
      </c>
      <c r="I6076" s="3"/>
      <c r="J6076" s="3"/>
      <c r="K6076" s="3"/>
      <c r="L6076" s="3"/>
      <c r="M6076" s="3">
        <v>1527</v>
      </c>
    </row>
    <row r="6077" spans="1:13" x14ac:dyDescent="0.2">
      <c r="A6077" s="8">
        <v>41892</v>
      </c>
      <c r="B6077" s="3">
        <v>6</v>
      </c>
      <c r="C6077" s="3">
        <v>975</v>
      </c>
      <c r="D6077" s="3">
        <v>40</v>
      </c>
      <c r="E6077" s="3"/>
      <c r="F6077" s="3"/>
      <c r="G6077" s="3">
        <v>30</v>
      </c>
      <c r="H6077" s="3">
        <v>1045</v>
      </c>
      <c r="I6077" s="3"/>
      <c r="J6077" s="3"/>
      <c r="K6077" s="3"/>
      <c r="L6077" s="3"/>
      <c r="M6077" s="3">
        <v>1611</v>
      </c>
    </row>
    <row r="6078" spans="1:13" x14ac:dyDescent="0.2">
      <c r="A6078" s="8">
        <v>41892</v>
      </c>
      <c r="B6078" s="3">
        <v>7</v>
      </c>
      <c r="C6078" s="3">
        <v>1074</v>
      </c>
      <c r="D6078" s="3">
        <v>44</v>
      </c>
      <c r="E6078" s="3"/>
      <c r="F6078" s="3"/>
      <c r="G6078" s="3">
        <v>31</v>
      </c>
      <c r="H6078" s="3">
        <v>1149</v>
      </c>
      <c r="I6078" s="3"/>
      <c r="J6078" s="3"/>
      <c r="K6078" s="3"/>
      <c r="L6078" s="3"/>
      <c r="M6078" s="3">
        <v>1773</v>
      </c>
    </row>
    <row r="6079" spans="1:13" x14ac:dyDescent="0.2">
      <c r="A6079" s="8">
        <v>41892</v>
      </c>
      <c r="B6079" s="3">
        <v>8</v>
      </c>
      <c r="C6079" s="3">
        <v>1117</v>
      </c>
      <c r="D6079" s="3">
        <v>45</v>
      </c>
      <c r="E6079" s="3"/>
      <c r="F6079" s="3"/>
      <c r="G6079" s="3">
        <v>31</v>
      </c>
      <c r="H6079" s="3">
        <v>1194</v>
      </c>
      <c r="I6079" s="3"/>
      <c r="J6079" s="3"/>
      <c r="K6079" s="3"/>
      <c r="L6079" s="3"/>
      <c r="M6079" s="3">
        <v>1844</v>
      </c>
    </row>
    <row r="6080" spans="1:13" x14ac:dyDescent="0.2">
      <c r="A6080" s="8">
        <v>41892</v>
      </c>
      <c r="B6080" s="3">
        <v>9</v>
      </c>
      <c r="C6080" s="3">
        <v>1160</v>
      </c>
      <c r="D6080" s="3">
        <v>47</v>
      </c>
      <c r="E6080" s="3"/>
      <c r="F6080" s="3"/>
      <c r="G6080" s="3">
        <v>31</v>
      </c>
      <c r="H6080" s="3">
        <v>1239</v>
      </c>
      <c r="I6080" s="3"/>
      <c r="J6080" s="3"/>
      <c r="K6080" s="3"/>
      <c r="L6080" s="3"/>
      <c r="M6080" s="3">
        <v>1912</v>
      </c>
    </row>
    <row r="6081" spans="1:13" x14ac:dyDescent="0.2">
      <c r="A6081" s="8">
        <v>41892</v>
      </c>
      <c r="B6081" s="3">
        <v>10</v>
      </c>
      <c r="C6081" s="3">
        <v>1221</v>
      </c>
      <c r="D6081" s="3">
        <v>50</v>
      </c>
      <c r="E6081" s="3"/>
      <c r="F6081" s="3"/>
      <c r="G6081" s="3">
        <v>40</v>
      </c>
      <c r="H6081" s="3">
        <v>1311</v>
      </c>
      <c r="I6081" s="3"/>
      <c r="J6081" s="3"/>
      <c r="K6081" s="3"/>
      <c r="L6081" s="3"/>
      <c r="M6081" s="3">
        <v>2031</v>
      </c>
    </row>
    <row r="6082" spans="1:13" x14ac:dyDescent="0.2">
      <c r="A6082" s="8">
        <v>41892</v>
      </c>
      <c r="B6082" s="3">
        <v>11</v>
      </c>
      <c r="C6082" s="3">
        <v>1298</v>
      </c>
      <c r="D6082" s="3">
        <v>53</v>
      </c>
      <c r="E6082" s="3"/>
      <c r="F6082" s="3"/>
      <c r="G6082" s="3">
        <v>42</v>
      </c>
      <c r="H6082" s="3">
        <v>1393</v>
      </c>
      <c r="I6082" s="3"/>
      <c r="J6082" s="3"/>
      <c r="K6082" s="3"/>
      <c r="L6082" s="3"/>
      <c r="M6082" s="3">
        <v>2153</v>
      </c>
    </row>
    <row r="6083" spans="1:13" x14ac:dyDescent="0.2">
      <c r="A6083" s="8">
        <v>41892</v>
      </c>
      <c r="B6083" s="3">
        <v>12</v>
      </c>
      <c r="C6083" s="3">
        <v>1374</v>
      </c>
      <c r="D6083" s="3">
        <v>56</v>
      </c>
      <c r="E6083" s="3"/>
      <c r="F6083" s="3"/>
      <c r="G6083" s="3">
        <v>42</v>
      </c>
      <c r="H6083" s="3">
        <v>1472</v>
      </c>
      <c r="I6083" s="3"/>
      <c r="J6083" s="3"/>
      <c r="K6083" s="3"/>
      <c r="L6083" s="3"/>
      <c r="M6083" s="3">
        <v>2280</v>
      </c>
    </row>
    <row r="6084" spans="1:13" x14ac:dyDescent="0.2">
      <c r="A6084" s="8">
        <v>41892</v>
      </c>
      <c r="B6084" s="3">
        <v>13</v>
      </c>
      <c r="C6084" s="3">
        <v>1480</v>
      </c>
      <c r="D6084" s="3">
        <v>60</v>
      </c>
      <c r="E6084" s="3"/>
      <c r="F6084" s="3"/>
      <c r="G6084" s="3">
        <v>46</v>
      </c>
      <c r="H6084" s="3">
        <v>1587</v>
      </c>
      <c r="I6084" s="3"/>
      <c r="J6084" s="3"/>
      <c r="K6084" s="3"/>
      <c r="L6084" s="3"/>
      <c r="M6084" s="3">
        <v>2452</v>
      </c>
    </row>
    <row r="6085" spans="1:13" x14ac:dyDescent="0.2">
      <c r="A6085" s="8">
        <v>41892</v>
      </c>
      <c r="B6085" s="3">
        <v>14</v>
      </c>
      <c r="C6085" s="3">
        <v>1605</v>
      </c>
      <c r="D6085" s="3">
        <v>65</v>
      </c>
      <c r="E6085" s="3"/>
      <c r="F6085" s="3"/>
      <c r="G6085" s="3">
        <v>43</v>
      </c>
      <c r="H6085" s="3">
        <v>1714</v>
      </c>
      <c r="I6085" s="3"/>
      <c r="J6085" s="3"/>
      <c r="K6085" s="3"/>
      <c r="L6085" s="3"/>
      <c r="M6085" s="3">
        <v>2640</v>
      </c>
    </row>
    <row r="6086" spans="1:13" x14ac:dyDescent="0.2">
      <c r="A6086" s="8">
        <v>41892</v>
      </c>
      <c r="B6086" s="3">
        <v>15</v>
      </c>
      <c r="C6086" s="3">
        <v>1742</v>
      </c>
      <c r="D6086" s="3">
        <v>71</v>
      </c>
      <c r="E6086" s="3"/>
      <c r="F6086" s="3"/>
      <c r="G6086" s="3">
        <v>45</v>
      </c>
      <c r="H6086" s="3">
        <v>1858</v>
      </c>
      <c r="I6086" s="3"/>
      <c r="J6086" s="3"/>
      <c r="K6086" s="3"/>
      <c r="L6086" s="3"/>
      <c r="M6086" s="3">
        <v>2847</v>
      </c>
    </row>
    <row r="6087" spans="1:13" x14ac:dyDescent="0.2">
      <c r="A6087" s="8">
        <v>41892</v>
      </c>
      <c r="B6087" s="3">
        <v>16</v>
      </c>
      <c r="C6087" s="3">
        <v>1881</v>
      </c>
      <c r="D6087" s="3">
        <v>76</v>
      </c>
      <c r="E6087" s="3"/>
      <c r="F6087" s="3"/>
      <c r="G6087" s="3">
        <v>44</v>
      </c>
      <c r="H6087" s="3">
        <v>2002</v>
      </c>
      <c r="I6087" s="3"/>
      <c r="J6087" s="3"/>
      <c r="K6087" s="3"/>
      <c r="L6087" s="3"/>
      <c r="M6087" s="3">
        <v>3065</v>
      </c>
    </row>
    <row r="6088" spans="1:13" x14ac:dyDescent="0.2">
      <c r="A6088" s="8">
        <v>41892</v>
      </c>
      <c r="B6088" s="3">
        <v>17</v>
      </c>
      <c r="C6088" s="3">
        <v>1993</v>
      </c>
      <c r="D6088" s="3">
        <v>81</v>
      </c>
      <c r="E6088" s="3"/>
      <c r="F6088" s="3"/>
      <c r="G6088" s="3">
        <v>44</v>
      </c>
      <c r="H6088" s="3">
        <v>2118</v>
      </c>
      <c r="I6088" s="3"/>
      <c r="J6088" s="3"/>
      <c r="K6088" s="3"/>
      <c r="L6088" s="3"/>
      <c r="M6088" s="3">
        <v>3227</v>
      </c>
    </row>
    <row r="6089" spans="1:13" x14ac:dyDescent="0.2">
      <c r="A6089" s="8">
        <v>41892</v>
      </c>
      <c r="B6089" s="3">
        <v>18</v>
      </c>
      <c r="C6089" s="3">
        <v>2034</v>
      </c>
      <c r="D6089" s="3">
        <v>82</v>
      </c>
      <c r="E6089" s="3"/>
      <c r="F6089" s="3"/>
      <c r="G6089" s="3">
        <v>41</v>
      </c>
      <c r="H6089" s="3">
        <v>2158</v>
      </c>
      <c r="I6089" s="3"/>
      <c r="J6089" s="3"/>
      <c r="K6089" s="3"/>
      <c r="L6089" s="3"/>
      <c r="M6089" s="3">
        <v>3282</v>
      </c>
    </row>
    <row r="6090" spans="1:13" x14ac:dyDescent="0.2">
      <c r="A6090" s="8">
        <v>41892</v>
      </c>
      <c r="B6090" s="3">
        <v>19</v>
      </c>
      <c r="C6090" s="3">
        <v>1960</v>
      </c>
      <c r="D6090" s="3">
        <v>79</v>
      </c>
      <c r="E6090" s="3"/>
      <c r="F6090" s="3"/>
      <c r="G6090" s="3">
        <v>42</v>
      </c>
      <c r="H6090" s="3">
        <v>2082</v>
      </c>
      <c r="I6090" s="3"/>
      <c r="J6090" s="3"/>
      <c r="K6090" s="3"/>
      <c r="L6090" s="3"/>
      <c r="M6090" s="3">
        <v>3172</v>
      </c>
    </row>
    <row r="6091" spans="1:13" x14ac:dyDescent="0.2">
      <c r="A6091" s="8">
        <v>41892</v>
      </c>
      <c r="B6091" s="3">
        <v>20</v>
      </c>
      <c r="C6091" s="3">
        <v>1870</v>
      </c>
      <c r="D6091" s="3">
        <v>75</v>
      </c>
      <c r="E6091" s="3"/>
      <c r="F6091" s="3"/>
      <c r="G6091" s="3">
        <v>34</v>
      </c>
      <c r="H6091" s="3">
        <v>1980</v>
      </c>
      <c r="I6091" s="3"/>
      <c r="J6091" s="3"/>
      <c r="K6091" s="3"/>
      <c r="L6091" s="3"/>
      <c r="M6091" s="3">
        <v>3018</v>
      </c>
    </row>
    <row r="6092" spans="1:13" x14ac:dyDescent="0.2">
      <c r="A6092" s="8">
        <v>41892</v>
      </c>
      <c r="B6092" s="3">
        <v>21</v>
      </c>
      <c r="C6092" s="3">
        <v>1776</v>
      </c>
      <c r="D6092" s="3">
        <v>72</v>
      </c>
      <c r="E6092" s="3"/>
      <c r="F6092" s="3"/>
      <c r="G6092" s="3">
        <v>32</v>
      </c>
      <c r="H6092" s="3">
        <v>1880</v>
      </c>
      <c r="I6092" s="3"/>
      <c r="J6092" s="3"/>
      <c r="K6092" s="3"/>
      <c r="L6092" s="3"/>
      <c r="M6092" s="3">
        <v>2851</v>
      </c>
    </row>
    <row r="6093" spans="1:13" x14ac:dyDescent="0.2">
      <c r="A6093" s="8">
        <v>41892</v>
      </c>
      <c r="B6093" s="3">
        <v>22</v>
      </c>
      <c r="C6093" s="3">
        <v>1599</v>
      </c>
      <c r="D6093" s="3">
        <v>65</v>
      </c>
      <c r="E6093" s="3"/>
      <c r="F6093" s="3"/>
      <c r="G6093" s="3">
        <v>32</v>
      </c>
      <c r="H6093" s="3">
        <v>1696</v>
      </c>
      <c r="I6093" s="3"/>
      <c r="J6093" s="3"/>
      <c r="K6093" s="3"/>
      <c r="L6093" s="3"/>
      <c r="M6093" s="3">
        <v>2584</v>
      </c>
    </row>
    <row r="6094" spans="1:13" x14ac:dyDescent="0.2">
      <c r="A6094" s="8">
        <v>41892</v>
      </c>
      <c r="B6094" s="3">
        <v>23</v>
      </c>
      <c r="C6094" s="3">
        <v>1404</v>
      </c>
      <c r="D6094" s="3">
        <v>57</v>
      </c>
      <c r="E6094" s="3"/>
      <c r="F6094" s="3"/>
      <c r="G6094" s="3">
        <v>33</v>
      </c>
      <c r="H6094" s="3">
        <v>1494</v>
      </c>
      <c r="I6094" s="3"/>
      <c r="J6094" s="3"/>
      <c r="K6094" s="3"/>
      <c r="L6094" s="3"/>
      <c r="M6094" s="3">
        <v>2265</v>
      </c>
    </row>
    <row r="6095" spans="1:13" x14ac:dyDescent="0.2">
      <c r="A6095" s="8">
        <v>41892</v>
      </c>
      <c r="B6095" s="3">
        <v>24</v>
      </c>
      <c r="C6095" s="3">
        <v>1218</v>
      </c>
      <c r="D6095" s="3">
        <v>49</v>
      </c>
      <c r="E6095" s="3"/>
      <c r="F6095" s="3"/>
      <c r="G6095" s="3">
        <v>31</v>
      </c>
      <c r="H6095" s="3">
        <v>1299</v>
      </c>
      <c r="I6095" s="3"/>
      <c r="J6095" s="3"/>
      <c r="K6095" s="3"/>
      <c r="L6095" s="3"/>
      <c r="M6095" s="3">
        <v>1983</v>
      </c>
    </row>
    <row r="6096" spans="1:13" x14ac:dyDescent="0.2">
      <c r="A6096" s="8">
        <v>41893</v>
      </c>
      <c r="B6096" s="3">
        <v>1</v>
      </c>
      <c r="C6096" s="3">
        <v>1093</v>
      </c>
      <c r="D6096" s="3">
        <v>45</v>
      </c>
      <c r="E6096" s="3"/>
      <c r="F6096" s="3"/>
      <c r="G6096" s="3">
        <v>31</v>
      </c>
      <c r="H6096" s="3">
        <v>1169</v>
      </c>
      <c r="I6096" s="3"/>
      <c r="J6096" s="3"/>
      <c r="K6096" s="3"/>
      <c r="L6096" s="3"/>
      <c r="M6096" s="3">
        <v>1789</v>
      </c>
    </row>
    <row r="6097" spans="1:13" x14ac:dyDescent="0.2">
      <c r="A6097" s="8">
        <v>41893</v>
      </c>
      <c r="B6097" s="3">
        <v>2</v>
      </c>
      <c r="C6097" s="3">
        <v>1008</v>
      </c>
      <c r="D6097" s="3">
        <v>41</v>
      </c>
      <c r="E6097" s="3"/>
      <c r="F6097" s="3"/>
      <c r="G6097" s="3">
        <v>30</v>
      </c>
      <c r="H6097" s="3">
        <v>1079</v>
      </c>
      <c r="I6097" s="3"/>
      <c r="J6097" s="3"/>
      <c r="K6097" s="3"/>
      <c r="L6097" s="3"/>
      <c r="M6097" s="3">
        <v>1657</v>
      </c>
    </row>
    <row r="6098" spans="1:13" x14ac:dyDescent="0.2">
      <c r="A6098" s="8">
        <v>41893</v>
      </c>
      <c r="B6098" s="3">
        <v>3</v>
      </c>
      <c r="C6098" s="3">
        <v>959</v>
      </c>
      <c r="D6098" s="3">
        <v>39</v>
      </c>
      <c r="E6098" s="3"/>
      <c r="F6098" s="3"/>
      <c r="G6098" s="3">
        <v>30</v>
      </c>
      <c r="H6098" s="3">
        <v>1028</v>
      </c>
      <c r="I6098" s="3"/>
      <c r="J6098" s="3"/>
      <c r="K6098" s="3"/>
      <c r="L6098" s="3"/>
      <c r="M6098" s="3">
        <v>1599</v>
      </c>
    </row>
    <row r="6099" spans="1:13" x14ac:dyDescent="0.2">
      <c r="A6099" s="8">
        <v>41893</v>
      </c>
      <c r="B6099" s="3">
        <v>4</v>
      </c>
      <c r="C6099" s="3">
        <v>931</v>
      </c>
      <c r="D6099" s="3">
        <v>38</v>
      </c>
      <c r="E6099" s="3"/>
      <c r="F6099" s="3"/>
      <c r="G6099" s="3">
        <v>30</v>
      </c>
      <c r="H6099" s="3">
        <v>999</v>
      </c>
      <c r="I6099" s="3"/>
      <c r="J6099" s="3"/>
      <c r="K6099" s="3"/>
      <c r="L6099" s="3"/>
      <c r="M6099" s="3">
        <v>1554</v>
      </c>
    </row>
    <row r="6100" spans="1:13" x14ac:dyDescent="0.2">
      <c r="A6100" s="8">
        <v>41893</v>
      </c>
      <c r="B6100" s="3">
        <v>5</v>
      </c>
      <c r="C6100" s="3">
        <v>948</v>
      </c>
      <c r="D6100" s="3">
        <v>39</v>
      </c>
      <c r="E6100" s="3"/>
      <c r="F6100" s="3"/>
      <c r="G6100" s="3">
        <v>30</v>
      </c>
      <c r="H6100" s="3">
        <v>1017</v>
      </c>
      <c r="I6100" s="3"/>
      <c r="J6100" s="3"/>
      <c r="K6100" s="3"/>
      <c r="L6100" s="3"/>
      <c r="M6100" s="3">
        <v>1575</v>
      </c>
    </row>
    <row r="6101" spans="1:13" x14ac:dyDescent="0.2">
      <c r="A6101" s="8">
        <v>41893</v>
      </c>
      <c r="B6101" s="3">
        <v>6</v>
      </c>
      <c r="C6101" s="3">
        <v>1011</v>
      </c>
      <c r="D6101" s="3">
        <v>41</v>
      </c>
      <c r="E6101" s="3"/>
      <c r="F6101" s="3"/>
      <c r="G6101" s="3">
        <v>30</v>
      </c>
      <c r="H6101" s="3">
        <v>1083</v>
      </c>
      <c r="I6101" s="3"/>
      <c r="J6101" s="3"/>
      <c r="K6101" s="3"/>
      <c r="L6101" s="3"/>
      <c r="M6101" s="3">
        <v>1657</v>
      </c>
    </row>
    <row r="6102" spans="1:13" x14ac:dyDescent="0.2">
      <c r="A6102" s="8">
        <v>41893</v>
      </c>
      <c r="B6102" s="3">
        <v>7</v>
      </c>
      <c r="C6102" s="3">
        <v>1110</v>
      </c>
      <c r="D6102" s="3">
        <v>45</v>
      </c>
      <c r="E6102" s="3"/>
      <c r="F6102" s="3"/>
      <c r="G6102" s="3">
        <v>32</v>
      </c>
      <c r="H6102" s="3">
        <v>1188</v>
      </c>
      <c r="I6102" s="3"/>
      <c r="J6102" s="3"/>
      <c r="K6102" s="3"/>
      <c r="L6102" s="3"/>
      <c r="M6102" s="3">
        <v>1813</v>
      </c>
    </row>
    <row r="6103" spans="1:13" x14ac:dyDescent="0.2">
      <c r="A6103" s="8">
        <v>41893</v>
      </c>
      <c r="B6103" s="3">
        <v>8</v>
      </c>
      <c r="C6103" s="3">
        <v>1153</v>
      </c>
      <c r="D6103" s="3">
        <v>47</v>
      </c>
      <c r="E6103" s="3"/>
      <c r="F6103" s="3"/>
      <c r="G6103" s="3">
        <v>31</v>
      </c>
      <c r="H6103" s="3">
        <v>1231</v>
      </c>
      <c r="I6103" s="3"/>
      <c r="J6103" s="3"/>
      <c r="K6103" s="3"/>
      <c r="L6103" s="3"/>
      <c r="M6103" s="3">
        <v>1877</v>
      </c>
    </row>
    <row r="6104" spans="1:13" x14ac:dyDescent="0.2">
      <c r="A6104" s="8">
        <v>41893</v>
      </c>
      <c r="B6104" s="3">
        <v>9</v>
      </c>
      <c r="C6104" s="3">
        <v>1207</v>
      </c>
      <c r="D6104" s="3">
        <v>49</v>
      </c>
      <c r="E6104" s="3"/>
      <c r="F6104" s="3"/>
      <c r="G6104" s="3">
        <v>34</v>
      </c>
      <c r="H6104" s="3">
        <v>1291</v>
      </c>
      <c r="I6104" s="3"/>
      <c r="J6104" s="3"/>
      <c r="K6104" s="3"/>
      <c r="L6104" s="3"/>
      <c r="M6104" s="3">
        <v>1969</v>
      </c>
    </row>
    <row r="6105" spans="1:13" x14ac:dyDescent="0.2">
      <c r="A6105" s="8">
        <v>41893</v>
      </c>
      <c r="B6105" s="3">
        <v>10</v>
      </c>
      <c r="C6105" s="3">
        <v>1286</v>
      </c>
      <c r="D6105" s="3">
        <v>52</v>
      </c>
      <c r="E6105" s="3"/>
      <c r="F6105" s="3"/>
      <c r="G6105" s="3">
        <v>38</v>
      </c>
      <c r="H6105" s="3">
        <v>1377</v>
      </c>
      <c r="I6105" s="3"/>
      <c r="J6105" s="3"/>
      <c r="K6105" s="3"/>
      <c r="L6105" s="3"/>
      <c r="M6105" s="3">
        <v>2103</v>
      </c>
    </row>
    <row r="6106" spans="1:13" x14ac:dyDescent="0.2">
      <c r="A6106" s="8">
        <v>41893</v>
      </c>
      <c r="B6106" s="3">
        <v>11</v>
      </c>
      <c r="C6106" s="3">
        <v>1383</v>
      </c>
      <c r="D6106" s="3">
        <v>56</v>
      </c>
      <c r="E6106" s="3"/>
      <c r="F6106" s="3"/>
      <c r="G6106" s="3">
        <v>43</v>
      </c>
      <c r="H6106" s="3">
        <v>1483</v>
      </c>
      <c r="I6106" s="3"/>
      <c r="J6106" s="3"/>
      <c r="K6106" s="3"/>
      <c r="L6106" s="3"/>
      <c r="M6106" s="3">
        <v>2267</v>
      </c>
    </row>
    <row r="6107" spans="1:13" x14ac:dyDescent="0.2">
      <c r="A6107" s="8">
        <v>41893</v>
      </c>
      <c r="B6107" s="3">
        <v>12</v>
      </c>
      <c r="C6107" s="3">
        <v>1496</v>
      </c>
      <c r="D6107" s="3">
        <v>61</v>
      </c>
      <c r="E6107" s="3"/>
      <c r="F6107" s="3"/>
      <c r="G6107" s="3">
        <v>41</v>
      </c>
      <c r="H6107" s="3">
        <v>1598</v>
      </c>
      <c r="I6107" s="3"/>
      <c r="J6107" s="3"/>
      <c r="K6107" s="3"/>
      <c r="L6107" s="3"/>
      <c r="M6107" s="3">
        <v>2445</v>
      </c>
    </row>
    <row r="6108" spans="1:13" x14ac:dyDescent="0.2">
      <c r="A6108" s="8">
        <v>41893</v>
      </c>
      <c r="B6108" s="3">
        <v>13</v>
      </c>
      <c r="C6108" s="3">
        <v>1628</v>
      </c>
      <c r="D6108" s="3">
        <v>66</v>
      </c>
      <c r="E6108" s="3"/>
      <c r="F6108" s="3"/>
      <c r="G6108" s="3">
        <v>47</v>
      </c>
      <c r="H6108" s="3">
        <v>1742</v>
      </c>
      <c r="I6108" s="3"/>
      <c r="J6108" s="3"/>
      <c r="K6108" s="3"/>
      <c r="L6108" s="3"/>
      <c r="M6108" s="3">
        <v>2643</v>
      </c>
    </row>
    <row r="6109" spans="1:13" x14ac:dyDescent="0.2">
      <c r="A6109" s="8">
        <v>41893</v>
      </c>
      <c r="B6109" s="3">
        <v>14</v>
      </c>
      <c r="C6109" s="3">
        <v>1794</v>
      </c>
      <c r="D6109" s="3">
        <v>73</v>
      </c>
      <c r="E6109" s="3"/>
      <c r="F6109" s="3"/>
      <c r="G6109" s="3">
        <v>43</v>
      </c>
      <c r="H6109" s="3">
        <v>1910</v>
      </c>
      <c r="I6109" s="3"/>
      <c r="J6109" s="3"/>
      <c r="K6109" s="3"/>
      <c r="L6109" s="3"/>
      <c r="M6109" s="3">
        <v>2904</v>
      </c>
    </row>
    <row r="6110" spans="1:13" x14ac:dyDescent="0.2">
      <c r="A6110" s="8">
        <v>41893</v>
      </c>
      <c r="B6110" s="3">
        <v>15</v>
      </c>
      <c r="C6110" s="3">
        <v>1980</v>
      </c>
      <c r="D6110" s="3">
        <v>80</v>
      </c>
      <c r="E6110" s="3"/>
      <c r="F6110" s="3"/>
      <c r="G6110" s="3">
        <v>45</v>
      </c>
      <c r="H6110" s="3">
        <v>2106</v>
      </c>
      <c r="I6110" s="3"/>
      <c r="J6110" s="3"/>
      <c r="K6110" s="3"/>
      <c r="L6110" s="3"/>
      <c r="M6110" s="3">
        <v>3165</v>
      </c>
    </row>
    <row r="6111" spans="1:13" x14ac:dyDescent="0.2">
      <c r="A6111" s="8">
        <v>41893</v>
      </c>
      <c r="B6111" s="3">
        <v>16</v>
      </c>
      <c r="C6111" s="3">
        <v>2123</v>
      </c>
      <c r="D6111" s="3">
        <v>86</v>
      </c>
      <c r="E6111" s="3"/>
      <c r="F6111" s="3"/>
      <c r="G6111" s="3">
        <v>45</v>
      </c>
      <c r="H6111" s="3">
        <v>2254</v>
      </c>
      <c r="I6111" s="3"/>
      <c r="J6111" s="3"/>
      <c r="K6111" s="3"/>
      <c r="L6111" s="3"/>
      <c r="M6111" s="3">
        <v>3391</v>
      </c>
    </row>
    <row r="6112" spans="1:13" x14ac:dyDescent="0.2">
      <c r="A6112" s="8">
        <v>41893</v>
      </c>
      <c r="B6112" s="3">
        <v>17</v>
      </c>
      <c r="C6112" s="3">
        <v>2225</v>
      </c>
      <c r="D6112" s="3">
        <v>90</v>
      </c>
      <c r="E6112" s="3"/>
      <c r="F6112" s="3"/>
      <c r="G6112" s="3">
        <v>45</v>
      </c>
      <c r="H6112" s="3">
        <v>2360</v>
      </c>
      <c r="I6112" s="3"/>
      <c r="J6112" s="3"/>
      <c r="K6112" s="3"/>
      <c r="L6112" s="3"/>
      <c r="M6112" s="3">
        <v>3531</v>
      </c>
    </row>
    <row r="6113" spans="1:13" x14ac:dyDescent="0.2">
      <c r="A6113" s="8">
        <v>41893</v>
      </c>
      <c r="B6113" s="3">
        <v>18</v>
      </c>
      <c r="C6113" s="3">
        <v>2262</v>
      </c>
      <c r="D6113" s="3">
        <v>91</v>
      </c>
      <c r="E6113" s="3"/>
      <c r="F6113" s="3"/>
      <c r="G6113" s="3">
        <v>41</v>
      </c>
      <c r="H6113" s="3">
        <v>2395</v>
      </c>
      <c r="I6113" s="3"/>
      <c r="J6113" s="3"/>
      <c r="K6113" s="3"/>
      <c r="L6113" s="3"/>
      <c r="M6113" s="3">
        <v>3563</v>
      </c>
    </row>
    <row r="6114" spans="1:13" x14ac:dyDescent="0.2">
      <c r="A6114" s="8">
        <v>41893</v>
      </c>
      <c r="B6114" s="3">
        <v>19</v>
      </c>
      <c r="C6114" s="3">
        <v>2156</v>
      </c>
      <c r="D6114" s="3">
        <v>87</v>
      </c>
      <c r="E6114" s="3"/>
      <c r="F6114" s="3"/>
      <c r="G6114" s="3">
        <v>40</v>
      </c>
      <c r="H6114" s="3">
        <v>2283</v>
      </c>
      <c r="I6114" s="3"/>
      <c r="J6114" s="3"/>
      <c r="K6114" s="3"/>
      <c r="L6114" s="3"/>
      <c r="M6114" s="3">
        <v>3416</v>
      </c>
    </row>
    <row r="6115" spans="1:13" x14ac:dyDescent="0.2">
      <c r="A6115" s="8">
        <v>41893</v>
      </c>
      <c r="B6115" s="3">
        <v>20</v>
      </c>
      <c r="C6115" s="3">
        <v>2040</v>
      </c>
      <c r="D6115" s="3">
        <v>82</v>
      </c>
      <c r="E6115" s="3"/>
      <c r="F6115" s="3"/>
      <c r="G6115" s="3">
        <v>33</v>
      </c>
      <c r="H6115" s="3">
        <v>2155</v>
      </c>
      <c r="I6115" s="3"/>
      <c r="J6115" s="3"/>
      <c r="K6115" s="3"/>
      <c r="L6115" s="3"/>
      <c r="M6115" s="3">
        <v>3217</v>
      </c>
    </row>
    <row r="6116" spans="1:13" x14ac:dyDescent="0.2">
      <c r="A6116" s="8">
        <v>41893</v>
      </c>
      <c r="B6116" s="3">
        <v>21</v>
      </c>
      <c r="C6116" s="3">
        <v>1926</v>
      </c>
      <c r="D6116" s="3">
        <v>78</v>
      </c>
      <c r="E6116" s="3"/>
      <c r="F6116" s="3"/>
      <c r="G6116" s="3">
        <v>34</v>
      </c>
      <c r="H6116" s="3">
        <v>2038</v>
      </c>
      <c r="I6116" s="3"/>
      <c r="J6116" s="3"/>
      <c r="K6116" s="3"/>
      <c r="L6116" s="3"/>
      <c r="M6116" s="3">
        <v>3048</v>
      </c>
    </row>
    <row r="6117" spans="1:13" x14ac:dyDescent="0.2">
      <c r="A6117" s="8">
        <v>41893</v>
      </c>
      <c r="B6117" s="3">
        <v>22</v>
      </c>
      <c r="C6117" s="3">
        <v>1728</v>
      </c>
      <c r="D6117" s="3">
        <v>70</v>
      </c>
      <c r="E6117" s="3"/>
      <c r="F6117" s="3"/>
      <c r="G6117" s="3">
        <v>32</v>
      </c>
      <c r="H6117" s="3">
        <v>1830</v>
      </c>
      <c r="I6117" s="3"/>
      <c r="J6117" s="3"/>
      <c r="K6117" s="3"/>
      <c r="L6117" s="3"/>
      <c r="M6117" s="3">
        <v>2725</v>
      </c>
    </row>
    <row r="6118" spans="1:13" x14ac:dyDescent="0.2">
      <c r="A6118" s="8">
        <v>41893</v>
      </c>
      <c r="B6118" s="3">
        <v>23</v>
      </c>
      <c r="C6118" s="3">
        <v>1480</v>
      </c>
      <c r="D6118" s="3">
        <v>60</v>
      </c>
      <c r="E6118" s="3"/>
      <c r="F6118" s="3"/>
      <c r="G6118" s="3">
        <v>31</v>
      </c>
      <c r="H6118" s="3">
        <v>1571</v>
      </c>
      <c r="I6118" s="3"/>
      <c r="J6118" s="3"/>
      <c r="K6118" s="3"/>
      <c r="L6118" s="3"/>
      <c r="M6118" s="3">
        <v>2361</v>
      </c>
    </row>
    <row r="6119" spans="1:13" x14ac:dyDescent="0.2">
      <c r="A6119" s="8">
        <v>41893</v>
      </c>
      <c r="B6119" s="3">
        <v>24</v>
      </c>
      <c r="C6119" s="3">
        <v>1275</v>
      </c>
      <c r="D6119" s="3">
        <v>52</v>
      </c>
      <c r="E6119" s="3"/>
      <c r="F6119" s="3"/>
      <c r="G6119" s="3">
        <v>31</v>
      </c>
      <c r="H6119" s="3">
        <v>1358</v>
      </c>
      <c r="I6119" s="3"/>
      <c r="J6119" s="3"/>
      <c r="K6119" s="3"/>
      <c r="L6119" s="3"/>
      <c r="M6119" s="3">
        <v>2051</v>
      </c>
    </row>
    <row r="6120" spans="1:13" x14ac:dyDescent="0.2">
      <c r="A6120" s="8">
        <v>41894</v>
      </c>
      <c r="B6120" s="3">
        <v>1</v>
      </c>
      <c r="C6120" s="3">
        <v>1134</v>
      </c>
      <c r="D6120" s="3">
        <v>46</v>
      </c>
      <c r="E6120" s="3"/>
      <c r="F6120" s="3"/>
      <c r="G6120" s="3">
        <v>31</v>
      </c>
      <c r="H6120" s="3">
        <v>1211</v>
      </c>
      <c r="I6120" s="3"/>
      <c r="J6120" s="3"/>
      <c r="K6120" s="3"/>
      <c r="L6120" s="3"/>
      <c r="M6120" s="3">
        <v>1843</v>
      </c>
    </row>
    <row r="6121" spans="1:13" x14ac:dyDescent="0.2">
      <c r="A6121" s="8">
        <v>41894</v>
      </c>
      <c r="B6121" s="3">
        <v>2</v>
      </c>
      <c r="C6121" s="3">
        <v>1033</v>
      </c>
      <c r="D6121" s="3">
        <v>42</v>
      </c>
      <c r="E6121" s="3"/>
      <c r="F6121" s="3"/>
      <c r="G6121" s="3">
        <v>31</v>
      </c>
      <c r="H6121" s="3">
        <v>1106</v>
      </c>
      <c r="I6121" s="3"/>
      <c r="J6121" s="3"/>
      <c r="K6121" s="3"/>
      <c r="L6121" s="3"/>
      <c r="M6121" s="3">
        <v>1694</v>
      </c>
    </row>
    <row r="6122" spans="1:13" x14ac:dyDescent="0.2">
      <c r="A6122" s="8">
        <v>41894</v>
      </c>
      <c r="B6122" s="3">
        <v>3</v>
      </c>
      <c r="C6122" s="3">
        <v>979</v>
      </c>
      <c r="D6122" s="3">
        <v>40</v>
      </c>
      <c r="E6122" s="3"/>
      <c r="F6122" s="3"/>
      <c r="G6122" s="3">
        <v>31</v>
      </c>
      <c r="H6122" s="3">
        <v>1050</v>
      </c>
      <c r="I6122" s="3"/>
      <c r="J6122" s="3"/>
      <c r="K6122" s="3"/>
      <c r="L6122" s="3"/>
      <c r="M6122" s="3">
        <v>1612</v>
      </c>
    </row>
    <row r="6123" spans="1:13" x14ac:dyDescent="0.2">
      <c r="A6123" s="8">
        <v>41894</v>
      </c>
      <c r="B6123" s="3">
        <v>4</v>
      </c>
      <c r="C6123" s="3">
        <v>956</v>
      </c>
      <c r="D6123" s="3">
        <v>39</v>
      </c>
      <c r="E6123" s="3"/>
      <c r="F6123" s="3"/>
      <c r="G6123" s="3">
        <v>31</v>
      </c>
      <c r="H6123" s="3">
        <v>1026</v>
      </c>
      <c r="I6123" s="3"/>
      <c r="J6123" s="3"/>
      <c r="K6123" s="3"/>
      <c r="L6123" s="3"/>
      <c r="M6123" s="3">
        <v>1582</v>
      </c>
    </row>
    <row r="6124" spans="1:13" x14ac:dyDescent="0.2">
      <c r="A6124" s="8">
        <v>41894</v>
      </c>
      <c r="B6124" s="3">
        <v>5</v>
      </c>
      <c r="C6124" s="3">
        <v>959</v>
      </c>
      <c r="D6124" s="3">
        <v>39</v>
      </c>
      <c r="E6124" s="3"/>
      <c r="F6124" s="3"/>
      <c r="G6124" s="3">
        <v>31</v>
      </c>
      <c r="H6124" s="3">
        <v>1030</v>
      </c>
      <c r="I6124" s="3"/>
      <c r="J6124" s="3"/>
      <c r="K6124" s="3"/>
      <c r="L6124" s="3"/>
      <c r="M6124" s="3">
        <v>1582</v>
      </c>
    </row>
    <row r="6125" spans="1:13" x14ac:dyDescent="0.2">
      <c r="A6125" s="8">
        <v>41894</v>
      </c>
      <c r="B6125" s="3">
        <v>6</v>
      </c>
      <c r="C6125" s="3">
        <v>1025</v>
      </c>
      <c r="D6125" s="3">
        <v>42</v>
      </c>
      <c r="E6125" s="3"/>
      <c r="F6125" s="3"/>
      <c r="G6125" s="3">
        <v>32</v>
      </c>
      <c r="H6125" s="3">
        <v>1099</v>
      </c>
      <c r="I6125" s="3"/>
      <c r="J6125" s="3"/>
      <c r="K6125" s="3"/>
      <c r="L6125" s="3"/>
      <c r="M6125" s="3">
        <v>1680</v>
      </c>
    </row>
    <row r="6126" spans="1:13" x14ac:dyDescent="0.2">
      <c r="A6126" s="8">
        <v>41894</v>
      </c>
      <c r="B6126" s="3">
        <v>7</v>
      </c>
      <c r="C6126" s="3">
        <v>1127</v>
      </c>
      <c r="D6126" s="3">
        <v>46</v>
      </c>
      <c r="E6126" s="3"/>
      <c r="F6126" s="3"/>
      <c r="G6126" s="3">
        <v>32</v>
      </c>
      <c r="H6126" s="3">
        <v>1205</v>
      </c>
      <c r="I6126" s="3"/>
      <c r="J6126" s="3"/>
      <c r="K6126" s="3"/>
      <c r="L6126" s="3"/>
      <c r="M6126" s="3">
        <v>1831</v>
      </c>
    </row>
    <row r="6127" spans="1:13" x14ac:dyDescent="0.2">
      <c r="A6127" s="8">
        <v>41894</v>
      </c>
      <c r="B6127" s="3">
        <v>8</v>
      </c>
      <c r="C6127" s="3">
        <v>1170</v>
      </c>
      <c r="D6127" s="3">
        <v>48</v>
      </c>
      <c r="E6127" s="3"/>
      <c r="F6127" s="3"/>
      <c r="G6127" s="3">
        <v>31</v>
      </c>
      <c r="H6127" s="3">
        <v>1249</v>
      </c>
      <c r="I6127" s="3"/>
      <c r="J6127" s="3"/>
      <c r="K6127" s="3"/>
      <c r="L6127" s="3"/>
      <c r="M6127" s="3">
        <v>1936</v>
      </c>
    </row>
    <row r="6128" spans="1:13" x14ac:dyDescent="0.2">
      <c r="A6128" s="8">
        <v>41894</v>
      </c>
      <c r="B6128" s="3">
        <v>9</v>
      </c>
      <c r="C6128" s="3">
        <v>1233</v>
      </c>
      <c r="D6128" s="3">
        <v>50</v>
      </c>
      <c r="E6128" s="3"/>
      <c r="F6128" s="3"/>
      <c r="G6128" s="3">
        <v>36</v>
      </c>
      <c r="H6128" s="3">
        <v>1320</v>
      </c>
      <c r="I6128" s="3"/>
      <c r="J6128" s="3"/>
      <c r="K6128" s="3"/>
      <c r="L6128" s="3"/>
      <c r="M6128" s="3">
        <v>2028</v>
      </c>
    </row>
    <row r="6129" spans="1:13" x14ac:dyDescent="0.2">
      <c r="A6129" s="8">
        <v>41894</v>
      </c>
      <c r="B6129" s="3">
        <v>10</v>
      </c>
      <c r="C6129" s="3">
        <v>1315</v>
      </c>
      <c r="D6129" s="3">
        <v>54</v>
      </c>
      <c r="E6129" s="3"/>
      <c r="F6129" s="3"/>
      <c r="G6129" s="3">
        <v>38</v>
      </c>
      <c r="H6129" s="3">
        <v>1407</v>
      </c>
      <c r="I6129" s="3"/>
      <c r="J6129" s="3"/>
      <c r="K6129" s="3"/>
      <c r="L6129" s="3"/>
      <c r="M6129" s="3">
        <v>2173</v>
      </c>
    </row>
    <row r="6130" spans="1:13" x14ac:dyDescent="0.2">
      <c r="A6130" s="8">
        <v>41894</v>
      </c>
      <c r="B6130" s="3">
        <v>11</v>
      </c>
      <c r="C6130" s="3">
        <v>1426</v>
      </c>
      <c r="D6130" s="3">
        <v>58</v>
      </c>
      <c r="E6130" s="3"/>
      <c r="F6130" s="3"/>
      <c r="G6130" s="3">
        <v>43</v>
      </c>
      <c r="H6130" s="3">
        <v>1528</v>
      </c>
      <c r="I6130" s="3"/>
      <c r="J6130" s="3"/>
      <c r="K6130" s="3"/>
      <c r="L6130" s="3"/>
      <c r="M6130" s="3">
        <v>2345</v>
      </c>
    </row>
    <row r="6131" spans="1:13" x14ac:dyDescent="0.2">
      <c r="A6131" s="8">
        <v>41894</v>
      </c>
      <c r="B6131" s="3">
        <v>12</v>
      </c>
      <c r="C6131" s="3">
        <v>1559</v>
      </c>
      <c r="D6131" s="3">
        <v>63</v>
      </c>
      <c r="E6131" s="3"/>
      <c r="F6131" s="3"/>
      <c r="G6131" s="3">
        <v>44</v>
      </c>
      <c r="H6131" s="3">
        <v>1667</v>
      </c>
      <c r="I6131" s="3"/>
      <c r="J6131" s="3"/>
      <c r="K6131" s="3"/>
      <c r="L6131" s="3"/>
      <c r="M6131" s="3">
        <v>2549</v>
      </c>
    </row>
    <row r="6132" spans="1:13" x14ac:dyDescent="0.2">
      <c r="A6132" s="8">
        <v>41894</v>
      </c>
      <c r="B6132" s="3">
        <v>13</v>
      </c>
      <c r="C6132" s="3">
        <v>1740</v>
      </c>
      <c r="D6132" s="3">
        <v>71</v>
      </c>
      <c r="E6132" s="3"/>
      <c r="F6132" s="3"/>
      <c r="G6132" s="3">
        <v>45</v>
      </c>
      <c r="H6132" s="3">
        <v>1856</v>
      </c>
      <c r="I6132" s="3"/>
      <c r="J6132" s="3"/>
      <c r="K6132" s="3"/>
      <c r="L6132" s="3"/>
      <c r="M6132" s="3">
        <v>2798</v>
      </c>
    </row>
    <row r="6133" spans="1:13" x14ac:dyDescent="0.2">
      <c r="A6133" s="8">
        <v>41894</v>
      </c>
      <c r="B6133" s="3">
        <v>14</v>
      </c>
      <c r="C6133" s="3">
        <v>1940</v>
      </c>
      <c r="D6133" s="3">
        <v>79</v>
      </c>
      <c r="E6133" s="3"/>
      <c r="F6133" s="3"/>
      <c r="G6133" s="3">
        <v>45</v>
      </c>
      <c r="H6133" s="3">
        <v>2064</v>
      </c>
      <c r="I6133" s="3"/>
      <c r="J6133" s="3"/>
      <c r="K6133" s="3"/>
      <c r="L6133" s="3"/>
      <c r="M6133" s="3">
        <v>3095</v>
      </c>
    </row>
    <row r="6134" spans="1:13" x14ac:dyDescent="0.2">
      <c r="A6134" s="8">
        <v>41894</v>
      </c>
      <c r="B6134" s="3">
        <v>15</v>
      </c>
      <c r="C6134" s="3">
        <v>2154</v>
      </c>
      <c r="D6134" s="3">
        <v>87</v>
      </c>
      <c r="E6134" s="3"/>
      <c r="F6134" s="3"/>
      <c r="G6134" s="3">
        <v>43</v>
      </c>
      <c r="H6134" s="3">
        <v>2284</v>
      </c>
      <c r="I6134" s="3"/>
      <c r="J6134" s="3"/>
      <c r="K6134" s="3"/>
      <c r="L6134" s="3"/>
      <c r="M6134" s="3">
        <v>3396</v>
      </c>
    </row>
    <row r="6135" spans="1:13" x14ac:dyDescent="0.2">
      <c r="A6135" s="8">
        <v>41894</v>
      </c>
      <c r="B6135" s="3">
        <v>16</v>
      </c>
      <c r="C6135" s="3">
        <v>2292</v>
      </c>
      <c r="D6135" s="3">
        <v>93</v>
      </c>
      <c r="E6135" s="3"/>
      <c r="F6135" s="3"/>
      <c r="G6135" s="3">
        <v>50</v>
      </c>
      <c r="H6135" s="3">
        <v>2435</v>
      </c>
      <c r="I6135" s="3"/>
      <c r="J6135" s="3"/>
      <c r="K6135" s="3"/>
      <c r="L6135" s="3"/>
      <c r="M6135" s="3">
        <v>3621</v>
      </c>
    </row>
    <row r="6136" spans="1:13" x14ac:dyDescent="0.2">
      <c r="A6136" s="8">
        <v>41894</v>
      </c>
      <c r="B6136" s="3">
        <v>17</v>
      </c>
      <c r="C6136" s="3">
        <v>2407</v>
      </c>
      <c r="D6136" s="3">
        <v>97</v>
      </c>
      <c r="E6136" s="3"/>
      <c r="F6136" s="3"/>
      <c r="G6136" s="3">
        <v>41</v>
      </c>
      <c r="H6136" s="3">
        <v>2545</v>
      </c>
      <c r="I6136" s="3"/>
      <c r="J6136" s="3"/>
      <c r="K6136" s="3"/>
      <c r="L6136" s="3"/>
      <c r="M6136" s="3">
        <v>3780</v>
      </c>
    </row>
    <row r="6137" spans="1:13" x14ac:dyDescent="0.2">
      <c r="A6137" s="8">
        <v>41894</v>
      </c>
      <c r="B6137" s="3">
        <v>18</v>
      </c>
      <c r="C6137" s="3">
        <v>2413</v>
      </c>
      <c r="D6137" s="3">
        <v>97</v>
      </c>
      <c r="E6137" s="3"/>
      <c r="F6137" s="3"/>
      <c r="G6137" s="3">
        <v>45</v>
      </c>
      <c r="H6137" s="3">
        <v>2556</v>
      </c>
      <c r="I6137" s="3"/>
      <c r="J6137" s="3"/>
      <c r="K6137" s="3"/>
      <c r="L6137" s="3"/>
      <c r="M6137" s="3">
        <v>3790</v>
      </c>
    </row>
    <row r="6138" spans="1:13" x14ac:dyDescent="0.2">
      <c r="A6138" s="8">
        <v>41894</v>
      </c>
      <c r="B6138" s="3">
        <v>19</v>
      </c>
      <c r="C6138" s="3">
        <v>2298</v>
      </c>
      <c r="D6138" s="3">
        <v>93</v>
      </c>
      <c r="E6138" s="3"/>
      <c r="F6138" s="3"/>
      <c r="G6138" s="3">
        <v>39</v>
      </c>
      <c r="H6138" s="3">
        <v>2430</v>
      </c>
      <c r="I6138" s="3"/>
      <c r="J6138" s="3"/>
      <c r="K6138" s="3"/>
      <c r="L6138" s="3"/>
      <c r="M6138" s="3">
        <v>3613</v>
      </c>
    </row>
    <row r="6139" spans="1:13" x14ac:dyDescent="0.2">
      <c r="A6139" s="8">
        <v>41894</v>
      </c>
      <c r="B6139" s="3">
        <v>20</v>
      </c>
      <c r="C6139" s="3">
        <v>2157</v>
      </c>
      <c r="D6139" s="3">
        <v>87</v>
      </c>
      <c r="E6139" s="3"/>
      <c r="F6139" s="3"/>
      <c r="G6139" s="3">
        <v>34</v>
      </c>
      <c r="H6139" s="3">
        <v>2278</v>
      </c>
      <c r="I6139" s="3"/>
      <c r="J6139" s="3"/>
      <c r="K6139" s="3"/>
      <c r="L6139" s="3"/>
      <c r="M6139" s="3">
        <v>3389</v>
      </c>
    </row>
    <row r="6140" spans="1:13" x14ac:dyDescent="0.2">
      <c r="A6140" s="8">
        <v>41894</v>
      </c>
      <c r="B6140" s="3">
        <v>21</v>
      </c>
      <c r="C6140" s="3">
        <v>2019</v>
      </c>
      <c r="D6140" s="3">
        <v>81</v>
      </c>
      <c r="E6140" s="3"/>
      <c r="F6140" s="3"/>
      <c r="G6140" s="3">
        <v>33</v>
      </c>
      <c r="H6140" s="3">
        <v>2134</v>
      </c>
      <c r="I6140" s="3"/>
      <c r="J6140" s="3"/>
      <c r="K6140" s="3"/>
      <c r="L6140" s="3"/>
      <c r="M6140" s="3">
        <v>3181</v>
      </c>
    </row>
    <row r="6141" spans="1:13" x14ac:dyDescent="0.2">
      <c r="A6141" s="8">
        <v>41894</v>
      </c>
      <c r="B6141" s="3">
        <v>22</v>
      </c>
      <c r="C6141" s="3">
        <v>1824</v>
      </c>
      <c r="D6141" s="3">
        <v>73</v>
      </c>
      <c r="E6141" s="3"/>
      <c r="F6141" s="3"/>
      <c r="G6141" s="3">
        <v>32</v>
      </c>
      <c r="H6141" s="3">
        <v>1930</v>
      </c>
      <c r="I6141" s="3"/>
      <c r="J6141" s="3"/>
      <c r="K6141" s="3"/>
      <c r="L6141" s="3"/>
      <c r="M6141" s="3">
        <v>2884</v>
      </c>
    </row>
    <row r="6142" spans="1:13" x14ac:dyDescent="0.2">
      <c r="A6142" s="8">
        <v>41894</v>
      </c>
      <c r="B6142" s="3">
        <v>23</v>
      </c>
      <c r="C6142" s="3">
        <v>1603</v>
      </c>
      <c r="D6142" s="3">
        <v>65</v>
      </c>
      <c r="E6142" s="3"/>
      <c r="F6142" s="3"/>
      <c r="G6142" s="3">
        <v>33</v>
      </c>
      <c r="H6142" s="3">
        <v>1701</v>
      </c>
      <c r="I6142" s="3"/>
      <c r="J6142" s="3"/>
      <c r="K6142" s="3"/>
      <c r="L6142" s="3"/>
      <c r="M6142" s="3">
        <v>2559</v>
      </c>
    </row>
    <row r="6143" spans="1:13" x14ac:dyDescent="0.2">
      <c r="A6143" s="8">
        <v>41894</v>
      </c>
      <c r="B6143" s="3">
        <v>24</v>
      </c>
      <c r="C6143" s="3">
        <v>1389</v>
      </c>
      <c r="D6143" s="3">
        <v>56</v>
      </c>
      <c r="E6143" s="3"/>
      <c r="F6143" s="3"/>
      <c r="G6143" s="3">
        <v>31</v>
      </c>
      <c r="H6143" s="3">
        <v>1477</v>
      </c>
      <c r="I6143" s="3"/>
      <c r="J6143" s="3"/>
      <c r="K6143" s="3"/>
      <c r="L6143" s="3"/>
      <c r="M6143" s="3">
        <v>2238</v>
      </c>
    </row>
    <row r="6144" spans="1:13" x14ac:dyDescent="0.2">
      <c r="A6144" s="8">
        <v>41895</v>
      </c>
      <c r="B6144" s="3">
        <v>1</v>
      </c>
      <c r="C6144" s="3">
        <v>1228</v>
      </c>
      <c r="D6144" s="3">
        <v>50</v>
      </c>
      <c r="E6144" s="3"/>
      <c r="F6144" s="3"/>
      <c r="G6144" s="3">
        <v>31</v>
      </c>
      <c r="H6144" s="3">
        <v>1309</v>
      </c>
      <c r="I6144" s="3"/>
      <c r="J6144" s="3"/>
      <c r="K6144" s="3"/>
      <c r="L6144" s="3"/>
      <c r="M6144" s="3">
        <v>2001</v>
      </c>
    </row>
    <row r="6145" spans="1:13" x14ac:dyDescent="0.2">
      <c r="A6145" s="8">
        <v>41895</v>
      </c>
      <c r="B6145" s="3">
        <v>2</v>
      </c>
      <c r="C6145" s="3">
        <v>1119</v>
      </c>
      <c r="D6145" s="3">
        <v>46</v>
      </c>
      <c r="E6145" s="3"/>
      <c r="F6145" s="3"/>
      <c r="G6145" s="3">
        <v>31</v>
      </c>
      <c r="H6145" s="3">
        <v>1196</v>
      </c>
      <c r="I6145" s="3"/>
      <c r="J6145" s="3"/>
      <c r="K6145" s="3"/>
      <c r="L6145" s="3"/>
      <c r="M6145" s="3">
        <v>1839</v>
      </c>
    </row>
    <row r="6146" spans="1:13" x14ac:dyDescent="0.2">
      <c r="A6146" s="8">
        <v>41895</v>
      </c>
      <c r="B6146" s="3">
        <v>3</v>
      </c>
      <c r="C6146" s="3">
        <v>1044</v>
      </c>
      <c r="D6146" s="3">
        <v>43</v>
      </c>
      <c r="E6146" s="3"/>
      <c r="F6146" s="3"/>
      <c r="G6146" s="3">
        <v>30</v>
      </c>
      <c r="H6146" s="3">
        <v>1117</v>
      </c>
      <c r="I6146" s="3"/>
      <c r="J6146" s="3"/>
      <c r="K6146" s="3"/>
      <c r="L6146" s="3"/>
      <c r="M6146" s="3">
        <v>1729</v>
      </c>
    </row>
    <row r="6147" spans="1:13" x14ac:dyDescent="0.2">
      <c r="A6147" s="8">
        <v>41895</v>
      </c>
      <c r="B6147" s="3">
        <v>4</v>
      </c>
      <c r="C6147" s="3">
        <v>992</v>
      </c>
      <c r="D6147" s="3">
        <v>41</v>
      </c>
      <c r="E6147" s="3"/>
      <c r="F6147" s="3"/>
      <c r="G6147" s="3">
        <v>31</v>
      </c>
      <c r="H6147" s="3">
        <v>1064</v>
      </c>
      <c r="I6147" s="3"/>
      <c r="J6147" s="3"/>
      <c r="K6147" s="3"/>
      <c r="L6147" s="3"/>
      <c r="M6147" s="3">
        <v>1651</v>
      </c>
    </row>
    <row r="6148" spans="1:13" x14ac:dyDescent="0.2">
      <c r="A6148" s="8">
        <v>41895</v>
      </c>
      <c r="B6148" s="3">
        <v>5</v>
      </c>
      <c r="C6148" s="3">
        <v>970</v>
      </c>
      <c r="D6148" s="3">
        <v>40</v>
      </c>
      <c r="E6148" s="3"/>
      <c r="F6148" s="3"/>
      <c r="G6148" s="3">
        <v>31</v>
      </c>
      <c r="H6148" s="3">
        <v>1041</v>
      </c>
      <c r="I6148" s="3"/>
      <c r="J6148" s="3"/>
      <c r="K6148" s="3"/>
      <c r="L6148" s="3"/>
      <c r="M6148" s="3">
        <v>1631</v>
      </c>
    </row>
    <row r="6149" spans="1:13" x14ac:dyDescent="0.2">
      <c r="A6149" s="8">
        <v>41895</v>
      </c>
      <c r="B6149" s="3">
        <v>6</v>
      </c>
      <c r="C6149" s="3">
        <v>981</v>
      </c>
      <c r="D6149" s="3">
        <v>40</v>
      </c>
      <c r="E6149" s="3"/>
      <c r="F6149" s="3"/>
      <c r="G6149" s="3">
        <v>31</v>
      </c>
      <c r="H6149" s="3">
        <v>1052</v>
      </c>
      <c r="I6149" s="3"/>
      <c r="J6149" s="3"/>
      <c r="K6149" s="3"/>
      <c r="L6149" s="3"/>
      <c r="M6149" s="3">
        <v>1639</v>
      </c>
    </row>
    <row r="6150" spans="1:13" x14ac:dyDescent="0.2">
      <c r="A6150" s="8">
        <v>41895</v>
      </c>
      <c r="B6150" s="3">
        <v>7</v>
      </c>
      <c r="C6150" s="3">
        <v>997</v>
      </c>
      <c r="D6150" s="3">
        <v>41</v>
      </c>
      <c r="E6150" s="3"/>
      <c r="F6150" s="3"/>
      <c r="G6150" s="3">
        <v>31</v>
      </c>
      <c r="H6150" s="3">
        <v>1069</v>
      </c>
      <c r="I6150" s="3"/>
      <c r="J6150" s="3"/>
      <c r="K6150" s="3"/>
      <c r="L6150" s="3"/>
      <c r="M6150" s="3">
        <v>1679</v>
      </c>
    </row>
    <row r="6151" spans="1:13" x14ac:dyDescent="0.2">
      <c r="A6151" s="8">
        <v>41895</v>
      </c>
      <c r="B6151" s="3">
        <v>8</v>
      </c>
      <c r="C6151" s="3">
        <v>1014</v>
      </c>
      <c r="D6151" s="3">
        <v>41</v>
      </c>
      <c r="E6151" s="3"/>
      <c r="F6151" s="3"/>
      <c r="G6151" s="3">
        <v>31</v>
      </c>
      <c r="H6151" s="3">
        <v>1087</v>
      </c>
      <c r="I6151" s="3"/>
      <c r="J6151" s="3"/>
      <c r="K6151" s="3"/>
      <c r="L6151" s="3"/>
      <c r="M6151" s="3">
        <v>1692</v>
      </c>
    </row>
    <row r="6152" spans="1:13" x14ac:dyDescent="0.2">
      <c r="A6152" s="8">
        <v>41895</v>
      </c>
      <c r="B6152" s="3">
        <v>9</v>
      </c>
      <c r="C6152" s="3">
        <v>1120</v>
      </c>
      <c r="D6152" s="3">
        <v>46</v>
      </c>
      <c r="E6152" s="3"/>
      <c r="F6152" s="3"/>
      <c r="G6152" s="3">
        <v>32</v>
      </c>
      <c r="H6152" s="3">
        <v>1198</v>
      </c>
      <c r="I6152" s="3"/>
      <c r="J6152" s="3"/>
      <c r="K6152" s="3"/>
      <c r="L6152" s="3"/>
      <c r="M6152" s="3">
        <v>1851</v>
      </c>
    </row>
    <row r="6153" spans="1:13" x14ac:dyDescent="0.2">
      <c r="A6153" s="8">
        <v>41895</v>
      </c>
      <c r="B6153" s="3">
        <v>10</v>
      </c>
      <c r="C6153" s="3">
        <v>1225</v>
      </c>
      <c r="D6153" s="3">
        <v>50</v>
      </c>
      <c r="E6153" s="3"/>
      <c r="F6153" s="3"/>
      <c r="G6153" s="3">
        <v>40</v>
      </c>
      <c r="H6153" s="3">
        <v>1315</v>
      </c>
      <c r="I6153" s="3"/>
      <c r="J6153" s="3"/>
      <c r="K6153" s="3"/>
      <c r="L6153" s="3"/>
      <c r="M6153" s="3">
        <v>2034</v>
      </c>
    </row>
    <row r="6154" spans="1:13" x14ac:dyDescent="0.2">
      <c r="A6154" s="8">
        <v>41895</v>
      </c>
      <c r="B6154" s="3">
        <v>11</v>
      </c>
      <c r="C6154" s="3">
        <v>1347</v>
      </c>
      <c r="D6154" s="3">
        <v>55</v>
      </c>
      <c r="E6154" s="3"/>
      <c r="F6154" s="3"/>
      <c r="G6154" s="3">
        <v>39</v>
      </c>
      <c r="H6154" s="3">
        <v>1441</v>
      </c>
      <c r="I6154" s="3"/>
      <c r="J6154" s="3"/>
      <c r="K6154" s="3"/>
      <c r="L6154" s="3"/>
      <c r="M6154" s="3">
        <v>2217</v>
      </c>
    </row>
    <row r="6155" spans="1:13" x14ac:dyDescent="0.2">
      <c r="A6155" s="8">
        <v>41895</v>
      </c>
      <c r="B6155" s="3">
        <v>12</v>
      </c>
      <c r="C6155" s="3">
        <v>1492</v>
      </c>
      <c r="D6155" s="3">
        <v>61</v>
      </c>
      <c r="E6155" s="3"/>
      <c r="F6155" s="3"/>
      <c r="G6155" s="3">
        <v>40</v>
      </c>
      <c r="H6155" s="3">
        <v>1593</v>
      </c>
      <c r="I6155" s="3"/>
      <c r="J6155" s="3"/>
      <c r="K6155" s="3"/>
      <c r="L6155" s="3"/>
      <c r="M6155" s="3">
        <v>2428</v>
      </c>
    </row>
    <row r="6156" spans="1:13" x14ac:dyDescent="0.2">
      <c r="A6156" s="8">
        <v>41895</v>
      </c>
      <c r="B6156" s="3">
        <v>13</v>
      </c>
      <c r="C6156" s="3">
        <v>1677</v>
      </c>
      <c r="D6156" s="3">
        <v>68</v>
      </c>
      <c r="E6156" s="3"/>
      <c r="F6156" s="3"/>
      <c r="G6156" s="3">
        <v>44</v>
      </c>
      <c r="H6156" s="3">
        <v>1789</v>
      </c>
      <c r="I6156" s="3"/>
      <c r="J6156" s="3"/>
      <c r="K6156" s="3"/>
      <c r="L6156" s="3"/>
      <c r="M6156" s="3">
        <v>2704</v>
      </c>
    </row>
    <row r="6157" spans="1:13" x14ac:dyDescent="0.2">
      <c r="A6157" s="8">
        <v>41895</v>
      </c>
      <c r="B6157" s="3">
        <v>14</v>
      </c>
      <c r="C6157" s="3">
        <v>1903</v>
      </c>
      <c r="D6157" s="3">
        <v>77</v>
      </c>
      <c r="E6157" s="3"/>
      <c r="F6157" s="3"/>
      <c r="G6157" s="3">
        <v>44</v>
      </c>
      <c r="H6157" s="3">
        <v>2024</v>
      </c>
      <c r="I6157" s="3"/>
      <c r="J6157" s="3"/>
      <c r="K6157" s="3"/>
      <c r="L6157" s="3"/>
      <c r="M6157" s="3">
        <v>3024</v>
      </c>
    </row>
    <row r="6158" spans="1:13" x14ac:dyDescent="0.2">
      <c r="A6158" s="8">
        <v>41895</v>
      </c>
      <c r="B6158" s="3">
        <v>15</v>
      </c>
      <c r="C6158" s="3">
        <v>2108</v>
      </c>
      <c r="D6158" s="3">
        <v>85</v>
      </c>
      <c r="E6158" s="3"/>
      <c r="F6158" s="3"/>
      <c r="G6158" s="3">
        <v>43</v>
      </c>
      <c r="H6158" s="3">
        <v>2237</v>
      </c>
      <c r="I6158" s="3"/>
      <c r="J6158" s="3"/>
      <c r="K6158" s="3"/>
      <c r="L6158" s="3"/>
      <c r="M6158" s="3">
        <v>3298</v>
      </c>
    </row>
    <row r="6159" spans="1:13" x14ac:dyDescent="0.2">
      <c r="A6159" s="8">
        <v>41895</v>
      </c>
      <c r="B6159" s="3">
        <v>16</v>
      </c>
      <c r="C6159" s="3">
        <v>2254</v>
      </c>
      <c r="D6159" s="3">
        <v>91</v>
      </c>
      <c r="E6159" s="3"/>
      <c r="F6159" s="3"/>
      <c r="G6159" s="3">
        <v>45</v>
      </c>
      <c r="H6159" s="3">
        <v>2390</v>
      </c>
      <c r="I6159" s="3"/>
      <c r="J6159" s="3"/>
      <c r="K6159" s="3"/>
      <c r="L6159" s="3"/>
      <c r="M6159" s="3">
        <v>3528</v>
      </c>
    </row>
    <row r="6160" spans="1:13" x14ac:dyDescent="0.2">
      <c r="A6160" s="8">
        <v>41895</v>
      </c>
      <c r="B6160" s="3">
        <v>17</v>
      </c>
      <c r="C6160" s="3">
        <v>2343</v>
      </c>
      <c r="D6160" s="3">
        <v>94</v>
      </c>
      <c r="E6160" s="3"/>
      <c r="F6160" s="3"/>
      <c r="G6160" s="3">
        <v>42</v>
      </c>
      <c r="H6160" s="3">
        <v>2480</v>
      </c>
      <c r="I6160" s="3"/>
      <c r="J6160" s="3"/>
      <c r="K6160" s="3"/>
      <c r="L6160" s="3"/>
      <c r="M6160" s="3">
        <v>3647</v>
      </c>
    </row>
    <row r="6161" spans="1:13" x14ac:dyDescent="0.2">
      <c r="A6161" s="8">
        <v>41895</v>
      </c>
      <c r="B6161" s="3">
        <v>18</v>
      </c>
      <c r="C6161" s="3">
        <v>2330</v>
      </c>
      <c r="D6161" s="3">
        <v>94</v>
      </c>
      <c r="E6161" s="3"/>
      <c r="F6161" s="3"/>
      <c r="G6161" s="3">
        <v>42</v>
      </c>
      <c r="H6161" s="3">
        <v>2466</v>
      </c>
      <c r="I6161" s="3"/>
      <c r="J6161" s="3"/>
      <c r="K6161" s="3"/>
      <c r="L6161" s="3"/>
      <c r="M6161" s="3">
        <v>3624</v>
      </c>
    </row>
    <row r="6162" spans="1:13" x14ac:dyDescent="0.2">
      <c r="A6162" s="8">
        <v>41895</v>
      </c>
      <c r="B6162" s="3">
        <v>19</v>
      </c>
      <c r="C6162" s="3">
        <v>2241</v>
      </c>
      <c r="D6162" s="3">
        <v>90</v>
      </c>
      <c r="E6162" s="3"/>
      <c r="F6162" s="3"/>
      <c r="G6162" s="3">
        <v>36</v>
      </c>
      <c r="H6162" s="3">
        <v>2368</v>
      </c>
      <c r="I6162" s="3"/>
      <c r="J6162" s="3"/>
      <c r="K6162" s="3"/>
      <c r="L6162" s="3"/>
      <c r="M6162" s="3">
        <v>3467</v>
      </c>
    </row>
    <row r="6163" spans="1:13" x14ac:dyDescent="0.2">
      <c r="A6163" s="8">
        <v>41895</v>
      </c>
      <c r="B6163" s="3">
        <v>20</v>
      </c>
      <c r="C6163" s="3">
        <v>2114</v>
      </c>
      <c r="D6163" s="3">
        <v>85</v>
      </c>
      <c r="E6163" s="3"/>
      <c r="F6163" s="3"/>
      <c r="G6163" s="3">
        <v>35</v>
      </c>
      <c r="H6163" s="3">
        <v>2234</v>
      </c>
      <c r="I6163" s="3"/>
      <c r="J6163" s="3"/>
      <c r="K6163" s="3"/>
      <c r="L6163" s="3"/>
      <c r="M6163" s="3">
        <v>3285</v>
      </c>
    </row>
    <row r="6164" spans="1:13" x14ac:dyDescent="0.2">
      <c r="A6164" s="8">
        <v>41895</v>
      </c>
      <c r="B6164" s="3">
        <v>21</v>
      </c>
      <c r="C6164" s="3">
        <v>1981</v>
      </c>
      <c r="D6164" s="3">
        <v>80</v>
      </c>
      <c r="E6164" s="3"/>
      <c r="F6164" s="3"/>
      <c r="G6164" s="3">
        <v>33</v>
      </c>
      <c r="H6164" s="3">
        <v>2094</v>
      </c>
      <c r="I6164" s="3"/>
      <c r="J6164" s="3"/>
      <c r="K6164" s="3"/>
      <c r="L6164" s="3"/>
      <c r="M6164" s="3">
        <v>3101</v>
      </c>
    </row>
    <row r="6165" spans="1:13" x14ac:dyDescent="0.2">
      <c r="A6165" s="8">
        <v>41895</v>
      </c>
      <c r="B6165" s="3">
        <v>22</v>
      </c>
      <c r="C6165" s="3">
        <v>1789</v>
      </c>
      <c r="D6165" s="3">
        <v>72</v>
      </c>
      <c r="E6165" s="3"/>
      <c r="F6165" s="3"/>
      <c r="G6165" s="3">
        <v>31</v>
      </c>
      <c r="H6165" s="3">
        <v>1892</v>
      </c>
      <c r="I6165" s="3"/>
      <c r="J6165" s="3"/>
      <c r="K6165" s="3"/>
      <c r="L6165" s="3"/>
      <c r="M6165" s="3">
        <v>2816</v>
      </c>
    </row>
    <row r="6166" spans="1:13" x14ac:dyDescent="0.2">
      <c r="A6166" s="8">
        <v>41895</v>
      </c>
      <c r="B6166" s="3">
        <v>23</v>
      </c>
      <c r="C6166" s="3">
        <v>1559</v>
      </c>
      <c r="D6166" s="3">
        <v>63</v>
      </c>
      <c r="E6166" s="3"/>
      <c r="F6166" s="3"/>
      <c r="G6166" s="3">
        <v>31</v>
      </c>
      <c r="H6166" s="3">
        <v>1653</v>
      </c>
      <c r="I6166" s="3"/>
      <c r="J6166" s="3"/>
      <c r="K6166" s="3"/>
      <c r="L6166" s="3"/>
      <c r="M6166" s="3">
        <v>2482</v>
      </c>
    </row>
    <row r="6167" spans="1:13" x14ac:dyDescent="0.2">
      <c r="A6167" s="8">
        <v>41895</v>
      </c>
      <c r="B6167" s="3">
        <v>24</v>
      </c>
      <c r="C6167" s="3">
        <v>1360</v>
      </c>
      <c r="D6167" s="3">
        <v>55</v>
      </c>
      <c r="E6167" s="3"/>
      <c r="F6167" s="3"/>
      <c r="G6167" s="3">
        <v>31</v>
      </c>
      <c r="H6167" s="3">
        <v>1446</v>
      </c>
      <c r="I6167" s="3"/>
      <c r="J6167" s="3"/>
      <c r="K6167" s="3"/>
      <c r="L6167" s="3"/>
      <c r="M6167" s="3">
        <v>2189</v>
      </c>
    </row>
    <row r="6168" spans="1:13" x14ac:dyDescent="0.2">
      <c r="A6168" s="8">
        <v>41896</v>
      </c>
      <c r="B6168" s="3">
        <v>1</v>
      </c>
      <c r="C6168" s="3">
        <v>1204</v>
      </c>
      <c r="D6168" s="3">
        <v>49</v>
      </c>
      <c r="E6168" s="3"/>
      <c r="F6168" s="3"/>
      <c r="G6168" s="3">
        <v>31</v>
      </c>
      <c r="H6168" s="3">
        <v>1284</v>
      </c>
      <c r="I6168" s="3"/>
      <c r="J6168" s="3"/>
      <c r="K6168" s="3"/>
      <c r="L6168" s="3"/>
      <c r="M6168" s="3">
        <v>1971</v>
      </c>
    </row>
    <row r="6169" spans="1:13" x14ac:dyDescent="0.2">
      <c r="A6169" s="8">
        <v>41896</v>
      </c>
      <c r="B6169" s="3">
        <v>2</v>
      </c>
      <c r="C6169" s="3">
        <v>1100</v>
      </c>
      <c r="D6169" s="3">
        <v>45</v>
      </c>
      <c r="E6169" s="3"/>
      <c r="F6169" s="3"/>
      <c r="G6169" s="3">
        <v>30</v>
      </c>
      <c r="H6169" s="3">
        <v>1175</v>
      </c>
      <c r="I6169" s="3"/>
      <c r="J6169" s="3"/>
      <c r="K6169" s="3"/>
      <c r="L6169" s="3"/>
      <c r="M6169" s="3">
        <v>1799</v>
      </c>
    </row>
    <row r="6170" spans="1:13" x14ac:dyDescent="0.2">
      <c r="A6170" s="8">
        <v>41896</v>
      </c>
      <c r="B6170" s="3">
        <v>3</v>
      </c>
      <c r="C6170" s="3">
        <v>1018</v>
      </c>
      <c r="D6170" s="3">
        <v>42</v>
      </c>
      <c r="E6170" s="3"/>
      <c r="F6170" s="3"/>
      <c r="G6170" s="3">
        <v>31</v>
      </c>
      <c r="H6170" s="3">
        <v>1091</v>
      </c>
      <c r="I6170" s="3"/>
      <c r="J6170" s="3"/>
      <c r="K6170" s="3"/>
      <c r="L6170" s="3"/>
      <c r="M6170" s="3">
        <v>1700</v>
      </c>
    </row>
    <row r="6171" spans="1:13" x14ac:dyDescent="0.2">
      <c r="A6171" s="8">
        <v>41896</v>
      </c>
      <c r="B6171" s="3">
        <v>4</v>
      </c>
      <c r="C6171" s="3">
        <v>973</v>
      </c>
      <c r="D6171" s="3">
        <v>40</v>
      </c>
      <c r="E6171" s="3"/>
      <c r="F6171" s="3"/>
      <c r="G6171" s="3">
        <v>30</v>
      </c>
      <c r="H6171" s="3">
        <v>1043</v>
      </c>
      <c r="I6171" s="3"/>
      <c r="J6171" s="3"/>
      <c r="K6171" s="3"/>
      <c r="L6171" s="3"/>
      <c r="M6171" s="3">
        <v>1628</v>
      </c>
    </row>
    <row r="6172" spans="1:13" x14ac:dyDescent="0.2">
      <c r="A6172" s="8">
        <v>41896</v>
      </c>
      <c r="B6172" s="3">
        <v>5</v>
      </c>
      <c r="C6172" s="3">
        <v>948</v>
      </c>
      <c r="D6172" s="3">
        <v>39</v>
      </c>
      <c r="E6172" s="3"/>
      <c r="F6172" s="3"/>
      <c r="G6172" s="3">
        <v>31</v>
      </c>
      <c r="H6172" s="3">
        <v>1018</v>
      </c>
      <c r="I6172" s="3"/>
      <c r="J6172" s="3"/>
      <c r="K6172" s="3"/>
      <c r="L6172" s="3"/>
      <c r="M6172" s="3">
        <v>1602</v>
      </c>
    </row>
    <row r="6173" spans="1:13" x14ac:dyDescent="0.2">
      <c r="A6173" s="8">
        <v>41896</v>
      </c>
      <c r="B6173" s="3">
        <v>6</v>
      </c>
      <c r="C6173" s="3">
        <v>948</v>
      </c>
      <c r="D6173" s="3">
        <v>39</v>
      </c>
      <c r="E6173" s="3"/>
      <c r="F6173" s="3"/>
      <c r="G6173" s="3">
        <v>30</v>
      </c>
      <c r="H6173" s="3">
        <v>1017</v>
      </c>
      <c r="I6173" s="3"/>
      <c r="J6173" s="3"/>
      <c r="K6173" s="3"/>
      <c r="L6173" s="3"/>
      <c r="M6173" s="3">
        <v>1594</v>
      </c>
    </row>
    <row r="6174" spans="1:13" x14ac:dyDescent="0.2">
      <c r="A6174" s="8">
        <v>41896</v>
      </c>
      <c r="B6174" s="3">
        <v>7</v>
      </c>
      <c r="C6174" s="3">
        <v>959</v>
      </c>
      <c r="D6174" s="3">
        <v>39</v>
      </c>
      <c r="E6174" s="3"/>
      <c r="F6174" s="3"/>
      <c r="G6174" s="3">
        <v>30</v>
      </c>
      <c r="H6174" s="3">
        <v>1028</v>
      </c>
      <c r="I6174" s="3"/>
      <c r="J6174" s="3"/>
      <c r="K6174" s="3"/>
      <c r="L6174" s="3"/>
      <c r="M6174" s="3">
        <v>1625</v>
      </c>
    </row>
    <row r="6175" spans="1:13" x14ac:dyDescent="0.2">
      <c r="A6175" s="8">
        <v>41896</v>
      </c>
      <c r="B6175" s="3">
        <v>8</v>
      </c>
      <c r="C6175" s="3">
        <v>961</v>
      </c>
      <c r="D6175" s="3">
        <v>39</v>
      </c>
      <c r="E6175" s="3"/>
      <c r="F6175" s="3"/>
      <c r="G6175" s="3">
        <v>30</v>
      </c>
      <c r="H6175" s="3">
        <v>1031</v>
      </c>
      <c r="I6175" s="3"/>
      <c r="J6175" s="3"/>
      <c r="K6175" s="3"/>
      <c r="L6175" s="3"/>
      <c r="M6175" s="3">
        <v>1623</v>
      </c>
    </row>
    <row r="6176" spans="1:13" x14ac:dyDescent="0.2">
      <c r="A6176" s="8">
        <v>41896</v>
      </c>
      <c r="B6176" s="3">
        <v>9</v>
      </c>
      <c r="C6176" s="3">
        <v>1032</v>
      </c>
      <c r="D6176" s="3">
        <v>42</v>
      </c>
      <c r="E6176" s="3"/>
      <c r="F6176" s="3"/>
      <c r="G6176" s="3">
        <v>34</v>
      </c>
      <c r="H6176" s="3">
        <v>1109</v>
      </c>
      <c r="I6176" s="3"/>
      <c r="J6176" s="3"/>
      <c r="K6176" s="3"/>
      <c r="L6176" s="3"/>
      <c r="M6176" s="3">
        <v>1751</v>
      </c>
    </row>
    <row r="6177" spans="1:13" x14ac:dyDescent="0.2">
      <c r="A6177" s="8">
        <v>41896</v>
      </c>
      <c r="B6177" s="3">
        <v>10</v>
      </c>
      <c r="C6177" s="3">
        <v>1130</v>
      </c>
      <c r="D6177" s="3">
        <v>46</v>
      </c>
      <c r="E6177" s="3"/>
      <c r="F6177" s="3"/>
      <c r="G6177" s="3">
        <v>37</v>
      </c>
      <c r="H6177" s="3">
        <v>1214</v>
      </c>
      <c r="I6177" s="3"/>
      <c r="J6177" s="3"/>
      <c r="K6177" s="3"/>
      <c r="L6177" s="3"/>
      <c r="M6177" s="3">
        <v>1905</v>
      </c>
    </row>
    <row r="6178" spans="1:13" x14ac:dyDescent="0.2">
      <c r="A6178" s="8">
        <v>41896</v>
      </c>
      <c r="B6178" s="3">
        <v>11</v>
      </c>
      <c r="C6178" s="3">
        <v>1241</v>
      </c>
      <c r="D6178" s="3">
        <v>51</v>
      </c>
      <c r="E6178" s="3"/>
      <c r="F6178" s="3"/>
      <c r="G6178" s="3">
        <v>40</v>
      </c>
      <c r="H6178" s="3">
        <v>1332</v>
      </c>
      <c r="I6178" s="3"/>
      <c r="J6178" s="3"/>
      <c r="K6178" s="3"/>
      <c r="L6178" s="3"/>
      <c r="M6178" s="3">
        <v>2081</v>
      </c>
    </row>
    <row r="6179" spans="1:13" x14ac:dyDescent="0.2">
      <c r="A6179" s="8">
        <v>41896</v>
      </c>
      <c r="B6179" s="3">
        <v>12</v>
      </c>
      <c r="C6179" s="3">
        <v>1369</v>
      </c>
      <c r="D6179" s="3">
        <v>56</v>
      </c>
      <c r="E6179" s="3"/>
      <c r="F6179" s="3"/>
      <c r="G6179" s="3">
        <v>40</v>
      </c>
      <c r="H6179" s="3">
        <v>1465</v>
      </c>
      <c r="I6179" s="3"/>
      <c r="J6179" s="3"/>
      <c r="K6179" s="3"/>
      <c r="L6179" s="3"/>
      <c r="M6179" s="3">
        <v>2271</v>
      </c>
    </row>
    <row r="6180" spans="1:13" x14ac:dyDescent="0.2">
      <c r="A6180" s="8">
        <v>41896</v>
      </c>
      <c r="B6180" s="3">
        <v>13</v>
      </c>
      <c r="C6180" s="3">
        <v>1530</v>
      </c>
      <c r="D6180" s="3">
        <v>62</v>
      </c>
      <c r="E6180" s="3"/>
      <c r="F6180" s="3"/>
      <c r="G6180" s="3">
        <v>43</v>
      </c>
      <c r="H6180" s="3">
        <v>1636</v>
      </c>
      <c r="I6180" s="3"/>
      <c r="J6180" s="3"/>
      <c r="K6180" s="3"/>
      <c r="L6180" s="3"/>
      <c r="M6180" s="3">
        <v>2531</v>
      </c>
    </row>
    <row r="6181" spans="1:13" x14ac:dyDescent="0.2">
      <c r="A6181" s="8">
        <v>41896</v>
      </c>
      <c r="B6181" s="3">
        <v>14</v>
      </c>
      <c r="C6181" s="3">
        <v>1713</v>
      </c>
      <c r="D6181" s="3">
        <v>70</v>
      </c>
      <c r="E6181" s="3"/>
      <c r="F6181" s="3"/>
      <c r="G6181" s="3">
        <v>45</v>
      </c>
      <c r="H6181" s="3">
        <v>1828</v>
      </c>
      <c r="I6181" s="3"/>
      <c r="J6181" s="3"/>
      <c r="K6181" s="3"/>
      <c r="L6181" s="3"/>
      <c r="M6181" s="3">
        <v>2802</v>
      </c>
    </row>
    <row r="6182" spans="1:13" x14ac:dyDescent="0.2">
      <c r="A6182" s="8">
        <v>41896</v>
      </c>
      <c r="B6182" s="3">
        <v>15</v>
      </c>
      <c r="C6182" s="3">
        <v>1911</v>
      </c>
      <c r="D6182" s="3">
        <v>77</v>
      </c>
      <c r="E6182" s="3"/>
      <c r="F6182" s="3"/>
      <c r="G6182" s="3">
        <v>43</v>
      </c>
      <c r="H6182" s="3">
        <v>2032</v>
      </c>
      <c r="I6182" s="3"/>
      <c r="J6182" s="3"/>
      <c r="K6182" s="3"/>
      <c r="L6182" s="3"/>
      <c r="M6182" s="3">
        <v>3092</v>
      </c>
    </row>
    <row r="6183" spans="1:13" x14ac:dyDescent="0.2">
      <c r="A6183" s="8">
        <v>41896</v>
      </c>
      <c r="B6183" s="3">
        <v>16</v>
      </c>
      <c r="C6183" s="3">
        <v>2092</v>
      </c>
      <c r="D6183" s="3">
        <v>85</v>
      </c>
      <c r="E6183" s="3"/>
      <c r="F6183" s="3"/>
      <c r="G6183" s="3">
        <v>43</v>
      </c>
      <c r="H6183" s="3">
        <v>2220</v>
      </c>
      <c r="I6183" s="3"/>
      <c r="J6183" s="3"/>
      <c r="K6183" s="3"/>
      <c r="L6183" s="3"/>
      <c r="M6183" s="3">
        <v>3353</v>
      </c>
    </row>
    <row r="6184" spans="1:13" x14ac:dyDescent="0.2">
      <c r="A6184" s="8">
        <v>41896</v>
      </c>
      <c r="B6184" s="3">
        <v>17</v>
      </c>
      <c r="C6184" s="3">
        <v>2194</v>
      </c>
      <c r="D6184" s="3">
        <v>89</v>
      </c>
      <c r="E6184" s="3"/>
      <c r="F6184" s="3"/>
      <c r="G6184" s="3">
        <v>42</v>
      </c>
      <c r="H6184" s="3">
        <v>2325</v>
      </c>
      <c r="I6184" s="3"/>
      <c r="J6184" s="3"/>
      <c r="K6184" s="3"/>
      <c r="L6184" s="3"/>
      <c r="M6184" s="3">
        <v>3491</v>
      </c>
    </row>
    <row r="6185" spans="1:13" x14ac:dyDescent="0.2">
      <c r="A6185" s="8">
        <v>41896</v>
      </c>
      <c r="B6185" s="3">
        <v>18</v>
      </c>
      <c r="C6185" s="3">
        <v>2229</v>
      </c>
      <c r="D6185" s="3">
        <v>90</v>
      </c>
      <c r="E6185" s="3"/>
      <c r="F6185" s="3"/>
      <c r="G6185" s="3">
        <v>42</v>
      </c>
      <c r="H6185" s="3">
        <v>2361</v>
      </c>
      <c r="I6185" s="3"/>
      <c r="J6185" s="3"/>
      <c r="K6185" s="3"/>
      <c r="L6185" s="3"/>
      <c r="M6185" s="3">
        <v>3538</v>
      </c>
    </row>
    <row r="6186" spans="1:13" x14ac:dyDescent="0.2">
      <c r="A6186" s="8">
        <v>41896</v>
      </c>
      <c r="B6186" s="3">
        <v>19</v>
      </c>
      <c r="C6186" s="3">
        <v>2131</v>
      </c>
      <c r="D6186" s="3">
        <v>86</v>
      </c>
      <c r="E6186" s="3"/>
      <c r="F6186" s="3"/>
      <c r="G6186" s="3">
        <v>38</v>
      </c>
      <c r="H6186" s="3">
        <v>2255</v>
      </c>
      <c r="I6186" s="3"/>
      <c r="J6186" s="3"/>
      <c r="K6186" s="3"/>
      <c r="L6186" s="3"/>
      <c r="M6186" s="3">
        <v>3390</v>
      </c>
    </row>
    <row r="6187" spans="1:13" x14ac:dyDescent="0.2">
      <c r="A6187" s="8">
        <v>41896</v>
      </c>
      <c r="B6187" s="3">
        <v>20</v>
      </c>
      <c r="C6187" s="3">
        <v>2041</v>
      </c>
      <c r="D6187" s="3">
        <v>82</v>
      </c>
      <c r="E6187" s="3"/>
      <c r="F6187" s="3"/>
      <c r="G6187" s="3">
        <v>34</v>
      </c>
      <c r="H6187" s="3">
        <v>2157</v>
      </c>
      <c r="I6187" s="3"/>
      <c r="J6187" s="3"/>
      <c r="K6187" s="3"/>
      <c r="L6187" s="3"/>
      <c r="M6187" s="3">
        <v>3256</v>
      </c>
    </row>
    <row r="6188" spans="1:13" x14ac:dyDescent="0.2">
      <c r="A6188" s="8">
        <v>41896</v>
      </c>
      <c r="B6188" s="3">
        <v>21</v>
      </c>
      <c r="C6188" s="3">
        <v>1920</v>
      </c>
      <c r="D6188" s="3">
        <v>77</v>
      </c>
      <c r="E6188" s="3"/>
      <c r="F6188" s="3"/>
      <c r="G6188" s="3">
        <v>32</v>
      </c>
      <c r="H6188" s="3">
        <v>2030</v>
      </c>
      <c r="I6188" s="3"/>
      <c r="J6188" s="3"/>
      <c r="K6188" s="3"/>
      <c r="L6188" s="3"/>
      <c r="M6188" s="3">
        <v>3057</v>
      </c>
    </row>
    <row r="6189" spans="1:13" x14ac:dyDescent="0.2">
      <c r="A6189" s="8">
        <v>41896</v>
      </c>
      <c r="B6189" s="3">
        <v>22</v>
      </c>
      <c r="C6189" s="3">
        <v>1726</v>
      </c>
      <c r="D6189" s="3">
        <v>70</v>
      </c>
      <c r="E6189" s="3"/>
      <c r="F6189" s="3"/>
      <c r="G6189" s="3">
        <v>32</v>
      </c>
      <c r="H6189" s="3">
        <v>1828</v>
      </c>
      <c r="I6189" s="3"/>
      <c r="J6189" s="3"/>
      <c r="K6189" s="3"/>
      <c r="L6189" s="3"/>
      <c r="M6189" s="3">
        <v>2757</v>
      </c>
    </row>
    <row r="6190" spans="1:13" x14ac:dyDescent="0.2">
      <c r="A6190" s="8">
        <v>41896</v>
      </c>
      <c r="B6190" s="3">
        <v>23</v>
      </c>
      <c r="C6190" s="3">
        <v>1481</v>
      </c>
      <c r="D6190" s="3">
        <v>60</v>
      </c>
      <c r="E6190" s="3"/>
      <c r="F6190" s="3"/>
      <c r="G6190" s="3">
        <v>31</v>
      </c>
      <c r="H6190" s="3">
        <v>1572</v>
      </c>
      <c r="I6190" s="3"/>
      <c r="J6190" s="3"/>
      <c r="K6190" s="3"/>
      <c r="L6190" s="3"/>
      <c r="M6190" s="3">
        <v>2390</v>
      </c>
    </row>
    <row r="6191" spans="1:13" x14ac:dyDescent="0.2">
      <c r="A6191" s="8">
        <v>41896</v>
      </c>
      <c r="B6191" s="3">
        <v>24</v>
      </c>
      <c r="C6191" s="3">
        <v>1283</v>
      </c>
      <c r="D6191" s="3">
        <v>52</v>
      </c>
      <c r="E6191" s="3"/>
      <c r="F6191" s="3"/>
      <c r="G6191" s="3">
        <v>31</v>
      </c>
      <c r="H6191" s="3">
        <v>1366</v>
      </c>
      <c r="I6191" s="3"/>
      <c r="J6191" s="3"/>
      <c r="K6191" s="3"/>
      <c r="L6191" s="3"/>
      <c r="M6191" s="3">
        <v>2105</v>
      </c>
    </row>
    <row r="6192" spans="1:13" x14ac:dyDescent="0.2">
      <c r="A6192" s="8">
        <v>41897</v>
      </c>
      <c r="B6192" s="3">
        <v>1</v>
      </c>
      <c r="C6192" s="3">
        <v>1140</v>
      </c>
      <c r="D6192" s="3">
        <v>46</v>
      </c>
      <c r="E6192" s="3"/>
      <c r="F6192" s="3"/>
      <c r="G6192" s="3">
        <v>30</v>
      </c>
      <c r="H6192" s="3">
        <v>1217</v>
      </c>
      <c r="I6192" s="3"/>
      <c r="J6192" s="3"/>
      <c r="K6192" s="3"/>
      <c r="L6192" s="3"/>
      <c r="M6192" s="3">
        <v>1881</v>
      </c>
    </row>
    <row r="6193" spans="1:13" x14ac:dyDescent="0.2">
      <c r="A6193" s="8">
        <v>41897</v>
      </c>
      <c r="B6193" s="3">
        <v>2</v>
      </c>
      <c r="C6193" s="3">
        <v>1049</v>
      </c>
      <c r="D6193" s="3">
        <v>43</v>
      </c>
      <c r="E6193" s="3"/>
      <c r="F6193" s="3"/>
      <c r="G6193" s="3">
        <v>30</v>
      </c>
      <c r="H6193" s="3">
        <v>1122</v>
      </c>
      <c r="I6193" s="3"/>
      <c r="J6193" s="3"/>
      <c r="K6193" s="3"/>
      <c r="L6193" s="3"/>
      <c r="M6193" s="3">
        <v>1755</v>
      </c>
    </row>
    <row r="6194" spans="1:13" x14ac:dyDescent="0.2">
      <c r="A6194" s="8">
        <v>41897</v>
      </c>
      <c r="B6194" s="3">
        <v>3</v>
      </c>
      <c r="C6194" s="3">
        <v>993</v>
      </c>
      <c r="D6194" s="3">
        <v>41</v>
      </c>
      <c r="E6194" s="3"/>
      <c r="F6194" s="3"/>
      <c r="G6194" s="3">
        <v>30</v>
      </c>
      <c r="H6194" s="3">
        <v>1064</v>
      </c>
      <c r="I6194" s="3"/>
      <c r="J6194" s="3"/>
      <c r="K6194" s="3"/>
      <c r="L6194" s="3"/>
      <c r="M6194" s="3">
        <v>1676</v>
      </c>
    </row>
    <row r="6195" spans="1:13" x14ac:dyDescent="0.2">
      <c r="A6195" s="8">
        <v>41897</v>
      </c>
      <c r="B6195" s="3">
        <v>4</v>
      </c>
      <c r="C6195" s="3">
        <v>972</v>
      </c>
      <c r="D6195" s="3">
        <v>40</v>
      </c>
      <c r="E6195" s="3"/>
      <c r="F6195" s="3"/>
      <c r="G6195" s="3">
        <v>30</v>
      </c>
      <c r="H6195" s="3">
        <v>1042</v>
      </c>
      <c r="I6195" s="3"/>
      <c r="J6195" s="3"/>
      <c r="K6195" s="3"/>
      <c r="L6195" s="3"/>
      <c r="M6195" s="3">
        <v>1639</v>
      </c>
    </row>
    <row r="6196" spans="1:13" x14ac:dyDescent="0.2">
      <c r="A6196" s="8">
        <v>41897</v>
      </c>
      <c r="B6196" s="3">
        <v>5</v>
      </c>
      <c r="C6196" s="3">
        <v>982</v>
      </c>
      <c r="D6196" s="3">
        <v>40</v>
      </c>
      <c r="E6196" s="3"/>
      <c r="F6196" s="3"/>
      <c r="G6196" s="3">
        <v>32</v>
      </c>
      <c r="H6196" s="3">
        <v>1055</v>
      </c>
      <c r="I6196" s="3"/>
      <c r="J6196" s="3"/>
      <c r="K6196" s="3"/>
      <c r="L6196" s="3"/>
      <c r="M6196" s="3">
        <v>1655</v>
      </c>
    </row>
    <row r="6197" spans="1:13" x14ac:dyDescent="0.2">
      <c r="A6197" s="8">
        <v>41897</v>
      </c>
      <c r="B6197" s="3">
        <v>6</v>
      </c>
      <c r="C6197" s="3">
        <v>1059</v>
      </c>
      <c r="D6197" s="3">
        <v>43</v>
      </c>
      <c r="E6197" s="3"/>
      <c r="F6197" s="3"/>
      <c r="G6197" s="3">
        <v>31</v>
      </c>
      <c r="H6197" s="3">
        <v>1133</v>
      </c>
      <c r="I6197" s="3"/>
      <c r="J6197" s="3"/>
      <c r="K6197" s="3"/>
      <c r="L6197" s="3"/>
      <c r="M6197" s="3">
        <v>1768</v>
      </c>
    </row>
    <row r="6198" spans="1:13" x14ac:dyDescent="0.2">
      <c r="A6198" s="8">
        <v>41897</v>
      </c>
      <c r="B6198" s="3">
        <v>7</v>
      </c>
      <c r="C6198" s="3">
        <v>1168</v>
      </c>
      <c r="D6198" s="3">
        <v>48</v>
      </c>
      <c r="E6198" s="3"/>
      <c r="F6198" s="3"/>
      <c r="G6198" s="3">
        <v>32</v>
      </c>
      <c r="H6198" s="3">
        <v>1248</v>
      </c>
      <c r="I6198" s="3"/>
      <c r="J6198" s="3"/>
      <c r="K6198" s="3"/>
      <c r="L6198" s="3"/>
      <c r="M6198" s="3">
        <v>1939</v>
      </c>
    </row>
    <row r="6199" spans="1:13" x14ac:dyDescent="0.2">
      <c r="A6199" s="8">
        <v>41897</v>
      </c>
      <c r="B6199" s="3">
        <v>8</v>
      </c>
      <c r="C6199" s="3">
        <v>1230</v>
      </c>
      <c r="D6199" s="3">
        <v>49</v>
      </c>
      <c r="E6199" s="3"/>
      <c r="F6199" s="3"/>
      <c r="G6199" s="3">
        <v>20</v>
      </c>
      <c r="H6199" s="3">
        <v>1300</v>
      </c>
      <c r="I6199" s="3"/>
      <c r="J6199" s="3"/>
      <c r="K6199" s="3"/>
      <c r="L6199" s="3"/>
      <c r="M6199" s="3">
        <v>2018</v>
      </c>
    </row>
    <row r="6200" spans="1:13" x14ac:dyDescent="0.2">
      <c r="A6200" s="8">
        <v>41897</v>
      </c>
      <c r="B6200" s="3">
        <v>9</v>
      </c>
      <c r="C6200" s="3">
        <v>1279</v>
      </c>
      <c r="D6200" s="3">
        <v>52</v>
      </c>
      <c r="E6200" s="3"/>
      <c r="F6200" s="3"/>
      <c r="G6200" s="3">
        <v>22</v>
      </c>
      <c r="H6200" s="3">
        <v>1353</v>
      </c>
      <c r="I6200" s="3"/>
      <c r="J6200" s="3"/>
      <c r="K6200" s="3"/>
      <c r="L6200" s="3"/>
      <c r="M6200" s="3">
        <v>2113</v>
      </c>
    </row>
    <row r="6201" spans="1:13" x14ac:dyDescent="0.2">
      <c r="A6201" s="8">
        <v>41897</v>
      </c>
      <c r="B6201" s="3">
        <v>10</v>
      </c>
      <c r="C6201" s="3">
        <v>1341</v>
      </c>
      <c r="D6201" s="3">
        <v>54</v>
      </c>
      <c r="E6201" s="3"/>
      <c r="F6201" s="3"/>
      <c r="G6201" s="3">
        <v>26</v>
      </c>
      <c r="H6201" s="3">
        <v>1421</v>
      </c>
      <c r="I6201" s="3"/>
      <c r="J6201" s="3"/>
      <c r="K6201" s="3"/>
      <c r="L6201" s="3"/>
      <c r="M6201" s="3">
        <v>2218</v>
      </c>
    </row>
    <row r="6202" spans="1:13" x14ac:dyDescent="0.2">
      <c r="A6202" s="8">
        <v>41897</v>
      </c>
      <c r="B6202" s="3">
        <v>11</v>
      </c>
      <c r="C6202" s="3">
        <v>1445</v>
      </c>
      <c r="D6202" s="3">
        <v>58</v>
      </c>
      <c r="E6202" s="3"/>
      <c r="F6202" s="3"/>
      <c r="G6202" s="3">
        <v>24</v>
      </c>
      <c r="H6202" s="3">
        <v>1528</v>
      </c>
      <c r="I6202" s="3"/>
      <c r="J6202" s="3"/>
      <c r="K6202" s="3"/>
      <c r="L6202" s="3"/>
      <c r="M6202" s="3">
        <v>2379</v>
      </c>
    </row>
    <row r="6203" spans="1:13" x14ac:dyDescent="0.2">
      <c r="A6203" s="8">
        <v>41897</v>
      </c>
      <c r="B6203" s="3">
        <v>12</v>
      </c>
      <c r="C6203" s="3">
        <v>1546</v>
      </c>
      <c r="D6203" s="3">
        <v>62</v>
      </c>
      <c r="E6203" s="3"/>
      <c r="F6203" s="3"/>
      <c r="G6203" s="3">
        <v>31</v>
      </c>
      <c r="H6203" s="3">
        <v>1640</v>
      </c>
      <c r="I6203" s="3"/>
      <c r="J6203" s="3"/>
      <c r="K6203" s="3"/>
      <c r="L6203" s="3"/>
      <c r="M6203" s="3">
        <v>2544</v>
      </c>
    </row>
    <row r="6204" spans="1:13" x14ac:dyDescent="0.2">
      <c r="A6204" s="8">
        <v>41897</v>
      </c>
      <c r="B6204" s="3">
        <v>13</v>
      </c>
      <c r="C6204" s="3">
        <v>1676</v>
      </c>
      <c r="D6204" s="3">
        <v>68</v>
      </c>
      <c r="E6204" s="3"/>
      <c r="F6204" s="3"/>
      <c r="G6204" s="3">
        <v>30</v>
      </c>
      <c r="H6204" s="3">
        <v>1774</v>
      </c>
      <c r="I6204" s="3"/>
      <c r="J6204" s="3"/>
      <c r="K6204" s="3"/>
      <c r="L6204" s="3"/>
      <c r="M6204" s="3">
        <v>2756</v>
      </c>
    </row>
    <row r="6205" spans="1:13" x14ac:dyDescent="0.2">
      <c r="A6205" s="8">
        <v>41897</v>
      </c>
      <c r="B6205" s="3">
        <v>14</v>
      </c>
      <c r="C6205" s="3">
        <v>1818</v>
      </c>
      <c r="D6205" s="3">
        <v>73</v>
      </c>
      <c r="E6205" s="3"/>
      <c r="F6205" s="3"/>
      <c r="G6205" s="3">
        <v>31</v>
      </c>
      <c r="H6205" s="3">
        <v>1923</v>
      </c>
      <c r="I6205" s="3"/>
      <c r="J6205" s="3"/>
      <c r="K6205" s="3"/>
      <c r="L6205" s="3"/>
      <c r="M6205" s="3">
        <v>2967</v>
      </c>
    </row>
    <row r="6206" spans="1:13" x14ac:dyDescent="0.2">
      <c r="A6206" s="8">
        <v>41897</v>
      </c>
      <c r="B6206" s="3">
        <v>15</v>
      </c>
      <c r="C6206" s="3">
        <v>1943</v>
      </c>
      <c r="D6206" s="3">
        <v>78</v>
      </c>
      <c r="E6206" s="3"/>
      <c r="F6206" s="3"/>
      <c r="G6206" s="3">
        <v>30</v>
      </c>
      <c r="H6206" s="3">
        <v>2051</v>
      </c>
      <c r="I6206" s="3"/>
      <c r="J6206" s="3"/>
      <c r="K6206" s="3"/>
      <c r="L6206" s="3"/>
      <c r="M6206" s="3">
        <v>3174</v>
      </c>
    </row>
    <row r="6207" spans="1:13" x14ac:dyDescent="0.2">
      <c r="A6207" s="8">
        <v>41897</v>
      </c>
      <c r="B6207" s="3">
        <v>16</v>
      </c>
      <c r="C6207" s="3">
        <v>2045</v>
      </c>
      <c r="D6207" s="3">
        <v>82</v>
      </c>
      <c r="E6207" s="3"/>
      <c r="F6207" s="3"/>
      <c r="G6207" s="3">
        <v>30</v>
      </c>
      <c r="H6207" s="3">
        <v>2157</v>
      </c>
      <c r="I6207" s="3"/>
      <c r="J6207" s="3"/>
      <c r="K6207" s="3"/>
      <c r="L6207" s="3"/>
      <c r="M6207" s="3">
        <v>3333</v>
      </c>
    </row>
    <row r="6208" spans="1:13" x14ac:dyDescent="0.2">
      <c r="A6208" s="8">
        <v>41897</v>
      </c>
      <c r="B6208" s="3">
        <v>17</v>
      </c>
      <c r="C6208" s="3">
        <v>2097</v>
      </c>
      <c r="D6208" s="3">
        <v>84</v>
      </c>
      <c r="E6208" s="3"/>
      <c r="F6208" s="3"/>
      <c r="G6208" s="3">
        <v>31</v>
      </c>
      <c r="H6208" s="3">
        <v>2213</v>
      </c>
      <c r="I6208" s="3">
        <v>10</v>
      </c>
      <c r="J6208" s="3"/>
      <c r="K6208" s="3"/>
      <c r="L6208" s="3"/>
      <c r="M6208" s="3">
        <v>3404</v>
      </c>
    </row>
    <row r="6209" spans="1:13" x14ac:dyDescent="0.2">
      <c r="A6209" s="8">
        <v>41897</v>
      </c>
      <c r="B6209" s="3">
        <v>18</v>
      </c>
      <c r="C6209" s="3">
        <v>2060</v>
      </c>
      <c r="D6209" s="3">
        <v>83</v>
      </c>
      <c r="E6209" s="3"/>
      <c r="F6209" s="3"/>
      <c r="G6209" s="3">
        <v>26</v>
      </c>
      <c r="H6209" s="3">
        <v>2169</v>
      </c>
      <c r="I6209" s="3">
        <v>10</v>
      </c>
      <c r="J6209" s="3"/>
      <c r="K6209" s="3"/>
      <c r="L6209" s="3"/>
      <c r="M6209" s="3">
        <v>3347</v>
      </c>
    </row>
    <row r="6210" spans="1:13" x14ac:dyDescent="0.2">
      <c r="A6210" s="8">
        <v>41897</v>
      </c>
      <c r="B6210" s="3">
        <v>19</v>
      </c>
      <c r="C6210" s="3">
        <v>1901</v>
      </c>
      <c r="D6210" s="3">
        <v>76</v>
      </c>
      <c r="E6210" s="3"/>
      <c r="F6210" s="3"/>
      <c r="G6210" s="3">
        <v>26</v>
      </c>
      <c r="H6210" s="3">
        <v>2004</v>
      </c>
      <c r="I6210" s="3"/>
      <c r="J6210" s="3"/>
      <c r="K6210" s="3"/>
      <c r="L6210" s="3"/>
      <c r="M6210" s="3">
        <v>3115</v>
      </c>
    </row>
    <row r="6211" spans="1:13" x14ac:dyDescent="0.2">
      <c r="A6211" s="8">
        <v>41897</v>
      </c>
      <c r="B6211" s="3">
        <v>20</v>
      </c>
      <c r="C6211" s="3">
        <v>1777</v>
      </c>
      <c r="D6211" s="3">
        <v>71</v>
      </c>
      <c r="E6211" s="3"/>
      <c r="F6211" s="3"/>
      <c r="G6211" s="3">
        <v>21</v>
      </c>
      <c r="H6211" s="3">
        <v>1870</v>
      </c>
      <c r="I6211" s="3"/>
      <c r="J6211" s="3"/>
      <c r="K6211" s="3"/>
      <c r="L6211" s="3"/>
      <c r="M6211" s="3">
        <v>2944</v>
      </c>
    </row>
    <row r="6212" spans="1:13" x14ac:dyDescent="0.2">
      <c r="A6212" s="8">
        <v>41897</v>
      </c>
      <c r="B6212" s="3">
        <v>21</v>
      </c>
      <c r="C6212" s="3">
        <v>1677</v>
      </c>
      <c r="D6212" s="3">
        <v>67</v>
      </c>
      <c r="E6212" s="3"/>
      <c r="F6212" s="3"/>
      <c r="G6212" s="3">
        <v>20</v>
      </c>
      <c r="H6212" s="3">
        <v>1765</v>
      </c>
      <c r="I6212" s="3"/>
      <c r="J6212" s="3"/>
      <c r="K6212" s="3"/>
      <c r="L6212" s="3"/>
      <c r="M6212" s="3">
        <v>2767</v>
      </c>
    </row>
    <row r="6213" spans="1:13" x14ac:dyDescent="0.2">
      <c r="A6213" s="8">
        <v>41897</v>
      </c>
      <c r="B6213" s="3">
        <v>22</v>
      </c>
      <c r="C6213" s="3">
        <v>1504</v>
      </c>
      <c r="D6213" s="3">
        <v>60</v>
      </c>
      <c r="E6213" s="3"/>
      <c r="F6213" s="3"/>
      <c r="G6213" s="3">
        <v>20</v>
      </c>
      <c r="H6213" s="3">
        <v>1585</v>
      </c>
      <c r="I6213" s="3"/>
      <c r="J6213" s="3"/>
      <c r="K6213" s="3"/>
      <c r="L6213" s="3"/>
      <c r="M6213" s="3">
        <v>2499</v>
      </c>
    </row>
    <row r="6214" spans="1:13" x14ac:dyDescent="0.2">
      <c r="A6214" s="8">
        <v>41897</v>
      </c>
      <c r="B6214" s="3">
        <v>23</v>
      </c>
      <c r="C6214" s="3">
        <v>1323</v>
      </c>
      <c r="D6214" s="3">
        <v>53</v>
      </c>
      <c r="E6214" s="3"/>
      <c r="F6214" s="3"/>
      <c r="G6214" s="3">
        <v>20</v>
      </c>
      <c r="H6214" s="3">
        <v>1397</v>
      </c>
      <c r="I6214" s="3"/>
      <c r="J6214" s="3"/>
      <c r="K6214" s="3"/>
      <c r="L6214" s="3"/>
      <c r="M6214" s="3">
        <v>2204</v>
      </c>
    </row>
    <row r="6215" spans="1:13" x14ac:dyDescent="0.2">
      <c r="A6215" s="8">
        <v>41897</v>
      </c>
      <c r="B6215" s="3">
        <v>24</v>
      </c>
      <c r="C6215" s="3">
        <v>1164</v>
      </c>
      <c r="D6215" s="3">
        <v>47</v>
      </c>
      <c r="E6215" s="3"/>
      <c r="F6215" s="3"/>
      <c r="G6215" s="3">
        <v>20</v>
      </c>
      <c r="H6215" s="3">
        <v>1231</v>
      </c>
      <c r="I6215" s="3"/>
      <c r="J6215" s="3"/>
      <c r="K6215" s="3"/>
      <c r="L6215" s="3"/>
      <c r="M6215" s="3">
        <v>1949</v>
      </c>
    </row>
    <row r="6216" spans="1:13" x14ac:dyDescent="0.2">
      <c r="A6216" s="8">
        <v>41898</v>
      </c>
      <c r="B6216" s="3">
        <v>1</v>
      </c>
      <c r="C6216" s="3">
        <v>1046</v>
      </c>
      <c r="D6216" s="3">
        <v>42</v>
      </c>
      <c r="E6216" s="3"/>
      <c r="F6216" s="3"/>
      <c r="G6216" s="3">
        <v>20</v>
      </c>
      <c r="H6216" s="3">
        <v>1109</v>
      </c>
      <c r="I6216" s="3"/>
      <c r="J6216" s="3"/>
      <c r="K6216" s="3"/>
      <c r="L6216" s="3"/>
      <c r="M6216" s="3">
        <v>1761</v>
      </c>
    </row>
    <row r="6217" spans="1:13" x14ac:dyDescent="0.2">
      <c r="A6217" s="8">
        <v>41898</v>
      </c>
      <c r="B6217" s="3">
        <v>2</v>
      </c>
      <c r="C6217" s="3">
        <v>978</v>
      </c>
      <c r="D6217" s="3">
        <v>40</v>
      </c>
      <c r="E6217" s="3"/>
      <c r="F6217" s="3"/>
      <c r="G6217" s="3">
        <v>20</v>
      </c>
      <c r="H6217" s="3">
        <v>1038</v>
      </c>
      <c r="I6217" s="3"/>
      <c r="J6217" s="3"/>
      <c r="K6217" s="3"/>
      <c r="L6217" s="3"/>
      <c r="M6217" s="3">
        <v>1668</v>
      </c>
    </row>
    <row r="6218" spans="1:13" x14ac:dyDescent="0.2">
      <c r="A6218" s="8">
        <v>41898</v>
      </c>
      <c r="B6218" s="3">
        <v>3</v>
      </c>
      <c r="C6218" s="3">
        <v>939</v>
      </c>
      <c r="D6218" s="3">
        <v>38</v>
      </c>
      <c r="E6218" s="3"/>
      <c r="F6218" s="3"/>
      <c r="G6218" s="3">
        <v>20</v>
      </c>
      <c r="H6218" s="3">
        <v>997</v>
      </c>
      <c r="I6218" s="3"/>
      <c r="J6218" s="3"/>
      <c r="K6218" s="3"/>
      <c r="L6218" s="3"/>
      <c r="M6218" s="3">
        <v>1606</v>
      </c>
    </row>
    <row r="6219" spans="1:13" x14ac:dyDescent="0.2">
      <c r="A6219" s="8">
        <v>41898</v>
      </c>
      <c r="B6219" s="3">
        <v>4</v>
      </c>
      <c r="C6219" s="3">
        <v>922</v>
      </c>
      <c r="D6219" s="3">
        <v>37</v>
      </c>
      <c r="E6219" s="3"/>
      <c r="F6219" s="3"/>
      <c r="G6219" s="3">
        <v>20</v>
      </c>
      <c r="H6219" s="3">
        <v>980</v>
      </c>
      <c r="I6219" s="3"/>
      <c r="J6219" s="3"/>
      <c r="K6219" s="3"/>
      <c r="L6219" s="3"/>
      <c r="M6219" s="3">
        <v>1575</v>
      </c>
    </row>
    <row r="6220" spans="1:13" x14ac:dyDescent="0.2">
      <c r="A6220" s="8">
        <v>41898</v>
      </c>
      <c r="B6220" s="3">
        <v>5</v>
      </c>
      <c r="C6220" s="3">
        <v>940</v>
      </c>
      <c r="D6220" s="3">
        <v>38</v>
      </c>
      <c r="E6220" s="3"/>
      <c r="F6220" s="3"/>
      <c r="G6220" s="3">
        <v>20</v>
      </c>
      <c r="H6220" s="3">
        <v>998</v>
      </c>
      <c r="I6220" s="3"/>
      <c r="J6220" s="3"/>
      <c r="K6220" s="3"/>
      <c r="L6220" s="3"/>
      <c r="M6220" s="3">
        <v>1603</v>
      </c>
    </row>
    <row r="6221" spans="1:13" x14ac:dyDescent="0.2">
      <c r="A6221" s="8">
        <v>41898</v>
      </c>
      <c r="B6221" s="3">
        <v>6</v>
      </c>
      <c r="C6221" s="3">
        <v>1008</v>
      </c>
      <c r="D6221" s="3">
        <v>41</v>
      </c>
      <c r="E6221" s="3"/>
      <c r="F6221" s="3"/>
      <c r="G6221" s="3">
        <v>20</v>
      </c>
      <c r="H6221" s="3">
        <v>1069</v>
      </c>
      <c r="I6221" s="3"/>
      <c r="J6221" s="3"/>
      <c r="K6221" s="3"/>
      <c r="L6221" s="3"/>
      <c r="M6221" s="3">
        <v>1693</v>
      </c>
    </row>
    <row r="6222" spans="1:13" x14ac:dyDescent="0.2">
      <c r="A6222" s="8">
        <v>41898</v>
      </c>
      <c r="B6222" s="3">
        <v>7</v>
      </c>
      <c r="C6222" s="3">
        <v>1120</v>
      </c>
      <c r="D6222" s="3">
        <v>45</v>
      </c>
      <c r="E6222" s="3"/>
      <c r="F6222" s="3"/>
      <c r="G6222" s="3">
        <v>20</v>
      </c>
      <c r="H6222" s="3">
        <v>1186</v>
      </c>
      <c r="I6222" s="3"/>
      <c r="J6222" s="3"/>
      <c r="K6222" s="3"/>
      <c r="L6222" s="3"/>
      <c r="M6222" s="3">
        <v>1865</v>
      </c>
    </row>
    <row r="6223" spans="1:13" x14ac:dyDescent="0.2">
      <c r="A6223" s="8">
        <v>41898</v>
      </c>
      <c r="B6223" s="3">
        <v>8</v>
      </c>
      <c r="C6223" s="3">
        <v>1157</v>
      </c>
      <c r="D6223" s="3">
        <v>47</v>
      </c>
      <c r="E6223" s="3"/>
      <c r="F6223" s="3"/>
      <c r="G6223" s="3">
        <v>20</v>
      </c>
      <c r="H6223" s="3">
        <v>1224</v>
      </c>
      <c r="I6223" s="3"/>
      <c r="J6223" s="3"/>
      <c r="K6223" s="3"/>
      <c r="L6223" s="3"/>
      <c r="M6223" s="3">
        <v>1894</v>
      </c>
    </row>
    <row r="6224" spans="1:13" x14ac:dyDescent="0.2">
      <c r="A6224" s="8">
        <v>41898</v>
      </c>
      <c r="B6224" s="3">
        <v>9</v>
      </c>
      <c r="C6224" s="3">
        <v>1199</v>
      </c>
      <c r="D6224" s="3">
        <v>48</v>
      </c>
      <c r="E6224" s="3"/>
      <c r="F6224" s="3"/>
      <c r="G6224" s="3">
        <v>20</v>
      </c>
      <c r="H6224" s="3">
        <v>1268</v>
      </c>
      <c r="I6224" s="3"/>
      <c r="J6224" s="3"/>
      <c r="K6224" s="3"/>
      <c r="L6224" s="3"/>
      <c r="M6224" s="3">
        <v>1957</v>
      </c>
    </row>
    <row r="6225" spans="1:13" x14ac:dyDescent="0.2">
      <c r="A6225" s="8">
        <v>41898</v>
      </c>
      <c r="B6225" s="3">
        <v>10</v>
      </c>
      <c r="C6225" s="3">
        <v>1256</v>
      </c>
      <c r="D6225" s="3">
        <v>51</v>
      </c>
      <c r="E6225" s="3"/>
      <c r="F6225" s="3"/>
      <c r="G6225" s="3">
        <v>27</v>
      </c>
      <c r="H6225" s="3">
        <v>1334</v>
      </c>
      <c r="I6225" s="3"/>
      <c r="J6225" s="3"/>
      <c r="K6225" s="3"/>
      <c r="L6225" s="3"/>
      <c r="M6225" s="3">
        <v>2063</v>
      </c>
    </row>
    <row r="6226" spans="1:13" x14ac:dyDescent="0.2">
      <c r="A6226" s="8">
        <v>41898</v>
      </c>
      <c r="B6226" s="3">
        <v>11</v>
      </c>
      <c r="C6226" s="3">
        <v>1314</v>
      </c>
      <c r="D6226" s="3">
        <v>53</v>
      </c>
      <c r="E6226" s="3"/>
      <c r="F6226" s="3"/>
      <c r="G6226" s="3">
        <v>30</v>
      </c>
      <c r="H6226" s="3">
        <v>1398</v>
      </c>
      <c r="I6226" s="3"/>
      <c r="J6226" s="3"/>
      <c r="K6226" s="3"/>
      <c r="L6226" s="3"/>
      <c r="M6226" s="3">
        <v>2148</v>
      </c>
    </row>
    <row r="6227" spans="1:13" x14ac:dyDescent="0.2">
      <c r="A6227" s="8">
        <v>41898</v>
      </c>
      <c r="B6227" s="3">
        <v>12</v>
      </c>
      <c r="C6227" s="3">
        <v>1397</v>
      </c>
      <c r="D6227" s="3">
        <v>56</v>
      </c>
      <c r="E6227" s="3"/>
      <c r="F6227" s="3"/>
      <c r="G6227" s="3">
        <v>29</v>
      </c>
      <c r="H6227" s="3">
        <v>1483</v>
      </c>
      <c r="I6227" s="3"/>
      <c r="J6227" s="3"/>
      <c r="K6227" s="3"/>
      <c r="L6227" s="3"/>
      <c r="M6227" s="3">
        <v>2288</v>
      </c>
    </row>
    <row r="6228" spans="1:13" x14ac:dyDescent="0.2">
      <c r="A6228" s="8">
        <v>41898</v>
      </c>
      <c r="B6228" s="3">
        <v>13</v>
      </c>
      <c r="C6228" s="3">
        <v>1475</v>
      </c>
      <c r="D6228" s="3">
        <v>60</v>
      </c>
      <c r="E6228" s="3"/>
      <c r="F6228" s="3"/>
      <c r="G6228" s="3">
        <v>30</v>
      </c>
      <c r="H6228" s="3">
        <v>1565</v>
      </c>
      <c r="I6228" s="3"/>
      <c r="J6228" s="3"/>
      <c r="K6228" s="3"/>
      <c r="L6228" s="3"/>
      <c r="M6228" s="3">
        <v>2418</v>
      </c>
    </row>
    <row r="6229" spans="1:13" x14ac:dyDescent="0.2">
      <c r="A6229" s="8">
        <v>41898</v>
      </c>
      <c r="B6229" s="3">
        <v>14</v>
      </c>
      <c r="C6229" s="3">
        <v>1575</v>
      </c>
      <c r="D6229" s="3">
        <v>64</v>
      </c>
      <c r="E6229" s="3"/>
      <c r="F6229" s="3"/>
      <c r="G6229" s="3">
        <v>33</v>
      </c>
      <c r="H6229" s="3">
        <v>1672</v>
      </c>
      <c r="I6229" s="3"/>
      <c r="J6229" s="3"/>
      <c r="K6229" s="3"/>
      <c r="L6229" s="3"/>
      <c r="M6229" s="3">
        <v>2569</v>
      </c>
    </row>
    <row r="6230" spans="1:13" x14ac:dyDescent="0.2">
      <c r="A6230" s="8">
        <v>41898</v>
      </c>
      <c r="B6230" s="3">
        <v>15</v>
      </c>
      <c r="C6230" s="3">
        <v>1703</v>
      </c>
      <c r="D6230" s="3">
        <v>69</v>
      </c>
      <c r="E6230" s="3"/>
      <c r="F6230" s="3"/>
      <c r="G6230" s="3">
        <v>29</v>
      </c>
      <c r="H6230" s="3">
        <v>1801</v>
      </c>
      <c r="I6230" s="3"/>
      <c r="J6230" s="3"/>
      <c r="K6230" s="3"/>
      <c r="L6230" s="3"/>
      <c r="M6230" s="3">
        <v>2757</v>
      </c>
    </row>
    <row r="6231" spans="1:13" x14ac:dyDescent="0.2">
      <c r="A6231" s="8">
        <v>41898</v>
      </c>
      <c r="B6231" s="3">
        <v>16</v>
      </c>
      <c r="C6231" s="3">
        <v>1831</v>
      </c>
      <c r="D6231" s="3">
        <v>74</v>
      </c>
      <c r="E6231" s="3"/>
      <c r="F6231" s="3"/>
      <c r="G6231" s="3">
        <v>30</v>
      </c>
      <c r="H6231" s="3">
        <v>1935</v>
      </c>
      <c r="I6231" s="3"/>
      <c r="J6231" s="3"/>
      <c r="K6231" s="3"/>
      <c r="L6231" s="3"/>
      <c r="M6231" s="3">
        <v>2938</v>
      </c>
    </row>
    <row r="6232" spans="1:13" x14ac:dyDescent="0.2">
      <c r="A6232" s="8">
        <v>41898</v>
      </c>
      <c r="B6232" s="3">
        <v>17</v>
      </c>
      <c r="C6232" s="3">
        <v>1910</v>
      </c>
      <c r="D6232" s="3">
        <v>77</v>
      </c>
      <c r="E6232" s="3"/>
      <c r="F6232" s="3"/>
      <c r="G6232" s="3">
        <v>30</v>
      </c>
      <c r="H6232" s="3">
        <v>2017</v>
      </c>
      <c r="I6232" s="3">
        <v>2</v>
      </c>
      <c r="J6232" s="3"/>
      <c r="K6232" s="3"/>
      <c r="L6232" s="3"/>
      <c r="M6232" s="3">
        <v>3048</v>
      </c>
    </row>
    <row r="6233" spans="1:13" x14ac:dyDescent="0.2">
      <c r="A6233" s="8">
        <v>41898</v>
      </c>
      <c r="B6233" s="3">
        <v>18</v>
      </c>
      <c r="C6233" s="3">
        <v>1928</v>
      </c>
      <c r="D6233" s="3">
        <v>77</v>
      </c>
      <c r="E6233" s="3"/>
      <c r="F6233" s="3"/>
      <c r="G6233" s="3">
        <v>27</v>
      </c>
      <c r="H6233" s="3">
        <v>2033</v>
      </c>
      <c r="I6233" s="3">
        <v>2</v>
      </c>
      <c r="J6233" s="3"/>
      <c r="K6233" s="3"/>
      <c r="L6233" s="3"/>
      <c r="M6233" s="3">
        <v>3066</v>
      </c>
    </row>
    <row r="6234" spans="1:13" x14ac:dyDescent="0.2">
      <c r="A6234" s="8">
        <v>41898</v>
      </c>
      <c r="B6234" s="3">
        <v>19</v>
      </c>
      <c r="C6234" s="3">
        <v>1845</v>
      </c>
      <c r="D6234" s="3">
        <v>74</v>
      </c>
      <c r="E6234" s="3"/>
      <c r="F6234" s="3"/>
      <c r="G6234" s="3">
        <v>25</v>
      </c>
      <c r="H6234" s="3">
        <v>1944</v>
      </c>
      <c r="I6234" s="3"/>
      <c r="J6234" s="3"/>
      <c r="K6234" s="3"/>
      <c r="L6234" s="3"/>
      <c r="M6234" s="3">
        <v>2947</v>
      </c>
    </row>
    <row r="6235" spans="1:13" x14ac:dyDescent="0.2">
      <c r="A6235" s="8">
        <v>41898</v>
      </c>
      <c r="B6235" s="3">
        <v>20</v>
      </c>
      <c r="C6235" s="3">
        <v>1777</v>
      </c>
      <c r="D6235" s="3">
        <v>71</v>
      </c>
      <c r="E6235" s="3"/>
      <c r="F6235" s="3"/>
      <c r="G6235" s="3">
        <v>21</v>
      </c>
      <c r="H6235" s="3">
        <v>1870</v>
      </c>
      <c r="I6235" s="3"/>
      <c r="J6235" s="3"/>
      <c r="K6235" s="3"/>
      <c r="L6235" s="3"/>
      <c r="M6235" s="3">
        <v>2842</v>
      </c>
    </row>
    <row r="6236" spans="1:13" x14ac:dyDescent="0.2">
      <c r="A6236" s="8">
        <v>41898</v>
      </c>
      <c r="B6236" s="3">
        <v>21</v>
      </c>
      <c r="C6236" s="3">
        <v>1693</v>
      </c>
      <c r="D6236" s="3">
        <v>68</v>
      </c>
      <c r="E6236" s="3"/>
      <c r="F6236" s="3"/>
      <c r="G6236" s="3">
        <v>20</v>
      </c>
      <c r="H6236" s="3">
        <v>1781</v>
      </c>
      <c r="I6236" s="3"/>
      <c r="J6236" s="3"/>
      <c r="K6236" s="3"/>
      <c r="L6236" s="3"/>
      <c r="M6236" s="3">
        <v>2720</v>
      </c>
    </row>
    <row r="6237" spans="1:13" x14ac:dyDescent="0.2">
      <c r="A6237" s="8">
        <v>41898</v>
      </c>
      <c r="B6237" s="3">
        <v>22</v>
      </c>
      <c r="C6237" s="3">
        <v>1537</v>
      </c>
      <c r="D6237" s="3">
        <v>62</v>
      </c>
      <c r="E6237" s="3"/>
      <c r="F6237" s="3"/>
      <c r="G6237" s="3">
        <v>20</v>
      </c>
      <c r="H6237" s="3">
        <v>1619</v>
      </c>
      <c r="I6237" s="3"/>
      <c r="J6237" s="3"/>
      <c r="K6237" s="3"/>
      <c r="L6237" s="3"/>
      <c r="M6237" s="3">
        <v>2481</v>
      </c>
    </row>
    <row r="6238" spans="1:13" x14ac:dyDescent="0.2">
      <c r="A6238" s="8">
        <v>41898</v>
      </c>
      <c r="B6238" s="3">
        <v>23</v>
      </c>
      <c r="C6238" s="3">
        <v>1356</v>
      </c>
      <c r="D6238" s="3">
        <v>54</v>
      </c>
      <c r="E6238" s="3"/>
      <c r="F6238" s="3"/>
      <c r="G6238" s="3">
        <v>20</v>
      </c>
      <c r="H6238" s="3">
        <v>1431</v>
      </c>
      <c r="I6238" s="3"/>
      <c r="J6238" s="3"/>
      <c r="K6238" s="3"/>
      <c r="L6238" s="3"/>
      <c r="M6238" s="3">
        <v>2202</v>
      </c>
    </row>
    <row r="6239" spans="1:13" x14ac:dyDescent="0.2">
      <c r="A6239" s="8">
        <v>41898</v>
      </c>
      <c r="B6239" s="3">
        <v>24</v>
      </c>
      <c r="C6239" s="3">
        <v>1193</v>
      </c>
      <c r="D6239" s="3">
        <v>48</v>
      </c>
      <c r="E6239" s="3"/>
      <c r="F6239" s="3"/>
      <c r="G6239" s="3">
        <v>20</v>
      </c>
      <c r="H6239" s="3">
        <v>1261</v>
      </c>
      <c r="I6239" s="3"/>
      <c r="J6239" s="3"/>
      <c r="K6239" s="3"/>
      <c r="L6239" s="3"/>
      <c r="M6239" s="3">
        <v>1957</v>
      </c>
    </row>
    <row r="6240" spans="1:13" x14ac:dyDescent="0.2">
      <c r="A6240" s="8">
        <v>41899</v>
      </c>
      <c r="B6240" s="3">
        <v>1</v>
      </c>
      <c r="C6240" s="3">
        <v>1072</v>
      </c>
      <c r="D6240" s="3">
        <v>43</v>
      </c>
      <c r="E6240" s="3"/>
      <c r="F6240" s="3"/>
      <c r="G6240" s="3">
        <v>20</v>
      </c>
      <c r="H6240" s="3">
        <v>1136</v>
      </c>
      <c r="I6240" s="3"/>
      <c r="J6240" s="3"/>
      <c r="K6240" s="3"/>
      <c r="L6240" s="3"/>
      <c r="M6240" s="3">
        <v>1788</v>
      </c>
    </row>
    <row r="6241" spans="1:13" x14ac:dyDescent="0.2">
      <c r="A6241" s="8">
        <v>41899</v>
      </c>
      <c r="B6241" s="3">
        <v>2</v>
      </c>
      <c r="C6241" s="3">
        <v>1001</v>
      </c>
      <c r="D6241" s="3">
        <v>40</v>
      </c>
      <c r="E6241" s="3"/>
      <c r="F6241" s="3"/>
      <c r="G6241" s="3">
        <v>20</v>
      </c>
      <c r="H6241" s="3">
        <v>1062</v>
      </c>
      <c r="I6241" s="3"/>
      <c r="J6241" s="3"/>
      <c r="K6241" s="3"/>
      <c r="L6241" s="3"/>
      <c r="M6241" s="3">
        <v>1669</v>
      </c>
    </row>
    <row r="6242" spans="1:13" x14ac:dyDescent="0.2">
      <c r="A6242" s="8">
        <v>41899</v>
      </c>
      <c r="B6242" s="3">
        <v>3</v>
      </c>
      <c r="C6242" s="3">
        <v>949</v>
      </c>
      <c r="D6242" s="3">
        <v>38</v>
      </c>
      <c r="E6242" s="3"/>
      <c r="F6242" s="3"/>
      <c r="G6242" s="3">
        <v>20</v>
      </c>
      <c r="H6242" s="3">
        <v>1008</v>
      </c>
      <c r="I6242" s="3"/>
      <c r="J6242" s="3"/>
      <c r="K6242" s="3"/>
      <c r="L6242" s="3"/>
      <c r="M6242" s="3">
        <v>1611</v>
      </c>
    </row>
    <row r="6243" spans="1:13" x14ac:dyDescent="0.2">
      <c r="A6243" s="8">
        <v>41899</v>
      </c>
      <c r="B6243" s="3">
        <v>4</v>
      </c>
      <c r="C6243" s="3">
        <v>943</v>
      </c>
      <c r="D6243" s="3">
        <v>38</v>
      </c>
      <c r="E6243" s="3"/>
      <c r="F6243" s="3"/>
      <c r="G6243" s="3">
        <v>20</v>
      </c>
      <c r="H6243" s="3">
        <v>1001</v>
      </c>
      <c r="I6243" s="3"/>
      <c r="J6243" s="3"/>
      <c r="K6243" s="3"/>
      <c r="L6243" s="3"/>
      <c r="M6243" s="3">
        <v>1588</v>
      </c>
    </row>
    <row r="6244" spans="1:13" x14ac:dyDescent="0.2">
      <c r="A6244" s="8">
        <v>41899</v>
      </c>
      <c r="B6244" s="3">
        <v>5</v>
      </c>
      <c r="C6244" s="3">
        <v>951</v>
      </c>
      <c r="D6244" s="3">
        <v>38</v>
      </c>
      <c r="E6244" s="3"/>
      <c r="F6244" s="3"/>
      <c r="G6244" s="3">
        <v>20</v>
      </c>
      <c r="H6244" s="3">
        <v>1010</v>
      </c>
      <c r="I6244" s="3"/>
      <c r="J6244" s="3"/>
      <c r="K6244" s="3"/>
      <c r="L6244" s="3"/>
      <c r="M6244" s="3">
        <v>1597</v>
      </c>
    </row>
    <row r="6245" spans="1:13" x14ac:dyDescent="0.2">
      <c r="A6245" s="8">
        <v>41899</v>
      </c>
      <c r="B6245" s="3">
        <v>6</v>
      </c>
      <c r="C6245" s="3">
        <v>1018</v>
      </c>
      <c r="D6245" s="3">
        <v>41</v>
      </c>
      <c r="E6245" s="3"/>
      <c r="F6245" s="3"/>
      <c r="G6245" s="3">
        <v>20</v>
      </c>
      <c r="H6245" s="3">
        <v>1079</v>
      </c>
      <c r="I6245" s="3"/>
      <c r="J6245" s="3"/>
      <c r="K6245" s="3"/>
      <c r="L6245" s="3"/>
      <c r="M6245" s="3">
        <v>1697</v>
      </c>
    </row>
    <row r="6246" spans="1:13" x14ac:dyDescent="0.2">
      <c r="A6246" s="8">
        <v>41899</v>
      </c>
      <c r="B6246" s="3">
        <v>7</v>
      </c>
      <c r="C6246" s="3">
        <v>1133</v>
      </c>
      <c r="D6246" s="3">
        <v>46</v>
      </c>
      <c r="E6246" s="3"/>
      <c r="F6246" s="3"/>
      <c r="G6246" s="3">
        <v>20</v>
      </c>
      <c r="H6246" s="3">
        <v>1199</v>
      </c>
      <c r="I6246" s="3"/>
      <c r="J6246" s="3"/>
      <c r="K6246" s="3"/>
      <c r="L6246" s="3"/>
      <c r="M6246" s="3">
        <v>1870</v>
      </c>
    </row>
    <row r="6247" spans="1:13" x14ac:dyDescent="0.2">
      <c r="A6247" s="8">
        <v>41899</v>
      </c>
      <c r="B6247" s="3">
        <v>8</v>
      </c>
      <c r="C6247" s="3">
        <v>1166</v>
      </c>
      <c r="D6247" s="3">
        <v>47</v>
      </c>
      <c r="E6247" s="3"/>
      <c r="F6247" s="3"/>
      <c r="G6247" s="3">
        <v>20</v>
      </c>
      <c r="H6247" s="3">
        <v>1233</v>
      </c>
      <c r="I6247" s="3"/>
      <c r="J6247" s="3"/>
      <c r="K6247" s="3"/>
      <c r="L6247" s="3"/>
      <c r="M6247" s="3">
        <v>1915</v>
      </c>
    </row>
    <row r="6248" spans="1:13" x14ac:dyDescent="0.2">
      <c r="A6248" s="8">
        <v>41899</v>
      </c>
      <c r="B6248" s="3">
        <v>9</v>
      </c>
      <c r="C6248" s="3">
        <v>1214</v>
      </c>
      <c r="D6248" s="3">
        <v>49</v>
      </c>
      <c r="E6248" s="3"/>
      <c r="F6248" s="3"/>
      <c r="G6248" s="3">
        <v>21</v>
      </c>
      <c r="H6248" s="3">
        <v>1284</v>
      </c>
      <c r="I6248" s="3"/>
      <c r="J6248" s="3"/>
      <c r="K6248" s="3"/>
      <c r="L6248" s="3"/>
      <c r="M6248" s="3">
        <v>1992</v>
      </c>
    </row>
    <row r="6249" spans="1:13" x14ac:dyDescent="0.2">
      <c r="A6249" s="8">
        <v>41899</v>
      </c>
      <c r="B6249" s="3">
        <v>10</v>
      </c>
      <c r="C6249" s="3">
        <v>1277</v>
      </c>
      <c r="D6249" s="3">
        <v>52</v>
      </c>
      <c r="E6249" s="3"/>
      <c r="F6249" s="3"/>
      <c r="G6249" s="3">
        <v>25</v>
      </c>
      <c r="H6249" s="3">
        <v>1354</v>
      </c>
      <c r="I6249" s="3"/>
      <c r="J6249" s="3"/>
      <c r="K6249" s="3"/>
      <c r="L6249" s="3"/>
      <c r="M6249" s="3">
        <v>2110</v>
      </c>
    </row>
    <row r="6250" spans="1:13" x14ac:dyDescent="0.2">
      <c r="A6250" s="8">
        <v>41899</v>
      </c>
      <c r="B6250" s="3">
        <v>11</v>
      </c>
      <c r="C6250" s="3">
        <v>1352</v>
      </c>
      <c r="D6250" s="3">
        <v>55</v>
      </c>
      <c r="E6250" s="3"/>
      <c r="F6250" s="3"/>
      <c r="G6250" s="3">
        <v>28</v>
      </c>
      <c r="H6250" s="3">
        <v>1435</v>
      </c>
      <c r="I6250" s="3"/>
      <c r="J6250" s="3"/>
      <c r="K6250" s="3"/>
      <c r="L6250" s="3"/>
      <c r="M6250" s="3">
        <v>2218</v>
      </c>
    </row>
    <row r="6251" spans="1:13" x14ac:dyDescent="0.2">
      <c r="A6251" s="8">
        <v>41899</v>
      </c>
      <c r="B6251" s="3">
        <v>12</v>
      </c>
      <c r="C6251" s="3">
        <v>1426</v>
      </c>
      <c r="D6251" s="3">
        <v>58</v>
      </c>
      <c r="E6251" s="3"/>
      <c r="F6251" s="3"/>
      <c r="G6251" s="3">
        <v>32</v>
      </c>
      <c r="H6251" s="3">
        <v>1516</v>
      </c>
      <c r="I6251" s="3"/>
      <c r="J6251" s="3"/>
      <c r="K6251" s="3"/>
      <c r="L6251" s="3"/>
      <c r="M6251" s="3">
        <v>2346</v>
      </c>
    </row>
    <row r="6252" spans="1:13" x14ac:dyDescent="0.2">
      <c r="A6252" s="8">
        <v>41899</v>
      </c>
      <c r="B6252" s="3">
        <v>13</v>
      </c>
      <c r="C6252" s="3">
        <v>1521</v>
      </c>
      <c r="D6252" s="3">
        <v>61</v>
      </c>
      <c r="E6252" s="3"/>
      <c r="F6252" s="3"/>
      <c r="G6252" s="3">
        <v>28</v>
      </c>
      <c r="H6252" s="3">
        <v>1611</v>
      </c>
      <c r="I6252" s="3"/>
      <c r="J6252" s="3"/>
      <c r="K6252" s="3"/>
      <c r="L6252" s="3"/>
      <c r="M6252" s="3">
        <v>2492</v>
      </c>
    </row>
    <row r="6253" spans="1:13" x14ac:dyDescent="0.2">
      <c r="A6253" s="8">
        <v>41899</v>
      </c>
      <c r="B6253" s="3">
        <v>14</v>
      </c>
      <c r="C6253" s="3">
        <v>1645</v>
      </c>
      <c r="D6253" s="3">
        <v>66</v>
      </c>
      <c r="E6253" s="3"/>
      <c r="F6253" s="3"/>
      <c r="G6253" s="3">
        <v>32</v>
      </c>
      <c r="H6253" s="3">
        <v>1744</v>
      </c>
      <c r="I6253" s="3"/>
      <c r="J6253" s="3"/>
      <c r="K6253" s="3"/>
      <c r="L6253" s="3"/>
      <c r="M6253" s="3">
        <v>2678</v>
      </c>
    </row>
    <row r="6254" spans="1:13" x14ac:dyDescent="0.2">
      <c r="A6254" s="8">
        <v>41899</v>
      </c>
      <c r="B6254" s="3">
        <v>15</v>
      </c>
      <c r="C6254" s="3">
        <v>1781</v>
      </c>
      <c r="D6254" s="3">
        <v>72</v>
      </c>
      <c r="E6254" s="3"/>
      <c r="F6254" s="3"/>
      <c r="G6254" s="3">
        <v>30</v>
      </c>
      <c r="H6254" s="3">
        <v>1883</v>
      </c>
      <c r="I6254" s="3"/>
      <c r="J6254" s="3"/>
      <c r="K6254" s="3"/>
      <c r="L6254" s="3"/>
      <c r="M6254" s="3">
        <v>2878</v>
      </c>
    </row>
    <row r="6255" spans="1:13" x14ac:dyDescent="0.2">
      <c r="A6255" s="8">
        <v>41899</v>
      </c>
      <c r="B6255" s="3">
        <v>16</v>
      </c>
      <c r="C6255" s="3">
        <v>1888</v>
      </c>
      <c r="D6255" s="3">
        <v>76</v>
      </c>
      <c r="E6255" s="3"/>
      <c r="F6255" s="3"/>
      <c r="G6255" s="3">
        <v>32</v>
      </c>
      <c r="H6255" s="3">
        <v>1996</v>
      </c>
      <c r="I6255" s="3"/>
      <c r="J6255" s="3"/>
      <c r="K6255" s="3"/>
      <c r="L6255" s="3"/>
      <c r="M6255" s="3">
        <v>3055</v>
      </c>
    </row>
    <row r="6256" spans="1:13" x14ac:dyDescent="0.2">
      <c r="A6256" s="8">
        <v>41899</v>
      </c>
      <c r="B6256" s="3">
        <v>17</v>
      </c>
      <c r="C6256" s="3">
        <v>1962</v>
      </c>
      <c r="D6256" s="3">
        <v>79</v>
      </c>
      <c r="E6256" s="3"/>
      <c r="F6256" s="3"/>
      <c r="G6256" s="3">
        <v>26</v>
      </c>
      <c r="H6256" s="3">
        <v>2067</v>
      </c>
      <c r="I6256" s="3"/>
      <c r="J6256" s="3"/>
      <c r="K6256" s="3"/>
      <c r="L6256" s="3"/>
      <c r="M6256" s="3">
        <v>3216</v>
      </c>
    </row>
    <row r="6257" spans="1:13" x14ac:dyDescent="0.2">
      <c r="A6257" s="8">
        <v>41899</v>
      </c>
      <c r="B6257" s="3">
        <v>18</v>
      </c>
      <c r="C6257" s="3">
        <v>1900</v>
      </c>
      <c r="D6257" s="3">
        <v>76</v>
      </c>
      <c r="E6257" s="3"/>
      <c r="F6257" s="3"/>
      <c r="G6257" s="3">
        <v>29</v>
      </c>
      <c r="H6257" s="3">
        <v>2006</v>
      </c>
      <c r="I6257" s="3"/>
      <c r="J6257" s="3"/>
      <c r="K6257" s="3"/>
      <c r="L6257" s="3"/>
      <c r="M6257" s="3">
        <v>3068</v>
      </c>
    </row>
    <row r="6258" spans="1:13" x14ac:dyDescent="0.2">
      <c r="A6258" s="8">
        <v>41899</v>
      </c>
      <c r="B6258" s="3">
        <v>19</v>
      </c>
      <c r="C6258" s="3">
        <v>1753</v>
      </c>
      <c r="D6258" s="3">
        <v>70</v>
      </c>
      <c r="E6258" s="3"/>
      <c r="F6258" s="3"/>
      <c r="G6258" s="3">
        <v>25</v>
      </c>
      <c r="H6258" s="3">
        <v>1849</v>
      </c>
      <c r="I6258" s="3"/>
      <c r="J6258" s="3"/>
      <c r="K6258" s="3"/>
      <c r="L6258" s="3"/>
      <c r="M6258" s="3">
        <v>2854</v>
      </c>
    </row>
    <row r="6259" spans="1:13" x14ac:dyDescent="0.2">
      <c r="A6259" s="8">
        <v>41899</v>
      </c>
      <c r="B6259" s="3">
        <v>20</v>
      </c>
      <c r="C6259" s="3">
        <v>1663</v>
      </c>
      <c r="D6259" s="3">
        <v>67</v>
      </c>
      <c r="E6259" s="3"/>
      <c r="F6259" s="3"/>
      <c r="G6259" s="3">
        <v>21</v>
      </c>
      <c r="H6259" s="3">
        <v>1751</v>
      </c>
      <c r="I6259" s="3"/>
      <c r="J6259" s="3"/>
      <c r="K6259" s="3"/>
      <c r="L6259" s="3"/>
      <c r="M6259" s="3">
        <v>2724</v>
      </c>
    </row>
    <row r="6260" spans="1:13" x14ac:dyDescent="0.2">
      <c r="A6260" s="8">
        <v>41899</v>
      </c>
      <c r="B6260" s="3">
        <v>21</v>
      </c>
      <c r="C6260" s="3">
        <v>1599</v>
      </c>
      <c r="D6260" s="3">
        <v>64</v>
      </c>
      <c r="E6260" s="3"/>
      <c r="F6260" s="3"/>
      <c r="G6260" s="3">
        <v>20</v>
      </c>
      <c r="H6260" s="3">
        <v>1683</v>
      </c>
      <c r="I6260" s="3"/>
      <c r="J6260" s="3"/>
      <c r="K6260" s="3"/>
      <c r="L6260" s="3"/>
      <c r="M6260" s="3">
        <v>2616</v>
      </c>
    </row>
    <row r="6261" spans="1:13" x14ac:dyDescent="0.2">
      <c r="A6261" s="8">
        <v>41899</v>
      </c>
      <c r="B6261" s="3">
        <v>22</v>
      </c>
      <c r="C6261" s="3">
        <v>1473</v>
      </c>
      <c r="D6261" s="3">
        <v>59</v>
      </c>
      <c r="E6261" s="3"/>
      <c r="F6261" s="3"/>
      <c r="G6261" s="3">
        <v>20</v>
      </c>
      <c r="H6261" s="3">
        <v>1552</v>
      </c>
      <c r="I6261" s="3"/>
      <c r="J6261" s="3"/>
      <c r="K6261" s="3"/>
      <c r="L6261" s="3"/>
      <c r="M6261" s="3">
        <v>2416</v>
      </c>
    </row>
    <row r="6262" spans="1:13" x14ac:dyDescent="0.2">
      <c r="A6262" s="8">
        <v>41899</v>
      </c>
      <c r="B6262" s="3">
        <v>23</v>
      </c>
      <c r="C6262" s="3">
        <v>1318</v>
      </c>
      <c r="D6262" s="3">
        <v>53</v>
      </c>
      <c r="E6262" s="3"/>
      <c r="F6262" s="3"/>
      <c r="G6262" s="3">
        <v>20</v>
      </c>
      <c r="H6262" s="3">
        <v>1391</v>
      </c>
      <c r="I6262" s="3"/>
      <c r="J6262" s="3"/>
      <c r="K6262" s="3"/>
      <c r="L6262" s="3"/>
      <c r="M6262" s="3">
        <v>2155</v>
      </c>
    </row>
    <row r="6263" spans="1:13" x14ac:dyDescent="0.2">
      <c r="A6263" s="8">
        <v>41899</v>
      </c>
      <c r="B6263" s="3">
        <v>24</v>
      </c>
      <c r="C6263" s="3">
        <v>1177</v>
      </c>
      <c r="D6263" s="3">
        <v>47</v>
      </c>
      <c r="E6263" s="3"/>
      <c r="F6263" s="3"/>
      <c r="G6263" s="3">
        <v>20</v>
      </c>
      <c r="H6263" s="3">
        <v>1245</v>
      </c>
      <c r="I6263" s="3"/>
      <c r="J6263" s="3"/>
      <c r="K6263" s="3"/>
      <c r="L6263" s="3"/>
      <c r="M6263" s="3">
        <v>1941</v>
      </c>
    </row>
    <row r="6264" spans="1:13" x14ac:dyDescent="0.2">
      <c r="A6264" s="8">
        <v>41900</v>
      </c>
      <c r="B6264" s="3">
        <v>1</v>
      </c>
      <c r="C6264" s="3">
        <v>1085</v>
      </c>
      <c r="D6264" s="3">
        <v>44</v>
      </c>
      <c r="E6264" s="3"/>
      <c r="F6264" s="3"/>
      <c r="G6264" s="3">
        <v>20</v>
      </c>
      <c r="H6264" s="3">
        <v>1149</v>
      </c>
      <c r="I6264" s="3"/>
      <c r="J6264" s="3"/>
      <c r="K6264" s="3"/>
      <c r="L6264" s="3"/>
      <c r="M6264" s="3">
        <v>1800</v>
      </c>
    </row>
    <row r="6265" spans="1:13" x14ac:dyDescent="0.2">
      <c r="A6265" s="8">
        <v>41900</v>
      </c>
      <c r="B6265" s="3">
        <v>2</v>
      </c>
      <c r="C6265" s="3">
        <v>1020</v>
      </c>
      <c r="D6265" s="3">
        <v>41</v>
      </c>
      <c r="E6265" s="3"/>
      <c r="F6265" s="3"/>
      <c r="G6265" s="3">
        <v>20</v>
      </c>
      <c r="H6265" s="3">
        <v>1082</v>
      </c>
      <c r="I6265" s="3"/>
      <c r="J6265" s="3"/>
      <c r="K6265" s="3"/>
      <c r="L6265" s="3"/>
      <c r="M6265" s="3">
        <v>1706</v>
      </c>
    </row>
    <row r="6266" spans="1:13" x14ac:dyDescent="0.2">
      <c r="A6266" s="8">
        <v>41900</v>
      </c>
      <c r="B6266" s="3">
        <v>3</v>
      </c>
      <c r="C6266" s="3">
        <v>987</v>
      </c>
      <c r="D6266" s="3">
        <v>40</v>
      </c>
      <c r="E6266" s="3"/>
      <c r="F6266" s="3"/>
      <c r="G6266" s="3">
        <v>20</v>
      </c>
      <c r="H6266" s="3">
        <v>1047</v>
      </c>
      <c r="I6266" s="3"/>
      <c r="J6266" s="3"/>
      <c r="K6266" s="3"/>
      <c r="L6266" s="3"/>
      <c r="M6266" s="3">
        <v>1654</v>
      </c>
    </row>
    <row r="6267" spans="1:13" x14ac:dyDescent="0.2">
      <c r="A6267" s="8">
        <v>41900</v>
      </c>
      <c r="B6267" s="3">
        <v>4</v>
      </c>
      <c r="C6267" s="3">
        <v>979</v>
      </c>
      <c r="D6267" s="3">
        <v>40</v>
      </c>
      <c r="E6267" s="3"/>
      <c r="F6267" s="3"/>
      <c r="G6267" s="3">
        <v>20</v>
      </c>
      <c r="H6267" s="3">
        <v>1039</v>
      </c>
      <c r="I6267" s="3"/>
      <c r="J6267" s="3"/>
      <c r="K6267" s="3"/>
      <c r="L6267" s="3"/>
      <c r="M6267" s="3">
        <v>1641</v>
      </c>
    </row>
    <row r="6268" spans="1:13" x14ac:dyDescent="0.2">
      <c r="A6268" s="8">
        <v>41900</v>
      </c>
      <c r="B6268" s="3">
        <v>5</v>
      </c>
      <c r="C6268" s="3">
        <v>1002</v>
      </c>
      <c r="D6268" s="3">
        <v>40</v>
      </c>
      <c r="E6268" s="3"/>
      <c r="F6268" s="3"/>
      <c r="G6268" s="3">
        <v>20</v>
      </c>
      <c r="H6268" s="3">
        <v>1063</v>
      </c>
      <c r="I6268" s="3"/>
      <c r="J6268" s="3"/>
      <c r="K6268" s="3"/>
      <c r="L6268" s="3"/>
      <c r="M6268" s="3">
        <v>1661</v>
      </c>
    </row>
    <row r="6269" spans="1:13" x14ac:dyDescent="0.2">
      <c r="A6269" s="8">
        <v>41900</v>
      </c>
      <c r="B6269" s="3">
        <v>6</v>
      </c>
      <c r="C6269" s="3">
        <v>1088</v>
      </c>
      <c r="D6269" s="3">
        <v>44</v>
      </c>
      <c r="E6269" s="3"/>
      <c r="F6269" s="3"/>
      <c r="G6269" s="3">
        <v>20</v>
      </c>
      <c r="H6269" s="3">
        <v>1152</v>
      </c>
      <c r="I6269" s="3"/>
      <c r="J6269" s="3"/>
      <c r="K6269" s="3"/>
      <c r="L6269" s="3"/>
      <c r="M6269" s="3">
        <v>1787</v>
      </c>
    </row>
    <row r="6270" spans="1:13" x14ac:dyDescent="0.2">
      <c r="A6270" s="8">
        <v>41900</v>
      </c>
      <c r="B6270" s="3">
        <v>7</v>
      </c>
      <c r="C6270" s="3">
        <v>1207</v>
      </c>
      <c r="D6270" s="3">
        <v>49</v>
      </c>
      <c r="E6270" s="3"/>
      <c r="F6270" s="3"/>
      <c r="G6270" s="3">
        <v>20</v>
      </c>
      <c r="H6270" s="3">
        <v>1276</v>
      </c>
      <c r="I6270" s="3"/>
      <c r="J6270" s="3"/>
      <c r="K6270" s="3"/>
      <c r="L6270" s="3"/>
      <c r="M6270" s="3">
        <v>1975</v>
      </c>
    </row>
    <row r="6271" spans="1:13" x14ac:dyDescent="0.2">
      <c r="A6271" s="8">
        <v>41900</v>
      </c>
      <c r="B6271" s="3">
        <v>8</v>
      </c>
      <c r="C6271" s="3">
        <v>1268</v>
      </c>
      <c r="D6271" s="3">
        <v>51</v>
      </c>
      <c r="E6271" s="3"/>
      <c r="F6271" s="3"/>
      <c r="G6271" s="3">
        <v>20</v>
      </c>
      <c r="H6271" s="3">
        <v>1339</v>
      </c>
      <c r="I6271" s="3"/>
      <c r="J6271" s="3"/>
      <c r="K6271" s="3"/>
      <c r="L6271" s="3"/>
      <c r="M6271" s="3">
        <v>2058</v>
      </c>
    </row>
    <row r="6272" spans="1:13" x14ac:dyDescent="0.2">
      <c r="A6272" s="8">
        <v>41900</v>
      </c>
      <c r="B6272" s="3">
        <v>9</v>
      </c>
      <c r="C6272" s="3">
        <v>1325</v>
      </c>
      <c r="D6272" s="3">
        <v>53</v>
      </c>
      <c r="E6272" s="3"/>
      <c r="F6272" s="3"/>
      <c r="G6272" s="3">
        <v>20</v>
      </c>
      <c r="H6272" s="3">
        <v>1399</v>
      </c>
      <c r="I6272" s="3"/>
      <c r="J6272" s="3"/>
      <c r="K6272" s="3"/>
      <c r="L6272" s="3"/>
      <c r="M6272" s="3">
        <v>2144</v>
      </c>
    </row>
    <row r="6273" spans="1:13" x14ac:dyDescent="0.2">
      <c r="A6273" s="8">
        <v>41900</v>
      </c>
      <c r="B6273" s="3">
        <v>10</v>
      </c>
      <c r="C6273" s="3">
        <v>1382</v>
      </c>
      <c r="D6273" s="3">
        <v>56</v>
      </c>
      <c r="E6273" s="3"/>
      <c r="F6273" s="3"/>
      <c r="G6273" s="3">
        <v>25</v>
      </c>
      <c r="H6273" s="3">
        <v>1463</v>
      </c>
      <c r="I6273" s="3"/>
      <c r="J6273" s="3"/>
      <c r="K6273" s="3"/>
      <c r="L6273" s="3"/>
      <c r="M6273" s="3">
        <v>2248</v>
      </c>
    </row>
    <row r="6274" spans="1:13" x14ac:dyDescent="0.2">
      <c r="A6274" s="8">
        <v>41900</v>
      </c>
      <c r="B6274" s="3">
        <v>11</v>
      </c>
      <c r="C6274" s="3">
        <v>1433</v>
      </c>
      <c r="D6274" s="3">
        <v>58</v>
      </c>
      <c r="E6274" s="3"/>
      <c r="F6274" s="3"/>
      <c r="G6274" s="3">
        <v>24</v>
      </c>
      <c r="H6274" s="3">
        <v>1515</v>
      </c>
      <c r="I6274" s="3"/>
      <c r="J6274" s="3"/>
      <c r="K6274" s="3"/>
      <c r="L6274" s="3"/>
      <c r="M6274" s="3">
        <v>2334</v>
      </c>
    </row>
    <row r="6275" spans="1:13" x14ac:dyDescent="0.2">
      <c r="A6275" s="8">
        <v>41900</v>
      </c>
      <c r="B6275" s="3">
        <v>12</v>
      </c>
      <c r="C6275" s="3">
        <v>1481</v>
      </c>
      <c r="D6275" s="3">
        <v>60</v>
      </c>
      <c r="E6275" s="3"/>
      <c r="F6275" s="3"/>
      <c r="G6275" s="3">
        <v>25</v>
      </c>
      <c r="H6275" s="3">
        <v>1566</v>
      </c>
      <c r="I6275" s="3"/>
      <c r="J6275" s="3"/>
      <c r="K6275" s="3"/>
      <c r="L6275" s="3"/>
      <c r="M6275" s="3">
        <v>2412</v>
      </c>
    </row>
    <row r="6276" spans="1:13" x14ac:dyDescent="0.2">
      <c r="A6276" s="8">
        <v>41900</v>
      </c>
      <c r="B6276" s="3">
        <v>13</v>
      </c>
      <c r="C6276" s="3">
        <v>1533</v>
      </c>
      <c r="D6276" s="3">
        <v>62</v>
      </c>
      <c r="E6276" s="3"/>
      <c r="F6276" s="3"/>
      <c r="G6276" s="3">
        <v>24</v>
      </c>
      <c r="H6276" s="3">
        <v>1619</v>
      </c>
      <c r="I6276" s="3"/>
      <c r="J6276" s="3"/>
      <c r="K6276" s="3"/>
      <c r="L6276" s="3"/>
      <c r="M6276" s="3">
        <v>2500</v>
      </c>
    </row>
    <row r="6277" spans="1:13" x14ac:dyDescent="0.2">
      <c r="A6277" s="8">
        <v>41900</v>
      </c>
      <c r="B6277" s="3">
        <v>14</v>
      </c>
      <c r="C6277" s="3">
        <v>1597</v>
      </c>
      <c r="D6277" s="3">
        <v>64</v>
      </c>
      <c r="E6277" s="3"/>
      <c r="F6277" s="3"/>
      <c r="G6277" s="3">
        <v>27</v>
      </c>
      <c r="H6277" s="3">
        <v>1689</v>
      </c>
      <c r="I6277" s="3"/>
      <c r="J6277" s="3"/>
      <c r="K6277" s="3"/>
      <c r="L6277" s="3"/>
      <c r="M6277" s="3">
        <v>2607</v>
      </c>
    </row>
    <row r="6278" spans="1:13" x14ac:dyDescent="0.2">
      <c r="A6278" s="8">
        <v>41900</v>
      </c>
      <c r="B6278" s="3">
        <v>15</v>
      </c>
      <c r="C6278" s="3">
        <v>1665</v>
      </c>
      <c r="D6278" s="3">
        <v>67</v>
      </c>
      <c r="E6278" s="3"/>
      <c r="F6278" s="3"/>
      <c r="G6278" s="3">
        <v>37</v>
      </c>
      <c r="H6278" s="3">
        <v>1770</v>
      </c>
      <c r="I6278" s="3"/>
      <c r="J6278" s="3"/>
      <c r="K6278" s="3"/>
      <c r="L6278" s="3"/>
      <c r="M6278" s="3">
        <v>2725</v>
      </c>
    </row>
    <row r="6279" spans="1:13" x14ac:dyDescent="0.2">
      <c r="A6279" s="8">
        <v>41900</v>
      </c>
      <c r="B6279" s="3">
        <v>16</v>
      </c>
      <c r="C6279" s="3">
        <v>1705</v>
      </c>
      <c r="D6279" s="3">
        <v>69</v>
      </c>
      <c r="E6279" s="3"/>
      <c r="F6279" s="3"/>
      <c r="G6279" s="3">
        <v>44</v>
      </c>
      <c r="H6279" s="3">
        <v>1819</v>
      </c>
      <c r="I6279" s="3"/>
      <c r="J6279" s="3"/>
      <c r="K6279" s="3"/>
      <c r="L6279" s="3"/>
      <c r="M6279" s="3">
        <v>2790</v>
      </c>
    </row>
    <row r="6280" spans="1:13" x14ac:dyDescent="0.2">
      <c r="A6280" s="8">
        <v>41900</v>
      </c>
      <c r="B6280" s="3">
        <v>17</v>
      </c>
      <c r="C6280" s="3">
        <v>1750</v>
      </c>
      <c r="D6280" s="3">
        <v>71</v>
      </c>
      <c r="E6280" s="3"/>
      <c r="F6280" s="3"/>
      <c r="G6280" s="3">
        <v>40</v>
      </c>
      <c r="H6280" s="3">
        <v>1861</v>
      </c>
      <c r="I6280" s="3"/>
      <c r="J6280" s="3"/>
      <c r="K6280" s="3"/>
      <c r="L6280" s="3"/>
      <c r="M6280" s="3">
        <v>2843</v>
      </c>
    </row>
    <row r="6281" spans="1:13" x14ac:dyDescent="0.2">
      <c r="A6281" s="8">
        <v>41900</v>
      </c>
      <c r="B6281" s="3">
        <v>18</v>
      </c>
      <c r="C6281" s="3">
        <v>1730</v>
      </c>
      <c r="D6281" s="3">
        <v>70</v>
      </c>
      <c r="E6281" s="3"/>
      <c r="F6281" s="3"/>
      <c r="G6281" s="3">
        <v>42</v>
      </c>
      <c r="H6281" s="3">
        <v>1843</v>
      </c>
      <c r="I6281" s="3"/>
      <c r="J6281" s="3"/>
      <c r="K6281" s="3"/>
      <c r="L6281" s="3"/>
      <c r="M6281" s="3">
        <v>2811</v>
      </c>
    </row>
    <row r="6282" spans="1:13" x14ac:dyDescent="0.2">
      <c r="A6282" s="8">
        <v>41900</v>
      </c>
      <c r="B6282" s="3">
        <v>19</v>
      </c>
      <c r="C6282" s="3">
        <v>1643</v>
      </c>
      <c r="D6282" s="3">
        <v>67</v>
      </c>
      <c r="E6282" s="3"/>
      <c r="F6282" s="3"/>
      <c r="G6282" s="3">
        <v>40</v>
      </c>
      <c r="H6282" s="3">
        <v>1750</v>
      </c>
      <c r="I6282" s="3"/>
      <c r="J6282" s="3"/>
      <c r="K6282" s="3"/>
      <c r="L6282" s="3"/>
      <c r="M6282" s="3">
        <v>2681</v>
      </c>
    </row>
    <row r="6283" spans="1:13" x14ac:dyDescent="0.2">
      <c r="A6283" s="8">
        <v>41900</v>
      </c>
      <c r="B6283" s="3">
        <v>20</v>
      </c>
      <c r="C6283" s="3">
        <v>1624</v>
      </c>
      <c r="D6283" s="3">
        <v>66</v>
      </c>
      <c r="E6283" s="3"/>
      <c r="F6283" s="3"/>
      <c r="G6283" s="3">
        <v>33</v>
      </c>
      <c r="H6283" s="3">
        <v>1723</v>
      </c>
      <c r="I6283" s="3"/>
      <c r="J6283" s="3"/>
      <c r="K6283" s="3"/>
      <c r="L6283" s="3"/>
      <c r="M6283" s="3">
        <v>2650</v>
      </c>
    </row>
    <row r="6284" spans="1:13" x14ac:dyDescent="0.2">
      <c r="A6284" s="8">
        <v>41900</v>
      </c>
      <c r="B6284" s="3">
        <v>21</v>
      </c>
      <c r="C6284" s="3">
        <v>1583</v>
      </c>
      <c r="D6284" s="3">
        <v>64</v>
      </c>
      <c r="E6284" s="3"/>
      <c r="F6284" s="3"/>
      <c r="G6284" s="3">
        <v>33</v>
      </c>
      <c r="H6284" s="3">
        <v>1680</v>
      </c>
      <c r="I6284" s="3"/>
      <c r="J6284" s="3"/>
      <c r="K6284" s="3"/>
      <c r="L6284" s="3"/>
      <c r="M6284" s="3">
        <v>2581</v>
      </c>
    </row>
    <row r="6285" spans="1:13" x14ac:dyDescent="0.2">
      <c r="A6285" s="8">
        <v>41900</v>
      </c>
      <c r="B6285" s="3">
        <v>22</v>
      </c>
      <c r="C6285" s="3">
        <v>1446</v>
      </c>
      <c r="D6285" s="3">
        <v>59</v>
      </c>
      <c r="E6285" s="3"/>
      <c r="F6285" s="3"/>
      <c r="G6285" s="3">
        <v>32</v>
      </c>
      <c r="H6285" s="3">
        <v>1537</v>
      </c>
      <c r="I6285" s="3"/>
      <c r="J6285" s="3"/>
      <c r="K6285" s="3"/>
      <c r="L6285" s="3"/>
      <c r="M6285" s="3">
        <v>2373</v>
      </c>
    </row>
    <row r="6286" spans="1:13" x14ac:dyDescent="0.2">
      <c r="A6286" s="8">
        <v>41900</v>
      </c>
      <c r="B6286" s="3">
        <v>23</v>
      </c>
      <c r="C6286" s="3">
        <v>1301</v>
      </c>
      <c r="D6286" s="3">
        <v>53</v>
      </c>
      <c r="E6286" s="3"/>
      <c r="F6286" s="3"/>
      <c r="G6286" s="3">
        <v>31</v>
      </c>
      <c r="H6286" s="3">
        <v>1385</v>
      </c>
      <c r="I6286" s="3"/>
      <c r="J6286" s="3"/>
      <c r="K6286" s="3"/>
      <c r="L6286" s="3"/>
      <c r="M6286" s="3">
        <v>2134</v>
      </c>
    </row>
    <row r="6287" spans="1:13" x14ac:dyDescent="0.2">
      <c r="A6287" s="8">
        <v>41900</v>
      </c>
      <c r="B6287" s="3">
        <v>24</v>
      </c>
      <c r="C6287" s="3">
        <v>1153</v>
      </c>
      <c r="D6287" s="3">
        <v>47</v>
      </c>
      <c r="E6287" s="3"/>
      <c r="F6287" s="3"/>
      <c r="G6287" s="3">
        <v>31</v>
      </c>
      <c r="H6287" s="3">
        <v>1231</v>
      </c>
      <c r="I6287" s="3"/>
      <c r="J6287" s="3"/>
      <c r="K6287" s="3"/>
      <c r="L6287" s="3"/>
      <c r="M6287" s="3">
        <v>1908</v>
      </c>
    </row>
    <row r="6288" spans="1:13" x14ac:dyDescent="0.2">
      <c r="A6288" s="8">
        <v>41901</v>
      </c>
      <c r="B6288" s="3">
        <v>1</v>
      </c>
      <c r="C6288" s="3">
        <v>1046</v>
      </c>
      <c r="D6288" s="3">
        <v>43</v>
      </c>
      <c r="E6288" s="3"/>
      <c r="F6288" s="3"/>
      <c r="G6288" s="3">
        <v>31</v>
      </c>
      <c r="H6288" s="3">
        <v>1120</v>
      </c>
      <c r="I6288" s="3"/>
      <c r="J6288" s="3"/>
      <c r="K6288" s="3"/>
      <c r="L6288" s="3"/>
      <c r="M6288" s="3">
        <v>1751</v>
      </c>
    </row>
    <row r="6289" spans="1:13" x14ac:dyDescent="0.2">
      <c r="A6289" s="8">
        <v>41901</v>
      </c>
      <c r="B6289" s="3">
        <v>2</v>
      </c>
      <c r="C6289" s="3">
        <v>980</v>
      </c>
      <c r="D6289" s="3">
        <v>40</v>
      </c>
      <c r="E6289" s="3"/>
      <c r="F6289" s="3"/>
      <c r="G6289" s="3">
        <v>31</v>
      </c>
      <c r="H6289" s="3">
        <v>1051</v>
      </c>
      <c r="I6289" s="3"/>
      <c r="J6289" s="3"/>
      <c r="K6289" s="3"/>
      <c r="L6289" s="3"/>
      <c r="M6289" s="3">
        <v>1654</v>
      </c>
    </row>
    <row r="6290" spans="1:13" x14ac:dyDescent="0.2">
      <c r="A6290" s="8">
        <v>41901</v>
      </c>
      <c r="B6290" s="3">
        <v>3</v>
      </c>
      <c r="C6290" s="3">
        <v>936</v>
      </c>
      <c r="D6290" s="3">
        <v>38</v>
      </c>
      <c r="E6290" s="3"/>
      <c r="F6290" s="3"/>
      <c r="G6290" s="3">
        <v>31</v>
      </c>
      <c r="H6290" s="3">
        <v>1006</v>
      </c>
      <c r="I6290" s="3"/>
      <c r="J6290" s="3"/>
      <c r="K6290" s="3"/>
      <c r="L6290" s="3"/>
      <c r="M6290" s="3">
        <v>1597</v>
      </c>
    </row>
    <row r="6291" spans="1:13" x14ac:dyDescent="0.2">
      <c r="A6291" s="8">
        <v>41901</v>
      </c>
      <c r="B6291" s="3">
        <v>4</v>
      </c>
      <c r="C6291" s="3">
        <v>917</v>
      </c>
      <c r="D6291" s="3">
        <v>38</v>
      </c>
      <c r="E6291" s="3"/>
      <c r="F6291" s="3"/>
      <c r="G6291" s="3">
        <v>30</v>
      </c>
      <c r="H6291" s="3">
        <v>985</v>
      </c>
      <c r="I6291" s="3"/>
      <c r="J6291" s="3"/>
      <c r="K6291" s="3"/>
      <c r="L6291" s="3"/>
      <c r="M6291" s="3">
        <v>1558</v>
      </c>
    </row>
    <row r="6292" spans="1:13" x14ac:dyDescent="0.2">
      <c r="A6292" s="8">
        <v>41901</v>
      </c>
      <c r="B6292" s="3">
        <v>5</v>
      </c>
      <c r="C6292" s="3">
        <v>932</v>
      </c>
      <c r="D6292" s="3">
        <v>38</v>
      </c>
      <c r="E6292" s="3"/>
      <c r="F6292" s="3"/>
      <c r="G6292" s="3">
        <v>31</v>
      </c>
      <c r="H6292" s="3">
        <v>1001</v>
      </c>
      <c r="I6292" s="3"/>
      <c r="J6292" s="3"/>
      <c r="K6292" s="3"/>
      <c r="L6292" s="3"/>
      <c r="M6292" s="3">
        <v>1586</v>
      </c>
    </row>
    <row r="6293" spans="1:13" x14ac:dyDescent="0.2">
      <c r="A6293" s="8">
        <v>41901</v>
      </c>
      <c r="B6293" s="3">
        <v>6</v>
      </c>
      <c r="C6293" s="3">
        <v>1007</v>
      </c>
      <c r="D6293" s="3">
        <v>41</v>
      </c>
      <c r="E6293" s="3"/>
      <c r="F6293" s="3"/>
      <c r="G6293" s="3">
        <v>31</v>
      </c>
      <c r="H6293" s="3">
        <v>1079</v>
      </c>
      <c r="I6293" s="3"/>
      <c r="J6293" s="3"/>
      <c r="K6293" s="3"/>
      <c r="L6293" s="3"/>
      <c r="M6293" s="3">
        <v>1685</v>
      </c>
    </row>
    <row r="6294" spans="1:13" x14ac:dyDescent="0.2">
      <c r="A6294" s="8">
        <v>41901</v>
      </c>
      <c r="B6294" s="3">
        <v>7</v>
      </c>
      <c r="C6294" s="3">
        <v>1117</v>
      </c>
      <c r="D6294" s="3">
        <v>45</v>
      </c>
      <c r="E6294" s="3"/>
      <c r="F6294" s="3"/>
      <c r="G6294" s="3">
        <v>31</v>
      </c>
      <c r="H6294" s="3">
        <v>1194</v>
      </c>
      <c r="I6294" s="3"/>
      <c r="J6294" s="3"/>
      <c r="K6294" s="3"/>
      <c r="L6294" s="3"/>
      <c r="M6294" s="3">
        <v>1861</v>
      </c>
    </row>
    <row r="6295" spans="1:13" x14ac:dyDescent="0.2">
      <c r="A6295" s="8">
        <v>41901</v>
      </c>
      <c r="B6295" s="3">
        <v>8</v>
      </c>
      <c r="C6295" s="3">
        <v>1148</v>
      </c>
      <c r="D6295" s="3">
        <v>47</v>
      </c>
      <c r="E6295" s="3"/>
      <c r="F6295" s="3"/>
      <c r="G6295" s="3">
        <v>32</v>
      </c>
      <c r="H6295" s="3">
        <v>1227</v>
      </c>
      <c r="I6295" s="3"/>
      <c r="J6295" s="3"/>
      <c r="K6295" s="3"/>
      <c r="L6295" s="3"/>
      <c r="M6295" s="3">
        <v>1909</v>
      </c>
    </row>
    <row r="6296" spans="1:13" x14ac:dyDescent="0.2">
      <c r="A6296" s="8">
        <v>41901</v>
      </c>
      <c r="B6296" s="3">
        <v>9</v>
      </c>
      <c r="C6296" s="3">
        <v>1192</v>
      </c>
      <c r="D6296" s="3">
        <v>48</v>
      </c>
      <c r="E6296" s="3"/>
      <c r="F6296" s="3"/>
      <c r="G6296" s="3">
        <v>24</v>
      </c>
      <c r="H6296" s="3">
        <v>1264</v>
      </c>
      <c r="I6296" s="3"/>
      <c r="J6296" s="3"/>
      <c r="K6296" s="3"/>
      <c r="L6296" s="3"/>
      <c r="M6296" s="3">
        <v>1972</v>
      </c>
    </row>
    <row r="6297" spans="1:13" x14ac:dyDescent="0.2">
      <c r="A6297" s="8">
        <v>41901</v>
      </c>
      <c r="B6297" s="3">
        <v>10</v>
      </c>
      <c r="C6297" s="3">
        <v>1251</v>
      </c>
      <c r="D6297" s="3">
        <v>51</v>
      </c>
      <c r="E6297" s="3"/>
      <c r="F6297" s="3"/>
      <c r="G6297" s="3">
        <v>25</v>
      </c>
      <c r="H6297" s="3">
        <v>1327</v>
      </c>
      <c r="I6297" s="3"/>
      <c r="J6297" s="3"/>
      <c r="K6297" s="3"/>
      <c r="L6297" s="3"/>
      <c r="M6297" s="3">
        <v>2074</v>
      </c>
    </row>
    <row r="6298" spans="1:13" x14ac:dyDescent="0.2">
      <c r="A6298" s="8">
        <v>41901</v>
      </c>
      <c r="B6298" s="3">
        <v>11</v>
      </c>
      <c r="C6298" s="3">
        <v>1317</v>
      </c>
      <c r="D6298" s="3">
        <v>53</v>
      </c>
      <c r="E6298" s="3"/>
      <c r="F6298" s="3"/>
      <c r="G6298" s="3">
        <v>24</v>
      </c>
      <c r="H6298" s="3">
        <v>1394</v>
      </c>
      <c r="I6298" s="3"/>
      <c r="J6298" s="3"/>
      <c r="K6298" s="3"/>
      <c r="L6298" s="3"/>
      <c r="M6298" s="3">
        <v>2180</v>
      </c>
    </row>
    <row r="6299" spans="1:13" x14ac:dyDescent="0.2">
      <c r="A6299" s="8">
        <v>41901</v>
      </c>
      <c r="B6299" s="3">
        <v>12</v>
      </c>
      <c r="C6299" s="3">
        <v>1373</v>
      </c>
      <c r="D6299" s="3">
        <v>55</v>
      </c>
      <c r="E6299" s="3"/>
      <c r="F6299" s="3"/>
      <c r="G6299" s="3">
        <v>28</v>
      </c>
      <c r="H6299" s="3">
        <v>1457</v>
      </c>
      <c r="I6299" s="3"/>
      <c r="J6299" s="3"/>
      <c r="K6299" s="3"/>
      <c r="L6299" s="3"/>
      <c r="M6299" s="3">
        <v>2282</v>
      </c>
    </row>
    <row r="6300" spans="1:13" x14ac:dyDescent="0.2">
      <c r="A6300" s="8">
        <v>41901</v>
      </c>
      <c r="B6300" s="3">
        <v>13</v>
      </c>
      <c r="C6300" s="3">
        <v>1442</v>
      </c>
      <c r="D6300" s="3">
        <v>58</v>
      </c>
      <c r="E6300" s="3"/>
      <c r="F6300" s="3"/>
      <c r="G6300" s="3">
        <v>26</v>
      </c>
      <c r="H6300" s="3">
        <v>1526</v>
      </c>
      <c r="I6300" s="3"/>
      <c r="J6300" s="3"/>
      <c r="K6300" s="3"/>
      <c r="L6300" s="3"/>
      <c r="M6300" s="3">
        <v>2390</v>
      </c>
    </row>
    <row r="6301" spans="1:13" x14ac:dyDescent="0.2">
      <c r="A6301" s="8">
        <v>41901</v>
      </c>
      <c r="B6301" s="3">
        <v>14</v>
      </c>
      <c r="C6301" s="3">
        <v>1535</v>
      </c>
      <c r="D6301" s="3">
        <v>62</v>
      </c>
      <c r="E6301" s="3"/>
      <c r="F6301" s="3"/>
      <c r="G6301" s="3">
        <v>29</v>
      </c>
      <c r="H6301" s="3">
        <v>1626</v>
      </c>
      <c r="I6301" s="3"/>
      <c r="J6301" s="3"/>
      <c r="K6301" s="3"/>
      <c r="L6301" s="3"/>
      <c r="M6301" s="3">
        <v>2546</v>
      </c>
    </row>
    <row r="6302" spans="1:13" x14ac:dyDescent="0.2">
      <c r="A6302" s="8">
        <v>41901</v>
      </c>
      <c r="B6302" s="3">
        <v>15</v>
      </c>
      <c r="C6302" s="3">
        <v>1629</v>
      </c>
      <c r="D6302" s="3">
        <v>66</v>
      </c>
      <c r="E6302" s="3"/>
      <c r="F6302" s="3"/>
      <c r="G6302" s="3">
        <v>29</v>
      </c>
      <c r="H6302" s="3">
        <v>1724</v>
      </c>
      <c r="I6302" s="3"/>
      <c r="J6302" s="3"/>
      <c r="K6302" s="3"/>
      <c r="L6302" s="3"/>
      <c r="M6302" s="3">
        <v>2683</v>
      </c>
    </row>
    <row r="6303" spans="1:13" x14ac:dyDescent="0.2">
      <c r="A6303" s="8">
        <v>41901</v>
      </c>
      <c r="B6303" s="3">
        <v>16</v>
      </c>
      <c r="C6303" s="3">
        <v>1719</v>
      </c>
      <c r="D6303" s="3">
        <v>69</v>
      </c>
      <c r="E6303" s="3"/>
      <c r="F6303" s="3"/>
      <c r="G6303" s="3">
        <v>28</v>
      </c>
      <c r="H6303" s="3">
        <v>1817</v>
      </c>
      <c r="I6303" s="3"/>
      <c r="J6303" s="3"/>
      <c r="K6303" s="3"/>
      <c r="L6303" s="3"/>
      <c r="M6303" s="3">
        <v>2827</v>
      </c>
    </row>
    <row r="6304" spans="1:13" x14ac:dyDescent="0.2">
      <c r="A6304" s="8">
        <v>41901</v>
      </c>
      <c r="B6304" s="3">
        <v>17</v>
      </c>
      <c r="C6304" s="3">
        <v>1751</v>
      </c>
      <c r="D6304" s="3">
        <v>70</v>
      </c>
      <c r="E6304" s="3"/>
      <c r="F6304" s="3"/>
      <c r="G6304" s="3">
        <v>28</v>
      </c>
      <c r="H6304" s="3">
        <v>1850</v>
      </c>
      <c r="I6304" s="3"/>
      <c r="J6304" s="3"/>
      <c r="K6304" s="3"/>
      <c r="L6304" s="3"/>
      <c r="M6304" s="3">
        <v>2873</v>
      </c>
    </row>
    <row r="6305" spans="1:13" x14ac:dyDescent="0.2">
      <c r="A6305" s="8">
        <v>41901</v>
      </c>
      <c r="B6305" s="3">
        <v>18</v>
      </c>
      <c r="C6305" s="3">
        <v>1723</v>
      </c>
      <c r="D6305" s="3">
        <v>69</v>
      </c>
      <c r="E6305" s="3"/>
      <c r="F6305" s="3"/>
      <c r="G6305" s="3">
        <v>24</v>
      </c>
      <c r="H6305" s="3">
        <v>1816</v>
      </c>
      <c r="I6305" s="3"/>
      <c r="J6305" s="3"/>
      <c r="K6305" s="3"/>
      <c r="L6305" s="3"/>
      <c r="M6305" s="3">
        <v>2828</v>
      </c>
    </row>
    <row r="6306" spans="1:13" x14ac:dyDescent="0.2">
      <c r="A6306" s="8">
        <v>41901</v>
      </c>
      <c r="B6306" s="3">
        <v>19</v>
      </c>
      <c r="C6306" s="3">
        <v>1626</v>
      </c>
      <c r="D6306" s="3">
        <v>65</v>
      </c>
      <c r="E6306" s="3"/>
      <c r="F6306" s="3"/>
      <c r="G6306" s="3">
        <v>22</v>
      </c>
      <c r="H6306" s="3">
        <v>1714</v>
      </c>
      <c r="I6306" s="3"/>
      <c r="J6306" s="3"/>
      <c r="K6306" s="3"/>
      <c r="L6306" s="3"/>
      <c r="M6306" s="3">
        <v>2668</v>
      </c>
    </row>
    <row r="6307" spans="1:13" x14ac:dyDescent="0.2">
      <c r="A6307" s="8">
        <v>41901</v>
      </c>
      <c r="B6307" s="3">
        <v>20</v>
      </c>
      <c r="C6307" s="3">
        <v>1598</v>
      </c>
      <c r="D6307" s="3">
        <v>64</v>
      </c>
      <c r="E6307" s="3"/>
      <c r="F6307" s="3"/>
      <c r="G6307" s="3">
        <v>21</v>
      </c>
      <c r="H6307" s="3">
        <v>1683</v>
      </c>
      <c r="I6307" s="3"/>
      <c r="J6307" s="3"/>
      <c r="K6307" s="3"/>
      <c r="L6307" s="3"/>
      <c r="M6307" s="3">
        <v>2632</v>
      </c>
    </row>
    <row r="6308" spans="1:13" x14ac:dyDescent="0.2">
      <c r="A6308" s="8">
        <v>41901</v>
      </c>
      <c r="B6308" s="3">
        <v>21</v>
      </c>
      <c r="C6308" s="3">
        <v>1544</v>
      </c>
      <c r="D6308" s="3">
        <v>62</v>
      </c>
      <c r="E6308" s="3"/>
      <c r="F6308" s="3"/>
      <c r="G6308" s="3">
        <v>20</v>
      </c>
      <c r="H6308" s="3">
        <v>1626</v>
      </c>
      <c r="I6308" s="3"/>
      <c r="J6308" s="3"/>
      <c r="K6308" s="3"/>
      <c r="L6308" s="3"/>
      <c r="M6308" s="3">
        <v>2536</v>
      </c>
    </row>
    <row r="6309" spans="1:13" x14ac:dyDescent="0.2">
      <c r="A6309" s="8">
        <v>41901</v>
      </c>
      <c r="B6309" s="3">
        <v>22</v>
      </c>
      <c r="C6309" s="3">
        <v>1438</v>
      </c>
      <c r="D6309" s="3">
        <v>58</v>
      </c>
      <c r="E6309" s="3"/>
      <c r="F6309" s="3"/>
      <c r="G6309" s="3">
        <v>20</v>
      </c>
      <c r="H6309" s="3">
        <v>1516</v>
      </c>
      <c r="I6309" s="3"/>
      <c r="J6309" s="3"/>
      <c r="K6309" s="3"/>
      <c r="L6309" s="3"/>
      <c r="M6309" s="3">
        <v>2363</v>
      </c>
    </row>
    <row r="6310" spans="1:13" x14ac:dyDescent="0.2">
      <c r="A6310" s="8">
        <v>41901</v>
      </c>
      <c r="B6310" s="3">
        <v>23</v>
      </c>
      <c r="C6310" s="3">
        <v>1319</v>
      </c>
      <c r="D6310" s="3">
        <v>53</v>
      </c>
      <c r="E6310" s="3"/>
      <c r="F6310" s="3"/>
      <c r="G6310" s="3">
        <v>20</v>
      </c>
      <c r="H6310" s="3">
        <v>1392</v>
      </c>
      <c r="I6310" s="3"/>
      <c r="J6310" s="3"/>
      <c r="K6310" s="3"/>
      <c r="L6310" s="3"/>
      <c r="M6310" s="3">
        <v>2154</v>
      </c>
    </row>
    <row r="6311" spans="1:13" x14ac:dyDescent="0.2">
      <c r="A6311" s="8">
        <v>41901</v>
      </c>
      <c r="B6311" s="3">
        <v>24</v>
      </c>
      <c r="C6311" s="3">
        <v>1187</v>
      </c>
      <c r="D6311" s="3">
        <v>48</v>
      </c>
      <c r="E6311" s="3"/>
      <c r="F6311" s="3"/>
      <c r="G6311" s="3">
        <v>20</v>
      </c>
      <c r="H6311" s="3">
        <v>1255</v>
      </c>
      <c r="I6311" s="3"/>
      <c r="J6311" s="3"/>
      <c r="K6311" s="3"/>
      <c r="L6311" s="3"/>
      <c r="M6311" s="3">
        <v>1950</v>
      </c>
    </row>
    <row r="6312" spans="1:13" x14ac:dyDescent="0.2">
      <c r="A6312" s="8">
        <v>41902</v>
      </c>
      <c r="B6312" s="3">
        <v>1</v>
      </c>
      <c r="C6312" s="3">
        <v>1077</v>
      </c>
      <c r="D6312" s="3">
        <v>43</v>
      </c>
      <c r="E6312" s="3"/>
      <c r="F6312" s="3"/>
      <c r="G6312" s="3">
        <v>20</v>
      </c>
      <c r="H6312" s="3">
        <v>1141</v>
      </c>
      <c r="I6312" s="3"/>
      <c r="J6312" s="3"/>
      <c r="K6312" s="3"/>
      <c r="L6312" s="3"/>
      <c r="M6312" s="3">
        <v>1787</v>
      </c>
    </row>
    <row r="6313" spans="1:13" x14ac:dyDescent="0.2">
      <c r="A6313" s="8">
        <v>41902</v>
      </c>
      <c r="B6313" s="3">
        <v>2</v>
      </c>
      <c r="C6313" s="3">
        <v>1006</v>
      </c>
      <c r="D6313" s="3">
        <v>41</v>
      </c>
      <c r="E6313" s="3"/>
      <c r="F6313" s="3"/>
      <c r="G6313" s="3">
        <v>20</v>
      </c>
      <c r="H6313" s="3">
        <v>1067</v>
      </c>
      <c r="I6313" s="3"/>
      <c r="J6313" s="3"/>
      <c r="K6313" s="3"/>
      <c r="L6313" s="3"/>
      <c r="M6313" s="3">
        <v>1666</v>
      </c>
    </row>
    <row r="6314" spans="1:13" x14ac:dyDescent="0.2">
      <c r="A6314" s="8">
        <v>41902</v>
      </c>
      <c r="B6314" s="3">
        <v>3</v>
      </c>
      <c r="C6314" s="3">
        <v>955</v>
      </c>
      <c r="D6314" s="3">
        <v>39</v>
      </c>
      <c r="E6314" s="3"/>
      <c r="F6314" s="3"/>
      <c r="G6314" s="3">
        <v>20</v>
      </c>
      <c r="H6314" s="3">
        <v>1014</v>
      </c>
      <c r="I6314" s="3"/>
      <c r="J6314" s="3"/>
      <c r="K6314" s="3"/>
      <c r="L6314" s="3"/>
      <c r="M6314" s="3">
        <v>1592</v>
      </c>
    </row>
    <row r="6315" spans="1:13" x14ac:dyDescent="0.2">
      <c r="A6315" s="8">
        <v>41902</v>
      </c>
      <c r="B6315" s="3">
        <v>4</v>
      </c>
      <c r="C6315" s="3">
        <v>932</v>
      </c>
      <c r="D6315" s="3">
        <v>38</v>
      </c>
      <c r="E6315" s="3"/>
      <c r="F6315" s="3"/>
      <c r="G6315" s="3">
        <v>20</v>
      </c>
      <c r="H6315" s="3">
        <v>990</v>
      </c>
      <c r="I6315" s="3"/>
      <c r="J6315" s="3"/>
      <c r="K6315" s="3"/>
      <c r="L6315" s="3"/>
      <c r="M6315" s="3">
        <v>1555</v>
      </c>
    </row>
    <row r="6316" spans="1:13" x14ac:dyDescent="0.2">
      <c r="A6316" s="8">
        <v>41902</v>
      </c>
      <c r="B6316" s="3">
        <v>5</v>
      </c>
      <c r="C6316" s="3">
        <v>925</v>
      </c>
      <c r="D6316" s="3">
        <v>37</v>
      </c>
      <c r="E6316" s="3"/>
      <c r="F6316" s="3"/>
      <c r="G6316" s="3">
        <v>20</v>
      </c>
      <c r="H6316" s="3">
        <v>983</v>
      </c>
      <c r="I6316" s="3"/>
      <c r="J6316" s="3"/>
      <c r="K6316" s="3"/>
      <c r="L6316" s="3"/>
      <c r="M6316" s="3">
        <v>1540</v>
      </c>
    </row>
    <row r="6317" spans="1:13" x14ac:dyDescent="0.2">
      <c r="A6317" s="8">
        <v>41902</v>
      </c>
      <c r="B6317" s="3">
        <v>6</v>
      </c>
      <c r="C6317" s="3">
        <v>943</v>
      </c>
      <c r="D6317" s="3">
        <v>38</v>
      </c>
      <c r="E6317" s="3"/>
      <c r="F6317" s="3"/>
      <c r="G6317" s="3">
        <v>20</v>
      </c>
      <c r="H6317" s="3">
        <v>1002</v>
      </c>
      <c r="I6317" s="3"/>
      <c r="J6317" s="3"/>
      <c r="K6317" s="3"/>
      <c r="L6317" s="3"/>
      <c r="M6317" s="3">
        <v>1572</v>
      </c>
    </row>
    <row r="6318" spans="1:13" x14ac:dyDescent="0.2">
      <c r="A6318" s="8">
        <v>41902</v>
      </c>
      <c r="B6318" s="3">
        <v>7</v>
      </c>
      <c r="C6318" s="3">
        <v>973</v>
      </c>
      <c r="D6318" s="3">
        <v>39</v>
      </c>
      <c r="E6318" s="3"/>
      <c r="F6318" s="3"/>
      <c r="G6318" s="3">
        <v>20</v>
      </c>
      <c r="H6318" s="3">
        <v>1033</v>
      </c>
      <c r="I6318" s="3"/>
      <c r="J6318" s="3"/>
      <c r="K6318" s="3"/>
      <c r="L6318" s="3"/>
      <c r="M6318" s="3">
        <v>1621</v>
      </c>
    </row>
    <row r="6319" spans="1:13" x14ac:dyDescent="0.2">
      <c r="A6319" s="8">
        <v>41902</v>
      </c>
      <c r="B6319" s="3">
        <v>8</v>
      </c>
      <c r="C6319" s="3">
        <v>985</v>
      </c>
      <c r="D6319" s="3">
        <v>40</v>
      </c>
      <c r="E6319" s="3"/>
      <c r="F6319" s="3"/>
      <c r="G6319" s="3">
        <v>20</v>
      </c>
      <c r="H6319" s="3">
        <v>1045</v>
      </c>
      <c r="I6319" s="3"/>
      <c r="J6319" s="3"/>
      <c r="K6319" s="3"/>
      <c r="L6319" s="3"/>
      <c r="M6319" s="3">
        <v>1645</v>
      </c>
    </row>
    <row r="6320" spans="1:13" x14ac:dyDescent="0.2">
      <c r="A6320" s="8">
        <v>41902</v>
      </c>
      <c r="B6320" s="3">
        <v>9</v>
      </c>
      <c r="C6320" s="3">
        <v>1058</v>
      </c>
      <c r="D6320" s="3">
        <v>43</v>
      </c>
      <c r="E6320" s="3"/>
      <c r="F6320" s="3"/>
      <c r="G6320" s="3">
        <v>21</v>
      </c>
      <c r="H6320" s="3">
        <v>1122</v>
      </c>
      <c r="I6320" s="3"/>
      <c r="J6320" s="3"/>
      <c r="K6320" s="3"/>
      <c r="L6320" s="3"/>
      <c r="M6320" s="3">
        <v>1752</v>
      </c>
    </row>
    <row r="6321" spans="1:13" x14ac:dyDescent="0.2">
      <c r="A6321" s="8">
        <v>41902</v>
      </c>
      <c r="B6321" s="3">
        <v>10</v>
      </c>
      <c r="C6321" s="3">
        <v>1124</v>
      </c>
      <c r="D6321" s="3">
        <v>45</v>
      </c>
      <c r="E6321" s="3"/>
      <c r="F6321" s="3"/>
      <c r="G6321" s="3">
        <v>22</v>
      </c>
      <c r="H6321" s="3">
        <v>1192</v>
      </c>
      <c r="I6321" s="3"/>
      <c r="J6321" s="3"/>
      <c r="K6321" s="3"/>
      <c r="L6321" s="3"/>
      <c r="M6321" s="3">
        <v>1862</v>
      </c>
    </row>
    <row r="6322" spans="1:13" x14ac:dyDescent="0.2">
      <c r="A6322" s="8">
        <v>41902</v>
      </c>
      <c r="B6322" s="3">
        <v>11</v>
      </c>
      <c r="C6322" s="3">
        <v>1187</v>
      </c>
      <c r="D6322" s="3">
        <v>48</v>
      </c>
      <c r="E6322" s="3"/>
      <c r="F6322" s="3"/>
      <c r="G6322" s="3">
        <v>29</v>
      </c>
      <c r="H6322" s="3">
        <v>1265</v>
      </c>
      <c r="I6322" s="3"/>
      <c r="J6322" s="3"/>
      <c r="K6322" s="3"/>
      <c r="L6322" s="3"/>
      <c r="M6322" s="3">
        <v>1976</v>
      </c>
    </row>
    <row r="6323" spans="1:13" x14ac:dyDescent="0.2">
      <c r="A6323" s="8">
        <v>41902</v>
      </c>
      <c r="B6323" s="3">
        <v>12</v>
      </c>
      <c r="C6323" s="3">
        <v>1274</v>
      </c>
      <c r="D6323" s="3">
        <v>52</v>
      </c>
      <c r="E6323" s="3"/>
      <c r="F6323" s="3"/>
      <c r="G6323" s="3">
        <v>27</v>
      </c>
      <c r="H6323" s="3">
        <v>1353</v>
      </c>
      <c r="I6323" s="3"/>
      <c r="J6323" s="3"/>
      <c r="K6323" s="3"/>
      <c r="L6323" s="3"/>
      <c r="M6323" s="3">
        <v>2102</v>
      </c>
    </row>
    <row r="6324" spans="1:13" x14ac:dyDescent="0.2">
      <c r="A6324" s="8">
        <v>41902</v>
      </c>
      <c r="B6324" s="3">
        <v>13</v>
      </c>
      <c r="C6324" s="3">
        <v>1352</v>
      </c>
      <c r="D6324" s="3">
        <v>55</v>
      </c>
      <c r="E6324" s="3"/>
      <c r="F6324" s="3"/>
      <c r="G6324" s="3">
        <v>32</v>
      </c>
      <c r="H6324" s="3">
        <v>1439</v>
      </c>
      <c r="I6324" s="3"/>
      <c r="J6324" s="3"/>
      <c r="K6324" s="3"/>
      <c r="L6324" s="3"/>
      <c r="M6324" s="3">
        <v>2240</v>
      </c>
    </row>
    <row r="6325" spans="1:13" x14ac:dyDescent="0.2">
      <c r="A6325" s="8">
        <v>41902</v>
      </c>
      <c r="B6325" s="3">
        <v>14</v>
      </c>
      <c r="C6325" s="3">
        <v>1464</v>
      </c>
      <c r="D6325" s="3">
        <v>59</v>
      </c>
      <c r="E6325" s="3"/>
      <c r="F6325" s="3"/>
      <c r="G6325" s="3">
        <v>28</v>
      </c>
      <c r="H6325" s="3">
        <v>1551</v>
      </c>
      <c r="I6325" s="3"/>
      <c r="J6325" s="3"/>
      <c r="K6325" s="3"/>
      <c r="L6325" s="3"/>
      <c r="M6325" s="3">
        <v>2410</v>
      </c>
    </row>
    <row r="6326" spans="1:13" x14ac:dyDescent="0.2">
      <c r="A6326" s="8">
        <v>41902</v>
      </c>
      <c r="B6326" s="3">
        <v>15</v>
      </c>
      <c r="C6326" s="3">
        <v>1588</v>
      </c>
      <c r="D6326" s="3">
        <v>64</v>
      </c>
      <c r="E6326" s="3"/>
      <c r="F6326" s="3"/>
      <c r="G6326" s="3">
        <v>29</v>
      </c>
      <c r="H6326" s="3">
        <v>1681</v>
      </c>
      <c r="I6326" s="3"/>
      <c r="J6326" s="3"/>
      <c r="K6326" s="3"/>
      <c r="L6326" s="3"/>
      <c r="M6326" s="3">
        <v>2587</v>
      </c>
    </row>
    <row r="6327" spans="1:13" x14ac:dyDescent="0.2">
      <c r="A6327" s="8">
        <v>41902</v>
      </c>
      <c r="B6327" s="3">
        <v>16</v>
      </c>
      <c r="C6327" s="3">
        <v>1677</v>
      </c>
      <c r="D6327" s="3">
        <v>68</v>
      </c>
      <c r="E6327" s="3"/>
      <c r="F6327" s="3"/>
      <c r="G6327" s="3">
        <v>31</v>
      </c>
      <c r="H6327" s="3">
        <v>1776</v>
      </c>
      <c r="I6327" s="3"/>
      <c r="J6327" s="3"/>
      <c r="K6327" s="3"/>
      <c r="L6327" s="3"/>
      <c r="M6327" s="3">
        <v>2722</v>
      </c>
    </row>
    <row r="6328" spans="1:13" x14ac:dyDescent="0.2">
      <c r="A6328" s="8">
        <v>41902</v>
      </c>
      <c r="B6328" s="3">
        <v>17</v>
      </c>
      <c r="C6328" s="3">
        <v>1738</v>
      </c>
      <c r="D6328" s="3">
        <v>70</v>
      </c>
      <c r="E6328" s="3"/>
      <c r="F6328" s="3"/>
      <c r="G6328" s="3">
        <v>27</v>
      </c>
      <c r="H6328" s="3">
        <v>1835</v>
      </c>
      <c r="I6328" s="3"/>
      <c r="J6328" s="3"/>
      <c r="K6328" s="3"/>
      <c r="L6328" s="3"/>
      <c r="M6328" s="3">
        <v>2805</v>
      </c>
    </row>
    <row r="6329" spans="1:13" x14ac:dyDescent="0.2">
      <c r="A6329" s="8">
        <v>41902</v>
      </c>
      <c r="B6329" s="3">
        <v>18</v>
      </c>
      <c r="C6329" s="3">
        <v>1726</v>
      </c>
      <c r="D6329" s="3">
        <v>69</v>
      </c>
      <c r="E6329" s="3"/>
      <c r="F6329" s="3"/>
      <c r="G6329" s="3">
        <v>28</v>
      </c>
      <c r="H6329" s="3">
        <v>1824</v>
      </c>
      <c r="I6329" s="3"/>
      <c r="J6329" s="3"/>
      <c r="K6329" s="3"/>
      <c r="L6329" s="3"/>
      <c r="M6329" s="3">
        <v>2797</v>
      </c>
    </row>
    <row r="6330" spans="1:13" x14ac:dyDescent="0.2">
      <c r="A6330" s="8">
        <v>41902</v>
      </c>
      <c r="B6330" s="3">
        <v>19</v>
      </c>
      <c r="C6330" s="3">
        <v>1655</v>
      </c>
      <c r="D6330" s="3">
        <v>67</v>
      </c>
      <c r="E6330" s="3"/>
      <c r="F6330" s="3"/>
      <c r="G6330" s="3">
        <v>25</v>
      </c>
      <c r="H6330" s="3">
        <v>1747</v>
      </c>
      <c r="I6330" s="3"/>
      <c r="J6330" s="3"/>
      <c r="K6330" s="3"/>
      <c r="L6330" s="3"/>
      <c r="M6330" s="3">
        <v>2683</v>
      </c>
    </row>
    <row r="6331" spans="1:13" x14ac:dyDescent="0.2">
      <c r="A6331" s="8">
        <v>41902</v>
      </c>
      <c r="B6331" s="3">
        <v>20</v>
      </c>
      <c r="C6331" s="3">
        <v>1613</v>
      </c>
      <c r="D6331" s="3">
        <v>65</v>
      </c>
      <c r="E6331" s="3"/>
      <c r="F6331" s="3"/>
      <c r="G6331" s="3">
        <v>21</v>
      </c>
      <c r="H6331" s="3">
        <v>1699</v>
      </c>
      <c r="I6331" s="3"/>
      <c r="J6331" s="3"/>
      <c r="K6331" s="3"/>
      <c r="L6331" s="3"/>
      <c r="M6331" s="3">
        <v>2616</v>
      </c>
    </row>
    <row r="6332" spans="1:13" x14ac:dyDescent="0.2">
      <c r="A6332" s="8">
        <v>41902</v>
      </c>
      <c r="B6332" s="3">
        <v>21</v>
      </c>
      <c r="C6332" s="3">
        <v>1528</v>
      </c>
      <c r="D6332" s="3">
        <v>61</v>
      </c>
      <c r="E6332" s="3"/>
      <c r="F6332" s="3"/>
      <c r="G6332" s="3">
        <v>20</v>
      </c>
      <c r="H6332" s="3">
        <v>1610</v>
      </c>
      <c r="I6332" s="3"/>
      <c r="J6332" s="3"/>
      <c r="K6332" s="3"/>
      <c r="L6332" s="3"/>
      <c r="M6332" s="3">
        <v>2489</v>
      </c>
    </row>
    <row r="6333" spans="1:13" x14ac:dyDescent="0.2">
      <c r="A6333" s="8">
        <v>41902</v>
      </c>
      <c r="B6333" s="3">
        <v>22</v>
      </c>
      <c r="C6333" s="3">
        <v>1423</v>
      </c>
      <c r="D6333" s="3">
        <v>57</v>
      </c>
      <c r="E6333" s="3"/>
      <c r="F6333" s="3"/>
      <c r="G6333" s="3">
        <v>20</v>
      </c>
      <c r="H6333" s="3">
        <v>1500</v>
      </c>
      <c r="I6333" s="3"/>
      <c r="J6333" s="3"/>
      <c r="K6333" s="3"/>
      <c r="L6333" s="3"/>
      <c r="M6333" s="3">
        <v>2310</v>
      </c>
    </row>
    <row r="6334" spans="1:13" x14ac:dyDescent="0.2">
      <c r="A6334" s="8">
        <v>41902</v>
      </c>
      <c r="B6334" s="3">
        <v>23</v>
      </c>
      <c r="C6334" s="3">
        <v>1281</v>
      </c>
      <c r="D6334" s="3">
        <v>52</v>
      </c>
      <c r="E6334" s="3"/>
      <c r="F6334" s="3"/>
      <c r="G6334" s="3">
        <v>20</v>
      </c>
      <c r="H6334" s="3">
        <v>1353</v>
      </c>
      <c r="I6334" s="3"/>
      <c r="J6334" s="3"/>
      <c r="K6334" s="3"/>
      <c r="L6334" s="3"/>
      <c r="M6334" s="3">
        <v>2091</v>
      </c>
    </row>
    <row r="6335" spans="1:13" x14ac:dyDescent="0.2">
      <c r="A6335" s="8">
        <v>41902</v>
      </c>
      <c r="B6335" s="3">
        <v>24</v>
      </c>
      <c r="C6335" s="3">
        <v>1162</v>
      </c>
      <c r="D6335" s="3">
        <v>47</v>
      </c>
      <c r="E6335" s="3"/>
      <c r="F6335" s="3"/>
      <c r="G6335" s="3">
        <v>20</v>
      </c>
      <c r="H6335" s="3">
        <v>1229</v>
      </c>
      <c r="I6335" s="3"/>
      <c r="J6335" s="3"/>
      <c r="K6335" s="3"/>
      <c r="L6335" s="3"/>
      <c r="M6335" s="3">
        <v>1894</v>
      </c>
    </row>
    <row r="6336" spans="1:13" x14ac:dyDescent="0.2">
      <c r="A6336" s="8">
        <v>41903</v>
      </c>
      <c r="B6336" s="3">
        <v>1</v>
      </c>
      <c r="C6336" s="3">
        <v>1056</v>
      </c>
      <c r="D6336" s="3">
        <v>43</v>
      </c>
      <c r="E6336" s="3"/>
      <c r="F6336" s="3"/>
      <c r="G6336" s="3">
        <v>20</v>
      </c>
      <c r="H6336" s="3">
        <v>1119</v>
      </c>
      <c r="I6336" s="3"/>
      <c r="J6336" s="3"/>
      <c r="K6336" s="3"/>
      <c r="L6336" s="3"/>
      <c r="M6336" s="3">
        <v>1737</v>
      </c>
    </row>
    <row r="6337" spans="1:13" x14ac:dyDescent="0.2">
      <c r="A6337" s="8">
        <v>41903</v>
      </c>
      <c r="B6337" s="3">
        <v>2</v>
      </c>
      <c r="C6337" s="3">
        <v>979</v>
      </c>
      <c r="D6337" s="3">
        <v>40</v>
      </c>
      <c r="E6337" s="3"/>
      <c r="F6337" s="3"/>
      <c r="G6337" s="3">
        <v>20</v>
      </c>
      <c r="H6337" s="3">
        <v>1039</v>
      </c>
      <c r="I6337" s="3"/>
      <c r="J6337" s="3"/>
      <c r="K6337" s="3"/>
      <c r="L6337" s="3"/>
      <c r="M6337" s="3">
        <v>1631</v>
      </c>
    </row>
    <row r="6338" spans="1:13" x14ac:dyDescent="0.2">
      <c r="A6338" s="8">
        <v>41903</v>
      </c>
      <c r="B6338" s="3">
        <v>3</v>
      </c>
      <c r="C6338" s="3">
        <v>935</v>
      </c>
      <c r="D6338" s="3">
        <v>38</v>
      </c>
      <c r="E6338" s="3"/>
      <c r="F6338" s="3"/>
      <c r="G6338" s="3">
        <v>20</v>
      </c>
      <c r="H6338" s="3">
        <v>993</v>
      </c>
      <c r="I6338" s="3"/>
      <c r="J6338" s="3"/>
      <c r="K6338" s="3"/>
      <c r="L6338" s="3"/>
      <c r="M6338" s="3">
        <v>1552</v>
      </c>
    </row>
    <row r="6339" spans="1:13" x14ac:dyDescent="0.2">
      <c r="A6339" s="8">
        <v>41903</v>
      </c>
      <c r="B6339" s="3">
        <v>4</v>
      </c>
      <c r="C6339" s="3">
        <v>905</v>
      </c>
      <c r="D6339" s="3">
        <v>37</v>
      </c>
      <c r="E6339" s="3"/>
      <c r="F6339" s="3"/>
      <c r="G6339" s="3">
        <v>20</v>
      </c>
      <c r="H6339" s="3">
        <v>962</v>
      </c>
      <c r="I6339" s="3"/>
      <c r="J6339" s="3"/>
      <c r="K6339" s="3"/>
      <c r="L6339" s="3"/>
      <c r="M6339" s="3">
        <v>1519</v>
      </c>
    </row>
    <row r="6340" spans="1:13" x14ac:dyDescent="0.2">
      <c r="A6340" s="8">
        <v>41903</v>
      </c>
      <c r="B6340" s="3">
        <v>5</v>
      </c>
      <c r="C6340" s="3">
        <v>898</v>
      </c>
      <c r="D6340" s="3">
        <v>36</v>
      </c>
      <c r="E6340" s="3"/>
      <c r="F6340" s="3"/>
      <c r="G6340" s="3">
        <v>20</v>
      </c>
      <c r="H6340" s="3">
        <v>955</v>
      </c>
      <c r="I6340" s="3"/>
      <c r="J6340" s="3"/>
      <c r="K6340" s="3"/>
      <c r="L6340" s="3"/>
      <c r="M6340" s="3">
        <v>1491</v>
      </c>
    </row>
    <row r="6341" spans="1:13" x14ac:dyDescent="0.2">
      <c r="A6341" s="8">
        <v>41903</v>
      </c>
      <c r="B6341" s="3">
        <v>6</v>
      </c>
      <c r="C6341" s="3">
        <v>905</v>
      </c>
      <c r="D6341" s="3">
        <v>37</v>
      </c>
      <c r="E6341" s="3"/>
      <c r="F6341" s="3"/>
      <c r="G6341" s="3">
        <v>20</v>
      </c>
      <c r="H6341" s="3">
        <v>962</v>
      </c>
      <c r="I6341" s="3"/>
      <c r="J6341" s="3"/>
      <c r="K6341" s="3"/>
      <c r="L6341" s="3"/>
      <c r="M6341" s="3">
        <v>1518</v>
      </c>
    </row>
    <row r="6342" spans="1:13" x14ac:dyDescent="0.2">
      <c r="A6342" s="8">
        <v>41903</v>
      </c>
      <c r="B6342" s="3">
        <v>7</v>
      </c>
      <c r="C6342" s="3">
        <v>933</v>
      </c>
      <c r="D6342" s="3">
        <v>38</v>
      </c>
      <c r="E6342" s="3"/>
      <c r="F6342" s="3"/>
      <c r="G6342" s="3">
        <v>20</v>
      </c>
      <c r="H6342" s="3">
        <v>991</v>
      </c>
      <c r="I6342" s="3"/>
      <c r="J6342" s="3"/>
      <c r="K6342" s="3"/>
      <c r="L6342" s="3"/>
      <c r="M6342" s="3">
        <v>1550</v>
      </c>
    </row>
    <row r="6343" spans="1:13" x14ac:dyDescent="0.2">
      <c r="A6343" s="8">
        <v>41903</v>
      </c>
      <c r="B6343" s="3">
        <v>8</v>
      </c>
      <c r="C6343" s="3">
        <v>940</v>
      </c>
      <c r="D6343" s="3">
        <v>38</v>
      </c>
      <c r="E6343" s="3"/>
      <c r="F6343" s="3"/>
      <c r="G6343" s="3">
        <v>20</v>
      </c>
      <c r="H6343" s="3">
        <v>998</v>
      </c>
      <c r="I6343" s="3"/>
      <c r="J6343" s="3"/>
      <c r="K6343" s="3"/>
      <c r="L6343" s="3"/>
      <c r="M6343" s="3">
        <v>1570</v>
      </c>
    </row>
    <row r="6344" spans="1:13" x14ac:dyDescent="0.2">
      <c r="A6344" s="8">
        <v>41903</v>
      </c>
      <c r="B6344" s="3">
        <v>9</v>
      </c>
      <c r="C6344" s="3">
        <v>994</v>
      </c>
      <c r="D6344" s="3">
        <v>40</v>
      </c>
      <c r="E6344" s="3"/>
      <c r="F6344" s="3"/>
      <c r="G6344" s="3">
        <v>21</v>
      </c>
      <c r="H6344" s="3">
        <v>1056</v>
      </c>
      <c r="I6344" s="3"/>
      <c r="J6344" s="3"/>
      <c r="K6344" s="3"/>
      <c r="L6344" s="3"/>
      <c r="M6344" s="3">
        <v>1643</v>
      </c>
    </row>
    <row r="6345" spans="1:13" x14ac:dyDescent="0.2">
      <c r="A6345" s="8">
        <v>41903</v>
      </c>
      <c r="B6345" s="3">
        <v>10</v>
      </c>
      <c r="C6345" s="3">
        <v>1067</v>
      </c>
      <c r="D6345" s="3">
        <v>43</v>
      </c>
      <c r="E6345" s="3"/>
      <c r="F6345" s="3"/>
      <c r="G6345" s="3">
        <v>20</v>
      </c>
      <c r="H6345" s="3">
        <v>1130</v>
      </c>
      <c r="I6345" s="3"/>
      <c r="J6345" s="3"/>
      <c r="K6345" s="3"/>
      <c r="L6345" s="3"/>
      <c r="M6345" s="3">
        <v>1763</v>
      </c>
    </row>
    <row r="6346" spans="1:13" x14ac:dyDescent="0.2">
      <c r="A6346" s="8">
        <v>41903</v>
      </c>
      <c r="B6346" s="3">
        <v>11</v>
      </c>
      <c r="C6346" s="3">
        <v>1120</v>
      </c>
      <c r="D6346" s="3">
        <v>45</v>
      </c>
      <c r="E6346" s="3"/>
      <c r="F6346" s="3"/>
      <c r="G6346" s="3">
        <v>23</v>
      </c>
      <c r="H6346" s="3">
        <v>1189</v>
      </c>
      <c r="I6346" s="3"/>
      <c r="J6346" s="3"/>
      <c r="K6346" s="3"/>
      <c r="L6346" s="3"/>
      <c r="M6346" s="3">
        <v>1854</v>
      </c>
    </row>
    <row r="6347" spans="1:13" x14ac:dyDescent="0.2">
      <c r="A6347" s="8">
        <v>41903</v>
      </c>
      <c r="B6347" s="3">
        <v>12</v>
      </c>
      <c r="C6347" s="3">
        <v>1160</v>
      </c>
      <c r="D6347" s="3">
        <v>47</v>
      </c>
      <c r="E6347" s="3"/>
      <c r="F6347" s="3"/>
      <c r="G6347" s="3">
        <v>24</v>
      </c>
      <c r="H6347" s="3">
        <v>1231</v>
      </c>
      <c r="I6347" s="3"/>
      <c r="J6347" s="3"/>
      <c r="K6347" s="3"/>
      <c r="L6347" s="3"/>
      <c r="M6347" s="3">
        <v>1920</v>
      </c>
    </row>
    <row r="6348" spans="1:13" x14ac:dyDescent="0.2">
      <c r="A6348" s="8">
        <v>41903</v>
      </c>
      <c r="B6348" s="3">
        <v>13</v>
      </c>
      <c r="C6348" s="3">
        <v>1194</v>
      </c>
      <c r="D6348" s="3">
        <v>48</v>
      </c>
      <c r="E6348" s="3"/>
      <c r="F6348" s="3"/>
      <c r="G6348" s="3">
        <v>24</v>
      </c>
      <c r="H6348" s="3">
        <v>1267</v>
      </c>
      <c r="I6348" s="3"/>
      <c r="J6348" s="3"/>
      <c r="K6348" s="3"/>
      <c r="L6348" s="3"/>
      <c r="M6348" s="3">
        <v>1994</v>
      </c>
    </row>
    <row r="6349" spans="1:13" x14ac:dyDescent="0.2">
      <c r="A6349" s="8">
        <v>41903</v>
      </c>
      <c r="B6349" s="3">
        <v>14</v>
      </c>
      <c r="C6349" s="3">
        <v>1247</v>
      </c>
      <c r="D6349" s="3">
        <v>50</v>
      </c>
      <c r="E6349" s="3"/>
      <c r="F6349" s="3"/>
      <c r="G6349" s="3">
        <v>28</v>
      </c>
      <c r="H6349" s="3">
        <v>1326</v>
      </c>
      <c r="I6349" s="3"/>
      <c r="J6349" s="3"/>
      <c r="K6349" s="3"/>
      <c r="L6349" s="3"/>
      <c r="M6349" s="3">
        <v>2096</v>
      </c>
    </row>
    <row r="6350" spans="1:13" x14ac:dyDescent="0.2">
      <c r="A6350" s="8">
        <v>41903</v>
      </c>
      <c r="B6350" s="3">
        <v>15</v>
      </c>
      <c r="C6350" s="3">
        <v>1298</v>
      </c>
      <c r="D6350" s="3">
        <v>53</v>
      </c>
      <c r="E6350" s="3"/>
      <c r="F6350" s="3"/>
      <c r="G6350" s="3">
        <v>29</v>
      </c>
      <c r="H6350" s="3">
        <v>1380</v>
      </c>
      <c r="I6350" s="3"/>
      <c r="J6350" s="3"/>
      <c r="K6350" s="3"/>
      <c r="L6350" s="3"/>
      <c r="M6350" s="3">
        <v>2177</v>
      </c>
    </row>
    <row r="6351" spans="1:13" x14ac:dyDescent="0.2">
      <c r="A6351" s="8">
        <v>41903</v>
      </c>
      <c r="B6351" s="3">
        <v>16</v>
      </c>
      <c r="C6351" s="3">
        <v>1316</v>
      </c>
      <c r="D6351" s="3">
        <v>53</v>
      </c>
      <c r="E6351" s="3"/>
      <c r="F6351" s="3"/>
      <c r="G6351" s="3">
        <v>23</v>
      </c>
      <c r="H6351" s="3">
        <v>1392</v>
      </c>
      <c r="I6351" s="3"/>
      <c r="J6351" s="3"/>
      <c r="K6351" s="3"/>
      <c r="L6351" s="3"/>
      <c r="M6351" s="3">
        <v>2221</v>
      </c>
    </row>
    <row r="6352" spans="1:13" x14ac:dyDescent="0.2">
      <c r="A6352" s="8">
        <v>41903</v>
      </c>
      <c r="B6352" s="3">
        <v>17</v>
      </c>
      <c r="C6352" s="3">
        <v>1329</v>
      </c>
      <c r="D6352" s="3">
        <v>54</v>
      </c>
      <c r="E6352" s="3"/>
      <c r="F6352" s="3"/>
      <c r="G6352" s="3">
        <v>24</v>
      </c>
      <c r="H6352" s="3">
        <v>1407</v>
      </c>
      <c r="I6352" s="3"/>
      <c r="J6352" s="3"/>
      <c r="K6352" s="3"/>
      <c r="L6352" s="3"/>
      <c r="M6352" s="3">
        <v>2257</v>
      </c>
    </row>
    <row r="6353" spans="1:13" x14ac:dyDescent="0.2">
      <c r="A6353" s="8">
        <v>41903</v>
      </c>
      <c r="B6353" s="3">
        <v>18</v>
      </c>
      <c r="C6353" s="3">
        <v>1344</v>
      </c>
      <c r="D6353" s="3">
        <v>54</v>
      </c>
      <c r="E6353" s="3"/>
      <c r="F6353" s="3"/>
      <c r="G6353" s="3">
        <v>21</v>
      </c>
      <c r="H6353" s="3">
        <v>1419</v>
      </c>
      <c r="I6353" s="3"/>
      <c r="J6353" s="3"/>
      <c r="K6353" s="3"/>
      <c r="L6353" s="3"/>
      <c r="M6353" s="3">
        <v>2279</v>
      </c>
    </row>
    <row r="6354" spans="1:13" x14ac:dyDescent="0.2">
      <c r="A6354" s="8">
        <v>41903</v>
      </c>
      <c r="B6354" s="3">
        <v>19</v>
      </c>
      <c r="C6354" s="3">
        <v>1363</v>
      </c>
      <c r="D6354" s="3">
        <v>55</v>
      </c>
      <c r="E6354" s="3"/>
      <c r="F6354" s="3"/>
      <c r="G6354" s="3">
        <v>22</v>
      </c>
      <c r="H6354" s="3">
        <v>1440</v>
      </c>
      <c r="I6354" s="3"/>
      <c r="J6354" s="3"/>
      <c r="K6354" s="3"/>
      <c r="L6354" s="3"/>
      <c r="M6354" s="3">
        <v>2268</v>
      </c>
    </row>
    <row r="6355" spans="1:13" x14ac:dyDescent="0.2">
      <c r="A6355" s="8">
        <v>41903</v>
      </c>
      <c r="B6355" s="3">
        <v>20</v>
      </c>
      <c r="C6355" s="3">
        <v>1403</v>
      </c>
      <c r="D6355" s="3">
        <v>56</v>
      </c>
      <c r="E6355" s="3"/>
      <c r="F6355" s="3"/>
      <c r="G6355" s="3">
        <v>23</v>
      </c>
      <c r="H6355" s="3">
        <v>1483</v>
      </c>
      <c r="I6355" s="3"/>
      <c r="J6355" s="3"/>
      <c r="K6355" s="3"/>
      <c r="L6355" s="3"/>
      <c r="M6355" s="3">
        <v>2309</v>
      </c>
    </row>
    <row r="6356" spans="1:13" x14ac:dyDescent="0.2">
      <c r="A6356" s="8">
        <v>41903</v>
      </c>
      <c r="B6356" s="3">
        <v>21</v>
      </c>
      <c r="C6356" s="3">
        <v>1383</v>
      </c>
      <c r="D6356" s="3">
        <v>56</v>
      </c>
      <c r="E6356" s="3"/>
      <c r="F6356" s="3"/>
      <c r="G6356" s="3">
        <v>20</v>
      </c>
      <c r="H6356" s="3">
        <v>1459</v>
      </c>
      <c r="I6356" s="3"/>
      <c r="J6356" s="3"/>
      <c r="K6356" s="3"/>
      <c r="L6356" s="3"/>
      <c r="M6356" s="3">
        <v>2260</v>
      </c>
    </row>
    <row r="6357" spans="1:13" x14ac:dyDescent="0.2">
      <c r="A6357" s="8">
        <v>41903</v>
      </c>
      <c r="B6357" s="3">
        <v>22</v>
      </c>
      <c r="C6357" s="3">
        <v>1291</v>
      </c>
      <c r="D6357" s="3">
        <v>52</v>
      </c>
      <c r="E6357" s="3"/>
      <c r="F6357" s="3"/>
      <c r="G6357" s="3">
        <v>20</v>
      </c>
      <c r="H6357" s="3">
        <v>1363</v>
      </c>
      <c r="I6357" s="3"/>
      <c r="J6357" s="3"/>
      <c r="K6357" s="3"/>
      <c r="L6357" s="3"/>
      <c r="M6357" s="3">
        <v>2108</v>
      </c>
    </row>
    <row r="6358" spans="1:13" x14ac:dyDescent="0.2">
      <c r="A6358" s="8">
        <v>41903</v>
      </c>
      <c r="B6358" s="3">
        <v>23</v>
      </c>
      <c r="C6358" s="3">
        <v>1170</v>
      </c>
      <c r="D6358" s="3">
        <v>47</v>
      </c>
      <c r="E6358" s="3"/>
      <c r="F6358" s="3"/>
      <c r="G6358" s="3">
        <v>20</v>
      </c>
      <c r="H6358" s="3">
        <v>1237</v>
      </c>
      <c r="I6358" s="3"/>
      <c r="J6358" s="3"/>
      <c r="K6358" s="3"/>
      <c r="L6358" s="3"/>
      <c r="M6358" s="3">
        <v>1906</v>
      </c>
    </row>
    <row r="6359" spans="1:13" x14ac:dyDescent="0.2">
      <c r="A6359" s="8">
        <v>41903</v>
      </c>
      <c r="B6359" s="3">
        <v>24</v>
      </c>
      <c r="C6359" s="3">
        <v>1045</v>
      </c>
      <c r="D6359" s="3">
        <v>42</v>
      </c>
      <c r="E6359" s="3"/>
      <c r="F6359" s="3"/>
      <c r="G6359" s="3">
        <v>20</v>
      </c>
      <c r="H6359" s="3">
        <v>1107</v>
      </c>
      <c r="I6359" s="3"/>
      <c r="J6359" s="3"/>
      <c r="K6359" s="3"/>
      <c r="L6359" s="3"/>
      <c r="M6359" s="3">
        <v>1720</v>
      </c>
    </row>
    <row r="6360" spans="1:13" x14ac:dyDescent="0.2">
      <c r="A6360" s="8">
        <v>41904</v>
      </c>
      <c r="B6360" s="3">
        <v>1</v>
      </c>
      <c r="C6360" s="3">
        <v>956</v>
      </c>
      <c r="D6360" s="3">
        <v>39</v>
      </c>
      <c r="E6360" s="3"/>
      <c r="F6360" s="3"/>
      <c r="G6360" s="3">
        <v>20</v>
      </c>
      <c r="H6360" s="3">
        <v>1015</v>
      </c>
      <c r="I6360" s="3"/>
      <c r="J6360" s="3"/>
      <c r="K6360" s="3"/>
      <c r="L6360" s="3"/>
      <c r="M6360" s="3">
        <v>1595</v>
      </c>
    </row>
    <row r="6361" spans="1:13" x14ac:dyDescent="0.2">
      <c r="A6361" s="8">
        <v>41904</v>
      </c>
      <c r="B6361" s="3">
        <v>2</v>
      </c>
      <c r="C6361" s="3">
        <v>910</v>
      </c>
      <c r="D6361" s="3">
        <v>37</v>
      </c>
      <c r="E6361" s="3"/>
      <c r="F6361" s="3"/>
      <c r="G6361" s="3">
        <v>20</v>
      </c>
      <c r="H6361" s="3">
        <v>967</v>
      </c>
      <c r="I6361" s="3"/>
      <c r="J6361" s="3"/>
      <c r="K6361" s="3"/>
      <c r="L6361" s="3"/>
      <c r="M6361" s="3">
        <v>1517</v>
      </c>
    </row>
    <row r="6362" spans="1:13" x14ac:dyDescent="0.2">
      <c r="A6362" s="8">
        <v>41904</v>
      </c>
      <c r="B6362" s="3">
        <v>3</v>
      </c>
      <c r="C6362" s="3">
        <v>879</v>
      </c>
      <c r="D6362" s="3">
        <v>36</v>
      </c>
      <c r="E6362" s="3"/>
      <c r="F6362" s="3"/>
      <c r="G6362" s="3">
        <v>20</v>
      </c>
      <c r="H6362" s="3">
        <v>935</v>
      </c>
      <c r="I6362" s="3"/>
      <c r="J6362" s="3"/>
      <c r="K6362" s="3"/>
      <c r="L6362" s="3"/>
      <c r="M6362" s="3">
        <v>1482</v>
      </c>
    </row>
    <row r="6363" spans="1:13" x14ac:dyDescent="0.2">
      <c r="A6363" s="8">
        <v>41904</v>
      </c>
      <c r="B6363" s="3">
        <v>4</v>
      </c>
      <c r="C6363" s="3">
        <v>869</v>
      </c>
      <c r="D6363" s="3">
        <v>35</v>
      </c>
      <c r="E6363" s="3"/>
      <c r="F6363" s="3"/>
      <c r="G6363" s="3">
        <v>20</v>
      </c>
      <c r="H6363" s="3">
        <v>925</v>
      </c>
      <c r="I6363" s="3"/>
      <c r="J6363" s="3"/>
      <c r="K6363" s="3"/>
      <c r="L6363" s="3"/>
      <c r="M6363" s="3">
        <v>1466</v>
      </c>
    </row>
    <row r="6364" spans="1:13" x14ac:dyDescent="0.2">
      <c r="A6364" s="8">
        <v>41904</v>
      </c>
      <c r="B6364" s="3">
        <v>5</v>
      </c>
      <c r="C6364" s="3">
        <v>898</v>
      </c>
      <c r="D6364" s="3">
        <v>36</v>
      </c>
      <c r="E6364" s="3"/>
      <c r="F6364" s="3"/>
      <c r="G6364" s="3">
        <v>20</v>
      </c>
      <c r="H6364" s="3">
        <v>955</v>
      </c>
      <c r="I6364" s="3"/>
      <c r="J6364" s="3"/>
      <c r="K6364" s="3"/>
      <c r="L6364" s="3"/>
      <c r="M6364" s="3">
        <v>1502</v>
      </c>
    </row>
    <row r="6365" spans="1:13" x14ac:dyDescent="0.2">
      <c r="A6365" s="8">
        <v>41904</v>
      </c>
      <c r="B6365" s="3">
        <v>6</v>
      </c>
      <c r="C6365" s="3">
        <v>973</v>
      </c>
      <c r="D6365" s="3">
        <v>39</v>
      </c>
      <c r="E6365" s="3"/>
      <c r="F6365" s="3"/>
      <c r="G6365" s="3">
        <v>20</v>
      </c>
      <c r="H6365" s="3">
        <v>1033</v>
      </c>
      <c r="I6365" s="3"/>
      <c r="J6365" s="3"/>
      <c r="K6365" s="3"/>
      <c r="L6365" s="3"/>
      <c r="M6365" s="3">
        <v>1624</v>
      </c>
    </row>
    <row r="6366" spans="1:13" x14ac:dyDescent="0.2">
      <c r="A6366" s="8">
        <v>41904</v>
      </c>
      <c r="B6366" s="3">
        <v>7</v>
      </c>
      <c r="C6366" s="3">
        <v>1090</v>
      </c>
      <c r="D6366" s="3">
        <v>44</v>
      </c>
      <c r="E6366" s="3"/>
      <c r="F6366" s="3"/>
      <c r="G6366" s="3">
        <v>20</v>
      </c>
      <c r="H6366" s="3">
        <v>1154</v>
      </c>
      <c r="I6366" s="3"/>
      <c r="J6366" s="3"/>
      <c r="K6366" s="3"/>
      <c r="L6366" s="3"/>
      <c r="M6366" s="3">
        <v>1795</v>
      </c>
    </row>
    <row r="6367" spans="1:13" x14ac:dyDescent="0.2">
      <c r="A6367" s="8">
        <v>41904</v>
      </c>
      <c r="B6367" s="3">
        <v>8</v>
      </c>
      <c r="C6367" s="3">
        <v>1131</v>
      </c>
      <c r="D6367" s="3">
        <v>46</v>
      </c>
      <c r="E6367" s="3"/>
      <c r="F6367" s="3"/>
      <c r="G6367" s="3">
        <v>20</v>
      </c>
      <c r="H6367" s="3">
        <v>1197</v>
      </c>
      <c r="I6367" s="3"/>
      <c r="J6367" s="3"/>
      <c r="K6367" s="3"/>
      <c r="L6367" s="3"/>
      <c r="M6367" s="3">
        <v>1864</v>
      </c>
    </row>
    <row r="6368" spans="1:13" x14ac:dyDescent="0.2">
      <c r="A6368" s="8">
        <v>41904</v>
      </c>
      <c r="B6368" s="3">
        <v>9</v>
      </c>
      <c r="C6368" s="3">
        <v>1159</v>
      </c>
      <c r="D6368" s="3">
        <v>47</v>
      </c>
      <c r="E6368" s="3"/>
      <c r="F6368" s="3"/>
      <c r="G6368" s="3">
        <v>20</v>
      </c>
      <c r="H6368" s="3">
        <v>1226</v>
      </c>
      <c r="I6368" s="3"/>
      <c r="J6368" s="3"/>
      <c r="K6368" s="3"/>
      <c r="L6368" s="3"/>
      <c r="M6368" s="3">
        <v>1911</v>
      </c>
    </row>
    <row r="6369" spans="1:13" x14ac:dyDescent="0.2">
      <c r="A6369" s="8">
        <v>41904</v>
      </c>
      <c r="B6369" s="3">
        <v>10</v>
      </c>
      <c r="C6369" s="3">
        <v>1213</v>
      </c>
      <c r="D6369" s="3">
        <v>49</v>
      </c>
      <c r="E6369" s="3"/>
      <c r="F6369" s="3"/>
      <c r="G6369" s="3">
        <v>25</v>
      </c>
      <c r="H6369" s="3">
        <v>1287</v>
      </c>
      <c r="I6369" s="3"/>
      <c r="J6369" s="3"/>
      <c r="K6369" s="3"/>
      <c r="L6369" s="3"/>
      <c r="M6369" s="3">
        <v>2006</v>
      </c>
    </row>
    <row r="6370" spans="1:13" x14ac:dyDescent="0.2">
      <c r="A6370" s="8">
        <v>41904</v>
      </c>
      <c r="B6370" s="3">
        <v>11</v>
      </c>
      <c r="C6370" s="3">
        <v>1261</v>
      </c>
      <c r="D6370" s="3">
        <v>51</v>
      </c>
      <c r="E6370" s="3"/>
      <c r="F6370" s="3"/>
      <c r="G6370" s="3">
        <v>26</v>
      </c>
      <c r="H6370" s="3">
        <v>1338</v>
      </c>
      <c r="I6370" s="3"/>
      <c r="J6370" s="3"/>
      <c r="K6370" s="3"/>
      <c r="L6370" s="3"/>
      <c r="M6370" s="3">
        <v>2098</v>
      </c>
    </row>
    <row r="6371" spans="1:13" x14ac:dyDescent="0.2">
      <c r="A6371" s="8">
        <v>41904</v>
      </c>
      <c r="B6371" s="3">
        <v>12</v>
      </c>
      <c r="C6371" s="3">
        <v>1340</v>
      </c>
      <c r="D6371" s="3">
        <v>54</v>
      </c>
      <c r="E6371" s="3"/>
      <c r="F6371" s="3"/>
      <c r="G6371" s="3">
        <v>28</v>
      </c>
      <c r="H6371" s="3">
        <v>1422</v>
      </c>
      <c r="I6371" s="3"/>
      <c r="J6371" s="3"/>
      <c r="K6371" s="3"/>
      <c r="L6371" s="3"/>
      <c r="M6371" s="3">
        <v>2204</v>
      </c>
    </row>
    <row r="6372" spans="1:13" x14ac:dyDescent="0.2">
      <c r="A6372" s="8">
        <v>41904</v>
      </c>
      <c r="B6372" s="3">
        <v>13</v>
      </c>
      <c r="C6372" s="3">
        <v>1394</v>
      </c>
      <c r="D6372" s="3">
        <v>56</v>
      </c>
      <c r="E6372" s="3"/>
      <c r="F6372" s="3"/>
      <c r="G6372" s="3">
        <v>31</v>
      </c>
      <c r="H6372" s="3">
        <v>1482</v>
      </c>
      <c r="I6372" s="3"/>
      <c r="J6372" s="3"/>
      <c r="K6372" s="3"/>
      <c r="L6372" s="3"/>
      <c r="M6372" s="3">
        <v>2297</v>
      </c>
    </row>
    <row r="6373" spans="1:13" x14ac:dyDescent="0.2">
      <c r="A6373" s="8">
        <v>41904</v>
      </c>
      <c r="B6373" s="3">
        <v>14</v>
      </c>
      <c r="C6373" s="3">
        <v>1472</v>
      </c>
      <c r="D6373" s="3">
        <v>60</v>
      </c>
      <c r="E6373" s="3"/>
      <c r="F6373" s="3"/>
      <c r="G6373" s="3">
        <v>32</v>
      </c>
      <c r="H6373" s="3">
        <v>1564</v>
      </c>
      <c r="I6373" s="3"/>
      <c r="J6373" s="3"/>
      <c r="K6373" s="3"/>
      <c r="L6373" s="3"/>
      <c r="M6373" s="3">
        <v>2427</v>
      </c>
    </row>
    <row r="6374" spans="1:13" x14ac:dyDescent="0.2">
      <c r="A6374" s="8">
        <v>41904</v>
      </c>
      <c r="B6374" s="3">
        <v>15</v>
      </c>
      <c r="C6374" s="3">
        <v>1567</v>
      </c>
      <c r="D6374" s="3">
        <v>63</v>
      </c>
      <c r="E6374" s="3"/>
      <c r="F6374" s="3"/>
      <c r="G6374" s="3">
        <v>28</v>
      </c>
      <c r="H6374" s="3">
        <v>1658</v>
      </c>
      <c r="I6374" s="3"/>
      <c r="J6374" s="3"/>
      <c r="K6374" s="3"/>
      <c r="L6374" s="3"/>
      <c r="M6374" s="3">
        <v>2567</v>
      </c>
    </row>
    <row r="6375" spans="1:13" x14ac:dyDescent="0.2">
      <c r="A6375" s="8">
        <v>41904</v>
      </c>
      <c r="B6375" s="3">
        <v>16</v>
      </c>
      <c r="C6375" s="3">
        <v>1669</v>
      </c>
      <c r="D6375" s="3">
        <v>67</v>
      </c>
      <c r="E6375" s="3"/>
      <c r="F6375" s="3"/>
      <c r="G6375" s="3">
        <v>30</v>
      </c>
      <c r="H6375" s="3">
        <v>1767</v>
      </c>
      <c r="I6375" s="3"/>
      <c r="J6375" s="3"/>
      <c r="K6375" s="3"/>
      <c r="L6375" s="3"/>
      <c r="M6375" s="3">
        <v>2723</v>
      </c>
    </row>
    <row r="6376" spans="1:13" x14ac:dyDescent="0.2">
      <c r="A6376" s="8">
        <v>41904</v>
      </c>
      <c r="B6376" s="3">
        <v>17</v>
      </c>
      <c r="C6376" s="3">
        <v>1757</v>
      </c>
      <c r="D6376" s="3">
        <v>71</v>
      </c>
      <c r="E6376" s="3"/>
      <c r="F6376" s="3"/>
      <c r="G6376" s="3">
        <v>27</v>
      </c>
      <c r="H6376" s="3">
        <v>1855</v>
      </c>
      <c r="I6376" s="3"/>
      <c r="J6376" s="3"/>
      <c r="K6376" s="3"/>
      <c r="L6376" s="3"/>
      <c r="M6376" s="3">
        <v>2822</v>
      </c>
    </row>
    <row r="6377" spans="1:13" x14ac:dyDescent="0.2">
      <c r="A6377" s="8">
        <v>41904</v>
      </c>
      <c r="B6377" s="3">
        <v>18</v>
      </c>
      <c r="C6377" s="3">
        <v>1736</v>
      </c>
      <c r="D6377" s="3">
        <v>70</v>
      </c>
      <c r="E6377" s="3"/>
      <c r="F6377" s="3"/>
      <c r="G6377" s="3">
        <v>27</v>
      </c>
      <c r="H6377" s="3">
        <v>1833</v>
      </c>
      <c r="I6377" s="3"/>
      <c r="J6377" s="3"/>
      <c r="K6377" s="3"/>
      <c r="L6377" s="3"/>
      <c r="M6377" s="3">
        <v>2810</v>
      </c>
    </row>
    <row r="6378" spans="1:13" x14ac:dyDescent="0.2">
      <c r="A6378" s="8">
        <v>41904</v>
      </c>
      <c r="B6378" s="3">
        <v>19</v>
      </c>
      <c r="C6378" s="3">
        <v>1687</v>
      </c>
      <c r="D6378" s="3">
        <v>68</v>
      </c>
      <c r="E6378" s="3"/>
      <c r="F6378" s="3"/>
      <c r="G6378" s="3">
        <v>23</v>
      </c>
      <c r="H6378" s="3">
        <v>1778</v>
      </c>
      <c r="I6378" s="3"/>
      <c r="J6378" s="3"/>
      <c r="K6378" s="3"/>
      <c r="L6378" s="3"/>
      <c r="M6378" s="3">
        <v>2707</v>
      </c>
    </row>
    <row r="6379" spans="1:13" x14ac:dyDescent="0.2">
      <c r="A6379" s="8">
        <v>41904</v>
      </c>
      <c r="B6379" s="3">
        <v>20</v>
      </c>
      <c r="C6379" s="3">
        <v>1668</v>
      </c>
      <c r="D6379" s="3">
        <v>67</v>
      </c>
      <c r="E6379" s="3"/>
      <c r="F6379" s="3"/>
      <c r="G6379" s="3">
        <v>22</v>
      </c>
      <c r="H6379" s="3">
        <v>1757</v>
      </c>
      <c r="I6379" s="3"/>
      <c r="J6379" s="3"/>
      <c r="K6379" s="3"/>
      <c r="L6379" s="3"/>
      <c r="M6379" s="3">
        <v>2676</v>
      </c>
    </row>
    <row r="6380" spans="1:13" x14ac:dyDescent="0.2">
      <c r="A6380" s="8">
        <v>41904</v>
      </c>
      <c r="B6380" s="3">
        <v>21</v>
      </c>
      <c r="C6380" s="3">
        <v>1598</v>
      </c>
      <c r="D6380" s="3">
        <v>64</v>
      </c>
      <c r="E6380" s="3"/>
      <c r="F6380" s="3"/>
      <c r="G6380" s="3">
        <v>20</v>
      </c>
      <c r="H6380" s="3">
        <v>1682</v>
      </c>
      <c r="I6380" s="3"/>
      <c r="J6380" s="3"/>
      <c r="K6380" s="3"/>
      <c r="L6380" s="3"/>
      <c r="M6380" s="3">
        <v>2573</v>
      </c>
    </row>
    <row r="6381" spans="1:13" x14ac:dyDescent="0.2">
      <c r="A6381" s="8">
        <v>41904</v>
      </c>
      <c r="B6381" s="3">
        <v>22</v>
      </c>
      <c r="C6381" s="3">
        <v>1447</v>
      </c>
      <c r="D6381" s="3">
        <v>58</v>
      </c>
      <c r="E6381" s="3"/>
      <c r="F6381" s="3"/>
      <c r="G6381" s="3">
        <v>20</v>
      </c>
      <c r="H6381" s="3">
        <v>1525</v>
      </c>
      <c r="I6381" s="3"/>
      <c r="J6381" s="3"/>
      <c r="K6381" s="3"/>
      <c r="L6381" s="3"/>
      <c r="M6381" s="3">
        <v>2334</v>
      </c>
    </row>
    <row r="6382" spans="1:13" x14ac:dyDescent="0.2">
      <c r="A6382" s="8">
        <v>41904</v>
      </c>
      <c r="B6382" s="3">
        <v>23</v>
      </c>
      <c r="C6382" s="3">
        <v>1275</v>
      </c>
      <c r="D6382" s="3">
        <v>51</v>
      </c>
      <c r="E6382" s="3"/>
      <c r="F6382" s="3"/>
      <c r="G6382" s="3">
        <v>20</v>
      </c>
      <c r="H6382" s="3">
        <v>1347</v>
      </c>
      <c r="I6382" s="3"/>
      <c r="J6382" s="3"/>
      <c r="K6382" s="3"/>
      <c r="L6382" s="3"/>
      <c r="M6382" s="3">
        <v>2085</v>
      </c>
    </row>
    <row r="6383" spans="1:13" x14ac:dyDescent="0.2">
      <c r="A6383" s="8">
        <v>41904</v>
      </c>
      <c r="B6383" s="3">
        <v>24</v>
      </c>
      <c r="C6383" s="3">
        <v>1121</v>
      </c>
      <c r="D6383" s="3">
        <v>45</v>
      </c>
      <c r="E6383" s="3"/>
      <c r="F6383" s="3"/>
      <c r="G6383" s="3">
        <v>20</v>
      </c>
      <c r="H6383" s="3">
        <v>1187</v>
      </c>
      <c r="I6383" s="3"/>
      <c r="J6383" s="3"/>
      <c r="K6383" s="3"/>
      <c r="L6383" s="3"/>
      <c r="M6383" s="3">
        <v>1852</v>
      </c>
    </row>
    <row r="6384" spans="1:13" x14ac:dyDescent="0.2">
      <c r="A6384" s="8">
        <v>41905</v>
      </c>
      <c r="B6384" s="3">
        <v>1</v>
      </c>
      <c r="C6384" s="3">
        <v>1016</v>
      </c>
      <c r="D6384" s="3">
        <v>41</v>
      </c>
      <c r="E6384" s="3"/>
      <c r="F6384" s="3"/>
      <c r="G6384" s="3">
        <v>20</v>
      </c>
      <c r="H6384" s="3">
        <v>1077</v>
      </c>
      <c r="I6384" s="3"/>
      <c r="J6384" s="3"/>
      <c r="K6384" s="3"/>
      <c r="L6384" s="3"/>
      <c r="M6384" s="3">
        <v>1693</v>
      </c>
    </row>
    <row r="6385" spans="1:13" x14ac:dyDescent="0.2">
      <c r="A6385" s="8">
        <v>41905</v>
      </c>
      <c r="B6385" s="3">
        <v>2</v>
      </c>
      <c r="C6385" s="3">
        <v>949</v>
      </c>
      <c r="D6385" s="3">
        <v>38</v>
      </c>
      <c r="E6385" s="3"/>
      <c r="F6385" s="3"/>
      <c r="G6385" s="3">
        <v>21</v>
      </c>
      <c r="H6385" s="3">
        <v>1009</v>
      </c>
      <c r="I6385" s="3"/>
      <c r="J6385" s="3"/>
      <c r="K6385" s="3"/>
      <c r="L6385" s="3"/>
      <c r="M6385" s="3">
        <v>1597</v>
      </c>
    </row>
    <row r="6386" spans="1:13" x14ac:dyDescent="0.2">
      <c r="A6386" s="8">
        <v>41905</v>
      </c>
      <c r="B6386" s="3">
        <v>3</v>
      </c>
      <c r="C6386" s="3">
        <v>915</v>
      </c>
      <c r="D6386" s="3">
        <v>37</v>
      </c>
      <c r="E6386" s="3"/>
      <c r="F6386" s="3"/>
      <c r="G6386" s="3">
        <v>20</v>
      </c>
      <c r="H6386" s="3">
        <v>972</v>
      </c>
      <c r="I6386" s="3"/>
      <c r="J6386" s="3"/>
      <c r="K6386" s="3"/>
      <c r="L6386" s="3"/>
      <c r="M6386" s="3">
        <v>1533</v>
      </c>
    </row>
    <row r="6387" spans="1:13" x14ac:dyDescent="0.2">
      <c r="A6387" s="8">
        <v>41905</v>
      </c>
      <c r="B6387" s="3">
        <v>4</v>
      </c>
      <c r="C6387" s="3">
        <v>896</v>
      </c>
      <c r="D6387" s="3">
        <v>36</v>
      </c>
      <c r="E6387" s="3"/>
      <c r="F6387" s="3"/>
      <c r="G6387" s="3">
        <v>20</v>
      </c>
      <c r="H6387" s="3">
        <v>953</v>
      </c>
      <c r="I6387" s="3"/>
      <c r="J6387" s="3"/>
      <c r="K6387" s="3"/>
      <c r="L6387" s="3"/>
      <c r="M6387" s="3">
        <v>1517</v>
      </c>
    </row>
    <row r="6388" spans="1:13" x14ac:dyDescent="0.2">
      <c r="A6388" s="8">
        <v>41905</v>
      </c>
      <c r="B6388" s="3">
        <v>5</v>
      </c>
      <c r="C6388" s="3">
        <v>918</v>
      </c>
      <c r="D6388" s="3">
        <v>37</v>
      </c>
      <c r="E6388" s="3"/>
      <c r="F6388" s="3"/>
      <c r="G6388" s="3">
        <v>20</v>
      </c>
      <c r="H6388" s="3">
        <v>975</v>
      </c>
      <c r="I6388" s="3"/>
      <c r="J6388" s="3"/>
      <c r="K6388" s="3"/>
      <c r="L6388" s="3"/>
      <c r="M6388" s="3">
        <v>1545</v>
      </c>
    </row>
    <row r="6389" spans="1:13" x14ac:dyDescent="0.2">
      <c r="A6389" s="8">
        <v>41905</v>
      </c>
      <c r="B6389" s="3">
        <v>6</v>
      </c>
      <c r="C6389" s="3">
        <v>987</v>
      </c>
      <c r="D6389" s="3">
        <v>40</v>
      </c>
      <c r="E6389" s="3"/>
      <c r="F6389" s="3"/>
      <c r="G6389" s="3">
        <v>20</v>
      </c>
      <c r="H6389" s="3">
        <v>1047</v>
      </c>
      <c r="I6389" s="3"/>
      <c r="J6389" s="3"/>
      <c r="K6389" s="3"/>
      <c r="L6389" s="3"/>
      <c r="M6389" s="3">
        <v>1646</v>
      </c>
    </row>
    <row r="6390" spans="1:13" x14ac:dyDescent="0.2">
      <c r="A6390" s="8">
        <v>41905</v>
      </c>
      <c r="B6390" s="3">
        <v>7</v>
      </c>
      <c r="C6390" s="3">
        <v>1103</v>
      </c>
      <c r="D6390" s="3">
        <v>44</v>
      </c>
      <c r="E6390" s="3"/>
      <c r="F6390" s="3"/>
      <c r="G6390" s="3">
        <v>20</v>
      </c>
      <c r="H6390" s="3">
        <v>1168</v>
      </c>
      <c r="I6390" s="3"/>
      <c r="J6390" s="3"/>
      <c r="K6390" s="3"/>
      <c r="L6390" s="3"/>
      <c r="M6390" s="3">
        <v>1824</v>
      </c>
    </row>
    <row r="6391" spans="1:13" x14ac:dyDescent="0.2">
      <c r="A6391" s="8">
        <v>41905</v>
      </c>
      <c r="B6391" s="3">
        <v>8</v>
      </c>
      <c r="C6391" s="3">
        <v>1141</v>
      </c>
      <c r="D6391" s="3">
        <v>46</v>
      </c>
      <c r="E6391" s="3"/>
      <c r="F6391" s="3"/>
      <c r="G6391" s="3">
        <v>20</v>
      </c>
      <c r="H6391" s="3">
        <v>1207</v>
      </c>
      <c r="I6391" s="3"/>
      <c r="J6391" s="3"/>
      <c r="K6391" s="3"/>
      <c r="L6391" s="3"/>
      <c r="M6391" s="3">
        <v>1880</v>
      </c>
    </row>
    <row r="6392" spans="1:13" x14ac:dyDescent="0.2">
      <c r="A6392" s="8">
        <v>41905</v>
      </c>
      <c r="B6392" s="3">
        <v>9</v>
      </c>
      <c r="C6392" s="3">
        <v>1175</v>
      </c>
      <c r="D6392" s="3">
        <v>47</v>
      </c>
      <c r="E6392" s="3"/>
      <c r="F6392" s="3"/>
      <c r="G6392" s="3">
        <v>20</v>
      </c>
      <c r="H6392" s="3">
        <v>1243</v>
      </c>
      <c r="I6392" s="3"/>
      <c r="J6392" s="3"/>
      <c r="K6392" s="3"/>
      <c r="L6392" s="3"/>
      <c r="M6392" s="3">
        <v>1945</v>
      </c>
    </row>
    <row r="6393" spans="1:13" x14ac:dyDescent="0.2">
      <c r="A6393" s="8">
        <v>41905</v>
      </c>
      <c r="B6393" s="3">
        <v>10</v>
      </c>
      <c r="C6393" s="3">
        <v>1230</v>
      </c>
      <c r="D6393" s="3">
        <v>50</v>
      </c>
      <c r="E6393" s="3"/>
      <c r="F6393" s="3"/>
      <c r="G6393" s="3">
        <v>25</v>
      </c>
      <c r="H6393" s="3">
        <v>1305</v>
      </c>
      <c r="I6393" s="3"/>
      <c r="J6393" s="3"/>
      <c r="K6393" s="3"/>
      <c r="L6393" s="3"/>
      <c r="M6393" s="3">
        <v>2036</v>
      </c>
    </row>
    <row r="6394" spans="1:13" x14ac:dyDescent="0.2">
      <c r="A6394" s="8">
        <v>41905</v>
      </c>
      <c r="B6394" s="3">
        <v>11</v>
      </c>
      <c r="C6394" s="3">
        <v>1296</v>
      </c>
      <c r="D6394" s="3">
        <v>52</v>
      </c>
      <c r="E6394" s="3"/>
      <c r="F6394" s="3"/>
      <c r="G6394" s="3">
        <v>27</v>
      </c>
      <c r="H6394" s="3">
        <v>1376</v>
      </c>
      <c r="I6394" s="3"/>
      <c r="J6394" s="3"/>
      <c r="K6394" s="3"/>
      <c r="L6394" s="3"/>
      <c r="M6394" s="3">
        <v>2140</v>
      </c>
    </row>
    <row r="6395" spans="1:13" x14ac:dyDescent="0.2">
      <c r="A6395" s="8">
        <v>41905</v>
      </c>
      <c r="B6395" s="3">
        <v>12</v>
      </c>
      <c r="C6395" s="3">
        <v>1372</v>
      </c>
      <c r="D6395" s="3">
        <v>55</v>
      </c>
      <c r="E6395" s="3"/>
      <c r="F6395" s="3"/>
      <c r="G6395" s="3">
        <v>29</v>
      </c>
      <c r="H6395" s="3">
        <v>1457</v>
      </c>
      <c r="I6395" s="3"/>
      <c r="J6395" s="3"/>
      <c r="K6395" s="3"/>
      <c r="L6395" s="3"/>
      <c r="M6395" s="3">
        <v>2259</v>
      </c>
    </row>
    <row r="6396" spans="1:13" x14ac:dyDescent="0.2">
      <c r="A6396" s="8">
        <v>41905</v>
      </c>
      <c r="B6396" s="3">
        <v>13</v>
      </c>
      <c r="C6396" s="3">
        <v>1439</v>
      </c>
      <c r="D6396" s="3">
        <v>58</v>
      </c>
      <c r="E6396" s="3"/>
      <c r="F6396" s="3"/>
      <c r="G6396" s="3">
        <v>32</v>
      </c>
      <c r="H6396" s="3">
        <v>1530</v>
      </c>
      <c r="I6396" s="3"/>
      <c r="J6396" s="3"/>
      <c r="K6396" s="3"/>
      <c r="L6396" s="3"/>
      <c r="M6396" s="3">
        <v>2370</v>
      </c>
    </row>
    <row r="6397" spans="1:13" x14ac:dyDescent="0.2">
      <c r="A6397" s="8">
        <v>41905</v>
      </c>
      <c r="B6397" s="3">
        <v>14</v>
      </c>
      <c r="C6397" s="3">
        <v>1554</v>
      </c>
      <c r="D6397" s="3">
        <v>63</v>
      </c>
      <c r="E6397" s="3"/>
      <c r="F6397" s="3"/>
      <c r="G6397" s="3">
        <v>27</v>
      </c>
      <c r="H6397" s="3">
        <v>1644</v>
      </c>
      <c r="I6397" s="3"/>
      <c r="J6397" s="3"/>
      <c r="K6397" s="3"/>
      <c r="L6397" s="3"/>
      <c r="M6397" s="3">
        <v>2537</v>
      </c>
    </row>
    <row r="6398" spans="1:13" x14ac:dyDescent="0.2">
      <c r="A6398" s="8">
        <v>41905</v>
      </c>
      <c r="B6398" s="3">
        <v>15</v>
      </c>
      <c r="C6398" s="3">
        <v>1659</v>
      </c>
      <c r="D6398" s="3">
        <v>67</v>
      </c>
      <c r="E6398" s="3"/>
      <c r="F6398" s="3"/>
      <c r="G6398" s="3">
        <v>31</v>
      </c>
      <c r="H6398" s="3">
        <v>1757</v>
      </c>
      <c r="I6398" s="3"/>
      <c r="J6398" s="3"/>
      <c r="K6398" s="3"/>
      <c r="L6398" s="3"/>
      <c r="M6398" s="3">
        <v>2694</v>
      </c>
    </row>
    <row r="6399" spans="1:13" x14ac:dyDescent="0.2">
      <c r="A6399" s="8">
        <v>41905</v>
      </c>
      <c r="B6399" s="3">
        <v>16</v>
      </c>
      <c r="C6399" s="3">
        <v>1756</v>
      </c>
      <c r="D6399" s="3">
        <v>71</v>
      </c>
      <c r="E6399" s="3"/>
      <c r="F6399" s="3"/>
      <c r="G6399" s="3">
        <v>31</v>
      </c>
      <c r="H6399" s="3">
        <v>1858</v>
      </c>
      <c r="I6399" s="3"/>
      <c r="J6399" s="3"/>
      <c r="K6399" s="3"/>
      <c r="L6399" s="3"/>
      <c r="M6399" s="3">
        <v>2840</v>
      </c>
    </row>
    <row r="6400" spans="1:13" x14ac:dyDescent="0.2">
      <c r="A6400" s="8">
        <v>41905</v>
      </c>
      <c r="B6400" s="3">
        <v>17</v>
      </c>
      <c r="C6400" s="3">
        <v>1828</v>
      </c>
      <c r="D6400" s="3">
        <v>74</v>
      </c>
      <c r="E6400" s="3"/>
      <c r="F6400" s="3"/>
      <c r="G6400" s="3">
        <v>29</v>
      </c>
      <c r="H6400" s="3">
        <v>1931</v>
      </c>
      <c r="I6400" s="3"/>
      <c r="J6400" s="3"/>
      <c r="K6400" s="3"/>
      <c r="L6400" s="3"/>
      <c r="M6400" s="3">
        <v>2950</v>
      </c>
    </row>
    <row r="6401" spans="1:13" x14ac:dyDescent="0.2">
      <c r="A6401" s="8">
        <v>41905</v>
      </c>
      <c r="B6401" s="3">
        <v>18</v>
      </c>
      <c r="C6401" s="3">
        <v>1833</v>
      </c>
      <c r="D6401" s="3">
        <v>74</v>
      </c>
      <c r="E6401" s="3"/>
      <c r="F6401" s="3"/>
      <c r="G6401" s="3">
        <v>25</v>
      </c>
      <c r="H6401" s="3">
        <v>1932</v>
      </c>
      <c r="I6401" s="3"/>
      <c r="J6401" s="3"/>
      <c r="K6401" s="3"/>
      <c r="L6401" s="3"/>
      <c r="M6401" s="3">
        <v>2933</v>
      </c>
    </row>
    <row r="6402" spans="1:13" x14ac:dyDescent="0.2">
      <c r="A6402" s="8">
        <v>41905</v>
      </c>
      <c r="B6402" s="3">
        <v>19</v>
      </c>
      <c r="C6402" s="3">
        <v>1737</v>
      </c>
      <c r="D6402" s="3">
        <v>70</v>
      </c>
      <c r="E6402" s="3"/>
      <c r="F6402" s="3"/>
      <c r="G6402" s="3">
        <v>23</v>
      </c>
      <c r="H6402" s="3">
        <v>1830</v>
      </c>
      <c r="I6402" s="3"/>
      <c r="J6402" s="3"/>
      <c r="K6402" s="3"/>
      <c r="L6402" s="3"/>
      <c r="M6402" s="3">
        <v>2803</v>
      </c>
    </row>
    <row r="6403" spans="1:13" x14ac:dyDescent="0.2">
      <c r="A6403" s="8">
        <v>41905</v>
      </c>
      <c r="B6403" s="3">
        <v>20</v>
      </c>
      <c r="C6403" s="3">
        <v>1702</v>
      </c>
      <c r="D6403" s="3">
        <v>68</v>
      </c>
      <c r="E6403" s="3"/>
      <c r="F6403" s="3"/>
      <c r="G6403" s="3">
        <v>21</v>
      </c>
      <c r="H6403" s="3">
        <v>1792</v>
      </c>
      <c r="I6403" s="3"/>
      <c r="J6403" s="3"/>
      <c r="K6403" s="3"/>
      <c r="L6403" s="3"/>
      <c r="M6403" s="3">
        <v>2735</v>
      </c>
    </row>
    <row r="6404" spans="1:13" x14ac:dyDescent="0.2">
      <c r="A6404" s="8">
        <v>41905</v>
      </c>
      <c r="B6404" s="3">
        <v>21</v>
      </c>
      <c r="C6404" s="3">
        <v>1621</v>
      </c>
      <c r="D6404" s="3">
        <v>65</v>
      </c>
      <c r="E6404" s="3"/>
      <c r="F6404" s="3"/>
      <c r="G6404" s="3">
        <v>20</v>
      </c>
      <c r="H6404" s="3">
        <v>1706</v>
      </c>
      <c r="I6404" s="3"/>
      <c r="J6404" s="3"/>
      <c r="K6404" s="3"/>
      <c r="L6404" s="3"/>
      <c r="M6404" s="3">
        <v>2610</v>
      </c>
    </row>
    <row r="6405" spans="1:13" x14ac:dyDescent="0.2">
      <c r="A6405" s="8">
        <v>41905</v>
      </c>
      <c r="B6405" s="3">
        <v>22</v>
      </c>
      <c r="C6405" s="3">
        <v>1474</v>
      </c>
      <c r="D6405" s="3">
        <v>59</v>
      </c>
      <c r="E6405" s="3"/>
      <c r="F6405" s="3"/>
      <c r="G6405" s="3">
        <v>20</v>
      </c>
      <c r="H6405" s="3">
        <v>1554</v>
      </c>
      <c r="I6405" s="3"/>
      <c r="J6405" s="3"/>
      <c r="K6405" s="3"/>
      <c r="L6405" s="3"/>
      <c r="M6405" s="3">
        <v>2387</v>
      </c>
    </row>
    <row r="6406" spans="1:13" x14ac:dyDescent="0.2">
      <c r="A6406" s="8">
        <v>41905</v>
      </c>
      <c r="B6406" s="3">
        <v>23</v>
      </c>
      <c r="C6406" s="3">
        <v>1310</v>
      </c>
      <c r="D6406" s="3">
        <v>53</v>
      </c>
      <c r="E6406" s="3"/>
      <c r="F6406" s="3"/>
      <c r="G6406" s="3">
        <v>20</v>
      </c>
      <c r="H6406" s="3">
        <v>1383</v>
      </c>
      <c r="I6406" s="3"/>
      <c r="J6406" s="3"/>
      <c r="K6406" s="3"/>
      <c r="L6406" s="3"/>
      <c r="M6406" s="3">
        <v>2127</v>
      </c>
    </row>
    <row r="6407" spans="1:13" x14ac:dyDescent="0.2">
      <c r="A6407" s="8">
        <v>41905</v>
      </c>
      <c r="B6407" s="3">
        <v>24</v>
      </c>
      <c r="C6407" s="3">
        <v>1156</v>
      </c>
      <c r="D6407" s="3">
        <v>47</v>
      </c>
      <c r="E6407" s="3"/>
      <c r="F6407" s="3"/>
      <c r="G6407" s="3">
        <v>20</v>
      </c>
      <c r="H6407" s="3">
        <v>1223</v>
      </c>
      <c r="I6407" s="3"/>
      <c r="J6407" s="3"/>
      <c r="K6407" s="3"/>
      <c r="L6407" s="3"/>
      <c r="M6407" s="3">
        <v>1902</v>
      </c>
    </row>
    <row r="6408" spans="1:13" x14ac:dyDescent="0.2">
      <c r="A6408" s="8">
        <v>41906</v>
      </c>
      <c r="B6408" s="3">
        <v>1</v>
      </c>
      <c r="C6408" s="3">
        <v>1049</v>
      </c>
      <c r="D6408" s="3">
        <v>42</v>
      </c>
      <c r="E6408" s="3"/>
      <c r="F6408" s="3"/>
      <c r="G6408" s="3">
        <v>20</v>
      </c>
      <c r="H6408" s="3">
        <v>1112</v>
      </c>
      <c r="I6408" s="3"/>
      <c r="J6408" s="3"/>
      <c r="K6408" s="3"/>
      <c r="L6408" s="3"/>
      <c r="M6408" s="3">
        <v>1738</v>
      </c>
    </row>
    <row r="6409" spans="1:13" x14ac:dyDescent="0.2">
      <c r="A6409" s="8">
        <v>41906</v>
      </c>
      <c r="B6409" s="3">
        <v>2</v>
      </c>
      <c r="C6409" s="3">
        <v>986</v>
      </c>
      <c r="D6409" s="3">
        <v>40</v>
      </c>
      <c r="E6409" s="3"/>
      <c r="F6409" s="3"/>
      <c r="G6409" s="3">
        <v>20</v>
      </c>
      <c r="H6409" s="3">
        <v>1046</v>
      </c>
      <c r="I6409" s="3"/>
      <c r="J6409" s="3"/>
      <c r="K6409" s="3"/>
      <c r="L6409" s="3"/>
      <c r="M6409" s="3">
        <v>1644</v>
      </c>
    </row>
    <row r="6410" spans="1:13" x14ac:dyDescent="0.2">
      <c r="A6410" s="8">
        <v>41906</v>
      </c>
      <c r="B6410" s="3">
        <v>3</v>
      </c>
      <c r="C6410" s="3">
        <v>948</v>
      </c>
      <c r="D6410" s="3">
        <v>38</v>
      </c>
      <c r="E6410" s="3"/>
      <c r="F6410" s="3"/>
      <c r="G6410" s="3">
        <v>20</v>
      </c>
      <c r="H6410" s="3">
        <v>1007</v>
      </c>
      <c r="I6410" s="3"/>
      <c r="J6410" s="3"/>
      <c r="K6410" s="3"/>
      <c r="L6410" s="3"/>
      <c r="M6410" s="3">
        <v>1591</v>
      </c>
    </row>
    <row r="6411" spans="1:13" x14ac:dyDescent="0.2">
      <c r="A6411" s="8">
        <v>41906</v>
      </c>
      <c r="B6411" s="3">
        <v>4</v>
      </c>
      <c r="C6411" s="3">
        <v>936</v>
      </c>
      <c r="D6411" s="3">
        <v>38</v>
      </c>
      <c r="E6411" s="3"/>
      <c r="F6411" s="3"/>
      <c r="G6411" s="3">
        <v>20</v>
      </c>
      <c r="H6411" s="3">
        <v>994</v>
      </c>
      <c r="I6411" s="3"/>
      <c r="J6411" s="3"/>
      <c r="K6411" s="3"/>
      <c r="L6411" s="3"/>
      <c r="M6411" s="3">
        <v>1569</v>
      </c>
    </row>
    <row r="6412" spans="1:13" x14ac:dyDescent="0.2">
      <c r="A6412" s="8">
        <v>41906</v>
      </c>
      <c r="B6412" s="3">
        <v>5</v>
      </c>
      <c r="C6412" s="3">
        <v>962</v>
      </c>
      <c r="D6412" s="3">
        <v>39</v>
      </c>
      <c r="E6412" s="3"/>
      <c r="F6412" s="3"/>
      <c r="G6412" s="3">
        <v>20</v>
      </c>
      <c r="H6412" s="3">
        <v>1021</v>
      </c>
      <c r="I6412" s="3"/>
      <c r="J6412" s="3"/>
      <c r="K6412" s="3"/>
      <c r="L6412" s="3"/>
      <c r="M6412" s="3">
        <v>1604</v>
      </c>
    </row>
    <row r="6413" spans="1:13" x14ac:dyDescent="0.2">
      <c r="A6413" s="8">
        <v>41906</v>
      </c>
      <c r="B6413" s="3">
        <v>6</v>
      </c>
      <c r="C6413" s="3">
        <v>1029</v>
      </c>
      <c r="D6413" s="3">
        <v>42</v>
      </c>
      <c r="E6413" s="3"/>
      <c r="F6413" s="3"/>
      <c r="G6413" s="3">
        <v>20</v>
      </c>
      <c r="H6413" s="3">
        <v>1091</v>
      </c>
      <c r="I6413" s="3"/>
      <c r="J6413" s="3"/>
      <c r="K6413" s="3"/>
      <c r="L6413" s="3"/>
      <c r="M6413" s="3">
        <v>1703</v>
      </c>
    </row>
    <row r="6414" spans="1:13" x14ac:dyDescent="0.2">
      <c r="A6414" s="8">
        <v>41906</v>
      </c>
      <c r="B6414" s="3">
        <v>7</v>
      </c>
      <c r="C6414" s="3">
        <v>1154</v>
      </c>
      <c r="D6414" s="3">
        <v>46</v>
      </c>
      <c r="E6414" s="3"/>
      <c r="F6414" s="3"/>
      <c r="G6414" s="3">
        <v>20</v>
      </c>
      <c r="H6414" s="3">
        <v>1221</v>
      </c>
      <c r="I6414" s="3"/>
      <c r="J6414" s="3"/>
      <c r="K6414" s="3"/>
      <c r="L6414" s="3"/>
      <c r="M6414" s="3">
        <v>1892</v>
      </c>
    </row>
    <row r="6415" spans="1:13" x14ac:dyDescent="0.2">
      <c r="A6415" s="8">
        <v>41906</v>
      </c>
      <c r="B6415" s="3">
        <v>8</v>
      </c>
      <c r="C6415" s="3">
        <v>1183</v>
      </c>
      <c r="D6415" s="3">
        <v>48</v>
      </c>
      <c r="E6415" s="3"/>
      <c r="F6415" s="3"/>
      <c r="G6415" s="3">
        <v>20</v>
      </c>
      <c r="H6415" s="3">
        <v>1251</v>
      </c>
      <c r="I6415" s="3"/>
      <c r="J6415" s="3"/>
      <c r="K6415" s="3"/>
      <c r="L6415" s="3"/>
      <c r="M6415" s="3">
        <v>1947</v>
      </c>
    </row>
    <row r="6416" spans="1:13" x14ac:dyDescent="0.2">
      <c r="A6416" s="8">
        <v>41906</v>
      </c>
      <c r="B6416" s="3">
        <v>9</v>
      </c>
      <c r="C6416" s="3">
        <v>1235</v>
      </c>
      <c r="D6416" s="3">
        <v>50</v>
      </c>
      <c r="E6416" s="3"/>
      <c r="F6416" s="3"/>
      <c r="G6416" s="3">
        <v>22</v>
      </c>
      <c r="H6416" s="3">
        <v>1307</v>
      </c>
      <c r="I6416" s="3"/>
      <c r="J6416" s="3"/>
      <c r="K6416" s="3"/>
      <c r="L6416" s="3"/>
      <c r="M6416" s="3">
        <v>2024</v>
      </c>
    </row>
    <row r="6417" spans="1:13" x14ac:dyDescent="0.2">
      <c r="A6417" s="8">
        <v>41906</v>
      </c>
      <c r="B6417" s="3">
        <v>10</v>
      </c>
      <c r="C6417" s="3">
        <v>1290</v>
      </c>
      <c r="D6417" s="3">
        <v>52</v>
      </c>
      <c r="E6417" s="3"/>
      <c r="F6417" s="3"/>
      <c r="G6417" s="3">
        <v>24</v>
      </c>
      <c r="H6417" s="3">
        <v>1366</v>
      </c>
      <c r="I6417" s="3"/>
      <c r="J6417" s="3"/>
      <c r="K6417" s="3"/>
      <c r="L6417" s="3"/>
      <c r="M6417" s="3">
        <v>2118</v>
      </c>
    </row>
    <row r="6418" spans="1:13" x14ac:dyDescent="0.2">
      <c r="A6418" s="8">
        <v>41906</v>
      </c>
      <c r="B6418" s="3">
        <v>11</v>
      </c>
      <c r="C6418" s="3">
        <v>1360</v>
      </c>
      <c r="D6418" s="3">
        <v>55</v>
      </c>
      <c r="E6418" s="3"/>
      <c r="F6418" s="3"/>
      <c r="G6418" s="3">
        <v>28</v>
      </c>
      <c r="H6418" s="3">
        <v>1443</v>
      </c>
      <c r="I6418" s="3"/>
      <c r="J6418" s="3"/>
      <c r="K6418" s="3"/>
      <c r="L6418" s="3"/>
      <c r="M6418" s="3">
        <v>2218</v>
      </c>
    </row>
    <row r="6419" spans="1:13" x14ac:dyDescent="0.2">
      <c r="A6419" s="8">
        <v>41906</v>
      </c>
      <c r="B6419" s="3">
        <v>12</v>
      </c>
      <c r="C6419" s="3">
        <v>1421</v>
      </c>
      <c r="D6419" s="3">
        <v>57</v>
      </c>
      <c r="E6419" s="3"/>
      <c r="F6419" s="3"/>
      <c r="G6419" s="3">
        <v>29</v>
      </c>
      <c r="H6419" s="3">
        <v>1508</v>
      </c>
      <c r="I6419" s="3"/>
      <c r="J6419" s="3"/>
      <c r="K6419" s="3"/>
      <c r="L6419" s="3"/>
      <c r="M6419" s="3">
        <v>2313</v>
      </c>
    </row>
    <row r="6420" spans="1:13" x14ac:dyDescent="0.2">
      <c r="A6420" s="8">
        <v>41906</v>
      </c>
      <c r="B6420" s="3">
        <v>13</v>
      </c>
      <c r="C6420" s="3">
        <v>1511</v>
      </c>
      <c r="D6420" s="3">
        <v>61</v>
      </c>
      <c r="E6420" s="3"/>
      <c r="F6420" s="3"/>
      <c r="G6420" s="3">
        <v>29</v>
      </c>
      <c r="H6420" s="3">
        <v>1601</v>
      </c>
      <c r="I6420" s="3"/>
      <c r="J6420" s="3"/>
      <c r="K6420" s="3"/>
      <c r="L6420" s="3"/>
      <c r="M6420" s="3">
        <v>2443</v>
      </c>
    </row>
    <row r="6421" spans="1:13" x14ac:dyDescent="0.2">
      <c r="A6421" s="8">
        <v>41906</v>
      </c>
      <c r="B6421" s="3">
        <v>14</v>
      </c>
      <c r="C6421" s="3">
        <v>1609</v>
      </c>
      <c r="D6421" s="3">
        <v>65</v>
      </c>
      <c r="E6421" s="3"/>
      <c r="F6421" s="3"/>
      <c r="G6421" s="3">
        <v>30</v>
      </c>
      <c r="H6421" s="3">
        <v>1704</v>
      </c>
      <c r="I6421" s="3"/>
      <c r="J6421" s="3"/>
      <c r="K6421" s="3"/>
      <c r="L6421" s="3"/>
      <c r="M6421" s="3">
        <v>2598</v>
      </c>
    </row>
    <row r="6422" spans="1:13" x14ac:dyDescent="0.2">
      <c r="A6422" s="8">
        <v>41906</v>
      </c>
      <c r="B6422" s="3">
        <v>15</v>
      </c>
      <c r="C6422" s="3">
        <v>1689</v>
      </c>
      <c r="D6422" s="3">
        <v>68</v>
      </c>
      <c r="E6422" s="3"/>
      <c r="F6422" s="3"/>
      <c r="G6422" s="3">
        <v>32</v>
      </c>
      <c r="H6422" s="3">
        <v>1789</v>
      </c>
      <c r="I6422" s="3"/>
      <c r="J6422" s="3"/>
      <c r="K6422" s="3"/>
      <c r="L6422" s="3"/>
      <c r="M6422" s="3">
        <v>2710</v>
      </c>
    </row>
    <row r="6423" spans="1:13" x14ac:dyDescent="0.2">
      <c r="A6423" s="8">
        <v>41906</v>
      </c>
      <c r="B6423" s="3">
        <v>16</v>
      </c>
      <c r="C6423" s="3">
        <v>1769</v>
      </c>
      <c r="D6423" s="3">
        <v>71</v>
      </c>
      <c r="E6423" s="3"/>
      <c r="F6423" s="3"/>
      <c r="G6423" s="3">
        <v>27</v>
      </c>
      <c r="H6423" s="3">
        <v>1867</v>
      </c>
      <c r="I6423" s="3"/>
      <c r="J6423" s="3"/>
      <c r="K6423" s="3"/>
      <c r="L6423" s="3"/>
      <c r="M6423" s="3">
        <v>2831</v>
      </c>
    </row>
    <row r="6424" spans="1:13" x14ac:dyDescent="0.2">
      <c r="A6424" s="8">
        <v>41906</v>
      </c>
      <c r="B6424" s="3">
        <v>17</v>
      </c>
      <c r="C6424" s="3">
        <v>1798</v>
      </c>
      <c r="D6424" s="3">
        <v>72</v>
      </c>
      <c r="E6424" s="3"/>
      <c r="F6424" s="3"/>
      <c r="G6424" s="3">
        <v>31</v>
      </c>
      <c r="H6424" s="3">
        <v>1902</v>
      </c>
      <c r="I6424" s="3"/>
      <c r="J6424" s="3"/>
      <c r="K6424" s="3"/>
      <c r="L6424" s="3"/>
      <c r="M6424" s="3">
        <v>2878</v>
      </c>
    </row>
    <row r="6425" spans="1:13" x14ac:dyDescent="0.2">
      <c r="A6425" s="8">
        <v>41906</v>
      </c>
      <c r="B6425" s="3">
        <v>18</v>
      </c>
      <c r="C6425" s="3">
        <v>1776</v>
      </c>
      <c r="D6425" s="3">
        <v>71</v>
      </c>
      <c r="E6425" s="3"/>
      <c r="F6425" s="3"/>
      <c r="G6425" s="3">
        <v>27</v>
      </c>
      <c r="H6425" s="3">
        <v>1875</v>
      </c>
      <c r="I6425" s="3"/>
      <c r="J6425" s="3"/>
      <c r="K6425" s="3"/>
      <c r="L6425" s="3"/>
      <c r="M6425" s="3">
        <v>2844</v>
      </c>
    </row>
    <row r="6426" spans="1:13" x14ac:dyDescent="0.2">
      <c r="A6426" s="8">
        <v>41906</v>
      </c>
      <c r="B6426" s="3">
        <v>19</v>
      </c>
      <c r="C6426" s="3">
        <v>1656</v>
      </c>
      <c r="D6426" s="3">
        <v>67</v>
      </c>
      <c r="E6426" s="3"/>
      <c r="F6426" s="3"/>
      <c r="G6426" s="3">
        <v>27</v>
      </c>
      <c r="H6426" s="3">
        <v>1750</v>
      </c>
      <c r="I6426" s="3"/>
      <c r="J6426" s="3"/>
      <c r="K6426" s="3"/>
      <c r="L6426" s="3"/>
      <c r="M6426" s="3">
        <v>2669</v>
      </c>
    </row>
    <row r="6427" spans="1:13" x14ac:dyDescent="0.2">
      <c r="A6427" s="8">
        <v>41906</v>
      </c>
      <c r="B6427" s="3">
        <v>20</v>
      </c>
      <c r="C6427" s="3">
        <v>1629</v>
      </c>
      <c r="D6427" s="3">
        <v>65</v>
      </c>
      <c r="E6427" s="3"/>
      <c r="F6427" s="3"/>
      <c r="G6427" s="3">
        <v>20</v>
      </c>
      <c r="H6427" s="3">
        <v>1715</v>
      </c>
      <c r="I6427" s="3"/>
      <c r="J6427" s="3"/>
      <c r="K6427" s="3"/>
      <c r="L6427" s="3"/>
      <c r="M6427" s="3">
        <v>2628</v>
      </c>
    </row>
    <row r="6428" spans="1:13" x14ac:dyDescent="0.2">
      <c r="A6428" s="8">
        <v>41906</v>
      </c>
      <c r="B6428" s="3">
        <v>21</v>
      </c>
      <c r="C6428" s="3">
        <v>1550</v>
      </c>
      <c r="D6428" s="3">
        <v>62</v>
      </c>
      <c r="E6428" s="3"/>
      <c r="F6428" s="3"/>
      <c r="G6428" s="3">
        <v>20</v>
      </c>
      <c r="H6428" s="3">
        <v>1632</v>
      </c>
      <c r="I6428" s="3"/>
      <c r="J6428" s="3"/>
      <c r="K6428" s="3"/>
      <c r="L6428" s="3"/>
      <c r="M6428" s="3">
        <v>2501</v>
      </c>
    </row>
    <row r="6429" spans="1:13" x14ac:dyDescent="0.2">
      <c r="A6429" s="8">
        <v>41906</v>
      </c>
      <c r="B6429" s="3">
        <v>22</v>
      </c>
      <c r="C6429" s="3">
        <v>1431</v>
      </c>
      <c r="D6429" s="3">
        <v>57</v>
      </c>
      <c r="E6429" s="3"/>
      <c r="F6429" s="3"/>
      <c r="G6429" s="3">
        <v>20</v>
      </c>
      <c r="H6429" s="3">
        <v>1509</v>
      </c>
      <c r="I6429" s="3"/>
      <c r="J6429" s="3"/>
      <c r="K6429" s="3"/>
      <c r="L6429" s="3"/>
      <c r="M6429" s="3">
        <v>2312</v>
      </c>
    </row>
    <row r="6430" spans="1:13" x14ac:dyDescent="0.2">
      <c r="A6430" s="8">
        <v>41906</v>
      </c>
      <c r="B6430" s="3">
        <v>23</v>
      </c>
      <c r="C6430" s="3">
        <v>1280</v>
      </c>
      <c r="D6430" s="3">
        <v>51</v>
      </c>
      <c r="E6430" s="3"/>
      <c r="F6430" s="3"/>
      <c r="G6430" s="3">
        <v>20</v>
      </c>
      <c r="H6430" s="3">
        <v>1352</v>
      </c>
      <c r="I6430" s="3"/>
      <c r="J6430" s="3"/>
      <c r="K6430" s="3"/>
      <c r="L6430" s="3"/>
      <c r="M6430" s="3">
        <v>2082</v>
      </c>
    </row>
    <row r="6431" spans="1:13" x14ac:dyDescent="0.2">
      <c r="A6431" s="8">
        <v>41906</v>
      </c>
      <c r="B6431" s="3">
        <v>24</v>
      </c>
      <c r="C6431" s="3">
        <v>1134</v>
      </c>
      <c r="D6431" s="3">
        <v>46</v>
      </c>
      <c r="E6431" s="3"/>
      <c r="F6431" s="3"/>
      <c r="G6431" s="3">
        <v>20</v>
      </c>
      <c r="H6431" s="3">
        <v>1200</v>
      </c>
      <c r="I6431" s="3"/>
      <c r="J6431" s="3"/>
      <c r="K6431" s="3"/>
      <c r="L6431" s="3"/>
      <c r="M6431" s="3">
        <v>1875</v>
      </c>
    </row>
    <row r="6432" spans="1:13" x14ac:dyDescent="0.2">
      <c r="A6432" s="8">
        <v>41907</v>
      </c>
      <c r="B6432" s="3">
        <v>1</v>
      </c>
      <c r="C6432" s="3">
        <v>1047</v>
      </c>
      <c r="D6432" s="3">
        <v>42</v>
      </c>
      <c r="E6432" s="3"/>
      <c r="F6432" s="3"/>
      <c r="G6432" s="3">
        <v>20</v>
      </c>
      <c r="H6432" s="3">
        <v>1110</v>
      </c>
      <c r="I6432" s="3"/>
      <c r="J6432" s="3"/>
      <c r="K6432" s="3"/>
      <c r="L6432" s="3"/>
      <c r="M6432" s="3">
        <v>1737</v>
      </c>
    </row>
    <row r="6433" spans="1:13" x14ac:dyDescent="0.2">
      <c r="A6433" s="8">
        <v>41907</v>
      </c>
      <c r="B6433" s="3">
        <v>2</v>
      </c>
      <c r="C6433" s="3">
        <v>986</v>
      </c>
      <c r="D6433" s="3">
        <v>40</v>
      </c>
      <c r="E6433" s="3"/>
      <c r="F6433" s="3"/>
      <c r="G6433" s="3">
        <v>20</v>
      </c>
      <c r="H6433" s="3">
        <v>1046</v>
      </c>
      <c r="I6433" s="3"/>
      <c r="J6433" s="3"/>
      <c r="K6433" s="3"/>
      <c r="L6433" s="3"/>
      <c r="M6433" s="3">
        <v>1648</v>
      </c>
    </row>
    <row r="6434" spans="1:13" x14ac:dyDescent="0.2">
      <c r="A6434" s="8">
        <v>41907</v>
      </c>
      <c r="B6434" s="3">
        <v>3</v>
      </c>
      <c r="C6434" s="3">
        <v>949</v>
      </c>
      <c r="D6434" s="3">
        <v>38</v>
      </c>
      <c r="E6434" s="3"/>
      <c r="F6434" s="3"/>
      <c r="G6434" s="3">
        <v>20</v>
      </c>
      <c r="H6434" s="3">
        <v>1008</v>
      </c>
      <c r="I6434" s="3"/>
      <c r="J6434" s="3"/>
      <c r="K6434" s="3"/>
      <c r="L6434" s="3"/>
      <c r="M6434" s="3">
        <v>1599</v>
      </c>
    </row>
    <row r="6435" spans="1:13" x14ac:dyDescent="0.2">
      <c r="A6435" s="8">
        <v>41907</v>
      </c>
      <c r="B6435" s="3">
        <v>4</v>
      </c>
      <c r="C6435" s="3">
        <v>938</v>
      </c>
      <c r="D6435" s="3">
        <v>38</v>
      </c>
      <c r="E6435" s="3"/>
      <c r="F6435" s="3"/>
      <c r="G6435" s="3">
        <v>20</v>
      </c>
      <c r="H6435" s="3">
        <v>996</v>
      </c>
      <c r="I6435" s="3"/>
      <c r="J6435" s="3"/>
      <c r="K6435" s="3"/>
      <c r="L6435" s="3"/>
      <c r="M6435" s="3">
        <v>1571</v>
      </c>
    </row>
    <row r="6436" spans="1:13" x14ac:dyDescent="0.2">
      <c r="A6436" s="8">
        <v>41907</v>
      </c>
      <c r="B6436" s="3">
        <v>5</v>
      </c>
      <c r="C6436" s="3">
        <v>963</v>
      </c>
      <c r="D6436" s="3">
        <v>39</v>
      </c>
      <c r="E6436" s="3"/>
      <c r="F6436" s="3"/>
      <c r="G6436" s="3">
        <v>20</v>
      </c>
      <c r="H6436" s="3">
        <v>1022</v>
      </c>
      <c r="I6436" s="3"/>
      <c r="J6436" s="3"/>
      <c r="K6436" s="3"/>
      <c r="L6436" s="3"/>
      <c r="M6436" s="3">
        <v>1623</v>
      </c>
    </row>
    <row r="6437" spans="1:13" x14ac:dyDescent="0.2">
      <c r="A6437" s="8">
        <v>41907</v>
      </c>
      <c r="B6437" s="3">
        <v>6</v>
      </c>
      <c r="C6437" s="3">
        <v>1035</v>
      </c>
      <c r="D6437" s="3">
        <v>42</v>
      </c>
      <c r="E6437" s="3"/>
      <c r="F6437" s="3"/>
      <c r="G6437" s="3">
        <v>20</v>
      </c>
      <c r="H6437" s="3">
        <v>1097</v>
      </c>
      <c r="I6437" s="3"/>
      <c r="J6437" s="3"/>
      <c r="K6437" s="3"/>
      <c r="L6437" s="3"/>
      <c r="M6437" s="3">
        <v>1724</v>
      </c>
    </row>
    <row r="6438" spans="1:13" x14ac:dyDescent="0.2">
      <c r="A6438" s="8">
        <v>41907</v>
      </c>
      <c r="B6438" s="3">
        <v>7</v>
      </c>
      <c r="C6438" s="3">
        <v>1155</v>
      </c>
      <c r="D6438" s="3">
        <v>47</v>
      </c>
      <c r="E6438" s="3"/>
      <c r="F6438" s="3"/>
      <c r="G6438" s="3">
        <v>20</v>
      </c>
      <c r="H6438" s="3">
        <v>1222</v>
      </c>
      <c r="I6438" s="3"/>
      <c r="J6438" s="3"/>
      <c r="K6438" s="3"/>
      <c r="L6438" s="3"/>
      <c r="M6438" s="3">
        <v>1902</v>
      </c>
    </row>
    <row r="6439" spans="1:13" x14ac:dyDescent="0.2">
      <c r="A6439" s="8">
        <v>41907</v>
      </c>
      <c r="B6439" s="3">
        <v>8</v>
      </c>
      <c r="C6439" s="3">
        <v>1193</v>
      </c>
      <c r="D6439" s="3">
        <v>48</v>
      </c>
      <c r="E6439" s="3"/>
      <c r="F6439" s="3"/>
      <c r="G6439" s="3">
        <v>20</v>
      </c>
      <c r="H6439" s="3">
        <v>1261</v>
      </c>
      <c r="I6439" s="3"/>
      <c r="J6439" s="3"/>
      <c r="K6439" s="3"/>
      <c r="L6439" s="3"/>
      <c r="M6439" s="3">
        <v>1974</v>
      </c>
    </row>
    <row r="6440" spans="1:13" x14ac:dyDescent="0.2">
      <c r="A6440" s="8">
        <v>41907</v>
      </c>
      <c r="B6440" s="3">
        <v>9</v>
      </c>
      <c r="C6440" s="3">
        <v>1204</v>
      </c>
      <c r="D6440" s="3">
        <v>48</v>
      </c>
      <c r="E6440" s="3"/>
      <c r="F6440" s="3"/>
      <c r="G6440" s="3">
        <v>20</v>
      </c>
      <c r="H6440" s="3">
        <v>1273</v>
      </c>
      <c r="I6440" s="3"/>
      <c r="J6440" s="3"/>
      <c r="K6440" s="3"/>
      <c r="L6440" s="3"/>
      <c r="M6440" s="3">
        <v>1982</v>
      </c>
    </row>
    <row r="6441" spans="1:13" x14ac:dyDescent="0.2">
      <c r="A6441" s="8">
        <v>41907</v>
      </c>
      <c r="B6441" s="3">
        <v>10</v>
      </c>
      <c r="C6441" s="3">
        <v>1209</v>
      </c>
      <c r="D6441" s="3">
        <v>49</v>
      </c>
      <c r="E6441" s="3"/>
      <c r="F6441" s="3"/>
      <c r="G6441" s="3">
        <v>20</v>
      </c>
      <c r="H6441" s="3">
        <v>1278</v>
      </c>
      <c r="I6441" s="3"/>
      <c r="J6441" s="3"/>
      <c r="K6441" s="3"/>
      <c r="L6441" s="3"/>
      <c r="M6441" s="3">
        <v>1986</v>
      </c>
    </row>
    <row r="6442" spans="1:13" x14ac:dyDescent="0.2">
      <c r="A6442" s="8">
        <v>41907</v>
      </c>
      <c r="B6442" s="3">
        <v>11</v>
      </c>
      <c r="C6442" s="3">
        <v>1213</v>
      </c>
      <c r="D6442" s="3">
        <v>49</v>
      </c>
      <c r="E6442" s="3"/>
      <c r="F6442" s="3"/>
      <c r="G6442" s="3">
        <v>20</v>
      </c>
      <c r="H6442" s="3">
        <v>1282</v>
      </c>
      <c r="I6442" s="3"/>
      <c r="J6442" s="3"/>
      <c r="K6442" s="3"/>
      <c r="L6442" s="3"/>
      <c r="M6442" s="3">
        <v>1991</v>
      </c>
    </row>
    <row r="6443" spans="1:13" x14ac:dyDescent="0.2">
      <c r="A6443" s="8">
        <v>41907</v>
      </c>
      <c r="B6443" s="3">
        <v>12</v>
      </c>
      <c r="C6443" s="3">
        <v>1215</v>
      </c>
      <c r="D6443" s="3">
        <v>49</v>
      </c>
      <c r="E6443" s="3"/>
      <c r="F6443" s="3"/>
      <c r="G6443" s="3">
        <v>21</v>
      </c>
      <c r="H6443" s="3">
        <v>1285</v>
      </c>
      <c r="I6443" s="3"/>
      <c r="J6443" s="3"/>
      <c r="K6443" s="3"/>
      <c r="L6443" s="3"/>
      <c r="M6443" s="3">
        <v>1997</v>
      </c>
    </row>
    <row r="6444" spans="1:13" x14ac:dyDescent="0.2">
      <c r="A6444" s="8">
        <v>41907</v>
      </c>
      <c r="B6444" s="3">
        <v>13</v>
      </c>
      <c r="C6444" s="3">
        <v>1198</v>
      </c>
      <c r="D6444" s="3">
        <v>48</v>
      </c>
      <c r="E6444" s="3"/>
      <c r="F6444" s="3"/>
      <c r="G6444" s="3">
        <v>22</v>
      </c>
      <c r="H6444" s="3">
        <v>1269</v>
      </c>
      <c r="I6444" s="3"/>
      <c r="J6444" s="3"/>
      <c r="K6444" s="3"/>
      <c r="L6444" s="3"/>
      <c r="M6444" s="3">
        <v>1988</v>
      </c>
    </row>
    <row r="6445" spans="1:13" x14ac:dyDescent="0.2">
      <c r="A6445" s="8">
        <v>41907</v>
      </c>
      <c r="B6445" s="3">
        <v>14</v>
      </c>
      <c r="C6445" s="3">
        <v>1222</v>
      </c>
      <c r="D6445" s="3">
        <v>49</v>
      </c>
      <c r="E6445" s="3"/>
      <c r="F6445" s="3"/>
      <c r="G6445" s="3">
        <v>27</v>
      </c>
      <c r="H6445" s="3">
        <v>1299</v>
      </c>
      <c r="I6445" s="3"/>
      <c r="J6445" s="3"/>
      <c r="K6445" s="3"/>
      <c r="L6445" s="3"/>
      <c r="M6445" s="3">
        <v>2026</v>
      </c>
    </row>
    <row r="6446" spans="1:13" x14ac:dyDescent="0.2">
      <c r="A6446" s="8">
        <v>41907</v>
      </c>
      <c r="B6446" s="3">
        <v>15</v>
      </c>
      <c r="C6446" s="3">
        <v>1229</v>
      </c>
      <c r="D6446" s="3">
        <v>50</v>
      </c>
      <c r="E6446" s="3"/>
      <c r="F6446" s="3"/>
      <c r="G6446" s="3">
        <v>33</v>
      </c>
      <c r="H6446" s="3">
        <v>1312</v>
      </c>
      <c r="I6446" s="3"/>
      <c r="J6446" s="3"/>
      <c r="K6446" s="3"/>
      <c r="L6446" s="3"/>
      <c r="M6446" s="3">
        <v>2032</v>
      </c>
    </row>
    <row r="6447" spans="1:13" x14ac:dyDescent="0.2">
      <c r="A6447" s="8">
        <v>41907</v>
      </c>
      <c r="B6447" s="3">
        <v>16</v>
      </c>
      <c r="C6447" s="3">
        <v>1261</v>
      </c>
      <c r="D6447" s="3">
        <v>51</v>
      </c>
      <c r="E6447" s="3"/>
      <c r="F6447" s="3"/>
      <c r="G6447" s="3">
        <v>27</v>
      </c>
      <c r="H6447" s="3">
        <v>1339</v>
      </c>
      <c r="I6447" s="3"/>
      <c r="J6447" s="3"/>
      <c r="K6447" s="3"/>
      <c r="L6447" s="3"/>
      <c r="M6447" s="3">
        <v>2064</v>
      </c>
    </row>
    <row r="6448" spans="1:13" x14ac:dyDescent="0.2">
      <c r="A6448" s="8">
        <v>41907</v>
      </c>
      <c r="B6448" s="3">
        <v>17</v>
      </c>
      <c r="C6448" s="3">
        <v>1269</v>
      </c>
      <c r="D6448" s="3">
        <v>52</v>
      </c>
      <c r="E6448" s="3"/>
      <c r="F6448" s="3"/>
      <c r="G6448" s="3">
        <v>33</v>
      </c>
      <c r="H6448" s="3">
        <v>1354</v>
      </c>
      <c r="I6448" s="3"/>
      <c r="J6448" s="3"/>
      <c r="K6448" s="3"/>
      <c r="L6448" s="3"/>
      <c r="M6448" s="3">
        <v>2089</v>
      </c>
    </row>
    <row r="6449" spans="1:13" x14ac:dyDescent="0.2">
      <c r="A6449" s="8">
        <v>41907</v>
      </c>
      <c r="B6449" s="3">
        <v>18</v>
      </c>
      <c r="C6449" s="3">
        <v>1289</v>
      </c>
      <c r="D6449" s="3">
        <v>52</v>
      </c>
      <c r="E6449" s="3"/>
      <c r="F6449" s="3"/>
      <c r="G6449" s="3">
        <v>28</v>
      </c>
      <c r="H6449" s="3">
        <v>1370</v>
      </c>
      <c r="I6449" s="3"/>
      <c r="J6449" s="3"/>
      <c r="K6449" s="3"/>
      <c r="L6449" s="3"/>
      <c r="M6449" s="3">
        <v>2108</v>
      </c>
    </row>
    <row r="6450" spans="1:13" x14ac:dyDescent="0.2">
      <c r="A6450" s="8">
        <v>41907</v>
      </c>
      <c r="B6450" s="3">
        <v>19</v>
      </c>
      <c r="C6450" s="3">
        <v>1252</v>
      </c>
      <c r="D6450" s="3">
        <v>51</v>
      </c>
      <c r="E6450" s="3"/>
      <c r="F6450" s="3"/>
      <c r="G6450" s="3">
        <v>26</v>
      </c>
      <c r="H6450" s="3">
        <v>1329</v>
      </c>
      <c r="I6450" s="3"/>
      <c r="J6450" s="3"/>
      <c r="K6450" s="3"/>
      <c r="L6450" s="3"/>
      <c r="M6450" s="3">
        <v>2058</v>
      </c>
    </row>
    <row r="6451" spans="1:13" x14ac:dyDescent="0.2">
      <c r="A6451" s="8">
        <v>41907</v>
      </c>
      <c r="B6451" s="3">
        <v>20</v>
      </c>
      <c r="C6451" s="3">
        <v>1327</v>
      </c>
      <c r="D6451" s="3">
        <v>53</v>
      </c>
      <c r="E6451" s="3"/>
      <c r="F6451" s="3"/>
      <c r="G6451" s="3">
        <v>20</v>
      </c>
      <c r="H6451" s="3">
        <v>1401</v>
      </c>
      <c r="I6451" s="3"/>
      <c r="J6451" s="3"/>
      <c r="K6451" s="3"/>
      <c r="L6451" s="3"/>
      <c r="M6451" s="3">
        <v>2166</v>
      </c>
    </row>
    <row r="6452" spans="1:13" x14ac:dyDescent="0.2">
      <c r="A6452" s="8">
        <v>41907</v>
      </c>
      <c r="B6452" s="3">
        <v>21</v>
      </c>
      <c r="C6452" s="3">
        <v>1316</v>
      </c>
      <c r="D6452" s="3">
        <v>53</v>
      </c>
      <c r="E6452" s="3"/>
      <c r="F6452" s="3"/>
      <c r="G6452" s="3">
        <v>20</v>
      </c>
      <c r="H6452" s="3">
        <v>1389</v>
      </c>
      <c r="I6452" s="3"/>
      <c r="J6452" s="3"/>
      <c r="K6452" s="3"/>
      <c r="L6452" s="3"/>
      <c r="M6452" s="3">
        <v>2138</v>
      </c>
    </row>
    <row r="6453" spans="1:13" x14ac:dyDescent="0.2">
      <c r="A6453" s="8">
        <v>41907</v>
      </c>
      <c r="B6453" s="3">
        <v>22</v>
      </c>
      <c r="C6453" s="3">
        <v>1237</v>
      </c>
      <c r="D6453" s="3">
        <v>50</v>
      </c>
      <c r="E6453" s="3"/>
      <c r="F6453" s="3"/>
      <c r="G6453" s="3">
        <v>20</v>
      </c>
      <c r="H6453" s="3">
        <v>1307</v>
      </c>
      <c r="I6453" s="3"/>
      <c r="J6453" s="3"/>
      <c r="K6453" s="3"/>
      <c r="L6453" s="3"/>
      <c r="M6453" s="3">
        <v>2016</v>
      </c>
    </row>
    <row r="6454" spans="1:13" x14ac:dyDescent="0.2">
      <c r="A6454" s="8">
        <v>41907</v>
      </c>
      <c r="B6454" s="3">
        <v>23</v>
      </c>
      <c r="C6454" s="3">
        <v>1124</v>
      </c>
      <c r="D6454" s="3">
        <v>45</v>
      </c>
      <c r="E6454" s="3"/>
      <c r="F6454" s="3"/>
      <c r="G6454" s="3">
        <v>20</v>
      </c>
      <c r="H6454" s="3">
        <v>1190</v>
      </c>
      <c r="I6454" s="3"/>
      <c r="J6454" s="3"/>
      <c r="K6454" s="3"/>
      <c r="L6454" s="3"/>
      <c r="M6454" s="3">
        <v>1854</v>
      </c>
    </row>
    <row r="6455" spans="1:13" x14ac:dyDescent="0.2">
      <c r="A6455" s="8">
        <v>41907</v>
      </c>
      <c r="B6455" s="3">
        <v>24</v>
      </c>
      <c r="C6455" s="3">
        <v>1018</v>
      </c>
      <c r="D6455" s="3">
        <v>41</v>
      </c>
      <c r="E6455" s="3"/>
      <c r="F6455" s="3"/>
      <c r="G6455" s="3">
        <v>20</v>
      </c>
      <c r="H6455" s="3">
        <v>1079</v>
      </c>
      <c r="I6455" s="3"/>
      <c r="J6455" s="3"/>
      <c r="K6455" s="3"/>
      <c r="L6455" s="3"/>
      <c r="M6455" s="3">
        <v>1682</v>
      </c>
    </row>
    <row r="6456" spans="1:13" x14ac:dyDescent="0.2">
      <c r="A6456" s="8">
        <v>41908</v>
      </c>
      <c r="B6456" s="3">
        <v>1</v>
      </c>
      <c r="C6456" s="3">
        <v>941</v>
      </c>
      <c r="D6456" s="3">
        <v>38</v>
      </c>
      <c r="E6456" s="3"/>
      <c r="F6456" s="3"/>
      <c r="G6456" s="3">
        <v>20</v>
      </c>
      <c r="H6456" s="3">
        <v>999</v>
      </c>
      <c r="I6456" s="3"/>
      <c r="J6456" s="3"/>
      <c r="K6456" s="3"/>
      <c r="L6456" s="3"/>
      <c r="M6456" s="3">
        <v>1569</v>
      </c>
    </row>
    <row r="6457" spans="1:13" x14ac:dyDescent="0.2">
      <c r="A6457" s="8">
        <v>41908</v>
      </c>
      <c r="B6457" s="3">
        <v>2</v>
      </c>
      <c r="C6457" s="3">
        <v>888</v>
      </c>
      <c r="D6457" s="3">
        <v>36</v>
      </c>
      <c r="E6457" s="3"/>
      <c r="F6457" s="3"/>
      <c r="G6457" s="3">
        <v>20</v>
      </c>
      <c r="H6457" s="3">
        <v>944</v>
      </c>
      <c r="I6457" s="3"/>
      <c r="J6457" s="3"/>
      <c r="K6457" s="3"/>
      <c r="L6457" s="3"/>
      <c r="M6457" s="3">
        <v>1495</v>
      </c>
    </row>
    <row r="6458" spans="1:13" x14ac:dyDescent="0.2">
      <c r="A6458" s="8">
        <v>41908</v>
      </c>
      <c r="B6458" s="3">
        <v>3</v>
      </c>
      <c r="C6458" s="3">
        <v>863</v>
      </c>
      <c r="D6458" s="3">
        <v>35</v>
      </c>
      <c r="E6458" s="3"/>
      <c r="F6458" s="3"/>
      <c r="G6458" s="3">
        <v>20</v>
      </c>
      <c r="H6458" s="3">
        <v>918</v>
      </c>
      <c r="I6458" s="3"/>
      <c r="J6458" s="3"/>
      <c r="K6458" s="3"/>
      <c r="L6458" s="3"/>
      <c r="M6458" s="3">
        <v>1457</v>
      </c>
    </row>
    <row r="6459" spans="1:13" x14ac:dyDescent="0.2">
      <c r="A6459" s="8">
        <v>41908</v>
      </c>
      <c r="B6459" s="3">
        <v>4</v>
      </c>
      <c r="C6459" s="3">
        <v>851</v>
      </c>
      <c r="D6459" s="3">
        <v>34</v>
      </c>
      <c r="E6459" s="3"/>
      <c r="F6459" s="3"/>
      <c r="G6459" s="3">
        <v>20</v>
      </c>
      <c r="H6459" s="3">
        <v>906</v>
      </c>
      <c r="I6459" s="3"/>
      <c r="J6459" s="3"/>
      <c r="K6459" s="3"/>
      <c r="L6459" s="3"/>
      <c r="M6459" s="3">
        <v>1439</v>
      </c>
    </row>
    <row r="6460" spans="1:13" x14ac:dyDescent="0.2">
      <c r="A6460" s="8">
        <v>41908</v>
      </c>
      <c r="B6460" s="3">
        <v>5</v>
      </c>
      <c r="C6460" s="3">
        <v>870</v>
      </c>
      <c r="D6460" s="3">
        <v>35</v>
      </c>
      <c r="E6460" s="3"/>
      <c r="F6460" s="3"/>
      <c r="G6460" s="3">
        <v>21</v>
      </c>
      <c r="H6460" s="3">
        <v>927</v>
      </c>
      <c r="I6460" s="3"/>
      <c r="J6460" s="3"/>
      <c r="K6460" s="3"/>
      <c r="L6460" s="3"/>
      <c r="M6460" s="3">
        <v>1471</v>
      </c>
    </row>
    <row r="6461" spans="1:13" x14ac:dyDescent="0.2">
      <c r="A6461" s="8">
        <v>41908</v>
      </c>
      <c r="B6461" s="3">
        <v>6</v>
      </c>
      <c r="C6461" s="3">
        <v>941</v>
      </c>
      <c r="D6461" s="3">
        <v>38</v>
      </c>
      <c r="E6461" s="3"/>
      <c r="F6461" s="3"/>
      <c r="G6461" s="3">
        <v>20</v>
      </c>
      <c r="H6461" s="3">
        <v>999</v>
      </c>
      <c r="I6461" s="3"/>
      <c r="J6461" s="3"/>
      <c r="K6461" s="3"/>
      <c r="L6461" s="3"/>
      <c r="M6461" s="3">
        <v>1562</v>
      </c>
    </row>
    <row r="6462" spans="1:13" x14ac:dyDescent="0.2">
      <c r="A6462" s="8">
        <v>41908</v>
      </c>
      <c r="B6462" s="3">
        <v>7</v>
      </c>
      <c r="C6462" s="3">
        <v>1047</v>
      </c>
      <c r="D6462" s="3">
        <v>42</v>
      </c>
      <c r="E6462" s="3"/>
      <c r="F6462" s="3"/>
      <c r="G6462" s="3">
        <v>20</v>
      </c>
      <c r="H6462" s="3">
        <v>1110</v>
      </c>
      <c r="I6462" s="3"/>
      <c r="J6462" s="3"/>
      <c r="K6462" s="3"/>
      <c r="L6462" s="3"/>
      <c r="M6462" s="3">
        <v>1733</v>
      </c>
    </row>
    <row r="6463" spans="1:13" x14ac:dyDescent="0.2">
      <c r="A6463" s="8">
        <v>41908</v>
      </c>
      <c r="B6463" s="3">
        <v>8</v>
      </c>
      <c r="C6463" s="3">
        <v>1081</v>
      </c>
      <c r="D6463" s="3">
        <v>44</v>
      </c>
      <c r="E6463" s="3"/>
      <c r="F6463" s="3"/>
      <c r="G6463" s="3">
        <v>20</v>
      </c>
      <c r="H6463" s="3">
        <v>1145</v>
      </c>
      <c r="I6463" s="3"/>
      <c r="J6463" s="3"/>
      <c r="K6463" s="3"/>
      <c r="L6463" s="3"/>
      <c r="M6463" s="3">
        <v>1773</v>
      </c>
    </row>
    <row r="6464" spans="1:13" x14ac:dyDescent="0.2">
      <c r="A6464" s="8">
        <v>41908</v>
      </c>
      <c r="B6464" s="3">
        <v>9</v>
      </c>
      <c r="C6464" s="3">
        <v>1112</v>
      </c>
      <c r="D6464" s="3">
        <v>45</v>
      </c>
      <c r="E6464" s="3"/>
      <c r="F6464" s="3"/>
      <c r="G6464" s="3">
        <v>20</v>
      </c>
      <c r="H6464" s="3">
        <v>1177</v>
      </c>
      <c r="I6464" s="3"/>
      <c r="J6464" s="3"/>
      <c r="K6464" s="3"/>
      <c r="L6464" s="3"/>
      <c r="M6464" s="3">
        <v>1833</v>
      </c>
    </row>
    <row r="6465" spans="1:13" x14ac:dyDescent="0.2">
      <c r="A6465" s="8">
        <v>41908</v>
      </c>
      <c r="B6465" s="3">
        <v>10</v>
      </c>
      <c r="C6465" s="3">
        <v>1141</v>
      </c>
      <c r="D6465" s="3">
        <v>46</v>
      </c>
      <c r="E6465" s="3"/>
      <c r="F6465" s="3"/>
      <c r="G6465" s="3">
        <v>25</v>
      </c>
      <c r="H6465" s="3">
        <v>1212</v>
      </c>
      <c r="I6465" s="3"/>
      <c r="J6465" s="3"/>
      <c r="K6465" s="3"/>
      <c r="L6465" s="3"/>
      <c r="M6465" s="3">
        <v>1883</v>
      </c>
    </row>
    <row r="6466" spans="1:13" x14ac:dyDescent="0.2">
      <c r="A6466" s="8">
        <v>41908</v>
      </c>
      <c r="B6466" s="3">
        <v>11</v>
      </c>
      <c r="C6466" s="3">
        <v>1173</v>
      </c>
      <c r="D6466" s="3">
        <v>48</v>
      </c>
      <c r="E6466" s="3"/>
      <c r="F6466" s="3"/>
      <c r="G6466" s="3">
        <v>28</v>
      </c>
      <c r="H6466" s="3">
        <v>1249</v>
      </c>
      <c r="I6466" s="3"/>
      <c r="J6466" s="3"/>
      <c r="K6466" s="3"/>
      <c r="L6466" s="3"/>
      <c r="M6466" s="3">
        <v>1943</v>
      </c>
    </row>
    <row r="6467" spans="1:13" x14ac:dyDescent="0.2">
      <c r="A6467" s="8">
        <v>41908</v>
      </c>
      <c r="B6467" s="3">
        <v>12</v>
      </c>
      <c r="C6467" s="3">
        <v>1216</v>
      </c>
      <c r="D6467" s="3">
        <v>49</v>
      </c>
      <c r="E6467" s="3"/>
      <c r="F6467" s="3"/>
      <c r="G6467" s="3">
        <v>28</v>
      </c>
      <c r="H6467" s="3">
        <v>1294</v>
      </c>
      <c r="I6467" s="3"/>
      <c r="J6467" s="3"/>
      <c r="K6467" s="3"/>
      <c r="L6467" s="3"/>
      <c r="M6467" s="3">
        <v>1993</v>
      </c>
    </row>
    <row r="6468" spans="1:13" x14ac:dyDescent="0.2">
      <c r="A6468" s="8">
        <v>41908</v>
      </c>
      <c r="B6468" s="3">
        <v>13</v>
      </c>
      <c r="C6468" s="3">
        <v>1241</v>
      </c>
      <c r="D6468" s="3">
        <v>50</v>
      </c>
      <c r="E6468" s="3"/>
      <c r="F6468" s="3"/>
      <c r="G6468" s="3">
        <v>31</v>
      </c>
      <c r="H6468" s="3">
        <v>1323</v>
      </c>
      <c r="I6468" s="3"/>
      <c r="J6468" s="3"/>
      <c r="K6468" s="3"/>
      <c r="L6468" s="3"/>
      <c r="M6468" s="3">
        <v>2048</v>
      </c>
    </row>
    <row r="6469" spans="1:13" x14ac:dyDescent="0.2">
      <c r="A6469" s="8">
        <v>41908</v>
      </c>
      <c r="B6469" s="3">
        <v>14</v>
      </c>
      <c r="C6469" s="3">
        <v>1269</v>
      </c>
      <c r="D6469" s="3">
        <v>51</v>
      </c>
      <c r="E6469" s="3"/>
      <c r="F6469" s="3"/>
      <c r="G6469" s="3">
        <v>31</v>
      </c>
      <c r="H6469" s="3">
        <v>1352</v>
      </c>
      <c r="I6469" s="3"/>
      <c r="J6469" s="3"/>
      <c r="K6469" s="3"/>
      <c r="L6469" s="3"/>
      <c r="M6469" s="3">
        <v>2087</v>
      </c>
    </row>
    <row r="6470" spans="1:13" x14ac:dyDescent="0.2">
      <c r="A6470" s="8">
        <v>41908</v>
      </c>
      <c r="B6470" s="3">
        <v>15</v>
      </c>
      <c r="C6470" s="3">
        <v>1287</v>
      </c>
      <c r="D6470" s="3">
        <v>52</v>
      </c>
      <c r="E6470" s="3"/>
      <c r="F6470" s="3"/>
      <c r="G6470" s="3">
        <v>30</v>
      </c>
      <c r="H6470" s="3">
        <v>1370</v>
      </c>
      <c r="I6470" s="3"/>
      <c r="J6470" s="3"/>
      <c r="K6470" s="3"/>
      <c r="L6470" s="3"/>
      <c r="M6470" s="3">
        <v>2121</v>
      </c>
    </row>
    <row r="6471" spans="1:13" x14ac:dyDescent="0.2">
      <c r="A6471" s="8">
        <v>41908</v>
      </c>
      <c r="B6471" s="3">
        <v>16</v>
      </c>
      <c r="C6471" s="3">
        <v>1303</v>
      </c>
      <c r="D6471" s="3">
        <v>53</v>
      </c>
      <c r="E6471" s="3"/>
      <c r="F6471" s="3"/>
      <c r="G6471" s="3">
        <v>29</v>
      </c>
      <c r="H6471" s="3">
        <v>1385</v>
      </c>
      <c r="I6471" s="3"/>
      <c r="J6471" s="3"/>
      <c r="K6471" s="3"/>
      <c r="L6471" s="3"/>
      <c r="M6471" s="3">
        <v>2132</v>
      </c>
    </row>
    <row r="6472" spans="1:13" x14ac:dyDescent="0.2">
      <c r="A6472" s="8">
        <v>41908</v>
      </c>
      <c r="B6472" s="3">
        <v>17</v>
      </c>
      <c r="C6472" s="3">
        <v>1313</v>
      </c>
      <c r="D6472" s="3">
        <v>53</v>
      </c>
      <c r="E6472" s="3"/>
      <c r="F6472" s="3"/>
      <c r="G6472" s="3">
        <v>30</v>
      </c>
      <c r="H6472" s="3">
        <v>1397</v>
      </c>
      <c r="I6472" s="3"/>
      <c r="J6472" s="3"/>
      <c r="K6472" s="3"/>
      <c r="L6472" s="3"/>
      <c r="M6472" s="3">
        <v>2148</v>
      </c>
    </row>
    <row r="6473" spans="1:13" x14ac:dyDescent="0.2">
      <c r="A6473" s="8">
        <v>41908</v>
      </c>
      <c r="B6473" s="3">
        <v>18</v>
      </c>
      <c r="C6473" s="3">
        <v>1310</v>
      </c>
      <c r="D6473" s="3">
        <v>53</v>
      </c>
      <c r="E6473" s="3"/>
      <c r="F6473" s="3"/>
      <c r="G6473" s="3">
        <v>27</v>
      </c>
      <c r="H6473" s="3">
        <v>1390</v>
      </c>
      <c r="I6473" s="3"/>
      <c r="J6473" s="3"/>
      <c r="K6473" s="3"/>
      <c r="L6473" s="3"/>
      <c r="M6473" s="3">
        <v>2134</v>
      </c>
    </row>
    <row r="6474" spans="1:13" x14ac:dyDescent="0.2">
      <c r="A6474" s="8">
        <v>41908</v>
      </c>
      <c r="B6474" s="3">
        <v>19</v>
      </c>
      <c r="C6474" s="3">
        <v>1259</v>
      </c>
      <c r="D6474" s="3">
        <v>51</v>
      </c>
      <c r="E6474" s="3"/>
      <c r="F6474" s="3"/>
      <c r="G6474" s="3">
        <v>24</v>
      </c>
      <c r="H6474" s="3">
        <v>1334</v>
      </c>
      <c r="I6474" s="3"/>
      <c r="J6474" s="3"/>
      <c r="K6474" s="3"/>
      <c r="L6474" s="3"/>
      <c r="M6474" s="3">
        <v>2061</v>
      </c>
    </row>
    <row r="6475" spans="1:13" x14ac:dyDescent="0.2">
      <c r="A6475" s="8">
        <v>41908</v>
      </c>
      <c r="B6475" s="3">
        <v>20</v>
      </c>
      <c r="C6475" s="3">
        <v>1303</v>
      </c>
      <c r="D6475" s="3">
        <v>52</v>
      </c>
      <c r="E6475" s="3"/>
      <c r="F6475" s="3"/>
      <c r="G6475" s="3">
        <v>20</v>
      </c>
      <c r="H6475" s="3">
        <v>1376</v>
      </c>
      <c r="I6475" s="3"/>
      <c r="J6475" s="3"/>
      <c r="K6475" s="3"/>
      <c r="L6475" s="3"/>
      <c r="M6475" s="3">
        <v>2117</v>
      </c>
    </row>
    <row r="6476" spans="1:13" x14ac:dyDescent="0.2">
      <c r="A6476" s="8">
        <v>41908</v>
      </c>
      <c r="B6476" s="3">
        <v>21</v>
      </c>
      <c r="C6476" s="3">
        <v>1268</v>
      </c>
      <c r="D6476" s="3">
        <v>51</v>
      </c>
      <c r="E6476" s="3"/>
      <c r="F6476" s="3"/>
      <c r="G6476" s="3">
        <v>20</v>
      </c>
      <c r="H6476" s="3">
        <v>1339</v>
      </c>
      <c r="I6476" s="3"/>
      <c r="J6476" s="3"/>
      <c r="K6476" s="3"/>
      <c r="L6476" s="3"/>
      <c r="M6476" s="3">
        <v>2064</v>
      </c>
    </row>
    <row r="6477" spans="1:13" x14ac:dyDescent="0.2">
      <c r="A6477" s="8">
        <v>41908</v>
      </c>
      <c r="B6477" s="3">
        <v>22</v>
      </c>
      <c r="C6477" s="3">
        <v>1207</v>
      </c>
      <c r="D6477" s="3">
        <v>49</v>
      </c>
      <c r="E6477" s="3"/>
      <c r="F6477" s="3"/>
      <c r="G6477" s="3">
        <v>20</v>
      </c>
      <c r="H6477" s="3">
        <v>1276</v>
      </c>
      <c r="I6477" s="3"/>
      <c r="J6477" s="3"/>
      <c r="K6477" s="3"/>
      <c r="L6477" s="3"/>
      <c r="M6477" s="3">
        <v>1965</v>
      </c>
    </row>
    <row r="6478" spans="1:13" x14ac:dyDescent="0.2">
      <c r="A6478" s="8">
        <v>41908</v>
      </c>
      <c r="B6478" s="3">
        <v>23</v>
      </c>
      <c r="C6478" s="3">
        <v>1119</v>
      </c>
      <c r="D6478" s="3">
        <v>45</v>
      </c>
      <c r="E6478" s="3"/>
      <c r="F6478" s="3"/>
      <c r="G6478" s="3">
        <v>20</v>
      </c>
      <c r="H6478" s="3">
        <v>1184</v>
      </c>
      <c r="I6478" s="3"/>
      <c r="J6478" s="3"/>
      <c r="K6478" s="3"/>
      <c r="L6478" s="3"/>
      <c r="M6478" s="3">
        <v>1821</v>
      </c>
    </row>
    <row r="6479" spans="1:13" x14ac:dyDescent="0.2">
      <c r="A6479" s="8">
        <v>41908</v>
      </c>
      <c r="B6479" s="3">
        <v>24</v>
      </c>
      <c r="C6479" s="3">
        <v>1019</v>
      </c>
      <c r="D6479" s="3">
        <v>41</v>
      </c>
      <c r="E6479" s="3"/>
      <c r="F6479" s="3"/>
      <c r="G6479" s="3">
        <v>20</v>
      </c>
      <c r="H6479" s="3">
        <v>1080</v>
      </c>
      <c r="I6479" s="3"/>
      <c r="J6479" s="3"/>
      <c r="K6479" s="3"/>
      <c r="L6479" s="3"/>
      <c r="M6479" s="3">
        <v>1669</v>
      </c>
    </row>
    <row r="6480" spans="1:13" x14ac:dyDescent="0.2">
      <c r="A6480" s="8">
        <v>41909</v>
      </c>
      <c r="B6480" s="3">
        <v>1</v>
      </c>
      <c r="C6480" s="3">
        <v>949</v>
      </c>
      <c r="D6480" s="3">
        <v>38</v>
      </c>
      <c r="E6480" s="3"/>
      <c r="F6480" s="3"/>
      <c r="G6480" s="3">
        <v>20</v>
      </c>
      <c r="H6480" s="3">
        <v>1008</v>
      </c>
      <c r="I6480" s="3"/>
      <c r="J6480" s="3"/>
      <c r="K6480" s="3"/>
      <c r="L6480" s="3"/>
      <c r="M6480" s="3">
        <v>1558</v>
      </c>
    </row>
    <row r="6481" spans="1:13" x14ac:dyDescent="0.2">
      <c r="A6481" s="8">
        <v>41909</v>
      </c>
      <c r="B6481" s="3">
        <v>2</v>
      </c>
      <c r="C6481" s="3">
        <v>893</v>
      </c>
      <c r="D6481" s="3">
        <v>36</v>
      </c>
      <c r="E6481" s="3"/>
      <c r="F6481" s="3"/>
      <c r="G6481" s="3">
        <v>20</v>
      </c>
      <c r="H6481" s="3">
        <v>949</v>
      </c>
      <c r="I6481" s="3"/>
      <c r="J6481" s="3"/>
      <c r="K6481" s="3"/>
      <c r="L6481" s="3"/>
      <c r="M6481" s="3">
        <v>1477</v>
      </c>
    </row>
    <row r="6482" spans="1:13" x14ac:dyDescent="0.2">
      <c r="A6482" s="8">
        <v>41909</v>
      </c>
      <c r="B6482" s="3">
        <v>3</v>
      </c>
      <c r="C6482" s="3">
        <v>868</v>
      </c>
      <c r="D6482" s="3">
        <v>35</v>
      </c>
      <c r="E6482" s="3"/>
      <c r="F6482" s="3"/>
      <c r="G6482" s="3">
        <v>20</v>
      </c>
      <c r="H6482" s="3">
        <v>923</v>
      </c>
      <c r="I6482" s="3"/>
      <c r="J6482" s="3"/>
      <c r="K6482" s="3"/>
      <c r="L6482" s="3"/>
      <c r="M6482" s="3">
        <v>1435</v>
      </c>
    </row>
    <row r="6483" spans="1:13" x14ac:dyDescent="0.2">
      <c r="A6483" s="8">
        <v>41909</v>
      </c>
      <c r="B6483" s="3">
        <v>4</v>
      </c>
      <c r="C6483" s="3">
        <v>845</v>
      </c>
      <c r="D6483" s="3">
        <v>34</v>
      </c>
      <c r="E6483" s="3"/>
      <c r="F6483" s="3"/>
      <c r="G6483" s="3">
        <v>20</v>
      </c>
      <c r="H6483" s="3">
        <v>900</v>
      </c>
      <c r="I6483" s="3"/>
      <c r="J6483" s="3"/>
      <c r="K6483" s="3"/>
      <c r="L6483" s="3"/>
      <c r="M6483" s="3">
        <v>1414</v>
      </c>
    </row>
    <row r="6484" spans="1:13" x14ac:dyDescent="0.2">
      <c r="A6484" s="8">
        <v>41909</v>
      </c>
      <c r="B6484" s="3">
        <v>5</v>
      </c>
      <c r="C6484" s="3">
        <v>850</v>
      </c>
      <c r="D6484" s="3">
        <v>34</v>
      </c>
      <c r="E6484" s="3"/>
      <c r="F6484" s="3"/>
      <c r="G6484" s="3">
        <v>20</v>
      </c>
      <c r="H6484" s="3">
        <v>905</v>
      </c>
      <c r="I6484" s="3"/>
      <c r="J6484" s="3"/>
      <c r="K6484" s="3"/>
      <c r="L6484" s="3"/>
      <c r="M6484" s="3">
        <v>1419</v>
      </c>
    </row>
    <row r="6485" spans="1:13" x14ac:dyDescent="0.2">
      <c r="A6485" s="8">
        <v>41909</v>
      </c>
      <c r="B6485" s="3">
        <v>6</v>
      </c>
      <c r="C6485" s="3">
        <v>869</v>
      </c>
      <c r="D6485" s="3">
        <v>35</v>
      </c>
      <c r="E6485" s="3"/>
      <c r="F6485" s="3"/>
      <c r="G6485" s="3">
        <v>20</v>
      </c>
      <c r="H6485" s="3">
        <v>925</v>
      </c>
      <c r="I6485" s="3"/>
      <c r="J6485" s="3"/>
      <c r="K6485" s="3"/>
      <c r="L6485" s="3"/>
      <c r="M6485" s="3">
        <v>1449</v>
      </c>
    </row>
    <row r="6486" spans="1:13" x14ac:dyDescent="0.2">
      <c r="A6486" s="8">
        <v>41909</v>
      </c>
      <c r="B6486" s="3">
        <v>7</v>
      </c>
      <c r="C6486" s="3">
        <v>915</v>
      </c>
      <c r="D6486" s="3">
        <v>37</v>
      </c>
      <c r="E6486" s="3"/>
      <c r="F6486" s="3"/>
      <c r="G6486" s="3">
        <v>20</v>
      </c>
      <c r="H6486" s="3">
        <v>972</v>
      </c>
      <c r="I6486" s="3"/>
      <c r="J6486" s="3"/>
      <c r="K6486" s="3"/>
      <c r="L6486" s="3"/>
      <c r="M6486" s="3">
        <v>1516</v>
      </c>
    </row>
    <row r="6487" spans="1:13" x14ac:dyDescent="0.2">
      <c r="A6487" s="8">
        <v>41909</v>
      </c>
      <c r="B6487" s="3">
        <v>8</v>
      </c>
      <c r="C6487" s="3">
        <v>926</v>
      </c>
      <c r="D6487" s="3">
        <v>37</v>
      </c>
      <c r="E6487" s="3"/>
      <c r="F6487" s="3"/>
      <c r="G6487" s="3">
        <v>20</v>
      </c>
      <c r="H6487" s="3">
        <v>984</v>
      </c>
      <c r="I6487" s="3"/>
      <c r="J6487" s="3"/>
      <c r="K6487" s="3"/>
      <c r="L6487" s="3"/>
      <c r="M6487" s="3">
        <v>1531</v>
      </c>
    </row>
    <row r="6488" spans="1:13" x14ac:dyDescent="0.2">
      <c r="A6488" s="8">
        <v>41909</v>
      </c>
      <c r="B6488" s="3">
        <v>9</v>
      </c>
      <c r="C6488" s="3">
        <v>975</v>
      </c>
      <c r="D6488" s="3">
        <v>39</v>
      </c>
      <c r="E6488" s="3"/>
      <c r="F6488" s="3"/>
      <c r="G6488" s="3">
        <v>21</v>
      </c>
      <c r="H6488" s="3">
        <v>1036</v>
      </c>
      <c r="I6488" s="3"/>
      <c r="J6488" s="3"/>
      <c r="K6488" s="3"/>
      <c r="L6488" s="3"/>
      <c r="M6488" s="3">
        <v>1614</v>
      </c>
    </row>
    <row r="6489" spans="1:13" x14ac:dyDescent="0.2">
      <c r="A6489" s="8">
        <v>41909</v>
      </c>
      <c r="B6489" s="3">
        <v>10</v>
      </c>
      <c r="C6489" s="3">
        <v>1027</v>
      </c>
      <c r="D6489" s="3">
        <v>42</v>
      </c>
      <c r="E6489" s="3"/>
      <c r="F6489" s="3"/>
      <c r="G6489" s="3">
        <v>22</v>
      </c>
      <c r="H6489" s="3">
        <v>1091</v>
      </c>
      <c r="I6489" s="3"/>
      <c r="J6489" s="3"/>
      <c r="K6489" s="3"/>
      <c r="L6489" s="3"/>
      <c r="M6489" s="3">
        <v>1692</v>
      </c>
    </row>
    <row r="6490" spans="1:13" x14ac:dyDescent="0.2">
      <c r="A6490" s="8">
        <v>41909</v>
      </c>
      <c r="B6490" s="3">
        <v>11</v>
      </c>
      <c r="C6490" s="3">
        <v>1065</v>
      </c>
      <c r="D6490" s="3">
        <v>43</v>
      </c>
      <c r="E6490" s="3"/>
      <c r="F6490" s="3"/>
      <c r="G6490" s="3">
        <v>28</v>
      </c>
      <c r="H6490" s="3">
        <v>1137</v>
      </c>
      <c r="I6490" s="3"/>
      <c r="J6490" s="3"/>
      <c r="K6490" s="3"/>
      <c r="L6490" s="3"/>
      <c r="M6490" s="3">
        <v>1770</v>
      </c>
    </row>
    <row r="6491" spans="1:13" x14ac:dyDescent="0.2">
      <c r="A6491" s="8">
        <v>41909</v>
      </c>
      <c r="B6491" s="3">
        <v>12</v>
      </c>
      <c r="C6491" s="3">
        <v>1088</v>
      </c>
      <c r="D6491" s="3">
        <v>44</v>
      </c>
      <c r="E6491" s="3"/>
      <c r="F6491" s="3"/>
      <c r="G6491" s="3">
        <v>32</v>
      </c>
      <c r="H6491" s="3">
        <v>1165</v>
      </c>
      <c r="I6491" s="3"/>
      <c r="J6491" s="3"/>
      <c r="K6491" s="3"/>
      <c r="L6491" s="3"/>
      <c r="M6491" s="3">
        <v>1806</v>
      </c>
    </row>
    <row r="6492" spans="1:13" x14ac:dyDescent="0.2">
      <c r="A6492" s="8">
        <v>41909</v>
      </c>
      <c r="B6492" s="3">
        <v>13</v>
      </c>
      <c r="C6492" s="3">
        <v>1123</v>
      </c>
      <c r="D6492" s="3">
        <v>46</v>
      </c>
      <c r="E6492" s="3"/>
      <c r="F6492" s="3"/>
      <c r="G6492" s="3">
        <v>29</v>
      </c>
      <c r="H6492" s="3">
        <v>1198</v>
      </c>
      <c r="I6492" s="3"/>
      <c r="J6492" s="3"/>
      <c r="K6492" s="3"/>
      <c r="L6492" s="3"/>
      <c r="M6492" s="3">
        <v>1851</v>
      </c>
    </row>
    <row r="6493" spans="1:13" x14ac:dyDescent="0.2">
      <c r="A6493" s="8">
        <v>41909</v>
      </c>
      <c r="B6493" s="3">
        <v>14</v>
      </c>
      <c r="C6493" s="3">
        <v>1130</v>
      </c>
      <c r="D6493" s="3">
        <v>46</v>
      </c>
      <c r="E6493" s="3"/>
      <c r="F6493" s="3"/>
      <c r="G6493" s="3">
        <v>34</v>
      </c>
      <c r="H6493" s="3">
        <v>1210</v>
      </c>
      <c r="I6493" s="3"/>
      <c r="J6493" s="3"/>
      <c r="K6493" s="3"/>
      <c r="L6493" s="3"/>
      <c r="M6493" s="3">
        <v>1873</v>
      </c>
    </row>
    <row r="6494" spans="1:13" x14ac:dyDescent="0.2">
      <c r="A6494" s="8">
        <v>41909</v>
      </c>
      <c r="B6494" s="3">
        <v>15</v>
      </c>
      <c r="C6494" s="3">
        <v>1165</v>
      </c>
      <c r="D6494" s="3">
        <v>47</v>
      </c>
      <c r="E6494" s="3"/>
      <c r="F6494" s="3"/>
      <c r="G6494" s="3">
        <v>27</v>
      </c>
      <c r="H6494" s="3">
        <v>1240</v>
      </c>
      <c r="I6494" s="3"/>
      <c r="J6494" s="3"/>
      <c r="K6494" s="3"/>
      <c r="L6494" s="3"/>
      <c r="M6494" s="3">
        <v>1917</v>
      </c>
    </row>
    <row r="6495" spans="1:13" x14ac:dyDescent="0.2">
      <c r="A6495" s="8">
        <v>41909</v>
      </c>
      <c r="B6495" s="3">
        <v>16</v>
      </c>
      <c r="C6495" s="3">
        <v>1191</v>
      </c>
      <c r="D6495" s="3">
        <v>48</v>
      </c>
      <c r="E6495" s="3"/>
      <c r="F6495" s="3"/>
      <c r="G6495" s="3">
        <v>32</v>
      </c>
      <c r="H6495" s="3">
        <v>1272</v>
      </c>
      <c r="I6495" s="3"/>
      <c r="J6495" s="3"/>
      <c r="K6495" s="3"/>
      <c r="L6495" s="3"/>
      <c r="M6495" s="3">
        <v>1965</v>
      </c>
    </row>
    <row r="6496" spans="1:13" x14ac:dyDescent="0.2">
      <c r="A6496" s="8">
        <v>41909</v>
      </c>
      <c r="B6496" s="3">
        <v>17</v>
      </c>
      <c r="C6496" s="3">
        <v>1220</v>
      </c>
      <c r="D6496" s="3">
        <v>49</v>
      </c>
      <c r="E6496" s="3"/>
      <c r="F6496" s="3"/>
      <c r="G6496" s="3">
        <v>30</v>
      </c>
      <c r="H6496" s="3">
        <v>1300</v>
      </c>
      <c r="I6496" s="3"/>
      <c r="J6496" s="3"/>
      <c r="K6496" s="3"/>
      <c r="L6496" s="3"/>
      <c r="M6496" s="3">
        <v>2004</v>
      </c>
    </row>
    <row r="6497" spans="1:13" x14ac:dyDescent="0.2">
      <c r="A6497" s="8">
        <v>41909</v>
      </c>
      <c r="B6497" s="3">
        <v>18</v>
      </c>
      <c r="C6497" s="3">
        <v>1229</v>
      </c>
      <c r="D6497" s="3">
        <v>50</v>
      </c>
      <c r="E6497" s="3"/>
      <c r="F6497" s="3"/>
      <c r="G6497" s="3">
        <v>26</v>
      </c>
      <c r="H6497" s="3">
        <v>1305</v>
      </c>
      <c r="I6497" s="3"/>
      <c r="J6497" s="3"/>
      <c r="K6497" s="3"/>
      <c r="L6497" s="3"/>
      <c r="M6497" s="3">
        <v>2017</v>
      </c>
    </row>
    <row r="6498" spans="1:13" x14ac:dyDescent="0.2">
      <c r="A6498" s="8">
        <v>41909</v>
      </c>
      <c r="B6498" s="3">
        <v>19</v>
      </c>
      <c r="C6498" s="3">
        <v>1222</v>
      </c>
      <c r="D6498" s="3">
        <v>49</v>
      </c>
      <c r="E6498" s="3"/>
      <c r="F6498" s="3"/>
      <c r="G6498" s="3">
        <v>23</v>
      </c>
      <c r="H6498" s="3">
        <v>1295</v>
      </c>
      <c r="I6498" s="3"/>
      <c r="J6498" s="3"/>
      <c r="K6498" s="3"/>
      <c r="L6498" s="3"/>
      <c r="M6498" s="3">
        <v>2000</v>
      </c>
    </row>
    <row r="6499" spans="1:13" x14ac:dyDescent="0.2">
      <c r="A6499" s="8">
        <v>41909</v>
      </c>
      <c r="B6499" s="3">
        <v>20</v>
      </c>
      <c r="C6499" s="3">
        <v>1282</v>
      </c>
      <c r="D6499" s="3">
        <v>52</v>
      </c>
      <c r="E6499" s="3"/>
      <c r="F6499" s="3"/>
      <c r="G6499" s="3">
        <v>21</v>
      </c>
      <c r="H6499" s="3">
        <v>1355</v>
      </c>
      <c r="I6499" s="3"/>
      <c r="J6499" s="3"/>
      <c r="K6499" s="3"/>
      <c r="L6499" s="3"/>
      <c r="M6499" s="3">
        <v>2081</v>
      </c>
    </row>
    <row r="6500" spans="1:13" x14ac:dyDescent="0.2">
      <c r="A6500" s="8">
        <v>41909</v>
      </c>
      <c r="B6500" s="3">
        <v>21</v>
      </c>
      <c r="C6500" s="3">
        <v>1265</v>
      </c>
      <c r="D6500" s="3">
        <v>51</v>
      </c>
      <c r="E6500" s="3"/>
      <c r="F6500" s="3"/>
      <c r="G6500" s="3">
        <v>20</v>
      </c>
      <c r="H6500" s="3">
        <v>1336</v>
      </c>
      <c r="I6500" s="3"/>
      <c r="J6500" s="3"/>
      <c r="K6500" s="3"/>
      <c r="L6500" s="3"/>
      <c r="M6500" s="3">
        <v>2050</v>
      </c>
    </row>
    <row r="6501" spans="1:13" x14ac:dyDescent="0.2">
      <c r="A6501" s="8">
        <v>41909</v>
      </c>
      <c r="B6501" s="3">
        <v>22</v>
      </c>
      <c r="C6501" s="3">
        <v>1201</v>
      </c>
      <c r="D6501" s="3">
        <v>48</v>
      </c>
      <c r="E6501" s="3"/>
      <c r="F6501" s="3"/>
      <c r="G6501" s="3">
        <v>20</v>
      </c>
      <c r="H6501" s="3">
        <v>1270</v>
      </c>
      <c r="I6501" s="3"/>
      <c r="J6501" s="3"/>
      <c r="K6501" s="3"/>
      <c r="L6501" s="3"/>
      <c r="M6501" s="3">
        <v>1956</v>
      </c>
    </row>
    <row r="6502" spans="1:13" x14ac:dyDescent="0.2">
      <c r="A6502" s="8">
        <v>41909</v>
      </c>
      <c r="B6502" s="3">
        <v>23</v>
      </c>
      <c r="C6502" s="3">
        <v>1127</v>
      </c>
      <c r="D6502" s="3">
        <v>45</v>
      </c>
      <c r="E6502" s="3"/>
      <c r="F6502" s="3"/>
      <c r="G6502" s="3">
        <v>20</v>
      </c>
      <c r="H6502" s="3">
        <v>1193</v>
      </c>
      <c r="I6502" s="3"/>
      <c r="J6502" s="3"/>
      <c r="K6502" s="3"/>
      <c r="L6502" s="3"/>
      <c r="M6502" s="3">
        <v>1828</v>
      </c>
    </row>
    <row r="6503" spans="1:13" x14ac:dyDescent="0.2">
      <c r="A6503" s="8">
        <v>41909</v>
      </c>
      <c r="B6503" s="3">
        <v>24</v>
      </c>
      <c r="C6503" s="3">
        <v>1039</v>
      </c>
      <c r="D6503" s="3">
        <v>42</v>
      </c>
      <c r="E6503" s="3"/>
      <c r="F6503" s="3"/>
      <c r="G6503" s="3">
        <v>20</v>
      </c>
      <c r="H6503" s="3">
        <v>1101</v>
      </c>
      <c r="I6503" s="3"/>
      <c r="J6503" s="3"/>
      <c r="K6503" s="3"/>
      <c r="L6503" s="3"/>
      <c r="M6503" s="3">
        <v>1681</v>
      </c>
    </row>
    <row r="6504" spans="1:13" x14ac:dyDescent="0.2">
      <c r="A6504" s="8">
        <v>41910</v>
      </c>
      <c r="B6504" s="3">
        <v>1</v>
      </c>
      <c r="C6504" s="3">
        <v>961</v>
      </c>
      <c r="D6504" s="3">
        <v>39</v>
      </c>
      <c r="E6504" s="3"/>
      <c r="F6504" s="3"/>
      <c r="G6504" s="3">
        <v>20</v>
      </c>
      <c r="H6504" s="3">
        <v>1020</v>
      </c>
      <c r="I6504" s="3"/>
      <c r="J6504" s="3"/>
      <c r="K6504" s="3"/>
      <c r="L6504" s="3"/>
      <c r="M6504" s="3">
        <v>1574</v>
      </c>
    </row>
    <row r="6505" spans="1:13" x14ac:dyDescent="0.2">
      <c r="A6505" s="8">
        <v>41910</v>
      </c>
      <c r="B6505" s="3">
        <v>2</v>
      </c>
      <c r="C6505" s="3">
        <v>906</v>
      </c>
      <c r="D6505" s="3">
        <v>37</v>
      </c>
      <c r="E6505" s="3"/>
      <c r="F6505" s="3"/>
      <c r="G6505" s="3">
        <v>20</v>
      </c>
      <c r="H6505" s="3">
        <v>963</v>
      </c>
      <c r="I6505" s="3"/>
      <c r="J6505" s="3"/>
      <c r="K6505" s="3"/>
      <c r="L6505" s="3"/>
      <c r="M6505" s="3">
        <v>1492</v>
      </c>
    </row>
    <row r="6506" spans="1:13" x14ac:dyDescent="0.2">
      <c r="A6506" s="8">
        <v>41910</v>
      </c>
      <c r="B6506" s="3">
        <v>3</v>
      </c>
      <c r="C6506" s="3">
        <v>868</v>
      </c>
      <c r="D6506" s="3">
        <v>35</v>
      </c>
      <c r="E6506" s="3"/>
      <c r="F6506" s="3"/>
      <c r="G6506" s="3">
        <v>20</v>
      </c>
      <c r="H6506" s="3">
        <v>923</v>
      </c>
      <c r="I6506" s="3"/>
      <c r="J6506" s="3"/>
      <c r="K6506" s="3"/>
      <c r="L6506" s="3"/>
      <c r="M6506" s="3">
        <v>1438</v>
      </c>
    </row>
    <row r="6507" spans="1:13" x14ac:dyDescent="0.2">
      <c r="A6507" s="8">
        <v>41910</v>
      </c>
      <c r="B6507" s="3">
        <v>4</v>
      </c>
      <c r="C6507" s="3">
        <v>845</v>
      </c>
      <c r="D6507" s="3">
        <v>34</v>
      </c>
      <c r="E6507" s="3"/>
      <c r="F6507" s="3"/>
      <c r="G6507" s="3">
        <v>20</v>
      </c>
      <c r="H6507" s="3">
        <v>900</v>
      </c>
      <c r="I6507" s="3"/>
      <c r="J6507" s="3"/>
      <c r="K6507" s="3"/>
      <c r="L6507" s="3"/>
      <c r="M6507" s="3">
        <v>1409</v>
      </c>
    </row>
    <row r="6508" spans="1:13" x14ac:dyDescent="0.2">
      <c r="A6508" s="8">
        <v>41910</v>
      </c>
      <c r="B6508" s="3">
        <v>5</v>
      </c>
      <c r="C6508" s="3">
        <v>842</v>
      </c>
      <c r="D6508" s="3">
        <v>34</v>
      </c>
      <c r="E6508" s="3"/>
      <c r="F6508" s="3"/>
      <c r="G6508" s="3">
        <v>20</v>
      </c>
      <c r="H6508" s="3">
        <v>897</v>
      </c>
      <c r="I6508" s="3"/>
      <c r="J6508" s="3"/>
      <c r="K6508" s="3"/>
      <c r="L6508" s="3"/>
      <c r="M6508" s="3">
        <v>1410</v>
      </c>
    </row>
    <row r="6509" spans="1:13" x14ac:dyDescent="0.2">
      <c r="A6509" s="8">
        <v>41910</v>
      </c>
      <c r="B6509" s="3">
        <v>6</v>
      </c>
      <c r="C6509" s="3">
        <v>857</v>
      </c>
      <c r="D6509" s="3">
        <v>35</v>
      </c>
      <c r="E6509" s="3"/>
      <c r="F6509" s="3"/>
      <c r="G6509" s="3">
        <v>20</v>
      </c>
      <c r="H6509" s="3">
        <v>912</v>
      </c>
      <c r="I6509" s="3"/>
      <c r="J6509" s="3"/>
      <c r="K6509" s="3"/>
      <c r="L6509" s="3"/>
      <c r="M6509" s="3">
        <v>1431</v>
      </c>
    </row>
    <row r="6510" spans="1:13" x14ac:dyDescent="0.2">
      <c r="A6510" s="8">
        <v>41910</v>
      </c>
      <c r="B6510" s="3">
        <v>7</v>
      </c>
      <c r="C6510" s="3">
        <v>880</v>
      </c>
      <c r="D6510" s="3">
        <v>36</v>
      </c>
      <c r="E6510" s="3"/>
      <c r="F6510" s="3"/>
      <c r="G6510" s="3">
        <v>20</v>
      </c>
      <c r="H6510" s="3">
        <v>936</v>
      </c>
      <c r="I6510" s="3"/>
      <c r="J6510" s="3"/>
      <c r="K6510" s="3"/>
      <c r="L6510" s="3"/>
      <c r="M6510" s="3">
        <v>1475</v>
      </c>
    </row>
    <row r="6511" spans="1:13" x14ac:dyDescent="0.2">
      <c r="A6511" s="8">
        <v>41910</v>
      </c>
      <c r="B6511" s="3">
        <v>8</v>
      </c>
      <c r="C6511" s="3">
        <v>885</v>
      </c>
      <c r="D6511" s="3">
        <v>36</v>
      </c>
      <c r="E6511" s="3"/>
      <c r="F6511" s="3"/>
      <c r="G6511" s="3">
        <v>20</v>
      </c>
      <c r="H6511" s="3">
        <v>941</v>
      </c>
      <c r="I6511" s="3"/>
      <c r="J6511" s="3"/>
      <c r="K6511" s="3"/>
      <c r="L6511" s="3"/>
      <c r="M6511" s="3">
        <v>1483</v>
      </c>
    </row>
    <row r="6512" spans="1:13" x14ac:dyDescent="0.2">
      <c r="A6512" s="8">
        <v>41910</v>
      </c>
      <c r="B6512" s="3">
        <v>9</v>
      </c>
      <c r="C6512" s="3">
        <v>949</v>
      </c>
      <c r="D6512" s="3">
        <v>38</v>
      </c>
      <c r="E6512" s="3"/>
      <c r="F6512" s="3"/>
      <c r="G6512" s="3">
        <v>20</v>
      </c>
      <c r="H6512" s="3">
        <v>1008</v>
      </c>
      <c r="I6512" s="3"/>
      <c r="J6512" s="3"/>
      <c r="K6512" s="3"/>
      <c r="L6512" s="3"/>
      <c r="M6512" s="3">
        <v>1573</v>
      </c>
    </row>
    <row r="6513" spans="1:13" x14ac:dyDescent="0.2">
      <c r="A6513" s="8">
        <v>41910</v>
      </c>
      <c r="B6513" s="3">
        <v>10</v>
      </c>
      <c r="C6513" s="3">
        <v>1005</v>
      </c>
      <c r="D6513" s="3">
        <v>41</v>
      </c>
      <c r="E6513" s="3"/>
      <c r="F6513" s="3"/>
      <c r="G6513" s="3">
        <v>27</v>
      </c>
      <c r="H6513" s="3">
        <v>1073</v>
      </c>
      <c r="I6513" s="3"/>
      <c r="J6513" s="3"/>
      <c r="K6513" s="3"/>
      <c r="L6513" s="3"/>
      <c r="M6513" s="3">
        <v>1663</v>
      </c>
    </row>
    <row r="6514" spans="1:13" x14ac:dyDescent="0.2">
      <c r="A6514" s="8">
        <v>41910</v>
      </c>
      <c r="B6514" s="3">
        <v>11</v>
      </c>
      <c r="C6514" s="3">
        <v>1057</v>
      </c>
      <c r="D6514" s="3">
        <v>43</v>
      </c>
      <c r="E6514" s="3"/>
      <c r="F6514" s="3"/>
      <c r="G6514" s="3">
        <v>24</v>
      </c>
      <c r="H6514" s="3">
        <v>1124</v>
      </c>
      <c r="I6514" s="3"/>
      <c r="J6514" s="3"/>
      <c r="K6514" s="3"/>
      <c r="L6514" s="3"/>
      <c r="M6514" s="3">
        <v>1751</v>
      </c>
    </row>
    <row r="6515" spans="1:13" x14ac:dyDescent="0.2">
      <c r="A6515" s="8">
        <v>41910</v>
      </c>
      <c r="B6515" s="3">
        <v>12</v>
      </c>
      <c r="C6515" s="3">
        <v>1095</v>
      </c>
      <c r="D6515" s="3">
        <v>44</v>
      </c>
      <c r="E6515" s="3"/>
      <c r="F6515" s="3"/>
      <c r="G6515" s="3">
        <v>21</v>
      </c>
      <c r="H6515" s="3">
        <v>1161</v>
      </c>
      <c r="I6515" s="3"/>
      <c r="J6515" s="3"/>
      <c r="K6515" s="3"/>
      <c r="L6515" s="3"/>
      <c r="M6515" s="3">
        <v>1792</v>
      </c>
    </row>
    <row r="6516" spans="1:13" x14ac:dyDescent="0.2">
      <c r="A6516" s="8">
        <v>41910</v>
      </c>
      <c r="B6516" s="3">
        <v>13</v>
      </c>
      <c r="C6516" s="3">
        <v>1104</v>
      </c>
      <c r="D6516" s="3">
        <v>45</v>
      </c>
      <c r="E6516" s="3"/>
      <c r="F6516" s="3"/>
      <c r="G6516" s="3">
        <v>21</v>
      </c>
      <c r="H6516" s="3">
        <v>1170</v>
      </c>
      <c r="I6516" s="3"/>
      <c r="J6516" s="3"/>
      <c r="K6516" s="3"/>
      <c r="L6516" s="3"/>
      <c r="M6516" s="3">
        <v>1814</v>
      </c>
    </row>
    <row r="6517" spans="1:13" x14ac:dyDescent="0.2">
      <c r="A6517" s="8">
        <v>41910</v>
      </c>
      <c r="B6517" s="3">
        <v>14</v>
      </c>
      <c r="C6517" s="3">
        <v>1093</v>
      </c>
      <c r="D6517" s="3">
        <v>44</v>
      </c>
      <c r="E6517" s="3"/>
      <c r="F6517" s="3"/>
      <c r="G6517" s="3">
        <v>21</v>
      </c>
      <c r="H6517" s="3">
        <v>1158</v>
      </c>
      <c r="I6517" s="3"/>
      <c r="J6517" s="3"/>
      <c r="K6517" s="3"/>
      <c r="L6517" s="3"/>
      <c r="M6517" s="3">
        <v>1803</v>
      </c>
    </row>
    <row r="6518" spans="1:13" x14ac:dyDescent="0.2">
      <c r="A6518" s="8">
        <v>41910</v>
      </c>
      <c r="B6518" s="3">
        <v>15</v>
      </c>
      <c r="C6518" s="3">
        <v>1081</v>
      </c>
      <c r="D6518" s="3">
        <v>44</v>
      </c>
      <c r="E6518" s="3"/>
      <c r="F6518" s="3"/>
      <c r="G6518" s="3">
        <v>25</v>
      </c>
      <c r="H6518" s="3">
        <v>1150</v>
      </c>
      <c r="I6518" s="3"/>
      <c r="J6518" s="3"/>
      <c r="K6518" s="3"/>
      <c r="L6518" s="3"/>
      <c r="M6518" s="3">
        <v>1786</v>
      </c>
    </row>
    <row r="6519" spans="1:13" x14ac:dyDescent="0.2">
      <c r="A6519" s="8">
        <v>41910</v>
      </c>
      <c r="B6519" s="3">
        <v>16</v>
      </c>
      <c r="C6519" s="3">
        <v>1081</v>
      </c>
      <c r="D6519" s="3">
        <v>44</v>
      </c>
      <c r="E6519" s="3"/>
      <c r="F6519" s="3"/>
      <c r="G6519" s="3">
        <v>25</v>
      </c>
      <c r="H6519" s="3">
        <v>1150</v>
      </c>
      <c r="I6519" s="3"/>
      <c r="J6519" s="3"/>
      <c r="K6519" s="3"/>
      <c r="L6519" s="3"/>
      <c r="M6519" s="3">
        <v>1789</v>
      </c>
    </row>
    <row r="6520" spans="1:13" x14ac:dyDescent="0.2">
      <c r="A6520" s="8">
        <v>41910</v>
      </c>
      <c r="B6520" s="3">
        <v>17</v>
      </c>
      <c r="C6520" s="3">
        <v>1111</v>
      </c>
      <c r="D6520" s="3">
        <v>45</v>
      </c>
      <c r="E6520" s="3"/>
      <c r="F6520" s="3"/>
      <c r="G6520" s="3">
        <v>24</v>
      </c>
      <c r="H6520" s="3">
        <v>1180</v>
      </c>
      <c r="I6520" s="3"/>
      <c r="J6520" s="3"/>
      <c r="K6520" s="3"/>
      <c r="L6520" s="3"/>
      <c r="M6520" s="3">
        <v>1821</v>
      </c>
    </row>
    <row r="6521" spans="1:13" x14ac:dyDescent="0.2">
      <c r="A6521" s="8">
        <v>41910</v>
      </c>
      <c r="B6521" s="3">
        <v>18</v>
      </c>
      <c r="C6521" s="3">
        <v>1140</v>
      </c>
      <c r="D6521" s="3">
        <v>46</v>
      </c>
      <c r="E6521" s="3"/>
      <c r="F6521" s="3"/>
      <c r="G6521" s="3">
        <v>25</v>
      </c>
      <c r="H6521" s="3">
        <v>1211</v>
      </c>
      <c r="I6521" s="3"/>
      <c r="J6521" s="3"/>
      <c r="K6521" s="3"/>
      <c r="L6521" s="3"/>
      <c r="M6521" s="3">
        <v>1859</v>
      </c>
    </row>
    <row r="6522" spans="1:13" x14ac:dyDescent="0.2">
      <c r="A6522" s="8">
        <v>41910</v>
      </c>
      <c r="B6522" s="3">
        <v>19</v>
      </c>
      <c r="C6522" s="3">
        <v>1170</v>
      </c>
      <c r="D6522" s="3">
        <v>47</v>
      </c>
      <c r="E6522" s="3"/>
      <c r="F6522" s="3"/>
      <c r="G6522" s="3">
        <v>21</v>
      </c>
      <c r="H6522" s="3">
        <v>1238</v>
      </c>
      <c r="I6522" s="3"/>
      <c r="J6522" s="3"/>
      <c r="K6522" s="3"/>
      <c r="L6522" s="3"/>
      <c r="M6522" s="3">
        <v>1896</v>
      </c>
    </row>
    <row r="6523" spans="1:13" x14ac:dyDescent="0.2">
      <c r="A6523" s="8">
        <v>41910</v>
      </c>
      <c r="B6523" s="3">
        <v>20</v>
      </c>
      <c r="C6523" s="3">
        <v>1248</v>
      </c>
      <c r="D6523" s="3">
        <v>50</v>
      </c>
      <c r="E6523" s="3"/>
      <c r="F6523" s="3"/>
      <c r="G6523" s="3">
        <v>21</v>
      </c>
      <c r="H6523" s="3">
        <v>1320</v>
      </c>
      <c r="I6523" s="3"/>
      <c r="J6523" s="3"/>
      <c r="K6523" s="3"/>
      <c r="L6523" s="3"/>
      <c r="M6523" s="3">
        <v>2028</v>
      </c>
    </row>
    <row r="6524" spans="1:13" x14ac:dyDescent="0.2">
      <c r="A6524" s="8">
        <v>41910</v>
      </c>
      <c r="B6524" s="3">
        <v>21</v>
      </c>
      <c r="C6524" s="3">
        <v>1232</v>
      </c>
      <c r="D6524" s="3">
        <v>50</v>
      </c>
      <c r="E6524" s="3"/>
      <c r="F6524" s="3"/>
      <c r="G6524" s="3">
        <v>20</v>
      </c>
      <c r="H6524" s="3">
        <v>1302</v>
      </c>
      <c r="I6524" s="3"/>
      <c r="J6524" s="3"/>
      <c r="K6524" s="3"/>
      <c r="L6524" s="3"/>
      <c r="M6524" s="3">
        <v>2002</v>
      </c>
    </row>
    <row r="6525" spans="1:13" x14ac:dyDescent="0.2">
      <c r="A6525" s="8">
        <v>41910</v>
      </c>
      <c r="B6525" s="3">
        <v>22</v>
      </c>
      <c r="C6525" s="3">
        <v>1171</v>
      </c>
      <c r="D6525" s="3">
        <v>47</v>
      </c>
      <c r="E6525" s="3"/>
      <c r="F6525" s="3"/>
      <c r="G6525" s="3">
        <v>20</v>
      </c>
      <c r="H6525" s="3">
        <v>1238</v>
      </c>
      <c r="I6525" s="3"/>
      <c r="J6525" s="3"/>
      <c r="K6525" s="3"/>
      <c r="L6525" s="3"/>
      <c r="M6525" s="3">
        <v>1900</v>
      </c>
    </row>
    <row r="6526" spans="1:13" x14ac:dyDescent="0.2">
      <c r="A6526" s="8">
        <v>41910</v>
      </c>
      <c r="B6526" s="3">
        <v>23</v>
      </c>
      <c r="C6526" s="3">
        <v>1069</v>
      </c>
      <c r="D6526" s="3">
        <v>43</v>
      </c>
      <c r="E6526" s="3"/>
      <c r="F6526" s="3"/>
      <c r="G6526" s="3">
        <v>20</v>
      </c>
      <c r="H6526" s="3">
        <v>1132</v>
      </c>
      <c r="I6526" s="3"/>
      <c r="J6526" s="3"/>
      <c r="K6526" s="3"/>
      <c r="L6526" s="3"/>
      <c r="M6526" s="3">
        <v>1734</v>
      </c>
    </row>
    <row r="6527" spans="1:13" x14ac:dyDescent="0.2">
      <c r="A6527" s="8">
        <v>41910</v>
      </c>
      <c r="B6527" s="3">
        <v>24</v>
      </c>
      <c r="C6527" s="3">
        <v>969</v>
      </c>
      <c r="D6527" s="3">
        <v>39</v>
      </c>
      <c r="E6527" s="3"/>
      <c r="F6527" s="3"/>
      <c r="G6527" s="3">
        <v>20</v>
      </c>
      <c r="H6527" s="3">
        <v>1029</v>
      </c>
      <c r="I6527" s="3"/>
      <c r="J6527" s="3"/>
      <c r="K6527" s="3"/>
      <c r="L6527" s="3"/>
      <c r="M6527" s="3">
        <v>1576</v>
      </c>
    </row>
    <row r="6528" spans="1:13" x14ac:dyDescent="0.2">
      <c r="A6528" s="8">
        <v>41911</v>
      </c>
      <c r="B6528" s="3">
        <v>1</v>
      </c>
      <c r="C6528" s="3">
        <v>893</v>
      </c>
      <c r="D6528" s="3">
        <v>36</v>
      </c>
      <c r="E6528" s="3"/>
      <c r="F6528" s="3"/>
      <c r="G6528" s="3">
        <v>20</v>
      </c>
      <c r="H6528" s="3">
        <v>949</v>
      </c>
      <c r="I6528" s="3"/>
      <c r="J6528" s="3"/>
      <c r="K6528" s="3"/>
      <c r="L6528" s="3"/>
      <c r="M6528" s="3">
        <v>1477</v>
      </c>
    </row>
    <row r="6529" spans="1:13" x14ac:dyDescent="0.2">
      <c r="A6529" s="8">
        <v>41911</v>
      </c>
      <c r="B6529" s="3">
        <v>2</v>
      </c>
      <c r="C6529" s="3">
        <v>855</v>
      </c>
      <c r="D6529" s="3">
        <v>35</v>
      </c>
      <c r="E6529" s="3"/>
      <c r="F6529" s="3"/>
      <c r="G6529" s="3">
        <v>20</v>
      </c>
      <c r="H6529" s="3">
        <v>910</v>
      </c>
      <c r="I6529" s="3"/>
      <c r="J6529" s="3"/>
      <c r="K6529" s="3"/>
      <c r="L6529" s="3"/>
      <c r="M6529" s="3">
        <v>1420</v>
      </c>
    </row>
    <row r="6530" spans="1:13" x14ac:dyDescent="0.2">
      <c r="A6530" s="8">
        <v>41911</v>
      </c>
      <c r="B6530" s="3">
        <v>3</v>
      </c>
      <c r="C6530" s="3">
        <v>831</v>
      </c>
      <c r="D6530" s="3">
        <v>34</v>
      </c>
      <c r="E6530" s="3"/>
      <c r="F6530" s="3"/>
      <c r="G6530" s="3">
        <v>20</v>
      </c>
      <c r="H6530" s="3">
        <v>885</v>
      </c>
      <c r="I6530" s="3"/>
      <c r="J6530" s="3"/>
      <c r="K6530" s="3"/>
      <c r="L6530" s="3"/>
      <c r="M6530" s="3">
        <v>1398</v>
      </c>
    </row>
    <row r="6531" spans="1:13" x14ac:dyDescent="0.2">
      <c r="A6531" s="8">
        <v>41911</v>
      </c>
      <c r="B6531" s="3">
        <v>4</v>
      </c>
      <c r="C6531" s="3">
        <v>829</v>
      </c>
      <c r="D6531" s="3">
        <v>34</v>
      </c>
      <c r="E6531" s="3"/>
      <c r="F6531" s="3"/>
      <c r="G6531" s="3">
        <v>20</v>
      </c>
      <c r="H6531" s="3">
        <v>883</v>
      </c>
      <c r="I6531" s="3"/>
      <c r="J6531" s="3"/>
      <c r="K6531" s="3"/>
      <c r="L6531" s="3"/>
      <c r="M6531" s="3">
        <v>1390</v>
      </c>
    </row>
    <row r="6532" spans="1:13" x14ac:dyDescent="0.2">
      <c r="A6532" s="8">
        <v>41911</v>
      </c>
      <c r="B6532" s="3">
        <v>5</v>
      </c>
      <c r="C6532" s="3">
        <v>854</v>
      </c>
      <c r="D6532" s="3">
        <v>35</v>
      </c>
      <c r="E6532" s="3"/>
      <c r="F6532" s="3"/>
      <c r="G6532" s="3">
        <v>20</v>
      </c>
      <c r="H6532" s="3">
        <v>909</v>
      </c>
      <c r="I6532" s="3"/>
      <c r="J6532" s="3"/>
      <c r="K6532" s="3"/>
      <c r="L6532" s="3"/>
      <c r="M6532" s="3">
        <v>1422</v>
      </c>
    </row>
    <row r="6533" spans="1:13" x14ac:dyDescent="0.2">
      <c r="A6533" s="8">
        <v>41911</v>
      </c>
      <c r="B6533" s="3">
        <v>6</v>
      </c>
      <c r="C6533" s="3">
        <v>933</v>
      </c>
      <c r="D6533" s="3">
        <v>38</v>
      </c>
      <c r="E6533" s="3"/>
      <c r="F6533" s="3"/>
      <c r="G6533" s="3">
        <v>20</v>
      </c>
      <c r="H6533" s="3">
        <v>991</v>
      </c>
      <c r="I6533" s="3"/>
      <c r="J6533" s="3"/>
      <c r="K6533" s="3"/>
      <c r="L6533" s="3"/>
      <c r="M6533" s="3">
        <v>1545</v>
      </c>
    </row>
    <row r="6534" spans="1:13" x14ac:dyDescent="0.2">
      <c r="A6534" s="8">
        <v>41911</v>
      </c>
      <c r="B6534" s="3">
        <v>7</v>
      </c>
      <c r="C6534" s="3">
        <v>1043</v>
      </c>
      <c r="D6534" s="3">
        <v>42</v>
      </c>
      <c r="E6534" s="3"/>
      <c r="F6534" s="3"/>
      <c r="G6534" s="3">
        <v>20</v>
      </c>
      <c r="H6534" s="3">
        <v>1105</v>
      </c>
      <c r="I6534" s="3"/>
      <c r="J6534" s="3"/>
      <c r="K6534" s="3"/>
      <c r="L6534" s="3"/>
      <c r="M6534" s="3">
        <v>1717</v>
      </c>
    </row>
    <row r="6535" spans="1:13" x14ac:dyDescent="0.2">
      <c r="A6535" s="8">
        <v>41911</v>
      </c>
      <c r="B6535" s="3">
        <v>8</v>
      </c>
      <c r="C6535" s="3">
        <v>1084</v>
      </c>
      <c r="D6535" s="3">
        <v>44</v>
      </c>
      <c r="E6535" s="3"/>
      <c r="F6535" s="3"/>
      <c r="G6535" s="3">
        <v>20</v>
      </c>
      <c r="H6535" s="3">
        <v>1148</v>
      </c>
      <c r="I6535" s="3"/>
      <c r="J6535" s="3"/>
      <c r="K6535" s="3"/>
      <c r="L6535" s="3"/>
      <c r="M6535" s="3">
        <v>1778</v>
      </c>
    </row>
    <row r="6536" spans="1:13" x14ac:dyDescent="0.2">
      <c r="A6536" s="8">
        <v>41911</v>
      </c>
      <c r="B6536" s="3">
        <v>9</v>
      </c>
      <c r="C6536" s="3">
        <v>1105</v>
      </c>
      <c r="D6536" s="3">
        <v>45</v>
      </c>
      <c r="E6536" s="3"/>
      <c r="F6536" s="3"/>
      <c r="G6536" s="3">
        <v>20</v>
      </c>
      <c r="H6536" s="3">
        <v>1170</v>
      </c>
      <c r="I6536" s="3"/>
      <c r="J6536" s="3"/>
      <c r="K6536" s="3"/>
      <c r="L6536" s="3"/>
      <c r="M6536" s="3">
        <v>1821</v>
      </c>
    </row>
    <row r="6537" spans="1:13" x14ac:dyDescent="0.2">
      <c r="A6537" s="8">
        <v>41911</v>
      </c>
      <c r="B6537" s="3">
        <v>10</v>
      </c>
      <c r="C6537" s="3">
        <v>1145</v>
      </c>
      <c r="D6537" s="3">
        <v>46</v>
      </c>
      <c r="E6537" s="3"/>
      <c r="F6537" s="3"/>
      <c r="G6537" s="3">
        <v>25</v>
      </c>
      <c r="H6537" s="3">
        <v>1217</v>
      </c>
      <c r="I6537" s="3"/>
      <c r="J6537" s="3"/>
      <c r="K6537" s="3"/>
      <c r="L6537" s="3"/>
      <c r="M6537" s="3">
        <v>1887</v>
      </c>
    </row>
    <row r="6538" spans="1:13" x14ac:dyDescent="0.2">
      <c r="A6538" s="8">
        <v>41911</v>
      </c>
      <c r="B6538" s="3">
        <v>11</v>
      </c>
      <c r="C6538" s="3">
        <v>1189</v>
      </c>
      <c r="D6538" s="3">
        <v>48</v>
      </c>
      <c r="E6538" s="3"/>
      <c r="F6538" s="3"/>
      <c r="G6538" s="3">
        <v>30</v>
      </c>
      <c r="H6538" s="3">
        <v>1268</v>
      </c>
      <c r="I6538" s="3"/>
      <c r="J6538" s="3"/>
      <c r="K6538" s="3"/>
      <c r="L6538" s="3"/>
      <c r="M6538" s="3">
        <v>1925</v>
      </c>
    </row>
    <row r="6539" spans="1:13" x14ac:dyDescent="0.2">
      <c r="A6539" s="8">
        <v>41911</v>
      </c>
      <c r="B6539" s="3">
        <v>12</v>
      </c>
      <c r="C6539" s="3">
        <v>1232</v>
      </c>
      <c r="D6539" s="3">
        <v>50</v>
      </c>
      <c r="E6539" s="3"/>
      <c r="F6539" s="3"/>
      <c r="G6539" s="3">
        <v>30</v>
      </c>
      <c r="H6539" s="3">
        <v>1312</v>
      </c>
      <c r="I6539" s="3"/>
      <c r="J6539" s="3"/>
      <c r="K6539" s="3"/>
      <c r="L6539" s="3"/>
      <c r="M6539" s="3">
        <v>2030</v>
      </c>
    </row>
    <row r="6540" spans="1:13" x14ac:dyDescent="0.2">
      <c r="A6540" s="8">
        <v>41911</v>
      </c>
      <c r="B6540" s="3">
        <v>13</v>
      </c>
      <c r="C6540" s="3">
        <v>1260</v>
      </c>
      <c r="D6540" s="3">
        <v>51</v>
      </c>
      <c r="E6540" s="3"/>
      <c r="F6540" s="3"/>
      <c r="G6540" s="3">
        <v>31</v>
      </c>
      <c r="H6540" s="3">
        <v>1342</v>
      </c>
      <c r="I6540" s="3"/>
      <c r="J6540" s="3"/>
      <c r="K6540" s="3"/>
      <c r="L6540" s="3"/>
      <c r="M6540" s="3">
        <v>2081</v>
      </c>
    </row>
    <row r="6541" spans="1:13" x14ac:dyDescent="0.2">
      <c r="A6541" s="8">
        <v>41911</v>
      </c>
      <c r="B6541" s="3">
        <v>14</v>
      </c>
      <c r="C6541" s="3">
        <v>1304</v>
      </c>
      <c r="D6541" s="3">
        <v>53</v>
      </c>
      <c r="E6541" s="3"/>
      <c r="F6541" s="3"/>
      <c r="G6541" s="3">
        <v>29</v>
      </c>
      <c r="H6541" s="3">
        <v>1386</v>
      </c>
      <c r="I6541" s="3"/>
      <c r="J6541" s="3"/>
      <c r="K6541" s="3"/>
      <c r="L6541" s="3"/>
      <c r="M6541" s="3">
        <v>2151</v>
      </c>
    </row>
    <row r="6542" spans="1:13" x14ac:dyDescent="0.2">
      <c r="A6542" s="8">
        <v>41911</v>
      </c>
      <c r="B6542" s="3">
        <v>15</v>
      </c>
      <c r="C6542" s="3">
        <v>1336</v>
      </c>
      <c r="D6542" s="3">
        <v>54</v>
      </c>
      <c r="E6542" s="3"/>
      <c r="F6542" s="3"/>
      <c r="G6542" s="3">
        <v>32</v>
      </c>
      <c r="H6542" s="3">
        <v>1422</v>
      </c>
      <c r="I6542" s="3"/>
      <c r="J6542" s="3"/>
      <c r="K6542" s="3"/>
      <c r="L6542" s="3"/>
      <c r="M6542" s="3">
        <v>2200</v>
      </c>
    </row>
    <row r="6543" spans="1:13" x14ac:dyDescent="0.2">
      <c r="A6543" s="8">
        <v>41911</v>
      </c>
      <c r="B6543" s="3">
        <v>16</v>
      </c>
      <c r="C6543" s="3">
        <v>1377</v>
      </c>
      <c r="D6543" s="3">
        <v>56</v>
      </c>
      <c r="E6543" s="3"/>
      <c r="F6543" s="3"/>
      <c r="G6543" s="3">
        <v>29</v>
      </c>
      <c r="H6543" s="3">
        <v>1462</v>
      </c>
      <c r="I6543" s="3"/>
      <c r="J6543" s="3"/>
      <c r="K6543" s="3"/>
      <c r="L6543" s="3"/>
      <c r="M6543" s="3">
        <v>2265</v>
      </c>
    </row>
    <row r="6544" spans="1:13" x14ac:dyDescent="0.2">
      <c r="A6544" s="8">
        <v>41911</v>
      </c>
      <c r="B6544" s="3">
        <v>17</v>
      </c>
      <c r="C6544" s="3">
        <v>1401</v>
      </c>
      <c r="D6544" s="3">
        <v>57</v>
      </c>
      <c r="E6544" s="3"/>
      <c r="F6544" s="3"/>
      <c r="G6544" s="3">
        <v>32</v>
      </c>
      <c r="H6544" s="3">
        <v>1490</v>
      </c>
      <c r="I6544" s="3"/>
      <c r="J6544" s="3"/>
      <c r="K6544" s="3"/>
      <c r="L6544" s="3"/>
      <c r="M6544" s="3">
        <v>2293</v>
      </c>
    </row>
    <row r="6545" spans="1:13" x14ac:dyDescent="0.2">
      <c r="A6545" s="8">
        <v>41911</v>
      </c>
      <c r="B6545" s="3">
        <v>18</v>
      </c>
      <c r="C6545" s="3">
        <v>1418</v>
      </c>
      <c r="D6545" s="3">
        <v>57</v>
      </c>
      <c r="E6545" s="3"/>
      <c r="F6545" s="3"/>
      <c r="G6545" s="3">
        <v>25</v>
      </c>
      <c r="H6545" s="3">
        <v>1500</v>
      </c>
      <c r="I6545" s="3"/>
      <c r="J6545" s="3"/>
      <c r="K6545" s="3"/>
      <c r="L6545" s="3"/>
      <c r="M6545" s="3">
        <v>2313</v>
      </c>
    </row>
    <row r="6546" spans="1:13" x14ac:dyDescent="0.2">
      <c r="A6546" s="8">
        <v>41911</v>
      </c>
      <c r="B6546" s="3">
        <v>19</v>
      </c>
      <c r="C6546" s="3">
        <v>1388</v>
      </c>
      <c r="D6546" s="3">
        <v>56</v>
      </c>
      <c r="E6546" s="3"/>
      <c r="F6546" s="3"/>
      <c r="G6546" s="3">
        <v>24</v>
      </c>
      <c r="H6546" s="3">
        <v>1468</v>
      </c>
      <c r="I6546" s="3"/>
      <c r="J6546" s="3"/>
      <c r="K6546" s="3"/>
      <c r="L6546" s="3"/>
      <c r="M6546" s="3">
        <v>2259</v>
      </c>
    </row>
    <row r="6547" spans="1:13" x14ac:dyDescent="0.2">
      <c r="A6547" s="8">
        <v>41911</v>
      </c>
      <c r="B6547" s="3">
        <v>20</v>
      </c>
      <c r="C6547" s="3">
        <v>1431</v>
      </c>
      <c r="D6547" s="3">
        <v>57</v>
      </c>
      <c r="E6547" s="3"/>
      <c r="F6547" s="3"/>
      <c r="G6547" s="3">
        <v>20</v>
      </c>
      <c r="H6547" s="3">
        <v>1509</v>
      </c>
      <c r="I6547" s="3"/>
      <c r="J6547" s="3"/>
      <c r="K6547" s="3"/>
      <c r="L6547" s="3"/>
      <c r="M6547" s="3">
        <v>2325</v>
      </c>
    </row>
    <row r="6548" spans="1:13" x14ac:dyDescent="0.2">
      <c r="A6548" s="8">
        <v>41911</v>
      </c>
      <c r="B6548" s="3">
        <v>21</v>
      </c>
      <c r="C6548" s="3">
        <v>1380</v>
      </c>
      <c r="D6548" s="3">
        <v>55</v>
      </c>
      <c r="E6548" s="3"/>
      <c r="F6548" s="3"/>
      <c r="G6548" s="3">
        <v>20</v>
      </c>
      <c r="H6548" s="3">
        <v>1456</v>
      </c>
      <c r="I6548" s="3"/>
      <c r="J6548" s="3"/>
      <c r="K6548" s="3"/>
      <c r="L6548" s="3"/>
      <c r="M6548" s="3">
        <v>2242</v>
      </c>
    </row>
    <row r="6549" spans="1:13" x14ac:dyDescent="0.2">
      <c r="A6549" s="8">
        <v>41911</v>
      </c>
      <c r="B6549" s="3">
        <v>22</v>
      </c>
      <c r="C6549" s="3">
        <v>1278</v>
      </c>
      <c r="D6549" s="3">
        <v>52</v>
      </c>
      <c r="E6549" s="3"/>
      <c r="F6549" s="3"/>
      <c r="G6549" s="3">
        <v>26</v>
      </c>
      <c r="H6549" s="3">
        <v>1356</v>
      </c>
      <c r="I6549" s="3"/>
      <c r="J6549" s="3"/>
      <c r="K6549" s="3"/>
      <c r="L6549" s="3"/>
      <c r="M6549" s="3">
        <v>2097</v>
      </c>
    </row>
    <row r="6550" spans="1:13" x14ac:dyDescent="0.2">
      <c r="A6550" s="8">
        <v>41911</v>
      </c>
      <c r="B6550" s="3">
        <v>23</v>
      </c>
      <c r="C6550" s="3">
        <v>1143</v>
      </c>
      <c r="D6550" s="3">
        <v>46</v>
      </c>
      <c r="E6550" s="3"/>
      <c r="F6550" s="3"/>
      <c r="G6550" s="3">
        <v>30</v>
      </c>
      <c r="H6550" s="3">
        <v>1220</v>
      </c>
      <c r="I6550" s="3"/>
      <c r="J6550" s="3"/>
      <c r="K6550" s="3"/>
      <c r="L6550" s="3"/>
      <c r="M6550" s="3">
        <v>1890</v>
      </c>
    </row>
    <row r="6551" spans="1:13" x14ac:dyDescent="0.2">
      <c r="A6551" s="8">
        <v>41911</v>
      </c>
      <c r="B6551" s="3">
        <v>24</v>
      </c>
      <c r="C6551" s="3">
        <v>1018</v>
      </c>
      <c r="D6551" s="3">
        <v>42</v>
      </c>
      <c r="E6551" s="3"/>
      <c r="F6551" s="3"/>
      <c r="G6551" s="3">
        <v>31</v>
      </c>
      <c r="H6551" s="3">
        <v>1091</v>
      </c>
      <c r="I6551" s="3"/>
      <c r="J6551" s="3"/>
      <c r="K6551" s="3"/>
      <c r="L6551" s="3"/>
      <c r="M6551" s="3">
        <v>1695</v>
      </c>
    </row>
    <row r="6552" spans="1:13" x14ac:dyDescent="0.2">
      <c r="A6552" s="8">
        <v>41912</v>
      </c>
      <c r="B6552" s="3">
        <v>1</v>
      </c>
      <c r="C6552" s="3">
        <v>937</v>
      </c>
      <c r="D6552" s="3">
        <v>38</v>
      </c>
      <c r="E6552" s="3"/>
      <c r="F6552" s="3"/>
      <c r="G6552" s="3">
        <v>30</v>
      </c>
      <c r="H6552" s="3">
        <v>1006</v>
      </c>
      <c r="I6552" s="3"/>
      <c r="J6552" s="3"/>
      <c r="K6552" s="3"/>
      <c r="L6552" s="3"/>
      <c r="M6552" s="3">
        <v>1577</v>
      </c>
    </row>
    <row r="6553" spans="1:13" x14ac:dyDescent="0.2">
      <c r="A6553" s="8">
        <v>41912</v>
      </c>
      <c r="B6553" s="3">
        <v>2</v>
      </c>
      <c r="C6553" s="3">
        <v>888</v>
      </c>
      <c r="D6553" s="3">
        <v>36</v>
      </c>
      <c r="E6553" s="3"/>
      <c r="F6553" s="3"/>
      <c r="G6553" s="3">
        <v>29</v>
      </c>
      <c r="H6553" s="3">
        <v>954</v>
      </c>
      <c r="I6553" s="3"/>
      <c r="J6553" s="3"/>
      <c r="K6553" s="3"/>
      <c r="L6553" s="3"/>
      <c r="M6553" s="3">
        <v>1507</v>
      </c>
    </row>
    <row r="6554" spans="1:13" x14ac:dyDescent="0.2">
      <c r="A6554" s="8">
        <v>41912</v>
      </c>
      <c r="B6554" s="3">
        <v>3</v>
      </c>
      <c r="C6554" s="3">
        <v>859</v>
      </c>
      <c r="D6554" s="3">
        <v>35</v>
      </c>
      <c r="E6554" s="3"/>
      <c r="F6554" s="3"/>
      <c r="G6554" s="3">
        <v>30</v>
      </c>
      <c r="H6554" s="3">
        <v>925</v>
      </c>
      <c r="I6554" s="3"/>
      <c r="J6554" s="3"/>
      <c r="K6554" s="3"/>
      <c r="L6554" s="3"/>
      <c r="M6554" s="3">
        <v>1462</v>
      </c>
    </row>
    <row r="6555" spans="1:13" x14ac:dyDescent="0.2">
      <c r="A6555" s="8">
        <v>41912</v>
      </c>
      <c r="B6555" s="3">
        <v>4</v>
      </c>
      <c r="C6555" s="3">
        <v>857</v>
      </c>
      <c r="D6555" s="3">
        <v>35</v>
      </c>
      <c r="E6555" s="3"/>
      <c r="F6555" s="3"/>
      <c r="G6555" s="3">
        <v>30</v>
      </c>
      <c r="H6555" s="3">
        <v>922</v>
      </c>
      <c r="I6555" s="3"/>
      <c r="J6555" s="3"/>
      <c r="K6555" s="3"/>
      <c r="L6555" s="3"/>
      <c r="M6555" s="3">
        <v>1454</v>
      </c>
    </row>
    <row r="6556" spans="1:13" x14ac:dyDescent="0.2">
      <c r="A6556" s="8">
        <v>41912</v>
      </c>
      <c r="B6556" s="3">
        <v>5</v>
      </c>
      <c r="C6556" s="3">
        <v>871</v>
      </c>
      <c r="D6556" s="3">
        <v>36</v>
      </c>
      <c r="E6556" s="3"/>
      <c r="F6556" s="3"/>
      <c r="G6556" s="3">
        <v>29</v>
      </c>
      <c r="H6556" s="3">
        <v>936</v>
      </c>
      <c r="I6556" s="3"/>
      <c r="J6556" s="3"/>
      <c r="K6556" s="3"/>
      <c r="L6556" s="3"/>
      <c r="M6556" s="3">
        <v>1485</v>
      </c>
    </row>
    <row r="6557" spans="1:13" x14ac:dyDescent="0.2">
      <c r="A6557" s="8">
        <v>41912</v>
      </c>
      <c r="B6557" s="3">
        <v>6</v>
      </c>
      <c r="C6557" s="3">
        <v>947</v>
      </c>
      <c r="D6557" s="3">
        <v>39</v>
      </c>
      <c r="E6557" s="3"/>
      <c r="F6557" s="3"/>
      <c r="G6557" s="3">
        <v>30</v>
      </c>
      <c r="H6557" s="3">
        <v>1016</v>
      </c>
      <c r="I6557" s="3"/>
      <c r="J6557" s="3"/>
      <c r="K6557" s="3"/>
      <c r="L6557" s="3"/>
      <c r="M6557" s="3">
        <v>1585</v>
      </c>
    </row>
    <row r="6558" spans="1:13" x14ac:dyDescent="0.2">
      <c r="A6558" s="8">
        <v>41912</v>
      </c>
      <c r="B6558" s="3">
        <v>7</v>
      </c>
      <c r="C6558" s="3">
        <v>1060</v>
      </c>
      <c r="D6558" s="3">
        <v>43</v>
      </c>
      <c r="E6558" s="3"/>
      <c r="F6558" s="3"/>
      <c r="G6558" s="3">
        <v>31</v>
      </c>
      <c r="H6558" s="3">
        <v>1135</v>
      </c>
      <c r="I6558" s="3"/>
      <c r="J6558" s="3"/>
      <c r="K6558" s="3"/>
      <c r="L6558" s="3"/>
      <c r="M6558" s="3">
        <v>1773</v>
      </c>
    </row>
    <row r="6559" spans="1:13" x14ac:dyDescent="0.2">
      <c r="A6559" s="8">
        <v>41912</v>
      </c>
      <c r="B6559" s="3">
        <v>8</v>
      </c>
      <c r="C6559" s="3">
        <v>1099</v>
      </c>
      <c r="D6559" s="3">
        <v>45</v>
      </c>
      <c r="E6559" s="3"/>
      <c r="F6559" s="3"/>
      <c r="G6559" s="3">
        <v>31</v>
      </c>
      <c r="H6559" s="3">
        <v>1175</v>
      </c>
      <c r="I6559" s="3"/>
      <c r="J6559" s="3"/>
      <c r="K6559" s="3"/>
      <c r="L6559" s="3"/>
      <c r="M6559" s="3">
        <v>1824</v>
      </c>
    </row>
    <row r="6560" spans="1:13" x14ac:dyDescent="0.2">
      <c r="A6560" s="8">
        <v>41912</v>
      </c>
      <c r="B6560" s="3">
        <v>9</v>
      </c>
      <c r="C6560" s="3">
        <v>1121</v>
      </c>
      <c r="D6560" s="3">
        <v>46</v>
      </c>
      <c r="E6560" s="3"/>
      <c r="F6560" s="3"/>
      <c r="G6560" s="3">
        <v>32</v>
      </c>
      <c r="H6560" s="3">
        <v>1199</v>
      </c>
      <c r="I6560" s="3"/>
      <c r="J6560" s="3"/>
      <c r="K6560" s="3"/>
      <c r="L6560" s="3"/>
      <c r="M6560" s="3">
        <v>1868</v>
      </c>
    </row>
    <row r="6561" spans="1:13" x14ac:dyDescent="0.2">
      <c r="A6561" s="8">
        <v>41912</v>
      </c>
      <c r="B6561" s="3">
        <v>10</v>
      </c>
      <c r="C6561" s="3">
        <v>1154</v>
      </c>
      <c r="D6561" s="3">
        <v>47</v>
      </c>
      <c r="E6561" s="3"/>
      <c r="F6561" s="3"/>
      <c r="G6561" s="3">
        <v>39</v>
      </c>
      <c r="H6561" s="3">
        <v>1241</v>
      </c>
      <c r="I6561" s="3"/>
      <c r="J6561" s="3"/>
      <c r="K6561" s="3"/>
      <c r="L6561" s="3"/>
      <c r="M6561" s="3">
        <v>1936</v>
      </c>
    </row>
    <row r="6562" spans="1:13" x14ac:dyDescent="0.2">
      <c r="A6562" s="8">
        <v>41912</v>
      </c>
      <c r="B6562" s="3">
        <v>11</v>
      </c>
      <c r="C6562" s="3">
        <v>1204</v>
      </c>
      <c r="D6562" s="3">
        <v>49</v>
      </c>
      <c r="E6562" s="3"/>
      <c r="F6562" s="3"/>
      <c r="G6562" s="3">
        <v>40</v>
      </c>
      <c r="H6562" s="3">
        <v>1294</v>
      </c>
      <c r="I6562" s="3"/>
      <c r="J6562" s="3"/>
      <c r="K6562" s="3"/>
      <c r="L6562" s="3"/>
      <c r="M6562" s="3">
        <v>2018</v>
      </c>
    </row>
    <row r="6563" spans="1:13" x14ac:dyDescent="0.2">
      <c r="A6563" s="8">
        <v>41912</v>
      </c>
      <c r="B6563" s="3">
        <v>12</v>
      </c>
      <c r="C6563" s="3">
        <v>1238</v>
      </c>
      <c r="D6563" s="3">
        <v>51</v>
      </c>
      <c r="E6563" s="3"/>
      <c r="F6563" s="3"/>
      <c r="G6563" s="3">
        <v>46</v>
      </c>
      <c r="H6563" s="3">
        <v>1335</v>
      </c>
      <c r="I6563" s="3"/>
      <c r="J6563" s="3"/>
      <c r="K6563" s="3"/>
      <c r="L6563" s="3"/>
      <c r="M6563" s="3">
        <v>2045</v>
      </c>
    </row>
    <row r="6564" spans="1:13" x14ac:dyDescent="0.2">
      <c r="A6564" s="8">
        <v>41912</v>
      </c>
      <c r="B6564" s="3">
        <v>13</v>
      </c>
      <c r="C6564" s="3">
        <v>1283</v>
      </c>
      <c r="D6564" s="3">
        <v>52</v>
      </c>
      <c r="E6564" s="3"/>
      <c r="F6564" s="3"/>
      <c r="G6564" s="3">
        <v>40</v>
      </c>
      <c r="H6564" s="3">
        <v>1376</v>
      </c>
      <c r="I6564" s="3"/>
      <c r="J6564" s="3"/>
      <c r="K6564" s="3"/>
      <c r="L6564" s="3"/>
      <c r="M6564" s="3">
        <v>2145</v>
      </c>
    </row>
    <row r="6565" spans="1:13" x14ac:dyDescent="0.2">
      <c r="A6565" s="8">
        <v>41912</v>
      </c>
      <c r="B6565" s="3">
        <v>14</v>
      </c>
      <c r="C6565" s="3">
        <v>1335</v>
      </c>
      <c r="D6565" s="3">
        <v>55</v>
      </c>
      <c r="E6565" s="3"/>
      <c r="F6565" s="3"/>
      <c r="G6565" s="3">
        <v>43</v>
      </c>
      <c r="H6565" s="3">
        <v>1433</v>
      </c>
      <c r="I6565" s="3"/>
      <c r="J6565" s="3"/>
      <c r="K6565" s="3"/>
      <c r="L6565" s="3"/>
      <c r="M6565" s="3">
        <v>2213</v>
      </c>
    </row>
    <row r="6566" spans="1:13" x14ac:dyDescent="0.2">
      <c r="A6566" s="8">
        <v>41912</v>
      </c>
      <c r="B6566" s="3">
        <v>15</v>
      </c>
      <c r="C6566" s="3">
        <v>1374</v>
      </c>
      <c r="D6566" s="3">
        <v>56</v>
      </c>
      <c r="E6566" s="3"/>
      <c r="F6566" s="3"/>
      <c r="G6566" s="3">
        <v>47</v>
      </c>
      <c r="H6566" s="3">
        <v>1478</v>
      </c>
      <c r="I6566" s="3"/>
      <c r="J6566" s="3"/>
      <c r="K6566" s="3"/>
      <c r="L6566" s="3"/>
      <c r="M6566" s="3">
        <v>2274</v>
      </c>
    </row>
    <row r="6567" spans="1:13" x14ac:dyDescent="0.2">
      <c r="A6567" s="8">
        <v>41912</v>
      </c>
      <c r="B6567" s="3">
        <v>16</v>
      </c>
      <c r="C6567" s="3">
        <v>1411</v>
      </c>
      <c r="D6567" s="3">
        <v>58</v>
      </c>
      <c r="E6567" s="3"/>
      <c r="F6567" s="3"/>
      <c r="G6567" s="3">
        <v>44</v>
      </c>
      <c r="H6567" s="3">
        <v>1513</v>
      </c>
      <c r="I6567" s="3"/>
      <c r="J6567" s="3"/>
      <c r="K6567" s="3"/>
      <c r="L6567" s="3"/>
      <c r="M6567" s="3">
        <v>2321</v>
      </c>
    </row>
    <row r="6568" spans="1:13" x14ac:dyDescent="0.2">
      <c r="A6568" s="8">
        <v>41912</v>
      </c>
      <c r="B6568" s="3">
        <v>17</v>
      </c>
      <c r="C6568" s="3">
        <v>1452</v>
      </c>
      <c r="D6568" s="3">
        <v>59</v>
      </c>
      <c r="E6568" s="3"/>
      <c r="F6568" s="3"/>
      <c r="G6568" s="3">
        <v>40</v>
      </c>
      <c r="H6568" s="3">
        <v>1551</v>
      </c>
      <c r="I6568" s="3"/>
      <c r="J6568" s="3"/>
      <c r="K6568" s="3"/>
      <c r="L6568" s="3"/>
      <c r="M6568" s="3">
        <v>2374</v>
      </c>
    </row>
    <row r="6569" spans="1:13" x14ac:dyDescent="0.2">
      <c r="A6569" s="8">
        <v>41912</v>
      </c>
      <c r="B6569" s="3">
        <v>18</v>
      </c>
      <c r="C6569" s="3">
        <v>1450</v>
      </c>
      <c r="D6569" s="3">
        <v>59</v>
      </c>
      <c r="E6569" s="3"/>
      <c r="F6569" s="3"/>
      <c r="G6569" s="3">
        <v>44</v>
      </c>
      <c r="H6569" s="3">
        <v>1553</v>
      </c>
      <c r="I6569" s="3"/>
      <c r="J6569" s="3"/>
      <c r="K6569" s="3"/>
      <c r="L6569" s="3"/>
      <c r="M6569" s="3">
        <v>2362</v>
      </c>
    </row>
    <row r="6570" spans="1:13" x14ac:dyDescent="0.2">
      <c r="A6570" s="8">
        <v>41912</v>
      </c>
      <c r="B6570" s="3">
        <v>19</v>
      </c>
      <c r="C6570" s="3">
        <v>1411</v>
      </c>
      <c r="D6570" s="3">
        <v>57</v>
      </c>
      <c r="E6570" s="3"/>
      <c r="F6570" s="3"/>
      <c r="G6570" s="3">
        <v>35</v>
      </c>
      <c r="H6570" s="3">
        <v>1504</v>
      </c>
      <c r="I6570" s="3"/>
      <c r="J6570" s="3"/>
      <c r="K6570" s="3"/>
      <c r="L6570" s="3"/>
      <c r="M6570" s="3">
        <v>2308</v>
      </c>
    </row>
    <row r="6571" spans="1:13" x14ac:dyDescent="0.2">
      <c r="A6571" s="8">
        <v>41912</v>
      </c>
      <c r="B6571" s="3">
        <v>20</v>
      </c>
      <c r="C6571" s="3">
        <v>1445</v>
      </c>
      <c r="D6571" s="3">
        <v>58</v>
      </c>
      <c r="E6571" s="3"/>
      <c r="F6571" s="3"/>
      <c r="G6571" s="3">
        <v>32</v>
      </c>
      <c r="H6571" s="3">
        <v>1536</v>
      </c>
      <c r="I6571" s="3"/>
      <c r="J6571" s="3"/>
      <c r="K6571" s="3"/>
      <c r="L6571" s="3"/>
      <c r="M6571" s="3">
        <v>2352</v>
      </c>
    </row>
    <row r="6572" spans="1:13" x14ac:dyDescent="0.2">
      <c r="A6572" s="8">
        <v>41912</v>
      </c>
      <c r="B6572" s="3">
        <v>21</v>
      </c>
      <c r="C6572" s="3">
        <v>1409</v>
      </c>
      <c r="D6572" s="3">
        <v>57</v>
      </c>
      <c r="E6572" s="3"/>
      <c r="F6572" s="3"/>
      <c r="G6572" s="3">
        <v>32</v>
      </c>
      <c r="H6572" s="3">
        <v>1498</v>
      </c>
      <c r="I6572" s="3"/>
      <c r="J6572" s="3"/>
      <c r="K6572" s="3"/>
      <c r="L6572" s="3"/>
      <c r="M6572" s="3">
        <v>2291</v>
      </c>
    </row>
    <row r="6573" spans="1:13" x14ac:dyDescent="0.2">
      <c r="A6573" s="8">
        <v>41912</v>
      </c>
      <c r="B6573" s="3">
        <v>22</v>
      </c>
      <c r="C6573" s="3">
        <v>1299</v>
      </c>
      <c r="D6573" s="3">
        <v>53</v>
      </c>
      <c r="E6573" s="3"/>
      <c r="F6573" s="3"/>
      <c r="G6573" s="3">
        <v>31</v>
      </c>
      <c r="H6573" s="3">
        <v>1383</v>
      </c>
      <c r="I6573" s="3"/>
      <c r="J6573" s="3"/>
      <c r="K6573" s="3"/>
      <c r="L6573" s="3"/>
      <c r="M6573" s="3">
        <v>2121</v>
      </c>
    </row>
    <row r="6574" spans="1:13" x14ac:dyDescent="0.2">
      <c r="A6574" s="8">
        <v>41912</v>
      </c>
      <c r="B6574" s="3">
        <v>23</v>
      </c>
      <c r="C6574" s="3">
        <v>1172</v>
      </c>
      <c r="D6574" s="3">
        <v>48</v>
      </c>
      <c r="E6574" s="3"/>
      <c r="F6574" s="3"/>
      <c r="G6574" s="3">
        <v>31</v>
      </c>
      <c r="H6574" s="3">
        <v>1251</v>
      </c>
      <c r="I6574" s="3"/>
      <c r="J6574" s="3"/>
      <c r="K6574" s="3"/>
      <c r="L6574" s="3"/>
      <c r="M6574" s="3">
        <v>1922</v>
      </c>
    </row>
    <row r="6575" spans="1:13" x14ac:dyDescent="0.2">
      <c r="A6575" s="8">
        <v>41912</v>
      </c>
      <c r="B6575" s="3">
        <v>24</v>
      </c>
      <c r="C6575" s="3">
        <v>1041</v>
      </c>
      <c r="D6575" s="3">
        <v>42</v>
      </c>
      <c r="E6575" s="3"/>
      <c r="F6575" s="3"/>
      <c r="G6575" s="3">
        <v>30</v>
      </c>
      <c r="H6575" s="3">
        <v>1114</v>
      </c>
      <c r="I6575" s="3"/>
      <c r="J6575" s="3"/>
      <c r="K6575" s="3"/>
      <c r="L6575" s="3"/>
      <c r="M6575" s="3">
        <v>1716</v>
      </c>
    </row>
    <row r="6576" spans="1:13" x14ac:dyDescent="0.2">
      <c r="A6576" s="8">
        <v>41913</v>
      </c>
      <c r="B6576" s="3">
        <v>1</v>
      </c>
      <c r="C6576" s="3">
        <v>958</v>
      </c>
      <c r="D6576" s="3">
        <v>39</v>
      </c>
      <c r="E6576" s="3"/>
      <c r="F6576" s="3"/>
      <c r="G6576" s="3">
        <v>30</v>
      </c>
      <c r="H6576" s="3">
        <v>1027</v>
      </c>
      <c r="I6576" s="3"/>
      <c r="J6576" s="3"/>
      <c r="K6576" s="3"/>
      <c r="L6576" s="3"/>
      <c r="M6576" s="3">
        <v>1600</v>
      </c>
    </row>
    <row r="6577" spans="1:13" x14ac:dyDescent="0.2">
      <c r="A6577" s="8">
        <v>41913</v>
      </c>
      <c r="B6577" s="3">
        <v>2</v>
      </c>
      <c r="C6577" s="3">
        <v>905</v>
      </c>
      <c r="D6577" s="3">
        <v>37</v>
      </c>
      <c r="E6577" s="3"/>
      <c r="F6577" s="3"/>
      <c r="G6577" s="3">
        <v>29</v>
      </c>
      <c r="H6577" s="3">
        <v>971</v>
      </c>
      <c r="I6577" s="3"/>
      <c r="J6577" s="3"/>
      <c r="K6577" s="3"/>
      <c r="L6577" s="3"/>
      <c r="M6577" s="3">
        <v>1521</v>
      </c>
    </row>
    <row r="6578" spans="1:13" x14ac:dyDescent="0.2">
      <c r="A6578" s="8">
        <v>41913</v>
      </c>
      <c r="B6578" s="3">
        <v>3</v>
      </c>
      <c r="C6578" s="3">
        <v>868</v>
      </c>
      <c r="D6578" s="3">
        <v>35</v>
      </c>
      <c r="E6578" s="3"/>
      <c r="F6578" s="3"/>
      <c r="G6578" s="3">
        <v>28</v>
      </c>
      <c r="H6578" s="3">
        <v>932</v>
      </c>
      <c r="I6578" s="3"/>
      <c r="J6578" s="3"/>
      <c r="K6578" s="3"/>
      <c r="L6578" s="3"/>
      <c r="M6578" s="3">
        <v>1466</v>
      </c>
    </row>
    <row r="6579" spans="1:13" x14ac:dyDescent="0.2">
      <c r="A6579" s="8">
        <v>41913</v>
      </c>
      <c r="B6579" s="3">
        <v>4</v>
      </c>
      <c r="C6579" s="3">
        <v>857</v>
      </c>
      <c r="D6579" s="3">
        <v>35</v>
      </c>
      <c r="E6579" s="3"/>
      <c r="F6579" s="3"/>
      <c r="G6579" s="3">
        <v>29</v>
      </c>
      <c r="H6579" s="3">
        <v>921</v>
      </c>
      <c r="I6579" s="3"/>
      <c r="J6579" s="3"/>
      <c r="K6579" s="3"/>
      <c r="L6579" s="3"/>
      <c r="M6579" s="3">
        <v>1460</v>
      </c>
    </row>
    <row r="6580" spans="1:13" x14ac:dyDescent="0.2">
      <c r="A6580" s="8">
        <v>41913</v>
      </c>
      <c r="B6580" s="3">
        <v>5</v>
      </c>
      <c r="C6580" s="3">
        <v>875</v>
      </c>
      <c r="D6580" s="3">
        <v>36</v>
      </c>
      <c r="E6580" s="3"/>
      <c r="F6580" s="3"/>
      <c r="G6580" s="3">
        <v>27</v>
      </c>
      <c r="H6580" s="3">
        <v>938</v>
      </c>
      <c r="I6580" s="3"/>
      <c r="J6580" s="3"/>
      <c r="K6580" s="3"/>
      <c r="L6580" s="3"/>
      <c r="M6580" s="3">
        <v>1470</v>
      </c>
    </row>
    <row r="6581" spans="1:13" x14ac:dyDescent="0.2">
      <c r="A6581" s="8">
        <v>41913</v>
      </c>
      <c r="B6581" s="3">
        <v>6</v>
      </c>
      <c r="C6581" s="3">
        <v>948</v>
      </c>
      <c r="D6581" s="3">
        <v>39</v>
      </c>
      <c r="E6581" s="3"/>
      <c r="F6581" s="3"/>
      <c r="G6581" s="3">
        <v>29</v>
      </c>
      <c r="H6581" s="3">
        <v>1016</v>
      </c>
      <c r="I6581" s="3"/>
      <c r="J6581" s="3"/>
      <c r="K6581" s="3"/>
      <c r="L6581" s="3"/>
      <c r="M6581" s="3">
        <v>1583</v>
      </c>
    </row>
    <row r="6582" spans="1:13" x14ac:dyDescent="0.2">
      <c r="A6582" s="8">
        <v>41913</v>
      </c>
      <c r="B6582" s="3">
        <v>7</v>
      </c>
      <c r="C6582" s="3">
        <v>1060</v>
      </c>
      <c r="D6582" s="3">
        <v>43</v>
      </c>
      <c r="E6582" s="3"/>
      <c r="F6582" s="3"/>
      <c r="G6582" s="3">
        <v>30</v>
      </c>
      <c r="H6582" s="3">
        <v>1133</v>
      </c>
      <c r="I6582" s="3"/>
      <c r="J6582" s="3"/>
      <c r="K6582" s="3"/>
      <c r="L6582" s="3"/>
      <c r="M6582" s="3">
        <v>1762</v>
      </c>
    </row>
    <row r="6583" spans="1:13" x14ac:dyDescent="0.2">
      <c r="A6583" s="8">
        <v>41913</v>
      </c>
      <c r="B6583" s="3">
        <v>8</v>
      </c>
      <c r="C6583" s="3">
        <v>1088</v>
      </c>
      <c r="D6583" s="3">
        <v>44</v>
      </c>
      <c r="E6583" s="3"/>
      <c r="F6583" s="3"/>
      <c r="G6583" s="3">
        <v>29</v>
      </c>
      <c r="H6583" s="3">
        <v>1161</v>
      </c>
      <c r="I6583" s="3"/>
      <c r="J6583" s="3"/>
      <c r="K6583" s="3"/>
      <c r="L6583" s="3"/>
      <c r="M6583" s="3">
        <v>1802</v>
      </c>
    </row>
    <row r="6584" spans="1:13" x14ac:dyDescent="0.2">
      <c r="A6584" s="8">
        <v>41913</v>
      </c>
      <c r="B6584" s="3">
        <v>9</v>
      </c>
      <c r="C6584" s="3">
        <v>1113</v>
      </c>
      <c r="D6584" s="3">
        <v>45</v>
      </c>
      <c r="E6584" s="3"/>
      <c r="F6584" s="3"/>
      <c r="G6584" s="3">
        <v>31</v>
      </c>
      <c r="H6584" s="3">
        <v>1190</v>
      </c>
      <c r="I6584" s="3"/>
      <c r="J6584" s="3"/>
      <c r="K6584" s="3"/>
      <c r="L6584" s="3"/>
      <c r="M6584" s="3">
        <v>1843</v>
      </c>
    </row>
    <row r="6585" spans="1:13" x14ac:dyDescent="0.2">
      <c r="A6585" s="8">
        <v>41913</v>
      </c>
      <c r="B6585" s="3">
        <v>10</v>
      </c>
      <c r="C6585" s="3">
        <v>1150</v>
      </c>
      <c r="D6585" s="3">
        <v>47</v>
      </c>
      <c r="E6585" s="3"/>
      <c r="F6585" s="3"/>
      <c r="G6585" s="3">
        <v>36</v>
      </c>
      <c r="H6585" s="3">
        <v>1233</v>
      </c>
      <c r="I6585" s="3"/>
      <c r="J6585" s="3"/>
      <c r="K6585" s="3"/>
      <c r="L6585" s="3"/>
      <c r="M6585" s="3">
        <v>1894</v>
      </c>
    </row>
    <row r="6586" spans="1:13" x14ac:dyDescent="0.2">
      <c r="A6586" s="8">
        <v>41913</v>
      </c>
      <c r="B6586" s="3">
        <v>11</v>
      </c>
      <c r="C6586" s="3">
        <v>1185</v>
      </c>
      <c r="D6586" s="3">
        <v>49</v>
      </c>
      <c r="E6586" s="3"/>
      <c r="F6586" s="3"/>
      <c r="G6586" s="3">
        <v>41</v>
      </c>
      <c r="H6586" s="3">
        <v>1275</v>
      </c>
      <c r="I6586" s="3"/>
      <c r="J6586" s="3"/>
      <c r="K6586" s="3"/>
      <c r="L6586" s="3"/>
      <c r="M6586" s="3">
        <v>1969</v>
      </c>
    </row>
    <row r="6587" spans="1:13" x14ac:dyDescent="0.2">
      <c r="A6587" s="8">
        <v>41913</v>
      </c>
      <c r="B6587" s="3">
        <v>12</v>
      </c>
      <c r="C6587" s="3">
        <v>1234</v>
      </c>
      <c r="D6587" s="3">
        <v>50</v>
      </c>
      <c r="E6587" s="3"/>
      <c r="F6587" s="3"/>
      <c r="G6587" s="3">
        <v>41</v>
      </c>
      <c r="H6587" s="3">
        <v>1326</v>
      </c>
      <c r="I6587" s="3"/>
      <c r="J6587" s="3"/>
      <c r="K6587" s="3"/>
      <c r="L6587" s="3"/>
      <c r="M6587" s="3">
        <v>2031</v>
      </c>
    </row>
    <row r="6588" spans="1:13" x14ac:dyDescent="0.2">
      <c r="A6588" s="8">
        <v>41913</v>
      </c>
      <c r="B6588" s="3">
        <v>13</v>
      </c>
      <c r="C6588" s="3">
        <v>1261</v>
      </c>
      <c r="D6588" s="3">
        <v>52</v>
      </c>
      <c r="E6588" s="3"/>
      <c r="F6588" s="3"/>
      <c r="G6588" s="3">
        <v>45</v>
      </c>
      <c r="H6588" s="3">
        <v>1358</v>
      </c>
      <c r="I6588" s="3"/>
      <c r="J6588" s="3"/>
      <c r="K6588" s="3"/>
      <c r="L6588" s="3"/>
      <c r="M6588" s="3">
        <v>2086</v>
      </c>
    </row>
    <row r="6589" spans="1:13" x14ac:dyDescent="0.2">
      <c r="A6589" s="8">
        <v>41913</v>
      </c>
      <c r="B6589" s="3">
        <v>14</v>
      </c>
      <c r="C6589" s="3">
        <v>1311</v>
      </c>
      <c r="D6589" s="3">
        <v>54</v>
      </c>
      <c r="E6589" s="3"/>
      <c r="F6589" s="3"/>
      <c r="G6589" s="3">
        <v>42</v>
      </c>
      <c r="H6589" s="3">
        <v>1407</v>
      </c>
      <c r="I6589" s="3"/>
      <c r="J6589" s="3"/>
      <c r="K6589" s="3"/>
      <c r="L6589" s="3"/>
      <c r="M6589" s="3">
        <v>2165</v>
      </c>
    </row>
    <row r="6590" spans="1:13" x14ac:dyDescent="0.2">
      <c r="A6590" s="8">
        <v>41913</v>
      </c>
      <c r="B6590" s="3">
        <v>15</v>
      </c>
      <c r="C6590" s="3">
        <v>1363</v>
      </c>
      <c r="D6590" s="3">
        <v>56</v>
      </c>
      <c r="E6590" s="3"/>
      <c r="F6590" s="3"/>
      <c r="G6590" s="3">
        <v>44</v>
      </c>
      <c r="H6590" s="3">
        <v>1463</v>
      </c>
      <c r="I6590" s="3"/>
      <c r="J6590" s="3"/>
      <c r="K6590" s="3"/>
      <c r="L6590" s="3"/>
      <c r="M6590" s="3">
        <v>2235</v>
      </c>
    </row>
    <row r="6591" spans="1:13" x14ac:dyDescent="0.2">
      <c r="A6591" s="8">
        <v>41913</v>
      </c>
      <c r="B6591" s="3">
        <v>16</v>
      </c>
      <c r="C6591" s="3">
        <v>1393</v>
      </c>
      <c r="D6591" s="3">
        <v>57</v>
      </c>
      <c r="E6591" s="3"/>
      <c r="F6591" s="3"/>
      <c r="G6591" s="3">
        <v>44</v>
      </c>
      <c r="H6591" s="3">
        <v>1494</v>
      </c>
      <c r="I6591" s="3"/>
      <c r="J6591" s="3"/>
      <c r="K6591" s="3"/>
      <c r="L6591" s="3"/>
      <c r="M6591" s="3">
        <v>2286</v>
      </c>
    </row>
    <row r="6592" spans="1:13" x14ac:dyDescent="0.2">
      <c r="A6592" s="8">
        <v>41913</v>
      </c>
      <c r="B6592" s="3">
        <v>17</v>
      </c>
      <c r="C6592" s="3">
        <v>1428</v>
      </c>
      <c r="D6592" s="3">
        <v>58</v>
      </c>
      <c r="E6592" s="3"/>
      <c r="F6592" s="3"/>
      <c r="G6592" s="3">
        <v>40</v>
      </c>
      <c r="H6592" s="3">
        <v>1526</v>
      </c>
      <c r="I6592" s="3"/>
      <c r="J6592" s="3"/>
      <c r="K6592" s="3"/>
      <c r="L6592" s="3"/>
      <c r="M6592" s="3">
        <v>2338</v>
      </c>
    </row>
    <row r="6593" spans="1:13" x14ac:dyDescent="0.2">
      <c r="A6593" s="8">
        <v>41913</v>
      </c>
      <c r="B6593" s="3">
        <v>18</v>
      </c>
      <c r="C6593" s="3">
        <v>1422</v>
      </c>
      <c r="D6593" s="3">
        <v>58</v>
      </c>
      <c r="E6593" s="3"/>
      <c r="F6593" s="3"/>
      <c r="G6593" s="3">
        <v>42</v>
      </c>
      <c r="H6593" s="3">
        <v>1522</v>
      </c>
      <c r="I6593" s="3"/>
      <c r="J6593" s="3"/>
      <c r="K6593" s="3"/>
      <c r="L6593" s="3"/>
      <c r="M6593" s="3">
        <v>2326</v>
      </c>
    </row>
    <row r="6594" spans="1:13" x14ac:dyDescent="0.2">
      <c r="A6594" s="8">
        <v>41913</v>
      </c>
      <c r="B6594" s="3">
        <v>19</v>
      </c>
      <c r="C6594" s="3">
        <v>1388</v>
      </c>
      <c r="D6594" s="3">
        <v>56</v>
      </c>
      <c r="E6594" s="3"/>
      <c r="F6594" s="3"/>
      <c r="G6594" s="3">
        <v>35</v>
      </c>
      <c r="H6594" s="3">
        <v>1480</v>
      </c>
      <c r="I6594" s="3"/>
      <c r="J6594" s="3"/>
      <c r="K6594" s="3"/>
      <c r="L6594" s="3"/>
      <c r="M6594" s="3">
        <v>2269</v>
      </c>
    </row>
    <row r="6595" spans="1:13" x14ac:dyDescent="0.2">
      <c r="A6595" s="8">
        <v>41913</v>
      </c>
      <c r="B6595" s="3">
        <v>20</v>
      </c>
      <c r="C6595" s="3">
        <v>1429</v>
      </c>
      <c r="D6595" s="3">
        <v>58</v>
      </c>
      <c r="E6595" s="3"/>
      <c r="F6595" s="3"/>
      <c r="G6595" s="3">
        <v>32</v>
      </c>
      <c r="H6595" s="3">
        <v>1519</v>
      </c>
      <c r="I6595" s="3"/>
      <c r="J6595" s="3"/>
      <c r="K6595" s="3"/>
      <c r="L6595" s="3"/>
      <c r="M6595" s="3">
        <v>2321</v>
      </c>
    </row>
    <row r="6596" spans="1:13" x14ac:dyDescent="0.2">
      <c r="A6596" s="8">
        <v>41913</v>
      </c>
      <c r="B6596" s="3">
        <v>21</v>
      </c>
      <c r="C6596" s="3">
        <v>1370</v>
      </c>
      <c r="D6596" s="3">
        <v>55</v>
      </c>
      <c r="E6596" s="3"/>
      <c r="F6596" s="3"/>
      <c r="G6596" s="3">
        <v>30</v>
      </c>
      <c r="H6596" s="3">
        <v>1456</v>
      </c>
      <c r="I6596" s="3"/>
      <c r="J6596" s="3"/>
      <c r="K6596" s="3"/>
      <c r="L6596" s="3"/>
      <c r="M6596" s="3">
        <v>2232</v>
      </c>
    </row>
    <row r="6597" spans="1:13" x14ac:dyDescent="0.2">
      <c r="A6597" s="8">
        <v>41913</v>
      </c>
      <c r="B6597" s="3">
        <v>22</v>
      </c>
      <c r="C6597" s="3">
        <v>1272</v>
      </c>
      <c r="D6597" s="3">
        <v>52</v>
      </c>
      <c r="E6597" s="3"/>
      <c r="F6597" s="3"/>
      <c r="G6597" s="3">
        <v>30</v>
      </c>
      <c r="H6597" s="3">
        <v>1354</v>
      </c>
      <c r="I6597" s="3"/>
      <c r="J6597" s="3"/>
      <c r="K6597" s="3"/>
      <c r="L6597" s="3"/>
      <c r="M6597" s="3">
        <v>2083</v>
      </c>
    </row>
    <row r="6598" spans="1:13" x14ac:dyDescent="0.2">
      <c r="A6598" s="8">
        <v>41913</v>
      </c>
      <c r="B6598" s="3">
        <v>23</v>
      </c>
      <c r="C6598" s="3">
        <v>1142</v>
      </c>
      <c r="D6598" s="3">
        <v>46</v>
      </c>
      <c r="E6598" s="3"/>
      <c r="F6598" s="3"/>
      <c r="G6598" s="3">
        <v>30</v>
      </c>
      <c r="H6598" s="3">
        <v>1219</v>
      </c>
      <c r="I6598" s="3"/>
      <c r="J6598" s="3"/>
      <c r="K6598" s="3"/>
      <c r="L6598" s="3"/>
      <c r="M6598" s="3">
        <v>1878</v>
      </c>
    </row>
    <row r="6599" spans="1:13" x14ac:dyDescent="0.2">
      <c r="A6599" s="8">
        <v>41913</v>
      </c>
      <c r="B6599" s="3">
        <v>24</v>
      </c>
      <c r="C6599" s="3">
        <v>1021</v>
      </c>
      <c r="D6599" s="3">
        <v>42</v>
      </c>
      <c r="E6599" s="3"/>
      <c r="F6599" s="3"/>
      <c r="G6599" s="3">
        <v>28</v>
      </c>
      <c r="H6599" s="3">
        <v>1091</v>
      </c>
      <c r="I6599" s="3"/>
      <c r="J6599" s="3"/>
      <c r="K6599" s="3"/>
      <c r="L6599" s="3"/>
      <c r="M6599" s="3">
        <v>1695</v>
      </c>
    </row>
    <row r="6600" spans="1:13" x14ac:dyDescent="0.2">
      <c r="A6600" s="8">
        <v>41914</v>
      </c>
      <c r="B6600" s="3">
        <v>1</v>
      </c>
      <c r="C6600" s="3">
        <v>935</v>
      </c>
      <c r="D6600" s="3">
        <v>38</v>
      </c>
      <c r="E6600" s="3"/>
      <c r="F6600" s="3"/>
      <c r="G6600" s="3">
        <v>29</v>
      </c>
      <c r="H6600" s="3">
        <v>1002</v>
      </c>
      <c r="I6600" s="3"/>
      <c r="J6600" s="3"/>
      <c r="K6600" s="3"/>
      <c r="L6600" s="3"/>
      <c r="M6600" s="3">
        <v>1573</v>
      </c>
    </row>
    <row r="6601" spans="1:13" x14ac:dyDescent="0.2">
      <c r="A6601" s="8">
        <v>41914</v>
      </c>
      <c r="B6601" s="3">
        <v>2</v>
      </c>
      <c r="C6601" s="3">
        <v>884</v>
      </c>
      <c r="D6601" s="3">
        <v>36</v>
      </c>
      <c r="E6601" s="3"/>
      <c r="F6601" s="3"/>
      <c r="G6601" s="3">
        <v>28</v>
      </c>
      <c r="H6601" s="3">
        <v>948</v>
      </c>
      <c r="I6601" s="3"/>
      <c r="J6601" s="3"/>
      <c r="K6601" s="3"/>
      <c r="L6601" s="3"/>
      <c r="M6601" s="3">
        <v>1493</v>
      </c>
    </row>
    <row r="6602" spans="1:13" x14ac:dyDescent="0.2">
      <c r="A6602" s="8">
        <v>41914</v>
      </c>
      <c r="B6602" s="3">
        <v>3</v>
      </c>
      <c r="C6602" s="3">
        <v>849</v>
      </c>
      <c r="D6602" s="3">
        <v>35</v>
      </c>
      <c r="E6602" s="3"/>
      <c r="F6602" s="3"/>
      <c r="G6602" s="3">
        <v>29</v>
      </c>
      <c r="H6602" s="3">
        <v>913</v>
      </c>
      <c r="I6602" s="3"/>
      <c r="J6602" s="3"/>
      <c r="K6602" s="3"/>
      <c r="L6602" s="3"/>
      <c r="M6602" s="3">
        <v>1449</v>
      </c>
    </row>
    <row r="6603" spans="1:13" x14ac:dyDescent="0.2">
      <c r="A6603" s="8">
        <v>41914</v>
      </c>
      <c r="B6603" s="3">
        <v>4</v>
      </c>
      <c r="C6603" s="3">
        <v>843</v>
      </c>
      <c r="D6603" s="3">
        <v>34</v>
      </c>
      <c r="E6603" s="3"/>
      <c r="F6603" s="3"/>
      <c r="G6603" s="3">
        <v>28</v>
      </c>
      <c r="H6603" s="3">
        <v>906</v>
      </c>
      <c r="I6603" s="3"/>
      <c r="J6603" s="3"/>
      <c r="K6603" s="3"/>
      <c r="L6603" s="3"/>
      <c r="M6603" s="3">
        <v>1434</v>
      </c>
    </row>
    <row r="6604" spans="1:13" x14ac:dyDescent="0.2">
      <c r="A6604" s="8">
        <v>41914</v>
      </c>
      <c r="B6604" s="3">
        <v>5</v>
      </c>
      <c r="C6604" s="3">
        <v>857</v>
      </c>
      <c r="D6604" s="3">
        <v>35</v>
      </c>
      <c r="E6604" s="3"/>
      <c r="F6604" s="3"/>
      <c r="G6604" s="3">
        <v>28</v>
      </c>
      <c r="H6604" s="3">
        <v>920</v>
      </c>
      <c r="I6604" s="3"/>
      <c r="J6604" s="3"/>
      <c r="K6604" s="3"/>
      <c r="L6604" s="3"/>
      <c r="M6604" s="3">
        <v>1457</v>
      </c>
    </row>
    <row r="6605" spans="1:13" x14ac:dyDescent="0.2">
      <c r="A6605" s="8">
        <v>41914</v>
      </c>
      <c r="B6605" s="3">
        <v>6</v>
      </c>
      <c r="C6605" s="3">
        <v>935</v>
      </c>
      <c r="D6605" s="3">
        <v>38</v>
      </c>
      <c r="E6605" s="3"/>
      <c r="F6605" s="3"/>
      <c r="G6605" s="3">
        <v>29</v>
      </c>
      <c r="H6605" s="3">
        <v>1002</v>
      </c>
      <c r="I6605" s="3"/>
      <c r="J6605" s="3"/>
      <c r="K6605" s="3"/>
      <c r="L6605" s="3"/>
      <c r="M6605" s="3">
        <v>1559</v>
      </c>
    </row>
    <row r="6606" spans="1:13" x14ac:dyDescent="0.2">
      <c r="A6606" s="8">
        <v>41914</v>
      </c>
      <c r="B6606" s="3">
        <v>7</v>
      </c>
      <c r="C6606" s="3">
        <v>1043</v>
      </c>
      <c r="D6606" s="3">
        <v>42</v>
      </c>
      <c r="E6606" s="3"/>
      <c r="F6606" s="3"/>
      <c r="G6606" s="3">
        <v>28</v>
      </c>
      <c r="H6606" s="3">
        <v>1114</v>
      </c>
      <c r="I6606" s="3"/>
      <c r="J6606" s="3"/>
      <c r="K6606" s="3"/>
      <c r="L6606" s="3"/>
      <c r="M6606" s="3">
        <v>1735</v>
      </c>
    </row>
    <row r="6607" spans="1:13" x14ac:dyDescent="0.2">
      <c r="A6607" s="8">
        <v>41914</v>
      </c>
      <c r="B6607" s="3">
        <v>8</v>
      </c>
      <c r="C6607" s="3">
        <v>1078</v>
      </c>
      <c r="D6607" s="3">
        <v>44</v>
      </c>
      <c r="E6607" s="3"/>
      <c r="F6607" s="3"/>
      <c r="G6607" s="3">
        <v>30</v>
      </c>
      <c r="H6607" s="3">
        <v>1152</v>
      </c>
      <c r="I6607" s="3"/>
      <c r="J6607" s="3"/>
      <c r="K6607" s="3"/>
      <c r="L6607" s="3"/>
      <c r="M6607" s="3">
        <v>1776</v>
      </c>
    </row>
    <row r="6608" spans="1:13" x14ac:dyDescent="0.2">
      <c r="A6608" s="8">
        <v>41914</v>
      </c>
      <c r="B6608" s="3">
        <v>9</v>
      </c>
      <c r="C6608" s="3">
        <v>1098</v>
      </c>
      <c r="D6608" s="3">
        <v>45</v>
      </c>
      <c r="E6608" s="3"/>
      <c r="F6608" s="3"/>
      <c r="G6608" s="3">
        <v>30</v>
      </c>
      <c r="H6608" s="3">
        <v>1173</v>
      </c>
      <c r="I6608" s="3"/>
      <c r="J6608" s="3"/>
      <c r="K6608" s="3"/>
      <c r="L6608" s="3"/>
      <c r="M6608" s="3">
        <v>1809</v>
      </c>
    </row>
    <row r="6609" spans="1:13" x14ac:dyDescent="0.2">
      <c r="A6609" s="8">
        <v>41914</v>
      </c>
      <c r="B6609" s="3">
        <v>10</v>
      </c>
      <c r="C6609" s="3">
        <v>1139</v>
      </c>
      <c r="D6609" s="3">
        <v>47</v>
      </c>
      <c r="E6609" s="3"/>
      <c r="F6609" s="3"/>
      <c r="G6609" s="3">
        <v>37</v>
      </c>
      <c r="H6609" s="3">
        <v>1223</v>
      </c>
      <c r="I6609" s="3"/>
      <c r="J6609" s="3"/>
      <c r="K6609" s="3"/>
      <c r="L6609" s="3"/>
      <c r="M6609" s="3">
        <v>1908</v>
      </c>
    </row>
    <row r="6610" spans="1:13" x14ac:dyDescent="0.2">
      <c r="A6610" s="8">
        <v>41914</v>
      </c>
      <c r="B6610" s="3">
        <v>11</v>
      </c>
      <c r="C6610" s="3">
        <v>1192</v>
      </c>
      <c r="D6610" s="3">
        <v>49</v>
      </c>
      <c r="E6610" s="3"/>
      <c r="F6610" s="3"/>
      <c r="G6610" s="3">
        <v>40</v>
      </c>
      <c r="H6610" s="3">
        <v>1281</v>
      </c>
      <c r="I6610" s="3"/>
      <c r="J6610" s="3"/>
      <c r="K6610" s="3"/>
      <c r="L6610" s="3"/>
      <c r="M6610" s="3">
        <v>1996</v>
      </c>
    </row>
    <row r="6611" spans="1:13" x14ac:dyDescent="0.2">
      <c r="A6611" s="8">
        <v>41914</v>
      </c>
      <c r="B6611" s="3">
        <v>12</v>
      </c>
      <c r="C6611" s="3">
        <v>1233</v>
      </c>
      <c r="D6611" s="3">
        <v>50</v>
      </c>
      <c r="E6611" s="3"/>
      <c r="F6611" s="3"/>
      <c r="G6611" s="3">
        <v>42</v>
      </c>
      <c r="H6611" s="3">
        <v>1326</v>
      </c>
      <c r="I6611" s="3"/>
      <c r="J6611" s="3"/>
      <c r="K6611" s="3"/>
      <c r="L6611" s="3"/>
      <c r="M6611" s="3">
        <v>2051</v>
      </c>
    </row>
    <row r="6612" spans="1:13" x14ac:dyDescent="0.2">
      <c r="A6612" s="8">
        <v>41914</v>
      </c>
      <c r="B6612" s="3">
        <v>13</v>
      </c>
      <c r="C6612" s="3">
        <v>1279</v>
      </c>
      <c r="D6612" s="3">
        <v>52</v>
      </c>
      <c r="E6612" s="3"/>
      <c r="F6612" s="3"/>
      <c r="G6612" s="3">
        <v>42</v>
      </c>
      <c r="H6612" s="3">
        <v>1374</v>
      </c>
      <c r="I6612" s="3"/>
      <c r="J6612" s="3"/>
      <c r="K6612" s="3"/>
      <c r="L6612" s="3"/>
      <c r="M6612" s="3">
        <v>2131</v>
      </c>
    </row>
    <row r="6613" spans="1:13" x14ac:dyDescent="0.2">
      <c r="A6613" s="8">
        <v>41914</v>
      </c>
      <c r="B6613" s="3">
        <v>14</v>
      </c>
      <c r="C6613" s="3">
        <v>1341</v>
      </c>
      <c r="D6613" s="3">
        <v>55</v>
      </c>
      <c r="E6613" s="3"/>
      <c r="F6613" s="3"/>
      <c r="G6613" s="3">
        <v>43</v>
      </c>
      <c r="H6613" s="3">
        <v>1439</v>
      </c>
      <c r="I6613" s="3"/>
      <c r="J6613" s="3"/>
      <c r="K6613" s="3"/>
      <c r="L6613" s="3"/>
      <c r="M6613" s="3">
        <v>2232</v>
      </c>
    </row>
    <row r="6614" spans="1:13" x14ac:dyDescent="0.2">
      <c r="A6614" s="8">
        <v>41914</v>
      </c>
      <c r="B6614" s="3">
        <v>15</v>
      </c>
      <c r="C6614" s="3">
        <v>1397</v>
      </c>
      <c r="D6614" s="3">
        <v>57</v>
      </c>
      <c r="E6614" s="3"/>
      <c r="F6614" s="3"/>
      <c r="G6614" s="3">
        <v>44</v>
      </c>
      <c r="H6614" s="3">
        <v>1498</v>
      </c>
      <c r="I6614" s="3"/>
      <c r="J6614" s="3"/>
      <c r="K6614" s="3"/>
      <c r="L6614" s="3"/>
      <c r="M6614" s="3">
        <v>2325</v>
      </c>
    </row>
    <row r="6615" spans="1:13" x14ac:dyDescent="0.2">
      <c r="A6615" s="8">
        <v>41914</v>
      </c>
      <c r="B6615" s="3">
        <v>16</v>
      </c>
      <c r="C6615" s="3">
        <v>1477</v>
      </c>
      <c r="D6615" s="3">
        <v>60</v>
      </c>
      <c r="E6615" s="3"/>
      <c r="F6615" s="3"/>
      <c r="G6615" s="3">
        <v>39</v>
      </c>
      <c r="H6615" s="3">
        <v>1576</v>
      </c>
      <c r="I6615" s="3"/>
      <c r="J6615" s="3"/>
      <c r="K6615" s="3"/>
      <c r="L6615" s="3"/>
      <c r="M6615" s="3">
        <v>2429</v>
      </c>
    </row>
    <row r="6616" spans="1:13" x14ac:dyDescent="0.2">
      <c r="A6616" s="8">
        <v>41914</v>
      </c>
      <c r="B6616" s="3">
        <v>17</v>
      </c>
      <c r="C6616" s="3">
        <v>1512</v>
      </c>
      <c r="D6616" s="3">
        <v>62</v>
      </c>
      <c r="E6616" s="3"/>
      <c r="F6616" s="3"/>
      <c r="G6616" s="3">
        <v>44</v>
      </c>
      <c r="H6616" s="3">
        <v>1618</v>
      </c>
      <c r="I6616" s="3"/>
      <c r="J6616" s="3"/>
      <c r="K6616" s="3"/>
      <c r="L6616" s="3"/>
      <c r="M6616" s="3">
        <v>2502</v>
      </c>
    </row>
    <row r="6617" spans="1:13" x14ac:dyDescent="0.2">
      <c r="A6617" s="8">
        <v>41914</v>
      </c>
      <c r="B6617" s="3">
        <v>18</v>
      </c>
      <c r="C6617" s="3">
        <v>1545</v>
      </c>
      <c r="D6617" s="3">
        <v>63</v>
      </c>
      <c r="E6617" s="3"/>
      <c r="F6617" s="3"/>
      <c r="G6617" s="3">
        <v>39</v>
      </c>
      <c r="H6617" s="3">
        <v>1647</v>
      </c>
      <c r="I6617" s="3"/>
      <c r="J6617" s="3"/>
      <c r="K6617" s="3"/>
      <c r="L6617" s="3"/>
      <c r="M6617" s="3">
        <v>2522</v>
      </c>
    </row>
    <row r="6618" spans="1:13" x14ac:dyDescent="0.2">
      <c r="A6618" s="8">
        <v>41914</v>
      </c>
      <c r="B6618" s="3">
        <v>19</v>
      </c>
      <c r="C6618" s="3">
        <v>1485</v>
      </c>
      <c r="D6618" s="3">
        <v>60</v>
      </c>
      <c r="E6618" s="3"/>
      <c r="F6618" s="3"/>
      <c r="G6618" s="3">
        <v>35</v>
      </c>
      <c r="H6618" s="3">
        <v>1580</v>
      </c>
      <c r="I6618" s="3"/>
      <c r="J6618" s="3"/>
      <c r="K6618" s="3"/>
      <c r="L6618" s="3"/>
      <c r="M6618" s="3">
        <v>2437</v>
      </c>
    </row>
    <row r="6619" spans="1:13" x14ac:dyDescent="0.2">
      <c r="A6619" s="8">
        <v>41914</v>
      </c>
      <c r="B6619" s="3">
        <v>20</v>
      </c>
      <c r="C6619" s="3">
        <v>1500</v>
      </c>
      <c r="D6619" s="3">
        <v>61</v>
      </c>
      <c r="E6619" s="3"/>
      <c r="F6619" s="3"/>
      <c r="G6619" s="3">
        <v>31</v>
      </c>
      <c r="H6619" s="3">
        <v>1592</v>
      </c>
      <c r="I6619" s="3"/>
      <c r="J6619" s="3"/>
      <c r="K6619" s="3"/>
      <c r="L6619" s="3"/>
      <c r="M6619" s="3">
        <v>2453</v>
      </c>
    </row>
    <row r="6620" spans="1:13" x14ac:dyDescent="0.2">
      <c r="A6620" s="8">
        <v>41914</v>
      </c>
      <c r="B6620" s="3">
        <v>21</v>
      </c>
      <c r="C6620" s="3">
        <v>1427</v>
      </c>
      <c r="D6620" s="3">
        <v>58</v>
      </c>
      <c r="E6620" s="3"/>
      <c r="F6620" s="3"/>
      <c r="G6620" s="3">
        <v>31</v>
      </c>
      <c r="H6620" s="3">
        <v>1516</v>
      </c>
      <c r="I6620" s="3"/>
      <c r="J6620" s="3"/>
      <c r="K6620" s="3"/>
      <c r="L6620" s="3"/>
      <c r="M6620" s="3">
        <v>2336</v>
      </c>
    </row>
    <row r="6621" spans="1:13" x14ac:dyDescent="0.2">
      <c r="A6621" s="8">
        <v>41914</v>
      </c>
      <c r="B6621" s="3">
        <v>22</v>
      </c>
      <c r="C6621" s="3">
        <v>1320</v>
      </c>
      <c r="D6621" s="3">
        <v>53</v>
      </c>
      <c r="E6621" s="3"/>
      <c r="F6621" s="3"/>
      <c r="G6621" s="3">
        <v>30</v>
      </c>
      <c r="H6621" s="3">
        <v>1404</v>
      </c>
      <c r="I6621" s="3"/>
      <c r="J6621" s="3"/>
      <c r="K6621" s="3"/>
      <c r="L6621" s="3"/>
      <c r="M6621" s="3">
        <v>2166</v>
      </c>
    </row>
    <row r="6622" spans="1:13" x14ac:dyDescent="0.2">
      <c r="A6622" s="8">
        <v>41914</v>
      </c>
      <c r="B6622" s="3">
        <v>23</v>
      </c>
      <c r="C6622" s="3">
        <v>1187</v>
      </c>
      <c r="D6622" s="3">
        <v>48</v>
      </c>
      <c r="E6622" s="3"/>
      <c r="F6622" s="3"/>
      <c r="G6622" s="3">
        <v>30</v>
      </c>
      <c r="H6622" s="3">
        <v>1265</v>
      </c>
      <c r="I6622" s="3"/>
      <c r="J6622" s="3"/>
      <c r="K6622" s="3"/>
      <c r="L6622" s="3"/>
      <c r="M6622" s="3">
        <v>1948</v>
      </c>
    </row>
    <row r="6623" spans="1:13" x14ac:dyDescent="0.2">
      <c r="A6623" s="8">
        <v>41914</v>
      </c>
      <c r="B6623" s="3">
        <v>24</v>
      </c>
      <c r="C6623" s="3">
        <v>1051</v>
      </c>
      <c r="D6623" s="3">
        <v>43</v>
      </c>
      <c r="E6623" s="3"/>
      <c r="F6623" s="3"/>
      <c r="G6623" s="3">
        <v>30</v>
      </c>
      <c r="H6623" s="3">
        <v>1124</v>
      </c>
      <c r="I6623" s="3"/>
      <c r="J6623" s="3"/>
      <c r="K6623" s="3"/>
      <c r="L6623" s="3"/>
      <c r="M6623" s="3">
        <v>1743</v>
      </c>
    </row>
    <row r="6624" spans="1:13" x14ac:dyDescent="0.2">
      <c r="A6624" s="8">
        <v>41915</v>
      </c>
      <c r="B6624" s="3">
        <v>1</v>
      </c>
      <c r="C6624" s="3">
        <v>965</v>
      </c>
      <c r="D6624" s="3">
        <v>39</v>
      </c>
      <c r="E6624" s="3"/>
      <c r="F6624" s="3"/>
      <c r="G6624" s="3">
        <v>29</v>
      </c>
      <c r="H6624" s="3">
        <v>1034</v>
      </c>
      <c r="I6624" s="3"/>
      <c r="J6624" s="3"/>
      <c r="K6624" s="3"/>
      <c r="L6624" s="3"/>
      <c r="M6624" s="3">
        <v>1610</v>
      </c>
    </row>
    <row r="6625" spans="1:13" x14ac:dyDescent="0.2">
      <c r="A6625" s="8">
        <v>41915</v>
      </c>
      <c r="B6625" s="3">
        <v>2</v>
      </c>
      <c r="C6625" s="3">
        <v>910</v>
      </c>
      <c r="D6625" s="3">
        <v>37</v>
      </c>
      <c r="E6625" s="3"/>
      <c r="F6625" s="3"/>
      <c r="G6625" s="3">
        <v>29</v>
      </c>
      <c r="H6625" s="3">
        <v>976</v>
      </c>
      <c r="I6625" s="3"/>
      <c r="J6625" s="3"/>
      <c r="K6625" s="3"/>
      <c r="L6625" s="3"/>
      <c r="M6625" s="3">
        <v>1523</v>
      </c>
    </row>
    <row r="6626" spans="1:13" x14ac:dyDescent="0.2">
      <c r="A6626" s="8">
        <v>41915</v>
      </c>
      <c r="B6626" s="3">
        <v>3</v>
      </c>
      <c r="C6626" s="3">
        <v>871</v>
      </c>
      <c r="D6626" s="3">
        <v>36</v>
      </c>
      <c r="E6626" s="3"/>
      <c r="F6626" s="3"/>
      <c r="G6626" s="3">
        <v>29</v>
      </c>
      <c r="H6626" s="3">
        <v>936</v>
      </c>
      <c r="I6626" s="3"/>
      <c r="J6626" s="3"/>
      <c r="K6626" s="3"/>
      <c r="L6626" s="3"/>
      <c r="M6626" s="3">
        <v>1475</v>
      </c>
    </row>
    <row r="6627" spans="1:13" x14ac:dyDescent="0.2">
      <c r="A6627" s="8">
        <v>41915</v>
      </c>
      <c r="B6627" s="3">
        <v>4</v>
      </c>
      <c r="C6627" s="3">
        <v>853</v>
      </c>
      <c r="D6627" s="3">
        <v>35</v>
      </c>
      <c r="E6627" s="3"/>
      <c r="F6627" s="3"/>
      <c r="G6627" s="3">
        <v>29</v>
      </c>
      <c r="H6627" s="3">
        <v>917</v>
      </c>
      <c r="I6627" s="3"/>
      <c r="J6627" s="3"/>
      <c r="K6627" s="3"/>
      <c r="L6627" s="3"/>
      <c r="M6627" s="3">
        <v>1444</v>
      </c>
    </row>
    <row r="6628" spans="1:13" x14ac:dyDescent="0.2">
      <c r="A6628" s="8">
        <v>41915</v>
      </c>
      <c r="B6628" s="3">
        <v>5</v>
      </c>
      <c r="C6628" s="3">
        <v>882</v>
      </c>
      <c r="D6628" s="3">
        <v>36</v>
      </c>
      <c r="E6628" s="3"/>
      <c r="F6628" s="3"/>
      <c r="G6628" s="3">
        <v>29</v>
      </c>
      <c r="H6628" s="3">
        <v>947</v>
      </c>
      <c r="I6628" s="3"/>
      <c r="J6628" s="3"/>
      <c r="K6628" s="3"/>
      <c r="L6628" s="3"/>
      <c r="M6628" s="3">
        <v>1488</v>
      </c>
    </row>
    <row r="6629" spans="1:13" x14ac:dyDescent="0.2">
      <c r="A6629" s="8">
        <v>41915</v>
      </c>
      <c r="B6629" s="3">
        <v>6</v>
      </c>
      <c r="C6629" s="3">
        <v>949</v>
      </c>
      <c r="D6629" s="3">
        <v>39</v>
      </c>
      <c r="E6629" s="3"/>
      <c r="F6629" s="3"/>
      <c r="G6629" s="3">
        <v>28</v>
      </c>
      <c r="H6629" s="3">
        <v>1016</v>
      </c>
      <c r="I6629" s="3"/>
      <c r="J6629" s="3"/>
      <c r="K6629" s="3"/>
      <c r="L6629" s="3"/>
      <c r="M6629" s="3">
        <v>1576</v>
      </c>
    </row>
    <row r="6630" spans="1:13" x14ac:dyDescent="0.2">
      <c r="A6630" s="8">
        <v>41915</v>
      </c>
      <c r="B6630" s="3">
        <v>7</v>
      </c>
      <c r="C6630" s="3">
        <v>1066</v>
      </c>
      <c r="D6630" s="3">
        <v>43</v>
      </c>
      <c r="E6630" s="3"/>
      <c r="F6630" s="3"/>
      <c r="G6630" s="3">
        <v>30</v>
      </c>
      <c r="H6630" s="3">
        <v>1140</v>
      </c>
      <c r="I6630" s="3"/>
      <c r="J6630" s="3"/>
      <c r="K6630" s="3"/>
      <c r="L6630" s="3"/>
      <c r="M6630" s="3">
        <v>1771</v>
      </c>
    </row>
    <row r="6631" spans="1:13" x14ac:dyDescent="0.2">
      <c r="A6631" s="8">
        <v>41915</v>
      </c>
      <c r="B6631" s="3">
        <v>8</v>
      </c>
      <c r="C6631" s="3">
        <v>1100</v>
      </c>
      <c r="D6631" s="3">
        <v>45</v>
      </c>
      <c r="E6631" s="3"/>
      <c r="F6631" s="3"/>
      <c r="G6631" s="3">
        <v>30</v>
      </c>
      <c r="H6631" s="3">
        <v>1175</v>
      </c>
      <c r="I6631" s="3"/>
      <c r="J6631" s="3"/>
      <c r="K6631" s="3"/>
      <c r="L6631" s="3"/>
      <c r="M6631" s="3">
        <v>1818</v>
      </c>
    </row>
    <row r="6632" spans="1:13" x14ac:dyDescent="0.2">
      <c r="A6632" s="8">
        <v>41915</v>
      </c>
      <c r="B6632" s="3">
        <v>9</v>
      </c>
      <c r="C6632" s="3">
        <v>1134</v>
      </c>
      <c r="D6632" s="3">
        <v>46</v>
      </c>
      <c r="E6632" s="3"/>
      <c r="F6632" s="3"/>
      <c r="G6632" s="3">
        <v>31</v>
      </c>
      <c r="H6632" s="3">
        <v>1211</v>
      </c>
      <c r="I6632" s="3"/>
      <c r="J6632" s="3"/>
      <c r="K6632" s="3"/>
      <c r="L6632" s="3"/>
      <c r="M6632" s="3">
        <v>1875</v>
      </c>
    </row>
    <row r="6633" spans="1:13" x14ac:dyDescent="0.2">
      <c r="A6633" s="8">
        <v>41915</v>
      </c>
      <c r="B6633" s="3">
        <v>10</v>
      </c>
      <c r="C6633" s="3">
        <v>1186</v>
      </c>
      <c r="D6633" s="3">
        <v>48</v>
      </c>
      <c r="E6633" s="3"/>
      <c r="F6633" s="3"/>
      <c r="G6633" s="3">
        <v>34</v>
      </c>
      <c r="H6633" s="3">
        <v>1269</v>
      </c>
      <c r="I6633" s="3"/>
      <c r="J6633" s="3"/>
      <c r="K6633" s="3"/>
      <c r="L6633" s="3"/>
      <c r="M6633" s="3">
        <v>1972</v>
      </c>
    </row>
    <row r="6634" spans="1:13" x14ac:dyDescent="0.2">
      <c r="A6634" s="8">
        <v>41915</v>
      </c>
      <c r="B6634" s="3">
        <v>11</v>
      </c>
      <c r="C6634" s="3">
        <v>1243</v>
      </c>
      <c r="D6634" s="3">
        <v>51</v>
      </c>
      <c r="E6634" s="3"/>
      <c r="F6634" s="3"/>
      <c r="G6634" s="3">
        <v>43</v>
      </c>
      <c r="H6634" s="3">
        <v>1337</v>
      </c>
      <c r="I6634" s="3"/>
      <c r="J6634" s="3"/>
      <c r="K6634" s="3"/>
      <c r="L6634" s="3"/>
      <c r="M6634" s="3">
        <v>2066</v>
      </c>
    </row>
    <row r="6635" spans="1:13" x14ac:dyDescent="0.2">
      <c r="A6635" s="8">
        <v>41915</v>
      </c>
      <c r="B6635" s="3">
        <v>12</v>
      </c>
      <c r="C6635" s="3">
        <v>1322</v>
      </c>
      <c r="D6635" s="3">
        <v>54</v>
      </c>
      <c r="E6635" s="3"/>
      <c r="F6635" s="3"/>
      <c r="G6635" s="3">
        <v>38</v>
      </c>
      <c r="H6635" s="3">
        <v>1414</v>
      </c>
      <c r="I6635" s="3"/>
      <c r="J6635" s="3"/>
      <c r="K6635" s="3"/>
      <c r="L6635" s="3"/>
      <c r="M6635" s="3">
        <v>2174</v>
      </c>
    </row>
    <row r="6636" spans="1:13" x14ac:dyDescent="0.2">
      <c r="A6636" s="8">
        <v>41915</v>
      </c>
      <c r="B6636" s="3">
        <v>13</v>
      </c>
      <c r="C6636" s="3">
        <v>1383</v>
      </c>
      <c r="D6636" s="3">
        <v>57</v>
      </c>
      <c r="E6636" s="3"/>
      <c r="F6636" s="3"/>
      <c r="G6636" s="3">
        <v>44</v>
      </c>
      <c r="H6636" s="3">
        <v>1484</v>
      </c>
      <c r="I6636" s="3"/>
      <c r="J6636" s="3"/>
      <c r="K6636" s="3"/>
      <c r="L6636" s="3"/>
      <c r="M6636" s="3">
        <v>2283</v>
      </c>
    </row>
    <row r="6637" spans="1:13" x14ac:dyDescent="0.2">
      <c r="A6637" s="8">
        <v>41915</v>
      </c>
      <c r="B6637" s="3">
        <v>14</v>
      </c>
      <c r="C6637" s="3">
        <v>1474</v>
      </c>
      <c r="D6637" s="3">
        <v>60</v>
      </c>
      <c r="E6637" s="3"/>
      <c r="F6637" s="3"/>
      <c r="G6637" s="3">
        <v>44</v>
      </c>
      <c r="H6637" s="3">
        <v>1578</v>
      </c>
      <c r="I6637" s="3"/>
      <c r="J6637" s="3"/>
      <c r="K6637" s="3"/>
      <c r="L6637" s="3"/>
      <c r="M6637" s="3">
        <v>2415</v>
      </c>
    </row>
    <row r="6638" spans="1:13" x14ac:dyDescent="0.2">
      <c r="A6638" s="8">
        <v>41915</v>
      </c>
      <c r="B6638" s="3">
        <v>15</v>
      </c>
      <c r="C6638" s="3">
        <v>1575</v>
      </c>
      <c r="D6638" s="3">
        <v>64</v>
      </c>
      <c r="E6638" s="3"/>
      <c r="F6638" s="3"/>
      <c r="G6638" s="3">
        <v>42</v>
      </c>
      <c r="H6638" s="3">
        <v>1681</v>
      </c>
      <c r="I6638" s="3"/>
      <c r="J6638" s="3"/>
      <c r="K6638" s="3"/>
      <c r="L6638" s="3"/>
      <c r="M6638" s="3">
        <v>2570</v>
      </c>
    </row>
    <row r="6639" spans="1:13" x14ac:dyDescent="0.2">
      <c r="A6639" s="8">
        <v>41915</v>
      </c>
      <c r="B6639" s="3">
        <v>16</v>
      </c>
      <c r="C6639" s="3">
        <v>1662</v>
      </c>
      <c r="D6639" s="3">
        <v>68</v>
      </c>
      <c r="E6639" s="3"/>
      <c r="F6639" s="3"/>
      <c r="G6639" s="3">
        <v>43</v>
      </c>
      <c r="H6639" s="3">
        <v>1773</v>
      </c>
      <c r="I6639" s="3"/>
      <c r="J6639" s="3"/>
      <c r="K6639" s="3"/>
      <c r="L6639" s="3"/>
      <c r="M6639" s="3">
        <v>2704</v>
      </c>
    </row>
    <row r="6640" spans="1:13" x14ac:dyDescent="0.2">
      <c r="A6640" s="8">
        <v>41915</v>
      </c>
      <c r="B6640" s="3">
        <v>17</v>
      </c>
      <c r="C6640" s="3">
        <v>1733</v>
      </c>
      <c r="D6640" s="3">
        <v>70</v>
      </c>
      <c r="E6640" s="3"/>
      <c r="F6640" s="3"/>
      <c r="G6640" s="3">
        <v>43</v>
      </c>
      <c r="H6640" s="3">
        <v>1847</v>
      </c>
      <c r="I6640" s="3"/>
      <c r="J6640" s="3"/>
      <c r="K6640" s="3"/>
      <c r="L6640" s="3"/>
      <c r="M6640" s="3">
        <v>2814</v>
      </c>
    </row>
    <row r="6641" spans="1:13" x14ac:dyDescent="0.2">
      <c r="A6641" s="8">
        <v>41915</v>
      </c>
      <c r="B6641" s="3">
        <v>18</v>
      </c>
      <c r="C6641" s="3">
        <v>1737</v>
      </c>
      <c r="D6641" s="3">
        <v>70</v>
      </c>
      <c r="E6641" s="3"/>
      <c r="F6641" s="3"/>
      <c r="G6641" s="3">
        <v>38</v>
      </c>
      <c r="H6641" s="3">
        <v>1846</v>
      </c>
      <c r="I6641" s="3"/>
      <c r="J6641" s="3"/>
      <c r="K6641" s="3"/>
      <c r="L6641" s="3"/>
      <c r="M6641" s="3">
        <v>2798</v>
      </c>
    </row>
    <row r="6642" spans="1:13" x14ac:dyDescent="0.2">
      <c r="A6642" s="8">
        <v>41915</v>
      </c>
      <c r="B6642" s="3">
        <v>19</v>
      </c>
      <c r="C6642" s="3">
        <v>1630</v>
      </c>
      <c r="D6642" s="3">
        <v>66</v>
      </c>
      <c r="E6642" s="3"/>
      <c r="F6642" s="3"/>
      <c r="G6642" s="3">
        <v>37</v>
      </c>
      <c r="H6642" s="3">
        <v>1733</v>
      </c>
      <c r="I6642" s="3"/>
      <c r="J6642" s="3"/>
      <c r="K6642" s="3"/>
      <c r="L6642" s="3"/>
      <c r="M6642" s="3">
        <v>2636</v>
      </c>
    </row>
    <row r="6643" spans="1:13" x14ac:dyDescent="0.2">
      <c r="A6643" s="8">
        <v>41915</v>
      </c>
      <c r="B6643" s="3">
        <v>20</v>
      </c>
      <c r="C6643" s="3">
        <v>1575</v>
      </c>
      <c r="D6643" s="3">
        <v>64</v>
      </c>
      <c r="E6643" s="3"/>
      <c r="F6643" s="3"/>
      <c r="G6643" s="3">
        <v>32</v>
      </c>
      <c r="H6643" s="3">
        <v>1671</v>
      </c>
      <c r="I6643" s="3"/>
      <c r="J6643" s="3"/>
      <c r="K6643" s="3"/>
      <c r="L6643" s="3"/>
      <c r="M6643" s="3">
        <v>2553</v>
      </c>
    </row>
    <row r="6644" spans="1:13" x14ac:dyDescent="0.2">
      <c r="A6644" s="8">
        <v>41915</v>
      </c>
      <c r="B6644" s="3">
        <v>21</v>
      </c>
      <c r="C6644" s="3">
        <v>1469</v>
      </c>
      <c r="D6644" s="3">
        <v>59</v>
      </c>
      <c r="E6644" s="3"/>
      <c r="F6644" s="3"/>
      <c r="G6644" s="3">
        <v>31</v>
      </c>
      <c r="H6644" s="3">
        <v>1560</v>
      </c>
      <c r="I6644" s="3"/>
      <c r="J6644" s="3"/>
      <c r="K6644" s="3"/>
      <c r="L6644" s="3"/>
      <c r="M6644" s="3">
        <v>2394</v>
      </c>
    </row>
    <row r="6645" spans="1:13" x14ac:dyDescent="0.2">
      <c r="A6645" s="8">
        <v>41915</v>
      </c>
      <c r="B6645" s="3">
        <v>22</v>
      </c>
      <c r="C6645" s="3">
        <v>1352</v>
      </c>
      <c r="D6645" s="3">
        <v>55</v>
      </c>
      <c r="E6645" s="3"/>
      <c r="F6645" s="3"/>
      <c r="G6645" s="3">
        <v>30</v>
      </c>
      <c r="H6645" s="3">
        <v>1437</v>
      </c>
      <c r="I6645" s="3"/>
      <c r="J6645" s="3"/>
      <c r="K6645" s="3"/>
      <c r="L6645" s="3"/>
      <c r="M6645" s="3">
        <v>2211</v>
      </c>
    </row>
    <row r="6646" spans="1:13" x14ac:dyDescent="0.2">
      <c r="A6646" s="8">
        <v>41915</v>
      </c>
      <c r="B6646" s="3">
        <v>23</v>
      </c>
      <c r="C6646" s="3">
        <v>1224</v>
      </c>
      <c r="D6646" s="3">
        <v>50</v>
      </c>
      <c r="E6646" s="3"/>
      <c r="F6646" s="3"/>
      <c r="G6646" s="3">
        <v>30</v>
      </c>
      <c r="H6646" s="3">
        <v>1304</v>
      </c>
      <c r="I6646" s="3"/>
      <c r="J6646" s="3"/>
      <c r="K6646" s="3"/>
      <c r="L6646" s="3"/>
      <c r="M6646" s="3">
        <v>1998</v>
      </c>
    </row>
    <row r="6647" spans="1:13" x14ac:dyDescent="0.2">
      <c r="A6647" s="8">
        <v>41915</v>
      </c>
      <c r="B6647" s="3">
        <v>24</v>
      </c>
      <c r="C6647" s="3">
        <v>1105</v>
      </c>
      <c r="D6647" s="3">
        <v>45</v>
      </c>
      <c r="E6647" s="3"/>
      <c r="F6647" s="3"/>
      <c r="G6647" s="3">
        <v>30</v>
      </c>
      <c r="H6647" s="3">
        <v>1180</v>
      </c>
      <c r="I6647" s="3"/>
      <c r="J6647" s="3"/>
      <c r="K6647" s="3"/>
      <c r="L6647" s="3"/>
      <c r="M6647" s="3">
        <v>1811</v>
      </c>
    </row>
    <row r="6648" spans="1:13" x14ac:dyDescent="0.2">
      <c r="A6648" s="8">
        <v>41916</v>
      </c>
      <c r="B6648" s="3">
        <v>1</v>
      </c>
      <c r="C6648" s="3">
        <v>1001</v>
      </c>
      <c r="D6648" s="3">
        <v>41</v>
      </c>
      <c r="E6648" s="3"/>
      <c r="F6648" s="3"/>
      <c r="G6648" s="3">
        <v>29</v>
      </c>
      <c r="H6648" s="3">
        <v>1071</v>
      </c>
      <c r="I6648" s="3"/>
      <c r="J6648" s="3"/>
      <c r="K6648" s="3"/>
      <c r="L6648" s="3"/>
      <c r="M6648" s="3">
        <v>1646</v>
      </c>
    </row>
    <row r="6649" spans="1:13" x14ac:dyDescent="0.2">
      <c r="A6649" s="8">
        <v>41916</v>
      </c>
      <c r="B6649" s="3">
        <v>2</v>
      </c>
      <c r="C6649" s="3">
        <v>934</v>
      </c>
      <c r="D6649" s="3">
        <v>38</v>
      </c>
      <c r="E6649" s="3"/>
      <c r="F6649" s="3"/>
      <c r="G6649" s="3">
        <v>29</v>
      </c>
      <c r="H6649" s="3">
        <v>1001</v>
      </c>
      <c r="I6649" s="3"/>
      <c r="J6649" s="3"/>
      <c r="K6649" s="3"/>
      <c r="L6649" s="3"/>
      <c r="M6649" s="3">
        <v>1557</v>
      </c>
    </row>
    <row r="6650" spans="1:13" x14ac:dyDescent="0.2">
      <c r="A6650" s="8">
        <v>41916</v>
      </c>
      <c r="B6650" s="3">
        <v>3</v>
      </c>
      <c r="C6650" s="3">
        <v>892</v>
      </c>
      <c r="D6650" s="3">
        <v>36</v>
      </c>
      <c r="E6650" s="3"/>
      <c r="F6650" s="3"/>
      <c r="G6650" s="3">
        <v>28</v>
      </c>
      <c r="H6650" s="3">
        <v>957</v>
      </c>
      <c r="I6650" s="3"/>
      <c r="J6650" s="3"/>
      <c r="K6650" s="3"/>
      <c r="L6650" s="3"/>
      <c r="M6650" s="3">
        <v>1487</v>
      </c>
    </row>
    <row r="6651" spans="1:13" x14ac:dyDescent="0.2">
      <c r="A6651" s="8">
        <v>41916</v>
      </c>
      <c r="B6651" s="3">
        <v>4</v>
      </c>
      <c r="C6651" s="3">
        <v>866</v>
      </c>
      <c r="D6651" s="3">
        <v>35</v>
      </c>
      <c r="E6651" s="3"/>
      <c r="F6651" s="3"/>
      <c r="G6651" s="3">
        <v>29</v>
      </c>
      <c r="H6651" s="3">
        <v>931</v>
      </c>
      <c r="I6651" s="3"/>
      <c r="J6651" s="3"/>
      <c r="K6651" s="3"/>
      <c r="L6651" s="3"/>
      <c r="M6651" s="3">
        <v>1451</v>
      </c>
    </row>
    <row r="6652" spans="1:13" x14ac:dyDescent="0.2">
      <c r="A6652" s="8">
        <v>41916</v>
      </c>
      <c r="B6652" s="3">
        <v>5</v>
      </c>
      <c r="C6652" s="3">
        <v>864</v>
      </c>
      <c r="D6652" s="3">
        <v>35</v>
      </c>
      <c r="E6652" s="3"/>
      <c r="F6652" s="3"/>
      <c r="G6652" s="3">
        <v>28</v>
      </c>
      <c r="H6652" s="3">
        <v>928</v>
      </c>
      <c r="I6652" s="3"/>
      <c r="J6652" s="3"/>
      <c r="K6652" s="3"/>
      <c r="L6652" s="3"/>
      <c r="M6652" s="3">
        <v>1448</v>
      </c>
    </row>
    <row r="6653" spans="1:13" x14ac:dyDescent="0.2">
      <c r="A6653" s="8">
        <v>41916</v>
      </c>
      <c r="B6653" s="3">
        <v>6</v>
      </c>
      <c r="C6653" s="3">
        <v>878</v>
      </c>
      <c r="D6653" s="3">
        <v>36</v>
      </c>
      <c r="E6653" s="3"/>
      <c r="F6653" s="3"/>
      <c r="G6653" s="3">
        <v>28</v>
      </c>
      <c r="H6653" s="3">
        <v>942</v>
      </c>
      <c r="I6653" s="3"/>
      <c r="J6653" s="3"/>
      <c r="K6653" s="3"/>
      <c r="L6653" s="3"/>
      <c r="M6653" s="3">
        <v>1464</v>
      </c>
    </row>
    <row r="6654" spans="1:13" x14ac:dyDescent="0.2">
      <c r="A6654" s="8">
        <v>41916</v>
      </c>
      <c r="B6654" s="3">
        <v>7</v>
      </c>
      <c r="C6654" s="3">
        <v>921</v>
      </c>
      <c r="D6654" s="3">
        <v>38</v>
      </c>
      <c r="E6654" s="3"/>
      <c r="F6654" s="3"/>
      <c r="G6654" s="3">
        <v>29</v>
      </c>
      <c r="H6654" s="3">
        <v>988</v>
      </c>
      <c r="I6654" s="3"/>
      <c r="J6654" s="3"/>
      <c r="K6654" s="3"/>
      <c r="L6654" s="3"/>
      <c r="M6654" s="3">
        <v>1536</v>
      </c>
    </row>
    <row r="6655" spans="1:13" x14ac:dyDescent="0.2">
      <c r="A6655" s="8">
        <v>41916</v>
      </c>
      <c r="B6655" s="3">
        <v>8</v>
      </c>
      <c r="C6655" s="3">
        <v>929</v>
      </c>
      <c r="D6655" s="3">
        <v>38</v>
      </c>
      <c r="E6655" s="3"/>
      <c r="F6655" s="3"/>
      <c r="G6655" s="3">
        <v>29</v>
      </c>
      <c r="H6655" s="3">
        <v>996</v>
      </c>
      <c r="I6655" s="3"/>
      <c r="J6655" s="3"/>
      <c r="K6655" s="3"/>
      <c r="L6655" s="3"/>
      <c r="M6655" s="3">
        <v>1539</v>
      </c>
    </row>
    <row r="6656" spans="1:13" x14ac:dyDescent="0.2">
      <c r="A6656" s="8">
        <v>41916</v>
      </c>
      <c r="B6656" s="3">
        <v>9</v>
      </c>
      <c r="C6656" s="3">
        <v>986</v>
      </c>
      <c r="D6656" s="3">
        <v>40</v>
      </c>
      <c r="E6656" s="3"/>
      <c r="F6656" s="3"/>
      <c r="G6656" s="3">
        <v>31</v>
      </c>
      <c r="H6656" s="3">
        <v>1058</v>
      </c>
      <c r="I6656" s="3"/>
      <c r="J6656" s="3"/>
      <c r="K6656" s="3"/>
      <c r="L6656" s="3"/>
      <c r="M6656" s="3">
        <v>1613</v>
      </c>
    </row>
    <row r="6657" spans="1:13" x14ac:dyDescent="0.2">
      <c r="A6657" s="8">
        <v>41916</v>
      </c>
      <c r="B6657" s="3">
        <v>10</v>
      </c>
      <c r="C6657" s="3">
        <v>1055</v>
      </c>
      <c r="D6657" s="3">
        <v>43</v>
      </c>
      <c r="E6657" s="3"/>
      <c r="F6657" s="3"/>
      <c r="G6657" s="3">
        <v>33</v>
      </c>
      <c r="H6657" s="3">
        <v>1131</v>
      </c>
      <c r="I6657" s="3"/>
      <c r="J6657" s="3"/>
      <c r="K6657" s="3"/>
      <c r="L6657" s="3"/>
      <c r="M6657" s="3">
        <v>1730</v>
      </c>
    </row>
    <row r="6658" spans="1:13" x14ac:dyDescent="0.2">
      <c r="A6658" s="8">
        <v>41916</v>
      </c>
      <c r="B6658" s="3">
        <v>11</v>
      </c>
      <c r="C6658" s="3">
        <v>1112</v>
      </c>
      <c r="D6658" s="3">
        <v>46</v>
      </c>
      <c r="E6658" s="3"/>
      <c r="F6658" s="3"/>
      <c r="G6658" s="3">
        <v>38</v>
      </c>
      <c r="H6658" s="3">
        <v>1196</v>
      </c>
      <c r="I6658" s="3"/>
      <c r="J6658" s="3"/>
      <c r="K6658" s="3"/>
      <c r="L6658" s="3"/>
      <c r="M6658" s="3">
        <v>1830</v>
      </c>
    </row>
    <row r="6659" spans="1:13" x14ac:dyDescent="0.2">
      <c r="A6659" s="8">
        <v>41916</v>
      </c>
      <c r="B6659" s="3">
        <v>12</v>
      </c>
      <c r="C6659" s="3">
        <v>1182</v>
      </c>
      <c r="D6659" s="3">
        <v>48</v>
      </c>
      <c r="E6659" s="3"/>
      <c r="F6659" s="3"/>
      <c r="G6659" s="3">
        <v>40</v>
      </c>
      <c r="H6659" s="3">
        <v>1271</v>
      </c>
      <c r="I6659" s="3"/>
      <c r="J6659" s="3"/>
      <c r="K6659" s="3"/>
      <c r="L6659" s="3"/>
      <c r="M6659" s="3">
        <v>1936</v>
      </c>
    </row>
    <row r="6660" spans="1:13" x14ac:dyDescent="0.2">
      <c r="A6660" s="8">
        <v>41916</v>
      </c>
      <c r="B6660" s="3">
        <v>13</v>
      </c>
      <c r="C6660" s="3">
        <v>1257</v>
      </c>
      <c r="D6660" s="3">
        <v>51</v>
      </c>
      <c r="E6660" s="3"/>
      <c r="F6660" s="3"/>
      <c r="G6660" s="3">
        <v>41</v>
      </c>
      <c r="H6660" s="3">
        <v>1350</v>
      </c>
      <c r="I6660" s="3"/>
      <c r="J6660" s="3"/>
      <c r="K6660" s="3"/>
      <c r="L6660" s="3"/>
      <c r="M6660" s="3">
        <v>2059</v>
      </c>
    </row>
    <row r="6661" spans="1:13" x14ac:dyDescent="0.2">
      <c r="A6661" s="8">
        <v>41916</v>
      </c>
      <c r="B6661" s="3">
        <v>14</v>
      </c>
      <c r="C6661" s="3">
        <v>1364</v>
      </c>
      <c r="D6661" s="3">
        <v>56</v>
      </c>
      <c r="E6661" s="3"/>
      <c r="F6661" s="3"/>
      <c r="G6661" s="3">
        <v>40</v>
      </c>
      <c r="H6661" s="3">
        <v>1460</v>
      </c>
      <c r="I6661" s="3"/>
      <c r="J6661" s="3"/>
      <c r="K6661" s="3"/>
      <c r="L6661" s="3"/>
      <c r="M6661" s="3">
        <v>2213</v>
      </c>
    </row>
    <row r="6662" spans="1:13" x14ac:dyDescent="0.2">
      <c r="A6662" s="8">
        <v>41916</v>
      </c>
      <c r="B6662" s="3">
        <v>15</v>
      </c>
      <c r="C6662" s="3">
        <v>1485</v>
      </c>
      <c r="D6662" s="3">
        <v>60</v>
      </c>
      <c r="E6662" s="3"/>
      <c r="F6662" s="3"/>
      <c r="G6662" s="3">
        <v>42</v>
      </c>
      <c r="H6662" s="3">
        <v>1588</v>
      </c>
      <c r="I6662" s="3"/>
      <c r="J6662" s="3"/>
      <c r="K6662" s="3"/>
      <c r="L6662" s="3"/>
      <c r="M6662" s="3">
        <v>2394</v>
      </c>
    </row>
    <row r="6663" spans="1:13" x14ac:dyDescent="0.2">
      <c r="A6663" s="8">
        <v>41916</v>
      </c>
      <c r="B6663" s="3">
        <v>16</v>
      </c>
      <c r="C6663" s="3">
        <v>1598</v>
      </c>
      <c r="D6663" s="3">
        <v>65</v>
      </c>
      <c r="E6663" s="3"/>
      <c r="F6663" s="3"/>
      <c r="G6663" s="3">
        <v>43</v>
      </c>
      <c r="H6663" s="3">
        <v>1706</v>
      </c>
      <c r="I6663" s="3"/>
      <c r="J6663" s="3"/>
      <c r="K6663" s="3"/>
      <c r="L6663" s="3"/>
      <c r="M6663" s="3">
        <v>2567</v>
      </c>
    </row>
    <row r="6664" spans="1:13" x14ac:dyDescent="0.2">
      <c r="A6664" s="8">
        <v>41916</v>
      </c>
      <c r="B6664" s="3">
        <v>17</v>
      </c>
      <c r="C6664" s="3">
        <v>1687</v>
      </c>
      <c r="D6664" s="3">
        <v>68</v>
      </c>
      <c r="E6664" s="3"/>
      <c r="F6664" s="3"/>
      <c r="G6664" s="3">
        <v>38</v>
      </c>
      <c r="H6664" s="3">
        <v>1794</v>
      </c>
      <c r="I6664" s="3"/>
      <c r="J6664" s="3"/>
      <c r="K6664" s="3"/>
      <c r="L6664" s="3"/>
      <c r="M6664" s="3">
        <v>2681</v>
      </c>
    </row>
    <row r="6665" spans="1:13" x14ac:dyDescent="0.2">
      <c r="A6665" s="8">
        <v>41916</v>
      </c>
      <c r="B6665" s="3">
        <v>18</v>
      </c>
      <c r="C6665" s="3">
        <v>1694</v>
      </c>
      <c r="D6665" s="3">
        <v>69</v>
      </c>
      <c r="E6665" s="3"/>
      <c r="F6665" s="3"/>
      <c r="G6665" s="3">
        <v>41</v>
      </c>
      <c r="H6665" s="3">
        <v>1804</v>
      </c>
      <c r="I6665" s="3"/>
      <c r="J6665" s="3"/>
      <c r="K6665" s="3"/>
      <c r="L6665" s="3"/>
      <c r="M6665" s="3">
        <v>2704</v>
      </c>
    </row>
    <row r="6666" spans="1:13" x14ac:dyDescent="0.2">
      <c r="A6666" s="8">
        <v>41916</v>
      </c>
      <c r="B6666" s="3">
        <v>19</v>
      </c>
      <c r="C6666" s="3">
        <v>1618</v>
      </c>
      <c r="D6666" s="3">
        <v>65</v>
      </c>
      <c r="E6666" s="3"/>
      <c r="F6666" s="3"/>
      <c r="G6666" s="3">
        <v>34</v>
      </c>
      <c r="H6666" s="3">
        <v>1718</v>
      </c>
      <c r="I6666" s="3"/>
      <c r="J6666" s="3"/>
      <c r="K6666" s="3"/>
      <c r="L6666" s="3"/>
      <c r="M6666" s="3">
        <v>2580</v>
      </c>
    </row>
    <row r="6667" spans="1:13" x14ac:dyDescent="0.2">
      <c r="A6667" s="8">
        <v>41916</v>
      </c>
      <c r="B6667" s="3">
        <v>20</v>
      </c>
      <c r="C6667" s="3">
        <v>1565</v>
      </c>
      <c r="D6667" s="3">
        <v>63</v>
      </c>
      <c r="E6667" s="3"/>
      <c r="F6667" s="3"/>
      <c r="G6667" s="3">
        <v>32</v>
      </c>
      <c r="H6667" s="3">
        <v>1661</v>
      </c>
      <c r="I6667" s="3"/>
      <c r="J6667" s="3"/>
      <c r="K6667" s="3"/>
      <c r="L6667" s="3"/>
      <c r="M6667" s="3">
        <v>2496</v>
      </c>
    </row>
    <row r="6668" spans="1:13" x14ac:dyDescent="0.2">
      <c r="A6668" s="8">
        <v>41916</v>
      </c>
      <c r="B6668" s="3">
        <v>21</v>
      </c>
      <c r="C6668" s="3">
        <v>1462</v>
      </c>
      <c r="D6668" s="3">
        <v>59</v>
      </c>
      <c r="E6668" s="3"/>
      <c r="F6668" s="3"/>
      <c r="G6668" s="3">
        <v>30</v>
      </c>
      <c r="H6668" s="3">
        <v>1551</v>
      </c>
      <c r="I6668" s="3"/>
      <c r="J6668" s="3"/>
      <c r="K6668" s="3"/>
      <c r="L6668" s="3"/>
      <c r="M6668" s="3">
        <v>2331</v>
      </c>
    </row>
    <row r="6669" spans="1:13" x14ac:dyDescent="0.2">
      <c r="A6669" s="8">
        <v>41916</v>
      </c>
      <c r="B6669" s="3">
        <v>22</v>
      </c>
      <c r="C6669" s="3">
        <v>1350</v>
      </c>
      <c r="D6669" s="3">
        <v>55</v>
      </c>
      <c r="E6669" s="3"/>
      <c r="F6669" s="3"/>
      <c r="G6669" s="3">
        <v>30</v>
      </c>
      <c r="H6669" s="3">
        <v>1435</v>
      </c>
      <c r="I6669" s="3"/>
      <c r="J6669" s="3"/>
      <c r="K6669" s="3"/>
      <c r="L6669" s="3"/>
      <c r="M6669" s="3">
        <v>2164</v>
      </c>
    </row>
    <row r="6670" spans="1:13" x14ac:dyDescent="0.2">
      <c r="A6670" s="8">
        <v>41916</v>
      </c>
      <c r="B6670" s="3">
        <v>23</v>
      </c>
      <c r="C6670" s="3">
        <v>1230</v>
      </c>
      <c r="D6670" s="3">
        <v>50</v>
      </c>
      <c r="E6670" s="3"/>
      <c r="F6670" s="3"/>
      <c r="G6670" s="3">
        <v>30</v>
      </c>
      <c r="H6670" s="3">
        <v>1310</v>
      </c>
      <c r="I6670" s="3"/>
      <c r="J6670" s="3"/>
      <c r="K6670" s="3"/>
      <c r="L6670" s="3"/>
      <c r="M6670" s="3">
        <v>1971</v>
      </c>
    </row>
    <row r="6671" spans="1:13" x14ac:dyDescent="0.2">
      <c r="A6671" s="8">
        <v>41916</v>
      </c>
      <c r="B6671" s="3">
        <v>24</v>
      </c>
      <c r="C6671" s="3">
        <v>1098</v>
      </c>
      <c r="D6671" s="3">
        <v>45</v>
      </c>
      <c r="E6671" s="3"/>
      <c r="F6671" s="3"/>
      <c r="G6671" s="3">
        <v>29</v>
      </c>
      <c r="H6671" s="3">
        <v>1172</v>
      </c>
      <c r="I6671" s="3"/>
      <c r="J6671" s="3"/>
      <c r="K6671" s="3"/>
      <c r="L6671" s="3"/>
      <c r="M6671" s="3">
        <v>1777</v>
      </c>
    </row>
    <row r="6672" spans="1:13" x14ac:dyDescent="0.2">
      <c r="A6672" s="8">
        <v>41917</v>
      </c>
      <c r="B6672" s="3">
        <v>1</v>
      </c>
      <c r="C6672" s="3">
        <v>1007</v>
      </c>
      <c r="D6672" s="3">
        <v>41</v>
      </c>
      <c r="E6672" s="3"/>
      <c r="F6672" s="3"/>
      <c r="G6672" s="3">
        <v>29</v>
      </c>
      <c r="H6672" s="3">
        <v>1077</v>
      </c>
      <c r="I6672" s="3"/>
      <c r="J6672" s="3"/>
      <c r="K6672" s="3"/>
      <c r="L6672" s="3"/>
      <c r="M6672" s="3">
        <v>1619</v>
      </c>
    </row>
    <row r="6673" spans="1:13" x14ac:dyDescent="0.2">
      <c r="A6673" s="8">
        <v>41917</v>
      </c>
      <c r="B6673" s="3">
        <v>2</v>
      </c>
      <c r="C6673" s="3">
        <v>930</v>
      </c>
      <c r="D6673" s="3">
        <v>38</v>
      </c>
      <c r="E6673" s="3"/>
      <c r="F6673" s="3"/>
      <c r="G6673" s="3">
        <v>28</v>
      </c>
      <c r="H6673" s="3">
        <v>996</v>
      </c>
      <c r="I6673" s="3"/>
      <c r="J6673" s="3"/>
      <c r="K6673" s="3"/>
      <c r="L6673" s="3"/>
      <c r="M6673" s="3">
        <v>1521</v>
      </c>
    </row>
    <row r="6674" spans="1:13" x14ac:dyDescent="0.2">
      <c r="A6674" s="8">
        <v>41917</v>
      </c>
      <c r="B6674" s="3">
        <v>3</v>
      </c>
      <c r="C6674" s="3">
        <v>894</v>
      </c>
      <c r="D6674" s="3">
        <v>37</v>
      </c>
      <c r="E6674" s="3"/>
      <c r="F6674" s="3"/>
      <c r="G6674" s="3">
        <v>29</v>
      </c>
      <c r="H6674" s="3">
        <v>960</v>
      </c>
      <c r="I6674" s="3"/>
      <c r="J6674" s="3"/>
      <c r="K6674" s="3"/>
      <c r="L6674" s="3"/>
      <c r="M6674" s="3">
        <v>1466</v>
      </c>
    </row>
    <row r="6675" spans="1:13" x14ac:dyDescent="0.2">
      <c r="A6675" s="8">
        <v>41917</v>
      </c>
      <c r="B6675" s="3">
        <v>4</v>
      </c>
      <c r="C6675" s="3">
        <v>861</v>
      </c>
      <c r="D6675" s="3">
        <v>35</v>
      </c>
      <c r="E6675" s="3"/>
      <c r="F6675" s="3"/>
      <c r="G6675" s="3">
        <v>29</v>
      </c>
      <c r="H6675" s="3">
        <v>925</v>
      </c>
      <c r="I6675" s="3"/>
      <c r="J6675" s="3"/>
      <c r="K6675" s="3"/>
      <c r="L6675" s="3"/>
      <c r="M6675" s="3">
        <v>1416</v>
      </c>
    </row>
    <row r="6676" spans="1:13" x14ac:dyDescent="0.2">
      <c r="A6676" s="8">
        <v>41917</v>
      </c>
      <c r="B6676" s="3">
        <v>5</v>
      </c>
      <c r="C6676" s="3">
        <v>852</v>
      </c>
      <c r="D6676" s="3">
        <v>35</v>
      </c>
      <c r="E6676" s="3"/>
      <c r="F6676" s="3"/>
      <c r="G6676" s="3">
        <v>28</v>
      </c>
      <c r="H6676" s="3">
        <v>915</v>
      </c>
      <c r="I6676" s="3"/>
      <c r="J6676" s="3"/>
      <c r="K6676" s="3"/>
      <c r="L6676" s="3"/>
      <c r="M6676" s="3">
        <v>1408</v>
      </c>
    </row>
    <row r="6677" spans="1:13" x14ac:dyDescent="0.2">
      <c r="A6677" s="8">
        <v>41917</v>
      </c>
      <c r="B6677" s="3">
        <v>6</v>
      </c>
      <c r="C6677" s="3">
        <v>861</v>
      </c>
      <c r="D6677" s="3">
        <v>35</v>
      </c>
      <c r="E6677" s="3"/>
      <c r="F6677" s="3"/>
      <c r="G6677" s="3">
        <v>29</v>
      </c>
      <c r="H6677" s="3">
        <v>925</v>
      </c>
      <c r="I6677" s="3"/>
      <c r="J6677" s="3"/>
      <c r="K6677" s="3"/>
      <c r="L6677" s="3"/>
      <c r="M6677" s="3">
        <v>1419</v>
      </c>
    </row>
    <row r="6678" spans="1:13" x14ac:dyDescent="0.2">
      <c r="A6678" s="8">
        <v>41917</v>
      </c>
      <c r="B6678" s="3">
        <v>7</v>
      </c>
      <c r="C6678" s="3">
        <v>888</v>
      </c>
      <c r="D6678" s="3">
        <v>36</v>
      </c>
      <c r="E6678" s="3"/>
      <c r="F6678" s="3"/>
      <c r="G6678" s="3">
        <v>29</v>
      </c>
      <c r="H6678" s="3">
        <v>954</v>
      </c>
      <c r="I6678" s="3"/>
      <c r="J6678" s="3"/>
      <c r="K6678" s="3"/>
      <c r="L6678" s="3"/>
      <c r="M6678" s="3">
        <v>1464</v>
      </c>
    </row>
    <row r="6679" spans="1:13" x14ac:dyDescent="0.2">
      <c r="A6679" s="8">
        <v>41917</v>
      </c>
      <c r="B6679" s="3">
        <v>8</v>
      </c>
      <c r="C6679" s="3">
        <v>890</v>
      </c>
      <c r="D6679" s="3">
        <v>36</v>
      </c>
      <c r="E6679" s="3"/>
      <c r="F6679" s="3"/>
      <c r="G6679" s="3">
        <v>29</v>
      </c>
      <c r="H6679" s="3">
        <v>956</v>
      </c>
      <c r="I6679" s="3"/>
      <c r="J6679" s="3"/>
      <c r="K6679" s="3"/>
      <c r="L6679" s="3"/>
      <c r="M6679" s="3">
        <v>1466</v>
      </c>
    </row>
    <row r="6680" spans="1:13" x14ac:dyDescent="0.2">
      <c r="A6680" s="8">
        <v>41917</v>
      </c>
      <c r="B6680" s="3">
        <v>9</v>
      </c>
      <c r="C6680" s="3">
        <v>945</v>
      </c>
      <c r="D6680" s="3">
        <v>39</v>
      </c>
      <c r="E6680" s="3"/>
      <c r="F6680" s="3"/>
      <c r="G6680" s="3">
        <v>29</v>
      </c>
      <c r="H6680" s="3">
        <v>1013</v>
      </c>
      <c r="I6680" s="3"/>
      <c r="J6680" s="3"/>
      <c r="K6680" s="3"/>
      <c r="L6680" s="3"/>
      <c r="M6680" s="3">
        <v>1552</v>
      </c>
    </row>
    <row r="6681" spans="1:13" x14ac:dyDescent="0.2">
      <c r="A6681" s="8">
        <v>41917</v>
      </c>
      <c r="B6681" s="3">
        <v>10</v>
      </c>
      <c r="C6681" s="3">
        <v>1034</v>
      </c>
      <c r="D6681" s="3">
        <v>42</v>
      </c>
      <c r="E6681" s="3"/>
      <c r="F6681" s="3"/>
      <c r="G6681" s="3">
        <v>33</v>
      </c>
      <c r="H6681" s="3">
        <v>1110</v>
      </c>
      <c r="I6681" s="3"/>
      <c r="J6681" s="3"/>
      <c r="K6681" s="3"/>
      <c r="L6681" s="3"/>
      <c r="M6681" s="3">
        <v>1685</v>
      </c>
    </row>
    <row r="6682" spans="1:13" x14ac:dyDescent="0.2">
      <c r="A6682" s="8">
        <v>41917</v>
      </c>
      <c r="B6682" s="3">
        <v>11</v>
      </c>
      <c r="C6682" s="3">
        <v>1096</v>
      </c>
      <c r="D6682" s="3">
        <v>45</v>
      </c>
      <c r="E6682" s="3"/>
      <c r="F6682" s="3"/>
      <c r="G6682" s="3">
        <v>40</v>
      </c>
      <c r="H6682" s="3">
        <v>1181</v>
      </c>
      <c r="I6682" s="3"/>
      <c r="J6682" s="3"/>
      <c r="K6682" s="3"/>
      <c r="L6682" s="3"/>
      <c r="M6682" s="3">
        <v>1796</v>
      </c>
    </row>
    <row r="6683" spans="1:13" x14ac:dyDescent="0.2">
      <c r="A6683" s="8">
        <v>41917</v>
      </c>
      <c r="B6683" s="3">
        <v>12</v>
      </c>
      <c r="C6683" s="3">
        <v>1175</v>
      </c>
      <c r="D6683" s="3">
        <v>48</v>
      </c>
      <c r="E6683" s="3"/>
      <c r="F6683" s="3"/>
      <c r="G6683" s="3">
        <v>40</v>
      </c>
      <c r="H6683" s="3">
        <v>1263</v>
      </c>
      <c r="I6683" s="3"/>
      <c r="J6683" s="3"/>
      <c r="K6683" s="3"/>
      <c r="L6683" s="3"/>
      <c r="M6683" s="3">
        <v>1914</v>
      </c>
    </row>
    <row r="6684" spans="1:13" x14ac:dyDescent="0.2">
      <c r="A6684" s="8">
        <v>41917</v>
      </c>
      <c r="B6684" s="3">
        <v>13</v>
      </c>
      <c r="C6684" s="3">
        <v>1262</v>
      </c>
      <c r="D6684" s="3">
        <v>52</v>
      </c>
      <c r="E6684" s="3"/>
      <c r="F6684" s="3"/>
      <c r="G6684" s="3">
        <v>40</v>
      </c>
      <c r="H6684" s="3">
        <v>1354</v>
      </c>
      <c r="I6684" s="3"/>
      <c r="J6684" s="3"/>
      <c r="K6684" s="3"/>
      <c r="L6684" s="3"/>
      <c r="M6684" s="3">
        <v>2060</v>
      </c>
    </row>
    <row r="6685" spans="1:13" x14ac:dyDescent="0.2">
      <c r="A6685" s="8">
        <v>41917</v>
      </c>
      <c r="B6685" s="3">
        <v>14</v>
      </c>
      <c r="C6685" s="3">
        <v>1389</v>
      </c>
      <c r="D6685" s="3">
        <v>57</v>
      </c>
      <c r="E6685" s="3"/>
      <c r="F6685" s="3"/>
      <c r="G6685" s="3">
        <v>40</v>
      </c>
      <c r="H6685" s="3">
        <v>1486</v>
      </c>
      <c r="I6685" s="3"/>
      <c r="J6685" s="3"/>
      <c r="K6685" s="3"/>
      <c r="L6685" s="3"/>
      <c r="M6685" s="3">
        <v>2248</v>
      </c>
    </row>
    <row r="6686" spans="1:13" x14ac:dyDescent="0.2">
      <c r="A6686" s="8">
        <v>41917</v>
      </c>
      <c r="B6686" s="3">
        <v>15</v>
      </c>
      <c r="C6686" s="3">
        <v>1537</v>
      </c>
      <c r="D6686" s="3">
        <v>62</v>
      </c>
      <c r="E6686" s="3"/>
      <c r="F6686" s="3"/>
      <c r="G6686" s="3">
        <v>35</v>
      </c>
      <c r="H6686" s="3">
        <v>1634</v>
      </c>
      <c r="I6686" s="3"/>
      <c r="J6686" s="3"/>
      <c r="K6686" s="3"/>
      <c r="L6686" s="3"/>
      <c r="M6686" s="3">
        <v>2450</v>
      </c>
    </row>
    <row r="6687" spans="1:13" x14ac:dyDescent="0.2">
      <c r="A6687" s="8">
        <v>41917</v>
      </c>
      <c r="B6687" s="3">
        <v>16</v>
      </c>
      <c r="C6687" s="3">
        <v>1652</v>
      </c>
      <c r="D6687" s="3">
        <v>67</v>
      </c>
      <c r="E6687" s="3"/>
      <c r="F6687" s="3"/>
      <c r="G6687" s="3">
        <v>45</v>
      </c>
      <c r="H6687" s="3">
        <v>1764</v>
      </c>
      <c r="I6687" s="3"/>
      <c r="J6687" s="3"/>
      <c r="K6687" s="3"/>
      <c r="L6687" s="3"/>
      <c r="M6687" s="3">
        <v>2646</v>
      </c>
    </row>
    <row r="6688" spans="1:13" x14ac:dyDescent="0.2">
      <c r="A6688" s="8">
        <v>41917</v>
      </c>
      <c r="B6688" s="3">
        <v>17</v>
      </c>
      <c r="C6688" s="3">
        <v>1750</v>
      </c>
      <c r="D6688" s="3">
        <v>71</v>
      </c>
      <c r="E6688" s="3"/>
      <c r="F6688" s="3"/>
      <c r="G6688" s="3">
        <v>41</v>
      </c>
      <c r="H6688" s="3">
        <v>1862</v>
      </c>
      <c r="I6688" s="3"/>
      <c r="J6688" s="3"/>
      <c r="K6688" s="3"/>
      <c r="L6688" s="3"/>
      <c r="M6688" s="3">
        <v>2788</v>
      </c>
    </row>
    <row r="6689" spans="1:13" x14ac:dyDescent="0.2">
      <c r="A6689" s="8">
        <v>41917</v>
      </c>
      <c r="B6689" s="3">
        <v>18</v>
      </c>
      <c r="C6689" s="3">
        <v>1788</v>
      </c>
      <c r="D6689" s="3">
        <v>72</v>
      </c>
      <c r="E6689" s="3"/>
      <c r="F6689" s="3"/>
      <c r="G6689" s="3">
        <v>38</v>
      </c>
      <c r="H6689" s="3">
        <v>1899</v>
      </c>
      <c r="I6689" s="3"/>
      <c r="J6689" s="3"/>
      <c r="K6689" s="3"/>
      <c r="L6689" s="3"/>
      <c r="M6689" s="3">
        <v>2844</v>
      </c>
    </row>
    <row r="6690" spans="1:13" x14ac:dyDescent="0.2">
      <c r="A6690" s="8">
        <v>41917</v>
      </c>
      <c r="B6690" s="3">
        <v>19</v>
      </c>
      <c r="C6690" s="3">
        <v>1728</v>
      </c>
      <c r="D6690" s="3">
        <v>70</v>
      </c>
      <c r="E6690" s="3"/>
      <c r="F6690" s="3"/>
      <c r="G6690" s="3">
        <v>32</v>
      </c>
      <c r="H6690" s="3">
        <v>1830</v>
      </c>
      <c r="I6690" s="3"/>
      <c r="J6690" s="3"/>
      <c r="K6690" s="3"/>
      <c r="L6690" s="3"/>
      <c r="M6690" s="3">
        <v>2741</v>
      </c>
    </row>
    <row r="6691" spans="1:13" x14ac:dyDescent="0.2">
      <c r="A6691" s="8">
        <v>41917</v>
      </c>
      <c r="B6691" s="3">
        <v>20</v>
      </c>
      <c r="C6691" s="3">
        <v>1696</v>
      </c>
      <c r="D6691" s="3">
        <v>68</v>
      </c>
      <c r="E6691" s="3"/>
      <c r="F6691" s="3"/>
      <c r="G6691" s="3">
        <v>31</v>
      </c>
      <c r="H6691" s="3">
        <v>1796</v>
      </c>
      <c r="I6691" s="3"/>
      <c r="J6691" s="3"/>
      <c r="K6691" s="3"/>
      <c r="L6691" s="3"/>
      <c r="M6691" s="3">
        <v>2679</v>
      </c>
    </row>
    <row r="6692" spans="1:13" x14ac:dyDescent="0.2">
      <c r="A6692" s="8">
        <v>41917</v>
      </c>
      <c r="B6692" s="3">
        <v>21</v>
      </c>
      <c r="C6692" s="3">
        <v>1568</v>
      </c>
      <c r="D6692" s="3">
        <v>63</v>
      </c>
      <c r="E6692" s="3"/>
      <c r="F6692" s="3"/>
      <c r="G6692" s="3">
        <v>30</v>
      </c>
      <c r="H6692" s="3">
        <v>1662</v>
      </c>
      <c r="I6692" s="3"/>
      <c r="J6692" s="3"/>
      <c r="K6692" s="3"/>
      <c r="L6692" s="3"/>
      <c r="M6692" s="3">
        <v>2470</v>
      </c>
    </row>
    <row r="6693" spans="1:13" x14ac:dyDescent="0.2">
      <c r="A6693" s="8">
        <v>41917</v>
      </c>
      <c r="B6693" s="3">
        <v>22</v>
      </c>
      <c r="C6693" s="3">
        <v>1424</v>
      </c>
      <c r="D6693" s="3">
        <v>58</v>
      </c>
      <c r="E6693" s="3"/>
      <c r="F6693" s="3"/>
      <c r="G6693" s="3">
        <v>30</v>
      </c>
      <c r="H6693" s="3">
        <v>1512</v>
      </c>
      <c r="I6693" s="3"/>
      <c r="J6693" s="3"/>
      <c r="K6693" s="3"/>
      <c r="L6693" s="3"/>
      <c r="M6693" s="3">
        <v>2253</v>
      </c>
    </row>
    <row r="6694" spans="1:13" x14ac:dyDescent="0.2">
      <c r="A6694" s="8">
        <v>41917</v>
      </c>
      <c r="B6694" s="3">
        <v>23</v>
      </c>
      <c r="C6694" s="3">
        <v>1253</v>
      </c>
      <c r="D6694" s="3">
        <v>51</v>
      </c>
      <c r="E6694" s="3"/>
      <c r="F6694" s="3"/>
      <c r="G6694" s="3">
        <v>29</v>
      </c>
      <c r="H6694" s="3">
        <v>1333</v>
      </c>
      <c r="I6694" s="3"/>
      <c r="J6694" s="3"/>
      <c r="K6694" s="3"/>
      <c r="L6694" s="3"/>
      <c r="M6694" s="3">
        <v>2000</v>
      </c>
    </row>
    <row r="6695" spans="1:13" x14ac:dyDescent="0.2">
      <c r="A6695" s="8">
        <v>41917</v>
      </c>
      <c r="B6695" s="3">
        <v>24</v>
      </c>
      <c r="C6695" s="3">
        <v>1101</v>
      </c>
      <c r="D6695" s="3">
        <v>45</v>
      </c>
      <c r="E6695" s="3"/>
      <c r="F6695" s="3"/>
      <c r="G6695" s="3">
        <v>30</v>
      </c>
      <c r="H6695" s="3">
        <v>1176</v>
      </c>
      <c r="I6695" s="3"/>
      <c r="J6695" s="3"/>
      <c r="K6695" s="3"/>
      <c r="L6695" s="3"/>
      <c r="M6695" s="3">
        <v>1776</v>
      </c>
    </row>
    <row r="6696" spans="1:13" x14ac:dyDescent="0.2">
      <c r="A6696" s="8">
        <v>41918</v>
      </c>
      <c r="B6696" s="3">
        <v>1</v>
      </c>
      <c r="C6696" s="3">
        <v>996</v>
      </c>
      <c r="D6696" s="3">
        <v>41</v>
      </c>
      <c r="E6696" s="3"/>
      <c r="F6696" s="3"/>
      <c r="G6696" s="3">
        <v>29</v>
      </c>
      <c r="H6696" s="3">
        <v>1066</v>
      </c>
      <c r="I6696" s="3"/>
      <c r="J6696" s="3"/>
      <c r="K6696" s="3"/>
      <c r="L6696" s="3"/>
      <c r="M6696" s="3">
        <v>1616</v>
      </c>
    </row>
    <row r="6697" spans="1:13" x14ac:dyDescent="0.2">
      <c r="A6697" s="8">
        <v>41918</v>
      </c>
      <c r="B6697" s="3">
        <v>2</v>
      </c>
      <c r="C6697" s="3">
        <v>931</v>
      </c>
      <c r="D6697" s="3">
        <v>38</v>
      </c>
      <c r="E6697" s="3"/>
      <c r="F6697" s="3"/>
      <c r="G6697" s="3">
        <v>29</v>
      </c>
      <c r="H6697" s="3">
        <v>998</v>
      </c>
      <c r="I6697" s="3"/>
      <c r="J6697" s="3"/>
      <c r="K6697" s="3"/>
      <c r="L6697" s="3"/>
      <c r="M6697" s="3">
        <v>1520</v>
      </c>
    </row>
    <row r="6698" spans="1:13" x14ac:dyDescent="0.2">
      <c r="A6698" s="8">
        <v>41918</v>
      </c>
      <c r="B6698" s="3">
        <v>3</v>
      </c>
      <c r="C6698" s="3">
        <v>887</v>
      </c>
      <c r="D6698" s="3">
        <v>36</v>
      </c>
      <c r="E6698" s="3"/>
      <c r="F6698" s="3"/>
      <c r="G6698" s="3">
        <v>29</v>
      </c>
      <c r="H6698" s="3">
        <v>953</v>
      </c>
      <c r="I6698" s="3"/>
      <c r="J6698" s="3"/>
      <c r="K6698" s="3"/>
      <c r="L6698" s="3"/>
      <c r="M6698" s="3">
        <v>1466</v>
      </c>
    </row>
    <row r="6699" spans="1:13" x14ac:dyDescent="0.2">
      <c r="A6699" s="8">
        <v>41918</v>
      </c>
      <c r="B6699" s="3">
        <v>4</v>
      </c>
      <c r="C6699" s="3">
        <v>884</v>
      </c>
      <c r="D6699" s="3">
        <v>36</v>
      </c>
      <c r="E6699" s="3"/>
      <c r="F6699" s="3"/>
      <c r="G6699" s="3">
        <v>29</v>
      </c>
      <c r="H6699" s="3">
        <v>949</v>
      </c>
      <c r="I6699" s="3"/>
      <c r="J6699" s="3"/>
      <c r="K6699" s="3"/>
      <c r="L6699" s="3"/>
      <c r="M6699" s="3">
        <v>1450</v>
      </c>
    </row>
    <row r="6700" spans="1:13" x14ac:dyDescent="0.2">
      <c r="A6700" s="8">
        <v>41918</v>
      </c>
      <c r="B6700" s="3">
        <v>5</v>
      </c>
      <c r="C6700" s="3">
        <v>904</v>
      </c>
      <c r="D6700" s="3">
        <v>37</v>
      </c>
      <c r="E6700" s="3"/>
      <c r="F6700" s="3"/>
      <c r="G6700" s="3">
        <v>28</v>
      </c>
      <c r="H6700" s="3">
        <v>969</v>
      </c>
      <c r="I6700" s="3"/>
      <c r="J6700" s="3"/>
      <c r="K6700" s="3"/>
      <c r="L6700" s="3"/>
      <c r="M6700" s="3">
        <v>1489</v>
      </c>
    </row>
    <row r="6701" spans="1:13" x14ac:dyDescent="0.2">
      <c r="A6701" s="8">
        <v>41918</v>
      </c>
      <c r="B6701" s="3">
        <v>6</v>
      </c>
      <c r="C6701" s="3">
        <v>975</v>
      </c>
      <c r="D6701" s="3">
        <v>40</v>
      </c>
      <c r="E6701" s="3"/>
      <c r="F6701" s="3"/>
      <c r="G6701" s="3">
        <v>30</v>
      </c>
      <c r="H6701" s="3">
        <v>1045</v>
      </c>
      <c r="I6701" s="3"/>
      <c r="J6701" s="3"/>
      <c r="K6701" s="3"/>
      <c r="L6701" s="3"/>
      <c r="M6701" s="3">
        <v>1588</v>
      </c>
    </row>
    <row r="6702" spans="1:13" x14ac:dyDescent="0.2">
      <c r="A6702" s="8">
        <v>41918</v>
      </c>
      <c r="B6702" s="3">
        <v>7</v>
      </c>
      <c r="C6702" s="3">
        <v>1093</v>
      </c>
      <c r="D6702" s="3">
        <v>44</v>
      </c>
      <c r="E6702" s="3"/>
      <c r="F6702" s="3"/>
      <c r="G6702" s="3">
        <v>29</v>
      </c>
      <c r="H6702" s="3">
        <v>1167</v>
      </c>
      <c r="I6702" s="3"/>
      <c r="J6702" s="3"/>
      <c r="K6702" s="3"/>
      <c r="L6702" s="3"/>
      <c r="M6702" s="3">
        <v>1785</v>
      </c>
    </row>
    <row r="6703" spans="1:13" x14ac:dyDescent="0.2">
      <c r="A6703" s="8">
        <v>41918</v>
      </c>
      <c r="B6703" s="3">
        <v>8</v>
      </c>
      <c r="C6703" s="3">
        <v>1132</v>
      </c>
      <c r="D6703" s="3">
        <v>46</v>
      </c>
      <c r="E6703" s="3"/>
      <c r="F6703" s="3"/>
      <c r="G6703" s="3">
        <v>30</v>
      </c>
      <c r="H6703" s="3">
        <v>1208</v>
      </c>
      <c r="I6703" s="3"/>
      <c r="J6703" s="3"/>
      <c r="K6703" s="3"/>
      <c r="L6703" s="3"/>
      <c r="M6703" s="3">
        <v>1844</v>
      </c>
    </row>
    <row r="6704" spans="1:13" x14ac:dyDescent="0.2">
      <c r="A6704" s="8">
        <v>41918</v>
      </c>
      <c r="B6704" s="3">
        <v>9</v>
      </c>
      <c r="C6704" s="3">
        <v>1162</v>
      </c>
      <c r="D6704" s="3">
        <v>47</v>
      </c>
      <c r="E6704" s="3"/>
      <c r="F6704" s="3"/>
      <c r="G6704" s="3">
        <v>32</v>
      </c>
      <c r="H6704" s="3">
        <v>1242</v>
      </c>
      <c r="I6704" s="3"/>
      <c r="J6704" s="3"/>
      <c r="K6704" s="3"/>
      <c r="L6704" s="3"/>
      <c r="M6704" s="3">
        <v>1905</v>
      </c>
    </row>
    <row r="6705" spans="1:13" x14ac:dyDescent="0.2">
      <c r="A6705" s="8">
        <v>41918</v>
      </c>
      <c r="B6705" s="3">
        <v>10</v>
      </c>
      <c r="C6705" s="3">
        <v>1232</v>
      </c>
      <c r="D6705" s="3">
        <v>50</v>
      </c>
      <c r="E6705" s="3"/>
      <c r="F6705" s="3"/>
      <c r="G6705" s="3">
        <v>34</v>
      </c>
      <c r="H6705" s="3">
        <v>1316</v>
      </c>
      <c r="I6705" s="3"/>
      <c r="J6705" s="3"/>
      <c r="K6705" s="3"/>
      <c r="L6705" s="3"/>
      <c r="M6705" s="3">
        <v>2016</v>
      </c>
    </row>
    <row r="6706" spans="1:13" x14ac:dyDescent="0.2">
      <c r="A6706" s="8">
        <v>41918</v>
      </c>
      <c r="B6706" s="3">
        <v>11</v>
      </c>
      <c r="C6706" s="3">
        <v>1301</v>
      </c>
      <c r="D6706" s="3">
        <v>53</v>
      </c>
      <c r="E6706" s="3"/>
      <c r="F6706" s="3"/>
      <c r="G6706" s="3">
        <v>42</v>
      </c>
      <c r="H6706" s="3">
        <v>1396</v>
      </c>
      <c r="I6706" s="3"/>
      <c r="J6706" s="3"/>
      <c r="K6706" s="3"/>
      <c r="L6706" s="3"/>
      <c r="M6706" s="3">
        <v>2141</v>
      </c>
    </row>
    <row r="6707" spans="1:13" x14ac:dyDescent="0.2">
      <c r="A6707" s="8">
        <v>41918</v>
      </c>
      <c r="B6707" s="3">
        <v>12</v>
      </c>
      <c r="C6707" s="3">
        <v>1368</v>
      </c>
      <c r="D6707" s="3">
        <v>56</v>
      </c>
      <c r="E6707" s="3"/>
      <c r="F6707" s="3"/>
      <c r="G6707" s="3">
        <v>43</v>
      </c>
      <c r="H6707" s="3">
        <v>1467</v>
      </c>
      <c r="I6707" s="3"/>
      <c r="J6707" s="3"/>
      <c r="K6707" s="3"/>
      <c r="L6707" s="3"/>
      <c r="M6707" s="3">
        <v>2245</v>
      </c>
    </row>
    <row r="6708" spans="1:13" x14ac:dyDescent="0.2">
      <c r="A6708" s="8">
        <v>41918</v>
      </c>
      <c r="B6708" s="3">
        <v>13</v>
      </c>
      <c r="C6708" s="3">
        <v>1481</v>
      </c>
      <c r="D6708" s="3">
        <v>60</v>
      </c>
      <c r="E6708" s="3"/>
      <c r="F6708" s="3"/>
      <c r="G6708" s="3">
        <v>40</v>
      </c>
      <c r="H6708" s="3">
        <v>1582</v>
      </c>
      <c r="I6708" s="3"/>
      <c r="J6708" s="3"/>
      <c r="K6708" s="3"/>
      <c r="L6708" s="3"/>
      <c r="M6708" s="3">
        <v>2406</v>
      </c>
    </row>
    <row r="6709" spans="1:13" x14ac:dyDescent="0.2">
      <c r="A6709" s="8">
        <v>41918</v>
      </c>
      <c r="B6709" s="3">
        <v>14</v>
      </c>
      <c r="C6709" s="3">
        <v>1592</v>
      </c>
      <c r="D6709" s="3">
        <v>65</v>
      </c>
      <c r="E6709" s="3"/>
      <c r="F6709" s="3"/>
      <c r="G6709" s="3">
        <v>47</v>
      </c>
      <c r="H6709" s="3">
        <v>1704</v>
      </c>
      <c r="I6709" s="3"/>
      <c r="J6709" s="3"/>
      <c r="K6709" s="3"/>
      <c r="L6709" s="3"/>
      <c r="M6709" s="3">
        <v>2594</v>
      </c>
    </row>
    <row r="6710" spans="1:13" x14ac:dyDescent="0.2">
      <c r="A6710" s="8">
        <v>41918</v>
      </c>
      <c r="B6710" s="3">
        <v>15</v>
      </c>
      <c r="C6710" s="3">
        <v>1729</v>
      </c>
      <c r="D6710" s="3">
        <v>70</v>
      </c>
      <c r="E6710" s="3"/>
      <c r="F6710" s="3"/>
      <c r="G6710" s="3">
        <v>41</v>
      </c>
      <c r="H6710" s="3">
        <v>1840</v>
      </c>
      <c r="I6710" s="3"/>
      <c r="J6710" s="3"/>
      <c r="K6710" s="3"/>
      <c r="L6710" s="3"/>
      <c r="M6710" s="3">
        <v>2784</v>
      </c>
    </row>
    <row r="6711" spans="1:13" x14ac:dyDescent="0.2">
      <c r="A6711" s="8">
        <v>41918</v>
      </c>
      <c r="B6711" s="3">
        <v>16</v>
      </c>
      <c r="C6711" s="3">
        <v>1835</v>
      </c>
      <c r="D6711" s="3">
        <v>74</v>
      </c>
      <c r="E6711" s="3"/>
      <c r="F6711" s="3"/>
      <c r="G6711" s="3">
        <v>42</v>
      </c>
      <c r="H6711" s="3">
        <v>1952</v>
      </c>
      <c r="I6711" s="3"/>
      <c r="J6711" s="3"/>
      <c r="K6711" s="3"/>
      <c r="L6711" s="3"/>
      <c r="M6711" s="3">
        <v>2953</v>
      </c>
    </row>
    <row r="6712" spans="1:13" x14ac:dyDescent="0.2">
      <c r="A6712" s="8">
        <v>41918</v>
      </c>
      <c r="B6712" s="3">
        <v>17</v>
      </c>
      <c r="C6712" s="3">
        <v>1921</v>
      </c>
      <c r="D6712" s="3">
        <v>78</v>
      </c>
      <c r="E6712" s="3"/>
      <c r="F6712" s="3"/>
      <c r="G6712" s="3">
        <v>44</v>
      </c>
      <c r="H6712" s="3">
        <v>2043</v>
      </c>
      <c r="I6712" s="3"/>
      <c r="J6712" s="3"/>
      <c r="K6712" s="3"/>
      <c r="L6712" s="3"/>
      <c r="M6712" s="3">
        <v>3080</v>
      </c>
    </row>
    <row r="6713" spans="1:13" x14ac:dyDescent="0.2">
      <c r="A6713" s="8">
        <v>41918</v>
      </c>
      <c r="B6713" s="3">
        <v>18</v>
      </c>
      <c r="C6713" s="3">
        <v>1936</v>
      </c>
      <c r="D6713" s="3">
        <v>78</v>
      </c>
      <c r="E6713" s="3"/>
      <c r="F6713" s="3"/>
      <c r="G6713" s="3">
        <v>39</v>
      </c>
      <c r="H6713" s="3">
        <v>2053</v>
      </c>
      <c r="I6713" s="3"/>
      <c r="J6713" s="3"/>
      <c r="K6713" s="3"/>
      <c r="L6713" s="3"/>
      <c r="M6713" s="3">
        <v>3069</v>
      </c>
    </row>
    <row r="6714" spans="1:13" x14ac:dyDescent="0.2">
      <c r="A6714" s="8">
        <v>41918</v>
      </c>
      <c r="B6714" s="3">
        <v>19</v>
      </c>
      <c r="C6714" s="3">
        <v>1837</v>
      </c>
      <c r="D6714" s="3">
        <v>74</v>
      </c>
      <c r="E6714" s="3"/>
      <c r="F6714" s="3"/>
      <c r="G6714" s="3">
        <v>38</v>
      </c>
      <c r="H6714" s="3">
        <v>1949</v>
      </c>
      <c r="I6714" s="3"/>
      <c r="J6714" s="3"/>
      <c r="K6714" s="3"/>
      <c r="L6714" s="3"/>
      <c r="M6714" s="3">
        <v>2927</v>
      </c>
    </row>
    <row r="6715" spans="1:13" x14ac:dyDescent="0.2">
      <c r="A6715" s="8">
        <v>41918</v>
      </c>
      <c r="B6715" s="3">
        <v>20</v>
      </c>
      <c r="C6715" s="3">
        <v>1766</v>
      </c>
      <c r="D6715" s="3">
        <v>71</v>
      </c>
      <c r="E6715" s="3"/>
      <c r="F6715" s="3"/>
      <c r="G6715" s="3">
        <v>32</v>
      </c>
      <c r="H6715" s="3">
        <v>1869</v>
      </c>
      <c r="I6715" s="3"/>
      <c r="J6715" s="3"/>
      <c r="K6715" s="3"/>
      <c r="L6715" s="3"/>
      <c r="M6715" s="3">
        <v>2819</v>
      </c>
    </row>
    <row r="6716" spans="1:13" x14ac:dyDescent="0.2">
      <c r="A6716" s="8">
        <v>41918</v>
      </c>
      <c r="B6716" s="3">
        <v>21</v>
      </c>
      <c r="C6716" s="3">
        <v>1641</v>
      </c>
      <c r="D6716" s="3">
        <v>66</v>
      </c>
      <c r="E6716" s="3"/>
      <c r="F6716" s="3"/>
      <c r="G6716" s="3">
        <v>31</v>
      </c>
      <c r="H6716" s="3">
        <v>1738</v>
      </c>
      <c r="I6716" s="3"/>
      <c r="J6716" s="3"/>
      <c r="K6716" s="3"/>
      <c r="L6716" s="3"/>
      <c r="M6716" s="3">
        <v>2615</v>
      </c>
    </row>
    <row r="6717" spans="1:13" x14ac:dyDescent="0.2">
      <c r="A6717" s="8">
        <v>41918</v>
      </c>
      <c r="B6717" s="3">
        <v>22</v>
      </c>
      <c r="C6717" s="3">
        <v>1482</v>
      </c>
      <c r="D6717" s="3">
        <v>60</v>
      </c>
      <c r="E6717" s="3"/>
      <c r="F6717" s="3"/>
      <c r="G6717" s="3">
        <v>31</v>
      </c>
      <c r="H6717" s="3">
        <v>1573</v>
      </c>
      <c r="I6717" s="3"/>
      <c r="J6717" s="3"/>
      <c r="K6717" s="3"/>
      <c r="L6717" s="3"/>
      <c r="M6717" s="3">
        <v>2368</v>
      </c>
    </row>
    <row r="6718" spans="1:13" x14ac:dyDescent="0.2">
      <c r="A6718" s="8">
        <v>41918</v>
      </c>
      <c r="B6718" s="3">
        <v>23</v>
      </c>
      <c r="C6718" s="3">
        <v>1314</v>
      </c>
      <c r="D6718" s="3">
        <v>53</v>
      </c>
      <c r="E6718" s="3"/>
      <c r="F6718" s="3"/>
      <c r="G6718" s="3">
        <v>30</v>
      </c>
      <c r="H6718" s="3">
        <v>1398</v>
      </c>
      <c r="I6718" s="3"/>
      <c r="J6718" s="3"/>
      <c r="K6718" s="3"/>
      <c r="L6718" s="3"/>
      <c r="M6718" s="3">
        <v>2109</v>
      </c>
    </row>
    <row r="6719" spans="1:13" x14ac:dyDescent="0.2">
      <c r="A6719" s="8">
        <v>41918</v>
      </c>
      <c r="B6719" s="3">
        <v>24</v>
      </c>
      <c r="C6719" s="3">
        <v>1146</v>
      </c>
      <c r="D6719" s="3">
        <v>47</v>
      </c>
      <c r="E6719" s="3"/>
      <c r="F6719" s="3"/>
      <c r="G6719" s="3">
        <v>30</v>
      </c>
      <c r="H6719" s="3">
        <v>1223</v>
      </c>
      <c r="I6719" s="3"/>
      <c r="J6719" s="3"/>
      <c r="K6719" s="3"/>
      <c r="L6719" s="3"/>
      <c r="M6719" s="3">
        <v>1854</v>
      </c>
    </row>
    <row r="6720" spans="1:13" x14ac:dyDescent="0.2">
      <c r="A6720" s="8">
        <v>41919</v>
      </c>
      <c r="B6720" s="3">
        <v>1</v>
      </c>
      <c r="C6720" s="3">
        <v>1036</v>
      </c>
      <c r="D6720" s="3">
        <v>42</v>
      </c>
      <c r="E6720" s="3"/>
      <c r="F6720" s="3"/>
      <c r="G6720" s="3">
        <v>30</v>
      </c>
      <c r="H6720" s="3">
        <v>1108</v>
      </c>
      <c r="I6720" s="3"/>
      <c r="J6720" s="3"/>
      <c r="K6720" s="3"/>
      <c r="L6720" s="3"/>
      <c r="M6720" s="3">
        <v>1690</v>
      </c>
    </row>
    <row r="6721" spans="1:13" x14ac:dyDescent="0.2">
      <c r="A6721" s="8">
        <v>41919</v>
      </c>
      <c r="B6721" s="3">
        <v>2</v>
      </c>
      <c r="C6721" s="3">
        <v>961</v>
      </c>
      <c r="D6721" s="3">
        <v>39</v>
      </c>
      <c r="E6721" s="3"/>
      <c r="F6721" s="3"/>
      <c r="G6721" s="3">
        <v>30</v>
      </c>
      <c r="H6721" s="3">
        <v>1030</v>
      </c>
      <c r="I6721" s="3"/>
      <c r="J6721" s="3"/>
      <c r="K6721" s="3"/>
      <c r="L6721" s="3"/>
      <c r="M6721" s="3">
        <v>1583</v>
      </c>
    </row>
    <row r="6722" spans="1:13" x14ac:dyDescent="0.2">
      <c r="A6722" s="8">
        <v>41919</v>
      </c>
      <c r="B6722" s="3">
        <v>3</v>
      </c>
      <c r="C6722" s="3">
        <v>916</v>
      </c>
      <c r="D6722" s="3">
        <v>37</v>
      </c>
      <c r="E6722" s="3"/>
      <c r="F6722" s="3"/>
      <c r="G6722" s="3">
        <v>29</v>
      </c>
      <c r="H6722" s="3">
        <v>983</v>
      </c>
      <c r="I6722" s="3"/>
      <c r="J6722" s="3"/>
      <c r="K6722" s="3"/>
      <c r="L6722" s="3"/>
      <c r="M6722" s="3">
        <v>1513</v>
      </c>
    </row>
    <row r="6723" spans="1:13" x14ac:dyDescent="0.2">
      <c r="A6723" s="8">
        <v>41919</v>
      </c>
      <c r="B6723" s="3">
        <v>4</v>
      </c>
      <c r="C6723" s="3">
        <v>901</v>
      </c>
      <c r="D6723" s="3">
        <v>37</v>
      </c>
      <c r="E6723" s="3"/>
      <c r="F6723" s="3"/>
      <c r="G6723" s="3">
        <v>29</v>
      </c>
      <c r="H6723" s="3">
        <v>967</v>
      </c>
      <c r="I6723" s="3"/>
      <c r="J6723" s="3"/>
      <c r="K6723" s="3"/>
      <c r="L6723" s="3"/>
      <c r="M6723" s="3">
        <v>1495</v>
      </c>
    </row>
    <row r="6724" spans="1:13" x14ac:dyDescent="0.2">
      <c r="A6724" s="8">
        <v>41919</v>
      </c>
      <c r="B6724" s="3">
        <v>5</v>
      </c>
      <c r="C6724" s="3">
        <v>915</v>
      </c>
      <c r="D6724" s="3">
        <v>37</v>
      </c>
      <c r="E6724" s="3"/>
      <c r="F6724" s="3"/>
      <c r="G6724" s="3">
        <v>28</v>
      </c>
      <c r="H6724" s="3">
        <v>981</v>
      </c>
      <c r="I6724" s="3"/>
      <c r="J6724" s="3"/>
      <c r="K6724" s="3"/>
      <c r="L6724" s="3"/>
      <c r="M6724" s="3">
        <v>1513</v>
      </c>
    </row>
    <row r="6725" spans="1:13" x14ac:dyDescent="0.2">
      <c r="A6725" s="8">
        <v>41919</v>
      </c>
      <c r="B6725" s="3">
        <v>6</v>
      </c>
      <c r="C6725" s="3">
        <v>990</v>
      </c>
      <c r="D6725" s="3">
        <v>40</v>
      </c>
      <c r="E6725" s="3"/>
      <c r="F6725" s="3"/>
      <c r="G6725" s="3">
        <v>29</v>
      </c>
      <c r="H6725" s="3">
        <v>1060</v>
      </c>
      <c r="I6725" s="3"/>
      <c r="J6725" s="3"/>
      <c r="K6725" s="3"/>
      <c r="L6725" s="3"/>
      <c r="M6725" s="3">
        <v>1628</v>
      </c>
    </row>
    <row r="6726" spans="1:13" x14ac:dyDescent="0.2">
      <c r="A6726" s="8">
        <v>41919</v>
      </c>
      <c r="B6726" s="3">
        <v>7</v>
      </c>
      <c r="C6726" s="3">
        <v>1103</v>
      </c>
      <c r="D6726" s="3">
        <v>45</v>
      </c>
      <c r="E6726" s="3"/>
      <c r="F6726" s="3"/>
      <c r="G6726" s="3">
        <v>30</v>
      </c>
      <c r="H6726" s="3">
        <v>1178</v>
      </c>
      <c r="I6726" s="3"/>
      <c r="J6726" s="3"/>
      <c r="K6726" s="3"/>
      <c r="L6726" s="3"/>
      <c r="M6726" s="3">
        <v>1808</v>
      </c>
    </row>
    <row r="6727" spans="1:13" x14ac:dyDescent="0.2">
      <c r="A6727" s="8">
        <v>41919</v>
      </c>
      <c r="B6727" s="3">
        <v>8</v>
      </c>
      <c r="C6727" s="3">
        <v>1137</v>
      </c>
      <c r="D6727" s="3">
        <v>46</v>
      </c>
      <c r="E6727" s="3"/>
      <c r="F6727" s="3"/>
      <c r="G6727" s="3">
        <v>30</v>
      </c>
      <c r="H6727" s="3">
        <v>1213</v>
      </c>
      <c r="I6727" s="3"/>
      <c r="J6727" s="3"/>
      <c r="K6727" s="3"/>
      <c r="L6727" s="3"/>
      <c r="M6727" s="3">
        <v>1867</v>
      </c>
    </row>
    <row r="6728" spans="1:13" x14ac:dyDescent="0.2">
      <c r="A6728" s="8">
        <v>41919</v>
      </c>
      <c r="B6728" s="3">
        <v>9</v>
      </c>
      <c r="C6728" s="3">
        <v>1168</v>
      </c>
      <c r="D6728" s="3">
        <v>47</v>
      </c>
      <c r="E6728" s="3"/>
      <c r="F6728" s="3"/>
      <c r="G6728" s="3">
        <v>30</v>
      </c>
      <c r="H6728" s="3">
        <v>1246</v>
      </c>
      <c r="I6728" s="3"/>
      <c r="J6728" s="3"/>
      <c r="K6728" s="3"/>
      <c r="L6728" s="3"/>
      <c r="M6728" s="3">
        <v>1921</v>
      </c>
    </row>
    <row r="6729" spans="1:13" x14ac:dyDescent="0.2">
      <c r="A6729" s="8">
        <v>41919</v>
      </c>
      <c r="B6729" s="3">
        <v>10</v>
      </c>
      <c r="C6729" s="3">
        <v>1232</v>
      </c>
      <c r="D6729" s="3">
        <v>50</v>
      </c>
      <c r="E6729" s="3"/>
      <c r="F6729" s="3"/>
      <c r="G6729" s="3">
        <v>37</v>
      </c>
      <c r="H6729" s="3">
        <v>1320</v>
      </c>
      <c r="I6729" s="3"/>
      <c r="J6729" s="3"/>
      <c r="K6729" s="3"/>
      <c r="L6729" s="3"/>
      <c r="M6729" s="3">
        <v>2024</v>
      </c>
    </row>
    <row r="6730" spans="1:13" x14ac:dyDescent="0.2">
      <c r="A6730" s="8">
        <v>41919</v>
      </c>
      <c r="B6730" s="3">
        <v>11</v>
      </c>
      <c r="C6730" s="3">
        <v>1298</v>
      </c>
      <c r="D6730" s="3">
        <v>53</v>
      </c>
      <c r="E6730" s="3"/>
      <c r="F6730" s="3"/>
      <c r="G6730" s="3">
        <v>39</v>
      </c>
      <c r="H6730" s="3">
        <v>1390</v>
      </c>
      <c r="I6730" s="3"/>
      <c r="J6730" s="3"/>
      <c r="K6730" s="3"/>
      <c r="L6730" s="3"/>
      <c r="M6730" s="3">
        <v>2127</v>
      </c>
    </row>
    <row r="6731" spans="1:13" x14ac:dyDescent="0.2">
      <c r="A6731" s="8">
        <v>41919</v>
      </c>
      <c r="B6731" s="3">
        <v>12</v>
      </c>
      <c r="C6731" s="3">
        <v>1366</v>
      </c>
      <c r="D6731" s="3">
        <v>56</v>
      </c>
      <c r="E6731" s="3"/>
      <c r="F6731" s="3"/>
      <c r="G6731" s="3">
        <v>44</v>
      </c>
      <c r="H6731" s="3">
        <v>1466</v>
      </c>
      <c r="I6731" s="3"/>
      <c r="J6731" s="3"/>
      <c r="K6731" s="3"/>
      <c r="L6731" s="3"/>
      <c r="M6731" s="3">
        <v>2240</v>
      </c>
    </row>
    <row r="6732" spans="1:13" x14ac:dyDescent="0.2">
      <c r="A6732" s="8">
        <v>41919</v>
      </c>
      <c r="B6732" s="3">
        <v>13</v>
      </c>
      <c r="C6732" s="3">
        <v>1462</v>
      </c>
      <c r="D6732" s="3">
        <v>60</v>
      </c>
      <c r="E6732" s="3"/>
      <c r="F6732" s="3"/>
      <c r="G6732" s="3">
        <v>42</v>
      </c>
      <c r="H6732" s="3">
        <v>1564</v>
      </c>
      <c r="I6732" s="3"/>
      <c r="J6732" s="3"/>
      <c r="K6732" s="3"/>
      <c r="L6732" s="3"/>
      <c r="M6732" s="3">
        <v>2383</v>
      </c>
    </row>
    <row r="6733" spans="1:13" x14ac:dyDescent="0.2">
      <c r="A6733" s="8">
        <v>41919</v>
      </c>
      <c r="B6733" s="3">
        <v>14</v>
      </c>
      <c r="C6733" s="3">
        <v>1576</v>
      </c>
      <c r="D6733" s="3">
        <v>64</v>
      </c>
      <c r="E6733" s="3"/>
      <c r="F6733" s="3"/>
      <c r="G6733" s="3">
        <v>43</v>
      </c>
      <c r="H6733" s="3">
        <v>1683</v>
      </c>
      <c r="I6733" s="3"/>
      <c r="J6733" s="3"/>
      <c r="K6733" s="3"/>
      <c r="L6733" s="3"/>
      <c r="M6733" s="3">
        <v>2554</v>
      </c>
    </row>
    <row r="6734" spans="1:13" x14ac:dyDescent="0.2">
      <c r="A6734" s="8">
        <v>41919</v>
      </c>
      <c r="B6734" s="3">
        <v>15</v>
      </c>
      <c r="C6734" s="3">
        <v>1709</v>
      </c>
      <c r="D6734" s="3">
        <v>69</v>
      </c>
      <c r="E6734" s="3"/>
      <c r="F6734" s="3"/>
      <c r="G6734" s="3">
        <v>40</v>
      </c>
      <c r="H6734" s="3">
        <v>1819</v>
      </c>
      <c r="I6734" s="3"/>
      <c r="J6734" s="3"/>
      <c r="K6734" s="3"/>
      <c r="L6734" s="3"/>
      <c r="M6734" s="3">
        <v>2743</v>
      </c>
    </row>
    <row r="6735" spans="1:13" x14ac:dyDescent="0.2">
      <c r="A6735" s="8">
        <v>41919</v>
      </c>
      <c r="B6735" s="3">
        <v>16</v>
      </c>
      <c r="C6735" s="3">
        <v>1827</v>
      </c>
      <c r="D6735" s="3">
        <v>74</v>
      </c>
      <c r="E6735" s="3"/>
      <c r="F6735" s="3"/>
      <c r="G6735" s="3">
        <v>43</v>
      </c>
      <c r="H6735" s="3">
        <v>1944</v>
      </c>
      <c r="I6735" s="3"/>
      <c r="J6735" s="3"/>
      <c r="K6735" s="3"/>
      <c r="L6735" s="3"/>
      <c r="M6735" s="3">
        <v>2931</v>
      </c>
    </row>
    <row r="6736" spans="1:13" x14ac:dyDescent="0.2">
      <c r="A6736" s="8">
        <v>41919</v>
      </c>
      <c r="B6736" s="3">
        <v>17</v>
      </c>
      <c r="C6736" s="3">
        <v>1920</v>
      </c>
      <c r="D6736" s="3">
        <v>78</v>
      </c>
      <c r="E6736" s="3"/>
      <c r="F6736" s="3"/>
      <c r="G6736" s="3">
        <v>43</v>
      </c>
      <c r="H6736" s="3">
        <v>2041</v>
      </c>
      <c r="I6736" s="3"/>
      <c r="J6736" s="3"/>
      <c r="K6736" s="3"/>
      <c r="L6736" s="3"/>
      <c r="M6736" s="3">
        <v>3046</v>
      </c>
    </row>
    <row r="6737" spans="1:13" x14ac:dyDescent="0.2">
      <c r="A6737" s="8">
        <v>41919</v>
      </c>
      <c r="B6737" s="3">
        <v>18</v>
      </c>
      <c r="C6737" s="3">
        <v>1919</v>
      </c>
      <c r="D6737" s="3">
        <v>78</v>
      </c>
      <c r="E6737" s="3"/>
      <c r="F6737" s="3"/>
      <c r="G6737" s="3">
        <v>40</v>
      </c>
      <c r="H6737" s="3">
        <v>2037</v>
      </c>
      <c r="I6737" s="3"/>
      <c r="J6737" s="3"/>
      <c r="K6737" s="3"/>
      <c r="L6737" s="3"/>
      <c r="M6737" s="3">
        <v>3036</v>
      </c>
    </row>
    <row r="6738" spans="1:13" x14ac:dyDescent="0.2">
      <c r="A6738" s="8">
        <v>41919</v>
      </c>
      <c r="B6738" s="3">
        <v>19</v>
      </c>
      <c r="C6738" s="3">
        <v>1829</v>
      </c>
      <c r="D6738" s="3">
        <v>74</v>
      </c>
      <c r="E6738" s="3"/>
      <c r="F6738" s="3"/>
      <c r="G6738" s="3">
        <v>38</v>
      </c>
      <c r="H6738" s="3">
        <v>1941</v>
      </c>
      <c r="I6738" s="3"/>
      <c r="J6738" s="3"/>
      <c r="K6738" s="3"/>
      <c r="L6738" s="3"/>
      <c r="M6738" s="3">
        <v>2894</v>
      </c>
    </row>
    <row r="6739" spans="1:13" x14ac:dyDescent="0.2">
      <c r="A6739" s="8">
        <v>41919</v>
      </c>
      <c r="B6739" s="3">
        <v>20</v>
      </c>
      <c r="C6739" s="3">
        <v>1764</v>
      </c>
      <c r="D6739" s="3">
        <v>71</v>
      </c>
      <c r="E6739" s="3"/>
      <c r="F6739" s="3"/>
      <c r="G6739" s="3">
        <v>32</v>
      </c>
      <c r="H6739" s="3">
        <v>1867</v>
      </c>
      <c r="I6739" s="3"/>
      <c r="J6739" s="3"/>
      <c r="K6739" s="3"/>
      <c r="L6739" s="3"/>
      <c r="M6739" s="3">
        <v>2789</v>
      </c>
    </row>
    <row r="6740" spans="1:13" x14ac:dyDescent="0.2">
      <c r="A6740" s="8">
        <v>41919</v>
      </c>
      <c r="B6740" s="3">
        <v>21</v>
      </c>
      <c r="C6740" s="3">
        <v>1629</v>
      </c>
      <c r="D6740" s="3">
        <v>66</v>
      </c>
      <c r="E6740" s="3"/>
      <c r="F6740" s="3"/>
      <c r="G6740" s="3">
        <v>31</v>
      </c>
      <c r="H6740" s="3">
        <v>1726</v>
      </c>
      <c r="I6740" s="3"/>
      <c r="J6740" s="3"/>
      <c r="K6740" s="3"/>
      <c r="L6740" s="3"/>
      <c r="M6740" s="3">
        <v>2597</v>
      </c>
    </row>
    <row r="6741" spans="1:13" x14ac:dyDescent="0.2">
      <c r="A6741" s="8">
        <v>41919</v>
      </c>
      <c r="B6741" s="3">
        <v>22</v>
      </c>
      <c r="C6741" s="3">
        <v>1465</v>
      </c>
      <c r="D6741" s="3">
        <v>59</v>
      </c>
      <c r="E6741" s="3"/>
      <c r="F6741" s="3"/>
      <c r="G6741" s="3">
        <v>30</v>
      </c>
      <c r="H6741" s="3">
        <v>1554</v>
      </c>
      <c r="I6741" s="3"/>
      <c r="J6741" s="3"/>
      <c r="K6741" s="3"/>
      <c r="L6741" s="3"/>
      <c r="M6741" s="3">
        <v>2337</v>
      </c>
    </row>
    <row r="6742" spans="1:13" x14ac:dyDescent="0.2">
      <c r="A6742" s="8">
        <v>41919</v>
      </c>
      <c r="B6742" s="3">
        <v>23</v>
      </c>
      <c r="C6742" s="3">
        <v>1292</v>
      </c>
      <c r="D6742" s="3">
        <v>52</v>
      </c>
      <c r="E6742" s="3"/>
      <c r="F6742" s="3"/>
      <c r="G6742" s="3">
        <v>30</v>
      </c>
      <c r="H6742" s="3">
        <v>1375</v>
      </c>
      <c r="I6742" s="3"/>
      <c r="J6742" s="3"/>
      <c r="K6742" s="3"/>
      <c r="L6742" s="3"/>
      <c r="M6742" s="3">
        <v>2079</v>
      </c>
    </row>
    <row r="6743" spans="1:13" x14ac:dyDescent="0.2">
      <c r="A6743" s="8">
        <v>41919</v>
      </c>
      <c r="B6743" s="3">
        <v>24</v>
      </c>
      <c r="C6743" s="3">
        <v>1130</v>
      </c>
      <c r="D6743" s="3">
        <v>46</v>
      </c>
      <c r="E6743" s="3"/>
      <c r="F6743" s="3"/>
      <c r="G6743" s="3">
        <v>30</v>
      </c>
      <c r="H6743" s="3">
        <v>1206</v>
      </c>
      <c r="I6743" s="3"/>
      <c r="J6743" s="3"/>
      <c r="K6743" s="3"/>
      <c r="L6743" s="3"/>
      <c r="M6743" s="3">
        <v>1842</v>
      </c>
    </row>
    <row r="6744" spans="1:13" x14ac:dyDescent="0.2">
      <c r="A6744" s="8">
        <v>41920</v>
      </c>
      <c r="B6744" s="3">
        <v>1</v>
      </c>
      <c r="C6744" s="3">
        <v>1020</v>
      </c>
      <c r="D6744" s="3">
        <v>42</v>
      </c>
      <c r="E6744" s="3"/>
      <c r="F6744" s="3"/>
      <c r="G6744" s="3">
        <v>29</v>
      </c>
      <c r="H6744" s="3">
        <v>1091</v>
      </c>
      <c r="I6744" s="3"/>
      <c r="J6744" s="3"/>
      <c r="K6744" s="3"/>
      <c r="L6744" s="3"/>
      <c r="M6744" s="3">
        <v>1678</v>
      </c>
    </row>
    <row r="6745" spans="1:13" x14ac:dyDescent="0.2">
      <c r="A6745" s="8">
        <v>41920</v>
      </c>
      <c r="B6745" s="3">
        <v>2</v>
      </c>
      <c r="C6745" s="3">
        <v>956</v>
      </c>
      <c r="D6745" s="3">
        <v>39</v>
      </c>
      <c r="E6745" s="3"/>
      <c r="F6745" s="3"/>
      <c r="G6745" s="3">
        <v>29</v>
      </c>
      <c r="H6745" s="3">
        <v>1024</v>
      </c>
      <c r="I6745" s="3"/>
      <c r="J6745" s="3"/>
      <c r="K6745" s="3"/>
      <c r="L6745" s="3"/>
      <c r="M6745" s="3">
        <v>1586</v>
      </c>
    </row>
    <row r="6746" spans="1:13" x14ac:dyDescent="0.2">
      <c r="A6746" s="8">
        <v>41920</v>
      </c>
      <c r="B6746" s="3">
        <v>3</v>
      </c>
      <c r="C6746" s="3">
        <v>912</v>
      </c>
      <c r="D6746" s="3">
        <v>37</v>
      </c>
      <c r="E6746" s="3"/>
      <c r="F6746" s="3"/>
      <c r="G6746" s="3">
        <v>28</v>
      </c>
      <c r="H6746" s="3">
        <v>977</v>
      </c>
      <c r="I6746" s="3"/>
      <c r="J6746" s="3"/>
      <c r="K6746" s="3"/>
      <c r="L6746" s="3"/>
      <c r="M6746" s="3">
        <v>1519</v>
      </c>
    </row>
    <row r="6747" spans="1:13" x14ac:dyDescent="0.2">
      <c r="A6747" s="8">
        <v>41920</v>
      </c>
      <c r="B6747" s="3">
        <v>4</v>
      </c>
      <c r="C6747" s="3">
        <v>886</v>
      </c>
      <c r="D6747" s="3">
        <v>36</v>
      </c>
      <c r="E6747" s="3"/>
      <c r="F6747" s="3"/>
      <c r="G6747" s="3">
        <v>29</v>
      </c>
      <c r="H6747" s="3">
        <v>952</v>
      </c>
      <c r="I6747" s="3"/>
      <c r="J6747" s="3"/>
      <c r="K6747" s="3"/>
      <c r="L6747" s="3"/>
      <c r="M6747" s="3">
        <v>1489</v>
      </c>
    </row>
    <row r="6748" spans="1:13" x14ac:dyDescent="0.2">
      <c r="A6748" s="8">
        <v>41920</v>
      </c>
      <c r="B6748" s="3">
        <v>5</v>
      </c>
      <c r="C6748" s="3">
        <v>911</v>
      </c>
      <c r="D6748" s="3">
        <v>37</v>
      </c>
      <c r="E6748" s="3"/>
      <c r="F6748" s="3"/>
      <c r="G6748" s="3">
        <v>29</v>
      </c>
      <c r="H6748" s="3">
        <v>978</v>
      </c>
      <c r="I6748" s="3"/>
      <c r="J6748" s="3"/>
      <c r="K6748" s="3"/>
      <c r="L6748" s="3"/>
      <c r="M6748" s="3">
        <v>1517</v>
      </c>
    </row>
    <row r="6749" spans="1:13" x14ac:dyDescent="0.2">
      <c r="A6749" s="8">
        <v>41920</v>
      </c>
      <c r="B6749" s="3">
        <v>6</v>
      </c>
      <c r="C6749" s="3">
        <v>978</v>
      </c>
      <c r="D6749" s="3">
        <v>40</v>
      </c>
      <c r="E6749" s="3"/>
      <c r="F6749" s="3"/>
      <c r="G6749" s="3">
        <v>29</v>
      </c>
      <c r="H6749" s="3">
        <v>1047</v>
      </c>
      <c r="I6749" s="3"/>
      <c r="J6749" s="3"/>
      <c r="K6749" s="3"/>
      <c r="L6749" s="3"/>
      <c r="M6749" s="3">
        <v>1617</v>
      </c>
    </row>
    <row r="6750" spans="1:13" x14ac:dyDescent="0.2">
      <c r="A6750" s="8">
        <v>41920</v>
      </c>
      <c r="B6750" s="3">
        <v>7</v>
      </c>
      <c r="C6750" s="3">
        <v>1092</v>
      </c>
      <c r="D6750" s="3">
        <v>44</v>
      </c>
      <c r="E6750" s="3"/>
      <c r="F6750" s="3"/>
      <c r="G6750" s="3">
        <v>30</v>
      </c>
      <c r="H6750" s="3">
        <v>1167</v>
      </c>
      <c r="I6750" s="3"/>
      <c r="J6750" s="3"/>
      <c r="K6750" s="3"/>
      <c r="L6750" s="3"/>
      <c r="M6750" s="3">
        <v>1797</v>
      </c>
    </row>
    <row r="6751" spans="1:13" x14ac:dyDescent="0.2">
      <c r="A6751" s="8">
        <v>41920</v>
      </c>
      <c r="B6751" s="3">
        <v>8</v>
      </c>
      <c r="C6751" s="3">
        <v>1129</v>
      </c>
      <c r="D6751" s="3">
        <v>46</v>
      </c>
      <c r="E6751" s="3"/>
      <c r="F6751" s="3"/>
      <c r="G6751" s="3">
        <v>29</v>
      </c>
      <c r="H6751" s="3">
        <v>1204</v>
      </c>
      <c r="I6751" s="3"/>
      <c r="J6751" s="3"/>
      <c r="K6751" s="3"/>
      <c r="L6751" s="3"/>
      <c r="M6751" s="3">
        <v>1851</v>
      </c>
    </row>
    <row r="6752" spans="1:13" x14ac:dyDescent="0.2">
      <c r="A6752" s="8">
        <v>41920</v>
      </c>
      <c r="B6752" s="3">
        <v>9</v>
      </c>
      <c r="C6752" s="3">
        <v>1139</v>
      </c>
      <c r="D6752" s="3">
        <v>46</v>
      </c>
      <c r="E6752" s="3"/>
      <c r="F6752" s="3"/>
      <c r="G6752" s="3">
        <v>31</v>
      </c>
      <c r="H6752" s="3">
        <v>1217</v>
      </c>
      <c r="I6752" s="3"/>
      <c r="J6752" s="3"/>
      <c r="K6752" s="3"/>
      <c r="L6752" s="3"/>
      <c r="M6752" s="3">
        <v>1883</v>
      </c>
    </row>
    <row r="6753" spans="1:13" x14ac:dyDescent="0.2">
      <c r="A6753" s="8">
        <v>41920</v>
      </c>
      <c r="B6753" s="3">
        <v>10</v>
      </c>
      <c r="C6753" s="3">
        <v>1220</v>
      </c>
      <c r="D6753" s="3">
        <v>50</v>
      </c>
      <c r="E6753" s="3"/>
      <c r="F6753" s="3"/>
      <c r="G6753" s="3">
        <v>35</v>
      </c>
      <c r="H6753" s="3">
        <v>1305</v>
      </c>
      <c r="I6753" s="3"/>
      <c r="J6753" s="3"/>
      <c r="K6753" s="3"/>
      <c r="L6753" s="3"/>
      <c r="M6753" s="3">
        <v>2000</v>
      </c>
    </row>
    <row r="6754" spans="1:13" x14ac:dyDescent="0.2">
      <c r="A6754" s="8">
        <v>41920</v>
      </c>
      <c r="B6754" s="3">
        <v>11</v>
      </c>
      <c r="C6754" s="3">
        <v>1275</v>
      </c>
      <c r="D6754" s="3">
        <v>52</v>
      </c>
      <c r="E6754" s="3"/>
      <c r="F6754" s="3"/>
      <c r="G6754" s="3">
        <v>41</v>
      </c>
      <c r="H6754" s="3">
        <v>1368</v>
      </c>
      <c r="I6754" s="3"/>
      <c r="J6754" s="3"/>
      <c r="K6754" s="3"/>
      <c r="L6754" s="3"/>
      <c r="M6754" s="3">
        <v>2101</v>
      </c>
    </row>
    <row r="6755" spans="1:13" x14ac:dyDescent="0.2">
      <c r="A6755" s="8">
        <v>41920</v>
      </c>
      <c r="B6755" s="3">
        <v>12</v>
      </c>
      <c r="C6755" s="3">
        <v>1355</v>
      </c>
      <c r="D6755" s="3">
        <v>55</v>
      </c>
      <c r="E6755" s="3"/>
      <c r="F6755" s="3"/>
      <c r="G6755" s="3">
        <v>41</v>
      </c>
      <c r="H6755" s="3">
        <v>1452</v>
      </c>
      <c r="I6755" s="3"/>
      <c r="J6755" s="3"/>
      <c r="K6755" s="3"/>
      <c r="L6755" s="3"/>
      <c r="M6755" s="3">
        <v>2206</v>
      </c>
    </row>
    <row r="6756" spans="1:13" x14ac:dyDescent="0.2">
      <c r="A6756" s="8">
        <v>41920</v>
      </c>
      <c r="B6756" s="3">
        <v>13</v>
      </c>
      <c r="C6756" s="3">
        <v>1447</v>
      </c>
      <c r="D6756" s="3">
        <v>59</v>
      </c>
      <c r="E6756" s="3"/>
      <c r="F6756" s="3"/>
      <c r="G6756" s="3">
        <v>42</v>
      </c>
      <c r="H6756" s="3">
        <v>1548</v>
      </c>
      <c r="I6756" s="3"/>
      <c r="J6756" s="3"/>
      <c r="K6756" s="3"/>
      <c r="L6756" s="3"/>
      <c r="M6756" s="3">
        <v>2350</v>
      </c>
    </row>
    <row r="6757" spans="1:13" x14ac:dyDescent="0.2">
      <c r="A6757" s="8">
        <v>41920</v>
      </c>
      <c r="B6757" s="3">
        <v>14</v>
      </c>
      <c r="C6757" s="3">
        <v>1527</v>
      </c>
      <c r="D6757" s="3">
        <v>62</v>
      </c>
      <c r="E6757" s="3"/>
      <c r="F6757" s="3"/>
      <c r="G6757" s="3">
        <v>46</v>
      </c>
      <c r="H6757" s="3">
        <v>1636</v>
      </c>
      <c r="I6757" s="3"/>
      <c r="J6757" s="3"/>
      <c r="K6757" s="3"/>
      <c r="L6757" s="3"/>
      <c r="M6757" s="3">
        <v>2486</v>
      </c>
    </row>
    <row r="6758" spans="1:13" x14ac:dyDescent="0.2">
      <c r="A6758" s="8">
        <v>41920</v>
      </c>
      <c r="B6758" s="3">
        <v>15</v>
      </c>
      <c r="C6758" s="3">
        <v>1663</v>
      </c>
      <c r="D6758" s="3">
        <v>67</v>
      </c>
      <c r="E6758" s="3"/>
      <c r="F6758" s="3"/>
      <c r="G6758" s="3">
        <v>40</v>
      </c>
      <c r="H6758" s="3">
        <v>1771</v>
      </c>
      <c r="I6758" s="3"/>
      <c r="J6758" s="3"/>
      <c r="K6758" s="3"/>
      <c r="L6758" s="3"/>
      <c r="M6758" s="3">
        <v>2685</v>
      </c>
    </row>
    <row r="6759" spans="1:13" x14ac:dyDescent="0.2">
      <c r="A6759" s="8">
        <v>41920</v>
      </c>
      <c r="B6759" s="3">
        <v>16</v>
      </c>
      <c r="C6759" s="3">
        <v>1771</v>
      </c>
      <c r="D6759" s="3">
        <v>72</v>
      </c>
      <c r="E6759" s="3"/>
      <c r="F6759" s="3"/>
      <c r="G6759" s="3">
        <v>43</v>
      </c>
      <c r="H6759" s="3">
        <v>1886</v>
      </c>
      <c r="I6759" s="3"/>
      <c r="J6759" s="3"/>
      <c r="K6759" s="3"/>
      <c r="L6759" s="3"/>
      <c r="M6759" s="3">
        <v>2838</v>
      </c>
    </row>
    <row r="6760" spans="1:13" x14ac:dyDescent="0.2">
      <c r="A6760" s="8">
        <v>41920</v>
      </c>
      <c r="B6760" s="3">
        <v>17</v>
      </c>
      <c r="C6760" s="3">
        <v>1866</v>
      </c>
      <c r="D6760" s="3">
        <v>76</v>
      </c>
      <c r="E6760" s="3"/>
      <c r="F6760" s="3"/>
      <c r="G6760" s="3">
        <v>42</v>
      </c>
      <c r="H6760" s="3">
        <v>1984</v>
      </c>
      <c r="I6760" s="3"/>
      <c r="J6760" s="3"/>
      <c r="K6760" s="3"/>
      <c r="L6760" s="3"/>
      <c r="M6760" s="3">
        <v>2949</v>
      </c>
    </row>
    <row r="6761" spans="1:13" x14ac:dyDescent="0.2">
      <c r="A6761" s="8">
        <v>41920</v>
      </c>
      <c r="B6761" s="3">
        <v>18</v>
      </c>
      <c r="C6761" s="3">
        <v>1861</v>
      </c>
      <c r="D6761" s="3">
        <v>75</v>
      </c>
      <c r="E6761" s="3"/>
      <c r="F6761" s="3"/>
      <c r="G6761" s="3">
        <v>40</v>
      </c>
      <c r="H6761" s="3">
        <v>1977</v>
      </c>
      <c r="I6761" s="3"/>
      <c r="J6761" s="3"/>
      <c r="K6761" s="3"/>
      <c r="L6761" s="3"/>
      <c r="M6761" s="3">
        <v>2942</v>
      </c>
    </row>
    <row r="6762" spans="1:13" x14ac:dyDescent="0.2">
      <c r="A6762" s="8">
        <v>41920</v>
      </c>
      <c r="B6762" s="3">
        <v>19</v>
      </c>
      <c r="C6762" s="3">
        <v>1768</v>
      </c>
      <c r="D6762" s="3">
        <v>71</v>
      </c>
      <c r="E6762" s="3"/>
      <c r="F6762" s="3"/>
      <c r="G6762" s="3">
        <v>35</v>
      </c>
      <c r="H6762" s="3">
        <v>1875</v>
      </c>
      <c r="I6762" s="3"/>
      <c r="J6762" s="3"/>
      <c r="K6762" s="3"/>
      <c r="L6762" s="3"/>
      <c r="M6762" s="3">
        <v>2806</v>
      </c>
    </row>
    <row r="6763" spans="1:13" x14ac:dyDescent="0.2">
      <c r="A6763" s="8">
        <v>41920</v>
      </c>
      <c r="B6763" s="3">
        <v>20</v>
      </c>
      <c r="C6763" s="3">
        <v>1718</v>
      </c>
      <c r="D6763" s="3">
        <v>69</v>
      </c>
      <c r="E6763" s="3"/>
      <c r="F6763" s="3"/>
      <c r="G6763" s="3">
        <v>32</v>
      </c>
      <c r="H6763" s="3">
        <v>1820</v>
      </c>
      <c r="I6763" s="3"/>
      <c r="J6763" s="3"/>
      <c r="K6763" s="3"/>
      <c r="L6763" s="3"/>
      <c r="M6763" s="3">
        <v>2725</v>
      </c>
    </row>
    <row r="6764" spans="1:13" x14ac:dyDescent="0.2">
      <c r="A6764" s="8">
        <v>41920</v>
      </c>
      <c r="B6764" s="3">
        <v>21</v>
      </c>
      <c r="C6764" s="3">
        <v>1600</v>
      </c>
      <c r="D6764" s="3">
        <v>65</v>
      </c>
      <c r="E6764" s="3"/>
      <c r="F6764" s="3"/>
      <c r="G6764" s="3">
        <v>32</v>
      </c>
      <c r="H6764" s="3">
        <v>1697</v>
      </c>
      <c r="I6764" s="3"/>
      <c r="J6764" s="3"/>
      <c r="K6764" s="3"/>
      <c r="L6764" s="3"/>
      <c r="M6764" s="3">
        <v>2556</v>
      </c>
    </row>
    <row r="6765" spans="1:13" x14ac:dyDescent="0.2">
      <c r="A6765" s="8">
        <v>41920</v>
      </c>
      <c r="B6765" s="3">
        <v>22</v>
      </c>
      <c r="C6765" s="3">
        <v>1447</v>
      </c>
      <c r="D6765" s="3">
        <v>58</v>
      </c>
      <c r="E6765" s="3"/>
      <c r="F6765" s="3"/>
      <c r="G6765" s="3">
        <v>30</v>
      </c>
      <c r="H6765" s="3">
        <v>1536</v>
      </c>
      <c r="I6765" s="3"/>
      <c r="J6765" s="3"/>
      <c r="K6765" s="3"/>
      <c r="L6765" s="3"/>
      <c r="M6765" s="3">
        <v>2319</v>
      </c>
    </row>
    <row r="6766" spans="1:13" x14ac:dyDescent="0.2">
      <c r="A6766" s="8">
        <v>41920</v>
      </c>
      <c r="B6766" s="3">
        <v>23</v>
      </c>
      <c r="C6766" s="3">
        <v>1271</v>
      </c>
      <c r="D6766" s="3">
        <v>52</v>
      </c>
      <c r="E6766" s="3"/>
      <c r="F6766" s="3"/>
      <c r="G6766" s="3">
        <v>30</v>
      </c>
      <c r="H6766" s="3">
        <v>1353</v>
      </c>
      <c r="I6766" s="3"/>
      <c r="J6766" s="3"/>
      <c r="K6766" s="3"/>
      <c r="L6766" s="3"/>
      <c r="M6766" s="3">
        <v>2049</v>
      </c>
    </row>
    <row r="6767" spans="1:13" x14ac:dyDescent="0.2">
      <c r="A6767" s="8">
        <v>41920</v>
      </c>
      <c r="B6767" s="3">
        <v>24</v>
      </c>
      <c r="C6767" s="3">
        <v>1120</v>
      </c>
      <c r="D6767" s="3">
        <v>46</v>
      </c>
      <c r="E6767" s="3"/>
      <c r="F6767" s="3"/>
      <c r="G6767" s="3">
        <v>30</v>
      </c>
      <c r="H6767" s="3">
        <v>1196</v>
      </c>
      <c r="I6767" s="3"/>
      <c r="J6767" s="3"/>
      <c r="K6767" s="3"/>
      <c r="L6767" s="3"/>
      <c r="M6767" s="3">
        <v>1822</v>
      </c>
    </row>
    <row r="6768" spans="1:13" x14ac:dyDescent="0.2">
      <c r="A6768" s="8">
        <v>41921</v>
      </c>
      <c r="B6768" s="3">
        <v>1</v>
      </c>
      <c r="C6768" s="3">
        <v>1015</v>
      </c>
      <c r="D6768" s="3">
        <v>41</v>
      </c>
      <c r="E6768" s="3"/>
      <c r="F6768" s="3"/>
      <c r="G6768" s="3">
        <v>29</v>
      </c>
      <c r="H6768" s="3">
        <v>1086</v>
      </c>
      <c r="I6768" s="3"/>
      <c r="J6768" s="3"/>
      <c r="K6768" s="3"/>
      <c r="L6768" s="3"/>
      <c r="M6768" s="3">
        <v>1658</v>
      </c>
    </row>
    <row r="6769" spans="1:13" x14ac:dyDescent="0.2">
      <c r="A6769" s="8">
        <v>41921</v>
      </c>
      <c r="B6769" s="3">
        <v>2</v>
      </c>
      <c r="C6769" s="3">
        <v>942</v>
      </c>
      <c r="D6769" s="3">
        <v>38</v>
      </c>
      <c r="E6769" s="3"/>
      <c r="F6769" s="3"/>
      <c r="G6769" s="3">
        <v>28</v>
      </c>
      <c r="H6769" s="3">
        <v>1009</v>
      </c>
      <c r="I6769" s="3"/>
      <c r="J6769" s="3"/>
      <c r="K6769" s="3"/>
      <c r="L6769" s="3"/>
      <c r="M6769" s="3">
        <v>1559</v>
      </c>
    </row>
    <row r="6770" spans="1:13" x14ac:dyDescent="0.2">
      <c r="A6770" s="8">
        <v>41921</v>
      </c>
      <c r="B6770" s="3">
        <v>3</v>
      </c>
      <c r="C6770" s="3">
        <v>906</v>
      </c>
      <c r="D6770" s="3">
        <v>37</v>
      </c>
      <c r="E6770" s="3"/>
      <c r="F6770" s="3"/>
      <c r="G6770" s="3">
        <v>29</v>
      </c>
      <c r="H6770" s="3">
        <v>972</v>
      </c>
      <c r="I6770" s="3"/>
      <c r="J6770" s="3"/>
      <c r="K6770" s="3"/>
      <c r="L6770" s="3"/>
      <c r="M6770" s="3">
        <v>1498</v>
      </c>
    </row>
    <row r="6771" spans="1:13" x14ac:dyDescent="0.2">
      <c r="A6771" s="8">
        <v>41921</v>
      </c>
      <c r="B6771" s="3">
        <v>4</v>
      </c>
      <c r="C6771" s="3">
        <v>882</v>
      </c>
      <c r="D6771" s="3">
        <v>36</v>
      </c>
      <c r="E6771" s="3"/>
      <c r="F6771" s="3"/>
      <c r="G6771" s="3">
        <v>28</v>
      </c>
      <c r="H6771" s="3">
        <v>946</v>
      </c>
      <c r="I6771" s="3"/>
      <c r="J6771" s="3"/>
      <c r="K6771" s="3"/>
      <c r="L6771" s="3"/>
      <c r="M6771" s="3">
        <v>1465</v>
      </c>
    </row>
    <row r="6772" spans="1:13" x14ac:dyDescent="0.2">
      <c r="A6772" s="8">
        <v>41921</v>
      </c>
      <c r="B6772" s="3">
        <v>5</v>
      </c>
      <c r="C6772" s="3">
        <v>898</v>
      </c>
      <c r="D6772" s="3">
        <v>37</v>
      </c>
      <c r="E6772" s="3"/>
      <c r="F6772" s="3"/>
      <c r="G6772" s="3">
        <v>29</v>
      </c>
      <c r="H6772" s="3">
        <v>964</v>
      </c>
      <c r="I6772" s="3"/>
      <c r="J6772" s="3"/>
      <c r="K6772" s="3"/>
      <c r="L6772" s="3"/>
      <c r="M6772" s="3">
        <v>1489</v>
      </c>
    </row>
    <row r="6773" spans="1:13" x14ac:dyDescent="0.2">
      <c r="A6773" s="8">
        <v>41921</v>
      </c>
      <c r="B6773" s="3">
        <v>6</v>
      </c>
      <c r="C6773" s="3">
        <v>966</v>
      </c>
      <c r="D6773" s="3">
        <v>39</v>
      </c>
      <c r="E6773" s="3"/>
      <c r="F6773" s="3"/>
      <c r="G6773" s="3">
        <v>29</v>
      </c>
      <c r="H6773" s="3">
        <v>1035</v>
      </c>
      <c r="I6773" s="3"/>
      <c r="J6773" s="3"/>
      <c r="K6773" s="3"/>
      <c r="L6773" s="3"/>
      <c r="M6773" s="3">
        <v>1586</v>
      </c>
    </row>
    <row r="6774" spans="1:13" x14ac:dyDescent="0.2">
      <c r="A6774" s="8">
        <v>41921</v>
      </c>
      <c r="B6774" s="3">
        <v>7</v>
      </c>
      <c r="C6774" s="3">
        <v>1081</v>
      </c>
      <c r="D6774" s="3">
        <v>44</v>
      </c>
      <c r="E6774" s="3"/>
      <c r="F6774" s="3"/>
      <c r="G6774" s="3">
        <v>29</v>
      </c>
      <c r="H6774" s="3">
        <v>1154</v>
      </c>
      <c r="I6774" s="3"/>
      <c r="J6774" s="3"/>
      <c r="K6774" s="3"/>
      <c r="L6774" s="3"/>
      <c r="M6774" s="3">
        <v>1775</v>
      </c>
    </row>
    <row r="6775" spans="1:13" x14ac:dyDescent="0.2">
      <c r="A6775" s="8">
        <v>41921</v>
      </c>
      <c r="B6775" s="3">
        <v>8</v>
      </c>
      <c r="C6775" s="3">
        <v>1112</v>
      </c>
      <c r="D6775" s="3">
        <v>45</v>
      </c>
      <c r="E6775" s="3"/>
      <c r="F6775" s="3"/>
      <c r="G6775" s="3">
        <v>30</v>
      </c>
      <c r="H6775" s="3">
        <v>1188</v>
      </c>
      <c r="I6775" s="3"/>
      <c r="J6775" s="3"/>
      <c r="K6775" s="3"/>
      <c r="L6775" s="3"/>
      <c r="M6775" s="3">
        <v>1811</v>
      </c>
    </row>
    <row r="6776" spans="1:13" x14ac:dyDescent="0.2">
      <c r="A6776" s="8">
        <v>41921</v>
      </c>
      <c r="B6776" s="3">
        <v>9</v>
      </c>
      <c r="C6776" s="3">
        <v>1143</v>
      </c>
      <c r="D6776" s="3">
        <v>46</v>
      </c>
      <c r="E6776" s="3"/>
      <c r="F6776" s="3"/>
      <c r="G6776" s="3">
        <v>30</v>
      </c>
      <c r="H6776" s="3">
        <v>1220</v>
      </c>
      <c r="I6776" s="3"/>
      <c r="J6776" s="3"/>
      <c r="K6776" s="3"/>
      <c r="L6776" s="3"/>
      <c r="M6776" s="3">
        <v>1864</v>
      </c>
    </row>
    <row r="6777" spans="1:13" x14ac:dyDescent="0.2">
      <c r="A6777" s="8">
        <v>41921</v>
      </c>
      <c r="B6777" s="3">
        <v>10</v>
      </c>
      <c r="C6777" s="3">
        <v>1196</v>
      </c>
      <c r="D6777" s="3">
        <v>49</v>
      </c>
      <c r="E6777" s="3"/>
      <c r="F6777" s="3"/>
      <c r="G6777" s="3">
        <v>35</v>
      </c>
      <c r="H6777" s="3">
        <v>1280</v>
      </c>
      <c r="I6777" s="3"/>
      <c r="J6777" s="3"/>
      <c r="K6777" s="3"/>
      <c r="L6777" s="3"/>
      <c r="M6777" s="3">
        <v>1973</v>
      </c>
    </row>
    <row r="6778" spans="1:13" x14ac:dyDescent="0.2">
      <c r="A6778" s="8">
        <v>41921</v>
      </c>
      <c r="B6778" s="3">
        <v>11</v>
      </c>
      <c r="C6778" s="3">
        <v>1245</v>
      </c>
      <c r="D6778" s="3">
        <v>51</v>
      </c>
      <c r="E6778" s="3"/>
      <c r="F6778" s="3"/>
      <c r="G6778" s="3">
        <v>43</v>
      </c>
      <c r="H6778" s="3">
        <v>1339</v>
      </c>
      <c r="I6778" s="3"/>
      <c r="J6778" s="3"/>
      <c r="K6778" s="3"/>
      <c r="L6778" s="3"/>
      <c r="M6778" s="3">
        <v>2062</v>
      </c>
    </row>
    <row r="6779" spans="1:13" x14ac:dyDescent="0.2">
      <c r="A6779" s="8">
        <v>41921</v>
      </c>
      <c r="B6779" s="3">
        <v>12</v>
      </c>
      <c r="C6779" s="3">
        <v>1313</v>
      </c>
      <c r="D6779" s="3">
        <v>54</v>
      </c>
      <c r="E6779" s="3"/>
      <c r="F6779" s="3"/>
      <c r="G6779" s="3">
        <v>39</v>
      </c>
      <c r="H6779" s="3">
        <v>1406</v>
      </c>
      <c r="I6779" s="3"/>
      <c r="J6779" s="3"/>
      <c r="K6779" s="3"/>
      <c r="L6779" s="3"/>
      <c r="M6779" s="3">
        <v>2164</v>
      </c>
    </row>
    <row r="6780" spans="1:13" x14ac:dyDescent="0.2">
      <c r="A6780" s="8">
        <v>41921</v>
      </c>
      <c r="B6780" s="3">
        <v>13</v>
      </c>
      <c r="C6780" s="3">
        <v>1370</v>
      </c>
      <c r="D6780" s="3">
        <v>56</v>
      </c>
      <c r="E6780" s="3"/>
      <c r="F6780" s="3"/>
      <c r="G6780" s="3">
        <v>42</v>
      </c>
      <c r="H6780" s="3">
        <v>1468</v>
      </c>
      <c r="I6780" s="3"/>
      <c r="J6780" s="3"/>
      <c r="K6780" s="3"/>
      <c r="L6780" s="3"/>
      <c r="M6780" s="3">
        <v>2258</v>
      </c>
    </row>
    <row r="6781" spans="1:13" x14ac:dyDescent="0.2">
      <c r="A6781" s="8">
        <v>41921</v>
      </c>
      <c r="B6781" s="3">
        <v>14</v>
      </c>
      <c r="C6781" s="3">
        <v>1456</v>
      </c>
      <c r="D6781" s="3">
        <v>59</v>
      </c>
      <c r="E6781" s="3"/>
      <c r="F6781" s="3"/>
      <c r="G6781" s="3">
        <v>43</v>
      </c>
      <c r="H6781" s="3">
        <v>1559</v>
      </c>
      <c r="I6781" s="3"/>
      <c r="J6781" s="3"/>
      <c r="K6781" s="3"/>
      <c r="L6781" s="3"/>
      <c r="M6781" s="3">
        <v>2391</v>
      </c>
    </row>
    <row r="6782" spans="1:13" x14ac:dyDescent="0.2">
      <c r="A6782" s="8">
        <v>41921</v>
      </c>
      <c r="B6782" s="3">
        <v>15</v>
      </c>
      <c r="C6782" s="3">
        <v>1546</v>
      </c>
      <c r="D6782" s="3">
        <v>63</v>
      </c>
      <c r="E6782" s="3"/>
      <c r="F6782" s="3"/>
      <c r="G6782" s="3">
        <v>41</v>
      </c>
      <c r="H6782" s="3">
        <v>1650</v>
      </c>
      <c r="I6782" s="3"/>
      <c r="J6782" s="3"/>
      <c r="K6782" s="3"/>
      <c r="L6782" s="3"/>
      <c r="M6782" s="3">
        <v>2518</v>
      </c>
    </row>
    <row r="6783" spans="1:13" x14ac:dyDescent="0.2">
      <c r="A6783" s="8">
        <v>41921</v>
      </c>
      <c r="B6783" s="3">
        <v>16</v>
      </c>
      <c r="C6783" s="3">
        <v>1611</v>
      </c>
      <c r="D6783" s="3">
        <v>65</v>
      </c>
      <c r="E6783" s="3"/>
      <c r="F6783" s="3"/>
      <c r="G6783" s="3">
        <v>43</v>
      </c>
      <c r="H6783" s="3">
        <v>1720</v>
      </c>
      <c r="I6783" s="3"/>
      <c r="J6783" s="3"/>
      <c r="K6783" s="3"/>
      <c r="L6783" s="3"/>
      <c r="M6783" s="3">
        <v>2611</v>
      </c>
    </row>
    <row r="6784" spans="1:13" x14ac:dyDescent="0.2">
      <c r="A6784" s="8">
        <v>41921</v>
      </c>
      <c r="B6784" s="3">
        <v>17</v>
      </c>
      <c r="C6784" s="3">
        <v>1665</v>
      </c>
      <c r="D6784" s="3">
        <v>68</v>
      </c>
      <c r="E6784" s="3"/>
      <c r="F6784" s="3"/>
      <c r="G6784" s="3">
        <v>42</v>
      </c>
      <c r="H6784" s="3">
        <v>1775</v>
      </c>
      <c r="I6784" s="3"/>
      <c r="J6784" s="3"/>
      <c r="K6784" s="3"/>
      <c r="L6784" s="3"/>
      <c r="M6784" s="3">
        <v>2687</v>
      </c>
    </row>
    <row r="6785" spans="1:13" x14ac:dyDescent="0.2">
      <c r="A6785" s="8">
        <v>41921</v>
      </c>
      <c r="B6785" s="3">
        <v>18</v>
      </c>
      <c r="C6785" s="3">
        <v>1656</v>
      </c>
      <c r="D6785" s="3">
        <v>67</v>
      </c>
      <c r="E6785" s="3"/>
      <c r="F6785" s="3"/>
      <c r="G6785" s="3">
        <v>40</v>
      </c>
      <c r="H6785" s="3">
        <v>1763</v>
      </c>
      <c r="I6785" s="3"/>
      <c r="J6785" s="3"/>
      <c r="K6785" s="3"/>
      <c r="L6785" s="3"/>
      <c r="M6785" s="3">
        <v>2652</v>
      </c>
    </row>
    <row r="6786" spans="1:13" x14ac:dyDescent="0.2">
      <c r="A6786" s="8">
        <v>41921</v>
      </c>
      <c r="B6786" s="3">
        <v>19</v>
      </c>
      <c r="C6786" s="3">
        <v>1590</v>
      </c>
      <c r="D6786" s="3">
        <v>64</v>
      </c>
      <c r="E6786" s="3"/>
      <c r="F6786" s="3"/>
      <c r="G6786" s="3">
        <v>32</v>
      </c>
      <c r="H6786" s="3">
        <v>1686</v>
      </c>
      <c r="I6786" s="3"/>
      <c r="J6786" s="3"/>
      <c r="K6786" s="3"/>
      <c r="L6786" s="3"/>
      <c r="M6786" s="3">
        <v>2550</v>
      </c>
    </row>
    <row r="6787" spans="1:13" x14ac:dyDescent="0.2">
      <c r="A6787" s="8">
        <v>41921</v>
      </c>
      <c r="B6787" s="3">
        <v>20</v>
      </c>
      <c r="C6787" s="3">
        <v>1574</v>
      </c>
      <c r="D6787" s="3">
        <v>64</v>
      </c>
      <c r="E6787" s="3"/>
      <c r="F6787" s="3"/>
      <c r="G6787" s="3">
        <v>31</v>
      </c>
      <c r="H6787" s="3">
        <v>1669</v>
      </c>
      <c r="I6787" s="3"/>
      <c r="J6787" s="3"/>
      <c r="K6787" s="3"/>
      <c r="L6787" s="3"/>
      <c r="M6787" s="3">
        <v>2519</v>
      </c>
    </row>
    <row r="6788" spans="1:13" x14ac:dyDescent="0.2">
      <c r="A6788" s="8">
        <v>41921</v>
      </c>
      <c r="B6788" s="3">
        <v>21</v>
      </c>
      <c r="C6788" s="3">
        <v>1485</v>
      </c>
      <c r="D6788" s="3">
        <v>60</v>
      </c>
      <c r="E6788" s="3"/>
      <c r="F6788" s="3"/>
      <c r="G6788" s="3">
        <v>30</v>
      </c>
      <c r="H6788" s="3">
        <v>1575</v>
      </c>
      <c r="I6788" s="3"/>
      <c r="J6788" s="3"/>
      <c r="K6788" s="3"/>
      <c r="L6788" s="3"/>
      <c r="M6788" s="3">
        <v>2377</v>
      </c>
    </row>
    <row r="6789" spans="1:13" x14ac:dyDescent="0.2">
      <c r="A6789" s="8">
        <v>41921</v>
      </c>
      <c r="B6789" s="3">
        <v>22</v>
      </c>
      <c r="C6789" s="3">
        <v>1354</v>
      </c>
      <c r="D6789" s="3">
        <v>55</v>
      </c>
      <c r="E6789" s="3"/>
      <c r="F6789" s="3"/>
      <c r="G6789" s="3">
        <v>31</v>
      </c>
      <c r="H6789" s="3">
        <v>1440</v>
      </c>
      <c r="I6789" s="3"/>
      <c r="J6789" s="3"/>
      <c r="K6789" s="3"/>
      <c r="L6789" s="3"/>
      <c r="M6789" s="3">
        <v>2180</v>
      </c>
    </row>
    <row r="6790" spans="1:13" x14ac:dyDescent="0.2">
      <c r="A6790" s="8">
        <v>41921</v>
      </c>
      <c r="B6790" s="3">
        <v>23</v>
      </c>
      <c r="C6790" s="3">
        <v>1212</v>
      </c>
      <c r="D6790" s="3">
        <v>49</v>
      </c>
      <c r="E6790" s="3"/>
      <c r="F6790" s="3"/>
      <c r="G6790" s="3">
        <v>29</v>
      </c>
      <c r="H6790" s="3">
        <v>1290</v>
      </c>
      <c r="I6790" s="3"/>
      <c r="J6790" s="3"/>
      <c r="K6790" s="3"/>
      <c r="L6790" s="3"/>
      <c r="M6790" s="3">
        <v>1949</v>
      </c>
    </row>
    <row r="6791" spans="1:13" x14ac:dyDescent="0.2">
      <c r="A6791" s="8">
        <v>41921</v>
      </c>
      <c r="B6791" s="3">
        <v>24</v>
      </c>
      <c r="C6791" s="3">
        <v>1072</v>
      </c>
      <c r="D6791" s="3">
        <v>44</v>
      </c>
      <c r="E6791" s="3"/>
      <c r="F6791" s="3"/>
      <c r="G6791" s="3">
        <v>29</v>
      </c>
      <c r="H6791" s="3">
        <v>1145</v>
      </c>
      <c r="I6791" s="3"/>
      <c r="J6791" s="3"/>
      <c r="K6791" s="3"/>
      <c r="L6791" s="3"/>
      <c r="M6791" s="3">
        <v>1737</v>
      </c>
    </row>
    <row r="6792" spans="1:13" x14ac:dyDescent="0.2">
      <c r="A6792" s="8">
        <v>41922</v>
      </c>
      <c r="B6792" s="3">
        <v>1</v>
      </c>
      <c r="C6792" s="3">
        <v>984</v>
      </c>
      <c r="D6792" s="3">
        <v>40</v>
      </c>
      <c r="E6792" s="3"/>
      <c r="F6792" s="3"/>
      <c r="G6792" s="3">
        <v>29</v>
      </c>
      <c r="H6792" s="3">
        <v>1053</v>
      </c>
      <c r="I6792" s="3"/>
      <c r="J6792" s="3"/>
      <c r="K6792" s="3"/>
      <c r="L6792" s="3"/>
      <c r="M6792" s="3">
        <v>1599</v>
      </c>
    </row>
    <row r="6793" spans="1:13" x14ac:dyDescent="0.2">
      <c r="A6793" s="8">
        <v>41922</v>
      </c>
      <c r="B6793" s="3">
        <v>2</v>
      </c>
      <c r="C6793" s="3">
        <v>920</v>
      </c>
      <c r="D6793" s="3">
        <v>38</v>
      </c>
      <c r="E6793" s="3"/>
      <c r="F6793" s="3"/>
      <c r="G6793" s="3">
        <v>29</v>
      </c>
      <c r="H6793" s="3">
        <v>987</v>
      </c>
      <c r="I6793" s="3"/>
      <c r="J6793" s="3"/>
      <c r="K6793" s="3"/>
      <c r="L6793" s="3"/>
      <c r="M6793" s="3">
        <v>1508</v>
      </c>
    </row>
    <row r="6794" spans="1:13" x14ac:dyDescent="0.2">
      <c r="A6794" s="8">
        <v>41922</v>
      </c>
      <c r="B6794" s="3">
        <v>3</v>
      </c>
      <c r="C6794" s="3">
        <v>883</v>
      </c>
      <c r="D6794" s="3">
        <v>36</v>
      </c>
      <c r="E6794" s="3"/>
      <c r="F6794" s="3"/>
      <c r="G6794" s="3">
        <v>28</v>
      </c>
      <c r="H6794" s="3">
        <v>947</v>
      </c>
      <c r="I6794" s="3"/>
      <c r="J6794" s="3"/>
      <c r="K6794" s="3"/>
      <c r="L6794" s="3"/>
      <c r="M6794" s="3">
        <v>1453</v>
      </c>
    </row>
    <row r="6795" spans="1:13" x14ac:dyDescent="0.2">
      <c r="A6795" s="8">
        <v>41922</v>
      </c>
      <c r="B6795" s="3">
        <v>4</v>
      </c>
      <c r="C6795" s="3">
        <v>865</v>
      </c>
      <c r="D6795" s="3">
        <v>35</v>
      </c>
      <c r="E6795" s="3"/>
      <c r="F6795" s="3"/>
      <c r="G6795" s="3">
        <v>29</v>
      </c>
      <c r="H6795" s="3">
        <v>930</v>
      </c>
      <c r="I6795" s="3"/>
      <c r="J6795" s="3"/>
      <c r="K6795" s="3"/>
      <c r="L6795" s="3"/>
      <c r="M6795" s="3">
        <v>1430</v>
      </c>
    </row>
    <row r="6796" spans="1:13" x14ac:dyDescent="0.2">
      <c r="A6796" s="8">
        <v>41922</v>
      </c>
      <c r="B6796" s="3">
        <v>5</v>
      </c>
      <c r="C6796" s="3">
        <v>886</v>
      </c>
      <c r="D6796" s="3">
        <v>36</v>
      </c>
      <c r="E6796" s="3"/>
      <c r="F6796" s="3"/>
      <c r="G6796" s="3">
        <v>28</v>
      </c>
      <c r="H6796" s="3">
        <v>950</v>
      </c>
      <c r="I6796" s="3"/>
      <c r="J6796" s="3"/>
      <c r="K6796" s="3"/>
      <c r="L6796" s="3"/>
      <c r="M6796" s="3">
        <v>1453</v>
      </c>
    </row>
    <row r="6797" spans="1:13" x14ac:dyDescent="0.2">
      <c r="A6797" s="8">
        <v>41922</v>
      </c>
      <c r="B6797" s="3">
        <v>6</v>
      </c>
      <c r="C6797" s="3">
        <v>947</v>
      </c>
      <c r="D6797" s="3">
        <v>39</v>
      </c>
      <c r="E6797" s="3"/>
      <c r="F6797" s="3"/>
      <c r="G6797" s="3">
        <v>29</v>
      </c>
      <c r="H6797" s="3">
        <v>1015</v>
      </c>
      <c r="I6797" s="3"/>
      <c r="J6797" s="3"/>
      <c r="K6797" s="3"/>
      <c r="L6797" s="3"/>
      <c r="M6797" s="3">
        <v>1546</v>
      </c>
    </row>
    <row r="6798" spans="1:13" x14ac:dyDescent="0.2">
      <c r="A6798" s="8">
        <v>41922</v>
      </c>
      <c r="B6798" s="3">
        <v>7</v>
      </c>
      <c r="C6798" s="3">
        <v>1062</v>
      </c>
      <c r="D6798" s="3">
        <v>43</v>
      </c>
      <c r="E6798" s="3"/>
      <c r="F6798" s="3"/>
      <c r="G6798" s="3">
        <v>30</v>
      </c>
      <c r="H6798" s="3">
        <v>1135</v>
      </c>
      <c r="I6798" s="3"/>
      <c r="J6798" s="3"/>
      <c r="K6798" s="3"/>
      <c r="L6798" s="3"/>
      <c r="M6798" s="3">
        <v>1730</v>
      </c>
    </row>
    <row r="6799" spans="1:13" x14ac:dyDescent="0.2">
      <c r="A6799" s="8">
        <v>41922</v>
      </c>
      <c r="B6799" s="3">
        <v>8</v>
      </c>
      <c r="C6799" s="3">
        <v>1101</v>
      </c>
      <c r="D6799" s="3">
        <v>45</v>
      </c>
      <c r="E6799" s="3"/>
      <c r="F6799" s="3"/>
      <c r="G6799" s="3">
        <v>29</v>
      </c>
      <c r="H6799" s="3">
        <v>1175</v>
      </c>
      <c r="I6799" s="3"/>
      <c r="J6799" s="3"/>
      <c r="K6799" s="3"/>
      <c r="L6799" s="3"/>
      <c r="M6799" s="3">
        <v>1805</v>
      </c>
    </row>
    <row r="6800" spans="1:13" x14ac:dyDescent="0.2">
      <c r="A6800" s="8">
        <v>41922</v>
      </c>
      <c r="B6800" s="3">
        <v>9</v>
      </c>
      <c r="C6800" s="3">
        <v>1116</v>
      </c>
      <c r="D6800" s="3">
        <v>45</v>
      </c>
      <c r="E6800" s="3"/>
      <c r="F6800" s="3"/>
      <c r="G6800" s="3">
        <v>30</v>
      </c>
      <c r="H6800" s="3">
        <v>1192</v>
      </c>
      <c r="I6800" s="3"/>
      <c r="J6800" s="3"/>
      <c r="K6800" s="3"/>
      <c r="L6800" s="3"/>
      <c r="M6800" s="3">
        <v>1836</v>
      </c>
    </row>
    <row r="6801" spans="1:13" x14ac:dyDescent="0.2">
      <c r="A6801" s="8">
        <v>41922</v>
      </c>
      <c r="B6801" s="3">
        <v>10</v>
      </c>
      <c r="C6801" s="3">
        <v>1159</v>
      </c>
      <c r="D6801" s="3">
        <v>47</v>
      </c>
      <c r="E6801" s="3"/>
      <c r="F6801" s="3"/>
      <c r="G6801" s="3">
        <v>32</v>
      </c>
      <c r="H6801" s="3">
        <v>1238</v>
      </c>
      <c r="I6801" s="3"/>
      <c r="J6801" s="3"/>
      <c r="K6801" s="3"/>
      <c r="L6801" s="3"/>
      <c r="M6801" s="3">
        <v>1903</v>
      </c>
    </row>
    <row r="6802" spans="1:13" x14ac:dyDescent="0.2">
      <c r="A6802" s="8">
        <v>41922</v>
      </c>
      <c r="B6802" s="3">
        <v>11</v>
      </c>
      <c r="C6802" s="3">
        <v>1207</v>
      </c>
      <c r="D6802" s="3">
        <v>49</v>
      </c>
      <c r="E6802" s="3"/>
      <c r="F6802" s="3"/>
      <c r="G6802" s="3">
        <v>38</v>
      </c>
      <c r="H6802" s="3">
        <v>1295</v>
      </c>
      <c r="I6802" s="3"/>
      <c r="J6802" s="3"/>
      <c r="K6802" s="3"/>
      <c r="L6802" s="3"/>
      <c r="M6802" s="3">
        <v>1992</v>
      </c>
    </row>
    <row r="6803" spans="1:13" x14ac:dyDescent="0.2">
      <c r="A6803" s="8">
        <v>41922</v>
      </c>
      <c r="B6803" s="3">
        <v>12</v>
      </c>
      <c r="C6803" s="3">
        <v>1258</v>
      </c>
      <c r="D6803" s="3">
        <v>51</v>
      </c>
      <c r="E6803" s="3"/>
      <c r="F6803" s="3"/>
      <c r="G6803" s="3">
        <v>36</v>
      </c>
      <c r="H6803" s="3">
        <v>1345</v>
      </c>
      <c r="I6803" s="3"/>
      <c r="J6803" s="3"/>
      <c r="K6803" s="3"/>
      <c r="L6803" s="3"/>
      <c r="M6803" s="3">
        <v>2049</v>
      </c>
    </row>
    <row r="6804" spans="1:13" x14ac:dyDescent="0.2">
      <c r="A6804" s="8">
        <v>41922</v>
      </c>
      <c r="B6804" s="3">
        <v>13</v>
      </c>
      <c r="C6804" s="3">
        <v>1298</v>
      </c>
      <c r="D6804" s="3">
        <v>53</v>
      </c>
      <c r="E6804" s="3"/>
      <c r="F6804" s="3"/>
      <c r="G6804" s="3">
        <v>38</v>
      </c>
      <c r="H6804" s="3">
        <v>1389</v>
      </c>
      <c r="I6804" s="3"/>
      <c r="J6804" s="3"/>
      <c r="K6804" s="3"/>
      <c r="L6804" s="3"/>
      <c r="M6804" s="3">
        <v>2139</v>
      </c>
    </row>
    <row r="6805" spans="1:13" x14ac:dyDescent="0.2">
      <c r="A6805" s="8">
        <v>41922</v>
      </c>
      <c r="B6805" s="3">
        <v>14</v>
      </c>
      <c r="C6805" s="3">
        <v>1361</v>
      </c>
      <c r="D6805" s="3">
        <v>55</v>
      </c>
      <c r="E6805" s="3"/>
      <c r="F6805" s="3"/>
      <c r="G6805" s="3">
        <v>38</v>
      </c>
      <c r="H6805" s="3">
        <v>1455</v>
      </c>
      <c r="I6805" s="3"/>
      <c r="J6805" s="3"/>
      <c r="K6805" s="3"/>
      <c r="L6805" s="3"/>
      <c r="M6805" s="3">
        <v>2227</v>
      </c>
    </row>
    <row r="6806" spans="1:13" x14ac:dyDescent="0.2">
      <c r="A6806" s="8">
        <v>41922</v>
      </c>
      <c r="B6806" s="3">
        <v>15</v>
      </c>
      <c r="C6806" s="3">
        <v>1433</v>
      </c>
      <c r="D6806" s="3">
        <v>58</v>
      </c>
      <c r="E6806" s="3"/>
      <c r="F6806" s="3"/>
      <c r="G6806" s="3">
        <v>36</v>
      </c>
      <c r="H6806" s="3">
        <v>1527</v>
      </c>
      <c r="I6806" s="3"/>
      <c r="J6806" s="3"/>
      <c r="K6806" s="3"/>
      <c r="L6806" s="3"/>
      <c r="M6806" s="3">
        <v>2343</v>
      </c>
    </row>
    <row r="6807" spans="1:13" x14ac:dyDescent="0.2">
      <c r="A6807" s="8">
        <v>41922</v>
      </c>
      <c r="B6807" s="3">
        <v>16</v>
      </c>
      <c r="C6807" s="3">
        <v>1468</v>
      </c>
      <c r="D6807" s="3">
        <v>60</v>
      </c>
      <c r="E6807" s="3"/>
      <c r="F6807" s="3"/>
      <c r="G6807" s="3">
        <v>39</v>
      </c>
      <c r="H6807" s="3">
        <v>1567</v>
      </c>
      <c r="I6807" s="3"/>
      <c r="J6807" s="3"/>
      <c r="K6807" s="3"/>
      <c r="L6807" s="3"/>
      <c r="M6807" s="3">
        <v>2411</v>
      </c>
    </row>
    <row r="6808" spans="1:13" x14ac:dyDescent="0.2">
      <c r="A6808" s="8">
        <v>41922</v>
      </c>
      <c r="B6808" s="3">
        <v>17</v>
      </c>
      <c r="C6808" s="3">
        <v>1499</v>
      </c>
      <c r="D6808" s="3">
        <v>61</v>
      </c>
      <c r="E6808" s="3"/>
      <c r="F6808" s="3"/>
      <c r="G6808" s="3">
        <v>36</v>
      </c>
      <c r="H6808" s="3">
        <v>1596</v>
      </c>
      <c r="I6808" s="3"/>
      <c r="J6808" s="3"/>
      <c r="K6808" s="3"/>
      <c r="L6808" s="3"/>
      <c r="M6808" s="3">
        <v>2465</v>
      </c>
    </row>
    <row r="6809" spans="1:13" x14ac:dyDescent="0.2">
      <c r="A6809" s="8">
        <v>41922</v>
      </c>
      <c r="B6809" s="3">
        <v>18</v>
      </c>
      <c r="C6809" s="3">
        <v>1506</v>
      </c>
      <c r="D6809" s="3">
        <v>61</v>
      </c>
      <c r="E6809" s="3"/>
      <c r="F6809" s="3"/>
      <c r="G6809" s="3">
        <v>34</v>
      </c>
      <c r="H6809" s="3">
        <v>1601</v>
      </c>
      <c r="I6809" s="3"/>
      <c r="J6809" s="3"/>
      <c r="K6809" s="3"/>
      <c r="L6809" s="3"/>
      <c r="M6809" s="3">
        <v>2448</v>
      </c>
    </row>
    <row r="6810" spans="1:13" x14ac:dyDescent="0.2">
      <c r="A6810" s="8">
        <v>41922</v>
      </c>
      <c r="B6810" s="3">
        <v>19</v>
      </c>
      <c r="C6810" s="3">
        <v>1459</v>
      </c>
      <c r="D6810" s="3">
        <v>59</v>
      </c>
      <c r="E6810" s="3"/>
      <c r="F6810" s="3"/>
      <c r="G6810" s="3">
        <v>34</v>
      </c>
      <c r="H6810" s="3">
        <v>1552</v>
      </c>
      <c r="I6810" s="3"/>
      <c r="J6810" s="3"/>
      <c r="K6810" s="3"/>
      <c r="L6810" s="3"/>
      <c r="M6810" s="3">
        <v>2381</v>
      </c>
    </row>
    <row r="6811" spans="1:13" x14ac:dyDescent="0.2">
      <c r="A6811" s="8">
        <v>41922</v>
      </c>
      <c r="B6811" s="3">
        <v>20</v>
      </c>
      <c r="C6811" s="3">
        <v>1461</v>
      </c>
      <c r="D6811" s="3">
        <v>59</v>
      </c>
      <c r="E6811" s="3"/>
      <c r="F6811" s="3"/>
      <c r="G6811" s="3">
        <v>31</v>
      </c>
      <c r="H6811" s="3">
        <v>1551</v>
      </c>
      <c r="I6811" s="3"/>
      <c r="J6811" s="3"/>
      <c r="K6811" s="3"/>
      <c r="L6811" s="3"/>
      <c r="M6811" s="3">
        <v>2367</v>
      </c>
    </row>
    <row r="6812" spans="1:13" x14ac:dyDescent="0.2">
      <c r="A6812" s="8">
        <v>41922</v>
      </c>
      <c r="B6812" s="3">
        <v>21</v>
      </c>
      <c r="C6812" s="3">
        <v>1382</v>
      </c>
      <c r="D6812" s="3">
        <v>56</v>
      </c>
      <c r="E6812" s="3"/>
      <c r="F6812" s="3"/>
      <c r="G6812" s="3">
        <v>30</v>
      </c>
      <c r="H6812" s="3">
        <v>1468</v>
      </c>
      <c r="I6812" s="3"/>
      <c r="J6812" s="3"/>
      <c r="K6812" s="3"/>
      <c r="L6812" s="3"/>
      <c r="M6812" s="3">
        <v>2247</v>
      </c>
    </row>
    <row r="6813" spans="1:13" x14ac:dyDescent="0.2">
      <c r="A6813" s="8">
        <v>41922</v>
      </c>
      <c r="B6813" s="3">
        <v>22</v>
      </c>
      <c r="C6813" s="3">
        <v>1298</v>
      </c>
      <c r="D6813" s="3">
        <v>53</v>
      </c>
      <c r="E6813" s="3"/>
      <c r="F6813" s="3"/>
      <c r="G6813" s="3">
        <v>30</v>
      </c>
      <c r="H6813" s="3">
        <v>1381</v>
      </c>
      <c r="I6813" s="3"/>
      <c r="J6813" s="3"/>
      <c r="K6813" s="3"/>
      <c r="L6813" s="3"/>
      <c r="M6813" s="3">
        <v>2121</v>
      </c>
    </row>
    <row r="6814" spans="1:13" x14ac:dyDescent="0.2">
      <c r="A6814" s="8">
        <v>41922</v>
      </c>
      <c r="B6814" s="3">
        <v>23</v>
      </c>
      <c r="C6814" s="3">
        <v>1175</v>
      </c>
      <c r="D6814" s="3">
        <v>48</v>
      </c>
      <c r="E6814" s="3"/>
      <c r="F6814" s="3"/>
      <c r="G6814" s="3">
        <v>29</v>
      </c>
      <c r="H6814" s="3">
        <v>1252</v>
      </c>
      <c r="I6814" s="3"/>
      <c r="J6814" s="3"/>
      <c r="K6814" s="3"/>
      <c r="L6814" s="3"/>
      <c r="M6814" s="3">
        <v>1921</v>
      </c>
    </row>
    <row r="6815" spans="1:13" x14ac:dyDescent="0.2">
      <c r="A6815" s="8">
        <v>41922</v>
      </c>
      <c r="B6815" s="3">
        <v>24</v>
      </c>
      <c r="C6815" s="3">
        <v>1063</v>
      </c>
      <c r="D6815" s="3">
        <v>43</v>
      </c>
      <c r="E6815" s="3"/>
      <c r="F6815" s="3"/>
      <c r="G6815" s="3">
        <v>29</v>
      </c>
      <c r="H6815" s="3">
        <v>1135</v>
      </c>
      <c r="I6815" s="3"/>
      <c r="J6815" s="3"/>
      <c r="K6815" s="3"/>
      <c r="L6815" s="3"/>
      <c r="M6815" s="3">
        <v>1749</v>
      </c>
    </row>
    <row r="6816" spans="1:13" x14ac:dyDescent="0.2">
      <c r="A6816" s="8">
        <v>41923</v>
      </c>
      <c r="B6816" s="3">
        <v>1</v>
      </c>
      <c r="C6816" s="3">
        <v>977</v>
      </c>
      <c r="D6816" s="3">
        <v>40</v>
      </c>
      <c r="E6816" s="3"/>
      <c r="F6816" s="3"/>
      <c r="G6816" s="3">
        <v>29</v>
      </c>
      <c r="H6816" s="3">
        <v>1046</v>
      </c>
      <c r="I6816" s="3"/>
      <c r="J6816" s="3"/>
      <c r="K6816" s="3"/>
      <c r="L6816" s="3"/>
      <c r="M6816" s="3">
        <v>1617</v>
      </c>
    </row>
    <row r="6817" spans="1:13" x14ac:dyDescent="0.2">
      <c r="A6817" s="8">
        <v>41923</v>
      </c>
      <c r="B6817" s="3">
        <v>2</v>
      </c>
      <c r="C6817" s="3">
        <v>911</v>
      </c>
      <c r="D6817" s="3">
        <v>37</v>
      </c>
      <c r="E6817" s="3"/>
      <c r="F6817" s="3"/>
      <c r="G6817" s="3">
        <v>28</v>
      </c>
      <c r="H6817" s="3">
        <v>976</v>
      </c>
      <c r="I6817" s="3"/>
      <c r="J6817" s="3"/>
      <c r="K6817" s="3"/>
      <c r="L6817" s="3"/>
      <c r="M6817" s="3">
        <v>1516</v>
      </c>
    </row>
    <row r="6818" spans="1:13" x14ac:dyDescent="0.2">
      <c r="A6818" s="8">
        <v>41923</v>
      </c>
      <c r="B6818" s="3">
        <v>3</v>
      </c>
      <c r="C6818" s="3">
        <v>871</v>
      </c>
      <c r="D6818" s="3">
        <v>36</v>
      </c>
      <c r="E6818" s="3"/>
      <c r="F6818" s="3"/>
      <c r="G6818" s="3">
        <v>29</v>
      </c>
      <c r="H6818" s="3">
        <v>936</v>
      </c>
      <c r="I6818" s="3"/>
      <c r="J6818" s="3"/>
      <c r="K6818" s="3"/>
      <c r="L6818" s="3"/>
      <c r="M6818" s="3">
        <v>1460</v>
      </c>
    </row>
    <row r="6819" spans="1:13" x14ac:dyDescent="0.2">
      <c r="A6819" s="8">
        <v>41923</v>
      </c>
      <c r="B6819" s="3">
        <v>4</v>
      </c>
      <c r="C6819" s="3">
        <v>848</v>
      </c>
      <c r="D6819" s="3">
        <v>35</v>
      </c>
      <c r="E6819" s="3"/>
      <c r="F6819" s="3"/>
      <c r="G6819" s="3">
        <v>28</v>
      </c>
      <c r="H6819" s="3">
        <v>911</v>
      </c>
      <c r="I6819" s="3"/>
      <c r="J6819" s="3"/>
      <c r="K6819" s="3"/>
      <c r="L6819" s="3"/>
      <c r="M6819" s="3">
        <v>1419</v>
      </c>
    </row>
    <row r="6820" spans="1:13" x14ac:dyDescent="0.2">
      <c r="A6820" s="8">
        <v>41923</v>
      </c>
      <c r="B6820" s="3">
        <v>5</v>
      </c>
      <c r="C6820" s="3">
        <v>850</v>
      </c>
      <c r="D6820" s="3">
        <v>35</v>
      </c>
      <c r="E6820" s="3"/>
      <c r="F6820" s="3"/>
      <c r="G6820" s="3">
        <v>28</v>
      </c>
      <c r="H6820" s="3">
        <v>913</v>
      </c>
      <c r="I6820" s="3"/>
      <c r="J6820" s="3"/>
      <c r="K6820" s="3"/>
      <c r="L6820" s="3"/>
      <c r="M6820" s="3">
        <v>1426</v>
      </c>
    </row>
    <row r="6821" spans="1:13" x14ac:dyDescent="0.2">
      <c r="A6821" s="8">
        <v>41923</v>
      </c>
      <c r="B6821" s="3">
        <v>6</v>
      </c>
      <c r="C6821" s="3">
        <v>865</v>
      </c>
      <c r="D6821" s="3">
        <v>35</v>
      </c>
      <c r="E6821" s="3"/>
      <c r="F6821" s="3"/>
      <c r="G6821" s="3">
        <v>29</v>
      </c>
      <c r="H6821" s="3">
        <v>930</v>
      </c>
      <c r="I6821" s="3"/>
      <c r="J6821" s="3"/>
      <c r="K6821" s="3"/>
      <c r="L6821" s="3"/>
      <c r="M6821" s="3">
        <v>1453</v>
      </c>
    </row>
    <row r="6822" spans="1:13" x14ac:dyDescent="0.2">
      <c r="A6822" s="8">
        <v>41923</v>
      </c>
      <c r="B6822" s="3">
        <v>7</v>
      </c>
      <c r="C6822" s="3">
        <v>910</v>
      </c>
      <c r="D6822" s="3">
        <v>37</v>
      </c>
      <c r="E6822" s="3"/>
      <c r="F6822" s="3"/>
      <c r="G6822" s="3">
        <v>28</v>
      </c>
      <c r="H6822" s="3">
        <v>975</v>
      </c>
      <c r="I6822" s="3"/>
      <c r="J6822" s="3"/>
      <c r="K6822" s="3"/>
      <c r="L6822" s="3"/>
      <c r="M6822" s="3">
        <v>1520</v>
      </c>
    </row>
    <row r="6823" spans="1:13" x14ac:dyDescent="0.2">
      <c r="A6823" s="8">
        <v>41923</v>
      </c>
      <c r="B6823" s="3">
        <v>8</v>
      </c>
      <c r="C6823" s="3">
        <v>917</v>
      </c>
      <c r="D6823" s="3">
        <v>37</v>
      </c>
      <c r="E6823" s="3"/>
      <c r="F6823" s="3"/>
      <c r="G6823" s="3">
        <v>29</v>
      </c>
      <c r="H6823" s="3">
        <v>984</v>
      </c>
      <c r="I6823" s="3"/>
      <c r="J6823" s="3"/>
      <c r="K6823" s="3"/>
      <c r="L6823" s="3"/>
      <c r="M6823" s="3">
        <v>1550</v>
      </c>
    </row>
    <row r="6824" spans="1:13" x14ac:dyDescent="0.2">
      <c r="A6824" s="8">
        <v>41923</v>
      </c>
      <c r="B6824" s="3">
        <v>9</v>
      </c>
      <c r="C6824" s="3">
        <v>974</v>
      </c>
      <c r="D6824" s="3">
        <v>40</v>
      </c>
      <c r="E6824" s="3"/>
      <c r="F6824" s="3"/>
      <c r="G6824" s="3">
        <v>28</v>
      </c>
      <c r="H6824" s="3">
        <v>1042</v>
      </c>
      <c r="I6824" s="3"/>
      <c r="J6824" s="3"/>
      <c r="K6824" s="3"/>
      <c r="L6824" s="3"/>
      <c r="M6824" s="3">
        <v>1636</v>
      </c>
    </row>
    <row r="6825" spans="1:13" x14ac:dyDescent="0.2">
      <c r="A6825" s="8">
        <v>41923</v>
      </c>
      <c r="B6825" s="3">
        <v>10</v>
      </c>
      <c r="C6825" s="3">
        <v>1035</v>
      </c>
      <c r="D6825" s="3">
        <v>42</v>
      </c>
      <c r="E6825" s="3"/>
      <c r="F6825" s="3"/>
      <c r="G6825" s="3">
        <v>30</v>
      </c>
      <c r="H6825" s="3">
        <v>1107</v>
      </c>
      <c r="I6825" s="3"/>
      <c r="J6825" s="3"/>
      <c r="K6825" s="3"/>
      <c r="L6825" s="3"/>
      <c r="M6825" s="3">
        <v>1722</v>
      </c>
    </row>
    <row r="6826" spans="1:13" x14ac:dyDescent="0.2">
      <c r="A6826" s="8">
        <v>41923</v>
      </c>
      <c r="B6826" s="3">
        <v>11</v>
      </c>
      <c r="C6826" s="3">
        <v>1085</v>
      </c>
      <c r="D6826" s="3">
        <v>44</v>
      </c>
      <c r="E6826" s="3"/>
      <c r="F6826" s="3"/>
      <c r="G6826" s="3">
        <v>34</v>
      </c>
      <c r="H6826" s="3">
        <v>1164</v>
      </c>
      <c r="I6826" s="3"/>
      <c r="J6826" s="3"/>
      <c r="K6826" s="3"/>
      <c r="L6826" s="3"/>
      <c r="M6826" s="3">
        <v>1813</v>
      </c>
    </row>
    <row r="6827" spans="1:13" x14ac:dyDescent="0.2">
      <c r="A6827" s="8">
        <v>41923</v>
      </c>
      <c r="B6827" s="3">
        <v>12</v>
      </c>
      <c r="C6827" s="3">
        <v>1129</v>
      </c>
      <c r="D6827" s="3">
        <v>46</v>
      </c>
      <c r="E6827" s="3"/>
      <c r="F6827" s="3"/>
      <c r="G6827" s="3">
        <v>36</v>
      </c>
      <c r="H6827" s="3">
        <v>1211</v>
      </c>
      <c r="I6827" s="3"/>
      <c r="J6827" s="3"/>
      <c r="K6827" s="3"/>
      <c r="L6827" s="3"/>
      <c r="M6827" s="3">
        <v>1889</v>
      </c>
    </row>
    <row r="6828" spans="1:13" x14ac:dyDescent="0.2">
      <c r="A6828" s="8">
        <v>41923</v>
      </c>
      <c r="B6828" s="3">
        <v>13</v>
      </c>
      <c r="C6828" s="3">
        <v>1173</v>
      </c>
      <c r="D6828" s="3">
        <v>48</v>
      </c>
      <c r="E6828" s="3"/>
      <c r="F6828" s="3"/>
      <c r="G6828" s="3">
        <v>35</v>
      </c>
      <c r="H6828" s="3">
        <v>1256</v>
      </c>
      <c r="I6828" s="3"/>
      <c r="J6828" s="3"/>
      <c r="K6828" s="3"/>
      <c r="L6828" s="3"/>
      <c r="M6828" s="3">
        <v>1958</v>
      </c>
    </row>
    <row r="6829" spans="1:13" x14ac:dyDescent="0.2">
      <c r="A6829" s="8">
        <v>41923</v>
      </c>
      <c r="B6829" s="3">
        <v>14</v>
      </c>
      <c r="C6829" s="3">
        <v>1222</v>
      </c>
      <c r="D6829" s="3">
        <v>50</v>
      </c>
      <c r="E6829" s="3"/>
      <c r="F6829" s="3"/>
      <c r="G6829" s="3">
        <v>40</v>
      </c>
      <c r="H6829" s="3">
        <v>1312</v>
      </c>
      <c r="I6829" s="3"/>
      <c r="J6829" s="3"/>
      <c r="K6829" s="3"/>
      <c r="L6829" s="3"/>
      <c r="M6829" s="3">
        <v>2048</v>
      </c>
    </row>
    <row r="6830" spans="1:13" x14ac:dyDescent="0.2">
      <c r="A6830" s="8">
        <v>41923</v>
      </c>
      <c r="B6830" s="3">
        <v>15</v>
      </c>
      <c r="C6830" s="3">
        <v>1295</v>
      </c>
      <c r="D6830" s="3">
        <v>53</v>
      </c>
      <c r="E6830" s="3"/>
      <c r="F6830" s="3"/>
      <c r="G6830" s="3">
        <v>37</v>
      </c>
      <c r="H6830" s="3">
        <v>1385</v>
      </c>
      <c r="I6830" s="3"/>
      <c r="J6830" s="3"/>
      <c r="K6830" s="3"/>
      <c r="L6830" s="3"/>
      <c r="M6830" s="3">
        <v>2161</v>
      </c>
    </row>
    <row r="6831" spans="1:13" x14ac:dyDescent="0.2">
      <c r="A6831" s="8">
        <v>41923</v>
      </c>
      <c r="B6831" s="3">
        <v>16</v>
      </c>
      <c r="C6831" s="3">
        <v>1374</v>
      </c>
      <c r="D6831" s="3">
        <v>56</v>
      </c>
      <c r="E6831" s="3"/>
      <c r="F6831" s="3"/>
      <c r="G6831" s="3">
        <v>36</v>
      </c>
      <c r="H6831" s="3">
        <v>1466</v>
      </c>
      <c r="I6831" s="3"/>
      <c r="J6831" s="3"/>
      <c r="K6831" s="3"/>
      <c r="L6831" s="3"/>
      <c r="M6831" s="3">
        <v>2266</v>
      </c>
    </row>
    <row r="6832" spans="1:13" x14ac:dyDescent="0.2">
      <c r="A6832" s="8">
        <v>41923</v>
      </c>
      <c r="B6832" s="3">
        <v>17</v>
      </c>
      <c r="C6832" s="3">
        <v>1433</v>
      </c>
      <c r="D6832" s="3">
        <v>58</v>
      </c>
      <c r="E6832" s="3"/>
      <c r="F6832" s="3"/>
      <c r="G6832" s="3">
        <v>34</v>
      </c>
      <c r="H6832" s="3">
        <v>1525</v>
      </c>
      <c r="I6832" s="3"/>
      <c r="J6832" s="3"/>
      <c r="K6832" s="3"/>
      <c r="L6832" s="3"/>
      <c r="M6832" s="3">
        <v>2358</v>
      </c>
    </row>
    <row r="6833" spans="1:13" x14ac:dyDescent="0.2">
      <c r="A6833" s="8">
        <v>41923</v>
      </c>
      <c r="B6833" s="3">
        <v>18</v>
      </c>
      <c r="C6833" s="3">
        <v>1448</v>
      </c>
      <c r="D6833" s="3">
        <v>59</v>
      </c>
      <c r="E6833" s="3"/>
      <c r="F6833" s="3"/>
      <c r="G6833" s="3">
        <v>31</v>
      </c>
      <c r="H6833" s="3">
        <v>1538</v>
      </c>
      <c r="I6833" s="3"/>
      <c r="J6833" s="3"/>
      <c r="K6833" s="3"/>
      <c r="L6833" s="3"/>
      <c r="M6833" s="3">
        <v>2365</v>
      </c>
    </row>
    <row r="6834" spans="1:13" x14ac:dyDescent="0.2">
      <c r="A6834" s="8">
        <v>41923</v>
      </c>
      <c r="B6834" s="3">
        <v>19</v>
      </c>
      <c r="C6834" s="3">
        <v>1426</v>
      </c>
      <c r="D6834" s="3">
        <v>57</v>
      </c>
      <c r="E6834" s="3"/>
      <c r="F6834" s="3"/>
      <c r="G6834" s="3">
        <v>21</v>
      </c>
      <c r="H6834" s="3">
        <v>1505</v>
      </c>
      <c r="I6834" s="3"/>
      <c r="J6834" s="3"/>
      <c r="K6834" s="3"/>
      <c r="L6834" s="3"/>
      <c r="M6834" s="3">
        <v>2323</v>
      </c>
    </row>
    <row r="6835" spans="1:13" x14ac:dyDescent="0.2">
      <c r="A6835" s="8">
        <v>41923</v>
      </c>
      <c r="B6835" s="3">
        <v>20</v>
      </c>
      <c r="C6835" s="3">
        <v>1424</v>
      </c>
      <c r="D6835" s="3">
        <v>57</v>
      </c>
      <c r="E6835" s="3"/>
      <c r="F6835" s="3"/>
      <c r="G6835" s="3">
        <v>19</v>
      </c>
      <c r="H6835" s="3">
        <v>1500</v>
      </c>
      <c r="I6835" s="3"/>
      <c r="J6835" s="3"/>
      <c r="K6835" s="3"/>
      <c r="L6835" s="3"/>
      <c r="M6835" s="3">
        <v>2311</v>
      </c>
    </row>
    <row r="6836" spans="1:13" x14ac:dyDescent="0.2">
      <c r="A6836" s="8">
        <v>41923</v>
      </c>
      <c r="B6836" s="3">
        <v>21</v>
      </c>
      <c r="C6836" s="3">
        <v>1351</v>
      </c>
      <c r="D6836" s="3">
        <v>54</v>
      </c>
      <c r="E6836" s="3"/>
      <c r="F6836" s="3"/>
      <c r="G6836" s="3">
        <v>19</v>
      </c>
      <c r="H6836" s="3">
        <v>1425</v>
      </c>
      <c r="I6836" s="3"/>
      <c r="J6836" s="3"/>
      <c r="K6836" s="3"/>
      <c r="L6836" s="3"/>
      <c r="M6836" s="3">
        <v>2197</v>
      </c>
    </row>
    <row r="6837" spans="1:13" x14ac:dyDescent="0.2">
      <c r="A6837" s="8">
        <v>41923</v>
      </c>
      <c r="B6837" s="3">
        <v>22</v>
      </c>
      <c r="C6837" s="3">
        <v>1275</v>
      </c>
      <c r="D6837" s="3">
        <v>51</v>
      </c>
      <c r="E6837" s="3"/>
      <c r="F6837" s="3"/>
      <c r="G6837" s="3">
        <v>19</v>
      </c>
      <c r="H6837" s="3">
        <v>1345</v>
      </c>
      <c r="I6837" s="3"/>
      <c r="J6837" s="3"/>
      <c r="K6837" s="3"/>
      <c r="L6837" s="3"/>
      <c r="M6837" s="3">
        <v>2062</v>
      </c>
    </row>
    <row r="6838" spans="1:13" x14ac:dyDescent="0.2">
      <c r="A6838" s="8">
        <v>41923</v>
      </c>
      <c r="B6838" s="3">
        <v>23</v>
      </c>
      <c r="C6838" s="3">
        <v>1164</v>
      </c>
      <c r="D6838" s="3">
        <v>47</v>
      </c>
      <c r="E6838" s="3"/>
      <c r="F6838" s="3"/>
      <c r="G6838" s="3">
        <v>19</v>
      </c>
      <c r="H6838" s="3">
        <v>1230</v>
      </c>
      <c r="I6838" s="3"/>
      <c r="J6838" s="3"/>
      <c r="K6838" s="3"/>
      <c r="L6838" s="3"/>
      <c r="M6838" s="3">
        <v>1895</v>
      </c>
    </row>
    <row r="6839" spans="1:13" x14ac:dyDescent="0.2">
      <c r="A6839" s="8">
        <v>41923</v>
      </c>
      <c r="B6839" s="3">
        <v>24</v>
      </c>
      <c r="C6839" s="3">
        <v>1058</v>
      </c>
      <c r="D6839" s="3">
        <v>43</v>
      </c>
      <c r="E6839" s="3"/>
      <c r="F6839" s="3"/>
      <c r="G6839" s="3">
        <v>19</v>
      </c>
      <c r="H6839" s="3">
        <v>1120</v>
      </c>
      <c r="I6839" s="3"/>
      <c r="J6839" s="3"/>
      <c r="K6839" s="3"/>
      <c r="L6839" s="3"/>
      <c r="M6839" s="3">
        <v>1720</v>
      </c>
    </row>
    <row r="6840" spans="1:13" x14ac:dyDescent="0.2">
      <c r="A6840" s="8">
        <v>41924</v>
      </c>
      <c r="B6840" s="3">
        <v>1</v>
      </c>
      <c r="C6840" s="3">
        <v>973</v>
      </c>
      <c r="D6840" s="3">
        <v>39</v>
      </c>
      <c r="E6840" s="3"/>
      <c r="F6840" s="3"/>
      <c r="G6840" s="3">
        <v>19</v>
      </c>
      <c r="H6840" s="3">
        <v>1032</v>
      </c>
      <c r="I6840" s="3"/>
      <c r="J6840" s="3"/>
      <c r="K6840" s="3"/>
      <c r="L6840" s="3"/>
      <c r="M6840" s="3">
        <v>1601</v>
      </c>
    </row>
    <row r="6841" spans="1:13" x14ac:dyDescent="0.2">
      <c r="A6841" s="8">
        <v>41924</v>
      </c>
      <c r="B6841" s="3">
        <v>2</v>
      </c>
      <c r="C6841" s="3">
        <v>920</v>
      </c>
      <c r="D6841" s="3">
        <v>37</v>
      </c>
      <c r="E6841" s="3"/>
      <c r="F6841" s="3"/>
      <c r="G6841" s="3">
        <v>19</v>
      </c>
      <c r="H6841" s="3">
        <v>976</v>
      </c>
      <c r="I6841" s="3"/>
      <c r="J6841" s="3"/>
      <c r="K6841" s="3"/>
      <c r="L6841" s="3"/>
      <c r="M6841" s="3">
        <v>1515</v>
      </c>
    </row>
    <row r="6842" spans="1:13" x14ac:dyDescent="0.2">
      <c r="A6842" s="8">
        <v>41924</v>
      </c>
      <c r="B6842" s="3">
        <v>3</v>
      </c>
      <c r="C6842" s="3">
        <v>873</v>
      </c>
      <c r="D6842" s="3">
        <v>35</v>
      </c>
      <c r="E6842" s="3"/>
      <c r="F6842" s="3"/>
      <c r="G6842" s="3">
        <v>19</v>
      </c>
      <c r="H6842" s="3">
        <v>928</v>
      </c>
      <c r="I6842" s="3"/>
      <c r="J6842" s="3"/>
      <c r="K6842" s="3"/>
      <c r="L6842" s="3"/>
      <c r="M6842" s="3">
        <v>1447</v>
      </c>
    </row>
    <row r="6843" spans="1:13" x14ac:dyDescent="0.2">
      <c r="A6843" s="8">
        <v>41924</v>
      </c>
      <c r="B6843" s="3">
        <v>4</v>
      </c>
      <c r="C6843" s="3">
        <v>851</v>
      </c>
      <c r="D6843" s="3">
        <v>34</v>
      </c>
      <c r="E6843" s="3"/>
      <c r="F6843" s="3"/>
      <c r="G6843" s="3">
        <v>19</v>
      </c>
      <c r="H6843" s="3">
        <v>905</v>
      </c>
      <c r="I6843" s="3"/>
      <c r="J6843" s="3"/>
      <c r="K6843" s="3"/>
      <c r="L6843" s="3"/>
      <c r="M6843" s="3">
        <v>1417</v>
      </c>
    </row>
    <row r="6844" spans="1:13" x14ac:dyDescent="0.2">
      <c r="A6844" s="8">
        <v>41924</v>
      </c>
      <c r="B6844" s="3">
        <v>5</v>
      </c>
      <c r="C6844" s="3">
        <v>843</v>
      </c>
      <c r="D6844" s="3">
        <v>34</v>
      </c>
      <c r="E6844" s="3"/>
      <c r="F6844" s="3"/>
      <c r="G6844" s="3">
        <v>19</v>
      </c>
      <c r="H6844" s="3">
        <v>896</v>
      </c>
      <c r="I6844" s="3"/>
      <c r="J6844" s="3"/>
      <c r="K6844" s="3"/>
      <c r="L6844" s="3"/>
      <c r="M6844" s="3">
        <v>1400</v>
      </c>
    </row>
    <row r="6845" spans="1:13" x14ac:dyDescent="0.2">
      <c r="A6845" s="8">
        <v>41924</v>
      </c>
      <c r="B6845" s="3">
        <v>6</v>
      </c>
      <c r="C6845" s="3">
        <v>859</v>
      </c>
      <c r="D6845" s="3">
        <v>35</v>
      </c>
      <c r="E6845" s="3"/>
      <c r="F6845" s="3"/>
      <c r="G6845" s="3">
        <v>19</v>
      </c>
      <c r="H6845" s="3">
        <v>913</v>
      </c>
      <c r="I6845" s="3"/>
      <c r="J6845" s="3"/>
      <c r="K6845" s="3"/>
      <c r="L6845" s="3"/>
      <c r="M6845" s="3">
        <v>1428</v>
      </c>
    </row>
    <row r="6846" spans="1:13" x14ac:dyDescent="0.2">
      <c r="A6846" s="8">
        <v>41924</v>
      </c>
      <c r="B6846" s="3">
        <v>7</v>
      </c>
      <c r="C6846" s="3">
        <v>886</v>
      </c>
      <c r="D6846" s="3">
        <v>36</v>
      </c>
      <c r="E6846" s="3"/>
      <c r="F6846" s="3"/>
      <c r="G6846" s="3">
        <v>19</v>
      </c>
      <c r="H6846" s="3">
        <v>941</v>
      </c>
      <c r="I6846" s="3"/>
      <c r="J6846" s="3"/>
      <c r="K6846" s="3"/>
      <c r="L6846" s="3"/>
      <c r="M6846" s="3">
        <v>1477</v>
      </c>
    </row>
    <row r="6847" spans="1:13" x14ac:dyDescent="0.2">
      <c r="A6847" s="8">
        <v>41924</v>
      </c>
      <c r="B6847" s="3">
        <v>8</v>
      </c>
      <c r="C6847" s="3">
        <v>897</v>
      </c>
      <c r="D6847" s="3">
        <v>36</v>
      </c>
      <c r="E6847" s="3"/>
      <c r="F6847" s="3"/>
      <c r="G6847" s="3">
        <v>19</v>
      </c>
      <c r="H6847" s="3">
        <v>953</v>
      </c>
      <c r="I6847" s="3"/>
      <c r="J6847" s="3"/>
      <c r="K6847" s="3"/>
      <c r="L6847" s="3"/>
      <c r="M6847" s="3">
        <v>1468</v>
      </c>
    </row>
    <row r="6848" spans="1:13" x14ac:dyDescent="0.2">
      <c r="A6848" s="8">
        <v>41924</v>
      </c>
      <c r="B6848" s="3">
        <v>9</v>
      </c>
      <c r="C6848" s="3">
        <v>955</v>
      </c>
      <c r="D6848" s="3">
        <v>39</v>
      </c>
      <c r="E6848" s="3"/>
      <c r="F6848" s="3"/>
      <c r="G6848" s="3">
        <v>19</v>
      </c>
      <c r="H6848" s="3">
        <v>1013</v>
      </c>
      <c r="I6848" s="3"/>
      <c r="J6848" s="3"/>
      <c r="K6848" s="3"/>
      <c r="L6848" s="3"/>
      <c r="M6848" s="3">
        <v>1545</v>
      </c>
    </row>
    <row r="6849" spans="1:13" x14ac:dyDescent="0.2">
      <c r="A6849" s="8">
        <v>41924</v>
      </c>
      <c r="B6849" s="3">
        <v>10</v>
      </c>
      <c r="C6849" s="3">
        <v>1004</v>
      </c>
      <c r="D6849" s="3">
        <v>41</v>
      </c>
      <c r="E6849" s="3"/>
      <c r="F6849" s="3"/>
      <c r="G6849" s="3">
        <v>22</v>
      </c>
      <c r="H6849" s="3">
        <v>1067</v>
      </c>
      <c r="I6849" s="3"/>
      <c r="J6849" s="3"/>
      <c r="K6849" s="3"/>
      <c r="L6849" s="3"/>
      <c r="M6849" s="3">
        <v>1634</v>
      </c>
    </row>
    <row r="6850" spans="1:13" x14ac:dyDescent="0.2">
      <c r="A6850" s="8">
        <v>41924</v>
      </c>
      <c r="B6850" s="3">
        <v>11</v>
      </c>
      <c r="C6850" s="3">
        <v>1054</v>
      </c>
      <c r="D6850" s="3">
        <v>43</v>
      </c>
      <c r="E6850" s="3"/>
      <c r="F6850" s="3"/>
      <c r="G6850" s="3">
        <v>24</v>
      </c>
      <c r="H6850" s="3">
        <v>1121</v>
      </c>
      <c r="I6850" s="3"/>
      <c r="J6850" s="3"/>
      <c r="K6850" s="3"/>
      <c r="L6850" s="3"/>
      <c r="M6850" s="3">
        <v>1708</v>
      </c>
    </row>
    <row r="6851" spans="1:13" x14ac:dyDescent="0.2">
      <c r="A6851" s="8">
        <v>41924</v>
      </c>
      <c r="B6851" s="3">
        <v>12</v>
      </c>
      <c r="C6851" s="3">
        <v>1101</v>
      </c>
      <c r="D6851" s="3">
        <v>45</v>
      </c>
      <c r="E6851" s="3"/>
      <c r="F6851" s="3"/>
      <c r="G6851" s="3">
        <v>25</v>
      </c>
      <c r="H6851" s="3">
        <v>1171</v>
      </c>
      <c r="I6851" s="3"/>
      <c r="J6851" s="3"/>
      <c r="K6851" s="3"/>
      <c r="L6851" s="3"/>
      <c r="M6851" s="3">
        <v>1775</v>
      </c>
    </row>
    <row r="6852" spans="1:13" x14ac:dyDescent="0.2">
      <c r="A6852" s="8">
        <v>41924</v>
      </c>
      <c r="B6852" s="3">
        <v>13</v>
      </c>
      <c r="C6852" s="3">
        <v>1149</v>
      </c>
      <c r="D6852" s="3">
        <v>46</v>
      </c>
      <c r="E6852" s="3"/>
      <c r="F6852" s="3"/>
      <c r="G6852" s="3">
        <v>24</v>
      </c>
      <c r="H6852" s="3">
        <v>1220</v>
      </c>
      <c r="I6852" s="3"/>
      <c r="J6852" s="3"/>
      <c r="K6852" s="3"/>
      <c r="L6852" s="3"/>
      <c r="M6852" s="3">
        <v>1856</v>
      </c>
    </row>
    <row r="6853" spans="1:13" x14ac:dyDescent="0.2">
      <c r="A6853" s="8">
        <v>41924</v>
      </c>
      <c r="B6853" s="3">
        <v>14</v>
      </c>
      <c r="C6853" s="3">
        <v>1198</v>
      </c>
      <c r="D6853" s="3">
        <v>48</v>
      </c>
      <c r="E6853" s="3"/>
      <c r="F6853" s="3"/>
      <c r="G6853" s="3">
        <v>26</v>
      </c>
      <c r="H6853" s="3">
        <v>1273</v>
      </c>
      <c r="I6853" s="3"/>
      <c r="J6853" s="3"/>
      <c r="K6853" s="3"/>
      <c r="L6853" s="3"/>
      <c r="M6853" s="3">
        <v>1927</v>
      </c>
    </row>
    <row r="6854" spans="1:13" x14ac:dyDescent="0.2">
      <c r="A6854" s="8">
        <v>41924</v>
      </c>
      <c r="B6854" s="3">
        <v>15</v>
      </c>
      <c r="C6854" s="3">
        <v>1263</v>
      </c>
      <c r="D6854" s="3">
        <v>51</v>
      </c>
      <c r="E6854" s="3"/>
      <c r="F6854" s="3"/>
      <c r="G6854" s="3">
        <v>27</v>
      </c>
      <c r="H6854" s="3">
        <v>1341</v>
      </c>
      <c r="I6854" s="3"/>
      <c r="J6854" s="3"/>
      <c r="K6854" s="3"/>
      <c r="L6854" s="3"/>
      <c r="M6854" s="3">
        <v>2027</v>
      </c>
    </row>
    <row r="6855" spans="1:13" x14ac:dyDescent="0.2">
      <c r="A6855" s="8">
        <v>41924</v>
      </c>
      <c r="B6855" s="3">
        <v>16</v>
      </c>
      <c r="C6855" s="3">
        <v>1328</v>
      </c>
      <c r="D6855" s="3">
        <v>54</v>
      </c>
      <c r="E6855" s="3"/>
      <c r="F6855" s="3"/>
      <c r="G6855" s="3">
        <v>24</v>
      </c>
      <c r="H6855" s="3">
        <v>1406</v>
      </c>
      <c r="I6855" s="3"/>
      <c r="J6855" s="3"/>
      <c r="K6855" s="3"/>
      <c r="L6855" s="3"/>
      <c r="M6855" s="3">
        <v>2124</v>
      </c>
    </row>
    <row r="6856" spans="1:13" x14ac:dyDescent="0.2">
      <c r="A6856" s="8">
        <v>41924</v>
      </c>
      <c r="B6856" s="3">
        <v>17</v>
      </c>
      <c r="C6856" s="3">
        <v>1388</v>
      </c>
      <c r="D6856" s="3">
        <v>56</v>
      </c>
      <c r="E6856" s="3"/>
      <c r="F6856" s="3"/>
      <c r="G6856" s="3">
        <v>24</v>
      </c>
      <c r="H6856" s="3">
        <v>1468</v>
      </c>
      <c r="I6856" s="3"/>
      <c r="J6856" s="3"/>
      <c r="K6856" s="3"/>
      <c r="L6856" s="3"/>
      <c r="M6856" s="3">
        <v>2217</v>
      </c>
    </row>
    <row r="6857" spans="1:13" x14ac:dyDescent="0.2">
      <c r="A6857" s="8">
        <v>41924</v>
      </c>
      <c r="B6857" s="3">
        <v>18</v>
      </c>
      <c r="C6857" s="3">
        <v>1419</v>
      </c>
      <c r="D6857" s="3">
        <v>57</v>
      </c>
      <c r="E6857" s="3"/>
      <c r="F6857" s="3"/>
      <c r="G6857" s="3">
        <v>24</v>
      </c>
      <c r="H6857" s="3">
        <v>1500</v>
      </c>
      <c r="I6857" s="3"/>
      <c r="J6857" s="3"/>
      <c r="K6857" s="3"/>
      <c r="L6857" s="3"/>
      <c r="M6857" s="3">
        <v>2266</v>
      </c>
    </row>
    <row r="6858" spans="1:13" x14ac:dyDescent="0.2">
      <c r="A6858" s="8">
        <v>41924</v>
      </c>
      <c r="B6858" s="3">
        <v>19</v>
      </c>
      <c r="C6858" s="3">
        <v>1421</v>
      </c>
      <c r="D6858" s="3">
        <v>57</v>
      </c>
      <c r="E6858" s="3"/>
      <c r="F6858" s="3"/>
      <c r="G6858" s="3">
        <v>21</v>
      </c>
      <c r="H6858" s="3">
        <v>1499</v>
      </c>
      <c r="I6858" s="3"/>
      <c r="J6858" s="3"/>
      <c r="K6858" s="3"/>
      <c r="L6858" s="3"/>
      <c r="M6858" s="3">
        <v>2273</v>
      </c>
    </row>
    <row r="6859" spans="1:13" x14ac:dyDescent="0.2">
      <c r="A6859" s="8">
        <v>41924</v>
      </c>
      <c r="B6859" s="3">
        <v>20</v>
      </c>
      <c r="C6859" s="3">
        <v>1438</v>
      </c>
      <c r="D6859" s="3">
        <v>58</v>
      </c>
      <c r="E6859" s="3"/>
      <c r="F6859" s="3"/>
      <c r="G6859" s="3">
        <v>19</v>
      </c>
      <c r="H6859" s="3">
        <v>1515</v>
      </c>
      <c r="I6859" s="3"/>
      <c r="J6859" s="3"/>
      <c r="K6859" s="3"/>
      <c r="L6859" s="3"/>
      <c r="M6859" s="3">
        <v>2285</v>
      </c>
    </row>
    <row r="6860" spans="1:13" x14ac:dyDescent="0.2">
      <c r="A6860" s="8">
        <v>41924</v>
      </c>
      <c r="B6860" s="3">
        <v>21</v>
      </c>
      <c r="C6860" s="3">
        <v>1359</v>
      </c>
      <c r="D6860" s="3">
        <v>55</v>
      </c>
      <c r="E6860" s="3"/>
      <c r="F6860" s="3"/>
      <c r="G6860" s="3">
        <v>19</v>
      </c>
      <c r="H6860" s="3">
        <v>1433</v>
      </c>
      <c r="I6860" s="3"/>
      <c r="J6860" s="3"/>
      <c r="K6860" s="3"/>
      <c r="L6860" s="3"/>
      <c r="M6860" s="3">
        <v>2159</v>
      </c>
    </row>
    <row r="6861" spans="1:13" x14ac:dyDescent="0.2">
      <c r="A6861" s="8">
        <v>41924</v>
      </c>
      <c r="B6861" s="3">
        <v>22</v>
      </c>
      <c r="C6861" s="3">
        <v>1259</v>
      </c>
      <c r="D6861" s="3">
        <v>51</v>
      </c>
      <c r="E6861" s="3"/>
      <c r="F6861" s="3"/>
      <c r="G6861" s="3">
        <v>19</v>
      </c>
      <c r="H6861" s="3">
        <v>1329</v>
      </c>
      <c r="I6861" s="3"/>
      <c r="J6861" s="3"/>
      <c r="K6861" s="3"/>
      <c r="L6861" s="3"/>
      <c r="M6861" s="3">
        <v>2008</v>
      </c>
    </row>
    <row r="6862" spans="1:13" x14ac:dyDescent="0.2">
      <c r="A6862" s="8">
        <v>41924</v>
      </c>
      <c r="B6862" s="3">
        <v>23</v>
      </c>
      <c r="C6862" s="3">
        <v>1128</v>
      </c>
      <c r="D6862" s="3">
        <v>45</v>
      </c>
      <c r="E6862" s="3"/>
      <c r="F6862" s="3"/>
      <c r="G6862" s="3">
        <v>19</v>
      </c>
      <c r="H6862" s="3">
        <v>1193</v>
      </c>
      <c r="I6862" s="3"/>
      <c r="J6862" s="3"/>
      <c r="K6862" s="3"/>
      <c r="L6862" s="3"/>
      <c r="M6862" s="3">
        <v>1803</v>
      </c>
    </row>
    <row r="6863" spans="1:13" x14ac:dyDescent="0.2">
      <c r="A6863" s="8">
        <v>41924</v>
      </c>
      <c r="B6863" s="3">
        <v>24</v>
      </c>
      <c r="C6863" s="3">
        <v>1010</v>
      </c>
      <c r="D6863" s="3">
        <v>41</v>
      </c>
      <c r="E6863" s="3"/>
      <c r="F6863" s="3"/>
      <c r="G6863" s="3">
        <v>19</v>
      </c>
      <c r="H6863" s="3">
        <v>1070</v>
      </c>
      <c r="I6863" s="3"/>
      <c r="J6863" s="3"/>
      <c r="K6863" s="3"/>
      <c r="L6863" s="3"/>
      <c r="M6863" s="3">
        <v>1623</v>
      </c>
    </row>
    <row r="6864" spans="1:13" x14ac:dyDescent="0.2">
      <c r="A6864" s="8">
        <v>41925</v>
      </c>
      <c r="B6864" s="3">
        <v>1</v>
      </c>
      <c r="C6864" s="3">
        <v>929</v>
      </c>
      <c r="D6864" s="3">
        <v>38</v>
      </c>
      <c r="E6864" s="3"/>
      <c r="F6864" s="3"/>
      <c r="G6864" s="3">
        <v>19</v>
      </c>
      <c r="H6864" s="3">
        <v>986</v>
      </c>
      <c r="I6864" s="3"/>
      <c r="J6864" s="3"/>
      <c r="K6864" s="3"/>
      <c r="L6864" s="3"/>
      <c r="M6864" s="3">
        <v>1494</v>
      </c>
    </row>
    <row r="6865" spans="1:13" x14ac:dyDescent="0.2">
      <c r="A6865" s="8">
        <v>41925</v>
      </c>
      <c r="B6865" s="3">
        <v>2</v>
      </c>
      <c r="C6865" s="3">
        <v>876</v>
      </c>
      <c r="D6865" s="3">
        <v>35</v>
      </c>
      <c r="E6865" s="3"/>
      <c r="F6865" s="3"/>
      <c r="G6865" s="3">
        <v>19</v>
      </c>
      <c r="H6865" s="3">
        <v>931</v>
      </c>
      <c r="I6865" s="3"/>
      <c r="J6865" s="3"/>
      <c r="K6865" s="3"/>
      <c r="L6865" s="3"/>
      <c r="M6865" s="3">
        <v>1411</v>
      </c>
    </row>
    <row r="6866" spans="1:13" x14ac:dyDescent="0.2">
      <c r="A6866" s="8">
        <v>41925</v>
      </c>
      <c r="B6866" s="3">
        <v>3</v>
      </c>
      <c r="C6866" s="3">
        <v>845</v>
      </c>
      <c r="D6866" s="3">
        <v>34</v>
      </c>
      <c r="E6866" s="3"/>
      <c r="F6866" s="3"/>
      <c r="G6866" s="3">
        <v>19</v>
      </c>
      <c r="H6866" s="3">
        <v>898</v>
      </c>
      <c r="I6866" s="3"/>
      <c r="J6866" s="3"/>
      <c r="K6866" s="3"/>
      <c r="L6866" s="3"/>
      <c r="M6866" s="3">
        <v>1373</v>
      </c>
    </row>
    <row r="6867" spans="1:13" x14ac:dyDescent="0.2">
      <c r="A6867" s="8">
        <v>41925</v>
      </c>
      <c r="B6867" s="3">
        <v>4</v>
      </c>
      <c r="C6867" s="3">
        <v>841</v>
      </c>
      <c r="D6867" s="3">
        <v>34</v>
      </c>
      <c r="E6867" s="3"/>
      <c r="F6867" s="3"/>
      <c r="G6867" s="3">
        <v>19</v>
      </c>
      <c r="H6867" s="3">
        <v>894</v>
      </c>
      <c r="I6867" s="3"/>
      <c r="J6867" s="3"/>
      <c r="K6867" s="3"/>
      <c r="L6867" s="3"/>
      <c r="M6867" s="3">
        <v>1365</v>
      </c>
    </row>
    <row r="6868" spans="1:13" x14ac:dyDescent="0.2">
      <c r="A6868" s="8">
        <v>41925</v>
      </c>
      <c r="B6868" s="3">
        <v>5</v>
      </c>
      <c r="C6868" s="3">
        <v>858</v>
      </c>
      <c r="D6868" s="3">
        <v>35</v>
      </c>
      <c r="E6868" s="3"/>
      <c r="F6868" s="3"/>
      <c r="G6868" s="3">
        <v>19</v>
      </c>
      <c r="H6868" s="3">
        <v>912</v>
      </c>
      <c r="I6868" s="3"/>
      <c r="J6868" s="3"/>
      <c r="K6868" s="3"/>
      <c r="L6868" s="3"/>
      <c r="M6868" s="3">
        <v>1393</v>
      </c>
    </row>
    <row r="6869" spans="1:13" x14ac:dyDescent="0.2">
      <c r="A6869" s="8">
        <v>41925</v>
      </c>
      <c r="B6869" s="3">
        <v>6</v>
      </c>
      <c r="C6869" s="3">
        <v>930</v>
      </c>
      <c r="D6869" s="3">
        <v>38</v>
      </c>
      <c r="E6869" s="3"/>
      <c r="F6869" s="3"/>
      <c r="G6869" s="3">
        <v>19</v>
      </c>
      <c r="H6869" s="3">
        <v>987</v>
      </c>
      <c r="I6869" s="3"/>
      <c r="J6869" s="3"/>
      <c r="K6869" s="3"/>
      <c r="L6869" s="3"/>
      <c r="M6869" s="3">
        <v>1506</v>
      </c>
    </row>
    <row r="6870" spans="1:13" x14ac:dyDescent="0.2">
      <c r="A6870" s="8">
        <v>41925</v>
      </c>
      <c r="B6870" s="3">
        <v>7</v>
      </c>
      <c r="C6870" s="3">
        <v>1050</v>
      </c>
      <c r="D6870" s="3">
        <v>42</v>
      </c>
      <c r="E6870" s="3"/>
      <c r="F6870" s="3"/>
      <c r="G6870" s="3">
        <v>19</v>
      </c>
      <c r="H6870" s="3">
        <v>1112</v>
      </c>
      <c r="I6870" s="3"/>
      <c r="J6870" s="3"/>
      <c r="K6870" s="3"/>
      <c r="L6870" s="3"/>
      <c r="M6870" s="3">
        <v>1690</v>
      </c>
    </row>
    <row r="6871" spans="1:13" x14ac:dyDescent="0.2">
      <c r="A6871" s="8">
        <v>41925</v>
      </c>
      <c r="B6871" s="3">
        <v>8</v>
      </c>
      <c r="C6871" s="3">
        <v>1083</v>
      </c>
      <c r="D6871" s="3">
        <v>44</v>
      </c>
      <c r="E6871" s="3"/>
      <c r="F6871" s="3"/>
      <c r="G6871" s="3">
        <v>19</v>
      </c>
      <c r="H6871" s="3">
        <v>1146</v>
      </c>
      <c r="I6871" s="3"/>
      <c r="J6871" s="3"/>
      <c r="K6871" s="3"/>
      <c r="L6871" s="3"/>
      <c r="M6871" s="3">
        <v>1781</v>
      </c>
    </row>
    <row r="6872" spans="1:13" x14ac:dyDescent="0.2">
      <c r="A6872" s="8">
        <v>41925</v>
      </c>
      <c r="B6872" s="3">
        <v>9</v>
      </c>
      <c r="C6872" s="3">
        <v>1107</v>
      </c>
      <c r="D6872" s="3">
        <v>45</v>
      </c>
      <c r="E6872" s="3"/>
      <c r="F6872" s="3"/>
      <c r="G6872" s="3">
        <v>20</v>
      </c>
      <c r="H6872" s="3">
        <v>1172</v>
      </c>
      <c r="I6872" s="3"/>
      <c r="J6872" s="3"/>
      <c r="K6872" s="3"/>
      <c r="L6872" s="3"/>
      <c r="M6872" s="3">
        <v>1829</v>
      </c>
    </row>
    <row r="6873" spans="1:13" x14ac:dyDescent="0.2">
      <c r="A6873" s="8">
        <v>41925</v>
      </c>
      <c r="B6873" s="3">
        <v>10</v>
      </c>
      <c r="C6873" s="3">
        <v>1168</v>
      </c>
      <c r="D6873" s="3">
        <v>47</v>
      </c>
      <c r="E6873" s="3"/>
      <c r="F6873" s="3"/>
      <c r="G6873" s="3">
        <v>23</v>
      </c>
      <c r="H6873" s="3">
        <v>1238</v>
      </c>
      <c r="I6873" s="3"/>
      <c r="J6873" s="3"/>
      <c r="K6873" s="3"/>
      <c r="L6873" s="3"/>
      <c r="M6873" s="3">
        <v>1926</v>
      </c>
    </row>
    <row r="6874" spans="1:13" x14ac:dyDescent="0.2">
      <c r="A6874" s="8">
        <v>41925</v>
      </c>
      <c r="B6874" s="3">
        <v>11</v>
      </c>
      <c r="C6874" s="3">
        <v>1230</v>
      </c>
      <c r="D6874" s="3">
        <v>50</v>
      </c>
      <c r="E6874" s="3"/>
      <c r="F6874" s="3"/>
      <c r="G6874" s="3">
        <v>25</v>
      </c>
      <c r="H6874" s="3">
        <v>1305</v>
      </c>
      <c r="I6874" s="3"/>
      <c r="J6874" s="3"/>
      <c r="K6874" s="3"/>
      <c r="L6874" s="3"/>
      <c r="M6874" s="3">
        <v>2012</v>
      </c>
    </row>
    <row r="6875" spans="1:13" x14ac:dyDescent="0.2">
      <c r="A6875" s="8">
        <v>41925</v>
      </c>
      <c r="B6875" s="3">
        <v>12</v>
      </c>
      <c r="C6875" s="3">
        <v>1283</v>
      </c>
      <c r="D6875" s="3">
        <v>52</v>
      </c>
      <c r="E6875" s="3"/>
      <c r="F6875" s="3"/>
      <c r="G6875" s="3">
        <v>27</v>
      </c>
      <c r="H6875" s="3">
        <v>1362</v>
      </c>
      <c r="I6875" s="3"/>
      <c r="J6875" s="3"/>
      <c r="K6875" s="3"/>
      <c r="L6875" s="3"/>
      <c r="M6875" s="3">
        <v>2095</v>
      </c>
    </row>
    <row r="6876" spans="1:13" x14ac:dyDescent="0.2">
      <c r="A6876" s="8">
        <v>41925</v>
      </c>
      <c r="B6876" s="3">
        <v>13</v>
      </c>
      <c r="C6876" s="3">
        <v>1343</v>
      </c>
      <c r="D6876" s="3">
        <v>54</v>
      </c>
      <c r="E6876" s="3"/>
      <c r="F6876" s="3"/>
      <c r="G6876" s="3">
        <v>27</v>
      </c>
      <c r="H6876" s="3">
        <v>1424</v>
      </c>
      <c r="I6876" s="3"/>
      <c r="J6876" s="3"/>
      <c r="K6876" s="3"/>
      <c r="L6876" s="3"/>
      <c r="M6876" s="3">
        <v>2186</v>
      </c>
    </row>
    <row r="6877" spans="1:13" x14ac:dyDescent="0.2">
      <c r="A6877" s="8">
        <v>41925</v>
      </c>
      <c r="B6877" s="3">
        <v>14</v>
      </c>
      <c r="C6877" s="3">
        <v>1414</v>
      </c>
      <c r="D6877" s="3">
        <v>57</v>
      </c>
      <c r="E6877" s="3"/>
      <c r="F6877" s="3"/>
      <c r="G6877" s="3">
        <v>30</v>
      </c>
      <c r="H6877" s="3">
        <v>1501</v>
      </c>
      <c r="I6877" s="3"/>
      <c r="J6877" s="3"/>
      <c r="K6877" s="3"/>
      <c r="L6877" s="3"/>
      <c r="M6877" s="3">
        <v>2296</v>
      </c>
    </row>
    <row r="6878" spans="1:13" x14ac:dyDescent="0.2">
      <c r="A6878" s="8">
        <v>41925</v>
      </c>
      <c r="B6878" s="3">
        <v>15</v>
      </c>
      <c r="C6878" s="3">
        <v>1483</v>
      </c>
      <c r="D6878" s="3">
        <v>60</v>
      </c>
      <c r="E6878" s="3"/>
      <c r="F6878" s="3"/>
      <c r="G6878" s="3">
        <v>28</v>
      </c>
      <c r="H6878" s="3">
        <v>1571</v>
      </c>
      <c r="I6878" s="3"/>
      <c r="J6878" s="3"/>
      <c r="K6878" s="3"/>
      <c r="L6878" s="3"/>
      <c r="M6878" s="3">
        <v>2406</v>
      </c>
    </row>
    <row r="6879" spans="1:13" x14ac:dyDescent="0.2">
      <c r="A6879" s="8">
        <v>41925</v>
      </c>
      <c r="B6879" s="3">
        <v>16</v>
      </c>
      <c r="C6879" s="3">
        <v>1574</v>
      </c>
      <c r="D6879" s="3">
        <v>63</v>
      </c>
      <c r="E6879" s="3"/>
      <c r="F6879" s="3"/>
      <c r="G6879" s="3">
        <v>27</v>
      </c>
      <c r="H6879" s="3">
        <v>1665</v>
      </c>
      <c r="I6879" s="3"/>
      <c r="J6879" s="3"/>
      <c r="K6879" s="3"/>
      <c r="L6879" s="3"/>
      <c r="M6879" s="3">
        <v>2529</v>
      </c>
    </row>
    <row r="6880" spans="1:13" x14ac:dyDescent="0.2">
      <c r="A6880" s="8">
        <v>41925</v>
      </c>
      <c r="B6880" s="3">
        <v>17</v>
      </c>
      <c r="C6880" s="3">
        <v>1615</v>
      </c>
      <c r="D6880" s="3">
        <v>65</v>
      </c>
      <c r="E6880" s="3"/>
      <c r="F6880" s="3"/>
      <c r="G6880" s="3">
        <v>29</v>
      </c>
      <c r="H6880" s="3">
        <v>1709</v>
      </c>
      <c r="I6880" s="3"/>
      <c r="J6880" s="3"/>
      <c r="K6880" s="3"/>
      <c r="L6880" s="3"/>
      <c r="M6880" s="3">
        <v>2600</v>
      </c>
    </row>
    <row r="6881" spans="1:13" x14ac:dyDescent="0.2">
      <c r="A6881" s="8">
        <v>41925</v>
      </c>
      <c r="B6881" s="3">
        <v>18</v>
      </c>
      <c r="C6881" s="3">
        <v>1607</v>
      </c>
      <c r="D6881" s="3">
        <v>65</v>
      </c>
      <c r="E6881" s="3"/>
      <c r="F6881" s="3"/>
      <c r="G6881" s="3">
        <v>26</v>
      </c>
      <c r="H6881" s="3">
        <v>1698</v>
      </c>
      <c r="I6881" s="3"/>
      <c r="J6881" s="3"/>
      <c r="K6881" s="3"/>
      <c r="L6881" s="3"/>
      <c r="M6881" s="3">
        <v>2584</v>
      </c>
    </row>
    <row r="6882" spans="1:13" x14ac:dyDescent="0.2">
      <c r="A6882" s="8">
        <v>41925</v>
      </c>
      <c r="B6882" s="3">
        <v>19</v>
      </c>
      <c r="C6882" s="3">
        <v>1568</v>
      </c>
      <c r="D6882" s="3">
        <v>63</v>
      </c>
      <c r="E6882" s="3"/>
      <c r="F6882" s="3"/>
      <c r="G6882" s="3">
        <v>21</v>
      </c>
      <c r="H6882" s="3">
        <v>1652</v>
      </c>
      <c r="I6882" s="3"/>
      <c r="J6882" s="3"/>
      <c r="K6882" s="3"/>
      <c r="L6882" s="3"/>
      <c r="M6882" s="3">
        <v>2522</v>
      </c>
    </row>
    <row r="6883" spans="1:13" x14ac:dyDescent="0.2">
      <c r="A6883" s="8">
        <v>41925</v>
      </c>
      <c r="B6883" s="3">
        <v>20</v>
      </c>
      <c r="C6883" s="3">
        <v>1539</v>
      </c>
      <c r="D6883" s="3">
        <v>62</v>
      </c>
      <c r="E6883" s="3"/>
      <c r="F6883" s="3"/>
      <c r="G6883" s="3">
        <v>19</v>
      </c>
      <c r="H6883" s="3">
        <v>1620</v>
      </c>
      <c r="I6883" s="3"/>
      <c r="J6883" s="3"/>
      <c r="K6883" s="3"/>
      <c r="L6883" s="3"/>
      <c r="M6883" s="3">
        <v>2488</v>
      </c>
    </row>
    <row r="6884" spans="1:13" x14ac:dyDescent="0.2">
      <c r="A6884" s="8">
        <v>41925</v>
      </c>
      <c r="B6884" s="3">
        <v>21</v>
      </c>
      <c r="C6884" s="3">
        <v>1449</v>
      </c>
      <c r="D6884" s="3">
        <v>58</v>
      </c>
      <c r="E6884" s="3"/>
      <c r="F6884" s="3"/>
      <c r="G6884" s="3">
        <v>19</v>
      </c>
      <c r="H6884" s="3">
        <v>1526</v>
      </c>
      <c r="I6884" s="3"/>
      <c r="J6884" s="3"/>
      <c r="K6884" s="3"/>
      <c r="L6884" s="3"/>
      <c r="M6884" s="3">
        <v>2338</v>
      </c>
    </row>
    <row r="6885" spans="1:13" x14ac:dyDescent="0.2">
      <c r="A6885" s="8">
        <v>41925</v>
      </c>
      <c r="B6885" s="3">
        <v>22</v>
      </c>
      <c r="C6885" s="3">
        <v>1325</v>
      </c>
      <c r="D6885" s="3">
        <v>53</v>
      </c>
      <c r="E6885" s="3"/>
      <c r="F6885" s="3"/>
      <c r="G6885" s="3">
        <v>19</v>
      </c>
      <c r="H6885" s="3">
        <v>1397</v>
      </c>
      <c r="I6885" s="3"/>
      <c r="J6885" s="3"/>
      <c r="K6885" s="3"/>
      <c r="L6885" s="3"/>
      <c r="M6885" s="3">
        <v>2156</v>
      </c>
    </row>
    <row r="6886" spans="1:13" x14ac:dyDescent="0.2">
      <c r="A6886" s="8">
        <v>41925</v>
      </c>
      <c r="B6886" s="3">
        <v>23</v>
      </c>
      <c r="C6886" s="3">
        <v>1185</v>
      </c>
      <c r="D6886" s="3">
        <v>48</v>
      </c>
      <c r="E6886" s="3"/>
      <c r="F6886" s="3"/>
      <c r="G6886" s="3">
        <v>19</v>
      </c>
      <c r="H6886" s="3">
        <v>1252</v>
      </c>
      <c r="I6886" s="3"/>
      <c r="J6886" s="3"/>
      <c r="K6886" s="3"/>
      <c r="L6886" s="3"/>
      <c r="M6886" s="3">
        <v>1925</v>
      </c>
    </row>
    <row r="6887" spans="1:13" x14ac:dyDescent="0.2">
      <c r="A6887" s="8">
        <v>41925</v>
      </c>
      <c r="B6887" s="3">
        <v>24</v>
      </c>
      <c r="C6887" s="3">
        <v>1052</v>
      </c>
      <c r="D6887" s="3">
        <v>42</v>
      </c>
      <c r="E6887" s="3"/>
      <c r="F6887" s="3"/>
      <c r="G6887" s="3">
        <v>19</v>
      </c>
      <c r="H6887" s="3">
        <v>1114</v>
      </c>
      <c r="I6887" s="3"/>
      <c r="J6887" s="3"/>
      <c r="K6887" s="3"/>
      <c r="L6887" s="3"/>
      <c r="M6887" s="3">
        <v>1723</v>
      </c>
    </row>
    <row r="6888" spans="1:13" x14ac:dyDescent="0.2">
      <c r="A6888" s="8">
        <v>41926</v>
      </c>
      <c r="B6888" s="3">
        <v>1</v>
      </c>
      <c r="C6888" s="3">
        <v>969</v>
      </c>
      <c r="D6888" s="3">
        <v>39</v>
      </c>
      <c r="E6888" s="3"/>
      <c r="F6888" s="3"/>
      <c r="G6888" s="3">
        <v>19</v>
      </c>
      <c r="H6888" s="3">
        <v>1027</v>
      </c>
      <c r="I6888" s="3"/>
      <c r="J6888" s="3"/>
      <c r="K6888" s="3"/>
      <c r="L6888" s="3"/>
      <c r="M6888" s="3">
        <v>1594</v>
      </c>
    </row>
    <row r="6889" spans="1:13" x14ac:dyDescent="0.2">
      <c r="A6889" s="8">
        <v>41926</v>
      </c>
      <c r="B6889" s="3">
        <v>2</v>
      </c>
      <c r="C6889" s="3">
        <v>908</v>
      </c>
      <c r="D6889" s="3">
        <v>37</v>
      </c>
      <c r="E6889" s="3"/>
      <c r="F6889" s="3"/>
      <c r="G6889" s="3">
        <v>19</v>
      </c>
      <c r="H6889" s="3">
        <v>964</v>
      </c>
      <c r="I6889" s="3"/>
      <c r="J6889" s="3"/>
      <c r="K6889" s="3"/>
      <c r="L6889" s="3"/>
      <c r="M6889" s="3">
        <v>1501</v>
      </c>
    </row>
    <row r="6890" spans="1:13" x14ac:dyDescent="0.2">
      <c r="A6890" s="8">
        <v>41926</v>
      </c>
      <c r="B6890" s="3">
        <v>3</v>
      </c>
      <c r="C6890" s="3">
        <v>880</v>
      </c>
      <c r="D6890" s="3">
        <v>36</v>
      </c>
      <c r="E6890" s="3"/>
      <c r="F6890" s="3"/>
      <c r="G6890" s="3">
        <v>19</v>
      </c>
      <c r="H6890" s="3">
        <v>935</v>
      </c>
      <c r="I6890" s="3"/>
      <c r="J6890" s="3"/>
      <c r="K6890" s="3"/>
      <c r="L6890" s="3"/>
      <c r="M6890" s="3">
        <v>1469</v>
      </c>
    </row>
    <row r="6891" spans="1:13" x14ac:dyDescent="0.2">
      <c r="A6891" s="8">
        <v>41926</v>
      </c>
      <c r="B6891" s="3">
        <v>4</v>
      </c>
      <c r="C6891" s="3">
        <v>870</v>
      </c>
      <c r="D6891" s="3">
        <v>35</v>
      </c>
      <c r="E6891" s="3"/>
      <c r="F6891" s="3"/>
      <c r="G6891" s="3">
        <v>19</v>
      </c>
      <c r="H6891" s="3">
        <v>924</v>
      </c>
      <c r="I6891" s="3"/>
      <c r="J6891" s="3"/>
      <c r="K6891" s="3"/>
      <c r="L6891" s="3"/>
      <c r="M6891" s="3">
        <v>1448</v>
      </c>
    </row>
    <row r="6892" spans="1:13" x14ac:dyDescent="0.2">
      <c r="A6892" s="8">
        <v>41926</v>
      </c>
      <c r="B6892" s="3">
        <v>5</v>
      </c>
      <c r="C6892" s="3">
        <v>888</v>
      </c>
      <c r="D6892" s="3">
        <v>36</v>
      </c>
      <c r="E6892" s="3"/>
      <c r="F6892" s="3"/>
      <c r="G6892" s="3">
        <v>19</v>
      </c>
      <c r="H6892" s="3">
        <v>943</v>
      </c>
      <c r="I6892" s="3"/>
      <c r="J6892" s="3"/>
      <c r="K6892" s="3"/>
      <c r="L6892" s="3"/>
      <c r="M6892" s="3">
        <v>1483</v>
      </c>
    </row>
    <row r="6893" spans="1:13" x14ac:dyDescent="0.2">
      <c r="A6893" s="8">
        <v>41926</v>
      </c>
      <c r="B6893" s="3">
        <v>6</v>
      </c>
      <c r="C6893" s="3">
        <v>955</v>
      </c>
      <c r="D6893" s="3">
        <v>39</v>
      </c>
      <c r="E6893" s="3"/>
      <c r="F6893" s="3"/>
      <c r="G6893" s="3">
        <v>19</v>
      </c>
      <c r="H6893" s="3">
        <v>1013</v>
      </c>
      <c r="I6893" s="3"/>
      <c r="J6893" s="3"/>
      <c r="K6893" s="3"/>
      <c r="L6893" s="3"/>
      <c r="M6893" s="3">
        <v>1578</v>
      </c>
    </row>
    <row r="6894" spans="1:13" x14ac:dyDescent="0.2">
      <c r="A6894" s="8">
        <v>41926</v>
      </c>
      <c r="B6894" s="3">
        <v>7</v>
      </c>
      <c r="C6894" s="3">
        <v>1080</v>
      </c>
      <c r="D6894" s="3">
        <v>44</v>
      </c>
      <c r="E6894" s="3"/>
      <c r="F6894" s="3"/>
      <c r="G6894" s="3">
        <v>19</v>
      </c>
      <c r="H6894" s="3">
        <v>1143</v>
      </c>
      <c r="I6894" s="3"/>
      <c r="J6894" s="3"/>
      <c r="K6894" s="3"/>
      <c r="L6894" s="3"/>
      <c r="M6894" s="3">
        <v>1779</v>
      </c>
    </row>
    <row r="6895" spans="1:13" x14ac:dyDescent="0.2">
      <c r="A6895" s="8">
        <v>41926</v>
      </c>
      <c r="B6895" s="3">
        <v>8</v>
      </c>
      <c r="C6895" s="3">
        <v>1123</v>
      </c>
      <c r="D6895" s="3">
        <v>45</v>
      </c>
      <c r="E6895" s="3"/>
      <c r="F6895" s="3"/>
      <c r="G6895" s="3">
        <v>19</v>
      </c>
      <c r="H6895" s="3">
        <v>1187</v>
      </c>
      <c r="I6895" s="3"/>
      <c r="J6895" s="3"/>
      <c r="K6895" s="3"/>
      <c r="L6895" s="3"/>
      <c r="M6895" s="3">
        <v>1832</v>
      </c>
    </row>
    <row r="6896" spans="1:13" x14ac:dyDescent="0.2">
      <c r="A6896" s="8">
        <v>41926</v>
      </c>
      <c r="B6896" s="3">
        <v>9</v>
      </c>
      <c r="C6896" s="3">
        <v>1127</v>
      </c>
      <c r="D6896" s="3">
        <v>45</v>
      </c>
      <c r="E6896" s="3"/>
      <c r="F6896" s="3"/>
      <c r="G6896" s="3">
        <v>19</v>
      </c>
      <c r="H6896" s="3">
        <v>1192</v>
      </c>
      <c r="I6896" s="3"/>
      <c r="J6896" s="3"/>
      <c r="K6896" s="3"/>
      <c r="L6896" s="3"/>
      <c r="M6896" s="3">
        <v>1849</v>
      </c>
    </row>
    <row r="6897" spans="1:13" x14ac:dyDescent="0.2">
      <c r="A6897" s="8">
        <v>41926</v>
      </c>
      <c r="B6897" s="3">
        <v>10</v>
      </c>
      <c r="C6897" s="3">
        <v>1173</v>
      </c>
      <c r="D6897" s="3">
        <v>47</v>
      </c>
      <c r="E6897" s="3"/>
      <c r="F6897" s="3"/>
      <c r="G6897" s="3">
        <v>20</v>
      </c>
      <c r="H6897" s="3">
        <v>1240</v>
      </c>
      <c r="I6897" s="3"/>
      <c r="J6897" s="3"/>
      <c r="K6897" s="3"/>
      <c r="L6897" s="3"/>
      <c r="M6897" s="3">
        <v>1914</v>
      </c>
    </row>
    <row r="6898" spans="1:13" x14ac:dyDescent="0.2">
      <c r="A6898" s="8">
        <v>41926</v>
      </c>
      <c r="B6898" s="3">
        <v>11</v>
      </c>
      <c r="C6898" s="3">
        <v>1213</v>
      </c>
      <c r="D6898" s="3">
        <v>49</v>
      </c>
      <c r="E6898" s="3"/>
      <c r="F6898" s="3"/>
      <c r="G6898" s="3">
        <v>29</v>
      </c>
      <c r="H6898" s="3">
        <v>1291</v>
      </c>
      <c r="I6898" s="3"/>
      <c r="J6898" s="3"/>
      <c r="K6898" s="3"/>
      <c r="L6898" s="3"/>
      <c r="M6898" s="3">
        <v>1979</v>
      </c>
    </row>
    <row r="6899" spans="1:13" x14ac:dyDescent="0.2">
      <c r="A6899" s="8">
        <v>41926</v>
      </c>
      <c r="B6899" s="3">
        <v>12</v>
      </c>
      <c r="C6899" s="3">
        <v>1254</v>
      </c>
      <c r="D6899" s="3">
        <v>51</v>
      </c>
      <c r="E6899" s="3"/>
      <c r="F6899" s="3"/>
      <c r="G6899" s="3">
        <v>27</v>
      </c>
      <c r="H6899" s="3">
        <v>1332</v>
      </c>
      <c r="I6899" s="3"/>
      <c r="J6899" s="3"/>
      <c r="K6899" s="3"/>
      <c r="L6899" s="3"/>
      <c r="M6899" s="3">
        <v>2021</v>
      </c>
    </row>
    <row r="6900" spans="1:13" x14ac:dyDescent="0.2">
      <c r="A6900" s="8">
        <v>41926</v>
      </c>
      <c r="B6900" s="3">
        <v>13</v>
      </c>
      <c r="C6900" s="3">
        <v>1276</v>
      </c>
      <c r="D6900" s="3">
        <v>52</v>
      </c>
      <c r="E6900" s="3"/>
      <c r="F6900" s="3"/>
      <c r="G6900" s="3">
        <v>28</v>
      </c>
      <c r="H6900" s="3">
        <v>1356</v>
      </c>
      <c r="I6900" s="3"/>
      <c r="J6900" s="3"/>
      <c r="K6900" s="3"/>
      <c r="L6900" s="3"/>
      <c r="M6900" s="3">
        <v>2053</v>
      </c>
    </row>
    <row r="6901" spans="1:13" x14ac:dyDescent="0.2">
      <c r="A6901" s="8">
        <v>41926</v>
      </c>
      <c r="B6901" s="3">
        <v>14</v>
      </c>
      <c r="C6901" s="3">
        <v>1274</v>
      </c>
      <c r="D6901" s="3">
        <v>52</v>
      </c>
      <c r="E6901" s="3"/>
      <c r="F6901" s="3"/>
      <c r="G6901" s="3">
        <v>28</v>
      </c>
      <c r="H6901" s="3">
        <v>1354</v>
      </c>
      <c r="I6901" s="3"/>
      <c r="J6901" s="3"/>
      <c r="K6901" s="3"/>
      <c r="L6901" s="3"/>
      <c r="M6901" s="3">
        <v>2077</v>
      </c>
    </row>
    <row r="6902" spans="1:13" x14ac:dyDescent="0.2">
      <c r="A6902" s="8">
        <v>41926</v>
      </c>
      <c r="B6902" s="3">
        <v>15</v>
      </c>
      <c r="C6902" s="3">
        <v>1281</v>
      </c>
      <c r="D6902" s="3">
        <v>52</v>
      </c>
      <c r="E6902" s="3"/>
      <c r="F6902" s="3"/>
      <c r="G6902" s="3">
        <v>30</v>
      </c>
      <c r="H6902" s="3">
        <v>1363</v>
      </c>
      <c r="I6902" s="3"/>
      <c r="J6902" s="3"/>
      <c r="K6902" s="3"/>
      <c r="L6902" s="3"/>
      <c r="M6902" s="3">
        <v>2092</v>
      </c>
    </row>
    <row r="6903" spans="1:13" x14ac:dyDescent="0.2">
      <c r="A6903" s="8">
        <v>41926</v>
      </c>
      <c r="B6903" s="3">
        <v>16</v>
      </c>
      <c r="C6903" s="3">
        <v>1266</v>
      </c>
      <c r="D6903" s="3">
        <v>51</v>
      </c>
      <c r="E6903" s="3"/>
      <c r="F6903" s="3"/>
      <c r="G6903" s="3">
        <v>22</v>
      </c>
      <c r="H6903" s="3">
        <v>1339</v>
      </c>
      <c r="I6903" s="3"/>
      <c r="J6903" s="3"/>
      <c r="K6903" s="3"/>
      <c r="L6903" s="3"/>
      <c r="M6903" s="3">
        <v>2086</v>
      </c>
    </row>
    <row r="6904" spans="1:13" x14ac:dyDescent="0.2">
      <c r="A6904" s="8">
        <v>41926</v>
      </c>
      <c r="B6904" s="3">
        <v>17</v>
      </c>
      <c r="C6904" s="3">
        <v>1255</v>
      </c>
      <c r="D6904" s="3">
        <v>51</v>
      </c>
      <c r="E6904" s="3"/>
      <c r="F6904" s="3"/>
      <c r="G6904" s="3">
        <v>23</v>
      </c>
      <c r="H6904" s="3">
        <v>1329</v>
      </c>
      <c r="I6904" s="3"/>
      <c r="J6904" s="3"/>
      <c r="K6904" s="3"/>
      <c r="L6904" s="3"/>
      <c r="M6904" s="3">
        <v>2074</v>
      </c>
    </row>
    <row r="6905" spans="1:13" x14ac:dyDescent="0.2">
      <c r="A6905" s="8">
        <v>41926</v>
      </c>
      <c r="B6905" s="3">
        <v>18</v>
      </c>
      <c r="C6905" s="3">
        <v>1255</v>
      </c>
      <c r="D6905" s="3">
        <v>51</v>
      </c>
      <c r="E6905" s="3"/>
      <c r="F6905" s="3"/>
      <c r="G6905" s="3">
        <v>21</v>
      </c>
      <c r="H6905" s="3">
        <v>1327</v>
      </c>
      <c r="I6905" s="3"/>
      <c r="J6905" s="3"/>
      <c r="K6905" s="3"/>
      <c r="L6905" s="3"/>
      <c r="M6905" s="3">
        <v>2067</v>
      </c>
    </row>
    <row r="6906" spans="1:13" x14ac:dyDescent="0.2">
      <c r="A6906" s="8">
        <v>41926</v>
      </c>
      <c r="B6906" s="3">
        <v>19</v>
      </c>
      <c r="C6906" s="3">
        <v>1275</v>
      </c>
      <c r="D6906" s="3">
        <v>51</v>
      </c>
      <c r="E6906" s="3"/>
      <c r="F6906" s="3"/>
      <c r="G6906" s="3">
        <v>19</v>
      </c>
      <c r="H6906" s="3">
        <v>1345</v>
      </c>
      <c r="I6906" s="3"/>
      <c r="J6906" s="3"/>
      <c r="K6906" s="3"/>
      <c r="L6906" s="3"/>
      <c r="M6906" s="3">
        <v>2104</v>
      </c>
    </row>
    <row r="6907" spans="1:13" x14ac:dyDescent="0.2">
      <c r="A6907" s="8">
        <v>41926</v>
      </c>
      <c r="B6907" s="3">
        <v>20</v>
      </c>
      <c r="C6907" s="3">
        <v>1317</v>
      </c>
      <c r="D6907" s="3">
        <v>53</v>
      </c>
      <c r="E6907" s="3"/>
      <c r="F6907" s="3"/>
      <c r="G6907" s="3">
        <v>19</v>
      </c>
      <c r="H6907" s="3">
        <v>1389</v>
      </c>
      <c r="I6907" s="3"/>
      <c r="J6907" s="3"/>
      <c r="K6907" s="3"/>
      <c r="L6907" s="3"/>
      <c r="M6907" s="3">
        <v>2160</v>
      </c>
    </row>
    <row r="6908" spans="1:13" x14ac:dyDescent="0.2">
      <c r="A6908" s="8">
        <v>41926</v>
      </c>
      <c r="B6908" s="3">
        <v>21</v>
      </c>
      <c r="C6908" s="3">
        <v>1278</v>
      </c>
      <c r="D6908" s="3">
        <v>51</v>
      </c>
      <c r="E6908" s="3"/>
      <c r="F6908" s="3"/>
      <c r="G6908" s="3">
        <v>19</v>
      </c>
      <c r="H6908" s="3">
        <v>1349</v>
      </c>
      <c r="I6908" s="3"/>
      <c r="J6908" s="3"/>
      <c r="K6908" s="3"/>
      <c r="L6908" s="3"/>
      <c r="M6908" s="3">
        <v>2093</v>
      </c>
    </row>
    <row r="6909" spans="1:13" x14ac:dyDescent="0.2">
      <c r="A6909" s="8">
        <v>41926</v>
      </c>
      <c r="B6909" s="3">
        <v>22</v>
      </c>
      <c r="C6909" s="3">
        <v>1209</v>
      </c>
      <c r="D6909" s="3">
        <v>49</v>
      </c>
      <c r="E6909" s="3"/>
      <c r="F6909" s="3"/>
      <c r="G6909" s="3">
        <v>19</v>
      </c>
      <c r="H6909" s="3">
        <v>1277</v>
      </c>
      <c r="I6909" s="3"/>
      <c r="J6909" s="3"/>
      <c r="K6909" s="3"/>
      <c r="L6909" s="3"/>
      <c r="M6909" s="3">
        <v>1985</v>
      </c>
    </row>
    <row r="6910" spans="1:13" x14ac:dyDescent="0.2">
      <c r="A6910" s="8">
        <v>41926</v>
      </c>
      <c r="B6910" s="3">
        <v>23</v>
      </c>
      <c r="C6910" s="3">
        <v>1115</v>
      </c>
      <c r="D6910" s="3">
        <v>45</v>
      </c>
      <c r="E6910" s="3"/>
      <c r="F6910" s="3"/>
      <c r="G6910" s="3">
        <v>19</v>
      </c>
      <c r="H6910" s="3">
        <v>1179</v>
      </c>
      <c r="I6910" s="3"/>
      <c r="J6910" s="3"/>
      <c r="K6910" s="3"/>
      <c r="L6910" s="3"/>
      <c r="M6910" s="3">
        <v>1817</v>
      </c>
    </row>
    <row r="6911" spans="1:13" x14ac:dyDescent="0.2">
      <c r="A6911" s="8">
        <v>41926</v>
      </c>
      <c r="B6911" s="3">
        <v>24</v>
      </c>
      <c r="C6911" s="3">
        <v>1010</v>
      </c>
      <c r="D6911" s="3">
        <v>41</v>
      </c>
      <c r="E6911" s="3"/>
      <c r="F6911" s="3"/>
      <c r="G6911" s="3">
        <v>19</v>
      </c>
      <c r="H6911" s="3">
        <v>1070</v>
      </c>
      <c r="I6911" s="3"/>
      <c r="J6911" s="3"/>
      <c r="K6911" s="3"/>
      <c r="L6911" s="3"/>
      <c r="M6911" s="3">
        <v>1662</v>
      </c>
    </row>
    <row r="6912" spans="1:13" x14ac:dyDescent="0.2">
      <c r="A6912" s="8">
        <v>41927</v>
      </c>
      <c r="B6912" s="3">
        <v>1</v>
      </c>
      <c r="C6912" s="3">
        <v>938</v>
      </c>
      <c r="D6912" s="3">
        <v>38</v>
      </c>
      <c r="E6912" s="3"/>
      <c r="F6912" s="3"/>
      <c r="G6912" s="3">
        <v>19</v>
      </c>
      <c r="H6912" s="3">
        <v>995</v>
      </c>
      <c r="I6912" s="3"/>
      <c r="J6912" s="3"/>
      <c r="K6912" s="3"/>
      <c r="L6912" s="3"/>
      <c r="M6912" s="3">
        <v>1542</v>
      </c>
    </row>
    <row r="6913" spans="1:13" x14ac:dyDescent="0.2">
      <c r="A6913" s="8">
        <v>41927</v>
      </c>
      <c r="B6913" s="3">
        <v>2</v>
      </c>
      <c r="C6913" s="3">
        <v>895</v>
      </c>
      <c r="D6913" s="3">
        <v>36</v>
      </c>
      <c r="E6913" s="3"/>
      <c r="F6913" s="3"/>
      <c r="G6913" s="3">
        <v>19</v>
      </c>
      <c r="H6913" s="3">
        <v>950</v>
      </c>
      <c r="I6913" s="3"/>
      <c r="J6913" s="3"/>
      <c r="K6913" s="3"/>
      <c r="L6913" s="3"/>
      <c r="M6913" s="3">
        <v>1468</v>
      </c>
    </row>
    <row r="6914" spans="1:13" x14ac:dyDescent="0.2">
      <c r="A6914" s="8">
        <v>41927</v>
      </c>
      <c r="B6914" s="3">
        <v>3</v>
      </c>
      <c r="C6914" s="3">
        <v>864</v>
      </c>
      <c r="D6914" s="3">
        <v>35</v>
      </c>
      <c r="E6914" s="3"/>
      <c r="F6914" s="3"/>
      <c r="G6914" s="3">
        <v>19</v>
      </c>
      <c r="H6914" s="3">
        <v>918</v>
      </c>
      <c r="I6914" s="3"/>
      <c r="J6914" s="3"/>
      <c r="K6914" s="3"/>
      <c r="L6914" s="3"/>
      <c r="M6914" s="3">
        <v>1430</v>
      </c>
    </row>
    <row r="6915" spans="1:13" x14ac:dyDescent="0.2">
      <c r="A6915" s="8">
        <v>41927</v>
      </c>
      <c r="B6915" s="3">
        <v>4</v>
      </c>
      <c r="C6915" s="3">
        <v>859</v>
      </c>
      <c r="D6915" s="3">
        <v>35</v>
      </c>
      <c r="E6915" s="3"/>
      <c r="F6915" s="3"/>
      <c r="G6915" s="3">
        <v>19</v>
      </c>
      <c r="H6915" s="3">
        <v>913</v>
      </c>
      <c r="I6915" s="3"/>
      <c r="J6915" s="3"/>
      <c r="K6915" s="3"/>
      <c r="L6915" s="3"/>
      <c r="M6915" s="3">
        <v>1432</v>
      </c>
    </row>
    <row r="6916" spans="1:13" x14ac:dyDescent="0.2">
      <c r="A6916" s="8">
        <v>41927</v>
      </c>
      <c r="B6916" s="3">
        <v>5</v>
      </c>
      <c r="C6916" s="3">
        <v>891</v>
      </c>
      <c r="D6916" s="3">
        <v>36</v>
      </c>
      <c r="E6916" s="3"/>
      <c r="F6916" s="3"/>
      <c r="G6916" s="3">
        <v>19</v>
      </c>
      <c r="H6916" s="3">
        <v>946</v>
      </c>
      <c r="I6916" s="3"/>
      <c r="J6916" s="3"/>
      <c r="K6916" s="3"/>
      <c r="L6916" s="3"/>
      <c r="M6916" s="3">
        <v>1468</v>
      </c>
    </row>
    <row r="6917" spans="1:13" x14ac:dyDescent="0.2">
      <c r="A6917" s="8">
        <v>41927</v>
      </c>
      <c r="B6917" s="3">
        <v>6</v>
      </c>
      <c r="C6917" s="3">
        <v>954</v>
      </c>
      <c r="D6917" s="3">
        <v>39</v>
      </c>
      <c r="E6917" s="3"/>
      <c r="F6917" s="3"/>
      <c r="G6917" s="3">
        <v>19</v>
      </c>
      <c r="H6917" s="3">
        <v>1012</v>
      </c>
      <c r="I6917" s="3"/>
      <c r="J6917" s="3"/>
      <c r="K6917" s="3"/>
      <c r="L6917" s="3"/>
      <c r="M6917" s="3">
        <v>1553</v>
      </c>
    </row>
    <row r="6918" spans="1:13" x14ac:dyDescent="0.2">
      <c r="A6918" s="8">
        <v>41927</v>
      </c>
      <c r="B6918" s="3">
        <v>7</v>
      </c>
      <c r="C6918" s="3">
        <v>1083</v>
      </c>
      <c r="D6918" s="3">
        <v>44</v>
      </c>
      <c r="E6918" s="3"/>
      <c r="F6918" s="3"/>
      <c r="G6918" s="3">
        <v>19</v>
      </c>
      <c r="H6918" s="3">
        <v>1146</v>
      </c>
      <c r="I6918" s="3"/>
      <c r="J6918" s="3"/>
      <c r="K6918" s="3"/>
      <c r="L6918" s="3"/>
      <c r="M6918" s="3">
        <v>1765</v>
      </c>
    </row>
    <row r="6919" spans="1:13" x14ac:dyDescent="0.2">
      <c r="A6919" s="8">
        <v>41927</v>
      </c>
      <c r="B6919" s="3">
        <v>8</v>
      </c>
      <c r="C6919" s="3">
        <v>1138</v>
      </c>
      <c r="D6919" s="3">
        <v>46</v>
      </c>
      <c r="E6919" s="3"/>
      <c r="F6919" s="3"/>
      <c r="G6919" s="3">
        <v>19</v>
      </c>
      <c r="H6919" s="3">
        <v>1203</v>
      </c>
      <c r="I6919" s="3"/>
      <c r="J6919" s="3"/>
      <c r="K6919" s="3"/>
      <c r="L6919" s="3"/>
      <c r="M6919" s="3">
        <v>1832</v>
      </c>
    </row>
    <row r="6920" spans="1:13" x14ac:dyDescent="0.2">
      <c r="A6920" s="8">
        <v>41927</v>
      </c>
      <c r="B6920" s="3">
        <v>9</v>
      </c>
      <c r="C6920" s="3">
        <v>1144</v>
      </c>
      <c r="D6920" s="3">
        <v>46</v>
      </c>
      <c r="E6920" s="3"/>
      <c r="F6920" s="3"/>
      <c r="G6920" s="3">
        <v>19</v>
      </c>
      <c r="H6920" s="3">
        <v>1209</v>
      </c>
      <c r="I6920" s="3"/>
      <c r="J6920" s="3"/>
      <c r="K6920" s="3"/>
      <c r="L6920" s="3"/>
      <c r="M6920" s="3">
        <v>1849</v>
      </c>
    </row>
    <row r="6921" spans="1:13" x14ac:dyDescent="0.2">
      <c r="A6921" s="8">
        <v>41927</v>
      </c>
      <c r="B6921" s="3">
        <v>10</v>
      </c>
      <c r="C6921" s="3">
        <v>1179</v>
      </c>
      <c r="D6921" s="3">
        <v>48</v>
      </c>
      <c r="E6921" s="3"/>
      <c r="F6921" s="3"/>
      <c r="G6921" s="3">
        <v>21</v>
      </c>
      <c r="H6921" s="3">
        <v>1248</v>
      </c>
      <c r="I6921" s="3"/>
      <c r="J6921" s="3"/>
      <c r="K6921" s="3"/>
      <c r="L6921" s="3"/>
      <c r="M6921" s="3">
        <v>1901</v>
      </c>
    </row>
    <row r="6922" spans="1:13" x14ac:dyDescent="0.2">
      <c r="A6922" s="8">
        <v>41927</v>
      </c>
      <c r="B6922" s="3">
        <v>11</v>
      </c>
      <c r="C6922" s="3">
        <v>1203</v>
      </c>
      <c r="D6922" s="3">
        <v>48</v>
      </c>
      <c r="E6922" s="3"/>
      <c r="F6922" s="3"/>
      <c r="G6922" s="3">
        <v>20</v>
      </c>
      <c r="H6922" s="3">
        <v>1272</v>
      </c>
      <c r="I6922" s="3"/>
      <c r="J6922" s="3"/>
      <c r="K6922" s="3"/>
      <c r="L6922" s="3"/>
      <c r="M6922" s="3">
        <v>1942</v>
      </c>
    </row>
    <row r="6923" spans="1:13" x14ac:dyDescent="0.2">
      <c r="A6923" s="8">
        <v>41927</v>
      </c>
      <c r="B6923" s="3">
        <v>12</v>
      </c>
      <c r="C6923" s="3">
        <v>1218</v>
      </c>
      <c r="D6923" s="3">
        <v>49</v>
      </c>
      <c r="E6923" s="3"/>
      <c r="F6923" s="3"/>
      <c r="G6923" s="3">
        <v>24</v>
      </c>
      <c r="H6923" s="3">
        <v>1291</v>
      </c>
      <c r="I6923" s="3"/>
      <c r="J6923" s="3"/>
      <c r="K6923" s="3"/>
      <c r="L6923" s="3"/>
      <c r="M6923" s="3">
        <v>1960</v>
      </c>
    </row>
    <row r="6924" spans="1:13" x14ac:dyDescent="0.2">
      <c r="A6924" s="8">
        <v>41927</v>
      </c>
      <c r="B6924" s="3">
        <v>13</v>
      </c>
      <c r="C6924" s="3">
        <v>1223</v>
      </c>
      <c r="D6924" s="3">
        <v>49</v>
      </c>
      <c r="E6924" s="3"/>
      <c r="F6924" s="3"/>
      <c r="G6924" s="3">
        <v>21</v>
      </c>
      <c r="H6924" s="3">
        <v>1294</v>
      </c>
      <c r="I6924" s="3"/>
      <c r="J6924" s="3"/>
      <c r="K6924" s="3"/>
      <c r="L6924" s="3"/>
      <c r="M6924" s="3">
        <v>1968</v>
      </c>
    </row>
    <row r="6925" spans="1:13" x14ac:dyDescent="0.2">
      <c r="A6925" s="8">
        <v>41927</v>
      </c>
      <c r="B6925" s="3">
        <v>14</v>
      </c>
      <c r="C6925" s="3">
        <v>1220</v>
      </c>
      <c r="D6925" s="3">
        <v>49</v>
      </c>
      <c r="E6925" s="3"/>
      <c r="F6925" s="3"/>
      <c r="G6925" s="3">
        <v>23</v>
      </c>
      <c r="H6925" s="3">
        <v>1293</v>
      </c>
      <c r="I6925" s="3"/>
      <c r="J6925" s="3"/>
      <c r="K6925" s="3"/>
      <c r="L6925" s="3"/>
      <c r="M6925" s="3">
        <v>1981</v>
      </c>
    </row>
    <row r="6926" spans="1:13" x14ac:dyDescent="0.2">
      <c r="A6926" s="8">
        <v>41927</v>
      </c>
      <c r="B6926" s="3">
        <v>15</v>
      </c>
      <c r="C6926" s="3">
        <v>1214</v>
      </c>
      <c r="D6926" s="3">
        <v>49</v>
      </c>
      <c r="E6926" s="3"/>
      <c r="F6926" s="3"/>
      <c r="G6926" s="3">
        <v>25</v>
      </c>
      <c r="H6926" s="3">
        <v>1288</v>
      </c>
      <c r="I6926" s="3"/>
      <c r="J6926" s="3"/>
      <c r="K6926" s="3"/>
      <c r="L6926" s="3"/>
      <c r="M6926" s="3">
        <v>1992</v>
      </c>
    </row>
    <row r="6927" spans="1:13" x14ac:dyDescent="0.2">
      <c r="A6927" s="8">
        <v>41927</v>
      </c>
      <c r="B6927" s="3">
        <v>16</v>
      </c>
      <c r="C6927" s="3">
        <v>1230</v>
      </c>
      <c r="D6927" s="3">
        <v>50</v>
      </c>
      <c r="E6927" s="3"/>
      <c r="F6927" s="3"/>
      <c r="G6927" s="3">
        <v>25</v>
      </c>
      <c r="H6927" s="3">
        <v>1305</v>
      </c>
      <c r="I6927" s="3"/>
      <c r="J6927" s="3"/>
      <c r="K6927" s="3"/>
      <c r="L6927" s="3"/>
      <c r="M6927" s="3">
        <v>2009</v>
      </c>
    </row>
    <row r="6928" spans="1:13" x14ac:dyDescent="0.2">
      <c r="A6928" s="8">
        <v>41927</v>
      </c>
      <c r="B6928" s="3">
        <v>17</v>
      </c>
      <c r="C6928" s="3">
        <v>1215</v>
      </c>
      <c r="D6928" s="3">
        <v>49</v>
      </c>
      <c r="E6928" s="3"/>
      <c r="F6928" s="3"/>
      <c r="G6928" s="3">
        <v>27</v>
      </c>
      <c r="H6928" s="3">
        <v>1291</v>
      </c>
      <c r="I6928" s="3"/>
      <c r="J6928" s="3"/>
      <c r="K6928" s="3"/>
      <c r="L6928" s="3"/>
      <c r="M6928" s="3">
        <v>2004</v>
      </c>
    </row>
    <row r="6929" spans="1:13" x14ac:dyDescent="0.2">
      <c r="A6929" s="8">
        <v>41927</v>
      </c>
      <c r="B6929" s="3">
        <v>18</v>
      </c>
      <c r="C6929" s="3">
        <v>1217</v>
      </c>
      <c r="D6929" s="3">
        <v>49</v>
      </c>
      <c r="E6929" s="3"/>
      <c r="F6929" s="3"/>
      <c r="G6929" s="3">
        <v>20</v>
      </c>
      <c r="H6929" s="3">
        <v>1286</v>
      </c>
      <c r="I6929" s="3"/>
      <c r="J6929" s="3"/>
      <c r="K6929" s="3"/>
      <c r="L6929" s="3"/>
      <c r="M6929" s="3">
        <v>1986</v>
      </c>
    </row>
    <row r="6930" spans="1:13" x14ac:dyDescent="0.2">
      <c r="A6930" s="8">
        <v>41927</v>
      </c>
      <c r="B6930" s="3">
        <v>19</v>
      </c>
      <c r="C6930" s="3">
        <v>1254</v>
      </c>
      <c r="D6930" s="3">
        <v>50</v>
      </c>
      <c r="E6930" s="3"/>
      <c r="F6930" s="3"/>
      <c r="G6930" s="3">
        <v>20</v>
      </c>
      <c r="H6930" s="3">
        <v>1325</v>
      </c>
      <c r="I6930" s="3"/>
      <c r="J6930" s="3"/>
      <c r="K6930" s="3"/>
      <c r="L6930" s="3"/>
      <c r="M6930" s="3">
        <v>2045</v>
      </c>
    </row>
    <row r="6931" spans="1:13" x14ac:dyDescent="0.2">
      <c r="A6931" s="8">
        <v>41927</v>
      </c>
      <c r="B6931" s="3">
        <v>20</v>
      </c>
      <c r="C6931" s="3">
        <v>1305</v>
      </c>
      <c r="D6931" s="3">
        <v>52</v>
      </c>
      <c r="E6931" s="3"/>
      <c r="F6931" s="3"/>
      <c r="G6931" s="3">
        <v>19</v>
      </c>
      <c r="H6931" s="3">
        <v>1377</v>
      </c>
      <c r="I6931" s="3"/>
      <c r="J6931" s="3"/>
      <c r="K6931" s="3"/>
      <c r="L6931" s="3"/>
      <c r="M6931" s="3">
        <v>2115</v>
      </c>
    </row>
    <row r="6932" spans="1:13" x14ac:dyDescent="0.2">
      <c r="A6932" s="8">
        <v>41927</v>
      </c>
      <c r="B6932" s="3">
        <v>21</v>
      </c>
      <c r="C6932" s="3">
        <v>1277</v>
      </c>
      <c r="D6932" s="3">
        <v>51</v>
      </c>
      <c r="E6932" s="3"/>
      <c r="F6932" s="3"/>
      <c r="G6932" s="3">
        <v>19</v>
      </c>
      <c r="H6932" s="3">
        <v>1348</v>
      </c>
      <c r="I6932" s="3"/>
      <c r="J6932" s="3"/>
      <c r="K6932" s="3"/>
      <c r="L6932" s="3"/>
      <c r="M6932" s="3">
        <v>2062</v>
      </c>
    </row>
    <row r="6933" spans="1:13" x14ac:dyDescent="0.2">
      <c r="A6933" s="8">
        <v>41927</v>
      </c>
      <c r="B6933" s="3">
        <v>22</v>
      </c>
      <c r="C6933" s="3">
        <v>1198</v>
      </c>
      <c r="D6933" s="3">
        <v>49</v>
      </c>
      <c r="E6933" s="3"/>
      <c r="F6933" s="3"/>
      <c r="G6933" s="3">
        <v>28</v>
      </c>
      <c r="H6933" s="3">
        <v>1275</v>
      </c>
      <c r="I6933" s="3"/>
      <c r="J6933" s="3"/>
      <c r="K6933" s="3"/>
      <c r="L6933" s="3"/>
      <c r="M6933" s="3">
        <v>1945</v>
      </c>
    </row>
    <row r="6934" spans="1:13" x14ac:dyDescent="0.2">
      <c r="A6934" s="8">
        <v>41927</v>
      </c>
      <c r="B6934" s="3">
        <v>23</v>
      </c>
      <c r="C6934" s="3">
        <v>1082</v>
      </c>
      <c r="D6934" s="3">
        <v>44</v>
      </c>
      <c r="E6934" s="3"/>
      <c r="F6934" s="3"/>
      <c r="G6934" s="3">
        <v>28</v>
      </c>
      <c r="H6934" s="3">
        <v>1154</v>
      </c>
      <c r="I6934" s="3"/>
      <c r="J6934" s="3"/>
      <c r="K6934" s="3"/>
      <c r="L6934" s="3"/>
      <c r="M6934" s="3">
        <v>1755</v>
      </c>
    </row>
    <row r="6935" spans="1:13" x14ac:dyDescent="0.2">
      <c r="A6935" s="8">
        <v>41927</v>
      </c>
      <c r="B6935" s="3">
        <v>24</v>
      </c>
      <c r="C6935" s="3">
        <v>987</v>
      </c>
      <c r="D6935" s="3">
        <v>40</v>
      </c>
      <c r="E6935" s="3"/>
      <c r="F6935" s="3"/>
      <c r="G6935" s="3">
        <v>29</v>
      </c>
      <c r="H6935" s="3">
        <v>1056</v>
      </c>
      <c r="I6935" s="3"/>
      <c r="J6935" s="3"/>
      <c r="K6935" s="3"/>
      <c r="L6935" s="3"/>
      <c r="M6935" s="3">
        <v>1603</v>
      </c>
    </row>
    <row r="6936" spans="1:13" x14ac:dyDescent="0.2">
      <c r="A6936" s="8">
        <v>41928</v>
      </c>
      <c r="B6936" s="3">
        <v>1</v>
      </c>
      <c r="C6936" s="3">
        <v>901</v>
      </c>
      <c r="D6936" s="3">
        <v>37</v>
      </c>
      <c r="E6936" s="3"/>
      <c r="F6936" s="3"/>
      <c r="G6936" s="3">
        <v>28</v>
      </c>
      <c r="H6936" s="3">
        <v>966</v>
      </c>
      <c r="I6936" s="3"/>
      <c r="J6936" s="3"/>
      <c r="K6936" s="3"/>
      <c r="L6936" s="3"/>
      <c r="M6936" s="3">
        <v>1481</v>
      </c>
    </row>
    <row r="6937" spans="1:13" x14ac:dyDescent="0.2">
      <c r="A6937" s="8">
        <v>41928</v>
      </c>
      <c r="B6937" s="3">
        <v>2</v>
      </c>
      <c r="C6937" s="3">
        <v>857</v>
      </c>
      <c r="D6937" s="3">
        <v>35</v>
      </c>
      <c r="E6937" s="3"/>
      <c r="F6937" s="3"/>
      <c r="G6937" s="3">
        <v>29</v>
      </c>
      <c r="H6937" s="3">
        <v>921</v>
      </c>
      <c r="I6937" s="3"/>
      <c r="J6937" s="3"/>
      <c r="K6937" s="3"/>
      <c r="L6937" s="3"/>
      <c r="M6937" s="3">
        <v>1416</v>
      </c>
    </row>
    <row r="6938" spans="1:13" x14ac:dyDescent="0.2">
      <c r="A6938" s="8">
        <v>41928</v>
      </c>
      <c r="B6938" s="3">
        <v>3</v>
      </c>
      <c r="C6938" s="3">
        <v>834</v>
      </c>
      <c r="D6938" s="3">
        <v>34</v>
      </c>
      <c r="E6938" s="3"/>
      <c r="F6938" s="3"/>
      <c r="G6938" s="3">
        <v>28</v>
      </c>
      <c r="H6938" s="3">
        <v>896</v>
      </c>
      <c r="I6938" s="3"/>
      <c r="J6938" s="3"/>
      <c r="K6938" s="3"/>
      <c r="L6938" s="3"/>
      <c r="M6938" s="3">
        <v>1378</v>
      </c>
    </row>
    <row r="6939" spans="1:13" x14ac:dyDescent="0.2">
      <c r="A6939" s="8">
        <v>41928</v>
      </c>
      <c r="B6939" s="3">
        <v>4</v>
      </c>
      <c r="C6939" s="3">
        <v>827</v>
      </c>
      <c r="D6939" s="3">
        <v>34</v>
      </c>
      <c r="E6939" s="3"/>
      <c r="F6939" s="3"/>
      <c r="G6939" s="3">
        <v>28</v>
      </c>
      <c r="H6939" s="3">
        <v>889</v>
      </c>
      <c r="I6939" s="3"/>
      <c r="J6939" s="3"/>
      <c r="K6939" s="3"/>
      <c r="L6939" s="3"/>
      <c r="M6939" s="3">
        <v>1362</v>
      </c>
    </row>
    <row r="6940" spans="1:13" x14ac:dyDescent="0.2">
      <c r="A6940" s="8">
        <v>41928</v>
      </c>
      <c r="B6940" s="3">
        <v>5</v>
      </c>
      <c r="C6940" s="3">
        <v>849</v>
      </c>
      <c r="D6940" s="3">
        <v>35</v>
      </c>
      <c r="E6940" s="3"/>
      <c r="F6940" s="3"/>
      <c r="G6940" s="3">
        <v>29</v>
      </c>
      <c r="H6940" s="3">
        <v>913</v>
      </c>
      <c r="I6940" s="3"/>
      <c r="J6940" s="3"/>
      <c r="K6940" s="3"/>
      <c r="L6940" s="3"/>
      <c r="M6940" s="3">
        <v>1394</v>
      </c>
    </row>
    <row r="6941" spans="1:13" x14ac:dyDescent="0.2">
      <c r="A6941" s="8">
        <v>41928</v>
      </c>
      <c r="B6941" s="3">
        <v>6</v>
      </c>
      <c r="C6941" s="3">
        <v>919</v>
      </c>
      <c r="D6941" s="3">
        <v>38</v>
      </c>
      <c r="E6941" s="3"/>
      <c r="F6941" s="3"/>
      <c r="G6941" s="3">
        <v>29</v>
      </c>
      <c r="H6941" s="3">
        <v>986</v>
      </c>
      <c r="I6941" s="3"/>
      <c r="J6941" s="3"/>
      <c r="K6941" s="3"/>
      <c r="L6941" s="3"/>
      <c r="M6941" s="3">
        <v>1504</v>
      </c>
    </row>
    <row r="6942" spans="1:13" x14ac:dyDescent="0.2">
      <c r="A6942" s="8">
        <v>41928</v>
      </c>
      <c r="B6942" s="3">
        <v>7</v>
      </c>
      <c r="C6942" s="3">
        <v>1040</v>
      </c>
      <c r="D6942" s="3">
        <v>42</v>
      </c>
      <c r="E6942" s="3"/>
      <c r="F6942" s="3"/>
      <c r="G6942" s="3">
        <v>28</v>
      </c>
      <c r="H6942" s="3">
        <v>1111</v>
      </c>
      <c r="I6942" s="3"/>
      <c r="J6942" s="3"/>
      <c r="K6942" s="3"/>
      <c r="L6942" s="3"/>
      <c r="M6942" s="3">
        <v>1688</v>
      </c>
    </row>
    <row r="6943" spans="1:13" x14ac:dyDescent="0.2">
      <c r="A6943" s="8">
        <v>41928</v>
      </c>
      <c r="B6943" s="3">
        <v>8</v>
      </c>
      <c r="C6943" s="3">
        <v>1090</v>
      </c>
      <c r="D6943" s="3">
        <v>44</v>
      </c>
      <c r="E6943" s="3"/>
      <c r="F6943" s="3"/>
      <c r="G6943" s="3">
        <v>30</v>
      </c>
      <c r="H6943" s="3">
        <v>1165</v>
      </c>
      <c r="I6943" s="3"/>
      <c r="J6943" s="3"/>
      <c r="K6943" s="3"/>
      <c r="L6943" s="3"/>
      <c r="M6943" s="3">
        <v>1783</v>
      </c>
    </row>
    <row r="6944" spans="1:13" x14ac:dyDescent="0.2">
      <c r="A6944" s="8">
        <v>41928</v>
      </c>
      <c r="B6944" s="3">
        <v>9</v>
      </c>
      <c r="C6944" s="3">
        <v>1088</v>
      </c>
      <c r="D6944" s="3">
        <v>44</v>
      </c>
      <c r="E6944" s="3"/>
      <c r="F6944" s="3"/>
      <c r="G6944" s="3">
        <v>30</v>
      </c>
      <c r="H6944" s="3">
        <v>1163</v>
      </c>
      <c r="I6944" s="3"/>
      <c r="J6944" s="3"/>
      <c r="K6944" s="3"/>
      <c r="L6944" s="3"/>
      <c r="M6944" s="3">
        <v>1787</v>
      </c>
    </row>
    <row r="6945" spans="1:13" x14ac:dyDescent="0.2">
      <c r="A6945" s="8">
        <v>41928</v>
      </c>
      <c r="B6945" s="3">
        <v>10</v>
      </c>
      <c r="C6945" s="3">
        <v>1120</v>
      </c>
      <c r="D6945" s="3">
        <v>46</v>
      </c>
      <c r="E6945" s="3"/>
      <c r="F6945" s="3"/>
      <c r="G6945" s="3">
        <v>33</v>
      </c>
      <c r="H6945" s="3">
        <v>1199</v>
      </c>
      <c r="I6945" s="3"/>
      <c r="J6945" s="3"/>
      <c r="K6945" s="3"/>
      <c r="L6945" s="3"/>
      <c r="M6945" s="3">
        <v>1840</v>
      </c>
    </row>
    <row r="6946" spans="1:13" x14ac:dyDescent="0.2">
      <c r="A6946" s="8">
        <v>41928</v>
      </c>
      <c r="B6946" s="3">
        <v>11</v>
      </c>
      <c r="C6946" s="3">
        <v>1151</v>
      </c>
      <c r="D6946" s="3">
        <v>47</v>
      </c>
      <c r="E6946" s="3"/>
      <c r="F6946" s="3"/>
      <c r="G6946" s="3">
        <v>35</v>
      </c>
      <c r="H6946" s="3">
        <v>1233</v>
      </c>
      <c r="I6946" s="3"/>
      <c r="J6946" s="3"/>
      <c r="K6946" s="3"/>
      <c r="L6946" s="3"/>
      <c r="M6946" s="3">
        <v>1884</v>
      </c>
    </row>
    <row r="6947" spans="1:13" x14ac:dyDescent="0.2">
      <c r="A6947" s="8">
        <v>41928</v>
      </c>
      <c r="B6947" s="3">
        <v>12</v>
      </c>
      <c r="C6947" s="3">
        <v>1177</v>
      </c>
      <c r="D6947" s="3">
        <v>48</v>
      </c>
      <c r="E6947" s="3"/>
      <c r="F6947" s="3"/>
      <c r="G6947" s="3">
        <v>40</v>
      </c>
      <c r="H6947" s="3">
        <v>1265</v>
      </c>
      <c r="I6947" s="3"/>
      <c r="J6947" s="3"/>
      <c r="K6947" s="3"/>
      <c r="L6947" s="3"/>
      <c r="M6947" s="3">
        <v>1932</v>
      </c>
    </row>
    <row r="6948" spans="1:13" x14ac:dyDescent="0.2">
      <c r="A6948" s="8">
        <v>41928</v>
      </c>
      <c r="B6948" s="3">
        <v>13</v>
      </c>
      <c r="C6948" s="3">
        <v>1205</v>
      </c>
      <c r="D6948" s="3">
        <v>49</v>
      </c>
      <c r="E6948" s="3"/>
      <c r="F6948" s="3"/>
      <c r="G6948" s="3">
        <v>38</v>
      </c>
      <c r="H6948" s="3">
        <v>1293</v>
      </c>
      <c r="I6948" s="3"/>
      <c r="J6948" s="3"/>
      <c r="K6948" s="3"/>
      <c r="L6948" s="3"/>
      <c r="M6948" s="3">
        <v>1975</v>
      </c>
    </row>
    <row r="6949" spans="1:13" x14ac:dyDescent="0.2">
      <c r="A6949" s="8">
        <v>41928</v>
      </c>
      <c r="B6949" s="3">
        <v>14</v>
      </c>
      <c r="C6949" s="3">
        <v>1213</v>
      </c>
      <c r="D6949" s="3">
        <v>50</v>
      </c>
      <c r="E6949" s="3"/>
      <c r="F6949" s="3"/>
      <c r="G6949" s="3">
        <v>42</v>
      </c>
      <c r="H6949" s="3">
        <v>1305</v>
      </c>
      <c r="I6949" s="3"/>
      <c r="J6949" s="3"/>
      <c r="K6949" s="3"/>
      <c r="L6949" s="3"/>
      <c r="M6949" s="3">
        <v>2005</v>
      </c>
    </row>
    <row r="6950" spans="1:13" x14ac:dyDescent="0.2">
      <c r="A6950" s="8">
        <v>41928</v>
      </c>
      <c r="B6950" s="3">
        <v>15</v>
      </c>
      <c r="C6950" s="3">
        <v>1227</v>
      </c>
      <c r="D6950" s="3">
        <v>50</v>
      </c>
      <c r="E6950" s="3"/>
      <c r="F6950" s="3"/>
      <c r="G6950" s="3">
        <v>39</v>
      </c>
      <c r="H6950" s="3">
        <v>1316</v>
      </c>
      <c r="I6950" s="3"/>
      <c r="J6950" s="3"/>
      <c r="K6950" s="3"/>
      <c r="L6950" s="3"/>
      <c r="M6950" s="3">
        <v>2018</v>
      </c>
    </row>
    <row r="6951" spans="1:13" x14ac:dyDescent="0.2">
      <c r="A6951" s="8">
        <v>41928</v>
      </c>
      <c r="B6951" s="3">
        <v>16</v>
      </c>
      <c r="C6951" s="3">
        <v>1227</v>
      </c>
      <c r="D6951" s="3">
        <v>50</v>
      </c>
      <c r="E6951" s="3"/>
      <c r="F6951" s="3"/>
      <c r="G6951" s="3">
        <v>39</v>
      </c>
      <c r="H6951" s="3">
        <v>1316</v>
      </c>
      <c r="I6951" s="3"/>
      <c r="J6951" s="3"/>
      <c r="K6951" s="3"/>
      <c r="L6951" s="3"/>
      <c r="M6951" s="3">
        <v>2015</v>
      </c>
    </row>
    <row r="6952" spans="1:13" x14ac:dyDescent="0.2">
      <c r="A6952" s="8">
        <v>41928</v>
      </c>
      <c r="B6952" s="3">
        <v>17</v>
      </c>
      <c r="C6952" s="3">
        <v>1232</v>
      </c>
      <c r="D6952" s="3">
        <v>50</v>
      </c>
      <c r="E6952" s="3"/>
      <c r="F6952" s="3"/>
      <c r="G6952" s="3">
        <v>37</v>
      </c>
      <c r="H6952" s="3">
        <v>1320</v>
      </c>
      <c r="I6952" s="3"/>
      <c r="J6952" s="3"/>
      <c r="K6952" s="3"/>
      <c r="L6952" s="3"/>
      <c r="M6952" s="3">
        <v>2024</v>
      </c>
    </row>
    <row r="6953" spans="1:13" x14ac:dyDescent="0.2">
      <c r="A6953" s="8">
        <v>41928</v>
      </c>
      <c r="B6953" s="3">
        <v>18</v>
      </c>
      <c r="C6953" s="3">
        <v>1227</v>
      </c>
      <c r="D6953" s="3">
        <v>50</v>
      </c>
      <c r="E6953" s="3"/>
      <c r="F6953" s="3"/>
      <c r="G6953" s="3">
        <v>34</v>
      </c>
      <c r="H6953" s="3">
        <v>1311</v>
      </c>
      <c r="I6953" s="3"/>
      <c r="J6953" s="3"/>
      <c r="K6953" s="3"/>
      <c r="L6953" s="3"/>
      <c r="M6953" s="3">
        <v>2003</v>
      </c>
    </row>
    <row r="6954" spans="1:13" x14ac:dyDescent="0.2">
      <c r="A6954" s="8">
        <v>41928</v>
      </c>
      <c r="B6954" s="3">
        <v>19</v>
      </c>
      <c r="C6954" s="3">
        <v>1264</v>
      </c>
      <c r="D6954" s="3">
        <v>51</v>
      </c>
      <c r="E6954" s="3"/>
      <c r="F6954" s="3"/>
      <c r="G6954" s="3">
        <v>31</v>
      </c>
      <c r="H6954" s="3">
        <v>1347</v>
      </c>
      <c r="I6954" s="3"/>
      <c r="J6954" s="3"/>
      <c r="K6954" s="3"/>
      <c r="L6954" s="3"/>
      <c r="M6954" s="3">
        <v>2053</v>
      </c>
    </row>
    <row r="6955" spans="1:13" x14ac:dyDescent="0.2">
      <c r="A6955" s="8">
        <v>41928</v>
      </c>
      <c r="B6955" s="3">
        <v>20</v>
      </c>
      <c r="C6955" s="3">
        <v>1295</v>
      </c>
      <c r="D6955" s="3">
        <v>53</v>
      </c>
      <c r="E6955" s="3"/>
      <c r="F6955" s="3"/>
      <c r="G6955" s="3">
        <v>32</v>
      </c>
      <c r="H6955" s="3">
        <v>1380</v>
      </c>
      <c r="I6955" s="3"/>
      <c r="J6955" s="3"/>
      <c r="K6955" s="3"/>
      <c r="L6955" s="3"/>
      <c r="M6955" s="3">
        <v>2101</v>
      </c>
    </row>
    <row r="6956" spans="1:13" x14ac:dyDescent="0.2">
      <c r="A6956" s="8">
        <v>41928</v>
      </c>
      <c r="B6956" s="3">
        <v>21</v>
      </c>
      <c r="C6956" s="3">
        <v>1255</v>
      </c>
      <c r="D6956" s="3">
        <v>51</v>
      </c>
      <c r="E6956" s="3"/>
      <c r="F6956" s="3"/>
      <c r="G6956" s="3">
        <v>30</v>
      </c>
      <c r="H6956" s="3">
        <v>1336</v>
      </c>
      <c r="I6956" s="3"/>
      <c r="J6956" s="3"/>
      <c r="K6956" s="3"/>
      <c r="L6956" s="3"/>
      <c r="M6956" s="3">
        <v>2033</v>
      </c>
    </row>
    <row r="6957" spans="1:13" x14ac:dyDescent="0.2">
      <c r="A6957" s="8">
        <v>41928</v>
      </c>
      <c r="B6957" s="3">
        <v>22</v>
      </c>
      <c r="C6957" s="3">
        <v>1183</v>
      </c>
      <c r="D6957" s="3">
        <v>48</v>
      </c>
      <c r="E6957" s="3"/>
      <c r="F6957" s="3"/>
      <c r="G6957" s="3">
        <v>29</v>
      </c>
      <c r="H6957" s="3">
        <v>1260</v>
      </c>
      <c r="I6957" s="3"/>
      <c r="J6957" s="3"/>
      <c r="K6957" s="3"/>
      <c r="L6957" s="3"/>
      <c r="M6957" s="3">
        <v>1920</v>
      </c>
    </row>
    <row r="6958" spans="1:13" x14ac:dyDescent="0.2">
      <c r="A6958" s="8">
        <v>41928</v>
      </c>
      <c r="B6958" s="3">
        <v>23</v>
      </c>
      <c r="C6958" s="3">
        <v>1070</v>
      </c>
      <c r="D6958" s="3">
        <v>44</v>
      </c>
      <c r="E6958" s="3"/>
      <c r="F6958" s="3"/>
      <c r="G6958" s="3">
        <v>29</v>
      </c>
      <c r="H6958" s="3">
        <v>1143</v>
      </c>
      <c r="I6958" s="3"/>
      <c r="J6958" s="3"/>
      <c r="K6958" s="3"/>
      <c r="L6958" s="3"/>
      <c r="M6958" s="3">
        <v>1735</v>
      </c>
    </row>
    <row r="6959" spans="1:13" x14ac:dyDescent="0.2">
      <c r="A6959" s="8">
        <v>41928</v>
      </c>
      <c r="B6959" s="3">
        <v>24</v>
      </c>
      <c r="C6959" s="3">
        <v>965</v>
      </c>
      <c r="D6959" s="3">
        <v>39</v>
      </c>
      <c r="E6959" s="3"/>
      <c r="F6959" s="3"/>
      <c r="G6959" s="3">
        <v>28</v>
      </c>
      <c r="H6959" s="3">
        <v>1033</v>
      </c>
      <c r="I6959" s="3"/>
      <c r="J6959" s="3"/>
      <c r="K6959" s="3"/>
      <c r="L6959" s="3"/>
      <c r="M6959" s="3">
        <v>1583</v>
      </c>
    </row>
    <row r="6960" spans="1:13" x14ac:dyDescent="0.2">
      <c r="A6960" s="8">
        <v>41929</v>
      </c>
      <c r="B6960" s="3">
        <v>1</v>
      </c>
      <c r="C6960" s="3">
        <v>892</v>
      </c>
      <c r="D6960" s="3">
        <v>36</v>
      </c>
      <c r="E6960" s="3"/>
      <c r="F6960" s="3"/>
      <c r="G6960" s="3">
        <v>29</v>
      </c>
      <c r="H6960" s="3">
        <v>958</v>
      </c>
      <c r="I6960" s="3"/>
      <c r="J6960" s="3"/>
      <c r="K6960" s="3"/>
      <c r="L6960" s="3"/>
      <c r="M6960" s="3">
        <v>1472</v>
      </c>
    </row>
    <row r="6961" spans="1:13" x14ac:dyDescent="0.2">
      <c r="A6961" s="8">
        <v>41929</v>
      </c>
      <c r="B6961" s="3">
        <v>2</v>
      </c>
      <c r="C6961" s="3">
        <v>844</v>
      </c>
      <c r="D6961" s="3">
        <v>35</v>
      </c>
      <c r="E6961" s="3"/>
      <c r="F6961" s="3"/>
      <c r="G6961" s="3">
        <v>28</v>
      </c>
      <c r="H6961" s="3">
        <v>907</v>
      </c>
      <c r="I6961" s="3"/>
      <c r="J6961" s="3"/>
      <c r="K6961" s="3"/>
      <c r="L6961" s="3"/>
      <c r="M6961" s="3">
        <v>1402</v>
      </c>
    </row>
    <row r="6962" spans="1:13" x14ac:dyDescent="0.2">
      <c r="A6962" s="8">
        <v>41929</v>
      </c>
      <c r="B6962" s="3">
        <v>3</v>
      </c>
      <c r="C6962" s="3">
        <v>823</v>
      </c>
      <c r="D6962" s="3">
        <v>34</v>
      </c>
      <c r="E6962" s="3"/>
      <c r="F6962" s="3"/>
      <c r="G6962" s="3">
        <v>28</v>
      </c>
      <c r="H6962" s="3">
        <v>885</v>
      </c>
      <c r="I6962" s="3"/>
      <c r="J6962" s="3"/>
      <c r="K6962" s="3"/>
      <c r="L6962" s="3"/>
      <c r="M6962" s="3">
        <v>1366</v>
      </c>
    </row>
    <row r="6963" spans="1:13" x14ac:dyDescent="0.2">
      <c r="A6963" s="8">
        <v>41929</v>
      </c>
      <c r="B6963" s="3">
        <v>4</v>
      </c>
      <c r="C6963" s="3">
        <v>817</v>
      </c>
      <c r="D6963" s="3">
        <v>33</v>
      </c>
      <c r="E6963" s="3"/>
      <c r="F6963" s="3"/>
      <c r="G6963" s="3">
        <v>28</v>
      </c>
      <c r="H6963" s="3">
        <v>879</v>
      </c>
      <c r="I6963" s="3"/>
      <c r="J6963" s="3"/>
      <c r="K6963" s="3"/>
      <c r="L6963" s="3"/>
      <c r="M6963" s="3">
        <v>1360</v>
      </c>
    </row>
    <row r="6964" spans="1:13" x14ac:dyDescent="0.2">
      <c r="A6964" s="8">
        <v>41929</v>
      </c>
      <c r="B6964" s="3">
        <v>5</v>
      </c>
      <c r="C6964" s="3">
        <v>843</v>
      </c>
      <c r="D6964" s="3">
        <v>34</v>
      </c>
      <c r="E6964" s="3"/>
      <c r="F6964" s="3"/>
      <c r="G6964" s="3">
        <v>28</v>
      </c>
      <c r="H6964" s="3">
        <v>906</v>
      </c>
      <c r="I6964" s="3"/>
      <c r="J6964" s="3"/>
      <c r="K6964" s="3"/>
      <c r="L6964" s="3"/>
      <c r="M6964" s="3">
        <v>1391</v>
      </c>
    </row>
    <row r="6965" spans="1:13" x14ac:dyDescent="0.2">
      <c r="A6965" s="8">
        <v>41929</v>
      </c>
      <c r="B6965" s="3">
        <v>6</v>
      </c>
      <c r="C6965" s="3">
        <v>907</v>
      </c>
      <c r="D6965" s="3">
        <v>37</v>
      </c>
      <c r="E6965" s="3"/>
      <c r="F6965" s="3"/>
      <c r="G6965" s="3">
        <v>29</v>
      </c>
      <c r="H6965" s="3">
        <v>973</v>
      </c>
      <c r="I6965" s="3"/>
      <c r="J6965" s="3"/>
      <c r="K6965" s="3"/>
      <c r="L6965" s="3"/>
      <c r="M6965" s="3">
        <v>1487</v>
      </c>
    </row>
    <row r="6966" spans="1:13" x14ac:dyDescent="0.2">
      <c r="A6966" s="8">
        <v>41929</v>
      </c>
      <c r="B6966" s="3">
        <v>7</v>
      </c>
      <c r="C6966" s="3">
        <v>1034</v>
      </c>
      <c r="D6966" s="3">
        <v>42</v>
      </c>
      <c r="E6966" s="3"/>
      <c r="F6966" s="3"/>
      <c r="G6966" s="3">
        <v>29</v>
      </c>
      <c r="H6966" s="3">
        <v>1105</v>
      </c>
      <c r="I6966" s="3"/>
      <c r="J6966" s="3"/>
      <c r="K6966" s="3"/>
      <c r="L6966" s="3"/>
      <c r="M6966" s="3">
        <v>1681</v>
      </c>
    </row>
    <row r="6967" spans="1:13" x14ac:dyDescent="0.2">
      <c r="A6967" s="8">
        <v>41929</v>
      </c>
      <c r="B6967" s="3">
        <v>8</v>
      </c>
      <c r="C6967" s="3">
        <v>1079</v>
      </c>
      <c r="D6967" s="3">
        <v>44</v>
      </c>
      <c r="E6967" s="3"/>
      <c r="F6967" s="3"/>
      <c r="G6967" s="3">
        <v>30</v>
      </c>
      <c r="H6967" s="3">
        <v>1153</v>
      </c>
      <c r="I6967" s="3"/>
      <c r="J6967" s="3"/>
      <c r="K6967" s="3"/>
      <c r="L6967" s="3"/>
      <c r="M6967" s="3">
        <v>1754</v>
      </c>
    </row>
    <row r="6968" spans="1:13" x14ac:dyDescent="0.2">
      <c r="A6968" s="8">
        <v>41929</v>
      </c>
      <c r="B6968" s="3">
        <v>9</v>
      </c>
      <c r="C6968" s="3">
        <v>1086</v>
      </c>
      <c r="D6968" s="3">
        <v>44</v>
      </c>
      <c r="E6968" s="3"/>
      <c r="F6968" s="3"/>
      <c r="G6968" s="3">
        <v>30</v>
      </c>
      <c r="H6968" s="3">
        <v>1160</v>
      </c>
      <c r="I6968" s="3"/>
      <c r="J6968" s="3"/>
      <c r="K6968" s="3"/>
      <c r="L6968" s="3"/>
      <c r="M6968" s="3">
        <v>1769</v>
      </c>
    </row>
    <row r="6969" spans="1:13" x14ac:dyDescent="0.2">
      <c r="A6969" s="8">
        <v>41929</v>
      </c>
      <c r="B6969" s="3">
        <v>10</v>
      </c>
      <c r="C6969" s="3">
        <v>1114</v>
      </c>
      <c r="D6969" s="3">
        <v>45</v>
      </c>
      <c r="E6969" s="3"/>
      <c r="F6969" s="3"/>
      <c r="G6969" s="3">
        <v>31</v>
      </c>
      <c r="H6969" s="3">
        <v>1191</v>
      </c>
      <c r="I6969" s="3"/>
      <c r="J6969" s="3"/>
      <c r="K6969" s="3"/>
      <c r="L6969" s="3"/>
      <c r="M6969" s="3">
        <v>1814</v>
      </c>
    </row>
    <row r="6970" spans="1:13" x14ac:dyDescent="0.2">
      <c r="A6970" s="8">
        <v>41929</v>
      </c>
      <c r="B6970" s="3">
        <v>11</v>
      </c>
      <c r="C6970" s="3">
        <v>1146</v>
      </c>
      <c r="D6970" s="3">
        <v>47</v>
      </c>
      <c r="E6970" s="3"/>
      <c r="F6970" s="3"/>
      <c r="G6970" s="3">
        <v>39</v>
      </c>
      <c r="H6970" s="3">
        <v>1232</v>
      </c>
      <c r="I6970" s="3"/>
      <c r="J6970" s="3"/>
      <c r="K6970" s="3"/>
      <c r="L6970" s="3"/>
      <c r="M6970" s="3">
        <v>1879</v>
      </c>
    </row>
    <row r="6971" spans="1:13" x14ac:dyDescent="0.2">
      <c r="A6971" s="8">
        <v>41929</v>
      </c>
      <c r="B6971" s="3">
        <v>12</v>
      </c>
      <c r="C6971" s="3">
        <v>1169</v>
      </c>
      <c r="D6971" s="3">
        <v>48</v>
      </c>
      <c r="E6971" s="3"/>
      <c r="F6971" s="3"/>
      <c r="G6971" s="3">
        <v>39</v>
      </c>
      <c r="H6971" s="3">
        <v>1256</v>
      </c>
      <c r="I6971" s="3"/>
      <c r="J6971" s="3"/>
      <c r="K6971" s="3"/>
      <c r="L6971" s="3"/>
      <c r="M6971" s="3">
        <v>1908</v>
      </c>
    </row>
    <row r="6972" spans="1:13" x14ac:dyDescent="0.2">
      <c r="A6972" s="8">
        <v>41929</v>
      </c>
      <c r="B6972" s="3">
        <v>13</v>
      </c>
      <c r="C6972" s="3">
        <v>1182</v>
      </c>
      <c r="D6972" s="3">
        <v>48</v>
      </c>
      <c r="E6972" s="3"/>
      <c r="F6972" s="3"/>
      <c r="G6972" s="3">
        <v>39</v>
      </c>
      <c r="H6972" s="3">
        <v>1270</v>
      </c>
      <c r="I6972" s="3"/>
      <c r="J6972" s="3"/>
      <c r="K6972" s="3"/>
      <c r="L6972" s="3"/>
      <c r="M6972" s="3">
        <v>1934</v>
      </c>
    </row>
    <row r="6973" spans="1:13" x14ac:dyDescent="0.2">
      <c r="A6973" s="8">
        <v>41929</v>
      </c>
      <c r="B6973" s="3">
        <v>14</v>
      </c>
      <c r="C6973" s="3">
        <v>1196</v>
      </c>
      <c r="D6973" s="3">
        <v>49</v>
      </c>
      <c r="E6973" s="3"/>
      <c r="F6973" s="3"/>
      <c r="G6973" s="3">
        <v>41</v>
      </c>
      <c r="H6973" s="3">
        <v>1286</v>
      </c>
      <c r="I6973" s="3"/>
      <c r="J6973" s="3"/>
      <c r="K6973" s="3"/>
      <c r="L6973" s="3"/>
      <c r="M6973" s="3">
        <v>1960</v>
      </c>
    </row>
    <row r="6974" spans="1:13" x14ac:dyDescent="0.2">
      <c r="A6974" s="8">
        <v>41929</v>
      </c>
      <c r="B6974" s="3">
        <v>15</v>
      </c>
      <c r="C6974" s="3">
        <v>1200</v>
      </c>
      <c r="D6974" s="3">
        <v>49</v>
      </c>
      <c r="E6974" s="3"/>
      <c r="F6974" s="3"/>
      <c r="G6974" s="3">
        <v>38</v>
      </c>
      <c r="H6974" s="3">
        <v>1287</v>
      </c>
      <c r="I6974" s="3"/>
      <c r="J6974" s="3"/>
      <c r="K6974" s="3"/>
      <c r="L6974" s="3"/>
      <c r="M6974" s="3">
        <v>1953</v>
      </c>
    </row>
    <row r="6975" spans="1:13" x14ac:dyDescent="0.2">
      <c r="A6975" s="8">
        <v>41929</v>
      </c>
      <c r="B6975" s="3">
        <v>16</v>
      </c>
      <c r="C6975" s="3">
        <v>1180</v>
      </c>
      <c r="D6975" s="3">
        <v>48</v>
      </c>
      <c r="E6975" s="3"/>
      <c r="F6975" s="3"/>
      <c r="G6975" s="3">
        <v>38</v>
      </c>
      <c r="H6975" s="3">
        <v>1267</v>
      </c>
      <c r="I6975" s="3"/>
      <c r="J6975" s="3"/>
      <c r="K6975" s="3"/>
      <c r="L6975" s="3"/>
      <c r="M6975" s="3">
        <v>1940</v>
      </c>
    </row>
    <row r="6976" spans="1:13" x14ac:dyDescent="0.2">
      <c r="A6976" s="8">
        <v>41929</v>
      </c>
      <c r="B6976" s="3">
        <v>17</v>
      </c>
      <c r="C6976" s="3">
        <v>1192</v>
      </c>
      <c r="D6976" s="3">
        <v>49</v>
      </c>
      <c r="E6976" s="3"/>
      <c r="F6976" s="3"/>
      <c r="G6976" s="3">
        <v>37</v>
      </c>
      <c r="H6976" s="3">
        <v>1278</v>
      </c>
      <c r="I6976" s="3"/>
      <c r="J6976" s="3"/>
      <c r="K6976" s="3"/>
      <c r="L6976" s="3"/>
      <c r="M6976" s="3">
        <v>1955</v>
      </c>
    </row>
    <row r="6977" spans="1:13" x14ac:dyDescent="0.2">
      <c r="A6977" s="8">
        <v>41929</v>
      </c>
      <c r="B6977" s="3">
        <v>18</v>
      </c>
      <c r="C6977" s="3">
        <v>1188</v>
      </c>
      <c r="D6977" s="3">
        <v>48</v>
      </c>
      <c r="E6977" s="3"/>
      <c r="F6977" s="3"/>
      <c r="G6977" s="3">
        <v>34</v>
      </c>
      <c r="H6977" s="3">
        <v>1271</v>
      </c>
      <c r="I6977" s="3"/>
      <c r="J6977" s="3"/>
      <c r="K6977" s="3"/>
      <c r="L6977" s="3"/>
      <c r="M6977" s="3">
        <v>1924</v>
      </c>
    </row>
    <row r="6978" spans="1:13" x14ac:dyDescent="0.2">
      <c r="A6978" s="8">
        <v>41929</v>
      </c>
      <c r="B6978" s="3">
        <v>19</v>
      </c>
      <c r="C6978" s="3">
        <v>1218</v>
      </c>
      <c r="D6978" s="3">
        <v>50</v>
      </c>
      <c r="E6978" s="3"/>
      <c r="F6978" s="3"/>
      <c r="G6978" s="3">
        <v>35</v>
      </c>
      <c r="H6978" s="3">
        <v>1303</v>
      </c>
      <c r="I6978" s="3"/>
      <c r="J6978" s="3"/>
      <c r="K6978" s="3"/>
      <c r="L6978" s="3"/>
      <c r="M6978" s="3">
        <v>1973</v>
      </c>
    </row>
    <row r="6979" spans="1:13" x14ac:dyDescent="0.2">
      <c r="A6979" s="8">
        <v>41929</v>
      </c>
      <c r="B6979" s="3">
        <v>20</v>
      </c>
      <c r="C6979" s="3">
        <v>1240</v>
      </c>
      <c r="D6979" s="3">
        <v>50</v>
      </c>
      <c r="E6979" s="3"/>
      <c r="F6979" s="3"/>
      <c r="G6979" s="3">
        <v>31</v>
      </c>
      <c r="H6979" s="3">
        <v>1322</v>
      </c>
      <c r="I6979" s="3"/>
      <c r="J6979" s="3"/>
      <c r="K6979" s="3"/>
      <c r="L6979" s="3"/>
      <c r="M6979" s="3">
        <v>2006</v>
      </c>
    </row>
    <row r="6980" spans="1:13" x14ac:dyDescent="0.2">
      <c r="A6980" s="8">
        <v>41929</v>
      </c>
      <c r="B6980" s="3">
        <v>21</v>
      </c>
      <c r="C6980" s="3">
        <v>1213</v>
      </c>
      <c r="D6980" s="3">
        <v>49</v>
      </c>
      <c r="E6980" s="3"/>
      <c r="F6980" s="3"/>
      <c r="G6980" s="3">
        <v>30</v>
      </c>
      <c r="H6980" s="3">
        <v>1292</v>
      </c>
      <c r="I6980" s="3"/>
      <c r="J6980" s="3"/>
      <c r="K6980" s="3"/>
      <c r="L6980" s="3"/>
      <c r="M6980" s="3">
        <v>1956</v>
      </c>
    </row>
    <row r="6981" spans="1:13" x14ac:dyDescent="0.2">
      <c r="A6981" s="8">
        <v>41929</v>
      </c>
      <c r="B6981" s="3">
        <v>22</v>
      </c>
      <c r="C6981" s="3">
        <v>1149</v>
      </c>
      <c r="D6981" s="3">
        <v>47</v>
      </c>
      <c r="E6981" s="3"/>
      <c r="F6981" s="3"/>
      <c r="G6981" s="3">
        <v>30</v>
      </c>
      <c r="H6981" s="3">
        <v>1226</v>
      </c>
      <c r="I6981" s="3"/>
      <c r="J6981" s="3"/>
      <c r="K6981" s="3"/>
      <c r="L6981" s="3"/>
      <c r="M6981" s="3">
        <v>1852</v>
      </c>
    </row>
    <row r="6982" spans="1:13" x14ac:dyDescent="0.2">
      <c r="A6982" s="8">
        <v>41929</v>
      </c>
      <c r="B6982" s="3">
        <v>23</v>
      </c>
      <c r="C6982" s="3">
        <v>1074</v>
      </c>
      <c r="D6982" s="3">
        <v>44</v>
      </c>
      <c r="E6982" s="3"/>
      <c r="F6982" s="3"/>
      <c r="G6982" s="3">
        <v>29</v>
      </c>
      <c r="H6982" s="3">
        <v>1147</v>
      </c>
      <c r="I6982" s="3"/>
      <c r="J6982" s="3"/>
      <c r="K6982" s="3"/>
      <c r="L6982" s="3"/>
      <c r="M6982" s="3">
        <v>1728</v>
      </c>
    </row>
    <row r="6983" spans="1:13" x14ac:dyDescent="0.2">
      <c r="A6983" s="8">
        <v>41929</v>
      </c>
      <c r="B6983" s="3">
        <v>24</v>
      </c>
      <c r="C6983" s="3">
        <v>975</v>
      </c>
      <c r="D6983" s="3">
        <v>40</v>
      </c>
      <c r="E6983" s="3"/>
      <c r="F6983" s="3"/>
      <c r="G6983" s="3">
        <v>29</v>
      </c>
      <c r="H6983" s="3">
        <v>1044</v>
      </c>
      <c r="I6983" s="3"/>
      <c r="J6983" s="3"/>
      <c r="K6983" s="3"/>
      <c r="L6983" s="3"/>
      <c r="M6983" s="3">
        <v>1578</v>
      </c>
    </row>
    <row r="6984" spans="1:13" x14ac:dyDescent="0.2">
      <c r="A6984" s="8">
        <v>41930</v>
      </c>
      <c r="B6984" s="3">
        <v>1</v>
      </c>
      <c r="C6984" s="3">
        <v>904</v>
      </c>
      <c r="D6984" s="3">
        <v>37</v>
      </c>
      <c r="E6984" s="3"/>
      <c r="F6984" s="3"/>
      <c r="G6984" s="3">
        <v>28</v>
      </c>
      <c r="H6984" s="3">
        <v>969</v>
      </c>
      <c r="I6984" s="3"/>
      <c r="J6984" s="3"/>
      <c r="K6984" s="3"/>
      <c r="L6984" s="3"/>
      <c r="M6984" s="3">
        <v>1456</v>
      </c>
    </row>
    <row r="6985" spans="1:13" x14ac:dyDescent="0.2">
      <c r="A6985" s="8">
        <v>41930</v>
      </c>
      <c r="B6985" s="3">
        <v>2</v>
      </c>
      <c r="C6985" s="3">
        <v>859</v>
      </c>
      <c r="D6985" s="3">
        <v>35</v>
      </c>
      <c r="E6985" s="3"/>
      <c r="F6985" s="3"/>
      <c r="G6985" s="3">
        <v>28</v>
      </c>
      <c r="H6985" s="3">
        <v>922</v>
      </c>
      <c r="I6985" s="3"/>
      <c r="J6985" s="3"/>
      <c r="K6985" s="3"/>
      <c r="L6985" s="3"/>
      <c r="M6985" s="3">
        <v>1380</v>
      </c>
    </row>
    <row r="6986" spans="1:13" x14ac:dyDescent="0.2">
      <c r="A6986" s="8">
        <v>41930</v>
      </c>
      <c r="B6986" s="3">
        <v>3</v>
      </c>
      <c r="C6986" s="3">
        <v>824</v>
      </c>
      <c r="D6986" s="3">
        <v>34</v>
      </c>
      <c r="E6986" s="3"/>
      <c r="F6986" s="3"/>
      <c r="G6986" s="3">
        <v>29</v>
      </c>
      <c r="H6986" s="3">
        <v>887</v>
      </c>
      <c r="I6986" s="3"/>
      <c r="J6986" s="3"/>
      <c r="K6986" s="3"/>
      <c r="L6986" s="3"/>
      <c r="M6986" s="3">
        <v>1338</v>
      </c>
    </row>
    <row r="6987" spans="1:13" x14ac:dyDescent="0.2">
      <c r="A6987" s="8">
        <v>41930</v>
      </c>
      <c r="B6987" s="3">
        <v>4</v>
      </c>
      <c r="C6987" s="3">
        <v>808</v>
      </c>
      <c r="D6987" s="3">
        <v>33</v>
      </c>
      <c r="E6987" s="3"/>
      <c r="F6987" s="3"/>
      <c r="G6987" s="3">
        <v>29</v>
      </c>
      <c r="H6987" s="3">
        <v>870</v>
      </c>
      <c r="I6987" s="3"/>
      <c r="J6987" s="3"/>
      <c r="K6987" s="3"/>
      <c r="L6987" s="3"/>
      <c r="M6987" s="3">
        <v>1318</v>
      </c>
    </row>
    <row r="6988" spans="1:13" x14ac:dyDescent="0.2">
      <c r="A6988" s="8">
        <v>41930</v>
      </c>
      <c r="B6988" s="3">
        <v>5</v>
      </c>
      <c r="C6988" s="3">
        <v>811</v>
      </c>
      <c r="D6988" s="3">
        <v>33</v>
      </c>
      <c r="E6988" s="3"/>
      <c r="F6988" s="3"/>
      <c r="G6988" s="3">
        <v>28</v>
      </c>
      <c r="H6988" s="3">
        <v>873</v>
      </c>
      <c r="I6988" s="3"/>
      <c r="J6988" s="3"/>
      <c r="K6988" s="3"/>
      <c r="L6988" s="3"/>
      <c r="M6988" s="3">
        <v>1312</v>
      </c>
    </row>
    <row r="6989" spans="1:13" x14ac:dyDescent="0.2">
      <c r="A6989" s="8">
        <v>41930</v>
      </c>
      <c r="B6989" s="3">
        <v>6</v>
      </c>
      <c r="C6989" s="3">
        <v>837</v>
      </c>
      <c r="D6989" s="3">
        <v>34</v>
      </c>
      <c r="E6989" s="3"/>
      <c r="F6989" s="3"/>
      <c r="G6989" s="3">
        <v>29</v>
      </c>
      <c r="H6989" s="3">
        <v>901</v>
      </c>
      <c r="I6989" s="3"/>
      <c r="J6989" s="3"/>
      <c r="K6989" s="3"/>
      <c r="L6989" s="3"/>
      <c r="M6989" s="3">
        <v>1361</v>
      </c>
    </row>
    <row r="6990" spans="1:13" x14ac:dyDescent="0.2">
      <c r="A6990" s="8">
        <v>41930</v>
      </c>
      <c r="B6990" s="3">
        <v>7</v>
      </c>
      <c r="C6990" s="3">
        <v>885</v>
      </c>
      <c r="D6990" s="3">
        <v>36</v>
      </c>
      <c r="E6990" s="3"/>
      <c r="F6990" s="3"/>
      <c r="G6990" s="3">
        <v>28</v>
      </c>
      <c r="H6990" s="3">
        <v>949</v>
      </c>
      <c r="I6990" s="3"/>
      <c r="J6990" s="3"/>
      <c r="K6990" s="3"/>
      <c r="L6990" s="3"/>
      <c r="M6990" s="3">
        <v>1431</v>
      </c>
    </row>
    <row r="6991" spans="1:13" x14ac:dyDescent="0.2">
      <c r="A6991" s="8">
        <v>41930</v>
      </c>
      <c r="B6991" s="3">
        <v>8</v>
      </c>
      <c r="C6991" s="3">
        <v>906</v>
      </c>
      <c r="D6991" s="3">
        <v>37</v>
      </c>
      <c r="E6991" s="3"/>
      <c r="F6991" s="3"/>
      <c r="G6991" s="3">
        <v>29</v>
      </c>
      <c r="H6991" s="3">
        <v>972</v>
      </c>
      <c r="I6991" s="3"/>
      <c r="J6991" s="3"/>
      <c r="K6991" s="3"/>
      <c r="L6991" s="3"/>
      <c r="M6991" s="3">
        <v>1458</v>
      </c>
    </row>
    <row r="6992" spans="1:13" x14ac:dyDescent="0.2">
      <c r="A6992" s="8">
        <v>41930</v>
      </c>
      <c r="B6992" s="3">
        <v>9</v>
      </c>
      <c r="C6992" s="3">
        <v>959</v>
      </c>
      <c r="D6992" s="3">
        <v>39</v>
      </c>
      <c r="E6992" s="3"/>
      <c r="F6992" s="3"/>
      <c r="G6992" s="3">
        <v>29</v>
      </c>
      <c r="H6992" s="3">
        <v>1027</v>
      </c>
      <c r="I6992" s="3"/>
      <c r="J6992" s="3"/>
      <c r="K6992" s="3"/>
      <c r="L6992" s="3"/>
      <c r="M6992" s="3">
        <v>1533</v>
      </c>
    </row>
    <row r="6993" spans="1:13" x14ac:dyDescent="0.2">
      <c r="A6993" s="8">
        <v>41930</v>
      </c>
      <c r="B6993" s="3">
        <v>10</v>
      </c>
      <c r="C6993" s="3">
        <v>1000</v>
      </c>
      <c r="D6993" s="3">
        <v>41</v>
      </c>
      <c r="E6993" s="3"/>
      <c r="F6993" s="3"/>
      <c r="G6993" s="3">
        <v>31</v>
      </c>
      <c r="H6993" s="3">
        <v>1072</v>
      </c>
      <c r="I6993" s="3"/>
      <c r="J6993" s="3"/>
      <c r="K6993" s="3"/>
      <c r="L6993" s="3"/>
      <c r="M6993" s="3">
        <v>1606</v>
      </c>
    </row>
    <row r="6994" spans="1:13" x14ac:dyDescent="0.2">
      <c r="A6994" s="8">
        <v>41930</v>
      </c>
      <c r="B6994" s="3">
        <v>11</v>
      </c>
      <c r="C6994" s="3">
        <v>1036</v>
      </c>
      <c r="D6994" s="3">
        <v>43</v>
      </c>
      <c r="E6994" s="3"/>
      <c r="F6994" s="3"/>
      <c r="G6994" s="3">
        <v>39</v>
      </c>
      <c r="H6994" s="3">
        <v>1118</v>
      </c>
      <c r="I6994" s="3"/>
      <c r="J6994" s="3"/>
      <c r="K6994" s="3"/>
      <c r="L6994" s="3"/>
      <c r="M6994" s="3">
        <v>1676</v>
      </c>
    </row>
    <row r="6995" spans="1:13" x14ac:dyDescent="0.2">
      <c r="A6995" s="8">
        <v>41930</v>
      </c>
      <c r="B6995" s="3">
        <v>12</v>
      </c>
      <c r="C6995" s="3">
        <v>1052</v>
      </c>
      <c r="D6995" s="3">
        <v>43</v>
      </c>
      <c r="E6995" s="3"/>
      <c r="F6995" s="3"/>
      <c r="G6995" s="3">
        <v>38</v>
      </c>
      <c r="H6995" s="3">
        <v>1133</v>
      </c>
      <c r="I6995" s="3"/>
      <c r="J6995" s="3"/>
      <c r="K6995" s="3"/>
      <c r="L6995" s="3"/>
      <c r="M6995" s="3">
        <v>1697</v>
      </c>
    </row>
    <row r="6996" spans="1:13" x14ac:dyDescent="0.2">
      <c r="A6996" s="8">
        <v>41930</v>
      </c>
      <c r="B6996" s="3">
        <v>13</v>
      </c>
      <c r="C6996" s="3">
        <v>1071</v>
      </c>
      <c r="D6996" s="3">
        <v>44</v>
      </c>
      <c r="E6996" s="3"/>
      <c r="F6996" s="3"/>
      <c r="G6996" s="3">
        <v>39</v>
      </c>
      <c r="H6996" s="3">
        <v>1154</v>
      </c>
      <c r="I6996" s="3"/>
      <c r="J6996" s="3"/>
      <c r="K6996" s="3"/>
      <c r="L6996" s="3"/>
      <c r="M6996" s="3">
        <v>1737</v>
      </c>
    </row>
    <row r="6997" spans="1:13" x14ac:dyDescent="0.2">
      <c r="A6997" s="8">
        <v>41930</v>
      </c>
      <c r="B6997" s="3">
        <v>14</v>
      </c>
      <c r="C6997" s="3">
        <v>1079</v>
      </c>
      <c r="D6997" s="3">
        <v>44</v>
      </c>
      <c r="E6997" s="3"/>
      <c r="F6997" s="3"/>
      <c r="G6997" s="3">
        <v>41</v>
      </c>
      <c r="H6997" s="3">
        <v>1165</v>
      </c>
      <c r="I6997" s="3"/>
      <c r="J6997" s="3"/>
      <c r="K6997" s="3"/>
      <c r="L6997" s="3"/>
      <c r="M6997" s="3">
        <v>1750</v>
      </c>
    </row>
    <row r="6998" spans="1:13" x14ac:dyDescent="0.2">
      <c r="A6998" s="8">
        <v>41930</v>
      </c>
      <c r="B6998" s="3">
        <v>15</v>
      </c>
      <c r="C6998" s="3">
        <v>1098</v>
      </c>
      <c r="D6998" s="3">
        <v>45</v>
      </c>
      <c r="E6998" s="3"/>
      <c r="F6998" s="3"/>
      <c r="G6998" s="3">
        <v>40</v>
      </c>
      <c r="H6998" s="3">
        <v>1183</v>
      </c>
      <c r="I6998" s="3"/>
      <c r="J6998" s="3"/>
      <c r="K6998" s="3"/>
      <c r="L6998" s="3"/>
      <c r="M6998" s="3">
        <v>1777</v>
      </c>
    </row>
    <row r="6999" spans="1:13" x14ac:dyDescent="0.2">
      <c r="A6999" s="8">
        <v>41930</v>
      </c>
      <c r="B6999" s="3">
        <v>16</v>
      </c>
      <c r="C6999" s="3">
        <v>1129</v>
      </c>
      <c r="D6999" s="3">
        <v>46</v>
      </c>
      <c r="E6999" s="3"/>
      <c r="F6999" s="3"/>
      <c r="G6999" s="3">
        <v>40</v>
      </c>
      <c r="H6999" s="3">
        <v>1216</v>
      </c>
      <c r="I6999" s="3"/>
      <c r="J6999" s="3"/>
      <c r="K6999" s="3"/>
      <c r="L6999" s="3"/>
      <c r="M6999" s="3">
        <v>1819</v>
      </c>
    </row>
    <row r="7000" spans="1:13" x14ac:dyDescent="0.2">
      <c r="A7000" s="8">
        <v>41930</v>
      </c>
      <c r="B7000" s="3">
        <v>17</v>
      </c>
      <c r="C7000" s="3">
        <v>1148</v>
      </c>
      <c r="D7000" s="3">
        <v>47</v>
      </c>
      <c r="E7000" s="3"/>
      <c r="F7000" s="3"/>
      <c r="G7000" s="3">
        <v>39</v>
      </c>
      <c r="H7000" s="3">
        <v>1234</v>
      </c>
      <c r="I7000" s="3"/>
      <c r="J7000" s="3"/>
      <c r="K7000" s="3"/>
      <c r="L7000" s="3"/>
      <c r="M7000" s="3">
        <v>1854</v>
      </c>
    </row>
    <row r="7001" spans="1:13" x14ac:dyDescent="0.2">
      <c r="A7001" s="8">
        <v>41930</v>
      </c>
      <c r="B7001" s="3">
        <v>18</v>
      </c>
      <c r="C7001" s="3">
        <v>1174</v>
      </c>
      <c r="D7001" s="3">
        <v>48</v>
      </c>
      <c r="E7001" s="3"/>
      <c r="F7001" s="3"/>
      <c r="G7001" s="3">
        <v>37</v>
      </c>
      <c r="H7001" s="3">
        <v>1259</v>
      </c>
      <c r="I7001" s="3"/>
      <c r="J7001" s="3"/>
      <c r="K7001" s="3"/>
      <c r="L7001" s="3"/>
      <c r="M7001" s="3">
        <v>1873</v>
      </c>
    </row>
    <row r="7002" spans="1:13" x14ac:dyDescent="0.2">
      <c r="A7002" s="8">
        <v>41930</v>
      </c>
      <c r="B7002" s="3">
        <v>19</v>
      </c>
      <c r="C7002" s="3">
        <v>1206</v>
      </c>
      <c r="D7002" s="3">
        <v>49</v>
      </c>
      <c r="E7002" s="3"/>
      <c r="F7002" s="3"/>
      <c r="G7002" s="3">
        <v>33</v>
      </c>
      <c r="H7002" s="3">
        <v>1288</v>
      </c>
      <c r="I7002" s="3"/>
      <c r="J7002" s="3"/>
      <c r="K7002" s="3"/>
      <c r="L7002" s="3"/>
      <c r="M7002" s="3">
        <v>1922</v>
      </c>
    </row>
    <row r="7003" spans="1:13" x14ac:dyDescent="0.2">
      <c r="A7003" s="8">
        <v>41930</v>
      </c>
      <c r="B7003" s="3">
        <v>20</v>
      </c>
      <c r="C7003" s="3">
        <v>1245</v>
      </c>
      <c r="D7003" s="3">
        <v>50</v>
      </c>
      <c r="E7003" s="3"/>
      <c r="F7003" s="3"/>
      <c r="G7003" s="3">
        <v>30</v>
      </c>
      <c r="H7003" s="3">
        <v>1326</v>
      </c>
      <c r="I7003" s="3"/>
      <c r="J7003" s="3"/>
      <c r="K7003" s="3"/>
      <c r="L7003" s="3"/>
      <c r="M7003" s="3">
        <v>1971</v>
      </c>
    </row>
    <row r="7004" spans="1:13" x14ac:dyDescent="0.2">
      <c r="A7004" s="8">
        <v>41930</v>
      </c>
      <c r="B7004" s="3">
        <v>21</v>
      </c>
      <c r="C7004" s="3">
        <v>1208</v>
      </c>
      <c r="D7004" s="3">
        <v>49</v>
      </c>
      <c r="E7004" s="3"/>
      <c r="F7004" s="3"/>
      <c r="G7004" s="3">
        <v>29</v>
      </c>
      <c r="H7004" s="3">
        <v>1286</v>
      </c>
      <c r="I7004" s="3"/>
      <c r="J7004" s="3"/>
      <c r="K7004" s="3"/>
      <c r="L7004" s="3"/>
      <c r="M7004" s="3">
        <v>1907</v>
      </c>
    </row>
    <row r="7005" spans="1:13" x14ac:dyDescent="0.2">
      <c r="A7005" s="8">
        <v>41930</v>
      </c>
      <c r="B7005" s="3">
        <v>22</v>
      </c>
      <c r="C7005" s="3">
        <v>1159</v>
      </c>
      <c r="D7005" s="3">
        <v>47</v>
      </c>
      <c r="E7005" s="3"/>
      <c r="F7005" s="3"/>
      <c r="G7005" s="3">
        <v>29</v>
      </c>
      <c r="H7005" s="3">
        <v>1235</v>
      </c>
      <c r="I7005" s="3"/>
      <c r="J7005" s="3"/>
      <c r="K7005" s="3"/>
      <c r="L7005" s="3"/>
      <c r="M7005" s="3">
        <v>1824</v>
      </c>
    </row>
    <row r="7006" spans="1:13" x14ac:dyDescent="0.2">
      <c r="A7006" s="8">
        <v>41930</v>
      </c>
      <c r="B7006" s="3">
        <v>23</v>
      </c>
      <c r="C7006" s="3">
        <v>1075</v>
      </c>
      <c r="D7006" s="3">
        <v>44</v>
      </c>
      <c r="E7006" s="3"/>
      <c r="F7006" s="3"/>
      <c r="G7006" s="3">
        <v>29</v>
      </c>
      <c r="H7006" s="3">
        <v>1148</v>
      </c>
      <c r="I7006" s="3"/>
      <c r="J7006" s="3"/>
      <c r="K7006" s="3"/>
      <c r="L7006" s="3"/>
      <c r="M7006" s="3">
        <v>1701</v>
      </c>
    </row>
    <row r="7007" spans="1:13" x14ac:dyDescent="0.2">
      <c r="A7007" s="8">
        <v>41930</v>
      </c>
      <c r="B7007" s="3">
        <v>24</v>
      </c>
      <c r="C7007" s="3">
        <v>982</v>
      </c>
      <c r="D7007" s="3">
        <v>40</v>
      </c>
      <c r="E7007" s="3"/>
      <c r="F7007" s="3"/>
      <c r="G7007" s="3">
        <v>29</v>
      </c>
      <c r="H7007" s="3">
        <v>1051</v>
      </c>
      <c r="I7007" s="3"/>
      <c r="J7007" s="3"/>
      <c r="K7007" s="3"/>
      <c r="L7007" s="3"/>
      <c r="M7007" s="3">
        <v>1557</v>
      </c>
    </row>
    <row r="7008" spans="1:13" x14ac:dyDescent="0.2">
      <c r="A7008" s="8">
        <v>41931</v>
      </c>
      <c r="B7008" s="3">
        <v>1</v>
      </c>
      <c r="C7008" s="3">
        <v>904</v>
      </c>
      <c r="D7008" s="3">
        <v>37</v>
      </c>
      <c r="E7008" s="3"/>
      <c r="F7008" s="3"/>
      <c r="G7008" s="3">
        <v>29</v>
      </c>
      <c r="H7008" s="3">
        <v>970</v>
      </c>
      <c r="I7008" s="3"/>
      <c r="J7008" s="3"/>
      <c r="K7008" s="3"/>
      <c r="L7008" s="3"/>
      <c r="M7008" s="3">
        <v>1437</v>
      </c>
    </row>
    <row r="7009" spans="1:13" x14ac:dyDescent="0.2">
      <c r="A7009" s="8">
        <v>41931</v>
      </c>
      <c r="B7009" s="3">
        <v>2</v>
      </c>
      <c r="C7009" s="3">
        <v>861</v>
      </c>
      <c r="D7009" s="3">
        <v>35</v>
      </c>
      <c r="E7009" s="3"/>
      <c r="F7009" s="3"/>
      <c r="G7009" s="3">
        <v>28</v>
      </c>
      <c r="H7009" s="3">
        <v>924</v>
      </c>
      <c r="I7009" s="3"/>
      <c r="J7009" s="3"/>
      <c r="K7009" s="3"/>
      <c r="L7009" s="3"/>
      <c r="M7009" s="3">
        <v>1365</v>
      </c>
    </row>
    <row r="7010" spans="1:13" x14ac:dyDescent="0.2">
      <c r="A7010" s="8">
        <v>41931</v>
      </c>
      <c r="B7010" s="3">
        <v>3</v>
      </c>
      <c r="C7010" s="3">
        <v>823</v>
      </c>
      <c r="D7010" s="3">
        <v>34</v>
      </c>
      <c r="E7010" s="3"/>
      <c r="F7010" s="3"/>
      <c r="G7010" s="3">
        <v>29</v>
      </c>
      <c r="H7010" s="3">
        <v>886</v>
      </c>
      <c r="I7010" s="3"/>
      <c r="J7010" s="3"/>
      <c r="K7010" s="3"/>
      <c r="L7010" s="3"/>
      <c r="M7010" s="3">
        <v>1319</v>
      </c>
    </row>
    <row r="7011" spans="1:13" x14ac:dyDescent="0.2">
      <c r="A7011" s="8">
        <v>41931</v>
      </c>
      <c r="B7011" s="3">
        <v>4</v>
      </c>
      <c r="C7011" s="3">
        <v>808</v>
      </c>
      <c r="D7011" s="3">
        <v>33</v>
      </c>
      <c r="E7011" s="3"/>
      <c r="F7011" s="3"/>
      <c r="G7011" s="3">
        <v>28</v>
      </c>
      <c r="H7011" s="3">
        <v>869</v>
      </c>
      <c r="I7011" s="3"/>
      <c r="J7011" s="3"/>
      <c r="K7011" s="3"/>
      <c r="L7011" s="3"/>
      <c r="M7011" s="3">
        <v>1297</v>
      </c>
    </row>
    <row r="7012" spans="1:13" x14ac:dyDescent="0.2">
      <c r="A7012" s="8">
        <v>41931</v>
      </c>
      <c r="B7012" s="3">
        <v>5</v>
      </c>
      <c r="C7012" s="3">
        <v>804</v>
      </c>
      <c r="D7012" s="3">
        <v>33</v>
      </c>
      <c r="E7012" s="3"/>
      <c r="F7012" s="3"/>
      <c r="G7012" s="3">
        <v>27</v>
      </c>
      <c r="H7012" s="3">
        <v>864</v>
      </c>
      <c r="I7012" s="3"/>
      <c r="J7012" s="3"/>
      <c r="K7012" s="3"/>
      <c r="L7012" s="3"/>
      <c r="M7012" s="3">
        <v>1296</v>
      </c>
    </row>
    <row r="7013" spans="1:13" x14ac:dyDescent="0.2">
      <c r="A7013" s="8">
        <v>41931</v>
      </c>
      <c r="B7013" s="3">
        <v>6</v>
      </c>
      <c r="C7013" s="3">
        <v>818</v>
      </c>
      <c r="D7013" s="3">
        <v>34</v>
      </c>
      <c r="E7013" s="3"/>
      <c r="F7013" s="3"/>
      <c r="G7013" s="3">
        <v>29</v>
      </c>
      <c r="H7013" s="3">
        <v>881</v>
      </c>
      <c r="I7013" s="3"/>
      <c r="J7013" s="3"/>
      <c r="K7013" s="3"/>
      <c r="L7013" s="3"/>
      <c r="M7013" s="3">
        <v>1320</v>
      </c>
    </row>
    <row r="7014" spans="1:13" x14ac:dyDescent="0.2">
      <c r="A7014" s="8">
        <v>41931</v>
      </c>
      <c r="B7014" s="3">
        <v>7</v>
      </c>
      <c r="C7014" s="3">
        <v>855</v>
      </c>
      <c r="D7014" s="3">
        <v>35</v>
      </c>
      <c r="E7014" s="3"/>
      <c r="F7014" s="3"/>
      <c r="G7014" s="3">
        <v>28</v>
      </c>
      <c r="H7014" s="3">
        <v>918</v>
      </c>
      <c r="I7014" s="3"/>
      <c r="J7014" s="3"/>
      <c r="K7014" s="3"/>
      <c r="L7014" s="3"/>
      <c r="M7014" s="3">
        <v>1372</v>
      </c>
    </row>
    <row r="7015" spans="1:13" x14ac:dyDescent="0.2">
      <c r="A7015" s="8">
        <v>41931</v>
      </c>
      <c r="B7015" s="3">
        <v>8</v>
      </c>
      <c r="C7015" s="3">
        <v>864</v>
      </c>
      <c r="D7015" s="3">
        <v>35</v>
      </c>
      <c r="E7015" s="3"/>
      <c r="F7015" s="3"/>
      <c r="G7015" s="3">
        <v>29</v>
      </c>
      <c r="H7015" s="3">
        <v>929</v>
      </c>
      <c r="I7015" s="3"/>
      <c r="J7015" s="3"/>
      <c r="K7015" s="3"/>
      <c r="L7015" s="3"/>
      <c r="M7015" s="3">
        <v>1407</v>
      </c>
    </row>
    <row r="7016" spans="1:13" x14ac:dyDescent="0.2">
      <c r="A7016" s="8">
        <v>41931</v>
      </c>
      <c r="B7016" s="3">
        <v>9</v>
      </c>
      <c r="C7016" s="3">
        <v>904</v>
      </c>
      <c r="D7016" s="3">
        <v>37</v>
      </c>
      <c r="E7016" s="3"/>
      <c r="F7016" s="3"/>
      <c r="G7016" s="3">
        <v>29</v>
      </c>
      <c r="H7016" s="3">
        <v>970</v>
      </c>
      <c r="I7016" s="3"/>
      <c r="J7016" s="3"/>
      <c r="K7016" s="3"/>
      <c r="L7016" s="3"/>
      <c r="M7016" s="3">
        <v>1469</v>
      </c>
    </row>
    <row r="7017" spans="1:13" x14ac:dyDescent="0.2">
      <c r="A7017" s="8">
        <v>41931</v>
      </c>
      <c r="B7017" s="3">
        <v>10</v>
      </c>
      <c r="C7017" s="3">
        <v>967</v>
      </c>
      <c r="D7017" s="3">
        <v>40</v>
      </c>
      <c r="E7017" s="3"/>
      <c r="F7017" s="3"/>
      <c r="G7017" s="3">
        <v>31</v>
      </c>
      <c r="H7017" s="3">
        <v>1038</v>
      </c>
      <c r="I7017" s="3"/>
      <c r="J7017" s="3"/>
      <c r="K7017" s="3"/>
      <c r="L7017" s="3"/>
      <c r="M7017" s="3">
        <v>1568</v>
      </c>
    </row>
    <row r="7018" spans="1:13" x14ac:dyDescent="0.2">
      <c r="A7018" s="8">
        <v>41931</v>
      </c>
      <c r="B7018" s="3">
        <v>11</v>
      </c>
      <c r="C7018" s="3">
        <v>1019</v>
      </c>
      <c r="D7018" s="3">
        <v>42</v>
      </c>
      <c r="E7018" s="3"/>
      <c r="F7018" s="3"/>
      <c r="G7018" s="3">
        <v>34</v>
      </c>
      <c r="H7018" s="3">
        <v>1095</v>
      </c>
      <c r="I7018" s="3"/>
      <c r="J7018" s="3"/>
      <c r="K7018" s="3"/>
      <c r="L7018" s="3"/>
      <c r="M7018" s="3">
        <v>1644</v>
      </c>
    </row>
    <row r="7019" spans="1:13" x14ac:dyDescent="0.2">
      <c r="A7019" s="8">
        <v>41931</v>
      </c>
      <c r="B7019" s="3">
        <v>12</v>
      </c>
      <c r="C7019" s="3">
        <v>1050</v>
      </c>
      <c r="D7019" s="3">
        <v>43</v>
      </c>
      <c r="E7019" s="3"/>
      <c r="F7019" s="3"/>
      <c r="G7019" s="3">
        <v>42</v>
      </c>
      <c r="H7019" s="3">
        <v>1135</v>
      </c>
      <c r="I7019" s="3"/>
      <c r="J7019" s="3"/>
      <c r="K7019" s="3"/>
      <c r="L7019" s="3"/>
      <c r="M7019" s="3">
        <v>1701</v>
      </c>
    </row>
    <row r="7020" spans="1:13" x14ac:dyDescent="0.2">
      <c r="A7020" s="8">
        <v>41931</v>
      </c>
      <c r="B7020" s="3">
        <v>13</v>
      </c>
      <c r="C7020" s="3">
        <v>1079</v>
      </c>
      <c r="D7020" s="3">
        <v>44</v>
      </c>
      <c r="E7020" s="3"/>
      <c r="F7020" s="3"/>
      <c r="G7020" s="3">
        <v>39</v>
      </c>
      <c r="H7020" s="3">
        <v>1163</v>
      </c>
      <c r="I7020" s="3"/>
      <c r="J7020" s="3"/>
      <c r="K7020" s="3"/>
      <c r="L7020" s="3"/>
      <c r="M7020" s="3">
        <v>1747</v>
      </c>
    </row>
    <row r="7021" spans="1:13" x14ac:dyDescent="0.2">
      <c r="A7021" s="8">
        <v>41931</v>
      </c>
      <c r="B7021" s="3">
        <v>14</v>
      </c>
      <c r="C7021" s="3">
        <v>1115</v>
      </c>
      <c r="D7021" s="3">
        <v>46</v>
      </c>
      <c r="E7021" s="3"/>
      <c r="F7021" s="3"/>
      <c r="G7021" s="3">
        <v>40</v>
      </c>
      <c r="H7021" s="3">
        <v>1201</v>
      </c>
      <c r="I7021" s="3"/>
      <c r="J7021" s="3"/>
      <c r="K7021" s="3"/>
      <c r="L7021" s="3"/>
      <c r="M7021" s="3">
        <v>1793</v>
      </c>
    </row>
    <row r="7022" spans="1:13" x14ac:dyDescent="0.2">
      <c r="A7022" s="8">
        <v>41931</v>
      </c>
      <c r="B7022" s="3">
        <v>15</v>
      </c>
      <c r="C7022" s="3">
        <v>1147</v>
      </c>
      <c r="D7022" s="3">
        <v>47</v>
      </c>
      <c r="E7022" s="3"/>
      <c r="F7022" s="3"/>
      <c r="G7022" s="3">
        <v>39</v>
      </c>
      <c r="H7022" s="3">
        <v>1233</v>
      </c>
      <c r="I7022" s="3"/>
      <c r="J7022" s="3"/>
      <c r="K7022" s="3"/>
      <c r="L7022" s="3"/>
      <c r="M7022" s="3">
        <v>1850</v>
      </c>
    </row>
    <row r="7023" spans="1:13" x14ac:dyDescent="0.2">
      <c r="A7023" s="8">
        <v>41931</v>
      </c>
      <c r="B7023" s="3">
        <v>16</v>
      </c>
      <c r="C7023" s="3">
        <v>1183</v>
      </c>
      <c r="D7023" s="3">
        <v>49</v>
      </c>
      <c r="E7023" s="3"/>
      <c r="F7023" s="3"/>
      <c r="G7023" s="3">
        <v>42</v>
      </c>
      <c r="H7023" s="3">
        <v>1274</v>
      </c>
      <c r="I7023" s="3"/>
      <c r="J7023" s="3"/>
      <c r="K7023" s="3"/>
      <c r="L7023" s="3"/>
      <c r="M7023" s="3">
        <v>1904</v>
      </c>
    </row>
    <row r="7024" spans="1:13" x14ac:dyDescent="0.2">
      <c r="A7024" s="8">
        <v>41931</v>
      </c>
      <c r="B7024" s="3">
        <v>17</v>
      </c>
      <c r="C7024" s="3">
        <v>1238</v>
      </c>
      <c r="D7024" s="3">
        <v>51</v>
      </c>
      <c r="E7024" s="3"/>
      <c r="F7024" s="3"/>
      <c r="G7024" s="3">
        <v>38</v>
      </c>
      <c r="H7024" s="3">
        <v>1327</v>
      </c>
      <c r="I7024" s="3"/>
      <c r="J7024" s="3"/>
      <c r="K7024" s="3"/>
      <c r="L7024" s="3"/>
      <c r="M7024" s="3">
        <v>1977</v>
      </c>
    </row>
    <row r="7025" spans="1:13" x14ac:dyDescent="0.2">
      <c r="A7025" s="8">
        <v>41931</v>
      </c>
      <c r="B7025" s="3">
        <v>18</v>
      </c>
      <c r="C7025" s="3">
        <v>1258</v>
      </c>
      <c r="D7025" s="3">
        <v>51</v>
      </c>
      <c r="E7025" s="3"/>
      <c r="F7025" s="3"/>
      <c r="G7025" s="3">
        <v>36</v>
      </c>
      <c r="H7025" s="3">
        <v>1346</v>
      </c>
      <c r="I7025" s="3"/>
      <c r="J7025" s="3"/>
      <c r="K7025" s="3"/>
      <c r="L7025" s="3"/>
      <c r="M7025" s="3">
        <v>2009</v>
      </c>
    </row>
    <row r="7026" spans="1:13" x14ac:dyDescent="0.2">
      <c r="A7026" s="8">
        <v>41931</v>
      </c>
      <c r="B7026" s="3">
        <v>19</v>
      </c>
      <c r="C7026" s="3">
        <v>1307</v>
      </c>
      <c r="D7026" s="3">
        <v>53</v>
      </c>
      <c r="E7026" s="3"/>
      <c r="F7026" s="3"/>
      <c r="G7026" s="3">
        <v>33</v>
      </c>
      <c r="H7026" s="3">
        <v>1393</v>
      </c>
      <c r="I7026" s="3"/>
      <c r="J7026" s="3"/>
      <c r="K7026" s="3"/>
      <c r="L7026" s="3"/>
      <c r="M7026" s="3">
        <v>2068</v>
      </c>
    </row>
    <row r="7027" spans="1:13" x14ac:dyDescent="0.2">
      <c r="A7027" s="8">
        <v>41931</v>
      </c>
      <c r="B7027" s="3">
        <v>20</v>
      </c>
      <c r="C7027" s="3">
        <v>1342</v>
      </c>
      <c r="D7027" s="3">
        <v>54</v>
      </c>
      <c r="E7027" s="3"/>
      <c r="F7027" s="3"/>
      <c r="G7027" s="3">
        <v>30</v>
      </c>
      <c r="H7027" s="3">
        <v>1427</v>
      </c>
      <c r="I7027" s="3"/>
      <c r="J7027" s="3"/>
      <c r="K7027" s="3"/>
      <c r="L7027" s="3"/>
      <c r="M7027" s="3">
        <v>2115</v>
      </c>
    </row>
    <row r="7028" spans="1:13" x14ac:dyDescent="0.2">
      <c r="A7028" s="8">
        <v>41931</v>
      </c>
      <c r="B7028" s="3">
        <v>21</v>
      </c>
      <c r="C7028" s="3">
        <v>1300</v>
      </c>
      <c r="D7028" s="3">
        <v>53</v>
      </c>
      <c r="E7028" s="3"/>
      <c r="F7028" s="3"/>
      <c r="G7028" s="3">
        <v>29</v>
      </c>
      <c r="H7028" s="3">
        <v>1382</v>
      </c>
      <c r="I7028" s="3"/>
      <c r="J7028" s="3"/>
      <c r="K7028" s="3"/>
      <c r="L7028" s="3"/>
      <c r="M7028" s="3">
        <v>2047</v>
      </c>
    </row>
    <row r="7029" spans="1:13" x14ac:dyDescent="0.2">
      <c r="A7029" s="8">
        <v>41931</v>
      </c>
      <c r="B7029" s="3">
        <v>22</v>
      </c>
      <c r="C7029" s="3">
        <v>1220</v>
      </c>
      <c r="D7029" s="3">
        <v>49</v>
      </c>
      <c r="E7029" s="3"/>
      <c r="F7029" s="3"/>
      <c r="G7029" s="3">
        <v>30</v>
      </c>
      <c r="H7029" s="3">
        <v>1300</v>
      </c>
      <c r="I7029" s="3"/>
      <c r="J7029" s="3"/>
      <c r="K7029" s="3"/>
      <c r="L7029" s="3"/>
      <c r="M7029" s="3">
        <v>1916</v>
      </c>
    </row>
    <row r="7030" spans="1:13" x14ac:dyDescent="0.2">
      <c r="A7030" s="8">
        <v>41931</v>
      </c>
      <c r="B7030" s="3">
        <v>23</v>
      </c>
      <c r="C7030" s="3">
        <v>1100</v>
      </c>
      <c r="D7030" s="3">
        <v>45</v>
      </c>
      <c r="E7030" s="3"/>
      <c r="F7030" s="3"/>
      <c r="G7030" s="3">
        <v>29</v>
      </c>
      <c r="H7030" s="3">
        <v>1174</v>
      </c>
      <c r="I7030" s="3"/>
      <c r="J7030" s="3"/>
      <c r="K7030" s="3"/>
      <c r="L7030" s="3"/>
      <c r="M7030" s="3">
        <v>1741</v>
      </c>
    </row>
    <row r="7031" spans="1:13" x14ac:dyDescent="0.2">
      <c r="A7031" s="8">
        <v>41931</v>
      </c>
      <c r="B7031" s="3">
        <v>24</v>
      </c>
      <c r="C7031" s="3">
        <v>982</v>
      </c>
      <c r="D7031" s="3">
        <v>40</v>
      </c>
      <c r="E7031" s="3"/>
      <c r="F7031" s="3"/>
      <c r="G7031" s="3">
        <v>29</v>
      </c>
      <c r="H7031" s="3">
        <v>1051</v>
      </c>
      <c r="I7031" s="3"/>
      <c r="J7031" s="3"/>
      <c r="K7031" s="3"/>
      <c r="L7031" s="3"/>
      <c r="M7031" s="3">
        <v>1574</v>
      </c>
    </row>
    <row r="7032" spans="1:13" x14ac:dyDescent="0.2">
      <c r="A7032" s="8">
        <v>41932</v>
      </c>
      <c r="B7032" s="3">
        <v>1</v>
      </c>
      <c r="C7032" s="3">
        <v>901</v>
      </c>
      <c r="D7032" s="3">
        <v>37</v>
      </c>
      <c r="E7032" s="3"/>
      <c r="F7032" s="3"/>
      <c r="G7032" s="3">
        <v>29</v>
      </c>
      <c r="H7032" s="3">
        <v>967</v>
      </c>
      <c r="I7032" s="3"/>
      <c r="J7032" s="3"/>
      <c r="K7032" s="3"/>
      <c r="L7032" s="3"/>
      <c r="M7032" s="3">
        <v>1459</v>
      </c>
    </row>
    <row r="7033" spans="1:13" x14ac:dyDescent="0.2">
      <c r="A7033" s="8">
        <v>41932</v>
      </c>
      <c r="B7033" s="3">
        <v>2</v>
      </c>
      <c r="C7033" s="3">
        <v>858</v>
      </c>
      <c r="D7033" s="3">
        <v>35</v>
      </c>
      <c r="E7033" s="3"/>
      <c r="F7033" s="3"/>
      <c r="G7033" s="3">
        <v>28</v>
      </c>
      <c r="H7033" s="3">
        <v>921</v>
      </c>
      <c r="I7033" s="3"/>
      <c r="J7033" s="3"/>
      <c r="K7033" s="3"/>
      <c r="L7033" s="3"/>
      <c r="M7033" s="3">
        <v>1397</v>
      </c>
    </row>
    <row r="7034" spans="1:13" x14ac:dyDescent="0.2">
      <c r="A7034" s="8">
        <v>41932</v>
      </c>
      <c r="B7034" s="3">
        <v>3</v>
      </c>
      <c r="C7034" s="3">
        <v>835</v>
      </c>
      <c r="D7034" s="3">
        <v>34</v>
      </c>
      <c r="E7034" s="3"/>
      <c r="F7034" s="3"/>
      <c r="G7034" s="3">
        <v>29</v>
      </c>
      <c r="H7034" s="3">
        <v>898</v>
      </c>
      <c r="I7034" s="3"/>
      <c r="J7034" s="3"/>
      <c r="K7034" s="3"/>
      <c r="L7034" s="3"/>
      <c r="M7034" s="3">
        <v>1366</v>
      </c>
    </row>
    <row r="7035" spans="1:13" x14ac:dyDescent="0.2">
      <c r="A7035" s="8">
        <v>41932</v>
      </c>
      <c r="B7035" s="3">
        <v>4</v>
      </c>
      <c r="C7035" s="3">
        <v>826</v>
      </c>
      <c r="D7035" s="3">
        <v>34</v>
      </c>
      <c r="E7035" s="3"/>
      <c r="F7035" s="3"/>
      <c r="G7035" s="3">
        <v>29</v>
      </c>
      <c r="H7035" s="3">
        <v>889</v>
      </c>
      <c r="I7035" s="3"/>
      <c r="J7035" s="3"/>
      <c r="K7035" s="3"/>
      <c r="L7035" s="3"/>
      <c r="M7035" s="3">
        <v>1359</v>
      </c>
    </row>
    <row r="7036" spans="1:13" x14ac:dyDescent="0.2">
      <c r="A7036" s="8">
        <v>41932</v>
      </c>
      <c r="B7036" s="3">
        <v>5</v>
      </c>
      <c r="C7036" s="3">
        <v>856</v>
      </c>
      <c r="D7036" s="3">
        <v>35</v>
      </c>
      <c r="E7036" s="3"/>
      <c r="F7036" s="3"/>
      <c r="G7036" s="3">
        <v>29</v>
      </c>
      <c r="H7036" s="3">
        <v>920</v>
      </c>
      <c r="I7036" s="3"/>
      <c r="J7036" s="3"/>
      <c r="K7036" s="3"/>
      <c r="L7036" s="3"/>
      <c r="M7036" s="3">
        <v>1395</v>
      </c>
    </row>
    <row r="7037" spans="1:13" x14ac:dyDescent="0.2">
      <c r="A7037" s="8">
        <v>41932</v>
      </c>
      <c r="B7037" s="3">
        <v>6</v>
      </c>
      <c r="C7037" s="3">
        <v>923</v>
      </c>
      <c r="D7037" s="3">
        <v>38</v>
      </c>
      <c r="E7037" s="3"/>
      <c r="F7037" s="3"/>
      <c r="G7037" s="3">
        <v>29</v>
      </c>
      <c r="H7037" s="3">
        <v>990</v>
      </c>
      <c r="I7037" s="3"/>
      <c r="J7037" s="3"/>
      <c r="K7037" s="3"/>
      <c r="L7037" s="3"/>
      <c r="M7037" s="3">
        <v>1507</v>
      </c>
    </row>
    <row r="7038" spans="1:13" x14ac:dyDescent="0.2">
      <c r="A7038" s="8">
        <v>41932</v>
      </c>
      <c r="B7038" s="3">
        <v>7</v>
      </c>
      <c r="C7038" s="3">
        <v>1058</v>
      </c>
      <c r="D7038" s="3">
        <v>43</v>
      </c>
      <c r="E7038" s="3"/>
      <c r="F7038" s="3"/>
      <c r="G7038" s="3">
        <v>29</v>
      </c>
      <c r="H7038" s="3">
        <v>1130</v>
      </c>
      <c r="I7038" s="3"/>
      <c r="J7038" s="3"/>
      <c r="K7038" s="3"/>
      <c r="L7038" s="3"/>
      <c r="M7038" s="3">
        <v>1698</v>
      </c>
    </row>
    <row r="7039" spans="1:13" x14ac:dyDescent="0.2">
      <c r="A7039" s="8">
        <v>41932</v>
      </c>
      <c r="B7039" s="3">
        <v>8</v>
      </c>
      <c r="C7039" s="3">
        <v>1105</v>
      </c>
      <c r="D7039" s="3">
        <v>45</v>
      </c>
      <c r="E7039" s="3"/>
      <c r="F7039" s="3"/>
      <c r="G7039" s="3">
        <v>30</v>
      </c>
      <c r="H7039" s="3">
        <v>1180</v>
      </c>
      <c r="I7039" s="3"/>
      <c r="J7039" s="3"/>
      <c r="K7039" s="3"/>
      <c r="L7039" s="3"/>
      <c r="M7039" s="3">
        <v>1788</v>
      </c>
    </row>
    <row r="7040" spans="1:13" x14ac:dyDescent="0.2">
      <c r="A7040" s="8">
        <v>41932</v>
      </c>
      <c r="B7040" s="3">
        <v>9</v>
      </c>
      <c r="C7040" s="3">
        <v>1114</v>
      </c>
      <c r="D7040" s="3">
        <v>45</v>
      </c>
      <c r="E7040" s="3"/>
      <c r="F7040" s="3"/>
      <c r="G7040" s="3">
        <v>30</v>
      </c>
      <c r="H7040" s="3">
        <v>1190</v>
      </c>
      <c r="I7040" s="3"/>
      <c r="J7040" s="3"/>
      <c r="K7040" s="3"/>
      <c r="L7040" s="3"/>
      <c r="M7040" s="3">
        <v>1813</v>
      </c>
    </row>
    <row r="7041" spans="1:13" x14ac:dyDescent="0.2">
      <c r="A7041" s="8">
        <v>41932</v>
      </c>
      <c r="B7041" s="3">
        <v>10</v>
      </c>
      <c r="C7041" s="3">
        <v>1149</v>
      </c>
      <c r="D7041" s="3">
        <v>47</v>
      </c>
      <c r="E7041" s="3"/>
      <c r="F7041" s="3"/>
      <c r="G7041" s="3">
        <v>34</v>
      </c>
      <c r="H7041" s="3">
        <v>1230</v>
      </c>
      <c r="I7041" s="3"/>
      <c r="J7041" s="3"/>
      <c r="K7041" s="3"/>
      <c r="L7041" s="3"/>
      <c r="M7041" s="3">
        <v>1878</v>
      </c>
    </row>
    <row r="7042" spans="1:13" x14ac:dyDescent="0.2">
      <c r="A7042" s="8">
        <v>41932</v>
      </c>
      <c r="B7042" s="3">
        <v>11</v>
      </c>
      <c r="C7042" s="3">
        <v>1196</v>
      </c>
      <c r="D7042" s="3">
        <v>49</v>
      </c>
      <c r="E7042" s="3"/>
      <c r="F7042" s="3"/>
      <c r="G7042" s="3">
        <v>38</v>
      </c>
      <c r="H7042" s="3">
        <v>1283</v>
      </c>
      <c r="I7042" s="3"/>
      <c r="J7042" s="3"/>
      <c r="K7042" s="3"/>
      <c r="L7042" s="3"/>
      <c r="M7042" s="3">
        <v>1947</v>
      </c>
    </row>
    <row r="7043" spans="1:13" x14ac:dyDescent="0.2">
      <c r="A7043" s="8">
        <v>41932</v>
      </c>
      <c r="B7043" s="3">
        <v>12</v>
      </c>
      <c r="C7043" s="3">
        <v>1225</v>
      </c>
      <c r="D7043" s="3">
        <v>50</v>
      </c>
      <c r="E7043" s="3"/>
      <c r="F7043" s="3"/>
      <c r="G7043" s="3">
        <v>40</v>
      </c>
      <c r="H7043" s="3">
        <v>1315</v>
      </c>
      <c r="I7043" s="3"/>
      <c r="J7043" s="3"/>
      <c r="K7043" s="3"/>
      <c r="L7043" s="3"/>
      <c r="M7043" s="3">
        <v>1997</v>
      </c>
    </row>
    <row r="7044" spans="1:13" x14ac:dyDescent="0.2">
      <c r="A7044" s="8">
        <v>41932</v>
      </c>
      <c r="B7044" s="3">
        <v>13</v>
      </c>
      <c r="C7044" s="3">
        <v>1229</v>
      </c>
      <c r="D7044" s="3">
        <v>50</v>
      </c>
      <c r="E7044" s="3"/>
      <c r="F7044" s="3"/>
      <c r="G7044" s="3">
        <v>40</v>
      </c>
      <c r="H7044" s="3">
        <v>1320</v>
      </c>
      <c r="I7044" s="3"/>
      <c r="J7044" s="3"/>
      <c r="K7044" s="3"/>
      <c r="L7044" s="3"/>
      <c r="M7044" s="3">
        <v>2014</v>
      </c>
    </row>
    <row r="7045" spans="1:13" x14ac:dyDescent="0.2">
      <c r="A7045" s="8">
        <v>41932</v>
      </c>
      <c r="B7045" s="3">
        <v>14</v>
      </c>
      <c r="C7045" s="3">
        <v>1238</v>
      </c>
      <c r="D7045" s="3">
        <v>50</v>
      </c>
      <c r="E7045" s="3"/>
      <c r="F7045" s="3"/>
      <c r="G7045" s="3">
        <v>37</v>
      </c>
      <c r="H7045" s="3">
        <v>1326</v>
      </c>
      <c r="I7045" s="3"/>
      <c r="J7045" s="3"/>
      <c r="K7045" s="3"/>
      <c r="L7045" s="3"/>
      <c r="M7045" s="3">
        <v>2029</v>
      </c>
    </row>
    <row r="7046" spans="1:13" x14ac:dyDescent="0.2">
      <c r="A7046" s="8">
        <v>41932</v>
      </c>
      <c r="B7046" s="3">
        <v>15</v>
      </c>
      <c r="C7046" s="3">
        <v>1237</v>
      </c>
      <c r="D7046" s="3">
        <v>50</v>
      </c>
      <c r="E7046" s="3"/>
      <c r="F7046" s="3"/>
      <c r="G7046" s="3">
        <v>34</v>
      </c>
      <c r="H7046" s="3">
        <v>1322</v>
      </c>
      <c r="I7046" s="3"/>
      <c r="J7046" s="3"/>
      <c r="K7046" s="3"/>
      <c r="L7046" s="3"/>
      <c r="M7046" s="3">
        <v>2009</v>
      </c>
    </row>
    <row r="7047" spans="1:13" x14ac:dyDescent="0.2">
      <c r="A7047" s="8">
        <v>41932</v>
      </c>
      <c r="B7047" s="3">
        <v>16</v>
      </c>
      <c r="C7047" s="3">
        <v>1207</v>
      </c>
      <c r="D7047" s="3">
        <v>49</v>
      </c>
      <c r="E7047" s="3"/>
      <c r="F7047" s="3"/>
      <c r="G7047" s="3">
        <v>37</v>
      </c>
      <c r="H7047" s="3">
        <v>1294</v>
      </c>
      <c r="I7047" s="3"/>
      <c r="J7047" s="3"/>
      <c r="K7047" s="3"/>
      <c r="L7047" s="3"/>
      <c r="M7047" s="3">
        <v>1978</v>
      </c>
    </row>
    <row r="7048" spans="1:13" x14ac:dyDescent="0.2">
      <c r="A7048" s="8">
        <v>41932</v>
      </c>
      <c r="B7048" s="3">
        <v>17</v>
      </c>
      <c r="C7048" s="3">
        <v>1211</v>
      </c>
      <c r="D7048" s="3">
        <v>49</v>
      </c>
      <c r="E7048" s="3"/>
      <c r="F7048" s="3"/>
      <c r="G7048" s="3">
        <v>32</v>
      </c>
      <c r="H7048" s="3">
        <v>1292</v>
      </c>
      <c r="I7048" s="3"/>
      <c r="J7048" s="3"/>
      <c r="K7048" s="3"/>
      <c r="L7048" s="3"/>
      <c r="M7048" s="3">
        <v>1969</v>
      </c>
    </row>
    <row r="7049" spans="1:13" x14ac:dyDescent="0.2">
      <c r="A7049" s="8">
        <v>41932</v>
      </c>
      <c r="B7049" s="3">
        <v>18</v>
      </c>
      <c r="C7049" s="3">
        <v>1206</v>
      </c>
      <c r="D7049" s="3">
        <v>49</v>
      </c>
      <c r="E7049" s="3"/>
      <c r="F7049" s="3"/>
      <c r="G7049" s="3">
        <v>34</v>
      </c>
      <c r="H7049" s="3">
        <v>1289</v>
      </c>
      <c r="I7049" s="3"/>
      <c r="J7049" s="3"/>
      <c r="K7049" s="3"/>
      <c r="L7049" s="3"/>
      <c r="M7049" s="3">
        <v>1964</v>
      </c>
    </row>
    <row r="7050" spans="1:13" x14ac:dyDescent="0.2">
      <c r="A7050" s="8">
        <v>41932</v>
      </c>
      <c r="B7050" s="3">
        <v>19</v>
      </c>
      <c r="C7050" s="3">
        <v>1265</v>
      </c>
      <c r="D7050" s="3">
        <v>51</v>
      </c>
      <c r="E7050" s="3"/>
      <c r="F7050" s="3"/>
      <c r="G7050" s="3">
        <v>34</v>
      </c>
      <c r="H7050" s="3">
        <v>1351</v>
      </c>
      <c r="I7050" s="3"/>
      <c r="J7050" s="3"/>
      <c r="K7050" s="3"/>
      <c r="L7050" s="3"/>
      <c r="M7050" s="3">
        <v>2051</v>
      </c>
    </row>
    <row r="7051" spans="1:13" x14ac:dyDescent="0.2">
      <c r="A7051" s="8">
        <v>41932</v>
      </c>
      <c r="B7051" s="3">
        <v>20</v>
      </c>
      <c r="C7051" s="3">
        <v>1293</v>
      </c>
      <c r="D7051" s="3">
        <v>52</v>
      </c>
      <c r="E7051" s="3"/>
      <c r="F7051" s="3"/>
      <c r="G7051" s="3">
        <v>30</v>
      </c>
      <c r="H7051" s="3">
        <v>1376</v>
      </c>
      <c r="I7051" s="3"/>
      <c r="J7051" s="3"/>
      <c r="K7051" s="3"/>
      <c r="L7051" s="3"/>
      <c r="M7051" s="3">
        <v>2076</v>
      </c>
    </row>
    <row r="7052" spans="1:13" x14ac:dyDescent="0.2">
      <c r="A7052" s="8">
        <v>41932</v>
      </c>
      <c r="B7052" s="3">
        <v>21</v>
      </c>
      <c r="C7052" s="3">
        <v>1251</v>
      </c>
      <c r="D7052" s="3">
        <v>51</v>
      </c>
      <c r="E7052" s="3"/>
      <c r="F7052" s="3"/>
      <c r="G7052" s="3">
        <v>30</v>
      </c>
      <c r="H7052" s="3">
        <v>1332</v>
      </c>
      <c r="I7052" s="3"/>
      <c r="J7052" s="3"/>
      <c r="K7052" s="3"/>
      <c r="L7052" s="3"/>
      <c r="M7052" s="3">
        <v>2015</v>
      </c>
    </row>
    <row r="7053" spans="1:13" x14ac:dyDescent="0.2">
      <c r="A7053" s="8">
        <v>41932</v>
      </c>
      <c r="B7053" s="3">
        <v>22</v>
      </c>
      <c r="C7053" s="3">
        <v>1168</v>
      </c>
      <c r="D7053" s="3">
        <v>47</v>
      </c>
      <c r="E7053" s="3"/>
      <c r="F7053" s="3"/>
      <c r="G7053" s="3">
        <v>29</v>
      </c>
      <c r="H7053" s="3">
        <v>1245</v>
      </c>
      <c r="I7053" s="3"/>
      <c r="J7053" s="3"/>
      <c r="K7053" s="3"/>
      <c r="L7053" s="3"/>
      <c r="M7053" s="3">
        <v>1875</v>
      </c>
    </row>
    <row r="7054" spans="1:13" x14ac:dyDescent="0.2">
      <c r="A7054" s="8">
        <v>41932</v>
      </c>
      <c r="B7054" s="3">
        <v>23</v>
      </c>
      <c r="C7054" s="3">
        <v>1068</v>
      </c>
      <c r="D7054" s="3">
        <v>43</v>
      </c>
      <c r="E7054" s="3"/>
      <c r="F7054" s="3"/>
      <c r="G7054" s="3">
        <v>29</v>
      </c>
      <c r="H7054" s="3">
        <v>1141</v>
      </c>
      <c r="I7054" s="3"/>
      <c r="J7054" s="3"/>
      <c r="K7054" s="3"/>
      <c r="L7054" s="3"/>
      <c r="M7054" s="3">
        <v>1719</v>
      </c>
    </row>
    <row r="7055" spans="1:13" x14ac:dyDescent="0.2">
      <c r="A7055" s="8">
        <v>41932</v>
      </c>
      <c r="B7055" s="3">
        <v>24</v>
      </c>
      <c r="C7055" s="3">
        <v>964</v>
      </c>
      <c r="D7055" s="3">
        <v>39</v>
      </c>
      <c r="E7055" s="3"/>
      <c r="F7055" s="3"/>
      <c r="G7055" s="3">
        <v>21</v>
      </c>
      <c r="H7055" s="3">
        <v>1024</v>
      </c>
      <c r="I7055" s="3"/>
      <c r="J7055" s="3"/>
      <c r="K7055" s="3"/>
      <c r="L7055" s="3"/>
      <c r="M7055" s="3">
        <v>1565</v>
      </c>
    </row>
    <row r="7056" spans="1:13" x14ac:dyDescent="0.2">
      <c r="A7056" s="8">
        <v>41933</v>
      </c>
      <c r="B7056" s="3">
        <v>1</v>
      </c>
      <c r="C7056" s="3">
        <v>893</v>
      </c>
      <c r="D7056" s="3">
        <v>36</v>
      </c>
      <c r="E7056" s="3"/>
      <c r="F7056" s="3"/>
      <c r="G7056" s="3">
        <v>19</v>
      </c>
      <c r="H7056" s="3">
        <v>948</v>
      </c>
      <c r="I7056" s="3"/>
      <c r="J7056" s="3"/>
      <c r="K7056" s="3"/>
      <c r="L7056" s="3"/>
      <c r="M7056" s="3">
        <v>1456</v>
      </c>
    </row>
    <row r="7057" spans="1:13" x14ac:dyDescent="0.2">
      <c r="A7057" s="8">
        <v>41933</v>
      </c>
      <c r="B7057" s="3">
        <v>2</v>
      </c>
      <c r="C7057" s="3">
        <v>847</v>
      </c>
      <c r="D7057" s="3">
        <v>34</v>
      </c>
      <c r="E7057" s="3"/>
      <c r="F7057" s="3"/>
      <c r="G7057" s="3">
        <v>19</v>
      </c>
      <c r="H7057" s="3">
        <v>901</v>
      </c>
      <c r="I7057" s="3"/>
      <c r="J7057" s="3"/>
      <c r="K7057" s="3"/>
      <c r="L7057" s="3"/>
      <c r="M7057" s="3">
        <v>1396</v>
      </c>
    </row>
    <row r="7058" spans="1:13" x14ac:dyDescent="0.2">
      <c r="A7058" s="8">
        <v>41933</v>
      </c>
      <c r="B7058" s="3">
        <v>3</v>
      </c>
      <c r="C7058" s="3">
        <v>825</v>
      </c>
      <c r="D7058" s="3">
        <v>33</v>
      </c>
      <c r="E7058" s="3"/>
      <c r="F7058" s="3"/>
      <c r="G7058" s="3">
        <v>19</v>
      </c>
      <c r="H7058" s="3">
        <v>878</v>
      </c>
      <c r="I7058" s="3"/>
      <c r="J7058" s="3"/>
      <c r="K7058" s="3"/>
      <c r="L7058" s="3"/>
      <c r="M7058" s="3">
        <v>1353</v>
      </c>
    </row>
    <row r="7059" spans="1:13" x14ac:dyDescent="0.2">
      <c r="A7059" s="8">
        <v>41933</v>
      </c>
      <c r="B7059" s="3">
        <v>4</v>
      </c>
      <c r="C7059" s="3">
        <v>821</v>
      </c>
      <c r="D7059" s="3">
        <v>34</v>
      </c>
      <c r="E7059" s="3"/>
      <c r="F7059" s="3"/>
      <c r="G7059" s="3">
        <v>25</v>
      </c>
      <c r="H7059" s="3">
        <v>880</v>
      </c>
      <c r="I7059" s="3"/>
      <c r="J7059" s="3"/>
      <c r="K7059" s="3"/>
      <c r="L7059" s="3"/>
      <c r="M7059" s="3">
        <v>1339</v>
      </c>
    </row>
    <row r="7060" spans="1:13" x14ac:dyDescent="0.2">
      <c r="A7060" s="8">
        <v>41933</v>
      </c>
      <c r="B7060" s="3">
        <v>5</v>
      </c>
      <c r="C7060" s="3">
        <v>840</v>
      </c>
      <c r="D7060" s="3">
        <v>34</v>
      </c>
      <c r="E7060" s="3"/>
      <c r="F7060" s="3"/>
      <c r="G7060" s="3">
        <v>29</v>
      </c>
      <c r="H7060" s="3">
        <v>904</v>
      </c>
      <c r="I7060" s="3"/>
      <c r="J7060" s="3"/>
      <c r="K7060" s="3"/>
      <c r="L7060" s="3"/>
      <c r="M7060" s="3">
        <v>1370</v>
      </c>
    </row>
    <row r="7061" spans="1:13" x14ac:dyDescent="0.2">
      <c r="A7061" s="8">
        <v>41933</v>
      </c>
      <c r="B7061" s="3">
        <v>6</v>
      </c>
      <c r="C7061" s="3">
        <v>911</v>
      </c>
      <c r="D7061" s="3">
        <v>37</v>
      </c>
      <c r="E7061" s="3"/>
      <c r="F7061" s="3"/>
      <c r="G7061" s="3">
        <v>29</v>
      </c>
      <c r="H7061" s="3">
        <v>977</v>
      </c>
      <c r="I7061" s="3"/>
      <c r="J7061" s="3"/>
      <c r="K7061" s="3"/>
      <c r="L7061" s="3"/>
      <c r="M7061" s="3">
        <v>1473</v>
      </c>
    </row>
    <row r="7062" spans="1:13" x14ac:dyDescent="0.2">
      <c r="A7062" s="8">
        <v>41933</v>
      </c>
      <c r="B7062" s="3">
        <v>7</v>
      </c>
      <c r="C7062" s="3">
        <v>1042</v>
      </c>
      <c r="D7062" s="3">
        <v>42</v>
      </c>
      <c r="E7062" s="3"/>
      <c r="F7062" s="3"/>
      <c r="G7062" s="3">
        <v>29</v>
      </c>
      <c r="H7062" s="3">
        <v>1114</v>
      </c>
      <c r="I7062" s="3"/>
      <c r="J7062" s="3"/>
      <c r="K7062" s="3"/>
      <c r="L7062" s="3"/>
      <c r="M7062" s="3">
        <v>1675</v>
      </c>
    </row>
    <row r="7063" spans="1:13" x14ac:dyDescent="0.2">
      <c r="A7063" s="8">
        <v>41933</v>
      </c>
      <c r="B7063" s="3">
        <v>8</v>
      </c>
      <c r="C7063" s="3">
        <v>1097</v>
      </c>
      <c r="D7063" s="3">
        <v>45</v>
      </c>
      <c r="E7063" s="3"/>
      <c r="F7063" s="3"/>
      <c r="G7063" s="3">
        <v>29</v>
      </c>
      <c r="H7063" s="3">
        <v>1171</v>
      </c>
      <c r="I7063" s="3"/>
      <c r="J7063" s="3"/>
      <c r="K7063" s="3"/>
      <c r="L7063" s="3"/>
      <c r="M7063" s="3">
        <v>1756</v>
      </c>
    </row>
    <row r="7064" spans="1:13" x14ac:dyDescent="0.2">
      <c r="A7064" s="8">
        <v>41933</v>
      </c>
      <c r="B7064" s="3">
        <v>9</v>
      </c>
      <c r="C7064" s="3">
        <v>1094</v>
      </c>
      <c r="D7064" s="3">
        <v>45</v>
      </c>
      <c r="E7064" s="3"/>
      <c r="F7064" s="3"/>
      <c r="G7064" s="3">
        <v>30</v>
      </c>
      <c r="H7064" s="3">
        <v>1169</v>
      </c>
      <c r="I7064" s="3"/>
      <c r="J7064" s="3"/>
      <c r="K7064" s="3"/>
      <c r="L7064" s="3"/>
      <c r="M7064" s="3">
        <v>1763</v>
      </c>
    </row>
    <row r="7065" spans="1:13" x14ac:dyDescent="0.2">
      <c r="A7065" s="8">
        <v>41933</v>
      </c>
      <c r="B7065" s="3">
        <v>10</v>
      </c>
      <c r="C7065" s="3">
        <v>1110</v>
      </c>
      <c r="D7065" s="3">
        <v>45</v>
      </c>
      <c r="E7065" s="3"/>
      <c r="F7065" s="3"/>
      <c r="G7065" s="3">
        <v>35</v>
      </c>
      <c r="H7065" s="3">
        <v>1191</v>
      </c>
      <c r="I7065" s="3"/>
      <c r="J7065" s="3"/>
      <c r="K7065" s="3"/>
      <c r="L7065" s="3"/>
      <c r="M7065" s="3">
        <v>1803</v>
      </c>
    </row>
    <row r="7066" spans="1:13" x14ac:dyDescent="0.2">
      <c r="A7066" s="8">
        <v>41933</v>
      </c>
      <c r="B7066" s="3">
        <v>11</v>
      </c>
      <c r="C7066" s="3">
        <v>1117</v>
      </c>
      <c r="D7066" s="3">
        <v>46</v>
      </c>
      <c r="E7066" s="3"/>
      <c r="F7066" s="3"/>
      <c r="G7066" s="3">
        <v>34</v>
      </c>
      <c r="H7066" s="3">
        <v>1197</v>
      </c>
      <c r="I7066" s="3"/>
      <c r="J7066" s="3"/>
      <c r="K7066" s="3"/>
      <c r="L7066" s="3"/>
      <c r="M7066" s="3">
        <v>1819</v>
      </c>
    </row>
    <row r="7067" spans="1:13" x14ac:dyDescent="0.2">
      <c r="A7067" s="8">
        <v>41933</v>
      </c>
      <c r="B7067" s="3">
        <v>12</v>
      </c>
      <c r="C7067" s="3">
        <v>1130</v>
      </c>
      <c r="D7067" s="3">
        <v>46</v>
      </c>
      <c r="E7067" s="3"/>
      <c r="F7067" s="3"/>
      <c r="G7067" s="3">
        <v>39</v>
      </c>
      <c r="H7067" s="3">
        <v>1216</v>
      </c>
      <c r="I7067" s="3"/>
      <c r="J7067" s="3"/>
      <c r="K7067" s="3"/>
      <c r="L7067" s="3"/>
      <c r="M7067" s="3">
        <v>1842</v>
      </c>
    </row>
    <row r="7068" spans="1:13" x14ac:dyDescent="0.2">
      <c r="A7068" s="8">
        <v>41933</v>
      </c>
      <c r="B7068" s="3">
        <v>13</v>
      </c>
      <c r="C7068" s="3">
        <v>1143</v>
      </c>
      <c r="D7068" s="3">
        <v>47</v>
      </c>
      <c r="E7068" s="3"/>
      <c r="F7068" s="3"/>
      <c r="G7068" s="3">
        <v>40</v>
      </c>
      <c r="H7068" s="3">
        <v>1230</v>
      </c>
      <c r="I7068" s="3"/>
      <c r="J7068" s="3"/>
      <c r="K7068" s="3"/>
      <c r="L7068" s="3"/>
      <c r="M7068" s="3">
        <v>1859</v>
      </c>
    </row>
    <row r="7069" spans="1:13" x14ac:dyDescent="0.2">
      <c r="A7069" s="8">
        <v>41933</v>
      </c>
      <c r="B7069" s="3">
        <v>14</v>
      </c>
      <c r="C7069" s="3">
        <v>1153</v>
      </c>
      <c r="D7069" s="3">
        <v>47</v>
      </c>
      <c r="E7069" s="3"/>
      <c r="F7069" s="3"/>
      <c r="G7069" s="3">
        <v>41</v>
      </c>
      <c r="H7069" s="3">
        <v>1242</v>
      </c>
      <c r="I7069" s="3"/>
      <c r="J7069" s="3"/>
      <c r="K7069" s="3"/>
      <c r="L7069" s="3"/>
      <c r="M7069" s="3">
        <v>1870</v>
      </c>
    </row>
    <row r="7070" spans="1:13" x14ac:dyDescent="0.2">
      <c r="A7070" s="8">
        <v>41933</v>
      </c>
      <c r="B7070" s="3">
        <v>15</v>
      </c>
      <c r="C7070" s="3">
        <v>1154</v>
      </c>
      <c r="D7070" s="3">
        <v>47</v>
      </c>
      <c r="E7070" s="3"/>
      <c r="F7070" s="3"/>
      <c r="G7070" s="3">
        <v>39</v>
      </c>
      <c r="H7070" s="3">
        <v>1241</v>
      </c>
      <c r="I7070" s="3"/>
      <c r="J7070" s="3"/>
      <c r="K7070" s="3"/>
      <c r="L7070" s="3"/>
      <c r="M7070" s="3">
        <v>1872</v>
      </c>
    </row>
    <row r="7071" spans="1:13" x14ac:dyDescent="0.2">
      <c r="A7071" s="8">
        <v>41933</v>
      </c>
      <c r="B7071" s="3">
        <v>16</v>
      </c>
      <c r="C7071" s="3">
        <v>1152</v>
      </c>
      <c r="D7071" s="3">
        <v>47</v>
      </c>
      <c r="E7071" s="3"/>
      <c r="F7071" s="3"/>
      <c r="G7071" s="3">
        <v>41</v>
      </c>
      <c r="H7071" s="3">
        <v>1241</v>
      </c>
      <c r="I7071" s="3"/>
      <c r="J7071" s="3"/>
      <c r="K7071" s="3"/>
      <c r="L7071" s="3"/>
      <c r="M7071" s="3">
        <v>1880</v>
      </c>
    </row>
    <row r="7072" spans="1:13" x14ac:dyDescent="0.2">
      <c r="A7072" s="8">
        <v>41933</v>
      </c>
      <c r="B7072" s="3">
        <v>17</v>
      </c>
      <c r="C7072" s="3">
        <v>1158</v>
      </c>
      <c r="D7072" s="3">
        <v>47</v>
      </c>
      <c r="E7072" s="3"/>
      <c r="F7072" s="3"/>
      <c r="G7072" s="3">
        <v>40</v>
      </c>
      <c r="H7072" s="3">
        <v>1246</v>
      </c>
      <c r="I7072" s="3"/>
      <c r="J7072" s="3"/>
      <c r="K7072" s="3"/>
      <c r="L7072" s="3"/>
      <c r="M7072" s="3">
        <v>1881</v>
      </c>
    </row>
    <row r="7073" spans="1:13" x14ac:dyDescent="0.2">
      <c r="A7073" s="8">
        <v>41933</v>
      </c>
      <c r="B7073" s="3">
        <v>18</v>
      </c>
      <c r="C7073" s="3">
        <v>1164</v>
      </c>
      <c r="D7073" s="3">
        <v>48</v>
      </c>
      <c r="E7073" s="3"/>
      <c r="F7073" s="3"/>
      <c r="G7073" s="3">
        <v>38</v>
      </c>
      <c r="H7073" s="3">
        <v>1250</v>
      </c>
      <c r="I7073" s="3"/>
      <c r="J7073" s="3"/>
      <c r="K7073" s="3"/>
      <c r="L7073" s="3"/>
      <c r="M7073" s="3">
        <v>1888</v>
      </c>
    </row>
    <row r="7074" spans="1:13" x14ac:dyDescent="0.2">
      <c r="A7074" s="8">
        <v>41933</v>
      </c>
      <c r="B7074" s="3">
        <v>19</v>
      </c>
      <c r="C7074" s="3">
        <v>1229</v>
      </c>
      <c r="D7074" s="3">
        <v>50</v>
      </c>
      <c r="E7074" s="3"/>
      <c r="F7074" s="3"/>
      <c r="G7074" s="3">
        <v>31</v>
      </c>
      <c r="H7074" s="3">
        <v>1310</v>
      </c>
      <c r="I7074" s="3"/>
      <c r="J7074" s="3"/>
      <c r="K7074" s="3"/>
      <c r="L7074" s="3"/>
      <c r="M7074" s="3">
        <v>1978</v>
      </c>
    </row>
    <row r="7075" spans="1:13" x14ac:dyDescent="0.2">
      <c r="A7075" s="8">
        <v>41933</v>
      </c>
      <c r="B7075" s="3">
        <v>20</v>
      </c>
      <c r="C7075" s="3">
        <v>1266</v>
      </c>
      <c r="D7075" s="3">
        <v>51</v>
      </c>
      <c r="E7075" s="3"/>
      <c r="F7075" s="3"/>
      <c r="G7075" s="3">
        <v>30</v>
      </c>
      <c r="H7075" s="3">
        <v>1348</v>
      </c>
      <c r="I7075" s="3"/>
      <c r="J7075" s="3"/>
      <c r="K7075" s="3"/>
      <c r="L7075" s="3"/>
      <c r="M7075" s="3">
        <v>2027</v>
      </c>
    </row>
    <row r="7076" spans="1:13" x14ac:dyDescent="0.2">
      <c r="A7076" s="8">
        <v>41933</v>
      </c>
      <c r="B7076" s="3">
        <v>21</v>
      </c>
      <c r="C7076" s="3">
        <v>1226</v>
      </c>
      <c r="D7076" s="3">
        <v>50</v>
      </c>
      <c r="E7076" s="3"/>
      <c r="F7076" s="3"/>
      <c r="G7076" s="3">
        <v>29</v>
      </c>
      <c r="H7076" s="3">
        <v>1305</v>
      </c>
      <c r="I7076" s="3"/>
      <c r="J7076" s="3"/>
      <c r="K7076" s="3"/>
      <c r="L7076" s="3"/>
      <c r="M7076" s="3">
        <v>1966</v>
      </c>
    </row>
    <row r="7077" spans="1:13" x14ac:dyDescent="0.2">
      <c r="A7077" s="8">
        <v>41933</v>
      </c>
      <c r="B7077" s="3">
        <v>22</v>
      </c>
      <c r="C7077" s="3">
        <v>1152</v>
      </c>
      <c r="D7077" s="3">
        <v>47</v>
      </c>
      <c r="E7077" s="3"/>
      <c r="F7077" s="3"/>
      <c r="G7077" s="3">
        <v>30</v>
      </c>
      <c r="H7077" s="3">
        <v>1229</v>
      </c>
      <c r="I7077" s="3"/>
      <c r="J7077" s="3"/>
      <c r="K7077" s="3"/>
      <c r="L7077" s="3"/>
      <c r="M7077" s="3">
        <v>1857</v>
      </c>
    </row>
    <row r="7078" spans="1:13" x14ac:dyDescent="0.2">
      <c r="A7078" s="8">
        <v>41933</v>
      </c>
      <c r="B7078" s="3">
        <v>23</v>
      </c>
      <c r="C7078" s="3">
        <v>1053</v>
      </c>
      <c r="D7078" s="3">
        <v>43</v>
      </c>
      <c r="E7078" s="3"/>
      <c r="F7078" s="3"/>
      <c r="G7078" s="3">
        <v>28</v>
      </c>
      <c r="H7078" s="3">
        <v>1124</v>
      </c>
      <c r="I7078" s="3"/>
      <c r="J7078" s="3"/>
      <c r="K7078" s="3"/>
      <c r="L7078" s="3"/>
      <c r="M7078" s="3">
        <v>1692</v>
      </c>
    </row>
    <row r="7079" spans="1:13" x14ac:dyDescent="0.2">
      <c r="A7079" s="8">
        <v>41933</v>
      </c>
      <c r="B7079" s="3">
        <v>24</v>
      </c>
      <c r="C7079" s="3">
        <v>954</v>
      </c>
      <c r="D7079" s="3">
        <v>39</v>
      </c>
      <c r="E7079" s="3"/>
      <c r="F7079" s="3"/>
      <c r="G7079" s="3">
        <v>28</v>
      </c>
      <c r="H7079" s="3">
        <v>1021</v>
      </c>
      <c r="I7079" s="3"/>
      <c r="J7079" s="3"/>
      <c r="K7079" s="3"/>
      <c r="L7079" s="3"/>
      <c r="M7079" s="3">
        <v>1540</v>
      </c>
    </row>
    <row r="7080" spans="1:13" x14ac:dyDescent="0.2">
      <c r="A7080" s="8">
        <v>41934</v>
      </c>
      <c r="B7080" s="3">
        <v>1</v>
      </c>
      <c r="C7080" s="3">
        <v>885</v>
      </c>
      <c r="D7080" s="3">
        <v>36</v>
      </c>
      <c r="E7080" s="3"/>
      <c r="F7080" s="3"/>
      <c r="G7080" s="3">
        <v>28</v>
      </c>
      <c r="H7080" s="3">
        <v>949</v>
      </c>
      <c r="I7080" s="3"/>
      <c r="J7080" s="3"/>
      <c r="K7080" s="3"/>
      <c r="L7080" s="3"/>
      <c r="M7080" s="3">
        <v>1432</v>
      </c>
    </row>
    <row r="7081" spans="1:13" x14ac:dyDescent="0.2">
      <c r="A7081" s="8">
        <v>41934</v>
      </c>
      <c r="B7081" s="3">
        <v>2</v>
      </c>
      <c r="C7081" s="3">
        <v>841</v>
      </c>
      <c r="D7081" s="3">
        <v>34</v>
      </c>
      <c r="E7081" s="3"/>
      <c r="F7081" s="3"/>
      <c r="G7081" s="3">
        <v>29</v>
      </c>
      <c r="H7081" s="3">
        <v>905</v>
      </c>
      <c r="I7081" s="3"/>
      <c r="J7081" s="3"/>
      <c r="K7081" s="3"/>
      <c r="L7081" s="3"/>
      <c r="M7081" s="3">
        <v>1384</v>
      </c>
    </row>
    <row r="7082" spans="1:13" x14ac:dyDescent="0.2">
      <c r="A7082" s="8">
        <v>41934</v>
      </c>
      <c r="B7082" s="3">
        <v>3</v>
      </c>
      <c r="C7082" s="3">
        <v>816</v>
      </c>
      <c r="D7082" s="3">
        <v>33</v>
      </c>
      <c r="E7082" s="3"/>
      <c r="F7082" s="3"/>
      <c r="G7082" s="3">
        <v>28</v>
      </c>
      <c r="H7082" s="3">
        <v>878</v>
      </c>
      <c r="I7082" s="3"/>
      <c r="J7082" s="3"/>
      <c r="K7082" s="3"/>
      <c r="L7082" s="3"/>
      <c r="M7082" s="3">
        <v>1357</v>
      </c>
    </row>
    <row r="7083" spans="1:13" x14ac:dyDescent="0.2">
      <c r="A7083" s="8">
        <v>41934</v>
      </c>
      <c r="B7083" s="3">
        <v>4</v>
      </c>
      <c r="C7083" s="3">
        <v>819</v>
      </c>
      <c r="D7083" s="3">
        <v>34</v>
      </c>
      <c r="E7083" s="3"/>
      <c r="F7083" s="3"/>
      <c r="G7083" s="3">
        <v>29</v>
      </c>
      <c r="H7083" s="3">
        <v>882</v>
      </c>
      <c r="I7083" s="3"/>
      <c r="J7083" s="3"/>
      <c r="K7083" s="3"/>
      <c r="L7083" s="3"/>
      <c r="M7083" s="3">
        <v>1351</v>
      </c>
    </row>
    <row r="7084" spans="1:13" x14ac:dyDescent="0.2">
      <c r="A7084" s="8">
        <v>41934</v>
      </c>
      <c r="B7084" s="3">
        <v>5</v>
      </c>
      <c r="C7084" s="3">
        <v>841</v>
      </c>
      <c r="D7084" s="3">
        <v>34</v>
      </c>
      <c r="E7084" s="3"/>
      <c r="F7084" s="3"/>
      <c r="G7084" s="3">
        <v>27</v>
      </c>
      <c r="H7084" s="3">
        <v>903</v>
      </c>
      <c r="I7084" s="3"/>
      <c r="J7084" s="3"/>
      <c r="K7084" s="3"/>
      <c r="L7084" s="3"/>
      <c r="M7084" s="3">
        <v>1376</v>
      </c>
    </row>
    <row r="7085" spans="1:13" x14ac:dyDescent="0.2">
      <c r="A7085" s="8">
        <v>41934</v>
      </c>
      <c r="B7085" s="3">
        <v>6</v>
      </c>
      <c r="C7085" s="3">
        <v>916</v>
      </c>
      <c r="D7085" s="3">
        <v>37</v>
      </c>
      <c r="E7085" s="3"/>
      <c r="F7085" s="3"/>
      <c r="G7085" s="3">
        <v>28</v>
      </c>
      <c r="H7085" s="3">
        <v>982</v>
      </c>
      <c r="I7085" s="3"/>
      <c r="J7085" s="3"/>
      <c r="K7085" s="3"/>
      <c r="L7085" s="3"/>
      <c r="M7085" s="3">
        <v>1488</v>
      </c>
    </row>
    <row r="7086" spans="1:13" x14ac:dyDescent="0.2">
      <c r="A7086" s="8">
        <v>41934</v>
      </c>
      <c r="B7086" s="3">
        <v>7</v>
      </c>
      <c r="C7086" s="3">
        <v>1048</v>
      </c>
      <c r="D7086" s="3">
        <v>43</v>
      </c>
      <c r="E7086" s="3"/>
      <c r="F7086" s="3"/>
      <c r="G7086" s="3">
        <v>30</v>
      </c>
      <c r="H7086" s="3">
        <v>1121</v>
      </c>
      <c r="I7086" s="3"/>
      <c r="J7086" s="3"/>
      <c r="K7086" s="3"/>
      <c r="L7086" s="3"/>
      <c r="M7086" s="3">
        <v>1698</v>
      </c>
    </row>
    <row r="7087" spans="1:13" x14ac:dyDescent="0.2">
      <c r="A7087" s="8">
        <v>41934</v>
      </c>
      <c r="B7087" s="3">
        <v>8</v>
      </c>
      <c r="C7087" s="3">
        <v>1113</v>
      </c>
      <c r="D7087" s="3">
        <v>45</v>
      </c>
      <c r="E7087" s="3"/>
      <c r="F7087" s="3"/>
      <c r="G7087" s="3">
        <v>29</v>
      </c>
      <c r="H7087" s="3">
        <v>1188</v>
      </c>
      <c r="I7087" s="3"/>
      <c r="J7087" s="3"/>
      <c r="K7087" s="3"/>
      <c r="L7087" s="3"/>
      <c r="M7087" s="3">
        <v>1810</v>
      </c>
    </row>
    <row r="7088" spans="1:13" x14ac:dyDescent="0.2">
      <c r="A7088" s="8">
        <v>41934</v>
      </c>
      <c r="B7088" s="3">
        <v>9</v>
      </c>
      <c r="C7088" s="3">
        <v>1095</v>
      </c>
      <c r="D7088" s="3">
        <v>45</v>
      </c>
      <c r="E7088" s="3"/>
      <c r="F7088" s="3"/>
      <c r="G7088" s="3">
        <v>30</v>
      </c>
      <c r="H7088" s="3">
        <v>1170</v>
      </c>
      <c r="I7088" s="3"/>
      <c r="J7088" s="3"/>
      <c r="K7088" s="3"/>
      <c r="L7088" s="3"/>
      <c r="M7088" s="3">
        <v>1790</v>
      </c>
    </row>
    <row r="7089" spans="1:13" x14ac:dyDescent="0.2">
      <c r="A7089" s="8">
        <v>41934</v>
      </c>
      <c r="B7089" s="3">
        <v>10</v>
      </c>
      <c r="C7089" s="3">
        <v>1107</v>
      </c>
      <c r="D7089" s="3">
        <v>45</v>
      </c>
      <c r="E7089" s="3"/>
      <c r="F7089" s="3"/>
      <c r="G7089" s="3">
        <v>31</v>
      </c>
      <c r="H7089" s="3">
        <v>1183</v>
      </c>
      <c r="I7089" s="3"/>
      <c r="J7089" s="3"/>
      <c r="K7089" s="3"/>
      <c r="L7089" s="3"/>
      <c r="M7089" s="3">
        <v>1818</v>
      </c>
    </row>
    <row r="7090" spans="1:13" x14ac:dyDescent="0.2">
      <c r="A7090" s="8">
        <v>41934</v>
      </c>
      <c r="B7090" s="3">
        <v>11</v>
      </c>
      <c r="C7090" s="3">
        <v>1132</v>
      </c>
      <c r="D7090" s="3">
        <v>46</v>
      </c>
      <c r="E7090" s="3"/>
      <c r="F7090" s="3"/>
      <c r="G7090" s="3">
        <v>38</v>
      </c>
      <c r="H7090" s="3">
        <v>1217</v>
      </c>
      <c r="I7090" s="3"/>
      <c r="J7090" s="3"/>
      <c r="K7090" s="3"/>
      <c r="L7090" s="3"/>
      <c r="M7090" s="3">
        <v>1856</v>
      </c>
    </row>
    <row r="7091" spans="1:13" x14ac:dyDescent="0.2">
      <c r="A7091" s="8">
        <v>41934</v>
      </c>
      <c r="B7091" s="3">
        <v>12</v>
      </c>
      <c r="C7091" s="3">
        <v>1146</v>
      </c>
      <c r="D7091" s="3">
        <v>47</v>
      </c>
      <c r="E7091" s="3"/>
      <c r="F7091" s="3"/>
      <c r="G7091" s="3">
        <v>38</v>
      </c>
      <c r="H7091" s="3">
        <v>1231</v>
      </c>
      <c r="I7091" s="3"/>
      <c r="J7091" s="3"/>
      <c r="K7091" s="3"/>
      <c r="L7091" s="3"/>
      <c r="M7091" s="3">
        <v>1886</v>
      </c>
    </row>
    <row r="7092" spans="1:13" x14ac:dyDescent="0.2">
      <c r="A7092" s="8">
        <v>41934</v>
      </c>
      <c r="B7092" s="3">
        <v>13</v>
      </c>
      <c r="C7092" s="3">
        <v>1160</v>
      </c>
      <c r="D7092" s="3">
        <v>48</v>
      </c>
      <c r="E7092" s="3"/>
      <c r="F7092" s="3"/>
      <c r="G7092" s="3">
        <v>41</v>
      </c>
      <c r="H7092" s="3">
        <v>1249</v>
      </c>
      <c r="I7092" s="3"/>
      <c r="J7092" s="3"/>
      <c r="K7092" s="3"/>
      <c r="L7092" s="3"/>
      <c r="M7092" s="3">
        <v>1902</v>
      </c>
    </row>
    <row r="7093" spans="1:13" x14ac:dyDescent="0.2">
      <c r="A7093" s="8">
        <v>41934</v>
      </c>
      <c r="B7093" s="3">
        <v>14</v>
      </c>
      <c r="C7093" s="3">
        <v>1169</v>
      </c>
      <c r="D7093" s="3">
        <v>48</v>
      </c>
      <c r="E7093" s="3"/>
      <c r="F7093" s="3"/>
      <c r="G7093" s="3">
        <v>41</v>
      </c>
      <c r="H7093" s="3">
        <v>1258</v>
      </c>
      <c r="I7093" s="3"/>
      <c r="J7093" s="3"/>
      <c r="K7093" s="3"/>
      <c r="L7093" s="3"/>
      <c r="M7093" s="3">
        <v>1928</v>
      </c>
    </row>
    <row r="7094" spans="1:13" x14ac:dyDescent="0.2">
      <c r="A7094" s="8">
        <v>41934</v>
      </c>
      <c r="B7094" s="3">
        <v>15</v>
      </c>
      <c r="C7094" s="3">
        <v>1176</v>
      </c>
      <c r="D7094" s="3">
        <v>48</v>
      </c>
      <c r="E7094" s="3"/>
      <c r="F7094" s="3"/>
      <c r="G7094" s="3">
        <v>39</v>
      </c>
      <c r="H7094" s="3">
        <v>1263</v>
      </c>
      <c r="I7094" s="3"/>
      <c r="J7094" s="3"/>
      <c r="K7094" s="3"/>
      <c r="L7094" s="3"/>
      <c r="M7094" s="3">
        <v>1929</v>
      </c>
    </row>
    <row r="7095" spans="1:13" x14ac:dyDescent="0.2">
      <c r="A7095" s="8">
        <v>41934</v>
      </c>
      <c r="B7095" s="3">
        <v>16</v>
      </c>
      <c r="C7095" s="3">
        <v>1183</v>
      </c>
      <c r="D7095" s="3">
        <v>48</v>
      </c>
      <c r="E7095" s="3"/>
      <c r="F7095" s="3"/>
      <c r="G7095" s="3">
        <v>38</v>
      </c>
      <c r="H7095" s="3">
        <v>1270</v>
      </c>
      <c r="I7095" s="3"/>
      <c r="J7095" s="3"/>
      <c r="K7095" s="3"/>
      <c r="L7095" s="3"/>
      <c r="M7095" s="3">
        <v>1935</v>
      </c>
    </row>
    <row r="7096" spans="1:13" x14ac:dyDescent="0.2">
      <c r="A7096" s="8">
        <v>41934</v>
      </c>
      <c r="B7096" s="3">
        <v>17</v>
      </c>
      <c r="C7096" s="3">
        <v>1192</v>
      </c>
      <c r="D7096" s="3">
        <v>49</v>
      </c>
      <c r="E7096" s="3"/>
      <c r="F7096" s="3"/>
      <c r="G7096" s="3">
        <v>39</v>
      </c>
      <c r="H7096" s="3">
        <v>1280</v>
      </c>
      <c r="I7096" s="3"/>
      <c r="J7096" s="3"/>
      <c r="K7096" s="3"/>
      <c r="L7096" s="3"/>
      <c r="M7096" s="3">
        <v>1937</v>
      </c>
    </row>
    <row r="7097" spans="1:13" x14ac:dyDescent="0.2">
      <c r="A7097" s="8">
        <v>41934</v>
      </c>
      <c r="B7097" s="3">
        <v>18</v>
      </c>
      <c r="C7097" s="3">
        <v>1190</v>
      </c>
      <c r="D7097" s="3">
        <v>49</v>
      </c>
      <c r="E7097" s="3"/>
      <c r="F7097" s="3"/>
      <c r="G7097" s="3">
        <v>39</v>
      </c>
      <c r="H7097" s="3">
        <v>1278</v>
      </c>
      <c r="I7097" s="3"/>
      <c r="J7097" s="3"/>
      <c r="K7097" s="3"/>
      <c r="L7097" s="3"/>
      <c r="M7097" s="3">
        <v>1947</v>
      </c>
    </row>
    <row r="7098" spans="1:13" x14ac:dyDescent="0.2">
      <c r="A7098" s="8">
        <v>41934</v>
      </c>
      <c r="B7098" s="3">
        <v>19</v>
      </c>
      <c r="C7098" s="3">
        <v>1268</v>
      </c>
      <c r="D7098" s="3">
        <v>51</v>
      </c>
      <c r="E7098" s="3"/>
      <c r="F7098" s="3"/>
      <c r="G7098" s="3">
        <v>31</v>
      </c>
      <c r="H7098" s="3">
        <v>1351</v>
      </c>
      <c r="I7098" s="3"/>
      <c r="J7098" s="3"/>
      <c r="K7098" s="3"/>
      <c r="L7098" s="3"/>
      <c r="M7098" s="3">
        <v>2050</v>
      </c>
    </row>
    <row r="7099" spans="1:13" x14ac:dyDescent="0.2">
      <c r="A7099" s="8">
        <v>41934</v>
      </c>
      <c r="B7099" s="3">
        <v>20</v>
      </c>
      <c r="C7099" s="3">
        <v>1285</v>
      </c>
      <c r="D7099" s="3">
        <v>52</v>
      </c>
      <c r="E7099" s="3"/>
      <c r="F7099" s="3"/>
      <c r="G7099" s="3">
        <v>31</v>
      </c>
      <c r="H7099" s="3">
        <v>1368</v>
      </c>
      <c r="I7099" s="3"/>
      <c r="J7099" s="3"/>
      <c r="K7099" s="3"/>
      <c r="L7099" s="3"/>
      <c r="M7099" s="3">
        <v>2075</v>
      </c>
    </row>
    <row r="7100" spans="1:13" x14ac:dyDescent="0.2">
      <c r="A7100" s="8">
        <v>41934</v>
      </c>
      <c r="B7100" s="3">
        <v>21</v>
      </c>
      <c r="C7100" s="3">
        <v>1252</v>
      </c>
      <c r="D7100" s="3">
        <v>51</v>
      </c>
      <c r="E7100" s="3"/>
      <c r="F7100" s="3"/>
      <c r="G7100" s="3">
        <v>30</v>
      </c>
      <c r="H7100" s="3">
        <v>1333</v>
      </c>
      <c r="I7100" s="3"/>
      <c r="J7100" s="3"/>
      <c r="K7100" s="3"/>
      <c r="L7100" s="3"/>
      <c r="M7100" s="3">
        <v>2016</v>
      </c>
    </row>
    <row r="7101" spans="1:13" x14ac:dyDescent="0.2">
      <c r="A7101" s="8">
        <v>41934</v>
      </c>
      <c r="B7101" s="3">
        <v>22</v>
      </c>
      <c r="C7101" s="3">
        <v>1175</v>
      </c>
      <c r="D7101" s="3">
        <v>48</v>
      </c>
      <c r="E7101" s="3"/>
      <c r="F7101" s="3"/>
      <c r="G7101" s="3">
        <v>29</v>
      </c>
      <c r="H7101" s="3">
        <v>1252</v>
      </c>
      <c r="I7101" s="3"/>
      <c r="J7101" s="3"/>
      <c r="K7101" s="3"/>
      <c r="L7101" s="3"/>
      <c r="M7101" s="3">
        <v>1894</v>
      </c>
    </row>
    <row r="7102" spans="1:13" x14ac:dyDescent="0.2">
      <c r="A7102" s="8">
        <v>41934</v>
      </c>
      <c r="B7102" s="3">
        <v>23</v>
      </c>
      <c r="C7102" s="3">
        <v>1065</v>
      </c>
      <c r="D7102" s="3">
        <v>43</v>
      </c>
      <c r="E7102" s="3"/>
      <c r="F7102" s="3"/>
      <c r="G7102" s="3">
        <v>30</v>
      </c>
      <c r="H7102" s="3">
        <v>1139</v>
      </c>
      <c r="I7102" s="3"/>
      <c r="J7102" s="3"/>
      <c r="K7102" s="3"/>
      <c r="L7102" s="3"/>
      <c r="M7102" s="3">
        <v>1730</v>
      </c>
    </row>
    <row r="7103" spans="1:13" x14ac:dyDescent="0.2">
      <c r="A7103" s="8">
        <v>41934</v>
      </c>
      <c r="B7103" s="3">
        <v>24</v>
      </c>
      <c r="C7103" s="3">
        <v>962</v>
      </c>
      <c r="D7103" s="3">
        <v>39</v>
      </c>
      <c r="E7103" s="3"/>
      <c r="F7103" s="3"/>
      <c r="G7103" s="3">
        <v>29</v>
      </c>
      <c r="H7103" s="3">
        <v>1030</v>
      </c>
      <c r="I7103" s="3"/>
      <c r="J7103" s="3"/>
      <c r="K7103" s="3"/>
      <c r="L7103" s="3"/>
      <c r="M7103" s="3">
        <v>1569</v>
      </c>
    </row>
    <row r="7104" spans="1:13" x14ac:dyDescent="0.2">
      <c r="A7104" s="8">
        <v>41935</v>
      </c>
      <c r="B7104" s="3">
        <v>1</v>
      </c>
      <c r="C7104" s="3">
        <v>893</v>
      </c>
      <c r="D7104" s="3">
        <v>36</v>
      </c>
      <c r="E7104" s="3"/>
      <c r="F7104" s="3"/>
      <c r="G7104" s="3">
        <v>28</v>
      </c>
      <c r="H7104" s="3">
        <v>958</v>
      </c>
      <c r="I7104" s="3"/>
      <c r="J7104" s="3"/>
      <c r="K7104" s="3"/>
      <c r="L7104" s="3"/>
      <c r="M7104" s="3">
        <v>1462</v>
      </c>
    </row>
    <row r="7105" spans="1:13" x14ac:dyDescent="0.2">
      <c r="A7105" s="8">
        <v>41935</v>
      </c>
      <c r="B7105" s="3">
        <v>2</v>
      </c>
      <c r="C7105" s="3">
        <v>850</v>
      </c>
      <c r="D7105" s="3">
        <v>35</v>
      </c>
      <c r="E7105" s="3"/>
      <c r="F7105" s="3"/>
      <c r="G7105" s="3">
        <v>29</v>
      </c>
      <c r="H7105" s="3">
        <v>914</v>
      </c>
      <c r="I7105" s="3"/>
      <c r="J7105" s="3"/>
      <c r="K7105" s="3"/>
      <c r="L7105" s="3"/>
      <c r="M7105" s="3">
        <v>1409</v>
      </c>
    </row>
    <row r="7106" spans="1:13" x14ac:dyDescent="0.2">
      <c r="A7106" s="8">
        <v>41935</v>
      </c>
      <c r="B7106" s="3">
        <v>3</v>
      </c>
      <c r="C7106" s="3">
        <v>830</v>
      </c>
      <c r="D7106" s="3">
        <v>34</v>
      </c>
      <c r="E7106" s="3"/>
      <c r="F7106" s="3"/>
      <c r="G7106" s="3">
        <v>28</v>
      </c>
      <c r="H7106" s="3">
        <v>892</v>
      </c>
      <c r="I7106" s="3"/>
      <c r="J7106" s="3"/>
      <c r="K7106" s="3"/>
      <c r="L7106" s="3"/>
      <c r="M7106" s="3">
        <v>1376</v>
      </c>
    </row>
    <row r="7107" spans="1:13" x14ac:dyDescent="0.2">
      <c r="A7107" s="8">
        <v>41935</v>
      </c>
      <c r="B7107" s="3">
        <v>4</v>
      </c>
      <c r="C7107" s="3">
        <v>821</v>
      </c>
      <c r="D7107" s="3">
        <v>34</v>
      </c>
      <c r="E7107" s="3"/>
      <c r="F7107" s="3"/>
      <c r="G7107" s="3">
        <v>29</v>
      </c>
      <c r="H7107" s="3">
        <v>884</v>
      </c>
      <c r="I7107" s="3"/>
      <c r="J7107" s="3"/>
      <c r="K7107" s="3"/>
      <c r="L7107" s="3"/>
      <c r="M7107" s="3">
        <v>1364</v>
      </c>
    </row>
    <row r="7108" spans="1:13" x14ac:dyDescent="0.2">
      <c r="A7108" s="8">
        <v>41935</v>
      </c>
      <c r="B7108" s="3">
        <v>5</v>
      </c>
      <c r="C7108" s="3">
        <v>849</v>
      </c>
      <c r="D7108" s="3">
        <v>35</v>
      </c>
      <c r="E7108" s="3"/>
      <c r="F7108" s="3"/>
      <c r="G7108" s="3">
        <v>28</v>
      </c>
      <c r="H7108" s="3">
        <v>912</v>
      </c>
      <c r="I7108" s="3"/>
      <c r="J7108" s="3"/>
      <c r="K7108" s="3"/>
      <c r="L7108" s="3"/>
      <c r="M7108" s="3">
        <v>1396</v>
      </c>
    </row>
    <row r="7109" spans="1:13" x14ac:dyDescent="0.2">
      <c r="A7109" s="8">
        <v>41935</v>
      </c>
      <c r="B7109" s="3">
        <v>6</v>
      </c>
      <c r="C7109" s="3">
        <v>917</v>
      </c>
      <c r="D7109" s="3">
        <v>37</v>
      </c>
      <c r="E7109" s="3"/>
      <c r="F7109" s="3"/>
      <c r="G7109" s="3">
        <v>29</v>
      </c>
      <c r="H7109" s="3">
        <v>984</v>
      </c>
      <c r="I7109" s="3"/>
      <c r="J7109" s="3"/>
      <c r="K7109" s="3"/>
      <c r="L7109" s="3"/>
      <c r="M7109" s="3">
        <v>1496</v>
      </c>
    </row>
    <row r="7110" spans="1:13" x14ac:dyDescent="0.2">
      <c r="A7110" s="8">
        <v>41935</v>
      </c>
      <c r="B7110" s="3">
        <v>7</v>
      </c>
      <c r="C7110" s="3">
        <v>1043</v>
      </c>
      <c r="D7110" s="3">
        <v>42</v>
      </c>
      <c r="E7110" s="3"/>
      <c r="F7110" s="3"/>
      <c r="G7110" s="3">
        <v>30</v>
      </c>
      <c r="H7110" s="3">
        <v>1116</v>
      </c>
      <c r="I7110" s="3"/>
      <c r="J7110" s="3"/>
      <c r="K7110" s="3"/>
      <c r="L7110" s="3"/>
      <c r="M7110" s="3">
        <v>1691</v>
      </c>
    </row>
    <row r="7111" spans="1:13" x14ac:dyDescent="0.2">
      <c r="A7111" s="8">
        <v>41935</v>
      </c>
      <c r="B7111" s="3">
        <v>8</v>
      </c>
      <c r="C7111" s="3">
        <v>1118</v>
      </c>
      <c r="D7111" s="3">
        <v>45</v>
      </c>
      <c r="E7111" s="3"/>
      <c r="F7111" s="3"/>
      <c r="G7111" s="3">
        <v>30</v>
      </c>
      <c r="H7111" s="3">
        <v>1194</v>
      </c>
      <c r="I7111" s="3"/>
      <c r="J7111" s="3"/>
      <c r="K7111" s="3"/>
      <c r="L7111" s="3"/>
      <c r="M7111" s="3">
        <v>1798</v>
      </c>
    </row>
    <row r="7112" spans="1:13" x14ac:dyDescent="0.2">
      <c r="A7112" s="8">
        <v>41935</v>
      </c>
      <c r="B7112" s="3">
        <v>9</v>
      </c>
      <c r="C7112" s="3">
        <v>1110</v>
      </c>
      <c r="D7112" s="3">
        <v>45</v>
      </c>
      <c r="E7112" s="3"/>
      <c r="F7112" s="3"/>
      <c r="G7112" s="3">
        <v>30</v>
      </c>
      <c r="H7112" s="3">
        <v>1185</v>
      </c>
      <c r="I7112" s="3"/>
      <c r="J7112" s="3"/>
      <c r="K7112" s="3"/>
      <c r="L7112" s="3"/>
      <c r="M7112" s="3">
        <v>1792</v>
      </c>
    </row>
    <row r="7113" spans="1:13" x14ac:dyDescent="0.2">
      <c r="A7113" s="8">
        <v>41935</v>
      </c>
      <c r="B7113" s="3">
        <v>10</v>
      </c>
      <c r="C7113" s="3">
        <v>1140</v>
      </c>
      <c r="D7113" s="3">
        <v>46</v>
      </c>
      <c r="E7113" s="3"/>
      <c r="F7113" s="3"/>
      <c r="G7113" s="3">
        <v>31</v>
      </c>
      <c r="H7113" s="3">
        <v>1218</v>
      </c>
      <c r="I7113" s="3"/>
      <c r="J7113" s="3"/>
      <c r="K7113" s="3"/>
      <c r="L7113" s="3"/>
      <c r="M7113" s="3">
        <v>1847</v>
      </c>
    </row>
    <row r="7114" spans="1:13" x14ac:dyDescent="0.2">
      <c r="A7114" s="8">
        <v>41935</v>
      </c>
      <c r="B7114" s="3">
        <v>11</v>
      </c>
      <c r="C7114" s="3">
        <v>1171</v>
      </c>
      <c r="D7114" s="3">
        <v>48</v>
      </c>
      <c r="E7114" s="3"/>
      <c r="F7114" s="3"/>
      <c r="G7114" s="3">
        <v>35</v>
      </c>
      <c r="H7114" s="3">
        <v>1254</v>
      </c>
      <c r="I7114" s="3"/>
      <c r="J7114" s="3"/>
      <c r="K7114" s="3"/>
      <c r="L7114" s="3"/>
      <c r="M7114" s="3">
        <v>1887</v>
      </c>
    </row>
    <row r="7115" spans="1:13" x14ac:dyDescent="0.2">
      <c r="A7115" s="8">
        <v>41935</v>
      </c>
      <c r="B7115" s="3">
        <v>12</v>
      </c>
      <c r="C7115" s="3">
        <v>1187</v>
      </c>
      <c r="D7115" s="3">
        <v>48</v>
      </c>
      <c r="E7115" s="3"/>
      <c r="F7115" s="3"/>
      <c r="G7115" s="3">
        <v>35</v>
      </c>
      <c r="H7115" s="3">
        <v>1271</v>
      </c>
      <c r="I7115" s="3"/>
      <c r="J7115" s="3"/>
      <c r="K7115" s="3"/>
      <c r="L7115" s="3"/>
      <c r="M7115" s="3">
        <v>1919</v>
      </c>
    </row>
    <row r="7116" spans="1:13" x14ac:dyDescent="0.2">
      <c r="A7116" s="8">
        <v>41935</v>
      </c>
      <c r="B7116" s="3">
        <v>13</v>
      </c>
      <c r="C7116" s="3">
        <v>1196</v>
      </c>
      <c r="D7116" s="3">
        <v>49</v>
      </c>
      <c r="E7116" s="3"/>
      <c r="F7116" s="3"/>
      <c r="G7116" s="3">
        <v>39</v>
      </c>
      <c r="H7116" s="3">
        <v>1284</v>
      </c>
      <c r="I7116" s="3"/>
      <c r="J7116" s="3"/>
      <c r="K7116" s="3"/>
      <c r="L7116" s="3"/>
      <c r="M7116" s="3">
        <v>1939</v>
      </c>
    </row>
    <row r="7117" spans="1:13" x14ac:dyDescent="0.2">
      <c r="A7117" s="8">
        <v>41935</v>
      </c>
      <c r="B7117" s="3">
        <v>14</v>
      </c>
      <c r="C7117" s="3">
        <v>1217</v>
      </c>
      <c r="D7117" s="3">
        <v>50</v>
      </c>
      <c r="E7117" s="3"/>
      <c r="F7117" s="3"/>
      <c r="G7117" s="3">
        <v>40</v>
      </c>
      <c r="H7117" s="3">
        <v>1307</v>
      </c>
      <c r="I7117" s="3"/>
      <c r="J7117" s="3"/>
      <c r="K7117" s="3"/>
      <c r="L7117" s="3"/>
      <c r="M7117" s="3">
        <v>1977</v>
      </c>
    </row>
    <row r="7118" spans="1:13" x14ac:dyDescent="0.2">
      <c r="A7118" s="8">
        <v>41935</v>
      </c>
      <c r="B7118" s="3">
        <v>15</v>
      </c>
      <c r="C7118" s="3">
        <v>1223</v>
      </c>
      <c r="D7118" s="3">
        <v>50</v>
      </c>
      <c r="E7118" s="3"/>
      <c r="F7118" s="3"/>
      <c r="G7118" s="3">
        <v>38</v>
      </c>
      <c r="H7118" s="3">
        <v>1311</v>
      </c>
      <c r="I7118" s="3"/>
      <c r="J7118" s="3"/>
      <c r="K7118" s="3"/>
      <c r="L7118" s="3"/>
      <c r="M7118" s="3">
        <v>1984</v>
      </c>
    </row>
    <row r="7119" spans="1:13" x14ac:dyDescent="0.2">
      <c r="A7119" s="8">
        <v>41935</v>
      </c>
      <c r="B7119" s="3">
        <v>16</v>
      </c>
      <c r="C7119" s="3">
        <v>1207</v>
      </c>
      <c r="D7119" s="3">
        <v>49</v>
      </c>
      <c r="E7119" s="3"/>
      <c r="F7119" s="3"/>
      <c r="G7119" s="3">
        <v>35</v>
      </c>
      <c r="H7119" s="3">
        <v>1291</v>
      </c>
      <c r="I7119" s="3"/>
      <c r="J7119" s="3"/>
      <c r="K7119" s="3"/>
      <c r="L7119" s="3"/>
      <c r="M7119" s="3">
        <v>1972</v>
      </c>
    </row>
    <row r="7120" spans="1:13" x14ac:dyDescent="0.2">
      <c r="A7120" s="8">
        <v>41935</v>
      </c>
      <c r="B7120" s="3">
        <v>17</v>
      </c>
      <c r="C7120" s="3">
        <v>1219</v>
      </c>
      <c r="D7120" s="3">
        <v>50</v>
      </c>
      <c r="E7120" s="3"/>
      <c r="F7120" s="3"/>
      <c r="G7120" s="3">
        <v>34</v>
      </c>
      <c r="H7120" s="3">
        <v>1303</v>
      </c>
      <c r="I7120" s="3"/>
      <c r="J7120" s="3"/>
      <c r="K7120" s="3"/>
      <c r="L7120" s="3"/>
      <c r="M7120" s="3">
        <v>1982</v>
      </c>
    </row>
    <row r="7121" spans="1:13" x14ac:dyDescent="0.2">
      <c r="A7121" s="8">
        <v>41935</v>
      </c>
      <c r="B7121" s="3">
        <v>18</v>
      </c>
      <c r="C7121" s="3">
        <v>1214</v>
      </c>
      <c r="D7121" s="3">
        <v>50</v>
      </c>
      <c r="E7121" s="3"/>
      <c r="F7121" s="3"/>
      <c r="G7121" s="3">
        <v>38</v>
      </c>
      <c r="H7121" s="3">
        <v>1302</v>
      </c>
      <c r="I7121" s="3"/>
      <c r="J7121" s="3"/>
      <c r="K7121" s="3"/>
      <c r="L7121" s="3"/>
      <c r="M7121" s="3">
        <v>1975</v>
      </c>
    </row>
    <row r="7122" spans="1:13" x14ac:dyDescent="0.2">
      <c r="A7122" s="8">
        <v>41935</v>
      </c>
      <c r="B7122" s="3">
        <v>19</v>
      </c>
      <c r="C7122" s="3">
        <v>1269</v>
      </c>
      <c r="D7122" s="3">
        <v>52</v>
      </c>
      <c r="E7122" s="3"/>
      <c r="F7122" s="3"/>
      <c r="G7122" s="3">
        <v>33</v>
      </c>
      <c r="H7122" s="3">
        <v>1354</v>
      </c>
      <c r="I7122" s="3"/>
      <c r="J7122" s="3"/>
      <c r="K7122" s="3"/>
      <c r="L7122" s="3"/>
      <c r="M7122" s="3">
        <v>2050</v>
      </c>
    </row>
    <row r="7123" spans="1:13" x14ac:dyDescent="0.2">
      <c r="A7123" s="8">
        <v>41935</v>
      </c>
      <c r="B7123" s="3">
        <v>20</v>
      </c>
      <c r="C7123" s="3">
        <v>1294</v>
      </c>
      <c r="D7123" s="3">
        <v>52</v>
      </c>
      <c r="E7123" s="3"/>
      <c r="F7123" s="3"/>
      <c r="G7123" s="3">
        <v>31</v>
      </c>
      <c r="H7123" s="3">
        <v>1378</v>
      </c>
      <c r="I7123" s="3"/>
      <c r="J7123" s="3"/>
      <c r="K7123" s="3"/>
      <c r="L7123" s="3"/>
      <c r="M7123" s="3">
        <v>2080</v>
      </c>
    </row>
    <row r="7124" spans="1:13" x14ac:dyDescent="0.2">
      <c r="A7124" s="8">
        <v>41935</v>
      </c>
      <c r="B7124" s="3">
        <v>21</v>
      </c>
      <c r="C7124" s="3">
        <v>1254</v>
      </c>
      <c r="D7124" s="3">
        <v>51</v>
      </c>
      <c r="E7124" s="3"/>
      <c r="F7124" s="3"/>
      <c r="G7124" s="3">
        <v>30</v>
      </c>
      <c r="H7124" s="3">
        <v>1335</v>
      </c>
      <c r="I7124" s="3"/>
      <c r="J7124" s="3"/>
      <c r="K7124" s="3"/>
      <c r="L7124" s="3"/>
      <c r="M7124" s="3">
        <v>2020</v>
      </c>
    </row>
    <row r="7125" spans="1:13" x14ac:dyDescent="0.2">
      <c r="A7125" s="8">
        <v>41935</v>
      </c>
      <c r="B7125" s="3">
        <v>22</v>
      </c>
      <c r="C7125" s="3">
        <v>1179</v>
      </c>
      <c r="D7125" s="3">
        <v>48</v>
      </c>
      <c r="E7125" s="3"/>
      <c r="F7125" s="3"/>
      <c r="G7125" s="3">
        <v>30</v>
      </c>
      <c r="H7125" s="3">
        <v>1257</v>
      </c>
      <c r="I7125" s="3"/>
      <c r="J7125" s="3"/>
      <c r="K7125" s="3"/>
      <c r="L7125" s="3"/>
      <c r="M7125" s="3">
        <v>1899</v>
      </c>
    </row>
    <row r="7126" spans="1:13" x14ac:dyDescent="0.2">
      <c r="A7126" s="8">
        <v>41935</v>
      </c>
      <c r="B7126" s="3">
        <v>23</v>
      </c>
      <c r="C7126" s="3">
        <v>1070</v>
      </c>
      <c r="D7126" s="3">
        <v>44</v>
      </c>
      <c r="E7126" s="3"/>
      <c r="F7126" s="3"/>
      <c r="G7126" s="3">
        <v>29</v>
      </c>
      <c r="H7126" s="3">
        <v>1143</v>
      </c>
      <c r="I7126" s="3"/>
      <c r="J7126" s="3"/>
      <c r="K7126" s="3"/>
      <c r="L7126" s="3"/>
      <c r="M7126" s="3">
        <v>1723</v>
      </c>
    </row>
    <row r="7127" spans="1:13" x14ac:dyDescent="0.2">
      <c r="A7127" s="8">
        <v>41935</v>
      </c>
      <c r="B7127" s="3">
        <v>24</v>
      </c>
      <c r="C7127" s="3">
        <v>967</v>
      </c>
      <c r="D7127" s="3">
        <v>39</v>
      </c>
      <c r="E7127" s="3"/>
      <c r="F7127" s="3"/>
      <c r="G7127" s="3">
        <v>29</v>
      </c>
      <c r="H7127" s="3">
        <v>1036</v>
      </c>
      <c r="I7127" s="3"/>
      <c r="J7127" s="3"/>
      <c r="K7127" s="3"/>
      <c r="L7127" s="3"/>
      <c r="M7127" s="3">
        <v>1569</v>
      </c>
    </row>
    <row r="7128" spans="1:13" x14ac:dyDescent="0.2">
      <c r="A7128" s="8">
        <v>41936</v>
      </c>
      <c r="B7128" s="3">
        <v>1</v>
      </c>
      <c r="C7128" s="3">
        <v>893</v>
      </c>
      <c r="D7128" s="3">
        <v>36</v>
      </c>
      <c r="E7128" s="3"/>
      <c r="F7128" s="3"/>
      <c r="G7128" s="3">
        <v>28</v>
      </c>
      <c r="H7128" s="3">
        <v>958</v>
      </c>
      <c r="I7128" s="3"/>
      <c r="J7128" s="3"/>
      <c r="K7128" s="3"/>
      <c r="L7128" s="3"/>
      <c r="M7128" s="3">
        <v>1456</v>
      </c>
    </row>
    <row r="7129" spans="1:13" x14ac:dyDescent="0.2">
      <c r="A7129" s="8">
        <v>41936</v>
      </c>
      <c r="B7129" s="3">
        <v>2</v>
      </c>
      <c r="C7129" s="3">
        <v>854</v>
      </c>
      <c r="D7129" s="3">
        <v>35</v>
      </c>
      <c r="E7129" s="3"/>
      <c r="F7129" s="3"/>
      <c r="G7129" s="3">
        <v>28</v>
      </c>
      <c r="H7129" s="3">
        <v>917</v>
      </c>
      <c r="I7129" s="3"/>
      <c r="J7129" s="3"/>
      <c r="K7129" s="3"/>
      <c r="L7129" s="3"/>
      <c r="M7129" s="3">
        <v>1399</v>
      </c>
    </row>
    <row r="7130" spans="1:13" x14ac:dyDescent="0.2">
      <c r="A7130" s="8">
        <v>41936</v>
      </c>
      <c r="B7130" s="3">
        <v>3</v>
      </c>
      <c r="C7130" s="3">
        <v>829</v>
      </c>
      <c r="D7130" s="3">
        <v>34</v>
      </c>
      <c r="E7130" s="3"/>
      <c r="F7130" s="3"/>
      <c r="G7130" s="3">
        <v>28</v>
      </c>
      <c r="H7130" s="3">
        <v>891</v>
      </c>
      <c r="I7130" s="3"/>
      <c r="J7130" s="3"/>
      <c r="K7130" s="3"/>
      <c r="L7130" s="3"/>
      <c r="M7130" s="3">
        <v>1366</v>
      </c>
    </row>
    <row r="7131" spans="1:13" x14ac:dyDescent="0.2">
      <c r="A7131" s="8">
        <v>41936</v>
      </c>
      <c r="B7131" s="3">
        <v>4</v>
      </c>
      <c r="C7131" s="3">
        <v>826</v>
      </c>
      <c r="D7131" s="3">
        <v>34</v>
      </c>
      <c r="E7131" s="3"/>
      <c r="F7131" s="3"/>
      <c r="G7131" s="3">
        <v>29</v>
      </c>
      <c r="H7131" s="3">
        <v>889</v>
      </c>
      <c r="I7131" s="3"/>
      <c r="J7131" s="3"/>
      <c r="K7131" s="3"/>
      <c r="L7131" s="3"/>
      <c r="M7131" s="3">
        <v>1356</v>
      </c>
    </row>
    <row r="7132" spans="1:13" x14ac:dyDescent="0.2">
      <c r="A7132" s="8">
        <v>41936</v>
      </c>
      <c r="B7132" s="3">
        <v>5</v>
      </c>
      <c r="C7132" s="3">
        <v>849</v>
      </c>
      <c r="D7132" s="3">
        <v>35</v>
      </c>
      <c r="E7132" s="3"/>
      <c r="F7132" s="3"/>
      <c r="G7132" s="3">
        <v>28</v>
      </c>
      <c r="H7132" s="3">
        <v>912</v>
      </c>
      <c r="I7132" s="3"/>
      <c r="J7132" s="3"/>
      <c r="K7132" s="3"/>
      <c r="L7132" s="3"/>
      <c r="M7132" s="3">
        <v>1389</v>
      </c>
    </row>
    <row r="7133" spans="1:13" x14ac:dyDescent="0.2">
      <c r="A7133" s="8">
        <v>41936</v>
      </c>
      <c r="B7133" s="3">
        <v>6</v>
      </c>
      <c r="C7133" s="3">
        <v>913</v>
      </c>
      <c r="D7133" s="3">
        <v>37</v>
      </c>
      <c r="E7133" s="3"/>
      <c r="F7133" s="3"/>
      <c r="G7133" s="3">
        <v>29</v>
      </c>
      <c r="H7133" s="3">
        <v>980</v>
      </c>
      <c r="I7133" s="3"/>
      <c r="J7133" s="3"/>
      <c r="K7133" s="3"/>
      <c r="L7133" s="3"/>
      <c r="M7133" s="3">
        <v>1488</v>
      </c>
    </row>
    <row r="7134" spans="1:13" x14ac:dyDescent="0.2">
      <c r="A7134" s="8">
        <v>41936</v>
      </c>
      <c r="B7134" s="3">
        <v>7</v>
      </c>
      <c r="C7134" s="3">
        <v>1045</v>
      </c>
      <c r="D7134" s="3">
        <v>43</v>
      </c>
      <c r="E7134" s="3"/>
      <c r="F7134" s="3"/>
      <c r="G7134" s="3">
        <v>29</v>
      </c>
      <c r="H7134" s="3">
        <v>1117</v>
      </c>
      <c r="I7134" s="3"/>
      <c r="J7134" s="3"/>
      <c r="K7134" s="3"/>
      <c r="L7134" s="3"/>
      <c r="M7134" s="3">
        <v>1682</v>
      </c>
    </row>
    <row r="7135" spans="1:13" x14ac:dyDescent="0.2">
      <c r="A7135" s="8">
        <v>41936</v>
      </c>
      <c r="B7135" s="3">
        <v>8</v>
      </c>
      <c r="C7135" s="3">
        <v>1108</v>
      </c>
      <c r="D7135" s="3">
        <v>45</v>
      </c>
      <c r="E7135" s="3"/>
      <c r="F7135" s="3"/>
      <c r="G7135" s="3">
        <v>30</v>
      </c>
      <c r="H7135" s="3">
        <v>1183</v>
      </c>
      <c r="I7135" s="3"/>
      <c r="J7135" s="3"/>
      <c r="K7135" s="3"/>
      <c r="L7135" s="3"/>
      <c r="M7135" s="3">
        <v>1756</v>
      </c>
    </row>
    <row r="7136" spans="1:13" x14ac:dyDescent="0.2">
      <c r="A7136" s="8">
        <v>41936</v>
      </c>
      <c r="B7136" s="3">
        <v>9</v>
      </c>
      <c r="C7136" s="3">
        <v>1109</v>
      </c>
      <c r="D7136" s="3">
        <v>45</v>
      </c>
      <c r="E7136" s="3"/>
      <c r="F7136" s="3"/>
      <c r="G7136" s="3">
        <v>30</v>
      </c>
      <c r="H7136" s="3">
        <v>1184</v>
      </c>
      <c r="I7136" s="3"/>
      <c r="J7136" s="3"/>
      <c r="K7136" s="3"/>
      <c r="L7136" s="3"/>
      <c r="M7136" s="3">
        <v>1770</v>
      </c>
    </row>
    <row r="7137" spans="1:13" x14ac:dyDescent="0.2">
      <c r="A7137" s="8">
        <v>41936</v>
      </c>
      <c r="B7137" s="3">
        <v>10</v>
      </c>
      <c r="C7137" s="3">
        <v>1111</v>
      </c>
      <c r="D7137" s="3">
        <v>45</v>
      </c>
      <c r="E7137" s="3"/>
      <c r="F7137" s="3"/>
      <c r="G7137" s="3">
        <v>32</v>
      </c>
      <c r="H7137" s="3">
        <v>1189</v>
      </c>
      <c r="I7137" s="3"/>
      <c r="J7137" s="3"/>
      <c r="K7137" s="3"/>
      <c r="L7137" s="3"/>
      <c r="M7137" s="3">
        <v>1787</v>
      </c>
    </row>
    <row r="7138" spans="1:13" x14ac:dyDescent="0.2">
      <c r="A7138" s="8">
        <v>41936</v>
      </c>
      <c r="B7138" s="3">
        <v>11</v>
      </c>
      <c r="C7138" s="3">
        <v>1139</v>
      </c>
      <c r="D7138" s="3">
        <v>47</v>
      </c>
      <c r="E7138" s="3"/>
      <c r="F7138" s="3"/>
      <c r="G7138" s="3">
        <v>37</v>
      </c>
      <c r="H7138" s="3">
        <v>1223</v>
      </c>
      <c r="I7138" s="3"/>
      <c r="J7138" s="3"/>
      <c r="K7138" s="3"/>
      <c r="L7138" s="3"/>
      <c r="M7138" s="3">
        <v>1831</v>
      </c>
    </row>
    <row r="7139" spans="1:13" x14ac:dyDescent="0.2">
      <c r="A7139" s="8">
        <v>41936</v>
      </c>
      <c r="B7139" s="3">
        <v>12</v>
      </c>
      <c r="C7139" s="3">
        <v>1150</v>
      </c>
      <c r="D7139" s="3">
        <v>47</v>
      </c>
      <c r="E7139" s="3"/>
      <c r="F7139" s="3"/>
      <c r="G7139" s="3">
        <v>41</v>
      </c>
      <c r="H7139" s="3">
        <v>1238</v>
      </c>
      <c r="I7139" s="3"/>
      <c r="J7139" s="3"/>
      <c r="K7139" s="3"/>
      <c r="L7139" s="3"/>
      <c r="M7139" s="3">
        <v>1860</v>
      </c>
    </row>
    <row r="7140" spans="1:13" x14ac:dyDescent="0.2">
      <c r="A7140" s="8">
        <v>41936</v>
      </c>
      <c r="B7140" s="3">
        <v>13</v>
      </c>
      <c r="C7140" s="3">
        <v>1175</v>
      </c>
      <c r="D7140" s="3">
        <v>48</v>
      </c>
      <c r="E7140" s="3"/>
      <c r="F7140" s="3"/>
      <c r="G7140" s="3">
        <v>40</v>
      </c>
      <c r="H7140" s="3">
        <v>1263</v>
      </c>
      <c r="I7140" s="3"/>
      <c r="J7140" s="3"/>
      <c r="K7140" s="3"/>
      <c r="L7140" s="3"/>
      <c r="M7140" s="3">
        <v>1902</v>
      </c>
    </row>
    <row r="7141" spans="1:13" x14ac:dyDescent="0.2">
      <c r="A7141" s="8">
        <v>41936</v>
      </c>
      <c r="B7141" s="3">
        <v>14</v>
      </c>
      <c r="C7141" s="3">
        <v>1191</v>
      </c>
      <c r="D7141" s="3">
        <v>49</v>
      </c>
      <c r="E7141" s="3"/>
      <c r="F7141" s="3"/>
      <c r="G7141" s="3">
        <v>40</v>
      </c>
      <c r="H7141" s="3">
        <v>1280</v>
      </c>
      <c r="I7141" s="3"/>
      <c r="J7141" s="3"/>
      <c r="K7141" s="3"/>
      <c r="L7141" s="3"/>
      <c r="M7141" s="3">
        <v>1925</v>
      </c>
    </row>
    <row r="7142" spans="1:13" x14ac:dyDescent="0.2">
      <c r="A7142" s="8">
        <v>41936</v>
      </c>
      <c r="B7142" s="3">
        <v>15</v>
      </c>
      <c r="C7142" s="3">
        <v>1210</v>
      </c>
      <c r="D7142" s="3">
        <v>50</v>
      </c>
      <c r="E7142" s="3"/>
      <c r="F7142" s="3"/>
      <c r="G7142" s="3">
        <v>43</v>
      </c>
      <c r="H7142" s="3">
        <v>1303</v>
      </c>
      <c r="I7142" s="3"/>
      <c r="J7142" s="3"/>
      <c r="K7142" s="3"/>
      <c r="L7142" s="3"/>
      <c r="M7142" s="3">
        <v>1953</v>
      </c>
    </row>
    <row r="7143" spans="1:13" x14ac:dyDescent="0.2">
      <c r="A7143" s="8">
        <v>41936</v>
      </c>
      <c r="B7143" s="3">
        <v>16</v>
      </c>
      <c r="C7143" s="3">
        <v>1205</v>
      </c>
      <c r="D7143" s="3">
        <v>49</v>
      </c>
      <c r="E7143" s="3"/>
      <c r="F7143" s="3"/>
      <c r="G7143" s="3">
        <v>40</v>
      </c>
      <c r="H7143" s="3">
        <v>1295</v>
      </c>
      <c r="I7143" s="3"/>
      <c r="J7143" s="3"/>
      <c r="K7143" s="3"/>
      <c r="L7143" s="3"/>
      <c r="M7143" s="3">
        <v>1946</v>
      </c>
    </row>
    <row r="7144" spans="1:13" x14ac:dyDescent="0.2">
      <c r="A7144" s="8">
        <v>41936</v>
      </c>
      <c r="B7144" s="3">
        <v>17</v>
      </c>
      <c r="C7144" s="3">
        <v>1217</v>
      </c>
      <c r="D7144" s="3">
        <v>50</v>
      </c>
      <c r="E7144" s="3"/>
      <c r="F7144" s="3"/>
      <c r="G7144" s="3">
        <v>40</v>
      </c>
      <c r="H7144" s="3">
        <v>1307</v>
      </c>
      <c r="I7144" s="3"/>
      <c r="J7144" s="3"/>
      <c r="K7144" s="3"/>
      <c r="L7144" s="3"/>
      <c r="M7144" s="3">
        <v>1963</v>
      </c>
    </row>
    <row r="7145" spans="1:13" x14ac:dyDescent="0.2">
      <c r="A7145" s="8">
        <v>41936</v>
      </c>
      <c r="B7145" s="3">
        <v>18</v>
      </c>
      <c r="C7145" s="3">
        <v>1207</v>
      </c>
      <c r="D7145" s="3">
        <v>49</v>
      </c>
      <c r="E7145" s="3"/>
      <c r="F7145" s="3"/>
      <c r="G7145" s="3">
        <v>36</v>
      </c>
      <c r="H7145" s="3">
        <v>1293</v>
      </c>
      <c r="I7145" s="3"/>
      <c r="J7145" s="3"/>
      <c r="K7145" s="3"/>
      <c r="L7145" s="3"/>
      <c r="M7145" s="3">
        <v>1948</v>
      </c>
    </row>
    <row r="7146" spans="1:13" x14ac:dyDescent="0.2">
      <c r="A7146" s="8">
        <v>41936</v>
      </c>
      <c r="B7146" s="3">
        <v>19</v>
      </c>
      <c r="C7146" s="3">
        <v>1240</v>
      </c>
      <c r="D7146" s="3">
        <v>50</v>
      </c>
      <c r="E7146" s="3"/>
      <c r="F7146" s="3"/>
      <c r="G7146" s="3">
        <v>33</v>
      </c>
      <c r="H7146" s="3">
        <v>1324</v>
      </c>
      <c r="I7146" s="3"/>
      <c r="J7146" s="3"/>
      <c r="K7146" s="3"/>
      <c r="L7146" s="3"/>
      <c r="M7146" s="3">
        <v>1990</v>
      </c>
    </row>
    <row r="7147" spans="1:13" x14ac:dyDescent="0.2">
      <c r="A7147" s="8">
        <v>41936</v>
      </c>
      <c r="B7147" s="3">
        <v>20</v>
      </c>
      <c r="C7147" s="3">
        <v>1245</v>
      </c>
      <c r="D7147" s="3">
        <v>51</v>
      </c>
      <c r="E7147" s="3"/>
      <c r="F7147" s="3"/>
      <c r="G7147" s="3">
        <v>31</v>
      </c>
      <c r="H7147" s="3">
        <v>1327</v>
      </c>
      <c r="I7147" s="3"/>
      <c r="J7147" s="3"/>
      <c r="K7147" s="3"/>
      <c r="L7147" s="3"/>
      <c r="M7147" s="3">
        <v>1998</v>
      </c>
    </row>
    <row r="7148" spans="1:13" x14ac:dyDescent="0.2">
      <c r="A7148" s="8">
        <v>41936</v>
      </c>
      <c r="B7148" s="3">
        <v>21</v>
      </c>
      <c r="C7148" s="3">
        <v>1209</v>
      </c>
      <c r="D7148" s="3">
        <v>49</v>
      </c>
      <c r="E7148" s="3"/>
      <c r="F7148" s="3"/>
      <c r="G7148" s="3">
        <v>29</v>
      </c>
      <c r="H7148" s="3">
        <v>1287</v>
      </c>
      <c r="I7148" s="3"/>
      <c r="J7148" s="3"/>
      <c r="K7148" s="3"/>
      <c r="L7148" s="3"/>
      <c r="M7148" s="3">
        <v>1932</v>
      </c>
    </row>
    <row r="7149" spans="1:13" x14ac:dyDescent="0.2">
      <c r="A7149" s="8">
        <v>41936</v>
      </c>
      <c r="B7149" s="3">
        <v>22</v>
      </c>
      <c r="C7149" s="3">
        <v>1154</v>
      </c>
      <c r="D7149" s="3">
        <v>47</v>
      </c>
      <c r="E7149" s="3"/>
      <c r="F7149" s="3"/>
      <c r="G7149" s="3">
        <v>29</v>
      </c>
      <c r="H7149" s="3">
        <v>1230</v>
      </c>
      <c r="I7149" s="3"/>
      <c r="J7149" s="3"/>
      <c r="K7149" s="3"/>
      <c r="L7149" s="3"/>
      <c r="M7149" s="3">
        <v>1845</v>
      </c>
    </row>
    <row r="7150" spans="1:13" x14ac:dyDescent="0.2">
      <c r="A7150" s="8">
        <v>41936</v>
      </c>
      <c r="B7150" s="3">
        <v>23</v>
      </c>
      <c r="C7150" s="3">
        <v>1069</v>
      </c>
      <c r="D7150" s="3">
        <v>43</v>
      </c>
      <c r="E7150" s="3"/>
      <c r="F7150" s="3"/>
      <c r="G7150" s="3">
        <v>29</v>
      </c>
      <c r="H7150" s="3">
        <v>1142</v>
      </c>
      <c r="I7150" s="3"/>
      <c r="J7150" s="3"/>
      <c r="K7150" s="3"/>
      <c r="L7150" s="3"/>
      <c r="M7150" s="3">
        <v>1699</v>
      </c>
    </row>
    <row r="7151" spans="1:13" x14ac:dyDescent="0.2">
      <c r="A7151" s="8">
        <v>41936</v>
      </c>
      <c r="B7151" s="3">
        <v>24</v>
      </c>
      <c r="C7151" s="3">
        <v>981</v>
      </c>
      <c r="D7151" s="3">
        <v>40</v>
      </c>
      <c r="E7151" s="3"/>
      <c r="F7151" s="3"/>
      <c r="G7151" s="3">
        <v>29</v>
      </c>
      <c r="H7151" s="3">
        <v>1050</v>
      </c>
      <c r="I7151" s="3"/>
      <c r="J7151" s="3"/>
      <c r="K7151" s="3"/>
      <c r="L7151" s="3"/>
      <c r="M7151" s="3">
        <v>1574</v>
      </c>
    </row>
    <row r="7152" spans="1:13" x14ac:dyDescent="0.2">
      <c r="A7152" s="8">
        <v>41937</v>
      </c>
      <c r="B7152" s="3">
        <v>1</v>
      </c>
      <c r="C7152" s="3">
        <v>909</v>
      </c>
      <c r="D7152" s="3">
        <v>37</v>
      </c>
      <c r="E7152" s="3"/>
      <c r="F7152" s="3"/>
      <c r="G7152" s="3">
        <v>29</v>
      </c>
      <c r="H7152" s="3">
        <v>975</v>
      </c>
      <c r="I7152" s="3"/>
      <c r="J7152" s="3"/>
      <c r="K7152" s="3"/>
      <c r="L7152" s="3"/>
      <c r="M7152" s="3">
        <v>1466</v>
      </c>
    </row>
    <row r="7153" spans="1:13" x14ac:dyDescent="0.2">
      <c r="A7153" s="8">
        <v>41937</v>
      </c>
      <c r="B7153" s="3">
        <v>2</v>
      </c>
      <c r="C7153" s="3">
        <v>859</v>
      </c>
      <c r="D7153" s="3">
        <v>35</v>
      </c>
      <c r="E7153" s="3"/>
      <c r="F7153" s="3"/>
      <c r="G7153" s="3">
        <v>27</v>
      </c>
      <c r="H7153" s="3">
        <v>921</v>
      </c>
      <c r="I7153" s="3"/>
      <c r="J7153" s="3"/>
      <c r="K7153" s="3"/>
      <c r="L7153" s="3"/>
      <c r="M7153" s="3">
        <v>1375</v>
      </c>
    </row>
    <row r="7154" spans="1:13" x14ac:dyDescent="0.2">
      <c r="A7154" s="8">
        <v>41937</v>
      </c>
      <c r="B7154" s="3">
        <v>3</v>
      </c>
      <c r="C7154" s="3">
        <v>829</v>
      </c>
      <c r="D7154" s="3">
        <v>34</v>
      </c>
      <c r="E7154" s="3"/>
      <c r="F7154" s="3"/>
      <c r="G7154" s="3">
        <v>29</v>
      </c>
      <c r="H7154" s="3">
        <v>892</v>
      </c>
      <c r="I7154" s="3"/>
      <c r="J7154" s="3"/>
      <c r="K7154" s="3"/>
      <c r="L7154" s="3"/>
      <c r="M7154" s="3">
        <v>1344</v>
      </c>
    </row>
    <row r="7155" spans="1:13" x14ac:dyDescent="0.2">
      <c r="A7155" s="8">
        <v>41937</v>
      </c>
      <c r="B7155" s="3">
        <v>4</v>
      </c>
      <c r="C7155" s="3">
        <v>814</v>
      </c>
      <c r="D7155" s="3">
        <v>33</v>
      </c>
      <c r="E7155" s="3"/>
      <c r="F7155" s="3"/>
      <c r="G7155" s="3">
        <v>28</v>
      </c>
      <c r="H7155" s="3">
        <v>876</v>
      </c>
      <c r="I7155" s="3"/>
      <c r="J7155" s="3"/>
      <c r="K7155" s="3"/>
      <c r="L7155" s="3"/>
      <c r="M7155" s="3">
        <v>1323</v>
      </c>
    </row>
    <row r="7156" spans="1:13" x14ac:dyDescent="0.2">
      <c r="A7156" s="8">
        <v>41937</v>
      </c>
      <c r="B7156" s="3">
        <v>5</v>
      </c>
      <c r="C7156" s="3">
        <v>820</v>
      </c>
      <c r="D7156" s="3">
        <v>34</v>
      </c>
      <c r="E7156" s="3"/>
      <c r="F7156" s="3"/>
      <c r="G7156" s="3">
        <v>28</v>
      </c>
      <c r="H7156" s="3">
        <v>882</v>
      </c>
      <c r="I7156" s="3"/>
      <c r="J7156" s="3"/>
      <c r="K7156" s="3"/>
      <c r="L7156" s="3"/>
      <c r="M7156" s="3">
        <v>1327</v>
      </c>
    </row>
    <row r="7157" spans="1:13" x14ac:dyDescent="0.2">
      <c r="A7157" s="8">
        <v>41937</v>
      </c>
      <c r="B7157" s="3">
        <v>6</v>
      </c>
      <c r="C7157" s="3">
        <v>853</v>
      </c>
      <c r="D7157" s="3">
        <v>35</v>
      </c>
      <c r="E7157" s="3"/>
      <c r="F7157" s="3"/>
      <c r="G7157" s="3">
        <v>28</v>
      </c>
      <c r="H7157" s="3">
        <v>916</v>
      </c>
      <c r="I7157" s="3"/>
      <c r="J7157" s="3"/>
      <c r="K7157" s="3"/>
      <c r="L7157" s="3"/>
      <c r="M7157" s="3">
        <v>1373</v>
      </c>
    </row>
    <row r="7158" spans="1:13" x14ac:dyDescent="0.2">
      <c r="A7158" s="8">
        <v>41937</v>
      </c>
      <c r="B7158" s="3">
        <v>7</v>
      </c>
      <c r="C7158" s="3">
        <v>895</v>
      </c>
      <c r="D7158" s="3">
        <v>37</v>
      </c>
      <c r="E7158" s="3"/>
      <c r="F7158" s="3"/>
      <c r="G7158" s="3">
        <v>29</v>
      </c>
      <c r="H7158" s="3">
        <v>961</v>
      </c>
      <c r="I7158" s="3"/>
      <c r="J7158" s="3"/>
      <c r="K7158" s="3"/>
      <c r="L7158" s="3"/>
      <c r="M7158" s="3">
        <v>1462</v>
      </c>
    </row>
    <row r="7159" spans="1:13" x14ac:dyDescent="0.2">
      <c r="A7159" s="8">
        <v>41937</v>
      </c>
      <c r="B7159" s="3">
        <v>8</v>
      </c>
      <c r="C7159" s="3">
        <v>942</v>
      </c>
      <c r="D7159" s="3">
        <v>38</v>
      </c>
      <c r="E7159" s="3"/>
      <c r="F7159" s="3"/>
      <c r="G7159" s="3">
        <v>29</v>
      </c>
      <c r="H7159" s="3">
        <v>1010</v>
      </c>
      <c r="I7159" s="3"/>
      <c r="J7159" s="3"/>
      <c r="K7159" s="3"/>
      <c r="L7159" s="3"/>
      <c r="M7159" s="3">
        <v>1539</v>
      </c>
    </row>
    <row r="7160" spans="1:13" x14ac:dyDescent="0.2">
      <c r="A7160" s="8">
        <v>41937</v>
      </c>
      <c r="B7160" s="3">
        <v>9</v>
      </c>
      <c r="C7160" s="3">
        <v>991</v>
      </c>
      <c r="D7160" s="3">
        <v>40</v>
      </c>
      <c r="E7160" s="3"/>
      <c r="F7160" s="3"/>
      <c r="G7160" s="3">
        <v>29</v>
      </c>
      <c r="H7160" s="3">
        <v>1061</v>
      </c>
      <c r="I7160" s="3"/>
      <c r="J7160" s="3"/>
      <c r="K7160" s="3"/>
      <c r="L7160" s="3"/>
      <c r="M7160" s="3">
        <v>1609</v>
      </c>
    </row>
    <row r="7161" spans="1:13" x14ac:dyDescent="0.2">
      <c r="A7161" s="8">
        <v>41937</v>
      </c>
      <c r="B7161" s="3">
        <v>10</v>
      </c>
      <c r="C7161" s="3">
        <v>1051</v>
      </c>
      <c r="D7161" s="3">
        <v>43</v>
      </c>
      <c r="E7161" s="3"/>
      <c r="F7161" s="3"/>
      <c r="G7161" s="3">
        <v>28</v>
      </c>
      <c r="H7161" s="3">
        <v>1122</v>
      </c>
      <c r="I7161" s="3"/>
      <c r="J7161" s="3"/>
      <c r="K7161" s="3"/>
      <c r="L7161" s="3"/>
      <c r="M7161" s="3">
        <v>1692</v>
      </c>
    </row>
    <row r="7162" spans="1:13" x14ac:dyDescent="0.2">
      <c r="A7162" s="8">
        <v>41937</v>
      </c>
      <c r="B7162" s="3">
        <v>11</v>
      </c>
      <c r="C7162" s="3">
        <v>1090</v>
      </c>
      <c r="D7162" s="3">
        <v>44</v>
      </c>
      <c r="E7162" s="3"/>
      <c r="F7162" s="3"/>
      <c r="G7162" s="3">
        <v>29</v>
      </c>
      <c r="H7162" s="3">
        <v>1164</v>
      </c>
      <c r="I7162" s="3"/>
      <c r="J7162" s="3"/>
      <c r="K7162" s="3"/>
      <c r="L7162" s="3"/>
      <c r="M7162" s="3">
        <v>1753</v>
      </c>
    </row>
    <row r="7163" spans="1:13" x14ac:dyDescent="0.2">
      <c r="A7163" s="8">
        <v>41937</v>
      </c>
      <c r="B7163" s="3">
        <v>12</v>
      </c>
      <c r="C7163" s="3">
        <v>1079</v>
      </c>
      <c r="D7163" s="3">
        <v>44</v>
      </c>
      <c r="E7163" s="3"/>
      <c r="F7163" s="3"/>
      <c r="G7163" s="3">
        <v>32</v>
      </c>
      <c r="H7163" s="3">
        <v>1155</v>
      </c>
      <c r="I7163" s="3"/>
      <c r="J7163" s="3"/>
      <c r="K7163" s="3"/>
      <c r="L7163" s="3"/>
      <c r="M7163" s="3">
        <v>1744</v>
      </c>
    </row>
    <row r="7164" spans="1:13" x14ac:dyDescent="0.2">
      <c r="A7164" s="8">
        <v>41937</v>
      </c>
      <c r="B7164" s="3">
        <v>13</v>
      </c>
      <c r="C7164" s="3">
        <v>1062</v>
      </c>
      <c r="D7164" s="3">
        <v>43</v>
      </c>
      <c r="E7164" s="3"/>
      <c r="F7164" s="3"/>
      <c r="G7164" s="3">
        <v>34</v>
      </c>
      <c r="H7164" s="3">
        <v>1140</v>
      </c>
      <c r="I7164" s="3"/>
      <c r="J7164" s="3"/>
      <c r="K7164" s="3"/>
      <c r="L7164" s="3"/>
      <c r="M7164" s="3">
        <v>1729</v>
      </c>
    </row>
    <row r="7165" spans="1:13" x14ac:dyDescent="0.2">
      <c r="A7165" s="8">
        <v>41937</v>
      </c>
      <c r="B7165" s="3">
        <v>14</v>
      </c>
      <c r="C7165" s="3">
        <v>1063</v>
      </c>
      <c r="D7165" s="3">
        <v>44</v>
      </c>
      <c r="E7165" s="3"/>
      <c r="F7165" s="3"/>
      <c r="G7165" s="3">
        <v>40</v>
      </c>
      <c r="H7165" s="3">
        <v>1147</v>
      </c>
      <c r="I7165" s="3"/>
      <c r="J7165" s="3"/>
      <c r="K7165" s="3"/>
      <c r="L7165" s="3"/>
      <c r="M7165" s="3">
        <v>1734</v>
      </c>
    </row>
    <row r="7166" spans="1:13" x14ac:dyDescent="0.2">
      <c r="A7166" s="8">
        <v>41937</v>
      </c>
      <c r="B7166" s="3">
        <v>15</v>
      </c>
      <c r="C7166" s="3">
        <v>1058</v>
      </c>
      <c r="D7166" s="3">
        <v>43</v>
      </c>
      <c r="E7166" s="3"/>
      <c r="F7166" s="3"/>
      <c r="G7166" s="3">
        <v>34</v>
      </c>
      <c r="H7166" s="3">
        <v>1136</v>
      </c>
      <c r="I7166" s="3"/>
      <c r="J7166" s="3"/>
      <c r="K7166" s="3"/>
      <c r="L7166" s="3"/>
      <c r="M7166" s="3">
        <v>1719</v>
      </c>
    </row>
    <row r="7167" spans="1:13" x14ac:dyDescent="0.2">
      <c r="A7167" s="8">
        <v>41937</v>
      </c>
      <c r="B7167" s="3">
        <v>16</v>
      </c>
      <c r="C7167" s="3">
        <v>1046</v>
      </c>
      <c r="D7167" s="3">
        <v>43</v>
      </c>
      <c r="E7167" s="3"/>
      <c r="F7167" s="3"/>
      <c r="G7167" s="3">
        <v>41</v>
      </c>
      <c r="H7167" s="3">
        <v>1130</v>
      </c>
      <c r="I7167" s="3"/>
      <c r="J7167" s="3"/>
      <c r="K7167" s="3"/>
      <c r="L7167" s="3"/>
      <c r="M7167" s="3">
        <v>1703</v>
      </c>
    </row>
    <row r="7168" spans="1:13" x14ac:dyDescent="0.2">
      <c r="A7168" s="8">
        <v>41937</v>
      </c>
      <c r="B7168" s="3">
        <v>17</v>
      </c>
      <c r="C7168" s="3">
        <v>1055</v>
      </c>
      <c r="D7168" s="3">
        <v>43</v>
      </c>
      <c r="E7168" s="3"/>
      <c r="F7168" s="3"/>
      <c r="G7168" s="3">
        <v>34</v>
      </c>
      <c r="H7168" s="3">
        <v>1132</v>
      </c>
      <c r="I7168" s="3"/>
      <c r="J7168" s="3"/>
      <c r="K7168" s="3"/>
      <c r="L7168" s="3"/>
      <c r="M7168" s="3">
        <v>1715</v>
      </c>
    </row>
    <row r="7169" spans="1:13" x14ac:dyDescent="0.2">
      <c r="A7169" s="8">
        <v>41937</v>
      </c>
      <c r="B7169" s="3">
        <v>18</v>
      </c>
      <c r="C7169" s="3">
        <v>1080</v>
      </c>
      <c r="D7169" s="3">
        <v>44</v>
      </c>
      <c r="E7169" s="3"/>
      <c r="F7169" s="3"/>
      <c r="G7169" s="3">
        <v>33</v>
      </c>
      <c r="H7169" s="3">
        <v>1157</v>
      </c>
      <c r="I7169" s="3"/>
      <c r="J7169" s="3"/>
      <c r="K7169" s="3"/>
      <c r="L7169" s="3"/>
      <c r="M7169" s="3">
        <v>1734</v>
      </c>
    </row>
    <row r="7170" spans="1:13" x14ac:dyDescent="0.2">
      <c r="A7170" s="8">
        <v>41937</v>
      </c>
      <c r="B7170" s="3">
        <v>19</v>
      </c>
      <c r="C7170" s="3">
        <v>1148</v>
      </c>
      <c r="D7170" s="3">
        <v>47</v>
      </c>
      <c r="E7170" s="3"/>
      <c r="F7170" s="3"/>
      <c r="G7170" s="3">
        <v>31</v>
      </c>
      <c r="H7170" s="3">
        <v>1226</v>
      </c>
      <c r="I7170" s="3"/>
      <c r="J7170" s="3"/>
      <c r="K7170" s="3"/>
      <c r="L7170" s="3"/>
      <c r="M7170" s="3">
        <v>1853</v>
      </c>
    </row>
    <row r="7171" spans="1:13" x14ac:dyDescent="0.2">
      <c r="A7171" s="8">
        <v>41937</v>
      </c>
      <c r="B7171" s="3">
        <v>20</v>
      </c>
      <c r="C7171" s="3">
        <v>1169</v>
      </c>
      <c r="D7171" s="3">
        <v>47</v>
      </c>
      <c r="E7171" s="3"/>
      <c r="F7171" s="3"/>
      <c r="G7171" s="3">
        <v>29</v>
      </c>
      <c r="H7171" s="3">
        <v>1246</v>
      </c>
      <c r="I7171" s="3"/>
      <c r="J7171" s="3"/>
      <c r="K7171" s="3"/>
      <c r="L7171" s="3"/>
      <c r="M7171" s="3">
        <v>1875</v>
      </c>
    </row>
    <row r="7172" spans="1:13" x14ac:dyDescent="0.2">
      <c r="A7172" s="8">
        <v>41937</v>
      </c>
      <c r="B7172" s="3">
        <v>21</v>
      </c>
      <c r="C7172" s="3">
        <v>1146</v>
      </c>
      <c r="D7172" s="3">
        <v>46</v>
      </c>
      <c r="E7172" s="3"/>
      <c r="F7172" s="3"/>
      <c r="G7172" s="3">
        <v>28</v>
      </c>
      <c r="H7172" s="3">
        <v>1221</v>
      </c>
      <c r="I7172" s="3"/>
      <c r="J7172" s="3"/>
      <c r="K7172" s="3"/>
      <c r="L7172" s="3"/>
      <c r="M7172" s="3">
        <v>1836</v>
      </c>
    </row>
    <row r="7173" spans="1:13" x14ac:dyDescent="0.2">
      <c r="A7173" s="8">
        <v>41937</v>
      </c>
      <c r="B7173" s="3">
        <v>22</v>
      </c>
      <c r="C7173" s="3">
        <v>1108</v>
      </c>
      <c r="D7173" s="3">
        <v>45</v>
      </c>
      <c r="E7173" s="3"/>
      <c r="F7173" s="3"/>
      <c r="G7173" s="3">
        <v>29</v>
      </c>
      <c r="H7173" s="3">
        <v>1182</v>
      </c>
      <c r="I7173" s="3"/>
      <c r="J7173" s="3"/>
      <c r="K7173" s="3"/>
      <c r="L7173" s="3"/>
      <c r="M7173" s="3">
        <v>1787</v>
      </c>
    </row>
    <row r="7174" spans="1:13" x14ac:dyDescent="0.2">
      <c r="A7174" s="8">
        <v>41937</v>
      </c>
      <c r="B7174" s="3">
        <v>23</v>
      </c>
      <c r="C7174" s="3">
        <v>1037</v>
      </c>
      <c r="D7174" s="3">
        <v>42</v>
      </c>
      <c r="E7174" s="3"/>
      <c r="F7174" s="3"/>
      <c r="G7174" s="3">
        <v>29</v>
      </c>
      <c r="H7174" s="3">
        <v>1108</v>
      </c>
      <c r="I7174" s="3"/>
      <c r="J7174" s="3"/>
      <c r="K7174" s="3"/>
      <c r="L7174" s="3"/>
      <c r="M7174" s="3">
        <v>1657</v>
      </c>
    </row>
    <row r="7175" spans="1:13" x14ac:dyDescent="0.2">
      <c r="A7175" s="8">
        <v>41937</v>
      </c>
      <c r="B7175" s="3">
        <v>24</v>
      </c>
      <c r="C7175" s="3">
        <v>957</v>
      </c>
      <c r="D7175" s="3">
        <v>39</v>
      </c>
      <c r="E7175" s="3"/>
      <c r="F7175" s="3"/>
      <c r="G7175" s="3">
        <v>28</v>
      </c>
      <c r="H7175" s="3">
        <v>1024</v>
      </c>
      <c r="I7175" s="3"/>
      <c r="J7175" s="3"/>
      <c r="K7175" s="3"/>
      <c r="L7175" s="3"/>
      <c r="M7175" s="3">
        <v>1543</v>
      </c>
    </row>
    <row r="7176" spans="1:13" x14ac:dyDescent="0.2">
      <c r="A7176" s="8">
        <v>41938</v>
      </c>
      <c r="B7176" s="3">
        <v>1</v>
      </c>
      <c r="C7176" s="3">
        <v>882</v>
      </c>
      <c r="D7176" s="3">
        <v>36</v>
      </c>
      <c r="E7176" s="3"/>
      <c r="F7176" s="3"/>
      <c r="G7176" s="3">
        <v>28</v>
      </c>
      <c r="H7176" s="3">
        <v>946</v>
      </c>
      <c r="I7176" s="3"/>
      <c r="J7176" s="3"/>
      <c r="K7176" s="3"/>
      <c r="L7176" s="3"/>
      <c r="M7176" s="3">
        <v>1433</v>
      </c>
    </row>
    <row r="7177" spans="1:13" x14ac:dyDescent="0.2">
      <c r="A7177" s="8">
        <v>41938</v>
      </c>
      <c r="B7177" s="3">
        <v>2</v>
      </c>
      <c r="C7177" s="3">
        <v>839</v>
      </c>
      <c r="D7177" s="3">
        <v>34</v>
      </c>
      <c r="E7177" s="3"/>
      <c r="F7177" s="3"/>
      <c r="G7177" s="3">
        <v>29</v>
      </c>
      <c r="H7177" s="3">
        <v>903</v>
      </c>
      <c r="I7177" s="3"/>
      <c r="J7177" s="3"/>
      <c r="K7177" s="3"/>
      <c r="L7177" s="3"/>
      <c r="M7177" s="3">
        <v>1374</v>
      </c>
    </row>
    <row r="7178" spans="1:13" x14ac:dyDescent="0.2">
      <c r="A7178" s="8">
        <v>41938</v>
      </c>
      <c r="B7178" s="3">
        <v>3</v>
      </c>
      <c r="C7178" s="3">
        <v>812</v>
      </c>
      <c r="D7178" s="3">
        <v>33</v>
      </c>
      <c r="E7178" s="3"/>
      <c r="F7178" s="3"/>
      <c r="G7178" s="3">
        <v>27</v>
      </c>
      <c r="H7178" s="3">
        <v>872</v>
      </c>
      <c r="I7178" s="3"/>
      <c r="J7178" s="3"/>
      <c r="K7178" s="3"/>
      <c r="L7178" s="3"/>
      <c r="M7178" s="3">
        <v>1336</v>
      </c>
    </row>
    <row r="7179" spans="1:13" x14ac:dyDescent="0.2">
      <c r="A7179" s="8">
        <v>41938</v>
      </c>
      <c r="B7179" s="3">
        <v>4</v>
      </c>
      <c r="C7179" s="3">
        <v>793</v>
      </c>
      <c r="D7179" s="3">
        <v>33</v>
      </c>
      <c r="E7179" s="3"/>
      <c r="F7179" s="3"/>
      <c r="G7179" s="3">
        <v>28</v>
      </c>
      <c r="H7179" s="3">
        <v>854</v>
      </c>
      <c r="I7179" s="3"/>
      <c r="J7179" s="3"/>
      <c r="K7179" s="3"/>
      <c r="L7179" s="3"/>
      <c r="M7179" s="3">
        <v>1304</v>
      </c>
    </row>
    <row r="7180" spans="1:13" x14ac:dyDescent="0.2">
      <c r="A7180" s="8">
        <v>41938</v>
      </c>
      <c r="B7180" s="3">
        <v>5</v>
      </c>
      <c r="C7180" s="3">
        <v>794</v>
      </c>
      <c r="D7180" s="3">
        <v>33</v>
      </c>
      <c r="E7180" s="3"/>
      <c r="F7180" s="3"/>
      <c r="G7180" s="3">
        <v>28</v>
      </c>
      <c r="H7180" s="3">
        <v>855</v>
      </c>
      <c r="I7180" s="3"/>
      <c r="J7180" s="3"/>
      <c r="K7180" s="3"/>
      <c r="L7180" s="3"/>
      <c r="M7180" s="3">
        <v>1310</v>
      </c>
    </row>
    <row r="7181" spans="1:13" x14ac:dyDescent="0.2">
      <c r="A7181" s="8">
        <v>41938</v>
      </c>
      <c r="B7181" s="3">
        <v>6</v>
      </c>
      <c r="C7181" s="3">
        <v>812</v>
      </c>
      <c r="D7181" s="3">
        <v>33</v>
      </c>
      <c r="E7181" s="3"/>
      <c r="F7181" s="3"/>
      <c r="G7181" s="3">
        <v>28</v>
      </c>
      <c r="H7181" s="3">
        <v>874</v>
      </c>
      <c r="I7181" s="3"/>
      <c r="J7181" s="3"/>
      <c r="K7181" s="3"/>
      <c r="L7181" s="3"/>
      <c r="M7181" s="3">
        <v>1335</v>
      </c>
    </row>
    <row r="7182" spans="1:13" x14ac:dyDescent="0.2">
      <c r="A7182" s="8">
        <v>41938</v>
      </c>
      <c r="B7182" s="3">
        <v>7</v>
      </c>
      <c r="C7182" s="3">
        <v>857</v>
      </c>
      <c r="D7182" s="3">
        <v>35</v>
      </c>
      <c r="E7182" s="3"/>
      <c r="F7182" s="3"/>
      <c r="G7182" s="3">
        <v>29</v>
      </c>
      <c r="H7182" s="3">
        <v>921</v>
      </c>
      <c r="I7182" s="3"/>
      <c r="J7182" s="3"/>
      <c r="K7182" s="3"/>
      <c r="L7182" s="3"/>
      <c r="M7182" s="3">
        <v>1403</v>
      </c>
    </row>
    <row r="7183" spans="1:13" x14ac:dyDescent="0.2">
      <c r="A7183" s="8">
        <v>41938</v>
      </c>
      <c r="B7183" s="3">
        <v>8</v>
      </c>
      <c r="C7183" s="3">
        <v>875</v>
      </c>
      <c r="D7183" s="3">
        <v>36</v>
      </c>
      <c r="E7183" s="3"/>
      <c r="F7183" s="3"/>
      <c r="G7183" s="3">
        <v>28</v>
      </c>
      <c r="H7183" s="3">
        <v>939</v>
      </c>
      <c r="I7183" s="3"/>
      <c r="J7183" s="3"/>
      <c r="K7183" s="3"/>
      <c r="L7183" s="3"/>
      <c r="M7183" s="3">
        <v>1433</v>
      </c>
    </row>
    <row r="7184" spans="1:13" x14ac:dyDescent="0.2">
      <c r="A7184" s="8">
        <v>41938</v>
      </c>
      <c r="B7184" s="3">
        <v>9</v>
      </c>
      <c r="C7184" s="3">
        <v>918</v>
      </c>
      <c r="D7184" s="3">
        <v>37</v>
      </c>
      <c r="E7184" s="3"/>
      <c r="F7184" s="3"/>
      <c r="G7184" s="3">
        <v>28</v>
      </c>
      <c r="H7184" s="3">
        <v>984</v>
      </c>
      <c r="I7184" s="3"/>
      <c r="J7184" s="3"/>
      <c r="K7184" s="3"/>
      <c r="L7184" s="3"/>
      <c r="M7184" s="3">
        <v>1491</v>
      </c>
    </row>
    <row r="7185" spans="1:13" x14ac:dyDescent="0.2">
      <c r="A7185" s="8">
        <v>41938</v>
      </c>
      <c r="B7185" s="3">
        <v>10</v>
      </c>
      <c r="C7185" s="3">
        <v>967</v>
      </c>
      <c r="D7185" s="3">
        <v>39</v>
      </c>
      <c r="E7185" s="3"/>
      <c r="F7185" s="3"/>
      <c r="G7185" s="3">
        <v>30</v>
      </c>
      <c r="H7185" s="3">
        <v>1037</v>
      </c>
      <c r="I7185" s="3"/>
      <c r="J7185" s="3"/>
      <c r="K7185" s="3"/>
      <c r="L7185" s="3"/>
      <c r="M7185" s="3">
        <v>1563</v>
      </c>
    </row>
    <row r="7186" spans="1:13" x14ac:dyDescent="0.2">
      <c r="A7186" s="8">
        <v>41938</v>
      </c>
      <c r="B7186" s="3">
        <v>11</v>
      </c>
      <c r="C7186" s="3">
        <v>985</v>
      </c>
      <c r="D7186" s="3">
        <v>40</v>
      </c>
      <c r="E7186" s="3"/>
      <c r="F7186" s="3"/>
      <c r="G7186" s="3">
        <v>37</v>
      </c>
      <c r="H7186" s="3">
        <v>1063</v>
      </c>
      <c r="I7186" s="3"/>
      <c r="J7186" s="3"/>
      <c r="K7186" s="3"/>
      <c r="L7186" s="3"/>
      <c r="M7186" s="3">
        <v>1605</v>
      </c>
    </row>
    <row r="7187" spans="1:13" x14ac:dyDescent="0.2">
      <c r="A7187" s="8">
        <v>41938</v>
      </c>
      <c r="B7187" s="3">
        <v>12</v>
      </c>
      <c r="C7187" s="3">
        <v>1015</v>
      </c>
      <c r="D7187" s="3">
        <v>42</v>
      </c>
      <c r="E7187" s="3"/>
      <c r="F7187" s="3"/>
      <c r="G7187" s="3">
        <v>36</v>
      </c>
      <c r="H7187" s="3">
        <v>1093</v>
      </c>
      <c r="I7187" s="3"/>
      <c r="J7187" s="3"/>
      <c r="K7187" s="3"/>
      <c r="L7187" s="3"/>
      <c r="M7187" s="3">
        <v>1645</v>
      </c>
    </row>
    <row r="7188" spans="1:13" x14ac:dyDescent="0.2">
      <c r="A7188" s="8">
        <v>41938</v>
      </c>
      <c r="B7188" s="3">
        <v>13</v>
      </c>
      <c r="C7188" s="3">
        <v>1010</v>
      </c>
      <c r="D7188" s="3">
        <v>42</v>
      </c>
      <c r="E7188" s="3"/>
      <c r="F7188" s="3"/>
      <c r="G7188" s="3">
        <v>40</v>
      </c>
      <c r="H7188" s="3">
        <v>1092</v>
      </c>
      <c r="I7188" s="3"/>
      <c r="J7188" s="3"/>
      <c r="K7188" s="3"/>
      <c r="L7188" s="3"/>
      <c r="M7188" s="3">
        <v>1644</v>
      </c>
    </row>
    <row r="7189" spans="1:13" x14ac:dyDescent="0.2">
      <c r="A7189" s="8">
        <v>41938</v>
      </c>
      <c r="B7189" s="3">
        <v>14</v>
      </c>
      <c r="C7189" s="3">
        <v>1009</v>
      </c>
      <c r="D7189" s="3">
        <v>42</v>
      </c>
      <c r="E7189" s="3"/>
      <c r="F7189" s="3"/>
      <c r="G7189" s="3">
        <v>41</v>
      </c>
      <c r="H7189" s="3">
        <v>1092</v>
      </c>
      <c r="I7189" s="3"/>
      <c r="J7189" s="3"/>
      <c r="K7189" s="3"/>
      <c r="L7189" s="3"/>
      <c r="M7189" s="3">
        <v>1642</v>
      </c>
    </row>
    <row r="7190" spans="1:13" x14ac:dyDescent="0.2">
      <c r="A7190" s="8">
        <v>41938</v>
      </c>
      <c r="B7190" s="3">
        <v>15</v>
      </c>
      <c r="C7190" s="3">
        <v>1006</v>
      </c>
      <c r="D7190" s="3">
        <v>41</v>
      </c>
      <c r="E7190" s="3"/>
      <c r="F7190" s="3"/>
      <c r="G7190" s="3">
        <v>38</v>
      </c>
      <c r="H7190" s="3">
        <v>1086</v>
      </c>
      <c r="I7190" s="3"/>
      <c r="J7190" s="3"/>
      <c r="K7190" s="3"/>
      <c r="L7190" s="3"/>
      <c r="M7190" s="3">
        <v>1634</v>
      </c>
    </row>
    <row r="7191" spans="1:13" x14ac:dyDescent="0.2">
      <c r="A7191" s="8">
        <v>41938</v>
      </c>
      <c r="B7191" s="3">
        <v>16</v>
      </c>
      <c r="C7191" s="3">
        <v>1009</v>
      </c>
      <c r="D7191" s="3">
        <v>41</v>
      </c>
      <c r="E7191" s="3"/>
      <c r="F7191" s="3"/>
      <c r="G7191" s="3">
        <v>37</v>
      </c>
      <c r="H7191" s="3">
        <v>1088</v>
      </c>
      <c r="I7191" s="3"/>
      <c r="J7191" s="3"/>
      <c r="K7191" s="3"/>
      <c r="L7191" s="3"/>
      <c r="M7191" s="3">
        <v>1646</v>
      </c>
    </row>
    <row r="7192" spans="1:13" x14ac:dyDescent="0.2">
      <c r="A7192" s="8">
        <v>41938</v>
      </c>
      <c r="B7192" s="3">
        <v>17</v>
      </c>
      <c r="C7192" s="3">
        <v>1026</v>
      </c>
      <c r="D7192" s="3">
        <v>42</v>
      </c>
      <c r="E7192" s="3"/>
      <c r="F7192" s="3"/>
      <c r="G7192" s="3">
        <v>40</v>
      </c>
      <c r="H7192" s="3">
        <v>1108</v>
      </c>
      <c r="I7192" s="3"/>
      <c r="J7192" s="3"/>
      <c r="K7192" s="3"/>
      <c r="L7192" s="3"/>
      <c r="M7192" s="3">
        <v>1674</v>
      </c>
    </row>
    <row r="7193" spans="1:13" x14ac:dyDescent="0.2">
      <c r="A7193" s="8">
        <v>41938</v>
      </c>
      <c r="B7193" s="3">
        <v>18</v>
      </c>
      <c r="C7193" s="3">
        <v>1072</v>
      </c>
      <c r="D7193" s="3">
        <v>44</v>
      </c>
      <c r="E7193" s="3"/>
      <c r="F7193" s="3"/>
      <c r="G7193" s="3">
        <v>36</v>
      </c>
      <c r="H7193" s="3">
        <v>1152</v>
      </c>
      <c r="I7193" s="3"/>
      <c r="J7193" s="3"/>
      <c r="K7193" s="3"/>
      <c r="L7193" s="3"/>
      <c r="M7193" s="3">
        <v>1736</v>
      </c>
    </row>
    <row r="7194" spans="1:13" x14ac:dyDescent="0.2">
      <c r="A7194" s="8">
        <v>41938</v>
      </c>
      <c r="B7194" s="3">
        <v>19</v>
      </c>
      <c r="C7194" s="3">
        <v>1160</v>
      </c>
      <c r="D7194" s="3">
        <v>47</v>
      </c>
      <c r="E7194" s="3"/>
      <c r="F7194" s="3"/>
      <c r="G7194" s="3">
        <v>30</v>
      </c>
      <c r="H7194" s="3">
        <v>1237</v>
      </c>
      <c r="I7194" s="3"/>
      <c r="J7194" s="3"/>
      <c r="K7194" s="3"/>
      <c r="L7194" s="3"/>
      <c r="M7194" s="3">
        <v>1866</v>
      </c>
    </row>
    <row r="7195" spans="1:13" x14ac:dyDescent="0.2">
      <c r="A7195" s="8">
        <v>41938</v>
      </c>
      <c r="B7195" s="3">
        <v>20</v>
      </c>
      <c r="C7195" s="3">
        <v>1197</v>
      </c>
      <c r="D7195" s="3">
        <v>49</v>
      </c>
      <c r="E7195" s="3"/>
      <c r="F7195" s="3"/>
      <c r="G7195" s="3">
        <v>28</v>
      </c>
      <c r="H7195" s="3">
        <v>1274</v>
      </c>
      <c r="I7195" s="3"/>
      <c r="J7195" s="3"/>
      <c r="K7195" s="3"/>
      <c r="L7195" s="3"/>
      <c r="M7195" s="3">
        <v>1913</v>
      </c>
    </row>
    <row r="7196" spans="1:13" x14ac:dyDescent="0.2">
      <c r="A7196" s="8">
        <v>41938</v>
      </c>
      <c r="B7196" s="3">
        <v>21</v>
      </c>
      <c r="C7196" s="3">
        <v>1176</v>
      </c>
      <c r="D7196" s="3">
        <v>48</v>
      </c>
      <c r="E7196" s="3"/>
      <c r="F7196" s="3"/>
      <c r="G7196" s="3">
        <v>29</v>
      </c>
      <c r="H7196" s="3">
        <v>1253</v>
      </c>
      <c r="I7196" s="3"/>
      <c r="J7196" s="3"/>
      <c r="K7196" s="3"/>
      <c r="L7196" s="3"/>
      <c r="M7196" s="3">
        <v>1875</v>
      </c>
    </row>
    <row r="7197" spans="1:13" x14ac:dyDescent="0.2">
      <c r="A7197" s="8">
        <v>41938</v>
      </c>
      <c r="B7197" s="3">
        <v>22</v>
      </c>
      <c r="C7197" s="3">
        <v>1114</v>
      </c>
      <c r="D7197" s="3">
        <v>45</v>
      </c>
      <c r="E7197" s="3"/>
      <c r="F7197" s="3"/>
      <c r="G7197" s="3">
        <v>28</v>
      </c>
      <c r="H7197" s="3">
        <v>1187</v>
      </c>
      <c r="I7197" s="3"/>
      <c r="J7197" s="3"/>
      <c r="K7197" s="3"/>
      <c r="L7197" s="3"/>
      <c r="M7197" s="3">
        <v>1774</v>
      </c>
    </row>
    <row r="7198" spans="1:13" x14ac:dyDescent="0.2">
      <c r="A7198" s="8">
        <v>41938</v>
      </c>
      <c r="B7198" s="3">
        <v>23</v>
      </c>
      <c r="C7198" s="3">
        <v>1018</v>
      </c>
      <c r="D7198" s="3">
        <v>41</v>
      </c>
      <c r="E7198" s="3"/>
      <c r="F7198" s="3"/>
      <c r="G7198" s="3">
        <v>28</v>
      </c>
      <c r="H7198" s="3">
        <v>1088</v>
      </c>
      <c r="I7198" s="3"/>
      <c r="J7198" s="3"/>
      <c r="K7198" s="3"/>
      <c r="L7198" s="3"/>
      <c r="M7198" s="3">
        <v>1639</v>
      </c>
    </row>
    <row r="7199" spans="1:13" x14ac:dyDescent="0.2">
      <c r="A7199" s="8">
        <v>41938</v>
      </c>
      <c r="B7199" s="3">
        <v>24</v>
      </c>
      <c r="C7199" s="3">
        <v>922</v>
      </c>
      <c r="D7199" s="3">
        <v>38</v>
      </c>
      <c r="E7199" s="3"/>
      <c r="F7199" s="3"/>
      <c r="G7199" s="3">
        <v>29</v>
      </c>
      <c r="H7199" s="3">
        <v>989</v>
      </c>
      <c r="I7199" s="3"/>
      <c r="J7199" s="3"/>
      <c r="K7199" s="3"/>
      <c r="L7199" s="3"/>
      <c r="M7199" s="3">
        <v>1493</v>
      </c>
    </row>
    <row r="7200" spans="1:13" x14ac:dyDescent="0.2">
      <c r="A7200" s="8">
        <v>41939</v>
      </c>
      <c r="B7200" s="3">
        <v>1</v>
      </c>
      <c r="C7200" s="3">
        <v>858</v>
      </c>
      <c r="D7200" s="3">
        <v>35</v>
      </c>
      <c r="E7200" s="3"/>
      <c r="F7200" s="3"/>
      <c r="G7200" s="3">
        <v>28</v>
      </c>
      <c r="H7200" s="3">
        <v>921</v>
      </c>
      <c r="I7200" s="3"/>
      <c r="J7200" s="3"/>
      <c r="K7200" s="3"/>
      <c r="L7200" s="3"/>
      <c r="M7200" s="3">
        <v>1389</v>
      </c>
    </row>
    <row r="7201" spans="1:13" x14ac:dyDescent="0.2">
      <c r="A7201" s="8">
        <v>41939</v>
      </c>
      <c r="B7201" s="3">
        <v>2</v>
      </c>
      <c r="C7201" s="3">
        <v>817</v>
      </c>
      <c r="D7201" s="3">
        <v>33</v>
      </c>
      <c r="E7201" s="3"/>
      <c r="F7201" s="3"/>
      <c r="G7201" s="3">
        <v>28</v>
      </c>
      <c r="H7201" s="3">
        <v>879</v>
      </c>
      <c r="I7201" s="3"/>
      <c r="J7201" s="3"/>
      <c r="K7201" s="3"/>
      <c r="L7201" s="3"/>
      <c r="M7201" s="3">
        <v>1333</v>
      </c>
    </row>
    <row r="7202" spans="1:13" x14ac:dyDescent="0.2">
      <c r="A7202" s="8">
        <v>41939</v>
      </c>
      <c r="B7202" s="3">
        <v>3</v>
      </c>
      <c r="C7202" s="3">
        <v>799</v>
      </c>
      <c r="D7202" s="3">
        <v>33</v>
      </c>
      <c r="E7202" s="3"/>
      <c r="F7202" s="3"/>
      <c r="G7202" s="3">
        <v>29</v>
      </c>
      <c r="H7202" s="3">
        <v>861</v>
      </c>
      <c r="I7202" s="3"/>
      <c r="J7202" s="3"/>
      <c r="K7202" s="3"/>
      <c r="L7202" s="3"/>
      <c r="M7202" s="3">
        <v>1293</v>
      </c>
    </row>
    <row r="7203" spans="1:13" x14ac:dyDescent="0.2">
      <c r="A7203" s="8">
        <v>41939</v>
      </c>
      <c r="B7203" s="3">
        <v>4</v>
      </c>
      <c r="C7203" s="3">
        <v>802</v>
      </c>
      <c r="D7203" s="3">
        <v>33</v>
      </c>
      <c r="E7203" s="3"/>
      <c r="F7203" s="3"/>
      <c r="G7203" s="3">
        <v>27</v>
      </c>
      <c r="H7203" s="3">
        <v>862</v>
      </c>
      <c r="I7203" s="3"/>
      <c r="J7203" s="3"/>
      <c r="K7203" s="3"/>
      <c r="L7203" s="3"/>
      <c r="M7203" s="3">
        <v>1296</v>
      </c>
    </row>
    <row r="7204" spans="1:13" x14ac:dyDescent="0.2">
      <c r="A7204" s="8">
        <v>41939</v>
      </c>
      <c r="B7204" s="3">
        <v>5</v>
      </c>
      <c r="C7204" s="3">
        <v>832</v>
      </c>
      <c r="D7204" s="3">
        <v>34</v>
      </c>
      <c r="E7204" s="3"/>
      <c r="F7204" s="3"/>
      <c r="G7204" s="3">
        <v>28</v>
      </c>
      <c r="H7204" s="3">
        <v>894</v>
      </c>
      <c r="I7204" s="3"/>
      <c r="J7204" s="3"/>
      <c r="K7204" s="3"/>
      <c r="L7204" s="3"/>
      <c r="M7204" s="3">
        <v>1331</v>
      </c>
    </row>
    <row r="7205" spans="1:13" x14ac:dyDescent="0.2">
      <c r="A7205" s="8">
        <v>41939</v>
      </c>
      <c r="B7205" s="3">
        <v>6</v>
      </c>
      <c r="C7205" s="3">
        <v>913</v>
      </c>
      <c r="D7205" s="3">
        <v>37</v>
      </c>
      <c r="E7205" s="3"/>
      <c r="F7205" s="3"/>
      <c r="G7205" s="3">
        <v>28</v>
      </c>
      <c r="H7205" s="3">
        <v>979</v>
      </c>
      <c r="I7205" s="3"/>
      <c r="J7205" s="3"/>
      <c r="K7205" s="3"/>
      <c r="L7205" s="3"/>
      <c r="M7205" s="3">
        <v>1451</v>
      </c>
    </row>
    <row r="7206" spans="1:13" x14ac:dyDescent="0.2">
      <c r="A7206" s="8">
        <v>41939</v>
      </c>
      <c r="B7206" s="3">
        <v>7</v>
      </c>
      <c r="C7206" s="3">
        <v>1055</v>
      </c>
      <c r="D7206" s="3">
        <v>43</v>
      </c>
      <c r="E7206" s="3"/>
      <c r="F7206" s="3"/>
      <c r="G7206" s="3">
        <v>29</v>
      </c>
      <c r="H7206" s="3">
        <v>1127</v>
      </c>
      <c r="I7206" s="3"/>
      <c r="J7206" s="3"/>
      <c r="K7206" s="3"/>
      <c r="L7206" s="3"/>
      <c r="M7206" s="3">
        <v>1667</v>
      </c>
    </row>
    <row r="7207" spans="1:13" x14ac:dyDescent="0.2">
      <c r="A7207" s="8">
        <v>41939</v>
      </c>
      <c r="B7207" s="3">
        <v>8</v>
      </c>
      <c r="C7207" s="3">
        <v>1131</v>
      </c>
      <c r="D7207" s="3">
        <v>46</v>
      </c>
      <c r="E7207" s="3"/>
      <c r="F7207" s="3"/>
      <c r="G7207" s="3">
        <v>30</v>
      </c>
      <c r="H7207" s="3">
        <v>1207</v>
      </c>
      <c r="I7207" s="3"/>
      <c r="J7207" s="3"/>
      <c r="K7207" s="3"/>
      <c r="L7207" s="3"/>
      <c r="M7207" s="3">
        <v>1772</v>
      </c>
    </row>
    <row r="7208" spans="1:13" x14ac:dyDescent="0.2">
      <c r="A7208" s="8">
        <v>41939</v>
      </c>
      <c r="B7208" s="3">
        <v>9</v>
      </c>
      <c r="C7208" s="3">
        <v>1117</v>
      </c>
      <c r="D7208" s="3">
        <v>45</v>
      </c>
      <c r="E7208" s="3"/>
      <c r="F7208" s="3"/>
      <c r="G7208" s="3">
        <v>29</v>
      </c>
      <c r="H7208" s="3">
        <v>1192</v>
      </c>
      <c r="I7208" s="3"/>
      <c r="J7208" s="3"/>
      <c r="K7208" s="3"/>
      <c r="L7208" s="3"/>
      <c r="M7208" s="3">
        <v>1761</v>
      </c>
    </row>
    <row r="7209" spans="1:13" x14ac:dyDescent="0.2">
      <c r="A7209" s="8">
        <v>41939</v>
      </c>
      <c r="B7209" s="3">
        <v>10</v>
      </c>
      <c r="C7209" s="3">
        <v>1127</v>
      </c>
      <c r="D7209" s="3">
        <v>46</v>
      </c>
      <c r="E7209" s="3"/>
      <c r="F7209" s="3"/>
      <c r="G7209" s="3">
        <v>31</v>
      </c>
      <c r="H7209" s="3">
        <v>1204</v>
      </c>
      <c r="I7209" s="3"/>
      <c r="J7209" s="3"/>
      <c r="K7209" s="3"/>
      <c r="L7209" s="3"/>
      <c r="M7209" s="3">
        <v>1787</v>
      </c>
    </row>
    <row r="7210" spans="1:13" x14ac:dyDescent="0.2">
      <c r="A7210" s="8">
        <v>41939</v>
      </c>
      <c r="B7210" s="3">
        <v>11</v>
      </c>
      <c r="C7210" s="3">
        <v>1129</v>
      </c>
      <c r="D7210" s="3">
        <v>46</v>
      </c>
      <c r="E7210" s="3"/>
      <c r="F7210" s="3"/>
      <c r="G7210" s="3">
        <v>39</v>
      </c>
      <c r="H7210" s="3">
        <v>1215</v>
      </c>
      <c r="I7210" s="3"/>
      <c r="J7210" s="3"/>
      <c r="K7210" s="3"/>
      <c r="L7210" s="3"/>
      <c r="M7210" s="3">
        <v>1808</v>
      </c>
    </row>
    <row r="7211" spans="1:13" x14ac:dyDescent="0.2">
      <c r="A7211" s="8">
        <v>41939</v>
      </c>
      <c r="B7211" s="3">
        <v>12</v>
      </c>
      <c r="C7211" s="3">
        <v>1127</v>
      </c>
      <c r="D7211" s="3">
        <v>46</v>
      </c>
      <c r="E7211" s="3"/>
      <c r="F7211" s="3"/>
      <c r="G7211" s="3">
        <v>41</v>
      </c>
      <c r="H7211" s="3">
        <v>1215</v>
      </c>
      <c r="I7211" s="3"/>
      <c r="J7211" s="3"/>
      <c r="K7211" s="3"/>
      <c r="L7211" s="3"/>
      <c r="M7211" s="3">
        <v>1814</v>
      </c>
    </row>
    <row r="7212" spans="1:13" x14ac:dyDescent="0.2">
      <c r="A7212" s="8">
        <v>41939</v>
      </c>
      <c r="B7212" s="3">
        <v>13</v>
      </c>
      <c r="C7212" s="3">
        <v>1129</v>
      </c>
      <c r="D7212" s="3">
        <v>46</v>
      </c>
      <c r="E7212" s="3"/>
      <c r="F7212" s="3"/>
      <c r="G7212" s="3">
        <v>38</v>
      </c>
      <c r="H7212" s="3">
        <v>1213</v>
      </c>
      <c r="I7212" s="3"/>
      <c r="J7212" s="3"/>
      <c r="K7212" s="3"/>
      <c r="L7212" s="3"/>
      <c r="M7212" s="3">
        <v>1811</v>
      </c>
    </row>
    <row r="7213" spans="1:13" x14ac:dyDescent="0.2">
      <c r="A7213" s="8">
        <v>41939</v>
      </c>
      <c r="B7213" s="3">
        <v>14</v>
      </c>
      <c r="C7213" s="3">
        <v>1133</v>
      </c>
      <c r="D7213" s="3">
        <v>46</v>
      </c>
      <c r="E7213" s="3"/>
      <c r="F7213" s="3"/>
      <c r="G7213" s="3">
        <v>39</v>
      </c>
      <c r="H7213" s="3">
        <v>1219</v>
      </c>
      <c r="I7213" s="3"/>
      <c r="J7213" s="3"/>
      <c r="K7213" s="3"/>
      <c r="L7213" s="3"/>
      <c r="M7213" s="3">
        <v>1820</v>
      </c>
    </row>
    <row r="7214" spans="1:13" x14ac:dyDescent="0.2">
      <c r="A7214" s="8">
        <v>41939</v>
      </c>
      <c r="B7214" s="3">
        <v>15</v>
      </c>
      <c r="C7214" s="3">
        <v>1121</v>
      </c>
      <c r="D7214" s="3">
        <v>46</v>
      </c>
      <c r="E7214" s="3"/>
      <c r="F7214" s="3"/>
      <c r="G7214" s="3">
        <v>44</v>
      </c>
      <c r="H7214" s="3">
        <v>1211</v>
      </c>
      <c r="I7214" s="3"/>
      <c r="J7214" s="3"/>
      <c r="K7214" s="3"/>
      <c r="L7214" s="3"/>
      <c r="M7214" s="3">
        <v>1811</v>
      </c>
    </row>
    <row r="7215" spans="1:13" x14ac:dyDescent="0.2">
      <c r="A7215" s="8">
        <v>41939</v>
      </c>
      <c r="B7215" s="3">
        <v>16</v>
      </c>
      <c r="C7215" s="3">
        <v>1131</v>
      </c>
      <c r="D7215" s="3">
        <v>46</v>
      </c>
      <c r="E7215" s="3"/>
      <c r="F7215" s="3"/>
      <c r="G7215" s="3">
        <v>36</v>
      </c>
      <c r="H7215" s="3">
        <v>1213</v>
      </c>
      <c r="I7215" s="3"/>
      <c r="J7215" s="3"/>
      <c r="K7215" s="3"/>
      <c r="L7215" s="3"/>
      <c r="M7215" s="3">
        <v>1814</v>
      </c>
    </row>
    <row r="7216" spans="1:13" x14ac:dyDescent="0.2">
      <c r="A7216" s="8">
        <v>41939</v>
      </c>
      <c r="B7216" s="3">
        <v>17</v>
      </c>
      <c r="C7216" s="3">
        <v>1126</v>
      </c>
      <c r="D7216" s="3">
        <v>46</v>
      </c>
      <c r="E7216" s="3"/>
      <c r="F7216" s="3"/>
      <c r="G7216" s="3">
        <v>39</v>
      </c>
      <c r="H7216" s="3">
        <v>1211</v>
      </c>
      <c r="I7216" s="3"/>
      <c r="J7216" s="3"/>
      <c r="K7216" s="3"/>
      <c r="L7216" s="3"/>
      <c r="M7216" s="3">
        <v>1818</v>
      </c>
    </row>
    <row r="7217" spans="1:13" x14ac:dyDescent="0.2">
      <c r="A7217" s="8">
        <v>41939</v>
      </c>
      <c r="B7217" s="3">
        <v>18</v>
      </c>
      <c r="C7217" s="3">
        <v>1148</v>
      </c>
      <c r="D7217" s="3">
        <v>47</v>
      </c>
      <c r="E7217" s="3"/>
      <c r="F7217" s="3"/>
      <c r="G7217" s="3">
        <v>36</v>
      </c>
      <c r="H7217" s="3">
        <v>1231</v>
      </c>
      <c r="I7217" s="3"/>
      <c r="J7217" s="3"/>
      <c r="K7217" s="3"/>
      <c r="L7217" s="3"/>
      <c r="M7217" s="3">
        <v>1845</v>
      </c>
    </row>
    <row r="7218" spans="1:13" x14ac:dyDescent="0.2">
      <c r="A7218" s="8">
        <v>41939</v>
      </c>
      <c r="B7218" s="3">
        <v>19</v>
      </c>
      <c r="C7218" s="3">
        <v>1235</v>
      </c>
      <c r="D7218" s="3">
        <v>50</v>
      </c>
      <c r="E7218" s="3"/>
      <c r="F7218" s="3"/>
      <c r="G7218" s="3">
        <v>31</v>
      </c>
      <c r="H7218" s="3">
        <v>1316</v>
      </c>
      <c r="I7218" s="3"/>
      <c r="J7218" s="3"/>
      <c r="K7218" s="3"/>
      <c r="L7218" s="3"/>
      <c r="M7218" s="3">
        <v>1967</v>
      </c>
    </row>
    <row r="7219" spans="1:13" x14ac:dyDescent="0.2">
      <c r="A7219" s="8">
        <v>41939</v>
      </c>
      <c r="B7219" s="3">
        <v>20</v>
      </c>
      <c r="C7219" s="3">
        <v>1256</v>
      </c>
      <c r="D7219" s="3">
        <v>51</v>
      </c>
      <c r="E7219" s="3"/>
      <c r="F7219" s="3"/>
      <c r="G7219" s="3">
        <v>30</v>
      </c>
      <c r="H7219" s="3">
        <v>1337</v>
      </c>
      <c r="I7219" s="3"/>
      <c r="J7219" s="3"/>
      <c r="K7219" s="3"/>
      <c r="L7219" s="3"/>
      <c r="M7219" s="3">
        <v>1991</v>
      </c>
    </row>
    <row r="7220" spans="1:13" x14ac:dyDescent="0.2">
      <c r="A7220" s="8">
        <v>41939</v>
      </c>
      <c r="B7220" s="3">
        <v>21</v>
      </c>
      <c r="C7220" s="3">
        <v>1221</v>
      </c>
      <c r="D7220" s="3">
        <v>49</v>
      </c>
      <c r="E7220" s="3"/>
      <c r="F7220" s="3"/>
      <c r="G7220" s="3">
        <v>29</v>
      </c>
      <c r="H7220" s="3">
        <v>1300</v>
      </c>
      <c r="I7220" s="3"/>
      <c r="J7220" s="3"/>
      <c r="K7220" s="3"/>
      <c r="L7220" s="3"/>
      <c r="M7220" s="3">
        <v>1932</v>
      </c>
    </row>
    <row r="7221" spans="1:13" x14ac:dyDescent="0.2">
      <c r="A7221" s="8">
        <v>41939</v>
      </c>
      <c r="B7221" s="3">
        <v>22</v>
      </c>
      <c r="C7221" s="3">
        <v>1145</v>
      </c>
      <c r="D7221" s="3">
        <v>46</v>
      </c>
      <c r="E7221" s="3"/>
      <c r="F7221" s="3"/>
      <c r="G7221" s="3">
        <v>29</v>
      </c>
      <c r="H7221" s="3">
        <v>1221</v>
      </c>
      <c r="I7221" s="3"/>
      <c r="J7221" s="3"/>
      <c r="K7221" s="3"/>
      <c r="L7221" s="3"/>
      <c r="M7221" s="3">
        <v>1809</v>
      </c>
    </row>
    <row r="7222" spans="1:13" x14ac:dyDescent="0.2">
      <c r="A7222" s="8">
        <v>41939</v>
      </c>
      <c r="B7222" s="3">
        <v>23</v>
      </c>
      <c r="C7222" s="3">
        <v>1039</v>
      </c>
      <c r="D7222" s="3">
        <v>42</v>
      </c>
      <c r="E7222" s="3"/>
      <c r="F7222" s="3"/>
      <c r="G7222" s="3">
        <v>29</v>
      </c>
      <c r="H7222" s="3">
        <v>1111</v>
      </c>
      <c r="I7222" s="3"/>
      <c r="J7222" s="3"/>
      <c r="K7222" s="3"/>
      <c r="L7222" s="3"/>
      <c r="M7222" s="3">
        <v>1643</v>
      </c>
    </row>
    <row r="7223" spans="1:13" x14ac:dyDescent="0.2">
      <c r="A7223" s="8">
        <v>41939</v>
      </c>
      <c r="B7223" s="3">
        <v>24</v>
      </c>
      <c r="C7223" s="3">
        <v>934</v>
      </c>
      <c r="D7223" s="3">
        <v>38</v>
      </c>
      <c r="E7223" s="3"/>
      <c r="F7223" s="3"/>
      <c r="G7223" s="3">
        <v>29</v>
      </c>
      <c r="H7223" s="3">
        <v>1001</v>
      </c>
      <c r="I7223" s="3"/>
      <c r="J7223" s="3"/>
      <c r="K7223" s="3"/>
      <c r="L7223" s="3"/>
      <c r="M7223" s="3">
        <v>1490</v>
      </c>
    </row>
    <row r="7224" spans="1:13" x14ac:dyDescent="0.2">
      <c r="A7224" s="8">
        <v>41940</v>
      </c>
      <c r="B7224" s="3">
        <v>1</v>
      </c>
      <c r="C7224" s="3">
        <v>876</v>
      </c>
      <c r="D7224" s="3">
        <v>36</v>
      </c>
      <c r="E7224" s="3"/>
      <c r="F7224" s="3"/>
      <c r="G7224" s="3">
        <v>28</v>
      </c>
      <c r="H7224" s="3">
        <v>940</v>
      </c>
      <c r="I7224" s="3"/>
      <c r="J7224" s="3"/>
      <c r="K7224" s="3"/>
      <c r="L7224" s="3"/>
      <c r="M7224" s="3">
        <v>1403</v>
      </c>
    </row>
    <row r="7225" spans="1:13" x14ac:dyDescent="0.2">
      <c r="A7225" s="8">
        <v>41940</v>
      </c>
      <c r="B7225" s="3">
        <v>2</v>
      </c>
      <c r="C7225" s="3">
        <v>835</v>
      </c>
      <c r="D7225" s="3">
        <v>34</v>
      </c>
      <c r="E7225" s="3"/>
      <c r="F7225" s="3"/>
      <c r="G7225" s="3">
        <v>29</v>
      </c>
      <c r="H7225" s="3">
        <v>898</v>
      </c>
      <c r="I7225" s="3"/>
      <c r="J7225" s="3"/>
      <c r="K7225" s="3"/>
      <c r="L7225" s="3"/>
      <c r="M7225" s="3">
        <v>1335</v>
      </c>
    </row>
    <row r="7226" spans="1:13" x14ac:dyDescent="0.2">
      <c r="A7226" s="8">
        <v>41940</v>
      </c>
      <c r="B7226" s="3">
        <v>3</v>
      </c>
      <c r="C7226" s="3">
        <v>818</v>
      </c>
      <c r="D7226" s="3">
        <v>34</v>
      </c>
      <c r="E7226" s="3"/>
      <c r="F7226" s="3"/>
      <c r="G7226" s="3">
        <v>28</v>
      </c>
      <c r="H7226" s="3">
        <v>880</v>
      </c>
      <c r="I7226" s="3"/>
      <c r="J7226" s="3"/>
      <c r="K7226" s="3"/>
      <c r="L7226" s="3"/>
      <c r="M7226" s="3">
        <v>1313</v>
      </c>
    </row>
    <row r="7227" spans="1:13" x14ac:dyDescent="0.2">
      <c r="A7227" s="8">
        <v>41940</v>
      </c>
      <c r="B7227" s="3">
        <v>4</v>
      </c>
      <c r="C7227" s="3">
        <v>812</v>
      </c>
      <c r="D7227" s="3">
        <v>33</v>
      </c>
      <c r="E7227" s="3"/>
      <c r="F7227" s="3"/>
      <c r="G7227" s="3">
        <v>27</v>
      </c>
      <c r="H7227" s="3">
        <v>873</v>
      </c>
      <c r="I7227" s="3"/>
      <c r="J7227" s="3"/>
      <c r="K7227" s="3"/>
      <c r="L7227" s="3"/>
      <c r="M7227" s="3">
        <v>1309</v>
      </c>
    </row>
    <row r="7228" spans="1:13" x14ac:dyDescent="0.2">
      <c r="A7228" s="8">
        <v>41940</v>
      </c>
      <c r="B7228" s="3">
        <v>5</v>
      </c>
      <c r="C7228" s="3">
        <v>845</v>
      </c>
      <c r="D7228" s="3">
        <v>35</v>
      </c>
      <c r="E7228" s="3"/>
      <c r="F7228" s="3"/>
      <c r="G7228" s="3">
        <v>29</v>
      </c>
      <c r="H7228" s="3">
        <v>909</v>
      </c>
      <c r="I7228" s="3"/>
      <c r="J7228" s="3"/>
      <c r="K7228" s="3"/>
      <c r="L7228" s="3"/>
      <c r="M7228" s="3">
        <v>1354</v>
      </c>
    </row>
    <row r="7229" spans="1:13" x14ac:dyDescent="0.2">
      <c r="A7229" s="8">
        <v>41940</v>
      </c>
      <c r="B7229" s="3">
        <v>6</v>
      </c>
      <c r="C7229" s="3">
        <v>926</v>
      </c>
      <c r="D7229" s="3">
        <v>38</v>
      </c>
      <c r="E7229" s="3"/>
      <c r="F7229" s="3"/>
      <c r="G7229" s="3">
        <v>28</v>
      </c>
      <c r="H7229" s="3">
        <v>992</v>
      </c>
      <c r="I7229" s="3"/>
      <c r="J7229" s="3"/>
      <c r="K7229" s="3"/>
      <c r="L7229" s="3"/>
      <c r="M7229" s="3">
        <v>1468</v>
      </c>
    </row>
    <row r="7230" spans="1:13" x14ac:dyDescent="0.2">
      <c r="A7230" s="8">
        <v>41940</v>
      </c>
      <c r="B7230" s="3">
        <v>7</v>
      </c>
      <c r="C7230" s="3">
        <v>1065</v>
      </c>
      <c r="D7230" s="3">
        <v>43</v>
      </c>
      <c r="E7230" s="3"/>
      <c r="F7230" s="3"/>
      <c r="G7230" s="3">
        <v>30</v>
      </c>
      <c r="H7230" s="3">
        <v>1139</v>
      </c>
      <c r="I7230" s="3"/>
      <c r="J7230" s="3"/>
      <c r="K7230" s="3"/>
      <c r="L7230" s="3"/>
      <c r="M7230" s="3">
        <v>1684</v>
      </c>
    </row>
    <row r="7231" spans="1:13" x14ac:dyDescent="0.2">
      <c r="A7231" s="8">
        <v>41940</v>
      </c>
      <c r="B7231" s="3">
        <v>8</v>
      </c>
      <c r="C7231" s="3">
        <v>1134</v>
      </c>
      <c r="D7231" s="3">
        <v>46</v>
      </c>
      <c r="E7231" s="3"/>
      <c r="F7231" s="3"/>
      <c r="G7231" s="3">
        <v>29</v>
      </c>
      <c r="H7231" s="3">
        <v>1209</v>
      </c>
      <c r="I7231" s="3"/>
      <c r="J7231" s="3"/>
      <c r="K7231" s="3"/>
      <c r="L7231" s="3"/>
      <c r="M7231" s="3">
        <v>1802</v>
      </c>
    </row>
    <row r="7232" spans="1:13" x14ac:dyDescent="0.2">
      <c r="A7232" s="8">
        <v>41940</v>
      </c>
      <c r="B7232" s="3">
        <v>9</v>
      </c>
      <c r="C7232" s="3">
        <v>1125</v>
      </c>
      <c r="D7232" s="3">
        <v>46</v>
      </c>
      <c r="E7232" s="3"/>
      <c r="F7232" s="3"/>
      <c r="G7232" s="3">
        <v>30</v>
      </c>
      <c r="H7232" s="3">
        <v>1201</v>
      </c>
      <c r="I7232" s="3"/>
      <c r="J7232" s="3"/>
      <c r="K7232" s="3"/>
      <c r="L7232" s="3"/>
      <c r="M7232" s="3">
        <v>1799</v>
      </c>
    </row>
    <row r="7233" spans="1:13" x14ac:dyDescent="0.2">
      <c r="A7233" s="8">
        <v>41940</v>
      </c>
      <c r="B7233" s="3">
        <v>10</v>
      </c>
      <c r="C7233" s="3">
        <v>1125</v>
      </c>
      <c r="D7233" s="3">
        <v>46</v>
      </c>
      <c r="E7233" s="3"/>
      <c r="F7233" s="3"/>
      <c r="G7233" s="3">
        <v>32</v>
      </c>
      <c r="H7233" s="3">
        <v>1203</v>
      </c>
      <c r="I7233" s="3"/>
      <c r="J7233" s="3"/>
      <c r="K7233" s="3"/>
      <c r="L7233" s="3"/>
      <c r="M7233" s="3">
        <v>1807</v>
      </c>
    </row>
    <row r="7234" spans="1:13" x14ac:dyDescent="0.2">
      <c r="A7234" s="8">
        <v>41940</v>
      </c>
      <c r="B7234" s="3">
        <v>11</v>
      </c>
      <c r="C7234" s="3">
        <v>1124</v>
      </c>
      <c r="D7234" s="3">
        <v>46</v>
      </c>
      <c r="E7234" s="3"/>
      <c r="F7234" s="3"/>
      <c r="G7234" s="3">
        <v>38</v>
      </c>
      <c r="H7234" s="3">
        <v>1208</v>
      </c>
      <c r="I7234" s="3"/>
      <c r="J7234" s="3"/>
      <c r="K7234" s="3"/>
      <c r="L7234" s="3"/>
      <c r="M7234" s="3">
        <v>1818</v>
      </c>
    </row>
    <row r="7235" spans="1:13" x14ac:dyDescent="0.2">
      <c r="A7235" s="8">
        <v>41940</v>
      </c>
      <c r="B7235" s="3">
        <v>12</v>
      </c>
      <c r="C7235" s="3">
        <v>1136</v>
      </c>
      <c r="D7235" s="3">
        <v>47</v>
      </c>
      <c r="E7235" s="3"/>
      <c r="F7235" s="3"/>
      <c r="G7235" s="3">
        <v>41</v>
      </c>
      <c r="H7235" s="3">
        <v>1224</v>
      </c>
      <c r="I7235" s="3"/>
      <c r="J7235" s="3"/>
      <c r="K7235" s="3"/>
      <c r="L7235" s="3"/>
      <c r="M7235" s="3">
        <v>1836</v>
      </c>
    </row>
    <row r="7236" spans="1:13" x14ac:dyDescent="0.2">
      <c r="A7236" s="8">
        <v>41940</v>
      </c>
      <c r="B7236" s="3">
        <v>13</v>
      </c>
      <c r="C7236" s="3">
        <v>1139</v>
      </c>
      <c r="D7236" s="3">
        <v>47</v>
      </c>
      <c r="E7236" s="3"/>
      <c r="F7236" s="3"/>
      <c r="G7236" s="3">
        <v>41</v>
      </c>
      <c r="H7236" s="3">
        <v>1227</v>
      </c>
      <c r="I7236" s="3"/>
      <c r="J7236" s="3"/>
      <c r="K7236" s="3"/>
      <c r="L7236" s="3"/>
      <c r="M7236" s="3">
        <v>1851</v>
      </c>
    </row>
    <row r="7237" spans="1:13" x14ac:dyDescent="0.2">
      <c r="A7237" s="8">
        <v>41940</v>
      </c>
      <c r="B7237" s="3">
        <v>14</v>
      </c>
      <c r="C7237" s="3">
        <v>1155</v>
      </c>
      <c r="D7237" s="3">
        <v>47</v>
      </c>
      <c r="E7237" s="3"/>
      <c r="F7237" s="3"/>
      <c r="G7237" s="3">
        <v>40</v>
      </c>
      <c r="H7237" s="3">
        <v>1243</v>
      </c>
      <c r="I7237" s="3"/>
      <c r="J7237" s="3"/>
      <c r="K7237" s="3"/>
      <c r="L7237" s="3"/>
      <c r="M7237" s="3">
        <v>1871</v>
      </c>
    </row>
    <row r="7238" spans="1:13" x14ac:dyDescent="0.2">
      <c r="A7238" s="8">
        <v>41940</v>
      </c>
      <c r="B7238" s="3">
        <v>15</v>
      </c>
      <c r="C7238" s="3">
        <v>1157</v>
      </c>
      <c r="D7238" s="3">
        <v>47</v>
      </c>
      <c r="E7238" s="3"/>
      <c r="F7238" s="3"/>
      <c r="G7238" s="3">
        <v>41</v>
      </c>
      <c r="H7238" s="3">
        <v>1246</v>
      </c>
      <c r="I7238" s="3"/>
      <c r="J7238" s="3"/>
      <c r="K7238" s="3"/>
      <c r="L7238" s="3"/>
      <c r="M7238" s="3">
        <v>1873</v>
      </c>
    </row>
    <row r="7239" spans="1:13" x14ac:dyDescent="0.2">
      <c r="A7239" s="8">
        <v>41940</v>
      </c>
      <c r="B7239" s="3">
        <v>16</v>
      </c>
      <c r="C7239" s="3">
        <v>1154</v>
      </c>
      <c r="D7239" s="3">
        <v>47</v>
      </c>
      <c r="E7239" s="3"/>
      <c r="F7239" s="3"/>
      <c r="G7239" s="3">
        <v>40</v>
      </c>
      <c r="H7239" s="3">
        <v>1242</v>
      </c>
      <c r="I7239" s="3"/>
      <c r="J7239" s="3"/>
      <c r="K7239" s="3"/>
      <c r="L7239" s="3"/>
      <c r="M7239" s="3">
        <v>1874</v>
      </c>
    </row>
    <row r="7240" spans="1:13" x14ac:dyDescent="0.2">
      <c r="A7240" s="8">
        <v>41940</v>
      </c>
      <c r="B7240" s="3">
        <v>17</v>
      </c>
      <c r="C7240" s="3">
        <v>1179</v>
      </c>
      <c r="D7240" s="3">
        <v>48</v>
      </c>
      <c r="E7240" s="3"/>
      <c r="F7240" s="3"/>
      <c r="G7240" s="3">
        <v>38</v>
      </c>
      <c r="H7240" s="3">
        <v>1265</v>
      </c>
      <c r="I7240" s="3"/>
      <c r="J7240" s="3"/>
      <c r="K7240" s="3"/>
      <c r="L7240" s="3"/>
      <c r="M7240" s="3">
        <v>1909</v>
      </c>
    </row>
    <row r="7241" spans="1:13" x14ac:dyDescent="0.2">
      <c r="A7241" s="8">
        <v>41940</v>
      </c>
      <c r="B7241" s="3">
        <v>18</v>
      </c>
      <c r="C7241" s="3">
        <v>1181</v>
      </c>
      <c r="D7241" s="3">
        <v>48</v>
      </c>
      <c r="E7241" s="3"/>
      <c r="F7241" s="3"/>
      <c r="G7241" s="3">
        <v>40</v>
      </c>
      <c r="H7241" s="3">
        <v>1270</v>
      </c>
      <c r="I7241" s="3"/>
      <c r="J7241" s="3"/>
      <c r="K7241" s="3"/>
      <c r="L7241" s="3"/>
      <c r="M7241" s="3">
        <v>1911</v>
      </c>
    </row>
    <row r="7242" spans="1:13" x14ac:dyDescent="0.2">
      <c r="A7242" s="8">
        <v>41940</v>
      </c>
      <c r="B7242" s="3">
        <v>19</v>
      </c>
      <c r="C7242" s="3">
        <v>1255</v>
      </c>
      <c r="D7242" s="3">
        <v>51</v>
      </c>
      <c r="E7242" s="3"/>
      <c r="F7242" s="3"/>
      <c r="G7242" s="3">
        <v>30</v>
      </c>
      <c r="H7242" s="3">
        <v>1336</v>
      </c>
      <c r="I7242" s="3"/>
      <c r="J7242" s="3"/>
      <c r="K7242" s="3"/>
      <c r="L7242" s="3"/>
      <c r="M7242" s="3">
        <v>2011</v>
      </c>
    </row>
    <row r="7243" spans="1:13" x14ac:dyDescent="0.2">
      <c r="A7243" s="8">
        <v>41940</v>
      </c>
      <c r="B7243" s="3">
        <v>20</v>
      </c>
      <c r="C7243" s="3">
        <v>1268</v>
      </c>
      <c r="D7243" s="3">
        <v>51</v>
      </c>
      <c r="E7243" s="3"/>
      <c r="F7243" s="3"/>
      <c r="G7243" s="3">
        <v>30</v>
      </c>
      <c r="H7243" s="3">
        <v>1350</v>
      </c>
      <c r="I7243" s="3"/>
      <c r="J7243" s="3"/>
      <c r="K7243" s="3"/>
      <c r="L7243" s="3"/>
      <c r="M7243" s="3">
        <v>2033</v>
      </c>
    </row>
    <row r="7244" spans="1:13" x14ac:dyDescent="0.2">
      <c r="A7244" s="8">
        <v>41940</v>
      </c>
      <c r="B7244" s="3">
        <v>21</v>
      </c>
      <c r="C7244" s="3">
        <v>1224</v>
      </c>
      <c r="D7244" s="3">
        <v>50</v>
      </c>
      <c r="E7244" s="3"/>
      <c r="F7244" s="3"/>
      <c r="G7244" s="3">
        <v>30</v>
      </c>
      <c r="H7244" s="3">
        <v>1304</v>
      </c>
      <c r="I7244" s="3"/>
      <c r="J7244" s="3"/>
      <c r="K7244" s="3"/>
      <c r="L7244" s="3"/>
      <c r="M7244" s="3">
        <v>1962</v>
      </c>
    </row>
    <row r="7245" spans="1:13" x14ac:dyDescent="0.2">
      <c r="A7245" s="8">
        <v>41940</v>
      </c>
      <c r="B7245" s="3">
        <v>22</v>
      </c>
      <c r="C7245" s="3">
        <v>1156</v>
      </c>
      <c r="D7245" s="3">
        <v>47</v>
      </c>
      <c r="E7245" s="3"/>
      <c r="F7245" s="3"/>
      <c r="G7245" s="3">
        <v>30</v>
      </c>
      <c r="H7245" s="3">
        <v>1233</v>
      </c>
      <c r="I7245" s="3"/>
      <c r="J7245" s="3"/>
      <c r="K7245" s="3"/>
      <c r="L7245" s="3"/>
      <c r="M7245" s="3">
        <v>1843</v>
      </c>
    </row>
    <row r="7246" spans="1:13" x14ac:dyDescent="0.2">
      <c r="A7246" s="8">
        <v>41940</v>
      </c>
      <c r="B7246" s="3">
        <v>23</v>
      </c>
      <c r="C7246" s="3">
        <v>1052</v>
      </c>
      <c r="D7246" s="3">
        <v>43</v>
      </c>
      <c r="E7246" s="3"/>
      <c r="F7246" s="3"/>
      <c r="G7246" s="3">
        <v>29</v>
      </c>
      <c r="H7246" s="3">
        <v>1124</v>
      </c>
      <c r="I7246" s="3"/>
      <c r="J7246" s="3"/>
      <c r="K7246" s="3"/>
      <c r="L7246" s="3"/>
      <c r="M7246" s="3">
        <v>1689</v>
      </c>
    </row>
    <row r="7247" spans="1:13" x14ac:dyDescent="0.2">
      <c r="A7247" s="8">
        <v>41940</v>
      </c>
      <c r="B7247" s="3">
        <v>24</v>
      </c>
      <c r="C7247" s="3">
        <v>952</v>
      </c>
      <c r="D7247" s="3">
        <v>39</v>
      </c>
      <c r="E7247" s="3"/>
      <c r="F7247" s="3"/>
      <c r="G7247" s="3">
        <v>28</v>
      </c>
      <c r="H7247" s="3">
        <v>1019</v>
      </c>
      <c r="I7247" s="3"/>
      <c r="J7247" s="3"/>
      <c r="K7247" s="3"/>
      <c r="L7247" s="3"/>
      <c r="M7247" s="3">
        <v>1534</v>
      </c>
    </row>
    <row r="7248" spans="1:13" x14ac:dyDescent="0.2">
      <c r="A7248" s="8">
        <v>41941</v>
      </c>
      <c r="B7248" s="3">
        <v>1</v>
      </c>
      <c r="C7248" s="3">
        <v>882</v>
      </c>
      <c r="D7248" s="3">
        <v>36</v>
      </c>
      <c r="E7248" s="3"/>
      <c r="F7248" s="3"/>
      <c r="G7248" s="3">
        <v>29</v>
      </c>
      <c r="H7248" s="3">
        <v>947</v>
      </c>
      <c r="I7248" s="3"/>
      <c r="J7248" s="3"/>
      <c r="K7248" s="3"/>
      <c r="L7248" s="3"/>
      <c r="M7248" s="3">
        <v>1432</v>
      </c>
    </row>
    <row r="7249" spans="1:13" x14ac:dyDescent="0.2">
      <c r="A7249" s="8">
        <v>41941</v>
      </c>
      <c r="B7249" s="3">
        <v>2</v>
      </c>
      <c r="C7249" s="3">
        <v>838</v>
      </c>
      <c r="D7249" s="3">
        <v>34</v>
      </c>
      <c r="E7249" s="3"/>
      <c r="F7249" s="3"/>
      <c r="G7249" s="3">
        <v>29</v>
      </c>
      <c r="H7249" s="3">
        <v>902</v>
      </c>
      <c r="I7249" s="3"/>
      <c r="J7249" s="3"/>
      <c r="K7249" s="3"/>
      <c r="L7249" s="3"/>
      <c r="M7249" s="3">
        <v>1374</v>
      </c>
    </row>
    <row r="7250" spans="1:13" x14ac:dyDescent="0.2">
      <c r="A7250" s="8">
        <v>41941</v>
      </c>
      <c r="B7250" s="3">
        <v>3</v>
      </c>
      <c r="C7250" s="3">
        <v>819</v>
      </c>
      <c r="D7250" s="3">
        <v>34</v>
      </c>
      <c r="E7250" s="3"/>
      <c r="F7250" s="3"/>
      <c r="G7250" s="3">
        <v>28</v>
      </c>
      <c r="H7250" s="3">
        <v>881</v>
      </c>
      <c r="I7250" s="3"/>
      <c r="J7250" s="3"/>
      <c r="K7250" s="3"/>
      <c r="L7250" s="3"/>
      <c r="M7250" s="3">
        <v>1341</v>
      </c>
    </row>
    <row r="7251" spans="1:13" x14ac:dyDescent="0.2">
      <c r="A7251" s="8">
        <v>41941</v>
      </c>
      <c r="B7251" s="3">
        <v>4</v>
      </c>
      <c r="C7251" s="3">
        <v>810</v>
      </c>
      <c r="D7251" s="3">
        <v>33</v>
      </c>
      <c r="E7251" s="3"/>
      <c r="F7251" s="3"/>
      <c r="G7251" s="3">
        <v>29</v>
      </c>
      <c r="H7251" s="3">
        <v>872</v>
      </c>
      <c r="I7251" s="3"/>
      <c r="J7251" s="3"/>
      <c r="K7251" s="3"/>
      <c r="L7251" s="3"/>
      <c r="M7251" s="3">
        <v>1337</v>
      </c>
    </row>
    <row r="7252" spans="1:13" x14ac:dyDescent="0.2">
      <c r="A7252" s="8">
        <v>41941</v>
      </c>
      <c r="B7252" s="3">
        <v>5</v>
      </c>
      <c r="C7252" s="3">
        <v>845</v>
      </c>
      <c r="D7252" s="3">
        <v>35</v>
      </c>
      <c r="E7252" s="3"/>
      <c r="F7252" s="3"/>
      <c r="G7252" s="3">
        <v>28</v>
      </c>
      <c r="H7252" s="3">
        <v>908</v>
      </c>
      <c r="I7252" s="3"/>
      <c r="J7252" s="3"/>
      <c r="K7252" s="3"/>
      <c r="L7252" s="3"/>
      <c r="M7252" s="3">
        <v>1380</v>
      </c>
    </row>
    <row r="7253" spans="1:13" x14ac:dyDescent="0.2">
      <c r="A7253" s="8">
        <v>41941</v>
      </c>
      <c r="B7253" s="3">
        <v>6</v>
      </c>
      <c r="C7253" s="3">
        <v>917</v>
      </c>
      <c r="D7253" s="3">
        <v>37</v>
      </c>
      <c r="E7253" s="3"/>
      <c r="F7253" s="3"/>
      <c r="G7253" s="3">
        <v>28</v>
      </c>
      <c r="H7253" s="3">
        <v>983</v>
      </c>
      <c r="I7253" s="3"/>
      <c r="J7253" s="3"/>
      <c r="K7253" s="3"/>
      <c r="L7253" s="3"/>
      <c r="M7253" s="3">
        <v>1482</v>
      </c>
    </row>
    <row r="7254" spans="1:13" x14ac:dyDescent="0.2">
      <c r="A7254" s="8">
        <v>41941</v>
      </c>
      <c r="B7254" s="3">
        <v>7</v>
      </c>
      <c r="C7254" s="3">
        <v>1057</v>
      </c>
      <c r="D7254" s="3">
        <v>43</v>
      </c>
      <c r="E7254" s="3"/>
      <c r="F7254" s="3"/>
      <c r="G7254" s="3">
        <v>29</v>
      </c>
      <c r="H7254" s="3">
        <v>1129</v>
      </c>
      <c r="I7254" s="3"/>
      <c r="J7254" s="3"/>
      <c r="K7254" s="3"/>
      <c r="L7254" s="3"/>
      <c r="M7254" s="3">
        <v>1684</v>
      </c>
    </row>
    <row r="7255" spans="1:13" x14ac:dyDescent="0.2">
      <c r="A7255" s="8">
        <v>41941</v>
      </c>
      <c r="B7255" s="3">
        <v>8</v>
      </c>
      <c r="C7255" s="3">
        <v>1122</v>
      </c>
      <c r="D7255" s="3">
        <v>46</v>
      </c>
      <c r="E7255" s="3"/>
      <c r="F7255" s="3"/>
      <c r="G7255" s="3">
        <v>30</v>
      </c>
      <c r="H7255" s="3">
        <v>1198</v>
      </c>
      <c r="I7255" s="3"/>
      <c r="J7255" s="3"/>
      <c r="K7255" s="3"/>
      <c r="L7255" s="3"/>
      <c r="M7255" s="3">
        <v>1793</v>
      </c>
    </row>
    <row r="7256" spans="1:13" x14ac:dyDescent="0.2">
      <c r="A7256" s="8">
        <v>41941</v>
      </c>
      <c r="B7256" s="3">
        <v>9</v>
      </c>
      <c r="C7256" s="3">
        <v>1113</v>
      </c>
      <c r="D7256" s="3">
        <v>45</v>
      </c>
      <c r="E7256" s="3"/>
      <c r="F7256" s="3"/>
      <c r="G7256" s="3">
        <v>29</v>
      </c>
      <c r="H7256" s="3">
        <v>1187</v>
      </c>
      <c r="I7256" s="3"/>
      <c r="J7256" s="3"/>
      <c r="K7256" s="3"/>
      <c r="L7256" s="3"/>
      <c r="M7256" s="3">
        <v>1783</v>
      </c>
    </row>
    <row r="7257" spans="1:13" x14ac:dyDescent="0.2">
      <c r="A7257" s="8">
        <v>41941</v>
      </c>
      <c r="B7257" s="3">
        <v>10</v>
      </c>
      <c r="C7257" s="3">
        <v>1129</v>
      </c>
      <c r="D7257" s="3">
        <v>46</v>
      </c>
      <c r="E7257" s="3"/>
      <c r="F7257" s="3"/>
      <c r="G7257" s="3">
        <v>33</v>
      </c>
      <c r="H7257" s="3">
        <v>1208</v>
      </c>
      <c r="I7257" s="3"/>
      <c r="J7257" s="3"/>
      <c r="K7257" s="3"/>
      <c r="L7257" s="3"/>
      <c r="M7257" s="3">
        <v>1818</v>
      </c>
    </row>
    <row r="7258" spans="1:13" x14ac:dyDescent="0.2">
      <c r="A7258" s="8">
        <v>41941</v>
      </c>
      <c r="B7258" s="3">
        <v>11</v>
      </c>
      <c r="C7258" s="3">
        <v>1125</v>
      </c>
      <c r="D7258" s="3">
        <v>46</v>
      </c>
      <c r="E7258" s="3"/>
      <c r="F7258" s="3"/>
      <c r="G7258" s="3">
        <v>38</v>
      </c>
      <c r="H7258" s="3">
        <v>1209</v>
      </c>
      <c r="I7258" s="3"/>
      <c r="J7258" s="3"/>
      <c r="K7258" s="3"/>
      <c r="L7258" s="3"/>
      <c r="M7258" s="3">
        <v>1830</v>
      </c>
    </row>
    <row r="7259" spans="1:13" x14ac:dyDescent="0.2">
      <c r="A7259" s="8">
        <v>41941</v>
      </c>
      <c r="B7259" s="3">
        <v>12</v>
      </c>
      <c r="C7259" s="3">
        <v>1147</v>
      </c>
      <c r="D7259" s="3">
        <v>47</v>
      </c>
      <c r="E7259" s="3"/>
      <c r="F7259" s="3"/>
      <c r="G7259" s="3">
        <v>37</v>
      </c>
      <c r="H7259" s="3">
        <v>1231</v>
      </c>
      <c r="I7259" s="3"/>
      <c r="J7259" s="3"/>
      <c r="K7259" s="3"/>
      <c r="L7259" s="3"/>
      <c r="M7259" s="3">
        <v>1853</v>
      </c>
    </row>
    <row r="7260" spans="1:13" x14ac:dyDescent="0.2">
      <c r="A7260" s="8">
        <v>41941</v>
      </c>
      <c r="B7260" s="3">
        <v>13</v>
      </c>
      <c r="C7260" s="3">
        <v>1162</v>
      </c>
      <c r="D7260" s="3">
        <v>48</v>
      </c>
      <c r="E7260" s="3"/>
      <c r="F7260" s="3"/>
      <c r="G7260" s="3">
        <v>38</v>
      </c>
      <c r="H7260" s="3">
        <v>1248</v>
      </c>
      <c r="I7260" s="3"/>
      <c r="J7260" s="3"/>
      <c r="K7260" s="3"/>
      <c r="L7260" s="3"/>
      <c r="M7260" s="3">
        <v>1886</v>
      </c>
    </row>
    <row r="7261" spans="1:13" x14ac:dyDescent="0.2">
      <c r="A7261" s="8">
        <v>41941</v>
      </c>
      <c r="B7261" s="3">
        <v>14</v>
      </c>
      <c r="C7261" s="3">
        <v>1177</v>
      </c>
      <c r="D7261" s="3">
        <v>48</v>
      </c>
      <c r="E7261" s="3"/>
      <c r="F7261" s="3"/>
      <c r="G7261" s="3">
        <v>42</v>
      </c>
      <c r="H7261" s="3">
        <v>1268</v>
      </c>
      <c r="I7261" s="3"/>
      <c r="J7261" s="3"/>
      <c r="K7261" s="3"/>
      <c r="L7261" s="3"/>
      <c r="M7261" s="3">
        <v>1912</v>
      </c>
    </row>
    <row r="7262" spans="1:13" x14ac:dyDescent="0.2">
      <c r="A7262" s="8">
        <v>41941</v>
      </c>
      <c r="B7262" s="3">
        <v>15</v>
      </c>
      <c r="C7262" s="3">
        <v>1182</v>
      </c>
      <c r="D7262" s="3">
        <v>48</v>
      </c>
      <c r="E7262" s="3"/>
      <c r="F7262" s="3"/>
      <c r="G7262" s="3">
        <v>41</v>
      </c>
      <c r="H7262" s="3">
        <v>1272</v>
      </c>
      <c r="I7262" s="3"/>
      <c r="J7262" s="3"/>
      <c r="K7262" s="3"/>
      <c r="L7262" s="3"/>
      <c r="M7262" s="3">
        <v>1927</v>
      </c>
    </row>
    <row r="7263" spans="1:13" x14ac:dyDescent="0.2">
      <c r="A7263" s="8">
        <v>41941</v>
      </c>
      <c r="B7263" s="3">
        <v>16</v>
      </c>
      <c r="C7263" s="3">
        <v>1207</v>
      </c>
      <c r="D7263" s="3">
        <v>49</v>
      </c>
      <c r="E7263" s="3"/>
      <c r="F7263" s="3"/>
      <c r="G7263" s="3">
        <v>38</v>
      </c>
      <c r="H7263" s="3">
        <v>1295</v>
      </c>
      <c r="I7263" s="3"/>
      <c r="J7263" s="3"/>
      <c r="K7263" s="3"/>
      <c r="L7263" s="3"/>
      <c r="M7263" s="3">
        <v>1955</v>
      </c>
    </row>
    <row r="7264" spans="1:13" x14ac:dyDescent="0.2">
      <c r="A7264" s="8">
        <v>41941</v>
      </c>
      <c r="B7264" s="3">
        <v>17</v>
      </c>
      <c r="C7264" s="3">
        <v>1211</v>
      </c>
      <c r="D7264" s="3">
        <v>50</v>
      </c>
      <c r="E7264" s="3"/>
      <c r="F7264" s="3"/>
      <c r="G7264" s="3">
        <v>42</v>
      </c>
      <c r="H7264" s="3">
        <v>1303</v>
      </c>
      <c r="I7264" s="3"/>
      <c r="J7264" s="3"/>
      <c r="K7264" s="3"/>
      <c r="L7264" s="3"/>
      <c r="M7264" s="3">
        <v>1965</v>
      </c>
    </row>
    <row r="7265" spans="1:13" x14ac:dyDescent="0.2">
      <c r="A7265" s="8">
        <v>41941</v>
      </c>
      <c r="B7265" s="3">
        <v>18</v>
      </c>
      <c r="C7265" s="3">
        <v>1220</v>
      </c>
      <c r="D7265" s="3">
        <v>50</v>
      </c>
      <c r="E7265" s="3"/>
      <c r="F7265" s="3"/>
      <c r="G7265" s="3">
        <v>36</v>
      </c>
      <c r="H7265" s="3">
        <v>1306</v>
      </c>
      <c r="I7265" s="3"/>
      <c r="J7265" s="3"/>
      <c r="K7265" s="3"/>
      <c r="L7265" s="3"/>
      <c r="M7265" s="3">
        <v>1973</v>
      </c>
    </row>
    <row r="7266" spans="1:13" x14ac:dyDescent="0.2">
      <c r="A7266" s="8">
        <v>41941</v>
      </c>
      <c r="B7266" s="3">
        <v>19</v>
      </c>
      <c r="C7266" s="3">
        <v>1275</v>
      </c>
      <c r="D7266" s="3">
        <v>52</v>
      </c>
      <c r="E7266" s="3"/>
      <c r="F7266" s="3"/>
      <c r="G7266" s="3">
        <v>34</v>
      </c>
      <c r="H7266" s="3">
        <v>1361</v>
      </c>
      <c r="I7266" s="3"/>
      <c r="J7266" s="3"/>
      <c r="K7266" s="3"/>
      <c r="L7266" s="3"/>
      <c r="M7266" s="3">
        <v>2053</v>
      </c>
    </row>
    <row r="7267" spans="1:13" x14ac:dyDescent="0.2">
      <c r="A7267" s="8">
        <v>41941</v>
      </c>
      <c r="B7267" s="3">
        <v>20</v>
      </c>
      <c r="C7267" s="3">
        <v>1283</v>
      </c>
      <c r="D7267" s="3">
        <v>52</v>
      </c>
      <c r="E7267" s="3"/>
      <c r="F7267" s="3"/>
      <c r="G7267" s="3">
        <v>31</v>
      </c>
      <c r="H7267" s="3">
        <v>1366</v>
      </c>
      <c r="I7267" s="3"/>
      <c r="J7267" s="3"/>
      <c r="K7267" s="3"/>
      <c r="L7267" s="3"/>
      <c r="M7267" s="3">
        <v>2058</v>
      </c>
    </row>
    <row r="7268" spans="1:13" x14ac:dyDescent="0.2">
      <c r="A7268" s="8">
        <v>41941</v>
      </c>
      <c r="B7268" s="3">
        <v>21</v>
      </c>
      <c r="C7268" s="3">
        <v>1238</v>
      </c>
      <c r="D7268" s="3">
        <v>50</v>
      </c>
      <c r="E7268" s="3"/>
      <c r="F7268" s="3"/>
      <c r="G7268" s="3">
        <v>31</v>
      </c>
      <c r="H7268" s="3">
        <v>1319</v>
      </c>
      <c r="I7268" s="3"/>
      <c r="J7268" s="3"/>
      <c r="K7268" s="3"/>
      <c r="L7268" s="3"/>
      <c r="M7268" s="3">
        <v>1986</v>
      </c>
    </row>
    <row r="7269" spans="1:13" x14ac:dyDescent="0.2">
      <c r="A7269" s="8">
        <v>41941</v>
      </c>
      <c r="B7269" s="3">
        <v>22</v>
      </c>
      <c r="C7269" s="3">
        <v>1174</v>
      </c>
      <c r="D7269" s="3">
        <v>48</v>
      </c>
      <c r="E7269" s="3"/>
      <c r="F7269" s="3"/>
      <c r="G7269" s="3">
        <v>29</v>
      </c>
      <c r="H7269" s="3">
        <v>1251</v>
      </c>
      <c r="I7269" s="3"/>
      <c r="J7269" s="3"/>
      <c r="K7269" s="3"/>
      <c r="L7269" s="3"/>
      <c r="M7269" s="3">
        <v>1878</v>
      </c>
    </row>
    <row r="7270" spans="1:13" x14ac:dyDescent="0.2">
      <c r="A7270" s="8">
        <v>41941</v>
      </c>
      <c r="B7270" s="3">
        <v>23</v>
      </c>
      <c r="C7270" s="3">
        <v>1069</v>
      </c>
      <c r="D7270" s="3">
        <v>44</v>
      </c>
      <c r="E7270" s="3"/>
      <c r="F7270" s="3"/>
      <c r="G7270" s="3">
        <v>30</v>
      </c>
      <c r="H7270" s="3">
        <v>1143</v>
      </c>
      <c r="I7270" s="3"/>
      <c r="J7270" s="3"/>
      <c r="K7270" s="3"/>
      <c r="L7270" s="3"/>
      <c r="M7270" s="3">
        <v>1715</v>
      </c>
    </row>
    <row r="7271" spans="1:13" x14ac:dyDescent="0.2">
      <c r="A7271" s="8">
        <v>41941</v>
      </c>
      <c r="B7271" s="3">
        <v>24</v>
      </c>
      <c r="C7271" s="3">
        <v>954</v>
      </c>
      <c r="D7271" s="3">
        <v>39</v>
      </c>
      <c r="E7271" s="3"/>
      <c r="F7271" s="3"/>
      <c r="G7271" s="3">
        <v>27</v>
      </c>
      <c r="H7271" s="3">
        <v>1020</v>
      </c>
      <c r="I7271" s="3"/>
      <c r="J7271" s="3"/>
      <c r="K7271" s="3"/>
      <c r="L7271" s="3"/>
      <c r="M7271" s="3">
        <v>1546</v>
      </c>
    </row>
    <row r="7272" spans="1:13" x14ac:dyDescent="0.2">
      <c r="A7272" s="8">
        <v>41942</v>
      </c>
      <c r="B7272" s="3">
        <v>1</v>
      </c>
      <c r="C7272" s="3">
        <v>886</v>
      </c>
      <c r="D7272" s="3">
        <v>36</v>
      </c>
      <c r="E7272" s="3"/>
      <c r="F7272" s="3"/>
      <c r="G7272" s="3">
        <v>29</v>
      </c>
      <c r="H7272" s="3">
        <v>952</v>
      </c>
      <c r="I7272" s="3"/>
      <c r="J7272" s="3"/>
      <c r="K7272" s="3"/>
      <c r="L7272" s="3"/>
      <c r="M7272" s="3">
        <v>1450</v>
      </c>
    </row>
    <row r="7273" spans="1:13" x14ac:dyDescent="0.2">
      <c r="A7273" s="8">
        <v>41942</v>
      </c>
      <c r="B7273" s="3">
        <v>2</v>
      </c>
      <c r="C7273" s="3">
        <v>842</v>
      </c>
      <c r="D7273" s="3">
        <v>34</v>
      </c>
      <c r="E7273" s="3"/>
      <c r="F7273" s="3"/>
      <c r="G7273" s="3">
        <v>29</v>
      </c>
      <c r="H7273" s="3">
        <v>906</v>
      </c>
      <c r="I7273" s="3"/>
      <c r="J7273" s="3"/>
      <c r="K7273" s="3"/>
      <c r="L7273" s="3"/>
      <c r="M7273" s="3">
        <v>1378</v>
      </c>
    </row>
    <row r="7274" spans="1:13" x14ac:dyDescent="0.2">
      <c r="A7274" s="8">
        <v>41942</v>
      </c>
      <c r="B7274" s="3">
        <v>3</v>
      </c>
      <c r="C7274" s="3">
        <v>813</v>
      </c>
      <c r="D7274" s="3">
        <v>33</v>
      </c>
      <c r="E7274" s="3"/>
      <c r="F7274" s="3"/>
      <c r="G7274" s="3">
        <v>28</v>
      </c>
      <c r="H7274" s="3">
        <v>875</v>
      </c>
      <c r="I7274" s="3"/>
      <c r="J7274" s="3"/>
      <c r="K7274" s="3"/>
      <c r="L7274" s="3"/>
      <c r="M7274" s="3">
        <v>1345</v>
      </c>
    </row>
    <row r="7275" spans="1:13" x14ac:dyDescent="0.2">
      <c r="A7275" s="8">
        <v>41942</v>
      </c>
      <c r="B7275" s="3">
        <v>4</v>
      </c>
      <c r="C7275" s="3">
        <v>812</v>
      </c>
      <c r="D7275" s="3">
        <v>33</v>
      </c>
      <c r="E7275" s="3"/>
      <c r="F7275" s="3"/>
      <c r="G7275" s="3">
        <v>28</v>
      </c>
      <c r="H7275" s="3">
        <v>874</v>
      </c>
      <c r="I7275" s="3"/>
      <c r="J7275" s="3"/>
      <c r="K7275" s="3"/>
      <c r="L7275" s="3"/>
      <c r="M7275" s="3">
        <v>1335</v>
      </c>
    </row>
    <row r="7276" spans="1:13" x14ac:dyDescent="0.2">
      <c r="A7276" s="8">
        <v>41942</v>
      </c>
      <c r="B7276" s="3">
        <v>5</v>
      </c>
      <c r="C7276" s="3">
        <v>837</v>
      </c>
      <c r="D7276" s="3">
        <v>34</v>
      </c>
      <c r="E7276" s="3"/>
      <c r="F7276" s="3"/>
      <c r="G7276" s="3">
        <v>29</v>
      </c>
      <c r="H7276" s="3">
        <v>901</v>
      </c>
      <c r="I7276" s="3"/>
      <c r="J7276" s="3"/>
      <c r="K7276" s="3"/>
      <c r="L7276" s="3"/>
      <c r="M7276" s="3">
        <v>1382</v>
      </c>
    </row>
    <row r="7277" spans="1:13" x14ac:dyDescent="0.2">
      <c r="A7277" s="8">
        <v>41942</v>
      </c>
      <c r="B7277" s="3">
        <v>6</v>
      </c>
      <c r="C7277" s="3">
        <v>906</v>
      </c>
      <c r="D7277" s="3">
        <v>37</v>
      </c>
      <c r="E7277" s="3"/>
      <c r="F7277" s="3"/>
      <c r="G7277" s="3">
        <v>29</v>
      </c>
      <c r="H7277" s="3">
        <v>972</v>
      </c>
      <c r="I7277" s="3"/>
      <c r="J7277" s="3"/>
      <c r="K7277" s="3"/>
      <c r="L7277" s="3"/>
      <c r="M7277" s="3">
        <v>1469</v>
      </c>
    </row>
    <row r="7278" spans="1:13" x14ac:dyDescent="0.2">
      <c r="A7278" s="8">
        <v>41942</v>
      </c>
      <c r="B7278" s="3">
        <v>7</v>
      </c>
      <c r="C7278" s="3">
        <v>1042</v>
      </c>
      <c r="D7278" s="3">
        <v>42</v>
      </c>
      <c r="E7278" s="3"/>
      <c r="F7278" s="3"/>
      <c r="G7278" s="3">
        <v>29</v>
      </c>
      <c r="H7278" s="3">
        <v>1114</v>
      </c>
      <c r="I7278" s="3"/>
      <c r="J7278" s="3"/>
      <c r="K7278" s="3"/>
      <c r="L7278" s="3"/>
      <c r="M7278" s="3">
        <v>1677</v>
      </c>
    </row>
    <row r="7279" spans="1:13" x14ac:dyDescent="0.2">
      <c r="A7279" s="8">
        <v>41942</v>
      </c>
      <c r="B7279" s="3">
        <v>8</v>
      </c>
      <c r="C7279" s="3">
        <v>1114</v>
      </c>
      <c r="D7279" s="3">
        <v>45</v>
      </c>
      <c r="E7279" s="3"/>
      <c r="F7279" s="3"/>
      <c r="G7279" s="3">
        <v>30</v>
      </c>
      <c r="H7279" s="3">
        <v>1190</v>
      </c>
      <c r="I7279" s="3"/>
      <c r="J7279" s="3"/>
      <c r="K7279" s="3"/>
      <c r="L7279" s="3"/>
      <c r="M7279" s="3">
        <v>1788</v>
      </c>
    </row>
    <row r="7280" spans="1:13" x14ac:dyDescent="0.2">
      <c r="A7280" s="8">
        <v>41942</v>
      </c>
      <c r="B7280" s="3">
        <v>9</v>
      </c>
      <c r="C7280" s="3">
        <v>1111</v>
      </c>
      <c r="D7280" s="3">
        <v>45</v>
      </c>
      <c r="E7280" s="3"/>
      <c r="F7280" s="3"/>
      <c r="G7280" s="3">
        <v>30</v>
      </c>
      <c r="H7280" s="3">
        <v>1186</v>
      </c>
      <c r="I7280" s="3"/>
      <c r="J7280" s="3"/>
      <c r="K7280" s="3"/>
      <c r="L7280" s="3"/>
      <c r="M7280" s="3">
        <v>1784</v>
      </c>
    </row>
    <row r="7281" spans="1:13" x14ac:dyDescent="0.2">
      <c r="A7281" s="8">
        <v>41942</v>
      </c>
      <c r="B7281" s="3">
        <v>10</v>
      </c>
      <c r="C7281" s="3">
        <v>1117</v>
      </c>
      <c r="D7281" s="3">
        <v>46</v>
      </c>
      <c r="E7281" s="3"/>
      <c r="F7281" s="3"/>
      <c r="G7281" s="3">
        <v>32</v>
      </c>
      <c r="H7281" s="3">
        <v>1195</v>
      </c>
      <c r="I7281" s="3"/>
      <c r="J7281" s="3"/>
      <c r="K7281" s="3"/>
      <c r="L7281" s="3"/>
      <c r="M7281" s="3">
        <v>1800</v>
      </c>
    </row>
    <row r="7282" spans="1:13" x14ac:dyDescent="0.2">
      <c r="A7282" s="8">
        <v>41942</v>
      </c>
      <c r="B7282" s="3">
        <v>11</v>
      </c>
      <c r="C7282" s="3">
        <v>1147</v>
      </c>
      <c r="D7282" s="3">
        <v>47</v>
      </c>
      <c r="E7282" s="3"/>
      <c r="F7282" s="3"/>
      <c r="G7282" s="3">
        <v>36</v>
      </c>
      <c r="H7282" s="3">
        <v>1230</v>
      </c>
      <c r="I7282" s="3"/>
      <c r="J7282" s="3"/>
      <c r="K7282" s="3"/>
      <c r="L7282" s="3"/>
      <c r="M7282" s="3">
        <v>1846</v>
      </c>
    </row>
    <row r="7283" spans="1:13" x14ac:dyDescent="0.2">
      <c r="A7283" s="8">
        <v>41942</v>
      </c>
      <c r="B7283" s="3">
        <v>12</v>
      </c>
      <c r="C7283" s="3">
        <v>1163</v>
      </c>
      <c r="D7283" s="3">
        <v>48</v>
      </c>
      <c r="E7283" s="3"/>
      <c r="F7283" s="3"/>
      <c r="G7283" s="3">
        <v>37</v>
      </c>
      <c r="H7283" s="3">
        <v>1248</v>
      </c>
      <c r="I7283" s="3"/>
      <c r="J7283" s="3"/>
      <c r="K7283" s="3"/>
      <c r="L7283" s="3"/>
      <c r="M7283" s="3">
        <v>1873</v>
      </c>
    </row>
    <row r="7284" spans="1:13" x14ac:dyDescent="0.2">
      <c r="A7284" s="8">
        <v>41942</v>
      </c>
      <c r="B7284" s="3">
        <v>13</v>
      </c>
      <c r="C7284" s="3">
        <v>1188</v>
      </c>
      <c r="D7284" s="3">
        <v>49</v>
      </c>
      <c r="E7284" s="3"/>
      <c r="F7284" s="3"/>
      <c r="G7284" s="3">
        <v>39</v>
      </c>
      <c r="H7284" s="3">
        <v>1276</v>
      </c>
      <c r="I7284" s="3"/>
      <c r="J7284" s="3"/>
      <c r="K7284" s="3"/>
      <c r="L7284" s="3"/>
      <c r="M7284" s="3">
        <v>1912</v>
      </c>
    </row>
    <row r="7285" spans="1:13" x14ac:dyDescent="0.2">
      <c r="A7285" s="8">
        <v>41942</v>
      </c>
      <c r="B7285" s="3">
        <v>14</v>
      </c>
      <c r="C7285" s="3">
        <v>1210</v>
      </c>
      <c r="D7285" s="3">
        <v>50</v>
      </c>
      <c r="E7285" s="3"/>
      <c r="F7285" s="3"/>
      <c r="G7285" s="3">
        <v>42</v>
      </c>
      <c r="H7285" s="3">
        <v>1302</v>
      </c>
      <c r="I7285" s="3"/>
      <c r="J7285" s="3"/>
      <c r="K7285" s="3"/>
      <c r="L7285" s="3"/>
      <c r="M7285" s="3">
        <v>1948</v>
      </c>
    </row>
    <row r="7286" spans="1:13" x14ac:dyDescent="0.2">
      <c r="A7286" s="8">
        <v>41942</v>
      </c>
      <c r="B7286" s="3">
        <v>15</v>
      </c>
      <c r="C7286" s="3">
        <v>1216</v>
      </c>
      <c r="D7286" s="3">
        <v>50</v>
      </c>
      <c r="E7286" s="3"/>
      <c r="F7286" s="3"/>
      <c r="G7286" s="3">
        <v>39</v>
      </c>
      <c r="H7286" s="3">
        <v>1305</v>
      </c>
      <c r="I7286" s="3"/>
      <c r="J7286" s="3"/>
      <c r="K7286" s="3"/>
      <c r="L7286" s="3"/>
      <c r="M7286" s="3">
        <v>1946</v>
      </c>
    </row>
    <row r="7287" spans="1:13" x14ac:dyDescent="0.2">
      <c r="A7287" s="8">
        <v>41942</v>
      </c>
      <c r="B7287" s="3">
        <v>16</v>
      </c>
      <c r="C7287" s="3">
        <v>1220</v>
      </c>
      <c r="D7287" s="3">
        <v>50</v>
      </c>
      <c r="E7287" s="3"/>
      <c r="F7287" s="3"/>
      <c r="G7287" s="3">
        <v>37</v>
      </c>
      <c r="H7287" s="3">
        <v>1307</v>
      </c>
      <c r="I7287" s="3"/>
      <c r="J7287" s="3"/>
      <c r="K7287" s="3"/>
      <c r="L7287" s="3"/>
      <c r="M7287" s="3">
        <v>1954</v>
      </c>
    </row>
    <row r="7288" spans="1:13" x14ac:dyDescent="0.2">
      <c r="A7288" s="8">
        <v>41942</v>
      </c>
      <c r="B7288" s="3">
        <v>17</v>
      </c>
      <c r="C7288" s="3">
        <v>1200</v>
      </c>
      <c r="D7288" s="3">
        <v>49</v>
      </c>
      <c r="E7288" s="3"/>
      <c r="F7288" s="3"/>
      <c r="G7288" s="3">
        <v>39</v>
      </c>
      <c r="H7288" s="3">
        <v>1288</v>
      </c>
      <c r="I7288" s="3"/>
      <c r="J7288" s="3"/>
      <c r="K7288" s="3"/>
      <c r="L7288" s="3"/>
      <c r="M7288" s="3">
        <v>1932</v>
      </c>
    </row>
    <row r="7289" spans="1:13" x14ac:dyDescent="0.2">
      <c r="A7289" s="8">
        <v>41942</v>
      </c>
      <c r="B7289" s="3">
        <v>18</v>
      </c>
      <c r="C7289" s="3">
        <v>1226</v>
      </c>
      <c r="D7289" s="3">
        <v>50</v>
      </c>
      <c r="E7289" s="3"/>
      <c r="F7289" s="3"/>
      <c r="G7289" s="3">
        <v>34</v>
      </c>
      <c r="H7289" s="3">
        <v>1310</v>
      </c>
      <c r="I7289" s="3"/>
      <c r="J7289" s="3"/>
      <c r="K7289" s="3"/>
      <c r="L7289" s="3"/>
      <c r="M7289" s="3">
        <v>1964</v>
      </c>
    </row>
    <row r="7290" spans="1:13" x14ac:dyDescent="0.2">
      <c r="A7290" s="8">
        <v>41942</v>
      </c>
      <c r="B7290" s="3">
        <v>19</v>
      </c>
      <c r="C7290" s="3">
        <v>1279</v>
      </c>
      <c r="D7290" s="3">
        <v>52</v>
      </c>
      <c r="E7290" s="3"/>
      <c r="F7290" s="3"/>
      <c r="G7290" s="3">
        <v>31</v>
      </c>
      <c r="H7290" s="3">
        <v>1362</v>
      </c>
      <c r="I7290" s="3"/>
      <c r="J7290" s="3"/>
      <c r="K7290" s="3"/>
      <c r="L7290" s="3"/>
      <c r="M7290" s="3">
        <v>2051</v>
      </c>
    </row>
    <row r="7291" spans="1:13" x14ac:dyDescent="0.2">
      <c r="A7291" s="8">
        <v>41942</v>
      </c>
      <c r="B7291" s="3">
        <v>20</v>
      </c>
      <c r="C7291" s="3">
        <v>1289</v>
      </c>
      <c r="D7291" s="3">
        <v>52</v>
      </c>
      <c r="E7291" s="3"/>
      <c r="F7291" s="3"/>
      <c r="G7291" s="3">
        <v>30</v>
      </c>
      <c r="H7291" s="3">
        <v>1371</v>
      </c>
      <c r="I7291" s="3"/>
      <c r="J7291" s="3"/>
      <c r="K7291" s="3"/>
      <c r="L7291" s="3"/>
      <c r="M7291" s="3">
        <v>2057</v>
      </c>
    </row>
    <row r="7292" spans="1:13" x14ac:dyDescent="0.2">
      <c r="A7292" s="8">
        <v>41942</v>
      </c>
      <c r="B7292" s="3">
        <v>21</v>
      </c>
      <c r="C7292" s="3">
        <v>1252</v>
      </c>
      <c r="D7292" s="3">
        <v>51</v>
      </c>
      <c r="E7292" s="3"/>
      <c r="F7292" s="3"/>
      <c r="G7292" s="3">
        <v>30</v>
      </c>
      <c r="H7292" s="3">
        <v>1333</v>
      </c>
      <c r="I7292" s="3"/>
      <c r="J7292" s="3"/>
      <c r="K7292" s="3"/>
      <c r="L7292" s="3"/>
      <c r="M7292" s="3">
        <v>2006</v>
      </c>
    </row>
    <row r="7293" spans="1:13" x14ac:dyDescent="0.2">
      <c r="A7293" s="8">
        <v>41942</v>
      </c>
      <c r="B7293" s="3">
        <v>22</v>
      </c>
      <c r="C7293" s="3">
        <v>1181</v>
      </c>
      <c r="D7293" s="3">
        <v>48</v>
      </c>
      <c r="E7293" s="3"/>
      <c r="F7293" s="3"/>
      <c r="G7293" s="3">
        <v>30</v>
      </c>
      <c r="H7293" s="3">
        <v>1259</v>
      </c>
      <c r="I7293" s="3"/>
      <c r="J7293" s="3"/>
      <c r="K7293" s="3"/>
      <c r="L7293" s="3"/>
      <c r="M7293" s="3">
        <v>1884</v>
      </c>
    </row>
    <row r="7294" spans="1:13" x14ac:dyDescent="0.2">
      <c r="A7294" s="8">
        <v>41942</v>
      </c>
      <c r="B7294" s="3">
        <v>23</v>
      </c>
      <c r="C7294" s="3">
        <v>1076</v>
      </c>
      <c r="D7294" s="3">
        <v>44</v>
      </c>
      <c r="E7294" s="3"/>
      <c r="F7294" s="3"/>
      <c r="G7294" s="3">
        <v>29</v>
      </c>
      <c r="H7294" s="3">
        <v>1149</v>
      </c>
      <c r="I7294" s="3"/>
      <c r="J7294" s="3"/>
      <c r="K7294" s="3"/>
      <c r="L7294" s="3"/>
      <c r="M7294" s="3">
        <v>1725</v>
      </c>
    </row>
    <row r="7295" spans="1:13" x14ac:dyDescent="0.2">
      <c r="A7295" s="8">
        <v>41942</v>
      </c>
      <c r="B7295" s="3">
        <v>24</v>
      </c>
      <c r="C7295" s="3">
        <v>964</v>
      </c>
      <c r="D7295" s="3">
        <v>39</v>
      </c>
      <c r="E7295" s="3"/>
      <c r="F7295" s="3"/>
      <c r="G7295" s="3">
        <v>29</v>
      </c>
      <c r="H7295" s="3">
        <v>1033</v>
      </c>
      <c r="I7295" s="3"/>
      <c r="J7295" s="3"/>
      <c r="K7295" s="3"/>
      <c r="L7295" s="3"/>
      <c r="M7295" s="3">
        <v>1559</v>
      </c>
    </row>
    <row r="7296" spans="1:13" x14ac:dyDescent="0.2">
      <c r="A7296" s="8">
        <v>41943</v>
      </c>
      <c r="B7296" s="3">
        <v>1</v>
      </c>
      <c r="C7296" s="3">
        <v>903</v>
      </c>
      <c r="D7296" s="3">
        <v>37</v>
      </c>
      <c r="E7296" s="3"/>
      <c r="F7296" s="3"/>
      <c r="G7296" s="3">
        <v>29</v>
      </c>
      <c r="H7296" s="3">
        <v>969</v>
      </c>
      <c r="I7296" s="3"/>
      <c r="J7296" s="3"/>
      <c r="K7296" s="3"/>
      <c r="L7296" s="3"/>
      <c r="M7296" s="3">
        <v>1465</v>
      </c>
    </row>
    <row r="7297" spans="1:13" x14ac:dyDescent="0.2">
      <c r="A7297" s="8">
        <v>41943</v>
      </c>
      <c r="B7297" s="3">
        <v>2</v>
      </c>
      <c r="C7297" s="3">
        <v>855</v>
      </c>
      <c r="D7297" s="3">
        <v>35</v>
      </c>
      <c r="E7297" s="3"/>
      <c r="F7297" s="3"/>
      <c r="G7297" s="3">
        <v>29</v>
      </c>
      <c r="H7297" s="3">
        <v>919</v>
      </c>
      <c r="I7297" s="3"/>
      <c r="J7297" s="3"/>
      <c r="K7297" s="3"/>
      <c r="L7297" s="3"/>
      <c r="M7297" s="3">
        <v>1396</v>
      </c>
    </row>
    <row r="7298" spans="1:13" x14ac:dyDescent="0.2">
      <c r="A7298" s="8">
        <v>41943</v>
      </c>
      <c r="B7298" s="3">
        <v>3</v>
      </c>
      <c r="C7298" s="3">
        <v>831</v>
      </c>
      <c r="D7298" s="3">
        <v>34</v>
      </c>
      <c r="E7298" s="3"/>
      <c r="F7298" s="3"/>
      <c r="G7298" s="3">
        <v>28</v>
      </c>
      <c r="H7298" s="3">
        <v>893</v>
      </c>
      <c r="I7298" s="3"/>
      <c r="J7298" s="3"/>
      <c r="K7298" s="3"/>
      <c r="L7298" s="3"/>
      <c r="M7298" s="3">
        <v>1360</v>
      </c>
    </row>
    <row r="7299" spans="1:13" x14ac:dyDescent="0.2">
      <c r="A7299" s="8">
        <v>41943</v>
      </c>
      <c r="B7299" s="3">
        <v>4</v>
      </c>
      <c r="C7299" s="3">
        <v>824</v>
      </c>
      <c r="D7299" s="3">
        <v>34</v>
      </c>
      <c r="E7299" s="3"/>
      <c r="F7299" s="3"/>
      <c r="G7299" s="3">
        <v>29</v>
      </c>
      <c r="H7299" s="3">
        <v>887</v>
      </c>
      <c r="I7299" s="3"/>
      <c r="J7299" s="3"/>
      <c r="K7299" s="3"/>
      <c r="L7299" s="3"/>
      <c r="M7299" s="3">
        <v>1352</v>
      </c>
    </row>
    <row r="7300" spans="1:13" x14ac:dyDescent="0.2">
      <c r="A7300" s="8">
        <v>41943</v>
      </c>
      <c r="B7300" s="3">
        <v>5</v>
      </c>
      <c r="C7300" s="3">
        <v>847</v>
      </c>
      <c r="D7300" s="3">
        <v>35</v>
      </c>
      <c r="E7300" s="3"/>
      <c r="F7300" s="3"/>
      <c r="G7300" s="3">
        <v>28</v>
      </c>
      <c r="H7300" s="3">
        <v>910</v>
      </c>
      <c r="I7300" s="3"/>
      <c r="J7300" s="3"/>
      <c r="K7300" s="3"/>
      <c r="L7300" s="3"/>
      <c r="M7300" s="3">
        <v>1389</v>
      </c>
    </row>
    <row r="7301" spans="1:13" x14ac:dyDescent="0.2">
      <c r="A7301" s="8">
        <v>41943</v>
      </c>
      <c r="B7301" s="3">
        <v>6</v>
      </c>
      <c r="C7301" s="3">
        <v>922</v>
      </c>
      <c r="D7301" s="3">
        <v>38</v>
      </c>
      <c r="E7301" s="3"/>
      <c r="F7301" s="3"/>
      <c r="G7301" s="3">
        <v>29</v>
      </c>
      <c r="H7301" s="3">
        <v>989</v>
      </c>
      <c r="I7301" s="3"/>
      <c r="J7301" s="3"/>
      <c r="K7301" s="3"/>
      <c r="L7301" s="3"/>
      <c r="M7301" s="3">
        <v>1492</v>
      </c>
    </row>
    <row r="7302" spans="1:13" x14ac:dyDescent="0.2">
      <c r="A7302" s="8">
        <v>41943</v>
      </c>
      <c r="B7302" s="3">
        <v>7</v>
      </c>
      <c r="C7302" s="3">
        <v>1045</v>
      </c>
      <c r="D7302" s="3">
        <v>43</v>
      </c>
      <c r="E7302" s="3"/>
      <c r="F7302" s="3"/>
      <c r="G7302" s="3">
        <v>29</v>
      </c>
      <c r="H7302" s="3">
        <v>1117</v>
      </c>
      <c r="I7302" s="3"/>
      <c r="J7302" s="3"/>
      <c r="K7302" s="3"/>
      <c r="L7302" s="3"/>
      <c r="M7302" s="3">
        <v>1678</v>
      </c>
    </row>
    <row r="7303" spans="1:13" x14ac:dyDescent="0.2">
      <c r="A7303" s="8">
        <v>41943</v>
      </c>
      <c r="B7303" s="3">
        <v>8</v>
      </c>
      <c r="C7303" s="3">
        <v>1119</v>
      </c>
      <c r="D7303" s="3">
        <v>46</v>
      </c>
      <c r="E7303" s="3"/>
      <c r="F7303" s="3"/>
      <c r="G7303" s="3">
        <v>30</v>
      </c>
      <c r="H7303" s="3">
        <v>1195</v>
      </c>
      <c r="I7303" s="3"/>
      <c r="J7303" s="3"/>
      <c r="K7303" s="3"/>
      <c r="L7303" s="3"/>
      <c r="M7303" s="3">
        <v>1798</v>
      </c>
    </row>
    <row r="7304" spans="1:13" x14ac:dyDescent="0.2">
      <c r="A7304" s="8">
        <v>41943</v>
      </c>
      <c r="B7304" s="3">
        <v>9</v>
      </c>
      <c r="C7304" s="3">
        <v>1110</v>
      </c>
      <c r="D7304" s="3">
        <v>45</v>
      </c>
      <c r="E7304" s="3"/>
      <c r="F7304" s="3"/>
      <c r="G7304" s="3">
        <v>30</v>
      </c>
      <c r="H7304" s="3">
        <v>1185</v>
      </c>
      <c r="I7304" s="3"/>
      <c r="J7304" s="3"/>
      <c r="K7304" s="3"/>
      <c r="L7304" s="3"/>
      <c r="M7304" s="3">
        <v>1792</v>
      </c>
    </row>
    <row r="7305" spans="1:13" x14ac:dyDescent="0.2">
      <c r="A7305" s="8">
        <v>41943</v>
      </c>
      <c r="B7305" s="3">
        <v>10</v>
      </c>
      <c r="C7305" s="3">
        <v>1154</v>
      </c>
      <c r="D7305" s="3">
        <v>47</v>
      </c>
      <c r="E7305" s="3"/>
      <c r="F7305" s="3"/>
      <c r="G7305" s="3">
        <v>33</v>
      </c>
      <c r="H7305" s="3">
        <v>1234</v>
      </c>
      <c r="I7305" s="3"/>
      <c r="J7305" s="3"/>
      <c r="K7305" s="3"/>
      <c r="L7305" s="3"/>
      <c r="M7305" s="3">
        <v>1859</v>
      </c>
    </row>
    <row r="7306" spans="1:13" x14ac:dyDescent="0.2">
      <c r="A7306" s="8">
        <v>41943</v>
      </c>
      <c r="B7306" s="3">
        <v>11</v>
      </c>
      <c r="C7306" s="3">
        <v>1182</v>
      </c>
      <c r="D7306" s="3">
        <v>48</v>
      </c>
      <c r="E7306" s="3"/>
      <c r="F7306" s="3"/>
      <c r="G7306" s="3">
        <v>31</v>
      </c>
      <c r="H7306" s="3">
        <v>1261</v>
      </c>
      <c r="I7306" s="3"/>
      <c r="J7306" s="3"/>
      <c r="K7306" s="3"/>
      <c r="L7306" s="3"/>
      <c r="M7306" s="3">
        <v>1892</v>
      </c>
    </row>
    <row r="7307" spans="1:13" x14ac:dyDescent="0.2">
      <c r="A7307" s="8">
        <v>41943</v>
      </c>
      <c r="B7307" s="3">
        <v>12</v>
      </c>
      <c r="C7307" s="3">
        <v>1192</v>
      </c>
      <c r="D7307" s="3">
        <v>48</v>
      </c>
      <c r="E7307" s="3"/>
      <c r="F7307" s="3"/>
      <c r="G7307" s="3">
        <v>31</v>
      </c>
      <c r="H7307" s="3">
        <v>1272</v>
      </c>
      <c r="I7307" s="3"/>
      <c r="J7307" s="3"/>
      <c r="K7307" s="3"/>
      <c r="L7307" s="3"/>
      <c r="M7307" s="3">
        <v>1931</v>
      </c>
    </row>
    <row r="7308" spans="1:13" x14ac:dyDescent="0.2">
      <c r="A7308" s="8">
        <v>41943</v>
      </c>
      <c r="B7308" s="3">
        <v>13</v>
      </c>
      <c r="C7308" s="3">
        <v>1182</v>
      </c>
      <c r="D7308" s="3">
        <v>48</v>
      </c>
      <c r="E7308" s="3"/>
      <c r="F7308" s="3"/>
      <c r="G7308" s="3">
        <v>34</v>
      </c>
      <c r="H7308" s="3">
        <v>1264</v>
      </c>
      <c r="I7308" s="3"/>
      <c r="J7308" s="3"/>
      <c r="K7308" s="3"/>
      <c r="L7308" s="3"/>
      <c r="M7308" s="3">
        <v>1920</v>
      </c>
    </row>
    <row r="7309" spans="1:13" x14ac:dyDescent="0.2">
      <c r="A7309" s="8">
        <v>41943</v>
      </c>
      <c r="B7309" s="3">
        <v>14</v>
      </c>
      <c r="C7309" s="3">
        <v>1182</v>
      </c>
      <c r="D7309" s="3">
        <v>48</v>
      </c>
      <c r="E7309" s="3"/>
      <c r="F7309" s="3"/>
      <c r="G7309" s="3">
        <v>34</v>
      </c>
      <c r="H7309" s="3">
        <v>1264</v>
      </c>
      <c r="I7309" s="3"/>
      <c r="J7309" s="3"/>
      <c r="K7309" s="3"/>
      <c r="L7309" s="3"/>
      <c r="M7309" s="3">
        <v>1919</v>
      </c>
    </row>
    <row r="7310" spans="1:13" x14ac:dyDescent="0.2">
      <c r="A7310" s="8">
        <v>41943</v>
      </c>
      <c r="B7310" s="3">
        <v>15</v>
      </c>
      <c r="C7310" s="3">
        <v>1169</v>
      </c>
      <c r="D7310" s="3">
        <v>48</v>
      </c>
      <c r="E7310" s="3"/>
      <c r="F7310" s="3"/>
      <c r="G7310" s="3">
        <v>33</v>
      </c>
      <c r="H7310" s="3">
        <v>1250</v>
      </c>
      <c r="I7310" s="3"/>
      <c r="J7310" s="3"/>
      <c r="K7310" s="3"/>
      <c r="L7310" s="3"/>
      <c r="M7310" s="3">
        <v>1897</v>
      </c>
    </row>
    <row r="7311" spans="1:13" x14ac:dyDescent="0.2">
      <c r="A7311" s="8">
        <v>41943</v>
      </c>
      <c r="B7311" s="3">
        <v>16</v>
      </c>
      <c r="C7311" s="3">
        <v>1179</v>
      </c>
      <c r="D7311" s="3">
        <v>48</v>
      </c>
      <c r="E7311" s="3"/>
      <c r="F7311" s="3"/>
      <c r="G7311" s="3">
        <v>33</v>
      </c>
      <c r="H7311" s="3">
        <v>1260</v>
      </c>
      <c r="I7311" s="3"/>
      <c r="J7311" s="3"/>
      <c r="K7311" s="3"/>
      <c r="L7311" s="3"/>
      <c r="M7311" s="3">
        <v>1901</v>
      </c>
    </row>
    <row r="7312" spans="1:13" x14ac:dyDescent="0.2">
      <c r="A7312" s="8">
        <v>41943</v>
      </c>
      <c r="B7312" s="3">
        <v>17</v>
      </c>
      <c r="C7312" s="3">
        <v>1190</v>
      </c>
      <c r="D7312" s="3">
        <v>48</v>
      </c>
      <c r="E7312" s="3"/>
      <c r="F7312" s="3"/>
      <c r="G7312" s="3">
        <v>31</v>
      </c>
      <c r="H7312" s="3">
        <v>1270</v>
      </c>
      <c r="I7312" s="3"/>
      <c r="J7312" s="3"/>
      <c r="K7312" s="3"/>
      <c r="L7312" s="3"/>
      <c r="M7312" s="3">
        <v>1903</v>
      </c>
    </row>
    <row r="7313" spans="1:13" x14ac:dyDescent="0.2">
      <c r="A7313" s="8">
        <v>41943</v>
      </c>
      <c r="B7313" s="3">
        <v>18</v>
      </c>
      <c r="C7313" s="3">
        <v>1189</v>
      </c>
      <c r="D7313" s="3">
        <v>48</v>
      </c>
      <c r="E7313" s="3"/>
      <c r="F7313" s="3"/>
      <c r="G7313" s="3">
        <v>30</v>
      </c>
      <c r="H7313" s="3">
        <v>1268</v>
      </c>
      <c r="I7313" s="3"/>
      <c r="J7313" s="3"/>
      <c r="K7313" s="3"/>
      <c r="L7313" s="3"/>
      <c r="M7313" s="3">
        <v>1905</v>
      </c>
    </row>
    <row r="7314" spans="1:13" x14ac:dyDescent="0.2">
      <c r="A7314" s="8">
        <v>41943</v>
      </c>
      <c r="B7314" s="3">
        <v>19</v>
      </c>
      <c r="C7314" s="3">
        <v>1185</v>
      </c>
      <c r="D7314" s="3">
        <v>48</v>
      </c>
      <c r="E7314" s="3"/>
      <c r="F7314" s="3"/>
      <c r="G7314" s="3">
        <v>29</v>
      </c>
      <c r="H7314" s="3">
        <v>1262</v>
      </c>
      <c r="I7314" s="3"/>
      <c r="J7314" s="3"/>
      <c r="K7314" s="3"/>
      <c r="L7314" s="3"/>
      <c r="M7314" s="3">
        <v>1892</v>
      </c>
    </row>
    <row r="7315" spans="1:13" x14ac:dyDescent="0.2">
      <c r="A7315" s="8">
        <v>41943</v>
      </c>
      <c r="B7315" s="3">
        <v>20</v>
      </c>
      <c r="C7315" s="3">
        <v>1144</v>
      </c>
      <c r="D7315" s="3">
        <v>46</v>
      </c>
      <c r="E7315" s="3"/>
      <c r="F7315" s="3"/>
      <c r="G7315" s="3">
        <v>30</v>
      </c>
      <c r="H7315" s="3">
        <v>1221</v>
      </c>
      <c r="I7315" s="3"/>
      <c r="J7315" s="3"/>
      <c r="K7315" s="3"/>
      <c r="L7315" s="3"/>
      <c r="M7315" s="3">
        <v>1846</v>
      </c>
    </row>
    <row r="7316" spans="1:13" x14ac:dyDescent="0.2">
      <c r="A7316" s="8">
        <v>41943</v>
      </c>
      <c r="B7316" s="3">
        <v>21</v>
      </c>
      <c r="C7316" s="3">
        <v>1117</v>
      </c>
      <c r="D7316" s="3">
        <v>45</v>
      </c>
      <c r="E7316" s="3"/>
      <c r="F7316" s="3"/>
      <c r="G7316" s="3">
        <v>29</v>
      </c>
      <c r="H7316" s="3">
        <v>1192</v>
      </c>
      <c r="I7316" s="3"/>
      <c r="J7316" s="3"/>
      <c r="K7316" s="3"/>
      <c r="L7316" s="3"/>
      <c r="M7316" s="3">
        <v>1804</v>
      </c>
    </row>
    <row r="7317" spans="1:13" x14ac:dyDescent="0.2">
      <c r="A7317" s="8">
        <v>41943</v>
      </c>
      <c r="B7317" s="3">
        <v>22</v>
      </c>
      <c r="C7317" s="3">
        <v>1078</v>
      </c>
      <c r="D7317" s="3">
        <v>44</v>
      </c>
      <c r="E7317" s="3"/>
      <c r="F7317" s="3"/>
      <c r="G7317" s="3">
        <v>29</v>
      </c>
      <c r="H7317" s="3">
        <v>1151</v>
      </c>
      <c r="I7317" s="3"/>
      <c r="J7317" s="3"/>
      <c r="K7317" s="3"/>
      <c r="L7317" s="3"/>
      <c r="M7317" s="3">
        <v>1730</v>
      </c>
    </row>
    <row r="7318" spans="1:13" x14ac:dyDescent="0.2">
      <c r="A7318" s="8">
        <v>41943</v>
      </c>
      <c r="B7318" s="3">
        <v>23</v>
      </c>
      <c r="C7318" s="3">
        <v>1024</v>
      </c>
      <c r="D7318" s="3">
        <v>42</v>
      </c>
      <c r="E7318" s="3"/>
      <c r="F7318" s="3"/>
      <c r="G7318" s="3">
        <v>29</v>
      </c>
      <c r="H7318" s="3">
        <v>1095</v>
      </c>
      <c r="I7318" s="3"/>
      <c r="J7318" s="3"/>
      <c r="K7318" s="3"/>
      <c r="L7318" s="3"/>
      <c r="M7318" s="3">
        <v>1642</v>
      </c>
    </row>
    <row r="7319" spans="1:13" x14ac:dyDescent="0.2">
      <c r="A7319" s="8">
        <v>41943</v>
      </c>
      <c r="B7319" s="3">
        <v>24</v>
      </c>
      <c r="C7319" s="3">
        <v>942</v>
      </c>
      <c r="D7319" s="3">
        <v>38</v>
      </c>
      <c r="E7319" s="3"/>
      <c r="F7319" s="3"/>
      <c r="G7319" s="3">
        <v>29</v>
      </c>
      <c r="H7319" s="3">
        <v>1010</v>
      </c>
      <c r="I7319" s="3"/>
      <c r="J7319" s="3"/>
      <c r="K7319" s="3"/>
      <c r="L7319" s="3"/>
      <c r="M7319" s="3">
        <v>1520</v>
      </c>
    </row>
    <row r="7320" spans="1:13" x14ac:dyDescent="0.2">
      <c r="A7320" s="8">
        <v>41944</v>
      </c>
      <c r="B7320" s="3">
        <v>1</v>
      </c>
      <c r="C7320" s="3">
        <v>893</v>
      </c>
      <c r="D7320" s="3">
        <v>36</v>
      </c>
      <c r="E7320" s="3"/>
      <c r="F7320" s="3"/>
      <c r="G7320" s="3">
        <v>22</v>
      </c>
      <c r="H7320" s="3">
        <v>951</v>
      </c>
      <c r="I7320" s="3"/>
      <c r="J7320" s="3"/>
      <c r="K7320" s="3"/>
      <c r="L7320" s="3"/>
      <c r="M7320" s="3">
        <v>1431</v>
      </c>
    </row>
    <row r="7321" spans="1:13" x14ac:dyDescent="0.2">
      <c r="A7321" s="8">
        <v>41944</v>
      </c>
      <c r="B7321" s="3">
        <v>2</v>
      </c>
      <c r="C7321" s="3">
        <v>854</v>
      </c>
      <c r="D7321" s="3">
        <v>35</v>
      </c>
      <c r="E7321" s="3"/>
      <c r="F7321" s="3"/>
      <c r="G7321" s="3">
        <v>22</v>
      </c>
      <c r="H7321" s="3">
        <v>910</v>
      </c>
      <c r="I7321" s="3"/>
      <c r="J7321" s="3"/>
      <c r="K7321" s="3"/>
      <c r="L7321" s="3"/>
      <c r="M7321" s="3">
        <v>1375</v>
      </c>
    </row>
    <row r="7322" spans="1:13" x14ac:dyDescent="0.2">
      <c r="A7322" s="8">
        <v>41944</v>
      </c>
      <c r="B7322" s="3">
        <v>3</v>
      </c>
      <c r="C7322" s="3">
        <v>820</v>
      </c>
      <c r="D7322" s="3">
        <v>33</v>
      </c>
      <c r="E7322" s="3"/>
      <c r="F7322" s="3"/>
      <c r="G7322" s="3">
        <v>23</v>
      </c>
      <c r="H7322" s="3">
        <v>876</v>
      </c>
      <c r="I7322" s="3"/>
      <c r="J7322" s="3"/>
      <c r="K7322" s="3"/>
      <c r="L7322" s="3"/>
      <c r="M7322" s="3">
        <v>1333</v>
      </c>
    </row>
    <row r="7323" spans="1:13" x14ac:dyDescent="0.2">
      <c r="A7323" s="8">
        <v>41944</v>
      </c>
      <c r="B7323" s="3">
        <v>4</v>
      </c>
      <c r="C7323" s="3">
        <v>811</v>
      </c>
      <c r="D7323" s="3">
        <v>33</v>
      </c>
      <c r="E7323" s="3"/>
      <c r="F7323" s="3"/>
      <c r="G7323" s="3">
        <v>21</v>
      </c>
      <c r="H7323" s="3">
        <v>865</v>
      </c>
      <c r="I7323" s="3"/>
      <c r="J7323" s="3"/>
      <c r="K7323" s="3"/>
      <c r="L7323" s="3"/>
      <c r="M7323" s="3">
        <v>1314</v>
      </c>
    </row>
    <row r="7324" spans="1:13" x14ac:dyDescent="0.2">
      <c r="A7324" s="8">
        <v>41944</v>
      </c>
      <c r="B7324" s="3">
        <v>5</v>
      </c>
      <c r="C7324" s="3">
        <v>816</v>
      </c>
      <c r="D7324" s="3">
        <v>33</v>
      </c>
      <c r="E7324" s="3"/>
      <c r="F7324" s="3"/>
      <c r="G7324" s="3">
        <v>22</v>
      </c>
      <c r="H7324" s="3">
        <v>871</v>
      </c>
      <c r="I7324" s="3"/>
      <c r="J7324" s="3"/>
      <c r="K7324" s="3"/>
      <c r="L7324" s="3"/>
      <c r="M7324" s="3">
        <v>1320</v>
      </c>
    </row>
    <row r="7325" spans="1:13" x14ac:dyDescent="0.2">
      <c r="A7325" s="8">
        <v>41944</v>
      </c>
      <c r="B7325" s="3">
        <v>6</v>
      </c>
      <c r="C7325" s="3">
        <v>834</v>
      </c>
      <c r="D7325" s="3">
        <v>34</v>
      </c>
      <c r="E7325" s="3"/>
      <c r="F7325" s="3"/>
      <c r="G7325" s="3">
        <v>22</v>
      </c>
      <c r="H7325" s="3">
        <v>890</v>
      </c>
      <c r="I7325" s="3"/>
      <c r="J7325" s="3"/>
      <c r="K7325" s="3"/>
      <c r="L7325" s="3"/>
      <c r="M7325" s="3">
        <v>1355</v>
      </c>
    </row>
    <row r="7326" spans="1:13" x14ac:dyDescent="0.2">
      <c r="A7326" s="8">
        <v>41944</v>
      </c>
      <c r="B7326" s="3">
        <v>7</v>
      </c>
      <c r="C7326" s="3">
        <v>883</v>
      </c>
      <c r="D7326" s="3">
        <v>36</v>
      </c>
      <c r="E7326" s="3"/>
      <c r="F7326" s="3"/>
      <c r="G7326" s="3">
        <v>23</v>
      </c>
      <c r="H7326" s="3">
        <v>942</v>
      </c>
      <c r="I7326" s="3"/>
      <c r="J7326" s="3"/>
      <c r="K7326" s="3"/>
      <c r="L7326" s="3"/>
      <c r="M7326" s="3">
        <v>1423</v>
      </c>
    </row>
    <row r="7327" spans="1:13" x14ac:dyDescent="0.2">
      <c r="A7327" s="8">
        <v>41944</v>
      </c>
      <c r="B7327" s="3">
        <v>8</v>
      </c>
      <c r="C7327" s="3">
        <v>937</v>
      </c>
      <c r="D7327" s="3">
        <v>38</v>
      </c>
      <c r="E7327" s="3"/>
      <c r="F7327" s="3"/>
      <c r="G7327" s="3">
        <v>23</v>
      </c>
      <c r="H7327" s="3">
        <v>998</v>
      </c>
      <c r="I7327" s="3"/>
      <c r="J7327" s="3"/>
      <c r="K7327" s="3"/>
      <c r="L7327" s="3"/>
      <c r="M7327" s="3">
        <v>1505</v>
      </c>
    </row>
    <row r="7328" spans="1:13" x14ac:dyDescent="0.2">
      <c r="A7328" s="8">
        <v>41944</v>
      </c>
      <c r="B7328" s="3">
        <v>9</v>
      </c>
      <c r="C7328" s="3">
        <v>960</v>
      </c>
      <c r="D7328" s="3">
        <v>39</v>
      </c>
      <c r="E7328" s="3"/>
      <c r="F7328" s="3"/>
      <c r="G7328" s="3">
        <v>23</v>
      </c>
      <c r="H7328" s="3">
        <v>1022</v>
      </c>
      <c r="I7328" s="3"/>
      <c r="J7328" s="3"/>
      <c r="K7328" s="3"/>
      <c r="L7328" s="3"/>
      <c r="M7328" s="3">
        <v>1548</v>
      </c>
    </row>
    <row r="7329" spans="1:13" x14ac:dyDescent="0.2">
      <c r="A7329" s="8">
        <v>41944</v>
      </c>
      <c r="B7329" s="3">
        <v>10</v>
      </c>
      <c r="C7329" s="3">
        <v>1013</v>
      </c>
      <c r="D7329" s="3">
        <v>41</v>
      </c>
      <c r="E7329" s="3"/>
      <c r="F7329" s="3"/>
      <c r="G7329" s="3">
        <v>24</v>
      </c>
      <c r="H7329" s="3">
        <v>1078</v>
      </c>
      <c r="I7329" s="3"/>
      <c r="J7329" s="3"/>
      <c r="K7329" s="3"/>
      <c r="L7329" s="3"/>
      <c r="M7329" s="3">
        <v>1629</v>
      </c>
    </row>
    <row r="7330" spans="1:13" x14ac:dyDescent="0.2">
      <c r="A7330" s="8">
        <v>41944</v>
      </c>
      <c r="B7330" s="3">
        <v>11</v>
      </c>
      <c r="C7330" s="3">
        <v>1054</v>
      </c>
      <c r="D7330" s="3">
        <v>43</v>
      </c>
      <c r="E7330" s="3"/>
      <c r="F7330" s="3"/>
      <c r="G7330" s="3">
        <v>25</v>
      </c>
      <c r="H7330" s="3">
        <v>1121</v>
      </c>
      <c r="I7330" s="3"/>
      <c r="J7330" s="3"/>
      <c r="K7330" s="3"/>
      <c r="L7330" s="3"/>
      <c r="M7330" s="3">
        <v>1678</v>
      </c>
    </row>
    <row r="7331" spans="1:13" x14ac:dyDescent="0.2">
      <c r="A7331" s="8">
        <v>41944</v>
      </c>
      <c r="B7331" s="3">
        <v>12</v>
      </c>
      <c r="C7331" s="3">
        <v>1049</v>
      </c>
      <c r="D7331" s="3">
        <v>43</v>
      </c>
      <c r="E7331" s="3"/>
      <c r="F7331" s="3"/>
      <c r="G7331" s="3">
        <v>27</v>
      </c>
      <c r="H7331" s="3">
        <v>1118</v>
      </c>
      <c r="I7331" s="3"/>
      <c r="J7331" s="3"/>
      <c r="K7331" s="3"/>
      <c r="L7331" s="3"/>
      <c r="M7331" s="3">
        <v>1685</v>
      </c>
    </row>
    <row r="7332" spans="1:13" x14ac:dyDescent="0.2">
      <c r="A7332" s="8">
        <v>41944</v>
      </c>
      <c r="B7332" s="3">
        <v>13</v>
      </c>
      <c r="C7332" s="3">
        <v>1041</v>
      </c>
      <c r="D7332" s="3">
        <v>42</v>
      </c>
      <c r="E7332" s="3"/>
      <c r="F7332" s="3"/>
      <c r="G7332" s="3">
        <v>28</v>
      </c>
      <c r="H7332" s="3">
        <v>1111</v>
      </c>
      <c r="I7332" s="3"/>
      <c r="J7332" s="3"/>
      <c r="K7332" s="3"/>
      <c r="L7332" s="3"/>
      <c r="M7332" s="3">
        <v>1667</v>
      </c>
    </row>
    <row r="7333" spans="1:13" x14ac:dyDescent="0.2">
      <c r="A7333" s="8">
        <v>41944</v>
      </c>
      <c r="B7333" s="3">
        <v>14</v>
      </c>
      <c r="C7333" s="3">
        <v>1029</v>
      </c>
      <c r="D7333" s="3">
        <v>42</v>
      </c>
      <c r="E7333" s="3"/>
      <c r="F7333" s="3"/>
      <c r="G7333" s="3">
        <v>27</v>
      </c>
      <c r="H7333" s="3">
        <v>1098</v>
      </c>
      <c r="I7333" s="3"/>
      <c r="J7333" s="3"/>
      <c r="K7333" s="3"/>
      <c r="L7333" s="3"/>
      <c r="M7333" s="3">
        <v>1655</v>
      </c>
    </row>
    <row r="7334" spans="1:13" x14ac:dyDescent="0.2">
      <c r="A7334" s="8">
        <v>41944</v>
      </c>
      <c r="B7334" s="3">
        <v>15</v>
      </c>
      <c r="C7334" s="3">
        <v>1005</v>
      </c>
      <c r="D7334" s="3">
        <v>41</v>
      </c>
      <c r="E7334" s="3"/>
      <c r="F7334" s="3"/>
      <c r="G7334" s="3">
        <v>31</v>
      </c>
      <c r="H7334" s="3">
        <v>1077</v>
      </c>
      <c r="I7334" s="3"/>
      <c r="J7334" s="3"/>
      <c r="K7334" s="3"/>
      <c r="L7334" s="3"/>
      <c r="M7334" s="3">
        <v>1633</v>
      </c>
    </row>
    <row r="7335" spans="1:13" x14ac:dyDescent="0.2">
      <c r="A7335" s="8">
        <v>41944</v>
      </c>
      <c r="B7335" s="3">
        <v>16</v>
      </c>
      <c r="C7335" s="3">
        <v>1001</v>
      </c>
      <c r="D7335" s="3">
        <v>41</v>
      </c>
      <c r="E7335" s="3"/>
      <c r="F7335" s="3"/>
      <c r="G7335" s="3">
        <v>30</v>
      </c>
      <c r="H7335" s="3">
        <v>1072</v>
      </c>
      <c r="I7335" s="3"/>
      <c r="J7335" s="3"/>
      <c r="K7335" s="3"/>
      <c r="L7335" s="3"/>
      <c r="M7335" s="3">
        <v>1622</v>
      </c>
    </row>
    <row r="7336" spans="1:13" x14ac:dyDescent="0.2">
      <c r="A7336" s="8">
        <v>41944</v>
      </c>
      <c r="B7336" s="3">
        <v>17</v>
      </c>
      <c r="C7336" s="3">
        <v>1014</v>
      </c>
      <c r="D7336" s="3">
        <v>41</v>
      </c>
      <c r="E7336" s="3"/>
      <c r="F7336" s="3"/>
      <c r="G7336" s="3">
        <v>30</v>
      </c>
      <c r="H7336" s="3">
        <v>1085</v>
      </c>
      <c r="I7336" s="3"/>
      <c r="J7336" s="3"/>
      <c r="K7336" s="3"/>
      <c r="L7336" s="3"/>
      <c r="M7336" s="3">
        <v>1644</v>
      </c>
    </row>
    <row r="7337" spans="1:13" x14ac:dyDescent="0.2">
      <c r="A7337" s="8">
        <v>41944</v>
      </c>
      <c r="B7337" s="3">
        <v>18</v>
      </c>
      <c r="C7337" s="3">
        <v>1037</v>
      </c>
      <c r="D7337" s="3">
        <v>42</v>
      </c>
      <c r="E7337" s="3"/>
      <c r="F7337" s="3"/>
      <c r="G7337" s="3">
        <v>28</v>
      </c>
      <c r="H7337" s="3">
        <v>1107</v>
      </c>
      <c r="I7337" s="3"/>
      <c r="J7337" s="3"/>
      <c r="K7337" s="3"/>
      <c r="L7337" s="3"/>
      <c r="M7337" s="3">
        <v>1685</v>
      </c>
    </row>
    <row r="7338" spans="1:13" x14ac:dyDescent="0.2">
      <c r="A7338" s="8">
        <v>41944</v>
      </c>
      <c r="B7338" s="3">
        <v>19</v>
      </c>
      <c r="C7338" s="3">
        <v>1144</v>
      </c>
      <c r="D7338" s="3">
        <v>46</v>
      </c>
      <c r="E7338" s="3"/>
      <c r="F7338" s="3"/>
      <c r="G7338" s="3">
        <v>23</v>
      </c>
      <c r="H7338" s="3">
        <v>1213</v>
      </c>
      <c r="I7338" s="3"/>
      <c r="J7338" s="3"/>
      <c r="K7338" s="3"/>
      <c r="L7338" s="3"/>
      <c r="M7338" s="3">
        <v>1819</v>
      </c>
    </row>
    <row r="7339" spans="1:13" x14ac:dyDescent="0.2">
      <c r="A7339" s="8">
        <v>41944</v>
      </c>
      <c r="B7339" s="3">
        <v>20</v>
      </c>
      <c r="C7339" s="3">
        <v>1162</v>
      </c>
      <c r="D7339" s="3">
        <v>47</v>
      </c>
      <c r="E7339" s="3"/>
      <c r="F7339" s="3"/>
      <c r="G7339" s="3">
        <v>23</v>
      </c>
      <c r="H7339" s="3">
        <v>1232</v>
      </c>
      <c r="I7339" s="3"/>
      <c r="J7339" s="3"/>
      <c r="K7339" s="3"/>
      <c r="L7339" s="3"/>
      <c r="M7339" s="3">
        <v>1849</v>
      </c>
    </row>
    <row r="7340" spans="1:13" x14ac:dyDescent="0.2">
      <c r="A7340" s="8">
        <v>41944</v>
      </c>
      <c r="B7340" s="3">
        <v>21</v>
      </c>
      <c r="C7340" s="3">
        <v>1133</v>
      </c>
      <c r="D7340" s="3">
        <v>46</v>
      </c>
      <c r="E7340" s="3"/>
      <c r="F7340" s="3"/>
      <c r="G7340" s="3">
        <v>22</v>
      </c>
      <c r="H7340" s="3">
        <v>1200</v>
      </c>
      <c r="I7340" s="3"/>
      <c r="J7340" s="3"/>
      <c r="K7340" s="3"/>
      <c r="L7340" s="3"/>
      <c r="M7340" s="3">
        <v>1798</v>
      </c>
    </row>
    <row r="7341" spans="1:13" x14ac:dyDescent="0.2">
      <c r="A7341" s="8">
        <v>41944</v>
      </c>
      <c r="B7341" s="3">
        <v>22</v>
      </c>
      <c r="C7341" s="3">
        <v>1089</v>
      </c>
      <c r="D7341" s="3">
        <v>44</v>
      </c>
      <c r="E7341" s="3"/>
      <c r="F7341" s="3"/>
      <c r="G7341" s="3">
        <v>23</v>
      </c>
      <c r="H7341" s="3">
        <v>1156</v>
      </c>
      <c r="I7341" s="3"/>
      <c r="J7341" s="3"/>
      <c r="K7341" s="3"/>
      <c r="L7341" s="3"/>
      <c r="M7341" s="3">
        <v>1733</v>
      </c>
    </row>
    <row r="7342" spans="1:13" x14ac:dyDescent="0.2">
      <c r="A7342" s="8">
        <v>41944</v>
      </c>
      <c r="B7342" s="3">
        <v>23</v>
      </c>
      <c r="C7342" s="3">
        <v>1025</v>
      </c>
      <c r="D7342" s="3">
        <v>41</v>
      </c>
      <c r="E7342" s="3"/>
      <c r="F7342" s="3"/>
      <c r="G7342" s="3">
        <v>21</v>
      </c>
      <c r="H7342" s="3">
        <v>1087</v>
      </c>
      <c r="I7342" s="3"/>
      <c r="J7342" s="3"/>
      <c r="K7342" s="3"/>
      <c r="L7342" s="3"/>
      <c r="M7342" s="3">
        <v>1630</v>
      </c>
    </row>
    <row r="7343" spans="1:13" x14ac:dyDescent="0.2">
      <c r="A7343" s="8">
        <v>41944</v>
      </c>
      <c r="B7343" s="3">
        <v>24</v>
      </c>
      <c r="C7343" s="3">
        <v>951</v>
      </c>
      <c r="D7343" s="3">
        <v>38</v>
      </c>
      <c r="E7343" s="3"/>
      <c r="F7343" s="3"/>
      <c r="G7343" s="3">
        <v>22</v>
      </c>
      <c r="H7343" s="3">
        <v>1011</v>
      </c>
      <c r="I7343" s="3"/>
      <c r="J7343" s="3"/>
      <c r="K7343" s="3"/>
      <c r="L7343" s="3"/>
      <c r="M7343" s="3">
        <v>1514</v>
      </c>
    </row>
    <row r="7344" spans="1:13" x14ac:dyDescent="0.2">
      <c r="A7344" s="8">
        <v>41945</v>
      </c>
      <c r="B7344" s="3">
        <v>1</v>
      </c>
      <c r="C7344" s="3">
        <v>886</v>
      </c>
      <c r="D7344" s="3">
        <v>36</v>
      </c>
      <c r="E7344" s="3"/>
      <c r="F7344" s="3"/>
      <c r="G7344" s="3">
        <v>22</v>
      </c>
      <c r="H7344" s="3">
        <v>944</v>
      </c>
      <c r="I7344" s="3"/>
      <c r="J7344" s="3"/>
      <c r="K7344" s="3"/>
      <c r="L7344" s="3"/>
      <c r="M7344" s="3">
        <v>1420</v>
      </c>
    </row>
    <row r="7345" spans="1:13" x14ac:dyDescent="0.2">
      <c r="A7345" s="8">
        <v>41945</v>
      </c>
      <c r="B7345" s="3">
        <v>2</v>
      </c>
      <c r="C7345" s="3">
        <v>840</v>
      </c>
      <c r="D7345" s="3">
        <v>34</v>
      </c>
      <c r="E7345" s="3"/>
      <c r="F7345" s="3"/>
      <c r="G7345" s="3">
        <v>22</v>
      </c>
      <c r="H7345" s="3">
        <v>896</v>
      </c>
      <c r="I7345" s="3"/>
      <c r="J7345" s="3"/>
      <c r="K7345" s="3"/>
      <c r="L7345" s="3"/>
      <c r="M7345" s="3">
        <v>1351</v>
      </c>
    </row>
    <row r="7346" spans="1:13" x14ac:dyDescent="0.2">
      <c r="A7346" s="8">
        <v>41945</v>
      </c>
      <c r="B7346" s="3">
        <v>3</v>
      </c>
      <c r="C7346" s="3">
        <v>820</v>
      </c>
      <c r="D7346" s="3">
        <v>33</v>
      </c>
      <c r="E7346" s="3"/>
      <c r="F7346" s="3"/>
      <c r="G7346" s="3">
        <v>22</v>
      </c>
      <c r="H7346" s="3">
        <v>875</v>
      </c>
      <c r="I7346" s="3"/>
      <c r="J7346" s="3"/>
      <c r="K7346" s="3"/>
      <c r="L7346" s="3"/>
      <c r="M7346" s="3">
        <v>1325</v>
      </c>
    </row>
    <row r="7347" spans="1:13" x14ac:dyDescent="0.2">
      <c r="A7347" s="8">
        <v>41945</v>
      </c>
      <c r="B7347" s="3">
        <v>4</v>
      </c>
      <c r="C7347" s="3">
        <v>804</v>
      </c>
      <c r="D7347" s="3">
        <v>33</v>
      </c>
      <c r="E7347" s="3"/>
      <c r="F7347" s="3"/>
      <c r="G7347" s="3">
        <v>21</v>
      </c>
      <c r="H7347" s="3">
        <v>857</v>
      </c>
      <c r="I7347" s="3"/>
      <c r="J7347" s="3"/>
      <c r="K7347" s="3"/>
      <c r="L7347" s="3"/>
      <c r="M7347" s="3">
        <v>1300</v>
      </c>
    </row>
    <row r="7348" spans="1:13" x14ac:dyDescent="0.2">
      <c r="A7348" s="8">
        <v>41945</v>
      </c>
      <c r="B7348" s="3">
        <v>5</v>
      </c>
      <c r="C7348" s="3">
        <v>807</v>
      </c>
      <c r="D7348" s="3">
        <v>33</v>
      </c>
      <c r="E7348" s="3"/>
      <c r="F7348" s="3"/>
      <c r="G7348" s="3">
        <v>21</v>
      </c>
      <c r="H7348" s="3">
        <v>860</v>
      </c>
      <c r="I7348" s="3"/>
      <c r="J7348" s="3"/>
      <c r="K7348" s="3"/>
      <c r="L7348" s="3"/>
      <c r="M7348" s="3">
        <v>1302</v>
      </c>
    </row>
    <row r="7349" spans="1:13" x14ac:dyDescent="0.2">
      <c r="A7349" s="8">
        <v>41945</v>
      </c>
      <c r="B7349" s="3">
        <v>6</v>
      </c>
      <c r="C7349" s="3">
        <v>815</v>
      </c>
      <c r="D7349" s="3">
        <v>33</v>
      </c>
      <c r="E7349" s="3"/>
      <c r="F7349" s="3"/>
      <c r="G7349" s="3">
        <v>22</v>
      </c>
      <c r="H7349" s="3">
        <v>870</v>
      </c>
      <c r="I7349" s="3"/>
      <c r="J7349" s="3"/>
      <c r="K7349" s="3"/>
      <c r="L7349" s="3"/>
      <c r="M7349" s="3">
        <v>1322</v>
      </c>
    </row>
    <row r="7350" spans="1:13" x14ac:dyDescent="0.2">
      <c r="A7350" s="8">
        <v>41945</v>
      </c>
      <c r="B7350" s="3">
        <v>7</v>
      </c>
      <c r="C7350" s="3">
        <v>851</v>
      </c>
      <c r="D7350" s="3">
        <v>35</v>
      </c>
      <c r="E7350" s="3"/>
      <c r="F7350" s="3"/>
      <c r="G7350" s="3">
        <v>22</v>
      </c>
      <c r="H7350" s="3">
        <v>907</v>
      </c>
      <c r="I7350" s="3"/>
      <c r="J7350" s="3"/>
      <c r="K7350" s="3"/>
      <c r="L7350" s="3"/>
      <c r="M7350" s="3">
        <v>1381</v>
      </c>
    </row>
    <row r="7351" spans="1:13" x14ac:dyDescent="0.2">
      <c r="A7351" s="8">
        <v>41945</v>
      </c>
      <c r="B7351" s="3">
        <v>8</v>
      </c>
      <c r="C7351" s="3">
        <v>886</v>
      </c>
      <c r="D7351" s="3">
        <v>36</v>
      </c>
      <c r="E7351" s="3"/>
      <c r="F7351" s="3"/>
      <c r="G7351" s="3">
        <v>22</v>
      </c>
      <c r="H7351" s="3">
        <v>944</v>
      </c>
      <c r="I7351" s="3"/>
      <c r="J7351" s="3"/>
      <c r="K7351" s="3"/>
      <c r="L7351" s="3"/>
      <c r="M7351" s="3">
        <v>1426</v>
      </c>
    </row>
    <row r="7352" spans="1:13" x14ac:dyDescent="0.2">
      <c r="A7352" s="8">
        <v>41945</v>
      </c>
      <c r="B7352" s="3">
        <v>9</v>
      </c>
      <c r="C7352" s="3">
        <v>936</v>
      </c>
      <c r="D7352" s="3">
        <v>38</v>
      </c>
      <c r="E7352" s="3"/>
      <c r="F7352" s="3"/>
      <c r="G7352" s="3">
        <v>22</v>
      </c>
      <c r="H7352" s="3">
        <v>996</v>
      </c>
      <c r="I7352" s="3"/>
      <c r="J7352" s="3"/>
      <c r="K7352" s="3"/>
      <c r="L7352" s="3"/>
      <c r="M7352" s="3">
        <v>1499</v>
      </c>
    </row>
    <row r="7353" spans="1:13" x14ac:dyDescent="0.2">
      <c r="A7353" s="8">
        <v>41945</v>
      </c>
      <c r="B7353" s="3">
        <v>10</v>
      </c>
      <c r="C7353" s="3">
        <v>993</v>
      </c>
      <c r="D7353" s="3">
        <v>40</v>
      </c>
      <c r="E7353" s="3"/>
      <c r="F7353" s="3"/>
      <c r="G7353" s="3">
        <v>24</v>
      </c>
      <c r="H7353" s="3">
        <v>1057</v>
      </c>
      <c r="I7353" s="3"/>
      <c r="J7353" s="3"/>
      <c r="K7353" s="3"/>
      <c r="L7353" s="3"/>
      <c r="M7353" s="3">
        <v>1578</v>
      </c>
    </row>
    <row r="7354" spans="1:13" x14ac:dyDescent="0.2">
      <c r="A7354" s="8">
        <v>41945</v>
      </c>
      <c r="B7354" s="3">
        <v>11</v>
      </c>
      <c r="C7354" s="3">
        <v>1008</v>
      </c>
      <c r="D7354" s="3">
        <v>41</v>
      </c>
      <c r="E7354" s="3"/>
      <c r="F7354" s="3"/>
      <c r="G7354" s="3">
        <v>32</v>
      </c>
      <c r="H7354" s="3">
        <v>1081</v>
      </c>
      <c r="I7354" s="3"/>
      <c r="J7354" s="3"/>
      <c r="K7354" s="3"/>
      <c r="L7354" s="3"/>
      <c r="M7354" s="3">
        <v>1609</v>
      </c>
    </row>
    <row r="7355" spans="1:13" x14ac:dyDescent="0.2">
      <c r="A7355" s="8">
        <v>41945</v>
      </c>
      <c r="B7355" s="3">
        <v>12</v>
      </c>
      <c r="C7355" s="3">
        <v>1010</v>
      </c>
      <c r="D7355" s="3">
        <v>41</v>
      </c>
      <c r="E7355" s="3"/>
      <c r="F7355" s="3"/>
      <c r="G7355" s="3">
        <v>31</v>
      </c>
      <c r="H7355" s="3">
        <v>1082</v>
      </c>
      <c r="I7355" s="3"/>
      <c r="J7355" s="3"/>
      <c r="K7355" s="3"/>
      <c r="L7355" s="3"/>
      <c r="M7355" s="3">
        <v>1622</v>
      </c>
    </row>
    <row r="7356" spans="1:13" x14ac:dyDescent="0.2">
      <c r="A7356" s="8">
        <v>41945</v>
      </c>
      <c r="B7356" s="3">
        <v>13</v>
      </c>
      <c r="C7356" s="3">
        <v>1017</v>
      </c>
      <c r="D7356" s="3">
        <v>41</v>
      </c>
      <c r="E7356" s="3"/>
      <c r="F7356" s="3"/>
      <c r="G7356" s="3">
        <v>30</v>
      </c>
      <c r="H7356" s="3">
        <v>1088</v>
      </c>
      <c r="I7356" s="3"/>
      <c r="J7356" s="3"/>
      <c r="K7356" s="3"/>
      <c r="L7356" s="3"/>
      <c r="M7356" s="3">
        <v>1623</v>
      </c>
    </row>
    <row r="7357" spans="1:13" x14ac:dyDescent="0.2">
      <c r="A7357" s="8">
        <v>41945</v>
      </c>
      <c r="B7357" s="3">
        <v>14</v>
      </c>
      <c r="C7357" s="3">
        <v>998</v>
      </c>
      <c r="D7357" s="3">
        <v>41</v>
      </c>
      <c r="E7357" s="3"/>
      <c r="F7357" s="3"/>
      <c r="G7357" s="3">
        <v>35</v>
      </c>
      <c r="H7357" s="3">
        <v>1074</v>
      </c>
      <c r="I7357" s="3"/>
      <c r="J7357" s="3"/>
      <c r="K7357" s="3"/>
      <c r="L7357" s="3"/>
      <c r="M7357" s="3">
        <v>1607</v>
      </c>
    </row>
    <row r="7358" spans="1:13" x14ac:dyDescent="0.2">
      <c r="A7358" s="8">
        <v>41945</v>
      </c>
      <c r="B7358" s="3">
        <v>15</v>
      </c>
      <c r="C7358" s="3">
        <v>1000</v>
      </c>
      <c r="D7358" s="3">
        <v>41</v>
      </c>
      <c r="E7358" s="3"/>
      <c r="F7358" s="3"/>
      <c r="G7358" s="3">
        <v>31</v>
      </c>
      <c r="H7358" s="3">
        <v>1071</v>
      </c>
      <c r="I7358" s="3"/>
      <c r="J7358" s="3"/>
      <c r="K7358" s="3"/>
      <c r="L7358" s="3"/>
      <c r="M7358" s="3">
        <v>1609</v>
      </c>
    </row>
    <row r="7359" spans="1:13" x14ac:dyDescent="0.2">
      <c r="A7359" s="8">
        <v>41945</v>
      </c>
      <c r="B7359" s="3">
        <v>16</v>
      </c>
      <c r="C7359" s="3">
        <v>1003</v>
      </c>
      <c r="D7359" s="3">
        <v>41</v>
      </c>
      <c r="E7359" s="3"/>
      <c r="F7359" s="3"/>
      <c r="G7359" s="3">
        <v>31</v>
      </c>
      <c r="H7359" s="3">
        <v>1075</v>
      </c>
      <c r="I7359" s="3"/>
      <c r="J7359" s="3"/>
      <c r="K7359" s="3"/>
      <c r="L7359" s="3"/>
      <c r="M7359" s="3">
        <v>1611</v>
      </c>
    </row>
    <row r="7360" spans="1:13" x14ac:dyDescent="0.2">
      <c r="A7360" s="8">
        <v>41945</v>
      </c>
      <c r="B7360" s="3">
        <v>17</v>
      </c>
      <c r="C7360" s="3">
        <v>1011</v>
      </c>
      <c r="D7360" s="3">
        <v>41</v>
      </c>
      <c r="E7360" s="3"/>
      <c r="F7360" s="3"/>
      <c r="G7360" s="3">
        <v>33</v>
      </c>
      <c r="H7360" s="3">
        <v>1085</v>
      </c>
      <c r="I7360" s="3"/>
      <c r="J7360" s="3"/>
      <c r="K7360" s="3"/>
      <c r="L7360" s="3"/>
      <c r="M7360" s="3">
        <v>1627</v>
      </c>
    </row>
    <row r="7361" spans="1:13" x14ac:dyDescent="0.2">
      <c r="A7361" s="8">
        <v>41945</v>
      </c>
      <c r="B7361" s="3">
        <v>18</v>
      </c>
      <c r="C7361" s="3">
        <v>1060</v>
      </c>
      <c r="D7361" s="3">
        <v>43</v>
      </c>
      <c r="E7361" s="3"/>
      <c r="F7361" s="3"/>
      <c r="G7361" s="3">
        <v>29</v>
      </c>
      <c r="H7361" s="3">
        <v>1132</v>
      </c>
      <c r="I7361" s="3"/>
      <c r="J7361" s="3"/>
      <c r="K7361" s="3"/>
      <c r="L7361" s="3"/>
      <c r="M7361" s="3">
        <v>1697</v>
      </c>
    </row>
    <row r="7362" spans="1:13" x14ac:dyDescent="0.2">
      <c r="A7362" s="8">
        <v>41945</v>
      </c>
      <c r="B7362" s="3">
        <v>19</v>
      </c>
      <c r="C7362" s="3">
        <v>1198</v>
      </c>
      <c r="D7362" s="3">
        <v>48</v>
      </c>
      <c r="E7362" s="3"/>
      <c r="F7362" s="3"/>
      <c r="G7362" s="3">
        <v>22</v>
      </c>
      <c r="H7362" s="3">
        <v>1268</v>
      </c>
      <c r="I7362" s="3"/>
      <c r="J7362" s="3"/>
      <c r="K7362" s="3"/>
      <c r="L7362" s="3"/>
      <c r="M7362" s="3">
        <v>1898</v>
      </c>
    </row>
    <row r="7363" spans="1:13" x14ac:dyDescent="0.2">
      <c r="A7363" s="8">
        <v>41945</v>
      </c>
      <c r="B7363" s="3">
        <v>20</v>
      </c>
      <c r="C7363" s="3">
        <v>1223</v>
      </c>
      <c r="D7363" s="3">
        <v>49</v>
      </c>
      <c r="E7363" s="3"/>
      <c r="F7363" s="3"/>
      <c r="G7363" s="3">
        <v>23</v>
      </c>
      <c r="H7363" s="3">
        <v>1295</v>
      </c>
      <c r="I7363" s="3"/>
      <c r="J7363" s="3"/>
      <c r="K7363" s="3"/>
      <c r="L7363" s="3"/>
      <c r="M7363" s="3">
        <v>1944</v>
      </c>
    </row>
    <row r="7364" spans="1:13" x14ac:dyDescent="0.2">
      <c r="A7364" s="8">
        <v>41945</v>
      </c>
      <c r="B7364" s="3">
        <v>21</v>
      </c>
      <c r="C7364" s="3">
        <v>1208</v>
      </c>
      <c r="D7364" s="3">
        <v>49</v>
      </c>
      <c r="E7364" s="3"/>
      <c r="F7364" s="3"/>
      <c r="G7364" s="3">
        <v>22</v>
      </c>
      <c r="H7364" s="3">
        <v>1278</v>
      </c>
      <c r="I7364" s="3"/>
      <c r="J7364" s="3"/>
      <c r="K7364" s="3"/>
      <c r="L7364" s="3"/>
      <c r="M7364" s="3">
        <v>1902</v>
      </c>
    </row>
    <row r="7365" spans="1:13" x14ac:dyDescent="0.2">
      <c r="A7365" s="8">
        <v>41945</v>
      </c>
      <c r="B7365" s="3">
        <v>22</v>
      </c>
      <c r="C7365" s="3">
        <v>1170</v>
      </c>
      <c r="D7365" s="3">
        <v>47</v>
      </c>
      <c r="E7365" s="3"/>
      <c r="F7365" s="3"/>
      <c r="G7365" s="3">
        <v>23</v>
      </c>
      <c r="H7365" s="3">
        <v>1240</v>
      </c>
      <c r="I7365" s="3"/>
      <c r="J7365" s="3"/>
      <c r="K7365" s="3"/>
      <c r="L7365" s="3"/>
      <c r="M7365" s="3">
        <v>1845</v>
      </c>
    </row>
    <row r="7366" spans="1:13" x14ac:dyDescent="0.2">
      <c r="A7366" s="8">
        <v>41945</v>
      </c>
      <c r="B7366" s="3">
        <v>23</v>
      </c>
      <c r="C7366" s="3">
        <v>1091</v>
      </c>
      <c r="D7366" s="3">
        <v>44</v>
      </c>
      <c r="E7366" s="3"/>
      <c r="F7366" s="3"/>
      <c r="G7366" s="3">
        <v>22</v>
      </c>
      <c r="H7366" s="3">
        <v>1157</v>
      </c>
      <c r="I7366" s="3"/>
      <c r="J7366" s="3"/>
      <c r="K7366" s="3"/>
      <c r="L7366" s="3"/>
      <c r="M7366" s="3">
        <v>1724</v>
      </c>
    </row>
    <row r="7367" spans="1:13" x14ac:dyDescent="0.2">
      <c r="A7367" s="8">
        <v>41945</v>
      </c>
      <c r="B7367" s="3">
        <v>24</v>
      </c>
      <c r="C7367" s="3">
        <v>995</v>
      </c>
      <c r="D7367" s="3">
        <v>40</v>
      </c>
      <c r="E7367" s="3"/>
      <c r="F7367" s="3"/>
      <c r="G7367" s="3">
        <v>22</v>
      </c>
      <c r="H7367" s="3">
        <v>1057</v>
      </c>
      <c r="I7367" s="3"/>
      <c r="J7367" s="3"/>
      <c r="K7367" s="3"/>
      <c r="L7367" s="3"/>
      <c r="M7367" s="3">
        <v>1578</v>
      </c>
    </row>
    <row r="7368" spans="1:13" x14ac:dyDescent="0.2">
      <c r="A7368" s="8">
        <v>41945</v>
      </c>
      <c r="B7368" s="3">
        <v>25</v>
      </c>
      <c r="C7368" s="3">
        <v>908</v>
      </c>
      <c r="D7368" s="3">
        <v>37</v>
      </c>
      <c r="E7368" s="3"/>
      <c r="F7368" s="3"/>
      <c r="G7368" s="3">
        <v>22</v>
      </c>
      <c r="H7368" s="3">
        <v>967</v>
      </c>
      <c r="I7368" s="3"/>
      <c r="J7368" s="3"/>
      <c r="K7368" s="3"/>
      <c r="L7368" s="3"/>
      <c r="M7368" s="3">
        <v>1450</v>
      </c>
    </row>
    <row r="7369" spans="1:13" x14ac:dyDescent="0.2">
      <c r="A7369" s="8">
        <v>41946</v>
      </c>
      <c r="B7369" s="3">
        <v>1</v>
      </c>
      <c r="C7369" s="3">
        <v>860</v>
      </c>
      <c r="D7369" s="3">
        <v>35</v>
      </c>
      <c r="E7369" s="3"/>
      <c r="F7369" s="3"/>
      <c r="G7369" s="3">
        <v>22</v>
      </c>
      <c r="H7369" s="3">
        <v>917</v>
      </c>
      <c r="I7369" s="3"/>
      <c r="J7369" s="3"/>
      <c r="K7369" s="3"/>
      <c r="L7369" s="3"/>
      <c r="M7369" s="3">
        <v>1376</v>
      </c>
    </row>
    <row r="7370" spans="1:13" x14ac:dyDescent="0.2">
      <c r="A7370" s="8">
        <v>41946</v>
      </c>
      <c r="B7370" s="3">
        <v>2</v>
      </c>
      <c r="C7370" s="3">
        <v>829</v>
      </c>
      <c r="D7370" s="3">
        <v>34</v>
      </c>
      <c r="E7370" s="3"/>
      <c r="F7370" s="3"/>
      <c r="G7370" s="3">
        <v>22</v>
      </c>
      <c r="H7370" s="3">
        <v>884</v>
      </c>
      <c r="I7370" s="3"/>
      <c r="J7370" s="3"/>
      <c r="K7370" s="3"/>
      <c r="L7370" s="3"/>
      <c r="M7370" s="3">
        <v>1334</v>
      </c>
    </row>
    <row r="7371" spans="1:13" x14ac:dyDescent="0.2">
      <c r="A7371" s="8">
        <v>41946</v>
      </c>
      <c r="B7371" s="3">
        <v>3</v>
      </c>
      <c r="C7371" s="3">
        <v>818</v>
      </c>
      <c r="D7371" s="3">
        <v>33</v>
      </c>
      <c r="E7371" s="3"/>
      <c r="F7371" s="3"/>
      <c r="G7371" s="3">
        <v>22</v>
      </c>
      <c r="H7371" s="3">
        <v>873</v>
      </c>
      <c r="I7371" s="3"/>
      <c r="J7371" s="3"/>
      <c r="K7371" s="3"/>
      <c r="L7371" s="3"/>
      <c r="M7371" s="3">
        <v>1317</v>
      </c>
    </row>
    <row r="7372" spans="1:13" x14ac:dyDescent="0.2">
      <c r="A7372" s="8">
        <v>41946</v>
      </c>
      <c r="B7372" s="3">
        <v>4</v>
      </c>
      <c r="C7372" s="3">
        <v>830</v>
      </c>
      <c r="D7372" s="3">
        <v>34</v>
      </c>
      <c r="E7372" s="3"/>
      <c r="F7372" s="3"/>
      <c r="G7372" s="3">
        <v>22</v>
      </c>
      <c r="H7372" s="3">
        <v>885</v>
      </c>
      <c r="I7372" s="3"/>
      <c r="J7372" s="3"/>
      <c r="K7372" s="3"/>
      <c r="L7372" s="3"/>
      <c r="M7372" s="3">
        <v>1334</v>
      </c>
    </row>
    <row r="7373" spans="1:13" x14ac:dyDescent="0.2">
      <c r="A7373" s="8">
        <v>41946</v>
      </c>
      <c r="B7373" s="3">
        <v>5</v>
      </c>
      <c r="C7373" s="3">
        <v>876</v>
      </c>
      <c r="D7373" s="3">
        <v>36</v>
      </c>
      <c r="E7373" s="3"/>
      <c r="F7373" s="3"/>
      <c r="G7373" s="3">
        <v>23</v>
      </c>
      <c r="H7373" s="3">
        <v>934</v>
      </c>
      <c r="I7373" s="3"/>
      <c r="J7373" s="3"/>
      <c r="K7373" s="3"/>
      <c r="L7373" s="3"/>
      <c r="M7373" s="3">
        <v>1399</v>
      </c>
    </row>
    <row r="7374" spans="1:13" x14ac:dyDescent="0.2">
      <c r="A7374" s="8">
        <v>41946</v>
      </c>
      <c r="B7374" s="3">
        <v>6</v>
      </c>
      <c r="C7374" s="3">
        <v>976</v>
      </c>
      <c r="D7374" s="3">
        <v>39</v>
      </c>
      <c r="E7374" s="3"/>
      <c r="F7374" s="3"/>
      <c r="G7374" s="3">
        <v>21</v>
      </c>
      <c r="H7374" s="3">
        <v>1036</v>
      </c>
      <c r="I7374" s="3"/>
      <c r="J7374" s="3"/>
      <c r="K7374" s="3"/>
      <c r="L7374" s="3"/>
      <c r="M7374" s="3">
        <v>1542</v>
      </c>
    </row>
    <row r="7375" spans="1:13" x14ac:dyDescent="0.2">
      <c r="A7375" s="8">
        <v>41946</v>
      </c>
      <c r="B7375" s="3">
        <v>7</v>
      </c>
      <c r="C7375" s="3">
        <v>1109</v>
      </c>
      <c r="D7375" s="3">
        <v>45</v>
      </c>
      <c r="E7375" s="3"/>
      <c r="F7375" s="3"/>
      <c r="G7375" s="3">
        <v>23</v>
      </c>
      <c r="H7375" s="3">
        <v>1176</v>
      </c>
      <c r="I7375" s="3"/>
      <c r="J7375" s="3"/>
      <c r="K7375" s="3"/>
      <c r="L7375" s="3"/>
      <c r="M7375" s="3">
        <v>1754</v>
      </c>
    </row>
    <row r="7376" spans="1:13" x14ac:dyDescent="0.2">
      <c r="A7376" s="8">
        <v>41946</v>
      </c>
      <c r="B7376" s="3">
        <v>8</v>
      </c>
      <c r="C7376" s="3">
        <v>1160</v>
      </c>
      <c r="D7376" s="3">
        <v>47</v>
      </c>
      <c r="E7376" s="3"/>
      <c r="F7376" s="3"/>
      <c r="G7376" s="3">
        <v>26</v>
      </c>
      <c r="H7376" s="3">
        <v>1233</v>
      </c>
      <c r="I7376" s="3"/>
      <c r="J7376" s="3"/>
      <c r="K7376" s="3"/>
      <c r="L7376" s="3"/>
      <c r="M7376" s="3">
        <v>1824</v>
      </c>
    </row>
    <row r="7377" spans="1:13" x14ac:dyDescent="0.2">
      <c r="A7377" s="8">
        <v>41946</v>
      </c>
      <c r="B7377" s="3">
        <v>9</v>
      </c>
      <c r="C7377" s="3">
        <v>1155</v>
      </c>
      <c r="D7377" s="3">
        <v>47</v>
      </c>
      <c r="E7377" s="3"/>
      <c r="F7377" s="3"/>
      <c r="G7377" s="3">
        <v>28</v>
      </c>
      <c r="H7377" s="3">
        <v>1229</v>
      </c>
      <c r="I7377" s="3"/>
      <c r="J7377" s="3"/>
      <c r="K7377" s="3"/>
      <c r="L7377" s="3"/>
      <c r="M7377" s="3">
        <v>1842</v>
      </c>
    </row>
    <row r="7378" spans="1:13" x14ac:dyDescent="0.2">
      <c r="A7378" s="8">
        <v>41946</v>
      </c>
      <c r="B7378" s="3">
        <v>10</v>
      </c>
      <c r="C7378" s="3">
        <v>1153</v>
      </c>
      <c r="D7378" s="3">
        <v>47</v>
      </c>
      <c r="E7378" s="3"/>
      <c r="F7378" s="3"/>
      <c r="G7378" s="3">
        <v>30</v>
      </c>
      <c r="H7378" s="3">
        <v>1230</v>
      </c>
      <c r="I7378" s="3"/>
      <c r="J7378" s="3"/>
      <c r="K7378" s="3"/>
      <c r="L7378" s="3"/>
      <c r="M7378" s="3">
        <v>1832</v>
      </c>
    </row>
    <row r="7379" spans="1:13" x14ac:dyDescent="0.2">
      <c r="A7379" s="8">
        <v>41946</v>
      </c>
      <c r="B7379" s="3">
        <v>11</v>
      </c>
      <c r="C7379" s="3">
        <v>1141</v>
      </c>
      <c r="D7379" s="3">
        <v>46</v>
      </c>
      <c r="E7379" s="3"/>
      <c r="F7379" s="3"/>
      <c r="G7379" s="3">
        <v>32</v>
      </c>
      <c r="H7379" s="3">
        <v>1219</v>
      </c>
      <c r="I7379" s="3"/>
      <c r="J7379" s="3"/>
      <c r="K7379" s="3"/>
      <c r="L7379" s="3"/>
      <c r="M7379" s="3">
        <v>1810</v>
      </c>
    </row>
    <row r="7380" spans="1:13" x14ac:dyDescent="0.2">
      <c r="A7380" s="8">
        <v>41946</v>
      </c>
      <c r="B7380" s="3">
        <v>12</v>
      </c>
      <c r="C7380" s="3">
        <v>1139</v>
      </c>
      <c r="D7380" s="3">
        <v>46</v>
      </c>
      <c r="E7380" s="3"/>
      <c r="F7380" s="3"/>
      <c r="G7380" s="3">
        <v>34</v>
      </c>
      <c r="H7380" s="3">
        <v>1219</v>
      </c>
      <c r="I7380" s="3"/>
      <c r="J7380" s="3"/>
      <c r="K7380" s="3"/>
      <c r="L7380" s="3"/>
      <c r="M7380" s="3">
        <v>1805</v>
      </c>
    </row>
    <row r="7381" spans="1:13" x14ac:dyDescent="0.2">
      <c r="A7381" s="8">
        <v>41946</v>
      </c>
      <c r="B7381" s="3">
        <v>13</v>
      </c>
      <c r="C7381" s="3">
        <v>1127</v>
      </c>
      <c r="D7381" s="3">
        <v>46</v>
      </c>
      <c r="E7381" s="3"/>
      <c r="F7381" s="3"/>
      <c r="G7381" s="3">
        <v>33</v>
      </c>
      <c r="H7381" s="3">
        <v>1206</v>
      </c>
      <c r="I7381" s="3"/>
      <c r="J7381" s="3"/>
      <c r="K7381" s="3"/>
      <c r="L7381" s="3"/>
      <c r="M7381" s="3">
        <v>1785</v>
      </c>
    </row>
    <row r="7382" spans="1:13" x14ac:dyDescent="0.2">
      <c r="A7382" s="8">
        <v>41946</v>
      </c>
      <c r="B7382" s="3">
        <v>14</v>
      </c>
      <c r="C7382" s="3">
        <v>1123</v>
      </c>
      <c r="D7382" s="3">
        <v>46</v>
      </c>
      <c r="E7382" s="3"/>
      <c r="F7382" s="3"/>
      <c r="G7382" s="3">
        <v>33</v>
      </c>
      <c r="H7382" s="3">
        <v>1201</v>
      </c>
      <c r="I7382" s="3"/>
      <c r="J7382" s="3"/>
      <c r="K7382" s="3"/>
      <c r="L7382" s="3"/>
      <c r="M7382" s="3">
        <v>1780</v>
      </c>
    </row>
    <row r="7383" spans="1:13" x14ac:dyDescent="0.2">
      <c r="A7383" s="8">
        <v>41946</v>
      </c>
      <c r="B7383" s="3">
        <v>15</v>
      </c>
      <c r="C7383" s="3">
        <v>1120</v>
      </c>
      <c r="D7383" s="3">
        <v>46</v>
      </c>
      <c r="E7383" s="3"/>
      <c r="F7383" s="3"/>
      <c r="G7383" s="3">
        <v>34</v>
      </c>
      <c r="H7383" s="3">
        <v>1199</v>
      </c>
      <c r="I7383" s="3"/>
      <c r="J7383" s="3"/>
      <c r="K7383" s="3"/>
      <c r="L7383" s="3"/>
      <c r="M7383" s="3">
        <v>1774</v>
      </c>
    </row>
    <row r="7384" spans="1:13" x14ac:dyDescent="0.2">
      <c r="A7384" s="8">
        <v>41946</v>
      </c>
      <c r="B7384" s="3">
        <v>16</v>
      </c>
      <c r="C7384" s="3">
        <v>1127</v>
      </c>
      <c r="D7384" s="3">
        <v>46</v>
      </c>
      <c r="E7384" s="3"/>
      <c r="F7384" s="3"/>
      <c r="G7384" s="3">
        <v>29</v>
      </c>
      <c r="H7384" s="3">
        <v>1201</v>
      </c>
      <c r="I7384" s="3"/>
      <c r="J7384" s="3"/>
      <c r="K7384" s="3"/>
      <c r="L7384" s="3"/>
      <c r="M7384" s="3">
        <v>1784</v>
      </c>
    </row>
    <row r="7385" spans="1:13" x14ac:dyDescent="0.2">
      <c r="A7385" s="8">
        <v>41946</v>
      </c>
      <c r="B7385" s="3">
        <v>17</v>
      </c>
      <c r="C7385" s="3">
        <v>1167</v>
      </c>
      <c r="D7385" s="3">
        <v>47</v>
      </c>
      <c r="E7385" s="3"/>
      <c r="F7385" s="3"/>
      <c r="G7385" s="3">
        <v>25</v>
      </c>
      <c r="H7385" s="3">
        <v>1239</v>
      </c>
      <c r="I7385" s="3"/>
      <c r="J7385" s="3"/>
      <c r="K7385" s="3"/>
      <c r="L7385" s="3"/>
      <c r="M7385" s="3">
        <v>1855</v>
      </c>
    </row>
    <row r="7386" spans="1:13" x14ac:dyDescent="0.2">
      <c r="A7386" s="8">
        <v>41946</v>
      </c>
      <c r="B7386" s="3">
        <v>18</v>
      </c>
      <c r="C7386" s="3">
        <v>1282</v>
      </c>
      <c r="D7386" s="3">
        <v>52</v>
      </c>
      <c r="E7386" s="3"/>
      <c r="F7386" s="3"/>
      <c r="G7386" s="3">
        <v>24</v>
      </c>
      <c r="H7386" s="3">
        <v>1357</v>
      </c>
      <c r="I7386" s="3"/>
      <c r="J7386" s="3"/>
      <c r="K7386" s="3"/>
      <c r="L7386" s="3"/>
      <c r="M7386" s="3">
        <v>2043</v>
      </c>
    </row>
    <row r="7387" spans="1:13" x14ac:dyDescent="0.2">
      <c r="A7387" s="8">
        <v>41946</v>
      </c>
      <c r="B7387" s="3">
        <v>19</v>
      </c>
      <c r="C7387" s="3">
        <v>1304</v>
      </c>
      <c r="D7387" s="3">
        <v>53</v>
      </c>
      <c r="E7387" s="3"/>
      <c r="F7387" s="3"/>
      <c r="G7387" s="3">
        <v>24</v>
      </c>
      <c r="H7387" s="3">
        <v>1380</v>
      </c>
      <c r="I7387" s="3"/>
      <c r="J7387" s="3"/>
      <c r="K7387" s="3"/>
      <c r="L7387" s="3"/>
      <c r="M7387" s="3">
        <v>2078</v>
      </c>
    </row>
    <row r="7388" spans="1:13" x14ac:dyDescent="0.2">
      <c r="A7388" s="8">
        <v>41946</v>
      </c>
      <c r="B7388" s="3">
        <v>20</v>
      </c>
      <c r="C7388" s="3">
        <v>1278</v>
      </c>
      <c r="D7388" s="3">
        <v>51</v>
      </c>
      <c r="E7388" s="3"/>
      <c r="F7388" s="3"/>
      <c r="G7388" s="3">
        <v>23</v>
      </c>
      <c r="H7388" s="3">
        <v>1352</v>
      </c>
      <c r="I7388" s="3"/>
      <c r="J7388" s="3"/>
      <c r="K7388" s="3"/>
      <c r="L7388" s="3"/>
      <c r="M7388" s="3">
        <v>2035</v>
      </c>
    </row>
    <row r="7389" spans="1:13" x14ac:dyDescent="0.2">
      <c r="A7389" s="8">
        <v>41946</v>
      </c>
      <c r="B7389" s="3">
        <v>21</v>
      </c>
      <c r="C7389" s="3">
        <v>1230</v>
      </c>
      <c r="D7389" s="3">
        <v>50</v>
      </c>
      <c r="E7389" s="3"/>
      <c r="F7389" s="3"/>
      <c r="G7389" s="3">
        <v>24</v>
      </c>
      <c r="H7389" s="3">
        <v>1303</v>
      </c>
      <c r="I7389" s="3"/>
      <c r="J7389" s="3"/>
      <c r="K7389" s="3"/>
      <c r="L7389" s="3"/>
      <c r="M7389" s="3">
        <v>1943</v>
      </c>
    </row>
    <row r="7390" spans="1:13" x14ac:dyDescent="0.2">
      <c r="A7390" s="8">
        <v>41946</v>
      </c>
      <c r="B7390" s="3">
        <v>22</v>
      </c>
      <c r="C7390" s="3">
        <v>1150</v>
      </c>
      <c r="D7390" s="3">
        <v>46</v>
      </c>
      <c r="E7390" s="3"/>
      <c r="F7390" s="3"/>
      <c r="G7390" s="3">
        <v>22</v>
      </c>
      <c r="H7390" s="3">
        <v>1218</v>
      </c>
      <c r="I7390" s="3"/>
      <c r="J7390" s="3"/>
      <c r="K7390" s="3"/>
      <c r="L7390" s="3"/>
      <c r="M7390" s="3">
        <v>1819</v>
      </c>
    </row>
    <row r="7391" spans="1:13" x14ac:dyDescent="0.2">
      <c r="A7391" s="8">
        <v>41946</v>
      </c>
      <c r="B7391" s="3">
        <v>23</v>
      </c>
      <c r="C7391" s="3">
        <v>1042</v>
      </c>
      <c r="D7391" s="3">
        <v>42</v>
      </c>
      <c r="E7391" s="3"/>
      <c r="F7391" s="3"/>
      <c r="G7391" s="3">
        <v>22</v>
      </c>
      <c r="H7391" s="3">
        <v>1106</v>
      </c>
      <c r="I7391" s="3"/>
      <c r="J7391" s="3"/>
      <c r="K7391" s="3"/>
      <c r="L7391" s="3"/>
      <c r="M7391" s="3">
        <v>1668</v>
      </c>
    </row>
    <row r="7392" spans="1:13" x14ac:dyDescent="0.2">
      <c r="A7392" s="8">
        <v>41946</v>
      </c>
      <c r="B7392" s="3">
        <v>24</v>
      </c>
      <c r="C7392" s="3">
        <v>952</v>
      </c>
      <c r="D7392" s="3">
        <v>39</v>
      </c>
      <c r="E7392" s="3"/>
      <c r="F7392" s="3"/>
      <c r="G7392" s="3">
        <v>22</v>
      </c>
      <c r="H7392" s="3">
        <v>1012</v>
      </c>
      <c r="I7392" s="3"/>
      <c r="J7392" s="3"/>
      <c r="K7392" s="3"/>
      <c r="L7392" s="3"/>
      <c r="M7392" s="3">
        <v>1523</v>
      </c>
    </row>
    <row r="7393" spans="1:13" x14ac:dyDescent="0.2">
      <c r="A7393" s="8">
        <v>41947</v>
      </c>
      <c r="B7393" s="3">
        <v>1</v>
      </c>
      <c r="C7393" s="3">
        <v>889</v>
      </c>
      <c r="D7393" s="3">
        <v>36</v>
      </c>
      <c r="E7393" s="3"/>
      <c r="F7393" s="3"/>
      <c r="G7393" s="3">
        <v>22</v>
      </c>
      <c r="H7393" s="3">
        <v>947</v>
      </c>
      <c r="I7393" s="3"/>
      <c r="J7393" s="3"/>
      <c r="K7393" s="3"/>
      <c r="L7393" s="3"/>
      <c r="M7393" s="3">
        <v>1438</v>
      </c>
    </row>
    <row r="7394" spans="1:13" x14ac:dyDescent="0.2">
      <c r="A7394" s="8">
        <v>41947</v>
      </c>
      <c r="B7394" s="3">
        <v>2</v>
      </c>
      <c r="C7394" s="3">
        <v>861</v>
      </c>
      <c r="D7394" s="3">
        <v>35</v>
      </c>
      <c r="E7394" s="3"/>
      <c r="F7394" s="3"/>
      <c r="G7394" s="3">
        <v>22</v>
      </c>
      <c r="H7394" s="3">
        <v>918</v>
      </c>
      <c r="I7394" s="3"/>
      <c r="J7394" s="3"/>
      <c r="K7394" s="3"/>
      <c r="L7394" s="3"/>
      <c r="M7394" s="3">
        <v>1385</v>
      </c>
    </row>
    <row r="7395" spans="1:13" x14ac:dyDescent="0.2">
      <c r="A7395" s="8">
        <v>41947</v>
      </c>
      <c r="B7395" s="3">
        <v>3</v>
      </c>
      <c r="C7395" s="3">
        <v>847</v>
      </c>
      <c r="D7395" s="3">
        <v>34</v>
      </c>
      <c r="E7395" s="3"/>
      <c r="F7395" s="3"/>
      <c r="G7395" s="3">
        <v>21</v>
      </c>
      <c r="H7395" s="3">
        <v>902</v>
      </c>
      <c r="I7395" s="3"/>
      <c r="J7395" s="3"/>
      <c r="K7395" s="3"/>
      <c r="L7395" s="3"/>
      <c r="M7395" s="3">
        <v>1373</v>
      </c>
    </row>
    <row r="7396" spans="1:13" x14ac:dyDescent="0.2">
      <c r="A7396" s="8">
        <v>41947</v>
      </c>
      <c r="B7396" s="3">
        <v>4</v>
      </c>
      <c r="C7396" s="3">
        <v>846</v>
      </c>
      <c r="D7396" s="3">
        <v>34</v>
      </c>
      <c r="E7396" s="3"/>
      <c r="F7396" s="3"/>
      <c r="G7396" s="3">
        <v>21</v>
      </c>
      <c r="H7396" s="3">
        <v>901</v>
      </c>
      <c r="I7396" s="3"/>
      <c r="J7396" s="3"/>
      <c r="K7396" s="3"/>
      <c r="L7396" s="3"/>
      <c r="M7396" s="3">
        <v>1375</v>
      </c>
    </row>
    <row r="7397" spans="1:13" x14ac:dyDescent="0.2">
      <c r="A7397" s="8">
        <v>41947</v>
      </c>
      <c r="B7397" s="3">
        <v>5</v>
      </c>
      <c r="C7397" s="3">
        <v>892</v>
      </c>
      <c r="D7397" s="3">
        <v>36</v>
      </c>
      <c r="E7397" s="3"/>
      <c r="F7397" s="3"/>
      <c r="G7397" s="3">
        <v>22</v>
      </c>
      <c r="H7397" s="3">
        <v>950</v>
      </c>
      <c r="I7397" s="3"/>
      <c r="J7397" s="3"/>
      <c r="K7397" s="3"/>
      <c r="L7397" s="3"/>
      <c r="M7397" s="3">
        <v>1433</v>
      </c>
    </row>
    <row r="7398" spans="1:13" x14ac:dyDescent="0.2">
      <c r="A7398" s="8">
        <v>41947</v>
      </c>
      <c r="B7398" s="3">
        <v>6</v>
      </c>
      <c r="C7398" s="3">
        <v>991</v>
      </c>
      <c r="D7398" s="3">
        <v>40</v>
      </c>
      <c r="E7398" s="3"/>
      <c r="F7398" s="3"/>
      <c r="G7398" s="3">
        <v>23</v>
      </c>
      <c r="H7398" s="3">
        <v>1054</v>
      </c>
      <c r="I7398" s="3"/>
      <c r="J7398" s="3"/>
      <c r="K7398" s="3"/>
      <c r="L7398" s="3"/>
      <c r="M7398" s="3">
        <v>1576</v>
      </c>
    </row>
    <row r="7399" spans="1:13" x14ac:dyDescent="0.2">
      <c r="A7399" s="8">
        <v>41947</v>
      </c>
      <c r="B7399" s="3">
        <v>7</v>
      </c>
      <c r="C7399" s="3">
        <v>1125</v>
      </c>
      <c r="D7399" s="3">
        <v>45</v>
      </c>
      <c r="E7399" s="3"/>
      <c r="F7399" s="3"/>
      <c r="G7399" s="3">
        <v>22</v>
      </c>
      <c r="H7399" s="3">
        <v>1192</v>
      </c>
      <c r="I7399" s="3"/>
      <c r="J7399" s="3"/>
      <c r="K7399" s="3"/>
      <c r="L7399" s="3"/>
      <c r="M7399" s="3">
        <v>1773</v>
      </c>
    </row>
    <row r="7400" spans="1:13" x14ac:dyDescent="0.2">
      <c r="A7400" s="8">
        <v>41947</v>
      </c>
      <c r="B7400" s="3">
        <v>8</v>
      </c>
      <c r="C7400" s="3">
        <v>1158</v>
      </c>
      <c r="D7400" s="3">
        <v>47</v>
      </c>
      <c r="E7400" s="3"/>
      <c r="F7400" s="3"/>
      <c r="G7400" s="3">
        <v>25</v>
      </c>
      <c r="H7400" s="3">
        <v>1229</v>
      </c>
      <c r="I7400" s="3"/>
      <c r="J7400" s="3"/>
      <c r="K7400" s="3"/>
      <c r="L7400" s="3"/>
      <c r="M7400" s="3">
        <v>1831</v>
      </c>
    </row>
    <row r="7401" spans="1:13" x14ac:dyDescent="0.2">
      <c r="A7401" s="8">
        <v>41947</v>
      </c>
      <c r="B7401" s="3">
        <v>9</v>
      </c>
      <c r="C7401" s="3">
        <v>1150</v>
      </c>
      <c r="D7401" s="3">
        <v>47</v>
      </c>
      <c r="E7401" s="3"/>
      <c r="F7401" s="3"/>
      <c r="G7401" s="3">
        <v>32</v>
      </c>
      <c r="H7401" s="3">
        <v>1228</v>
      </c>
      <c r="I7401" s="3"/>
      <c r="J7401" s="3"/>
      <c r="K7401" s="3"/>
      <c r="L7401" s="3"/>
      <c r="M7401" s="3">
        <v>1832</v>
      </c>
    </row>
    <row r="7402" spans="1:13" x14ac:dyDescent="0.2">
      <c r="A7402" s="8">
        <v>41947</v>
      </c>
      <c r="B7402" s="3">
        <v>10</v>
      </c>
      <c r="C7402" s="3">
        <v>1144</v>
      </c>
      <c r="D7402" s="3">
        <v>46</v>
      </c>
      <c r="E7402" s="3"/>
      <c r="F7402" s="3"/>
      <c r="G7402" s="3">
        <v>29</v>
      </c>
      <c r="H7402" s="3">
        <v>1219</v>
      </c>
      <c r="I7402" s="3"/>
      <c r="J7402" s="3"/>
      <c r="K7402" s="3"/>
      <c r="L7402" s="3"/>
      <c r="M7402" s="3">
        <v>1812</v>
      </c>
    </row>
    <row r="7403" spans="1:13" x14ac:dyDescent="0.2">
      <c r="A7403" s="8">
        <v>41947</v>
      </c>
      <c r="B7403" s="3">
        <v>11</v>
      </c>
      <c r="C7403" s="3">
        <v>1145</v>
      </c>
      <c r="D7403" s="3">
        <v>47</v>
      </c>
      <c r="E7403" s="3"/>
      <c r="F7403" s="3"/>
      <c r="G7403" s="3">
        <v>34</v>
      </c>
      <c r="H7403" s="3">
        <v>1225</v>
      </c>
      <c r="I7403" s="3"/>
      <c r="J7403" s="3"/>
      <c r="K7403" s="3"/>
      <c r="L7403" s="3"/>
      <c r="M7403" s="3">
        <v>1830</v>
      </c>
    </row>
    <row r="7404" spans="1:13" x14ac:dyDescent="0.2">
      <c r="A7404" s="8">
        <v>41947</v>
      </c>
      <c r="B7404" s="3">
        <v>12</v>
      </c>
      <c r="C7404" s="3">
        <v>1143</v>
      </c>
      <c r="D7404" s="3">
        <v>47</v>
      </c>
      <c r="E7404" s="3"/>
      <c r="F7404" s="3"/>
      <c r="G7404" s="3">
        <v>33</v>
      </c>
      <c r="H7404" s="3">
        <v>1222</v>
      </c>
      <c r="I7404" s="3"/>
      <c r="J7404" s="3"/>
      <c r="K7404" s="3"/>
      <c r="L7404" s="3"/>
      <c r="M7404" s="3">
        <v>1834</v>
      </c>
    </row>
    <row r="7405" spans="1:13" x14ac:dyDescent="0.2">
      <c r="A7405" s="8">
        <v>41947</v>
      </c>
      <c r="B7405" s="3">
        <v>13</v>
      </c>
      <c r="C7405" s="3">
        <v>1133</v>
      </c>
      <c r="D7405" s="3">
        <v>46</v>
      </c>
      <c r="E7405" s="3"/>
      <c r="F7405" s="3"/>
      <c r="G7405" s="3">
        <v>33</v>
      </c>
      <c r="H7405" s="3">
        <v>1212</v>
      </c>
      <c r="I7405" s="3"/>
      <c r="J7405" s="3"/>
      <c r="K7405" s="3"/>
      <c r="L7405" s="3"/>
      <c r="M7405" s="3">
        <v>1817</v>
      </c>
    </row>
    <row r="7406" spans="1:13" x14ac:dyDescent="0.2">
      <c r="A7406" s="8">
        <v>41947</v>
      </c>
      <c r="B7406" s="3">
        <v>14</v>
      </c>
      <c r="C7406" s="3">
        <v>1127</v>
      </c>
      <c r="D7406" s="3">
        <v>46</v>
      </c>
      <c r="E7406" s="3"/>
      <c r="F7406" s="3"/>
      <c r="G7406" s="3">
        <v>32</v>
      </c>
      <c r="H7406" s="3">
        <v>1205</v>
      </c>
      <c r="I7406" s="3"/>
      <c r="J7406" s="3"/>
      <c r="K7406" s="3"/>
      <c r="L7406" s="3"/>
      <c r="M7406" s="3">
        <v>1824</v>
      </c>
    </row>
    <row r="7407" spans="1:13" x14ac:dyDescent="0.2">
      <c r="A7407" s="8">
        <v>41947</v>
      </c>
      <c r="B7407" s="3">
        <v>15</v>
      </c>
      <c r="C7407" s="3">
        <v>1131</v>
      </c>
      <c r="D7407" s="3">
        <v>46</v>
      </c>
      <c r="E7407" s="3"/>
      <c r="F7407" s="3"/>
      <c r="G7407" s="3">
        <v>35</v>
      </c>
      <c r="H7407" s="3">
        <v>1212</v>
      </c>
      <c r="I7407" s="3"/>
      <c r="J7407" s="3"/>
      <c r="K7407" s="3"/>
      <c r="L7407" s="3"/>
      <c r="M7407" s="3">
        <v>1834</v>
      </c>
    </row>
    <row r="7408" spans="1:13" x14ac:dyDescent="0.2">
      <c r="A7408" s="8">
        <v>41947</v>
      </c>
      <c r="B7408" s="3">
        <v>16</v>
      </c>
      <c r="C7408" s="3">
        <v>1135</v>
      </c>
      <c r="D7408" s="3">
        <v>46</v>
      </c>
      <c r="E7408" s="3"/>
      <c r="F7408" s="3"/>
      <c r="G7408" s="3">
        <v>28</v>
      </c>
      <c r="H7408" s="3">
        <v>1209</v>
      </c>
      <c r="I7408" s="3"/>
      <c r="J7408" s="3"/>
      <c r="K7408" s="3"/>
      <c r="L7408" s="3"/>
      <c r="M7408" s="3">
        <v>1847</v>
      </c>
    </row>
    <row r="7409" spans="1:13" x14ac:dyDescent="0.2">
      <c r="A7409" s="8">
        <v>41947</v>
      </c>
      <c r="B7409" s="3">
        <v>17</v>
      </c>
      <c r="C7409" s="3">
        <v>1171</v>
      </c>
      <c r="D7409" s="3">
        <v>47</v>
      </c>
      <c r="E7409" s="3"/>
      <c r="F7409" s="3"/>
      <c r="G7409" s="3">
        <v>25</v>
      </c>
      <c r="H7409" s="3">
        <v>1243</v>
      </c>
      <c r="I7409" s="3"/>
      <c r="J7409" s="3"/>
      <c r="K7409" s="3"/>
      <c r="L7409" s="3"/>
      <c r="M7409" s="3">
        <v>1910</v>
      </c>
    </row>
    <row r="7410" spans="1:13" x14ac:dyDescent="0.2">
      <c r="A7410" s="8">
        <v>41947</v>
      </c>
      <c r="B7410" s="3">
        <v>18</v>
      </c>
      <c r="C7410" s="3">
        <v>1280</v>
      </c>
      <c r="D7410" s="3">
        <v>52</v>
      </c>
      <c r="E7410" s="3"/>
      <c r="F7410" s="3"/>
      <c r="G7410" s="3">
        <v>25</v>
      </c>
      <c r="H7410" s="3">
        <v>1356</v>
      </c>
      <c r="I7410" s="3"/>
      <c r="J7410" s="3"/>
      <c r="K7410" s="3"/>
      <c r="L7410" s="3"/>
      <c r="M7410" s="3">
        <v>2077</v>
      </c>
    </row>
    <row r="7411" spans="1:13" x14ac:dyDescent="0.2">
      <c r="A7411" s="8">
        <v>41947</v>
      </c>
      <c r="B7411" s="3">
        <v>19</v>
      </c>
      <c r="C7411" s="3">
        <v>1295</v>
      </c>
      <c r="D7411" s="3">
        <v>52</v>
      </c>
      <c r="E7411" s="3"/>
      <c r="F7411" s="3"/>
      <c r="G7411" s="3">
        <v>25</v>
      </c>
      <c r="H7411" s="3">
        <v>1372</v>
      </c>
      <c r="I7411" s="3"/>
      <c r="J7411" s="3"/>
      <c r="K7411" s="3"/>
      <c r="L7411" s="3"/>
      <c r="M7411" s="3">
        <v>2094</v>
      </c>
    </row>
    <row r="7412" spans="1:13" x14ac:dyDescent="0.2">
      <c r="A7412" s="8">
        <v>41947</v>
      </c>
      <c r="B7412" s="3">
        <v>20</v>
      </c>
      <c r="C7412" s="3">
        <v>1274</v>
      </c>
      <c r="D7412" s="3">
        <v>51</v>
      </c>
      <c r="E7412" s="3"/>
      <c r="F7412" s="3"/>
      <c r="G7412" s="3">
        <v>23</v>
      </c>
      <c r="H7412" s="3">
        <v>1348</v>
      </c>
      <c r="I7412" s="3"/>
      <c r="J7412" s="3"/>
      <c r="K7412" s="3"/>
      <c r="L7412" s="3"/>
      <c r="M7412" s="3">
        <v>2032</v>
      </c>
    </row>
    <row r="7413" spans="1:13" x14ac:dyDescent="0.2">
      <c r="A7413" s="8">
        <v>41947</v>
      </c>
      <c r="B7413" s="3">
        <v>21</v>
      </c>
      <c r="C7413" s="3">
        <v>1226</v>
      </c>
      <c r="D7413" s="3">
        <v>49</v>
      </c>
      <c r="E7413" s="3"/>
      <c r="F7413" s="3"/>
      <c r="G7413" s="3">
        <v>24</v>
      </c>
      <c r="H7413" s="3">
        <v>1299</v>
      </c>
      <c r="I7413" s="3"/>
      <c r="J7413" s="3"/>
      <c r="K7413" s="3"/>
      <c r="L7413" s="3"/>
      <c r="M7413" s="3">
        <v>1964</v>
      </c>
    </row>
    <row r="7414" spans="1:13" x14ac:dyDescent="0.2">
      <c r="A7414" s="8">
        <v>41947</v>
      </c>
      <c r="B7414" s="3">
        <v>22</v>
      </c>
      <c r="C7414" s="3">
        <v>1146</v>
      </c>
      <c r="D7414" s="3">
        <v>46</v>
      </c>
      <c r="E7414" s="3"/>
      <c r="F7414" s="3"/>
      <c r="G7414" s="3">
        <v>23</v>
      </c>
      <c r="H7414" s="3">
        <v>1215</v>
      </c>
      <c r="I7414" s="3"/>
      <c r="J7414" s="3"/>
      <c r="K7414" s="3"/>
      <c r="L7414" s="3"/>
      <c r="M7414" s="3">
        <v>1844</v>
      </c>
    </row>
    <row r="7415" spans="1:13" x14ac:dyDescent="0.2">
      <c r="A7415" s="8">
        <v>41947</v>
      </c>
      <c r="B7415" s="3">
        <v>23</v>
      </c>
      <c r="C7415" s="3">
        <v>1043</v>
      </c>
      <c r="D7415" s="3">
        <v>42</v>
      </c>
      <c r="E7415" s="3"/>
      <c r="F7415" s="3"/>
      <c r="G7415" s="3">
        <v>22</v>
      </c>
      <c r="H7415" s="3">
        <v>1107</v>
      </c>
      <c r="I7415" s="3"/>
      <c r="J7415" s="3"/>
      <c r="K7415" s="3"/>
      <c r="L7415" s="3"/>
      <c r="M7415" s="3">
        <v>1676</v>
      </c>
    </row>
    <row r="7416" spans="1:13" x14ac:dyDescent="0.2">
      <c r="A7416" s="8">
        <v>41947</v>
      </c>
      <c r="B7416" s="3">
        <v>24</v>
      </c>
      <c r="C7416" s="3">
        <v>948</v>
      </c>
      <c r="D7416" s="3">
        <v>38</v>
      </c>
      <c r="E7416" s="3"/>
      <c r="F7416" s="3"/>
      <c r="G7416" s="3">
        <v>23</v>
      </c>
      <c r="H7416" s="3">
        <v>1009</v>
      </c>
      <c r="I7416" s="3"/>
      <c r="J7416" s="3"/>
      <c r="K7416" s="3"/>
      <c r="L7416" s="3"/>
      <c r="M7416" s="3">
        <v>1537</v>
      </c>
    </row>
    <row r="7417" spans="1:13" x14ac:dyDescent="0.2">
      <c r="A7417" s="8">
        <v>41948</v>
      </c>
      <c r="B7417" s="3">
        <v>1</v>
      </c>
      <c r="C7417" s="3">
        <v>890</v>
      </c>
      <c r="D7417" s="3">
        <v>36</v>
      </c>
      <c r="E7417" s="3"/>
      <c r="F7417" s="3"/>
      <c r="G7417" s="3">
        <v>22</v>
      </c>
      <c r="H7417" s="3">
        <v>948</v>
      </c>
      <c r="I7417" s="3"/>
      <c r="J7417" s="3"/>
      <c r="K7417" s="3"/>
      <c r="L7417" s="3"/>
      <c r="M7417" s="3">
        <v>1452</v>
      </c>
    </row>
    <row r="7418" spans="1:13" x14ac:dyDescent="0.2">
      <c r="A7418" s="8">
        <v>41948</v>
      </c>
      <c r="B7418" s="3">
        <v>2</v>
      </c>
      <c r="C7418" s="3">
        <v>854</v>
      </c>
      <c r="D7418" s="3">
        <v>35</v>
      </c>
      <c r="E7418" s="3"/>
      <c r="F7418" s="3"/>
      <c r="G7418" s="3">
        <v>22</v>
      </c>
      <c r="H7418" s="3">
        <v>910</v>
      </c>
      <c r="I7418" s="3"/>
      <c r="J7418" s="3"/>
      <c r="K7418" s="3"/>
      <c r="L7418" s="3"/>
      <c r="M7418" s="3">
        <v>1392</v>
      </c>
    </row>
    <row r="7419" spans="1:13" x14ac:dyDescent="0.2">
      <c r="A7419" s="8">
        <v>41948</v>
      </c>
      <c r="B7419" s="3">
        <v>3</v>
      </c>
      <c r="C7419" s="3">
        <v>840</v>
      </c>
      <c r="D7419" s="3">
        <v>34</v>
      </c>
      <c r="E7419" s="3"/>
      <c r="F7419" s="3"/>
      <c r="G7419" s="3">
        <v>22</v>
      </c>
      <c r="H7419" s="3">
        <v>896</v>
      </c>
      <c r="I7419" s="3"/>
      <c r="J7419" s="3"/>
      <c r="K7419" s="3"/>
      <c r="L7419" s="3"/>
      <c r="M7419" s="3">
        <v>1376</v>
      </c>
    </row>
    <row r="7420" spans="1:13" x14ac:dyDescent="0.2">
      <c r="A7420" s="8">
        <v>41948</v>
      </c>
      <c r="B7420" s="3">
        <v>4</v>
      </c>
      <c r="C7420" s="3">
        <v>844</v>
      </c>
      <c r="D7420" s="3">
        <v>34</v>
      </c>
      <c r="E7420" s="3"/>
      <c r="F7420" s="3"/>
      <c r="G7420" s="3">
        <v>22</v>
      </c>
      <c r="H7420" s="3">
        <v>900</v>
      </c>
      <c r="I7420" s="3"/>
      <c r="J7420" s="3"/>
      <c r="K7420" s="3"/>
      <c r="L7420" s="3"/>
      <c r="M7420" s="3">
        <v>1378</v>
      </c>
    </row>
    <row r="7421" spans="1:13" x14ac:dyDescent="0.2">
      <c r="A7421" s="8">
        <v>41948</v>
      </c>
      <c r="B7421" s="3">
        <v>5</v>
      </c>
      <c r="C7421" s="3">
        <v>874</v>
      </c>
      <c r="D7421" s="3">
        <v>35</v>
      </c>
      <c r="E7421" s="3"/>
      <c r="F7421" s="3"/>
      <c r="G7421" s="3">
        <v>22</v>
      </c>
      <c r="H7421" s="3">
        <v>931</v>
      </c>
      <c r="I7421" s="3"/>
      <c r="J7421" s="3"/>
      <c r="K7421" s="3"/>
      <c r="L7421" s="3"/>
      <c r="M7421" s="3">
        <v>1422</v>
      </c>
    </row>
    <row r="7422" spans="1:13" x14ac:dyDescent="0.2">
      <c r="A7422" s="8">
        <v>41948</v>
      </c>
      <c r="B7422" s="3">
        <v>6</v>
      </c>
      <c r="C7422" s="3">
        <v>979</v>
      </c>
      <c r="D7422" s="3">
        <v>40</v>
      </c>
      <c r="E7422" s="3"/>
      <c r="F7422" s="3"/>
      <c r="G7422" s="3">
        <v>22</v>
      </c>
      <c r="H7422" s="3">
        <v>1040</v>
      </c>
      <c r="I7422" s="3"/>
      <c r="J7422" s="3"/>
      <c r="K7422" s="3"/>
      <c r="L7422" s="3"/>
      <c r="M7422" s="3">
        <v>1567</v>
      </c>
    </row>
    <row r="7423" spans="1:13" x14ac:dyDescent="0.2">
      <c r="A7423" s="8">
        <v>41948</v>
      </c>
      <c r="B7423" s="3">
        <v>7</v>
      </c>
      <c r="C7423" s="3">
        <v>1102</v>
      </c>
      <c r="D7423" s="3">
        <v>44</v>
      </c>
      <c r="E7423" s="3"/>
      <c r="F7423" s="3"/>
      <c r="G7423" s="3">
        <v>22</v>
      </c>
      <c r="H7423" s="3">
        <v>1168</v>
      </c>
      <c r="I7423" s="3"/>
      <c r="J7423" s="3"/>
      <c r="K7423" s="3"/>
      <c r="L7423" s="3"/>
      <c r="M7423" s="3">
        <v>1765</v>
      </c>
    </row>
    <row r="7424" spans="1:13" x14ac:dyDescent="0.2">
      <c r="A7424" s="8">
        <v>41948</v>
      </c>
      <c r="B7424" s="3">
        <v>8</v>
      </c>
      <c r="C7424" s="3">
        <v>1140</v>
      </c>
      <c r="D7424" s="3">
        <v>46</v>
      </c>
      <c r="E7424" s="3"/>
      <c r="F7424" s="3"/>
      <c r="G7424" s="3">
        <v>28</v>
      </c>
      <c r="H7424" s="3">
        <v>1214</v>
      </c>
      <c r="I7424" s="3"/>
      <c r="J7424" s="3"/>
      <c r="K7424" s="3"/>
      <c r="L7424" s="3"/>
      <c r="M7424" s="3">
        <v>1830</v>
      </c>
    </row>
    <row r="7425" spans="1:13" x14ac:dyDescent="0.2">
      <c r="A7425" s="8">
        <v>41948</v>
      </c>
      <c r="B7425" s="3">
        <v>9</v>
      </c>
      <c r="C7425" s="3">
        <v>1139</v>
      </c>
      <c r="D7425" s="3">
        <v>46</v>
      </c>
      <c r="E7425" s="3"/>
      <c r="F7425" s="3"/>
      <c r="G7425" s="3">
        <v>30</v>
      </c>
      <c r="H7425" s="3">
        <v>1215</v>
      </c>
      <c r="I7425" s="3"/>
      <c r="J7425" s="3"/>
      <c r="K7425" s="3"/>
      <c r="L7425" s="3"/>
      <c r="M7425" s="3">
        <v>1850</v>
      </c>
    </row>
    <row r="7426" spans="1:13" x14ac:dyDescent="0.2">
      <c r="A7426" s="8">
        <v>41948</v>
      </c>
      <c r="B7426" s="3">
        <v>10</v>
      </c>
      <c r="C7426" s="3">
        <v>1137</v>
      </c>
      <c r="D7426" s="3">
        <v>46</v>
      </c>
      <c r="E7426" s="3"/>
      <c r="F7426" s="3"/>
      <c r="G7426" s="3">
        <v>31</v>
      </c>
      <c r="H7426" s="3">
        <v>1214</v>
      </c>
      <c r="I7426" s="3"/>
      <c r="J7426" s="3"/>
      <c r="K7426" s="3"/>
      <c r="L7426" s="3"/>
      <c r="M7426" s="3">
        <v>1872</v>
      </c>
    </row>
    <row r="7427" spans="1:13" x14ac:dyDescent="0.2">
      <c r="A7427" s="8">
        <v>41948</v>
      </c>
      <c r="B7427" s="3">
        <v>11</v>
      </c>
      <c r="C7427" s="3">
        <v>1148</v>
      </c>
      <c r="D7427" s="3">
        <v>47</v>
      </c>
      <c r="E7427" s="3"/>
      <c r="F7427" s="3"/>
      <c r="G7427" s="3">
        <v>34</v>
      </c>
      <c r="H7427" s="3">
        <v>1228</v>
      </c>
      <c r="I7427" s="3"/>
      <c r="J7427" s="3"/>
      <c r="K7427" s="3"/>
      <c r="L7427" s="3"/>
      <c r="M7427" s="3">
        <v>1849</v>
      </c>
    </row>
    <row r="7428" spans="1:13" x14ac:dyDescent="0.2">
      <c r="A7428" s="8">
        <v>41948</v>
      </c>
      <c r="B7428" s="3">
        <v>12</v>
      </c>
      <c r="C7428" s="3">
        <v>1152</v>
      </c>
      <c r="D7428" s="3">
        <v>47</v>
      </c>
      <c r="E7428" s="3"/>
      <c r="F7428" s="3"/>
      <c r="G7428" s="3">
        <v>33</v>
      </c>
      <c r="H7428" s="3">
        <v>1232</v>
      </c>
      <c r="I7428" s="3"/>
      <c r="J7428" s="3"/>
      <c r="K7428" s="3"/>
      <c r="L7428" s="3"/>
      <c r="M7428" s="3">
        <v>1893</v>
      </c>
    </row>
    <row r="7429" spans="1:13" x14ac:dyDescent="0.2">
      <c r="A7429" s="8">
        <v>41948</v>
      </c>
      <c r="B7429" s="3">
        <v>13</v>
      </c>
      <c r="C7429" s="3">
        <v>1152</v>
      </c>
      <c r="D7429" s="3">
        <v>47</v>
      </c>
      <c r="E7429" s="3"/>
      <c r="F7429" s="3"/>
      <c r="G7429" s="3">
        <v>33</v>
      </c>
      <c r="H7429" s="3">
        <v>1232</v>
      </c>
      <c r="I7429" s="3"/>
      <c r="J7429" s="3"/>
      <c r="K7429" s="3"/>
      <c r="L7429" s="3"/>
      <c r="M7429" s="3">
        <v>1894</v>
      </c>
    </row>
    <row r="7430" spans="1:13" x14ac:dyDescent="0.2">
      <c r="A7430" s="8">
        <v>41948</v>
      </c>
      <c r="B7430" s="3">
        <v>14</v>
      </c>
      <c r="C7430" s="3">
        <v>1162</v>
      </c>
      <c r="D7430" s="3">
        <v>47</v>
      </c>
      <c r="E7430" s="3"/>
      <c r="F7430" s="3"/>
      <c r="G7430" s="3">
        <v>34</v>
      </c>
      <c r="H7430" s="3">
        <v>1243</v>
      </c>
      <c r="I7430" s="3"/>
      <c r="J7430" s="3"/>
      <c r="K7430" s="3"/>
      <c r="L7430" s="3"/>
      <c r="M7430" s="3">
        <v>1914</v>
      </c>
    </row>
    <row r="7431" spans="1:13" x14ac:dyDescent="0.2">
      <c r="A7431" s="8">
        <v>41948</v>
      </c>
      <c r="B7431" s="3">
        <v>15</v>
      </c>
      <c r="C7431" s="3">
        <v>1165</v>
      </c>
      <c r="D7431" s="3">
        <v>47</v>
      </c>
      <c r="E7431" s="3"/>
      <c r="F7431" s="3"/>
      <c r="G7431" s="3">
        <v>33</v>
      </c>
      <c r="H7431" s="3">
        <v>1245</v>
      </c>
      <c r="I7431" s="3"/>
      <c r="J7431" s="3"/>
      <c r="K7431" s="3"/>
      <c r="L7431" s="3"/>
      <c r="M7431" s="3">
        <v>1914</v>
      </c>
    </row>
    <row r="7432" spans="1:13" x14ac:dyDescent="0.2">
      <c r="A7432" s="8">
        <v>41948</v>
      </c>
      <c r="B7432" s="3">
        <v>16</v>
      </c>
      <c r="C7432" s="3">
        <v>1171</v>
      </c>
      <c r="D7432" s="3">
        <v>47</v>
      </c>
      <c r="E7432" s="3"/>
      <c r="F7432" s="3"/>
      <c r="G7432" s="3">
        <v>29</v>
      </c>
      <c r="H7432" s="3">
        <v>1247</v>
      </c>
      <c r="I7432" s="3"/>
      <c r="J7432" s="3"/>
      <c r="K7432" s="3"/>
      <c r="L7432" s="3"/>
      <c r="M7432" s="3">
        <v>1930</v>
      </c>
    </row>
    <row r="7433" spans="1:13" x14ac:dyDescent="0.2">
      <c r="A7433" s="8">
        <v>41948</v>
      </c>
      <c r="B7433" s="3">
        <v>17</v>
      </c>
      <c r="C7433" s="3">
        <v>1198</v>
      </c>
      <c r="D7433" s="3">
        <v>48</v>
      </c>
      <c r="E7433" s="3"/>
      <c r="F7433" s="3"/>
      <c r="G7433" s="3">
        <v>26</v>
      </c>
      <c r="H7433" s="3">
        <v>1272</v>
      </c>
      <c r="I7433" s="3"/>
      <c r="J7433" s="3"/>
      <c r="K7433" s="3"/>
      <c r="L7433" s="3"/>
      <c r="M7433" s="3">
        <v>1964</v>
      </c>
    </row>
    <row r="7434" spans="1:13" x14ac:dyDescent="0.2">
      <c r="A7434" s="8">
        <v>41948</v>
      </c>
      <c r="B7434" s="3">
        <v>18</v>
      </c>
      <c r="C7434" s="3">
        <v>1305</v>
      </c>
      <c r="D7434" s="3">
        <v>53</v>
      </c>
      <c r="E7434" s="3"/>
      <c r="F7434" s="3"/>
      <c r="G7434" s="3">
        <v>25</v>
      </c>
      <c r="H7434" s="3">
        <v>1382</v>
      </c>
      <c r="I7434" s="3"/>
      <c r="J7434" s="3"/>
      <c r="K7434" s="3"/>
      <c r="L7434" s="3"/>
      <c r="M7434" s="3">
        <v>2129</v>
      </c>
    </row>
    <row r="7435" spans="1:13" x14ac:dyDescent="0.2">
      <c r="A7435" s="8">
        <v>41948</v>
      </c>
      <c r="B7435" s="3">
        <v>19</v>
      </c>
      <c r="C7435" s="3">
        <v>1311</v>
      </c>
      <c r="D7435" s="3">
        <v>53</v>
      </c>
      <c r="E7435" s="3"/>
      <c r="F7435" s="3"/>
      <c r="G7435" s="3">
        <v>24</v>
      </c>
      <c r="H7435" s="3">
        <v>1388</v>
      </c>
      <c r="I7435" s="3"/>
      <c r="J7435" s="3"/>
      <c r="K7435" s="3"/>
      <c r="L7435" s="3"/>
      <c r="M7435" s="3">
        <v>2125</v>
      </c>
    </row>
    <row r="7436" spans="1:13" x14ac:dyDescent="0.2">
      <c r="A7436" s="8">
        <v>41948</v>
      </c>
      <c r="B7436" s="3">
        <v>20</v>
      </c>
      <c r="C7436" s="3">
        <v>1275</v>
      </c>
      <c r="D7436" s="3">
        <v>51</v>
      </c>
      <c r="E7436" s="3"/>
      <c r="F7436" s="3"/>
      <c r="G7436" s="3">
        <v>24</v>
      </c>
      <c r="H7436" s="3">
        <v>1350</v>
      </c>
      <c r="I7436" s="3"/>
      <c r="J7436" s="3"/>
      <c r="K7436" s="3"/>
      <c r="L7436" s="3"/>
      <c r="M7436" s="3">
        <v>2056</v>
      </c>
    </row>
    <row r="7437" spans="1:13" x14ac:dyDescent="0.2">
      <c r="A7437" s="8">
        <v>41948</v>
      </c>
      <c r="B7437" s="3">
        <v>21</v>
      </c>
      <c r="C7437" s="3">
        <v>1228</v>
      </c>
      <c r="D7437" s="3">
        <v>49</v>
      </c>
      <c r="E7437" s="3"/>
      <c r="F7437" s="3"/>
      <c r="G7437" s="3">
        <v>23</v>
      </c>
      <c r="H7437" s="3">
        <v>1300</v>
      </c>
      <c r="I7437" s="3"/>
      <c r="J7437" s="3"/>
      <c r="K7437" s="3"/>
      <c r="L7437" s="3"/>
      <c r="M7437" s="3">
        <v>1981</v>
      </c>
    </row>
    <row r="7438" spans="1:13" x14ac:dyDescent="0.2">
      <c r="A7438" s="8">
        <v>41948</v>
      </c>
      <c r="B7438" s="3">
        <v>22</v>
      </c>
      <c r="C7438" s="3">
        <v>1145</v>
      </c>
      <c r="D7438" s="3">
        <v>46</v>
      </c>
      <c r="E7438" s="3"/>
      <c r="F7438" s="3"/>
      <c r="G7438" s="3">
        <v>23</v>
      </c>
      <c r="H7438" s="3">
        <v>1214</v>
      </c>
      <c r="I7438" s="3"/>
      <c r="J7438" s="3"/>
      <c r="K7438" s="3"/>
      <c r="L7438" s="3"/>
      <c r="M7438" s="3">
        <v>1856</v>
      </c>
    </row>
    <row r="7439" spans="1:13" x14ac:dyDescent="0.2">
      <c r="A7439" s="8">
        <v>41948</v>
      </c>
      <c r="B7439" s="3">
        <v>23</v>
      </c>
      <c r="C7439" s="3">
        <v>1043</v>
      </c>
      <c r="D7439" s="3">
        <v>42</v>
      </c>
      <c r="E7439" s="3"/>
      <c r="F7439" s="3"/>
      <c r="G7439" s="3">
        <v>23</v>
      </c>
      <c r="H7439" s="3">
        <v>1108</v>
      </c>
      <c r="I7439" s="3"/>
      <c r="J7439" s="3"/>
      <c r="K7439" s="3"/>
      <c r="L7439" s="3"/>
      <c r="M7439" s="3">
        <v>1693</v>
      </c>
    </row>
    <row r="7440" spans="1:13" x14ac:dyDescent="0.2">
      <c r="A7440" s="8">
        <v>41948</v>
      </c>
      <c r="B7440" s="3">
        <v>24</v>
      </c>
      <c r="C7440" s="3">
        <v>951</v>
      </c>
      <c r="D7440" s="3">
        <v>39</v>
      </c>
      <c r="E7440" s="3"/>
      <c r="F7440" s="3"/>
      <c r="G7440" s="3">
        <v>23</v>
      </c>
      <c r="H7440" s="3">
        <v>1012</v>
      </c>
      <c r="I7440" s="3"/>
      <c r="J7440" s="3"/>
      <c r="K7440" s="3"/>
      <c r="L7440" s="3"/>
      <c r="M7440" s="3">
        <v>1548</v>
      </c>
    </row>
    <row r="7441" spans="1:13" x14ac:dyDescent="0.2">
      <c r="A7441" s="8">
        <v>41949</v>
      </c>
      <c r="B7441" s="3">
        <v>1</v>
      </c>
      <c r="C7441" s="3">
        <v>886</v>
      </c>
      <c r="D7441" s="3">
        <v>36</v>
      </c>
      <c r="E7441" s="3"/>
      <c r="F7441" s="3"/>
      <c r="G7441" s="3">
        <v>22</v>
      </c>
      <c r="H7441" s="3">
        <v>944</v>
      </c>
      <c r="I7441" s="3"/>
      <c r="J7441" s="3"/>
      <c r="K7441" s="3"/>
      <c r="L7441" s="3"/>
      <c r="M7441" s="3">
        <v>1457</v>
      </c>
    </row>
    <row r="7442" spans="1:13" x14ac:dyDescent="0.2">
      <c r="A7442" s="8">
        <v>41949</v>
      </c>
      <c r="B7442" s="3">
        <v>2</v>
      </c>
      <c r="C7442" s="3">
        <v>852</v>
      </c>
      <c r="D7442" s="3">
        <v>35</v>
      </c>
      <c r="E7442" s="3"/>
      <c r="F7442" s="3"/>
      <c r="G7442" s="3">
        <v>23</v>
      </c>
      <c r="H7442" s="3">
        <v>909</v>
      </c>
      <c r="I7442" s="3"/>
      <c r="J7442" s="3"/>
      <c r="K7442" s="3"/>
      <c r="L7442" s="3"/>
      <c r="M7442" s="3">
        <v>1408</v>
      </c>
    </row>
    <row r="7443" spans="1:13" x14ac:dyDescent="0.2">
      <c r="A7443" s="8">
        <v>41949</v>
      </c>
      <c r="B7443" s="3">
        <v>3</v>
      </c>
      <c r="C7443" s="3">
        <v>834</v>
      </c>
      <c r="D7443" s="3">
        <v>34</v>
      </c>
      <c r="E7443" s="3"/>
      <c r="F7443" s="3"/>
      <c r="G7443" s="3">
        <v>21</v>
      </c>
      <c r="H7443" s="3">
        <v>889</v>
      </c>
      <c r="I7443" s="3"/>
      <c r="J7443" s="3"/>
      <c r="K7443" s="3"/>
      <c r="L7443" s="3"/>
      <c r="M7443" s="3">
        <v>1384</v>
      </c>
    </row>
    <row r="7444" spans="1:13" x14ac:dyDescent="0.2">
      <c r="A7444" s="8">
        <v>41949</v>
      </c>
      <c r="B7444" s="3">
        <v>4</v>
      </c>
      <c r="C7444" s="3">
        <v>835</v>
      </c>
      <c r="D7444" s="3">
        <v>34</v>
      </c>
      <c r="E7444" s="3"/>
      <c r="F7444" s="3"/>
      <c r="G7444" s="3">
        <v>22</v>
      </c>
      <c r="H7444" s="3">
        <v>891</v>
      </c>
      <c r="I7444" s="3"/>
      <c r="J7444" s="3"/>
      <c r="K7444" s="3"/>
      <c r="L7444" s="3"/>
      <c r="M7444" s="3">
        <v>1383</v>
      </c>
    </row>
    <row r="7445" spans="1:13" x14ac:dyDescent="0.2">
      <c r="A7445" s="8">
        <v>41949</v>
      </c>
      <c r="B7445" s="3">
        <v>5</v>
      </c>
      <c r="C7445" s="3">
        <v>870</v>
      </c>
      <c r="D7445" s="3">
        <v>35</v>
      </c>
      <c r="E7445" s="3"/>
      <c r="F7445" s="3"/>
      <c r="G7445" s="3">
        <v>23</v>
      </c>
      <c r="H7445" s="3">
        <v>928</v>
      </c>
      <c r="I7445" s="3"/>
      <c r="J7445" s="3"/>
      <c r="K7445" s="3"/>
      <c r="L7445" s="3"/>
      <c r="M7445" s="3">
        <v>1434</v>
      </c>
    </row>
    <row r="7446" spans="1:13" x14ac:dyDescent="0.2">
      <c r="A7446" s="8">
        <v>41949</v>
      </c>
      <c r="B7446" s="3">
        <v>6</v>
      </c>
      <c r="C7446" s="3">
        <v>951</v>
      </c>
      <c r="D7446" s="3">
        <v>38</v>
      </c>
      <c r="E7446" s="3"/>
      <c r="F7446" s="3"/>
      <c r="G7446" s="3">
        <v>22</v>
      </c>
      <c r="H7446" s="3">
        <v>1011</v>
      </c>
      <c r="I7446" s="3"/>
      <c r="J7446" s="3"/>
      <c r="K7446" s="3"/>
      <c r="L7446" s="3"/>
      <c r="M7446" s="3">
        <v>1548</v>
      </c>
    </row>
    <row r="7447" spans="1:13" x14ac:dyDescent="0.2">
      <c r="A7447" s="8">
        <v>41949</v>
      </c>
      <c r="B7447" s="3">
        <v>7</v>
      </c>
      <c r="C7447" s="3">
        <v>1085</v>
      </c>
      <c r="D7447" s="3">
        <v>44</v>
      </c>
      <c r="E7447" s="3"/>
      <c r="F7447" s="3"/>
      <c r="G7447" s="3">
        <v>24</v>
      </c>
      <c r="H7447" s="3">
        <v>1153</v>
      </c>
      <c r="I7447" s="3"/>
      <c r="J7447" s="3"/>
      <c r="K7447" s="3"/>
      <c r="L7447" s="3"/>
      <c r="M7447" s="3">
        <v>1750</v>
      </c>
    </row>
    <row r="7448" spans="1:13" x14ac:dyDescent="0.2">
      <c r="A7448" s="8">
        <v>41949</v>
      </c>
      <c r="B7448" s="3">
        <v>8</v>
      </c>
      <c r="C7448" s="3">
        <v>1113</v>
      </c>
      <c r="D7448" s="3">
        <v>45</v>
      </c>
      <c r="E7448" s="3"/>
      <c r="F7448" s="3"/>
      <c r="G7448" s="3">
        <v>27</v>
      </c>
      <c r="H7448" s="3">
        <v>1185</v>
      </c>
      <c r="I7448" s="3"/>
      <c r="J7448" s="3"/>
      <c r="K7448" s="3"/>
      <c r="L7448" s="3"/>
      <c r="M7448" s="3">
        <v>1801</v>
      </c>
    </row>
    <row r="7449" spans="1:13" x14ac:dyDescent="0.2">
      <c r="A7449" s="8">
        <v>41949</v>
      </c>
      <c r="B7449" s="3">
        <v>9</v>
      </c>
      <c r="C7449" s="3">
        <v>1127</v>
      </c>
      <c r="D7449" s="3">
        <v>46</v>
      </c>
      <c r="E7449" s="3"/>
      <c r="F7449" s="3"/>
      <c r="G7449" s="3">
        <v>27</v>
      </c>
      <c r="H7449" s="3">
        <v>1199</v>
      </c>
      <c r="I7449" s="3"/>
      <c r="J7449" s="3"/>
      <c r="K7449" s="3"/>
      <c r="L7449" s="3"/>
      <c r="M7449" s="3">
        <v>1833</v>
      </c>
    </row>
    <row r="7450" spans="1:13" x14ac:dyDescent="0.2">
      <c r="A7450" s="8">
        <v>41949</v>
      </c>
      <c r="B7450" s="3">
        <v>10</v>
      </c>
      <c r="C7450" s="3">
        <v>1142</v>
      </c>
      <c r="D7450" s="3">
        <v>47</v>
      </c>
      <c r="E7450" s="3"/>
      <c r="F7450" s="3"/>
      <c r="G7450" s="3">
        <v>34</v>
      </c>
      <c r="H7450" s="3">
        <v>1222</v>
      </c>
      <c r="I7450" s="3"/>
      <c r="J7450" s="3"/>
      <c r="K7450" s="3"/>
      <c r="L7450" s="3"/>
      <c r="M7450" s="3">
        <v>1860</v>
      </c>
    </row>
    <row r="7451" spans="1:13" x14ac:dyDescent="0.2">
      <c r="A7451" s="8">
        <v>41949</v>
      </c>
      <c r="B7451" s="3">
        <v>11</v>
      </c>
      <c r="C7451" s="3">
        <v>1153</v>
      </c>
      <c r="D7451" s="3">
        <v>47</v>
      </c>
      <c r="E7451" s="3"/>
      <c r="F7451" s="3"/>
      <c r="G7451" s="3">
        <v>34</v>
      </c>
      <c r="H7451" s="3">
        <v>1234</v>
      </c>
      <c r="I7451" s="3"/>
      <c r="J7451" s="3"/>
      <c r="K7451" s="3"/>
      <c r="L7451" s="3"/>
      <c r="M7451" s="3">
        <v>1898</v>
      </c>
    </row>
    <row r="7452" spans="1:13" x14ac:dyDescent="0.2">
      <c r="A7452" s="8">
        <v>41949</v>
      </c>
      <c r="B7452" s="3">
        <v>12</v>
      </c>
      <c r="C7452" s="3">
        <v>1165</v>
      </c>
      <c r="D7452" s="3">
        <v>47</v>
      </c>
      <c r="E7452" s="3"/>
      <c r="F7452" s="3"/>
      <c r="G7452" s="3">
        <v>31</v>
      </c>
      <c r="H7452" s="3">
        <v>1243</v>
      </c>
      <c r="I7452" s="3"/>
      <c r="J7452" s="3"/>
      <c r="K7452" s="3"/>
      <c r="L7452" s="3"/>
      <c r="M7452" s="3">
        <v>1917</v>
      </c>
    </row>
    <row r="7453" spans="1:13" x14ac:dyDescent="0.2">
      <c r="A7453" s="8">
        <v>41949</v>
      </c>
      <c r="B7453" s="3">
        <v>13</v>
      </c>
      <c r="C7453" s="3">
        <v>1177</v>
      </c>
      <c r="D7453" s="3">
        <v>48</v>
      </c>
      <c r="E7453" s="3"/>
      <c r="F7453" s="3"/>
      <c r="G7453" s="3">
        <v>36</v>
      </c>
      <c r="H7453" s="3">
        <v>1261</v>
      </c>
      <c r="I7453" s="3"/>
      <c r="J7453" s="3"/>
      <c r="K7453" s="3"/>
      <c r="L7453" s="3"/>
      <c r="M7453" s="3">
        <v>1943</v>
      </c>
    </row>
    <row r="7454" spans="1:13" x14ac:dyDescent="0.2">
      <c r="A7454" s="8">
        <v>41949</v>
      </c>
      <c r="B7454" s="3">
        <v>14</v>
      </c>
      <c r="C7454" s="3">
        <v>1192</v>
      </c>
      <c r="D7454" s="3">
        <v>48</v>
      </c>
      <c r="E7454" s="3"/>
      <c r="F7454" s="3"/>
      <c r="G7454" s="3">
        <v>32</v>
      </c>
      <c r="H7454" s="3">
        <v>1272</v>
      </c>
      <c r="I7454" s="3"/>
      <c r="J7454" s="3"/>
      <c r="K7454" s="3"/>
      <c r="L7454" s="3"/>
      <c r="M7454" s="3">
        <v>1955</v>
      </c>
    </row>
    <row r="7455" spans="1:13" x14ac:dyDescent="0.2">
      <c r="A7455" s="8">
        <v>41949</v>
      </c>
      <c r="B7455" s="3">
        <v>15</v>
      </c>
      <c r="C7455" s="3">
        <v>1192</v>
      </c>
      <c r="D7455" s="3">
        <v>49</v>
      </c>
      <c r="E7455" s="3"/>
      <c r="F7455" s="3"/>
      <c r="G7455" s="3">
        <v>36</v>
      </c>
      <c r="H7455" s="3">
        <v>1276</v>
      </c>
      <c r="I7455" s="3"/>
      <c r="J7455" s="3"/>
      <c r="K7455" s="3"/>
      <c r="L7455" s="3"/>
      <c r="M7455" s="3">
        <v>1962</v>
      </c>
    </row>
    <row r="7456" spans="1:13" x14ac:dyDescent="0.2">
      <c r="A7456" s="8">
        <v>41949</v>
      </c>
      <c r="B7456" s="3">
        <v>16</v>
      </c>
      <c r="C7456" s="3">
        <v>1198</v>
      </c>
      <c r="D7456" s="3">
        <v>49</v>
      </c>
      <c r="E7456" s="3"/>
      <c r="F7456" s="3"/>
      <c r="G7456" s="3">
        <v>28</v>
      </c>
      <c r="H7456" s="3">
        <v>1274</v>
      </c>
      <c r="I7456" s="3"/>
      <c r="J7456" s="3"/>
      <c r="K7456" s="3"/>
      <c r="L7456" s="3"/>
      <c r="M7456" s="3">
        <v>1977</v>
      </c>
    </row>
    <row r="7457" spans="1:13" x14ac:dyDescent="0.2">
      <c r="A7457" s="8">
        <v>41949</v>
      </c>
      <c r="B7457" s="3">
        <v>17</v>
      </c>
      <c r="C7457" s="3">
        <v>1213</v>
      </c>
      <c r="D7457" s="3">
        <v>49</v>
      </c>
      <c r="E7457" s="3"/>
      <c r="F7457" s="3"/>
      <c r="G7457" s="3">
        <v>27</v>
      </c>
      <c r="H7457" s="3">
        <v>1289</v>
      </c>
      <c r="I7457" s="3"/>
      <c r="J7457" s="3"/>
      <c r="K7457" s="3"/>
      <c r="L7457" s="3"/>
      <c r="M7457" s="3">
        <v>1987</v>
      </c>
    </row>
    <row r="7458" spans="1:13" x14ac:dyDescent="0.2">
      <c r="A7458" s="8">
        <v>41949</v>
      </c>
      <c r="B7458" s="3">
        <v>18</v>
      </c>
      <c r="C7458" s="3">
        <v>1315</v>
      </c>
      <c r="D7458" s="3">
        <v>53</v>
      </c>
      <c r="E7458" s="3"/>
      <c r="F7458" s="3"/>
      <c r="G7458" s="3">
        <v>25</v>
      </c>
      <c r="H7458" s="3">
        <v>1393</v>
      </c>
      <c r="I7458" s="3"/>
      <c r="J7458" s="3"/>
      <c r="K7458" s="3"/>
      <c r="L7458" s="3"/>
      <c r="M7458" s="3">
        <v>2125</v>
      </c>
    </row>
    <row r="7459" spans="1:13" x14ac:dyDescent="0.2">
      <c r="A7459" s="8">
        <v>41949</v>
      </c>
      <c r="B7459" s="3">
        <v>19</v>
      </c>
      <c r="C7459" s="3">
        <v>1305</v>
      </c>
      <c r="D7459" s="3">
        <v>53</v>
      </c>
      <c r="E7459" s="3"/>
      <c r="F7459" s="3"/>
      <c r="G7459" s="3">
        <v>24</v>
      </c>
      <c r="H7459" s="3">
        <v>1381</v>
      </c>
      <c r="I7459" s="3"/>
      <c r="J7459" s="3"/>
      <c r="K7459" s="3"/>
      <c r="L7459" s="3"/>
      <c r="M7459" s="3">
        <v>2109</v>
      </c>
    </row>
    <row r="7460" spans="1:13" x14ac:dyDescent="0.2">
      <c r="A7460" s="8">
        <v>41949</v>
      </c>
      <c r="B7460" s="3">
        <v>20</v>
      </c>
      <c r="C7460" s="3">
        <v>1273</v>
      </c>
      <c r="D7460" s="3">
        <v>51</v>
      </c>
      <c r="E7460" s="3"/>
      <c r="F7460" s="3"/>
      <c r="G7460" s="3">
        <v>24</v>
      </c>
      <c r="H7460" s="3">
        <v>1348</v>
      </c>
      <c r="I7460" s="3"/>
      <c r="J7460" s="3"/>
      <c r="K7460" s="3"/>
      <c r="L7460" s="3"/>
      <c r="M7460" s="3">
        <v>2056</v>
      </c>
    </row>
    <row r="7461" spans="1:13" x14ac:dyDescent="0.2">
      <c r="A7461" s="8">
        <v>41949</v>
      </c>
      <c r="B7461" s="3">
        <v>21</v>
      </c>
      <c r="C7461" s="3">
        <v>1227</v>
      </c>
      <c r="D7461" s="3">
        <v>49</v>
      </c>
      <c r="E7461" s="3"/>
      <c r="F7461" s="3"/>
      <c r="G7461" s="3">
        <v>24</v>
      </c>
      <c r="H7461" s="3">
        <v>1300</v>
      </c>
      <c r="I7461" s="3"/>
      <c r="J7461" s="3"/>
      <c r="K7461" s="3"/>
      <c r="L7461" s="3"/>
      <c r="M7461" s="3">
        <v>1978</v>
      </c>
    </row>
    <row r="7462" spans="1:13" x14ac:dyDescent="0.2">
      <c r="A7462" s="8">
        <v>41949</v>
      </c>
      <c r="B7462" s="3">
        <v>22</v>
      </c>
      <c r="C7462" s="3">
        <v>1151</v>
      </c>
      <c r="D7462" s="3">
        <v>46</v>
      </c>
      <c r="E7462" s="3"/>
      <c r="F7462" s="3"/>
      <c r="G7462" s="3">
        <v>23</v>
      </c>
      <c r="H7462" s="3">
        <v>1220</v>
      </c>
      <c r="I7462" s="3"/>
      <c r="J7462" s="3"/>
      <c r="K7462" s="3"/>
      <c r="L7462" s="3"/>
      <c r="M7462" s="3">
        <v>1861</v>
      </c>
    </row>
    <row r="7463" spans="1:13" x14ac:dyDescent="0.2">
      <c r="A7463" s="8">
        <v>41949</v>
      </c>
      <c r="B7463" s="3">
        <v>23</v>
      </c>
      <c r="C7463" s="3">
        <v>1051</v>
      </c>
      <c r="D7463" s="3">
        <v>42</v>
      </c>
      <c r="E7463" s="3"/>
      <c r="F7463" s="3"/>
      <c r="G7463" s="3">
        <v>23</v>
      </c>
      <c r="H7463" s="3">
        <v>1116</v>
      </c>
      <c r="I7463" s="3"/>
      <c r="J7463" s="3"/>
      <c r="K7463" s="3"/>
      <c r="L7463" s="3"/>
      <c r="M7463" s="3">
        <v>1699</v>
      </c>
    </row>
    <row r="7464" spans="1:13" x14ac:dyDescent="0.2">
      <c r="A7464" s="8">
        <v>41949</v>
      </c>
      <c r="B7464" s="3">
        <v>24</v>
      </c>
      <c r="C7464" s="3">
        <v>948</v>
      </c>
      <c r="D7464" s="3">
        <v>38</v>
      </c>
      <c r="E7464" s="3"/>
      <c r="F7464" s="3"/>
      <c r="G7464" s="3">
        <v>23</v>
      </c>
      <c r="H7464" s="3">
        <v>1009</v>
      </c>
      <c r="I7464" s="3"/>
      <c r="J7464" s="3"/>
      <c r="K7464" s="3"/>
      <c r="L7464" s="3"/>
      <c r="M7464" s="3">
        <v>1549</v>
      </c>
    </row>
    <row r="7465" spans="1:13" x14ac:dyDescent="0.2">
      <c r="A7465" s="8">
        <v>41950</v>
      </c>
      <c r="B7465" s="3">
        <v>1</v>
      </c>
      <c r="C7465" s="3">
        <v>890</v>
      </c>
      <c r="D7465" s="3">
        <v>36</v>
      </c>
      <c r="E7465" s="3"/>
      <c r="F7465" s="3"/>
      <c r="G7465" s="3">
        <v>22</v>
      </c>
      <c r="H7465" s="3">
        <v>948</v>
      </c>
      <c r="I7465" s="3"/>
      <c r="J7465" s="3"/>
      <c r="K7465" s="3"/>
      <c r="L7465" s="3"/>
      <c r="M7465" s="3">
        <v>1460</v>
      </c>
    </row>
    <row r="7466" spans="1:13" x14ac:dyDescent="0.2">
      <c r="A7466" s="8">
        <v>41950</v>
      </c>
      <c r="B7466" s="3">
        <v>2</v>
      </c>
      <c r="C7466" s="3">
        <v>851</v>
      </c>
      <c r="D7466" s="3">
        <v>35</v>
      </c>
      <c r="E7466" s="3"/>
      <c r="F7466" s="3"/>
      <c r="G7466" s="3">
        <v>23</v>
      </c>
      <c r="H7466" s="3">
        <v>908</v>
      </c>
      <c r="I7466" s="3"/>
      <c r="J7466" s="3"/>
      <c r="K7466" s="3"/>
      <c r="L7466" s="3"/>
      <c r="M7466" s="3">
        <v>1402</v>
      </c>
    </row>
    <row r="7467" spans="1:13" x14ac:dyDescent="0.2">
      <c r="A7467" s="8">
        <v>41950</v>
      </c>
      <c r="B7467" s="3">
        <v>3</v>
      </c>
      <c r="C7467" s="3">
        <v>833</v>
      </c>
      <c r="D7467" s="3">
        <v>34</v>
      </c>
      <c r="E7467" s="3"/>
      <c r="F7467" s="3"/>
      <c r="G7467" s="3">
        <v>21</v>
      </c>
      <c r="H7467" s="3">
        <v>887</v>
      </c>
      <c r="I7467" s="3"/>
      <c r="J7467" s="3"/>
      <c r="K7467" s="3"/>
      <c r="L7467" s="3"/>
      <c r="M7467" s="3">
        <v>1379</v>
      </c>
    </row>
    <row r="7468" spans="1:13" x14ac:dyDescent="0.2">
      <c r="A7468" s="8">
        <v>41950</v>
      </c>
      <c r="B7468" s="3">
        <v>4</v>
      </c>
      <c r="C7468" s="3">
        <v>829</v>
      </c>
      <c r="D7468" s="3">
        <v>34</v>
      </c>
      <c r="E7468" s="3"/>
      <c r="F7468" s="3"/>
      <c r="G7468" s="3">
        <v>22</v>
      </c>
      <c r="H7468" s="3">
        <v>884</v>
      </c>
      <c r="I7468" s="3"/>
      <c r="J7468" s="3"/>
      <c r="K7468" s="3"/>
      <c r="L7468" s="3"/>
      <c r="M7468" s="3">
        <v>1370</v>
      </c>
    </row>
    <row r="7469" spans="1:13" x14ac:dyDescent="0.2">
      <c r="A7469" s="8">
        <v>41950</v>
      </c>
      <c r="B7469" s="3">
        <v>5</v>
      </c>
      <c r="C7469" s="3">
        <v>867</v>
      </c>
      <c r="D7469" s="3">
        <v>35</v>
      </c>
      <c r="E7469" s="3"/>
      <c r="F7469" s="3"/>
      <c r="G7469" s="3">
        <v>23</v>
      </c>
      <c r="H7469" s="3">
        <v>925</v>
      </c>
      <c r="I7469" s="3"/>
      <c r="J7469" s="3"/>
      <c r="K7469" s="3"/>
      <c r="L7469" s="3"/>
      <c r="M7469" s="3">
        <v>1419</v>
      </c>
    </row>
    <row r="7470" spans="1:13" x14ac:dyDescent="0.2">
      <c r="A7470" s="8">
        <v>41950</v>
      </c>
      <c r="B7470" s="3">
        <v>6</v>
      </c>
      <c r="C7470" s="3">
        <v>944</v>
      </c>
      <c r="D7470" s="3">
        <v>38</v>
      </c>
      <c r="E7470" s="3"/>
      <c r="F7470" s="3"/>
      <c r="G7470" s="3">
        <v>22</v>
      </c>
      <c r="H7470" s="3">
        <v>1004</v>
      </c>
      <c r="I7470" s="3"/>
      <c r="J7470" s="3"/>
      <c r="K7470" s="3"/>
      <c r="L7470" s="3"/>
      <c r="M7470" s="3">
        <v>1534</v>
      </c>
    </row>
    <row r="7471" spans="1:13" x14ac:dyDescent="0.2">
      <c r="A7471" s="8">
        <v>41950</v>
      </c>
      <c r="B7471" s="3">
        <v>7</v>
      </c>
      <c r="C7471" s="3">
        <v>1074</v>
      </c>
      <c r="D7471" s="3">
        <v>43</v>
      </c>
      <c r="E7471" s="3"/>
      <c r="F7471" s="3"/>
      <c r="G7471" s="3">
        <v>24</v>
      </c>
      <c r="H7471" s="3">
        <v>1141</v>
      </c>
      <c r="I7471" s="3"/>
      <c r="J7471" s="3"/>
      <c r="K7471" s="3"/>
      <c r="L7471" s="3"/>
      <c r="M7471" s="3">
        <v>1730</v>
      </c>
    </row>
    <row r="7472" spans="1:13" x14ac:dyDescent="0.2">
      <c r="A7472" s="8">
        <v>41950</v>
      </c>
      <c r="B7472" s="3">
        <v>8</v>
      </c>
      <c r="C7472" s="3">
        <v>1104</v>
      </c>
      <c r="D7472" s="3">
        <v>45</v>
      </c>
      <c r="E7472" s="3"/>
      <c r="F7472" s="3"/>
      <c r="G7472" s="3">
        <v>27</v>
      </c>
      <c r="H7472" s="3">
        <v>1175</v>
      </c>
      <c r="I7472" s="3"/>
      <c r="J7472" s="3"/>
      <c r="K7472" s="3"/>
      <c r="L7472" s="3"/>
      <c r="M7472" s="3">
        <v>1771</v>
      </c>
    </row>
    <row r="7473" spans="1:13" x14ac:dyDescent="0.2">
      <c r="A7473" s="8">
        <v>41950</v>
      </c>
      <c r="B7473" s="3">
        <v>9</v>
      </c>
      <c r="C7473" s="3">
        <v>1120</v>
      </c>
      <c r="D7473" s="3">
        <v>46</v>
      </c>
      <c r="E7473" s="3"/>
      <c r="F7473" s="3"/>
      <c r="G7473" s="3">
        <v>32</v>
      </c>
      <c r="H7473" s="3">
        <v>1197</v>
      </c>
      <c r="I7473" s="3"/>
      <c r="J7473" s="3"/>
      <c r="K7473" s="3"/>
      <c r="L7473" s="3"/>
      <c r="M7473" s="3">
        <v>1816</v>
      </c>
    </row>
    <row r="7474" spans="1:13" x14ac:dyDescent="0.2">
      <c r="A7474" s="8">
        <v>41950</v>
      </c>
      <c r="B7474" s="3">
        <v>10</v>
      </c>
      <c r="C7474" s="3">
        <v>1132</v>
      </c>
      <c r="D7474" s="3">
        <v>46</v>
      </c>
      <c r="E7474" s="3"/>
      <c r="F7474" s="3"/>
      <c r="G7474" s="3">
        <v>30</v>
      </c>
      <c r="H7474" s="3">
        <v>1208</v>
      </c>
      <c r="I7474" s="3"/>
      <c r="J7474" s="3"/>
      <c r="K7474" s="3"/>
      <c r="L7474" s="3"/>
      <c r="M7474" s="3">
        <v>1828</v>
      </c>
    </row>
    <row r="7475" spans="1:13" x14ac:dyDescent="0.2">
      <c r="A7475" s="8">
        <v>41950</v>
      </c>
      <c r="B7475" s="3">
        <v>11</v>
      </c>
      <c r="C7475" s="3">
        <v>1149</v>
      </c>
      <c r="D7475" s="3">
        <v>47</v>
      </c>
      <c r="E7475" s="3"/>
      <c r="F7475" s="3"/>
      <c r="G7475" s="3">
        <v>31</v>
      </c>
      <c r="H7475" s="3">
        <v>1226</v>
      </c>
      <c r="I7475" s="3"/>
      <c r="J7475" s="3"/>
      <c r="K7475" s="3"/>
      <c r="L7475" s="3"/>
      <c r="M7475" s="3">
        <v>1864</v>
      </c>
    </row>
    <row r="7476" spans="1:13" x14ac:dyDescent="0.2">
      <c r="A7476" s="8">
        <v>41950</v>
      </c>
      <c r="B7476" s="3">
        <v>12</v>
      </c>
      <c r="C7476" s="3">
        <v>1167</v>
      </c>
      <c r="D7476" s="3">
        <v>48</v>
      </c>
      <c r="E7476" s="3"/>
      <c r="F7476" s="3"/>
      <c r="G7476" s="3">
        <v>35</v>
      </c>
      <c r="H7476" s="3">
        <v>1249</v>
      </c>
      <c r="I7476" s="3"/>
      <c r="J7476" s="3"/>
      <c r="K7476" s="3"/>
      <c r="L7476" s="3"/>
      <c r="M7476" s="3">
        <v>1894</v>
      </c>
    </row>
    <row r="7477" spans="1:13" x14ac:dyDescent="0.2">
      <c r="A7477" s="8">
        <v>41950</v>
      </c>
      <c r="B7477" s="3">
        <v>13</v>
      </c>
      <c r="C7477" s="3">
        <v>1178</v>
      </c>
      <c r="D7477" s="3">
        <v>48</v>
      </c>
      <c r="E7477" s="3"/>
      <c r="F7477" s="3"/>
      <c r="G7477" s="3">
        <v>37</v>
      </c>
      <c r="H7477" s="3">
        <v>1263</v>
      </c>
      <c r="I7477" s="3"/>
      <c r="J7477" s="3"/>
      <c r="K7477" s="3"/>
      <c r="L7477" s="3"/>
      <c r="M7477" s="3">
        <v>1893</v>
      </c>
    </row>
    <row r="7478" spans="1:13" x14ac:dyDescent="0.2">
      <c r="A7478" s="8">
        <v>41950</v>
      </c>
      <c r="B7478" s="3">
        <v>14</v>
      </c>
      <c r="C7478" s="3">
        <v>1182</v>
      </c>
      <c r="D7478" s="3">
        <v>48</v>
      </c>
      <c r="E7478" s="3"/>
      <c r="F7478" s="3"/>
      <c r="G7478" s="3">
        <v>32</v>
      </c>
      <c r="H7478" s="3">
        <v>1262</v>
      </c>
      <c r="I7478" s="3"/>
      <c r="J7478" s="3"/>
      <c r="K7478" s="3"/>
      <c r="L7478" s="3"/>
      <c r="M7478" s="3">
        <v>1913</v>
      </c>
    </row>
    <row r="7479" spans="1:13" x14ac:dyDescent="0.2">
      <c r="A7479" s="8">
        <v>41950</v>
      </c>
      <c r="B7479" s="3">
        <v>15</v>
      </c>
      <c r="C7479" s="3">
        <v>1184</v>
      </c>
      <c r="D7479" s="3">
        <v>48</v>
      </c>
      <c r="E7479" s="3"/>
      <c r="F7479" s="3"/>
      <c r="G7479" s="3">
        <v>35</v>
      </c>
      <c r="H7479" s="3">
        <v>1267</v>
      </c>
      <c r="I7479" s="3"/>
      <c r="J7479" s="3"/>
      <c r="K7479" s="3"/>
      <c r="L7479" s="3"/>
      <c r="M7479" s="3">
        <v>1924</v>
      </c>
    </row>
    <row r="7480" spans="1:13" x14ac:dyDescent="0.2">
      <c r="A7480" s="8">
        <v>41950</v>
      </c>
      <c r="B7480" s="3">
        <v>16</v>
      </c>
      <c r="C7480" s="3">
        <v>1186</v>
      </c>
      <c r="D7480" s="3">
        <v>48</v>
      </c>
      <c r="E7480" s="3"/>
      <c r="F7480" s="3"/>
      <c r="G7480" s="3">
        <v>30</v>
      </c>
      <c r="H7480" s="3">
        <v>1264</v>
      </c>
      <c r="I7480" s="3"/>
      <c r="J7480" s="3"/>
      <c r="K7480" s="3"/>
      <c r="L7480" s="3"/>
      <c r="M7480" s="3">
        <v>1930</v>
      </c>
    </row>
    <row r="7481" spans="1:13" x14ac:dyDescent="0.2">
      <c r="A7481" s="8">
        <v>41950</v>
      </c>
      <c r="B7481" s="3">
        <v>17</v>
      </c>
      <c r="C7481" s="3">
        <v>1204</v>
      </c>
      <c r="D7481" s="3">
        <v>49</v>
      </c>
      <c r="E7481" s="3"/>
      <c r="F7481" s="3"/>
      <c r="G7481" s="3">
        <v>26</v>
      </c>
      <c r="H7481" s="3">
        <v>1278</v>
      </c>
      <c r="I7481" s="3"/>
      <c r="J7481" s="3"/>
      <c r="K7481" s="3"/>
      <c r="L7481" s="3"/>
      <c r="M7481" s="3">
        <v>1943</v>
      </c>
    </row>
    <row r="7482" spans="1:13" x14ac:dyDescent="0.2">
      <c r="A7482" s="8">
        <v>41950</v>
      </c>
      <c r="B7482" s="3">
        <v>18</v>
      </c>
      <c r="C7482" s="3">
        <v>1287</v>
      </c>
      <c r="D7482" s="3">
        <v>52</v>
      </c>
      <c r="E7482" s="3"/>
      <c r="F7482" s="3"/>
      <c r="G7482" s="3">
        <v>26</v>
      </c>
      <c r="H7482" s="3">
        <v>1365</v>
      </c>
      <c r="I7482" s="3"/>
      <c r="J7482" s="3"/>
      <c r="K7482" s="3"/>
      <c r="L7482" s="3"/>
      <c r="M7482" s="3">
        <v>2063</v>
      </c>
    </row>
    <row r="7483" spans="1:13" x14ac:dyDescent="0.2">
      <c r="A7483" s="8">
        <v>41950</v>
      </c>
      <c r="B7483" s="3">
        <v>19</v>
      </c>
      <c r="C7483" s="3">
        <v>1272</v>
      </c>
      <c r="D7483" s="3">
        <v>51</v>
      </c>
      <c r="E7483" s="3"/>
      <c r="F7483" s="3"/>
      <c r="G7483" s="3">
        <v>24</v>
      </c>
      <c r="H7483" s="3">
        <v>1347</v>
      </c>
      <c r="I7483" s="3"/>
      <c r="J7483" s="3"/>
      <c r="K7483" s="3"/>
      <c r="L7483" s="3"/>
      <c r="M7483" s="3">
        <v>2054</v>
      </c>
    </row>
    <row r="7484" spans="1:13" x14ac:dyDescent="0.2">
      <c r="A7484" s="8">
        <v>41950</v>
      </c>
      <c r="B7484" s="3">
        <v>20</v>
      </c>
      <c r="C7484" s="3">
        <v>1226</v>
      </c>
      <c r="D7484" s="3">
        <v>49</v>
      </c>
      <c r="E7484" s="3"/>
      <c r="F7484" s="3"/>
      <c r="G7484" s="3">
        <v>24</v>
      </c>
      <c r="H7484" s="3">
        <v>1299</v>
      </c>
      <c r="I7484" s="3"/>
      <c r="J7484" s="3"/>
      <c r="K7484" s="3"/>
      <c r="L7484" s="3"/>
      <c r="M7484" s="3">
        <v>1971</v>
      </c>
    </row>
    <row r="7485" spans="1:13" x14ac:dyDescent="0.2">
      <c r="A7485" s="8">
        <v>41950</v>
      </c>
      <c r="B7485" s="3">
        <v>21</v>
      </c>
      <c r="C7485" s="3">
        <v>1180</v>
      </c>
      <c r="D7485" s="3">
        <v>48</v>
      </c>
      <c r="E7485" s="3"/>
      <c r="F7485" s="3"/>
      <c r="G7485" s="3">
        <v>24</v>
      </c>
      <c r="H7485" s="3">
        <v>1251</v>
      </c>
      <c r="I7485" s="3"/>
      <c r="J7485" s="3"/>
      <c r="K7485" s="3"/>
      <c r="L7485" s="3"/>
      <c r="M7485" s="3">
        <v>1901</v>
      </c>
    </row>
    <row r="7486" spans="1:13" x14ac:dyDescent="0.2">
      <c r="A7486" s="8">
        <v>41950</v>
      </c>
      <c r="B7486" s="3">
        <v>22</v>
      </c>
      <c r="C7486" s="3">
        <v>1122</v>
      </c>
      <c r="D7486" s="3">
        <v>45</v>
      </c>
      <c r="E7486" s="3"/>
      <c r="F7486" s="3"/>
      <c r="G7486" s="3">
        <v>23</v>
      </c>
      <c r="H7486" s="3">
        <v>1190</v>
      </c>
      <c r="I7486" s="3"/>
      <c r="J7486" s="3"/>
      <c r="K7486" s="3"/>
      <c r="L7486" s="3"/>
      <c r="M7486" s="3">
        <v>1808</v>
      </c>
    </row>
    <row r="7487" spans="1:13" x14ac:dyDescent="0.2">
      <c r="A7487" s="8">
        <v>41950</v>
      </c>
      <c r="B7487" s="3">
        <v>23</v>
      </c>
      <c r="C7487" s="3">
        <v>1038</v>
      </c>
      <c r="D7487" s="3">
        <v>42</v>
      </c>
      <c r="E7487" s="3"/>
      <c r="F7487" s="3"/>
      <c r="G7487" s="3">
        <v>23</v>
      </c>
      <c r="H7487" s="3">
        <v>1103</v>
      </c>
      <c r="I7487" s="3"/>
      <c r="J7487" s="3"/>
      <c r="K7487" s="3"/>
      <c r="L7487" s="3"/>
      <c r="M7487" s="3">
        <v>1683</v>
      </c>
    </row>
    <row r="7488" spans="1:13" x14ac:dyDescent="0.2">
      <c r="A7488" s="8">
        <v>41950</v>
      </c>
      <c r="B7488" s="3">
        <v>24</v>
      </c>
      <c r="C7488" s="3">
        <v>957</v>
      </c>
      <c r="D7488" s="3">
        <v>39</v>
      </c>
      <c r="E7488" s="3"/>
      <c r="F7488" s="3"/>
      <c r="G7488" s="3">
        <v>22</v>
      </c>
      <c r="H7488" s="3">
        <v>1017</v>
      </c>
      <c r="I7488" s="3"/>
      <c r="J7488" s="3"/>
      <c r="K7488" s="3"/>
      <c r="L7488" s="3"/>
      <c r="M7488" s="3">
        <v>1550</v>
      </c>
    </row>
    <row r="7489" spans="1:13" x14ac:dyDescent="0.2">
      <c r="A7489" s="8">
        <v>41951</v>
      </c>
      <c r="B7489" s="3">
        <v>1</v>
      </c>
      <c r="C7489" s="3">
        <v>887</v>
      </c>
      <c r="D7489" s="3">
        <v>36</v>
      </c>
      <c r="E7489" s="3"/>
      <c r="F7489" s="3"/>
      <c r="G7489" s="3">
        <v>23</v>
      </c>
      <c r="H7489" s="3">
        <v>946</v>
      </c>
      <c r="I7489" s="3"/>
      <c r="J7489" s="3"/>
      <c r="K7489" s="3"/>
      <c r="L7489" s="3"/>
      <c r="M7489" s="3">
        <v>1449</v>
      </c>
    </row>
    <row r="7490" spans="1:13" x14ac:dyDescent="0.2">
      <c r="A7490" s="8">
        <v>41951</v>
      </c>
      <c r="B7490" s="3">
        <v>2</v>
      </c>
      <c r="C7490" s="3">
        <v>846</v>
      </c>
      <c r="D7490" s="3">
        <v>34</v>
      </c>
      <c r="E7490" s="3"/>
      <c r="F7490" s="3"/>
      <c r="G7490" s="3">
        <v>21</v>
      </c>
      <c r="H7490" s="3">
        <v>901</v>
      </c>
      <c r="I7490" s="3"/>
      <c r="J7490" s="3"/>
      <c r="K7490" s="3"/>
      <c r="L7490" s="3"/>
      <c r="M7490" s="3">
        <v>1379</v>
      </c>
    </row>
    <row r="7491" spans="1:13" x14ac:dyDescent="0.2">
      <c r="A7491" s="8">
        <v>41951</v>
      </c>
      <c r="B7491" s="3">
        <v>3</v>
      </c>
      <c r="C7491" s="3">
        <v>818</v>
      </c>
      <c r="D7491" s="3">
        <v>33</v>
      </c>
      <c r="E7491" s="3"/>
      <c r="F7491" s="3"/>
      <c r="G7491" s="3">
        <v>22</v>
      </c>
      <c r="H7491" s="3">
        <v>873</v>
      </c>
      <c r="I7491" s="3"/>
      <c r="J7491" s="3"/>
      <c r="K7491" s="3"/>
      <c r="L7491" s="3"/>
      <c r="M7491" s="3">
        <v>1348</v>
      </c>
    </row>
    <row r="7492" spans="1:13" x14ac:dyDescent="0.2">
      <c r="A7492" s="8">
        <v>41951</v>
      </c>
      <c r="B7492" s="3">
        <v>4</v>
      </c>
      <c r="C7492" s="3">
        <v>815</v>
      </c>
      <c r="D7492" s="3">
        <v>33</v>
      </c>
      <c r="E7492" s="3"/>
      <c r="F7492" s="3"/>
      <c r="G7492" s="3">
        <v>22</v>
      </c>
      <c r="H7492" s="3">
        <v>870</v>
      </c>
      <c r="I7492" s="3"/>
      <c r="J7492" s="3"/>
      <c r="K7492" s="3"/>
      <c r="L7492" s="3"/>
      <c r="M7492" s="3">
        <v>1334</v>
      </c>
    </row>
    <row r="7493" spans="1:13" x14ac:dyDescent="0.2">
      <c r="A7493" s="8">
        <v>41951</v>
      </c>
      <c r="B7493" s="3">
        <v>5</v>
      </c>
      <c r="C7493" s="3">
        <v>818</v>
      </c>
      <c r="D7493" s="3">
        <v>33</v>
      </c>
      <c r="E7493" s="3"/>
      <c r="F7493" s="3"/>
      <c r="G7493" s="3">
        <v>23</v>
      </c>
      <c r="H7493" s="3">
        <v>874</v>
      </c>
      <c r="I7493" s="3"/>
      <c r="J7493" s="3"/>
      <c r="K7493" s="3"/>
      <c r="L7493" s="3"/>
      <c r="M7493" s="3">
        <v>1344</v>
      </c>
    </row>
    <row r="7494" spans="1:13" x14ac:dyDescent="0.2">
      <c r="A7494" s="8">
        <v>41951</v>
      </c>
      <c r="B7494" s="3">
        <v>6</v>
      </c>
      <c r="C7494" s="3">
        <v>853</v>
      </c>
      <c r="D7494" s="3">
        <v>35</v>
      </c>
      <c r="E7494" s="3"/>
      <c r="F7494" s="3"/>
      <c r="G7494" s="3">
        <v>22</v>
      </c>
      <c r="H7494" s="3">
        <v>909</v>
      </c>
      <c r="I7494" s="3"/>
      <c r="J7494" s="3"/>
      <c r="K7494" s="3"/>
      <c r="L7494" s="3"/>
      <c r="M7494" s="3">
        <v>1388</v>
      </c>
    </row>
    <row r="7495" spans="1:13" x14ac:dyDescent="0.2">
      <c r="A7495" s="8">
        <v>41951</v>
      </c>
      <c r="B7495" s="3">
        <v>7</v>
      </c>
      <c r="C7495" s="3">
        <v>894</v>
      </c>
      <c r="D7495" s="3">
        <v>36</v>
      </c>
      <c r="E7495" s="3"/>
      <c r="F7495" s="3"/>
      <c r="G7495" s="3">
        <v>22</v>
      </c>
      <c r="H7495" s="3">
        <v>952</v>
      </c>
      <c r="I7495" s="3"/>
      <c r="J7495" s="3"/>
      <c r="K7495" s="3"/>
      <c r="L7495" s="3"/>
      <c r="M7495" s="3">
        <v>1445</v>
      </c>
    </row>
    <row r="7496" spans="1:13" x14ac:dyDescent="0.2">
      <c r="A7496" s="8">
        <v>41951</v>
      </c>
      <c r="B7496" s="3">
        <v>8</v>
      </c>
      <c r="C7496" s="3">
        <v>927</v>
      </c>
      <c r="D7496" s="3">
        <v>38</v>
      </c>
      <c r="E7496" s="3"/>
      <c r="F7496" s="3"/>
      <c r="G7496" s="3">
        <v>21</v>
      </c>
      <c r="H7496" s="3">
        <v>985</v>
      </c>
      <c r="I7496" s="3"/>
      <c r="J7496" s="3"/>
      <c r="K7496" s="3"/>
      <c r="L7496" s="3"/>
      <c r="M7496" s="3">
        <v>1501</v>
      </c>
    </row>
    <row r="7497" spans="1:13" x14ac:dyDescent="0.2">
      <c r="A7497" s="8">
        <v>41951</v>
      </c>
      <c r="B7497" s="3">
        <v>9</v>
      </c>
      <c r="C7497" s="3">
        <v>985</v>
      </c>
      <c r="D7497" s="3">
        <v>40</v>
      </c>
      <c r="E7497" s="3"/>
      <c r="F7497" s="3"/>
      <c r="G7497" s="3">
        <v>29</v>
      </c>
      <c r="H7497" s="3">
        <v>1054</v>
      </c>
      <c r="I7497" s="3"/>
      <c r="J7497" s="3"/>
      <c r="K7497" s="3"/>
      <c r="L7497" s="3"/>
      <c r="M7497" s="3">
        <v>1595</v>
      </c>
    </row>
    <row r="7498" spans="1:13" x14ac:dyDescent="0.2">
      <c r="A7498" s="8">
        <v>41951</v>
      </c>
      <c r="B7498" s="3">
        <v>10</v>
      </c>
      <c r="C7498" s="3">
        <v>1016</v>
      </c>
      <c r="D7498" s="3">
        <v>41</v>
      </c>
      <c r="E7498" s="3"/>
      <c r="F7498" s="3"/>
      <c r="G7498" s="3">
        <v>32</v>
      </c>
      <c r="H7498" s="3">
        <v>1089</v>
      </c>
      <c r="I7498" s="3"/>
      <c r="J7498" s="3"/>
      <c r="K7498" s="3"/>
      <c r="L7498" s="3"/>
      <c r="M7498" s="3">
        <v>1657</v>
      </c>
    </row>
    <row r="7499" spans="1:13" x14ac:dyDescent="0.2">
      <c r="A7499" s="8">
        <v>41951</v>
      </c>
      <c r="B7499" s="3">
        <v>11</v>
      </c>
      <c r="C7499" s="3">
        <v>1040</v>
      </c>
      <c r="D7499" s="3">
        <v>42</v>
      </c>
      <c r="E7499" s="3"/>
      <c r="F7499" s="3"/>
      <c r="G7499" s="3">
        <v>30</v>
      </c>
      <c r="H7499" s="3">
        <v>1112</v>
      </c>
      <c r="I7499" s="3"/>
      <c r="J7499" s="3"/>
      <c r="K7499" s="3"/>
      <c r="L7499" s="3"/>
      <c r="M7499" s="3">
        <v>1682</v>
      </c>
    </row>
    <row r="7500" spans="1:13" x14ac:dyDescent="0.2">
      <c r="A7500" s="8">
        <v>41951</v>
      </c>
      <c r="B7500" s="3">
        <v>12</v>
      </c>
      <c r="C7500" s="3">
        <v>1046</v>
      </c>
      <c r="D7500" s="3">
        <v>43</v>
      </c>
      <c r="E7500" s="3"/>
      <c r="F7500" s="3"/>
      <c r="G7500" s="3">
        <v>33</v>
      </c>
      <c r="H7500" s="3">
        <v>1121</v>
      </c>
      <c r="I7500" s="3"/>
      <c r="J7500" s="3"/>
      <c r="K7500" s="3"/>
      <c r="L7500" s="3"/>
      <c r="M7500" s="3">
        <v>1714</v>
      </c>
    </row>
    <row r="7501" spans="1:13" x14ac:dyDescent="0.2">
      <c r="A7501" s="8">
        <v>41951</v>
      </c>
      <c r="B7501" s="3">
        <v>13</v>
      </c>
      <c r="C7501" s="3">
        <v>1048</v>
      </c>
      <c r="D7501" s="3">
        <v>43</v>
      </c>
      <c r="E7501" s="3"/>
      <c r="F7501" s="3"/>
      <c r="G7501" s="3">
        <v>35</v>
      </c>
      <c r="H7501" s="3">
        <v>1126</v>
      </c>
      <c r="I7501" s="3"/>
      <c r="J7501" s="3"/>
      <c r="K7501" s="3"/>
      <c r="L7501" s="3"/>
      <c r="M7501" s="3">
        <v>1713</v>
      </c>
    </row>
    <row r="7502" spans="1:13" x14ac:dyDescent="0.2">
      <c r="A7502" s="8">
        <v>41951</v>
      </c>
      <c r="B7502" s="3">
        <v>14</v>
      </c>
      <c r="C7502" s="3">
        <v>1048</v>
      </c>
      <c r="D7502" s="3">
        <v>43</v>
      </c>
      <c r="E7502" s="3"/>
      <c r="F7502" s="3"/>
      <c r="G7502" s="3">
        <v>31</v>
      </c>
      <c r="H7502" s="3">
        <v>1121</v>
      </c>
      <c r="I7502" s="3"/>
      <c r="J7502" s="3"/>
      <c r="K7502" s="3"/>
      <c r="L7502" s="3"/>
      <c r="M7502" s="3">
        <v>1727</v>
      </c>
    </row>
    <row r="7503" spans="1:13" x14ac:dyDescent="0.2">
      <c r="A7503" s="8">
        <v>41951</v>
      </c>
      <c r="B7503" s="3">
        <v>15</v>
      </c>
      <c r="C7503" s="3">
        <v>1048</v>
      </c>
      <c r="D7503" s="3">
        <v>43</v>
      </c>
      <c r="E7503" s="3"/>
      <c r="F7503" s="3"/>
      <c r="G7503" s="3">
        <v>30</v>
      </c>
      <c r="H7503" s="3">
        <v>1120</v>
      </c>
      <c r="I7503" s="3"/>
      <c r="J7503" s="3"/>
      <c r="K7503" s="3"/>
      <c r="L7503" s="3"/>
      <c r="M7503" s="3">
        <v>1718</v>
      </c>
    </row>
    <row r="7504" spans="1:13" x14ac:dyDescent="0.2">
      <c r="A7504" s="8">
        <v>41951</v>
      </c>
      <c r="B7504" s="3">
        <v>16</v>
      </c>
      <c r="C7504" s="3">
        <v>1062</v>
      </c>
      <c r="D7504" s="3">
        <v>43</v>
      </c>
      <c r="E7504" s="3"/>
      <c r="F7504" s="3"/>
      <c r="G7504" s="3">
        <v>29</v>
      </c>
      <c r="H7504" s="3">
        <v>1134</v>
      </c>
      <c r="I7504" s="3"/>
      <c r="J7504" s="3"/>
      <c r="K7504" s="3"/>
      <c r="L7504" s="3"/>
      <c r="M7504" s="3">
        <v>1741</v>
      </c>
    </row>
    <row r="7505" spans="1:13" x14ac:dyDescent="0.2">
      <c r="A7505" s="8">
        <v>41951</v>
      </c>
      <c r="B7505" s="3">
        <v>17</v>
      </c>
      <c r="C7505" s="3">
        <v>1085</v>
      </c>
      <c r="D7505" s="3">
        <v>44</v>
      </c>
      <c r="E7505" s="3"/>
      <c r="F7505" s="3"/>
      <c r="G7505" s="3">
        <v>24</v>
      </c>
      <c r="H7505" s="3">
        <v>1153</v>
      </c>
      <c r="I7505" s="3"/>
      <c r="J7505" s="3"/>
      <c r="K7505" s="3"/>
      <c r="L7505" s="3"/>
      <c r="M7505" s="3">
        <v>1765</v>
      </c>
    </row>
    <row r="7506" spans="1:13" x14ac:dyDescent="0.2">
      <c r="A7506" s="8">
        <v>41951</v>
      </c>
      <c r="B7506" s="3">
        <v>18</v>
      </c>
      <c r="C7506" s="3">
        <v>1187</v>
      </c>
      <c r="D7506" s="3">
        <v>48</v>
      </c>
      <c r="E7506" s="3"/>
      <c r="F7506" s="3"/>
      <c r="G7506" s="3">
        <v>24</v>
      </c>
      <c r="H7506" s="3">
        <v>1259</v>
      </c>
      <c r="I7506" s="3"/>
      <c r="J7506" s="3"/>
      <c r="K7506" s="3"/>
      <c r="L7506" s="3"/>
      <c r="M7506" s="3">
        <v>1932</v>
      </c>
    </row>
    <row r="7507" spans="1:13" x14ac:dyDescent="0.2">
      <c r="A7507" s="8">
        <v>41951</v>
      </c>
      <c r="B7507" s="3">
        <v>19</v>
      </c>
      <c r="C7507" s="3">
        <v>1200</v>
      </c>
      <c r="D7507" s="3">
        <v>48</v>
      </c>
      <c r="E7507" s="3"/>
      <c r="F7507" s="3"/>
      <c r="G7507" s="3">
        <v>23</v>
      </c>
      <c r="H7507" s="3">
        <v>1271</v>
      </c>
      <c r="I7507" s="3"/>
      <c r="J7507" s="3"/>
      <c r="K7507" s="3"/>
      <c r="L7507" s="3"/>
      <c r="M7507" s="3">
        <v>1936</v>
      </c>
    </row>
    <row r="7508" spans="1:13" x14ac:dyDescent="0.2">
      <c r="A7508" s="8">
        <v>41951</v>
      </c>
      <c r="B7508" s="3">
        <v>20</v>
      </c>
      <c r="C7508" s="3">
        <v>1158</v>
      </c>
      <c r="D7508" s="3">
        <v>47</v>
      </c>
      <c r="E7508" s="3"/>
      <c r="F7508" s="3"/>
      <c r="G7508" s="3">
        <v>23</v>
      </c>
      <c r="H7508" s="3">
        <v>1227</v>
      </c>
      <c r="I7508" s="3"/>
      <c r="J7508" s="3"/>
      <c r="K7508" s="3"/>
      <c r="L7508" s="3"/>
      <c r="M7508" s="3">
        <v>1879</v>
      </c>
    </row>
    <row r="7509" spans="1:13" x14ac:dyDescent="0.2">
      <c r="A7509" s="8">
        <v>41951</v>
      </c>
      <c r="B7509" s="3">
        <v>21</v>
      </c>
      <c r="C7509" s="3">
        <v>1133</v>
      </c>
      <c r="D7509" s="3">
        <v>46</v>
      </c>
      <c r="E7509" s="3"/>
      <c r="F7509" s="3"/>
      <c r="G7509" s="3">
        <v>23</v>
      </c>
      <c r="H7509" s="3">
        <v>1201</v>
      </c>
      <c r="I7509" s="3"/>
      <c r="J7509" s="3"/>
      <c r="K7509" s="3"/>
      <c r="L7509" s="3"/>
      <c r="M7509" s="3">
        <v>1828</v>
      </c>
    </row>
    <row r="7510" spans="1:13" x14ac:dyDescent="0.2">
      <c r="A7510" s="8">
        <v>41951</v>
      </c>
      <c r="B7510" s="3">
        <v>22</v>
      </c>
      <c r="C7510" s="3">
        <v>1074</v>
      </c>
      <c r="D7510" s="3">
        <v>43</v>
      </c>
      <c r="E7510" s="3"/>
      <c r="F7510" s="3"/>
      <c r="G7510" s="3">
        <v>23</v>
      </c>
      <c r="H7510" s="3">
        <v>1140</v>
      </c>
      <c r="I7510" s="3"/>
      <c r="J7510" s="3"/>
      <c r="K7510" s="3"/>
      <c r="L7510" s="3"/>
      <c r="M7510" s="3">
        <v>1736</v>
      </c>
    </row>
    <row r="7511" spans="1:13" x14ac:dyDescent="0.2">
      <c r="A7511" s="8">
        <v>41951</v>
      </c>
      <c r="B7511" s="3">
        <v>23</v>
      </c>
      <c r="C7511" s="3">
        <v>1008</v>
      </c>
      <c r="D7511" s="3">
        <v>41</v>
      </c>
      <c r="E7511" s="3"/>
      <c r="F7511" s="3"/>
      <c r="G7511" s="3">
        <v>23</v>
      </c>
      <c r="H7511" s="3">
        <v>1071</v>
      </c>
      <c r="I7511" s="3"/>
      <c r="J7511" s="3"/>
      <c r="K7511" s="3"/>
      <c r="L7511" s="3"/>
      <c r="M7511" s="3">
        <v>1631</v>
      </c>
    </row>
    <row r="7512" spans="1:13" x14ac:dyDescent="0.2">
      <c r="A7512" s="8">
        <v>41951</v>
      </c>
      <c r="B7512" s="3">
        <v>24</v>
      </c>
      <c r="C7512" s="3">
        <v>927</v>
      </c>
      <c r="D7512" s="3">
        <v>38</v>
      </c>
      <c r="E7512" s="3"/>
      <c r="F7512" s="3"/>
      <c r="G7512" s="3">
        <v>22</v>
      </c>
      <c r="H7512" s="3">
        <v>986</v>
      </c>
      <c r="I7512" s="3"/>
      <c r="J7512" s="3"/>
      <c r="K7512" s="3"/>
      <c r="L7512" s="3"/>
      <c r="M7512" s="3">
        <v>1508</v>
      </c>
    </row>
    <row r="7513" spans="1:13" x14ac:dyDescent="0.2">
      <c r="A7513" s="8">
        <v>41952</v>
      </c>
      <c r="B7513" s="3">
        <v>1</v>
      </c>
      <c r="C7513" s="3">
        <v>865</v>
      </c>
      <c r="D7513" s="3">
        <v>35</v>
      </c>
      <c r="E7513" s="3"/>
      <c r="F7513" s="3"/>
      <c r="G7513" s="3">
        <v>22</v>
      </c>
      <c r="H7513" s="3">
        <v>922</v>
      </c>
      <c r="I7513" s="3"/>
      <c r="J7513" s="3"/>
      <c r="K7513" s="3"/>
      <c r="L7513" s="3"/>
      <c r="M7513" s="3">
        <v>1409</v>
      </c>
    </row>
    <row r="7514" spans="1:13" x14ac:dyDescent="0.2">
      <c r="A7514" s="8">
        <v>41952</v>
      </c>
      <c r="B7514" s="3">
        <v>2</v>
      </c>
      <c r="C7514" s="3">
        <v>832</v>
      </c>
      <c r="D7514" s="3">
        <v>34</v>
      </c>
      <c r="E7514" s="3"/>
      <c r="F7514" s="3"/>
      <c r="G7514" s="3">
        <v>22</v>
      </c>
      <c r="H7514" s="3">
        <v>888</v>
      </c>
      <c r="I7514" s="3"/>
      <c r="J7514" s="3"/>
      <c r="K7514" s="3"/>
      <c r="L7514" s="3"/>
      <c r="M7514" s="3">
        <v>1356</v>
      </c>
    </row>
    <row r="7515" spans="1:13" x14ac:dyDescent="0.2">
      <c r="A7515" s="8">
        <v>41952</v>
      </c>
      <c r="B7515" s="3">
        <v>3</v>
      </c>
      <c r="C7515" s="3">
        <v>802</v>
      </c>
      <c r="D7515" s="3">
        <v>33</v>
      </c>
      <c r="E7515" s="3"/>
      <c r="F7515" s="3"/>
      <c r="G7515" s="3">
        <v>22</v>
      </c>
      <c r="H7515" s="3">
        <v>856</v>
      </c>
      <c r="I7515" s="3"/>
      <c r="J7515" s="3"/>
      <c r="K7515" s="3"/>
      <c r="L7515" s="3"/>
      <c r="M7515" s="3">
        <v>1328</v>
      </c>
    </row>
    <row r="7516" spans="1:13" x14ac:dyDescent="0.2">
      <c r="A7516" s="8">
        <v>41952</v>
      </c>
      <c r="B7516" s="3">
        <v>4</v>
      </c>
      <c r="C7516" s="3">
        <v>790</v>
      </c>
      <c r="D7516" s="3">
        <v>32</v>
      </c>
      <c r="E7516" s="3"/>
      <c r="F7516" s="3"/>
      <c r="G7516" s="3">
        <v>23</v>
      </c>
      <c r="H7516" s="3">
        <v>845</v>
      </c>
      <c r="I7516" s="3"/>
      <c r="J7516" s="3"/>
      <c r="K7516" s="3"/>
      <c r="L7516" s="3"/>
      <c r="M7516" s="3">
        <v>1316</v>
      </c>
    </row>
    <row r="7517" spans="1:13" x14ac:dyDescent="0.2">
      <c r="A7517" s="8">
        <v>41952</v>
      </c>
      <c r="B7517" s="3">
        <v>5</v>
      </c>
      <c r="C7517" s="3">
        <v>803</v>
      </c>
      <c r="D7517" s="3">
        <v>33</v>
      </c>
      <c r="E7517" s="3"/>
      <c r="F7517" s="3"/>
      <c r="G7517" s="3">
        <v>22</v>
      </c>
      <c r="H7517" s="3">
        <v>857</v>
      </c>
      <c r="I7517" s="3"/>
      <c r="J7517" s="3"/>
      <c r="K7517" s="3"/>
      <c r="L7517" s="3"/>
      <c r="M7517" s="3">
        <v>1331</v>
      </c>
    </row>
    <row r="7518" spans="1:13" x14ac:dyDescent="0.2">
      <c r="A7518" s="8">
        <v>41952</v>
      </c>
      <c r="B7518" s="3">
        <v>6</v>
      </c>
      <c r="C7518" s="3">
        <v>822</v>
      </c>
      <c r="D7518" s="3">
        <v>33</v>
      </c>
      <c r="E7518" s="3"/>
      <c r="F7518" s="3"/>
      <c r="G7518" s="3">
        <v>22</v>
      </c>
      <c r="H7518" s="3">
        <v>877</v>
      </c>
      <c r="I7518" s="3"/>
      <c r="J7518" s="3"/>
      <c r="K7518" s="3"/>
      <c r="L7518" s="3"/>
      <c r="M7518" s="3">
        <v>1364</v>
      </c>
    </row>
    <row r="7519" spans="1:13" x14ac:dyDescent="0.2">
      <c r="A7519" s="8">
        <v>41952</v>
      </c>
      <c r="B7519" s="3">
        <v>7</v>
      </c>
      <c r="C7519" s="3">
        <v>854</v>
      </c>
      <c r="D7519" s="3">
        <v>35</v>
      </c>
      <c r="E7519" s="3"/>
      <c r="F7519" s="3"/>
      <c r="G7519" s="3">
        <v>22</v>
      </c>
      <c r="H7519" s="3">
        <v>910</v>
      </c>
      <c r="I7519" s="3"/>
      <c r="J7519" s="3"/>
      <c r="K7519" s="3"/>
      <c r="L7519" s="3"/>
      <c r="M7519" s="3">
        <v>1405</v>
      </c>
    </row>
    <row r="7520" spans="1:13" x14ac:dyDescent="0.2">
      <c r="A7520" s="8">
        <v>41952</v>
      </c>
      <c r="B7520" s="3">
        <v>8</v>
      </c>
      <c r="C7520" s="3">
        <v>882</v>
      </c>
      <c r="D7520" s="3">
        <v>36</v>
      </c>
      <c r="E7520" s="3"/>
      <c r="F7520" s="3"/>
      <c r="G7520" s="3">
        <v>24</v>
      </c>
      <c r="H7520" s="3">
        <v>942</v>
      </c>
      <c r="I7520" s="3"/>
      <c r="J7520" s="3"/>
      <c r="K7520" s="3"/>
      <c r="L7520" s="3"/>
      <c r="M7520" s="3">
        <v>1449</v>
      </c>
    </row>
    <row r="7521" spans="1:13" x14ac:dyDescent="0.2">
      <c r="A7521" s="8">
        <v>41952</v>
      </c>
      <c r="B7521" s="3">
        <v>9</v>
      </c>
      <c r="C7521" s="3">
        <v>923</v>
      </c>
      <c r="D7521" s="3">
        <v>38</v>
      </c>
      <c r="E7521" s="3"/>
      <c r="F7521" s="3"/>
      <c r="G7521" s="3">
        <v>29</v>
      </c>
      <c r="H7521" s="3">
        <v>989</v>
      </c>
      <c r="I7521" s="3"/>
      <c r="J7521" s="3"/>
      <c r="K7521" s="3"/>
      <c r="L7521" s="3"/>
      <c r="M7521" s="3">
        <v>1528</v>
      </c>
    </row>
    <row r="7522" spans="1:13" x14ac:dyDescent="0.2">
      <c r="A7522" s="8">
        <v>41952</v>
      </c>
      <c r="B7522" s="3">
        <v>10</v>
      </c>
      <c r="C7522" s="3">
        <v>972</v>
      </c>
      <c r="D7522" s="3">
        <v>40</v>
      </c>
      <c r="E7522" s="3"/>
      <c r="F7522" s="3"/>
      <c r="G7522" s="3">
        <v>30</v>
      </c>
      <c r="H7522" s="3">
        <v>1041</v>
      </c>
      <c r="I7522" s="3"/>
      <c r="J7522" s="3"/>
      <c r="K7522" s="3"/>
      <c r="L7522" s="3"/>
      <c r="M7522" s="3">
        <v>1595</v>
      </c>
    </row>
    <row r="7523" spans="1:13" x14ac:dyDescent="0.2">
      <c r="A7523" s="8">
        <v>41952</v>
      </c>
      <c r="B7523" s="3">
        <v>11</v>
      </c>
      <c r="C7523" s="3">
        <v>995</v>
      </c>
      <c r="D7523" s="3">
        <v>41</v>
      </c>
      <c r="E7523" s="3"/>
      <c r="F7523" s="3"/>
      <c r="G7523" s="3">
        <v>32</v>
      </c>
      <c r="H7523" s="3">
        <v>1067</v>
      </c>
      <c r="I7523" s="3"/>
      <c r="J7523" s="3"/>
      <c r="K7523" s="3"/>
      <c r="L7523" s="3"/>
      <c r="M7523" s="3">
        <v>1641</v>
      </c>
    </row>
    <row r="7524" spans="1:13" x14ac:dyDescent="0.2">
      <c r="A7524" s="8">
        <v>41952</v>
      </c>
      <c r="B7524" s="3">
        <v>12</v>
      </c>
      <c r="C7524" s="3">
        <v>1015</v>
      </c>
      <c r="D7524" s="3">
        <v>41</v>
      </c>
      <c r="E7524" s="3"/>
      <c r="F7524" s="3"/>
      <c r="G7524" s="3">
        <v>30</v>
      </c>
      <c r="H7524" s="3">
        <v>1086</v>
      </c>
      <c r="I7524" s="3"/>
      <c r="J7524" s="3"/>
      <c r="K7524" s="3"/>
      <c r="L7524" s="3"/>
      <c r="M7524" s="3">
        <v>1670</v>
      </c>
    </row>
    <row r="7525" spans="1:13" x14ac:dyDescent="0.2">
      <c r="A7525" s="8">
        <v>41952</v>
      </c>
      <c r="B7525" s="3">
        <v>13</v>
      </c>
      <c r="C7525" s="3">
        <v>1021</v>
      </c>
      <c r="D7525" s="3">
        <v>42</v>
      </c>
      <c r="E7525" s="3"/>
      <c r="F7525" s="3"/>
      <c r="G7525" s="3">
        <v>33</v>
      </c>
      <c r="H7525" s="3">
        <v>1095</v>
      </c>
      <c r="I7525" s="3"/>
      <c r="J7525" s="3"/>
      <c r="K7525" s="3"/>
      <c r="L7525" s="3"/>
      <c r="M7525" s="3">
        <v>1694</v>
      </c>
    </row>
    <row r="7526" spans="1:13" x14ac:dyDescent="0.2">
      <c r="A7526" s="8">
        <v>41952</v>
      </c>
      <c r="B7526" s="3">
        <v>14</v>
      </c>
      <c r="C7526" s="3">
        <v>1033</v>
      </c>
      <c r="D7526" s="3">
        <v>42</v>
      </c>
      <c r="E7526" s="3"/>
      <c r="F7526" s="3"/>
      <c r="G7526" s="3">
        <v>36</v>
      </c>
      <c r="H7526" s="3">
        <v>1111</v>
      </c>
      <c r="I7526" s="3"/>
      <c r="J7526" s="3"/>
      <c r="K7526" s="3"/>
      <c r="L7526" s="3"/>
      <c r="M7526" s="3">
        <v>1703</v>
      </c>
    </row>
    <row r="7527" spans="1:13" x14ac:dyDescent="0.2">
      <c r="A7527" s="8">
        <v>41952</v>
      </c>
      <c r="B7527" s="3">
        <v>15</v>
      </c>
      <c r="C7527" s="3">
        <v>1043</v>
      </c>
      <c r="D7527" s="3">
        <v>42</v>
      </c>
      <c r="E7527" s="3"/>
      <c r="F7527" s="3"/>
      <c r="G7527" s="3">
        <v>30</v>
      </c>
      <c r="H7527" s="3">
        <v>1115</v>
      </c>
      <c r="I7527" s="3"/>
      <c r="J7527" s="3"/>
      <c r="K7527" s="3"/>
      <c r="L7527" s="3"/>
      <c r="M7527" s="3">
        <v>1714</v>
      </c>
    </row>
    <row r="7528" spans="1:13" x14ac:dyDescent="0.2">
      <c r="A7528" s="8">
        <v>41952</v>
      </c>
      <c r="B7528" s="3">
        <v>16</v>
      </c>
      <c r="C7528" s="3">
        <v>1058</v>
      </c>
      <c r="D7528" s="3">
        <v>43</v>
      </c>
      <c r="E7528" s="3"/>
      <c r="F7528" s="3"/>
      <c r="G7528" s="3">
        <v>25</v>
      </c>
      <c r="H7528" s="3">
        <v>1126</v>
      </c>
      <c r="I7528" s="3"/>
      <c r="J7528" s="3"/>
      <c r="K7528" s="3"/>
      <c r="L7528" s="3"/>
      <c r="M7528" s="3">
        <v>1742</v>
      </c>
    </row>
    <row r="7529" spans="1:13" x14ac:dyDescent="0.2">
      <c r="A7529" s="8">
        <v>41952</v>
      </c>
      <c r="B7529" s="3">
        <v>17</v>
      </c>
      <c r="C7529" s="3">
        <v>1099</v>
      </c>
      <c r="D7529" s="3">
        <v>45</v>
      </c>
      <c r="E7529" s="3"/>
      <c r="F7529" s="3"/>
      <c r="G7529" s="3">
        <v>27</v>
      </c>
      <c r="H7529" s="3">
        <v>1170</v>
      </c>
      <c r="I7529" s="3"/>
      <c r="J7529" s="3"/>
      <c r="K7529" s="3"/>
      <c r="L7529" s="3"/>
      <c r="M7529" s="3">
        <v>1781</v>
      </c>
    </row>
    <row r="7530" spans="1:13" x14ac:dyDescent="0.2">
      <c r="A7530" s="8">
        <v>41952</v>
      </c>
      <c r="B7530" s="3">
        <v>18</v>
      </c>
      <c r="C7530" s="3">
        <v>1220</v>
      </c>
      <c r="D7530" s="3">
        <v>49</v>
      </c>
      <c r="E7530" s="3"/>
      <c r="F7530" s="3"/>
      <c r="G7530" s="3">
        <v>24</v>
      </c>
      <c r="H7530" s="3">
        <v>1293</v>
      </c>
      <c r="I7530" s="3"/>
      <c r="J7530" s="3"/>
      <c r="K7530" s="3"/>
      <c r="L7530" s="3"/>
      <c r="M7530" s="3">
        <v>1967</v>
      </c>
    </row>
    <row r="7531" spans="1:13" x14ac:dyDescent="0.2">
      <c r="A7531" s="8">
        <v>41952</v>
      </c>
      <c r="B7531" s="3">
        <v>19</v>
      </c>
      <c r="C7531" s="3">
        <v>1235</v>
      </c>
      <c r="D7531" s="3">
        <v>50</v>
      </c>
      <c r="E7531" s="3"/>
      <c r="F7531" s="3"/>
      <c r="G7531" s="3">
        <v>24</v>
      </c>
      <c r="H7531" s="3">
        <v>1309</v>
      </c>
      <c r="I7531" s="3"/>
      <c r="J7531" s="3"/>
      <c r="K7531" s="3"/>
      <c r="L7531" s="3"/>
      <c r="M7531" s="3">
        <v>1987</v>
      </c>
    </row>
    <row r="7532" spans="1:13" x14ac:dyDescent="0.2">
      <c r="A7532" s="8">
        <v>41952</v>
      </c>
      <c r="B7532" s="3">
        <v>20</v>
      </c>
      <c r="C7532" s="3">
        <v>1199</v>
      </c>
      <c r="D7532" s="3">
        <v>48</v>
      </c>
      <c r="E7532" s="3"/>
      <c r="F7532" s="3"/>
      <c r="G7532" s="3">
        <v>23</v>
      </c>
      <c r="H7532" s="3">
        <v>1270</v>
      </c>
      <c r="I7532" s="3"/>
      <c r="J7532" s="3"/>
      <c r="K7532" s="3"/>
      <c r="L7532" s="3"/>
      <c r="M7532" s="3">
        <v>1925</v>
      </c>
    </row>
    <row r="7533" spans="1:13" x14ac:dyDescent="0.2">
      <c r="A7533" s="8">
        <v>41952</v>
      </c>
      <c r="B7533" s="3">
        <v>21</v>
      </c>
      <c r="C7533" s="3">
        <v>1156</v>
      </c>
      <c r="D7533" s="3">
        <v>47</v>
      </c>
      <c r="E7533" s="3"/>
      <c r="F7533" s="3"/>
      <c r="G7533" s="3">
        <v>23</v>
      </c>
      <c r="H7533" s="3">
        <v>1225</v>
      </c>
      <c r="I7533" s="3"/>
      <c r="J7533" s="3"/>
      <c r="K7533" s="3"/>
      <c r="L7533" s="3"/>
      <c r="M7533" s="3">
        <v>1853</v>
      </c>
    </row>
    <row r="7534" spans="1:13" x14ac:dyDescent="0.2">
      <c r="A7534" s="8">
        <v>41952</v>
      </c>
      <c r="B7534" s="3">
        <v>22</v>
      </c>
      <c r="C7534" s="3">
        <v>1092</v>
      </c>
      <c r="D7534" s="3">
        <v>44</v>
      </c>
      <c r="E7534" s="3"/>
      <c r="F7534" s="3"/>
      <c r="G7534" s="3">
        <v>23</v>
      </c>
      <c r="H7534" s="3">
        <v>1159</v>
      </c>
      <c r="I7534" s="3"/>
      <c r="J7534" s="3"/>
      <c r="K7534" s="3"/>
      <c r="L7534" s="3"/>
      <c r="M7534" s="3">
        <v>1756</v>
      </c>
    </row>
    <row r="7535" spans="1:13" x14ac:dyDescent="0.2">
      <c r="A7535" s="8">
        <v>41952</v>
      </c>
      <c r="B7535" s="3">
        <v>23</v>
      </c>
      <c r="C7535" s="3">
        <v>996</v>
      </c>
      <c r="D7535" s="3">
        <v>40</v>
      </c>
      <c r="E7535" s="3"/>
      <c r="F7535" s="3"/>
      <c r="G7535" s="3">
        <v>22</v>
      </c>
      <c r="H7535" s="3">
        <v>1058</v>
      </c>
      <c r="I7535" s="3"/>
      <c r="J7535" s="3"/>
      <c r="K7535" s="3"/>
      <c r="L7535" s="3"/>
      <c r="M7535" s="3">
        <v>1616</v>
      </c>
    </row>
    <row r="7536" spans="1:13" x14ac:dyDescent="0.2">
      <c r="A7536" s="8">
        <v>41952</v>
      </c>
      <c r="B7536" s="3">
        <v>24</v>
      </c>
      <c r="C7536" s="3">
        <v>902</v>
      </c>
      <c r="D7536" s="3">
        <v>37</v>
      </c>
      <c r="E7536" s="3"/>
      <c r="F7536" s="3"/>
      <c r="G7536" s="3">
        <v>23</v>
      </c>
      <c r="H7536" s="3">
        <v>961</v>
      </c>
      <c r="I7536" s="3"/>
      <c r="J7536" s="3"/>
      <c r="K7536" s="3"/>
      <c r="L7536" s="3"/>
      <c r="M7536" s="3">
        <v>1480</v>
      </c>
    </row>
    <row r="7537" spans="1:13" x14ac:dyDescent="0.2">
      <c r="A7537" s="8">
        <v>41953</v>
      </c>
      <c r="B7537" s="3">
        <v>1</v>
      </c>
      <c r="C7537" s="3">
        <v>847</v>
      </c>
      <c r="D7537" s="3">
        <v>34</v>
      </c>
      <c r="E7537" s="3"/>
      <c r="F7537" s="3"/>
      <c r="G7537" s="3">
        <v>21</v>
      </c>
      <c r="H7537" s="3">
        <v>902</v>
      </c>
      <c r="I7537" s="3"/>
      <c r="J7537" s="3"/>
      <c r="K7537" s="3"/>
      <c r="L7537" s="3"/>
      <c r="M7537" s="3">
        <v>1384</v>
      </c>
    </row>
    <row r="7538" spans="1:13" x14ac:dyDescent="0.2">
      <c r="A7538" s="8">
        <v>41953</v>
      </c>
      <c r="B7538" s="3">
        <v>2</v>
      </c>
      <c r="C7538" s="3">
        <v>804</v>
      </c>
      <c r="D7538" s="3">
        <v>33</v>
      </c>
      <c r="E7538" s="3"/>
      <c r="F7538" s="3"/>
      <c r="G7538" s="3">
        <v>23</v>
      </c>
      <c r="H7538" s="3">
        <v>859</v>
      </c>
      <c r="I7538" s="3"/>
      <c r="J7538" s="3"/>
      <c r="K7538" s="3"/>
      <c r="L7538" s="3"/>
      <c r="M7538" s="3">
        <v>1334</v>
      </c>
    </row>
    <row r="7539" spans="1:13" x14ac:dyDescent="0.2">
      <c r="A7539" s="8">
        <v>41953</v>
      </c>
      <c r="B7539" s="3">
        <v>3</v>
      </c>
      <c r="C7539" s="3">
        <v>794</v>
      </c>
      <c r="D7539" s="3">
        <v>32</v>
      </c>
      <c r="E7539" s="3"/>
      <c r="F7539" s="3"/>
      <c r="G7539" s="3">
        <v>22</v>
      </c>
      <c r="H7539" s="3">
        <v>848</v>
      </c>
      <c r="I7539" s="3"/>
      <c r="J7539" s="3"/>
      <c r="K7539" s="3"/>
      <c r="L7539" s="3"/>
      <c r="M7539" s="3">
        <v>1306</v>
      </c>
    </row>
    <row r="7540" spans="1:13" x14ac:dyDescent="0.2">
      <c r="A7540" s="8">
        <v>41953</v>
      </c>
      <c r="B7540" s="3">
        <v>4</v>
      </c>
      <c r="C7540" s="3">
        <v>790</v>
      </c>
      <c r="D7540" s="3">
        <v>32</v>
      </c>
      <c r="E7540" s="3"/>
      <c r="F7540" s="3"/>
      <c r="G7540" s="3">
        <v>22</v>
      </c>
      <c r="H7540" s="3">
        <v>844</v>
      </c>
      <c r="I7540" s="3"/>
      <c r="J7540" s="3"/>
      <c r="K7540" s="3"/>
      <c r="L7540" s="3"/>
      <c r="M7540" s="3">
        <v>1309</v>
      </c>
    </row>
    <row r="7541" spans="1:13" x14ac:dyDescent="0.2">
      <c r="A7541" s="8">
        <v>41953</v>
      </c>
      <c r="B7541" s="3">
        <v>5</v>
      </c>
      <c r="C7541" s="3">
        <v>824</v>
      </c>
      <c r="D7541" s="3">
        <v>34</v>
      </c>
      <c r="E7541" s="3"/>
      <c r="F7541" s="3"/>
      <c r="G7541" s="3">
        <v>23</v>
      </c>
      <c r="H7541" s="3">
        <v>880</v>
      </c>
      <c r="I7541" s="3"/>
      <c r="J7541" s="3"/>
      <c r="K7541" s="3"/>
      <c r="L7541" s="3"/>
      <c r="M7541" s="3">
        <v>1360</v>
      </c>
    </row>
    <row r="7542" spans="1:13" x14ac:dyDescent="0.2">
      <c r="A7542" s="8">
        <v>41953</v>
      </c>
      <c r="B7542" s="3">
        <v>6</v>
      </c>
      <c r="C7542" s="3">
        <v>908</v>
      </c>
      <c r="D7542" s="3">
        <v>37</v>
      </c>
      <c r="E7542" s="3"/>
      <c r="F7542" s="3"/>
      <c r="G7542" s="3">
        <v>22</v>
      </c>
      <c r="H7542" s="3">
        <v>967</v>
      </c>
      <c r="I7542" s="3"/>
      <c r="J7542" s="3"/>
      <c r="K7542" s="3"/>
      <c r="L7542" s="3"/>
      <c r="M7542" s="3">
        <v>1477</v>
      </c>
    </row>
    <row r="7543" spans="1:13" x14ac:dyDescent="0.2">
      <c r="A7543" s="8">
        <v>41953</v>
      </c>
      <c r="B7543" s="3">
        <v>7</v>
      </c>
      <c r="C7543" s="3">
        <v>1020</v>
      </c>
      <c r="D7543" s="3">
        <v>41</v>
      </c>
      <c r="E7543" s="3"/>
      <c r="F7543" s="3"/>
      <c r="G7543" s="3">
        <v>23</v>
      </c>
      <c r="H7543" s="3">
        <v>1084</v>
      </c>
      <c r="I7543" s="3"/>
      <c r="J7543" s="3"/>
      <c r="K7543" s="3"/>
      <c r="L7543" s="3"/>
      <c r="M7543" s="3">
        <v>1649</v>
      </c>
    </row>
    <row r="7544" spans="1:13" x14ac:dyDescent="0.2">
      <c r="A7544" s="8">
        <v>41953</v>
      </c>
      <c r="B7544" s="3">
        <v>8</v>
      </c>
      <c r="C7544" s="3">
        <v>1069</v>
      </c>
      <c r="D7544" s="3">
        <v>43</v>
      </c>
      <c r="E7544" s="3"/>
      <c r="F7544" s="3"/>
      <c r="G7544" s="3">
        <v>27</v>
      </c>
      <c r="H7544" s="3">
        <v>1139</v>
      </c>
      <c r="I7544" s="3"/>
      <c r="J7544" s="3"/>
      <c r="K7544" s="3"/>
      <c r="L7544" s="3"/>
      <c r="M7544" s="3">
        <v>1725</v>
      </c>
    </row>
    <row r="7545" spans="1:13" x14ac:dyDescent="0.2">
      <c r="A7545" s="8">
        <v>41953</v>
      </c>
      <c r="B7545" s="3">
        <v>9</v>
      </c>
      <c r="C7545" s="3">
        <v>1097</v>
      </c>
      <c r="D7545" s="3">
        <v>45</v>
      </c>
      <c r="E7545" s="3"/>
      <c r="F7545" s="3"/>
      <c r="G7545" s="3">
        <v>29</v>
      </c>
      <c r="H7545" s="3">
        <v>1170</v>
      </c>
      <c r="I7545" s="3"/>
      <c r="J7545" s="3"/>
      <c r="K7545" s="3"/>
      <c r="L7545" s="3"/>
      <c r="M7545" s="3">
        <v>1791</v>
      </c>
    </row>
    <row r="7546" spans="1:13" x14ac:dyDescent="0.2">
      <c r="A7546" s="8">
        <v>41953</v>
      </c>
      <c r="B7546" s="3">
        <v>10</v>
      </c>
      <c r="C7546" s="3">
        <v>1125</v>
      </c>
      <c r="D7546" s="3">
        <v>46</v>
      </c>
      <c r="E7546" s="3"/>
      <c r="F7546" s="3"/>
      <c r="G7546" s="3">
        <v>32</v>
      </c>
      <c r="H7546" s="3">
        <v>1203</v>
      </c>
      <c r="I7546" s="3"/>
      <c r="J7546" s="3"/>
      <c r="K7546" s="3"/>
      <c r="L7546" s="3"/>
      <c r="M7546" s="3">
        <v>1834</v>
      </c>
    </row>
    <row r="7547" spans="1:13" x14ac:dyDescent="0.2">
      <c r="A7547" s="8">
        <v>41953</v>
      </c>
      <c r="B7547" s="3">
        <v>11</v>
      </c>
      <c r="C7547" s="3">
        <v>1139</v>
      </c>
      <c r="D7547" s="3">
        <v>46</v>
      </c>
      <c r="E7547" s="3"/>
      <c r="F7547" s="3"/>
      <c r="G7547" s="3">
        <v>32</v>
      </c>
      <c r="H7547" s="3">
        <v>1217</v>
      </c>
      <c r="I7547" s="3"/>
      <c r="J7547" s="3"/>
      <c r="K7547" s="3"/>
      <c r="L7547" s="3"/>
      <c r="M7547" s="3">
        <v>1865</v>
      </c>
    </row>
    <row r="7548" spans="1:13" x14ac:dyDescent="0.2">
      <c r="A7548" s="8">
        <v>41953</v>
      </c>
      <c r="B7548" s="3">
        <v>12</v>
      </c>
      <c r="C7548" s="3">
        <v>1162</v>
      </c>
      <c r="D7548" s="3">
        <v>47</v>
      </c>
      <c r="E7548" s="3"/>
      <c r="F7548" s="3"/>
      <c r="G7548" s="3">
        <v>34</v>
      </c>
      <c r="H7548" s="3">
        <v>1243</v>
      </c>
      <c r="I7548" s="3"/>
      <c r="J7548" s="3"/>
      <c r="K7548" s="3"/>
      <c r="L7548" s="3"/>
      <c r="M7548" s="3">
        <v>1906</v>
      </c>
    </row>
    <row r="7549" spans="1:13" x14ac:dyDescent="0.2">
      <c r="A7549" s="8">
        <v>41953</v>
      </c>
      <c r="B7549" s="3">
        <v>13</v>
      </c>
      <c r="C7549" s="3">
        <v>1179</v>
      </c>
      <c r="D7549" s="3">
        <v>48</v>
      </c>
      <c r="E7549" s="3"/>
      <c r="F7549" s="3"/>
      <c r="G7549" s="3">
        <v>35</v>
      </c>
      <c r="H7549" s="3">
        <v>1262</v>
      </c>
      <c r="I7549" s="3"/>
      <c r="J7549" s="3"/>
      <c r="K7549" s="3"/>
      <c r="L7549" s="3"/>
      <c r="M7549" s="3">
        <v>1921</v>
      </c>
    </row>
    <row r="7550" spans="1:13" x14ac:dyDescent="0.2">
      <c r="A7550" s="8">
        <v>41953</v>
      </c>
      <c r="B7550" s="3">
        <v>14</v>
      </c>
      <c r="C7550" s="3">
        <v>1180</v>
      </c>
      <c r="D7550" s="3">
        <v>48</v>
      </c>
      <c r="E7550" s="3"/>
      <c r="F7550" s="3"/>
      <c r="G7550" s="3">
        <v>33</v>
      </c>
      <c r="H7550" s="3">
        <v>1261</v>
      </c>
      <c r="I7550" s="3"/>
      <c r="J7550" s="3"/>
      <c r="K7550" s="3"/>
      <c r="L7550" s="3"/>
      <c r="M7550" s="3">
        <v>1930</v>
      </c>
    </row>
    <row r="7551" spans="1:13" x14ac:dyDescent="0.2">
      <c r="A7551" s="8">
        <v>41953</v>
      </c>
      <c r="B7551" s="3">
        <v>15</v>
      </c>
      <c r="C7551" s="3">
        <v>1188</v>
      </c>
      <c r="D7551" s="3">
        <v>48</v>
      </c>
      <c r="E7551" s="3"/>
      <c r="F7551" s="3"/>
      <c r="G7551" s="3">
        <v>34</v>
      </c>
      <c r="H7551" s="3">
        <v>1270</v>
      </c>
      <c r="I7551" s="3"/>
      <c r="J7551" s="3"/>
      <c r="K7551" s="3"/>
      <c r="L7551" s="3"/>
      <c r="M7551" s="3">
        <v>1948</v>
      </c>
    </row>
    <row r="7552" spans="1:13" x14ac:dyDescent="0.2">
      <c r="A7552" s="8">
        <v>41953</v>
      </c>
      <c r="B7552" s="3">
        <v>16</v>
      </c>
      <c r="C7552" s="3">
        <v>1189</v>
      </c>
      <c r="D7552" s="3">
        <v>48</v>
      </c>
      <c r="E7552" s="3"/>
      <c r="F7552" s="3"/>
      <c r="G7552" s="3">
        <v>29</v>
      </c>
      <c r="H7552" s="3">
        <v>1266</v>
      </c>
      <c r="I7552" s="3"/>
      <c r="J7552" s="3"/>
      <c r="K7552" s="3"/>
      <c r="L7552" s="3"/>
      <c r="M7552" s="3">
        <v>1947</v>
      </c>
    </row>
    <row r="7553" spans="1:13" x14ac:dyDescent="0.2">
      <c r="A7553" s="8">
        <v>41953</v>
      </c>
      <c r="B7553" s="3">
        <v>17</v>
      </c>
      <c r="C7553" s="3">
        <v>1207</v>
      </c>
      <c r="D7553" s="3">
        <v>49</v>
      </c>
      <c r="E7553" s="3"/>
      <c r="F7553" s="3"/>
      <c r="G7553" s="3">
        <v>26</v>
      </c>
      <c r="H7553" s="3">
        <v>1282</v>
      </c>
      <c r="I7553" s="3"/>
      <c r="J7553" s="3"/>
      <c r="K7553" s="3"/>
      <c r="L7553" s="3"/>
      <c r="M7553" s="3">
        <v>1974</v>
      </c>
    </row>
    <row r="7554" spans="1:13" x14ac:dyDescent="0.2">
      <c r="A7554" s="8">
        <v>41953</v>
      </c>
      <c r="B7554" s="3">
        <v>18</v>
      </c>
      <c r="C7554" s="3">
        <v>1308</v>
      </c>
      <c r="D7554" s="3">
        <v>53</v>
      </c>
      <c r="E7554" s="3"/>
      <c r="F7554" s="3"/>
      <c r="G7554" s="3">
        <v>26</v>
      </c>
      <c r="H7554" s="3">
        <v>1386</v>
      </c>
      <c r="I7554" s="3"/>
      <c r="J7554" s="3"/>
      <c r="K7554" s="3"/>
      <c r="L7554" s="3"/>
      <c r="M7554" s="3">
        <v>2117</v>
      </c>
    </row>
    <row r="7555" spans="1:13" x14ac:dyDescent="0.2">
      <c r="A7555" s="8">
        <v>41953</v>
      </c>
      <c r="B7555" s="3">
        <v>19</v>
      </c>
      <c r="C7555" s="3">
        <v>1294</v>
      </c>
      <c r="D7555" s="3">
        <v>52</v>
      </c>
      <c r="E7555" s="3"/>
      <c r="F7555" s="3"/>
      <c r="G7555" s="3">
        <v>24</v>
      </c>
      <c r="H7555" s="3">
        <v>1370</v>
      </c>
      <c r="I7555" s="3"/>
      <c r="J7555" s="3"/>
      <c r="K7555" s="3"/>
      <c r="L7555" s="3"/>
      <c r="M7555" s="3">
        <v>2095</v>
      </c>
    </row>
    <row r="7556" spans="1:13" x14ac:dyDescent="0.2">
      <c r="A7556" s="8">
        <v>41953</v>
      </c>
      <c r="B7556" s="3">
        <v>20</v>
      </c>
      <c r="C7556" s="3">
        <v>1243</v>
      </c>
      <c r="D7556" s="3">
        <v>50</v>
      </c>
      <c r="E7556" s="3"/>
      <c r="F7556" s="3"/>
      <c r="G7556" s="3">
        <v>24</v>
      </c>
      <c r="H7556" s="3">
        <v>1317</v>
      </c>
      <c r="I7556" s="3"/>
      <c r="J7556" s="3"/>
      <c r="K7556" s="3"/>
      <c r="L7556" s="3"/>
      <c r="M7556" s="3">
        <v>2016</v>
      </c>
    </row>
    <row r="7557" spans="1:13" x14ac:dyDescent="0.2">
      <c r="A7557" s="8">
        <v>41953</v>
      </c>
      <c r="B7557" s="3">
        <v>21</v>
      </c>
      <c r="C7557" s="3">
        <v>1200</v>
      </c>
      <c r="D7557" s="3">
        <v>48</v>
      </c>
      <c r="E7557" s="3"/>
      <c r="F7557" s="3"/>
      <c r="G7557" s="3">
        <v>24</v>
      </c>
      <c r="H7557" s="3">
        <v>1272</v>
      </c>
      <c r="I7557" s="3"/>
      <c r="J7557" s="3"/>
      <c r="K7557" s="3"/>
      <c r="L7557" s="3"/>
      <c r="M7557" s="3">
        <v>1944</v>
      </c>
    </row>
    <row r="7558" spans="1:13" x14ac:dyDescent="0.2">
      <c r="A7558" s="8">
        <v>41953</v>
      </c>
      <c r="B7558" s="3">
        <v>22</v>
      </c>
      <c r="C7558" s="3">
        <v>1123</v>
      </c>
      <c r="D7558" s="3">
        <v>45</v>
      </c>
      <c r="E7558" s="3"/>
      <c r="F7558" s="3"/>
      <c r="G7558" s="3">
        <v>23</v>
      </c>
      <c r="H7558" s="3">
        <v>1191</v>
      </c>
      <c r="I7558" s="3"/>
      <c r="J7558" s="3"/>
      <c r="K7558" s="3"/>
      <c r="L7558" s="3"/>
      <c r="M7558" s="3">
        <v>1826</v>
      </c>
    </row>
    <row r="7559" spans="1:13" x14ac:dyDescent="0.2">
      <c r="A7559" s="8">
        <v>41953</v>
      </c>
      <c r="B7559" s="3">
        <v>23</v>
      </c>
      <c r="C7559" s="3">
        <v>1034</v>
      </c>
      <c r="D7559" s="3">
        <v>42</v>
      </c>
      <c r="E7559" s="3"/>
      <c r="F7559" s="3"/>
      <c r="G7559" s="3">
        <v>22</v>
      </c>
      <c r="H7559" s="3">
        <v>1097</v>
      </c>
      <c r="I7559" s="3"/>
      <c r="J7559" s="3"/>
      <c r="K7559" s="3"/>
      <c r="L7559" s="3"/>
      <c r="M7559" s="3">
        <v>1677</v>
      </c>
    </row>
    <row r="7560" spans="1:13" x14ac:dyDescent="0.2">
      <c r="A7560" s="8">
        <v>41953</v>
      </c>
      <c r="B7560" s="3">
        <v>24</v>
      </c>
      <c r="C7560" s="3">
        <v>939</v>
      </c>
      <c r="D7560" s="3">
        <v>38</v>
      </c>
      <c r="E7560" s="3"/>
      <c r="F7560" s="3"/>
      <c r="G7560" s="3">
        <v>22</v>
      </c>
      <c r="H7560" s="3">
        <v>999</v>
      </c>
      <c r="I7560" s="3"/>
      <c r="J7560" s="3"/>
      <c r="K7560" s="3"/>
      <c r="L7560" s="3"/>
      <c r="M7560" s="3">
        <v>1536</v>
      </c>
    </row>
    <row r="7561" spans="1:13" x14ac:dyDescent="0.2">
      <c r="A7561" s="8">
        <v>41954</v>
      </c>
      <c r="B7561" s="3">
        <v>1</v>
      </c>
      <c r="C7561" s="3">
        <v>875</v>
      </c>
      <c r="D7561" s="3">
        <v>35</v>
      </c>
      <c r="E7561" s="3"/>
      <c r="F7561" s="3"/>
      <c r="G7561" s="3">
        <v>22</v>
      </c>
      <c r="H7561" s="3">
        <v>932</v>
      </c>
      <c r="I7561" s="3"/>
      <c r="J7561" s="3"/>
      <c r="K7561" s="3"/>
      <c r="L7561" s="3"/>
      <c r="M7561" s="3">
        <v>1433</v>
      </c>
    </row>
    <row r="7562" spans="1:13" x14ac:dyDescent="0.2">
      <c r="A7562" s="8">
        <v>41954</v>
      </c>
      <c r="B7562" s="3">
        <v>2</v>
      </c>
      <c r="C7562" s="3">
        <v>835</v>
      </c>
      <c r="D7562" s="3">
        <v>34</v>
      </c>
      <c r="E7562" s="3"/>
      <c r="F7562" s="3"/>
      <c r="G7562" s="3">
        <v>22</v>
      </c>
      <c r="H7562" s="3">
        <v>891</v>
      </c>
      <c r="I7562" s="3"/>
      <c r="J7562" s="3"/>
      <c r="K7562" s="3"/>
      <c r="L7562" s="3"/>
      <c r="M7562" s="3">
        <v>1367</v>
      </c>
    </row>
    <row r="7563" spans="1:13" x14ac:dyDescent="0.2">
      <c r="A7563" s="8">
        <v>41954</v>
      </c>
      <c r="B7563" s="3">
        <v>3</v>
      </c>
      <c r="C7563" s="3">
        <v>822</v>
      </c>
      <c r="D7563" s="3">
        <v>33</v>
      </c>
      <c r="E7563" s="3"/>
      <c r="F7563" s="3"/>
      <c r="G7563" s="3">
        <v>23</v>
      </c>
      <c r="H7563" s="3">
        <v>878</v>
      </c>
      <c r="I7563" s="3"/>
      <c r="J7563" s="3"/>
      <c r="K7563" s="3"/>
      <c r="L7563" s="3"/>
      <c r="M7563" s="3">
        <v>1342</v>
      </c>
    </row>
    <row r="7564" spans="1:13" x14ac:dyDescent="0.2">
      <c r="A7564" s="8">
        <v>41954</v>
      </c>
      <c r="B7564" s="3">
        <v>4</v>
      </c>
      <c r="C7564" s="3">
        <v>816</v>
      </c>
      <c r="D7564" s="3">
        <v>33</v>
      </c>
      <c r="E7564" s="3"/>
      <c r="F7564" s="3"/>
      <c r="G7564" s="3">
        <v>22</v>
      </c>
      <c r="H7564" s="3">
        <v>871</v>
      </c>
      <c r="I7564" s="3"/>
      <c r="J7564" s="3"/>
      <c r="K7564" s="3"/>
      <c r="L7564" s="3"/>
      <c r="M7564" s="3">
        <v>1340</v>
      </c>
    </row>
    <row r="7565" spans="1:13" x14ac:dyDescent="0.2">
      <c r="A7565" s="8">
        <v>41954</v>
      </c>
      <c r="B7565" s="3">
        <v>5</v>
      </c>
      <c r="C7565" s="3">
        <v>845</v>
      </c>
      <c r="D7565" s="3">
        <v>34</v>
      </c>
      <c r="E7565" s="3"/>
      <c r="F7565" s="3"/>
      <c r="G7565" s="3">
        <v>22</v>
      </c>
      <c r="H7565" s="3">
        <v>901</v>
      </c>
      <c r="I7565" s="3"/>
      <c r="J7565" s="3"/>
      <c r="K7565" s="3"/>
      <c r="L7565" s="3"/>
      <c r="M7565" s="3">
        <v>1380</v>
      </c>
    </row>
    <row r="7566" spans="1:13" x14ac:dyDescent="0.2">
      <c r="A7566" s="8">
        <v>41954</v>
      </c>
      <c r="B7566" s="3">
        <v>6</v>
      </c>
      <c r="C7566" s="3">
        <v>900</v>
      </c>
      <c r="D7566" s="3">
        <v>37</v>
      </c>
      <c r="E7566" s="3"/>
      <c r="F7566" s="3"/>
      <c r="G7566" s="3">
        <v>23</v>
      </c>
      <c r="H7566" s="3">
        <v>959</v>
      </c>
      <c r="I7566" s="3"/>
      <c r="J7566" s="3"/>
      <c r="K7566" s="3"/>
      <c r="L7566" s="3"/>
      <c r="M7566" s="3">
        <v>1485</v>
      </c>
    </row>
    <row r="7567" spans="1:13" x14ac:dyDescent="0.2">
      <c r="A7567" s="8">
        <v>41954</v>
      </c>
      <c r="B7567" s="3">
        <v>7</v>
      </c>
      <c r="C7567" s="3">
        <v>981</v>
      </c>
      <c r="D7567" s="3">
        <v>40</v>
      </c>
      <c r="E7567" s="3"/>
      <c r="F7567" s="3"/>
      <c r="G7567" s="3">
        <v>21</v>
      </c>
      <c r="H7567" s="3">
        <v>1041</v>
      </c>
      <c r="I7567" s="3"/>
      <c r="J7567" s="3"/>
      <c r="K7567" s="3"/>
      <c r="L7567" s="3"/>
      <c r="M7567" s="3">
        <v>1609</v>
      </c>
    </row>
    <row r="7568" spans="1:13" x14ac:dyDescent="0.2">
      <c r="A7568" s="8">
        <v>41954</v>
      </c>
      <c r="B7568" s="3">
        <v>8</v>
      </c>
      <c r="C7568" s="3">
        <v>1013</v>
      </c>
      <c r="D7568" s="3">
        <v>41</v>
      </c>
      <c r="E7568" s="3"/>
      <c r="F7568" s="3"/>
      <c r="G7568" s="3">
        <v>24</v>
      </c>
      <c r="H7568" s="3">
        <v>1078</v>
      </c>
      <c r="I7568" s="3"/>
      <c r="J7568" s="3"/>
      <c r="K7568" s="3"/>
      <c r="L7568" s="3"/>
      <c r="M7568" s="3">
        <v>1665</v>
      </c>
    </row>
    <row r="7569" spans="1:13" x14ac:dyDescent="0.2">
      <c r="A7569" s="8">
        <v>41954</v>
      </c>
      <c r="B7569" s="3">
        <v>9</v>
      </c>
      <c r="C7569" s="3">
        <v>1064</v>
      </c>
      <c r="D7569" s="3">
        <v>43</v>
      </c>
      <c r="E7569" s="3"/>
      <c r="F7569" s="3"/>
      <c r="G7569" s="3">
        <v>26</v>
      </c>
      <c r="H7569" s="3">
        <v>1133</v>
      </c>
      <c r="I7569" s="3"/>
      <c r="J7569" s="3"/>
      <c r="K7569" s="3"/>
      <c r="L7569" s="3"/>
      <c r="M7569" s="3">
        <v>1733</v>
      </c>
    </row>
    <row r="7570" spans="1:13" x14ac:dyDescent="0.2">
      <c r="A7570" s="8">
        <v>41954</v>
      </c>
      <c r="B7570" s="3">
        <v>10</v>
      </c>
      <c r="C7570" s="3">
        <v>1094</v>
      </c>
      <c r="D7570" s="3">
        <v>44</v>
      </c>
      <c r="E7570" s="3"/>
      <c r="F7570" s="3"/>
      <c r="G7570" s="3">
        <v>30</v>
      </c>
      <c r="H7570" s="3">
        <v>1168</v>
      </c>
      <c r="I7570" s="3"/>
      <c r="J7570" s="3"/>
      <c r="K7570" s="3"/>
      <c r="L7570" s="3"/>
      <c r="M7570" s="3">
        <v>1794</v>
      </c>
    </row>
    <row r="7571" spans="1:13" x14ac:dyDescent="0.2">
      <c r="A7571" s="8">
        <v>41954</v>
      </c>
      <c r="B7571" s="3">
        <v>11</v>
      </c>
      <c r="C7571" s="3">
        <v>1122</v>
      </c>
      <c r="D7571" s="3">
        <v>46</v>
      </c>
      <c r="E7571" s="3"/>
      <c r="F7571" s="3"/>
      <c r="G7571" s="3">
        <v>29</v>
      </c>
      <c r="H7571" s="3">
        <v>1196</v>
      </c>
      <c r="I7571" s="3"/>
      <c r="J7571" s="3"/>
      <c r="K7571" s="3"/>
      <c r="L7571" s="3"/>
      <c r="M7571" s="3">
        <v>1831</v>
      </c>
    </row>
    <row r="7572" spans="1:13" x14ac:dyDescent="0.2">
      <c r="A7572" s="8">
        <v>41954</v>
      </c>
      <c r="B7572" s="3">
        <v>12</v>
      </c>
      <c r="C7572" s="3">
        <v>1133</v>
      </c>
      <c r="D7572" s="3">
        <v>46</v>
      </c>
      <c r="E7572" s="3"/>
      <c r="F7572" s="3"/>
      <c r="G7572" s="3">
        <v>27</v>
      </c>
      <c r="H7572" s="3">
        <v>1206</v>
      </c>
      <c r="I7572" s="3"/>
      <c r="J7572" s="3"/>
      <c r="K7572" s="3"/>
      <c r="L7572" s="3"/>
      <c r="M7572" s="3">
        <v>1856</v>
      </c>
    </row>
    <row r="7573" spans="1:13" x14ac:dyDescent="0.2">
      <c r="A7573" s="8">
        <v>41954</v>
      </c>
      <c r="B7573" s="3">
        <v>13</v>
      </c>
      <c r="C7573" s="3">
        <v>1144</v>
      </c>
      <c r="D7573" s="3">
        <v>46</v>
      </c>
      <c r="E7573" s="3"/>
      <c r="F7573" s="3"/>
      <c r="G7573" s="3">
        <v>25</v>
      </c>
      <c r="H7573" s="3">
        <v>1215</v>
      </c>
      <c r="I7573" s="3"/>
      <c r="J7573" s="3"/>
      <c r="K7573" s="3"/>
      <c r="L7573" s="3"/>
      <c r="M7573" s="3">
        <v>1869</v>
      </c>
    </row>
    <row r="7574" spans="1:13" x14ac:dyDescent="0.2">
      <c r="A7574" s="8">
        <v>41954</v>
      </c>
      <c r="B7574" s="3">
        <v>14</v>
      </c>
      <c r="C7574" s="3">
        <v>1126</v>
      </c>
      <c r="D7574" s="3">
        <v>46</v>
      </c>
      <c r="E7574" s="3"/>
      <c r="F7574" s="3"/>
      <c r="G7574" s="3">
        <v>25</v>
      </c>
      <c r="H7574" s="3">
        <v>1196</v>
      </c>
      <c r="I7574" s="3"/>
      <c r="J7574" s="3"/>
      <c r="K7574" s="3"/>
      <c r="L7574" s="3"/>
      <c r="M7574" s="3">
        <v>1853</v>
      </c>
    </row>
    <row r="7575" spans="1:13" x14ac:dyDescent="0.2">
      <c r="A7575" s="8">
        <v>41954</v>
      </c>
      <c r="B7575" s="3">
        <v>15</v>
      </c>
      <c r="C7575" s="3">
        <v>1140</v>
      </c>
      <c r="D7575" s="3">
        <v>46</v>
      </c>
      <c r="E7575" s="3"/>
      <c r="F7575" s="3"/>
      <c r="G7575" s="3">
        <v>24</v>
      </c>
      <c r="H7575" s="3">
        <v>1210</v>
      </c>
      <c r="I7575" s="3"/>
      <c r="J7575" s="3"/>
      <c r="K7575" s="3"/>
      <c r="L7575" s="3"/>
      <c r="M7575" s="3">
        <v>1872</v>
      </c>
    </row>
    <row r="7576" spans="1:13" x14ac:dyDescent="0.2">
      <c r="A7576" s="8">
        <v>41954</v>
      </c>
      <c r="B7576" s="3">
        <v>16</v>
      </c>
      <c r="C7576" s="3">
        <v>1118</v>
      </c>
      <c r="D7576" s="3">
        <v>45</v>
      </c>
      <c r="E7576" s="3"/>
      <c r="F7576" s="3"/>
      <c r="G7576" s="3">
        <v>25</v>
      </c>
      <c r="H7576" s="3">
        <v>1188</v>
      </c>
      <c r="I7576" s="3"/>
      <c r="J7576" s="3"/>
      <c r="K7576" s="3"/>
      <c r="L7576" s="3"/>
      <c r="M7576" s="3">
        <v>1848</v>
      </c>
    </row>
    <row r="7577" spans="1:13" x14ac:dyDescent="0.2">
      <c r="A7577" s="8">
        <v>41954</v>
      </c>
      <c r="B7577" s="3">
        <v>17</v>
      </c>
      <c r="C7577" s="3">
        <v>1161</v>
      </c>
      <c r="D7577" s="3">
        <v>47</v>
      </c>
      <c r="E7577" s="3"/>
      <c r="F7577" s="3"/>
      <c r="G7577" s="3">
        <v>22</v>
      </c>
      <c r="H7577" s="3">
        <v>1229</v>
      </c>
      <c r="I7577" s="3"/>
      <c r="J7577" s="3"/>
      <c r="K7577" s="3"/>
      <c r="L7577" s="3"/>
      <c r="M7577" s="3">
        <v>1897</v>
      </c>
    </row>
    <row r="7578" spans="1:13" x14ac:dyDescent="0.2">
      <c r="A7578" s="8">
        <v>41954</v>
      </c>
      <c r="B7578" s="3">
        <v>18</v>
      </c>
      <c r="C7578" s="3">
        <v>1279</v>
      </c>
      <c r="D7578" s="3">
        <v>52</v>
      </c>
      <c r="E7578" s="3"/>
      <c r="F7578" s="3"/>
      <c r="G7578" s="3">
        <v>23</v>
      </c>
      <c r="H7578" s="3">
        <v>1353</v>
      </c>
      <c r="I7578" s="3"/>
      <c r="J7578" s="3"/>
      <c r="K7578" s="3"/>
      <c r="L7578" s="3"/>
      <c r="M7578" s="3">
        <v>2071</v>
      </c>
    </row>
    <row r="7579" spans="1:13" x14ac:dyDescent="0.2">
      <c r="A7579" s="8">
        <v>41954</v>
      </c>
      <c r="B7579" s="3">
        <v>19</v>
      </c>
      <c r="C7579" s="3">
        <v>1278</v>
      </c>
      <c r="D7579" s="3">
        <v>51</v>
      </c>
      <c r="E7579" s="3"/>
      <c r="F7579" s="3"/>
      <c r="G7579" s="3">
        <v>23</v>
      </c>
      <c r="H7579" s="3">
        <v>1352</v>
      </c>
      <c r="I7579" s="3"/>
      <c r="J7579" s="3"/>
      <c r="K7579" s="3"/>
      <c r="L7579" s="3"/>
      <c r="M7579" s="3">
        <v>2066</v>
      </c>
    </row>
    <row r="7580" spans="1:13" x14ac:dyDescent="0.2">
      <c r="A7580" s="8">
        <v>41954</v>
      </c>
      <c r="B7580" s="3">
        <v>20</v>
      </c>
      <c r="C7580" s="3">
        <v>1247</v>
      </c>
      <c r="D7580" s="3">
        <v>50</v>
      </c>
      <c r="E7580" s="3"/>
      <c r="F7580" s="3"/>
      <c r="G7580" s="3">
        <v>23</v>
      </c>
      <c r="H7580" s="3">
        <v>1320</v>
      </c>
      <c r="I7580" s="3"/>
      <c r="J7580" s="3"/>
      <c r="K7580" s="3"/>
      <c r="L7580" s="3"/>
      <c r="M7580" s="3">
        <v>2029</v>
      </c>
    </row>
    <row r="7581" spans="1:13" x14ac:dyDescent="0.2">
      <c r="A7581" s="8">
        <v>41954</v>
      </c>
      <c r="B7581" s="3">
        <v>21</v>
      </c>
      <c r="C7581" s="3">
        <v>1202</v>
      </c>
      <c r="D7581" s="3">
        <v>48</v>
      </c>
      <c r="E7581" s="3"/>
      <c r="F7581" s="3"/>
      <c r="G7581" s="3">
        <v>23</v>
      </c>
      <c r="H7581" s="3">
        <v>1273</v>
      </c>
      <c r="I7581" s="3"/>
      <c r="J7581" s="3"/>
      <c r="K7581" s="3"/>
      <c r="L7581" s="3"/>
      <c r="M7581" s="3">
        <v>1960</v>
      </c>
    </row>
    <row r="7582" spans="1:13" x14ac:dyDescent="0.2">
      <c r="A7582" s="8">
        <v>41954</v>
      </c>
      <c r="B7582" s="3">
        <v>22</v>
      </c>
      <c r="C7582" s="3">
        <v>1126</v>
      </c>
      <c r="D7582" s="3">
        <v>45</v>
      </c>
      <c r="E7582" s="3"/>
      <c r="F7582" s="3"/>
      <c r="G7582" s="3">
        <v>21</v>
      </c>
      <c r="H7582" s="3">
        <v>1192</v>
      </c>
      <c r="I7582" s="3"/>
      <c r="J7582" s="3"/>
      <c r="K7582" s="3"/>
      <c r="L7582" s="3"/>
      <c r="M7582" s="3">
        <v>1821</v>
      </c>
    </row>
    <row r="7583" spans="1:13" x14ac:dyDescent="0.2">
      <c r="A7583" s="8">
        <v>41954</v>
      </c>
      <c r="B7583" s="3">
        <v>23</v>
      </c>
      <c r="C7583" s="3">
        <v>1026</v>
      </c>
      <c r="D7583" s="3">
        <v>41</v>
      </c>
      <c r="E7583" s="3"/>
      <c r="F7583" s="3"/>
      <c r="G7583" s="3">
        <v>22</v>
      </c>
      <c r="H7583" s="3">
        <v>1089</v>
      </c>
      <c r="I7583" s="3"/>
      <c r="J7583" s="3"/>
      <c r="K7583" s="3"/>
      <c r="L7583" s="3"/>
      <c r="M7583" s="3">
        <v>1675</v>
      </c>
    </row>
    <row r="7584" spans="1:13" x14ac:dyDescent="0.2">
      <c r="A7584" s="8">
        <v>41954</v>
      </c>
      <c r="B7584" s="3">
        <v>24</v>
      </c>
      <c r="C7584" s="3">
        <v>931</v>
      </c>
      <c r="D7584" s="3">
        <v>38</v>
      </c>
      <c r="E7584" s="3"/>
      <c r="F7584" s="3"/>
      <c r="G7584" s="3">
        <v>23</v>
      </c>
      <c r="H7584" s="3">
        <v>991</v>
      </c>
      <c r="I7584" s="3"/>
      <c r="J7584" s="3"/>
      <c r="K7584" s="3"/>
      <c r="L7584" s="3"/>
      <c r="M7584" s="3">
        <v>1527</v>
      </c>
    </row>
    <row r="7585" spans="1:13" x14ac:dyDescent="0.2">
      <c r="A7585" s="8">
        <v>41955</v>
      </c>
      <c r="B7585" s="3">
        <v>1</v>
      </c>
      <c r="C7585" s="3">
        <v>869</v>
      </c>
      <c r="D7585" s="3">
        <v>35</v>
      </c>
      <c r="E7585" s="3"/>
      <c r="F7585" s="3"/>
      <c r="G7585" s="3">
        <v>22</v>
      </c>
      <c r="H7585" s="3">
        <v>926</v>
      </c>
      <c r="I7585" s="3"/>
      <c r="J7585" s="3"/>
      <c r="K7585" s="3"/>
      <c r="L7585" s="3"/>
      <c r="M7585" s="3">
        <v>1418</v>
      </c>
    </row>
    <row r="7586" spans="1:13" x14ac:dyDescent="0.2">
      <c r="A7586" s="8">
        <v>41955</v>
      </c>
      <c r="B7586" s="3">
        <v>2</v>
      </c>
      <c r="C7586" s="3">
        <v>832</v>
      </c>
      <c r="D7586" s="3">
        <v>34</v>
      </c>
      <c r="E7586" s="3"/>
      <c r="F7586" s="3"/>
      <c r="G7586" s="3">
        <v>23</v>
      </c>
      <c r="H7586" s="3">
        <v>889</v>
      </c>
      <c r="I7586" s="3"/>
      <c r="J7586" s="3"/>
      <c r="K7586" s="3"/>
      <c r="L7586" s="3"/>
      <c r="M7586" s="3">
        <v>1360</v>
      </c>
    </row>
    <row r="7587" spans="1:13" x14ac:dyDescent="0.2">
      <c r="A7587" s="8">
        <v>41955</v>
      </c>
      <c r="B7587" s="3">
        <v>3</v>
      </c>
      <c r="C7587" s="3">
        <v>809</v>
      </c>
      <c r="D7587" s="3">
        <v>33</v>
      </c>
      <c r="E7587" s="3"/>
      <c r="F7587" s="3"/>
      <c r="G7587" s="3">
        <v>22</v>
      </c>
      <c r="H7587" s="3">
        <v>864</v>
      </c>
      <c r="I7587" s="3"/>
      <c r="J7587" s="3"/>
      <c r="K7587" s="3"/>
      <c r="L7587" s="3"/>
      <c r="M7587" s="3">
        <v>1336</v>
      </c>
    </row>
    <row r="7588" spans="1:13" x14ac:dyDescent="0.2">
      <c r="A7588" s="8">
        <v>41955</v>
      </c>
      <c r="B7588" s="3">
        <v>4</v>
      </c>
      <c r="C7588" s="3">
        <v>814</v>
      </c>
      <c r="D7588" s="3">
        <v>33</v>
      </c>
      <c r="E7588" s="3"/>
      <c r="F7588" s="3"/>
      <c r="G7588" s="3">
        <v>22</v>
      </c>
      <c r="H7588" s="3">
        <v>869</v>
      </c>
      <c r="I7588" s="3"/>
      <c r="J7588" s="3"/>
      <c r="K7588" s="3"/>
      <c r="L7588" s="3"/>
      <c r="M7588" s="3">
        <v>1337</v>
      </c>
    </row>
    <row r="7589" spans="1:13" x14ac:dyDescent="0.2">
      <c r="A7589" s="8">
        <v>41955</v>
      </c>
      <c r="B7589" s="3">
        <v>5</v>
      </c>
      <c r="C7589" s="3">
        <v>847</v>
      </c>
      <c r="D7589" s="3">
        <v>34</v>
      </c>
      <c r="E7589" s="3"/>
      <c r="F7589" s="3"/>
      <c r="G7589" s="3">
        <v>21</v>
      </c>
      <c r="H7589" s="3">
        <v>902</v>
      </c>
      <c r="I7589" s="3"/>
      <c r="J7589" s="3"/>
      <c r="K7589" s="3"/>
      <c r="L7589" s="3"/>
      <c r="M7589" s="3">
        <v>1377</v>
      </c>
    </row>
    <row r="7590" spans="1:13" x14ac:dyDescent="0.2">
      <c r="A7590" s="8">
        <v>41955</v>
      </c>
      <c r="B7590" s="3">
        <v>6</v>
      </c>
      <c r="C7590" s="3">
        <v>930</v>
      </c>
      <c r="D7590" s="3">
        <v>38</v>
      </c>
      <c r="E7590" s="3"/>
      <c r="F7590" s="3"/>
      <c r="G7590" s="3">
        <v>23</v>
      </c>
      <c r="H7590" s="3">
        <v>990</v>
      </c>
      <c r="I7590" s="3"/>
      <c r="J7590" s="3"/>
      <c r="K7590" s="3"/>
      <c r="L7590" s="3"/>
      <c r="M7590" s="3">
        <v>1506</v>
      </c>
    </row>
    <row r="7591" spans="1:13" x14ac:dyDescent="0.2">
      <c r="A7591" s="8">
        <v>41955</v>
      </c>
      <c r="B7591" s="3">
        <v>7</v>
      </c>
      <c r="C7591" s="3">
        <v>1058</v>
      </c>
      <c r="D7591" s="3">
        <v>43</v>
      </c>
      <c r="E7591" s="3"/>
      <c r="F7591" s="3"/>
      <c r="G7591" s="3">
        <v>23</v>
      </c>
      <c r="H7591" s="3">
        <v>1123</v>
      </c>
      <c r="I7591" s="3"/>
      <c r="J7591" s="3"/>
      <c r="K7591" s="3"/>
      <c r="L7591" s="3"/>
      <c r="M7591" s="3">
        <v>1699</v>
      </c>
    </row>
    <row r="7592" spans="1:13" x14ac:dyDescent="0.2">
      <c r="A7592" s="8">
        <v>41955</v>
      </c>
      <c r="B7592" s="3">
        <v>8</v>
      </c>
      <c r="C7592" s="3">
        <v>1105</v>
      </c>
      <c r="D7592" s="3">
        <v>45</v>
      </c>
      <c r="E7592" s="3"/>
      <c r="F7592" s="3"/>
      <c r="G7592" s="3">
        <v>27</v>
      </c>
      <c r="H7592" s="3">
        <v>1177</v>
      </c>
      <c r="I7592" s="3"/>
      <c r="J7592" s="3"/>
      <c r="K7592" s="3"/>
      <c r="L7592" s="3"/>
      <c r="M7592" s="3">
        <v>1768</v>
      </c>
    </row>
    <row r="7593" spans="1:13" x14ac:dyDescent="0.2">
      <c r="A7593" s="8">
        <v>41955</v>
      </c>
      <c r="B7593" s="3">
        <v>9</v>
      </c>
      <c r="C7593" s="3">
        <v>1113</v>
      </c>
      <c r="D7593" s="3">
        <v>45</v>
      </c>
      <c r="E7593" s="3"/>
      <c r="F7593" s="3"/>
      <c r="G7593" s="3">
        <v>26</v>
      </c>
      <c r="H7593" s="3">
        <v>1184</v>
      </c>
      <c r="I7593" s="3"/>
      <c r="J7593" s="3"/>
      <c r="K7593" s="3"/>
      <c r="L7593" s="3"/>
      <c r="M7593" s="3">
        <v>1785</v>
      </c>
    </row>
    <row r="7594" spans="1:13" x14ac:dyDescent="0.2">
      <c r="A7594" s="8">
        <v>41955</v>
      </c>
      <c r="B7594" s="3">
        <v>10</v>
      </c>
      <c r="C7594" s="3">
        <v>1130</v>
      </c>
      <c r="D7594" s="3">
        <v>46</v>
      </c>
      <c r="E7594" s="3"/>
      <c r="F7594" s="3"/>
      <c r="G7594" s="3">
        <v>26</v>
      </c>
      <c r="H7594" s="3">
        <v>1201</v>
      </c>
      <c r="I7594" s="3"/>
      <c r="J7594" s="3"/>
      <c r="K7594" s="3"/>
      <c r="L7594" s="3"/>
      <c r="M7594" s="3">
        <v>1812</v>
      </c>
    </row>
    <row r="7595" spans="1:13" x14ac:dyDescent="0.2">
      <c r="A7595" s="8">
        <v>41955</v>
      </c>
      <c r="B7595" s="3">
        <v>11</v>
      </c>
      <c r="C7595" s="3">
        <v>1139</v>
      </c>
      <c r="D7595" s="3">
        <v>46</v>
      </c>
      <c r="E7595" s="3"/>
      <c r="F7595" s="3"/>
      <c r="G7595" s="3">
        <v>28</v>
      </c>
      <c r="H7595" s="3">
        <v>1213</v>
      </c>
      <c r="I7595" s="3"/>
      <c r="J7595" s="3"/>
      <c r="K7595" s="3"/>
      <c r="L7595" s="3"/>
      <c r="M7595" s="3">
        <v>1838</v>
      </c>
    </row>
    <row r="7596" spans="1:13" x14ac:dyDescent="0.2">
      <c r="A7596" s="8">
        <v>41955</v>
      </c>
      <c r="B7596" s="3">
        <v>12</v>
      </c>
      <c r="C7596" s="3">
        <v>1118</v>
      </c>
      <c r="D7596" s="3">
        <v>45</v>
      </c>
      <c r="E7596" s="3"/>
      <c r="F7596" s="3"/>
      <c r="G7596" s="3">
        <v>30</v>
      </c>
      <c r="H7596" s="3">
        <v>1193</v>
      </c>
      <c r="I7596" s="3"/>
      <c r="J7596" s="3"/>
      <c r="K7596" s="3"/>
      <c r="L7596" s="3"/>
      <c r="M7596" s="3">
        <v>1821</v>
      </c>
    </row>
    <row r="7597" spans="1:13" x14ac:dyDescent="0.2">
      <c r="A7597" s="8">
        <v>41955</v>
      </c>
      <c r="B7597" s="3">
        <v>13</v>
      </c>
      <c r="C7597" s="3">
        <v>1130</v>
      </c>
      <c r="D7597" s="3">
        <v>46</v>
      </c>
      <c r="E7597" s="3"/>
      <c r="F7597" s="3"/>
      <c r="G7597" s="3">
        <v>31</v>
      </c>
      <c r="H7597" s="3">
        <v>1207</v>
      </c>
      <c r="I7597" s="3"/>
      <c r="J7597" s="3"/>
      <c r="K7597" s="3"/>
      <c r="L7597" s="3"/>
      <c r="M7597" s="3">
        <v>1833</v>
      </c>
    </row>
    <row r="7598" spans="1:13" x14ac:dyDescent="0.2">
      <c r="A7598" s="8">
        <v>41955</v>
      </c>
      <c r="B7598" s="3">
        <v>14</v>
      </c>
      <c r="C7598" s="3">
        <v>1111</v>
      </c>
      <c r="D7598" s="3">
        <v>45</v>
      </c>
      <c r="E7598" s="3"/>
      <c r="F7598" s="3"/>
      <c r="G7598" s="3">
        <v>30</v>
      </c>
      <c r="H7598" s="3">
        <v>1186</v>
      </c>
      <c r="I7598" s="3"/>
      <c r="J7598" s="3"/>
      <c r="K7598" s="3"/>
      <c r="L7598" s="3"/>
      <c r="M7598" s="3">
        <v>1817</v>
      </c>
    </row>
    <row r="7599" spans="1:13" x14ac:dyDescent="0.2">
      <c r="A7599" s="8">
        <v>41955</v>
      </c>
      <c r="B7599" s="3">
        <v>15</v>
      </c>
      <c r="C7599" s="3">
        <v>1115</v>
      </c>
      <c r="D7599" s="3">
        <v>45</v>
      </c>
      <c r="E7599" s="3"/>
      <c r="F7599" s="3"/>
      <c r="G7599" s="3">
        <v>29</v>
      </c>
      <c r="H7599" s="3">
        <v>1189</v>
      </c>
      <c r="I7599" s="3"/>
      <c r="J7599" s="3"/>
      <c r="K7599" s="3"/>
      <c r="L7599" s="3"/>
      <c r="M7599" s="3">
        <v>1812</v>
      </c>
    </row>
    <row r="7600" spans="1:13" x14ac:dyDescent="0.2">
      <c r="A7600" s="8">
        <v>41955</v>
      </c>
      <c r="B7600" s="3">
        <v>16</v>
      </c>
      <c r="C7600" s="3">
        <v>1105</v>
      </c>
      <c r="D7600" s="3">
        <v>45</v>
      </c>
      <c r="E7600" s="3"/>
      <c r="F7600" s="3"/>
      <c r="G7600" s="3">
        <v>27</v>
      </c>
      <c r="H7600" s="3">
        <v>1177</v>
      </c>
      <c r="I7600" s="3"/>
      <c r="J7600" s="3"/>
      <c r="K7600" s="3"/>
      <c r="L7600" s="3"/>
      <c r="M7600" s="3">
        <v>1809</v>
      </c>
    </row>
    <row r="7601" spans="1:13" x14ac:dyDescent="0.2">
      <c r="A7601" s="8">
        <v>41955</v>
      </c>
      <c r="B7601" s="3">
        <v>17</v>
      </c>
      <c r="C7601" s="3">
        <v>1147</v>
      </c>
      <c r="D7601" s="3">
        <v>46</v>
      </c>
      <c r="E7601" s="3"/>
      <c r="F7601" s="3"/>
      <c r="G7601" s="3">
        <v>24</v>
      </c>
      <c r="H7601" s="3">
        <v>1217</v>
      </c>
      <c r="I7601" s="3"/>
      <c r="J7601" s="3"/>
      <c r="K7601" s="3"/>
      <c r="L7601" s="3"/>
      <c r="M7601" s="3">
        <v>1866</v>
      </c>
    </row>
    <row r="7602" spans="1:13" x14ac:dyDescent="0.2">
      <c r="A7602" s="8">
        <v>41955</v>
      </c>
      <c r="B7602" s="3">
        <v>18</v>
      </c>
      <c r="C7602" s="3">
        <v>1282</v>
      </c>
      <c r="D7602" s="3">
        <v>52</v>
      </c>
      <c r="E7602" s="3"/>
      <c r="F7602" s="3"/>
      <c r="G7602" s="3">
        <v>24</v>
      </c>
      <c r="H7602" s="3">
        <v>1357</v>
      </c>
      <c r="I7602" s="3"/>
      <c r="J7602" s="3"/>
      <c r="K7602" s="3"/>
      <c r="L7602" s="3"/>
      <c r="M7602" s="3">
        <v>2056</v>
      </c>
    </row>
    <row r="7603" spans="1:13" x14ac:dyDescent="0.2">
      <c r="A7603" s="8">
        <v>41955</v>
      </c>
      <c r="B7603" s="3">
        <v>19</v>
      </c>
      <c r="C7603" s="3">
        <v>1286</v>
      </c>
      <c r="D7603" s="3">
        <v>52</v>
      </c>
      <c r="E7603" s="3"/>
      <c r="F7603" s="3"/>
      <c r="G7603" s="3">
        <v>24</v>
      </c>
      <c r="H7603" s="3">
        <v>1362</v>
      </c>
      <c r="I7603" s="3"/>
      <c r="J7603" s="3"/>
      <c r="K7603" s="3"/>
      <c r="L7603" s="3"/>
      <c r="M7603" s="3">
        <v>2060</v>
      </c>
    </row>
    <row r="7604" spans="1:13" x14ac:dyDescent="0.2">
      <c r="A7604" s="8">
        <v>41955</v>
      </c>
      <c r="B7604" s="3">
        <v>20</v>
      </c>
      <c r="C7604" s="3">
        <v>1258</v>
      </c>
      <c r="D7604" s="3">
        <v>51</v>
      </c>
      <c r="E7604" s="3"/>
      <c r="F7604" s="3"/>
      <c r="G7604" s="3">
        <v>24</v>
      </c>
      <c r="H7604" s="3">
        <v>1332</v>
      </c>
      <c r="I7604" s="3"/>
      <c r="J7604" s="3"/>
      <c r="K7604" s="3"/>
      <c r="L7604" s="3"/>
      <c r="M7604" s="3">
        <v>2011</v>
      </c>
    </row>
    <row r="7605" spans="1:13" x14ac:dyDescent="0.2">
      <c r="A7605" s="8">
        <v>41955</v>
      </c>
      <c r="B7605" s="3">
        <v>21</v>
      </c>
      <c r="C7605" s="3">
        <v>1221</v>
      </c>
      <c r="D7605" s="3">
        <v>49</v>
      </c>
      <c r="E7605" s="3"/>
      <c r="F7605" s="3"/>
      <c r="G7605" s="3">
        <v>23</v>
      </c>
      <c r="H7605" s="3">
        <v>1293</v>
      </c>
      <c r="I7605" s="3"/>
      <c r="J7605" s="3"/>
      <c r="K7605" s="3"/>
      <c r="L7605" s="3"/>
      <c r="M7605" s="3">
        <v>1951</v>
      </c>
    </row>
    <row r="7606" spans="1:13" x14ac:dyDescent="0.2">
      <c r="A7606" s="8">
        <v>41955</v>
      </c>
      <c r="B7606" s="3">
        <v>22</v>
      </c>
      <c r="C7606" s="3">
        <v>1135</v>
      </c>
      <c r="D7606" s="3">
        <v>46</v>
      </c>
      <c r="E7606" s="3"/>
      <c r="F7606" s="3"/>
      <c r="G7606" s="3">
        <v>23</v>
      </c>
      <c r="H7606" s="3">
        <v>1204</v>
      </c>
      <c r="I7606" s="3"/>
      <c r="J7606" s="3"/>
      <c r="K7606" s="3"/>
      <c r="L7606" s="3"/>
      <c r="M7606" s="3">
        <v>1829</v>
      </c>
    </row>
    <row r="7607" spans="1:13" x14ac:dyDescent="0.2">
      <c r="A7607" s="8">
        <v>41955</v>
      </c>
      <c r="B7607" s="3">
        <v>23</v>
      </c>
      <c r="C7607" s="3">
        <v>1038</v>
      </c>
      <c r="D7607" s="3">
        <v>42</v>
      </c>
      <c r="E7607" s="3"/>
      <c r="F7607" s="3"/>
      <c r="G7607" s="3">
        <v>22</v>
      </c>
      <c r="H7607" s="3">
        <v>1102</v>
      </c>
      <c r="I7607" s="3"/>
      <c r="J7607" s="3"/>
      <c r="K7607" s="3"/>
      <c r="L7607" s="3"/>
      <c r="M7607" s="3">
        <v>1673</v>
      </c>
    </row>
    <row r="7608" spans="1:13" x14ac:dyDescent="0.2">
      <c r="A7608" s="8">
        <v>41955</v>
      </c>
      <c r="B7608" s="3">
        <v>24</v>
      </c>
      <c r="C7608" s="3">
        <v>937</v>
      </c>
      <c r="D7608" s="3">
        <v>38</v>
      </c>
      <c r="E7608" s="3"/>
      <c r="F7608" s="3"/>
      <c r="G7608" s="3">
        <v>22</v>
      </c>
      <c r="H7608" s="3">
        <v>997</v>
      </c>
      <c r="I7608" s="3"/>
      <c r="J7608" s="3"/>
      <c r="K7608" s="3"/>
      <c r="L7608" s="3"/>
      <c r="M7608" s="3">
        <v>1516</v>
      </c>
    </row>
    <row r="7609" spans="1:13" x14ac:dyDescent="0.2">
      <c r="A7609" s="8">
        <v>41956</v>
      </c>
      <c r="B7609" s="3">
        <v>1</v>
      </c>
      <c r="C7609" s="3">
        <v>873</v>
      </c>
      <c r="D7609" s="3">
        <v>35</v>
      </c>
      <c r="E7609" s="3"/>
      <c r="F7609" s="3"/>
      <c r="G7609" s="3">
        <v>23</v>
      </c>
      <c r="H7609" s="3">
        <v>931</v>
      </c>
      <c r="I7609" s="3"/>
      <c r="J7609" s="3"/>
      <c r="K7609" s="3"/>
      <c r="L7609" s="3"/>
      <c r="M7609" s="3">
        <v>1427</v>
      </c>
    </row>
    <row r="7610" spans="1:13" x14ac:dyDescent="0.2">
      <c r="A7610" s="8">
        <v>41956</v>
      </c>
      <c r="B7610" s="3">
        <v>2</v>
      </c>
      <c r="C7610" s="3">
        <v>838</v>
      </c>
      <c r="D7610" s="3">
        <v>34</v>
      </c>
      <c r="E7610" s="3"/>
      <c r="F7610" s="3"/>
      <c r="G7610" s="3">
        <v>22</v>
      </c>
      <c r="H7610" s="3">
        <v>894</v>
      </c>
      <c r="I7610" s="3"/>
      <c r="J7610" s="3"/>
      <c r="K7610" s="3"/>
      <c r="L7610" s="3"/>
      <c r="M7610" s="3">
        <v>1377</v>
      </c>
    </row>
    <row r="7611" spans="1:13" x14ac:dyDescent="0.2">
      <c r="A7611" s="8">
        <v>41956</v>
      </c>
      <c r="B7611" s="3">
        <v>3</v>
      </c>
      <c r="C7611" s="3">
        <v>820</v>
      </c>
      <c r="D7611" s="3">
        <v>33</v>
      </c>
      <c r="E7611" s="3"/>
      <c r="F7611" s="3"/>
      <c r="G7611" s="3">
        <v>23</v>
      </c>
      <c r="H7611" s="3">
        <v>876</v>
      </c>
      <c r="I7611" s="3"/>
      <c r="J7611" s="3"/>
      <c r="K7611" s="3"/>
      <c r="L7611" s="3"/>
      <c r="M7611" s="3">
        <v>1348</v>
      </c>
    </row>
    <row r="7612" spans="1:13" x14ac:dyDescent="0.2">
      <c r="A7612" s="8">
        <v>41956</v>
      </c>
      <c r="B7612" s="3">
        <v>4</v>
      </c>
      <c r="C7612" s="3">
        <v>818</v>
      </c>
      <c r="D7612" s="3">
        <v>33</v>
      </c>
      <c r="E7612" s="3"/>
      <c r="F7612" s="3"/>
      <c r="G7612" s="3">
        <v>22</v>
      </c>
      <c r="H7612" s="3">
        <v>873</v>
      </c>
      <c r="I7612" s="3"/>
      <c r="J7612" s="3"/>
      <c r="K7612" s="3"/>
      <c r="L7612" s="3"/>
      <c r="M7612" s="3">
        <v>1344</v>
      </c>
    </row>
    <row r="7613" spans="1:13" x14ac:dyDescent="0.2">
      <c r="A7613" s="8">
        <v>41956</v>
      </c>
      <c r="B7613" s="3">
        <v>5</v>
      </c>
      <c r="C7613" s="3">
        <v>857</v>
      </c>
      <c r="D7613" s="3">
        <v>35</v>
      </c>
      <c r="E7613" s="3"/>
      <c r="F7613" s="3"/>
      <c r="G7613" s="3">
        <v>22</v>
      </c>
      <c r="H7613" s="3">
        <v>914</v>
      </c>
      <c r="I7613" s="3"/>
      <c r="J7613" s="3"/>
      <c r="K7613" s="3"/>
      <c r="L7613" s="3"/>
      <c r="M7613" s="3">
        <v>1392</v>
      </c>
    </row>
    <row r="7614" spans="1:13" x14ac:dyDescent="0.2">
      <c r="A7614" s="8">
        <v>41956</v>
      </c>
      <c r="B7614" s="3">
        <v>6</v>
      </c>
      <c r="C7614" s="3">
        <v>938</v>
      </c>
      <c r="D7614" s="3">
        <v>38</v>
      </c>
      <c r="E7614" s="3"/>
      <c r="F7614" s="3"/>
      <c r="G7614" s="3">
        <v>13</v>
      </c>
      <c r="H7614" s="3">
        <v>988</v>
      </c>
      <c r="I7614" s="3"/>
      <c r="J7614" s="3"/>
      <c r="K7614" s="3"/>
      <c r="L7614" s="3"/>
      <c r="M7614" s="3">
        <v>1495</v>
      </c>
    </row>
    <row r="7615" spans="1:13" x14ac:dyDescent="0.2">
      <c r="A7615" s="8">
        <v>41956</v>
      </c>
      <c r="B7615" s="3">
        <v>7</v>
      </c>
      <c r="C7615" s="3">
        <v>1069</v>
      </c>
      <c r="D7615" s="3">
        <v>43</v>
      </c>
      <c r="E7615" s="3"/>
      <c r="F7615" s="3"/>
      <c r="G7615" s="3">
        <v>13</v>
      </c>
      <c r="H7615" s="3">
        <v>1124</v>
      </c>
      <c r="I7615" s="3"/>
      <c r="J7615" s="3"/>
      <c r="K7615" s="3"/>
      <c r="L7615" s="3"/>
      <c r="M7615" s="3">
        <v>1690</v>
      </c>
    </row>
    <row r="7616" spans="1:13" x14ac:dyDescent="0.2">
      <c r="A7616" s="8">
        <v>41956</v>
      </c>
      <c r="B7616" s="3">
        <v>8</v>
      </c>
      <c r="C7616" s="3">
        <v>1132</v>
      </c>
      <c r="D7616" s="3">
        <v>45</v>
      </c>
      <c r="E7616" s="3"/>
      <c r="F7616" s="3"/>
      <c r="G7616" s="3">
        <v>13</v>
      </c>
      <c r="H7616" s="3">
        <v>1190</v>
      </c>
      <c r="I7616" s="3"/>
      <c r="J7616" s="3"/>
      <c r="K7616" s="3"/>
      <c r="L7616" s="3"/>
      <c r="M7616" s="3">
        <v>1784</v>
      </c>
    </row>
    <row r="7617" spans="1:13" x14ac:dyDescent="0.2">
      <c r="A7617" s="8">
        <v>41956</v>
      </c>
      <c r="B7617" s="3">
        <v>9</v>
      </c>
      <c r="C7617" s="3">
        <v>1148</v>
      </c>
      <c r="D7617" s="3">
        <v>46</v>
      </c>
      <c r="E7617" s="3"/>
      <c r="F7617" s="3"/>
      <c r="G7617" s="3">
        <v>14</v>
      </c>
      <c r="H7617" s="3">
        <v>1208</v>
      </c>
      <c r="I7617" s="3"/>
      <c r="J7617" s="3"/>
      <c r="K7617" s="3"/>
      <c r="L7617" s="3"/>
      <c r="M7617" s="3">
        <v>1822</v>
      </c>
    </row>
    <row r="7618" spans="1:13" x14ac:dyDescent="0.2">
      <c r="A7618" s="8">
        <v>41956</v>
      </c>
      <c r="B7618" s="3">
        <v>10</v>
      </c>
      <c r="C7618" s="3">
        <v>1176</v>
      </c>
      <c r="D7618" s="3">
        <v>47</v>
      </c>
      <c r="E7618" s="3"/>
      <c r="F7618" s="3"/>
      <c r="G7618" s="3">
        <v>13</v>
      </c>
      <c r="H7618" s="3">
        <v>1236</v>
      </c>
      <c r="I7618" s="3"/>
      <c r="J7618" s="3"/>
      <c r="K7618" s="3"/>
      <c r="L7618" s="3"/>
      <c r="M7618" s="3">
        <v>1863</v>
      </c>
    </row>
    <row r="7619" spans="1:13" x14ac:dyDescent="0.2">
      <c r="A7619" s="8">
        <v>41956</v>
      </c>
      <c r="B7619" s="3">
        <v>11</v>
      </c>
      <c r="C7619" s="3">
        <v>1197</v>
      </c>
      <c r="D7619" s="3">
        <v>48</v>
      </c>
      <c r="E7619" s="3"/>
      <c r="F7619" s="3"/>
      <c r="G7619" s="3">
        <v>16</v>
      </c>
      <c r="H7619" s="3">
        <v>1261</v>
      </c>
      <c r="I7619" s="3"/>
      <c r="J7619" s="3"/>
      <c r="K7619" s="3"/>
      <c r="L7619" s="3"/>
      <c r="M7619" s="3">
        <v>1900</v>
      </c>
    </row>
    <row r="7620" spans="1:13" x14ac:dyDescent="0.2">
      <c r="A7620" s="8">
        <v>41956</v>
      </c>
      <c r="B7620" s="3">
        <v>12</v>
      </c>
      <c r="C7620" s="3">
        <v>1201</v>
      </c>
      <c r="D7620" s="3">
        <v>48</v>
      </c>
      <c r="E7620" s="3"/>
      <c r="F7620" s="3"/>
      <c r="G7620" s="3">
        <v>17</v>
      </c>
      <c r="H7620" s="3">
        <v>1266</v>
      </c>
      <c r="I7620" s="3"/>
      <c r="J7620" s="3"/>
      <c r="K7620" s="3"/>
      <c r="L7620" s="3"/>
      <c r="M7620" s="3">
        <v>1903</v>
      </c>
    </row>
    <row r="7621" spans="1:13" x14ac:dyDescent="0.2">
      <c r="A7621" s="8">
        <v>41956</v>
      </c>
      <c r="B7621" s="3">
        <v>13</v>
      </c>
      <c r="C7621" s="3">
        <v>1203</v>
      </c>
      <c r="D7621" s="3">
        <v>48</v>
      </c>
      <c r="E7621" s="3"/>
      <c r="F7621" s="3"/>
      <c r="G7621" s="3">
        <v>13</v>
      </c>
      <c r="H7621" s="3">
        <v>1264</v>
      </c>
      <c r="I7621" s="3"/>
      <c r="J7621" s="3"/>
      <c r="K7621" s="3"/>
      <c r="L7621" s="3"/>
      <c r="M7621" s="3">
        <v>1907</v>
      </c>
    </row>
    <row r="7622" spans="1:13" x14ac:dyDescent="0.2">
      <c r="A7622" s="8">
        <v>41956</v>
      </c>
      <c r="B7622" s="3">
        <v>14</v>
      </c>
      <c r="C7622" s="3">
        <v>1187</v>
      </c>
      <c r="D7622" s="3">
        <v>47</v>
      </c>
      <c r="E7622" s="3"/>
      <c r="F7622" s="3"/>
      <c r="G7622" s="3">
        <v>13</v>
      </c>
      <c r="H7622" s="3">
        <v>1247</v>
      </c>
      <c r="I7622" s="3"/>
      <c r="J7622" s="3"/>
      <c r="K7622" s="3"/>
      <c r="L7622" s="3"/>
      <c r="M7622" s="3">
        <v>1891</v>
      </c>
    </row>
    <row r="7623" spans="1:13" x14ac:dyDescent="0.2">
      <c r="A7623" s="8">
        <v>41956</v>
      </c>
      <c r="B7623" s="3">
        <v>15</v>
      </c>
      <c r="C7623" s="3">
        <v>1185</v>
      </c>
      <c r="D7623" s="3">
        <v>47</v>
      </c>
      <c r="E7623" s="3"/>
      <c r="F7623" s="3"/>
      <c r="G7623" s="3">
        <v>14</v>
      </c>
      <c r="H7623" s="3">
        <v>1246</v>
      </c>
      <c r="I7623" s="3"/>
      <c r="J7623" s="3"/>
      <c r="K7623" s="3"/>
      <c r="L7623" s="3"/>
      <c r="M7623" s="3">
        <v>1881</v>
      </c>
    </row>
    <row r="7624" spans="1:13" x14ac:dyDescent="0.2">
      <c r="A7624" s="8">
        <v>41956</v>
      </c>
      <c r="B7624" s="3">
        <v>16</v>
      </c>
      <c r="C7624" s="3">
        <v>1180</v>
      </c>
      <c r="D7624" s="3">
        <v>47</v>
      </c>
      <c r="E7624" s="3"/>
      <c r="F7624" s="3"/>
      <c r="G7624" s="3">
        <v>13</v>
      </c>
      <c r="H7624" s="3">
        <v>1240</v>
      </c>
      <c r="I7624" s="3"/>
      <c r="J7624" s="3"/>
      <c r="K7624" s="3"/>
      <c r="L7624" s="3"/>
      <c r="M7624" s="3">
        <v>1870</v>
      </c>
    </row>
    <row r="7625" spans="1:13" x14ac:dyDescent="0.2">
      <c r="A7625" s="8">
        <v>41956</v>
      </c>
      <c r="B7625" s="3">
        <v>17</v>
      </c>
      <c r="C7625" s="3">
        <v>1208</v>
      </c>
      <c r="D7625" s="3">
        <v>48</v>
      </c>
      <c r="E7625" s="3"/>
      <c r="F7625" s="3"/>
      <c r="G7625" s="3">
        <v>13</v>
      </c>
      <c r="H7625" s="3">
        <v>1269</v>
      </c>
      <c r="I7625" s="3"/>
      <c r="J7625" s="3"/>
      <c r="K7625" s="3"/>
      <c r="L7625" s="3"/>
      <c r="M7625" s="3">
        <v>1927</v>
      </c>
    </row>
    <row r="7626" spans="1:13" x14ac:dyDescent="0.2">
      <c r="A7626" s="8">
        <v>41956</v>
      </c>
      <c r="B7626" s="3">
        <v>18</v>
      </c>
      <c r="C7626" s="3">
        <v>1318</v>
      </c>
      <c r="D7626" s="3">
        <v>53</v>
      </c>
      <c r="E7626" s="3"/>
      <c r="F7626" s="3"/>
      <c r="G7626" s="3">
        <v>13</v>
      </c>
      <c r="H7626" s="3">
        <v>1383</v>
      </c>
      <c r="I7626" s="3"/>
      <c r="J7626" s="3"/>
      <c r="K7626" s="3"/>
      <c r="L7626" s="3"/>
      <c r="M7626" s="3">
        <v>2085</v>
      </c>
    </row>
    <row r="7627" spans="1:13" x14ac:dyDescent="0.2">
      <c r="A7627" s="8">
        <v>41956</v>
      </c>
      <c r="B7627" s="3">
        <v>19</v>
      </c>
      <c r="C7627" s="3">
        <v>1313</v>
      </c>
      <c r="D7627" s="3">
        <v>52</v>
      </c>
      <c r="E7627" s="3"/>
      <c r="F7627" s="3"/>
      <c r="G7627" s="3">
        <v>13</v>
      </c>
      <c r="H7627" s="3">
        <v>1378</v>
      </c>
      <c r="I7627" s="3"/>
      <c r="J7627" s="3"/>
      <c r="K7627" s="3"/>
      <c r="L7627" s="3"/>
      <c r="M7627" s="3">
        <v>2094</v>
      </c>
    </row>
    <row r="7628" spans="1:13" x14ac:dyDescent="0.2">
      <c r="A7628" s="8">
        <v>41956</v>
      </c>
      <c r="B7628" s="3">
        <v>20</v>
      </c>
      <c r="C7628" s="3">
        <v>1281</v>
      </c>
      <c r="D7628" s="3">
        <v>51</v>
      </c>
      <c r="E7628" s="3"/>
      <c r="F7628" s="3"/>
      <c r="G7628" s="3">
        <v>13</v>
      </c>
      <c r="H7628" s="3">
        <v>1345</v>
      </c>
      <c r="I7628" s="3"/>
      <c r="J7628" s="3"/>
      <c r="K7628" s="3"/>
      <c r="L7628" s="3"/>
      <c r="M7628" s="3">
        <v>2034</v>
      </c>
    </row>
    <row r="7629" spans="1:13" x14ac:dyDescent="0.2">
      <c r="A7629" s="8">
        <v>41956</v>
      </c>
      <c r="B7629" s="3">
        <v>21</v>
      </c>
      <c r="C7629" s="3">
        <v>1245</v>
      </c>
      <c r="D7629" s="3">
        <v>50</v>
      </c>
      <c r="E7629" s="3"/>
      <c r="F7629" s="3"/>
      <c r="G7629" s="3">
        <v>13</v>
      </c>
      <c r="H7629" s="3">
        <v>1307</v>
      </c>
      <c r="I7629" s="3"/>
      <c r="J7629" s="3"/>
      <c r="K7629" s="3"/>
      <c r="L7629" s="3"/>
      <c r="M7629" s="3">
        <v>1961</v>
      </c>
    </row>
    <row r="7630" spans="1:13" x14ac:dyDescent="0.2">
      <c r="A7630" s="8">
        <v>41956</v>
      </c>
      <c r="B7630" s="3">
        <v>22</v>
      </c>
      <c r="C7630" s="3">
        <v>1164</v>
      </c>
      <c r="D7630" s="3">
        <v>47</v>
      </c>
      <c r="E7630" s="3"/>
      <c r="F7630" s="3"/>
      <c r="G7630" s="3">
        <v>13</v>
      </c>
      <c r="H7630" s="3">
        <v>1223</v>
      </c>
      <c r="I7630" s="3"/>
      <c r="J7630" s="3"/>
      <c r="K7630" s="3"/>
      <c r="L7630" s="3"/>
      <c r="M7630" s="3">
        <v>1833</v>
      </c>
    </row>
    <row r="7631" spans="1:13" x14ac:dyDescent="0.2">
      <c r="A7631" s="8">
        <v>41956</v>
      </c>
      <c r="B7631" s="3">
        <v>23</v>
      </c>
      <c r="C7631" s="3">
        <v>1057</v>
      </c>
      <c r="D7631" s="3">
        <v>42</v>
      </c>
      <c r="E7631" s="3"/>
      <c r="F7631" s="3"/>
      <c r="G7631" s="3">
        <v>13</v>
      </c>
      <c r="H7631" s="3">
        <v>1112</v>
      </c>
      <c r="I7631" s="3"/>
      <c r="J7631" s="3"/>
      <c r="K7631" s="3"/>
      <c r="L7631" s="3"/>
      <c r="M7631" s="3">
        <v>1679</v>
      </c>
    </row>
    <row r="7632" spans="1:13" x14ac:dyDescent="0.2">
      <c r="A7632" s="8">
        <v>41956</v>
      </c>
      <c r="B7632" s="3">
        <v>24</v>
      </c>
      <c r="C7632" s="3">
        <v>965</v>
      </c>
      <c r="D7632" s="3">
        <v>39</v>
      </c>
      <c r="E7632" s="3"/>
      <c r="F7632" s="3"/>
      <c r="G7632" s="3">
        <v>13</v>
      </c>
      <c r="H7632" s="3">
        <v>1016</v>
      </c>
      <c r="I7632" s="3"/>
      <c r="J7632" s="3"/>
      <c r="K7632" s="3"/>
      <c r="L7632" s="3"/>
      <c r="M7632" s="3">
        <v>1532</v>
      </c>
    </row>
    <row r="7633" spans="1:13" x14ac:dyDescent="0.2">
      <c r="A7633" s="8">
        <v>41957</v>
      </c>
      <c r="B7633" s="3">
        <v>1</v>
      </c>
      <c r="C7633" s="3">
        <v>894</v>
      </c>
      <c r="D7633" s="3">
        <v>36</v>
      </c>
      <c r="E7633" s="3"/>
      <c r="F7633" s="3"/>
      <c r="G7633" s="3">
        <v>13</v>
      </c>
      <c r="H7633" s="3">
        <v>943</v>
      </c>
      <c r="I7633" s="3"/>
      <c r="J7633" s="3"/>
      <c r="K7633" s="3"/>
      <c r="L7633" s="3"/>
      <c r="M7633" s="3">
        <v>1439</v>
      </c>
    </row>
    <row r="7634" spans="1:13" x14ac:dyDescent="0.2">
      <c r="A7634" s="8">
        <v>41957</v>
      </c>
      <c r="B7634" s="3">
        <v>2</v>
      </c>
      <c r="C7634" s="3">
        <v>855</v>
      </c>
      <c r="D7634" s="3">
        <v>34</v>
      </c>
      <c r="E7634" s="3"/>
      <c r="F7634" s="3"/>
      <c r="G7634" s="3">
        <v>13</v>
      </c>
      <c r="H7634" s="3">
        <v>902</v>
      </c>
      <c r="I7634" s="3"/>
      <c r="J7634" s="3"/>
      <c r="K7634" s="3"/>
      <c r="L7634" s="3"/>
      <c r="M7634" s="3">
        <v>1378</v>
      </c>
    </row>
    <row r="7635" spans="1:13" x14ac:dyDescent="0.2">
      <c r="A7635" s="8">
        <v>41957</v>
      </c>
      <c r="B7635" s="3">
        <v>3</v>
      </c>
      <c r="C7635" s="3">
        <v>829</v>
      </c>
      <c r="D7635" s="3">
        <v>34</v>
      </c>
      <c r="E7635" s="3"/>
      <c r="F7635" s="3"/>
      <c r="G7635" s="3">
        <v>19</v>
      </c>
      <c r="H7635" s="3">
        <v>881</v>
      </c>
      <c r="I7635" s="3"/>
      <c r="J7635" s="3"/>
      <c r="K7635" s="3"/>
      <c r="L7635" s="3"/>
      <c r="M7635" s="3">
        <v>1346</v>
      </c>
    </row>
    <row r="7636" spans="1:13" x14ac:dyDescent="0.2">
      <c r="A7636" s="8">
        <v>41957</v>
      </c>
      <c r="B7636" s="3">
        <v>4</v>
      </c>
      <c r="C7636" s="3">
        <v>823</v>
      </c>
      <c r="D7636" s="3">
        <v>33</v>
      </c>
      <c r="E7636" s="3"/>
      <c r="F7636" s="3"/>
      <c r="G7636" s="3">
        <v>23</v>
      </c>
      <c r="H7636" s="3">
        <v>879</v>
      </c>
      <c r="I7636" s="3"/>
      <c r="J7636" s="3"/>
      <c r="K7636" s="3"/>
      <c r="L7636" s="3"/>
      <c r="M7636" s="3">
        <v>1349</v>
      </c>
    </row>
    <row r="7637" spans="1:13" x14ac:dyDescent="0.2">
      <c r="A7637" s="8">
        <v>41957</v>
      </c>
      <c r="B7637" s="3">
        <v>5</v>
      </c>
      <c r="C7637" s="3">
        <v>848</v>
      </c>
      <c r="D7637" s="3">
        <v>34</v>
      </c>
      <c r="E7637" s="3"/>
      <c r="F7637" s="3"/>
      <c r="G7637" s="3">
        <v>22</v>
      </c>
      <c r="H7637" s="3">
        <v>904</v>
      </c>
      <c r="I7637" s="3"/>
      <c r="J7637" s="3"/>
      <c r="K7637" s="3"/>
      <c r="L7637" s="3"/>
      <c r="M7637" s="3">
        <v>1380</v>
      </c>
    </row>
    <row r="7638" spans="1:13" x14ac:dyDescent="0.2">
      <c r="A7638" s="8">
        <v>41957</v>
      </c>
      <c r="B7638" s="3">
        <v>6</v>
      </c>
      <c r="C7638" s="3">
        <v>933</v>
      </c>
      <c r="D7638" s="3">
        <v>38</v>
      </c>
      <c r="E7638" s="3"/>
      <c r="F7638" s="3"/>
      <c r="G7638" s="3">
        <v>23</v>
      </c>
      <c r="H7638" s="3">
        <v>994</v>
      </c>
      <c r="I7638" s="3"/>
      <c r="J7638" s="3"/>
      <c r="K7638" s="3"/>
      <c r="L7638" s="3"/>
      <c r="M7638" s="3">
        <v>1502</v>
      </c>
    </row>
    <row r="7639" spans="1:13" x14ac:dyDescent="0.2">
      <c r="A7639" s="8">
        <v>41957</v>
      </c>
      <c r="B7639" s="3">
        <v>7</v>
      </c>
      <c r="C7639" s="3">
        <v>1064</v>
      </c>
      <c r="D7639" s="3">
        <v>43</v>
      </c>
      <c r="E7639" s="3"/>
      <c r="F7639" s="3"/>
      <c r="G7639" s="3">
        <v>22</v>
      </c>
      <c r="H7639" s="3">
        <v>1129</v>
      </c>
      <c r="I7639" s="3"/>
      <c r="J7639" s="3"/>
      <c r="K7639" s="3"/>
      <c r="L7639" s="3"/>
      <c r="M7639" s="3">
        <v>1698</v>
      </c>
    </row>
    <row r="7640" spans="1:13" x14ac:dyDescent="0.2">
      <c r="A7640" s="8">
        <v>41957</v>
      </c>
      <c r="B7640" s="3">
        <v>8</v>
      </c>
      <c r="C7640" s="3">
        <v>1116</v>
      </c>
      <c r="D7640" s="3">
        <v>45</v>
      </c>
      <c r="E7640" s="3"/>
      <c r="F7640" s="3"/>
      <c r="G7640" s="3">
        <v>24</v>
      </c>
      <c r="H7640" s="3">
        <v>1185</v>
      </c>
      <c r="I7640" s="3"/>
      <c r="J7640" s="3"/>
      <c r="K7640" s="3"/>
      <c r="L7640" s="3"/>
      <c r="M7640" s="3">
        <v>1767</v>
      </c>
    </row>
    <row r="7641" spans="1:13" x14ac:dyDescent="0.2">
      <c r="A7641" s="8">
        <v>41957</v>
      </c>
      <c r="B7641" s="3">
        <v>9</v>
      </c>
      <c r="C7641" s="3">
        <v>1131</v>
      </c>
      <c r="D7641" s="3">
        <v>46</v>
      </c>
      <c r="E7641" s="3"/>
      <c r="F7641" s="3"/>
      <c r="G7641" s="3">
        <v>26</v>
      </c>
      <c r="H7641" s="3">
        <v>1202</v>
      </c>
      <c r="I7641" s="3"/>
      <c r="J7641" s="3"/>
      <c r="K7641" s="3"/>
      <c r="L7641" s="3"/>
      <c r="M7641" s="3">
        <v>1799</v>
      </c>
    </row>
    <row r="7642" spans="1:13" x14ac:dyDescent="0.2">
      <c r="A7642" s="8">
        <v>41957</v>
      </c>
      <c r="B7642" s="3">
        <v>10</v>
      </c>
      <c r="C7642" s="3">
        <v>1153</v>
      </c>
      <c r="D7642" s="3">
        <v>47</v>
      </c>
      <c r="E7642" s="3"/>
      <c r="F7642" s="3"/>
      <c r="G7642" s="3">
        <v>26</v>
      </c>
      <c r="H7642" s="3">
        <v>1225</v>
      </c>
      <c r="I7642" s="3"/>
      <c r="J7642" s="3"/>
      <c r="K7642" s="3"/>
      <c r="L7642" s="3"/>
      <c r="M7642" s="3">
        <v>1828</v>
      </c>
    </row>
    <row r="7643" spans="1:13" x14ac:dyDescent="0.2">
      <c r="A7643" s="8">
        <v>41957</v>
      </c>
      <c r="B7643" s="3">
        <v>11</v>
      </c>
      <c r="C7643" s="3">
        <v>1156</v>
      </c>
      <c r="D7643" s="3">
        <v>47</v>
      </c>
      <c r="E7643" s="3"/>
      <c r="F7643" s="3"/>
      <c r="G7643" s="3">
        <v>29</v>
      </c>
      <c r="H7643" s="3">
        <v>1232</v>
      </c>
      <c r="I7643" s="3"/>
      <c r="J7643" s="3"/>
      <c r="K7643" s="3"/>
      <c r="L7643" s="3"/>
      <c r="M7643" s="3">
        <v>1840</v>
      </c>
    </row>
    <row r="7644" spans="1:13" x14ac:dyDescent="0.2">
      <c r="A7644" s="8">
        <v>41957</v>
      </c>
      <c r="B7644" s="3">
        <v>12</v>
      </c>
      <c r="C7644" s="3">
        <v>1147</v>
      </c>
      <c r="D7644" s="3">
        <v>47</v>
      </c>
      <c r="E7644" s="3"/>
      <c r="F7644" s="3"/>
      <c r="G7644" s="3">
        <v>32</v>
      </c>
      <c r="H7644" s="3">
        <v>1225</v>
      </c>
      <c r="I7644" s="3"/>
      <c r="J7644" s="3"/>
      <c r="K7644" s="3"/>
      <c r="L7644" s="3"/>
      <c r="M7644" s="3">
        <v>1843</v>
      </c>
    </row>
    <row r="7645" spans="1:13" x14ac:dyDescent="0.2">
      <c r="A7645" s="8">
        <v>41957</v>
      </c>
      <c r="B7645" s="3">
        <v>13</v>
      </c>
      <c r="C7645" s="3">
        <v>1129</v>
      </c>
      <c r="D7645" s="3">
        <v>46</v>
      </c>
      <c r="E7645" s="3"/>
      <c r="F7645" s="3"/>
      <c r="G7645" s="3">
        <v>29</v>
      </c>
      <c r="H7645" s="3">
        <v>1204</v>
      </c>
      <c r="I7645" s="3"/>
      <c r="J7645" s="3"/>
      <c r="K7645" s="3"/>
      <c r="L7645" s="3"/>
      <c r="M7645" s="3">
        <v>1816</v>
      </c>
    </row>
    <row r="7646" spans="1:13" x14ac:dyDescent="0.2">
      <c r="A7646" s="8">
        <v>41957</v>
      </c>
      <c r="B7646" s="3">
        <v>14</v>
      </c>
      <c r="C7646" s="3">
        <v>1122</v>
      </c>
      <c r="D7646" s="3">
        <v>46</v>
      </c>
      <c r="E7646" s="3"/>
      <c r="F7646" s="3"/>
      <c r="G7646" s="3">
        <v>34</v>
      </c>
      <c r="H7646" s="3">
        <v>1201</v>
      </c>
      <c r="I7646" s="3"/>
      <c r="J7646" s="3"/>
      <c r="K7646" s="3"/>
      <c r="L7646" s="3"/>
      <c r="M7646" s="3">
        <v>1819</v>
      </c>
    </row>
    <row r="7647" spans="1:13" x14ac:dyDescent="0.2">
      <c r="A7647" s="8">
        <v>41957</v>
      </c>
      <c r="B7647" s="3">
        <v>15</v>
      </c>
      <c r="C7647" s="3">
        <v>1115</v>
      </c>
      <c r="D7647" s="3">
        <v>45</v>
      </c>
      <c r="E7647" s="3"/>
      <c r="F7647" s="3"/>
      <c r="G7647" s="3">
        <v>29</v>
      </c>
      <c r="H7647" s="3">
        <v>1189</v>
      </c>
      <c r="I7647" s="3"/>
      <c r="J7647" s="3"/>
      <c r="K7647" s="3"/>
      <c r="L7647" s="3"/>
      <c r="M7647" s="3">
        <v>1793</v>
      </c>
    </row>
    <row r="7648" spans="1:13" x14ac:dyDescent="0.2">
      <c r="A7648" s="8">
        <v>41957</v>
      </c>
      <c r="B7648" s="3">
        <v>16</v>
      </c>
      <c r="C7648" s="3">
        <v>1122</v>
      </c>
      <c r="D7648" s="3">
        <v>46</v>
      </c>
      <c r="E7648" s="3"/>
      <c r="F7648" s="3"/>
      <c r="G7648" s="3">
        <v>29</v>
      </c>
      <c r="H7648" s="3">
        <v>1196</v>
      </c>
      <c r="I7648" s="3"/>
      <c r="J7648" s="3"/>
      <c r="K7648" s="3"/>
      <c r="L7648" s="3"/>
      <c r="M7648" s="3">
        <v>1799</v>
      </c>
    </row>
    <row r="7649" spans="1:13" x14ac:dyDescent="0.2">
      <c r="A7649" s="8">
        <v>41957</v>
      </c>
      <c r="B7649" s="3">
        <v>17</v>
      </c>
      <c r="C7649" s="3">
        <v>1157</v>
      </c>
      <c r="D7649" s="3">
        <v>47</v>
      </c>
      <c r="E7649" s="3"/>
      <c r="F7649" s="3"/>
      <c r="G7649" s="3">
        <v>24</v>
      </c>
      <c r="H7649" s="3">
        <v>1227</v>
      </c>
      <c r="I7649" s="3"/>
      <c r="J7649" s="3"/>
      <c r="K7649" s="3"/>
      <c r="L7649" s="3"/>
      <c r="M7649" s="3">
        <v>1854</v>
      </c>
    </row>
    <row r="7650" spans="1:13" x14ac:dyDescent="0.2">
      <c r="A7650" s="8">
        <v>41957</v>
      </c>
      <c r="B7650" s="3">
        <v>18</v>
      </c>
      <c r="C7650" s="3">
        <v>1265</v>
      </c>
      <c r="D7650" s="3">
        <v>51</v>
      </c>
      <c r="E7650" s="3"/>
      <c r="F7650" s="3"/>
      <c r="G7650" s="3">
        <v>24</v>
      </c>
      <c r="H7650" s="3">
        <v>1340</v>
      </c>
      <c r="I7650" s="3"/>
      <c r="J7650" s="3"/>
      <c r="K7650" s="3"/>
      <c r="L7650" s="3"/>
      <c r="M7650" s="3">
        <v>2016</v>
      </c>
    </row>
    <row r="7651" spans="1:13" x14ac:dyDescent="0.2">
      <c r="A7651" s="8">
        <v>41957</v>
      </c>
      <c r="B7651" s="3">
        <v>19</v>
      </c>
      <c r="C7651" s="3">
        <v>1245</v>
      </c>
      <c r="D7651" s="3">
        <v>50</v>
      </c>
      <c r="E7651" s="3"/>
      <c r="F7651" s="3"/>
      <c r="G7651" s="3">
        <v>24</v>
      </c>
      <c r="H7651" s="3">
        <v>1319</v>
      </c>
      <c r="I7651" s="3"/>
      <c r="J7651" s="3"/>
      <c r="K7651" s="3"/>
      <c r="L7651" s="3"/>
      <c r="M7651" s="3">
        <v>2000</v>
      </c>
    </row>
    <row r="7652" spans="1:13" x14ac:dyDescent="0.2">
      <c r="A7652" s="8">
        <v>41957</v>
      </c>
      <c r="B7652" s="3">
        <v>20</v>
      </c>
      <c r="C7652" s="3">
        <v>1219</v>
      </c>
      <c r="D7652" s="3">
        <v>49</v>
      </c>
      <c r="E7652" s="3"/>
      <c r="F7652" s="3"/>
      <c r="G7652" s="3">
        <v>23</v>
      </c>
      <c r="H7652" s="3">
        <v>1291</v>
      </c>
      <c r="I7652" s="3"/>
      <c r="J7652" s="3"/>
      <c r="K7652" s="3"/>
      <c r="L7652" s="3"/>
      <c r="M7652" s="3">
        <v>1940</v>
      </c>
    </row>
    <row r="7653" spans="1:13" x14ac:dyDescent="0.2">
      <c r="A7653" s="8">
        <v>41957</v>
      </c>
      <c r="B7653" s="3">
        <v>21</v>
      </c>
      <c r="C7653" s="3">
        <v>1183</v>
      </c>
      <c r="D7653" s="3">
        <v>48</v>
      </c>
      <c r="E7653" s="3"/>
      <c r="F7653" s="3"/>
      <c r="G7653" s="3">
        <v>23</v>
      </c>
      <c r="H7653" s="3">
        <v>1253</v>
      </c>
      <c r="I7653" s="3"/>
      <c r="J7653" s="3"/>
      <c r="K7653" s="3"/>
      <c r="L7653" s="3"/>
      <c r="M7653" s="3">
        <v>1889</v>
      </c>
    </row>
    <row r="7654" spans="1:13" x14ac:dyDescent="0.2">
      <c r="A7654" s="8">
        <v>41957</v>
      </c>
      <c r="B7654" s="3">
        <v>22</v>
      </c>
      <c r="C7654" s="3">
        <v>1126</v>
      </c>
      <c r="D7654" s="3">
        <v>45</v>
      </c>
      <c r="E7654" s="3"/>
      <c r="F7654" s="3"/>
      <c r="G7654" s="3">
        <v>22</v>
      </c>
      <c r="H7654" s="3">
        <v>1193</v>
      </c>
      <c r="I7654" s="3"/>
      <c r="J7654" s="3"/>
      <c r="K7654" s="3"/>
      <c r="L7654" s="3"/>
      <c r="M7654" s="3">
        <v>1791</v>
      </c>
    </row>
    <row r="7655" spans="1:13" x14ac:dyDescent="0.2">
      <c r="A7655" s="8">
        <v>41957</v>
      </c>
      <c r="B7655" s="3">
        <v>23</v>
      </c>
      <c r="C7655" s="3">
        <v>1054</v>
      </c>
      <c r="D7655" s="3">
        <v>43</v>
      </c>
      <c r="E7655" s="3"/>
      <c r="F7655" s="3"/>
      <c r="G7655" s="3">
        <v>23</v>
      </c>
      <c r="H7655" s="3">
        <v>1119</v>
      </c>
      <c r="I7655" s="3"/>
      <c r="J7655" s="3"/>
      <c r="K7655" s="3"/>
      <c r="L7655" s="3"/>
      <c r="M7655" s="3">
        <v>1679</v>
      </c>
    </row>
    <row r="7656" spans="1:13" x14ac:dyDescent="0.2">
      <c r="A7656" s="8">
        <v>41957</v>
      </c>
      <c r="B7656" s="3">
        <v>24</v>
      </c>
      <c r="C7656" s="3">
        <v>969</v>
      </c>
      <c r="D7656" s="3">
        <v>39</v>
      </c>
      <c r="E7656" s="3"/>
      <c r="F7656" s="3"/>
      <c r="G7656" s="3">
        <v>13</v>
      </c>
      <c r="H7656" s="3">
        <v>1021</v>
      </c>
      <c r="I7656" s="3"/>
      <c r="J7656" s="3"/>
      <c r="K7656" s="3"/>
      <c r="L7656" s="3"/>
      <c r="M7656" s="3">
        <v>1528</v>
      </c>
    </row>
    <row r="7657" spans="1:13" x14ac:dyDescent="0.2">
      <c r="A7657" s="8">
        <v>41958</v>
      </c>
      <c r="B7657" s="3">
        <v>1</v>
      </c>
      <c r="C7657" s="3">
        <v>910</v>
      </c>
      <c r="D7657" s="3">
        <v>37</v>
      </c>
      <c r="E7657" s="3"/>
      <c r="F7657" s="3"/>
      <c r="G7657" s="3">
        <v>13</v>
      </c>
      <c r="H7657" s="3">
        <v>959</v>
      </c>
      <c r="I7657" s="3"/>
      <c r="J7657" s="3"/>
      <c r="K7657" s="3"/>
      <c r="L7657" s="3"/>
      <c r="M7657" s="3">
        <v>1438</v>
      </c>
    </row>
    <row r="7658" spans="1:13" x14ac:dyDescent="0.2">
      <c r="A7658" s="8">
        <v>41958</v>
      </c>
      <c r="B7658" s="3">
        <v>2</v>
      </c>
      <c r="C7658" s="3">
        <v>866</v>
      </c>
      <c r="D7658" s="3">
        <v>35</v>
      </c>
      <c r="E7658" s="3"/>
      <c r="F7658" s="3"/>
      <c r="G7658" s="3">
        <v>13</v>
      </c>
      <c r="H7658" s="3">
        <v>913</v>
      </c>
      <c r="I7658" s="3"/>
      <c r="J7658" s="3"/>
      <c r="K7658" s="3"/>
      <c r="L7658" s="3"/>
      <c r="M7658" s="3">
        <v>1379</v>
      </c>
    </row>
    <row r="7659" spans="1:13" x14ac:dyDescent="0.2">
      <c r="A7659" s="8">
        <v>41958</v>
      </c>
      <c r="B7659" s="3">
        <v>3</v>
      </c>
      <c r="C7659" s="3">
        <v>846</v>
      </c>
      <c r="D7659" s="3">
        <v>34</v>
      </c>
      <c r="E7659" s="3"/>
      <c r="F7659" s="3"/>
      <c r="G7659" s="3">
        <v>13</v>
      </c>
      <c r="H7659" s="3">
        <v>893</v>
      </c>
      <c r="I7659" s="3"/>
      <c r="J7659" s="3"/>
      <c r="K7659" s="3"/>
      <c r="L7659" s="3"/>
      <c r="M7659" s="3">
        <v>1343</v>
      </c>
    </row>
    <row r="7660" spans="1:13" x14ac:dyDescent="0.2">
      <c r="A7660" s="8">
        <v>41958</v>
      </c>
      <c r="B7660" s="3">
        <v>4</v>
      </c>
      <c r="C7660" s="3">
        <v>829</v>
      </c>
      <c r="D7660" s="3">
        <v>33</v>
      </c>
      <c r="E7660" s="3"/>
      <c r="F7660" s="3"/>
      <c r="G7660" s="3">
        <v>13</v>
      </c>
      <c r="H7660" s="3">
        <v>875</v>
      </c>
      <c r="I7660" s="3"/>
      <c r="J7660" s="3"/>
      <c r="K7660" s="3"/>
      <c r="L7660" s="3"/>
      <c r="M7660" s="3">
        <v>1329</v>
      </c>
    </row>
    <row r="7661" spans="1:13" x14ac:dyDescent="0.2">
      <c r="A7661" s="8">
        <v>41958</v>
      </c>
      <c r="B7661" s="3">
        <v>5</v>
      </c>
      <c r="C7661" s="3">
        <v>841</v>
      </c>
      <c r="D7661" s="3">
        <v>34</v>
      </c>
      <c r="E7661" s="3"/>
      <c r="F7661" s="3"/>
      <c r="G7661" s="3">
        <v>13</v>
      </c>
      <c r="H7661" s="3">
        <v>888</v>
      </c>
      <c r="I7661" s="3"/>
      <c r="J7661" s="3"/>
      <c r="K7661" s="3"/>
      <c r="L7661" s="3"/>
      <c r="M7661" s="3">
        <v>1339</v>
      </c>
    </row>
    <row r="7662" spans="1:13" x14ac:dyDescent="0.2">
      <c r="A7662" s="8">
        <v>41958</v>
      </c>
      <c r="B7662" s="3">
        <v>6</v>
      </c>
      <c r="C7662" s="3">
        <v>876</v>
      </c>
      <c r="D7662" s="3">
        <v>35</v>
      </c>
      <c r="E7662" s="3"/>
      <c r="F7662" s="3"/>
      <c r="G7662" s="3">
        <v>13</v>
      </c>
      <c r="H7662" s="3">
        <v>924</v>
      </c>
      <c r="I7662" s="3"/>
      <c r="J7662" s="3"/>
      <c r="K7662" s="3"/>
      <c r="L7662" s="3"/>
      <c r="M7662" s="3">
        <v>1402</v>
      </c>
    </row>
    <row r="7663" spans="1:13" x14ac:dyDescent="0.2">
      <c r="A7663" s="8">
        <v>41958</v>
      </c>
      <c r="B7663" s="3">
        <v>7</v>
      </c>
      <c r="C7663" s="3">
        <v>927</v>
      </c>
      <c r="D7663" s="3">
        <v>37</v>
      </c>
      <c r="E7663" s="3"/>
      <c r="F7663" s="3"/>
      <c r="G7663" s="3">
        <v>13</v>
      </c>
      <c r="H7663" s="3">
        <v>977</v>
      </c>
      <c r="I7663" s="3"/>
      <c r="J7663" s="3"/>
      <c r="K7663" s="3"/>
      <c r="L7663" s="3"/>
      <c r="M7663" s="3">
        <v>1472</v>
      </c>
    </row>
    <row r="7664" spans="1:13" x14ac:dyDescent="0.2">
      <c r="A7664" s="8">
        <v>41958</v>
      </c>
      <c r="B7664" s="3">
        <v>8</v>
      </c>
      <c r="C7664" s="3">
        <v>951</v>
      </c>
      <c r="D7664" s="3">
        <v>38</v>
      </c>
      <c r="E7664" s="3"/>
      <c r="F7664" s="3"/>
      <c r="G7664" s="3">
        <v>13</v>
      </c>
      <c r="H7664" s="3">
        <v>1002</v>
      </c>
      <c r="I7664" s="3"/>
      <c r="J7664" s="3"/>
      <c r="K7664" s="3"/>
      <c r="L7664" s="3"/>
      <c r="M7664" s="3">
        <v>1496</v>
      </c>
    </row>
    <row r="7665" spans="1:13" x14ac:dyDescent="0.2">
      <c r="A7665" s="8">
        <v>41958</v>
      </c>
      <c r="B7665" s="3">
        <v>9</v>
      </c>
      <c r="C7665" s="3">
        <v>1017</v>
      </c>
      <c r="D7665" s="3">
        <v>41</v>
      </c>
      <c r="E7665" s="3"/>
      <c r="F7665" s="3"/>
      <c r="G7665" s="3">
        <v>16</v>
      </c>
      <c r="H7665" s="3">
        <v>1074</v>
      </c>
      <c r="I7665" s="3"/>
      <c r="J7665" s="3"/>
      <c r="K7665" s="3"/>
      <c r="L7665" s="3"/>
      <c r="M7665" s="3">
        <v>1585</v>
      </c>
    </row>
    <row r="7666" spans="1:13" x14ac:dyDescent="0.2">
      <c r="A7666" s="8">
        <v>41958</v>
      </c>
      <c r="B7666" s="3">
        <v>10</v>
      </c>
      <c r="C7666" s="3">
        <v>1054</v>
      </c>
      <c r="D7666" s="3">
        <v>42</v>
      </c>
      <c r="E7666" s="3"/>
      <c r="F7666" s="3"/>
      <c r="G7666" s="3">
        <v>15</v>
      </c>
      <c r="H7666" s="3">
        <v>1111</v>
      </c>
      <c r="I7666" s="3"/>
      <c r="J7666" s="3"/>
      <c r="K7666" s="3"/>
      <c r="L7666" s="3"/>
      <c r="M7666" s="3">
        <v>1649</v>
      </c>
    </row>
    <row r="7667" spans="1:13" x14ac:dyDescent="0.2">
      <c r="A7667" s="8">
        <v>41958</v>
      </c>
      <c r="B7667" s="3">
        <v>11</v>
      </c>
      <c r="C7667" s="3">
        <v>1064</v>
      </c>
      <c r="D7667" s="3">
        <v>43</v>
      </c>
      <c r="E7667" s="3"/>
      <c r="F7667" s="3"/>
      <c r="G7667" s="3">
        <v>22</v>
      </c>
      <c r="H7667" s="3">
        <v>1129</v>
      </c>
      <c r="I7667" s="3"/>
      <c r="J7667" s="3"/>
      <c r="K7667" s="3"/>
      <c r="L7667" s="3"/>
      <c r="M7667" s="3">
        <v>1679</v>
      </c>
    </row>
    <row r="7668" spans="1:13" x14ac:dyDescent="0.2">
      <c r="A7668" s="8">
        <v>41958</v>
      </c>
      <c r="B7668" s="3">
        <v>12</v>
      </c>
      <c r="C7668" s="3">
        <v>1050</v>
      </c>
      <c r="D7668" s="3">
        <v>42</v>
      </c>
      <c r="E7668" s="3"/>
      <c r="F7668" s="3"/>
      <c r="G7668" s="3">
        <v>18</v>
      </c>
      <c r="H7668" s="3">
        <v>1110</v>
      </c>
      <c r="I7668" s="3"/>
      <c r="J7668" s="3"/>
      <c r="K7668" s="3"/>
      <c r="L7668" s="3"/>
      <c r="M7668" s="3">
        <v>1657</v>
      </c>
    </row>
    <row r="7669" spans="1:13" x14ac:dyDescent="0.2">
      <c r="A7669" s="8">
        <v>41958</v>
      </c>
      <c r="B7669" s="3">
        <v>13</v>
      </c>
      <c r="C7669" s="3">
        <v>1041</v>
      </c>
      <c r="D7669" s="3">
        <v>42</v>
      </c>
      <c r="E7669" s="3"/>
      <c r="F7669" s="3"/>
      <c r="G7669" s="3">
        <v>19</v>
      </c>
      <c r="H7669" s="3">
        <v>1102</v>
      </c>
      <c r="I7669" s="3"/>
      <c r="J7669" s="3"/>
      <c r="K7669" s="3"/>
      <c r="L7669" s="3"/>
      <c r="M7669" s="3">
        <v>1643</v>
      </c>
    </row>
    <row r="7670" spans="1:13" x14ac:dyDescent="0.2">
      <c r="A7670" s="8">
        <v>41958</v>
      </c>
      <c r="B7670" s="3">
        <v>14</v>
      </c>
      <c r="C7670" s="3">
        <v>1024</v>
      </c>
      <c r="D7670" s="3">
        <v>41</v>
      </c>
      <c r="E7670" s="3"/>
      <c r="F7670" s="3"/>
      <c r="G7670" s="3">
        <v>21</v>
      </c>
      <c r="H7670" s="3">
        <v>1086</v>
      </c>
      <c r="I7670" s="3"/>
      <c r="J7670" s="3"/>
      <c r="K7670" s="3"/>
      <c r="L7670" s="3"/>
      <c r="M7670" s="3">
        <v>1623</v>
      </c>
    </row>
    <row r="7671" spans="1:13" x14ac:dyDescent="0.2">
      <c r="A7671" s="8">
        <v>41958</v>
      </c>
      <c r="B7671" s="3">
        <v>15</v>
      </c>
      <c r="C7671" s="3">
        <v>1015</v>
      </c>
      <c r="D7671" s="3">
        <v>41</v>
      </c>
      <c r="E7671" s="3"/>
      <c r="F7671" s="3"/>
      <c r="G7671" s="3">
        <v>18</v>
      </c>
      <c r="H7671" s="3">
        <v>1074</v>
      </c>
      <c r="I7671" s="3"/>
      <c r="J7671" s="3"/>
      <c r="K7671" s="3"/>
      <c r="L7671" s="3"/>
      <c r="M7671" s="3">
        <v>1605</v>
      </c>
    </row>
    <row r="7672" spans="1:13" x14ac:dyDescent="0.2">
      <c r="A7672" s="8">
        <v>41958</v>
      </c>
      <c r="B7672" s="3">
        <v>16</v>
      </c>
      <c r="C7672" s="3">
        <v>1024</v>
      </c>
      <c r="D7672" s="3">
        <v>41</v>
      </c>
      <c r="E7672" s="3"/>
      <c r="F7672" s="3"/>
      <c r="G7672" s="3">
        <v>17</v>
      </c>
      <c r="H7672" s="3">
        <v>1082</v>
      </c>
      <c r="I7672" s="3"/>
      <c r="J7672" s="3"/>
      <c r="K7672" s="3"/>
      <c r="L7672" s="3"/>
      <c r="M7672" s="3">
        <v>1629</v>
      </c>
    </row>
    <row r="7673" spans="1:13" x14ac:dyDescent="0.2">
      <c r="A7673" s="8">
        <v>41958</v>
      </c>
      <c r="B7673" s="3">
        <v>17</v>
      </c>
      <c r="C7673" s="3">
        <v>1070</v>
      </c>
      <c r="D7673" s="3">
        <v>43</v>
      </c>
      <c r="E7673" s="3"/>
      <c r="F7673" s="3"/>
      <c r="G7673" s="3">
        <v>13</v>
      </c>
      <c r="H7673" s="3">
        <v>1126</v>
      </c>
      <c r="I7673" s="3"/>
      <c r="J7673" s="3"/>
      <c r="K7673" s="3"/>
      <c r="L7673" s="3"/>
      <c r="M7673" s="3">
        <v>1693</v>
      </c>
    </row>
    <row r="7674" spans="1:13" x14ac:dyDescent="0.2">
      <c r="A7674" s="8">
        <v>41958</v>
      </c>
      <c r="B7674" s="3">
        <v>18</v>
      </c>
      <c r="C7674" s="3">
        <v>1195</v>
      </c>
      <c r="D7674" s="3">
        <v>48</v>
      </c>
      <c r="E7674" s="3"/>
      <c r="F7674" s="3"/>
      <c r="G7674" s="3">
        <v>13</v>
      </c>
      <c r="H7674" s="3">
        <v>1255</v>
      </c>
      <c r="I7674" s="3"/>
      <c r="J7674" s="3"/>
      <c r="K7674" s="3"/>
      <c r="L7674" s="3"/>
      <c r="M7674" s="3">
        <v>1888</v>
      </c>
    </row>
    <row r="7675" spans="1:13" x14ac:dyDescent="0.2">
      <c r="A7675" s="8">
        <v>41958</v>
      </c>
      <c r="B7675" s="3">
        <v>19</v>
      </c>
      <c r="C7675" s="3">
        <v>1194</v>
      </c>
      <c r="D7675" s="3">
        <v>48</v>
      </c>
      <c r="E7675" s="3"/>
      <c r="F7675" s="3"/>
      <c r="G7675" s="3">
        <v>13</v>
      </c>
      <c r="H7675" s="3">
        <v>1254</v>
      </c>
      <c r="I7675" s="3"/>
      <c r="J7675" s="3"/>
      <c r="K7675" s="3"/>
      <c r="L7675" s="3"/>
      <c r="M7675" s="3">
        <v>1892</v>
      </c>
    </row>
    <row r="7676" spans="1:13" x14ac:dyDescent="0.2">
      <c r="A7676" s="8">
        <v>41958</v>
      </c>
      <c r="B7676" s="3">
        <v>20</v>
      </c>
      <c r="C7676" s="3">
        <v>1181</v>
      </c>
      <c r="D7676" s="3">
        <v>47</v>
      </c>
      <c r="E7676" s="3"/>
      <c r="F7676" s="3"/>
      <c r="G7676" s="3">
        <v>13</v>
      </c>
      <c r="H7676" s="3">
        <v>1241</v>
      </c>
      <c r="I7676" s="3"/>
      <c r="J7676" s="3"/>
      <c r="K7676" s="3"/>
      <c r="L7676" s="3"/>
      <c r="M7676" s="3">
        <v>1880</v>
      </c>
    </row>
    <row r="7677" spans="1:13" x14ac:dyDescent="0.2">
      <c r="A7677" s="8">
        <v>41958</v>
      </c>
      <c r="B7677" s="3">
        <v>21</v>
      </c>
      <c r="C7677" s="3">
        <v>1144</v>
      </c>
      <c r="D7677" s="3">
        <v>46</v>
      </c>
      <c r="E7677" s="3"/>
      <c r="F7677" s="3"/>
      <c r="G7677" s="3">
        <v>13</v>
      </c>
      <c r="H7677" s="3">
        <v>1202</v>
      </c>
      <c r="I7677" s="3"/>
      <c r="J7677" s="3"/>
      <c r="K7677" s="3"/>
      <c r="L7677" s="3"/>
      <c r="M7677" s="3">
        <v>1819</v>
      </c>
    </row>
    <row r="7678" spans="1:13" x14ac:dyDescent="0.2">
      <c r="A7678" s="8">
        <v>41958</v>
      </c>
      <c r="B7678" s="3">
        <v>22</v>
      </c>
      <c r="C7678" s="3">
        <v>1105</v>
      </c>
      <c r="D7678" s="3">
        <v>44</v>
      </c>
      <c r="E7678" s="3"/>
      <c r="F7678" s="3"/>
      <c r="G7678" s="3">
        <v>13</v>
      </c>
      <c r="H7678" s="3">
        <v>1162</v>
      </c>
      <c r="I7678" s="3"/>
      <c r="J7678" s="3"/>
      <c r="K7678" s="3"/>
      <c r="L7678" s="3"/>
      <c r="M7678" s="3">
        <v>1751</v>
      </c>
    </row>
    <row r="7679" spans="1:13" x14ac:dyDescent="0.2">
      <c r="A7679" s="8">
        <v>41958</v>
      </c>
      <c r="B7679" s="3">
        <v>23</v>
      </c>
      <c r="C7679" s="3">
        <v>1036</v>
      </c>
      <c r="D7679" s="3">
        <v>42</v>
      </c>
      <c r="E7679" s="3"/>
      <c r="F7679" s="3"/>
      <c r="G7679" s="3">
        <v>13</v>
      </c>
      <c r="H7679" s="3">
        <v>1090</v>
      </c>
      <c r="I7679" s="3"/>
      <c r="J7679" s="3"/>
      <c r="K7679" s="3"/>
      <c r="L7679" s="3"/>
      <c r="M7679" s="3">
        <v>1638</v>
      </c>
    </row>
    <row r="7680" spans="1:13" x14ac:dyDescent="0.2">
      <c r="A7680" s="8">
        <v>41958</v>
      </c>
      <c r="B7680" s="3">
        <v>24</v>
      </c>
      <c r="C7680" s="3">
        <v>962</v>
      </c>
      <c r="D7680" s="3">
        <v>39</v>
      </c>
      <c r="E7680" s="3"/>
      <c r="F7680" s="3"/>
      <c r="G7680" s="3">
        <v>13</v>
      </c>
      <c r="H7680" s="3">
        <v>1013</v>
      </c>
      <c r="I7680" s="3"/>
      <c r="J7680" s="3"/>
      <c r="K7680" s="3"/>
      <c r="L7680" s="3"/>
      <c r="M7680" s="3">
        <v>1527</v>
      </c>
    </row>
    <row r="7681" spans="1:13" x14ac:dyDescent="0.2">
      <c r="A7681" s="8">
        <v>41959</v>
      </c>
      <c r="B7681" s="3">
        <v>1</v>
      </c>
      <c r="C7681" s="3">
        <v>894</v>
      </c>
      <c r="D7681" s="3">
        <v>36</v>
      </c>
      <c r="E7681" s="3"/>
      <c r="F7681" s="3"/>
      <c r="G7681" s="3">
        <v>13</v>
      </c>
      <c r="H7681" s="3">
        <v>943</v>
      </c>
      <c r="I7681" s="3"/>
      <c r="J7681" s="3"/>
      <c r="K7681" s="3"/>
      <c r="L7681" s="3"/>
      <c r="M7681" s="3">
        <v>1421</v>
      </c>
    </row>
    <row r="7682" spans="1:13" x14ac:dyDescent="0.2">
      <c r="A7682" s="8">
        <v>41959</v>
      </c>
      <c r="B7682" s="3">
        <v>2</v>
      </c>
      <c r="C7682" s="3">
        <v>856</v>
      </c>
      <c r="D7682" s="3">
        <v>34</v>
      </c>
      <c r="E7682" s="3"/>
      <c r="F7682" s="3"/>
      <c r="G7682" s="3">
        <v>13</v>
      </c>
      <c r="H7682" s="3">
        <v>903</v>
      </c>
      <c r="I7682" s="3"/>
      <c r="J7682" s="3"/>
      <c r="K7682" s="3"/>
      <c r="L7682" s="3"/>
      <c r="M7682" s="3">
        <v>1359</v>
      </c>
    </row>
    <row r="7683" spans="1:13" x14ac:dyDescent="0.2">
      <c r="A7683" s="8">
        <v>41959</v>
      </c>
      <c r="B7683" s="3">
        <v>3</v>
      </c>
      <c r="C7683" s="3">
        <v>840</v>
      </c>
      <c r="D7683" s="3">
        <v>34</v>
      </c>
      <c r="E7683" s="3"/>
      <c r="F7683" s="3"/>
      <c r="G7683" s="3">
        <v>13</v>
      </c>
      <c r="H7683" s="3">
        <v>886</v>
      </c>
      <c r="I7683" s="3"/>
      <c r="J7683" s="3"/>
      <c r="K7683" s="3"/>
      <c r="L7683" s="3"/>
      <c r="M7683" s="3">
        <v>1329</v>
      </c>
    </row>
    <row r="7684" spans="1:13" x14ac:dyDescent="0.2">
      <c r="A7684" s="8">
        <v>41959</v>
      </c>
      <c r="B7684" s="3">
        <v>4</v>
      </c>
      <c r="C7684" s="3">
        <v>831</v>
      </c>
      <c r="D7684" s="3">
        <v>33</v>
      </c>
      <c r="E7684" s="3"/>
      <c r="F7684" s="3"/>
      <c r="G7684" s="3">
        <v>13</v>
      </c>
      <c r="H7684" s="3">
        <v>877</v>
      </c>
      <c r="I7684" s="3"/>
      <c r="J7684" s="3"/>
      <c r="K7684" s="3"/>
      <c r="L7684" s="3"/>
      <c r="M7684" s="3">
        <v>1316</v>
      </c>
    </row>
    <row r="7685" spans="1:13" x14ac:dyDescent="0.2">
      <c r="A7685" s="8">
        <v>41959</v>
      </c>
      <c r="B7685" s="3">
        <v>5</v>
      </c>
      <c r="C7685" s="3">
        <v>838</v>
      </c>
      <c r="D7685" s="3">
        <v>34</v>
      </c>
      <c r="E7685" s="3"/>
      <c r="F7685" s="3"/>
      <c r="G7685" s="3">
        <v>13</v>
      </c>
      <c r="H7685" s="3">
        <v>884</v>
      </c>
      <c r="I7685" s="3"/>
      <c r="J7685" s="3"/>
      <c r="K7685" s="3"/>
      <c r="L7685" s="3"/>
      <c r="M7685" s="3">
        <v>1331</v>
      </c>
    </row>
    <row r="7686" spans="1:13" x14ac:dyDescent="0.2">
      <c r="A7686" s="8">
        <v>41959</v>
      </c>
      <c r="B7686" s="3">
        <v>6</v>
      </c>
      <c r="C7686" s="3">
        <v>871</v>
      </c>
      <c r="D7686" s="3">
        <v>35</v>
      </c>
      <c r="E7686" s="3"/>
      <c r="F7686" s="3"/>
      <c r="G7686" s="3">
        <v>13</v>
      </c>
      <c r="H7686" s="3">
        <v>919</v>
      </c>
      <c r="I7686" s="3"/>
      <c r="J7686" s="3"/>
      <c r="K7686" s="3"/>
      <c r="L7686" s="3"/>
      <c r="M7686" s="3">
        <v>1379</v>
      </c>
    </row>
    <row r="7687" spans="1:13" x14ac:dyDescent="0.2">
      <c r="A7687" s="8">
        <v>41959</v>
      </c>
      <c r="B7687" s="3">
        <v>7</v>
      </c>
      <c r="C7687" s="3">
        <v>915</v>
      </c>
      <c r="D7687" s="3">
        <v>37</v>
      </c>
      <c r="E7687" s="3"/>
      <c r="F7687" s="3"/>
      <c r="G7687" s="3">
        <v>13</v>
      </c>
      <c r="H7687" s="3">
        <v>964</v>
      </c>
      <c r="I7687" s="3"/>
      <c r="J7687" s="3"/>
      <c r="K7687" s="3"/>
      <c r="L7687" s="3"/>
      <c r="M7687" s="3">
        <v>1445</v>
      </c>
    </row>
    <row r="7688" spans="1:13" x14ac:dyDescent="0.2">
      <c r="A7688" s="8">
        <v>41959</v>
      </c>
      <c r="B7688" s="3">
        <v>8</v>
      </c>
      <c r="C7688" s="3">
        <v>942</v>
      </c>
      <c r="D7688" s="3">
        <v>38</v>
      </c>
      <c r="E7688" s="3"/>
      <c r="F7688" s="3"/>
      <c r="G7688" s="3">
        <v>13</v>
      </c>
      <c r="H7688" s="3">
        <v>993</v>
      </c>
      <c r="I7688" s="3"/>
      <c r="J7688" s="3"/>
      <c r="K7688" s="3"/>
      <c r="L7688" s="3"/>
      <c r="M7688" s="3">
        <v>1490</v>
      </c>
    </row>
    <row r="7689" spans="1:13" x14ac:dyDescent="0.2">
      <c r="A7689" s="8">
        <v>41959</v>
      </c>
      <c r="B7689" s="3">
        <v>9</v>
      </c>
      <c r="C7689" s="3">
        <v>1006</v>
      </c>
      <c r="D7689" s="3">
        <v>41</v>
      </c>
      <c r="E7689" s="3"/>
      <c r="F7689" s="3"/>
      <c r="G7689" s="3">
        <v>18</v>
      </c>
      <c r="H7689" s="3">
        <v>1064</v>
      </c>
      <c r="I7689" s="3"/>
      <c r="J7689" s="3"/>
      <c r="K7689" s="3"/>
      <c r="L7689" s="3"/>
      <c r="M7689" s="3">
        <v>1588</v>
      </c>
    </row>
    <row r="7690" spans="1:13" x14ac:dyDescent="0.2">
      <c r="A7690" s="8">
        <v>41959</v>
      </c>
      <c r="B7690" s="3">
        <v>10</v>
      </c>
      <c r="C7690" s="3">
        <v>1037</v>
      </c>
      <c r="D7690" s="3">
        <v>42</v>
      </c>
      <c r="E7690" s="3"/>
      <c r="F7690" s="3"/>
      <c r="G7690" s="3">
        <v>18</v>
      </c>
      <c r="H7690" s="3">
        <v>1096</v>
      </c>
      <c r="I7690" s="3"/>
      <c r="J7690" s="3"/>
      <c r="K7690" s="3"/>
      <c r="L7690" s="3"/>
      <c r="M7690" s="3">
        <v>1632</v>
      </c>
    </row>
    <row r="7691" spans="1:13" x14ac:dyDescent="0.2">
      <c r="A7691" s="8">
        <v>41959</v>
      </c>
      <c r="B7691" s="3">
        <v>11</v>
      </c>
      <c r="C7691" s="3">
        <v>1052</v>
      </c>
      <c r="D7691" s="3">
        <v>43</v>
      </c>
      <c r="E7691" s="3"/>
      <c r="F7691" s="3"/>
      <c r="G7691" s="3">
        <v>23</v>
      </c>
      <c r="H7691" s="3">
        <v>1117</v>
      </c>
      <c r="I7691" s="3"/>
      <c r="J7691" s="3"/>
      <c r="K7691" s="3"/>
      <c r="L7691" s="3"/>
      <c r="M7691" s="3">
        <v>1664</v>
      </c>
    </row>
    <row r="7692" spans="1:13" x14ac:dyDescent="0.2">
      <c r="A7692" s="8">
        <v>41959</v>
      </c>
      <c r="B7692" s="3">
        <v>12</v>
      </c>
      <c r="C7692" s="3">
        <v>1045</v>
      </c>
      <c r="D7692" s="3">
        <v>42</v>
      </c>
      <c r="E7692" s="3"/>
      <c r="F7692" s="3"/>
      <c r="G7692" s="3">
        <v>18</v>
      </c>
      <c r="H7692" s="3">
        <v>1105</v>
      </c>
      <c r="I7692" s="3"/>
      <c r="J7692" s="3"/>
      <c r="K7692" s="3"/>
      <c r="L7692" s="3"/>
      <c r="M7692" s="3">
        <v>1644</v>
      </c>
    </row>
    <row r="7693" spans="1:13" x14ac:dyDescent="0.2">
      <c r="A7693" s="8">
        <v>41959</v>
      </c>
      <c r="B7693" s="3">
        <v>13</v>
      </c>
      <c r="C7693" s="3">
        <v>1040</v>
      </c>
      <c r="D7693" s="3">
        <v>42</v>
      </c>
      <c r="E7693" s="3"/>
      <c r="F7693" s="3"/>
      <c r="G7693" s="3">
        <v>18</v>
      </c>
      <c r="H7693" s="3">
        <v>1100</v>
      </c>
      <c r="I7693" s="3"/>
      <c r="J7693" s="3"/>
      <c r="K7693" s="3"/>
      <c r="L7693" s="3"/>
      <c r="M7693" s="3">
        <v>1646</v>
      </c>
    </row>
    <row r="7694" spans="1:13" x14ac:dyDescent="0.2">
      <c r="A7694" s="8">
        <v>41959</v>
      </c>
      <c r="B7694" s="3">
        <v>14</v>
      </c>
      <c r="C7694" s="3">
        <v>1019</v>
      </c>
      <c r="D7694" s="3">
        <v>41</v>
      </c>
      <c r="E7694" s="3"/>
      <c r="F7694" s="3"/>
      <c r="G7694" s="3">
        <v>20</v>
      </c>
      <c r="H7694" s="3">
        <v>1080</v>
      </c>
      <c r="I7694" s="3"/>
      <c r="J7694" s="3"/>
      <c r="K7694" s="3"/>
      <c r="L7694" s="3"/>
      <c r="M7694" s="3">
        <v>1624</v>
      </c>
    </row>
    <row r="7695" spans="1:13" x14ac:dyDescent="0.2">
      <c r="A7695" s="8">
        <v>41959</v>
      </c>
      <c r="B7695" s="3">
        <v>15</v>
      </c>
      <c r="C7695" s="3">
        <v>1016</v>
      </c>
      <c r="D7695" s="3">
        <v>41</v>
      </c>
      <c r="E7695" s="3"/>
      <c r="F7695" s="3"/>
      <c r="G7695" s="3">
        <v>15</v>
      </c>
      <c r="H7695" s="3">
        <v>1072</v>
      </c>
      <c r="I7695" s="3"/>
      <c r="J7695" s="3"/>
      <c r="K7695" s="3"/>
      <c r="L7695" s="3"/>
      <c r="M7695" s="3">
        <v>1612</v>
      </c>
    </row>
    <row r="7696" spans="1:13" x14ac:dyDescent="0.2">
      <c r="A7696" s="8">
        <v>41959</v>
      </c>
      <c r="B7696" s="3">
        <v>16</v>
      </c>
      <c r="C7696" s="3">
        <v>1019</v>
      </c>
      <c r="D7696" s="3">
        <v>41</v>
      </c>
      <c r="E7696" s="3"/>
      <c r="F7696" s="3"/>
      <c r="G7696" s="3">
        <v>17</v>
      </c>
      <c r="H7696" s="3">
        <v>1077</v>
      </c>
      <c r="I7696" s="3"/>
      <c r="J7696" s="3"/>
      <c r="K7696" s="3"/>
      <c r="L7696" s="3"/>
      <c r="M7696" s="3">
        <v>1630</v>
      </c>
    </row>
    <row r="7697" spans="1:13" x14ac:dyDescent="0.2">
      <c r="A7697" s="8">
        <v>41959</v>
      </c>
      <c r="B7697" s="3">
        <v>17</v>
      </c>
      <c r="C7697" s="3">
        <v>1109</v>
      </c>
      <c r="D7697" s="3">
        <v>44</v>
      </c>
      <c r="E7697" s="3"/>
      <c r="F7697" s="3"/>
      <c r="G7697" s="3">
        <v>14</v>
      </c>
      <c r="H7697" s="3">
        <v>1167</v>
      </c>
      <c r="I7697" s="3"/>
      <c r="J7697" s="3"/>
      <c r="K7697" s="3"/>
      <c r="L7697" s="3"/>
      <c r="M7697" s="3">
        <v>1768</v>
      </c>
    </row>
    <row r="7698" spans="1:13" x14ac:dyDescent="0.2">
      <c r="A7698" s="8">
        <v>41959</v>
      </c>
      <c r="B7698" s="3">
        <v>18</v>
      </c>
      <c r="C7698" s="3">
        <v>1247</v>
      </c>
      <c r="D7698" s="3">
        <v>50</v>
      </c>
      <c r="E7698" s="3"/>
      <c r="F7698" s="3"/>
      <c r="G7698" s="3">
        <v>13</v>
      </c>
      <c r="H7698" s="3">
        <v>1310</v>
      </c>
      <c r="I7698" s="3"/>
      <c r="J7698" s="3"/>
      <c r="K7698" s="3"/>
      <c r="L7698" s="3"/>
      <c r="M7698" s="3">
        <v>1975</v>
      </c>
    </row>
    <row r="7699" spans="1:13" x14ac:dyDescent="0.2">
      <c r="A7699" s="8">
        <v>41959</v>
      </c>
      <c r="B7699" s="3">
        <v>19</v>
      </c>
      <c r="C7699" s="3">
        <v>1255</v>
      </c>
      <c r="D7699" s="3">
        <v>50</v>
      </c>
      <c r="E7699" s="3"/>
      <c r="F7699" s="3"/>
      <c r="G7699" s="3">
        <v>13</v>
      </c>
      <c r="H7699" s="3">
        <v>1318</v>
      </c>
      <c r="I7699" s="3"/>
      <c r="J7699" s="3"/>
      <c r="K7699" s="3"/>
      <c r="L7699" s="3"/>
      <c r="M7699" s="3">
        <v>1984</v>
      </c>
    </row>
    <row r="7700" spans="1:13" x14ac:dyDescent="0.2">
      <c r="A7700" s="8">
        <v>41959</v>
      </c>
      <c r="B7700" s="3">
        <v>20</v>
      </c>
      <c r="C7700" s="3">
        <v>1245</v>
      </c>
      <c r="D7700" s="3">
        <v>50</v>
      </c>
      <c r="E7700" s="3"/>
      <c r="F7700" s="3"/>
      <c r="G7700" s="3">
        <v>13</v>
      </c>
      <c r="H7700" s="3">
        <v>1307</v>
      </c>
      <c r="I7700" s="3"/>
      <c r="J7700" s="3"/>
      <c r="K7700" s="3"/>
      <c r="L7700" s="3"/>
      <c r="M7700" s="3">
        <v>1952</v>
      </c>
    </row>
    <row r="7701" spans="1:13" x14ac:dyDescent="0.2">
      <c r="A7701" s="8">
        <v>41959</v>
      </c>
      <c r="B7701" s="3">
        <v>21</v>
      </c>
      <c r="C7701" s="3">
        <v>1204</v>
      </c>
      <c r="D7701" s="3">
        <v>48</v>
      </c>
      <c r="E7701" s="3"/>
      <c r="F7701" s="3"/>
      <c r="G7701" s="3">
        <v>13</v>
      </c>
      <c r="H7701" s="3">
        <v>1265</v>
      </c>
      <c r="I7701" s="3"/>
      <c r="J7701" s="3"/>
      <c r="K7701" s="3"/>
      <c r="L7701" s="3"/>
      <c r="M7701" s="3">
        <v>1897</v>
      </c>
    </row>
    <row r="7702" spans="1:13" x14ac:dyDescent="0.2">
      <c r="A7702" s="8">
        <v>41959</v>
      </c>
      <c r="B7702" s="3">
        <v>22</v>
      </c>
      <c r="C7702" s="3">
        <v>1140</v>
      </c>
      <c r="D7702" s="3">
        <v>46</v>
      </c>
      <c r="E7702" s="3"/>
      <c r="F7702" s="3"/>
      <c r="G7702" s="3">
        <v>13</v>
      </c>
      <c r="H7702" s="3">
        <v>1198</v>
      </c>
      <c r="I7702" s="3"/>
      <c r="J7702" s="3"/>
      <c r="K7702" s="3"/>
      <c r="L7702" s="3"/>
      <c r="M7702" s="3">
        <v>1788</v>
      </c>
    </row>
    <row r="7703" spans="1:13" x14ac:dyDescent="0.2">
      <c r="A7703" s="8">
        <v>41959</v>
      </c>
      <c r="B7703" s="3">
        <v>23</v>
      </c>
      <c r="C7703" s="3">
        <v>1040</v>
      </c>
      <c r="D7703" s="3">
        <v>42</v>
      </c>
      <c r="E7703" s="3"/>
      <c r="F7703" s="3"/>
      <c r="G7703" s="3">
        <v>13</v>
      </c>
      <c r="H7703" s="3">
        <v>1094</v>
      </c>
      <c r="I7703" s="3"/>
      <c r="J7703" s="3"/>
      <c r="K7703" s="3"/>
      <c r="L7703" s="3"/>
      <c r="M7703" s="3">
        <v>1638</v>
      </c>
    </row>
    <row r="7704" spans="1:13" x14ac:dyDescent="0.2">
      <c r="A7704" s="8">
        <v>41959</v>
      </c>
      <c r="B7704" s="3">
        <v>24</v>
      </c>
      <c r="C7704" s="3">
        <v>946</v>
      </c>
      <c r="D7704" s="3">
        <v>38</v>
      </c>
      <c r="E7704" s="3"/>
      <c r="F7704" s="3"/>
      <c r="G7704" s="3">
        <v>13</v>
      </c>
      <c r="H7704" s="3">
        <v>997</v>
      </c>
      <c r="I7704" s="3"/>
      <c r="J7704" s="3"/>
      <c r="K7704" s="3"/>
      <c r="L7704" s="3"/>
      <c r="M7704" s="3">
        <v>1500</v>
      </c>
    </row>
    <row r="7705" spans="1:13" x14ac:dyDescent="0.2">
      <c r="A7705" s="8">
        <v>41960</v>
      </c>
      <c r="B7705" s="3">
        <v>1</v>
      </c>
      <c r="C7705" s="3">
        <v>890</v>
      </c>
      <c r="D7705" s="3">
        <v>36</v>
      </c>
      <c r="E7705" s="3"/>
      <c r="F7705" s="3"/>
      <c r="G7705" s="3">
        <v>13</v>
      </c>
      <c r="H7705" s="3">
        <v>938</v>
      </c>
      <c r="I7705" s="3"/>
      <c r="J7705" s="3"/>
      <c r="K7705" s="3"/>
      <c r="L7705" s="3"/>
      <c r="M7705" s="3">
        <v>1425</v>
      </c>
    </row>
    <row r="7706" spans="1:13" x14ac:dyDescent="0.2">
      <c r="A7706" s="8">
        <v>41960</v>
      </c>
      <c r="B7706" s="3">
        <v>2</v>
      </c>
      <c r="C7706" s="3">
        <v>853</v>
      </c>
      <c r="D7706" s="3">
        <v>34</v>
      </c>
      <c r="E7706" s="3"/>
      <c r="F7706" s="3"/>
      <c r="G7706" s="3">
        <v>13</v>
      </c>
      <c r="H7706" s="3">
        <v>900</v>
      </c>
      <c r="I7706" s="3"/>
      <c r="J7706" s="3"/>
      <c r="K7706" s="3"/>
      <c r="L7706" s="3"/>
      <c r="M7706" s="3">
        <v>1372</v>
      </c>
    </row>
    <row r="7707" spans="1:13" x14ac:dyDescent="0.2">
      <c r="A7707" s="8">
        <v>41960</v>
      </c>
      <c r="B7707" s="3">
        <v>3</v>
      </c>
      <c r="C7707" s="3">
        <v>841</v>
      </c>
      <c r="D7707" s="3">
        <v>34</v>
      </c>
      <c r="E7707" s="3"/>
      <c r="F7707" s="3"/>
      <c r="G7707" s="3">
        <v>13</v>
      </c>
      <c r="H7707" s="3">
        <v>887</v>
      </c>
      <c r="I7707" s="3"/>
      <c r="J7707" s="3"/>
      <c r="K7707" s="3"/>
      <c r="L7707" s="3"/>
      <c r="M7707" s="3">
        <v>1351</v>
      </c>
    </row>
    <row r="7708" spans="1:13" x14ac:dyDescent="0.2">
      <c r="A7708" s="8">
        <v>41960</v>
      </c>
      <c r="B7708" s="3">
        <v>4</v>
      </c>
      <c r="C7708" s="3">
        <v>852</v>
      </c>
      <c r="D7708" s="3">
        <v>34</v>
      </c>
      <c r="E7708" s="3"/>
      <c r="F7708" s="3"/>
      <c r="G7708" s="3">
        <v>13</v>
      </c>
      <c r="H7708" s="3">
        <v>899</v>
      </c>
      <c r="I7708" s="3"/>
      <c r="J7708" s="3"/>
      <c r="K7708" s="3"/>
      <c r="L7708" s="3"/>
      <c r="M7708" s="3">
        <v>1363</v>
      </c>
    </row>
    <row r="7709" spans="1:13" x14ac:dyDescent="0.2">
      <c r="A7709" s="8">
        <v>41960</v>
      </c>
      <c r="B7709" s="3">
        <v>5</v>
      </c>
      <c r="C7709" s="3">
        <v>899</v>
      </c>
      <c r="D7709" s="3">
        <v>36</v>
      </c>
      <c r="E7709" s="3"/>
      <c r="F7709" s="3"/>
      <c r="G7709" s="3">
        <v>13</v>
      </c>
      <c r="H7709" s="3">
        <v>948</v>
      </c>
      <c r="I7709" s="3"/>
      <c r="J7709" s="3"/>
      <c r="K7709" s="3"/>
      <c r="L7709" s="3"/>
      <c r="M7709" s="3">
        <v>1436</v>
      </c>
    </row>
    <row r="7710" spans="1:13" x14ac:dyDescent="0.2">
      <c r="A7710" s="8">
        <v>41960</v>
      </c>
      <c r="B7710" s="3">
        <v>6</v>
      </c>
      <c r="C7710" s="3">
        <v>1005</v>
      </c>
      <c r="D7710" s="3">
        <v>40</v>
      </c>
      <c r="E7710" s="3"/>
      <c r="F7710" s="3"/>
      <c r="G7710" s="3">
        <v>13</v>
      </c>
      <c r="H7710" s="3">
        <v>1058</v>
      </c>
      <c r="I7710" s="3"/>
      <c r="J7710" s="3"/>
      <c r="K7710" s="3"/>
      <c r="L7710" s="3"/>
      <c r="M7710" s="3">
        <v>1584</v>
      </c>
    </row>
    <row r="7711" spans="1:13" x14ac:dyDescent="0.2">
      <c r="A7711" s="8">
        <v>41960</v>
      </c>
      <c r="B7711" s="3">
        <v>7</v>
      </c>
      <c r="C7711" s="3">
        <v>1159</v>
      </c>
      <c r="D7711" s="3">
        <v>46</v>
      </c>
      <c r="E7711" s="3"/>
      <c r="F7711" s="3"/>
      <c r="G7711" s="3">
        <v>13</v>
      </c>
      <c r="H7711" s="3">
        <v>1218</v>
      </c>
      <c r="I7711" s="3"/>
      <c r="J7711" s="3"/>
      <c r="K7711" s="3"/>
      <c r="L7711" s="3"/>
      <c r="M7711" s="3">
        <v>1805</v>
      </c>
    </row>
    <row r="7712" spans="1:13" x14ac:dyDescent="0.2">
      <c r="A7712" s="8">
        <v>41960</v>
      </c>
      <c r="B7712" s="3">
        <v>8</v>
      </c>
      <c r="C7712" s="3">
        <v>1212</v>
      </c>
      <c r="D7712" s="3">
        <v>48</v>
      </c>
      <c r="E7712" s="3"/>
      <c r="F7712" s="3"/>
      <c r="G7712" s="3">
        <v>13</v>
      </c>
      <c r="H7712" s="3">
        <v>1273</v>
      </c>
      <c r="I7712" s="3"/>
      <c r="J7712" s="3"/>
      <c r="K7712" s="3"/>
      <c r="L7712" s="3"/>
      <c r="M7712" s="3">
        <v>1891</v>
      </c>
    </row>
    <row r="7713" spans="1:13" x14ac:dyDescent="0.2">
      <c r="A7713" s="8">
        <v>41960</v>
      </c>
      <c r="B7713" s="3">
        <v>9</v>
      </c>
      <c r="C7713" s="3">
        <v>1218</v>
      </c>
      <c r="D7713" s="3">
        <v>49</v>
      </c>
      <c r="E7713" s="3"/>
      <c r="F7713" s="3"/>
      <c r="G7713" s="3">
        <v>19</v>
      </c>
      <c r="H7713" s="3">
        <v>1286</v>
      </c>
      <c r="I7713" s="3"/>
      <c r="J7713" s="3"/>
      <c r="K7713" s="3"/>
      <c r="L7713" s="3"/>
      <c r="M7713" s="3">
        <v>1906</v>
      </c>
    </row>
    <row r="7714" spans="1:13" x14ac:dyDescent="0.2">
      <c r="A7714" s="8">
        <v>41960</v>
      </c>
      <c r="B7714" s="3">
        <v>10</v>
      </c>
      <c r="C7714" s="3">
        <v>1191</v>
      </c>
      <c r="D7714" s="3">
        <v>48</v>
      </c>
      <c r="E7714" s="3"/>
      <c r="F7714" s="3"/>
      <c r="G7714" s="3">
        <v>22</v>
      </c>
      <c r="H7714" s="3">
        <v>1261</v>
      </c>
      <c r="I7714" s="3"/>
      <c r="J7714" s="3"/>
      <c r="K7714" s="3"/>
      <c r="L7714" s="3"/>
      <c r="M7714" s="3">
        <v>1882</v>
      </c>
    </row>
    <row r="7715" spans="1:13" x14ac:dyDescent="0.2">
      <c r="A7715" s="8">
        <v>41960</v>
      </c>
      <c r="B7715" s="3">
        <v>11</v>
      </c>
      <c r="C7715" s="3">
        <v>1178</v>
      </c>
      <c r="D7715" s="3">
        <v>47</v>
      </c>
      <c r="E7715" s="3"/>
      <c r="F7715" s="3"/>
      <c r="G7715" s="3">
        <v>19</v>
      </c>
      <c r="H7715" s="3">
        <v>1244</v>
      </c>
      <c r="I7715" s="3"/>
      <c r="J7715" s="3"/>
      <c r="K7715" s="3"/>
      <c r="L7715" s="3"/>
      <c r="M7715" s="3">
        <v>1880</v>
      </c>
    </row>
    <row r="7716" spans="1:13" x14ac:dyDescent="0.2">
      <c r="A7716" s="8">
        <v>41960</v>
      </c>
      <c r="B7716" s="3">
        <v>12</v>
      </c>
      <c r="C7716" s="3">
        <v>1176</v>
      </c>
      <c r="D7716" s="3">
        <v>47</v>
      </c>
      <c r="E7716" s="3"/>
      <c r="F7716" s="3"/>
      <c r="G7716" s="3">
        <v>23</v>
      </c>
      <c r="H7716" s="3">
        <v>1246</v>
      </c>
      <c r="I7716" s="3"/>
      <c r="J7716" s="3"/>
      <c r="K7716" s="3"/>
      <c r="L7716" s="3"/>
      <c r="M7716" s="3">
        <v>1873</v>
      </c>
    </row>
    <row r="7717" spans="1:13" x14ac:dyDescent="0.2">
      <c r="A7717" s="8">
        <v>41960</v>
      </c>
      <c r="B7717" s="3">
        <v>13</v>
      </c>
      <c r="C7717" s="3">
        <v>1161</v>
      </c>
      <c r="D7717" s="3">
        <v>47</v>
      </c>
      <c r="E7717" s="3"/>
      <c r="F7717" s="3"/>
      <c r="G7717" s="3">
        <v>20</v>
      </c>
      <c r="H7717" s="3">
        <v>1227</v>
      </c>
      <c r="I7717" s="3"/>
      <c r="J7717" s="3"/>
      <c r="K7717" s="3"/>
      <c r="L7717" s="3"/>
      <c r="M7717" s="3">
        <v>1848</v>
      </c>
    </row>
    <row r="7718" spans="1:13" x14ac:dyDescent="0.2">
      <c r="A7718" s="8">
        <v>41960</v>
      </c>
      <c r="B7718" s="3">
        <v>14</v>
      </c>
      <c r="C7718" s="3">
        <v>1145</v>
      </c>
      <c r="D7718" s="3">
        <v>46</v>
      </c>
      <c r="E7718" s="3"/>
      <c r="F7718" s="3"/>
      <c r="G7718" s="3">
        <v>22</v>
      </c>
      <c r="H7718" s="3">
        <v>1213</v>
      </c>
      <c r="I7718" s="3"/>
      <c r="J7718" s="3"/>
      <c r="K7718" s="3"/>
      <c r="L7718" s="3"/>
      <c r="M7718" s="3">
        <v>1822</v>
      </c>
    </row>
    <row r="7719" spans="1:13" x14ac:dyDescent="0.2">
      <c r="A7719" s="8">
        <v>41960</v>
      </c>
      <c r="B7719" s="3">
        <v>15</v>
      </c>
      <c r="C7719" s="3">
        <v>1131</v>
      </c>
      <c r="D7719" s="3">
        <v>45</v>
      </c>
      <c r="E7719" s="3"/>
      <c r="F7719" s="3"/>
      <c r="G7719" s="3">
        <v>18</v>
      </c>
      <c r="H7719" s="3">
        <v>1194</v>
      </c>
      <c r="I7719" s="3"/>
      <c r="J7719" s="3"/>
      <c r="K7719" s="3"/>
      <c r="L7719" s="3"/>
      <c r="M7719" s="3">
        <v>1803</v>
      </c>
    </row>
    <row r="7720" spans="1:13" x14ac:dyDescent="0.2">
      <c r="A7720" s="8">
        <v>41960</v>
      </c>
      <c r="B7720" s="3">
        <v>16</v>
      </c>
      <c r="C7720" s="3">
        <v>1147</v>
      </c>
      <c r="D7720" s="3">
        <v>46</v>
      </c>
      <c r="E7720" s="3"/>
      <c r="F7720" s="3"/>
      <c r="G7720" s="3">
        <v>16</v>
      </c>
      <c r="H7720" s="3">
        <v>1209</v>
      </c>
      <c r="I7720" s="3"/>
      <c r="J7720" s="3"/>
      <c r="K7720" s="3"/>
      <c r="L7720" s="3"/>
      <c r="M7720" s="3">
        <v>1827</v>
      </c>
    </row>
    <row r="7721" spans="1:13" x14ac:dyDescent="0.2">
      <c r="A7721" s="8">
        <v>41960</v>
      </c>
      <c r="B7721" s="3">
        <v>17</v>
      </c>
      <c r="C7721" s="3">
        <v>1205</v>
      </c>
      <c r="D7721" s="3">
        <v>48</v>
      </c>
      <c r="E7721" s="3"/>
      <c r="F7721" s="3"/>
      <c r="G7721" s="3">
        <v>14</v>
      </c>
      <c r="H7721" s="3">
        <v>1267</v>
      </c>
      <c r="I7721" s="3"/>
      <c r="J7721" s="3"/>
      <c r="K7721" s="3"/>
      <c r="L7721" s="3"/>
      <c r="M7721" s="3">
        <v>1911</v>
      </c>
    </row>
    <row r="7722" spans="1:13" x14ac:dyDescent="0.2">
      <c r="A7722" s="8">
        <v>41960</v>
      </c>
      <c r="B7722" s="3">
        <v>18</v>
      </c>
      <c r="C7722" s="3">
        <v>1341</v>
      </c>
      <c r="D7722" s="3">
        <v>54</v>
      </c>
      <c r="E7722" s="3"/>
      <c r="F7722" s="3"/>
      <c r="G7722" s="3">
        <v>13</v>
      </c>
      <c r="H7722" s="3">
        <v>1407</v>
      </c>
      <c r="I7722" s="3"/>
      <c r="J7722" s="3"/>
      <c r="K7722" s="3"/>
      <c r="L7722" s="3"/>
      <c r="M7722" s="3">
        <v>2105</v>
      </c>
    </row>
    <row r="7723" spans="1:13" x14ac:dyDescent="0.2">
      <c r="A7723" s="8">
        <v>41960</v>
      </c>
      <c r="B7723" s="3">
        <v>19</v>
      </c>
      <c r="C7723" s="3">
        <v>1357</v>
      </c>
      <c r="D7723" s="3">
        <v>54</v>
      </c>
      <c r="E7723" s="3"/>
      <c r="F7723" s="3"/>
      <c r="G7723" s="3">
        <v>13</v>
      </c>
      <c r="H7723" s="3">
        <v>1424</v>
      </c>
      <c r="I7723" s="3"/>
      <c r="J7723" s="3"/>
      <c r="K7723" s="3"/>
      <c r="L7723" s="3"/>
      <c r="M7723" s="3">
        <v>2131</v>
      </c>
    </row>
    <row r="7724" spans="1:13" x14ac:dyDescent="0.2">
      <c r="A7724" s="8">
        <v>41960</v>
      </c>
      <c r="B7724" s="3">
        <v>20</v>
      </c>
      <c r="C7724" s="3">
        <v>1333</v>
      </c>
      <c r="D7724" s="3">
        <v>53</v>
      </c>
      <c r="E7724" s="3"/>
      <c r="F7724" s="3"/>
      <c r="G7724" s="3">
        <v>13</v>
      </c>
      <c r="H7724" s="3">
        <v>1399</v>
      </c>
      <c r="I7724" s="3"/>
      <c r="J7724" s="3"/>
      <c r="K7724" s="3"/>
      <c r="L7724" s="3"/>
      <c r="M7724" s="3">
        <v>2091</v>
      </c>
    </row>
    <row r="7725" spans="1:13" x14ac:dyDescent="0.2">
      <c r="A7725" s="8">
        <v>41960</v>
      </c>
      <c r="B7725" s="3">
        <v>21</v>
      </c>
      <c r="C7725" s="3">
        <v>1296</v>
      </c>
      <c r="D7725" s="3">
        <v>52</v>
      </c>
      <c r="E7725" s="3"/>
      <c r="F7725" s="3"/>
      <c r="G7725" s="3">
        <v>13</v>
      </c>
      <c r="H7725" s="3">
        <v>1360</v>
      </c>
      <c r="I7725" s="3"/>
      <c r="J7725" s="3"/>
      <c r="K7725" s="3"/>
      <c r="L7725" s="3"/>
      <c r="M7725" s="3">
        <v>2041</v>
      </c>
    </row>
    <row r="7726" spans="1:13" x14ac:dyDescent="0.2">
      <c r="A7726" s="8">
        <v>41960</v>
      </c>
      <c r="B7726" s="3">
        <v>22</v>
      </c>
      <c r="C7726" s="3">
        <v>1222</v>
      </c>
      <c r="D7726" s="3">
        <v>49</v>
      </c>
      <c r="E7726" s="3"/>
      <c r="F7726" s="3"/>
      <c r="G7726" s="3">
        <v>13</v>
      </c>
      <c r="H7726" s="3">
        <v>1284</v>
      </c>
      <c r="I7726" s="3"/>
      <c r="J7726" s="3"/>
      <c r="K7726" s="3"/>
      <c r="L7726" s="3"/>
      <c r="M7726" s="3">
        <v>1923</v>
      </c>
    </row>
    <row r="7727" spans="1:13" x14ac:dyDescent="0.2">
      <c r="A7727" s="8">
        <v>41960</v>
      </c>
      <c r="B7727" s="3">
        <v>23</v>
      </c>
      <c r="C7727" s="3">
        <v>1110</v>
      </c>
      <c r="D7727" s="3">
        <v>44</v>
      </c>
      <c r="E7727" s="3"/>
      <c r="F7727" s="3"/>
      <c r="G7727" s="3">
        <v>13</v>
      </c>
      <c r="H7727" s="3">
        <v>1167</v>
      </c>
      <c r="I7727" s="3"/>
      <c r="J7727" s="3"/>
      <c r="K7727" s="3"/>
      <c r="L7727" s="3"/>
      <c r="M7727" s="3">
        <v>1753</v>
      </c>
    </row>
    <row r="7728" spans="1:13" x14ac:dyDescent="0.2">
      <c r="A7728" s="8">
        <v>41960</v>
      </c>
      <c r="B7728" s="3">
        <v>24</v>
      </c>
      <c r="C7728" s="3">
        <v>1015</v>
      </c>
      <c r="D7728" s="3">
        <v>41</v>
      </c>
      <c r="E7728" s="3"/>
      <c r="F7728" s="3"/>
      <c r="G7728" s="3">
        <v>13</v>
      </c>
      <c r="H7728" s="3">
        <v>1068</v>
      </c>
      <c r="I7728" s="3"/>
      <c r="J7728" s="3"/>
      <c r="K7728" s="3"/>
      <c r="L7728" s="3"/>
      <c r="M7728" s="3">
        <v>1612</v>
      </c>
    </row>
    <row r="7729" spans="1:13" x14ac:dyDescent="0.2">
      <c r="A7729" s="8">
        <v>41961</v>
      </c>
      <c r="B7729" s="3">
        <v>1</v>
      </c>
      <c r="C7729" s="3">
        <v>938</v>
      </c>
      <c r="D7729" s="3">
        <v>38</v>
      </c>
      <c r="E7729" s="3"/>
      <c r="F7729" s="3"/>
      <c r="G7729" s="3">
        <v>14</v>
      </c>
      <c r="H7729" s="3">
        <v>989</v>
      </c>
      <c r="I7729" s="3"/>
      <c r="J7729" s="3"/>
      <c r="K7729" s="3"/>
      <c r="L7729" s="3"/>
      <c r="M7729" s="3">
        <v>1515</v>
      </c>
    </row>
    <row r="7730" spans="1:13" x14ac:dyDescent="0.2">
      <c r="A7730" s="8">
        <v>41961</v>
      </c>
      <c r="B7730" s="3">
        <v>2</v>
      </c>
      <c r="C7730" s="3">
        <v>906</v>
      </c>
      <c r="D7730" s="3">
        <v>36</v>
      </c>
      <c r="E7730" s="3"/>
      <c r="F7730" s="3"/>
      <c r="G7730" s="3">
        <v>13</v>
      </c>
      <c r="H7730" s="3">
        <v>955</v>
      </c>
      <c r="I7730" s="3"/>
      <c r="J7730" s="3"/>
      <c r="K7730" s="3"/>
      <c r="L7730" s="3"/>
      <c r="M7730" s="3">
        <v>1470</v>
      </c>
    </row>
    <row r="7731" spans="1:13" x14ac:dyDescent="0.2">
      <c r="A7731" s="8">
        <v>41961</v>
      </c>
      <c r="B7731" s="3">
        <v>3</v>
      </c>
      <c r="C7731" s="3">
        <v>895</v>
      </c>
      <c r="D7731" s="3">
        <v>36</v>
      </c>
      <c r="E7731" s="3"/>
      <c r="F7731" s="3"/>
      <c r="G7731" s="3">
        <v>13</v>
      </c>
      <c r="H7731" s="3">
        <v>944</v>
      </c>
      <c r="I7731" s="3"/>
      <c r="J7731" s="3"/>
      <c r="K7731" s="3"/>
      <c r="L7731" s="3"/>
      <c r="M7731" s="3">
        <v>1452</v>
      </c>
    </row>
    <row r="7732" spans="1:13" x14ac:dyDescent="0.2">
      <c r="A7732" s="8">
        <v>41961</v>
      </c>
      <c r="B7732" s="3">
        <v>4</v>
      </c>
      <c r="C7732" s="3">
        <v>907</v>
      </c>
      <c r="D7732" s="3">
        <v>36</v>
      </c>
      <c r="E7732" s="3"/>
      <c r="F7732" s="3"/>
      <c r="G7732" s="3">
        <v>13</v>
      </c>
      <c r="H7732" s="3">
        <v>956</v>
      </c>
      <c r="I7732" s="3"/>
      <c r="J7732" s="3"/>
      <c r="K7732" s="3"/>
      <c r="L7732" s="3"/>
      <c r="M7732" s="3">
        <v>1466</v>
      </c>
    </row>
    <row r="7733" spans="1:13" x14ac:dyDescent="0.2">
      <c r="A7733" s="8">
        <v>41961</v>
      </c>
      <c r="B7733" s="3">
        <v>5</v>
      </c>
      <c r="C7733" s="3">
        <v>948</v>
      </c>
      <c r="D7733" s="3">
        <v>38</v>
      </c>
      <c r="E7733" s="3"/>
      <c r="F7733" s="3"/>
      <c r="G7733" s="3">
        <v>13</v>
      </c>
      <c r="H7733" s="3">
        <v>999</v>
      </c>
      <c r="I7733" s="3"/>
      <c r="J7733" s="3"/>
      <c r="K7733" s="3"/>
      <c r="L7733" s="3"/>
      <c r="M7733" s="3">
        <v>1529</v>
      </c>
    </row>
    <row r="7734" spans="1:13" x14ac:dyDescent="0.2">
      <c r="A7734" s="8">
        <v>41961</v>
      </c>
      <c r="B7734" s="3">
        <v>6</v>
      </c>
      <c r="C7734" s="3">
        <v>1057</v>
      </c>
      <c r="D7734" s="3">
        <v>42</v>
      </c>
      <c r="E7734" s="3"/>
      <c r="F7734" s="3"/>
      <c r="G7734" s="3">
        <v>13</v>
      </c>
      <c r="H7734" s="3">
        <v>1112</v>
      </c>
      <c r="I7734" s="3"/>
      <c r="J7734" s="3"/>
      <c r="K7734" s="3"/>
      <c r="L7734" s="3"/>
      <c r="M7734" s="3">
        <v>1683</v>
      </c>
    </row>
    <row r="7735" spans="1:13" x14ac:dyDescent="0.2">
      <c r="A7735" s="8">
        <v>41961</v>
      </c>
      <c r="B7735" s="3">
        <v>7</v>
      </c>
      <c r="C7735" s="3">
        <v>1222</v>
      </c>
      <c r="D7735" s="3">
        <v>49</v>
      </c>
      <c r="E7735" s="3"/>
      <c r="F7735" s="3"/>
      <c r="G7735" s="3">
        <v>13</v>
      </c>
      <c r="H7735" s="3">
        <v>1284</v>
      </c>
      <c r="I7735" s="3"/>
      <c r="J7735" s="3"/>
      <c r="K7735" s="3"/>
      <c r="L7735" s="3"/>
      <c r="M7735" s="3">
        <v>1920</v>
      </c>
    </row>
    <row r="7736" spans="1:13" x14ac:dyDescent="0.2">
      <c r="A7736" s="8">
        <v>41961</v>
      </c>
      <c r="B7736" s="3">
        <v>8</v>
      </c>
      <c r="C7736" s="3">
        <v>1257</v>
      </c>
      <c r="D7736" s="3">
        <v>50</v>
      </c>
      <c r="E7736" s="3"/>
      <c r="F7736" s="3"/>
      <c r="G7736" s="3">
        <v>16</v>
      </c>
      <c r="H7736" s="3">
        <v>1323</v>
      </c>
      <c r="I7736" s="3"/>
      <c r="J7736" s="3"/>
      <c r="K7736" s="3"/>
      <c r="L7736" s="3"/>
      <c r="M7736" s="3">
        <v>1970</v>
      </c>
    </row>
    <row r="7737" spans="1:13" x14ac:dyDescent="0.2">
      <c r="A7737" s="8">
        <v>41961</v>
      </c>
      <c r="B7737" s="3">
        <v>9</v>
      </c>
      <c r="C7737" s="3">
        <v>1255</v>
      </c>
      <c r="D7737" s="3">
        <v>50</v>
      </c>
      <c r="E7737" s="3"/>
      <c r="F7737" s="3"/>
      <c r="G7737" s="3">
        <v>14</v>
      </c>
      <c r="H7737" s="3">
        <v>1319</v>
      </c>
      <c r="I7737" s="3"/>
      <c r="J7737" s="3"/>
      <c r="K7737" s="3"/>
      <c r="L7737" s="3"/>
      <c r="M7737" s="3">
        <v>1973</v>
      </c>
    </row>
    <row r="7738" spans="1:13" x14ac:dyDescent="0.2">
      <c r="A7738" s="8">
        <v>41961</v>
      </c>
      <c r="B7738" s="3">
        <v>10</v>
      </c>
      <c r="C7738" s="3">
        <v>1232</v>
      </c>
      <c r="D7738" s="3">
        <v>49</v>
      </c>
      <c r="E7738" s="3"/>
      <c r="F7738" s="3"/>
      <c r="G7738" s="3">
        <v>17</v>
      </c>
      <c r="H7738" s="3">
        <v>1298</v>
      </c>
      <c r="I7738" s="3"/>
      <c r="J7738" s="3"/>
      <c r="K7738" s="3"/>
      <c r="L7738" s="3"/>
      <c r="M7738" s="3">
        <v>1954</v>
      </c>
    </row>
    <row r="7739" spans="1:13" x14ac:dyDescent="0.2">
      <c r="A7739" s="8">
        <v>41961</v>
      </c>
      <c r="B7739" s="3">
        <v>11</v>
      </c>
      <c r="C7739" s="3">
        <v>1214</v>
      </c>
      <c r="D7739" s="3">
        <v>49</v>
      </c>
      <c r="E7739" s="3"/>
      <c r="F7739" s="3"/>
      <c r="G7739" s="3">
        <v>20</v>
      </c>
      <c r="H7739" s="3">
        <v>1283</v>
      </c>
      <c r="I7739" s="3"/>
      <c r="J7739" s="3"/>
      <c r="K7739" s="3"/>
      <c r="L7739" s="3"/>
      <c r="M7739" s="3">
        <v>1932</v>
      </c>
    </row>
    <row r="7740" spans="1:13" x14ac:dyDescent="0.2">
      <c r="A7740" s="8">
        <v>41961</v>
      </c>
      <c r="B7740" s="3">
        <v>12</v>
      </c>
      <c r="C7740" s="3">
        <v>1208</v>
      </c>
      <c r="D7740" s="3">
        <v>48</v>
      </c>
      <c r="E7740" s="3"/>
      <c r="F7740" s="3"/>
      <c r="G7740" s="3">
        <v>15</v>
      </c>
      <c r="H7740" s="3">
        <v>1271</v>
      </c>
      <c r="I7740" s="3"/>
      <c r="J7740" s="3"/>
      <c r="K7740" s="3"/>
      <c r="L7740" s="3"/>
      <c r="M7740" s="3">
        <v>1923</v>
      </c>
    </row>
    <row r="7741" spans="1:13" x14ac:dyDescent="0.2">
      <c r="A7741" s="8">
        <v>41961</v>
      </c>
      <c r="B7741" s="3">
        <v>13</v>
      </c>
      <c r="C7741" s="3">
        <v>1185</v>
      </c>
      <c r="D7741" s="3">
        <v>48</v>
      </c>
      <c r="E7741" s="3"/>
      <c r="F7741" s="3"/>
      <c r="G7741" s="3">
        <v>19</v>
      </c>
      <c r="H7741" s="3">
        <v>1251</v>
      </c>
      <c r="I7741" s="3"/>
      <c r="J7741" s="3"/>
      <c r="K7741" s="3"/>
      <c r="L7741" s="3"/>
      <c r="M7741" s="3">
        <v>1891</v>
      </c>
    </row>
    <row r="7742" spans="1:13" x14ac:dyDescent="0.2">
      <c r="A7742" s="8">
        <v>41961</v>
      </c>
      <c r="B7742" s="3">
        <v>14</v>
      </c>
      <c r="C7742" s="3">
        <v>1170</v>
      </c>
      <c r="D7742" s="3">
        <v>47</v>
      </c>
      <c r="E7742" s="3"/>
      <c r="F7742" s="3"/>
      <c r="G7742" s="3">
        <v>18</v>
      </c>
      <c r="H7742" s="3">
        <v>1235</v>
      </c>
      <c r="I7742" s="3"/>
      <c r="J7742" s="3"/>
      <c r="K7742" s="3"/>
      <c r="L7742" s="3"/>
      <c r="M7742" s="3">
        <v>1875</v>
      </c>
    </row>
    <row r="7743" spans="1:13" x14ac:dyDescent="0.2">
      <c r="A7743" s="8">
        <v>41961</v>
      </c>
      <c r="B7743" s="3">
        <v>15</v>
      </c>
      <c r="C7743" s="3">
        <v>1164</v>
      </c>
      <c r="D7743" s="3">
        <v>47</v>
      </c>
      <c r="E7743" s="3"/>
      <c r="F7743" s="3"/>
      <c r="G7743" s="3">
        <v>17</v>
      </c>
      <c r="H7743" s="3">
        <v>1227</v>
      </c>
      <c r="I7743" s="3"/>
      <c r="J7743" s="3"/>
      <c r="K7743" s="3"/>
      <c r="L7743" s="3"/>
      <c r="M7743" s="3">
        <v>1859</v>
      </c>
    </row>
    <row r="7744" spans="1:13" x14ac:dyDescent="0.2">
      <c r="A7744" s="8">
        <v>41961</v>
      </c>
      <c r="B7744" s="3">
        <v>16</v>
      </c>
      <c r="C7744" s="3">
        <v>1167</v>
      </c>
      <c r="D7744" s="3">
        <v>47</v>
      </c>
      <c r="E7744" s="3"/>
      <c r="F7744" s="3"/>
      <c r="G7744" s="3">
        <v>15</v>
      </c>
      <c r="H7744" s="3">
        <v>1228</v>
      </c>
      <c r="I7744" s="3"/>
      <c r="J7744" s="3"/>
      <c r="K7744" s="3"/>
      <c r="L7744" s="3"/>
      <c r="M7744" s="3">
        <v>1871</v>
      </c>
    </row>
    <row r="7745" spans="1:13" x14ac:dyDescent="0.2">
      <c r="A7745" s="8">
        <v>41961</v>
      </c>
      <c r="B7745" s="3">
        <v>17</v>
      </c>
      <c r="C7745" s="3">
        <v>1232</v>
      </c>
      <c r="D7745" s="3">
        <v>49</v>
      </c>
      <c r="E7745" s="3"/>
      <c r="F7745" s="3"/>
      <c r="G7745" s="3">
        <v>13</v>
      </c>
      <c r="H7745" s="3">
        <v>1294</v>
      </c>
      <c r="I7745" s="3"/>
      <c r="J7745" s="3"/>
      <c r="K7745" s="3"/>
      <c r="L7745" s="3"/>
      <c r="M7745" s="3">
        <v>1952</v>
      </c>
    </row>
    <row r="7746" spans="1:13" x14ac:dyDescent="0.2">
      <c r="A7746" s="8">
        <v>41961</v>
      </c>
      <c r="B7746" s="3">
        <v>18</v>
      </c>
      <c r="C7746" s="3">
        <v>1355</v>
      </c>
      <c r="D7746" s="3">
        <v>54</v>
      </c>
      <c r="E7746" s="3"/>
      <c r="F7746" s="3"/>
      <c r="G7746" s="3">
        <v>13</v>
      </c>
      <c r="H7746" s="3">
        <v>1422</v>
      </c>
      <c r="I7746" s="3"/>
      <c r="J7746" s="3"/>
      <c r="K7746" s="3"/>
      <c r="L7746" s="3"/>
      <c r="M7746" s="3">
        <v>2138</v>
      </c>
    </row>
    <row r="7747" spans="1:13" x14ac:dyDescent="0.2">
      <c r="A7747" s="8">
        <v>41961</v>
      </c>
      <c r="B7747" s="3">
        <v>19</v>
      </c>
      <c r="C7747" s="3">
        <v>1360</v>
      </c>
      <c r="D7747" s="3">
        <v>54</v>
      </c>
      <c r="E7747" s="3"/>
      <c r="F7747" s="3"/>
      <c r="G7747" s="3">
        <v>13</v>
      </c>
      <c r="H7747" s="3">
        <v>1427</v>
      </c>
      <c r="I7747" s="3"/>
      <c r="J7747" s="3"/>
      <c r="K7747" s="3"/>
      <c r="L7747" s="3"/>
      <c r="M7747" s="3">
        <v>2146</v>
      </c>
    </row>
    <row r="7748" spans="1:13" x14ac:dyDescent="0.2">
      <c r="A7748" s="8">
        <v>41961</v>
      </c>
      <c r="B7748" s="3">
        <v>20</v>
      </c>
      <c r="C7748" s="3">
        <v>1339</v>
      </c>
      <c r="D7748" s="3">
        <v>53</v>
      </c>
      <c r="E7748" s="3"/>
      <c r="F7748" s="3"/>
      <c r="G7748" s="3">
        <v>13</v>
      </c>
      <c r="H7748" s="3">
        <v>1405</v>
      </c>
      <c r="I7748" s="3"/>
      <c r="J7748" s="3"/>
      <c r="K7748" s="3"/>
      <c r="L7748" s="3"/>
      <c r="M7748" s="3">
        <v>2117</v>
      </c>
    </row>
    <row r="7749" spans="1:13" x14ac:dyDescent="0.2">
      <c r="A7749" s="8">
        <v>41961</v>
      </c>
      <c r="B7749" s="3">
        <v>21</v>
      </c>
      <c r="C7749" s="3">
        <v>1296</v>
      </c>
      <c r="D7749" s="3">
        <v>52</v>
      </c>
      <c r="E7749" s="3"/>
      <c r="F7749" s="3"/>
      <c r="G7749" s="3">
        <v>13</v>
      </c>
      <c r="H7749" s="3">
        <v>1361</v>
      </c>
      <c r="I7749" s="3"/>
      <c r="J7749" s="3"/>
      <c r="K7749" s="3"/>
      <c r="L7749" s="3"/>
      <c r="M7749" s="3">
        <v>2046</v>
      </c>
    </row>
    <row r="7750" spans="1:13" x14ac:dyDescent="0.2">
      <c r="A7750" s="8">
        <v>41961</v>
      </c>
      <c r="B7750" s="3">
        <v>22</v>
      </c>
      <c r="C7750" s="3">
        <v>1219</v>
      </c>
      <c r="D7750" s="3">
        <v>49</v>
      </c>
      <c r="E7750" s="3"/>
      <c r="F7750" s="3"/>
      <c r="G7750" s="3">
        <v>13</v>
      </c>
      <c r="H7750" s="3">
        <v>1280</v>
      </c>
      <c r="I7750" s="3"/>
      <c r="J7750" s="3"/>
      <c r="K7750" s="3"/>
      <c r="L7750" s="3"/>
      <c r="M7750" s="3">
        <v>1915</v>
      </c>
    </row>
    <row r="7751" spans="1:13" x14ac:dyDescent="0.2">
      <c r="A7751" s="8">
        <v>41961</v>
      </c>
      <c r="B7751" s="3">
        <v>23</v>
      </c>
      <c r="C7751" s="3">
        <v>1111</v>
      </c>
      <c r="D7751" s="3">
        <v>44</v>
      </c>
      <c r="E7751" s="3"/>
      <c r="F7751" s="3"/>
      <c r="G7751" s="3">
        <v>13</v>
      </c>
      <c r="H7751" s="3">
        <v>1168</v>
      </c>
      <c r="I7751" s="3"/>
      <c r="J7751" s="3"/>
      <c r="K7751" s="3"/>
      <c r="L7751" s="3"/>
      <c r="M7751" s="3">
        <v>1759</v>
      </c>
    </row>
    <row r="7752" spans="1:13" x14ac:dyDescent="0.2">
      <c r="A7752" s="8">
        <v>41961</v>
      </c>
      <c r="B7752" s="3">
        <v>24</v>
      </c>
      <c r="C7752" s="3">
        <v>1002</v>
      </c>
      <c r="D7752" s="3">
        <v>40</v>
      </c>
      <c r="E7752" s="3"/>
      <c r="F7752" s="3"/>
      <c r="G7752" s="3">
        <v>13</v>
      </c>
      <c r="H7752" s="3">
        <v>1055</v>
      </c>
      <c r="I7752" s="3"/>
      <c r="J7752" s="3"/>
      <c r="K7752" s="3"/>
      <c r="L7752" s="3"/>
      <c r="M7752" s="3">
        <v>1593</v>
      </c>
    </row>
    <row r="7753" spans="1:13" x14ac:dyDescent="0.2">
      <c r="A7753" s="8">
        <v>41962</v>
      </c>
      <c r="B7753" s="3">
        <v>1</v>
      </c>
      <c r="C7753" s="3">
        <v>932</v>
      </c>
      <c r="D7753" s="3">
        <v>37</v>
      </c>
      <c r="E7753" s="3"/>
      <c r="F7753" s="3"/>
      <c r="G7753" s="3">
        <v>13</v>
      </c>
      <c r="H7753" s="3">
        <v>982</v>
      </c>
      <c r="I7753" s="3"/>
      <c r="J7753" s="3"/>
      <c r="K7753" s="3"/>
      <c r="L7753" s="3"/>
      <c r="M7753" s="3">
        <v>1488</v>
      </c>
    </row>
    <row r="7754" spans="1:13" x14ac:dyDescent="0.2">
      <c r="A7754" s="8">
        <v>41962</v>
      </c>
      <c r="B7754" s="3">
        <v>2</v>
      </c>
      <c r="C7754" s="3">
        <v>889</v>
      </c>
      <c r="D7754" s="3">
        <v>36</v>
      </c>
      <c r="E7754" s="3"/>
      <c r="F7754" s="3"/>
      <c r="G7754" s="3">
        <v>13</v>
      </c>
      <c r="H7754" s="3">
        <v>937</v>
      </c>
      <c r="I7754" s="3"/>
      <c r="J7754" s="3"/>
      <c r="K7754" s="3"/>
      <c r="L7754" s="3"/>
      <c r="M7754" s="3">
        <v>1417</v>
      </c>
    </row>
    <row r="7755" spans="1:13" x14ac:dyDescent="0.2">
      <c r="A7755" s="8">
        <v>41962</v>
      </c>
      <c r="B7755" s="3">
        <v>3</v>
      </c>
      <c r="C7755" s="3">
        <v>870</v>
      </c>
      <c r="D7755" s="3">
        <v>35</v>
      </c>
      <c r="E7755" s="3"/>
      <c r="F7755" s="3"/>
      <c r="G7755" s="3">
        <v>13</v>
      </c>
      <c r="H7755" s="3">
        <v>918</v>
      </c>
      <c r="I7755" s="3"/>
      <c r="J7755" s="3"/>
      <c r="K7755" s="3"/>
      <c r="L7755" s="3"/>
      <c r="M7755" s="3">
        <v>1403</v>
      </c>
    </row>
    <row r="7756" spans="1:13" x14ac:dyDescent="0.2">
      <c r="A7756" s="8">
        <v>41962</v>
      </c>
      <c r="B7756" s="3">
        <v>4</v>
      </c>
      <c r="C7756" s="3">
        <v>876</v>
      </c>
      <c r="D7756" s="3">
        <v>35</v>
      </c>
      <c r="E7756" s="3"/>
      <c r="F7756" s="3"/>
      <c r="G7756" s="3">
        <v>13</v>
      </c>
      <c r="H7756" s="3">
        <v>924</v>
      </c>
      <c r="I7756" s="3"/>
      <c r="J7756" s="3"/>
      <c r="K7756" s="3"/>
      <c r="L7756" s="3"/>
      <c r="M7756" s="3">
        <v>1404</v>
      </c>
    </row>
    <row r="7757" spans="1:13" x14ac:dyDescent="0.2">
      <c r="A7757" s="8">
        <v>41962</v>
      </c>
      <c r="B7757" s="3">
        <v>5</v>
      </c>
      <c r="C7757" s="3">
        <v>917</v>
      </c>
      <c r="D7757" s="3">
        <v>37</v>
      </c>
      <c r="E7757" s="3"/>
      <c r="F7757" s="3"/>
      <c r="G7757" s="3">
        <v>13</v>
      </c>
      <c r="H7757" s="3">
        <v>966</v>
      </c>
      <c r="I7757" s="3"/>
      <c r="J7757" s="3"/>
      <c r="K7757" s="3"/>
      <c r="L7757" s="3"/>
      <c r="M7757" s="3">
        <v>1464</v>
      </c>
    </row>
    <row r="7758" spans="1:13" x14ac:dyDescent="0.2">
      <c r="A7758" s="8">
        <v>41962</v>
      </c>
      <c r="B7758" s="3">
        <v>6</v>
      </c>
      <c r="C7758" s="3">
        <v>1009</v>
      </c>
      <c r="D7758" s="3">
        <v>40</v>
      </c>
      <c r="E7758" s="3"/>
      <c r="F7758" s="3"/>
      <c r="G7758" s="3">
        <v>13</v>
      </c>
      <c r="H7758" s="3">
        <v>1062</v>
      </c>
      <c r="I7758" s="3"/>
      <c r="J7758" s="3"/>
      <c r="K7758" s="3"/>
      <c r="L7758" s="3"/>
      <c r="M7758" s="3">
        <v>1599</v>
      </c>
    </row>
    <row r="7759" spans="1:13" x14ac:dyDescent="0.2">
      <c r="A7759" s="8">
        <v>41962</v>
      </c>
      <c r="B7759" s="3">
        <v>7</v>
      </c>
      <c r="C7759" s="3">
        <v>1157</v>
      </c>
      <c r="D7759" s="3">
        <v>46</v>
      </c>
      <c r="E7759" s="3"/>
      <c r="F7759" s="3"/>
      <c r="G7759" s="3">
        <v>13</v>
      </c>
      <c r="H7759" s="3">
        <v>1216</v>
      </c>
      <c r="I7759" s="3"/>
      <c r="J7759" s="3"/>
      <c r="K7759" s="3"/>
      <c r="L7759" s="3"/>
      <c r="M7759" s="3">
        <v>1810</v>
      </c>
    </row>
    <row r="7760" spans="1:13" x14ac:dyDescent="0.2">
      <c r="A7760" s="8">
        <v>41962</v>
      </c>
      <c r="B7760" s="3">
        <v>8</v>
      </c>
      <c r="C7760" s="3">
        <v>1216</v>
      </c>
      <c r="D7760" s="3">
        <v>49</v>
      </c>
      <c r="E7760" s="3"/>
      <c r="F7760" s="3"/>
      <c r="G7760" s="3">
        <v>13</v>
      </c>
      <c r="H7760" s="3">
        <v>1277</v>
      </c>
      <c r="I7760" s="3"/>
      <c r="J7760" s="3"/>
      <c r="K7760" s="3"/>
      <c r="L7760" s="3"/>
      <c r="M7760" s="3">
        <v>1897</v>
      </c>
    </row>
    <row r="7761" spans="1:13" x14ac:dyDescent="0.2">
      <c r="A7761" s="8">
        <v>41962</v>
      </c>
      <c r="B7761" s="3">
        <v>9</v>
      </c>
      <c r="C7761" s="3">
        <v>1220</v>
      </c>
      <c r="D7761" s="3">
        <v>49</v>
      </c>
      <c r="E7761" s="3"/>
      <c r="F7761" s="3"/>
      <c r="G7761" s="3">
        <v>14</v>
      </c>
      <c r="H7761" s="3">
        <v>1283</v>
      </c>
      <c r="I7761" s="3"/>
      <c r="J7761" s="3"/>
      <c r="K7761" s="3"/>
      <c r="L7761" s="3"/>
      <c r="M7761" s="3">
        <v>1911</v>
      </c>
    </row>
    <row r="7762" spans="1:13" x14ac:dyDescent="0.2">
      <c r="A7762" s="8">
        <v>41962</v>
      </c>
      <c r="B7762" s="3">
        <v>10</v>
      </c>
      <c r="C7762" s="3">
        <v>1234</v>
      </c>
      <c r="D7762" s="3">
        <v>49</v>
      </c>
      <c r="E7762" s="3"/>
      <c r="F7762" s="3"/>
      <c r="G7762" s="3">
        <v>13</v>
      </c>
      <c r="H7762" s="3">
        <v>1296</v>
      </c>
      <c r="I7762" s="3"/>
      <c r="J7762" s="3"/>
      <c r="K7762" s="3"/>
      <c r="L7762" s="3"/>
      <c r="M7762" s="3">
        <v>1937</v>
      </c>
    </row>
    <row r="7763" spans="1:13" x14ac:dyDescent="0.2">
      <c r="A7763" s="8">
        <v>41962</v>
      </c>
      <c r="B7763" s="3">
        <v>11</v>
      </c>
      <c r="C7763" s="3">
        <v>1236</v>
      </c>
      <c r="D7763" s="3">
        <v>50</v>
      </c>
      <c r="E7763" s="3"/>
      <c r="F7763" s="3"/>
      <c r="G7763" s="3">
        <v>16</v>
      </c>
      <c r="H7763" s="3">
        <v>1301</v>
      </c>
      <c r="I7763" s="3"/>
      <c r="J7763" s="3"/>
      <c r="K7763" s="3"/>
      <c r="L7763" s="3"/>
      <c r="M7763" s="3">
        <v>1948</v>
      </c>
    </row>
    <row r="7764" spans="1:13" x14ac:dyDescent="0.2">
      <c r="A7764" s="8">
        <v>41962</v>
      </c>
      <c r="B7764" s="3">
        <v>12</v>
      </c>
      <c r="C7764" s="3">
        <v>1227</v>
      </c>
      <c r="D7764" s="3">
        <v>49</v>
      </c>
      <c r="E7764" s="3"/>
      <c r="F7764" s="3"/>
      <c r="G7764" s="3">
        <v>15</v>
      </c>
      <c r="H7764" s="3">
        <v>1291</v>
      </c>
      <c r="I7764" s="3"/>
      <c r="J7764" s="3"/>
      <c r="K7764" s="3"/>
      <c r="L7764" s="3"/>
      <c r="M7764" s="3">
        <v>1944</v>
      </c>
    </row>
    <row r="7765" spans="1:13" x14ac:dyDescent="0.2">
      <c r="A7765" s="8">
        <v>41962</v>
      </c>
      <c r="B7765" s="3">
        <v>13</v>
      </c>
      <c r="C7765" s="3">
        <v>1221</v>
      </c>
      <c r="D7765" s="3">
        <v>49</v>
      </c>
      <c r="E7765" s="3"/>
      <c r="F7765" s="3"/>
      <c r="G7765" s="3">
        <v>15</v>
      </c>
      <c r="H7765" s="3">
        <v>1285</v>
      </c>
      <c r="I7765" s="3"/>
      <c r="J7765" s="3"/>
      <c r="K7765" s="3"/>
      <c r="L7765" s="3"/>
      <c r="M7765" s="3">
        <v>1937</v>
      </c>
    </row>
    <row r="7766" spans="1:13" x14ac:dyDescent="0.2">
      <c r="A7766" s="8">
        <v>41962</v>
      </c>
      <c r="B7766" s="3">
        <v>14</v>
      </c>
      <c r="C7766" s="3">
        <v>1199</v>
      </c>
      <c r="D7766" s="3">
        <v>48</v>
      </c>
      <c r="E7766" s="3"/>
      <c r="F7766" s="3"/>
      <c r="G7766" s="3">
        <v>15</v>
      </c>
      <c r="H7766" s="3">
        <v>1262</v>
      </c>
      <c r="I7766" s="3"/>
      <c r="J7766" s="3"/>
      <c r="K7766" s="3"/>
      <c r="L7766" s="3"/>
      <c r="M7766" s="3">
        <v>1910</v>
      </c>
    </row>
    <row r="7767" spans="1:13" x14ac:dyDescent="0.2">
      <c r="A7767" s="8">
        <v>41962</v>
      </c>
      <c r="B7767" s="3">
        <v>15</v>
      </c>
      <c r="C7767" s="3">
        <v>1203</v>
      </c>
      <c r="D7767" s="3">
        <v>48</v>
      </c>
      <c r="E7767" s="3"/>
      <c r="F7767" s="3"/>
      <c r="G7767" s="3">
        <v>13</v>
      </c>
      <c r="H7767" s="3">
        <v>1264</v>
      </c>
      <c r="I7767" s="3"/>
      <c r="J7767" s="3"/>
      <c r="K7767" s="3"/>
      <c r="L7767" s="3"/>
      <c r="M7767" s="3">
        <v>1901</v>
      </c>
    </row>
    <row r="7768" spans="1:13" x14ac:dyDescent="0.2">
      <c r="A7768" s="8">
        <v>41962</v>
      </c>
      <c r="B7768" s="3">
        <v>16</v>
      </c>
      <c r="C7768" s="3">
        <v>1203</v>
      </c>
      <c r="D7768" s="3">
        <v>48</v>
      </c>
      <c r="E7768" s="3"/>
      <c r="F7768" s="3"/>
      <c r="G7768" s="3">
        <v>14</v>
      </c>
      <c r="H7768" s="3">
        <v>1265</v>
      </c>
      <c r="I7768" s="3"/>
      <c r="J7768" s="3"/>
      <c r="K7768" s="3"/>
      <c r="L7768" s="3"/>
      <c r="M7768" s="3">
        <v>1909</v>
      </c>
    </row>
    <row r="7769" spans="1:13" x14ac:dyDescent="0.2">
      <c r="A7769" s="8">
        <v>41962</v>
      </c>
      <c r="B7769" s="3">
        <v>17</v>
      </c>
      <c r="C7769" s="3">
        <v>1268</v>
      </c>
      <c r="D7769" s="3">
        <v>51</v>
      </c>
      <c r="E7769" s="3"/>
      <c r="F7769" s="3"/>
      <c r="G7769" s="3">
        <v>13</v>
      </c>
      <c r="H7769" s="3">
        <v>1331</v>
      </c>
      <c r="I7769" s="3"/>
      <c r="J7769" s="3"/>
      <c r="K7769" s="3"/>
      <c r="L7769" s="3"/>
      <c r="M7769" s="3">
        <v>2000</v>
      </c>
    </row>
    <row r="7770" spans="1:13" x14ac:dyDescent="0.2">
      <c r="A7770" s="8">
        <v>41962</v>
      </c>
      <c r="B7770" s="3">
        <v>18</v>
      </c>
      <c r="C7770" s="3">
        <v>1369</v>
      </c>
      <c r="D7770" s="3">
        <v>55</v>
      </c>
      <c r="E7770" s="3"/>
      <c r="F7770" s="3"/>
      <c r="G7770" s="3">
        <v>13</v>
      </c>
      <c r="H7770" s="3">
        <v>1436</v>
      </c>
      <c r="I7770" s="3"/>
      <c r="J7770" s="3"/>
      <c r="K7770" s="3"/>
      <c r="L7770" s="3"/>
      <c r="M7770" s="3">
        <v>2141</v>
      </c>
    </row>
    <row r="7771" spans="1:13" x14ac:dyDescent="0.2">
      <c r="A7771" s="8">
        <v>41962</v>
      </c>
      <c r="B7771" s="3">
        <v>19</v>
      </c>
      <c r="C7771" s="3">
        <v>1357</v>
      </c>
      <c r="D7771" s="3">
        <v>54</v>
      </c>
      <c r="E7771" s="3"/>
      <c r="F7771" s="3"/>
      <c r="G7771" s="3">
        <v>13</v>
      </c>
      <c r="H7771" s="3">
        <v>1424</v>
      </c>
      <c r="I7771" s="3"/>
      <c r="J7771" s="3"/>
      <c r="K7771" s="3"/>
      <c r="L7771" s="3"/>
      <c r="M7771" s="3">
        <v>2129</v>
      </c>
    </row>
    <row r="7772" spans="1:13" x14ac:dyDescent="0.2">
      <c r="A7772" s="8">
        <v>41962</v>
      </c>
      <c r="B7772" s="3">
        <v>20</v>
      </c>
      <c r="C7772" s="3">
        <v>1335</v>
      </c>
      <c r="D7772" s="3">
        <v>53</v>
      </c>
      <c r="E7772" s="3"/>
      <c r="F7772" s="3"/>
      <c r="G7772" s="3">
        <v>13</v>
      </c>
      <c r="H7772" s="3">
        <v>1401</v>
      </c>
      <c r="I7772" s="3"/>
      <c r="J7772" s="3"/>
      <c r="K7772" s="3"/>
      <c r="L7772" s="3"/>
      <c r="M7772" s="3">
        <v>2087</v>
      </c>
    </row>
    <row r="7773" spans="1:13" x14ac:dyDescent="0.2">
      <c r="A7773" s="8">
        <v>41962</v>
      </c>
      <c r="B7773" s="3">
        <v>21</v>
      </c>
      <c r="C7773" s="3">
        <v>1282</v>
      </c>
      <c r="D7773" s="3">
        <v>51</v>
      </c>
      <c r="E7773" s="3"/>
      <c r="F7773" s="3"/>
      <c r="G7773" s="3">
        <v>13</v>
      </c>
      <c r="H7773" s="3">
        <v>1346</v>
      </c>
      <c r="I7773" s="3"/>
      <c r="J7773" s="3"/>
      <c r="K7773" s="3"/>
      <c r="L7773" s="3"/>
      <c r="M7773" s="3">
        <v>2002</v>
      </c>
    </row>
    <row r="7774" spans="1:13" x14ac:dyDescent="0.2">
      <c r="A7774" s="8">
        <v>41962</v>
      </c>
      <c r="B7774" s="3">
        <v>22</v>
      </c>
      <c r="C7774" s="3">
        <v>1197</v>
      </c>
      <c r="D7774" s="3">
        <v>48</v>
      </c>
      <c r="E7774" s="3"/>
      <c r="F7774" s="3"/>
      <c r="G7774" s="3">
        <v>21</v>
      </c>
      <c r="H7774" s="3">
        <v>1266</v>
      </c>
      <c r="I7774" s="3"/>
      <c r="J7774" s="3"/>
      <c r="K7774" s="3"/>
      <c r="L7774" s="3"/>
      <c r="M7774" s="3">
        <v>1889</v>
      </c>
    </row>
    <row r="7775" spans="1:13" x14ac:dyDescent="0.2">
      <c r="A7775" s="8">
        <v>41962</v>
      </c>
      <c r="B7775" s="3">
        <v>23</v>
      </c>
      <c r="C7775" s="3">
        <v>1097</v>
      </c>
      <c r="D7775" s="3">
        <v>44</v>
      </c>
      <c r="E7775" s="3"/>
      <c r="F7775" s="3"/>
      <c r="G7775" s="3">
        <v>22</v>
      </c>
      <c r="H7775" s="3">
        <v>1163</v>
      </c>
      <c r="I7775" s="3"/>
      <c r="J7775" s="3"/>
      <c r="K7775" s="3"/>
      <c r="L7775" s="3"/>
      <c r="M7775" s="3">
        <v>1736</v>
      </c>
    </row>
    <row r="7776" spans="1:13" x14ac:dyDescent="0.2">
      <c r="A7776" s="8">
        <v>41962</v>
      </c>
      <c r="B7776" s="3">
        <v>24</v>
      </c>
      <c r="C7776" s="3">
        <v>985</v>
      </c>
      <c r="D7776" s="3">
        <v>40</v>
      </c>
      <c r="E7776" s="3"/>
      <c r="F7776" s="3"/>
      <c r="G7776" s="3">
        <v>23</v>
      </c>
      <c r="H7776" s="3">
        <v>1048</v>
      </c>
      <c r="I7776" s="3"/>
      <c r="J7776" s="3"/>
      <c r="K7776" s="3"/>
      <c r="L7776" s="3"/>
      <c r="M7776" s="3">
        <v>1578</v>
      </c>
    </row>
    <row r="7777" spans="1:13" x14ac:dyDescent="0.2">
      <c r="A7777" s="8">
        <v>41963</v>
      </c>
      <c r="B7777" s="3">
        <v>1</v>
      </c>
      <c r="C7777" s="3">
        <v>911</v>
      </c>
      <c r="D7777" s="3">
        <v>37</v>
      </c>
      <c r="E7777" s="3"/>
      <c r="F7777" s="3"/>
      <c r="G7777" s="3">
        <v>22</v>
      </c>
      <c r="H7777" s="3">
        <v>970</v>
      </c>
      <c r="I7777" s="3"/>
      <c r="J7777" s="3"/>
      <c r="K7777" s="3"/>
      <c r="L7777" s="3"/>
      <c r="M7777" s="3">
        <v>1469</v>
      </c>
    </row>
    <row r="7778" spans="1:13" x14ac:dyDescent="0.2">
      <c r="A7778" s="8">
        <v>41963</v>
      </c>
      <c r="B7778" s="3">
        <v>2</v>
      </c>
      <c r="C7778" s="3">
        <v>869</v>
      </c>
      <c r="D7778" s="3">
        <v>35</v>
      </c>
      <c r="E7778" s="3"/>
      <c r="F7778" s="3"/>
      <c r="G7778" s="3">
        <v>22</v>
      </c>
      <c r="H7778" s="3">
        <v>926</v>
      </c>
      <c r="I7778" s="3"/>
      <c r="J7778" s="3"/>
      <c r="K7778" s="3"/>
      <c r="L7778" s="3"/>
      <c r="M7778" s="3">
        <v>1406</v>
      </c>
    </row>
    <row r="7779" spans="1:13" x14ac:dyDescent="0.2">
      <c r="A7779" s="8">
        <v>41963</v>
      </c>
      <c r="B7779" s="3">
        <v>3</v>
      </c>
      <c r="C7779" s="3">
        <v>851</v>
      </c>
      <c r="D7779" s="3">
        <v>35</v>
      </c>
      <c r="E7779" s="3"/>
      <c r="F7779" s="3"/>
      <c r="G7779" s="3">
        <v>23</v>
      </c>
      <c r="H7779" s="3">
        <v>908</v>
      </c>
      <c r="I7779" s="3"/>
      <c r="J7779" s="3"/>
      <c r="K7779" s="3"/>
      <c r="L7779" s="3"/>
      <c r="M7779" s="3">
        <v>1390</v>
      </c>
    </row>
    <row r="7780" spans="1:13" x14ac:dyDescent="0.2">
      <c r="A7780" s="8">
        <v>41963</v>
      </c>
      <c r="B7780" s="3">
        <v>4</v>
      </c>
      <c r="C7780" s="3">
        <v>852</v>
      </c>
      <c r="D7780" s="3">
        <v>35</v>
      </c>
      <c r="E7780" s="3"/>
      <c r="F7780" s="3"/>
      <c r="G7780" s="3">
        <v>21</v>
      </c>
      <c r="H7780" s="3">
        <v>907</v>
      </c>
      <c r="I7780" s="3"/>
      <c r="J7780" s="3"/>
      <c r="K7780" s="3"/>
      <c r="L7780" s="3"/>
      <c r="M7780" s="3">
        <v>1384</v>
      </c>
    </row>
    <row r="7781" spans="1:13" x14ac:dyDescent="0.2">
      <c r="A7781" s="8">
        <v>41963</v>
      </c>
      <c r="B7781" s="3">
        <v>5</v>
      </c>
      <c r="C7781" s="3">
        <v>886</v>
      </c>
      <c r="D7781" s="3">
        <v>36</v>
      </c>
      <c r="E7781" s="3"/>
      <c r="F7781" s="3"/>
      <c r="G7781" s="3">
        <v>22</v>
      </c>
      <c r="H7781" s="3">
        <v>944</v>
      </c>
      <c r="I7781" s="3"/>
      <c r="J7781" s="3"/>
      <c r="K7781" s="3"/>
      <c r="L7781" s="3"/>
      <c r="M7781" s="3">
        <v>1441</v>
      </c>
    </row>
    <row r="7782" spans="1:13" x14ac:dyDescent="0.2">
      <c r="A7782" s="8">
        <v>41963</v>
      </c>
      <c r="B7782" s="3">
        <v>6</v>
      </c>
      <c r="C7782" s="3">
        <v>974</v>
      </c>
      <c r="D7782" s="3">
        <v>39</v>
      </c>
      <c r="E7782" s="3"/>
      <c r="F7782" s="3"/>
      <c r="G7782" s="3">
        <v>23</v>
      </c>
      <c r="H7782" s="3">
        <v>1036</v>
      </c>
      <c r="I7782" s="3"/>
      <c r="J7782" s="3"/>
      <c r="K7782" s="3"/>
      <c r="L7782" s="3"/>
      <c r="M7782" s="3">
        <v>1557</v>
      </c>
    </row>
    <row r="7783" spans="1:13" x14ac:dyDescent="0.2">
      <c r="A7783" s="8">
        <v>41963</v>
      </c>
      <c r="B7783" s="3">
        <v>7</v>
      </c>
      <c r="C7783" s="3">
        <v>1114</v>
      </c>
      <c r="D7783" s="3">
        <v>45</v>
      </c>
      <c r="E7783" s="3"/>
      <c r="F7783" s="3"/>
      <c r="G7783" s="3">
        <v>23</v>
      </c>
      <c r="H7783" s="3">
        <v>1182</v>
      </c>
      <c r="I7783" s="3"/>
      <c r="J7783" s="3"/>
      <c r="K7783" s="3"/>
      <c r="L7783" s="3"/>
      <c r="M7783" s="3">
        <v>1778</v>
      </c>
    </row>
    <row r="7784" spans="1:13" x14ac:dyDescent="0.2">
      <c r="A7784" s="8">
        <v>41963</v>
      </c>
      <c r="B7784" s="3">
        <v>8</v>
      </c>
      <c r="C7784" s="3">
        <v>1180</v>
      </c>
      <c r="D7784" s="3">
        <v>48</v>
      </c>
      <c r="E7784" s="3"/>
      <c r="F7784" s="3"/>
      <c r="G7784" s="3">
        <v>23</v>
      </c>
      <c r="H7784" s="3">
        <v>1250</v>
      </c>
      <c r="I7784" s="3"/>
      <c r="J7784" s="3"/>
      <c r="K7784" s="3"/>
      <c r="L7784" s="3"/>
      <c r="M7784" s="3">
        <v>1857</v>
      </c>
    </row>
    <row r="7785" spans="1:13" x14ac:dyDescent="0.2">
      <c r="A7785" s="8">
        <v>41963</v>
      </c>
      <c r="B7785" s="3">
        <v>9</v>
      </c>
      <c r="C7785" s="3">
        <v>1198</v>
      </c>
      <c r="D7785" s="3">
        <v>48</v>
      </c>
      <c r="E7785" s="3"/>
      <c r="F7785" s="3"/>
      <c r="G7785" s="3">
        <v>25</v>
      </c>
      <c r="H7785" s="3">
        <v>1271</v>
      </c>
      <c r="I7785" s="3"/>
      <c r="J7785" s="3"/>
      <c r="K7785" s="3"/>
      <c r="L7785" s="3"/>
      <c r="M7785" s="3">
        <v>1887</v>
      </c>
    </row>
    <row r="7786" spans="1:13" x14ac:dyDescent="0.2">
      <c r="A7786" s="8">
        <v>41963</v>
      </c>
      <c r="B7786" s="3">
        <v>10</v>
      </c>
      <c r="C7786" s="3">
        <v>1219</v>
      </c>
      <c r="D7786" s="3">
        <v>49</v>
      </c>
      <c r="E7786" s="3"/>
      <c r="F7786" s="3"/>
      <c r="G7786" s="3">
        <v>26</v>
      </c>
      <c r="H7786" s="3">
        <v>1294</v>
      </c>
      <c r="I7786" s="3"/>
      <c r="J7786" s="3"/>
      <c r="K7786" s="3"/>
      <c r="L7786" s="3"/>
      <c r="M7786" s="3">
        <v>1924</v>
      </c>
    </row>
    <row r="7787" spans="1:13" x14ac:dyDescent="0.2">
      <c r="A7787" s="8">
        <v>41963</v>
      </c>
      <c r="B7787" s="3">
        <v>11</v>
      </c>
      <c r="C7787" s="3">
        <v>1224</v>
      </c>
      <c r="D7787" s="3">
        <v>49</v>
      </c>
      <c r="E7787" s="3"/>
      <c r="F7787" s="3"/>
      <c r="G7787" s="3">
        <v>25</v>
      </c>
      <c r="H7787" s="3">
        <v>1298</v>
      </c>
      <c r="I7787" s="3"/>
      <c r="J7787" s="3"/>
      <c r="K7787" s="3"/>
      <c r="L7787" s="3"/>
      <c r="M7787" s="3">
        <v>1950</v>
      </c>
    </row>
    <row r="7788" spans="1:13" x14ac:dyDescent="0.2">
      <c r="A7788" s="8">
        <v>41963</v>
      </c>
      <c r="B7788" s="3">
        <v>12</v>
      </c>
      <c r="C7788" s="3">
        <v>1218</v>
      </c>
      <c r="D7788" s="3">
        <v>49</v>
      </c>
      <c r="E7788" s="3"/>
      <c r="F7788" s="3"/>
      <c r="G7788" s="3">
        <v>24</v>
      </c>
      <c r="H7788" s="3">
        <v>1291</v>
      </c>
      <c r="I7788" s="3"/>
      <c r="J7788" s="3"/>
      <c r="K7788" s="3"/>
      <c r="L7788" s="3"/>
      <c r="M7788" s="3">
        <v>1947</v>
      </c>
    </row>
    <row r="7789" spans="1:13" x14ac:dyDescent="0.2">
      <c r="A7789" s="8">
        <v>41963</v>
      </c>
      <c r="B7789" s="3">
        <v>13</v>
      </c>
      <c r="C7789" s="3">
        <v>1213</v>
      </c>
      <c r="D7789" s="3">
        <v>49</v>
      </c>
      <c r="E7789" s="3"/>
      <c r="F7789" s="3"/>
      <c r="G7789" s="3">
        <v>24</v>
      </c>
      <c r="H7789" s="3">
        <v>1286</v>
      </c>
      <c r="I7789" s="3"/>
      <c r="J7789" s="3"/>
      <c r="K7789" s="3"/>
      <c r="L7789" s="3"/>
      <c r="M7789" s="3">
        <v>1937</v>
      </c>
    </row>
    <row r="7790" spans="1:13" x14ac:dyDescent="0.2">
      <c r="A7790" s="8">
        <v>41963</v>
      </c>
      <c r="B7790" s="3">
        <v>14</v>
      </c>
      <c r="C7790" s="3">
        <v>1225</v>
      </c>
      <c r="D7790" s="3">
        <v>49</v>
      </c>
      <c r="E7790" s="3"/>
      <c r="F7790" s="3"/>
      <c r="G7790" s="3">
        <v>25</v>
      </c>
      <c r="H7790" s="3">
        <v>1299</v>
      </c>
      <c r="I7790" s="3"/>
      <c r="J7790" s="3"/>
      <c r="K7790" s="3"/>
      <c r="L7790" s="3"/>
      <c r="M7790" s="3">
        <v>1954</v>
      </c>
    </row>
    <row r="7791" spans="1:13" x14ac:dyDescent="0.2">
      <c r="A7791" s="8">
        <v>41963</v>
      </c>
      <c r="B7791" s="3">
        <v>15</v>
      </c>
      <c r="C7791" s="3">
        <v>1233</v>
      </c>
      <c r="D7791" s="3">
        <v>50</v>
      </c>
      <c r="E7791" s="3"/>
      <c r="F7791" s="3"/>
      <c r="G7791" s="3">
        <v>24</v>
      </c>
      <c r="H7791" s="3">
        <v>1306</v>
      </c>
      <c r="I7791" s="3"/>
      <c r="J7791" s="3"/>
      <c r="K7791" s="3"/>
      <c r="L7791" s="3"/>
      <c r="M7791" s="3">
        <v>1947</v>
      </c>
    </row>
    <row r="7792" spans="1:13" x14ac:dyDescent="0.2">
      <c r="A7792" s="8">
        <v>41963</v>
      </c>
      <c r="B7792" s="3">
        <v>16</v>
      </c>
      <c r="C7792" s="3">
        <v>1216</v>
      </c>
      <c r="D7792" s="3">
        <v>49</v>
      </c>
      <c r="E7792" s="3"/>
      <c r="F7792" s="3"/>
      <c r="G7792" s="3">
        <v>26</v>
      </c>
      <c r="H7792" s="3">
        <v>1291</v>
      </c>
      <c r="I7792" s="3"/>
      <c r="J7792" s="3"/>
      <c r="K7792" s="3"/>
      <c r="L7792" s="3"/>
      <c r="M7792" s="3">
        <v>1938</v>
      </c>
    </row>
    <row r="7793" spans="1:13" x14ac:dyDescent="0.2">
      <c r="A7793" s="8">
        <v>41963</v>
      </c>
      <c r="B7793" s="3">
        <v>17</v>
      </c>
      <c r="C7793" s="3">
        <v>1253</v>
      </c>
      <c r="D7793" s="3">
        <v>51</v>
      </c>
      <c r="E7793" s="3"/>
      <c r="F7793" s="3"/>
      <c r="G7793" s="3">
        <v>25</v>
      </c>
      <c r="H7793" s="3">
        <v>1328</v>
      </c>
      <c r="I7793" s="3"/>
      <c r="J7793" s="3"/>
      <c r="K7793" s="3"/>
      <c r="L7793" s="3"/>
      <c r="M7793" s="3">
        <v>1993</v>
      </c>
    </row>
    <row r="7794" spans="1:13" x14ac:dyDescent="0.2">
      <c r="A7794" s="8">
        <v>41963</v>
      </c>
      <c r="B7794" s="3">
        <v>18</v>
      </c>
      <c r="C7794" s="3">
        <v>1352</v>
      </c>
      <c r="D7794" s="3">
        <v>54</v>
      </c>
      <c r="E7794" s="3"/>
      <c r="F7794" s="3"/>
      <c r="G7794" s="3">
        <v>24</v>
      </c>
      <c r="H7794" s="3">
        <v>1430</v>
      </c>
      <c r="I7794" s="3"/>
      <c r="J7794" s="3"/>
      <c r="K7794" s="3"/>
      <c r="L7794" s="3"/>
      <c r="M7794" s="3">
        <v>2132</v>
      </c>
    </row>
    <row r="7795" spans="1:13" x14ac:dyDescent="0.2">
      <c r="A7795" s="8">
        <v>41963</v>
      </c>
      <c r="B7795" s="3">
        <v>19</v>
      </c>
      <c r="C7795" s="3">
        <v>1341</v>
      </c>
      <c r="D7795" s="3">
        <v>54</v>
      </c>
      <c r="E7795" s="3"/>
      <c r="F7795" s="3"/>
      <c r="G7795" s="3">
        <v>24</v>
      </c>
      <c r="H7795" s="3">
        <v>1419</v>
      </c>
      <c r="I7795" s="3"/>
      <c r="J7795" s="3"/>
      <c r="K7795" s="3"/>
      <c r="L7795" s="3"/>
      <c r="M7795" s="3">
        <v>2115</v>
      </c>
    </row>
    <row r="7796" spans="1:13" x14ac:dyDescent="0.2">
      <c r="A7796" s="8">
        <v>41963</v>
      </c>
      <c r="B7796" s="3">
        <v>20</v>
      </c>
      <c r="C7796" s="3">
        <v>1313</v>
      </c>
      <c r="D7796" s="3">
        <v>53</v>
      </c>
      <c r="E7796" s="3"/>
      <c r="F7796" s="3"/>
      <c r="G7796" s="3">
        <v>23</v>
      </c>
      <c r="H7796" s="3">
        <v>1389</v>
      </c>
      <c r="I7796" s="3"/>
      <c r="J7796" s="3"/>
      <c r="K7796" s="3"/>
      <c r="L7796" s="3"/>
      <c r="M7796" s="3">
        <v>2073</v>
      </c>
    </row>
    <row r="7797" spans="1:13" x14ac:dyDescent="0.2">
      <c r="A7797" s="8">
        <v>41963</v>
      </c>
      <c r="B7797" s="3">
        <v>21</v>
      </c>
      <c r="C7797" s="3">
        <v>1273</v>
      </c>
      <c r="D7797" s="3">
        <v>51</v>
      </c>
      <c r="E7797" s="3"/>
      <c r="F7797" s="3"/>
      <c r="G7797" s="3">
        <v>23</v>
      </c>
      <c r="H7797" s="3">
        <v>1347</v>
      </c>
      <c r="I7797" s="3"/>
      <c r="J7797" s="3"/>
      <c r="K7797" s="3"/>
      <c r="L7797" s="3"/>
      <c r="M7797" s="3">
        <v>2006</v>
      </c>
    </row>
    <row r="7798" spans="1:13" x14ac:dyDescent="0.2">
      <c r="A7798" s="8">
        <v>41963</v>
      </c>
      <c r="B7798" s="3">
        <v>22</v>
      </c>
      <c r="C7798" s="3">
        <v>1202</v>
      </c>
      <c r="D7798" s="3">
        <v>48</v>
      </c>
      <c r="E7798" s="3"/>
      <c r="F7798" s="3"/>
      <c r="G7798" s="3">
        <v>23</v>
      </c>
      <c r="H7798" s="3">
        <v>1273</v>
      </c>
      <c r="I7798" s="3"/>
      <c r="J7798" s="3"/>
      <c r="K7798" s="3"/>
      <c r="L7798" s="3"/>
      <c r="M7798" s="3">
        <v>1895</v>
      </c>
    </row>
    <row r="7799" spans="1:13" x14ac:dyDescent="0.2">
      <c r="A7799" s="8">
        <v>41963</v>
      </c>
      <c r="B7799" s="3">
        <v>23</v>
      </c>
      <c r="C7799" s="3">
        <v>1098</v>
      </c>
      <c r="D7799" s="3">
        <v>44</v>
      </c>
      <c r="E7799" s="3"/>
      <c r="F7799" s="3"/>
      <c r="G7799" s="3">
        <v>23</v>
      </c>
      <c r="H7799" s="3">
        <v>1165</v>
      </c>
      <c r="I7799" s="3"/>
      <c r="J7799" s="3"/>
      <c r="K7799" s="3"/>
      <c r="L7799" s="3"/>
      <c r="M7799" s="3">
        <v>1737</v>
      </c>
    </row>
    <row r="7800" spans="1:13" x14ac:dyDescent="0.2">
      <c r="A7800" s="8">
        <v>41963</v>
      </c>
      <c r="B7800" s="3">
        <v>24</v>
      </c>
      <c r="C7800" s="3">
        <v>994</v>
      </c>
      <c r="D7800" s="3">
        <v>40</v>
      </c>
      <c r="E7800" s="3"/>
      <c r="F7800" s="3"/>
      <c r="G7800" s="3">
        <v>21</v>
      </c>
      <c r="H7800" s="3">
        <v>1055</v>
      </c>
      <c r="I7800" s="3"/>
      <c r="J7800" s="3"/>
      <c r="K7800" s="3"/>
      <c r="L7800" s="3"/>
      <c r="M7800" s="3">
        <v>1581</v>
      </c>
    </row>
    <row r="7801" spans="1:13" x14ac:dyDescent="0.2">
      <c r="A7801" s="8">
        <v>41964</v>
      </c>
      <c r="B7801" s="3">
        <v>1</v>
      </c>
      <c r="C7801" s="3">
        <v>922</v>
      </c>
      <c r="D7801" s="3">
        <v>37</v>
      </c>
      <c r="E7801" s="3"/>
      <c r="F7801" s="3"/>
      <c r="G7801" s="3">
        <v>23</v>
      </c>
      <c r="H7801" s="3">
        <v>982</v>
      </c>
      <c r="I7801" s="3"/>
      <c r="J7801" s="3"/>
      <c r="K7801" s="3"/>
      <c r="L7801" s="3"/>
      <c r="M7801" s="3">
        <v>1487</v>
      </c>
    </row>
    <row r="7802" spans="1:13" x14ac:dyDescent="0.2">
      <c r="A7802" s="8">
        <v>41964</v>
      </c>
      <c r="B7802" s="3">
        <v>2</v>
      </c>
      <c r="C7802" s="3">
        <v>882</v>
      </c>
      <c r="D7802" s="3">
        <v>36</v>
      </c>
      <c r="E7802" s="3"/>
      <c r="F7802" s="3"/>
      <c r="G7802" s="3">
        <v>22</v>
      </c>
      <c r="H7802" s="3">
        <v>939</v>
      </c>
      <c r="I7802" s="3"/>
      <c r="J7802" s="3"/>
      <c r="K7802" s="3"/>
      <c r="L7802" s="3"/>
      <c r="M7802" s="3">
        <v>1412</v>
      </c>
    </row>
    <row r="7803" spans="1:13" x14ac:dyDescent="0.2">
      <c r="A7803" s="8">
        <v>41964</v>
      </c>
      <c r="B7803" s="3">
        <v>3</v>
      </c>
      <c r="C7803" s="3">
        <v>857</v>
      </c>
      <c r="D7803" s="3">
        <v>35</v>
      </c>
      <c r="E7803" s="3"/>
      <c r="F7803" s="3"/>
      <c r="G7803" s="3">
        <v>22</v>
      </c>
      <c r="H7803" s="3">
        <v>914</v>
      </c>
      <c r="I7803" s="3"/>
      <c r="J7803" s="3"/>
      <c r="K7803" s="3"/>
      <c r="L7803" s="3"/>
      <c r="M7803" s="3">
        <v>1394</v>
      </c>
    </row>
    <row r="7804" spans="1:13" x14ac:dyDescent="0.2">
      <c r="A7804" s="8">
        <v>41964</v>
      </c>
      <c r="B7804" s="3">
        <v>4</v>
      </c>
      <c r="C7804" s="3">
        <v>861</v>
      </c>
      <c r="D7804" s="3">
        <v>35</v>
      </c>
      <c r="E7804" s="3"/>
      <c r="F7804" s="3"/>
      <c r="G7804" s="3">
        <v>22</v>
      </c>
      <c r="H7804" s="3">
        <v>918</v>
      </c>
      <c r="I7804" s="3"/>
      <c r="J7804" s="3"/>
      <c r="K7804" s="3"/>
      <c r="L7804" s="3"/>
      <c r="M7804" s="3">
        <v>1399</v>
      </c>
    </row>
    <row r="7805" spans="1:13" x14ac:dyDescent="0.2">
      <c r="A7805" s="8">
        <v>41964</v>
      </c>
      <c r="B7805" s="3">
        <v>5</v>
      </c>
      <c r="C7805" s="3">
        <v>891</v>
      </c>
      <c r="D7805" s="3">
        <v>36</v>
      </c>
      <c r="E7805" s="3"/>
      <c r="F7805" s="3"/>
      <c r="G7805" s="3">
        <v>22</v>
      </c>
      <c r="H7805" s="3">
        <v>949</v>
      </c>
      <c r="I7805" s="3"/>
      <c r="J7805" s="3"/>
      <c r="K7805" s="3"/>
      <c r="L7805" s="3"/>
      <c r="M7805" s="3">
        <v>1436</v>
      </c>
    </row>
    <row r="7806" spans="1:13" x14ac:dyDescent="0.2">
      <c r="A7806" s="8">
        <v>41964</v>
      </c>
      <c r="B7806" s="3">
        <v>6</v>
      </c>
      <c r="C7806" s="3">
        <v>977</v>
      </c>
      <c r="D7806" s="3">
        <v>40</v>
      </c>
      <c r="E7806" s="3"/>
      <c r="F7806" s="3"/>
      <c r="G7806" s="3">
        <v>22</v>
      </c>
      <c r="H7806" s="3">
        <v>1038</v>
      </c>
      <c r="I7806" s="3"/>
      <c r="J7806" s="3"/>
      <c r="K7806" s="3"/>
      <c r="L7806" s="3"/>
      <c r="M7806" s="3">
        <v>1565</v>
      </c>
    </row>
    <row r="7807" spans="1:13" x14ac:dyDescent="0.2">
      <c r="A7807" s="8">
        <v>41964</v>
      </c>
      <c r="B7807" s="3">
        <v>7</v>
      </c>
      <c r="C7807" s="3">
        <v>1118</v>
      </c>
      <c r="D7807" s="3">
        <v>45</v>
      </c>
      <c r="E7807" s="3"/>
      <c r="F7807" s="3"/>
      <c r="G7807" s="3">
        <v>23</v>
      </c>
      <c r="H7807" s="3">
        <v>1186</v>
      </c>
      <c r="I7807" s="3"/>
      <c r="J7807" s="3"/>
      <c r="K7807" s="3"/>
      <c r="L7807" s="3"/>
      <c r="M7807" s="3">
        <v>1771</v>
      </c>
    </row>
    <row r="7808" spans="1:13" x14ac:dyDescent="0.2">
      <c r="A7808" s="8">
        <v>41964</v>
      </c>
      <c r="B7808" s="3">
        <v>8</v>
      </c>
      <c r="C7808" s="3">
        <v>1166</v>
      </c>
      <c r="D7808" s="3">
        <v>47</v>
      </c>
      <c r="E7808" s="3"/>
      <c r="F7808" s="3"/>
      <c r="G7808" s="3">
        <v>24</v>
      </c>
      <c r="H7808" s="3">
        <v>1237</v>
      </c>
      <c r="I7808" s="3"/>
      <c r="J7808" s="3"/>
      <c r="K7808" s="3"/>
      <c r="L7808" s="3"/>
      <c r="M7808" s="3">
        <v>1852</v>
      </c>
    </row>
    <row r="7809" spans="1:13" x14ac:dyDescent="0.2">
      <c r="A7809" s="8">
        <v>41964</v>
      </c>
      <c r="B7809" s="3">
        <v>9</v>
      </c>
      <c r="C7809" s="3">
        <v>1185</v>
      </c>
      <c r="D7809" s="3">
        <v>48</v>
      </c>
      <c r="E7809" s="3"/>
      <c r="F7809" s="3"/>
      <c r="G7809" s="3">
        <v>23</v>
      </c>
      <c r="H7809" s="3">
        <v>1255</v>
      </c>
      <c r="I7809" s="3"/>
      <c r="J7809" s="3"/>
      <c r="K7809" s="3"/>
      <c r="L7809" s="3"/>
      <c r="M7809" s="3">
        <v>1875</v>
      </c>
    </row>
    <row r="7810" spans="1:13" x14ac:dyDescent="0.2">
      <c r="A7810" s="8">
        <v>41964</v>
      </c>
      <c r="B7810" s="3">
        <v>10</v>
      </c>
      <c r="C7810" s="3">
        <v>1200</v>
      </c>
      <c r="D7810" s="3">
        <v>49</v>
      </c>
      <c r="E7810" s="3"/>
      <c r="F7810" s="3"/>
      <c r="G7810" s="3">
        <v>27</v>
      </c>
      <c r="H7810" s="3">
        <v>1275</v>
      </c>
      <c r="I7810" s="3"/>
      <c r="J7810" s="3"/>
      <c r="K7810" s="3"/>
      <c r="L7810" s="3"/>
      <c r="M7810" s="3">
        <v>1907</v>
      </c>
    </row>
    <row r="7811" spans="1:13" x14ac:dyDescent="0.2">
      <c r="A7811" s="8">
        <v>41964</v>
      </c>
      <c r="B7811" s="3">
        <v>11</v>
      </c>
      <c r="C7811" s="3">
        <v>1201</v>
      </c>
      <c r="D7811" s="3">
        <v>49</v>
      </c>
      <c r="E7811" s="3"/>
      <c r="F7811" s="3"/>
      <c r="G7811" s="3">
        <v>28</v>
      </c>
      <c r="H7811" s="3">
        <v>1277</v>
      </c>
      <c r="I7811" s="3"/>
      <c r="J7811" s="3"/>
      <c r="K7811" s="3"/>
      <c r="L7811" s="3"/>
      <c r="M7811" s="3">
        <v>1909</v>
      </c>
    </row>
    <row r="7812" spans="1:13" x14ac:dyDescent="0.2">
      <c r="A7812" s="8">
        <v>41964</v>
      </c>
      <c r="B7812" s="3">
        <v>12</v>
      </c>
      <c r="C7812" s="3">
        <v>1182</v>
      </c>
      <c r="D7812" s="3">
        <v>48</v>
      </c>
      <c r="E7812" s="3"/>
      <c r="F7812" s="3"/>
      <c r="G7812" s="3">
        <v>28</v>
      </c>
      <c r="H7812" s="3">
        <v>1258</v>
      </c>
      <c r="I7812" s="3"/>
      <c r="J7812" s="3"/>
      <c r="K7812" s="3"/>
      <c r="L7812" s="3"/>
      <c r="M7812" s="3">
        <v>1896</v>
      </c>
    </row>
    <row r="7813" spans="1:13" x14ac:dyDescent="0.2">
      <c r="A7813" s="8">
        <v>41964</v>
      </c>
      <c r="B7813" s="3">
        <v>13</v>
      </c>
      <c r="C7813" s="3">
        <v>1164</v>
      </c>
      <c r="D7813" s="3">
        <v>47</v>
      </c>
      <c r="E7813" s="3"/>
      <c r="F7813" s="3"/>
      <c r="G7813" s="3">
        <v>28</v>
      </c>
      <c r="H7813" s="3">
        <v>1239</v>
      </c>
      <c r="I7813" s="3"/>
      <c r="J7813" s="3"/>
      <c r="K7813" s="3"/>
      <c r="L7813" s="3"/>
      <c r="M7813" s="3">
        <v>1858</v>
      </c>
    </row>
    <row r="7814" spans="1:13" x14ac:dyDescent="0.2">
      <c r="A7814" s="8">
        <v>41964</v>
      </c>
      <c r="B7814" s="3">
        <v>14</v>
      </c>
      <c r="C7814" s="3">
        <v>1151</v>
      </c>
      <c r="D7814" s="3">
        <v>47</v>
      </c>
      <c r="E7814" s="3"/>
      <c r="F7814" s="3"/>
      <c r="G7814" s="3">
        <v>27</v>
      </c>
      <c r="H7814" s="3">
        <v>1224</v>
      </c>
      <c r="I7814" s="3"/>
      <c r="J7814" s="3"/>
      <c r="K7814" s="3"/>
      <c r="L7814" s="3"/>
      <c r="M7814" s="3">
        <v>1840</v>
      </c>
    </row>
    <row r="7815" spans="1:13" x14ac:dyDescent="0.2">
      <c r="A7815" s="8">
        <v>41964</v>
      </c>
      <c r="B7815" s="3">
        <v>15</v>
      </c>
      <c r="C7815" s="3">
        <v>1147</v>
      </c>
      <c r="D7815" s="3">
        <v>46</v>
      </c>
      <c r="E7815" s="3"/>
      <c r="F7815" s="3"/>
      <c r="G7815" s="3">
        <v>24</v>
      </c>
      <c r="H7815" s="3">
        <v>1217</v>
      </c>
      <c r="I7815" s="3"/>
      <c r="J7815" s="3"/>
      <c r="K7815" s="3"/>
      <c r="L7815" s="3"/>
      <c r="M7815" s="3">
        <v>1831</v>
      </c>
    </row>
    <row r="7816" spans="1:13" x14ac:dyDescent="0.2">
      <c r="A7816" s="8">
        <v>41964</v>
      </c>
      <c r="B7816" s="3">
        <v>16</v>
      </c>
      <c r="C7816" s="3">
        <v>1156</v>
      </c>
      <c r="D7816" s="3">
        <v>47</v>
      </c>
      <c r="E7816" s="3"/>
      <c r="F7816" s="3"/>
      <c r="G7816" s="3">
        <v>25</v>
      </c>
      <c r="H7816" s="3">
        <v>1227</v>
      </c>
      <c r="I7816" s="3"/>
      <c r="J7816" s="3"/>
      <c r="K7816" s="3"/>
      <c r="L7816" s="3"/>
      <c r="M7816" s="3">
        <v>1850</v>
      </c>
    </row>
    <row r="7817" spans="1:13" x14ac:dyDescent="0.2">
      <c r="A7817" s="8">
        <v>41964</v>
      </c>
      <c r="B7817" s="3">
        <v>17</v>
      </c>
      <c r="C7817" s="3">
        <v>1207</v>
      </c>
      <c r="D7817" s="3">
        <v>49</v>
      </c>
      <c r="E7817" s="3"/>
      <c r="F7817" s="3"/>
      <c r="G7817" s="3">
        <v>23</v>
      </c>
      <c r="H7817" s="3">
        <v>1278</v>
      </c>
      <c r="I7817" s="3"/>
      <c r="J7817" s="3"/>
      <c r="K7817" s="3"/>
      <c r="L7817" s="3"/>
      <c r="M7817" s="3">
        <v>1918</v>
      </c>
    </row>
    <row r="7818" spans="1:13" x14ac:dyDescent="0.2">
      <c r="A7818" s="8">
        <v>41964</v>
      </c>
      <c r="B7818" s="3">
        <v>18</v>
      </c>
      <c r="C7818" s="3">
        <v>1309</v>
      </c>
      <c r="D7818" s="3">
        <v>53</v>
      </c>
      <c r="E7818" s="3"/>
      <c r="F7818" s="3"/>
      <c r="G7818" s="3">
        <v>23</v>
      </c>
      <c r="H7818" s="3">
        <v>1384</v>
      </c>
      <c r="I7818" s="3"/>
      <c r="J7818" s="3"/>
      <c r="K7818" s="3"/>
      <c r="L7818" s="3"/>
      <c r="M7818" s="3">
        <v>2066</v>
      </c>
    </row>
    <row r="7819" spans="1:13" x14ac:dyDescent="0.2">
      <c r="A7819" s="8">
        <v>41964</v>
      </c>
      <c r="B7819" s="3">
        <v>19</v>
      </c>
      <c r="C7819" s="3">
        <v>1289</v>
      </c>
      <c r="D7819" s="3">
        <v>52</v>
      </c>
      <c r="E7819" s="3"/>
      <c r="F7819" s="3"/>
      <c r="G7819" s="3">
        <v>23</v>
      </c>
      <c r="H7819" s="3">
        <v>1364</v>
      </c>
      <c r="I7819" s="3"/>
      <c r="J7819" s="3"/>
      <c r="K7819" s="3"/>
      <c r="L7819" s="3"/>
      <c r="M7819" s="3">
        <v>2046</v>
      </c>
    </row>
    <row r="7820" spans="1:13" x14ac:dyDescent="0.2">
      <c r="A7820" s="8">
        <v>41964</v>
      </c>
      <c r="B7820" s="3">
        <v>20</v>
      </c>
      <c r="C7820" s="3">
        <v>1261</v>
      </c>
      <c r="D7820" s="3">
        <v>51</v>
      </c>
      <c r="E7820" s="3"/>
      <c r="F7820" s="3"/>
      <c r="G7820" s="3">
        <v>23</v>
      </c>
      <c r="H7820" s="3">
        <v>1335</v>
      </c>
      <c r="I7820" s="3"/>
      <c r="J7820" s="3"/>
      <c r="K7820" s="3"/>
      <c r="L7820" s="3"/>
      <c r="M7820" s="3">
        <v>1995</v>
      </c>
    </row>
    <row r="7821" spans="1:13" x14ac:dyDescent="0.2">
      <c r="A7821" s="8">
        <v>41964</v>
      </c>
      <c r="B7821" s="3">
        <v>21</v>
      </c>
      <c r="C7821" s="3">
        <v>1224</v>
      </c>
      <c r="D7821" s="3">
        <v>49</v>
      </c>
      <c r="E7821" s="3"/>
      <c r="F7821" s="3"/>
      <c r="G7821" s="3">
        <v>23</v>
      </c>
      <c r="H7821" s="3">
        <v>1296</v>
      </c>
      <c r="I7821" s="3"/>
      <c r="J7821" s="3"/>
      <c r="K7821" s="3"/>
      <c r="L7821" s="3"/>
      <c r="M7821" s="3">
        <v>1938</v>
      </c>
    </row>
    <row r="7822" spans="1:13" x14ac:dyDescent="0.2">
      <c r="A7822" s="8">
        <v>41964</v>
      </c>
      <c r="B7822" s="3">
        <v>22</v>
      </c>
      <c r="C7822" s="3">
        <v>1163</v>
      </c>
      <c r="D7822" s="3">
        <v>47</v>
      </c>
      <c r="E7822" s="3"/>
      <c r="F7822" s="3"/>
      <c r="G7822" s="3">
        <v>22</v>
      </c>
      <c r="H7822" s="3">
        <v>1232</v>
      </c>
      <c r="I7822" s="3"/>
      <c r="J7822" s="3"/>
      <c r="K7822" s="3"/>
      <c r="L7822" s="3"/>
      <c r="M7822" s="3">
        <v>1842</v>
      </c>
    </row>
    <row r="7823" spans="1:13" x14ac:dyDescent="0.2">
      <c r="A7823" s="8">
        <v>41964</v>
      </c>
      <c r="B7823" s="3">
        <v>23</v>
      </c>
      <c r="C7823" s="3">
        <v>1086</v>
      </c>
      <c r="D7823" s="3">
        <v>44</v>
      </c>
      <c r="E7823" s="3"/>
      <c r="F7823" s="3"/>
      <c r="G7823" s="3">
        <v>22</v>
      </c>
      <c r="H7823" s="3">
        <v>1152</v>
      </c>
      <c r="I7823" s="3"/>
      <c r="J7823" s="3"/>
      <c r="K7823" s="3"/>
      <c r="L7823" s="3"/>
      <c r="M7823" s="3">
        <v>1726</v>
      </c>
    </row>
    <row r="7824" spans="1:13" x14ac:dyDescent="0.2">
      <c r="A7824" s="8">
        <v>41964</v>
      </c>
      <c r="B7824" s="3">
        <v>24</v>
      </c>
      <c r="C7824" s="3">
        <v>995</v>
      </c>
      <c r="D7824" s="3">
        <v>40</v>
      </c>
      <c r="E7824" s="3"/>
      <c r="F7824" s="3"/>
      <c r="G7824" s="3">
        <v>21</v>
      </c>
      <c r="H7824" s="3">
        <v>1056</v>
      </c>
      <c r="I7824" s="3"/>
      <c r="J7824" s="3"/>
      <c r="K7824" s="3"/>
      <c r="L7824" s="3"/>
      <c r="M7824" s="3">
        <v>1573</v>
      </c>
    </row>
    <row r="7825" spans="1:13" x14ac:dyDescent="0.2">
      <c r="A7825" s="8">
        <v>41965</v>
      </c>
      <c r="B7825" s="3">
        <v>1</v>
      </c>
      <c r="C7825" s="3">
        <v>918</v>
      </c>
      <c r="D7825" s="3">
        <v>37</v>
      </c>
      <c r="E7825" s="3"/>
      <c r="F7825" s="3"/>
      <c r="G7825" s="3">
        <v>22</v>
      </c>
      <c r="H7825" s="3">
        <v>977</v>
      </c>
      <c r="I7825" s="3"/>
      <c r="J7825" s="3"/>
      <c r="K7825" s="3"/>
      <c r="L7825" s="3"/>
      <c r="M7825" s="3">
        <v>1480</v>
      </c>
    </row>
    <row r="7826" spans="1:13" x14ac:dyDescent="0.2">
      <c r="A7826" s="8">
        <v>41965</v>
      </c>
      <c r="B7826" s="3">
        <v>2</v>
      </c>
      <c r="C7826" s="3">
        <v>877</v>
      </c>
      <c r="D7826" s="3">
        <v>36</v>
      </c>
      <c r="E7826" s="3"/>
      <c r="F7826" s="3"/>
      <c r="G7826" s="3">
        <v>21</v>
      </c>
      <c r="H7826" s="3">
        <v>933</v>
      </c>
      <c r="I7826" s="3"/>
      <c r="J7826" s="3"/>
      <c r="K7826" s="3"/>
      <c r="L7826" s="3"/>
      <c r="M7826" s="3">
        <v>1415</v>
      </c>
    </row>
    <row r="7827" spans="1:13" x14ac:dyDescent="0.2">
      <c r="A7827" s="8">
        <v>41965</v>
      </c>
      <c r="B7827" s="3">
        <v>3</v>
      </c>
      <c r="C7827" s="3">
        <v>851</v>
      </c>
      <c r="D7827" s="3">
        <v>35</v>
      </c>
      <c r="E7827" s="3"/>
      <c r="F7827" s="3"/>
      <c r="G7827" s="3">
        <v>22</v>
      </c>
      <c r="H7827" s="3">
        <v>907</v>
      </c>
      <c r="I7827" s="3"/>
      <c r="J7827" s="3"/>
      <c r="K7827" s="3"/>
      <c r="L7827" s="3"/>
      <c r="M7827" s="3">
        <v>1381</v>
      </c>
    </row>
    <row r="7828" spans="1:13" x14ac:dyDescent="0.2">
      <c r="A7828" s="8">
        <v>41965</v>
      </c>
      <c r="B7828" s="3">
        <v>4</v>
      </c>
      <c r="C7828" s="3">
        <v>835</v>
      </c>
      <c r="D7828" s="3">
        <v>34</v>
      </c>
      <c r="E7828" s="3"/>
      <c r="F7828" s="3"/>
      <c r="G7828" s="3">
        <v>22</v>
      </c>
      <c r="H7828" s="3">
        <v>891</v>
      </c>
      <c r="I7828" s="3"/>
      <c r="J7828" s="3"/>
      <c r="K7828" s="3"/>
      <c r="L7828" s="3"/>
      <c r="M7828" s="3">
        <v>1364</v>
      </c>
    </row>
    <row r="7829" spans="1:13" x14ac:dyDescent="0.2">
      <c r="A7829" s="8">
        <v>41965</v>
      </c>
      <c r="B7829" s="3">
        <v>5</v>
      </c>
      <c r="C7829" s="3">
        <v>847</v>
      </c>
      <c r="D7829" s="3">
        <v>34</v>
      </c>
      <c r="E7829" s="3"/>
      <c r="F7829" s="3"/>
      <c r="G7829" s="3">
        <v>20</v>
      </c>
      <c r="H7829" s="3">
        <v>901</v>
      </c>
      <c r="I7829" s="3"/>
      <c r="J7829" s="3"/>
      <c r="K7829" s="3"/>
      <c r="L7829" s="3"/>
      <c r="M7829" s="3">
        <v>1379</v>
      </c>
    </row>
    <row r="7830" spans="1:13" x14ac:dyDescent="0.2">
      <c r="A7830" s="8">
        <v>41965</v>
      </c>
      <c r="B7830" s="3">
        <v>6</v>
      </c>
      <c r="C7830" s="3">
        <v>885</v>
      </c>
      <c r="D7830" s="3">
        <v>36</v>
      </c>
      <c r="E7830" s="3"/>
      <c r="F7830" s="3"/>
      <c r="G7830" s="3">
        <v>22</v>
      </c>
      <c r="H7830" s="3">
        <v>943</v>
      </c>
      <c r="I7830" s="3"/>
      <c r="J7830" s="3"/>
      <c r="K7830" s="3"/>
      <c r="L7830" s="3"/>
      <c r="M7830" s="3">
        <v>1431</v>
      </c>
    </row>
    <row r="7831" spans="1:13" x14ac:dyDescent="0.2">
      <c r="A7831" s="8">
        <v>41965</v>
      </c>
      <c r="B7831" s="3">
        <v>7</v>
      </c>
      <c r="C7831" s="3">
        <v>944</v>
      </c>
      <c r="D7831" s="3">
        <v>38</v>
      </c>
      <c r="E7831" s="3"/>
      <c r="F7831" s="3"/>
      <c r="G7831" s="3">
        <v>23</v>
      </c>
      <c r="H7831" s="3">
        <v>1005</v>
      </c>
      <c r="I7831" s="3"/>
      <c r="J7831" s="3"/>
      <c r="K7831" s="3"/>
      <c r="L7831" s="3"/>
      <c r="M7831" s="3">
        <v>1523</v>
      </c>
    </row>
    <row r="7832" spans="1:13" x14ac:dyDescent="0.2">
      <c r="A7832" s="8">
        <v>41965</v>
      </c>
      <c r="B7832" s="3">
        <v>8</v>
      </c>
      <c r="C7832" s="3">
        <v>992</v>
      </c>
      <c r="D7832" s="3">
        <v>40</v>
      </c>
      <c r="E7832" s="3"/>
      <c r="F7832" s="3"/>
      <c r="G7832" s="3">
        <v>22</v>
      </c>
      <c r="H7832" s="3">
        <v>1054</v>
      </c>
      <c r="I7832" s="3"/>
      <c r="J7832" s="3"/>
      <c r="K7832" s="3"/>
      <c r="L7832" s="3"/>
      <c r="M7832" s="3">
        <v>1598</v>
      </c>
    </row>
    <row r="7833" spans="1:13" x14ac:dyDescent="0.2">
      <c r="A7833" s="8">
        <v>41965</v>
      </c>
      <c r="B7833" s="3">
        <v>9</v>
      </c>
      <c r="C7833" s="3">
        <v>1069</v>
      </c>
      <c r="D7833" s="3">
        <v>43</v>
      </c>
      <c r="E7833" s="3"/>
      <c r="F7833" s="3"/>
      <c r="G7833" s="3">
        <v>23</v>
      </c>
      <c r="H7833" s="3">
        <v>1135</v>
      </c>
      <c r="I7833" s="3"/>
      <c r="J7833" s="3"/>
      <c r="K7833" s="3"/>
      <c r="L7833" s="3"/>
      <c r="M7833" s="3">
        <v>1702</v>
      </c>
    </row>
    <row r="7834" spans="1:13" x14ac:dyDescent="0.2">
      <c r="A7834" s="8">
        <v>41965</v>
      </c>
      <c r="B7834" s="3">
        <v>10</v>
      </c>
      <c r="C7834" s="3">
        <v>1129</v>
      </c>
      <c r="D7834" s="3">
        <v>46</v>
      </c>
      <c r="E7834" s="3"/>
      <c r="F7834" s="3"/>
      <c r="G7834" s="3">
        <v>24</v>
      </c>
      <c r="H7834" s="3">
        <v>1198</v>
      </c>
      <c r="I7834" s="3"/>
      <c r="J7834" s="3"/>
      <c r="K7834" s="3"/>
      <c r="L7834" s="3"/>
      <c r="M7834" s="3">
        <v>1802</v>
      </c>
    </row>
    <row r="7835" spans="1:13" x14ac:dyDescent="0.2">
      <c r="A7835" s="8">
        <v>41965</v>
      </c>
      <c r="B7835" s="3">
        <v>11</v>
      </c>
      <c r="C7835" s="3">
        <v>1168</v>
      </c>
      <c r="D7835" s="3">
        <v>47</v>
      </c>
      <c r="E7835" s="3"/>
      <c r="F7835" s="3"/>
      <c r="G7835" s="3">
        <v>24</v>
      </c>
      <c r="H7835" s="3">
        <v>1239</v>
      </c>
      <c r="I7835" s="3"/>
      <c r="J7835" s="3"/>
      <c r="K7835" s="3"/>
      <c r="L7835" s="3"/>
      <c r="M7835" s="3">
        <v>1848</v>
      </c>
    </row>
    <row r="7836" spans="1:13" x14ac:dyDescent="0.2">
      <c r="A7836" s="8">
        <v>41965</v>
      </c>
      <c r="B7836" s="3">
        <v>12</v>
      </c>
      <c r="C7836" s="3">
        <v>1143</v>
      </c>
      <c r="D7836" s="3">
        <v>46</v>
      </c>
      <c r="E7836" s="3"/>
      <c r="F7836" s="3"/>
      <c r="G7836" s="3">
        <v>24</v>
      </c>
      <c r="H7836" s="3">
        <v>1213</v>
      </c>
      <c r="I7836" s="3"/>
      <c r="J7836" s="3"/>
      <c r="K7836" s="3"/>
      <c r="L7836" s="3"/>
      <c r="M7836" s="3">
        <v>1823</v>
      </c>
    </row>
    <row r="7837" spans="1:13" x14ac:dyDescent="0.2">
      <c r="A7837" s="8">
        <v>41965</v>
      </c>
      <c r="B7837" s="3">
        <v>13</v>
      </c>
      <c r="C7837" s="3">
        <v>1147</v>
      </c>
      <c r="D7837" s="3">
        <v>46</v>
      </c>
      <c r="E7837" s="3"/>
      <c r="F7837" s="3"/>
      <c r="G7837" s="3">
        <v>24</v>
      </c>
      <c r="H7837" s="3">
        <v>1217</v>
      </c>
      <c r="I7837" s="3"/>
      <c r="J7837" s="3"/>
      <c r="K7837" s="3"/>
      <c r="L7837" s="3"/>
      <c r="M7837" s="3">
        <v>1827</v>
      </c>
    </row>
    <row r="7838" spans="1:13" x14ac:dyDescent="0.2">
      <c r="A7838" s="8">
        <v>41965</v>
      </c>
      <c r="B7838" s="3">
        <v>14</v>
      </c>
      <c r="C7838" s="3">
        <v>1121</v>
      </c>
      <c r="D7838" s="3">
        <v>45</v>
      </c>
      <c r="E7838" s="3"/>
      <c r="F7838" s="3"/>
      <c r="G7838" s="3">
        <v>25</v>
      </c>
      <c r="H7838" s="3">
        <v>1191</v>
      </c>
      <c r="I7838" s="3"/>
      <c r="J7838" s="3"/>
      <c r="K7838" s="3"/>
      <c r="L7838" s="3"/>
      <c r="M7838" s="3">
        <v>1779</v>
      </c>
    </row>
    <row r="7839" spans="1:13" x14ac:dyDescent="0.2">
      <c r="A7839" s="8">
        <v>41965</v>
      </c>
      <c r="B7839" s="3">
        <v>15</v>
      </c>
      <c r="C7839" s="3">
        <v>1094</v>
      </c>
      <c r="D7839" s="3">
        <v>44</v>
      </c>
      <c r="E7839" s="3"/>
      <c r="F7839" s="3"/>
      <c r="G7839" s="3">
        <v>27</v>
      </c>
      <c r="H7839" s="3">
        <v>1165</v>
      </c>
      <c r="I7839" s="3"/>
      <c r="J7839" s="3"/>
      <c r="K7839" s="3"/>
      <c r="L7839" s="3"/>
      <c r="M7839" s="3">
        <v>1741</v>
      </c>
    </row>
    <row r="7840" spans="1:13" x14ac:dyDescent="0.2">
      <c r="A7840" s="8">
        <v>41965</v>
      </c>
      <c r="B7840" s="3">
        <v>16</v>
      </c>
      <c r="C7840" s="3">
        <v>1080</v>
      </c>
      <c r="D7840" s="3">
        <v>44</v>
      </c>
      <c r="E7840" s="3"/>
      <c r="F7840" s="3"/>
      <c r="G7840" s="3">
        <v>23</v>
      </c>
      <c r="H7840" s="3">
        <v>1146</v>
      </c>
      <c r="I7840" s="3"/>
      <c r="J7840" s="3"/>
      <c r="K7840" s="3"/>
      <c r="L7840" s="3"/>
      <c r="M7840" s="3">
        <v>1717</v>
      </c>
    </row>
    <row r="7841" spans="1:13" x14ac:dyDescent="0.2">
      <c r="A7841" s="8">
        <v>41965</v>
      </c>
      <c r="B7841" s="3">
        <v>17</v>
      </c>
      <c r="C7841" s="3">
        <v>1132</v>
      </c>
      <c r="D7841" s="3">
        <v>46</v>
      </c>
      <c r="E7841" s="3"/>
      <c r="F7841" s="3"/>
      <c r="G7841" s="3">
        <v>23</v>
      </c>
      <c r="H7841" s="3">
        <v>1200</v>
      </c>
      <c r="I7841" s="3"/>
      <c r="J7841" s="3"/>
      <c r="K7841" s="3"/>
      <c r="L7841" s="3"/>
      <c r="M7841" s="3">
        <v>1795</v>
      </c>
    </row>
    <row r="7842" spans="1:13" x14ac:dyDescent="0.2">
      <c r="A7842" s="8">
        <v>41965</v>
      </c>
      <c r="B7842" s="3">
        <v>18</v>
      </c>
      <c r="C7842" s="3">
        <v>1235</v>
      </c>
      <c r="D7842" s="3">
        <v>50</v>
      </c>
      <c r="E7842" s="3"/>
      <c r="F7842" s="3"/>
      <c r="G7842" s="3">
        <v>23</v>
      </c>
      <c r="H7842" s="3">
        <v>1307</v>
      </c>
      <c r="I7842" s="3"/>
      <c r="J7842" s="3"/>
      <c r="K7842" s="3"/>
      <c r="L7842" s="3"/>
      <c r="M7842" s="3">
        <v>1949</v>
      </c>
    </row>
    <row r="7843" spans="1:13" x14ac:dyDescent="0.2">
      <c r="A7843" s="8">
        <v>41965</v>
      </c>
      <c r="B7843" s="3">
        <v>19</v>
      </c>
      <c r="C7843" s="3">
        <v>1236</v>
      </c>
      <c r="D7843" s="3">
        <v>50</v>
      </c>
      <c r="E7843" s="3"/>
      <c r="F7843" s="3"/>
      <c r="G7843" s="3">
        <v>23</v>
      </c>
      <c r="H7843" s="3">
        <v>1309</v>
      </c>
      <c r="I7843" s="3"/>
      <c r="J7843" s="3"/>
      <c r="K7843" s="3"/>
      <c r="L7843" s="3"/>
      <c r="M7843" s="3">
        <v>1952</v>
      </c>
    </row>
    <row r="7844" spans="1:13" x14ac:dyDescent="0.2">
      <c r="A7844" s="8">
        <v>41965</v>
      </c>
      <c r="B7844" s="3">
        <v>20</v>
      </c>
      <c r="C7844" s="3">
        <v>1221</v>
      </c>
      <c r="D7844" s="3">
        <v>49</v>
      </c>
      <c r="E7844" s="3"/>
      <c r="F7844" s="3"/>
      <c r="G7844" s="3">
        <v>21</v>
      </c>
      <c r="H7844" s="3">
        <v>1291</v>
      </c>
      <c r="I7844" s="3"/>
      <c r="J7844" s="3"/>
      <c r="K7844" s="3"/>
      <c r="L7844" s="3"/>
      <c r="M7844" s="3">
        <v>1920</v>
      </c>
    </row>
    <row r="7845" spans="1:13" x14ac:dyDescent="0.2">
      <c r="A7845" s="8">
        <v>41965</v>
      </c>
      <c r="B7845" s="3">
        <v>21</v>
      </c>
      <c r="C7845" s="3">
        <v>1192</v>
      </c>
      <c r="D7845" s="3">
        <v>48</v>
      </c>
      <c r="E7845" s="3"/>
      <c r="F7845" s="3"/>
      <c r="G7845" s="3">
        <v>23</v>
      </c>
      <c r="H7845" s="3">
        <v>1263</v>
      </c>
      <c r="I7845" s="3"/>
      <c r="J7845" s="3"/>
      <c r="K7845" s="3"/>
      <c r="L7845" s="3"/>
      <c r="M7845" s="3">
        <v>1877</v>
      </c>
    </row>
    <row r="7846" spans="1:13" x14ac:dyDescent="0.2">
      <c r="A7846" s="8">
        <v>41965</v>
      </c>
      <c r="B7846" s="3">
        <v>22</v>
      </c>
      <c r="C7846" s="3">
        <v>1149</v>
      </c>
      <c r="D7846" s="3">
        <v>46</v>
      </c>
      <c r="E7846" s="3"/>
      <c r="F7846" s="3"/>
      <c r="G7846" s="3">
        <v>22</v>
      </c>
      <c r="H7846" s="3">
        <v>1217</v>
      </c>
      <c r="I7846" s="3"/>
      <c r="J7846" s="3"/>
      <c r="K7846" s="3"/>
      <c r="L7846" s="3"/>
      <c r="M7846" s="3">
        <v>1805</v>
      </c>
    </row>
    <row r="7847" spans="1:13" x14ac:dyDescent="0.2">
      <c r="A7847" s="8">
        <v>41965</v>
      </c>
      <c r="B7847" s="3">
        <v>23</v>
      </c>
      <c r="C7847" s="3">
        <v>1079</v>
      </c>
      <c r="D7847" s="3">
        <v>44</v>
      </c>
      <c r="E7847" s="3"/>
      <c r="F7847" s="3"/>
      <c r="G7847" s="3">
        <v>22</v>
      </c>
      <c r="H7847" s="3">
        <v>1144</v>
      </c>
      <c r="I7847" s="3"/>
      <c r="J7847" s="3"/>
      <c r="K7847" s="3"/>
      <c r="L7847" s="3"/>
      <c r="M7847" s="3">
        <v>1690</v>
      </c>
    </row>
    <row r="7848" spans="1:13" x14ac:dyDescent="0.2">
      <c r="A7848" s="8">
        <v>41965</v>
      </c>
      <c r="B7848" s="3">
        <v>24</v>
      </c>
      <c r="C7848" s="3">
        <v>993</v>
      </c>
      <c r="D7848" s="3">
        <v>40</v>
      </c>
      <c r="E7848" s="3"/>
      <c r="F7848" s="3"/>
      <c r="G7848" s="3">
        <v>22</v>
      </c>
      <c r="H7848" s="3">
        <v>1055</v>
      </c>
      <c r="I7848" s="3"/>
      <c r="J7848" s="3"/>
      <c r="K7848" s="3"/>
      <c r="L7848" s="3"/>
      <c r="M7848" s="3">
        <v>1574</v>
      </c>
    </row>
    <row r="7849" spans="1:13" x14ac:dyDescent="0.2">
      <c r="A7849" s="8">
        <v>41966</v>
      </c>
      <c r="B7849" s="3">
        <v>1</v>
      </c>
      <c r="C7849" s="3">
        <v>926</v>
      </c>
      <c r="D7849" s="3">
        <v>38</v>
      </c>
      <c r="E7849" s="3"/>
      <c r="F7849" s="3"/>
      <c r="G7849" s="3">
        <v>22</v>
      </c>
      <c r="H7849" s="3">
        <v>985</v>
      </c>
      <c r="I7849" s="3"/>
      <c r="J7849" s="3"/>
      <c r="K7849" s="3"/>
      <c r="L7849" s="3"/>
      <c r="M7849" s="3">
        <v>1477</v>
      </c>
    </row>
    <row r="7850" spans="1:13" x14ac:dyDescent="0.2">
      <c r="A7850" s="8">
        <v>41966</v>
      </c>
      <c r="B7850" s="3">
        <v>2</v>
      </c>
      <c r="C7850" s="3">
        <v>882</v>
      </c>
      <c r="D7850" s="3">
        <v>36</v>
      </c>
      <c r="E7850" s="3"/>
      <c r="F7850" s="3"/>
      <c r="G7850" s="3">
        <v>22</v>
      </c>
      <c r="H7850" s="3">
        <v>939</v>
      </c>
      <c r="I7850" s="3"/>
      <c r="J7850" s="3"/>
      <c r="K7850" s="3"/>
      <c r="L7850" s="3"/>
      <c r="M7850" s="3">
        <v>1412</v>
      </c>
    </row>
    <row r="7851" spans="1:13" x14ac:dyDescent="0.2">
      <c r="A7851" s="8">
        <v>41966</v>
      </c>
      <c r="B7851" s="3">
        <v>3</v>
      </c>
      <c r="C7851" s="3">
        <v>847</v>
      </c>
      <c r="D7851" s="3">
        <v>34</v>
      </c>
      <c r="E7851" s="3"/>
      <c r="F7851" s="3"/>
      <c r="G7851" s="3">
        <v>22</v>
      </c>
      <c r="H7851" s="3">
        <v>903</v>
      </c>
      <c r="I7851" s="3"/>
      <c r="J7851" s="3"/>
      <c r="K7851" s="3"/>
      <c r="L7851" s="3"/>
      <c r="M7851" s="3">
        <v>1377</v>
      </c>
    </row>
    <row r="7852" spans="1:13" x14ac:dyDescent="0.2">
      <c r="A7852" s="8">
        <v>41966</v>
      </c>
      <c r="B7852" s="3">
        <v>4</v>
      </c>
      <c r="C7852" s="3">
        <v>849</v>
      </c>
      <c r="D7852" s="3">
        <v>34</v>
      </c>
      <c r="E7852" s="3"/>
      <c r="F7852" s="3"/>
      <c r="G7852" s="3">
        <v>21</v>
      </c>
      <c r="H7852" s="3">
        <v>904</v>
      </c>
      <c r="I7852" s="3"/>
      <c r="J7852" s="3"/>
      <c r="K7852" s="3"/>
      <c r="L7852" s="3"/>
      <c r="M7852" s="3">
        <v>1367</v>
      </c>
    </row>
    <row r="7853" spans="1:13" x14ac:dyDescent="0.2">
      <c r="A7853" s="8">
        <v>41966</v>
      </c>
      <c r="B7853" s="3">
        <v>5</v>
      </c>
      <c r="C7853" s="3">
        <v>859</v>
      </c>
      <c r="D7853" s="3">
        <v>35</v>
      </c>
      <c r="E7853" s="3"/>
      <c r="F7853" s="3"/>
      <c r="G7853" s="3">
        <v>22</v>
      </c>
      <c r="H7853" s="3">
        <v>916</v>
      </c>
      <c r="I7853" s="3"/>
      <c r="J7853" s="3"/>
      <c r="K7853" s="3"/>
      <c r="L7853" s="3"/>
      <c r="M7853" s="3">
        <v>1381</v>
      </c>
    </row>
    <row r="7854" spans="1:13" x14ac:dyDescent="0.2">
      <c r="A7854" s="8">
        <v>41966</v>
      </c>
      <c r="B7854" s="3">
        <v>6</v>
      </c>
      <c r="C7854" s="3">
        <v>893</v>
      </c>
      <c r="D7854" s="3">
        <v>36</v>
      </c>
      <c r="E7854" s="3"/>
      <c r="F7854" s="3"/>
      <c r="G7854" s="3">
        <v>22</v>
      </c>
      <c r="H7854" s="3">
        <v>951</v>
      </c>
      <c r="I7854" s="3"/>
      <c r="J7854" s="3"/>
      <c r="K7854" s="3"/>
      <c r="L7854" s="3"/>
      <c r="M7854" s="3">
        <v>1439</v>
      </c>
    </row>
    <row r="7855" spans="1:13" x14ac:dyDescent="0.2">
      <c r="A7855" s="8">
        <v>41966</v>
      </c>
      <c r="B7855" s="3">
        <v>7</v>
      </c>
      <c r="C7855" s="3">
        <v>941</v>
      </c>
      <c r="D7855" s="3">
        <v>38</v>
      </c>
      <c r="E7855" s="3"/>
      <c r="F7855" s="3"/>
      <c r="G7855" s="3">
        <v>20</v>
      </c>
      <c r="H7855" s="3">
        <v>999</v>
      </c>
      <c r="I7855" s="3"/>
      <c r="J7855" s="3"/>
      <c r="K7855" s="3"/>
      <c r="L7855" s="3"/>
      <c r="M7855" s="3">
        <v>1509</v>
      </c>
    </row>
    <row r="7856" spans="1:13" x14ac:dyDescent="0.2">
      <c r="A7856" s="8">
        <v>41966</v>
      </c>
      <c r="B7856" s="3">
        <v>8</v>
      </c>
      <c r="C7856" s="3">
        <v>972</v>
      </c>
      <c r="D7856" s="3">
        <v>39</v>
      </c>
      <c r="E7856" s="3"/>
      <c r="F7856" s="3"/>
      <c r="G7856" s="3">
        <v>25</v>
      </c>
      <c r="H7856" s="3">
        <v>1036</v>
      </c>
      <c r="I7856" s="3"/>
      <c r="J7856" s="3"/>
      <c r="K7856" s="3"/>
      <c r="L7856" s="3"/>
      <c r="M7856" s="3">
        <v>1556</v>
      </c>
    </row>
    <row r="7857" spans="1:13" x14ac:dyDescent="0.2">
      <c r="A7857" s="8">
        <v>41966</v>
      </c>
      <c r="B7857" s="3">
        <v>9</v>
      </c>
      <c r="C7857" s="3">
        <v>1025</v>
      </c>
      <c r="D7857" s="3">
        <v>41</v>
      </c>
      <c r="E7857" s="3"/>
      <c r="F7857" s="3"/>
      <c r="G7857" s="3">
        <v>22</v>
      </c>
      <c r="H7857" s="3">
        <v>1088</v>
      </c>
      <c r="I7857" s="3"/>
      <c r="J7857" s="3"/>
      <c r="K7857" s="3"/>
      <c r="L7857" s="3"/>
      <c r="M7857" s="3">
        <v>1634</v>
      </c>
    </row>
    <row r="7858" spans="1:13" x14ac:dyDescent="0.2">
      <c r="A7858" s="8">
        <v>41966</v>
      </c>
      <c r="B7858" s="3">
        <v>10</v>
      </c>
      <c r="C7858" s="3">
        <v>1067</v>
      </c>
      <c r="D7858" s="3">
        <v>43</v>
      </c>
      <c r="E7858" s="3"/>
      <c r="F7858" s="3"/>
      <c r="G7858" s="3">
        <v>28</v>
      </c>
      <c r="H7858" s="3">
        <v>1138</v>
      </c>
      <c r="I7858" s="3"/>
      <c r="J7858" s="3"/>
      <c r="K7858" s="3"/>
      <c r="L7858" s="3"/>
      <c r="M7858" s="3">
        <v>1698</v>
      </c>
    </row>
    <row r="7859" spans="1:13" x14ac:dyDescent="0.2">
      <c r="A7859" s="8">
        <v>41966</v>
      </c>
      <c r="B7859" s="3">
        <v>11</v>
      </c>
      <c r="C7859" s="3">
        <v>1086</v>
      </c>
      <c r="D7859" s="3">
        <v>44</v>
      </c>
      <c r="E7859" s="3"/>
      <c r="F7859" s="3"/>
      <c r="G7859" s="3">
        <v>25</v>
      </c>
      <c r="H7859" s="3">
        <v>1155</v>
      </c>
      <c r="I7859" s="3"/>
      <c r="J7859" s="3"/>
      <c r="K7859" s="3"/>
      <c r="L7859" s="3"/>
      <c r="M7859" s="3">
        <v>1728</v>
      </c>
    </row>
    <row r="7860" spans="1:13" x14ac:dyDescent="0.2">
      <c r="A7860" s="8">
        <v>41966</v>
      </c>
      <c r="B7860" s="3">
        <v>12</v>
      </c>
      <c r="C7860" s="3">
        <v>1067</v>
      </c>
      <c r="D7860" s="3">
        <v>43</v>
      </c>
      <c r="E7860" s="3"/>
      <c r="F7860" s="3"/>
      <c r="G7860" s="3">
        <v>31</v>
      </c>
      <c r="H7860" s="3">
        <v>1141</v>
      </c>
      <c r="I7860" s="3"/>
      <c r="J7860" s="3"/>
      <c r="K7860" s="3"/>
      <c r="L7860" s="3"/>
      <c r="M7860" s="3">
        <v>1711</v>
      </c>
    </row>
    <row r="7861" spans="1:13" x14ac:dyDescent="0.2">
      <c r="A7861" s="8">
        <v>41966</v>
      </c>
      <c r="B7861" s="3">
        <v>13</v>
      </c>
      <c r="C7861" s="3">
        <v>1059</v>
      </c>
      <c r="D7861" s="3">
        <v>43</v>
      </c>
      <c r="E7861" s="3"/>
      <c r="F7861" s="3"/>
      <c r="G7861" s="3">
        <v>28</v>
      </c>
      <c r="H7861" s="3">
        <v>1130</v>
      </c>
      <c r="I7861" s="3"/>
      <c r="J7861" s="3"/>
      <c r="K7861" s="3"/>
      <c r="L7861" s="3"/>
      <c r="M7861" s="3">
        <v>1701</v>
      </c>
    </row>
    <row r="7862" spans="1:13" x14ac:dyDescent="0.2">
      <c r="A7862" s="8">
        <v>41966</v>
      </c>
      <c r="B7862" s="3">
        <v>14</v>
      </c>
      <c r="C7862" s="3">
        <v>1060</v>
      </c>
      <c r="D7862" s="3">
        <v>43</v>
      </c>
      <c r="E7862" s="3"/>
      <c r="F7862" s="3"/>
      <c r="G7862" s="3">
        <v>24</v>
      </c>
      <c r="H7862" s="3">
        <v>1127</v>
      </c>
      <c r="I7862" s="3"/>
      <c r="J7862" s="3"/>
      <c r="K7862" s="3"/>
      <c r="L7862" s="3"/>
      <c r="M7862" s="3">
        <v>1697</v>
      </c>
    </row>
    <row r="7863" spans="1:13" x14ac:dyDescent="0.2">
      <c r="A7863" s="8">
        <v>41966</v>
      </c>
      <c r="B7863" s="3">
        <v>15</v>
      </c>
      <c r="C7863" s="3">
        <v>1072</v>
      </c>
      <c r="D7863" s="3">
        <v>43</v>
      </c>
      <c r="E7863" s="3"/>
      <c r="F7863" s="3"/>
      <c r="G7863" s="3">
        <v>26</v>
      </c>
      <c r="H7863" s="3">
        <v>1141</v>
      </c>
      <c r="I7863" s="3"/>
      <c r="J7863" s="3"/>
      <c r="K7863" s="3"/>
      <c r="L7863" s="3"/>
      <c r="M7863" s="3">
        <v>1709</v>
      </c>
    </row>
    <row r="7864" spans="1:13" x14ac:dyDescent="0.2">
      <c r="A7864" s="8">
        <v>41966</v>
      </c>
      <c r="B7864" s="3">
        <v>16</v>
      </c>
      <c r="C7864" s="3">
        <v>1084</v>
      </c>
      <c r="D7864" s="3">
        <v>44</v>
      </c>
      <c r="E7864" s="3"/>
      <c r="F7864" s="3"/>
      <c r="G7864" s="3">
        <v>23</v>
      </c>
      <c r="H7864" s="3">
        <v>1150</v>
      </c>
      <c r="I7864" s="3"/>
      <c r="J7864" s="3"/>
      <c r="K7864" s="3"/>
      <c r="L7864" s="3"/>
      <c r="M7864" s="3">
        <v>1711</v>
      </c>
    </row>
    <row r="7865" spans="1:13" x14ac:dyDescent="0.2">
      <c r="A7865" s="8">
        <v>41966</v>
      </c>
      <c r="B7865" s="3">
        <v>17</v>
      </c>
      <c r="C7865" s="3">
        <v>1131</v>
      </c>
      <c r="D7865" s="3">
        <v>46</v>
      </c>
      <c r="E7865" s="3"/>
      <c r="F7865" s="3"/>
      <c r="G7865" s="3">
        <v>23</v>
      </c>
      <c r="H7865" s="3">
        <v>1199</v>
      </c>
      <c r="I7865" s="3"/>
      <c r="J7865" s="3"/>
      <c r="K7865" s="3"/>
      <c r="L7865" s="3"/>
      <c r="M7865" s="3">
        <v>1794</v>
      </c>
    </row>
    <row r="7866" spans="1:13" x14ac:dyDescent="0.2">
      <c r="A7866" s="8">
        <v>41966</v>
      </c>
      <c r="B7866" s="3">
        <v>18</v>
      </c>
      <c r="C7866" s="3">
        <v>1267</v>
      </c>
      <c r="D7866" s="3">
        <v>51</v>
      </c>
      <c r="E7866" s="3"/>
      <c r="F7866" s="3"/>
      <c r="G7866" s="3">
        <v>22</v>
      </c>
      <c r="H7866" s="3">
        <v>1340</v>
      </c>
      <c r="I7866" s="3"/>
      <c r="J7866" s="3"/>
      <c r="K7866" s="3"/>
      <c r="L7866" s="3"/>
      <c r="M7866" s="3">
        <v>1990</v>
      </c>
    </row>
    <row r="7867" spans="1:13" x14ac:dyDescent="0.2">
      <c r="A7867" s="8">
        <v>41966</v>
      </c>
      <c r="B7867" s="3">
        <v>19</v>
      </c>
      <c r="C7867" s="3">
        <v>1272</v>
      </c>
      <c r="D7867" s="3">
        <v>51</v>
      </c>
      <c r="E7867" s="3"/>
      <c r="F7867" s="3"/>
      <c r="G7867" s="3">
        <v>23</v>
      </c>
      <c r="H7867" s="3">
        <v>1346</v>
      </c>
      <c r="I7867" s="3"/>
      <c r="J7867" s="3"/>
      <c r="K7867" s="3"/>
      <c r="L7867" s="3"/>
      <c r="M7867" s="3">
        <v>2002</v>
      </c>
    </row>
    <row r="7868" spans="1:13" x14ac:dyDescent="0.2">
      <c r="A7868" s="8">
        <v>41966</v>
      </c>
      <c r="B7868" s="3">
        <v>20</v>
      </c>
      <c r="C7868" s="3">
        <v>1257</v>
      </c>
      <c r="D7868" s="3">
        <v>51</v>
      </c>
      <c r="E7868" s="3"/>
      <c r="F7868" s="3"/>
      <c r="G7868" s="3">
        <v>22</v>
      </c>
      <c r="H7868" s="3">
        <v>1329</v>
      </c>
      <c r="I7868" s="3"/>
      <c r="J7868" s="3"/>
      <c r="K7868" s="3"/>
      <c r="L7868" s="3"/>
      <c r="M7868" s="3">
        <v>1972</v>
      </c>
    </row>
    <row r="7869" spans="1:13" x14ac:dyDescent="0.2">
      <c r="A7869" s="8">
        <v>41966</v>
      </c>
      <c r="B7869" s="3">
        <v>21</v>
      </c>
      <c r="C7869" s="3">
        <v>1238</v>
      </c>
      <c r="D7869" s="3">
        <v>50</v>
      </c>
      <c r="E7869" s="3"/>
      <c r="F7869" s="3"/>
      <c r="G7869" s="3">
        <v>22</v>
      </c>
      <c r="H7869" s="3">
        <v>1310</v>
      </c>
      <c r="I7869" s="3"/>
      <c r="J7869" s="3"/>
      <c r="K7869" s="3"/>
      <c r="L7869" s="3"/>
      <c r="M7869" s="3">
        <v>1935</v>
      </c>
    </row>
    <row r="7870" spans="1:13" x14ac:dyDescent="0.2">
      <c r="A7870" s="8">
        <v>41966</v>
      </c>
      <c r="B7870" s="3">
        <v>22</v>
      </c>
      <c r="C7870" s="3">
        <v>1179</v>
      </c>
      <c r="D7870" s="3">
        <v>48</v>
      </c>
      <c r="E7870" s="3"/>
      <c r="F7870" s="3"/>
      <c r="G7870" s="3">
        <v>22</v>
      </c>
      <c r="H7870" s="3">
        <v>1248</v>
      </c>
      <c r="I7870" s="3"/>
      <c r="J7870" s="3"/>
      <c r="K7870" s="3"/>
      <c r="L7870" s="3"/>
      <c r="M7870" s="3">
        <v>1845</v>
      </c>
    </row>
    <row r="7871" spans="1:13" x14ac:dyDescent="0.2">
      <c r="A7871" s="8">
        <v>41966</v>
      </c>
      <c r="B7871" s="3">
        <v>23</v>
      </c>
      <c r="C7871" s="3">
        <v>1093</v>
      </c>
      <c r="D7871" s="3">
        <v>44</v>
      </c>
      <c r="E7871" s="3"/>
      <c r="F7871" s="3"/>
      <c r="G7871" s="3">
        <v>22</v>
      </c>
      <c r="H7871" s="3">
        <v>1159</v>
      </c>
      <c r="I7871" s="3"/>
      <c r="J7871" s="3"/>
      <c r="K7871" s="3"/>
      <c r="L7871" s="3"/>
      <c r="M7871" s="3">
        <v>1713</v>
      </c>
    </row>
    <row r="7872" spans="1:13" x14ac:dyDescent="0.2">
      <c r="A7872" s="8">
        <v>41966</v>
      </c>
      <c r="B7872" s="3">
        <v>24</v>
      </c>
      <c r="C7872" s="3">
        <v>1001</v>
      </c>
      <c r="D7872" s="3">
        <v>40</v>
      </c>
      <c r="E7872" s="3"/>
      <c r="F7872" s="3"/>
      <c r="G7872" s="3">
        <v>22</v>
      </c>
      <c r="H7872" s="3">
        <v>1063</v>
      </c>
      <c r="I7872" s="3"/>
      <c r="J7872" s="3"/>
      <c r="K7872" s="3"/>
      <c r="L7872" s="3"/>
      <c r="M7872" s="3">
        <v>1578</v>
      </c>
    </row>
    <row r="7873" spans="1:13" x14ac:dyDescent="0.2">
      <c r="A7873" s="8">
        <v>41967</v>
      </c>
      <c r="B7873" s="3">
        <v>1</v>
      </c>
      <c r="C7873" s="3">
        <v>945</v>
      </c>
      <c r="D7873" s="3">
        <v>38</v>
      </c>
      <c r="E7873" s="3"/>
      <c r="F7873" s="3"/>
      <c r="G7873" s="3">
        <v>22</v>
      </c>
      <c r="H7873" s="3">
        <v>1005</v>
      </c>
      <c r="I7873" s="3"/>
      <c r="J7873" s="3"/>
      <c r="K7873" s="3"/>
      <c r="L7873" s="3"/>
      <c r="M7873" s="3">
        <v>1499</v>
      </c>
    </row>
    <row r="7874" spans="1:13" x14ac:dyDescent="0.2">
      <c r="A7874" s="8">
        <v>41967</v>
      </c>
      <c r="B7874" s="3">
        <v>2</v>
      </c>
      <c r="C7874" s="3">
        <v>905</v>
      </c>
      <c r="D7874" s="3">
        <v>37</v>
      </c>
      <c r="E7874" s="3"/>
      <c r="F7874" s="3"/>
      <c r="G7874" s="3">
        <v>21</v>
      </c>
      <c r="H7874" s="3">
        <v>962</v>
      </c>
      <c r="I7874" s="3"/>
      <c r="J7874" s="3"/>
      <c r="K7874" s="3"/>
      <c r="L7874" s="3"/>
      <c r="M7874" s="3">
        <v>1443</v>
      </c>
    </row>
    <row r="7875" spans="1:13" x14ac:dyDescent="0.2">
      <c r="A7875" s="8">
        <v>41967</v>
      </c>
      <c r="B7875" s="3">
        <v>3</v>
      </c>
      <c r="C7875" s="3">
        <v>897</v>
      </c>
      <c r="D7875" s="3">
        <v>36</v>
      </c>
      <c r="E7875" s="3"/>
      <c r="F7875" s="3"/>
      <c r="G7875" s="3">
        <v>21</v>
      </c>
      <c r="H7875" s="3">
        <v>954</v>
      </c>
      <c r="I7875" s="3"/>
      <c r="J7875" s="3"/>
      <c r="K7875" s="3"/>
      <c r="L7875" s="3"/>
      <c r="M7875" s="3">
        <v>1431</v>
      </c>
    </row>
    <row r="7876" spans="1:13" x14ac:dyDescent="0.2">
      <c r="A7876" s="8">
        <v>41967</v>
      </c>
      <c r="B7876" s="3">
        <v>4</v>
      </c>
      <c r="C7876" s="3">
        <v>909</v>
      </c>
      <c r="D7876" s="3">
        <v>37</v>
      </c>
      <c r="E7876" s="3"/>
      <c r="F7876" s="3"/>
      <c r="G7876" s="3">
        <v>22</v>
      </c>
      <c r="H7876" s="3">
        <v>968</v>
      </c>
      <c r="I7876" s="3"/>
      <c r="J7876" s="3"/>
      <c r="K7876" s="3"/>
      <c r="L7876" s="3"/>
      <c r="M7876" s="3">
        <v>1446</v>
      </c>
    </row>
    <row r="7877" spans="1:13" x14ac:dyDescent="0.2">
      <c r="A7877" s="8">
        <v>41967</v>
      </c>
      <c r="B7877" s="3">
        <v>5</v>
      </c>
      <c r="C7877" s="3">
        <v>947</v>
      </c>
      <c r="D7877" s="3">
        <v>38</v>
      </c>
      <c r="E7877" s="3"/>
      <c r="F7877" s="3"/>
      <c r="G7877" s="3">
        <v>22</v>
      </c>
      <c r="H7877" s="3">
        <v>1007</v>
      </c>
      <c r="I7877" s="3"/>
      <c r="J7877" s="3"/>
      <c r="K7877" s="3"/>
      <c r="L7877" s="3"/>
      <c r="M7877" s="3">
        <v>1503</v>
      </c>
    </row>
    <row r="7878" spans="1:13" x14ac:dyDescent="0.2">
      <c r="A7878" s="8">
        <v>41967</v>
      </c>
      <c r="B7878" s="3">
        <v>6</v>
      </c>
      <c r="C7878" s="3">
        <v>1055</v>
      </c>
      <c r="D7878" s="3">
        <v>43</v>
      </c>
      <c r="E7878" s="3"/>
      <c r="F7878" s="3"/>
      <c r="G7878" s="3">
        <v>21</v>
      </c>
      <c r="H7878" s="3">
        <v>1118</v>
      </c>
      <c r="I7878" s="3"/>
      <c r="J7878" s="3"/>
      <c r="K7878" s="3"/>
      <c r="L7878" s="3"/>
      <c r="M7878" s="3">
        <v>1656</v>
      </c>
    </row>
    <row r="7879" spans="1:13" x14ac:dyDescent="0.2">
      <c r="A7879" s="8">
        <v>41967</v>
      </c>
      <c r="B7879" s="3">
        <v>7</v>
      </c>
      <c r="C7879" s="3">
        <v>1174</v>
      </c>
      <c r="D7879" s="3">
        <v>47</v>
      </c>
      <c r="E7879" s="3"/>
      <c r="F7879" s="3"/>
      <c r="G7879" s="3">
        <v>22</v>
      </c>
      <c r="H7879" s="3">
        <v>1243</v>
      </c>
      <c r="I7879" s="3"/>
      <c r="J7879" s="3"/>
      <c r="K7879" s="3"/>
      <c r="L7879" s="3"/>
      <c r="M7879" s="3">
        <v>1844</v>
      </c>
    </row>
    <row r="7880" spans="1:13" x14ac:dyDescent="0.2">
      <c r="A7880" s="8">
        <v>41967</v>
      </c>
      <c r="B7880" s="3">
        <v>8</v>
      </c>
      <c r="C7880" s="3">
        <v>1220</v>
      </c>
      <c r="D7880" s="3">
        <v>49</v>
      </c>
      <c r="E7880" s="3"/>
      <c r="F7880" s="3"/>
      <c r="G7880" s="3">
        <v>23</v>
      </c>
      <c r="H7880" s="3">
        <v>1292</v>
      </c>
      <c r="I7880" s="3"/>
      <c r="J7880" s="3"/>
      <c r="K7880" s="3"/>
      <c r="L7880" s="3"/>
      <c r="M7880" s="3">
        <v>1908</v>
      </c>
    </row>
    <row r="7881" spans="1:13" x14ac:dyDescent="0.2">
      <c r="A7881" s="8">
        <v>41967</v>
      </c>
      <c r="B7881" s="3">
        <v>9</v>
      </c>
      <c r="C7881" s="3">
        <v>1240</v>
      </c>
      <c r="D7881" s="3">
        <v>50</v>
      </c>
      <c r="E7881" s="3"/>
      <c r="F7881" s="3"/>
      <c r="G7881" s="3">
        <v>29</v>
      </c>
      <c r="H7881" s="3">
        <v>1319</v>
      </c>
      <c r="I7881" s="3"/>
      <c r="J7881" s="3"/>
      <c r="K7881" s="3"/>
      <c r="L7881" s="3"/>
      <c r="M7881" s="3">
        <v>1951</v>
      </c>
    </row>
    <row r="7882" spans="1:13" x14ac:dyDescent="0.2">
      <c r="A7882" s="8">
        <v>41967</v>
      </c>
      <c r="B7882" s="3">
        <v>10</v>
      </c>
      <c r="C7882" s="3">
        <v>1218</v>
      </c>
      <c r="D7882" s="3">
        <v>49</v>
      </c>
      <c r="E7882" s="3"/>
      <c r="F7882" s="3"/>
      <c r="G7882" s="3">
        <v>31</v>
      </c>
      <c r="H7882" s="3">
        <v>1298</v>
      </c>
      <c r="I7882" s="3"/>
      <c r="J7882" s="3"/>
      <c r="K7882" s="3"/>
      <c r="L7882" s="3"/>
      <c r="M7882" s="3">
        <v>1934</v>
      </c>
    </row>
    <row r="7883" spans="1:13" x14ac:dyDescent="0.2">
      <c r="A7883" s="8">
        <v>41967</v>
      </c>
      <c r="B7883" s="3">
        <v>11</v>
      </c>
      <c r="C7883" s="3">
        <v>1203</v>
      </c>
      <c r="D7883" s="3">
        <v>49</v>
      </c>
      <c r="E7883" s="3"/>
      <c r="F7883" s="3"/>
      <c r="G7883" s="3">
        <v>31</v>
      </c>
      <c r="H7883" s="3">
        <v>1283</v>
      </c>
      <c r="I7883" s="3"/>
      <c r="J7883" s="3"/>
      <c r="K7883" s="3"/>
      <c r="L7883" s="3"/>
      <c r="M7883" s="3">
        <v>1919</v>
      </c>
    </row>
    <row r="7884" spans="1:13" x14ac:dyDescent="0.2">
      <c r="A7884" s="8">
        <v>41967</v>
      </c>
      <c r="B7884" s="3">
        <v>12</v>
      </c>
      <c r="C7884" s="3">
        <v>1191</v>
      </c>
      <c r="D7884" s="3">
        <v>48</v>
      </c>
      <c r="E7884" s="3"/>
      <c r="F7884" s="3"/>
      <c r="G7884" s="3">
        <v>31</v>
      </c>
      <c r="H7884" s="3">
        <v>1270</v>
      </c>
      <c r="I7884" s="3"/>
      <c r="J7884" s="3"/>
      <c r="K7884" s="3"/>
      <c r="L7884" s="3"/>
      <c r="M7884" s="3">
        <v>1898</v>
      </c>
    </row>
    <row r="7885" spans="1:13" x14ac:dyDescent="0.2">
      <c r="A7885" s="8">
        <v>41967</v>
      </c>
      <c r="B7885" s="3">
        <v>13</v>
      </c>
      <c r="C7885" s="3">
        <v>1167</v>
      </c>
      <c r="D7885" s="3">
        <v>47</v>
      </c>
      <c r="E7885" s="3"/>
      <c r="F7885" s="3"/>
      <c r="G7885" s="3">
        <v>33</v>
      </c>
      <c r="H7885" s="3">
        <v>1247</v>
      </c>
      <c r="I7885" s="3"/>
      <c r="J7885" s="3"/>
      <c r="K7885" s="3"/>
      <c r="L7885" s="3"/>
      <c r="M7885" s="3">
        <v>1870</v>
      </c>
    </row>
    <row r="7886" spans="1:13" x14ac:dyDescent="0.2">
      <c r="A7886" s="8">
        <v>41967</v>
      </c>
      <c r="B7886" s="3">
        <v>14</v>
      </c>
      <c r="C7886" s="3">
        <v>1145</v>
      </c>
      <c r="D7886" s="3">
        <v>47</v>
      </c>
      <c r="E7886" s="3"/>
      <c r="F7886" s="3"/>
      <c r="G7886" s="3">
        <v>33</v>
      </c>
      <c r="H7886" s="3">
        <v>1224</v>
      </c>
      <c r="I7886" s="3"/>
      <c r="J7886" s="3"/>
      <c r="K7886" s="3"/>
      <c r="L7886" s="3"/>
      <c r="M7886" s="3">
        <v>1841</v>
      </c>
    </row>
    <row r="7887" spans="1:13" x14ac:dyDescent="0.2">
      <c r="A7887" s="8">
        <v>41967</v>
      </c>
      <c r="B7887" s="3">
        <v>15</v>
      </c>
      <c r="C7887" s="3">
        <v>1133</v>
      </c>
      <c r="D7887" s="3">
        <v>46</v>
      </c>
      <c r="E7887" s="3"/>
      <c r="F7887" s="3"/>
      <c r="G7887" s="3">
        <v>30</v>
      </c>
      <c r="H7887" s="3">
        <v>1209</v>
      </c>
      <c r="I7887" s="3"/>
      <c r="J7887" s="3"/>
      <c r="K7887" s="3"/>
      <c r="L7887" s="3"/>
      <c r="M7887" s="3">
        <v>1820</v>
      </c>
    </row>
    <row r="7888" spans="1:13" x14ac:dyDescent="0.2">
      <c r="A7888" s="8">
        <v>41967</v>
      </c>
      <c r="B7888" s="3">
        <v>16</v>
      </c>
      <c r="C7888" s="3">
        <v>1137</v>
      </c>
      <c r="D7888" s="3">
        <v>46</v>
      </c>
      <c r="E7888" s="3"/>
      <c r="F7888" s="3"/>
      <c r="G7888" s="3">
        <v>26</v>
      </c>
      <c r="H7888" s="3">
        <v>1209</v>
      </c>
      <c r="I7888" s="3"/>
      <c r="J7888" s="3"/>
      <c r="K7888" s="3"/>
      <c r="L7888" s="3"/>
      <c r="M7888" s="3">
        <v>1829</v>
      </c>
    </row>
    <row r="7889" spans="1:13" x14ac:dyDescent="0.2">
      <c r="A7889" s="8">
        <v>41967</v>
      </c>
      <c r="B7889" s="3">
        <v>17</v>
      </c>
      <c r="C7889" s="3">
        <v>1197</v>
      </c>
      <c r="D7889" s="3">
        <v>48</v>
      </c>
      <c r="E7889" s="3"/>
      <c r="F7889" s="3"/>
      <c r="G7889" s="3">
        <v>24</v>
      </c>
      <c r="H7889" s="3">
        <v>1269</v>
      </c>
      <c r="I7889" s="3"/>
      <c r="J7889" s="3"/>
      <c r="K7889" s="3"/>
      <c r="L7889" s="3"/>
      <c r="M7889" s="3">
        <v>1901</v>
      </c>
    </row>
    <row r="7890" spans="1:13" x14ac:dyDescent="0.2">
      <c r="A7890" s="8">
        <v>41967</v>
      </c>
      <c r="B7890" s="3">
        <v>18</v>
      </c>
      <c r="C7890" s="3">
        <v>1331</v>
      </c>
      <c r="D7890" s="3">
        <v>54</v>
      </c>
      <c r="E7890" s="3"/>
      <c r="F7890" s="3"/>
      <c r="G7890" s="3">
        <v>24</v>
      </c>
      <c r="H7890" s="3">
        <v>1408</v>
      </c>
      <c r="I7890" s="3"/>
      <c r="J7890" s="3"/>
      <c r="K7890" s="3"/>
      <c r="L7890" s="3"/>
      <c r="M7890" s="3">
        <v>2100</v>
      </c>
    </row>
    <row r="7891" spans="1:13" x14ac:dyDescent="0.2">
      <c r="A7891" s="8">
        <v>41967</v>
      </c>
      <c r="B7891" s="3">
        <v>19</v>
      </c>
      <c r="C7891" s="3">
        <v>1332</v>
      </c>
      <c r="D7891" s="3">
        <v>54</v>
      </c>
      <c r="E7891" s="3"/>
      <c r="F7891" s="3"/>
      <c r="G7891" s="3">
        <v>24</v>
      </c>
      <c r="H7891" s="3">
        <v>1409</v>
      </c>
      <c r="I7891" s="3"/>
      <c r="J7891" s="3"/>
      <c r="K7891" s="3"/>
      <c r="L7891" s="3"/>
      <c r="M7891" s="3">
        <v>2100</v>
      </c>
    </row>
    <row r="7892" spans="1:13" x14ac:dyDescent="0.2">
      <c r="A7892" s="8">
        <v>41967</v>
      </c>
      <c r="B7892" s="3">
        <v>20</v>
      </c>
      <c r="C7892" s="3">
        <v>1322</v>
      </c>
      <c r="D7892" s="3">
        <v>53</v>
      </c>
      <c r="E7892" s="3"/>
      <c r="F7892" s="3"/>
      <c r="G7892" s="3">
        <v>23</v>
      </c>
      <c r="H7892" s="3">
        <v>1398</v>
      </c>
      <c r="I7892" s="3"/>
      <c r="J7892" s="3"/>
      <c r="K7892" s="3"/>
      <c r="L7892" s="3"/>
      <c r="M7892" s="3">
        <v>2084</v>
      </c>
    </row>
    <row r="7893" spans="1:13" x14ac:dyDescent="0.2">
      <c r="A7893" s="8">
        <v>41967</v>
      </c>
      <c r="B7893" s="3">
        <v>21</v>
      </c>
      <c r="C7893" s="3">
        <v>1290</v>
      </c>
      <c r="D7893" s="3">
        <v>52</v>
      </c>
      <c r="E7893" s="3"/>
      <c r="F7893" s="3"/>
      <c r="G7893" s="3">
        <v>23</v>
      </c>
      <c r="H7893" s="3">
        <v>1365</v>
      </c>
      <c r="I7893" s="3"/>
      <c r="J7893" s="3"/>
      <c r="K7893" s="3"/>
      <c r="L7893" s="3"/>
      <c r="M7893" s="3">
        <v>2020</v>
      </c>
    </row>
    <row r="7894" spans="1:13" x14ac:dyDescent="0.2">
      <c r="A7894" s="8">
        <v>41967</v>
      </c>
      <c r="B7894" s="3">
        <v>22</v>
      </c>
      <c r="C7894" s="3">
        <v>1225</v>
      </c>
      <c r="D7894" s="3">
        <v>49</v>
      </c>
      <c r="E7894" s="3"/>
      <c r="F7894" s="3"/>
      <c r="G7894" s="3">
        <v>23</v>
      </c>
      <c r="H7894" s="3">
        <v>1297</v>
      </c>
      <c r="I7894" s="3"/>
      <c r="J7894" s="3"/>
      <c r="K7894" s="3"/>
      <c r="L7894" s="3"/>
      <c r="M7894" s="3">
        <v>1916</v>
      </c>
    </row>
    <row r="7895" spans="1:13" x14ac:dyDescent="0.2">
      <c r="A7895" s="8">
        <v>41967</v>
      </c>
      <c r="B7895" s="3">
        <v>23</v>
      </c>
      <c r="C7895" s="3">
        <v>1129</v>
      </c>
      <c r="D7895" s="3">
        <v>46</v>
      </c>
      <c r="E7895" s="3"/>
      <c r="F7895" s="3"/>
      <c r="G7895" s="3">
        <v>22</v>
      </c>
      <c r="H7895" s="3">
        <v>1196</v>
      </c>
      <c r="I7895" s="3"/>
      <c r="J7895" s="3"/>
      <c r="K7895" s="3"/>
      <c r="L7895" s="3"/>
      <c r="M7895" s="3">
        <v>1778</v>
      </c>
    </row>
    <row r="7896" spans="1:13" x14ac:dyDescent="0.2">
      <c r="A7896" s="8">
        <v>41967</v>
      </c>
      <c r="B7896" s="3">
        <v>24</v>
      </c>
      <c r="C7896" s="3">
        <v>1026</v>
      </c>
      <c r="D7896" s="3">
        <v>41</v>
      </c>
      <c r="E7896" s="3"/>
      <c r="F7896" s="3"/>
      <c r="G7896" s="3">
        <v>22</v>
      </c>
      <c r="H7896" s="3">
        <v>1089</v>
      </c>
      <c r="I7896" s="3"/>
      <c r="J7896" s="3"/>
      <c r="K7896" s="3"/>
      <c r="L7896" s="3"/>
      <c r="M7896" s="3">
        <v>1622</v>
      </c>
    </row>
    <row r="7897" spans="1:13" x14ac:dyDescent="0.2">
      <c r="A7897" s="8">
        <v>41968</v>
      </c>
      <c r="B7897" s="3">
        <v>1</v>
      </c>
      <c r="C7897" s="3">
        <v>950</v>
      </c>
      <c r="D7897" s="3">
        <v>38</v>
      </c>
      <c r="E7897" s="3"/>
      <c r="F7897" s="3"/>
      <c r="G7897" s="3">
        <v>21</v>
      </c>
      <c r="H7897" s="3">
        <v>1009</v>
      </c>
      <c r="I7897" s="3"/>
      <c r="J7897" s="3"/>
      <c r="K7897" s="3"/>
      <c r="L7897" s="3"/>
      <c r="M7897" s="3">
        <v>1519</v>
      </c>
    </row>
    <row r="7898" spans="1:13" x14ac:dyDescent="0.2">
      <c r="A7898" s="8">
        <v>41968</v>
      </c>
      <c r="B7898" s="3">
        <v>2</v>
      </c>
      <c r="C7898" s="3">
        <v>915</v>
      </c>
      <c r="D7898" s="3">
        <v>37</v>
      </c>
      <c r="E7898" s="3"/>
      <c r="F7898" s="3"/>
      <c r="G7898" s="3">
        <v>22</v>
      </c>
      <c r="H7898" s="3">
        <v>974</v>
      </c>
      <c r="I7898" s="3"/>
      <c r="J7898" s="3"/>
      <c r="K7898" s="3"/>
      <c r="L7898" s="3"/>
      <c r="M7898" s="3">
        <v>1465</v>
      </c>
    </row>
    <row r="7899" spans="1:13" x14ac:dyDescent="0.2">
      <c r="A7899" s="8">
        <v>41968</v>
      </c>
      <c r="B7899" s="3">
        <v>3</v>
      </c>
      <c r="C7899" s="3">
        <v>889</v>
      </c>
      <c r="D7899" s="3">
        <v>36</v>
      </c>
      <c r="E7899" s="3"/>
      <c r="F7899" s="3"/>
      <c r="G7899" s="3">
        <v>22</v>
      </c>
      <c r="H7899" s="3">
        <v>947</v>
      </c>
      <c r="I7899" s="3"/>
      <c r="J7899" s="3"/>
      <c r="K7899" s="3"/>
      <c r="L7899" s="3"/>
      <c r="M7899" s="3">
        <v>1435</v>
      </c>
    </row>
    <row r="7900" spans="1:13" x14ac:dyDescent="0.2">
      <c r="A7900" s="8">
        <v>41968</v>
      </c>
      <c r="B7900" s="3">
        <v>4</v>
      </c>
      <c r="C7900" s="3">
        <v>903</v>
      </c>
      <c r="D7900" s="3">
        <v>37</v>
      </c>
      <c r="E7900" s="3"/>
      <c r="F7900" s="3"/>
      <c r="G7900" s="3">
        <v>21</v>
      </c>
      <c r="H7900" s="3">
        <v>960</v>
      </c>
      <c r="I7900" s="3"/>
      <c r="J7900" s="3"/>
      <c r="K7900" s="3"/>
      <c r="L7900" s="3"/>
      <c r="M7900" s="3">
        <v>1447</v>
      </c>
    </row>
    <row r="7901" spans="1:13" x14ac:dyDescent="0.2">
      <c r="A7901" s="8">
        <v>41968</v>
      </c>
      <c r="B7901" s="3">
        <v>5</v>
      </c>
      <c r="C7901" s="3">
        <v>940</v>
      </c>
      <c r="D7901" s="3">
        <v>38</v>
      </c>
      <c r="E7901" s="3"/>
      <c r="F7901" s="3"/>
      <c r="G7901" s="3">
        <v>21</v>
      </c>
      <c r="H7901" s="3">
        <v>999</v>
      </c>
      <c r="I7901" s="3"/>
      <c r="J7901" s="3"/>
      <c r="K7901" s="3"/>
      <c r="L7901" s="3"/>
      <c r="M7901" s="3">
        <v>1500</v>
      </c>
    </row>
    <row r="7902" spans="1:13" x14ac:dyDescent="0.2">
      <c r="A7902" s="8">
        <v>41968</v>
      </c>
      <c r="B7902" s="3">
        <v>6</v>
      </c>
      <c r="C7902" s="3">
        <v>1034</v>
      </c>
      <c r="D7902" s="3">
        <v>42</v>
      </c>
      <c r="E7902" s="3"/>
      <c r="F7902" s="3"/>
      <c r="G7902" s="3">
        <v>22</v>
      </c>
      <c r="H7902" s="3">
        <v>1098</v>
      </c>
      <c r="I7902" s="3"/>
      <c r="J7902" s="3"/>
      <c r="K7902" s="3"/>
      <c r="L7902" s="3"/>
      <c r="M7902" s="3">
        <v>1637</v>
      </c>
    </row>
    <row r="7903" spans="1:13" x14ac:dyDescent="0.2">
      <c r="A7903" s="8">
        <v>41968</v>
      </c>
      <c r="B7903" s="3">
        <v>7</v>
      </c>
      <c r="C7903" s="3">
        <v>1155</v>
      </c>
      <c r="D7903" s="3">
        <v>47</v>
      </c>
      <c r="E7903" s="3"/>
      <c r="F7903" s="3"/>
      <c r="G7903" s="3">
        <v>23</v>
      </c>
      <c r="H7903" s="3">
        <v>1224</v>
      </c>
      <c r="I7903" s="3"/>
      <c r="J7903" s="3"/>
      <c r="K7903" s="3"/>
      <c r="L7903" s="3"/>
      <c r="M7903" s="3">
        <v>1815</v>
      </c>
    </row>
    <row r="7904" spans="1:13" x14ac:dyDescent="0.2">
      <c r="A7904" s="8">
        <v>41968</v>
      </c>
      <c r="B7904" s="3">
        <v>8</v>
      </c>
      <c r="C7904" s="3">
        <v>1188</v>
      </c>
      <c r="D7904" s="3">
        <v>48</v>
      </c>
      <c r="E7904" s="3"/>
      <c r="F7904" s="3"/>
      <c r="G7904" s="3">
        <v>24</v>
      </c>
      <c r="H7904" s="3">
        <v>1260</v>
      </c>
      <c r="I7904" s="3"/>
      <c r="J7904" s="3"/>
      <c r="K7904" s="3"/>
      <c r="L7904" s="3"/>
      <c r="M7904" s="3">
        <v>1884</v>
      </c>
    </row>
    <row r="7905" spans="1:13" x14ac:dyDescent="0.2">
      <c r="A7905" s="8">
        <v>41968</v>
      </c>
      <c r="B7905" s="3">
        <v>9</v>
      </c>
      <c r="C7905" s="3">
        <v>1200</v>
      </c>
      <c r="D7905" s="3">
        <v>49</v>
      </c>
      <c r="E7905" s="3"/>
      <c r="F7905" s="3"/>
      <c r="G7905" s="3">
        <v>30</v>
      </c>
      <c r="H7905" s="3">
        <v>1278</v>
      </c>
      <c r="I7905" s="3"/>
      <c r="J7905" s="3"/>
      <c r="K7905" s="3"/>
      <c r="L7905" s="3"/>
      <c r="M7905" s="3">
        <v>1909</v>
      </c>
    </row>
    <row r="7906" spans="1:13" x14ac:dyDescent="0.2">
      <c r="A7906" s="8">
        <v>41968</v>
      </c>
      <c r="B7906" s="3">
        <v>10</v>
      </c>
      <c r="C7906" s="3">
        <v>1187</v>
      </c>
      <c r="D7906" s="3">
        <v>48</v>
      </c>
      <c r="E7906" s="3"/>
      <c r="F7906" s="3"/>
      <c r="G7906" s="3">
        <v>28</v>
      </c>
      <c r="H7906" s="3">
        <v>1263</v>
      </c>
      <c r="I7906" s="3"/>
      <c r="J7906" s="3"/>
      <c r="K7906" s="3"/>
      <c r="L7906" s="3"/>
      <c r="M7906" s="3">
        <v>1899</v>
      </c>
    </row>
    <row r="7907" spans="1:13" x14ac:dyDescent="0.2">
      <c r="A7907" s="8">
        <v>41968</v>
      </c>
      <c r="B7907" s="3">
        <v>11</v>
      </c>
      <c r="C7907" s="3">
        <v>1174</v>
      </c>
      <c r="D7907" s="3">
        <v>48</v>
      </c>
      <c r="E7907" s="3"/>
      <c r="F7907" s="3"/>
      <c r="G7907" s="3">
        <v>32</v>
      </c>
      <c r="H7907" s="3">
        <v>1253</v>
      </c>
      <c r="I7907" s="3"/>
      <c r="J7907" s="3"/>
      <c r="K7907" s="3"/>
      <c r="L7907" s="3"/>
      <c r="M7907" s="3">
        <v>1880</v>
      </c>
    </row>
    <row r="7908" spans="1:13" x14ac:dyDescent="0.2">
      <c r="A7908" s="8">
        <v>41968</v>
      </c>
      <c r="B7908" s="3">
        <v>12</v>
      </c>
      <c r="C7908" s="3">
        <v>1162</v>
      </c>
      <c r="D7908" s="3">
        <v>47</v>
      </c>
      <c r="E7908" s="3"/>
      <c r="F7908" s="3"/>
      <c r="G7908" s="3">
        <v>31</v>
      </c>
      <c r="H7908" s="3">
        <v>1240</v>
      </c>
      <c r="I7908" s="3"/>
      <c r="J7908" s="3"/>
      <c r="K7908" s="3"/>
      <c r="L7908" s="3"/>
      <c r="M7908" s="3">
        <v>1866</v>
      </c>
    </row>
    <row r="7909" spans="1:13" x14ac:dyDescent="0.2">
      <c r="A7909" s="8">
        <v>41968</v>
      </c>
      <c r="B7909" s="3">
        <v>13</v>
      </c>
      <c r="C7909" s="3">
        <v>1143</v>
      </c>
      <c r="D7909" s="3">
        <v>46</v>
      </c>
      <c r="E7909" s="3"/>
      <c r="F7909" s="3"/>
      <c r="G7909" s="3">
        <v>32</v>
      </c>
      <c r="H7909" s="3">
        <v>1221</v>
      </c>
      <c r="I7909" s="3"/>
      <c r="J7909" s="3"/>
      <c r="K7909" s="3"/>
      <c r="L7909" s="3"/>
      <c r="M7909" s="3">
        <v>1843</v>
      </c>
    </row>
    <row r="7910" spans="1:13" x14ac:dyDescent="0.2">
      <c r="A7910" s="8">
        <v>41968</v>
      </c>
      <c r="B7910" s="3">
        <v>14</v>
      </c>
      <c r="C7910" s="3">
        <v>1132</v>
      </c>
      <c r="D7910" s="3">
        <v>46</v>
      </c>
      <c r="E7910" s="3"/>
      <c r="F7910" s="3"/>
      <c r="G7910" s="3">
        <v>31</v>
      </c>
      <c r="H7910" s="3">
        <v>1209</v>
      </c>
      <c r="I7910" s="3"/>
      <c r="J7910" s="3"/>
      <c r="K7910" s="3"/>
      <c r="L7910" s="3"/>
      <c r="M7910" s="3">
        <v>1823</v>
      </c>
    </row>
    <row r="7911" spans="1:13" x14ac:dyDescent="0.2">
      <c r="A7911" s="8">
        <v>41968</v>
      </c>
      <c r="B7911" s="3">
        <v>15</v>
      </c>
      <c r="C7911" s="3">
        <v>1129</v>
      </c>
      <c r="D7911" s="3">
        <v>46</v>
      </c>
      <c r="E7911" s="3"/>
      <c r="F7911" s="3"/>
      <c r="G7911" s="3">
        <v>31</v>
      </c>
      <c r="H7911" s="3">
        <v>1206</v>
      </c>
      <c r="I7911" s="3"/>
      <c r="J7911" s="3"/>
      <c r="K7911" s="3"/>
      <c r="L7911" s="3"/>
      <c r="M7911" s="3">
        <v>1811</v>
      </c>
    </row>
    <row r="7912" spans="1:13" x14ac:dyDescent="0.2">
      <c r="A7912" s="8">
        <v>41968</v>
      </c>
      <c r="B7912" s="3">
        <v>16</v>
      </c>
      <c r="C7912" s="3">
        <v>1128</v>
      </c>
      <c r="D7912" s="3">
        <v>46</v>
      </c>
      <c r="E7912" s="3"/>
      <c r="F7912" s="3"/>
      <c r="G7912" s="3">
        <v>29</v>
      </c>
      <c r="H7912" s="3">
        <v>1202</v>
      </c>
      <c r="I7912" s="3"/>
      <c r="J7912" s="3"/>
      <c r="K7912" s="3"/>
      <c r="L7912" s="3"/>
      <c r="M7912" s="3">
        <v>1807</v>
      </c>
    </row>
    <row r="7913" spans="1:13" x14ac:dyDescent="0.2">
      <c r="A7913" s="8">
        <v>41968</v>
      </c>
      <c r="B7913" s="3">
        <v>17</v>
      </c>
      <c r="C7913" s="3">
        <v>1183</v>
      </c>
      <c r="D7913" s="3">
        <v>48</v>
      </c>
      <c r="E7913" s="3"/>
      <c r="F7913" s="3"/>
      <c r="G7913" s="3">
        <v>25</v>
      </c>
      <c r="H7913" s="3">
        <v>1255</v>
      </c>
      <c r="I7913" s="3"/>
      <c r="J7913" s="3"/>
      <c r="K7913" s="3"/>
      <c r="L7913" s="3"/>
      <c r="M7913" s="3">
        <v>1894</v>
      </c>
    </row>
    <row r="7914" spans="1:13" x14ac:dyDescent="0.2">
      <c r="A7914" s="8">
        <v>41968</v>
      </c>
      <c r="B7914" s="3">
        <v>18</v>
      </c>
      <c r="C7914" s="3">
        <v>1318</v>
      </c>
      <c r="D7914" s="3">
        <v>53</v>
      </c>
      <c r="E7914" s="3"/>
      <c r="F7914" s="3"/>
      <c r="G7914" s="3">
        <v>24</v>
      </c>
      <c r="H7914" s="3">
        <v>1395</v>
      </c>
      <c r="I7914" s="3"/>
      <c r="J7914" s="3"/>
      <c r="K7914" s="3"/>
      <c r="L7914" s="3"/>
      <c r="M7914" s="3">
        <v>2075</v>
      </c>
    </row>
    <row r="7915" spans="1:13" x14ac:dyDescent="0.2">
      <c r="A7915" s="8">
        <v>41968</v>
      </c>
      <c r="B7915" s="3">
        <v>19</v>
      </c>
      <c r="C7915" s="3">
        <v>1319</v>
      </c>
      <c r="D7915" s="3">
        <v>53</v>
      </c>
      <c r="E7915" s="3"/>
      <c r="F7915" s="3"/>
      <c r="G7915" s="3">
        <v>24</v>
      </c>
      <c r="H7915" s="3">
        <v>1396</v>
      </c>
      <c r="I7915" s="3"/>
      <c r="J7915" s="3"/>
      <c r="K7915" s="3"/>
      <c r="L7915" s="3"/>
      <c r="M7915" s="3">
        <v>2080</v>
      </c>
    </row>
    <row r="7916" spans="1:13" x14ac:dyDescent="0.2">
      <c r="A7916" s="8">
        <v>41968</v>
      </c>
      <c r="B7916" s="3">
        <v>20</v>
      </c>
      <c r="C7916" s="3">
        <v>1298</v>
      </c>
      <c r="D7916" s="3">
        <v>52</v>
      </c>
      <c r="E7916" s="3"/>
      <c r="F7916" s="3"/>
      <c r="G7916" s="3">
        <v>23</v>
      </c>
      <c r="H7916" s="3">
        <v>1373</v>
      </c>
      <c r="I7916" s="3"/>
      <c r="J7916" s="3"/>
      <c r="K7916" s="3"/>
      <c r="L7916" s="3"/>
      <c r="M7916" s="3">
        <v>2044</v>
      </c>
    </row>
    <row r="7917" spans="1:13" x14ac:dyDescent="0.2">
      <c r="A7917" s="8">
        <v>41968</v>
      </c>
      <c r="B7917" s="3">
        <v>21</v>
      </c>
      <c r="C7917" s="3">
        <v>1273</v>
      </c>
      <c r="D7917" s="3">
        <v>51</v>
      </c>
      <c r="E7917" s="3"/>
      <c r="F7917" s="3"/>
      <c r="G7917" s="3">
        <v>22</v>
      </c>
      <c r="H7917" s="3">
        <v>1346</v>
      </c>
      <c r="I7917" s="3"/>
      <c r="J7917" s="3"/>
      <c r="K7917" s="3"/>
      <c r="L7917" s="3"/>
      <c r="M7917" s="3">
        <v>2005</v>
      </c>
    </row>
    <row r="7918" spans="1:13" x14ac:dyDescent="0.2">
      <c r="A7918" s="8">
        <v>41968</v>
      </c>
      <c r="B7918" s="3">
        <v>22</v>
      </c>
      <c r="C7918" s="3">
        <v>1213</v>
      </c>
      <c r="D7918" s="3">
        <v>49</v>
      </c>
      <c r="E7918" s="3"/>
      <c r="F7918" s="3"/>
      <c r="G7918" s="3">
        <v>21</v>
      </c>
      <c r="H7918" s="3">
        <v>1283</v>
      </c>
      <c r="I7918" s="3"/>
      <c r="J7918" s="3"/>
      <c r="K7918" s="3"/>
      <c r="L7918" s="3"/>
      <c r="M7918" s="3">
        <v>1910</v>
      </c>
    </row>
    <row r="7919" spans="1:13" x14ac:dyDescent="0.2">
      <c r="A7919" s="8">
        <v>41968</v>
      </c>
      <c r="B7919" s="3">
        <v>23</v>
      </c>
      <c r="C7919" s="3">
        <v>1125</v>
      </c>
      <c r="D7919" s="3">
        <v>45</v>
      </c>
      <c r="E7919" s="3"/>
      <c r="F7919" s="3"/>
      <c r="G7919" s="3">
        <v>23</v>
      </c>
      <c r="H7919" s="3">
        <v>1193</v>
      </c>
      <c r="I7919" s="3"/>
      <c r="J7919" s="3"/>
      <c r="K7919" s="3"/>
      <c r="L7919" s="3"/>
      <c r="M7919" s="3">
        <v>1773</v>
      </c>
    </row>
    <row r="7920" spans="1:13" x14ac:dyDescent="0.2">
      <c r="A7920" s="8">
        <v>41968</v>
      </c>
      <c r="B7920" s="3">
        <v>24</v>
      </c>
      <c r="C7920" s="3">
        <v>1035</v>
      </c>
      <c r="D7920" s="3">
        <v>42</v>
      </c>
      <c r="E7920" s="3"/>
      <c r="F7920" s="3"/>
      <c r="G7920" s="3">
        <v>22</v>
      </c>
      <c r="H7920" s="3">
        <v>1099</v>
      </c>
      <c r="I7920" s="3"/>
      <c r="J7920" s="3"/>
      <c r="K7920" s="3"/>
      <c r="L7920" s="3"/>
      <c r="M7920" s="3">
        <v>1633</v>
      </c>
    </row>
    <row r="7921" spans="1:13" x14ac:dyDescent="0.2">
      <c r="A7921" s="8">
        <v>41969</v>
      </c>
      <c r="B7921" s="3">
        <v>1</v>
      </c>
      <c r="C7921" s="3">
        <v>961</v>
      </c>
      <c r="D7921" s="3">
        <v>39</v>
      </c>
      <c r="E7921" s="3"/>
      <c r="F7921" s="3"/>
      <c r="G7921" s="3">
        <v>22</v>
      </c>
      <c r="H7921" s="3">
        <v>1022</v>
      </c>
      <c r="I7921" s="3"/>
      <c r="J7921" s="3"/>
      <c r="K7921" s="3"/>
      <c r="L7921" s="3"/>
      <c r="M7921" s="3">
        <v>1525</v>
      </c>
    </row>
    <row r="7922" spans="1:13" x14ac:dyDescent="0.2">
      <c r="A7922" s="8">
        <v>41969</v>
      </c>
      <c r="B7922" s="3">
        <v>2</v>
      </c>
      <c r="C7922" s="3">
        <v>917</v>
      </c>
      <c r="D7922" s="3">
        <v>37</v>
      </c>
      <c r="E7922" s="3"/>
      <c r="F7922" s="3"/>
      <c r="G7922" s="3">
        <v>21</v>
      </c>
      <c r="H7922" s="3">
        <v>975</v>
      </c>
      <c r="I7922" s="3"/>
      <c r="J7922" s="3"/>
      <c r="K7922" s="3"/>
      <c r="L7922" s="3"/>
      <c r="M7922" s="3">
        <v>1463</v>
      </c>
    </row>
    <row r="7923" spans="1:13" x14ac:dyDescent="0.2">
      <c r="A7923" s="8">
        <v>41969</v>
      </c>
      <c r="B7923" s="3">
        <v>3</v>
      </c>
      <c r="C7923" s="3">
        <v>902</v>
      </c>
      <c r="D7923" s="3">
        <v>37</v>
      </c>
      <c r="E7923" s="3"/>
      <c r="F7923" s="3"/>
      <c r="G7923" s="3">
        <v>21</v>
      </c>
      <c r="H7923" s="3">
        <v>959</v>
      </c>
      <c r="I7923" s="3"/>
      <c r="J7923" s="3"/>
      <c r="K7923" s="3"/>
      <c r="L7923" s="3"/>
      <c r="M7923" s="3">
        <v>1442</v>
      </c>
    </row>
    <row r="7924" spans="1:13" x14ac:dyDescent="0.2">
      <c r="A7924" s="8">
        <v>41969</v>
      </c>
      <c r="B7924" s="3">
        <v>4</v>
      </c>
      <c r="C7924" s="3">
        <v>907</v>
      </c>
      <c r="D7924" s="3">
        <v>37</v>
      </c>
      <c r="E7924" s="3"/>
      <c r="F7924" s="3"/>
      <c r="G7924" s="3">
        <v>22</v>
      </c>
      <c r="H7924" s="3">
        <v>965</v>
      </c>
      <c r="I7924" s="3"/>
      <c r="J7924" s="3"/>
      <c r="K7924" s="3"/>
      <c r="L7924" s="3"/>
      <c r="M7924" s="3">
        <v>1442</v>
      </c>
    </row>
    <row r="7925" spans="1:13" x14ac:dyDescent="0.2">
      <c r="A7925" s="8">
        <v>41969</v>
      </c>
      <c r="B7925" s="3">
        <v>5</v>
      </c>
      <c r="C7925" s="3">
        <v>946</v>
      </c>
      <c r="D7925" s="3">
        <v>38</v>
      </c>
      <c r="E7925" s="3"/>
      <c r="F7925" s="3"/>
      <c r="G7925" s="3">
        <v>22</v>
      </c>
      <c r="H7925" s="3">
        <v>1006</v>
      </c>
      <c r="I7925" s="3"/>
      <c r="J7925" s="3"/>
      <c r="K7925" s="3"/>
      <c r="L7925" s="3"/>
      <c r="M7925" s="3">
        <v>1500</v>
      </c>
    </row>
    <row r="7926" spans="1:13" x14ac:dyDescent="0.2">
      <c r="A7926" s="8">
        <v>41969</v>
      </c>
      <c r="B7926" s="3">
        <v>6</v>
      </c>
      <c r="C7926" s="3">
        <v>1037</v>
      </c>
      <c r="D7926" s="3">
        <v>42</v>
      </c>
      <c r="E7926" s="3"/>
      <c r="F7926" s="3"/>
      <c r="G7926" s="3">
        <v>22</v>
      </c>
      <c r="H7926" s="3">
        <v>1101</v>
      </c>
      <c r="I7926" s="3"/>
      <c r="J7926" s="3"/>
      <c r="K7926" s="3"/>
      <c r="L7926" s="3"/>
      <c r="M7926" s="3">
        <v>1628</v>
      </c>
    </row>
    <row r="7927" spans="1:13" x14ac:dyDescent="0.2">
      <c r="A7927" s="8">
        <v>41969</v>
      </c>
      <c r="B7927" s="3">
        <v>7</v>
      </c>
      <c r="C7927" s="3">
        <v>1150</v>
      </c>
      <c r="D7927" s="3">
        <v>46</v>
      </c>
      <c r="E7927" s="3"/>
      <c r="F7927" s="3"/>
      <c r="G7927" s="3">
        <v>21</v>
      </c>
      <c r="H7927" s="3">
        <v>1217</v>
      </c>
      <c r="I7927" s="3"/>
      <c r="J7927" s="3"/>
      <c r="K7927" s="3"/>
      <c r="L7927" s="3"/>
      <c r="M7927" s="3">
        <v>1803</v>
      </c>
    </row>
    <row r="7928" spans="1:13" x14ac:dyDescent="0.2">
      <c r="A7928" s="8">
        <v>41969</v>
      </c>
      <c r="B7928" s="3">
        <v>8</v>
      </c>
      <c r="C7928" s="3">
        <v>1196</v>
      </c>
      <c r="D7928" s="3">
        <v>48</v>
      </c>
      <c r="E7928" s="3"/>
      <c r="F7928" s="3"/>
      <c r="G7928" s="3">
        <v>23</v>
      </c>
      <c r="H7928" s="3">
        <v>1267</v>
      </c>
      <c r="I7928" s="3"/>
      <c r="J7928" s="3"/>
      <c r="K7928" s="3"/>
      <c r="L7928" s="3"/>
      <c r="M7928" s="3">
        <v>1875</v>
      </c>
    </row>
    <row r="7929" spans="1:13" x14ac:dyDescent="0.2">
      <c r="A7929" s="8">
        <v>41969</v>
      </c>
      <c r="B7929" s="3">
        <v>9</v>
      </c>
      <c r="C7929" s="3">
        <v>1213</v>
      </c>
      <c r="D7929" s="3">
        <v>49</v>
      </c>
      <c r="E7929" s="3"/>
      <c r="F7929" s="3"/>
      <c r="G7929" s="3">
        <v>27</v>
      </c>
      <c r="H7929" s="3">
        <v>1289</v>
      </c>
      <c r="I7929" s="3"/>
      <c r="J7929" s="3"/>
      <c r="K7929" s="3"/>
      <c r="L7929" s="3"/>
      <c r="M7929" s="3">
        <v>1913</v>
      </c>
    </row>
    <row r="7930" spans="1:13" x14ac:dyDescent="0.2">
      <c r="A7930" s="8">
        <v>41969</v>
      </c>
      <c r="B7930" s="3">
        <v>10</v>
      </c>
      <c r="C7930" s="3">
        <v>1199</v>
      </c>
      <c r="D7930" s="3">
        <v>49</v>
      </c>
      <c r="E7930" s="3"/>
      <c r="F7930" s="3"/>
      <c r="G7930" s="3">
        <v>29</v>
      </c>
      <c r="H7930" s="3">
        <v>1276</v>
      </c>
      <c r="I7930" s="3"/>
      <c r="J7930" s="3"/>
      <c r="K7930" s="3"/>
      <c r="L7930" s="3"/>
      <c r="M7930" s="3">
        <v>1904</v>
      </c>
    </row>
    <row r="7931" spans="1:13" x14ac:dyDescent="0.2">
      <c r="A7931" s="8">
        <v>41969</v>
      </c>
      <c r="B7931" s="3">
        <v>11</v>
      </c>
      <c r="C7931" s="3">
        <v>1194</v>
      </c>
      <c r="D7931" s="3">
        <v>49</v>
      </c>
      <c r="E7931" s="3"/>
      <c r="F7931" s="3"/>
      <c r="G7931" s="3">
        <v>34</v>
      </c>
      <c r="H7931" s="3">
        <v>1276</v>
      </c>
      <c r="I7931" s="3"/>
      <c r="J7931" s="3"/>
      <c r="K7931" s="3"/>
      <c r="L7931" s="3"/>
      <c r="M7931" s="3">
        <v>1899</v>
      </c>
    </row>
    <row r="7932" spans="1:13" x14ac:dyDescent="0.2">
      <c r="A7932" s="8">
        <v>41969</v>
      </c>
      <c r="B7932" s="3">
        <v>12</v>
      </c>
      <c r="C7932" s="3">
        <v>1173</v>
      </c>
      <c r="D7932" s="3">
        <v>48</v>
      </c>
      <c r="E7932" s="3"/>
      <c r="F7932" s="3"/>
      <c r="G7932" s="3">
        <v>30</v>
      </c>
      <c r="H7932" s="3">
        <v>1250</v>
      </c>
      <c r="I7932" s="3"/>
      <c r="J7932" s="3"/>
      <c r="K7932" s="3"/>
      <c r="L7932" s="3"/>
      <c r="M7932" s="3">
        <v>1875</v>
      </c>
    </row>
    <row r="7933" spans="1:13" x14ac:dyDescent="0.2">
      <c r="A7933" s="8">
        <v>41969</v>
      </c>
      <c r="B7933" s="3">
        <v>13</v>
      </c>
      <c r="C7933" s="3">
        <v>1162</v>
      </c>
      <c r="D7933" s="3">
        <v>47</v>
      </c>
      <c r="E7933" s="3"/>
      <c r="F7933" s="3"/>
      <c r="G7933" s="3">
        <v>31</v>
      </c>
      <c r="H7933" s="3">
        <v>1240</v>
      </c>
      <c r="I7933" s="3"/>
      <c r="J7933" s="3"/>
      <c r="K7933" s="3"/>
      <c r="L7933" s="3"/>
      <c r="M7933" s="3">
        <v>1857</v>
      </c>
    </row>
    <row r="7934" spans="1:13" x14ac:dyDescent="0.2">
      <c r="A7934" s="8">
        <v>41969</v>
      </c>
      <c r="B7934" s="3">
        <v>14</v>
      </c>
      <c r="C7934" s="3">
        <v>1152</v>
      </c>
      <c r="D7934" s="3">
        <v>47</v>
      </c>
      <c r="E7934" s="3"/>
      <c r="F7934" s="3"/>
      <c r="G7934" s="3">
        <v>31</v>
      </c>
      <c r="H7934" s="3">
        <v>1230</v>
      </c>
      <c r="I7934" s="3"/>
      <c r="J7934" s="3"/>
      <c r="K7934" s="3"/>
      <c r="L7934" s="3"/>
      <c r="M7934" s="3">
        <v>1844</v>
      </c>
    </row>
    <row r="7935" spans="1:13" x14ac:dyDescent="0.2">
      <c r="A7935" s="8">
        <v>41969</v>
      </c>
      <c r="B7935" s="3">
        <v>15</v>
      </c>
      <c r="C7935" s="3">
        <v>1142</v>
      </c>
      <c r="D7935" s="3">
        <v>46</v>
      </c>
      <c r="E7935" s="3"/>
      <c r="F7935" s="3"/>
      <c r="G7935" s="3">
        <v>31</v>
      </c>
      <c r="H7935" s="3">
        <v>1219</v>
      </c>
      <c r="I7935" s="3"/>
      <c r="J7935" s="3"/>
      <c r="K7935" s="3"/>
      <c r="L7935" s="3"/>
      <c r="M7935" s="3">
        <v>1831</v>
      </c>
    </row>
    <row r="7936" spans="1:13" x14ac:dyDescent="0.2">
      <c r="A7936" s="8">
        <v>41969</v>
      </c>
      <c r="B7936" s="3">
        <v>16</v>
      </c>
      <c r="C7936" s="3">
        <v>1145</v>
      </c>
      <c r="D7936" s="3">
        <v>46</v>
      </c>
      <c r="E7936" s="3"/>
      <c r="F7936" s="3"/>
      <c r="G7936" s="3">
        <v>28</v>
      </c>
      <c r="H7936" s="3">
        <v>1219</v>
      </c>
      <c r="I7936" s="3"/>
      <c r="J7936" s="3"/>
      <c r="K7936" s="3"/>
      <c r="L7936" s="3"/>
      <c r="M7936" s="3">
        <v>1821</v>
      </c>
    </row>
    <row r="7937" spans="1:13" x14ac:dyDescent="0.2">
      <c r="A7937" s="8">
        <v>41969</v>
      </c>
      <c r="B7937" s="3">
        <v>17</v>
      </c>
      <c r="C7937" s="3">
        <v>1203</v>
      </c>
      <c r="D7937" s="3">
        <v>49</v>
      </c>
      <c r="E7937" s="3"/>
      <c r="F7937" s="3"/>
      <c r="G7937" s="3">
        <v>24</v>
      </c>
      <c r="H7937" s="3">
        <v>1275</v>
      </c>
      <c r="I7937" s="3"/>
      <c r="J7937" s="3"/>
      <c r="K7937" s="3"/>
      <c r="L7937" s="3"/>
      <c r="M7937" s="3">
        <v>1910</v>
      </c>
    </row>
    <row r="7938" spans="1:13" x14ac:dyDescent="0.2">
      <c r="A7938" s="8">
        <v>41969</v>
      </c>
      <c r="B7938" s="3">
        <v>18</v>
      </c>
      <c r="C7938" s="3">
        <v>1317</v>
      </c>
      <c r="D7938" s="3">
        <v>53</v>
      </c>
      <c r="E7938" s="3"/>
      <c r="F7938" s="3"/>
      <c r="G7938" s="3">
        <v>24</v>
      </c>
      <c r="H7938" s="3">
        <v>1394</v>
      </c>
      <c r="I7938" s="3"/>
      <c r="J7938" s="3"/>
      <c r="K7938" s="3"/>
      <c r="L7938" s="3"/>
      <c r="M7938" s="3">
        <v>2067</v>
      </c>
    </row>
    <row r="7939" spans="1:13" x14ac:dyDescent="0.2">
      <c r="A7939" s="8">
        <v>41969</v>
      </c>
      <c r="B7939" s="3">
        <v>19</v>
      </c>
      <c r="C7939" s="3">
        <v>1311</v>
      </c>
      <c r="D7939" s="3">
        <v>53</v>
      </c>
      <c r="E7939" s="3"/>
      <c r="F7939" s="3"/>
      <c r="G7939" s="3">
        <v>23</v>
      </c>
      <c r="H7939" s="3">
        <v>1386</v>
      </c>
      <c r="I7939" s="3"/>
      <c r="J7939" s="3"/>
      <c r="K7939" s="3"/>
      <c r="L7939" s="3"/>
      <c r="M7939" s="3">
        <v>2046</v>
      </c>
    </row>
    <row r="7940" spans="1:13" x14ac:dyDescent="0.2">
      <c r="A7940" s="8">
        <v>41969</v>
      </c>
      <c r="B7940" s="3">
        <v>20</v>
      </c>
      <c r="C7940" s="3">
        <v>1285</v>
      </c>
      <c r="D7940" s="3">
        <v>52</v>
      </c>
      <c r="E7940" s="3"/>
      <c r="F7940" s="3"/>
      <c r="G7940" s="3">
        <v>24</v>
      </c>
      <c r="H7940" s="3">
        <v>1361</v>
      </c>
      <c r="I7940" s="3"/>
      <c r="J7940" s="3"/>
      <c r="K7940" s="3"/>
      <c r="L7940" s="3"/>
      <c r="M7940" s="3">
        <v>2015</v>
      </c>
    </row>
    <row r="7941" spans="1:13" x14ac:dyDescent="0.2">
      <c r="A7941" s="8">
        <v>41969</v>
      </c>
      <c r="B7941" s="3">
        <v>21</v>
      </c>
      <c r="C7941" s="3">
        <v>1257</v>
      </c>
      <c r="D7941" s="3">
        <v>51</v>
      </c>
      <c r="E7941" s="3"/>
      <c r="F7941" s="3"/>
      <c r="G7941" s="3">
        <v>22</v>
      </c>
      <c r="H7941" s="3">
        <v>1329</v>
      </c>
      <c r="I7941" s="3"/>
      <c r="J7941" s="3"/>
      <c r="K7941" s="3"/>
      <c r="L7941" s="3"/>
      <c r="M7941" s="3">
        <v>1967</v>
      </c>
    </row>
    <row r="7942" spans="1:13" x14ac:dyDescent="0.2">
      <c r="A7942" s="8">
        <v>41969</v>
      </c>
      <c r="B7942" s="3">
        <v>22</v>
      </c>
      <c r="C7942" s="3">
        <v>1209</v>
      </c>
      <c r="D7942" s="3">
        <v>49</v>
      </c>
      <c r="E7942" s="3"/>
      <c r="F7942" s="3"/>
      <c r="G7942" s="3">
        <v>22</v>
      </c>
      <c r="H7942" s="3">
        <v>1279</v>
      </c>
      <c r="I7942" s="3"/>
      <c r="J7942" s="3"/>
      <c r="K7942" s="3"/>
      <c r="L7942" s="3"/>
      <c r="M7942" s="3">
        <v>1884</v>
      </c>
    </row>
    <row r="7943" spans="1:13" x14ac:dyDescent="0.2">
      <c r="A7943" s="8">
        <v>41969</v>
      </c>
      <c r="B7943" s="3">
        <v>23</v>
      </c>
      <c r="C7943" s="3">
        <v>1135</v>
      </c>
      <c r="D7943" s="3">
        <v>46</v>
      </c>
      <c r="E7943" s="3"/>
      <c r="F7943" s="3"/>
      <c r="G7943" s="3">
        <v>22</v>
      </c>
      <c r="H7943" s="3">
        <v>1203</v>
      </c>
      <c r="I7943" s="3"/>
      <c r="J7943" s="3"/>
      <c r="K7943" s="3"/>
      <c r="L7943" s="3"/>
      <c r="M7943" s="3">
        <v>1770</v>
      </c>
    </row>
    <row r="7944" spans="1:13" x14ac:dyDescent="0.2">
      <c r="A7944" s="8">
        <v>41969</v>
      </c>
      <c r="B7944" s="3">
        <v>24</v>
      </c>
      <c r="C7944" s="3">
        <v>1043</v>
      </c>
      <c r="D7944" s="3">
        <v>42</v>
      </c>
      <c r="E7944" s="3"/>
      <c r="F7944" s="3"/>
      <c r="G7944" s="3">
        <v>23</v>
      </c>
      <c r="H7944" s="3">
        <v>1108</v>
      </c>
      <c r="I7944" s="3"/>
      <c r="J7944" s="3"/>
      <c r="K7944" s="3"/>
      <c r="L7944" s="3"/>
      <c r="M7944" s="3">
        <v>1629</v>
      </c>
    </row>
    <row r="7945" spans="1:13" x14ac:dyDescent="0.2">
      <c r="A7945" s="8">
        <v>41970</v>
      </c>
      <c r="B7945" s="3">
        <v>1</v>
      </c>
      <c r="C7945" s="3">
        <v>963</v>
      </c>
      <c r="D7945" s="3">
        <v>39</v>
      </c>
      <c r="E7945" s="3"/>
      <c r="F7945" s="3"/>
      <c r="G7945" s="3">
        <v>21</v>
      </c>
      <c r="H7945" s="3">
        <v>1023</v>
      </c>
      <c r="I7945" s="3"/>
      <c r="J7945" s="3"/>
      <c r="K7945" s="3"/>
      <c r="L7945" s="3"/>
      <c r="M7945" s="3">
        <v>1509</v>
      </c>
    </row>
    <row r="7946" spans="1:13" x14ac:dyDescent="0.2">
      <c r="A7946" s="8">
        <v>41970</v>
      </c>
      <c r="B7946" s="3">
        <v>2</v>
      </c>
      <c r="C7946" s="3">
        <v>915</v>
      </c>
      <c r="D7946" s="3">
        <v>37</v>
      </c>
      <c r="E7946" s="3"/>
      <c r="F7946" s="3"/>
      <c r="G7946" s="3">
        <v>21</v>
      </c>
      <c r="H7946" s="3">
        <v>973</v>
      </c>
      <c r="I7946" s="3"/>
      <c r="J7946" s="3"/>
      <c r="K7946" s="3"/>
      <c r="L7946" s="3"/>
      <c r="M7946" s="3">
        <v>1436</v>
      </c>
    </row>
    <row r="7947" spans="1:13" x14ac:dyDescent="0.2">
      <c r="A7947" s="8">
        <v>41970</v>
      </c>
      <c r="B7947" s="3">
        <v>3</v>
      </c>
      <c r="C7947" s="3">
        <v>882</v>
      </c>
      <c r="D7947" s="3">
        <v>36</v>
      </c>
      <c r="E7947" s="3"/>
      <c r="F7947" s="3"/>
      <c r="G7947" s="3">
        <v>21</v>
      </c>
      <c r="H7947" s="3">
        <v>938</v>
      </c>
      <c r="I7947" s="3"/>
      <c r="J7947" s="3"/>
      <c r="K7947" s="3"/>
      <c r="L7947" s="3"/>
      <c r="M7947" s="3">
        <v>1392</v>
      </c>
    </row>
    <row r="7948" spans="1:13" x14ac:dyDescent="0.2">
      <c r="A7948" s="8">
        <v>41970</v>
      </c>
      <c r="B7948" s="3">
        <v>4</v>
      </c>
      <c r="C7948" s="3">
        <v>873</v>
      </c>
      <c r="D7948" s="3">
        <v>35</v>
      </c>
      <c r="E7948" s="3"/>
      <c r="F7948" s="3"/>
      <c r="G7948" s="3">
        <v>22</v>
      </c>
      <c r="H7948" s="3">
        <v>930</v>
      </c>
      <c r="I7948" s="3"/>
      <c r="J7948" s="3"/>
      <c r="K7948" s="3"/>
      <c r="L7948" s="3"/>
      <c r="M7948" s="3">
        <v>1376</v>
      </c>
    </row>
    <row r="7949" spans="1:13" x14ac:dyDescent="0.2">
      <c r="A7949" s="8">
        <v>41970</v>
      </c>
      <c r="B7949" s="3">
        <v>5</v>
      </c>
      <c r="C7949" s="3">
        <v>884</v>
      </c>
      <c r="D7949" s="3">
        <v>36</v>
      </c>
      <c r="E7949" s="3"/>
      <c r="F7949" s="3"/>
      <c r="G7949" s="3">
        <v>21</v>
      </c>
      <c r="H7949" s="3">
        <v>940</v>
      </c>
      <c r="I7949" s="3"/>
      <c r="J7949" s="3"/>
      <c r="K7949" s="3"/>
      <c r="L7949" s="3"/>
      <c r="M7949" s="3">
        <v>1399</v>
      </c>
    </row>
    <row r="7950" spans="1:13" x14ac:dyDescent="0.2">
      <c r="A7950" s="8">
        <v>41970</v>
      </c>
      <c r="B7950" s="3">
        <v>6</v>
      </c>
      <c r="C7950" s="3">
        <v>926</v>
      </c>
      <c r="D7950" s="3">
        <v>38</v>
      </c>
      <c r="E7950" s="3"/>
      <c r="F7950" s="3"/>
      <c r="G7950" s="3">
        <v>22</v>
      </c>
      <c r="H7950" s="3">
        <v>985</v>
      </c>
      <c r="I7950" s="3"/>
      <c r="J7950" s="3"/>
      <c r="K7950" s="3"/>
      <c r="L7950" s="3"/>
      <c r="M7950" s="3">
        <v>1456</v>
      </c>
    </row>
    <row r="7951" spans="1:13" x14ac:dyDescent="0.2">
      <c r="A7951" s="8">
        <v>41970</v>
      </c>
      <c r="B7951" s="3">
        <v>7</v>
      </c>
      <c r="C7951" s="3">
        <v>991</v>
      </c>
      <c r="D7951" s="3">
        <v>40</v>
      </c>
      <c r="E7951" s="3"/>
      <c r="F7951" s="3"/>
      <c r="G7951" s="3">
        <v>21</v>
      </c>
      <c r="H7951" s="3">
        <v>1052</v>
      </c>
      <c r="I7951" s="3"/>
      <c r="J7951" s="3"/>
      <c r="K7951" s="3"/>
      <c r="L7951" s="3"/>
      <c r="M7951" s="3">
        <v>1546</v>
      </c>
    </row>
    <row r="7952" spans="1:13" x14ac:dyDescent="0.2">
      <c r="A7952" s="8">
        <v>41970</v>
      </c>
      <c r="B7952" s="3">
        <v>8</v>
      </c>
      <c r="C7952" s="3">
        <v>1022</v>
      </c>
      <c r="D7952" s="3">
        <v>41</v>
      </c>
      <c r="E7952" s="3"/>
      <c r="F7952" s="3"/>
      <c r="G7952" s="3">
        <v>22</v>
      </c>
      <c r="H7952" s="3">
        <v>1085</v>
      </c>
      <c r="I7952" s="3"/>
      <c r="J7952" s="3"/>
      <c r="K7952" s="3"/>
      <c r="L7952" s="3"/>
      <c r="M7952" s="3">
        <v>1596</v>
      </c>
    </row>
    <row r="7953" spans="1:13" x14ac:dyDescent="0.2">
      <c r="A7953" s="8">
        <v>41970</v>
      </c>
      <c r="B7953" s="3">
        <v>9</v>
      </c>
      <c r="C7953" s="3">
        <v>1069</v>
      </c>
      <c r="D7953" s="3">
        <v>43</v>
      </c>
      <c r="E7953" s="3"/>
      <c r="F7953" s="3"/>
      <c r="G7953" s="3">
        <v>26</v>
      </c>
      <c r="H7953" s="3">
        <v>1138</v>
      </c>
      <c r="I7953" s="3"/>
      <c r="J7953" s="3"/>
      <c r="K7953" s="3"/>
      <c r="L7953" s="3"/>
      <c r="M7953" s="3">
        <v>1674</v>
      </c>
    </row>
    <row r="7954" spans="1:13" x14ac:dyDescent="0.2">
      <c r="A7954" s="8">
        <v>41970</v>
      </c>
      <c r="B7954" s="3">
        <v>10</v>
      </c>
      <c r="C7954" s="3">
        <v>1106</v>
      </c>
      <c r="D7954" s="3">
        <v>45</v>
      </c>
      <c r="E7954" s="3"/>
      <c r="F7954" s="3"/>
      <c r="G7954" s="3">
        <v>29</v>
      </c>
      <c r="H7954" s="3">
        <v>1180</v>
      </c>
      <c r="I7954" s="3"/>
      <c r="J7954" s="3"/>
      <c r="K7954" s="3"/>
      <c r="L7954" s="3"/>
      <c r="M7954" s="3">
        <v>1741</v>
      </c>
    </row>
    <row r="7955" spans="1:13" x14ac:dyDescent="0.2">
      <c r="A7955" s="8">
        <v>41970</v>
      </c>
      <c r="B7955" s="3">
        <v>11</v>
      </c>
      <c r="C7955" s="3">
        <v>1124</v>
      </c>
      <c r="D7955" s="3">
        <v>46</v>
      </c>
      <c r="E7955" s="3"/>
      <c r="F7955" s="3"/>
      <c r="G7955" s="3">
        <v>29</v>
      </c>
      <c r="H7955" s="3">
        <v>1198</v>
      </c>
      <c r="I7955" s="3"/>
      <c r="J7955" s="3"/>
      <c r="K7955" s="3"/>
      <c r="L7955" s="3"/>
      <c r="M7955" s="3">
        <v>1763</v>
      </c>
    </row>
    <row r="7956" spans="1:13" x14ac:dyDescent="0.2">
      <c r="A7956" s="8">
        <v>41970</v>
      </c>
      <c r="B7956" s="3">
        <v>12</v>
      </c>
      <c r="C7956" s="3">
        <v>1130</v>
      </c>
      <c r="D7956" s="3">
        <v>46</v>
      </c>
      <c r="E7956" s="3"/>
      <c r="F7956" s="3"/>
      <c r="G7956" s="3">
        <v>30</v>
      </c>
      <c r="H7956" s="3">
        <v>1206</v>
      </c>
      <c r="I7956" s="3"/>
      <c r="J7956" s="3"/>
      <c r="K7956" s="3"/>
      <c r="L7956" s="3"/>
      <c r="M7956" s="3">
        <v>1777</v>
      </c>
    </row>
    <row r="7957" spans="1:13" x14ac:dyDescent="0.2">
      <c r="A7957" s="8">
        <v>41970</v>
      </c>
      <c r="B7957" s="3">
        <v>13</v>
      </c>
      <c r="C7957" s="3">
        <v>1117</v>
      </c>
      <c r="D7957" s="3">
        <v>45</v>
      </c>
      <c r="E7957" s="3"/>
      <c r="F7957" s="3"/>
      <c r="G7957" s="3">
        <v>31</v>
      </c>
      <c r="H7957" s="3">
        <v>1193</v>
      </c>
      <c r="I7957" s="3"/>
      <c r="J7957" s="3"/>
      <c r="K7957" s="3"/>
      <c r="L7957" s="3"/>
      <c r="M7957" s="3">
        <v>1754</v>
      </c>
    </row>
    <row r="7958" spans="1:13" x14ac:dyDescent="0.2">
      <c r="A7958" s="8">
        <v>41970</v>
      </c>
      <c r="B7958" s="3">
        <v>14</v>
      </c>
      <c r="C7958" s="3">
        <v>1085</v>
      </c>
      <c r="D7958" s="3">
        <v>44</v>
      </c>
      <c r="E7958" s="3"/>
      <c r="F7958" s="3"/>
      <c r="G7958" s="3">
        <v>27</v>
      </c>
      <c r="H7958" s="3">
        <v>1156</v>
      </c>
      <c r="I7958" s="3"/>
      <c r="J7958" s="3"/>
      <c r="K7958" s="3"/>
      <c r="L7958" s="3"/>
      <c r="M7958" s="3">
        <v>1696</v>
      </c>
    </row>
    <row r="7959" spans="1:13" x14ac:dyDescent="0.2">
      <c r="A7959" s="8">
        <v>41970</v>
      </c>
      <c r="B7959" s="3">
        <v>15</v>
      </c>
      <c r="C7959" s="3">
        <v>1052</v>
      </c>
      <c r="D7959" s="3">
        <v>43</v>
      </c>
      <c r="E7959" s="3"/>
      <c r="F7959" s="3"/>
      <c r="G7959" s="3">
        <v>33</v>
      </c>
      <c r="H7959" s="3">
        <v>1128</v>
      </c>
      <c r="I7959" s="3"/>
      <c r="J7959" s="3"/>
      <c r="K7959" s="3"/>
      <c r="L7959" s="3"/>
      <c r="M7959" s="3">
        <v>1662</v>
      </c>
    </row>
    <row r="7960" spans="1:13" x14ac:dyDescent="0.2">
      <c r="A7960" s="8">
        <v>41970</v>
      </c>
      <c r="B7960" s="3">
        <v>16</v>
      </c>
      <c r="C7960" s="3">
        <v>1017</v>
      </c>
      <c r="D7960" s="3">
        <v>41</v>
      </c>
      <c r="E7960" s="3"/>
      <c r="F7960" s="3"/>
      <c r="G7960" s="3">
        <v>25</v>
      </c>
      <c r="H7960" s="3">
        <v>1083</v>
      </c>
      <c r="I7960" s="3"/>
      <c r="J7960" s="3"/>
      <c r="K7960" s="3"/>
      <c r="L7960" s="3"/>
      <c r="M7960" s="3">
        <v>1595</v>
      </c>
    </row>
    <row r="7961" spans="1:13" x14ac:dyDescent="0.2">
      <c r="A7961" s="8">
        <v>41970</v>
      </c>
      <c r="B7961" s="3">
        <v>17</v>
      </c>
      <c r="C7961" s="3">
        <v>1025</v>
      </c>
      <c r="D7961" s="3">
        <v>41</v>
      </c>
      <c r="E7961" s="3"/>
      <c r="F7961" s="3"/>
      <c r="G7961" s="3">
        <v>23</v>
      </c>
      <c r="H7961" s="3">
        <v>1089</v>
      </c>
      <c r="I7961" s="3"/>
      <c r="J7961" s="3"/>
      <c r="K7961" s="3"/>
      <c r="L7961" s="3"/>
      <c r="M7961" s="3">
        <v>1603</v>
      </c>
    </row>
    <row r="7962" spans="1:13" x14ac:dyDescent="0.2">
      <c r="A7962" s="8">
        <v>41970</v>
      </c>
      <c r="B7962" s="3">
        <v>18</v>
      </c>
      <c r="C7962" s="3">
        <v>1085</v>
      </c>
      <c r="D7962" s="3">
        <v>44</v>
      </c>
      <c r="E7962" s="3"/>
      <c r="F7962" s="3"/>
      <c r="G7962" s="3">
        <v>23</v>
      </c>
      <c r="H7962" s="3">
        <v>1152</v>
      </c>
      <c r="I7962" s="3"/>
      <c r="J7962" s="3"/>
      <c r="K7962" s="3"/>
      <c r="L7962" s="3"/>
      <c r="M7962" s="3">
        <v>1702</v>
      </c>
    </row>
    <row r="7963" spans="1:13" x14ac:dyDescent="0.2">
      <c r="A7963" s="8">
        <v>41970</v>
      </c>
      <c r="B7963" s="3">
        <v>19</v>
      </c>
      <c r="C7963" s="3">
        <v>1062</v>
      </c>
      <c r="D7963" s="3">
        <v>43</v>
      </c>
      <c r="E7963" s="3"/>
      <c r="F7963" s="3"/>
      <c r="G7963" s="3">
        <v>23</v>
      </c>
      <c r="H7963" s="3">
        <v>1128</v>
      </c>
      <c r="I7963" s="3"/>
      <c r="J7963" s="3"/>
      <c r="K7963" s="3"/>
      <c r="L7963" s="3"/>
      <c r="M7963" s="3">
        <v>1678</v>
      </c>
    </row>
    <row r="7964" spans="1:13" x14ac:dyDescent="0.2">
      <c r="A7964" s="8">
        <v>41970</v>
      </c>
      <c r="B7964" s="3">
        <v>20</v>
      </c>
      <c r="C7964" s="3">
        <v>1060</v>
      </c>
      <c r="D7964" s="3">
        <v>43</v>
      </c>
      <c r="E7964" s="3"/>
      <c r="F7964" s="3"/>
      <c r="G7964" s="3">
        <v>22</v>
      </c>
      <c r="H7964" s="3">
        <v>1124</v>
      </c>
      <c r="I7964" s="3"/>
      <c r="J7964" s="3"/>
      <c r="K7964" s="3"/>
      <c r="L7964" s="3"/>
      <c r="M7964" s="3">
        <v>1666</v>
      </c>
    </row>
    <row r="7965" spans="1:13" x14ac:dyDescent="0.2">
      <c r="A7965" s="8">
        <v>41970</v>
      </c>
      <c r="B7965" s="3">
        <v>21</v>
      </c>
      <c r="C7965" s="3">
        <v>1061</v>
      </c>
      <c r="D7965" s="3">
        <v>43</v>
      </c>
      <c r="E7965" s="3"/>
      <c r="F7965" s="3"/>
      <c r="G7965" s="3">
        <v>23</v>
      </c>
      <c r="H7965" s="3">
        <v>1127</v>
      </c>
      <c r="I7965" s="3"/>
      <c r="J7965" s="3"/>
      <c r="K7965" s="3"/>
      <c r="L7965" s="3"/>
      <c r="M7965" s="3">
        <v>1672</v>
      </c>
    </row>
    <row r="7966" spans="1:13" x14ac:dyDescent="0.2">
      <c r="A7966" s="8">
        <v>41970</v>
      </c>
      <c r="B7966" s="3">
        <v>22</v>
      </c>
      <c r="C7966" s="3">
        <v>1054</v>
      </c>
      <c r="D7966" s="3">
        <v>43</v>
      </c>
      <c r="E7966" s="3"/>
      <c r="F7966" s="3"/>
      <c r="G7966" s="3">
        <v>21</v>
      </c>
      <c r="H7966" s="3">
        <v>1117</v>
      </c>
      <c r="I7966" s="3"/>
      <c r="J7966" s="3"/>
      <c r="K7966" s="3"/>
      <c r="L7966" s="3"/>
      <c r="M7966" s="3">
        <v>1648</v>
      </c>
    </row>
    <row r="7967" spans="1:13" x14ac:dyDescent="0.2">
      <c r="A7967" s="8">
        <v>41970</v>
      </c>
      <c r="B7967" s="3">
        <v>23</v>
      </c>
      <c r="C7967" s="3">
        <v>1014</v>
      </c>
      <c r="D7967" s="3">
        <v>41</v>
      </c>
      <c r="E7967" s="3"/>
      <c r="F7967" s="3"/>
      <c r="G7967" s="3">
        <v>22</v>
      </c>
      <c r="H7967" s="3">
        <v>1077</v>
      </c>
      <c r="I7967" s="3"/>
      <c r="J7967" s="3"/>
      <c r="K7967" s="3"/>
      <c r="L7967" s="3"/>
      <c r="M7967" s="3">
        <v>1589</v>
      </c>
    </row>
    <row r="7968" spans="1:13" x14ac:dyDescent="0.2">
      <c r="A7968" s="8">
        <v>41970</v>
      </c>
      <c r="B7968" s="3">
        <v>24</v>
      </c>
      <c r="C7968" s="3">
        <v>964</v>
      </c>
      <c r="D7968" s="3">
        <v>39</v>
      </c>
      <c r="E7968" s="3"/>
      <c r="F7968" s="3"/>
      <c r="G7968" s="3">
        <v>20</v>
      </c>
      <c r="H7968" s="3">
        <v>1023</v>
      </c>
      <c r="I7968" s="3"/>
      <c r="J7968" s="3"/>
      <c r="K7968" s="3"/>
      <c r="L7968" s="3"/>
      <c r="M7968" s="3">
        <v>1512</v>
      </c>
    </row>
    <row r="7969" spans="1:13" x14ac:dyDescent="0.2">
      <c r="A7969" s="8">
        <v>41971</v>
      </c>
      <c r="B7969" s="3">
        <v>1</v>
      </c>
      <c r="C7969" s="3">
        <v>923</v>
      </c>
      <c r="D7969" s="3">
        <v>37</v>
      </c>
      <c r="E7969" s="3"/>
      <c r="F7969" s="3"/>
      <c r="G7969" s="3">
        <v>22</v>
      </c>
      <c r="H7969" s="3">
        <v>982</v>
      </c>
      <c r="I7969" s="3"/>
      <c r="J7969" s="3"/>
      <c r="K7969" s="3"/>
      <c r="L7969" s="3"/>
      <c r="M7969" s="3">
        <v>1448</v>
      </c>
    </row>
    <row r="7970" spans="1:13" x14ac:dyDescent="0.2">
      <c r="A7970" s="8">
        <v>41971</v>
      </c>
      <c r="B7970" s="3">
        <v>2</v>
      </c>
      <c r="C7970" s="3">
        <v>893</v>
      </c>
      <c r="D7970" s="3">
        <v>36</v>
      </c>
      <c r="E7970" s="3"/>
      <c r="F7970" s="3"/>
      <c r="G7970" s="3">
        <v>21</v>
      </c>
      <c r="H7970" s="3">
        <v>950</v>
      </c>
      <c r="I7970" s="3"/>
      <c r="J7970" s="3"/>
      <c r="K7970" s="3"/>
      <c r="L7970" s="3"/>
      <c r="M7970" s="3">
        <v>1408</v>
      </c>
    </row>
    <row r="7971" spans="1:13" x14ac:dyDescent="0.2">
      <c r="A7971" s="8">
        <v>41971</v>
      </c>
      <c r="B7971" s="3">
        <v>3</v>
      </c>
      <c r="C7971" s="3">
        <v>877</v>
      </c>
      <c r="D7971" s="3">
        <v>36</v>
      </c>
      <c r="E7971" s="3"/>
      <c r="F7971" s="3"/>
      <c r="G7971" s="3">
        <v>22</v>
      </c>
      <c r="H7971" s="3">
        <v>934</v>
      </c>
      <c r="I7971" s="3"/>
      <c r="J7971" s="3"/>
      <c r="K7971" s="3"/>
      <c r="L7971" s="3"/>
      <c r="M7971" s="3">
        <v>1384</v>
      </c>
    </row>
    <row r="7972" spans="1:13" x14ac:dyDescent="0.2">
      <c r="A7972" s="8">
        <v>41971</v>
      </c>
      <c r="B7972" s="3">
        <v>4</v>
      </c>
      <c r="C7972" s="3">
        <v>880</v>
      </c>
      <c r="D7972" s="3">
        <v>36</v>
      </c>
      <c r="E7972" s="3"/>
      <c r="F7972" s="3"/>
      <c r="G7972" s="3">
        <v>20</v>
      </c>
      <c r="H7972" s="3">
        <v>935</v>
      </c>
      <c r="I7972" s="3"/>
      <c r="J7972" s="3"/>
      <c r="K7972" s="3"/>
      <c r="L7972" s="3"/>
      <c r="M7972" s="3">
        <v>1391</v>
      </c>
    </row>
    <row r="7973" spans="1:13" x14ac:dyDescent="0.2">
      <c r="A7973" s="8">
        <v>41971</v>
      </c>
      <c r="B7973" s="3">
        <v>5</v>
      </c>
      <c r="C7973" s="3">
        <v>907</v>
      </c>
      <c r="D7973" s="3">
        <v>37</v>
      </c>
      <c r="E7973" s="3"/>
      <c r="F7973" s="3"/>
      <c r="G7973" s="3">
        <v>22</v>
      </c>
      <c r="H7973" s="3">
        <v>965</v>
      </c>
      <c r="I7973" s="3"/>
      <c r="J7973" s="3"/>
      <c r="K7973" s="3"/>
      <c r="L7973" s="3"/>
      <c r="M7973" s="3">
        <v>1425</v>
      </c>
    </row>
    <row r="7974" spans="1:13" x14ac:dyDescent="0.2">
      <c r="A7974" s="8">
        <v>41971</v>
      </c>
      <c r="B7974" s="3">
        <v>6</v>
      </c>
      <c r="C7974" s="3">
        <v>961</v>
      </c>
      <c r="D7974" s="3">
        <v>39</v>
      </c>
      <c r="E7974" s="3"/>
      <c r="F7974" s="3"/>
      <c r="G7974" s="3">
        <v>21</v>
      </c>
      <c r="H7974" s="3">
        <v>1021</v>
      </c>
      <c r="I7974" s="3"/>
      <c r="J7974" s="3"/>
      <c r="K7974" s="3"/>
      <c r="L7974" s="3"/>
      <c r="M7974" s="3">
        <v>1502</v>
      </c>
    </row>
    <row r="7975" spans="1:13" x14ac:dyDescent="0.2">
      <c r="A7975" s="8">
        <v>41971</v>
      </c>
      <c r="B7975" s="3">
        <v>7</v>
      </c>
      <c r="C7975" s="3">
        <v>1025</v>
      </c>
      <c r="D7975" s="3">
        <v>41</v>
      </c>
      <c r="E7975" s="3"/>
      <c r="F7975" s="3"/>
      <c r="G7975" s="3">
        <v>22</v>
      </c>
      <c r="H7975" s="3">
        <v>1088</v>
      </c>
      <c r="I7975" s="3"/>
      <c r="J7975" s="3"/>
      <c r="K7975" s="3"/>
      <c r="L7975" s="3"/>
      <c r="M7975" s="3">
        <v>1599</v>
      </c>
    </row>
    <row r="7976" spans="1:13" x14ac:dyDescent="0.2">
      <c r="A7976" s="8">
        <v>41971</v>
      </c>
      <c r="B7976" s="3">
        <v>8</v>
      </c>
      <c r="C7976" s="3">
        <v>1046</v>
      </c>
      <c r="D7976" s="3">
        <v>42</v>
      </c>
      <c r="E7976" s="3"/>
      <c r="F7976" s="3"/>
      <c r="G7976" s="3">
        <v>22</v>
      </c>
      <c r="H7976" s="3">
        <v>1110</v>
      </c>
      <c r="I7976" s="3"/>
      <c r="J7976" s="3"/>
      <c r="K7976" s="3"/>
      <c r="L7976" s="3"/>
      <c r="M7976" s="3">
        <v>1635</v>
      </c>
    </row>
    <row r="7977" spans="1:13" x14ac:dyDescent="0.2">
      <c r="A7977" s="8">
        <v>41971</v>
      </c>
      <c r="B7977" s="3">
        <v>9</v>
      </c>
      <c r="C7977" s="3">
        <v>1088</v>
      </c>
      <c r="D7977" s="3">
        <v>44</v>
      </c>
      <c r="E7977" s="3"/>
      <c r="F7977" s="3"/>
      <c r="G7977" s="3">
        <v>23</v>
      </c>
      <c r="H7977" s="3">
        <v>1155</v>
      </c>
      <c r="I7977" s="3"/>
      <c r="J7977" s="3"/>
      <c r="K7977" s="3"/>
      <c r="L7977" s="3"/>
      <c r="M7977" s="3">
        <v>1696</v>
      </c>
    </row>
    <row r="7978" spans="1:13" x14ac:dyDescent="0.2">
      <c r="A7978" s="8">
        <v>41971</v>
      </c>
      <c r="B7978" s="3">
        <v>10</v>
      </c>
      <c r="C7978" s="3">
        <v>1102</v>
      </c>
      <c r="D7978" s="3">
        <v>45</v>
      </c>
      <c r="E7978" s="3"/>
      <c r="F7978" s="3"/>
      <c r="G7978" s="3">
        <v>27</v>
      </c>
      <c r="H7978" s="3">
        <v>1173</v>
      </c>
      <c r="I7978" s="3"/>
      <c r="J7978" s="3"/>
      <c r="K7978" s="3"/>
      <c r="L7978" s="3"/>
      <c r="M7978" s="3">
        <v>1728</v>
      </c>
    </row>
    <row r="7979" spans="1:13" x14ac:dyDescent="0.2">
      <c r="A7979" s="8">
        <v>41971</v>
      </c>
      <c r="B7979" s="3">
        <v>11</v>
      </c>
      <c r="C7979" s="3">
        <v>1092</v>
      </c>
      <c r="D7979" s="3">
        <v>44</v>
      </c>
      <c r="E7979" s="3"/>
      <c r="F7979" s="3"/>
      <c r="G7979" s="3">
        <v>30</v>
      </c>
      <c r="H7979" s="3">
        <v>1166</v>
      </c>
      <c r="I7979" s="3"/>
      <c r="J7979" s="3"/>
      <c r="K7979" s="3"/>
      <c r="L7979" s="3"/>
      <c r="M7979" s="3">
        <v>1723</v>
      </c>
    </row>
    <row r="7980" spans="1:13" x14ac:dyDescent="0.2">
      <c r="A7980" s="8">
        <v>41971</v>
      </c>
      <c r="B7980" s="3">
        <v>12</v>
      </c>
      <c r="C7980" s="3">
        <v>1085</v>
      </c>
      <c r="D7980" s="3">
        <v>44</v>
      </c>
      <c r="E7980" s="3"/>
      <c r="F7980" s="3"/>
      <c r="G7980" s="3">
        <v>29</v>
      </c>
      <c r="H7980" s="3">
        <v>1158</v>
      </c>
      <c r="I7980" s="3"/>
      <c r="J7980" s="3"/>
      <c r="K7980" s="3"/>
      <c r="L7980" s="3"/>
      <c r="M7980" s="3">
        <v>1715</v>
      </c>
    </row>
    <row r="7981" spans="1:13" x14ac:dyDescent="0.2">
      <c r="A7981" s="8">
        <v>41971</v>
      </c>
      <c r="B7981" s="3">
        <v>13</v>
      </c>
      <c r="C7981" s="3">
        <v>1078</v>
      </c>
      <c r="D7981" s="3">
        <v>44</v>
      </c>
      <c r="E7981" s="3"/>
      <c r="F7981" s="3"/>
      <c r="G7981" s="3">
        <v>25</v>
      </c>
      <c r="H7981" s="3">
        <v>1146</v>
      </c>
      <c r="I7981" s="3"/>
      <c r="J7981" s="3"/>
      <c r="K7981" s="3"/>
      <c r="L7981" s="3"/>
      <c r="M7981" s="3">
        <v>1705</v>
      </c>
    </row>
    <row r="7982" spans="1:13" x14ac:dyDescent="0.2">
      <c r="A7982" s="8">
        <v>41971</v>
      </c>
      <c r="B7982" s="3">
        <v>14</v>
      </c>
      <c r="C7982" s="3">
        <v>1055</v>
      </c>
      <c r="D7982" s="3">
        <v>43</v>
      </c>
      <c r="E7982" s="3"/>
      <c r="F7982" s="3"/>
      <c r="G7982" s="3">
        <v>28</v>
      </c>
      <c r="H7982" s="3">
        <v>1126</v>
      </c>
      <c r="I7982" s="3"/>
      <c r="J7982" s="3"/>
      <c r="K7982" s="3"/>
      <c r="L7982" s="3"/>
      <c r="M7982" s="3">
        <v>1679</v>
      </c>
    </row>
    <row r="7983" spans="1:13" x14ac:dyDescent="0.2">
      <c r="A7983" s="8">
        <v>41971</v>
      </c>
      <c r="B7983" s="3">
        <v>15</v>
      </c>
      <c r="C7983" s="3">
        <v>1027</v>
      </c>
      <c r="D7983" s="3">
        <v>42</v>
      </c>
      <c r="E7983" s="3"/>
      <c r="F7983" s="3"/>
      <c r="G7983" s="3">
        <v>30</v>
      </c>
      <c r="H7983" s="3">
        <v>1099</v>
      </c>
      <c r="I7983" s="3"/>
      <c r="J7983" s="3"/>
      <c r="K7983" s="3"/>
      <c r="L7983" s="3"/>
      <c r="M7983" s="3">
        <v>1655</v>
      </c>
    </row>
    <row r="7984" spans="1:13" x14ac:dyDescent="0.2">
      <c r="A7984" s="8">
        <v>41971</v>
      </c>
      <c r="B7984" s="3">
        <v>16</v>
      </c>
      <c r="C7984" s="3">
        <v>1041</v>
      </c>
      <c r="D7984" s="3">
        <v>42</v>
      </c>
      <c r="E7984" s="3"/>
      <c r="F7984" s="3"/>
      <c r="G7984" s="3">
        <v>27</v>
      </c>
      <c r="H7984" s="3">
        <v>1110</v>
      </c>
      <c r="I7984" s="3"/>
      <c r="J7984" s="3"/>
      <c r="K7984" s="3"/>
      <c r="L7984" s="3"/>
      <c r="M7984" s="3">
        <v>1669</v>
      </c>
    </row>
    <row r="7985" spans="1:13" x14ac:dyDescent="0.2">
      <c r="A7985" s="8">
        <v>41971</v>
      </c>
      <c r="B7985" s="3">
        <v>17</v>
      </c>
      <c r="C7985" s="3">
        <v>1106</v>
      </c>
      <c r="D7985" s="3">
        <v>45</v>
      </c>
      <c r="E7985" s="3"/>
      <c r="F7985" s="3"/>
      <c r="G7985" s="3">
        <v>24</v>
      </c>
      <c r="H7985" s="3">
        <v>1174</v>
      </c>
      <c r="I7985" s="3"/>
      <c r="J7985" s="3"/>
      <c r="K7985" s="3"/>
      <c r="L7985" s="3"/>
      <c r="M7985" s="3">
        <v>1755</v>
      </c>
    </row>
    <row r="7986" spans="1:13" x14ac:dyDescent="0.2">
      <c r="A7986" s="8">
        <v>41971</v>
      </c>
      <c r="B7986" s="3">
        <v>18</v>
      </c>
      <c r="C7986" s="3">
        <v>1224</v>
      </c>
      <c r="D7986" s="3">
        <v>49</v>
      </c>
      <c r="E7986" s="3"/>
      <c r="F7986" s="3"/>
      <c r="G7986" s="3">
        <v>23</v>
      </c>
      <c r="H7986" s="3">
        <v>1296</v>
      </c>
      <c r="I7986" s="3"/>
      <c r="J7986" s="3"/>
      <c r="K7986" s="3"/>
      <c r="L7986" s="3"/>
      <c r="M7986" s="3">
        <v>1928</v>
      </c>
    </row>
    <row r="7987" spans="1:13" x14ac:dyDescent="0.2">
      <c r="A7987" s="8">
        <v>41971</v>
      </c>
      <c r="B7987" s="3">
        <v>19</v>
      </c>
      <c r="C7987" s="3">
        <v>1226</v>
      </c>
      <c r="D7987" s="3">
        <v>49</v>
      </c>
      <c r="E7987" s="3"/>
      <c r="F7987" s="3"/>
      <c r="G7987" s="3">
        <v>22</v>
      </c>
      <c r="H7987" s="3">
        <v>1297</v>
      </c>
      <c r="I7987" s="3"/>
      <c r="J7987" s="3"/>
      <c r="K7987" s="3"/>
      <c r="L7987" s="3"/>
      <c r="M7987" s="3">
        <v>1923</v>
      </c>
    </row>
    <row r="7988" spans="1:13" x14ac:dyDescent="0.2">
      <c r="A7988" s="8">
        <v>41971</v>
      </c>
      <c r="B7988" s="3">
        <v>20</v>
      </c>
      <c r="C7988" s="3">
        <v>1201</v>
      </c>
      <c r="D7988" s="3">
        <v>48</v>
      </c>
      <c r="E7988" s="3"/>
      <c r="F7988" s="3"/>
      <c r="G7988" s="3">
        <v>23</v>
      </c>
      <c r="H7988" s="3">
        <v>1272</v>
      </c>
      <c r="I7988" s="3"/>
      <c r="J7988" s="3"/>
      <c r="K7988" s="3"/>
      <c r="L7988" s="3"/>
      <c r="M7988" s="3">
        <v>1887</v>
      </c>
    </row>
    <row r="7989" spans="1:13" x14ac:dyDescent="0.2">
      <c r="A7989" s="8">
        <v>41971</v>
      </c>
      <c r="B7989" s="3">
        <v>21</v>
      </c>
      <c r="C7989" s="3">
        <v>1179</v>
      </c>
      <c r="D7989" s="3">
        <v>48</v>
      </c>
      <c r="E7989" s="3"/>
      <c r="F7989" s="3"/>
      <c r="G7989" s="3">
        <v>22</v>
      </c>
      <c r="H7989" s="3">
        <v>1248</v>
      </c>
      <c r="I7989" s="3"/>
      <c r="J7989" s="3"/>
      <c r="K7989" s="3"/>
      <c r="L7989" s="3"/>
      <c r="M7989" s="3">
        <v>1850</v>
      </c>
    </row>
    <row r="7990" spans="1:13" x14ac:dyDescent="0.2">
      <c r="A7990" s="8">
        <v>41971</v>
      </c>
      <c r="B7990" s="3">
        <v>22</v>
      </c>
      <c r="C7990" s="3">
        <v>1135</v>
      </c>
      <c r="D7990" s="3">
        <v>46</v>
      </c>
      <c r="E7990" s="3"/>
      <c r="F7990" s="3"/>
      <c r="G7990" s="3">
        <v>22</v>
      </c>
      <c r="H7990" s="3">
        <v>1203</v>
      </c>
      <c r="I7990" s="3"/>
      <c r="J7990" s="3"/>
      <c r="K7990" s="3"/>
      <c r="L7990" s="3"/>
      <c r="M7990" s="3">
        <v>1788</v>
      </c>
    </row>
    <row r="7991" spans="1:13" x14ac:dyDescent="0.2">
      <c r="A7991" s="8">
        <v>41971</v>
      </c>
      <c r="B7991" s="3">
        <v>23</v>
      </c>
      <c r="C7991" s="3">
        <v>1078</v>
      </c>
      <c r="D7991" s="3">
        <v>44</v>
      </c>
      <c r="E7991" s="3"/>
      <c r="F7991" s="3"/>
      <c r="G7991" s="3">
        <v>23</v>
      </c>
      <c r="H7991" s="3">
        <v>1144</v>
      </c>
      <c r="I7991" s="3"/>
      <c r="J7991" s="3"/>
      <c r="K7991" s="3"/>
      <c r="L7991" s="3"/>
      <c r="M7991" s="3">
        <v>1688</v>
      </c>
    </row>
    <row r="7992" spans="1:13" x14ac:dyDescent="0.2">
      <c r="A7992" s="8">
        <v>41971</v>
      </c>
      <c r="B7992" s="3">
        <v>24</v>
      </c>
      <c r="C7992" s="3">
        <v>994</v>
      </c>
      <c r="D7992" s="3">
        <v>40</v>
      </c>
      <c r="E7992" s="3"/>
      <c r="F7992" s="3"/>
      <c r="G7992" s="3">
        <v>22</v>
      </c>
      <c r="H7992" s="3">
        <v>1056</v>
      </c>
      <c r="I7992" s="3"/>
      <c r="J7992" s="3"/>
      <c r="K7992" s="3"/>
      <c r="L7992" s="3"/>
      <c r="M7992" s="3">
        <v>1566</v>
      </c>
    </row>
    <row r="7993" spans="1:13" x14ac:dyDescent="0.2">
      <c r="A7993" s="8">
        <v>41972</v>
      </c>
      <c r="B7993" s="3">
        <v>1</v>
      </c>
      <c r="C7993" s="3">
        <v>926</v>
      </c>
      <c r="D7993" s="3">
        <v>38</v>
      </c>
      <c r="E7993" s="3"/>
      <c r="F7993" s="3"/>
      <c r="G7993" s="3">
        <v>22</v>
      </c>
      <c r="H7993" s="3">
        <v>985</v>
      </c>
      <c r="I7993" s="3"/>
      <c r="J7993" s="3"/>
      <c r="K7993" s="3"/>
      <c r="L7993" s="3"/>
      <c r="M7993" s="3">
        <v>1464</v>
      </c>
    </row>
    <row r="7994" spans="1:13" x14ac:dyDescent="0.2">
      <c r="A7994" s="8">
        <v>41972</v>
      </c>
      <c r="B7994" s="3">
        <v>2</v>
      </c>
      <c r="C7994" s="3">
        <v>877</v>
      </c>
      <c r="D7994" s="3">
        <v>36</v>
      </c>
      <c r="E7994" s="3"/>
      <c r="F7994" s="3"/>
      <c r="G7994" s="3">
        <v>21</v>
      </c>
      <c r="H7994" s="3">
        <v>933</v>
      </c>
      <c r="I7994" s="3"/>
      <c r="J7994" s="3"/>
      <c r="K7994" s="3"/>
      <c r="L7994" s="3"/>
      <c r="M7994" s="3">
        <v>1396</v>
      </c>
    </row>
    <row r="7995" spans="1:13" x14ac:dyDescent="0.2">
      <c r="A7995" s="8">
        <v>41972</v>
      </c>
      <c r="B7995" s="3">
        <v>3</v>
      </c>
      <c r="C7995" s="3">
        <v>842</v>
      </c>
      <c r="D7995" s="3">
        <v>34</v>
      </c>
      <c r="E7995" s="3"/>
      <c r="F7995" s="3"/>
      <c r="G7995" s="3">
        <v>23</v>
      </c>
      <c r="H7995" s="3">
        <v>899</v>
      </c>
      <c r="I7995" s="3"/>
      <c r="J7995" s="3"/>
      <c r="K7995" s="3"/>
      <c r="L7995" s="3"/>
      <c r="M7995" s="3">
        <v>1351</v>
      </c>
    </row>
    <row r="7996" spans="1:13" x14ac:dyDescent="0.2">
      <c r="A7996" s="8">
        <v>41972</v>
      </c>
      <c r="B7996" s="3">
        <v>4</v>
      </c>
      <c r="C7996" s="3">
        <v>834</v>
      </c>
      <c r="D7996" s="3">
        <v>34</v>
      </c>
      <c r="E7996" s="3"/>
      <c r="F7996" s="3"/>
      <c r="G7996" s="3">
        <v>22</v>
      </c>
      <c r="H7996" s="3">
        <v>890</v>
      </c>
      <c r="I7996" s="3"/>
      <c r="J7996" s="3"/>
      <c r="K7996" s="3"/>
      <c r="L7996" s="3"/>
      <c r="M7996" s="3">
        <v>1336</v>
      </c>
    </row>
    <row r="7997" spans="1:13" x14ac:dyDescent="0.2">
      <c r="A7997" s="8">
        <v>41972</v>
      </c>
      <c r="B7997" s="3">
        <v>5</v>
      </c>
      <c r="C7997" s="3">
        <v>843</v>
      </c>
      <c r="D7997" s="3">
        <v>34</v>
      </c>
      <c r="E7997" s="3"/>
      <c r="F7997" s="3"/>
      <c r="G7997" s="3">
        <v>22</v>
      </c>
      <c r="H7997" s="3">
        <v>899</v>
      </c>
      <c r="I7997" s="3"/>
      <c r="J7997" s="3"/>
      <c r="K7997" s="3"/>
      <c r="L7997" s="3"/>
      <c r="M7997" s="3">
        <v>1351</v>
      </c>
    </row>
    <row r="7998" spans="1:13" x14ac:dyDescent="0.2">
      <c r="A7998" s="8">
        <v>41972</v>
      </c>
      <c r="B7998" s="3">
        <v>6</v>
      </c>
      <c r="C7998" s="3">
        <v>867</v>
      </c>
      <c r="D7998" s="3">
        <v>35</v>
      </c>
      <c r="E7998" s="3"/>
      <c r="F7998" s="3"/>
      <c r="G7998" s="3">
        <v>22</v>
      </c>
      <c r="H7998" s="3">
        <v>924</v>
      </c>
      <c r="I7998" s="3"/>
      <c r="J7998" s="3"/>
      <c r="K7998" s="3"/>
      <c r="L7998" s="3"/>
      <c r="M7998" s="3">
        <v>1387</v>
      </c>
    </row>
    <row r="7999" spans="1:13" x14ac:dyDescent="0.2">
      <c r="A7999" s="8">
        <v>41972</v>
      </c>
      <c r="B7999" s="3">
        <v>7</v>
      </c>
      <c r="C7999" s="3">
        <v>911</v>
      </c>
      <c r="D7999" s="3">
        <v>37</v>
      </c>
      <c r="E7999" s="3"/>
      <c r="F7999" s="3"/>
      <c r="G7999" s="3">
        <v>23</v>
      </c>
      <c r="H7999" s="3">
        <v>971</v>
      </c>
      <c r="I7999" s="3"/>
      <c r="J7999" s="3"/>
      <c r="K7999" s="3"/>
      <c r="L7999" s="3"/>
      <c r="M7999" s="3">
        <v>1470</v>
      </c>
    </row>
    <row r="8000" spans="1:13" x14ac:dyDescent="0.2">
      <c r="A8000" s="8">
        <v>41972</v>
      </c>
      <c r="B8000" s="3">
        <v>8</v>
      </c>
      <c r="C8000" s="3">
        <v>951</v>
      </c>
      <c r="D8000" s="3">
        <v>38</v>
      </c>
      <c r="E8000" s="3"/>
      <c r="F8000" s="3"/>
      <c r="G8000" s="3">
        <v>22</v>
      </c>
      <c r="H8000" s="3">
        <v>1011</v>
      </c>
      <c r="I8000" s="3"/>
      <c r="J8000" s="3"/>
      <c r="K8000" s="3"/>
      <c r="L8000" s="3"/>
      <c r="M8000" s="3">
        <v>1522</v>
      </c>
    </row>
    <row r="8001" spans="1:13" x14ac:dyDescent="0.2">
      <c r="A8001" s="8">
        <v>41972</v>
      </c>
      <c r="B8001" s="3">
        <v>9</v>
      </c>
      <c r="C8001" s="3">
        <v>1007</v>
      </c>
      <c r="D8001" s="3">
        <v>41</v>
      </c>
      <c r="E8001" s="3"/>
      <c r="F8001" s="3"/>
      <c r="G8001" s="3">
        <v>22</v>
      </c>
      <c r="H8001" s="3">
        <v>1069</v>
      </c>
      <c r="I8001" s="3"/>
      <c r="J8001" s="3"/>
      <c r="K8001" s="3"/>
      <c r="L8001" s="3"/>
      <c r="M8001" s="3">
        <v>1614</v>
      </c>
    </row>
    <row r="8002" spans="1:13" x14ac:dyDescent="0.2">
      <c r="A8002" s="8">
        <v>41972</v>
      </c>
      <c r="B8002" s="3">
        <v>10</v>
      </c>
      <c r="C8002" s="3">
        <v>1067</v>
      </c>
      <c r="D8002" s="3">
        <v>43</v>
      </c>
      <c r="E8002" s="3"/>
      <c r="F8002" s="3"/>
      <c r="G8002" s="3">
        <v>23</v>
      </c>
      <c r="H8002" s="3">
        <v>1133</v>
      </c>
      <c r="I8002" s="3"/>
      <c r="J8002" s="3"/>
      <c r="K8002" s="3"/>
      <c r="L8002" s="3"/>
      <c r="M8002" s="3">
        <v>1705</v>
      </c>
    </row>
    <row r="8003" spans="1:13" x14ac:dyDescent="0.2">
      <c r="A8003" s="8">
        <v>41972</v>
      </c>
      <c r="B8003" s="3">
        <v>11</v>
      </c>
      <c r="C8003" s="3">
        <v>1125</v>
      </c>
      <c r="D8003" s="3">
        <v>45</v>
      </c>
      <c r="E8003" s="3"/>
      <c r="F8003" s="3"/>
      <c r="G8003" s="3">
        <v>24</v>
      </c>
      <c r="H8003" s="3">
        <v>1194</v>
      </c>
      <c r="I8003" s="3"/>
      <c r="J8003" s="3"/>
      <c r="K8003" s="3"/>
      <c r="L8003" s="3"/>
      <c r="M8003" s="3">
        <v>1784</v>
      </c>
    </row>
    <row r="8004" spans="1:13" x14ac:dyDescent="0.2">
      <c r="A8004" s="8">
        <v>41972</v>
      </c>
      <c r="B8004" s="3">
        <v>12</v>
      </c>
      <c r="C8004" s="3">
        <v>1131</v>
      </c>
      <c r="D8004" s="3">
        <v>46</v>
      </c>
      <c r="E8004" s="3"/>
      <c r="F8004" s="3"/>
      <c r="G8004" s="3">
        <v>26</v>
      </c>
      <c r="H8004" s="3">
        <v>1202</v>
      </c>
      <c r="I8004" s="3"/>
      <c r="J8004" s="3"/>
      <c r="K8004" s="3"/>
      <c r="L8004" s="3"/>
      <c r="M8004" s="3">
        <v>1798</v>
      </c>
    </row>
    <row r="8005" spans="1:13" x14ac:dyDescent="0.2">
      <c r="A8005" s="8">
        <v>41972</v>
      </c>
      <c r="B8005" s="3">
        <v>13</v>
      </c>
      <c r="C8005" s="3">
        <v>1113</v>
      </c>
      <c r="D8005" s="3">
        <v>45</v>
      </c>
      <c r="E8005" s="3"/>
      <c r="F8005" s="3"/>
      <c r="G8005" s="3">
        <v>23</v>
      </c>
      <c r="H8005" s="3">
        <v>1181</v>
      </c>
      <c r="I8005" s="3"/>
      <c r="J8005" s="3"/>
      <c r="K8005" s="3"/>
      <c r="L8005" s="3"/>
      <c r="M8005" s="3">
        <v>1777</v>
      </c>
    </row>
    <row r="8006" spans="1:13" x14ac:dyDescent="0.2">
      <c r="A8006" s="8">
        <v>41972</v>
      </c>
      <c r="B8006" s="3">
        <v>14</v>
      </c>
      <c r="C8006" s="3">
        <v>1104</v>
      </c>
      <c r="D8006" s="3">
        <v>45</v>
      </c>
      <c r="E8006" s="3"/>
      <c r="F8006" s="3"/>
      <c r="G8006" s="3">
        <v>26</v>
      </c>
      <c r="H8006" s="3">
        <v>1174</v>
      </c>
      <c r="I8006" s="3"/>
      <c r="J8006" s="3"/>
      <c r="K8006" s="3"/>
      <c r="L8006" s="3"/>
      <c r="M8006" s="3">
        <v>1753</v>
      </c>
    </row>
    <row r="8007" spans="1:13" x14ac:dyDescent="0.2">
      <c r="A8007" s="8">
        <v>41972</v>
      </c>
      <c r="B8007" s="3">
        <v>15</v>
      </c>
      <c r="C8007" s="3">
        <v>1093</v>
      </c>
      <c r="D8007" s="3">
        <v>44</v>
      </c>
      <c r="E8007" s="3"/>
      <c r="F8007" s="3"/>
      <c r="G8007" s="3">
        <v>26</v>
      </c>
      <c r="H8007" s="3">
        <v>1163</v>
      </c>
      <c r="I8007" s="3"/>
      <c r="J8007" s="3"/>
      <c r="K8007" s="3"/>
      <c r="L8007" s="3"/>
      <c r="M8007" s="3">
        <v>1741</v>
      </c>
    </row>
    <row r="8008" spans="1:13" x14ac:dyDescent="0.2">
      <c r="A8008" s="8">
        <v>41972</v>
      </c>
      <c r="B8008" s="3">
        <v>16</v>
      </c>
      <c r="C8008" s="3">
        <v>1090</v>
      </c>
      <c r="D8008" s="3">
        <v>44</v>
      </c>
      <c r="E8008" s="3"/>
      <c r="F8008" s="3"/>
      <c r="G8008" s="3">
        <v>23</v>
      </c>
      <c r="H8008" s="3">
        <v>1157</v>
      </c>
      <c r="I8008" s="3"/>
      <c r="J8008" s="3"/>
      <c r="K8008" s="3"/>
      <c r="L8008" s="3"/>
      <c r="M8008" s="3">
        <v>1728</v>
      </c>
    </row>
    <row r="8009" spans="1:13" x14ac:dyDescent="0.2">
      <c r="A8009" s="8">
        <v>41972</v>
      </c>
      <c r="B8009" s="3">
        <v>17</v>
      </c>
      <c r="C8009" s="3">
        <v>1156</v>
      </c>
      <c r="D8009" s="3">
        <v>47</v>
      </c>
      <c r="E8009" s="3"/>
      <c r="F8009" s="3"/>
      <c r="G8009" s="3">
        <v>22</v>
      </c>
      <c r="H8009" s="3">
        <v>1224</v>
      </c>
      <c r="I8009" s="3"/>
      <c r="J8009" s="3"/>
      <c r="K8009" s="3"/>
      <c r="L8009" s="3"/>
      <c r="M8009" s="3">
        <v>1818</v>
      </c>
    </row>
    <row r="8010" spans="1:13" x14ac:dyDescent="0.2">
      <c r="A8010" s="8">
        <v>41972</v>
      </c>
      <c r="B8010" s="3">
        <v>18</v>
      </c>
      <c r="C8010" s="3">
        <v>1242</v>
      </c>
      <c r="D8010" s="3">
        <v>50</v>
      </c>
      <c r="E8010" s="3"/>
      <c r="F8010" s="3"/>
      <c r="G8010" s="3">
        <v>23</v>
      </c>
      <c r="H8010" s="3">
        <v>1315</v>
      </c>
      <c r="I8010" s="3"/>
      <c r="J8010" s="3"/>
      <c r="K8010" s="3"/>
      <c r="L8010" s="3"/>
      <c r="M8010" s="3">
        <v>1944</v>
      </c>
    </row>
    <row r="8011" spans="1:13" x14ac:dyDescent="0.2">
      <c r="A8011" s="8">
        <v>41972</v>
      </c>
      <c r="B8011" s="3">
        <v>19</v>
      </c>
      <c r="C8011" s="3">
        <v>1239</v>
      </c>
      <c r="D8011" s="3">
        <v>50</v>
      </c>
      <c r="E8011" s="3"/>
      <c r="F8011" s="3"/>
      <c r="G8011" s="3">
        <v>22</v>
      </c>
      <c r="H8011" s="3">
        <v>1311</v>
      </c>
      <c r="I8011" s="3"/>
      <c r="J8011" s="3"/>
      <c r="K8011" s="3"/>
      <c r="L8011" s="3"/>
      <c r="M8011" s="3">
        <v>1940</v>
      </c>
    </row>
    <row r="8012" spans="1:13" x14ac:dyDescent="0.2">
      <c r="A8012" s="8">
        <v>41972</v>
      </c>
      <c r="B8012" s="3">
        <v>20</v>
      </c>
      <c r="C8012" s="3">
        <v>1213</v>
      </c>
      <c r="D8012" s="3">
        <v>49</v>
      </c>
      <c r="E8012" s="3"/>
      <c r="F8012" s="3"/>
      <c r="G8012" s="3">
        <v>23</v>
      </c>
      <c r="H8012" s="3">
        <v>1285</v>
      </c>
      <c r="I8012" s="3"/>
      <c r="J8012" s="3"/>
      <c r="K8012" s="3"/>
      <c r="L8012" s="3"/>
      <c r="M8012" s="3">
        <v>1901</v>
      </c>
    </row>
    <row r="8013" spans="1:13" x14ac:dyDescent="0.2">
      <c r="A8013" s="8">
        <v>41972</v>
      </c>
      <c r="B8013" s="3">
        <v>21</v>
      </c>
      <c r="C8013" s="3">
        <v>1186</v>
      </c>
      <c r="D8013" s="3">
        <v>48</v>
      </c>
      <c r="E8013" s="3"/>
      <c r="F8013" s="3"/>
      <c r="G8013" s="3">
        <v>22</v>
      </c>
      <c r="H8013" s="3">
        <v>1256</v>
      </c>
      <c r="I8013" s="3"/>
      <c r="J8013" s="3"/>
      <c r="K8013" s="3"/>
      <c r="L8013" s="3"/>
      <c r="M8013" s="3">
        <v>1862</v>
      </c>
    </row>
    <row r="8014" spans="1:13" x14ac:dyDescent="0.2">
      <c r="A8014" s="8">
        <v>41972</v>
      </c>
      <c r="B8014" s="3">
        <v>22</v>
      </c>
      <c r="C8014" s="3">
        <v>1144</v>
      </c>
      <c r="D8014" s="3">
        <v>46</v>
      </c>
      <c r="E8014" s="3"/>
      <c r="F8014" s="3"/>
      <c r="G8014" s="3">
        <v>22</v>
      </c>
      <c r="H8014" s="3">
        <v>1212</v>
      </c>
      <c r="I8014" s="3"/>
      <c r="J8014" s="3"/>
      <c r="K8014" s="3"/>
      <c r="L8014" s="3"/>
      <c r="M8014" s="3">
        <v>1791</v>
      </c>
    </row>
    <row r="8015" spans="1:13" x14ac:dyDescent="0.2">
      <c r="A8015" s="8">
        <v>41972</v>
      </c>
      <c r="B8015" s="3">
        <v>23</v>
      </c>
      <c r="C8015" s="3">
        <v>1069</v>
      </c>
      <c r="D8015" s="3">
        <v>43</v>
      </c>
      <c r="E8015" s="3"/>
      <c r="F8015" s="3"/>
      <c r="G8015" s="3">
        <v>22</v>
      </c>
      <c r="H8015" s="3">
        <v>1134</v>
      </c>
      <c r="I8015" s="3"/>
      <c r="J8015" s="3"/>
      <c r="K8015" s="3"/>
      <c r="L8015" s="3"/>
      <c r="M8015" s="3">
        <v>1674</v>
      </c>
    </row>
    <row r="8016" spans="1:13" x14ac:dyDescent="0.2">
      <c r="A8016" s="8">
        <v>41972</v>
      </c>
      <c r="B8016" s="3">
        <v>24</v>
      </c>
      <c r="C8016" s="3">
        <v>992</v>
      </c>
      <c r="D8016" s="3">
        <v>40</v>
      </c>
      <c r="E8016" s="3"/>
      <c r="F8016" s="3"/>
      <c r="G8016" s="3">
        <v>22</v>
      </c>
      <c r="H8016" s="3">
        <v>1054</v>
      </c>
      <c r="I8016" s="3"/>
      <c r="J8016" s="3"/>
      <c r="K8016" s="3"/>
      <c r="L8016" s="3"/>
      <c r="M8016" s="3">
        <v>1559</v>
      </c>
    </row>
    <row r="8017" spans="1:13" x14ac:dyDescent="0.2">
      <c r="A8017" s="8">
        <v>41973</v>
      </c>
      <c r="B8017" s="3">
        <v>1</v>
      </c>
      <c r="C8017" s="3">
        <v>924</v>
      </c>
      <c r="D8017" s="3">
        <v>37</v>
      </c>
      <c r="E8017" s="3"/>
      <c r="F8017" s="3"/>
      <c r="G8017" s="3">
        <v>22</v>
      </c>
      <c r="H8017" s="3">
        <v>983</v>
      </c>
      <c r="I8017" s="3"/>
      <c r="J8017" s="3"/>
      <c r="K8017" s="3"/>
      <c r="L8017" s="3"/>
      <c r="M8017" s="3">
        <v>1462</v>
      </c>
    </row>
    <row r="8018" spans="1:13" x14ac:dyDescent="0.2">
      <c r="A8018" s="8">
        <v>41973</v>
      </c>
      <c r="B8018" s="3">
        <v>2</v>
      </c>
      <c r="C8018" s="3">
        <v>880</v>
      </c>
      <c r="D8018" s="3">
        <v>36</v>
      </c>
      <c r="E8018" s="3"/>
      <c r="F8018" s="3"/>
      <c r="G8018" s="3">
        <v>22</v>
      </c>
      <c r="H8018" s="3">
        <v>937</v>
      </c>
      <c r="I8018" s="3"/>
      <c r="J8018" s="3"/>
      <c r="K8018" s="3"/>
      <c r="L8018" s="3"/>
      <c r="M8018" s="3">
        <v>1401</v>
      </c>
    </row>
    <row r="8019" spans="1:13" x14ac:dyDescent="0.2">
      <c r="A8019" s="8">
        <v>41973</v>
      </c>
      <c r="B8019" s="3">
        <v>3</v>
      </c>
      <c r="C8019" s="3">
        <v>849</v>
      </c>
      <c r="D8019" s="3">
        <v>34</v>
      </c>
      <c r="E8019" s="3"/>
      <c r="F8019" s="3"/>
      <c r="G8019" s="3">
        <v>22</v>
      </c>
      <c r="H8019" s="3">
        <v>905</v>
      </c>
      <c r="I8019" s="3"/>
      <c r="J8019" s="3"/>
      <c r="K8019" s="3"/>
      <c r="L8019" s="3"/>
      <c r="M8019" s="3">
        <v>1362</v>
      </c>
    </row>
    <row r="8020" spans="1:13" x14ac:dyDescent="0.2">
      <c r="A8020" s="8">
        <v>41973</v>
      </c>
      <c r="B8020" s="3">
        <v>4</v>
      </c>
      <c r="C8020" s="3">
        <v>834</v>
      </c>
      <c r="D8020" s="3">
        <v>34</v>
      </c>
      <c r="E8020" s="3"/>
      <c r="F8020" s="3"/>
      <c r="G8020" s="3">
        <v>22</v>
      </c>
      <c r="H8020" s="3">
        <v>890</v>
      </c>
      <c r="I8020" s="3"/>
      <c r="J8020" s="3"/>
      <c r="K8020" s="3"/>
      <c r="L8020" s="3"/>
      <c r="M8020" s="3">
        <v>1338</v>
      </c>
    </row>
    <row r="8021" spans="1:13" x14ac:dyDescent="0.2">
      <c r="A8021" s="8">
        <v>41973</v>
      </c>
      <c r="B8021" s="3">
        <v>5</v>
      </c>
      <c r="C8021" s="3">
        <v>840</v>
      </c>
      <c r="D8021" s="3">
        <v>34</v>
      </c>
      <c r="E8021" s="3"/>
      <c r="F8021" s="3"/>
      <c r="G8021" s="3">
        <v>21</v>
      </c>
      <c r="H8021" s="3">
        <v>895</v>
      </c>
      <c r="I8021" s="3"/>
      <c r="J8021" s="3"/>
      <c r="K8021" s="3"/>
      <c r="L8021" s="3"/>
      <c r="M8021" s="3">
        <v>1348</v>
      </c>
    </row>
    <row r="8022" spans="1:13" x14ac:dyDescent="0.2">
      <c r="A8022" s="8">
        <v>41973</v>
      </c>
      <c r="B8022" s="3">
        <v>6</v>
      </c>
      <c r="C8022" s="3">
        <v>865</v>
      </c>
      <c r="D8022" s="3">
        <v>35</v>
      </c>
      <c r="E8022" s="3"/>
      <c r="F8022" s="3"/>
      <c r="G8022" s="3">
        <v>22</v>
      </c>
      <c r="H8022" s="3">
        <v>922</v>
      </c>
      <c r="I8022" s="3"/>
      <c r="J8022" s="3"/>
      <c r="K8022" s="3"/>
      <c r="L8022" s="3"/>
      <c r="M8022" s="3">
        <v>1381</v>
      </c>
    </row>
    <row r="8023" spans="1:13" x14ac:dyDescent="0.2">
      <c r="A8023" s="8">
        <v>41973</v>
      </c>
      <c r="B8023" s="3">
        <v>7</v>
      </c>
      <c r="C8023" s="3">
        <v>904</v>
      </c>
      <c r="D8023" s="3">
        <v>37</v>
      </c>
      <c r="E8023" s="3"/>
      <c r="F8023" s="3"/>
      <c r="G8023" s="3">
        <v>22</v>
      </c>
      <c r="H8023" s="3">
        <v>962</v>
      </c>
      <c r="I8023" s="3"/>
      <c r="J8023" s="3"/>
      <c r="K8023" s="3"/>
      <c r="L8023" s="3"/>
      <c r="M8023" s="3">
        <v>1446</v>
      </c>
    </row>
    <row r="8024" spans="1:13" x14ac:dyDescent="0.2">
      <c r="A8024" s="8">
        <v>41973</v>
      </c>
      <c r="B8024" s="3">
        <v>8</v>
      </c>
      <c r="C8024" s="3">
        <v>945</v>
      </c>
      <c r="D8024" s="3">
        <v>38</v>
      </c>
      <c r="E8024" s="3"/>
      <c r="F8024" s="3"/>
      <c r="G8024" s="3">
        <v>23</v>
      </c>
      <c r="H8024" s="3">
        <v>1006</v>
      </c>
      <c r="I8024" s="3"/>
      <c r="J8024" s="3"/>
      <c r="K8024" s="3"/>
      <c r="L8024" s="3"/>
      <c r="M8024" s="3">
        <v>1504</v>
      </c>
    </row>
    <row r="8025" spans="1:13" x14ac:dyDescent="0.2">
      <c r="A8025" s="8">
        <v>41973</v>
      </c>
      <c r="B8025" s="3">
        <v>9</v>
      </c>
      <c r="C8025" s="3">
        <v>1012</v>
      </c>
      <c r="D8025" s="3">
        <v>41</v>
      </c>
      <c r="E8025" s="3"/>
      <c r="F8025" s="3"/>
      <c r="G8025" s="3">
        <v>23</v>
      </c>
      <c r="H8025" s="3">
        <v>1076</v>
      </c>
      <c r="I8025" s="3"/>
      <c r="J8025" s="3"/>
      <c r="K8025" s="3"/>
      <c r="L8025" s="3"/>
      <c r="M8025" s="3">
        <v>1599</v>
      </c>
    </row>
    <row r="8026" spans="1:13" x14ac:dyDescent="0.2">
      <c r="A8026" s="8">
        <v>41973</v>
      </c>
      <c r="B8026" s="3">
        <v>10</v>
      </c>
      <c r="C8026" s="3">
        <v>1058</v>
      </c>
      <c r="D8026" s="3">
        <v>43</v>
      </c>
      <c r="E8026" s="3"/>
      <c r="F8026" s="3"/>
      <c r="G8026" s="3">
        <v>24</v>
      </c>
      <c r="H8026" s="3">
        <v>1124</v>
      </c>
      <c r="I8026" s="3"/>
      <c r="J8026" s="3"/>
      <c r="K8026" s="3"/>
      <c r="L8026" s="3"/>
      <c r="M8026" s="3">
        <v>1682</v>
      </c>
    </row>
    <row r="8027" spans="1:13" x14ac:dyDescent="0.2">
      <c r="A8027" s="8">
        <v>41973</v>
      </c>
      <c r="B8027" s="3">
        <v>11</v>
      </c>
      <c r="C8027" s="3">
        <v>1104</v>
      </c>
      <c r="D8027" s="3">
        <v>45</v>
      </c>
      <c r="E8027" s="3"/>
      <c r="F8027" s="3"/>
      <c r="G8027" s="3">
        <v>22</v>
      </c>
      <c r="H8027" s="3">
        <v>1170</v>
      </c>
      <c r="I8027" s="3"/>
      <c r="J8027" s="3"/>
      <c r="K8027" s="3"/>
      <c r="L8027" s="3"/>
      <c r="M8027" s="3">
        <v>1749</v>
      </c>
    </row>
    <row r="8028" spans="1:13" x14ac:dyDescent="0.2">
      <c r="A8028" s="8">
        <v>41973</v>
      </c>
      <c r="B8028" s="3">
        <v>12</v>
      </c>
      <c r="C8028" s="3">
        <v>1148</v>
      </c>
      <c r="D8028" s="3">
        <v>46</v>
      </c>
      <c r="E8028" s="3"/>
      <c r="F8028" s="3"/>
      <c r="G8028" s="3">
        <v>22</v>
      </c>
      <c r="H8028" s="3">
        <v>1216</v>
      </c>
      <c r="I8028" s="3"/>
      <c r="J8028" s="3"/>
      <c r="K8028" s="3"/>
      <c r="L8028" s="3"/>
      <c r="M8028" s="3">
        <v>1802</v>
      </c>
    </row>
    <row r="8029" spans="1:13" x14ac:dyDescent="0.2">
      <c r="A8029" s="8">
        <v>41973</v>
      </c>
      <c r="B8029" s="3">
        <v>13</v>
      </c>
      <c r="C8029" s="3">
        <v>1155</v>
      </c>
      <c r="D8029" s="3">
        <v>47</v>
      </c>
      <c r="E8029" s="3"/>
      <c r="F8029" s="3"/>
      <c r="G8029" s="3">
        <v>25</v>
      </c>
      <c r="H8029" s="3">
        <v>1226</v>
      </c>
      <c r="I8029" s="3"/>
      <c r="J8029" s="3"/>
      <c r="K8029" s="3"/>
      <c r="L8029" s="3"/>
      <c r="M8029" s="3">
        <v>1820</v>
      </c>
    </row>
    <row r="8030" spans="1:13" x14ac:dyDescent="0.2">
      <c r="A8030" s="8">
        <v>41973</v>
      </c>
      <c r="B8030" s="3">
        <v>14</v>
      </c>
      <c r="C8030" s="3">
        <v>1144</v>
      </c>
      <c r="D8030" s="3">
        <v>46</v>
      </c>
      <c r="E8030" s="3"/>
      <c r="F8030" s="3"/>
      <c r="G8030" s="3">
        <v>24</v>
      </c>
      <c r="H8030" s="3">
        <v>1214</v>
      </c>
      <c r="I8030" s="3"/>
      <c r="J8030" s="3"/>
      <c r="K8030" s="3"/>
      <c r="L8030" s="3"/>
      <c r="M8030" s="3">
        <v>1808</v>
      </c>
    </row>
    <row r="8031" spans="1:13" x14ac:dyDescent="0.2">
      <c r="A8031" s="8">
        <v>41973</v>
      </c>
      <c r="B8031" s="3">
        <v>15</v>
      </c>
      <c r="C8031" s="3">
        <v>1134</v>
      </c>
      <c r="D8031" s="3">
        <v>46</v>
      </c>
      <c r="E8031" s="3"/>
      <c r="F8031" s="3"/>
      <c r="G8031" s="3">
        <v>25</v>
      </c>
      <c r="H8031" s="3">
        <v>1205</v>
      </c>
      <c r="I8031" s="3"/>
      <c r="J8031" s="3"/>
      <c r="K8031" s="3"/>
      <c r="L8031" s="3"/>
      <c r="M8031" s="3">
        <v>1791</v>
      </c>
    </row>
    <row r="8032" spans="1:13" x14ac:dyDescent="0.2">
      <c r="A8032" s="8">
        <v>41973</v>
      </c>
      <c r="B8032" s="3">
        <v>16</v>
      </c>
      <c r="C8032" s="3">
        <v>1142</v>
      </c>
      <c r="D8032" s="3">
        <v>46</v>
      </c>
      <c r="E8032" s="3"/>
      <c r="F8032" s="3"/>
      <c r="G8032" s="3">
        <v>22</v>
      </c>
      <c r="H8032" s="3">
        <v>1210</v>
      </c>
      <c r="I8032" s="3"/>
      <c r="J8032" s="3"/>
      <c r="K8032" s="3"/>
      <c r="L8032" s="3"/>
      <c r="M8032" s="3">
        <v>1795</v>
      </c>
    </row>
    <row r="8033" spans="1:13" x14ac:dyDescent="0.2">
      <c r="A8033" s="8">
        <v>41973</v>
      </c>
      <c r="B8033" s="3">
        <v>17</v>
      </c>
      <c r="C8033" s="3">
        <v>1235</v>
      </c>
      <c r="D8033" s="3">
        <v>50</v>
      </c>
      <c r="E8033" s="3"/>
      <c r="F8033" s="3"/>
      <c r="G8033" s="3">
        <v>23</v>
      </c>
      <c r="H8033" s="3">
        <v>1308</v>
      </c>
      <c r="I8033" s="3"/>
      <c r="J8033" s="3"/>
      <c r="K8033" s="3"/>
      <c r="L8033" s="3"/>
      <c r="M8033" s="3">
        <v>1925</v>
      </c>
    </row>
    <row r="8034" spans="1:13" x14ac:dyDescent="0.2">
      <c r="A8034" s="8">
        <v>41973</v>
      </c>
      <c r="B8034" s="3">
        <v>18</v>
      </c>
      <c r="C8034" s="3">
        <v>1326</v>
      </c>
      <c r="D8034" s="3">
        <v>53</v>
      </c>
      <c r="E8034" s="3"/>
      <c r="F8034" s="3"/>
      <c r="G8034" s="3">
        <v>22</v>
      </c>
      <c r="H8034" s="3">
        <v>1401</v>
      </c>
      <c r="I8034" s="3"/>
      <c r="J8034" s="3"/>
      <c r="K8034" s="3"/>
      <c r="L8034" s="3"/>
      <c r="M8034" s="3">
        <v>2069</v>
      </c>
    </row>
    <row r="8035" spans="1:13" x14ac:dyDescent="0.2">
      <c r="A8035" s="8">
        <v>41973</v>
      </c>
      <c r="B8035" s="3">
        <v>19</v>
      </c>
      <c r="C8035" s="3">
        <v>1324</v>
      </c>
      <c r="D8035" s="3">
        <v>53</v>
      </c>
      <c r="E8035" s="3"/>
      <c r="F8035" s="3"/>
      <c r="G8035" s="3">
        <v>22</v>
      </c>
      <c r="H8035" s="3">
        <v>1399</v>
      </c>
      <c r="I8035" s="3"/>
      <c r="J8035" s="3"/>
      <c r="K8035" s="3"/>
      <c r="L8035" s="3"/>
      <c r="M8035" s="3">
        <v>2059</v>
      </c>
    </row>
    <row r="8036" spans="1:13" x14ac:dyDescent="0.2">
      <c r="A8036" s="8">
        <v>41973</v>
      </c>
      <c r="B8036" s="3">
        <v>20</v>
      </c>
      <c r="C8036" s="3">
        <v>1305</v>
      </c>
      <c r="D8036" s="3">
        <v>53</v>
      </c>
      <c r="E8036" s="3"/>
      <c r="F8036" s="3"/>
      <c r="G8036" s="3">
        <v>22</v>
      </c>
      <c r="H8036" s="3">
        <v>1379</v>
      </c>
      <c r="I8036" s="3"/>
      <c r="J8036" s="3"/>
      <c r="K8036" s="3"/>
      <c r="L8036" s="3"/>
      <c r="M8036" s="3">
        <v>2024</v>
      </c>
    </row>
    <row r="8037" spans="1:13" x14ac:dyDescent="0.2">
      <c r="A8037" s="8">
        <v>41973</v>
      </c>
      <c r="B8037" s="3">
        <v>21</v>
      </c>
      <c r="C8037" s="3">
        <v>1260</v>
      </c>
      <c r="D8037" s="3">
        <v>51</v>
      </c>
      <c r="E8037" s="3"/>
      <c r="F8037" s="3"/>
      <c r="G8037" s="3">
        <v>23</v>
      </c>
      <c r="H8037" s="3">
        <v>1333</v>
      </c>
      <c r="I8037" s="3"/>
      <c r="J8037" s="3"/>
      <c r="K8037" s="3"/>
      <c r="L8037" s="3"/>
      <c r="M8037" s="3">
        <v>1965</v>
      </c>
    </row>
    <row r="8038" spans="1:13" x14ac:dyDescent="0.2">
      <c r="A8038" s="8">
        <v>41973</v>
      </c>
      <c r="B8038" s="3">
        <v>22</v>
      </c>
      <c r="C8038" s="3">
        <v>1187</v>
      </c>
      <c r="D8038" s="3">
        <v>48</v>
      </c>
      <c r="E8038" s="3"/>
      <c r="F8038" s="3"/>
      <c r="G8038" s="3">
        <v>22</v>
      </c>
      <c r="H8038" s="3">
        <v>1257</v>
      </c>
      <c r="I8038" s="3"/>
      <c r="J8038" s="3"/>
      <c r="K8038" s="3"/>
      <c r="L8038" s="3"/>
      <c r="M8038" s="3">
        <v>1847</v>
      </c>
    </row>
    <row r="8039" spans="1:13" x14ac:dyDescent="0.2">
      <c r="A8039" s="8">
        <v>41973</v>
      </c>
      <c r="B8039" s="3">
        <v>23</v>
      </c>
      <c r="C8039" s="3">
        <v>1085</v>
      </c>
      <c r="D8039" s="3">
        <v>44</v>
      </c>
      <c r="E8039" s="3"/>
      <c r="F8039" s="3"/>
      <c r="G8039" s="3">
        <v>22</v>
      </c>
      <c r="H8039" s="3">
        <v>1151</v>
      </c>
      <c r="I8039" s="3"/>
      <c r="J8039" s="3"/>
      <c r="K8039" s="3"/>
      <c r="L8039" s="3"/>
      <c r="M8039" s="3">
        <v>1686</v>
      </c>
    </row>
    <row r="8040" spans="1:13" x14ac:dyDescent="0.2">
      <c r="A8040" s="8">
        <v>41973</v>
      </c>
      <c r="B8040" s="3">
        <v>24</v>
      </c>
      <c r="C8040" s="3">
        <v>974</v>
      </c>
      <c r="D8040" s="3">
        <v>39</v>
      </c>
      <c r="E8040" s="3"/>
      <c r="F8040" s="3"/>
      <c r="G8040" s="3">
        <v>22</v>
      </c>
      <c r="H8040" s="3">
        <v>1035</v>
      </c>
      <c r="I8040" s="3"/>
      <c r="J8040" s="3"/>
      <c r="K8040" s="3"/>
      <c r="L8040" s="3"/>
      <c r="M8040" s="3">
        <v>1548</v>
      </c>
    </row>
    <row r="8041" spans="1:13" x14ac:dyDescent="0.2">
      <c r="A8041" s="8">
        <v>41974</v>
      </c>
      <c r="B8041" s="3">
        <v>1</v>
      </c>
      <c r="C8041" s="3">
        <v>905</v>
      </c>
      <c r="D8041" s="3">
        <v>37</v>
      </c>
      <c r="E8041" s="3"/>
      <c r="F8041" s="3"/>
      <c r="G8041" s="3">
        <v>29</v>
      </c>
      <c r="H8041" s="3">
        <v>971</v>
      </c>
      <c r="I8041" s="3"/>
      <c r="J8041" s="3"/>
      <c r="K8041" s="3"/>
      <c r="L8041" s="3"/>
      <c r="M8041" s="3">
        <v>1441</v>
      </c>
    </row>
    <row r="8042" spans="1:13" x14ac:dyDescent="0.2">
      <c r="A8042" s="8">
        <v>41974</v>
      </c>
      <c r="B8042" s="3">
        <v>2</v>
      </c>
      <c r="C8042" s="3">
        <v>856</v>
      </c>
      <c r="D8042" s="3">
        <v>35</v>
      </c>
      <c r="E8042" s="3"/>
      <c r="F8042" s="3"/>
      <c r="G8042" s="3">
        <v>29</v>
      </c>
      <c r="H8042" s="3">
        <v>920</v>
      </c>
      <c r="I8042" s="3"/>
      <c r="J8042" s="3"/>
      <c r="K8042" s="3"/>
      <c r="L8042" s="3"/>
      <c r="M8042" s="3">
        <v>1380</v>
      </c>
    </row>
    <row r="8043" spans="1:13" x14ac:dyDescent="0.2">
      <c r="A8043" s="8">
        <v>41974</v>
      </c>
      <c r="B8043" s="3">
        <v>3</v>
      </c>
      <c r="C8043" s="3">
        <v>844</v>
      </c>
      <c r="D8043" s="3">
        <v>35</v>
      </c>
      <c r="E8043" s="3"/>
      <c r="F8043" s="3"/>
      <c r="G8043" s="3">
        <v>29</v>
      </c>
      <c r="H8043" s="3">
        <v>908</v>
      </c>
      <c r="I8043" s="3"/>
      <c r="J8043" s="3"/>
      <c r="K8043" s="3"/>
      <c r="L8043" s="3"/>
      <c r="M8043" s="3">
        <v>1368</v>
      </c>
    </row>
    <row r="8044" spans="1:13" x14ac:dyDescent="0.2">
      <c r="A8044" s="8">
        <v>41974</v>
      </c>
      <c r="B8044" s="3">
        <v>4</v>
      </c>
      <c r="C8044" s="3">
        <v>842</v>
      </c>
      <c r="D8044" s="3">
        <v>34</v>
      </c>
      <c r="E8044" s="3"/>
      <c r="F8044" s="3"/>
      <c r="G8044" s="3">
        <v>29</v>
      </c>
      <c r="H8044" s="3">
        <v>906</v>
      </c>
      <c r="I8044" s="3"/>
      <c r="J8044" s="3"/>
      <c r="K8044" s="3"/>
      <c r="L8044" s="3"/>
      <c r="M8044" s="3">
        <v>1360</v>
      </c>
    </row>
    <row r="8045" spans="1:13" x14ac:dyDescent="0.2">
      <c r="A8045" s="8">
        <v>41974</v>
      </c>
      <c r="B8045" s="3">
        <v>5</v>
      </c>
      <c r="C8045" s="3">
        <v>888</v>
      </c>
      <c r="D8045" s="3">
        <v>36</v>
      </c>
      <c r="E8045" s="3"/>
      <c r="F8045" s="3"/>
      <c r="G8045" s="3">
        <v>29</v>
      </c>
      <c r="H8045" s="3">
        <v>953</v>
      </c>
      <c r="I8045" s="3"/>
      <c r="J8045" s="3"/>
      <c r="K8045" s="3"/>
      <c r="L8045" s="3"/>
      <c r="M8045" s="3">
        <v>1426</v>
      </c>
    </row>
    <row r="8046" spans="1:13" x14ac:dyDescent="0.2">
      <c r="A8046" s="8">
        <v>41974</v>
      </c>
      <c r="B8046" s="3">
        <v>6</v>
      </c>
      <c r="C8046" s="3">
        <v>980</v>
      </c>
      <c r="D8046" s="3">
        <v>40</v>
      </c>
      <c r="E8046" s="3"/>
      <c r="F8046" s="3"/>
      <c r="G8046" s="3">
        <v>30</v>
      </c>
      <c r="H8046" s="3">
        <v>1050</v>
      </c>
      <c r="I8046" s="3"/>
      <c r="J8046" s="3"/>
      <c r="K8046" s="3"/>
      <c r="L8046" s="3"/>
      <c r="M8046" s="3">
        <v>1559</v>
      </c>
    </row>
    <row r="8047" spans="1:13" x14ac:dyDescent="0.2">
      <c r="A8047" s="8">
        <v>41974</v>
      </c>
      <c r="B8047" s="3">
        <v>7</v>
      </c>
      <c r="C8047" s="3">
        <v>1123</v>
      </c>
      <c r="D8047" s="3">
        <v>46</v>
      </c>
      <c r="E8047" s="3"/>
      <c r="F8047" s="3"/>
      <c r="G8047" s="3">
        <v>29</v>
      </c>
      <c r="H8047" s="3">
        <v>1198</v>
      </c>
      <c r="I8047" s="3"/>
      <c r="J8047" s="3"/>
      <c r="K8047" s="3"/>
      <c r="L8047" s="3"/>
      <c r="M8047" s="3">
        <v>1764</v>
      </c>
    </row>
    <row r="8048" spans="1:13" x14ac:dyDescent="0.2">
      <c r="A8048" s="8">
        <v>41974</v>
      </c>
      <c r="B8048" s="3">
        <v>8</v>
      </c>
      <c r="C8048" s="3">
        <v>1177</v>
      </c>
      <c r="D8048" s="3">
        <v>48</v>
      </c>
      <c r="E8048" s="3"/>
      <c r="F8048" s="3"/>
      <c r="G8048" s="3">
        <v>31</v>
      </c>
      <c r="H8048" s="3">
        <v>1256</v>
      </c>
      <c r="I8048" s="3"/>
      <c r="J8048" s="3"/>
      <c r="K8048" s="3"/>
      <c r="L8048" s="3"/>
      <c r="M8048" s="3">
        <v>1860</v>
      </c>
    </row>
    <row r="8049" spans="1:13" x14ac:dyDescent="0.2">
      <c r="A8049" s="8">
        <v>41974</v>
      </c>
      <c r="B8049" s="3">
        <v>9</v>
      </c>
      <c r="C8049" s="3">
        <v>1174</v>
      </c>
      <c r="D8049" s="3">
        <v>48</v>
      </c>
      <c r="E8049" s="3"/>
      <c r="F8049" s="3"/>
      <c r="G8049" s="3">
        <v>30</v>
      </c>
      <c r="H8049" s="3">
        <v>1252</v>
      </c>
      <c r="I8049" s="3"/>
      <c r="J8049" s="3"/>
      <c r="K8049" s="3"/>
      <c r="L8049" s="3"/>
      <c r="M8049" s="3">
        <v>1865</v>
      </c>
    </row>
    <row r="8050" spans="1:13" x14ac:dyDescent="0.2">
      <c r="A8050" s="8">
        <v>41974</v>
      </c>
      <c r="B8050" s="3">
        <v>10</v>
      </c>
      <c r="C8050" s="3">
        <v>1180</v>
      </c>
      <c r="D8050" s="3">
        <v>48</v>
      </c>
      <c r="E8050" s="3"/>
      <c r="F8050" s="3"/>
      <c r="G8050" s="3">
        <v>37</v>
      </c>
      <c r="H8050" s="3">
        <v>1265</v>
      </c>
      <c r="I8050" s="3"/>
      <c r="J8050" s="3"/>
      <c r="K8050" s="3"/>
      <c r="L8050" s="3"/>
      <c r="M8050" s="3">
        <v>1877</v>
      </c>
    </row>
    <row r="8051" spans="1:13" x14ac:dyDescent="0.2">
      <c r="A8051" s="8">
        <v>41974</v>
      </c>
      <c r="B8051" s="3">
        <v>11</v>
      </c>
      <c r="C8051" s="3">
        <v>1157</v>
      </c>
      <c r="D8051" s="3">
        <v>47</v>
      </c>
      <c r="E8051" s="3"/>
      <c r="F8051" s="3"/>
      <c r="G8051" s="3">
        <v>37</v>
      </c>
      <c r="H8051" s="3">
        <v>1241</v>
      </c>
      <c r="I8051" s="3"/>
      <c r="J8051" s="3"/>
      <c r="K8051" s="3"/>
      <c r="L8051" s="3"/>
      <c r="M8051" s="3">
        <v>1861</v>
      </c>
    </row>
    <row r="8052" spans="1:13" x14ac:dyDescent="0.2">
      <c r="A8052" s="8">
        <v>41974</v>
      </c>
      <c r="B8052" s="3">
        <v>12</v>
      </c>
      <c r="C8052" s="3">
        <v>1160</v>
      </c>
      <c r="D8052" s="3">
        <v>47</v>
      </c>
      <c r="E8052" s="3"/>
      <c r="F8052" s="3"/>
      <c r="G8052" s="3">
        <v>38</v>
      </c>
      <c r="H8052" s="3">
        <v>1246</v>
      </c>
      <c r="I8052" s="3"/>
      <c r="J8052" s="3"/>
      <c r="K8052" s="3"/>
      <c r="L8052" s="3"/>
      <c r="M8052" s="3">
        <v>1871</v>
      </c>
    </row>
    <row r="8053" spans="1:13" x14ac:dyDescent="0.2">
      <c r="A8053" s="8">
        <v>41974</v>
      </c>
      <c r="B8053" s="3">
        <v>13</v>
      </c>
      <c r="C8053" s="3">
        <v>1151</v>
      </c>
      <c r="D8053" s="3">
        <v>47</v>
      </c>
      <c r="E8053" s="3"/>
      <c r="F8053" s="3"/>
      <c r="G8053" s="3">
        <v>38</v>
      </c>
      <c r="H8053" s="3">
        <v>1236</v>
      </c>
      <c r="I8053" s="3"/>
      <c r="J8053" s="3"/>
      <c r="K8053" s="3"/>
      <c r="L8053" s="3"/>
      <c r="M8053" s="3">
        <v>1857</v>
      </c>
    </row>
    <row r="8054" spans="1:13" x14ac:dyDescent="0.2">
      <c r="A8054" s="8">
        <v>41974</v>
      </c>
      <c r="B8054" s="3">
        <v>14</v>
      </c>
      <c r="C8054" s="3">
        <v>1151</v>
      </c>
      <c r="D8054" s="3">
        <v>47</v>
      </c>
      <c r="E8054" s="3"/>
      <c r="F8054" s="3"/>
      <c r="G8054" s="3">
        <v>36</v>
      </c>
      <c r="H8054" s="3">
        <v>1234</v>
      </c>
      <c r="I8054" s="3"/>
      <c r="J8054" s="3"/>
      <c r="K8054" s="3"/>
      <c r="L8054" s="3"/>
      <c r="M8054" s="3">
        <v>1855</v>
      </c>
    </row>
    <row r="8055" spans="1:13" x14ac:dyDescent="0.2">
      <c r="A8055" s="8">
        <v>41974</v>
      </c>
      <c r="B8055" s="3">
        <v>15</v>
      </c>
      <c r="C8055" s="3">
        <v>1133</v>
      </c>
      <c r="D8055" s="3">
        <v>46</v>
      </c>
      <c r="E8055" s="3"/>
      <c r="F8055" s="3"/>
      <c r="G8055" s="3">
        <v>34</v>
      </c>
      <c r="H8055" s="3">
        <v>1213</v>
      </c>
      <c r="I8055" s="3"/>
      <c r="J8055" s="3"/>
      <c r="K8055" s="3"/>
      <c r="L8055" s="3"/>
      <c r="M8055" s="3">
        <v>1829</v>
      </c>
    </row>
    <row r="8056" spans="1:13" x14ac:dyDescent="0.2">
      <c r="A8056" s="8">
        <v>41974</v>
      </c>
      <c r="B8056" s="3">
        <v>16</v>
      </c>
      <c r="C8056" s="3">
        <v>1143</v>
      </c>
      <c r="D8056" s="3">
        <v>47</v>
      </c>
      <c r="E8056" s="3"/>
      <c r="F8056" s="3"/>
      <c r="G8056" s="3">
        <v>33</v>
      </c>
      <c r="H8056" s="3">
        <v>1223</v>
      </c>
      <c r="I8056" s="3"/>
      <c r="J8056" s="3"/>
      <c r="K8056" s="3"/>
      <c r="L8056" s="3"/>
      <c r="M8056" s="3">
        <v>1840</v>
      </c>
    </row>
    <row r="8057" spans="1:13" x14ac:dyDescent="0.2">
      <c r="A8057" s="8">
        <v>41974</v>
      </c>
      <c r="B8057" s="3">
        <v>17</v>
      </c>
      <c r="C8057" s="3">
        <v>1199</v>
      </c>
      <c r="D8057" s="3">
        <v>49</v>
      </c>
      <c r="E8057" s="3"/>
      <c r="F8057" s="3"/>
      <c r="G8057" s="3">
        <v>31</v>
      </c>
      <c r="H8057" s="3">
        <v>1279</v>
      </c>
      <c r="I8057" s="3"/>
      <c r="J8057" s="3"/>
      <c r="K8057" s="3"/>
      <c r="L8057" s="3"/>
      <c r="M8057" s="3">
        <v>1921</v>
      </c>
    </row>
    <row r="8058" spans="1:13" x14ac:dyDescent="0.2">
      <c r="A8058" s="8">
        <v>41974</v>
      </c>
      <c r="B8058" s="3">
        <v>18</v>
      </c>
      <c r="C8058" s="3">
        <v>1338</v>
      </c>
      <c r="D8058" s="3">
        <v>54</v>
      </c>
      <c r="E8058" s="3"/>
      <c r="F8058" s="3"/>
      <c r="G8058" s="3">
        <v>31</v>
      </c>
      <c r="H8058" s="3">
        <v>1423</v>
      </c>
      <c r="I8058" s="3"/>
      <c r="J8058" s="3"/>
      <c r="K8058" s="3"/>
      <c r="L8058" s="3"/>
      <c r="M8058" s="3">
        <v>2125</v>
      </c>
    </row>
    <row r="8059" spans="1:13" x14ac:dyDescent="0.2">
      <c r="A8059" s="8">
        <v>41974</v>
      </c>
      <c r="B8059" s="3">
        <v>19</v>
      </c>
      <c r="C8059" s="3">
        <v>1338</v>
      </c>
      <c r="D8059" s="3">
        <v>54</v>
      </c>
      <c r="E8059" s="3"/>
      <c r="F8059" s="3"/>
      <c r="G8059" s="3">
        <v>30</v>
      </c>
      <c r="H8059" s="3">
        <v>1422</v>
      </c>
      <c r="I8059" s="3"/>
      <c r="J8059" s="3"/>
      <c r="K8059" s="3"/>
      <c r="L8059" s="3"/>
      <c r="M8059" s="3">
        <v>2119</v>
      </c>
    </row>
    <row r="8060" spans="1:13" x14ac:dyDescent="0.2">
      <c r="A8060" s="8">
        <v>41974</v>
      </c>
      <c r="B8060" s="3">
        <v>20</v>
      </c>
      <c r="C8060" s="3">
        <v>1317</v>
      </c>
      <c r="D8060" s="3">
        <v>53</v>
      </c>
      <c r="E8060" s="3"/>
      <c r="F8060" s="3"/>
      <c r="G8060" s="3">
        <v>31</v>
      </c>
      <c r="H8060" s="3">
        <v>1402</v>
      </c>
      <c r="I8060" s="3"/>
      <c r="J8060" s="3"/>
      <c r="K8060" s="3"/>
      <c r="L8060" s="3"/>
      <c r="M8060" s="3">
        <v>2084</v>
      </c>
    </row>
    <row r="8061" spans="1:13" x14ac:dyDescent="0.2">
      <c r="A8061" s="8">
        <v>41974</v>
      </c>
      <c r="B8061" s="3">
        <v>21</v>
      </c>
      <c r="C8061" s="3">
        <v>1282</v>
      </c>
      <c r="D8061" s="3">
        <v>52</v>
      </c>
      <c r="E8061" s="3"/>
      <c r="F8061" s="3"/>
      <c r="G8061" s="3">
        <v>30</v>
      </c>
      <c r="H8061" s="3">
        <v>1364</v>
      </c>
      <c r="I8061" s="3"/>
      <c r="J8061" s="3"/>
      <c r="K8061" s="3"/>
      <c r="L8061" s="3"/>
      <c r="M8061" s="3">
        <v>2023</v>
      </c>
    </row>
    <row r="8062" spans="1:13" x14ac:dyDescent="0.2">
      <c r="A8062" s="8">
        <v>41974</v>
      </c>
      <c r="B8062" s="3">
        <v>22</v>
      </c>
      <c r="C8062" s="3">
        <v>1209</v>
      </c>
      <c r="D8062" s="3">
        <v>49</v>
      </c>
      <c r="E8062" s="3"/>
      <c r="F8062" s="3"/>
      <c r="G8062" s="3">
        <v>29</v>
      </c>
      <c r="H8062" s="3">
        <v>1287</v>
      </c>
      <c r="I8062" s="3"/>
      <c r="J8062" s="3"/>
      <c r="K8062" s="3"/>
      <c r="L8062" s="3"/>
      <c r="M8062" s="3">
        <v>1911</v>
      </c>
    </row>
    <row r="8063" spans="1:13" x14ac:dyDescent="0.2">
      <c r="A8063" s="8">
        <v>41974</v>
      </c>
      <c r="B8063" s="3">
        <v>23</v>
      </c>
      <c r="C8063" s="3">
        <v>1102</v>
      </c>
      <c r="D8063" s="3">
        <v>45</v>
      </c>
      <c r="E8063" s="3"/>
      <c r="F8063" s="3"/>
      <c r="G8063" s="3">
        <v>29</v>
      </c>
      <c r="H8063" s="3">
        <v>1176</v>
      </c>
      <c r="I8063" s="3"/>
      <c r="J8063" s="3"/>
      <c r="K8063" s="3"/>
      <c r="L8063" s="3"/>
      <c r="M8063" s="3">
        <v>1748</v>
      </c>
    </row>
    <row r="8064" spans="1:13" x14ac:dyDescent="0.2">
      <c r="A8064" s="8">
        <v>41974</v>
      </c>
      <c r="B8064" s="3">
        <v>24</v>
      </c>
      <c r="C8064" s="3">
        <v>991</v>
      </c>
      <c r="D8064" s="3">
        <v>40</v>
      </c>
      <c r="E8064" s="3"/>
      <c r="F8064" s="3"/>
      <c r="G8064" s="3">
        <v>29</v>
      </c>
      <c r="H8064" s="3">
        <v>1061</v>
      </c>
      <c r="I8064" s="3"/>
      <c r="J8064" s="3"/>
      <c r="K8064" s="3"/>
      <c r="L8064" s="3"/>
      <c r="M8064" s="3">
        <v>1587</v>
      </c>
    </row>
    <row r="8065" spans="1:13" x14ac:dyDescent="0.2">
      <c r="A8065" s="8">
        <v>41975</v>
      </c>
      <c r="B8065" s="3">
        <v>1</v>
      </c>
      <c r="C8065" s="3">
        <v>917</v>
      </c>
      <c r="D8065" s="3">
        <v>37</v>
      </c>
      <c r="E8065" s="3"/>
      <c r="F8065" s="3"/>
      <c r="G8065" s="3">
        <v>28</v>
      </c>
      <c r="H8065" s="3">
        <v>983</v>
      </c>
      <c r="I8065" s="3"/>
      <c r="J8065" s="3"/>
      <c r="K8065" s="3"/>
      <c r="L8065" s="3"/>
      <c r="M8065" s="3">
        <v>1480</v>
      </c>
    </row>
    <row r="8066" spans="1:13" x14ac:dyDescent="0.2">
      <c r="A8066" s="8">
        <v>41975</v>
      </c>
      <c r="B8066" s="3">
        <v>2</v>
      </c>
      <c r="C8066" s="3">
        <v>877</v>
      </c>
      <c r="D8066" s="3">
        <v>36</v>
      </c>
      <c r="E8066" s="3"/>
      <c r="F8066" s="3"/>
      <c r="G8066" s="3">
        <v>29</v>
      </c>
      <c r="H8066" s="3">
        <v>942</v>
      </c>
      <c r="I8066" s="3"/>
      <c r="J8066" s="3"/>
      <c r="K8066" s="3"/>
      <c r="L8066" s="3"/>
      <c r="M8066" s="3">
        <v>1419</v>
      </c>
    </row>
    <row r="8067" spans="1:13" x14ac:dyDescent="0.2">
      <c r="A8067" s="8">
        <v>41975</v>
      </c>
      <c r="B8067" s="3">
        <v>3</v>
      </c>
      <c r="C8067" s="3">
        <v>852</v>
      </c>
      <c r="D8067" s="3">
        <v>35</v>
      </c>
      <c r="E8067" s="3"/>
      <c r="F8067" s="3"/>
      <c r="G8067" s="3">
        <v>29</v>
      </c>
      <c r="H8067" s="3">
        <v>916</v>
      </c>
      <c r="I8067" s="3"/>
      <c r="J8067" s="3"/>
      <c r="K8067" s="3"/>
      <c r="L8067" s="3"/>
      <c r="M8067" s="3">
        <v>1387</v>
      </c>
    </row>
    <row r="8068" spans="1:13" x14ac:dyDescent="0.2">
      <c r="A8068" s="8">
        <v>41975</v>
      </c>
      <c r="B8068" s="3">
        <v>4</v>
      </c>
      <c r="C8068" s="3">
        <v>853</v>
      </c>
      <c r="D8068" s="3">
        <v>35</v>
      </c>
      <c r="E8068" s="3"/>
      <c r="F8068" s="3"/>
      <c r="G8068" s="3">
        <v>28</v>
      </c>
      <c r="H8068" s="3">
        <v>916</v>
      </c>
      <c r="I8068" s="3"/>
      <c r="J8068" s="3"/>
      <c r="K8068" s="3"/>
      <c r="L8068" s="3"/>
      <c r="M8068" s="3">
        <v>1387</v>
      </c>
    </row>
    <row r="8069" spans="1:13" x14ac:dyDescent="0.2">
      <c r="A8069" s="8">
        <v>41975</v>
      </c>
      <c r="B8069" s="3">
        <v>5</v>
      </c>
      <c r="C8069" s="3">
        <v>893</v>
      </c>
      <c r="D8069" s="3">
        <v>37</v>
      </c>
      <c r="E8069" s="3"/>
      <c r="F8069" s="3"/>
      <c r="G8069" s="3">
        <v>29</v>
      </c>
      <c r="H8069" s="3">
        <v>959</v>
      </c>
      <c r="I8069" s="3"/>
      <c r="J8069" s="3"/>
      <c r="K8069" s="3"/>
      <c r="L8069" s="3"/>
      <c r="M8069" s="3">
        <v>1445</v>
      </c>
    </row>
    <row r="8070" spans="1:13" x14ac:dyDescent="0.2">
      <c r="A8070" s="8">
        <v>41975</v>
      </c>
      <c r="B8070" s="3">
        <v>6</v>
      </c>
      <c r="C8070" s="3">
        <v>977</v>
      </c>
      <c r="D8070" s="3">
        <v>40</v>
      </c>
      <c r="E8070" s="3"/>
      <c r="F8070" s="3"/>
      <c r="G8070" s="3">
        <v>28</v>
      </c>
      <c r="H8070" s="3">
        <v>1045</v>
      </c>
      <c r="I8070" s="3"/>
      <c r="J8070" s="3"/>
      <c r="K8070" s="3"/>
      <c r="L8070" s="3"/>
      <c r="M8070" s="3">
        <v>1562</v>
      </c>
    </row>
    <row r="8071" spans="1:13" x14ac:dyDescent="0.2">
      <c r="A8071" s="8">
        <v>41975</v>
      </c>
      <c r="B8071" s="3">
        <v>7</v>
      </c>
      <c r="C8071" s="3">
        <v>1124</v>
      </c>
      <c r="D8071" s="3">
        <v>46</v>
      </c>
      <c r="E8071" s="3"/>
      <c r="F8071" s="3"/>
      <c r="G8071" s="3">
        <v>30</v>
      </c>
      <c r="H8071" s="3">
        <v>1200</v>
      </c>
      <c r="I8071" s="3"/>
      <c r="J8071" s="3"/>
      <c r="K8071" s="3"/>
      <c r="L8071" s="3"/>
      <c r="M8071" s="3">
        <v>1788</v>
      </c>
    </row>
    <row r="8072" spans="1:13" x14ac:dyDescent="0.2">
      <c r="A8072" s="8">
        <v>41975</v>
      </c>
      <c r="B8072" s="3">
        <v>8</v>
      </c>
      <c r="C8072" s="3">
        <v>1198</v>
      </c>
      <c r="D8072" s="3">
        <v>49</v>
      </c>
      <c r="E8072" s="3"/>
      <c r="F8072" s="3"/>
      <c r="G8072" s="3">
        <v>31</v>
      </c>
      <c r="H8072" s="3">
        <v>1278</v>
      </c>
      <c r="I8072" s="3"/>
      <c r="J8072" s="3"/>
      <c r="K8072" s="3"/>
      <c r="L8072" s="3"/>
      <c r="M8072" s="3">
        <v>1907</v>
      </c>
    </row>
    <row r="8073" spans="1:13" x14ac:dyDescent="0.2">
      <c r="A8073" s="8">
        <v>41975</v>
      </c>
      <c r="B8073" s="3">
        <v>9</v>
      </c>
      <c r="C8073" s="3">
        <v>1200</v>
      </c>
      <c r="D8073" s="3">
        <v>49</v>
      </c>
      <c r="E8073" s="3"/>
      <c r="F8073" s="3"/>
      <c r="G8073" s="3">
        <v>31</v>
      </c>
      <c r="H8073" s="3">
        <v>1280</v>
      </c>
      <c r="I8073" s="3"/>
      <c r="J8073" s="3"/>
      <c r="K8073" s="3"/>
      <c r="L8073" s="3"/>
      <c r="M8073" s="3">
        <v>1919</v>
      </c>
    </row>
    <row r="8074" spans="1:13" x14ac:dyDescent="0.2">
      <c r="A8074" s="8">
        <v>41975</v>
      </c>
      <c r="B8074" s="3">
        <v>10</v>
      </c>
      <c r="C8074" s="3">
        <v>1216</v>
      </c>
      <c r="D8074" s="3">
        <v>49</v>
      </c>
      <c r="E8074" s="3"/>
      <c r="F8074" s="3"/>
      <c r="G8074" s="3">
        <v>32</v>
      </c>
      <c r="H8074" s="3">
        <v>1298</v>
      </c>
      <c r="I8074" s="3"/>
      <c r="J8074" s="3"/>
      <c r="K8074" s="3"/>
      <c r="L8074" s="3"/>
      <c r="M8074" s="3">
        <v>1938</v>
      </c>
    </row>
    <row r="8075" spans="1:13" x14ac:dyDescent="0.2">
      <c r="A8075" s="8">
        <v>41975</v>
      </c>
      <c r="B8075" s="3">
        <v>11</v>
      </c>
      <c r="C8075" s="3">
        <v>1240</v>
      </c>
      <c r="D8075" s="3">
        <v>50</v>
      </c>
      <c r="E8075" s="3"/>
      <c r="F8075" s="3"/>
      <c r="G8075" s="3">
        <v>32</v>
      </c>
      <c r="H8075" s="3">
        <v>1323</v>
      </c>
      <c r="I8075" s="3"/>
      <c r="J8075" s="3"/>
      <c r="K8075" s="3"/>
      <c r="L8075" s="3"/>
      <c r="M8075" s="3">
        <v>1979</v>
      </c>
    </row>
    <row r="8076" spans="1:13" x14ac:dyDescent="0.2">
      <c r="A8076" s="8">
        <v>41975</v>
      </c>
      <c r="B8076" s="3">
        <v>12</v>
      </c>
      <c r="C8076" s="3">
        <v>1240</v>
      </c>
      <c r="D8076" s="3">
        <v>50</v>
      </c>
      <c r="E8076" s="3"/>
      <c r="F8076" s="3"/>
      <c r="G8076" s="3">
        <v>32</v>
      </c>
      <c r="H8076" s="3">
        <v>1323</v>
      </c>
      <c r="I8076" s="3"/>
      <c r="J8076" s="3"/>
      <c r="K8076" s="3"/>
      <c r="L8076" s="3"/>
      <c r="M8076" s="3">
        <v>1974</v>
      </c>
    </row>
    <row r="8077" spans="1:13" x14ac:dyDescent="0.2">
      <c r="A8077" s="8">
        <v>41975</v>
      </c>
      <c r="B8077" s="3">
        <v>13</v>
      </c>
      <c r="C8077" s="3">
        <v>1221</v>
      </c>
      <c r="D8077" s="3">
        <v>50</v>
      </c>
      <c r="E8077" s="3"/>
      <c r="F8077" s="3"/>
      <c r="G8077" s="3">
        <v>32</v>
      </c>
      <c r="H8077" s="3">
        <v>1303</v>
      </c>
      <c r="I8077" s="3"/>
      <c r="J8077" s="3"/>
      <c r="K8077" s="3"/>
      <c r="L8077" s="3"/>
      <c r="M8077" s="3">
        <v>1951</v>
      </c>
    </row>
    <row r="8078" spans="1:13" x14ac:dyDescent="0.2">
      <c r="A8078" s="8">
        <v>41975</v>
      </c>
      <c r="B8078" s="3">
        <v>14</v>
      </c>
      <c r="C8078" s="3">
        <v>1231</v>
      </c>
      <c r="D8078" s="3">
        <v>50</v>
      </c>
      <c r="E8078" s="3"/>
      <c r="F8078" s="3"/>
      <c r="G8078" s="3">
        <v>33</v>
      </c>
      <c r="H8078" s="3">
        <v>1314</v>
      </c>
      <c r="I8078" s="3"/>
      <c r="J8078" s="3"/>
      <c r="K8078" s="3"/>
      <c r="L8078" s="3"/>
      <c r="M8078" s="3">
        <v>1966</v>
      </c>
    </row>
    <row r="8079" spans="1:13" x14ac:dyDescent="0.2">
      <c r="A8079" s="8">
        <v>41975</v>
      </c>
      <c r="B8079" s="3">
        <v>15</v>
      </c>
      <c r="C8079" s="3">
        <v>1198</v>
      </c>
      <c r="D8079" s="3">
        <v>49</v>
      </c>
      <c r="E8079" s="3"/>
      <c r="F8079" s="3"/>
      <c r="G8079" s="3">
        <v>35</v>
      </c>
      <c r="H8079" s="3">
        <v>1282</v>
      </c>
      <c r="I8079" s="3"/>
      <c r="J8079" s="3"/>
      <c r="K8079" s="3"/>
      <c r="L8079" s="3"/>
      <c r="M8079" s="3">
        <v>1928</v>
      </c>
    </row>
    <row r="8080" spans="1:13" x14ac:dyDescent="0.2">
      <c r="A8080" s="8">
        <v>41975</v>
      </c>
      <c r="B8080" s="3">
        <v>16</v>
      </c>
      <c r="C8080" s="3">
        <v>1197</v>
      </c>
      <c r="D8080" s="3">
        <v>49</v>
      </c>
      <c r="E8080" s="3"/>
      <c r="F8080" s="3"/>
      <c r="G8080" s="3">
        <v>32</v>
      </c>
      <c r="H8080" s="3">
        <v>1278</v>
      </c>
      <c r="I8080" s="3"/>
      <c r="J8080" s="3"/>
      <c r="K8080" s="3"/>
      <c r="L8080" s="3"/>
      <c r="M8080" s="3">
        <v>1923</v>
      </c>
    </row>
    <row r="8081" spans="1:13" x14ac:dyDescent="0.2">
      <c r="A8081" s="8">
        <v>41975</v>
      </c>
      <c r="B8081" s="3">
        <v>17</v>
      </c>
      <c r="C8081" s="3">
        <v>1278</v>
      </c>
      <c r="D8081" s="3">
        <v>52</v>
      </c>
      <c r="E8081" s="3"/>
      <c r="F8081" s="3"/>
      <c r="G8081" s="3">
        <v>31</v>
      </c>
      <c r="H8081" s="3">
        <v>1361</v>
      </c>
      <c r="I8081" s="3"/>
      <c r="J8081" s="3"/>
      <c r="K8081" s="3"/>
      <c r="L8081" s="3"/>
      <c r="M8081" s="3">
        <v>2039</v>
      </c>
    </row>
    <row r="8082" spans="1:13" x14ac:dyDescent="0.2">
      <c r="A8082" s="8">
        <v>41975</v>
      </c>
      <c r="B8082" s="3">
        <v>18</v>
      </c>
      <c r="C8082" s="3">
        <v>1373</v>
      </c>
      <c r="D8082" s="3">
        <v>56</v>
      </c>
      <c r="E8082" s="3"/>
      <c r="F8082" s="3"/>
      <c r="G8082" s="3">
        <v>31</v>
      </c>
      <c r="H8082" s="3">
        <v>1460</v>
      </c>
      <c r="I8082" s="3"/>
      <c r="J8082" s="3"/>
      <c r="K8082" s="3"/>
      <c r="L8082" s="3"/>
      <c r="M8082" s="3">
        <v>2177</v>
      </c>
    </row>
    <row r="8083" spans="1:13" x14ac:dyDescent="0.2">
      <c r="A8083" s="8">
        <v>41975</v>
      </c>
      <c r="B8083" s="3">
        <v>19</v>
      </c>
      <c r="C8083" s="3">
        <v>1364</v>
      </c>
      <c r="D8083" s="3">
        <v>55</v>
      </c>
      <c r="E8083" s="3"/>
      <c r="F8083" s="3"/>
      <c r="G8083" s="3">
        <v>31</v>
      </c>
      <c r="H8083" s="3">
        <v>1450</v>
      </c>
      <c r="I8083" s="3"/>
      <c r="J8083" s="3"/>
      <c r="K8083" s="3"/>
      <c r="L8083" s="3"/>
      <c r="M8083" s="3">
        <v>2154</v>
      </c>
    </row>
    <row r="8084" spans="1:13" x14ac:dyDescent="0.2">
      <c r="A8084" s="8">
        <v>41975</v>
      </c>
      <c r="B8084" s="3">
        <v>20</v>
      </c>
      <c r="C8084" s="3">
        <v>1347</v>
      </c>
      <c r="D8084" s="3">
        <v>55</v>
      </c>
      <c r="E8084" s="3"/>
      <c r="F8084" s="3"/>
      <c r="G8084" s="3">
        <v>30</v>
      </c>
      <c r="H8084" s="3">
        <v>1432</v>
      </c>
      <c r="I8084" s="3"/>
      <c r="J8084" s="3"/>
      <c r="K8084" s="3"/>
      <c r="L8084" s="3"/>
      <c r="M8084" s="3">
        <v>2131</v>
      </c>
    </row>
    <row r="8085" spans="1:13" x14ac:dyDescent="0.2">
      <c r="A8085" s="8">
        <v>41975</v>
      </c>
      <c r="B8085" s="3">
        <v>21</v>
      </c>
      <c r="C8085" s="3">
        <v>1303</v>
      </c>
      <c r="D8085" s="3">
        <v>53</v>
      </c>
      <c r="E8085" s="3"/>
      <c r="F8085" s="3"/>
      <c r="G8085" s="3">
        <v>30</v>
      </c>
      <c r="H8085" s="3">
        <v>1386</v>
      </c>
      <c r="I8085" s="3"/>
      <c r="J8085" s="3"/>
      <c r="K8085" s="3"/>
      <c r="L8085" s="3"/>
      <c r="M8085" s="3">
        <v>2060</v>
      </c>
    </row>
    <row r="8086" spans="1:13" x14ac:dyDescent="0.2">
      <c r="A8086" s="8">
        <v>41975</v>
      </c>
      <c r="B8086" s="3">
        <v>22</v>
      </c>
      <c r="C8086" s="3">
        <v>1222</v>
      </c>
      <c r="D8086" s="3">
        <v>50</v>
      </c>
      <c r="E8086" s="3"/>
      <c r="F8086" s="3"/>
      <c r="G8086" s="3">
        <v>30</v>
      </c>
      <c r="H8086" s="3">
        <v>1302</v>
      </c>
      <c r="I8086" s="3"/>
      <c r="J8086" s="3"/>
      <c r="K8086" s="3"/>
      <c r="L8086" s="3"/>
      <c r="M8086" s="3">
        <v>1936</v>
      </c>
    </row>
    <row r="8087" spans="1:13" x14ac:dyDescent="0.2">
      <c r="A8087" s="8">
        <v>41975</v>
      </c>
      <c r="B8087" s="3">
        <v>23</v>
      </c>
      <c r="C8087" s="3">
        <v>1111</v>
      </c>
      <c r="D8087" s="3">
        <v>45</v>
      </c>
      <c r="E8087" s="3"/>
      <c r="F8087" s="3"/>
      <c r="G8087" s="3">
        <v>30</v>
      </c>
      <c r="H8087" s="3">
        <v>1186</v>
      </c>
      <c r="I8087" s="3"/>
      <c r="J8087" s="3"/>
      <c r="K8087" s="3"/>
      <c r="L8087" s="3"/>
      <c r="M8087" s="3">
        <v>1765</v>
      </c>
    </row>
    <row r="8088" spans="1:13" x14ac:dyDescent="0.2">
      <c r="A8088" s="8">
        <v>41975</v>
      </c>
      <c r="B8088" s="3">
        <v>24</v>
      </c>
      <c r="C8088" s="3">
        <v>997</v>
      </c>
      <c r="D8088" s="3">
        <v>41</v>
      </c>
      <c r="E8088" s="3"/>
      <c r="F8088" s="3"/>
      <c r="G8088" s="3">
        <v>30</v>
      </c>
      <c r="H8088" s="3">
        <v>1068</v>
      </c>
      <c r="I8088" s="3"/>
      <c r="J8088" s="3"/>
      <c r="K8088" s="3"/>
      <c r="L8088" s="3"/>
      <c r="M8088" s="3">
        <v>1602</v>
      </c>
    </row>
    <row r="8089" spans="1:13" x14ac:dyDescent="0.2">
      <c r="A8089" s="8">
        <v>41976</v>
      </c>
      <c r="B8089" s="3">
        <v>1</v>
      </c>
      <c r="C8089" s="3">
        <v>920</v>
      </c>
      <c r="D8089" s="3">
        <v>38</v>
      </c>
      <c r="E8089" s="3"/>
      <c r="F8089" s="3"/>
      <c r="G8089" s="3">
        <v>29</v>
      </c>
      <c r="H8089" s="3">
        <v>987</v>
      </c>
      <c r="I8089" s="3"/>
      <c r="J8089" s="3"/>
      <c r="K8089" s="3"/>
      <c r="L8089" s="3"/>
      <c r="M8089" s="3">
        <v>1493</v>
      </c>
    </row>
    <row r="8090" spans="1:13" x14ac:dyDescent="0.2">
      <c r="A8090" s="8">
        <v>41976</v>
      </c>
      <c r="B8090" s="3">
        <v>2</v>
      </c>
      <c r="C8090" s="3">
        <v>873</v>
      </c>
      <c r="D8090" s="3">
        <v>36</v>
      </c>
      <c r="E8090" s="3"/>
      <c r="F8090" s="3"/>
      <c r="G8090" s="3">
        <v>30</v>
      </c>
      <c r="H8090" s="3">
        <v>939</v>
      </c>
      <c r="I8090" s="3"/>
      <c r="J8090" s="3"/>
      <c r="K8090" s="3"/>
      <c r="L8090" s="3"/>
      <c r="M8090" s="3">
        <v>1425</v>
      </c>
    </row>
    <row r="8091" spans="1:13" x14ac:dyDescent="0.2">
      <c r="A8091" s="8">
        <v>41976</v>
      </c>
      <c r="B8091" s="3">
        <v>3</v>
      </c>
      <c r="C8091" s="3">
        <v>856</v>
      </c>
      <c r="D8091" s="3">
        <v>35</v>
      </c>
      <c r="E8091" s="3"/>
      <c r="F8091" s="3"/>
      <c r="G8091" s="3">
        <v>29</v>
      </c>
      <c r="H8091" s="3">
        <v>920</v>
      </c>
      <c r="I8091" s="3"/>
      <c r="J8091" s="3"/>
      <c r="K8091" s="3"/>
      <c r="L8091" s="3"/>
      <c r="M8091" s="3">
        <v>1406</v>
      </c>
    </row>
    <row r="8092" spans="1:13" x14ac:dyDescent="0.2">
      <c r="A8092" s="8">
        <v>41976</v>
      </c>
      <c r="B8092" s="3">
        <v>4</v>
      </c>
      <c r="C8092" s="3">
        <v>866</v>
      </c>
      <c r="D8092" s="3">
        <v>35</v>
      </c>
      <c r="E8092" s="3"/>
      <c r="F8092" s="3"/>
      <c r="G8092" s="3">
        <v>29</v>
      </c>
      <c r="H8092" s="3">
        <v>931</v>
      </c>
      <c r="I8092" s="3"/>
      <c r="J8092" s="3"/>
      <c r="K8092" s="3"/>
      <c r="L8092" s="3"/>
      <c r="M8092" s="3">
        <v>1409</v>
      </c>
    </row>
    <row r="8093" spans="1:13" x14ac:dyDescent="0.2">
      <c r="A8093" s="8">
        <v>41976</v>
      </c>
      <c r="B8093" s="3">
        <v>5</v>
      </c>
      <c r="C8093" s="3">
        <v>903</v>
      </c>
      <c r="D8093" s="3">
        <v>37</v>
      </c>
      <c r="E8093" s="3"/>
      <c r="F8093" s="3"/>
      <c r="G8093" s="3">
        <v>29</v>
      </c>
      <c r="H8093" s="3">
        <v>969</v>
      </c>
      <c r="I8093" s="3"/>
      <c r="J8093" s="3"/>
      <c r="K8093" s="3"/>
      <c r="L8093" s="3"/>
      <c r="M8093" s="3">
        <v>1459</v>
      </c>
    </row>
    <row r="8094" spans="1:13" x14ac:dyDescent="0.2">
      <c r="A8094" s="8">
        <v>41976</v>
      </c>
      <c r="B8094" s="3">
        <v>6</v>
      </c>
      <c r="C8094" s="3">
        <v>975</v>
      </c>
      <c r="D8094" s="3">
        <v>40</v>
      </c>
      <c r="E8094" s="3"/>
      <c r="F8094" s="3"/>
      <c r="G8094" s="3">
        <v>30</v>
      </c>
      <c r="H8094" s="3">
        <v>1045</v>
      </c>
      <c r="I8094" s="3"/>
      <c r="J8094" s="3"/>
      <c r="K8094" s="3"/>
      <c r="L8094" s="3"/>
      <c r="M8094" s="3">
        <v>1569</v>
      </c>
    </row>
    <row r="8095" spans="1:13" x14ac:dyDescent="0.2">
      <c r="A8095" s="8">
        <v>41976</v>
      </c>
      <c r="B8095" s="3">
        <v>7</v>
      </c>
      <c r="C8095" s="3">
        <v>1117</v>
      </c>
      <c r="D8095" s="3">
        <v>45</v>
      </c>
      <c r="E8095" s="3"/>
      <c r="F8095" s="3"/>
      <c r="G8095" s="3">
        <v>31</v>
      </c>
      <c r="H8095" s="3">
        <v>1194</v>
      </c>
      <c r="I8095" s="3"/>
      <c r="J8095" s="3"/>
      <c r="K8095" s="3"/>
      <c r="L8095" s="3"/>
      <c r="M8095" s="3">
        <v>1786</v>
      </c>
    </row>
    <row r="8096" spans="1:13" x14ac:dyDescent="0.2">
      <c r="A8096" s="8">
        <v>41976</v>
      </c>
      <c r="B8096" s="3">
        <v>8</v>
      </c>
      <c r="C8096" s="3">
        <v>1188</v>
      </c>
      <c r="D8096" s="3">
        <v>48</v>
      </c>
      <c r="E8096" s="3"/>
      <c r="F8096" s="3"/>
      <c r="G8096" s="3">
        <v>30</v>
      </c>
      <c r="H8096" s="3">
        <v>1266</v>
      </c>
      <c r="I8096" s="3"/>
      <c r="J8096" s="3"/>
      <c r="K8096" s="3"/>
      <c r="L8096" s="3"/>
      <c r="M8096" s="3">
        <v>1883</v>
      </c>
    </row>
    <row r="8097" spans="1:13" x14ac:dyDescent="0.2">
      <c r="A8097" s="8">
        <v>41976</v>
      </c>
      <c r="B8097" s="3">
        <v>9</v>
      </c>
      <c r="C8097" s="3">
        <v>1179</v>
      </c>
      <c r="D8097" s="3">
        <v>48</v>
      </c>
      <c r="E8097" s="3"/>
      <c r="F8097" s="3"/>
      <c r="G8097" s="3">
        <v>33</v>
      </c>
      <c r="H8097" s="3">
        <v>1260</v>
      </c>
      <c r="I8097" s="3"/>
      <c r="J8097" s="3"/>
      <c r="K8097" s="3"/>
      <c r="L8097" s="3"/>
      <c r="M8097" s="3">
        <v>1893</v>
      </c>
    </row>
    <row r="8098" spans="1:13" x14ac:dyDescent="0.2">
      <c r="A8098" s="8">
        <v>41976</v>
      </c>
      <c r="B8098" s="3">
        <v>10</v>
      </c>
      <c r="C8098" s="3">
        <v>1197</v>
      </c>
      <c r="D8098" s="3">
        <v>49</v>
      </c>
      <c r="E8098" s="3"/>
      <c r="F8098" s="3"/>
      <c r="G8098" s="3">
        <v>33</v>
      </c>
      <c r="H8098" s="3">
        <v>1279</v>
      </c>
      <c r="I8098" s="3"/>
      <c r="J8098" s="3"/>
      <c r="K8098" s="3"/>
      <c r="L8098" s="3"/>
      <c r="M8098" s="3">
        <v>1918</v>
      </c>
    </row>
    <row r="8099" spans="1:13" x14ac:dyDescent="0.2">
      <c r="A8099" s="8">
        <v>41976</v>
      </c>
      <c r="B8099" s="3">
        <v>11</v>
      </c>
      <c r="C8099" s="3">
        <v>1188</v>
      </c>
      <c r="D8099" s="3">
        <v>48</v>
      </c>
      <c r="E8099" s="3"/>
      <c r="F8099" s="3"/>
      <c r="G8099" s="3">
        <v>36</v>
      </c>
      <c r="H8099" s="3">
        <v>1273</v>
      </c>
      <c r="I8099" s="3"/>
      <c r="J8099" s="3"/>
      <c r="K8099" s="3"/>
      <c r="L8099" s="3"/>
      <c r="M8099" s="3">
        <v>1920</v>
      </c>
    </row>
    <row r="8100" spans="1:13" x14ac:dyDescent="0.2">
      <c r="A8100" s="8">
        <v>41976</v>
      </c>
      <c r="B8100" s="3">
        <v>12</v>
      </c>
      <c r="C8100" s="3">
        <v>1188</v>
      </c>
      <c r="D8100" s="3">
        <v>48</v>
      </c>
      <c r="E8100" s="3"/>
      <c r="F8100" s="3"/>
      <c r="G8100" s="3">
        <v>35</v>
      </c>
      <c r="H8100" s="3">
        <v>1272</v>
      </c>
      <c r="I8100" s="3"/>
      <c r="J8100" s="3"/>
      <c r="K8100" s="3"/>
      <c r="L8100" s="3"/>
      <c r="M8100" s="3">
        <v>1912</v>
      </c>
    </row>
    <row r="8101" spans="1:13" x14ac:dyDescent="0.2">
      <c r="A8101" s="8">
        <v>41976</v>
      </c>
      <c r="B8101" s="3">
        <v>13</v>
      </c>
      <c r="C8101" s="3">
        <v>1196</v>
      </c>
      <c r="D8101" s="3">
        <v>49</v>
      </c>
      <c r="E8101" s="3"/>
      <c r="F8101" s="3"/>
      <c r="G8101" s="3">
        <v>32</v>
      </c>
      <c r="H8101" s="3">
        <v>1277</v>
      </c>
      <c r="I8101" s="3"/>
      <c r="J8101" s="3"/>
      <c r="K8101" s="3"/>
      <c r="L8101" s="3"/>
      <c r="M8101" s="3">
        <v>1934</v>
      </c>
    </row>
    <row r="8102" spans="1:13" x14ac:dyDescent="0.2">
      <c r="A8102" s="8">
        <v>41976</v>
      </c>
      <c r="B8102" s="3">
        <v>14</v>
      </c>
      <c r="C8102" s="3">
        <v>1186</v>
      </c>
      <c r="D8102" s="3">
        <v>48</v>
      </c>
      <c r="E8102" s="3"/>
      <c r="F8102" s="3"/>
      <c r="G8102" s="3">
        <v>32</v>
      </c>
      <c r="H8102" s="3">
        <v>1266</v>
      </c>
      <c r="I8102" s="3"/>
      <c r="J8102" s="3"/>
      <c r="K8102" s="3"/>
      <c r="L8102" s="3"/>
      <c r="M8102" s="3">
        <v>1910</v>
      </c>
    </row>
    <row r="8103" spans="1:13" x14ac:dyDescent="0.2">
      <c r="A8103" s="8">
        <v>41976</v>
      </c>
      <c r="B8103" s="3">
        <v>15</v>
      </c>
      <c r="C8103" s="3">
        <v>1200</v>
      </c>
      <c r="D8103" s="3">
        <v>49</v>
      </c>
      <c r="E8103" s="3"/>
      <c r="F8103" s="3"/>
      <c r="G8103" s="3">
        <v>33</v>
      </c>
      <c r="H8103" s="3">
        <v>1282</v>
      </c>
      <c r="I8103" s="3"/>
      <c r="J8103" s="3"/>
      <c r="K8103" s="3"/>
      <c r="L8103" s="3"/>
      <c r="M8103" s="3">
        <v>1923</v>
      </c>
    </row>
    <row r="8104" spans="1:13" x14ac:dyDescent="0.2">
      <c r="A8104" s="8">
        <v>41976</v>
      </c>
      <c r="B8104" s="3">
        <v>16</v>
      </c>
      <c r="C8104" s="3">
        <v>1222</v>
      </c>
      <c r="D8104" s="3">
        <v>50</v>
      </c>
      <c r="E8104" s="3"/>
      <c r="F8104" s="3"/>
      <c r="G8104" s="3">
        <v>32</v>
      </c>
      <c r="H8104" s="3">
        <v>1304</v>
      </c>
      <c r="I8104" s="3"/>
      <c r="J8104" s="3"/>
      <c r="K8104" s="3"/>
      <c r="L8104" s="3"/>
      <c r="M8104" s="3">
        <v>1944</v>
      </c>
    </row>
    <row r="8105" spans="1:13" x14ac:dyDescent="0.2">
      <c r="A8105" s="8">
        <v>41976</v>
      </c>
      <c r="B8105" s="3">
        <v>17</v>
      </c>
      <c r="C8105" s="3">
        <v>1261</v>
      </c>
      <c r="D8105" s="3">
        <v>51</v>
      </c>
      <c r="E8105" s="3"/>
      <c r="F8105" s="3"/>
      <c r="G8105" s="3">
        <v>32</v>
      </c>
      <c r="H8105" s="3">
        <v>1344</v>
      </c>
      <c r="I8105" s="3"/>
      <c r="J8105" s="3"/>
      <c r="K8105" s="3"/>
      <c r="L8105" s="3"/>
      <c r="M8105" s="3">
        <v>2012</v>
      </c>
    </row>
    <row r="8106" spans="1:13" x14ac:dyDescent="0.2">
      <c r="A8106" s="8">
        <v>41976</v>
      </c>
      <c r="B8106" s="3">
        <v>18</v>
      </c>
      <c r="C8106" s="3">
        <v>1359</v>
      </c>
      <c r="D8106" s="3">
        <v>55</v>
      </c>
      <c r="E8106" s="3"/>
      <c r="F8106" s="3"/>
      <c r="G8106" s="3">
        <v>31</v>
      </c>
      <c r="H8106" s="3">
        <v>1445</v>
      </c>
      <c r="I8106" s="3"/>
      <c r="J8106" s="3"/>
      <c r="K8106" s="3"/>
      <c r="L8106" s="3"/>
      <c r="M8106" s="3">
        <v>2156</v>
      </c>
    </row>
    <row r="8107" spans="1:13" x14ac:dyDescent="0.2">
      <c r="A8107" s="8">
        <v>41976</v>
      </c>
      <c r="B8107" s="3">
        <v>19</v>
      </c>
      <c r="C8107" s="3">
        <v>1363</v>
      </c>
      <c r="D8107" s="3">
        <v>55</v>
      </c>
      <c r="E8107" s="3"/>
      <c r="F8107" s="3"/>
      <c r="G8107" s="3">
        <v>31</v>
      </c>
      <c r="H8107" s="3">
        <v>1449</v>
      </c>
      <c r="I8107" s="3"/>
      <c r="J8107" s="3"/>
      <c r="K8107" s="3"/>
      <c r="L8107" s="3"/>
      <c r="M8107" s="3">
        <v>2153</v>
      </c>
    </row>
    <row r="8108" spans="1:13" x14ac:dyDescent="0.2">
      <c r="A8108" s="8">
        <v>41976</v>
      </c>
      <c r="B8108" s="3">
        <v>20</v>
      </c>
      <c r="C8108" s="3">
        <v>1340</v>
      </c>
      <c r="D8108" s="3">
        <v>54</v>
      </c>
      <c r="E8108" s="3"/>
      <c r="F8108" s="3"/>
      <c r="G8108" s="3">
        <v>31</v>
      </c>
      <c r="H8108" s="3">
        <v>1426</v>
      </c>
      <c r="I8108" s="3"/>
      <c r="J8108" s="3"/>
      <c r="K8108" s="3"/>
      <c r="L8108" s="3"/>
      <c r="M8108" s="3">
        <v>2112</v>
      </c>
    </row>
    <row r="8109" spans="1:13" x14ac:dyDescent="0.2">
      <c r="A8109" s="8">
        <v>41976</v>
      </c>
      <c r="B8109" s="3">
        <v>21</v>
      </c>
      <c r="C8109" s="3">
        <v>1298</v>
      </c>
      <c r="D8109" s="3">
        <v>53</v>
      </c>
      <c r="E8109" s="3"/>
      <c r="F8109" s="3"/>
      <c r="G8109" s="3">
        <v>30</v>
      </c>
      <c r="H8109" s="3">
        <v>1381</v>
      </c>
      <c r="I8109" s="3"/>
      <c r="J8109" s="3"/>
      <c r="K8109" s="3"/>
      <c r="L8109" s="3"/>
      <c r="M8109" s="3">
        <v>2055</v>
      </c>
    </row>
    <row r="8110" spans="1:13" x14ac:dyDescent="0.2">
      <c r="A8110" s="8">
        <v>41976</v>
      </c>
      <c r="B8110" s="3">
        <v>22</v>
      </c>
      <c r="C8110" s="3">
        <v>1227</v>
      </c>
      <c r="D8110" s="3">
        <v>50</v>
      </c>
      <c r="E8110" s="3"/>
      <c r="F8110" s="3"/>
      <c r="G8110" s="3">
        <v>30</v>
      </c>
      <c r="H8110" s="3">
        <v>1307</v>
      </c>
      <c r="I8110" s="3"/>
      <c r="J8110" s="3"/>
      <c r="K8110" s="3"/>
      <c r="L8110" s="3"/>
      <c r="M8110" s="3">
        <v>1937</v>
      </c>
    </row>
    <row r="8111" spans="1:13" x14ac:dyDescent="0.2">
      <c r="A8111" s="8">
        <v>41976</v>
      </c>
      <c r="B8111" s="3">
        <v>23</v>
      </c>
      <c r="C8111" s="3">
        <v>1114</v>
      </c>
      <c r="D8111" s="3">
        <v>45</v>
      </c>
      <c r="E8111" s="3"/>
      <c r="F8111" s="3"/>
      <c r="G8111" s="3">
        <v>30</v>
      </c>
      <c r="H8111" s="3">
        <v>1190</v>
      </c>
      <c r="I8111" s="3"/>
      <c r="J8111" s="3"/>
      <c r="K8111" s="3"/>
      <c r="L8111" s="3"/>
      <c r="M8111" s="3">
        <v>1765</v>
      </c>
    </row>
    <row r="8112" spans="1:13" x14ac:dyDescent="0.2">
      <c r="A8112" s="8">
        <v>41976</v>
      </c>
      <c r="B8112" s="3">
        <v>24</v>
      </c>
      <c r="C8112" s="3">
        <v>997</v>
      </c>
      <c r="D8112" s="3">
        <v>41</v>
      </c>
      <c r="E8112" s="3"/>
      <c r="F8112" s="3"/>
      <c r="G8112" s="3">
        <v>29</v>
      </c>
      <c r="H8112" s="3">
        <v>1067</v>
      </c>
      <c r="I8112" s="3"/>
      <c r="J8112" s="3"/>
      <c r="K8112" s="3"/>
      <c r="L8112" s="3"/>
      <c r="M8112" s="3">
        <v>1604</v>
      </c>
    </row>
    <row r="8113" spans="1:13" x14ac:dyDescent="0.2">
      <c r="A8113" s="8">
        <v>41977</v>
      </c>
      <c r="B8113" s="3">
        <v>1</v>
      </c>
      <c r="C8113" s="3">
        <v>922</v>
      </c>
      <c r="D8113" s="3">
        <v>38</v>
      </c>
      <c r="E8113" s="3"/>
      <c r="F8113" s="3"/>
      <c r="G8113" s="3">
        <v>29</v>
      </c>
      <c r="H8113" s="3">
        <v>989</v>
      </c>
      <c r="I8113" s="3"/>
      <c r="J8113" s="3"/>
      <c r="K8113" s="3"/>
      <c r="L8113" s="3"/>
      <c r="M8113" s="3">
        <v>1485</v>
      </c>
    </row>
    <row r="8114" spans="1:13" x14ac:dyDescent="0.2">
      <c r="A8114" s="8">
        <v>41977</v>
      </c>
      <c r="B8114" s="3">
        <v>2</v>
      </c>
      <c r="C8114" s="3">
        <v>867</v>
      </c>
      <c r="D8114" s="3">
        <v>36</v>
      </c>
      <c r="E8114" s="3"/>
      <c r="F8114" s="3"/>
      <c r="G8114" s="3">
        <v>30</v>
      </c>
      <c r="H8114" s="3">
        <v>933</v>
      </c>
      <c r="I8114" s="3"/>
      <c r="J8114" s="3"/>
      <c r="K8114" s="3"/>
      <c r="L8114" s="3"/>
      <c r="M8114" s="3">
        <v>1414</v>
      </c>
    </row>
    <row r="8115" spans="1:13" x14ac:dyDescent="0.2">
      <c r="A8115" s="8">
        <v>41977</v>
      </c>
      <c r="B8115" s="3">
        <v>3</v>
      </c>
      <c r="C8115" s="3">
        <v>852</v>
      </c>
      <c r="D8115" s="3">
        <v>35</v>
      </c>
      <c r="E8115" s="3"/>
      <c r="F8115" s="3"/>
      <c r="G8115" s="3">
        <v>29</v>
      </c>
      <c r="H8115" s="3">
        <v>916</v>
      </c>
      <c r="I8115" s="3"/>
      <c r="J8115" s="3"/>
      <c r="K8115" s="3"/>
      <c r="L8115" s="3"/>
      <c r="M8115" s="3">
        <v>1386</v>
      </c>
    </row>
    <row r="8116" spans="1:13" x14ac:dyDescent="0.2">
      <c r="A8116" s="8">
        <v>41977</v>
      </c>
      <c r="B8116" s="3">
        <v>4</v>
      </c>
      <c r="C8116" s="3">
        <v>839</v>
      </c>
      <c r="D8116" s="3">
        <v>34</v>
      </c>
      <c r="E8116" s="3"/>
      <c r="F8116" s="3"/>
      <c r="G8116" s="3">
        <v>30</v>
      </c>
      <c r="H8116" s="3">
        <v>904</v>
      </c>
      <c r="I8116" s="3"/>
      <c r="J8116" s="3"/>
      <c r="K8116" s="3"/>
      <c r="L8116" s="3"/>
      <c r="M8116" s="3">
        <v>1378</v>
      </c>
    </row>
    <row r="8117" spans="1:13" x14ac:dyDescent="0.2">
      <c r="A8117" s="8">
        <v>41977</v>
      </c>
      <c r="B8117" s="3">
        <v>5</v>
      </c>
      <c r="C8117" s="3">
        <v>874</v>
      </c>
      <c r="D8117" s="3">
        <v>36</v>
      </c>
      <c r="E8117" s="3"/>
      <c r="F8117" s="3"/>
      <c r="G8117" s="3">
        <v>30</v>
      </c>
      <c r="H8117" s="3">
        <v>940</v>
      </c>
      <c r="I8117" s="3"/>
      <c r="J8117" s="3"/>
      <c r="K8117" s="3"/>
      <c r="L8117" s="3"/>
      <c r="M8117" s="3">
        <v>1418</v>
      </c>
    </row>
    <row r="8118" spans="1:13" x14ac:dyDescent="0.2">
      <c r="A8118" s="8">
        <v>41977</v>
      </c>
      <c r="B8118" s="3">
        <v>6</v>
      </c>
      <c r="C8118" s="3">
        <v>952</v>
      </c>
      <c r="D8118" s="3">
        <v>39</v>
      </c>
      <c r="E8118" s="3"/>
      <c r="F8118" s="3"/>
      <c r="G8118" s="3">
        <v>29</v>
      </c>
      <c r="H8118" s="3">
        <v>1020</v>
      </c>
      <c r="I8118" s="3"/>
      <c r="J8118" s="3"/>
      <c r="K8118" s="3"/>
      <c r="L8118" s="3"/>
      <c r="M8118" s="3">
        <v>1540</v>
      </c>
    </row>
    <row r="8119" spans="1:13" x14ac:dyDescent="0.2">
      <c r="A8119" s="8">
        <v>41977</v>
      </c>
      <c r="B8119" s="3">
        <v>7</v>
      </c>
      <c r="C8119" s="3">
        <v>1091</v>
      </c>
      <c r="D8119" s="3">
        <v>44</v>
      </c>
      <c r="E8119" s="3"/>
      <c r="F8119" s="3"/>
      <c r="G8119" s="3">
        <v>31</v>
      </c>
      <c r="H8119" s="3">
        <v>1167</v>
      </c>
      <c r="I8119" s="3"/>
      <c r="J8119" s="3"/>
      <c r="K8119" s="3"/>
      <c r="L8119" s="3"/>
      <c r="M8119" s="3">
        <v>1740</v>
      </c>
    </row>
    <row r="8120" spans="1:13" x14ac:dyDescent="0.2">
      <c r="A8120" s="8">
        <v>41977</v>
      </c>
      <c r="B8120" s="3">
        <v>8</v>
      </c>
      <c r="C8120" s="3">
        <v>1154</v>
      </c>
      <c r="D8120" s="3">
        <v>47</v>
      </c>
      <c r="E8120" s="3"/>
      <c r="F8120" s="3"/>
      <c r="G8120" s="3">
        <v>31</v>
      </c>
      <c r="H8120" s="3">
        <v>1232</v>
      </c>
      <c r="I8120" s="3"/>
      <c r="J8120" s="3"/>
      <c r="K8120" s="3"/>
      <c r="L8120" s="3"/>
      <c r="M8120" s="3">
        <v>1833</v>
      </c>
    </row>
    <row r="8121" spans="1:13" x14ac:dyDescent="0.2">
      <c r="A8121" s="8">
        <v>41977</v>
      </c>
      <c r="B8121" s="3">
        <v>9</v>
      </c>
      <c r="C8121" s="3">
        <v>1148</v>
      </c>
      <c r="D8121" s="3">
        <v>47</v>
      </c>
      <c r="E8121" s="3"/>
      <c r="F8121" s="3"/>
      <c r="G8121" s="3">
        <v>32</v>
      </c>
      <c r="H8121" s="3">
        <v>1227</v>
      </c>
      <c r="I8121" s="3"/>
      <c r="J8121" s="3"/>
      <c r="K8121" s="3"/>
      <c r="L8121" s="3"/>
      <c r="M8121" s="3">
        <v>1837</v>
      </c>
    </row>
    <row r="8122" spans="1:13" x14ac:dyDescent="0.2">
      <c r="A8122" s="8">
        <v>41977</v>
      </c>
      <c r="B8122" s="3">
        <v>10</v>
      </c>
      <c r="C8122" s="3">
        <v>1157</v>
      </c>
      <c r="D8122" s="3">
        <v>47</v>
      </c>
      <c r="E8122" s="3"/>
      <c r="F8122" s="3"/>
      <c r="G8122" s="3">
        <v>36</v>
      </c>
      <c r="H8122" s="3">
        <v>1240</v>
      </c>
      <c r="I8122" s="3"/>
      <c r="J8122" s="3"/>
      <c r="K8122" s="3"/>
      <c r="L8122" s="3"/>
      <c r="M8122" s="3">
        <v>1855</v>
      </c>
    </row>
    <row r="8123" spans="1:13" x14ac:dyDescent="0.2">
      <c r="A8123" s="8">
        <v>41977</v>
      </c>
      <c r="B8123" s="3">
        <v>11</v>
      </c>
      <c r="C8123" s="3">
        <v>1157</v>
      </c>
      <c r="D8123" s="3">
        <v>47</v>
      </c>
      <c r="E8123" s="3"/>
      <c r="F8123" s="3"/>
      <c r="G8123" s="3">
        <v>38</v>
      </c>
      <c r="H8123" s="3">
        <v>1242</v>
      </c>
      <c r="I8123" s="3"/>
      <c r="J8123" s="3"/>
      <c r="K8123" s="3"/>
      <c r="L8123" s="3"/>
      <c r="M8123" s="3">
        <v>1862</v>
      </c>
    </row>
    <row r="8124" spans="1:13" x14ac:dyDescent="0.2">
      <c r="A8124" s="8">
        <v>41977</v>
      </c>
      <c r="B8124" s="3">
        <v>12</v>
      </c>
      <c r="C8124" s="3">
        <v>1158</v>
      </c>
      <c r="D8124" s="3">
        <v>47</v>
      </c>
      <c r="E8124" s="3"/>
      <c r="F8124" s="3"/>
      <c r="G8124" s="3">
        <v>39</v>
      </c>
      <c r="H8124" s="3">
        <v>1245</v>
      </c>
      <c r="I8124" s="3"/>
      <c r="J8124" s="3"/>
      <c r="K8124" s="3"/>
      <c r="L8124" s="3"/>
      <c r="M8124" s="3">
        <v>1873</v>
      </c>
    </row>
    <row r="8125" spans="1:13" x14ac:dyDescent="0.2">
      <c r="A8125" s="8">
        <v>41977</v>
      </c>
      <c r="B8125" s="3">
        <v>13</v>
      </c>
      <c r="C8125" s="3">
        <v>1154</v>
      </c>
      <c r="D8125" s="3">
        <v>47</v>
      </c>
      <c r="E8125" s="3"/>
      <c r="F8125" s="3"/>
      <c r="G8125" s="3">
        <v>36</v>
      </c>
      <c r="H8125" s="3">
        <v>1237</v>
      </c>
      <c r="I8125" s="3"/>
      <c r="J8125" s="3"/>
      <c r="K8125" s="3"/>
      <c r="L8125" s="3"/>
      <c r="M8125" s="3">
        <v>1863</v>
      </c>
    </row>
    <row r="8126" spans="1:13" x14ac:dyDescent="0.2">
      <c r="A8126" s="8">
        <v>41977</v>
      </c>
      <c r="B8126" s="3">
        <v>14</v>
      </c>
      <c r="C8126" s="3">
        <v>1151</v>
      </c>
      <c r="D8126" s="3">
        <v>47</v>
      </c>
      <c r="E8126" s="3"/>
      <c r="F8126" s="3"/>
      <c r="G8126" s="3">
        <v>37</v>
      </c>
      <c r="H8126" s="3">
        <v>1235</v>
      </c>
      <c r="I8126" s="3"/>
      <c r="J8126" s="3"/>
      <c r="K8126" s="3"/>
      <c r="L8126" s="3"/>
      <c r="M8126" s="3">
        <v>1866</v>
      </c>
    </row>
    <row r="8127" spans="1:13" x14ac:dyDescent="0.2">
      <c r="A8127" s="8">
        <v>41977</v>
      </c>
      <c r="B8127" s="3">
        <v>15</v>
      </c>
      <c r="C8127" s="3">
        <v>1147</v>
      </c>
      <c r="D8127" s="3">
        <v>47</v>
      </c>
      <c r="E8127" s="3"/>
      <c r="F8127" s="3"/>
      <c r="G8127" s="3">
        <v>37</v>
      </c>
      <c r="H8127" s="3">
        <v>1231</v>
      </c>
      <c r="I8127" s="3"/>
      <c r="J8127" s="3"/>
      <c r="K8127" s="3"/>
      <c r="L8127" s="3"/>
      <c r="M8127" s="3">
        <v>1849</v>
      </c>
    </row>
    <row r="8128" spans="1:13" x14ac:dyDescent="0.2">
      <c r="A8128" s="8">
        <v>41977</v>
      </c>
      <c r="B8128" s="3">
        <v>16</v>
      </c>
      <c r="C8128" s="3">
        <v>1134</v>
      </c>
      <c r="D8128" s="3">
        <v>46</v>
      </c>
      <c r="E8128" s="3"/>
      <c r="F8128" s="3"/>
      <c r="G8128" s="3">
        <v>35</v>
      </c>
      <c r="H8128" s="3">
        <v>1215</v>
      </c>
      <c r="I8128" s="3"/>
      <c r="J8128" s="3"/>
      <c r="K8128" s="3"/>
      <c r="L8128" s="3"/>
      <c r="M8128" s="3">
        <v>1851</v>
      </c>
    </row>
    <row r="8129" spans="1:13" x14ac:dyDescent="0.2">
      <c r="A8129" s="8">
        <v>41977</v>
      </c>
      <c r="B8129" s="3">
        <v>17</v>
      </c>
      <c r="C8129" s="3">
        <v>1201</v>
      </c>
      <c r="D8129" s="3">
        <v>49</v>
      </c>
      <c r="E8129" s="3"/>
      <c r="F8129" s="3"/>
      <c r="G8129" s="3">
        <v>31</v>
      </c>
      <c r="H8129" s="3">
        <v>1281</v>
      </c>
      <c r="I8129" s="3"/>
      <c r="J8129" s="3"/>
      <c r="K8129" s="3"/>
      <c r="L8129" s="3"/>
      <c r="M8129" s="3">
        <v>1927</v>
      </c>
    </row>
    <row r="8130" spans="1:13" x14ac:dyDescent="0.2">
      <c r="A8130" s="8">
        <v>41977</v>
      </c>
      <c r="B8130" s="3">
        <v>18</v>
      </c>
      <c r="C8130" s="3">
        <v>1314</v>
      </c>
      <c r="D8130" s="3">
        <v>53</v>
      </c>
      <c r="E8130" s="3"/>
      <c r="F8130" s="3"/>
      <c r="G8130" s="3">
        <v>33</v>
      </c>
      <c r="H8130" s="3">
        <v>1401</v>
      </c>
      <c r="I8130" s="3"/>
      <c r="J8130" s="3"/>
      <c r="K8130" s="3"/>
      <c r="L8130" s="3"/>
      <c r="M8130" s="3">
        <v>2101</v>
      </c>
    </row>
    <row r="8131" spans="1:13" x14ac:dyDescent="0.2">
      <c r="A8131" s="8">
        <v>41977</v>
      </c>
      <c r="B8131" s="3">
        <v>19</v>
      </c>
      <c r="C8131" s="3">
        <v>1318</v>
      </c>
      <c r="D8131" s="3">
        <v>53</v>
      </c>
      <c r="E8131" s="3"/>
      <c r="F8131" s="3"/>
      <c r="G8131" s="3">
        <v>31</v>
      </c>
      <c r="H8131" s="3">
        <v>1403</v>
      </c>
      <c r="I8131" s="3"/>
      <c r="J8131" s="3"/>
      <c r="K8131" s="3"/>
      <c r="L8131" s="3"/>
      <c r="M8131" s="3">
        <v>2113</v>
      </c>
    </row>
    <row r="8132" spans="1:13" x14ac:dyDescent="0.2">
      <c r="A8132" s="8">
        <v>41977</v>
      </c>
      <c r="B8132" s="3">
        <v>20</v>
      </c>
      <c r="C8132" s="3">
        <v>1297</v>
      </c>
      <c r="D8132" s="3">
        <v>53</v>
      </c>
      <c r="E8132" s="3"/>
      <c r="F8132" s="3"/>
      <c r="G8132" s="3">
        <v>30</v>
      </c>
      <c r="H8132" s="3">
        <v>1380</v>
      </c>
      <c r="I8132" s="3"/>
      <c r="J8132" s="3"/>
      <c r="K8132" s="3"/>
      <c r="L8132" s="3"/>
      <c r="M8132" s="3">
        <v>2069</v>
      </c>
    </row>
    <row r="8133" spans="1:13" x14ac:dyDescent="0.2">
      <c r="A8133" s="8">
        <v>41977</v>
      </c>
      <c r="B8133" s="3">
        <v>21</v>
      </c>
      <c r="C8133" s="3">
        <v>1263</v>
      </c>
      <c r="D8133" s="3">
        <v>51</v>
      </c>
      <c r="E8133" s="3"/>
      <c r="F8133" s="3"/>
      <c r="G8133" s="3">
        <v>31</v>
      </c>
      <c r="H8133" s="3">
        <v>1345</v>
      </c>
      <c r="I8133" s="3"/>
      <c r="J8133" s="3"/>
      <c r="K8133" s="3"/>
      <c r="L8133" s="3"/>
      <c r="M8133" s="3">
        <v>2012</v>
      </c>
    </row>
    <row r="8134" spans="1:13" x14ac:dyDescent="0.2">
      <c r="A8134" s="8">
        <v>41977</v>
      </c>
      <c r="B8134" s="3">
        <v>22</v>
      </c>
      <c r="C8134" s="3">
        <v>1199</v>
      </c>
      <c r="D8134" s="3">
        <v>49</v>
      </c>
      <c r="E8134" s="3"/>
      <c r="F8134" s="3"/>
      <c r="G8134" s="3">
        <v>30</v>
      </c>
      <c r="H8134" s="3">
        <v>1278</v>
      </c>
      <c r="I8134" s="3"/>
      <c r="J8134" s="3"/>
      <c r="K8134" s="3"/>
      <c r="L8134" s="3"/>
      <c r="M8134" s="3">
        <v>1902</v>
      </c>
    </row>
    <row r="8135" spans="1:13" x14ac:dyDescent="0.2">
      <c r="A8135" s="8">
        <v>41977</v>
      </c>
      <c r="B8135" s="3">
        <v>23</v>
      </c>
      <c r="C8135" s="3">
        <v>1094</v>
      </c>
      <c r="D8135" s="3">
        <v>44</v>
      </c>
      <c r="E8135" s="3"/>
      <c r="F8135" s="3"/>
      <c r="G8135" s="3">
        <v>28</v>
      </c>
      <c r="H8135" s="3">
        <v>1167</v>
      </c>
      <c r="I8135" s="3"/>
      <c r="J8135" s="3"/>
      <c r="K8135" s="3"/>
      <c r="L8135" s="3"/>
      <c r="M8135" s="3">
        <v>1744</v>
      </c>
    </row>
    <row r="8136" spans="1:13" x14ac:dyDescent="0.2">
      <c r="A8136" s="8">
        <v>41977</v>
      </c>
      <c r="B8136" s="3">
        <v>24</v>
      </c>
      <c r="C8136" s="3">
        <v>988</v>
      </c>
      <c r="D8136" s="3">
        <v>40</v>
      </c>
      <c r="E8136" s="3"/>
      <c r="F8136" s="3"/>
      <c r="G8136" s="3">
        <v>30</v>
      </c>
      <c r="H8136" s="3">
        <v>1058</v>
      </c>
      <c r="I8136" s="3"/>
      <c r="J8136" s="3"/>
      <c r="K8136" s="3"/>
      <c r="L8136" s="3"/>
      <c r="M8136" s="3">
        <v>1585</v>
      </c>
    </row>
    <row r="8137" spans="1:13" x14ac:dyDescent="0.2">
      <c r="A8137" s="8">
        <v>41978</v>
      </c>
      <c r="B8137" s="3">
        <v>1</v>
      </c>
      <c r="C8137" s="3">
        <v>910</v>
      </c>
      <c r="D8137" s="3">
        <v>37</v>
      </c>
      <c r="E8137" s="3"/>
      <c r="F8137" s="3"/>
      <c r="G8137" s="3">
        <v>29</v>
      </c>
      <c r="H8137" s="3">
        <v>976</v>
      </c>
      <c r="I8137" s="3"/>
      <c r="J8137" s="3"/>
      <c r="K8137" s="3"/>
      <c r="L8137" s="3"/>
      <c r="M8137" s="3">
        <v>1470</v>
      </c>
    </row>
    <row r="8138" spans="1:13" x14ac:dyDescent="0.2">
      <c r="A8138" s="8">
        <v>41978</v>
      </c>
      <c r="B8138" s="3">
        <v>2</v>
      </c>
      <c r="C8138" s="3">
        <v>864</v>
      </c>
      <c r="D8138" s="3">
        <v>35</v>
      </c>
      <c r="E8138" s="3"/>
      <c r="F8138" s="3"/>
      <c r="G8138" s="3">
        <v>30</v>
      </c>
      <c r="H8138" s="3">
        <v>930</v>
      </c>
      <c r="I8138" s="3"/>
      <c r="J8138" s="3"/>
      <c r="K8138" s="3"/>
      <c r="L8138" s="3"/>
      <c r="M8138" s="3">
        <v>1407</v>
      </c>
    </row>
    <row r="8139" spans="1:13" x14ac:dyDescent="0.2">
      <c r="A8139" s="8">
        <v>41978</v>
      </c>
      <c r="B8139" s="3">
        <v>3</v>
      </c>
      <c r="C8139" s="3">
        <v>833</v>
      </c>
      <c r="D8139" s="3">
        <v>34</v>
      </c>
      <c r="E8139" s="3"/>
      <c r="F8139" s="3"/>
      <c r="G8139" s="3">
        <v>29</v>
      </c>
      <c r="H8139" s="3">
        <v>896</v>
      </c>
      <c r="I8139" s="3"/>
      <c r="J8139" s="3"/>
      <c r="K8139" s="3"/>
      <c r="L8139" s="3"/>
      <c r="M8139" s="3">
        <v>1368</v>
      </c>
    </row>
    <row r="8140" spans="1:13" x14ac:dyDescent="0.2">
      <c r="A8140" s="8">
        <v>41978</v>
      </c>
      <c r="B8140" s="3">
        <v>4</v>
      </c>
      <c r="C8140" s="3">
        <v>839</v>
      </c>
      <c r="D8140" s="3">
        <v>34</v>
      </c>
      <c r="E8140" s="3"/>
      <c r="F8140" s="3"/>
      <c r="G8140" s="3">
        <v>30</v>
      </c>
      <c r="H8140" s="3">
        <v>904</v>
      </c>
      <c r="I8140" s="3"/>
      <c r="J8140" s="3"/>
      <c r="K8140" s="3"/>
      <c r="L8140" s="3"/>
      <c r="M8140" s="3">
        <v>1367</v>
      </c>
    </row>
    <row r="8141" spans="1:13" x14ac:dyDescent="0.2">
      <c r="A8141" s="8">
        <v>41978</v>
      </c>
      <c r="B8141" s="3">
        <v>5</v>
      </c>
      <c r="C8141" s="3">
        <v>863</v>
      </c>
      <c r="D8141" s="3">
        <v>35</v>
      </c>
      <c r="E8141" s="3"/>
      <c r="F8141" s="3"/>
      <c r="G8141" s="3">
        <v>29</v>
      </c>
      <c r="H8141" s="3">
        <v>928</v>
      </c>
      <c r="I8141" s="3"/>
      <c r="J8141" s="3"/>
      <c r="K8141" s="3"/>
      <c r="L8141" s="3"/>
      <c r="M8141" s="3">
        <v>1409</v>
      </c>
    </row>
    <row r="8142" spans="1:13" x14ac:dyDescent="0.2">
      <c r="A8142" s="8">
        <v>41978</v>
      </c>
      <c r="B8142" s="3">
        <v>6</v>
      </c>
      <c r="C8142" s="3">
        <v>946</v>
      </c>
      <c r="D8142" s="3">
        <v>39</v>
      </c>
      <c r="E8142" s="3"/>
      <c r="F8142" s="3"/>
      <c r="G8142" s="3">
        <v>30</v>
      </c>
      <c r="H8142" s="3">
        <v>1015</v>
      </c>
      <c r="I8142" s="3"/>
      <c r="J8142" s="3"/>
      <c r="K8142" s="3"/>
      <c r="L8142" s="3"/>
      <c r="M8142" s="3">
        <v>1530</v>
      </c>
    </row>
    <row r="8143" spans="1:13" x14ac:dyDescent="0.2">
      <c r="A8143" s="8">
        <v>41978</v>
      </c>
      <c r="B8143" s="3">
        <v>7</v>
      </c>
      <c r="C8143" s="3">
        <v>1081</v>
      </c>
      <c r="D8143" s="3">
        <v>44</v>
      </c>
      <c r="E8143" s="3"/>
      <c r="F8143" s="3"/>
      <c r="G8143" s="3">
        <v>29</v>
      </c>
      <c r="H8143" s="3">
        <v>1154</v>
      </c>
      <c r="I8143" s="3"/>
      <c r="J8143" s="3"/>
      <c r="K8143" s="3"/>
      <c r="L8143" s="3"/>
      <c r="M8143" s="3">
        <v>1728</v>
      </c>
    </row>
    <row r="8144" spans="1:13" x14ac:dyDescent="0.2">
      <c r="A8144" s="8">
        <v>41978</v>
      </c>
      <c r="B8144" s="3">
        <v>8</v>
      </c>
      <c r="C8144" s="3">
        <v>1152</v>
      </c>
      <c r="D8144" s="3">
        <v>47</v>
      </c>
      <c r="E8144" s="3"/>
      <c r="F8144" s="3"/>
      <c r="G8144" s="3">
        <v>31</v>
      </c>
      <c r="H8144" s="3">
        <v>1230</v>
      </c>
      <c r="I8144" s="3"/>
      <c r="J8144" s="3"/>
      <c r="K8144" s="3"/>
      <c r="L8144" s="3"/>
      <c r="M8144" s="3">
        <v>1835</v>
      </c>
    </row>
    <row r="8145" spans="1:13" x14ac:dyDescent="0.2">
      <c r="A8145" s="8">
        <v>41978</v>
      </c>
      <c r="B8145" s="3">
        <v>9</v>
      </c>
      <c r="C8145" s="3">
        <v>1143</v>
      </c>
      <c r="D8145" s="3">
        <v>47</v>
      </c>
      <c r="E8145" s="3"/>
      <c r="F8145" s="3"/>
      <c r="G8145" s="3">
        <v>32</v>
      </c>
      <c r="H8145" s="3">
        <v>1222</v>
      </c>
      <c r="I8145" s="3"/>
      <c r="J8145" s="3"/>
      <c r="K8145" s="3"/>
      <c r="L8145" s="3"/>
      <c r="M8145" s="3">
        <v>1835</v>
      </c>
    </row>
    <row r="8146" spans="1:13" x14ac:dyDescent="0.2">
      <c r="A8146" s="8">
        <v>41978</v>
      </c>
      <c r="B8146" s="3">
        <v>10</v>
      </c>
      <c r="C8146" s="3">
        <v>1159</v>
      </c>
      <c r="D8146" s="3">
        <v>47</v>
      </c>
      <c r="E8146" s="3"/>
      <c r="F8146" s="3"/>
      <c r="G8146" s="3">
        <v>34</v>
      </c>
      <c r="H8146" s="3">
        <v>1240</v>
      </c>
      <c r="I8146" s="3"/>
      <c r="J8146" s="3"/>
      <c r="K8146" s="3"/>
      <c r="L8146" s="3"/>
      <c r="M8146" s="3">
        <v>1858</v>
      </c>
    </row>
    <row r="8147" spans="1:13" x14ac:dyDescent="0.2">
      <c r="A8147" s="8">
        <v>41978</v>
      </c>
      <c r="B8147" s="3">
        <v>11</v>
      </c>
      <c r="C8147" s="3">
        <v>1169</v>
      </c>
      <c r="D8147" s="3">
        <v>48</v>
      </c>
      <c r="E8147" s="3"/>
      <c r="F8147" s="3"/>
      <c r="G8147" s="3">
        <v>32</v>
      </c>
      <c r="H8147" s="3">
        <v>1249</v>
      </c>
      <c r="I8147" s="3"/>
      <c r="J8147" s="3"/>
      <c r="K8147" s="3"/>
      <c r="L8147" s="3"/>
      <c r="M8147" s="3">
        <v>1887</v>
      </c>
    </row>
    <row r="8148" spans="1:13" x14ac:dyDescent="0.2">
      <c r="A8148" s="8">
        <v>41978</v>
      </c>
      <c r="B8148" s="3">
        <v>12</v>
      </c>
      <c r="C8148" s="3">
        <v>1164</v>
      </c>
      <c r="D8148" s="3">
        <v>48</v>
      </c>
      <c r="E8148" s="3"/>
      <c r="F8148" s="3"/>
      <c r="G8148" s="3">
        <v>39</v>
      </c>
      <c r="H8148" s="3">
        <v>1251</v>
      </c>
      <c r="I8148" s="3"/>
      <c r="J8148" s="3"/>
      <c r="K8148" s="3"/>
      <c r="L8148" s="3"/>
      <c r="M8148" s="3">
        <v>1884</v>
      </c>
    </row>
    <row r="8149" spans="1:13" x14ac:dyDescent="0.2">
      <c r="A8149" s="8">
        <v>41978</v>
      </c>
      <c r="B8149" s="3">
        <v>13</v>
      </c>
      <c r="C8149" s="3">
        <v>1161</v>
      </c>
      <c r="D8149" s="3">
        <v>47</v>
      </c>
      <c r="E8149" s="3"/>
      <c r="F8149" s="3"/>
      <c r="G8149" s="3">
        <v>35</v>
      </c>
      <c r="H8149" s="3">
        <v>1244</v>
      </c>
      <c r="I8149" s="3"/>
      <c r="J8149" s="3"/>
      <c r="K8149" s="3"/>
      <c r="L8149" s="3"/>
      <c r="M8149" s="3">
        <v>1879</v>
      </c>
    </row>
    <row r="8150" spans="1:13" x14ac:dyDescent="0.2">
      <c r="A8150" s="8">
        <v>41978</v>
      </c>
      <c r="B8150" s="3">
        <v>14</v>
      </c>
      <c r="C8150" s="3">
        <v>1163</v>
      </c>
      <c r="D8150" s="3">
        <v>47</v>
      </c>
      <c r="E8150" s="3"/>
      <c r="F8150" s="3"/>
      <c r="G8150" s="3">
        <v>34</v>
      </c>
      <c r="H8150" s="3">
        <v>1245</v>
      </c>
      <c r="I8150" s="3"/>
      <c r="J8150" s="3"/>
      <c r="K8150" s="3"/>
      <c r="L8150" s="3"/>
      <c r="M8150" s="3">
        <v>1876</v>
      </c>
    </row>
    <row r="8151" spans="1:13" x14ac:dyDescent="0.2">
      <c r="A8151" s="8">
        <v>41978</v>
      </c>
      <c r="B8151" s="3">
        <v>15</v>
      </c>
      <c r="C8151" s="3">
        <v>1146</v>
      </c>
      <c r="D8151" s="3">
        <v>47</v>
      </c>
      <c r="E8151" s="3"/>
      <c r="F8151" s="3"/>
      <c r="G8151" s="3">
        <v>32</v>
      </c>
      <c r="H8151" s="3">
        <v>1225</v>
      </c>
      <c r="I8151" s="3"/>
      <c r="J8151" s="3"/>
      <c r="K8151" s="3"/>
      <c r="L8151" s="3"/>
      <c r="M8151" s="3">
        <v>1854</v>
      </c>
    </row>
    <row r="8152" spans="1:13" x14ac:dyDescent="0.2">
      <c r="A8152" s="8">
        <v>41978</v>
      </c>
      <c r="B8152" s="3">
        <v>16</v>
      </c>
      <c r="C8152" s="3">
        <v>1133</v>
      </c>
      <c r="D8152" s="3">
        <v>46</v>
      </c>
      <c r="E8152" s="3"/>
      <c r="F8152" s="3"/>
      <c r="G8152" s="3">
        <v>34</v>
      </c>
      <c r="H8152" s="3">
        <v>1213</v>
      </c>
      <c r="I8152" s="3"/>
      <c r="J8152" s="3"/>
      <c r="K8152" s="3"/>
      <c r="L8152" s="3"/>
      <c r="M8152" s="3">
        <v>1846</v>
      </c>
    </row>
    <row r="8153" spans="1:13" x14ac:dyDescent="0.2">
      <c r="A8153" s="8">
        <v>41978</v>
      </c>
      <c r="B8153" s="3">
        <v>17</v>
      </c>
      <c r="C8153" s="3">
        <v>1196</v>
      </c>
      <c r="D8153" s="3">
        <v>49</v>
      </c>
      <c r="E8153" s="3"/>
      <c r="F8153" s="3"/>
      <c r="G8153" s="3">
        <v>33</v>
      </c>
      <c r="H8153" s="3">
        <v>1278</v>
      </c>
      <c r="I8153" s="3"/>
      <c r="J8153" s="3"/>
      <c r="K8153" s="3"/>
      <c r="L8153" s="3"/>
      <c r="M8153" s="3">
        <v>1933</v>
      </c>
    </row>
    <row r="8154" spans="1:13" x14ac:dyDescent="0.2">
      <c r="A8154" s="8">
        <v>41978</v>
      </c>
      <c r="B8154" s="3">
        <v>18</v>
      </c>
      <c r="C8154" s="3">
        <v>1314</v>
      </c>
      <c r="D8154" s="3">
        <v>53</v>
      </c>
      <c r="E8154" s="3"/>
      <c r="F8154" s="3"/>
      <c r="G8154" s="3">
        <v>31</v>
      </c>
      <c r="H8154" s="3">
        <v>1398</v>
      </c>
      <c r="I8154" s="3"/>
      <c r="J8154" s="3"/>
      <c r="K8154" s="3"/>
      <c r="L8154" s="3"/>
      <c r="M8154" s="3">
        <v>2105</v>
      </c>
    </row>
    <row r="8155" spans="1:13" x14ac:dyDescent="0.2">
      <c r="A8155" s="8">
        <v>41978</v>
      </c>
      <c r="B8155" s="3">
        <v>19</v>
      </c>
      <c r="C8155" s="3">
        <v>1293</v>
      </c>
      <c r="D8155" s="3">
        <v>52</v>
      </c>
      <c r="E8155" s="3"/>
      <c r="F8155" s="3"/>
      <c r="G8155" s="3">
        <v>31</v>
      </c>
      <c r="H8155" s="3">
        <v>1377</v>
      </c>
      <c r="I8155" s="3"/>
      <c r="J8155" s="3"/>
      <c r="K8155" s="3"/>
      <c r="L8155" s="3"/>
      <c r="M8155" s="3">
        <v>2095</v>
      </c>
    </row>
    <row r="8156" spans="1:13" x14ac:dyDescent="0.2">
      <c r="A8156" s="8">
        <v>41978</v>
      </c>
      <c r="B8156" s="3">
        <v>20</v>
      </c>
      <c r="C8156" s="3">
        <v>1269</v>
      </c>
      <c r="D8156" s="3">
        <v>51</v>
      </c>
      <c r="E8156" s="3"/>
      <c r="F8156" s="3"/>
      <c r="G8156" s="3">
        <v>31</v>
      </c>
      <c r="H8156" s="3">
        <v>1352</v>
      </c>
      <c r="I8156" s="3"/>
      <c r="J8156" s="3"/>
      <c r="K8156" s="3"/>
      <c r="L8156" s="3"/>
      <c r="M8156" s="3">
        <v>2054</v>
      </c>
    </row>
    <row r="8157" spans="1:13" x14ac:dyDescent="0.2">
      <c r="A8157" s="8">
        <v>41978</v>
      </c>
      <c r="B8157" s="3">
        <v>21</v>
      </c>
      <c r="C8157" s="3">
        <v>1237</v>
      </c>
      <c r="D8157" s="3">
        <v>50</v>
      </c>
      <c r="E8157" s="3"/>
      <c r="F8157" s="3"/>
      <c r="G8157" s="3">
        <v>30</v>
      </c>
      <c r="H8157" s="3">
        <v>1317</v>
      </c>
      <c r="I8157" s="3"/>
      <c r="J8157" s="3"/>
      <c r="K8157" s="3"/>
      <c r="L8157" s="3"/>
      <c r="M8157" s="3">
        <v>1995</v>
      </c>
    </row>
    <row r="8158" spans="1:13" x14ac:dyDescent="0.2">
      <c r="A8158" s="8">
        <v>41978</v>
      </c>
      <c r="B8158" s="3">
        <v>22</v>
      </c>
      <c r="C8158" s="3">
        <v>1181</v>
      </c>
      <c r="D8158" s="3">
        <v>48</v>
      </c>
      <c r="E8158" s="3"/>
      <c r="F8158" s="3"/>
      <c r="G8158" s="3">
        <v>30</v>
      </c>
      <c r="H8158" s="3">
        <v>1259</v>
      </c>
      <c r="I8158" s="3"/>
      <c r="J8158" s="3"/>
      <c r="K8158" s="3"/>
      <c r="L8158" s="3"/>
      <c r="M8158" s="3">
        <v>1917</v>
      </c>
    </row>
    <row r="8159" spans="1:13" x14ac:dyDescent="0.2">
      <c r="A8159" s="8">
        <v>41978</v>
      </c>
      <c r="B8159" s="3">
        <v>23</v>
      </c>
      <c r="C8159" s="3">
        <v>1099</v>
      </c>
      <c r="D8159" s="3">
        <v>45</v>
      </c>
      <c r="E8159" s="3"/>
      <c r="F8159" s="3"/>
      <c r="G8159" s="3">
        <v>30</v>
      </c>
      <c r="H8159" s="3">
        <v>1174</v>
      </c>
      <c r="I8159" s="3"/>
      <c r="J8159" s="3"/>
      <c r="K8159" s="3"/>
      <c r="L8159" s="3"/>
      <c r="M8159" s="3">
        <v>1782</v>
      </c>
    </row>
    <row r="8160" spans="1:13" x14ac:dyDescent="0.2">
      <c r="A8160" s="8">
        <v>41978</v>
      </c>
      <c r="B8160" s="3">
        <v>24</v>
      </c>
      <c r="C8160" s="3">
        <v>1011</v>
      </c>
      <c r="D8160" s="3">
        <v>41</v>
      </c>
      <c r="E8160" s="3"/>
      <c r="F8160" s="3"/>
      <c r="G8160" s="3">
        <v>30</v>
      </c>
      <c r="H8160" s="3">
        <v>1082</v>
      </c>
      <c r="I8160" s="3"/>
      <c r="J8160" s="3"/>
      <c r="K8160" s="3"/>
      <c r="L8160" s="3"/>
      <c r="M8160" s="3">
        <v>1643</v>
      </c>
    </row>
    <row r="8161" spans="1:13" x14ac:dyDescent="0.2">
      <c r="A8161" s="8">
        <v>41979</v>
      </c>
      <c r="B8161" s="3">
        <v>1</v>
      </c>
      <c r="C8161" s="3">
        <v>926</v>
      </c>
      <c r="D8161" s="3">
        <v>38</v>
      </c>
      <c r="E8161" s="3"/>
      <c r="F8161" s="3"/>
      <c r="G8161" s="3">
        <v>29</v>
      </c>
      <c r="H8161" s="3">
        <v>993</v>
      </c>
      <c r="I8161" s="3"/>
      <c r="J8161" s="3"/>
      <c r="K8161" s="3"/>
      <c r="L8161" s="3"/>
      <c r="M8161" s="3">
        <v>1514</v>
      </c>
    </row>
    <row r="8162" spans="1:13" x14ac:dyDescent="0.2">
      <c r="A8162" s="8">
        <v>41979</v>
      </c>
      <c r="B8162" s="3">
        <v>2</v>
      </c>
      <c r="C8162" s="3">
        <v>878</v>
      </c>
      <c r="D8162" s="3">
        <v>36</v>
      </c>
      <c r="E8162" s="3"/>
      <c r="F8162" s="3"/>
      <c r="G8162" s="3">
        <v>29</v>
      </c>
      <c r="H8162" s="3">
        <v>943</v>
      </c>
      <c r="I8162" s="3"/>
      <c r="J8162" s="3"/>
      <c r="K8162" s="3"/>
      <c r="L8162" s="3"/>
      <c r="M8162" s="3">
        <v>1449</v>
      </c>
    </row>
    <row r="8163" spans="1:13" x14ac:dyDescent="0.2">
      <c r="A8163" s="8">
        <v>41979</v>
      </c>
      <c r="B8163" s="3">
        <v>3</v>
      </c>
      <c r="C8163" s="3">
        <v>842</v>
      </c>
      <c r="D8163" s="3">
        <v>34</v>
      </c>
      <c r="E8163" s="3"/>
      <c r="F8163" s="3"/>
      <c r="G8163" s="3">
        <v>29</v>
      </c>
      <c r="H8163" s="3">
        <v>906</v>
      </c>
      <c r="I8163" s="3"/>
      <c r="J8163" s="3"/>
      <c r="K8163" s="3"/>
      <c r="L8163" s="3"/>
      <c r="M8163" s="3">
        <v>1390</v>
      </c>
    </row>
    <row r="8164" spans="1:13" x14ac:dyDescent="0.2">
      <c r="A8164" s="8">
        <v>41979</v>
      </c>
      <c r="B8164" s="3">
        <v>4</v>
      </c>
      <c r="C8164" s="3">
        <v>825</v>
      </c>
      <c r="D8164" s="3">
        <v>34</v>
      </c>
      <c r="E8164" s="3"/>
      <c r="F8164" s="3"/>
      <c r="G8164" s="3">
        <v>29</v>
      </c>
      <c r="H8164" s="3">
        <v>888</v>
      </c>
      <c r="I8164" s="3"/>
      <c r="J8164" s="3"/>
      <c r="K8164" s="3"/>
      <c r="L8164" s="3"/>
      <c r="M8164" s="3">
        <v>1370</v>
      </c>
    </row>
    <row r="8165" spans="1:13" x14ac:dyDescent="0.2">
      <c r="A8165" s="8">
        <v>41979</v>
      </c>
      <c r="B8165" s="3">
        <v>5</v>
      </c>
      <c r="C8165" s="3">
        <v>831</v>
      </c>
      <c r="D8165" s="3">
        <v>34</v>
      </c>
      <c r="E8165" s="3"/>
      <c r="F8165" s="3"/>
      <c r="G8165" s="3">
        <v>29</v>
      </c>
      <c r="H8165" s="3">
        <v>894</v>
      </c>
      <c r="I8165" s="3"/>
      <c r="J8165" s="3"/>
      <c r="K8165" s="3"/>
      <c r="L8165" s="3"/>
      <c r="M8165" s="3">
        <v>1384</v>
      </c>
    </row>
    <row r="8166" spans="1:13" x14ac:dyDescent="0.2">
      <c r="A8166" s="8">
        <v>41979</v>
      </c>
      <c r="B8166" s="3">
        <v>6</v>
      </c>
      <c r="C8166" s="3">
        <v>865</v>
      </c>
      <c r="D8166" s="3">
        <v>35</v>
      </c>
      <c r="E8166" s="3"/>
      <c r="F8166" s="3"/>
      <c r="G8166" s="3">
        <v>30</v>
      </c>
      <c r="H8166" s="3">
        <v>931</v>
      </c>
      <c r="I8166" s="3"/>
      <c r="J8166" s="3"/>
      <c r="K8166" s="3"/>
      <c r="L8166" s="3"/>
      <c r="M8166" s="3">
        <v>1429</v>
      </c>
    </row>
    <row r="8167" spans="1:13" x14ac:dyDescent="0.2">
      <c r="A8167" s="8">
        <v>41979</v>
      </c>
      <c r="B8167" s="3">
        <v>7</v>
      </c>
      <c r="C8167" s="3">
        <v>911</v>
      </c>
      <c r="D8167" s="3">
        <v>37</v>
      </c>
      <c r="E8167" s="3"/>
      <c r="F8167" s="3"/>
      <c r="G8167" s="3">
        <v>29</v>
      </c>
      <c r="H8167" s="3">
        <v>977</v>
      </c>
      <c r="I8167" s="3"/>
      <c r="J8167" s="3"/>
      <c r="K8167" s="3"/>
      <c r="L8167" s="3"/>
      <c r="M8167" s="3">
        <v>1511</v>
      </c>
    </row>
    <row r="8168" spans="1:13" x14ac:dyDescent="0.2">
      <c r="A8168" s="8">
        <v>41979</v>
      </c>
      <c r="B8168" s="3">
        <v>8</v>
      </c>
      <c r="C8168" s="3">
        <v>951</v>
      </c>
      <c r="D8168" s="3">
        <v>39</v>
      </c>
      <c r="E8168" s="3"/>
      <c r="F8168" s="3"/>
      <c r="G8168" s="3">
        <v>30</v>
      </c>
      <c r="H8168" s="3">
        <v>1020</v>
      </c>
      <c r="I8168" s="3"/>
      <c r="J8168" s="3"/>
      <c r="K8168" s="3"/>
      <c r="L8168" s="3"/>
      <c r="M8168" s="3">
        <v>1561</v>
      </c>
    </row>
    <row r="8169" spans="1:13" x14ac:dyDescent="0.2">
      <c r="A8169" s="8">
        <v>41979</v>
      </c>
      <c r="B8169" s="3">
        <v>9</v>
      </c>
      <c r="C8169" s="3">
        <v>1007</v>
      </c>
      <c r="D8169" s="3">
        <v>41</v>
      </c>
      <c r="E8169" s="3"/>
      <c r="F8169" s="3"/>
      <c r="G8169" s="3">
        <v>32</v>
      </c>
      <c r="H8169" s="3">
        <v>1080</v>
      </c>
      <c r="I8169" s="3"/>
      <c r="J8169" s="3"/>
      <c r="K8169" s="3"/>
      <c r="L8169" s="3"/>
      <c r="M8169" s="3">
        <v>1648</v>
      </c>
    </row>
    <row r="8170" spans="1:13" x14ac:dyDescent="0.2">
      <c r="A8170" s="8">
        <v>41979</v>
      </c>
      <c r="B8170" s="3">
        <v>10</v>
      </c>
      <c r="C8170" s="3">
        <v>1063</v>
      </c>
      <c r="D8170" s="3">
        <v>43</v>
      </c>
      <c r="E8170" s="3"/>
      <c r="F8170" s="3"/>
      <c r="G8170" s="3">
        <v>31</v>
      </c>
      <c r="H8170" s="3">
        <v>1138</v>
      </c>
      <c r="I8170" s="3"/>
      <c r="J8170" s="3"/>
      <c r="K8170" s="3"/>
      <c r="L8170" s="3"/>
      <c r="M8170" s="3">
        <v>1725</v>
      </c>
    </row>
    <row r="8171" spans="1:13" x14ac:dyDescent="0.2">
      <c r="A8171" s="8">
        <v>41979</v>
      </c>
      <c r="B8171" s="3">
        <v>11</v>
      </c>
      <c r="C8171" s="3">
        <v>1085</v>
      </c>
      <c r="D8171" s="3">
        <v>44</v>
      </c>
      <c r="E8171" s="3"/>
      <c r="F8171" s="3"/>
      <c r="G8171" s="3">
        <v>37</v>
      </c>
      <c r="H8171" s="3">
        <v>1167</v>
      </c>
      <c r="I8171" s="3"/>
      <c r="J8171" s="3"/>
      <c r="K8171" s="3"/>
      <c r="L8171" s="3"/>
      <c r="M8171" s="3">
        <v>1768</v>
      </c>
    </row>
    <row r="8172" spans="1:13" x14ac:dyDescent="0.2">
      <c r="A8172" s="8">
        <v>41979</v>
      </c>
      <c r="B8172" s="3">
        <v>12</v>
      </c>
      <c r="C8172" s="3">
        <v>1084</v>
      </c>
      <c r="D8172" s="3">
        <v>44</v>
      </c>
      <c r="E8172" s="3"/>
      <c r="F8172" s="3"/>
      <c r="G8172" s="3">
        <v>35</v>
      </c>
      <c r="H8172" s="3">
        <v>1164</v>
      </c>
      <c r="I8172" s="3"/>
      <c r="J8172" s="3"/>
      <c r="K8172" s="3"/>
      <c r="L8172" s="3"/>
      <c r="M8172" s="3">
        <v>1768</v>
      </c>
    </row>
    <row r="8173" spans="1:13" x14ac:dyDescent="0.2">
      <c r="A8173" s="8">
        <v>41979</v>
      </c>
      <c r="B8173" s="3">
        <v>13</v>
      </c>
      <c r="C8173" s="3">
        <v>1074</v>
      </c>
      <c r="D8173" s="3">
        <v>44</v>
      </c>
      <c r="E8173" s="3"/>
      <c r="F8173" s="3"/>
      <c r="G8173" s="3">
        <v>36</v>
      </c>
      <c r="H8173" s="3">
        <v>1154</v>
      </c>
      <c r="I8173" s="3"/>
      <c r="J8173" s="3"/>
      <c r="K8173" s="3"/>
      <c r="L8173" s="3"/>
      <c r="M8173" s="3">
        <v>1758</v>
      </c>
    </row>
    <row r="8174" spans="1:13" x14ac:dyDescent="0.2">
      <c r="A8174" s="8">
        <v>41979</v>
      </c>
      <c r="B8174" s="3">
        <v>14</v>
      </c>
      <c r="C8174" s="3">
        <v>1072</v>
      </c>
      <c r="D8174" s="3">
        <v>44</v>
      </c>
      <c r="E8174" s="3"/>
      <c r="F8174" s="3"/>
      <c r="G8174" s="3">
        <v>34</v>
      </c>
      <c r="H8174" s="3">
        <v>1150</v>
      </c>
      <c r="I8174" s="3"/>
      <c r="J8174" s="3"/>
      <c r="K8174" s="3"/>
      <c r="L8174" s="3"/>
      <c r="M8174" s="3">
        <v>1745</v>
      </c>
    </row>
    <row r="8175" spans="1:13" x14ac:dyDescent="0.2">
      <c r="A8175" s="8">
        <v>41979</v>
      </c>
      <c r="B8175" s="3">
        <v>15</v>
      </c>
      <c r="C8175" s="3">
        <v>1053</v>
      </c>
      <c r="D8175" s="3">
        <v>43</v>
      </c>
      <c r="E8175" s="3"/>
      <c r="F8175" s="3"/>
      <c r="G8175" s="3">
        <v>37</v>
      </c>
      <c r="H8175" s="3">
        <v>1133</v>
      </c>
      <c r="I8175" s="3"/>
      <c r="J8175" s="3"/>
      <c r="K8175" s="3"/>
      <c r="L8175" s="3"/>
      <c r="M8175" s="3">
        <v>1738</v>
      </c>
    </row>
    <row r="8176" spans="1:13" x14ac:dyDescent="0.2">
      <c r="A8176" s="8">
        <v>41979</v>
      </c>
      <c r="B8176" s="3">
        <v>16</v>
      </c>
      <c r="C8176" s="3">
        <v>1062</v>
      </c>
      <c r="D8176" s="3">
        <v>43</v>
      </c>
      <c r="E8176" s="3"/>
      <c r="F8176" s="3"/>
      <c r="G8176" s="3">
        <v>32</v>
      </c>
      <c r="H8176" s="3">
        <v>1138</v>
      </c>
      <c r="I8176" s="3"/>
      <c r="J8176" s="3"/>
      <c r="K8176" s="3"/>
      <c r="L8176" s="3"/>
      <c r="M8176" s="3">
        <v>1742</v>
      </c>
    </row>
    <row r="8177" spans="1:13" x14ac:dyDescent="0.2">
      <c r="A8177" s="8">
        <v>41979</v>
      </c>
      <c r="B8177" s="3">
        <v>17</v>
      </c>
      <c r="C8177" s="3">
        <v>1131</v>
      </c>
      <c r="D8177" s="3">
        <v>46</v>
      </c>
      <c r="E8177" s="3"/>
      <c r="F8177" s="3"/>
      <c r="G8177" s="3">
        <v>30</v>
      </c>
      <c r="H8177" s="3">
        <v>1207</v>
      </c>
      <c r="I8177" s="3"/>
      <c r="J8177" s="3"/>
      <c r="K8177" s="3"/>
      <c r="L8177" s="3"/>
      <c r="M8177" s="3">
        <v>1838</v>
      </c>
    </row>
    <row r="8178" spans="1:13" x14ac:dyDescent="0.2">
      <c r="A8178" s="8">
        <v>41979</v>
      </c>
      <c r="B8178" s="3">
        <v>18</v>
      </c>
      <c r="C8178" s="3">
        <v>1254</v>
      </c>
      <c r="D8178" s="3">
        <v>51</v>
      </c>
      <c r="E8178" s="3"/>
      <c r="F8178" s="3"/>
      <c r="G8178" s="3">
        <v>30</v>
      </c>
      <c r="H8178" s="3">
        <v>1335</v>
      </c>
      <c r="I8178" s="3"/>
      <c r="J8178" s="3"/>
      <c r="K8178" s="3"/>
      <c r="L8178" s="3"/>
      <c r="M8178" s="3">
        <v>2020</v>
      </c>
    </row>
    <row r="8179" spans="1:13" x14ac:dyDescent="0.2">
      <c r="A8179" s="8">
        <v>41979</v>
      </c>
      <c r="B8179" s="3">
        <v>19</v>
      </c>
      <c r="C8179" s="3">
        <v>1243</v>
      </c>
      <c r="D8179" s="3">
        <v>50</v>
      </c>
      <c r="E8179" s="3"/>
      <c r="F8179" s="3"/>
      <c r="G8179" s="3">
        <v>30</v>
      </c>
      <c r="H8179" s="3">
        <v>1324</v>
      </c>
      <c r="I8179" s="3"/>
      <c r="J8179" s="3"/>
      <c r="K8179" s="3"/>
      <c r="L8179" s="3"/>
      <c r="M8179" s="3">
        <v>2006</v>
      </c>
    </row>
    <row r="8180" spans="1:13" x14ac:dyDescent="0.2">
      <c r="A8180" s="8">
        <v>41979</v>
      </c>
      <c r="B8180" s="3">
        <v>20</v>
      </c>
      <c r="C8180" s="3">
        <v>1221</v>
      </c>
      <c r="D8180" s="3">
        <v>49</v>
      </c>
      <c r="E8180" s="3"/>
      <c r="F8180" s="3"/>
      <c r="G8180" s="3">
        <v>29</v>
      </c>
      <c r="H8180" s="3">
        <v>1300</v>
      </c>
      <c r="I8180" s="3"/>
      <c r="J8180" s="3"/>
      <c r="K8180" s="3"/>
      <c r="L8180" s="3"/>
      <c r="M8180" s="3">
        <v>1970</v>
      </c>
    </row>
    <row r="8181" spans="1:13" x14ac:dyDescent="0.2">
      <c r="A8181" s="8">
        <v>41979</v>
      </c>
      <c r="B8181" s="3">
        <v>21</v>
      </c>
      <c r="C8181" s="3">
        <v>1194</v>
      </c>
      <c r="D8181" s="3">
        <v>48</v>
      </c>
      <c r="E8181" s="3"/>
      <c r="F8181" s="3"/>
      <c r="G8181" s="3">
        <v>30</v>
      </c>
      <c r="H8181" s="3">
        <v>1273</v>
      </c>
      <c r="I8181" s="3"/>
      <c r="J8181" s="3"/>
      <c r="K8181" s="3"/>
      <c r="L8181" s="3"/>
      <c r="M8181" s="3">
        <v>1928</v>
      </c>
    </row>
    <row r="8182" spans="1:13" x14ac:dyDescent="0.2">
      <c r="A8182" s="8">
        <v>41979</v>
      </c>
      <c r="B8182" s="3">
        <v>22</v>
      </c>
      <c r="C8182" s="3">
        <v>1152</v>
      </c>
      <c r="D8182" s="3">
        <v>47</v>
      </c>
      <c r="E8182" s="3"/>
      <c r="F8182" s="3"/>
      <c r="G8182" s="3">
        <v>30</v>
      </c>
      <c r="H8182" s="3">
        <v>1229</v>
      </c>
      <c r="I8182" s="3"/>
      <c r="J8182" s="3"/>
      <c r="K8182" s="3"/>
      <c r="L8182" s="3"/>
      <c r="M8182" s="3">
        <v>1869</v>
      </c>
    </row>
    <row r="8183" spans="1:13" x14ac:dyDescent="0.2">
      <c r="A8183" s="8">
        <v>41979</v>
      </c>
      <c r="B8183" s="3">
        <v>23</v>
      </c>
      <c r="C8183" s="3">
        <v>1079</v>
      </c>
      <c r="D8183" s="3">
        <v>44</v>
      </c>
      <c r="E8183" s="3"/>
      <c r="F8183" s="3"/>
      <c r="G8183" s="3">
        <v>29</v>
      </c>
      <c r="H8183" s="3">
        <v>1152</v>
      </c>
      <c r="I8183" s="3"/>
      <c r="J8183" s="3"/>
      <c r="K8183" s="3"/>
      <c r="L8183" s="3"/>
      <c r="M8183" s="3">
        <v>1740</v>
      </c>
    </row>
    <row r="8184" spans="1:13" x14ac:dyDescent="0.2">
      <c r="A8184" s="8">
        <v>41979</v>
      </c>
      <c r="B8184" s="3">
        <v>24</v>
      </c>
      <c r="C8184" s="3">
        <v>997</v>
      </c>
      <c r="D8184" s="3">
        <v>41</v>
      </c>
      <c r="E8184" s="3"/>
      <c r="F8184" s="3"/>
      <c r="G8184" s="3">
        <v>29</v>
      </c>
      <c r="H8184" s="3">
        <v>1067</v>
      </c>
      <c r="I8184" s="3"/>
      <c r="J8184" s="3"/>
      <c r="K8184" s="3"/>
      <c r="L8184" s="3"/>
      <c r="M8184" s="3">
        <v>1607</v>
      </c>
    </row>
    <row r="8185" spans="1:13" x14ac:dyDescent="0.2">
      <c r="A8185" s="8">
        <v>41980</v>
      </c>
      <c r="B8185" s="3">
        <v>1</v>
      </c>
      <c r="C8185" s="3">
        <v>918</v>
      </c>
      <c r="D8185" s="3">
        <v>38</v>
      </c>
      <c r="E8185" s="3"/>
      <c r="F8185" s="3"/>
      <c r="G8185" s="3">
        <v>30</v>
      </c>
      <c r="H8185" s="3">
        <v>986</v>
      </c>
      <c r="I8185" s="3"/>
      <c r="J8185" s="3"/>
      <c r="K8185" s="3"/>
      <c r="L8185" s="3"/>
      <c r="M8185" s="3">
        <v>1499</v>
      </c>
    </row>
    <row r="8186" spans="1:13" x14ac:dyDescent="0.2">
      <c r="A8186" s="8">
        <v>41980</v>
      </c>
      <c r="B8186" s="3">
        <v>2</v>
      </c>
      <c r="C8186" s="3">
        <v>874</v>
      </c>
      <c r="D8186" s="3">
        <v>36</v>
      </c>
      <c r="E8186" s="3"/>
      <c r="F8186" s="3"/>
      <c r="G8186" s="3">
        <v>29</v>
      </c>
      <c r="H8186" s="3">
        <v>939</v>
      </c>
      <c r="I8186" s="3"/>
      <c r="J8186" s="3"/>
      <c r="K8186" s="3"/>
      <c r="L8186" s="3"/>
      <c r="M8186" s="3">
        <v>1423</v>
      </c>
    </row>
    <row r="8187" spans="1:13" x14ac:dyDescent="0.2">
      <c r="A8187" s="8">
        <v>41980</v>
      </c>
      <c r="B8187" s="3">
        <v>3</v>
      </c>
      <c r="C8187" s="3">
        <v>842</v>
      </c>
      <c r="D8187" s="3">
        <v>34</v>
      </c>
      <c r="E8187" s="3"/>
      <c r="F8187" s="3"/>
      <c r="G8187" s="3">
        <v>29</v>
      </c>
      <c r="H8187" s="3">
        <v>906</v>
      </c>
      <c r="I8187" s="3"/>
      <c r="J8187" s="3"/>
      <c r="K8187" s="3"/>
      <c r="L8187" s="3"/>
      <c r="M8187" s="3">
        <v>1381</v>
      </c>
    </row>
    <row r="8188" spans="1:13" x14ac:dyDescent="0.2">
      <c r="A8188" s="8">
        <v>41980</v>
      </c>
      <c r="B8188" s="3">
        <v>4</v>
      </c>
      <c r="C8188" s="3">
        <v>827</v>
      </c>
      <c r="D8188" s="3">
        <v>34</v>
      </c>
      <c r="E8188" s="3"/>
      <c r="F8188" s="3"/>
      <c r="G8188" s="3">
        <v>28</v>
      </c>
      <c r="H8188" s="3">
        <v>889</v>
      </c>
      <c r="I8188" s="3"/>
      <c r="J8188" s="3"/>
      <c r="K8188" s="3"/>
      <c r="L8188" s="3"/>
      <c r="M8188" s="3">
        <v>1365</v>
      </c>
    </row>
    <row r="8189" spans="1:13" x14ac:dyDescent="0.2">
      <c r="A8189" s="8">
        <v>41980</v>
      </c>
      <c r="B8189" s="3">
        <v>5</v>
      </c>
      <c r="C8189" s="3">
        <v>837</v>
      </c>
      <c r="D8189" s="3">
        <v>34</v>
      </c>
      <c r="E8189" s="3"/>
      <c r="F8189" s="3"/>
      <c r="G8189" s="3">
        <v>30</v>
      </c>
      <c r="H8189" s="3">
        <v>902</v>
      </c>
      <c r="I8189" s="3"/>
      <c r="J8189" s="3"/>
      <c r="K8189" s="3"/>
      <c r="L8189" s="3"/>
      <c r="M8189" s="3">
        <v>1375</v>
      </c>
    </row>
    <row r="8190" spans="1:13" x14ac:dyDescent="0.2">
      <c r="A8190" s="8">
        <v>41980</v>
      </c>
      <c r="B8190" s="3">
        <v>6</v>
      </c>
      <c r="C8190" s="3">
        <v>859</v>
      </c>
      <c r="D8190" s="3">
        <v>35</v>
      </c>
      <c r="E8190" s="3"/>
      <c r="F8190" s="3"/>
      <c r="G8190" s="3">
        <v>29</v>
      </c>
      <c r="H8190" s="3">
        <v>923</v>
      </c>
      <c r="I8190" s="3"/>
      <c r="J8190" s="3"/>
      <c r="K8190" s="3"/>
      <c r="L8190" s="3"/>
      <c r="M8190" s="3">
        <v>1411</v>
      </c>
    </row>
    <row r="8191" spans="1:13" x14ac:dyDescent="0.2">
      <c r="A8191" s="8">
        <v>41980</v>
      </c>
      <c r="B8191" s="3">
        <v>7</v>
      </c>
      <c r="C8191" s="3">
        <v>909</v>
      </c>
      <c r="D8191" s="3">
        <v>37</v>
      </c>
      <c r="E8191" s="3"/>
      <c r="F8191" s="3"/>
      <c r="G8191" s="3">
        <v>29</v>
      </c>
      <c r="H8191" s="3">
        <v>975</v>
      </c>
      <c r="I8191" s="3"/>
      <c r="J8191" s="3"/>
      <c r="K8191" s="3"/>
      <c r="L8191" s="3"/>
      <c r="M8191" s="3">
        <v>1487</v>
      </c>
    </row>
    <row r="8192" spans="1:13" x14ac:dyDescent="0.2">
      <c r="A8192" s="8">
        <v>41980</v>
      </c>
      <c r="B8192" s="3">
        <v>8</v>
      </c>
      <c r="C8192" s="3">
        <v>937</v>
      </c>
      <c r="D8192" s="3">
        <v>38</v>
      </c>
      <c r="E8192" s="3"/>
      <c r="F8192" s="3"/>
      <c r="G8192" s="3">
        <v>31</v>
      </c>
      <c r="H8192" s="3">
        <v>1007</v>
      </c>
      <c r="I8192" s="3"/>
      <c r="J8192" s="3"/>
      <c r="K8192" s="3"/>
      <c r="L8192" s="3"/>
      <c r="M8192" s="3">
        <v>1529</v>
      </c>
    </row>
    <row r="8193" spans="1:13" x14ac:dyDescent="0.2">
      <c r="A8193" s="8">
        <v>41980</v>
      </c>
      <c r="B8193" s="3">
        <v>9</v>
      </c>
      <c r="C8193" s="3">
        <v>995</v>
      </c>
      <c r="D8193" s="3">
        <v>41</v>
      </c>
      <c r="E8193" s="3"/>
      <c r="F8193" s="3"/>
      <c r="G8193" s="3">
        <v>31</v>
      </c>
      <c r="H8193" s="3">
        <v>1067</v>
      </c>
      <c r="I8193" s="3"/>
      <c r="J8193" s="3"/>
      <c r="K8193" s="3"/>
      <c r="L8193" s="3"/>
      <c r="M8193" s="3">
        <v>1609</v>
      </c>
    </row>
    <row r="8194" spans="1:13" x14ac:dyDescent="0.2">
      <c r="A8194" s="8">
        <v>41980</v>
      </c>
      <c r="B8194" s="3">
        <v>10</v>
      </c>
      <c r="C8194" s="3">
        <v>1037</v>
      </c>
      <c r="D8194" s="3">
        <v>42</v>
      </c>
      <c r="E8194" s="3"/>
      <c r="F8194" s="3"/>
      <c r="G8194" s="3">
        <v>32</v>
      </c>
      <c r="H8194" s="3">
        <v>1112</v>
      </c>
      <c r="I8194" s="3"/>
      <c r="J8194" s="3"/>
      <c r="K8194" s="3"/>
      <c r="L8194" s="3"/>
      <c r="M8194" s="3">
        <v>1674</v>
      </c>
    </row>
    <row r="8195" spans="1:13" x14ac:dyDescent="0.2">
      <c r="A8195" s="8">
        <v>41980</v>
      </c>
      <c r="B8195" s="3">
        <v>11</v>
      </c>
      <c r="C8195" s="3">
        <v>1043</v>
      </c>
      <c r="D8195" s="3">
        <v>43</v>
      </c>
      <c r="E8195" s="3"/>
      <c r="F8195" s="3"/>
      <c r="G8195" s="3">
        <v>36</v>
      </c>
      <c r="H8195" s="3">
        <v>1122</v>
      </c>
      <c r="I8195" s="3"/>
      <c r="J8195" s="3"/>
      <c r="K8195" s="3"/>
      <c r="L8195" s="3"/>
      <c r="M8195" s="3">
        <v>1694</v>
      </c>
    </row>
    <row r="8196" spans="1:13" x14ac:dyDescent="0.2">
      <c r="A8196" s="8">
        <v>41980</v>
      </c>
      <c r="B8196" s="3">
        <v>12</v>
      </c>
      <c r="C8196" s="3">
        <v>1058</v>
      </c>
      <c r="D8196" s="3">
        <v>43</v>
      </c>
      <c r="E8196" s="3"/>
      <c r="F8196" s="3"/>
      <c r="G8196" s="3">
        <v>36</v>
      </c>
      <c r="H8196" s="3">
        <v>1137</v>
      </c>
      <c r="I8196" s="3"/>
      <c r="J8196" s="3"/>
      <c r="K8196" s="3"/>
      <c r="L8196" s="3"/>
      <c r="M8196" s="3">
        <v>1721</v>
      </c>
    </row>
    <row r="8197" spans="1:13" x14ac:dyDescent="0.2">
      <c r="A8197" s="8">
        <v>41980</v>
      </c>
      <c r="B8197" s="3">
        <v>13</v>
      </c>
      <c r="C8197" s="3">
        <v>1066</v>
      </c>
      <c r="D8197" s="3">
        <v>44</v>
      </c>
      <c r="E8197" s="3"/>
      <c r="F8197" s="3"/>
      <c r="G8197" s="3">
        <v>33</v>
      </c>
      <c r="H8197" s="3">
        <v>1143</v>
      </c>
      <c r="I8197" s="3"/>
      <c r="J8197" s="3"/>
      <c r="K8197" s="3"/>
      <c r="L8197" s="3"/>
      <c r="M8197" s="3">
        <v>1729</v>
      </c>
    </row>
    <row r="8198" spans="1:13" x14ac:dyDescent="0.2">
      <c r="A8198" s="8">
        <v>41980</v>
      </c>
      <c r="B8198" s="3">
        <v>14</v>
      </c>
      <c r="C8198" s="3">
        <v>1070</v>
      </c>
      <c r="D8198" s="3">
        <v>44</v>
      </c>
      <c r="E8198" s="3"/>
      <c r="F8198" s="3"/>
      <c r="G8198" s="3">
        <v>33</v>
      </c>
      <c r="H8198" s="3">
        <v>1147</v>
      </c>
      <c r="I8198" s="3"/>
      <c r="J8198" s="3"/>
      <c r="K8198" s="3"/>
      <c r="L8198" s="3"/>
      <c r="M8198" s="3">
        <v>1730</v>
      </c>
    </row>
    <row r="8199" spans="1:13" x14ac:dyDescent="0.2">
      <c r="A8199" s="8">
        <v>41980</v>
      </c>
      <c r="B8199" s="3">
        <v>15</v>
      </c>
      <c r="C8199" s="3">
        <v>1084</v>
      </c>
      <c r="D8199" s="3">
        <v>44</v>
      </c>
      <c r="E8199" s="3"/>
      <c r="F8199" s="3"/>
      <c r="G8199" s="3">
        <v>29</v>
      </c>
      <c r="H8199" s="3">
        <v>1157</v>
      </c>
      <c r="I8199" s="3"/>
      <c r="J8199" s="3"/>
      <c r="K8199" s="3"/>
      <c r="L8199" s="3"/>
      <c r="M8199" s="3">
        <v>1745</v>
      </c>
    </row>
    <row r="8200" spans="1:13" x14ac:dyDescent="0.2">
      <c r="A8200" s="8">
        <v>41980</v>
      </c>
      <c r="B8200" s="3">
        <v>16</v>
      </c>
      <c r="C8200" s="3">
        <v>1090</v>
      </c>
      <c r="D8200" s="3">
        <v>44</v>
      </c>
      <c r="E8200" s="3"/>
      <c r="F8200" s="3"/>
      <c r="G8200" s="3">
        <v>32</v>
      </c>
      <c r="H8200" s="3">
        <v>1167</v>
      </c>
      <c r="I8200" s="3"/>
      <c r="J8200" s="3"/>
      <c r="K8200" s="3"/>
      <c r="L8200" s="3"/>
      <c r="M8200" s="3">
        <v>1771</v>
      </c>
    </row>
    <row r="8201" spans="1:13" x14ac:dyDescent="0.2">
      <c r="A8201" s="8">
        <v>41980</v>
      </c>
      <c r="B8201" s="3">
        <v>17</v>
      </c>
      <c r="C8201" s="3">
        <v>1163</v>
      </c>
      <c r="D8201" s="3">
        <v>47</v>
      </c>
      <c r="E8201" s="3"/>
      <c r="F8201" s="3"/>
      <c r="G8201" s="3">
        <v>30</v>
      </c>
      <c r="H8201" s="3">
        <v>1240</v>
      </c>
      <c r="I8201" s="3"/>
      <c r="J8201" s="3"/>
      <c r="K8201" s="3"/>
      <c r="L8201" s="3"/>
      <c r="M8201" s="3">
        <v>1870</v>
      </c>
    </row>
    <row r="8202" spans="1:13" x14ac:dyDescent="0.2">
      <c r="A8202" s="8">
        <v>41980</v>
      </c>
      <c r="B8202" s="3">
        <v>18</v>
      </c>
      <c r="C8202" s="3">
        <v>1298</v>
      </c>
      <c r="D8202" s="3">
        <v>53</v>
      </c>
      <c r="E8202" s="3"/>
      <c r="F8202" s="3"/>
      <c r="G8202" s="3">
        <v>30</v>
      </c>
      <c r="H8202" s="3">
        <v>1381</v>
      </c>
      <c r="I8202" s="3"/>
      <c r="J8202" s="3"/>
      <c r="K8202" s="3"/>
      <c r="L8202" s="3"/>
      <c r="M8202" s="3">
        <v>2080</v>
      </c>
    </row>
    <row r="8203" spans="1:13" x14ac:dyDescent="0.2">
      <c r="A8203" s="8">
        <v>41980</v>
      </c>
      <c r="B8203" s="3">
        <v>19</v>
      </c>
      <c r="C8203" s="3">
        <v>1315</v>
      </c>
      <c r="D8203" s="3">
        <v>53</v>
      </c>
      <c r="E8203" s="3"/>
      <c r="F8203" s="3"/>
      <c r="G8203" s="3">
        <v>29</v>
      </c>
      <c r="H8203" s="3">
        <v>1397</v>
      </c>
      <c r="I8203" s="3"/>
      <c r="J8203" s="3"/>
      <c r="K8203" s="3"/>
      <c r="L8203" s="3"/>
      <c r="M8203" s="3">
        <v>2093</v>
      </c>
    </row>
    <row r="8204" spans="1:13" x14ac:dyDescent="0.2">
      <c r="A8204" s="8">
        <v>41980</v>
      </c>
      <c r="B8204" s="3">
        <v>20</v>
      </c>
      <c r="C8204" s="3">
        <v>1301</v>
      </c>
      <c r="D8204" s="3">
        <v>53</v>
      </c>
      <c r="E8204" s="3"/>
      <c r="F8204" s="3"/>
      <c r="G8204" s="3">
        <v>30</v>
      </c>
      <c r="H8204" s="3">
        <v>1384</v>
      </c>
      <c r="I8204" s="3"/>
      <c r="J8204" s="3"/>
      <c r="K8204" s="3"/>
      <c r="L8204" s="3"/>
      <c r="M8204" s="3">
        <v>2063</v>
      </c>
    </row>
    <row r="8205" spans="1:13" x14ac:dyDescent="0.2">
      <c r="A8205" s="8">
        <v>41980</v>
      </c>
      <c r="B8205" s="3">
        <v>21</v>
      </c>
      <c r="C8205" s="3">
        <v>1276</v>
      </c>
      <c r="D8205" s="3">
        <v>52</v>
      </c>
      <c r="E8205" s="3"/>
      <c r="F8205" s="3"/>
      <c r="G8205" s="3">
        <v>30</v>
      </c>
      <c r="H8205" s="3">
        <v>1358</v>
      </c>
      <c r="I8205" s="3"/>
      <c r="J8205" s="3"/>
      <c r="K8205" s="3"/>
      <c r="L8205" s="3"/>
      <c r="M8205" s="3">
        <v>2012</v>
      </c>
    </row>
    <row r="8206" spans="1:13" x14ac:dyDescent="0.2">
      <c r="A8206" s="8">
        <v>41980</v>
      </c>
      <c r="B8206" s="3">
        <v>22</v>
      </c>
      <c r="C8206" s="3">
        <v>1208</v>
      </c>
      <c r="D8206" s="3">
        <v>49</v>
      </c>
      <c r="E8206" s="3"/>
      <c r="F8206" s="3"/>
      <c r="G8206" s="3">
        <v>28</v>
      </c>
      <c r="H8206" s="3">
        <v>1285</v>
      </c>
      <c r="I8206" s="3"/>
      <c r="J8206" s="3"/>
      <c r="K8206" s="3"/>
      <c r="L8206" s="3"/>
      <c r="M8206" s="3">
        <v>1910</v>
      </c>
    </row>
    <row r="8207" spans="1:13" x14ac:dyDescent="0.2">
      <c r="A8207" s="8">
        <v>41980</v>
      </c>
      <c r="B8207" s="3">
        <v>23</v>
      </c>
      <c r="C8207" s="3">
        <v>1097</v>
      </c>
      <c r="D8207" s="3">
        <v>45</v>
      </c>
      <c r="E8207" s="3"/>
      <c r="F8207" s="3"/>
      <c r="G8207" s="3">
        <v>29</v>
      </c>
      <c r="H8207" s="3">
        <v>1171</v>
      </c>
      <c r="I8207" s="3"/>
      <c r="J8207" s="3"/>
      <c r="K8207" s="3"/>
      <c r="L8207" s="3"/>
      <c r="M8207" s="3">
        <v>1746</v>
      </c>
    </row>
    <row r="8208" spans="1:13" x14ac:dyDescent="0.2">
      <c r="A8208" s="8">
        <v>41980</v>
      </c>
      <c r="B8208" s="3">
        <v>24</v>
      </c>
      <c r="C8208" s="3">
        <v>984</v>
      </c>
      <c r="D8208" s="3">
        <v>40</v>
      </c>
      <c r="E8208" s="3"/>
      <c r="F8208" s="3"/>
      <c r="G8208" s="3">
        <v>30</v>
      </c>
      <c r="H8208" s="3">
        <v>1054</v>
      </c>
      <c r="I8208" s="3"/>
      <c r="J8208" s="3"/>
      <c r="K8208" s="3"/>
      <c r="L8208" s="3"/>
      <c r="M8208" s="3">
        <v>1589</v>
      </c>
    </row>
    <row r="8209" spans="1:13" x14ac:dyDescent="0.2">
      <c r="A8209" s="8">
        <v>41981</v>
      </c>
      <c r="B8209" s="3">
        <v>1</v>
      </c>
      <c r="C8209" s="3">
        <v>904</v>
      </c>
      <c r="D8209" s="3">
        <v>37</v>
      </c>
      <c r="E8209" s="3"/>
      <c r="F8209" s="3"/>
      <c r="G8209" s="3">
        <v>29</v>
      </c>
      <c r="H8209" s="3">
        <v>970</v>
      </c>
      <c r="I8209" s="3"/>
      <c r="J8209" s="3"/>
      <c r="K8209" s="3"/>
      <c r="L8209" s="3"/>
      <c r="M8209" s="3">
        <v>1471</v>
      </c>
    </row>
    <row r="8210" spans="1:13" x14ac:dyDescent="0.2">
      <c r="A8210" s="8">
        <v>41981</v>
      </c>
      <c r="B8210" s="3">
        <v>2</v>
      </c>
      <c r="C8210" s="3">
        <v>863</v>
      </c>
      <c r="D8210" s="3">
        <v>35</v>
      </c>
      <c r="E8210" s="3"/>
      <c r="F8210" s="3"/>
      <c r="G8210" s="3">
        <v>29</v>
      </c>
      <c r="H8210" s="3">
        <v>928</v>
      </c>
      <c r="I8210" s="3"/>
      <c r="J8210" s="3"/>
      <c r="K8210" s="3"/>
      <c r="L8210" s="3"/>
      <c r="M8210" s="3">
        <v>1409</v>
      </c>
    </row>
    <row r="8211" spans="1:13" x14ac:dyDescent="0.2">
      <c r="A8211" s="8">
        <v>41981</v>
      </c>
      <c r="B8211" s="3">
        <v>3</v>
      </c>
      <c r="C8211" s="3">
        <v>842</v>
      </c>
      <c r="D8211" s="3">
        <v>34</v>
      </c>
      <c r="E8211" s="3"/>
      <c r="F8211" s="3"/>
      <c r="G8211" s="3">
        <v>28</v>
      </c>
      <c r="H8211" s="3">
        <v>905</v>
      </c>
      <c r="I8211" s="3"/>
      <c r="J8211" s="3"/>
      <c r="K8211" s="3"/>
      <c r="L8211" s="3"/>
      <c r="M8211" s="3">
        <v>1382</v>
      </c>
    </row>
    <row r="8212" spans="1:13" x14ac:dyDescent="0.2">
      <c r="A8212" s="8">
        <v>41981</v>
      </c>
      <c r="B8212" s="3">
        <v>4</v>
      </c>
      <c r="C8212" s="3">
        <v>849</v>
      </c>
      <c r="D8212" s="3">
        <v>35</v>
      </c>
      <c r="E8212" s="3"/>
      <c r="F8212" s="3"/>
      <c r="G8212" s="3">
        <v>29</v>
      </c>
      <c r="H8212" s="3">
        <v>913</v>
      </c>
      <c r="I8212" s="3"/>
      <c r="J8212" s="3"/>
      <c r="K8212" s="3"/>
      <c r="L8212" s="3"/>
      <c r="M8212" s="3">
        <v>1386</v>
      </c>
    </row>
    <row r="8213" spans="1:13" x14ac:dyDescent="0.2">
      <c r="A8213" s="8">
        <v>41981</v>
      </c>
      <c r="B8213" s="3">
        <v>5</v>
      </c>
      <c r="C8213" s="3">
        <v>888</v>
      </c>
      <c r="D8213" s="3">
        <v>36</v>
      </c>
      <c r="E8213" s="3"/>
      <c r="F8213" s="3"/>
      <c r="G8213" s="3">
        <v>29</v>
      </c>
      <c r="H8213" s="3">
        <v>953</v>
      </c>
      <c r="I8213" s="3"/>
      <c r="J8213" s="3"/>
      <c r="K8213" s="3"/>
      <c r="L8213" s="3"/>
      <c r="M8213" s="3">
        <v>1443</v>
      </c>
    </row>
    <row r="8214" spans="1:13" x14ac:dyDescent="0.2">
      <c r="A8214" s="8">
        <v>41981</v>
      </c>
      <c r="B8214" s="3">
        <v>6</v>
      </c>
      <c r="C8214" s="3">
        <v>982</v>
      </c>
      <c r="D8214" s="3">
        <v>40</v>
      </c>
      <c r="E8214" s="3"/>
      <c r="F8214" s="3"/>
      <c r="G8214" s="3">
        <v>30</v>
      </c>
      <c r="H8214" s="3">
        <v>1052</v>
      </c>
      <c r="I8214" s="3"/>
      <c r="J8214" s="3"/>
      <c r="K8214" s="3"/>
      <c r="L8214" s="3"/>
      <c r="M8214" s="3">
        <v>1578</v>
      </c>
    </row>
    <row r="8215" spans="1:13" x14ac:dyDescent="0.2">
      <c r="A8215" s="8">
        <v>41981</v>
      </c>
      <c r="B8215" s="3">
        <v>7</v>
      </c>
      <c r="C8215" s="3">
        <v>1129</v>
      </c>
      <c r="D8215" s="3">
        <v>46</v>
      </c>
      <c r="E8215" s="3"/>
      <c r="F8215" s="3"/>
      <c r="G8215" s="3">
        <v>30</v>
      </c>
      <c r="H8215" s="3">
        <v>1205</v>
      </c>
      <c r="I8215" s="3"/>
      <c r="J8215" s="3"/>
      <c r="K8215" s="3"/>
      <c r="L8215" s="3"/>
      <c r="M8215" s="3">
        <v>1799</v>
      </c>
    </row>
    <row r="8216" spans="1:13" x14ac:dyDescent="0.2">
      <c r="A8216" s="8">
        <v>41981</v>
      </c>
      <c r="B8216" s="3">
        <v>8</v>
      </c>
      <c r="C8216" s="3">
        <v>1187</v>
      </c>
      <c r="D8216" s="3">
        <v>48</v>
      </c>
      <c r="E8216" s="3"/>
      <c r="F8216" s="3"/>
      <c r="G8216" s="3">
        <v>30</v>
      </c>
      <c r="H8216" s="3">
        <v>1265</v>
      </c>
      <c r="I8216" s="3"/>
      <c r="J8216" s="3"/>
      <c r="K8216" s="3"/>
      <c r="L8216" s="3"/>
      <c r="M8216" s="3">
        <v>1881</v>
      </c>
    </row>
    <row r="8217" spans="1:13" x14ac:dyDescent="0.2">
      <c r="A8217" s="8">
        <v>41981</v>
      </c>
      <c r="B8217" s="3">
        <v>9</v>
      </c>
      <c r="C8217" s="3">
        <v>1195</v>
      </c>
      <c r="D8217" s="3">
        <v>49</v>
      </c>
      <c r="E8217" s="3"/>
      <c r="F8217" s="3"/>
      <c r="G8217" s="3">
        <v>30</v>
      </c>
      <c r="H8217" s="3">
        <v>1274</v>
      </c>
      <c r="I8217" s="3"/>
      <c r="J8217" s="3"/>
      <c r="K8217" s="3"/>
      <c r="L8217" s="3"/>
      <c r="M8217" s="3">
        <v>1917</v>
      </c>
    </row>
    <row r="8218" spans="1:13" x14ac:dyDescent="0.2">
      <c r="A8218" s="8">
        <v>41981</v>
      </c>
      <c r="B8218" s="3">
        <v>10</v>
      </c>
      <c r="C8218" s="3">
        <v>1210</v>
      </c>
      <c r="D8218" s="3">
        <v>49</v>
      </c>
      <c r="E8218" s="3"/>
      <c r="F8218" s="3"/>
      <c r="G8218" s="3">
        <v>31</v>
      </c>
      <c r="H8218" s="3">
        <v>1290</v>
      </c>
      <c r="I8218" s="3"/>
      <c r="J8218" s="3"/>
      <c r="K8218" s="3"/>
      <c r="L8218" s="3"/>
      <c r="M8218" s="3">
        <v>1951</v>
      </c>
    </row>
    <row r="8219" spans="1:13" x14ac:dyDescent="0.2">
      <c r="A8219" s="8">
        <v>41981</v>
      </c>
      <c r="B8219" s="3">
        <v>11</v>
      </c>
      <c r="C8219" s="3">
        <v>1216</v>
      </c>
      <c r="D8219" s="3">
        <v>50</v>
      </c>
      <c r="E8219" s="3"/>
      <c r="F8219" s="3"/>
      <c r="G8219" s="3">
        <v>35</v>
      </c>
      <c r="H8219" s="3">
        <v>1301</v>
      </c>
      <c r="I8219" s="3"/>
      <c r="J8219" s="3"/>
      <c r="K8219" s="3"/>
      <c r="L8219" s="3"/>
      <c r="M8219" s="3">
        <v>1959</v>
      </c>
    </row>
    <row r="8220" spans="1:13" x14ac:dyDescent="0.2">
      <c r="A8220" s="8">
        <v>41981</v>
      </c>
      <c r="B8220" s="3">
        <v>12</v>
      </c>
      <c r="C8220" s="3">
        <v>1189</v>
      </c>
      <c r="D8220" s="3">
        <v>48</v>
      </c>
      <c r="E8220" s="3"/>
      <c r="F8220" s="3"/>
      <c r="G8220" s="3">
        <v>35</v>
      </c>
      <c r="H8220" s="3">
        <v>1273</v>
      </c>
      <c r="I8220" s="3"/>
      <c r="J8220" s="3"/>
      <c r="K8220" s="3"/>
      <c r="L8220" s="3"/>
      <c r="M8220" s="3">
        <v>1931</v>
      </c>
    </row>
    <row r="8221" spans="1:13" x14ac:dyDescent="0.2">
      <c r="A8221" s="8">
        <v>41981</v>
      </c>
      <c r="B8221" s="3">
        <v>13</v>
      </c>
      <c r="C8221" s="3">
        <v>1174</v>
      </c>
      <c r="D8221" s="3">
        <v>48</v>
      </c>
      <c r="E8221" s="3"/>
      <c r="F8221" s="3"/>
      <c r="G8221" s="3">
        <v>36</v>
      </c>
      <c r="H8221" s="3">
        <v>1258</v>
      </c>
      <c r="I8221" s="3"/>
      <c r="J8221" s="3"/>
      <c r="K8221" s="3"/>
      <c r="L8221" s="3"/>
      <c r="M8221" s="3">
        <v>1914</v>
      </c>
    </row>
    <row r="8222" spans="1:13" x14ac:dyDescent="0.2">
      <c r="A8222" s="8">
        <v>41981</v>
      </c>
      <c r="B8222" s="3">
        <v>14</v>
      </c>
      <c r="C8222" s="3">
        <v>1161</v>
      </c>
      <c r="D8222" s="3">
        <v>47</v>
      </c>
      <c r="E8222" s="3"/>
      <c r="F8222" s="3"/>
      <c r="G8222" s="3">
        <v>34</v>
      </c>
      <c r="H8222" s="3">
        <v>1243</v>
      </c>
      <c r="I8222" s="3"/>
      <c r="J8222" s="3"/>
      <c r="K8222" s="3"/>
      <c r="L8222" s="3"/>
      <c r="M8222" s="3">
        <v>1900</v>
      </c>
    </row>
    <row r="8223" spans="1:13" x14ac:dyDescent="0.2">
      <c r="A8223" s="8">
        <v>41981</v>
      </c>
      <c r="B8223" s="3">
        <v>15</v>
      </c>
      <c r="C8223" s="3">
        <v>1144</v>
      </c>
      <c r="D8223" s="3">
        <v>47</v>
      </c>
      <c r="E8223" s="3"/>
      <c r="F8223" s="3"/>
      <c r="G8223" s="3">
        <v>36</v>
      </c>
      <c r="H8223" s="3">
        <v>1227</v>
      </c>
      <c r="I8223" s="3"/>
      <c r="J8223" s="3"/>
      <c r="K8223" s="3"/>
      <c r="L8223" s="3"/>
      <c r="M8223" s="3">
        <v>1877</v>
      </c>
    </row>
    <row r="8224" spans="1:13" x14ac:dyDescent="0.2">
      <c r="A8224" s="8">
        <v>41981</v>
      </c>
      <c r="B8224" s="3">
        <v>16</v>
      </c>
      <c r="C8224" s="3">
        <v>1160</v>
      </c>
      <c r="D8224" s="3">
        <v>47</v>
      </c>
      <c r="E8224" s="3"/>
      <c r="F8224" s="3"/>
      <c r="G8224" s="3">
        <v>32</v>
      </c>
      <c r="H8224" s="3">
        <v>1239</v>
      </c>
      <c r="I8224" s="3"/>
      <c r="J8224" s="3"/>
      <c r="K8224" s="3"/>
      <c r="L8224" s="3"/>
      <c r="M8224" s="3">
        <v>1886</v>
      </c>
    </row>
    <row r="8225" spans="1:13" x14ac:dyDescent="0.2">
      <c r="A8225" s="8">
        <v>41981</v>
      </c>
      <c r="B8225" s="3">
        <v>17</v>
      </c>
      <c r="C8225" s="3">
        <v>1221</v>
      </c>
      <c r="D8225" s="3">
        <v>50</v>
      </c>
      <c r="E8225" s="3"/>
      <c r="F8225" s="3"/>
      <c r="G8225" s="3">
        <v>31</v>
      </c>
      <c r="H8225" s="3">
        <v>1302</v>
      </c>
      <c r="I8225" s="3"/>
      <c r="J8225" s="3"/>
      <c r="K8225" s="3"/>
      <c r="L8225" s="3"/>
      <c r="M8225" s="3">
        <v>1985</v>
      </c>
    </row>
    <row r="8226" spans="1:13" x14ac:dyDescent="0.2">
      <c r="A8226" s="8">
        <v>41981</v>
      </c>
      <c r="B8226" s="3">
        <v>18</v>
      </c>
      <c r="C8226" s="3">
        <v>1371</v>
      </c>
      <c r="D8226" s="3">
        <v>56</v>
      </c>
      <c r="E8226" s="3"/>
      <c r="F8226" s="3"/>
      <c r="G8226" s="3">
        <v>31</v>
      </c>
      <c r="H8226" s="3">
        <v>1458</v>
      </c>
      <c r="I8226" s="3"/>
      <c r="J8226" s="3"/>
      <c r="K8226" s="3"/>
      <c r="L8226" s="3"/>
      <c r="M8226" s="3">
        <v>2203</v>
      </c>
    </row>
    <row r="8227" spans="1:13" x14ac:dyDescent="0.2">
      <c r="A8227" s="8">
        <v>41981</v>
      </c>
      <c r="B8227" s="3">
        <v>19</v>
      </c>
      <c r="C8227" s="3">
        <v>1380</v>
      </c>
      <c r="D8227" s="3">
        <v>56</v>
      </c>
      <c r="E8227" s="3"/>
      <c r="F8227" s="3"/>
      <c r="G8227" s="3">
        <v>30</v>
      </c>
      <c r="H8227" s="3">
        <v>1466</v>
      </c>
      <c r="I8227" s="3"/>
      <c r="J8227" s="3"/>
      <c r="K8227" s="3"/>
      <c r="L8227" s="3"/>
      <c r="M8227" s="3">
        <v>2205</v>
      </c>
    </row>
    <row r="8228" spans="1:13" x14ac:dyDescent="0.2">
      <c r="A8228" s="8">
        <v>41981</v>
      </c>
      <c r="B8228" s="3">
        <v>20</v>
      </c>
      <c r="C8228" s="3">
        <v>1362</v>
      </c>
      <c r="D8228" s="3">
        <v>55</v>
      </c>
      <c r="E8228" s="3"/>
      <c r="F8228" s="3"/>
      <c r="G8228" s="3">
        <v>30</v>
      </c>
      <c r="H8228" s="3">
        <v>1447</v>
      </c>
      <c r="I8228" s="3"/>
      <c r="J8228" s="3"/>
      <c r="K8228" s="3"/>
      <c r="L8228" s="3"/>
      <c r="M8228" s="3">
        <v>2186</v>
      </c>
    </row>
    <row r="8229" spans="1:13" x14ac:dyDescent="0.2">
      <c r="A8229" s="8">
        <v>41981</v>
      </c>
      <c r="B8229" s="3">
        <v>21</v>
      </c>
      <c r="C8229" s="3">
        <v>1319</v>
      </c>
      <c r="D8229" s="3">
        <v>53</v>
      </c>
      <c r="E8229" s="3"/>
      <c r="F8229" s="3"/>
      <c r="G8229" s="3">
        <v>29</v>
      </c>
      <c r="H8229" s="3">
        <v>1402</v>
      </c>
      <c r="I8229" s="3"/>
      <c r="J8229" s="3"/>
      <c r="K8229" s="3"/>
      <c r="L8229" s="3"/>
      <c r="M8229" s="3">
        <v>2112</v>
      </c>
    </row>
    <row r="8230" spans="1:13" x14ac:dyDescent="0.2">
      <c r="A8230" s="8">
        <v>41981</v>
      </c>
      <c r="B8230" s="3">
        <v>22</v>
      </c>
      <c r="C8230" s="3">
        <v>1250</v>
      </c>
      <c r="D8230" s="3">
        <v>51</v>
      </c>
      <c r="E8230" s="3"/>
      <c r="F8230" s="3"/>
      <c r="G8230" s="3">
        <v>27</v>
      </c>
      <c r="H8230" s="3">
        <v>1328</v>
      </c>
      <c r="I8230" s="3"/>
      <c r="J8230" s="3"/>
      <c r="K8230" s="3"/>
      <c r="L8230" s="3"/>
      <c r="M8230" s="3">
        <v>2011</v>
      </c>
    </row>
    <row r="8231" spans="1:13" x14ac:dyDescent="0.2">
      <c r="A8231" s="8">
        <v>41981</v>
      </c>
      <c r="B8231" s="3">
        <v>23</v>
      </c>
      <c r="C8231" s="3">
        <v>1131</v>
      </c>
      <c r="D8231" s="3">
        <v>46</v>
      </c>
      <c r="E8231" s="3"/>
      <c r="F8231" s="3"/>
      <c r="G8231" s="3">
        <v>28</v>
      </c>
      <c r="H8231" s="3">
        <v>1205</v>
      </c>
      <c r="I8231" s="3"/>
      <c r="J8231" s="3"/>
      <c r="K8231" s="3"/>
      <c r="L8231" s="3"/>
      <c r="M8231" s="3">
        <v>1830</v>
      </c>
    </row>
    <row r="8232" spans="1:13" x14ac:dyDescent="0.2">
      <c r="A8232" s="8">
        <v>41981</v>
      </c>
      <c r="B8232" s="3">
        <v>24</v>
      </c>
      <c r="C8232" s="3">
        <v>1018</v>
      </c>
      <c r="D8232" s="3">
        <v>41</v>
      </c>
      <c r="E8232" s="3"/>
      <c r="F8232" s="3"/>
      <c r="G8232" s="3">
        <v>29</v>
      </c>
      <c r="H8232" s="3">
        <v>1089</v>
      </c>
      <c r="I8232" s="3"/>
      <c r="J8232" s="3"/>
      <c r="K8232" s="3"/>
      <c r="L8232" s="3"/>
      <c r="M8232" s="3">
        <v>1658</v>
      </c>
    </row>
    <row r="8233" spans="1:13" x14ac:dyDescent="0.2">
      <c r="A8233" s="8">
        <v>41982</v>
      </c>
      <c r="B8233" s="3">
        <v>1</v>
      </c>
      <c r="C8233" s="3">
        <v>934</v>
      </c>
      <c r="D8233" s="3">
        <v>38</v>
      </c>
      <c r="E8233" s="3"/>
      <c r="F8233" s="3"/>
      <c r="G8233" s="3">
        <v>29</v>
      </c>
      <c r="H8233" s="3">
        <v>1001</v>
      </c>
      <c r="I8233" s="3"/>
      <c r="J8233" s="3"/>
      <c r="K8233" s="3"/>
      <c r="L8233" s="3"/>
      <c r="M8233" s="3">
        <v>1544</v>
      </c>
    </row>
    <row r="8234" spans="1:13" x14ac:dyDescent="0.2">
      <c r="A8234" s="8">
        <v>41982</v>
      </c>
      <c r="B8234" s="3">
        <v>2</v>
      </c>
      <c r="C8234" s="3">
        <v>892</v>
      </c>
      <c r="D8234" s="3">
        <v>36</v>
      </c>
      <c r="E8234" s="3"/>
      <c r="F8234" s="3"/>
      <c r="G8234" s="3">
        <v>28</v>
      </c>
      <c r="H8234" s="3">
        <v>957</v>
      </c>
      <c r="I8234" s="3"/>
      <c r="J8234" s="3"/>
      <c r="K8234" s="3"/>
      <c r="L8234" s="3"/>
      <c r="M8234" s="3">
        <v>1491</v>
      </c>
    </row>
    <row r="8235" spans="1:13" x14ac:dyDescent="0.2">
      <c r="A8235" s="8">
        <v>41982</v>
      </c>
      <c r="B8235" s="3">
        <v>3</v>
      </c>
      <c r="C8235" s="3">
        <v>867</v>
      </c>
      <c r="D8235" s="3">
        <v>35</v>
      </c>
      <c r="E8235" s="3"/>
      <c r="F8235" s="3"/>
      <c r="G8235" s="3">
        <v>28</v>
      </c>
      <c r="H8235" s="3">
        <v>931</v>
      </c>
      <c r="I8235" s="3"/>
      <c r="J8235" s="3"/>
      <c r="K8235" s="3"/>
      <c r="L8235" s="3"/>
      <c r="M8235" s="3">
        <v>1455</v>
      </c>
    </row>
    <row r="8236" spans="1:13" x14ac:dyDescent="0.2">
      <c r="A8236" s="8">
        <v>41982</v>
      </c>
      <c r="B8236" s="3">
        <v>4</v>
      </c>
      <c r="C8236" s="3">
        <v>869</v>
      </c>
      <c r="D8236" s="3">
        <v>36</v>
      </c>
      <c r="E8236" s="3"/>
      <c r="F8236" s="3"/>
      <c r="G8236" s="3">
        <v>28</v>
      </c>
      <c r="H8236" s="3">
        <v>933</v>
      </c>
      <c r="I8236" s="3"/>
      <c r="J8236" s="3"/>
      <c r="K8236" s="3"/>
      <c r="L8236" s="3"/>
      <c r="M8236" s="3">
        <v>1457</v>
      </c>
    </row>
    <row r="8237" spans="1:13" x14ac:dyDescent="0.2">
      <c r="A8237" s="8">
        <v>41982</v>
      </c>
      <c r="B8237" s="3">
        <v>5</v>
      </c>
      <c r="C8237" s="3">
        <v>904</v>
      </c>
      <c r="D8237" s="3">
        <v>37</v>
      </c>
      <c r="E8237" s="3"/>
      <c r="F8237" s="3"/>
      <c r="G8237" s="3">
        <v>29</v>
      </c>
      <c r="H8237" s="3">
        <v>970</v>
      </c>
      <c r="I8237" s="3"/>
      <c r="J8237" s="3"/>
      <c r="K8237" s="3"/>
      <c r="L8237" s="3"/>
      <c r="M8237" s="3">
        <v>1508</v>
      </c>
    </row>
    <row r="8238" spans="1:13" x14ac:dyDescent="0.2">
      <c r="A8238" s="8">
        <v>41982</v>
      </c>
      <c r="B8238" s="3">
        <v>6</v>
      </c>
      <c r="C8238" s="3">
        <v>990</v>
      </c>
      <c r="D8238" s="3">
        <v>40</v>
      </c>
      <c r="E8238" s="3"/>
      <c r="F8238" s="3"/>
      <c r="G8238" s="3">
        <v>28</v>
      </c>
      <c r="H8238" s="3">
        <v>1059</v>
      </c>
      <c r="I8238" s="3"/>
      <c r="J8238" s="3"/>
      <c r="K8238" s="3"/>
      <c r="L8238" s="3"/>
      <c r="M8238" s="3">
        <v>1630</v>
      </c>
    </row>
    <row r="8239" spans="1:13" x14ac:dyDescent="0.2">
      <c r="A8239" s="8">
        <v>41982</v>
      </c>
      <c r="B8239" s="3">
        <v>7</v>
      </c>
      <c r="C8239" s="3">
        <v>1142</v>
      </c>
      <c r="D8239" s="3">
        <v>46</v>
      </c>
      <c r="E8239" s="3"/>
      <c r="F8239" s="3"/>
      <c r="G8239" s="3">
        <v>30</v>
      </c>
      <c r="H8239" s="3">
        <v>1219</v>
      </c>
      <c r="I8239" s="3"/>
      <c r="J8239" s="3"/>
      <c r="K8239" s="3"/>
      <c r="L8239" s="3"/>
      <c r="M8239" s="3">
        <v>1861</v>
      </c>
    </row>
    <row r="8240" spans="1:13" x14ac:dyDescent="0.2">
      <c r="A8240" s="8">
        <v>41982</v>
      </c>
      <c r="B8240" s="3">
        <v>8</v>
      </c>
      <c r="C8240" s="3">
        <v>1206</v>
      </c>
      <c r="D8240" s="3">
        <v>49</v>
      </c>
      <c r="E8240" s="3"/>
      <c r="F8240" s="3"/>
      <c r="G8240" s="3">
        <v>32</v>
      </c>
      <c r="H8240" s="3">
        <v>1287</v>
      </c>
      <c r="I8240" s="3"/>
      <c r="J8240" s="3"/>
      <c r="K8240" s="3"/>
      <c r="L8240" s="3"/>
      <c r="M8240" s="3">
        <v>1957</v>
      </c>
    </row>
    <row r="8241" spans="1:13" x14ac:dyDescent="0.2">
      <c r="A8241" s="8">
        <v>41982</v>
      </c>
      <c r="B8241" s="3">
        <v>9</v>
      </c>
      <c r="C8241" s="3">
        <v>1199</v>
      </c>
      <c r="D8241" s="3">
        <v>49</v>
      </c>
      <c r="E8241" s="3"/>
      <c r="F8241" s="3"/>
      <c r="G8241" s="3">
        <v>30</v>
      </c>
      <c r="H8241" s="3">
        <v>1278</v>
      </c>
      <c r="I8241" s="3"/>
      <c r="J8241" s="3"/>
      <c r="K8241" s="3"/>
      <c r="L8241" s="3"/>
      <c r="M8241" s="3">
        <v>1955</v>
      </c>
    </row>
    <row r="8242" spans="1:13" x14ac:dyDescent="0.2">
      <c r="A8242" s="8">
        <v>41982</v>
      </c>
      <c r="B8242" s="3">
        <v>10</v>
      </c>
      <c r="C8242" s="3">
        <v>1183</v>
      </c>
      <c r="D8242" s="3">
        <v>48</v>
      </c>
      <c r="E8242" s="3"/>
      <c r="F8242" s="3"/>
      <c r="G8242" s="3">
        <v>37</v>
      </c>
      <c r="H8242" s="3">
        <v>1268</v>
      </c>
      <c r="I8242" s="3"/>
      <c r="J8242" s="3"/>
      <c r="K8242" s="3"/>
      <c r="L8242" s="3"/>
      <c r="M8242" s="3">
        <v>1950</v>
      </c>
    </row>
    <row r="8243" spans="1:13" x14ac:dyDescent="0.2">
      <c r="A8243" s="8">
        <v>41982</v>
      </c>
      <c r="B8243" s="3">
        <v>11</v>
      </c>
      <c r="C8243" s="3">
        <v>1171</v>
      </c>
      <c r="D8243" s="3">
        <v>48</v>
      </c>
      <c r="E8243" s="3"/>
      <c r="F8243" s="3"/>
      <c r="G8243" s="3">
        <v>35</v>
      </c>
      <c r="H8243" s="3">
        <v>1254</v>
      </c>
      <c r="I8243" s="3"/>
      <c r="J8243" s="3"/>
      <c r="K8243" s="3"/>
      <c r="L8243" s="3"/>
      <c r="M8243" s="3">
        <v>1874</v>
      </c>
    </row>
    <row r="8244" spans="1:13" x14ac:dyDescent="0.2">
      <c r="A8244" s="8">
        <v>41982</v>
      </c>
      <c r="B8244" s="3">
        <v>12</v>
      </c>
      <c r="C8244" s="3">
        <v>1186</v>
      </c>
      <c r="D8244" s="3">
        <v>48</v>
      </c>
      <c r="E8244" s="3"/>
      <c r="F8244" s="3"/>
      <c r="G8244" s="3">
        <v>34</v>
      </c>
      <c r="H8244" s="3">
        <v>1268</v>
      </c>
      <c r="I8244" s="3"/>
      <c r="J8244" s="3"/>
      <c r="K8244" s="3"/>
      <c r="L8244" s="3"/>
      <c r="M8244" s="3">
        <v>1956</v>
      </c>
    </row>
    <row r="8245" spans="1:13" x14ac:dyDescent="0.2">
      <c r="A8245" s="8">
        <v>41982</v>
      </c>
      <c r="B8245" s="3">
        <v>13</v>
      </c>
      <c r="C8245" s="3">
        <v>1190</v>
      </c>
      <c r="D8245" s="3">
        <v>48</v>
      </c>
      <c r="E8245" s="3"/>
      <c r="F8245" s="3"/>
      <c r="G8245" s="3">
        <v>33</v>
      </c>
      <c r="H8245" s="3">
        <v>1272</v>
      </c>
      <c r="I8245" s="3"/>
      <c r="J8245" s="3"/>
      <c r="K8245" s="3"/>
      <c r="L8245" s="3"/>
      <c r="M8245" s="3">
        <v>1953</v>
      </c>
    </row>
    <row r="8246" spans="1:13" x14ac:dyDescent="0.2">
      <c r="A8246" s="8">
        <v>41982</v>
      </c>
      <c r="B8246" s="3">
        <v>14</v>
      </c>
      <c r="C8246" s="3">
        <v>1173</v>
      </c>
      <c r="D8246" s="3">
        <v>48</v>
      </c>
      <c r="E8246" s="3"/>
      <c r="F8246" s="3"/>
      <c r="G8246" s="3">
        <v>32</v>
      </c>
      <c r="H8246" s="3">
        <v>1253</v>
      </c>
      <c r="I8246" s="3"/>
      <c r="J8246" s="3"/>
      <c r="K8246" s="3"/>
      <c r="L8246" s="3"/>
      <c r="M8246" s="3">
        <v>1941</v>
      </c>
    </row>
    <row r="8247" spans="1:13" x14ac:dyDescent="0.2">
      <c r="A8247" s="8">
        <v>41982</v>
      </c>
      <c r="B8247" s="3">
        <v>15</v>
      </c>
      <c r="C8247" s="3">
        <v>1161</v>
      </c>
      <c r="D8247" s="3">
        <v>47</v>
      </c>
      <c r="E8247" s="3"/>
      <c r="F8247" s="3"/>
      <c r="G8247" s="3">
        <v>34</v>
      </c>
      <c r="H8247" s="3">
        <v>1242</v>
      </c>
      <c r="I8247" s="3"/>
      <c r="J8247" s="3"/>
      <c r="K8247" s="3"/>
      <c r="L8247" s="3"/>
      <c r="M8247" s="3">
        <v>1921</v>
      </c>
    </row>
    <row r="8248" spans="1:13" x14ac:dyDescent="0.2">
      <c r="A8248" s="8">
        <v>41982</v>
      </c>
      <c r="B8248" s="3">
        <v>16</v>
      </c>
      <c r="C8248" s="3">
        <v>1163</v>
      </c>
      <c r="D8248" s="3">
        <v>47</v>
      </c>
      <c r="E8248" s="3"/>
      <c r="F8248" s="3"/>
      <c r="G8248" s="3">
        <v>35</v>
      </c>
      <c r="H8248" s="3">
        <v>1246</v>
      </c>
      <c r="I8248" s="3"/>
      <c r="J8248" s="3"/>
      <c r="K8248" s="3"/>
      <c r="L8248" s="3"/>
      <c r="M8248" s="3">
        <v>1936</v>
      </c>
    </row>
    <row r="8249" spans="1:13" x14ac:dyDescent="0.2">
      <c r="A8249" s="8">
        <v>41982</v>
      </c>
      <c r="B8249" s="3">
        <v>17</v>
      </c>
      <c r="C8249" s="3">
        <v>1241</v>
      </c>
      <c r="D8249" s="3">
        <v>50</v>
      </c>
      <c r="E8249" s="3"/>
      <c r="F8249" s="3"/>
      <c r="G8249" s="3">
        <v>31</v>
      </c>
      <c r="H8249" s="3">
        <v>1323</v>
      </c>
      <c r="I8249" s="3"/>
      <c r="J8249" s="3"/>
      <c r="K8249" s="3"/>
      <c r="L8249" s="3"/>
      <c r="M8249" s="3">
        <v>2034</v>
      </c>
    </row>
    <row r="8250" spans="1:13" x14ac:dyDescent="0.2">
      <c r="A8250" s="8">
        <v>41982</v>
      </c>
      <c r="B8250" s="3">
        <v>18</v>
      </c>
      <c r="C8250" s="3">
        <v>1370</v>
      </c>
      <c r="D8250" s="3">
        <v>55</v>
      </c>
      <c r="E8250" s="3"/>
      <c r="F8250" s="3"/>
      <c r="G8250" s="3">
        <v>31</v>
      </c>
      <c r="H8250" s="3">
        <v>1457</v>
      </c>
      <c r="I8250" s="3"/>
      <c r="J8250" s="3"/>
      <c r="K8250" s="3"/>
      <c r="L8250" s="3"/>
      <c r="M8250" s="3">
        <v>2231</v>
      </c>
    </row>
    <row r="8251" spans="1:13" x14ac:dyDescent="0.2">
      <c r="A8251" s="8">
        <v>41982</v>
      </c>
      <c r="B8251" s="3">
        <v>19</v>
      </c>
      <c r="C8251" s="3">
        <v>1390</v>
      </c>
      <c r="D8251" s="3">
        <v>56</v>
      </c>
      <c r="E8251" s="3"/>
      <c r="F8251" s="3"/>
      <c r="G8251" s="3">
        <v>31</v>
      </c>
      <c r="H8251" s="3">
        <v>1477</v>
      </c>
      <c r="I8251" s="3"/>
      <c r="J8251" s="3"/>
      <c r="K8251" s="3"/>
      <c r="L8251" s="3"/>
      <c r="M8251" s="3">
        <v>2242</v>
      </c>
    </row>
    <row r="8252" spans="1:13" x14ac:dyDescent="0.2">
      <c r="A8252" s="8">
        <v>41982</v>
      </c>
      <c r="B8252" s="3">
        <v>20</v>
      </c>
      <c r="C8252" s="3">
        <v>1369</v>
      </c>
      <c r="D8252" s="3">
        <v>55</v>
      </c>
      <c r="E8252" s="3"/>
      <c r="F8252" s="3"/>
      <c r="G8252" s="3">
        <v>31</v>
      </c>
      <c r="H8252" s="3">
        <v>1456</v>
      </c>
      <c r="I8252" s="3"/>
      <c r="J8252" s="3"/>
      <c r="K8252" s="3"/>
      <c r="L8252" s="3"/>
      <c r="M8252" s="3">
        <v>2223</v>
      </c>
    </row>
    <row r="8253" spans="1:13" x14ac:dyDescent="0.2">
      <c r="A8253" s="8">
        <v>41982</v>
      </c>
      <c r="B8253" s="3">
        <v>21</v>
      </c>
      <c r="C8253" s="3">
        <v>1333</v>
      </c>
      <c r="D8253" s="3">
        <v>54</v>
      </c>
      <c r="E8253" s="3"/>
      <c r="F8253" s="3"/>
      <c r="G8253" s="3">
        <v>30</v>
      </c>
      <c r="H8253" s="3">
        <v>1417</v>
      </c>
      <c r="I8253" s="3"/>
      <c r="J8253" s="3"/>
      <c r="K8253" s="3"/>
      <c r="L8253" s="3"/>
      <c r="M8253" s="3">
        <v>2150</v>
      </c>
    </row>
    <row r="8254" spans="1:13" x14ac:dyDescent="0.2">
      <c r="A8254" s="8">
        <v>41982</v>
      </c>
      <c r="B8254" s="3">
        <v>22</v>
      </c>
      <c r="C8254" s="3">
        <v>1259</v>
      </c>
      <c r="D8254" s="3">
        <v>51</v>
      </c>
      <c r="E8254" s="3"/>
      <c r="F8254" s="3"/>
      <c r="G8254" s="3">
        <v>30</v>
      </c>
      <c r="H8254" s="3">
        <v>1340</v>
      </c>
      <c r="I8254" s="3"/>
      <c r="J8254" s="3"/>
      <c r="K8254" s="3"/>
      <c r="L8254" s="3"/>
      <c r="M8254" s="3">
        <v>2044</v>
      </c>
    </row>
    <row r="8255" spans="1:13" x14ac:dyDescent="0.2">
      <c r="A8255" s="8">
        <v>41982</v>
      </c>
      <c r="B8255" s="3">
        <v>23</v>
      </c>
      <c r="C8255" s="3">
        <v>1149</v>
      </c>
      <c r="D8255" s="3">
        <v>47</v>
      </c>
      <c r="E8255" s="3"/>
      <c r="F8255" s="3"/>
      <c r="G8255" s="3">
        <v>30</v>
      </c>
      <c r="H8255" s="3">
        <v>1226</v>
      </c>
      <c r="I8255" s="3"/>
      <c r="J8255" s="3"/>
      <c r="K8255" s="3"/>
      <c r="L8255" s="3"/>
      <c r="M8255" s="3">
        <v>1865</v>
      </c>
    </row>
    <row r="8256" spans="1:13" x14ac:dyDescent="0.2">
      <c r="A8256" s="8">
        <v>41982</v>
      </c>
      <c r="B8256" s="3">
        <v>24</v>
      </c>
      <c r="C8256" s="3">
        <v>1031</v>
      </c>
      <c r="D8256" s="3">
        <v>42</v>
      </c>
      <c r="E8256" s="3"/>
      <c r="F8256" s="3"/>
      <c r="G8256" s="3">
        <v>28</v>
      </c>
      <c r="H8256" s="3">
        <v>1101</v>
      </c>
      <c r="I8256" s="3"/>
      <c r="J8256" s="3"/>
      <c r="K8256" s="3"/>
      <c r="L8256" s="3"/>
      <c r="M8256" s="3">
        <v>1694</v>
      </c>
    </row>
    <row r="8257" spans="1:13" x14ac:dyDescent="0.2">
      <c r="A8257" s="8">
        <v>41983</v>
      </c>
      <c r="B8257" s="3">
        <v>1</v>
      </c>
      <c r="C8257" s="3">
        <v>943</v>
      </c>
      <c r="D8257" s="3">
        <v>39</v>
      </c>
      <c r="E8257" s="3"/>
      <c r="F8257" s="3"/>
      <c r="G8257" s="3">
        <v>30</v>
      </c>
      <c r="H8257" s="3">
        <v>1012</v>
      </c>
      <c r="I8257" s="3"/>
      <c r="J8257" s="3"/>
      <c r="K8257" s="3"/>
      <c r="L8257" s="3"/>
      <c r="M8257" s="3">
        <v>1575</v>
      </c>
    </row>
    <row r="8258" spans="1:13" x14ac:dyDescent="0.2">
      <c r="A8258" s="8">
        <v>41983</v>
      </c>
      <c r="B8258" s="3">
        <v>2</v>
      </c>
      <c r="C8258" s="3">
        <v>894</v>
      </c>
      <c r="D8258" s="3">
        <v>37</v>
      </c>
      <c r="E8258" s="3"/>
      <c r="F8258" s="3"/>
      <c r="G8258" s="3">
        <v>29</v>
      </c>
      <c r="H8258" s="3">
        <v>960</v>
      </c>
      <c r="I8258" s="3"/>
      <c r="J8258" s="3"/>
      <c r="K8258" s="3"/>
      <c r="L8258" s="3"/>
      <c r="M8258" s="3">
        <v>1508</v>
      </c>
    </row>
    <row r="8259" spans="1:13" x14ac:dyDescent="0.2">
      <c r="A8259" s="8">
        <v>41983</v>
      </c>
      <c r="B8259" s="3">
        <v>3</v>
      </c>
      <c r="C8259" s="3">
        <v>872</v>
      </c>
      <c r="D8259" s="3">
        <v>36</v>
      </c>
      <c r="E8259" s="3"/>
      <c r="F8259" s="3"/>
      <c r="G8259" s="3">
        <v>29</v>
      </c>
      <c r="H8259" s="3">
        <v>937</v>
      </c>
      <c r="I8259" s="3"/>
      <c r="J8259" s="3"/>
      <c r="K8259" s="3"/>
      <c r="L8259" s="3"/>
      <c r="M8259" s="3">
        <v>1471</v>
      </c>
    </row>
    <row r="8260" spans="1:13" x14ac:dyDescent="0.2">
      <c r="A8260" s="8">
        <v>41983</v>
      </c>
      <c r="B8260" s="3">
        <v>4</v>
      </c>
      <c r="C8260" s="3">
        <v>872</v>
      </c>
      <c r="D8260" s="3">
        <v>36</v>
      </c>
      <c r="E8260" s="3"/>
      <c r="F8260" s="3"/>
      <c r="G8260" s="3">
        <v>30</v>
      </c>
      <c r="H8260" s="3">
        <v>938</v>
      </c>
      <c r="I8260" s="3"/>
      <c r="J8260" s="3"/>
      <c r="K8260" s="3"/>
      <c r="L8260" s="3"/>
      <c r="M8260" s="3">
        <v>1469</v>
      </c>
    </row>
    <row r="8261" spans="1:13" x14ac:dyDescent="0.2">
      <c r="A8261" s="8">
        <v>41983</v>
      </c>
      <c r="B8261" s="3">
        <v>5</v>
      </c>
      <c r="C8261" s="3">
        <v>900</v>
      </c>
      <c r="D8261" s="3">
        <v>37</v>
      </c>
      <c r="E8261" s="3"/>
      <c r="F8261" s="3"/>
      <c r="G8261" s="3">
        <v>29</v>
      </c>
      <c r="H8261" s="3">
        <v>966</v>
      </c>
      <c r="I8261" s="3"/>
      <c r="J8261" s="3"/>
      <c r="K8261" s="3"/>
      <c r="L8261" s="3"/>
      <c r="M8261" s="3">
        <v>1509</v>
      </c>
    </row>
    <row r="8262" spans="1:13" x14ac:dyDescent="0.2">
      <c r="A8262" s="8">
        <v>41983</v>
      </c>
      <c r="B8262" s="3">
        <v>6</v>
      </c>
      <c r="C8262" s="3">
        <v>999</v>
      </c>
      <c r="D8262" s="3">
        <v>41</v>
      </c>
      <c r="E8262" s="3"/>
      <c r="F8262" s="3"/>
      <c r="G8262" s="3">
        <v>28</v>
      </c>
      <c r="H8262" s="3">
        <v>1068</v>
      </c>
      <c r="I8262" s="3"/>
      <c r="J8262" s="3"/>
      <c r="K8262" s="3"/>
      <c r="L8262" s="3"/>
      <c r="M8262" s="3">
        <v>1639</v>
      </c>
    </row>
    <row r="8263" spans="1:13" x14ac:dyDescent="0.2">
      <c r="A8263" s="8">
        <v>41983</v>
      </c>
      <c r="B8263" s="3">
        <v>7</v>
      </c>
      <c r="C8263" s="3">
        <v>1140</v>
      </c>
      <c r="D8263" s="3">
        <v>46</v>
      </c>
      <c r="E8263" s="3"/>
      <c r="F8263" s="3"/>
      <c r="G8263" s="3">
        <v>31</v>
      </c>
      <c r="H8263" s="3">
        <v>1218</v>
      </c>
      <c r="I8263" s="3"/>
      <c r="J8263" s="3"/>
      <c r="K8263" s="3"/>
      <c r="L8263" s="3"/>
      <c r="M8263" s="3">
        <v>1864</v>
      </c>
    </row>
    <row r="8264" spans="1:13" x14ac:dyDescent="0.2">
      <c r="A8264" s="8">
        <v>41983</v>
      </c>
      <c r="B8264" s="3">
        <v>8</v>
      </c>
      <c r="C8264" s="3">
        <v>1222</v>
      </c>
      <c r="D8264" s="3">
        <v>50</v>
      </c>
      <c r="E8264" s="3"/>
      <c r="F8264" s="3"/>
      <c r="G8264" s="3">
        <v>30</v>
      </c>
      <c r="H8264" s="3">
        <v>1302</v>
      </c>
      <c r="I8264" s="3"/>
      <c r="J8264" s="3"/>
      <c r="K8264" s="3"/>
      <c r="L8264" s="3"/>
      <c r="M8264" s="3">
        <v>2009</v>
      </c>
    </row>
    <row r="8265" spans="1:13" x14ac:dyDescent="0.2">
      <c r="A8265" s="8">
        <v>41983</v>
      </c>
      <c r="B8265" s="3">
        <v>9</v>
      </c>
      <c r="C8265" s="3">
        <v>1223</v>
      </c>
      <c r="D8265" s="3">
        <v>50</v>
      </c>
      <c r="E8265" s="3"/>
      <c r="F8265" s="3"/>
      <c r="G8265" s="3">
        <v>31</v>
      </c>
      <c r="H8265" s="3">
        <v>1304</v>
      </c>
      <c r="I8265" s="3"/>
      <c r="J8265" s="3"/>
      <c r="K8265" s="3"/>
      <c r="L8265" s="3"/>
      <c r="M8265" s="3">
        <v>2011</v>
      </c>
    </row>
    <row r="8266" spans="1:13" x14ac:dyDescent="0.2">
      <c r="A8266" s="8">
        <v>41983</v>
      </c>
      <c r="B8266" s="3">
        <v>10</v>
      </c>
      <c r="C8266" s="3">
        <v>1233</v>
      </c>
      <c r="D8266" s="3">
        <v>50</v>
      </c>
      <c r="E8266" s="3"/>
      <c r="F8266" s="3"/>
      <c r="G8266" s="3">
        <v>31</v>
      </c>
      <c r="H8266" s="3">
        <v>1314</v>
      </c>
      <c r="I8266" s="3"/>
      <c r="J8266" s="3"/>
      <c r="K8266" s="3"/>
      <c r="L8266" s="3"/>
      <c r="M8266" s="3">
        <v>2030</v>
      </c>
    </row>
    <row r="8267" spans="1:13" x14ac:dyDescent="0.2">
      <c r="A8267" s="8">
        <v>41983</v>
      </c>
      <c r="B8267" s="3">
        <v>11</v>
      </c>
      <c r="C8267" s="3">
        <v>1237</v>
      </c>
      <c r="D8267" s="3">
        <v>50</v>
      </c>
      <c r="E8267" s="3"/>
      <c r="F8267" s="3"/>
      <c r="G8267" s="3">
        <v>33</v>
      </c>
      <c r="H8267" s="3">
        <v>1320</v>
      </c>
      <c r="I8267" s="3"/>
      <c r="J8267" s="3"/>
      <c r="K8267" s="3"/>
      <c r="L8267" s="3"/>
      <c r="M8267" s="3">
        <v>2039</v>
      </c>
    </row>
    <row r="8268" spans="1:13" x14ac:dyDescent="0.2">
      <c r="A8268" s="8">
        <v>41983</v>
      </c>
      <c r="B8268" s="3">
        <v>12</v>
      </c>
      <c r="C8268" s="3">
        <v>1223</v>
      </c>
      <c r="D8268" s="3">
        <v>50</v>
      </c>
      <c r="E8268" s="3"/>
      <c r="F8268" s="3"/>
      <c r="G8268" s="3">
        <v>33</v>
      </c>
      <c r="H8268" s="3">
        <v>1306</v>
      </c>
      <c r="I8268" s="3"/>
      <c r="J8268" s="3"/>
      <c r="K8268" s="3"/>
      <c r="L8268" s="3"/>
      <c r="M8268" s="3">
        <v>2018</v>
      </c>
    </row>
    <row r="8269" spans="1:13" x14ac:dyDescent="0.2">
      <c r="A8269" s="8">
        <v>41983</v>
      </c>
      <c r="B8269" s="3">
        <v>13</v>
      </c>
      <c r="C8269" s="3">
        <v>1204</v>
      </c>
      <c r="D8269" s="3">
        <v>49</v>
      </c>
      <c r="E8269" s="3"/>
      <c r="F8269" s="3"/>
      <c r="G8269" s="3">
        <v>33</v>
      </c>
      <c r="H8269" s="3">
        <v>1286</v>
      </c>
      <c r="I8269" s="3"/>
      <c r="J8269" s="3"/>
      <c r="K8269" s="3"/>
      <c r="L8269" s="3"/>
      <c r="M8269" s="3">
        <v>1999</v>
      </c>
    </row>
    <row r="8270" spans="1:13" x14ac:dyDescent="0.2">
      <c r="A8270" s="8">
        <v>41983</v>
      </c>
      <c r="B8270" s="3">
        <v>14</v>
      </c>
      <c r="C8270" s="3">
        <v>1187</v>
      </c>
      <c r="D8270" s="3">
        <v>48</v>
      </c>
      <c r="E8270" s="3"/>
      <c r="F8270" s="3"/>
      <c r="G8270" s="3">
        <v>32</v>
      </c>
      <c r="H8270" s="3">
        <v>1267</v>
      </c>
      <c r="I8270" s="3"/>
      <c r="J8270" s="3"/>
      <c r="K8270" s="3"/>
      <c r="L8270" s="3"/>
      <c r="M8270" s="3">
        <v>1979</v>
      </c>
    </row>
    <row r="8271" spans="1:13" x14ac:dyDescent="0.2">
      <c r="A8271" s="8">
        <v>41983</v>
      </c>
      <c r="B8271" s="3">
        <v>15</v>
      </c>
      <c r="C8271" s="3">
        <v>1173</v>
      </c>
      <c r="D8271" s="3">
        <v>48</v>
      </c>
      <c r="E8271" s="3"/>
      <c r="F8271" s="3"/>
      <c r="G8271" s="3">
        <v>33</v>
      </c>
      <c r="H8271" s="3">
        <v>1254</v>
      </c>
      <c r="I8271" s="3"/>
      <c r="J8271" s="3"/>
      <c r="K8271" s="3"/>
      <c r="L8271" s="3"/>
      <c r="M8271" s="3">
        <v>1960</v>
      </c>
    </row>
    <row r="8272" spans="1:13" x14ac:dyDescent="0.2">
      <c r="A8272" s="8">
        <v>41983</v>
      </c>
      <c r="B8272" s="3">
        <v>16</v>
      </c>
      <c r="C8272" s="3">
        <v>1199</v>
      </c>
      <c r="D8272" s="3">
        <v>49</v>
      </c>
      <c r="E8272" s="3"/>
      <c r="F8272" s="3"/>
      <c r="G8272" s="3">
        <v>33</v>
      </c>
      <c r="H8272" s="3">
        <v>1281</v>
      </c>
      <c r="I8272" s="3"/>
      <c r="J8272" s="3"/>
      <c r="K8272" s="3"/>
      <c r="L8272" s="3"/>
      <c r="M8272" s="3">
        <v>2005</v>
      </c>
    </row>
    <row r="8273" spans="1:13" x14ac:dyDescent="0.2">
      <c r="A8273" s="8">
        <v>41983</v>
      </c>
      <c r="B8273" s="3">
        <v>17</v>
      </c>
      <c r="C8273" s="3">
        <v>1292</v>
      </c>
      <c r="D8273" s="3">
        <v>52</v>
      </c>
      <c r="E8273" s="3"/>
      <c r="F8273" s="3"/>
      <c r="G8273" s="3">
        <v>31</v>
      </c>
      <c r="H8273" s="3">
        <v>1376</v>
      </c>
      <c r="I8273" s="3"/>
      <c r="J8273" s="3"/>
      <c r="K8273" s="3"/>
      <c r="L8273" s="3"/>
      <c r="M8273" s="3">
        <v>2134</v>
      </c>
    </row>
    <row r="8274" spans="1:13" x14ac:dyDescent="0.2">
      <c r="A8274" s="8">
        <v>41983</v>
      </c>
      <c r="B8274" s="3">
        <v>18</v>
      </c>
      <c r="C8274" s="3">
        <v>1399</v>
      </c>
      <c r="D8274" s="3">
        <v>57</v>
      </c>
      <c r="E8274" s="3"/>
      <c r="F8274" s="3"/>
      <c r="G8274" s="3">
        <v>30</v>
      </c>
      <c r="H8274" s="3">
        <v>1486</v>
      </c>
      <c r="I8274" s="3"/>
      <c r="J8274" s="3"/>
      <c r="K8274" s="3"/>
      <c r="L8274" s="3"/>
      <c r="M8274" s="3">
        <v>2288</v>
      </c>
    </row>
    <row r="8275" spans="1:13" x14ac:dyDescent="0.2">
      <c r="A8275" s="8">
        <v>41983</v>
      </c>
      <c r="B8275" s="3">
        <v>19</v>
      </c>
      <c r="C8275" s="3">
        <v>1409</v>
      </c>
      <c r="D8275" s="3">
        <v>57</v>
      </c>
      <c r="E8275" s="3"/>
      <c r="F8275" s="3"/>
      <c r="G8275" s="3">
        <v>31</v>
      </c>
      <c r="H8275" s="3">
        <v>1497</v>
      </c>
      <c r="I8275" s="3"/>
      <c r="J8275" s="3"/>
      <c r="K8275" s="3"/>
      <c r="L8275" s="3"/>
      <c r="M8275" s="3">
        <v>2299</v>
      </c>
    </row>
    <row r="8276" spans="1:13" x14ac:dyDescent="0.2">
      <c r="A8276" s="8">
        <v>41983</v>
      </c>
      <c r="B8276" s="3">
        <v>20</v>
      </c>
      <c r="C8276" s="3">
        <v>1382</v>
      </c>
      <c r="D8276" s="3">
        <v>56</v>
      </c>
      <c r="E8276" s="3"/>
      <c r="F8276" s="3"/>
      <c r="G8276" s="3">
        <v>30</v>
      </c>
      <c r="H8276" s="3">
        <v>1468</v>
      </c>
      <c r="I8276" s="3"/>
      <c r="J8276" s="3"/>
      <c r="K8276" s="3"/>
      <c r="L8276" s="3"/>
      <c r="M8276" s="3">
        <v>2252</v>
      </c>
    </row>
    <row r="8277" spans="1:13" x14ac:dyDescent="0.2">
      <c r="A8277" s="8">
        <v>41983</v>
      </c>
      <c r="B8277" s="3">
        <v>21</v>
      </c>
      <c r="C8277" s="3">
        <v>1342</v>
      </c>
      <c r="D8277" s="3">
        <v>54</v>
      </c>
      <c r="E8277" s="3"/>
      <c r="F8277" s="3"/>
      <c r="G8277" s="3">
        <v>30</v>
      </c>
      <c r="H8277" s="3">
        <v>1427</v>
      </c>
      <c r="I8277" s="3"/>
      <c r="J8277" s="3"/>
      <c r="K8277" s="3"/>
      <c r="L8277" s="3"/>
      <c r="M8277" s="3">
        <v>2187</v>
      </c>
    </row>
    <row r="8278" spans="1:13" x14ac:dyDescent="0.2">
      <c r="A8278" s="8">
        <v>41983</v>
      </c>
      <c r="B8278" s="3">
        <v>22</v>
      </c>
      <c r="C8278" s="3">
        <v>1262</v>
      </c>
      <c r="D8278" s="3">
        <v>51</v>
      </c>
      <c r="E8278" s="3"/>
      <c r="F8278" s="3"/>
      <c r="G8278" s="3">
        <v>30</v>
      </c>
      <c r="H8278" s="3">
        <v>1343</v>
      </c>
      <c r="I8278" s="3"/>
      <c r="J8278" s="3"/>
      <c r="K8278" s="3"/>
      <c r="L8278" s="3"/>
      <c r="M8278" s="3">
        <v>2076</v>
      </c>
    </row>
    <row r="8279" spans="1:13" x14ac:dyDescent="0.2">
      <c r="A8279" s="8">
        <v>41983</v>
      </c>
      <c r="B8279" s="3">
        <v>23</v>
      </c>
      <c r="C8279" s="3">
        <v>1147</v>
      </c>
      <c r="D8279" s="3">
        <v>47</v>
      </c>
      <c r="E8279" s="3"/>
      <c r="F8279" s="3"/>
      <c r="G8279" s="3">
        <v>29</v>
      </c>
      <c r="H8279" s="3">
        <v>1223</v>
      </c>
      <c r="I8279" s="3"/>
      <c r="J8279" s="3"/>
      <c r="K8279" s="3"/>
      <c r="L8279" s="3"/>
      <c r="M8279" s="3">
        <v>1891</v>
      </c>
    </row>
    <row r="8280" spans="1:13" x14ac:dyDescent="0.2">
      <c r="A8280" s="8">
        <v>41983</v>
      </c>
      <c r="B8280" s="3">
        <v>24</v>
      </c>
      <c r="C8280" s="3">
        <v>1028</v>
      </c>
      <c r="D8280" s="3">
        <v>42</v>
      </c>
      <c r="E8280" s="3"/>
      <c r="F8280" s="3"/>
      <c r="G8280" s="3">
        <v>29</v>
      </c>
      <c r="H8280" s="3">
        <v>1099</v>
      </c>
      <c r="I8280" s="3"/>
      <c r="J8280" s="3"/>
      <c r="K8280" s="3"/>
      <c r="L8280" s="3"/>
      <c r="M8280" s="3">
        <v>1717</v>
      </c>
    </row>
    <row r="8281" spans="1:13" x14ac:dyDescent="0.2">
      <c r="A8281" s="8">
        <v>41984</v>
      </c>
      <c r="B8281" s="3">
        <v>1</v>
      </c>
      <c r="C8281" s="3">
        <v>945</v>
      </c>
      <c r="D8281" s="3">
        <v>39</v>
      </c>
      <c r="E8281" s="3"/>
      <c r="F8281" s="3"/>
      <c r="G8281" s="3">
        <v>29</v>
      </c>
      <c r="H8281" s="3">
        <v>1013</v>
      </c>
      <c r="I8281" s="3"/>
      <c r="J8281" s="3"/>
      <c r="K8281" s="3"/>
      <c r="L8281" s="3"/>
      <c r="M8281" s="3">
        <v>1587</v>
      </c>
    </row>
    <row r="8282" spans="1:13" x14ac:dyDescent="0.2">
      <c r="A8282" s="8">
        <v>41984</v>
      </c>
      <c r="B8282" s="3">
        <v>2</v>
      </c>
      <c r="C8282" s="3">
        <v>893</v>
      </c>
      <c r="D8282" s="3">
        <v>37</v>
      </c>
      <c r="E8282" s="3"/>
      <c r="F8282" s="3"/>
      <c r="G8282" s="3">
        <v>29</v>
      </c>
      <c r="H8282" s="3">
        <v>959</v>
      </c>
      <c r="I8282" s="3"/>
      <c r="J8282" s="3"/>
      <c r="K8282" s="3"/>
      <c r="L8282" s="3"/>
      <c r="M8282" s="3">
        <v>1519</v>
      </c>
    </row>
    <row r="8283" spans="1:13" x14ac:dyDescent="0.2">
      <c r="A8283" s="8">
        <v>41984</v>
      </c>
      <c r="B8283" s="3">
        <v>3</v>
      </c>
      <c r="C8283" s="3">
        <v>872</v>
      </c>
      <c r="D8283" s="3">
        <v>36</v>
      </c>
      <c r="E8283" s="3"/>
      <c r="F8283" s="3"/>
      <c r="G8283" s="3">
        <v>29</v>
      </c>
      <c r="H8283" s="3">
        <v>937</v>
      </c>
      <c r="I8283" s="3"/>
      <c r="J8283" s="3"/>
      <c r="K8283" s="3"/>
      <c r="L8283" s="3"/>
      <c r="M8283" s="3">
        <v>1487</v>
      </c>
    </row>
    <row r="8284" spans="1:13" x14ac:dyDescent="0.2">
      <c r="A8284" s="8">
        <v>41984</v>
      </c>
      <c r="B8284" s="3">
        <v>4</v>
      </c>
      <c r="C8284" s="3">
        <v>871</v>
      </c>
      <c r="D8284" s="3">
        <v>36</v>
      </c>
      <c r="E8284" s="3"/>
      <c r="F8284" s="3"/>
      <c r="G8284" s="3">
        <v>29</v>
      </c>
      <c r="H8284" s="3">
        <v>936</v>
      </c>
      <c r="I8284" s="3"/>
      <c r="J8284" s="3"/>
      <c r="K8284" s="3"/>
      <c r="L8284" s="3"/>
      <c r="M8284" s="3">
        <v>1487</v>
      </c>
    </row>
    <row r="8285" spans="1:13" x14ac:dyDescent="0.2">
      <c r="A8285" s="8">
        <v>41984</v>
      </c>
      <c r="B8285" s="3">
        <v>5</v>
      </c>
      <c r="C8285" s="3">
        <v>903</v>
      </c>
      <c r="D8285" s="3">
        <v>37</v>
      </c>
      <c r="E8285" s="3"/>
      <c r="F8285" s="3"/>
      <c r="G8285" s="3">
        <v>29</v>
      </c>
      <c r="H8285" s="3">
        <v>969</v>
      </c>
      <c r="I8285" s="3"/>
      <c r="J8285" s="3"/>
      <c r="K8285" s="3"/>
      <c r="L8285" s="3"/>
      <c r="M8285" s="3">
        <v>1531</v>
      </c>
    </row>
    <row r="8286" spans="1:13" x14ac:dyDescent="0.2">
      <c r="A8286" s="8">
        <v>41984</v>
      </c>
      <c r="B8286" s="3">
        <v>6</v>
      </c>
      <c r="C8286" s="3">
        <v>990</v>
      </c>
      <c r="D8286" s="3">
        <v>40</v>
      </c>
      <c r="E8286" s="3"/>
      <c r="F8286" s="3"/>
      <c r="G8286" s="3">
        <v>29</v>
      </c>
      <c r="H8286" s="3">
        <v>1060</v>
      </c>
      <c r="I8286" s="3"/>
      <c r="J8286" s="3"/>
      <c r="K8286" s="3"/>
      <c r="L8286" s="3"/>
      <c r="M8286" s="3">
        <v>1671</v>
      </c>
    </row>
    <row r="8287" spans="1:13" x14ac:dyDescent="0.2">
      <c r="A8287" s="8">
        <v>41984</v>
      </c>
      <c r="B8287" s="3">
        <v>7</v>
      </c>
      <c r="C8287" s="3">
        <v>1125</v>
      </c>
      <c r="D8287" s="3">
        <v>46</v>
      </c>
      <c r="E8287" s="3"/>
      <c r="F8287" s="3"/>
      <c r="G8287" s="3">
        <v>31</v>
      </c>
      <c r="H8287" s="3">
        <v>1202</v>
      </c>
      <c r="I8287" s="3"/>
      <c r="J8287" s="3"/>
      <c r="K8287" s="3"/>
      <c r="L8287" s="3"/>
      <c r="M8287" s="3">
        <v>1864</v>
      </c>
    </row>
    <row r="8288" spans="1:13" x14ac:dyDescent="0.2">
      <c r="A8288" s="8">
        <v>41984</v>
      </c>
      <c r="B8288" s="3">
        <v>8</v>
      </c>
      <c r="C8288" s="3">
        <v>1206</v>
      </c>
      <c r="D8288" s="3">
        <v>49</v>
      </c>
      <c r="E8288" s="3"/>
      <c r="F8288" s="3"/>
      <c r="G8288" s="3">
        <v>30</v>
      </c>
      <c r="H8288" s="3">
        <v>1285</v>
      </c>
      <c r="I8288" s="3"/>
      <c r="J8288" s="3"/>
      <c r="K8288" s="3"/>
      <c r="L8288" s="3"/>
      <c r="M8288" s="3">
        <v>1981</v>
      </c>
    </row>
    <row r="8289" spans="1:13" x14ac:dyDescent="0.2">
      <c r="A8289" s="8">
        <v>41984</v>
      </c>
      <c r="B8289" s="3">
        <v>9</v>
      </c>
      <c r="C8289" s="3">
        <v>1221</v>
      </c>
      <c r="D8289" s="3">
        <v>50</v>
      </c>
      <c r="E8289" s="3"/>
      <c r="F8289" s="3"/>
      <c r="G8289" s="3">
        <v>31</v>
      </c>
      <c r="H8289" s="3">
        <v>1302</v>
      </c>
      <c r="I8289" s="3"/>
      <c r="J8289" s="3"/>
      <c r="K8289" s="3"/>
      <c r="L8289" s="3"/>
      <c r="M8289" s="3">
        <v>2017</v>
      </c>
    </row>
    <row r="8290" spans="1:13" x14ac:dyDescent="0.2">
      <c r="A8290" s="8">
        <v>41984</v>
      </c>
      <c r="B8290" s="3">
        <v>10</v>
      </c>
      <c r="C8290" s="3">
        <v>1236</v>
      </c>
      <c r="D8290" s="3">
        <v>50</v>
      </c>
      <c r="E8290" s="3"/>
      <c r="F8290" s="3"/>
      <c r="G8290" s="3">
        <v>31</v>
      </c>
      <c r="H8290" s="3">
        <v>1317</v>
      </c>
      <c r="I8290" s="3"/>
      <c r="J8290" s="3"/>
      <c r="K8290" s="3"/>
      <c r="L8290" s="3"/>
      <c r="M8290" s="3">
        <v>2044</v>
      </c>
    </row>
    <row r="8291" spans="1:13" x14ac:dyDescent="0.2">
      <c r="A8291" s="8">
        <v>41984</v>
      </c>
      <c r="B8291" s="3">
        <v>11</v>
      </c>
      <c r="C8291" s="3">
        <v>1267</v>
      </c>
      <c r="D8291" s="3">
        <v>52</v>
      </c>
      <c r="E8291" s="3"/>
      <c r="F8291" s="3"/>
      <c r="G8291" s="3">
        <v>34</v>
      </c>
      <c r="H8291" s="3">
        <v>1353</v>
      </c>
      <c r="I8291" s="3"/>
      <c r="J8291" s="3"/>
      <c r="K8291" s="3"/>
      <c r="L8291" s="3"/>
      <c r="M8291" s="3">
        <v>2080</v>
      </c>
    </row>
    <row r="8292" spans="1:13" x14ac:dyDescent="0.2">
      <c r="A8292" s="8">
        <v>41984</v>
      </c>
      <c r="B8292" s="3">
        <v>12</v>
      </c>
      <c r="C8292" s="3">
        <v>1293</v>
      </c>
      <c r="D8292" s="3">
        <v>52</v>
      </c>
      <c r="E8292" s="3"/>
      <c r="F8292" s="3"/>
      <c r="G8292" s="3">
        <v>31</v>
      </c>
      <c r="H8292" s="3">
        <v>1377</v>
      </c>
      <c r="I8292" s="3"/>
      <c r="J8292" s="3"/>
      <c r="K8292" s="3"/>
      <c r="L8292" s="3"/>
      <c r="M8292" s="3">
        <v>2101</v>
      </c>
    </row>
    <row r="8293" spans="1:13" x14ac:dyDescent="0.2">
      <c r="A8293" s="8">
        <v>41984</v>
      </c>
      <c r="B8293" s="3">
        <v>13</v>
      </c>
      <c r="C8293" s="3">
        <v>1302</v>
      </c>
      <c r="D8293" s="3">
        <v>53</v>
      </c>
      <c r="E8293" s="3"/>
      <c r="F8293" s="3"/>
      <c r="G8293" s="3">
        <v>31</v>
      </c>
      <c r="H8293" s="3">
        <v>1386</v>
      </c>
      <c r="I8293" s="3"/>
      <c r="J8293" s="3"/>
      <c r="K8293" s="3"/>
      <c r="L8293" s="3"/>
      <c r="M8293" s="3">
        <v>2123</v>
      </c>
    </row>
    <row r="8294" spans="1:13" x14ac:dyDescent="0.2">
      <c r="A8294" s="8">
        <v>41984</v>
      </c>
      <c r="B8294" s="3">
        <v>14</v>
      </c>
      <c r="C8294" s="3">
        <v>1282</v>
      </c>
      <c r="D8294" s="3">
        <v>52</v>
      </c>
      <c r="E8294" s="3"/>
      <c r="F8294" s="3"/>
      <c r="G8294" s="3">
        <v>32</v>
      </c>
      <c r="H8294" s="3">
        <v>1366</v>
      </c>
      <c r="I8294" s="3"/>
      <c r="J8294" s="3"/>
      <c r="K8294" s="3"/>
      <c r="L8294" s="3"/>
      <c r="M8294" s="3">
        <v>2105</v>
      </c>
    </row>
    <row r="8295" spans="1:13" x14ac:dyDescent="0.2">
      <c r="A8295" s="8">
        <v>41984</v>
      </c>
      <c r="B8295" s="3">
        <v>15</v>
      </c>
      <c r="C8295" s="3">
        <v>1272</v>
      </c>
      <c r="D8295" s="3">
        <v>52</v>
      </c>
      <c r="E8295" s="3"/>
      <c r="F8295" s="3"/>
      <c r="G8295" s="3">
        <v>31</v>
      </c>
      <c r="H8295" s="3">
        <v>1355</v>
      </c>
      <c r="I8295" s="3"/>
      <c r="J8295" s="3"/>
      <c r="K8295" s="3"/>
      <c r="L8295" s="3"/>
      <c r="M8295" s="3">
        <v>2087</v>
      </c>
    </row>
    <row r="8296" spans="1:13" x14ac:dyDescent="0.2">
      <c r="A8296" s="8">
        <v>41984</v>
      </c>
      <c r="B8296" s="3">
        <v>16</v>
      </c>
      <c r="C8296" s="3">
        <v>1296</v>
      </c>
      <c r="D8296" s="3">
        <v>53</v>
      </c>
      <c r="E8296" s="3"/>
      <c r="F8296" s="3"/>
      <c r="G8296" s="3">
        <v>31</v>
      </c>
      <c r="H8296" s="3">
        <v>1380</v>
      </c>
      <c r="I8296" s="3"/>
      <c r="J8296" s="3"/>
      <c r="K8296" s="3"/>
      <c r="L8296" s="3"/>
      <c r="M8296" s="3">
        <v>2124</v>
      </c>
    </row>
    <row r="8297" spans="1:13" x14ac:dyDescent="0.2">
      <c r="A8297" s="8">
        <v>41984</v>
      </c>
      <c r="B8297" s="3">
        <v>17</v>
      </c>
      <c r="C8297" s="3">
        <v>1372</v>
      </c>
      <c r="D8297" s="3">
        <v>56</v>
      </c>
      <c r="E8297" s="3"/>
      <c r="F8297" s="3"/>
      <c r="G8297" s="3">
        <v>31</v>
      </c>
      <c r="H8297" s="3">
        <v>1459</v>
      </c>
      <c r="I8297" s="3"/>
      <c r="J8297" s="3"/>
      <c r="K8297" s="3"/>
      <c r="L8297" s="3"/>
      <c r="M8297" s="3">
        <v>2240</v>
      </c>
    </row>
    <row r="8298" spans="1:13" x14ac:dyDescent="0.2">
      <c r="A8298" s="8">
        <v>41984</v>
      </c>
      <c r="B8298" s="3">
        <v>18</v>
      </c>
      <c r="C8298" s="3">
        <v>1446</v>
      </c>
      <c r="D8298" s="3">
        <v>58</v>
      </c>
      <c r="E8298" s="3"/>
      <c r="F8298" s="3"/>
      <c r="G8298" s="3">
        <v>29</v>
      </c>
      <c r="H8298" s="3">
        <v>1534</v>
      </c>
      <c r="I8298" s="3"/>
      <c r="J8298" s="3"/>
      <c r="K8298" s="3"/>
      <c r="L8298" s="3"/>
      <c r="M8298" s="3">
        <v>2341</v>
      </c>
    </row>
    <row r="8299" spans="1:13" x14ac:dyDescent="0.2">
      <c r="A8299" s="8">
        <v>41984</v>
      </c>
      <c r="B8299" s="3">
        <v>19</v>
      </c>
      <c r="C8299" s="3">
        <v>1434</v>
      </c>
      <c r="D8299" s="3">
        <v>58</v>
      </c>
      <c r="E8299" s="3"/>
      <c r="F8299" s="3"/>
      <c r="G8299" s="3">
        <v>31</v>
      </c>
      <c r="H8299" s="3">
        <v>1523</v>
      </c>
      <c r="I8299" s="3"/>
      <c r="J8299" s="3"/>
      <c r="K8299" s="3"/>
      <c r="L8299" s="3"/>
      <c r="M8299" s="3">
        <v>2332</v>
      </c>
    </row>
    <row r="8300" spans="1:13" x14ac:dyDescent="0.2">
      <c r="A8300" s="8">
        <v>41984</v>
      </c>
      <c r="B8300" s="3">
        <v>20</v>
      </c>
      <c r="C8300" s="3">
        <v>1400</v>
      </c>
      <c r="D8300" s="3">
        <v>57</v>
      </c>
      <c r="E8300" s="3"/>
      <c r="F8300" s="3"/>
      <c r="G8300" s="3">
        <v>30</v>
      </c>
      <c r="H8300" s="3">
        <v>1487</v>
      </c>
      <c r="I8300" s="3"/>
      <c r="J8300" s="3"/>
      <c r="K8300" s="3"/>
      <c r="L8300" s="3"/>
      <c r="M8300" s="3">
        <v>2277</v>
      </c>
    </row>
    <row r="8301" spans="1:13" x14ac:dyDescent="0.2">
      <c r="A8301" s="8">
        <v>41984</v>
      </c>
      <c r="B8301" s="3">
        <v>21</v>
      </c>
      <c r="C8301" s="3">
        <v>1356</v>
      </c>
      <c r="D8301" s="3">
        <v>55</v>
      </c>
      <c r="E8301" s="3"/>
      <c r="F8301" s="3"/>
      <c r="G8301" s="3">
        <v>30</v>
      </c>
      <c r="H8301" s="3">
        <v>1441</v>
      </c>
      <c r="I8301" s="3"/>
      <c r="J8301" s="3"/>
      <c r="K8301" s="3"/>
      <c r="L8301" s="3"/>
      <c r="M8301" s="3">
        <v>2209</v>
      </c>
    </row>
    <row r="8302" spans="1:13" x14ac:dyDescent="0.2">
      <c r="A8302" s="8">
        <v>41984</v>
      </c>
      <c r="B8302" s="3">
        <v>22</v>
      </c>
      <c r="C8302" s="3">
        <v>1272</v>
      </c>
      <c r="D8302" s="3">
        <v>52</v>
      </c>
      <c r="E8302" s="3"/>
      <c r="F8302" s="3"/>
      <c r="G8302" s="3">
        <v>29</v>
      </c>
      <c r="H8302" s="3">
        <v>1353</v>
      </c>
      <c r="I8302" s="3"/>
      <c r="J8302" s="3"/>
      <c r="K8302" s="3"/>
      <c r="L8302" s="3"/>
      <c r="M8302" s="3">
        <v>2087</v>
      </c>
    </row>
    <row r="8303" spans="1:13" x14ac:dyDescent="0.2">
      <c r="A8303" s="8">
        <v>41984</v>
      </c>
      <c r="B8303" s="3">
        <v>23</v>
      </c>
      <c r="C8303" s="3">
        <v>1158</v>
      </c>
      <c r="D8303" s="3">
        <v>47</v>
      </c>
      <c r="E8303" s="3"/>
      <c r="F8303" s="3"/>
      <c r="G8303" s="3">
        <v>30</v>
      </c>
      <c r="H8303" s="3">
        <v>1235</v>
      </c>
      <c r="I8303" s="3"/>
      <c r="J8303" s="3"/>
      <c r="K8303" s="3"/>
      <c r="L8303" s="3"/>
      <c r="M8303" s="3">
        <v>1905</v>
      </c>
    </row>
    <row r="8304" spans="1:13" x14ac:dyDescent="0.2">
      <c r="A8304" s="8">
        <v>41984</v>
      </c>
      <c r="B8304" s="3">
        <v>24</v>
      </c>
      <c r="C8304" s="3">
        <v>1054</v>
      </c>
      <c r="D8304" s="3">
        <v>43</v>
      </c>
      <c r="E8304" s="3"/>
      <c r="F8304" s="3"/>
      <c r="G8304" s="3">
        <v>28</v>
      </c>
      <c r="H8304" s="3">
        <v>1125</v>
      </c>
      <c r="I8304" s="3"/>
      <c r="J8304" s="3"/>
      <c r="K8304" s="3"/>
      <c r="L8304" s="3"/>
      <c r="M8304" s="3">
        <v>1744</v>
      </c>
    </row>
    <row r="8305" spans="1:13" x14ac:dyDescent="0.2">
      <c r="A8305" s="8">
        <v>41985</v>
      </c>
      <c r="B8305" s="3">
        <v>1</v>
      </c>
      <c r="C8305" s="3">
        <v>974</v>
      </c>
      <c r="D8305" s="3">
        <v>40</v>
      </c>
      <c r="E8305" s="3"/>
      <c r="F8305" s="3"/>
      <c r="G8305" s="3">
        <v>28</v>
      </c>
      <c r="H8305" s="3">
        <v>1042</v>
      </c>
      <c r="I8305" s="3"/>
      <c r="J8305" s="3"/>
      <c r="K8305" s="3"/>
      <c r="L8305" s="3"/>
      <c r="M8305" s="3">
        <v>1619</v>
      </c>
    </row>
    <row r="8306" spans="1:13" x14ac:dyDescent="0.2">
      <c r="A8306" s="8">
        <v>41985</v>
      </c>
      <c r="B8306" s="3">
        <v>2</v>
      </c>
      <c r="C8306" s="3">
        <v>932</v>
      </c>
      <c r="D8306" s="3">
        <v>38</v>
      </c>
      <c r="E8306" s="3"/>
      <c r="F8306" s="3"/>
      <c r="G8306" s="3">
        <v>29</v>
      </c>
      <c r="H8306" s="3">
        <v>999</v>
      </c>
      <c r="I8306" s="3"/>
      <c r="J8306" s="3"/>
      <c r="K8306" s="3"/>
      <c r="L8306" s="3"/>
      <c r="M8306" s="3">
        <v>1569</v>
      </c>
    </row>
    <row r="8307" spans="1:13" x14ac:dyDescent="0.2">
      <c r="A8307" s="8">
        <v>41985</v>
      </c>
      <c r="B8307" s="3">
        <v>3</v>
      </c>
      <c r="C8307" s="3">
        <v>909</v>
      </c>
      <c r="D8307" s="3">
        <v>37</v>
      </c>
      <c r="E8307" s="3"/>
      <c r="F8307" s="3"/>
      <c r="G8307" s="3">
        <v>28</v>
      </c>
      <c r="H8307" s="3">
        <v>974</v>
      </c>
      <c r="I8307" s="3"/>
      <c r="J8307" s="3"/>
      <c r="K8307" s="3"/>
      <c r="L8307" s="3"/>
      <c r="M8307" s="3">
        <v>1527</v>
      </c>
    </row>
    <row r="8308" spans="1:13" x14ac:dyDescent="0.2">
      <c r="A8308" s="8">
        <v>41985</v>
      </c>
      <c r="B8308" s="3">
        <v>4</v>
      </c>
      <c r="C8308" s="3">
        <v>913</v>
      </c>
      <c r="D8308" s="3">
        <v>37</v>
      </c>
      <c r="E8308" s="3"/>
      <c r="F8308" s="3"/>
      <c r="G8308" s="3">
        <v>29</v>
      </c>
      <c r="H8308" s="3">
        <v>979</v>
      </c>
      <c r="I8308" s="3"/>
      <c r="J8308" s="3"/>
      <c r="K8308" s="3"/>
      <c r="L8308" s="3"/>
      <c r="M8308" s="3">
        <v>1532</v>
      </c>
    </row>
    <row r="8309" spans="1:13" x14ac:dyDescent="0.2">
      <c r="A8309" s="8">
        <v>41985</v>
      </c>
      <c r="B8309" s="3">
        <v>5</v>
      </c>
      <c r="C8309" s="3">
        <v>938</v>
      </c>
      <c r="D8309" s="3">
        <v>38</v>
      </c>
      <c r="E8309" s="3"/>
      <c r="F8309" s="3"/>
      <c r="G8309" s="3">
        <v>27</v>
      </c>
      <c r="H8309" s="3">
        <v>1003</v>
      </c>
      <c r="I8309" s="3"/>
      <c r="J8309" s="3"/>
      <c r="K8309" s="3"/>
      <c r="L8309" s="3"/>
      <c r="M8309" s="3">
        <v>1558</v>
      </c>
    </row>
    <row r="8310" spans="1:13" x14ac:dyDescent="0.2">
      <c r="A8310" s="8">
        <v>41985</v>
      </c>
      <c r="B8310" s="3">
        <v>6</v>
      </c>
      <c r="C8310" s="3">
        <v>1015</v>
      </c>
      <c r="D8310" s="3">
        <v>41</v>
      </c>
      <c r="E8310" s="3"/>
      <c r="F8310" s="3"/>
      <c r="G8310" s="3">
        <v>29</v>
      </c>
      <c r="H8310" s="3">
        <v>1086</v>
      </c>
      <c r="I8310" s="3"/>
      <c r="J8310" s="3"/>
      <c r="K8310" s="3"/>
      <c r="L8310" s="3"/>
      <c r="M8310" s="3">
        <v>1678</v>
      </c>
    </row>
    <row r="8311" spans="1:13" x14ac:dyDescent="0.2">
      <c r="A8311" s="8">
        <v>41985</v>
      </c>
      <c r="B8311" s="3">
        <v>7</v>
      </c>
      <c r="C8311" s="3">
        <v>1167</v>
      </c>
      <c r="D8311" s="3">
        <v>47</v>
      </c>
      <c r="E8311" s="3"/>
      <c r="F8311" s="3"/>
      <c r="G8311" s="3">
        <v>31</v>
      </c>
      <c r="H8311" s="3">
        <v>1246</v>
      </c>
      <c r="I8311" s="3"/>
      <c r="J8311" s="3"/>
      <c r="K8311" s="3"/>
      <c r="L8311" s="3"/>
      <c r="M8311" s="3">
        <v>1913</v>
      </c>
    </row>
    <row r="8312" spans="1:13" x14ac:dyDescent="0.2">
      <c r="A8312" s="8">
        <v>41985</v>
      </c>
      <c r="B8312" s="3">
        <v>8</v>
      </c>
      <c r="C8312" s="3">
        <v>1232</v>
      </c>
      <c r="D8312" s="3">
        <v>50</v>
      </c>
      <c r="E8312" s="3"/>
      <c r="F8312" s="3"/>
      <c r="G8312" s="3">
        <v>30</v>
      </c>
      <c r="H8312" s="3">
        <v>1312</v>
      </c>
      <c r="I8312" s="3"/>
      <c r="J8312" s="3"/>
      <c r="K8312" s="3"/>
      <c r="L8312" s="3"/>
      <c r="M8312" s="3">
        <v>2016</v>
      </c>
    </row>
    <row r="8313" spans="1:13" x14ac:dyDescent="0.2">
      <c r="A8313" s="8">
        <v>41985</v>
      </c>
      <c r="B8313" s="3">
        <v>9</v>
      </c>
      <c r="C8313" s="3">
        <v>1219</v>
      </c>
      <c r="D8313" s="3">
        <v>50</v>
      </c>
      <c r="E8313" s="3"/>
      <c r="F8313" s="3"/>
      <c r="G8313" s="3">
        <v>33</v>
      </c>
      <c r="H8313" s="3">
        <v>1302</v>
      </c>
      <c r="I8313" s="3"/>
      <c r="J8313" s="3"/>
      <c r="K8313" s="3"/>
      <c r="L8313" s="3"/>
      <c r="M8313" s="3">
        <v>2007</v>
      </c>
    </row>
    <row r="8314" spans="1:13" x14ac:dyDescent="0.2">
      <c r="A8314" s="8">
        <v>41985</v>
      </c>
      <c r="B8314" s="3">
        <v>10</v>
      </c>
      <c r="C8314" s="3">
        <v>1220</v>
      </c>
      <c r="D8314" s="3">
        <v>50</v>
      </c>
      <c r="E8314" s="3"/>
      <c r="F8314" s="3"/>
      <c r="G8314" s="3">
        <v>32</v>
      </c>
      <c r="H8314" s="3">
        <v>1302</v>
      </c>
      <c r="I8314" s="3"/>
      <c r="J8314" s="3"/>
      <c r="K8314" s="3"/>
      <c r="L8314" s="3"/>
      <c r="M8314" s="3">
        <v>2016</v>
      </c>
    </row>
    <row r="8315" spans="1:13" x14ac:dyDescent="0.2">
      <c r="A8315" s="8">
        <v>41985</v>
      </c>
      <c r="B8315" s="3">
        <v>11</v>
      </c>
      <c r="C8315" s="3">
        <v>1207</v>
      </c>
      <c r="D8315" s="3">
        <v>49</v>
      </c>
      <c r="E8315" s="3"/>
      <c r="F8315" s="3"/>
      <c r="G8315" s="3">
        <v>36</v>
      </c>
      <c r="H8315" s="3">
        <v>1292</v>
      </c>
      <c r="I8315" s="3"/>
      <c r="J8315" s="3"/>
      <c r="K8315" s="3"/>
      <c r="L8315" s="3"/>
      <c r="M8315" s="3">
        <v>2012</v>
      </c>
    </row>
    <row r="8316" spans="1:13" x14ac:dyDescent="0.2">
      <c r="A8316" s="8">
        <v>41985</v>
      </c>
      <c r="B8316" s="3">
        <v>12</v>
      </c>
      <c r="C8316" s="3">
        <v>1205</v>
      </c>
      <c r="D8316" s="3">
        <v>49</v>
      </c>
      <c r="E8316" s="3"/>
      <c r="F8316" s="3"/>
      <c r="G8316" s="3">
        <v>37</v>
      </c>
      <c r="H8316" s="3">
        <v>1291</v>
      </c>
      <c r="I8316" s="3"/>
      <c r="J8316" s="3"/>
      <c r="K8316" s="3"/>
      <c r="L8316" s="3"/>
      <c r="M8316" s="3">
        <v>2010</v>
      </c>
    </row>
    <row r="8317" spans="1:13" x14ac:dyDescent="0.2">
      <c r="A8317" s="8">
        <v>41985</v>
      </c>
      <c r="B8317" s="3">
        <v>13</v>
      </c>
      <c r="C8317" s="3">
        <v>1215</v>
      </c>
      <c r="D8317" s="3">
        <v>49</v>
      </c>
      <c r="E8317" s="3"/>
      <c r="F8317" s="3"/>
      <c r="G8317" s="3">
        <v>33</v>
      </c>
      <c r="H8317" s="3">
        <v>1298</v>
      </c>
      <c r="I8317" s="3"/>
      <c r="J8317" s="3"/>
      <c r="K8317" s="3"/>
      <c r="L8317" s="3"/>
      <c r="M8317" s="3">
        <v>2000</v>
      </c>
    </row>
    <row r="8318" spans="1:13" x14ac:dyDescent="0.2">
      <c r="A8318" s="8">
        <v>41985</v>
      </c>
      <c r="B8318" s="3">
        <v>14</v>
      </c>
      <c r="C8318" s="3">
        <v>1215</v>
      </c>
      <c r="D8318" s="3">
        <v>49</v>
      </c>
      <c r="E8318" s="3"/>
      <c r="F8318" s="3"/>
      <c r="G8318" s="3">
        <v>30</v>
      </c>
      <c r="H8318" s="3">
        <v>1294</v>
      </c>
      <c r="I8318" s="3"/>
      <c r="J8318" s="3"/>
      <c r="K8318" s="3"/>
      <c r="L8318" s="3"/>
      <c r="M8318" s="3">
        <v>2020</v>
      </c>
    </row>
    <row r="8319" spans="1:13" x14ac:dyDescent="0.2">
      <c r="A8319" s="8">
        <v>41985</v>
      </c>
      <c r="B8319" s="3">
        <v>15</v>
      </c>
      <c r="C8319" s="3">
        <v>1214</v>
      </c>
      <c r="D8319" s="3">
        <v>49</v>
      </c>
      <c r="E8319" s="3"/>
      <c r="F8319" s="3"/>
      <c r="G8319" s="3">
        <v>30</v>
      </c>
      <c r="H8319" s="3">
        <v>1293</v>
      </c>
      <c r="I8319" s="3"/>
      <c r="J8319" s="3"/>
      <c r="K8319" s="3"/>
      <c r="L8319" s="3"/>
      <c r="M8319" s="3">
        <v>2024</v>
      </c>
    </row>
    <row r="8320" spans="1:13" x14ac:dyDescent="0.2">
      <c r="A8320" s="8">
        <v>41985</v>
      </c>
      <c r="B8320" s="3">
        <v>16</v>
      </c>
      <c r="C8320" s="3">
        <v>1221</v>
      </c>
      <c r="D8320" s="3">
        <v>50</v>
      </c>
      <c r="E8320" s="3"/>
      <c r="F8320" s="3"/>
      <c r="G8320" s="3">
        <v>32</v>
      </c>
      <c r="H8320" s="3">
        <v>1303</v>
      </c>
      <c r="I8320" s="3"/>
      <c r="J8320" s="3"/>
      <c r="K8320" s="3"/>
      <c r="L8320" s="3"/>
      <c r="M8320" s="3">
        <v>2047</v>
      </c>
    </row>
    <row r="8321" spans="1:13" x14ac:dyDescent="0.2">
      <c r="A8321" s="8">
        <v>41985</v>
      </c>
      <c r="B8321" s="3">
        <v>17</v>
      </c>
      <c r="C8321" s="3">
        <v>1295</v>
      </c>
      <c r="D8321" s="3">
        <v>52</v>
      </c>
      <c r="E8321" s="3"/>
      <c r="F8321" s="3"/>
      <c r="G8321" s="3">
        <v>30</v>
      </c>
      <c r="H8321" s="3">
        <v>1378</v>
      </c>
      <c r="I8321" s="3"/>
      <c r="J8321" s="3"/>
      <c r="K8321" s="3"/>
      <c r="L8321" s="3"/>
      <c r="M8321" s="3">
        <v>2146</v>
      </c>
    </row>
    <row r="8322" spans="1:13" x14ac:dyDescent="0.2">
      <c r="A8322" s="8">
        <v>41985</v>
      </c>
      <c r="B8322" s="3">
        <v>18</v>
      </c>
      <c r="C8322" s="3">
        <v>1394</v>
      </c>
      <c r="D8322" s="3">
        <v>56</v>
      </c>
      <c r="E8322" s="3"/>
      <c r="F8322" s="3"/>
      <c r="G8322" s="3">
        <v>31</v>
      </c>
      <c r="H8322" s="3">
        <v>1482</v>
      </c>
      <c r="I8322" s="3"/>
      <c r="J8322" s="3"/>
      <c r="K8322" s="3"/>
      <c r="L8322" s="3"/>
      <c r="M8322" s="3">
        <v>2299</v>
      </c>
    </row>
    <row r="8323" spans="1:13" x14ac:dyDescent="0.2">
      <c r="A8323" s="8">
        <v>41985</v>
      </c>
      <c r="B8323" s="3">
        <v>19</v>
      </c>
      <c r="C8323" s="3">
        <v>1386</v>
      </c>
      <c r="D8323" s="3">
        <v>56</v>
      </c>
      <c r="E8323" s="3"/>
      <c r="F8323" s="3"/>
      <c r="G8323" s="3">
        <v>30</v>
      </c>
      <c r="H8323" s="3">
        <v>1472</v>
      </c>
      <c r="I8323" s="3"/>
      <c r="J8323" s="3"/>
      <c r="K8323" s="3"/>
      <c r="L8323" s="3"/>
      <c r="M8323" s="3">
        <v>2274</v>
      </c>
    </row>
    <row r="8324" spans="1:13" x14ac:dyDescent="0.2">
      <c r="A8324" s="8">
        <v>41985</v>
      </c>
      <c r="B8324" s="3">
        <v>20</v>
      </c>
      <c r="C8324" s="3">
        <v>1350</v>
      </c>
      <c r="D8324" s="3">
        <v>55</v>
      </c>
      <c r="E8324" s="3"/>
      <c r="F8324" s="3"/>
      <c r="G8324" s="3">
        <v>30</v>
      </c>
      <c r="H8324" s="3">
        <v>1435</v>
      </c>
      <c r="I8324" s="3"/>
      <c r="J8324" s="3"/>
      <c r="K8324" s="3"/>
      <c r="L8324" s="3"/>
      <c r="M8324" s="3">
        <v>2226</v>
      </c>
    </row>
    <row r="8325" spans="1:13" x14ac:dyDescent="0.2">
      <c r="A8325" s="8">
        <v>41985</v>
      </c>
      <c r="B8325" s="3">
        <v>21</v>
      </c>
      <c r="C8325" s="3">
        <v>1319</v>
      </c>
      <c r="D8325" s="3">
        <v>53</v>
      </c>
      <c r="E8325" s="3"/>
      <c r="F8325" s="3"/>
      <c r="G8325" s="3">
        <v>29</v>
      </c>
      <c r="H8325" s="3">
        <v>1402</v>
      </c>
      <c r="I8325" s="3"/>
      <c r="J8325" s="3"/>
      <c r="K8325" s="3"/>
      <c r="L8325" s="3"/>
      <c r="M8325" s="3">
        <v>2171</v>
      </c>
    </row>
    <row r="8326" spans="1:13" x14ac:dyDescent="0.2">
      <c r="A8326" s="8">
        <v>41985</v>
      </c>
      <c r="B8326" s="3">
        <v>22</v>
      </c>
      <c r="C8326" s="3">
        <v>1264</v>
      </c>
      <c r="D8326" s="3">
        <v>51</v>
      </c>
      <c r="E8326" s="3"/>
      <c r="F8326" s="3"/>
      <c r="G8326" s="3">
        <v>29</v>
      </c>
      <c r="H8326" s="3">
        <v>1344</v>
      </c>
      <c r="I8326" s="3"/>
      <c r="J8326" s="3"/>
      <c r="K8326" s="3"/>
      <c r="L8326" s="3"/>
      <c r="M8326" s="3">
        <v>2086</v>
      </c>
    </row>
    <row r="8327" spans="1:13" x14ac:dyDescent="0.2">
      <c r="A8327" s="8">
        <v>41985</v>
      </c>
      <c r="B8327" s="3">
        <v>23</v>
      </c>
      <c r="C8327" s="3">
        <v>1181</v>
      </c>
      <c r="D8327" s="3">
        <v>48</v>
      </c>
      <c r="E8327" s="3"/>
      <c r="F8327" s="3"/>
      <c r="G8327" s="3">
        <v>28</v>
      </c>
      <c r="H8327" s="3">
        <v>1257</v>
      </c>
      <c r="I8327" s="3"/>
      <c r="J8327" s="3"/>
      <c r="K8327" s="3"/>
      <c r="L8327" s="3"/>
      <c r="M8327" s="3">
        <v>1937</v>
      </c>
    </row>
    <row r="8328" spans="1:13" x14ac:dyDescent="0.2">
      <c r="A8328" s="8">
        <v>41985</v>
      </c>
      <c r="B8328" s="3">
        <v>24</v>
      </c>
      <c r="C8328" s="3">
        <v>1074</v>
      </c>
      <c r="D8328" s="3">
        <v>44</v>
      </c>
      <c r="E8328" s="3"/>
      <c r="F8328" s="3"/>
      <c r="G8328" s="3">
        <v>28</v>
      </c>
      <c r="H8328" s="3">
        <v>1146</v>
      </c>
      <c r="I8328" s="3"/>
      <c r="J8328" s="3"/>
      <c r="K8328" s="3"/>
      <c r="L8328" s="3"/>
      <c r="M8328" s="3">
        <v>1785</v>
      </c>
    </row>
    <row r="8329" spans="1:13" x14ac:dyDescent="0.2">
      <c r="A8329" s="8">
        <v>41986</v>
      </c>
      <c r="B8329" s="3">
        <v>1</v>
      </c>
      <c r="C8329" s="3">
        <v>990</v>
      </c>
      <c r="D8329" s="3">
        <v>40</v>
      </c>
      <c r="E8329" s="3"/>
      <c r="F8329" s="3"/>
      <c r="G8329" s="3">
        <v>29</v>
      </c>
      <c r="H8329" s="3">
        <v>1060</v>
      </c>
      <c r="I8329" s="3"/>
      <c r="J8329" s="3"/>
      <c r="K8329" s="3"/>
      <c r="L8329" s="3"/>
      <c r="M8329" s="3">
        <v>1657</v>
      </c>
    </row>
    <row r="8330" spans="1:13" x14ac:dyDescent="0.2">
      <c r="A8330" s="8">
        <v>41986</v>
      </c>
      <c r="B8330" s="3">
        <v>2</v>
      </c>
      <c r="C8330" s="3">
        <v>939</v>
      </c>
      <c r="D8330" s="3">
        <v>38</v>
      </c>
      <c r="E8330" s="3"/>
      <c r="F8330" s="3"/>
      <c r="G8330" s="3">
        <v>28</v>
      </c>
      <c r="H8330" s="3">
        <v>1005</v>
      </c>
      <c r="I8330" s="3"/>
      <c r="J8330" s="3"/>
      <c r="K8330" s="3"/>
      <c r="L8330" s="3"/>
      <c r="M8330" s="3">
        <v>1583</v>
      </c>
    </row>
    <row r="8331" spans="1:13" x14ac:dyDescent="0.2">
      <c r="A8331" s="8">
        <v>41986</v>
      </c>
      <c r="B8331" s="3">
        <v>3</v>
      </c>
      <c r="C8331" s="3">
        <v>904</v>
      </c>
      <c r="D8331" s="3">
        <v>37</v>
      </c>
      <c r="E8331" s="3"/>
      <c r="F8331" s="3"/>
      <c r="G8331" s="3">
        <v>28</v>
      </c>
      <c r="H8331" s="3">
        <v>969</v>
      </c>
      <c r="I8331" s="3"/>
      <c r="J8331" s="3"/>
      <c r="K8331" s="3"/>
      <c r="L8331" s="3"/>
      <c r="M8331" s="3">
        <v>1532</v>
      </c>
    </row>
    <row r="8332" spans="1:13" x14ac:dyDescent="0.2">
      <c r="A8332" s="8">
        <v>41986</v>
      </c>
      <c r="B8332" s="3">
        <v>4</v>
      </c>
      <c r="C8332" s="3">
        <v>889</v>
      </c>
      <c r="D8332" s="3">
        <v>36</v>
      </c>
      <c r="E8332" s="3"/>
      <c r="F8332" s="3"/>
      <c r="G8332" s="3">
        <v>28</v>
      </c>
      <c r="H8332" s="3">
        <v>953</v>
      </c>
      <c r="I8332" s="3"/>
      <c r="J8332" s="3"/>
      <c r="K8332" s="3"/>
      <c r="L8332" s="3"/>
      <c r="M8332" s="3">
        <v>1508</v>
      </c>
    </row>
    <row r="8333" spans="1:13" x14ac:dyDescent="0.2">
      <c r="A8333" s="8">
        <v>41986</v>
      </c>
      <c r="B8333" s="3">
        <v>5</v>
      </c>
      <c r="C8333" s="3">
        <v>895</v>
      </c>
      <c r="D8333" s="3">
        <v>37</v>
      </c>
      <c r="E8333" s="3"/>
      <c r="F8333" s="3"/>
      <c r="G8333" s="3">
        <v>29</v>
      </c>
      <c r="H8333" s="3">
        <v>961</v>
      </c>
      <c r="I8333" s="3"/>
      <c r="J8333" s="3"/>
      <c r="K8333" s="3"/>
      <c r="L8333" s="3"/>
      <c r="M8333" s="3">
        <v>1517</v>
      </c>
    </row>
    <row r="8334" spans="1:13" x14ac:dyDescent="0.2">
      <c r="A8334" s="8">
        <v>41986</v>
      </c>
      <c r="B8334" s="3">
        <v>6</v>
      </c>
      <c r="C8334" s="3">
        <v>929</v>
      </c>
      <c r="D8334" s="3">
        <v>38</v>
      </c>
      <c r="E8334" s="3"/>
      <c r="F8334" s="3"/>
      <c r="G8334" s="3">
        <v>29</v>
      </c>
      <c r="H8334" s="3">
        <v>996</v>
      </c>
      <c r="I8334" s="3"/>
      <c r="J8334" s="3"/>
      <c r="K8334" s="3"/>
      <c r="L8334" s="3"/>
      <c r="M8334" s="3">
        <v>1572</v>
      </c>
    </row>
    <row r="8335" spans="1:13" x14ac:dyDescent="0.2">
      <c r="A8335" s="8">
        <v>41986</v>
      </c>
      <c r="B8335" s="3">
        <v>7</v>
      </c>
      <c r="C8335" s="3">
        <v>986</v>
      </c>
      <c r="D8335" s="3">
        <v>40</v>
      </c>
      <c r="E8335" s="3"/>
      <c r="F8335" s="3"/>
      <c r="G8335" s="3">
        <v>27</v>
      </c>
      <c r="H8335" s="3">
        <v>1053</v>
      </c>
      <c r="I8335" s="3"/>
      <c r="J8335" s="3"/>
      <c r="K8335" s="3"/>
      <c r="L8335" s="3"/>
      <c r="M8335" s="3">
        <v>1663</v>
      </c>
    </row>
    <row r="8336" spans="1:13" x14ac:dyDescent="0.2">
      <c r="A8336" s="8">
        <v>41986</v>
      </c>
      <c r="B8336" s="3">
        <v>8</v>
      </c>
      <c r="C8336" s="3">
        <v>1043</v>
      </c>
      <c r="D8336" s="3">
        <v>42</v>
      </c>
      <c r="E8336" s="3"/>
      <c r="F8336" s="3"/>
      <c r="G8336" s="3">
        <v>30</v>
      </c>
      <c r="H8336" s="3">
        <v>1116</v>
      </c>
      <c r="I8336" s="3"/>
      <c r="J8336" s="3"/>
      <c r="K8336" s="3"/>
      <c r="L8336" s="3"/>
      <c r="M8336" s="3">
        <v>1776</v>
      </c>
    </row>
    <row r="8337" spans="1:13" x14ac:dyDescent="0.2">
      <c r="A8337" s="8">
        <v>41986</v>
      </c>
      <c r="B8337" s="3">
        <v>9</v>
      </c>
      <c r="C8337" s="3">
        <v>1094</v>
      </c>
      <c r="D8337" s="3">
        <v>44</v>
      </c>
      <c r="E8337" s="3"/>
      <c r="F8337" s="3"/>
      <c r="G8337" s="3">
        <v>29</v>
      </c>
      <c r="H8337" s="3">
        <v>1168</v>
      </c>
      <c r="I8337" s="3"/>
      <c r="J8337" s="3"/>
      <c r="K8337" s="3"/>
      <c r="L8337" s="3"/>
      <c r="M8337" s="3">
        <v>1850</v>
      </c>
    </row>
    <row r="8338" spans="1:13" x14ac:dyDescent="0.2">
      <c r="A8338" s="8">
        <v>41986</v>
      </c>
      <c r="B8338" s="3">
        <v>10</v>
      </c>
      <c r="C8338" s="3">
        <v>1130</v>
      </c>
      <c r="D8338" s="3">
        <v>46</v>
      </c>
      <c r="E8338" s="3"/>
      <c r="F8338" s="3"/>
      <c r="G8338" s="3">
        <v>33</v>
      </c>
      <c r="H8338" s="3">
        <v>1209</v>
      </c>
      <c r="I8338" s="3"/>
      <c r="J8338" s="3"/>
      <c r="K8338" s="3"/>
      <c r="L8338" s="3"/>
      <c r="M8338" s="3">
        <v>1909</v>
      </c>
    </row>
    <row r="8339" spans="1:13" x14ac:dyDescent="0.2">
      <c r="A8339" s="8">
        <v>41986</v>
      </c>
      <c r="B8339" s="3">
        <v>11</v>
      </c>
      <c r="C8339" s="3">
        <v>1134</v>
      </c>
      <c r="D8339" s="3">
        <v>46</v>
      </c>
      <c r="E8339" s="3"/>
      <c r="F8339" s="3"/>
      <c r="G8339" s="3">
        <v>33</v>
      </c>
      <c r="H8339" s="3">
        <v>1213</v>
      </c>
      <c r="I8339" s="3"/>
      <c r="J8339" s="3"/>
      <c r="K8339" s="3"/>
      <c r="L8339" s="3"/>
      <c r="M8339" s="3">
        <v>1927</v>
      </c>
    </row>
    <row r="8340" spans="1:13" x14ac:dyDescent="0.2">
      <c r="A8340" s="8">
        <v>41986</v>
      </c>
      <c r="B8340" s="3">
        <v>12</v>
      </c>
      <c r="C8340" s="3">
        <v>1136</v>
      </c>
      <c r="D8340" s="3">
        <v>46</v>
      </c>
      <c r="E8340" s="3"/>
      <c r="F8340" s="3"/>
      <c r="G8340" s="3">
        <v>33</v>
      </c>
      <c r="H8340" s="3">
        <v>1216</v>
      </c>
      <c r="I8340" s="3"/>
      <c r="J8340" s="3"/>
      <c r="K8340" s="3"/>
      <c r="L8340" s="3"/>
      <c r="M8340" s="3">
        <v>1922</v>
      </c>
    </row>
    <row r="8341" spans="1:13" x14ac:dyDescent="0.2">
      <c r="A8341" s="8">
        <v>41986</v>
      </c>
      <c r="B8341" s="3">
        <v>13</v>
      </c>
      <c r="C8341" s="3">
        <v>1129</v>
      </c>
      <c r="D8341" s="3">
        <v>46</v>
      </c>
      <c r="E8341" s="3"/>
      <c r="F8341" s="3"/>
      <c r="G8341" s="3">
        <v>31</v>
      </c>
      <c r="H8341" s="3">
        <v>1206</v>
      </c>
      <c r="I8341" s="3"/>
      <c r="J8341" s="3"/>
      <c r="K8341" s="3"/>
      <c r="L8341" s="3"/>
      <c r="M8341" s="3">
        <v>1906</v>
      </c>
    </row>
    <row r="8342" spans="1:13" x14ac:dyDescent="0.2">
      <c r="A8342" s="8">
        <v>41986</v>
      </c>
      <c r="B8342" s="3">
        <v>14</v>
      </c>
      <c r="C8342" s="3">
        <v>1130</v>
      </c>
      <c r="D8342" s="3">
        <v>46</v>
      </c>
      <c r="E8342" s="3"/>
      <c r="F8342" s="3"/>
      <c r="G8342" s="3">
        <v>29</v>
      </c>
      <c r="H8342" s="3">
        <v>1205</v>
      </c>
      <c r="I8342" s="3"/>
      <c r="J8342" s="3"/>
      <c r="K8342" s="3"/>
      <c r="L8342" s="3"/>
      <c r="M8342" s="3">
        <v>1896</v>
      </c>
    </row>
    <row r="8343" spans="1:13" x14ac:dyDescent="0.2">
      <c r="A8343" s="8">
        <v>41986</v>
      </c>
      <c r="B8343" s="3">
        <v>15</v>
      </c>
      <c r="C8343" s="3">
        <v>1113</v>
      </c>
      <c r="D8343" s="3">
        <v>45</v>
      </c>
      <c r="E8343" s="3"/>
      <c r="F8343" s="3"/>
      <c r="G8343" s="3">
        <v>30</v>
      </c>
      <c r="H8343" s="3">
        <v>1188</v>
      </c>
      <c r="I8343" s="3"/>
      <c r="J8343" s="3"/>
      <c r="K8343" s="3"/>
      <c r="L8343" s="3"/>
      <c r="M8343" s="3">
        <v>1863</v>
      </c>
    </row>
    <row r="8344" spans="1:13" x14ac:dyDescent="0.2">
      <c r="A8344" s="8">
        <v>41986</v>
      </c>
      <c r="B8344" s="3">
        <v>16</v>
      </c>
      <c r="C8344" s="3">
        <v>1107</v>
      </c>
      <c r="D8344" s="3">
        <v>45</v>
      </c>
      <c r="E8344" s="3"/>
      <c r="F8344" s="3"/>
      <c r="G8344" s="3">
        <v>35</v>
      </c>
      <c r="H8344" s="3">
        <v>1187</v>
      </c>
      <c r="I8344" s="3"/>
      <c r="J8344" s="3"/>
      <c r="K8344" s="3"/>
      <c r="L8344" s="3"/>
      <c r="M8344" s="3">
        <v>1875</v>
      </c>
    </row>
    <row r="8345" spans="1:13" x14ac:dyDescent="0.2">
      <c r="A8345" s="8">
        <v>41986</v>
      </c>
      <c r="B8345" s="3">
        <v>17</v>
      </c>
      <c r="C8345" s="3">
        <v>1183</v>
      </c>
      <c r="D8345" s="3">
        <v>48</v>
      </c>
      <c r="E8345" s="3"/>
      <c r="F8345" s="3"/>
      <c r="G8345" s="3">
        <v>30</v>
      </c>
      <c r="H8345" s="3">
        <v>1261</v>
      </c>
      <c r="I8345" s="3"/>
      <c r="J8345" s="3"/>
      <c r="K8345" s="3"/>
      <c r="L8345" s="3"/>
      <c r="M8345" s="3">
        <v>1997</v>
      </c>
    </row>
    <row r="8346" spans="1:13" x14ac:dyDescent="0.2">
      <c r="A8346" s="8">
        <v>41986</v>
      </c>
      <c r="B8346" s="3">
        <v>18</v>
      </c>
      <c r="C8346" s="3">
        <v>1312</v>
      </c>
      <c r="D8346" s="3">
        <v>53</v>
      </c>
      <c r="E8346" s="3"/>
      <c r="F8346" s="3"/>
      <c r="G8346" s="3">
        <v>30</v>
      </c>
      <c r="H8346" s="3">
        <v>1395</v>
      </c>
      <c r="I8346" s="3"/>
      <c r="J8346" s="3"/>
      <c r="K8346" s="3"/>
      <c r="L8346" s="3"/>
      <c r="M8346" s="3">
        <v>2197</v>
      </c>
    </row>
    <row r="8347" spans="1:13" x14ac:dyDescent="0.2">
      <c r="A8347" s="8">
        <v>41986</v>
      </c>
      <c r="B8347" s="3">
        <v>19</v>
      </c>
      <c r="C8347" s="3">
        <v>1318</v>
      </c>
      <c r="D8347" s="3">
        <v>53</v>
      </c>
      <c r="E8347" s="3"/>
      <c r="F8347" s="3"/>
      <c r="G8347" s="3">
        <v>28</v>
      </c>
      <c r="H8347" s="3">
        <v>1400</v>
      </c>
      <c r="I8347" s="3"/>
      <c r="J8347" s="3"/>
      <c r="K8347" s="3"/>
      <c r="L8347" s="3"/>
      <c r="M8347" s="3">
        <v>2202</v>
      </c>
    </row>
    <row r="8348" spans="1:13" x14ac:dyDescent="0.2">
      <c r="A8348" s="8">
        <v>41986</v>
      </c>
      <c r="B8348" s="3">
        <v>20</v>
      </c>
      <c r="C8348" s="3">
        <v>1302</v>
      </c>
      <c r="D8348" s="3">
        <v>53</v>
      </c>
      <c r="E8348" s="3"/>
      <c r="F8348" s="3"/>
      <c r="G8348" s="3">
        <v>29</v>
      </c>
      <c r="H8348" s="3">
        <v>1384</v>
      </c>
      <c r="I8348" s="3"/>
      <c r="J8348" s="3"/>
      <c r="K8348" s="3"/>
      <c r="L8348" s="3"/>
      <c r="M8348" s="3">
        <v>2174</v>
      </c>
    </row>
    <row r="8349" spans="1:13" x14ac:dyDescent="0.2">
      <c r="A8349" s="8">
        <v>41986</v>
      </c>
      <c r="B8349" s="3">
        <v>21</v>
      </c>
      <c r="C8349" s="3">
        <v>1292</v>
      </c>
      <c r="D8349" s="3">
        <v>52</v>
      </c>
      <c r="E8349" s="3"/>
      <c r="F8349" s="3"/>
      <c r="G8349" s="3">
        <v>28</v>
      </c>
      <c r="H8349" s="3">
        <v>1372</v>
      </c>
      <c r="I8349" s="3"/>
      <c r="J8349" s="3"/>
      <c r="K8349" s="3"/>
      <c r="L8349" s="3"/>
      <c r="M8349" s="3">
        <v>2144</v>
      </c>
    </row>
    <row r="8350" spans="1:13" x14ac:dyDescent="0.2">
      <c r="A8350" s="8">
        <v>41986</v>
      </c>
      <c r="B8350" s="3">
        <v>22</v>
      </c>
      <c r="C8350" s="3">
        <v>1250</v>
      </c>
      <c r="D8350" s="3">
        <v>51</v>
      </c>
      <c r="E8350" s="3"/>
      <c r="F8350" s="3"/>
      <c r="G8350" s="3">
        <v>29</v>
      </c>
      <c r="H8350" s="3">
        <v>1330</v>
      </c>
      <c r="I8350" s="3"/>
      <c r="J8350" s="3"/>
      <c r="K8350" s="3"/>
      <c r="L8350" s="3"/>
      <c r="M8350" s="3">
        <v>2070</v>
      </c>
    </row>
    <row r="8351" spans="1:13" x14ac:dyDescent="0.2">
      <c r="A8351" s="8">
        <v>41986</v>
      </c>
      <c r="B8351" s="3">
        <v>23</v>
      </c>
      <c r="C8351" s="3">
        <v>1182</v>
      </c>
      <c r="D8351" s="3">
        <v>48</v>
      </c>
      <c r="E8351" s="3"/>
      <c r="F8351" s="3"/>
      <c r="G8351" s="3">
        <v>27</v>
      </c>
      <c r="H8351" s="3">
        <v>1257</v>
      </c>
      <c r="I8351" s="3"/>
      <c r="J8351" s="3"/>
      <c r="K8351" s="3"/>
      <c r="L8351" s="3"/>
      <c r="M8351" s="3">
        <v>1938</v>
      </c>
    </row>
    <row r="8352" spans="1:13" x14ac:dyDescent="0.2">
      <c r="A8352" s="8">
        <v>41986</v>
      </c>
      <c r="B8352" s="3">
        <v>24</v>
      </c>
      <c r="C8352" s="3">
        <v>1090</v>
      </c>
      <c r="D8352" s="3">
        <v>44</v>
      </c>
      <c r="E8352" s="3"/>
      <c r="F8352" s="3"/>
      <c r="G8352" s="3">
        <v>29</v>
      </c>
      <c r="H8352" s="3">
        <v>1163</v>
      </c>
      <c r="I8352" s="3"/>
      <c r="J8352" s="3"/>
      <c r="K8352" s="3"/>
      <c r="L8352" s="3"/>
      <c r="M8352" s="3">
        <v>1804</v>
      </c>
    </row>
    <row r="8353" spans="1:13" x14ac:dyDescent="0.2">
      <c r="A8353" s="8">
        <v>41987</v>
      </c>
      <c r="B8353" s="3">
        <v>1</v>
      </c>
      <c r="C8353" s="3">
        <v>1004</v>
      </c>
      <c r="D8353" s="3">
        <v>41</v>
      </c>
      <c r="E8353" s="3"/>
      <c r="F8353" s="3"/>
      <c r="G8353" s="3">
        <v>28</v>
      </c>
      <c r="H8353" s="3">
        <v>1073</v>
      </c>
      <c r="I8353" s="3"/>
      <c r="J8353" s="3"/>
      <c r="K8353" s="3"/>
      <c r="L8353" s="3"/>
      <c r="M8353" s="3">
        <v>1682</v>
      </c>
    </row>
    <row r="8354" spans="1:13" x14ac:dyDescent="0.2">
      <c r="A8354" s="8">
        <v>41987</v>
      </c>
      <c r="B8354" s="3">
        <v>2</v>
      </c>
      <c r="C8354" s="3">
        <v>943</v>
      </c>
      <c r="D8354" s="3">
        <v>38</v>
      </c>
      <c r="E8354" s="3"/>
      <c r="F8354" s="3"/>
      <c r="G8354" s="3">
        <v>29</v>
      </c>
      <c r="H8354" s="3">
        <v>1011</v>
      </c>
      <c r="I8354" s="3"/>
      <c r="J8354" s="3"/>
      <c r="K8354" s="3"/>
      <c r="L8354" s="3"/>
      <c r="M8354" s="3">
        <v>1602</v>
      </c>
    </row>
    <row r="8355" spans="1:13" x14ac:dyDescent="0.2">
      <c r="A8355" s="8">
        <v>41987</v>
      </c>
      <c r="B8355" s="3">
        <v>3</v>
      </c>
      <c r="C8355" s="3">
        <v>911</v>
      </c>
      <c r="D8355" s="3">
        <v>37</v>
      </c>
      <c r="E8355" s="3"/>
      <c r="F8355" s="3"/>
      <c r="G8355" s="3">
        <v>27</v>
      </c>
      <c r="H8355" s="3">
        <v>975</v>
      </c>
      <c r="I8355" s="3"/>
      <c r="J8355" s="3"/>
      <c r="K8355" s="3"/>
      <c r="L8355" s="3"/>
      <c r="M8355" s="3">
        <v>1549</v>
      </c>
    </row>
    <row r="8356" spans="1:13" x14ac:dyDescent="0.2">
      <c r="A8356" s="8">
        <v>41987</v>
      </c>
      <c r="B8356" s="3">
        <v>4</v>
      </c>
      <c r="C8356" s="3">
        <v>899</v>
      </c>
      <c r="D8356" s="3">
        <v>37</v>
      </c>
      <c r="E8356" s="3"/>
      <c r="F8356" s="3"/>
      <c r="G8356" s="3">
        <v>29</v>
      </c>
      <c r="H8356" s="3">
        <v>965</v>
      </c>
      <c r="I8356" s="3"/>
      <c r="J8356" s="3"/>
      <c r="K8356" s="3"/>
      <c r="L8356" s="3"/>
      <c r="M8356" s="3">
        <v>1540</v>
      </c>
    </row>
    <row r="8357" spans="1:13" x14ac:dyDescent="0.2">
      <c r="A8357" s="8">
        <v>41987</v>
      </c>
      <c r="B8357" s="3">
        <v>5</v>
      </c>
      <c r="C8357" s="3">
        <v>904</v>
      </c>
      <c r="D8357" s="3">
        <v>37</v>
      </c>
      <c r="E8357" s="3"/>
      <c r="F8357" s="3"/>
      <c r="G8357" s="3">
        <v>28</v>
      </c>
      <c r="H8357" s="3">
        <v>969</v>
      </c>
      <c r="I8357" s="3"/>
      <c r="J8357" s="3"/>
      <c r="K8357" s="3"/>
      <c r="L8357" s="3"/>
      <c r="M8357" s="3">
        <v>1545</v>
      </c>
    </row>
    <row r="8358" spans="1:13" x14ac:dyDescent="0.2">
      <c r="A8358" s="8">
        <v>41987</v>
      </c>
      <c r="B8358" s="3">
        <v>6</v>
      </c>
      <c r="C8358" s="3">
        <v>934</v>
      </c>
      <c r="D8358" s="3">
        <v>38</v>
      </c>
      <c r="E8358" s="3"/>
      <c r="F8358" s="3"/>
      <c r="G8358" s="3">
        <v>29</v>
      </c>
      <c r="H8358" s="3">
        <v>1001</v>
      </c>
      <c r="I8358" s="3"/>
      <c r="J8358" s="3"/>
      <c r="K8358" s="3"/>
      <c r="L8358" s="3"/>
      <c r="M8358" s="3">
        <v>1592</v>
      </c>
    </row>
    <row r="8359" spans="1:13" x14ac:dyDescent="0.2">
      <c r="A8359" s="8">
        <v>41987</v>
      </c>
      <c r="B8359" s="3">
        <v>7</v>
      </c>
      <c r="C8359" s="3">
        <v>985</v>
      </c>
      <c r="D8359" s="3">
        <v>40</v>
      </c>
      <c r="E8359" s="3"/>
      <c r="F8359" s="3"/>
      <c r="G8359" s="3">
        <v>28</v>
      </c>
      <c r="H8359" s="3">
        <v>1053</v>
      </c>
      <c r="I8359" s="3"/>
      <c r="J8359" s="3"/>
      <c r="K8359" s="3"/>
      <c r="L8359" s="3"/>
      <c r="M8359" s="3">
        <v>1684</v>
      </c>
    </row>
    <row r="8360" spans="1:13" x14ac:dyDescent="0.2">
      <c r="A8360" s="8">
        <v>41987</v>
      </c>
      <c r="B8360" s="3">
        <v>8</v>
      </c>
      <c r="C8360" s="3">
        <v>1033</v>
      </c>
      <c r="D8360" s="3">
        <v>42</v>
      </c>
      <c r="E8360" s="3"/>
      <c r="F8360" s="3"/>
      <c r="G8360" s="3">
        <v>29</v>
      </c>
      <c r="H8360" s="3">
        <v>1104</v>
      </c>
      <c r="I8360" s="3"/>
      <c r="J8360" s="3"/>
      <c r="K8360" s="3"/>
      <c r="L8360" s="3"/>
      <c r="M8360" s="3">
        <v>1745</v>
      </c>
    </row>
    <row r="8361" spans="1:13" x14ac:dyDescent="0.2">
      <c r="A8361" s="8">
        <v>41987</v>
      </c>
      <c r="B8361" s="3">
        <v>9</v>
      </c>
      <c r="C8361" s="3">
        <v>1095</v>
      </c>
      <c r="D8361" s="3">
        <v>45</v>
      </c>
      <c r="E8361" s="3"/>
      <c r="F8361" s="3"/>
      <c r="G8361" s="3">
        <v>30</v>
      </c>
      <c r="H8361" s="3">
        <v>1170</v>
      </c>
      <c r="I8361" s="3"/>
      <c r="J8361" s="3"/>
      <c r="K8361" s="3"/>
      <c r="L8361" s="3"/>
      <c r="M8361" s="3">
        <v>1842</v>
      </c>
    </row>
    <row r="8362" spans="1:13" x14ac:dyDescent="0.2">
      <c r="A8362" s="8">
        <v>41987</v>
      </c>
      <c r="B8362" s="3">
        <v>10</v>
      </c>
      <c r="C8362" s="3">
        <v>1143</v>
      </c>
      <c r="D8362" s="3">
        <v>46</v>
      </c>
      <c r="E8362" s="3"/>
      <c r="F8362" s="3"/>
      <c r="G8362" s="3">
        <v>30</v>
      </c>
      <c r="H8362" s="3">
        <v>1220</v>
      </c>
      <c r="I8362" s="3"/>
      <c r="J8362" s="3"/>
      <c r="K8362" s="3"/>
      <c r="L8362" s="3"/>
      <c r="M8362" s="3">
        <v>1911</v>
      </c>
    </row>
    <row r="8363" spans="1:13" x14ac:dyDescent="0.2">
      <c r="A8363" s="8">
        <v>41987</v>
      </c>
      <c r="B8363" s="3">
        <v>11</v>
      </c>
      <c r="C8363" s="3">
        <v>1167</v>
      </c>
      <c r="D8363" s="3">
        <v>47</v>
      </c>
      <c r="E8363" s="3"/>
      <c r="F8363" s="3"/>
      <c r="G8363" s="3">
        <v>30</v>
      </c>
      <c r="H8363" s="3">
        <v>1245</v>
      </c>
      <c r="I8363" s="3"/>
      <c r="J8363" s="3"/>
      <c r="K8363" s="3"/>
      <c r="L8363" s="3"/>
      <c r="M8363" s="3">
        <v>1933</v>
      </c>
    </row>
    <row r="8364" spans="1:13" x14ac:dyDescent="0.2">
      <c r="A8364" s="8">
        <v>41987</v>
      </c>
      <c r="B8364" s="3">
        <v>12</v>
      </c>
      <c r="C8364" s="3">
        <v>1165</v>
      </c>
      <c r="D8364" s="3">
        <v>47</v>
      </c>
      <c r="E8364" s="3"/>
      <c r="F8364" s="3"/>
      <c r="G8364" s="3">
        <v>31</v>
      </c>
      <c r="H8364" s="3">
        <v>1244</v>
      </c>
      <c r="I8364" s="3"/>
      <c r="J8364" s="3"/>
      <c r="K8364" s="3"/>
      <c r="L8364" s="3"/>
      <c r="M8364" s="3">
        <v>1948</v>
      </c>
    </row>
    <row r="8365" spans="1:13" x14ac:dyDescent="0.2">
      <c r="A8365" s="8">
        <v>41987</v>
      </c>
      <c r="B8365" s="3">
        <v>13</v>
      </c>
      <c r="C8365" s="3">
        <v>1157</v>
      </c>
      <c r="D8365" s="3">
        <v>47</v>
      </c>
      <c r="E8365" s="3"/>
      <c r="F8365" s="3"/>
      <c r="G8365" s="3">
        <v>32</v>
      </c>
      <c r="H8365" s="3">
        <v>1236</v>
      </c>
      <c r="I8365" s="3"/>
      <c r="J8365" s="3"/>
      <c r="K8365" s="3"/>
      <c r="L8365" s="3"/>
      <c r="M8365" s="3">
        <v>1920</v>
      </c>
    </row>
    <row r="8366" spans="1:13" x14ac:dyDescent="0.2">
      <c r="A8366" s="8">
        <v>41987</v>
      </c>
      <c r="B8366" s="3">
        <v>14</v>
      </c>
      <c r="C8366" s="3">
        <v>1164</v>
      </c>
      <c r="D8366" s="3">
        <v>47</v>
      </c>
      <c r="E8366" s="3"/>
      <c r="F8366" s="3"/>
      <c r="G8366" s="3">
        <v>31</v>
      </c>
      <c r="H8366" s="3">
        <v>1243</v>
      </c>
      <c r="I8366" s="3"/>
      <c r="J8366" s="3"/>
      <c r="K8366" s="3"/>
      <c r="L8366" s="3"/>
      <c r="M8366" s="3">
        <v>1928</v>
      </c>
    </row>
    <row r="8367" spans="1:13" x14ac:dyDescent="0.2">
      <c r="A8367" s="8">
        <v>41987</v>
      </c>
      <c r="B8367" s="3">
        <v>15</v>
      </c>
      <c r="C8367" s="3">
        <v>1138</v>
      </c>
      <c r="D8367" s="3">
        <v>46</v>
      </c>
      <c r="E8367" s="3"/>
      <c r="F8367" s="3"/>
      <c r="G8367" s="3">
        <v>31</v>
      </c>
      <c r="H8367" s="3">
        <v>1215</v>
      </c>
      <c r="I8367" s="3"/>
      <c r="J8367" s="3"/>
      <c r="K8367" s="3"/>
      <c r="L8367" s="3"/>
      <c r="M8367" s="3">
        <v>1907</v>
      </c>
    </row>
    <row r="8368" spans="1:13" x14ac:dyDescent="0.2">
      <c r="A8368" s="8">
        <v>41987</v>
      </c>
      <c r="B8368" s="3">
        <v>16</v>
      </c>
      <c r="C8368" s="3">
        <v>1150</v>
      </c>
      <c r="D8368" s="3">
        <v>47</v>
      </c>
      <c r="E8368" s="3"/>
      <c r="F8368" s="3"/>
      <c r="G8368" s="3">
        <v>29</v>
      </c>
      <c r="H8368" s="3">
        <v>1226</v>
      </c>
      <c r="I8368" s="3"/>
      <c r="J8368" s="3"/>
      <c r="K8368" s="3"/>
      <c r="L8368" s="3"/>
      <c r="M8368" s="3">
        <v>1929</v>
      </c>
    </row>
    <row r="8369" spans="1:13" x14ac:dyDescent="0.2">
      <c r="A8369" s="8">
        <v>41987</v>
      </c>
      <c r="B8369" s="3">
        <v>17</v>
      </c>
      <c r="C8369" s="3">
        <v>1227</v>
      </c>
      <c r="D8369" s="3">
        <v>50</v>
      </c>
      <c r="E8369" s="3"/>
      <c r="F8369" s="3"/>
      <c r="G8369" s="3">
        <v>28</v>
      </c>
      <c r="H8369" s="3">
        <v>1305</v>
      </c>
      <c r="I8369" s="3"/>
      <c r="J8369" s="3"/>
      <c r="K8369" s="3"/>
      <c r="L8369" s="3"/>
      <c r="M8369" s="3">
        <v>2046</v>
      </c>
    </row>
    <row r="8370" spans="1:13" x14ac:dyDescent="0.2">
      <c r="A8370" s="8">
        <v>41987</v>
      </c>
      <c r="B8370" s="3">
        <v>18</v>
      </c>
      <c r="C8370" s="3">
        <v>1370</v>
      </c>
      <c r="D8370" s="3">
        <v>55</v>
      </c>
      <c r="E8370" s="3"/>
      <c r="F8370" s="3"/>
      <c r="G8370" s="3">
        <v>29</v>
      </c>
      <c r="H8370" s="3">
        <v>1455</v>
      </c>
      <c r="I8370" s="3"/>
      <c r="J8370" s="3"/>
      <c r="K8370" s="3"/>
      <c r="L8370" s="3"/>
      <c r="M8370" s="3">
        <v>2267</v>
      </c>
    </row>
    <row r="8371" spans="1:13" x14ac:dyDescent="0.2">
      <c r="A8371" s="8">
        <v>41987</v>
      </c>
      <c r="B8371" s="3">
        <v>19</v>
      </c>
      <c r="C8371" s="3">
        <v>1386</v>
      </c>
      <c r="D8371" s="3">
        <v>56</v>
      </c>
      <c r="E8371" s="3"/>
      <c r="F8371" s="3"/>
      <c r="G8371" s="3">
        <v>29</v>
      </c>
      <c r="H8371" s="3">
        <v>1471</v>
      </c>
      <c r="I8371" s="3"/>
      <c r="J8371" s="3"/>
      <c r="K8371" s="3"/>
      <c r="L8371" s="3"/>
      <c r="M8371" s="3">
        <v>2279</v>
      </c>
    </row>
    <row r="8372" spans="1:13" x14ac:dyDescent="0.2">
      <c r="A8372" s="8">
        <v>41987</v>
      </c>
      <c r="B8372" s="3">
        <v>20</v>
      </c>
      <c r="C8372" s="3">
        <v>1376</v>
      </c>
      <c r="D8372" s="3">
        <v>56</v>
      </c>
      <c r="E8372" s="3"/>
      <c r="F8372" s="3"/>
      <c r="G8372" s="3">
        <v>29</v>
      </c>
      <c r="H8372" s="3">
        <v>1461</v>
      </c>
      <c r="I8372" s="3"/>
      <c r="J8372" s="3"/>
      <c r="K8372" s="3"/>
      <c r="L8372" s="3"/>
      <c r="M8372" s="3">
        <v>2267</v>
      </c>
    </row>
    <row r="8373" spans="1:13" x14ac:dyDescent="0.2">
      <c r="A8373" s="8">
        <v>41987</v>
      </c>
      <c r="B8373" s="3">
        <v>21</v>
      </c>
      <c r="C8373" s="3">
        <v>1344</v>
      </c>
      <c r="D8373" s="3">
        <v>54</v>
      </c>
      <c r="E8373" s="3"/>
      <c r="F8373" s="3"/>
      <c r="G8373" s="3">
        <v>28</v>
      </c>
      <c r="H8373" s="3">
        <v>1427</v>
      </c>
      <c r="I8373" s="3"/>
      <c r="J8373" s="3"/>
      <c r="K8373" s="3"/>
      <c r="L8373" s="3"/>
      <c r="M8373" s="3">
        <v>2213</v>
      </c>
    </row>
    <row r="8374" spans="1:13" x14ac:dyDescent="0.2">
      <c r="A8374" s="8">
        <v>41987</v>
      </c>
      <c r="B8374" s="3">
        <v>22</v>
      </c>
      <c r="C8374" s="3">
        <v>1278</v>
      </c>
      <c r="D8374" s="3">
        <v>52</v>
      </c>
      <c r="E8374" s="3"/>
      <c r="F8374" s="3"/>
      <c r="G8374" s="3">
        <v>28</v>
      </c>
      <c r="H8374" s="3">
        <v>1358</v>
      </c>
      <c r="I8374" s="3"/>
      <c r="J8374" s="3"/>
      <c r="K8374" s="3"/>
      <c r="L8374" s="3"/>
      <c r="M8374" s="3">
        <v>2105</v>
      </c>
    </row>
    <row r="8375" spans="1:13" x14ac:dyDescent="0.2">
      <c r="A8375" s="8">
        <v>41987</v>
      </c>
      <c r="B8375" s="3">
        <v>23</v>
      </c>
      <c r="C8375" s="3">
        <v>1156</v>
      </c>
      <c r="D8375" s="3">
        <v>47</v>
      </c>
      <c r="E8375" s="3"/>
      <c r="F8375" s="3"/>
      <c r="G8375" s="3">
        <v>29</v>
      </c>
      <c r="H8375" s="3">
        <v>1232</v>
      </c>
      <c r="I8375" s="3"/>
      <c r="J8375" s="3"/>
      <c r="K8375" s="3"/>
      <c r="L8375" s="3"/>
      <c r="M8375" s="3">
        <v>1924</v>
      </c>
    </row>
    <row r="8376" spans="1:13" x14ac:dyDescent="0.2">
      <c r="A8376" s="8">
        <v>41987</v>
      </c>
      <c r="B8376" s="3">
        <v>24</v>
      </c>
      <c r="C8376" s="3">
        <v>1040</v>
      </c>
      <c r="D8376" s="3">
        <v>42</v>
      </c>
      <c r="E8376" s="3"/>
      <c r="F8376" s="3"/>
      <c r="G8376" s="3">
        <v>28</v>
      </c>
      <c r="H8376" s="3">
        <v>1111</v>
      </c>
      <c r="I8376" s="3"/>
      <c r="J8376" s="3"/>
      <c r="K8376" s="3"/>
      <c r="L8376" s="3"/>
      <c r="M8376" s="3">
        <v>1743</v>
      </c>
    </row>
    <row r="8377" spans="1:13" x14ac:dyDescent="0.2">
      <c r="A8377" s="8">
        <v>41988</v>
      </c>
      <c r="B8377" s="3">
        <v>1</v>
      </c>
      <c r="C8377" s="3">
        <v>957</v>
      </c>
      <c r="D8377" s="3">
        <v>39</v>
      </c>
      <c r="E8377" s="3"/>
      <c r="F8377" s="3"/>
      <c r="G8377" s="3">
        <v>29</v>
      </c>
      <c r="H8377" s="3">
        <v>1025</v>
      </c>
      <c r="I8377" s="3"/>
      <c r="J8377" s="3"/>
      <c r="K8377" s="3"/>
      <c r="L8377" s="3"/>
      <c r="M8377" s="3">
        <v>1627</v>
      </c>
    </row>
    <row r="8378" spans="1:13" x14ac:dyDescent="0.2">
      <c r="A8378" s="8">
        <v>41988</v>
      </c>
      <c r="B8378" s="3">
        <v>2</v>
      </c>
      <c r="C8378" s="3">
        <v>908</v>
      </c>
      <c r="D8378" s="3">
        <v>37</v>
      </c>
      <c r="E8378" s="3"/>
      <c r="F8378" s="3"/>
      <c r="G8378" s="3">
        <v>27</v>
      </c>
      <c r="H8378" s="3">
        <v>972</v>
      </c>
      <c r="I8378" s="3"/>
      <c r="J8378" s="3"/>
      <c r="K8378" s="3"/>
      <c r="L8378" s="3"/>
      <c r="M8378" s="3">
        <v>1553</v>
      </c>
    </row>
    <row r="8379" spans="1:13" x14ac:dyDescent="0.2">
      <c r="A8379" s="8">
        <v>41988</v>
      </c>
      <c r="B8379" s="3">
        <v>3</v>
      </c>
      <c r="C8379" s="3">
        <v>883</v>
      </c>
      <c r="D8379" s="3">
        <v>36</v>
      </c>
      <c r="E8379" s="3"/>
      <c r="F8379" s="3"/>
      <c r="G8379" s="3">
        <v>29</v>
      </c>
      <c r="H8379" s="3">
        <v>948</v>
      </c>
      <c r="I8379" s="3"/>
      <c r="J8379" s="3"/>
      <c r="K8379" s="3"/>
      <c r="L8379" s="3"/>
      <c r="M8379" s="3">
        <v>1530</v>
      </c>
    </row>
    <row r="8380" spans="1:13" x14ac:dyDescent="0.2">
      <c r="A8380" s="8">
        <v>41988</v>
      </c>
      <c r="B8380" s="3">
        <v>4</v>
      </c>
      <c r="C8380" s="3">
        <v>897</v>
      </c>
      <c r="D8380" s="3">
        <v>37</v>
      </c>
      <c r="E8380" s="3"/>
      <c r="F8380" s="3"/>
      <c r="G8380" s="3">
        <v>28</v>
      </c>
      <c r="H8380" s="3">
        <v>962</v>
      </c>
      <c r="I8380" s="3"/>
      <c r="J8380" s="3"/>
      <c r="K8380" s="3"/>
      <c r="L8380" s="3"/>
      <c r="M8380" s="3">
        <v>1535</v>
      </c>
    </row>
    <row r="8381" spans="1:13" x14ac:dyDescent="0.2">
      <c r="A8381" s="8">
        <v>41988</v>
      </c>
      <c r="B8381" s="3">
        <v>5</v>
      </c>
      <c r="C8381" s="3">
        <v>935</v>
      </c>
      <c r="D8381" s="3">
        <v>38</v>
      </c>
      <c r="E8381" s="3"/>
      <c r="F8381" s="3"/>
      <c r="G8381" s="3">
        <v>29</v>
      </c>
      <c r="H8381" s="3">
        <v>1002</v>
      </c>
      <c r="I8381" s="3"/>
      <c r="J8381" s="3"/>
      <c r="K8381" s="3"/>
      <c r="L8381" s="3"/>
      <c r="M8381" s="3">
        <v>1591</v>
      </c>
    </row>
    <row r="8382" spans="1:13" x14ac:dyDescent="0.2">
      <c r="A8382" s="8">
        <v>41988</v>
      </c>
      <c r="B8382" s="3">
        <v>6</v>
      </c>
      <c r="C8382" s="3">
        <v>1031</v>
      </c>
      <c r="D8382" s="3">
        <v>42</v>
      </c>
      <c r="E8382" s="3"/>
      <c r="F8382" s="3"/>
      <c r="G8382" s="3">
        <v>29</v>
      </c>
      <c r="H8382" s="3">
        <v>1102</v>
      </c>
      <c r="I8382" s="3"/>
      <c r="J8382" s="3"/>
      <c r="K8382" s="3"/>
      <c r="L8382" s="3"/>
      <c r="M8382" s="3">
        <v>1727</v>
      </c>
    </row>
    <row r="8383" spans="1:13" x14ac:dyDescent="0.2">
      <c r="A8383" s="8">
        <v>41988</v>
      </c>
      <c r="B8383" s="3">
        <v>7</v>
      </c>
      <c r="C8383" s="3">
        <v>1180</v>
      </c>
      <c r="D8383" s="3">
        <v>48</v>
      </c>
      <c r="E8383" s="3"/>
      <c r="F8383" s="3"/>
      <c r="G8383" s="3">
        <v>28</v>
      </c>
      <c r="H8383" s="3">
        <v>1256</v>
      </c>
      <c r="I8383" s="3"/>
      <c r="J8383" s="3"/>
      <c r="K8383" s="3"/>
      <c r="L8383" s="3"/>
      <c r="M8383" s="3">
        <v>1984</v>
      </c>
    </row>
    <row r="8384" spans="1:13" x14ac:dyDescent="0.2">
      <c r="A8384" s="8">
        <v>41988</v>
      </c>
      <c r="B8384" s="3">
        <v>8</v>
      </c>
      <c r="C8384" s="3">
        <v>1272</v>
      </c>
      <c r="D8384" s="3">
        <v>52</v>
      </c>
      <c r="E8384" s="3"/>
      <c r="F8384" s="3"/>
      <c r="G8384" s="3">
        <v>30</v>
      </c>
      <c r="H8384" s="3">
        <v>1354</v>
      </c>
      <c r="I8384" s="3"/>
      <c r="J8384" s="3"/>
      <c r="K8384" s="3"/>
      <c r="L8384" s="3"/>
      <c r="M8384" s="3">
        <v>2119</v>
      </c>
    </row>
    <row r="8385" spans="1:13" x14ac:dyDescent="0.2">
      <c r="A8385" s="8">
        <v>41988</v>
      </c>
      <c r="B8385" s="3">
        <v>9</v>
      </c>
      <c r="C8385" s="3">
        <v>1293</v>
      </c>
      <c r="D8385" s="3">
        <v>52</v>
      </c>
      <c r="E8385" s="3"/>
      <c r="F8385" s="3"/>
      <c r="G8385" s="3">
        <v>30</v>
      </c>
      <c r="H8385" s="3">
        <v>1376</v>
      </c>
      <c r="I8385" s="3"/>
      <c r="J8385" s="3"/>
      <c r="K8385" s="3"/>
      <c r="L8385" s="3"/>
      <c r="M8385" s="3">
        <v>2156</v>
      </c>
    </row>
    <row r="8386" spans="1:13" x14ac:dyDescent="0.2">
      <c r="A8386" s="8">
        <v>41988</v>
      </c>
      <c r="B8386" s="3">
        <v>10</v>
      </c>
      <c r="C8386" s="3">
        <v>1318</v>
      </c>
      <c r="D8386" s="3">
        <v>53</v>
      </c>
      <c r="E8386" s="3"/>
      <c r="F8386" s="3"/>
      <c r="G8386" s="3">
        <v>31</v>
      </c>
      <c r="H8386" s="3">
        <v>1403</v>
      </c>
      <c r="I8386" s="3"/>
      <c r="J8386" s="3"/>
      <c r="K8386" s="3"/>
      <c r="L8386" s="3"/>
      <c r="M8386" s="3">
        <v>2199</v>
      </c>
    </row>
    <row r="8387" spans="1:13" x14ac:dyDescent="0.2">
      <c r="A8387" s="8">
        <v>41988</v>
      </c>
      <c r="B8387" s="3">
        <v>11</v>
      </c>
      <c r="C8387" s="3">
        <v>1333</v>
      </c>
      <c r="D8387" s="3">
        <v>54</v>
      </c>
      <c r="E8387" s="3"/>
      <c r="F8387" s="3"/>
      <c r="G8387" s="3">
        <v>30</v>
      </c>
      <c r="H8387" s="3">
        <v>1417</v>
      </c>
      <c r="I8387" s="3"/>
      <c r="J8387" s="3"/>
      <c r="K8387" s="3"/>
      <c r="L8387" s="3"/>
      <c r="M8387" s="3">
        <v>2216</v>
      </c>
    </row>
    <row r="8388" spans="1:13" x14ac:dyDescent="0.2">
      <c r="A8388" s="8">
        <v>41988</v>
      </c>
      <c r="B8388" s="3">
        <v>12</v>
      </c>
      <c r="C8388" s="3">
        <v>1314</v>
      </c>
      <c r="D8388" s="3">
        <v>53</v>
      </c>
      <c r="E8388" s="3"/>
      <c r="F8388" s="3"/>
      <c r="G8388" s="3">
        <v>32</v>
      </c>
      <c r="H8388" s="3">
        <v>1400</v>
      </c>
      <c r="I8388" s="3"/>
      <c r="J8388" s="3"/>
      <c r="K8388" s="3"/>
      <c r="L8388" s="3"/>
      <c r="M8388" s="3">
        <v>2208</v>
      </c>
    </row>
    <row r="8389" spans="1:13" x14ac:dyDescent="0.2">
      <c r="A8389" s="8">
        <v>41988</v>
      </c>
      <c r="B8389" s="3">
        <v>13</v>
      </c>
      <c r="C8389" s="3">
        <v>1297</v>
      </c>
      <c r="D8389" s="3">
        <v>53</v>
      </c>
      <c r="E8389" s="3"/>
      <c r="F8389" s="3"/>
      <c r="G8389" s="3">
        <v>32</v>
      </c>
      <c r="H8389" s="3">
        <v>1382</v>
      </c>
      <c r="I8389" s="3"/>
      <c r="J8389" s="3"/>
      <c r="K8389" s="3"/>
      <c r="L8389" s="3"/>
      <c r="M8389" s="3">
        <v>2189</v>
      </c>
    </row>
    <row r="8390" spans="1:13" x14ac:dyDescent="0.2">
      <c r="A8390" s="8">
        <v>41988</v>
      </c>
      <c r="B8390" s="3">
        <v>14</v>
      </c>
      <c r="C8390" s="3">
        <v>1294</v>
      </c>
      <c r="D8390" s="3">
        <v>52</v>
      </c>
      <c r="E8390" s="3"/>
      <c r="F8390" s="3"/>
      <c r="G8390" s="3">
        <v>31</v>
      </c>
      <c r="H8390" s="3">
        <v>1378</v>
      </c>
      <c r="I8390" s="3"/>
      <c r="J8390" s="3"/>
      <c r="K8390" s="3"/>
      <c r="L8390" s="3"/>
      <c r="M8390" s="3">
        <v>2155</v>
      </c>
    </row>
    <row r="8391" spans="1:13" x14ac:dyDescent="0.2">
      <c r="A8391" s="8">
        <v>41988</v>
      </c>
      <c r="B8391" s="3">
        <v>15</v>
      </c>
      <c r="C8391" s="3">
        <v>1291</v>
      </c>
      <c r="D8391" s="3">
        <v>52</v>
      </c>
      <c r="E8391" s="3"/>
      <c r="F8391" s="3"/>
      <c r="G8391" s="3">
        <v>32</v>
      </c>
      <c r="H8391" s="3">
        <v>1376</v>
      </c>
      <c r="I8391" s="3"/>
      <c r="J8391" s="3"/>
      <c r="K8391" s="3"/>
      <c r="L8391" s="3"/>
      <c r="M8391" s="3">
        <v>2156</v>
      </c>
    </row>
    <row r="8392" spans="1:13" x14ac:dyDescent="0.2">
      <c r="A8392" s="8">
        <v>41988</v>
      </c>
      <c r="B8392" s="3">
        <v>16</v>
      </c>
      <c r="C8392" s="3">
        <v>1302</v>
      </c>
      <c r="D8392" s="3">
        <v>53</v>
      </c>
      <c r="E8392" s="3"/>
      <c r="F8392" s="3"/>
      <c r="G8392" s="3">
        <v>31</v>
      </c>
      <c r="H8392" s="3">
        <v>1386</v>
      </c>
      <c r="I8392" s="3"/>
      <c r="J8392" s="3"/>
      <c r="K8392" s="3"/>
      <c r="L8392" s="3"/>
      <c r="M8392" s="3">
        <v>2168</v>
      </c>
    </row>
    <row r="8393" spans="1:13" x14ac:dyDescent="0.2">
      <c r="A8393" s="8">
        <v>41988</v>
      </c>
      <c r="B8393" s="3">
        <v>17</v>
      </c>
      <c r="C8393" s="3">
        <v>1371</v>
      </c>
      <c r="D8393" s="3">
        <v>56</v>
      </c>
      <c r="E8393" s="3"/>
      <c r="F8393" s="3"/>
      <c r="G8393" s="3">
        <v>31</v>
      </c>
      <c r="H8393" s="3">
        <v>1458</v>
      </c>
      <c r="I8393" s="3"/>
      <c r="J8393" s="3"/>
      <c r="K8393" s="3"/>
      <c r="L8393" s="3"/>
      <c r="M8393" s="3">
        <v>2255</v>
      </c>
    </row>
    <row r="8394" spans="1:13" x14ac:dyDescent="0.2">
      <c r="A8394" s="8">
        <v>41988</v>
      </c>
      <c r="B8394" s="3">
        <v>18</v>
      </c>
      <c r="C8394" s="3">
        <v>1474</v>
      </c>
      <c r="D8394" s="3">
        <v>60</v>
      </c>
      <c r="E8394" s="3"/>
      <c r="F8394" s="3"/>
      <c r="G8394" s="3">
        <v>31</v>
      </c>
      <c r="H8394" s="3">
        <v>1565</v>
      </c>
      <c r="I8394" s="3"/>
      <c r="J8394" s="3"/>
      <c r="K8394" s="3"/>
      <c r="L8394" s="3"/>
      <c r="M8394" s="3">
        <v>2407</v>
      </c>
    </row>
    <row r="8395" spans="1:13" x14ac:dyDescent="0.2">
      <c r="A8395" s="8">
        <v>41988</v>
      </c>
      <c r="B8395" s="3">
        <v>19</v>
      </c>
      <c r="C8395" s="3">
        <v>1473</v>
      </c>
      <c r="D8395" s="3">
        <v>60</v>
      </c>
      <c r="E8395" s="3"/>
      <c r="F8395" s="3"/>
      <c r="G8395" s="3">
        <v>30</v>
      </c>
      <c r="H8395" s="3">
        <v>1563</v>
      </c>
      <c r="I8395" s="3"/>
      <c r="J8395" s="3"/>
      <c r="K8395" s="3"/>
      <c r="L8395" s="3"/>
      <c r="M8395" s="3">
        <v>2401</v>
      </c>
    </row>
    <row r="8396" spans="1:13" x14ac:dyDescent="0.2">
      <c r="A8396" s="8">
        <v>41988</v>
      </c>
      <c r="B8396" s="3">
        <v>20</v>
      </c>
      <c r="C8396" s="3">
        <v>1445</v>
      </c>
      <c r="D8396" s="3">
        <v>58</v>
      </c>
      <c r="E8396" s="3"/>
      <c r="F8396" s="3"/>
      <c r="G8396" s="3">
        <v>29</v>
      </c>
      <c r="H8396" s="3">
        <v>1533</v>
      </c>
      <c r="I8396" s="3"/>
      <c r="J8396" s="3"/>
      <c r="K8396" s="3"/>
      <c r="L8396" s="3"/>
      <c r="M8396" s="3">
        <v>2357</v>
      </c>
    </row>
    <row r="8397" spans="1:13" x14ac:dyDescent="0.2">
      <c r="A8397" s="8">
        <v>41988</v>
      </c>
      <c r="B8397" s="3">
        <v>21</v>
      </c>
      <c r="C8397" s="3">
        <v>1398</v>
      </c>
      <c r="D8397" s="3">
        <v>56</v>
      </c>
      <c r="E8397" s="3"/>
      <c r="F8397" s="3"/>
      <c r="G8397" s="3">
        <v>28</v>
      </c>
      <c r="H8397" s="3">
        <v>1483</v>
      </c>
      <c r="I8397" s="3"/>
      <c r="J8397" s="3"/>
      <c r="K8397" s="3"/>
      <c r="L8397" s="3"/>
      <c r="M8397" s="3">
        <v>2288</v>
      </c>
    </row>
    <row r="8398" spans="1:13" x14ac:dyDescent="0.2">
      <c r="A8398" s="8">
        <v>41988</v>
      </c>
      <c r="B8398" s="3">
        <v>22</v>
      </c>
      <c r="C8398" s="3">
        <v>1323</v>
      </c>
      <c r="D8398" s="3">
        <v>54</v>
      </c>
      <c r="E8398" s="3"/>
      <c r="F8398" s="3"/>
      <c r="G8398" s="3">
        <v>30</v>
      </c>
      <c r="H8398" s="3">
        <v>1407</v>
      </c>
      <c r="I8398" s="3"/>
      <c r="J8398" s="3"/>
      <c r="K8398" s="3"/>
      <c r="L8398" s="3"/>
      <c r="M8398" s="3">
        <v>2170</v>
      </c>
    </row>
    <row r="8399" spans="1:13" x14ac:dyDescent="0.2">
      <c r="A8399" s="8">
        <v>41988</v>
      </c>
      <c r="B8399" s="3">
        <v>23</v>
      </c>
      <c r="C8399" s="3">
        <v>1198</v>
      </c>
      <c r="D8399" s="3">
        <v>49</v>
      </c>
      <c r="E8399" s="3"/>
      <c r="F8399" s="3"/>
      <c r="G8399" s="3">
        <v>29</v>
      </c>
      <c r="H8399" s="3">
        <v>1276</v>
      </c>
      <c r="I8399" s="3"/>
      <c r="J8399" s="3"/>
      <c r="K8399" s="3"/>
      <c r="L8399" s="3"/>
      <c r="M8399" s="3">
        <v>1967</v>
      </c>
    </row>
    <row r="8400" spans="1:13" x14ac:dyDescent="0.2">
      <c r="A8400" s="8">
        <v>41988</v>
      </c>
      <c r="B8400" s="3">
        <v>24</v>
      </c>
      <c r="C8400" s="3">
        <v>1072</v>
      </c>
      <c r="D8400" s="3">
        <v>44</v>
      </c>
      <c r="E8400" s="3"/>
      <c r="F8400" s="3"/>
      <c r="G8400" s="3">
        <v>28</v>
      </c>
      <c r="H8400" s="3">
        <v>1144</v>
      </c>
      <c r="I8400" s="3"/>
      <c r="J8400" s="3"/>
      <c r="K8400" s="3"/>
      <c r="L8400" s="3"/>
      <c r="M8400" s="3">
        <v>1776</v>
      </c>
    </row>
    <row r="8401" spans="1:13" x14ac:dyDescent="0.2">
      <c r="A8401" s="8">
        <v>41989</v>
      </c>
      <c r="B8401" s="3">
        <v>1</v>
      </c>
      <c r="C8401" s="3">
        <v>980</v>
      </c>
      <c r="D8401" s="3">
        <v>40</v>
      </c>
      <c r="E8401" s="3"/>
      <c r="F8401" s="3"/>
      <c r="G8401" s="3">
        <v>29</v>
      </c>
      <c r="H8401" s="3">
        <v>1049</v>
      </c>
      <c r="I8401" s="3"/>
      <c r="J8401" s="3"/>
      <c r="K8401" s="3"/>
      <c r="L8401" s="3"/>
      <c r="M8401" s="3">
        <v>1641</v>
      </c>
    </row>
    <row r="8402" spans="1:13" x14ac:dyDescent="0.2">
      <c r="A8402" s="8">
        <v>41989</v>
      </c>
      <c r="B8402" s="3">
        <v>2</v>
      </c>
      <c r="C8402" s="3">
        <v>929</v>
      </c>
      <c r="D8402" s="3">
        <v>38</v>
      </c>
      <c r="E8402" s="3"/>
      <c r="F8402" s="3"/>
      <c r="G8402" s="3">
        <v>28</v>
      </c>
      <c r="H8402" s="3">
        <v>995</v>
      </c>
      <c r="I8402" s="3"/>
      <c r="J8402" s="3"/>
      <c r="K8402" s="3"/>
      <c r="L8402" s="3"/>
      <c r="M8402" s="3">
        <v>1565</v>
      </c>
    </row>
    <row r="8403" spans="1:13" x14ac:dyDescent="0.2">
      <c r="A8403" s="8">
        <v>41989</v>
      </c>
      <c r="B8403" s="3">
        <v>3</v>
      </c>
      <c r="C8403" s="3">
        <v>904</v>
      </c>
      <c r="D8403" s="3">
        <v>37</v>
      </c>
      <c r="E8403" s="3"/>
      <c r="F8403" s="3"/>
      <c r="G8403" s="3">
        <v>29</v>
      </c>
      <c r="H8403" s="3">
        <v>970</v>
      </c>
      <c r="I8403" s="3"/>
      <c r="J8403" s="3"/>
      <c r="K8403" s="3"/>
      <c r="L8403" s="3"/>
      <c r="M8403" s="3">
        <v>1515</v>
      </c>
    </row>
    <row r="8404" spans="1:13" x14ac:dyDescent="0.2">
      <c r="A8404" s="8">
        <v>41989</v>
      </c>
      <c r="B8404" s="3">
        <v>4</v>
      </c>
      <c r="C8404" s="3">
        <v>904</v>
      </c>
      <c r="D8404" s="3">
        <v>37</v>
      </c>
      <c r="E8404" s="3"/>
      <c r="F8404" s="3"/>
      <c r="G8404" s="3">
        <v>28</v>
      </c>
      <c r="H8404" s="3">
        <v>969</v>
      </c>
      <c r="I8404" s="3"/>
      <c r="J8404" s="3"/>
      <c r="K8404" s="3"/>
      <c r="L8404" s="3"/>
      <c r="M8404" s="3">
        <v>1527</v>
      </c>
    </row>
    <row r="8405" spans="1:13" x14ac:dyDescent="0.2">
      <c r="A8405" s="8">
        <v>41989</v>
      </c>
      <c r="B8405" s="3">
        <v>5</v>
      </c>
      <c r="C8405" s="3">
        <v>937</v>
      </c>
      <c r="D8405" s="3">
        <v>38</v>
      </c>
      <c r="E8405" s="3"/>
      <c r="F8405" s="3"/>
      <c r="G8405" s="3">
        <v>29</v>
      </c>
      <c r="H8405" s="3">
        <v>1004</v>
      </c>
      <c r="I8405" s="3"/>
      <c r="J8405" s="3"/>
      <c r="K8405" s="3"/>
      <c r="L8405" s="3"/>
      <c r="M8405" s="3">
        <v>1566</v>
      </c>
    </row>
    <row r="8406" spans="1:13" x14ac:dyDescent="0.2">
      <c r="A8406" s="8">
        <v>41989</v>
      </c>
      <c r="B8406" s="3">
        <v>6</v>
      </c>
      <c r="C8406" s="3">
        <v>1031</v>
      </c>
      <c r="D8406" s="3">
        <v>42</v>
      </c>
      <c r="E8406" s="3"/>
      <c r="F8406" s="3"/>
      <c r="G8406" s="3">
        <v>28</v>
      </c>
      <c r="H8406" s="3">
        <v>1101</v>
      </c>
      <c r="I8406" s="3"/>
      <c r="J8406" s="3"/>
      <c r="K8406" s="3"/>
      <c r="L8406" s="3"/>
      <c r="M8406" s="3">
        <v>1716</v>
      </c>
    </row>
    <row r="8407" spans="1:13" x14ac:dyDescent="0.2">
      <c r="A8407" s="8">
        <v>41989</v>
      </c>
      <c r="B8407" s="3">
        <v>7</v>
      </c>
      <c r="C8407" s="3">
        <v>1184</v>
      </c>
      <c r="D8407" s="3">
        <v>48</v>
      </c>
      <c r="E8407" s="3"/>
      <c r="F8407" s="3"/>
      <c r="G8407" s="3">
        <v>29</v>
      </c>
      <c r="H8407" s="3">
        <v>1261</v>
      </c>
      <c r="I8407" s="3"/>
      <c r="J8407" s="3"/>
      <c r="K8407" s="3"/>
      <c r="L8407" s="3"/>
      <c r="M8407" s="3">
        <v>1948</v>
      </c>
    </row>
    <row r="8408" spans="1:13" x14ac:dyDescent="0.2">
      <c r="A8408" s="8">
        <v>41989</v>
      </c>
      <c r="B8408" s="3">
        <v>8</v>
      </c>
      <c r="C8408" s="3">
        <v>1231</v>
      </c>
      <c r="D8408" s="3">
        <v>50</v>
      </c>
      <c r="E8408" s="3"/>
      <c r="F8408" s="3"/>
      <c r="G8408" s="3">
        <v>31</v>
      </c>
      <c r="H8408" s="3">
        <v>1312</v>
      </c>
      <c r="I8408" s="3"/>
      <c r="J8408" s="3"/>
      <c r="K8408" s="3"/>
      <c r="L8408" s="3"/>
      <c r="M8408" s="3">
        <v>2031</v>
      </c>
    </row>
    <row r="8409" spans="1:13" x14ac:dyDescent="0.2">
      <c r="A8409" s="8">
        <v>41989</v>
      </c>
      <c r="B8409" s="3">
        <v>9</v>
      </c>
      <c r="C8409" s="3">
        <v>1214</v>
      </c>
      <c r="D8409" s="3">
        <v>49</v>
      </c>
      <c r="E8409" s="3"/>
      <c r="F8409" s="3"/>
      <c r="G8409" s="3">
        <v>33</v>
      </c>
      <c r="H8409" s="3">
        <v>1297</v>
      </c>
      <c r="I8409" s="3"/>
      <c r="J8409" s="3"/>
      <c r="K8409" s="3"/>
      <c r="L8409" s="3"/>
      <c r="M8409" s="3">
        <v>2028</v>
      </c>
    </row>
    <row r="8410" spans="1:13" x14ac:dyDescent="0.2">
      <c r="A8410" s="8">
        <v>41989</v>
      </c>
      <c r="B8410" s="3">
        <v>10</v>
      </c>
      <c r="C8410" s="3">
        <v>1212</v>
      </c>
      <c r="D8410" s="3">
        <v>49</v>
      </c>
      <c r="E8410" s="3"/>
      <c r="F8410" s="3"/>
      <c r="G8410" s="3">
        <v>35</v>
      </c>
      <c r="H8410" s="3">
        <v>1297</v>
      </c>
      <c r="I8410" s="3"/>
      <c r="J8410" s="3"/>
      <c r="K8410" s="3"/>
      <c r="L8410" s="3"/>
      <c r="M8410" s="3">
        <v>2047</v>
      </c>
    </row>
    <row r="8411" spans="1:13" x14ac:dyDescent="0.2">
      <c r="A8411" s="8">
        <v>41989</v>
      </c>
      <c r="B8411" s="3">
        <v>11</v>
      </c>
      <c r="C8411" s="3">
        <v>1202</v>
      </c>
      <c r="D8411" s="3">
        <v>49</v>
      </c>
      <c r="E8411" s="3"/>
      <c r="F8411" s="3"/>
      <c r="G8411" s="3">
        <v>35</v>
      </c>
      <c r="H8411" s="3">
        <v>1286</v>
      </c>
      <c r="I8411" s="3"/>
      <c r="J8411" s="3"/>
      <c r="K8411" s="3"/>
      <c r="L8411" s="3"/>
      <c r="M8411" s="3">
        <v>2015</v>
      </c>
    </row>
    <row r="8412" spans="1:13" x14ac:dyDescent="0.2">
      <c r="A8412" s="8">
        <v>41989</v>
      </c>
      <c r="B8412" s="3">
        <v>12</v>
      </c>
      <c r="C8412" s="3">
        <v>1183</v>
      </c>
      <c r="D8412" s="3">
        <v>48</v>
      </c>
      <c r="E8412" s="3"/>
      <c r="F8412" s="3"/>
      <c r="G8412" s="3">
        <v>40</v>
      </c>
      <c r="H8412" s="3">
        <v>1272</v>
      </c>
      <c r="I8412" s="3"/>
      <c r="J8412" s="3"/>
      <c r="K8412" s="3"/>
      <c r="L8412" s="3"/>
      <c r="M8412" s="3">
        <v>1998</v>
      </c>
    </row>
    <row r="8413" spans="1:13" x14ac:dyDescent="0.2">
      <c r="A8413" s="8">
        <v>41989</v>
      </c>
      <c r="B8413" s="3">
        <v>13</v>
      </c>
      <c r="C8413" s="3">
        <v>1152</v>
      </c>
      <c r="D8413" s="3">
        <v>47</v>
      </c>
      <c r="E8413" s="3"/>
      <c r="F8413" s="3"/>
      <c r="G8413" s="3">
        <v>37</v>
      </c>
      <c r="H8413" s="3">
        <v>1236</v>
      </c>
      <c r="I8413" s="3"/>
      <c r="J8413" s="3"/>
      <c r="K8413" s="3"/>
      <c r="L8413" s="3"/>
      <c r="M8413" s="3">
        <v>1944</v>
      </c>
    </row>
    <row r="8414" spans="1:13" x14ac:dyDescent="0.2">
      <c r="A8414" s="8">
        <v>41989</v>
      </c>
      <c r="B8414" s="3">
        <v>14</v>
      </c>
      <c r="C8414" s="3">
        <v>1138</v>
      </c>
      <c r="D8414" s="3">
        <v>47</v>
      </c>
      <c r="E8414" s="3"/>
      <c r="F8414" s="3"/>
      <c r="G8414" s="3">
        <v>37</v>
      </c>
      <c r="H8414" s="3">
        <v>1222</v>
      </c>
      <c r="I8414" s="3"/>
      <c r="J8414" s="3"/>
      <c r="K8414" s="3"/>
      <c r="L8414" s="3"/>
      <c r="M8414" s="3">
        <v>1931</v>
      </c>
    </row>
    <row r="8415" spans="1:13" x14ac:dyDescent="0.2">
      <c r="A8415" s="8">
        <v>41989</v>
      </c>
      <c r="B8415" s="3">
        <v>15</v>
      </c>
      <c r="C8415" s="3">
        <v>1140</v>
      </c>
      <c r="D8415" s="3">
        <v>46</v>
      </c>
      <c r="E8415" s="3"/>
      <c r="F8415" s="3"/>
      <c r="G8415" s="3">
        <v>34</v>
      </c>
      <c r="H8415" s="3">
        <v>1221</v>
      </c>
      <c r="I8415" s="3"/>
      <c r="J8415" s="3"/>
      <c r="K8415" s="3"/>
      <c r="L8415" s="3"/>
      <c r="M8415" s="3">
        <v>1931</v>
      </c>
    </row>
    <row r="8416" spans="1:13" x14ac:dyDescent="0.2">
      <c r="A8416" s="8">
        <v>41989</v>
      </c>
      <c r="B8416" s="3">
        <v>16</v>
      </c>
      <c r="C8416" s="3">
        <v>1166</v>
      </c>
      <c r="D8416" s="3">
        <v>47</v>
      </c>
      <c r="E8416" s="3"/>
      <c r="F8416" s="3"/>
      <c r="G8416" s="3">
        <v>32</v>
      </c>
      <c r="H8416" s="3">
        <v>1246</v>
      </c>
      <c r="I8416" s="3"/>
      <c r="J8416" s="3"/>
      <c r="K8416" s="3"/>
      <c r="L8416" s="3"/>
      <c r="M8416" s="3">
        <v>1959</v>
      </c>
    </row>
    <row r="8417" spans="1:13" x14ac:dyDescent="0.2">
      <c r="A8417" s="8">
        <v>41989</v>
      </c>
      <c r="B8417" s="3">
        <v>17</v>
      </c>
      <c r="C8417" s="3">
        <v>1257</v>
      </c>
      <c r="D8417" s="3">
        <v>51</v>
      </c>
      <c r="E8417" s="3"/>
      <c r="F8417" s="3"/>
      <c r="G8417" s="3">
        <v>32</v>
      </c>
      <c r="H8417" s="3">
        <v>1340</v>
      </c>
      <c r="I8417" s="3"/>
      <c r="J8417" s="3"/>
      <c r="K8417" s="3"/>
      <c r="L8417" s="3"/>
      <c r="M8417" s="3">
        <v>2098</v>
      </c>
    </row>
    <row r="8418" spans="1:13" x14ac:dyDescent="0.2">
      <c r="A8418" s="8">
        <v>41989</v>
      </c>
      <c r="B8418" s="3">
        <v>18</v>
      </c>
      <c r="C8418" s="3">
        <v>1389</v>
      </c>
      <c r="D8418" s="3">
        <v>56</v>
      </c>
      <c r="E8418" s="3"/>
      <c r="F8418" s="3"/>
      <c r="G8418" s="3">
        <v>30</v>
      </c>
      <c r="H8418" s="3">
        <v>1475</v>
      </c>
      <c r="I8418" s="3"/>
      <c r="J8418" s="3"/>
      <c r="K8418" s="3"/>
      <c r="L8418" s="3"/>
      <c r="M8418" s="3">
        <v>2296</v>
      </c>
    </row>
    <row r="8419" spans="1:13" x14ac:dyDescent="0.2">
      <c r="A8419" s="8">
        <v>41989</v>
      </c>
      <c r="B8419" s="3">
        <v>19</v>
      </c>
      <c r="C8419" s="3">
        <v>1395</v>
      </c>
      <c r="D8419" s="3">
        <v>56</v>
      </c>
      <c r="E8419" s="3"/>
      <c r="F8419" s="3"/>
      <c r="G8419" s="3">
        <v>31</v>
      </c>
      <c r="H8419" s="3">
        <v>1483</v>
      </c>
      <c r="I8419" s="3"/>
      <c r="J8419" s="3"/>
      <c r="K8419" s="3"/>
      <c r="L8419" s="3"/>
      <c r="M8419" s="3">
        <v>2310</v>
      </c>
    </row>
    <row r="8420" spans="1:13" x14ac:dyDescent="0.2">
      <c r="A8420" s="8">
        <v>41989</v>
      </c>
      <c r="B8420" s="3">
        <v>20</v>
      </c>
      <c r="C8420" s="3">
        <v>1380</v>
      </c>
      <c r="D8420" s="3">
        <v>56</v>
      </c>
      <c r="E8420" s="3"/>
      <c r="F8420" s="3"/>
      <c r="G8420" s="3">
        <v>30</v>
      </c>
      <c r="H8420" s="3">
        <v>1466</v>
      </c>
      <c r="I8420" s="3"/>
      <c r="J8420" s="3"/>
      <c r="K8420" s="3"/>
      <c r="L8420" s="3"/>
      <c r="M8420" s="3">
        <v>2278</v>
      </c>
    </row>
    <row r="8421" spans="1:13" x14ac:dyDescent="0.2">
      <c r="A8421" s="8">
        <v>41989</v>
      </c>
      <c r="B8421" s="3">
        <v>21</v>
      </c>
      <c r="C8421" s="3">
        <v>1375</v>
      </c>
      <c r="D8421" s="3">
        <v>56</v>
      </c>
      <c r="E8421" s="3"/>
      <c r="F8421" s="3"/>
      <c r="G8421" s="3">
        <v>30</v>
      </c>
      <c r="H8421" s="3">
        <v>1461</v>
      </c>
      <c r="I8421" s="3"/>
      <c r="J8421" s="3"/>
      <c r="K8421" s="3"/>
      <c r="L8421" s="3"/>
      <c r="M8421" s="3">
        <v>2250</v>
      </c>
    </row>
    <row r="8422" spans="1:13" x14ac:dyDescent="0.2">
      <c r="A8422" s="8">
        <v>41989</v>
      </c>
      <c r="B8422" s="3">
        <v>22</v>
      </c>
      <c r="C8422" s="3">
        <v>1296</v>
      </c>
      <c r="D8422" s="3">
        <v>53</v>
      </c>
      <c r="E8422" s="3"/>
      <c r="F8422" s="3"/>
      <c r="G8422" s="3">
        <v>30</v>
      </c>
      <c r="H8422" s="3">
        <v>1379</v>
      </c>
      <c r="I8422" s="3"/>
      <c r="J8422" s="3"/>
      <c r="K8422" s="3"/>
      <c r="L8422" s="3"/>
      <c r="M8422" s="3">
        <v>2126</v>
      </c>
    </row>
    <row r="8423" spans="1:13" x14ac:dyDescent="0.2">
      <c r="A8423" s="8">
        <v>41989</v>
      </c>
      <c r="B8423" s="3">
        <v>23</v>
      </c>
      <c r="C8423" s="3">
        <v>1180</v>
      </c>
      <c r="D8423" s="3">
        <v>48</v>
      </c>
      <c r="E8423" s="3"/>
      <c r="F8423" s="3"/>
      <c r="G8423" s="3">
        <v>28</v>
      </c>
      <c r="H8423" s="3">
        <v>1256</v>
      </c>
      <c r="I8423" s="3"/>
      <c r="J8423" s="3"/>
      <c r="K8423" s="3"/>
      <c r="L8423" s="3"/>
      <c r="M8423" s="3">
        <v>1933</v>
      </c>
    </row>
    <row r="8424" spans="1:13" x14ac:dyDescent="0.2">
      <c r="A8424" s="8">
        <v>41989</v>
      </c>
      <c r="B8424" s="3">
        <v>24</v>
      </c>
      <c r="C8424" s="3">
        <v>1054</v>
      </c>
      <c r="D8424" s="3">
        <v>43</v>
      </c>
      <c r="E8424" s="3"/>
      <c r="F8424" s="3"/>
      <c r="G8424" s="3">
        <v>29</v>
      </c>
      <c r="H8424" s="3">
        <v>1126</v>
      </c>
      <c r="I8424" s="3"/>
      <c r="J8424" s="3"/>
      <c r="K8424" s="3"/>
      <c r="L8424" s="3"/>
      <c r="M8424" s="3">
        <v>1749</v>
      </c>
    </row>
    <row r="8425" spans="1:13" x14ac:dyDescent="0.2">
      <c r="A8425" s="8">
        <v>41990</v>
      </c>
      <c r="B8425" s="3">
        <v>1</v>
      </c>
      <c r="C8425" s="3">
        <v>965</v>
      </c>
      <c r="D8425" s="3">
        <v>39</v>
      </c>
      <c r="E8425" s="3"/>
      <c r="F8425" s="3"/>
      <c r="G8425" s="3">
        <v>28</v>
      </c>
      <c r="H8425" s="3">
        <v>1033</v>
      </c>
      <c r="I8425" s="3"/>
      <c r="J8425" s="3"/>
      <c r="K8425" s="3"/>
      <c r="L8425" s="3"/>
      <c r="M8425" s="3">
        <v>1622</v>
      </c>
    </row>
    <row r="8426" spans="1:13" x14ac:dyDescent="0.2">
      <c r="A8426" s="8">
        <v>41990</v>
      </c>
      <c r="B8426" s="3">
        <v>2</v>
      </c>
      <c r="C8426" s="3">
        <v>916</v>
      </c>
      <c r="D8426" s="3">
        <v>37</v>
      </c>
      <c r="E8426" s="3"/>
      <c r="F8426" s="3"/>
      <c r="G8426" s="3">
        <v>29</v>
      </c>
      <c r="H8426" s="3">
        <v>983</v>
      </c>
      <c r="I8426" s="3"/>
      <c r="J8426" s="3"/>
      <c r="K8426" s="3"/>
      <c r="L8426" s="3"/>
      <c r="M8426" s="3">
        <v>1548</v>
      </c>
    </row>
    <row r="8427" spans="1:13" x14ac:dyDescent="0.2">
      <c r="A8427" s="8">
        <v>41990</v>
      </c>
      <c r="B8427" s="3">
        <v>3</v>
      </c>
      <c r="C8427" s="3">
        <v>891</v>
      </c>
      <c r="D8427" s="3">
        <v>36</v>
      </c>
      <c r="E8427" s="3"/>
      <c r="F8427" s="3"/>
      <c r="G8427" s="3">
        <v>28</v>
      </c>
      <c r="H8427" s="3">
        <v>956</v>
      </c>
      <c r="I8427" s="3"/>
      <c r="J8427" s="3"/>
      <c r="K8427" s="3"/>
      <c r="L8427" s="3"/>
      <c r="M8427" s="3">
        <v>1509</v>
      </c>
    </row>
    <row r="8428" spans="1:13" x14ac:dyDescent="0.2">
      <c r="A8428" s="8">
        <v>41990</v>
      </c>
      <c r="B8428" s="3">
        <v>4</v>
      </c>
      <c r="C8428" s="3">
        <v>894</v>
      </c>
      <c r="D8428" s="3">
        <v>37</v>
      </c>
      <c r="E8428" s="3"/>
      <c r="F8428" s="3"/>
      <c r="G8428" s="3">
        <v>29</v>
      </c>
      <c r="H8428" s="3">
        <v>960</v>
      </c>
      <c r="I8428" s="3"/>
      <c r="J8428" s="3"/>
      <c r="K8428" s="3"/>
      <c r="L8428" s="3"/>
      <c r="M8428" s="3">
        <v>1511</v>
      </c>
    </row>
    <row r="8429" spans="1:13" x14ac:dyDescent="0.2">
      <c r="A8429" s="8">
        <v>41990</v>
      </c>
      <c r="B8429" s="3">
        <v>5</v>
      </c>
      <c r="C8429" s="3">
        <v>936</v>
      </c>
      <c r="D8429" s="3">
        <v>38</v>
      </c>
      <c r="E8429" s="3"/>
      <c r="F8429" s="3"/>
      <c r="G8429" s="3">
        <v>27</v>
      </c>
      <c r="H8429" s="3">
        <v>1001</v>
      </c>
      <c r="I8429" s="3"/>
      <c r="J8429" s="3"/>
      <c r="K8429" s="3"/>
      <c r="L8429" s="3"/>
      <c r="M8429" s="3">
        <v>1560</v>
      </c>
    </row>
    <row r="8430" spans="1:13" x14ac:dyDescent="0.2">
      <c r="A8430" s="8">
        <v>41990</v>
      </c>
      <c r="B8430" s="3">
        <v>6</v>
      </c>
      <c r="C8430" s="3">
        <v>1027</v>
      </c>
      <c r="D8430" s="3">
        <v>42</v>
      </c>
      <c r="E8430" s="3"/>
      <c r="F8430" s="3"/>
      <c r="G8430" s="3">
        <v>29</v>
      </c>
      <c r="H8430" s="3">
        <v>1098</v>
      </c>
      <c r="I8430" s="3"/>
      <c r="J8430" s="3"/>
      <c r="K8430" s="3"/>
      <c r="L8430" s="3"/>
      <c r="M8430" s="3">
        <v>1697</v>
      </c>
    </row>
    <row r="8431" spans="1:13" x14ac:dyDescent="0.2">
      <c r="A8431" s="8">
        <v>41990</v>
      </c>
      <c r="B8431" s="3">
        <v>7</v>
      </c>
      <c r="C8431" s="3">
        <v>1165</v>
      </c>
      <c r="D8431" s="3">
        <v>47</v>
      </c>
      <c r="E8431" s="3"/>
      <c r="F8431" s="3"/>
      <c r="G8431" s="3">
        <v>30</v>
      </c>
      <c r="H8431" s="3">
        <v>1243</v>
      </c>
      <c r="I8431" s="3"/>
      <c r="J8431" s="3"/>
      <c r="K8431" s="3"/>
      <c r="L8431" s="3"/>
      <c r="M8431" s="3">
        <v>1922</v>
      </c>
    </row>
    <row r="8432" spans="1:13" x14ac:dyDescent="0.2">
      <c r="A8432" s="8">
        <v>41990</v>
      </c>
      <c r="B8432" s="3">
        <v>8</v>
      </c>
      <c r="C8432" s="3">
        <v>1237</v>
      </c>
      <c r="D8432" s="3">
        <v>50</v>
      </c>
      <c r="E8432" s="3"/>
      <c r="F8432" s="3"/>
      <c r="G8432" s="3">
        <v>31</v>
      </c>
      <c r="H8432" s="3">
        <v>1318</v>
      </c>
      <c r="I8432" s="3"/>
      <c r="J8432" s="3"/>
      <c r="K8432" s="3"/>
      <c r="L8432" s="3"/>
      <c r="M8432" s="3">
        <v>1998</v>
      </c>
    </row>
    <row r="8433" spans="1:13" x14ac:dyDescent="0.2">
      <c r="A8433" s="8">
        <v>41990</v>
      </c>
      <c r="B8433" s="3">
        <v>9</v>
      </c>
      <c r="C8433" s="3">
        <v>1233</v>
      </c>
      <c r="D8433" s="3">
        <v>50</v>
      </c>
      <c r="E8433" s="3"/>
      <c r="F8433" s="3"/>
      <c r="G8433" s="3">
        <v>30</v>
      </c>
      <c r="H8433" s="3">
        <v>1313</v>
      </c>
      <c r="I8433" s="3"/>
      <c r="J8433" s="3"/>
      <c r="K8433" s="3"/>
      <c r="L8433" s="3"/>
      <c r="M8433" s="3">
        <v>1994</v>
      </c>
    </row>
    <row r="8434" spans="1:13" x14ac:dyDescent="0.2">
      <c r="A8434" s="8">
        <v>41990</v>
      </c>
      <c r="B8434" s="3">
        <v>10</v>
      </c>
      <c r="C8434" s="3">
        <v>1244</v>
      </c>
      <c r="D8434" s="3">
        <v>51</v>
      </c>
      <c r="E8434" s="3"/>
      <c r="F8434" s="3"/>
      <c r="G8434" s="3">
        <v>33</v>
      </c>
      <c r="H8434" s="3">
        <v>1328</v>
      </c>
      <c r="I8434" s="3"/>
      <c r="J8434" s="3"/>
      <c r="K8434" s="3"/>
      <c r="L8434" s="3"/>
      <c r="M8434" s="3">
        <v>2004</v>
      </c>
    </row>
    <row r="8435" spans="1:13" x14ac:dyDescent="0.2">
      <c r="A8435" s="8">
        <v>41990</v>
      </c>
      <c r="B8435" s="3">
        <v>11</v>
      </c>
      <c r="C8435" s="3">
        <v>1242</v>
      </c>
      <c r="D8435" s="3">
        <v>50</v>
      </c>
      <c r="E8435" s="3"/>
      <c r="F8435" s="3"/>
      <c r="G8435" s="3">
        <v>32</v>
      </c>
      <c r="H8435" s="3">
        <v>1325</v>
      </c>
      <c r="I8435" s="3"/>
      <c r="J8435" s="3"/>
      <c r="K8435" s="3"/>
      <c r="L8435" s="3"/>
      <c r="M8435" s="3">
        <v>2013</v>
      </c>
    </row>
    <row r="8436" spans="1:13" x14ac:dyDescent="0.2">
      <c r="A8436" s="8">
        <v>41990</v>
      </c>
      <c r="B8436" s="3">
        <v>12</v>
      </c>
      <c r="C8436" s="3">
        <v>1251</v>
      </c>
      <c r="D8436" s="3">
        <v>51</v>
      </c>
      <c r="E8436" s="3"/>
      <c r="F8436" s="3"/>
      <c r="G8436" s="3">
        <v>32</v>
      </c>
      <c r="H8436" s="3">
        <v>1334</v>
      </c>
      <c r="I8436" s="3"/>
      <c r="J8436" s="3"/>
      <c r="K8436" s="3"/>
      <c r="L8436" s="3"/>
      <c r="M8436" s="3">
        <v>2017</v>
      </c>
    </row>
    <row r="8437" spans="1:13" x14ac:dyDescent="0.2">
      <c r="A8437" s="8">
        <v>41990</v>
      </c>
      <c r="B8437" s="3">
        <v>13</v>
      </c>
      <c r="C8437" s="3">
        <v>1218</v>
      </c>
      <c r="D8437" s="3">
        <v>50</v>
      </c>
      <c r="E8437" s="3"/>
      <c r="F8437" s="3"/>
      <c r="G8437" s="3">
        <v>37</v>
      </c>
      <c r="H8437" s="3">
        <v>1305</v>
      </c>
      <c r="I8437" s="3"/>
      <c r="J8437" s="3"/>
      <c r="K8437" s="3"/>
      <c r="L8437" s="3"/>
      <c r="M8437" s="3">
        <v>1991</v>
      </c>
    </row>
    <row r="8438" spans="1:13" x14ac:dyDescent="0.2">
      <c r="A8438" s="8">
        <v>41990</v>
      </c>
      <c r="B8438" s="3">
        <v>14</v>
      </c>
      <c r="C8438" s="3">
        <v>1203</v>
      </c>
      <c r="D8438" s="3">
        <v>49</v>
      </c>
      <c r="E8438" s="3"/>
      <c r="F8438" s="3"/>
      <c r="G8438" s="3">
        <v>33</v>
      </c>
      <c r="H8438" s="3">
        <v>1285</v>
      </c>
      <c r="I8438" s="3"/>
      <c r="J8438" s="3"/>
      <c r="K8438" s="3"/>
      <c r="L8438" s="3"/>
      <c r="M8438" s="3">
        <v>2009</v>
      </c>
    </row>
    <row r="8439" spans="1:13" x14ac:dyDescent="0.2">
      <c r="A8439" s="8">
        <v>41990</v>
      </c>
      <c r="B8439" s="3">
        <v>15</v>
      </c>
      <c r="C8439" s="3">
        <v>1184</v>
      </c>
      <c r="D8439" s="3">
        <v>48</v>
      </c>
      <c r="E8439" s="3"/>
      <c r="F8439" s="3"/>
      <c r="G8439" s="3">
        <v>34</v>
      </c>
      <c r="H8439" s="3">
        <v>1266</v>
      </c>
      <c r="I8439" s="3"/>
      <c r="J8439" s="3"/>
      <c r="K8439" s="3"/>
      <c r="L8439" s="3"/>
      <c r="M8439" s="3">
        <v>1981</v>
      </c>
    </row>
    <row r="8440" spans="1:13" x14ac:dyDescent="0.2">
      <c r="A8440" s="8">
        <v>41990</v>
      </c>
      <c r="B8440" s="3">
        <v>16</v>
      </c>
      <c r="C8440" s="3">
        <v>1212</v>
      </c>
      <c r="D8440" s="3">
        <v>49</v>
      </c>
      <c r="E8440" s="3"/>
      <c r="F8440" s="3"/>
      <c r="G8440" s="3">
        <v>32</v>
      </c>
      <c r="H8440" s="3">
        <v>1293</v>
      </c>
      <c r="I8440" s="3"/>
      <c r="J8440" s="3"/>
      <c r="K8440" s="3"/>
      <c r="L8440" s="3"/>
      <c r="M8440" s="3">
        <v>2000</v>
      </c>
    </row>
    <row r="8441" spans="1:13" x14ac:dyDescent="0.2">
      <c r="A8441" s="8">
        <v>41990</v>
      </c>
      <c r="B8441" s="3">
        <v>17</v>
      </c>
      <c r="C8441" s="3">
        <v>1283</v>
      </c>
      <c r="D8441" s="3">
        <v>52</v>
      </c>
      <c r="E8441" s="3"/>
      <c r="F8441" s="3"/>
      <c r="G8441" s="3">
        <v>30</v>
      </c>
      <c r="H8441" s="3">
        <v>1365</v>
      </c>
      <c r="I8441" s="3"/>
      <c r="J8441" s="3"/>
      <c r="K8441" s="3"/>
      <c r="L8441" s="3"/>
      <c r="M8441" s="3">
        <v>2119</v>
      </c>
    </row>
    <row r="8442" spans="1:13" x14ac:dyDescent="0.2">
      <c r="A8442" s="8">
        <v>41990</v>
      </c>
      <c r="B8442" s="3">
        <v>18</v>
      </c>
      <c r="C8442" s="3">
        <v>1419</v>
      </c>
      <c r="D8442" s="3">
        <v>57</v>
      </c>
      <c r="E8442" s="3"/>
      <c r="F8442" s="3"/>
      <c r="G8442" s="3">
        <v>31</v>
      </c>
      <c r="H8442" s="3">
        <v>1508</v>
      </c>
      <c r="I8442" s="3"/>
      <c r="J8442" s="3"/>
      <c r="K8442" s="3"/>
      <c r="L8442" s="3"/>
      <c r="M8442" s="3">
        <v>2322</v>
      </c>
    </row>
    <row r="8443" spans="1:13" x14ac:dyDescent="0.2">
      <c r="A8443" s="8">
        <v>41990</v>
      </c>
      <c r="B8443" s="3">
        <v>19</v>
      </c>
      <c r="C8443" s="3">
        <v>1421</v>
      </c>
      <c r="D8443" s="3">
        <v>57</v>
      </c>
      <c r="E8443" s="3"/>
      <c r="F8443" s="3"/>
      <c r="G8443" s="3">
        <v>30</v>
      </c>
      <c r="H8443" s="3">
        <v>1509</v>
      </c>
      <c r="I8443" s="3"/>
      <c r="J8443" s="3"/>
      <c r="K8443" s="3"/>
      <c r="L8443" s="3"/>
      <c r="M8443" s="3">
        <v>2334</v>
      </c>
    </row>
    <row r="8444" spans="1:13" x14ac:dyDescent="0.2">
      <c r="A8444" s="8">
        <v>41990</v>
      </c>
      <c r="B8444" s="3">
        <v>20</v>
      </c>
      <c r="C8444" s="3">
        <v>1392</v>
      </c>
      <c r="D8444" s="3">
        <v>56</v>
      </c>
      <c r="E8444" s="3"/>
      <c r="F8444" s="3"/>
      <c r="G8444" s="3">
        <v>30</v>
      </c>
      <c r="H8444" s="3">
        <v>1478</v>
      </c>
      <c r="I8444" s="3"/>
      <c r="J8444" s="3"/>
      <c r="K8444" s="3"/>
      <c r="L8444" s="3"/>
      <c r="M8444" s="3">
        <v>2291</v>
      </c>
    </row>
    <row r="8445" spans="1:13" x14ac:dyDescent="0.2">
      <c r="A8445" s="8">
        <v>41990</v>
      </c>
      <c r="B8445" s="3">
        <v>21</v>
      </c>
      <c r="C8445" s="3">
        <v>1361</v>
      </c>
      <c r="D8445" s="3">
        <v>55</v>
      </c>
      <c r="E8445" s="3"/>
      <c r="F8445" s="3"/>
      <c r="G8445" s="3">
        <v>29</v>
      </c>
      <c r="H8445" s="3">
        <v>1445</v>
      </c>
      <c r="I8445" s="3"/>
      <c r="J8445" s="3"/>
      <c r="K8445" s="3"/>
      <c r="L8445" s="3"/>
      <c r="M8445" s="3">
        <v>2235</v>
      </c>
    </row>
    <row r="8446" spans="1:13" x14ac:dyDescent="0.2">
      <c r="A8446" s="8">
        <v>41990</v>
      </c>
      <c r="B8446" s="3">
        <v>22</v>
      </c>
      <c r="C8446" s="3">
        <v>1294</v>
      </c>
      <c r="D8446" s="3">
        <v>52</v>
      </c>
      <c r="E8446" s="3"/>
      <c r="F8446" s="3"/>
      <c r="G8446" s="3">
        <v>30</v>
      </c>
      <c r="H8446" s="3">
        <v>1377</v>
      </c>
      <c r="I8446" s="3"/>
      <c r="J8446" s="3"/>
      <c r="K8446" s="3"/>
      <c r="L8446" s="3"/>
      <c r="M8446" s="3">
        <v>2131</v>
      </c>
    </row>
    <row r="8447" spans="1:13" x14ac:dyDescent="0.2">
      <c r="A8447" s="8">
        <v>41990</v>
      </c>
      <c r="B8447" s="3">
        <v>23</v>
      </c>
      <c r="C8447" s="3">
        <v>1176</v>
      </c>
      <c r="D8447" s="3">
        <v>48</v>
      </c>
      <c r="E8447" s="3"/>
      <c r="F8447" s="3"/>
      <c r="G8447" s="3">
        <v>29</v>
      </c>
      <c r="H8447" s="3">
        <v>1253</v>
      </c>
      <c r="I8447" s="3"/>
      <c r="J8447" s="3"/>
      <c r="K8447" s="3"/>
      <c r="L8447" s="3"/>
      <c r="M8447" s="3">
        <v>1942</v>
      </c>
    </row>
    <row r="8448" spans="1:13" x14ac:dyDescent="0.2">
      <c r="A8448" s="8">
        <v>41990</v>
      </c>
      <c r="B8448" s="3">
        <v>24</v>
      </c>
      <c r="C8448" s="3">
        <v>1049</v>
      </c>
      <c r="D8448" s="3">
        <v>43</v>
      </c>
      <c r="E8448" s="3"/>
      <c r="F8448" s="3"/>
      <c r="G8448" s="3">
        <v>30</v>
      </c>
      <c r="H8448" s="3">
        <v>1122</v>
      </c>
      <c r="I8448" s="3"/>
      <c r="J8448" s="3"/>
      <c r="K8448" s="3"/>
      <c r="L8448" s="3"/>
      <c r="M8448" s="3">
        <v>1756</v>
      </c>
    </row>
    <row r="8449" spans="1:13" x14ac:dyDescent="0.2">
      <c r="A8449" s="8">
        <v>41991</v>
      </c>
      <c r="B8449" s="3">
        <v>1</v>
      </c>
      <c r="C8449" s="3">
        <v>966</v>
      </c>
      <c r="D8449" s="3">
        <v>39</v>
      </c>
      <c r="E8449" s="3"/>
      <c r="F8449" s="3"/>
      <c r="G8449" s="3">
        <v>29</v>
      </c>
      <c r="H8449" s="3">
        <v>1035</v>
      </c>
      <c r="I8449" s="3"/>
      <c r="J8449" s="3"/>
      <c r="K8449" s="3"/>
      <c r="L8449" s="3"/>
      <c r="M8449" s="3">
        <v>1635</v>
      </c>
    </row>
    <row r="8450" spans="1:13" x14ac:dyDescent="0.2">
      <c r="A8450" s="8">
        <v>41991</v>
      </c>
      <c r="B8450" s="3">
        <v>2</v>
      </c>
      <c r="C8450" s="3">
        <v>911</v>
      </c>
      <c r="D8450" s="3">
        <v>37</v>
      </c>
      <c r="E8450" s="3"/>
      <c r="F8450" s="3"/>
      <c r="G8450" s="3">
        <v>28</v>
      </c>
      <c r="H8450" s="3">
        <v>976</v>
      </c>
      <c r="I8450" s="3"/>
      <c r="J8450" s="3"/>
      <c r="K8450" s="3"/>
      <c r="L8450" s="3"/>
      <c r="M8450" s="3">
        <v>1555</v>
      </c>
    </row>
    <row r="8451" spans="1:13" x14ac:dyDescent="0.2">
      <c r="A8451" s="8">
        <v>41991</v>
      </c>
      <c r="B8451" s="3">
        <v>3</v>
      </c>
      <c r="C8451" s="3">
        <v>884</v>
      </c>
      <c r="D8451" s="3">
        <v>36</v>
      </c>
      <c r="E8451" s="3"/>
      <c r="F8451" s="3"/>
      <c r="G8451" s="3">
        <v>29</v>
      </c>
      <c r="H8451" s="3">
        <v>949</v>
      </c>
      <c r="I8451" s="3"/>
      <c r="J8451" s="3"/>
      <c r="K8451" s="3"/>
      <c r="L8451" s="3"/>
      <c r="M8451" s="3">
        <v>1510</v>
      </c>
    </row>
    <row r="8452" spans="1:13" x14ac:dyDescent="0.2">
      <c r="A8452" s="8">
        <v>41991</v>
      </c>
      <c r="B8452" s="3">
        <v>4</v>
      </c>
      <c r="C8452" s="3">
        <v>885</v>
      </c>
      <c r="D8452" s="3">
        <v>36</v>
      </c>
      <c r="E8452" s="3"/>
      <c r="F8452" s="3"/>
      <c r="G8452" s="3">
        <v>29</v>
      </c>
      <c r="H8452" s="3">
        <v>950</v>
      </c>
      <c r="I8452" s="3"/>
      <c r="J8452" s="3"/>
      <c r="K8452" s="3"/>
      <c r="L8452" s="3"/>
      <c r="M8452" s="3">
        <v>1523</v>
      </c>
    </row>
    <row r="8453" spans="1:13" x14ac:dyDescent="0.2">
      <c r="A8453" s="8">
        <v>41991</v>
      </c>
      <c r="B8453" s="3">
        <v>5</v>
      </c>
      <c r="C8453" s="3">
        <v>930</v>
      </c>
      <c r="D8453" s="3">
        <v>38</v>
      </c>
      <c r="E8453" s="3"/>
      <c r="F8453" s="3"/>
      <c r="G8453" s="3">
        <v>29</v>
      </c>
      <c r="H8453" s="3">
        <v>997</v>
      </c>
      <c r="I8453" s="3"/>
      <c r="J8453" s="3"/>
      <c r="K8453" s="3"/>
      <c r="L8453" s="3"/>
      <c r="M8453" s="3">
        <v>1569</v>
      </c>
    </row>
    <row r="8454" spans="1:13" x14ac:dyDescent="0.2">
      <c r="A8454" s="8">
        <v>41991</v>
      </c>
      <c r="B8454" s="3">
        <v>6</v>
      </c>
      <c r="C8454" s="3">
        <v>1017</v>
      </c>
      <c r="D8454" s="3">
        <v>41</v>
      </c>
      <c r="E8454" s="3"/>
      <c r="F8454" s="3"/>
      <c r="G8454" s="3">
        <v>29</v>
      </c>
      <c r="H8454" s="3">
        <v>1088</v>
      </c>
      <c r="I8454" s="3"/>
      <c r="J8454" s="3"/>
      <c r="K8454" s="3"/>
      <c r="L8454" s="3"/>
      <c r="M8454" s="3">
        <v>1703</v>
      </c>
    </row>
    <row r="8455" spans="1:13" x14ac:dyDescent="0.2">
      <c r="A8455" s="8">
        <v>41991</v>
      </c>
      <c r="B8455" s="3">
        <v>7</v>
      </c>
      <c r="C8455" s="3">
        <v>1158</v>
      </c>
      <c r="D8455" s="3">
        <v>47</v>
      </c>
      <c r="E8455" s="3"/>
      <c r="F8455" s="3"/>
      <c r="G8455" s="3">
        <v>29</v>
      </c>
      <c r="H8455" s="3">
        <v>1234</v>
      </c>
      <c r="I8455" s="3"/>
      <c r="J8455" s="3"/>
      <c r="K8455" s="3"/>
      <c r="L8455" s="3"/>
      <c r="M8455" s="3">
        <v>1923</v>
      </c>
    </row>
    <row r="8456" spans="1:13" x14ac:dyDescent="0.2">
      <c r="A8456" s="8">
        <v>41991</v>
      </c>
      <c r="B8456" s="3">
        <v>8</v>
      </c>
      <c r="C8456" s="3">
        <v>1219</v>
      </c>
      <c r="D8456" s="3">
        <v>49</v>
      </c>
      <c r="E8456" s="3"/>
      <c r="F8456" s="3"/>
      <c r="G8456" s="3">
        <v>31</v>
      </c>
      <c r="H8456" s="3">
        <v>1300</v>
      </c>
      <c r="I8456" s="3"/>
      <c r="J8456" s="3"/>
      <c r="K8456" s="3"/>
      <c r="L8456" s="3"/>
      <c r="M8456" s="3">
        <v>2020</v>
      </c>
    </row>
    <row r="8457" spans="1:13" x14ac:dyDescent="0.2">
      <c r="A8457" s="8">
        <v>41991</v>
      </c>
      <c r="B8457" s="3">
        <v>9</v>
      </c>
      <c r="C8457" s="3">
        <v>1204</v>
      </c>
      <c r="D8457" s="3">
        <v>49</v>
      </c>
      <c r="E8457" s="3"/>
      <c r="F8457" s="3"/>
      <c r="G8457" s="3">
        <v>32</v>
      </c>
      <c r="H8457" s="3">
        <v>1285</v>
      </c>
      <c r="I8457" s="3"/>
      <c r="J8457" s="3"/>
      <c r="K8457" s="3"/>
      <c r="L8457" s="3"/>
      <c r="M8457" s="3">
        <v>2017</v>
      </c>
    </row>
    <row r="8458" spans="1:13" x14ac:dyDescent="0.2">
      <c r="A8458" s="8">
        <v>41991</v>
      </c>
      <c r="B8458" s="3">
        <v>10</v>
      </c>
      <c r="C8458" s="3">
        <v>1191</v>
      </c>
      <c r="D8458" s="3">
        <v>49</v>
      </c>
      <c r="E8458" s="3"/>
      <c r="F8458" s="3"/>
      <c r="G8458" s="3">
        <v>36</v>
      </c>
      <c r="H8458" s="3">
        <v>1276</v>
      </c>
      <c r="I8458" s="3"/>
      <c r="J8458" s="3"/>
      <c r="K8458" s="3"/>
      <c r="L8458" s="3"/>
      <c r="M8458" s="3">
        <v>2019</v>
      </c>
    </row>
    <row r="8459" spans="1:13" x14ac:dyDescent="0.2">
      <c r="A8459" s="8">
        <v>41991</v>
      </c>
      <c r="B8459" s="3">
        <v>11</v>
      </c>
      <c r="C8459" s="3">
        <v>1187</v>
      </c>
      <c r="D8459" s="3">
        <v>48</v>
      </c>
      <c r="E8459" s="3"/>
      <c r="F8459" s="3"/>
      <c r="G8459" s="3">
        <v>35</v>
      </c>
      <c r="H8459" s="3">
        <v>1271</v>
      </c>
      <c r="I8459" s="3"/>
      <c r="J8459" s="3"/>
      <c r="K8459" s="3"/>
      <c r="L8459" s="3"/>
      <c r="M8459" s="3">
        <v>2015</v>
      </c>
    </row>
    <row r="8460" spans="1:13" x14ac:dyDescent="0.2">
      <c r="A8460" s="8">
        <v>41991</v>
      </c>
      <c r="B8460" s="3">
        <v>12</v>
      </c>
      <c r="C8460" s="3">
        <v>1187</v>
      </c>
      <c r="D8460" s="3">
        <v>48</v>
      </c>
      <c r="E8460" s="3"/>
      <c r="F8460" s="3"/>
      <c r="G8460" s="3">
        <v>34</v>
      </c>
      <c r="H8460" s="3">
        <v>1270</v>
      </c>
      <c r="I8460" s="3"/>
      <c r="J8460" s="3"/>
      <c r="K8460" s="3"/>
      <c r="L8460" s="3"/>
      <c r="M8460" s="3">
        <v>2003</v>
      </c>
    </row>
    <row r="8461" spans="1:13" x14ac:dyDescent="0.2">
      <c r="A8461" s="8">
        <v>41991</v>
      </c>
      <c r="B8461" s="3">
        <v>13</v>
      </c>
      <c r="C8461" s="3">
        <v>1174</v>
      </c>
      <c r="D8461" s="3">
        <v>48</v>
      </c>
      <c r="E8461" s="3"/>
      <c r="F8461" s="3"/>
      <c r="G8461" s="3">
        <v>35</v>
      </c>
      <c r="H8461" s="3">
        <v>1257</v>
      </c>
      <c r="I8461" s="3"/>
      <c r="J8461" s="3"/>
      <c r="K8461" s="3"/>
      <c r="L8461" s="3"/>
      <c r="M8461" s="3">
        <v>1963</v>
      </c>
    </row>
    <row r="8462" spans="1:13" x14ac:dyDescent="0.2">
      <c r="A8462" s="8">
        <v>41991</v>
      </c>
      <c r="B8462" s="3">
        <v>14</v>
      </c>
      <c r="C8462" s="3">
        <v>1153</v>
      </c>
      <c r="D8462" s="3">
        <v>47</v>
      </c>
      <c r="E8462" s="3"/>
      <c r="F8462" s="3"/>
      <c r="G8462" s="3">
        <v>39</v>
      </c>
      <c r="H8462" s="3">
        <v>1239</v>
      </c>
      <c r="I8462" s="3"/>
      <c r="J8462" s="3"/>
      <c r="K8462" s="3"/>
      <c r="L8462" s="3"/>
      <c r="M8462" s="3">
        <v>1951</v>
      </c>
    </row>
    <row r="8463" spans="1:13" x14ac:dyDescent="0.2">
      <c r="A8463" s="8">
        <v>41991</v>
      </c>
      <c r="B8463" s="3">
        <v>15</v>
      </c>
      <c r="C8463" s="3">
        <v>1140</v>
      </c>
      <c r="D8463" s="3">
        <v>46</v>
      </c>
      <c r="E8463" s="3"/>
      <c r="F8463" s="3"/>
      <c r="G8463" s="3">
        <v>33</v>
      </c>
      <c r="H8463" s="3">
        <v>1220</v>
      </c>
      <c r="I8463" s="3"/>
      <c r="J8463" s="3"/>
      <c r="K8463" s="3"/>
      <c r="L8463" s="3"/>
      <c r="M8463" s="3">
        <v>1895</v>
      </c>
    </row>
    <row r="8464" spans="1:13" x14ac:dyDescent="0.2">
      <c r="A8464" s="8">
        <v>41991</v>
      </c>
      <c r="B8464" s="3">
        <v>16</v>
      </c>
      <c r="C8464" s="3">
        <v>1147</v>
      </c>
      <c r="D8464" s="3">
        <v>47</v>
      </c>
      <c r="E8464" s="3"/>
      <c r="F8464" s="3"/>
      <c r="G8464" s="3">
        <v>35</v>
      </c>
      <c r="H8464" s="3">
        <v>1229</v>
      </c>
      <c r="I8464" s="3"/>
      <c r="J8464" s="3"/>
      <c r="K8464" s="3"/>
      <c r="L8464" s="3"/>
      <c r="M8464" s="3">
        <v>1912</v>
      </c>
    </row>
    <row r="8465" spans="1:13" x14ac:dyDescent="0.2">
      <c r="A8465" s="8">
        <v>41991</v>
      </c>
      <c r="B8465" s="3">
        <v>17</v>
      </c>
      <c r="C8465" s="3">
        <v>1220</v>
      </c>
      <c r="D8465" s="3">
        <v>50</v>
      </c>
      <c r="E8465" s="3"/>
      <c r="F8465" s="3"/>
      <c r="G8465" s="3">
        <v>31</v>
      </c>
      <c r="H8465" s="3">
        <v>1301</v>
      </c>
      <c r="I8465" s="3"/>
      <c r="J8465" s="3"/>
      <c r="K8465" s="3"/>
      <c r="L8465" s="3"/>
      <c r="M8465" s="3">
        <v>2014</v>
      </c>
    </row>
    <row r="8466" spans="1:13" x14ac:dyDescent="0.2">
      <c r="A8466" s="8">
        <v>41991</v>
      </c>
      <c r="B8466" s="3">
        <v>18</v>
      </c>
      <c r="C8466" s="3">
        <v>1370</v>
      </c>
      <c r="D8466" s="3">
        <v>55</v>
      </c>
      <c r="E8466" s="3"/>
      <c r="F8466" s="3"/>
      <c r="G8466" s="3">
        <v>31</v>
      </c>
      <c r="H8466" s="3">
        <v>1457</v>
      </c>
      <c r="I8466" s="3"/>
      <c r="J8466" s="3"/>
      <c r="K8466" s="3"/>
      <c r="L8466" s="3"/>
      <c r="M8466" s="3">
        <v>2225</v>
      </c>
    </row>
    <row r="8467" spans="1:13" x14ac:dyDescent="0.2">
      <c r="A8467" s="8">
        <v>41991</v>
      </c>
      <c r="B8467" s="3">
        <v>19</v>
      </c>
      <c r="C8467" s="3">
        <v>1375</v>
      </c>
      <c r="D8467" s="3">
        <v>56</v>
      </c>
      <c r="E8467" s="3"/>
      <c r="F8467" s="3"/>
      <c r="G8467" s="3">
        <v>31</v>
      </c>
      <c r="H8467" s="3">
        <v>1462</v>
      </c>
      <c r="I8467" s="3"/>
      <c r="J8467" s="3"/>
      <c r="K8467" s="3"/>
      <c r="L8467" s="3"/>
      <c r="M8467" s="3">
        <v>2243</v>
      </c>
    </row>
    <row r="8468" spans="1:13" x14ac:dyDescent="0.2">
      <c r="A8468" s="8">
        <v>41991</v>
      </c>
      <c r="B8468" s="3">
        <v>20</v>
      </c>
      <c r="C8468" s="3">
        <v>1368</v>
      </c>
      <c r="D8468" s="3">
        <v>55</v>
      </c>
      <c r="E8468" s="3"/>
      <c r="F8468" s="3"/>
      <c r="G8468" s="3">
        <v>30</v>
      </c>
      <c r="H8468" s="3">
        <v>1454</v>
      </c>
      <c r="I8468" s="3"/>
      <c r="J8468" s="3"/>
      <c r="K8468" s="3"/>
      <c r="L8468" s="3"/>
      <c r="M8468" s="3">
        <v>2221</v>
      </c>
    </row>
    <row r="8469" spans="1:13" x14ac:dyDescent="0.2">
      <c r="A8469" s="8">
        <v>41991</v>
      </c>
      <c r="B8469" s="3">
        <v>21</v>
      </c>
      <c r="C8469" s="3">
        <v>1343</v>
      </c>
      <c r="D8469" s="3">
        <v>54</v>
      </c>
      <c r="E8469" s="3"/>
      <c r="F8469" s="3"/>
      <c r="G8469" s="3">
        <v>30</v>
      </c>
      <c r="H8469" s="3">
        <v>1428</v>
      </c>
      <c r="I8469" s="3"/>
      <c r="J8469" s="3"/>
      <c r="K8469" s="3"/>
      <c r="L8469" s="3"/>
      <c r="M8469" s="3">
        <v>2178</v>
      </c>
    </row>
    <row r="8470" spans="1:13" x14ac:dyDescent="0.2">
      <c r="A8470" s="8">
        <v>41991</v>
      </c>
      <c r="B8470" s="3">
        <v>22</v>
      </c>
      <c r="C8470" s="3">
        <v>1284</v>
      </c>
      <c r="D8470" s="3">
        <v>52</v>
      </c>
      <c r="E8470" s="3"/>
      <c r="F8470" s="3"/>
      <c r="G8470" s="3">
        <v>29</v>
      </c>
      <c r="H8470" s="3">
        <v>1365</v>
      </c>
      <c r="I8470" s="3"/>
      <c r="J8470" s="3"/>
      <c r="K8470" s="3"/>
      <c r="L8470" s="3"/>
      <c r="M8470" s="3">
        <v>2086</v>
      </c>
    </row>
    <row r="8471" spans="1:13" x14ac:dyDescent="0.2">
      <c r="A8471" s="8">
        <v>41991</v>
      </c>
      <c r="B8471" s="3">
        <v>23</v>
      </c>
      <c r="C8471" s="3">
        <v>1177</v>
      </c>
      <c r="D8471" s="3">
        <v>48</v>
      </c>
      <c r="E8471" s="3"/>
      <c r="F8471" s="3"/>
      <c r="G8471" s="3">
        <v>30</v>
      </c>
      <c r="H8471" s="3">
        <v>1255</v>
      </c>
      <c r="I8471" s="3"/>
      <c r="J8471" s="3"/>
      <c r="K8471" s="3"/>
      <c r="L8471" s="3"/>
      <c r="M8471" s="3">
        <v>1921</v>
      </c>
    </row>
    <row r="8472" spans="1:13" x14ac:dyDescent="0.2">
      <c r="A8472" s="8">
        <v>41991</v>
      </c>
      <c r="B8472" s="3">
        <v>24</v>
      </c>
      <c r="C8472" s="3">
        <v>1055</v>
      </c>
      <c r="D8472" s="3">
        <v>43</v>
      </c>
      <c r="E8472" s="3"/>
      <c r="F8472" s="3"/>
      <c r="G8472" s="3">
        <v>27</v>
      </c>
      <c r="H8472" s="3">
        <v>1125</v>
      </c>
      <c r="I8472" s="3"/>
      <c r="J8472" s="3"/>
      <c r="K8472" s="3"/>
      <c r="L8472" s="3"/>
      <c r="M8472" s="3">
        <v>1734</v>
      </c>
    </row>
    <row r="8473" spans="1:13" x14ac:dyDescent="0.2">
      <c r="A8473" s="8">
        <v>41992</v>
      </c>
      <c r="B8473" s="3">
        <v>1</v>
      </c>
      <c r="C8473" s="3">
        <v>970</v>
      </c>
      <c r="D8473" s="3">
        <v>40</v>
      </c>
      <c r="E8473" s="3"/>
      <c r="F8473" s="3"/>
      <c r="G8473" s="3">
        <v>29</v>
      </c>
      <c r="H8473" s="3">
        <v>1039</v>
      </c>
      <c r="I8473" s="3"/>
      <c r="J8473" s="3"/>
      <c r="K8473" s="3"/>
      <c r="L8473" s="3"/>
      <c r="M8473" s="3">
        <v>1611</v>
      </c>
    </row>
    <row r="8474" spans="1:13" x14ac:dyDescent="0.2">
      <c r="A8474" s="8">
        <v>41992</v>
      </c>
      <c r="B8474" s="3">
        <v>2</v>
      </c>
      <c r="C8474" s="3">
        <v>911</v>
      </c>
      <c r="D8474" s="3">
        <v>37</v>
      </c>
      <c r="E8474" s="3"/>
      <c r="F8474" s="3"/>
      <c r="G8474" s="3">
        <v>28</v>
      </c>
      <c r="H8474" s="3">
        <v>976</v>
      </c>
      <c r="I8474" s="3"/>
      <c r="J8474" s="3"/>
      <c r="K8474" s="3"/>
      <c r="L8474" s="3"/>
      <c r="M8474" s="3">
        <v>1523</v>
      </c>
    </row>
    <row r="8475" spans="1:13" x14ac:dyDescent="0.2">
      <c r="A8475" s="8">
        <v>41992</v>
      </c>
      <c r="B8475" s="3">
        <v>3</v>
      </c>
      <c r="C8475" s="3">
        <v>891</v>
      </c>
      <c r="D8475" s="3">
        <v>36</v>
      </c>
      <c r="E8475" s="3"/>
      <c r="F8475" s="3"/>
      <c r="G8475" s="3">
        <v>29</v>
      </c>
      <c r="H8475" s="3">
        <v>957</v>
      </c>
      <c r="I8475" s="3"/>
      <c r="J8475" s="3"/>
      <c r="K8475" s="3"/>
      <c r="L8475" s="3"/>
      <c r="M8475" s="3">
        <v>1501</v>
      </c>
    </row>
    <row r="8476" spans="1:13" x14ac:dyDescent="0.2">
      <c r="A8476" s="8">
        <v>41992</v>
      </c>
      <c r="B8476" s="3">
        <v>4</v>
      </c>
      <c r="C8476" s="3">
        <v>886</v>
      </c>
      <c r="D8476" s="3">
        <v>36</v>
      </c>
      <c r="E8476" s="3"/>
      <c r="F8476" s="3"/>
      <c r="G8476" s="3">
        <v>27</v>
      </c>
      <c r="H8476" s="3">
        <v>949</v>
      </c>
      <c r="I8476" s="3"/>
      <c r="J8476" s="3"/>
      <c r="K8476" s="3"/>
      <c r="L8476" s="3"/>
      <c r="M8476" s="3">
        <v>1493</v>
      </c>
    </row>
    <row r="8477" spans="1:13" x14ac:dyDescent="0.2">
      <c r="A8477" s="8">
        <v>41992</v>
      </c>
      <c r="B8477" s="3">
        <v>5</v>
      </c>
      <c r="C8477" s="3">
        <v>916</v>
      </c>
      <c r="D8477" s="3">
        <v>37</v>
      </c>
      <c r="E8477" s="3"/>
      <c r="F8477" s="3"/>
      <c r="G8477" s="3">
        <v>29</v>
      </c>
      <c r="H8477" s="3">
        <v>983</v>
      </c>
      <c r="I8477" s="3"/>
      <c r="J8477" s="3"/>
      <c r="K8477" s="3"/>
      <c r="L8477" s="3"/>
      <c r="M8477" s="3">
        <v>1547</v>
      </c>
    </row>
    <row r="8478" spans="1:13" x14ac:dyDescent="0.2">
      <c r="A8478" s="8">
        <v>41992</v>
      </c>
      <c r="B8478" s="3">
        <v>6</v>
      </c>
      <c r="C8478" s="3">
        <v>1008</v>
      </c>
      <c r="D8478" s="3">
        <v>41</v>
      </c>
      <c r="E8478" s="3"/>
      <c r="F8478" s="3"/>
      <c r="G8478" s="3">
        <v>30</v>
      </c>
      <c r="H8478" s="3">
        <v>1079</v>
      </c>
      <c r="I8478" s="3"/>
      <c r="J8478" s="3"/>
      <c r="K8478" s="3"/>
      <c r="L8478" s="3"/>
      <c r="M8478" s="3">
        <v>1669</v>
      </c>
    </row>
    <row r="8479" spans="1:13" x14ac:dyDescent="0.2">
      <c r="A8479" s="8">
        <v>41992</v>
      </c>
      <c r="B8479" s="3">
        <v>7</v>
      </c>
      <c r="C8479" s="3">
        <v>1146</v>
      </c>
      <c r="D8479" s="3">
        <v>47</v>
      </c>
      <c r="E8479" s="3"/>
      <c r="F8479" s="3"/>
      <c r="G8479" s="3">
        <v>30</v>
      </c>
      <c r="H8479" s="3">
        <v>1223</v>
      </c>
      <c r="I8479" s="3"/>
      <c r="J8479" s="3"/>
      <c r="K8479" s="3"/>
      <c r="L8479" s="3"/>
      <c r="M8479" s="3">
        <v>1884</v>
      </c>
    </row>
    <row r="8480" spans="1:13" x14ac:dyDescent="0.2">
      <c r="A8480" s="8">
        <v>41992</v>
      </c>
      <c r="B8480" s="3">
        <v>8</v>
      </c>
      <c r="C8480" s="3">
        <v>1229</v>
      </c>
      <c r="D8480" s="3">
        <v>50</v>
      </c>
      <c r="E8480" s="3"/>
      <c r="F8480" s="3"/>
      <c r="G8480" s="3">
        <v>30</v>
      </c>
      <c r="H8480" s="3">
        <v>1309</v>
      </c>
      <c r="I8480" s="3"/>
      <c r="J8480" s="3"/>
      <c r="K8480" s="3"/>
      <c r="L8480" s="3"/>
      <c r="M8480" s="3">
        <v>1992</v>
      </c>
    </row>
    <row r="8481" spans="1:13" x14ac:dyDescent="0.2">
      <c r="A8481" s="8">
        <v>41992</v>
      </c>
      <c r="B8481" s="3">
        <v>9</v>
      </c>
      <c r="C8481" s="3">
        <v>1247</v>
      </c>
      <c r="D8481" s="3">
        <v>51</v>
      </c>
      <c r="E8481" s="3"/>
      <c r="F8481" s="3"/>
      <c r="G8481" s="3">
        <v>31</v>
      </c>
      <c r="H8481" s="3">
        <v>1329</v>
      </c>
      <c r="I8481" s="3"/>
      <c r="J8481" s="3"/>
      <c r="K8481" s="3"/>
      <c r="L8481" s="3"/>
      <c r="M8481" s="3">
        <v>2034</v>
      </c>
    </row>
    <row r="8482" spans="1:13" x14ac:dyDescent="0.2">
      <c r="A8482" s="8">
        <v>41992</v>
      </c>
      <c r="B8482" s="3">
        <v>10</v>
      </c>
      <c r="C8482" s="3">
        <v>1284</v>
      </c>
      <c r="D8482" s="3">
        <v>52</v>
      </c>
      <c r="E8482" s="3"/>
      <c r="F8482" s="3"/>
      <c r="G8482" s="3">
        <v>31</v>
      </c>
      <c r="H8482" s="3">
        <v>1367</v>
      </c>
      <c r="I8482" s="3"/>
      <c r="J8482" s="3"/>
      <c r="K8482" s="3"/>
      <c r="L8482" s="3"/>
      <c r="M8482" s="3">
        <v>2092</v>
      </c>
    </row>
    <row r="8483" spans="1:13" x14ac:dyDescent="0.2">
      <c r="A8483" s="8">
        <v>41992</v>
      </c>
      <c r="B8483" s="3">
        <v>11</v>
      </c>
      <c r="C8483" s="3">
        <v>1310</v>
      </c>
      <c r="D8483" s="3">
        <v>53</v>
      </c>
      <c r="E8483" s="3"/>
      <c r="F8483" s="3"/>
      <c r="G8483" s="3">
        <v>32</v>
      </c>
      <c r="H8483" s="3">
        <v>1395</v>
      </c>
      <c r="I8483" s="3"/>
      <c r="J8483" s="3"/>
      <c r="K8483" s="3"/>
      <c r="L8483" s="3"/>
      <c r="M8483" s="3">
        <v>2128</v>
      </c>
    </row>
    <row r="8484" spans="1:13" x14ac:dyDescent="0.2">
      <c r="A8484" s="8">
        <v>41992</v>
      </c>
      <c r="B8484" s="3">
        <v>12</v>
      </c>
      <c r="C8484" s="3">
        <v>1300</v>
      </c>
      <c r="D8484" s="3">
        <v>53</v>
      </c>
      <c r="E8484" s="3"/>
      <c r="F8484" s="3"/>
      <c r="G8484" s="3">
        <v>30</v>
      </c>
      <c r="H8484" s="3">
        <v>1383</v>
      </c>
      <c r="I8484" s="3"/>
      <c r="J8484" s="3"/>
      <c r="K8484" s="3"/>
      <c r="L8484" s="3"/>
      <c r="M8484" s="3">
        <v>2107</v>
      </c>
    </row>
    <row r="8485" spans="1:13" x14ac:dyDescent="0.2">
      <c r="A8485" s="8">
        <v>41992</v>
      </c>
      <c r="B8485" s="3">
        <v>13</v>
      </c>
      <c r="C8485" s="3">
        <v>1303</v>
      </c>
      <c r="D8485" s="3">
        <v>53</v>
      </c>
      <c r="E8485" s="3"/>
      <c r="F8485" s="3"/>
      <c r="G8485" s="3">
        <v>31</v>
      </c>
      <c r="H8485" s="3">
        <v>1387</v>
      </c>
      <c r="I8485" s="3"/>
      <c r="J8485" s="3"/>
      <c r="K8485" s="3"/>
      <c r="L8485" s="3"/>
      <c r="M8485" s="3">
        <v>2105</v>
      </c>
    </row>
    <row r="8486" spans="1:13" x14ac:dyDescent="0.2">
      <c r="A8486" s="8">
        <v>41992</v>
      </c>
      <c r="B8486" s="3">
        <v>14</v>
      </c>
      <c r="C8486" s="3">
        <v>1293</v>
      </c>
      <c r="D8486" s="3">
        <v>53</v>
      </c>
      <c r="E8486" s="3"/>
      <c r="F8486" s="3"/>
      <c r="G8486" s="3">
        <v>33</v>
      </c>
      <c r="H8486" s="3">
        <v>1379</v>
      </c>
      <c r="I8486" s="3"/>
      <c r="J8486" s="3"/>
      <c r="K8486" s="3"/>
      <c r="L8486" s="3"/>
      <c r="M8486" s="3">
        <v>2100</v>
      </c>
    </row>
    <row r="8487" spans="1:13" x14ac:dyDescent="0.2">
      <c r="A8487" s="8">
        <v>41992</v>
      </c>
      <c r="B8487" s="3">
        <v>15</v>
      </c>
      <c r="C8487" s="3">
        <v>1279</v>
      </c>
      <c r="D8487" s="3">
        <v>52</v>
      </c>
      <c r="E8487" s="3"/>
      <c r="F8487" s="3"/>
      <c r="G8487" s="3">
        <v>31</v>
      </c>
      <c r="H8487" s="3">
        <v>1362</v>
      </c>
      <c r="I8487" s="3"/>
      <c r="J8487" s="3"/>
      <c r="K8487" s="3"/>
      <c r="L8487" s="3"/>
      <c r="M8487" s="3">
        <v>2077</v>
      </c>
    </row>
    <row r="8488" spans="1:13" x14ac:dyDescent="0.2">
      <c r="A8488" s="8">
        <v>41992</v>
      </c>
      <c r="B8488" s="3">
        <v>16</v>
      </c>
      <c r="C8488" s="3">
        <v>1288</v>
      </c>
      <c r="D8488" s="3">
        <v>52</v>
      </c>
      <c r="E8488" s="3"/>
      <c r="F8488" s="3"/>
      <c r="G8488" s="3">
        <v>30</v>
      </c>
      <c r="H8488" s="3">
        <v>1370</v>
      </c>
      <c r="I8488" s="3"/>
      <c r="J8488" s="3"/>
      <c r="K8488" s="3"/>
      <c r="L8488" s="3"/>
      <c r="M8488" s="3">
        <v>2086</v>
      </c>
    </row>
    <row r="8489" spans="1:13" x14ac:dyDescent="0.2">
      <c r="A8489" s="8">
        <v>41992</v>
      </c>
      <c r="B8489" s="3">
        <v>17</v>
      </c>
      <c r="C8489" s="3">
        <v>1348</v>
      </c>
      <c r="D8489" s="3">
        <v>55</v>
      </c>
      <c r="E8489" s="3"/>
      <c r="F8489" s="3"/>
      <c r="G8489" s="3">
        <v>31</v>
      </c>
      <c r="H8489" s="3">
        <v>1434</v>
      </c>
      <c r="I8489" s="3"/>
      <c r="J8489" s="3"/>
      <c r="K8489" s="3"/>
      <c r="L8489" s="3"/>
      <c r="M8489" s="3">
        <v>2183</v>
      </c>
    </row>
    <row r="8490" spans="1:13" x14ac:dyDescent="0.2">
      <c r="A8490" s="8">
        <v>41992</v>
      </c>
      <c r="B8490" s="3">
        <v>18</v>
      </c>
      <c r="C8490" s="3">
        <v>1423</v>
      </c>
      <c r="D8490" s="3">
        <v>57</v>
      </c>
      <c r="E8490" s="3"/>
      <c r="F8490" s="3"/>
      <c r="G8490" s="3">
        <v>29</v>
      </c>
      <c r="H8490" s="3">
        <v>1510</v>
      </c>
      <c r="I8490" s="3"/>
      <c r="J8490" s="3"/>
      <c r="K8490" s="3"/>
      <c r="L8490" s="3"/>
      <c r="M8490" s="3">
        <v>2280</v>
      </c>
    </row>
    <row r="8491" spans="1:13" x14ac:dyDescent="0.2">
      <c r="A8491" s="8">
        <v>41992</v>
      </c>
      <c r="B8491" s="3">
        <v>19</v>
      </c>
      <c r="C8491" s="3">
        <v>1401</v>
      </c>
      <c r="D8491" s="3">
        <v>57</v>
      </c>
      <c r="E8491" s="3"/>
      <c r="F8491" s="3"/>
      <c r="G8491" s="3">
        <v>30</v>
      </c>
      <c r="H8491" s="3">
        <v>1488</v>
      </c>
      <c r="I8491" s="3"/>
      <c r="J8491" s="3"/>
      <c r="K8491" s="3"/>
      <c r="L8491" s="3"/>
      <c r="M8491" s="3">
        <v>2251</v>
      </c>
    </row>
    <row r="8492" spans="1:13" x14ac:dyDescent="0.2">
      <c r="A8492" s="8">
        <v>41992</v>
      </c>
      <c r="B8492" s="3">
        <v>20</v>
      </c>
      <c r="C8492" s="3">
        <v>1368</v>
      </c>
      <c r="D8492" s="3">
        <v>55</v>
      </c>
      <c r="E8492" s="3"/>
      <c r="F8492" s="3"/>
      <c r="G8492" s="3">
        <v>29</v>
      </c>
      <c r="H8492" s="3">
        <v>1453</v>
      </c>
      <c r="I8492" s="3"/>
      <c r="J8492" s="3"/>
      <c r="K8492" s="3"/>
      <c r="L8492" s="3"/>
      <c r="M8492" s="3">
        <v>2200</v>
      </c>
    </row>
    <row r="8493" spans="1:13" x14ac:dyDescent="0.2">
      <c r="A8493" s="8">
        <v>41992</v>
      </c>
      <c r="B8493" s="3">
        <v>21</v>
      </c>
      <c r="C8493" s="3">
        <v>1326</v>
      </c>
      <c r="D8493" s="3">
        <v>54</v>
      </c>
      <c r="E8493" s="3"/>
      <c r="F8493" s="3"/>
      <c r="G8493" s="3">
        <v>30</v>
      </c>
      <c r="H8493" s="3">
        <v>1410</v>
      </c>
      <c r="I8493" s="3"/>
      <c r="J8493" s="3"/>
      <c r="K8493" s="3"/>
      <c r="L8493" s="3"/>
      <c r="M8493" s="3">
        <v>2136</v>
      </c>
    </row>
    <row r="8494" spans="1:13" x14ac:dyDescent="0.2">
      <c r="A8494" s="8">
        <v>41992</v>
      </c>
      <c r="B8494" s="3">
        <v>22</v>
      </c>
      <c r="C8494" s="3">
        <v>1266</v>
      </c>
      <c r="D8494" s="3">
        <v>51</v>
      </c>
      <c r="E8494" s="3"/>
      <c r="F8494" s="3"/>
      <c r="G8494" s="3">
        <v>29</v>
      </c>
      <c r="H8494" s="3">
        <v>1346</v>
      </c>
      <c r="I8494" s="3"/>
      <c r="J8494" s="3"/>
      <c r="K8494" s="3"/>
      <c r="L8494" s="3"/>
      <c r="M8494" s="3">
        <v>2041</v>
      </c>
    </row>
    <row r="8495" spans="1:13" x14ac:dyDescent="0.2">
      <c r="A8495" s="8">
        <v>41992</v>
      </c>
      <c r="B8495" s="3">
        <v>23</v>
      </c>
      <c r="C8495" s="3">
        <v>1183</v>
      </c>
      <c r="D8495" s="3">
        <v>48</v>
      </c>
      <c r="E8495" s="3"/>
      <c r="F8495" s="3"/>
      <c r="G8495" s="3">
        <v>29</v>
      </c>
      <c r="H8495" s="3">
        <v>1260</v>
      </c>
      <c r="I8495" s="3"/>
      <c r="J8495" s="3"/>
      <c r="K8495" s="3"/>
      <c r="L8495" s="3"/>
      <c r="M8495" s="3">
        <v>1914</v>
      </c>
    </row>
    <row r="8496" spans="1:13" x14ac:dyDescent="0.2">
      <c r="A8496" s="8">
        <v>41992</v>
      </c>
      <c r="B8496" s="3">
        <v>24</v>
      </c>
      <c r="C8496" s="3">
        <v>1077</v>
      </c>
      <c r="D8496" s="3">
        <v>44</v>
      </c>
      <c r="E8496" s="3"/>
      <c r="F8496" s="3"/>
      <c r="G8496" s="3">
        <v>27</v>
      </c>
      <c r="H8496" s="3">
        <v>1148</v>
      </c>
      <c r="I8496" s="3"/>
      <c r="J8496" s="3"/>
      <c r="K8496" s="3"/>
      <c r="L8496" s="3"/>
      <c r="M8496" s="3">
        <v>1756</v>
      </c>
    </row>
    <row r="8497" spans="1:13" x14ac:dyDescent="0.2">
      <c r="A8497" s="8">
        <v>41993</v>
      </c>
      <c r="B8497" s="3">
        <v>1</v>
      </c>
      <c r="C8497" s="3">
        <v>984</v>
      </c>
      <c r="D8497" s="3">
        <v>40</v>
      </c>
      <c r="E8497" s="3"/>
      <c r="F8497" s="3"/>
      <c r="G8497" s="3">
        <v>29</v>
      </c>
      <c r="H8497" s="3">
        <v>1053</v>
      </c>
      <c r="I8497" s="3"/>
      <c r="J8497" s="3"/>
      <c r="K8497" s="3"/>
      <c r="L8497" s="3"/>
      <c r="M8497" s="3">
        <v>1622</v>
      </c>
    </row>
    <row r="8498" spans="1:13" x14ac:dyDescent="0.2">
      <c r="A8498" s="8">
        <v>41993</v>
      </c>
      <c r="B8498" s="3">
        <v>2</v>
      </c>
      <c r="C8498" s="3">
        <v>924</v>
      </c>
      <c r="D8498" s="3">
        <v>38</v>
      </c>
      <c r="E8498" s="3"/>
      <c r="F8498" s="3"/>
      <c r="G8498" s="3">
        <v>28</v>
      </c>
      <c r="H8498" s="3">
        <v>990</v>
      </c>
      <c r="I8498" s="3"/>
      <c r="J8498" s="3"/>
      <c r="K8498" s="3"/>
      <c r="L8498" s="3"/>
      <c r="M8498" s="3">
        <v>1528</v>
      </c>
    </row>
    <row r="8499" spans="1:13" x14ac:dyDescent="0.2">
      <c r="A8499" s="8">
        <v>41993</v>
      </c>
      <c r="B8499" s="3">
        <v>3</v>
      </c>
      <c r="C8499" s="3">
        <v>890</v>
      </c>
      <c r="D8499" s="3">
        <v>36</v>
      </c>
      <c r="E8499" s="3"/>
      <c r="F8499" s="3"/>
      <c r="G8499" s="3">
        <v>29</v>
      </c>
      <c r="H8499" s="3">
        <v>956</v>
      </c>
      <c r="I8499" s="3"/>
      <c r="J8499" s="3"/>
      <c r="K8499" s="3"/>
      <c r="L8499" s="3"/>
      <c r="M8499" s="3">
        <v>1479</v>
      </c>
    </row>
    <row r="8500" spans="1:13" x14ac:dyDescent="0.2">
      <c r="A8500" s="8">
        <v>41993</v>
      </c>
      <c r="B8500" s="3">
        <v>4</v>
      </c>
      <c r="C8500" s="3">
        <v>873</v>
      </c>
      <c r="D8500" s="3">
        <v>36</v>
      </c>
      <c r="E8500" s="3"/>
      <c r="F8500" s="3"/>
      <c r="G8500" s="3">
        <v>28</v>
      </c>
      <c r="H8500" s="3">
        <v>937</v>
      </c>
      <c r="I8500" s="3"/>
      <c r="J8500" s="3"/>
      <c r="K8500" s="3"/>
      <c r="L8500" s="3"/>
      <c r="M8500" s="3">
        <v>1460</v>
      </c>
    </row>
    <row r="8501" spans="1:13" x14ac:dyDescent="0.2">
      <c r="A8501" s="8">
        <v>41993</v>
      </c>
      <c r="B8501" s="3">
        <v>5</v>
      </c>
      <c r="C8501" s="3">
        <v>876</v>
      </c>
      <c r="D8501" s="3">
        <v>36</v>
      </c>
      <c r="E8501" s="3"/>
      <c r="F8501" s="3"/>
      <c r="G8501" s="3">
        <v>28</v>
      </c>
      <c r="H8501" s="3">
        <v>940</v>
      </c>
      <c r="I8501" s="3"/>
      <c r="J8501" s="3"/>
      <c r="K8501" s="3"/>
      <c r="L8501" s="3"/>
      <c r="M8501" s="3">
        <v>1470</v>
      </c>
    </row>
    <row r="8502" spans="1:13" x14ac:dyDescent="0.2">
      <c r="A8502" s="8">
        <v>41993</v>
      </c>
      <c r="B8502" s="3">
        <v>6</v>
      </c>
      <c r="C8502" s="3">
        <v>911</v>
      </c>
      <c r="D8502" s="3">
        <v>37</v>
      </c>
      <c r="E8502" s="3"/>
      <c r="F8502" s="3"/>
      <c r="G8502" s="3">
        <v>29</v>
      </c>
      <c r="H8502" s="3">
        <v>977</v>
      </c>
      <c r="I8502" s="3"/>
      <c r="J8502" s="3"/>
      <c r="K8502" s="3"/>
      <c r="L8502" s="3"/>
      <c r="M8502" s="3">
        <v>1517</v>
      </c>
    </row>
    <row r="8503" spans="1:13" x14ac:dyDescent="0.2">
      <c r="A8503" s="8">
        <v>41993</v>
      </c>
      <c r="B8503" s="3">
        <v>7</v>
      </c>
      <c r="C8503" s="3">
        <v>968</v>
      </c>
      <c r="D8503" s="3">
        <v>39</v>
      </c>
      <c r="E8503" s="3"/>
      <c r="F8503" s="3"/>
      <c r="G8503" s="3">
        <v>28</v>
      </c>
      <c r="H8503" s="3">
        <v>1036</v>
      </c>
      <c r="I8503" s="3"/>
      <c r="J8503" s="3"/>
      <c r="K8503" s="3"/>
      <c r="L8503" s="3"/>
      <c r="M8503" s="3">
        <v>1608</v>
      </c>
    </row>
    <row r="8504" spans="1:13" x14ac:dyDescent="0.2">
      <c r="A8504" s="8">
        <v>41993</v>
      </c>
      <c r="B8504" s="3">
        <v>8</v>
      </c>
      <c r="C8504" s="3">
        <v>1027</v>
      </c>
      <c r="D8504" s="3">
        <v>42</v>
      </c>
      <c r="E8504" s="3"/>
      <c r="F8504" s="3"/>
      <c r="G8504" s="3">
        <v>30</v>
      </c>
      <c r="H8504" s="3">
        <v>1099</v>
      </c>
      <c r="I8504" s="3"/>
      <c r="J8504" s="3"/>
      <c r="K8504" s="3"/>
      <c r="L8504" s="3"/>
      <c r="M8504" s="3">
        <v>1698</v>
      </c>
    </row>
    <row r="8505" spans="1:13" x14ac:dyDescent="0.2">
      <c r="A8505" s="8">
        <v>41993</v>
      </c>
      <c r="B8505" s="3">
        <v>9</v>
      </c>
      <c r="C8505" s="3">
        <v>1071</v>
      </c>
      <c r="D8505" s="3">
        <v>44</v>
      </c>
      <c r="E8505" s="3"/>
      <c r="F8505" s="3"/>
      <c r="G8505" s="3">
        <v>29</v>
      </c>
      <c r="H8505" s="3">
        <v>1144</v>
      </c>
      <c r="I8505" s="3"/>
      <c r="J8505" s="3"/>
      <c r="K8505" s="3"/>
      <c r="L8505" s="3"/>
      <c r="M8505" s="3">
        <v>1770</v>
      </c>
    </row>
    <row r="8506" spans="1:13" x14ac:dyDescent="0.2">
      <c r="A8506" s="8">
        <v>41993</v>
      </c>
      <c r="B8506" s="3">
        <v>10</v>
      </c>
      <c r="C8506" s="3">
        <v>1136</v>
      </c>
      <c r="D8506" s="3">
        <v>46</v>
      </c>
      <c r="E8506" s="3"/>
      <c r="F8506" s="3"/>
      <c r="G8506" s="3">
        <v>29</v>
      </c>
      <c r="H8506" s="3">
        <v>1211</v>
      </c>
      <c r="I8506" s="3"/>
      <c r="J8506" s="3"/>
      <c r="K8506" s="3"/>
      <c r="L8506" s="3"/>
      <c r="M8506" s="3">
        <v>1863</v>
      </c>
    </row>
    <row r="8507" spans="1:13" x14ac:dyDescent="0.2">
      <c r="A8507" s="8">
        <v>41993</v>
      </c>
      <c r="B8507" s="3">
        <v>11</v>
      </c>
      <c r="C8507" s="3">
        <v>1157</v>
      </c>
      <c r="D8507" s="3">
        <v>47</v>
      </c>
      <c r="E8507" s="3"/>
      <c r="F8507" s="3"/>
      <c r="G8507" s="3">
        <v>30</v>
      </c>
      <c r="H8507" s="3">
        <v>1234</v>
      </c>
      <c r="I8507" s="3"/>
      <c r="J8507" s="3"/>
      <c r="K8507" s="3"/>
      <c r="L8507" s="3"/>
      <c r="M8507" s="3">
        <v>1907</v>
      </c>
    </row>
    <row r="8508" spans="1:13" x14ac:dyDescent="0.2">
      <c r="A8508" s="8">
        <v>41993</v>
      </c>
      <c r="B8508" s="3">
        <v>12</v>
      </c>
      <c r="C8508" s="3">
        <v>1155</v>
      </c>
      <c r="D8508" s="3">
        <v>47</v>
      </c>
      <c r="E8508" s="3"/>
      <c r="F8508" s="3"/>
      <c r="G8508" s="3">
        <v>32</v>
      </c>
      <c r="H8508" s="3">
        <v>1234</v>
      </c>
      <c r="I8508" s="3"/>
      <c r="J8508" s="3"/>
      <c r="K8508" s="3"/>
      <c r="L8508" s="3"/>
      <c r="M8508" s="3">
        <v>1898</v>
      </c>
    </row>
    <row r="8509" spans="1:13" x14ac:dyDescent="0.2">
      <c r="A8509" s="8">
        <v>41993</v>
      </c>
      <c r="B8509" s="3">
        <v>13</v>
      </c>
      <c r="C8509" s="3">
        <v>1147</v>
      </c>
      <c r="D8509" s="3">
        <v>47</v>
      </c>
      <c r="E8509" s="3"/>
      <c r="F8509" s="3"/>
      <c r="G8509" s="3">
        <v>31</v>
      </c>
      <c r="H8509" s="3">
        <v>1225</v>
      </c>
      <c r="I8509" s="3"/>
      <c r="J8509" s="3"/>
      <c r="K8509" s="3"/>
      <c r="L8509" s="3"/>
      <c r="M8509" s="3">
        <v>1888</v>
      </c>
    </row>
    <row r="8510" spans="1:13" x14ac:dyDescent="0.2">
      <c r="A8510" s="8">
        <v>41993</v>
      </c>
      <c r="B8510" s="3">
        <v>14</v>
      </c>
      <c r="C8510" s="3">
        <v>1126</v>
      </c>
      <c r="D8510" s="3">
        <v>46</v>
      </c>
      <c r="E8510" s="3"/>
      <c r="F8510" s="3"/>
      <c r="G8510" s="3">
        <v>31</v>
      </c>
      <c r="H8510" s="3">
        <v>1203</v>
      </c>
      <c r="I8510" s="3"/>
      <c r="J8510" s="3"/>
      <c r="K8510" s="3"/>
      <c r="L8510" s="3"/>
      <c r="M8510" s="3">
        <v>1863</v>
      </c>
    </row>
    <row r="8511" spans="1:13" x14ac:dyDescent="0.2">
      <c r="A8511" s="8">
        <v>41993</v>
      </c>
      <c r="B8511" s="3">
        <v>15</v>
      </c>
      <c r="C8511" s="3">
        <v>1114</v>
      </c>
      <c r="D8511" s="3">
        <v>45</v>
      </c>
      <c r="E8511" s="3"/>
      <c r="F8511" s="3"/>
      <c r="G8511" s="3">
        <v>30</v>
      </c>
      <c r="H8511" s="3">
        <v>1189</v>
      </c>
      <c r="I8511" s="3"/>
      <c r="J8511" s="3"/>
      <c r="K8511" s="3"/>
      <c r="L8511" s="3"/>
      <c r="M8511" s="3">
        <v>1850</v>
      </c>
    </row>
    <row r="8512" spans="1:13" x14ac:dyDescent="0.2">
      <c r="A8512" s="8">
        <v>41993</v>
      </c>
      <c r="B8512" s="3">
        <v>16</v>
      </c>
      <c r="C8512" s="3">
        <v>1132</v>
      </c>
      <c r="D8512" s="3">
        <v>46</v>
      </c>
      <c r="E8512" s="3"/>
      <c r="F8512" s="3"/>
      <c r="G8512" s="3">
        <v>29</v>
      </c>
      <c r="H8512" s="3">
        <v>1207</v>
      </c>
      <c r="I8512" s="3"/>
      <c r="J8512" s="3"/>
      <c r="K8512" s="3"/>
      <c r="L8512" s="3"/>
      <c r="M8512" s="3">
        <v>1865</v>
      </c>
    </row>
    <row r="8513" spans="1:13" x14ac:dyDescent="0.2">
      <c r="A8513" s="8">
        <v>41993</v>
      </c>
      <c r="B8513" s="3">
        <v>17</v>
      </c>
      <c r="C8513" s="3">
        <v>1195</v>
      </c>
      <c r="D8513" s="3">
        <v>48</v>
      </c>
      <c r="E8513" s="3"/>
      <c r="F8513" s="3"/>
      <c r="G8513" s="3">
        <v>28</v>
      </c>
      <c r="H8513" s="3">
        <v>1272</v>
      </c>
      <c r="I8513" s="3"/>
      <c r="J8513" s="3"/>
      <c r="K8513" s="3"/>
      <c r="L8513" s="3"/>
      <c r="M8513" s="3">
        <v>1957</v>
      </c>
    </row>
    <row r="8514" spans="1:13" x14ac:dyDescent="0.2">
      <c r="A8514" s="8">
        <v>41993</v>
      </c>
      <c r="B8514" s="3">
        <v>18</v>
      </c>
      <c r="C8514" s="3">
        <v>1303</v>
      </c>
      <c r="D8514" s="3">
        <v>53</v>
      </c>
      <c r="E8514" s="3"/>
      <c r="F8514" s="3"/>
      <c r="G8514" s="3">
        <v>29</v>
      </c>
      <c r="H8514" s="3">
        <v>1385</v>
      </c>
      <c r="I8514" s="3"/>
      <c r="J8514" s="3"/>
      <c r="K8514" s="3"/>
      <c r="L8514" s="3"/>
      <c r="M8514" s="3">
        <v>2123</v>
      </c>
    </row>
    <row r="8515" spans="1:13" x14ac:dyDescent="0.2">
      <c r="A8515" s="8">
        <v>41993</v>
      </c>
      <c r="B8515" s="3">
        <v>19</v>
      </c>
      <c r="C8515" s="3">
        <v>1292</v>
      </c>
      <c r="D8515" s="3">
        <v>52</v>
      </c>
      <c r="E8515" s="3"/>
      <c r="F8515" s="3"/>
      <c r="G8515" s="3">
        <v>29</v>
      </c>
      <c r="H8515" s="3">
        <v>1374</v>
      </c>
      <c r="I8515" s="3"/>
      <c r="J8515" s="3"/>
      <c r="K8515" s="3"/>
      <c r="L8515" s="3"/>
      <c r="M8515" s="3">
        <v>2101</v>
      </c>
    </row>
    <row r="8516" spans="1:13" x14ac:dyDescent="0.2">
      <c r="A8516" s="8">
        <v>41993</v>
      </c>
      <c r="B8516" s="3">
        <v>20</v>
      </c>
      <c r="C8516" s="3">
        <v>1268</v>
      </c>
      <c r="D8516" s="3">
        <v>51</v>
      </c>
      <c r="E8516" s="3"/>
      <c r="F8516" s="3"/>
      <c r="G8516" s="3">
        <v>29</v>
      </c>
      <c r="H8516" s="3">
        <v>1349</v>
      </c>
      <c r="I8516" s="3"/>
      <c r="J8516" s="3"/>
      <c r="K8516" s="3"/>
      <c r="L8516" s="3"/>
      <c r="M8516" s="3">
        <v>2067</v>
      </c>
    </row>
    <row r="8517" spans="1:13" x14ac:dyDescent="0.2">
      <c r="A8517" s="8">
        <v>41993</v>
      </c>
      <c r="B8517" s="3">
        <v>21</v>
      </c>
      <c r="C8517" s="3">
        <v>1248</v>
      </c>
      <c r="D8517" s="3">
        <v>51</v>
      </c>
      <c r="E8517" s="3"/>
      <c r="F8517" s="3"/>
      <c r="G8517" s="3">
        <v>29</v>
      </c>
      <c r="H8517" s="3">
        <v>1328</v>
      </c>
      <c r="I8517" s="3"/>
      <c r="J8517" s="3"/>
      <c r="K8517" s="3"/>
      <c r="L8517" s="3"/>
      <c r="M8517" s="3">
        <v>2039</v>
      </c>
    </row>
    <row r="8518" spans="1:13" x14ac:dyDescent="0.2">
      <c r="A8518" s="8">
        <v>41993</v>
      </c>
      <c r="B8518" s="3">
        <v>22</v>
      </c>
      <c r="C8518" s="3">
        <v>1206</v>
      </c>
      <c r="D8518" s="3">
        <v>49</v>
      </c>
      <c r="E8518" s="3"/>
      <c r="F8518" s="3"/>
      <c r="G8518" s="3">
        <v>29</v>
      </c>
      <c r="H8518" s="3">
        <v>1284</v>
      </c>
      <c r="I8518" s="3"/>
      <c r="J8518" s="3"/>
      <c r="K8518" s="3"/>
      <c r="L8518" s="3"/>
      <c r="M8518" s="3">
        <v>1963</v>
      </c>
    </row>
    <row r="8519" spans="1:13" x14ac:dyDescent="0.2">
      <c r="A8519" s="8">
        <v>41993</v>
      </c>
      <c r="B8519" s="3">
        <v>23</v>
      </c>
      <c r="C8519" s="3">
        <v>1135</v>
      </c>
      <c r="D8519" s="3">
        <v>46</v>
      </c>
      <c r="E8519" s="3"/>
      <c r="F8519" s="3"/>
      <c r="G8519" s="3">
        <v>27</v>
      </c>
      <c r="H8519" s="3">
        <v>1208</v>
      </c>
      <c r="I8519" s="3"/>
      <c r="J8519" s="3"/>
      <c r="K8519" s="3"/>
      <c r="L8519" s="3"/>
      <c r="M8519" s="3">
        <v>1854</v>
      </c>
    </row>
    <row r="8520" spans="1:13" x14ac:dyDescent="0.2">
      <c r="A8520" s="8">
        <v>41993</v>
      </c>
      <c r="B8520" s="3">
        <v>24</v>
      </c>
      <c r="C8520" s="3">
        <v>1039</v>
      </c>
      <c r="D8520" s="3">
        <v>42</v>
      </c>
      <c r="E8520" s="3"/>
      <c r="F8520" s="3"/>
      <c r="G8520" s="3">
        <v>29</v>
      </c>
      <c r="H8520" s="3">
        <v>1110</v>
      </c>
      <c r="I8520" s="3"/>
      <c r="J8520" s="3"/>
      <c r="K8520" s="3"/>
      <c r="L8520" s="3"/>
      <c r="M8520" s="3">
        <v>1708</v>
      </c>
    </row>
    <row r="8521" spans="1:13" x14ac:dyDescent="0.2">
      <c r="A8521" s="8">
        <v>41994</v>
      </c>
      <c r="B8521" s="3">
        <v>1</v>
      </c>
      <c r="C8521" s="3">
        <v>954</v>
      </c>
      <c r="D8521" s="3">
        <v>39</v>
      </c>
      <c r="E8521" s="3"/>
      <c r="F8521" s="3"/>
      <c r="G8521" s="3">
        <v>29</v>
      </c>
      <c r="H8521" s="3">
        <v>1022</v>
      </c>
      <c r="I8521" s="3"/>
      <c r="J8521" s="3"/>
      <c r="K8521" s="3"/>
      <c r="L8521" s="3"/>
      <c r="M8521" s="3">
        <v>1592</v>
      </c>
    </row>
    <row r="8522" spans="1:13" x14ac:dyDescent="0.2">
      <c r="A8522" s="8">
        <v>41994</v>
      </c>
      <c r="B8522" s="3">
        <v>2</v>
      </c>
      <c r="C8522" s="3">
        <v>893</v>
      </c>
      <c r="D8522" s="3">
        <v>36</v>
      </c>
      <c r="E8522" s="3"/>
      <c r="F8522" s="3"/>
      <c r="G8522" s="3">
        <v>28</v>
      </c>
      <c r="H8522" s="3">
        <v>958</v>
      </c>
      <c r="I8522" s="3"/>
      <c r="J8522" s="3"/>
      <c r="K8522" s="3"/>
      <c r="L8522" s="3"/>
      <c r="M8522" s="3">
        <v>1506</v>
      </c>
    </row>
    <row r="8523" spans="1:13" x14ac:dyDescent="0.2">
      <c r="A8523" s="8">
        <v>41994</v>
      </c>
      <c r="B8523" s="3">
        <v>3</v>
      </c>
      <c r="C8523" s="3">
        <v>856</v>
      </c>
      <c r="D8523" s="3">
        <v>35</v>
      </c>
      <c r="E8523" s="3"/>
      <c r="F8523" s="3"/>
      <c r="G8523" s="3">
        <v>28</v>
      </c>
      <c r="H8523" s="3">
        <v>919</v>
      </c>
      <c r="I8523" s="3"/>
      <c r="J8523" s="3"/>
      <c r="K8523" s="3"/>
      <c r="L8523" s="3"/>
      <c r="M8523" s="3">
        <v>1450</v>
      </c>
    </row>
    <row r="8524" spans="1:13" x14ac:dyDescent="0.2">
      <c r="A8524" s="8">
        <v>41994</v>
      </c>
      <c r="B8524" s="3">
        <v>4</v>
      </c>
      <c r="C8524" s="3">
        <v>840</v>
      </c>
      <c r="D8524" s="3">
        <v>34</v>
      </c>
      <c r="E8524" s="3"/>
      <c r="F8524" s="3"/>
      <c r="G8524" s="3">
        <v>28</v>
      </c>
      <c r="H8524" s="3">
        <v>903</v>
      </c>
      <c r="I8524" s="3"/>
      <c r="J8524" s="3"/>
      <c r="K8524" s="3"/>
      <c r="L8524" s="3"/>
      <c r="M8524" s="3">
        <v>1429</v>
      </c>
    </row>
    <row r="8525" spans="1:13" x14ac:dyDescent="0.2">
      <c r="A8525" s="8">
        <v>41994</v>
      </c>
      <c r="B8525" s="3">
        <v>5</v>
      </c>
      <c r="C8525" s="3">
        <v>840</v>
      </c>
      <c r="D8525" s="3">
        <v>34</v>
      </c>
      <c r="E8525" s="3"/>
      <c r="F8525" s="3"/>
      <c r="G8525" s="3">
        <v>29</v>
      </c>
      <c r="H8525" s="3">
        <v>904</v>
      </c>
      <c r="I8525" s="3"/>
      <c r="J8525" s="3"/>
      <c r="K8525" s="3"/>
      <c r="L8525" s="3"/>
      <c r="M8525" s="3">
        <v>1441</v>
      </c>
    </row>
    <row r="8526" spans="1:13" x14ac:dyDescent="0.2">
      <c r="A8526" s="8">
        <v>41994</v>
      </c>
      <c r="B8526" s="3">
        <v>6</v>
      </c>
      <c r="C8526" s="3">
        <v>865</v>
      </c>
      <c r="D8526" s="3">
        <v>35</v>
      </c>
      <c r="E8526" s="3"/>
      <c r="F8526" s="3"/>
      <c r="G8526" s="3">
        <v>29</v>
      </c>
      <c r="H8526" s="3">
        <v>930</v>
      </c>
      <c r="I8526" s="3"/>
      <c r="J8526" s="3"/>
      <c r="K8526" s="3"/>
      <c r="L8526" s="3"/>
      <c r="M8526" s="3">
        <v>1464</v>
      </c>
    </row>
    <row r="8527" spans="1:13" x14ac:dyDescent="0.2">
      <c r="A8527" s="8">
        <v>41994</v>
      </c>
      <c r="B8527" s="3">
        <v>7</v>
      </c>
      <c r="C8527" s="3">
        <v>916</v>
      </c>
      <c r="D8527" s="3">
        <v>37</v>
      </c>
      <c r="E8527" s="3"/>
      <c r="F8527" s="3"/>
      <c r="G8527" s="3">
        <v>28</v>
      </c>
      <c r="H8527" s="3">
        <v>982</v>
      </c>
      <c r="I8527" s="3"/>
      <c r="J8527" s="3"/>
      <c r="K8527" s="3"/>
      <c r="L8527" s="3"/>
      <c r="M8527" s="3">
        <v>1544</v>
      </c>
    </row>
    <row r="8528" spans="1:13" x14ac:dyDescent="0.2">
      <c r="A8528" s="8">
        <v>41994</v>
      </c>
      <c r="B8528" s="3">
        <v>8</v>
      </c>
      <c r="C8528" s="3">
        <v>956</v>
      </c>
      <c r="D8528" s="3">
        <v>39</v>
      </c>
      <c r="E8528" s="3"/>
      <c r="F8528" s="3"/>
      <c r="G8528" s="3">
        <v>29</v>
      </c>
      <c r="H8528" s="3">
        <v>1024</v>
      </c>
      <c r="I8528" s="3"/>
      <c r="J8528" s="3"/>
      <c r="K8528" s="3"/>
      <c r="L8528" s="3"/>
      <c r="M8528" s="3">
        <v>1606</v>
      </c>
    </row>
    <row r="8529" spans="1:13" x14ac:dyDescent="0.2">
      <c r="A8529" s="8">
        <v>41994</v>
      </c>
      <c r="B8529" s="3">
        <v>9</v>
      </c>
      <c r="C8529" s="3">
        <v>1012</v>
      </c>
      <c r="D8529" s="3">
        <v>41</v>
      </c>
      <c r="E8529" s="3"/>
      <c r="F8529" s="3"/>
      <c r="G8529" s="3">
        <v>31</v>
      </c>
      <c r="H8529" s="3">
        <v>1084</v>
      </c>
      <c r="I8529" s="3"/>
      <c r="J8529" s="3"/>
      <c r="K8529" s="3"/>
      <c r="L8529" s="3"/>
      <c r="M8529" s="3">
        <v>1688</v>
      </c>
    </row>
    <row r="8530" spans="1:13" x14ac:dyDescent="0.2">
      <c r="A8530" s="8">
        <v>41994</v>
      </c>
      <c r="B8530" s="3">
        <v>10</v>
      </c>
      <c r="C8530" s="3">
        <v>1065</v>
      </c>
      <c r="D8530" s="3">
        <v>43</v>
      </c>
      <c r="E8530" s="3"/>
      <c r="F8530" s="3"/>
      <c r="G8530" s="3">
        <v>31</v>
      </c>
      <c r="H8530" s="3">
        <v>1140</v>
      </c>
      <c r="I8530" s="3"/>
      <c r="J8530" s="3"/>
      <c r="K8530" s="3"/>
      <c r="L8530" s="3"/>
      <c r="M8530" s="3">
        <v>1765</v>
      </c>
    </row>
    <row r="8531" spans="1:13" x14ac:dyDescent="0.2">
      <c r="A8531" s="8">
        <v>41994</v>
      </c>
      <c r="B8531" s="3">
        <v>11</v>
      </c>
      <c r="C8531" s="3">
        <v>1093</v>
      </c>
      <c r="D8531" s="3">
        <v>44</v>
      </c>
      <c r="E8531" s="3"/>
      <c r="F8531" s="3"/>
      <c r="G8531" s="3">
        <v>30</v>
      </c>
      <c r="H8531" s="3">
        <v>1168</v>
      </c>
      <c r="I8531" s="3"/>
      <c r="J8531" s="3"/>
      <c r="K8531" s="3"/>
      <c r="L8531" s="3"/>
      <c r="M8531" s="3">
        <v>1803</v>
      </c>
    </row>
    <row r="8532" spans="1:13" x14ac:dyDescent="0.2">
      <c r="A8532" s="8">
        <v>41994</v>
      </c>
      <c r="B8532" s="3">
        <v>12</v>
      </c>
      <c r="C8532" s="3">
        <v>1100</v>
      </c>
      <c r="D8532" s="3">
        <v>45</v>
      </c>
      <c r="E8532" s="3"/>
      <c r="F8532" s="3"/>
      <c r="G8532" s="3">
        <v>29</v>
      </c>
      <c r="H8532" s="3">
        <v>1174</v>
      </c>
      <c r="I8532" s="3"/>
      <c r="J8532" s="3"/>
      <c r="K8532" s="3"/>
      <c r="L8532" s="3"/>
      <c r="M8532" s="3">
        <v>1809</v>
      </c>
    </row>
    <row r="8533" spans="1:13" x14ac:dyDescent="0.2">
      <c r="A8533" s="8">
        <v>41994</v>
      </c>
      <c r="B8533" s="3">
        <v>13</v>
      </c>
      <c r="C8533" s="3">
        <v>1085</v>
      </c>
      <c r="D8533" s="3">
        <v>44</v>
      </c>
      <c r="E8533" s="3"/>
      <c r="F8533" s="3"/>
      <c r="G8533" s="3">
        <v>35</v>
      </c>
      <c r="H8533" s="3">
        <v>1165</v>
      </c>
      <c r="I8533" s="3"/>
      <c r="J8533" s="3"/>
      <c r="K8533" s="3"/>
      <c r="L8533" s="3"/>
      <c r="M8533" s="3">
        <v>1806</v>
      </c>
    </row>
    <row r="8534" spans="1:13" x14ac:dyDescent="0.2">
      <c r="A8534" s="8">
        <v>41994</v>
      </c>
      <c r="B8534" s="3">
        <v>14</v>
      </c>
      <c r="C8534" s="3">
        <v>1071</v>
      </c>
      <c r="D8534" s="3">
        <v>44</v>
      </c>
      <c r="E8534" s="3"/>
      <c r="F8534" s="3"/>
      <c r="G8534" s="3">
        <v>31</v>
      </c>
      <c r="H8534" s="3">
        <v>1146</v>
      </c>
      <c r="I8534" s="3"/>
      <c r="J8534" s="3"/>
      <c r="K8534" s="3"/>
      <c r="L8534" s="3"/>
      <c r="M8534" s="3">
        <v>1779</v>
      </c>
    </row>
    <row r="8535" spans="1:13" x14ac:dyDescent="0.2">
      <c r="A8535" s="8">
        <v>41994</v>
      </c>
      <c r="B8535" s="3">
        <v>15</v>
      </c>
      <c r="C8535" s="3">
        <v>1060</v>
      </c>
      <c r="D8535" s="3">
        <v>43</v>
      </c>
      <c r="E8535" s="3"/>
      <c r="F8535" s="3"/>
      <c r="G8535" s="3">
        <v>34</v>
      </c>
      <c r="H8535" s="3">
        <v>1138</v>
      </c>
      <c r="I8535" s="3"/>
      <c r="J8535" s="3"/>
      <c r="K8535" s="3"/>
      <c r="L8535" s="3"/>
      <c r="M8535" s="3">
        <v>1764</v>
      </c>
    </row>
    <row r="8536" spans="1:13" x14ac:dyDescent="0.2">
      <c r="A8536" s="8">
        <v>41994</v>
      </c>
      <c r="B8536" s="3">
        <v>16</v>
      </c>
      <c r="C8536" s="3">
        <v>1056</v>
      </c>
      <c r="D8536" s="3">
        <v>43</v>
      </c>
      <c r="E8536" s="3"/>
      <c r="F8536" s="3"/>
      <c r="G8536" s="3">
        <v>32</v>
      </c>
      <c r="H8536" s="3">
        <v>1131</v>
      </c>
      <c r="I8536" s="3"/>
      <c r="J8536" s="3"/>
      <c r="K8536" s="3"/>
      <c r="L8536" s="3"/>
      <c r="M8536" s="3">
        <v>1769</v>
      </c>
    </row>
    <row r="8537" spans="1:13" x14ac:dyDescent="0.2">
      <c r="A8537" s="8">
        <v>41994</v>
      </c>
      <c r="B8537" s="3">
        <v>17</v>
      </c>
      <c r="C8537" s="3">
        <v>1102</v>
      </c>
      <c r="D8537" s="3">
        <v>45</v>
      </c>
      <c r="E8537" s="3"/>
      <c r="F8537" s="3"/>
      <c r="G8537" s="3">
        <v>30</v>
      </c>
      <c r="H8537" s="3">
        <v>1177</v>
      </c>
      <c r="I8537" s="3"/>
      <c r="J8537" s="3"/>
      <c r="K8537" s="3"/>
      <c r="L8537" s="3"/>
      <c r="M8537" s="3">
        <v>1843</v>
      </c>
    </row>
    <row r="8538" spans="1:13" x14ac:dyDescent="0.2">
      <c r="A8538" s="8">
        <v>41994</v>
      </c>
      <c r="B8538" s="3">
        <v>18</v>
      </c>
      <c r="C8538" s="3">
        <v>1265</v>
      </c>
      <c r="D8538" s="3">
        <v>51</v>
      </c>
      <c r="E8538" s="3"/>
      <c r="F8538" s="3"/>
      <c r="G8538" s="3">
        <v>30</v>
      </c>
      <c r="H8538" s="3">
        <v>1346</v>
      </c>
      <c r="I8538" s="3"/>
      <c r="J8538" s="3"/>
      <c r="K8538" s="3"/>
      <c r="L8538" s="3"/>
      <c r="M8538" s="3">
        <v>2073</v>
      </c>
    </row>
    <row r="8539" spans="1:13" x14ac:dyDescent="0.2">
      <c r="A8539" s="8">
        <v>41994</v>
      </c>
      <c r="B8539" s="3">
        <v>19</v>
      </c>
      <c r="C8539" s="3">
        <v>1285</v>
      </c>
      <c r="D8539" s="3">
        <v>52</v>
      </c>
      <c r="E8539" s="3"/>
      <c r="F8539" s="3"/>
      <c r="G8539" s="3">
        <v>30</v>
      </c>
      <c r="H8539" s="3">
        <v>1367</v>
      </c>
      <c r="I8539" s="3"/>
      <c r="J8539" s="3"/>
      <c r="K8539" s="3"/>
      <c r="L8539" s="3"/>
      <c r="M8539" s="3">
        <v>2101</v>
      </c>
    </row>
    <row r="8540" spans="1:13" x14ac:dyDescent="0.2">
      <c r="A8540" s="8">
        <v>41994</v>
      </c>
      <c r="B8540" s="3">
        <v>20</v>
      </c>
      <c r="C8540" s="3">
        <v>1280</v>
      </c>
      <c r="D8540" s="3">
        <v>52</v>
      </c>
      <c r="E8540" s="3"/>
      <c r="F8540" s="3"/>
      <c r="G8540" s="3">
        <v>29</v>
      </c>
      <c r="H8540" s="3">
        <v>1361</v>
      </c>
      <c r="I8540" s="3"/>
      <c r="J8540" s="3"/>
      <c r="K8540" s="3"/>
      <c r="L8540" s="3"/>
      <c r="M8540" s="3">
        <v>2076</v>
      </c>
    </row>
    <row r="8541" spans="1:13" x14ac:dyDescent="0.2">
      <c r="A8541" s="8">
        <v>41994</v>
      </c>
      <c r="B8541" s="3">
        <v>21</v>
      </c>
      <c r="C8541" s="3">
        <v>1255</v>
      </c>
      <c r="D8541" s="3">
        <v>51</v>
      </c>
      <c r="E8541" s="3"/>
      <c r="F8541" s="3"/>
      <c r="G8541" s="3">
        <v>29</v>
      </c>
      <c r="H8541" s="3">
        <v>1335</v>
      </c>
      <c r="I8541" s="3"/>
      <c r="J8541" s="3"/>
      <c r="K8541" s="3"/>
      <c r="L8541" s="3"/>
      <c r="M8541" s="3">
        <v>2031</v>
      </c>
    </row>
    <row r="8542" spans="1:13" x14ac:dyDescent="0.2">
      <c r="A8542" s="8">
        <v>41994</v>
      </c>
      <c r="B8542" s="3">
        <v>22</v>
      </c>
      <c r="C8542" s="3">
        <v>1206</v>
      </c>
      <c r="D8542" s="3">
        <v>49</v>
      </c>
      <c r="E8542" s="3"/>
      <c r="F8542" s="3"/>
      <c r="G8542" s="3">
        <v>30</v>
      </c>
      <c r="H8542" s="3">
        <v>1285</v>
      </c>
      <c r="I8542" s="3"/>
      <c r="J8542" s="3"/>
      <c r="K8542" s="3"/>
      <c r="L8542" s="3"/>
      <c r="M8542" s="3">
        <v>1965</v>
      </c>
    </row>
    <row r="8543" spans="1:13" x14ac:dyDescent="0.2">
      <c r="A8543" s="8">
        <v>41994</v>
      </c>
      <c r="B8543" s="3">
        <v>23</v>
      </c>
      <c r="C8543" s="3">
        <v>1120</v>
      </c>
      <c r="D8543" s="3">
        <v>46</v>
      </c>
      <c r="E8543" s="3"/>
      <c r="F8543" s="3"/>
      <c r="G8543" s="3">
        <v>29</v>
      </c>
      <c r="H8543" s="3">
        <v>1195</v>
      </c>
      <c r="I8543" s="3"/>
      <c r="J8543" s="3"/>
      <c r="K8543" s="3"/>
      <c r="L8543" s="3"/>
      <c r="M8543" s="3">
        <v>1831</v>
      </c>
    </row>
    <row r="8544" spans="1:13" x14ac:dyDescent="0.2">
      <c r="A8544" s="8">
        <v>41994</v>
      </c>
      <c r="B8544" s="3">
        <v>24</v>
      </c>
      <c r="C8544" s="3">
        <v>1017</v>
      </c>
      <c r="D8544" s="3">
        <v>41</v>
      </c>
      <c r="E8544" s="3"/>
      <c r="F8544" s="3"/>
      <c r="G8544" s="3">
        <v>29</v>
      </c>
      <c r="H8544" s="3">
        <v>1088</v>
      </c>
      <c r="I8544" s="3"/>
      <c r="J8544" s="3"/>
      <c r="K8544" s="3"/>
      <c r="L8544" s="3"/>
      <c r="M8544" s="3">
        <v>1672</v>
      </c>
    </row>
    <row r="8545" spans="1:13" x14ac:dyDescent="0.2">
      <c r="A8545" s="8">
        <v>41995</v>
      </c>
      <c r="B8545" s="3">
        <v>1</v>
      </c>
      <c r="C8545" s="3">
        <v>931</v>
      </c>
      <c r="D8545" s="3">
        <v>38</v>
      </c>
      <c r="E8545" s="3"/>
      <c r="F8545" s="3"/>
      <c r="G8545" s="3">
        <v>29</v>
      </c>
      <c r="H8545" s="3">
        <v>998</v>
      </c>
      <c r="I8545" s="3"/>
      <c r="J8545" s="3"/>
      <c r="K8545" s="3"/>
      <c r="L8545" s="3"/>
      <c r="M8545" s="3">
        <v>1545</v>
      </c>
    </row>
    <row r="8546" spans="1:13" x14ac:dyDescent="0.2">
      <c r="A8546" s="8">
        <v>41995</v>
      </c>
      <c r="B8546" s="3">
        <v>2</v>
      </c>
      <c r="C8546" s="3">
        <v>884</v>
      </c>
      <c r="D8546" s="3">
        <v>36</v>
      </c>
      <c r="E8546" s="3"/>
      <c r="F8546" s="3"/>
      <c r="G8546" s="3">
        <v>30</v>
      </c>
      <c r="H8546" s="3">
        <v>950</v>
      </c>
      <c r="I8546" s="3"/>
      <c r="J8546" s="3"/>
      <c r="K8546" s="3"/>
      <c r="L8546" s="3"/>
      <c r="M8546" s="3">
        <v>1470</v>
      </c>
    </row>
    <row r="8547" spans="1:13" x14ac:dyDescent="0.2">
      <c r="A8547" s="8">
        <v>41995</v>
      </c>
      <c r="B8547" s="3">
        <v>3</v>
      </c>
      <c r="C8547" s="3">
        <v>857</v>
      </c>
      <c r="D8547" s="3">
        <v>35</v>
      </c>
      <c r="E8547" s="3"/>
      <c r="F8547" s="3"/>
      <c r="G8547" s="3">
        <v>28</v>
      </c>
      <c r="H8547" s="3">
        <v>920</v>
      </c>
      <c r="I8547" s="3"/>
      <c r="J8547" s="3"/>
      <c r="K8547" s="3"/>
      <c r="L8547" s="3"/>
      <c r="M8547" s="3">
        <v>1430</v>
      </c>
    </row>
    <row r="8548" spans="1:13" x14ac:dyDescent="0.2">
      <c r="A8548" s="8">
        <v>41995</v>
      </c>
      <c r="B8548" s="3">
        <v>4</v>
      </c>
      <c r="C8548" s="3">
        <v>848</v>
      </c>
      <c r="D8548" s="3">
        <v>35</v>
      </c>
      <c r="E8548" s="3"/>
      <c r="F8548" s="3"/>
      <c r="G8548" s="3">
        <v>29</v>
      </c>
      <c r="H8548" s="3">
        <v>912</v>
      </c>
      <c r="I8548" s="3"/>
      <c r="J8548" s="3"/>
      <c r="K8548" s="3"/>
      <c r="L8548" s="3"/>
      <c r="M8548" s="3">
        <v>1421</v>
      </c>
    </row>
    <row r="8549" spans="1:13" x14ac:dyDescent="0.2">
      <c r="A8549" s="8">
        <v>41995</v>
      </c>
      <c r="B8549" s="3">
        <v>5</v>
      </c>
      <c r="C8549" s="3">
        <v>883</v>
      </c>
      <c r="D8549" s="3">
        <v>36</v>
      </c>
      <c r="E8549" s="3"/>
      <c r="F8549" s="3"/>
      <c r="G8549" s="3">
        <v>29</v>
      </c>
      <c r="H8549" s="3">
        <v>948</v>
      </c>
      <c r="I8549" s="3"/>
      <c r="J8549" s="3"/>
      <c r="K8549" s="3"/>
      <c r="L8549" s="3"/>
      <c r="M8549" s="3">
        <v>1472</v>
      </c>
    </row>
    <row r="8550" spans="1:13" x14ac:dyDescent="0.2">
      <c r="A8550" s="8">
        <v>41995</v>
      </c>
      <c r="B8550" s="3">
        <v>6</v>
      </c>
      <c r="C8550" s="3">
        <v>956</v>
      </c>
      <c r="D8550" s="3">
        <v>39</v>
      </c>
      <c r="E8550" s="3"/>
      <c r="F8550" s="3"/>
      <c r="G8550" s="3">
        <v>30</v>
      </c>
      <c r="H8550" s="3">
        <v>1025</v>
      </c>
      <c r="I8550" s="3"/>
      <c r="J8550" s="3"/>
      <c r="K8550" s="3"/>
      <c r="L8550" s="3"/>
      <c r="M8550" s="3">
        <v>1582</v>
      </c>
    </row>
    <row r="8551" spans="1:13" x14ac:dyDescent="0.2">
      <c r="A8551" s="8">
        <v>41995</v>
      </c>
      <c r="B8551" s="3">
        <v>7</v>
      </c>
      <c r="C8551" s="3">
        <v>1061</v>
      </c>
      <c r="D8551" s="3">
        <v>43</v>
      </c>
      <c r="E8551" s="3"/>
      <c r="F8551" s="3"/>
      <c r="G8551" s="3">
        <v>30</v>
      </c>
      <c r="H8551" s="3">
        <v>1134</v>
      </c>
      <c r="I8551" s="3"/>
      <c r="J8551" s="3"/>
      <c r="K8551" s="3"/>
      <c r="L8551" s="3"/>
      <c r="M8551" s="3">
        <v>1744</v>
      </c>
    </row>
    <row r="8552" spans="1:13" x14ac:dyDescent="0.2">
      <c r="A8552" s="8">
        <v>41995</v>
      </c>
      <c r="B8552" s="3">
        <v>8</v>
      </c>
      <c r="C8552" s="3">
        <v>1124</v>
      </c>
      <c r="D8552" s="3">
        <v>46</v>
      </c>
      <c r="E8552" s="3"/>
      <c r="F8552" s="3"/>
      <c r="G8552" s="3">
        <v>30</v>
      </c>
      <c r="H8552" s="3">
        <v>1200</v>
      </c>
      <c r="I8552" s="3"/>
      <c r="J8552" s="3"/>
      <c r="K8552" s="3"/>
      <c r="L8552" s="3"/>
      <c r="M8552" s="3">
        <v>1845</v>
      </c>
    </row>
    <row r="8553" spans="1:13" x14ac:dyDescent="0.2">
      <c r="A8553" s="8">
        <v>41995</v>
      </c>
      <c r="B8553" s="3">
        <v>9</v>
      </c>
      <c r="C8553" s="3">
        <v>1160</v>
      </c>
      <c r="D8553" s="3">
        <v>47</v>
      </c>
      <c r="E8553" s="3"/>
      <c r="F8553" s="3"/>
      <c r="G8553" s="3">
        <v>33</v>
      </c>
      <c r="H8553" s="3">
        <v>1240</v>
      </c>
      <c r="I8553" s="3"/>
      <c r="J8553" s="3"/>
      <c r="K8553" s="3"/>
      <c r="L8553" s="3"/>
      <c r="M8553" s="3">
        <v>1872</v>
      </c>
    </row>
    <row r="8554" spans="1:13" x14ac:dyDescent="0.2">
      <c r="A8554" s="8">
        <v>41995</v>
      </c>
      <c r="B8554" s="3">
        <v>10</v>
      </c>
      <c r="C8554" s="3">
        <v>1188</v>
      </c>
      <c r="D8554" s="3">
        <v>48</v>
      </c>
      <c r="E8554" s="3"/>
      <c r="F8554" s="3"/>
      <c r="G8554" s="3">
        <v>32</v>
      </c>
      <c r="H8554" s="3">
        <v>1268</v>
      </c>
      <c r="I8554" s="3"/>
      <c r="J8554" s="3"/>
      <c r="K8554" s="3"/>
      <c r="L8554" s="3"/>
      <c r="M8554" s="3">
        <v>1915</v>
      </c>
    </row>
    <row r="8555" spans="1:13" x14ac:dyDescent="0.2">
      <c r="A8555" s="8">
        <v>41995</v>
      </c>
      <c r="B8555" s="3">
        <v>11</v>
      </c>
      <c r="C8555" s="3">
        <v>1205</v>
      </c>
      <c r="D8555" s="3">
        <v>49</v>
      </c>
      <c r="E8555" s="3"/>
      <c r="F8555" s="3"/>
      <c r="G8555" s="3">
        <v>33</v>
      </c>
      <c r="H8555" s="3">
        <v>1287</v>
      </c>
      <c r="I8555" s="3"/>
      <c r="J8555" s="3"/>
      <c r="K8555" s="3"/>
      <c r="L8555" s="3"/>
      <c r="M8555" s="3">
        <v>1949</v>
      </c>
    </row>
    <row r="8556" spans="1:13" x14ac:dyDescent="0.2">
      <c r="A8556" s="8">
        <v>41995</v>
      </c>
      <c r="B8556" s="3">
        <v>12</v>
      </c>
      <c r="C8556" s="3">
        <v>1194</v>
      </c>
      <c r="D8556" s="3">
        <v>49</v>
      </c>
      <c r="E8556" s="3"/>
      <c r="F8556" s="3"/>
      <c r="G8556" s="3">
        <v>36</v>
      </c>
      <c r="H8556" s="3">
        <v>1279</v>
      </c>
      <c r="I8556" s="3"/>
      <c r="J8556" s="3"/>
      <c r="K8556" s="3"/>
      <c r="L8556" s="3"/>
      <c r="M8556" s="3">
        <v>1940</v>
      </c>
    </row>
    <row r="8557" spans="1:13" x14ac:dyDescent="0.2">
      <c r="A8557" s="8">
        <v>41995</v>
      </c>
      <c r="B8557" s="3">
        <v>13</v>
      </c>
      <c r="C8557" s="3">
        <v>1197</v>
      </c>
      <c r="D8557" s="3">
        <v>49</v>
      </c>
      <c r="E8557" s="3"/>
      <c r="F8557" s="3"/>
      <c r="G8557" s="3">
        <v>35</v>
      </c>
      <c r="H8557" s="3">
        <v>1281</v>
      </c>
      <c r="I8557" s="3"/>
      <c r="J8557" s="3"/>
      <c r="K8557" s="3"/>
      <c r="L8557" s="3"/>
      <c r="M8557" s="3">
        <v>1939</v>
      </c>
    </row>
    <row r="8558" spans="1:13" x14ac:dyDescent="0.2">
      <c r="A8558" s="8">
        <v>41995</v>
      </c>
      <c r="B8558" s="3">
        <v>14</v>
      </c>
      <c r="C8558" s="3">
        <v>1186</v>
      </c>
      <c r="D8558" s="3">
        <v>48</v>
      </c>
      <c r="E8558" s="3"/>
      <c r="F8558" s="3"/>
      <c r="G8558" s="3">
        <v>32</v>
      </c>
      <c r="H8558" s="3">
        <v>1266</v>
      </c>
      <c r="I8558" s="3"/>
      <c r="J8558" s="3"/>
      <c r="K8558" s="3"/>
      <c r="L8558" s="3"/>
      <c r="M8558" s="3">
        <v>1920</v>
      </c>
    </row>
    <row r="8559" spans="1:13" x14ac:dyDescent="0.2">
      <c r="A8559" s="8">
        <v>41995</v>
      </c>
      <c r="B8559" s="3">
        <v>15</v>
      </c>
      <c r="C8559" s="3">
        <v>1163</v>
      </c>
      <c r="D8559" s="3">
        <v>47</v>
      </c>
      <c r="E8559" s="3"/>
      <c r="F8559" s="3"/>
      <c r="G8559" s="3">
        <v>34</v>
      </c>
      <c r="H8559" s="3">
        <v>1245</v>
      </c>
      <c r="I8559" s="3"/>
      <c r="J8559" s="3"/>
      <c r="K8559" s="3"/>
      <c r="L8559" s="3"/>
      <c r="M8559" s="3">
        <v>1909</v>
      </c>
    </row>
    <row r="8560" spans="1:13" x14ac:dyDescent="0.2">
      <c r="A8560" s="8">
        <v>41995</v>
      </c>
      <c r="B8560" s="3">
        <v>16</v>
      </c>
      <c r="C8560" s="3">
        <v>1153</v>
      </c>
      <c r="D8560" s="3">
        <v>47</v>
      </c>
      <c r="E8560" s="3"/>
      <c r="F8560" s="3"/>
      <c r="G8560" s="3">
        <v>33</v>
      </c>
      <c r="H8560" s="3">
        <v>1233</v>
      </c>
      <c r="I8560" s="3"/>
      <c r="J8560" s="3"/>
      <c r="K8560" s="3"/>
      <c r="L8560" s="3"/>
      <c r="M8560" s="3">
        <v>1896</v>
      </c>
    </row>
    <row r="8561" spans="1:13" x14ac:dyDescent="0.2">
      <c r="A8561" s="8">
        <v>41995</v>
      </c>
      <c r="B8561" s="3">
        <v>17</v>
      </c>
      <c r="C8561" s="3">
        <v>1202</v>
      </c>
      <c r="D8561" s="3">
        <v>49</v>
      </c>
      <c r="E8561" s="3"/>
      <c r="F8561" s="3"/>
      <c r="G8561" s="3">
        <v>31</v>
      </c>
      <c r="H8561" s="3">
        <v>1282</v>
      </c>
      <c r="I8561" s="3"/>
      <c r="J8561" s="3"/>
      <c r="K8561" s="3"/>
      <c r="L8561" s="3"/>
      <c r="M8561" s="3">
        <v>1965</v>
      </c>
    </row>
    <row r="8562" spans="1:13" x14ac:dyDescent="0.2">
      <c r="A8562" s="8">
        <v>41995</v>
      </c>
      <c r="B8562" s="3">
        <v>18</v>
      </c>
      <c r="C8562" s="3">
        <v>1353</v>
      </c>
      <c r="D8562" s="3">
        <v>55</v>
      </c>
      <c r="E8562" s="3"/>
      <c r="F8562" s="3"/>
      <c r="G8562" s="3">
        <v>31</v>
      </c>
      <c r="H8562" s="3">
        <v>1439</v>
      </c>
      <c r="I8562" s="3"/>
      <c r="J8562" s="3"/>
      <c r="K8562" s="3"/>
      <c r="L8562" s="3"/>
      <c r="M8562" s="3">
        <v>2183</v>
      </c>
    </row>
    <row r="8563" spans="1:13" x14ac:dyDescent="0.2">
      <c r="A8563" s="8">
        <v>41995</v>
      </c>
      <c r="B8563" s="3">
        <v>19</v>
      </c>
      <c r="C8563" s="3">
        <v>1370</v>
      </c>
      <c r="D8563" s="3">
        <v>55</v>
      </c>
      <c r="E8563" s="3"/>
      <c r="F8563" s="3"/>
      <c r="G8563" s="3">
        <v>30</v>
      </c>
      <c r="H8563" s="3">
        <v>1456</v>
      </c>
      <c r="I8563" s="3"/>
      <c r="J8563" s="3"/>
      <c r="K8563" s="3"/>
      <c r="L8563" s="3"/>
      <c r="M8563" s="3">
        <v>2193</v>
      </c>
    </row>
    <row r="8564" spans="1:13" x14ac:dyDescent="0.2">
      <c r="A8564" s="8">
        <v>41995</v>
      </c>
      <c r="B8564" s="3">
        <v>20</v>
      </c>
      <c r="C8564" s="3">
        <v>1358</v>
      </c>
      <c r="D8564" s="3">
        <v>55</v>
      </c>
      <c r="E8564" s="3"/>
      <c r="F8564" s="3"/>
      <c r="G8564" s="3">
        <v>30</v>
      </c>
      <c r="H8564" s="3">
        <v>1443</v>
      </c>
      <c r="I8564" s="3"/>
      <c r="J8564" s="3"/>
      <c r="K8564" s="3"/>
      <c r="L8564" s="3"/>
      <c r="M8564" s="3">
        <v>2176</v>
      </c>
    </row>
    <row r="8565" spans="1:13" x14ac:dyDescent="0.2">
      <c r="A8565" s="8">
        <v>41995</v>
      </c>
      <c r="B8565" s="3">
        <v>21</v>
      </c>
      <c r="C8565" s="3">
        <v>1330</v>
      </c>
      <c r="D8565" s="3">
        <v>54</v>
      </c>
      <c r="E8565" s="3"/>
      <c r="F8565" s="3"/>
      <c r="G8565" s="3">
        <v>30</v>
      </c>
      <c r="H8565" s="3">
        <v>1414</v>
      </c>
      <c r="I8565" s="3"/>
      <c r="J8565" s="3"/>
      <c r="K8565" s="3"/>
      <c r="L8565" s="3"/>
      <c r="M8565" s="3">
        <v>2123</v>
      </c>
    </row>
    <row r="8566" spans="1:13" x14ac:dyDescent="0.2">
      <c r="A8566" s="8">
        <v>41995</v>
      </c>
      <c r="B8566" s="3">
        <v>22</v>
      </c>
      <c r="C8566" s="3">
        <v>1268</v>
      </c>
      <c r="D8566" s="3">
        <v>51</v>
      </c>
      <c r="E8566" s="3"/>
      <c r="F8566" s="3"/>
      <c r="G8566" s="3">
        <v>30</v>
      </c>
      <c r="H8566" s="3">
        <v>1350</v>
      </c>
      <c r="I8566" s="3"/>
      <c r="J8566" s="3"/>
      <c r="K8566" s="3"/>
      <c r="L8566" s="3"/>
      <c r="M8566" s="3">
        <v>2038</v>
      </c>
    </row>
    <row r="8567" spans="1:13" x14ac:dyDescent="0.2">
      <c r="A8567" s="8">
        <v>41995</v>
      </c>
      <c r="B8567" s="3">
        <v>23</v>
      </c>
      <c r="C8567" s="3">
        <v>1179</v>
      </c>
      <c r="D8567" s="3">
        <v>48</v>
      </c>
      <c r="E8567" s="3"/>
      <c r="F8567" s="3"/>
      <c r="G8567" s="3">
        <v>28</v>
      </c>
      <c r="H8567" s="3">
        <v>1255</v>
      </c>
      <c r="I8567" s="3"/>
      <c r="J8567" s="3"/>
      <c r="K8567" s="3"/>
      <c r="L8567" s="3"/>
      <c r="M8567" s="3">
        <v>1890</v>
      </c>
    </row>
    <row r="8568" spans="1:13" x14ac:dyDescent="0.2">
      <c r="A8568" s="8">
        <v>41995</v>
      </c>
      <c r="B8568" s="3">
        <v>24</v>
      </c>
      <c r="C8568" s="3">
        <v>1074</v>
      </c>
      <c r="D8568" s="3">
        <v>44</v>
      </c>
      <c r="E8568" s="3"/>
      <c r="F8568" s="3"/>
      <c r="G8568" s="3">
        <v>30</v>
      </c>
      <c r="H8568" s="3">
        <v>1148</v>
      </c>
      <c r="I8568" s="3"/>
      <c r="J8568" s="3"/>
      <c r="K8568" s="3"/>
      <c r="L8568" s="3"/>
      <c r="M8568" s="3">
        <v>1744</v>
      </c>
    </row>
    <row r="8569" spans="1:13" x14ac:dyDescent="0.2">
      <c r="A8569" s="8">
        <v>41996</v>
      </c>
      <c r="B8569" s="3">
        <v>1</v>
      </c>
      <c r="C8569" s="3">
        <v>978</v>
      </c>
      <c r="D8569" s="3">
        <v>40</v>
      </c>
      <c r="E8569" s="3"/>
      <c r="F8569" s="3"/>
      <c r="G8569" s="3">
        <v>29</v>
      </c>
      <c r="H8569" s="3">
        <v>1047</v>
      </c>
      <c r="I8569" s="3"/>
      <c r="J8569" s="3"/>
      <c r="K8569" s="3"/>
      <c r="L8569" s="3"/>
      <c r="M8569" s="3">
        <v>1589</v>
      </c>
    </row>
    <row r="8570" spans="1:13" x14ac:dyDescent="0.2">
      <c r="A8570" s="8">
        <v>41996</v>
      </c>
      <c r="B8570" s="3">
        <v>2</v>
      </c>
      <c r="C8570" s="3">
        <v>921</v>
      </c>
      <c r="D8570" s="3">
        <v>38</v>
      </c>
      <c r="E8570" s="3"/>
      <c r="F8570" s="3"/>
      <c r="G8570" s="3">
        <v>30</v>
      </c>
      <c r="H8570" s="3">
        <v>989</v>
      </c>
      <c r="I8570" s="3"/>
      <c r="J8570" s="3"/>
      <c r="K8570" s="3"/>
      <c r="L8570" s="3"/>
      <c r="M8570" s="3">
        <v>1517</v>
      </c>
    </row>
    <row r="8571" spans="1:13" x14ac:dyDescent="0.2">
      <c r="A8571" s="8">
        <v>41996</v>
      </c>
      <c r="B8571" s="3">
        <v>3</v>
      </c>
      <c r="C8571" s="3">
        <v>897</v>
      </c>
      <c r="D8571" s="3">
        <v>37</v>
      </c>
      <c r="E8571" s="3"/>
      <c r="F8571" s="3"/>
      <c r="G8571" s="3">
        <v>29</v>
      </c>
      <c r="H8571" s="3">
        <v>963</v>
      </c>
      <c r="I8571" s="3"/>
      <c r="J8571" s="3"/>
      <c r="K8571" s="3"/>
      <c r="L8571" s="3"/>
      <c r="M8571" s="3">
        <v>1478</v>
      </c>
    </row>
    <row r="8572" spans="1:13" x14ac:dyDescent="0.2">
      <c r="A8572" s="8">
        <v>41996</v>
      </c>
      <c r="B8572" s="3">
        <v>4</v>
      </c>
      <c r="C8572" s="3">
        <v>890</v>
      </c>
      <c r="D8572" s="3">
        <v>36</v>
      </c>
      <c r="E8572" s="3"/>
      <c r="F8572" s="3"/>
      <c r="G8572" s="3">
        <v>27</v>
      </c>
      <c r="H8572" s="3">
        <v>953</v>
      </c>
      <c r="I8572" s="3"/>
      <c r="J8572" s="3"/>
      <c r="K8572" s="3"/>
      <c r="L8572" s="3"/>
      <c r="M8572" s="3">
        <v>1467</v>
      </c>
    </row>
    <row r="8573" spans="1:13" x14ac:dyDescent="0.2">
      <c r="A8573" s="8">
        <v>41996</v>
      </c>
      <c r="B8573" s="3">
        <v>5</v>
      </c>
      <c r="C8573" s="3">
        <v>922</v>
      </c>
      <c r="D8573" s="3">
        <v>38</v>
      </c>
      <c r="E8573" s="3"/>
      <c r="F8573" s="3"/>
      <c r="G8573" s="3">
        <v>29</v>
      </c>
      <c r="H8573" s="3">
        <v>989</v>
      </c>
      <c r="I8573" s="3"/>
      <c r="J8573" s="3"/>
      <c r="K8573" s="3"/>
      <c r="L8573" s="3"/>
      <c r="M8573" s="3">
        <v>1513</v>
      </c>
    </row>
    <row r="8574" spans="1:13" x14ac:dyDescent="0.2">
      <c r="A8574" s="8">
        <v>41996</v>
      </c>
      <c r="B8574" s="3">
        <v>6</v>
      </c>
      <c r="C8574" s="3">
        <v>1004</v>
      </c>
      <c r="D8574" s="3">
        <v>41</v>
      </c>
      <c r="E8574" s="3"/>
      <c r="F8574" s="3"/>
      <c r="G8574" s="3">
        <v>29</v>
      </c>
      <c r="H8574" s="3">
        <v>1074</v>
      </c>
      <c r="I8574" s="3"/>
      <c r="J8574" s="3"/>
      <c r="K8574" s="3"/>
      <c r="L8574" s="3"/>
      <c r="M8574" s="3">
        <v>1626</v>
      </c>
    </row>
    <row r="8575" spans="1:13" x14ac:dyDescent="0.2">
      <c r="A8575" s="8">
        <v>41996</v>
      </c>
      <c r="B8575" s="3">
        <v>7</v>
      </c>
      <c r="C8575" s="3">
        <v>1109</v>
      </c>
      <c r="D8575" s="3">
        <v>45</v>
      </c>
      <c r="E8575" s="3"/>
      <c r="F8575" s="3"/>
      <c r="G8575" s="3">
        <v>29</v>
      </c>
      <c r="H8575" s="3">
        <v>1183</v>
      </c>
      <c r="I8575" s="3"/>
      <c r="J8575" s="3"/>
      <c r="K8575" s="3"/>
      <c r="L8575" s="3"/>
      <c r="M8575" s="3">
        <v>1780</v>
      </c>
    </row>
    <row r="8576" spans="1:13" x14ac:dyDescent="0.2">
      <c r="A8576" s="8">
        <v>41996</v>
      </c>
      <c r="B8576" s="3">
        <v>8</v>
      </c>
      <c r="C8576" s="3">
        <v>1165</v>
      </c>
      <c r="D8576" s="3">
        <v>47</v>
      </c>
      <c r="E8576" s="3"/>
      <c r="F8576" s="3"/>
      <c r="G8576" s="3">
        <v>30</v>
      </c>
      <c r="H8576" s="3">
        <v>1242</v>
      </c>
      <c r="I8576" s="3"/>
      <c r="J8576" s="3"/>
      <c r="K8576" s="3"/>
      <c r="L8576" s="3"/>
      <c r="M8576" s="3">
        <v>1872</v>
      </c>
    </row>
    <row r="8577" spans="1:13" x14ac:dyDescent="0.2">
      <c r="A8577" s="8">
        <v>41996</v>
      </c>
      <c r="B8577" s="3">
        <v>9</v>
      </c>
      <c r="C8577" s="3">
        <v>1183</v>
      </c>
      <c r="D8577" s="3">
        <v>48</v>
      </c>
      <c r="E8577" s="3"/>
      <c r="F8577" s="3"/>
      <c r="G8577" s="3">
        <v>33</v>
      </c>
      <c r="H8577" s="3">
        <v>1264</v>
      </c>
      <c r="I8577" s="3"/>
      <c r="J8577" s="3"/>
      <c r="K8577" s="3"/>
      <c r="L8577" s="3"/>
      <c r="M8577" s="3">
        <v>1903</v>
      </c>
    </row>
    <row r="8578" spans="1:13" x14ac:dyDescent="0.2">
      <c r="A8578" s="8">
        <v>41996</v>
      </c>
      <c r="B8578" s="3">
        <v>10</v>
      </c>
      <c r="C8578" s="3">
        <v>1194</v>
      </c>
      <c r="D8578" s="3">
        <v>49</v>
      </c>
      <c r="E8578" s="3"/>
      <c r="F8578" s="3"/>
      <c r="G8578" s="3">
        <v>33</v>
      </c>
      <c r="H8578" s="3">
        <v>1276</v>
      </c>
      <c r="I8578" s="3"/>
      <c r="J8578" s="3"/>
      <c r="K8578" s="3"/>
      <c r="L8578" s="3"/>
      <c r="M8578" s="3">
        <v>1923</v>
      </c>
    </row>
    <row r="8579" spans="1:13" x14ac:dyDescent="0.2">
      <c r="A8579" s="8">
        <v>41996</v>
      </c>
      <c r="B8579" s="3">
        <v>11</v>
      </c>
      <c r="C8579" s="3">
        <v>1198</v>
      </c>
      <c r="D8579" s="3">
        <v>49</v>
      </c>
      <c r="E8579" s="3"/>
      <c r="F8579" s="3"/>
      <c r="G8579" s="3">
        <v>37</v>
      </c>
      <c r="H8579" s="3">
        <v>1284</v>
      </c>
      <c r="I8579" s="3"/>
      <c r="J8579" s="3"/>
      <c r="K8579" s="3"/>
      <c r="L8579" s="3"/>
      <c r="M8579" s="3">
        <v>1935</v>
      </c>
    </row>
    <row r="8580" spans="1:13" x14ac:dyDescent="0.2">
      <c r="A8580" s="8">
        <v>41996</v>
      </c>
      <c r="B8580" s="3">
        <v>12</v>
      </c>
      <c r="C8580" s="3">
        <v>1192</v>
      </c>
      <c r="D8580" s="3">
        <v>49</v>
      </c>
      <c r="E8580" s="3"/>
      <c r="F8580" s="3"/>
      <c r="G8580" s="3">
        <v>36</v>
      </c>
      <c r="H8580" s="3">
        <v>1277</v>
      </c>
      <c r="I8580" s="3"/>
      <c r="J8580" s="3"/>
      <c r="K8580" s="3"/>
      <c r="L8580" s="3"/>
      <c r="M8580" s="3">
        <v>1927</v>
      </c>
    </row>
    <row r="8581" spans="1:13" x14ac:dyDescent="0.2">
      <c r="A8581" s="8">
        <v>41996</v>
      </c>
      <c r="B8581" s="3">
        <v>13</v>
      </c>
      <c r="C8581" s="3">
        <v>1172</v>
      </c>
      <c r="D8581" s="3">
        <v>48</v>
      </c>
      <c r="E8581" s="3"/>
      <c r="F8581" s="3"/>
      <c r="G8581" s="3">
        <v>38</v>
      </c>
      <c r="H8581" s="3">
        <v>1258</v>
      </c>
      <c r="I8581" s="3"/>
      <c r="J8581" s="3"/>
      <c r="K8581" s="3"/>
      <c r="L8581" s="3"/>
      <c r="M8581" s="3">
        <v>1904</v>
      </c>
    </row>
    <row r="8582" spans="1:13" x14ac:dyDescent="0.2">
      <c r="A8582" s="8">
        <v>41996</v>
      </c>
      <c r="B8582" s="3">
        <v>14</v>
      </c>
      <c r="C8582" s="3">
        <v>1157</v>
      </c>
      <c r="D8582" s="3">
        <v>47</v>
      </c>
      <c r="E8582" s="3"/>
      <c r="F8582" s="3"/>
      <c r="G8582" s="3">
        <v>39</v>
      </c>
      <c r="H8582" s="3">
        <v>1244</v>
      </c>
      <c r="I8582" s="3"/>
      <c r="J8582" s="3"/>
      <c r="K8582" s="3"/>
      <c r="L8582" s="3"/>
      <c r="M8582" s="3">
        <v>1883</v>
      </c>
    </row>
    <row r="8583" spans="1:13" x14ac:dyDescent="0.2">
      <c r="A8583" s="8">
        <v>41996</v>
      </c>
      <c r="B8583" s="3">
        <v>15</v>
      </c>
      <c r="C8583" s="3">
        <v>1149</v>
      </c>
      <c r="D8583" s="3">
        <v>47</v>
      </c>
      <c r="E8583" s="3"/>
      <c r="F8583" s="3"/>
      <c r="G8583" s="3">
        <v>34</v>
      </c>
      <c r="H8583" s="3">
        <v>1230</v>
      </c>
      <c r="I8583" s="3"/>
      <c r="J8583" s="3"/>
      <c r="K8583" s="3"/>
      <c r="L8583" s="3"/>
      <c r="M8583" s="3">
        <v>1871</v>
      </c>
    </row>
    <row r="8584" spans="1:13" x14ac:dyDescent="0.2">
      <c r="A8584" s="8">
        <v>41996</v>
      </c>
      <c r="B8584" s="3">
        <v>16</v>
      </c>
      <c r="C8584" s="3">
        <v>1142</v>
      </c>
      <c r="D8584" s="3">
        <v>47</v>
      </c>
      <c r="E8584" s="3"/>
      <c r="F8584" s="3"/>
      <c r="G8584" s="3">
        <v>34</v>
      </c>
      <c r="H8584" s="3">
        <v>1223</v>
      </c>
      <c r="I8584" s="3"/>
      <c r="J8584" s="3"/>
      <c r="K8584" s="3"/>
      <c r="L8584" s="3"/>
      <c r="M8584" s="3">
        <v>1864</v>
      </c>
    </row>
    <row r="8585" spans="1:13" x14ac:dyDescent="0.2">
      <c r="A8585" s="8">
        <v>41996</v>
      </c>
      <c r="B8585" s="3">
        <v>17</v>
      </c>
      <c r="C8585" s="3">
        <v>1191</v>
      </c>
      <c r="D8585" s="3">
        <v>48</v>
      </c>
      <c r="E8585" s="3"/>
      <c r="F8585" s="3"/>
      <c r="G8585" s="3">
        <v>31</v>
      </c>
      <c r="H8585" s="3">
        <v>1271</v>
      </c>
      <c r="I8585" s="3"/>
      <c r="J8585" s="3"/>
      <c r="K8585" s="3"/>
      <c r="L8585" s="3"/>
      <c r="M8585" s="3">
        <v>1928</v>
      </c>
    </row>
    <row r="8586" spans="1:13" x14ac:dyDescent="0.2">
      <c r="A8586" s="8">
        <v>41996</v>
      </c>
      <c r="B8586" s="3">
        <v>18</v>
      </c>
      <c r="C8586" s="3">
        <v>1337</v>
      </c>
      <c r="D8586" s="3">
        <v>54</v>
      </c>
      <c r="E8586" s="3"/>
      <c r="F8586" s="3"/>
      <c r="G8586" s="3">
        <v>31</v>
      </c>
      <c r="H8586" s="3">
        <v>1422</v>
      </c>
      <c r="I8586" s="3"/>
      <c r="J8586" s="3"/>
      <c r="K8586" s="3"/>
      <c r="L8586" s="3"/>
      <c r="M8586" s="3">
        <v>2142</v>
      </c>
    </row>
    <row r="8587" spans="1:13" x14ac:dyDescent="0.2">
      <c r="A8587" s="8">
        <v>41996</v>
      </c>
      <c r="B8587" s="3">
        <v>19</v>
      </c>
      <c r="C8587" s="3">
        <v>1355</v>
      </c>
      <c r="D8587" s="3">
        <v>55</v>
      </c>
      <c r="E8587" s="3"/>
      <c r="F8587" s="3"/>
      <c r="G8587" s="3">
        <v>30</v>
      </c>
      <c r="H8587" s="3">
        <v>1440</v>
      </c>
      <c r="I8587" s="3"/>
      <c r="J8587" s="3"/>
      <c r="K8587" s="3"/>
      <c r="L8587" s="3"/>
      <c r="M8587" s="3">
        <v>2171</v>
      </c>
    </row>
    <row r="8588" spans="1:13" x14ac:dyDescent="0.2">
      <c r="A8588" s="8">
        <v>41996</v>
      </c>
      <c r="B8588" s="3">
        <v>20</v>
      </c>
      <c r="C8588" s="3">
        <v>1332</v>
      </c>
      <c r="D8588" s="3">
        <v>54</v>
      </c>
      <c r="E8588" s="3"/>
      <c r="F8588" s="3"/>
      <c r="G8588" s="3">
        <v>29</v>
      </c>
      <c r="H8588" s="3">
        <v>1415</v>
      </c>
      <c r="I8588" s="3"/>
      <c r="J8588" s="3"/>
      <c r="K8588" s="3"/>
      <c r="L8588" s="3"/>
      <c r="M8588" s="3">
        <v>2129</v>
      </c>
    </row>
    <row r="8589" spans="1:13" x14ac:dyDescent="0.2">
      <c r="A8589" s="8">
        <v>41996</v>
      </c>
      <c r="B8589" s="3">
        <v>21</v>
      </c>
      <c r="C8589" s="3">
        <v>1315</v>
      </c>
      <c r="D8589" s="3">
        <v>53</v>
      </c>
      <c r="E8589" s="3"/>
      <c r="F8589" s="3"/>
      <c r="G8589" s="3">
        <v>30</v>
      </c>
      <c r="H8589" s="3">
        <v>1398</v>
      </c>
      <c r="I8589" s="3"/>
      <c r="J8589" s="3"/>
      <c r="K8589" s="3"/>
      <c r="L8589" s="3"/>
      <c r="M8589" s="3">
        <v>2095</v>
      </c>
    </row>
    <row r="8590" spans="1:13" x14ac:dyDescent="0.2">
      <c r="A8590" s="8">
        <v>41996</v>
      </c>
      <c r="B8590" s="3">
        <v>22</v>
      </c>
      <c r="C8590" s="3">
        <v>1258</v>
      </c>
      <c r="D8590" s="3">
        <v>51</v>
      </c>
      <c r="E8590" s="3"/>
      <c r="F8590" s="3"/>
      <c r="G8590" s="3">
        <v>28</v>
      </c>
      <c r="H8590" s="3">
        <v>1337</v>
      </c>
      <c r="I8590" s="3"/>
      <c r="J8590" s="3"/>
      <c r="K8590" s="3"/>
      <c r="L8590" s="3"/>
      <c r="M8590" s="3">
        <v>2011</v>
      </c>
    </row>
    <row r="8591" spans="1:13" x14ac:dyDescent="0.2">
      <c r="A8591" s="8">
        <v>41996</v>
      </c>
      <c r="B8591" s="3">
        <v>23</v>
      </c>
      <c r="C8591" s="3">
        <v>1184</v>
      </c>
      <c r="D8591" s="3">
        <v>48</v>
      </c>
      <c r="E8591" s="3"/>
      <c r="F8591" s="3"/>
      <c r="G8591" s="3">
        <v>29</v>
      </c>
      <c r="H8591" s="3">
        <v>1261</v>
      </c>
      <c r="I8591" s="3"/>
      <c r="J8591" s="3"/>
      <c r="K8591" s="3"/>
      <c r="L8591" s="3"/>
      <c r="M8591" s="3">
        <v>1888</v>
      </c>
    </row>
    <row r="8592" spans="1:13" x14ac:dyDescent="0.2">
      <c r="A8592" s="8">
        <v>41996</v>
      </c>
      <c r="B8592" s="3">
        <v>24</v>
      </c>
      <c r="C8592" s="3">
        <v>1083</v>
      </c>
      <c r="D8592" s="3">
        <v>44</v>
      </c>
      <c r="E8592" s="3"/>
      <c r="F8592" s="3"/>
      <c r="G8592" s="3">
        <v>28</v>
      </c>
      <c r="H8592" s="3">
        <v>1155</v>
      </c>
      <c r="I8592" s="3"/>
      <c r="J8592" s="3"/>
      <c r="K8592" s="3"/>
      <c r="L8592" s="3"/>
      <c r="M8592" s="3">
        <v>1740</v>
      </c>
    </row>
    <row r="8593" spans="1:13" x14ac:dyDescent="0.2">
      <c r="A8593" s="8">
        <v>41997</v>
      </c>
      <c r="B8593" s="3">
        <v>1</v>
      </c>
      <c r="C8593" s="3">
        <v>992</v>
      </c>
      <c r="D8593" s="3">
        <v>40</v>
      </c>
      <c r="E8593" s="3"/>
      <c r="F8593" s="3"/>
      <c r="G8593" s="3">
        <v>29</v>
      </c>
      <c r="H8593" s="3">
        <v>1062</v>
      </c>
      <c r="I8593" s="3"/>
      <c r="J8593" s="3"/>
      <c r="K8593" s="3"/>
      <c r="L8593" s="3"/>
      <c r="M8593" s="3">
        <v>1602</v>
      </c>
    </row>
    <row r="8594" spans="1:13" x14ac:dyDescent="0.2">
      <c r="A8594" s="8">
        <v>41997</v>
      </c>
      <c r="B8594" s="3">
        <v>2</v>
      </c>
      <c r="C8594" s="3">
        <v>936</v>
      </c>
      <c r="D8594" s="3">
        <v>38</v>
      </c>
      <c r="E8594" s="3"/>
      <c r="F8594" s="3"/>
      <c r="G8594" s="3">
        <v>29</v>
      </c>
      <c r="H8594" s="3">
        <v>1003</v>
      </c>
      <c r="I8594" s="3"/>
      <c r="J8594" s="3"/>
      <c r="K8594" s="3"/>
      <c r="L8594" s="3"/>
      <c r="M8594" s="3">
        <v>1520</v>
      </c>
    </row>
    <row r="8595" spans="1:13" x14ac:dyDescent="0.2">
      <c r="A8595" s="8">
        <v>41997</v>
      </c>
      <c r="B8595" s="3">
        <v>3</v>
      </c>
      <c r="C8595" s="3">
        <v>905</v>
      </c>
      <c r="D8595" s="3">
        <v>37</v>
      </c>
      <c r="E8595" s="3"/>
      <c r="F8595" s="3"/>
      <c r="G8595" s="3">
        <v>27</v>
      </c>
      <c r="H8595" s="3">
        <v>969</v>
      </c>
      <c r="I8595" s="3"/>
      <c r="J8595" s="3"/>
      <c r="K8595" s="3"/>
      <c r="L8595" s="3"/>
      <c r="M8595" s="3">
        <v>1474</v>
      </c>
    </row>
    <row r="8596" spans="1:13" x14ac:dyDescent="0.2">
      <c r="A8596" s="8">
        <v>41997</v>
      </c>
      <c r="B8596" s="3">
        <v>4</v>
      </c>
      <c r="C8596" s="3">
        <v>900</v>
      </c>
      <c r="D8596" s="3">
        <v>37</v>
      </c>
      <c r="E8596" s="3"/>
      <c r="F8596" s="3"/>
      <c r="G8596" s="3">
        <v>29</v>
      </c>
      <c r="H8596" s="3">
        <v>966</v>
      </c>
      <c r="I8596" s="3"/>
      <c r="J8596" s="3"/>
      <c r="K8596" s="3"/>
      <c r="L8596" s="3"/>
      <c r="M8596" s="3">
        <v>1468</v>
      </c>
    </row>
    <row r="8597" spans="1:13" x14ac:dyDescent="0.2">
      <c r="A8597" s="8">
        <v>41997</v>
      </c>
      <c r="B8597" s="3">
        <v>5</v>
      </c>
      <c r="C8597" s="3">
        <v>924</v>
      </c>
      <c r="D8597" s="3">
        <v>38</v>
      </c>
      <c r="E8597" s="3"/>
      <c r="F8597" s="3"/>
      <c r="G8597" s="3">
        <v>28</v>
      </c>
      <c r="H8597" s="3">
        <v>990</v>
      </c>
      <c r="I8597" s="3"/>
      <c r="J8597" s="3"/>
      <c r="K8597" s="3"/>
      <c r="L8597" s="3"/>
      <c r="M8597" s="3">
        <v>1493</v>
      </c>
    </row>
    <row r="8598" spans="1:13" x14ac:dyDescent="0.2">
      <c r="A8598" s="8">
        <v>41997</v>
      </c>
      <c r="B8598" s="3">
        <v>6</v>
      </c>
      <c r="C8598" s="3">
        <v>989</v>
      </c>
      <c r="D8598" s="3">
        <v>40</v>
      </c>
      <c r="E8598" s="3"/>
      <c r="F8598" s="3"/>
      <c r="G8598" s="3">
        <v>29</v>
      </c>
      <c r="H8598" s="3">
        <v>1058</v>
      </c>
      <c r="I8598" s="3"/>
      <c r="J8598" s="3"/>
      <c r="K8598" s="3"/>
      <c r="L8598" s="3"/>
      <c r="M8598" s="3">
        <v>1590</v>
      </c>
    </row>
    <row r="8599" spans="1:13" x14ac:dyDescent="0.2">
      <c r="A8599" s="8">
        <v>41997</v>
      </c>
      <c r="B8599" s="3">
        <v>7</v>
      </c>
      <c r="C8599" s="3">
        <v>1082</v>
      </c>
      <c r="D8599" s="3">
        <v>44</v>
      </c>
      <c r="E8599" s="3"/>
      <c r="F8599" s="3"/>
      <c r="G8599" s="3">
        <v>30</v>
      </c>
      <c r="H8599" s="3">
        <v>1156</v>
      </c>
      <c r="I8599" s="3"/>
      <c r="J8599" s="3"/>
      <c r="K8599" s="3"/>
      <c r="L8599" s="3"/>
      <c r="M8599" s="3">
        <v>1720</v>
      </c>
    </row>
    <row r="8600" spans="1:13" x14ac:dyDescent="0.2">
      <c r="A8600" s="8">
        <v>41997</v>
      </c>
      <c r="B8600" s="3">
        <v>8</v>
      </c>
      <c r="C8600" s="3">
        <v>1141</v>
      </c>
      <c r="D8600" s="3">
        <v>46</v>
      </c>
      <c r="E8600" s="3"/>
      <c r="F8600" s="3"/>
      <c r="G8600" s="3">
        <v>28</v>
      </c>
      <c r="H8600" s="3">
        <v>1216</v>
      </c>
      <c r="I8600" s="3"/>
      <c r="J8600" s="3"/>
      <c r="K8600" s="3"/>
      <c r="L8600" s="3"/>
      <c r="M8600" s="3">
        <v>1814</v>
      </c>
    </row>
    <row r="8601" spans="1:13" x14ac:dyDescent="0.2">
      <c r="A8601" s="8">
        <v>41997</v>
      </c>
      <c r="B8601" s="3">
        <v>9</v>
      </c>
      <c r="C8601" s="3">
        <v>1190</v>
      </c>
      <c r="D8601" s="3">
        <v>48</v>
      </c>
      <c r="E8601" s="3"/>
      <c r="F8601" s="3"/>
      <c r="G8601" s="3">
        <v>30</v>
      </c>
      <c r="H8601" s="3">
        <v>1269</v>
      </c>
      <c r="I8601" s="3"/>
      <c r="J8601" s="3"/>
      <c r="K8601" s="3"/>
      <c r="L8601" s="3"/>
      <c r="M8601" s="3">
        <v>1892</v>
      </c>
    </row>
    <row r="8602" spans="1:13" x14ac:dyDescent="0.2">
      <c r="A8602" s="8">
        <v>41997</v>
      </c>
      <c r="B8602" s="3">
        <v>10</v>
      </c>
      <c r="C8602" s="3">
        <v>1241</v>
      </c>
      <c r="D8602" s="3">
        <v>50</v>
      </c>
      <c r="E8602" s="3"/>
      <c r="F8602" s="3"/>
      <c r="G8602" s="3">
        <v>31</v>
      </c>
      <c r="H8602" s="3">
        <v>1323</v>
      </c>
      <c r="I8602" s="3"/>
      <c r="J8602" s="3"/>
      <c r="K8602" s="3"/>
      <c r="L8602" s="3"/>
      <c r="M8602" s="3">
        <v>1986</v>
      </c>
    </row>
    <row r="8603" spans="1:13" x14ac:dyDescent="0.2">
      <c r="A8603" s="8">
        <v>41997</v>
      </c>
      <c r="B8603" s="3">
        <v>11</v>
      </c>
      <c r="C8603" s="3">
        <v>1276</v>
      </c>
      <c r="D8603" s="3">
        <v>52</v>
      </c>
      <c r="E8603" s="3"/>
      <c r="F8603" s="3"/>
      <c r="G8603" s="3">
        <v>32</v>
      </c>
      <c r="H8603" s="3">
        <v>1360</v>
      </c>
      <c r="I8603" s="3"/>
      <c r="J8603" s="3"/>
      <c r="K8603" s="3"/>
      <c r="L8603" s="3"/>
      <c r="M8603" s="3">
        <v>2043</v>
      </c>
    </row>
    <row r="8604" spans="1:13" x14ac:dyDescent="0.2">
      <c r="A8604" s="8">
        <v>41997</v>
      </c>
      <c r="B8604" s="3">
        <v>12</v>
      </c>
      <c r="C8604" s="3">
        <v>1286</v>
      </c>
      <c r="D8604" s="3">
        <v>52</v>
      </c>
      <c r="E8604" s="3"/>
      <c r="F8604" s="3"/>
      <c r="G8604" s="3">
        <v>31</v>
      </c>
      <c r="H8604" s="3">
        <v>1369</v>
      </c>
      <c r="I8604" s="3"/>
      <c r="J8604" s="3"/>
      <c r="K8604" s="3"/>
      <c r="L8604" s="3"/>
      <c r="M8604" s="3">
        <v>2059</v>
      </c>
    </row>
    <row r="8605" spans="1:13" x14ac:dyDescent="0.2">
      <c r="A8605" s="8">
        <v>41997</v>
      </c>
      <c r="B8605" s="3">
        <v>13</v>
      </c>
      <c r="C8605" s="3">
        <v>1264</v>
      </c>
      <c r="D8605" s="3">
        <v>51</v>
      </c>
      <c r="E8605" s="3"/>
      <c r="F8605" s="3"/>
      <c r="G8605" s="3">
        <v>32</v>
      </c>
      <c r="H8605" s="3">
        <v>1348</v>
      </c>
      <c r="I8605" s="3"/>
      <c r="J8605" s="3"/>
      <c r="K8605" s="3"/>
      <c r="L8605" s="3"/>
      <c r="M8605" s="3">
        <v>2020</v>
      </c>
    </row>
    <row r="8606" spans="1:13" x14ac:dyDescent="0.2">
      <c r="A8606" s="8">
        <v>41997</v>
      </c>
      <c r="B8606" s="3">
        <v>14</v>
      </c>
      <c r="C8606" s="3">
        <v>1259</v>
      </c>
      <c r="D8606" s="3">
        <v>51</v>
      </c>
      <c r="E8606" s="3"/>
      <c r="F8606" s="3"/>
      <c r="G8606" s="3">
        <v>32</v>
      </c>
      <c r="H8606" s="3">
        <v>1342</v>
      </c>
      <c r="I8606" s="3"/>
      <c r="J8606" s="3"/>
      <c r="K8606" s="3"/>
      <c r="L8606" s="3"/>
      <c r="M8606" s="3">
        <v>2005</v>
      </c>
    </row>
    <row r="8607" spans="1:13" x14ac:dyDescent="0.2">
      <c r="A8607" s="8">
        <v>41997</v>
      </c>
      <c r="B8607" s="3">
        <v>15</v>
      </c>
      <c r="C8607" s="3">
        <v>1251</v>
      </c>
      <c r="D8607" s="3">
        <v>51</v>
      </c>
      <c r="E8607" s="3"/>
      <c r="F8607" s="3"/>
      <c r="G8607" s="3">
        <v>31</v>
      </c>
      <c r="H8607" s="3">
        <v>1333</v>
      </c>
      <c r="I8607" s="3"/>
      <c r="J8607" s="3"/>
      <c r="K8607" s="3"/>
      <c r="L8607" s="3"/>
      <c r="M8607" s="3">
        <v>1977</v>
      </c>
    </row>
    <row r="8608" spans="1:13" x14ac:dyDescent="0.2">
      <c r="A8608" s="8">
        <v>41997</v>
      </c>
      <c r="B8608" s="3">
        <v>16</v>
      </c>
      <c r="C8608" s="3">
        <v>1215</v>
      </c>
      <c r="D8608" s="3">
        <v>49</v>
      </c>
      <c r="E8608" s="3"/>
      <c r="F8608" s="3"/>
      <c r="G8608" s="3">
        <v>31</v>
      </c>
      <c r="H8608" s="3">
        <v>1296</v>
      </c>
      <c r="I8608" s="3"/>
      <c r="J8608" s="3"/>
      <c r="K8608" s="3"/>
      <c r="L8608" s="3"/>
      <c r="M8608" s="3">
        <v>1941</v>
      </c>
    </row>
    <row r="8609" spans="1:13" x14ac:dyDescent="0.2">
      <c r="A8609" s="8">
        <v>41997</v>
      </c>
      <c r="B8609" s="3">
        <v>17</v>
      </c>
      <c r="C8609" s="3">
        <v>1220</v>
      </c>
      <c r="D8609" s="3">
        <v>50</v>
      </c>
      <c r="E8609" s="3"/>
      <c r="F8609" s="3"/>
      <c r="G8609" s="3">
        <v>31</v>
      </c>
      <c r="H8609" s="3">
        <v>1301</v>
      </c>
      <c r="I8609" s="3"/>
      <c r="J8609" s="3"/>
      <c r="K8609" s="3"/>
      <c r="L8609" s="3"/>
      <c r="M8609" s="3">
        <v>1972</v>
      </c>
    </row>
    <row r="8610" spans="1:13" x14ac:dyDescent="0.2">
      <c r="A8610" s="8">
        <v>41997</v>
      </c>
      <c r="B8610" s="3">
        <v>18</v>
      </c>
      <c r="C8610" s="3">
        <v>1337</v>
      </c>
      <c r="D8610" s="3">
        <v>54</v>
      </c>
      <c r="E8610" s="3"/>
      <c r="F8610" s="3"/>
      <c r="G8610" s="3">
        <v>31</v>
      </c>
      <c r="H8610" s="3">
        <v>1422</v>
      </c>
      <c r="I8610" s="3"/>
      <c r="J8610" s="3"/>
      <c r="K8610" s="3"/>
      <c r="L8610" s="3"/>
      <c r="M8610" s="3">
        <v>2140</v>
      </c>
    </row>
    <row r="8611" spans="1:13" x14ac:dyDescent="0.2">
      <c r="A8611" s="8">
        <v>41997</v>
      </c>
      <c r="B8611" s="3">
        <v>19</v>
      </c>
      <c r="C8611" s="3">
        <v>1292</v>
      </c>
      <c r="D8611" s="3">
        <v>52</v>
      </c>
      <c r="E8611" s="3"/>
      <c r="F8611" s="3"/>
      <c r="G8611" s="3">
        <v>30</v>
      </c>
      <c r="H8611" s="3">
        <v>1375</v>
      </c>
      <c r="I8611" s="3"/>
      <c r="J8611" s="3"/>
      <c r="K8611" s="3"/>
      <c r="L8611" s="3"/>
      <c r="M8611" s="3">
        <v>2084</v>
      </c>
    </row>
    <row r="8612" spans="1:13" x14ac:dyDescent="0.2">
      <c r="A8612" s="8">
        <v>41997</v>
      </c>
      <c r="B8612" s="3">
        <v>20</v>
      </c>
      <c r="C8612" s="3">
        <v>1261</v>
      </c>
      <c r="D8612" s="3">
        <v>51</v>
      </c>
      <c r="E8612" s="3"/>
      <c r="F8612" s="3"/>
      <c r="G8612" s="3">
        <v>28</v>
      </c>
      <c r="H8612" s="3">
        <v>1340</v>
      </c>
      <c r="I8612" s="3"/>
      <c r="J8612" s="3"/>
      <c r="K8612" s="3"/>
      <c r="L8612" s="3"/>
      <c r="M8612" s="3">
        <v>2026</v>
      </c>
    </row>
    <row r="8613" spans="1:13" x14ac:dyDescent="0.2">
      <c r="A8613" s="8">
        <v>41997</v>
      </c>
      <c r="B8613" s="3">
        <v>21</v>
      </c>
      <c r="C8613" s="3">
        <v>1238</v>
      </c>
      <c r="D8613" s="3">
        <v>50</v>
      </c>
      <c r="E8613" s="3"/>
      <c r="F8613" s="3"/>
      <c r="G8613" s="3">
        <v>30</v>
      </c>
      <c r="H8613" s="3">
        <v>1318</v>
      </c>
      <c r="I8613" s="3"/>
      <c r="J8613" s="3"/>
      <c r="K8613" s="3"/>
      <c r="L8613" s="3"/>
      <c r="M8613" s="3">
        <v>1991</v>
      </c>
    </row>
    <row r="8614" spans="1:13" x14ac:dyDescent="0.2">
      <c r="A8614" s="8">
        <v>41997</v>
      </c>
      <c r="B8614" s="3">
        <v>22</v>
      </c>
      <c r="C8614" s="3">
        <v>1207</v>
      </c>
      <c r="D8614" s="3">
        <v>49</v>
      </c>
      <c r="E8614" s="3"/>
      <c r="F8614" s="3"/>
      <c r="G8614" s="3">
        <v>29</v>
      </c>
      <c r="H8614" s="3">
        <v>1285</v>
      </c>
      <c r="I8614" s="3"/>
      <c r="J8614" s="3"/>
      <c r="K8614" s="3"/>
      <c r="L8614" s="3"/>
      <c r="M8614" s="3">
        <v>1948</v>
      </c>
    </row>
    <row r="8615" spans="1:13" x14ac:dyDescent="0.2">
      <c r="A8615" s="8">
        <v>41997</v>
      </c>
      <c r="B8615" s="3">
        <v>23</v>
      </c>
      <c r="C8615" s="3">
        <v>1166</v>
      </c>
      <c r="D8615" s="3">
        <v>47</v>
      </c>
      <c r="E8615" s="3"/>
      <c r="F8615" s="3"/>
      <c r="G8615" s="3">
        <v>29</v>
      </c>
      <c r="H8615" s="3">
        <v>1242</v>
      </c>
      <c r="I8615" s="3"/>
      <c r="J8615" s="3"/>
      <c r="K8615" s="3"/>
      <c r="L8615" s="3"/>
      <c r="M8615" s="3">
        <v>1874</v>
      </c>
    </row>
    <row r="8616" spans="1:13" x14ac:dyDescent="0.2">
      <c r="A8616" s="8">
        <v>41997</v>
      </c>
      <c r="B8616" s="3">
        <v>24</v>
      </c>
      <c r="C8616" s="3">
        <v>1094</v>
      </c>
      <c r="D8616" s="3">
        <v>44</v>
      </c>
      <c r="E8616" s="3"/>
      <c r="F8616" s="3"/>
      <c r="G8616" s="3">
        <v>28</v>
      </c>
      <c r="H8616" s="3">
        <v>1167</v>
      </c>
      <c r="I8616" s="3"/>
      <c r="J8616" s="3"/>
      <c r="K8616" s="3"/>
      <c r="L8616" s="3"/>
      <c r="M8616" s="3">
        <v>1766</v>
      </c>
    </row>
    <row r="8617" spans="1:13" x14ac:dyDescent="0.2">
      <c r="A8617" s="8">
        <v>41998</v>
      </c>
      <c r="B8617" s="3">
        <v>1</v>
      </c>
      <c r="C8617" s="3">
        <v>1022</v>
      </c>
      <c r="D8617" s="3">
        <v>42</v>
      </c>
      <c r="E8617" s="3"/>
      <c r="F8617" s="3"/>
      <c r="G8617" s="3">
        <v>28</v>
      </c>
      <c r="H8617" s="3">
        <v>1092</v>
      </c>
      <c r="I8617" s="3"/>
      <c r="J8617" s="3"/>
      <c r="K8617" s="3"/>
      <c r="L8617" s="3"/>
      <c r="M8617" s="3">
        <v>1654</v>
      </c>
    </row>
    <row r="8618" spans="1:13" x14ac:dyDescent="0.2">
      <c r="A8618" s="8">
        <v>41998</v>
      </c>
      <c r="B8618" s="3">
        <v>2</v>
      </c>
      <c r="C8618" s="3">
        <v>973</v>
      </c>
      <c r="D8618" s="3">
        <v>40</v>
      </c>
      <c r="E8618" s="3"/>
      <c r="F8618" s="3"/>
      <c r="G8618" s="3">
        <v>28</v>
      </c>
      <c r="H8618" s="3">
        <v>1041</v>
      </c>
      <c r="I8618" s="3"/>
      <c r="J8618" s="3"/>
      <c r="K8618" s="3"/>
      <c r="L8618" s="3"/>
      <c r="M8618" s="3">
        <v>1581</v>
      </c>
    </row>
    <row r="8619" spans="1:13" x14ac:dyDescent="0.2">
      <c r="A8619" s="8">
        <v>41998</v>
      </c>
      <c r="B8619" s="3">
        <v>3</v>
      </c>
      <c r="C8619" s="3">
        <v>939</v>
      </c>
      <c r="D8619" s="3">
        <v>38</v>
      </c>
      <c r="E8619" s="3"/>
      <c r="F8619" s="3"/>
      <c r="G8619" s="3">
        <v>28</v>
      </c>
      <c r="H8619" s="3">
        <v>1006</v>
      </c>
      <c r="I8619" s="3"/>
      <c r="J8619" s="3"/>
      <c r="K8619" s="3"/>
      <c r="L8619" s="3"/>
      <c r="M8619" s="3">
        <v>1528</v>
      </c>
    </row>
    <row r="8620" spans="1:13" x14ac:dyDescent="0.2">
      <c r="A8620" s="8">
        <v>41998</v>
      </c>
      <c r="B8620" s="3">
        <v>4</v>
      </c>
      <c r="C8620" s="3">
        <v>925</v>
      </c>
      <c r="D8620" s="3">
        <v>38</v>
      </c>
      <c r="E8620" s="3"/>
      <c r="F8620" s="3"/>
      <c r="G8620" s="3">
        <v>28</v>
      </c>
      <c r="H8620" s="3">
        <v>991</v>
      </c>
      <c r="I8620" s="3"/>
      <c r="J8620" s="3"/>
      <c r="K8620" s="3"/>
      <c r="L8620" s="3"/>
      <c r="M8620" s="3">
        <v>1511</v>
      </c>
    </row>
    <row r="8621" spans="1:13" x14ac:dyDescent="0.2">
      <c r="A8621" s="8">
        <v>41998</v>
      </c>
      <c r="B8621" s="3">
        <v>5</v>
      </c>
      <c r="C8621" s="3">
        <v>942</v>
      </c>
      <c r="D8621" s="3">
        <v>38</v>
      </c>
      <c r="E8621" s="3"/>
      <c r="F8621" s="3"/>
      <c r="G8621" s="3">
        <v>28</v>
      </c>
      <c r="H8621" s="3">
        <v>1009</v>
      </c>
      <c r="I8621" s="3"/>
      <c r="J8621" s="3"/>
      <c r="K8621" s="3"/>
      <c r="L8621" s="3"/>
      <c r="M8621" s="3">
        <v>1538</v>
      </c>
    </row>
    <row r="8622" spans="1:13" x14ac:dyDescent="0.2">
      <c r="A8622" s="8">
        <v>41998</v>
      </c>
      <c r="B8622" s="3">
        <v>6</v>
      </c>
      <c r="C8622" s="3">
        <v>986</v>
      </c>
      <c r="D8622" s="3">
        <v>40</v>
      </c>
      <c r="E8622" s="3"/>
      <c r="F8622" s="3"/>
      <c r="G8622" s="3">
        <v>28</v>
      </c>
      <c r="H8622" s="3">
        <v>1054</v>
      </c>
      <c r="I8622" s="3"/>
      <c r="J8622" s="3"/>
      <c r="K8622" s="3"/>
      <c r="L8622" s="3"/>
      <c r="M8622" s="3">
        <v>1591</v>
      </c>
    </row>
    <row r="8623" spans="1:13" x14ac:dyDescent="0.2">
      <c r="A8623" s="8">
        <v>41998</v>
      </c>
      <c r="B8623" s="3">
        <v>7</v>
      </c>
      <c r="C8623" s="3">
        <v>1040</v>
      </c>
      <c r="D8623" s="3">
        <v>42</v>
      </c>
      <c r="E8623" s="3"/>
      <c r="F8623" s="3"/>
      <c r="G8623" s="3">
        <v>29</v>
      </c>
      <c r="H8623" s="3">
        <v>1112</v>
      </c>
      <c r="I8623" s="3"/>
      <c r="J8623" s="3"/>
      <c r="K8623" s="3"/>
      <c r="L8623" s="3"/>
      <c r="M8623" s="3">
        <v>1686</v>
      </c>
    </row>
    <row r="8624" spans="1:13" x14ac:dyDescent="0.2">
      <c r="A8624" s="8">
        <v>41998</v>
      </c>
      <c r="B8624" s="3">
        <v>8</v>
      </c>
      <c r="C8624" s="3">
        <v>1090</v>
      </c>
      <c r="D8624" s="3">
        <v>44</v>
      </c>
      <c r="E8624" s="3"/>
      <c r="F8624" s="3"/>
      <c r="G8624" s="3">
        <v>28</v>
      </c>
      <c r="H8624" s="3">
        <v>1162</v>
      </c>
      <c r="I8624" s="3"/>
      <c r="J8624" s="3"/>
      <c r="K8624" s="3"/>
      <c r="L8624" s="3"/>
      <c r="M8624" s="3">
        <v>1761</v>
      </c>
    </row>
    <row r="8625" spans="1:13" x14ac:dyDescent="0.2">
      <c r="A8625" s="8">
        <v>41998</v>
      </c>
      <c r="B8625" s="3">
        <v>9</v>
      </c>
      <c r="C8625" s="3">
        <v>1129</v>
      </c>
      <c r="D8625" s="3">
        <v>46</v>
      </c>
      <c r="E8625" s="3"/>
      <c r="F8625" s="3"/>
      <c r="G8625" s="3">
        <v>32</v>
      </c>
      <c r="H8625" s="3">
        <v>1207</v>
      </c>
      <c r="I8625" s="3"/>
      <c r="J8625" s="3"/>
      <c r="K8625" s="3"/>
      <c r="L8625" s="3"/>
      <c r="M8625" s="3">
        <v>1808</v>
      </c>
    </row>
    <row r="8626" spans="1:13" x14ac:dyDescent="0.2">
      <c r="A8626" s="8">
        <v>41998</v>
      </c>
      <c r="B8626" s="3">
        <v>10</v>
      </c>
      <c r="C8626" s="3">
        <v>1142</v>
      </c>
      <c r="D8626" s="3">
        <v>47</v>
      </c>
      <c r="E8626" s="3"/>
      <c r="F8626" s="3"/>
      <c r="G8626" s="3">
        <v>33</v>
      </c>
      <c r="H8626" s="3">
        <v>1222</v>
      </c>
      <c r="I8626" s="3"/>
      <c r="J8626" s="3"/>
      <c r="K8626" s="3"/>
      <c r="L8626" s="3"/>
      <c r="M8626" s="3">
        <v>1795</v>
      </c>
    </row>
    <row r="8627" spans="1:13" x14ac:dyDescent="0.2">
      <c r="A8627" s="8">
        <v>41998</v>
      </c>
      <c r="B8627" s="3">
        <v>11</v>
      </c>
      <c r="C8627" s="3">
        <v>1121</v>
      </c>
      <c r="D8627" s="3">
        <v>46</v>
      </c>
      <c r="E8627" s="3"/>
      <c r="F8627" s="3"/>
      <c r="G8627" s="3">
        <v>38</v>
      </c>
      <c r="H8627" s="3">
        <v>1205</v>
      </c>
      <c r="I8627" s="3"/>
      <c r="J8627" s="3"/>
      <c r="K8627" s="3"/>
      <c r="L8627" s="3"/>
      <c r="M8627" s="3">
        <v>1771</v>
      </c>
    </row>
    <row r="8628" spans="1:13" x14ac:dyDescent="0.2">
      <c r="A8628" s="8">
        <v>41998</v>
      </c>
      <c r="B8628" s="3">
        <v>12</v>
      </c>
      <c r="C8628" s="3">
        <v>1095</v>
      </c>
      <c r="D8628" s="3">
        <v>45</v>
      </c>
      <c r="E8628" s="3"/>
      <c r="F8628" s="3"/>
      <c r="G8628" s="3">
        <v>36</v>
      </c>
      <c r="H8628" s="3">
        <v>1176</v>
      </c>
      <c r="I8628" s="3"/>
      <c r="J8628" s="3"/>
      <c r="K8628" s="3"/>
      <c r="L8628" s="3"/>
      <c r="M8628" s="3">
        <v>1730</v>
      </c>
    </row>
    <row r="8629" spans="1:13" x14ac:dyDescent="0.2">
      <c r="A8629" s="8">
        <v>41998</v>
      </c>
      <c r="B8629" s="3">
        <v>13</v>
      </c>
      <c r="C8629" s="3">
        <v>1073</v>
      </c>
      <c r="D8629" s="3">
        <v>44</v>
      </c>
      <c r="E8629" s="3"/>
      <c r="F8629" s="3"/>
      <c r="G8629" s="3">
        <v>34</v>
      </c>
      <c r="H8629" s="3">
        <v>1151</v>
      </c>
      <c r="I8629" s="3"/>
      <c r="J8629" s="3"/>
      <c r="K8629" s="3"/>
      <c r="L8629" s="3"/>
      <c r="M8629" s="3">
        <v>1679</v>
      </c>
    </row>
    <row r="8630" spans="1:13" x14ac:dyDescent="0.2">
      <c r="A8630" s="8">
        <v>41998</v>
      </c>
      <c r="B8630" s="3">
        <v>14</v>
      </c>
      <c r="C8630" s="3">
        <v>1045</v>
      </c>
      <c r="D8630" s="3">
        <v>43</v>
      </c>
      <c r="E8630" s="3"/>
      <c r="F8630" s="3"/>
      <c r="G8630" s="3">
        <v>36</v>
      </c>
      <c r="H8630" s="3">
        <v>1124</v>
      </c>
      <c r="I8630" s="3"/>
      <c r="J8630" s="3"/>
      <c r="K8630" s="3"/>
      <c r="L8630" s="3"/>
      <c r="M8630" s="3">
        <v>1676</v>
      </c>
    </row>
    <row r="8631" spans="1:13" x14ac:dyDescent="0.2">
      <c r="A8631" s="8">
        <v>41998</v>
      </c>
      <c r="B8631" s="3">
        <v>15</v>
      </c>
      <c r="C8631" s="3">
        <v>1027</v>
      </c>
      <c r="D8631" s="3">
        <v>42</v>
      </c>
      <c r="E8631" s="3"/>
      <c r="F8631" s="3"/>
      <c r="G8631" s="3">
        <v>37</v>
      </c>
      <c r="H8631" s="3">
        <v>1106</v>
      </c>
      <c r="I8631" s="3"/>
      <c r="J8631" s="3"/>
      <c r="K8631" s="3"/>
      <c r="L8631" s="3"/>
      <c r="M8631" s="3">
        <v>1665</v>
      </c>
    </row>
    <row r="8632" spans="1:13" x14ac:dyDescent="0.2">
      <c r="A8632" s="8">
        <v>41998</v>
      </c>
      <c r="B8632" s="3">
        <v>16</v>
      </c>
      <c r="C8632" s="3">
        <v>1022</v>
      </c>
      <c r="D8632" s="3">
        <v>42</v>
      </c>
      <c r="E8632" s="3"/>
      <c r="F8632" s="3"/>
      <c r="G8632" s="3">
        <v>32</v>
      </c>
      <c r="H8632" s="3">
        <v>1096</v>
      </c>
      <c r="I8632" s="3"/>
      <c r="J8632" s="3"/>
      <c r="K8632" s="3"/>
      <c r="L8632" s="3"/>
      <c r="M8632" s="3">
        <v>1648</v>
      </c>
    </row>
    <row r="8633" spans="1:13" x14ac:dyDescent="0.2">
      <c r="A8633" s="8">
        <v>41998</v>
      </c>
      <c r="B8633" s="3">
        <v>17</v>
      </c>
      <c r="C8633" s="3">
        <v>1067</v>
      </c>
      <c r="D8633" s="3">
        <v>43</v>
      </c>
      <c r="E8633" s="3"/>
      <c r="F8633" s="3"/>
      <c r="G8633" s="3">
        <v>28</v>
      </c>
      <c r="H8633" s="3">
        <v>1139</v>
      </c>
      <c r="I8633" s="3"/>
      <c r="J8633" s="3"/>
      <c r="K8633" s="3"/>
      <c r="L8633" s="3"/>
      <c r="M8633" s="3">
        <v>1724</v>
      </c>
    </row>
    <row r="8634" spans="1:13" x14ac:dyDescent="0.2">
      <c r="A8634" s="8">
        <v>41998</v>
      </c>
      <c r="B8634" s="3">
        <v>18</v>
      </c>
      <c r="C8634" s="3">
        <v>1192</v>
      </c>
      <c r="D8634" s="3">
        <v>48</v>
      </c>
      <c r="E8634" s="3"/>
      <c r="F8634" s="3"/>
      <c r="G8634" s="3">
        <v>29</v>
      </c>
      <c r="H8634" s="3">
        <v>1270</v>
      </c>
      <c r="I8634" s="3"/>
      <c r="J8634" s="3"/>
      <c r="K8634" s="3"/>
      <c r="L8634" s="3"/>
      <c r="M8634" s="3">
        <v>1922</v>
      </c>
    </row>
    <row r="8635" spans="1:13" x14ac:dyDescent="0.2">
      <c r="A8635" s="8">
        <v>41998</v>
      </c>
      <c r="B8635" s="3">
        <v>19</v>
      </c>
      <c r="C8635" s="3">
        <v>1204</v>
      </c>
      <c r="D8635" s="3">
        <v>49</v>
      </c>
      <c r="E8635" s="3"/>
      <c r="F8635" s="3"/>
      <c r="G8635" s="3">
        <v>29</v>
      </c>
      <c r="H8635" s="3">
        <v>1282</v>
      </c>
      <c r="I8635" s="3"/>
      <c r="J8635" s="3"/>
      <c r="K8635" s="3"/>
      <c r="L8635" s="3"/>
      <c r="M8635" s="3">
        <v>1939</v>
      </c>
    </row>
    <row r="8636" spans="1:13" x14ac:dyDescent="0.2">
      <c r="A8636" s="8">
        <v>41998</v>
      </c>
      <c r="B8636" s="3">
        <v>20</v>
      </c>
      <c r="C8636" s="3">
        <v>1205</v>
      </c>
      <c r="D8636" s="3">
        <v>49</v>
      </c>
      <c r="E8636" s="3"/>
      <c r="F8636" s="3"/>
      <c r="G8636" s="3">
        <v>28</v>
      </c>
      <c r="H8636" s="3">
        <v>1282</v>
      </c>
      <c r="I8636" s="3"/>
      <c r="J8636" s="3"/>
      <c r="K8636" s="3"/>
      <c r="L8636" s="3"/>
      <c r="M8636" s="3">
        <v>1932</v>
      </c>
    </row>
    <row r="8637" spans="1:13" x14ac:dyDescent="0.2">
      <c r="A8637" s="8">
        <v>41998</v>
      </c>
      <c r="B8637" s="3">
        <v>21</v>
      </c>
      <c r="C8637" s="3">
        <v>1207</v>
      </c>
      <c r="D8637" s="3">
        <v>49</v>
      </c>
      <c r="E8637" s="3"/>
      <c r="F8637" s="3"/>
      <c r="G8637" s="3">
        <v>29</v>
      </c>
      <c r="H8637" s="3">
        <v>1285</v>
      </c>
      <c r="I8637" s="3"/>
      <c r="J8637" s="3"/>
      <c r="K8637" s="3"/>
      <c r="L8637" s="3"/>
      <c r="M8637" s="3">
        <v>1942</v>
      </c>
    </row>
    <row r="8638" spans="1:13" x14ac:dyDescent="0.2">
      <c r="A8638" s="8">
        <v>41998</v>
      </c>
      <c r="B8638" s="3">
        <v>22</v>
      </c>
      <c r="C8638" s="3">
        <v>1188</v>
      </c>
      <c r="D8638" s="3">
        <v>48</v>
      </c>
      <c r="E8638" s="3"/>
      <c r="F8638" s="3"/>
      <c r="G8638" s="3">
        <v>27</v>
      </c>
      <c r="H8638" s="3">
        <v>1263</v>
      </c>
      <c r="I8638" s="3"/>
      <c r="J8638" s="3"/>
      <c r="K8638" s="3"/>
      <c r="L8638" s="3"/>
      <c r="M8638" s="3">
        <v>1902</v>
      </c>
    </row>
    <row r="8639" spans="1:13" x14ac:dyDescent="0.2">
      <c r="A8639" s="8">
        <v>41998</v>
      </c>
      <c r="B8639" s="3">
        <v>23</v>
      </c>
      <c r="C8639" s="3">
        <v>1137</v>
      </c>
      <c r="D8639" s="3">
        <v>46</v>
      </c>
      <c r="E8639" s="3"/>
      <c r="F8639" s="3"/>
      <c r="G8639" s="3">
        <v>28</v>
      </c>
      <c r="H8639" s="3">
        <v>1211</v>
      </c>
      <c r="I8639" s="3"/>
      <c r="J8639" s="3"/>
      <c r="K8639" s="3"/>
      <c r="L8639" s="3"/>
      <c r="M8639" s="3">
        <v>1815</v>
      </c>
    </row>
    <row r="8640" spans="1:13" x14ac:dyDescent="0.2">
      <c r="A8640" s="8">
        <v>41998</v>
      </c>
      <c r="B8640" s="3">
        <v>24</v>
      </c>
      <c r="C8640" s="3">
        <v>1060</v>
      </c>
      <c r="D8640" s="3">
        <v>43</v>
      </c>
      <c r="E8640" s="3"/>
      <c r="F8640" s="3"/>
      <c r="G8640" s="3">
        <v>29</v>
      </c>
      <c r="H8640" s="3">
        <v>1132</v>
      </c>
      <c r="I8640" s="3"/>
      <c r="J8640" s="3"/>
      <c r="K8640" s="3"/>
      <c r="L8640" s="3"/>
      <c r="M8640" s="3">
        <v>1698</v>
      </c>
    </row>
    <row r="8641" spans="1:13" x14ac:dyDescent="0.2">
      <c r="A8641" s="8">
        <v>41999</v>
      </c>
      <c r="B8641" s="3">
        <v>1</v>
      </c>
      <c r="C8641" s="3">
        <v>999</v>
      </c>
      <c r="D8641" s="3">
        <v>41</v>
      </c>
      <c r="E8641" s="3"/>
      <c r="F8641" s="3"/>
      <c r="G8641" s="3">
        <v>27</v>
      </c>
      <c r="H8641" s="3">
        <v>1067</v>
      </c>
      <c r="I8641" s="3"/>
      <c r="J8641" s="3"/>
      <c r="K8641" s="3"/>
      <c r="L8641" s="3"/>
      <c r="M8641" s="3">
        <v>1602</v>
      </c>
    </row>
    <row r="8642" spans="1:13" x14ac:dyDescent="0.2">
      <c r="A8642" s="8">
        <v>41999</v>
      </c>
      <c r="B8642" s="3">
        <v>2</v>
      </c>
      <c r="C8642" s="3">
        <v>957</v>
      </c>
      <c r="D8642" s="3">
        <v>39</v>
      </c>
      <c r="E8642" s="3"/>
      <c r="F8642" s="3"/>
      <c r="G8642" s="3">
        <v>29</v>
      </c>
      <c r="H8642" s="3">
        <v>1025</v>
      </c>
      <c r="I8642" s="3"/>
      <c r="J8642" s="3"/>
      <c r="K8642" s="3"/>
      <c r="L8642" s="3"/>
      <c r="M8642" s="3">
        <v>1546</v>
      </c>
    </row>
    <row r="8643" spans="1:13" x14ac:dyDescent="0.2">
      <c r="A8643" s="8">
        <v>41999</v>
      </c>
      <c r="B8643" s="3">
        <v>3</v>
      </c>
      <c r="C8643" s="3">
        <v>941</v>
      </c>
      <c r="D8643" s="3">
        <v>38</v>
      </c>
      <c r="E8643" s="3"/>
      <c r="F8643" s="3"/>
      <c r="G8643" s="3">
        <v>28</v>
      </c>
      <c r="H8643" s="3">
        <v>1008</v>
      </c>
      <c r="I8643" s="3"/>
      <c r="J8643" s="3"/>
      <c r="K8643" s="3"/>
      <c r="L8643" s="3"/>
      <c r="M8643" s="3">
        <v>1522</v>
      </c>
    </row>
    <row r="8644" spans="1:13" x14ac:dyDescent="0.2">
      <c r="A8644" s="8">
        <v>41999</v>
      </c>
      <c r="B8644" s="3">
        <v>4</v>
      </c>
      <c r="C8644" s="3">
        <v>945</v>
      </c>
      <c r="D8644" s="3">
        <v>39</v>
      </c>
      <c r="E8644" s="3"/>
      <c r="F8644" s="3"/>
      <c r="G8644" s="3">
        <v>28</v>
      </c>
      <c r="H8644" s="3">
        <v>1012</v>
      </c>
      <c r="I8644" s="3"/>
      <c r="J8644" s="3"/>
      <c r="K8644" s="3"/>
      <c r="L8644" s="3"/>
      <c r="M8644" s="3">
        <v>1524</v>
      </c>
    </row>
    <row r="8645" spans="1:13" x14ac:dyDescent="0.2">
      <c r="A8645" s="8">
        <v>41999</v>
      </c>
      <c r="B8645" s="3">
        <v>5</v>
      </c>
      <c r="C8645" s="3">
        <v>977</v>
      </c>
      <c r="D8645" s="3">
        <v>40</v>
      </c>
      <c r="E8645" s="3"/>
      <c r="F8645" s="3"/>
      <c r="G8645" s="3">
        <v>28</v>
      </c>
      <c r="H8645" s="3">
        <v>1045</v>
      </c>
      <c r="I8645" s="3"/>
      <c r="J8645" s="3"/>
      <c r="K8645" s="3"/>
      <c r="L8645" s="3"/>
      <c r="M8645" s="3">
        <v>1577</v>
      </c>
    </row>
    <row r="8646" spans="1:13" x14ac:dyDescent="0.2">
      <c r="A8646" s="8">
        <v>41999</v>
      </c>
      <c r="B8646" s="3">
        <v>6</v>
      </c>
      <c r="C8646" s="3">
        <v>1039</v>
      </c>
      <c r="D8646" s="3">
        <v>42</v>
      </c>
      <c r="E8646" s="3"/>
      <c r="F8646" s="3"/>
      <c r="G8646" s="3">
        <v>28</v>
      </c>
      <c r="H8646" s="3">
        <v>1109</v>
      </c>
      <c r="I8646" s="3"/>
      <c r="J8646" s="3"/>
      <c r="K8646" s="3"/>
      <c r="L8646" s="3"/>
      <c r="M8646" s="3">
        <v>1661</v>
      </c>
    </row>
    <row r="8647" spans="1:13" x14ac:dyDescent="0.2">
      <c r="A8647" s="8">
        <v>41999</v>
      </c>
      <c r="B8647" s="3">
        <v>7</v>
      </c>
      <c r="C8647" s="3">
        <v>1119</v>
      </c>
      <c r="D8647" s="3">
        <v>45</v>
      </c>
      <c r="E8647" s="3"/>
      <c r="F8647" s="3"/>
      <c r="G8647" s="3">
        <v>29</v>
      </c>
      <c r="H8647" s="3">
        <v>1194</v>
      </c>
      <c r="I8647" s="3"/>
      <c r="J8647" s="3"/>
      <c r="K8647" s="3"/>
      <c r="L8647" s="3"/>
      <c r="M8647" s="3">
        <v>1800</v>
      </c>
    </row>
    <row r="8648" spans="1:13" x14ac:dyDescent="0.2">
      <c r="A8648" s="8">
        <v>41999</v>
      </c>
      <c r="B8648" s="3">
        <v>8</v>
      </c>
      <c r="C8648" s="3">
        <v>1165</v>
      </c>
      <c r="D8648" s="3">
        <v>47</v>
      </c>
      <c r="E8648" s="3"/>
      <c r="F8648" s="3"/>
      <c r="G8648" s="3">
        <v>29</v>
      </c>
      <c r="H8648" s="3">
        <v>1241</v>
      </c>
      <c r="I8648" s="3"/>
      <c r="J8648" s="3"/>
      <c r="K8648" s="3"/>
      <c r="L8648" s="3"/>
      <c r="M8648" s="3">
        <v>1857</v>
      </c>
    </row>
    <row r="8649" spans="1:13" x14ac:dyDescent="0.2">
      <c r="A8649" s="8">
        <v>41999</v>
      </c>
      <c r="B8649" s="3">
        <v>9</v>
      </c>
      <c r="C8649" s="3">
        <v>1200</v>
      </c>
      <c r="D8649" s="3">
        <v>49</v>
      </c>
      <c r="E8649" s="3"/>
      <c r="F8649" s="3"/>
      <c r="G8649" s="3">
        <v>30</v>
      </c>
      <c r="H8649" s="3">
        <v>1279</v>
      </c>
      <c r="I8649" s="3"/>
      <c r="J8649" s="3"/>
      <c r="K8649" s="3"/>
      <c r="L8649" s="3"/>
      <c r="M8649" s="3">
        <v>1904</v>
      </c>
    </row>
    <row r="8650" spans="1:13" x14ac:dyDescent="0.2">
      <c r="A8650" s="8">
        <v>41999</v>
      </c>
      <c r="B8650" s="3">
        <v>10</v>
      </c>
      <c r="C8650" s="3">
        <v>1212</v>
      </c>
      <c r="D8650" s="3">
        <v>49</v>
      </c>
      <c r="E8650" s="3"/>
      <c r="F8650" s="3"/>
      <c r="G8650" s="3">
        <v>36</v>
      </c>
      <c r="H8650" s="3">
        <v>1298</v>
      </c>
      <c r="I8650" s="3"/>
      <c r="J8650" s="3"/>
      <c r="K8650" s="3"/>
      <c r="L8650" s="3"/>
      <c r="M8650" s="3">
        <v>1936</v>
      </c>
    </row>
    <row r="8651" spans="1:13" x14ac:dyDescent="0.2">
      <c r="A8651" s="8">
        <v>41999</v>
      </c>
      <c r="B8651" s="3">
        <v>11</v>
      </c>
      <c r="C8651" s="3">
        <v>1209</v>
      </c>
      <c r="D8651" s="3">
        <v>49</v>
      </c>
      <c r="E8651" s="3"/>
      <c r="F8651" s="3"/>
      <c r="G8651" s="3">
        <v>36</v>
      </c>
      <c r="H8651" s="3">
        <v>1295</v>
      </c>
      <c r="I8651" s="3"/>
      <c r="J8651" s="3"/>
      <c r="K8651" s="3"/>
      <c r="L8651" s="3"/>
      <c r="M8651" s="3">
        <v>1937</v>
      </c>
    </row>
    <row r="8652" spans="1:13" x14ac:dyDescent="0.2">
      <c r="A8652" s="8">
        <v>41999</v>
      </c>
      <c r="B8652" s="3">
        <v>12</v>
      </c>
      <c r="C8652" s="3">
        <v>1191</v>
      </c>
      <c r="D8652" s="3">
        <v>49</v>
      </c>
      <c r="E8652" s="3"/>
      <c r="F8652" s="3"/>
      <c r="G8652" s="3">
        <v>35</v>
      </c>
      <c r="H8652" s="3">
        <v>1275</v>
      </c>
      <c r="I8652" s="3"/>
      <c r="J8652" s="3"/>
      <c r="K8652" s="3"/>
      <c r="L8652" s="3"/>
      <c r="M8652" s="3">
        <v>1909</v>
      </c>
    </row>
    <row r="8653" spans="1:13" x14ac:dyDescent="0.2">
      <c r="A8653" s="8">
        <v>41999</v>
      </c>
      <c r="B8653" s="3">
        <v>13</v>
      </c>
      <c r="C8653" s="3">
        <v>1161</v>
      </c>
      <c r="D8653" s="3">
        <v>47</v>
      </c>
      <c r="E8653" s="3"/>
      <c r="F8653" s="3"/>
      <c r="G8653" s="3">
        <v>34</v>
      </c>
      <c r="H8653" s="3">
        <v>1243</v>
      </c>
      <c r="I8653" s="3"/>
      <c r="J8653" s="3"/>
      <c r="K8653" s="3"/>
      <c r="L8653" s="3"/>
      <c r="M8653" s="3">
        <v>1864</v>
      </c>
    </row>
    <row r="8654" spans="1:13" x14ac:dyDescent="0.2">
      <c r="A8654" s="8">
        <v>41999</v>
      </c>
      <c r="B8654" s="3">
        <v>14</v>
      </c>
      <c r="C8654" s="3">
        <v>1135</v>
      </c>
      <c r="D8654" s="3">
        <v>46</v>
      </c>
      <c r="E8654" s="3"/>
      <c r="F8654" s="3"/>
      <c r="G8654" s="3">
        <v>37</v>
      </c>
      <c r="H8654" s="3">
        <v>1219</v>
      </c>
      <c r="I8654" s="3"/>
      <c r="J8654" s="3"/>
      <c r="K8654" s="3"/>
      <c r="L8654" s="3"/>
      <c r="M8654" s="3">
        <v>1828</v>
      </c>
    </row>
    <row r="8655" spans="1:13" x14ac:dyDescent="0.2">
      <c r="A8655" s="8">
        <v>41999</v>
      </c>
      <c r="B8655" s="3">
        <v>15</v>
      </c>
      <c r="C8655" s="3">
        <v>1118</v>
      </c>
      <c r="D8655" s="3">
        <v>46</v>
      </c>
      <c r="E8655" s="3"/>
      <c r="F8655" s="3"/>
      <c r="G8655" s="3">
        <v>38</v>
      </c>
      <c r="H8655" s="3">
        <v>1202</v>
      </c>
      <c r="I8655" s="3"/>
      <c r="J8655" s="3"/>
      <c r="K8655" s="3"/>
      <c r="L8655" s="3"/>
      <c r="M8655" s="3">
        <v>1811</v>
      </c>
    </row>
    <row r="8656" spans="1:13" x14ac:dyDescent="0.2">
      <c r="A8656" s="8">
        <v>41999</v>
      </c>
      <c r="B8656" s="3">
        <v>16</v>
      </c>
      <c r="C8656" s="3">
        <v>1124</v>
      </c>
      <c r="D8656" s="3">
        <v>46</v>
      </c>
      <c r="E8656" s="3"/>
      <c r="F8656" s="3"/>
      <c r="G8656" s="3">
        <v>32</v>
      </c>
      <c r="H8656" s="3">
        <v>1202</v>
      </c>
      <c r="I8656" s="3"/>
      <c r="J8656" s="3"/>
      <c r="K8656" s="3"/>
      <c r="L8656" s="3"/>
      <c r="M8656" s="3">
        <v>1810</v>
      </c>
    </row>
    <row r="8657" spans="1:13" x14ac:dyDescent="0.2">
      <c r="A8657" s="8">
        <v>41999</v>
      </c>
      <c r="B8657" s="3">
        <v>17</v>
      </c>
      <c r="C8657" s="3">
        <v>1186</v>
      </c>
      <c r="D8657" s="3">
        <v>48</v>
      </c>
      <c r="E8657" s="3"/>
      <c r="F8657" s="3"/>
      <c r="G8657" s="3">
        <v>30</v>
      </c>
      <c r="H8657" s="3">
        <v>1264</v>
      </c>
      <c r="I8657" s="3"/>
      <c r="J8657" s="3"/>
      <c r="K8657" s="3"/>
      <c r="L8657" s="3"/>
      <c r="M8657" s="3">
        <v>1915</v>
      </c>
    </row>
    <row r="8658" spans="1:13" x14ac:dyDescent="0.2">
      <c r="A8658" s="8">
        <v>41999</v>
      </c>
      <c r="B8658" s="3">
        <v>18</v>
      </c>
      <c r="C8658" s="3">
        <v>1352</v>
      </c>
      <c r="D8658" s="3">
        <v>55</v>
      </c>
      <c r="E8658" s="3"/>
      <c r="F8658" s="3"/>
      <c r="G8658" s="3">
        <v>28</v>
      </c>
      <c r="H8658" s="3">
        <v>1435</v>
      </c>
      <c r="I8658" s="3"/>
      <c r="J8658" s="3"/>
      <c r="K8658" s="3"/>
      <c r="L8658" s="3"/>
      <c r="M8658" s="3">
        <v>2161</v>
      </c>
    </row>
    <row r="8659" spans="1:13" x14ac:dyDescent="0.2">
      <c r="A8659" s="8">
        <v>41999</v>
      </c>
      <c r="B8659" s="3">
        <v>19</v>
      </c>
      <c r="C8659" s="3">
        <v>1367</v>
      </c>
      <c r="D8659" s="3">
        <v>55</v>
      </c>
      <c r="E8659" s="3"/>
      <c r="F8659" s="3"/>
      <c r="G8659" s="3">
        <v>29</v>
      </c>
      <c r="H8659" s="3">
        <v>1451</v>
      </c>
      <c r="I8659" s="3"/>
      <c r="J8659" s="3"/>
      <c r="K8659" s="3"/>
      <c r="L8659" s="3"/>
      <c r="M8659" s="3">
        <v>2184</v>
      </c>
    </row>
    <row r="8660" spans="1:13" x14ac:dyDescent="0.2">
      <c r="A8660" s="8">
        <v>41999</v>
      </c>
      <c r="B8660" s="3">
        <v>20</v>
      </c>
      <c r="C8660" s="3">
        <v>1342</v>
      </c>
      <c r="D8660" s="3">
        <v>54</v>
      </c>
      <c r="E8660" s="3"/>
      <c r="F8660" s="3"/>
      <c r="G8660" s="3">
        <v>29</v>
      </c>
      <c r="H8660" s="3">
        <v>1426</v>
      </c>
      <c r="I8660" s="3"/>
      <c r="J8660" s="3"/>
      <c r="K8660" s="3"/>
      <c r="L8660" s="3"/>
      <c r="M8660" s="3">
        <v>2151</v>
      </c>
    </row>
    <row r="8661" spans="1:13" x14ac:dyDescent="0.2">
      <c r="A8661" s="8">
        <v>41999</v>
      </c>
      <c r="B8661" s="3">
        <v>21</v>
      </c>
      <c r="C8661" s="3">
        <v>1333</v>
      </c>
      <c r="D8661" s="3">
        <v>54</v>
      </c>
      <c r="E8661" s="3"/>
      <c r="F8661" s="3"/>
      <c r="G8661" s="3">
        <v>28</v>
      </c>
      <c r="H8661" s="3">
        <v>1415</v>
      </c>
      <c r="I8661" s="3"/>
      <c r="J8661" s="3"/>
      <c r="K8661" s="3"/>
      <c r="L8661" s="3"/>
      <c r="M8661" s="3">
        <v>2123</v>
      </c>
    </row>
    <row r="8662" spans="1:13" x14ac:dyDescent="0.2">
      <c r="A8662" s="8">
        <v>41999</v>
      </c>
      <c r="B8662" s="3">
        <v>22</v>
      </c>
      <c r="C8662" s="3">
        <v>1281</v>
      </c>
      <c r="D8662" s="3">
        <v>52</v>
      </c>
      <c r="E8662" s="3"/>
      <c r="F8662" s="3"/>
      <c r="G8662" s="3">
        <v>27</v>
      </c>
      <c r="H8662" s="3">
        <v>1360</v>
      </c>
      <c r="I8662" s="3"/>
      <c r="J8662" s="3"/>
      <c r="K8662" s="3"/>
      <c r="L8662" s="3"/>
      <c r="M8662" s="3">
        <v>2049</v>
      </c>
    </row>
    <row r="8663" spans="1:13" x14ac:dyDescent="0.2">
      <c r="A8663" s="8">
        <v>41999</v>
      </c>
      <c r="B8663" s="3">
        <v>23</v>
      </c>
      <c r="C8663" s="3">
        <v>1207</v>
      </c>
      <c r="D8663" s="3">
        <v>49</v>
      </c>
      <c r="E8663" s="3"/>
      <c r="F8663" s="3"/>
      <c r="G8663" s="3">
        <v>29</v>
      </c>
      <c r="H8663" s="3">
        <v>1285</v>
      </c>
      <c r="I8663" s="3"/>
      <c r="J8663" s="3"/>
      <c r="K8663" s="3"/>
      <c r="L8663" s="3"/>
      <c r="M8663" s="3">
        <v>1918</v>
      </c>
    </row>
    <row r="8664" spans="1:13" x14ac:dyDescent="0.2">
      <c r="A8664" s="8">
        <v>41999</v>
      </c>
      <c r="B8664" s="3">
        <v>24</v>
      </c>
      <c r="C8664" s="3">
        <v>1118</v>
      </c>
      <c r="D8664" s="3">
        <v>45</v>
      </c>
      <c r="E8664" s="3"/>
      <c r="F8664" s="3"/>
      <c r="G8664" s="3">
        <v>28</v>
      </c>
      <c r="H8664" s="3">
        <v>1192</v>
      </c>
      <c r="I8664" s="3"/>
      <c r="J8664" s="3"/>
      <c r="K8664" s="3"/>
      <c r="L8664" s="3"/>
      <c r="M8664" s="3">
        <v>1790</v>
      </c>
    </row>
    <row r="8665" spans="1:13" x14ac:dyDescent="0.2">
      <c r="A8665" s="8">
        <v>42000</v>
      </c>
      <c r="B8665" s="3">
        <v>1</v>
      </c>
      <c r="C8665" s="3">
        <v>1048</v>
      </c>
      <c r="D8665" s="3">
        <v>43</v>
      </c>
      <c r="E8665" s="3"/>
      <c r="F8665" s="3"/>
      <c r="G8665" s="3">
        <v>28</v>
      </c>
      <c r="H8665" s="3">
        <v>1119</v>
      </c>
      <c r="I8665" s="3"/>
      <c r="J8665" s="3"/>
      <c r="K8665" s="3"/>
      <c r="L8665" s="3"/>
      <c r="M8665" s="3">
        <v>1695</v>
      </c>
    </row>
    <row r="8666" spans="1:13" x14ac:dyDescent="0.2">
      <c r="A8666" s="8">
        <v>42000</v>
      </c>
      <c r="B8666" s="3">
        <v>2</v>
      </c>
      <c r="C8666" s="3">
        <v>1007</v>
      </c>
      <c r="D8666" s="3">
        <v>41</v>
      </c>
      <c r="E8666" s="3"/>
      <c r="F8666" s="3"/>
      <c r="G8666" s="3">
        <v>28</v>
      </c>
      <c r="H8666" s="3">
        <v>1076</v>
      </c>
      <c r="I8666" s="3"/>
      <c r="J8666" s="3"/>
      <c r="K8666" s="3"/>
      <c r="L8666" s="3"/>
      <c r="M8666" s="3">
        <v>1627</v>
      </c>
    </row>
    <row r="8667" spans="1:13" x14ac:dyDescent="0.2">
      <c r="A8667" s="8">
        <v>42000</v>
      </c>
      <c r="B8667" s="3">
        <v>3</v>
      </c>
      <c r="C8667" s="3">
        <v>980</v>
      </c>
      <c r="D8667" s="3">
        <v>40</v>
      </c>
      <c r="E8667" s="3"/>
      <c r="F8667" s="3"/>
      <c r="G8667" s="3">
        <v>28</v>
      </c>
      <c r="H8667" s="3">
        <v>1048</v>
      </c>
      <c r="I8667" s="3"/>
      <c r="J8667" s="3"/>
      <c r="K8667" s="3"/>
      <c r="L8667" s="3"/>
      <c r="M8667" s="3">
        <v>1593</v>
      </c>
    </row>
    <row r="8668" spans="1:13" x14ac:dyDescent="0.2">
      <c r="A8668" s="8">
        <v>42000</v>
      </c>
      <c r="B8668" s="3">
        <v>4</v>
      </c>
      <c r="C8668" s="3">
        <v>978</v>
      </c>
      <c r="D8668" s="3">
        <v>40</v>
      </c>
      <c r="E8668" s="3"/>
      <c r="F8668" s="3"/>
      <c r="G8668" s="3">
        <v>29</v>
      </c>
      <c r="H8668" s="3">
        <v>1047</v>
      </c>
      <c r="I8668" s="3"/>
      <c r="J8668" s="3"/>
      <c r="K8668" s="3"/>
      <c r="L8668" s="3"/>
      <c r="M8668" s="3">
        <v>1585</v>
      </c>
    </row>
    <row r="8669" spans="1:13" x14ac:dyDescent="0.2">
      <c r="A8669" s="8">
        <v>42000</v>
      </c>
      <c r="B8669" s="3">
        <v>5</v>
      </c>
      <c r="C8669" s="3">
        <v>995</v>
      </c>
      <c r="D8669" s="3">
        <v>40</v>
      </c>
      <c r="E8669" s="3"/>
      <c r="F8669" s="3"/>
      <c r="G8669" s="3">
        <v>27</v>
      </c>
      <c r="H8669" s="3">
        <v>1063</v>
      </c>
      <c r="I8669" s="3"/>
      <c r="J8669" s="3"/>
      <c r="K8669" s="3"/>
      <c r="L8669" s="3"/>
      <c r="M8669" s="3">
        <v>1610</v>
      </c>
    </row>
    <row r="8670" spans="1:13" x14ac:dyDescent="0.2">
      <c r="A8670" s="8">
        <v>42000</v>
      </c>
      <c r="B8670" s="3">
        <v>6</v>
      </c>
      <c r="C8670" s="3">
        <v>1039</v>
      </c>
      <c r="D8670" s="3">
        <v>42</v>
      </c>
      <c r="E8670" s="3"/>
      <c r="F8670" s="3"/>
      <c r="G8670" s="3">
        <v>29</v>
      </c>
      <c r="H8670" s="3">
        <v>1110</v>
      </c>
      <c r="I8670" s="3"/>
      <c r="J8670" s="3"/>
      <c r="K8670" s="3"/>
      <c r="L8670" s="3"/>
      <c r="M8670" s="3">
        <v>1680</v>
      </c>
    </row>
    <row r="8671" spans="1:13" x14ac:dyDescent="0.2">
      <c r="A8671" s="8">
        <v>42000</v>
      </c>
      <c r="B8671" s="3">
        <v>7</v>
      </c>
      <c r="C8671" s="3">
        <v>1099</v>
      </c>
      <c r="D8671" s="3">
        <v>45</v>
      </c>
      <c r="E8671" s="3"/>
      <c r="F8671" s="3"/>
      <c r="G8671" s="3">
        <v>29</v>
      </c>
      <c r="H8671" s="3">
        <v>1173</v>
      </c>
      <c r="I8671" s="3"/>
      <c r="J8671" s="3"/>
      <c r="K8671" s="3"/>
      <c r="L8671" s="3"/>
      <c r="M8671" s="3">
        <v>1773</v>
      </c>
    </row>
    <row r="8672" spans="1:13" x14ac:dyDescent="0.2">
      <c r="A8672" s="8">
        <v>42000</v>
      </c>
      <c r="B8672" s="3">
        <v>8</v>
      </c>
      <c r="C8672" s="3">
        <v>1144</v>
      </c>
      <c r="D8672" s="3">
        <v>46</v>
      </c>
      <c r="E8672" s="3"/>
      <c r="F8672" s="3"/>
      <c r="G8672" s="3">
        <v>28</v>
      </c>
      <c r="H8672" s="3">
        <v>1219</v>
      </c>
      <c r="I8672" s="3"/>
      <c r="J8672" s="3"/>
      <c r="K8672" s="3"/>
      <c r="L8672" s="3"/>
      <c r="M8672" s="3">
        <v>1834</v>
      </c>
    </row>
    <row r="8673" spans="1:13" x14ac:dyDescent="0.2">
      <c r="A8673" s="8">
        <v>42000</v>
      </c>
      <c r="B8673" s="3">
        <v>9</v>
      </c>
      <c r="C8673" s="3">
        <v>1186</v>
      </c>
      <c r="D8673" s="3">
        <v>48</v>
      </c>
      <c r="E8673" s="3"/>
      <c r="F8673" s="3"/>
      <c r="G8673" s="3">
        <v>31</v>
      </c>
      <c r="H8673" s="3">
        <v>1265</v>
      </c>
      <c r="I8673" s="3"/>
      <c r="J8673" s="3"/>
      <c r="K8673" s="3"/>
      <c r="L8673" s="3"/>
      <c r="M8673" s="3">
        <v>1903</v>
      </c>
    </row>
    <row r="8674" spans="1:13" x14ac:dyDescent="0.2">
      <c r="A8674" s="8">
        <v>42000</v>
      </c>
      <c r="B8674" s="3">
        <v>10</v>
      </c>
      <c r="C8674" s="3">
        <v>1209</v>
      </c>
      <c r="D8674" s="3">
        <v>49</v>
      </c>
      <c r="E8674" s="3"/>
      <c r="F8674" s="3"/>
      <c r="G8674" s="3">
        <v>32</v>
      </c>
      <c r="H8674" s="3">
        <v>1290</v>
      </c>
      <c r="I8674" s="3"/>
      <c r="J8674" s="3"/>
      <c r="K8674" s="3"/>
      <c r="L8674" s="3"/>
      <c r="M8674" s="3">
        <v>1933</v>
      </c>
    </row>
    <row r="8675" spans="1:13" x14ac:dyDescent="0.2">
      <c r="A8675" s="8">
        <v>42000</v>
      </c>
      <c r="B8675" s="3">
        <v>11</v>
      </c>
      <c r="C8675" s="3">
        <v>1189</v>
      </c>
      <c r="D8675" s="3">
        <v>48</v>
      </c>
      <c r="E8675" s="3"/>
      <c r="F8675" s="3"/>
      <c r="G8675" s="3">
        <v>35</v>
      </c>
      <c r="H8675" s="3">
        <v>1273</v>
      </c>
      <c r="I8675" s="3"/>
      <c r="J8675" s="3"/>
      <c r="K8675" s="3"/>
      <c r="L8675" s="3"/>
      <c r="M8675" s="3">
        <v>1903</v>
      </c>
    </row>
    <row r="8676" spans="1:13" x14ac:dyDescent="0.2">
      <c r="A8676" s="8">
        <v>42000</v>
      </c>
      <c r="B8676" s="3">
        <v>12</v>
      </c>
      <c r="C8676" s="3">
        <v>1152</v>
      </c>
      <c r="D8676" s="3">
        <v>47</v>
      </c>
      <c r="E8676" s="3"/>
      <c r="F8676" s="3"/>
      <c r="G8676" s="3">
        <v>37</v>
      </c>
      <c r="H8676" s="3">
        <v>1236</v>
      </c>
      <c r="I8676" s="3"/>
      <c r="J8676" s="3"/>
      <c r="K8676" s="3"/>
      <c r="L8676" s="3"/>
      <c r="M8676" s="3">
        <v>1871</v>
      </c>
    </row>
    <row r="8677" spans="1:13" x14ac:dyDescent="0.2">
      <c r="A8677" s="8">
        <v>42000</v>
      </c>
      <c r="B8677" s="3">
        <v>13</v>
      </c>
      <c r="C8677" s="3">
        <v>1114</v>
      </c>
      <c r="D8677" s="3">
        <v>46</v>
      </c>
      <c r="E8677" s="3"/>
      <c r="F8677" s="3"/>
      <c r="G8677" s="3">
        <v>36</v>
      </c>
      <c r="H8677" s="3">
        <v>1196</v>
      </c>
      <c r="I8677" s="3"/>
      <c r="J8677" s="3"/>
      <c r="K8677" s="3"/>
      <c r="L8677" s="3"/>
      <c r="M8677" s="3">
        <v>1810</v>
      </c>
    </row>
    <row r="8678" spans="1:13" x14ac:dyDescent="0.2">
      <c r="A8678" s="8">
        <v>42000</v>
      </c>
      <c r="B8678" s="3">
        <v>14</v>
      </c>
      <c r="C8678" s="3">
        <v>1084</v>
      </c>
      <c r="D8678" s="3">
        <v>44</v>
      </c>
      <c r="E8678" s="3"/>
      <c r="F8678" s="3"/>
      <c r="G8678" s="3">
        <v>36</v>
      </c>
      <c r="H8678" s="3">
        <v>1165</v>
      </c>
      <c r="I8678" s="3"/>
      <c r="J8678" s="3"/>
      <c r="K8678" s="3"/>
      <c r="L8678" s="3"/>
      <c r="M8678" s="3">
        <v>1765</v>
      </c>
    </row>
    <row r="8679" spans="1:13" x14ac:dyDescent="0.2">
      <c r="A8679" s="8">
        <v>42000</v>
      </c>
      <c r="B8679" s="3">
        <v>15</v>
      </c>
      <c r="C8679" s="3">
        <v>1063</v>
      </c>
      <c r="D8679" s="3">
        <v>43</v>
      </c>
      <c r="E8679" s="3"/>
      <c r="F8679" s="3"/>
      <c r="G8679" s="3">
        <v>33</v>
      </c>
      <c r="H8679" s="3">
        <v>1140</v>
      </c>
      <c r="I8679" s="3"/>
      <c r="J8679" s="3"/>
      <c r="K8679" s="3"/>
      <c r="L8679" s="3"/>
      <c r="M8679" s="3">
        <v>1745</v>
      </c>
    </row>
    <row r="8680" spans="1:13" x14ac:dyDescent="0.2">
      <c r="A8680" s="8">
        <v>42000</v>
      </c>
      <c r="B8680" s="3">
        <v>16</v>
      </c>
      <c r="C8680" s="3">
        <v>1077</v>
      </c>
      <c r="D8680" s="3">
        <v>44</v>
      </c>
      <c r="E8680" s="3"/>
      <c r="F8680" s="3"/>
      <c r="G8680" s="3">
        <v>31</v>
      </c>
      <c r="H8680" s="3">
        <v>1152</v>
      </c>
      <c r="I8680" s="3"/>
      <c r="J8680" s="3"/>
      <c r="K8680" s="3"/>
      <c r="L8680" s="3"/>
      <c r="M8680" s="3">
        <v>1756</v>
      </c>
    </row>
    <row r="8681" spans="1:13" x14ac:dyDescent="0.2">
      <c r="A8681" s="8">
        <v>42000</v>
      </c>
      <c r="B8681" s="3">
        <v>17</v>
      </c>
      <c r="C8681" s="3">
        <v>1152</v>
      </c>
      <c r="D8681" s="3">
        <v>47</v>
      </c>
      <c r="E8681" s="3"/>
      <c r="F8681" s="3"/>
      <c r="G8681" s="3">
        <v>31</v>
      </c>
      <c r="H8681" s="3">
        <v>1230</v>
      </c>
      <c r="I8681" s="3"/>
      <c r="J8681" s="3"/>
      <c r="K8681" s="3"/>
      <c r="L8681" s="3"/>
      <c r="M8681" s="3">
        <v>1883</v>
      </c>
    </row>
    <row r="8682" spans="1:13" x14ac:dyDescent="0.2">
      <c r="A8682" s="8">
        <v>42000</v>
      </c>
      <c r="B8682" s="3">
        <v>18</v>
      </c>
      <c r="C8682" s="3">
        <v>1317</v>
      </c>
      <c r="D8682" s="3">
        <v>53</v>
      </c>
      <c r="E8682" s="3"/>
      <c r="F8682" s="3"/>
      <c r="G8682" s="3">
        <v>29</v>
      </c>
      <c r="H8682" s="3">
        <v>1400</v>
      </c>
      <c r="I8682" s="3"/>
      <c r="J8682" s="3"/>
      <c r="K8682" s="3"/>
      <c r="L8682" s="3"/>
      <c r="M8682" s="3">
        <v>2120</v>
      </c>
    </row>
    <row r="8683" spans="1:13" x14ac:dyDescent="0.2">
      <c r="A8683" s="8">
        <v>42000</v>
      </c>
      <c r="B8683" s="3">
        <v>19</v>
      </c>
      <c r="C8683" s="3">
        <v>1332</v>
      </c>
      <c r="D8683" s="3">
        <v>54</v>
      </c>
      <c r="E8683" s="3"/>
      <c r="F8683" s="3"/>
      <c r="G8683" s="3">
        <v>27</v>
      </c>
      <c r="H8683" s="3">
        <v>1413</v>
      </c>
      <c r="I8683" s="3"/>
      <c r="J8683" s="3"/>
      <c r="K8683" s="3"/>
      <c r="L8683" s="3"/>
      <c r="M8683" s="3">
        <v>2136</v>
      </c>
    </row>
    <row r="8684" spans="1:13" x14ac:dyDescent="0.2">
      <c r="A8684" s="8">
        <v>42000</v>
      </c>
      <c r="B8684" s="3">
        <v>20</v>
      </c>
      <c r="C8684" s="3">
        <v>1327</v>
      </c>
      <c r="D8684" s="3">
        <v>54</v>
      </c>
      <c r="E8684" s="3"/>
      <c r="F8684" s="3"/>
      <c r="G8684" s="3">
        <v>29</v>
      </c>
      <c r="H8684" s="3">
        <v>1410</v>
      </c>
      <c r="I8684" s="3"/>
      <c r="J8684" s="3"/>
      <c r="K8684" s="3"/>
      <c r="L8684" s="3"/>
      <c r="M8684" s="3">
        <v>2134</v>
      </c>
    </row>
    <row r="8685" spans="1:13" x14ac:dyDescent="0.2">
      <c r="A8685" s="8">
        <v>42000</v>
      </c>
      <c r="B8685" s="3">
        <v>21</v>
      </c>
      <c r="C8685" s="3">
        <v>1313</v>
      </c>
      <c r="D8685" s="3">
        <v>53</v>
      </c>
      <c r="E8685" s="3"/>
      <c r="F8685" s="3"/>
      <c r="G8685" s="3">
        <v>28</v>
      </c>
      <c r="H8685" s="3">
        <v>1394</v>
      </c>
      <c r="I8685" s="3"/>
      <c r="J8685" s="3"/>
      <c r="K8685" s="3"/>
      <c r="L8685" s="3"/>
      <c r="M8685" s="3">
        <v>2112</v>
      </c>
    </row>
    <row r="8686" spans="1:13" x14ac:dyDescent="0.2">
      <c r="A8686" s="8">
        <v>42000</v>
      </c>
      <c r="B8686" s="3">
        <v>22</v>
      </c>
      <c r="C8686" s="3">
        <v>1269</v>
      </c>
      <c r="D8686" s="3">
        <v>51</v>
      </c>
      <c r="E8686" s="3"/>
      <c r="F8686" s="3"/>
      <c r="G8686" s="3">
        <v>29</v>
      </c>
      <c r="H8686" s="3">
        <v>1350</v>
      </c>
      <c r="I8686" s="3"/>
      <c r="J8686" s="3"/>
      <c r="K8686" s="3"/>
      <c r="L8686" s="3"/>
      <c r="M8686" s="3">
        <v>2040</v>
      </c>
    </row>
    <row r="8687" spans="1:13" x14ac:dyDescent="0.2">
      <c r="A8687" s="8">
        <v>42000</v>
      </c>
      <c r="B8687" s="3">
        <v>23</v>
      </c>
      <c r="C8687" s="3">
        <v>1196</v>
      </c>
      <c r="D8687" s="3">
        <v>48</v>
      </c>
      <c r="E8687" s="3"/>
      <c r="F8687" s="3"/>
      <c r="G8687" s="3">
        <v>27</v>
      </c>
      <c r="H8687" s="3">
        <v>1272</v>
      </c>
      <c r="I8687" s="3"/>
      <c r="J8687" s="3"/>
      <c r="K8687" s="3"/>
      <c r="L8687" s="3"/>
      <c r="M8687" s="3">
        <v>1927</v>
      </c>
    </row>
    <row r="8688" spans="1:13" x14ac:dyDescent="0.2">
      <c r="A8688" s="8">
        <v>42000</v>
      </c>
      <c r="B8688" s="3">
        <v>24</v>
      </c>
      <c r="C8688" s="3">
        <v>1107</v>
      </c>
      <c r="D8688" s="3">
        <v>45</v>
      </c>
      <c r="E8688" s="3"/>
      <c r="F8688" s="3"/>
      <c r="G8688" s="3">
        <v>28</v>
      </c>
      <c r="H8688" s="3">
        <v>1180</v>
      </c>
      <c r="I8688" s="3"/>
      <c r="J8688" s="3"/>
      <c r="K8688" s="3"/>
      <c r="L8688" s="3"/>
      <c r="M8688" s="3">
        <v>1787</v>
      </c>
    </row>
    <row r="8689" spans="1:13" x14ac:dyDescent="0.2">
      <c r="A8689" s="8">
        <v>42001</v>
      </c>
      <c r="B8689" s="3">
        <v>1</v>
      </c>
      <c r="C8689" s="3">
        <v>1029</v>
      </c>
      <c r="D8689" s="3">
        <v>42</v>
      </c>
      <c r="E8689" s="3"/>
      <c r="F8689" s="3"/>
      <c r="G8689" s="3">
        <v>29</v>
      </c>
      <c r="H8689" s="3">
        <v>1100</v>
      </c>
      <c r="I8689" s="3"/>
      <c r="J8689" s="3"/>
      <c r="K8689" s="3"/>
      <c r="L8689" s="3"/>
      <c r="M8689" s="3">
        <v>1677</v>
      </c>
    </row>
    <row r="8690" spans="1:13" x14ac:dyDescent="0.2">
      <c r="A8690" s="8">
        <v>42001</v>
      </c>
      <c r="B8690" s="3">
        <v>2</v>
      </c>
      <c r="C8690" s="3">
        <v>982</v>
      </c>
      <c r="D8690" s="3">
        <v>40</v>
      </c>
      <c r="E8690" s="3"/>
      <c r="F8690" s="3"/>
      <c r="G8690" s="3">
        <v>28</v>
      </c>
      <c r="H8690" s="3">
        <v>1050</v>
      </c>
      <c r="I8690" s="3"/>
      <c r="J8690" s="3"/>
      <c r="K8690" s="3"/>
      <c r="L8690" s="3"/>
      <c r="M8690" s="3">
        <v>1609</v>
      </c>
    </row>
    <row r="8691" spans="1:13" x14ac:dyDescent="0.2">
      <c r="A8691" s="8">
        <v>42001</v>
      </c>
      <c r="B8691" s="3">
        <v>3</v>
      </c>
      <c r="C8691" s="3">
        <v>953</v>
      </c>
      <c r="D8691" s="3">
        <v>39</v>
      </c>
      <c r="E8691" s="3"/>
      <c r="F8691" s="3"/>
      <c r="G8691" s="3">
        <v>27</v>
      </c>
      <c r="H8691" s="3">
        <v>1019</v>
      </c>
      <c r="I8691" s="3"/>
      <c r="J8691" s="3"/>
      <c r="K8691" s="3"/>
      <c r="L8691" s="3"/>
      <c r="M8691" s="3">
        <v>1568</v>
      </c>
    </row>
    <row r="8692" spans="1:13" x14ac:dyDescent="0.2">
      <c r="A8692" s="8">
        <v>42001</v>
      </c>
      <c r="B8692" s="3">
        <v>4</v>
      </c>
      <c r="C8692" s="3">
        <v>951</v>
      </c>
      <c r="D8692" s="3">
        <v>39</v>
      </c>
      <c r="E8692" s="3"/>
      <c r="F8692" s="3"/>
      <c r="G8692" s="3">
        <v>29</v>
      </c>
      <c r="H8692" s="3">
        <v>1019</v>
      </c>
      <c r="I8692" s="3"/>
      <c r="J8692" s="3"/>
      <c r="K8692" s="3"/>
      <c r="L8692" s="3"/>
      <c r="M8692" s="3">
        <v>1555</v>
      </c>
    </row>
    <row r="8693" spans="1:13" x14ac:dyDescent="0.2">
      <c r="A8693" s="8">
        <v>42001</v>
      </c>
      <c r="B8693" s="3">
        <v>5</v>
      </c>
      <c r="C8693" s="3">
        <v>957</v>
      </c>
      <c r="D8693" s="3">
        <v>39</v>
      </c>
      <c r="E8693" s="3"/>
      <c r="F8693" s="3"/>
      <c r="G8693" s="3">
        <v>28</v>
      </c>
      <c r="H8693" s="3">
        <v>1024</v>
      </c>
      <c r="I8693" s="3"/>
      <c r="J8693" s="3"/>
      <c r="K8693" s="3"/>
      <c r="L8693" s="3"/>
      <c r="M8693" s="3">
        <v>1582</v>
      </c>
    </row>
    <row r="8694" spans="1:13" x14ac:dyDescent="0.2">
      <c r="A8694" s="8">
        <v>42001</v>
      </c>
      <c r="B8694" s="3">
        <v>6</v>
      </c>
      <c r="C8694" s="3">
        <v>1001</v>
      </c>
      <c r="D8694" s="3">
        <v>41</v>
      </c>
      <c r="E8694" s="3"/>
      <c r="F8694" s="3"/>
      <c r="G8694" s="3">
        <v>29</v>
      </c>
      <c r="H8694" s="3">
        <v>1071</v>
      </c>
      <c r="I8694" s="3"/>
      <c r="J8694" s="3"/>
      <c r="K8694" s="3"/>
      <c r="L8694" s="3"/>
      <c r="M8694" s="3">
        <v>1641</v>
      </c>
    </row>
    <row r="8695" spans="1:13" x14ac:dyDescent="0.2">
      <c r="A8695" s="8">
        <v>42001</v>
      </c>
      <c r="B8695" s="3">
        <v>7</v>
      </c>
      <c r="C8695" s="3">
        <v>1057</v>
      </c>
      <c r="D8695" s="3">
        <v>43</v>
      </c>
      <c r="E8695" s="3"/>
      <c r="F8695" s="3"/>
      <c r="G8695" s="3">
        <v>27</v>
      </c>
      <c r="H8695" s="3">
        <v>1127</v>
      </c>
      <c r="I8695" s="3"/>
      <c r="J8695" s="3"/>
      <c r="K8695" s="3"/>
      <c r="L8695" s="3"/>
      <c r="M8695" s="3">
        <v>1727</v>
      </c>
    </row>
    <row r="8696" spans="1:13" x14ac:dyDescent="0.2">
      <c r="A8696" s="8">
        <v>42001</v>
      </c>
      <c r="B8696" s="3">
        <v>8</v>
      </c>
      <c r="C8696" s="3">
        <v>1107</v>
      </c>
      <c r="D8696" s="3">
        <v>45</v>
      </c>
      <c r="E8696" s="3"/>
      <c r="F8696" s="3"/>
      <c r="G8696" s="3">
        <v>29</v>
      </c>
      <c r="H8696" s="3">
        <v>1181</v>
      </c>
      <c r="I8696" s="3"/>
      <c r="J8696" s="3"/>
      <c r="K8696" s="3"/>
      <c r="L8696" s="3"/>
      <c r="M8696" s="3">
        <v>1798</v>
      </c>
    </row>
    <row r="8697" spans="1:13" x14ac:dyDescent="0.2">
      <c r="A8697" s="8">
        <v>42001</v>
      </c>
      <c r="B8697" s="3">
        <v>9</v>
      </c>
      <c r="C8697" s="3">
        <v>1141</v>
      </c>
      <c r="D8697" s="3">
        <v>46</v>
      </c>
      <c r="E8697" s="3"/>
      <c r="F8697" s="3"/>
      <c r="G8697" s="3">
        <v>33</v>
      </c>
      <c r="H8697" s="3">
        <v>1221</v>
      </c>
      <c r="I8697" s="3"/>
      <c r="J8697" s="3"/>
      <c r="K8697" s="3"/>
      <c r="L8697" s="3"/>
      <c r="M8697" s="3">
        <v>1854</v>
      </c>
    </row>
    <row r="8698" spans="1:13" x14ac:dyDescent="0.2">
      <c r="A8698" s="8">
        <v>42001</v>
      </c>
      <c r="B8698" s="3">
        <v>10</v>
      </c>
      <c r="C8698" s="3">
        <v>1151</v>
      </c>
      <c r="D8698" s="3">
        <v>47</v>
      </c>
      <c r="E8698" s="3"/>
      <c r="F8698" s="3"/>
      <c r="G8698" s="3">
        <v>34</v>
      </c>
      <c r="H8698" s="3">
        <v>1232</v>
      </c>
      <c r="I8698" s="3"/>
      <c r="J8698" s="3"/>
      <c r="K8698" s="3"/>
      <c r="L8698" s="3"/>
      <c r="M8698" s="3">
        <v>1867</v>
      </c>
    </row>
    <row r="8699" spans="1:13" x14ac:dyDescent="0.2">
      <c r="A8699" s="8">
        <v>42001</v>
      </c>
      <c r="B8699" s="3">
        <v>11</v>
      </c>
      <c r="C8699" s="3">
        <v>1137</v>
      </c>
      <c r="D8699" s="3">
        <v>46</v>
      </c>
      <c r="E8699" s="3"/>
      <c r="F8699" s="3"/>
      <c r="G8699" s="3">
        <v>33</v>
      </c>
      <c r="H8699" s="3">
        <v>1217</v>
      </c>
      <c r="I8699" s="3"/>
      <c r="J8699" s="3"/>
      <c r="K8699" s="3"/>
      <c r="L8699" s="3"/>
      <c r="M8699" s="3">
        <v>1857</v>
      </c>
    </row>
    <row r="8700" spans="1:13" x14ac:dyDescent="0.2">
      <c r="A8700" s="8">
        <v>42001</v>
      </c>
      <c r="B8700" s="3">
        <v>12</v>
      </c>
      <c r="C8700" s="3">
        <v>1122</v>
      </c>
      <c r="D8700" s="3">
        <v>46</v>
      </c>
      <c r="E8700" s="3"/>
      <c r="F8700" s="3"/>
      <c r="G8700" s="3">
        <v>35</v>
      </c>
      <c r="H8700" s="3">
        <v>1203</v>
      </c>
      <c r="I8700" s="3"/>
      <c r="J8700" s="3"/>
      <c r="K8700" s="3"/>
      <c r="L8700" s="3"/>
      <c r="M8700" s="3">
        <v>1833</v>
      </c>
    </row>
    <row r="8701" spans="1:13" x14ac:dyDescent="0.2">
      <c r="A8701" s="8">
        <v>42001</v>
      </c>
      <c r="B8701" s="3">
        <v>13</v>
      </c>
      <c r="C8701" s="3">
        <v>1087</v>
      </c>
      <c r="D8701" s="3">
        <v>45</v>
      </c>
      <c r="E8701" s="3"/>
      <c r="F8701" s="3"/>
      <c r="G8701" s="3">
        <v>38</v>
      </c>
      <c r="H8701" s="3">
        <v>1170</v>
      </c>
      <c r="I8701" s="3"/>
      <c r="J8701" s="3"/>
      <c r="K8701" s="3"/>
      <c r="L8701" s="3"/>
      <c r="M8701" s="3">
        <v>1787</v>
      </c>
    </row>
    <row r="8702" spans="1:13" x14ac:dyDescent="0.2">
      <c r="A8702" s="8">
        <v>42001</v>
      </c>
      <c r="B8702" s="3">
        <v>14</v>
      </c>
      <c r="C8702" s="3">
        <v>1072</v>
      </c>
      <c r="D8702" s="3">
        <v>44</v>
      </c>
      <c r="E8702" s="3"/>
      <c r="F8702" s="3"/>
      <c r="G8702" s="3">
        <v>35</v>
      </c>
      <c r="H8702" s="3">
        <v>1151</v>
      </c>
      <c r="I8702" s="3"/>
      <c r="J8702" s="3"/>
      <c r="K8702" s="3"/>
      <c r="L8702" s="3"/>
      <c r="M8702" s="3">
        <v>1756</v>
      </c>
    </row>
    <row r="8703" spans="1:13" x14ac:dyDescent="0.2">
      <c r="A8703" s="8">
        <v>42001</v>
      </c>
      <c r="B8703" s="3">
        <v>15</v>
      </c>
      <c r="C8703" s="3">
        <v>1054</v>
      </c>
      <c r="D8703" s="3">
        <v>43</v>
      </c>
      <c r="E8703" s="3"/>
      <c r="F8703" s="3"/>
      <c r="G8703" s="3">
        <v>34</v>
      </c>
      <c r="H8703" s="3">
        <v>1131</v>
      </c>
      <c r="I8703" s="3"/>
      <c r="J8703" s="3"/>
      <c r="K8703" s="3"/>
      <c r="L8703" s="3"/>
      <c r="M8703" s="3">
        <v>1742</v>
      </c>
    </row>
    <row r="8704" spans="1:13" x14ac:dyDescent="0.2">
      <c r="A8704" s="8">
        <v>42001</v>
      </c>
      <c r="B8704" s="3">
        <v>16</v>
      </c>
      <c r="C8704" s="3">
        <v>1063</v>
      </c>
      <c r="D8704" s="3">
        <v>43</v>
      </c>
      <c r="E8704" s="3"/>
      <c r="F8704" s="3"/>
      <c r="G8704" s="3">
        <v>33</v>
      </c>
      <c r="H8704" s="3">
        <v>1140</v>
      </c>
      <c r="I8704" s="3"/>
      <c r="J8704" s="3"/>
      <c r="K8704" s="3"/>
      <c r="L8704" s="3"/>
      <c r="M8704" s="3">
        <v>1748</v>
      </c>
    </row>
    <row r="8705" spans="1:13" x14ac:dyDescent="0.2">
      <c r="A8705" s="8">
        <v>42001</v>
      </c>
      <c r="B8705" s="3">
        <v>17</v>
      </c>
      <c r="C8705" s="3">
        <v>1140</v>
      </c>
      <c r="D8705" s="3">
        <v>46</v>
      </c>
      <c r="E8705" s="3"/>
      <c r="F8705" s="3"/>
      <c r="G8705" s="3">
        <v>29</v>
      </c>
      <c r="H8705" s="3">
        <v>1215</v>
      </c>
      <c r="I8705" s="3"/>
      <c r="J8705" s="3"/>
      <c r="K8705" s="3"/>
      <c r="L8705" s="3"/>
      <c r="M8705" s="3">
        <v>1856</v>
      </c>
    </row>
    <row r="8706" spans="1:13" x14ac:dyDescent="0.2">
      <c r="A8706" s="8">
        <v>42001</v>
      </c>
      <c r="B8706" s="3">
        <v>18</v>
      </c>
      <c r="C8706" s="3">
        <v>1317</v>
      </c>
      <c r="D8706" s="3">
        <v>53</v>
      </c>
      <c r="E8706" s="3"/>
      <c r="F8706" s="3"/>
      <c r="G8706" s="3">
        <v>28</v>
      </c>
      <c r="H8706" s="3">
        <v>1398</v>
      </c>
      <c r="I8706" s="3"/>
      <c r="J8706" s="3"/>
      <c r="K8706" s="3"/>
      <c r="L8706" s="3"/>
      <c r="M8706" s="3">
        <v>2125</v>
      </c>
    </row>
    <row r="8707" spans="1:13" x14ac:dyDescent="0.2">
      <c r="A8707" s="8">
        <v>42001</v>
      </c>
      <c r="B8707" s="3">
        <v>19</v>
      </c>
      <c r="C8707" s="3">
        <v>1354</v>
      </c>
      <c r="D8707" s="3">
        <v>55</v>
      </c>
      <c r="E8707" s="3"/>
      <c r="F8707" s="3"/>
      <c r="G8707" s="3">
        <v>29</v>
      </c>
      <c r="H8707" s="3">
        <v>1438</v>
      </c>
      <c r="I8707" s="3"/>
      <c r="J8707" s="3"/>
      <c r="K8707" s="3"/>
      <c r="L8707" s="3"/>
      <c r="M8707" s="3">
        <v>2170</v>
      </c>
    </row>
    <row r="8708" spans="1:13" x14ac:dyDescent="0.2">
      <c r="A8708" s="8">
        <v>42001</v>
      </c>
      <c r="B8708" s="3">
        <v>20</v>
      </c>
      <c r="C8708" s="3">
        <v>1349</v>
      </c>
      <c r="D8708" s="3">
        <v>55</v>
      </c>
      <c r="E8708" s="3"/>
      <c r="F8708" s="3"/>
      <c r="G8708" s="3">
        <v>28</v>
      </c>
      <c r="H8708" s="3">
        <v>1432</v>
      </c>
      <c r="I8708" s="3"/>
      <c r="J8708" s="3"/>
      <c r="K8708" s="3"/>
      <c r="L8708" s="3"/>
      <c r="M8708" s="3">
        <v>2155</v>
      </c>
    </row>
    <row r="8709" spans="1:13" x14ac:dyDescent="0.2">
      <c r="A8709" s="8">
        <v>42001</v>
      </c>
      <c r="B8709" s="3">
        <v>21</v>
      </c>
      <c r="C8709" s="3">
        <v>1339</v>
      </c>
      <c r="D8709" s="3">
        <v>54</v>
      </c>
      <c r="E8709" s="3"/>
      <c r="F8709" s="3"/>
      <c r="G8709" s="3">
        <v>28</v>
      </c>
      <c r="H8709" s="3">
        <v>1421</v>
      </c>
      <c r="I8709" s="3"/>
      <c r="J8709" s="3"/>
      <c r="K8709" s="3"/>
      <c r="L8709" s="3"/>
      <c r="M8709" s="3">
        <v>2127</v>
      </c>
    </row>
    <row r="8710" spans="1:13" x14ac:dyDescent="0.2">
      <c r="A8710" s="8">
        <v>42001</v>
      </c>
      <c r="B8710" s="3">
        <v>22</v>
      </c>
      <c r="C8710" s="3">
        <v>1280</v>
      </c>
      <c r="D8710" s="3">
        <v>52</v>
      </c>
      <c r="E8710" s="3"/>
      <c r="F8710" s="3"/>
      <c r="G8710" s="3">
        <v>29</v>
      </c>
      <c r="H8710" s="3">
        <v>1361</v>
      </c>
      <c r="I8710" s="3"/>
      <c r="J8710" s="3"/>
      <c r="K8710" s="3"/>
      <c r="L8710" s="3"/>
      <c r="M8710" s="3">
        <v>2031</v>
      </c>
    </row>
    <row r="8711" spans="1:13" x14ac:dyDescent="0.2">
      <c r="A8711" s="8">
        <v>42001</v>
      </c>
      <c r="B8711" s="3">
        <v>23</v>
      </c>
      <c r="C8711" s="3">
        <v>1185</v>
      </c>
      <c r="D8711" s="3">
        <v>48</v>
      </c>
      <c r="E8711" s="3"/>
      <c r="F8711" s="3"/>
      <c r="G8711" s="3">
        <v>27</v>
      </c>
      <c r="H8711" s="3">
        <v>1260</v>
      </c>
      <c r="I8711" s="3"/>
      <c r="J8711" s="3"/>
      <c r="K8711" s="3"/>
      <c r="L8711" s="3"/>
      <c r="M8711" s="3">
        <v>1894</v>
      </c>
    </row>
    <row r="8712" spans="1:13" x14ac:dyDescent="0.2">
      <c r="A8712" s="8">
        <v>42001</v>
      </c>
      <c r="B8712" s="3">
        <v>24</v>
      </c>
      <c r="C8712" s="3">
        <v>1090</v>
      </c>
      <c r="D8712" s="3">
        <v>44</v>
      </c>
      <c r="E8712" s="3"/>
      <c r="F8712" s="3"/>
      <c r="G8712" s="3">
        <v>28</v>
      </c>
      <c r="H8712" s="3">
        <v>1162</v>
      </c>
      <c r="I8712" s="3"/>
      <c r="J8712" s="3"/>
      <c r="K8712" s="3"/>
      <c r="L8712" s="3"/>
      <c r="M8712" s="3">
        <v>1744</v>
      </c>
    </row>
    <row r="8713" spans="1:13" x14ac:dyDescent="0.2">
      <c r="A8713" s="8">
        <v>42002</v>
      </c>
      <c r="B8713" s="3">
        <v>1</v>
      </c>
      <c r="C8713" s="3">
        <v>1021</v>
      </c>
      <c r="D8713" s="3">
        <v>42</v>
      </c>
      <c r="E8713" s="3"/>
      <c r="F8713" s="3"/>
      <c r="G8713" s="3">
        <v>29</v>
      </c>
      <c r="H8713" s="3">
        <v>1092</v>
      </c>
      <c r="I8713" s="3"/>
      <c r="J8713" s="3"/>
      <c r="K8713" s="3"/>
      <c r="L8713" s="3"/>
      <c r="M8713" s="3">
        <v>1654</v>
      </c>
    </row>
    <row r="8714" spans="1:13" x14ac:dyDescent="0.2">
      <c r="A8714" s="8">
        <v>42002</v>
      </c>
      <c r="B8714" s="3">
        <v>2</v>
      </c>
      <c r="C8714" s="3">
        <v>985</v>
      </c>
      <c r="D8714" s="3">
        <v>40</v>
      </c>
      <c r="E8714" s="3"/>
      <c r="F8714" s="3"/>
      <c r="G8714" s="3">
        <v>28</v>
      </c>
      <c r="H8714" s="3">
        <v>1053</v>
      </c>
      <c r="I8714" s="3"/>
      <c r="J8714" s="3"/>
      <c r="K8714" s="3"/>
      <c r="L8714" s="3"/>
      <c r="M8714" s="3">
        <v>1589</v>
      </c>
    </row>
    <row r="8715" spans="1:13" x14ac:dyDescent="0.2">
      <c r="A8715" s="8">
        <v>42002</v>
      </c>
      <c r="B8715" s="3">
        <v>3</v>
      </c>
      <c r="C8715" s="3">
        <v>963</v>
      </c>
      <c r="D8715" s="3">
        <v>39</v>
      </c>
      <c r="E8715" s="3"/>
      <c r="F8715" s="3"/>
      <c r="G8715" s="3">
        <v>28</v>
      </c>
      <c r="H8715" s="3">
        <v>1030</v>
      </c>
      <c r="I8715" s="3"/>
      <c r="J8715" s="3"/>
      <c r="K8715" s="3"/>
      <c r="L8715" s="3"/>
      <c r="M8715" s="3">
        <v>1569</v>
      </c>
    </row>
    <row r="8716" spans="1:13" x14ac:dyDescent="0.2">
      <c r="A8716" s="8">
        <v>42002</v>
      </c>
      <c r="B8716" s="3">
        <v>4</v>
      </c>
      <c r="C8716" s="3">
        <v>968</v>
      </c>
      <c r="D8716" s="3">
        <v>39</v>
      </c>
      <c r="E8716" s="3"/>
      <c r="F8716" s="3"/>
      <c r="G8716" s="3">
        <v>28</v>
      </c>
      <c r="H8716" s="3">
        <v>1036</v>
      </c>
      <c r="I8716" s="3"/>
      <c r="J8716" s="3"/>
      <c r="K8716" s="3"/>
      <c r="L8716" s="3"/>
      <c r="M8716" s="3">
        <v>1574</v>
      </c>
    </row>
    <row r="8717" spans="1:13" x14ac:dyDescent="0.2">
      <c r="A8717" s="8">
        <v>42002</v>
      </c>
      <c r="B8717" s="3">
        <v>5</v>
      </c>
      <c r="C8717" s="3">
        <v>1013</v>
      </c>
      <c r="D8717" s="3">
        <v>41</v>
      </c>
      <c r="E8717" s="3"/>
      <c r="F8717" s="3"/>
      <c r="G8717" s="3">
        <v>29</v>
      </c>
      <c r="H8717" s="3">
        <v>1083</v>
      </c>
      <c r="I8717" s="3"/>
      <c r="J8717" s="3"/>
      <c r="K8717" s="3"/>
      <c r="L8717" s="3"/>
      <c r="M8717" s="3">
        <v>1640</v>
      </c>
    </row>
    <row r="8718" spans="1:13" x14ac:dyDescent="0.2">
      <c r="A8718" s="8">
        <v>42002</v>
      </c>
      <c r="B8718" s="3">
        <v>6</v>
      </c>
      <c r="C8718" s="3">
        <v>1105</v>
      </c>
      <c r="D8718" s="3">
        <v>45</v>
      </c>
      <c r="E8718" s="3"/>
      <c r="F8718" s="3"/>
      <c r="G8718" s="3">
        <v>28</v>
      </c>
      <c r="H8718" s="3">
        <v>1178</v>
      </c>
      <c r="I8718" s="3"/>
      <c r="J8718" s="3"/>
      <c r="K8718" s="3"/>
      <c r="L8718" s="3"/>
      <c r="M8718" s="3">
        <v>1774</v>
      </c>
    </row>
    <row r="8719" spans="1:13" x14ac:dyDescent="0.2">
      <c r="A8719" s="8">
        <v>42002</v>
      </c>
      <c r="B8719" s="3">
        <v>7</v>
      </c>
      <c r="C8719" s="3">
        <v>1207</v>
      </c>
      <c r="D8719" s="3">
        <v>49</v>
      </c>
      <c r="E8719" s="3"/>
      <c r="F8719" s="3"/>
      <c r="G8719" s="3">
        <v>29</v>
      </c>
      <c r="H8719" s="3">
        <v>1285</v>
      </c>
      <c r="I8719" s="3"/>
      <c r="J8719" s="3"/>
      <c r="K8719" s="3"/>
      <c r="L8719" s="3"/>
      <c r="M8719" s="3">
        <v>1945</v>
      </c>
    </row>
    <row r="8720" spans="1:13" x14ac:dyDescent="0.2">
      <c r="A8720" s="8">
        <v>42002</v>
      </c>
      <c r="B8720" s="3">
        <v>8</v>
      </c>
      <c r="C8720" s="3">
        <v>1267</v>
      </c>
      <c r="D8720" s="3">
        <v>51</v>
      </c>
      <c r="E8720" s="3"/>
      <c r="F8720" s="3"/>
      <c r="G8720" s="3">
        <v>29</v>
      </c>
      <c r="H8720" s="3">
        <v>1347</v>
      </c>
      <c r="I8720" s="3"/>
      <c r="J8720" s="3"/>
      <c r="K8720" s="3"/>
      <c r="L8720" s="3"/>
      <c r="M8720" s="3">
        <v>2034</v>
      </c>
    </row>
    <row r="8721" spans="1:13" x14ac:dyDescent="0.2">
      <c r="A8721" s="8">
        <v>42002</v>
      </c>
      <c r="B8721" s="3">
        <v>9</v>
      </c>
      <c r="C8721" s="3">
        <v>1297</v>
      </c>
      <c r="D8721" s="3">
        <v>53</v>
      </c>
      <c r="E8721" s="3"/>
      <c r="F8721" s="3"/>
      <c r="G8721" s="3">
        <v>30</v>
      </c>
      <c r="H8721" s="3">
        <v>1380</v>
      </c>
      <c r="I8721" s="3"/>
      <c r="J8721" s="3"/>
      <c r="K8721" s="3"/>
      <c r="L8721" s="3"/>
      <c r="M8721" s="3">
        <v>2078</v>
      </c>
    </row>
    <row r="8722" spans="1:13" x14ac:dyDescent="0.2">
      <c r="A8722" s="8">
        <v>42002</v>
      </c>
      <c r="B8722" s="3">
        <v>10</v>
      </c>
      <c r="C8722" s="3">
        <v>1333</v>
      </c>
      <c r="D8722" s="3">
        <v>54</v>
      </c>
      <c r="E8722" s="3"/>
      <c r="F8722" s="3"/>
      <c r="G8722" s="3">
        <v>30</v>
      </c>
      <c r="H8722" s="3">
        <v>1417</v>
      </c>
      <c r="I8722" s="3"/>
      <c r="J8722" s="3"/>
      <c r="K8722" s="3"/>
      <c r="L8722" s="3"/>
      <c r="M8722" s="3">
        <v>2130</v>
      </c>
    </row>
    <row r="8723" spans="1:13" x14ac:dyDescent="0.2">
      <c r="A8723" s="8">
        <v>42002</v>
      </c>
      <c r="B8723" s="3">
        <v>11</v>
      </c>
      <c r="C8723" s="3">
        <v>1361</v>
      </c>
      <c r="D8723" s="3">
        <v>55</v>
      </c>
      <c r="E8723" s="3"/>
      <c r="F8723" s="3"/>
      <c r="G8723" s="3">
        <v>32</v>
      </c>
      <c r="H8723" s="3">
        <v>1448</v>
      </c>
      <c r="I8723" s="3"/>
      <c r="J8723" s="3"/>
      <c r="K8723" s="3"/>
      <c r="L8723" s="3"/>
      <c r="M8723" s="3">
        <v>2153</v>
      </c>
    </row>
    <row r="8724" spans="1:13" x14ac:dyDescent="0.2">
      <c r="A8724" s="8">
        <v>42002</v>
      </c>
      <c r="B8724" s="3">
        <v>12</v>
      </c>
      <c r="C8724" s="3">
        <v>1360</v>
      </c>
      <c r="D8724" s="3">
        <v>55</v>
      </c>
      <c r="E8724" s="3"/>
      <c r="F8724" s="3"/>
      <c r="G8724" s="3">
        <v>31</v>
      </c>
      <c r="H8724" s="3">
        <v>1446</v>
      </c>
      <c r="I8724" s="3"/>
      <c r="J8724" s="3"/>
      <c r="K8724" s="3"/>
      <c r="L8724" s="3"/>
      <c r="M8724" s="3">
        <v>2148</v>
      </c>
    </row>
    <row r="8725" spans="1:13" x14ac:dyDescent="0.2">
      <c r="A8725" s="8">
        <v>42002</v>
      </c>
      <c r="B8725" s="3">
        <v>13</v>
      </c>
      <c r="C8725" s="3">
        <v>1344</v>
      </c>
      <c r="D8725" s="3">
        <v>54</v>
      </c>
      <c r="E8725" s="3"/>
      <c r="F8725" s="3"/>
      <c r="G8725" s="3">
        <v>31</v>
      </c>
      <c r="H8725" s="3">
        <v>1430</v>
      </c>
      <c r="I8725" s="3"/>
      <c r="J8725" s="3"/>
      <c r="K8725" s="3"/>
      <c r="L8725" s="3"/>
      <c r="M8725" s="3">
        <v>2120</v>
      </c>
    </row>
    <row r="8726" spans="1:13" x14ac:dyDescent="0.2">
      <c r="A8726" s="8">
        <v>42002</v>
      </c>
      <c r="B8726" s="3">
        <v>14</v>
      </c>
      <c r="C8726" s="3">
        <v>1317</v>
      </c>
      <c r="D8726" s="3">
        <v>53</v>
      </c>
      <c r="E8726" s="3"/>
      <c r="F8726" s="3"/>
      <c r="G8726" s="3">
        <v>30</v>
      </c>
      <c r="H8726" s="3">
        <v>1401</v>
      </c>
      <c r="I8726" s="3"/>
      <c r="J8726" s="3"/>
      <c r="K8726" s="3"/>
      <c r="L8726" s="3"/>
      <c r="M8726" s="3">
        <v>2089</v>
      </c>
    </row>
    <row r="8727" spans="1:13" x14ac:dyDescent="0.2">
      <c r="A8727" s="8">
        <v>42002</v>
      </c>
      <c r="B8727" s="3">
        <v>15</v>
      </c>
      <c r="C8727" s="3">
        <v>1290</v>
      </c>
      <c r="D8727" s="3">
        <v>52</v>
      </c>
      <c r="E8727" s="3"/>
      <c r="F8727" s="3"/>
      <c r="G8727" s="3">
        <v>31</v>
      </c>
      <c r="H8727" s="3">
        <v>1373</v>
      </c>
      <c r="I8727" s="3"/>
      <c r="J8727" s="3"/>
      <c r="K8727" s="3"/>
      <c r="L8727" s="3"/>
      <c r="M8727" s="3">
        <v>2062</v>
      </c>
    </row>
    <row r="8728" spans="1:13" x14ac:dyDescent="0.2">
      <c r="A8728" s="8">
        <v>42002</v>
      </c>
      <c r="B8728" s="3">
        <v>16</v>
      </c>
      <c r="C8728" s="3">
        <v>1291</v>
      </c>
      <c r="D8728" s="3">
        <v>52</v>
      </c>
      <c r="E8728" s="3"/>
      <c r="F8728" s="3"/>
      <c r="G8728" s="3">
        <v>31</v>
      </c>
      <c r="H8728" s="3">
        <v>1375</v>
      </c>
      <c r="I8728" s="3"/>
      <c r="J8728" s="3"/>
      <c r="K8728" s="3"/>
      <c r="L8728" s="3"/>
      <c r="M8728" s="3">
        <v>2070</v>
      </c>
    </row>
    <row r="8729" spans="1:13" x14ac:dyDescent="0.2">
      <c r="A8729" s="8">
        <v>42002</v>
      </c>
      <c r="B8729" s="3">
        <v>17</v>
      </c>
      <c r="C8729" s="3">
        <v>1355</v>
      </c>
      <c r="D8729" s="3">
        <v>55</v>
      </c>
      <c r="E8729" s="3"/>
      <c r="F8729" s="3"/>
      <c r="G8729" s="3">
        <v>30</v>
      </c>
      <c r="H8729" s="3">
        <v>1440</v>
      </c>
      <c r="I8729" s="3"/>
      <c r="J8729" s="3"/>
      <c r="K8729" s="3"/>
      <c r="L8729" s="3"/>
      <c r="M8729" s="3">
        <v>2165</v>
      </c>
    </row>
    <row r="8730" spans="1:13" x14ac:dyDescent="0.2">
      <c r="A8730" s="8">
        <v>42002</v>
      </c>
      <c r="B8730" s="3">
        <v>18</v>
      </c>
      <c r="C8730" s="3">
        <v>1476</v>
      </c>
      <c r="D8730" s="3">
        <v>60</v>
      </c>
      <c r="E8730" s="3"/>
      <c r="F8730" s="3"/>
      <c r="G8730" s="3">
        <v>30</v>
      </c>
      <c r="H8730" s="3">
        <v>1566</v>
      </c>
      <c r="I8730" s="3"/>
      <c r="J8730" s="3"/>
      <c r="K8730" s="3"/>
      <c r="L8730" s="3"/>
      <c r="M8730" s="3">
        <v>2330</v>
      </c>
    </row>
    <row r="8731" spans="1:13" x14ac:dyDescent="0.2">
      <c r="A8731" s="8">
        <v>42002</v>
      </c>
      <c r="B8731" s="3">
        <v>19</v>
      </c>
      <c r="C8731" s="3">
        <v>1481</v>
      </c>
      <c r="D8731" s="3">
        <v>60</v>
      </c>
      <c r="E8731" s="3"/>
      <c r="F8731" s="3"/>
      <c r="G8731" s="3">
        <v>29</v>
      </c>
      <c r="H8731" s="3">
        <v>1570</v>
      </c>
      <c r="I8731" s="3"/>
      <c r="J8731" s="3"/>
      <c r="K8731" s="3"/>
      <c r="L8731" s="3"/>
      <c r="M8731" s="3">
        <v>2349</v>
      </c>
    </row>
    <row r="8732" spans="1:13" x14ac:dyDescent="0.2">
      <c r="A8732" s="8">
        <v>42002</v>
      </c>
      <c r="B8732" s="3">
        <v>20</v>
      </c>
      <c r="C8732" s="3">
        <v>1456</v>
      </c>
      <c r="D8732" s="3">
        <v>59</v>
      </c>
      <c r="E8732" s="3"/>
      <c r="F8732" s="3"/>
      <c r="G8732" s="3">
        <v>30</v>
      </c>
      <c r="H8732" s="3">
        <v>1545</v>
      </c>
      <c r="I8732" s="3"/>
      <c r="J8732" s="3"/>
      <c r="K8732" s="3"/>
      <c r="L8732" s="3"/>
      <c r="M8732" s="3">
        <v>2291</v>
      </c>
    </row>
    <row r="8733" spans="1:13" x14ac:dyDescent="0.2">
      <c r="A8733" s="8">
        <v>42002</v>
      </c>
      <c r="B8733" s="3">
        <v>21</v>
      </c>
      <c r="C8733" s="3">
        <v>1426</v>
      </c>
      <c r="D8733" s="3">
        <v>58</v>
      </c>
      <c r="E8733" s="3"/>
      <c r="F8733" s="3"/>
      <c r="G8733" s="3">
        <v>28</v>
      </c>
      <c r="H8733" s="3">
        <v>1512</v>
      </c>
      <c r="I8733" s="3"/>
      <c r="J8733" s="3"/>
      <c r="K8733" s="3"/>
      <c r="L8733" s="3"/>
      <c r="M8733" s="3">
        <v>2260</v>
      </c>
    </row>
    <row r="8734" spans="1:13" x14ac:dyDescent="0.2">
      <c r="A8734" s="8">
        <v>42002</v>
      </c>
      <c r="B8734" s="3">
        <v>22</v>
      </c>
      <c r="C8734" s="3">
        <v>1354</v>
      </c>
      <c r="D8734" s="3">
        <v>55</v>
      </c>
      <c r="E8734" s="3"/>
      <c r="F8734" s="3"/>
      <c r="G8734" s="3">
        <v>29</v>
      </c>
      <c r="H8734" s="3">
        <v>1438</v>
      </c>
      <c r="I8734" s="3"/>
      <c r="J8734" s="3"/>
      <c r="K8734" s="3"/>
      <c r="L8734" s="3"/>
      <c r="M8734" s="3">
        <v>2142</v>
      </c>
    </row>
    <row r="8735" spans="1:13" x14ac:dyDescent="0.2">
      <c r="A8735" s="8">
        <v>42002</v>
      </c>
      <c r="B8735" s="3">
        <v>23</v>
      </c>
      <c r="C8735" s="3">
        <v>1248</v>
      </c>
      <c r="D8735" s="3">
        <v>51</v>
      </c>
      <c r="E8735" s="3"/>
      <c r="F8735" s="3"/>
      <c r="G8735" s="3">
        <v>29</v>
      </c>
      <c r="H8735" s="3">
        <v>1328</v>
      </c>
      <c r="I8735" s="3"/>
      <c r="J8735" s="3"/>
      <c r="K8735" s="3"/>
      <c r="L8735" s="3"/>
      <c r="M8735" s="3">
        <v>1982</v>
      </c>
    </row>
    <row r="8736" spans="1:13" x14ac:dyDescent="0.2">
      <c r="A8736" s="8">
        <v>42002</v>
      </c>
      <c r="B8736" s="3">
        <v>24</v>
      </c>
      <c r="C8736" s="3">
        <v>1142</v>
      </c>
      <c r="D8736" s="3">
        <v>46</v>
      </c>
      <c r="E8736" s="3"/>
      <c r="F8736" s="3"/>
      <c r="G8736" s="3">
        <v>28</v>
      </c>
      <c r="H8736" s="3">
        <v>1217</v>
      </c>
      <c r="I8736" s="3"/>
      <c r="J8736" s="3"/>
      <c r="K8736" s="3"/>
      <c r="L8736" s="3"/>
      <c r="M8736" s="3">
        <v>1829</v>
      </c>
    </row>
    <row r="8737" spans="1:13" x14ac:dyDescent="0.2">
      <c r="A8737" s="8">
        <v>42003</v>
      </c>
      <c r="B8737" s="3">
        <v>1</v>
      </c>
      <c r="C8737" s="3">
        <v>1065</v>
      </c>
      <c r="D8737" s="3">
        <v>43</v>
      </c>
      <c r="E8737" s="3"/>
      <c r="F8737" s="3"/>
      <c r="G8737" s="3">
        <v>29</v>
      </c>
      <c r="H8737" s="3">
        <v>1137</v>
      </c>
      <c r="I8737" s="3"/>
      <c r="J8737" s="3"/>
      <c r="K8737" s="3"/>
      <c r="L8737" s="3"/>
      <c r="M8737" s="3">
        <v>1711</v>
      </c>
    </row>
    <row r="8738" spans="1:13" x14ac:dyDescent="0.2">
      <c r="A8738" s="8">
        <v>42003</v>
      </c>
      <c r="B8738" s="3">
        <v>2</v>
      </c>
      <c r="C8738" s="3">
        <v>1021</v>
      </c>
      <c r="D8738" s="3">
        <v>42</v>
      </c>
      <c r="E8738" s="3"/>
      <c r="F8738" s="3"/>
      <c r="G8738" s="3">
        <v>28</v>
      </c>
      <c r="H8738" s="3">
        <v>1091</v>
      </c>
      <c r="I8738" s="3"/>
      <c r="J8738" s="3"/>
      <c r="K8738" s="3"/>
      <c r="L8738" s="3"/>
      <c r="M8738" s="3">
        <v>1643</v>
      </c>
    </row>
    <row r="8739" spans="1:13" x14ac:dyDescent="0.2">
      <c r="A8739" s="8">
        <v>42003</v>
      </c>
      <c r="B8739" s="3">
        <v>3</v>
      </c>
      <c r="C8739" s="3">
        <v>1004</v>
      </c>
      <c r="D8739" s="3">
        <v>41</v>
      </c>
      <c r="E8739" s="3"/>
      <c r="F8739" s="3"/>
      <c r="G8739" s="3">
        <v>29</v>
      </c>
      <c r="H8739" s="3">
        <v>1074</v>
      </c>
      <c r="I8739" s="3"/>
      <c r="J8739" s="3"/>
      <c r="K8739" s="3"/>
      <c r="L8739" s="3"/>
      <c r="M8739" s="3">
        <v>1626</v>
      </c>
    </row>
    <row r="8740" spans="1:13" x14ac:dyDescent="0.2">
      <c r="A8740" s="8">
        <v>42003</v>
      </c>
      <c r="B8740" s="3">
        <v>4</v>
      </c>
      <c r="C8740" s="3">
        <v>1008</v>
      </c>
      <c r="D8740" s="3">
        <v>41</v>
      </c>
      <c r="E8740" s="3"/>
      <c r="F8740" s="3"/>
      <c r="G8740" s="3">
        <v>28</v>
      </c>
      <c r="H8740" s="3">
        <v>1077</v>
      </c>
      <c r="I8740" s="3"/>
      <c r="J8740" s="3"/>
      <c r="K8740" s="3"/>
      <c r="L8740" s="3"/>
      <c r="M8740" s="3">
        <v>1622</v>
      </c>
    </row>
    <row r="8741" spans="1:13" x14ac:dyDescent="0.2">
      <c r="A8741" s="8">
        <v>42003</v>
      </c>
      <c r="B8741" s="3">
        <v>5</v>
      </c>
      <c r="C8741" s="3">
        <v>1050</v>
      </c>
      <c r="D8741" s="3">
        <v>43</v>
      </c>
      <c r="E8741" s="3"/>
      <c r="F8741" s="3"/>
      <c r="G8741" s="3">
        <v>29</v>
      </c>
      <c r="H8741" s="3">
        <v>1122</v>
      </c>
      <c r="I8741" s="3"/>
      <c r="J8741" s="3"/>
      <c r="K8741" s="3"/>
      <c r="L8741" s="3"/>
      <c r="M8741" s="3">
        <v>1684</v>
      </c>
    </row>
    <row r="8742" spans="1:13" x14ac:dyDescent="0.2">
      <c r="A8742" s="8">
        <v>42003</v>
      </c>
      <c r="B8742" s="3">
        <v>6</v>
      </c>
      <c r="C8742" s="3">
        <v>1140</v>
      </c>
      <c r="D8742" s="3">
        <v>46</v>
      </c>
      <c r="E8742" s="3"/>
      <c r="F8742" s="3"/>
      <c r="G8742" s="3">
        <v>28</v>
      </c>
      <c r="H8742" s="3">
        <v>1214</v>
      </c>
      <c r="I8742" s="3"/>
      <c r="J8742" s="3"/>
      <c r="K8742" s="3"/>
      <c r="L8742" s="3"/>
      <c r="M8742" s="3">
        <v>1816</v>
      </c>
    </row>
    <row r="8743" spans="1:13" x14ac:dyDescent="0.2">
      <c r="A8743" s="8">
        <v>42003</v>
      </c>
      <c r="B8743" s="3">
        <v>7</v>
      </c>
      <c r="C8743" s="3">
        <v>1264</v>
      </c>
      <c r="D8743" s="3">
        <v>51</v>
      </c>
      <c r="E8743" s="3"/>
      <c r="F8743" s="3"/>
      <c r="G8743" s="3">
        <v>29</v>
      </c>
      <c r="H8743" s="3">
        <v>1344</v>
      </c>
      <c r="I8743" s="3"/>
      <c r="J8743" s="3"/>
      <c r="K8743" s="3"/>
      <c r="L8743" s="3"/>
      <c r="M8743" s="3">
        <v>1985</v>
      </c>
    </row>
    <row r="8744" spans="1:13" x14ac:dyDescent="0.2">
      <c r="A8744" s="8">
        <v>42003</v>
      </c>
      <c r="B8744" s="3">
        <v>8</v>
      </c>
      <c r="C8744" s="3">
        <v>1334</v>
      </c>
      <c r="D8744" s="3">
        <v>54</v>
      </c>
      <c r="E8744" s="3"/>
      <c r="F8744" s="3"/>
      <c r="G8744" s="3">
        <v>30</v>
      </c>
      <c r="H8744" s="3">
        <v>1418</v>
      </c>
      <c r="I8744" s="3"/>
      <c r="J8744" s="3"/>
      <c r="K8744" s="3"/>
      <c r="L8744" s="3"/>
      <c r="M8744" s="3">
        <v>2090</v>
      </c>
    </row>
    <row r="8745" spans="1:13" x14ac:dyDescent="0.2">
      <c r="A8745" s="8">
        <v>42003</v>
      </c>
      <c r="B8745" s="3">
        <v>9</v>
      </c>
      <c r="C8745" s="3">
        <v>1354</v>
      </c>
      <c r="D8745" s="3">
        <v>55</v>
      </c>
      <c r="E8745" s="3"/>
      <c r="F8745" s="3"/>
      <c r="G8745" s="3">
        <v>32</v>
      </c>
      <c r="H8745" s="3">
        <v>1441</v>
      </c>
      <c r="I8745" s="3"/>
      <c r="J8745" s="3"/>
      <c r="K8745" s="3"/>
      <c r="L8745" s="3"/>
      <c r="M8745" s="3">
        <v>2130</v>
      </c>
    </row>
    <row r="8746" spans="1:13" x14ac:dyDescent="0.2">
      <c r="A8746" s="8">
        <v>42003</v>
      </c>
      <c r="B8746" s="3">
        <v>10</v>
      </c>
      <c r="C8746" s="3">
        <v>1339</v>
      </c>
      <c r="D8746" s="3">
        <v>54</v>
      </c>
      <c r="E8746" s="3"/>
      <c r="F8746" s="3"/>
      <c r="G8746" s="3">
        <v>35</v>
      </c>
      <c r="H8746" s="3">
        <v>1429</v>
      </c>
      <c r="I8746" s="3"/>
      <c r="J8746" s="3"/>
      <c r="K8746" s="3"/>
      <c r="L8746" s="3"/>
      <c r="M8746" s="3">
        <v>2126</v>
      </c>
    </row>
    <row r="8747" spans="1:13" x14ac:dyDescent="0.2">
      <c r="A8747" s="8">
        <v>42003</v>
      </c>
      <c r="B8747" s="3">
        <v>11</v>
      </c>
      <c r="C8747" s="3">
        <v>1318</v>
      </c>
      <c r="D8747" s="3">
        <v>54</v>
      </c>
      <c r="E8747" s="3"/>
      <c r="F8747" s="3"/>
      <c r="G8747" s="3">
        <v>39</v>
      </c>
      <c r="H8747" s="3">
        <v>1411</v>
      </c>
      <c r="I8747" s="3"/>
      <c r="J8747" s="3"/>
      <c r="K8747" s="3"/>
      <c r="L8747" s="3"/>
      <c r="M8747" s="3">
        <v>2102</v>
      </c>
    </row>
    <row r="8748" spans="1:13" x14ac:dyDescent="0.2">
      <c r="A8748" s="8">
        <v>42003</v>
      </c>
      <c r="B8748" s="3">
        <v>12</v>
      </c>
      <c r="C8748" s="3">
        <v>1287</v>
      </c>
      <c r="D8748" s="3">
        <v>52</v>
      </c>
      <c r="E8748" s="3"/>
      <c r="F8748" s="3"/>
      <c r="G8748" s="3">
        <v>35</v>
      </c>
      <c r="H8748" s="3">
        <v>1375</v>
      </c>
      <c r="I8748" s="3"/>
      <c r="J8748" s="3"/>
      <c r="K8748" s="3"/>
      <c r="L8748" s="3"/>
      <c r="M8748" s="3">
        <v>2056</v>
      </c>
    </row>
    <row r="8749" spans="1:13" x14ac:dyDescent="0.2">
      <c r="A8749" s="8">
        <v>42003</v>
      </c>
      <c r="B8749" s="3">
        <v>13</v>
      </c>
      <c r="C8749" s="3">
        <v>1238</v>
      </c>
      <c r="D8749" s="3">
        <v>51</v>
      </c>
      <c r="E8749" s="3"/>
      <c r="F8749" s="3"/>
      <c r="G8749" s="3">
        <v>38</v>
      </c>
      <c r="H8749" s="3">
        <v>1327</v>
      </c>
      <c r="I8749" s="3"/>
      <c r="J8749" s="3"/>
      <c r="K8749" s="3"/>
      <c r="L8749" s="3"/>
      <c r="M8749" s="3">
        <v>1999</v>
      </c>
    </row>
    <row r="8750" spans="1:13" x14ac:dyDescent="0.2">
      <c r="A8750" s="8">
        <v>42003</v>
      </c>
      <c r="B8750" s="3">
        <v>14</v>
      </c>
      <c r="C8750" s="3">
        <v>1203</v>
      </c>
      <c r="D8750" s="3">
        <v>49</v>
      </c>
      <c r="E8750" s="3"/>
      <c r="F8750" s="3"/>
      <c r="G8750" s="3">
        <v>32</v>
      </c>
      <c r="H8750" s="3">
        <v>1284</v>
      </c>
      <c r="I8750" s="3"/>
      <c r="J8750" s="3"/>
      <c r="K8750" s="3"/>
      <c r="L8750" s="3"/>
      <c r="M8750" s="3">
        <v>1951</v>
      </c>
    </row>
    <row r="8751" spans="1:13" x14ac:dyDescent="0.2">
      <c r="A8751" s="8">
        <v>42003</v>
      </c>
      <c r="B8751" s="3">
        <v>15</v>
      </c>
      <c r="C8751" s="3">
        <v>1175</v>
      </c>
      <c r="D8751" s="3">
        <v>48</v>
      </c>
      <c r="E8751" s="3"/>
      <c r="F8751" s="3"/>
      <c r="G8751" s="3">
        <v>35</v>
      </c>
      <c r="H8751" s="3">
        <v>1258</v>
      </c>
      <c r="I8751" s="3"/>
      <c r="J8751" s="3"/>
      <c r="K8751" s="3"/>
      <c r="L8751" s="3"/>
      <c r="M8751" s="3">
        <v>1911</v>
      </c>
    </row>
    <row r="8752" spans="1:13" x14ac:dyDescent="0.2">
      <c r="A8752" s="8">
        <v>42003</v>
      </c>
      <c r="B8752" s="3">
        <v>16</v>
      </c>
      <c r="C8752" s="3">
        <v>1206</v>
      </c>
      <c r="D8752" s="3">
        <v>49</v>
      </c>
      <c r="E8752" s="3"/>
      <c r="F8752" s="3"/>
      <c r="G8752" s="3">
        <v>32</v>
      </c>
      <c r="H8752" s="3">
        <v>1287</v>
      </c>
      <c r="I8752" s="3"/>
      <c r="J8752" s="3"/>
      <c r="K8752" s="3"/>
      <c r="L8752" s="3"/>
      <c r="M8752" s="3">
        <v>1947</v>
      </c>
    </row>
    <row r="8753" spans="1:13" x14ac:dyDescent="0.2">
      <c r="A8753" s="8">
        <v>42003</v>
      </c>
      <c r="B8753" s="3">
        <v>17</v>
      </c>
      <c r="C8753" s="3">
        <v>1269</v>
      </c>
      <c r="D8753" s="3">
        <v>51</v>
      </c>
      <c r="E8753" s="3"/>
      <c r="F8753" s="3"/>
      <c r="G8753" s="3">
        <v>30</v>
      </c>
      <c r="H8753" s="3">
        <v>1351</v>
      </c>
      <c r="I8753" s="3"/>
      <c r="J8753" s="3"/>
      <c r="K8753" s="3"/>
      <c r="L8753" s="3"/>
      <c r="M8753" s="3">
        <v>2034</v>
      </c>
    </row>
    <row r="8754" spans="1:13" x14ac:dyDescent="0.2">
      <c r="A8754" s="8">
        <v>42003</v>
      </c>
      <c r="B8754" s="3">
        <v>18</v>
      </c>
      <c r="C8754" s="3">
        <v>1440</v>
      </c>
      <c r="D8754" s="3">
        <v>58</v>
      </c>
      <c r="E8754" s="3"/>
      <c r="F8754" s="3"/>
      <c r="G8754" s="3">
        <v>30</v>
      </c>
      <c r="H8754" s="3">
        <v>1528</v>
      </c>
      <c r="I8754" s="3"/>
      <c r="J8754" s="3"/>
      <c r="K8754" s="3"/>
      <c r="L8754" s="3"/>
      <c r="M8754" s="3">
        <v>2284</v>
      </c>
    </row>
    <row r="8755" spans="1:13" x14ac:dyDescent="0.2">
      <c r="A8755" s="8">
        <v>42003</v>
      </c>
      <c r="B8755" s="3">
        <v>19</v>
      </c>
      <c r="C8755" s="3">
        <v>1477</v>
      </c>
      <c r="D8755" s="3">
        <v>60</v>
      </c>
      <c r="E8755" s="3"/>
      <c r="F8755" s="3"/>
      <c r="G8755" s="3">
        <v>30</v>
      </c>
      <c r="H8755" s="3">
        <v>1567</v>
      </c>
      <c r="I8755" s="3"/>
      <c r="J8755" s="3"/>
      <c r="K8755" s="3"/>
      <c r="L8755" s="3"/>
      <c r="M8755" s="3">
        <v>2331</v>
      </c>
    </row>
    <row r="8756" spans="1:13" x14ac:dyDescent="0.2">
      <c r="A8756" s="8">
        <v>42003</v>
      </c>
      <c r="B8756" s="3">
        <v>20</v>
      </c>
      <c r="C8756" s="3">
        <v>1460</v>
      </c>
      <c r="D8756" s="3">
        <v>59</v>
      </c>
      <c r="E8756" s="3"/>
      <c r="F8756" s="3"/>
      <c r="G8756" s="3">
        <v>28</v>
      </c>
      <c r="H8756" s="3">
        <v>1547</v>
      </c>
      <c r="I8756" s="3"/>
      <c r="J8756" s="3"/>
      <c r="K8756" s="3"/>
      <c r="L8756" s="3"/>
      <c r="M8756" s="3">
        <v>2301</v>
      </c>
    </row>
    <row r="8757" spans="1:13" x14ac:dyDescent="0.2">
      <c r="A8757" s="8">
        <v>42003</v>
      </c>
      <c r="B8757" s="3">
        <v>21</v>
      </c>
      <c r="C8757" s="3">
        <v>1436</v>
      </c>
      <c r="D8757" s="3">
        <v>58</v>
      </c>
      <c r="E8757" s="3"/>
      <c r="F8757" s="3"/>
      <c r="G8757" s="3">
        <v>29</v>
      </c>
      <c r="H8757" s="3">
        <v>1523</v>
      </c>
      <c r="I8757" s="3"/>
      <c r="J8757" s="3"/>
      <c r="K8757" s="3"/>
      <c r="L8757" s="3"/>
      <c r="M8757" s="3">
        <v>2256</v>
      </c>
    </row>
    <row r="8758" spans="1:13" x14ac:dyDescent="0.2">
      <c r="A8758" s="8">
        <v>42003</v>
      </c>
      <c r="B8758" s="3">
        <v>22</v>
      </c>
      <c r="C8758" s="3">
        <v>1366</v>
      </c>
      <c r="D8758" s="3">
        <v>55</v>
      </c>
      <c r="E8758" s="3"/>
      <c r="F8758" s="3"/>
      <c r="G8758" s="3">
        <v>29</v>
      </c>
      <c r="H8758" s="3">
        <v>1450</v>
      </c>
      <c r="I8758" s="3"/>
      <c r="J8758" s="3"/>
      <c r="K8758" s="3"/>
      <c r="L8758" s="3"/>
      <c r="M8758" s="3">
        <v>2156</v>
      </c>
    </row>
    <row r="8759" spans="1:13" x14ac:dyDescent="0.2">
      <c r="A8759" s="8">
        <v>42003</v>
      </c>
      <c r="B8759" s="3">
        <v>23</v>
      </c>
      <c r="C8759" s="3">
        <v>1266</v>
      </c>
      <c r="D8759" s="3">
        <v>51</v>
      </c>
      <c r="E8759" s="3"/>
      <c r="F8759" s="3"/>
      <c r="G8759" s="3">
        <v>29</v>
      </c>
      <c r="H8759" s="3">
        <v>1346</v>
      </c>
      <c r="I8759" s="3"/>
      <c r="J8759" s="3"/>
      <c r="K8759" s="3"/>
      <c r="L8759" s="3"/>
      <c r="M8759" s="3">
        <v>1997</v>
      </c>
    </row>
    <row r="8760" spans="1:13" x14ac:dyDescent="0.2">
      <c r="A8760" s="8">
        <v>42003</v>
      </c>
      <c r="B8760" s="3">
        <v>24</v>
      </c>
      <c r="C8760" s="3">
        <v>1160</v>
      </c>
      <c r="D8760" s="3">
        <v>47</v>
      </c>
      <c r="E8760" s="3"/>
      <c r="F8760" s="3"/>
      <c r="G8760" s="3">
        <v>27</v>
      </c>
      <c r="H8760" s="3">
        <v>1234</v>
      </c>
      <c r="I8760" s="3"/>
      <c r="J8760" s="3"/>
      <c r="K8760" s="3"/>
      <c r="L8760" s="3"/>
      <c r="M8760" s="3">
        <v>1844</v>
      </c>
    </row>
    <row r="8761" spans="1:13" x14ac:dyDescent="0.2">
      <c r="A8761" s="8">
        <v>42004</v>
      </c>
      <c r="B8761" s="3">
        <v>1</v>
      </c>
      <c r="C8761" s="3">
        <v>1084</v>
      </c>
      <c r="D8761" s="3">
        <v>44</v>
      </c>
      <c r="E8761" s="3"/>
      <c r="F8761" s="3"/>
      <c r="G8761" s="3">
        <v>29</v>
      </c>
      <c r="H8761" s="3">
        <v>1157</v>
      </c>
      <c r="I8761" s="3"/>
      <c r="J8761" s="3"/>
      <c r="K8761" s="3"/>
      <c r="L8761" s="3"/>
      <c r="M8761" s="3">
        <v>1741</v>
      </c>
    </row>
    <row r="8762" spans="1:13" x14ac:dyDescent="0.2">
      <c r="A8762" s="8">
        <v>42004</v>
      </c>
      <c r="B8762" s="3">
        <v>2</v>
      </c>
      <c r="C8762" s="3">
        <v>1037</v>
      </c>
      <c r="D8762" s="3">
        <v>42</v>
      </c>
      <c r="E8762" s="3"/>
      <c r="F8762" s="3"/>
      <c r="G8762" s="3">
        <v>28</v>
      </c>
      <c r="H8762" s="3">
        <v>1107</v>
      </c>
      <c r="I8762" s="3"/>
      <c r="J8762" s="3"/>
      <c r="K8762" s="3"/>
      <c r="L8762" s="3"/>
      <c r="M8762" s="3">
        <v>1673</v>
      </c>
    </row>
    <row r="8763" spans="1:13" x14ac:dyDescent="0.2">
      <c r="A8763" s="8">
        <v>42004</v>
      </c>
      <c r="B8763" s="3">
        <v>3</v>
      </c>
      <c r="C8763" s="3">
        <v>1028</v>
      </c>
      <c r="D8763" s="3">
        <v>42</v>
      </c>
      <c r="E8763" s="3"/>
      <c r="F8763" s="3"/>
      <c r="G8763" s="3">
        <v>27</v>
      </c>
      <c r="H8763" s="3">
        <v>1097</v>
      </c>
      <c r="I8763" s="3"/>
      <c r="J8763" s="3"/>
      <c r="K8763" s="3"/>
      <c r="L8763" s="3"/>
      <c r="M8763" s="3">
        <v>1647</v>
      </c>
    </row>
    <row r="8764" spans="1:13" x14ac:dyDescent="0.2">
      <c r="A8764" s="8">
        <v>42004</v>
      </c>
      <c r="B8764" s="3">
        <v>4</v>
      </c>
      <c r="C8764" s="3">
        <v>1032</v>
      </c>
      <c r="D8764" s="3">
        <v>42</v>
      </c>
      <c r="E8764" s="3"/>
      <c r="F8764" s="3"/>
      <c r="G8764" s="3">
        <v>29</v>
      </c>
      <c r="H8764" s="3">
        <v>1103</v>
      </c>
      <c r="I8764" s="3"/>
      <c r="J8764" s="3"/>
      <c r="K8764" s="3"/>
      <c r="L8764" s="3"/>
      <c r="M8764" s="3">
        <v>1661</v>
      </c>
    </row>
    <row r="8765" spans="1:13" x14ac:dyDescent="0.2">
      <c r="A8765" s="8">
        <v>42004</v>
      </c>
      <c r="B8765" s="3">
        <v>5</v>
      </c>
      <c r="C8765" s="3">
        <v>1071</v>
      </c>
      <c r="D8765" s="3">
        <v>44</v>
      </c>
      <c r="E8765" s="3"/>
      <c r="F8765" s="3"/>
      <c r="G8765" s="3">
        <v>28</v>
      </c>
      <c r="H8765" s="3">
        <v>1143</v>
      </c>
      <c r="I8765" s="3"/>
      <c r="J8765" s="3"/>
      <c r="K8765" s="3"/>
      <c r="L8765" s="3"/>
      <c r="M8765" s="3">
        <v>1711</v>
      </c>
    </row>
    <row r="8766" spans="1:13" x14ac:dyDescent="0.2">
      <c r="A8766" s="8">
        <v>42004</v>
      </c>
      <c r="B8766" s="3">
        <v>6</v>
      </c>
      <c r="C8766" s="3">
        <v>1158</v>
      </c>
      <c r="D8766" s="3">
        <v>47</v>
      </c>
      <c r="E8766" s="3"/>
      <c r="F8766" s="3"/>
      <c r="G8766" s="3">
        <v>29</v>
      </c>
      <c r="H8766" s="3">
        <v>1234</v>
      </c>
      <c r="I8766" s="3"/>
      <c r="J8766" s="3"/>
      <c r="K8766" s="3"/>
      <c r="L8766" s="3"/>
      <c r="M8766" s="3">
        <v>1836</v>
      </c>
    </row>
    <row r="8767" spans="1:13" x14ac:dyDescent="0.2">
      <c r="A8767" s="8">
        <v>42004</v>
      </c>
      <c r="B8767" s="3">
        <v>7</v>
      </c>
      <c r="C8767" s="3">
        <v>1273</v>
      </c>
      <c r="D8767" s="3">
        <v>51</v>
      </c>
      <c r="E8767" s="3"/>
      <c r="F8767" s="3"/>
      <c r="G8767" s="3">
        <v>27</v>
      </c>
      <c r="H8767" s="3">
        <v>1352</v>
      </c>
      <c r="I8767" s="3"/>
      <c r="J8767" s="3"/>
      <c r="K8767" s="3"/>
      <c r="L8767" s="3"/>
      <c r="M8767" s="3">
        <v>2008</v>
      </c>
    </row>
    <row r="8768" spans="1:13" x14ac:dyDescent="0.2">
      <c r="A8768" s="8">
        <v>42004</v>
      </c>
      <c r="B8768" s="3">
        <v>8</v>
      </c>
      <c r="C8768" s="3">
        <v>1318</v>
      </c>
      <c r="D8768" s="3">
        <v>53</v>
      </c>
      <c r="E8768" s="3"/>
      <c r="F8768" s="3"/>
      <c r="G8768" s="3">
        <v>29</v>
      </c>
      <c r="H8768" s="3">
        <v>1401</v>
      </c>
      <c r="I8768" s="3"/>
      <c r="J8768" s="3"/>
      <c r="K8768" s="3"/>
      <c r="L8768" s="3"/>
      <c r="M8768" s="3">
        <v>2080</v>
      </c>
    </row>
    <row r="8769" spans="1:13" x14ac:dyDescent="0.2">
      <c r="A8769" s="8">
        <v>42004</v>
      </c>
      <c r="B8769" s="3">
        <v>9</v>
      </c>
      <c r="C8769" s="3">
        <v>1341</v>
      </c>
      <c r="D8769" s="3">
        <v>54</v>
      </c>
      <c r="E8769" s="3"/>
      <c r="F8769" s="3"/>
      <c r="G8769" s="3">
        <v>32</v>
      </c>
      <c r="H8769" s="3">
        <v>1428</v>
      </c>
      <c r="I8769" s="3"/>
      <c r="J8769" s="3"/>
      <c r="K8769" s="3"/>
      <c r="L8769" s="3"/>
      <c r="M8769" s="3">
        <v>2115</v>
      </c>
    </row>
    <row r="8770" spans="1:13" x14ac:dyDescent="0.2">
      <c r="A8770" s="8">
        <v>42004</v>
      </c>
      <c r="B8770" s="3">
        <v>10</v>
      </c>
      <c r="C8770" s="3">
        <v>1340</v>
      </c>
      <c r="D8770" s="3">
        <v>54</v>
      </c>
      <c r="E8770" s="3"/>
      <c r="F8770" s="3"/>
      <c r="G8770" s="3">
        <v>32</v>
      </c>
      <c r="H8770" s="3">
        <v>1427</v>
      </c>
      <c r="I8770" s="3"/>
      <c r="J8770" s="3"/>
      <c r="K8770" s="3"/>
      <c r="L8770" s="3"/>
      <c r="M8770" s="3">
        <v>2123</v>
      </c>
    </row>
    <row r="8771" spans="1:13" x14ac:dyDescent="0.2">
      <c r="A8771" s="8">
        <v>42004</v>
      </c>
      <c r="B8771" s="3">
        <v>11</v>
      </c>
      <c r="C8771" s="3">
        <v>1320</v>
      </c>
      <c r="D8771" s="3">
        <v>54</v>
      </c>
      <c r="E8771" s="3"/>
      <c r="F8771" s="3"/>
      <c r="G8771" s="3">
        <v>34</v>
      </c>
      <c r="H8771" s="3">
        <v>1408</v>
      </c>
      <c r="I8771" s="3"/>
      <c r="J8771" s="3"/>
      <c r="K8771" s="3"/>
      <c r="L8771" s="3"/>
      <c r="M8771" s="3">
        <v>2105</v>
      </c>
    </row>
    <row r="8772" spans="1:13" x14ac:dyDescent="0.2">
      <c r="A8772" s="8">
        <v>42004</v>
      </c>
      <c r="B8772" s="3">
        <v>12</v>
      </c>
      <c r="C8772" s="3">
        <v>1290</v>
      </c>
      <c r="D8772" s="3">
        <v>53</v>
      </c>
      <c r="E8772" s="3"/>
      <c r="F8772" s="3"/>
      <c r="G8772" s="3">
        <v>37</v>
      </c>
      <c r="H8772" s="3">
        <v>1380</v>
      </c>
      <c r="I8772" s="3"/>
      <c r="J8772" s="3"/>
      <c r="K8772" s="3"/>
      <c r="L8772" s="3"/>
      <c r="M8772" s="3">
        <v>2068</v>
      </c>
    </row>
    <row r="8773" spans="1:13" x14ac:dyDescent="0.2">
      <c r="A8773" s="8">
        <v>42004</v>
      </c>
      <c r="B8773" s="3">
        <v>13</v>
      </c>
      <c r="C8773" s="3">
        <v>1252</v>
      </c>
      <c r="D8773" s="3">
        <v>51</v>
      </c>
      <c r="E8773" s="3"/>
      <c r="F8773" s="3"/>
      <c r="G8773" s="3">
        <v>36</v>
      </c>
      <c r="H8773" s="3">
        <v>1339</v>
      </c>
      <c r="I8773" s="3"/>
      <c r="J8773" s="3"/>
      <c r="K8773" s="3"/>
      <c r="L8773" s="3"/>
      <c r="M8773" s="3">
        <v>2012</v>
      </c>
    </row>
    <row r="8774" spans="1:13" x14ac:dyDescent="0.2">
      <c r="A8774" s="8">
        <v>42004</v>
      </c>
      <c r="B8774" s="3">
        <v>14</v>
      </c>
      <c r="C8774" s="3">
        <v>1215</v>
      </c>
      <c r="D8774" s="3">
        <v>49</v>
      </c>
      <c r="E8774" s="3"/>
      <c r="F8774" s="3"/>
      <c r="G8774" s="3">
        <v>35</v>
      </c>
      <c r="H8774" s="3">
        <v>1300</v>
      </c>
      <c r="I8774" s="3"/>
      <c r="J8774" s="3"/>
      <c r="K8774" s="3"/>
      <c r="L8774" s="3"/>
      <c r="M8774" s="3">
        <v>1953</v>
      </c>
    </row>
    <row r="8775" spans="1:13" x14ac:dyDescent="0.2">
      <c r="A8775" s="8">
        <v>42004</v>
      </c>
      <c r="B8775" s="3">
        <v>15</v>
      </c>
      <c r="C8775" s="3">
        <v>1185</v>
      </c>
      <c r="D8775" s="3">
        <v>48</v>
      </c>
      <c r="E8775" s="3"/>
      <c r="F8775" s="3"/>
      <c r="G8775" s="3">
        <v>39</v>
      </c>
      <c r="H8775" s="3">
        <v>1273</v>
      </c>
      <c r="I8775" s="3"/>
      <c r="J8775" s="3"/>
      <c r="K8775" s="3"/>
      <c r="L8775" s="3"/>
      <c r="M8775" s="3">
        <v>1924</v>
      </c>
    </row>
    <row r="8776" spans="1:13" x14ac:dyDescent="0.2">
      <c r="A8776" s="8">
        <v>42004</v>
      </c>
      <c r="B8776" s="3">
        <v>16</v>
      </c>
      <c r="C8776" s="3">
        <v>1191</v>
      </c>
      <c r="D8776" s="3">
        <v>48</v>
      </c>
      <c r="E8776" s="3"/>
      <c r="F8776" s="3"/>
      <c r="G8776" s="3">
        <v>31</v>
      </c>
      <c r="H8776" s="3">
        <v>1271</v>
      </c>
      <c r="I8776" s="3"/>
      <c r="J8776" s="3"/>
      <c r="K8776" s="3"/>
      <c r="L8776" s="3"/>
      <c r="M8776" s="3">
        <v>1918</v>
      </c>
    </row>
    <row r="8777" spans="1:13" x14ac:dyDescent="0.2">
      <c r="A8777" s="8">
        <v>42004</v>
      </c>
      <c r="B8777" s="3">
        <v>17</v>
      </c>
      <c r="C8777" s="3">
        <v>1254</v>
      </c>
      <c r="D8777" s="3">
        <v>51</v>
      </c>
      <c r="E8777" s="3"/>
      <c r="F8777" s="3"/>
      <c r="G8777" s="3">
        <v>28</v>
      </c>
      <c r="H8777" s="3">
        <v>1333</v>
      </c>
      <c r="I8777" s="3"/>
      <c r="J8777" s="3"/>
      <c r="K8777" s="3"/>
      <c r="L8777" s="3"/>
      <c r="M8777" s="3">
        <v>2017</v>
      </c>
    </row>
    <row r="8778" spans="1:13" x14ac:dyDescent="0.2">
      <c r="A8778" s="8">
        <v>42004</v>
      </c>
      <c r="B8778" s="3">
        <v>18</v>
      </c>
      <c r="C8778" s="3">
        <v>1425</v>
      </c>
      <c r="D8778" s="3">
        <v>58</v>
      </c>
      <c r="E8778" s="3"/>
      <c r="F8778" s="3"/>
      <c r="G8778" s="3">
        <v>29</v>
      </c>
      <c r="H8778" s="3">
        <v>1512</v>
      </c>
      <c r="I8778" s="3"/>
      <c r="J8778" s="3"/>
      <c r="K8778" s="3"/>
      <c r="L8778" s="3"/>
      <c r="M8778" s="3">
        <v>2263</v>
      </c>
    </row>
    <row r="8779" spans="1:13" x14ac:dyDescent="0.2">
      <c r="A8779" s="8">
        <v>42004</v>
      </c>
      <c r="B8779" s="3">
        <v>19</v>
      </c>
      <c r="C8779" s="3">
        <v>1429</v>
      </c>
      <c r="D8779" s="3">
        <v>58</v>
      </c>
      <c r="E8779" s="3"/>
      <c r="F8779" s="3"/>
      <c r="G8779" s="3">
        <v>28</v>
      </c>
      <c r="H8779" s="3">
        <v>1515</v>
      </c>
      <c r="I8779" s="3"/>
      <c r="J8779" s="3"/>
      <c r="K8779" s="3"/>
      <c r="L8779" s="3"/>
      <c r="M8779" s="3">
        <v>2272</v>
      </c>
    </row>
    <row r="8780" spans="1:13" x14ac:dyDescent="0.2">
      <c r="A8780" s="8">
        <v>42004</v>
      </c>
      <c r="B8780" s="3">
        <v>20</v>
      </c>
      <c r="C8780" s="3">
        <v>1375</v>
      </c>
      <c r="D8780" s="3">
        <v>56</v>
      </c>
      <c r="E8780" s="3"/>
      <c r="F8780" s="3"/>
      <c r="G8780" s="3">
        <v>29</v>
      </c>
      <c r="H8780" s="3">
        <v>1460</v>
      </c>
      <c r="I8780" s="3"/>
      <c r="J8780" s="3"/>
      <c r="K8780" s="3"/>
      <c r="L8780" s="3"/>
      <c r="M8780" s="3">
        <v>2188</v>
      </c>
    </row>
    <row r="8781" spans="1:13" x14ac:dyDescent="0.2">
      <c r="A8781" s="8">
        <v>42004</v>
      </c>
      <c r="B8781" s="3">
        <v>21</v>
      </c>
      <c r="C8781" s="3">
        <v>1328</v>
      </c>
      <c r="D8781" s="3">
        <v>54</v>
      </c>
      <c r="E8781" s="3"/>
      <c r="F8781" s="3"/>
      <c r="G8781" s="3">
        <v>28</v>
      </c>
      <c r="H8781" s="3">
        <v>1410</v>
      </c>
      <c r="I8781" s="3"/>
      <c r="J8781" s="3"/>
      <c r="K8781" s="3"/>
      <c r="L8781" s="3"/>
      <c r="M8781" s="3">
        <v>2122</v>
      </c>
    </row>
    <row r="8782" spans="1:13" x14ac:dyDescent="0.2">
      <c r="A8782" s="8">
        <v>42004</v>
      </c>
      <c r="B8782" s="3">
        <v>22</v>
      </c>
      <c r="C8782" s="3">
        <v>1273</v>
      </c>
      <c r="D8782" s="3">
        <v>52</v>
      </c>
      <c r="E8782" s="3"/>
      <c r="F8782" s="3"/>
      <c r="G8782" s="3">
        <v>29</v>
      </c>
      <c r="H8782" s="3">
        <v>1354</v>
      </c>
      <c r="I8782" s="3"/>
      <c r="J8782" s="3"/>
      <c r="K8782" s="3"/>
      <c r="L8782" s="3"/>
      <c r="M8782" s="3">
        <v>2030</v>
      </c>
    </row>
    <row r="8783" spans="1:13" x14ac:dyDescent="0.2">
      <c r="A8783" s="8">
        <v>42004</v>
      </c>
      <c r="B8783" s="3">
        <v>23</v>
      </c>
      <c r="C8783" s="3">
        <v>1218</v>
      </c>
      <c r="D8783" s="3">
        <v>49</v>
      </c>
      <c r="E8783" s="3"/>
      <c r="F8783" s="3"/>
      <c r="G8783" s="3">
        <v>27</v>
      </c>
      <c r="H8783" s="3">
        <v>1295</v>
      </c>
      <c r="I8783" s="3"/>
      <c r="J8783" s="3"/>
      <c r="K8783" s="3"/>
      <c r="L8783" s="3"/>
      <c r="M8783" s="3">
        <v>1943</v>
      </c>
    </row>
    <row r="8784" spans="1:13" x14ac:dyDescent="0.2">
      <c r="A8784" s="8">
        <v>42004</v>
      </c>
      <c r="B8784" s="3">
        <v>24</v>
      </c>
      <c r="C8784" s="3">
        <v>1161</v>
      </c>
      <c r="D8784" s="3">
        <v>47</v>
      </c>
      <c r="E8784" s="3"/>
      <c r="F8784" s="3"/>
      <c r="G8784" s="3">
        <v>28</v>
      </c>
      <c r="H8784" s="3">
        <v>1236</v>
      </c>
      <c r="I8784" s="3"/>
      <c r="J8784" s="3"/>
      <c r="K8784" s="3"/>
      <c r="L8784" s="3"/>
      <c r="M8784" s="3">
        <v>1850</v>
      </c>
    </row>
  </sheetData>
  <mergeCells count="8">
    <mergeCell ref="A18:C18"/>
    <mergeCell ref="D18:M18"/>
    <mergeCell ref="A1:M1"/>
    <mergeCell ref="A2:M2"/>
    <mergeCell ref="A16:C16"/>
    <mergeCell ref="D16:M16"/>
    <mergeCell ref="A17:C17"/>
    <mergeCell ref="D17:M1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783"/>
  <sheetViews>
    <sheetView workbookViewId="0">
      <selection activeCell="F37" sqref="F37"/>
    </sheetView>
  </sheetViews>
  <sheetFormatPr defaultRowHeight="11.25" x14ac:dyDescent="0.2"/>
  <cols>
    <col min="1" max="1" width="14.6640625" customWidth="1"/>
    <col min="2" max="2" width="14.83203125" customWidth="1"/>
    <col min="3" max="13" width="19.83203125" customWidth="1"/>
  </cols>
  <sheetData>
    <row r="1" spans="1:13" x14ac:dyDescent="0.2">
      <c r="A1" s="209" t="s">
        <v>375</v>
      </c>
      <c r="B1" s="209"/>
      <c r="C1" s="209"/>
      <c r="D1" s="209"/>
      <c r="E1" s="209"/>
      <c r="F1" s="209"/>
      <c r="G1" s="209"/>
      <c r="H1" s="209"/>
      <c r="I1" s="209"/>
      <c r="J1" s="209"/>
      <c r="K1" s="209"/>
      <c r="L1" s="209"/>
      <c r="M1" s="209"/>
    </row>
    <row r="2" spans="1:13" x14ac:dyDescent="0.2">
      <c r="A2" s="209" t="str">
        <f>'FormList&amp;FilerInfo'!B2</f>
        <v>SMUD</v>
      </c>
      <c r="B2" s="209"/>
      <c r="C2" s="209"/>
      <c r="D2" s="209"/>
      <c r="E2" s="209"/>
      <c r="F2" s="209"/>
      <c r="G2" s="209"/>
      <c r="H2" s="209"/>
      <c r="I2" s="209"/>
      <c r="J2" s="209"/>
      <c r="K2" s="209"/>
      <c r="L2" s="209"/>
      <c r="M2" s="209"/>
    </row>
    <row r="4" spans="1:13" x14ac:dyDescent="0.2">
      <c r="A4" t="s">
        <v>377</v>
      </c>
    </row>
    <row r="6" spans="1:13" x14ac:dyDescent="0.2">
      <c r="A6" t="s">
        <v>111</v>
      </c>
    </row>
    <row r="7" spans="1:13" x14ac:dyDescent="0.2">
      <c r="A7" t="s">
        <v>112</v>
      </c>
    </row>
    <row r="9" spans="1:13" ht="12.75" customHeight="1" x14ac:dyDescent="0.2">
      <c r="A9" t="s">
        <v>378</v>
      </c>
    </row>
    <row r="10" spans="1:13" x14ac:dyDescent="0.2">
      <c r="A10" t="s">
        <v>329</v>
      </c>
    </row>
    <row r="11" spans="1:13" x14ac:dyDescent="0.2">
      <c r="A11" t="s">
        <v>379</v>
      </c>
    </row>
    <row r="12" spans="1:13" x14ac:dyDescent="0.2">
      <c r="A12" t="s">
        <v>113</v>
      </c>
    </row>
    <row r="13" spans="1:13" x14ac:dyDescent="0.2">
      <c r="A13" t="s">
        <v>114</v>
      </c>
    </row>
    <row r="14" spans="1:13" ht="14.25" customHeight="1" x14ac:dyDescent="0.2">
      <c r="A14" t="s">
        <v>115</v>
      </c>
    </row>
    <row r="15" spans="1:13" ht="12" thickBot="1" x14ac:dyDescent="0.25"/>
    <row r="16" spans="1:13" ht="14.25" customHeight="1" x14ac:dyDescent="0.2">
      <c r="A16" s="209" t="s">
        <v>116</v>
      </c>
      <c r="B16" s="209"/>
      <c r="C16" s="209"/>
      <c r="D16" s="209" t="s">
        <v>485</v>
      </c>
      <c r="E16" s="209"/>
      <c r="F16" s="209"/>
      <c r="G16" s="209"/>
      <c r="H16" s="209"/>
      <c r="I16" s="209"/>
      <c r="J16" s="209"/>
      <c r="K16" s="209"/>
      <c r="L16" s="209"/>
      <c r="M16" s="209"/>
    </row>
    <row r="17" spans="1:13" ht="14.25" customHeight="1" x14ac:dyDescent="0.2">
      <c r="A17" s="209" t="s">
        <v>117</v>
      </c>
      <c r="B17" s="209"/>
      <c r="C17" s="209"/>
      <c r="D17" s="209" t="s">
        <v>485</v>
      </c>
      <c r="E17" s="209"/>
      <c r="F17" s="209"/>
      <c r="G17" s="209"/>
      <c r="H17" s="209"/>
      <c r="I17" s="209"/>
      <c r="J17" s="209"/>
      <c r="K17" s="209"/>
      <c r="L17" s="209"/>
      <c r="M17" s="209"/>
    </row>
    <row r="18" spans="1:13" ht="14.25" customHeight="1" x14ac:dyDescent="0.2">
      <c r="A18" s="209" t="s">
        <v>118</v>
      </c>
      <c r="B18" s="209"/>
      <c r="C18" s="209"/>
      <c r="D18" s="209" t="s">
        <v>487</v>
      </c>
      <c r="E18" s="209"/>
      <c r="F18" s="209"/>
      <c r="G18" s="209"/>
      <c r="H18" s="209"/>
      <c r="I18" s="209"/>
      <c r="J18" s="209"/>
      <c r="K18" s="209"/>
      <c r="L18" s="209"/>
      <c r="M18" s="209"/>
    </row>
    <row r="19" spans="1:13" s="186" customFormat="1" ht="14.25" customHeight="1" x14ac:dyDescent="0.2"/>
    <row r="20" spans="1:13" s="186" customFormat="1" ht="14.25" customHeight="1" x14ac:dyDescent="0.2">
      <c r="A20" s="186" t="s">
        <v>411</v>
      </c>
      <c r="B20" s="186" t="s">
        <v>576</v>
      </c>
    </row>
    <row r="21" spans="1:13" s="186" customFormat="1" ht="14.25" customHeight="1" x14ac:dyDescent="0.2">
      <c r="B21" s="186" t="s">
        <v>578</v>
      </c>
    </row>
    <row r="22" spans="1:13" ht="14.25" customHeight="1" x14ac:dyDescent="0.2"/>
    <row r="23" spans="1:13" x14ac:dyDescent="0.2">
      <c r="A23" s="5" t="s">
        <v>119</v>
      </c>
      <c r="B23" s="5" t="s">
        <v>120</v>
      </c>
      <c r="C23" s="5" t="s">
        <v>70</v>
      </c>
      <c r="D23" s="5" t="s">
        <v>58</v>
      </c>
      <c r="E23" s="5" t="s">
        <v>71</v>
      </c>
      <c r="F23" s="5" t="s">
        <v>72</v>
      </c>
      <c r="G23" s="5" t="s">
        <v>299</v>
      </c>
      <c r="H23" s="5" t="s">
        <v>73</v>
      </c>
      <c r="I23" s="5" t="s">
        <v>87</v>
      </c>
      <c r="J23" s="5" t="s">
        <v>88</v>
      </c>
      <c r="K23" s="5" t="s">
        <v>288</v>
      </c>
      <c r="L23" s="5" t="s">
        <v>289</v>
      </c>
      <c r="M23" s="5" t="s">
        <v>290</v>
      </c>
    </row>
    <row r="24" spans="1:13" x14ac:dyDescent="0.2">
      <c r="A24" s="190">
        <v>42005</v>
      </c>
      <c r="B24" s="5">
        <v>1</v>
      </c>
      <c r="C24" s="4">
        <v>970.23950001135802</v>
      </c>
      <c r="D24" s="4">
        <v>43.281387868641879</v>
      </c>
      <c r="E24" s="4"/>
      <c r="F24" s="4"/>
      <c r="G24" s="4">
        <v>26.967473119999998</v>
      </c>
      <c r="H24" s="4">
        <v>1040.4883609999999</v>
      </c>
      <c r="I24" s="4"/>
      <c r="J24" s="4"/>
      <c r="K24" s="4"/>
      <c r="L24" s="5"/>
      <c r="M24" s="5"/>
    </row>
    <row r="25" spans="1:13" x14ac:dyDescent="0.2">
      <c r="A25" s="190">
        <v>42005</v>
      </c>
      <c r="B25" s="5">
        <v>2</v>
      </c>
      <c r="C25" s="4">
        <v>928.36684733130141</v>
      </c>
      <c r="D25" s="4">
        <v>41.464005348698613</v>
      </c>
      <c r="E25" s="4"/>
      <c r="F25" s="4"/>
      <c r="G25" s="4">
        <v>26.967473119999998</v>
      </c>
      <c r="H25" s="4">
        <v>996.79832580000004</v>
      </c>
      <c r="I25" s="4"/>
      <c r="J25" s="4"/>
      <c r="K25" s="4"/>
      <c r="L25" s="5"/>
      <c r="M25" s="5"/>
    </row>
    <row r="26" spans="1:13" x14ac:dyDescent="0.2">
      <c r="A26" s="190">
        <v>42005</v>
      </c>
      <c r="B26" s="5">
        <v>3</v>
      </c>
      <c r="C26" s="4">
        <v>908.42781399208457</v>
      </c>
      <c r="D26" s="4">
        <v>40.589918687915372</v>
      </c>
      <c r="E26" s="4"/>
      <c r="F26" s="4"/>
      <c r="G26" s="4">
        <v>26.767473119999998</v>
      </c>
      <c r="H26" s="4">
        <v>975.78520579999997</v>
      </c>
      <c r="I26" s="4"/>
      <c r="J26" s="4"/>
      <c r="K26" s="4"/>
      <c r="L26" s="5"/>
      <c r="M26" s="5"/>
    </row>
    <row r="27" spans="1:13" x14ac:dyDescent="0.2">
      <c r="A27" s="190">
        <v>42005</v>
      </c>
      <c r="B27" s="5">
        <v>4</v>
      </c>
      <c r="C27" s="4">
        <v>907.14663897373794</v>
      </c>
      <c r="D27" s="4">
        <v>40.538652606262055</v>
      </c>
      <c r="E27" s="4"/>
      <c r="F27" s="4"/>
      <c r="G27" s="4">
        <v>26.86747312</v>
      </c>
      <c r="H27" s="4">
        <v>974.55276470000001</v>
      </c>
      <c r="I27" s="4"/>
      <c r="J27" s="4"/>
      <c r="K27" s="4"/>
      <c r="L27" s="5"/>
      <c r="M27" s="5"/>
    </row>
    <row r="28" spans="1:13" ht="11.25" customHeight="1" x14ac:dyDescent="0.2">
      <c r="A28" s="190">
        <v>42005</v>
      </c>
      <c r="B28" s="5">
        <v>5</v>
      </c>
      <c r="C28" s="4">
        <v>930.13860981090124</v>
      </c>
      <c r="D28" s="4">
        <v>41.540904469098734</v>
      </c>
      <c r="E28" s="4"/>
      <c r="F28" s="4"/>
      <c r="G28" s="4">
        <v>26.967473119999998</v>
      </c>
      <c r="H28" s="4">
        <v>998.64698739999994</v>
      </c>
      <c r="I28" s="4"/>
      <c r="J28" s="4"/>
      <c r="K28" s="4"/>
      <c r="L28" s="5"/>
      <c r="M28" s="5"/>
    </row>
    <row r="29" spans="1:13" x14ac:dyDescent="0.2">
      <c r="A29" s="190">
        <v>42005</v>
      </c>
      <c r="B29" s="5">
        <v>6</v>
      </c>
      <c r="C29" s="4">
        <v>987.42559652351019</v>
      </c>
      <c r="D29" s="4">
        <v>44.027309356489702</v>
      </c>
      <c r="E29" s="4"/>
      <c r="F29" s="4"/>
      <c r="G29" s="4">
        <v>26.967473119999998</v>
      </c>
      <c r="H29" s="4">
        <v>1058.4203789999999</v>
      </c>
      <c r="I29" s="4"/>
      <c r="J29" s="4"/>
      <c r="K29" s="4"/>
      <c r="L29" s="5"/>
      <c r="M29" s="5"/>
    </row>
    <row r="30" spans="1:13" x14ac:dyDescent="0.2">
      <c r="A30" s="190">
        <v>42005</v>
      </c>
      <c r="B30" s="5">
        <v>7</v>
      </c>
      <c r="C30" s="4">
        <v>1064.4516160002945</v>
      </c>
      <c r="D30" s="4">
        <v>47.387800879705601</v>
      </c>
      <c r="E30" s="4"/>
      <c r="F30" s="4"/>
      <c r="G30" s="4">
        <v>27.36747312</v>
      </c>
      <c r="H30" s="4">
        <v>1139.2068899999999</v>
      </c>
      <c r="I30" s="4"/>
      <c r="J30" s="4"/>
      <c r="K30" s="4"/>
      <c r="L30" s="5"/>
      <c r="M30" s="5"/>
    </row>
    <row r="31" spans="1:13" x14ac:dyDescent="0.2">
      <c r="A31" s="190">
        <v>42005</v>
      </c>
      <c r="B31" s="5">
        <v>8</v>
      </c>
      <c r="C31" s="4">
        <v>1096.1103962203567</v>
      </c>
      <c r="D31" s="4">
        <v>48.861700659643148</v>
      </c>
      <c r="E31" s="4"/>
      <c r="F31" s="4"/>
      <c r="G31" s="4">
        <v>29.667473119999997</v>
      </c>
      <c r="H31" s="4">
        <v>1174.63957</v>
      </c>
      <c r="I31" s="4"/>
      <c r="J31" s="4"/>
      <c r="K31" s="4"/>
      <c r="L31" s="5"/>
      <c r="M31" s="5"/>
    </row>
    <row r="32" spans="1:13" x14ac:dyDescent="0.2">
      <c r="A32" s="190">
        <v>42005</v>
      </c>
      <c r="B32" s="5">
        <v>9</v>
      </c>
      <c r="C32" s="4">
        <v>1115.3117794045866</v>
      </c>
      <c r="D32" s="4">
        <v>49.838319475413591</v>
      </c>
      <c r="E32" s="4"/>
      <c r="F32" s="4"/>
      <c r="G32" s="4">
        <v>32.967473119999994</v>
      </c>
      <c r="H32" s="4">
        <v>1198.1175720000001</v>
      </c>
      <c r="I32" s="4"/>
      <c r="J32" s="4"/>
      <c r="K32" s="4"/>
      <c r="L32" s="5"/>
      <c r="M32" s="5"/>
    </row>
    <row r="33" spans="1:13" x14ac:dyDescent="0.2">
      <c r="A33" s="190">
        <v>42005</v>
      </c>
      <c r="B33" s="5">
        <v>10</v>
      </c>
      <c r="C33" s="4">
        <v>1135.7581027185017</v>
      </c>
      <c r="D33" s="4">
        <v>50.855951161498353</v>
      </c>
      <c r="E33" s="4"/>
      <c r="F33" s="4"/>
      <c r="G33" s="4">
        <v>35.967473119999994</v>
      </c>
      <c r="H33" s="4">
        <v>1222.5815270000001</v>
      </c>
      <c r="I33" s="4"/>
      <c r="J33" s="4"/>
      <c r="K33" s="4"/>
      <c r="L33" s="5"/>
      <c r="M33" s="5"/>
    </row>
    <row r="34" spans="1:13" x14ac:dyDescent="0.2">
      <c r="A34" s="190">
        <v>42005</v>
      </c>
      <c r="B34" s="5">
        <v>11</v>
      </c>
      <c r="C34" s="4">
        <v>1143.8571487372126</v>
      </c>
      <c r="D34" s="4">
        <v>51.294276142787375</v>
      </c>
      <c r="E34" s="4"/>
      <c r="F34" s="4"/>
      <c r="G34" s="4">
        <v>37.967473119999994</v>
      </c>
      <c r="H34" s="4">
        <v>1233.1188979999999</v>
      </c>
      <c r="I34" s="4"/>
      <c r="J34" s="4"/>
      <c r="K34" s="4"/>
      <c r="L34" s="5"/>
      <c r="M34" s="5"/>
    </row>
    <row r="35" spans="1:13" ht="11.25" customHeight="1" x14ac:dyDescent="0.2">
      <c r="A35" s="190">
        <v>42005</v>
      </c>
      <c r="B35" s="5">
        <v>12</v>
      </c>
      <c r="C35" s="4">
        <v>1139.5049186328285</v>
      </c>
      <c r="D35" s="4">
        <v>51.109718247171536</v>
      </c>
      <c r="E35" s="4"/>
      <c r="F35" s="4"/>
      <c r="G35" s="4">
        <v>38.067473120000002</v>
      </c>
      <c r="H35" s="4">
        <v>1228.68211</v>
      </c>
      <c r="I35" s="4"/>
      <c r="J35" s="4"/>
      <c r="K35" s="4"/>
      <c r="L35" s="5"/>
      <c r="M35" s="5"/>
    </row>
    <row r="36" spans="1:13" x14ac:dyDescent="0.2">
      <c r="A36" s="190">
        <v>42005</v>
      </c>
      <c r="B36" s="5">
        <v>13</v>
      </c>
      <c r="C36" s="4">
        <v>1127.3569346149436</v>
      </c>
      <c r="D36" s="4">
        <v>50.586804265056237</v>
      </c>
      <c r="E36" s="4"/>
      <c r="F36" s="4"/>
      <c r="G36" s="4">
        <v>38.167473119999997</v>
      </c>
      <c r="H36" s="4">
        <v>1216.111212</v>
      </c>
      <c r="I36" s="4"/>
      <c r="J36" s="4"/>
      <c r="K36" s="4"/>
      <c r="L36" s="5"/>
      <c r="M36" s="5"/>
    </row>
    <row r="37" spans="1:13" x14ac:dyDescent="0.2">
      <c r="A37" s="190">
        <v>42005</v>
      </c>
      <c r="B37" s="5">
        <v>14</v>
      </c>
      <c r="C37" s="4">
        <v>1110.0258979731059</v>
      </c>
      <c r="D37" s="4">
        <v>49.799869906894088</v>
      </c>
      <c r="E37" s="4"/>
      <c r="F37" s="4"/>
      <c r="G37" s="4">
        <v>37.36747312</v>
      </c>
      <c r="H37" s="4">
        <v>1197.1932409999999</v>
      </c>
      <c r="I37" s="4"/>
      <c r="J37" s="4"/>
      <c r="K37" s="4"/>
      <c r="L37" s="5"/>
      <c r="M37" s="5"/>
    </row>
    <row r="38" spans="1:13" x14ac:dyDescent="0.2">
      <c r="A38" s="190">
        <v>42005</v>
      </c>
      <c r="B38" s="5">
        <v>15</v>
      </c>
      <c r="C38" s="4">
        <v>1095.4383870571901</v>
      </c>
      <c r="D38" s="4">
        <v>49.166733822809938</v>
      </c>
      <c r="E38" s="4"/>
      <c r="F38" s="4"/>
      <c r="G38" s="4">
        <v>37.36747312</v>
      </c>
      <c r="H38" s="4">
        <v>1181.9725940000001</v>
      </c>
      <c r="I38" s="4"/>
      <c r="J38" s="4"/>
      <c r="K38" s="4"/>
      <c r="L38" s="5"/>
      <c r="M38" s="5"/>
    </row>
    <row r="39" spans="1:13" x14ac:dyDescent="0.2">
      <c r="A39" s="190">
        <v>42005</v>
      </c>
      <c r="B39" s="5">
        <v>16</v>
      </c>
      <c r="C39" s="4">
        <v>1090.369454918562</v>
      </c>
      <c r="D39" s="4">
        <v>48.864263961437963</v>
      </c>
      <c r="E39" s="4"/>
      <c r="F39" s="4"/>
      <c r="G39" s="4">
        <v>35.467473119999994</v>
      </c>
      <c r="H39" s="4">
        <v>1174.701192</v>
      </c>
      <c r="I39" s="4"/>
      <c r="J39" s="4"/>
      <c r="K39" s="4"/>
      <c r="L39" s="5"/>
      <c r="M39" s="5"/>
    </row>
    <row r="40" spans="1:13" x14ac:dyDescent="0.2">
      <c r="A40" s="190">
        <v>42005</v>
      </c>
      <c r="B40" s="5">
        <v>17</v>
      </c>
      <c r="C40" s="4">
        <v>1126.4202384412454</v>
      </c>
      <c r="D40" s="4">
        <v>50.251011438754404</v>
      </c>
      <c r="E40" s="4"/>
      <c r="F40" s="4"/>
      <c r="G40" s="4">
        <v>31.36747312</v>
      </c>
      <c r="H40" s="4">
        <v>1208.0387229999999</v>
      </c>
      <c r="I40" s="4"/>
      <c r="J40" s="4"/>
      <c r="K40" s="4"/>
      <c r="L40" s="5"/>
      <c r="M40" s="5"/>
    </row>
    <row r="41" spans="1:13" x14ac:dyDescent="0.2">
      <c r="A41" s="190">
        <v>42005</v>
      </c>
      <c r="B41" s="5">
        <v>18</v>
      </c>
      <c r="C41" s="4">
        <v>1253.3845513982262</v>
      </c>
      <c r="D41" s="4">
        <v>55.631386481773724</v>
      </c>
      <c r="E41" s="4"/>
      <c r="F41" s="4"/>
      <c r="G41" s="4">
        <v>28.36747312</v>
      </c>
      <c r="H41" s="4">
        <v>1337.383411</v>
      </c>
      <c r="I41" s="4"/>
      <c r="J41" s="4"/>
      <c r="K41" s="4"/>
      <c r="L41" s="5"/>
      <c r="M41" s="5"/>
    </row>
    <row r="42" spans="1:13" ht="11.25" customHeight="1" x14ac:dyDescent="0.2">
      <c r="A42" s="190">
        <v>42005</v>
      </c>
      <c r="B42" s="5">
        <v>19</v>
      </c>
      <c r="C42" s="4">
        <v>1279.3932255155571</v>
      </c>
      <c r="D42" s="4">
        <v>56.751550364442878</v>
      </c>
      <c r="E42" s="4"/>
      <c r="F42" s="4"/>
      <c r="G42" s="4">
        <v>28.167473119999997</v>
      </c>
      <c r="H42" s="4">
        <v>1364.3122490000001</v>
      </c>
      <c r="I42" s="4"/>
      <c r="J42" s="4"/>
      <c r="K42" s="4"/>
      <c r="L42" s="5"/>
      <c r="M42" s="5"/>
    </row>
    <row r="43" spans="1:13" x14ac:dyDescent="0.2">
      <c r="A43" s="190">
        <v>42005</v>
      </c>
      <c r="B43" s="5">
        <v>20</v>
      </c>
      <c r="C43" s="4">
        <v>1259.6541921763403</v>
      </c>
      <c r="D43" s="4">
        <v>55.877463703659636</v>
      </c>
      <c r="E43" s="4"/>
      <c r="F43" s="4"/>
      <c r="G43" s="4">
        <v>27.767473119999998</v>
      </c>
      <c r="H43" s="4">
        <v>1343.299129</v>
      </c>
      <c r="I43" s="4"/>
      <c r="J43" s="4"/>
      <c r="K43" s="4"/>
      <c r="L43" s="5"/>
      <c r="M43" s="5"/>
    </row>
    <row r="44" spans="1:13" x14ac:dyDescent="0.2">
      <c r="A44" s="190">
        <v>42005</v>
      </c>
      <c r="B44" s="5">
        <v>21</v>
      </c>
      <c r="C44" s="4">
        <v>1232.3328148526564</v>
      </c>
      <c r="D44" s="4">
        <v>54.682964027343488</v>
      </c>
      <c r="E44" s="4"/>
      <c r="F44" s="4"/>
      <c r="G44" s="4">
        <v>27.567473119999999</v>
      </c>
      <c r="H44" s="4">
        <v>1314.5832519999999</v>
      </c>
      <c r="I44" s="4"/>
      <c r="J44" s="4"/>
      <c r="K44" s="4"/>
      <c r="L44" s="5"/>
      <c r="M44" s="5"/>
    </row>
    <row r="45" spans="1:13" x14ac:dyDescent="0.2">
      <c r="A45" s="190">
        <v>42005</v>
      </c>
      <c r="B45" s="5">
        <v>22</v>
      </c>
      <c r="C45" s="4">
        <v>1175.5820635079099</v>
      </c>
      <c r="D45" s="4">
        <v>52.206812372090113</v>
      </c>
      <c r="E45" s="4"/>
      <c r="F45" s="4"/>
      <c r="G45" s="4">
        <v>27.267473119999998</v>
      </c>
      <c r="H45" s="4">
        <v>1255.056349</v>
      </c>
      <c r="I45" s="4"/>
      <c r="J45" s="4"/>
      <c r="K45" s="4"/>
      <c r="L45" s="5"/>
      <c r="M45" s="5"/>
    </row>
    <row r="46" spans="1:13" x14ac:dyDescent="0.2">
      <c r="A46" s="190">
        <v>42005</v>
      </c>
      <c r="B46" s="5">
        <v>23</v>
      </c>
      <c r="C46" s="4">
        <v>1099.378160255427</v>
      </c>
      <c r="D46" s="4">
        <v>48.895023624573007</v>
      </c>
      <c r="E46" s="4"/>
      <c r="F46" s="4"/>
      <c r="G46" s="4">
        <v>27.167473119999997</v>
      </c>
      <c r="H46" s="4">
        <v>1175.4406570000001</v>
      </c>
      <c r="I46" s="4"/>
      <c r="J46" s="4"/>
      <c r="K46" s="4"/>
      <c r="L46" s="5"/>
      <c r="M46" s="5"/>
    </row>
    <row r="47" spans="1:13" x14ac:dyDescent="0.2">
      <c r="A47" s="190">
        <v>42005</v>
      </c>
      <c r="B47" s="5">
        <v>24</v>
      </c>
      <c r="C47" s="4">
        <v>1032.267144514698</v>
      </c>
      <c r="D47" s="4">
        <v>45.977889950522062</v>
      </c>
      <c r="E47" s="4"/>
      <c r="F47" s="4"/>
      <c r="G47" s="4">
        <v>27.067473119999999</v>
      </c>
      <c r="H47" s="4">
        <v>1105.3125075852199</v>
      </c>
      <c r="I47" s="4"/>
      <c r="J47" s="4"/>
      <c r="K47" s="4"/>
      <c r="L47" s="5"/>
      <c r="M47" s="5"/>
    </row>
    <row r="48" spans="1:13" x14ac:dyDescent="0.2">
      <c r="A48" s="190">
        <v>42006</v>
      </c>
      <c r="B48" s="5">
        <v>1</v>
      </c>
      <c r="C48" s="4">
        <v>961.38068761335876</v>
      </c>
      <c r="D48" s="4">
        <v>42.896892266641274</v>
      </c>
      <c r="E48" s="4"/>
      <c r="F48" s="4"/>
      <c r="G48" s="4">
        <v>26.967473119999998</v>
      </c>
      <c r="H48" s="4">
        <v>1031.2450530000001</v>
      </c>
      <c r="I48" s="4"/>
      <c r="J48" s="4"/>
      <c r="K48" s="4"/>
      <c r="L48" s="5"/>
      <c r="M48" s="5"/>
    </row>
    <row r="49" spans="1:13" x14ac:dyDescent="0.2">
      <c r="A49" s="190">
        <v>42006</v>
      </c>
      <c r="B49" s="5">
        <v>2</v>
      </c>
      <c r="C49" s="4">
        <v>927.30378980520538</v>
      </c>
      <c r="D49" s="4">
        <v>41.417865874794657</v>
      </c>
      <c r="E49" s="4"/>
      <c r="F49" s="4"/>
      <c r="G49" s="4">
        <v>26.967473119999998</v>
      </c>
      <c r="H49" s="4">
        <v>995.68912880000005</v>
      </c>
      <c r="I49" s="4"/>
      <c r="J49" s="4"/>
      <c r="K49" s="4"/>
      <c r="L49" s="5"/>
      <c r="M49" s="5"/>
    </row>
    <row r="50" spans="1:13" x14ac:dyDescent="0.2">
      <c r="A50" s="190">
        <v>42006</v>
      </c>
      <c r="B50" s="5">
        <v>3</v>
      </c>
      <c r="C50" s="4">
        <v>913.86121882729469</v>
      </c>
      <c r="D50" s="4">
        <v>40.825742652705379</v>
      </c>
      <c r="E50" s="4"/>
      <c r="F50" s="4"/>
      <c r="G50" s="4">
        <v>26.767473119999998</v>
      </c>
      <c r="H50" s="4">
        <v>981.45443460000001</v>
      </c>
      <c r="I50" s="4"/>
      <c r="J50" s="4"/>
      <c r="K50" s="4"/>
      <c r="L50" s="5"/>
      <c r="M50" s="5"/>
    </row>
    <row r="51" spans="1:13" x14ac:dyDescent="0.2">
      <c r="A51" s="190">
        <v>42006</v>
      </c>
      <c r="B51" s="5">
        <v>4</v>
      </c>
      <c r="C51" s="4">
        <v>919.5489762350968</v>
      </c>
      <c r="D51" s="4">
        <v>41.076946444903186</v>
      </c>
      <c r="E51" s="4"/>
      <c r="F51" s="4"/>
      <c r="G51" s="4">
        <v>26.86747312</v>
      </c>
      <c r="H51" s="4">
        <v>987.49339580000003</v>
      </c>
      <c r="I51" s="4"/>
      <c r="J51" s="4"/>
      <c r="K51" s="4"/>
      <c r="L51" s="5"/>
      <c r="M51" s="5"/>
    </row>
    <row r="52" spans="1:13" x14ac:dyDescent="0.2">
      <c r="A52" s="190">
        <v>42006</v>
      </c>
      <c r="B52" s="5">
        <v>5</v>
      </c>
      <c r="C52" s="4">
        <v>958.25057373327581</v>
      </c>
      <c r="D52" s="4">
        <v>42.761037146724213</v>
      </c>
      <c r="E52" s="4"/>
      <c r="F52" s="4"/>
      <c r="G52" s="4">
        <v>26.967473119999998</v>
      </c>
      <c r="H52" s="4">
        <v>1027.9790840000001</v>
      </c>
      <c r="I52" s="4"/>
      <c r="J52" s="4"/>
      <c r="K52" s="4"/>
      <c r="L52" s="5"/>
      <c r="M52" s="5"/>
    </row>
    <row r="53" spans="1:13" x14ac:dyDescent="0.2">
      <c r="A53" s="190">
        <v>42006</v>
      </c>
      <c r="B53" s="5">
        <v>6</v>
      </c>
      <c r="C53" s="4">
        <v>1047.606460789937</v>
      </c>
      <c r="D53" s="4">
        <v>46.639316090062955</v>
      </c>
      <c r="E53" s="4"/>
      <c r="F53" s="4"/>
      <c r="G53" s="4">
        <v>26.967473119999998</v>
      </c>
      <c r="H53" s="4">
        <v>1121.21325</v>
      </c>
      <c r="I53" s="4"/>
      <c r="J53" s="4"/>
      <c r="K53" s="4"/>
      <c r="L53" s="5"/>
      <c r="M53" s="5"/>
    </row>
    <row r="54" spans="1:13" x14ac:dyDescent="0.2">
      <c r="A54" s="190">
        <v>42006</v>
      </c>
      <c r="B54" s="5">
        <v>7</v>
      </c>
      <c r="C54" s="4">
        <v>1182.5691130429482</v>
      </c>
      <c r="D54" s="4">
        <v>52.514408837051725</v>
      </c>
      <c r="E54" s="4"/>
      <c r="F54" s="4"/>
      <c r="G54" s="4">
        <v>27.36747312</v>
      </c>
      <c r="H54" s="4">
        <v>1262.4509949999999</v>
      </c>
      <c r="I54" s="4"/>
      <c r="J54" s="4"/>
      <c r="K54" s="4"/>
      <c r="L54" s="5"/>
      <c r="M54" s="5"/>
    </row>
    <row r="55" spans="1:13" x14ac:dyDescent="0.2">
      <c r="A55" s="190">
        <v>42006</v>
      </c>
      <c r="B55" s="5">
        <v>8</v>
      </c>
      <c r="C55" s="4">
        <v>1237.1426882930793</v>
      </c>
      <c r="D55" s="4">
        <v>54.98287058692064</v>
      </c>
      <c r="E55" s="4"/>
      <c r="F55" s="4"/>
      <c r="G55" s="4">
        <v>29.667473119999997</v>
      </c>
      <c r="H55" s="4">
        <v>1321.793032</v>
      </c>
      <c r="I55" s="4"/>
      <c r="J55" s="4"/>
      <c r="K55" s="4"/>
      <c r="L55" s="5"/>
      <c r="M55" s="5"/>
    </row>
    <row r="56" spans="1:13" x14ac:dyDescent="0.2">
      <c r="A56" s="190">
        <v>42006</v>
      </c>
      <c r="B56" s="5">
        <v>9</v>
      </c>
      <c r="C56" s="4">
        <v>1225.1019932914903</v>
      </c>
      <c r="D56" s="4">
        <v>54.60350158850968</v>
      </c>
      <c r="E56" s="4"/>
      <c r="F56" s="4"/>
      <c r="G56" s="4">
        <v>32.967473119999994</v>
      </c>
      <c r="H56" s="4">
        <v>1312.6729680000001</v>
      </c>
      <c r="I56" s="4"/>
      <c r="J56" s="4"/>
      <c r="K56" s="4"/>
      <c r="L56" s="5"/>
      <c r="M56" s="5"/>
    </row>
    <row r="57" spans="1:13" x14ac:dyDescent="0.2">
      <c r="A57" s="190">
        <v>42006</v>
      </c>
      <c r="B57" s="5">
        <v>10</v>
      </c>
      <c r="C57" s="4">
        <v>1214.3062384195869</v>
      </c>
      <c r="D57" s="4">
        <v>54.265145460413031</v>
      </c>
      <c r="E57" s="4"/>
      <c r="F57" s="4"/>
      <c r="G57" s="4">
        <v>35.967473119999994</v>
      </c>
      <c r="H57" s="4">
        <v>1304.538857</v>
      </c>
      <c r="I57" s="4"/>
      <c r="J57" s="4"/>
      <c r="K57" s="4"/>
      <c r="L57" s="5"/>
      <c r="M57" s="5"/>
    </row>
    <row r="58" spans="1:13" x14ac:dyDescent="0.2">
      <c r="A58" s="190">
        <v>42006</v>
      </c>
      <c r="B58" s="5">
        <v>11</v>
      </c>
      <c r="C58" s="4">
        <v>1203.5655443764006</v>
      </c>
      <c r="D58" s="4">
        <v>53.885776503599246</v>
      </c>
      <c r="E58" s="4"/>
      <c r="F58" s="4"/>
      <c r="G58" s="4">
        <v>37.967473119999994</v>
      </c>
      <c r="H58" s="4">
        <v>1295.4187939999999</v>
      </c>
      <c r="I58" s="4"/>
      <c r="J58" s="4"/>
      <c r="K58" s="4"/>
      <c r="L58" s="5"/>
      <c r="M58" s="5"/>
    </row>
    <row r="59" spans="1:13" x14ac:dyDescent="0.2">
      <c r="A59" s="190">
        <v>42006</v>
      </c>
      <c r="B59" s="5">
        <v>12</v>
      </c>
      <c r="C59" s="4">
        <v>1188.0512107272098</v>
      </c>
      <c r="D59" s="4">
        <v>53.216754152790422</v>
      </c>
      <c r="E59" s="4"/>
      <c r="F59" s="4"/>
      <c r="G59" s="4">
        <v>38.067473120000002</v>
      </c>
      <c r="H59" s="4">
        <v>1279.3354380000001</v>
      </c>
      <c r="I59" s="4"/>
      <c r="J59" s="4"/>
      <c r="K59" s="4"/>
      <c r="L59" s="5"/>
      <c r="M59" s="5"/>
    </row>
    <row r="60" spans="1:13" x14ac:dyDescent="0.2">
      <c r="A60" s="190">
        <v>42006</v>
      </c>
      <c r="B60" s="5">
        <v>13</v>
      </c>
      <c r="C60" s="4">
        <v>1175.0764030176467</v>
      </c>
      <c r="D60" s="4">
        <v>52.657953862353253</v>
      </c>
      <c r="E60" s="4"/>
      <c r="F60" s="4"/>
      <c r="G60" s="4">
        <v>38.167473119999997</v>
      </c>
      <c r="H60" s="4">
        <v>1265.90183</v>
      </c>
      <c r="I60" s="4"/>
      <c r="J60" s="4"/>
      <c r="K60" s="4"/>
      <c r="L60" s="5"/>
      <c r="M60" s="5"/>
    </row>
    <row r="61" spans="1:13" x14ac:dyDescent="0.2">
      <c r="A61" s="190">
        <v>42006</v>
      </c>
      <c r="B61" s="5">
        <v>14</v>
      </c>
      <c r="C61" s="4">
        <v>1165.9545330935514</v>
      </c>
      <c r="D61" s="4">
        <v>52.227318786448684</v>
      </c>
      <c r="E61" s="4"/>
      <c r="F61" s="4"/>
      <c r="G61" s="4">
        <v>37.36747312</v>
      </c>
      <c r="H61" s="4">
        <v>1255.549325</v>
      </c>
      <c r="I61" s="4"/>
      <c r="J61" s="4"/>
      <c r="K61" s="4"/>
      <c r="L61" s="5"/>
      <c r="M61" s="5"/>
    </row>
    <row r="62" spans="1:13" x14ac:dyDescent="0.2">
      <c r="A62" s="190">
        <v>42006</v>
      </c>
      <c r="B62" s="5">
        <v>15</v>
      </c>
      <c r="C62" s="4">
        <v>1156.5051337135003</v>
      </c>
      <c r="D62" s="4">
        <v>51.81719016649987</v>
      </c>
      <c r="E62" s="4"/>
      <c r="F62" s="4"/>
      <c r="G62" s="4">
        <v>37.36747312</v>
      </c>
      <c r="H62" s="4">
        <v>1245.689797</v>
      </c>
      <c r="I62" s="4"/>
      <c r="J62" s="4"/>
      <c r="K62" s="4"/>
      <c r="L62" s="5"/>
      <c r="M62" s="5"/>
    </row>
    <row r="63" spans="1:13" x14ac:dyDescent="0.2">
      <c r="A63" s="190">
        <v>42006</v>
      </c>
      <c r="B63" s="5">
        <v>16</v>
      </c>
      <c r="C63" s="4">
        <v>1156.633370850539</v>
      </c>
      <c r="D63" s="4">
        <v>51.74029102946087</v>
      </c>
      <c r="E63" s="4"/>
      <c r="F63" s="4"/>
      <c r="G63" s="4">
        <v>35.467473119999994</v>
      </c>
      <c r="H63" s="4">
        <v>1243.8411349999999</v>
      </c>
      <c r="I63" s="4"/>
      <c r="J63" s="4"/>
      <c r="K63" s="4"/>
      <c r="L63" s="5"/>
      <c r="M63" s="5"/>
    </row>
    <row r="64" spans="1:13" x14ac:dyDescent="0.2">
      <c r="A64" s="190">
        <v>42006</v>
      </c>
      <c r="B64" s="5">
        <v>17</v>
      </c>
      <c r="C64" s="4">
        <v>1190.4989806228257</v>
      </c>
      <c r="D64" s="4">
        <v>53.032196257174576</v>
      </c>
      <c r="E64" s="4"/>
      <c r="F64" s="4"/>
      <c r="G64" s="4">
        <v>31.36747312</v>
      </c>
      <c r="H64" s="4">
        <v>1274.8986500000001</v>
      </c>
      <c r="I64" s="4"/>
      <c r="J64" s="4"/>
      <c r="K64" s="4"/>
      <c r="L64" s="5"/>
      <c r="M64" s="5"/>
    </row>
    <row r="65" spans="1:13" x14ac:dyDescent="0.2">
      <c r="A65" s="190">
        <v>42006</v>
      </c>
      <c r="B65" s="5">
        <v>18</v>
      </c>
      <c r="C65" s="4">
        <v>1296.2021449746912</v>
      </c>
      <c r="D65" s="4">
        <v>57.489781905309059</v>
      </c>
      <c r="E65" s="4"/>
      <c r="F65" s="4"/>
      <c r="G65" s="4">
        <v>28.36747312</v>
      </c>
      <c r="H65" s="4">
        <v>1382.0594000000001</v>
      </c>
      <c r="I65" s="4"/>
      <c r="J65" s="4"/>
      <c r="K65" s="4"/>
      <c r="L65" s="5"/>
      <c r="M65" s="5"/>
    </row>
    <row r="66" spans="1:13" x14ac:dyDescent="0.2">
      <c r="A66" s="190">
        <v>42006</v>
      </c>
      <c r="B66" s="5">
        <v>19</v>
      </c>
      <c r="C66" s="4">
        <v>1312.2298895113183</v>
      </c>
      <c r="D66" s="4">
        <v>58.176747368681632</v>
      </c>
      <c r="E66" s="4"/>
      <c r="F66" s="4"/>
      <c r="G66" s="4">
        <v>28.167473119999997</v>
      </c>
      <c r="H66" s="4">
        <v>1398.57411</v>
      </c>
      <c r="I66" s="4"/>
      <c r="J66" s="4"/>
      <c r="K66" s="4"/>
      <c r="L66" s="5"/>
      <c r="M66" s="5"/>
    </row>
    <row r="67" spans="1:13" x14ac:dyDescent="0.2">
      <c r="A67" s="190">
        <v>42006</v>
      </c>
      <c r="B67" s="5">
        <v>20</v>
      </c>
      <c r="C67" s="4">
        <v>1278.4348735400324</v>
      </c>
      <c r="D67" s="4">
        <v>56.69259433996762</v>
      </c>
      <c r="E67" s="4"/>
      <c r="F67" s="4"/>
      <c r="G67" s="4">
        <v>27.767473119999998</v>
      </c>
      <c r="H67" s="4">
        <v>1362.894941</v>
      </c>
      <c r="I67" s="4"/>
      <c r="J67" s="4"/>
      <c r="K67" s="4"/>
      <c r="L67" s="5"/>
      <c r="M67" s="5"/>
    </row>
    <row r="68" spans="1:13" x14ac:dyDescent="0.2">
      <c r="A68" s="190">
        <v>42006</v>
      </c>
      <c r="B68" s="5">
        <v>21</v>
      </c>
      <c r="C68" s="4">
        <v>1239.9513936299443</v>
      </c>
      <c r="D68" s="4">
        <v>55.013630250055677</v>
      </c>
      <c r="E68" s="4"/>
      <c r="F68" s="4"/>
      <c r="G68" s="4">
        <v>27.567473119999999</v>
      </c>
      <c r="H68" s="4">
        <v>1322.5324969999999</v>
      </c>
      <c r="I68" s="4"/>
      <c r="J68" s="4"/>
      <c r="K68" s="4"/>
      <c r="L68" s="5"/>
      <c r="M68" s="5"/>
    </row>
    <row r="69" spans="1:13" x14ac:dyDescent="0.2">
      <c r="A69" s="190">
        <v>42006</v>
      </c>
      <c r="B69" s="5">
        <v>22</v>
      </c>
      <c r="C69" s="4">
        <v>1187.9844006734284</v>
      </c>
      <c r="D69" s="4">
        <v>52.745106206571528</v>
      </c>
      <c r="E69" s="4"/>
      <c r="F69" s="4"/>
      <c r="G69" s="4">
        <v>27.267473119999998</v>
      </c>
      <c r="H69" s="4">
        <v>1267.9969799999999</v>
      </c>
      <c r="I69" s="4"/>
      <c r="J69" s="4"/>
      <c r="K69" s="4"/>
      <c r="L69" s="5"/>
      <c r="M69" s="5"/>
    </row>
    <row r="70" spans="1:13" x14ac:dyDescent="0.2">
      <c r="A70" s="190">
        <v>42006</v>
      </c>
      <c r="B70" s="5">
        <v>23</v>
      </c>
      <c r="C70" s="4">
        <v>1121.2298968009968</v>
      </c>
      <c r="D70" s="4">
        <v>49.843446079003229</v>
      </c>
      <c r="E70" s="4"/>
      <c r="F70" s="4"/>
      <c r="G70" s="4">
        <v>27.167473119999997</v>
      </c>
      <c r="H70" s="4">
        <v>1198.240816</v>
      </c>
      <c r="I70" s="4"/>
      <c r="J70" s="4"/>
      <c r="K70" s="4"/>
      <c r="L70" s="5"/>
      <c r="M70" s="5"/>
    </row>
    <row r="71" spans="1:13" x14ac:dyDescent="0.2">
      <c r="A71" s="190">
        <v>42006</v>
      </c>
      <c r="B71" s="5">
        <v>24</v>
      </c>
      <c r="C71" s="4">
        <v>1046.4434036368314</v>
      </c>
      <c r="D71" s="4">
        <v>46.593176632347742</v>
      </c>
      <c r="E71" s="4"/>
      <c r="F71" s="4"/>
      <c r="G71" s="4">
        <v>27.067473119999999</v>
      </c>
      <c r="H71" s="4">
        <v>1120.1040533891789</v>
      </c>
      <c r="I71" s="4"/>
      <c r="J71" s="4"/>
      <c r="K71" s="4"/>
      <c r="L71" s="5"/>
      <c r="M71" s="5"/>
    </row>
    <row r="72" spans="1:13" x14ac:dyDescent="0.2">
      <c r="A72" s="190">
        <v>42007</v>
      </c>
      <c r="B72" s="5">
        <v>1</v>
      </c>
      <c r="C72" s="4">
        <v>990.02418116134368</v>
      </c>
      <c r="D72" s="4">
        <v>44.140094718656187</v>
      </c>
      <c r="E72" s="4"/>
      <c r="F72" s="4"/>
      <c r="G72" s="4">
        <v>26.967473119999998</v>
      </c>
      <c r="H72" s="4">
        <v>1061.1317489999999</v>
      </c>
      <c r="I72" s="4"/>
      <c r="J72" s="4"/>
      <c r="K72" s="4"/>
      <c r="L72" s="5"/>
      <c r="M72" s="5"/>
    </row>
    <row r="73" spans="1:13" x14ac:dyDescent="0.2">
      <c r="A73" s="190">
        <v>42007</v>
      </c>
      <c r="B73" s="5">
        <v>2</v>
      </c>
      <c r="C73" s="4">
        <v>956.95128141435907</v>
      </c>
      <c r="D73" s="4">
        <v>42.704644465640968</v>
      </c>
      <c r="E73" s="4"/>
      <c r="F73" s="4"/>
      <c r="G73" s="4">
        <v>26.967473119999998</v>
      </c>
      <c r="H73" s="4">
        <v>1026.6233990000001</v>
      </c>
      <c r="I73" s="4"/>
      <c r="J73" s="4"/>
      <c r="K73" s="4"/>
      <c r="L73" s="5"/>
      <c r="M73" s="5"/>
    </row>
    <row r="74" spans="1:13" x14ac:dyDescent="0.2">
      <c r="A74" s="190">
        <v>42007</v>
      </c>
      <c r="B74" s="5">
        <v>3</v>
      </c>
      <c r="C74" s="4">
        <v>935.24048617058406</v>
      </c>
      <c r="D74" s="4">
        <v>41.753658709415916</v>
      </c>
      <c r="E74" s="4"/>
      <c r="F74" s="4"/>
      <c r="G74" s="4">
        <v>26.767473119999998</v>
      </c>
      <c r="H74" s="4">
        <v>1003.761618</v>
      </c>
      <c r="I74" s="4"/>
      <c r="J74" s="4"/>
      <c r="K74" s="4"/>
      <c r="L74" s="5"/>
      <c r="M74" s="5"/>
    </row>
    <row r="75" spans="1:13" x14ac:dyDescent="0.2">
      <c r="A75" s="190">
        <v>42007</v>
      </c>
      <c r="B75" s="5">
        <v>4</v>
      </c>
      <c r="C75" s="4">
        <v>929.64802225380777</v>
      </c>
      <c r="D75" s="4">
        <v>41.515271426192214</v>
      </c>
      <c r="E75" s="4"/>
      <c r="F75" s="4"/>
      <c r="G75" s="4">
        <v>26.86747312</v>
      </c>
      <c r="H75" s="4">
        <v>998.03076680000004</v>
      </c>
      <c r="I75" s="4"/>
      <c r="J75" s="4"/>
      <c r="K75" s="4"/>
      <c r="L75" s="5"/>
      <c r="M75" s="5"/>
    </row>
    <row r="76" spans="1:13" x14ac:dyDescent="0.2">
      <c r="A76" s="190">
        <v>42007</v>
      </c>
      <c r="B76" s="5">
        <v>5</v>
      </c>
      <c r="C76" s="4">
        <v>941.12353687773157</v>
      </c>
      <c r="D76" s="4">
        <v>42.017679002268387</v>
      </c>
      <c r="E76" s="4"/>
      <c r="F76" s="4"/>
      <c r="G76" s="4">
        <v>26.967473119999998</v>
      </c>
      <c r="H76" s="4">
        <v>1010.108689</v>
      </c>
      <c r="I76" s="4"/>
      <c r="J76" s="4"/>
      <c r="K76" s="4"/>
      <c r="L76" s="5"/>
      <c r="M76" s="5"/>
    </row>
    <row r="77" spans="1:13" x14ac:dyDescent="0.2">
      <c r="A77" s="190">
        <v>42007</v>
      </c>
      <c r="B77" s="5">
        <v>6</v>
      </c>
      <c r="C77" s="4">
        <v>971.42067493386457</v>
      </c>
      <c r="D77" s="4">
        <v>43.33265394613548</v>
      </c>
      <c r="E77" s="4"/>
      <c r="F77" s="4"/>
      <c r="G77" s="4">
        <v>26.967473119999998</v>
      </c>
      <c r="H77" s="4">
        <v>1041.720802</v>
      </c>
      <c r="I77" s="4"/>
      <c r="J77" s="4"/>
      <c r="K77" s="4"/>
      <c r="L77" s="5"/>
      <c r="M77" s="5"/>
    </row>
    <row r="78" spans="1:13" x14ac:dyDescent="0.2">
      <c r="A78" s="190">
        <v>42007</v>
      </c>
      <c r="B78" s="5">
        <v>7</v>
      </c>
      <c r="C78" s="4">
        <v>1014.0154446049446</v>
      </c>
      <c r="D78" s="4">
        <v>45.198739275055274</v>
      </c>
      <c r="E78" s="4"/>
      <c r="F78" s="4"/>
      <c r="G78" s="4">
        <v>27.36747312</v>
      </c>
      <c r="H78" s="4">
        <v>1086.581657</v>
      </c>
      <c r="I78" s="4"/>
      <c r="J78" s="4"/>
      <c r="K78" s="4"/>
      <c r="L78" s="5"/>
      <c r="M78" s="5"/>
    </row>
    <row r="79" spans="1:13" x14ac:dyDescent="0.2">
      <c r="A79" s="190">
        <v>42007</v>
      </c>
      <c r="B79" s="5">
        <v>8</v>
      </c>
      <c r="C79" s="4">
        <v>1046.0285770142382</v>
      </c>
      <c r="D79" s="4">
        <v>46.688018865761734</v>
      </c>
      <c r="E79" s="4"/>
      <c r="F79" s="4"/>
      <c r="G79" s="4">
        <v>29.667473119999997</v>
      </c>
      <c r="H79" s="4">
        <v>1122.384069</v>
      </c>
      <c r="I79" s="4"/>
      <c r="J79" s="4"/>
      <c r="K79" s="4"/>
      <c r="L79" s="5"/>
      <c r="M79" s="5"/>
    </row>
    <row r="80" spans="1:13" x14ac:dyDescent="0.2">
      <c r="A80" s="190">
        <v>42007</v>
      </c>
      <c r="B80" s="5">
        <v>9</v>
      </c>
      <c r="C80" s="4">
        <v>1092.1607505400998</v>
      </c>
      <c r="D80" s="4">
        <v>48.833504339900117</v>
      </c>
      <c r="E80" s="4"/>
      <c r="F80" s="4"/>
      <c r="G80" s="4">
        <v>32.967473119999994</v>
      </c>
      <c r="H80" s="4">
        <v>1173.961728</v>
      </c>
      <c r="I80" s="4"/>
      <c r="J80" s="4"/>
      <c r="K80" s="4"/>
      <c r="L80" s="5"/>
      <c r="M80" s="5"/>
    </row>
    <row r="81" spans="1:13" x14ac:dyDescent="0.2">
      <c r="A81" s="190">
        <v>42007</v>
      </c>
      <c r="B81" s="5">
        <v>10</v>
      </c>
      <c r="C81" s="4">
        <v>1119.8122407854639</v>
      </c>
      <c r="D81" s="4">
        <v>50.163859094536129</v>
      </c>
      <c r="E81" s="4"/>
      <c r="F81" s="4"/>
      <c r="G81" s="4">
        <v>35.967473119999994</v>
      </c>
      <c r="H81" s="4">
        <v>1205.943573</v>
      </c>
      <c r="I81" s="4"/>
      <c r="J81" s="4"/>
      <c r="K81" s="4"/>
      <c r="L81" s="5"/>
      <c r="M81" s="5"/>
    </row>
    <row r="82" spans="1:13" x14ac:dyDescent="0.2">
      <c r="A82" s="190">
        <v>42007</v>
      </c>
      <c r="B82" s="5">
        <v>11</v>
      </c>
      <c r="C82" s="4">
        <v>1123.3047045105595</v>
      </c>
      <c r="D82" s="4">
        <v>50.402246369440398</v>
      </c>
      <c r="E82" s="4"/>
      <c r="F82" s="4"/>
      <c r="G82" s="4">
        <v>37.967473119999994</v>
      </c>
      <c r="H82" s="4">
        <v>1211.674424</v>
      </c>
      <c r="I82" s="4"/>
      <c r="J82" s="4"/>
      <c r="K82" s="4"/>
      <c r="L82" s="5"/>
      <c r="M82" s="5"/>
    </row>
    <row r="83" spans="1:13" x14ac:dyDescent="0.2">
      <c r="A83" s="190">
        <v>42007</v>
      </c>
      <c r="B83" s="5">
        <v>12</v>
      </c>
      <c r="C83" s="4">
        <v>1112.0426009657526</v>
      </c>
      <c r="D83" s="4">
        <v>49.917781914247399</v>
      </c>
      <c r="E83" s="4"/>
      <c r="F83" s="4"/>
      <c r="G83" s="4">
        <v>38.067473120000002</v>
      </c>
      <c r="H83" s="4">
        <v>1200.0278559999999</v>
      </c>
      <c r="I83" s="4"/>
      <c r="J83" s="4"/>
      <c r="K83" s="4"/>
      <c r="L83" s="5"/>
      <c r="M83" s="5"/>
    </row>
    <row r="84" spans="1:13" x14ac:dyDescent="0.2">
      <c r="A84" s="190">
        <v>42007</v>
      </c>
      <c r="B84" s="5">
        <v>13</v>
      </c>
      <c r="C84" s="4">
        <v>1095.3470923940549</v>
      </c>
      <c r="D84" s="4">
        <v>49.197493485944968</v>
      </c>
      <c r="E84" s="4"/>
      <c r="F84" s="4"/>
      <c r="G84" s="4">
        <v>38.167473119999997</v>
      </c>
      <c r="H84" s="4">
        <v>1182.712059</v>
      </c>
      <c r="I84" s="4"/>
      <c r="J84" s="4"/>
      <c r="K84" s="4"/>
      <c r="L84" s="5"/>
      <c r="M84" s="5"/>
    </row>
    <row r="85" spans="1:13" x14ac:dyDescent="0.2">
      <c r="A85" s="190">
        <v>42007</v>
      </c>
      <c r="B85" s="5">
        <v>14</v>
      </c>
      <c r="C85" s="4">
        <v>1078.724761089082</v>
      </c>
      <c r="D85" s="4">
        <v>48.441318790917855</v>
      </c>
      <c r="E85" s="4"/>
      <c r="F85" s="4"/>
      <c r="G85" s="4">
        <v>37.36747312</v>
      </c>
      <c r="H85" s="4">
        <v>1164.533553</v>
      </c>
      <c r="I85" s="4"/>
      <c r="J85" s="4"/>
      <c r="K85" s="4"/>
      <c r="L85" s="5"/>
      <c r="M85" s="5"/>
    </row>
    <row r="86" spans="1:13" x14ac:dyDescent="0.2">
      <c r="A86" s="190">
        <v>42007</v>
      </c>
      <c r="B86" s="5">
        <v>15</v>
      </c>
      <c r="C86" s="4">
        <v>1065.1412490010571</v>
      </c>
      <c r="D86" s="4">
        <v>47.851758878942839</v>
      </c>
      <c r="E86" s="4"/>
      <c r="F86" s="4"/>
      <c r="G86" s="4">
        <v>37.36747312</v>
      </c>
      <c r="H86" s="4">
        <v>1150.3604809999999</v>
      </c>
      <c r="I86" s="4"/>
      <c r="J86" s="4"/>
      <c r="K86" s="4"/>
      <c r="L86" s="5"/>
      <c r="M86" s="5"/>
    </row>
    <row r="87" spans="1:13" x14ac:dyDescent="0.2">
      <c r="A87" s="190">
        <v>42007</v>
      </c>
      <c r="B87" s="5">
        <v>16</v>
      </c>
      <c r="C87" s="4">
        <v>1065.3876044929093</v>
      </c>
      <c r="D87" s="4">
        <v>47.779986387090673</v>
      </c>
      <c r="E87" s="4"/>
      <c r="F87" s="4"/>
      <c r="G87" s="4">
        <v>35.467473119999994</v>
      </c>
      <c r="H87" s="4">
        <v>1148.6350640000001</v>
      </c>
      <c r="I87" s="4"/>
      <c r="J87" s="4"/>
      <c r="K87" s="4"/>
      <c r="L87" s="5"/>
      <c r="M87" s="5"/>
    </row>
    <row r="88" spans="1:13" x14ac:dyDescent="0.2">
      <c r="A88" s="190">
        <v>42007</v>
      </c>
      <c r="B88" s="5">
        <v>17</v>
      </c>
      <c r="C88" s="4">
        <v>1104.1550900498369</v>
      </c>
      <c r="D88" s="4">
        <v>49.28464583016325</v>
      </c>
      <c r="E88" s="4"/>
      <c r="F88" s="4"/>
      <c r="G88" s="4">
        <v>31.36747312</v>
      </c>
      <c r="H88" s="4">
        <v>1184.8072090000001</v>
      </c>
      <c r="I88" s="4"/>
      <c r="J88" s="4"/>
      <c r="K88" s="4"/>
      <c r="L88" s="5"/>
      <c r="M88" s="5"/>
    </row>
    <row r="89" spans="1:13" x14ac:dyDescent="0.2">
      <c r="A89" s="190">
        <v>42007</v>
      </c>
      <c r="B89" s="5">
        <v>18</v>
      </c>
      <c r="C89" s="4">
        <v>1215.8231877124394</v>
      </c>
      <c r="D89" s="4">
        <v>54.001125167560559</v>
      </c>
      <c r="E89" s="4"/>
      <c r="F89" s="4"/>
      <c r="G89" s="4">
        <v>28.36747312</v>
      </c>
      <c r="H89" s="4">
        <v>1298.1917860000001</v>
      </c>
      <c r="I89" s="4"/>
      <c r="J89" s="4"/>
      <c r="K89" s="4"/>
      <c r="L89" s="5"/>
      <c r="M89" s="5"/>
    </row>
    <row r="90" spans="1:13" x14ac:dyDescent="0.2">
      <c r="A90" s="190">
        <v>42007</v>
      </c>
      <c r="B90" s="5">
        <v>19</v>
      </c>
      <c r="C90" s="4">
        <v>1245.0210334496555</v>
      </c>
      <c r="D90" s="4">
        <v>55.259707430344406</v>
      </c>
      <c r="E90" s="4"/>
      <c r="F90" s="4"/>
      <c r="G90" s="4">
        <v>28.167473119999997</v>
      </c>
      <c r="H90" s="4">
        <v>1328.448214</v>
      </c>
      <c r="I90" s="4"/>
      <c r="J90" s="4"/>
      <c r="K90" s="4"/>
      <c r="L90" s="5"/>
      <c r="M90" s="5"/>
    </row>
    <row r="91" spans="1:13" x14ac:dyDescent="0.2">
      <c r="A91" s="190">
        <v>42007</v>
      </c>
      <c r="B91" s="5">
        <v>20</v>
      </c>
      <c r="C91" s="4">
        <v>1223.7464720402986</v>
      </c>
      <c r="D91" s="4">
        <v>54.318974839701454</v>
      </c>
      <c r="E91" s="4"/>
      <c r="F91" s="4"/>
      <c r="G91" s="4">
        <v>27.767473119999998</v>
      </c>
      <c r="H91" s="4">
        <v>1305.8329200000001</v>
      </c>
      <c r="I91" s="4"/>
      <c r="J91" s="4"/>
      <c r="K91" s="4"/>
      <c r="L91" s="5"/>
      <c r="M91" s="5"/>
    </row>
    <row r="92" spans="1:13" x14ac:dyDescent="0.2">
      <c r="A92" s="190">
        <v>42007</v>
      </c>
      <c r="B92" s="5">
        <v>21</v>
      </c>
      <c r="C92" s="4">
        <v>1195.7754490363577</v>
      </c>
      <c r="D92" s="4">
        <v>53.096278843642274</v>
      </c>
      <c r="E92" s="4"/>
      <c r="F92" s="4"/>
      <c r="G92" s="4">
        <v>27.567473119999999</v>
      </c>
      <c r="H92" s="4">
        <v>1276.4392009999999</v>
      </c>
      <c r="I92" s="4"/>
      <c r="J92" s="4"/>
      <c r="K92" s="4"/>
      <c r="L92" s="5"/>
      <c r="M92" s="5"/>
    </row>
    <row r="93" spans="1:13" x14ac:dyDescent="0.2">
      <c r="A93" s="190">
        <v>42007</v>
      </c>
      <c r="B93" s="5">
        <v>22</v>
      </c>
      <c r="C93" s="4">
        <v>1156.74232248761</v>
      </c>
      <c r="D93" s="4">
        <v>51.389118392390124</v>
      </c>
      <c r="E93" s="4"/>
      <c r="F93" s="4"/>
      <c r="G93" s="4">
        <v>27.267473119999998</v>
      </c>
      <c r="H93" s="4">
        <v>1235.3989140000001</v>
      </c>
      <c r="I93" s="4"/>
      <c r="J93" s="4"/>
      <c r="K93" s="4"/>
      <c r="L93" s="5"/>
      <c r="M93" s="5"/>
    </row>
    <row r="94" spans="1:13" x14ac:dyDescent="0.2">
      <c r="A94" s="190">
        <v>42007</v>
      </c>
      <c r="B94" s="5">
        <v>23</v>
      </c>
      <c r="C94" s="4">
        <v>1105.0478000751382</v>
      </c>
      <c r="D94" s="4">
        <v>49.141100804861722</v>
      </c>
      <c r="E94" s="4"/>
      <c r="F94" s="4"/>
      <c r="G94" s="4">
        <v>27.167473119999997</v>
      </c>
      <c r="H94" s="4">
        <v>1181.356374</v>
      </c>
      <c r="I94" s="4"/>
      <c r="J94" s="4"/>
      <c r="K94" s="4"/>
      <c r="L94" s="5"/>
      <c r="M94" s="5"/>
    </row>
    <row r="95" spans="1:13" x14ac:dyDescent="0.2">
      <c r="A95" s="190">
        <v>42007</v>
      </c>
      <c r="B95" s="5">
        <v>24</v>
      </c>
      <c r="C95" s="4">
        <v>1046.7386973807816</v>
      </c>
      <c r="D95" s="4">
        <v>46.605993152299426</v>
      </c>
      <c r="E95" s="4"/>
      <c r="F95" s="4"/>
      <c r="G95" s="4">
        <v>27.067473119999999</v>
      </c>
      <c r="H95" s="4">
        <v>1120.4121636530808</v>
      </c>
      <c r="I95" s="4"/>
      <c r="J95" s="4"/>
      <c r="K95" s="4"/>
      <c r="L95" s="5"/>
      <c r="M95" s="5"/>
    </row>
    <row r="96" spans="1:13" x14ac:dyDescent="0.2">
      <c r="A96" s="190">
        <v>42008</v>
      </c>
      <c r="B96" s="5">
        <v>1</v>
      </c>
      <c r="C96" s="4">
        <v>1046.5434032638409</v>
      </c>
      <c r="D96" s="4">
        <v>46.593176616158999</v>
      </c>
      <c r="E96" s="4"/>
      <c r="F96" s="4"/>
      <c r="G96" s="4">
        <v>26.967473119999998</v>
      </c>
      <c r="H96" s="4">
        <v>1120.104053</v>
      </c>
      <c r="I96" s="4"/>
      <c r="J96" s="4"/>
      <c r="K96" s="4"/>
      <c r="L96" s="5"/>
      <c r="M96" s="5"/>
    </row>
    <row r="97" spans="1:13" x14ac:dyDescent="0.2">
      <c r="A97" s="190">
        <v>42008</v>
      </c>
      <c r="B97" s="5">
        <v>2</v>
      </c>
      <c r="C97" s="4">
        <v>1012.8799165348045</v>
      </c>
      <c r="D97" s="4">
        <v>45.132093345195564</v>
      </c>
      <c r="E97" s="4"/>
      <c r="F97" s="4"/>
      <c r="G97" s="4">
        <v>26.967473119999998</v>
      </c>
      <c r="H97" s="4">
        <v>1084.9794830000001</v>
      </c>
      <c r="I97" s="4"/>
      <c r="J97" s="4"/>
      <c r="K97" s="4"/>
      <c r="L97" s="5"/>
      <c r="M97" s="5"/>
    </row>
    <row r="98" spans="1:13" x14ac:dyDescent="0.2">
      <c r="A98" s="190">
        <v>42008</v>
      </c>
      <c r="B98" s="5">
        <v>3</v>
      </c>
      <c r="C98" s="4">
        <v>996.77970241253558</v>
      </c>
      <c r="D98" s="4">
        <v>44.424621467464412</v>
      </c>
      <c r="E98" s="4"/>
      <c r="F98" s="4"/>
      <c r="G98" s="4">
        <v>26.767473119999998</v>
      </c>
      <c r="H98" s="4">
        <v>1067.9717969999999</v>
      </c>
      <c r="I98" s="4"/>
      <c r="J98" s="4"/>
      <c r="K98" s="4"/>
      <c r="L98" s="5"/>
      <c r="M98" s="5"/>
    </row>
    <row r="99" spans="1:13" x14ac:dyDescent="0.2">
      <c r="A99" s="190">
        <v>42008</v>
      </c>
      <c r="B99" s="5">
        <v>4</v>
      </c>
      <c r="C99" s="4">
        <v>993.962999419889</v>
      </c>
      <c r="D99" s="4">
        <v>44.306709460111101</v>
      </c>
      <c r="E99" s="4"/>
      <c r="F99" s="4"/>
      <c r="G99" s="4">
        <v>26.86747312</v>
      </c>
      <c r="H99" s="4">
        <v>1065.1371819999999</v>
      </c>
      <c r="I99" s="4"/>
      <c r="J99" s="4"/>
      <c r="K99" s="4"/>
      <c r="L99" s="5"/>
      <c r="M99" s="5"/>
    </row>
    <row r="100" spans="1:13" x14ac:dyDescent="0.2">
      <c r="A100" s="190">
        <v>42008</v>
      </c>
      <c r="B100" s="5">
        <v>5</v>
      </c>
      <c r="C100" s="4">
        <v>1006.2653365854076</v>
      </c>
      <c r="D100" s="4">
        <v>44.845003294592523</v>
      </c>
      <c r="E100" s="4"/>
      <c r="F100" s="4"/>
      <c r="G100" s="4">
        <v>26.967473119999998</v>
      </c>
      <c r="H100" s="4">
        <v>1078.0778130000001</v>
      </c>
      <c r="I100" s="4"/>
      <c r="J100" s="4"/>
      <c r="K100" s="4"/>
      <c r="L100" s="5"/>
      <c r="M100" s="5"/>
    </row>
    <row r="101" spans="1:13" x14ac:dyDescent="0.2">
      <c r="A101" s="190">
        <v>42008</v>
      </c>
      <c r="B101" s="5">
        <v>6</v>
      </c>
      <c r="C101" s="4">
        <v>1033.2551856252448</v>
      </c>
      <c r="D101" s="4">
        <v>46.01643325475527</v>
      </c>
      <c r="E101" s="4"/>
      <c r="F101" s="4"/>
      <c r="G101" s="4">
        <v>26.967473119999998</v>
      </c>
      <c r="H101" s="4">
        <v>1106.239092</v>
      </c>
      <c r="I101" s="4"/>
      <c r="J101" s="4"/>
      <c r="K101" s="4"/>
      <c r="L101" s="5"/>
      <c r="M101" s="5"/>
    </row>
    <row r="102" spans="1:13" x14ac:dyDescent="0.2">
      <c r="A102" s="190">
        <v>42008</v>
      </c>
      <c r="B102" s="5">
        <v>7</v>
      </c>
      <c r="C102" s="4">
        <v>1069.2353743885253</v>
      </c>
      <c r="D102" s="4">
        <v>47.595428491474834</v>
      </c>
      <c r="E102" s="4"/>
      <c r="F102" s="4"/>
      <c r="G102" s="4">
        <v>27.36747312</v>
      </c>
      <c r="H102" s="4">
        <v>1144.1982760000001</v>
      </c>
      <c r="I102" s="4"/>
      <c r="J102" s="4"/>
      <c r="K102" s="4"/>
      <c r="L102" s="5"/>
      <c r="M102" s="5"/>
    </row>
    <row r="103" spans="1:13" x14ac:dyDescent="0.2">
      <c r="A103" s="190">
        <v>42008</v>
      </c>
      <c r="B103" s="5">
        <v>8</v>
      </c>
      <c r="C103" s="4">
        <v>1094.2795746591905</v>
      </c>
      <c r="D103" s="4">
        <v>48.782238220809326</v>
      </c>
      <c r="E103" s="4"/>
      <c r="F103" s="4"/>
      <c r="G103" s="4">
        <v>29.667473119999997</v>
      </c>
      <c r="H103" s="4">
        <v>1172.729286</v>
      </c>
      <c r="I103" s="4"/>
      <c r="J103" s="4"/>
      <c r="K103" s="4"/>
      <c r="L103" s="5"/>
      <c r="M103" s="5"/>
    </row>
    <row r="104" spans="1:13" x14ac:dyDescent="0.2">
      <c r="A104" s="190">
        <v>42008</v>
      </c>
      <c r="B104" s="5">
        <v>9</v>
      </c>
      <c r="C104" s="4">
        <v>1133.5018737862267</v>
      </c>
      <c r="D104" s="4">
        <v>50.627817093773366</v>
      </c>
      <c r="E104" s="4"/>
      <c r="F104" s="4"/>
      <c r="G104" s="4">
        <v>32.967473119999994</v>
      </c>
      <c r="H104" s="4">
        <v>1217.097164</v>
      </c>
      <c r="I104" s="4"/>
      <c r="J104" s="4"/>
      <c r="K104" s="4"/>
      <c r="L104" s="5"/>
      <c r="M104" s="5"/>
    </row>
    <row r="105" spans="1:13" x14ac:dyDescent="0.2">
      <c r="A105" s="190">
        <v>42008</v>
      </c>
      <c r="B105" s="5">
        <v>10</v>
      </c>
      <c r="C105" s="4">
        <v>1158.3776032991416</v>
      </c>
      <c r="D105" s="4">
        <v>51.837696580858434</v>
      </c>
      <c r="E105" s="4"/>
      <c r="F105" s="4"/>
      <c r="G105" s="4">
        <v>35.967473119999994</v>
      </c>
      <c r="H105" s="4">
        <v>1246.182773</v>
      </c>
      <c r="I105" s="4"/>
      <c r="J105" s="4"/>
      <c r="K105" s="4"/>
      <c r="L105" s="5"/>
      <c r="M105" s="5"/>
    </row>
    <row r="106" spans="1:13" x14ac:dyDescent="0.2">
      <c r="A106" s="190">
        <v>42008</v>
      </c>
      <c r="B106" s="5">
        <v>11</v>
      </c>
      <c r="C106" s="4">
        <v>1161.2204213439802</v>
      </c>
      <c r="D106" s="4">
        <v>52.047887536019665</v>
      </c>
      <c r="E106" s="4"/>
      <c r="F106" s="4"/>
      <c r="G106" s="4">
        <v>37.967473119999994</v>
      </c>
      <c r="H106" s="4">
        <v>1251.235782</v>
      </c>
      <c r="I106" s="4"/>
      <c r="J106" s="4"/>
      <c r="K106" s="4"/>
      <c r="L106" s="5"/>
      <c r="M106" s="5"/>
    </row>
    <row r="107" spans="1:13" x14ac:dyDescent="0.2">
      <c r="A107" s="190">
        <v>42008</v>
      </c>
      <c r="B107" s="5">
        <v>12</v>
      </c>
      <c r="C107" s="4">
        <v>1149.4267885569241</v>
      </c>
      <c r="D107" s="4">
        <v>51.540353323076104</v>
      </c>
      <c r="E107" s="4"/>
      <c r="F107" s="4"/>
      <c r="G107" s="4">
        <v>38.067473120000002</v>
      </c>
      <c r="H107" s="4">
        <v>1239.034615</v>
      </c>
      <c r="I107" s="4"/>
      <c r="J107" s="4"/>
      <c r="K107" s="4"/>
      <c r="L107" s="5"/>
      <c r="M107" s="5"/>
    </row>
    <row r="108" spans="1:13" x14ac:dyDescent="0.2">
      <c r="A108" s="190">
        <v>42008</v>
      </c>
      <c r="B108" s="5">
        <v>13</v>
      </c>
      <c r="C108" s="4">
        <v>1133.026574434655</v>
      </c>
      <c r="D108" s="4">
        <v>50.832881445344967</v>
      </c>
      <c r="E108" s="4"/>
      <c r="F108" s="4"/>
      <c r="G108" s="4">
        <v>38.167473119999997</v>
      </c>
      <c r="H108" s="4">
        <v>1222.0269290000001</v>
      </c>
      <c r="I108" s="4"/>
      <c r="J108" s="4"/>
      <c r="K108" s="4"/>
      <c r="L108" s="5"/>
      <c r="M108" s="5"/>
    </row>
    <row r="109" spans="1:13" x14ac:dyDescent="0.2">
      <c r="A109" s="190">
        <v>42008</v>
      </c>
      <c r="B109" s="5">
        <v>14</v>
      </c>
      <c r="C109" s="4">
        <v>1116.4633018278876</v>
      </c>
      <c r="D109" s="4">
        <v>50.079270052112676</v>
      </c>
      <c r="E109" s="4"/>
      <c r="F109" s="4"/>
      <c r="G109" s="4">
        <v>37.36747312</v>
      </c>
      <c r="H109" s="4">
        <v>1203.9100450000001</v>
      </c>
      <c r="I109" s="4"/>
      <c r="J109" s="4"/>
      <c r="K109" s="4"/>
      <c r="L109" s="5"/>
      <c r="M109" s="5"/>
    </row>
    <row r="110" spans="1:13" x14ac:dyDescent="0.2">
      <c r="A110" s="190">
        <v>42008</v>
      </c>
      <c r="B110" s="5">
        <v>15</v>
      </c>
      <c r="C110" s="4">
        <v>1103.4703776803169</v>
      </c>
      <c r="D110" s="4">
        <v>49.515343199683052</v>
      </c>
      <c r="E110" s="4"/>
      <c r="F110" s="4"/>
      <c r="G110" s="4">
        <v>37.36747312</v>
      </c>
      <c r="H110" s="4">
        <v>1190.353194</v>
      </c>
      <c r="I110" s="4"/>
      <c r="J110" s="4"/>
      <c r="K110" s="4"/>
      <c r="L110" s="5"/>
      <c r="M110" s="5"/>
    </row>
    <row r="111" spans="1:13" x14ac:dyDescent="0.2">
      <c r="A111" s="190">
        <v>42008</v>
      </c>
      <c r="B111" s="5">
        <v>16</v>
      </c>
      <c r="C111" s="4">
        <v>1109.1501372406567</v>
      </c>
      <c r="D111" s="4">
        <v>49.679394639343137</v>
      </c>
      <c r="E111" s="4"/>
      <c r="F111" s="4"/>
      <c r="G111" s="4">
        <v>35.467473119999994</v>
      </c>
      <c r="H111" s="4">
        <v>1194.2970049999999</v>
      </c>
      <c r="I111" s="4"/>
      <c r="J111" s="4"/>
      <c r="K111" s="4"/>
      <c r="L111" s="5"/>
      <c r="M111" s="5"/>
    </row>
    <row r="112" spans="1:13" x14ac:dyDescent="0.2">
      <c r="A112" s="190">
        <v>42008</v>
      </c>
      <c r="B112" s="5">
        <v>17</v>
      </c>
      <c r="C112" s="4">
        <v>1158.1938449109107</v>
      </c>
      <c r="D112" s="4">
        <v>51.630068969089209</v>
      </c>
      <c r="E112" s="4"/>
      <c r="F112" s="4"/>
      <c r="G112" s="4">
        <v>31.36747312</v>
      </c>
      <c r="H112" s="4">
        <v>1241.1913870000001</v>
      </c>
      <c r="I112" s="4"/>
      <c r="J112" s="4"/>
      <c r="K112" s="4"/>
      <c r="L112" s="5"/>
      <c r="M112" s="5"/>
    </row>
    <row r="113" spans="1:13" x14ac:dyDescent="0.2">
      <c r="A113" s="190">
        <v>42008</v>
      </c>
      <c r="B113" s="5">
        <v>18</v>
      </c>
      <c r="C113" s="4">
        <v>1286.9889803874605</v>
      </c>
      <c r="D113" s="4">
        <v>57.089906492539519</v>
      </c>
      <c r="E113" s="4"/>
      <c r="F113" s="4"/>
      <c r="G113" s="4">
        <v>28.36747312</v>
      </c>
      <c r="H113" s="4">
        <v>1372.4463599999999</v>
      </c>
      <c r="I113" s="4"/>
      <c r="J113" s="4"/>
      <c r="K113" s="4"/>
      <c r="L113" s="5"/>
      <c r="M113" s="5"/>
    </row>
    <row r="114" spans="1:13" x14ac:dyDescent="0.2">
      <c r="A114" s="190">
        <v>42008</v>
      </c>
      <c r="B114" s="5">
        <v>19</v>
      </c>
      <c r="C114" s="4">
        <v>1351.6220747582713</v>
      </c>
      <c r="D114" s="4">
        <v>59.886471121728611</v>
      </c>
      <c r="E114" s="4"/>
      <c r="F114" s="4"/>
      <c r="G114" s="4">
        <v>28.167473119999997</v>
      </c>
      <c r="H114" s="4">
        <v>1439.676019</v>
      </c>
      <c r="I114" s="4"/>
      <c r="J114" s="4"/>
      <c r="K114" s="4"/>
      <c r="L114" s="5"/>
      <c r="M114" s="5"/>
    </row>
    <row r="115" spans="1:13" x14ac:dyDescent="0.2">
      <c r="A115" s="190">
        <v>42008</v>
      </c>
      <c r="B115" s="5">
        <v>20</v>
      </c>
      <c r="C115" s="4">
        <v>1348.1832564997262</v>
      </c>
      <c r="D115" s="4">
        <v>59.719856380273697</v>
      </c>
      <c r="E115" s="4"/>
      <c r="F115" s="4"/>
      <c r="G115" s="4">
        <v>27.767473119999998</v>
      </c>
      <c r="H115" s="4">
        <v>1435.670586</v>
      </c>
      <c r="I115" s="4"/>
      <c r="J115" s="4"/>
      <c r="K115" s="4"/>
      <c r="L115" s="5"/>
      <c r="M115" s="5"/>
    </row>
    <row r="116" spans="1:13" x14ac:dyDescent="0.2">
      <c r="A116" s="190">
        <v>42008</v>
      </c>
      <c r="B116" s="5">
        <v>21</v>
      </c>
      <c r="C116" s="4">
        <v>1313.3023590969599</v>
      </c>
      <c r="D116" s="4">
        <v>58.197253783040196</v>
      </c>
      <c r="E116" s="4"/>
      <c r="F116" s="4"/>
      <c r="G116" s="4">
        <v>27.567473119999999</v>
      </c>
      <c r="H116" s="4">
        <v>1399.067086</v>
      </c>
      <c r="I116" s="4"/>
      <c r="J116" s="4"/>
      <c r="K116" s="4"/>
      <c r="L116" s="5"/>
      <c r="M116" s="5"/>
    </row>
    <row r="117" spans="1:13" x14ac:dyDescent="0.2">
      <c r="A117" s="190">
        <v>42008</v>
      </c>
      <c r="B117" s="5">
        <v>22</v>
      </c>
      <c r="C117" s="4">
        <v>1257.9690184259432</v>
      </c>
      <c r="D117" s="4">
        <v>55.782621454056894</v>
      </c>
      <c r="E117" s="4"/>
      <c r="F117" s="4"/>
      <c r="G117" s="4">
        <v>27.267473119999998</v>
      </c>
      <c r="H117" s="4">
        <v>1341.0191130000001</v>
      </c>
      <c r="I117" s="4"/>
      <c r="J117" s="4"/>
      <c r="K117" s="4"/>
      <c r="L117" s="5"/>
      <c r="M117" s="5"/>
    </row>
    <row r="118" spans="1:13" x14ac:dyDescent="0.2">
      <c r="A118" s="190">
        <v>42008</v>
      </c>
      <c r="B118" s="5">
        <v>23</v>
      </c>
      <c r="C118" s="4">
        <v>1175.5639461114995</v>
      </c>
      <c r="D118" s="4">
        <v>52.201685768500475</v>
      </c>
      <c r="E118" s="4"/>
      <c r="F118" s="4"/>
      <c r="G118" s="4">
        <v>27.167473119999997</v>
      </c>
      <c r="H118" s="4">
        <v>1254.9331050000001</v>
      </c>
      <c r="I118" s="4"/>
      <c r="J118" s="4"/>
      <c r="K118" s="4"/>
      <c r="L118" s="5"/>
      <c r="M118" s="5"/>
    </row>
    <row r="119" spans="1:13" x14ac:dyDescent="0.2">
      <c r="A119" s="190">
        <v>42008</v>
      </c>
      <c r="B119" s="5">
        <v>24</v>
      </c>
      <c r="C119" s="4">
        <v>1096.3480463644275</v>
      </c>
      <c r="D119" s="4">
        <v>48.759168504182128</v>
      </c>
      <c r="E119" s="4"/>
      <c r="F119" s="4"/>
      <c r="G119" s="4">
        <v>27.067473119999999</v>
      </c>
      <c r="H119" s="4">
        <v>1172.1746879886095</v>
      </c>
      <c r="I119" s="4"/>
      <c r="J119" s="4"/>
      <c r="K119" s="4"/>
      <c r="L119" s="5"/>
      <c r="M119" s="5"/>
    </row>
    <row r="120" spans="1:13" x14ac:dyDescent="0.2">
      <c r="A120" s="190">
        <v>42009</v>
      </c>
      <c r="B120" s="5">
        <v>1</v>
      </c>
      <c r="C120" s="4">
        <v>985.00418702188961</v>
      </c>
      <c r="D120" s="4">
        <v>43.922213858110503</v>
      </c>
      <c r="E120" s="4"/>
      <c r="F120" s="4"/>
      <c r="G120" s="4">
        <v>26.967473119999998</v>
      </c>
      <c r="H120" s="4">
        <v>1055.8938740000001</v>
      </c>
      <c r="I120" s="4"/>
      <c r="J120" s="4"/>
      <c r="K120" s="4"/>
      <c r="L120" s="5"/>
      <c r="M120" s="5"/>
    </row>
    <row r="121" spans="1:13" x14ac:dyDescent="0.2">
      <c r="A121" s="190">
        <v>42009</v>
      </c>
      <c r="B121" s="5">
        <v>2</v>
      </c>
      <c r="C121" s="4">
        <v>956.5378705269228</v>
      </c>
      <c r="D121" s="4">
        <v>42.686701353077218</v>
      </c>
      <c r="E121" s="4"/>
      <c r="F121" s="4"/>
      <c r="G121" s="4">
        <v>26.967473119999998</v>
      </c>
      <c r="H121" s="4">
        <v>1026.192045</v>
      </c>
      <c r="I121" s="4"/>
      <c r="J121" s="4"/>
      <c r="K121" s="4"/>
      <c r="L121" s="5"/>
      <c r="M121" s="5"/>
    </row>
    <row r="122" spans="1:13" x14ac:dyDescent="0.2">
      <c r="A122" s="190">
        <v>42009</v>
      </c>
      <c r="B122" s="5">
        <v>3</v>
      </c>
      <c r="C122" s="4">
        <v>947.34752984507679</v>
      </c>
      <c r="D122" s="4">
        <v>42.279136034923226</v>
      </c>
      <c r="E122" s="4"/>
      <c r="F122" s="4"/>
      <c r="G122" s="4">
        <v>26.767473119999998</v>
      </c>
      <c r="H122" s="4">
        <v>1016.394139</v>
      </c>
      <c r="I122" s="4"/>
      <c r="J122" s="4"/>
      <c r="K122" s="4"/>
      <c r="L122" s="5"/>
      <c r="M122" s="5"/>
    </row>
    <row r="123" spans="1:13" x14ac:dyDescent="0.2">
      <c r="A123" s="190">
        <v>42009</v>
      </c>
      <c r="B123" s="5">
        <v>4</v>
      </c>
      <c r="C123" s="4">
        <v>961.30351151874322</v>
      </c>
      <c r="D123" s="4">
        <v>42.889202361256807</v>
      </c>
      <c r="E123" s="4"/>
      <c r="F123" s="4"/>
      <c r="G123" s="4">
        <v>26.86747312</v>
      </c>
      <c r="H123" s="4">
        <v>1031.060187</v>
      </c>
      <c r="I123" s="4"/>
      <c r="J123" s="4"/>
      <c r="K123" s="4"/>
      <c r="L123" s="5"/>
      <c r="M123" s="5"/>
    </row>
    <row r="124" spans="1:13" x14ac:dyDescent="0.2">
      <c r="A124" s="190">
        <v>42009</v>
      </c>
      <c r="B124" s="5">
        <v>5</v>
      </c>
      <c r="C124" s="4">
        <v>1009.631685258311</v>
      </c>
      <c r="D124" s="4">
        <v>44.991111621688859</v>
      </c>
      <c r="E124" s="4"/>
      <c r="F124" s="4"/>
      <c r="G124" s="4">
        <v>26.967473119999998</v>
      </c>
      <c r="H124" s="4">
        <v>1081.5902699999999</v>
      </c>
      <c r="I124" s="4"/>
      <c r="J124" s="4"/>
      <c r="K124" s="4"/>
      <c r="L124" s="5"/>
      <c r="M124" s="5"/>
    </row>
    <row r="125" spans="1:13" x14ac:dyDescent="0.2">
      <c r="A125" s="190">
        <v>42009</v>
      </c>
      <c r="B125" s="5">
        <v>6</v>
      </c>
      <c r="C125" s="4">
        <v>1114.520023360574</v>
      </c>
      <c r="D125" s="4">
        <v>49.543539519426083</v>
      </c>
      <c r="E125" s="4"/>
      <c r="F125" s="4"/>
      <c r="G125" s="4">
        <v>26.967473119999998</v>
      </c>
      <c r="H125" s="4">
        <v>1191.0310360000001</v>
      </c>
      <c r="I125" s="4"/>
      <c r="J125" s="4"/>
      <c r="K125" s="4"/>
      <c r="L125" s="5"/>
      <c r="M125" s="5"/>
    </row>
    <row r="126" spans="1:13" x14ac:dyDescent="0.2">
      <c r="A126" s="190">
        <v>42009</v>
      </c>
      <c r="B126" s="5">
        <v>7</v>
      </c>
      <c r="C126" s="4">
        <v>1268.7358275213212</v>
      </c>
      <c r="D126" s="4">
        <v>56.254269358678592</v>
      </c>
      <c r="E126" s="4"/>
      <c r="F126" s="4"/>
      <c r="G126" s="4">
        <v>27.36747312</v>
      </c>
      <c r="H126" s="4">
        <v>1352.3575699999999</v>
      </c>
      <c r="I126" s="4"/>
      <c r="J126" s="4"/>
      <c r="K126" s="4"/>
      <c r="L126" s="5"/>
      <c r="M126" s="5"/>
    </row>
    <row r="127" spans="1:13" x14ac:dyDescent="0.2">
      <c r="A127" s="190">
        <v>42009</v>
      </c>
      <c r="B127" s="5">
        <v>8</v>
      </c>
      <c r="C127" s="4">
        <v>1331.5776281874</v>
      </c>
      <c r="D127" s="4">
        <v>59.081593692599903</v>
      </c>
      <c r="E127" s="4"/>
      <c r="F127" s="4"/>
      <c r="G127" s="4">
        <v>29.667473119999997</v>
      </c>
      <c r="H127" s="4">
        <v>1420.326695</v>
      </c>
      <c r="I127" s="4"/>
      <c r="J127" s="4"/>
      <c r="K127" s="4"/>
      <c r="L127" s="5"/>
      <c r="M127" s="5"/>
    </row>
    <row r="128" spans="1:13" x14ac:dyDescent="0.2">
      <c r="A128" s="190">
        <v>42009</v>
      </c>
      <c r="B128" s="5">
        <v>9</v>
      </c>
      <c r="C128" s="4">
        <v>1314.5169390463568</v>
      </c>
      <c r="D128" s="4">
        <v>58.484343833643244</v>
      </c>
      <c r="E128" s="4"/>
      <c r="F128" s="4"/>
      <c r="G128" s="4">
        <v>32.967473119999994</v>
      </c>
      <c r="H128" s="4">
        <v>1405.968756</v>
      </c>
      <c r="I128" s="4"/>
      <c r="J128" s="4"/>
      <c r="K128" s="4"/>
      <c r="L128" s="5"/>
      <c r="M128" s="5"/>
    </row>
    <row r="129" spans="1:13" x14ac:dyDescent="0.2">
      <c r="A129" s="190">
        <v>42009</v>
      </c>
      <c r="B129" s="5">
        <v>10</v>
      </c>
      <c r="C129" s="4">
        <v>1295.0986075276774</v>
      </c>
      <c r="D129" s="4">
        <v>57.771745352322455</v>
      </c>
      <c r="E129" s="4"/>
      <c r="F129" s="4"/>
      <c r="G129" s="4">
        <v>35.967473119999994</v>
      </c>
      <c r="H129" s="4">
        <v>1388.8378259999999</v>
      </c>
      <c r="I129" s="4"/>
      <c r="J129" s="4"/>
      <c r="K129" s="4"/>
      <c r="L129" s="5"/>
      <c r="M129" s="5"/>
    </row>
    <row r="130" spans="1:13" x14ac:dyDescent="0.2">
      <c r="A130" s="190">
        <v>42009</v>
      </c>
      <c r="B130" s="5">
        <v>11</v>
      </c>
      <c r="C130" s="4">
        <v>1273.4320437741023</v>
      </c>
      <c r="D130" s="4">
        <v>56.918165105897785</v>
      </c>
      <c r="E130" s="4"/>
      <c r="F130" s="4"/>
      <c r="G130" s="4">
        <v>37.967473119999994</v>
      </c>
      <c r="H130" s="4">
        <v>1368.3176820000001</v>
      </c>
      <c r="I130" s="4"/>
      <c r="J130" s="4"/>
      <c r="K130" s="4"/>
      <c r="L130" s="5"/>
      <c r="M130" s="5"/>
    </row>
    <row r="131" spans="1:13" x14ac:dyDescent="0.2">
      <c r="A131" s="190">
        <v>42009</v>
      </c>
      <c r="B131" s="5">
        <v>12</v>
      </c>
      <c r="C131" s="4">
        <v>1245.2200794683665</v>
      </c>
      <c r="D131" s="4">
        <v>55.698032411633427</v>
      </c>
      <c r="E131" s="4"/>
      <c r="F131" s="4"/>
      <c r="G131" s="4">
        <v>38.067473120000002</v>
      </c>
      <c r="H131" s="4">
        <v>1338.9855849999999</v>
      </c>
      <c r="I131" s="4"/>
      <c r="J131" s="4"/>
      <c r="K131" s="4"/>
      <c r="L131" s="5"/>
      <c r="M131" s="5"/>
    </row>
    <row r="132" spans="1:13" x14ac:dyDescent="0.2">
      <c r="A132" s="190">
        <v>42009</v>
      </c>
      <c r="B132" s="5">
        <v>13</v>
      </c>
      <c r="C132" s="4">
        <v>1220.1382290427136</v>
      </c>
      <c r="D132" s="4">
        <v>54.613754837286145</v>
      </c>
      <c r="E132" s="4"/>
      <c r="F132" s="4"/>
      <c r="G132" s="4">
        <v>38.167473119999997</v>
      </c>
      <c r="H132" s="4">
        <v>1312.919457</v>
      </c>
      <c r="I132" s="4"/>
      <c r="J132" s="4"/>
      <c r="K132" s="4"/>
      <c r="L132" s="5"/>
      <c r="M132" s="5"/>
    </row>
    <row r="133" spans="1:13" x14ac:dyDescent="0.2">
      <c r="A133" s="190">
        <v>42009</v>
      </c>
      <c r="B133" s="5">
        <v>14</v>
      </c>
      <c r="C133" s="4">
        <v>1202.0394293242084</v>
      </c>
      <c r="D133" s="4">
        <v>53.793497555791326</v>
      </c>
      <c r="E133" s="4"/>
      <c r="F133" s="4"/>
      <c r="G133" s="4">
        <v>37.36747312</v>
      </c>
      <c r="H133" s="4">
        <v>1293.2003999999999</v>
      </c>
      <c r="I133" s="4"/>
      <c r="J133" s="4"/>
      <c r="K133" s="4"/>
      <c r="L133" s="5"/>
      <c r="M133" s="5"/>
    </row>
    <row r="134" spans="1:13" x14ac:dyDescent="0.2">
      <c r="A134" s="190">
        <v>42009</v>
      </c>
      <c r="B134" s="5">
        <v>15</v>
      </c>
      <c r="C134" s="4">
        <v>1181.7232189319734</v>
      </c>
      <c r="D134" s="4">
        <v>52.911720948026435</v>
      </c>
      <c r="E134" s="4"/>
      <c r="F134" s="4"/>
      <c r="G134" s="4">
        <v>37.36747312</v>
      </c>
      <c r="H134" s="4">
        <v>1272.0024129999999</v>
      </c>
      <c r="I134" s="4"/>
      <c r="J134" s="4"/>
      <c r="K134" s="4"/>
      <c r="L134" s="5"/>
      <c r="M134" s="5"/>
    </row>
    <row r="135" spans="1:13" x14ac:dyDescent="0.2">
      <c r="A135" s="190">
        <v>42009</v>
      </c>
      <c r="B135" s="5">
        <v>16</v>
      </c>
      <c r="C135" s="4">
        <v>1182.4420440094673</v>
      </c>
      <c r="D135" s="4">
        <v>52.860454870532841</v>
      </c>
      <c r="E135" s="4"/>
      <c r="F135" s="4"/>
      <c r="G135" s="4">
        <v>35.467473119999994</v>
      </c>
      <c r="H135" s="4">
        <v>1270.7699720000001</v>
      </c>
      <c r="I135" s="4"/>
      <c r="J135" s="4"/>
      <c r="K135" s="4"/>
      <c r="L135" s="5"/>
      <c r="M135" s="5"/>
    </row>
    <row r="136" spans="1:13" x14ac:dyDescent="0.2">
      <c r="A136" s="190">
        <v>42009</v>
      </c>
      <c r="B136" s="5">
        <v>17</v>
      </c>
      <c r="C136" s="4">
        <v>1232.1944570165863</v>
      </c>
      <c r="D136" s="4">
        <v>54.841888863413942</v>
      </c>
      <c r="E136" s="4"/>
      <c r="F136" s="4"/>
      <c r="G136" s="4">
        <v>31.36747312</v>
      </c>
      <c r="H136" s="4">
        <v>1318.4038190000001</v>
      </c>
      <c r="I136" s="4"/>
      <c r="J136" s="4"/>
      <c r="K136" s="4"/>
      <c r="L136" s="5"/>
      <c r="M136" s="5"/>
    </row>
    <row r="137" spans="1:13" x14ac:dyDescent="0.2">
      <c r="A137" s="190">
        <v>42009</v>
      </c>
      <c r="B137" s="5">
        <v>18</v>
      </c>
      <c r="C137" s="4">
        <v>1379.6521564604175</v>
      </c>
      <c r="D137" s="4">
        <v>61.111730419582607</v>
      </c>
      <c r="E137" s="4"/>
      <c r="F137" s="4"/>
      <c r="G137" s="4">
        <v>28.36747312</v>
      </c>
      <c r="H137" s="4">
        <v>1469.1313600000001</v>
      </c>
      <c r="I137" s="4"/>
      <c r="J137" s="4"/>
      <c r="K137" s="4"/>
      <c r="L137" s="5"/>
      <c r="M137" s="5"/>
    </row>
    <row r="138" spans="1:13" x14ac:dyDescent="0.2">
      <c r="A138" s="190">
        <v>42009</v>
      </c>
      <c r="B138" s="5">
        <v>19</v>
      </c>
      <c r="C138" s="4">
        <v>1421.901986001812</v>
      </c>
      <c r="D138" s="4">
        <v>62.936802878188082</v>
      </c>
      <c r="E138" s="4"/>
      <c r="F138" s="4"/>
      <c r="G138" s="4">
        <v>28.167473119999997</v>
      </c>
      <c r="H138" s="4">
        <v>1513.0062620000001</v>
      </c>
      <c r="I138" s="4"/>
      <c r="J138" s="4"/>
      <c r="K138" s="4"/>
      <c r="L138" s="5"/>
      <c r="M138" s="5"/>
    </row>
    <row r="139" spans="1:13" x14ac:dyDescent="0.2">
      <c r="A139" s="190">
        <v>42009</v>
      </c>
      <c r="B139" s="5">
        <v>20</v>
      </c>
      <c r="C139" s="4">
        <v>1398.5013104986656</v>
      </c>
      <c r="D139" s="4">
        <v>61.903791381334393</v>
      </c>
      <c r="E139" s="4"/>
      <c r="F139" s="4"/>
      <c r="G139" s="4">
        <v>27.767473119999998</v>
      </c>
      <c r="H139" s="4">
        <v>1488.1725750000001</v>
      </c>
      <c r="I139" s="4"/>
      <c r="J139" s="4"/>
      <c r="K139" s="4"/>
      <c r="L139" s="5"/>
      <c r="M139" s="5"/>
    </row>
    <row r="140" spans="1:13" x14ac:dyDescent="0.2">
      <c r="A140" s="190">
        <v>42009</v>
      </c>
      <c r="B140" s="5">
        <v>21</v>
      </c>
      <c r="C140" s="4">
        <v>1354.9978364491233</v>
      </c>
      <c r="D140" s="4">
        <v>60.006946430876745</v>
      </c>
      <c r="E140" s="4"/>
      <c r="F140" s="4"/>
      <c r="G140" s="4">
        <v>27.567473119999999</v>
      </c>
      <c r="H140" s="4">
        <v>1442.5722559999999</v>
      </c>
      <c r="I140" s="4"/>
      <c r="J140" s="4"/>
      <c r="K140" s="4"/>
      <c r="L140" s="5"/>
      <c r="M140" s="5"/>
    </row>
    <row r="141" spans="1:13" x14ac:dyDescent="0.2">
      <c r="A141" s="190">
        <v>42009</v>
      </c>
      <c r="B141" s="5">
        <v>22</v>
      </c>
      <c r="C141" s="4">
        <v>1276.8678171860454</v>
      </c>
      <c r="D141" s="4">
        <v>56.602878693954523</v>
      </c>
      <c r="E141" s="4"/>
      <c r="F141" s="4"/>
      <c r="G141" s="4">
        <v>27.267473119999998</v>
      </c>
      <c r="H141" s="4">
        <v>1360.738169</v>
      </c>
      <c r="I141" s="4"/>
      <c r="J141" s="4"/>
      <c r="K141" s="4"/>
      <c r="L141" s="5"/>
      <c r="M141" s="5"/>
    </row>
    <row r="142" spans="1:13" x14ac:dyDescent="0.2">
      <c r="A142" s="190">
        <v>42009</v>
      </c>
      <c r="B142" s="5">
        <v>23</v>
      </c>
      <c r="C142" s="4">
        <v>1167.1185446009363</v>
      </c>
      <c r="D142" s="4">
        <v>51.835133279063612</v>
      </c>
      <c r="E142" s="4"/>
      <c r="F142" s="4"/>
      <c r="G142" s="4">
        <v>27.167473119999997</v>
      </c>
      <c r="H142" s="4">
        <v>1246.1211510000001</v>
      </c>
      <c r="I142" s="4"/>
      <c r="J142" s="4"/>
      <c r="K142" s="4"/>
      <c r="L142" s="5"/>
      <c r="M142" s="5"/>
    </row>
    <row r="143" spans="1:13" x14ac:dyDescent="0.2">
      <c r="A143" s="190">
        <v>42009</v>
      </c>
      <c r="B143" s="5">
        <v>24</v>
      </c>
      <c r="C143" s="4">
        <v>1065.1650270032785</v>
      </c>
      <c r="D143" s="4">
        <v>47.405743997284425</v>
      </c>
      <c r="E143" s="4"/>
      <c r="F143" s="4"/>
      <c r="G143" s="4">
        <v>27.067473119999999</v>
      </c>
      <c r="H143" s="4">
        <v>1139.6382441205628</v>
      </c>
      <c r="I143" s="4"/>
      <c r="J143" s="4"/>
      <c r="K143" s="4"/>
      <c r="L143" s="5"/>
      <c r="M143" s="5"/>
    </row>
    <row r="144" spans="1:13" x14ac:dyDescent="0.2">
      <c r="A144" s="190">
        <v>42010</v>
      </c>
      <c r="B144" s="5">
        <v>1</v>
      </c>
      <c r="C144" s="4">
        <v>1012.2302708545475</v>
      </c>
      <c r="D144" s="4">
        <v>45.103897025452532</v>
      </c>
      <c r="E144" s="4"/>
      <c r="F144" s="4"/>
      <c r="G144" s="4">
        <v>26.967473119999998</v>
      </c>
      <c r="H144" s="4">
        <v>1084.301641</v>
      </c>
      <c r="I144" s="4"/>
      <c r="J144" s="4"/>
      <c r="K144" s="4"/>
      <c r="L144" s="5"/>
      <c r="M144" s="5"/>
    </row>
    <row r="145" spans="1:13" x14ac:dyDescent="0.2">
      <c r="A145" s="190">
        <v>42010</v>
      </c>
      <c r="B145" s="5">
        <v>2</v>
      </c>
      <c r="C145" s="4">
        <v>981.87407410020933</v>
      </c>
      <c r="D145" s="4">
        <v>43.786358779790618</v>
      </c>
      <c r="E145" s="4"/>
      <c r="F145" s="4"/>
      <c r="G145" s="4">
        <v>26.967473119999998</v>
      </c>
      <c r="H145" s="4">
        <v>1052.6279059999999</v>
      </c>
      <c r="I145" s="4"/>
      <c r="J145" s="4"/>
      <c r="K145" s="4"/>
      <c r="L145" s="5"/>
      <c r="M145" s="5"/>
    </row>
    <row r="146" spans="1:13" x14ac:dyDescent="0.2">
      <c r="A146" s="190">
        <v>42010</v>
      </c>
      <c r="B146" s="5">
        <v>3</v>
      </c>
      <c r="C146" s="4">
        <v>968.84491420141546</v>
      </c>
      <c r="D146" s="4">
        <v>43.212178678584529</v>
      </c>
      <c r="E146" s="4"/>
      <c r="F146" s="4"/>
      <c r="G146" s="4">
        <v>26.767473119999998</v>
      </c>
      <c r="H146" s="4">
        <v>1038.824566</v>
      </c>
      <c r="I146" s="4"/>
      <c r="J146" s="4"/>
      <c r="K146" s="4"/>
      <c r="L146" s="5"/>
      <c r="M146" s="5"/>
    </row>
    <row r="147" spans="1:13" x14ac:dyDescent="0.2">
      <c r="A147" s="190">
        <v>42010</v>
      </c>
      <c r="B147" s="5">
        <v>4</v>
      </c>
      <c r="C147" s="4">
        <v>980.61572212468445</v>
      </c>
      <c r="D147" s="4">
        <v>43.727402755315367</v>
      </c>
      <c r="E147" s="4"/>
      <c r="F147" s="4"/>
      <c r="G147" s="4">
        <v>26.86747312</v>
      </c>
      <c r="H147" s="4">
        <v>1051.2105979999999</v>
      </c>
      <c r="I147" s="4"/>
      <c r="J147" s="4"/>
      <c r="K147" s="4"/>
      <c r="L147" s="5"/>
      <c r="M147" s="5"/>
    </row>
    <row r="148" spans="1:13" x14ac:dyDescent="0.2">
      <c r="A148" s="190">
        <v>42010</v>
      </c>
      <c r="B148" s="5">
        <v>5</v>
      </c>
      <c r="C148" s="4">
        <v>1030.3022478397772</v>
      </c>
      <c r="D148" s="4">
        <v>45.888268040222677</v>
      </c>
      <c r="E148" s="4"/>
      <c r="F148" s="4"/>
      <c r="G148" s="4">
        <v>26.967473119999998</v>
      </c>
      <c r="H148" s="4">
        <v>1103.157989</v>
      </c>
      <c r="I148" s="4"/>
      <c r="J148" s="4"/>
      <c r="K148" s="4"/>
      <c r="L148" s="5"/>
      <c r="M148" s="5"/>
    </row>
    <row r="149" spans="1:13" x14ac:dyDescent="0.2">
      <c r="A149" s="190">
        <v>42010</v>
      </c>
      <c r="B149" s="5">
        <v>6</v>
      </c>
      <c r="C149" s="4">
        <v>1137.0804652430088</v>
      </c>
      <c r="D149" s="4">
        <v>50.522721636991349</v>
      </c>
      <c r="E149" s="4"/>
      <c r="F149" s="4"/>
      <c r="G149" s="4">
        <v>26.967473119999998</v>
      </c>
      <c r="H149" s="4">
        <v>1214.5706600000001</v>
      </c>
      <c r="I149" s="4"/>
      <c r="J149" s="4"/>
      <c r="K149" s="4"/>
      <c r="L149" s="5"/>
      <c r="M149" s="5"/>
    </row>
    <row r="150" spans="1:13" x14ac:dyDescent="0.2">
      <c r="A150" s="190">
        <v>42010</v>
      </c>
      <c r="B150" s="5">
        <v>7</v>
      </c>
      <c r="C150" s="4">
        <v>1295.6666169045507</v>
      </c>
      <c r="D150" s="4">
        <v>57.423135975449341</v>
      </c>
      <c r="E150" s="4"/>
      <c r="F150" s="4"/>
      <c r="G150" s="4">
        <v>27.36747312</v>
      </c>
      <c r="H150" s="4">
        <v>1380.457226</v>
      </c>
      <c r="I150" s="4"/>
      <c r="J150" s="4"/>
      <c r="K150" s="4"/>
      <c r="L150" s="5"/>
      <c r="M150" s="5"/>
    </row>
    <row r="151" spans="1:13" x14ac:dyDescent="0.2">
      <c r="A151" s="190">
        <v>42010</v>
      </c>
      <c r="B151" s="5">
        <v>8</v>
      </c>
      <c r="C151" s="4">
        <v>1355.2011275959308</v>
      </c>
      <c r="D151" s="4">
        <v>60.106915284069132</v>
      </c>
      <c r="E151" s="4"/>
      <c r="F151" s="4"/>
      <c r="G151" s="4">
        <v>29.667473119999997</v>
      </c>
      <c r="H151" s="4">
        <v>1444.975516</v>
      </c>
      <c r="I151" s="4"/>
      <c r="J151" s="4"/>
      <c r="K151" s="4"/>
      <c r="L151" s="5"/>
      <c r="M151" s="5"/>
    </row>
    <row r="152" spans="1:13" x14ac:dyDescent="0.2">
      <c r="A152" s="190">
        <v>42010</v>
      </c>
      <c r="B152" s="5">
        <v>9</v>
      </c>
      <c r="C152" s="4">
        <v>1327.3917467559197</v>
      </c>
      <c r="D152" s="4">
        <v>59.043144124080406</v>
      </c>
      <c r="E152" s="4"/>
      <c r="F152" s="4"/>
      <c r="G152" s="4">
        <v>32.967473119999994</v>
      </c>
      <c r="H152" s="4">
        <v>1419.402364</v>
      </c>
      <c r="I152" s="4"/>
      <c r="J152" s="4"/>
      <c r="K152" s="4"/>
      <c r="L152" s="5"/>
      <c r="M152" s="5"/>
    </row>
    <row r="153" spans="1:13" x14ac:dyDescent="0.2">
      <c r="A153" s="190">
        <v>42010</v>
      </c>
      <c r="B153" s="5">
        <v>10</v>
      </c>
      <c r="C153" s="4">
        <v>1303.4258906834275</v>
      </c>
      <c r="D153" s="4">
        <v>58.133171196572491</v>
      </c>
      <c r="E153" s="4"/>
      <c r="F153" s="4"/>
      <c r="G153" s="4">
        <v>35.967473119999994</v>
      </c>
      <c r="H153" s="4">
        <v>1397.526535</v>
      </c>
      <c r="I153" s="4"/>
      <c r="J153" s="4"/>
      <c r="K153" s="4"/>
      <c r="L153" s="5"/>
      <c r="M153" s="5"/>
    </row>
    <row r="154" spans="1:13" x14ac:dyDescent="0.2">
      <c r="A154" s="190">
        <v>42010</v>
      </c>
      <c r="B154" s="5">
        <v>11</v>
      </c>
      <c r="C154" s="4">
        <v>1281.1096812495953</v>
      </c>
      <c r="D154" s="4">
        <v>57.251394630404789</v>
      </c>
      <c r="E154" s="4"/>
      <c r="F154" s="4"/>
      <c r="G154" s="4">
        <v>37.967473119999994</v>
      </c>
      <c r="H154" s="4">
        <v>1376.3285490000001</v>
      </c>
      <c r="I154" s="4"/>
      <c r="J154" s="4"/>
      <c r="K154" s="4"/>
      <c r="L154" s="5"/>
      <c r="M154" s="5"/>
    </row>
    <row r="155" spans="1:13" x14ac:dyDescent="0.2">
      <c r="A155" s="190">
        <v>42010</v>
      </c>
      <c r="B155" s="5">
        <v>12</v>
      </c>
      <c r="C155" s="4">
        <v>1255.0238319960517</v>
      </c>
      <c r="D155" s="4">
        <v>56.123540883948365</v>
      </c>
      <c r="E155" s="4"/>
      <c r="F155" s="4"/>
      <c r="G155" s="4">
        <v>38.067473120000002</v>
      </c>
      <c r="H155" s="4">
        <v>1349.2148460000001</v>
      </c>
      <c r="I155" s="4"/>
      <c r="J155" s="4"/>
      <c r="K155" s="4"/>
      <c r="L155" s="5"/>
      <c r="M155" s="5"/>
    </row>
    <row r="156" spans="1:13" x14ac:dyDescent="0.2">
      <c r="A156" s="190">
        <v>42010</v>
      </c>
      <c r="B156" s="5">
        <v>13</v>
      </c>
      <c r="C156" s="4">
        <v>1230.29633375963</v>
      </c>
      <c r="D156" s="4">
        <v>55.054643120369995</v>
      </c>
      <c r="E156" s="4"/>
      <c r="F156" s="4"/>
      <c r="G156" s="4">
        <v>38.167473119999997</v>
      </c>
      <c r="H156" s="4">
        <v>1323.51845</v>
      </c>
      <c r="I156" s="4"/>
      <c r="J156" s="4"/>
      <c r="K156" s="4"/>
      <c r="L156" s="5"/>
      <c r="M156" s="5"/>
    </row>
    <row r="157" spans="1:13" x14ac:dyDescent="0.2">
      <c r="A157" s="190">
        <v>42010</v>
      </c>
      <c r="B157" s="5">
        <v>14</v>
      </c>
      <c r="C157" s="4">
        <v>1209.3627136520677</v>
      </c>
      <c r="D157" s="4">
        <v>54.111347227932221</v>
      </c>
      <c r="E157" s="4"/>
      <c r="F157" s="4"/>
      <c r="G157" s="4">
        <v>37.36747312</v>
      </c>
      <c r="H157" s="4">
        <v>1300.8415339999999</v>
      </c>
      <c r="I157" s="4"/>
      <c r="J157" s="4"/>
      <c r="K157" s="4"/>
      <c r="L157" s="5"/>
      <c r="M157" s="5"/>
    </row>
    <row r="158" spans="1:13" x14ac:dyDescent="0.2">
      <c r="A158" s="190">
        <v>42010</v>
      </c>
      <c r="B158" s="5">
        <v>15</v>
      </c>
      <c r="C158" s="4">
        <v>1187.6881532011134</v>
      </c>
      <c r="D158" s="4">
        <v>53.170614678886459</v>
      </c>
      <c r="E158" s="4"/>
      <c r="F158" s="4"/>
      <c r="G158" s="4">
        <v>37.36747312</v>
      </c>
      <c r="H158" s="4">
        <v>1278.2262410000001</v>
      </c>
      <c r="I158" s="4"/>
      <c r="J158" s="4"/>
      <c r="K158" s="4"/>
      <c r="L158" s="5"/>
      <c r="M158" s="5"/>
    </row>
    <row r="159" spans="1:13" x14ac:dyDescent="0.2">
      <c r="A159" s="190">
        <v>42010</v>
      </c>
      <c r="B159" s="5">
        <v>16</v>
      </c>
      <c r="C159" s="4">
        <v>1190.828386821825</v>
      </c>
      <c r="D159" s="4">
        <v>53.224444058174875</v>
      </c>
      <c r="E159" s="4"/>
      <c r="F159" s="4"/>
      <c r="G159" s="4">
        <v>35.467473119999994</v>
      </c>
      <c r="H159" s="4">
        <v>1279.5203039999999</v>
      </c>
      <c r="I159" s="4"/>
      <c r="J159" s="4"/>
      <c r="K159" s="4"/>
      <c r="L159" s="5"/>
      <c r="M159" s="5"/>
    </row>
    <row r="160" spans="1:13" x14ac:dyDescent="0.2">
      <c r="A160" s="190">
        <v>42010</v>
      </c>
      <c r="B160" s="5">
        <v>17</v>
      </c>
      <c r="C160" s="4">
        <v>1245.3054995189693</v>
      </c>
      <c r="D160" s="4">
        <v>55.410942361030386</v>
      </c>
      <c r="E160" s="4"/>
      <c r="F160" s="4"/>
      <c r="G160" s="4">
        <v>31.36747312</v>
      </c>
      <c r="H160" s="4">
        <v>1332.0839149999999</v>
      </c>
      <c r="I160" s="4"/>
      <c r="J160" s="4"/>
      <c r="K160" s="4"/>
      <c r="L160" s="5"/>
      <c r="M160" s="5"/>
    </row>
    <row r="161" spans="1:13" x14ac:dyDescent="0.2">
      <c r="A161" s="190">
        <v>42010</v>
      </c>
      <c r="B161" s="5">
        <v>18</v>
      </c>
      <c r="C161" s="4">
        <v>1394.8302553167878</v>
      </c>
      <c r="D161" s="4">
        <v>61.770499563212148</v>
      </c>
      <c r="E161" s="4"/>
      <c r="F161" s="4"/>
      <c r="G161" s="4">
        <v>28.36747312</v>
      </c>
      <c r="H161" s="4">
        <v>1484.968228</v>
      </c>
      <c r="I161" s="4"/>
      <c r="J161" s="4"/>
      <c r="K161" s="4"/>
      <c r="L161" s="5"/>
      <c r="M161" s="5"/>
    </row>
    <row r="162" spans="1:13" x14ac:dyDescent="0.2">
      <c r="A162" s="190">
        <v>42010</v>
      </c>
      <c r="B162" s="5">
        <v>19</v>
      </c>
      <c r="C162" s="4">
        <v>1434.3633818655355</v>
      </c>
      <c r="D162" s="4">
        <v>63.477660014464313</v>
      </c>
      <c r="E162" s="4"/>
      <c r="F162" s="4"/>
      <c r="G162" s="4">
        <v>28.167473119999997</v>
      </c>
      <c r="H162" s="4">
        <v>1526.008515</v>
      </c>
      <c r="I162" s="4"/>
      <c r="J162" s="4"/>
      <c r="K162" s="4"/>
      <c r="L162" s="5"/>
      <c r="M162" s="5"/>
    </row>
    <row r="163" spans="1:13" x14ac:dyDescent="0.2">
      <c r="A163" s="190">
        <v>42010</v>
      </c>
      <c r="B163" s="5">
        <v>20</v>
      </c>
      <c r="C163" s="4">
        <v>1411.7895290956646</v>
      </c>
      <c r="D163" s="4">
        <v>62.480534784335298</v>
      </c>
      <c r="E163" s="4"/>
      <c r="F163" s="4"/>
      <c r="G163" s="4">
        <v>27.767473119999998</v>
      </c>
      <c r="H163" s="4">
        <v>1502.0375369999999</v>
      </c>
      <c r="I163" s="4"/>
      <c r="J163" s="4"/>
      <c r="K163" s="4"/>
      <c r="L163" s="5"/>
      <c r="M163" s="5"/>
    </row>
    <row r="164" spans="1:13" x14ac:dyDescent="0.2">
      <c r="A164" s="190">
        <v>42010</v>
      </c>
      <c r="B164" s="5">
        <v>21</v>
      </c>
      <c r="C164" s="4">
        <v>1373.1879308307637</v>
      </c>
      <c r="D164" s="4">
        <v>60.796444049236534</v>
      </c>
      <c r="E164" s="4"/>
      <c r="F164" s="4"/>
      <c r="G164" s="4">
        <v>27.567473119999999</v>
      </c>
      <c r="H164" s="4">
        <v>1461.5518480000001</v>
      </c>
      <c r="I164" s="4"/>
      <c r="J164" s="4"/>
      <c r="K164" s="4"/>
      <c r="L164" s="5"/>
      <c r="M164" s="5"/>
    </row>
    <row r="165" spans="1:13" x14ac:dyDescent="0.2">
      <c r="A165" s="190">
        <v>42010</v>
      </c>
      <c r="B165" s="5">
        <v>22</v>
      </c>
      <c r="C165" s="4">
        <v>1296.2981461468003</v>
      </c>
      <c r="D165" s="4">
        <v>57.446205733199918</v>
      </c>
      <c r="E165" s="4"/>
      <c r="F165" s="4"/>
      <c r="G165" s="4">
        <v>27.267473119999998</v>
      </c>
      <c r="H165" s="4">
        <v>1381.011825</v>
      </c>
      <c r="I165" s="4"/>
      <c r="J165" s="4"/>
      <c r="K165" s="4"/>
      <c r="L165" s="5"/>
      <c r="M165" s="5"/>
    </row>
    <row r="166" spans="1:13" x14ac:dyDescent="0.2">
      <c r="A166" s="190">
        <v>42010</v>
      </c>
      <c r="B166" s="5">
        <v>23</v>
      </c>
      <c r="C166" s="4">
        <v>1186.9622844491271</v>
      </c>
      <c r="D166" s="4">
        <v>52.696403430872749</v>
      </c>
      <c r="E166" s="4"/>
      <c r="F166" s="4"/>
      <c r="G166" s="4">
        <v>27.167473119999997</v>
      </c>
      <c r="H166" s="4">
        <v>1266.826161</v>
      </c>
      <c r="I166" s="4"/>
      <c r="J166" s="4"/>
      <c r="K166" s="4"/>
      <c r="L166" s="5"/>
      <c r="M166" s="5"/>
    </row>
    <row r="167" spans="1:13" x14ac:dyDescent="0.2">
      <c r="A167" s="190">
        <v>42010</v>
      </c>
      <c r="B167" s="5">
        <v>24</v>
      </c>
      <c r="C167" s="4">
        <v>1083.6504153745659</v>
      </c>
      <c r="D167" s="4">
        <v>48.208058146259781</v>
      </c>
      <c r="E167" s="4"/>
      <c r="F167" s="4"/>
      <c r="G167" s="4">
        <v>27.067473119999999</v>
      </c>
      <c r="H167" s="4">
        <v>1158.9259466408257</v>
      </c>
      <c r="I167" s="4"/>
      <c r="J167" s="4"/>
      <c r="K167" s="4"/>
      <c r="L167" s="5"/>
      <c r="M167" s="5"/>
    </row>
    <row r="168" spans="1:13" x14ac:dyDescent="0.2">
      <c r="A168" s="190">
        <v>42011</v>
      </c>
      <c r="B168" s="5">
        <v>1</v>
      </c>
      <c r="C168" s="4">
        <v>1040.7556460477194</v>
      </c>
      <c r="D168" s="4">
        <v>46.341972832280632</v>
      </c>
      <c r="E168" s="4"/>
      <c r="F168" s="4"/>
      <c r="G168" s="4">
        <v>26.967473119999998</v>
      </c>
      <c r="H168" s="4">
        <v>1114.065092</v>
      </c>
      <c r="I168" s="4"/>
      <c r="J168" s="4"/>
      <c r="K168" s="4"/>
      <c r="L168" s="5"/>
      <c r="M168" s="5"/>
    </row>
    <row r="169" spans="1:13" x14ac:dyDescent="0.2">
      <c r="A169" s="190">
        <v>42011</v>
      </c>
      <c r="B169" s="5">
        <v>2</v>
      </c>
      <c r="C169" s="4">
        <v>1008.8048634834387</v>
      </c>
      <c r="D169" s="4">
        <v>44.955225396561367</v>
      </c>
      <c r="E169" s="4"/>
      <c r="F169" s="4"/>
      <c r="G169" s="4">
        <v>26.967473119999998</v>
      </c>
      <c r="H169" s="4">
        <v>1080.727562</v>
      </c>
      <c r="I169" s="4"/>
      <c r="J169" s="4"/>
      <c r="K169" s="4"/>
      <c r="L169" s="5"/>
      <c r="M169" s="5"/>
    </row>
    <row r="170" spans="1:13" x14ac:dyDescent="0.2">
      <c r="A170" s="190">
        <v>42011</v>
      </c>
      <c r="B170" s="5">
        <v>3</v>
      </c>
      <c r="C170" s="4">
        <v>997.60652418740813</v>
      </c>
      <c r="D170" s="4">
        <v>44.460507692591911</v>
      </c>
      <c r="E170" s="4"/>
      <c r="F170" s="4"/>
      <c r="G170" s="4">
        <v>26.767473119999998</v>
      </c>
      <c r="H170" s="4">
        <v>1068.834505</v>
      </c>
      <c r="I170" s="4"/>
      <c r="J170" s="4"/>
      <c r="K170" s="4"/>
      <c r="L170" s="5"/>
      <c r="M170" s="5"/>
    </row>
    <row r="171" spans="1:13" x14ac:dyDescent="0.2">
      <c r="A171" s="190">
        <v>42011</v>
      </c>
      <c r="B171" s="5">
        <v>4</v>
      </c>
      <c r="C171" s="4">
        <v>1010.0269797077399</v>
      </c>
      <c r="D171" s="4">
        <v>45.003928172260146</v>
      </c>
      <c r="E171" s="4"/>
      <c r="F171" s="4"/>
      <c r="G171" s="4">
        <v>26.86747312</v>
      </c>
      <c r="H171" s="4">
        <v>1081.898381</v>
      </c>
      <c r="I171" s="4"/>
      <c r="J171" s="4"/>
      <c r="K171" s="4"/>
      <c r="L171" s="5"/>
      <c r="M171" s="5"/>
    </row>
    <row r="172" spans="1:13" x14ac:dyDescent="0.2">
      <c r="A172" s="190">
        <v>42011</v>
      </c>
      <c r="B172" s="5">
        <v>5</v>
      </c>
      <c r="C172" s="4">
        <v>1059.3000935769935</v>
      </c>
      <c r="D172" s="4">
        <v>47.146850303006516</v>
      </c>
      <c r="E172" s="4"/>
      <c r="F172" s="4"/>
      <c r="G172" s="4">
        <v>26.967473119999998</v>
      </c>
      <c r="H172" s="4">
        <v>1133.414417</v>
      </c>
      <c r="I172" s="4"/>
      <c r="J172" s="4"/>
      <c r="K172" s="4"/>
      <c r="L172" s="5"/>
      <c r="M172" s="5"/>
    </row>
    <row r="173" spans="1:13" x14ac:dyDescent="0.2">
      <c r="A173" s="190">
        <v>42011</v>
      </c>
      <c r="B173" s="5">
        <v>6</v>
      </c>
      <c r="C173" s="4">
        <v>1168.0272499378013</v>
      </c>
      <c r="D173" s="4">
        <v>51.865892942198649</v>
      </c>
      <c r="E173" s="4"/>
      <c r="F173" s="4"/>
      <c r="G173" s="4">
        <v>26.967473119999998</v>
      </c>
      <c r="H173" s="4">
        <v>1246.8606159999999</v>
      </c>
      <c r="I173" s="4"/>
      <c r="J173" s="4"/>
      <c r="K173" s="4"/>
      <c r="L173" s="5"/>
      <c r="M173" s="5"/>
    </row>
    <row r="174" spans="1:13" x14ac:dyDescent="0.2">
      <c r="A174" s="190">
        <v>42011</v>
      </c>
      <c r="B174" s="5">
        <v>7</v>
      </c>
      <c r="C174" s="4">
        <v>1326.7315189957537</v>
      </c>
      <c r="D174" s="4">
        <v>58.771433884246285</v>
      </c>
      <c r="E174" s="4"/>
      <c r="F174" s="4"/>
      <c r="G174" s="4">
        <v>27.36747312</v>
      </c>
      <c r="H174" s="4">
        <v>1412.870426</v>
      </c>
      <c r="I174" s="4"/>
      <c r="J174" s="4"/>
      <c r="K174" s="4"/>
      <c r="L174" s="5"/>
      <c r="M174" s="5"/>
    </row>
    <row r="175" spans="1:13" x14ac:dyDescent="0.2">
      <c r="A175" s="190">
        <v>42011</v>
      </c>
      <c r="B175" s="5">
        <v>8</v>
      </c>
      <c r="C175" s="4">
        <v>1390.6363762295255</v>
      </c>
      <c r="D175" s="4">
        <v>61.64489765047437</v>
      </c>
      <c r="E175" s="4"/>
      <c r="F175" s="4"/>
      <c r="G175" s="4">
        <v>29.667473119999997</v>
      </c>
      <c r="H175" s="4">
        <v>1481.9487469999999</v>
      </c>
      <c r="I175" s="4"/>
      <c r="J175" s="4"/>
      <c r="K175" s="4"/>
      <c r="L175" s="5"/>
      <c r="M175" s="5"/>
    </row>
    <row r="176" spans="1:13" x14ac:dyDescent="0.2">
      <c r="A176" s="190">
        <v>42011</v>
      </c>
      <c r="B176" s="5">
        <v>9</v>
      </c>
      <c r="C176" s="4">
        <v>1364.7759343470907</v>
      </c>
      <c r="D176" s="4">
        <v>60.665715532909104</v>
      </c>
      <c r="E176" s="4"/>
      <c r="F176" s="4"/>
      <c r="G176" s="4">
        <v>32.967473119999994</v>
      </c>
      <c r="H176" s="4">
        <v>1458.4091229999999</v>
      </c>
      <c r="I176" s="4"/>
      <c r="J176" s="4"/>
      <c r="K176" s="4"/>
      <c r="L176" s="5"/>
      <c r="M176" s="5"/>
    </row>
    <row r="177" spans="1:13" x14ac:dyDescent="0.2">
      <c r="A177" s="190">
        <v>42011</v>
      </c>
      <c r="B177" s="5">
        <v>10</v>
      </c>
      <c r="C177" s="4">
        <v>1336.0263198863679</v>
      </c>
      <c r="D177" s="4">
        <v>59.548114993631962</v>
      </c>
      <c r="E177" s="4"/>
      <c r="F177" s="4"/>
      <c r="G177" s="4">
        <v>35.967473119999994</v>
      </c>
      <c r="H177" s="4">
        <v>1431.5419079999999</v>
      </c>
      <c r="I177" s="4"/>
      <c r="J177" s="4"/>
      <c r="K177" s="4"/>
      <c r="L177" s="5"/>
      <c r="M177" s="5"/>
    </row>
    <row r="178" spans="1:13" x14ac:dyDescent="0.2">
      <c r="A178" s="190">
        <v>42011</v>
      </c>
      <c r="B178" s="5">
        <v>11</v>
      </c>
      <c r="C178" s="4">
        <v>1308.6901163130815</v>
      </c>
      <c r="D178" s="4">
        <v>58.448457566918563</v>
      </c>
      <c r="E178" s="4"/>
      <c r="F178" s="4"/>
      <c r="G178" s="4">
        <v>37.967473119999994</v>
      </c>
      <c r="H178" s="4">
        <v>1405.106047</v>
      </c>
      <c r="I178" s="4"/>
      <c r="J178" s="4"/>
      <c r="K178" s="4"/>
      <c r="L178" s="5"/>
      <c r="M178" s="5"/>
    </row>
    <row r="179" spans="1:13" x14ac:dyDescent="0.2">
      <c r="A179" s="190">
        <v>42011</v>
      </c>
      <c r="B179" s="5">
        <v>12</v>
      </c>
      <c r="C179" s="4">
        <v>1277.5842738784866</v>
      </c>
      <c r="D179" s="4">
        <v>57.102723001513631</v>
      </c>
      <c r="E179" s="4"/>
      <c r="F179" s="4"/>
      <c r="G179" s="4">
        <v>38.067473120000002</v>
      </c>
      <c r="H179" s="4">
        <v>1372.7544700000001</v>
      </c>
      <c r="I179" s="4"/>
      <c r="J179" s="4"/>
      <c r="K179" s="4"/>
      <c r="L179" s="5"/>
      <c r="M179" s="5"/>
    </row>
    <row r="180" spans="1:13" x14ac:dyDescent="0.2">
      <c r="A180" s="190">
        <v>42011</v>
      </c>
      <c r="B180" s="5">
        <v>13</v>
      </c>
      <c r="C180" s="4">
        <v>1248.6045455376807</v>
      </c>
      <c r="D180" s="4">
        <v>55.849267342319422</v>
      </c>
      <c r="E180" s="4"/>
      <c r="F180" s="4"/>
      <c r="G180" s="4">
        <v>38.167473119999997</v>
      </c>
      <c r="H180" s="4">
        <v>1342.6212860000001</v>
      </c>
      <c r="I180" s="4"/>
      <c r="J180" s="4"/>
      <c r="K180" s="4"/>
      <c r="L180" s="5"/>
      <c r="M180" s="5"/>
    </row>
    <row r="181" spans="1:13" x14ac:dyDescent="0.2">
      <c r="A181" s="190">
        <v>42011</v>
      </c>
      <c r="B181" s="5">
        <v>14</v>
      </c>
      <c r="C181" s="4">
        <v>1224.1864593608045</v>
      </c>
      <c r="D181" s="4">
        <v>54.75473651919566</v>
      </c>
      <c r="E181" s="4"/>
      <c r="F181" s="4"/>
      <c r="G181" s="4">
        <v>37.36747312</v>
      </c>
      <c r="H181" s="4">
        <v>1316.308669</v>
      </c>
      <c r="I181" s="4"/>
      <c r="J181" s="4"/>
      <c r="K181" s="4"/>
      <c r="L181" s="5"/>
      <c r="M181" s="5"/>
    </row>
    <row r="182" spans="1:13" x14ac:dyDescent="0.2">
      <c r="A182" s="190">
        <v>42011</v>
      </c>
      <c r="B182" s="5">
        <v>15</v>
      </c>
      <c r="C182" s="4">
        <v>1202.5709576080553</v>
      </c>
      <c r="D182" s="4">
        <v>53.816567271944713</v>
      </c>
      <c r="E182" s="4"/>
      <c r="F182" s="4"/>
      <c r="G182" s="4">
        <v>37.36747312</v>
      </c>
      <c r="H182" s="4">
        <v>1293.7549979999999</v>
      </c>
      <c r="I182" s="4"/>
      <c r="J182" s="4"/>
      <c r="K182" s="4"/>
      <c r="L182" s="5"/>
      <c r="M182" s="5"/>
    </row>
    <row r="183" spans="1:13" x14ac:dyDescent="0.2">
      <c r="A183" s="190">
        <v>42011</v>
      </c>
      <c r="B183" s="5">
        <v>16</v>
      </c>
      <c r="C183" s="4">
        <v>1205.2977803413307</v>
      </c>
      <c r="D183" s="4">
        <v>53.852453538669394</v>
      </c>
      <c r="E183" s="4"/>
      <c r="F183" s="4"/>
      <c r="G183" s="4">
        <v>35.467473119999994</v>
      </c>
      <c r="H183" s="4">
        <v>1294.6177070000001</v>
      </c>
      <c r="I183" s="4"/>
      <c r="J183" s="4"/>
      <c r="K183" s="4"/>
      <c r="L183" s="5"/>
      <c r="M183" s="5"/>
    </row>
    <row r="184" spans="1:13" x14ac:dyDescent="0.2">
      <c r="A184" s="190">
        <v>42011</v>
      </c>
      <c r="B184" s="5">
        <v>17</v>
      </c>
      <c r="C184" s="4">
        <v>1259.0071290034052</v>
      </c>
      <c r="D184" s="4">
        <v>56.005628876595047</v>
      </c>
      <c r="E184" s="4"/>
      <c r="F184" s="4"/>
      <c r="G184" s="4">
        <v>31.36747312</v>
      </c>
      <c r="H184" s="4">
        <v>1346.3802310000001</v>
      </c>
      <c r="I184" s="4"/>
      <c r="J184" s="4"/>
      <c r="K184" s="4"/>
      <c r="L184" s="5"/>
      <c r="M184" s="5"/>
    </row>
    <row r="185" spans="1:13" x14ac:dyDescent="0.2">
      <c r="A185" s="190">
        <v>42011</v>
      </c>
      <c r="B185" s="5">
        <v>18</v>
      </c>
      <c r="C185" s="4">
        <v>1416.8591689153761</v>
      </c>
      <c r="D185" s="4">
        <v>62.726611964624027</v>
      </c>
      <c r="E185" s="4"/>
      <c r="F185" s="4"/>
      <c r="G185" s="4">
        <v>28.36747312</v>
      </c>
      <c r="H185" s="4">
        <v>1507.953254</v>
      </c>
      <c r="I185" s="4"/>
      <c r="J185" s="4"/>
      <c r="K185" s="4"/>
      <c r="L185" s="5"/>
      <c r="M185" s="5"/>
    </row>
    <row r="186" spans="1:13" x14ac:dyDescent="0.2">
      <c r="A186" s="190">
        <v>42011</v>
      </c>
      <c r="B186" s="5">
        <v>19</v>
      </c>
      <c r="C186" s="4">
        <v>1461.6485234379959</v>
      </c>
      <c r="D186" s="4">
        <v>64.661906442003982</v>
      </c>
      <c r="E186" s="4"/>
      <c r="F186" s="4"/>
      <c r="G186" s="4">
        <v>28.167473119999997</v>
      </c>
      <c r="H186" s="4">
        <v>1554.477903</v>
      </c>
      <c r="I186" s="4"/>
      <c r="J186" s="4"/>
      <c r="K186" s="4"/>
      <c r="L186" s="5"/>
      <c r="M186" s="5"/>
    </row>
    <row r="187" spans="1:13" x14ac:dyDescent="0.2">
      <c r="A187" s="190">
        <v>42011</v>
      </c>
      <c r="B187" s="5">
        <v>20</v>
      </c>
      <c r="C187" s="4">
        <v>1443.3859594707144</v>
      </c>
      <c r="D187" s="4">
        <v>63.851902409285636</v>
      </c>
      <c r="E187" s="4"/>
      <c r="F187" s="4"/>
      <c r="G187" s="4">
        <v>27.767473119999998</v>
      </c>
      <c r="H187" s="4">
        <v>1535.0053350000001</v>
      </c>
      <c r="I187" s="4"/>
      <c r="J187" s="4"/>
      <c r="K187" s="4"/>
      <c r="L187" s="5"/>
      <c r="M187" s="5"/>
    </row>
    <row r="188" spans="1:13" x14ac:dyDescent="0.2">
      <c r="A188" s="190">
        <v>42011</v>
      </c>
      <c r="B188" s="5">
        <v>21</v>
      </c>
      <c r="C188" s="4">
        <v>1406.4970653705689</v>
      </c>
      <c r="D188" s="4">
        <v>62.242147509431035</v>
      </c>
      <c r="E188" s="4"/>
      <c r="F188" s="4"/>
      <c r="G188" s="4">
        <v>27.567473119999999</v>
      </c>
      <c r="H188" s="4">
        <v>1496.3066859999999</v>
      </c>
      <c r="I188" s="4"/>
      <c r="J188" s="4"/>
      <c r="K188" s="4"/>
      <c r="L188" s="5"/>
      <c r="M188" s="5"/>
    </row>
    <row r="189" spans="1:13" x14ac:dyDescent="0.2">
      <c r="A189" s="190">
        <v>42011</v>
      </c>
      <c r="B189" s="5">
        <v>22</v>
      </c>
      <c r="C189" s="4">
        <v>1333.8004511343818</v>
      </c>
      <c r="D189" s="4">
        <v>59.07390374561826</v>
      </c>
      <c r="E189" s="4"/>
      <c r="F189" s="4"/>
      <c r="G189" s="4">
        <v>27.267473119999998</v>
      </c>
      <c r="H189" s="4">
        <v>1420.141828</v>
      </c>
      <c r="I189" s="4"/>
      <c r="J189" s="4"/>
      <c r="K189" s="4"/>
      <c r="L189" s="5"/>
      <c r="M189" s="5"/>
    </row>
    <row r="190" spans="1:13" x14ac:dyDescent="0.2">
      <c r="A190" s="190">
        <v>42011</v>
      </c>
      <c r="B190" s="5">
        <v>23</v>
      </c>
      <c r="C190" s="4">
        <v>1224.878001282548</v>
      </c>
      <c r="D190" s="4">
        <v>54.342044597452031</v>
      </c>
      <c r="E190" s="4"/>
      <c r="F190" s="4"/>
      <c r="G190" s="4">
        <v>27.167473119999997</v>
      </c>
      <c r="H190" s="4">
        <v>1306.3875190000001</v>
      </c>
      <c r="I190" s="4"/>
      <c r="J190" s="4"/>
      <c r="K190" s="4"/>
      <c r="L190" s="5"/>
      <c r="M190" s="5"/>
    </row>
    <row r="191" spans="1:13" x14ac:dyDescent="0.2">
      <c r="A191" s="190">
        <v>42011</v>
      </c>
      <c r="B191" s="5">
        <v>24</v>
      </c>
      <c r="C191" s="4">
        <v>1121.4480146002013</v>
      </c>
      <c r="D191" s="4">
        <v>49.848572700075188</v>
      </c>
      <c r="E191" s="4"/>
      <c r="F191" s="4"/>
      <c r="G191" s="4">
        <v>27.067473119999999</v>
      </c>
      <c r="H191" s="4">
        <v>1198.3640604202765</v>
      </c>
      <c r="I191" s="4"/>
      <c r="J191" s="4"/>
      <c r="K191" s="4"/>
      <c r="L191" s="5"/>
      <c r="M191" s="5"/>
    </row>
    <row r="192" spans="1:13" x14ac:dyDescent="0.2">
      <c r="A192" s="190">
        <v>42012</v>
      </c>
      <c r="B192" s="5">
        <v>1</v>
      </c>
      <c r="C192" s="4">
        <v>1037.1530625819951</v>
      </c>
      <c r="D192" s="4">
        <v>46.185611298005</v>
      </c>
      <c r="E192" s="4"/>
      <c r="F192" s="4"/>
      <c r="G192" s="4">
        <v>26.967473119999998</v>
      </c>
      <c r="H192" s="4">
        <v>1110.306147</v>
      </c>
      <c r="I192" s="4"/>
      <c r="J192" s="4"/>
      <c r="K192" s="4"/>
      <c r="L192" s="5"/>
      <c r="M192" s="5"/>
    </row>
    <row r="193" spans="1:13" x14ac:dyDescent="0.2">
      <c r="A193" s="190">
        <v>42012</v>
      </c>
      <c r="B193" s="5">
        <v>2</v>
      </c>
      <c r="C193" s="4">
        <v>1003.2533410601377</v>
      </c>
      <c r="D193" s="4">
        <v>44.71427481986229</v>
      </c>
      <c r="E193" s="4"/>
      <c r="F193" s="4"/>
      <c r="G193" s="4">
        <v>26.967473119999998</v>
      </c>
      <c r="H193" s="4">
        <v>1074.9350890000001</v>
      </c>
      <c r="I193" s="4"/>
      <c r="J193" s="4"/>
      <c r="K193" s="4"/>
      <c r="L193" s="5"/>
      <c r="M193" s="5"/>
    </row>
    <row r="194" spans="1:13" x14ac:dyDescent="0.2">
      <c r="A194" s="190">
        <v>42012</v>
      </c>
      <c r="B194" s="5">
        <v>3</v>
      </c>
      <c r="C194" s="4">
        <v>989.45641712627378</v>
      </c>
      <c r="D194" s="4">
        <v>44.106771753726342</v>
      </c>
      <c r="E194" s="4"/>
      <c r="F194" s="4"/>
      <c r="G194" s="4">
        <v>26.767473119999998</v>
      </c>
      <c r="H194" s="4">
        <v>1060.3306620000001</v>
      </c>
      <c r="I194" s="4"/>
      <c r="J194" s="4"/>
      <c r="K194" s="4"/>
      <c r="L194" s="5"/>
      <c r="M194" s="5"/>
    </row>
    <row r="195" spans="1:13" x14ac:dyDescent="0.2">
      <c r="A195" s="190">
        <v>42012</v>
      </c>
      <c r="B195" s="5">
        <v>4</v>
      </c>
      <c r="C195" s="4">
        <v>1003.4123997583428</v>
      </c>
      <c r="D195" s="4">
        <v>44.716838121657105</v>
      </c>
      <c r="E195" s="4"/>
      <c r="F195" s="4"/>
      <c r="G195" s="4">
        <v>26.86747312</v>
      </c>
      <c r="H195" s="4">
        <v>1074.996711</v>
      </c>
      <c r="I195" s="4"/>
      <c r="J195" s="4"/>
      <c r="K195" s="4"/>
      <c r="L195" s="5"/>
      <c r="M195" s="5"/>
    </row>
    <row r="196" spans="1:13" x14ac:dyDescent="0.2">
      <c r="A196" s="190">
        <v>42012</v>
      </c>
      <c r="B196" s="5">
        <v>5</v>
      </c>
      <c r="C196" s="4">
        <v>1055.9337449040897</v>
      </c>
      <c r="D196" s="4">
        <v>47.000741975910174</v>
      </c>
      <c r="E196" s="4"/>
      <c r="F196" s="4"/>
      <c r="G196" s="4">
        <v>26.967473119999998</v>
      </c>
      <c r="H196" s="4">
        <v>1129.9019599999999</v>
      </c>
      <c r="I196" s="4"/>
      <c r="J196" s="4"/>
      <c r="K196" s="4"/>
      <c r="L196" s="5"/>
      <c r="M196" s="5"/>
    </row>
    <row r="197" spans="1:13" x14ac:dyDescent="0.2">
      <c r="A197" s="190">
        <v>42012</v>
      </c>
      <c r="B197" s="5">
        <v>6</v>
      </c>
      <c r="C197" s="4">
        <v>1173.047243118853</v>
      </c>
      <c r="D197" s="4">
        <v>52.083773761147164</v>
      </c>
      <c r="E197" s="4"/>
      <c r="F197" s="4"/>
      <c r="G197" s="4">
        <v>26.967473119999998</v>
      </c>
      <c r="H197" s="4">
        <v>1252.0984900000001</v>
      </c>
      <c r="I197" s="4"/>
      <c r="J197" s="4"/>
      <c r="K197" s="4"/>
      <c r="L197" s="5"/>
      <c r="M197" s="5"/>
    </row>
    <row r="198" spans="1:13" x14ac:dyDescent="0.2">
      <c r="A198" s="190">
        <v>42012</v>
      </c>
      <c r="B198" s="5">
        <v>7</v>
      </c>
      <c r="C198" s="4">
        <v>1347.106787127791</v>
      </c>
      <c r="D198" s="4">
        <v>59.655773752208809</v>
      </c>
      <c r="E198" s="4"/>
      <c r="F198" s="4"/>
      <c r="G198" s="4">
        <v>27.36747312</v>
      </c>
      <c r="H198" s="4">
        <v>1434.130034</v>
      </c>
      <c r="I198" s="4"/>
      <c r="J198" s="4"/>
      <c r="K198" s="4"/>
      <c r="L198" s="5"/>
      <c r="M198" s="5"/>
    </row>
    <row r="199" spans="1:13" x14ac:dyDescent="0.2">
      <c r="A199" s="190">
        <v>42012</v>
      </c>
      <c r="B199" s="5">
        <v>8</v>
      </c>
      <c r="C199" s="4">
        <v>1416.7403438378822</v>
      </c>
      <c r="D199" s="4">
        <v>62.777878042117628</v>
      </c>
      <c r="E199" s="4"/>
      <c r="F199" s="4"/>
      <c r="G199" s="4">
        <v>29.667473119999997</v>
      </c>
      <c r="H199" s="4">
        <v>1509.1856949999999</v>
      </c>
      <c r="I199" s="4"/>
      <c r="J199" s="4"/>
      <c r="K199" s="4"/>
      <c r="L199" s="5"/>
      <c r="M199" s="5"/>
    </row>
    <row r="200" spans="1:13" x14ac:dyDescent="0.2">
      <c r="A200" s="190">
        <v>42012</v>
      </c>
      <c r="B200" s="5">
        <v>9</v>
      </c>
      <c r="C200" s="4">
        <v>1385.5055556267623</v>
      </c>
      <c r="D200" s="4">
        <v>61.565435253237744</v>
      </c>
      <c r="E200" s="4"/>
      <c r="F200" s="4"/>
      <c r="G200" s="4">
        <v>32.967473119999994</v>
      </c>
      <c r="H200" s="4">
        <v>1480.038464</v>
      </c>
      <c r="I200" s="4"/>
      <c r="J200" s="4"/>
      <c r="K200" s="4"/>
      <c r="L200" s="5"/>
      <c r="M200" s="5"/>
    </row>
    <row r="201" spans="1:13" x14ac:dyDescent="0.2">
      <c r="A201" s="190">
        <v>42012</v>
      </c>
      <c r="B201" s="5">
        <v>10</v>
      </c>
      <c r="C201" s="4">
        <v>1355.5157075453278</v>
      </c>
      <c r="D201" s="4">
        <v>60.394005334672173</v>
      </c>
      <c r="E201" s="4"/>
      <c r="F201" s="4"/>
      <c r="G201" s="4">
        <v>35.967473119999994</v>
      </c>
      <c r="H201" s="4">
        <v>1451.8771859999999</v>
      </c>
      <c r="I201" s="4"/>
      <c r="J201" s="4"/>
      <c r="K201" s="4"/>
      <c r="L201" s="5"/>
      <c r="M201" s="5"/>
    </row>
    <row r="202" spans="1:13" x14ac:dyDescent="0.2">
      <c r="A202" s="190">
        <v>42012</v>
      </c>
      <c r="B202" s="5">
        <v>11</v>
      </c>
      <c r="C202" s="4">
        <v>1326.1715063162594</v>
      </c>
      <c r="D202" s="4">
        <v>59.207195563740491</v>
      </c>
      <c r="E202" s="4"/>
      <c r="F202" s="4"/>
      <c r="G202" s="4">
        <v>37.967473119999994</v>
      </c>
      <c r="H202" s="4">
        <v>1423.3461749999999</v>
      </c>
      <c r="I202" s="4"/>
      <c r="J202" s="4"/>
      <c r="K202" s="4"/>
      <c r="L202" s="5"/>
      <c r="M202" s="5"/>
    </row>
    <row r="203" spans="1:13" x14ac:dyDescent="0.2">
      <c r="A203" s="190">
        <v>42012</v>
      </c>
      <c r="B203" s="5">
        <v>12</v>
      </c>
      <c r="C203" s="4">
        <v>1290.2819045350309</v>
      </c>
      <c r="D203" s="4">
        <v>57.653833344969136</v>
      </c>
      <c r="E203" s="4"/>
      <c r="F203" s="4"/>
      <c r="G203" s="4">
        <v>38.067473120000002</v>
      </c>
      <c r="H203" s="4">
        <v>1386.003211</v>
      </c>
      <c r="I203" s="4"/>
      <c r="J203" s="4"/>
      <c r="K203" s="4"/>
      <c r="L203" s="5"/>
      <c r="M203" s="5"/>
    </row>
    <row r="204" spans="1:13" x14ac:dyDescent="0.2">
      <c r="A204" s="190">
        <v>42012</v>
      </c>
      <c r="B204" s="5">
        <v>13</v>
      </c>
      <c r="C204" s="4">
        <v>1256.8727699952251</v>
      </c>
      <c r="D204" s="4">
        <v>56.208129884774628</v>
      </c>
      <c r="E204" s="4"/>
      <c r="F204" s="4"/>
      <c r="G204" s="4">
        <v>38.167473119999997</v>
      </c>
      <c r="H204" s="4">
        <v>1351.2483729999999</v>
      </c>
      <c r="I204" s="4"/>
      <c r="J204" s="4"/>
      <c r="K204" s="4"/>
      <c r="L204" s="5"/>
      <c r="M204" s="5"/>
    </row>
    <row r="205" spans="1:13" x14ac:dyDescent="0.2">
      <c r="A205" s="190">
        <v>42012</v>
      </c>
      <c r="B205" s="5">
        <v>14</v>
      </c>
      <c r="C205" s="4">
        <v>1230.0332762335338</v>
      </c>
      <c r="D205" s="4">
        <v>55.008503646466039</v>
      </c>
      <c r="E205" s="4"/>
      <c r="F205" s="4"/>
      <c r="G205" s="4">
        <v>37.36747312</v>
      </c>
      <c r="H205" s="4">
        <v>1322.409253</v>
      </c>
      <c r="I205" s="4"/>
      <c r="J205" s="4"/>
      <c r="K205" s="4"/>
      <c r="L205" s="5"/>
      <c r="M205" s="5"/>
    </row>
    <row r="206" spans="1:13" x14ac:dyDescent="0.2">
      <c r="A206" s="190">
        <v>42012</v>
      </c>
      <c r="B206" s="5">
        <v>15</v>
      </c>
      <c r="C206" s="4">
        <v>1206.8822464106447</v>
      </c>
      <c r="D206" s="4">
        <v>54.003688469355382</v>
      </c>
      <c r="E206" s="4"/>
      <c r="F206" s="4"/>
      <c r="G206" s="4">
        <v>37.36747312</v>
      </c>
      <c r="H206" s="4">
        <v>1298.253408</v>
      </c>
      <c r="I206" s="4"/>
      <c r="J206" s="4"/>
      <c r="K206" s="4"/>
      <c r="L206" s="5"/>
      <c r="M206" s="5"/>
    </row>
    <row r="207" spans="1:13" x14ac:dyDescent="0.2">
      <c r="A207" s="190">
        <v>42012</v>
      </c>
      <c r="B207" s="5">
        <v>16</v>
      </c>
      <c r="C207" s="4">
        <v>1206.7742487548628</v>
      </c>
      <c r="D207" s="4">
        <v>53.916536125137092</v>
      </c>
      <c r="E207" s="4"/>
      <c r="F207" s="4"/>
      <c r="G207" s="4">
        <v>35.467473119999994</v>
      </c>
      <c r="H207" s="4">
        <v>1296.1582579999999</v>
      </c>
      <c r="I207" s="4"/>
      <c r="J207" s="4"/>
      <c r="K207" s="4"/>
      <c r="L207" s="5"/>
      <c r="M207" s="5"/>
    </row>
    <row r="208" spans="1:13" x14ac:dyDescent="0.2">
      <c r="A208" s="190">
        <v>42012</v>
      </c>
      <c r="B208" s="5">
        <v>17</v>
      </c>
      <c r="C208" s="4">
        <v>1263.5546525988152</v>
      </c>
      <c r="D208" s="4">
        <v>56.203003281184991</v>
      </c>
      <c r="E208" s="4"/>
      <c r="F208" s="4"/>
      <c r="G208" s="4">
        <v>31.36747312</v>
      </c>
      <c r="H208" s="4">
        <v>1351.125129</v>
      </c>
      <c r="I208" s="4"/>
      <c r="J208" s="4"/>
      <c r="K208" s="4"/>
      <c r="L208" s="5"/>
      <c r="M208" s="5"/>
    </row>
    <row r="209" spans="1:13" x14ac:dyDescent="0.2">
      <c r="A209" s="190">
        <v>42012</v>
      </c>
      <c r="B209" s="5">
        <v>18</v>
      </c>
      <c r="C209" s="4">
        <v>1427.3125671233181</v>
      </c>
      <c r="D209" s="4">
        <v>63.180316756681982</v>
      </c>
      <c r="E209" s="4"/>
      <c r="F209" s="4"/>
      <c r="G209" s="4">
        <v>28.36747312</v>
      </c>
      <c r="H209" s="4">
        <v>1518.860357</v>
      </c>
      <c r="I209" s="4"/>
      <c r="J209" s="4"/>
      <c r="K209" s="4"/>
      <c r="L209" s="5"/>
      <c r="M209" s="5"/>
    </row>
    <row r="210" spans="1:13" x14ac:dyDescent="0.2">
      <c r="A210" s="190">
        <v>42012</v>
      </c>
      <c r="B210" s="5">
        <v>19</v>
      </c>
      <c r="C210" s="4">
        <v>1473.8146258106938</v>
      </c>
      <c r="D210" s="4">
        <v>65.189947069306115</v>
      </c>
      <c r="E210" s="4"/>
      <c r="F210" s="4"/>
      <c r="G210" s="4">
        <v>28.167473119999997</v>
      </c>
      <c r="H210" s="4">
        <v>1567.1720459999999</v>
      </c>
      <c r="I210" s="4"/>
      <c r="J210" s="4"/>
      <c r="K210" s="4"/>
      <c r="L210" s="5"/>
      <c r="M210" s="5"/>
    </row>
    <row r="211" spans="1:13" x14ac:dyDescent="0.2">
      <c r="A211" s="190">
        <v>42012</v>
      </c>
      <c r="B211" s="5">
        <v>20</v>
      </c>
      <c r="C211" s="4">
        <v>1454.3118282227006</v>
      </c>
      <c r="D211" s="4">
        <v>64.326113657299345</v>
      </c>
      <c r="E211" s="4"/>
      <c r="F211" s="4"/>
      <c r="G211" s="4">
        <v>27.767473119999998</v>
      </c>
      <c r="H211" s="4">
        <v>1546.4054149999999</v>
      </c>
      <c r="I211" s="4"/>
      <c r="J211" s="4"/>
      <c r="K211" s="4"/>
      <c r="L211" s="5"/>
      <c r="M211" s="5"/>
    </row>
    <row r="212" spans="1:13" x14ac:dyDescent="0.2">
      <c r="A212" s="190">
        <v>42012</v>
      </c>
      <c r="B212" s="5">
        <v>21</v>
      </c>
      <c r="C212" s="4">
        <v>1415.9464647506202</v>
      </c>
      <c r="D212" s="4">
        <v>62.652276129379857</v>
      </c>
      <c r="E212" s="4"/>
      <c r="F212" s="4"/>
      <c r="G212" s="4">
        <v>27.567473119999999</v>
      </c>
      <c r="H212" s="4">
        <v>1506.1662140000001</v>
      </c>
      <c r="I212" s="4"/>
      <c r="J212" s="4"/>
      <c r="K212" s="4"/>
      <c r="L212" s="5"/>
      <c r="M212" s="5"/>
    </row>
    <row r="213" spans="1:13" x14ac:dyDescent="0.2">
      <c r="A213" s="190">
        <v>42012</v>
      </c>
      <c r="B213" s="5">
        <v>22</v>
      </c>
      <c r="C213" s="4">
        <v>1338.4070334279968</v>
      </c>
      <c r="D213" s="4">
        <v>59.273841452003019</v>
      </c>
      <c r="E213" s="4"/>
      <c r="F213" s="4"/>
      <c r="G213" s="4">
        <v>27.267473119999998</v>
      </c>
      <c r="H213" s="4">
        <v>1424.9483479999999</v>
      </c>
      <c r="I213" s="4"/>
      <c r="J213" s="4"/>
      <c r="K213" s="4"/>
      <c r="L213" s="5"/>
      <c r="M213" s="5"/>
    </row>
    <row r="214" spans="1:13" x14ac:dyDescent="0.2">
      <c r="A214" s="190">
        <v>42012</v>
      </c>
      <c r="B214" s="5">
        <v>23</v>
      </c>
      <c r="C214" s="4">
        <v>1223.3424741708104</v>
      </c>
      <c r="D214" s="4">
        <v>54.275398709189496</v>
      </c>
      <c r="E214" s="4"/>
      <c r="F214" s="4"/>
      <c r="G214" s="4">
        <v>27.167473119999997</v>
      </c>
      <c r="H214" s="4">
        <v>1304.7853459999999</v>
      </c>
      <c r="I214" s="4"/>
      <c r="J214" s="4"/>
      <c r="K214" s="4"/>
      <c r="L214" s="5"/>
      <c r="M214" s="5"/>
    </row>
    <row r="215" spans="1:13" x14ac:dyDescent="0.2">
      <c r="A215" s="190">
        <v>42012</v>
      </c>
      <c r="B215" s="5">
        <v>24</v>
      </c>
      <c r="C215" s="4">
        <v>1114.5381409917645</v>
      </c>
      <c r="D215" s="4">
        <v>49.548666133205799</v>
      </c>
      <c r="E215" s="4"/>
      <c r="F215" s="4"/>
      <c r="G215" s="4">
        <v>27.067473119999999</v>
      </c>
      <c r="H215" s="4">
        <v>1191.1542802449703</v>
      </c>
      <c r="I215" s="4"/>
      <c r="J215" s="4"/>
      <c r="K215" s="4"/>
      <c r="L215" s="5"/>
      <c r="M215" s="5"/>
    </row>
    <row r="216" spans="1:13" x14ac:dyDescent="0.2">
      <c r="A216" s="190">
        <v>42013</v>
      </c>
      <c r="B216" s="5">
        <v>1</v>
      </c>
      <c r="C216" s="4">
        <v>1063.7294997759932</v>
      </c>
      <c r="D216" s="4">
        <v>47.339098104006823</v>
      </c>
      <c r="E216" s="4"/>
      <c r="F216" s="4"/>
      <c r="G216" s="4">
        <v>26.967473119999998</v>
      </c>
      <c r="H216" s="4">
        <v>1138.036071</v>
      </c>
      <c r="I216" s="4"/>
      <c r="J216" s="4"/>
      <c r="K216" s="4"/>
      <c r="L216" s="5"/>
      <c r="M216" s="5"/>
    </row>
    <row r="217" spans="1:13" x14ac:dyDescent="0.2">
      <c r="A217" s="190">
        <v>42013</v>
      </c>
      <c r="B217" s="5">
        <v>2</v>
      </c>
      <c r="C217" s="4">
        <v>1032.2511867973537</v>
      </c>
      <c r="D217" s="4">
        <v>45.972857082646129</v>
      </c>
      <c r="E217" s="4"/>
      <c r="F217" s="4"/>
      <c r="G217" s="4">
        <v>26.967473119999998</v>
      </c>
      <c r="H217" s="4">
        <v>1105.191517</v>
      </c>
      <c r="I217" s="4"/>
      <c r="J217" s="4"/>
      <c r="K217" s="4"/>
      <c r="L217" s="5"/>
      <c r="M217" s="5"/>
    </row>
    <row r="218" spans="1:13" x14ac:dyDescent="0.2">
      <c r="A218" s="190">
        <v>42013</v>
      </c>
      <c r="B218" s="5">
        <v>3</v>
      </c>
      <c r="C218" s="4">
        <v>1019.1039095021496</v>
      </c>
      <c r="D218" s="4">
        <v>45.393550377850396</v>
      </c>
      <c r="E218" s="4"/>
      <c r="F218" s="4"/>
      <c r="G218" s="4">
        <v>26.767473119999998</v>
      </c>
      <c r="H218" s="4">
        <v>1091.2649329999999</v>
      </c>
      <c r="I218" s="4"/>
      <c r="J218" s="4"/>
      <c r="K218" s="4"/>
      <c r="L218" s="5"/>
      <c r="M218" s="5"/>
    </row>
    <row r="219" spans="1:13" x14ac:dyDescent="0.2">
      <c r="A219" s="190">
        <v>42013</v>
      </c>
      <c r="B219" s="5">
        <v>4</v>
      </c>
      <c r="C219" s="4">
        <v>1034.3001247965276</v>
      </c>
      <c r="D219" s="4">
        <v>46.057446083472406</v>
      </c>
      <c r="E219" s="4"/>
      <c r="F219" s="4"/>
      <c r="G219" s="4">
        <v>26.86747312</v>
      </c>
      <c r="H219" s="4">
        <v>1107.225044</v>
      </c>
      <c r="I219" s="4"/>
      <c r="J219" s="4"/>
      <c r="K219" s="4"/>
      <c r="L219" s="5"/>
      <c r="M219" s="5"/>
    </row>
    <row r="220" spans="1:13" x14ac:dyDescent="0.2">
      <c r="A220" s="190">
        <v>42013</v>
      </c>
      <c r="B220" s="5">
        <v>5</v>
      </c>
      <c r="C220" s="4">
        <v>1089.5972316331265</v>
      </c>
      <c r="D220" s="4">
        <v>48.461825246873616</v>
      </c>
      <c r="E220" s="4"/>
      <c r="F220" s="4"/>
      <c r="G220" s="4">
        <v>26.967473119999998</v>
      </c>
      <c r="H220" s="4">
        <v>1165.0265300000001</v>
      </c>
      <c r="I220" s="4"/>
      <c r="J220" s="4"/>
      <c r="K220" s="4"/>
      <c r="L220" s="5"/>
      <c r="M220" s="5"/>
    </row>
    <row r="221" spans="1:13" x14ac:dyDescent="0.2">
      <c r="A221" s="190">
        <v>42013</v>
      </c>
      <c r="B221" s="5">
        <v>6</v>
      </c>
      <c r="C221" s="4">
        <v>1203.9940278136455</v>
      </c>
      <c r="D221" s="4">
        <v>53.426945066354463</v>
      </c>
      <c r="E221" s="4"/>
      <c r="F221" s="4"/>
      <c r="G221" s="4">
        <v>26.967473119999998</v>
      </c>
      <c r="H221" s="4">
        <v>1284.3884459999999</v>
      </c>
      <c r="I221" s="4"/>
      <c r="J221" s="4"/>
      <c r="K221" s="4"/>
      <c r="L221" s="5"/>
      <c r="M221" s="5"/>
    </row>
    <row r="222" spans="1:13" x14ac:dyDescent="0.2">
      <c r="A222" s="190">
        <v>42013</v>
      </c>
      <c r="B222" s="5">
        <v>7</v>
      </c>
      <c r="C222" s="4">
        <v>1376.8133382018725</v>
      </c>
      <c r="D222" s="4">
        <v>60.945115678127692</v>
      </c>
      <c r="E222" s="4"/>
      <c r="F222" s="4"/>
      <c r="G222" s="4">
        <v>27.36747312</v>
      </c>
      <c r="H222" s="4">
        <v>1465.125927</v>
      </c>
      <c r="I222" s="4"/>
      <c r="J222" s="4"/>
      <c r="K222" s="4"/>
      <c r="L222" s="5"/>
      <c r="M222" s="5"/>
    </row>
    <row r="223" spans="1:13" x14ac:dyDescent="0.2">
      <c r="A223" s="190">
        <v>42013</v>
      </c>
      <c r="B223" s="5">
        <v>8</v>
      </c>
      <c r="C223" s="4">
        <v>1451.1125349453812</v>
      </c>
      <c r="D223" s="4">
        <v>64.269720934618917</v>
      </c>
      <c r="E223" s="4"/>
      <c r="F223" s="4"/>
      <c r="G223" s="4">
        <v>29.667473119999997</v>
      </c>
      <c r="H223" s="4">
        <v>1545.0497290000001</v>
      </c>
      <c r="I223" s="4"/>
      <c r="J223" s="4"/>
      <c r="K223" s="4"/>
      <c r="L223" s="5"/>
      <c r="M223" s="5"/>
    </row>
    <row r="224" spans="1:13" x14ac:dyDescent="0.2">
      <c r="A224" s="190">
        <v>42013</v>
      </c>
      <c r="B224" s="5">
        <v>9</v>
      </c>
      <c r="C224" s="4">
        <v>1424.0118594422347</v>
      </c>
      <c r="D224" s="4">
        <v>63.236709437765228</v>
      </c>
      <c r="E224" s="4"/>
      <c r="F224" s="4"/>
      <c r="G224" s="4">
        <v>32.967473119999994</v>
      </c>
      <c r="H224" s="4">
        <v>1520.216042</v>
      </c>
      <c r="I224" s="4"/>
      <c r="J224" s="4"/>
      <c r="K224" s="4"/>
      <c r="L224" s="5"/>
      <c r="M224" s="5"/>
    </row>
    <row r="225" spans="1:13" x14ac:dyDescent="0.2">
      <c r="A225" s="190">
        <v>42013</v>
      </c>
      <c r="B225" s="5">
        <v>10</v>
      </c>
      <c r="C225" s="4">
        <v>1394.1401287572107</v>
      </c>
      <c r="D225" s="4">
        <v>62.070406122789301</v>
      </c>
      <c r="E225" s="4"/>
      <c r="F225" s="4"/>
      <c r="G225" s="4">
        <v>35.967473119999994</v>
      </c>
      <c r="H225" s="4">
        <v>1492.1780080000001</v>
      </c>
      <c r="I225" s="4"/>
      <c r="J225" s="4"/>
      <c r="K225" s="4"/>
      <c r="L225" s="5"/>
      <c r="M225" s="5"/>
    </row>
    <row r="226" spans="1:13" x14ac:dyDescent="0.2">
      <c r="A226" s="190">
        <v>42013</v>
      </c>
      <c r="B226" s="5">
        <v>11</v>
      </c>
      <c r="C226" s="4">
        <v>1363.0241656235842</v>
      </c>
      <c r="D226" s="4">
        <v>60.806697256415816</v>
      </c>
      <c r="E226" s="4"/>
      <c r="F226" s="4"/>
      <c r="G226" s="4">
        <v>37.967473119999994</v>
      </c>
      <c r="H226" s="4">
        <v>1461.7983360000001</v>
      </c>
      <c r="I226" s="4"/>
      <c r="J226" s="4"/>
      <c r="K226" s="4"/>
      <c r="L226" s="5"/>
      <c r="M226" s="5"/>
    </row>
    <row r="227" spans="1:13" x14ac:dyDescent="0.2">
      <c r="A227" s="190">
        <v>42013</v>
      </c>
      <c r="B227" s="5">
        <v>12</v>
      </c>
      <c r="C227" s="4">
        <v>1323.9453912640674</v>
      </c>
      <c r="D227" s="4">
        <v>59.114916615932572</v>
      </c>
      <c r="E227" s="4"/>
      <c r="F227" s="4"/>
      <c r="G227" s="4">
        <v>38.067473120000002</v>
      </c>
      <c r="H227" s="4">
        <v>1421.1277809999999</v>
      </c>
      <c r="I227" s="4"/>
      <c r="J227" s="4"/>
      <c r="K227" s="4"/>
      <c r="L227" s="5"/>
      <c r="M227" s="5"/>
    </row>
    <row r="228" spans="1:13" x14ac:dyDescent="0.2">
      <c r="A228" s="190">
        <v>42013</v>
      </c>
      <c r="B228" s="5">
        <v>13</v>
      </c>
      <c r="C228" s="4">
        <v>1286.3430862764856</v>
      </c>
      <c r="D228" s="4">
        <v>57.487218603514229</v>
      </c>
      <c r="E228" s="4"/>
      <c r="F228" s="4"/>
      <c r="G228" s="4">
        <v>38.167473119999997</v>
      </c>
      <c r="H228" s="4">
        <v>1381.9977779999999</v>
      </c>
      <c r="I228" s="4"/>
      <c r="J228" s="4"/>
      <c r="K228" s="4"/>
      <c r="L228" s="5"/>
      <c r="M228" s="5"/>
    </row>
    <row r="229" spans="1:13" x14ac:dyDescent="0.2">
      <c r="A229" s="190">
        <v>42013</v>
      </c>
      <c r="B229" s="5">
        <v>14</v>
      </c>
      <c r="C229" s="4">
        <v>1255.3104201502124</v>
      </c>
      <c r="D229" s="4">
        <v>56.105597729787426</v>
      </c>
      <c r="E229" s="4"/>
      <c r="F229" s="4"/>
      <c r="G229" s="4">
        <v>37.36747312</v>
      </c>
      <c r="H229" s="4">
        <v>1348.7834909999999</v>
      </c>
      <c r="I229" s="4"/>
      <c r="J229" s="4"/>
      <c r="K229" s="4"/>
      <c r="L229" s="5"/>
      <c r="M229" s="5"/>
    </row>
    <row r="230" spans="1:13" x14ac:dyDescent="0.2">
      <c r="A230" s="190">
        <v>42013</v>
      </c>
      <c r="B230" s="5">
        <v>15</v>
      </c>
      <c r="C230" s="4">
        <v>1228.9702187074381</v>
      </c>
      <c r="D230" s="4">
        <v>54.962364172562076</v>
      </c>
      <c r="E230" s="4"/>
      <c r="F230" s="4"/>
      <c r="G230" s="4">
        <v>37.36747312</v>
      </c>
      <c r="H230" s="4">
        <v>1321.300056</v>
      </c>
      <c r="I230" s="4"/>
      <c r="J230" s="4"/>
      <c r="K230" s="4"/>
      <c r="L230" s="5"/>
      <c r="M230" s="5"/>
    </row>
    <row r="231" spans="1:13" x14ac:dyDescent="0.2">
      <c r="A231" s="190">
        <v>42013</v>
      </c>
      <c r="B231" s="5">
        <v>16</v>
      </c>
      <c r="C231" s="4">
        <v>1230.870218707438</v>
      </c>
      <c r="D231" s="4">
        <v>54.962364172562076</v>
      </c>
      <c r="E231" s="4"/>
      <c r="F231" s="4"/>
      <c r="G231" s="4">
        <v>35.467473119999994</v>
      </c>
      <c r="H231" s="4">
        <v>1321.300056</v>
      </c>
      <c r="I231" s="4"/>
      <c r="J231" s="4"/>
      <c r="K231" s="4"/>
      <c r="L231" s="5"/>
      <c r="M231" s="5"/>
    </row>
    <row r="232" spans="1:13" x14ac:dyDescent="0.2">
      <c r="A232" s="190">
        <v>42013</v>
      </c>
      <c r="B232" s="5">
        <v>17</v>
      </c>
      <c r="C232" s="4">
        <v>1289.1270909649222</v>
      </c>
      <c r="D232" s="4">
        <v>57.312913915077672</v>
      </c>
      <c r="E232" s="4"/>
      <c r="F232" s="4"/>
      <c r="G232" s="4">
        <v>31.36747312</v>
      </c>
      <c r="H232" s="4">
        <v>1377.8074779999999</v>
      </c>
      <c r="I232" s="4"/>
      <c r="J232" s="4"/>
      <c r="K232" s="4"/>
      <c r="L232" s="5"/>
      <c r="M232" s="5"/>
    </row>
    <row r="233" spans="1:13" x14ac:dyDescent="0.2">
      <c r="A233" s="190">
        <v>42013</v>
      </c>
      <c r="B233" s="5">
        <v>18</v>
      </c>
      <c r="C233" s="4">
        <v>1448.7508927814517</v>
      </c>
      <c r="D233" s="4">
        <v>64.110796098548477</v>
      </c>
      <c r="E233" s="4"/>
      <c r="F233" s="4"/>
      <c r="G233" s="4">
        <v>28.36747312</v>
      </c>
      <c r="H233" s="4">
        <v>1541.2291620000001</v>
      </c>
      <c r="I233" s="4"/>
      <c r="J233" s="4"/>
      <c r="K233" s="4"/>
      <c r="L233" s="5"/>
      <c r="M233" s="5"/>
    </row>
    <row r="234" spans="1:13" x14ac:dyDescent="0.2">
      <c r="A234" s="190">
        <v>42013</v>
      </c>
      <c r="B234" s="5">
        <v>19</v>
      </c>
      <c r="C234" s="4">
        <v>1483.3230848473529</v>
      </c>
      <c r="D234" s="4">
        <v>65.602639032646934</v>
      </c>
      <c r="E234" s="4"/>
      <c r="F234" s="4"/>
      <c r="G234" s="4">
        <v>28.167473119999997</v>
      </c>
      <c r="H234" s="4">
        <v>1577.0931969999999</v>
      </c>
      <c r="I234" s="4"/>
      <c r="J234" s="4"/>
      <c r="K234" s="4"/>
      <c r="L234" s="5"/>
      <c r="M234" s="5"/>
    </row>
    <row r="235" spans="1:13" x14ac:dyDescent="0.2">
      <c r="A235" s="190">
        <v>42013</v>
      </c>
      <c r="B235" s="5">
        <v>20</v>
      </c>
      <c r="C235" s="4">
        <v>1454.0755924714772</v>
      </c>
      <c r="D235" s="4">
        <v>64.31586040852288</v>
      </c>
      <c r="E235" s="4"/>
      <c r="F235" s="4"/>
      <c r="G235" s="4">
        <v>27.767473119999998</v>
      </c>
      <c r="H235" s="4">
        <v>1546.1589260000001</v>
      </c>
      <c r="I235" s="4"/>
      <c r="J235" s="4"/>
      <c r="K235" s="4"/>
      <c r="L235" s="5"/>
      <c r="M235" s="5"/>
    </row>
    <row r="236" spans="1:13" x14ac:dyDescent="0.2">
      <c r="A236" s="190">
        <v>42013</v>
      </c>
      <c r="B236" s="5">
        <v>21</v>
      </c>
      <c r="C236" s="4">
        <v>1414.9424659227293</v>
      </c>
      <c r="D236" s="4">
        <v>62.608699957270716</v>
      </c>
      <c r="E236" s="4"/>
      <c r="F236" s="4"/>
      <c r="G236" s="4">
        <v>27.567473119999999</v>
      </c>
      <c r="H236" s="4">
        <v>1505.118639</v>
      </c>
      <c r="I236" s="4"/>
      <c r="J236" s="4"/>
      <c r="K236" s="4"/>
      <c r="L236" s="5"/>
      <c r="M236" s="5"/>
    </row>
    <row r="237" spans="1:13" x14ac:dyDescent="0.2">
      <c r="A237" s="190">
        <v>42013</v>
      </c>
      <c r="B237" s="5">
        <v>22</v>
      </c>
      <c r="C237" s="4">
        <v>1350.9274889483288</v>
      </c>
      <c r="D237" s="4">
        <v>59.817261931671268</v>
      </c>
      <c r="E237" s="4"/>
      <c r="F237" s="4"/>
      <c r="G237" s="4">
        <v>27.267473119999998</v>
      </c>
      <c r="H237" s="4">
        <v>1438.0122240000001</v>
      </c>
      <c r="I237" s="4"/>
      <c r="J237" s="4"/>
      <c r="K237" s="4"/>
      <c r="L237" s="5"/>
      <c r="M237" s="5"/>
    </row>
    <row r="238" spans="1:13" x14ac:dyDescent="0.2">
      <c r="A238" s="190">
        <v>42013</v>
      </c>
      <c r="B238" s="5">
        <v>23</v>
      </c>
      <c r="C238" s="4">
        <v>1259.132075952039</v>
      </c>
      <c r="D238" s="4">
        <v>55.828760927960857</v>
      </c>
      <c r="E238" s="4"/>
      <c r="F238" s="4"/>
      <c r="G238" s="4">
        <v>27.167473119999997</v>
      </c>
      <c r="H238" s="4">
        <v>1342.1283100000001</v>
      </c>
      <c r="I238" s="4"/>
      <c r="J238" s="4"/>
      <c r="K238" s="4"/>
      <c r="L238" s="5"/>
      <c r="M238" s="5"/>
    </row>
    <row r="239" spans="1:13" x14ac:dyDescent="0.2">
      <c r="A239" s="190">
        <v>42013</v>
      </c>
      <c r="B239" s="5">
        <v>24</v>
      </c>
      <c r="C239" s="4">
        <v>1162.6119625068695</v>
      </c>
      <c r="D239" s="4">
        <v>51.635195581339765</v>
      </c>
      <c r="E239" s="4"/>
      <c r="F239" s="4"/>
      <c r="G239" s="4">
        <v>27.067473119999999</v>
      </c>
      <c r="H239" s="4">
        <v>1241.3146312082092</v>
      </c>
      <c r="I239" s="4"/>
      <c r="J239" s="4"/>
      <c r="K239" s="4"/>
      <c r="L239" s="5"/>
      <c r="M239" s="5"/>
    </row>
    <row r="240" spans="1:13" x14ac:dyDescent="0.2">
      <c r="A240" s="190">
        <v>42014</v>
      </c>
      <c r="B240" s="5">
        <v>1</v>
      </c>
      <c r="C240" s="4">
        <v>1078.9075976739607</v>
      </c>
      <c r="D240" s="4">
        <v>47.997867206039189</v>
      </c>
      <c r="E240" s="4"/>
      <c r="F240" s="4"/>
      <c r="G240" s="4">
        <v>26.967473119999998</v>
      </c>
      <c r="H240" s="4">
        <v>1153.872938</v>
      </c>
      <c r="I240" s="4"/>
      <c r="J240" s="4"/>
      <c r="K240" s="4"/>
      <c r="L240" s="5"/>
      <c r="M240" s="5"/>
    </row>
    <row r="241" spans="1:13" x14ac:dyDescent="0.2">
      <c r="A241" s="190">
        <v>42014</v>
      </c>
      <c r="B241" s="5">
        <v>2</v>
      </c>
      <c r="C241" s="4">
        <v>1036.9168277891742</v>
      </c>
      <c r="D241" s="4">
        <v>46.175358090825718</v>
      </c>
      <c r="E241" s="4"/>
      <c r="F241" s="4"/>
      <c r="G241" s="4">
        <v>26.967473119999998</v>
      </c>
      <c r="H241" s="4">
        <v>1110.059659</v>
      </c>
      <c r="I241" s="4"/>
      <c r="J241" s="4"/>
      <c r="K241" s="4"/>
      <c r="L241" s="5"/>
      <c r="M241" s="5"/>
    </row>
    <row r="242" spans="1:13" x14ac:dyDescent="0.2">
      <c r="A242" s="190">
        <v>42014</v>
      </c>
      <c r="B242" s="5">
        <v>3</v>
      </c>
      <c r="C242" s="4">
        <v>1015.8556782256563</v>
      </c>
      <c r="D242" s="4">
        <v>45.252568654343698</v>
      </c>
      <c r="E242" s="4"/>
      <c r="F242" s="4"/>
      <c r="G242" s="4">
        <v>26.767473119999998</v>
      </c>
      <c r="H242" s="4">
        <v>1087.87572</v>
      </c>
      <c r="I242" s="4"/>
      <c r="J242" s="4"/>
      <c r="K242" s="4"/>
      <c r="L242" s="5"/>
      <c r="M242" s="5"/>
    </row>
    <row r="243" spans="1:13" x14ac:dyDescent="0.2">
      <c r="A243" s="190">
        <v>42014</v>
      </c>
      <c r="B243" s="5">
        <v>4</v>
      </c>
      <c r="C243" s="4">
        <v>1016.7006183553419</v>
      </c>
      <c r="D243" s="4">
        <v>45.293581524658023</v>
      </c>
      <c r="E243" s="4"/>
      <c r="F243" s="4"/>
      <c r="G243" s="4">
        <v>26.86747312</v>
      </c>
      <c r="H243" s="4">
        <v>1088.8616730000001</v>
      </c>
      <c r="I243" s="4"/>
      <c r="J243" s="4"/>
      <c r="K243" s="4"/>
      <c r="L243" s="5"/>
      <c r="M243" s="5"/>
    </row>
    <row r="244" spans="1:13" x14ac:dyDescent="0.2">
      <c r="A244" s="190">
        <v>42014</v>
      </c>
      <c r="B244" s="5">
        <v>5</v>
      </c>
      <c r="C244" s="4">
        <v>1040.6965873495142</v>
      </c>
      <c r="D244" s="4">
        <v>46.33940953048581</v>
      </c>
      <c r="E244" s="4"/>
      <c r="F244" s="4"/>
      <c r="G244" s="4">
        <v>26.967473119999998</v>
      </c>
      <c r="H244" s="4">
        <v>1114.0034700000001</v>
      </c>
      <c r="I244" s="4"/>
      <c r="J244" s="4"/>
      <c r="K244" s="4"/>
      <c r="L244" s="5"/>
      <c r="M244" s="5"/>
    </row>
    <row r="245" spans="1:13" x14ac:dyDescent="0.2">
      <c r="A245" s="190">
        <v>42014</v>
      </c>
      <c r="B245" s="5">
        <v>6</v>
      </c>
      <c r="C245" s="4">
        <v>1092.6682868150042</v>
      </c>
      <c r="D245" s="4">
        <v>48.595117064995847</v>
      </c>
      <c r="E245" s="4"/>
      <c r="F245" s="4"/>
      <c r="G245" s="4">
        <v>26.967473119999998</v>
      </c>
      <c r="H245" s="4">
        <v>1168.230877</v>
      </c>
      <c r="I245" s="4"/>
      <c r="J245" s="4"/>
      <c r="K245" s="4"/>
      <c r="L245" s="5"/>
      <c r="M245" s="5"/>
    </row>
    <row r="246" spans="1:13" x14ac:dyDescent="0.2">
      <c r="A246" s="190">
        <v>42014</v>
      </c>
      <c r="B246" s="5">
        <v>7</v>
      </c>
      <c r="C246" s="4">
        <v>1169.5171301971725</v>
      </c>
      <c r="D246" s="4">
        <v>51.947918682827286</v>
      </c>
      <c r="E246" s="4"/>
      <c r="F246" s="4"/>
      <c r="G246" s="4">
        <v>27.36747312</v>
      </c>
      <c r="H246" s="4">
        <v>1248.8325219999999</v>
      </c>
      <c r="I246" s="4"/>
      <c r="J246" s="4"/>
      <c r="K246" s="4"/>
      <c r="L246" s="5"/>
      <c r="M246" s="5"/>
    </row>
    <row r="247" spans="1:13" x14ac:dyDescent="0.2">
      <c r="A247" s="190">
        <v>42014</v>
      </c>
      <c r="B247" s="5">
        <v>8</v>
      </c>
      <c r="C247" s="4">
        <v>1224.6812924293554</v>
      </c>
      <c r="D247" s="4">
        <v>54.442013450644403</v>
      </c>
      <c r="E247" s="4"/>
      <c r="F247" s="4"/>
      <c r="G247" s="4">
        <v>29.667473119999997</v>
      </c>
      <c r="H247" s="4">
        <v>1308.7907789999999</v>
      </c>
      <c r="I247" s="4"/>
      <c r="J247" s="4"/>
      <c r="K247" s="4"/>
      <c r="L247" s="5"/>
      <c r="M247" s="5"/>
    </row>
    <row r="248" spans="1:13" x14ac:dyDescent="0.2">
      <c r="A248" s="190">
        <v>42014</v>
      </c>
      <c r="B248" s="5">
        <v>9</v>
      </c>
      <c r="C248" s="4">
        <v>1267.0337054364745</v>
      </c>
      <c r="D248" s="4">
        <v>56.423447443525511</v>
      </c>
      <c r="E248" s="4"/>
      <c r="F248" s="4"/>
      <c r="G248" s="4">
        <v>32.967473119999994</v>
      </c>
      <c r="H248" s="4">
        <v>1356.424626</v>
      </c>
      <c r="I248" s="4"/>
      <c r="J248" s="4"/>
      <c r="K248" s="4"/>
      <c r="L248" s="5"/>
      <c r="M248" s="5"/>
    </row>
    <row r="249" spans="1:13" x14ac:dyDescent="0.2">
      <c r="A249" s="190">
        <v>42014</v>
      </c>
      <c r="B249" s="5">
        <v>10</v>
      </c>
      <c r="C249" s="4">
        <v>1281.4560357830446</v>
      </c>
      <c r="D249" s="4">
        <v>57.179622096955434</v>
      </c>
      <c r="E249" s="4"/>
      <c r="F249" s="4"/>
      <c r="G249" s="4">
        <v>35.967473119999994</v>
      </c>
      <c r="H249" s="4">
        <v>1374.6031310000001</v>
      </c>
      <c r="I249" s="4"/>
      <c r="J249" s="4"/>
      <c r="K249" s="4"/>
      <c r="L249" s="5"/>
      <c r="M249" s="5"/>
    </row>
    <row r="250" spans="1:13" x14ac:dyDescent="0.2">
      <c r="A250" s="190">
        <v>42014</v>
      </c>
      <c r="B250" s="5">
        <v>11</v>
      </c>
      <c r="C250" s="4">
        <v>1263.5692325482119</v>
      </c>
      <c r="D250" s="4">
        <v>56.490093331788032</v>
      </c>
      <c r="E250" s="4"/>
      <c r="F250" s="4"/>
      <c r="G250" s="4">
        <v>37.967473119999994</v>
      </c>
      <c r="H250" s="4">
        <v>1358.026799</v>
      </c>
      <c r="I250" s="4"/>
      <c r="J250" s="4"/>
      <c r="K250" s="4"/>
      <c r="L250" s="5"/>
      <c r="M250" s="5"/>
    </row>
    <row r="251" spans="1:13" x14ac:dyDescent="0.2">
      <c r="A251" s="190">
        <v>42014</v>
      </c>
      <c r="B251" s="5">
        <v>12</v>
      </c>
      <c r="C251" s="4">
        <v>1226.144103655246</v>
      </c>
      <c r="D251" s="4">
        <v>54.870085224754156</v>
      </c>
      <c r="E251" s="4"/>
      <c r="F251" s="4"/>
      <c r="G251" s="4">
        <v>38.067473120000002</v>
      </c>
      <c r="H251" s="4">
        <v>1319.0816620000001</v>
      </c>
      <c r="I251" s="4"/>
      <c r="J251" s="4"/>
      <c r="K251" s="4"/>
      <c r="L251" s="5"/>
      <c r="M251" s="5"/>
    </row>
    <row r="252" spans="1:13" x14ac:dyDescent="0.2">
      <c r="A252" s="190">
        <v>42014</v>
      </c>
      <c r="B252" s="5">
        <v>13</v>
      </c>
      <c r="C252" s="4">
        <v>1181.4547481742229</v>
      </c>
      <c r="D252" s="4">
        <v>52.934790705777012</v>
      </c>
      <c r="E252" s="4"/>
      <c r="F252" s="4"/>
      <c r="G252" s="4">
        <v>38.167473119999997</v>
      </c>
      <c r="H252" s="4">
        <v>1272.557012</v>
      </c>
      <c r="I252" s="4"/>
      <c r="J252" s="4"/>
      <c r="K252" s="4"/>
      <c r="L252" s="5"/>
      <c r="M252" s="5"/>
    </row>
    <row r="253" spans="1:13" x14ac:dyDescent="0.2">
      <c r="A253" s="190">
        <v>42014</v>
      </c>
      <c r="B253" s="5">
        <v>14</v>
      </c>
      <c r="C253" s="4">
        <v>1141.799505401174</v>
      </c>
      <c r="D253" s="4">
        <v>51.178927478826068</v>
      </c>
      <c r="E253" s="4"/>
      <c r="F253" s="4"/>
      <c r="G253" s="4">
        <v>37.36747312</v>
      </c>
      <c r="H253" s="4">
        <v>1230.345906</v>
      </c>
      <c r="I253" s="4"/>
      <c r="J253" s="4"/>
      <c r="K253" s="4"/>
      <c r="L253" s="5"/>
      <c r="M253" s="5"/>
    </row>
    <row r="254" spans="1:13" x14ac:dyDescent="0.2">
      <c r="A254" s="190">
        <v>42014</v>
      </c>
      <c r="B254" s="5">
        <v>15</v>
      </c>
      <c r="C254" s="4">
        <v>1111.3251912504254</v>
      </c>
      <c r="D254" s="4">
        <v>49.856262629574523</v>
      </c>
      <c r="E254" s="4"/>
      <c r="F254" s="4"/>
      <c r="G254" s="4">
        <v>37.36747312</v>
      </c>
      <c r="H254" s="4">
        <v>1198.548927</v>
      </c>
      <c r="I254" s="4"/>
      <c r="J254" s="4"/>
      <c r="K254" s="4"/>
      <c r="L254" s="5"/>
      <c r="M254" s="5"/>
    </row>
    <row r="255" spans="1:13" x14ac:dyDescent="0.2">
      <c r="A255" s="190">
        <v>42014</v>
      </c>
      <c r="B255" s="5">
        <v>16</v>
      </c>
      <c r="C255" s="4">
        <v>1111.984956671311</v>
      </c>
      <c r="D255" s="4">
        <v>49.802433208688903</v>
      </c>
      <c r="E255" s="4"/>
      <c r="F255" s="4"/>
      <c r="G255" s="4">
        <v>35.467473119999994</v>
      </c>
      <c r="H255" s="4">
        <v>1197.2548629999999</v>
      </c>
      <c r="I255" s="4"/>
      <c r="J255" s="4"/>
      <c r="K255" s="4"/>
      <c r="L255" s="5"/>
      <c r="M255" s="5"/>
    </row>
    <row r="256" spans="1:13" x14ac:dyDescent="0.2">
      <c r="A256" s="190">
        <v>42014</v>
      </c>
      <c r="B256" s="5">
        <v>17</v>
      </c>
      <c r="C256" s="4">
        <v>1174.3759425951721</v>
      </c>
      <c r="D256" s="4">
        <v>52.332414284827891</v>
      </c>
      <c r="E256" s="4"/>
      <c r="F256" s="4"/>
      <c r="G256" s="4">
        <v>31.36747312</v>
      </c>
      <c r="H256" s="4">
        <v>1258.07583</v>
      </c>
      <c r="I256" s="4"/>
      <c r="J256" s="4"/>
      <c r="K256" s="4"/>
      <c r="L256" s="5"/>
      <c r="M256" s="5"/>
    </row>
    <row r="257" spans="1:13" x14ac:dyDescent="0.2">
      <c r="A257" s="190">
        <v>42014</v>
      </c>
      <c r="B257" s="5">
        <v>18</v>
      </c>
      <c r="C257" s="4">
        <v>1349.4140771024897</v>
      </c>
      <c r="D257" s="4">
        <v>59.799318777510329</v>
      </c>
      <c r="E257" s="4"/>
      <c r="F257" s="4"/>
      <c r="G257" s="4">
        <v>28.36747312</v>
      </c>
      <c r="H257" s="4">
        <v>1437.5808689999999</v>
      </c>
      <c r="I257" s="4"/>
      <c r="J257" s="4"/>
      <c r="K257" s="4"/>
      <c r="L257" s="5"/>
      <c r="M257" s="5"/>
    </row>
    <row r="258" spans="1:13" x14ac:dyDescent="0.2">
      <c r="A258" s="190">
        <v>42014</v>
      </c>
      <c r="B258" s="5">
        <v>19</v>
      </c>
      <c r="C258" s="4">
        <v>1399.8730724032239</v>
      </c>
      <c r="D258" s="4">
        <v>61.980690476776203</v>
      </c>
      <c r="E258" s="4"/>
      <c r="F258" s="4"/>
      <c r="G258" s="4">
        <v>28.167473119999997</v>
      </c>
      <c r="H258" s="4">
        <v>1490.021236</v>
      </c>
      <c r="I258" s="4"/>
      <c r="J258" s="4"/>
      <c r="K258" s="4"/>
      <c r="L258" s="5"/>
      <c r="M258" s="5"/>
    </row>
    <row r="259" spans="1:13" x14ac:dyDescent="0.2">
      <c r="A259" s="190">
        <v>42014</v>
      </c>
      <c r="B259" s="5">
        <v>20</v>
      </c>
      <c r="C259" s="4">
        <v>1381.4333313829238</v>
      </c>
      <c r="D259" s="4">
        <v>61.1629964970762</v>
      </c>
      <c r="E259" s="4"/>
      <c r="F259" s="4"/>
      <c r="G259" s="4">
        <v>27.767473119999998</v>
      </c>
      <c r="H259" s="4">
        <v>1470.363801</v>
      </c>
      <c r="I259" s="4"/>
      <c r="J259" s="4"/>
      <c r="K259" s="4"/>
      <c r="L259" s="5"/>
      <c r="M259" s="5"/>
    </row>
    <row r="260" spans="1:13" x14ac:dyDescent="0.2">
      <c r="A260" s="190">
        <v>42014</v>
      </c>
      <c r="B260" s="5">
        <v>21</v>
      </c>
      <c r="C260" s="4">
        <v>1351.3952520249961</v>
      </c>
      <c r="D260" s="4">
        <v>59.850584855003937</v>
      </c>
      <c r="E260" s="4"/>
      <c r="F260" s="4"/>
      <c r="G260" s="4">
        <v>27.567473119999999</v>
      </c>
      <c r="H260" s="4">
        <v>1438.81331</v>
      </c>
      <c r="I260" s="4"/>
      <c r="J260" s="4"/>
      <c r="K260" s="4"/>
      <c r="L260" s="5"/>
      <c r="M260" s="5"/>
    </row>
    <row r="261" spans="1:13" x14ac:dyDescent="0.2">
      <c r="A261" s="190">
        <v>42014</v>
      </c>
      <c r="B261" s="5">
        <v>22</v>
      </c>
      <c r="C261" s="4">
        <v>1298.3061438025818</v>
      </c>
      <c r="D261" s="4">
        <v>57.533358077418185</v>
      </c>
      <c r="E261" s="4"/>
      <c r="F261" s="4"/>
      <c r="G261" s="4">
        <v>27.267473119999998</v>
      </c>
      <c r="H261" s="4">
        <v>1383.1069749999999</v>
      </c>
      <c r="I261" s="4"/>
      <c r="J261" s="4"/>
      <c r="K261" s="4"/>
      <c r="L261" s="5"/>
      <c r="M261" s="5"/>
    </row>
    <row r="262" spans="1:13" x14ac:dyDescent="0.2">
      <c r="A262" s="190">
        <v>42014</v>
      </c>
      <c r="B262" s="5">
        <v>23</v>
      </c>
      <c r="C262" s="4">
        <v>1220.2714189889327</v>
      </c>
      <c r="D262" s="4">
        <v>54.142106891067257</v>
      </c>
      <c r="E262" s="4"/>
      <c r="F262" s="4"/>
      <c r="G262" s="4">
        <v>27.167473119999997</v>
      </c>
      <c r="H262" s="4">
        <v>1301.580999</v>
      </c>
      <c r="I262" s="4"/>
      <c r="J262" s="4"/>
      <c r="K262" s="4"/>
      <c r="L262" s="5"/>
      <c r="M262" s="5"/>
    </row>
    <row r="263" spans="1:13" x14ac:dyDescent="0.2">
      <c r="A263" s="190">
        <v>42014</v>
      </c>
      <c r="B263" s="5">
        <v>24</v>
      </c>
      <c r="C263" s="4">
        <v>1136.448936792875</v>
      </c>
      <c r="D263" s="4">
        <v>50.49965191362066</v>
      </c>
      <c r="E263" s="4"/>
      <c r="F263" s="4"/>
      <c r="G263" s="4">
        <v>27.067473119999999</v>
      </c>
      <c r="H263" s="4">
        <v>1214.0160618264956</v>
      </c>
      <c r="I263" s="4"/>
      <c r="J263" s="4"/>
      <c r="K263" s="4"/>
      <c r="L263" s="5"/>
      <c r="M263" s="5"/>
    </row>
    <row r="264" spans="1:13" x14ac:dyDescent="0.2">
      <c r="A264" s="190">
        <v>42015</v>
      </c>
      <c r="B264" s="5">
        <v>1</v>
      </c>
      <c r="C264" s="4">
        <v>1081.092771424358</v>
      </c>
      <c r="D264" s="4">
        <v>48.092709455641923</v>
      </c>
      <c r="E264" s="4"/>
      <c r="F264" s="4"/>
      <c r="G264" s="4">
        <v>26.967473119999998</v>
      </c>
      <c r="H264" s="4">
        <v>1156.1529539999999</v>
      </c>
      <c r="I264" s="4"/>
      <c r="J264" s="4"/>
      <c r="K264" s="4"/>
      <c r="L264" s="5"/>
      <c r="M264" s="5"/>
    </row>
    <row r="265" spans="1:13" x14ac:dyDescent="0.2">
      <c r="A265" s="190">
        <v>42015</v>
      </c>
      <c r="B265" s="5">
        <v>2</v>
      </c>
      <c r="C265" s="4">
        <v>1033.7867139090913</v>
      </c>
      <c r="D265" s="4">
        <v>46.039502970908657</v>
      </c>
      <c r="E265" s="4"/>
      <c r="F265" s="4"/>
      <c r="G265" s="4">
        <v>26.967473119999998</v>
      </c>
      <c r="H265" s="4">
        <v>1106.79369</v>
      </c>
      <c r="I265" s="4"/>
      <c r="J265" s="4"/>
      <c r="K265" s="4"/>
      <c r="L265" s="5"/>
      <c r="M265" s="5"/>
    </row>
    <row r="266" spans="1:13" x14ac:dyDescent="0.2">
      <c r="A266" s="190">
        <v>42015</v>
      </c>
      <c r="B266" s="5">
        <v>3</v>
      </c>
      <c r="C266" s="4">
        <v>1019.22202689856</v>
      </c>
      <c r="D266" s="4">
        <v>45.39867698144004</v>
      </c>
      <c r="E266" s="4"/>
      <c r="F266" s="4"/>
      <c r="G266" s="4">
        <v>26.767473119999998</v>
      </c>
      <c r="H266" s="4">
        <v>1091.388177</v>
      </c>
      <c r="I266" s="4"/>
      <c r="J266" s="4"/>
      <c r="K266" s="4"/>
      <c r="L266" s="5"/>
      <c r="M266" s="5"/>
    </row>
    <row r="267" spans="1:13" x14ac:dyDescent="0.2">
      <c r="A267" s="190">
        <v>42015</v>
      </c>
      <c r="B267" s="5">
        <v>4</v>
      </c>
      <c r="C267" s="4">
        <v>1020.0669670282455</v>
      </c>
      <c r="D267" s="4">
        <v>45.439689851754359</v>
      </c>
      <c r="E267" s="4"/>
      <c r="F267" s="4"/>
      <c r="G267" s="4">
        <v>26.86747312</v>
      </c>
      <c r="H267" s="4">
        <v>1092.3741299999999</v>
      </c>
      <c r="I267" s="4"/>
      <c r="J267" s="4"/>
      <c r="K267" s="4"/>
      <c r="L267" s="5"/>
      <c r="M267" s="5"/>
    </row>
    <row r="268" spans="1:13" x14ac:dyDescent="0.2">
      <c r="A268" s="190">
        <v>42015</v>
      </c>
      <c r="B268" s="5">
        <v>5</v>
      </c>
      <c r="C268" s="4">
        <v>1041.4052926863792</v>
      </c>
      <c r="D268" s="4">
        <v>46.370169193620839</v>
      </c>
      <c r="E268" s="4"/>
      <c r="F268" s="4"/>
      <c r="G268" s="4">
        <v>26.967473119999998</v>
      </c>
      <c r="H268" s="4">
        <v>1114.742935</v>
      </c>
      <c r="I268" s="4"/>
      <c r="J268" s="4"/>
      <c r="K268" s="4"/>
      <c r="L268" s="5"/>
      <c r="M268" s="5"/>
    </row>
    <row r="269" spans="1:13" x14ac:dyDescent="0.2">
      <c r="A269" s="190">
        <v>42015</v>
      </c>
      <c r="B269" s="5">
        <v>6</v>
      </c>
      <c r="C269" s="4">
        <v>1085.3450015287422</v>
      </c>
      <c r="D269" s="4">
        <v>48.277267351257763</v>
      </c>
      <c r="E269" s="4"/>
      <c r="F269" s="4"/>
      <c r="G269" s="4">
        <v>26.967473119999998</v>
      </c>
      <c r="H269" s="4">
        <v>1160.5897419999999</v>
      </c>
      <c r="I269" s="4"/>
      <c r="J269" s="4"/>
      <c r="K269" s="4"/>
      <c r="L269" s="5"/>
      <c r="M269" s="5"/>
    </row>
    <row r="270" spans="1:13" x14ac:dyDescent="0.2">
      <c r="A270" s="190">
        <v>42015</v>
      </c>
      <c r="B270" s="5">
        <v>7</v>
      </c>
      <c r="C270" s="4">
        <v>1147.960686184226</v>
      </c>
      <c r="D270" s="4">
        <v>51.012312695773979</v>
      </c>
      <c r="E270" s="4"/>
      <c r="F270" s="4"/>
      <c r="G270" s="4">
        <v>27.36747312</v>
      </c>
      <c r="H270" s="4">
        <v>1226.3404720000001</v>
      </c>
      <c r="I270" s="4"/>
      <c r="J270" s="4"/>
      <c r="K270" s="4"/>
      <c r="L270" s="5"/>
      <c r="M270" s="5"/>
    </row>
    <row r="271" spans="1:13" x14ac:dyDescent="0.2">
      <c r="A271" s="190">
        <v>42015</v>
      </c>
      <c r="B271" s="5">
        <v>8</v>
      </c>
      <c r="C271" s="4">
        <v>1191.3130991913447</v>
      </c>
      <c r="D271" s="4">
        <v>52.993746688655072</v>
      </c>
      <c r="E271" s="4"/>
      <c r="F271" s="4"/>
      <c r="G271" s="4">
        <v>29.667473119999997</v>
      </c>
      <c r="H271" s="4">
        <v>1273.9743189999999</v>
      </c>
      <c r="I271" s="4"/>
      <c r="J271" s="4"/>
      <c r="K271" s="4"/>
      <c r="L271" s="5"/>
      <c r="M271" s="5"/>
    </row>
    <row r="272" spans="1:13" x14ac:dyDescent="0.2">
      <c r="A272" s="190">
        <v>42015</v>
      </c>
      <c r="B272" s="5">
        <v>9</v>
      </c>
      <c r="C272" s="4">
        <v>1227.1690496454771</v>
      </c>
      <c r="D272" s="4">
        <v>54.69321723452277</v>
      </c>
      <c r="E272" s="4"/>
      <c r="F272" s="4"/>
      <c r="G272" s="4">
        <v>32.967473119999994</v>
      </c>
      <c r="H272" s="4">
        <v>1314.8297399999999</v>
      </c>
      <c r="I272" s="4"/>
      <c r="J272" s="4"/>
      <c r="K272" s="4"/>
      <c r="L272" s="5"/>
      <c r="M272" s="5"/>
    </row>
    <row r="273" spans="1:13" x14ac:dyDescent="0.2">
      <c r="A273" s="190">
        <v>42015</v>
      </c>
      <c r="B273" s="5">
        <v>10</v>
      </c>
      <c r="C273" s="4">
        <v>1243.8946720972576</v>
      </c>
      <c r="D273" s="4">
        <v>55.549360782742269</v>
      </c>
      <c r="E273" s="4"/>
      <c r="F273" s="4"/>
      <c r="G273" s="4">
        <v>35.967473119999994</v>
      </c>
      <c r="H273" s="4">
        <v>1335.4115059999999</v>
      </c>
      <c r="I273" s="4"/>
      <c r="J273" s="4"/>
      <c r="K273" s="4"/>
      <c r="L273" s="5"/>
      <c r="M273" s="5"/>
    </row>
    <row r="274" spans="1:13" x14ac:dyDescent="0.2">
      <c r="A274" s="190">
        <v>42015</v>
      </c>
      <c r="B274" s="5">
        <v>11</v>
      </c>
      <c r="C274" s="4">
        <v>1231.9728021731623</v>
      </c>
      <c r="D274" s="4">
        <v>55.118725706837708</v>
      </c>
      <c r="E274" s="4"/>
      <c r="F274" s="4"/>
      <c r="G274" s="4">
        <v>37.967473119999994</v>
      </c>
      <c r="H274" s="4">
        <v>1325.0590010000001</v>
      </c>
      <c r="I274" s="4"/>
      <c r="J274" s="4"/>
      <c r="K274" s="4"/>
      <c r="L274" s="5"/>
      <c r="M274" s="5"/>
    </row>
    <row r="275" spans="1:13" x14ac:dyDescent="0.2">
      <c r="A275" s="190">
        <v>42015</v>
      </c>
      <c r="B275" s="5">
        <v>12</v>
      </c>
      <c r="C275" s="4">
        <v>1202.4024868503047</v>
      </c>
      <c r="D275" s="4">
        <v>53.839637029695282</v>
      </c>
      <c r="E275" s="4"/>
      <c r="F275" s="4"/>
      <c r="G275" s="4">
        <v>38.067473120000002</v>
      </c>
      <c r="H275" s="4">
        <v>1294.3095969999999</v>
      </c>
      <c r="I275" s="4"/>
      <c r="J275" s="4"/>
      <c r="K275" s="4"/>
      <c r="L275" s="5"/>
      <c r="M275" s="5"/>
    </row>
    <row r="276" spans="1:13" x14ac:dyDescent="0.2">
      <c r="A276" s="190">
        <v>42015</v>
      </c>
      <c r="B276" s="5">
        <v>13</v>
      </c>
      <c r="C276" s="4">
        <v>1166.8081785601019</v>
      </c>
      <c r="D276" s="4">
        <v>52.299091319898032</v>
      </c>
      <c r="E276" s="4"/>
      <c r="F276" s="4"/>
      <c r="G276" s="4">
        <v>38.167473119999997</v>
      </c>
      <c r="H276" s="4">
        <v>1257.2747429999999</v>
      </c>
      <c r="I276" s="4"/>
      <c r="J276" s="4"/>
      <c r="K276" s="4"/>
      <c r="L276" s="5"/>
      <c r="M276" s="5"/>
    </row>
    <row r="277" spans="1:13" x14ac:dyDescent="0.2">
      <c r="A277" s="190">
        <v>42015</v>
      </c>
      <c r="B277" s="5">
        <v>14</v>
      </c>
      <c r="C277" s="4">
        <v>1133.2359864942005</v>
      </c>
      <c r="D277" s="4">
        <v>50.807248385799575</v>
      </c>
      <c r="E277" s="4"/>
      <c r="F277" s="4"/>
      <c r="G277" s="4">
        <v>37.36747312</v>
      </c>
      <c r="H277" s="4">
        <v>1221.4107080000001</v>
      </c>
      <c r="I277" s="4"/>
      <c r="J277" s="4"/>
      <c r="K277" s="4"/>
      <c r="L277" s="5"/>
      <c r="M277" s="5"/>
    </row>
    <row r="278" spans="1:13" x14ac:dyDescent="0.2">
      <c r="A278" s="190">
        <v>42015</v>
      </c>
      <c r="B278" s="5">
        <v>15</v>
      </c>
      <c r="C278" s="4">
        <v>1106.6004906019971</v>
      </c>
      <c r="D278" s="4">
        <v>49.651198278002923</v>
      </c>
      <c r="E278" s="4"/>
      <c r="F278" s="4"/>
      <c r="G278" s="4">
        <v>37.36747312</v>
      </c>
      <c r="H278" s="4">
        <v>1193.619162</v>
      </c>
      <c r="I278" s="4"/>
      <c r="J278" s="4"/>
      <c r="K278" s="4"/>
      <c r="L278" s="5"/>
      <c r="M278" s="5"/>
    </row>
    <row r="279" spans="1:13" x14ac:dyDescent="0.2">
      <c r="A279" s="190">
        <v>42015</v>
      </c>
      <c r="B279" s="5">
        <v>16</v>
      </c>
      <c r="C279" s="4">
        <v>1111.6306044820799</v>
      </c>
      <c r="D279" s="4">
        <v>49.787053397919983</v>
      </c>
      <c r="E279" s="4"/>
      <c r="F279" s="4"/>
      <c r="G279" s="4">
        <v>35.467473119999994</v>
      </c>
      <c r="H279" s="4">
        <v>1196.885131</v>
      </c>
      <c r="I279" s="4"/>
      <c r="J279" s="4"/>
      <c r="K279" s="4"/>
      <c r="L279" s="5"/>
      <c r="M279" s="5"/>
    </row>
    <row r="280" spans="1:13" x14ac:dyDescent="0.2">
      <c r="A280" s="190">
        <v>42015</v>
      </c>
      <c r="B280" s="5">
        <v>17</v>
      </c>
      <c r="C280" s="4">
        <v>1178.9234661905821</v>
      </c>
      <c r="D280" s="4">
        <v>52.529788689417835</v>
      </c>
      <c r="E280" s="4"/>
      <c r="F280" s="4"/>
      <c r="G280" s="4">
        <v>31.36747312</v>
      </c>
      <c r="H280" s="4">
        <v>1262.8207279999999</v>
      </c>
      <c r="I280" s="4"/>
      <c r="J280" s="4"/>
      <c r="K280" s="4"/>
      <c r="L280" s="5"/>
      <c r="M280" s="5"/>
    </row>
    <row r="281" spans="1:13" x14ac:dyDescent="0.2">
      <c r="A281" s="190">
        <v>42015</v>
      </c>
      <c r="B281" s="5">
        <v>18</v>
      </c>
      <c r="C281" s="4">
        <v>1361.9345326228215</v>
      </c>
      <c r="D281" s="4">
        <v>60.342739257178579</v>
      </c>
      <c r="E281" s="4"/>
      <c r="F281" s="4"/>
      <c r="G281" s="4">
        <v>28.36747312</v>
      </c>
      <c r="H281" s="4">
        <v>1450.6447450000001</v>
      </c>
      <c r="I281" s="4"/>
      <c r="J281" s="4"/>
      <c r="K281" s="4"/>
      <c r="L281" s="5"/>
      <c r="M281" s="5"/>
    </row>
    <row r="282" spans="1:13" x14ac:dyDescent="0.2">
      <c r="A282" s="190">
        <v>42015</v>
      </c>
      <c r="B282" s="5">
        <v>19</v>
      </c>
      <c r="C282" s="4">
        <v>1449.4824220237008</v>
      </c>
      <c r="D282" s="4">
        <v>64.133865856299039</v>
      </c>
      <c r="E282" s="4"/>
      <c r="F282" s="4"/>
      <c r="G282" s="4">
        <v>28.167473119999997</v>
      </c>
      <c r="H282" s="4">
        <v>1541.7837609999999</v>
      </c>
      <c r="I282" s="4"/>
      <c r="J282" s="4"/>
      <c r="K282" s="4"/>
      <c r="L282" s="5"/>
      <c r="M282" s="5"/>
    </row>
    <row r="283" spans="1:13" x14ac:dyDescent="0.2">
      <c r="A283" s="190">
        <v>42015</v>
      </c>
      <c r="B283" s="5">
        <v>20</v>
      </c>
      <c r="C283" s="4">
        <v>1450.6501851003684</v>
      </c>
      <c r="D283" s="4">
        <v>64.167188779631715</v>
      </c>
      <c r="E283" s="4"/>
      <c r="F283" s="4"/>
      <c r="G283" s="4">
        <v>27.767473119999998</v>
      </c>
      <c r="H283" s="4">
        <v>1542.5848470000001</v>
      </c>
      <c r="I283" s="4"/>
      <c r="J283" s="4"/>
      <c r="K283" s="4"/>
      <c r="L283" s="5"/>
      <c r="M283" s="5"/>
    </row>
    <row r="284" spans="1:13" x14ac:dyDescent="0.2">
      <c r="A284" s="190">
        <v>42015</v>
      </c>
      <c r="B284" s="5">
        <v>21</v>
      </c>
      <c r="C284" s="4">
        <v>1411.4579998534155</v>
      </c>
      <c r="D284" s="4">
        <v>62.457465026584735</v>
      </c>
      <c r="E284" s="4"/>
      <c r="F284" s="4"/>
      <c r="G284" s="4">
        <v>27.567473119999999</v>
      </c>
      <c r="H284" s="4">
        <v>1501.4829380000001</v>
      </c>
      <c r="I284" s="4"/>
      <c r="J284" s="4"/>
      <c r="K284" s="4"/>
      <c r="L284" s="5"/>
      <c r="M284" s="5"/>
    </row>
    <row r="285" spans="1:13" x14ac:dyDescent="0.2">
      <c r="A285" s="190">
        <v>42015</v>
      </c>
      <c r="B285" s="5">
        <v>22</v>
      </c>
      <c r="C285" s="4">
        <v>1338.9976213684515</v>
      </c>
      <c r="D285" s="4">
        <v>59.299474511548411</v>
      </c>
      <c r="E285" s="4"/>
      <c r="F285" s="4"/>
      <c r="G285" s="4">
        <v>27.267473119999998</v>
      </c>
      <c r="H285" s="4">
        <v>1425.5645689999999</v>
      </c>
      <c r="I285" s="4"/>
      <c r="J285" s="4"/>
      <c r="K285" s="4"/>
      <c r="L285" s="5"/>
      <c r="M285" s="5"/>
    </row>
    <row r="286" spans="1:13" x14ac:dyDescent="0.2">
      <c r="A286" s="190">
        <v>42015</v>
      </c>
      <c r="B286" s="5">
        <v>23</v>
      </c>
      <c r="C286" s="4">
        <v>1227.5356446185867</v>
      </c>
      <c r="D286" s="4">
        <v>54.457393261413337</v>
      </c>
      <c r="E286" s="4"/>
      <c r="F286" s="4"/>
      <c r="G286" s="4">
        <v>27.167473119999997</v>
      </c>
      <c r="H286" s="4">
        <v>1309.160511</v>
      </c>
      <c r="I286" s="4"/>
      <c r="J286" s="4"/>
      <c r="K286" s="4"/>
      <c r="L286" s="5"/>
      <c r="M286" s="5"/>
    </row>
    <row r="287" spans="1:13" x14ac:dyDescent="0.2">
      <c r="A287" s="190">
        <v>42015</v>
      </c>
      <c r="B287" s="5">
        <v>24</v>
      </c>
      <c r="C287" s="4">
        <v>1119.7943696340797</v>
      </c>
      <c r="D287" s="4">
        <v>49.77680018834576</v>
      </c>
      <c r="E287" s="4"/>
      <c r="F287" s="4"/>
      <c r="G287" s="4">
        <v>27.067473119999999</v>
      </c>
      <c r="H287" s="4">
        <v>1196.6386429424253</v>
      </c>
      <c r="I287" s="4"/>
      <c r="J287" s="4"/>
      <c r="K287" s="4"/>
      <c r="L287" s="5"/>
      <c r="M287" s="5"/>
    </row>
    <row r="288" spans="1:13" x14ac:dyDescent="0.2">
      <c r="A288" s="190">
        <v>42016</v>
      </c>
      <c r="B288" s="5">
        <v>1</v>
      </c>
      <c r="C288" s="4">
        <v>1047.547402091732</v>
      </c>
      <c r="D288" s="4">
        <v>46.63675278826814</v>
      </c>
      <c r="E288" s="4"/>
      <c r="F288" s="4"/>
      <c r="G288" s="4">
        <v>26.967473119999998</v>
      </c>
      <c r="H288" s="4">
        <v>1121.1516280000001</v>
      </c>
      <c r="I288" s="4"/>
      <c r="J288" s="4"/>
      <c r="K288" s="4"/>
      <c r="L288" s="5"/>
      <c r="M288" s="5"/>
    </row>
    <row r="289" spans="1:13" x14ac:dyDescent="0.2">
      <c r="A289" s="190">
        <v>42016</v>
      </c>
      <c r="B289" s="5">
        <v>2</v>
      </c>
      <c r="C289" s="4">
        <v>1014.828855492381</v>
      </c>
      <c r="D289" s="4">
        <v>45.216682387619024</v>
      </c>
      <c r="E289" s="4"/>
      <c r="F289" s="4"/>
      <c r="G289" s="4">
        <v>26.967473119999998</v>
      </c>
      <c r="H289" s="4">
        <v>1087.013011</v>
      </c>
      <c r="I289" s="4"/>
      <c r="J289" s="4"/>
      <c r="K289" s="4"/>
      <c r="L289" s="5"/>
      <c r="M289" s="5"/>
    </row>
    <row r="290" spans="1:13" x14ac:dyDescent="0.2">
      <c r="A290" s="190">
        <v>42016</v>
      </c>
      <c r="B290" s="5">
        <v>3</v>
      </c>
      <c r="C290" s="4">
        <v>1009.772626560106</v>
      </c>
      <c r="D290" s="4">
        <v>44.988548319894036</v>
      </c>
      <c r="E290" s="4"/>
      <c r="F290" s="4"/>
      <c r="G290" s="4">
        <v>26.767473119999998</v>
      </c>
      <c r="H290" s="4">
        <v>1081.528648</v>
      </c>
      <c r="I290" s="4"/>
      <c r="J290" s="4"/>
      <c r="K290" s="4"/>
      <c r="L290" s="5"/>
      <c r="M290" s="5"/>
    </row>
    <row r="291" spans="1:13" x14ac:dyDescent="0.2">
      <c r="A291" s="190">
        <v>42016</v>
      </c>
      <c r="B291" s="5">
        <v>4</v>
      </c>
      <c r="C291" s="4">
        <v>1031.0518935200344</v>
      </c>
      <c r="D291" s="4">
        <v>45.916464359965708</v>
      </c>
      <c r="E291" s="4"/>
      <c r="F291" s="4"/>
      <c r="G291" s="4">
        <v>26.86747312</v>
      </c>
      <c r="H291" s="4">
        <v>1103.8358310000001</v>
      </c>
      <c r="I291" s="4"/>
      <c r="J291" s="4"/>
      <c r="K291" s="4"/>
      <c r="L291" s="5"/>
      <c r="M291" s="5"/>
    </row>
    <row r="292" spans="1:13" x14ac:dyDescent="0.2">
      <c r="A292" s="190">
        <v>42016</v>
      </c>
      <c r="B292" s="5">
        <v>5</v>
      </c>
      <c r="C292" s="4">
        <v>1091.7824053835236</v>
      </c>
      <c r="D292" s="4">
        <v>48.556667496476351</v>
      </c>
      <c r="E292" s="4"/>
      <c r="F292" s="4"/>
      <c r="G292" s="4">
        <v>26.967473119999998</v>
      </c>
      <c r="H292" s="4">
        <v>1167.306546</v>
      </c>
      <c r="I292" s="4"/>
      <c r="J292" s="4"/>
      <c r="K292" s="4"/>
      <c r="L292" s="5"/>
      <c r="M292" s="5"/>
    </row>
    <row r="293" spans="1:13" x14ac:dyDescent="0.2">
      <c r="A293" s="190">
        <v>42016</v>
      </c>
      <c r="B293" s="5">
        <v>6</v>
      </c>
      <c r="C293" s="4">
        <v>1216.9869529196187</v>
      </c>
      <c r="D293" s="4">
        <v>53.990871960381277</v>
      </c>
      <c r="E293" s="4"/>
      <c r="F293" s="4"/>
      <c r="G293" s="4">
        <v>26.967473119999998</v>
      </c>
      <c r="H293" s="4">
        <v>1297.9452980000001</v>
      </c>
      <c r="I293" s="4"/>
      <c r="J293" s="4"/>
      <c r="K293" s="4"/>
      <c r="L293" s="5"/>
      <c r="M293" s="5"/>
    </row>
    <row r="294" spans="1:13" x14ac:dyDescent="0.2">
      <c r="A294" s="190">
        <v>42016</v>
      </c>
      <c r="B294" s="5">
        <v>7</v>
      </c>
      <c r="C294" s="4">
        <v>1403.566951490486</v>
      </c>
      <c r="D294" s="4">
        <v>62.106292389513982</v>
      </c>
      <c r="E294" s="4"/>
      <c r="F294" s="4"/>
      <c r="G294" s="4">
        <v>27.36747312</v>
      </c>
      <c r="H294" s="4">
        <v>1493.0407170000001</v>
      </c>
      <c r="I294" s="4"/>
      <c r="J294" s="4"/>
      <c r="K294" s="4"/>
      <c r="L294" s="5"/>
      <c r="M294" s="5"/>
    </row>
    <row r="295" spans="1:13" x14ac:dyDescent="0.2">
      <c r="A295" s="190">
        <v>42016</v>
      </c>
      <c r="B295" s="5">
        <v>8</v>
      </c>
      <c r="C295" s="4">
        <v>1484.6579042780072</v>
      </c>
      <c r="D295" s="4">
        <v>65.7256776019927</v>
      </c>
      <c r="E295" s="4"/>
      <c r="F295" s="4"/>
      <c r="G295" s="4">
        <v>29.667473119999997</v>
      </c>
      <c r="H295" s="4">
        <v>1580.0510549999999</v>
      </c>
      <c r="I295" s="4"/>
      <c r="J295" s="4"/>
      <c r="K295" s="4"/>
      <c r="L295" s="5"/>
      <c r="M295" s="5"/>
    </row>
    <row r="296" spans="1:13" x14ac:dyDescent="0.2">
      <c r="A296" s="190">
        <v>42016</v>
      </c>
      <c r="B296" s="5">
        <v>9</v>
      </c>
      <c r="C296" s="4">
        <v>1457.6162874730662</v>
      </c>
      <c r="D296" s="4">
        <v>64.695229406933848</v>
      </c>
      <c r="E296" s="4"/>
      <c r="F296" s="4"/>
      <c r="G296" s="4">
        <v>32.967473119999994</v>
      </c>
      <c r="H296" s="4">
        <v>1555.27899</v>
      </c>
      <c r="I296" s="4"/>
      <c r="J296" s="4"/>
      <c r="K296" s="4"/>
      <c r="L296" s="5"/>
      <c r="M296" s="5"/>
    </row>
    <row r="297" spans="1:13" x14ac:dyDescent="0.2">
      <c r="A297" s="190">
        <v>42016</v>
      </c>
      <c r="B297" s="5">
        <v>10</v>
      </c>
      <c r="C297" s="4">
        <v>1426.7405579601514</v>
      </c>
      <c r="D297" s="4">
        <v>63.485349919848773</v>
      </c>
      <c r="E297" s="4"/>
      <c r="F297" s="4"/>
      <c r="G297" s="4">
        <v>35.967473119999994</v>
      </c>
      <c r="H297" s="4">
        <v>1526.193381</v>
      </c>
      <c r="I297" s="4"/>
      <c r="J297" s="4"/>
      <c r="K297" s="4"/>
      <c r="L297" s="5"/>
      <c r="M297" s="5"/>
    </row>
    <row r="298" spans="1:13" x14ac:dyDescent="0.2">
      <c r="A298" s="190">
        <v>42016</v>
      </c>
      <c r="B298" s="5">
        <v>11</v>
      </c>
      <c r="C298" s="4">
        <v>1392.8488340940755</v>
      </c>
      <c r="D298" s="4">
        <v>62.101165785924337</v>
      </c>
      <c r="E298" s="4"/>
      <c r="F298" s="4"/>
      <c r="G298" s="4">
        <v>37.967473119999994</v>
      </c>
      <c r="H298" s="4">
        <v>1492.917473</v>
      </c>
      <c r="I298" s="4"/>
      <c r="J298" s="4"/>
      <c r="K298" s="4"/>
      <c r="L298" s="5"/>
      <c r="M298" s="5"/>
    </row>
    <row r="299" spans="1:13" x14ac:dyDescent="0.2">
      <c r="A299" s="190">
        <v>42016</v>
      </c>
      <c r="B299" s="5">
        <v>12</v>
      </c>
      <c r="C299" s="4">
        <v>1350.4037110616553</v>
      </c>
      <c r="D299" s="4">
        <v>60.263276818344757</v>
      </c>
      <c r="E299" s="4"/>
      <c r="F299" s="4"/>
      <c r="G299" s="4">
        <v>38.067473120000002</v>
      </c>
      <c r="H299" s="4">
        <v>1448.734461</v>
      </c>
      <c r="I299" s="4"/>
      <c r="J299" s="4"/>
      <c r="K299" s="4"/>
      <c r="L299" s="5"/>
      <c r="M299" s="5"/>
    </row>
    <row r="300" spans="1:13" x14ac:dyDescent="0.2">
      <c r="A300" s="190">
        <v>42016</v>
      </c>
      <c r="B300" s="5">
        <v>13</v>
      </c>
      <c r="C300" s="4">
        <v>1309.4350564427671</v>
      </c>
      <c r="D300" s="4">
        <v>58.489470437232889</v>
      </c>
      <c r="E300" s="4"/>
      <c r="F300" s="4"/>
      <c r="G300" s="4">
        <v>38.167473119999997</v>
      </c>
      <c r="H300" s="4">
        <v>1406.0920000000001</v>
      </c>
      <c r="I300" s="4"/>
      <c r="J300" s="4"/>
      <c r="K300" s="4"/>
      <c r="L300" s="5"/>
      <c r="M300" s="5"/>
    </row>
    <row r="301" spans="1:13" x14ac:dyDescent="0.2">
      <c r="A301" s="190">
        <v>42016</v>
      </c>
      <c r="B301" s="5">
        <v>14</v>
      </c>
      <c r="C301" s="4">
        <v>1273.3823971354425</v>
      </c>
      <c r="D301" s="4">
        <v>56.889968744557564</v>
      </c>
      <c r="E301" s="4"/>
      <c r="F301" s="4"/>
      <c r="G301" s="4">
        <v>37.36747312</v>
      </c>
      <c r="H301" s="4">
        <v>1367.6398389999999</v>
      </c>
      <c r="I301" s="4"/>
      <c r="J301" s="4"/>
      <c r="K301" s="4"/>
      <c r="L301" s="5"/>
      <c r="M301" s="5"/>
    </row>
    <row r="302" spans="1:13" x14ac:dyDescent="0.2">
      <c r="A302" s="190">
        <v>42016</v>
      </c>
      <c r="B302" s="5">
        <v>15</v>
      </c>
      <c r="C302" s="4">
        <v>1239.3054995189693</v>
      </c>
      <c r="D302" s="4">
        <v>55.410942361030386</v>
      </c>
      <c r="E302" s="4"/>
      <c r="F302" s="4"/>
      <c r="G302" s="4">
        <v>37.36747312</v>
      </c>
      <c r="H302" s="4">
        <v>1332.0839149999999</v>
      </c>
      <c r="I302" s="4"/>
      <c r="J302" s="4"/>
      <c r="K302" s="4"/>
      <c r="L302" s="5"/>
      <c r="M302" s="5"/>
    </row>
    <row r="303" spans="1:13" x14ac:dyDescent="0.2">
      <c r="A303" s="190">
        <v>42016</v>
      </c>
      <c r="B303" s="5">
        <v>16</v>
      </c>
      <c r="C303" s="4">
        <v>1240.260559389284</v>
      </c>
      <c r="D303" s="4">
        <v>55.369929490716075</v>
      </c>
      <c r="E303" s="4"/>
      <c r="F303" s="4"/>
      <c r="G303" s="4">
        <v>35.467473119999994</v>
      </c>
      <c r="H303" s="4">
        <v>1331.0979620000001</v>
      </c>
      <c r="I303" s="4"/>
      <c r="J303" s="4"/>
      <c r="K303" s="4"/>
      <c r="L303" s="5"/>
      <c r="M303" s="5"/>
    </row>
    <row r="304" spans="1:13" x14ac:dyDescent="0.2">
      <c r="A304" s="190">
        <v>42016</v>
      </c>
      <c r="B304" s="5">
        <v>17</v>
      </c>
      <c r="C304" s="4">
        <v>1306.5494222698953</v>
      </c>
      <c r="D304" s="4">
        <v>58.069088610104778</v>
      </c>
      <c r="E304" s="4"/>
      <c r="F304" s="4"/>
      <c r="G304" s="4">
        <v>31.36747312</v>
      </c>
      <c r="H304" s="4">
        <v>1395.9859839999999</v>
      </c>
      <c r="I304" s="4"/>
      <c r="J304" s="4"/>
      <c r="K304" s="4"/>
      <c r="L304" s="5"/>
      <c r="M304" s="5"/>
    </row>
    <row r="305" spans="1:13" x14ac:dyDescent="0.2">
      <c r="A305" s="190">
        <v>42016</v>
      </c>
      <c r="B305" s="5">
        <v>18</v>
      </c>
      <c r="C305" s="4">
        <v>1500.6044738921282</v>
      </c>
      <c r="D305" s="4">
        <v>66.361376987871679</v>
      </c>
      <c r="E305" s="4"/>
      <c r="F305" s="4"/>
      <c r="G305" s="4">
        <v>28.36747312</v>
      </c>
      <c r="H305" s="4">
        <v>1595.3333239999999</v>
      </c>
      <c r="I305" s="4"/>
      <c r="J305" s="4"/>
      <c r="K305" s="4"/>
      <c r="L305" s="5"/>
      <c r="M305" s="5"/>
    </row>
    <row r="306" spans="1:13" x14ac:dyDescent="0.2">
      <c r="A306" s="190">
        <v>42016</v>
      </c>
      <c r="B306" s="5">
        <v>19</v>
      </c>
      <c r="C306" s="4">
        <v>1559.0364001593812</v>
      </c>
      <c r="D306" s="4">
        <v>68.888794720618662</v>
      </c>
      <c r="E306" s="4"/>
      <c r="F306" s="4"/>
      <c r="G306" s="4">
        <v>28.167473119999997</v>
      </c>
      <c r="H306" s="4">
        <v>1656.092668</v>
      </c>
      <c r="I306" s="4"/>
      <c r="J306" s="4"/>
      <c r="K306" s="4"/>
      <c r="L306" s="5"/>
      <c r="M306" s="5"/>
    </row>
    <row r="307" spans="1:13" x14ac:dyDescent="0.2">
      <c r="A307" s="190">
        <v>42016</v>
      </c>
      <c r="B307" s="5">
        <v>20</v>
      </c>
      <c r="C307" s="4">
        <v>1540.3013656480555</v>
      </c>
      <c r="D307" s="4">
        <v>68.058284231944555</v>
      </c>
      <c r="E307" s="4"/>
      <c r="F307" s="4"/>
      <c r="G307" s="4">
        <v>27.767473119999998</v>
      </c>
      <c r="H307" s="4">
        <v>1636.127123</v>
      </c>
      <c r="I307" s="4"/>
      <c r="J307" s="4"/>
      <c r="K307" s="4"/>
      <c r="L307" s="5"/>
      <c r="M307" s="5"/>
    </row>
    <row r="308" spans="1:13" x14ac:dyDescent="0.2">
      <c r="A308" s="190">
        <v>42016</v>
      </c>
      <c r="B308" s="5">
        <v>21</v>
      </c>
      <c r="C308" s="4">
        <v>1496.5616568056926</v>
      </c>
      <c r="D308" s="4">
        <v>66.151186074307631</v>
      </c>
      <c r="E308" s="4"/>
      <c r="F308" s="4"/>
      <c r="G308" s="4">
        <v>27.567473119999999</v>
      </c>
      <c r="H308" s="4">
        <v>1590.2803160000001</v>
      </c>
      <c r="I308" s="4"/>
      <c r="J308" s="4"/>
      <c r="K308" s="4"/>
      <c r="L308" s="5"/>
      <c r="M308" s="5"/>
    </row>
    <row r="309" spans="1:13" x14ac:dyDescent="0.2">
      <c r="A309" s="190">
        <v>42016</v>
      </c>
      <c r="B309" s="5">
        <v>22</v>
      </c>
      <c r="C309" s="4">
        <v>1406.2064774301143</v>
      </c>
      <c r="D309" s="4">
        <v>62.216514449885636</v>
      </c>
      <c r="E309" s="4"/>
      <c r="F309" s="4"/>
      <c r="G309" s="4">
        <v>27.267473119999998</v>
      </c>
      <c r="H309" s="4">
        <v>1495.6904649999999</v>
      </c>
      <c r="I309" s="4"/>
      <c r="J309" s="4"/>
      <c r="K309" s="4"/>
      <c r="L309" s="5"/>
      <c r="M309" s="5"/>
    </row>
    <row r="310" spans="1:13" x14ac:dyDescent="0.2">
      <c r="A310" s="190">
        <v>42016</v>
      </c>
      <c r="B310" s="5">
        <v>23</v>
      </c>
      <c r="C310" s="4">
        <v>1272.9518228328848</v>
      </c>
      <c r="D310" s="4">
        <v>56.428574047115156</v>
      </c>
      <c r="E310" s="4"/>
      <c r="F310" s="4"/>
      <c r="G310" s="4">
        <v>27.167473119999997</v>
      </c>
      <c r="H310" s="4">
        <v>1356.5478700000001</v>
      </c>
      <c r="I310" s="4"/>
      <c r="J310" s="4"/>
      <c r="K310" s="4"/>
      <c r="L310" s="5"/>
      <c r="M310" s="5"/>
    </row>
    <row r="311" spans="1:13" x14ac:dyDescent="0.2">
      <c r="A311" s="190">
        <v>42016</v>
      </c>
      <c r="B311" s="5">
        <v>24</v>
      </c>
      <c r="C311" s="4">
        <v>1150.3277427585381</v>
      </c>
      <c r="D311" s="4">
        <v>51.102028351349766</v>
      </c>
      <c r="E311" s="4"/>
      <c r="F311" s="4"/>
      <c r="G311" s="4">
        <v>27.067473119999999</v>
      </c>
      <c r="H311" s="4">
        <v>1228.4972442298879</v>
      </c>
      <c r="I311" s="4"/>
      <c r="J311" s="4"/>
      <c r="K311" s="4"/>
      <c r="L311" s="5"/>
      <c r="M311" s="5"/>
    </row>
    <row r="312" spans="1:13" x14ac:dyDescent="0.2">
      <c r="A312" s="190">
        <v>42017</v>
      </c>
      <c r="B312" s="5">
        <v>1</v>
      </c>
      <c r="C312" s="4">
        <v>1081.3290062171786</v>
      </c>
      <c r="D312" s="4">
        <v>48.102962662821206</v>
      </c>
      <c r="E312" s="4"/>
      <c r="F312" s="4"/>
      <c r="G312" s="4">
        <v>26.967473119999998</v>
      </c>
      <c r="H312" s="4">
        <v>1156.3994419999999</v>
      </c>
      <c r="I312" s="4"/>
      <c r="J312" s="4"/>
      <c r="K312" s="4"/>
      <c r="L312" s="5"/>
      <c r="M312" s="5"/>
    </row>
    <row r="313" spans="1:13" x14ac:dyDescent="0.2">
      <c r="A313" s="190">
        <v>42017</v>
      </c>
      <c r="B313" s="5">
        <v>2</v>
      </c>
      <c r="C313" s="4">
        <v>1047.4292846953215</v>
      </c>
      <c r="D313" s="4">
        <v>46.631626184678495</v>
      </c>
      <c r="E313" s="4"/>
      <c r="F313" s="4"/>
      <c r="G313" s="4">
        <v>26.967473119999998</v>
      </c>
      <c r="H313" s="4">
        <v>1121.028384</v>
      </c>
      <c r="I313" s="4"/>
      <c r="J313" s="4"/>
      <c r="K313" s="4"/>
      <c r="L313" s="5"/>
      <c r="M313" s="5"/>
    </row>
    <row r="314" spans="1:13" x14ac:dyDescent="0.2">
      <c r="A314" s="190">
        <v>42017</v>
      </c>
      <c r="B314" s="5">
        <v>3</v>
      </c>
      <c r="C314" s="4">
        <v>1037.648356073021</v>
      </c>
      <c r="D314" s="4">
        <v>46.198427806979105</v>
      </c>
      <c r="E314" s="4"/>
      <c r="F314" s="4"/>
      <c r="G314" s="4">
        <v>26.767473119999998</v>
      </c>
      <c r="H314" s="4">
        <v>1110.614257</v>
      </c>
      <c r="I314" s="4"/>
      <c r="J314" s="4"/>
      <c r="K314" s="4"/>
      <c r="L314" s="5"/>
      <c r="M314" s="5"/>
    </row>
    <row r="315" spans="1:13" x14ac:dyDescent="0.2">
      <c r="A315" s="190">
        <v>42017</v>
      </c>
      <c r="B315" s="5">
        <v>4</v>
      </c>
      <c r="C315" s="4">
        <v>1057.0968024301858</v>
      </c>
      <c r="D315" s="4">
        <v>47.04688144981413</v>
      </c>
      <c r="E315" s="4"/>
      <c r="F315" s="4"/>
      <c r="G315" s="4">
        <v>26.86747312</v>
      </c>
      <c r="H315" s="4">
        <v>1131.0111569999999</v>
      </c>
      <c r="I315" s="4"/>
      <c r="J315" s="4"/>
      <c r="K315" s="4"/>
      <c r="L315" s="5"/>
      <c r="M315" s="5"/>
    </row>
    <row r="316" spans="1:13" x14ac:dyDescent="0.2">
      <c r="A316" s="190">
        <v>42017</v>
      </c>
      <c r="B316" s="5">
        <v>5</v>
      </c>
      <c r="C316" s="4">
        <v>1120.4258979731057</v>
      </c>
      <c r="D316" s="4">
        <v>49.799869906894088</v>
      </c>
      <c r="E316" s="4"/>
      <c r="F316" s="4"/>
      <c r="G316" s="4">
        <v>26.967473119999998</v>
      </c>
      <c r="H316" s="4">
        <v>1197.1932409999999</v>
      </c>
      <c r="I316" s="4"/>
      <c r="J316" s="4"/>
      <c r="K316" s="4"/>
      <c r="L316" s="5"/>
      <c r="M316" s="5"/>
    </row>
    <row r="317" spans="1:13" x14ac:dyDescent="0.2">
      <c r="A317" s="190">
        <v>42017</v>
      </c>
      <c r="B317" s="5">
        <v>6</v>
      </c>
      <c r="C317" s="4">
        <v>1251.241026630707</v>
      </c>
      <c r="D317" s="4">
        <v>55.477588249292914</v>
      </c>
      <c r="E317" s="4"/>
      <c r="F317" s="4"/>
      <c r="G317" s="4">
        <v>26.967473119999998</v>
      </c>
      <c r="H317" s="4">
        <v>1333.6860879999999</v>
      </c>
      <c r="I317" s="4"/>
      <c r="J317" s="4"/>
      <c r="K317" s="4"/>
      <c r="L317" s="5"/>
      <c r="M317" s="5"/>
    </row>
    <row r="318" spans="1:13" x14ac:dyDescent="0.2">
      <c r="A318" s="190">
        <v>42017</v>
      </c>
      <c r="B318" s="5">
        <v>7</v>
      </c>
      <c r="C318" s="4">
        <v>1447.6838364274645</v>
      </c>
      <c r="D318" s="4">
        <v>64.021080452535372</v>
      </c>
      <c r="E318" s="4"/>
      <c r="F318" s="4"/>
      <c r="G318" s="4">
        <v>27.36747312</v>
      </c>
      <c r="H318" s="4">
        <v>1539.07239</v>
      </c>
      <c r="I318" s="4"/>
      <c r="J318" s="4"/>
      <c r="K318" s="4"/>
      <c r="L318" s="5"/>
      <c r="M318" s="5"/>
    </row>
    <row r="319" spans="1:13" x14ac:dyDescent="0.2">
      <c r="A319" s="190">
        <v>42017</v>
      </c>
      <c r="B319" s="5">
        <v>8</v>
      </c>
      <c r="C319" s="4">
        <v>1525.5856175951005</v>
      </c>
      <c r="D319" s="4">
        <v>67.502047284899405</v>
      </c>
      <c r="E319" s="4"/>
      <c r="F319" s="4"/>
      <c r="G319" s="4">
        <v>29.667473119999997</v>
      </c>
      <c r="H319" s="4">
        <v>1622.755138</v>
      </c>
      <c r="I319" s="4"/>
      <c r="J319" s="4"/>
      <c r="K319" s="4"/>
      <c r="L319" s="5"/>
      <c r="M319" s="5"/>
    </row>
    <row r="320" spans="1:13" x14ac:dyDescent="0.2">
      <c r="A320" s="190">
        <v>42017</v>
      </c>
      <c r="B320" s="5">
        <v>9</v>
      </c>
      <c r="C320" s="4">
        <v>1484.6061355545007</v>
      </c>
      <c r="D320" s="4">
        <v>65.866659325499413</v>
      </c>
      <c r="E320" s="4"/>
      <c r="F320" s="4"/>
      <c r="G320" s="4">
        <v>32.967473119999994</v>
      </c>
      <c r="H320" s="4">
        <v>1583.4402680000001</v>
      </c>
      <c r="I320" s="4"/>
      <c r="J320" s="4"/>
      <c r="K320" s="4"/>
      <c r="L320" s="5"/>
      <c r="M320" s="5"/>
    </row>
    <row r="321" spans="1:13" x14ac:dyDescent="0.2">
      <c r="A321" s="190">
        <v>42017</v>
      </c>
      <c r="B321" s="5">
        <v>10</v>
      </c>
      <c r="C321" s="4">
        <v>1443.5132426264645</v>
      </c>
      <c r="D321" s="4">
        <v>64.213328253535678</v>
      </c>
      <c r="E321" s="4"/>
      <c r="F321" s="4"/>
      <c r="G321" s="4">
        <v>35.967473119999994</v>
      </c>
      <c r="H321" s="4">
        <v>1543.6940440000001</v>
      </c>
      <c r="I321" s="4"/>
      <c r="J321" s="4"/>
      <c r="K321" s="4"/>
      <c r="L321" s="5"/>
      <c r="M321" s="5"/>
    </row>
    <row r="322" spans="1:13" x14ac:dyDescent="0.2">
      <c r="A322" s="190">
        <v>42017</v>
      </c>
      <c r="B322" s="5">
        <v>11</v>
      </c>
      <c r="C322" s="4">
        <v>1402.5344682669474</v>
      </c>
      <c r="D322" s="4">
        <v>62.521547613052434</v>
      </c>
      <c r="E322" s="4"/>
      <c r="F322" s="4"/>
      <c r="G322" s="4">
        <v>37.967473119999994</v>
      </c>
      <c r="H322" s="4">
        <v>1503.0234889999999</v>
      </c>
      <c r="I322" s="4"/>
      <c r="J322" s="4"/>
      <c r="K322" s="4"/>
      <c r="L322" s="5"/>
      <c r="M322" s="5"/>
    </row>
    <row r="323" spans="1:13" x14ac:dyDescent="0.2">
      <c r="A323" s="190">
        <v>42017</v>
      </c>
      <c r="B323" s="5">
        <v>12</v>
      </c>
      <c r="C323" s="4">
        <v>1356.0142921831614</v>
      </c>
      <c r="D323" s="4">
        <v>60.506790696838657</v>
      </c>
      <c r="E323" s="4"/>
      <c r="F323" s="4"/>
      <c r="G323" s="4">
        <v>38.067473120000002</v>
      </c>
      <c r="H323" s="4">
        <v>1454.5885559999999</v>
      </c>
      <c r="I323" s="4"/>
      <c r="J323" s="4"/>
      <c r="K323" s="4"/>
      <c r="L323" s="5"/>
      <c r="M323" s="5"/>
    </row>
    <row r="324" spans="1:13" x14ac:dyDescent="0.2">
      <c r="A324" s="190">
        <v>42017</v>
      </c>
      <c r="B324" s="5">
        <v>13</v>
      </c>
      <c r="C324" s="4">
        <v>1310.5571726670682</v>
      </c>
      <c r="D324" s="4">
        <v>58.538173212931667</v>
      </c>
      <c r="E324" s="4"/>
      <c r="F324" s="4"/>
      <c r="G324" s="4">
        <v>38.167473119999997</v>
      </c>
      <c r="H324" s="4">
        <v>1407.262819</v>
      </c>
      <c r="I324" s="4"/>
      <c r="J324" s="4"/>
      <c r="K324" s="4"/>
      <c r="L324" s="5"/>
      <c r="M324" s="5"/>
    </row>
    <row r="325" spans="1:13" x14ac:dyDescent="0.2">
      <c r="A325" s="190">
        <v>42017</v>
      </c>
      <c r="B325" s="5">
        <v>14</v>
      </c>
      <c r="C325" s="4">
        <v>1273.3823971354425</v>
      </c>
      <c r="D325" s="4">
        <v>56.889968744557564</v>
      </c>
      <c r="E325" s="4"/>
      <c r="F325" s="4"/>
      <c r="G325" s="4">
        <v>37.36747312</v>
      </c>
      <c r="H325" s="4">
        <v>1367.6398389999999</v>
      </c>
      <c r="I325" s="4"/>
      <c r="J325" s="4"/>
      <c r="K325" s="4"/>
      <c r="L325" s="5"/>
      <c r="M325" s="5"/>
    </row>
    <row r="326" spans="1:13" x14ac:dyDescent="0.2">
      <c r="A326" s="190">
        <v>42017</v>
      </c>
      <c r="B326" s="5">
        <v>15</v>
      </c>
      <c r="C326" s="4">
        <v>1240.1323222522446</v>
      </c>
      <c r="D326" s="4">
        <v>55.44682862775506</v>
      </c>
      <c r="E326" s="4"/>
      <c r="F326" s="4"/>
      <c r="G326" s="4">
        <v>37.36747312</v>
      </c>
      <c r="H326" s="4">
        <v>1332.9466239999999</v>
      </c>
      <c r="I326" s="4"/>
      <c r="J326" s="4"/>
      <c r="K326" s="4"/>
      <c r="L326" s="5"/>
      <c r="M326" s="5"/>
    </row>
    <row r="327" spans="1:13" x14ac:dyDescent="0.2">
      <c r="A327" s="190">
        <v>42017</v>
      </c>
      <c r="B327" s="5">
        <v>16</v>
      </c>
      <c r="C327" s="4">
        <v>1245.2805535287382</v>
      </c>
      <c r="D327" s="4">
        <v>55.587810351261773</v>
      </c>
      <c r="E327" s="4"/>
      <c r="F327" s="4"/>
      <c r="G327" s="4">
        <v>35.467473119999994</v>
      </c>
      <c r="H327" s="4">
        <v>1336.3358370000001</v>
      </c>
      <c r="I327" s="4"/>
      <c r="J327" s="4"/>
      <c r="K327" s="4"/>
      <c r="L327" s="5"/>
      <c r="M327" s="5"/>
    </row>
    <row r="328" spans="1:13" x14ac:dyDescent="0.2">
      <c r="A328" s="190">
        <v>42017</v>
      </c>
      <c r="B328" s="5">
        <v>17</v>
      </c>
      <c r="C328" s="4">
        <v>1318.2430540985488</v>
      </c>
      <c r="D328" s="4">
        <v>58.576622781451164</v>
      </c>
      <c r="E328" s="4"/>
      <c r="F328" s="4"/>
      <c r="G328" s="4">
        <v>31.36747312</v>
      </c>
      <c r="H328" s="4">
        <v>1408.18715</v>
      </c>
      <c r="I328" s="4"/>
      <c r="J328" s="4"/>
      <c r="K328" s="4"/>
      <c r="L328" s="5"/>
      <c r="M328" s="5"/>
    </row>
    <row r="329" spans="1:13" x14ac:dyDescent="0.2">
      <c r="A329" s="190">
        <v>42017</v>
      </c>
      <c r="B329" s="5">
        <v>18</v>
      </c>
      <c r="C329" s="4">
        <v>1514.7785739206081</v>
      </c>
      <c r="D329" s="4">
        <v>66.976569959392094</v>
      </c>
      <c r="E329" s="4"/>
      <c r="F329" s="4"/>
      <c r="G329" s="4">
        <v>28.36747312</v>
      </c>
      <c r="H329" s="4">
        <v>1610.122617</v>
      </c>
      <c r="I329" s="4"/>
      <c r="J329" s="4"/>
      <c r="K329" s="4"/>
      <c r="L329" s="5"/>
      <c r="M329" s="5"/>
    </row>
    <row r="330" spans="1:13" x14ac:dyDescent="0.2">
      <c r="A330" s="190">
        <v>42017</v>
      </c>
      <c r="B330" s="5">
        <v>19</v>
      </c>
      <c r="C330" s="4">
        <v>1571.7930904725338</v>
      </c>
      <c r="D330" s="4">
        <v>69.44246840746618</v>
      </c>
      <c r="E330" s="4"/>
      <c r="F330" s="4"/>
      <c r="G330" s="4">
        <v>28.167473119999997</v>
      </c>
      <c r="H330" s="4">
        <v>1669.4030319999999</v>
      </c>
      <c r="I330" s="4"/>
      <c r="J330" s="4"/>
      <c r="K330" s="4"/>
      <c r="L330" s="5"/>
      <c r="M330" s="5"/>
    </row>
    <row r="331" spans="1:13" x14ac:dyDescent="0.2">
      <c r="A331" s="190">
        <v>42017</v>
      </c>
      <c r="B331" s="5">
        <v>20</v>
      </c>
      <c r="C331" s="4">
        <v>1552.5855854171637</v>
      </c>
      <c r="D331" s="4">
        <v>68.591451462836332</v>
      </c>
      <c r="E331" s="4"/>
      <c r="F331" s="4"/>
      <c r="G331" s="4">
        <v>27.767473119999998</v>
      </c>
      <c r="H331" s="4">
        <v>1648.94451</v>
      </c>
      <c r="I331" s="4"/>
      <c r="J331" s="4"/>
      <c r="K331" s="4"/>
      <c r="L331" s="5"/>
      <c r="M331" s="5"/>
    </row>
    <row r="332" spans="1:13" x14ac:dyDescent="0.2">
      <c r="A332" s="190">
        <v>42017</v>
      </c>
      <c r="B332" s="5">
        <v>21</v>
      </c>
      <c r="C332" s="4">
        <v>1511.8578730584734</v>
      </c>
      <c r="D332" s="4">
        <v>66.815081821526832</v>
      </c>
      <c r="E332" s="4"/>
      <c r="F332" s="4"/>
      <c r="G332" s="4">
        <v>27.567473119999999</v>
      </c>
      <c r="H332" s="4">
        <v>1606.2404280000001</v>
      </c>
      <c r="I332" s="4"/>
      <c r="J332" s="4"/>
      <c r="K332" s="4"/>
      <c r="L332" s="5"/>
      <c r="M332" s="5"/>
    </row>
    <row r="333" spans="1:13" x14ac:dyDescent="0.2">
      <c r="A333" s="190">
        <v>42017</v>
      </c>
      <c r="B333" s="5">
        <v>22</v>
      </c>
      <c r="C333" s="4">
        <v>1421.7979871739212</v>
      </c>
      <c r="D333" s="4">
        <v>62.893226706078941</v>
      </c>
      <c r="E333" s="4"/>
      <c r="F333" s="4"/>
      <c r="G333" s="4">
        <v>27.267473119999998</v>
      </c>
      <c r="H333" s="4">
        <v>1511.9586870000001</v>
      </c>
      <c r="I333" s="4"/>
      <c r="J333" s="4"/>
      <c r="K333" s="4"/>
      <c r="L333" s="5"/>
      <c r="M333" s="5"/>
    </row>
    <row r="334" spans="1:13" x14ac:dyDescent="0.2">
      <c r="A334" s="190">
        <v>42017</v>
      </c>
      <c r="B334" s="5">
        <v>23</v>
      </c>
      <c r="C334" s="4">
        <v>1287.4802750505955</v>
      </c>
      <c r="D334" s="4">
        <v>57.059146829404483</v>
      </c>
      <c r="E334" s="4"/>
      <c r="F334" s="4"/>
      <c r="G334" s="4">
        <v>27.167473119999997</v>
      </c>
      <c r="H334" s="4">
        <v>1371.706895</v>
      </c>
      <c r="I334" s="4"/>
      <c r="J334" s="4"/>
      <c r="K334" s="4"/>
      <c r="L334" s="5"/>
      <c r="M334" s="5"/>
    </row>
    <row r="335" spans="1:13" x14ac:dyDescent="0.2">
      <c r="A335" s="190">
        <v>42017</v>
      </c>
      <c r="B335" s="5">
        <v>24</v>
      </c>
      <c r="C335" s="4">
        <v>1163.0253737483999</v>
      </c>
      <c r="D335" s="4">
        <v>51.65313870927212</v>
      </c>
      <c r="E335" s="4"/>
      <c r="F335" s="4"/>
      <c r="G335" s="4">
        <v>27.067473119999999</v>
      </c>
      <c r="H335" s="4">
        <v>1241.7459855776719</v>
      </c>
      <c r="I335" s="4"/>
      <c r="J335" s="4"/>
      <c r="K335" s="4"/>
      <c r="L335" s="5"/>
      <c r="M335" s="5"/>
    </row>
    <row r="336" spans="1:13" x14ac:dyDescent="0.2">
      <c r="A336" s="190">
        <v>42018</v>
      </c>
      <c r="B336" s="5">
        <v>1</v>
      </c>
      <c r="C336" s="4">
        <v>1094.2043381730809</v>
      </c>
      <c r="D336" s="4">
        <v>48.661785706919112</v>
      </c>
      <c r="E336" s="4"/>
      <c r="F336" s="4"/>
      <c r="G336" s="4">
        <v>26.967473119999998</v>
      </c>
      <c r="H336" s="4">
        <v>1169.8335970000001</v>
      </c>
      <c r="I336" s="4"/>
      <c r="J336" s="4"/>
      <c r="K336" s="4"/>
      <c r="L336" s="5"/>
      <c r="M336" s="5"/>
    </row>
    <row r="337" spans="1:13" x14ac:dyDescent="0.2">
      <c r="A337" s="190">
        <v>42018</v>
      </c>
      <c r="B337" s="5">
        <v>2</v>
      </c>
      <c r="C337" s="4">
        <v>1060.3493922722917</v>
      </c>
      <c r="D337" s="4">
        <v>47.19239260770847</v>
      </c>
      <c r="E337" s="4"/>
      <c r="F337" s="4"/>
      <c r="G337" s="4">
        <v>26.967473119999998</v>
      </c>
      <c r="H337" s="4">
        <v>1134.509258</v>
      </c>
      <c r="I337" s="4"/>
      <c r="J337" s="4"/>
      <c r="K337" s="4"/>
      <c r="L337" s="5"/>
      <c r="M337" s="5"/>
    </row>
    <row r="338" spans="1:13" x14ac:dyDescent="0.2">
      <c r="A338" s="190">
        <v>42018</v>
      </c>
      <c r="B338" s="5">
        <v>3</v>
      </c>
      <c r="C338" s="4">
        <v>1049.3825772192508</v>
      </c>
      <c r="D338" s="4">
        <v>46.707723660749174</v>
      </c>
      <c r="E338" s="4"/>
      <c r="F338" s="4"/>
      <c r="G338" s="4">
        <v>26.767473119999998</v>
      </c>
      <c r="H338" s="4">
        <v>1122.8577740000001</v>
      </c>
      <c r="I338" s="4"/>
      <c r="J338" s="4"/>
      <c r="K338" s="4"/>
      <c r="L338" s="5"/>
      <c r="M338" s="5"/>
    </row>
    <row r="339" spans="1:13" x14ac:dyDescent="0.2">
      <c r="A339" s="190">
        <v>42018</v>
      </c>
      <c r="B339" s="5">
        <v>4</v>
      </c>
      <c r="C339" s="4">
        <v>1068.9574416995983</v>
      </c>
      <c r="D339" s="4">
        <v>47.561664180401664</v>
      </c>
      <c r="E339" s="4"/>
      <c r="F339" s="4"/>
      <c r="G339" s="4">
        <v>26.86747312</v>
      </c>
      <c r="H339" s="4">
        <v>1143.386579</v>
      </c>
      <c r="I339" s="4"/>
      <c r="J339" s="4"/>
      <c r="K339" s="4"/>
      <c r="L339" s="5"/>
      <c r="M339" s="5"/>
    </row>
    <row r="340" spans="1:13" x14ac:dyDescent="0.2">
      <c r="A340" s="190">
        <v>42018</v>
      </c>
      <c r="B340" s="5">
        <v>5</v>
      </c>
      <c r="C340" s="4">
        <v>1132.6678100083923</v>
      </c>
      <c r="D340" s="4">
        <v>50.331200871607699</v>
      </c>
      <c r="E340" s="4"/>
      <c r="F340" s="4"/>
      <c r="G340" s="4">
        <v>26.967473119999998</v>
      </c>
      <c r="H340" s="4">
        <v>1209.966484</v>
      </c>
      <c r="I340" s="4"/>
      <c r="J340" s="4"/>
      <c r="K340" s="4"/>
      <c r="L340" s="5"/>
      <c r="M340" s="5"/>
    </row>
    <row r="341" spans="1:13" x14ac:dyDescent="0.2">
      <c r="A341" s="190">
        <v>42018</v>
      </c>
      <c r="B341" s="5">
        <v>6</v>
      </c>
      <c r="C341" s="4">
        <v>1266.7877511694176</v>
      </c>
      <c r="D341" s="4">
        <v>56.152356710582275</v>
      </c>
      <c r="E341" s="4"/>
      <c r="F341" s="4"/>
      <c r="G341" s="4">
        <v>26.967473119999998</v>
      </c>
      <c r="H341" s="4">
        <v>1349.9075809999999</v>
      </c>
      <c r="I341" s="4"/>
      <c r="J341" s="4"/>
      <c r="K341" s="4"/>
      <c r="L341" s="5"/>
      <c r="M341" s="5"/>
    </row>
    <row r="342" spans="1:13" x14ac:dyDescent="0.2">
      <c r="A342" s="190">
        <v>42018</v>
      </c>
      <c r="B342" s="5">
        <v>7</v>
      </c>
      <c r="C342" s="4">
        <v>1463.4908900057403</v>
      </c>
      <c r="D342" s="4">
        <v>64.70714787425969</v>
      </c>
      <c r="E342" s="4"/>
      <c r="F342" s="4"/>
      <c r="G342" s="4">
        <v>27.36747312</v>
      </c>
      <c r="H342" s="4">
        <v>1555.565511</v>
      </c>
      <c r="I342" s="4"/>
      <c r="J342" s="4"/>
      <c r="K342" s="4"/>
      <c r="L342" s="5"/>
      <c r="M342" s="5"/>
    </row>
    <row r="343" spans="1:13" x14ac:dyDescent="0.2">
      <c r="A343" s="190">
        <v>42018</v>
      </c>
      <c r="B343" s="5">
        <v>8</v>
      </c>
      <c r="C343" s="4">
        <v>1545.5623780034598</v>
      </c>
      <c r="D343" s="4">
        <v>68.369090876540255</v>
      </c>
      <c r="E343" s="4"/>
      <c r="F343" s="4"/>
      <c r="G343" s="4">
        <v>29.667473119999997</v>
      </c>
      <c r="H343" s="4">
        <v>1643.5989420000001</v>
      </c>
      <c r="I343" s="4"/>
      <c r="J343" s="4"/>
      <c r="K343" s="4"/>
      <c r="L343" s="5"/>
      <c r="M343" s="5"/>
    </row>
    <row r="344" spans="1:13" x14ac:dyDescent="0.2">
      <c r="A344" s="190">
        <v>42018</v>
      </c>
      <c r="B344" s="5">
        <v>9</v>
      </c>
      <c r="C344" s="4">
        <v>1505.8077500936147</v>
      </c>
      <c r="D344" s="4">
        <v>66.786864786385166</v>
      </c>
      <c r="E344" s="4"/>
      <c r="F344" s="4"/>
      <c r="G344" s="4">
        <v>32.967473119999994</v>
      </c>
      <c r="H344" s="4">
        <v>1605.5620879999999</v>
      </c>
      <c r="I344" s="4"/>
      <c r="J344" s="4"/>
      <c r="K344" s="4"/>
      <c r="L344" s="5"/>
      <c r="M344" s="5"/>
    </row>
    <row r="345" spans="1:13" x14ac:dyDescent="0.2">
      <c r="A345" s="190">
        <v>42018</v>
      </c>
      <c r="B345" s="5">
        <v>10</v>
      </c>
      <c r="C345" s="4">
        <v>1459.9130031738164</v>
      </c>
      <c r="D345" s="4">
        <v>64.925120706183606</v>
      </c>
      <c r="E345" s="4"/>
      <c r="F345" s="4"/>
      <c r="G345" s="4">
        <v>35.967473119999994</v>
      </c>
      <c r="H345" s="4">
        <v>1560.805597</v>
      </c>
      <c r="I345" s="4"/>
      <c r="J345" s="4"/>
      <c r="K345" s="4"/>
      <c r="L345" s="5"/>
      <c r="M345" s="5"/>
    </row>
    <row r="346" spans="1:13" x14ac:dyDescent="0.2">
      <c r="A346" s="190">
        <v>42018</v>
      </c>
      <c r="B346" s="5">
        <v>11</v>
      </c>
      <c r="C346" s="4">
        <v>1414.7228362538208</v>
      </c>
      <c r="D346" s="4">
        <v>63.050554626179391</v>
      </c>
      <c r="E346" s="4"/>
      <c r="F346" s="4"/>
      <c r="G346" s="4">
        <v>37.967473119999994</v>
      </c>
      <c r="H346" s="4">
        <v>1515.7408640000001</v>
      </c>
      <c r="I346" s="4"/>
      <c r="J346" s="4"/>
      <c r="K346" s="4"/>
      <c r="L346" s="5"/>
      <c r="M346" s="5"/>
    </row>
    <row r="347" spans="1:13" x14ac:dyDescent="0.2">
      <c r="A347" s="190">
        <v>42018</v>
      </c>
      <c r="B347" s="5">
        <v>12</v>
      </c>
      <c r="C347" s="4">
        <v>1364.1062941568907</v>
      </c>
      <c r="D347" s="4">
        <v>60.858004723109474</v>
      </c>
      <c r="E347" s="4"/>
      <c r="F347" s="4"/>
      <c r="G347" s="4">
        <v>38.067473120000002</v>
      </c>
      <c r="H347" s="4">
        <v>1463.031772</v>
      </c>
      <c r="I347" s="4"/>
      <c r="J347" s="4"/>
      <c r="K347" s="4"/>
      <c r="L347" s="5"/>
      <c r="M347" s="5"/>
    </row>
    <row r="348" spans="1:13" x14ac:dyDescent="0.2">
      <c r="A348" s="190">
        <v>42018</v>
      </c>
      <c r="B348" s="5">
        <v>13</v>
      </c>
      <c r="C348" s="4">
        <v>1315.5576815189108</v>
      </c>
      <c r="D348" s="4">
        <v>58.755208361089082</v>
      </c>
      <c r="E348" s="4"/>
      <c r="F348" s="4"/>
      <c r="G348" s="4">
        <v>38.167473119999997</v>
      </c>
      <c r="H348" s="4">
        <v>1412.4803629999999</v>
      </c>
      <c r="I348" s="4"/>
      <c r="J348" s="4"/>
      <c r="K348" s="4"/>
      <c r="L348" s="5"/>
      <c r="M348" s="5"/>
    </row>
    <row r="349" spans="1:13" x14ac:dyDescent="0.2">
      <c r="A349" s="190">
        <v>42018</v>
      </c>
      <c r="B349" s="5">
        <v>14</v>
      </c>
      <c r="C349" s="4">
        <v>1275.2354440578656</v>
      </c>
      <c r="D349" s="4">
        <v>56.9703958221344</v>
      </c>
      <c r="E349" s="4"/>
      <c r="F349" s="4"/>
      <c r="G349" s="4">
        <v>37.36747312</v>
      </c>
      <c r="H349" s="4">
        <v>1369.5733130000001</v>
      </c>
      <c r="I349" s="4"/>
      <c r="J349" s="4"/>
      <c r="K349" s="4"/>
      <c r="L349" s="5"/>
      <c r="M349" s="5"/>
    </row>
    <row r="350" spans="1:13" x14ac:dyDescent="0.2">
      <c r="A350" s="190">
        <v>42018</v>
      </c>
      <c r="B350" s="5">
        <v>15</v>
      </c>
      <c r="C350" s="4">
        <v>1241.0259964570062</v>
      </c>
      <c r="D350" s="4">
        <v>55.485616422993814</v>
      </c>
      <c r="E350" s="4"/>
      <c r="F350" s="4"/>
      <c r="G350" s="4">
        <v>37.36747312</v>
      </c>
      <c r="H350" s="4">
        <v>1333.8790859999999</v>
      </c>
      <c r="I350" s="4"/>
      <c r="J350" s="4"/>
      <c r="K350" s="4"/>
      <c r="L350" s="5"/>
      <c r="M350" s="5"/>
    </row>
    <row r="351" spans="1:13" x14ac:dyDescent="0.2">
      <c r="A351" s="190">
        <v>42018</v>
      </c>
      <c r="B351" s="5">
        <v>16</v>
      </c>
      <c r="C351" s="4">
        <v>1244.7575904908404</v>
      </c>
      <c r="D351" s="4">
        <v>55.565112389159538</v>
      </c>
      <c r="E351" s="4"/>
      <c r="F351" s="4"/>
      <c r="G351" s="4">
        <v>35.467473119999994</v>
      </c>
      <c r="H351" s="4">
        <v>1335.790176</v>
      </c>
      <c r="I351" s="4"/>
      <c r="J351" s="4"/>
      <c r="K351" s="4"/>
      <c r="L351" s="5"/>
      <c r="M351" s="5"/>
    </row>
    <row r="352" spans="1:13" x14ac:dyDescent="0.2">
      <c r="A352" s="190">
        <v>42018</v>
      </c>
      <c r="B352" s="5">
        <v>17</v>
      </c>
      <c r="C352" s="4">
        <v>1317.4537365425945</v>
      </c>
      <c r="D352" s="4">
        <v>58.542364337405665</v>
      </c>
      <c r="E352" s="4"/>
      <c r="F352" s="4"/>
      <c r="G352" s="4">
        <v>31.36747312</v>
      </c>
      <c r="H352" s="4">
        <v>1407.363574</v>
      </c>
      <c r="I352" s="4"/>
      <c r="J352" s="4"/>
      <c r="K352" s="4"/>
      <c r="L352" s="5"/>
      <c r="M352" s="5"/>
    </row>
    <row r="353" spans="1:13" x14ac:dyDescent="0.2">
      <c r="A353" s="190">
        <v>42018</v>
      </c>
      <c r="B353" s="5">
        <v>18</v>
      </c>
      <c r="C353" s="4">
        <v>1522.1654013134389</v>
      </c>
      <c r="D353" s="4">
        <v>67.297177566561032</v>
      </c>
      <c r="E353" s="4"/>
      <c r="F353" s="4"/>
      <c r="G353" s="4">
        <v>28.36747312</v>
      </c>
      <c r="H353" s="4">
        <v>1617.830052</v>
      </c>
      <c r="I353" s="4"/>
      <c r="J353" s="4"/>
      <c r="K353" s="4"/>
      <c r="L353" s="5"/>
      <c r="M353" s="5"/>
    </row>
    <row r="354" spans="1:13" x14ac:dyDescent="0.2">
      <c r="A354" s="190">
        <v>42018</v>
      </c>
      <c r="B354" s="5">
        <v>19</v>
      </c>
      <c r="C354" s="4">
        <v>1582.8080005963589</v>
      </c>
      <c r="D354" s="4">
        <v>69.920544283641092</v>
      </c>
      <c r="E354" s="4"/>
      <c r="F354" s="4"/>
      <c r="G354" s="4">
        <v>28.167473119999997</v>
      </c>
      <c r="H354" s="4">
        <v>1680.8960179999999</v>
      </c>
      <c r="I354" s="4"/>
      <c r="J354" s="4"/>
      <c r="K354" s="4"/>
      <c r="L354" s="5"/>
      <c r="M354" s="5"/>
    </row>
    <row r="355" spans="1:13" x14ac:dyDescent="0.2">
      <c r="A355" s="190">
        <v>42018</v>
      </c>
      <c r="B355" s="5">
        <v>20</v>
      </c>
      <c r="C355" s="4">
        <v>1566.9599906753695</v>
      </c>
      <c r="D355" s="4">
        <v>69.215338204630598</v>
      </c>
      <c r="E355" s="4"/>
      <c r="F355" s="4"/>
      <c r="G355" s="4">
        <v>27.767473119999998</v>
      </c>
      <c r="H355" s="4">
        <v>1663.942802</v>
      </c>
      <c r="I355" s="4"/>
      <c r="J355" s="4"/>
      <c r="K355" s="4"/>
      <c r="L355" s="5"/>
      <c r="M355" s="5"/>
    </row>
    <row r="356" spans="1:13" x14ac:dyDescent="0.2">
      <c r="A356" s="190">
        <v>42018</v>
      </c>
      <c r="B356" s="5">
        <v>21</v>
      </c>
      <c r="C356" s="4">
        <v>1527.3375937396504</v>
      </c>
      <c r="D356" s="4">
        <v>67.486942140349541</v>
      </c>
      <c r="E356" s="4"/>
      <c r="F356" s="4"/>
      <c r="G356" s="4">
        <v>27.567473119999999</v>
      </c>
      <c r="H356" s="4">
        <v>1622.3920089999999</v>
      </c>
      <c r="I356" s="4"/>
      <c r="J356" s="4"/>
      <c r="K356" s="4"/>
      <c r="L356" s="5"/>
      <c r="M356" s="5"/>
    </row>
    <row r="357" spans="1:13" x14ac:dyDescent="0.2">
      <c r="A357" s="190">
        <v>42018</v>
      </c>
      <c r="B357" s="5">
        <v>22</v>
      </c>
      <c r="C357" s="4">
        <v>1440.4891738412432</v>
      </c>
      <c r="D357" s="4">
        <v>63.704473038756753</v>
      </c>
      <c r="E357" s="4"/>
      <c r="F357" s="4"/>
      <c r="G357" s="4">
        <v>27.267473119999998</v>
      </c>
      <c r="H357" s="4">
        <v>1531.4611199999999</v>
      </c>
      <c r="I357" s="4"/>
      <c r="J357" s="4"/>
      <c r="K357" s="4"/>
      <c r="L357" s="5"/>
      <c r="M357" s="5"/>
    </row>
    <row r="358" spans="1:13" x14ac:dyDescent="0.2">
      <c r="A358" s="190">
        <v>42018</v>
      </c>
      <c r="B358" s="5">
        <v>23</v>
      </c>
      <c r="C358" s="4">
        <v>1305.760228321675</v>
      </c>
      <c r="D358" s="4">
        <v>57.852544558325114</v>
      </c>
      <c r="E358" s="4"/>
      <c r="F358" s="4"/>
      <c r="G358" s="4">
        <v>27.167473119999997</v>
      </c>
      <c r="H358" s="4">
        <v>1390.780246</v>
      </c>
      <c r="I358" s="4"/>
      <c r="J358" s="4"/>
      <c r="K358" s="4"/>
      <c r="L358" s="5"/>
      <c r="M358" s="5"/>
    </row>
    <row r="359" spans="1:13" x14ac:dyDescent="0.2">
      <c r="A359" s="190">
        <v>42018</v>
      </c>
      <c r="B359" s="5">
        <v>24</v>
      </c>
      <c r="C359" s="4">
        <v>1179.5393314100213</v>
      </c>
      <c r="D359" s="4">
        <v>52.369887615022918</v>
      </c>
      <c r="E359" s="4"/>
      <c r="F359" s="4"/>
      <c r="G359" s="4">
        <v>27.067473119999999</v>
      </c>
      <c r="H359" s="4">
        <v>1258.9766921450441</v>
      </c>
      <c r="I359" s="4"/>
      <c r="J359" s="4"/>
      <c r="K359" s="4"/>
      <c r="L359" s="5"/>
      <c r="M359" s="5"/>
    </row>
    <row r="360" spans="1:13" x14ac:dyDescent="0.2">
      <c r="A360" s="190">
        <v>42019</v>
      </c>
      <c r="B360" s="5">
        <v>1</v>
      </c>
      <c r="C360" s="4">
        <v>1015.1241489834068</v>
      </c>
      <c r="D360" s="4">
        <v>45.229498896593121</v>
      </c>
      <c r="E360" s="4"/>
      <c r="F360" s="4"/>
      <c r="G360" s="4">
        <v>26.967473119999998</v>
      </c>
      <c r="H360" s="4">
        <v>1087.3211209999999</v>
      </c>
      <c r="I360" s="4"/>
      <c r="J360" s="4"/>
      <c r="K360" s="4"/>
      <c r="L360" s="5"/>
      <c r="M360" s="5"/>
    </row>
    <row r="361" spans="1:13" x14ac:dyDescent="0.2">
      <c r="A361" s="190">
        <v>42019</v>
      </c>
      <c r="B361" s="5">
        <v>2</v>
      </c>
      <c r="C361" s="4">
        <v>968.29056105378152</v>
      </c>
      <c r="D361" s="4">
        <v>43.196798826218419</v>
      </c>
      <c r="E361" s="4"/>
      <c r="F361" s="4"/>
      <c r="G361" s="4">
        <v>26.967473119999998</v>
      </c>
      <c r="H361" s="4">
        <v>1038.454833</v>
      </c>
      <c r="I361" s="4"/>
      <c r="J361" s="4"/>
      <c r="K361" s="4"/>
      <c r="L361" s="5"/>
      <c r="M361" s="5"/>
    </row>
    <row r="362" spans="1:13" x14ac:dyDescent="0.2">
      <c r="A362" s="190">
        <v>42019</v>
      </c>
      <c r="B362" s="5">
        <v>3</v>
      </c>
      <c r="C362" s="4">
        <v>957.26939881076942</v>
      </c>
      <c r="D362" s="4">
        <v>42.709771069230605</v>
      </c>
      <c r="E362" s="4"/>
      <c r="F362" s="4"/>
      <c r="G362" s="4">
        <v>26.767473119999998</v>
      </c>
      <c r="H362" s="4">
        <v>1026.7466429999999</v>
      </c>
      <c r="I362" s="4"/>
      <c r="J362" s="4"/>
      <c r="K362" s="4"/>
      <c r="L362" s="5"/>
      <c r="M362" s="5"/>
    </row>
    <row r="363" spans="1:13" x14ac:dyDescent="0.2">
      <c r="A363" s="190">
        <v>42019</v>
      </c>
      <c r="B363" s="5">
        <v>4</v>
      </c>
      <c r="C363" s="4">
        <v>975.89102243465891</v>
      </c>
      <c r="D363" s="4">
        <v>43.522338445340957</v>
      </c>
      <c r="E363" s="4"/>
      <c r="F363" s="4"/>
      <c r="G363" s="4">
        <v>26.86747312</v>
      </c>
      <c r="H363" s="4">
        <v>1046.2808339999999</v>
      </c>
      <c r="I363" s="4"/>
      <c r="J363" s="4"/>
      <c r="K363" s="4"/>
      <c r="L363" s="5"/>
      <c r="M363" s="5"/>
    </row>
    <row r="364" spans="1:13" x14ac:dyDescent="0.2">
      <c r="A364" s="190">
        <v>42019</v>
      </c>
      <c r="B364" s="5">
        <v>5</v>
      </c>
      <c r="C364" s="4">
        <v>1040.932822142335</v>
      </c>
      <c r="D364" s="4">
        <v>46.349662737665092</v>
      </c>
      <c r="E364" s="4"/>
      <c r="F364" s="4"/>
      <c r="G364" s="4">
        <v>26.967473119999998</v>
      </c>
      <c r="H364" s="4">
        <v>1114.2499580000001</v>
      </c>
      <c r="I364" s="4"/>
      <c r="J364" s="4"/>
      <c r="K364" s="4"/>
      <c r="L364" s="5"/>
      <c r="M364" s="5"/>
    </row>
    <row r="365" spans="1:13" x14ac:dyDescent="0.2">
      <c r="A365" s="190">
        <v>42019</v>
      </c>
      <c r="B365" s="5">
        <v>6</v>
      </c>
      <c r="C365" s="4">
        <v>1186.3945204140571</v>
      </c>
      <c r="D365" s="4">
        <v>52.66308046594289</v>
      </c>
      <c r="E365" s="4"/>
      <c r="F365" s="4"/>
      <c r="G365" s="4">
        <v>26.967473119999998</v>
      </c>
      <c r="H365" s="4">
        <v>1266.0250739999999</v>
      </c>
      <c r="I365" s="4"/>
      <c r="J365" s="4"/>
      <c r="K365" s="4"/>
      <c r="L365" s="5"/>
      <c r="M365" s="5"/>
    </row>
    <row r="366" spans="1:13" x14ac:dyDescent="0.2">
      <c r="A366" s="190">
        <v>42019</v>
      </c>
      <c r="B366" s="5">
        <v>7</v>
      </c>
      <c r="C366" s="4">
        <v>1405.2796546968389</v>
      </c>
      <c r="D366" s="4">
        <v>62.180628183160962</v>
      </c>
      <c r="E366" s="4"/>
      <c r="F366" s="4"/>
      <c r="G366" s="4">
        <v>27.36747312</v>
      </c>
      <c r="H366" s="4">
        <v>1494.8277559999999</v>
      </c>
      <c r="I366" s="4"/>
      <c r="J366" s="4"/>
      <c r="K366" s="4"/>
      <c r="L366" s="5"/>
      <c r="M366" s="5"/>
    </row>
    <row r="367" spans="1:13" x14ac:dyDescent="0.2">
      <c r="A367" s="190">
        <v>42019</v>
      </c>
      <c r="B367" s="5">
        <v>8</v>
      </c>
      <c r="C367" s="4">
        <v>1496.0562435740376</v>
      </c>
      <c r="D367" s="4">
        <v>66.220395305962157</v>
      </c>
      <c r="E367" s="4"/>
      <c r="F367" s="4"/>
      <c r="G367" s="4">
        <v>29.667473119999997</v>
      </c>
      <c r="H367" s="4">
        <v>1591.9441119999999</v>
      </c>
      <c r="I367" s="4"/>
      <c r="J367" s="4"/>
      <c r="K367" s="4"/>
      <c r="L367" s="5"/>
      <c r="M367" s="5"/>
    </row>
    <row r="368" spans="1:13" x14ac:dyDescent="0.2">
      <c r="A368" s="190">
        <v>42019</v>
      </c>
      <c r="B368" s="5">
        <v>9</v>
      </c>
      <c r="C368" s="4">
        <v>1447.8125349453812</v>
      </c>
      <c r="D368" s="4">
        <v>64.269720934618917</v>
      </c>
      <c r="E368" s="4"/>
      <c r="F368" s="4"/>
      <c r="G368" s="4">
        <v>32.967473119999994</v>
      </c>
      <c r="H368" s="4">
        <v>1545.0497290000001</v>
      </c>
      <c r="I368" s="4"/>
      <c r="J368" s="4"/>
      <c r="K368" s="4"/>
      <c r="L368" s="5"/>
      <c r="M368" s="5"/>
    </row>
    <row r="369" spans="1:13" x14ac:dyDescent="0.2">
      <c r="A369" s="190">
        <v>42019</v>
      </c>
      <c r="B369" s="5">
        <v>10</v>
      </c>
      <c r="C369" s="4">
        <v>1400.8137674048128</v>
      </c>
      <c r="D369" s="4">
        <v>62.360059475187164</v>
      </c>
      <c r="E369" s="4"/>
      <c r="F369" s="4"/>
      <c r="G369" s="4">
        <v>35.967473119999994</v>
      </c>
      <c r="H369" s="4">
        <v>1499.1413</v>
      </c>
      <c r="I369" s="4"/>
      <c r="J369" s="4"/>
      <c r="K369" s="4"/>
      <c r="L369" s="5"/>
      <c r="M369" s="5"/>
    </row>
    <row r="370" spans="1:13" x14ac:dyDescent="0.2">
      <c r="A370" s="190">
        <v>42019</v>
      </c>
      <c r="B370" s="5">
        <v>11</v>
      </c>
      <c r="C370" s="4">
        <v>1354.2834706219953</v>
      </c>
      <c r="D370" s="4">
        <v>60.427328258004849</v>
      </c>
      <c r="E370" s="4"/>
      <c r="F370" s="4"/>
      <c r="G370" s="4">
        <v>37.967473119999994</v>
      </c>
      <c r="H370" s="4">
        <v>1452.6782720000001</v>
      </c>
      <c r="I370" s="4"/>
      <c r="J370" s="4"/>
      <c r="K370" s="4"/>
      <c r="L370" s="5"/>
      <c r="M370" s="5"/>
    </row>
    <row r="371" spans="1:13" x14ac:dyDescent="0.2">
      <c r="A371" s="190">
        <v>42019</v>
      </c>
      <c r="B371" s="5">
        <v>12</v>
      </c>
      <c r="C371" s="4">
        <v>1301.798360269069</v>
      </c>
      <c r="D371" s="4">
        <v>58.153677610931055</v>
      </c>
      <c r="E371" s="4"/>
      <c r="F371" s="4"/>
      <c r="G371" s="4">
        <v>38.067473120000002</v>
      </c>
      <c r="H371" s="4">
        <v>1398.019511</v>
      </c>
      <c r="I371" s="4"/>
      <c r="J371" s="4"/>
      <c r="K371" s="4"/>
      <c r="L371" s="5"/>
      <c r="M371" s="5"/>
    </row>
    <row r="372" spans="1:13" x14ac:dyDescent="0.2">
      <c r="A372" s="190">
        <v>42019</v>
      </c>
      <c r="B372" s="5">
        <v>13</v>
      </c>
      <c r="C372" s="4">
        <v>1252.7386582456543</v>
      </c>
      <c r="D372" s="4">
        <v>56.028698634345616</v>
      </c>
      <c r="E372" s="4"/>
      <c r="F372" s="4"/>
      <c r="G372" s="4">
        <v>38.167473119999997</v>
      </c>
      <c r="H372" s="4">
        <v>1346.9348299999999</v>
      </c>
      <c r="I372" s="4"/>
      <c r="J372" s="4"/>
      <c r="K372" s="4"/>
      <c r="L372" s="5"/>
      <c r="M372" s="5"/>
    </row>
    <row r="373" spans="1:13" x14ac:dyDescent="0.2">
      <c r="A373" s="190">
        <v>42019</v>
      </c>
      <c r="B373" s="5">
        <v>14</v>
      </c>
      <c r="C373" s="4">
        <v>1214.2055316969065</v>
      </c>
      <c r="D373" s="4">
        <v>54.321538183093459</v>
      </c>
      <c r="E373" s="4"/>
      <c r="F373" s="4"/>
      <c r="G373" s="4">
        <v>37.36747312</v>
      </c>
      <c r="H373" s="4">
        <v>1305.8945430000001</v>
      </c>
      <c r="I373" s="4"/>
      <c r="J373" s="4"/>
      <c r="K373" s="4"/>
      <c r="L373" s="5"/>
      <c r="M373" s="5"/>
    </row>
    <row r="374" spans="1:13" x14ac:dyDescent="0.2">
      <c r="A374" s="190">
        <v>42019</v>
      </c>
      <c r="B374" s="5">
        <v>15</v>
      </c>
      <c r="C374" s="4">
        <v>1181.0735732517169</v>
      </c>
      <c r="D374" s="4">
        <v>52.883524628283418</v>
      </c>
      <c r="E374" s="4"/>
      <c r="F374" s="4"/>
      <c r="G374" s="4">
        <v>37.36747312</v>
      </c>
      <c r="H374" s="4">
        <v>1271.3245710000001</v>
      </c>
      <c r="I374" s="4"/>
      <c r="J374" s="4"/>
      <c r="K374" s="4"/>
      <c r="L374" s="5"/>
      <c r="M374" s="5"/>
    </row>
    <row r="375" spans="1:13" x14ac:dyDescent="0.2">
      <c r="A375" s="190">
        <v>42019</v>
      </c>
      <c r="B375" s="5">
        <v>16</v>
      </c>
      <c r="C375" s="4">
        <v>1178.248873561691</v>
      </c>
      <c r="D375" s="4">
        <v>52.678460318309</v>
      </c>
      <c r="E375" s="4"/>
      <c r="F375" s="4"/>
      <c r="G375" s="4">
        <v>35.467473119999994</v>
      </c>
      <c r="H375" s="4">
        <v>1266.3948069999999</v>
      </c>
      <c r="I375" s="4"/>
      <c r="J375" s="4"/>
      <c r="K375" s="4"/>
      <c r="L375" s="5"/>
      <c r="M375" s="5"/>
    </row>
    <row r="376" spans="1:13" x14ac:dyDescent="0.2">
      <c r="A376" s="190">
        <v>42019</v>
      </c>
      <c r="B376" s="5">
        <v>17</v>
      </c>
      <c r="C376" s="4">
        <v>1245.3054995189693</v>
      </c>
      <c r="D376" s="4">
        <v>55.410942361030386</v>
      </c>
      <c r="E376" s="4"/>
      <c r="F376" s="4"/>
      <c r="G376" s="4">
        <v>31.36747312</v>
      </c>
      <c r="H376" s="4">
        <v>1332.0839149999999</v>
      </c>
      <c r="I376" s="4"/>
      <c r="J376" s="4"/>
      <c r="K376" s="4"/>
      <c r="L376" s="5"/>
      <c r="M376" s="5"/>
    </row>
    <row r="377" spans="1:13" x14ac:dyDescent="0.2">
      <c r="A377" s="190">
        <v>42019</v>
      </c>
      <c r="B377" s="5">
        <v>18</v>
      </c>
      <c r="C377" s="4">
        <v>1447.9831287463812</v>
      </c>
      <c r="D377" s="4">
        <v>64.077473133618611</v>
      </c>
      <c r="E377" s="4"/>
      <c r="F377" s="4"/>
      <c r="G377" s="4">
        <v>28.36747312</v>
      </c>
      <c r="H377" s="4">
        <v>1540.428075</v>
      </c>
      <c r="I377" s="4"/>
      <c r="J377" s="4"/>
      <c r="K377" s="4"/>
      <c r="L377" s="5"/>
      <c r="M377" s="5"/>
    </row>
    <row r="378" spans="1:13" x14ac:dyDescent="0.2">
      <c r="A378" s="190">
        <v>42019</v>
      </c>
      <c r="B378" s="5">
        <v>19</v>
      </c>
      <c r="C378" s="4">
        <v>1504.0527051686217</v>
      </c>
      <c r="D378" s="4">
        <v>66.502358711378392</v>
      </c>
      <c r="E378" s="4"/>
      <c r="F378" s="4"/>
      <c r="G378" s="4">
        <v>28.167473119999997</v>
      </c>
      <c r="H378" s="4">
        <v>1598.7225370000001</v>
      </c>
      <c r="I378" s="4"/>
      <c r="J378" s="4"/>
      <c r="K378" s="4"/>
      <c r="L378" s="5"/>
      <c r="M378" s="5"/>
    </row>
    <row r="379" spans="1:13" x14ac:dyDescent="0.2">
      <c r="A379" s="190">
        <v>42019</v>
      </c>
      <c r="B379" s="5">
        <v>20</v>
      </c>
      <c r="C379" s="4">
        <v>1483.8412022437635</v>
      </c>
      <c r="D379" s="4">
        <v>65.607765636236579</v>
      </c>
      <c r="E379" s="4"/>
      <c r="F379" s="4"/>
      <c r="G379" s="4">
        <v>27.767473119999998</v>
      </c>
      <c r="H379" s="4">
        <v>1577.216441</v>
      </c>
      <c r="I379" s="4"/>
      <c r="J379" s="4"/>
      <c r="K379" s="4"/>
      <c r="L379" s="5"/>
      <c r="M379" s="5"/>
    </row>
    <row r="380" spans="1:13" x14ac:dyDescent="0.2">
      <c r="A380" s="190">
        <v>42019</v>
      </c>
      <c r="B380" s="5">
        <v>21</v>
      </c>
      <c r="C380" s="4">
        <v>1442.1094900987791</v>
      </c>
      <c r="D380" s="4">
        <v>63.78781978122074</v>
      </c>
      <c r="E380" s="4"/>
      <c r="F380" s="4"/>
      <c r="G380" s="4">
        <v>27.567473119999999</v>
      </c>
      <c r="H380" s="4">
        <v>1533.4647829999999</v>
      </c>
      <c r="I380" s="4"/>
      <c r="J380" s="4"/>
      <c r="K380" s="4"/>
      <c r="L380" s="5"/>
      <c r="M380" s="5"/>
    </row>
    <row r="381" spans="1:13" x14ac:dyDescent="0.2">
      <c r="A381" s="190">
        <v>42019</v>
      </c>
      <c r="B381" s="5">
        <v>22</v>
      </c>
      <c r="C381" s="4">
        <v>1349.2147847835729</v>
      </c>
      <c r="D381" s="4">
        <v>59.742926096427084</v>
      </c>
      <c r="E381" s="4"/>
      <c r="F381" s="4"/>
      <c r="G381" s="4">
        <v>27.267473119999998</v>
      </c>
      <c r="H381" s="4">
        <v>1436.2251839999999</v>
      </c>
      <c r="I381" s="4"/>
      <c r="J381" s="4"/>
      <c r="K381" s="4"/>
      <c r="L381" s="5"/>
      <c r="M381" s="5"/>
    </row>
    <row r="382" spans="1:13" x14ac:dyDescent="0.2">
      <c r="A382" s="190">
        <v>42019</v>
      </c>
      <c r="B382" s="5">
        <v>23</v>
      </c>
      <c r="C382" s="4">
        <v>1210.3495490648372</v>
      </c>
      <c r="D382" s="4">
        <v>53.711471815162689</v>
      </c>
      <c r="E382" s="4"/>
      <c r="F382" s="4"/>
      <c r="G382" s="4">
        <v>27.167473119999997</v>
      </c>
      <c r="H382" s="4">
        <v>1291.228494</v>
      </c>
      <c r="I382" s="4"/>
      <c r="J382" s="4"/>
      <c r="K382" s="4"/>
      <c r="L382" s="5"/>
      <c r="M382" s="5"/>
    </row>
    <row r="383" spans="1:13" x14ac:dyDescent="0.2">
      <c r="A383" s="190">
        <v>42019</v>
      </c>
      <c r="B383" s="5">
        <v>24</v>
      </c>
      <c r="C383" s="4">
        <v>1077.4492467516102</v>
      </c>
      <c r="D383" s="4">
        <v>47.938911227274446</v>
      </c>
      <c r="E383" s="4"/>
      <c r="F383" s="4"/>
      <c r="G383" s="4">
        <v>27.067473119999999</v>
      </c>
      <c r="H383" s="4">
        <v>1152.4556310988846</v>
      </c>
      <c r="I383" s="4"/>
      <c r="J383" s="4"/>
      <c r="K383" s="4"/>
      <c r="L383" s="5"/>
      <c r="M383" s="5"/>
    </row>
    <row r="384" spans="1:13" x14ac:dyDescent="0.2">
      <c r="A384" s="190">
        <v>42020</v>
      </c>
      <c r="B384" s="5">
        <v>1</v>
      </c>
      <c r="C384" s="4">
        <v>979.45266459858851</v>
      </c>
      <c r="D384" s="4">
        <v>43.681263281411404</v>
      </c>
      <c r="E384" s="4"/>
      <c r="F384" s="4"/>
      <c r="G384" s="4">
        <v>26.967473119999998</v>
      </c>
      <c r="H384" s="4">
        <v>1050.1014009999999</v>
      </c>
      <c r="I384" s="4"/>
      <c r="J384" s="4"/>
      <c r="K384" s="4"/>
      <c r="L384" s="5"/>
      <c r="M384" s="5"/>
    </row>
    <row r="385" spans="1:13" x14ac:dyDescent="0.2">
      <c r="A385" s="190">
        <v>42020</v>
      </c>
      <c r="B385" s="5">
        <v>2</v>
      </c>
      <c r="C385" s="4">
        <v>931.201667241157</v>
      </c>
      <c r="D385" s="4">
        <v>41.587043938842974</v>
      </c>
      <c r="E385" s="4"/>
      <c r="F385" s="4"/>
      <c r="G385" s="4">
        <v>26.967473119999998</v>
      </c>
      <c r="H385" s="4">
        <v>999.75618429999997</v>
      </c>
      <c r="I385" s="4"/>
      <c r="J385" s="4"/>
      <c r="K385" s="4"/>
      <c r="L385" s="5"/>
      <c r="M385" s="5"/>
    </row>
    <row r="386" spans="1:13" x14ac:dyDescent="0.2">
      <c r="A386" s="190">
        <v>42020</v>
      </c>
      <c r="B386" s="5">
        <v>3</v>
      </c>
      <c r="C386" s="4">
        <v>920.77109245939801</v>
      </c>
      <c r="D386" s="4">
        <v>41.125649220601964</v>
      </c>
      <c r="E386" s="4"/>
      <c r="F386" s="4"/>
      <c r="G386" s="4">
        <v>26.767473119999998</v>
      </c>
      <c r="H386" s="4">
        <v>988.66421479999997</v>
      </c>
      <c r="I386" s="4"/>
      <c r="J386" s="4"/>
      <c r="K386" s="4"/>
      <c r="L386" s="5"/>
      <c r="M386" s="5"/>
    </row>
    <row r="387" spans="1:13" x14ac:dyDescent="0.2">
      <c r="A387" s="190">
        <v>42020</v>
      </c>
      <c r="B387" s="5">
        <v>4</v>
      </c>
      <c r="C387" s="4">
        <v>936.67601328232149</v>
      </c>
      <c r="D387" s="4">
        <v>41.820304597678444</v>
      </c>
      <c r="E387" s="4"/>
      <c r="F387" s="4"/>
      <c r="G387" s="4">
        <v>26.86747312</v>
      </c>
      <c r="H387" s="4">
        <v>1005.363791</v>
      </c>
      <c r="I387" s="4"/>
      <c r="J387" s="4"/>
      <c r="K387" s="4"/>
      <c r="L387" s="5"/>
      <c r="M387" s="5"/>
    </row>
    <row r="388" spans="1:13" x14ac:dyDescent="0.2">
      <c r="A388" s="190">
        <v>42020</v>
      </c>
      <c r="B388" s="5">
        <v>5</v>
      </c>
      <c r="C388" s="4">
        <v>999.06016965395872</v>
      </c>
      <c r="D388" s="4">
        <v>44.532280226041266</v>
      </c>
      <c r="E388" s="4"/>
      <c r="F388" s="4"/>
      <c r="G388" s="4">
        <v>26.967473119999998</v>
      </c>
      <c r="H388" s="4">
        <v>1070.559923</v>
      </c>
      <c r="I388" s="4"/>
      <c r="J388" s="4"/>
      <c r="K388" s="4"/>
      <c r="L388" s="5"/>
      <c r="M388" s="5"/>
    </row>
    <row r="389" spans="1:13" x14ac:dyDescent="0.2">
      <c r="A389" s="190">
        <v>42020</v>
      </c>
      <c r="B389" s="5">
        <v>6</v>
      </c>
      <c r="C389" s="4">
        <v>1133.3597643808739</v>
      </c>
      <c r="D389" s="4">
        <v>50.361233499126072</v>
      </c>
      <c r="E389" s="4"/>
      <c r="F389" s="4"/>
      <c r="G389" s="4">
        <v>26.967473119999998</v>
      </c>
      <c r="H389" s="4">
        <v>1210.6884709999999</v>
      </c>
      <c r="I389" s="4"/>
      <c r="J389" s="4"/>
      <c r="K389" s="4"/>
      <c r="L389" s="5"/>
      <c r="M389" s="5"/>
    </row>
    <row r="390" spans="1:13" x14ac:dyDescent="0.2">
      <c r="A390" s="190">
        <v>42020</v>
      </c>
      <c r="B390" s="5">
        <v>7</v>
      </c>
      <c r="C390" s="4">
        <v>1338.8976213684514</v>
      </c>
      <c r="D390" s="4">
        <v>59.299474511548411</v>
      </c>
      <c r="E390" s="4"/>
      <c r="F390" s="4"/>
      <c r="G390" s="4">
        <v>27.36747312</v>
      </c>
      <c r="H390" s="4">
        <v>1425.5645689999999</v>
      </c>
      <c r="I390" s="4"/>
      <c r="J390" s="4"/>
      <c r="K390" s="4"/>
      <c r="L390" s="5"/>
      <c r="M390" s="5"/>
    </row>
    <row r="391" spans="1:13" x14ac:dyDescent="0.2">
      <c r="A391" s="190">
        <v>42020</v>
      </c>
      <c r="B391" s="5">
        <v>8</v>
      </c>
      <c r="C391" s="4">
        <v>1429.6742092872475</v>
      </c>
      <c r="D391" s="4">
        <v>63.33924159275243</v>
      </c>
      <c r="E391" s="4"/>
      <c r="F391" s="4"/>
      <c r="G391" s="4">
        <v>29.667473119999997</v>
      </c>
      <c r="H391" s="4">
        <v>1522.680924</v>
      </c>
      <c r="I391" s="4"/>
      <c r="J391" s="4"/>
      <c r="K391" s="4"/>
      <c r="L391" s="5"/>
      <c r="M391" s="5"/>
    </row>
    <row r="392" spans="1:13" x14ac:dyDescent="0.2">
      <c r="A392" s="190">
        <v>42020</v>
      </c>
      <c r="B392" s="5">
        <v>9</v>
      </c>
      <c r="C392" s="4">
        <v>1393.4784865932813</v>
      </c>
      <c r="D392" s="4">
        <v>61.91148128671886</v>
      </c>
      <c r="E392" s="4"/>
      <c r="F392" s="4"/>
      <c r="G392" s="4">
        <v>32.967473119999994</v>
      </c>
      <c r="H392" s="4">
        <v>1488.3574410000001</v>
      </c>
      <c r="I392" s="4"/>
      <c r="J392" s="4"/>
      <c r="K392" s="4"/>
      <c r="L392" s="5"/>
      <c r="M392" s="5"/>
    </row>
    <row r="393" spans="1:13" x14ac:dyDescent="0.2">
      <c r="A393" s="190">
        <v>42020</v>
      </c>
      <c r="B393" s="5">
        <v>10</v>
      </c>
      <c r="C393" s="4">
        <v>1357.7008812957251</v>
      </c>
      <c r="D393" s="4">
        <v>60.488847584274922</v>
      </c>
      <c r="E393" s="4"/>
      <c r="F393" s="4"/>
      <c r="G393" s="4">
        <v>35.967473119999994</v>
      </c>
      <c r="H393" s="4">
        <v>1454.1572020000001</v>
      </c>
      <c r="I393" s="4"/>
      <c r="J393" s="4"/>
      <c r="K393" s="4"/>
      <c r="L393" s="5"/>
      <c r="M393" s="5"/>
    </row>
    <row r="394" spans="1:13" x14ac:dyDescent="0.2">
      <c r="A394" s="190">
        <v>42020</v>
      </c>
      <c r="B394" s="5">
        <v>11</v>
      </c>
      <c r="C394" s="4">
        <v>1321.6239827208494</v>
      </c>
      <c r="D394" s="4">
        <v>59.009821159150547</v>
      </c>
      <c r="E394" s="4"/>
      <c r="F394" s="4"/>
      <c r="G394" s="4">
        <v>37.967473119999994</v>
      </c>
      <c r="H394" s="4">
        <v>1418.601277</v>
      </c>
      <c r="I394" s="4"/>
      <c r="J394" s="4"/>
      <c r="K394" s="4"/>
      <c r="L394" s="5"/>
      <c r="M394" s="5"/>
    </row>
    <row r="395" spans="1:13" x14ac:dyDescent="0.2">
      <c r="A395" s="190">
        <v>42020</v>
      </c>
      <c r="B395" s="5">
        <v>12</v>
      </c>
      <c r="C395" s="4">
        <v>1279.0607422920186</v>
      </c>
      <c r="D395" s="4">
        <v>57.166805587981329</v>
      </c>
      <c r="E395" s="4"/>
      <c r="F395" s="4"/>
      <c r="G395" s="4">
        <v>38.067473120000002</v>
      </c>
      <c r="H395" s="4">
        <v>1374.2950209999999</v>
      </c>
      <c r="I395" s="4"/>
      <c r="J395" s="4"/>
      <c r="K395" s="4"/>
      <c r="L395" s="5"/>
      <c r="M395" s="5"/>
    </row>
    <row r="396" spans="1:13" x14ac:dyDescent="0.2">
      <c r="A396" s="190">
        <v>42020</v>
      </c>
      <c r="B396" s="5">
        <v>13</v>
      </c>
      <c r="C396" s="4">
        <v>1238.328323424354</v>
      </c>
      <c r="D396" s="4">
        <v>55.403252455645934</v>
      </c>
      <c r="E396" s="4"/>
      <c r="F396" s="4"/>
      <c r="G396" s="4">
        <v>38.167473119999997</v>
      </c>
      <c r="H396" s="4">
        <v>1331.8990490000001</v>
      </c>
      <c r="I396" s="4"/>
      <c r="J396" s="4"/>
      <c r="K396" s="4"/>
      <c r="L396" s="5"/>
      <c r="M396" s="5"/>
    </row>
    <row r="397" spans="1:13" x14ac:dyDescent="0.2">
      <c r="A397" s="190">
        <v>42020</v>
      </c>
      <c r="B397" s="5">
        <v>14</v>
      </c>
      <c r="C397" s="4">
        <v>1202.3347228152343</v>
      </c>
      <c r="D397" s="4">
        <v>53.806314064765424</v>
      </c>
      <c r="E397" s="4"/>
      <c r="F397" s="4"/>
      <c r="G397" s="4">
        <v>37.36747312</v>
      </c>
      <c r="H397" s="4">
        <v>1293.5085099999999</v>
      </c>
      <c r="I397" s="4"/>
      <c r="J397" s="4"/>
      <c r="K397" s="4"/>
      <c r="L397" s="5"/>
      <c r="M397" s="5"/>
    </row>
    <row r="398" spans="1:13" x14ac:dyDescent="0.2">
      <c r="A398" s="190">
        <v>42020</v>
      </c>
      <c r="B398" s="5">
        <v>15</v>
      </c>
      <c r="C398" s="4">
        <v>1170.6792337419797</v>
      </c>
      <c r="D398" s="4">
        <v>52.432383138020278</v>
      </c>
      <c r="E398" s="4"/>
      <c r="F398" s="4"/>
      <c r="G398" s="4">
        <v>37.36747312</v>
      </c>
      <c r="H398" s="4">
        <v>1260.47909</v>
      </c>
      <c r="I398" s="4"/>
      <c r="J398" s="4"/>
      <c r="K398" s="4"/>
      <c r="L398" s="5"/>
      <c r="M398" s="5"/>
    </row>
    <row r="399" spans="1:13" x14ac:dyDescent="0.2">
      <c r="A399" s="190">
        <v>42020</v>
      </c>
      <c r="B399" s="5">
        <v>16</v>
      </c>
      <c r="C399" s="4">
        <v>1168.2679449393902</v>
      </c>
      <c r="D399" s="4">
        <v>52.245261940609609</v>
      </c>
      <c r="E399" s="4"/>
      <c r="F399" s="4"/>
      <c r="G399" s="4">
        <v>35.467473119999994</v>
      </c>
      <c r="H399" s="4">
        <v>1255.9806799999999</v>
      </c>
      <c r="I399" s="4"/>
      <c r="J399" s="4"/>
      <c r="K399" s="4"/>
      <c r="L399" s="5"/>
      <c r="M399" s="5"/>
    </row>
    <row r="400" spans="1:13" x14ac:dyDescent="0.2">
      <c r="A400" s="190">
        <v>42020</v>
      </c>
      <c r="B400" s="5">
        <v>17</v>
      </c>
      <c r="C400" s="4">
        <v>1226.8791693861058</v>
      </c>
      <c r="D400" s="4">
        <v>54.611191493894133</v>
      </c>
      <c r="E400" s="4"/>
      <c r="F400" s="4"/>
      <c r="G400" s="4">
        <v>31.36747312</v>
      </c>
      <c r="H400" s="4">
        <v>1312.8578339999999</v>
      </c>
      <c r="I400" s="4"/>
      <c r="J400" s="4"/>
      <c r="K400" s="4"/>
      <c r="L400" s="5"/>
      <c r="M400" s="5"/>
    </row>
    <row r="401" spans="1:13" x14ac:dyDescent="0.2">
      <c r="A401" s="190">
        <v>42020</v>
      </c>
      <c r="B401" s="5">
        <v>18</v>
      </c>
      <c r="C401" s="4">
        <v>1406.8782402930756</v>
      </c>
      <c r="D401" s="4">
        <v>62.293413586924643</v>
      </c>
      <c r="E401" s="4"/>
      <c r="F401" s="4"/>
      <c r="G401" s="4">
        <v>28.36747312</v>
      </c>
      <c r="H401" s="4">
        <v>1497.539127</v>
      </c>
      <c r="I401" s="4"/>
      <c r="J401" s="4"/>
      <c r="K401" s="4"/>
      <c r="L401" s="5"/>
      <c r="M401" s="5"/>
    </row>
    <row r="402" spans="1:13" x14ac:dyDescent="0.2">
      <c r="A402" s="190">
        <v>42020</v>
      </c>
      <c r="B402" s="5">
        <v>19</v>
      </c>
      <c r="C402" s="4">
        <v>1440.5645509274962</v>
      </c>
      <c r="D402" s="4">
        <v>63.746806952503604</v>
      </c>
      <c r="E402" s="4"/>
      <c r="F402" s="4"/>
      <c r="G402" s="4">
        <v>28.167473119999997</v>
      </c>
      <c r="H402" s="4">
        <v>1532.4788309999999</v>
      </c>
      <c r="I402" s="4"/>
      <c r="J402" s="4"/>
      <c r="K402" s="4"/>
      <c r="L402" s="5"/>
      <c r="M402" s="5"/>
    </row>
    <row r="403" spans="1:13" x14ac:dyDescent="0.2">
      <c r="A403" s="190">
        <v>42020</v>
      </c>
      <c r="B403" s="5">
        <v>20</v>
      </c>
      <c r="C403" s="4">
        <v>1405.9427122229349</v>
      </c>
      <c r="D403" s="4">
        <v>62.226767657064926</v>
      </c>
      <c r="E403" s="4"/>
      <c r="F403" s="4"/>
      <c r="G403" s="4">
        <v>27.767473119999998</v>
      </c>
      <c r="H403" s="4">
        <v>1495.9369529999999</v>
      </c>
      <c r="I403" s="4"/>
      <c r="J403" s="4"/>
      <c r="K403" s="4"/>
      <c r="L403" s="5"/>
      <c r="M403" s="5"/>
    </row>
    <row r="404" spans="1:13" x14ac:dyDescent="0.2">
      <c r="A404" s="190">
        <v>42020</v>
      </c>
      <c r="B404" s="5">
        <v>21</v>
      </c>
      <c r="C404" s="4">
        <v>1363.2070022084629</v>
      </c>
      <c r="D404" s="4">
        <v>60.363245671537143</v>
      </c>
      <c r="E404" s="4"/>
      <c r="F404" s="4"/>
      <c r="G404" s="4">
        <v>27.567473119999999</v>
      </c>
      <c r="H404" s="4">
        <v>1451.1377210000001</v>
      </c>
      <c r="I404" s="4"/>
      <c r="J404" s="4"/>
      <c r="K404" s="4"/>
      <c r="L404" s="5"/>
      <c r="M404" s="5"/>
    </row>
    <row r="405" spans="1:13" x14ac:dyDescent="0.2">
      <c r="A405" s="190">
        <v>42020</v>
      </c>
      <c r="B405" s="5">
        <v>22</v>
      </c>
      <c r="C405" s="4">
        <v>1289.3292140081721</v>
      </c>
      <c r="D405" s="4">
        <v>57.143735871827943</v>
      </c>
      <c r="E405" s="4"/>
      <c r="F405" s="4"/>
      <c r="G405" s="4">
        <v>27.267473119999998</v>
      </c>
      <c r="H405" s="4">
        <v>1373.740423</v>
      </c>
      <c r="I405" s="4"/>
      <c r="J405" s="4"/>
      <c r="K405" s="4"/>
      <c r="L405" s="5"/>
      <c r="M405" s="5"/>
    </row>
    <row r="406" spans="1:13" x14ac:dyDescent="0.2">
      <c r="A406" s="190">
        <v>42020</v>
      </c>
      <c r="B406" s="5">
        <v>23</v>
      </c>
      <c r="C406" s="4">
        <v>1186.0764030176467</v>
      </c>
      <c r="D406" s="4">
        <v>52.657953862353253</v>
      </c>
      <c r="E406" s="4"/>
      <c r="F406" s="4"/>
      <c r="G406" s="4">
        <v>27.167473119999997</v>
      </c>
      <c r="H406" s="4">
        <v>1265.90183</v>
      </c>
      <c r="I406" s="4"/>
      <c r="J406" s="4"/>
      <c r="K406" s="4"/>
      <c r="L406" s="5"/>
      <c r="M406" s="5"/>
    </row>
    <row r="407" spans="1:13" x14ac:dyDescent="0.2">
      <c r="A407" s="190">
        <v>42020</v>
      </c>
      <c r="B407" s="5">
        <v>24</v>
      </c>
      <c r="C407" s="4">
        <v>1072.9607818435661</v>
      </c>
      <c r="D407" s="4">
        <v>47.744100124008867</v>
      </c>
      <c r="E407" s="4"/>
      <c r="F407" s="4"/>
      <c r="G407" s="4">
        <v>27.067473119999999</v>
      </c>
      <c r="H407" s="4">
        <v>1147.7723550875749</v>
      </c>
      <c r="I407" s="4"/>
      <c r="J407" s="4"/>
      <c r="K407" s="4"/>
      <c r="L407" s="5"/>
      <c r="M407" s="5"/>
    </row>
    <row r="408" spans="1:13" x14ac:dyDescent="0.2">
      <c r="A408" s="190">
        <v>42021</v>
      </c>
      <c r="B408" s="5">
        <v>1</v>
      </c>
      <c r="C408" s="4">
        <v>1098.9875723149726</v>
      </c>
      <c r="D408" s="4">
        <v>48.869390565027608</v>
      </c>
      <c r="E408" s="4"/>
      <c r="F408" s="4"/>
      <c r="G408" s="4">
        <v>26.967473119999998</v>
      </c>
      <c r="H408" s="4">
        <v>1174.8244360000001</v>
      </c>
      <c r="I408" s="4"/>
      <c r="J408" s="4"/>
      <c r="K408" s="4"/>
      <c r="L408" s="5"/>
      <c r="M408" s="5"/>
    </row>
    <row r="409" spans="1:13" x14ac:dyDescent="0.2">
      <c r="A409" s="190">
        <v>42021</v>
      </c>
      <c r="B409" s="5">
        <v>2</v>
      </c>
      <c r="C409" s="4">
        <v>1057.351154619417</v>
      </c>
      <c r="D409" s="4">
        <v>47.062261260583064</v>
      </c>
      <c r="E409" s="4"/>
      <c r="F409" s="4"/>
      <c r="G409" s="4">
        <v>26.967473119999998</v>
      </c>
      <c r="H409" s="4">
        <v>1131.380889</v>
      </c>
      <c r="I409" s="4"/>
      <c r="J409" s="4"/>
      <c r="K409" s="4"/>
      <c r="L409" s="5"/>
      <c r="M409" s="5"/>
    </row>
    <row r="410" spans="1:13" x14ac:dyDescent="0.2">
      <c r="A410" s="190">
        <v>42021</v>
      </c>
      <c r="B410" s="5">
        <v>3</v>
      </c>
      <c r="C410" s="4">
        <v>1039.0067070901428</v>
      </c>
      <c r="D410" s="4">
        <v>46.257383789857165</v>
      </c>
      <c r="E410" s="4"/>
      <c r="F410" s="4"/>
      <c r="G410" s="4">
        <v>26.767473119999998</v>
      </c>
      <c r="H410" s="4">
        <v>1112.0315639999999</v>
      </c>
      <c r="I410" s="4"/>
      <c r="J410" s="4"/>
      <c r="K410" s="4"/>
      <c r="L410" s="5"/>
      <c r="M410" s="5"/>
    </row>
    <row r="411" spans="1:13" x14ac:dyDescent="0.2">
      <c r="A411" s="190">
        <v>42021</v>
      </c>
      <c r="B411" s="5">
        <v>4</v>
      </c>
      <c r="C411" s="4">
        <v>1040.6784699531038</v>
      </c>
      <c r="D411" s="4">
        <v>46.334282926896165</v>
      </c>
      <c r="E411" s="4"/>
      <c r="F411" s="4"/>
      <c r="G411" s="4">
        <v>26.86747312</v>
      </c>
      <c r="H411" s="4">
        <v>1113.880226</v>
      </c>
      <c r="I411" s="4"/>
      <c r="J411" s="4"/>
      <c r="K411" s="4"/>
      <c r="L411" s="5"/>
      <c r="M411" s="5"/>
    </row>
    <row r="412" spans="1:13" x14ac:dyDescent="0.2">
      <c r="A412" s="190">
        <v>42021</v>
      </c>
      <c r="B412" s="5">
        <v>5</v>
      </c>
      <c r="C412" s="4">
        <v>1064.3200867580451</v>
      </c>
      <c r="D412" s="4">
        <v>47.364731121955039</v>
      </c>
      <c r="E412" s="4"/>
      <c r="F412" s="4"/>
      <c r="G412" s="4">
        <v>26.967473119999998</v>
      </c>
      <c r="H412" s="4">
        <v>1138.6522910000001</v>
      </c>
      <c r="I412" s="4"/>
      <c r="J412" s="4"/>
      <c r="K412" s="4"/>
      <c r="L412" s="5"/>
      <c r="M412" s="5"/>
    </row>
    <row r="413" spans="1:13" x14ac:dyDescent="0.2">
      <c r="A413" s="190">
        <v>42021</v>
      </c>
      <c r="B413" s="5">
        <v>6</v>
      </c>
      <c r="C413" s="4">
        <v>1113.3979071362726</v>
      </c>
      <c r="D413" s="4">
        <v>49.494836743727291</v>
      </c>
      <c r="E413" s="4"/>
      <c r="F413" s="4"/>
      <c r="G413" s="4">
        <v>26.967473119999998</v>
      </c>
      <c r="H413" s="4">
        <v>1189.8602169999999</v>
      </c>
      <c r="I413" s="4"/>
      <c r="J413" s="4"/>
      <c r="K413" s="4"/>
      <c r="L413" s="5"/>
      <c r="M413" s="5"/>
    </row>
    <row r="414" spans="1:13" x14ac:dyDescent="0.2">
      <c r="A414" s="190">
        <v>42021</v>
      </c>
      <c r="B414" s="5">
        <v>7</v>
      </c>
      <c r="C414" s="4">
        <v>1187.0575779401531</v>
      </c>
      <c r="D414" s="4">
        <v>52.709219939846847</v>
      </c>
      <c r="E414" s="4"/>
      <c r="F414" s="4"/>
      <c r="G414" s="4">
        <v>27.36747312</v>
      </c>
      <c r="H414" s="4">
        <v>1267.1342709999999</v>
      </c>
      <c r="I414" s="4"/>
      <c r="J414" s="4"/>
      <c r="K414" s="4"/>
      <c r="L414" s="5"/>
      <c r="M414" s="5"/>
    </row>
    <row r="415" spans="1:13" x14ac:dyDescent="0.2">
      <c r="A415" s="190">
        <v>42021</v>
      </c>
      <c r="B415" s="5">
        <v>8</v>
      </c>
      <c r="C415" s="4">
        <v>1241.9855053795152</v>
      </c>
      <c r="D415" s="4">
        <v>55.193061500484689</v>
      </c>
      <c r="E415" s="4"/>
      <c r="F415" s="4"/>
      <c r="G415" s="4">
        <v>29.667473119999997</v>
      </c>
      <c r="H415" s="4">
        <v>1326.8460399999999</v>
      </c>
      <c r="I415" s="4"/>
      <c r="J415" s="4"/>
      <c r="K415" s="4"/>
      <c r="L415" s="5"/>
      <c r="M415" s="5"/>
    </row>
    <row r="416" spans="1:13" x14ac:dyDescent="0.2">
      <c r="A416" s="190">
        <v>42021</v>
      </c>
      <c r="B416" s="5">
        <v>9</v>
      </c>
      <c r="C416" s="4">
        <v>1286.1687399478003</v>
      </c>
      <c r="D416" s="4">
        <v>57.253957932199611</v>
      </c>
      <c r="E416" s="4"/>
      <c r="F416" s="4"/>
      <c r="G416" s="4">
        <v>32.967473119999994</v>
      </c>
      <c r="H416" s="4">
        <v>1376.390171</v>
      </c>
      <c r="I416" s="4"/>
      <c r="J416" s="4"/>
      <c r="K416" s="4"/>
      <c r="L416" s="5"/>
      <c r="M416" s="5"/>
    </row>
    <row r="417" spans="1:13" x14ac:dyDescent="0.2">
      <c r="A417" s="190">
        <v>42021</v>
      </c>
      <c r="B417" s="5">
        <v>10</v>
      </c>
      <c r="C417" s="4">
        <v>1304.1936547184976</v>
      </c>
      <c r="D417" s="4">
        <v>58.166494161502349</v>
      </c>
      <c r="E417" s="4"/>
      <c r="F417" s="4"/>
      <c r="G417" s="4">
        <v>35.967473119999994</v>
      </c>
      <c r="H417" s="4">
        <v>1398.327622</v>
      </c>
      <c r="I417" s="4"/>
      <c r="J417" s="4"/>
      <c r="K417" s="4"/>
      <c r="L417" s="5"/>
      <c r="M417" s="5"/>
    </row>
    <row r="418" spans="1:13" x14ac:dyDescent="0.2">
      <c r="A418" s="190">
        <v>42021</v>
      </c>
      <c r="B418" s="5">
        <v>11</v>
      </c>
      <c r="C418" s="4">
        <v>1291.2677859665112</v>
      </c>
      <c r="D418" s="4">
        <v>57.692282913488633</v>
      </c>
      <c r="E418" s="4"/>
      <c r="F418" s="4"/>
      <c r="G418" s="4">
        <v>37.967473119999994</v>
      </c>
      <c r="H418" s="4">
        <v>1386.9275419999999</v>
      </c>
      <c r="I418" s="4"/>
      <c r="J418" s="4"/>
      <c r="K418" s="4"/>
      <c r="L418" s="5"/>
      <c r="M418" s="5"/>
    </row>
    <row r="419" spans="1:13" x14ac:dyDescent="0.2">
      <c r="A419" s="190">
        <v>42021</v>
      </c>
      <c r="B419" s="5">
        <v>12</v>
      </c>
      <c r="C419" s="4">
        <v>1258.3311219707502</v>
      </c>
      <c r="D419" s="4">
        <v>56.267085909249879</v>
      </c>
      <c r="E419" s="4"/>
      <c r="F419" s="4"/>
      <c r="G419" s="4">
        <v>38.067473120000002</v>
      </c>
      <c r="H419" s="4">
        <v>1352.6656809999999</v>
      </c>
      <c r="I419" s="4"/>
      <c r="J419" s="4"/>
      <c r="K419" s="4"/>
      <c r="L419" s="5"/>
      <c r="M419" s="5"/>
    </row>
    <row r="420" spans="1:13" x14ac:dyDescent="0.2">
      <c r="A420" s="190">
        <v>42021</v>
      </c>
      <c r="B420" s="5">
        <v>13</v>
      </c>
      <c r="C420" s="4">
        <v>1216.7128207132023</v>
      </c>
      <c r="D420" s="4">
        <v>54.465083166797797</v>
      </c>
      <c r="E420" s="4"/>
      <c r="F420" s="4"/>
      <c r="G420" s="4">
        <v>38.167473119999997</v>
      </c>
      <c r="H420" s="4">
        <v>1309.3453770000001</v>
      </c>
      <c r="I420" s="4"/>
      <c r="J420" s="4"/>
      <c r="K420" s="4"/>
      <c r="L420" s="5"/>
      <c r="M420" s="5"/>
    </row>
    <row r="421" spans="1:13" x14ac:dyDescent="0.2">
      <c r="A421" s="190">
        <v>42021</v>
      </c>
      <c r="B421" s="5">
        <v>14</v>
      </c>
      <c r="C421" s="4">
        <v>1174.2227585094988</v>
      </c>
      <c r="D421" s="4">
        <v>52.58618137050108</v>
      </c>
      <c r="E421" s="4"/>
      <c r="F421" s="4"/>
      <c r="G421" s="4">
        <v>37.36747312</v>
      </c>
      <c r="H421" s="4">
        <v>1264.1764129999999</v>
      </c>
      <c r="I421" s="4"/>
      <c r="J421" s="4"/>
      <c r="K421" s="4"/>
      <c r="L421" s="5"/>
      <c r="M421" s="5"/>
    </row>
    <row r="422" spans="1:13" x14ac:dyDescent="0.2">
      <c r="A422" s="190">
        <v>42021</v>
      </c>
      <c r="B422" s="5">
        <v>15</v>
      </c>
      <c r="C422" s="4">
        <v>1142.6263281344493</v>
      </c>
      <c r="D422" s="4">
        <v>51.21481374555075</v>
      </c>
      <c r="E422" s="4"/>
      <c r="F422" s="4"/>
      <c r="G422" s="4">
        <v>37.36747312</v>
      </c>
      <c r="H422" s="4">
        <v>1231.208615</v>
      </c>
      <c r="I422" s="4"/>
      <c r="J422" s="4"/>
      <c r="K422" s="4"/>
      <c r="L422" s="5"/>
      <c r="M422" s="5"/>
    </row>
    <row r="423" spans="1:13" x14ac:dyDescent="0.2">
      <c r="A423" s="190">
        <v>42021</v>
      </c>
      <c r="B423" s="5">
        <v>16</v>
      </c>
      <c r="C423" s="4">
        <v>1143.7585640993791</v>
      </c>
      <c r="D423" s="4">
        <v>51.181490780620891</v>
      </c>
      <c r="E423" s="4"/>
      <c r="F423" s="4"/>
      <c r="G423" s="4">
        <v>35.467473119999994</v>
      </c>
      <c r="H423" s="4">
        <v>1230.407528</v>
      </c>
      <c r="I423" s="4"/>
      <c r="J423" s="4"/>
      <c r="K423" s="4"/>
      <c r="L423" s="5"/>
      <c r="M423" s="5"/>
    </row>
    <row r="424" spans="1:13" x14ac:dyDescent="0.2">
      <c r="A424" s="190">
        <v>42021</v>
      </c>
      <c r="B424" s="5">
        <v>17</v>
      </c>
      <c r="C424" s="4">
        <v>1206.326725159453</v>
      </c>
      <c r="D424" s="4">
        <v>53.719161720547156</v>
      </c>
      <c r="E424" s="4"/>
      <c r="F424" s="4"/>
      <c r="G424" s="4">
        <v>31.36747312</v>
      </c>
      <c r="H424" s="4">
        <v>1291.41336</v>
      </c>
      <c r="I424" s="4"/>
      <c r="J424" s="4"/>
      <c r="K424" s="4"/>
      <c r="L424" s="5"/>
      <c r="M424" s="5"/>
    </row>
    <row r="425" spans="1:13" x14ac:dyDescent="0.2">
      <c r="A425" s="190">
        <v>42021</v>
      </c>
      <c r="B425" s="5">
        <v>18</v>
      </c>
      <c r="C425" s="4">
        <v>1383.8453278665961</v>
      </c>
      <c r="D425" s="4">
        <v>61.293725013403616</v>
      </c>
      <c r="E425" s="4"/>
      <c r="F425" s="4"/>
      <c r="G425" s="4">
        <v>28.36747312</v>
      </c>
      <c r="H425" s="4">
        <v>1473.5065259999999</v>
      </c>
      <c r="I425" s="4"/>
      <c r="J425" s="4"/>
      <c r="K425" s="4"/>
      <c r="L425" s="5"/>
      <c r="M425" s="5"/>
    </row>
    <row r="426" spans="1:13" x14ac:dyDescent="0.2">
      <c r="A426" s="190">
        <v>42021</v>
      </c>
      <c r="B426" s="5">
        <v>19</v>
      </c>
      <c r="C426" s="4">
        <v>1436.4304382195226</v>
      </c>
      <c r="D426" s="4">
        <v>63.56737566047741</v>
      </c>
      <c r="E426" s="4"/>
      <c r="F426" s="4"/>
      <c r="G426" s="4">
        <v>28.167473119999997</v>
      </c>
      <c r="H426" s="4">
        <v>1528.165287</v>
      </c>
      <c r="I426" s="4"/>
      <c r="J426" s="4"/>
      <c r="K426" s="4"/>
      <c r="L426" s="5"/>
      <c r="M426" s="5"/>
    </row>
    <row r="427" spans="1:13" x14ac:dyDescent="0.2">
      <c r="A427" s="190">
        <v>42021</v>
      </c>
      <c r="B427" s="5">
        <v>20</v>
      </c>
      <c r="C427" s="4">
        <v>1421.0026936828954</v>
      </c>
      <c r="D427" s="4">
        <v>62.880410197104837</v>
      </c>
      <c r="E427" s="4"/>
      <c r="F427" s="4"/>
      <c r="G427" s="4">
        <v>27.767473119999998</v>
      </c>
      <c r="H427" s="4">
        <v>1511.6505770000001</v>
      </c>
      <c r="I427" s="4"/>
      <c r="J427" s="4"/>
      <c r="K427" s="4"/>
      <c r="L427" s="5"/>
      <c r="M427" s="5"/>
    </row>
    <row r="428" spans="1:13" x14ac:dyDescent="0.2">
      <c r="A428" s="190">
        <v>42021</v>
      </c>
      <c r="B428" s="5">
        <v>21</v>
      </c>
      <c r="C428" s="4">
        <v>1393.5041402645959</v>
      </c>
      <c r="D428" s="4">
        <v>61.678220615404229</v>
      </c>
      <c r="E428" s="4"/>
      <c r="F428" s="4"/>
      <c r="G428" s="4">
        <v>27.567473119999999</v>
      </c>
      <c r="H428" s="4">
        <v>1482.749834</v>
      </c>
      <c r="I428" s="4"/>
      <c r="J428" s="4"/>
      <c r="K428" s="4"/>
      <c r="L428" s="5"/>
      <c r="M428" s="5"/>
    </row>
    <row r="429" spans="1:13" x14ac:dyDescent="0.2">
      <c r="A429" s="190">
        <v>42021</v>
      </c>
      <c r="B429" s="5">
        <v>22</v>
      </c>
      <c r="C429" s="4">
        <v>1341.8915004557139</v>
      </c>
      <c r="D429" s="4">
        <v>59.425076424286189</v>
      </c>
      <c r="E429" s="4"/>
      <c r="F429" s="4"/>
      <c r="G429" s="4">
        <v>27.267473119999998</v>
      </c>
      <c r="H429" s="4">
        <v>1428.5840499999999</v>
      </c>
      <c r="I429" s="4"/>
      <c r="J429" s="4"/>
      <c r="K429" s="4"/>
      <c r="L429" s="5"/>
      <c r="M429" s="5"/>
    </row>
    <row r="430" spans="1:13" x14ac:dyDescent="0.2">
      <c r="A430" s="190">
        <v>42021</v>
      </c>
      <c r="B430" s="5">
        <v>23</v>
      </c>
      <c r="C430" s="4">
        <v>1264.1520691330904</v>
      </c>
      <c r="D430" s="4">
        <v>56.046641746909366</v>
      </c>
      <c r="E430" s="4"/>
      <c r="F430" s="4"/>
      <c r="G430" s="4">
        <v>27.167473119999997</v>
      </c>
      <c r="H430" s="4">
        <v>1347.366184</v>
      </c>
      <c r="I430" s="4"/>
      <c r="J430" s="4"/>
      <c r="K430" s="4"/>
      <c r="L430" s="5"/>
      <c r="M430" s="5"/>
    </row>
    <row r="431" spans="1:13" x14ac:dyDescent="0.2">
      <c r="A431" s="190">
        <v>42021</v>
      </c>
      <c r="B431" s="5">
        <v>24</v>
      </c>
      <c r="C431" s="4">
        <v>1181.3926446221069</v>
      </c>
      <c r="D431" s="4">
        <v>52.450326250266784</v>
      </c>
      <c r="E431" s="4"/>
      <c r="F431" s="4"/>
      <c r="G431" s="4">
        <v>27.067473119999999</v>
      </c>
      <c r="H431" s="4">
        <v>1260.9104439923735</v>
      </c>
      <c r="I431" s="4"/>
      <c r="J431" s="4"/>
      <c r="K431" s="4"/>
      <c r="L431" s="5"/>
      <c r="M431" s="5"/>
    </row>
    <row r="432" spans="1:13" x14ac:dyDescent="0.2">
      <c r="A432" s="190">
        <v>42022</v>
      </c>
      <c r="B432" s="5">
        <v>1</v>
      </c>
      <c r="C432" s="4">
        <v>1040.1650590656675</v>
      </c>
      <c r="D432" s="4">
        <v>46.316339814332416</v>
      </c>
      <c r="E432" s="4"/>
      <c r="F432" s="4"/>
      <c r="G432" s="4">
        <v>26.967473119999998</v>
      </c>
      <c r="H432" s="4">
        <v>1113.4488719999999</v>
      </c>
      <c r="I432" s="4"/>
      <c r="J432" s="4"/>
      <c r="K432" s="4"/>
      <c r="L432" s="5"/>
      <c r="M432" s="5"/>
    </row>
    <row r="433" spans="1:13" x14ac:dyDescent="0.2">
      <c r="A433" s="190">
        <v>42022</v>
      </c>
      <c r="B433" s="5">
        <v>2</v>
      </c>
      <c r="C433" s="4">
        <v>984.7679522290689</v>
      </c>
      <c r="D433" s="4">
        <v>43.911960650931213</v>
      </c>
      <c r="E433" s="4"/>
      <c r="F433" s="4"/>
      <c r="G433" s="4">
        <v>26.967473119999998</v>
      </c>
      <c r="H433" s="4">
        <v>1055.6473860000001</v>
      </c>
      <c r="I433" s="4"/>
      <c r="J433" s="4"/>
      <c r="K433" s="4"/>
      <c r="L433" s="5"/>
      <c r="M433" s="5"/>
    </row>
    <row r="434" spans="1:13" x14ac:dyDescent="0.2">
      <c r="A434" s="190">
        <v>42022</v>
      </c>
      <c r="B434" s="5">
        <v>3</v>
      </c>
      <c r="C434" s="4">
        <v>970.97102925360753</v>
      </c>
      <c r="D434" s="4">
        <v>43.304457626392448</v>
      </c>
      <c r="E434" s="4"/>
      <c r="F434" s="4"/>
      <c r="G434" s="4">
        <v>26.767473119999998</v>
      </c>
      <c r="H434" s="4">
        <v>1041.04296</v>
      </c>
      <c r="I434" s="4"/>
      <c r="J434" s="4"/>
      <c r="K434" s="4"/>
      <c r="L434" s="5"/>
      <c r="M434" s="5"/>
    </row>
    <row r="435" spans="1:13" x14ac:dyDescent="0.2">
      <c r="A435" s="190">
        <v>42022</v>
      </c>
      <c r="B435" s="5">
        <v>4</v>
      </c>
      <c r="C435" s="4">
        <v>969.98514782212715</v>
      </c>
      <c r="D435" s="4">
        <v>43.266008057872959</v>
      </c>
      <c r="E435" s="4"/>
      <c r="F435" s="4"/>
      <c r="G435" s="4">
        <v>26.86747312</v>
      </c>
      <c r="H435" s="4">
        <v>1040.1186290000001</v>
      </c>
      <c r="I435" s="4"/>
      <c r="J435" s="4"/>
      <c r="K435" s="4"/>
      <c r="L435" s="5"/>
      <c r="M435" s="5"/>
    </row>
    <row r="436" spans="1:13" x14ac:dyDescent="0.2">
      <c r="A436" s="190">
        <v>42022</v>
      </c>
      <c r="B436" s="5">
        <v>5</v>
      </c>
      <c r="C436" s="4">
        <v>989.72888767031782</v>
      </c>
      <c r="D436" s="4">
        <v>44.127278209682089</v>
      </c>
      <c r="E436" s="4"/>
      <c r="F436" s="4"/>
      <c r="G436" s="4">
        <v>26.967473119999998</v>
      </c>
      <c r="H436" s="4">
        <v>1060.823639</v>
      </c>
      <c r="I436" s="4"/>
      <c r="J436" s="4"/>
      <c r="K436" s="4"/>
      <c r="L436" s="5"/>
      <c r="M436" s="5"/>
    </row>
    <row r="437" spans="1:13" x14ac:dyDescent="0.2">
      <c r="A437" s="190">
        <v>42022</v>
      </c>
      <c r="B437" s="5">
        <v>6</v>
      </c>
      <c r="C437" s="4">
        <v>1035.6765941684625</v>
      </c>
      <c r="D437" s="4">
        <v>46.121528711537294</v>
      </c>
      <c r="E437" s="4"/>
      <c r="F437" s="4"/>
      <c r="G437" s="4">
        <v>26.967473119999998</v>
      </c>
      <c r="H437" s="4">
        <v>1108.765596</v>
      </c>
      <c r="I437" s="4"/>
      <c r="J437" s="4"/>
      <c r="K437" s="4"/>
      <c r="L437" s="5"/>
      <c r="M437" s="5"/>
    </row>
    <row r="438" spans="1:13" x14ac:dyDescent="0.2">
      <c r="A438" s="190">
        <v>42022</v>
      </c>
      <c r="B438" s="5">
        <v>7</v>
      </c>
      <c r="C438" s="4">
        <v>1102.1310970824914</v>
      </c>
      <c r="D438" s="4">
        <v>49.023188797508411</v>
      </c>
      <c r="E438" s="4"/>
      <c r="F438" s="4"/>
      <c r="G438" s="4">
        <v>27.36747312</v>
      </c>
      <c r="H438" s="4">
        <v>1178.521759</v>
      </c>
      <c r="I438" s="4"/>
      <c r="J438" s="4"/>
      <c r="K438" s="4"/>
      <c r="L438" s="5"/>
      <c r="M438" s="5"/>
    </row>
    <row r="439" spans="1:13" x14ac:dyDescent="0.2">
      <c r="A439" s="190">
        <v>42022</v>
      </c>
      <c r="B439" s="5">
        <v>8</v>
      </c>
      <c r="C439" s="4">
        <v>1147.432449047187</v>
      </c>
      <c r="D439" s="4">
        <v>51.089211832812971</v>
      </c>
      <c r="E439" s="4"/>
      <c r="F439" s="4"/>
      <c r="G439" s="4">
        <v>29.667473119999997</v>
      </c>
      <c r="H439" s="4">
        <v>1228.189134</v>
      </c>
      <c r="I439" s="4"/>
      <c r="J439" s="4"/>
      <c r="K439" s="4"/>
      <c r="L439" s="5"/>
      <c r="M439" s="5"/>
    </row>
    <row r="440" spans="1:13" x14ac:dyDescent="0.2">
      <c r="A440" s="190">
        <v>42022</v>
      </c>
      <c r="B440" s="5">
        <v>9</v>
      </c>
      <c r="C440" s="4">
        <v>1185.1782797606907</v>
      </c>
      <c r="D440" s="4">
        <v>52.870708119309306</v>
      </c>
      <c r="E440" s="4"/>
      <c r="F440" s="4"/>
      <c r="G440" s="4">
        <v>32.967473119999994</v>
      </c>
      <c r="H440" s="4">
        <v>1271.0164609999999</v>
      </c>
      <c r="I440" s="4"/>
      <c r="J440" s="4"/>
      <c r="K440" s="4"/>
      <c r="L440" s="5"/>
      <c r="M440" s="5"/>
    </row>
    <row r="441" spans="1:13" x14ac:dyDescent="0.2">
      <c r="A441" s="190">
        <v>42022</v>
      </c>
      <c r="B441" s="5">
        <v>10</v>
      </c>
      <c r="C441" s="4">
        <v>1200.9589611243825</v>
      </c>
      <c r="D441" s="4">
        <v>53.685838755617297</v>
      </c>
      <c r="E441" s="4"/>
      <c r="F441" s="4"/>
      <c r="G441" s="4">
        <v>35.967473119999994</v>
      </c>
      <c r="H441" s="4">
        <v>1290.612273</v>
      </c>
      <c r="I441" s="4"/>
      <c r="J441" s="4"/>
      <c r="K441" s="4"/>
      <c r="L441" s="5"/>
      <c r="M441" s="5"/>
    </row>
    <row r="442" spans="1:13" x14ac:dyDescent="0.2">
      <c r="A442" s="190">
        <v>42022</v>
      </c>
      <c r="B442" s="5">
        <v>11</v>
      </c>
      <c r="C442" s="4">
        <v>1185.3163903381526</v>
      </c>
      <c r="D442" s="4">
        <v>53.093715541847459</v>
      </c>
      <c r="E442" s="4"/>
      <c r="F442" s="4"/>
      <c r="G442" s="4">
        <v>37.967473119999994</v>
      </c>
      <c r="H442" s="4">
        <v>1276.377579</v>
      </c>
      <c r="I442" s="4"/>
      <c r="J442" s="4"/>
      <c r="K442" s="4"/>
      <c r="L442" s="5"/>
      <c r="M442" s="5"/>
    </row>
    <row r="443" spans="1:13" x14ac:dyDescent="0.2">
      <c r="A443" s="190">
        <v>42022</v>
      </c>
      <c r="B443" s="5">
        <v>12</v>
      </c>
      <c r="C443" s="4">
        <v>1152.3797263423915</v>
      </c>
      <c r="D443" s="4">
        <v>51.668518537608705</v>
      </c>
      <c r="E443" s="4"/>
      <c r="F443" s="4"/>
      <c r="G443" s="4">
        <v>38.067473120000002</v>
      </c>
      <c r="H443" s="4">
        <v>1242.115718</v>
      </c>
      <c r="I443" s="4"/>
      <c r="J443" s="4"/>
      <c r="K443" s="4"/>
      <c r="L443" s="5"/>
      <c r="M443" s="5"/>
    </row>
    <row r="444" spans="1:13" x14ac:dyDescent="0.2">
      <c r="A444" s="190">
        <v>42022</v>
      </c>
      <c r="B444" s="5">
        <v>13</v>
      </c>
      <c r="C444" s="4">
        <v>1114.8955377928171</v>
      </c>
      <c r="D444" s="4">
        <v>50.045947087182817</v>
      </c>
      <c r="E444" s="4"/>
      <c r="F444" s="4"/>
      <c r="G444" s="4">
        <v>38.167473119999997</v>
      </c>
      <c r="H444" s="4">
        <v>1203.108958</v>
      </c>
      <c r="I444" s="4"/>
      <c r="J444" s="4"/>
      <c r="K444" s="4"/>
      <c r="L444" s="5"/>
      <c r="M444" s="5"/>
    </row>
    <row r="445" spans="1:13" x14ac:dyDescent="0.2">
      <c r="A445" s="190">
        <v>42022</v>
      </c>
      <c r="B445" s="5">
        <v>14</v>
      </c>
      <c r="C445" s="4">
        <v>1085.2212236420689</v>
      </c>
      <c r="D445" s="4">
        <v>48.723282237931265</v>
      </c>
      <c r="E445" s="4"/>
      <c r="F445" s="4"/>
      <c r="G445" s="4">
        <v>37.36747312</v>
      </c>
      <c r="H445" s="4">
        <v>1171.3119790000001</v>
      </c>
      <c r="I445" s="4"/>
      <c r="J445" s="4"/>
      <c r="K445" s="4"/>
      <c r="L445" s="5"/>
      <c r="M445" s="5"/>
    </row>
    <row r="446" spans="1:13" x14ac:dyDescent="0.2">
      <c r="A446" s="190">
        <v>42022</v>
      </c>
      <c r="B446" s="5">
        <v>15</v>
      </c>
      <c r="C446" s="4">
        <v>1062.0111360793771</v>
      </c>
      <c r="D446" s="4">
        <v>47.715903800622968</v>
      </c>
      <c r="E446" s="4"/>
      <c r="F446" s="4"/>
      <c r="G446" s="4">
        <v>37.36747312</v>
      </c>
      <c r="H446" s="4">
        <v>1147.094513</v>
      </c>
      <c r="I446" s="4"/>
      <c r="J446" s="4"/>
      <c r="K446" s="4"/>
      <c r="L446" s="5"/>
      <c r="M446" s="5"/>
    </row>
    <row r="447" spans="1:13" x14ac:dyDescent="0.2">
      <c r="A447" s="190">
        <v>42022</v>
      </c>
      <c r="B447" s="5">
        <v>16</v>
      </c>
      <c r="C447" s="4">
        <v>1066.686896811826</v>
      </c>
      <c r="D447" s="4">
        <v>47.836379068173919</v>
      </c>
      <c r="E447" s="4"/>
      <c r="F447" s="4"/>
      <c r="G447" s="4">
        <v>35.467473119999994</v>
      </c>
      <c r="H447" s="4">
        <v>1149.9907490000001</v>
      </c>
      <c r="I447" s="4"/>
      <c r="J447" s="4"/>
      <c r="K447" s="4"/>
      <c r="L447" s="5"/>
      <c r="M447" s="5"/>
    </row>
    <row r="448" spans="1:13" x14ac:dyDescent="0.2">
      <c r="A448" s="190">
        <v>42022</v>
      </c>
      <c r="B448" s="5">
        <v>17</v>
      </c>
      <c r="C448" s="4">
        <v>1131.2630555276817</v>
      </c>
      <c r="D448" s="4">
        <v>50.461202352318459</v>
      </c>
      <c r="E448" s="4"/>
      <c r="F448" s="4"/>
      <c r="G448" s="4">
        <v>31.36747312</v>
      </c>
      <c r="H448" s="4">
        <v>1213.091731</v>
      </c>
      <c r="I448" s="4"/>
      <c r="J448" s="4"/>
      <c r="K448" s="4"/>
      <c r="L448" s="5"/>
      <c r="M448" s="5"/>
    </row>
    <row r="449" spans="1:13" x14ac:dyDescent="0.2">
      <c r="A449" s="190">
        <v>42022</v>
      </c>
      <c r="B449" s="5">
        <v>18</v>
      </c>
      <c r="C449" s="4">
        <v>1314.6875328473568</v>
      </c>
      <c r="D449" s="4">
        <v>58.292096032642938</v>
      </c>
      <c r="E449" s="4"/>
      <c r="F449" s="4"/>
      <c r="G449" s="4">
        <v>28.36747312</v>
      </c>
      <c r="H449" s="4">
        <v>1401.3471019999999</v>
      </c>
      <c r="I449" s="4"/>
      <c r="J449" s="4"/>
      <c r="K449" s="4"/>
      <c r="L449" s="5"/>
      <c r="M449" s="5"/>
    </row>
    <row r="450" spans="1:13" x14ac:dyDescent="0.2">
      <c r="A450" s="190">
        <v>42022</v>
      </c>
      <c r="B450" s="5">
        <v>19</v>
      </c>
      <c r="C450" s="4">
        <v>1403.8300090165822</v>
      </c>
      <c r="D450" s="4">
        <v>62.152431863417938</v>
      </c>
      <c r="E450" s="4"/>
      <c r="F450" s="4"/>
      <c r="G450" s="4">
        <v>28.167473119999997</v>
      </c>
      <c r="H450" s="4">
        <v>1494.1499140000001</v>
      </c>
      <c r="I450" s="4"/>
      <c r="J450" s="4"/>
      <c r="K450" s="4"/>
      <c r="L450" s="5"/>
      <c r="M450" s="5"/>
    </row>
    <row r="451" spans="1:13" x14ac:dyDescent="0.2">
      <c r="A451" s="190">
        <v>42022</v>
      </c>
      <c r="B451" s="5">
        <v>20</v>
      </c>
      <c r="C451" s="4">
        <v>1402.5763635500316</v>
      </c>
      <c r="D451" s="4">
        <v>62.08065932996859</v>
      </c>
      <c r="E451" s="4"/>
      <c r="F451" s="4"/>
      <c r="G451" s="4">
        <v>27.767473119999998</v>
      </c>
      <c r="H451" s="4">
        <v>1492.4244960000001</v>
      </c>
      <c r="I451" s="4"/>
      <c r="J451" s="4"/>
      <c r="K451" s="4"/>
      <c r="L451" s="5"/>
      <c r="M451" s="5"/>
    </row>
    <row r="452" spans="1:13" x14ac:dyDescent="0.2">
      <c r="A452" s="190">
        <v>42022</v>
      </c>
      <c r="B452" s="5">
        <v>21</v>
      </c>
      <c r="C452" s="4">
        <v>1359.427242648123</v>
      </c>
      <c r="D452" s="4">
        <v>60.199194231877051</v>
      </c>
      <c r="E452" s="4"/>
      <c r="F452" s="4"/>
      <c r="G452" s="4">
        <v>27.567473119999999</v>
      </c>
      <c r="H452" s="4">
        <v>1447.19391</v>
      </c>
      <c r="I452" s="4"/>
      <c r="J452" s="4"/>
      <c r="K452" s="4"/>
      <c r="L452" s="5"/>
      <c r="M452" s="5"/>
    </row>
    <row r="453" spans="1:13" x14ac:dyDescent="0.2">
      <c r="A453" s="190">
        <v>42022</v>
      </c>
      <c r="B453" s="5">
        <v>22</v>
      </c>
      <c r="C453" s="4">
        <v>1283.718632886666</v>
      </c>
      <c r="D453" s="4">
        <v>56.900221993334043</v>
      </c>
      <c r="E453" s="4"/>
      <c r="F453" s="4"/>
      <c r="G453" s="4">
        <v>27.267473119999998</v>
      </c>
      <c r="H453" s="4">
        <v>1367.886328</v>
      </c>
      <c r="I453" s="4"/>
      <c r="J453" s="4"/>
      <c r="K453" s="4"/>
      <c r="L453" s="5"/>
      <c r="M453" s="5"/>
    </row>
    <row r="454" spans="1:13" x14ac:dyDescent="0.2">
      <c r="A454" s="190">
        <v>42022</v>
      </c>
      <c r="B454" s="5">
        <v>23</v>
      </c>
      <c r="C454" s="4">
        <v>1169.7171301971725</v>
      </c>
      <c r="D454" s="4">
        <v>51.947918682827286</v>
      </c>
      <c r="E454" s="4"/>
      <c r="F454" s="4"/>
      <c r="G454" s="4">
        <v>27.167473119999997</v>
      </c>
      <c r="H454" s="4">
        <v>1248.8325219999999</v>
      </c>
      <c r="I454" s="4"/>
      <c r="J454" s="4"/>
      <c r="K454" s="4"/>
      <c r="L454" s="5"/>
      <c r="M454" s="5"/>
    </row>
    <row r="455" spans="1:13" x14ac:dyDescent="0.2">
      <c r="A455" s="190">
        <v>42022</v>
      </c>
      <c r="B455" s="5">
        <v>24</v>
      </c>
      <c r="C455" s="4">
        <v>1058.3142121436324</v>
      </c>
      <c r="D455" s="4">
        <v>47.1084007344054</v>
      </c>
      <c r="E455" s="4"/>
      <c r="F455" s="4"/>
      <c r="G455" s="4">
        <v>27.067473119999999</v>
      </c>
      <c r="H455" s="4">
        <v>1132.4900859980378</v>
      </c>
      <c r="I455" s="4"/>
      <c r="J455" s="4"/>
      <c r="K455" s="4"/>
      <c r="L455" s="5"/>
      <c r="M455" s="5"/>
    </row>
    <row r="456" spans="1:13" x14ac:dyDescent="0.2">
      <c r="A456" s="190">
        <v>42023</v>
      </c>
      <c r="B456" s="5">
        <v>1</v>
      </c>
      <c r="C456" s="4">
        <v>952.34469912074371</v>
      </c>
      <c r="D456" s="4">
        <v>42.504706759256202</v>
      </c>
      <c r="E456" s="4"/>
      <c r="F456" s="4"/>
      <c r="G456" s="4">
        <v>26.967473119999998</v>
      </c>
      <c r="H456" s="4">
        <v>1021.816879</v>
      </c>
      <c r="I456" s="4"/>
      <c r="J456" s="4"/>
      <c r="K456" s="4"/>
      <c r="L456" s="5"/>
      <c r="M456" s="5"/>
    </row>
    <row r="457" spans="1:13" x14ac:dyDescent="0.2">
      <c r="A457" s="190">
        <v>42023</v>
      </c>
      <c r="B457" s="5">
        <v>2</v>
      </c>
      <c r="C457" s="4">
        <v>904.4480540483836</v>
      </c>
      <c r="D457" s="4">
        <v>40.425867231616415</v>
      </c>
      <c r="E457" s="4"/>
      <c r="F457" s="4"/>
      <c r="G457" s="4">
        <v>26.967473119999998</v>
      </c>
      <c r="H457" s="4">
        <v>971.84139440000001</v>
      </c>
      <c r="I457" s="4"/>
      <c r="J457" s="4"/>
      <c r="K457" s="4"/>
      <c r="L457" s="5"/>
      <c r="M457" s="5"/>
    </row>
    <row r="458" spans="1:13" x14ac:dyDescent="0.2">
      <c r="A458" s="190">
        <v>42023</v>
      </c>
      <c r="B458" s="5">
        <v>3</v>
      </c>
      <c r="C458" s="4">
        <v>889.58807306762492</v>
      </c>
      <c r="D458" s="4">
        <v>39.772224712375099</v>
      </c>
      <c r="E458" s="4"/>
      <c r="F458" s="4"/>
      <c r="G458" s="4">
        <v>26.767473119999998</v>
      </c>
      <c r="H458" s="4">
        <v>956.12777089999997</v>
      </c>
      <c r="I458" s="4"/>
      <c r="J458" s="4"/>
      <c r="K458" s="4"/>
      <c r="L458" s="5"/>
      <c r="M458" s="5"/>
    </row>
    <row r="459" spans="1:13" x14ac:dyDescent="0.2">
      <c r="A459" s="190">
        <v>42023</v>
      </c>
      <c r="B459" s="5">
        <v>4</v>
      </c>
      <c r="C459" s="4">
        <v>898.05159168707758</v>
      </c>
      <c r="D459" s="4">
        <v>40.143903792922444</v>
      </c>
      <c r="E459" s="4"/>
      <c r="F459" s="4"/>
      <c r="G459" s="4">
        <v>26.86747312</v>
      </c>
      <c r="H459" s="4">
        <v>965.06296859999998</v>
      </c>
      <c r="I459" s="4"/>
      <c r="J459" s="4"/>
      <c r="K459" s="4"/>
      <c r="L459" s="5"/>
      <c r="M459" s="5"/>
    </row>
    <row r="460" spans="1:13" x14ac:dyDescent="0.2">
      <c r="A460" s="190">
        <v>42023</v>
      </c>
      <c r="B460" s="5">
        <v>5</v>
      </c>
      <c r="C460" s="4">
        <v>938.40683484348779</v>
      </c>
      <c r="D460" s="4">
        <v>41.899767036512266</v>
      </c>
      <c r="E460" s="4"/>
      <c r="F460" s="4"/>
      <c r="G460" s="4">
        <v>26.967473119999998</v>
      </c>
      <c r="H460" s="4">
        <v>1007.274075</v>
      </c>
      <c r="I460" s="4"/>
      <c r="J460" s="4"/>
      <c r="K460" s="4"/>
      <c r="L460" s="5"/>
      <c r="M460" s="5"/>
    </row>
    <row r="461" spans="1:13" x14ac:dyDescent="0.2">
      <c r="A461" s="190">
        <v>42023</v>
      </c>
      <c r="B461" s="5">
        <v>6</v>
      </c>
      <c r="C461" s="4">
        <v>1022.5064929678739</v>
      </c>
      <c r="D461" s="4">
        <v>45.549911912126021</v>
      </c>
      <c r="E461" s="4"/>
      <c r="F461" s="4"/>
      <c r="G461" s="4">
        <v>26.967473119999998</v>
      </c>
      <c r="H461" s="4">
        <v>1095.023878</v>
      </c>
      <c r="I461" s="4"/>
      <c r="J461" s="4"/>
      <c r="K461" s="4"/>
      <c r="L461" s="5"/>
      <c r="M461" s="5"/>
    </row>
    <row r="462" spans="1:13" x14ac:dyDescent="0.2">
      <c r="A462" s="190">
        <v>42023</v>
      </c>
      <c r="B462" s="5">
        <v>7</v>
      </c>
      <c r="C462" s="4">
        <v>1137.3891705798737</v>
      </c>
      <c r="D462" s="4">
        <v>50.553481300126379</v>
      </c>
      <c r="E462" s="4"/>
      <c r="F462" s="4"/>
      <c r="G462" s="4">
        <v>27.36747312</v>
      </c>
      <c r="H462" s="4">
        <v>1215.310125</v>
      </c>
      <c r="I462" s="4"/>
      <c r="J462" s="4"/>
      <c r="K462" s="4"/>
      <c r="L462" s="5"/>
      <c r="M462" s="5"/>
    </row>
    <row r="463" spans="1:13" x14ac:dyDescent="0.2">
      <c r="A463" s="190">
        <v>42023</v>
      </c>
      <c r="B463" s="5">
        <v>8</v>
      </c>
      <c r="C463" s="4">
        <v>1192.3170980192358</v>
      </c>
      <c r="D463" s="4">
        <v>53.037322860764213</v>
      </c>
      <c r="E463" s="4"/>
      <c r="F463" s="4"/>
      <c r="G463" s="4">
        <v>29.667473119999997</v>
      </c>
      <c r="H463" s="4">
        <v>1275.021894</v>
      </c>
      <c r="I463" s="4"/>
      <c r="J463" s="4"/>
      <c r="K463" s="4"/>
      <c r="L463" s="5"/>
      <c r="M463" s="5"/>
    </row>
    <row r="464" spans="1:13" x14ac:dyDescent="0.2">
      <c r="A464" s="190">
        <v>42023</v>
      </c>
      <c r="B464" s="5">
        <v>9</v>
      </c>
      <c r="C464" s="4">
        <v>1210.1010714881381</v>
      </c>
      <c r="D464" s="4">
        <v>53.952422391861774</v>
      </c>
      <c r="E464" s="4"/>
      <c r="F464" s="4"/>
      <c r="G464" s="4">
        <v>32.967473119999994</v>
      </c>
      <c r="H464" s="4">
        <v>1297.0209669999999</v>
      </c>
      <c r="I464" s="4"/>
      <c r="J464" s="4"/>
      <c r="K464" s="4"/>
      <c r="L464" s="5"/>
      <c r="M464" s="5"/>
    </row>
    <row r="465" spans="1:13" x14ac:dyDescent="0.2">
      <c r="A465" s="190">
        <v>42023</v>
      </c>
      <c r="B465" s="5">
        <v>10</v>
      </c>
      <c r="C465" s="4">
        <v>1222.6335225337396</v>
      </c>
      <c r="D465" s="4">
        <v>54.626571346260242</v>
      </c>
      <c r="E465" s="4"/>
      <c r="F465" s="4"/>
      <c r="G465" s="4">
        <v>35.967473119999994</v>
      </c>
      <c r="H465" s="4">
        <v>1313.2275669999999</v>
      </c>
      <c r="I465" s="4"/>
      <c r="J465" s="4"/>
      <c r="K465" s="4"/>
      <c r="L465" s="5"/>
      <c r="M465" s="5"/>
    </row>
    <row r="466" spans="1:13" x14ac:dyDescent="0.2">
      <c r="A466" s="190">
        <v>42023</v>
      </c>
      <c r="B466" s="5">
        <v>11</v>
      </c>
      <c r="C466" s="4">
        <v>1215.2591762050542</v>
      </c>
      <c r="D466" s="4">
        <v>54.393310674945624</v>
      </c>
      <c r="E466" s="4"/>
      <c r="F466" s="4"/>
      <c r="G466" s="4">
        <v>37.967473119999994</v>
      </c>
      <c r="H466" s="4">
        <v>1307.61996</v>
      </c>
      <c r="I466" s="4"/>
      <c r="J466" s="4"/>
      <c r="K466" s="4"/>
      <c r="L466" s="5"/>
      <c r="M466" s="5"/>
    </row>
    <row r="467" spans="1:13" x14ac:dyDescent="0.2">
      <c r="A467" s="190">
        <v>42023</v>
      </c>
      <c r="B467" s="5">
        <v>12</v>
      </c>
      <c r="C467" s="4">
        <v>1191.8309702875495</v>
      </c>
      <c r="D467" s="4">
        <v>53.3808055924505</v>
      </c>
      <c r="E467" s="4"/>
      <c r="F467" s="4"/>
      <c r="G467" s="4">
        <v>38.067473120000002</v>
      </c>
      <c r="H467" s="4">
        <v>1283.2792489999999</v>
      </c>
      <c r="I467" s="4"/>
      <c r="J467" s="4"/>
      <c r="K467" s="4"/>
      <c r="L467" s="5"/>
      <c r="M467" s="5"/>
    </row>
    <row r="468" spans="1:13" x14ac:dyDescent="0.2">
      <c r="A468" s="190">
        <v>42023</v>
      </c>
      <c r="B468" s="5">
        <v>13</v>
      </c>
      <c r="C468" s="4">
        <v>1159.3077171792245</v>
      </c>
      <c r="D468" s="4">
        <v>51.973551700775495</v>
      </c>
      <c r="E468" s="4"/>
      <c r="F468" s="4"/>
      <c r="G468" s="4">
        <v>38.167473119999997</v>
      </c>
      <c r="H468" s="4">
        <v>1249.448742</v>
      </c>
      <c r="I468" s="4"/>
      <c r="J468" s="4"/>
      <c r="K468" s="4"/>
      <c r="L468" s="5"/>
      <c r="M468" s="5"/>
    </row>
    <row r="469" spans="1:13" x14ac:dyDescent="0.2">
      <c r="A469" s="190">
        <v>42023</v>
      </c>
      <c r="B469" s="5">
        <v>14</v>
      </c>
      <c r="C469" s="4">
        <v>1124.3181153979961</v>
      </c>
      <c r="D469" s="4">
        <v>50.42018948200414</v>
      </c>
      <c r="E469" s="4"/>
      <c r="F469" s="4"/>
      <c r="G469" s="4">
        <v>37.36747312</v>
      </c>
      <c r="H469" s="4">
        <v>1212.1057780000001</v>
      </c>
      <c r="I469" s="4"/>
      <c r="J469" s="4"/>
      <c r="K469" s="4"/>
      <c r="L469" s="5"/>
      <c r="M469" s="5"/>
    </row>
    <row r="470" spans="1:13" x14ac:dyDescent="0.2">
      <c r="A470" s="190">
        <v>42023</v>
      </c>
      <c r="B470" s="5">
        <v>15</v>
      </c>
      <c r="C470" s="4">
        <v>1089.1781602554272</v>
      </c>
      <c r="D470" s="4">
        <v>48.895023624573007</v>
      </c>
      <c r="E470" s="4"/>
      <c r="F470" s="4"/>
      <c r="G470" s="4">
        <v>37.36747312</v>
      </c>
      <c r="H470" s="4">
        <v>1175.4406570000001</v>
      </c>
      <c r="I470" s="4"/>
      <c r="J470" s="4"/>
      <c r="K470" s="4"/>
      <c r="L470" s="5"/>
      <c r="M470" s="5"/>
    </row>
    <row r="471" spans="1:13" x14ac:dyDescent="0.2">
      <c r="A471" s="190">
        <v>42023</v>
      </c>
      <c r="B471" s="5">
        <v>16</v>
      </c>
      <c r="C471" s="4">
        <v>1082.2784065556327</v>
      </c>
      <c r="D471" s="4">
        <v>48.51309132436721</v>
      </c>
      <c r="E471" s="4"/>
      <c r="F471" s="4"/>
      <c r="G471" s="4">
        <v>35.467473119999994</v>
      </c>
      <c r="H471" s="4">
        <v>1166.258971</v>
      </c>
      <c r="I471" s="4"/>
      <c r="J471" s="4"/>
      <c r="K471" s="4"/>
      <c r="L471" s="5"/>
      <c r="M471" s="5"/>
    </row>
    <row r="472" spans="1:13" x14ac:dyDescent="0.2">
      <c r="A472" s="190">
        <v>42023</v>
      </c>
      <c r="B472" s="5">
        <v>17</v>
      </c>
      <c r="C472" s="4">
        <v>1138.7044582103536</v>
      </c>
      <c r="D472" s="4">
        <v>50.784178669646181</v>
      </c>
      <c r="E472" s="4"/>
      <c r="F472" s="4"/>
      <c r="G472" s="4">
        <v>31.36747312</v>
      </c>
      <c r="H472" s="4">
        <v>1220.8561099999999</v>
      </c>
      <c r="I472" s="4"/>
      <c r="J472" s="4"/>
      <c r="K472" s="4"/>
      <c r="L472" s="5"/>
      <c r="M472" s="5"/>
    </row>
    <row r="473" spans="1:13" x14ac:dyDescent="0.2">
      <c r="A473" s="190">
        <v>42023</v>
      </c>
      <c r="B473" s="5">
        <v>18</v>
      </c>
      <c r="C473" s="4">
        <v>1329.3931611596831</v>
      </c>
      <c r="D473" s="4">
        <v>58.930358720316733</v>
      </c>
      <c r="E473" s="4"/>
      <c r="F473" s="4"/>
      <c r="G473" s="4">
        <v>28.36747312</v>
      </c>
      <c r="H473" s="4">
        <v>1416.6909929999999</v>
      </c>
      <c r="I473" s="4"/>
      <c r="J473" s="4"/>
      <c r="K473" s="4"/>
      <c r="L473" s="5"/>
      <c r="M473" s="5"/>
    </row>
    <row r="474" spans="1:13" x14ac:dyDescent="0.2">
      <c r="A474" s="190">
        <v>42023</v>
      </c>
      <c r="B474" s="5">
        <v>19</v>
      </c>
      <c r="C474" s="4">
        <v>1373.0604004164049</v>
      </c>
      <c r="D474" s="4">
        <v>60.816950463595099</v>
      </c>
      <c r="E474" s="4"/>
      <c r="F474" s="4"/>
      <c r="G474" s="4">
        <v>28.167473119999997</v>
      </c>
      <c r="H474" s="4">
        <v>1462.0448240000001</v>
      </c>
      <c r="I474" s="4"/>
      <c r="J474" s="4"/>
      <c r="K474" s="4"/>
      <c r="L474" s="5"/>
      <c r="M474" s="5"/>
    </row>
    <row r="475" spans="1:13" x14ac:dyDescent="0.2">
      <c r="A475" s="190">
        <v>42023</v>
      </c>
      <c r="B475" s="5">
        <v>20</v>
      </c>
      <c r="C475" s="4">
        <v>1350.8999585339702</v>
      </c>
      <c r="D475" s="4">
        <v>59.837768346029833</v>
      </c>
      <c r="E475" s="4"/>
      <c r="F475" s="4"/>
      <c r="G475" s="4">
        <v>27.767473119999998</v>
      </c>
      <c r="H475" s="4">
        <v>1438.5052000000001</v>
      </c>
      <c r="I475" s="4"/>
      <c r="J475" s="4"/>
      <c r="K475" s="4"/>
      <c r="L475" s="5"/>
      <c r="M475" s="5"/>
    </row>
    <row r="476" spans="1:13" x14ac:dyDescent="0.2">
      <c r="A476" s="190">
        <v>42023</v>
      </c>
      <c r="B476" s="5">
        <v>21</v>
      </c>
      <c r="C476" s="4">
        <v>1313.8338883392094</v>
      </c>
      <c r="D476" s="4">
        <v>58.220323540790773</v>
      </c>
      <c r="E476" s="4"/>
      <c r="F476" s="4"/>
      <c r="G476" s="4">
        <v>27.567473119999999</v>
      </c>
      <c r="H476" s="4">
        <v>1399.6216850000001</v>
      </c>
      <c r="I476" s="4"/>
      <c r="J476" s="4"/>
      <c r="K476" s="4"/>
      <c r="L476" s="5"/>
      <c r="M476" s="5"/>
    </row>
    <row r="477" spans="1:13" x14ac:dyDescent="0.2">
      <c r="A477" s="190">
        <v>42023</v>
      </c>
      <c r="B477" s="5">
        <v>22</v>
      </c>
      <c r="C477" s="4">
        <v>1229.9161128184128</v>
      </c>
      <c r="D477" s="4">
        <v>54.565052061587366</v>
      </c>
      <c r="E477" s="4"/>
      <c r="F477" s="4"/>
      <c r="G477" s="4">
        <v>27.267473119999998</v>
      </c>
      <c r="H477" s="4">
        <v>1311.748638</v>
      </c>
      <c r="I477" s="4"/>
      <c r="J477" s="4"/>
      <c r="K477" s="4"/>
      <c r="L477" s="5"/>
      <c r="M477" s="5"/>
    </row>
    <row r="478" spans="1:13" x14ac:dyDescent="0.2">
      <c r="A478" s="190">
        <v>42023</v>
      </c>
      <c r="B478" s="5">
        <v>23</v>
      </c>
      <c r="C478" s="4">
        <v>1115.8555514307141</v>
      </c>
      <c r="D478" s="4">
        <v>49.610185449285787</v>
      </c>
      <c r="E478" s="4"/>
      <c r="F478" s="4"/>
      <c r="G478" s="4">
        <v>27.167473119999997</v>
      </c>
      <c r="H478" s="4">
        <v>1192.63321</v>
      </c>
      <c r="I478" s="4"/>
      <c r="J478" s="4"/>
      <c r="K478" s="4"/>
      <c r="L478" s="5"/>
      <c r="M478" s="5"/>
    </row>
    <row r="479" spans="1:13" x14ac:dyDescent="0.2">
      <c r="A479" s="190">
        <v>42023</v>
      </c>
      <c r="B479" s="5">
        <v>24</v>
      </c>
      <c r="C479" s="4">
        <v>1001.4406370588092</v>
      </c>
      <c r="D479" s="4">
        <v>44.639938991711276</v>
      </c>
      <c r="E479" s="4"/>
      <c r="F479" s="4"/>
      <c r="G479" s="4">
        <v>27.067473119999999</v>
      </c>
      <c r="H479" s="4">
        <v>1073.1480491705204</v>
      </c>
      <c r="I479" s="4"/>
      <c r="J479" s="4"/>
      <c r="K479" s="4"/>
      <c r="L479" s="5"/>
      <c r="M479" s="5"/>
    </row>
    <row r="480" spans="1:13" x14ac:dyDescent="0.2">
      <c r="A480" s="190">
        <v>42024</v>
      </c>
      <c r="B480" s="5">
        <v>1</v>
      </c>
      <c r="C480" s="4">
        <v>1006.6196897330415</v>
      </c>
      <c r="D480" s="4">
        <v>44.860383146958632</v>
      </c>
      <c r="E480" s="4"/>
      <c r="F480" s="4"/>
      <c r="G480" s="4">
        <v>26.967473119999998</v>
      </c>
      <c r="H480" s="4">
        <v>1078.4475460000001</v>
      </c>
      <c r="I480" s="4"/>
      <c r="J480" s="4"/>
      <c r="K480" s="4"/>
      <c r="L480" s="5"/>
      <c r="M480" s="5"/>
    </row>
    <row r="481" spans="1:13" x14ac:dyDescent="0.2">
      <c r="A481" s="190">
        <v>42024</v>
      </c>
      <c r="B481" s="5">
        <v>2</v>
      </c>
      <c r="C481" s="4">
        <v>969.0583250888518</v>
      </c>
      <c r="D481" s="4">
        <v>43.230121791148278</v>
      </c>
      <c r="E481" s="4"/>
      <c r="F481" s="4"/>
      <c r="G481" s="4">
        <v>26.967473119999998</v>
      </c>
      <c r="H481" s="4">
        <v>1039.2559200000001</v>
      </c>
      <c r="I481" s="4"/>
      <c r="J481" s="4"/>
      <c r="K481" s="4"/>
      <c r="L481" s="5"/>
      <c r="M481" s="5"/>
    </row>
    <row r="482" spans="1:13" x14ac:dyDescent="0.2">
      <c r="A482" s="190">
        <v>42024</v>
      </c>
      <c r="B482" s="5">
        <v>3</v>
      </c>
      <c r="C482" s="4">
        <v>960.87198323489667</v>
      </c>
      <c r="D482" s="4">
        <v>42.866132645103427</v>
      </c>
      <c r="E482" s="4"/>
      <c r="F482" s="4"/>
      <c r="G482" s="4">
        <v>26.767473119999998</v>
      </c>
      <c r="H482" s="4">
        <v>1030.5055890000001</v>
      </c>
      <c r="I482" s="4"/>
      <c r="J482" s="4"/>
      <c r="K482" s="4"/>
      <c r="L482" s="5"/>
      <c r="M482" s="5"/>
    </row>
    <row r="483" spans="1:13" x14ac:dyDescent="0.2">
      <c r="A483" s="190">
        <v>42024</v>
      </c>
      <c r="B483" s="5">
        <v>4</v>
      </c>
      <c r="C483" s="4">
        <v>973.58773128785151</v>
      </c>
      <c r="D483" s="4">
        <v>43.422369592148584</v>
      </c>
      <c r="E483" s="4"/>
      <c r="F483" s="4"/>
      <c r="G483" s="4">
        <v>26.86747312</v>
      </c>
      <c r="H483" s="4">
        <v>1043.8775740000001</v>
      </c>
      <c r="I483" s="4"/>
      <c r="J483" s="4"/>
      <c r="K483" s="4"/>
      <c r="L483" s="5"/>
      <c r="M483" s="5"/>
    </row>
    <row r="484" spans="1:13" x14ac:dyDescent="0.2">
      <c r="A484" s="190">
        <v>42024</v>
      </c>
      <c r="B484" s="5">
        <v>5</v>
      </c>
      <c r="C484" s="4">
        <v>1024.2191961742269</v>
      </c>
      <c r="D484" s="4">
        <v>45.624247705773016</v>
      </c>
      <c r="E484" s="4"/>
      <c r="F484" s="4"/>
      <c r="G484" s="4">
        <v>26.967473119999998</v>
      </c>
      <c r="H484" s="4">
        <v>1096.810917</v>
      </c>
      <c r="I484" s="4"/>
      <c r="J484" s="4"/>
      <c r="K484" s="4"/>
      <c r="L484" s="5"/>
      <c r="M484" s="5"/>
    </row>
    <row r="485" spans="1:13" x14ac:dyDescent="0.2">
      <c r="A485" s="190">
        <v>42024</v>
      </c>
      <c r="B485" s="5">
        <v>6</v>
      </c>
      <c r="C485" s="4">
        <v>1134.2456458123545</v>
      </c>
      <c r="D485" s="4">
        <v>50.399683067645576</v>
      </c>
      <c r="E485" s="4"/>
      <c r="F485" s="4"/>
      <c r="G485" s="4">
        <v>26.967473119999998</v>
      </c>
      <c r="H485" s="4">
        <v>1211.6128020000001</v>
      </c>
      <c r="I485" s="4"/>
      <c r="J485" s="4"/>
      <c r="K485" s="4"/>
      <c r="L485" s="5"/>
      <c r="M485" s="5"/>
    </row>
    <row r="486" spans="1:13" x14ac:dyDescent="0.2">
      <c r="A486" s="190">
        <v>42024</v>
      </c>
      <c r="B486" s="5">
        <v>7</v>
      </c>
      <c r="C486" s="4">
        <v>1300.3322588547737</v>
      </c>
      <c r="D486" s="4">
        <v>57.625637025226112</v>
      </c>
      <c r="E486" s="4"/>
      <c r="F486" s="4"/>
      <c r="G486" s="4">
        <v>27.36747312</v>
      </c>
      <c r="H486" s="4">
        <v>1385.3253689999999</v>
      </c>
      <c r="I486" s="4"/>
      <c r="J486" s="4"/>
      <c r="K486" s="4"/>
      <c r="L486" s="5"/>
      <c r="M486" s="5"/>
    </row>
    <row r="487" spans="1:13" x14ac:dyDescent="0.2">
      <c r="A487" s="190">
        <v>42024</v>
      </c>
      <c r="B487" s="5">
        <v>8</v>
      </c>
      <c r="C487" s="4">
        <v>1365.3592323128469</v>
      </c>
      <c r="D487" s="4">
        <v>60.547803567152982</v>
      </c>
      <c r="E487" s="4"/>
      <c r="F487" s="4"/>
      <c r="G487" s="4">
        <v>29.667473119999997</v>
      </c>
      <c r="H487" s="4">
        <v>1455.574509</v>
      </c>
      <c r="I487" s="4"/>
      <c r="J487" s="4"/>
      <c r="K487" s="4"/>
      <c r="L487" s="5"/>
      <c r="M487" s="5"/>
    </row>
    <row r="488" spans="1:13" x14ac:dyDescent="0.2">
      <c r="A488" s="190">
        <v>42024</v>
      </c>
      <c r="B488" s="5">
        <v>9</v>
      </c>
      <c r="C488" s="4">
        <v>1336.9592635323811</v>
      </c>
      <c r="D488" s="4">
        <v>59.458399347618865</v>
      </c>
      <c r="E488" s="4"/>
      <c r="F488" s="4"/>
      <c r="G488" s="4">
        <v>32.967473119999994</v>
      </c>
      <c r="H488" s="4">
        <v>1429.3851360000001</v>
      </c>
      <c r="I488" s="4"/>
      <c r="J488" s="4"/>
      <c r="K488" s="4"/>
      <c r="L488" s="5"/>
      <c r="M488" s="5"/>
    </row>
    <row r="489" spans="1:13" x14ac:dyDescent="0.2">
      <c r="A489" s="190">
        <v>42024</v>
      </c>
      <c r="B489" s="5">
        <v>10</v>
      </c>
      <c r="C489" s="4">
        <v>1312.9934084182917</v>
      </c>
      <c r="D489" s="4">
        <v>58.548426461708132</v>
      </c>
      <c r="E489" s="4"/>
      <c r="F489" s="4"/>
      <c r="G489" s="4">
        <v>35.967473119999994</v>
      </c>
      <c r="H489" s="4">
        <v>1407.5093079999999</v>
      </c>
      <c r="I489" s="4"/>
      <c r="J489" s="4"/>
      <c r="K489" s="4"/>
      <c r="L489" s="5"/>
      <c r="M489" s="5"/>
    </row>
    <row r="490" spans="1:13" x14ac:dyDescent="0.2">
      <c r="A490" s="190">
        <v>42024</v>
      </c>
      <c r="B490" s="5">
        <v>11</v>
      </c>
      <c r="C490" s="4">
        <v>1290.6771980260567</v>
      </c>
      <c r="D490" s="4">
        <v>57.666649853943241</v>
      </c>
      <c r="E490" s="4"/>
      <c r="F490" s="4"/>
      <c r="G490" s="4">
        <v>37.967473119999994</v>
      </c>
      <c r="H490" s="4">
        <v>1386.3113209999999</v>
      </c>
      <c r="I490" s="4"/>
      <c r="J490" s="4"/>
      <c r="K490" s="4"/>
      <c r="L490" s="5"/>
      <c r="M490" s="5"/>
    </row>
    <row r="491" spans="1:13" x14ac:dyDescent="0.2">
      <c r="A491" s="190">
        <v>42024</v>
      </c>
      <c r="B491" s="5">
        <v>12</v>
      </c>
      <c r="C491" s="4">
        <v>1264.827583565334</v>
      </c>
      <c r="D491" s="4">
        <v>56.5490493146661</v>
      </c>
      <c r="E491" s="4"/>
      <c r="F491" s="4"/>
      <c r="G491" s="4">
        <v>38.067473120000002</v>
      </c>
      <c r="H491" s="4">
        <v>1359.4441059999999</v>
      </c>
      <c r="I491" s="4"/>
      <c r="J491" s="4"/>
      <c r="K491" s="4"/>
      <c r="L491" s="5"/>
      <c r="M491" s="5"/>
    </row>
    <row r="492" spans="1:13" x14ac:dyDescent="0.2">
      <c r="A492" s="190">
        <v>42024</v>
      </c>
      <c r="B492" s="5">
        <v>13</v>
      </c>
      <c r="C492" s="4">
        <v>1239.3913809504502</v>
      </c>
      <c r="D492" s="4">
        <v>55.44939192954989</v>
      </c>
      <c r="E492" s="4"/>
      <c r="F492" s="4"/>
      <c r="G492" s="4">
        <v>38.167473119999997</v>
      </c>
      <c r="H492" s="4">
        <v>1333.0082460000001</v>
      </c>
      <c r="I492" s="4"/>
      <c r="J492" s="4"/>
      <c r="K492" s="4"/>
      <c r="L492" s="5"/>
      <c r="M492" s="5"/>
    </row>
    <row r="493" spans="1:13" x14ac:dyDescent="0.2">
      <c r="A493" s="190">
        <v>42024</v>
      </c>
      <c r="B493" s="5">
        <v>14</v>
      </c>
      <c r="C493" s="4">
        <v>1214.5598838861376</v>
      </c>
      <c r="D493" s="4">
        <v>54.336917993862386</v>
      </c>
      <c r="E493" s="4"/>
      <c r="F493" s="4"/>
      <c r="G493" s="4">
        <v>37.36747312</v>
      </c>
      <c r="H493" s="4">
        <v>1306.264275</v>
      </c>
      <c r="I493" s="4"/>
      <c r="J493" s="4"/>
      <c r="K493" s="4"/>
      <c r="L493" s="5"/>
      <c r="M493" s="5"/>
    </row>
    <row r="494" spans="1:13" x14ac:dyDescent="0.2">
      <c r="A494" s="190">
        <v>42024</v>
      </c>
      <c r="B494" s="5">
        <v>15</v>
      </c>
      <c r="C494" s="4">
        <v>1190.9954431758122</v>
      </c>
      <c r="D494" s="4">
        <v>53.314159704187979</v>
      </c>
      <c r="E494" s="4"/>
      <c r="F494" s="4"/>
      <c r="G494" s="4">
        <v>37.36747312</v>
      </c>
      <c r="H494" s="4">
        <v>1281.6770759999999</v>
      </c>
      <c r="I494" s="4"/>
      <c r="J494" s="4"/>
      <c r="K494" s="4"/>
      <c r="L494" s="5"/>
      <c r="M494" s="5"/>
    </row>
    <row r="495" spans="1:13" x14ac:dyDescent="0.2">
      <c r="A495" s="190">
        <v>42024</v>
      </c>
      <c r="B495" s="5">
        <v>16</v>
      </c>
      <c r="C495" s="4">
        <v>1193.604147554274</v>
      </c>
      <c r="D495" s="4">
        <v>53.344919325725826</v>
      </c>
      <c r="E495" s="4"/>
      <c r="F495" s="4"/>
      <c r="G495" s="4">
        <v>35.467473119999994</v>
      </c>
      <c r="H495" s="4">
        <v>1282.4165399999999</v>
      </c>
      <c r="I495" s="4"/>
      <c r="J495" s="4"/>
      <c r="K495" s="4"/>
      <c r="L495" s="5"/>
      <c r="M495" s="5"/>
    </row>
    <row r="496" spans="1:13" x14ac:dyDescent="0.2">
      <c r="A496" s="190">
        <v>42024</v>
      </c>
      <c r="B496" s="5">
        <v>17</v>
      </c>
      <c r="C496" s="4">
        <v>1248.0222015532136</v>
      </c>
      <c r="D496" s="4">
        <v>55.528854326786515</v>
      </c>
      <c r="E496" s="4"/>
      <c r="F496" s="4"/>
      <c r="G496" s="4">
        <v>31.36747312</v>
      </c>
      <c r="H496" s="4">
        <v>1334.918529</v>
      </c>
      <c r="I496" s="4"/>
      <c r="J496" s="4"/>
      <c r="K496" s="4"/>
      <c r="L496" s="5"/>
      <c r="M496" s="5"/>
    </row>
    <row r="497" spans="1:13" x14ac:dyDescent="0.2">
      <c r="A497" s="190">
        <v>42024</v>
      </c>
      <c r="B497" s="5">
        <v>18</v>
      </c>
      <c r="C497" s="4">
        <v>1407.2325924823062</v>
      </c>
      <c r="D497" s="4">
        <v>62.308793397693563</v>
      </c>
      <c r="E497" s="4"/>
      <c r="F497" s="4"/>
      <c r="G497" s="4">
        <v>28.36747312</v>
      </c>
      <c r="H497" s="4">
        <v>1497.9088589999999</v>
      </c>
      <c r="I497" s="4"/>
      <c r="J497" s="4"/>
      <c r="K497" s="4"/>
      <c r="L497" s="5"/>
      <c r="M497" s="5"/>
    </row>
    <row r="498" spans="1:13" x14ac:dyDescent="0.2">
      <c r="A498" s="190">
        <v>42024</v>
      </c>
      <c r="B498" s="5">
        <v>19</v>
      </c>
      <c r="C498" s="4">
        <v>1450.0730090057527</v>
      </c>
      <c r="D498" s="4">
        <v>64.159498874247248</v>
      </c>
      <c r="E498" s="4"/>
      <c r="F498" s="4"/>
      <c r="G498" s="4">
        <v>28.167473119999997</v>
      </c>
      <c r="H498" s="4">
        <v>1542.399981</v>
      </c>
      <c r="I498" s="4"/>
      <c r="J498" s="4"/>
      <c r="K498" s="4"/>
      <c r="L498" s="5"/>
      <c r="M498" s="5"/>
    </row>
    <row r="499" spans="1:13" x14ac:dyDescent="0.2">
      <c r="A499" s="190">
        <v>42024</v>
      </c>
      <c r="B499" s="5">
        <v>20</v>
      </c>
      <c r="C499" s="4">
        <v>1429.1528007440297</v>
      </c>
      <c r="D499" s="4">
        <v>63.234146135970406</v>
      </c>
      <c r="E499" s="4"/>
      <c r="F499" s="4"/>
      <c r="G499" s="4">
        <v>27.767473119999998</v>
      </c>
      <c r="H499" s="4">
        <v>1520.1544200000001</v>
      </c>
      <c r="I499" s="4"/>
      <c r="J499" s="4"/>
      <c r="K499" s="4"/>
      <c r="L499" s="5"/>
      <c r="M499" s="5"/>
    </row>
    <row r="500" spans="1:13" x14ac:dyDescent="0.2">
      <c r="A500" s="190">
        <v>42024</v>
      </c>
      <c r="B500" s="5">
        <v>21</v>
      </c>
      <c r="C500" s="4">
        <v>1391.6733187034297</v>
      </c>
      <c r="D500" s="4">
        <v>61.598758176570414</v>
      </c>
      <c r="E500" s="4"/>
      <c r="F500" s="4"/>
      <c r="G500" s="4">
        <v>27.567473119999999</v>
      </c>
      <c r="H500" s="4">
        <v>1480.8395499999999</v>
      </c>
      <c r="I500" s="4"/>
      <c r="J500" s="4"/>
      <c r="K500" s="4"/>
      <c r="L500" s="5"/>
      <c r="M500" s="5"/>
    </row>
    <row r="501" spans="1:13" x14ac:dyDescent="0.2">
      <c r="A501" s="190">
        <v>42024</v>
      </c>
      <c r="B501" s="5">
        <v>22</v>
      </c>
      <c r="C501" s="4">
        <v>1312.9527134167029</v>
      </c>
      <c r="D501" s="4">
        <v>58.169057463297165</v>
      </c>
      <c r="E501" s="4"/>
      <c r="F501" s="4"/>
      <c r="G501" s="4">
        <v>27.267473119999998</v>
      </c>
      <c r="H501" s="4">
        <v>1398.389244</v>
      </c>
      <c r="I501" s="4"/>
      <c r="J501" s="4"/>
      <c r="K501" s="4"/>
      <c r="L501" s="5"/>
      <c r="M501" s="5"/>
    </row>
    <row r="502" spans="1:13" x14ac:dyDescent="0.2">
      <c r="A502" s="190">
        <v>42024</v>
      </c>
      <c r="B502" s="5">
        <v>23</v>
      </c>
      <c r="C502" s="4">
        <v>1199.83709215869</v>
      </c>
      <c r="D502" s="4">
        <v>53.255203721309911</v>
      </c>
      <c r="E502" s="4"/>
      <c r="F502" s="4"/>
      <c r="G502" s="4">
        <v>27.167473119999997</v>
      </c>
      <c r="H502" s="4">
        <v>1280.259769</v>
      </c>
      <c r="I502" s="4"/>
      <c r="J502" s="4"/>
      <c r="K502" s="4"/>
      <c r="L502" s="5"/>
      <c r="M502" s="5"/>
    </row>
    <row r="503" spans="1:13" x14ac:dyDescent="0.2">
      <c r="A503" s="190">
        <v>42024</v>
      </c>
      <c r="B503" s="5">
        <v>24</v>
      </c>
      <c r="C503" s="4">
        <v>1092.3911101954943</v>
      </c>
      <c r="D503" s="4">
        <v>48.587427136829596</v>
      </c>
      <c r="E503" s="4"/>
      <c r="F503" s="4"/>
      <c r="G503" s="4">
        <v>27.067473119999999</v>
      </c>
      <c r="H503" s="4">
        <v>1168.0460104523238</v>
      </c>
      <c r="I503" s="4"/>
      <c r="J503" s="4"/>
      <c r="K503" s="4"/>
      <c r="L503" s="5"/>
      <c r="M503" s="5"/>
    </row>
    <row r="504" spans="1:13" x14ac:dyDescent="0.2">
      <c r="A504" s="190">
        <v>42025</v>
      </c>
      <c r="B504" s="5">
        <v>1</v>
      </c>
      <c r="C504" s="4">
        <v>981.40160355616513</v>
      </c>
      <c r="D504" s="4">
        <v>43.765852323834871</v>
      </c>
      <c r="E504" s="4"/>
      <c r="F504" s="4"/>
      <c r="G504" s="4">
        <v>26.967473119999998</v>
      </c>
      <c r="H504" s="4">
        <v>1052.1349290000001</v>
      </c>
      <c r="I504" s="4"/>
      <c r="J504" s="4"/>
      <c r="K504" s="4"/>
      <c r="L504" s="5"/>
      <c r="M504" s="5"/>
    </row>
    <row r="505" spans="1:13" x14ac:dyDescent="0.2">
      <c r="A505" s="190">
        <v>42025</v>
      </c>
      <c r="B505" s="5">
        <v>2</v>
      </c>
      <c r="C505" s="4">
        <v>942.24565310203275</v>
      </c>
      <c r="D505" s="4">
        <v>42.066381777967166</v>
      </c>
      <c r="E505" s="4"/>
      <c r="F505" s="4"/>
      <c r="G505" s="4">
        <v>26.967473119999998</v>
      </c>
      <c r="H505" s="4">
        <v>1011.279508</v>
      </c>
      <c r="I505" s="4"/>
      <c r="J505" s="4"/>
      <c r="K505" s="4"/>
      <c r="L505" s="5"/>
      <c r="M505" s="5"/>
    </row>
    <row r="506" spans="1:13" x14ac:dyDescent="0.2">
      <c r="A506" s="190">
        <v>42025</v>
      </c>
      <c r="B506" s="5">
        <v>3</v>
      </c>
      <c r="C506" s="4">
        <v>931.10637346261035</v>
      </c>
      <c r="D506" s="4">
        <v>41.574227417389721</v>
      </c>
      <c r="E506" s="4"/>
      <c r="F506" s="4"/>
      <c r="G506" s="4">
        <v>26.767473119999998</v>
      </c>
      <c r="H506" s="4">
        <v>999.44807400000002</v>
      </c>
      <c r="I506" s="4"/>
      <c r="J506" s="4"/>
      <c r="K506" s="4"/>
      <c r="L506" s="5"/>
      <c r="M506" s="5"/>
    </row>
    <row r="507" spans="1:13" x14ac:dyDescent="0.2">
      <c r="A507" s="190">
        <v>42025</v>
      </c>
      <c r="B507" s="5">
        <v>4</v>
      </c>
      <c r="C507" s="4">
        <v>942.64094659305874</v>
      </c>
      <c r="D507" s="4">
        <v>42.079198286941278</v>
      </c>
      <c r="E507" s="4"/>
      <c r="F507" s="4"/>
      <c r="G507" s="4">
        <v>26.86747312</v>
      </c>
      <c r="H507" s="4">
        <v>1011.587618</v>
      </c>
      <c r="I507" s="4"/>
      <c r="J507" s="4"/>
      <c r="K507" s="4"/>
      <c r="L507" s="5"/>
      <c r="M507" s="5"/>
    </row>
    <row r="508" spans="1:13" x14ac:dyDescent="0.2">
      <c r="A508" s="190">
        <v>42025</v>
      </c>
      <c r="B508" s="5">
        <v>5</v>
      </c>
      <c r="C508" s="4">
        <v>993.62676462706804</v>
      </c>
      <c r="D508" s="4">
        <v>44.296456252931819</v>
      </c>
      <c r="E508" s="4"/>
      <c r="F508" s="4"/>
      <c r="G508" s="4">
        <v>26.967473119999998</v>
      </c>
      <c r="H508" s="4">
        <v>1064.8906939999999</v>
      </c>
      <c r="I508" s="4"/>
      <c r="J508" s="4"/>
      <c r="K508" s="4"/>
      <c r="L508" s="5"/>
      <c r="M508" s="5"/>
    </row>
    <row r="509" spans="1:13" x14ac:dyDescent="0.2">
      <c r="A509" s="190">
        <v>42025</v>
      </c>
      <c r="B509" s="5">
        <v>6</v>
      </c>
      <c r="C509" s="4">
        <v>1110.6812051020288</v>
      </c>
      <c r="D509" s="4">
        <v>49.376924777971169</v>
      </c>
      <c r="E509" s="4"/>
      <c r="F509" s="4"/>
      <c r="G509" s="4">
        <v>26.967473119999998</v>
      </c>
      <c r="H509" s="4">
        <v>1187.025603</v>
      </c>
      <c r="I509" s="4"/>
      <c r="J509" s="4"/>
      <c r="K509" s="4"/>
      <c r="L509" s="5"/>
      <c r="M509" s="5"/>
    </row>
    <row r="510" spans="1:13" x14ac:dyDescent="0.2">
      <c r="A510" s="190">
        <v>42025</v>
      </c>
      <c r="B510" s="5">
        <v>7</v>
      </c>
      <c r="C510" s="4">
        <v>1282.2602809111413</v>
      </c>
      <c r="D510" s="4">
        <v>56.841265968858785</v>
      </c>
      <c r="E510" s="4"/>
      <c r="F510" s="4"/>
      <c r="G510" s="4">
        <v>27.36747312</v>
      </c>
      <c r="H510" s="4">
        <v>1366.46902</v>
      </c>
      <c r="I510" s="4"/>
      <c r="J510" s="4"/>
      <c r="K510" s="4"/>
      <c r="L510" s="5"/>
      <c r="M510" s="5"/>
    </row>
    <row r="511" spans="1:13" x14ac:dyDescent="0.2">
      <c r="A511" s="190">
        <v>42025</v>
      </c>
      <c r="B511" s="5">
        <v>8</v>
      </c>
      <c r="C511" s="4">
        <v>1350.7717213969311</v>
      </c>
      <c r="D511" s="4">
        <v>59.914667483068826</v>
      </c>
      <c r="E511" s="4"/>
      <c r="F511" s="4"/>
      <c r="G511" s="4">
        <v>29.667473119999997</v>
      </c>
      <c r="H511" s="4">
        <v>1440.3538619999999</v>
      </c>
      <c r="I511" s="4"/>
      <c r="J511" s="4"/>
      <c r="K511" s="4"/>
      <c r="L511" s="5"/>
      <c r="M511" s="5"/>
    </row>
    <row r="512" spans="1:13" x14ac:dyDescent="0.2">
      <c r="A512" s="190">
        <v>42025</v>
      </c>
      <c r="B512" s="5">
        <v>9</v>
      </c>
      <c r="C512" s="4">
        <v>1322.7851644623042</v>
      </c>
      <c r="D512" s="4">
        <v>58.84320641769564</v>
      </c>
      <c r="E512" s="4"/>
      <c r="F512" s="4"/>
      <c r="G512" s="4">
        <v>32.967473119999994</v>
      </c>
      <c r="H512" s="4">
        <v>1414.5958439999999</v>
      </c>
      <c r="I512" s="4"/>
      <c r="J512" s="4"/>
      <c r="K512" s="4"/>
      <c r="L512" s="5"/>
      <c r="M512" s="5"/>
    </row>
    <row r="513" spans="1:13" x14ac:dyDescent="0.2">
      <c r="A513" s="190">
        <v>42025</v>
      </c>
      <c r="B513" s="5">
        <v>10</v>
      </c>
      <c r="C513" s="4">
        <v>1291.9094349493894</v>
      </c>
      <c r="D513" s="4">
        <v>57.633326930610572</v>
      </c>
      <c r="E513" s="4"/>
      <c r="F513" s="4"/>
      <c r="G513" s="4">
        <v>35.967473119999994</v>
      </c>
      <c r="H513" s="4">
        <v>1385.510235</v>
      </c>
      <c r="I513" s="4"/>
      <c r="J513" s="4"/>
      <c r="K513" s="4"/>
      <c r="L513" s="5"/>
      <c r="M513" s="5"/>
    </row>
    <row r="514" spans="1:13" x14ac:dyDescent="0.2">
      <c r="A514" s="190">
        <v>42025</v>
      </c>
      <c r="B514" s="5">
        <v>11</v>
      </c>
      <c r="C514" s="4">
        <v>1262.3880576257056</v>
      </c>
      <c r="D514" s="4">
        <v>56.438827254294438</v>
      </c>
      <c r="E514" s="4"/>
      <c r="F514" s="4"/>
      <c r="G514" s="4">
        <v>37.967473119999994</v>
      </c>
      <c r="H514" s="4">
        <v>1356.7943580000001</v>
      </c>
      <c r="I514" s="4"/>
      <c r="J514" s="4"/>
      <c r="K514" s="4"/>
      <c r="L514" s="5"/>
      <c r="M514" s="5"/>
    </row>
    <row r="515" spans="1:13" x14ac:dyDescent="0.2">
      <c r="A515" s="190">
        <v>42025</v>
      </c>
      <c r="B515" s="5">
        <v>12</v>
      </c>
      <c r="C515" s="4">
        <v>1230.2782163632196</v>
      </c>
      <c r="D515" s="4">
        <v>55.049516516780351</v>
      </c>
      <c r="E515" s="4"/>
      <c r="F515" s="4"/>
      <c r="G515" s="4">
        <v>38.067473120000002</v>
      </c>
      <c r="H515" s="4">
        <v>1323.3952059999999</v>
      </c>
      <c r="I515" s="4"/>
      <c r="J515" s="4"/>
      <c r="K515" s="4"/>
      <c r="L515" s="5"/>
      <c r="M515" s="5"/>
    </row>
    <row r="516" spans="1:13" x14ac:dyDescent="0.2">
      <c r="A516" s="190">
        <v>42025</v>
      </c>
      <c r="B516" s="5">
        <v>13</v>
      </c>
      <c r="C516" s="4">
        <v>1201.5347228152343</v>
      </c>
      <c r="D516" s="4">
        <v>53.806314064765424</v>
      </c>
      <c r="E516" s="4"/>
      <c r="F516" s="4"/>
      <c r="G516" s="4">
        <v>38.167473119999997</v>
      </c>
      <c r="H516" s="4">
        <v>1293.5085099999999</v>
      </c>
      <c r="I516" s="4"/>
      <c r="J516" s="4"/>
      <c r="K516" s="4"/>
      <c r="L516" s="5"/>
      <c r="M516" s="5"/>
    </row>
    <row r="517" spans="1:13" x14ac:dyDescent="0.2">
      <c r="A517" s="190">
        <v>42025</v>
      </c>
      <c r="B517" s="5">
        <v>14</v>
      </c>
      <c r="C517" s="4">
        <v>1180.1286331220308</v>
      </c>
      <c r="D517" s="4">
        <v>52.842511757969092</v>
      </c>
      <c r="E517" s="4"/>
      <c r="F517" s="4"/>
      <c r="G517" s="4">
        <v>37.36747312</v>
      </c>
      <c r="H517" s="4">
        <v>1270.338618</v>
      </c>
      <c r="I517" s="4"/>
      <c r="J517" s="4"/>
      <c r="K517" s="4"/>
      <c r="L517" s="5"/>
      <c r="M517" s="5"/>
    </row>
    <row r="518" spans="1:13" x14ac:dyDescent="0.2">
      <c r="A518" s="190">
        <v>42025</v>
      </c>
      <c r="B518" s="5">
        <v>15</v>
      </c>
      <c r="C518" s="4">
        <v>1160.4620693684553</v>
      </c>
      <c r="D518" s="4">
        <v>51.988931511544415</v>
      </c>
      <c r="E518" s="4"/>
      <c r="F518" s="4"/>
      <c r="G518" s="4">
        <v>37.36747312</v>
      </c>
      <c r="H518" s="4">
        <v>1249.8184739999999</v>
      </c>
      <c r="I518" s="4"/>
      <c r="J518" s="4"/>
      <c r="K518" s="4"/>
      <c r="L518" s="5"/>
      <c r="M518" s="5"/>
    </row>
    <row r="519" spans="1:13" x14ac:dyDescent="0.2">
      <c r="A519" s="190">
        <v>42025</v>
      </c>
      <c r="B519" s="5">
        <v>16</v>
      </c>
      <c r="C519" s="4">
        <v>1162.1258345756348</v>
      </c>
      <c r="D519" s="4">
        <v>51.978678304365133</v>
      </c>
      <c r="E519" s="4"/>
      <c r="F519" s="4"/>
      <c r="G519" s="4">
        <v>35.467473119999994</v>
      </c>
      <c r="H519" s="4">
        <v>1249.5719859999999</v>
      </c>
      <c r="I519" s="4"/>
      <c r="J519" s="4"/>
      <c r="K519" s="4"/>
      <c r="L519" s="5"/>
      <c r="M519" s="5"/>
    </row>
    <row r="520" spans="1:13" x14ac:dyDescent="0.2">
      <c r="A520" s="190">
        <v>42025</v>
      </c>
      <c r="B520" s="5">
        <v>17</v>
      </c>
      <c r="C520" s="4">
        <v>1213.8271865403303</v>
      </c>
      <c r="D520" s="4">
        <v>54.044701339669693</v>
      </c>
      <c r="E520" s="4"/>
      <c r="F520" s="4"/>
      <c r="G520" s="4">
        <v>31.36747312</v>
      </c>
      <c r="H520" s="4">
        <v>1299.2393609999999</v>
      </c>
      <c r="I520" s="4"/>
      <c r="J520" s="4"/>
      <c r="K520" s="4"/>
      <c r="L520" s="5"/>
      <c r="M520" s="5"/>
    </row>
    <row r="521" spans="1:13" x14ac:dyDescent="0.2">
      <c r="A521" s="190">
        <v>42025</v>
      </c>
      <c r="B521" s="5">
        <v>18</v>
      </c>
      <c r="C521" s="4">
        <v>1374.8683980721864</v>
      </c>
      <c r="D521" s="4">
        <v>60.904102807813373</v>
      </c>
      <c r="E521" s="4"/>
      <c r="F521" s="4"/>
      <c r="G521" s="4">
        <v>28.36747312</v>
      </c>
      <c r="H521" s="4">
        <v>1464.1399739999999</v>
      </c>
      <c r="I521" s="4"/>
      <c r="J521" s="4"/>
      <c r="K521" s="4"/>
      <c r="L521" s="5"/>
      <c r="M521" s="5"/>
    </row>
    <row r="522" spans="1:13" x14ac:dyDescent="0.2">
      <c r="A522" s="190">
        <v>42025</v>
      </c>
      <c r="B522" s="5">
        <v>19</v>
      </c>
      <c r="C522" s="4">
        <v>1418.7128134235236</v>
      </c>
      <c r="D522" s="4">
        <v>62.798384456476192</v>
      </c>
      <c r="E522" s="4"/>
      <c r="F522" s="4"/>
      <c r="G522" s="4">
        <v>28.167473119999997</v>
      </c>
      <c r="H522" s="4">
        <v>1509.6786709999999</v>
      </c>
      <c r="I522" s="4"/>
      <c r="J522" s="4"/>
      <c r="K522" s="4"/>
      <c r="L522" s="5"/>
      <c r="M522" s="5"/>
    </row>
    <row r="523" spans="1:13" x14ac:dyDescent="0.2">
      <c r="A523" s="190">
        <v>42025</v>
      </c>
      <c r="B523" s="5">
        <v>20</v>
      </c>
      <c r="C523" s="4">
        <v>1396.5523715410891</v>
      </c>
      <c r="D523" s="4">
        <v>61.819202338910927</v>
      </c>
      <c r="E523" s="4"/>
      <c r="F523" s="4"/>
      <c r="G523" s="4">
        <v>27.767473119999998</v>
      </c>
      <c r="H523" s="4">
        <v>1486.1390469999999</v>
      </c>
      <c r="I523" s="4"/>
      <c r="J523" s="4"/>
      <c r="K523" s="4"/>
      <c r="L523" s="5"/>
      <c r="M523" s="5"/>
    </row>
    <row r="524" spans="1:13" x14ac:dyDescent="0.2">
      <c r="A524" s="190">
        <v>42025</v>
      </c>
      <c r="B524" s="5">
        <v>21</v>
      </c>
      <c r="C524" s="4">
        <v>1355.6474821293803</v>
      </c>
      <c r="D524" s="4">
        <v>60.035142750619777</v>
      </c>
      <c r="E524" s="4"/>
      <c r="F524" s="4"/>
      <c r="G524" s="4">
        <v>27.567473119999999</v>
      </c>
      <c r="H524" s="4">
        <v>1443.250098</v>
      </c>
      <c r="I524" s="4"/>
      <c r="J524" s="4"/>
      <c r="K524" s="4"/>
      <c r="L524" s="5"/>
      <c r="M524" s="5"/>
    </row>
    <row r="525" spans="1:13" x14ac:dyDescent="0.2">
      <c r="A525" s="190">
        <v>42025</v>
      </c>
      <c r="B525" s="5">
        <v>22</v>
      </c>
      <c r="C525" s="4">
        <v>1277.753698617526</v>
      </c>
      <c r="D525" s="4">
        <v>56.641328262474019</v>
      </c>
      <c r="E525" s="4"/>
      <c r="F525" s="4"/>
      <c r="G525" s="4">
        <v>27.267473119999998</v>
      </c>
      <c r="H525" s="4">
        <v>1361.6624999999999</v>
      </c>
      <c r="I525" s="4"/>
      <c r="J525" s="4"/>
      <c r="K525" s="4"/>
      <c r="L525" s="5"/>
      <c r="M525" s="5"/>
    </row>
    <row r="526" spans="1:13" x14ac:dyDescent="0.2">
      <c r="A526" s="190">
        <v>42025</v>
      </c>
      <c r="B526" s="5">
        <v>23</v>
      </c>
      <c r="C526" s="4">
        <v>1163.6340785316222</v>
      </c>
      <c r="D526" s="4">
        <v>51.683898348377625</v>
      </c>
      <c r="E526" s="4"/>
      <c r="F526" s="4"/>
      <c r="G526" s="4">
        <v>27.167473119999997</v>
      </c>
      <c r="H526" s="4">
        <v>1242.4854499999999</v>
      </c>
      <c r="I526" s="4"/>
      <c r="J526" s="4"/>
      <c r="K526" s="4"/>
      <c r="L526" s="5"/>
      <c r="M526" s="5"/>
    </row>
    <row r="527" spans="1:13" x14ac:dyDescent="0.2">
      <c r="A527" s="190">
        <v>42025</v>
      </c>
      <c r="B527" s="5">
        <v>24</v>
      </c>
      <c r="C527" s="4">
        <v>1053.7666884867979</v>
      </c>
      <c r="D527" s="4">
        <v>46.911026327149472</v>
      </c>
      <c r="E527" s="4"/>
      <c r="F527" s="4"/>
      <c r="G527" s="4">
        <v>27.067473119999999</v>
      </c>
      <c r="H527" s="4">
        <v>1127.7451879339474</v>
      </c>
      <c r="I527" s="4"/>
      <c r="J527" s="4"/>
      <c r="K527" s="4"/>
      <c r="L527" s="5"/>
      <c r="M527" s="5"/>
    </row>
    <row r="528" spans="1:13" x14ac:dyDescent="0.2">
      <c r="A528" s="190">
        <v>42026</v>
      </c>
      <c r="B528" s="5">
        <v>1</v>
      </c>
      <c r="C528" s="4">
        <v>963.27056787273011</v>
      </c>
      <c r="D528" s="4">
        <v>42.978918007269911</v>
      </c>
      <c r="E528" s="4"/>
      <c r="F528" s="4"/>
      <c r="G528" s="4">
        <v>26.967473119999998</v>
      </c>
      <c r="H528" s="4">
        <v>1033.2169590000001</v>
      </c>
      <c r="I528" s="4"/>
      <c r="J528" s="4"/>
      <c r="K528" s="4"/>
      <c r="L528" s="5"/>
      <c r="M528" s="5"/>
    </row>
    <row r="529" spans="1:13" x14ac:dyDescent="0.2">
      <c r="A529" s="190">
        <v>42026</v>
      </c>
      <c r="B529" s="5">
        <v>2</v>
      </c>
      <c r="C529" s="4">
        <v>924.70520487985107</v>
      </c>
      <c r="D529" s="4">
        <v>41.30508050014901</v>
      </c>
      <c r="E529" s="4"/>
      <c r="F529" s="4"/>
      <c r="G529" s="4">
        <v>26.967473119999998</v>
      </c>
      <c r="H529" s="4">
        <v>992.97775850000005</v>
      </c>
      <c r="I529" s="4"/>
      <c r="J529" s="4"/>
      <c r="K529" s="4"/>
      <c r="L529" s="5"/>
      <c r="M529" s="5"/>
    </row>
    <row r="530" spans="1:13" x14ac:dyDescent="0.2">
      <c r="A530" s="190">
        <v>42026</v>
      </c>
      <c r="B530" s="5">
        <v>3</v>
      </c>
      <c r="C530" s="4">
        <v>909.78616520088713</v>
      </c>
      <c r="D530" s="4">
        <v>40.648874679112872</v>
      </c>
      <c r="E530" s="4"/>
      <c r="F530" s="4"/>
      <c r="G530" s="4">
        <v>26.767473119999998</v>
      </c>
      <c r="H530" s="4">
        <v>977.20251299999995</v>
      </c>
      <c r="I530" s="4"/>
      <c r="J530" s="4"/>
      <c r="K530" s="4"/>
      <c r="L530" s="5"/>
      <c r="M530" s="5"/>
    </row>
    <row r="531" spans="1:13" x14ac:dyDescent="0.2">
      <c r="A531" s="190">
        <v>42026</v>
      </c>
      <c r="B531" s="5">
        <v>4</v>
      </c>
      <c r="C531" s="4">
        <v>919.96238750589418</v>
      </c>
      <c r="D531" s="4">
        <v>41.094889574105807</v>
      </c>
      <c r="E531" s="4"/>
      <c r="F531" s="4"/>
      <c r="G531" s="4">
        <v>26.86747312</v>
      </c>
      <c r="H531" s="4">
        <v>987.92475019999995</v>
      </c>
      <c r="I531" s="4"/>
      <c r="J531" s="4"/>
      <c r="K531" s="4"/>
      <c r="L531" s="5"/>
      <c r="M531" s="5"/>
    </row>
    <row r="532" spans="1:13" x14ac:dyDescent="0.2">
      <c r="A532" s="190">
        <v>42026</v>
      </c>
      <c r="B532" s="5">
        <v>5</v>
      </c>
      <c r="C532" s="4">
        <v>968.46773810679986</v>
      </c>
      <c r="D532" s="4">
        <v>43.204488773200069</v>
      </c>
      <c r="E532" s="4"/>
      <c r="F532" s="4"/>
      <c r="G532" s="4">
        <v>26.967473119999998</v>
      </c>
      <c r="H532" s="4">
        <v>1038.6396999999999</v>
      </c>
      <c r="I532" s="4"/>
      <c r="J532" s="4"/>
      <c r="K532" s="4"/>
      <c r="L532" s="5"/>
      <c r="M532" s="5"/>
    </row>
    <row r="533" spans="1:13" x14ac:dyDescent="0.2">
      <c r="A533" s="190">
        <v>42026</v>
      </c>
      <c r="B533" s="5">
        <v>6</v>
      </c>
      <c r="C533" s="4">
        <v>1081.8605354594281</v>
      </c>
      <c r="D533" s="4">
        <v>48.126032420571782</v>
      </c>
      <c r="E533" s="4"/>
      <c r="F533" s="4"/>
      <c r="G533" s="4">
        <v>26.967473119999998</v>
      </c>
      <c r="H533" s="4">
        <v>1156.954041</v>
      </c>
      <c r="I533" s="4"/>
      <c r="J533" s="4"/>
      <c r="K533" s="4"/>
      <c r="L533" s="5"/>
      <c r="M533" s="5"/>
    </row>
    <row r="534" spans="1:13" x14ac:dyDescent="0.2">
      <c r="A534" s="190">
        <v>42026</v>
      </c>
      <c r="B534" s="5">
        <v>7</v>
      </c>
      <c r="C534" s="4">
        <v>1250.2504396486554</v>
      </c>
      <c r="D534" s="4">
        <v>55.451955231344712</v>
      </c>
      <c r="E534" s="4"/>
      <c r="F534" s="4"/>
      <c r="G534" s="4">
        <v>27.36747312</v>
      </c>
      <c r="H534" s="4">
        <v>1333.069868</v>
      </c>
      <c r="I534" s="4"/>
      <c r="J534" s="4"/>
      <c r="K534" s="4"/>
      <c r="L534" s="5"/>
      <c r="M534" s="5"/>
    </row>
    <row r="535" spans="1:13" x14ac:dyDescent="0.2">
      <c r="A535" s="190">
        <v>42026</v>
      </c>
      <c r="B535" s="5">
        <v>8</v>
      </c>
      <c r="C535" s="4">
        <v>1316.3404706328242</v>
      </c>
      <c r="D535" s="4">
        <v>58.420261247175532</v>
      </c>
      <c r="E535" s="4"/>
      <c r="F535" s="4"/>
      <c r="G535" s="4">
        <v>29.667473119999997</v>
      </c>
      <c r="H535" s="4">
        <v>1404.4282049999999</v>
      </c>
      <c r="I535" s="4"/>
      <c r="J535" s="4"/>
      <c r="K535" s="4"/>
      <c r="L535" s="5"/>
      <c r="M535" s="5"/>
    </row>
    <row r="536" spans="1:13" x14ac:dyDescent="0.2">
      <c r="A536" s="190">
        <v>42026</v>
      </c>
      <c r="B536" s="5">
        <v>9</v>
      </c>
      <c r="C536" s="4">
        <v>1288.1767376035823</v>
      </c>
      <c r="D536" s="4">
        <v>57.341110276417893</v>
      </c>
      <c r="E536" s="4"/>
      <c r="F536" s="4"/>
      <c r="G536" s="4">
        <v>32.967473119999994</v>
      </c>
      <c r="H536" s="4">
        <v>1378.4853210000001</v>
      </c>
      <c r="I536" s="4"/>
      <c r="J536" s="4"/>
      <c r="K536" s="4"/>
      <c r="L536" s="5"/>
      <c r="M536" s="5"/>
    </row>
    <row r="537" spans="1:13" x14ac:dyDescent="0.2">
      <c r="A537" s="190">
        <v>42026</v>
      </c>
      <c r="B537" s="5">
        <v>10</v>
      </c>
      <c r="C537" s="4">
        <v>1264.9195868679549</v>
      </c>
      <c r="D537" s="4">
        <v>56.461897012045007</v>
      </c>
      <c r="E537" s="4"/>
      <c r="F537" s="4"/>
      <c r="G537" s="4">
        <v>35.967473119999994</v>
      </c>
      <c r="H537" s="4">
        <v>1357.3489569999999</v>
      </c>
      <c r="I537" s="4"/>
      <c r="J537" s="4"/>
      <c r="K537" s="4"/>
      <c r="L537" s="5"/>
      <c r="M537" s="5"/>
    </row>
    <row r="538" spans="1:13" x14ac:dyDescent="0.2">
      <c r="A538" s="190">
        <v>42026</v>
      </c>
      <c r="B538" s="5">
        <v>11</v>
      </c>
      <c r="C538" s="4">
        <v>1243.6073753036108</v>
      </c>
      <c r="D538" s="4">
        <v>55.623696576389257</v>
      </c>
      <c r="E538" s="4"/>
      <c r="F538" s="4"/>
      <c r="G538" s="4">
        <v>37.967473119999994</v>
      </c>
      <c r="H538" s="4">
        <v>1337.198545</v>
      </c>
      <c r="I538" s="4"/>
      <c r="J538" s="4"/>
      <c r="K538" s="4"/>
      <c r="L538" s="5"/>
      <c r="M538" s="5"/>
    </row>
    <row r="539" spans="1:13" x14ac:dyDescent="0.2">
      <c r="A539" s="190">
        <v>42026</v>
      </c>
      <c r="B539" s="5">
        <v>12</v>
      </c>
      <c r="C539" s="4">
        <v>1217.3443499554517</v>
      </c>
      <c r="D539" s="4">
        <v>54.488152924548366</v>
      </c>
      <c r="E539" s="4"/>
      <c r="F539" s="4"/>
      <c r="G539" s="4">
        <v>38.067473120000002</v>
      </c>
      <c r="H539" s="4">
        <v>1309.8999759999999</v>
      </c>
      <c r="I539" s="4"/>
      <c r="J539" s="4"/>
      <c r="K539" s="4"/>
      <c r="L539" s="5"/>
      <c r="M539" s="5"/>
    </row>
    <row r="540" spans="1:13" x14ac:dyDescent="0.2">
      <c r="A540" s="190">
        <v>42026</v>
      </c>
      <c r="B540" s="5">
        <v>13</v>
      </c>
      <c r="C540" s="4">
        <v>1193.9752027361519</v>
      </c>
      <c r="D540" s="4">
        <v>53.478211143848071</v>
      </c>
      <c r="E540" s="4"/>
      <c r="F540" s="4"/>
      <c r="G540" s="4">
        <v>38.167473119999997</v>
      </c>
      <c r="H540" s="4">
        <v>1285.620887</v>
      </c>
      <c r="I540" s="4"/>
      <c r="J540" s="4"/>
      <c r="K540" s="4"/>
      <c r="L540" s="5"/>
      <c r="M540" s="5"/>
    </row>
    <row r="541" spans="1:13" x14ac:dyDescent="0.2">
      <c r="A541" s="190">
        <v>42026</v>
      </c>
      <c r="B541" s="5">
        <v>14</v>
      </c>
      <c r="C541" s="4">
        <v>1174.3408759059093</v>
      </c>
      <c r="D541" s="4">
        <v>52.591307974090725</v>
      </c>
      <c r="E541" s="4"/>
      <c r="F541" s="4"/>
      <c r="G541" s="4">
        <v>37.36747312</v>
      </c>
      <c r="H541" s="4">
        <v>1264.299657</v>
      </c>
      <c r="I541" s="4"/>
      <c r="J541" s="4"/>
      <c r="K541" s="4"/>
      <c r="L541" s="5"/>
      <c r="M541" s="5"/>
    </row>
    <row r="542" spans="1:13" x14ac:dyDescent="0.2">
      <c r="A542" s="190">
        <v>42026</v>
      </c>
      <c r="B542" s="5">
        <v>15</v>
      </c>
      <c r="C542" s="4">
        <v>1155.3830174891991</v>
      </c>
      <c r="D542" s="4">
        <v>51.768487390801091</v>
      </c>
      <c r="E542" s="4"/>
      <c r="F542" s="4"/>
      <c r="G542" s="4">
        <v>37.36747312</v>
      </c>
      <c r="H542" s="4">
        <v>1244.5189780000001</v>
      </c>
      <c r="I542" s="4"/>
      <c r="J542" s="4"/>
      <c r="K542" s="4"/>
      <c r="L542" s="5"/>
      <c r="M542" s="5"/>
    </row>
    <row r="543" spans="1:13" x14ac:dyDescent="0.2">
      <c r="A543" s="190">
        <v>42026</v>
      </c>
      <c r="B543" s="5">
        <v>16</v>
      </c>
      <c r="C543" s="4">
        <v>1152.7354938937888</v>
      </c>
      <c r="D543" s="4">
        <v>51.571112986211141</v>
      </c>
      <c r="E543" s="4"/>
      <c r="F543" s="4"/>
      <c r="G543" s="4">
        <v>35.467473119999994</v>
      </c>
      <c r="H543" s="4">
        <v>1239.7740799999999</v>
      </c>
      <c r="I543" s="4"/>
      <c r="J543" s="4"/>
      <c r="K543" s="4"/>
      <c r="L543" s="5"/>
      <c r="M543" s="5"/>
    </row>
    <row r="544" spans="1:13" x14ac:dyDescent="0.2">
      <c r="A544" s="190">
        <v>42026</v>
      </c>
      <c r="B544" s="5">
        <v>17</v>
      </c>
      <c r="C544" s="4">
        <v>1200.7161440379468</v>
      </c>
      <c r="D544" s="4">
        <v>53.475647842053249</v>
      </c>
      <c r="E544" s="4"/>
      <c r="F544" s="4"/>
      <c r="G544" s="4">
        <v>31.36747312</v>
      </c>
      <c r="H544" s="4">
        <v>1285.5592650000001</v>
      </c>
      <c r="I544" s="4"/>
      <c r="J544" s="4"/>
      <c r="K544" s="4"/>
      <c r="L544" s="5"/>
      <c r="M544" s="5"/>
    </row>
    <row r="545" spans="1:13" x14ac:dyDescent="0.2">
      <c r="A545" s="190">
        <v>42026</v>
      </c>
      <c r="B545" s="5">
        <v>18</v>
      </c>
      <c r="C545" s="4">
        <v>1349.1187836114639</v>
      </c>
      <c r="D545" s="4">
        <v>59.786502268536225</v>
      </c>
      <c r="E545" s="4"/>
      <c r="F545" s="4"/>
      <c r="G545" s="4">
        <v>28.36747312</v>
      </c>
      <c r="H545" s="4">
        <v>1437.272759</v>
      </c>
      <c r="I545" s="4"/>
      <c r="J545" s="4"/>
      <c r="K545" s="4"/>
      <c r="L545" s="5"/>
      <c r="M545" s="5"/>
    </row>
    <row r="546" spans="1:13" x14ac:dyDescent="0.2">
      <c r="A546" s="190">
        <v>42026</v>
      </c>
      <c r="B546" s="5">
        <v>19</v>
      </c>
      <c r="C546" s="4">
        <v>1387.2345004448846</v>
      </c>
      <c r="D546" s="4">
        <v>61.432143435115506</v>
      </c>
      <c r="E546" s="4"/>
      <c r="F546" s="4"/>
      <c r="G546" s="4">
        <v>28.167473119999997</v>
      </c>
      <c r="H546" s="4">
        <v>1476.8341170000001</v>
      </c>
      <c r="I546" s="4"/>
      <c r="J546" s="4"/>
      <c r="K546" s="4"/>
      <c r="L546" s="5"/>
      <c r="M546" s="5"/>
    </row>
    <row r="547" spans="1:13" x14ac:dyDescent="0.2">
      <c r="A547" s="190">
        <v>42026</v>
      </c>
      <c r="B547" s="5">
        <v>20</v>
      </c>
      <c r="C547" s="4">
        <v>1363.8928836399434</v>
      </c>
      <c r="D547" s="4">
        <v>60.40169524005664</v>
      </c>
      <c r="E547" s="4"/>
      <c r="F547" s="4"/>
      <c r="G547" s="4">
        <v>27.767473119999998</v>
      </c>
      <c r="H547" s="4">
        <v>1452.062052</v>
      </c>
      <c r="I547" s="4"/>
      <c r="J547" s="4"/>
      <c r="K547" s="4"/>
      <c r="L547" s="5"/>
      <c r="M547" s="5"/>
    </row>
    <row r="548" spans="1:13" x14ac:dyDescent="0.2">
      <c r="A548" s="190">
        <v>42026</v>
      </c>
      <c r="B548" s="5">
        <v>21</v>
      </c>
      <c r="C548" s="4">
        <v>1324.4644626417669</v>
      </c>
      <c r="D548" s="4">
        <v>58.681718238233181</v>
      </c>
      <c r="E548" s="4"/>
      <c r="F548" s="4"/>
      <c r="G548" s="4">
        <v>27.567473119999999</v>
      </c>
      <c r="H548" s="4">
        <v>1410.7136539999999</v>
      </c>
      <c r="I548" s="4"/>
      <c r="J548" s="4"/>
      <c r="K548" s="4"/>
      <c r="L548" s="5"/>
      <c r="M548" s="5"/>
    </row>
    <row r="549" spans="1:13" x14ac:dyDescent="0.2">
      <c r="A549" s="190">
        <v>42026</v>
      </c>
      <c r="B549" s="5">
        <v>22</v>
      </c>
      <c r="C549" s="4">
        <v>1247.8699724072321</v>
      </c>
      <c r="D549" s="4">
        <v>55.344296472767859</v>
      </c>
      <c r="E549" s="4"/>
      <c r="F549" s="4"/>
      <c r="G549" s="4">
        <v>27.267473119999998</v>
      </c>
      <c r="H549" s="4">
        <v>1330.4817419999999</v>
      </c>
      <c r="I549" s="4"/>
      <c r="J549" s="4"/>
      <c r="K549" s="4"/>
      <c r="L549" s="5"/>
      <c r="M549" s="5"/>
    </row>
    <row r="550" spans="1:13" x14ac:dyDescent="0.2">
      <c r="A550" s="190">
        <v>42026</v>
      </c>
      <c r="B550" s="5">
        <v>23</v>
      </c>
      <c r="C550" s="4">
        <v>1138.4750520113539</v>
      </c>
      <c r="D550" s="4">
        <v>50.591930868645875</v>
      </c>
      <c r="E550" s="4"/>
      <c r="F550" s="4"/>
      <c r="G550" s="4">
        <v>27.167473119999997</v>
      </c>
      <c r="H550" s="4">
        <v>1216.2344559999999</v>
      </c>
      <c r="I550" s="4"/>
      <c r="J550" s="4"/>
      <c r="K550" s="4"/>
      <c r="L550" s="5"/>
      <c r="M550" s="5"/>
    </row>
    <row r="551" spans="1:13" x14ac:dyDescent="0.2">
      <c r="A551" s="190">
        <v>42026</v>
      </c>
      <c r="B551" s="5">
        <v>24</v>
      </c>
      <c r="C551" s="4">
        <v>1032.3283626760081</v>
      </c>
      <c r="D551" s="4">
        <v>45.980546978657301</v>
      </c>
      <c r="E551" s="4"/>
      <c r="F551" s="4"/>
      <c r="G551" s="4">
        <v>27.067473119999999</v>
      </c>
      <c r="H551" s="4">
        <v>1105.3763827746652</v>
      </c>
      <c r="I551" s="4"/>
      <c r="J551" s="4"/>
      <c r="K551" s="4"/>
      <c r="L551" s="5"/>
      <c r="M551" s="5"/>
    </row>
    <row r="552" spans="1:13" x14ac:dyDescent="0.2">
      <c r="A552" s="190">
        <v>42027</v>
      </c>
      <c r="B552" s="5">
        <v>1</v>
      </c>
      <c r="C552" s="4">
        <v>1004.1392215332153</v>
      </c>
      <c r="D552" s="4">
        <v>44.752724346784589</v>
      </c>
      <c r="E552" s="4"/>
      <c r="F552" s="4"/>
      <c r="G552" s="4">
        <v>26.967473119999998</v>
      </c>
      <c r="H552" s="4">
        <v>1075.8594189999999</v>
      </c>
      <c r="I552" s="4"/>
      <c r="J552" s="4"/>
      <c r="K552" s="4"/>
      <c r="L552" s="5"/>
      <c r="M552" s="5"/>
    </row>
    <row r="553" spans="1:13" x14ac:dyDescent="0.2">
      <c r="A553" s="190">
        <v>42027</v>
      </c>
      <c r="B553" s="5">
        <v>2</v>
      </c>
      <c r="C553" s="4">
        <v>970.06232391674268</v>
      </c>
      <c r="D553" s="4">
        <v>43.273697963257419</v>
      </c>
      <c r="E553" s="4"/>
      <c r="F553" s="4"/>
      <c r="G553" s="4">
        <v>26.967473119999998</v>
      </c>
      <c r="H553" s="4">
        <v>1040.3034950000001</v>
      </c>
      <c r="I553" s="4"/>
      <c r="J553" s="4"/>
      <c r="K553" s="4"/>
      <c r="L553" s="5"/>
      <c r="M553" s="5"/>
    </row>
    <row r="554" spans="1:13" x14ac:dyDescent="0.2">
      <c r="A554" s="190">
        <v>42027</v>
      </c>
      <c r="B554" s="5">
        <v>3</v>
      </c>
      <c r="C554" s="4">
        <v>958.09622154404474</v>
      </c>
      <c r="D554" s="4">
        <v>42.745657335955286</v>
      </c>
      <c r="E554" s="4"/>
      <c r="F554" s="4"/>
      <c r="G554" s="4">
        <v>26.767473119999998</v>
      </c>
      <c r="H554" s="4">
        <v>1027.6093519999999</v>
      </c>
      <c r="I554" s="4"/>
      <c r="J554" s="4"/>
      <c r="K554" s="4"/>
      <c r="L554" s="5"/>
      <c r="M554" s="5"/>
    </row>
    <row r="555" spans="1:13" x14ac:dyDescent="0.2">
      <c r="A555" s="190">
        <v>42027</v>
      </c>
      <c r="B555" s="5">
        <v>4</v>
      </c>
      <c r="C555" s="4">
        <v>968.56773810679988</v>
      </c>
      <c r="D555" s="4">
        <v>43.204488773200069</v>
      </c>
      <c r="E555" s="4"/>
      <c r="F555" s="4"/>
      <c r="G555" s="4">
        <v>26.86747312</v>
      </c>
      <c r="H555" s="4">
        <v>1038.6396999999999</v>
      </c>
      <c r="I555" s="4"/>
      <c r="J555" s="4"/>
      <c r="K555" s="4"/>
      <c r="L555" s="5"/>
      <c r="M555" s="5"/>
    </row>
    <row r="556" spans="1:13" x14ac:dyDescent="0.2">
      <c r="A556" s="190">
        <v>42027</v>
      </c>
      <c r="B556" s="5">
        <v>5</v>
      </c>
      <c r="C556" s="4">
        <v>1014.8879141905861</v>
      </c>
      <c r="D556" s="4">
        <v>45.219245689413839</v>
      </c>
      <c r="E556" s="4"/>
      <c r="F556" s="4"/>
      <c r="G556" s="4">
        <v>26.967473119999998</v>
      </c>
      <c r="H556" s="4">
        <v>1087.0746329999999</v>
      </c>
      <c r="I556" s="4"/>
      <c r="J556" s="4"/>
      <c r="K556" s="4"/>
      <c r="L556" s="5"/>
      <c r="M556" s="5"/>
    </row>
    <row r="557" spans="1:13" x14ac:dyDescent="0.2">
      <c r="A557" s="190">
        <v>42027</v>
      </c>
      <c r="B557" s="5">
        <v>6</v>
      </c>
      <c r="C557" s="4">
        <v>1115.4649634902596</v>
      </c>
      <c r="D557" s="4">
        <v>49.584552389740395</v>
      </c>
      <c r="E557" s="4"/>
      <c r="F557" s="4"/>
      <c r="G557" s="4">
        <v>26.967473119999998</v>
      </c>
      <c r="H557" s="4">
        <v>1192.016989</v>
      </c>
      <c r="I557" s="4"/>
      <c r="J557" s="4"/>
      <c r="K557" s="4"/>
      <c r="L557" s="5"/>
      <c r="M557" s="5"/>
    </row>
    <row r="558" spans="1:13" x14ac:dyDescent="0.2">
      <c r="A558" s="190">
        <v>42027</v>
      </c>
      <c r="B558" s="5">
        <v>7</v>
      </c>
      <c r="C558" s="4">
        <v>1267.8499470482436</v>
      </c>
      <c r="D558" s="4">
        <v>56.215819831756285</v>
      </c>
      <c r="E558" s="4"/>
      <c r="F558" s="4"/>
      <c r="G558" s="4">
        <v>27.36747312</v>
      </c>
      <c r="H558" s="4">
        <v>1351.4332400000001</v>
      </c>
      <c r="I558" s="4"/>
      <c r="J558" s="4"/>
      <c r="K558" s="4"/>
      <c r="L558" s="5"/>
      <c r="M558" s="5"/>
    </row>
    <row r="559" spans="1:13" x14ac:dyDescent="0.2">
      <c r="A559" s="190">
        <v>42027</v>
      </c>
      <c r="B559" s="5">
        <v>8</v>
      </c>
      <c r="C559" s="4">
        <v>1332.5225673586829</v>
      </c>
      <c r="D559" s="4">
        <v>59.122606521317039</v>
      </c>
      <c r="E559" s="4"/>
      <c r="F559" s="4"/>
      <c r="G559" s="4">
        <v>29.667473119999997</v>
      </c>
      <c r="H559" s="4">
        <v>1421.312647</v>
      </c>
      <c r="I559" s="4"/>
      <c r="J559" s="4"/>
      <c r="K559" s="4"/>
      <c r="L559" s="5"/>
      <c r="M559" s="5"/>
    </row>
    <row r="560" spans="1:13" x14ac:dyDescent="0.2">
      <c r="A560" s="190">
        <v>42027</v>
      </c>
      <c r="B560" s="5">
        <v>9</v>
      </c>
      <c r="C560" s="4">
        <v>1313.1585880292348</v>
      </c>
      <c r="D560" s="4">
        <v>58.425387850765176</v>
      </c>
      <c r="E560" s="4"/>
      <c r="F560" s="4"/>
      <c r="G560" s="4">
        <v>32.967473119999994</v>
      </c>
      <c r="H560" s="4">
        <v>1404.551449</v>
      </c>
      <c r="I560" s="4"/>
      <c r="J560" s="4"/>
      <c r="K560" s="4"/>
      <c r="L560" s="5"/>
      <c r="M560" s="5"/>
    </row>
    <row r="561" spans="1:13" x14ac:dyDescent="0.2">
      <c r="A561" s="190">
        <v>42027</v>
      </c>
      <c r="B561" s="5">
        <v>10</v>
      </c>
      <c r="C561" s="4">
        <v>1293.8583729485631</v>
      </c>
      <c r="D561" s="4">
        <v>57.717915931436849</v>
      </c>
      <c r="E561" s="4"/>
      <c r="F561" s="4"/>
      <c r="G561" s="4">
        <v>35.967473119999994</v>
      </c>
      <c r="H561" s="4">
        <v>1387.543762</v>
      </c>
      <c r="I561" s="4"/>
      <c r="J561" s="4"/>
      <c r="K561" s="4"/>
      <c r="L561" s="5"/>
      <c r="M561" s="5"/>
    </row>
    <row r="562" spans="1:13" x14ac:dyDescent="0.2">
      <c r="A562" s="190">
        <v>42027</v>
      </c>
      <c r="B562" s="5">
        <v>11</v>
      </c>
      <c r="C562" s="4">
        <v>1274.376983903788</v>
      </c>
      <c r="D562" s="4">
        <v>56.959177976212104</v>
      </c>
      <c r="E562" s="4"/>
      <c r="F562" s="4"/>
      <c r="G562" s="4">
        <v>37.967473119999994</v>
      </c>
      <c r="H562" s="4">
        <v>1369.303635</v>
      </c>
      <c r="I562" s="4"/>
      <c r="J562" s="4"/>
      <c r="K562" s="4"/>
      <c r="L562" s="5"/>
      <c r="M562" s="5"/>
    </row>
    <row r="563" spans="1:13" x14ac:dyDescent="0.2">
      <c r="A563" s="190">
        <v>42027</v>
      </c>
      <c r="B563" s="5">
        <v>12</v>
      </c>
      <c r="C563" s="4">
        <v>1248.6454868394756</v>
      </c>
      <c r="D563" s="4">
        <v>55.8467040405246</v>
      </c>
      <c r="E563" s="4"/>
      <c r="F563" s="4"/>
      <c r="G563" s="4">
        <v>38.067473120000002</v>
      </c>
      <c r="H563" s="4">
        <v>1342.5596640000001</v>
      </c>
      <c r="I563" s="4"/>
      <c r="J563" s="4"/>
      <c r="K563" s="4"/>
      <c r="L563" s="5"/>
      <c r="M563" s="5"/>
    </row>
    <row r="564" spans="1:13" x14ac:dyDescent="0.2">
      <c r="A564" s="190">
        <v>42027</v>
      </c>
      <c r="B564" s="5">
        <v>13</v>
      </c>
      <c r="C564" s="4">
        <v>1224.3904581886952</v>
      </c>
      <c r="D564" s="4">
        <v>54.798312691304801</v>
      </c>
      <c r="E564" s="4"/>
      <c r="F564" s="4"/>
      <c r="G564" s="4">
        <v>38.167473119999997</v>
      </c>
      <c r="H564" s="4">
        <v>1317.3562440000001</v>
      </c>
      <c r="I564" s="4"/>
      <c r="J564" s="4"/>
      <c r="K564" s="4"/>
      <c r="L564" s="5"/>
      <c r="M564" s="5"/>
    </row>
    <row r="565" spans="1:13" x14ac:dyDescent="0.2">
      <c r="A565" s="190">
        <v>42027</v>
      </c>
      <c r="B565" s="5">
        <v>14</v>
      </c>
      <c r="C565" s="4">
        <v>1202.9843684954915</v>
      </c>
      <c r="D565" s="4">
        <v>53.834510384508455</v>
      </c>
      <c r="E565" s="4"/>
      <c r="F565" s="4"/>
      <c r="G565" s="4">
        <v>37.36747312</v>
      </c>
      <c r="H565" s="4">
        <v>1294.1863519999999</v>
      </c>
      <c r="I565" s="4"/>
      <c r="J565" s="4"/>
      <c r="K565" s="4"/>
      <c r="L565" s="5"/>
      <c r="M565" s="5"/>
    </row>
    <row r="566" spans="1:13" x14ac:dyDescent="0.2">
      <c r="A566" s="190">
        <v>42027</v>
      </c>
      <c r="B566" s="5">
        <v>15</v>
      </c>
      <c r="C566" s="4">
        <v>1184.2036871317994</v>
      </c>
      <c r="D566" s="4">
        <v>53.019379748200464</v>
      </c>
      <c r="E566" s="4"/>
      <c r="F566" s="4"/>
      <c r="G566" s="4">
        <v>37.36747312</v>
      </c>
      <c r="H566" s="4">
        <v>1274.5905399999999</v>
      </c>
      <c r="I566" s="4"/>
      <c r="J566" s="4"/>
      <c r="K566" s="4"/>
      <c r="L566" s="5"/>
      <c r="M566" s="5"/>
    </row>
    <row r="567" spans="1:13" x14ac:dyDescent="0.2">
      <c r="A567" s="190">
        <v>42027</v>
      </c>
      <c r="B567" s="5">
        <v>16</v>
      </c>
      <c r="C567" s="4">
        <v>1184.6272177598644</v>
      </c>
      <c r="D567" s="4">
        <v>52.955297120135576</v>
      </c>
      <c r="E567" s="4"/>
      <c r="F567" s="4"/>
      <c r="G567" s="4">
        <v>35.467473119999994</v>
      </c>
      <c r="H567" s="4">
        <v>1273.049988</v>
      </c>
      <c r="I567" s="4"/>
      <c r="J567" s="4"/>
      <c r="K567" s="4"/>
      <c r="L567" s="5"/>
      <c r="M567" s="5"/>
    </row>
    <row r="568" spans="1:13" x14ac:dyDescent="0.2">
      <c r="A568" s="190">
        <v>42027</v>
      </c>
      <c r="B568" s="5">
        <v>17</v>
      </c>
      <c r="C568" s="4">
        <v>1229.8321071715732</v>
      </c>
      <c r="D568" s="4">
        <v>54.739356708426733</v>
      </c>
      <c r="E568" s="4"/>
      <c r="F568" s="4"/>
      <c r="G568" s="4">
        <v>31.36747312</v>
      </c>
      <c r="H568" s="4">
        <v>1315.9389369999999</v>
      </c>
      <c r="I568" s="4"/>
      <c r="J568" s="4"/>
      <c r="K568" s="4"/>
      <c r="L568" s="5"/>
      <c r="M568" s="5"/>
    </row>
    <row r="569" spans="1:13" x14ac:dyDescent="0.2">
      <c r="A569" s="190">
        <v>42027</v>
      </c>
      <c r="B569" s="5">
        <v>18</v>
      </c>
      <c r="C569" s="4">
        <v>1362.8204130958991</v>
      </c>
      <c r="D569" s="4">
        <v>60.381188784100893</v>
      </c>
      <c r="E569" s="4"/>
      <c r="F569" s="4"/>
      <c r="G569" s="4">
        <v>28.36747312</v>
      </c>
      <c r="H569" s="4">
        <v>1451.5690750000001</v>
      </c>
      <c r="I569" s="4"/>
      <c r="J569" s="4"/>
      <c r="K569" s="4"/>
      <c r="L569" s="5"/>
      <c r="M569" s="5"/>
    </row>
    <row r="570" spans="1:13" x14ac:dyDescent="0.2">
      <c r="A570" s="190">
        <v>42027</v>
      </c>
      <c r="B570" s="5">
        <v>19</v>
      </c>
      <c r="C570" s="4">
        <v>1388.0613231781599</v>
      </c>
      <c r="D570" s="4">
        <v>61.468029701840187</v>
      </c>
      <c r="E570" s="4"/>
      <c r="F570" s="4"/>
      <c r="G570" s="4">
        <v>28.167473119999997</v>
      </c>
      <c r="H570" s="4">
        <v>1477.6968260000001</v>
      </c>
      <c r="I570" s="4"/>
      <c r="J570" s="4"/>
      <c r="K570" s="4"/>
      <c r="L570" s="5"/>
      <c r="M570" s="5"/>
    </row>
    <row r="571" spans="1:13" x14ac:dyDescent="0.2">
      <c r="A571" s="190">
        <v>42027</v>
      </c>
      <c r="B571" s="5">
        <v>20</v>
      </c>
      <c r="C571" s="4">
        <v>1357.6917145779828</v>
      </c>
      <c r="D571" s="4">
        <v>60.132548302017341</v>
      </c>
      <c r="E571" s="4"/>
      <c r="F571" s="4"/>
      <c r="G571" s="4">
        <v>27.767473119999998</v>
      </c>
      <c r="H571" s="4">
        <v>1445.5917360000001</v>
      </c>
      <c r="I571" s="4"/>
      <c r="J571" s="4"/>
      <c r="K571" s="4"/>
      <c r="L571" s="5"/>
      <c r="M571" s="5"/>
    </row>
    <row r="572" spans="1:13" x14ac:dyDescent="0.2">
      <c r="A572" s="190">
        <v>42027</v>
      </c>
      <c r="B572" s="5">
        <v>21</v>
      </c>
      <c r="C572" s="4">
        <v>1320.3894095904011</v>
      </c>
      <c r="D572" s="4">
        <v>58.504850289598998</v>
      </c>
      <c r="E572" s="4"/>
      <c r="F572" s="4"/>
      <c r="G572" s="4">
        <v>27.567473119999999</v>
      </c>
      <c r="H572" s="4">
        <v>1406.4617330000001</v>
      </c>
      <c r="I572" s="4"/>
      <c r="J572" s="4"/>
      <c r="K572" s="4"/>
      <c r="L572" s="5"/>
      <c r="M572" s="5"/>
    </row>
    <row r="573" spans="1:13" x14ac:dyDescent="0.2">
      <c r="A573" s="190">
        <v>42027</v>
      </c>
      <c r="B573" s="5">
        <v>22</v>
      </c>
      <c r="C573" s="4">
        <v>1263.1661877016102</v>
      </c>
      <c r="D573" s="4">
        <v>56.008192178389869</v>
      </c>
      <c r="E573" s="4"/>
      <c r="F573" s="4"/>
      <c r="G573" s="4">
        <v>27.267473119999998</v>
      </c>
      <c r="H573" s="4">
        <v>1346.441853</v>
      </c>
      <c r="I573" s="4"/>
      <c r="J573" s="4"/>
      <c r="K573" s="4"/>
      <c r="L573" s="5"/>
      <c r="M573" s="5"/>
    </row>
    <row r="574" spans="1:13" x14ac:dyDescent="0.2">
      <c r="A574" s="190">
        <v>42027</v>
      </c>
      <c r="B574" s="5">
        <v>23</v>
      </c>
      <c r="C574" s="4">
        <v>1184.5408759059092</v>
      </c>
      <c r="D574" s="4">
        <v>52.591307974090725</v>
      </c>
      <c r="E574" s="4"/>
      <c r="F574" s="4"/>
      <c r="G574" s="4">
        <v>27.167473119999997</v>
      </c>
      <c r="H574" s="4">
        <v>1264.299657</v>
      </c>
      <c r="I574" s="4"/>
      <c r="J574" s="4"/>
      <c r="K574" s="4"/>
      <c r="L574" s="5"/>
      <c r="M574" s="5"/>
    </row>
    <row r="575" spans="1:13" x14ac:dyDescent="0.2">
      <c r="A575" s="190">
        <v>42027</v>
      </c>
      <c r="B575" s="5">
        <v>24</v>
      </c>
      <c r="C575" s="4">
        <v>1099.3009838039304</v>
      </c>
      <c r="D575" s="4">
        <v>48.887333703698964</v>
      </c>
      <c r="E575" s="4"/>
      <c r="F575" s="4"/>
      <c r="G575" s="4">
        <v>27.067473119999999</v>
      </c>
      <c r="H575" s="4">
        <v>1175.2557906276293</v>
      </c>
      <c r="I575" s="4"/>
      <c r="J575" s="4"/>
      <c r="K575" s="4"/>
      <c r="L575" s="5"/>
      <c r="M575" s="5"/>
    </row>
    <row r="576" spans="1:13" x14ac:dyDescent="0.2">
      <c r="A576" s="190">
        <v>42028</v>
      </c>
      <c r="B576" s="5">
        <v>1</v>
      </c>
      <c r="C576" s="4">
        <v>994.74888085136945</v>
      </c>
      <c r="D576" s="4">
        <v>44.345159028630604</v>
      </c>
      <c r="E576" s="4"/>
      <c r="F576" s="4"/>
      <c r="G576" s="4">
        <v>26.967473119999998</v>
      </c>
      <c r="H576" s="4">
        <v>1066.0615130000001</v>
      </c>
      <c r="I576" s="4"/>
      <c r="J576" s="4"/>
      <c r="K576" s="4"/>
      <c r="L576" s="5"/>
      <c r="M576" s="5"/>
    </row>
    <row r="577" spans="1:13" x14ac:dyDescent="0.2">
      <c r="A577" s="190">
        <v>42028</v>
      </c>
      <c r="B577" s="5">
        <v>2</v>
      </c>
      <c r="C577" s="4">
        <v>951.22258289644265</v>
      </c>
      <c r="D577" s="4">
        <v>42.456003983557423</v>
      </c>
      <c r="E577" s="4"/>
      <c r="F577" s="4"/>
      <c r="G577" s="4">
        <v>26.967473119999998</v>
      </c>
      <c r="H577" s="4">
        <v>1020.64606</v>
      </c>
      <c r="I577" s="4"/>
      <c r="J577" s="4"/>
      <c r="K577" s="4"/>
      <c r="L577" s="5"/>
      <c r="M577" s="5"/>
    </row>
    <row r="578" spans="1:13" x14ac:dyDescent="0.2">
      <c r="A578" s="190">
        <v>42028</v>
      </c>
      <c r="B578" s="5">
        <v>3</v>
      </c>
      <c r="C578" s="4">
        <v>930.0433160323546</v>
      </c>
      <c r="D578" s="4">
        <v>41.528087947645474</v>
      </c>
      <c r="E578" s="4"/>
      <c r="F578" s="4"/>
      <c r="G578" s="4">
        <v>26.767473119999998</v>
      </c>
      <c r="H578" s="4">
        <v>998.33887709999999</v>
      </c>
      <c r="I578" s="4"/>
      <c r="J578" s="4"/>
      <c r="K578" s="4"/>
      <c r="L578" s="5"/>
      <c r="M578" s="5"/>
    </row>
    <row r="579" spans="1:13" x14ac:dyDescent="0.2">
      <c r="A579" s="190">
        <v>42028</v>
      </c>
      <c r="B579" s="5">
        <v>4</v>
      </c>
      <c r="C579" s="4">
        <v>925.86826240594712</v>
      </c>
      <c r="D579" s="4">
        <v>41.351219974052974</v>
      </c>
      <c r="E579" s="4"/>
      <c r="F579" s="4"/>
      <c r="G579" s="4">
        <v>26.86747312</v>
      </c>
      <c r="H579" s="4">
        <v>994.08695550000004</v>
      </c>
      <c r="I579" s="4"/>
      <c r="J579" s="4"/>
      <c r="K579" s="4"/>
      <c r="L579" s="5"/>
      <c r="M579" s="5"/>
    </row>
    <row r="580" spans="1:13" x14ac:dyDescent="0.2">
      <c r="A580" s="190">
        <v>42028</v>
      </c>
      <c r="B580" s="5">
        <v>5</v>
      </c>
      <c r="C580" s="4">
        <v>942.12753570562245</v>
      </c>
      <c r="D580" s="4">
        <v>42.061255174377528</v>
      </c>
      <c r="E580" s="4"/>
      <c r="F580" s="4"/>
      <c r="G580" s="4">
        <v>26.967473119999998</v>
      </c>
      <c r="H580" s="4">
        <v>1011.156264</v>
      </c>
      <c r="I580" s="4"/>
      <c r="J580" s="4"/>
      <c r="K580" s="4"/>
      <c r="L580" s="5"/>
      <c r="M580" s="5"/>
    </row>
    <row r="581" spans="1:13" x14ac:dyDescent="0.2">
      <c r="A581" s="190">
        <v>42028</v>
      </c>
      <c r="B581" s="5">
        <v>6</v>
      </c>
      <c r="C581" s="4">
        <v>983.64583600476749</v>
      </c>
      <c r="D581" s="4">
        <v>43.863257875232428</v>
      </c>
      <c r="E581" s="4"/>
      <c r="F581" s="4"/>
      <c r="G581" s="4">
        <v>26.967473119999998</v>
      </c>
      <c r="H581" s="4">
        <v>1054.4765669999999</v>
      </c>
      <c r="I581" s="4"/>
      <c r="J581" s="4"/>
      <c r="K581" s="4"/>
      <c r="L581" s="5"/>
      <c r="M581" s="5"/>
    </row>
    <row r="582" spans="1:13" x14ac:dyDescent="0.2">
      <c r="A582" s="190">
        <v>42028</v>
      </c>
      <c r="B582" s="5">
        <v>7</v>
      </c>
      <c r="C582" s="4">
        <v>1044.785052246719</v>
      </c>
      <c r="D582" s="4">
        <v>46.534220633280938</v>
      </c>
      <c r="E582" s="4"/>
      <c r="F582" s="4"/>
      <c r="G582" s="4">
        <v>27.36747312</v>
      </c>
      <c r="H582" s="4">
        <v>1118.6867460000001</v>
      </c>
      <c r="I582" s="4"/>
      <c r="J582" s="4"/>
      <c r="K582" s="4"/>
      <c r="L582" s="5"/>
      <c r="M582" s="5"/>
    </row>
    <row r="583" spans="1:13" x14ac:dyDescent="0.2">
      <c r="A583" s="190">
        <v>42028</v>
      </c>
      <c r="B583" s="5">
        <v>8</v>
      </c>
      <c r="C583" s="4">
        <v>1089.7911097619858</v>
      </c>
      <c r="D583" s="4">
        <v>48.587427118014205</v>
      </c>
      <c r="E583" s="4"/>
      <c r="F583" s="4"/>
      <c r="G583" s="4">
        <v>29.667473119999997</v>
      </c>
      <c r="H583" s="4">
        <v>1168.04601</v>
      </c>
      <c r="I583" s="4"/>
      <c r="J583" s="4"/>
      <c r="K583" s="4"/>
      <c r="L583" s="5"/>
      <c r="M583" s="5"/>
    </row>
    <row r="584" spans="1:13" x14ac:dyDescent="0.2">
      <c r="A584" s="190">
        <v>42028</v>
      </c>
      <c r="B584" s="5">
        <v>9</v>
      </c>
      <c r="C584" s="4">
        <v>1136.9272821157381</v>
      </c>
      <c r="D584" s="4">
        <v>50.776488764261714</v>
      </c>
      <c r="E584" s="4"/>
      <c r="F584" s="4"/>
      <c r="G584" s="4">
        <v>32.967473119999994</v>
      </c>
      <c r="H584" s="4">
        <v>1220.6712439999999</v>
      </c>
      <c r="I584" s="4"/>
      <c r="J584" s="4"/>
      <c r="K584" s="4"/>
      <c r="L584" s="5"/>
      <c r="M584" s="5"/>
    </row>
    <row r="585" spans="1:13" x14ac:dyDescent="0.2">
      <c r="A585" s="190">
        <v>42028</v>
      </c>
      <c r="B585" s="5">
        <v>10</v>
      </c>
      <c r="C585" s="4">
        <v>1160.0903074638973</v>
      </c>
      <c r="D585" s="4">
        <v>51.912032416102605</v>
      </c>
      <c r="E585" s="4"/>
      <c r="F585" s="4"/>
      <c r="G585" s="4">
        <v>35.967473119999994</v>
      </c>
      <c r="H585" s="4">
        <v>1247.9698129999999</v>
      </c>
      <c r="I585" s="4"/>
      <c r="J585" s="4"/>
      <c r="K585" s="4"/>
      <c r="L585" s="5"/>
      <c r="M585" s="5"/>
    </row>
    <row r="586" spans="1:13" x14ac:dyDescent="0.2">
      <c r="A586" s="190">
        <v>42028</v>
      </c>
      <c r="B586" s="5">
        <v>11</v>
      </c>
      <c r="C586" s="4">
        <v>1153.6609012648976</v>
      </c>
      <c r="D586" s="4">
        <v>51.719784615102299</v>
      </c>
      <c r="E586" s="4"/>
      <c r="F586" s="4"/>
      <c r="G586" s="4">
        <v>37.967473119999994</v>
      </c>
      <c r="H586" s="4">
        <v>1243.3481589999999</v>
      </c>
      <c r="I586" s="4"/>
      <c r="J586" s="4"/>
      <c r="K586" s="4"/>
      <c r="L586" s="5"/>
      <c r="M586" s="5"/>
    </row>
    <row r="587" spans="1:13" x14ac:dyDescent="0.2">
      <c r="A587" s="190">
        <v>42028</v>
      </c>
      <c r="B587" s="5">
        <v>12</v>
      </c>
      <c r="C587" s="4">
        <v>1130.232695347393</v>
      </c>
      <c r="D587" s="4">
        <v>50.707279532607188</v>
      </c>
      <c r="E587" s="4"/>
      <c r="F587" s="4"/>
      <c r="G587" s="4">
        <v>38.067473120000002</v>
      </c>
      <c r="H587" s="4">
        <v>1219.0074480000001</v>
      </c>
      <c r="I587" s="4"/>
      <c r="J587" s="4"/>
      <c r="K587" s="4"/>
      <c r="L587" s="5"/>
      <c r="M587" s="5"/>
    </row>
    <row r="588" spans="1:13" x14ac:dyDescent="0.2">
      <c r="A588" s="190">
        <v>42028</v>
      </c>
      <c r="B588" s="5">
        <v>13</v>
      </c>
      <c r="C588" s="4">
        <v>1100.7804974209455</v>
      </c>
      <c r="D588" s="4">
        <v>49.433317459054415</v>
      </c>
      <c r="E588" s="4"/>
      <c r="F588" s="4"/>
      <c r="G588" s="4">
        <v>38.167473119999997</v>
      </c>
      <c r="H588" s="4">
        <v>1188.381288</v>
      </c>
      <c r="I588" s="4"/>
      <c r="J588" s="4"/>
      <c r="K588" s="4"/>
      <c r="L588" s="5"/>
      <c r="M588" s="5"/>
    </row>
    <row r="589" spans="1:13" x14ac:dyDescent="0.2">
      <c r="A589" s="190">
        <v>42028</v>
      </c>
      <c r="B589" s="5">
        <v>14</v>
      </c>
      <c r="C589" s="4">
        <v>1074.885942830537</v>
      </c>
      <c r="D589" s="4">
        <v>48.274704049462947</v>
      </c>
      <c r="E589" s="4"/>
      <c r="F589" s="4"/>
      <c r="G589" s="4">
        <v>37.36747312</v>
      </c>
      <c r="H589" s="4">
        <v>1160.5281199999999</v>
      </c>
      <c r="I589" s="4"/>
      <c r="J589" s="4"/>
      <c r="K589" s="4"/>
      <c r="L589" s="5"/>
      <c r="M589" s="5"/>
    </row>
    <row r="590" spans="1:13" x14ac:dyDescent="0.2">
      <c r="A590" s="190">
        <v>42028</v>
      </c>
      <c r="B590" s="5">
        <v>15</v>
      </c>
      <c r="C590" s="4">
        <v>1054.5697333967046</v>
      </c>
      <c r="D590" s="4">
        <v>47.392927483295246</v>
      </c>
      <c r="E590" s="4"/>
      <c r="F590" s="4"/>
      <c r="G590" s="4">
        <v>37.36747312</v>
      </c>
      <c r="H590" s="4">
        <v>1139.330134</v>
      </c>
      <c r="I590" s="4"/>
      <c r="J590" s="4"/>
      <c r="K590" s="4"/>
      <c r="L590" s="5"/>
      <c r="M590" s="5"/>
    </row>
    <row r="591" spans="1:13" x14ac:dyDescent="0.2">
      <c r="A591" s="190">
        <v>42028</v>
      </c>
      <c r="B591" s="5">
        <v>16</v>
      </c>
      <c r="C591" s="4">
        <v>1053.8711487588712</v>
      </c>
      <c r="D591" s="4">
        <v>47.280142121128762</v>
      </c>
      <c r="E591" s="4"/>
      <c r="F591" s="4"/>
      <c r="G591" s="4">
        <v>35.467473119999994</v>
      </c>
      <c r="H591" s="4">
        <v>1136.6187640000001</v>
      </c>
      <c r="I591" s="4"/>
      <c r="J591" s="4"/>
      <c r="K591" s="4"/>
      <c r="L591" s="5"/>
      <c r="M591" s="5"/>
    </row>
    <row r="592" spans="1:13" x14ac:dyDescent="0.2">
      <c r="A592" s="190">
        <v>42028</v>
      </c>
      <c r="B592" s="5">
        <v>17</v>
      </c>
      <c r="C592" s="4">
        <v>1101.3202696607798</v>
      </c>
      <c r="D592" s="4">
        <v>49.161607219220294</v>
      </c>
      <c r="E592" s="4"/>
      <c r="F592" s="4"/>
      <c r="G592" s="4">
        <v>31.36747312</v>
      </c>
      <c r="H592" s="4">
        <v>1181.84935</v>
      </c>
      <c r="I592" s="4"/>
      <c r="J592" s="4"/>
      <c r="K592" s="4"/>
      <c r="L592" s="5"/>
      <c r="M592" s="5"/>
    </row>
    <row r="593" spans="1:13" x14ac:dyDescent="0.2">
      <c r="A593" s="190">
        <v>42028</v>
      </c>
      <c r="B593" s="5">
        <v>18</v>
      </c>
      <c r="C593" s="4">
        <v>1243.7579759235596</v>
      </c>
      <c r="D593" s="4">
        <v>55.213567956440443</v>
      </c>
      <c r="E593" s="4"/>
      <c r="F593" s="4"/>
      <c r="G593" s="4">
        <v>28.36747312</v>
      </c>
      <c r="H593" s="4">
        <v>1327.339017</v>
      </c>
      <c r="I593" s="4"/>
      <c r="J593" s="4"/>
      <c r="K593" s="4"/>
      <c r="L593" s="5"/>
      <c r="M593" s="5"/>
    </row>
    <row r="594" spans="1:13" x14ac:dyDescent="0.2">
      <c r="A594" s="190">
        <v>42028</v>
      </c>
      <c r="B594" s="5">
        <v>19</v>
      </c>
      <c r="C594" s="4">
        <v>1281.75557536057</v>
      </c>
      <c r="D594" s="4">
        <v>56.854082519430079</v>
      </c>
      <c r="E594" s="4"/>
      <c r="F594" s="4"/>
      <c r="G594" s="4">
        <v>28.167473119999997</v>
      </c>
      <c r="H594" s="4">
        <v>1366.7771310000001</v>
      </c>
      <c r="I594" s="4"/>
      <c r="J594" s="4"/>
      <c r="K594" s="4"/>
      <c r="L594" s="5"/>
      <c r="M594" s="5"/>
    </row>
    <row r="595" spans="1:13" x14ac:dyDescent="0.2">
      <c r="A595" s="190">
        <v>42028</v>
      </c>
      <c r="B595" s="5">
        <v>20</v>
      </c>
      <c r="C595" s="4">
        <v>1259.3588977269117</v>
      </c>
      <c r="D595" s="4">
        <v>55.864647153088342</v>
      </c>
      <c r="E595" s="4"/>
      <c r="F595" s="4"/>
      <c r="G595" s="4">
        <v>27.767473119999998</v>
      </c>
      <c r="H595" s="4">
        <v>1342.9910179999999</v>
      </c>
      <c r="I595" s="4"/>
      <c r="J595" s="4"/>
      <c r="K595" s="4"/>
      <c r="L595" s="5"/>
      <c r="M595" s="5"/>
    </row>
    <row r="596" spans="1:13" x14ac:dyDescent="0.2">
      <c r="A596" s="190">
        <v>42028</v>
      </c>
      <c r="B596" s="5">
        <v>21</v>
      </c>
      <c r="C596" s="4">
        <v>1228.7302313869322</v>
      </c>
      <c r="D596" s="4">
        <v>54.52660249306787</v>
      </c>
      <c r="E596" s="4"/>
      <c r="F596" s="4"/>
      <c r="G596" s="4">
        <v>27.567473119999999</v>
      </c>
      <c r="H596" s="4">
        <v>1310.8243070000001</v>
      </c>
      <c r="I596" s="4"/>
      <c r="J596" s="4"/>
      <c r="K596" s="4"/>
      <c r="L596" s="5"/>
      <c r="M596" s="5"/>
    </row>
    <row r="597" spans="1:13" x14ac:dyDescent="0.2">
      <c r="A597" s="190">
        <v>42028</v>
      </c>
      <c r="B597" s="5">
        <v>22</v>
      </c>
      <c r="C597" s="4">
        <v>1181.6060555168522</v>
      </c>
      <c r="D597" s="4">
        <v>52.468269363147762</v>
      </c>
      <c r="E597" s="4"/>
      <c r="F597" s="4"/>
      <c r="G597" s="4">
        <v>27.267473119999998</v>
      </c>
      <c r="H597" s="4">
        <v>1261.3417979999999</v>
      </c>
      <c r="I597" s="4"/>
      <c r="J597" s="4"/>
      <c r="K597" s="4"/>
      <c r="L597" s="5"/>
      <c r="M597" s="5"/>
    </row>
    <row r="598" spans="1:13" x14ac:dyDescent="0.2">
      <c r="A598" s="190">
        <v>42028</v>
      </c>
      <c r="B598" s="5">
        <v>23</v>
      </c>
      <c r="C598" s="4">
        <v>1117.2729611460413</v>
      </c>
      <c r="D598" s="4">
        <v>49.671704733958677</v>
      </c>
      <c r="E598" s="4"/>
      <c r="F598" s="4"/>
      <c r="G598" s="4">
        <v>27.167473119999997</v>
      </c>
      <c r="H598" s="4">
        <v>1194.1121390000001</v>
      </c>
      <c r="I598" s="4"/>
      <c r="J598" s="4"/>
      <c r="K598" s="4"/>
      <c r="L598" s="5"/>
      <c r="M598" s="5"/>
    </row>
    <row r="599" spans="1:13" x14ac:dyDescent="0.2">
      <c r="A599" s="190">
        <v>42028</v>
      </c>
      <c r="B599" s="5">
        <v>24</v>
      </c>
      <c r="C599" s="4">
        <v>1044.8488174194999</v>
      </c>
      <c r="D599" s="4">
        <v>46.523967424608664</v>
      </c>
      <c r="E599" s="4"/>
      <c r="F599" s="4"/>
      <c r="G599" s="4">
        <v>27.067473119999999</v>
      </c>
      <c r="H599" s="4">
        <v>1118.4402579641085</v>
      </c>
      <c r="I599" s="4"/>
      <c r="J599" s="4"/>
      <c r="K599" s="4"/>
      <c r="L599" s="5"/>
      <c r="M599" s="5"/>
    </row>
    <row r="600" spans="1:13" x14ac:dyDescent="0.2">
      <c r="A600" s="190">
        <v>42029</v>
      </c>
      <c r="B600" s="5">
        <v>1</v>
      </c>
      <c r="C600" s="4">
        <v>1011.2262720266566</v>
      </c>
      <c r="D600" s="4">
        <v>45.060320853343391</v>
      </c>
      <c r="E600" s="4"/>
      <c r="F600" s="4"/>
      <c r="G600" s="4">
        <v>26.967473119999998</v>
      </c>
      <c r="H600" s="4">
        <v>1083.254066</v>
      </c>
      <c r="I600" s="4"/>
      <c r="J600" s="4"/>
      <c r="K600" s="4"/>
      <c r="L600" s="5"/>
      <c r="M600" s="5"/>
    </row>
    <row r="601" spans="1:13" x14ac:dyDescent="0.2">
      <c r="A601" s="190">
        <v>42029</v>
      </c>
      <c r="B601" s="5">
        <v>2</v>
      </c>
      <c r="C601" s="4">
        <v>967.40468058070383</v>
      </c>
      <c r="D601" s="4">
        <v>43.158349299296106</v>
      </c>
      <c r="E601" s="4"/>
      <c r="F601" s="4"/>
      <c r="G601" s="4">
        <v>26.967473119999998</v>
      </c>
      <c r="H601" s="4">
        <v>1037.530503</v>
      </c>
      <c r="I601" s="4"/>
      <c r="J601" s="4"/>
      <c r="K601" s="4"/>
      <c r="L601" s="5"/>
      <c r="M601" s="5"/>
    </row>
    <row r="602" spans="1:13" x14ac:dyDescent="0.2">
      <c r="A602" s="190">
        <v>42029</v>
      </c>
      <c r="B602" s="5">
        <v>3</v>
      </c>
      <c r="C602" s="4">
        <v>951.24540680182702</v>
      </c>
      <c r="D602" s="4">
        <v>42.448314078172956</v>
      </c>
      <c r="E602" s="4"/>
      <c r="F602" s="4"/>
      <c r="G602" s="4">
        <v>26.767473119999998</v>
      </c>
      <c r="H602" s="4">
        <v>1020.461194</v>
      </c>
      <c r="I602" s="4"/>
      <c r="J602" s="4"/>
      <c r="K602" s="4"/>
      <c r="L602" s="5"/>
      <c r="M602" s="5"/>
    </row>
    <row r="603" spans="1:13" x14ac:dyDescent="0.2">
      <c r="A603" s="190">
        <v>42029</v>
      </c>
      <c r="B603" s="5">
        <v>4</v>
      </c>
      <c r="C603" s="4">
        <v>947.60188203430789</v>
      </c>
      <c r="D603" s="4">
        <v>42.294515845692153</v>
      </c>
      <c r="E603" s="4"/>
      <c r="F603" s="4"/>
      <c r="G603" s="4">
        <v>26.86747312</v>
      </c>
      <c r="H603" s="4">
        <v>1016.763871</v>
      </c>
      <c r="I603" s="4"/>
      <c r="J603" s="4"/>
      <c r="K603" s="4"/>
      <c r="L603" s="5"/>
      <c r="M603" s="5"/>
    </row>
    <row r="604" spans="1:13" x14ac:dyDescent="0.2">
      <c r="A604" s="190">
        <v>42029</v>
      </c>
      <c r="B604" s="5">
        <v>5</v>
      </c>
      <c r="C604" s="4">
        <v>961.43974631156391</v>
      </c>
      <c r="D604" s="4">
        <v>42.899455568436096</v>
      </c>
      <c r="E604" s="4"/>
      <c r="F604" s="4"/>
      <c r="G604" s="4">
        <v>26.967473119999998</v>
      </c>
      <c r="H604" s="4">
        <v>1031.306675</v>
      </c>
      <c r="I604" s="4"/>
      <c r="J604" s="4"/>
      <c r="K604" s="4"/>
      <c r="L604" s="5"/>
      <c r="M604" s="5"/>
    </row>
    <row r="605" spans="1:13" x14ac:dyDescent="0.2">
      <c r="A605" s="190">
        <v>42029</v>
      </c>
      <c r="B605" s="5">
        <v>6</v>
      </c>
      <c r="C605" s="4">
        <v>993.74488202347857</v>
      </c>
      <c r="D605" s="4">
        <v>44.301582856521463</v>
      </c>
      <c r="E605" s="4"/>
      <c r="F605" s="4"/>
      <c r="G605" s="4">
        <v>26.967473119999998</v>
      </c>
      <c r="H605" s="4">
        <v>1065.0139380000001</v>
      </c>
      <c r="I605" s="4"/>
      <c r="J605" s="4"/>
      <c r="K605" s="4"/>
      <c r="L605" s="5"/>
      <c r="M605" s="5"/>
    </row>
    <row r="606" spans="1:13" x14ac:dyDescent="0.2">
      <c r="A606" s="190">
        <v>42029</v>
      </c>
      <c r="B606" s="5">
        <v>7</v>
      </c>
      <c r="C606" s="4">
        <v>1038.111413599117</v>
      </c>
      <c r="D606" s="4">
        <v>46.244567280883061</v>
      </c>
      <c r="E606" s="4"/>
      <c r="F606" s="4"/>
      <c r="G606" s="4">
        <v>27.36747312</v>
      </c>
      <c r="H606" s="4">
        <v>1111.7234539999999</v>
      </c>
      <c r="I606" s="4"/>
      <c r="J606" s="4"/>
      <c r="K606" s="4"/>
      <c r="L606" s="5"/>
      <c r="M606" s="5"/>
    </row>
    <row r="607" spans="1:13" x14ac:dyDescent="0.2">
      <c r="A607" s="190">
        <v>42029</v>
      </c>
      <c r="B607" s="5">
        <v>8</v>
      </c>
      <c r="C607" s="4">
        <v>1069.770194777582</v>
      </c>
      <c r="D607" s="4">
        <v>47.71846710241779</v>
      </c>
      <c r="E607" s="4"/>
      <c r="F607" s="4"/>
      <c r="G607" s="4">
        <v>29.667473119999997</v>
      </c>
      <c r="H607" s="4">
        <v>1147.1561349999999</v>
      </c>
      <c r="I607" s="4"/>
      <c r="J607" s="4"/>
      <c r="K607" s="4"/>
      <c r="L607" s="5"/>
      <c r="M607" s="5"/>
    </row>
    <row r="608" spans="1:13" x14ac:dyDescent="0.2">
      <c r="A608" s="190">
        <v>42029</v>
      </c>
      <c r="B608" s="5">
        <v>9</v>
      </c>
      <c r="C608" s="4">
        <v>1110.7642558091763</v>
      </c>
      <c r="D608" s="4">
        <v>49.640945070823641</v>
      </c>
      <c r="E608" s="4"/>
      <c r="F608" s="4"/>
      <c r="G608" s="4">
        <v>32.967473119999994</v>
      </c>
      <c r="H608" s="4">
        <v>1193.372674</v>
      </c>
      <c r="I608" s="4"/>
      <c r="J608" s="4"/>
      <c r="K608" s="4"/>
      <c r="L608" s="5"/>
      <c r="M608" s="5"/>
    </row>
    <row r="609" spans="1:13" x14ac:dyDescent="0.2">
      <c r="A609" s="190">
        <v>42029</v>
      </c>
      <c r="B609" s="5">
        <v>10</v>
      </c>
      <c r="C609" s="4">
        <v>1137.0573950374185</v>
      </c>
      <c r="D609" s="4">
        <v>50.912343842581592</v>
      </c>
      <c r="E609" s="4"/>
      <c r="F609" s="4"/>
      <c r="G609" s="4">
        <v>35.967473119999994</v>
      </c>
      <c r="H609" s="4">
        <v>1223.937212</v>
      </c>
      <c r="I609" s="4"/>
      <c r="J609" s="4"/>
      <c r="K609" s="4"/>
      <c r="L609" s="5"/>
      <c r="M609" s="5"/>
    </row>
    <row r="610" spans="1:13" x14ac:dyDescent="0.2">
      <c r="A610" s="190">
        <v>42029</v>
      </c>
      <c r="B610" s="5">
        <v>11</v>
      </c>
      <c r="C610" s="4">
        <v>1138.4828024085273</v>
      </c>
      <c r="D610" s="4">
        <v>51.061015471472757</v>
      </c>
      <c r="E610" s="4"/>
      <c r="F610" s="4"/>
      <c r="G610" s="4">
        <v>37.967473119999994</v>
      </c>
      <c r="H610" s="4">
        <v>1227.511291</v>
      </c>
      <c r="I610" s="4"/>
      <c r="J610" s="4"/>
      <c r="K610" s="4"/>
      <c r="L610" s="5"/>
      <c r="M610" s="5"/>
    </row>
    <row r="611" spans="1:13" x14ac:dyDescent="0.2">
      <c r="A611" s="190">
        <v>42029</v>
      </c>
      <c r="B611" s="5">
        <v>12</v>
      </c>
      <c r="C611" s="4">
        <v>1124.5630555276816</v>
      </c>
      <c r="D611" s="4">
        <v>50.461202352318459</v>
      </c>
      <c r="E611" s="4"/>
      <c r="F611" s="4"/>
      <c r="G611" s="4">
        <v>38.067473120000002</v>
      </c>
      <c r="H611" s="4">
        <v>1213.091731</v>
      </c>
      <c r="I611" s="4"/>
      <c r="J611" s="4"/>
      <c r="K611" s="4"/>
      <c r="L611" s="5"/>
      <c r="M611" s="5"/>
    </row>
    <row r="612" spans="1:13" x14ac:dyDescent="0.2">
      <c r="A612" s="190">
        <v>42029</v>
      </c>
      <c r="B612" s="5">
        <v>13</v>
      </c>
      <c r="C612" s="4">
        <v>1105.446138412766</v>
      </c>
      <c r="D612" s="4">
        <v>49.635818467234003</v>
      </c>
      <c r="E612" s="4"/>
      <c r="F612" s="4"/>
      <c r="G612" s="4">
        <v>38.167473119999997</v>
      </c>
      <c r="H612" s="4">
        <v>1193.2494300000001</v>
      </c>
      <c r="I612" s="4"/>
      <c r="J612" s="4"/>
      <c r="K612" s="4"/>
      <c r="L612" s="5"/>
      <c r="M612" s="5"/>
    </row>
    <row r="613" spans="1:13" x14ac:dyDescent="0.2">
      <c r="A613" s="190">
        <v>42029</v>
      </c>
      <c r="B613" s="5">
        <v>14</v>
      </c>
      <c r="C613" s="4">
        <v>1085.1621649438637</v>
      </c>
      <c r="D613" s="4">
        <v>48.720718936136436</v>
      </c>
      <c r="E613" s="4"/>
      <c r="F613" s="4"/>
      <c r="G613" s="4">
        <v>37.36747312</v>
      </c>
      <c r="H613" s="4">
        <v>1171.2503569999999</v>
      </c>
      <c r="I613" s="4"/>
      <c r="J613" s="4"/>
      <c r="K613" s="4"/>
      <c r="L613" s="5"/>
      <c r="M613" s="5"/>
    </row>
    <row r="614" spans="1:13" x14ac:dyDescent="0.2">
      <c r="A614" s="190">
        <v>42029</v>
      </c>
      <c r="B614" s="5">
        <v>15</v>
      </c>
      <c r="C614" s="4">
        <v>1068.27136288114</v>
      </c>
      <c r="D614" s="4">
        <v>47.987613998859899</v>
      </c>
      <c r="E614" s="4"/>
      <c r="F614" s="4"/>
      <c r="G614" s="4">
        <v>37.36747312</v>
      </c>
      <c r="H614" s="4">
        <v>1153.62645</v>
      </c>
      <c r="I614" s="4"/>
      <c r="J614" s="4"/>
      <c r="K614" s="4"/>
      <c r="L614" s="5"/>
      <c r="M614" s="5"/>
    </row>
    <row r="615" spans="1:13" x14ac:dyDescent="0.2">
      <c r="A615" s="190">
        <v>42029</v>
      </c>
      <c r="B615" s="5">
        <v>16</v>
      </c>
      <c r="C615" s="4">
        <v>1072.1793605369219</v>
      </c>
      <c r="D615" s="4">
        <v>48.074766343078188</v>
      </c>
      <c r="E615" s="4"/>
      <c r="F615" s="4"/>
      <c r="G615" s="4">
        <v>35.467473119999994</v>
      </c>
      <c r="H615" s="4">
        <v>1155.7216000000001</v>
      </c>
      <c r="I615" s="4"/>
      <c r="J615" s="4"/>
      <c r="K615" s="4"/>
      <c r="L615" s="5"/>
      <c r="M615" s="5"/>
    </row>
    <row r="616" spans="1:13" x14ac:dyDescent="0.2">
      <c r="A616" s="190">
        <v>42029</v>
      </c>
      <c r="B616" s="5">
        <v>17</v>
      </c>
      <c r="C616" s="4">
        <v>1124.7075342764899</v>
      </c>
      <c r="D616" s="4">
        <v>50.176675603510233</v>
      </c>
      <c r="E616" s="4"/>
      <c r="F616" s="4"/>
      <c r="G616" s="4">
        <v>31.36747312</v>
      </c>
      <c r="H616" s="4">
        <v>1206.251683</v>
      </c>
      <c r="I616" s="4"/>
      <c r="J616" s="4"/>
      <c r="K616" s="4"/>
      <c r="L616" s="5"/>
      <c r="M616" s="5"/>
    </row>
    <row r="617" spans="1:13" x14ac:dyDescent="0.2">
      <c r="A617" s="190">
        <v>42029</v>
      </c>
      <c r="B617" s="5">
        <v>18</v>
      </c>
      <c r="C617" s="4">
        <v>1271.2202935906353</v>
      </c>
      <c r="D617" s="4">
        <v>56.405504289364579</v>
      </c>
      <c r="E617" s="4"/>
      <c r="F617" s="4"/>
      <c r="G617" s="4">
        <v>28.36747312</v>
      </c>
      <c r="H617" s="4">
        <v>1355.993271</v>
      </c>
      <c r="I617" s="4"/>
      <c r="J617" s="4"/>
      <c r="K617" s="4"/>
      <c r="L617" s="5"/>
      <c r="M617" s="5"/>
    </row>
    <row r="618" spans="1:13" x14ac:dyDescent="0.2">
      <c r="A618" s="190">
        <v>42029</v>
      </c>
      <c r="B618" s="5">
        <v>19</v>
      </c>
      <c r="C618" s="4">
        <v>1342.5860862656564</v>
      </c>
      <c r="D618" s="4">
        <v>59.494285614343546</v>
      </c>
      <c r="E618" s="4"/>
      <c r="F618" s="4"/>
      <c r="G618" s="4">
        <v>28.167473119999997</v>
      </c>
      <c r="H618" s="4">
        <v>1430.2478450000001</v>
      </c>
      <c r="I618" s="4"/>
      <c r="J618" s="4"/>
      <c r="K618" s="4"/>
      <c r="L618" s="5"/>
      <c r="M618" s="5"/>
    </row>
    <row r="619" spans="1:13" x14ac:dyDescent="0.2">
      <c r="A619" s="190">
        <v>42029</v>
      </c>
      <c r="B619" s="5">
        <v>20</v>
      </c>
      <c r="C619" s="4">
        <v>1339.0291496522982</v>
      </c>
      <c r="D619" s="4">
        <v>59.322544227701805</v>
      </c>
      <c r="E619" s="4"/>
      <c r="F619" s="4"/>
      <c r="G619" s="4">
        <v>27.767473119999998</v>
      </c>
      <c r="H619" s="4">
        <v>1426.1191670000001</v>
      </c>
      <c r="I619" s="4"/>
      <c r="J619" s="4"/>
      <c r="K619" s="4"/>
      <c r="L619" s="5"/>
      <c r="M619" s="5"/>
    </row>
    <row r="620" spans="1:13" x14ac:dyDescent="0.2">
      <c r="A620" s="190">
        <v>42029</v>
      </c>
      <c r="B620" s="5">
        <v>21</v>
      </c>
      <c r="C620" s="4">
        <v>1301.0181393278517</v>
      </c>
      <c r="D620" s="4">
        <v>57.664086552148426</v>
      </c>
      <c r="E620" s="4"/>
      <c r="F620" s="4"/>
      <c r="G620" s="4">
        <v>27.567473119999999</v>
      </c>
      <c r="H620" s="4">
        <v>1386.249699</v>
      </c>
      <c r="I620" s="4"/>
      <c r="J620" s="4"/>
      <c r="K620" s="4"/>
      <c r="L620" s="5"/>
      <c r="M620" s="5"/>
    </row>
    <row r="621" spans="1:13" x14ac:dyDescent="0.2">
      <c r="A621" s="190">
        <v>42029</v>
      </c>
      <c r="B621" s="5">
        <v>22</v>
      </c>
      <c r="C621" s="4">
        <v>1237.5346906372977</v>
      </c>
      <c r="D621" s="4">
        <v>54.895718242702358</v>
      </c>
      <c r="E621" s="4"/>
      <c r="F621" s="4"/>
      <c r="G621" s="4">
        <v>27.267473119999998</v>
      </c>
      <c r="H621" s="4">
        <v>1319.6978819999999</v>
      </c>
      <c r="I621" s="4"/>
      <c r="J621" s="4"/>
      <c r="K621" s="4"/>
      <c r="L621" s="5"/>
      <c r="M621" s="5"/>
    </row>
    <row r="622" spans="1:13" x14ac:dyDescent="0.2">
      <c r="A622" s="190">
        <v>42029</v>
      </c>
      <c r="B622" s="5">
        <v>23</v>
      </c>
      <c r="C622" s="4">
        <v>1144.026574434655</v>
      </c>
      <c r="D622" s="4">
        <v>50.832881445344967</v>
      </c>
      <c r="E622" s="4"/>
      <c r="F622" s="4"/>
      <c r="G622" s="4">
        <v>27.167473119999997</v>
      </c>
      <c r="H622" s="4">
        <v>1222.0269290000001</v>
      </c>
      <c r="I622" s="4"/>
      <c r="J622" s="4"/>
      <c r="K622" s="4"/>
      <c r="L622" s="5"/>
      <c r="M622" s="5"/>
    </row>
    <row r="623" spans="1:13" x14ac:dyDescent="0.2">
      <c r="A623" s="190">
        <v>42029</v>
      </c>
      <c r="B623" s="5">
        <v>24</v>
      </c>
      <c r="C623" s="4">
        <v>1052.0539847718862</v>
      </c>
      <c r="D623" s="4">
        <v>46.836690511429701</v>
      </c>
      <c r="E623" s="4"/>
      <c r="F623" s="4"/>
      <c r="G623" s="4">
        <v>27.067473119999999</v>
      </c>
      <c r="H623" s="4">
        <v>1125.9581484033158</v>
      </c>
      <c r="I623" s="4"/>
      <c r="J623" s="4"/>
      <c r="K623" s="4"/>
      <c r="L623" s="5"/>
      <c r="M623" s="5"/>
    </row>
    <row r="624" spans="1:13" x14ac:dyDescent="0.2">
      <c r="A624" s="190">
        <v>42030</v>
      </c>
      <c r="B624" s="5">
        <v>1</v>
      </c>
      <c r="C624" s="4">
        <v>946.79317669744285</v>
      </c>
      <c r="D624" s="4">
        <v>42.263756182557117</v>
      </c>
      <c r="E624" s="4"/>
      <c r="F624" s="4"/>
      <c r="G624" s="4">
        <v>26.967473119999998</v>
      </c>
      <c r="H624" s="4">
        <v>1016.024406</v>
      </c>
      <c r="I624" s="4"/>
      <c r="J624" s="4"/>
      <c r="K624" s="4"/>
      <c r="L624" s="5"/>
      <c r="M624" s="5"/>
    </row>
    <row r="625" spans="1:13" x14ac:dyDescent="0.2">
      <c r="A625" s="190">
        <v>42030</v>
      </c>
      <c r="B625" s="5">
        <v>2</v>
      </c>
      <c r="C625" s="4">
        <v>910.1767526621403</v>
      </c>
      <c r="D625" s="4">
        <v>40.674507717859676</v>
      </c>
      <c r="E625" s="4"/>
      <c r="F625" s="4"/>
      <c r="G625" s="4">
        <v>26.967473119999998</v>
      </c>
      <c r="H625" s="4">
        <v>977.81873350000001</v>
      </c>
      <c r="I625" s="4"/>
      <c r="J625" s="4"/>
      <c r="K625" s="4"/>
      <c r="L625" s="5"/>
      <c r="M625" s="5"/>
    </row>
    <row r="626" spans="1:13" x14ac:dyDescent="0.2">
      <c r="A626" s="190">
        <v>42030</v>
      </c>
      <c r="B626" s="5">
        <v>3</v>
      </c>
      <c r="C626" s="4">
        <v>903.64405531633304</v>
      </c>
      <c r="D626" s="4">
        <v>40.38229106366699</v>
      </c>
      <c r="E626" s="4"/>
      <c r="F626" s="4"/>
      <c r="G626" s="4">
        <v>26.767473119999998</v>
      </c>
      <c r="H626" s="4">
        <v>970.79381950000004</v>
      </c>
      <c r="I626" s="4"/>
      <c r="J626" s="4"/>
      <c r="K626" s="4"/>
      <c r="L626" s="5"/>
      <c r="M626" s="5"/>
    </row>
    <row r="627" spans="1:13" x14ac:dyDescent="0.2">
      <c r="A627" s="190">
        <v>42030</v>
      </c>
      <c r="B627" s="5">
        <v>4</v>
      </c>
      <c r="C627" s="4">
        <v>917.06850880199306</v>
      </c>
      <c r="D627" s="4">
        <v>40.9692876780069</v>
      </c>
      <c r="E627" s="4"/>
      <c r="F627" s="4"/>
      <c r="G627" s="4">
        <v>26.86747312</v>
      </c>
      <c r="H627" s="4">
        <v>984.9052696</v>
      </c>
      <c r="I627" s="4"/>
      <c r="J627" s="4"/>
      <c r="K627" s="4"/>
      <c r="L627" s="5"/>
      <c r="M627" s="5"/>
    </row>
    <row r="628" spans="1:13" x14ac:dyDescent="0.2">
      <c r="A628" s="190">
        <v>42030</v>
      </c>
      <c r="B628" s="5">
        <v>5</v>
      </c>
      <c r="C628" s="4">
        <v>965.81009381235833</v>
      </c>
      <c r="D628" s="4">
        <v>43.089140067641573</v>
      </c>
      <c r="E628" s="4"/>
      <c r="F628" s="4"/>
      <c r="G628" s="4">
        <v>26.967473119999998</v>
      </c>
      <c r="H628" s="4">
        <v>1035.8667069999999</v>
      </c>
      <c r="I628" s="4"/>
      <c r="J628" s="4"/>
      <c r="K628" s="4"/>
      <c r="L628" s="5"/>
      <c r="M628" s="5"/>
    </row>
    <row r="629" spans="1:13" x14ac:dyDescent="0.2">
      <c r="A629" s="190">
        <v>42030</v>
      </c>
      <c r="B629" s="5">
        <v>6</v>
      </c>
      <c r="C629" s="4">
        <v>1074.7734859243899</v>
      </c>
      <c r="D629" s="4">
        <v>47.81843595561017</v>
      </c>
      <c r="E629" s="4"/>
      <c r="F629" s="4"/>
      <c r="G629" s="4">
        <v>26.967473119999998</v>
      </c>
      <c r="H629" s="4">
        <v>1149.559395</v>
      </c>
      <c r="I629" s="4"/>
      <c r="J629" s="4"/>
      <c r="K629" s="4"/>
      <c r="L629" s="5"/>
      <c r="M629" s="5"/>
    </row>
    <row r="630" spans="1:13" x14ac:dyDescent="0.2">
      <c r="A630" s="190">
        <v>42030</v>
      </c>
      <c r="B630" s="5">
        <v>7</v>
      </c>
      <c r="C630" s="4">
        <v>1236.7850449570406</v>
      </c>
      <c r="D630" s="4">
        <v>54.867521922959341</v>
      </c>
      <c r="E630" s="4"/>
      <c r="F630" s="4"/>
      <c r="G630" s="4">
        <v>27.36747312</v>
      </c>
      <c r="H630" s="4">
        <v>1319.0200400000001</v>
      </c>
      <c r="I630" s="4"/>
      <c r="J630" s="4"/>
      <c r="K630" s="4"/>
      <c r="L630" s="5"/>
      <c r="M630" s="5"/>
    </row>
    <row r="631" spans="1:13" x14ac:dyDescent="0.2">
      <c r="A631" s="190">
        <v>42030</v>
      </c>
      <c r="B631" s="5">
        <v>8</v>
      </c>
      <c r="C631" s="4">
        <v>1304.1743682601266</v>
      </c>
      <c r="D631" s="4">
        <v>57.892220619873406</v>
      </c>
      <c r="E631" s="4"/>
      <c r="F631" s="4"/>
      <c r="G631" s="4">
        <v>29.667473119999997</v>
      </c>
      <c r="H631" s="4">
        <v>1391.734062</v>
      </c>
      <c r="I631" s="4"/>
      <c r="J631" s="4"/>
      <c r="K631" s="4"/>
      <c r="L631" s="5"/>
      <c r="M631" s="5"/>
    </row>
    <row r="632" spans="1:13" x14ac:dyDescent="0.2">
      <c r="A632" s="190">
        <v>42030</v>
      </c>
      <c r="B632" s="5">
        <v>9</v>
      </c>
      <c r="C632" s="4">
        <v>1286.5230921370314</v>
      </c>
      <c r="D632" s="4">
        <v>57.269337742968531</v>
      </c>
      <c r="E632" s="4"/>
      <c r="F632" s="4"/>
      <c r="G632" s="4">
        <v>32.967473119999994</v>
      </c>
      <c r="H632" s="4">
        <v>1376.7599029999999</v>
      </c>
      <c r="I632" s="4"/>
      <c r="J632" s="4"/>
      <c r="K632" s="4"/>
      <c r="L632" s="5"/>
      <c r="M632" s="5"/>
    </row>
    <row r="633" spans="1:13" x14ac:dyDescent="0.2">
      <c r="A633" s="190">
        <v>42030</v>
      </c>
      <c r="B633" s="5">
        <v>10</v>
      </c>
      <c r="C633" s="4">
        <v>1268.5221703336792</v>
      </c>
      <c r="D633" s="4">
        <v>56.618258546320632</v>
      </c>
      <c r="E633" s="4"/>
      <c r="F633" s="4"/>
      <c r="G633" s="4">
        <v>35.967473119999994</v>
      </c>
      <c r="H633" s="4">
        <v>1361.107902</v>
      </c>
      <c r="I633" s="4"/>
      <c r="J633" s="4"/>
      <c r="K633" s="4"/>
      <c r="L633" s="5"/>
      <c r="M633" s="5"/>
    </row>
    <row r="634" spans="1:13" x14ac:dyDescent="0.2">
      <c r="A634" s="190">
        <v>42030</v>
      </c>
      <c r="B634" s="5">
        <v>11</v>
      </c>
      <c r="C634" s="4">
        <v>1248.6864281412702</v>
      </c>
      <c r="D634" s="4">
        <v>55.844140738729777</v>
      </c>
      <c r="E634" s="4"/>
      <c r="F634" s="4"/>
      <c r="G634" s="4">
        <v>37.967473119999994</v>
      </c>
      <c r="H634" s="4">
        <v>1342.4980419999999</v>
      </c>
      <c r="I634" s="4"/>
      <c r="J634" s="4"/>
      <c r="K634" s="4"/>
      <c r="L634" s="5"/>
      <c r="M634" s="5"/>
    </row>
    <row r="635" spans="1:13" x14ac:dyDescent="0.2">
      <c r="A635" s="190">
        <v>42030</v>
      </c>
      <c r="B635" s="5">
        <v>12</v>
      </c>
      <c r="C635" s="4">
        <v>1223.2502245679837</v>
      </c>
      <c r="D635" s="4">
        <v>54.744483312016378</v>
      </c>
      <c r="E635" s="4"/>
      <c r="F635" s="4"/>
      <c r="G635" s="4">
        <v>38.067473120000002</v>
      </c>
      <c r="H635" s="4">
        <v>1316.062181</v>
      </c>
      <c r="I635" s="4"/>
      <c r="J635" s="4"/>
      <c r="K635" s="4"/>
      <c r="L635" s="5"/>
      <c r="M635" s="5"/>
    </row>
    <row r="636" spans="1:13" x14ac:dyDescent="0.2">
      <c r="A636" s="190">
        <v>42030</v>
      </c>
      <c r="B636" s="5">
        <v>13</v>
      </c>
      <c r="C636" s="4">
        <v>1200.8260174783695</v>
      </c>
      <c r="D636" s="4">
        <v>53.775554401630394</v>
      </c>
      <c r="E636" s="4"/>
      <c r="F636" s="4"/>
      <c r="G636" s="4">
        <v>38.167473119999997</v>
      </c>
      <c r="H636" s="4">
        <v>1292.769045</v>
      </c>
      <c r="I636" s="4"/>
      <c r="J636" s="4"/>
      <c r="K636" s="4"/>
      <c r="L636" s="5"/>
      <c r="M636" s="5"/>
    </row>
    <row r="637" spans="1:13" x14ac:dyDescent="0.2">
      <c r="A637" s="190">
        <v>42030</v>
      </c>
      <c r="B637" s="5">
        <v>14</v>
      </c>
      <c r="C637" s="4">
        <v>1182.6681590616595</v>
      </c>
      <c r="D637" s="4">
        <v>52.952733818340761</v>
      </c>
      <c r="E637" s="4"/>
      <c r="F637" s="4"/>
      <c r="G637" s="4">
        <v>37.36747312</v>
      </c>
      <c r="H637" s="4">
        <v>1272.988366</v>
      </c>
      <c r="I637" s="4"/>
      <c r="J637" s="4"/>
      <c r="K637" s="4"/>
      <c r="L637" s="5"/>
      <c r="M637" s="5"/>
    </row>
    <row r="638" spans="1:13" x14ac:dyDescent="0.2">
      <c r="A638" s="190">
        <v>42030</v>
      </c>
      <c r="B638" s="5">
        <v>15</v>
      </c>
      <c r="C638" s="4">
        <v>1161.8794800421856</v>
      </c>
      <c r="D638" s="4">
        <v>52.050450837814488</v>
      </c>
      <c r="E638" s="4"/>
      <c r="F638" s="4"/>
      <c r="G638" s="4">
        <v>37.36747312</v>
      </c>
      <c r="H638" s="4">
        <v>1251.2974039999999</v>
      </c>
      <c r="I638" s="4"/>
      <c r="J638" s="4"/>
      <c r="K638" s="4"/>
      <c r="L638" s="5"/>
      <c r="M638" s="5"/>
    </row>
    <row r="639" spans="1:13" x14ac:dyDescent="0.2">
      <c r="A639" s="190">
        <v>42030</v>
      </c>
      <c r="B639" s="5">
        <v>16</v>
      </c>
      <c r="C639" s="4">
        <v>1160.5903074638973</v>
      </c>
      <c r="D639" s="4">
        <v>51.912032416102605</v>
      </c>
      <c r="E639" s="4"/>
      <c r="F639" s="4"/>
      <c r="G639" s="4">
        <v>35.467473119999994</v>
      </c>
      <c r="H639" s="4">
        <v>1247.9698129999999</v>
      </c>
      <c r="I639" s="4"/>
      <c r="J639" s="4"/>
      <c r="K639" s="4"/>
      <c r="L639" s="5"/>
      <c r="M639" s="5"/>
    </row>
    <row r="640" spans="1:13" x14ac:dyDescent="0.2">
      <c r="A640" s="190">
        <v>42030</v>
      </c>
      <c r="B640" s="5">
        <v>17</v>
      </c>
      <c r="C640" s="4">
        <v>1207.2126065909331</v>
      </c>
      <c r="D640" s="4">
        <v>53.757611289066645</v>
      </c>
      <c r="E640" s="4"/>
      <c r="F640" s="4"/>
      <c r="G640" s="4">
        <v>31.36747312</v>
      </c>
      <c r="H640" s="4">
        <v>1292.3376909999999</v>
      </c>
      <c r="I640" s="4"/>
      <c r="J640" s="4"/>
      <c r="K640" s="4"/>
      <c r="L640" s="5"/>
      <c r="M640" s="5"/>
    </row>
    <row r="641" spans="1:13" x14ac:dyDescent="0.2">
      <c r="A641" s="190">
        <v>42030</v>
      </c>
      <c r="B641" s="5">
        <v>18</v>
      </c>
      <c r="C641" s="4">
        <v>1358.3319481986941</v>
      </c>
      <c r="D641" s="4">
        <v>60.186377681305757</v>
      </c>
      <c r="E641" s="4"/>
      <c r="F641" s="4"/>
      <c r="G641" s="4">
        <v>28.36747312</v>
      </c>
      <c r="H641" s="4">
        <v>1446.8857989999999</v>
      </c>
      <c r="I641" s="4"/>
      <c r="J641" s="4"/>
      <c r="K641" s="4"/>
      <c r="L641" s="5"/>
      <c r="M641" s="5"/>
    </row>
    <row r="642" spans="1:13" x14ac:dyDescent="0.2">
      <c r="A642" s="190">
        <v>42030</v>
      </c>
      <c r="B642" s="5">
        <v>19</v>
      </c>
      <c r="C642" s="4">
        <v>1399.6958963086081</v>
      </c>
      <c r="D642" s="4">
        <v>61.973000571391736</v>
      </c>
      <c r="E642" s="4"/>
      <c r="F642" s="4"/>
      <c r="G642" s="4">
        <v>28.167473119999997</v>
      </c>
      <c r="H642" s="4">
        <v>1489.83637</v>
      </c>
      <c r="I642" s="4"/>
      <c r="J642" s="4"/>
      <c r="K642" s="4"/>
      <c r="L642" s="5"/>
      <c r="M642" s="5"/>
    </row>
    <row r="643" spans="1:13" x14ac:dyDescent="0.2">
      <c r="A643" s="190">
        <v>42030</v>
      </c>
      <c r="B643" s="5">
        <v>20</v>
      </c>
      <c r="C643" s="4">
        <v>1374.9368697883401</v>
      </c>
      <c r="D643" s="4">
        <v>60.881033091659987</v>
      </c>
      <c r="E643" s="4"/>
      <c r="F643" s="4"/>
      <c r="G643" s="4">
        <v>27.767473119999998</v>
      </c>
      <c r="H643" s="4">
        <v>1463.585376</v>
      </c>
      <c r="I643" s="4"/>
      <c r="J643" s="4"/>
      <c r="K643" s="4"/>
      <c r="L643" s="5"/>
      <c r="M643" s="5"/>
    </row>
    <row r="644" spans="1:13" x14ac:dyDescent="0.2">
      <c r="A644" s="190">
        <v>42030</v>
      </c>
      <c r="B644" s="5">
        <v>21</v>
      </c>
      <c r="C644" s="4">
        <v>1330.5475143073172</v>
      </c>
      <c r="D644" s="4">
        <v>58.945738572682842</v>
      </c>
      <c r="E644" s="4"/>
      <c r="F644" s="4"/>
      <c r="G644" s="4">
        <v>27.567473119999999</v>
      </c>
      <c r="H644" s="4">
        <v>1417.0607259999999</v>
      </c>
      <c r="I644" s="4"/>
      <c r="J644" s="4"/>
      <c r="K644" s="4"/>
      <c r="L644" s="5"/>
      <c r="M644" s="5"/>
    </row>
    <row r="645" spans="1:13" x14ac:dyDescent="0.2">
      <c r="A645" s="190">
        <v>42030</v>
      </c>
      <c r="B645" s="5">
        <v>22</v>
      </c>
      <c r="C645" s="4">
        <v>1249.2283234243541</v>
      </c>
      <c r="D645" s="4">
        <v>55.403252455645934</v>
      </c>
      <c r="E645" s="4"/>
      <c r="F645" s="4"/>
      <c r="G645" s="4">
        <v>27.267473119999998</v>
      </c>
      <c r="H645" s="4">
        <v>1331.8990490000001</v>
      </c>
      <c r="I645" s="4"/>
      <c r="J645" s="4"/>
      <c r="K645" s="4"/>
      <c r="L645" s="5"/>
      <c r="M645" s="5"/>
    </row>
    <row r="646" spans="1:13" x14ac:dyDescent="0.2">
      <c r="A646" s="190">
        <v>42030</v>
      </c>
      <c r="B646" s="5">
        <v>23</v>
      </c>
      <c r="C646" s="4">
        <v>1136.2898782609568</v>
      </c>
      <c r="D646" s="4">
        <v>50.497088619043133</v>
      </c>
      <c r="E646" s="4"/>
      <c r="F646" s="4"/>
      <c r="G646" s="4">
        <v>27.167473119999997</v>
      </c>
      <c r="H646" s="4">
        <v>1213.95444</v>
      </c>
      <c r="I646" s="4"/>
      <c r="J646" s="4"/>
      <c r="K646" s="4"/>
      <c r="L646" s="5"/>
      <c r="M646" s="5"/>
    </row>
    <row r="647" spans="1:13" x14ac:dyDescent="0.2">
      <c r="A647" s="190">
        <v>42030</v>
      </c>
      <c r="B647" s="5">
        <v>24</v>
      </c>
      <c r="C647" s="4">
        <v>1029.5526014828754</v>
      </c>
      <c r="D647" s="4">
        <v>45.860071691111479</v>
      </c>
      <c r="E647" s="4"/>
      <c r="F647" s="4"/>
      <c r="G647" s="4">
        <v>27.067473119999999</v>
      </c>
      <c r="H647" s="4">
        <v>1102.4801462939868</v>
      </c>
      <c r="I647" s="4"/>
      <c r="J647" s="4"/>
      <c r="K647" s="4"/>
      <c r="L647" s="5"/>
      <c r="M647" s="5"/>
    </row>
    <row r="648" spans="1:13" x14ac:dyDescent="0.2">
      <c r="A648" s="190">
        <v>42031</v>
      </c>
      <c r="B648" s="5">
        <v>1</v>
      </c>
      <c r="C648" s="4">
        <v>982.75995457328702</v>
      </c>
      <c r="D648" s="4">
        <v>43.824808306712931</v>
      </c>
      <c r="E648" s="4"/>
      <c r="F648" s="4"/>
      <c r="G648" s="4">
        <v>26.967473119999998</v>
      </c>
      <c r="H648" s="4">
        <v>1053.552236</v>
      </c>
      <c r="I648" s="4"/>
      <c r="J648" s="4"/>
      <c r="K648" s="4"/>
      <c r="L648" s="5"/>
      <c r="M648" s="5"/>
    </row>
    <row r="649" spans="1:13" x14ac:dyDescent="0.2">
      <c r="A649" s="190">
        <v>42031</v>
      </c>
      <c r="B649" s="5">
        <v>2</v>
      </c>
      <c r="C649" s="4">
        <v>949.45082099188437</v>
      </c>
      <c r="D649" s="4">
        <v>42.379104888115613</v>
      </c>
      <c r="E649" s="4"/>
      <c r="F649" s="4"/>
      <c r="G649" s="4">
        <v>26.967473119999998</v>
      </c>
      <c r="H649" s="4">
        <v>1018.797399</v>
      </c>
      <c r="I649" s="4"/>
      <c r="J649" s="4"/>
      <c r="K649" s="4"/>
      <c r="L649" s="5"/>
      <c r="M649" s="5"/>
    </row>
    <row r="650" spans="1:13" x14ac:dyDescent="0.2">
      <c r="A650" s="190">
        <v>42031</v>
      </c>
      <c r="B650" s="5">
        <v>3</v>
      </c>
      <c r="C650" s="4">
        <v>937.36660122277613</v>
      </c>
      <c r="D650" s="4">
        <v>41.845937657223836</v>
      </c>
      <c r="E650" s="4"/>
      <c r="F650" s="4"/>
      <c r="G650" s="4">
        <v>26.767473119999998</v>
      </c>
      <c r="H650" s="4">
        <v>1005.980012</v>
      </c>
      <c r="I650" s="4"/>
      <c r="J650" s="4"/>
      <c r="K650" s="4"/>
      <c r="L650" s="5"/>
      <c r="M650" s="5"/>
    </row>
    <row r="651" spans="1:13" x14ac:dyDescent="0.2">
      <c r="A651" s="190">
        <v>42031</v>
      </c>
      <c r="B651" s="5">
        <v>4</v>
      </c>
      <c r="C651" s="4">
        <v>947.77905812892345</v>
      </c>
      <c r="D651" s="4">
        <v>42.302205751076613</v>
      </c>
      <c r="E651" s="4"/>
      <c r="F651" s="4"/>
      <c r="G651" s="4">
        <v>26.86747312</v>
      </c>
      <c r="H651" s="4">
        <v>1016.9487370000001</v>
      </c>
      <c r="I651" s="4"/>
      <c r="J651" s="4"/>
      <c r="K651" s="4"/>
      <c r="L651" s="5"/>
      <c r="M651" s="5"/>
    </row>
    <row r="652" spans="1:13" x14ac:dyDescent="0.2">
      <c r="A652" s="190">
        <v>42031</v>
      </c>
      <c r="B652" s="5">
        <v>5</v>
      </c>
      <c r="C652" s="4">
        <v>995.45758618823436</v>
      </c>
      <c r="D652" s="4">
        <v>44.375918691765634</v>
      </c>
      <c r="E652" s="4"/>
      <c r="F652" s="4"/>
      <c r="G652" s="4">
        <v>26.967473119999998</v>
      </c>
      <c r="H652" s="4">
        <v>1066.800978</v>
      </c>
      <c r="I652" s="4"/>
      <c r="J652" s="4"/>
      <c r="K652" s="4"/>
      <c r="L652" s="5"/>
      <c r="M652" s="5"/>
    </row>
    <row r="653" spans="1:13" x14ac:dyDescent="0.2">
      <c r="A653" s="190">
        <v>42031</v>
      </c>
      <c r="B653" s="5">
        <v>6</v>
      </c>
      <c r="C653" s="4">
        <v>1100.0506298410685</v>
      </c>
      <c r="D653" s="4">
        <v>48.915530038931571</v>
      </c>
      <c r="E653" s="4"/>
      <c r="F653" s="4"/>
      <c r="G653" s="4">
        <v>26.967473119999998</v>
      </c>
      <c r="H653" s="4">
        <v>1175.9336330000001</v>
      </c>
      <c r="I653" s="4"/>
      <c r="J653" s="4"/>
      <c r="K653" s="4"/>
      <c r="L653" s="5"/>
      <c r="M653" s="5"/>
    </row>
    <row r="654" spans="1:13" x14ac:dyDescent="0.2">
      <c r="A654" s="190">
        <v>42031</v>
      </c>
      <c r="B654" s="5">
        <v>7</v>
      </c>
      <c r="C654" s="4">
        <v>1256.0381968647769</v>
      </c>
      <c r="D654" s="4">
        <v>55.703159015223079</v>
      </c>
      <c r="E654" s="4"/>
      <c r="F654" s="4"/>
      <c r="G654" s="4">
        <v>27.36747312</v>
      </c>
      <c r="H654" s="4">
        <v>1339.108829</v>
      </c>
      <c r="I654" s="4"/>
      <c r="J654" s="4"/>
      <c r="K654" s="4"/>
      <c r="L654" s="5"/>
      <c r="M654" s="5"/>
    </row>
    <row r="655" spans="1:13" x14ac:dyDescent="0.2">
      <c r="A655" s="190">
        <v>42031</v>
      </c>
      <c r="B655" s="5">
        <v>8</v>
      </c>
      <c r="C655" s="4">
        <v>1314.450590373453</v>
      </c>
      <c r="D655" s="4">
        <v>58.338235506546894</v>
      </c>
      <c r="E655" s="4"/>
      <c r="F655" s="4"/>
      <c r="G655" s="4">
        <v>29.667473119999997</v>
      </c>
      <c r="H655" s="4">
        <v>1402.4562989999999</v>
      </c>
      <c r="I655" s="4"/>
      <c r="J655" s="4"/>
      <c r="K655" s="4"/>
      <c r="L655" s="5"/>
      <c r="M655" s="5"/>
    </row>
    <row r="656" spans="1:13" x14ac:dyDescent="0.2">
      <c r="A656" s="190">
        <v>42031</v>
      </c>
      <c r="B656" s="5">
        <v>9</v>
      </c>
      <c r="C656" s="4">
        <v>1289.3579125260885</v>
      </c>
      <c r="D656" s="4">
        <v>57.392376353911487</v>
      </c>
      <c r="E656" s="4"/>
      <c r="F656" s="4"/>
      <c r="G656" s="4">
        <v>32.967473119999994</v>
      </c>
      <c r="H656" s="4">
        <v>1379.717762</v>
      </c>
      <c r="I656" s="4"/>
      <c r="J656" s="4"/>
      <c r="K656" s="4"/>
      <c r="L656" s="5"/>
      <c r="M656" s="5"/>
    </row>
    <row r="657" spans="1:13" x14ac:dyDescent="0.2">
      <c r="A657" s="190">
        <v>42031</v>
      </c>
      <c r="B657" s="5">
        <v>10</v>
      </c>
      <c r="C657" s="4">
        <v>1268.9946399193207</v>
      </c>
      <c r="D657" s="4">
        <v>56.638764960679197</v>
      </c>
      <c r="E657" s="4"/>
      <c r="F657" s="4"/>
      <c r="G657" s="4">
        <v>35.967473119999994</v>
      </c>
      <c r="H657" s="4">
        <v>1361.600878</v>
      </c>
      <c r="I657" s="4"/>
      <c r="J657" s="4"/>
      <c r="K657" s="4"/>
      <c r="L657" s="5"/>
      <c r="M657" s="5"/>
    </row>
    <row r="658" spans="1:13" x14ac:dyDescent="0.2">
      <c r="A658" s="190">
        <v>42031</v>
      </c>
      <c r="B658" s="5">
        <v>11</v>
      </c>
      <c r="C658" s="4">
        <v>1250.5172497024364</v>
      </c>
      <c r="D658" s="4">
        <v>55.923603177563592</v>
      </c>
      <c r="E658" s="4"/>
      <c r="F658" s="4"/>
      <c r="G658" s="4">
        <v>37.967473119999994</v>
      </c>
      <c r="H658" s="4">
        <v>1344.408326</v>
      </c>
      <c r="I658" s="4"/>
      <c r="J658" s="4"/>
      <c r="K658" s="4"/>
      <c r="L658" s="5"/>
      <c r="M658" s="5"/>
    </row>
    <row r="659" spans="1:13" x14ac:dyDescent="0.2">
      <c r="A659" s="190">
        <v>42031</v>
      </c>
      <c r="B659" s="5">
        <v>12</v>
      </c>
      <c r="C659" s="4">
        <v>1228.7426882930795</v>
      </c>
      <c r="D659" s="4">
        <v>54.98287058692064</v>
      </c>
      <c r="E659" s="4"/>
      <c r="F659" s="4"/>
      <c r="G659" s="4">
        <v>38.067473120000002</v>
      </c>
      <c r="H659" s="4">
        <v>1321.793032</v>
      </c>
      <c r="I659" s="4"/>
      <c r="J659" s="4"/>
      <c r="K659" s="4"/>
      <c r="L659" s="5"/>
      <c r="M659" s="5"/>
    </row>
    <row r="660" spans="1:13" x14ac:dyDescent="0.2">
      <c r="A660" s="190">
        <v>42031</v>
      </c>
      <c r="B660" s="5">
        <v>13</v>
      </c>
      <c r="C660" s="4">
        <v>1208.2083614628366</v>
      </c>
      <c r="D660" s="4">
        <v>54.095967417163301</v>
      </c>
      <c r="E660" s="4"/>
      <c r="F660" s="4"/>
      <c r="G660" s="4">
        <v>38.167473119999997</v>
      </c>
      <c r="H660" s="4">
        <v>1300.471802</v>
      </c>
      <c r="I660" s="4"/>
      <c r="J660" s="4"/>
      <c r="K660" s="4"/>
      <c r="L660" s="5"/>
      <c r="M660" s="5"/>
    </row>
    <row r="661" spans="1:13" x14ac:dyDescent="0.2">
      <c r="A661" s="190">
        <v>42031</v>
      </c>
      <c r="B661" s="5">
        <v>14</v>
      </c>
      <c r="C661" s="4">
        <v>1189.9323856497158</v>
      </c>
      <c r="D661" s="4">
        <v>53.268020230284016</v>
      </c>
      <c r="E661" s="4"/>
      <c r="F661" s="4"/>
      <c r="G661" s="4">
        <v>37.36747312</v>
      </c>
      <c r="H661" s="4">
        <v>1280.5678789999999</v>
      </c>
      <c r="I661" s="4"/>
      <c r="J661" s="4"/>
      <c r="K661" s="4"/>
      <c r="L661" s="5"/>
      <c r="M661" s="5"/>
    </row>
    <row r="662" spans="1:13" x14ac:dyDescent="0.2">
      <c r="A662" s="190">
        <v>42031</v>
      </c>
      <c r="B662" s="5">
        <v>15</v>
      </c>
      <c r="C662" s="4">
        <v>1170.5611163455694</v>
      </c>
      <c r="D662" s="4">
        <v>52.427256534430633</v>
      </c>
      <c r="E662" s="4"/>
      <c r="F662" s="4"/>
      <c r="G662" s="4">
        <v>37.36747312</v>
      </c>
      <c r="H662" s="4">
        <v>1260.3558459999999</v>
      </c>
      <c r="I662" s="4"/>
      <c r="J662" s="4"/>
      <c r="K662" s="4"/>
      <c r="L662" s="5"/>
      <c r="M662" s="5"/>
    </row>
    <row r="663" spans="1:13" x14ac:dyDescent="0.2">
      <c r="A663" s="190">
        <v>42031</v>
      </c>
      <c r="B663" s="5">
        <v>16</v>
      </c>
      <c r="C663" s="4">
        <v>1173.2288794222368</v>
      </c>
      <c r="D663" s="4">
        <v>52.460579457763309</v>
      </c>
      <c r="E663" s="4"/>
      <c r="F663" s="4"/>
      <c r="G663" s="4">
        <v>35.467473119999994</v>
      </c>
      <c r="H663" s="4">
        <v>1261.1569320000001</v>
      </c>
      <c r="I663" s="4"/>
      <c r="J663" s="4"/>
      <c r="K663" s="4"/>
      <c r="L663" s="5"/>
      <c r="M663" s="5"/>
    </row>
    <row r="664" spans="1:13" x14ac:dyDescent="0.2">
      <c r="A664" s="190">
        <v>42031</v>
      </c>
      <c r="B664" s="5">
        <v>17</v>
      </c>
      <c r="C664" s="4">
        <v>1223.9262325590412</v>
      </c>
      <c r="D664" s="4">
        <v>54.483026320958729</v>
      </c>
      <c r="E664" s="4"/>
      <c r="F664" s="4"/>
      <c r="G664" s="4">
        <v>31.36747312</v>
      </c>
      <c r="H664" s="4">
        <v>1309.776732</v>
      </c>
      <c r="I664" s="4"/>
      <c r="J664" s="4"/>
      <c r="K664" s="4"/>
      <c r="L664" s="5"/>
      <c r="M664" s="5"/>
    </row>
    <row r="665" spans="1:13" x14ac:dyDescent="0.2">
      <c r="A665" s="190">
        <v>42031</v>
      </c>
      <c r="B665" s="5">
        <v>18</v>
      </c>
      <c r="C665" s="4">
        <v>1368.3128768209947</v>
      </c>
      <c r="D665" s="4">
        <v>60.619576059005148</v>
      </c>
      <c r="E665" s="4"/>
      <c r="F665" s="4"/>
      <c r="G665" s="4">
        <v>28.36747312</v>
      </c>
      <c r="H665" s="4">
        <v>1457.2999259999999</v>
      </c>
      <c r="I665" s="4"/>
      <c r="J665" s="4"/>
      <c r="K665" s="4"/>
      <c r="L665" s="5"/>
      <c r="M665" s="5"/>
    </row>
    <row r="666" spans="1:13" x14ac:dyDescent="0.2">
      <c r="A666" s="190">
        <v>42031</v>
      </c>
      <c r="B666" s="5">
        <v>19</v>
      </c>
      <c r="C666" s="4">
        <v>1405.7198883175506</v>
      </c>
      <c r="D666" s="4">
        <v>62.234457562449386</v>
      </c>
      <c r="E666" s="4"/>
      <c r="F666" s="4"/>
      <c r="G666" s="4">
        <v>28.167473119999997</v>
      </c>
      <c r="H666" s="4">
        <v>1496.121819</v>
      </c>
      <c r="I666" s="4"/>
      <c r="J666" s="4"/>
      <c r="K666" s="4"/>
      <c r="L666" s="5"/>
      <c r="M666" s="5"/>
    </row>
    <row r="667" spans="1:13" x14ac:dyDescent="0.2">
      <c r="A667" s="190">
        <v>42031</v>
      </c>
      <c r="B667" s="5">
        <v>20</v>
      </c>
      <c r="C667" s="4">
        <v>1382.2010954179939</v>
      </c>
      <c r="D667" s="4">
        <v>61.196319462006059</v>
      </c>
      <c r="E667" s="4"/>
      <c r="F667" s="4"/>
      <c r="G667" s="4">
        <v>27.767473119999998</v>
      </c>
      <c r="H667" s="4">
        <v>1471.164888</v>
      </c>
      <c r="I667" s="4"/>
      <c r="J667" s="4"/>
      <c r="K667" s="4"/>
      <c r="L667" s="5"/>
      <c r="M667" s="5"/>
    </row>
    <row r="668" spans="1:13" x14ac:dyDescent="0.2">
      <c r="A668" s="190">
        <v>42031</v>
      </c>
      <c r="B668" s="5">
        <v>21</v>
      </c>
      <c r="C668" s="4">
        <v>1343.3042036620668</v>
      </c>
      <c r="D668" s="4">
        <v>59.499412217933184</v>
      </c>
      <c r="E668" s="4"/>
      <c r="F668" s="4"/>
      <c r="G668" s="4">
        <v>27.567473119999999</v>
      </c>
      <c r="H668" s="4">
        <v>1430.371089</v>
      </c>
      <c r="I668" s="4"/>
      <c r="J668" s="4"/>
      <c r="K668" s="4"/>
      <c r="L668" s="5"/>
      <c r="M668" s="5"/>
    </row>
    <row r="669" spans="1:13" x14ac:dyDescent="0.2">
      <c r="A669" s="190">
        <v>42031</v>
      </c>
      <c r="B669" s="5">
        <v>22</v>
      </c>
      <c r="C669" s="4">
        <v>1267.2412417113787</v>
      </c>
      <c r="D669" s="4">
        <v>56.185060168621241</v>
      </c>
      <c r="E669" s="4"/>
      <c r="F669" s="4"/>
      <c r="G669" s="4">
        <v>27.267473119999998</v>
      </c>
      <c r="H669" s="4">
        <v>1350.693775</v>
      </c>
      <c r="I669" s="4"/>
      <c r="J669" s="4"/>
      <c r="K669" s="4"/>
      <c r="L669" s="5"/>
      <c r="M669" s="5"/>
    </row>
    <row r="670" spans="1:13" x14ac:dyDescent="0.2">
      <c r="A670" s="190">
        <v>42031</v>
      </c>
      <c r="B670" s="5">
        <v>23</v>
      </c>
      <c r="C670" s="4">
        <v>1160.2086711605134</v>
      </c>
      <c r="D670" s="4">
        <v>51.53522671948646</v>
      </c>
      <c r="E670" s="4"/>
      <c r="F670" s="4"/>
      <c r="G670" s="4">
        <v>27.167473119999997</v>
      </c>
      <c r="H670" s="4">
        <v>1238.9113709999999</v>
      </c>
      <c r="I670" s="4"/>
      <c r="J670" s="4"/>
      <c r="K670" s="4"/>
      <c r="L670" s="5"/>
      <c r="M670" s="5"/>
    </row>
    <row r="671" spans="1:13" x14ac:dyDescent="0.2">
      <c r="A671" s="190">
        <v>42031</v>
      </c>
      <c r="B671" s="5">
        <v>24</v>
      </c>
      <c r="C671" s="4">
        <v>1058.3732708924224</v>
      </c>
      <c r="D671" s="4">
        <v>47.110964038395728</v>
      </c>
      <c r="E671" s="4"/>
      <c r="F671" s="4"/>
      <c r="G671" s="4">
        <v>27.067473119999999</v>
      </c>
      <c r="H671" s="4">
        <v>1132.551708050818</v>
      </c>
      <c r="I671" s="4"/>
      <c r="J671" s="4"/>
      <c r="K671" s="4"/>
      <c r="L671" s="5"/>
      <c r="M671" s="5"/>
    </row>
    <row r="672" spans="1:13" x14ac:dyDescent="0.2">
      <c r="A672" s="190">
        <v>42032</v>
      </c>
      <c r="B672" s="5">
        <v>1</v>
      </c>
      <c r="C672" s="4">
        <v>959.7270431052109</v>
      </c>
      <c r="D672" s="4">
        <v>42.825119774789101</v>
      </c>
      <c r="E672" s="4"/>
      <c r="F672" s="4"/>
      <c r="G672" s="4">
        <v>26.967473119999998</v>
      </c>
      <c r="H672" s="4">
        <v>1029.519636</v>
      </c>
      <c r="I672" s="4"/>
      <c r="J672" s="4"/>
      <c r="K672" s="4"/>
      <c r="L672" s="5"/>
      <c r="M672" s="5"/>
    </row>
    <row r="673" spans="1:13" x14ac:dyDescent="0.2">
      <c r="A673" s="190">
        <v>42032</v>
      </c>
      <c r="B673" s="5">
        <v>2</v>
      </c>
      <c r="C673" s="4">
        <v>920.03956369635</v>
      </c>
      <c r="D673" s="4">
        <v>41.102579483649983</v>
      </c>
      <c r="E673" s="4"/>
      <c r="F673" s="4"/>
      <c r="G673" s="4">
        <v>26.967473119999998</v>
      </c>
      <c r="H673" s="4">
        <v>988.10961629999997</v>
      </c>
      <c r="I673" s="4"/>
      <c r="J673" s="4"/>
      <c r="K673" s="4"/>
      <c r="L673" s="5"/>
      <c r="M673" s="5"/>
    </row>
    <row r="674" spans="1:13" x14ac:dyDescent="0.2">
      <c r="A674" s="190">
        <v>42032</v>
      </c>
      <c r="B674" s="5">
        <v>3</v>
      </c>
      <c r="C674" s="4">
        <v>908.25063770578856</v>
      </c>
      <c r="D674" s="4">
        <v>40.582228774211472</v>
      </c>
      <c r="E674" s="4"/>
      <c r="F674" s="4"/>
      <c r="G674" s="4">
        <v>26.767473119999998</v>
      </c>
      <c r="H674" s="4">
        <v>975.60033959999998</v>
      </c>
      <c r="I674" s="4"/>
      <c r="J674" s="4"/>
      <c r="K674" s="4"/>
      <c r="L674" s="5"/>
      <c r="M674" s="5"/>
    </row>
    <row r="675" spans="1:13" x14ac:dyDescent="0.2">
      <c r="A675" s="190">
        <v>42032</v>
      </c>
      <c r="B675" s="5">
        <v>4</v>
      </c>
      <c r="C675" s="4">
        <v>916.77321502344637</v>
      </c>
      <c r="D675" s="4">
        <v>40.956471156553647</v>
      </c>
      <c r="E675" s="4"/>
      <c r="F675" s="4"/>
      <c r="G675" s="4">
        <v>26.86747312</v>
      </c>
      <c r="H675" s="4">
        <v>984.59715930000004</v>
      </c>
      <c r="I675" s="4"/>
      <c r="J675" s="4"/>
      <c r="K675" s="4"/>
      <c r="L675" s="5"/>
      <c r="M675" s="5"/>
    </row>
    <row r="676" spans="1:13" x14ac:dyDescent="0.2">
      <c r="A676" s="190">
        <v>42032</v>
      </c>
      <c r="B676" s="5">
        <v>5</v>
      </c>
      <c r="C676" s="4">
        <v>962.73903863048065</v>
      </c>
      <c r="D676" s="4">
        <v>42.955848249519335</v>
      </c>
      <c r="E676" s="4"/>
      <c r="F676" s="4"/>
      <c r="G676" s="4">
        <v>26.967473119999998</v>
      </c>
      <c r="H676" s="4">
        <v>1032.66236</v>
      </c>
      <c r="I676" s="4"/>
      <c r="J676" s="4"/>
      <c r="K676" s="4"/>
      <c r="L676" s="5"/>
      <c r="M676" s="5"/>
    </row>
    <row r="677" spans="1:13" x14ac:dyDescent="0.2">
      <c r="A677" s="190">
        <v>42032</v>
      </c>
      <c r="B677" s="5">
        <v>6</v>
      </c>
      <c r="C677" s="4">
        <v>1071.7614894407172</v>
      </c>
      <c r="D677" s="4">
        <v>47.687707439282754</v>
      </c>
      <c r="E677" s="4"/>
      <c r="F677" s="4"/>
      <c r="G677" s="4">
        <v>26.967473119999998</v>
      </c>
      <c r="H677" s="4">
        <v>1146.4166700000001</v>
      </c>
      <c r="I677" s="4"/>
      <c r="J677" s="4"/>
      <c r="K677" s="4"/>
      <c r="L677" s="5"/>
      <c r="M677" s="5"/>
    </row>
    <row r="678" spans="1:13" x14ac:dyDescent="0.2">
      <c r="A678" s="190">
        <v>42032</v>
      </c>
      <c r="B678" s="5">
        <v>7</v>
      </c>
      <c r="C678" s="4">
        <v>1231.1744638355344</v>
      </c>
      <c r="D678" s="4">
        <v>54.624008044465427</v>
      </c>
      <c r="E678" s="4"/>
      <c r="F678" s="4"/>
      <c r="G678" s="4">
        <v>27.36747312</v>
      </c>
      <c r="H678" s="4">
        <v>1313.165945</v>
      </c>
      <c r="I678" s="4"/>
      <c r="J678" s="4"/>
      <c r="K678" s="4"/>
      <c r="L678" s="5"/>
      <c r="M678" s="5"/>
    </row>
    <row r="679" spans="1:13" x14ac:dyDescent="0.2">
      <c r="A679" s="190">
        <v>42032</v>
      </c>
      <c r="B679" s="5">
        <v>8</v>
      </c>
      <c r="C679" s="4">
        <v>1293.5437939575688</v>
      </c>
      <c r="D679" s="4">
        <v>57.430825922430984</v>
      </c>
      <c r="E679" s="4"/>
      <c r="F679" s="4"/>
      <c r="G679" s="4">
        <v>29.667473119999997</v>
      </c>
      <c r="H679" s="4">
        <v>1380.6420929999999</v>
      </c>
      <c r="I679" s="4"/>
      <c r="J679" s="4"/>
      <c r="K679" s="4"/>
      <c r="L679" s="5"/>
      <c r="M679" s="5"/>
    </row>
    <row r="680" spans="1:13" x14ac:dyDescent="0.2">
      <c r="A680" s="190">
        <v>42032</v>
      </c>
      <c r="B680" s="5">
        <v>9</v>
      </c>
      <c r="C680" s="4">
        <v>1269.2188791868716</v>
      </c>
      <c r="D680" s="4">
        <v>56.518289693128246</v>
      </c>
      <c r="E680" s="4"/>
      <c r="F680" s="4"/>
      <c r="G680" s="4">
        <v>32.967473119999994</v>
      </c>
      <c r="H680" s="4">
        <v>1358.7046419999999</v>
      </c>
      <c r="I680" s="4"/>
      <c r="J680" s="4"/>
      <c r="K680" s="4"/>
      <c r="L680" s="5"/>
      <c r="M680" s="5"/>
    </row>
    <row r="681" spans="1:13" x14ac:dyDescent="0.2">
      <c r="A681" s="190">
        <v>42032</v>
      </c>
      <c r="B681" s="5">
        <v>10</v>
      </c>
      <c r="C681" s="4">
        <v>1244.1899655882837</v>
      </c>
      <c r="D681" s="4">
        <v>55.562177291716374</v>
      </c>
      <c r="E681" s="4"/>
      <c r="F681" s="4"/>
      <c r="G681" s="4">
        <v>35.967473119999994</v>
      </c>
      <c r="H681" s="4">
        <v>1335.7196160000001</v>
      </c>
      <c r="I681" s="4"/>
      <c r="J681" s="4"/>
      <c r="K681" s="4"/>
      <c r="L681" s="5"/>
      <c r="M681" s="5"/>
    </row>
    <row r="682" spans="1:13" x14ac:dyDescent="0.2">
      <c r="A682" s="190">
        <v>42032</v>
      </c>
      <c r="B682" s="5">
        <v>11</v>
      </c>
      <c r="C682" s="4">
        <v>1221.2241095157915</v>
      </c>
      <c r="D682" s="4">
        <v>54.652204364208458</v>
      </c>
      <c r="E682" s="4"/>
      <c r="F682" s="4"/>
      <c r="G682" s="4">
        <v>37.967473119999994</v>
      </c>
      <c r="H682" s="4">
        <v>1313.843787</v>
      </c>
      <c r="I682" s="4"/>
      <c r="J682" s="4"/>
      <c r="K682" s="4"/>
      <c r="L682" s="5"/>
      <c r="M682" s="5"/>
    </row>
    <row r="683" spans="1:13" x14ac:dyDescent="0.2">
      <c r="A683" s="190">
        <v>42032</v>
      </c>
      <c r="B683" s="5">
        <v>12</v>
      </c>
      <c r="C683" s="4">
        <v>1196.8509644270039</v>
      </c>
      <c r="D683" s="4">
        <v>53.598686452996205</v>
      </c>
      <c r="E683" s="4"/>
      <c r="F683" s="4"/>
      <c r="G683" s="4">
        <v>38.067473120000002</v>
      </c>
      <c r="H683" s="4">
        <v>1288.517124</v>
      </c>
      <c r="I683" s="4"/>
      <c r="J683" s="4"/>
      <c r="K683" s="4"/>
      <c r="L683" s="5"/>
      <c r="M683" s="5"/>
    </row>
    <row r="684" spans="1:13" x14ac:dyDescent="0.2">
      <c r="A684" s="190">
        <v>42032</v>
      </c>
      <c r="B684" s="5">
        <v>13</v>
      </c>
      <c r="C684" s="4">
        <v>1176.0213431473323</v>
      </c>
      <c r="D684" s="4">
        <v>52.698966732667564</v>
      </c>
      <c r="E684" s="4"/>
      <c r="F684" s="4"/>
      <c r="G684" s="4">
        <v>38.167473119999997</v>
      </c>
      <c r="H684" s="4">
        <v>1266.8877829999999</v>
      </c>
      <c r="I684" s="4"/>
      <c r="J684" s="4"/>
      <c r="K684" s="4"/>
      <c r="L684" s="5"/>
      <c r="M684" s="5"/>
    </row>
    <row r="685" spans="1:13" x14ac:dyDescent="0.2">
      <c r="A685" s="190">
        <v>42032</v>
      </c>
      <c r="B685" s="5">
        <v>14</v>
      </c>
      <c r="C685" s="4">
        <v>1160.9345399125</v>
      </c>
      <c r="D685" s="4">
        <v>52.009437967500169</v>
      </c>
      <c r="E685" s="4"/>
      <c r="F685" s="4"/>
      <c r="G685" s="4">
        <v>37.36747312</v>
      </c>
      <c r="H685" s="4">
        <v>1250.311451</v>
      </c>
      <c r="I685" s="4"/>
      <c r="J685" s="4"/>
      <c r="K685" s="4"/>
      <c r="L685" s="5"/>
      <c r="M685" s="5"/>
    </row>
    <row r="686" spans="1:13" x14ac:dyDescent="0.2">
      <c r="A686" s="190">
        <v>42032</v>
      </c>
      <c r="B686" s="5">
        <v>15</v>
      </c>
      <c r="C686" s="4">
        <v>1145.4611475651034</v>
      </c>
      <c r="D686" s="4">
        <v>51.337852314896516</v>
      </c>
      <c r="E686" s="4"/>
      <c r="F686" s="4"/>
      <c r="G686" s="4">
        <v>37.36747312</v>
      </c>
      <c r="H686" s="4">
        <v>1234.166473</v>
      </c>
      <c r="I686" s="4"/>
      <c r="J686" s="4"/>
      <c r="K686" s="4"/>
      <c r="L686" s="5"/>
      <c r="M686" s="5"/>
    </row>
    <row r="687" spans="1:13" x14ac:dyDescent="0.2">
      <c r="A687" s="190">
        <v>42032</v>
      </c>
      <c r="B687" s="5">
        <v>16</v>
      </c>
      <c r="C687" s="4">
        <v>1145.8846791515712</v>
      </c>
      <c r="D687" s="4">
        <v>51.27376972842881</v>
      </c>
      <c r="E687" s="4"/>
      <c r="F687" s="4"/>
      <c r="G687" s="4">
        <v>35.467473119999994</v>
      </c>
      <c r="H687" s="4">
        <v>1232.6259219999999</v>
      </c>
      <c r="I687" s="4"/>
      <c r="J687" s="4"/>
      <c r="K687" s="4"/>
      <c r="L687" s="5"/>
      <c r="M687" s="5"/>
    </row>
    <row r="688" spans="1:13" x14ac:dyDescent="0.2">
      <c r="A688" s="190">
        <v>42032</v>
      </c>
      <c r="B688" s="5">
        <v>17</v>
      </c>
      <c r="C688" s="4">
        <v>1189.7312165877552</v>
      </c>
      <c r="D688" s="4">
        <v>52.998873292244717</v>
      </c>
      <c r="E688" s="4"/>
      <c r="F688" s="4"/>
      <c r="G688" s="4">
        <v>31.36747312</v>
      </c>
      <c r="H688" s="4">
        <v>1274.097563</v>
      </c>
      <c r="I688" s="4"/>
      <c r="J688" s="4"/>
      <c r="K688" s="4"/>
      <c r="L688" s="5"/>
      <c r="M688" s="5"/>
    </row>
    <row r="689" spans="1:13" x14ac:dyDescent="0.2">
      <c r="A689" s="190">
        <v>42032</v>
      </c>
      <c r="B689" s="5">
        <v>18</v>
      </c>
      <c r="C689" s="4">
        <v>1332.8776281874</v>
      </c>
      <c r="D689" s="4">
        <v>59.081593692599903</v>
      </c>
      <c r="E689" s="4"/>
      <c r="F689" s="4"/>
      <c r="G689" s="4">
        <v>28.36747312</v>
      </c>
      <c r="H689" s="4">
        <v>1420.326695</v>
      </c>
      <c r="I689" s="4"/>
      <c r="J689" s="4"/>
      <c r="K689" s="4"/>
      <c r="L689" s="5"/>
      <c r="M689" s="5"/>
    </row>
    <row r="690" spans="1:13" x14ac:dyDescent="0.2">
      <c r="A690" s="190">
        <v>42032</v>
      </c>
      <c r="B690" s="5">
        <v>19</v>
      </c>
      <c r="C690" s="4">
        <v>1369.3396995542701</v>
      </c>
      <c r="D690" s="4">
        <v>60.655462325729822</v>
      </c>
      <c r="E690" s="4"/>
      <c r="F690" s="4"/>
      <c r="G690" s="4">
        <v>28.167473119999997</v>
      </c>
      <c r="H690" s="4">
        <v>1458.1626349999999</v>
      </c>
      <c r="I690" s="4"/>
      <c r="J690" s="4"/>
      <c r="K690" s="4"/>
      <c r="L690" s="5"/>
      <c r="M690" s="5"/>
    </row>
    <row r="691" spans="1:13" x14ac:dyDescent="0.2">
      <c r="A691" s="190">
        <v>42032</v>
      </c>
      <c r="B691" s="5">
        <v>20</v>
      </c>
      <c r="C691" s="4">
        <v>1345.4665535070797</v>
      </c>
      <c r="D691" s="4">
        <v>59.601944372920386</v>
      </c>
      <c r="E691" s="4"/>
      <c r="F691" s="4"/>
      <c r="G691" s="4">
        <v>27.767473119999998</v>
      </c>
      <c r="H691" s="4">
        <v>1432.835971</v>
      </c>
      <c r="I691" s="4"/>
      <c r="J691" s="4"/>
      <c r="K691" s="4"/>
      <c r="L691" s="5"/>
      <c r="M691" s="5"/>
    </row>
    <row r="692" spans="1:13" x14ac:dyDescent="0.2">
      <c r="A692" s="190">
        <v>42032</v>
      </c>
      <c r="B692" s="5">
        <v>21</v>
      </c>
      <c r="C692" s="4">
        <v>1305.3294281304411</v>
      </c>
      <c r="D692" s="4">
        <v>57.851207749559094</v>
      </c>
      <c r="E692" s="4"/>
      <c r="F692" s="4"/>
      <c r="G692" s="4">
        <v>27.567473119999999</v>
      </c>
      <c r="H692" s="4">
        <v>1390.7481090000001</v>
      </c>
      <c r="I692" s="4"/>
      <c r="J692" s="4"/>
      <c r="K692" s="4"/>
      <c r="L692" s="5"/>
      <c r="M692" s="5"/>
    </row>
    <row r="693" spans="1:13" x14ac:dyDescent="0.2">
      <c r="A693" s="190">
        <v>42032</v>
      </c>
      <c r="B693" s="5">
        <v>22</v>
      </c>
      <c r="C693" s="4">
        <v>1231.6878747229709</v>
      </c>
      <c r="D693" s="4">
        <v>54.641951157029176</v>
      </c>
      <c r="E693" s="4"/>
      <c r="F693" s="4"/>
      <c r="G693" s="4">
        <v>27.267473119999998</v>
      </c>
      <c r="H693" s="4">
        <v>1313.597299</v>
      </c>
      <c r="I693" s="4"/>
      <c r="J693" s="4"/>
      <c r="K693" s="4"/>
      <c r="L693" s="5"/>
      <c r="M693" s="5"/>
    </row>
    <row r="694" spans="1:13" x14ac:dyDescent="0.2">
      <c r="A694" s="190">
        <v>42032</v>
      </c>
      <c r="B694" s="5">
        <v>23</v>
      </c>
      <c r="C694" s="4">
        <v>1126.5451844314769</v>
      </c>
      <c r="D694" s="4">
        <v>50.074143448523031</v>
      </c>
      <c r="E694" s="4"/>
      <c r="F694" s="4"/>
      <c r="G694" s="4">
        <v>27.167473119999997</v>
      </c>
      <c r="H694" s="4">
        <v>1203.786801</v>
      </c>
      <c r="I694" s="4"/>
      <c r="J694" s="4"/>
      <c r="K694" s="4"/>
      <c r="L694" s="5"/>
      <c r="M694" s="5"/>
    </row>
    <row r="695" spans="1:13" x14ac:dyDescent="0.2">
      <c r="A695" s="190">
        <v>42032</v>
      </c>
      <c r="B695" s="5">
        <v>24</v>
      </c>
      <c r="C695" s="4">
        <v>1023.8239028502403</v>
      </c>
      <c r="D695" s="4">
        <v>45.611431204048841</v>
      </c>
      <c r="E695" s="4"/>
      <c r="F695" s="4"/>
      <c r="G695" s="4">
        <v>27.067473119999999</v>
      </c>
      <c r="H695" s="4">
        <v>1096.502807174289</v>
      </c>
      <c r="I695" s="4"/>
      <c r="J695" s="4"/>
      <c r="K695" s="4"/>
      <c r="L695" s="5"/>
      <c r="M695" s="5"/>
    </row>
    <row r="696" spans="1:13" x14ac:dyDescent="0.2">
      <c r="A696" s="190">
        <v>42033</v>
      </c>
      <c r="B696" s="5">
        <v>1</v>
      </c>
      <c r="C696" s="4">
        <v>934.86331007596857</v>
      </c>
      <c r="D696" s="4">
        <v>41.745968804031456</v>
      </c>
      <c r="E696" s="4"/>
      <c r="F696" s="4"/>
      <c r="G696" s="4">
        <v>26.967473119999998</v>
      </c>
      <c r="H696" s="4">
        <v>1003.5767520000001</v>
      </c>
      <c r="I696" s="4"/>
      <c r="J696" s="4"/>
      <c r="K696" s="4"/>
      <c r="L696" s="5"/>
      <c r="M696" s="5"/>
    </row>
    <row r="697" spans="1:13" x14ac:dyDescent="0.2">
      <c r="A697" s="190">
        <v>42033</v>
      </c>
      <c r="B697" s="5">
        <v>2</v>
      </c>
      <c r="C697" s="4">
        <v>895.70735923847508</v>
      </c>
      <c r="D697" s="4">
        <v>40.04649824152488</v>
      </c>
      <c r="E697" s="4"/>
      <c r="F697" s="4"/>
      <c r="G697" s="4">
        <v>26.967473119999998</v>
      </c>
      <c r="H697" s="4">
        <v>962.72133059999999</v>
      </c>
      <c r="I697" s="4"/>
      <c r="J697" s="4"/>
      <c r="K697" s="4"/>
      <c r="L697" s="5"/>
      <c r="M697" s="5"/>
    </row>
    <row r="698" spans="1:13" x14ac:dyDescent="0.2">
      <c r="A698" s="190">
        <v>42033</v>
      </c>
      <c r="B698" s="5">
        <v>3</v>
      </c>
      <c r="C698" s="4">
        <v>877.36291209256217</v>
      </c>
      <c r="D698" s="4">
        <v>39.241620787437867</v>
      </c>
      <c r="E698" s="4"/>
      <c r="F698" s="4"/>
      <c r="G698" s="4">
        <v>26.767473119999998</v>
      </c>
      <c r="H698" s="4">
        <v>943.37200600000006</v>
      </c>
      <c r="I698" s="4"/>
      <c r="J698" s="4"/>
      <c r="K698" s="4"/>
      <c r="L698" s="5"/>
      <c r="M698" s="5"/>
    </row>
    <row r="699" spans="1:13" x14ac:dyDescent="0.2">
      <c r="A699" s="190">
        <v>42033</v>
      </c>
      <c r="B699" s="5">
        <v>4</v>
      </c>
      <c r="C699" s="4">
        <v>883.16878699261497</v>
      </c>
      <c r="D699" s="4">
        <v>39.497951187385034</v>
      </c>
      <c r="E699" s="4"/>
      <c r="F699" s="4"/>
      <c r="G699" s="4">
        <v>26.86747312</v>
      </c>
      <c r="H699" s="4">
        <v>949.53421130000004</v>
      </c>
      <c r="I699" s="4"/>
      <c r="J699" s="4"/>
      <c r="K699" s="4"/>
      <c r="L699" s="5"/>
      <c r="M699" s="5"/>
    </row>
    <row r="700" spans="1:13" x14ac:dyDescent="0.2">
      <c r="A700" s="190">
        <v>42033</v>
      </c>
      <c r="B700" s="5">
        <v>5</v>
      </c>
      <c r="C700" s="4">
        <v>923.99649992634716</v>
      </c>
      <c r="D700" s="4">
        <v>41.274320853652853</v>
      </c>
      <c r="E700" s="4"/>
      <c r="F700" s="4"/>
      <c r="G700" s="4">
        <v>26.967473119999998</v>
      </c>
      <c r="H700" s="4">
        <v>992.23829390000003</v>
      </c>
      <c r="I700" s="4"/>
      <c r="J700" s="4"/>
      <c r="K700" s="4"/>
      <c r="L700" s="5"/>
      <c r="M700" s="5"/>
    </row>
    <row r="701" spans="1:13" x14ac:dyDescent="0.2">
      <c r="A701" s="190">
        <v>42033</v>
      </c>
      <c r="B701" s="5">
        <v>6</v>
      </c>
      <c r="C701" s="4">
        <v>1025.7547242443673</v>
      </c>
      <c r="D701" s="4">
        <v>45.690893635632726</v>
      </c>
      <c r="E701" s="4"/>
      <c r="F701" s="4"/>
      <c r="G701" s="4">
        <v>26.967473119999998</v>
      </c>
      <c r="H701" s="4">
        <v>1098.4130909999999</v>
      </c>
      <c r="I701" s="4"/>
      <c r="J701" s="4"/>
      <c r="K701" s="4"/>
      <c r="L701" s="5"/>
      <c r="M701" s="5"/>
    </row>
    <row r="702" spans="1:13" x14ac:dyDescent="0.2">
      <c r="A702" s="190">
        <v>42033</v>
      </c>
      <c r="B702" s="5">
        <v>7</v>
      </c>
      <c r="C702" s="4">
        <v>1176.1317101465697</v>
      </c>
      <c r="D702" s="4">
        <v>52.235008733430327</v>
      </c>
      <c r="E702" s="4"/>
      <c r="F702" s="4"/>
      <c r="G702" s="4">
        <v>27.36747312</v>
      </c>
      <c r="H702" s="4">
        <v>1255.7341919999999</v>
      </c>
      <c r="I702" s="4"/>
      <c r="J702" s="4"/>
      <c r="K702" s="4"/>
      <c r="L702" s="5"/>
      <c r="M702" s="5"/>
    </row>
    <row r="703" spans="1:13" x14ac:dyDescent="0.2">
      <c r="A703" s="190">
        <v>42033</v>
      </c>
      <c r="B703" s="5">
        <v>8</v>
      </c>
      <c r="C703" s="4">
        <v>1232.7132820940797</v>
      </c>
      <c r="D703" s="4">
        <v>54.790622785920341</v>
      </c>
      <c r="E703" s="4"/>
      <c r="F703" s="4"/>
      <c r="G703" s="4">
        <v>29.667473119999997</v>
      </c>
      <c r="H703" s="4">
        <v>1317.171378</v>
      </c>
      <c r="I703" s="4"/>
      <c r="J703" s="4"/>
      <c r="K703" s="4"/>
      <c r="L703" s="5"/>
      <c r="M703" s="5"/>
    </row>
    <row r="704" spans="1:13" x14ac:dyDescent="0.2">
      <c r="A704" s="190">
        <v>42033</v>
      </c>
      <c r="B704" s="5">
        <v>9</v>
      </c>
      <c r="C704" s="4">
        <v>1211.2822464106446</v>
      </c>
      <c r="D704" s="4">
        <v>54.003688469355382</v>
      </c>
      <c r="E704" s="4"/>
      <c r="F704" s="4"/>
      <c r="G704" s="4">
        <v>32.967473119999994</v>
      </c>
      <c r="H704" s="4">
        <v>1298.253408</v>
      </c>
      <c r="I704" s="4"/>
      <c r="J704" s="4"/>
      <c r="K704" s="4"/>
      <c r="L704" s="5"/>
      <c r="M704" s="5"/>
    </row>
    <row r="705" spans="1:13" x14ac:dyDescent="0.2">
      <c r="A705" s="190">
        <v>42033</v>
      </c>
      <c r="B705" s="5">
        <v>10</v>
      </c>
      <c r="C705" s="4">
        <v>1198.4784938829596</v>
      </c>
      <c r="D705" s="4">
        <v>53.578179997040451</v>
      </c>
      <c r="E705" s="4"/>
      <c r="F705" s="4"/>
      <c r="G705" s="4">
        <v>35.967473119999994</v>
      </c>
      <c r="H705" s="4">
        <v>1288.0241470000001</v>
      </c>
      <c r="I705" s="4"/>
      <c r="J705" s="4"/>
      <c r="K705" s="4"/>
      <c r="L705" s="5"/>
      <c r="M705" s="5"/>
    </row>
    <row r="706" spans="1:13" x14ac:dyDescent="0.2">
      <c r="A706" s="190">
        <v>42033</v>
      </c>
      <c r="B706" s="5">
        <v>11</v>
      </c>
      <c r="C706" s="4">
        <v>1189.9229726317678</v>
      </c>
      <c r="D706" s="4">
        <v>53.293653248232232</v>
      </c>
      <c r="E706" s="4"/>
      <c r="F706" s="4"/>
      <c r="G706" s="4">
        <v>37.967473119999994</v>
      </c>
      <c r="H706" s="4">
        <v>1281.1840990000001</v>
      </c>
      <c r="I706" s="4"/>
      <c r="J706" s="4"/>
      <c r="K706" s="4"/>
      <c r="L706" s="5"/>
      <c r="M706" s="5"/>
    </row>
    <row r="707" spans="1:13" x14ac:dyDescent="0.2">
      <c r="A707" s="190">
        <v>42033</v>
      </c>
      <c r="B707" s="5">
        <v>12</v>
      </c>
      <c r="C707" s="4">
        <v>1176.6528723895819</v>
      </c>
      <c r="D707" s="4">
        <v>52.722036490418141</v>
      </c>
      <c r="E707" s="4"/>
      <c r="F707" s="4"/>
      <c r="G707" s="4">
        <v>38.067473120000002</v>
      </c>
      <c r="H707" s="4">
        <v>1267.442382</v>
      </c>
      <c r="I707" s="4"/>
      <c r="J707" s="4"/>
      <c r="K707" s="4"/>
      <c r="L707" s="5"/>
      <c r="M707" s="5"/>
    </row>
    <row r="708" spans="1:13" x14ac:dyDescent="0.2">
      <c r="A708" s="190">
        <v>42033</v>
      </c>
      <c r="B708" s="5">
        <v>13</v>
      </c>
      <c r="C708" s="4">
        <v>1162.3787723611022</v>
      </c>
      <c r="D708" s="4">
        <v>52.106843518897726</v>
      </c>
      <c r="E708" s="4"/>
      <c r="F708" s="4"/>
      <c r="G708" s="4">
        <v>38.167473119999997</v>
      </c>
      <c r="H708" s="4">
        <v>1252.6530889999999</v>
      </c>
      <c r="I708" s="4"/>
      <c r="J708" s="4"/>
      <c r="K708" s="4"/>
      <c r="L708" s="5"/>
      <c r="M708" s="5"/>
    </row>
    <row r="709" spans="1:13" x14ac:dyDescent="0.2">
      <c r="A709" s="190">
        <v>42033</v>
      </c>
      <c r="B709" s="5">
        <v>14</v>
      </c>
      <c r="C709" s="4">
        <v>1149.6543189712827</v>
      </c>
      <c r="D709" s="4">
        <v>51.51984690871754</v>
      </c>
      <c r="E709" s="4"/>
      <c r="F709" s="4"/>
      <c r="G709" s="4">
        <v>37.36747312</v>
      </c>
      <c r="H709" s="4">
        <v>1238.541639</v>
      </c>
      <c r="I709" s="4"/>
      <c r="J709" s="4"/>
      <c r="K709" s="4"/>
      <c r="L709" s="5"/>
      <c r="M709" s="5"/>
    </row>
    <row r="710" spans="1:13" x14ac:dyDescent="0.2">
      <c r="A710" s="190">
        <v>42033</v>
      </c>
      <c r="B710" s="5">
        <v>15</v>
      </c>
      <c r="C710" s="4">
        <v>1136.0708068832575</v>
      </c>
      <c r="D710" s="4">
        <v>50.930286996742524</v>
      </c>
      <c r="E710" s="4"/>
      <c r="F710" s="4"/>
      <c r="G710" s="4">
        <v>37.36747312</v>
      </c>
      <c r="H710" s="4">
        <v>1224.368567</v>
      </c>
      <c r="I710" s="4"/>
      <c r="J710" s="4"/>
      <c r="K710" s="4"/>
      <c r="L710" s="5"/>
      <c r="M710" s="5"/>
    </row>
    <row r="711" spans="1:13" x14ac:dyDescent="0.2">
      <c r="A711" s="190">
        <v>42033</v>
      </c>
      <c r="B711" s="5">
        <v>16</v>
      </c>
      <c r="C711" s="4">
        <v>1132.6555192527774</v>
      </c>
      <c r="D711" s="4">
        <v>50.699589627222721</v>
      </c>
      <c r="E711" s="4"/>
      <c r="F711" s="4"/>
      <c r="G711" s="4">
        <v>35.467473119999994</v>
      </c>
      <c r="H711" s="4">
        <v>1218.822582</v>
      </c>
      <c r="I711" s="4"/>
      <c r="J711" s="4"/>
      <c r="K711" s="4"/>
      <c r="L711" s="5"/>
      <c r="M711" s="5"/>
    </row>
    <row r="712" spans="1:13" x14ac:dyDescent="0.2">
      <c r="A712" s="190">
        <v>42033</v>
      </c>
      <c r="B712" s="5">
        <v>17</v>
      </c>
      <c r="C712" s="4">
        <v>1172.0135917917562</v>
      </c>
      <c r="D712" s="4">
        <v>52.2298820882435</v>
      </c>
      <c r="E712" s="4"/>
      <c r="F712" s="4"/>
      <c r="G712" s="4">
        <v>31.36747312</v>
      </c>
      <c r="H712" s="4">
        <v>1255.6109469999999</v>
      </c>
      <c r="I712" s="4"/>
      <c r="J712" s="4"/>
      <c r="K712" s="4"/>
      <c r="L712" s="5"/>
      <c r="M712" s="5"/>
    </row>
    <row r="713" spans="1:13" x14ac:dyDescent="0.2">
      <c r="A713" s="190">
        <v>42033</v>
      </c>
      <c r="B713" s="5">
        <v>18</v>
      </c>
      <c r="C713" s="4">
        <v>1302.2261369836335</v>
      </c>
      <c r="D713" s="4">
        <v>57.751238896366708</v>
      </c>
      <c r="E713" s="4"/>
      <c r="F713" s="4"/>
      <c r="G713" s="4">
        <v>28.36747312</v>
      </c>
      <c r="H713" s="4">
        <v>1388.3448490000001</v>
      </c>
      <c r="I713" s="4"/>
      <c r="J713" s="4"/>
      <c r="K713" s="4"/>
      <c r="L713" s="5"/>
      <c r="M713" s="5"/>
    </row>
    <row r="714" spans="1:13" x14ac:dyDescent="0.2">
      <c r="A714" s="190">
        <v>42033</v>
      </c>
      <c r="B714" s="5">
        <v>19</v>
      </c>
      <c r="C714" s="4">
        <v>1333.3729216784259</v>
      </c>
      <c r="D714" s="4">
        <v>59.094410201574007</v>
      </c>
      <c r="E714" s="4"/>
      <c r="F714" s="4"/>
      <c r="G714" s="4">
        <v>28.167473119999997</v>
      </c>
      <c r="H714" s="4">
        <v>1420.6348049999999</v>
      </c>
      <c r="I714" s="4"/>
      <c r="J714" s="4"/>
      <c r="K714" s="4"/>
      <c r="L714" s="5"/>
      <c r="M714" s="5"/>
    </row>
    <row r="715" spans="1:13" x14ac:dyDescent="0.2">
      <c r="A715" s="190">
        <v>42033</v>
      </c>
      <c r="B715" s="5">
        <v>20</v>
      </c>
      <c r="C715" s="4">
        <v>1307.2555431826331</v>
      </c>
      <c r="D715" s="4">
        <v>57.943486697367014</v>
      </c>
      <c r="E715" s="4"/>
      <c r="F715" s="4"/>
      <c r="G715" s="4">
        <v>27.767473119999998</v>
      </c>
      <c r="H715" s="4">
        <v>1392.9665030000001</v>
      </c>
      <c r="I715" s="4"/>
      <c r="J715" s="4"/>
      <c r="K715" s="4"/>
      <c r="L715" s="5"/>
      <c r="M715" s="5"/>
    </row>
    <row r="716" spans="1:13" x14ac:dyDescent="0.2">
      <c r="A716" s="190">
        <v>42033</v>
      </c>
      <c r="B716" s="5">
        <v>21</v>
      </c>
      <c r="C716" s="4">
        <v>1264.4017157717503</v>
      </c>
      <c r="D716" s="4">
        <v>56.074838108249573</v>
      </c>
      <c r="E716" s="4"/>
      <c r="F716" s="4"/>
      <c r="G716" s="4">
        <v>27.567473119999999</v>
      </c>
      <c r="H716" s="4">
        <v>1348.0440269999999</v>
      </c>
      <c r="I716" s="4"/>
      <c r="J716" s="4"/>
      <c r="K716" s="4"/>
      <c r="L716" s="5"/>
      <c r="M716" s="5"/>
    </row>
    <row r="717" spans="1:13" x14ac:dyDescent="0.2">
      <c r="A717" s="190">
        <v>42033</v>
      </c>
      <c r="B717" s="5">
        <v>22</v>
      </c>
      <c r="C717" s="4">
        <v>1190.1105157256206</v>
      </c>
      <c r="D717" s="4">
        <v>52.837385154379454</v>
      </c>
      <c r="E717" s="4"/>
      <c r="F717" s="4"/>
      <c r="G717" s="4">
        <v>27.267473119999998</v>
      </c>
      <c r="H717" s="4">
        <v>1270.2153740000001</v>
      </c>
      <c r="I717" s="4"/>
      <c r="J717" s="4"/>
      <c r="K717" s="4"/>
      <c r="L717" s="5"/>
      <c r="M717" s="5"/>
    </row>
    <row r="718" spans="1:13" x14ac:dyDescent="0.2">
      <c r="A718" s="190">
        <v>42033</v>
      </c>
      <c r="B718" s="5">
        <v>23</v>
      </c>
      <c r="C718" s="4">
        <v>1088.5704088998511</v>
      </c>
      <c r="D718" s="4">
        <v>48.425938980148935</v>
      </c>
      <c r="E718" s="4"/>
      <c r="F718" s="4"/>
      <c r="G718" s="4">
        <v>27.167473119999997</v>
      </c>
      <c r="H718" s="4">
        <v>1164.1638210000001</v>
      </c>
      <c r="I718" s="4"/>
      <c r="J718" s="4"/>
      <c r="K718" s="4"/>
      <c r="L718" s="5"/>
      <c r="M718" s="5"/>
    </row>
    <row r="719" spans="1:13" x14ac:dyDescent="0.2">
      <c r="A719" s="190">
        <v>42033</v>
      </c>
      <c r="B719" s="5">
        <v>24</v>
      </c>
      <c r="C719" s="4">
        <v>989.80606354716838</v>
      </c>
      <c r="D719" s="4">
        <v>44.134968105614973</v>
      </c>
      <c r="E719" s="4"/>
      <c r="F719" s="4"/>
      <c r="G719" s="4">
        <v>27.067473119999999</v>
      </c>
      <c r="H719" s="4">
        <v>1061.0085047727832</v>
      </c>
      <c r="I719" s="4"/>
      <c r="J719" s="4"/>
      <c r="K719" s="4"/>
      <c r="L719" s="5"/>
      <c r="M719" s="5"/>
    </row>
    <row r="720" spans="1:13" x14ac:dyDescent="0.2">
      <c r="A720" s="190">
        <v>42034</v>
      </c>
      <c r="B720" s="5">
        <v>1</v>
      </c>
      <c r="C720" s="4">
        <v>963.38868526914041</v>
      </c>
      <c r="D720" s="4">
        <v>42.984044610859549</v>
      </c>
      <c r="E720" s="4"/>
      <c r="F720" s="4"/>
      <c r="G720" s="4">
        <v>26.967473119999998</v>
      </c>
      <c r="H720" s="4">
        <v>1033.340203</v>
      </c>
      <c r="I720" s="4"/>
      <c r="J720" s="4"/>
      <c r="K720" s="4"/>
      <c r="L720" s="5"/>
      <c r="M720" s="5"/>
    </row>
    <row r="721" spans="1:13" x14ac:dyDescent="0.2">
      <c r="A721" s="190">
        <v>42034</v>
      </c>
      <c r="B721" s="5">
        <v>2</v>
      </c>
      <c r="C721" s="4">
        <v>928.54402352175714</v>
      </c>
      <c r="D721" s="4">
        <v>41.471695258242796</v>
      </c>
      <c r="E721" s="4"/>
      <c r="F721" s="4"/>
      <c r="G721" s="4">
        <v>26.967473119999998</v>
      </c>
      <c r="H721" s="4">
        <v>996.98319189999995</v>
      </c>
      <c r="I721" s="4"/>
      <c r="J721" s="4"/>
      <c r="K721" s="4"/>
      <c r="L721" s="5"/>
      <c r="M721" s="5"/>
    </row>
    <row r="722" spans="1:13" x14ac:dyDescent="0.2">
      <c r="A722" s="190">
        <v>42034</v>
      </c>
      <c r="B722" s="5">
        <v>3</v>
      </c>
      <c r="C722" s="4">
        <v>916.22356876814774</v>
      </c>
      <c r="D722" s="4">
        <v>40.928274811852305</v>
      </c>
      <c r="E722" s="4"/>
      <c r="F722" s="4"/>
      <c r="G722" s="4">
        <v>26.767473119999998</v>
      </c>
      <c r="H722" s="4">
        <v>983.91931669999997</v>
      </c>
      <c r="I722" s="4"/>
      <c r="J722" s="4"/>
      <c r="K722" s="4"/>
      <c r="L722" s="5"/>
      <c r="M722" s="5"/>
    </row>
    <row r="723" spans="1:13" x14ac:dyDescent="0.2">
      <c r="A723" s="190">
        <v>42034</v>
      </c>
      <c r="B723" s="5">
        <v>4</v>
      </c>
      <c r="C723" s="4">
        <v>922.20661995449666</v>
      </c>
      <c r="D723" s="4">
        <v>41.192295125503371</v>
      </c>
      <c r="E723" s="4"/>
      <c r="F723" s="4"/>
      <c r="G723" s="4">
        <v>26.86747312</v>
      </c>
      <c r="H723" s="4">
        <v>990.26638820000005</v>
      </c>
      <c r="I723" s="4"/>
      <c r="J723" s="4"/>
      <c r="K723" s="4"/>
      <c r="L723" s="5"/>
      <c r="M723" s="5"/>
    </row>
    <row r="724" spans="1:13" x14ac:dyDescent="0.2">
      <c r="A724" s="190">
        <v>42034</v>
      </c>
      <c r="B724" s="5">
        <v>5</v>
      </c>
      <c r="C724" s="4">
        <v>960.84915932951208</v>
      </c>
      <c r="D724" s="4">
        <v>42.87382255048788</v>
      </c>
      <c r="E724" s="4"/>
      <c r="F724" s="4"/>
      <c r="G724" s="4">
        <v>26.967473119999998</v>
      </c>
      <c r="H724" s="4">
        <v>1030.6904549999999</v>
      </c>
      <c r="I724" s="4"/>
      <c r="J724" s="4"/>
      <c r="K724" s="4"/>
      <c r="L724" s="5"/>
      <c r="M724" s="5"/>
    </row>
    <row r="725" spans="1:13" x14ac:dyDescent="0.2">
      <c r="A725" s="190">
        <v>42034</v>
      </c>
      <c r="B725" s="5">
        <v>6</v>
      </c>
      <c r="C725" s="4">
        <v>1048.9648127654618</v>
      </c>
      <c r="D725" s="4">
        <v>46.698272114538206</v>
      </c>
      <c r="E725" s="4"/>
      <c r="F725" s="4"/>
      <c r="G725" s="4">
        <v>26.967473119999998</v>
      </c>
      <c r="H725" s="4">
        <v>1122.6305580000001</v>
      </c>
      <c r="I725" s="4"/>
      <c r="J725" s="4"/>
      <c r="K725" s="4"/>
      <c r="L725" s="5"/>
      <c r="M725" s="5"/>
    </row>
    <row r="726" spans="1:13" x14ac:dyDescent="0.2">
      <c r="A726" s="190">
        <v>42034</v>
      </c>
      <c r="B726" s="5">
        <v>7</v>
      </c>
      <c r="C726" s="4">
        <v>1182.4509956465379</v>
      </c>
      <c r="D726" s="4">
        <v>52.509282233462088</v>
      </c>
      <c r="E726" s="4"/>
      <c r="F726" s="4"/>
      <c r="G726" s="4">
        <v>27.36747312</v>
      </c>
      <c r="H726" s="4">
        <v>1262.327751</v>
      </c>
      <c r="I726" s="4"/>
      <c r="J726" s="4"/>
      <c r="K726" s="4"/>
      <c r="L726" s="5"/>
      <c r="M726" s="5"/>
    </row>
    <row r="727" spans="1:13" x14ac:dyDescent="0.2">
      <c r="A727" s="190">
        <v>42034</v>
      </c>
      <c r="B727" s="5">
        <v>8</v>
      </c>
      <c r="C727" s="4">
        <v>1237.7332762335338</v>
      </c>
      <c r="D727" s="4">
        <v>55.008503646466039</v>
      </c>
      <c r="E727" s="4"/>
      <c r="F727" s="4"/>
      <c r="G727" s="4">
        <v>29.667473119999997</v>
      </c>
      <c r="H727" s="4">
        <v>1322.409253</v>
      </c>
      <c r="I727" s="4"/>
      <c r="J727" s="4"/>
      <c r="K727" s="4"/>
      <c r="L727" s="5"/>
      <c r="M727" s="5"/>
    </row>
    <row r="728" spans="1:13" x14ac:dyDescent="0.2">
      <c r="A728" s="190">
        <v>42034</v>
      </c>
      <c r="B728" s="5">
        <v>9</v>
      </c>
      <c r="C728" s="4">
        <v>1225.8697573265604</v>
      </c>
      <c r="D728" s="4">
        <v>54.636824553439531</v>
      </c>
      <c r="E728" s="4"/>
      <c r="F728" s="4"/>
      <c r="G728" s="4">
        <v>32.967473119999994</v>
      </c>
      <c r="H728" s="4">
        <v>1313.4740549999999</v>
      </c>
      <c r="I728" s="4"/>
      <c r="J728" s="4"/>
      <c r="K728" s="4"/>
      <c r="L728" s="5"/>
      <c r="M728" s="5"/>
    </row>
    <row r="729" spans="1:13" x14ac:dyDescent="0.2">
      <c r="A729" s="190">
        <v>42034</v>
      </c>
      <c r="B729" s="5">
        <v>10</v>
      </c>
      <c r="C729" s="4">
        <v>1216.8457653176181</v>
      </c>
      <c r="D729" s="4">
        <v>54.375367562381875</v>
      </c>
      <c r="E729" s="4"/>
      <c r="F729" s="4"/>
      <c r="G729" s="4">
        <v>35.967473119999994</v>
      </c>
      <c r="H729" s="4">
        <v>1307.1886059999999</v>
      </c>
      <c r="I729" s="4"/>
      <c r="J729" s="4"/>
      <c r="K729" s="4"/>
      <c r="L729" s="5"/>
      <c r="M729" s="5"/>
    </row>
    <row r="730" spans="1:13" x14ac:dyDescent="0.2">
      <c r="A730" s="190">
        <v>42034</v>
      </c>
      <c r="B730" s="5">
        <v>11</v>
      </c>
      <c r="C730" s="4">
        <v>1208.4083614628366</v>
      </c>
      <c r="D730" s="4">
        <v>54.095967417163301</v>
      </c>
      <c r="E730" s="4"/>
      <c r="F730" s="4"/>
      <c r="G730" s="4">
        <v>37.967473119999994</v>
      </c>
      <c r="H730" s="4">
        <v>1300.471802</v>
      </c>
      <c r="I730" s="4"/>
      <c r="J730" s="4"/>
      <c r="K730" s="4"/>
      <c r="L730" s="5"/>
      <c r="M730" s="5"/>
    </row>
    <row r="731" spans="1:13" x14ac:dyDescent="0.2">
      <c r="A731" s="190">
        <v>42034</v>
      </c>
      <c r="B731" s="5">
        <v>12</v>
      </c>
      <c r="C731" s="4">
        <v>1195.2563776586583</v>
      </c>
      <c r="D731" s="4">
        <v>53.529477221341665</v>
      </c>
      <c r="E731" s="4"/>
      <c r="F731" s="4"/>
      <c r="G731" s="4">
        <v>38.067473120000002</v>
      </c>
      <c r="H731" s="4">
        <v>1286.8533279999999</v>
      </c>
      <c r="I731" s="4"/>
      <c r="J731" s="4"/>
      <c r="K731" s="4"/>
      <c r="L731" s="5"/>
      <c r="M731" s="5"/>
    </row>
    <row r="732" spans="1:13" x14ac:dyDescent="0.2">
      <c r="A732" s="190">
        <v>42034</v>
      </c>
      <c r="B732" s="5">
        <v>13</v>
      </c>
      <c r="C732" s="4">
        <v>1183.580863226415</v>
      </c>
      <c r="D732" s="4">
        <v>53.027069653584931</v>
      </c>
      <c r="E732" s="4"/>
      <c r="F732" s="4"/>
      <c r="G732" s="4">
        <v>38.167473119999997</v>
      </c>
      <c r="H732" s="4">
        <v>1274.775406</v>
      </c>
      <c r="I732" s="4"/>
      <c r="J732" s="4"/>
      <c r="K732" s="4"/>
      <c r="L732" s="5"/>
      <c r="M732" s="5"/>
    </row>
    <row r="733" spans="1:13" x14ac:dyDescent="0.2">
      <c r="A733" s="190">
        <v>42034</v>
      </c>
      <c r="B733" s="5">
        <v>14</v>
      </c>
      <c r="C733" s="4">
        <v>1171.6241729132626</v>
      </c>
      <c r="D733" s="4">
        <v>52.473395966737414</v>
      </c>
      <c r="E733" s="4"/>
      <c r="F733" s="4"/>
      <c r="G733" s="4">
        <v>37.36747312</v>
      </c>
      <c r="H733" s="4">
        <v>1261.465042</v>
      </c>
      <c r="I733" s="4"/>
      <c r="J733" s="4"/>
      <c r="K733" s="4"/>
      <c r="L733" s="5"/>
      <c r="M733" s="5"/>
    </row>
    <row r="734" spans="1:13" x14ac:dyDescent="0.2">
      <c r="A734" s="190">
        <v>42034</v>
      </c>
      <c r="B734" s="5">
        <v>15</v>
      </c>
      <c r="C734" s="4">
        <v>1159.7533649899935</v>
      </c>
      <c r="D734" s="4">
        <v>51.958171890006568</v>
      </c>
      <c r="E734" s="4"/>
      <c r="F734" s="4"/>
      <c r="G734" s="4">
        <v>37.36747312</v>
      </c>
      <c r="H734" s="4">
        <v>1249.0790099999999</v>
      </c>
      <c r="I734" s="4"/>
      <c r="J734" s="4"/>
      <c r="K734" s="4"/>
      <c r="L734" s="5"/>
      <c r="M734" s="5"/>
    </row>
    <row r="735" spans="1:13" x14ac:dyDescent="0.2">
      <c r="A735" s="190">
        <v>42034</v>
      </c>
      <c r="B735" s="5">
        <v>16</v>
      </c>
      <c r="C735" s="4">
        <v>1159.1138390503652</v>
      </c>
      <c r="D735" s="4">
        <v>51.847949829634906</v>
      </c>
      <c r="E735" s="4"/>
      <c r="F735" s="4"/>
      <c r="G735" s="4">
        <v>35.467473119999994</v>
      </c>
      <c r="H735" s="4">
        <v>1246.4292620000001</v>
      </c>
      <c r="I735" s="4"/>
      <c r="J735" s="4"/>
      <c r="K735" s="4"/>
      <c r="L735" s="5"/>
      <c r="M735" s="5"/>
    </row>
    <row r="736" spans="1:13" x14ac:dyDescent="0.2">
      <c r="A736" s="190">
        <v>42034</v>
      </c>
      <c r="B736" s="5">
        <v>17</v>
      </c>
      <c r="C736" s="4">
        <v>1193.3928597100876</v>
      </c>
      <c r="D736" s="4">
        <v>53.157798169912347</v>
      </c>
      <c r="E736" s="4"/>
      <c r="F736" s="4"/>
      <c r="G736" s="4">
        <v>31.36747312</v>
      </c>
      <c r="H736" s="4">
        <v>1277.9181309999999</v>
      </c>
      <c r="I736" s="4"/>
      <c r="J736" s="4"/>
      <c r="K736" s="4"/>
      <c r="L736" s="5"/>
      <c r="M736" s="5"/>
    </row>
    <row r="737" spans="1:13" x14ac:dyDescent="0.2">
      <c r="A737" s="190">
        <v>42034</v>
      </c>
      <c r="B737" s="5">
        <v>18</v>
      </c>
      <c r="C737" s="4">
        <v>1302.048960889018</v>
      </c>
      <c r="D737" s="4">
        <v>57.743548990982241</v>
      </c>
      <c r="E737" s="4"/>
      <c r="F737" s="4"/>
      <c r="G737" s="4">
        <v>28.36747312</v>
      </c>
      <c r="H737" s="4">
        <v>1388.159983</v>
      </c>
      <c r="I737" s="4"/>
      <c r="J737" s="4"/>
      <c r="K737" s="4"/>
      <c r="L737" s="5"/>
      <c r="M737" s="5"/>
    </row>
    <row r="738" spans="1:13" x14ac:dyDescent="0.2">
      <c r="A738" s="190">
        <v>42034</v>
      </c>
      <c r="B738" s="5">
        <v>19</v>
      </c>
      <c r="C738" s="4">
        <v>1318.6082346678945</v>
      </c>
      <c r="D738" s="4">
        <v>58.45358421210539</v>
      </c>
      <c r="E738" s="4"/>
      <c r="F738" s="4"/>
      <c r="G738" s="4">
        <v>28.167473119999997</v>
      </c>
      <c r="H738" s="4">
        <v>1405.229292</v>
      </c>
      <c r="I738" s="4"/>
      <c r="J738" s="4"/>
      <c r="K738" s="4"/>
      <c r="L738" s="5"/>
      <c r="M738" s="5"/>
    </row>
    <row r="739" spans="1:13" x14ac:dyDescent="0.2">
      <c r="A739" s="190">
        <v>42034</v>
      </c>
      <c r="B739" s="5">
        <v>20</v>
      </c>
      <c r="C739" s="4">
        <v>1286.6440402577748</v>
      </c>
      <c r="D739" s="4">
        <v>57.048893622225201</v>
      </c>
      <c r="E739" s="4"/>
      <c r="F739" s="4"/>
      <c r="G739" s="4">
        <v>27.767473119999998</v>
      </c>
      <c r="H739" s="4">
        <v>1371.460407</v>
      </c>
      <c r="I739" s="4"/>
      <c r="J739" s="4"/>
      <c r="K739" s="4"/>
      <c r="L739" s="5"/>
      <c r="M739" s="5"/>
    </row>
    <row r="740" spans="1:13" x14ac:dyDescent="0.2">
      <c r="A740" s="190">
        <v>42034</v>
      </c>
      <c r="B740" s="5">
        <v>21</v>
      </c>
      <c r="C740" s="4">
        <v>1250.2276157432709</v>
      </c>
      <c r="D740" s="4">
        <v>55.459645136729172</v>
      </c>
      <c r="E740" s="4"/>
      <c r="F740" s="4"/>
      <c r="G740" s="4">
        <v>27.567473119999999</v>
      </c>
      <c r="H740" s="4">
        <v>1333.2547340000001</v>
      </c>
      <c r="I740" s="4"/>
      <c r="J740" s="4"/>
      <c r="K740" s="4"/>
      <c r="L740" s="5"/>
      <c r="M740" s="5"/>
    </row>
    <row r="741" spans="1:13" x14ac:dyDescent="0.2">
      <c r="A741" s="190">
        <v>42034</v>
      </c>
      <c r="B741" s="5">
        <v>22</v>
      </c>
      <c r="C741" s="4">
        <v>1198.5559172361836</v>
      </c>
      <c r="D741" s="4">
        <v>53.20393764381631</v>
      </c>
      <c r="E741" s="4"/>
      <c r="F741" s="4"/>
      <c r="G741" s="4">
        <v>27.267473119999998</v>
      </c>
      <c r="H741" s="4">
        <v>1279.0273279999999</v>
      </c>
      <c r="I741" s="4"/>
      <c r="J741" s="4"/>
      <c r="K741" s="4"/>
      <c r="L741" s="5"/>
      <c r="M741" s="5"/>
    </row>
    <row r="742" spans="1:13" x14ac:dyDescent="0.2">
      <c r="A742" s="190">
        <v>42034</v>
      </c>
      <c r="B742" s="5">
        <v>23</v>
      </c>
      <c r="C742" s="4">
        <v>1131.3880015179129</v>
      </c>
      <c r="D742" s="4">
        <v>50.28433436208708</v>
      </c>
      <c r="E742" s="4"/>
      <c r="F742" s="4"/>
      <c r="G742" s="4">
        <v>27.167473119999997</v>
      </c>
      <c r="H742" s="4">
        <v>1208.8398090000001</v>
      </c>
      <c r="I742" s="4"/>
      <c r="J742" s="4"/>
      <c r="K742" s="4"/>
      <c r="L742" s="5"/>
      <c r="M742" s="5"/>
    </row>
    <row r="743" spans="1:13" x14ac:dyDescent="0.2">
      <c r="A743" s="190">
        <v>42034</v>
      </c>
      <c r="B743" s="5">
        <v>24</v>
      </c>
      <c r="C743" s="4">
        <v>1056.0109209408201</v>
      </c>
      <c r="D743" s="4">
        <v>47.008431878782261</v>
      </c>
      <c r="E743" s="4"/>
      <c r="F743" s="4"/>
      <c r="G743" s="4">
        <v>27.067473119999999</v>
      </c>
      <c r="H743" s="4">
        <v>1130.0868259396022</v>
      </c>
      <c r="I743" s="4"/>
      <c r="J743" s="4"/>
      <c r="K743" s="4"/>
      <c r="L743" s="5"/>
      <c r="M743" s="5"/>
    </row>
    <row r="744" spans="1:13" x14ac:dyDescent="0.2">
      <c r="A744" s="190">
        <v>42035</v>
      </c>
      <c r="B744" s="5">
        <v>1</v>
      </c>
      <c r="C744" s="4">
        <v>968.88114899423613</v>
      </c>
      <c r="D744" s="4">
        <v>43.222431885763811</v>
      </c>
      <c r="E744" s="4"/>
      <c r="F744" s="4"/>
      <c r="G744" s="4">
        <v>26.967473119999998</v>
      </c>
      <c r="H744" s="4">
        <v>1039.071054</v>
      </c>
      <c r="I744" s="4"/>
      <c r="J744" s="4"/>
      <c r="K744" s="4"/>
      <c r="L744" s="5"/>
      <c r="M744" s="5"/>
    </row>
    <row r="745" spans="1:13" x14ac:dyDescent="0.2">
      <c r="A745" s="190">
        <v>42035</v>
      </c>
      <c r="B745" s="5">
        <v>2</v>
      </c>
      <c r="C745" s="4">
        <v>928.89837609434937</v>
      </c>
      <c r="D745" s="4">
        <v>41.487075085650595</v>
      </c>
      <c r="E745" s="4"/>
      <c r="F745" s="4"/>
      <c r="G745" s="4">
        <v>26.967473119999998</v>
      </c>
      <c r="H745" s="4">
        <v>997.35292430000004</v>
      </c>
      <c r="I745" s="4"/>
      <c r="J745" s="4"/>
      <c r="K745" s="4"/>
      <c r="L745" s="5"/>
      <c r="M745" s="5"/>
    </row>
    <row r="746" spans="1:13" x14ac:dyDescent="0.2">
      <c r="A746" s="190">
        <v>42035</v>
      </c>
      <c r="B746" s="5">
        <v>3</v>
      </c>
      <c r="C746" s="4">
        <v>907.06946278328212</v>
      </c>
      <c r="D746" s="4">
        <v>40.530962696717872</v>
      </c>
      <c r="E746" s="4"/>
      <c r="F746" s="4"/>
      <c r="G746" s="4">
        <v>26.767473119999998</v>
      </c>
      <c r="H746" s="4">
        <v>974.36789859999999</v>
      </c>
      <c r="I746" s="4"/>
      <c r="J746" s="4"/>
      <c r="K746" s="4"/>
      <c r="L746" s="5"/>
      <c r="M746" s="5"/>
    </row>
    <row r="747" spans="1:13" x14ac:dyDescent="0.2">
      <c r="A747" s="190">
        <v>42035</v>
      </c>
      <c r="B747" s="5">
        <v>4</v>
      </c>
      <c r="C747" s="4">
        <v>899.76429537263198</v>
      </c>
      <c r="D747" s="4">
        <v>40.218239607368027</v>
      </c>
      <c r="E747" s="4"/>
      <c r="F747" s="4"/>
      <c r="G747" s="4">
        <v>26.86747312</v>
      </c>
      <c r="H747" s="4">
        <v>966.85000809999997</v>
      </c>
      <c r="I747" s="4"/>
      <c r="J747" s="4"/>
      <c r="K747" s="4"/>
      <c r="L747" s="5"/>
      <c r="M747" s="5"/>
    </row>
    <row r="748" spans="1:13" x14ac:dyDescent="0.2">
      <c r="A748" s="190">
        <v>42035</v>
      </c>
      <c r="B748" s="5">
        <v>5</v>
      </c>
      <c r="C748" s="4">
        <v>909.4680477086365</v>
      </c>
      <c r="D748" s="4">
        <v>40.643748071363518</v>
      </c>
      <c r="E748" s="4"/>
      <c r="F748" s="4"/>
      <c r="G748" s="4">
        <v>26.967473119999998</v>
      </c>
      <c r="H748" s="4">
        <v>977.07926889999999</v>
      </c>
      <c r="I748" s="4"/>
      <c r="J748" s="4"/>
      <c r="K748" s="4"/>
      <c r="L748" s="5"/>
      <c r="M748" s="5"/>
    </row>
    <row r="749" spans="1:13" x14ac:dyDescent="0.2">
      <c r="A749" s="190">
        <v>42035</v>
      </c>
      <c r="B749" s="5">
        <v>6</v>
      </c>
      <c r="C749" s="4">
        <v>940.47389119747459</v>
      </c>
      <c r="D749" s="4">
        <v>41.989482682525363</v>
      </c>
      <c r="E749" s="4"/>
      <c r="F749" s="4"/>
      <c r="G749" s="4">
        <v>26.967473119999998</v>
      </c>
      <c r="H749" s="4">
        <v>1009.430847</v>
      </c>
      <c r="I749" s="4"/>
      <c r="J749" s="4"/>
      <c r="K749" s="4"/>
      <c r="L749" s="5"/>
      <c r="M749" s="5"/>
    </row>
    <row r="750" spans="1:13" x14ac:dyDescent="0.2">
      <c r="A750" s="190">
        <v>42035</v>
      </c>
      <c r="B750" s="5">
        <v>7</v>
      </c>
      <c r="C750" s="4">
        <v>985.01759886772868</v>
      </c>
      <c r="D750" s="4">
        <v>43.940157012271428</v>
      </c>
      <c r="E750" s="4"/>
      <c r="F750" s="4"/>
      <c r="G750" s="4">
        <v>27.36747312</v>
      </c>
      <c r="H750" s="4">
        <v>1056.325229</v>
      </c>
      <c r="I750" s="4"/>
      <c r="J750" s="4"/>
      <c r="K750" s="4"/>
      <c r="L750" s="5"/>
      <c r="M750" s="5"/>
    </row>
    <row r="751" spans="1:13" x14ac:dyDescent="0.2">
      <c r="A751" s="190">
        <v>42035</v>
      </c>
      <c r="B751" s="5">
        <v>8</v>
      </c>
      <c r="C751" s="4">
        <v>1018.9796702345985</v>
      </c>
      <c r="D751" s="4">
        <v>45.514025645401347</v>
      </c>
      <c r="E751" s="4"/>
      <c r="F751" s="4"/>
      <c r="G751" s="4">
        <v>29.667473119999997</v>
      </c>
      <c r="H751" s="4">
        <v>1094.161169</v>
      </c>
      <c r="I751" s="4"/>
      <c r="J751" s="4"/>
      <c r="K751" s="4"/>
      <c r="L751" s="5"/>
      <c r="M751" s="5"/>
    </row>
    <row r="752" spans="1:13" x14ac:dyDescent="0.2">
      <c r="A752" s="190">
        <v>42035</v>
      </c>
      <c r="B752" s="5">
        <v>9</v>
      </c>
      <c r="C752" s="4">
        <v>1068.478191474961</v>
      </c>
      <c r="D752" s="4">
        <v>47.805619405038883</v>
      </c>
      <c r="E752" s="4"/>
      <c r="F752" s="4"/>
      <c r="G752" s="4">
        <v>32.967473119999994</v>
      </c>
      <c r="H752" s="4">
        <v>1149.2512839999999</v>
      </c>
      <c r="I752" s="4"/>
      <c r="J752" s="4"/>
      <c r="K752" s="4"/>
      <c r="L752" s="5"/>
      <c r="M752" s="5"/>
    </row>
    <row r="753" spans="1:13" x14ac:dyDescent="0.2">
      <c r="A753" s="190">
        <v>42035</v>
      </c>
      <c r="B753" s="5">
        <v>10</v>
      </c>
      <c r="C753" s="4">
        <v>1098.5510912219459</v>
      </c>
      <c r="D753" s="4">
        <v>49.241069658054109</v>
      </c>
      <c r="E753" s="4"/>
      <c r="F753" s="4"/>
      <c r="G753" s="4">
        <v>35.967473119999994</v>
      </c>
      <c r="H753" s="4">
        <v>1183.759634</v>
      </c>
      <c r="I753" s="4"/>
      <c r="J753" s="4"/>
      <c r="K753" s="4"/>
      <c r="L753" s="5"/>
      <c r="M753" s="5"/>
    </row>
    <row r="754" spans="1:13" x14ac:dyDescent="0.2">
      <c r="A754" s="190">
        <v>42035</v>
      </c>
      <c r="B754" s="5">
        <v>11</v>
      </c>
      <c r="C754" s="4">
        <v>1102.8113189821117</v>
      </c>
      <c r="D754" s="4">
        <v>49.51277989788823</v>
      </c>
      <c r="E754" s="4"/>
      <c r="F754" s="4"/>
      <c r="G754" s="4">
        <v>37.967473119999994</v>
      </c>
      <c r="H754" s="4">
        <v>1190.2915720000001</v>
      </c>
      <c r="I754" s="4"/>
      <c r="J754" s="4"/>
      <c r="K754" s="4"/>
      <c r="L754" s="5"/>
      <c r="M754" s="5"/>
    </row>
    <row r="755" spans="1:13" x14ac:dyDescent="0.2">
      <c r="A755" s="190">
        <v>42035</v>
      </c>
      <c r="B755" s="5">
        <v>12</v>
      </c>
      <c r="C755" s="4">
        <v>1091.962626324741</v>
      </c>
      <c r="D755" s="4">
        <v>49.046258555258987</v>
      </c>
      <c r="E755" s="4"/>
      <c r="F755" s="4"/>
      <c r="G755" s="4">
        <v>38.067473120000002</v>
      </c>
      <c r="H755" s="4">
        <v>1179.076358</v>
      </c>
      <c r="I755" s="4"/>
      <c r="J755" s="4"/>
      <c r="K755" s="4"/>
      <c r="L755" s="5"/>
      <c r="M755" s="5"/>
    </row>
    <row r="756" spans="1:13" x14ac:dyDescent="0.2">
      <c r="A756" s="190">
        <v>42035</v>
      </c>
      <c r="B756" s="5">
        <v>13</v>
      </c>
      <c r="C756" s="4">
        <v>1074.9718242620177</v>
      </c>
      <c r="D756" s="4">
        <v>48.313153617982451</v>
      </c>
      <c r="E756" s="4"/>
      <c r="F756" s="4"/>
      <c r="G756" s="4">
        <v>38.167473119999997</v>
      </c>
      <c r="H756" s="4">
        <v>1161.4524510000001</v>
      </c>
      <c r="I756" s="4"/>
      <c r="J756" s="4"/>
      <c r="K756" s="4"/>
      <c r="L756" s="5"/>
      <c r="M756" s="5"/>
    </row>
    <row r="757" spans="1:13" x14ac:dyDescent="0.2">
      <c r="A757" s="190">
        <v>42035</v>
      </c>
      <c r="B757" s="5">
        <v>14</v>
      </c>
      <c r="C757" s="4">
        <v>1059.6487852759615</v>
      </c>
      <c r="D757" s="4">
        <v>47.613371604038576</v>
      </c>
      <c r="E757" s="4"/>
      <c r="F757" s="4"/>
      <c r="G757" s="4">
        <v>37.36747312</v>
      </c>
      <c r="H757" s="4">
        <v>1144.6296299999999</v>
      </c>
      <c r="I757" s="4"/>
      <c r="J757" s="4"/>
      <c r="K757" s="4"/>
      <c r="L757" s="5"/>
      <c r="M757" s="5"/>
    </row>
    <row r="758" spans="1:13" x14ac:dyDescent="0.2">
      <c r="A758" s="190">
        <v>42035</v>
      </c>
      <c r="B758" s="5">
        <v>15</v>
      </c>
      <c r="C758" s="4">
        <v>1047.5417425598714</v>
      </c>
      <c r="D758" s="4">
        <v>47.087894320128456</v>
      </c>
      <c r="E758" s="4"/>
      <c r="F758" s="4"/>
      <c r="G758" s="4">
        <v>37.36747312</v>
      </c>
      <c r="H758" s="4">
        <v>1131.99711</v>
      </c>
      <c r="I758" s="4"/>
      <c r="J758" s="4"/>
      <c r="K758" s="4"/>
      <c r="L758" s="5"/>
      <c r="M758" s="5"/>
    </row>
    <row r="759" spans="1:13" x14ac:dyDescent="0.2">
      <c r="A759" s="190">
        <v>42035</v>
      </c>
      <c r="B759" s="5">
        <v>16</v>
      </c>
      <c r="C759" s="4">
        <v>1046.9612743600455</v>
      </c>
      <c r="D759" s="4">
        <v>46.980235519954427</v>
      </c>
      <c r="E759" s="4"/>
      <c r="F759" s="4"/>
      <c r="G759" s="4">
        <v>35.467473119999994</v>
      </c>
      <c r="H759" s="4">
        <v>1129.408983</v>
      </c>
      <c r="I759" s="4"/>
      <c r="J759" s="4"/>
      <c r="K759" s="4"/>
      <c r="L759" s="5"/>
      <c r="M759" s="5"/>
    </row>
    <row r="760" spans="1:13" x14ac:dyDescent="0.2">
      <c r="A760" s="190">
        <v>42035</v>
      </c>
      <c r="B760" s="5">
        <v>17</v>
      </c>
      <c r="C760" s="4">
        <v>1083.543586166576</v>
      </c>
      <c r="D760" s="4">
        <v>48.390052713424261</v>
      </c>
      <c r="E760" s="4"/>
      <c r="F760" s="4"/>
      <c r="G760" s="4">
        <v>31.36747312</v>
      </c>
      <c r="H760" s="4">
        <v>1163.3011120000001</v>
      </c>
      <c r="I760" s="4"/>
      <c r="J760" s="4"/>
      <c r="K760" s="4"/>
      <c r="L760" s="5"/>
      <c r="M760" s="5"/>
    </row>
    <row r="761" spans="1:13" x14ac:dyDescent="0.2">
      <c r="A761" s="190">
        <v>42035</v>
      </c>
      <c r="B761" s="5">
        <v>18</v>
      </c>
      <c r="C761" s="4">
        <v>1197.3968575795759</v>
      </c>
      <c r="D761" s="4">
        <v>53.201374300424305</v>
      </c>
      <c r="E761" s="4"/>
      <c r="F761" s="4"/>
      <c r="G761" s="4">
        <v>28.36747312</v>
      </c>
      <c r="H761" s="4">
        <v>1278.9657050000001</v>
      </c>
      <c r="I761" s="4"/>
      <c r="J761" s="4"/>
      <c r="K761" s="4"/>
      <c r="L761" s="5"/>
      <c r="M761" s="5"/>
    </row>
    <row r="762" spans="1:13" x14ac:dyDescent="0.2">
      <c r="A762" s="190">
        <v>42035</v>
      </c>
      <c r="B762" s="5">
        <v>19</v>
      </c>
      <c r="C762" s="4">
        <v>1226.2403511275609</v>
      </c>
      <c r="D762" s="4">
        <v>54.444576752439232</v>
      </c>
      <c r="E762" s="4"/>
      <c r="F762" s="4"/>
      <c r="G762" s="4">
        <v>28.167473119999997</v>
      </c>
      <c r="H762" s="4">
        <v>1308.8524010000001</v>
      </c>
      <c r="I762" s="4"/>
      <c r="J762" s="4"/>
      <c r="K762" s="4"/>
      <c r="L762" s="5"/>
      <c r="M762" s="5"/>
    </row>
    <row r="763" spans="1:13" x14ac:dyDescent="0.2">
      <c r="A763" s="190">
        <v>42035</v>
      </c>
      <c r="B763" s="5">
        <v>20</v>
      </c>
      <c r="C763" s="4">
        <v>1202.3672050803702</v>
      </c>
      <c r="D763" s="4">
        <v>53.391058799629789</v>
      </c>
      <c r="E763" s="4"/>
      <c r="F763" s="4"/>
      <c r="G763" s="4">
        <v>27.767473119999998</v>
      </c>
      <c r="H763" s="4">
        <v>1283.5257369999999</v>
      </c>
      <c r="I763" s="4"/>
      <c r="J763" s="4"/>
      <c r="K763" s="4"/>
      <c r="L763" s="5"/>
      <c r="M763" s="5"/>
    </row>
    <row r="764" spans="1:13" x14ac:dyDescent="0.2">
      <c r="A764" s="190">
        <v>42035</v>
      </c>
      <c r="B764" s="5">
        <v>21</v>
      </c>
      <c r="C764" s="4">
        <v>1171.4432452493647</v>
      </c>
      <c r="D764" s="4">
        <v>52.040197630635205</v>
      </c>
      <c r="E764" s="4"/>
      <c r="F764" s="4"/>
      <c r="G764" s="4">
        <v>27.567473119999999</v>
      </c>
      <c r="H764" s="4">
        <v>1251.0509159999999</v>
      </c>
      <c r="I764" s="4"/>
      <c r="J764" s="4"/>
      <c r="K764" s="4"/>
      <c r="L764" s="5"/>
      <c r="M764" s="5"/>
    </row>
    <row r="765" spans="1:13" x14ac:dyDescent="0.2">
      <c r="A765" s="190">
        <v>42035</v>
      </c>
      <c r="B765" s="5">
        <v>22</v>
      </c>
      <c r="C765" s="4">
        <v>1130.1658852936116</v>
      </c>
      <c r="D765" s="4">
        <v>50.235631586388294</v>
      </c>
      <c r="E765" s="4"/>
      <c r="F765" s="4"/>
      <c r="G765" s="4">
        <v>27.267473119999998</v>
      </c>
      <c r="H765" s="4">
        <v>1207.6689899999999</v>
      </c>
      <c r="I765" s="4"/>
      <c r="J765" s="4"/>
      <c r="K765" s="4"/>
      <c r="L765" s="5"/>
      <c r="M765" s="5"/>
    </row>
    <row r="766" spans="1:13" x14ac:dyDescent="0.2">
      <c r="A766" s="190">
        <v>42035</v>
      </c>
      <c r="B766" s="5">
        <v>23</v>
      </c>
      <c r="C766" s="4">
        <v>1077.3492466568389</v>
      </c>
      <c r="D766" s="4">
        <v>47.938911223161121</v>
      </c>
      <c r="E766" s="4"/>
      <c r="F766" s="4"/>
      <c r="G766" s="4">
        <v>27.167473119999997</v>
      </c>
      <c r="H766" s="4">
        <v>1152.455631</v>
      </c>
      <c r="I766" s="4"/>
      <c r="J766" s="4"/>
      <c r="K766" s="4"/>
      <c r="L766" s="5"/>
      <c r="M766" s="5"/>
    </row>
    <row r="767" spans="1:13" x14ac:dyDescent="0.2">
      <c r="A767" s="190">
        <v>42035</v>
      </c>
      <c r="B767" s="5">
        <v>24</v>
      </c>
      <c r="C767" s="4">
        <v>1016.6187354978533</v>
      </c>
      <c r="D767" s="4">
        <v>45.298708117227775</v>
      </c>
      <c r="E767" s="4"/>
      <c r="F767" s="4"/>
      <c r="G767" s="4">
        <v>27.067473119999999</v>
      </c>
      <c r="H767" s="4">
        <v>1088.984916735081</v>
      </c>
      <c r="I767" s="4"/>
      <c r="J767" s="4"/>
      <c r="K767" s="4"/>
      <c r="L767" s="5"/>
      <c r="M767" s="5"/>
    </row>
    <row r="768" spans="1:13" x14ac:dyDescent="0.2">
      <c r="A768" s="190">
        <v>42036</v>
      </c>
      <c r="B768" s="5">
        <v>1</v>
      </c>
      <c r="C768" s="4">
        <v>965.98305945751463</v>
      </c>
      <c r="D768" s="4">
        <v>43.082304152485406</v>
      </c>
      <c r="E768" s="4"/>
      <c r="F768" s="4"/>
      <c r="G768" s="4">
        <v>26.637007390000001</v>
      </c>
      <c r="H768" s="4">
        <v>1035.7023710000001</v>
      </c>
      <c r="I768" s="4"/>
      <c r="J768" s="4"/>
      <c r="K768" s="4"/>
      <c r="L768" s="5"/>
      <c r="M768" s="5"/>
    </row>
    <row r="769" spans="1:13" x14ac:dyDescent="0.2">
      <c r="A769" s="190">
        <v>42036</v>
      </c>
      <c r="B769" s="5">
        <v>2</v>
      </c>
      <c r="C769" s="4">
        <v>930.93759066069185</v>
      </c>
      <c r="D769" s="4">
        <v>41.561239249308208</v>
      </c>
      <c r="E769" s="4"/>
      <c r="F769" s="4"/>
      <c r="G769" s="4">
        <v>26.637007390000001</v>
      </c>
      <c r="H769" s="4">
        <v>999.13583730000005</v>
      </c>
      <c r="I769" s="4"/>
      <c r="J769" s="4"/>
      <c r="K769" s="4"/>
      <c r="L769" s="5"/>
      <c r="M769" s="5"/>
    </row>
    <row r="770" spans="1:13" x14ac:dyDescent="0.2">
      <c r="A770" s="190">
        <v>42036</v>
      </c>
      <c r="B770" s="5">
        <v>3</v>
      </c>
      <c r="C770" s="4">
        <v>914.41268716667139</v>
      </c>
      <c r="D770" s="4">
        <v>40.835334743328637</v>
      </c>
      <c r="E770" s="4"/>
      <c r="F770" s="4"/>
      <c r="G770" s="4">
        <v>26.437007390000002</v>
      </c>
      <c r="H770" s="4">
        <v>981.6850293</v>
      </c>
      <c r="I770" s="4"/>
      <c r="J770" s="4"/>
      <c r="K770" s="4"/>
      <c r="L770" s="5"/>
      <c r="M770" s="5"/>
    </row>
    <row r="771" spans="1:13" x14ac:dyDescent="0.2">
      <c r="A771" s="190">
        <v>42036</v>
      </c>
      <c r="B771" s="5">
        <v>4</v>
      </c>
      <c r="C771" s="4">
        <v>909.95758798762324</v>
      </c>
      <c r="D771" s="4">
        <v>40.650652322376828</v>
      </c>
      <c r="E771" s="4"/>
      <c r="F771" s="4"/>
      <c r="G771" s="4">
        <v>26.637007390000001</v>
      </c>
      <c r="H771" s="4">
        <v>977.24524770000005</v>
      </c>
      <c r="I771" s="4"/>
      <c r="J771" s="4"/>
      <c r="K771" s="4"/>
      <c r="L771" s="5"/>
      <c r="M771" s="5"/>
    </row>
    <row r="772" spans="1:13" x14ac:dyDescent="0.2">
      <c r="A772" s="190">
        <v>42036</v>
      </c>
      <c r="B772" s="5">
        <v>5</v>
      </c>
      <c r="C772" s="4">
        <v>921.5409134028007</v>
      </c>
      <c r="D772" s="4">
        <v>41.153398907199346</v>
      </c>
      <c r="E772" s="4"/>
      <c r="F772" s="4"/>
      <c r="G772" s="4">
        <v>26.637007390000001</v>
      </c>
      <c r="H772" s="4">
        <v>989.33131969999999</v>
      </c>
      <c r="I772" s="4"/>
      <c r="J772" s="4"/>
      <c r="K772" s="4"/>
      <c r="L772" s="5"/>
      <c r="M772" s="5"/>
    </row>
    <row r="773" spans="1:13" x14ac:dyDescent="0.2">
      <c r="A773" s="190">
        <v>42036</v>
      </c>
      <c r="B773" s="5">
        <v>6</v>
      </c>
      <c r="C773" s="4">
        <v>949.82643849448664</v>
      </c>
      <c r="D773" s="4">
        <v>42.389745115513307</v>
      </c>
      <c r="E773" s="4"/>
      <c r="F773" s="4"/>
      <c r="G773" s="4">
        <v>26.837007390000004</v>
      </c>
      <c r="H773" s="4">
        <v>1019.053191</v>
      </c>
      <c r="I773" s="4"/>
      <c r="J773" s="4"/>
      <c r="K773" s="4"/>
      <c r="L773" s="5"/>
      <c r="M773" s="5"/>
    </row>
    <row r="774" spans="1:13" x14ac:dyDescent="0.2">
      <c r="A774" s="190">
        <v>42036</v>
      </c>
      <c r="B774" s="5">
        <v>7</v>
      </c>
      <c r="C774" s="4">
        <v>989.43618976270602</v>
      </c>
      <c r="D774" s="4">
        <v>44.126272847293997</v>
      </c>
      <c r="E774" s="4"/>
      <c r="F774" s="4"/>
      <c r="G774" s="4">
        <v>27.237007390000002</v>
      </c>
      <c r="H774" s="4">
        <v>1060.7994699999999</v>
      </c>
      <c r="I774" s="4"/>
      <c r="J774" s="4"/>
      <c r="K774" s="4"/>
      <c r="L774" s="5"/>
      <c r="M774" s="5"/>
    </row>
    <row r="775" spans="1:13" x14ac:dyDescent="0.2">
      <c r="A775" s="190">
        <v>42036</v>
      </c>
      <c r="B775" s="5">
        <v>8</v>
      </c>
      <c r="C775" s="4">
        <v>1005.0659379744955</v>
      </c>
      <c r="D775" s="4">
        <v>44.952213635504428</v>
      </c>
      <c r="E775" s="4"/>
      <c r="F775" s="4"/>
      <c r="G775" s="4">
        <v>30.637007390000001</v>
      </c>
      <c r="H775" s="4">
        <v>1080.6551589999999</v>
      </c>
      <c r="I775" s="4"/>
      <c r="J775" s="4"/>
      <c r="K775" s="4"/>
      <c r="L775" s="5"/>
      <c r="M775" s="5"/>
    </row>
    <row r="776" spans="1:13" x14ac:dyDescent="0.2">
      <c r="A776" s="190">
        <v>42036</v>
      </c>
      <c r="B776" s="5">
        <v>9</v>
      </c>
      <c r="C776" s="4">
        <v>1042.2940564024532</v>
      </c>
      <c r="D776" s="4">
        <v>46.750302207546817</v>
      </c>
      <c r="E776" s="4"/>
      <c r="F776" s="4"/>
      <c r="G776" s="4">
        <v>34.837007389999997</v>
      </c>
      <c r="H776" s="4">
        <v>1123.8813660000001</v>
      </c>
      <c r="I776" s="4"/>
      <c r="J776" s="4"/>
      <c r="K776" s="4"/>
      <c r="L776" s="5"/>
      <c r="M776" s="5"/>
    </row>
    <row r="777" spans="1:13" x14ac:dyDescent="0.2">
      <c r="A777" s="190">
        <v>42036</v>
      </c>
      <c r="B777" s="5">
        <v>10</v>
      </c>
      <c r="C777" s="4">
        <v>1067.693101731782</v>
      </c>
      <c r="D777" s="4">
        <v>47.948172878218067</v>
      </c>
      <c r="E777" s="4"/>
      <c r="F777" s="4"/>
      <c r="G777" s="4">
        <v>37.037007389999999</v>
      </c>
      <c r="H777" s="4">
        <v>1152.6782820000001</v>
      </c>
      <c r="I777" s="4"/>
      <c r="J777" s="4"/>
      <c r="K777" s="4"/>
      <c r="L777" s="5"/>
      <c r="M777" s="5"/>
    </row>
    <row r="778" spans="1:13" x14ac:dyDescent="0.2">
      <c r="A778" s="190">
        <v>42036</v>
      </c>
      <c r="B778" s="5">
        <v>11</v>
      </c>
      <c r="C778" s="4">
        <v>1072.1348490681162</v>
      </c>
      <c r="D778" s="4">
        <v>48.227761541883524</v>
      </c>
      <c r="E778" s="4"/>
      <c r="F778" s="4"/>
      <c r="G778" s="4">
        <v>39.037007389999999</v>
      </c>
      <c r="H778" s="4">
        <v>1159.3996179999999</v>
      </c>
      <c r="I778" s="4"/>
      <c r="J778" s="4"/>
      <c r="K778" s="4"/>
      <c r="L778" s="5"/>
      <c r="M778" s="5"/>
    </row>
    <row r="779" spans="1:13" x14ac:dyDescent="0.2">
      <c r="A779" s="190">
        <v>42036</v>
      </c>
      <c r="B779" s="5">
        <v>12</v>
      </c>
      <c r="C779" s="4">
        <v>1063.4837498528241</v>
      </c>
      <c r="D779" s="4">
        <v>47.860961757175986</v>
      </c>
      <c r="E779" s="4"/>
      <c r="F779" s="4"/>
      <c r="G779" s="4">
        <v>39.237007390000002</v>
      </c>
      <c r="H779" s="4">
        <v>1150.581719</v>
      </c>
      <c r="I779" s="4"/>
      <c r="J779" s="4"/>
      <c r="K779" s="4"/>
      <c r="L779" s="5"/>
      <c r="M779" s="5"/>
    </row>
    <row r="780" spans="1:13" x14ac:dyDescent="0.2">
      <c r="A780" s="190">
        <v>42036</v>
      </c>
      <c r="B780" s="5">
        <v>13</v>
      </c>
      <c r="C780" s="4">
        <v>1051.7004244376465</v>
      </c>
      <c r="D780" s="4">
        <v>47.358215172353461</v>
      </c>
      <c r="E780" s="4"/>
      <c r="F780" s="4"/>
      <c r="G780" s="4">
        <v>39.437007390000005</v>
      </c>
      <c r="H780" s="4">
        <v>1138.495647</v>
      </c>
      <c r="I780" s="4"/>
      <c r="J780" s="4"/>
      <c r="K780" s="4"/>
      <c r="L780" s="5"/>
      <c r="M780" s="5"/>
    </row>
    <row r="781" spans="1:13" x14ac:dyDescent="0.2">
      <c r="A781" s="190">
        <v>42036</v>
      </c>
      <c r="B781" s="5">
        <v>14</v>
      </c>
      <c r="C781" s="4">
        <v>1039.5169297649777</v>
      </c>
      <c r="D781" s="4">
        <v>46.799037845022525</v>
      </c>
      <c r="E781" s="4"/>
      <c r="F781" s="4"/>
      <c r="G781" s="4">
        <v>38.737007390000002</v>
      </c>
      <c r="H781" s="4">
        <v>1125.0529750000001</v>
      </c>
      <c r="I781" s="4"/>
      <c r="J781" s="4"/>
      <c r="K781" s="4"/>
      <c r="L781" s="5"/>
      <c r="M781" s="5"/>
    </row>
    <row r="782" spans="1:13" x14ac:dyDescent="0.2">
      <c r="A782" s="190">
        <v>42036</v>
      </c>
      <c r="B782" s="5">
        <v>15</v>
      </c>
      <c r="C782" s="4">
        <v>1027.6245900274223</v>
      </c>
      <c r="D782" s="4">
        <v>46.32194158257758</v>
      </c>
      <c r="E782" s="4"/>
      <c r="F782" s="4"/>
      <c r="G782" s="4">
        <v>39.637007390000001</v>
      </c>
      <c r="H782" s="4">
        <v>1113.583539</v>
      </c>
      <c r="I782" s="4"/>
      <c r="J782" s="4"/>
      <c r="K782" s="4"/>
      <c r="L782" s="5"/>
      <c r="M782" s="5"/>
    </row>
    <row r="783" spans="1:13" x14ac:dyDescent="0.2">
      <c r="A783" s="190">
        <v>42036</v>
      </c>
      <c r="B783" s="5">
        <v>16</v>
      </c>
      <c r="C783" s="4">
        <v>1029.5608156160215</v>
      </c>
      <c r="D783" s="4">
        <v>46.275770993978504</v>
      </c>
      <c r="E783" s="4"/>
      <c r="F783" s="4"/>
      <c r="G783" s="4">
        <v>36.637007390000001</v>
      </c>
      <c r="H783" s="4">
        <v>1112.473594</v>
      </c>
      <c r="I783" s="4"/>
      <c r="J783" s="4"/>
      <c r="K783" s="4"/>
      <c r="L783" s="5"/>
      <c r="M783" s="5"/>
    </row>
    <row r="784" spans="1:13" x14ac:dyDescent="0.2">
      <c r="A784" s="190">
        <v>42036</v>
      </c>
      <c r="B784" s="5">
        <v>17</v>
      </c>
      <c r="C784" s="4">
        <v>1054.3909023427941</v>
      </c>
      <c r="D784" s="4">
        <v>47.214573267205779</v>
      </c>
      <c r="E784" s="4"/>
      <c r="F784" s="4"/>
      <c r="G784" s="4">
        <v>33.437007390000005</v>
      </c>
      <c r="H784" s="4">
        <v>1135.0424829999999</v>
      </c>
      <c r="I784" s="4"/>
      <c r="J784" s="4"/>
      <c r="K784" s="4"/>
      <c r="L784" s="5"/>
      <c r="M784" s="5"/>
    </row>
    <row r="785" spans="1:13" x14ac:dyDescent="0.2">
      <c r="A785" s="190">
        <v>42036</v>
      </c>
      <c r="B785" s="5">
        <v>18</v>
      </c>
      <c r="C785" s="4">
        <v>1131.3003759703086</v>
      </c>
      <c r="D785" s="4">
        <v>50.374694639691398</v>
      </c>
      <c r="E785" s="4"/>
      <c r="F785" s="4"/>
      <c r="G785" s="4">
        <v>29.337007390000004</v>
      </c>
      <c r="H785" s="4">
        <v>1211.012078</v>
      </c>
      <c r="I785" s="4"/>
      <c r="J785" s="4"/>
      <c r="K785" s="4"/>
      <c r="L785" s="5"/>
      <c r="M785" s="5"/>
    </row>
    <row r="786" spans="1:13" x14ac:dyDescent="0.2">
      <c r="A786" s="190">
        <v>42036</v>
      </c>
      <c r="B786" s="5">
        <v>19</v>
      </c>
      <c r="C786" s="4">
        <v>1249.4383065407637</v>
      </c>
      <c r="D786" s="4">
        <v>55.445766069236242</v>
      </c>
      <c r="E786" s="4"/>
      <c r="F786" s="4"/>
      <c r="G786" s="4">
        <v>28.037007389999999</v>
      </c>
      <c r="H786" s="4">
        <v>1332.9210800000001</v>
      </c>
      <c r="I786" s="4"/>
      <c r="J786" s="4"/>
      <c r="K786" s="4"/>
      <c r="L786" s="5"/>
      <c r="M786" s="5"/>
    </row>
    <row r="787" spans="1:13" x14ac:dyDescent="0.2">
      <c r="A787" s="190">
        <v>42036</v>
      </c>
      <c r="B787" s="5">
        <v>20</v>
      </c>
      <c r="C787" s="4">
        <v>1254.1707010397377</v>
      </c>
      <c r="D787" s="4">
        <v>55.63814357026245</v>
      </c>
      <c r="E787" s="4"/>
      <c r="F787" s="4"/>
      <c r="G787" s="4">
        <v>27.737007390000002</v>
      </c>
      <c r="H787" s="4">
        <v>1337.545852</v>
      </c>
      <c r="I787" s="4"/>
      <c r="J787" s="4"/>
      <c r="K787" s="4"/>
      <c r="L787" s="5"/>
      <c r="M787" s="5"/>
    </row>
    <row r="788" spans="1:13" x14ac:dyDescent="0.2">
      <c r="A788" s="190">
        <v>42036</v>
      </c>
      <c r="B788" s="5">
        <v>21</v>
      </c>
      <c r="C788" s="4">
        <v>1223.62123256668</v>
      </c>
      <c r="D788" s="4">
        <v>54.299196043320151</v>
      </c>
      <c r="E788" s="4"/>
      <c r="F788" s="4"/>
      <c r="G788" s="4">
        <v>27.437007390000002</v>
      </c>
      <c r="H788" s="4">
        <v>1305.357436</v>
      </c>
      <c r="I788" s="4"/>
      <c r="J788" s="4"/>
      <c r="K788" s="4"/>
      <c r="L788" s="5"/>
      <c r="M788" s="5"/>
    </row>
    <row r="789" spans="1:13" x14ac:dyDescent="0.2">
      <c r="A789" s="190">
        <v>42036</v>
      </c>
      <c r="B789" s="5">
        <v>22</v>
      </c>
      <c r="C789" s="4">
        <v>1170.2415081093577</v>
      </c>
      <c r="D789" s="4">
        <v>51.965015500642153</v>
      </c>
      <c r="E789" s="4"/>
      <c r="F789" s="4"/>
      <c r="G789" s="4">
        <v>27.037007389999999</v>
      </c>
      <c r="H789" s="4">
        <v>1249.2435310000001</v>
      </c>
      <c r="I789" s="4"/>
      <c r="J789" s="4"/>
      <c r="K789" s="4"/>
      <c r="L789" s="5"/>
      <c r="M789" s="5"/>
    </row>
    <row r="790" spans="1:13" x14ac:dyDescent="0.2">
      <c r="A790" s="190">
        <v>42036</v>
      </c>
      <c r="B790" s="5">
        <v>23</v>
      </c>
      <c r="C790" s="4">
        <v>1089.6719199857707</v>
      </c>
      <c r="D790" s="4">
        <v>48.463744624229371</v>
      </c>
      <c r="E790" s="4"/>
      <c r="F790" s="4"/>
      <c r="G790" s="4">
        <v>26.937007390000002</v>
      </c>
      <c r="H790" s="4">
        <v>1165.072672</v>
      </c>
      <c r="I790" s="4"/>
      <c r="J790" s="4"/>
      <c r="K790" s="4"/>
      <c r="L790" s="5"/>
      <c r="M790" s="5"/>
    </row>
    <row r="791" spans="1:13" x14ac:dyDescent="0.2">
      <c r="A791" s="190">
        <v>42036</v>
      </c>
      <c r="B791" s="5">
        <v>24</v>
      </c>
      <c r="C791" s="4">
        <v>1010.3843047350895</v>
      </c>
      <c r="D791" s="4">
        <v>45.013774458442207</v>
      </c>
      <c r="E791" s="4"/>
      <c r="F791" s="4"/>
      <c r="G791" s="4">
        <v>26.737007390000002</v>
      </c>
      <c r="H791" s="4">
        <v>1082.1350865835316</v>
      </c>
      <c r="I791" s="4"/>
      <c r="J791" s="4"/>
      <c r="K791" s="4"/>
      <c r="L791" s="5"/>
      <c r="M791" s="5"/>
    </row>
    <row r="792" spans="1:13" x14ac:dyDescent="0.2">
      <c r="A792" s="190">
        <v>42037</v>
      </c>
      <c r="B792" s="5">
        <v>1</v>
      </c>
      <c r="C792" s="4">
        <v>945.29855019829881</v>
      </c>
      <c r="D792" s="4">
        <v>42.184542411701123</v>
      </c>
      <c r="E792" s="4"/>
      <c r="F792" s="4"/>
      <c r="G792" s="4">
        <v>26.637007390000001</v>
      </c>
      <c r="H792" s="4">
        <v>1014.1201</v>
      </c>
      <c r="I792" s="4"/>
      <c r="J792" s="4"/>
      <c r="K792" s="4"/>
      <c r="L792" s="5"/>
      <c r="M792" s="5"/>
    </row>
    <row r="793" spans="1:13" x14ac:dyDescent="0.2">
      <c r="A793" s="190">
        <v>42037</v>
      </c>
      <c r="B793" s="5">
        <v>2</v>
      </c>
      <c r="C793" s="4">
        <v>918.52688481764142</v>
      </c>
      <c r="D793" s="4">
        <v>41.022582192358477</v>
      </c>
      <c r="E793" s="4"/>
      <c r="F793" s="4"/>
      <c r="G793" s="4">
        <v>26.637007390000001</v>
      </c>
      <c r="H793" s="4">
        <v>986.18647439999995</v>
      </c>
      <c r="I793" s="4"/>
      <c r="J793" s="4"/>
      <c r="K793" s="4"/>
      <c r="L793" s="5"/>
      <c r="M793" s="5"/>
    </row>
    <row r="794" spans="1:13" x14ac:dyDescent="0.2">
      <c r="A794" s="190">
        <v>42037</v>
      </c>
      <c r="B794" s="5">
        <v>3</v>
      </c>
      <c r="C794" s="4">
        <v>910.57127815363947</v>
      </c>
      <c r="D794" s="4">
        <v>40.66860755636057</v>
      </c>
      <c r="E794" s="4"/>
      <c r="F794" s="4"/>
      <c r="G794" s="4">
        <v>26.437007390000002</v>
      </c>
      <c r="H794" s="4">
        <v>977.67689310000003</v>
      </c>
      <c r="I794" s="4"/>
      <c r="J794" s="4"/>
      <c r="K794" s="4"/>
      <c r="L794" s="5"/>
      <c r="M794" s="5"/>
    </row>
    <row r="795" spans="1:13" x14ac:dyDescent="0.2">
      <c r="A795" s="190">
        <v>42037</v>
      </c>
      <c r="B795" s="5">
        <v>4</v>
      </c>
      <c r="C795" s="4">
        <v>922.90018113221413</v>
      </c>
      <c r="D795" s="4">
        <v>41.212394677785802</v>
      </c>
      <c r="E795" s="4"/>
      <c r="F795" s="4"/>
      <c r="G795" s="4">
        <v>26.637007390000001</v>
      </c>
      <c r="H795" s="4">
        <v>990.74958319999996</v>
      </c>
      <c r="I795" s="4"/>
      <c r="J795" s="4"/>
      <c r="K795" s="4"/>
      <c r="L795" s="5"/>
      <c r="M795" s="5"/>
    </row>
    <row r="796" spans="1:13" x14ac:dyDescent="0.2">
      <c r="A796" s="190">
        <v>42037</v>
      </c>
      <c r="B796" s="5">
        <v>5</v>
      </c>
      <c r="C796" s="4">
        <v>967.75601744878475</v>
      </c>
      <c r="D796" s="4">
        <v>43.159255161215327</v>
      </c>
      <c r="E796" s="4"/>
      <c r="F796" s="4"/>
      <c r="G796" s="4">
        <v>26.637007390000001</v>
      </c>
      <c r="H796" s="4">
        <v>1037.5522800000001</v>
      </c>
      <c r="I796" s="4"/>
      <c r="J796" s="4"/>
      <c r="K796" s="4"/>
      <c r="L796" s="5"/>
      <c r="M796" s="5"/>
    </row>
    <row r="797" spans="1:13" x14ac:dyDescent="0.2">
      <c r="A797" s="190">
        <v>42037</v>
      </c>
      <c r="B797" s="5">
        <v>6</v>
      </c>
      <c r="C797" s="4">
        <v>1067.0189598964735</v>
      </c>
      <c r="D797" s="4">
        <v>47.476206713526381</v>
      </c>
      <c r="E797" s="4"/>
      <c r="F797" s="4"/>
      <c r="G797" s="4">
        <v>26.837007390000004</v>
      </c>
      <c r="H797" s="4">
        <v>1141.3321739999999</v>
      </c>
      <c r="I797" s="4"/>
      <c r="J797" s="4"/>
      <c r="K797" s="4"/>
      <c r="L797" s="5"/>
      <c r="M797" s="5"/>
    </row>
    <row r="798" spans="1:13" x14ac:dyDescent="0.2">
      <c r="A798" s="190">
        <v>42037</v>
      </c>
      <c r="B798" s="5">
        <v>7</v>
      </c>
      <c r="C798" s="4">
        <v>1215.3110344002641</v>
      </c>
      <c r="D798" s="4">
        <v>53.929831209735973</v>
      </c>
      <c r="E798" s="4"/>
      <c r="F798" s="4"/>
      <c r="G798" s="4">
        <v>27.237007390000002</v>
      </c>
      <c r="H798" s="4">
        <v>1296.477873</v>
      </c>
      <c r="I798" s="4"/>
      <c r="J798" s="4"/>
      <c r="K798" s="4"/>
      <c r="L798" s="5"/>
      <c r="M798" s="5"/>
    </row>
    <row r="799" spans="1:13" x14ac:dyDescent="0.2">
      <c r="A799" s="190">
        <v>42037</v>
      </c>
      <c r="B799" s="5">
        <v>8</v>
      </c>
      <c r="C799" s="4">
        <v>1264.3905905584973</v>
      </c>
      <c r="D799" s="4">
        <v>56.207581051502736</v>
      </c>
      <c r="E799" s="4"/>
      <c r="F799" s="4"/>
      <c r="G799" s="4">
        <v>30.637007390000001</v>
      </c>
      <c r="H799" s="4">
        <v>1351.235179</v>
      </c>
      <c r="I799" s="4"/>
      <c r="J799" s="4"/>
      <c r="K799" s="4"/>
      <c r="L799" s="5"/>
      <c r="M799" s="5"/>
    </row>
    <row r="800" spans="1:13" x14ac:dyDescent="0.2">
      <c r="A800" s="190">
        <v>42037</v>
      </c>
      <c r="B800" s="5">
        <v>9</v>
      </c>
      <c r="C800" s="4">
        <v>1247.9571805145738</v>
      </c>
      <c r="D800" s="4">
        <v>55.676619095425998</v>
      </c>
      <c r="E800" s="4"/>
      <c r="F800" s="4"/>
      <c r="G800" s="4">
        <v>34.837007389999997</v>
      </c>
      <c r="H800" s="4">
        <v>1338.4708069999999</v>
      </c>
      <c r="I800" s="4"/>
      <c r="J800" s="4"/>
      <c r="K800" s="4"/>
      <c r="L800" s="5"/>
      <c r="M800" s="5"/>
    </row>
    <row r="801" spans="1:13" x14ac:dyDescent="0.2">
      <c r="A801" s="190">
        <v>42037</v>
      </c>
      <c r="B801" s="5">
        <v>10</v>
      </c>
      <c r="C801" s="4">
        <v>1230.8052350118235</v>
      </c>
      <c r="D801" s="4">
        <v>55.027665598176348</v>
      </c>
      <c r="E801" s="4"/>
      <c r="F801" s="4"/>
      <c r="G801" s="4">
        <v>37.037007389999999</v>
      </c>
      <c r="H801" s="4">
        <v>1322.8699079999999</v>
      </c>
      <c r="I801" s="4"/>
      <c r="J801" s="4"/>
      <c r="K801" s="4"/>
      <c r="L801" s="5"/>
      <c r="M801" s="5"/>
    </row>
    <row r="802" spans="1:13" x14ac:dyDescent="0.2">
      <c r="A802" s="190">
        <v>42037</v>
      </c>
      <c r="B802" s="5">
        <v>11</v>
      </c>
      <c r="C802" s="4">
        <v>1212.6713171954257</v>
      </c>
      <c r="D802" s="4">
        <v>54.327411414574364</v>
      </c>
      <c r="E802" s="4"/>
      <c r="F802" s="4"/>
      <c r="G802" s="4">
        <v>39.037007389999999</v>
      </c>
      <c r="H802" s="4">
        <v>1306.035736</v>
      </c>
      <c r="I802" s="4"/>
      <c r="J802" s="4"/>
      <c r="K802" s="4"/>
      <c r="L802" s="5"/>
      <c r="M802" s="5"/>
    </row>
    <row r="803" spans="1:13" x14ac:dyDescent="0.2">
      <c r="A803" s="190">
        <v>42037</v>
      </c>
      <c r="B803" s="5">
        <v>12</v>
      </c>
      <c r="C803" s="4">
        <v>1189.3046663650707</v>
      </c>
      <c r="D803" s="4">
        <v>53.321918244929314</v>
      </c>
      <c r="E803" s="4"/>
      <c r="F803" s="4"/>
      <c r="G803" s="4">
        <v>39.237007390000002</v>
      </c>
      <c r="H803" s="4">
        <v>1281.8635919999999</v>
      </c>
      <c r="I803" s="4"/>
      <c r="J803" s="4"/>
      <c r="K803" s="4"/>
      <c r="L803" s="5"/>
      <c r="M803" s="5"/>
    </row>
    <row r="804" spans="1:13" x14ac:dyDescent="0.2">
      <c r="A804" s="190">
        <v>42037</v>
      </c>
      <c r="B804" s="5">
        <v>13</v>
      </c>
      <c r="C804" s="4">
        <v>1170.074918153281</v>
      </c>
      <c r="D804" s="4">
        <v>52.495977456718876</v>
      </c>
      <c r="E804" s="4"/>
      <c r="F804" s="4"/>
      <c r="G804" s="4">
        <v>39.437007390000005</v>
      </c>
      <c r="H804" s="4">
        <v>1262.0079029999999</v>
      </c>
      <c r="I804" s="4"/>
      <c r="J804" s="4"/>
      <c r="K804" s="4"/>
      <c r="L804" s="5"/>
      <c r="M804" s="5"/>
    </row>
    <row r="805" spans="1:13" x14ac:dyDescent="0.2">
      <c r="A805" s="190">
        <v>42037</v>
      </c>
      <c r="B805" s="5">
        <v>14</v>
      </c>
      <c r="C805" s="4">
        <v>1156.532155271997</v>
      </c>
      <c r="D805" s="4">
        <v>51.877804338002882</v>
      </c>
      <c r="E805" s="4"/>
      <c r="F805" s="4"/>
      <c r="G805" s="4">
        <v>38.737007390000002</v>
      </c>
      <c r="H805" s="4">
        <v>1247.1469669999999</v>
      </c>
      <c r="I805" s="4"/>
      <c r="J805" s="4"/>
      <c r="K805" s="4"/>
      <c r="L805" s="5"/>
      <c r="M805" s="5"/>
    </row>
    <row r="806" spans="1:13" x14ac:dyDescent="0.2">
      <c r="A806" s="190">
        <v>42037</v>
      </c>
      <c r="B806" s="5">
        <v>15</v>
      </c>
      <c r="C806" s="4">
        <v>1139.0845476729439</v>
      </c>
      <c r="D806" s="4">
        <v>51.159594937056021</v>
      </c>
      <c r="E806" s="4"/>
      <c r="F806" s="4"/>
      <c r="G806" s="4">
        <v>39.637007390000001</v>
      </c>
      <c r="H806" s="4">
        <v>1229.8811499999999</v>
      </c>
      <c r="I806" s="4"/>
      <c r="J806" s="4"/>
      <c r="K806" s="4"/>
      <c r="L806" s="5"/>
      <c r="M806" s="5"/>
    </row>
    <row r="807" spans="1:13" x14ac:dyDescent="0.2">
      <c r="A807" s="190">
        <v>42037</v>
      </c>
      <c r="B807" s="5">
        <v>16</v>
      </c>
      <c r="C807" s="4">
        <v>1137.1793644401916</v>
      </c>
      <c r="D807" s="4">
        <v>50.946697169808324</v>
      </c>
      <c r="E807" s="4"/>
      <c r="F807" s="4"/>
      <c r="G807" s="4">
        <v>36.637007390000001</v>
      </c>
      <c r="H807" s="4">
        <v>1224.7630690000001</v>
      </c>
      <c r="I807" s="4"/>
      <c r="J807" s="4"/>
      <c r="K807" s="4"/>
      <c r="L807" s="5"/>
      <c r="M807" s="5"/>
    </row>
    <row r="808" spans="1:13" x14ac:dyDescent="0.2">
      <c r="A808" s="190">
        <v>42037</v>
      </c>
      <c r="B808" s="5">
        <v>17</v>
      </c>
      <c r="C808" s="4">
        <v>1160.2364931756942</v>
      </c>
      <c r="D808" s="4">
        <v>51.808548434305678</v>
      </c>
      <c r="E808" s="4"/>
      <c r="F808" s="4"/>
      <c r="G808" s="4">
        <v>33.437007390000005</v>
      </c>
      <c r="H808" s="4">
        <v>1245.482049</v>
      </c>
      <c r="I808" s="4"/>
      <c r="J808" s="4"/>
      <c r="K808" s="4"/>
      <c r="L808" s="5"/>
      <c r="M808" s="5"/>
    </row>
    <row r="809" spans="1:13" x14ac:dyDescent="0.2">
      <c r="A809" s="190">
        <v>42037</v>
      </c>
      <c r="B809" s="5">
        <v>18</v>
      </c>
      <c r="C809" s="4">
        <v>1247.0745321293628</v>
      </c>
      <c r="D809" s="4">
        <v>55.39959548063716</v>
      </c>
      <c r="E809" s="4"/>
      <c r="F809" s="4"/>
      <c r="G809" s="4">
        <v>29.337007390000004</v>
      </c>
      <c r="H809" s="4">
        <v>1331.8111349999999</v>
      </c>
      <c r="I809" s="4"/>
      <c r="J809" s="4"/>
      <c r="K809" s="4"/>
      <c r="L809" s="5"/>
      <c r="M809" s="5"/>
    </row>
    <row r="810" spans="1:13" x14ac:dyDescent="0.2">
      <c r="A810" s="190">
        <v>42037</v>
      </c>
      <c r="B810" s="5">
        <v>19</v>
      </c>
      <c r="C810" s="4">
        <v>1345.296234054789</v>
      </c>
      <c r="D810" s="4">
        <v>59.606250555210828</v>
      </c>
      <c r="E810" s="4"/>
      <c r="F810" s="4"/>
      <c r="G810" s="4">
        <v>28.037007389999999</v>
      </c>
      <c r="H810" s="4">
        <v>1432.939492</v>
      </c>
      <c r="I810" s="4"/>
      <c r="J810" s="4"/>
      <c r="K810" s="4"/>
      <c r="L810" s="5"/>
      <c r="M810" s="5"/>
    </row>
    <row r="811" spans="1:13" x14ac:dyDescent="0.2">
      <c r="A811" s="190">
        <v>42037</v>
      </c>
      <c r="B811" s="5">
        <v>20</v>
      </c>
      <c r="C811" s="4">
        <v>1332.949133269808</v>
      </c>
      <c r="D811" s="4">
        <v>59.057333340192052</v>
      </c>
      <c r="E811" s="4"/>
      <c r="F811" s="4"/>
      <c r="G811" s="4">
        <v>27.737007390000002</v>
      </c>
      <c r="H811" s="4">
        <v>1419.7434740000001</v>
      </c>
      <c r="I811" s="4"/>
      <c r="J811" s="4"/>
      <c r="K811" s="4"/>
      <c r="L811" s="5"/>
      <c r="M811" s="5"/>
    </row>
    <row r="812" spans="1:13" x14ac:dyDescent="0.2">
      <c r="A812" s="190">
        <v>42037</v>
      </c>
      <c r="B812" s="5">
        <v>21</v>
      </c>
      <c r="C812" s="4">
        <v>1296.9625938790962</v>
      </c>
      <c r="D812" s="4">
        <v>57.482402730903907</v>
      </c>
      <c r="E812" s="4"/>
      <c r="F812" s="4"/>
      <c r="G812" s="4">
        <v>27.437007390000002</v>
      </c>
      <c r="H812" s="4">
        <v>1381.8820040000001</v>
      </c>
      <c r="I812" s="4"/>
      <c r="J812" s="4"/>
      <c r="K812" s="4"/>
      <c r="L812" s="5"/>
      <c r="M812" s="5"/>
    </row>
    <row r="813" spans="1:13" x14ac:dyDescent="0.2">
      <c r="A813" s="190">
        <v>42037</v>
      </c>
      <c r="B813" s="5">
        <v>22</v>
      </c>
      <c r="C813" s="4">
        <v>1226.4442751866957</v>
      </c>
      <c r="D813" s="4">
        <v>54.404362423304285</v>
      </c>
      <c r="E813" s="4"/>
      <c r="F813" s="4"/>
      <c r="G813" s="4">
        <v>27.037007389999999</v>
      </c>
      <c r="H813" s="4">
        <v>1307.8856450000001</v>
      </c>
      <c r="I813" s="4"/>
      <c r="J813" s="4"/>
      <c r="K813" s="4"/>
      <c r="L813" s="5"/>
      <c r="M813" s="5"/>
    </row>
    <row r="814" spans="1:13" x14ac:dyDescent="0.2">
      <c r="A814" s="190">
        <v>42037</v>
      </c>
      <c r="B814" s="5">
        <v>23</v>
      </c>
      <c r="C814" s="4">
        <v>1124.8946849650815</v>
      </c>
      <c r="D814" s="4">
        <v>49.992504644918426</v>
      </c>
      <c r="E814" s="4"/>
      <c r="F814" s="4"/>
      <c r="G814" s="4">
        <v>26.937007390000002</v>
      </c>
      <c r="H814" s="4">
        <v>1201.8241969999999</v>
      </c>
      <c r="I814" s="4"/>
      <c r="J814" s="4"/>
      <c r="K814" s="4"/>
      <c r="L814" s="5"/>
      <c r="M814" s="5"/>
    </row>
    <row r="815" spans="1:13" x14ac:dyDescent="0.2">
      <c r="A815" s="190">
        <v>42037</v>
      </c>
      <c r="B815" s="5">
        <v>24</v>
      </c>
      <c r="C815" s="4">
        <v>1030.0641381693397</v>
      </c>
      <c r="D815" s="4">
        <v>45.867930643675628</v>
      </c>
      <c r="E815" s="4"/>
      <c r="F815" s="4"/>
      <c r="G815" s="4">
        <v>26.737007390000002</v>
      </c>
      <c r="H815" s="4">
        <v>1102.6690762030153</v>
      </c>
      <c r="I815" s="4"/>
      <c r="J815" s="4"/>
      <c r="K815" s="4"/>
      <c r="L815" s="5"/>
      <c r="M815" s="5"/>
    </row>
    <row r="816" spans="1:13" x14ac:dyDescent="0.2">
      <c r="A816" s="190">
        <v>42038</v>
      </c>
      <c r="B816" s="5">
        <v>1</v>
      </c>
      <c r="C816" s="4">
        <v>940.68885980435778</v>
      </c>
      <c r="D816" s="4">
        <v>41.984469805642206</v>
      </c>
      <c r="E816" s="4"/>
      <c r="F816" s="4"/>
      <c r="G816" s="4">
        <v>26.637007390000001</v>
      </c>
      <c r="H816" s="4">
        <v>1009.310337</v>
      </c>
      <c r="I816" s="4"/>
      <c r="J816" s="4"/>
      <c r="K816" s="4"/>
      <c r="L816" s="5"/>
      <c r="M816" s="5"/>
    </row>
    <row r="817" spans="1:13" x14ac:dyDescent="0.2">
      <c r="A817" s="190">
        <v>42038</v>
      </c>
      <c r="B817" s="5">
        <v>2</v>
      </c>
      <c r="C817" s="4">
        <v>908.36192579548015</v>
      </c>
      <c r="D817" s="4">
        <v>40.581396414519901</v>
      </c>
      <c r="E817" s="4"/>
      <c r="F817" s="4"/>
      <c r="G817" s="4">
        <v>26.637007390000001</v>
      </c>
      <c r="H817" s="4">
        <v>975.58032960000003</v>
      </c>
      <c r="I817" s="4"/>
      <c r="J817" s="4"/>
      <c r="K817" s="4"/>
      <c r="L817" s="5"/>
      <c r="M817" s="5"/>
    </row>
    <row r="818" spans="1:13" x14ac:dyDescent="0.2">
      <c r="A818" s="190">
        <v>42038</v>
      </c>
      <c r="B818" s="5">
        <v>3</v>
      </c>
      <c r="C818" s="4">
        <v>895.38293828399992</v>
      </c>
      <c r="D818" s="4">
        <v>40.009393926000172</v>
      </c>
      <c r="E818" s="4"/>
      <c r="F818" s="4"/>
      <c r="G818" s="4">
        <v>26.437007390000002</v>
      </c>
      <c r="H818" s="4">
        <v>961.82933960000003</v>
      </c>
      <c r="I818" s="4"/>
      <c r="J818" s="4"/>
      <c r="K818" s="4"/>
      <c r="L818" s="5"/>
      <c r="M818" s="5"/>
    </row>
    <row r="819" spans="1:13" x14ac:dyDescent="0.2">
      <c r="A819" s="190">
        <v>42038</v>
      </c>
      <c r="B819" s="5">
        <v>4</v>
      </c>
      <c r="C819" s="4">
        <v>904.28412251139923</v>
      </c>
      <c r="D819" s="4">
        <v>40.404409098600802</v>
      </c>
      <c r="E819" s="4"/>
      <c r="F819" s="4"/>
      <c r="G819" s="4">
        <v>26.637007390000001</v>
      </c>
      <c r="H819" s="4">
        <v>971.32553900000005</v>
      </c>
      <c r="I819" s="4"/>
      <c r="J819" s="4"/>
      <c r="K819" s="4"/>
      <c r="L819" s="5"/>
      <c r="M819" s="5"/>
    </row>
    <row r="820" spans="1:13" x14ac:dyDescent="0.2">
      <c r="A820" s="190">
        <v>42038</v>
      </c>
      <c r="B820" s="5">
        <v>5</v>
      </c>
      <c r="C820" s="4">
        <v>951.14931185701096</v>
      </c>
      <c r="D820" s="4">
        <v>42.438480752989015</v>
      </c>
      <c r="E820" s="4"/>
      <c r="F820" s="4"/>
      <c r="G820" s="4">
        <v>26.637007390000001</v>
      </c>
      <c r="H820" s="4">
        <v>1020.2248</v>
      </c>
      <c r="I820" s="4"/>
      <c r="J820" s="4"/>
      <c r="K820" s="4"/>
      <c r="L820" s="5"/>
      <c r="M820" s="5"/>
    </row>
    <row r="821" spans="1:13" x14ac:dyDescent="0.2">
      <c r="A821" s="190">
        <v>42038</v>
      </c>
      <c r="B821" s="5">
        <v>6</v>
      </c>
      <c r="C821" s="4">
        <v>1057.6813812063447</v>
      </c>
      <c r="D821" s="4">
        <v>47.07093140365528</v>
      </c>
      <c r="E821" s="4"/>
      <c r="F821" s="4"/>
      <c r="G821" s="4">
        <v>26.837007390000004</v>
      </c>
      <c r="H821" s="4">
        <v>1131.58932</v>
      </c>
      <c r="I821" s="4"/>
      <c r="J821" s="4"/>
      <c r="K821" s="4"/>
      <c r="L821" s="5"/>
      <c r="M821" s="5"/>
    </row>
    <row r="822" spans="1:13" x14ac:dyDescent="0.2">
      <c r="A822" s="190">
        <v>42038</v>
      </c>
      <c r="B822" s="5">
        <v>7</v>
      </c>
      <c r="C822" s="4">
        <v>1218.2068657540585</v>
      </c>
      <c r="D822" s="4">
        <v>54.055517855941602</v>
      </c>
      <c r="E822" s="4"/>
      <c r="F822" s="4"/>
      <c r="G822" s="4">
        <v>27.237007390000002</v>
      </c>
      <c r="H822" s="4">
        <v>1299.4993910000001</v>
      </c>
      <c r="I822" s="4"/>
      <c r="J822" s="4"/>
      <c r="K822" s="4"/>
      <c r="L822" s="5"/>
      <c r="M822" s="5"/>
    </row>
    <row r="823" spans="1:13" x14ac:dyDescent="0.2">
      <c r="A823" s="190">
        <v>42038</v>
      </c>
      <c r="B823" s="5">
        <v>8</v>
      </c>
      <c r="C823" s="4">
        <v>1264.8633792922758</v>
      </c>
      <c r="D823" s="4">
        <v>56.228101317724231</v>
      </c>
      <c r="E823" s="4"/>
      <c r="F823" s="4"/>
      <c r="G823" s="4">
        <v>30.637007390000001</v>
      </c>
      <c r="H823" s="4">
        <v>1351.728488</v>
      </c>
      <c r="I823" s="4"/>
      <c r="J823" s="4"/>
      <c r="K823" s="4"/>
      <c r="L823" s="5"/>
      <c r="M823" s="5"/>
    </row>
    <row r="824" spans="1:13" x14ac:dyDescent="0.2">
      <c r="A824" s="190">
        <v>42038</v>
      </c>
      <c r="B824" s="5">
        <v>9</v>
      </c>
      <c r="C824" s="4">
        <v>1235.6646715195272</v>
      </c>
      <c r="D824" s="4">
        <v>55.143092090472642</v>
      </c>
      <c r="E824" s="4"/>
      <c r="F824" s="4"/>
      <c r="G824" s="4">
        <v>34.837007389999997</v>
      </c>
      <c r="H824" s="4">
        <v>1325.644771</v>
      </c>
      <c r="I824" s="4"/>
      <c r="J824" s="4"/>
      <c r="K824" s="4"/>
      <c r="L824" s="5"/>
      <c r="M824" s="5"/>
    </row>
    <row r="825" spans="1:13" x14ac:dyDescent="0.2">
      <c r="A825" s="190">
        <v>42038</v>
      </c>
      <c r="B825" s="5">
        <v>10</v>
      </c>
      <c r="C825" s="4">
        <v>1211.7163878489107</v>
      </c>
      <c r="D825" s="4">
        <v>54.199159761089284</v>
      </c>
      <c r="E825" s="4"/>
      <c r="F825" s="4"/>
      <c r="G825" s="4">
        <v>37.037007389999999</v>
      </c>
      <c r="H825" s="4">
        <v>1302.9525550000001</v>
      </c>
      <c r="I825" s="4"/>
      <c r="J825" s="4"/>
      <c r="K825" s="4"/>
      <c r="L825" s="5"/>
      <c r="M825" s="5"/>
    </row>
    <row r="826" spans="1:13" x14ac:dyDescent="0.2">
      <c r="A826" s="190">
        <v>42038</v>
      </c>
      <c r="B826" s="5">
        <v>11</v>
      </c>
      <c r="C826" s="4">
        <v>1190.5684417348743</v>
      </c>
      <c r="D826" s="4">
        <v>53.368088875125579</v>
      </c>
      <c r="E826" s="4"/>
      <c r="F826" s="4"/>
      <c r="G826" s="4">
        <v>39.037007389999999</v>
      </c>
      <c r="H826" s="4">
        <v>1282.973538</v>
      </c>
      <c r="I826" s="4"/>
      <c r="J826" s="4"/>
      <c r="K826" s="4"/>
      <c r="L826" s="5"/>
      <c r="M826" s="5"/>
    </row>
    <row r="827" spans="1:13" x14ac:dyDescent="0.2">
      <c r="A827" s="190">
        <v>42038</v>
      </c>
      <c r="B827" s="5">
        <v>12</v>
      </c>
      <c r="C827" s="4">
        <v>1168.2064663647971</v>
      </c>
      <c r="D827" s="4">
        <v>52.406201245202979</v>
      </c>
      <c r="E827" s="4"/>
      <c r="F827" s="4"/>
      <c r="G827" s="4">
        <v>39.237007390000002</v>
      </c>
      <c r="H827" s="4">
        <v>1259.8496749999999</v>
      </c>
      <c r="I827" s="4"/>
      <c r="J827" s="4"/>
      <c r="K827" s="4"/>
      <c r="L827" s="5"/>
      <c r="M827" s="5"/>
    </row>
    <row r="828" spans="1:13" x14ac:dyDescent="0.2">
      <c r="A828" s="190">
        <v>42038</v>
      </c>
      <c r="B828" s="5">
        <v>13</v>
      </c>
      <c r="C828" s="4">
        <v>1150.0404925644084</v>
      </c>
      <c r="D828" s="4">
        <v>51.62643104559163</v>
      </c>
      <c r="E828" s="4"/>
      <c r="F828" s="4"/>
      <c r="G828" s="4">
        <v>39.437007390000005</v>
      </c>
      <c r="H828" s="4">
        <v>1241.1039310000001</v>
      </c>
      <c r="I828" s="4"/>
      <c r="J828" s="4"/>
      <c r="K828" s="4"/>
      <c r="L828" s="5"/>
      <c r="M828" s="5"/>
    </row>
    <row r="829" spans="1:13" x14ac:dyDescent="0.2">
      <c r="A829" s="190">
        <v>42038</v>
      </c>
      <c r="B829" s="5">
        <v>14</v>
      </c>
      <c r="C829" s="4">
        <v>1138.9207732615432</v>
      </c>
      <c r="D829" s="4">
        <v>51.113424348456945</v>
      </c>
      <c r="E829" s="4"/>
      <c r="F829" s="4"/>
      <c r="G829" s="4">
        <v>38.737007390000002</v>
      </c>
      <c r="H829" s="4">
        <v>1228.771205</v>
      </c>
      <c r="I829" s="4"/>
      <c r="J829" s="4"/>
      <c r="K829" s="4"/>
      <c r="L829" s="5"/>
      <c r="M829" s="5"/>
    </row>
    <row r="830" spans="1:13" x14ac:dyDescent="0.2">
      <c r="A830" s="190">
        <v>42038</v>
      </c>
      <c r="B830" s="5">
        <v>15</v>
      </c>
      <c r="C830" s="4">
        <v>1123.1279257515132</v>
      </c>
      <c r="D830" s="4">
        <v>50.467035858486739</v>
      </c>
      <c r="E830" s="4"/>
      <c r="F830" s="4"/>
      <c r="G830" s="4">
        <v>39.637007390000001</v>
      </c>
      <c r="H830" s="4">
        <v>1213.2319689999999</v>
      </c>
      <c r="I830" s="4"/>
      <c r="J830" s="4"/>
      <c r="K830" s="4"/>
      <c r="L830" s="5"/>
      <c r="M830" s="5"/>
    </row>
    <row r="831" spans="1:13" x14ac:dyDescent="0.2">
      <c r="A831" s="190">
        <v>42038</v>
      </c>
      <c r="B831" s="5">
        <v>16</v>
      </c>
      <c r="C831" s="4">
        <v>1122.5229117762524</v>
      </c>
      <c r="D831" s="4">
        <v>50.310568833747453</v>
      </c>
      <c r="E831" s="4"/>
      <c r="F831" s="4"/>
      <c r="G831" s="4">
        <v>36.637007390000001</v>
      </c>
      <c r="H831" s="4">
        <v>1209.4704879999999</v>
      </c>
      <c r="I831" s="4"/>
      <c r="J831" s="4"/>
      <c r="K831" s="4"/>
      <c r="L831" s="5"/>
      <c r="M831" s="5"/>
    </row>
    <row r="832" spans="1:13" x14ac:dyDescent="0.2">
      <c r="A832" s="190">
        <v>42038</v>
      </c>
      <c r="B832" s="5">
        <v>17</v>
      </c>
      <c r="C832" s="4">
        <v>1145.8164353578459</v>
      </c>
      <c r="D832" s="4">
        <v>51.182680252154157</v>
      </c>
      <c r="E832" s="4"/>
      <c r="F832" s="4"/>
      <c r="G832" s="4">
        <v>33.437007390000005</v>
      </c>
      <c r="H832" s="4">
        <v>1230.436123</v>
      </c>
      <c r="I832" s="4"/>
      <c r="J832" s="4"/>
      <c r="K832" s="4"/>
      <c r="L832" s="5"/>
      <c r="M832" s="5"/>
    </row>
    <row r="833" spans="1:13" x14ac:dyDescent="0.2">
      <c r="A833" s="190">
        <v>42038</v>
      </c>
      <c r="B833" s="5">
        <v>18</v>
      </c>
      <c r="C833" s="4">
        <v>1227.2174024354572</v>
      </c>
      <c r="D833" s="4">
        <v>54.537744174542617</v>
      </c>
      <c r="E833" s="4"/>
      <c r="F833" s="4"/>
      <c r="G833" s="4">
        <v>29.337007390000004</v>
      </c>
      <c r="H833" s="4">
        <v>1311.0921539999999</v>
      </c>
      <c r="I833" s="4"/>
      <c r="J833" s="4"/>
      <c r="K833" s="4"/>
      <c r="L833" s="5"/>
      <c r="M833" s="5"/>
    </row>
    <row r="834" spans="1:13" x14ac:dyDescent="0.2">
      <c r="A834" s="190">
        <v>42038</v>
      </c>
      <c r="B834" s="5">
        <v>19</v>
      </c>
      <c r="C834" s="4">
        <v>1324.020738159548</v>
      </c>
      <c r="D834" s="4">
        <v>58.682838450451783</v>
      </c>
      <c r="E834" s="4"/>
      <c r="F834" s="4"/>
      <c r="G834" s="4">
        <v>28.037007389999999</v>
      </c>
      <c r="H834" s="4">
        <v>1410.7405839999999</v>
      </c>
      <c r="I834" s="4"/>
      <c r="J834" s="4"/>
      <c r="K834" s="4"/>
      <c r="L834" s="5"/>
      <c r="M834" s="5"/>
    </row>
    <row r="835" spans="1:13" x14ac:dyDescent="0.2">
      <c r="A835" s="190">
        <v>42038</v>
      </c>
      <c r="B835" s="5">
        <v>20</v>
      </c>
      <c r="C835" s="4">
        <v>1308.9551028741428</v>
      </c>
      <c r="D835" s="4">
        <v>58.01592973585727</v>
      </c>
      <c r="E835" s="4"/>
      <c r="F835" s="4"/>
      <c r="G835" s="4">
        <v>27.737007390000002</v>
      </c>
      <c r="H835" s="4">
        <v>1394.70804</v>
      </c>
      <c r="I835" s="4"/>
      <c r="J835" s="4"/>
      <c r="K835" s="4"/>
      <c r="L835" s="5"/>
      <c r="M835" s="5"/>
    </row>
    <row r="836" spans="1:13" x14ac:dyDescent="0.2">
      <c r="A836" s="190">
        <v>42038</v>
      </c>
      <c r="B836" s="5">
        <v>21</v>
      </c>
      <c r="C836" s="4">
        <v>1274.209633789799</v>
      </c>
      <c r="D836" s="4">
        <v>56.494864820200917</v>
      </c>
      <c r="E836" s="4"/>
      <c r="F836" s="4"/>
      <c r="G836" s="4">
        <v>27.437007390000002</v>
      </c>
      <c r="H836" s="4">
        <v>1358.1415059999999</v>
      </c>
      <c r="I836" s="4"/>
      <c r="J836" s="4"/>
      <c r="K836" s="4"/>
      <c r="L836" s="5"/>
      <c r="M836" s="5"/>
    </row>
    <row r="837" spans="1:13" x14ac:dyDescent="0.2">
      <c r="A837" s="190">
        <v>42038</v>
      </c>
      <c r="B837" s="5">
        <v>22</v>
      </c>
      <c r="C837" s="4">
        <v>1201.5046663650705</v>
      </c>
      <c r="D837" s="4">
        <v>53.321918244929314</v>
      </c>
      <c r="E837" s="4"/>
      <c r="F837" s="4"/>
      <c r="G837" s="4">
        <v>27.037007389999999</v>
      </c>
      <c r="H837" s="4">
        <v>1281.8635919999999</v>
      </c>
      <c r="I837" s="4"/>
      <c r="J837" s="4"/>
      <c r="K837" s="4"/>
      <c r="L837" s="5"/>
      <c r="M837" s="5"/>
    </row>
    <row r="838" spans="1:13" x14ac:dyDescent="0.2">
      <c r="A838" s="190">
        <v>42038</v>
      </c>
      <c r="B838" s="5">
        <v>23</v>
      </c>
      <c r="C838" s="4">
        <v>1098.3594140471539</v>
      </c>
      <c r="D838" s="4">
        <v>48.840804562846266</v>
      </c>
      <c r="E838" s="4"/>
      <c r="F838" s="4"/>
      <c r="G838" s="4">
        <v>26.937007390000002</v>
      </c>
      <c r="H838" s="4">
        <v>1174.1372260000001</v>
      </c>
      <c r="I838" s="4"/>
      <c r="J838" s="4"/>
      <c r="K838" s="4"/>
      <c r="L838" s="5"/>
      <c r="M838" s="5"/>
    </row>
    <row r="839" spans="1:13" x14ac:dyDescent="0.2">
      <c r="A839" s="190">
        <v>42038</v>
      </c>
      <c r="B839" s="5">
        <v>24</v>
      </c>
      <c r="C839" s="4">
        <v>999.09647234487409</v>
      </c>
      <c r="D839" s="4">
        <v>44.523853042887907</v>
      </c>
      <c r="E839" s="4"/>
      <c r="F839" s="4"/>
      <c r="G839" s="4">
        <v>26.737007390000002</v>
      </c>
      <c r="H839" s="4">
        <v>1070.3573327777619</v>
      </c>
      <c r="I839" s="4"/>
      <c r="J839" s="4"/>
      <c r="K839" s="4"/>
      <c r="L839" s="5"/>
      <c r="M839" s="5"/>
    </row>
    <row r="840" spans="1:13" x14ac:dyDescent="0.2">
      <c r="A840" s="190">
        <v>42039</v>
      </c>
      <c r="B840" s="5">
        <v>1</v>
      </c>
      <c r="C840" s="4">
        <v>957.76835412990999</v>
      </c>
      <c r="D840" s="4">
        <v>42.725764480090014</v>
      </c>
      <c r="E840" s="4"/>
      <c r="F840" s="4"/>
      <c r="G840" s="4">
        <v>26.637007390000001</v>
      </c>
      <c r="H840" s="4">
        <v>1027.131126</v>
      </c>
      <c r="I840" s="4"/>
      <c r="J840" s="4"/>
      <c r="K840" s="4"/>
      <c r="L840" s="5"/>
      <c r="M840" s="5"/>
    </row>
    <row r="841" spans="1:13" x14ac:dyDescent="0.2">
      <c r="A841" s="190">
        <v>42039</v>
      </c>
      <c r="B841" s="5">
        <v>2</v>
      </c>
      <c r="C841" s="4">
        <v>927.92356207553269</v>
      </c>
      <c r="D841" s="4">
        <v>41.43042253446734</v>
      </c>
      <c r="E841" s="4"/>
      <c r="F841" s="4"/>
      <c r="G841" s="4">
        <v>26.637007390000001</v>
      </c>
      <c r="H841" s="4">
        <v>995.99099200000001</v>
      </c>
      <c r="I841" s="4"/>
      <c r="J841" s="4"/>
      <c r="K841" s="4"/>
      <c r="L841" s="5"/>
      <c r="M841" s="5"/>
    </row>
    <row r="842" spans="1:13" x14ac:dyDescent="0.2">
      <c r="A842" s="190">
        <v>42039</v>
      </c>
      <c r="B842" s="5">
        <v>3</v>
      </c>
      <c r="C842" s="4">
        <v>915.65375766472027</v>
      </c>
      <c r="D842" s="4">
        <v>40.889200445279862</v>
      </c>
      <c r="E842" s="4"/>
      <c r="F842" s="4"/>
      <c r="G842" s="4">
        <v>26.437007390000002</v>
      </c>
      <c r="H842" s="4">
        <v>982.97996550000005</v>
      </c>
      <c r="I842" s="4"/>
      <c r="J842" s="4"/>
      <c r="K842" s="4"/>
      <c r="L842" s="5"/>
      <c r="M842" s="5"/>
    </row>
    <row r="843" spans="1:13" x14ac:dyDescent="0.2">
      <c r="A843" s="190">
        <v>42039</v>
      </c>
      <c r="B843" s="5">
        <v>4</v>
      </c>
      <c r="C843" s="4">
        <v>924.14125172610318</v>
      </c>
      <c r="D843" s="4">
        <v>41.26626038389675</v>
      </c>
      <c r="E843" s="4"/>
      <c r="F843" s="4"/>
      <c r="G843" s="4">
        <v>26.637007390000001</v>
      </c>
      <c r="H843" s="4">
        <v>992.04451949999998</v>
      </c>
      <c r="I843" s="4"/>
      <c r="J843" s="4"/>
      <c r="K843" s="4"/>
      <c r="L843" s="5"/>
      <c r="M843" s="5"/>
    </row>
    <row r="844" spans="1:13" x14ac:dyDescent="0.2">
      <c r="A844" s="190">
        <v>42039</v>
      </c>
      <c r="B844" s="5">
        <v>5</v>
      </c>
      <c r="C844" s="4">
        <v>967.28322871500609</v>
      </c>
      <c r="D844" s="4">
        <v>43.138734894993817</v>
      </c>
      <c r="E844" s="4"/>
      <c r="F844" s="4"/>
      <c r="G844" s="4">
        <v>26.637007390000001</v>
      </c>
      <c r="H844" s="4">
        <v>1037.0589709999999</v>
      </c>
      <c r="I844" s="4"/>
      <c r="J844" s="4"/>
      <c r="K844" s="4"/>
      <c r="L844" s="5"/>
      <c r="M844" s="5"/>
    </row>
    <row r="845" spans="1:13" x14ac:dyDescent="0.2">
      <c r="A845" s="190">
        <v>42039</v>
      </c>
      <c r="B845" s="5">
        <v>6</v>
      </c>
      <c r="C845" s="4">
        <v>1066.5461711626949</v>
      </c>
      <c r="D845" s="4">
        <v>47.455686447304878</v>
      </c>
      <c r="E845" s="4"/>
      <c r="F845" s="4"/>
      <c r="G845" s="4">
        <v>26.837007390000004</v>
      </c>
      <c r="H845" s="4">
        <v>1140.8388649999999</v>
      </c>
      <c r="I845" s="4"/>
      <c r="J845" s="4"/>
      <c r="K845" s="4"/>
      <c r="L845" s="5"/>
      <c r="M845" s="5"/>
    </row>
    <row r="846" spans="1:13" x14ac:dyDescent="0.2">
      <c r="A846" s="190">
        <v>42039</v>
      </c>
      <c r="B846" s="5">
        <v>7</v>
      </c>
      <c r="C846" s="4">
        <v>1212.7106958852808</v>
      </c>
      <c r="D846" s="4">
        <v>53.816969724719122</v>
      </c>
      <c r="E846" s="4"/>
      <c r="F846" s="4"/>
      <c r="G846" s="4">
        <v>27.237007390000002</v>
      </c>
      <c r="H846" s="4">
        <v>1293.7646729999999</v>
      </c>
      <c r="I846" s="4"/>
      <c r="J846" s="4"/>
      <c r="K846" s="4"/>
      <c r="L846" s="5"/>
      <c r="M846" s="5"/>
    </row>
    <row r="847" spans="1:13" x14ac:dyDescent="0.2">
      <c r="A847" s="190">
        <v>42039</v>
      </c>
      <c r="B847" s="5">
        <v>8</v>
      </c>
      <c r="C847" s="4">
        <v>1258.658025843629</v>
      </c>
      <c r="D847" s="4">
        <v>55.95877276637092</v>
      </c>
      <c r="E847" s="4"/>
      <c r="F847" s="4"/>
      <c r="G847" s="4">
        <v>30.637007390000001</v>
      </c>
      <c r="H847" s="4">
        <v>1345.2538059999999</v>
      </c>
      <c r="I847" s="4"/>
      <c r="J847" s="4"/>
      <c r="K847" s="4"/>
      <c r="L847" s="5"/>
      <c r="M847" s="5"/>
    </row>
    <row r="848" spans="1:13" x14ac:dyDescent="0.2">
      <c r="A848" s="190">
        <v>42039</v>
      </c>
      <c r="B848" s="5">
        <v>9</v>
      </c>
      <c r="C848" s="4">
        <v>1236.0192633094618</v>
      </c>
      <c r="D848" s="4">
        <v>55.158482300538061</v>
      </c>
      <c r="E848" s="4"/>
      <c r="F848" s="4"/>
      <c r="G848" s="4">
        <v>34.837007389999997</v>
      </c>
      <c r="H848" s="4">
        <v>1326.0147529999999</v>
      </c>
      <c r="I848" s="4"/>
      <c r="J848" s="4"/>
      <c r="K848" s="4"/>
      <c r="L848" s="5"/>
      <c r="M848" s="5"/>
    </row>
    <row r="849" spans="1:13" x14ac:dyDescent="0.2">
      <c r="A849" s="190">
        <v>42039</v>
      </c>
      <c r="B849" s="5">
        <v>10</v>
      </c>
      <c r="C849" s="4">
        <v>1214.1394295105238</v>
      </c>
      <c r="D849" s="4">
        <v>54.304326099476228</v>
      </c>
      <c r="E849" s="4"/>
      <c r="F849" s="4"/>
      <c r="G849" s="4">
        <v>37.037007389999999</v>
      </c>
      <c r="H849" s="4">
        <v>1305.480763</v>
      </c>
      <c r="I849" s="4"/>
      <c r="J849" s="4"/>
      <c r="K849" s="4"/>
      <c r="L849" s="5"/>
      <c r="M849" s="5"/>
    </row>
    <row r="850" spans="1:13" x14ac:dyDescent="0.2">
      <c r="A850" s="190">
        <v>42039</v>
      </c>
      <c r="B850" s="5">
        <v>11</v>
      </c>
      <c r="C850" s="4">
        <v>1195.4736249676266</v>
      </c>
      <c r="D850" s="4">
        <v>53.58098664237329</v>
      </c>
      <c r="E850" s="4"/>
      <c r="F850" s="4"/>
      <c r="G850" s="4">
        <v>39.037007389999999</v>
      </c>
      <c r="H850" s="4">
        <v>1288.091619</v>
      </c>
      <c r="I850" s="4"/>
      <c r="J850" s="4"/>
      <c r="K850" s="4"/>
      <c r="L850" s="5"/>
      <c r="M850" s="5"/>
    </row>
    <row r="851" spans="1:13" x14ac:dyDescent="0.2">
      <c r="A851" s="190">
        <v>42039</v>
      </c>
      <c r="B851" s="5">
        <v>12</v>
      </c>
      <c r="C851" s="4">
        <v>1175.0619044421896</v>
      </c>
      <c r="D851" s="4">
        <v>52.70374516781051</v>
      </c>
      <c r="E851" s="4"/>
      <c r="F851" s="4"/>
      <c r="G851" s="4">
        <v>39.237007390000002</v>
      </c>
      <c r="H851" s="4">
        <v>1267.002657</v>
      </c>
      <c r="I851" s="4"/>
      <c r="J851" s="4"/>
      <c r="K851" s="4"/>
      <c r="L851" s="5"/>
      <c r="M851" s="5"/>
    </row>
    <row r="852" spans="1:13" x14ac:dyDescent="0.2">
      <c r="A852" s="190">
        <v>42039</v>
      </c>
      <c r="B852" s="5">
        <v>13</v>
      </c>
      <c r="C852" s="4">
        <v>1158.255197892013</v>
      </c>
      <c r="D852" s="4">
        <v>51.982970717987016</v>
      </c>
      <c r="E852" s="4"/>
      <c r="F852" s="4"/>
      <c r="G852" s="4">
        <v>39.437007390000005</v>
      </c>
      <c r="H852" s="4">
        <v>1249.675176</v>
      </c>
      <c r="I852" s="4"/>
      <c r="J852" s="4"/>
      <c r="K852" s="4"/>
      <c r="L852" s="5"/>
      <c r="M852" s="5"/>
    </row>
    <row r="853" spans="1:13" x14ac:dyDescent="0.2">
      <c r="A853" s="190">
        <v>42039</v>
      </c>
      <c r="B853" s="5">
        <v>14</v>
      </c>
      <c r="C853" s="4">
        <v>1144.0623513403862</v>
      </c>
      <c r="D853" s="4">
        <v>51.336582269613999</v>
      </c>
      <c r="E853" s="4"/>
      <c r="F853" s="4"/>
      <c r="G853" s="4">
        <v>38.737007390000002</v>
      </c>
      <c r="H853" s="4">
        <v>1234.135941</v>
      </c>
      <c r="I853" s="4"/>
      <c r="J853" s="4"/>
      <c r="K853" s="4"/>
      <c r="L853" s="5"/>
      <c r="M853" s="5"/>
    </row>
    <row r="854" spans="1:13" x14ac:dyDescent="0.2">
      <c r="A854" s="190">
        <v>42039</v>
      </c>
      <c r="B854" s="5">
        <v>15</v>
      </c>
      <c r="C854" s="4">
        <v>1128.2104058376356</v>
      </c>
      <c r="D854" s="4">
        <v>50.687628772364349</v>
      </c>
      <c r="E854" s="4"/>
      <c r="F854" s="4"/>
      <c r="G854" s="4">
        <v>39.637007390000001</v>
      </c>
      <c r="H854" s="4">
        <v>1218.535042</v>
      </c>
      <c r="I854" s="4"/>
      <c r="J854" s="4"/>
      <c r="K854" s="4"/>
      <c r="L854" s="5"/>
      <c r="M854" s="5"/>
    </row>
    <row r="855" spans="1:13" x14ac:dyDescent="0.2">
      <c r="A855" s="190">
        <v>42039</v>
      </c>
      <c r="B855" s="5">
        <v>16</v>
      </c>
      <c r="C855" s="4">
        <v>1127.1326021701934</v>
      </c>
      <c r="D855" s="4">
        <v>50.510641439806371</v>
      </c>
      <c r="E855" s="4"/>
      <c r="F855" s="4"/>
      <c r="G855" s="4">
        <v>36.637007390000001</v>
      </c>
      <c r="H855" s="4">
        <v>1214.2802509999999</v>
      </c>
      <c r="I855" s="4"/>
      <c r="J855" s="4"/>
      <c r="K855" s="4"/>
      <c r="L855" s="5"/>
      <c r="M855" s="5"/>
    </row>
    <row r="856" spans="1:13" x14ac:dyDescent="0.2">
      <c r="A856" s="190">
        <v>42039</v>
      </c>
      <c r="B856" s="5">
        <v>17</v>
      </c>
      <c r="C856" s="4">
        <v>1149.0077595504515</v>
      </c>
      <c r="D856" s="4">
        <v>51.321192059548579</v>
      </c>
      <c r="E856" s="4"/>
      <c r="F856" s="4"/>
      <c r="G856" s="4">
        <v>33.437007390000005</v>
      </c>
      <c r="H856" s="4">
        <v>1233.7659590000001</v>
      </c>
      <c r="I856" s="4"/>
      <c r="J856" s="4"/>
      <c r="K856" s="4"/>
      <c r="L856" s="5"/>
      <c r="M856" s="5"/>
    </row>
    <row r="857" spans="1:13" x14ac:dyDescent="0.2">
      <c r="A857" s="190">
        <v>42039</v>
      </c>
      <c r="B857" s="5">
        <v>18</v>
      </c>
      <c r="C857" s="4">
        <v>1233.3045579818574</v>
      </c>
      <c r="D857" s="4">
        <v>54.801942628142676</v>
      </c>
      <c r="E857" s="4"/>
      <c r="F857" s="4"/>
      <c r="G857" s="4">
        <v>29.337007390000004</v>
      </c>
      <c r="H857" s="4">
        <v>1317.4435080000001</v>
      </c>
      <c r="I857" s="4"/>
      <c r="J857" s="4"/>
      <c r="K857" s="4"/>
      <c r="L857" s="5"/>
      <c r="M857" s="5"/>
    </row>
    <row r="858" spans="1:13" x14ac:dyDescent="0.2">
      <c r="A858" s="190">
        <v>42039</v>
      </c>
      <c r="B858" s="5">
        <v>19</v>
      </c>
      <c r="C858" s="4">
        <v>1328.2758377219575</v>
      </c>
      <c r="D858" s="4">
        <v>58.867520888042471</v>
      </c>
      <c r="E858" s="4"/>
      <c r="F858" s="4"/>
      <c r="G858" s="4">
        <v>28.037007389999999</v>
      </c>
      <c r="H858" s="4">
        <v>1415.180366</v>
      </c>
      <c r="I858" s="4"/>
      <c r="J858" s="4"/>
      <c r="K858" s="4"/>
      <c r="L858" s="5"/>
      <c r="M858" s="5"/>
    </row>
    <row r="859" spans="1:13" x14ac:dyDescent="0.2">
      <c r="A859" s="190">
        <v>42039</v>
      </c>
      <c r="B859" s="5">
        <v>20</v>
      </c>
      <c r="C859" s="4">
        <v>1318.2335826131484</v>
      </c>
      <c r="D859" s="4">
        <v>58.418639996851738</v>
      </c>
      <c r="E859" s="4"/>
      <c r="F859" s="4"/>
      <c r="G859" s="4">
        <v>27.737007390000002</v>
      </c>
      <c r="H859" s="4">
        <v>1404.38923</v>
      </c>
      <c r="I859" s="4"/>
      <c r="J859" s="4"/>
      <c r="K859" s="4"/>
      <c r="L859" s="5"/>
      <c r="M859" s="5"/>
    </row>
    <row r="860" spans="1:13" x14ac:dyDescent="0.2">
      <c r="A860" s="190">
        <v>42039</v>
      </c>
      <c r="B860" s="5">
        <v>21</v>
      </c>
      <c r="C860" s="4">
        <v>1287.6841141400907</v>
      </c>
      <c r="D860" s="4">
        <v>57.079692469909439</v>
      </c>
      <c r="E860" s="4"/>
      <c r="F860" s="4"/>
      <c r="G860" s="4">
        <v>27.437007390000002</v>
      </c>
      <c r="H860" s="4">
        <v>1372.200814</v>
      </c>
      <c r="I860" s="4"/>
      <c r="J860" s="4"/>
      <c r="K860" s="4"/>
      <c r="L860" s="5"/>
      <c r="M860" s="5"/>
    </row>
    <row r="861" spans="1:13" x14ac:dyDescent="0.2">
      <c r="A861" s="190">
        <v>42039</v>
      </c>
      <c r="B861" s="5">
        <v>22</v>
      </c>
      <c r="C861" s="4">
        <v>1223.4893458401807</v>
      </c>
      <c r="D861" s="4">
        <v>54.276110769819205</v>
      </c>
      <c r="E861" s="4"/>
      <c r="F861" s="4"/>
      <c r="G861" s="4">
        <v>27.037007389999999</v>
      </c>
      <c r="H861" s="4">
        <v>1304.8024640000001</v>
      </c>
      <c r="I861" s="4"/>
      <c r="J861" s="4"/>
      <c r="K861" s="4"/>
      <c r="L861" s="5"/>
      <c r="M861" s="5"/>
    </row>
    <row r="862" spans="1:13" x14ac:dyDescent="0.2">
      <c r="A862" s="190">
        <v>42039</v>
      </c>
      <c r="B862" s="5">
        <v>23</v>
      </c>
      <c r="C862" s="4">
        <v>1127.376826536221</v>
      </c>
      <c r="D862" s="4">
        <v>50.1002360737792</v>
      </c>
      <c r="E862" s="4"/>
      <c r="F862" s="4"/>
      <c r="G862" s="4">
        <v>26.937007390000002</v>
      </c>
      <c r="H862" s="4">
        <v>1204.41407</v>
      </c>
      <c r="I862" s="4"/>
      <c r="J862" s="4"/>
      <c r="K862" s="4"/>
      <c r="L862" s="5"/>
      <c r="M862" s="5"/>
    </row>
    <row r="863" spans="1:13" x14ac:dyDescent="0.2">
      <c r="A863" s="190">
        <v>42039</v>
      </c>
      <c r="B863" s="5">
        <v>24</v>
      </c>
      <c r="C863" s="4">
        <v>1034.2010400924553</v>
      </c>
      <c r="D863" s="4">
        <v>46.0474829949259</v>
      </c>
      <c r="E863" s="4"/>
      <c r="F863" s="4"/>
      <c r="G863" s="4">
        <v>26.737007390000002</v>
      </c>
      <c r="H863" s="4">
        <v>1106.9855304773812</v>
      </c>
      <c r="I863" s="4"/>
      <c r="J863" s="4"/>
      <c r="K863" s="4"/>
      <c r="L863" s="5"/>
      <c r="M863" s="5"/>
    </row>
    <row r="864" spans="1:13" x14ac:dyDescent="0.2">
      <c r="A864" s="190">
        <v>42040</v>
      </c>
      <c r="B864" s="5">
        <v>1</v>
      </c>
      <c r="C864" s="4">
        <v>981.28959675019951</v>
      </c>
      <c r="D864" s="4">
        <v>43.746647859800476</v>
      </c>
      <c r="E864" s="4"/>
      <c r="F864" s="4"/>
      <c r="G864" s="4">
        <v>26.637007390000001</v>
      </c>
      <c r="H864" s="4">
        <v>1051.673252</v>
      </c>
      <c r="I864" s="4"/>
      <c r="J864" s="4"/>
      <c r="K864" s="4"/>
      <c r="L864" s="5"/>
      <c r="M864" s="5"/>
    </row>
    <row r="865" spans="1:13" x14ac:dyDescent="0.2">
      <c r="A865" s="190">
        <v>42040</v>
      </c>
      <c r="B865" s="5">
        <v>2</v>
      </c>
      <c r="C865" s="4">
        <v>952.80407194603424</v>
      </c>
      <c r="D865" s="4">
        <v>42.51030166396567</v>
      </c>
      <c r="E865" s="4"/>
      <c r="F865" s="4"/>
      <c r="G865" s="4">
        <v>26.637007390000001</v>
      </c>
      <c r="H865" s="4">
        <v>1021.951381</v>
      </c>
      <c r="I865" s="4"/>
      <c r="J865" s="4"/>
      <c r="K865" s="4"/>
      <c r="L865" s="5"/>
      <c r="M865" s="5"/>
    </row>
    <row r="866" spans="1:13" x14ac:dyDescent="0.2">
      <c r="A866" s="190">
        <v>42040</v>
      </c>
      <c r="B866" s="5">
        <v>3</v>
      </c>
      <c r="C866" s="4">
        <v>939.52959159574289</v>
      </c>
      <c r="D866" s="4">
        <v>41.925474014257148</v>
      </c>
      <c r="E866" s="4"/>
      <c r="F866" s="4"/>
      <c r="G866" s="4">
        <v>26.437007390000002</v>
      </c>
      <c r="H866" s="4">
        <v>1007.892073</v>
      </c>
      <c r="I866" s="4"/>
      <c r="J866" s="4"/>
      <c r="K866" s="4"/>
      <c r="L866" s="5"/>
      <c r="M866" s="5"/>
    </row>
    <row r="867" spans="1:13" x14ac:dyDescent="0.2">
      <c r="A867" s="190">
        <v>42040</v>
      </c>
      <c r="B867" s="5">
        <v>4</v>
      </c>
      <c r="C867" s="4">
        <v>950.26283238217457</v>
      </c>
      <c r="D867" s="4">
        <v>42.40000522782546</v>
      </c>
      <c r="E867" s="4"/>
      <c r="F867" s="4"/>
      <c r="G867" s="4">
        <v>26.637007390000001</v>
      </c>
      <c r="H867" s="4">
        <v>1019.299845</v>
      </c>
      <c r="I867" s="4"/>
      <c r="J867" s="4"/>
      <c r="K867" s="4"/>
      <c r="L867" s="5"/>
      <c r="M867" s="5"/>
    </row>
    <row r="868" spans="1:13" x14ac:dyDescent="0.2">
      <c r="A868" s="190">
        <v>42040</v>
      </c>
      <c r="B868" s="5">
        <v>5</v>
      </c>
      <c r="C868" s="4">
        <v>995.65055657532753</v>
      </c>
      <c r="D868" s="4">
        <v>44.369951034672553</v>
      </c>
      <c r="E868" s="4"/>
      <c r="F868" s="4"/>
      <c r="G868" s="4">
        <v>26.637007390000001</v>
      </c>
      <c r="H868" s="4">
        <v>1066.6575150000001</v>
      </c>
      <c r="I868" s="4"/>
      <c r="J868" s="4"/>
      <c r="K868" s="4"/>
      <c r="L868" s="5"/>
      <c r="M868" s="5"/>
    </row>
    <row r="869" spans="1:13" x14ac:dyDescent="0.2">
      <c r="A869" s="190">
        <v>42040</v>
      </c>
      <c r="B869" s="5">
        <v>6</v>
      </c>
      <c r="C869" s="4">
        <v>1099.1685976270228</v>
      </c>
      <c r="D869" s="4">
        <v>48.871584982977097</v>
      </c>
      <c r="E869" s="4"/>
      <c r="F869" s="4"/>
      <c r="G869" s="4">
        <v>26.837007390000004</v>
      </c>
      <c r="H869" s="4">
        <v>1174.8771899999999</v>
      </c>
      <c r="I869" s="4"/>
      <c r="J869" s="4"/>
      <c r="K869" s="4"/>
      <c r="L869" s="5"/>
      <c r="M869" s="5"/>
    </row>
    <row r="870" spans="1:13" x14ac:dyDescent="0.2">
      <c r="A870" s="190">
        <v>42040</v>
      </c>
      <c r="B870" s="5">
        <v>7</v>
      </c>
      <c r="C870" s="4">
        <v>1254.729799990861</v>
      </c>
      <c r="D870" s="4">
        <v>55.640708619139083</v>
      </c>
      <c r="E870" s="4"/>
      <c r="F870" s="4"/>
      <c r="G870" s="4">
        <v>27.237007390000002</v>
      </c>
      <c r="H870" s="4">
        <v>1337.607516</v>
      </c>
      <c r="I870" s="4"/>
      <c r="J870" s="4"/>
      <c r="K870" s="4"/>
      <c r="L870" s="5"/>
      <c r="M870" s="5"/>
    </row>
    <row r="871" spans="1:13" x14ac:dyDescent="0.2">
      <c r="A871" s="190">
        <v>42040</v>
      </c>
      <c r="B871" s="5">
        <v>8</v>
      </c>
      <c r="C871" s="4">
        <v>1303.9866520440614</v>
      </c>
      <c r="D871" s="4">
        <v>57.926153565938563</v>
      </c>
      <c r="E871" s="4"/>
      <c r="F871" s="4"/>
      <c r="G871" s="4">
        <v>30.637007390000001</v>
      </c>
      <c r="H871" s="4">
        <v>1392.5498130000001</v>
      </c>
      <c r="I871" s="4"/>
      <c r="J871" s="4"/>
      <c r="K871" s="4"/>
      <c r="L871" s="5"/>
      <c r="M871" s="5"/>
    </row>
    <row r="872" spans="1:13" x14ac:dyDescent="0.2">
      <c r="A872" s="190">
        <v>42040</v>
      </c>
      <c r="B872" s="5">
        <v>9</v>
      </c>
      <c r="C872" s="4">
        <v>1278.5111561488204</v>
      </c>
      <c r="D872" s="4">
        <v>57.002741461179518</v>
      </c>
      <c r="E872" s="4"/>
      <c r="F872" s="4"/>
      <c r="G872" s="4">
        <v>34.837007389999997</v>
      </c>
      <c r="H872" s="4">
        <v>1370.350905</v>
      </c>
      <c r="I872" s="4"/>
      <c r="J872" s="4"/>
      <c r="K872" s="4"/>
      <c r="L872" s="5"/>
      <c r="M872" s="5"/>
    </row>
    <row r="873" spans="1:13" x14ac:dyDescent="0.2">
      <c r="A873" s="190">
        <v>42040</v>
      </c>
      <c r="B873" s="5">
        <v>10</v>
      </c>
      <c r="C873" s="4">
        <v>1255.4493509946374</v>
      </c>
      <c r="D873" s="4">
        <v>56.097284615362526</v>
      </c>
      <c r="E873" s="4"/>
      <c r="F873" s="4"/>
      <c r="G873" s="4">
        <v>37.037007389999999</v>
      </c>
      <c r="H873" s="4">
        <v>1348.5836429999999</v>
      </c>
      <c r="I873" s="4"/>
      <c r="J873" s="4"/>
      <c r="K873" s="4"/>
      <c r="L873" s="5"/>
      <c r="M873" s="5"/>
    </row>
    <row r="874" spans="1:13" x14ac:dyDescent="0.2">
      <c r="A874" s="190">
        <v>42040</v>
      </c>
      <c r="B874" s="5">
        <v>11</v>
      </c>
      <c r="C874" s="4">
        <v>1234.1241089856337</v>
      </c>
      <c r="D874" s="4">
        <v>55.258518624366111</v>
      </c>
      <c r="E874" s="4"/>
      <c r="F874" s="4"/>
      <c r="G874" s="4">
        <v>39.037007389999999</v>
      </c>
      <c r="H874" s="4">
        <v>1328.419635</v>
      </c>
      <c r="I874" s="4"/>
      <c r="J874" s="4"/>
      <c r="K874" s="4"/>
      <c r="L874" s="5"/>
      <c r="M874" s="5"/>
    </row>
    <row r="875" spans="1:13" x14ac:dyDescent="0.2">
      <c r="A875" s="190">
        <v>42040</v>
      </c>
      <c r="B875" s="5">
        <v>12</v>
      </c>
      <c r="C875" s="4">
        <v>1207.5661339626733</v>
      </c>
      <c r="D875" s="4">
        <v>54.114513647326653</v>
      </c>
      <c r="E875" s="4"/>
      <c r="F875" s="4"/>
      <c r="G875" s="4">
        <v>39.237007390000002</v>
      </c>
      <c r="H875" s="4">
        <v>1300.917655</v>
      </c>
      <c r="I875" s="4"/>
      <c r="J875" s="4"/>
      <c r="K875" s="4"/>
      <c r="L875" s="5"/>
      <c r="M875" s="5"/>
    </row>
    <row r="876" spans="1:13" x14ac:dyDescent="0.2">
      <c r="A876" s="190">
        <v>42040</v>
      </c>
      <c r="B876" s="5">
        <v>13</v>
      </c>
      <c r="C876" s="4">
        <v>1184.7313698588175</v>
      </c>
      <c r="D876" s="4">
        <v>53.132105751182557</v>
      </c>
      <c r="E876" s="4"/>
      <c r="F876" s="4"/>
      <c r="G876" s="4">
        <v>39.437007390000005</v>
      </c>
      <c r="H876" s="4">
        <v>1277.300483</v>
      </c>
      <c r="I876" s="4"/>
      <c r="J876" s="4"/>
      <c r="K876" s="4"/>
      <c r="L876" s="5"/>
      <c r="M876" s="5"/>
    </row>
    <row r="877" spans="1:13" x14ac:dyDescent="0.2">
      <c r="A877" s="190">
        <v>42040</v>
      </c>
      <c r="B877" s="5">
        <v>14</v>
      </c>
      <c r="C877" s="4">
        <v>1167.1108042684943</v>
      </c>
      <c r="D877" s="4">
        <v>52.336945341505775</v>
      </c>
      <c r="E877" s="4"/>
      <c r="F877" s="4"/>
      <c r="G877" s="4">
        <v>38.737007390000002</v>
      </c>
      <c r="H877" s="4">
        <v>1258.184757</v>
      </c>
      <c r="I877" s="4"/>
      <c r="J877" s="4"/>
      <c r="K877" s="4"/>
      <c r="L877" s="5"/>
      <c r="M877" s="5"/>
    </row>
    <row r="878" spans="1:13" x14ac:dyDescent="0.2">
      <c r="A878" s="190">
        <v>42040</v>
      </c>
      <c r="B878" s="5">
        <v>15</v>
      </c>
      <c r="C878" s="4">
        <v>1150.490577193154</v>
      </c>
      <c r="D878" s="4">
        <v>51.654646416845836</v>
      </c>
      <c r="E878" s="4"/>
      <c r="F878" s="4"/>
      <c r="G878" s="4">
        <v>39.637007390000001</v>
      </c>
      <c r="H878" s="4">
        <v>1241.7822309999999</v>
      </c>
      <c r="I878" s="4"/>
      <c r="J878" s="4"/>
      <c r="K878" s="4"/>
      <c r="L878" s="5"/>
      <c r="M878" s="5"/>
    </row>
    <row r="879" spans="1:13" x14ac:dyDescent="0.2">
      <c r="A879" s="190">
        <v>42040</v>
      </c>
      <c r="B879" s="5">
        <v>16</v>
      </c>
      <c r="C879" s="4">
        <v>1148.348999114311</v>
      </c>
      <c r="D879" s="4">
        <v>51.431488495688782</v>
      </c>
      <c r="E879" s="4"/>
      <c r="F879" s="4"/>
      <c r="G879" s="4">
        <v>36.637007390000001</v>
      </c>
      <c r="H879" s="4">
        <v>1236.4174949999999</v>
      </c>
      <c r="I879" s="4"/>
      <c r="J879" s="4"/>
      <c r="K879" s="4"/>
      <c r="L879" s="5"/>
      <c r="M879" s="5"/>
    </row>
    <row r="880" spans="1:13" x14ac:dyDescent="0.2">
      <c r="A880" s="190">
        <v>42040</v>
      </c>
      <c r="B880" s="5">
        <v>17</v>
      </c>
      <c r="C880" s="4">
        <v>1173.8882694209531</v>
      </c>
      <c r="D880" s="4">
        <v>52.401071189046903</v>
      </c>
      <c r="E880" s="4"/>
      <c r="F880" s="4"/>
      <c r="G880" s="4">
        <v>33.437007390000005</v>
      </c>
      <c r="H880" s="4">
        <v>1259.7263479999999</v>
      </c>
      <c r="I880" s="4"/>
      <c r="J880" s="4"/>
      <c r="K880" s="4"/>
      <c r="L880" s="5"/>
      <c r="M880" s="5"/>
    </row>
    <row r="881" spans="1:13" x14ac:dyDescent="0.2">
      <c r="A881" s="190">
        <v>42040</v>
      </c>
      <c r="B881" s="5">
        <v>18</v>
      </c>
      <c r="C881" s="4">
        <v>1262.026477632113</v>
      </c>
      <c r="D881" s="4">
        <v>56.04854897788681</v>
      </c>
      <c r="E881" s="4"/>
      <c r="F881" s="4"/>
      <c r="G881" s="4">
        <v>29.337007390000004</v>
      </c>
      <c r="H881" s="4">
        <v>1347.4120339999999</v>
      </c>
      <c r="I881" s="4"/>
      <c r="J881" s="4"/>
      <c r="K881" s="4"/>
      <c r="L881" s="5"/>
      <c r="M881" s="5"/>
    </row>
    <row r="882" spans="1:13" x14ac:dyDescent="0.2">
      <c r="A882" s="190">
        <v>42040</v>
      </c>
      <c r="B882" s="5">
        <v>19</v>
      </c>
      <c r="C882" s="4">
        <v>1363.4986027012683</v>
      </c>
      <c r="D882" s="4">
        <v>60.396280908731526</v>
      </c>
      <c r="E882" s="4"/>
      <c r="F882" s="4"/>
      <c r="G882" s="4">
        <v>28.037007389999999</v>
      </c>
      <c r="H882" s="4">
        <v>1451.931891</v>
      </c>
      <c r="I882" s="4"/>
      <c r="J882" s="4"/>
      <c r="K882" s="4"/>
      <c r="L882" s="5"/>
      <c r="M882" s="5"/>
    </row>
    <row r="883" spans="1:13" x14ac:dyDescent="0.2">
      <c r="A883" s="190">
        <v>42040</v>
      </c>
      <c r="B883" s="5">
        <v>20</v>
      </c>
      <c r="C883" s="4">
        <v>1354.8747137937949</v>
      </c>
      <c r="D883" s="4">
        <v>60.008960816205295</v>
      </c>
      <c r="E883" s="4"/>
      <c r="F883" s="4"/>
      <c r="G883" s="4">
        <v>27.737007390000002</v>
      </c>
      <c r="H883" s="4">
        <v>1442.620682</v>
      </c>
      <c r="I883" s="4"/>
      <c r="J883" s="4"/>
      <c r="K883" s="4"/>
      <c r="L883" s="5"/>
      <c r="M883" s="5"/>
    </row>
    <row r="884" spans="1:13" x14ac:dyDescent="0.2">
      <c r="A884" s="190">
        <v>42040</v>
      </c>
      <c r="B884" s="5">
        <v>21</v>
      </c>
      <c r="C884" s="4">
        <v>1324.3843442718605</v>
      </c>
      <c r="D884" s="4">
        <v>58.67257833813963</v>
      </c>
      <c r="E884" s="4"/>
      <c r="F884" s="4"/>
      <c r="G884" s="4">
        <v>27.437007390000002</v>
      </c>
      <c r="H884" s="4">
        <v>1410.4939300000001</v>
      </c>
      <c r="I884" s="4"/>
      <c r="J884" s="4"/>
      <c r="K884" s="4"/>
      <c r="L884" s="5"/>
      <c r="M884" s="5"/>
    </row>
    <row r="885" spans="1:13" x14ac:dyDescent="0.2">
      <c r="A885" s="190">
        <v>42040</v>
      </c>
      <c r="B885" s="5">
        <v>22</v>
      </c>
      <c r="C885" s="4">
        <v>1258.5348149245242</v>
      </c>
      <c r="D885" s="4">
        <v>55.797175685475551</v>
      </c>
      <c r="E885" s="4"/>
      <c r="F885" s="4"/>
      <c r="G885" s="4">
        <v>27.037007389999999</v>
      </c>
      <c r="H885" s="4">
        <v>1341.3689979999999</v>
      </c>
      <c r="I885" s="4"/>
      <c r="J885" s="4"/>
      <c r="K885" s="4"/>
      <c r="L885" s="5"/>
      <c r="M885" s="5"/>
    </row>
    <row r="886" spans="1:13" x14ac:dyDescent="0.2">
      <c r="A886" s="190">
        <v>42040</v>
      </c>
      <c r="B886" s="5">
        <v>23</v>
      </c>
      <c r="C886" s="4">
        <v>1158.8172806869009</v>
      </c>
      <c r="D886" s="4">
        <v>51.464833923099071</v>
      </c>
      <c r="E886" s="4"/>
      <c r="F886" s="4"/>
      <c r="G886" s="4">
        <v>26.937007390000002</v>
      </c>
      <c r="H886" s="4">
        <v>1237.219122</v>
      </c>
      <c r="I886" s="4"/>
      <c r="J886" s="4"/>
      <c r="K886" s="4"/>
      <c r="L886" s="5"/>
      <c r="M886" s="5"/>
    </row>
    <row r="887" spans="1:13" x14ac:dyDescent="0.2">
      <c r="A887" s="190">
        <v>42040</v>
      </c>
      <c r="B887" s="5">
        <v>24</v>
      </c>
      <c r="C887" s="4">
        <v>1064.282226933396</v>
      </c>
      <c r="D887" s="4">
        <v>47.353085091874277</v>
      </c>
      <c r="E887" s="4"/>
      <c r="F887" s="4"/>
      <c r="G887" s="4">
        <v>26.737007390000002</v>
      </c>
      <c r="H887" s="4">
        <v>1138.3723194152703</v>
      </c>
      <c r="I887" s="4"/>
      <c r="J887" s="4"/>
      <c r="K887" s="4"/>
      <c r="L887" s="5"/>
      <c r="M887" s="5"/>
    </row>
    <row r="888" spans="1:13" x14ac:dyDescent="0.2">
      <c r="A888" s="190">
        <v>42041</v>
      </c>
      <c r="B888" s="5">
        <v>1</v>
      </c>
      <c r="C888" s="4">
        <v>955.93629814591941</v>
      </c>
      <c r="D888" s="4">
        <v>42.646248464080642</v>
      </c>
      <c r="E888" s="4"/>
      <c r="F888" s="4"/>
      <c r="G888" s="4">
        <v>26.637007390000001</v>
      </c>
      <c r="H888" s="4">
        <v>1025.219554</v>
      </c>
      <c r="I888" s="4"/>
      <c r="J888" s="4"/>
      <c r="K888" s="4"/>
      <c r="L888" s="5"/>
      <c r="M888" s="5"/>
    </row>
    <row r="889" spans="1:13" x14ac:dyDescent="0.2">
      <c r="A889" s="190">
        <v>42041</v>
      </c>
      <c r="B889" s="5">
        <v>2</v>
      </c>
      <c r="C889" s="4">
        <v>925.32322375223009</v>
      </c>
      <c r="D889" s="4">
        <v>41.317561057769936</v>
      </c>
      <c r="E889" s="4"/>
      <c r="F889" s="4"/>
      <c r="G889" s="4">
        <v>26.637007390000001</v>
      </c>
      <c r="H889" s="4">
        <v>993.27779220000002</v>
      </c>
      <c r="I889" s="4"/>
      <c r="J889" s="4"/>
      <c r="K889" s="4"/>
      <c r="L889" s="5"/>
      <c r="M889" s="5"/>
    </row>
    <row r="890" spans="1:13" x14ac:dyDescent="0.2">
      <c r="A890" s="190">
        <v>42041</v>
      </c>
      <c r="B890" s="5">
        <v>3</v>
      </c>
      <c r="C890" s="4">
        <v>910.68947538500413</v>
      </c>
      <c r="D890" s="4">
        <v>40.673737624995802</v>
      </c>
      <c r="E890" s="4"/>
      <c r="F890" s="4"/>
      <c r="G890" s="4">
        <v>26.437007390000002</v>
      </c>
      <c r="H890" s="4">
        <v>977.80022039999994</v>
      </c>
      <c r="I890" s="4"/>
      <c r="J890" s="4"/>
      <c r="K890" s="4"/>
      <c r="L890" s="5"/>
      <c r="M890" s="5"/>
    </row>
    <row r="891" spans="1:13" x14ac:dyDescent="0.2">
      <c r="A891" s="190">
        <v>42041</v>
      </c>
      <c r="B891" s="5">
        <v>4</v>
      </c>
      <c r="C891" s="4">
        <v>921.89550500105463</v>
      </c>
      <c r="D891" s="4">
        <v>41.168789108945333</v>
      </c>
      <c r="E891" s="4"/>
      <c r="F891" s="4"/>
      <c r="G891" s="4">
        <v>26.637007390000001</v>
      </c>
      <c r="H891" s="4">
        <v>989.7013015</v>
      </c>
      <c r="I891" s="4"/>
      <c r="J891" s="4"/>
      <c r="K891" s="4"/>
      <c r="L891" s="5"/>
      <c r="M891" s="5"/>
    </row>
    <row r="892" spans="1:13" x14ac:dyDescent="0.2">
      <c r="A892" s="190">
        <v>42041</v>
      </c>
      <c r="B892" s="5">
        <v>5</v>
      </c>
      <c r="C892" s="4">
        <v>972.24751089888184</v>
      </c>
      <c r="D892" s="4">
        <v>43.354197711118168</v>
      </c>
      <c r="E892" s="4"/>
      <c r="F892" s="4"/>
      <c r="G892" s="4">
        <v>26.637007390000001</v>
      </c>
      <c r="H892" s="4">
        <v>1042.2387160000001</v>
      </c>
      <c r="I892" s="4"/>
      <c r="J892" s="4"/>
      <c r="K892" s="4"/>
      <c r="L892" s="5"/>
      <c r="M892" s="5"/>
    </row>
    <row r="893" spans="1:13" x14ac:dyDescent="0.2">
      <c r="A893" s="190">
        <v>42041</v>
      </c>
      <c r="B893" s="5">
        <v>6</v>
      </c>
      <c r="C893" s="4">
        <v>1082.3845951818791</v>
      </c>
      <c r="D893" s="4">
        <v>48.1431154281209</v>
      </c>
      <c r="E893" s="4"/>
      <c r="F893" s="4"/>
      <c r="G893" s="4">
        <v>26.837007390000004</v>
      </c>
      <c r="H893" s="4">
        <v>1157.364718</v>
      </c>
      <c r="I893" s="4"/>
      <c r="J893" s="4"/>
      <c r="K893" s="4"/>
      <c r="L893" s="5"/>
      <c r="M893" s="5"/>
    </row>
    <row r="894" spans="1:13" x14ac:dyDescent="0.2">
      <c r="A894" s="190">
        <v>42041</v>
      </c>
      <c r="B894" s="5">
        <v>7</v>
      </c>
      <c r="C894" s="4">
        <v>1250.1792075896406</v>
      </c>
      <c r="D894" s="4">
        <v>55.443201020359609</v>
      </c>
      <c r="E894" s="4"/>
      <c r="F894" s="4"/>
      <c r="G894" s="4">
        <v>27.237007390000002</v>
      </c>
      <c r="H894" s="4">
        <v>1332.859416</v>
      </c>
      <c r="I894" s="4"/>
      <c r="J894" s="4"/>
      <c r="K894" s="4"/>
      <c r="L894" s="5"/>
      <c r="M894" s="5"/>
    </row>
    <row r="895" spans="1:13" x14ac:dyDescent="0.2">
      <c r="A895" s="190">
        <v>42041</v>
      </c>
      <c r="B895" s="5">
        <v>8</v>
      </c>
      <c r="C895" s="4">
        <v>1307.0597783344203</v>
      </c>
      <c r="D895" s="4">
        <v>58.059535275579719</v>
      </c>
      <c r="E895" s="4"/>
      <c r="F895" s="4"/>
      <c r="G895" s="4">
        <v>30.637007390000001</v>
      </c>
      <c r="H895" s="4">
        <v>1395.7563210000001</v>
      </c>
      <c r="I895" s="4"/>
      <c r="J895" s="4"/>
      <c r="K895" s="4"/>
      <c r="L895" s="5"/>
      <c r="M895" s="5"/>
    </row>
    <row r="896" spans="1:13" x14ac:dyDescent="0.2">
      <c r="A896" s="190">
        <v>42041</v>
      </c>
      <c r="B896" s="5">
        <v>9</v>
      </c>
      <c r="C896" s="4">
        <v>1280.8160018249923</v>
      </c>
      <c r="D896" s="4">
        <v>57.102777785007568</v>
      </c>
      <c r="E896" s="4"/>
      <c r="F896" s="4"/>
      <c r="G896" s="4">
        <v>34.837007389999997</v>
      </c>
      <c r="H896" s="4">
        <v>1372.7557870000001</v>
      </c>
      <c r="I896" s="4"/>
      <c r="J896" s="4"/>
      <c r="K896" s="4"/>
      <c r="L896" s="5"/>
      <c r="M896" s="5"/>
    </row>
    <row r="897" spans="1:13" x14ac:dyDescent="0.2">
      <c r="A897" s="190">
        <v>42041</v>
      </c>
      <c r="B897" s="5">
        <v>10</v>
      </c>
      <c r="C897" s="4">
        <v>1253.3218012134328</v>
      </c>
      <c r="D897" s="4">
        <v>56.004943396567185</v>
      </c>
      <c r="E897" s="4"/>
      <c r="F897" s="4"/>
      <c r="G897" s="4">
        <v>37.037007389999999</v>
      </c>
      <c r="H897" s="4">
        <v>1346.363752</v>
      </c>
      <c r="I897" s="4"/>
      <c r="J897" s="4"/>
      <c r="K897" s="4"/>
      <c r="L897" s="5"/>
      <c r="M897" s="5"/>
    </row>
    <row r="898" spans="1:13" x14ac:dyDescent="0.2">
      <c r="A898" s="190">
        <v>42041</v>
      </c>
      <c r="B898" s="5">
        <v>11</v>
      </c>
      <c r="C898" s="4">
        <v>1225.9094036580293</v>
      </c>
      <c r="D898" s="4">
        <v>54.901978951970726</v>
      </c>
      <c r="E898" s="4"/>
      <c r="F898" s="4"/>
      <c r="G898" s="4">
        <v>39.037007389999999</v>
      </c>
      <c r="H898" s="4">
        <v>1319.8483900000001</v>
      </c>
      <c r="I898" s="4"/>
      <c r="J898" s="4"/>
      <c r="K898" s="4"/>
      <c r="L898" s="5"/>
      <c r="M898" s="5"/>
    </row>
    <row r="899" spans="1:13" x14ac:dyDescent="0.2">
      <c r="A899" s="190">
        <v>42041</v>
      </c>
      <c r="B899" s="5">
        <v>12</v>
      </c>
      <c r="C899" s="4">
        <v>1193.0278782425783</v>
      </c>
      <c r="D899" s="4">
        <v>53.483515367421873</v>
      </c>
      <c r="E899" s="4"/>
      <c r="F899" s="4"/>
      <c r="G899" s="4">
        <v>39.237007390000002</v>
      </c>
      <c r="H899" s="4">
        <v>1285.7484010000001</v>
      </c>
      <c r="I899" s="4"/>
      <c r="J899" s="4"/>
      <c r="K899" s="4"/>
      <c r="L899" s="5"/>
      <c r="M899" s="5"/>
    </row>
    <row r="900" spans="1:13" x14ac:dyDescent="0.2">
      <c r="A900" s="190">
        <v>42041</v>
      </c>
      <c r="B900" s="5">
        <v>13</v>
      </c>
      <c r="C900" s="4">
        <v>1164.8151421721916</v>
      </c>
      <c r="D900" s="4">
        <v>52.267689437808571</v>
      </c>
      <c r="E900" s="4"/>
      <c r="F900" s="4"/>
      <c r="G900" s="4">
        <v>39.437007390000005</v>
      </c>
      <c r="H900" s="4">
        <v>1256.519839</v>
      </c>
      <c r="I900" s="4"/>
      <c r="J900" s="4"/>
      <c r="K900" s="4"/>
      <c r="L900" s="5"/>
      <c r="M900" s="5"/>
    </row>
    <row r="901" spans="1:13" x14ac:dyDescent="0.2">
      <c r="A901" s="190">
        <v>42041</v>
      </c>
      <c r="B901" s="5">
        <v>14</v>
      </c>
      <c r="C901" s="4">
        <v>1146.7217878480899</v>
      </c>
      <c r="D901" s="4">
        <v>51.452008761910292</v>
      </c>
      <c r="E901" s="4"/>
      <c r="F901" s="4"/>
      <c r="G901" s="4">
        <v>38.737007390000002</v>
      </c>
      <c r="H901" s="4">
        <v>1236.9108040000001</v>
      </c>
      <c r="I901" s="4"/>
      <c r="J901" s="4"/>
      <c r="K901" s="4"/>
      <c r="L901" s="5"/>
      <c r="M901" s="5"/>
    </row>
    <row r="902" spans="1:13" x14ac:dyDescent="0.2">
      <c r="A902" s="190">
        <v>42041</v>
      </c>
      <c r="B902" s="5">
        <v>15</v>
      </c>
      <c r="C902" s="4">
        <v>1128.5649966691674</v>
      </c>
      <c r="D902" s="4">
        <v>50.703018940832585</v>
      </c>
      <c r="E902" s="4"/>
      <c r="F902" s="4"/>
      <c r="G902" s="4">
        <v>39.637007390000001</v>
      </c>
      <c r="H902" s="4">
        <v>1218.905023</v>
      </c>
      <c r="I902" s="4"/>
      <c r="J902" s="4"/>
      <c r="K902" s="4"/>
      <c r="L902" s="5"/>
      <c r="M902" s="5"/>
    </row>
    <row r="903" spans="1:13" x14ac:dyDescent="0.2">
      <c r="A903" s="190">
        <v>42041</v>
      </c>
      <c r="B903" s="5">
        <v>16</v>
      </c>
      <c r="C903" s="4">
        <v>1126.7189123875385</v>
      </c>
      <c r="D903" s="4">
        <v>50.492686222461508</v>
      </c>
      <c r="E903" s="4"/>
      <c r="F903" s="4"/>
      <c r="G903" s="4">
        <v>36.637007390000001</v>
      </c>
      <c r="H903" s="4">
        <v>1213.848606</v>
      </c>
      <c r="I903" s="4"/>
      <c r="J903" s="4"/>
      <c r="K903" s="4"/>
      <c r="L903" s="5"/>
      <c r="M903" s="5"/>
    </row>
    <row r="904" spans="1:13" x14ac:dyDescent="0.2">
      <c r="A904" s="190">
        <v>42041</v>
      </c>
      <c r="B904" s="5">
        <v>17</v>
      </c>
      <c r="C904" s="4">
        <v>1150.4852247029103</v>
      </c>
      <c r="D904" s="4">
        <v>51.385317907089707</v>
      </c>
      <c r="E904" s="4"/>
      <c r="F904" s="4"/>
      <c r="G904" s="4">
        <v>33.437007390000005</v>
      </c>
      <c r="H904" s="4">
        <v>1235.30755</v>
      </c>
      <c r="I904" s="4"/>
      <c r="J904" s="4"/>
      <c r="K904" s="4"/>
      <c r="L904" s="5"/>
      <c r="M904" s="5"/>
    </row>
    <row r="905" spans="1:13" x14ac:dyDescent="0.2">
      <c r="A905" s="190">
        <v>42041</v>
      </c>
      <c r="B905" s="5">
        <v>18</v>
      </c>
      <c r="C905" s="4">
        <v>1230.9997132640881</v>
      </c>
      <c r="D905" s="4">
        <v>54.701906345911802</v>
      </c>
      <c r="E905" s="4"/>
      <c r="F905" s="4"/>
      <c r="G905" s="4">
        <v>29.337007390000004</v>
      </c>
      <c r="H905" s="4">
        <v>1315.0386269999999</v>
      </c>
      <c r="I905" s="4"/>
      <c r="J905" s="4"/>
      <c r="K905" s="4"/>
      <c r="L905" s="5"/>
      <c r="M905" s="5"/>
    </row>
    <row r="906" spans="1:13" x14ac:dyDescent="0.2">
      <c r="A906" s="190">
        <v>42041</v>
      </c>
      <c r="B906" s="5">
        <v>19</v>
      </c>
      <c r="C906" s="4">
        <v>1323.725245320737</v>
      </c>
      <c r="D906" s="4">
        <v>58.670013289262997</v>
      </c>
      <c r="E906" s="4"/>
      <c r="F906" s="4"/>
      <c r="G906" s="4">
        <v>28.037007389999999</v>
      </c>
      <c r="H906" s="4">
        <v>1410.432266</v>
      </c>
      <c r="I906" s="4"/>
      <c r="J906" s="4"/>
      <c r="K906" s="4"/>
      <c r="L906" s="5"/>
      <c r="M906" s="5"/>
    </row>
    <row r="907" spans="1:13" x14ac:dyDescent="0.2">
      <c r="A907" s="190">
        <v>42041</v>
      </c>
      <c r="B907" s="5">
        <v>20</v>
      </c>
      <c r="C907" s="4">
        <v>1301.9223689017831</v>
      </c>
      <c r="D907" s="4">
        <v>57.710690708217037</v>
      </c>
      <c r="E907" s="4"/>
      <c r="F907" s="4"/>
      <c r="G907" s="4">
        <v>27.737007390000002</v>
      </c>
      <c r="H907" s="4">
        <v>1387.3700670000001</v>
      </c>
      <c r="I907" s="4"/>
      <c r="J907" s="4"/>
      <c r="K907" s="4"/>
      <c r="L907" s="5"/>
      <c r="M907" s="5"/>
    </row>
    <row r="908" spans="1:13" x14ac:dyDescent="0.2">
      <c r="A908" s="190">
        <v>42041</v>
      </c>
      <c r="B908" s="5">
        <v>21</v>
      </c>
      <c r="C908" s="4">
        <v>1266.9405059297515</v>
      </c>
      <c r="D908" s="4">
        <v>56.179365680248523</v>
      </c>
      <c r="E908" s="4"/>
      <c r="F908" s="4"/>
      <c r="G908" s="4">
        <v>27.437007390000002</v>
      </c>
      <c r="H908" s="4">
        <v>1350.556879</v>
      </c>
      <c r="I908" s="4"/>
      <c r="J908" s="4"/>
      <c r="K908" s="4"/>
      <c r="L908" s="5"/>
      <c r="M908" s="5"/>
    </row>
    <row r="909" spans="1:13" x14ac:dyDescent="0.2">
      <c r="A909" s="190">
        <v>42041</v>
      </c>
      <c r="B909" s="5">
        <v>22</v>
      </c>
      <c r="C909" s="4">
        <v>1209.30568191002</v>
      </c>
      <c r="D909" s="4">
        <v>53.660502699979837</v>
      </c>
      <c r="E909" s="4"/>
      <c r="F909" s="4"/>
      <c r="G909" s="4">
        <v>27.037007389999999</v>
      </c>
      <c r="H909" s="4">
        <v>1290.0031919999999</v>
      </c>
      <c r="I909" s="4"/>
      <c r="J909" s="4"/>
      <c r="K909" s="4"/>
      <c r="L909" s="5"/>
      <c r="M909" s="5"/>
    </row>
    <row r="910" spans="1:13" x14ac:dyDescent="0.2">
      <c r="A910" s="190">
        <v>42041</v>
      </c>
      <c r="B910" s="5">
        <v>23</v>
      </c>
      <c r="C910" s="4">
        <v>1127.4950234800649</v>
      </c>
      <c r="D910" s="4">
        <v>50.105366129935277</v>
      </c>
      <c r="E910" s="4"/>
      <c r="F910" s="4"/>
      <c r="G910" s="4">
        <v>26.937007390000002</v>
      </c>
      <c r="H910" s="4">
        <v>1204.5373970000001</v>
      </c>
      <c r="I910" s="4"/>
      <c r="J910" s="4"/>
      <c r="K910" s="4"/>
      <c r="L910" s="5"/>
      <c r="M910" s="5"/>
    </row>
    <row r="911" spans="1:13" x14ac:dyDescent="0.2">
      <c r="A911" s="190">
        <v>42041</v>
      </c>
      <c r="B911" s="5">
        <v>24</v>
      </c>
      <c r="C911" s="4">
        <v>1038.9880266034891</v>
      </c>
      <c r="D911" s="4">
        <v>46.255250715658349</v>
      </c>
      <c r="E911" s="4"/>
      <c r="F911" s="4"/>
      <c r="G911" s="4">
        <v>26.737007390000002</v>
      </c>
      <c r="H911" s="4">
        <v>1111.9802847091473</v>
      </c>
      <c r="I911" s="4"/>
      <c r="J911" s="4"/>
      <c r="K911" s="4"/>
      <c r="L911" s="5"/>
      <c r="M911" s="5"/>
    </row>
    <row r="912" spans="1:13" x14ac:dyDescent="0.2">
      <c r="A912" s="190">
        <v>42042</v>
      </c>
      <c r="B912" s="5">
        <v>1</v>
      </c>
      <c r="C912" s="4">
        <v>970.11996207608001</v>
      </c>
      <c r="D912" s="4">
        <v>43.261856533920003</v>
      </c>
      <c r="E912" s="4"/>
      <c r="F912" s="4"/>
      <c r="G912" s="4">
        <v>26.637007390000001</v>
      </c>
      <c r="H912" s="4">
        <v>1040.018826</v>
      </c>
      <c r="I912" s="4"/>
      <c r="J912" s="4"/>
      <c r="K912" s="4"/>
      <c r="L912" s="5"/>
      <c r="M912" s="5"/>
    </row>
    <row r="913" spans="1:13" x14ac:dyDescent="0.2">
      <c r="A913" s="190">
        <v>42042</v>
      </c>
      <c r="B913" s="5">
        <v>2</v>
      </c>
      <c r="C913" s="4">
        <v>932.41505552562978</v>
      </c>
      <c r="D913" s="4">
        <v>41.625365084370181</v>
      </c>
      <c r="E913" s="4"/>
      <c r="F913" s="4"/>
      <c r="G913" s="4">
        <v>26.637007390000001</v>
      </c>
      <c r="H913" s="4">
        <v>1000.677428</v>
      </c>
      <c r="I913" s="4"/>
      <c r="J913" s="4"/>
      <c r="K913" s="4"/>
      <c r="L913" s="5"/>
      <c r="M913" s="5"/>
    </row>
    <row r="914" spans="1:13" x14ac:dyDescent="0.2">
      <c r="A914" s="190">
        <v>42042</v>
      </c>
      <c r="B914" s="5">
        <v>3</v>
      </c>
      <c r="C914" s="4">
        <v>910.51217958587722</v>
      </c>
      <c r="D914" s="4">
        <v>40.666042524122815</v>
      </c>
      <c r="E914" s="4"/>
      <c r="F914" s="4"/>
      <c r="G914" s="4">
        <v>26.437007390000002</v>
      </c>
      <c r="H914" s="4">
        <v>977.61522950000005</v>
      </c>
      <c r="I914" s="4"/>
      <c r="J914" s="4"/>
      <c r="K914" s="4"/>
      <c r="L914" s="5"/>
      <c r="M914" s="5"/>
    </row>
    <row r="915" spans="1:13" x14ac:dyDescent="0.2">
      <c r="A915" s="190">
        <v>42042</v>
      </c>
      <c r="B915" s="5">
        <v>4</v>
      </c>
      <c r="C915" s="4">
        <v>907.47544689568531</v>
      </c>
      <c r="D915" s="4">
        <v>40.542920914314656</v>
      </c>
      <c r="E915" s="4"/>
      <c r="F915" s="4"/>
      <c r="G915" s="4">
        <v>26.637007390000001</v>
      </c>
      <c r="H915" s="4">
        <v>974.65537519999998</v>
      </c>
      <c r="I915" s="4"/>
      <c r="J915" s="4"/>
      <c r="K915" s="4"/>
      <c r="L915" s="5"/>
      <c r="M915" s="5"/>
    </row>
    <row r="916" spans="1:13" x14ac:dyDescent="0.2">
      <c r="A916" s="190">
        <v>42042</v>
      </c>
      <c r="B916" s="5">
        <v>5</v>
      </c>
      <c r="C916" s="4">
        <v>925.79601248600852</v>
      </c>
      <c r="D916" s="4">
        <v>41.338081323991439</v>
      </c>
      <c r="E916" s="4"/>
      <c r="F916" s="4"/>
      <c r="G916" s="4">
        <v>26.637007390000001</v>
      </c>
      <c r="H916" s="4">
        <v>993.77110119999998</v>
      </c>
      <c r="I916" s="4"/>
      <c r="J916" s="4"/>
      <c r="K916" s="4"/>
      <c r="L916" s="5"/>
      <c r="M916" s="5"/>
    </row>
    <row r="917" spans="1:13" x14ac:dyDescent="0.2">
      <c r="A917" s="190">
        <v>42042</v>
      </c>
      <c r="B917" s="5">
        <v>6</v>
      </c>
      <c r="C917" s="4">
        <v>970.09725701264438</v>
      </c>
      <c r="D917" s="4">
        <v>43.26955159735553</v>
      </c>
      <c r="E917" s="4"/>
      <c r="F917" s="4"/>
      <c r="G917" s="4">
        <v>26.837007390000004</v>
      </c>
      <c r="H917" s="4">
        <v>1040.203816</v>
      </c>
      <c r="I917" s="4"/>
      <c r="J917" s="4"/>
      <c r="K917" s="4"/>
      <c r="L917" s="5"/>
      <c r="M917" s="5"/>
    </row>
    <row r="918" spans="1:13" x14ac:dyDescent="0.2">
      <c r="A918" s="190">
        <v>42042</v>
      </c>
      <c r="B918" s="5">
        <v>7</v>
      </c>
      <c r="C918" s="4">
        <v>1036.4786740448824</v>
      </c>
      <c r="D918" s="4">
        <v>46.168039565117731</v>
      </c>
      <c r="E918" s="4"/>
      <c r="F918" s="4"/>
      <c r="G918" s="4">
        <v>27.237007390000002</v>
      </c>
      <c r="H918" s="4">
        <v>1109.8837209999999</v>
      </c>
      <c r="I918" s="4"/>
      <c r="J918" s="4"/>
      <c r="K918" s="4"/>
      <c r="L918" s="5"/>
      <c r="M918" s="5"/>
    </row>
    <row r="919" spans="1:13" x14ac:dyDescent="0.2">
      <c r="A919" s="190">
        <v>42042</v>
      </c>
      <c r="B919" s="5">
        <v>8</v>
      </c>
      <c r="C919" s="4">
        <v>1071.0199744830202</v>
      </c>
      <c r="D919" s="4">
        <v>47.814791126979721</v>
      </c>
      <c r="E919" s="4"/>
      <c r="F919" s="4"/>
      <c r="G919" s="4">
        <v>30.637007390000001</v>
      </c>
      <c r="H919" s="4">
        <v>1149.471773</v>
      </c>
      <c r="I919" s="4"/>
      <c r="J919" s="4"/>
      <c r="K919" s="4"/>
      <c r="L919" s="5"/>
      <c r="M919" s="5"/>
    </row>
    <row r="920" spans="1:13" x14ac:dyDescent="0.2">
      <c r="A920" s="190">
        <v>42042</v>
      </c>
      <c r="B920" s="5">
        <v>9</v>
      </c>
      <c r="C920" s="4">
        <v>1112.0895017323294</v>
      </c>
      <c r="D920" s="4">
        <v>49.77960687767073</v>
      </c>
      <c r="E920" s="4"/>
      <c r="F920" s="4"/>
      <c r="G920" s="4">
        <v>34.837007389999997</v>
      </c>
      <c r="H920" s="4">
        <v>1196.7061160000001</v>
      </c>
      <c r="I920" s="4"/>
      <c r="J920" s="4"/>
      <c r="K920" s="4"/>
      <c r="L920" s="5"/>
      <c r="M920" s="5"/>
    </row>
    <row r="921" spans="1:13" x14ac:dyDescent="0.2">
      <c r="A921" s="190">
        <v>42042</v>
      </c>
      <c r="B921" s="5">
        <v>10</v>
      </c>
      <c r="C921" s="4">
        <v>1131.401391515258</v>
      </c>
      <c r="D921" s="4">
        <v>50.713279094741921</v>
      </c>
      <c r="E921" s="4"/>
      <c r="F921" s="4"/>
      <c r="G921" s="4">
        <v>37.037007389999999</v>
      </c>
      <c r="H921" s="4">
        <v>1219.1516779999999</v>
      </c>
      <c r="I921" s="4"/>
      <c r="J921" s="4"/>
      <c r="K921" s="4"/>
      <c r="L921" s="5"/>
      <c r="M921" s="5"/>
    </row>
    <row r="922" spans="1:13" x14ac:dyDescent="0.2">
      <c r="A922" s="190">
        <v>42042</v>
      </c>
      <c r="B922" s="5">
        <v>11</v>
      </c>
      <c r="C922" s="4">
        <v>1123.6097288076692</v>
      </c>
      <c r="D922" s="4">
        <v>50.461905802330662</v>
      </c>
      <c r="E922" s="4"/>
      <c r="F922" s="4"/>
      <c r="G922" s="4">
        <v>39.037007389999999</v>
      </c>
      <c r="H922" s="4">
        <v>1213.1086419999999</v>
      </c>
      <c r="I922" s="4"/>
      <c r="J922" s="4"/>
      <c r="K922" s="4"/>
      <c r="L922" s="5"/>
      <c r="M922" s="5"/>
    </row>
    <row r="923" spans="1:13" x14ac:dyDescent="0.2">
      <c r="A923" s="190">
        <v>42042</v>
      </c>
      <c r="B923" s="5">
        <v>12</v>
      </c>
      <c r="C923" s="4">
        <v>1099.8293881946593</v>
      </c>
      <c r="D923" s="4">
        <v>49.43845741534075</v>
      </c>
      <c r="E923" s="4"/>
      <c r="F923" s="4"/>
      <c r="G923" s="4">
        <v>39.237007390000002</v>
      </c>
      <c r="H923" s="4">
        <v>1188.5048529999999</v>
      </c>
      <c r="I923" s="4"/>
      <c r="J923" s="4"/>
      <c r="K923" s="4"/>
      <c r="L923" s="5"/>
      <c r="M923" s="5"/>
    </row>
    <row r="924" spans="1:13" x14ac:dyDescent="0.2">
      <c r="A924" s="190">
        <v>42042</v>
      </c>
      <c r="B924" s="5">
        <v>13</v>
      </c>
      <c r="C924" s="4">
        <v>1071.262060334338</v>
      </c>
      <c r="D924" s="4">
        <v>48.207241275662028</v>
      </c>
      <c r="E924" s="4"/>
      <c r="F924" s="4"/>
      <c r="G924" s="4">
        <v>39.437007390000005</v>
      </c>
      <c r="H924" s="4">
        <v>1158.906309</v>
      </c>
      <c r="I924" s="4"/>
      <c r="J924" s="4"/>
      <c r="K924" s="4"/>
      <c r="L924" s="5"/>
      <c r="M924" s="5"/>
    </row>
    <row r="925" spans="1:13" x14ac:dyDescent="0.2">
      <c r="A925" s="190">
        <v>42042</v>
      </c>
      <c r="B925" s="5">
        <v>14</v>
      </c>
      <c r="C925" s="4">
        <v>1045.6040853113775</v>
      </c>
      <c r="D925" s="4">
        <v>47.06323629862257</v>
      </c>
      <c r="E925" s="4"/>
      <c r="F925" s="4"/>
      <c r="G925" s="4">
        <v>38.737007390000002</v>
      </c>
      <c r="H925" s="4">
        <v>1131.404329</v>
      </c>
      <c r="I925" s="4"/>
      <c r="J925" s="4"/>
      <c r="K925" s="4"/>
      <c r="L925" s="5"/>
      <c r="M925" s="5"/>
    </row>
    <row r="926" spans="1:13" x14ac:dyDescent="0.2">
      <c r="A926" s="190">
        <v>42042</v>
      </c>
      <c r="B926" s="5">
        <v>15</v>
      </c>
      <c r="C926" s="4">
        <v>1023.3694914234159</v>
      </c>
      <c r="D926" s="4">
        <v>46.137259186584075</v>
      </c>
      <c r="E926" s="4"/>
      <c r="F926" s="4"/>
      <c r="G926" s="4">
        <v>39.637007390000001</v>
      </c>
      <c r="H926" s="4">
        <v>1109.1437579999999</v>
      </c>
      <c r="I926" s="4"/>
      <c r="J926" s="4"/>
      <c r="K926" s="4"/>
      <c r="L926" s="5"/>
      <c r="M926" s="5"/>
    </row>
    <row r="927" spans="1:13" x14ac:dyDescent="0.2">
      <c r="A927" s="190">
        <v>42042</v>
      </c>
      <c r="B927" s="5">
        <v>16</v>
      </c>
      <c r="C927" s="4">
        <v>1019.9277440870815</v>
      </c>
      <c r="D927" s="4">
        <v>45.857670522918617</v>
      </c>
      <c r="E927" s="4"/>
      <c r="F927" s="4"/>
      <c r="G927" s="4">
        <v>36.637007390000001</v>
      </c>
      <c r="H927" s="4">
        <v>1102.4224220000001</v>
      </c>
      <c r="I927" s="4"/>
      <c r="J927" s="4"/>
      <c r="K927" s="4"/>
      <c r="L927" s="5"/>
      <c r="M927" s="5"/>
    </row>
    <row r="928" spans="1:13" x14ac:dyDescent="0.2">
      <c r="A928" s="190">
        <v>42042</v>
      </c>
      <c r="B928" s="5">
        <v>17</v>
      </c>
      <c r="C928" s="4">
        <v>1045.8807041763785</v>
      </c>
      <c r="D928" s="4">
        <v>46.8452084336216</v>
      </c>
      <c r="E928" s="4"/>
      <c r="F928" s="4"/>
      <c r="G928" s="4">
        <v>33.437007390000005</v>
      </c>
      <c r="H928" s="4">
        <v>1126.16292</v>
      </c>
      <c r="I928" s="4"/>
      <c r="J928" s="4"/>
      <c r="K928" s="4"/>
      <c r="L928" s="5"/>
      <c r="M928" s="5"/>
    </row>
    <row r="929" spans="1:13" x14ac:dyDescent="0.2">
      <c r="A929" s="190">
        <v>42042</v>
      </c>
      <c r="B929" s="5">
        <v>18</v>
      </c>
      <c r="C929" s="4">
        <v>1135.3781796377507</v>
      </c>
      <c r="D929" s="4">
        <v>50.551681972249376</v>
      </c>
      <c r="E929" s="4"/>
      <c r="F929" s="4"/>
      <c r="G929" s="4">
        <v>29.337007390000004</v>
      </c>
      <c r="H929" s="4">
        <v>1215.266869</v>
      </c>
      <c r="I929" s="4"/>
      <c r="J929" s="4"/>
      <c r="K929" s="4"/>
      <c r="L929" s="5"/>
      <c r="M929" s="5"/>
    </row>
    <row r="930" spans="1:13" x14ac:dyDescent="0.2">
      <c r="A930" s="190">
        <v>42042</v>
      </c>
      <c r="B930" s="5">
        <v>19</v>
      </c>
      <c r="C930" s="4">
        <v>1237.3821923918078</v>
      </c>
      <c r="D930" s="4">
        <v>54.922499218192222</v>
      </c>
      <c r="E930" s="4"/>
      <c r="F930" s="4"/>
      <c r="G930" s="4">
        <v>28.037007389999999</v>
      </c>
      <c r="H930" s="4">
        <v>1320.3416990000001</v>
      </c>
      <c r="I930" s="4"/>
      <c r="J930" s="4"/>
      <c r="K930" s="4"/>
      <c r="L930" s="5"/>
      <c r="M930" s="5"/>
    </row>
    <row r="931" spans="1:13" x14ac:dyDescent="0.2">
      <c r="A931" s="190">
        <v>42042</v>
      </c>
      <c r="B931" s="5">
        <v>20</v>
      </c>
      <c r="C931" s="4">
        <v>1227.4581342268425</v>
      </c>
      <c r="D931" s="4">
        <v>54.478748383157566</v>
      </c>
      <c r="E931" s="4"/>
      <c r="F931" s="4"/>
      <c r="G931" s="4">
        <v>27.737007390000002</v>
      </c>
      <c r="H931" s="4">
        <v>1309.67389</v>
      </c>
      <c r="I931" s="4"/>
      <c r="J931" s="4"/>
      <c r="K931" s="4"/>
      <c r="L931" s="5"/>
      <c r="M931" s="5"/>
    </row>
    <row r="932" spans="1:13" x14ac:dyDescent="0.2">
      <c r="A932" s="190">
        <v>42042</v>
      </c>
      <c r="B932" s="5">
        <v>21</v>
      </c>
      <c r="C932" s="4">
        <v>1203.823201823898</v>
      </c>
      <c r="D932" s="4">
        <v>53.439909786102241</v>
      </c>
      <c r="E932" s="4"/>
      <c r="F932" s="4"/>
      <c r="G932" s="4">
        <v>27.437007390000002</v>
      </c>
      <c r="H932" s="4">
        <v>1284.7001190000001</v>
      </c>
      <c r="I932" s="4"/>
      <c r="J932" s="4"/>
      <c r="K932" s="4"/>
      <c r="L932" s="5"/>
      <c r="M932" s="5"/>
    </row>
    <row r="933" spans="1:13" x14ac:dyDescent="0.2">
      <c r="A933" s="190">
        <v>42042</v>
      </c>
      <c r="B933" s="5">
        <v>22</v>
      </c>
      <c r="C933" s="4">
        <v>1159.6037601617372</v>
      </c>
      <c r="D933" s="4">
        <v>51.503309448262627</v>
      </c>
      <c r="E933" s="4"/>
      <c r="F933" s="4"/>
      <c r="G933" s="4">
        <v>27.037007389999999</v>
      </c>
      <c r="H933" s="4">
        <v>1238.1440769999999</v>
      </c>
      <c r="I933" s="4"/>
      <c r="J933" s="4"/>
      <c r="K933" s="4"/>
      <c r="L933" s="5"/>
      <c r="M933" s="5"/>
    </row>
    <row r="934" spans="1:13" x14ac:dyDescent="0.2">
      <c r="A934" s="190">
        <v>42042</v>
      </c>
      <c r="B934" s="5">
        <v>23</v>
      </c>
      <c r="C934" s="4">
        <v>1095.286286798392</v>
      </c>
      <c r="D934" s="4">
        <v>48.70742281160792</v>
      </c>
      <c r="E934" s="4"/>
      <c r="F934" s="4"/>
      <c r="G934" s="4">
        <v>26.937007390000002</v>
      </c>
      <c r="H934" s="4">
        <v>1170.930717</v>
      </c>
      <c r="I934" s="4"/>
      <c r="J934" s="4"/>
      <c r="K934" s="4"/>
      <c r="L934" s="5"/>
      <c r="M934" s="5"/>
    </row>
    <row r="935" spans="1:13" x14ac:dyDescent="0.2">
      <c r="A935" s="190">
        <v>42042</v>
      </c>
      <c r="B935" s="5">
        <v>24</v>
      </c>
      <c r="C935" s="4">
        <v>1023.2087006967481</v>
      </c>
      <c r="D935" s="4">
        <v>45.570386747318047</v>
      </c>
      <c r="E935" s="4"/>
      <c r="F935" s="4"/>
      <c r="G935" s="4">
        <v>26.737007390000002</v>
      </c>
      <c r="H935" s="4">
        <v>1095.5160948340661</v>
      </c>
      <c r="I935" s="4"/>
      <c r="J935" s="4"/>
      <c r="K935" s="4"/>
      <c r="L935" s="5"/>
      <c r="M935" s="5"/>
    </row>
    <row r="936" spans="1:13" x14ac:dyDescent="0.2">
      <c r="A936" s="190">
        <v>42043</v>
      </c>
      <c r="B936" s="5">
        <v>1</v>
      </c>
      <c r="C936" s="4">
        <v>944.94395840836432</v>
      </c>
      <c r="D936" s="4">
        <v>42.169152201635704</v>
      </c>
      <c r="E936" s="4"/>
      <c r="F936" s="4"/>
      <c r="G936" s="4">
        <v>26.637007390000001</v>
      </c>
      <c r="H936" s="4">
        <v>1013.750118</v>
      </c>
      <c r="I936" s="4"/>
      <c r="J936" s="4"/>
      <c r="K936" s="4"/>
      <c r="L936" s="5"/>
      <c r="M936" s="5"/>
    </row>
    <row r="937" spans="1:13" x14ac:dyDescent="0.2">
      <c r="A937" s="190">
        <v>42043</v>
      </c>
      <c r="B937" s="5">
        <v>2</v>
      </c>
      <c r="C937" s="4">
        <v>896.89679761166735</v>
      </c>
      <c r="D937" s="4">
        <v>40.083779898332608</v>
      </c>
      <c r="E937" s="4"/>
      <c r="F937" s="4"/>
      <c r="G937" s="4">
        <v>26.637007390000001</v>
      </c>
      <c r="H937" s="4">
        <v>963.6175849</v>
      </c>
      <c r="I937" s="4"/>
      <c r="J937" s="4"/>
      <c r="K937" s="4"/>
      <c r="L937" s="5"/>
      <c r="M937" s="5"/>
    </row>
    <row r="938" spans="1:13" x14ac:dyDescent="0.2">
      <c r="A938" s="190">
        <v>42043</v>
      </c>
      <c r="B938" s="5">
        <v>3</v>
      </c>
      <c r="C938" s="4">
        <v>879.48541521785228</v>
      </c>
      <c r="D938" s="4">
        <v>39.3193998921478</v>
      </c>
      <c r="E938" s="4"/>
      <c r="F938" s="4"/>
      <c r="G938" s="4">
        <v>26.437007390000002</v>
      </c>
      <c r="H938" s="4">
        <v>945.24182250000001</v>
      </c>
      <c r="I938" s="4"/>
      <c r="J938" s="4"/>
      <c r="K938" s="4"/>
      <c r="L938" s="5"/>
      <c r="M938" s="5"/>
    </row>
    <row r="939" spans="1:13" x14ac:dyDescent="0.2">
      <c r="A939" s="190">
        <v>42043</v>
      </c>
      <c r="B939" s="5">
        <v>4</v>
      </c>
      <c r="C939" s="4">
        <v>872.78456931375536</v>
      </c>
      <c r="D939" s="4">
        <v>39.037246196244567</v>
      </c>
      <c r="E939" s="4"/>
      <c r="F939" s="4"/>
      <c r="G939" s="4">
        <v>26.637007390000001</v>
      </c>
      <c r="H939" s="4">
        <v>938.45882289999997</v>
      </c>
      <c r="I939" s="4"/>
      <c r="J939" s="4"/>
      <c r="K939" s="4"/>
      <c r="L939" s="5"/>
      <c r="M939" s="5"/>
    </row>
    <row r="940" spans="1:13" x14ac:dyDescent="0.2">
      <c r="A940" s="190">
        <v>42043</v>
      </c>
      <c r="B940" s="5">
        <v>5</v>
      </c>
      <c r="C940" s="4">
        <v>882.47673950629803</v>
      </c>
      <c r="D940" s="4">
        <v>39.457911703701939</v>
      </c>
      <c r="E940" s="4"/>
      <c r="F940" s="4"/>
      <c r="G940" s="4">
        <v>26.637007390000001</v>
      </c>
      <c r="H940" s="4">
        <v>948.57165859999998</v>
      </c>
      <c r="I940" s="4"/>
      <c r="J940" s="4"/>
      <c r="K940" s="4"/>
      <c r="L940" s="5"/>
      <c r="M940" s="5"/>
    </row>
    <row r="941" spans="1:13" x14ac:dyDescent="0.2">
      <c r="A941" s="190">
        <v>42043</v>
      </c>
      <c r="B941" s="5">
        <v>6</v>
      </c>
      <c r="C941" s="4">
        <v>914.0126871666713</v>
      </c>
      <c r="D941" s="4">
        <v>40.835334743328637</v>
      </c>
      <c r="E941" s="4"/>
      <c r="F941" s="4"/>
      <c r="G941" s="4">
        <v>26.837007390000004</v>
      </c>
      <c r="H941" s="4">
        <v>981.6850293</v>
      </c>
      <c r="I941" s="4"/>
      <c r="J941" s="4"/>
      <c r="K941" s="4"/>
      <c r="L941" s="5"/>
      <c r="M941" s="5"/>
    </row>
    <row r="942" spans="1:13" x14ac:dyDescent="0.2">
      <c r="A942" s="190">
        <v>42043</v>
      </c>
      <c r="B942" s="5">
        <v>7</v>
      </c>
      <c r="C942" s="4">
        <v>959.88688958873695</v>
      </c>
      <c r="D942" s="4">
        <v>42.843756021262926</v>
      </c>
      <c r="E942" s="4"/>
      <c r="F942" s="4"/>
      <c r="G942" s="4">
        <v>27.237007390000002</v>
      </c>
      <c r="H942" s="4">
        <v>1029.9676529999999</v>
      </c>
      <c r="I942" s="4"/>
      <c r="J942" s="4"/>
      <c r="K942" s="4"/>
      <c r="L942" s="5"/>
      <c r="M942" s="5"/>
    </row>
    <row r="943" spans="1:13" x14ac:dyDescent="0.2">
      <c r="A943" s="190">
        <v>42043</v>
      </c>
      <c r="B943" s="5">
        <v>8</v>
      </c>
      <c r="C943" s="4">
        <v>978.64886495881444</v>
      </c>
      <c r="D943" s="4">
        <v>43.805643651185527</v>
      </c>
      <c r="E943" s="4"/>
      <c r="F943" s="4"/>
      <c r="G943" s="4">
        <v>30.637007390000001</v>
      </c>
      <c r="H943" s="4">
        <v>1053.091516</v>
      </c>
      <c r="I943" s="4"/>
      <c r="J943" s="4"/>
      <c r="K943" s="4"/>
      <c r="L943" s="5"/>
      <c r="M943" s="5"/>
    </row>
    <row r="944" spans="1:13" x14ac:dyDescent="0.2">
      <c r="A944" s="190">
        <v>42043</v>
      </c>
      <c r="B944" s="5">
        <v>9</v>
      </c>
      <c r="C944" s="4">
        <v>1015.6996865334019</v>
      </c>
      <c r="D944" s="4">
        <v>45.596037076598002</v>
      </c>
      <c r="E944" s="4"/>
      <c r="F944" s="4"/>
      <c r="G944" s="4">
        <v>34.837007389999997</v>
      </c>
      <c r="H944" s="4">
        <v>1096.1327309999999</v>
      </c>
      <c r="I944" s="4"/>
      <c r="J944" s="4"/>
      <c r="K944" s="4"/>
      <c r="L944" s="5"/>
      <c r="M944" s="5"/>
    </row>
    <row r="945" spans="1:13" x14ac:dyDescent="0.2">
      <c r="A945" s="190">
        <v>42043</v>
      </c>
      <c r="B945" s="5">
        <v>10</v>
      </c>
      <c r="C945" s="4">
        <v>1041.2760277576979</v>
      </c>
      <c r="D945" s="4">
        <v>46.801602852301968</v>
      </c>
      <c r="E945" s="4"/>
      <c r="F945" s="4"/>
      <c r="G945" s="4">
        <v>37.037007389999999</v>
      </c>
      <c r="H945" s="4">
        <v>1125.114638</v>
      </c>
      <c r="I945" s="4"/>
      <c r="J945" s="4"/>
      <c r="K945" s="4"/>
      <c r="L945" s="5"/>
      <c r="M945" s="5"/>
    </row>
    <row r="946" spans="1:13" x14ac:dyDescent="0.2">
      <c r="A946" s="190">
        <v>42043</v>
      </c>
      <c r="B946" s="5">
        <v>11</v>
      </c>
      <c r="C946" s="4">
        <v>1044.8903955287224</v>
      </c>
      <c r="D946" s="4">
        <v>47.045281081277707</v>
      </c>
      <c r="E946" s="4"/>
      <c r="F946" s="4"/>
      <c r="G946" s="4">
        <v>39.037007389999999</v>
      </c>
      <c r="H946" s="4">
        <v>1130.9726840000001</v>
      </c>
      <c r="I946" s="4"/>
      <c r="J946" s="4"/>
      <c r="K946" s="4"/>
      <c r="L946" s="5"/>
      <c r="M946" s="5"/>
    </row>
    <row r="947" spans="1:13" x14ac:dyDescent="0.2">
      <c r="A947" s="190">
        <v>42043</v>
      </c>
      <c r="B947" s="5">
        <v>12</v>
      </c>
      <c r="C947" s="4">
        <v>1035.2937178874699</v>
      </c>
      <c r="D947" s="4">
        <v>46.637440722529966</v>
      </c>
      <c r="E947" s="4"/>
      <c r="F947" s="4"/>
      <c r="G947" s="4">
        <v>39.237007390000002</v>
      </c>
      <c r="H947" s="4">
        <v>1121.1681659999999</v>
      </c>
      <c r="I947" s="4"/>
      <c r="J947" s="4"/>
      <c r="K947" s="4"/>
      <c r="L947" s="5"/>
      <c r="M947" s="5"/>
    </row>
    <row r="948" spans="1:13" x14ac:dyDescent="0.2">
      <c r="A948" s="190">
        <v>42043</v>
      </c>
      <c r="B948" s="5">
        <v>13</v>
      </c>
      <c r="C948" s="4">
        <v>1019.0779979733188</v>
      </c>
      <c r="D948" s="4">
        <v>45.942316636681241</v>
      </c>
      <c r="E948" s="4"/>
      <c r="F948" s="4"/>
      <c r="G948" s="4">
        <v>39.437007390000005</v>
      </c>
      <c r="H948" s="4">
        <v>1104.457322</v>
      </c>
      <c r="I948" s="4"/>
      <c r="J948" s="4"/>
      <c r="K948" s="4"/>
      <c r="L948" s="5"/>
      <c r="M948" s="5"/>
    </row>
    <row r="949" spans="1:13" x14ac:dyDescent="0.2">
      <c r="A949" s="190">
        <v>42043</v>
      </c>
      <c r="B949" s="5">
        <v>14</v>
      </c>
      <c r="C949" s="4">
        <v>1005.5352350920348</v>
      </c>
      <c r="D949" s="4">
        <v>45.324143517965247</v>
      </c>
      <c r="E949" s="4"/>
      <c r="F949" s="4"/>
      <c r="G949" s="4">
        <v>38.737007390000002</v>
      </c>
      <c r="H949" s="4">
        <v>1089.5963859999999</v>
      </c>
      <c r="I949" s="4"/>
      <c r="J949" s="4"/>
      <c r="K949" s="4"/>
      <c r="L949" s="5"/>
      <c r="M949" s="5"/>
    </row>
    <row r="950" spans="1:13" x14ac:dyDescent="0.2">
      <c r="A950" s="190">
        <v>42043</v>
      </c>
      <c r="B950" s="5">
        <v>15</v>
      </c>
      <c r="C950" s="4">
        <v>992.4018250481115</v>
      </c>
      <c r="D950" s="4">
        <v>44.793181561888517</v>
      </c>
      <c r="E950" s="4"/>
      <c r="F950" s="4"/>
      <c r="G950" s="4">
        <v>39.637007390000001</v>
      </c>
      <c r="H950" s="4">
        <v>1076.8320140000001</v>
      </c>
      <c r="I950" s="4"/>
      <c r="J950" s="4"/>
      <c r="K950" s="4"/>
      <c r="L950" s="5"/>
      <c r="M950" s="5"/>
    </row>
    <row r="951" spans="1:13" x14ac:dyDescent="0.2">
      <c r="A951" s="190">
        <v>42043</v>
      </c>
      <c r="B951" s="5">
        <v>16</v>
      </c>
      <c r="C951" s="4">
        <v>991.97410696781799</v>
      </c>
      <c r="D951" s="4">
        <v>44.644409642181934</v>
      </c>
      <c r="E951" s="4"/>
      <c r="F951" s="4"/>
      <c r="G951" s="4">
        <v>36.637007390000001</v>
      </c>
      <c r="H951" s="4">
        <v>1073.2555239999999</v>
      </c>
      <c r="I951" s="4"/>
      <c r="J951" s="4"/>
      <c r="K951" s="4"/>
      <c r="L951" s="5"/>
      <c r="M951" s="5"/>
    </row>
    <row r="952" spans="1:13" x14ac:dyDescent="0.2">
      <c r="A952" s="190">
        <v>42043</v>
      </c>
      <c r="B952" s="5">
        <v>17</v>
      </c>
      <c r="C952" s="4">
        <v>1013.5537705508619</v>
      </c>
      <c r="D952" s="4">
        <v>45.442135059138167</v>
      </c>
      <c r="E952" s="4"/>
      <c r="F952" s="4"/>
      <c r="G952" s="4">
        <v>33.437007390000005</v>
      </c>
      <c r="H952" s="4">
        <v>1092.4329130000001</v>
      </c>
      <c r="I952" s="4"/>
      <c r="J952" s="4"/>
      <c r="K952" s="4"/>
      <c r="L952" s="5"/>
      <c r="M952" s="5"/>
    </row>
    <row r="953" spans="1:13" x14ac:dyDescent="0.2">
      <c r="A953" s="190">
        <v>42043</v>
      </c>
      <c r="B953" s="5">
        <v>18</v>
      </c>
      <c r="C953" s="4">
        <v>1096.6094986758997</v>
      </c>
      <c r="D953" s="4">
        <v>48.869019934100471</v>
      </c>
      <c r="E953" s="4"/>
      <c r="F953" s="4"/>
      <c r="G953" s="4">
        <v>29.337007390000004</v>
      </c>
      <c r="H953" s="4">
        <v>1174.8155260000001</v>
      </c>
      <c r="I953" s="4"/>
      <c r="J953" s="4"/>
      <c r="K953" s="4"/>
      <c r="L953" s="5"/>
      <c r="M953" s="5"/>
    </row>
    <row r="954" spans="1:13" x14ac:dyDescent="0.2">
      <c r="A954" s="190">
        <v>42043</v>
      </c>
      <c r="B954" s="5">
        <v>19</v>
      </c>
      <c r="C954" s="4">
        <v>1227.0990362341217</v>
      </c>
      <c r="D954" s="4">
        <v>54.476183375878122</v>
      </c>
      <c r="E954" s="4"/>
      <c r="F954" s="4"/>
      <c r="G954" s="4">
        <v>28.037007389999999</v>
      </c>
      <c r="H954" s="4">
        <v>1309.6122270000001</v>
      </c>
      <c r="I954" s="4"/>
      <c r="J954" s="4"/>
      <c r="K954" s="4"/>
      <c r="L954" s="5"/>
      <c r="M954" s="5"/>
    </row>
    <row r="955" spans="1:13" x14ac:dyDescent="0.2">
      <c r="A955" s="190">
        <v>42043</v>
      </c>
      <c r="B955" s="5">
        <v>20</v>
      </c>
      <c r="C955" s="4">
        <v>1231.5950368454078</v>
      </c>
      <c r="D955" s="4">
        <v>54.65830076459217</v>
      </c>
      <c r="E955" s="4"/>
      <c r="F955" s="4"/>
      <c r="G955" s="4">
        <v>27.737007390000002</v>
      </c>
      <c r="H955" s="4">
        <v>1313.9903449999999</v>
      </c>
      <c r="I955" s="4"/>
      <c r="J955" s="4"/>
      <c r="K955" s="4"/>
      <c r="L955" s="5"/>
      <c r="M955" s="5"/>
    </row>
    <row r="956" spans="1:13" x14ac:dyDescent="0.2">
      <c r="A956" s="190">
        <v>42043</v>
      </c>
      <c r="B956" s="5">
        <v>21</v>
      </c>
      <c r="C956" s="4">
        <v>1194.6038210360155</v>
      </c>
      <c r="D956" s="4">
        <v>53.039764573984399</v>
      </c>
      <c r="E956" s="4"/>
      <c r="F956" s="4"/>
      <c r="G956" s="4">
        <v>27.437007390000002</v>
      </c>
      <c r="H956" s="4">
        <v>1275.0805929999999</v>
      </c>
      <c r="I956" s="4"/>
      <c r="J956" s="4"/>
      <c r="K956" s="4"/>
      <c r="L956" s="5"/>
      <c r="M956" s="5"/>
    </row>
    <row r="957" spans="1:13" x14ac:dyDescent="0.2">
      <c r="A957" s="190">
        <v>42043</v>
      </c>
      <c r="B957" s="5">
        <v>22</v>
      </c>
      <c r="C957" s="4">
        <v>1132.3593056639402</v>
      </c>
      <c r="D957" s="4">
        <v>50.320828946059613</v>
      </c>
      <c r="E957" s="4"/>
      <c r="F957" s="4"/>
      <c r="G957" s="4">
        <v>27.037007389999999</v>
      </c>
      <c r="H957" s="4">
        <v>1209.717142</v>
      </c>
      <c r="I957" s="4"/>
      <c r="J957" s="4"/>
      <c r="K957" s="4"/>
      <c r="L957" s="5"/>
      <c r="M957" s="5"/>
    </row>
    <row r="958" spans="1:13" x14ac:dyDescent="0.2">
      <c r="A958" s="190">
        <v>42043</v>
      </c>
      <c r="B958" s="5">
        <v>23</v>
      </c>
      <c r="C958" s="4">
        <v>1041.9202521237253</v>
      </c>
      <c r="D958" s="4">
        <v>46.391197486274784</v>
      </c>
      <c r="E958" s="4"/>
      <c r="F958" s="4"/>
      <c r="G958" s="4">
        <v>26.937007390000002</v>
      </c>
      <c r="H958" s="4">
        <v>1115.2484569999999</v>
      </c>
      <c r="I958" s="4"/>
      <c r="J958" s="4"/>
      <c r="K958" s="4"/>
      <c r="L958" s="5"/>
      <c r="M958" s="5"/>
    </row>
    <row r="959" spans="1:13" x14ac:dyDescent="0.2">
      <c r="A959" s="190">
        <v>42043</v>
      </c>
      <c r="B959" s="5">
        <v>24</v>
      </c>
      <c r="C959" s="4">
        <v>951.75849462465078</v>
      </c>
      <c r="D959" s="4">
        <v>42.46926113786698</v>
      </c>
      <c r="E959" s="4"/>
      <c r="F959" s="4"/>
      <c r="G959" s="4">
        <v>26.737007390000002</v>
      </c>
      <c r="H959" s="4">
        <v>1020.9647631525178</v>
      </c>
      <c r="I959" s="4"/>
      <c r="J959" s="4"/>
      <c r="K959" s="4"/>
      <c r="L959" s="5"/>
      <c r="M959" s="5"/>
    </row>
    <row r="960" spans="1:13" x14ac:dyDescent="0.2">
      <c r="A960" s="190">
        <v>42044</v>
      </c>
      <c r="B960" s="5">
        <v>1</v>
      </c>
      <c r="C960" s="4">
        <v>924.67313912348425</v>
      </c>
      <c r="D960" s="4">
        <v>41.289345686515723</v>
      </c>
      <c r="E960" s="4"/>
      <c r="F960" s="4"/>
      <c r="G960" s="4">
        <v>26.637007390000001</v>
      </c>
      <c r="H960" s="4">
        <v>992.59949219999999</v>
      </c>
      <c r="I960" s="4"/>
      <c r="J960" s="4"/>
      <c r="K960" s="4"/>
      <c r="L960" s="5"/>
      <c r="M960" s="5"/>
    </row>
    <row r="961" spans="1:13" x14ac:dyDescent="0.2">
      <c r="A961" s="190">
        <v>42044</v>
      </c>
      <c r="B961" s="5">
        <v>2</v>
      </c>
      <c r="C961" s="4">
        <v>894.29645928836476</v>
      </c>
      <c r="D961" s="4">
        <v>39.970918421635204</v>
      </c>
      <c r="E961" s="4"/>
      <c r="F961" s="4"/>
      <c r="G961" s="4">
        <v>26.637007390000001</v>
      </c>
      <c r="H961" s="4">
        <v>960.90438510000001</v>
      </c>
      <c r="I961" s="4"/>
      <c r="J961" s="4"/>
      <c r="K961" s="4"/>
      <c r="L961" s="5"/>
      <c r="M961" s="5"/>
    </row>
    <row r="962" spans="1:13" x14ac:dyDescent="0.2">
      <c r="A962" s="190">
        <v>42044</v>
      </c>
      <c r="B962" s="5">
        <v>3</v>
      </c>
      <c r="C962" s="4">
        <v>886.81364145398152</v>
      </c>
      <c r="D962" s="4">
        <v>39.637464056018509</v>
      </c>
      <c r="E962" s="4"/>
      <c r="F962" s="4"/>
      <c r="G962" s="4">
        <v>26.437007390000002</v>
      </c>
      <c r="H962" s="4">
        <v>952.88811290000001</v>
      </c>
      <c r="I962" s="4"/>
      <c r="J962" s="4"/>
      <c r="K962" s="4"/>
      <c r="L962" s="5"/>
      <c r="M962" s="5"/>
    </row>
    <row r="963" spans="1:13" x14ac:dyDescent="0.2">
      <c r="A963" s="190">
        <v>42044</v>
      </c>
      <c r="B963" s="5">
        <v>4</v>
      </c>
      <c r="C963" s="4">
        <v>898.25606543692129</v>
      </c>
      <c r="D963" s="4">
        <v>40.142775673078795</v>
      </c>
      <c r="E963" s="4"/>
      <c r="F963" s="4"/>
      <c r="G963" s="4">
        <v>26.637007390000001</v>
      </c>
      <c r="H963" s="4">
        <v>965.03584850000004</v>
      </c>
      <c r="I963" s="4"/>
      <c r="J963" s="4"/>
      <c r="K963" s="4"/>
      <c r="L963" s="5"/>
      <c r="M963" s="5"/>
    </row>
    <row r="964" spans="1:13" x14ac:dyDescent="0.2">
      <c r="A964" s="190">
        <v>42044</v>
      </c>
      <c r="B964" s="5">
        <v>5</v>
      </c>
      <c r="C964" s="4">
        <v>942.69821168331566</v>
      </c>
      <c r="D964" s="4">
        <v>42.07168092668428</v>
      </c>
      <c r="E964" s="4"/>
      <c r="F964" s="4"/>
      <c r="G964" s="4">
        <v>26.637007390000001</v>
      </c>
      <c r="H964" s="4">
        <v>1011.4069</v>
      </c>
      <c r="I964" s="4"/>
      <c r="J964" s="4"/>
      <c r="K964" s="4"/>
      <c r="L964" s="5"/>
      <c r="M964" s="5"/>
    </row>
    <row r="965" spans="1:13" x14ac:dyDescent="0.2">
      <c r="A965" s="190">
        <v>42044</v>
      </c>
      <c r="B965" s="5">
        <v>6</v>
      </c>
      <c r="C965" s="4">
        <v>1041.192871600012</v>
      </c>
      <c r="D965" s="4">
        <v>46.355287009987869</v>
      </c>
      <c r="E965" s="4"/>
      <c r="F965" s="4"/>
      <c r="G965" s="4">
        <v>26.837007390000004</v>
      </c>
      <c r="H965" s="4">
        <v>1114.385166</v>
      </c>
      <c r="I965" s="4"/>
      <c r="J965" s="4"/>
      <c r="K965" s="4"/>
      <c r="L965" s="5"/>
      <c r="M965" s="5"/>
    </row>
    <row r="966" spans="1:13" x14ac:dyDescent="0.2">
      <c r="A966" s="190">
        <v>42044</v>
      </c>
      <c r="B966" s="5">
        <v>7</v>
      </c>
      <c r="C966" s="4">
        <v>1188.9530593773036</v>
      </c>
      <c r="D966" s="4">
        <v>52.785826232696508</v>
      </c>
      <c r="E966" s="4"/>
      <c r="F966" s="4"/>
      <c r="G966" s="4">
        <v>27.237007390000002</v>
      </c>
      <c r="H966" s="4">
        <v>1268.975893</v>
      </c>
      <c r="I966" s="4"/>
      <c r="J966" s="4"/>
      <c r="K966" s="4"/>
      <c r="L966" s="5"/>
      <c r="M966" s="5"/>
    </row>
    <row r="967" spans="1:13" x14ac:dyDescent="0.2">
      <c r="A967" s="190">
        <v>42044</v>
      </c>
      <c r="B967" s="5">
        <v>8</v>
      </c>
      <c r="C967" s="4">
        <v>1238.9190940519704</v>
      </c>
      <c r="D967" s="4">
        <v>55.102051558029643</v>
      </c>
      <c r="E967" s="4"/>
      <c r="F967" s="4"/>
      <c r="G967" s="4">
        <v>30.637007390000001</v>
      </c>
      <c r="H967" s="4">
        <v>1324.6581530000001</v>
      </c>
      <c r="I967" s="4"/>
      <c r="J967" s="4"/>
      <c r="K967" s="4"/>
      <c r="L967" s="5"/>
      <c r="M967" s="5"/>
    </row>
    <row r="968" spans="1:13" x14ac:dyDescent="0.2">
      <c r="A968" s="190">
        <v>42044</v>
      </c>
      <c r="B968" s="5">
        <v>9</v>
      </c>
      <c r="C968" s="4">
        <v>1225.1451214741535</v>
      </c>
      <c r="D968" s="4">
        <v>54.686516135846382</v>
      </c>
      <c r="E968" s="4"/>
      <c r="F968" s="4"/>
      <c r="G968" s="4">
        <v>34.837007389999997</v>
      </c>
      <c r="H968" s="4">
        <v>1314.668645</v>
      </c>
      <c r="I968" s="4"/>
      <c r="J968" s="4"/>
      <c r="K968" s="4"/>
      <c r="L968" s="5"/>
      <c r="M968" s="5"/>
    </row>
    <row r="969" spans="1:13" x14ac:dyDescent="0.2">
      <c r="A969" s="190">
        <v>42044</v>
      </c>
      <c r="B969" s="5">
        <v>10</v>
      </c>
      <c r="C969" s="4">
        <v>1214.3758243566142</v>
      </c>
      <c r="D969" s="4">
        <v>54.314586253385571</v>
      </c>
      <c r="E969" s="4"/>
      <c r="F969" s="4"/>
      <c r="G969" s="4">
        <v>37.037007389999999</v>
      </c>
      <c r="H969" s="4">
        <v>1305.7274179999999</v>
      </c>
      <c r="I969" s="4"/>
      <c r="J969" s="4"/>
      <c r="K969" s="4"/>
      <c r="L969" s="5"/>
      <c r="M969" s="5"/>
    </row>
    <row r="970" spans="1:13" x14ac:dyDescent="0.2">
      <c r="A970" s="190">
        <v>42044</v>
      </c>
      <c r="B970" s="5">
        <v>11</v>
      </c>
      <c r="C970" s="4">
        <v>1203.9838231340425</v>
      </c>
      <c r="D970" s="4">
        <v>53.950351475957468</v>
      </c>
      <c r="E970" s="4"/>
      <c r="F970" s="4"/>
      <c r="G970" s="4">
        <v>39.037007389999999</v>
      </c>
      <c r="H970" s="4">
        <v>1296.971182</v>
      </c>
      <c r="I970" s="4"/>
      <c r="J970" s="4"/>
      <c r="K970" s="4"/>
      <c r="L970" s="5"/>
      <c r="M970" s="5"/>
    </row>
    <row r="971" spans="1:13" x14ac:dyDescent="0.2">
      <c r="A971" s="190">
        <v>42044</v>
      </c>
      <c r="B971" s="5">
        <v>12</v>
      </c>
      <c r="C971" s="4">
        <v>1188.4772858413578</v>
      </c>
      <c r="D971" s="4">
        <v>53.286007768642399</v>
      </c>
      <c r="E971" s="4"/>
      <c r="F971" s="4"/>
      <c r="G971" s="4">
        <v>39.237007390000002</v>
      </c>
      <c r="H971" s="4">
        <v>1281.000301</v>
      </c>
      <c r="I971" s="4"/>
      <c r="J971" s="4"/>
      <c r="K971" s="4"/>
      <c r="L971" s="5"/>
      <c r="M971" s="5"/>
    </row>
    <row r="972" spans="1:13" x14ac:dyDescent="0.2">
      <c r="A972" s="190">
        <v>42044</v>
      </c>
      <c r="B972" s="5">
        <v>13</v>
      </c>
      <c r="C972" s="4">
        <v>1175.7483829586233</v>
      </c>
      <c r="D972" s="4">
        <v>52.742220651376883</v>
      </c>
      <c r="E972" s="4"/>
      <c r="F972" s="4"/>
      <c r="G972" s="4">
        <v>39.437007390000005</v>
      </c>
      <c r="H972" s="4">
        <v>1267.9276110000001</v>
      </c>
      <c r="I972" s="4"/>
      <c r="J972" s="4"/>
      <c r="K972" s="4"/>
      <c r="L972" s="5"/>
      <c r="M972" s="5"/>
    </row>
    <row r="973" spans="1:13" x14ac:dyDescent="0.2">
      <c r="A973" s="190">
        <v>42044</v>
      </c>
      <c r="B973" s="5">
        <v>14</v>
      </c>
      <c r="C973" s="4">
        <v>1161.0236487220945</v>
      </c>
      <c r="D973" s="4">
        <v>52.07274688790573</v>
      </c>
      <c r="E973" s="4"/>
      <c r="F973" s="4"/>
      <c r="G973" s="4">
        <v>38.737007390000002</v>
      </c>
      <c r="H973" s="4">
        <v>1251.8334030000001</v>
      </c>
      <c r="I973" s="4"/>
      <c r="J973" s="4"/>
      <c r="K973" s="4"/>
      <c r="L973" s="5"/>
      <c r="M973" s="5"/>
    </row>
    <row r="974" spans="1:13" x14ac:dyDescent="0.2">
      <c r="A974" s="190">
        <v>42044</v>
      </c>
      <c r="B974" s="5">
        <v>15</v>
      </c>
      <c r="C974" s="4">
        <v>1141.8621820828944</v>
      </c>
      <c r="D974" s="4">
        <v>51.280151527105573</v>
      </c>
      <c r="E974" s="4"/>
      <c r="F974" s="4"/>
      <c r="G974" s="4">
        <v>39.637007390000001</v>
      </c>
      <c r="H974" s="4">
        <v>1232.7793409999999</v>
      </c>
      <c r="I974" s="4"/>
      <c r="J974" s="4"/>
      <c r="K974" s="4"/>
      <c r="L974" s="5"/>
      <c r="M974" s="5"/>
    </row>
    <row r="975" spans="1:13" x14ac:dyDescent="0.2">
      <c r="A975" s="190">
        <v>42044</v>
      </c>
      <c r="B975" s="5">
        <v>16</v>
      </c>
      <c r="C975" s="4">
        <v>1138.1249419077487</v>
      </c>
      <c r="D975" s="4">
        <v>50.987737702251316</v>
      </c>
      <c r="E975" s="4"/>
      <c r="F975" s="4"/>
      <c r="G975" s="4">
        <v>36.637007390000001</v>
      </c>
      <c r="H975" s="4">
        <v>1225.749687</v>
      </c>
      <c r="I975" s="4"/>
      <c r="J975" s="4"/>
      <c r="K975" s="4"/>
      <c r="L975" s="5"/>
      <c r="M975" s="5"/>
    </row>
    <row r="976" spans="1:13" x14ac:dyDescent="0.2">
      <c r="A976" s="190">
        <v>42044</v>
      </c>
      <c r="B976" s="5">
        <v>17</v>
      </c>
      <c r="C976" s="4">
        <v>1158.9363239182026</v>
      </c>
      <c r="D976" s="4">
        <v>51.752117691797253</v>
      </c>
      <c r="E976" s="4"/>
      <c r="F976" s="4"/>
      <c r="G976" s="4">
        <v>33.437007390000005</v>
      </c>
      <c r="H976" s="4">
        <v>1244.1254489999999</v>
      </c>
      <c r="I976" s="4"/>
      <c r="J976" s="4"/>
      <c r="K976" s="4"/>
      <c r="L976" s="5"/>
      <c r="M976" s="5"/>
    </row>
    <row r="977" spans="1:13" x14ac:dyDescent="0.2">
      <c r="A977" s="190">
        <v>42044</v>
      </c>
      <c r="B977" s="5">
        <v>18</v>
      </c>
      <c r="C977" s="4">
        <v>1246.6608413883048</v>
      </c>
      <c r="D977" s="4">
        <v>55.381640221695108</v>
      </c>
      <c r="E977" s="4"/>
      <c r="F977" s="4"/>
      <c r="G977" s="4">
        <v>29.337007390000004</v>
      </c>
      <c r="H977" s="4">
        <v>1331.3794889999999</v>
      </c>
      <c r="I977" s="4"/>
      <c r="J977" s="4"/>
      <c r="K977" s="4"/>
      <c r="L977" s="5"/>
      <c r="M977" s="5"/>
    </row>
    <row r="978" spans="1:13" x14ac:dyDescent="0.2">
      <c r="A978" s="190">
        <v>42044</v>
      </c>
      <c r="B978" s="5">
        <v>19</v>
      </c>
      <c r="C978" s="4">
        <v>1344.8234453210107</v>
      </c>
      <c r="D978" s="4">
        <v>59.585730288989332</v>
      </c>
      <c r="E978" s="4"/>
      <c r="F978" s="4"/>
      <c r="G978" s="4">
        <v>28.037007389999999</v>
      </c>
      <c r="H978" s="4">
        <v>1432.446183</v>
      </c>
      <c r="I978" s="4"/>
      <c r="J978" s="4"/>
      <c r="K978" s="4"/>
      <c r="L978" s="5"/>
      <c r="M978" s="5"/>
    </row>
    <row r="979" spans="1:13" x14ac:dyDescent="0.2">
      <c r="A979" s="190">
        <v>42044</v>
      </c>
      <c r="B979" s="5">
        <v>20</v>
      </c>
      <c r="C979" s="4">
        <v>1332.6536404309968</v>
      </c>
      <c r="D979" s="4">
        <v>59.044508179003259</v>
      </c>
      <c r="E979" s="4"/>
      <c r="F979" s="4"/>
      <c r="G979" s="4">
        <v>27.737007390000002</v>
      </c>
      <c r="H979" s="4">
        <v>1419.435156</v>
      </c>
      <c r="I979" s="4"/>
      <c r="J979" s="4"/>
      <c r="K979" s="4"/>
      <c r="L979" s="5"/>
      <c r="M979" s="5"/>
    </row>
    <row r="980" spans="1:13" x14ac:dyDescent="0.2">
      <c r="A980" s="190">
        <v>42044</v>
      </c>
      <c r="B980" s="5">
        <v>21</v>
      </c>
      <c r="C980" s="4">
        <v>1297.4944815639981</v>
      </c>
      <c r="D980" s="4">
        <v>57.505488046002036</v>
      </c>
      <c r="E980" s="4"/>
      <c r="F980" s="4"/>
      <c r="G980" s="4">
        <v>27.437007390000002</v>
      </c>
      <c r="H980" s="4">
        <v>1382.4369770000001</v>
      </c>
      <c r="I980" s="4"/>
      <c r="J980" s="4"/>
      <c r="K980" s="4"/>
      <c r="L980" s="5"/>
      <c r="M980" s="5"/>
    </row>
    <row r="981" spans="1:13" x14ac:dyDescent="0.2">
      <c r="A981" s="190">
        <v>42044</v>
      </c>
      <c r="B981" s="5">
        <v>22</v>
      </c>
      <c r="C981" s="4">
        <v>1225.6759936141059</v>
      </c>
      <c r="D981" s="4">
        <v>54.371016995893989</v>
      </c>
      <c r="E981" s="4"/>
      <c r="F981" s="4"/>
      <c r="G981" s="4">
        <v>27.037007389999999</v>
      </c>
      <c r="H981" s="4">
        <v>1307.084018</v>
      </c>
      <c r="I981" s="4"/>
      <c r="J981" s="4"/>
      <c r="K981" s="4"/>
      <c r="L981" s="5"/>
      <c r="M981" s="5"/>
    </row>
    <row r="982" spans="1:13" x14ac:dyDescent="0.2">
      <c r="A982" s="190">
        <v>42044</v>
      </c>
      <c r="B982" s="5">
        <v>23</v>
      </c>
      <c r="C982" s="4">
        <v>1122.8853330861239</v>
      </c>
      <c r="D982" s="4">
        <v>49.90529352387636</v>
      </c>
      <c r="E982" s="4"/>
      <c r="F982" s="4"/>
      <c r="G982" s="4">
        <v>26.937007390000002</v>
      </c>
      <c r="H982" s="4">
        <v>1199.7276340000001</v>
      </c>
      <c r="I982" s="4"/>
      <c r="J982" s="4"/>
      <c r="K982" s="4"/>
      <c r="L982" s="5"/>
      <c r="M982" s="5"/>
    </row>
    <row r="983" spans="1:13" x14ac:dyDescent="0.2">
      <c r="A983" s="190">
        <v>42044</v>
      </c>
      <c r="B983" s="5">
        <v>24</v>
      </c>
      <c r="C983" s="4">
        <v>1025.3362502572077</v>
      </c>
      <c r="D983" s="4">
        <v>45.662727956532471</v>
      </c>
      <c r="E983" s="4"/>
      <c r="F983" s="4"/>
      <c r="G983" s="4">
        <v>26.737007390000002</v>
      </c>
      <c r="H983" s="4">
        <v>1097.7359856037401</v>
      </c>
      <c r="I983" s="4"/>
      <c r="J983" s="4"/>
      <c r="K983" s="4"/>
      <c r="L983" s="5"/>
      <c r="M983" s="5"/>
    </row>
    <row r="984" spans="1:13" x14ac:dyDescent="0.2">
      <c r="A984" s="190">
        <v>42045</v>
      </c>
      <c r="B984" s="5">
        <v>1</v>
      </c>
      <c r="C984" s="4">
        <v>941.0434506358896</v>
      </c>
      <c r="D984" s="4">
        <v>41.999859974110443</v>
      </c>
      <c r="E984" s="4"/>
      <c r="F984" s="4"/>
      <c r="G984" s="4">
        <v>26.637007390000001</v>
      </c>
      <c r="H984" s="4">
        <v>1009.6803180000001</v>
      </c>
      <c r="I984" s="4"/>
      <c r="J984" s="4"/>
      <c r="K984" s="4"/>
      <c r="L984" s="5"/>
      <c r="M984" s="5"/>
    </row>
    <row r="985" spans="1:13" x14ac:dyDescent="0.2">
      <c r="A985" s="190">
        <v>42045</v>
      </c>
      <c r="B985" s="5">
        <v>2</v>
      </c>
      <c r="C985" s="4">
        <v>909.83939085209863</v>
      </c>
      <c r="D985" s="4">
        <v>40.645522257901312</v>
      </c>
      <c r="E985" s="4"/>
      <c r="F985" s="4"/>
      <c r="G985" s="4">
        <v>26.637007390000001</v>
      </c>
      <c r="H985" s="4">
        <v>977.12192049999999</v>
      </c>
      <c r="I985" s="4"/>
      <c r="J985" s="4"/>
      <c r="K985" s="4"/>
      <c r="L985" s="5"/>
      <c r="M985" s="5"/>
    </row>
    <row r="986" spans="1:13" x14ac:dyDescent="0.2">
      <c r="A986" s="190">
        <v>42045</v>
      </c>
      <c r="B986" s="5">
        <v>3</v>
      </c>
      <c r="C986" s="4">
        <v>895.14654391711065</v>
      </c>
      <c r="D986" s="4">
        <v>39.999133792889417</v>
      </c>
      <c r="E986" s="4"/>
      <c r="F986" s="4"/>
      <c r="G986" s="4">
        <v>26.437007390000002</v>
      </c>
      <c r="H986" s="4">
        <v>961.58268510000005</v>
      </c>
      <c r="I986" s="4"/>
      <c r="J986" s="4"/>
      <c r="K986" s="4"/>
      <c r="L986" s="5"/>
      <c r="M986" s="5"/>
    </row>
    <row r="987" spans="1:13" x14ac:dyDescent="0.2">
      <c r="A987" s="190">
        <v>42045</v>
      </c>
      <c r="B987" s="5">
        <v>4</v>
      </c>
      <c r="C987" s="4">
        <v>901.74288275585889</v>
      </c>
      <c r="D987" s="4">
        <v>40.294112654141152</v>
      </c>
      <c r="E987" s="4"/>
      <c r="F987" s="4"/>
      <c r="G987" s="4">
        <v>26.637007390000001</v>
      </c>
      <c r="H987" s="4">
        <v>968.67400280000004</v>
      </c>
      <c r="I987" s="4"/>
      <c r="J987" s="4"/>
      <c r="K987" s="4"/>
      <c r="L987" s="5"/>
      <c r="M987" s="5"/>
    </row>
    <row r="988" spans="1:13" x14ac:dyDescent="0.2">
      <c r="A988" s="190">
        <v>42045</v>
      </c>
      <c r="B988" s="5">
        <v>5</v>
      </c>
      <c r="C988" s="4">
        <v>941.0434506358896</v>
      </c>
      <c r="D988" s="4">
        <v>41.999859974110443</v>
      </c>
      <c r="E988" s="4"/>
      <c r="F988" s="4"/>
      <c r="G988" s="4">
        <v>26.637007390000001</v>
      </c>
      <c r="H988" s="4">
        <v>1009.6803180000001</v>
      </c>
      <c r="I988" s="4"/>
      <c r="J988" s="4"/>
      <c r="K988" s="4"/>
      <c r="L988" s="5"/>
      <c r="M988" s="5"/>
    </row>
    <row r="989" spans="1:13" x14ac:dyDescent="0.2">
      <c r="A989" s="190">
        <v>42045</v>
      </c>
      <c r="B989" s="5">
        <v>6</v>
      </c>
      <c r="C989" s="4">
        <v>1034.9284201586449</v>
      </c>
      <c r="D989" s="4">
        <v>46.083393451355107</v>
      </c>
      <c r="E989" s="4"/>
      <c r="F989" s="4"/>
      <c r="G989" s="4">
        <v>26.837007390000004</v>
      </c>
      <c r="H989" s="4">
        <v>1107.848821</v>
      </c>
      <c r="I989" s="4"/>
      <c r="J989" s="4"/>
      <c r="K989" s="4"/>
      <c r="L989" s="5"/>
      <c r="M989" s="5"/>
    </row>
    <row r="990" spans="1:13" x14ac:dyDescent="0.2">
      <c r="A990" s="190">
        <v>42045</v>
      </c>
      <c r="B990" s="5">
        <v>7</v>
      </c>
      <c r="C990" s="4">
        <v>1176.5423534384131</v>
      </c>
      <c r="D990" s="4">
        <v>52.247169171587068</v>
      </c>
      <c r="E990" s="4"/>
      <c r="F990" s="4"/>
      <c r="G990" s="4">
        <v>27.237007390000002</v>
      </c>
      <c r="H990" s="4">
        <v>1256.0265300000001</v>
      </c>
      <c r="I990" s="4"/>
      <c r="J990" s="4"/>
      <c r="K990" s="4"/>
      <c r="L990" s="5"/>
      <c r="M990" s="5"/>
    </row>
    <row r="991" spans="1:13" x14ac:dyDescent="0.2">
      <c r="A991" s="190">
        <v>42045</v>
      </c>
      <c r="B991" s="5">
        <v>8</v>
      </c>
      <c r="C991" s="4">
        <v>1215.2205564951164</v>
      </c>
      <c r="D991" s="4">
        <v>54.073473114883654</v>
      </c>
      <c r="E991" s="4"/>
      <c r="F991" s="4"/>
      <c r="G991" s="4">
        <v>30.637007390000001</v>
      </c>
      <c r="H991" s="4">
        <v>1299.9310370000001</v>
      </c>
      <c r="I991" s="4"/>
      <c r="J991" s="4"/>
      <c r="K991" s="4"/>
      <c r="L991" s="5"/>
      <c r="M991" s="5"/>
    </row>
    <row r="992" spans="1:13" x14ac:dyDescent="0.2">
      <c r="A992" s="190">
        <v>42045</v>
      </c>
      <c r="B992" s="5">
        <v>9</v>
      </c>
      <c r="C992" s="4">
        <v>1192.1090042687679</v>
      </c>
      <c r="D992" s="4">
        <v>53.25266234123211</v>
      </c>
      <c r="E992" s="4"/>
      <c r="F992" s="4"/>
      <c r="G992" s="4">
        <v>34.837007389999997</v>
      </c>
      <c r="H992" s="4">
        <v>1280.198674</v>
      </c>
      <c r="I992" s="4"/>
      <c r="J992" s="4"/>
      <c r="K992" s="4"/>
      <c r="L992" s="5"/>
      <c r="M992" s="5"/>
    </row>
    <row r="993" spans="1:13" x14ac:dyDescent="0.2">
      <c r="A993" s="190">
        <v>42045</v>
      </c>
      <c r="B993" s="5">
        <v>10</v>
      </c>
      <c r="C993" s="4">
        <v>1175.3707495070753</v>
      </c>
      <c r="D993" s="4">
        <v>52.621664102924505</v>
      </c>
      <c r="E993" s="4"/>
      <c r="F993" s="4"/>
      <c r="G993" s="4">
        <v>37.037007389999999</v>
      </c>
      <c r="H993" s="4">
        <v>1265.029421</v>
      </c>
      <c r="I993" s="4"/>
      <c r="J993" s="4"/>
      <c r="K993" s="4"/>
      <c r="L993" s="5"/>
      <c r="M993" s="5"/>
    </row>
    <row r="994" spans="1:13" x14ac:dyDescent="0.2">
      <c r="A994" s="190">
        <v>42045</v>
      </c>
      <c r="B994" s="5">
        <v>11</v>
      </c>
      <c r="C994" s="4">
        <v>1163.0875923909869</v>
      </c>
      <c r="D994" s="4">
        <v>52.17534821901323</v>
      </c>
      <c r="E994" s="4"/>
      <c r="F994" s="4"/>
      <c r="G994" s="4">
        <v>39.037007389999999</v>
      </c>
      <c r="H994" s="4">
        <v>1254.2999480000001</v>
      </c>
      <c r="I994" s="4"/>
      <c r="J994" s="4"/>
      <c r="K994" s="4"/>
      <c r="L994" s="5"/>
      <c r="M994" s="5"/>
    </row>
    <row r="995" spans="1:13" x14ac:dyDescent="0.2">
      <c r="A995" s="190">
        <v>42045</v>
      </c>
      <c r="B995" s="5">
        <v>12</v>
      </c>
      <c r="C995" s="4">
        <v>1148.2902386781711</v>
      </c>
      <c r="D995" s="4">
        <v>51.541784931828992</v>
      </c>
      <c r="E995" s="4"/>
      <c r="F995" s="4"/>
      <c r="G995" s="4">
        <v>39.237007390000002</v>
      </c>
      <c r="H995" s="4">
        <v>1239.069031</v>
      </c>
      <c r="I995" s="4"/>
      <c r="J995" s="4"/>
      <c r="K995" s="4"/>
      <c r="L995" s="5"/>
      <c r="M995" s="5"/>
    </row>
    <row r="996" spans="1:13" x14ac:dyDescent="0.2">
      <c r="A996" s="190">
        <v>42045</v>
      </c>
      <c r="B996" s="5">
        <v>13</v>
      </c>
      <c r="C996" s="4">
        <v>1132.3700116028308</v>
      </c>
      <c r="D996" s="4">
        <v>50.859486007169053</v>
      </c>
      <c r="E996" s="4"/>
      <c r="F996" s="4"/>
      <c r="G996" s="4">
        <v>39.437007390000005</v>
      </c>
      <c r="H996" s="4">
        <v>1222.6665049999999</v>
      </c>
      <c r="I996" s="4"/>
      <c r="J996" s="4"/>
      <c r="K996" s="4"/>
      <c r="L996" s="5"/>
      <c r="M996" s="5"/>
    </row>
    <row r="997" spans="1:13" x14ac:dyDescent="0.2">
      <c r="A997" s="190">
        <v>42045</v>
      </c>
      <c r="B997" s="5">
        <v>14</v>
      </c>
      <c r="C997" s="4">
        <v>1123.6733339615787</v>
      </c>
      <c r="D997" s="4">
        <v>50.451645648421319</v>
      </c>
      <c r="E997" s="4"/>
      <c r="F997" s="4"/>
      <c r="G997" s="4">
        <v>38.737007390000002</v>
      </c>
      <c r="H997" s="4">
        <v>1212.861987</v>
      </c>
      <c r="I997" s="4"/>
      <c r="J997" s="4"/>
      <c r="K997" s="4"/>
      <c r="L997" s="5"/>
      <c r="M997" s="5"/>
    </row>
    <row r="998" spans="1:13" x14ac:dyDescent="0.2">
      <c r="A998" s="190">
        <v>42045</v>
      </c>
      <c r="B998" s="5">
        <v>15</v>
      </c>
      <c r="C998" s="4">
        <v>1111.8400931751469</v>
      </c>
      <c r="D998" s="4">
        <v>49.977114434853007</v>
      </c>
      <c r="E998" s="4"/>
      <c r="F998" s="4"/>
      <c r="G998" s="4">
        <v>39.637007390000001</v>
      </c>
      <c r="H998" s="4">
        <v>1201.454215</v>
      </c>
      <c r="I998" s="4"/>
      <c r="J998" s="4"/>
      <c r="K998" s="4"/>
      <c r="L998" s="5"/>
      <c r="M998" s="5"/>
    </row>
    <row r="999" spans="1:13" x14ac:dyDescent="0.2">
      <c r="A999" s="190">
        <v>42045</v>
      </c>
      <c r="B999" s="5">
        <v>16</v>
      </c>
      <c r="C999" s="4">
        <v>1112.535248457378</v>
      </c>
      <c r="D999" s="4">
        <v>49.877078152622147</v>
      </c>
      <c r="E999" s="4"/>
      <c r="F999" s="4"/>
      <c r="G999" s="4">
        <v>36.637007390000001</v>
      </c>
      <c r="H999" s="4">
        <v>1199.049334</v>
      </c>
      <c r="I999" s="4"/>
      <c r="J999" s="4"/>
      <c r="K999" s="4"/>
      <c r="L999" s="5"/>
      <c r="M999" s="5"/>
    </row>
    <row r="1000" spans="1:13" x14ac:dyDescent="0.2">
      <c r="A1000" s="190">
        <v>42045</v>
      </c>
      <c r="B1000" s="5">
        <v>17</v>
      </c>
      <c r="C1000" s="4">
        <v>1132.5192499441189</v>
      </c>
      <c r="D1000" s="4">
        <v>50.605547665881161</v>
      </c>
      <c r="E1000" s="4"/>
      <c r="F1000" s="4"/>
      <c r="G1000" s="4">
        <v>33.437007390000005</v>
      </c>
      <c r="H1000" s="4">
        <v>1216.561805</v>
      </c>
      <c r="I1000" s="4"/>
      <c r="J1000" s="4"/>
      <c r="K1000" s="4"/>
      <c r="L1000" s="5"/>
      <c r="M1000" s="5"/>
    </row>
    <row r="1001" spans="1:13" x14ac:dyDescent="0.2">
      <c r="A1001" s="190">
        <v>42045</v>
      </c>
      <c r="B1001" s="5">
        <v>18</v>
      </c>
      <c r="C1001" s="4">
        <v>1206.8874840077733</v>
      </c>
      <c r="D1001" s="4">
        <v>53.655372602226578</v>
      </c>
      <c r="E1001" s="4"/>
      <c r="F1001" s="4"/>
      <c r="G1001" s="4">
        <v>29.337007390000004</v>
      </c>
      <c r="H1001" s="4">
        <v>1289.879864</v>
      </c>
      <c r="I1001" s="4"/>
      <c r="J1001" s="4"/>
      <c r="K1001" s="4"/>
      <c r="L1001" s="5"/>
      <c r="M1001" s="5"/>
    </row>
    <row r="1002" spans="1:13" x14ac:dyDescent="0.2">
      <c r="A1002" s="190">
        <v>42045</v>
      </c>
      <c r="B1002" s="5">
        <v>19</v>
      </c>
      <c r="C1002" s="4">
        <v>1297.7809600804314</v>
      </c>
      <c r="D1002" s="4">
        <v>57.543963529568401</v>
      </c>
      <c r="E1002" s="4"/>
      <c r="F1002" s="4"/>
      <c r="G1002" s="4">
        <v>28.037007389999999</v>
      </c>
      <c r="H1002" s="4">
        <v>1383.3619309999999</v>
      </c>
      <c r="I1002" s="4"/>
      <c r="J1002" s="4"/>
      <c r="K1002" s="4"/>
      <c r="L1002" s="5"/>
      <c r="M1002" s="5"/>
    </row>
    <row r="1003" spans="1:13" x14ac:dyDescent="0.2">
      <c r="A1003" s="190">
        <v>42045</v>
      </c>
      <c r="B1003" s="5">
        <v>20</v>
      </c>
      <c r="C1003" s="4">
        <v>1282.4789299489357</v>
      </c>
      <c r="D1003" s="4">
        <v>56.866794661064546</v>
      </c>
      <c r="E1003" s="4"/>
      <c r="F1003" s="4"/>
      <c r="G1003" s="4">
        <v>27.737007390000002</v>
      </c>
      <c r="H1003" s="4">
        <v>1367.0827320000001</v>
      </c>
      <c r="I1003" s="4"/>
      <c r="J1003" s="4"/>
      <c r="K1003" s="4"/>
      <c r="L1003" s="5"/>
      <c r="M1003" s="5"/>
    </row>
    <row r="1004" spans="1:13" x14ac:dyDescent="0.2">
      <c r="A1004" s="190">
        <v>42045</v>
      </c>
      <c r="B1004" s="5">
        <v>21</v>
      </c>
      <c r="C1004" s="4">
        <v>1244.4239397281422</v>
      </c>
      <c r="D1004" s="4">
        <v>55.202087881857686</v>
      </c>
      <c r="E1004" s="4"/>
      <c r="F1004" s="4"/>
      <c r="G1004" s="4">
        <v>27.437007390000002</v>
      </c>
      <c r="H1004" s="4">
        <v>1327.0630349999999</v>
      </c>
      <c r="I1004" s="4"/>
      <c r="J1004" s="4"/>
      <c r="K1004" s="4"/>
      <c r="L1004" s="5"/>
      <c r="M1004" s="5"/>
    </row>
    <row r="1005" spans="1:13" x14ac:dyDescent="0.2">
      <c r="A1005" s="190">
        <v>42045</v>
      </c>
      <c r="B1005" s="5">
        <v>22</v>
      </c>
      <c r="C1005" s="4">
        <v>1174.851198503299</v>
      </c>
      <c r="D1005" s="4">
        <v>52.16508810670107</v>
      </c>
      <c r="E1005" s="4"/>
      <c r="F1005" s="4"/>
      <c r="G1005" s="4">
        <v>27.037007389999999</v>
      </c>
      <c r="H1005" s="4">
        <v>1254.0532940000001</v>
      </c>
      <c r="I1005" s="4"/>
      <c r="J1005" s="4"/>
      <c r="K1005" s="4"/>
      <c r="L1005" s="5"/>
      <c r="M1005" s="5"/>
    </row>
    <row r="1006" spans="1:13" x14ac:dyDescent="0.2">
      <c r="A1006" s="190">
        <v>42045</v>
      </c>
      <c r="B1006" s="5">
        <v>23</v>
      </c>
      <c r="C1006" s="4">
        <v>1078.2658904655605</v>
      </c>
      <c r="D1006" s="4">
        <v>47.968693144439563</v>
      </c>
      <c r="E1006" s="4"/>
      <c r="F1006" s="4"/>
      <c r="G1006" s="4">
        <v>26.937007390000002</v>
      </c>
      <c r="H1006" s="4">
        <v>1153.171591</v>
      </c>
      <c r="I1006" s="4"/>
      <c r="J1006" s="4"/>
      <c r="K1006" s="4"/>
      <c r="L1006" s="5"/>
      <c r="M1006" s="5"/>
    </row>
    <row r="1007" spans="1:13" x14ac:dyDescent="0.2">
      <c r="A1007" s="190">
        <v>42045</v>
      </c>
      <c r="B1007" s="5">
        <v>24</v>
      </c>
      <c r="C1007" s="4">
        <v>987.2767525645437</v>
      </c>
      <c r="D1007" s="4">
        <v>44.010846325030002</v>
      </c>
      <c r="E1007" s="4"/>
      <c r="F1007" s="4"/>
      <c r="G1007" s="4">
        <v>26.737007390000002</v>
      </c>
      <c r="H1007" s="4">
        <v>1058.0246062795736</v>
      </c>
      <c r="I1007" s="4"/>
      <c r="J1007" s="4"/>
      <c r="K1007" s="4"/>
      <c r="L1007" s="5"/>
      <c r="M1007" s="5"/>
    </row>
    <row r="1008" spans="1:13" x14ac:dyDescent="0.2">
      <c r="A1008" s="190">
        <v>42046</v>
      </c>
      <c r="B1008" s="5">
        <v>1</v>
      </c>
      <c r="C1008" s="4">
        <v>949.02176207580635</v>
      </c>
      <c r="D1008" s="4">
        <v>42.346139534193675</v>
      </c>
      <c r="E1008" s="4"/>
      <c r="F1008" s="4"/>
      <c r="G1008" s="4">
        <v>26.637007390000001</v>
      </c>
      <c r="H1008" s="4">
        <v>1018.004909</v>
      </c>
      <c r="I1008" s="4"/>
      <c r="J1008" s="4"/>
      <c r="K1008" s="4"/>
      <c r="L1008" s="5"/>
      <c r="M1008" s="5"/>
    </row>
    <row r="1009" spans="1:13" x14ac:dyDescent="0.2">
      <c r="A1009" s="190">
        <v>42046</v>
      </c>
      <c r="B1009" s="5">
        <v>2</v>
      </c>
      <c r="C1009" s="4">
        <v>922.36829373483306</v>
      </c>
      <c r="D1009" s="4">
        <v>41.189309375166829</v>
      </c>
      <c r="E1009" s="4"/>
      <c r="F1009" s="4"/>
      <c r="G1009" s="4">
        <v>26.637007390000001</v>
      </c>
      <c r="H1009" s="4">
        <v>990.19461049999995</v>
      </c>
      <c r="I1009" s="4"/>
      <c r="J1009" s="4"/>
      <c r="K1009" s="4"/>
      <c r="L1009" s="5"/>
      <c r="M1009" s="5"/>
    </row>
    <row r="1010" spans="1:13" x14ac:dyDescent="0.2">
      <c r="A1010" s="190">
        <v>42046</v>
      </c>
      <c r="B1010" s="5">
        <v>3</v>
      </c>
      <c r="C1010" s="4">
        <v>906.8480664678126</v>
      </c>
      <c r="D1010" s="4">
        <v>40.507010442187457</v>
      </c>
      <c r="E1010" s="4"/>
      <c r="F1010" s="4"/>
      <c r="G1010" s="4">
        <v>26.437007390000002</v>
      </c>
      <c r="H1010" s="4">
        <v>973.79208430000006</v>
      </c>
      <c r="I1010" s="4"/>
      <c r="J1010" s="4"/>
      <c r="K1010" s="4"/>
      <c r="L1010" s="5"/>
      <c r="M1010" s="5"/>
    </row>
    <row r="1011" spans="1:13" x14ac:dyDescent="0.2">
      <c r="A1011" s="190">
        <v>42046</v>
      </c>
      <c r="B1011" s="5">
        <v>4</v>
      </c>
      <c r="C1011" s="4">
        <v>912.79432077365527</v>
      </c>
      <c r="D1011" s="4">
        <v>40.773773936344696</v>
      </c>
      <c r="E1011" s="4"/>
      <c r="F1011" s="4"/>
      <c r="G1011" s="4">
        <v>26.637007390000001</v>
      </c>
      <c r="H1011" s="4">
        <v>980.20510209999998</v>
      </c>
      <c r="I1011" s="4"/>
      <c r="J1011" s="4"/>
      <c r="K1011" s="4"/>
      <c r="L1011" s="5"/>
      <c r="M1011" s="5"/>
    </row>
    <row r="1012" spans="1:13" x14ac:dyDescent="0.2">
      <c r="A1012" s="190">
        <v>42046</v>
      </c>
      <c r="B1012" s="5">
        <v>5</v>
      </c>
      <c r="C1012" s="4">
        <v>951.6221005907895</v>
      </c>
      <c r="D1012" s="4">
        <v>42.459001019210518</v>
      </c>
      <c r="E1012" s="4"/>
      <c r="F1012" s="4"/>
      <c r="G1012" s="4">
        <v>26.637007390000001</v>
      </c>
      <c r="H1012" s="4">
        <v>1020.718109</v>
      </c>
      <c r="I1012" s="4"/>
      <c r="J1012" s="4"/>
      <c r="K1012" s="4"/>
      <c r="L1012" s="5"/>
      <c r="M1012" s="5"/>
    </row>
    <row r="1013" spans="1:13" x14ac:dyDescent="0.2">
      <c r="A1013" s="190">
        <v>42046</v>
      </c>
      <c r="B1013" s="5">
        <v>6</v>
      </c>
      <c r="C1013" s="4">
        <v>1042.5521398086269</v>
      </c>
      <c r="D1013" s="4">
        <v>46.414282801372913</v>
      </c>
      <c r="E1013" s="4"/>
      <c r="F1013" s="4"/>
      <c r="G1013" s="4">
        <v>26.837007390000004</v>
      </c>
      <c r="H1013" s="4">
        <v>1115.8034299999999</v>
      </c>
      <c r="I1013" s="4"/>
      <c r="J1013" s="4"/>
      <c r="K1013" s="4"/>
      <c r="L1013" s="5"/>
      <c r="M1013" s="5"/>
    </row>
    <row r="1014" spans="1:13" x14ac:dyDescent="0.2">
      <c r="A1014" s="190">
        <v>42046</v>
      </c>
      <c r="B1014" s="5">
        <v>7</v>
      </c>
      <c r="C1014" s="4">
        <v>1174.887592390987</v>
      </c>
      <c r="D1014" s="4">
        <v>52.17534821901323</v>
      </c>
      <c r="E1014" s="4"/>
      <c r="F1014" s="4"/>
      <c r="G1014" s="4">
        <v>27.237007390000002</v>
      </c>
      <c r="H1014" s="4">
        <v>1254.2999480000001</v>
      </c>
      <c r="I1014" s="4"/>
      <c r="J1014" s="4"/>
      <c r="K1014" s="4"/>
      <c r="L1014" s="5"/>
      <c r="M1014" s="5"/>
    </row>
    <row r="1015" spans="1:13" x14ac:dyDescent="0.2">
      <c r="A1015" s="190">
        <v>42046</v>
      </c>
      <c r="B1015" s="5">
        <v>8</v>
      </c>
      <c r="C1015" s="4">
        <v>1213.8612882865013</v>
      </c>
      <c r="D1015" s="4">
        <v>54.014477323498596</v>
      </c>
      <c r="E1015" s="4"/>
      <c r="F1015" s="4"/>
      <c r="G1015" s="4">
        <v>30.637007390000001</v>
      </c>
      <c r="H1015" s="4">
        <v>1298.5127729999999</v>
      </c>
      <c r="I1015" s="4"/>
      <c r="J1015" s="4"/>
      <c r="K1015" s="4"/>
      <c r="L1015" s="5"/>
      <c r="M1015" s="5"/>
    </row>
    <row r="1016" spans="1:13" x14ac:dyDescent="0.2">
      <c r="A1016" s="190">
        <v>42046</v>
      </c>
      <c r="B1016" s="5">
        <v>9</v>
      </c>
      <c r="C1016" s="4">
        <v>1196.3641038311771</v>
      </c>
      <c r="D1016" s="4">
        <v>53.437344778822791</v>
      </c>
      <c r="E1016" s="4"/>
      <c r="F1016" s="4"/>
      <c r="G1016" s="4">
        <v>34.837007389999997</v>
      </c>
      <c r="H1016" s="4">
        <v>1284.6384559999999</v>
      </c>
      <c r="I1016" s="4"/>
      <c r="J1016" s="4"/>
      <c r="K1016" s="4"/>
      <c r="L1016" s="5"/>
      <c r="M1016" s="5"/>
    </row>
    <row r="1017" spans="1:13" x14ac:dyDescent="0.2">
      <c r="A1017" s="190">
        <v>42046</v>
      </c>
      <c r="B1017" s="5">
        <v>10</v>
      </c>
      <c r="C1017" s="4">
        <v>1181.6942989411632</v>
      </c>
      <c r="D1017" s="4">
        <v>52.896122668836711</v>
      </c>
      <c r="E1017" s="4"/>
      <c r="F1017" s="4"/>
      <c r="G1017" s="4">
        <v>37.037007389999999</v>
      </c>
      <c r="H1017" s="4">
        <v>1271.6274289999999</v>
      </c>
      <c r="I1017" s="4"/>
      <c r="J1017" s="4"/>
      <c r="K1017" s="4"/>
      <c r="L1017" s="5"/>
      <c r="M1017" s="5"/>
    </row>
    <row r="1018" spans="1:13" x14ac:dyDescent="0.2">
      <c r="A1018" s="190">
        <v>42046</v>
      </c>
      <c r="B1018" s="5">
        <v>11</v>
      </c>
      <c r="C1018" s="4">
        <v>1171.1841007747473</v>
      </c>
      <c r="D1018" s="4">
        <v>52.526757835252532</v>
      </c>
      <c r="E1018" s="4"/>
      <c r="F1018" s="4"/>
      <c r="G1018" s="4">
        <v>39.037007389999999</v>
      </c>
      <c r="H1018" s="4">
        <v>1262.7478659999999</v>
      </c>
      <c r="I1018" s="4"/>
      <c r="J1018" s="4"/>
      <c r="K1018" s="4"/>
      <c r="L1018" s="5"/>
      <c r="M1018" s="5"/>
    </row>
    <row r="1019" spans="1:13" x14ac:dyDescent="0.2">
      <c r="A1019" s="190">
        <v>42046</v>
      </c>
      <c r="B1019" s="5">
        <v>12</v>
      </c>
      <c r="C1019" s="4">
        <v>1158.6915927381037</v>
      </c>
      <c r="D1019" s="4">
        <v>51.993230871896365</v>
      </c>
      <c r="E1019" s="4"/>
      <c r="F1019" s="4"/>
      <c r="G1019" s="4">
        <v>39.237007390000002</v>
      </c>
      <c r="H1019" s="4">
        <v>1249.9218310000001</v>
      </c>
      <c r="I1019" s="4"/>
      <c r="J1019" s="4"/>
      <c r="K1019" s="4"/>
      <c r="L1019" s="5"/>
      <c r="M1019" s="5"/>
    </row>
    <row r="1020" spans="1:13" x14ac:dyDescent="0.2">
      <c r="A1020" s="190">
        <v>42046</v>
      </c>
      <c r="B1020" s="5">
        <v>13</v>
      </c>
      <c r="C1020" s="4">
        <v>1148.5039294192291</v>
      </c>
      <c r="D1020" s="4">
        <v>51.559740190771045</v>
      </c>
      <c r="E1020" s="4"/>
      <c r="F1020" s="4"/>
      <c r="G1020" s="4">
        <v>39.437007390000005</v>
      </c>
      <c r="H1020" s="4">
        <v>1239.500677</v>
      </c>
      <c r="I1020" s="4"/>
      <c r="J1020" s="4"/>
      <c r="K1020" s="4"/>
      <c r="L1020" s="5"/>
      <c r="M1020" s="5"/>
    </row>
    <row r="1021" spans="1:13" x14ac:dyDescent="0.2">
      <c r="A1021" s="190">
        <v>42046</v>
      </c>
      <c r="B1021" s="5">
        <v>14</v>
      </c>
      <c r="C1021" s="4">
        <v>1139.275364093075</v>
      </c>
      <c r="D1021" s="4">
        <v>51.128814516925189</v>
      </c>
      <c r="E1021" s="4"/>
      <c r="F1021" s="4"/>
      <c r="G1021" s="4">
        <v>38.737007390000002</v>
      </c>
      <c r="H1021" s="4">
        <v>1229.1411860000001</v>
      </c>
      <c r="I1021" s="4"/>
      <c r="J1021" s="4"/>
      <c r="K1021" s="4"/>
      <c r="L1021" s="5"/>
      <c r="M1021" s="5"/>
    </row>
    <row r="1022" spans="1:13" x14ac:dyDescent="0.2">
      <c r="A1022" s="190">
        <v>42046</v>
      </c>
      <c r="B1022" s="5">
        <v>15</v>
      </c>
      <c r="C1022" s="4">
        <v>1126.8511376290207</v>
      </c>
      <c r="D1022" s="4">
        <v>50.628632980979297</v>
      </c>
      <c r="E1022" s="4"/>
      <c r="F1022" s="4"/>
      <c r="G1022" s="4">
        <v>39.637007390000001</v>
      </c>
      <c r="H1022" s="4">
        <v>1217.1167780000001</v>
      </c>
      <c r="I1022" s="4"/>
      <c r="J1022" s="4"/>
      <c r="K1022" s="4"/>
      <c r="L1022" s="5"/>
      <c r="M1022" s="5"/>
    </row>
    <row r="1023" spans="1:13" x14ac:dyDescent="0.2">
      <c r="A1023" s="190">
        <v>42046</v>
      </c>
      <c r="B1023" s="5">
        <v>16</v>
      </c>
      <c r="C1023" s="4">
        <v>1125.8324329127022</v>
      </c>
      <c r="D1023" s="4">
        <v>50.45421069729796</v>
      </c>
      <c r="E1023" s="4"/>
      <c r="F1023" s="4"/>
      <c r="G1023" s="4">
        <v>36.637007390000001</v>
      </c>
      <c r="H1023" s="4">
        <v>1212.9236510000001</v>
      </c>
      <c r="I1023" s="4"/>
      <c r="J1023" s="4"/>
      <c r="K1023" s="4"/>
      <c r="L1023" s="5"/>
      <c r="M1023" s="5"/>
    </row>
    <row r="1024" spans="1:13" x14ac:dyDescent="0.2">
      <c r="A1024" s="190">
        <v>42046</v>
      </c>
      <c r="B1024" s="5">
        <v>17</v>
      </c>
      <c r="C1024" s="4">
        <v>1144.575364093075</v>
      </c>
      <c r="D1024" s="4">
        <v>51.128814516925189</v>
      </c>
      <c r="E1024" s="4"/>
      <c r="F1024" s="4"/>
      <c r="G1024" s="4">
        <v>33.437007390000005</v>
      </c>
      <c r="H1024" s="4">
        <v>1229.1411860000001</v>
      </c>
      <c r="I1024" s="4"/>
      <c r="J1024" s="4"/>
      <c r="K1024" s="4"/>
      <c r="L1024" s="5"/>
      <c r="M1024" s="5"/>
    </row>
    <row r="1025" spans="1:13" x14ac:dyDescent="0.2">
      <c r="A1025" s="190">
        <v>42046</v>
      </c>
      <c r="B1025" s="5">
        <v>18</v>
      </c>
      <c r="C1025" s="4">
        <v>1217.6434298576407</v>
      </c>
      <c r="D1025" s="4">
        <v>54.122208752359363</v>
      </c>
      <c r="E1025" s="4"/>
      <c r="F1025" s="4"/>
      <c r="G1025" s="4">
        <v>29.337007390000004</v>
      </c>
      <c r="H1025" s="4">
        <v>1301.102646</v>
      </c>
      <c r="I1025" s="4"/>
      <c r="J1025" s="4"/>
      <c r="K1025" s="4"/>
      <c r="L1025" s="5"/>
      <c r="M1025" s="5"/>
    </row>
    <row r="1026" spans="1:13" x14ac:dyDescent="0.2">
      <c r="A1026" s="190">
        <v>42046</v>
      </c>
      <c r="B1026" s="5">
        <v>19</v>
      </c>
      <c r="C1026" s="4">
        <v>1305.1091868916023</v>
      </c>
      <c r="D1026" s="4">
        <v>57.862027718397421</v>
      </c>
      <c r="E1026" s="4"/>
      <c r="F1026" s="4"/>
      <c r="G1026" s="4">
        <v>28.037007389999999</v>
      </c>
      <c r="H1026" s="4">
        <v>1391.0082219999999</v>
      </c>
      <c r="I1026" s="4"/>
      <c r="J1026" s="4"/>
      <c r="K1026" s="4"/>
      <c r="L1026" s="5"/>
      <c r="M1026" s="5"/>
    </row>
    <row r="1027" spans="1:13" x14ac:dyDescent="0.2">
      <c r="A1027" s="190">
        <v>42046</v>
      </c>
      <c r="B1027" s="5">
        <v>20</v>
      </c>
      <c r="C1027" s="4">
        <v>1292.9393820015887</v>
      </c>
      <c r="D1027" s="4">
        <v>57.320805608411348</v>
      </c>
      <c r="E1027" s="4"/>
      <c r="F1027" s="4"/>
      <c r="G1027" s="4">
        <v>27.737007390000002</v>
      </c>
      <c r="H1027" s="4">
        <v>1377.9971949999999</v>
      </c>
      <c r="I1027" s="4"/>
      <c r="J1027" s="4"/>
      <c r="K1027" s="4"/>
      <c r="L1027" s="5"/>
      <c r="M1027" s="5"/>
    </row>
    <row r="1028" spans="1:13" x14ac:dyDescent="0.2">
      <c r="A1028" s="190">
        <v>42046</v>
      </c>
      <c r="B1028" s="5">
        <v>21</v>
      </c>
      <c r="C1028" s="4">
        <v>1261.0306462783187</v>
      </c>
      <c r="D1028" s="4">
        <v>55.922862331681181</v>
      </c>
      <c r="E1028" s="4"/>
      <c r="F1028" s="4"/>
      <c r="G1028" s="4">
        <v>27.437007390000002</v>
      </c>
      <c r="H1028" s="4">
        <v>1344.3905159999999</v>
      </c>
      <c r="I1028" s="4"/>
      <c r="J1028" s="4"/>
      <c r="K1028" s="4"/>
      <c r="L1028" s="5"/>
      <c r="M1028" s="5"/>
    </row>
    <row r="1029" spans="1:13" x14ac:dyDescent="0.2">
      <c r="A1029" s="190">
        <v>42046</v>
      </c>
      <c r="B1029" s="5">
        <v>22</v>
      </c>
      <c r="C1029" s="4">
        <v>1199.4362155349893</v>
      </c>
      <c r="D1029" s="4">
        <v>53.232142075010607</v>
      </c>
      <c r="E1029" s="4"/>
      <c r="F1029" s="4"/>
      <c r="G1029" s="4">
        <v>27.037007389999999</v>
      </c>
      <c r="H1029" s="4">
        <v>1279.705365</v>
      </c>
      <c r="I1029" s="4"/>
      <c r="J1029" s="4"/>
      <c r="K1029" s="4"/>
      <c r="L1029" s="5"/>
      <c r="M1029" s="5"/>
    </row>
    <row r="1030" spans="1:13" x14ac:dyDescent="0.2">
      <c r="A1030" s="190">
        <v>42046</v>
      </c>
      <c r="B1030" s="5">
        <v>23</v>
      </c>
      <c r="C1030" s="4">
        <v>1109.5290496796761</v>
      </c>
      <c r="D1030" s="4">
        <v>49.325595930323914</v>
      </c>
      <c r="E1030" s="4"/>
      <c r="F1030" s="4"/>
      <c r="G1030" s="4">
        <v>26.937007390000002</v>
      </c>
      <c r="H1030" s="4">
        <v>1185.791653</v>
      </c>
      <c r="I1030" s="4"/>
      <c r="J1030" s="4"/>
      <c r="K1030" s="4"/>
      <c r="L1030" s="5"/>
      <c r="M1030" s="5"/>
    </row>
    <row r="1031" spans="1:13" x14ac:dyDescent="0.2">
      <c r="A1031" s="190">
        <v>42046</v>
      </c>
      <c r="B1031" s="5">
        <v>24</v>
      </c>
      <c r="C1031" s="4">
        <v>1022.2631231143216</v>
      </c>
      <c r="D1031" s="4">
        <v>45.529346209889404</v>
      </c>
      <c r="E1031" s="4"/>
      <c r="F1031" s="4"/>
      <c r="G1031" s="4">
        <v>26.737007390000002</v>
      </c>
      <c r="H1031" s="4">
        <v>1094.5294767142109</v>
      </c>
      <c r="I1031" s="4"/>
      <c r="J1031" s="4"/>
      <c r="K1031" s="4"/>
      <c r="L1031" s="5"/>
      <c r="M1031" s="5"/>
    </row>
    <row r="1032" spans="1:13" x14ac:dyDescent="0.2">
      <c r="A1032" s="190">
        <v>42047</v>
      </c>
      <c r="B1032" s="5">
        <v>1</v>
      </c>
      <c r="C1032" s="4">
        <v>965.39207377989226</v>
      </c>
      <c r="D1032" s="4">
        <v>43.056653830107827</v>
      </c>
      <c r="E1032" s="4"/>
      <c r="F1032" s="4"/>
      <c r="G1032" s="4">
        <v>26.637007390000001</v>
      </c>
      <c r="H1032" s="4">
        <v>1035.0857350000001</v>
      </c>
      <c r="I1032" s="4"/>
      <c r="J1032" s="4"/>
      <c r="K1032" s="4"/>
      <c r="L1032" s="5"/>
      <c r="M1032" s="5"/>
    </row>
    <row r="1033" spans="1:13" x14ac:dyDescent="0.2">
      <c r="A1033" s="190">
        <v>42047</v>
      </c>
      <c r="B1033" s="5">
        <v>2</v>
      </c>
      <c r="C1033" s="4">
        <v>930.70119619796219</v>
      </c>
      <c r="D1033" s="4">
        <v>41.550979112037737</v>
      </c>
      <c r="E1033" s="4"/>
      <c r="F1033" s="4"/>
      <c r="G1033" s="4">
        <v>26.637007390000001</v>
      </c>
      <c r="H1033" s="4">
        <v>998.88918269999999</v>
      </c>
      <c r="I1033" s="4"/>
      <c r="J1033" s="4"/>
      <c r="K1033" s="4"/>
      <c r="L1033" s="5"/>
      <c r="M1033" s="5"/>
    </row>
    <row r="1034" spans="1:13" x14ac:dyDescent="0.2">
      <c r="A1034" s="190">
        <v>42047</v>
      </c>
      <c r="B1034" s="5">
        <v>3</v>
      </c>
      <c r="C1034" s="4">
        <v>911.2213627823852</v>
      </c>
      <c r="D1034" s="4">
        <v>40.696822927614775</v>
      </c>
      <c r="E1034" s="4"/>
      <c r="F1034" s="4"/>
      <c r="G1034" s="4">
        <v>26.437007390000002</v>
      </c>
      <c r="H1034" s="4">
        <v>978.35519309999995</v>
      </c>
      <c r="I1034" s="4"/>
      <c r="J1034" s="4"/>
      <c r="K1034" s="4"/>
      <c r="L1034" s="5"/>
      <c r="M1034" s="5"/>
    </row>
    <row r="1035" spans="1:13" x14ac:dyDescent="0.2">
      <c r="A1035" s="190">
        <v>42047</v>
      </c>
      <c r="B1035" s="5">
        <v>4</v>
      </c>
      <c r="C1035" s="4">
        <v>911.13956001374993</v>
      </c>
      <c r="D1035" s="4">
        <v>40.701952996250014</v>
      </c>
      <c r="E1035" s="4"/>
      <c r="F1035" s="4"/>
      <c r="G1035" s="4">
        <v>26.637007390000001</v>
      </c>
      <c r="H1035" s="4">
        <v>978.47852039999998</v>
      </c>
      <c r="I1035" s="4"/>
      <c r="J1035" s="4"/>
      <c r="K1035" s="4"/>
      <c r="L1035" s="5"/>
      <c r="M1035" s="5"/>
    </row>
    <row r="1036" spans="1:13" x14ac:dyDescent="0.2">
      <c r="A1036" s="190">
        <v>42047</v>
      </c>
      <c r="B1036" s="5">
        <v>5</v>
      </c>
      <c r="C1036" s="4">
        <v>934.60170329955497</v>
      </c>
      <c r="D1036" s="4">
        <v>41.720271310444971</v>
      </c>
      <c r="E1036" s="4"/>
      <c r="F1036" s="4"/>
      <c r="G1036" s="4">
        <v>26.637007390000001</v>
      </c>
      <c r="H1036" s="4">
        <v>1002.958982</v>
      </c>
      <c r="I1036" s="4"/>
      <c r="J1036" s="4"/>
      <c r="K1036" s="4"/>
      <c r="L1036" s="5"/>
      <c r="M1036" s="5"/>
    </row>
    <row r="1037" spans="1:13" x14ac:dyDescent="0.2">
      <c r="A1037" s="190">
        <v>42047</v>
      </c>
      <c r="B1037" s="5">
        <v>6</v>
      </c>
      <c r="C1037" s="4">
        <v>992.73202111650028</v>
      </c>
      <c r="D1037" s="4">
        <v>44.251959493499626</v>
      </c>
      <c r="E1037" s="4"/>
      <c r="F1037" s="4"/>
      <c r="G1037" s="4">
        <v>26.837007390000004</v>
      </c>
      <c r="H1037" s="4">
        <v>1063.8209879999999</v>
      </c>
      <c r="I1037" s="4"/>
      <c r="J1037" s="4"/>
      <c r="K1037" s="4"/>
      <c r="L1037" s="5"/>
      <c r="M1037" s="5"/>
    </row>
    <row r="1038" spans="1:13" x14ac:dyDescent="0.2">
      <c r="A1038" s="190">
        <v>42047</v>
      </c>
      <c r="B1038" s="5">
        <v>7</v>
      </c>
      <c r="C1038" s="4">
        <v>1072.8834113378412</v>
      </c>
      <c r="D1038" s="4">
        <v>47.748100272159149</v>
      </c>
      <c r="E1038" s="4"/>
      <c r="F1038" s="4"/>
      <c r="G1038" s="4">
        <v>27.237007390000002</v>
      </c>
      <c r="H1038" s="4">
        <v>1147.8685190000001</v>
      </c>
      <c r="I1038" s="4"/>
      <c r="J1038" s="4"/>
      <c r="K1038" s="4"/>
      <c r="L1038" s="5"/>
      <c r="M1038" s="5"/>
    </row>
    <row r="1039" spans="1:13" x14ac:dyDescent="0.2">
      <c r="A1039" s="190">
        <v>42047</v>
      </c>
      <c r="B1039" s="5">
        <v>8</v>
      </c>
      <c r="C1039" s="4">
        <v>1093.3001467969416</v>
      </c>
      <c r="D1039" s="4">
        <v>48.781808813058397</v>
      </c>
      <c r="E1039" s="4"/>
      <c r="F1039" s="4"/>
      <c r="G1039" s="4">
        <v>30.637007390000001</v>
      </c>
      <c r="H1039" s="4">
        <v>1172.718963</v>
      </c>
      <c r="I1039" s="4"/>
      <c r="J1039" s="4"/>
      <c r="K1039" s="4"/>
      <c r="L1039" s="5"/>
      <c r="M1039" s="5"/>
    </row>
    <row r="1040" spans="1:13" x14ac:dyDescent="0.2">
      <c r="A1040" s="190">
        <v>42047</v>
      </c>
      <c r="B1040" s="5">
        <v>9</v>
      </c>
      <c r="C1040" s="4">
        <v>1106.1205431297731</v>
      </c>
      <c r="D1040" s="4">
        <v>49.520538480226755</v>
      </c>
      <c r="E1040" s="4"/>
      <c r="F1040" s="4"/>
      <c r="G1040" s="4">
        <v>34.837007389999997</v>
      </c>
      <c r="H1040" s="4">
        <v>1190.478089</v>
      </c>
      <c r="I1040" s="4"/>
      <c r="J1040" s="4"/>
      <c r="K1040" s="4"/>
      <c r="L1040" s="5"/>
      <c r="M1040" s="5"/>
    </row>
    <row r="1041" spans="1:13" x14ac:dyDescent="0.2">
      <c r="A1041" s="190">
        <v>42047</v>
      </c>
      <c r="B1041" s="5">
        <v>10</v>
      </c>
      <c r="C1041" s="4">
        <v>1118.281502954901</v>
      </c>
      <c r="D1041" s="4">
        <v>50.143841655098825</v>
      </c>
      <c r="E1041" s="4"/>
      <c r="F1041" s="4"/>
      <c r="G1041" s="4">
        <v>37.037007389999999</v>
      </c>
      <c r="H1041" s="4">
        <v>1205.462352</v>
      </c>
      <c r="I1041" s="4"/>
      <c r="J1041" s="4"/>
      <c r="K1041" s="4"/>
      <c r="L1041" s="5"/>
      <c r="M1041" s="5"/>
    </row>
    <row r="1042" spans="1:13" x14ac:dyDescent="0.2">
      <c r="A1042" s="190">
        <v>42047</v>
      </c>
      <c r="B1042" s="5">
        <v>11</v>
      </c>
      <c r="C1042" s="4">
        <v>1119.1182353575721</v>
      </c>
      <c r="D1042" s="4">
        <v>50.266963252427821</v>
      </c>
      <c r="E1042" s="4"/>
      <c r="F1042" s="4"/>
      <c r="G1042" s="4">
        <v>39.037007389999999</v>
      </c>
      <c r="H1042" s="4">
        <v>1208.422206</v>
      </c>
      <c r="I1042" s="4"/>
      <c r="J1042" s="4"/>
      <c r="K1042" s="4"/>
      <c r="L1042" s="5"/>
      <c r="M1042" s="5"/>
    </row>
    <row r="1043" spans="1:13" x14ac:dyDescent="0.2">
      <c r="A1043" s="190">
        <v>42047</v>
      </c>
      <c r="B1043" s="5">
        <v>12</v>
      </c>
      <c r="C1043" s="4">
        <v>1108.8123750948537</v>
      </c>
      <c r="D1043" s="4">
        <v>49.828342515146439</v>
      </c>
      <c r="E1043" s="4"/>
      <c r="F1043" s="4"/>
      <c r="G1043" s="4">
        <v>39.237007390000002</v>
      </c>
      <c r="H1043" s="4">
        <v>1197.8777250000001</v>
      </c>
      <c r="I1043" s="4"/>
      <c r="J1043" s="4"/>
      <c r="K1043" s="4"/>
      <c r="L1043" s="5"/>
      <c r="M1043" s="5"/>
    </row>
    <row r="1044" spans="1:13" x14ac:dyDescent="0.2">
      <c r="A1044" s="190">
        <v>42047</v>
      </c>
      <c r="B1044" s="5">
        <v>13</v>
      </c>
      <c r="C1044" s="4">
        <v>1093.4240347460127</v>
      </c>
      <c r="D1044" s="4">
        <v>49.169128863987446</v>
      </c>
      <c r="E1044" s="4"/>
      <c r="F1044" s="4"/>
      <c r="G1044" s="4">
        <v>39.437007390000005</v>
      </c>
      <c r="H1044" s="4">
        <v>1182.0301710000001</v>
      </c>
      <c r="I1044" s="4"/>
      <c r="J1044" s="4"/>
      <c r="K1044" s="4"/>
      <c r="L1044" s="5"/>
      <c r="M1044" s="5"/>
    </row>
    <row r="1045" spans="1:13" x14ac:dyDescent="0.2">
      <c r="A1045" s="190">
        <v>42047</v>
      </c>
      <c r="B1045" s="5">
        <v>14</v>
      </c>
      <c r="C1045" s="4">
        <v>1079.3493851382295</v>
      </c>
      <c r="D1045" s="4">
        <v>48.527870471770498</v>
      </c>
      <c r="E1045" s="4"/>
      <c r="F1045" s="4"/>
      <c r="G1045" s="4">
        <v>38.737007390000002</v>
      </c>
      <c r="H1045" s="4">
        <v>1166.6142629999999</v>
      </c>
      <c r="I1045" s="4"/>
      <c r="J1045" s="4"/>
      <c r="K1045" s="4"/>
      <c r="L1045" s="5"/>
      <c r="M1045" s="5"/>
    </row>
    <row r="1046" spans="1:13" x14ac:dyDescent="0.2">
      <c r="A1046" s="190">
        <v>42047</v>
      </c>
      <c r="B1046" s="5">
        <v>15</v>
      </c>
      <c r="C1046" s="4">
        <v>1066.5114679331173</v>
      </c>
      <c r="D1046" s="4">
        <v>48.009733676882554</v>
      </c>
      <c r="E1046" s="4"/>
      <c r="F1046" s="4"/>
      <c r="G1046" s="4">
        <v>39.637007390000001</v>
      </c>
      <c r="H1046" s="4">
        <v>1154.1582089999999</v>
      </c>
      <c r="I1046" s="4"/>
      <c r="J1046" s="4"/>
      <c r="K1046" s="4"/>
      <c r="L1046" s="5"/>
      <c r="M1046" s="5"/>
    </row>
    <row r="1047" spans="1:13" x14ac:dyDescent="0.2">
      <c r="A1047" s="190">
        <v>42047</v>
      </c>
      <c r="B1047" s="5">
        <v>16</v>
      </c>
      <c r="C1047" s="4">
        <v>1060.8830728228577</v>
      </c>
      <c r="D1047" s="4">
        <v>47.635238787142299</v>
      </c>
      <c r="E1047" s="4"/>
      <c r="F1047" s="4"/>
      <c r="G1047" s="4">
        <v>36.637007390000001</v>
      </c>
      <c r="H1047" s="4">
        <v>1145.155319</v>
      </c>
      <c r="I1047" s="4"/>
      <c r="J1047" s="4"/>
      <c r="K1047" s="4"/>
      <c r="L1047" s="5"/>
      <c r="M1047" s="5"/>
    </row>
    <row r="1048" spans="1:13" x14ac:dyDescent="0.2">
      <c r="A1048" s="190">
        <v>42047</v>
      </c>
      <c r="B1048" s="5">
        <v>17</v>
      </c>
      <c r="C1048" s="4">
        <v>1075.1936095042568</v>
      </c>
      <c r="D1048" s="4">
        <v>48.117465105743328</v>
      </c>
      <c r="E1048" s="4"/>
      <c r="F1048" s="4"/>
      <c r="G1048" s="4">
        <v>33.437007390000005</v>
      </c>
      <c r="H1048" s="4">
        <v>1156.7480820000001</v>
      </c>
      <c r="I1048" s="4"/>
      <c r="J1048" s="4"/>
      <c r="K1048" s="4"/>
      <c r="L1048" s="5"/>
      <c r="M1048" s="5"/>
    </row>
    <row r="1049" spans="1:13" x14ac:dyDescent="0.2">
      <c r="A1049" s="190">
        <v>42047</v>
      </c>
      <c r="B1049" s="5">
        <v>18</v>
      </c>
      <c r="C1049" s="4">
        <v>1145.3658429566251</v>
      </c>
      <c r="D1049" s="4">
        <v>50.985172653374683</v>
      </c>
      <c r="E1049" s="4"/>
      <c r="F1049" s="4"/>
      <c r="G1049" s="4">
        <v>29.337007390000004</v>
      </c>
      <c r="H1049" s="4">
        <v>1225.6880229999999</v>
      </c>
      <c r="I1049" s="4"/>
      <c r="J1049" s="4"/>
      <c r="K1049" s="4"/>
      <c r="L1049" s="5"/>
      <c r="M1049" s="5"/>
    </row>
    <row r="1050" spans="1:13" x14ac:dyDescent="0.2">
      <c r="A1050" s="190">
        <v>42047</v>
      </c>
      <c r="B1050" s="5">
        <v>19</v>
      </c>
      <c r="C1050" s="4">
        <v>1232.8906989417105</v>
      </c>
      <c r="D1050" s="4">
        <v>54.727556668289388</v>
      </c>
      <c r="E1050" s="4"/>
      <c r="F1050" s="4"/>
      <c r="G1050" s="4">
        <v>28.037007389999999</v>
      </c>
      <c r="H1050" s="4">
        <v>1315.6552630000001</v>
      </c>
      <c r="I1050" s="4"/>
      <c r="J1050" s="4"/>
      <c r="K1050" s="4"/>
      <c r="L1050" s="5"/>
      <c r="M1050" s="5"/>
    </row>
    <row r="1051" spans="1:13" x14ac:dyDescent="0.2">
      <c r="A1051" s="190">
        <v>42047</v>
      </c>
      <c r="B1051" s="5">
        <v>20</v>
      </c>
      <c r="C1051" s="4">
        <v>1224.7395987680156</v>
      </c>
      <c r="D1051" s="4">
        <v>54.360756841984653</v>
      </c>
      <c r="E1051" s="4"/>
      <c r="F1051" s="4"/>
      <c r="G1051" s="4">
        <v>27.737007390000002</v>
      </c>
      <c r="H1051" s="4">
        <v>1306.8373630000001</v>
      </c>
      <c r="I1051" s="4"/>
      <c r="J1051" s="4"/>
      <c r="K1051" s="4"/>
      <c r="L1051" s="5"/>
      <c r="M1051" s="5"/>
    </row>
    <row r="1052" spans="1:13" x14ac:dyDescent="0.2">
      <c r="A1052" s="190">
        <v>42047</v>
      </c>
      <c r="B1052" s="5">
        <v>21</v>
      </c>
      <c r="C1052" s="4">
        <v>1202.9367233074643</v>
      </c>
      <c r="D1052" s="4">
        <v>53.401434302535868</v>
      </c>
      <c r="E1052" s="4"/>
      <c r="F1052" s="4"/>
      <c r="G1052" s="4">
        <v>27.437007390000002</v>
      </c>
      <c r="H1052" s="4">
        <v>1283.775165</v>
      </c>
      <c r="I1052" s="4"/>
      <c r="J1052" s="4"/>
      <c r="K1052" s="4"/>
      <c r="L1052" s="5"/>
      <c r="M1052" s="5"/>
    </row>
    <row r="1053" spans="1:13" x14ac:dyDescent="0.2">
      <c r="A1053" s="190">
        <v>42047</v>
      </c>
      <c r="B1053" s="5">
        <v>22</v>
      </c>
      <c r="C1053" s="4">
        <v>1151.6845476729438</v>
      </c>
      <c r="D1053" s="4">
        <v>51.159594937056021</v>
      </c>
      <c r="E1053" s="4"/>
      <c r="F1053" s="4"/>
      <c r="G1053" s="4">
        <v>27.037007389999999</v>
      </c>
      <c r="H1053" s="4">
        <v>1229.8811499999999</v>
      </c>
      <c r="I1053" s="4"/>
      <c r="J1053" s="4"/>
      <c r="K1053" s="4"/>
      <c r="L1053" s="5"/>
      <c r="M1053" s="5"/>
    </row>
    <row r="1054" spans="1:13" x14ac:dyDescent="0.2">
      <c r="A1054" s="190">
        <v>42047</v>
      </c>
      <c r="B1054" s="5">
        <v>23</v>
      </c>
      <c r="C1054" s="4">
        <v>1079.3887638280848</v>
      </c>
      <c r="D1054" s="4">
        <v>48.017428781915271</v>
      </c>
      <c r="E1054" s="4"/>
      <c r="F1054" s="4"/>
      <c r="G1054" s="4">
        <v>26.937007390000002</v>
      </c>
      <c r="H1054" s="4">
        <v>1154.3432</v>
      </c>
      <c r="I1054" s="4"/>
      <c r="J1054" s="4"/>
      <c r="K1054" s="4"/>
      <c r="L1054" s="5"/>
      <c r="M1054" s="5"/>
    </row>
    <row r="1055" spans="1:13" x14ac:dyDescent="0.2">
      <c r="A1055" s="190">
        <v>42047</v>
      </c>
      <c r="B1055" s="5">
        <v>24</v>
      </c>
      <c r="C1055" s="4">
        <v>1005.0063322350392</v>
      </c>
      <c r="D1055" s="4">
        <v>44.78035640181686</v>
      </c>
      <c r="E1055" s="4"/>
      <c r="F1055" s="4"/>
      <c r="G1055" s="4">
        <v>26.737007390000002</v>
      </c>
      <c r="H1055" s="4">
        <v>1076.523696026856</v>
      </c>
      <c r="I1055" s="4"/>
      <c r="J1055" s="4"/>
      <c r="K1055" s="4"/>
      <c r="L1055" s="5"/>
      <c r="M1055" s="5"/>
    </row>
    <row r="1056" spans="1:13" x14ac:dyDescent="0.2">
      <c r="A1056" s="190">
        <v>42048</v>
      </c>
      <c r="B1056" s="5">
        <v>1</v>
      </c>
      <c r="C1056" s="4">
        <v>958.53663666090245</v>
      </c>
      <c r="D1056" s="4">
        <v>42.759109949097486</v>
      </c>
      <c r="E1056" s="4"/>
      <c r="F1056" s="4"/>
      <c r="G1056" s="4">
        <v>26.637007390000001</v>
      </c>
      <c r="H1056" s="4">
        <v>1027.9327539999999</v>
      </c>
      <c r="I1056" s="4"/>
      <c r="J1056" s="4"/>
      <c r="K1056" s="4"/>
      <c r="L1056" s="5"/>
      <c r="M1056" s="5"/>
    </row>
    <row r="1057" spans="1:13" x14ac:dyDescent="0.2">
      <c r="A1057" s="190">
        <v>42048</v>
      </c>
      <c r="B1057" s="5">
        <v>2</v>
      </c>
      <c r="C1057" s="4">
        <v>932.29685858178584</v>
      </c>
      <c r="D1057" s="4">
        <v>41.620235028214104</v>
      </c>
      <c r="E1057" s="4"/>
      <c r="F1057" s="4"/>
      <c r="G1057" s="4">
        <v>26.637007390000001</v>
      </c>
      <c r="H1057" s="4">
        <v>1000.5541009999999</v>
      </c>
      <c r="I1057" s="4"/>
      <c r="J1057" s="4"/>
      <c r="K1057" s="4"/>
      <c r="L1057" s="5"/>
      <c r="M1057" s="5"/>
    </row>
    <row r="1058" spans="1:13" x14ac:dyDescent="0.2">
      <c r="A1058" s="190">
        <v>42048</v>
      </c>
      <c r="B1058" s="5">
        <v>3</v>
      </c>
      <c r="C1058" s="4">
        <v>917.66311002287955</v>
      </c>
      <c r="D1058" s="4">
        <v>40.976411587120531</v>
      </c>
      <c r="E1058" s="4"/>
      <c r="F1058" s="4"/>
      <c r="G1058" s="4">
        <v>26.437007390000002</v>
      </c>
      <c r="H1058" s="4">
        <v>985.07652900000005</v>
      </c>
      <c r="I1058" s="4"/>
      <c r="J1058" s="4"/>
      <c r="K1058" s="4"/>
      <c r="L1058" s="5"/>
      <c r="M1058" s="5"/>
    </row>
    <row r="1059" spans="1:13" x14ac:dyDescent="0.2">
      <c r="A1059" s="190">
        <v>42048</v>
      </c>
      <c r="B1059" s="5">
        <v>4</v>
      </c>
      <c r="C1059" s="4">
        <v>924.79133635484902</v>
      </c>
      <c r="D1059" s="4">
        <v>41.294475755150962</v>
      </c>
      <c r="E1059" s="4"/>
      <c r="F1059" s="4"/>
      <c r="G1059" s="4">
        <v>26.637007390000001</v>
      </c>
      <c r="H1059" s="4">
        <v>992.72281950000001</v>
      </c>
      <c r="I1059" s="4"/>
      <c r="J1059" s="4"/>
      <c r="K1059" s="4"/>
      <c r="L1059" s="5"/>
      <c r="M1059" s="5"/>
    </row>
    <row r="1060" spans="1:13" x14ac:dyDescent="0.2">
      <c r="A1060" s="190">
        <v>42048</v>
      </c>
      <c r="B1060" s="5">
        <v>5</v>
      </c>
      <c r="C1060" s="4">
        <v>964.9192850461136</v>
      </c>
      <c r="D1060" s="4">
        <v>43.036133563886324</v>
      </c>
      <c r="E1060" s="4"/>
      <c r="F1060" s="4"/>
      <c r="G1060" s="4">
        <v>26.637007390000001</v>
      </c>
      <c r="H1060" s="4">
        <v>1034.5924259999999</v>
      </c>
      <c r="I1060" s="4"/>
      <c r="J1060" s="4"/>
      <c r="K1060" s="4"/>
      <c r="L1060" s="5"/>
      <c r="M1060" s="5"/>
    </row>
    <row r="1061" spans="1:13" x14ac:dyDescent="0.2">
      <c r="A1061" s="190">
        <v>42048</v>
      </c>
      <c r="B1061" s="5">
        <v>6</v>
      </c>
      <c r="C1061" s="4">
        <v>1054.3718591114923</v>
      </c>
      <c r="D1061" s="4">
        <v>46.927289498507598</v>
      </c>
      <c r="E1061" s="4"/>
      <c r="F1061" s="4"/>
      <c r="G1061" s="4">
        <v>26.837007390000004</v>
      </c>
      <c r="H1061" s="4">
        <v>1128.136156</v>
      </c>
      <c r="I1061" s="4"/>
      <c r="J1061" s="4"/>
      <c r="K1061" s="4"/>
      <c r="L1061" s="5"/>
      <c r="M1061" s="5"/>
    </row>
    <row r="1062" spans="1:13" x14ac:dyDescent="0.2">
      <c r="A1062" s="190">
        <v>42048</v>
      </c>
      <c r="B1062" s="5">
        <v>7</v>
      </c>
      <c r="C1062" s="4">
        <v>1190.075932739828</v>
      </c>
      <c r="D1062" s="4">
        <v>52.834561870172216</v>
      </c>
      <c r="E1062" s="4"/>
      <c r="F1062" s="4"/>
      <c r="G1062" s="4">
        <v>27.237007390000002</v>
      </c>
      <c r="H1062" s="4">
        <v>1270.147502</v>
      </c>
      <c r="I1062" s="4"/>
      <c r="J1062" s="4"/>
      <c r="K1062" s="4"/>
      <c r="L1062" s="5"/>
      <c r="M1062" s="5"/>
    </row>
    <row r="1063" spans="1:13" x14ac:dyDescent="0.2">
      <c r="A1063" s="190">
        <v>42048</v>
      </c>
      <c r="B1063" s="5">
        <v>8</v>
      </c>
      <c r="C1063" s="4">
        <v>1233.8957129169714</v>
      </c>
      <c r="D1063" s="4">
        <v>54.884023693028674</v>
      </c>
      <c r="E1063" s="4"/>
      <c r="F1063" s="4"/>
      <c r="G1063" s="4">
        <v>30.637007390000001</v>
      </c>
      <c r="H1063" s="4">
        <v>1319.4167440000001</v>
      </c>
      <c r="I1063" s="4"/>
      <c r="J1063" s="4"/>
      <c r="K1063" s="4"/>
      <c r="L1063" s="5"/>
      <c r="M1063" s="5"/>
    </row>
    <row r="1064" spans="1:13" x14ac:dyDescent="0.2">
      <c r="A1064" s="190">
        <v>42048</v>
      </c>
      <c r="B1064" s="5">
        <v>9</v>
      </c>
      <c r="C1064" s="4">
        <v>1217.6395987680153</v>
      </c>
      <c r="D1064" s="4">
        <v>54.360756841984653</v>
      </c>
      <c r="E1064" s="4"/>
      <c r="F1064" s="4"/>
      <c r="G1064" s="4">
        <v>34.837007389999997</v>
      </c>
      <c r="H1064" s="4">
        <v>1306.8373630000001</v>
      </c>
      <c r="I1064" s="4"/>
      <c r="J1064" s="4"/>
      <c r="K1064" s="4"/>
      <c r="L1064" s="5"/>
      <c r="M1064" s="5"/>
    </row>
    <row r="1065" spans="1:13" x14ac:dyDescent="0.2">
      <c r="A1065" s="190">
        <v>42048</v>
      </c>
      <c r="B1065" s="5">
        <v>10</v>
      </c>
      <c r="C1065" s="4">
        <v>1202.8515978925602</v>
      </c>
      <c r="D1065" s="4">
        <v>53.814404717439679</v>
      </c>
      <c r="E1065" s="4"/>
      <c r="F1065" s="4"/>
      <c r="G1065" s="4">
        <v>37.037007389999999</v>
      </c>
      <c r="H1065" s="4">
        <v>1293.7030099999999</v>
      </c>
      <c r="I1065" s="4"/>
      <c r="J1065" s="4"/>
      <c r="K1065" s="4"/>
      <c r="L1065" s="5"/>
      <c r="M1065" s="5"/>
    </row>
    <row r="1066" spans="1:13" x14ac:dyDescent="0.2">
      <c r="A1066" s="190">
        <v>42048</v>
      </c>
      <c r="B1066" s="5">
        <v>11</v>
      </c>
      <c r="C1066" s="4">
        <v>1188.9727796385716</v>
      </c>
      <c r="D1066" s="4">
        <v>53.298832971428375</v>
      </c>
      <c r="E1066" s="4"/>
      <c r="F1066" s="4"/>
      <c r="G1066" s="4">
        <v>39.037007389999999</v>
      </c>
      <c r="H1066" s="4">
        <v>1281.30862</v>
      </c>
      <c r="I1066" s="4"/>
      <c r="J1066" s="4"/>
      <c r="K1066" s="4"/>
      <c r="L1066" s="5"/>
      <c r="M1066" s="5"/>
    </row>
    <row r="1067" spans="1:13" x14ac:dyDescent="0.2">
      <c r="A1067" s="190">
        <v>42048</v>
      </c>
      <c r="B1067" s="5">
        <v>12</v>
      </c>
      <c r="C1067" s="4">
        <v>1170.4522130898456</v>
      </c>
      <c r="D1067" s="4">
        <v>52.503672520154403</v>
      </c>
      <c r="E1067" s="4"/>
      <c r="F1067" s="4"/>
      <c r="G1067" s="4">
        <v>39.237007390000002</v>
      </c>
      <c r="H1067" s="4">
        <v>1262.1928929999999</v>
      </c>
      <c r="I1067" s="4"/>
      <c r="J1067" s="4"/>
      <c r="K1067" s="4"/>
      <c r="L1067" s="5"/>
      <c r="M1067" s="5"/>
    </row>
    <row r="1068" spans="1:13" x14ac:dyDescent="0.2">
      <c r="A1068" s="190">
        <v>42048</v>
      </c>
      <c r="B1068" s="5">
        <v>13</v>
      </c>
      <c r="C1068" s="4">
        <v>1155.4775634820626</v>
      </c>
      <c r="D1068" s="4">
        <v>51.862414127937463</v>
      </c>
      <c r="E1068" s="4"/>
      <c r="F1068" s="4"/>
      <c r="G1068" s="4">
        <v>39.437007390000005</v>
      </c>
      <c r="H1068" s="4">
        <v>1246.776985</v>
      </c>
      <c r="I1068" s="4"/>
      <c r="J1068" s="4"/>
      <c r="K1068" s="4"/>
      <c r="L1068" s="5"/>
      <c r="M1068" s="5"/>
    </row>
    <row r="1069" spans="1:13" x14ac:dyDescent="0.2">
      <c r="A1069" s="190">
        <v>42048</v>
      </c>
      <c r="B1069" s="5">
        <v>14</v>
      </c>
      <c r="C1069" s="4">
        <v>1145.126125751787</v>
      </c>
      <c r="D1069" s="4">
        <v>51.382752858213074</v>
      </c>
      <c r="E1069" s="4"/>
      <c r="F1069" s="4"/>
      <c r="G1069" s="4">
        <v>38.737007390000002</v>
      </c>
      <c r="H1069" s="4">
        <v>1235.2458859999999</v>
      </c>
      <c r="I1069" s="4"/>
      <c r="J1069" s="4"/>
      <c r="K1069" s="4"/>
      <c r="L1069" s="5"/>
      <c r="M1069" s="5"/>
    </row>
    <row r="1070" spans="1:13" x14ac:dyDescent="0.2">
      <c r="A1070" s="190">
        <v>42048</v>
      </c>
      <c r="B1070" s="5">
        <v>15</v>
      </c>
      <c r="C1070" s="4">
        <v>1132.9973921265441</v>
      </c>
      <c r="D1070" s="4">
        <v>50.895396483455976</v>
      </c>
      <c r="E1070" s="4"/>
      <c r="F1070" s="4"/>
      <c r="G1070" s="4">
        <v>39.637007390000001</v>
      </c>
      <c r="H1070" s="4">
        <v>1223.529796</v>
      </c>
      <c r="I1070" s="4"/>
      <c r="J1070" s="4"/>
      <c r="K1070" s="4"/>
      <c r="L1070" s="5"/>
      <c r="M1070" s="5"/>
    </row>
    <row r="1071" spans="1:13" x14ac:dyDescent="0.2">
      <c r="A1071" s="190">
        <v>42048</v>
      </c>
      <c r="B1071" s="5">
        <v>16</v>
      </c>
      <c r="C1071" s="4">
        <v>1131.5649966691674</v>
      </c>
      <c r="D1071" s="4">
        <v>50.703018940832585</v>
      </c>
      <c r="E1071" s="4"/>
      <c r="F1071" s="4"/>
      <c r="G1071" s="4">
        <v>36.637007390000001</v>
      </c>
      <c r="H1071" s="4">
        <v>1218.905023</v>
      </c>
      <c r="I1071" s="4"/>
      <c r="J1071" s="4"/>
      <c r="K1071" s="4"/>
      <c r="L1071" s="5"/>
      <c r="M1071" s="5"/>
    </row>
    <row r="1072" spans="1:13" x14ac:dyDescent="0.2">
      <c r="A1072" s="190">
        <v>42048</v>
      </c>
      <c r="B1072" s="5">
        <v>17</v>
      </c>
      <c r="C1072" s="4">
        <v>1148.2394779778617</v>
      </c>
      <c r="D1072" s="4">
        <v>51.28784663213829</v>
      </c>
      <c r="E1072" s="4"/>
      <c r="F1072" s="4"/>
      <c r="G1072" s="4">
        <v>33.437007390000005</v>
      </c>
      <c r="H1072" s="4">
        <v>1232.964332</v>
      </c>
      <c r="I1072" s="4"/>
      <c r="J1072" s="4"/>
      <c r="K1072" s="4"/>
      <c r="L1072" s="5"/>
      <c r="M1072" s="5"/>
    </row>
    <row r="1073" spans="1:13" x14ac:dyDescent="0.2">
      <c r="A1073" s="190">
        <v>42048</v>
      </c>
      <c r="B1073" s="5">
        <v>18</v>
      </c>
      <c r="C1073" s="4">
        <v>1208.4240481113557</v>
      </c>
      <c r="D1073" s="4">
        <v>53.722063498644339</v>
      </c>
      <c r="E1073" s="4"/>
      <c r="F1073" s="4"/>
      <c r="G1073" s="4">
        <v>29.337007390000004</v>
      </c>
      <c r="H1073" s="4">
        <v>1291.483119</v>
      </c>
      <c r="I1073" s="4"/>
      <c r="J1073" s="4"/>
      <c r="K1073" s="4"/>
      <c r="L1073" s="5"/>
      <c r="M1073" s="5"/>
    </row>
    <row r="1074" spans="1:13" x14ac:dyDescent="0.2">
      <c r="A1074" s="190">
        <v>42048</v>
      </c>
      <c r="B1074" s="5">
        <v>19</v>
      </c>
      <c r="C1074" s="4">
        <v>1284.4246766739841</v>
      </c>
      <c r="D1074" s="4">
        <v>56.964265936015963</v>
      </c>
      <c r="E1074" s="4"/>
      <c r="F1074" s="4"/>
      <c r="G1074" s="4">
        <v>28.037007389999999</v>
      </c>
      <c r="H1074" s="4">
        <v>1369.4259500000001</v>
      </c>
      <c r="I1074" s="4"/>
      <c r="J1074" s="4"/>
      <c r="K1074" s="4"/>
      <c r="L1074" s="5"/>
      <c r="M1074" s="5"/>
    </row>
    <row r="1075" spans="1:13" x14ac:dyDescent="0.2">
      <c r="A1075" s="190">
        <v>42048</v>
      </c>
      <c r="B1075" s="5">
        <v>20</v>
      </c>
      <c r="C1075" s="4">
        <v>1263.4491817371461</v>
      </c>
      <c r="D1075" s="4">
        <v>56.040853872854107</v>
      </c>
      <c r="E1075" s="4"/>
      <c r="F1075" s="4"/>
      <c r="G1075" s="4">
        <v>27.737007390000002</v>
      </c>
      <c r="H1075" s="4">
        <v>1347.2270430000001</v>
      </c>
      <c r="I1075" s="4"/>
      <c r="J1075" s="4"/>
      <c r="K1075" s="4"/>
      <c r="L1075" s="5"/>
      <c r="M1075" s="5"/>
    </row>
    <row r="1076" spans="1:13" x14ac:dyDescent="0.2">
      <c r="A1076" s="190">
        <v>42048</v>
      </c>
      <c r="B1076" s="5">
        <v>21</v>
      </c>
      <c r="C1076" s="4">
        <v>1232.0132337892517</v>
      </c>
      <c r="D1076" s="4">
        <v>54.663430820748246</v>
      </c>
      <c r="E1076" s="4"/>
      <c r="F1076" s="4"/>
      <c r="G1076" s="4">
        <v>27.437007390000002</v>
      </c>
      <c r="H1076" s="4">
        <v>1314.113672</v>
      </c>
      <c r="I1076" s="4"/>
      <c r="J1076" s="4"/>
      <c r="K1076" s="4"/>
      <c r="L1076" s="5"/>
      <c r="M1076" s="5"/>
    </row>
    <row r="1077" spans="1:13" x14ac:dyDescent="0.2">
      <c r="A1077" s="190">
        <v>42048</v>
      </c>
      <c r="B1077" s="5">
        <v>22</v>
      </c>
      <c r="C1077" s="4">
        <v>1183.5386925646819</v>
      </c>
      <c r="D1077" s="4">
        <v>52.542148045317965</v>
      </c>
      <c r="E1077" s="4"/>
      <c r="F1077" s="4"/>
      <c r="G1077" s="4">
        <v>27.037007389999999</v>
      </c>
      <c r="H1077" s="4">
        <v>1263.1178480000001</v>
      </c>
      <c r="I1077" s="4"/>
      <c r="J1077" s="4"/>
      <c r="K1077" s="4"/>
      <c r="L1077" s="5"/>
      <c r="M1077" s="5"/>
    </row>
    <row r="1078" spans="1:13" x14ac:dyDescent="0.2">
      <c r="A1078" s="190">
        <v>42048</v>
      </c>
      <c r="B1078" s="5">
        <v>23</v>
      </c>
      <c r="C1078" s="4">
        <v>1116.7390785886003</v>
      </c>
      <c r="D1078" s="4">
        <v>49.638530021399667</v>
      </c>
      <c r="E1078" s="4"/>
      <c r="F1078" s="4"/>
      <c r="G1078" s="4">
        <v>26.937007390000002</v>
      </c>
      <c r="H1078" s="4">
        <v>1193.3146159999999</v>
      </c>
      <c r="I1078" s="4"/>
      <c r="J1078" s="4"/>
      <c r="K1078" s="4"/>
      <c r="L1078" s="5"/>
      <c r="M1078" s="5"/>
    </row>
    <row r="1079" spans="1:13" x14ac:dyDescent="0.2">
      <c r="A1079" s="190">
        <v>42048</v>
      </c>
      <c r="B1079" s="5">
        <v>24</v>
      </c>
      <c r="C1079" s="4">
        <v>1043.420421521113</v>
      </c>
      <c r="D1079" s="4">
        <v>46.447628234855067</v>
      </c>
      <c r="E1079" s="4"/>
      <c r="F1079" s="4"/>
      <c r="G1079" s="4">
        <v>26.737007390000002</v>
      </c>
      <c r="H1079" s="4">
        <v>1116.605057145968</v>
      </c>
      <c r="I1079" s="4"/>
      <c r="J1079" s="4"/>
      <c r="K1079" s="4"/>
      <c r="L1079" s="5"/>
      <c r="M1079" s="5"/>
    </row>
    <row r="1080" spans="1:13" x14ac:dyDescent="0.2">
      <c r="A1080" s="190">
        <v>42049</v>
      </c>
      <c r="B1080" s="5">
        <v>1</v>
      </c>
      <c r="C1080" s="4">
        <v>976.4435115101677</v>
      </c>
      <c r="D1080" s="4">
        <v>43.536315099832208</v>
      </c>
      <c r="E1080" s="4"/>
      <c r="F1080" s="4"/>
      <c r="G1080" s="4">
        <v>26.637007390000001</v>
      </c>
      <c r="H1080" s="4">
        <v>1046.6168339999999</v>
      </c>
      <c r="I1080" s="4"/>
      <c r="J1080" s="4"/>
      <c r="K1080" s="4"/>
      <c r="L1080" s="5"/>
      <c r="M1080" s="5"/>
    </row>
    <row r="1081" spans="1:13" x14ac:dyDescent="0.2">
      <c r="A1081" s="190">
        <v>42049</v>
      </c>
      <c r="B1081" s="5">
        <v>2</v>
      </c>
      <c r="C1081" s="4">
        <v>945.53494408598669</v>
      </c>
      <c r="D1081" s="4">
        <v>42.194802524013284</v>
      </c>
      <c r="E1081" s="4"/>
      <c r="F1081" s="4"/>
      <c r="G1081" s="4">
        <v>26.637007390000001</v>
      </c>
      <c r="H1081" s="4">
        <v>1014.366754</v>
      </c>
      <c r="I1081" s="4"/>
      <c r="J1081" s="4"/>
      <c r="K1081" s="4"/>
      <c r="L1081" s="5"/>
      <c r="M1081" s="5"/>
    </row>
    <row r="1082" spans="1:13" x14ac:dyDescent="0.2">
      <c r="A1082" s="190">
        <v>42049</v>
      </c>
      <c r="B1082" s="5">
        <v>3</v>
      </c>
      <c r="C1082" s="4">
        <v>925.40502652086536</v>
      </c>
      <c r="D1082" s="4">
        <v>41.312430989134704</v>
      </c>
      <c r="E1082" s="4"/>
      <c r="F1082" s="4"/>
      <c r="G1082" s="4">
        <v>26.437007390000002</v>
      </c>
      <c r="H1082" s="4">
        <v>993.15446489999999</v>
      </c>
      <c r="I1082" s="4"/>
      <c r="J1082" s="4"/>
      <c r="K1082" s="4"/>
      <c r="L1082" s="5"/>
      <c r="M1082" s="5"/>
    </row>
    <row r="1083" spans="1:13" x14ac:dyDescent="0.2">
      <c r="A1083" s="190">
        <v>42049</v>
      </c>
      <c r="B1083" s="5">
        <v>4</v>
      </c>
      <c r="C1083" s="4">
        <v>921.71820920192761</v>
      </c>
      <c r="D1083" s="4">
        <v>41.16109400807234</v>
      </c>
      <c r="E1083" s="4"/>
      <c r="F1083" s="4"/>
      <c r="G1083" s="4">
        <v>26.637007390000001</v>
      </c>
      <c r="H1083" s="4">
        <v>989.5163106</v>
      </c>
      <c r="I1083" s="4"/>
      <c r="J1083" s="4"/>
      <c r="K1083" s="4"/>
      <c r="L1083" s="5"/>
      <c r="M1083" s="5"/>
    </row>
    <row r="1084" spans="1:13" x14ac:dyDescent="0.2">
      <c r="A1084" s="190">
        <v>42049</v>
      </c>
      <c r="B1084" s="5">
        <v>5</v>
      </c>
      <c r="C1084" s="4">
        <v>935.96097150817002</v>
      </c>
      <c r="D1084" s="4">
        <v>41.779267101830023</v>
      </c>
      <c r="E1084" s="4"/>
      <c r="F1084" s="4"/>
      <c r="G1084" s="4">
        <v>26.637007390000001</v>
      </c>
      <c r="H1084" s="4">
        <v>1004.377246</v>
      </c>
      <c r="I1084" s="4"/>
      <c r="J1084" s="4"/>
      <c r="K1084" s="4"/>
      <c r="L1084" s="5"/>
      <c r="M1084" s="5"/>
    </row>
    <row r="1085" spans="1:13" x14ac:dyDescent="0.2">
      <c r="A1085" s="190">
        <v>42049</v>
      </c>
      <c r="B1085" s="5">
        <v>6</v>
      </c>
      <c r="C1085" s="4">
        <v>971.33832827741548</v>
      </c>
      <c r="D1085" s="4">
        <v>43.323417332584512</v>
      </c>
      <c r="E1085" s="4"/>
      <c r="F1085" s="4"/>
      <c r="G1085" s="4">
        <v>26.837007390000004</v>
      </c>
      <c r="H1085" s="4">
        <v>1041.4987530000001</v>
      </c>
      <c r="I1085" s="4"/>
      <c r="J1085" s="4"/>
      <c r="K1085" s="4"/>
      <c r="L1085" s="5"/>
      <c r="M1085" s="5"/>
    </row>
    <row r="1086" spans="1:13" x14ac:dyDescent="0.2">
      <c r="A1086" s="190">
        <v>42049</v>
      </c>
      <c r="B1086" s="5">
        <v>7</v>
      </c>
      <c r="C1086" s="4">
        <v>1023.8906722110244</v>
      </c>
      <c r="D1086" s="4">
        <v>45.621687398975581</v>
      </c>
      <c r="E1086" s="4"/>
      <c r="F1086" s="4"/>
      <c r="G1086" s="4">
        <v>27.237007390000002</v>
      </c>
      <c r="H1086" s="4">
        <v>1096.7493669999999</v>
      </c>
      <c r="I1086" s="4"/>
      <c r="J1086" s="4"/>
      <c r="K1086" s="4"/>
      <c r="L1086" s="5"/>
      <c r="M1086" s="5"/>
    </row>
    <row r="1087" spans="1:13" x14ac:dyDescent="0.2">
      <c r="A1087" s="190">
        <v>42049</v>
      </c>
      <c r="B1087" s="5">
        <v>8</v>
      </c>
      <c r="C1087" s="4">
        <v>1050.1581693288372</v>
      </c>
      <c r="D1087" s="4">
        <v>46.909334281162728</v>
      </c>
      <c r="E1087" s="4"/>
      <c r="F1087" s="4"/>
      <c r="G1087" s="4">
        <v>30.637007390000001</v>
      </c>
      <c r="H1087" s="4">
        <v>1127.7045109999999</v>
      </c>
      <c r="I1087" s="4"/>
      <c r="J1087" s="4"/>
      <c r="K1087" s="4"/>
      <c r="L1087" s="5"/>
      <c r="M1087" s="5"/>
    </row>
    <row r="1088" spans="1:13" x14ac:dyDescent="0.2">
      <c r="A1088" s="190">
        <v>42049</v>
      </c>
      <c r="B1088" s="5">
        <v>9</v>
      </c>
      <c r="C1088" s="4">
        <v>1089.691132474564</v>
      </c>
      <c r="D1088" s="4">
        <v>48.80745913543597</v>
      </c>
      <c r="E1088" s="4"/>
      <c r="F1088" s="4"/>
      <c r="G1088" s="4">
        <v>34.837007389999997</v>
      </c>
      <c r="H1088" s="4">
        <v>1173.335599</v>
      </c>
      <c r="I1088" s="4"/>
      <c r="J1088" s="4"/>
      <c r="K1088" s="4"/>
      <c r="L1088" s="5"/>
      <c r="M1088" s="5"/>
    </row>
    <row r="1089" spans="1:13" x14ac:dyDescent="0.2">
      <c r="A1089" s="190">
        <v>42049</v>
      </c>
      <c r="B1089" s="5">
        <v>10</v>
      </c>
      <c r="C1089" s="4">
        <v>1110.1849945711404</v>
      </c>
      <c r="D1089" s="4">
        <v>49.792432038859509</v>
      </c>
      <c r="E1089" s="4"/>
      <c r="F1089" s="4"/>
      <c r="G1089" s="4">
        <v>37.037007389999999</v>
      </c>
      <c r="H1089" s="4">
        <v>1197.0144339999999</v>
      </c>
      <c r="I1089" s="4"/>
      <c r="J1089" s="4"/>
      <c r="K1089" s="4"/>
      <c r="L1089" s="5"/>
      <c r="M1089" s="5"/>
    </row>
    <row r="1090" spans="1:13" x14ac:dyDescent="0.2">
      <c r="A1090" s="190">
        <v>42049</v>
      </c>
      <c r="B1090" s="5">
        <v>11</v>
      </c>
      <c r="C1090" s="4">
        <v>1107.0030222574928</v>
      </c>
      <c r="D1090" s="4">
        <v>49.741131352507175</v>
      </c>
      <c r="E1090" s="4"/>
      <c r="F1090" s="4"/>
      <c r="G1090" s="4">
        <v>39.037007389999999</v>
      </c>
      <c r="H1090" s="4">
        <v>1195.7811610000001</v>
      </c>
      <c r="I1090" s="4"/>
      <c r="J1090" s="4"/>
      <c r="K1090" s="4"/>
      <c r="L1090" s="5"/>
      <c r="M1090" s="5"/>
    </row>
    <row r="1091" spans="1:13" x14ac:dyDescent="0.2">
      <c r="A1091" s="190">
        <v>42049</v>
      </c>
      <c r="B1091" s="5">
        <v>12</v>
      </c>
      <c r="C1091" s="4">
        <v>1089.6053300296942</v>
      </c>
      <c r="D1091" s="4">
        <v>48.994706580306108</v>
      </c>
      <c r="E1091" s="4"/>
      <c r="F1091" s="4"/>
      <c r="G1091" s="4">
        <v>39.237007390000002</v>
      </c>
      <c r="H1091" s="4">
        <v>1177.8370440000001</v>
      </c>
      <c r="I1091" s="4"/>
      <c r="J1091" s="4"/>
      <c r="K1091" s="4"/>
      <c r="L1091" s="5"/>
      <c r="M1091" s="5"/>
    </row>
    <row r="1092" spans="1:13" x14ac:dyDescent="0.2">
      <c r="A1092" s="190">
        <v>42049</v>
      </c>
      <c r="B1092" s="5">
        <v>13</v>
      </c>
      <c r="C1092" s="4">
        <v>1068.3071300294205</v>
      </c>
      <c r="D1092" s="4">
        <v>48.078989580579773</v>
      </c>
      <c r="E1092" s="4"/>
      <c r="F1092" s="4"/>
      <c r="G1092" s="4">
        <v>39.437007390000005</v>
      </c>
      <c r="H1092" s="4">
        <v>1155.8231270000001</v>
      </c>
      <c r="I1092" s="4"/>
      <c r="J1092" s="4"/>
      <c r="K1092" s="4"/>
      <c r="L1092" s="5"/>
      <c r="M1092" s="5"/>
    </row>
    <row r="1093" spans="1:13" x14ac:dyDescent="0.2">
      <c r="A1093" s="190">
        <v>42049</v>
      </c>
      <c r="B1093" s="5">
        <v>14</v>
      </c>
      <c r="C1093" s="4">
        <v>1049.9182828665075</v>
      </c>
      <c r="D1093" s="4">
        <v>47.250483743492701</v>
      </c>
      <c r="E1093" s="4"/>
      <c r="F1093" s="4"/>
      <c r="G1093" s="4">
        <v>38.737007390000002</v>
      </c>
      <c r="H1093" s="4">
        <v>1135.9057740000001</v>
      </c>
      <c r="I1093" s="4"/>
      <c r="J1093" s="4"/>
      <c r="K1093" s="4"/>
      <c r="L1093" s="5"/>
      <c r="M1093" s="5"/>
    </row>
    <row r="1094" spans="1:13" x14ac:dyDescent="0.2">
      <c r="A1094" s="190">
        <v>42049</v>
      </c>
      <c r="B1094" s="5">
        <v>15</v>
      </c>
      <c r="C1094" s="4">
        <v>1034.1845343076009</v>
      </c>
      <c r="D1094" s="4">
        <v>46.606660302399128</v>
      </c>
      <c r="E1094" s="4"/>
      <c r="F1094" s="4"/>
      <c r="G1094" s="4">
        <v>39.637007390000001</v>
      </c>
      <c r="H1094" s="4">
        <v>1120.4282020000001</v>
      </c>
      <c r="I1094" s="4"/>
      <c r="J1094" s="4"/>
      <c r="K1094" s="4"/>
      <c r="L1094" s="5"/>
      <c r="M1094" s="5"/>
    </row>
    <row r="1095" spans="1:13" x14ac:dyDescent="0.2">
      <c r="A1095" s="190">
        <v>42049</v>
      </c>
      <c r="B1095" s="5">
        <v>16</v>
      </c>
      <c r="C1095" s="4">
        <v>1032.8112387597505</v>
      </c>
      <c r="D1095" s="4">
        <v>46.416847850249553</v>
      </c>
      <c r="E1095" s="4"/>
      <c r="F1095" s="4"/>
      <c r="G1095" s="4">
        <v>36.637007390000001</v>
      </c>
      <c r="H1095" s="4">
        <v>1115.865094</v>
      </c>
      <c r="I1095" s="4"/>
      <c r="J1095" s="4"/>
      <c r="K1095" s="4"/>
      <c r="L1095" s="5"/>
      <c r="M1095" s="5"/>
    </row>
    <row r="1096" spans="1:13" x14ac:dyDescent="0.2">
      <c r="A1096" s="190">
        <v>42049</v>
      </c>
      <c r="B1096" s="5">
        <v>17</v>
      </c>
      <c r="C1096" s="4">
        <v>1054.3318043500738</v>
      </c>
      <c r="D1096" s="4">
        <v>47.212008259926328</v>
      </c>
      <c r="E1096" s="4"/>
      <c r="F1096" s="4"/>
      <c r="G1096" s="4">
        <v>33.437007390000005</v>
      </c>
      <c r="H1096" s="4">
        <v>1134.98082</v>
      </c>
      <c r="I1096" s="4"/>
      <c r="J1096" s="4"/>
      <c r="K1096" s="4"/>
      <c r="L1096" s="5"/>
      <c r="M1096" s="5"/>
    </row>
    <row r="1097" spans="1:13" x14ac:dyDescent="0.2">
      <c r="A1097" s="190">
        <v>42049</v>
      </c>
      <c r="B1097" s="5">
        <v>18</v>
      </c>
      <c r="C1097" s="4">
        <v>1126.8679814713348</v>
      </c>
      <c r="D1097" s="4">
        <v>50.182317138665198</v>
      </c>
      <c r="E1097" s="4"/>
      <c r="F1097" s="4"/>
      <c r="G1097" s="4">
        <v>29.337007390000004</v>
      </c>
      <c r="H1097" s="4">
        <v>1206.3873060000001</v>
      </c>
      <c r="I1097" s="4"/>
      <c r="J1097" s="4"/>
      <c r="K1097" s="4"/>
      <c r="L1097" s="5"/>
      <c r="M1097" s="5"/>
    </row>
    <row r="1098" spans="1:13" x14ac:dyDescent="0.2">
      <c r="A1098" s="190">
        <v>42049</v>
      </c>
      <c r="B1098" s="5">
        <v>19</v>
      </c>
      <c r="C1098" s="4">
        <v>1214.511034400264</v>
      </c>
      <c r="D1098" s="4">
        <v>53.929831209735973</v>
      </c>
      <c r="E1098" s="4"/>
      <c r="F1098" s="4"/>
      <c r="G1098" s="4">
        <v>28.037007389999999</v>
      </c>
      <c r="H1098" s="4">
        <v>1296.477873</v>
      </c>
      <c r="I1098" s="4"/>
      <c r="J1098" s="4"/>
      <c r="K1098" s="4"/>
      <c r="L1098" s="5"/>
      <c r="M1098" s="5"/>
    </row>
    <row r="1099" spans="1:13" x14ac:dyDescent="0.2">
      <c r="A1099" s="190">
        <v>42049</v>
      </c>
      <c r="B1099" s="5">
        <v>20</v>
      </c>
      <c r="C1099" s="4">
        <v>1204.5278782425783</v>
      </c>
      <c r="D1099" s="4">
        <v>53.483515367421873</v>
      </c>
      <c r="E1099" s="4"/>
      <c r="F1099" s="4"/>
      <c r="G1099" s="4">
        <v>27.737007390000002</v>
      </c>
      <c r="H1099" s="4">
        <v>1285.7484010000001</v>
      </c>
      <c r="I1099" s="4"/>
      <c r="J1099" s="4"/>
      <c r="K1099" s="4"/>
      <c r="L1099" s="5"/>
      <c r="M1099" s="5"/>
    </row>
    <row r="1100" spans="1:13" x14ac:dyDescent="0.2">
      <c r="A1100" s="190">
        <v>42049</v>
      </c>
      <c r="B1100" s="5">
        <v>21</v>
      </c>
      <c r="C1100" s="4">
        <v>1182.3704109920925</v>
      </c>
      <c r="D1100" s="4">
        <v>52.508802617907669</v>
      </c>
      <c r="E1100" s="4"/>
      <c r="F1100" s="4"/>
      <c r="G1100" s="4">
        <v>27.437007390000002</v>
      </c>
      <c r="H1100" s="4">
        <v>1262.316221</v>
      </c>
      <c r="I1100" s="4"/>
      <c r="J1100" s="4"/>
      <c r="K1100" s="4"/>
      <c r="L1100" s="5"/>
      <c r="M1100" s="5"/>
    </row>
    <row r="1101" spans="1:13" x14ac:dyDescent="0.2">
      <c r="A1101" s="190">
        <v>42049</v>
      </c>
      <c r="B1101" s="5">
        <v>22</v>
      </c>
      <c r="C1101" s="4">
        <v>1145.1246033927655</v>
      </c>
      <c r="D1101" s="4">
        <v>50.87487621723448</v>
      </c>
      <c r="E1101" s="4"/>
      <c r="F1101" s="4"/>
      <c r="G1101" s="4">
        <v>27.037007389999999</v>
      </c>
      <c r="H1101" s="4">
        <v>1223.0364870000001</v>
      </c>
      <c r="I1101" s="4"/>
      <c r="J1101" s="4"/>
      <c r="K1101" s="4"/>
      <c r="L1101" s="5"/>
      <c r="M1101" s="5"/>
    </row>
    <row r="1102" spans="1:13" x14ac:dyDescent="0.2">
      <c r="A1102" s="190">
        <v>42049</v>
      </c>
      <c r="B1102" s="5">
        <v>23</v>
      </c>
      <c r="C1102" s="4">
        <v>1091.4448779770407</v>
      </c>
      <c r="D1102" s="4">
        <v>48.540695632959292</v>
      </c>
      <c r="E1102" s="4"/>
      <c r="F1102" s="4"/>
      <c r="G1102" s="4">
        <v>26.937007390000002</v>
      </c>
      <c r="H1102" s="4">
        <v>1166.922581</v>
      </c>
      <c r="I1102" s="4"/>
      <c r="J1102" s="4"/>
      <c r="K1102" s="4"/>
      <c r="L1102" s="5"/>
      <c r="M1102" s="5"/>
    </row>
    <row r="1103" spans="1:13" x14ac:dyDescent="0.2">
      <c r="A1103" s="190">
        <v>42049</v>
      </c>
      <c r="B1103" s="5">
        <v>24</v>
      </c>
      <c r="C1103" s="4">
        <v>1031.7188989385859</v>
      </c>
      <c r="D1103" s="4">
        <v>45.939751584175738</v>
      </c>
      <c r="E1103" s="4"/>
      <c r="F1103" s="4"/>
      <c r="G1103" s="4">
        <v>26.737007390000002</v>
      </c>
      <c r="H1103" s="4">
        <v>1104.3956579127616</v>
      </c>
      <c r="I1103" s="4"/>
      <c r="J1103" s="4"/>
      <c r="K1103" s="4"/>
      <c r="L1103" s="5"/>
      <c r="M1103" s="5"/>
    </row>
    <row r="1104" spans="1:13" x14ac:dyDescent="0.2">
      <c r="A1104" s="190">
        <v>42050</v>
      </c>
      <c r="B1104" s="5">
        <v>1</v>
      </c>
      <c r="C1104" s="4">
        <v>1018.6990095034357</v>
      </c>
      <c r="D1104" s="4">
        <v>45.370314106564329</v>
      </c>
      <c r="E1104" s="4"/>
      <c r="F1104" s="4"/>
      <c r="G1104" s="4">
        <v>26.637007390000001</v>
      </c>
      <c r="H1104" s="4">
        <v>1090.7063310000001</v>
      </c>
      <c r="I1104" s="4"/>
      <c r="J1104" s="4"/>
      <c r="K1104" s="4"/>
      <c r="L1104" s="5"/>
      <c r="M1104" s="5"/>
    </row>
    <row r="1105" spans="1:13" x14ac:dyDescent="0.2">
      <c r="A1105" s="190">
        <v>42050</v>
      </c>
      <c r="B1105" s="5">
        <v>2</v>
      </c>
      <c r="C1105" s="4">
        <v>986.07658303910796</v>
      </c>
      <c r="D1105" s="4">
        <v>43.95441557089211</v>
      </c>
      <c r="E1105" s="4"/>
      <c r="F1105" s="4"/>
      <c r="G1105" s="4">
        <v>26.637007390000001</v>
      </c>
      <c r="H1105" s="4">
        <v>1056.6680060000001</v>
      </c>
      <c r="I1105" s="4"/>
      <c r="J1105" s="4"/>
      <c r="K1105" s="4"/>
      <c r="L1105" s="5"/>
      <c r="M1105" s="5"/>
    </row>
    <row r="1106" spans="1:13" x14ac:dyDescent="0.2">
      <c r="A1106" s="190">
        <v>42050</v>
      </c>
      <c r="B1106" s="5">
        <v>3</v>
      </c>
      <c r="C1106" s="4">
        <v>969.78807439117816</v>
      </c>
      <c r="D1106" s="4">
        <v>43.238771218821874</v>
      </c>
      <c r="E1106" s="4"/>
      <c r="F1106" s="4"/>
      <c r="G1106" s="4">
        <v>26.437007390000002</v>
      </c>
      <c r="H1106" s="4">
        <v>1039.463853</v>
      </c>
      <c r="I1106" s="4"/>
      <c r="J1106" s="4"/>
      <c r="K1106" s="4"/>
      <c r="L1106" s="5"/>
      <c r="M1106" s="5"/>
    </row>
    <row r="1107" spans="1:13" x14ac:dyDescent="0.2">
      <c r="A1107" s="190">
        <v>42050</v>
      </c>
      <c r="B1107" s="5">
        <v>4</v>
      </c>
      <c r="C1107" s="4">
        <v>968.40610207753036</v>
      </c>
      <c r="D1107" s="4">
        <v>43.187470532469526</v>
      </c>
      <c r="E1107" s="4"/>
      <c r="F1107" s="4"/>
      <c r="G1107" s="4">
        <v>26.637007390000001</v>
      </c>
      <c r="H1107" s="4">
        <v>1038.2305799999999</v>
      </c>
      <c r="I1107" s="4"/>
      <c r="J1107" s="4"/>
      <c r="K1107" s="4"/>
      <c r="L1107" s="5"/>
      <c r="M1107" s="5"/>
    </row>
    <row r="1108" spans="1:13" x14ac:dyDescent="0.2">
      <c r="A1108" s="190">
        <v>42050</v>
      </c>
      <c r="B1108" s="5">
        <v>5</v>
      </c>
      <c r="C1108" s="4">
        <v>984.1854281039939</v>
      </c>
      <c r="D1108" s="4">
        <v>43.872334506006105</v>
      </c>
      <c r="E1108" s="4"/>
      <c r="F1108" s="4"/>
      <c r="G1108" s="4">
        <v>26.637007390000001</v>
      </c>
      <c r="H1108" s="4">
        <v>1054.6947700000001</v>
      </c>
      <c r="I1108" s="4"/>
      <c r="J1108" s="4"/>
      <c r="K1108" s="4"/>
      <c r="L1108" s="5"/>
      <c r="M1108" s="5"/>
    </row>
    <row r="1109" spans="1:13" x14ac:dyDescent="0.2">
      <c r="A1109" s="190">
        <v>42050</v>
      </c>
      <c r="B1109" s="5">
        <v>6</v>
      </c>
      <c r="C1109" s="4">
        <v>1017.7307279308459</v>
      </c>
      <c r="D1109" s="4">
        <v>45.33696867915404</v>
      </c>
      <c r="E1109" s="4"/>
      <c r="F1109" s="4"/>
      <c r="G1109" s="4">
        <v>26.837007390000004</v>
      </c>
      <c r="H1109" s="4">
        <v>1089.904704</v>
      </c>
      <c r="I1109" s="4"/>
      <c r="J1109" s="4"/>
      <c r="K1109" s="4"/>
      <c r="L1109" s="5"/>
      <c r="M1109" s="5"/>
    </row>
    <row r="1110" spans="1:13" x14ac:dyDescent="0.2">
      <c r="A1110" s="190">
        <v>42050</v>
      </c>
      <c r="B1110" s="5">
        <v>7</v>
      </c>
      <c r="C1110" s="4">
        <v>1065.2005936951382</v>
      </c>
      <c r="D1110" s="4">
        <v>47.414645914861886</v>
      </c>
      <c r="E1110" s="4"/>
      <c r="F1110" s="4"/>
      <c r="G1110" s="4">
        <v>27.237007390000002</v>
      </c>
      <c r="H1110" s="4">
        <v>1139.852247</v>
      </c>
      <c r="I1110" s="4"/>
      <c r="J1110" s="4"/>
      <c r="K1110" s="4"/>
      <c r="L1110" s="5"/>
      <c r="M1110" s="5"/>
    </row>
    <row r="1111" spans="1:13" x14ac:dyDescent="0.2">
      <c r="A1111" s="190">
        <v>42050</v>
      </c>
      <c r="B1111" s="5">
        <v>8</v>
      </c>
      <c r="C1111" s="4">
        <v>1085.085441469337</v>
      </c>
      <c r="D1111" s="4">
        <v>48.425269140662998</v>
      </c>
      <c r="E1111" s="4"/>
      <c r="F1111" s="4"/>
      <c r="G1111" s="4">
        <v>30.637007390000001</v>
      </c>
      <c r="H1111" s="4">
        <v>1164.1477179999999</v>
      </c>
      <c r="I1111" s="4"/>
      <c r="J1111" s="4"/>
      <c r="K1111" s="4"/>
      <c r="L1111" s="5"/>
      <c r="M1111" s="5"/>
    </row>
    <row r="1112" spans="1:13" x14ac:dyDescent="0.2">
      <c r="A1112" s="190">
        <v>42050</v>
      </c>
      <c r="B1112" s="5">
        <v>9</v>
      </c>
      <c r="C1112" s="4">
        <v>1119.7132204239088</v>
      </c>
      <c r="D1112" s="4">
        <v>50.110496186091353</v>
      </c>
      <c r="E1112" s="4"/>
      <c r="F1112" s="4"/>
      <c r="G1112" s="4">
        <v>34.837007389999997</v>
      </c>
      <c r="H1112" s="4">
        <v>1204.6607240000001</v>
      </c>
      <c r="I1112" s="4"/>
      <c r="J1112" s="4"/>
      <c r="K1112" s="4"/>
      <c r="L1112" s="5"/>
      <c r="M1112" s="5"/>
    </row>
    <row r="1113" spans="1:13" x14ac:dyDescent="0.2">
      <c r="A1113" s="190">
        <v>42050</v>
      </c>
      <c r="B1113" s="5">
        <v>10</v>
      </c>
      <c r="C1113" s="4">
        <v>1139.3797019967719</v>
      </c>
      <c r="D1113" s="4">
        <v>51.059558613227971</v>
      </c>
      <c r="E1113" s="4"/>
      <c r="F1113" s="4"/>
      <c r="G1113" s="4">
        <v>37.037007389999999</v>
      </c>
      <c r="H1113" s="4">
        <v>1227.4762679999999</v>
      </c>
      <c r="I1113" s="4"/>
      <c r="J1113" s="4"/>
      <c r="K1113" s="4"/>
      <c r="L1113" s="5"/>
      <c r="M1113" s="5"/>
    </row>
    <row r="1114" spans="1:13" x14ac:dyDescent="0.2">
      <c r="A1114" s="190">
        <v>42050</v>
      </c>
      <c r="B1114" s="5">
        <v>11</v>
      </c>
      <c r="C1114" s="4">
        <v>1136.6114204241824</v>
      </c>
      <c r="D1114" s="4">
        <v>51.026213185817689</v>
      </c>
      <c r="E1114" s="4"/>
      <c r="F1114" s="4"/>
      <c r="G1114" s="4">
        <v>39.037007389999999</v>
      </c>
      <c r="H1114" s="4">
        <v>1226.6746410000001</v>
      </c>
      <c r="I1114" s="4"/>
      <c r="J1114" s="4"/>
      <c r="K1114" s="4"/>
      <c r="L1114" s="5"/>
      <c r="M1114" s="5"/>
    </row>
    <row r="1115" spans="1:13" x14ac:dyDescent="0.2">
      <c r="A1115" s="190">
        <v>42050</v>
      </c>
      <c r="B1115" s="5">
        <v>12</v>
      </c>
      <c r="C1115" s="4">
        <v>1119.0955312525396</v>
      </c>
      <c r="D1115" s="4">
        <v>50.274658357460538</v>
      </c>
      <c r="E1115" s="4"/>
      <c r="F1115" s="4"/>
      <c r="G1115" s="4">
        <v>39.237007390000002</v>
      </c>
      <c r="H1115" s="4">
        <v>1208.607197</v>
      </c>
      <c r="I1115" s="4"/>
      <c r="J1115" s="4"/>
      <c r="K1115" s="4"/>
      <c r="L1115" s="5"/>
      <c r="M1115" s="5"/>
    </row>
    <row r="1116" spans="1:13" x14ac:dyDescent="0.2">
      <c r="A1116" s="190">
        <v>42050</v>
      </c>
      <c r="B1116" s="5">
        <v>13</v>
      </c>
      <c r="C1116" s="4">
        <v>1098.2701199860444</v>
      </c>
      <c r="D1116" s="4">
        <v>49.379461623955706</v>
      </c>
      <c r="E1116" s="4"/>
      <c r="F1116" s="4"/>
      <c r="G1116" s="4">
        <v>39.437007390000005</v>
      </c>
      <c r="H1116" s="4">
        <v>1187.086589</v>
      </c>
      <c r="I1116" s="4"/>
      <c r="J1116" s="4"/>
      <c r="K1116" s="4"/>
      <c r="L1116" s="5"/>
      <c r="M1116" s="5"/>
    </row>
    <row r="1117" spans="1:13" x14ac:dyDescent="0.2">
      <c r="A1117" s="190">
        <v>42050</v>
      </c>
      <c r="B1117" s="5">
        <v>14</v>
      </c>
      <c r="C1117" s="4">
        <v>1079.4675820820735</v>
      </c>
      <c r="D1117" s="4">
        <v>48.533000527926575</v>
      </c>
      <c r="E1117" s="4"/>
      <c r="F1117" s="4"/>
      <c r="G1117" s="4">
        <v>38.737007390000002</v>
      </c>
      <c r="H1117" s="4">
        <v>1166.73759</v>
      </c>
      <c r="I1117" s="4"/>
      <c r="J1117" s="4"/>
      <c r="K1117" s="4"/>
      <c r="L1117" s="5"/>
      <c r="M1117" s="5"/>
    </row>
    <row r="1118" spans="1:13" x14ac:dyDescent="0.2">
      <c r="A1118" s="190">
        <v>42050</v>
      </c>
      <c r="B1118" s="5">
        <v>15</v>
      </c>
      <c r="C1118" s="4">
        <v>1063.2610457477913</v>
      </c>
      <c r="D1118" s="4">
        <v>47.868656862208695</v>
      </c>
      <c r="E1118" s="4"/>
      <c r="F1118" s="4"/>
      <c r="G1118" s="4">
        <v>39.637007390000001</v>
      </c>
      <c r="H1118" s="4">
        <v>1150.7667100000001</v>
      </c>
      <c r="I1118" s="4"/>
      <c r="J1118" s="4"/>
      <c r="K1118" s="4"/>
      <c r="L1118" s="5"/>
      <c r="M1118" s="5"/>
    </row>
    <row r="1119" spans="1:13" x14ac:dyDescent="0.2">
      <c r="A1119" s="190">
        <v>42050</v>
      </c>
      <c r="B1119" s="5">
        <v>16</v>
      </c>
      <c r="C1119" s="4">
        <v>1066.9111303765369</v>
      </c>
      <c r="D1119" s="4">
        <v>47.896872233462901</v>
      </c>
      <c r="E1119" s="4"/>
      <c r="F1119" s="4"/>
      <c r="G1119" s="4">
        <v>36.637007390000001</v>
      </c>
      <c r="H1119" s="4">
        <v>1151.4450099999999</v>
      </c>
      <c r="I1119" s="4"/>
      <c r="J1119" s="4"/>
      <c r="K1119" s="4"/>
      <c r="L1119" s="5"/>
      <c r="M1119" s="5"/>
    </row>
    <row r="1120" spans="1:13" x14ac:dyDescent="0.2">
      <c r="A1120" s="190">
        <v>42050</v>
      </c>
      <c r="B1120" s="5">
        <v>17</v>
      </c>
      <c r="C1120" s="4">
        <v>1099.8377254870707</v>
      </c>
      <c r="D1120" s="4">
        <v>49.187084122929498</v>
      </c>
      <c r="E1120" s="4"/>
      <c r="F1120" s="4"/>
      <c r="G1120" s="4">
        <v>33.437007390000005</v>
      </c>
      <c r="H1120" s="4">
        <v>1182.4618170000001</v>
      </c>
      <c r="I1120" s="4"/>
      <c r="J1120" s="4"/>
      <c r="K1120" s="4"/>
      <c r="L1120" s="5"/>
      <c r="M1120" s="5"/>
    </row>
    <row r="1121" spans="1:13" x14ac:dyDescent="0.2">
      <c r="A1121" s="190">
        <v>42050</v>
      </c>
      <c r="B1121" s="5">
        <v>18</v>
      </c>
      <c r="C1121" s="4">
        <v>1192.4674261899249</v>
      </c>
      <c r="D1121" s="4">
        <v>53.029504420075057</v>
      </c>
      <c r="E1121" s="4"/>
      <c r="F1121" s="4"/>
      <c r="G1121" s="4">
        <v>29.337007390000004</v>
      </c>
      <c r="H1121" s="4">
        <v>1274.833938</v>
      </c>
      <c r="I1121" s="4"/>
      <c r="J1121" s="4"/>
      <c r="K1121" s="4"/>
      <c r="L1121" s="5"/>
      <c r="M1121" s="5"/>
    </row>
    <row r="1122" spans="1:13" x14ac:dyDescent="0.2">
      <c r="A1122" s="190">
        <v>42050</v>
      </c>
      <c r="B1122" s="5">
        <v>19</v>
      </c>
      <c r="C1122" s="4">
        <v>1320.3566252331641</v>
      </c>
      <c r="D1122" s="4">
        <v>58.523806376835871</v>
      </c>
      <c r="E1122" s="4"/>
      <c r="F1122" s="4"/>
      <c r="G1122" s="4">
        <v>28.037007389999999</v>
      </c>
      <c r="H1122" s="4">
        <v>1406.9174390000001</v>
      </c>
      <c r="I1122" s="4"/>
      <c r="J1122" s="4"/>
      <c r="K1122" s="4"/>
      <c r="L1122" s="5"/>
      <c r="M1122" s="5"/>
    </row>
    <row r="1123" spans="1:13" x14ac:dyDescent="0.2">
      <c r="A1123" s="190">
        <v>42050</v>
      </c>
      <c r="B1123" s="5">
        <v>20</v>
      </c>
      <c r="C1123" s="4">
        <v>1328.0439500370558</v>
      </c>
      <c r="D1123" s="4">
        <v>58.844435572944342</v>
      </c>
      <c r="E1123" s="4"/>
      <c r="F1123" s="4"/>
      <c r="G1123" s="4">
        <v>27.737007390000002</v>
      </c>
      <c r="H1123" s="4">
        <v>1414.625393</v>
      </c>
      <c r="I1123" s="4"/>
      <c r="J1123" s="4"/>
      <c r="K1123" s="4"/>
      <c r="L1123" s="5"/>
      <c r="M1123" s="5"/>
    </row>
    <row r="1124" spans="1:13" x14ac:dyDescent="0.2">
      <c r="A1124" s="190">
        <v>42050</v>
      </c>
      <c r="B1124" s="5">
        <v>21</v>
      </c>
      <c r="C1124" s="4">
        <v>1297.3762846201541</v>
      </c>
      <c r="D1124" s="4">
        <v>57.500357989845959</v>
      </c>
      <c r="E1124" s="4"/>
      <c r="F1124" s="4"/>
      <c r="G1124" s="4">
        <v>27.437007390000002</v>
      </c>
      <c r="H1124" s="4">
        <v>1382.3136500000001</v>
      </c>
      <c r="I1124" s="4"/>
      <c r="J1124" s="4"/>
      <c r="K1124" s="4"/>
      <c r="L1124" s="5"/>
      <c r="M1124" s="5"/>
    </row>
    <row r="1125" spans="1:13" x14ac:dyDescent="0.2">
      <c r="A1125" s="190">
        <v>42050</v>
      </c>
      <c r="B1125" s="5">
        <v>22</v>
      </c>
      <c r="C1125" s="4">
        <v>1241.0416288995114</v>
      </c>
      <c r="D1125" s="4">
        <v>55.037925710488508</v>
      </c>
      <c r="E1125" s="4"/>
      <c r="F1125" s="4"/>
      <c r="G1125" s="4">
        <v>27.037007389999999</v>
      </c>
      <c r="H1125" s="4">
        <v>1323.1165619999999</v>
      </c>
      <c r="I1125" s="4"/>
      <c r="J1125" s="4"/>
      <c r="K1125" s="4"/>
      <c r="L1125" s="5"/>
      <c r="M1125" s="5"/>
    </row>
    <row r="1126" spans="1:13" x14ac:dyDescent="0.2">
      <c r="A1126" s="190">
        <v>42050</v>
      </c>
      <c r="B1126" s="5">
        <v>23</v>
      </c>
      <c r="C1126" s="4">
        <v>1152.7301251405011</v>
      </c>
      <c r="D1126" s="4">
        <v>51.200635469499026</v>
      </c>
      <c r="E1126" s="4"/>
      <c r="F1126" s="4"/>
      <c r="G1126" s="4">
        <v>26.937007390000002</v>
      </c>
      <c r="H1126" s="4">
        <v>1230.8677680000001</v>
      </c>
      <c r="I1126" s="4"/>
      <c r="J1126" s="4"/>
      <c r="K1126" s="4"/>
      <c r="L1126" s="5"/>
      <c r="M1126" s="5"/>
    </row>
    <row r="1127" spans="1:13" x14ac:dyDescent="0.2">
      <c r="A1127" s="190">
        <v>42050</v>
      </c>
      <c r="B1127" s="5">
        <v>24</v>
      </c>
      <c r="C1127" s="4">
        <v>1068.0645372631018</v>
      </c>
      <c r="D1127" s="4">
        <v>47.517247241588805</v>
      </c>
      <c r="E1127" s="4"/>
      <c r="F1127" s="4"/>
      <c r="G1127" s="4">
        <v>26.737007390000002</v>
      </c>
      <c r="H1127" s="4">
        <v>1142.3187918946905</v>
      </c>
      <c r="I1127" s="4"/>
      <c r="J1127" s="4"/>
      <c r="K1127" s="4"/>
      <c r="L1127" s="5"/>
      <c r="M1127" s="5"/>
    </row>
    <row r="1128" spans="1:13" x14ac:dyDescent="0.2">
      <c r="A1128" s="190">
        <v>42051</v>
      </c>
      <c r="B1128" s="5">
        <v>1</v>
      </c>
      <c r="C1128" s="4">
        <v>1009.0659379744955</v>
      </c>
      <c r="D1128" s="4">
        <v>44.952213635504428</v>
      </c>
      <c r="E1128" s="4"/>
      <c r="F1128" s="4"/>
      <c r="G1128" s="4">
        <v>26.637007390000001</v>
      </c>
      <c r="H1128" s="4">
        <v>1080.6551589999999</v>
      </c>
      <c r="I1128" s="4"/>
      <c r="J1128" s="4"/>
      <c r="K1128" s="4"/>
      <c r="L1128" s="5"/>
      <c r="M1128" s="5"/>
    </row>
    <row r="1129" spans="1:13" x14ac:dyDescent="0.2">
      <c r="A1129" s="190">
        <v>42051</v>
      </c>
      <c r="B1129" s="5">
        <v>2</v>
      </c>
      <c r="C1129" s="4">
        <v>980.93500496026502</v>
      </c>
      <c r="D1129" s="4">
        <v>43.731257649735056</v>
      </c>
      <c r="E1129" s="4"/>
      <c r="F1129" s="4"/>
      <c r="G1129" s="4">
        <v>26.637007390000001</v>
      </c>
      <c r="H1129" s="4">
        <v>1051.3032700000001</v>
      </c>
      <c r="I1129" s="4"/>
      <c r="J1129" s="4"/>
      <c r="K1129" s="4"/>
      <c r="L1129" s="5"/>
      <c r="M1129" s="5"/>
    </row>
    <row r="1130" spans="1:13" x14ac:dyDescent="0.2">
      <c r="A1130" s="190">
        <v>42051</v>
      </c>
      <c r="B1130" s="5">
        <v>3</v>
      </c>
      <c r="C1130" s="4">
        <v>965.23748198995759</v>
      </c>
      <c r="D1130" s="4">
        <v>43.0412636200424</v>
      </c>
      <c r="E1130" s="4"/>
      <c r="F1130" s="4"/>
      <c r="G1130" s="4">
        <v>26.437007390000002</v>
      </c>
      <c r="H1130" s="4">
        <v>1034.7157529999999</v>
      </c>
      <c r="I1130" s="4"/>
      <c r="J1130" s="4"/>
      <c r="K1130" s="4"/>
      <c r="L1130" s="5"/>
      <c r="M1130" s="5"/>
    </row>
    <row r="1131" spans="1:13" x14ac:dyDescent="0.2">
      <c r="A1131" s="190">
        <v>42051</v>
      </c>
      <c r="B1131" s="5">
        <v>4</v>
      </c>
      <c r="C1131" s="4">
        <v>976.67990635625847</v>
      </c>
      <c r="D1131" s="4">
        <v>43.546575253741558</v>
      </c>
      <c r="E1131" s="4"/>
      <c r="F1131" s="4"/>
      <c r="G1131" s="4">
        <v>26.637007390000001</v>
      </c>
      <c r="H1131" s="4">
        <v>1046.8634890000001</v>
      </c>
      <c r="I1131" s="4"/>
      <c r="J1131" s="4"/>
      <c r="K1131" s="4"/>
      <c r="L1131" s="5"/>
      <c r="M1131" s="5"/>
    </row>
    <row r="1132" spans="1:13" x14ac:dyDescent="0.2">
      <c r="A1132" s="190">
        <v>42051</v>
      </c>
      <c r="B1132" s="5">
        <v>5</v>
      </c>
      <c r="C1132" s="4">
        <v>1017.3397422532236</v>
      </c>
      <c r="D1132" s="4">
        <v>45.311318356776461</v>
      </c>
      <c r="E1132" s="4"/>
      <c r="F1132" s="4"/>
      <c r="G1132" s="4">
        <v>26.637007390000001</v>
      </c>
      <c r="H1132" s="4">
        <v>1089.2880680000001</v>
      </c>
      <c r="I1132" s="4"/>
      <c r="J1132" s="4"/>
      <c r="K1132" s="4"/>
      <c r="L1132" s="5"/>
      <c r="M1132" s="5"/>
    </row>
    <row r="1133" spans="1:13" x14ac:dyDescent="0.2">
      <c r="A1133" s="190">
        <v>42051</v>
      </c>
      <c r="B1133" s="5">
        <v>6</v>
      </c>
      <c r="C1133" s="4">
        <v>1096.6864560558836</v>
      </c>
      <c r="D1133" s="4">
        <v>48.763853554116345</v>
      </c>
      <c r="E1133" s="4"/>
      <c r="F1133" s="4"/>
      <c r="G1133" s="4">
        <v>26.837007390000004</v>
      </c>
      <c r="H1133" s="4">
        <v>1172.287317</v>
      </c>
      <c r="I1133" s="4"/>
      <c r="J1133" s="4"/>
      <c r="K1133" s="4"/>
      <c r="L1133" s="5"/>
      <c r="M1133" s="5"/>
    </row>
    <row r="1134" spans="1:13" x14ac:dyDescent="0.2">
      <c r="A1134" s="190">
        <v>42051</v>
      </c>
      <c r="B1134" s="5">
        <v>7</v>
      </c>
      <c r="C1134" s="4">
        <v>1206.209850556226</v>
      </c>
      <c r="D1134" s="4">
        <v>53.534816053774215</v>
      </c>
      <c r="E1134" s="4"/>
      <c r="F1134" s="4"/>
      <c r="G1134" s="4">
        <v>27.237007390000002</v>
      </c>
      <c r="H1134" s="4">
        <v>1286.9816740000001</v>
      </c>
      <c r="I1134" s="4"/>
      <c r="J1134" s="4"/>
      <c r="K1134" s="4"/>
      <c r="L1134" s="5"/>
      <c r="M1134" s="5"/>
    </row>
    <row r="1135" spans="1:13" x14ac:dyDescent="0.2">
      <c r="A1135" s="190">
        <v>42051</v>
      </c>
      <c r="B1135" s="5">
        <v>8</v>
      </c>
      <c r="C1135" s="4">
        <v>1243.5287854043142</v>
      </c>
      <c r="D1135" s="4">
        <v>55.302124205685743</v>
      </c>
      <c r="E1135" s="4"/>
      <c r="F1135" s="4"/>
      <c r="G1135" s="4">
        <v>30.637007390000001</v>
      </c>
      <c r="H1135" s="4">
        <v>1329.4679169999999</v>
      </c>
      <c r="I1135" s="4"/>
      <c r="J1135" s="4"/>
      <c r="K1135" s="4"/>
      <c r="L1135" s="5"/>
      <c r="M1135" s="5"/>
    </row>
    <row r="1136" spans="1:13" x14ac:dyDescent="0.2">
      <c r="A1136" s="190">
        <v>42051</v>
      </c>
      <c r="B1136" s="5">
        <v>9</v>
      </c>
      <c r="C1136" s="4">
        <v>1257.3538571974234</v>
      </c>
      <c r="D1136" s="4">
        <v>56.08445941257655</v>
      </c>
      <c r="E1136" s="4"/>
      <c r="F1136" s="4"/>
      <c r="G1136" s="4">
        <v>34.837007389999997</v>
      </c>
      <c r="H1136" s="4">
        <v>1348.275324</v>
      </c>
      <c r="I1136" s="4"/>
      <c r="J1136" s="4"/>
      <c r="K1136" s="4"/>
      <c r="L1136" s="5"/>
      <c r="M1136" s="5"/>
    </row>
    <row r="1137" spans="1:13" x14ac:dyDescent="0.2">
      <c r="A1137" s="190">
        <v>42051</v>
      </c>
      <c r="B1137" s="5">
        <v>10</v>
      </c>
      <c r="C1137" s="4">
        <v>1260.9455199050121</v>
      </c>
      <c r="D1137" s="4">
        <v>56.335832704987808</v>
      </c>
      <c r="E1137" s="4"/>
      <c r="F1137" s="4"/>
      <c r="G1137" s="4">
        <v>37.037007389999999</v>
      </c>
      <c r="H1137" s="4">
        <v>1354.31836</v>
      </c>
      <c r="I1137" s="4"/>
      <c r="J1137" s="4"/>
      <c r="K1137" s="4"/>
      <c r="L1137" s="5"/>
      <c r="M1137" s="5"/>
    </row>
    <row r="1138" spans="1:13" x14ac:dyDescent="0.2">
      <c r="A1138" s="190">
        <v>42051</v>
      </c>
      <c r="B1138" s="5">
        <v>11</v>
      </c>
      <c r="C1138" s="4">
        <v>1246.4757159734011</v>
      </c>
      <c r="D1138" s="4">
        <v>55.794610636598925</v>
      </c>
      <c r="E1138" s="4"/>
      <c r="F1138" s="4"/>
      <c r="G1138" s="4">
        <v>39.037007389999999</v>
      </c>
      <c r="H1138" s="4">
        <v>1341.3073340000001</v>
      </c>
      <c r="I1138" s="4"/>
      <c r="J1138" s="4"/>
      <c r="K1138" s="4"/>
      <c r="L1138" s="5"/>
      <c r="M1138" s="5"/>
    </row>
    <row r="1139" spans="1:13" x14ac:dyDescent="0.2">
      <c r="A1139" s="190">
        <v>42051</v>
      </c>
      <c r="B1139" s="5">
        <v>12</v>
      </c>
      <c r="C1139" s="4">
        <v>1215.4262475003434</v>
      </c>
      <c r="D1139" s="4">
        <v>54.455663109656619</v>
      </c>
      <c r="E1139" s="4"/>
      <c r="F1139" s="4"/>
      <c r="G1139" s="4">
        <v>39.237007390000002</v>
      </c>
      <c r="H1139" s="4">
        <v>1309.1189179999999</v>
      </c>
      <c r="I1139" s="4"/>
      <c r="J1139" s="4"/>
      <c r="K1139" s="4"/>
      <c r="L1139" s="5"/>
      <c r="M1139" s="5"/>
    </row>
    <row r="1140" spans="1:13" x14ac:dyDescent="0.2">
      <c r="A1140" s="190">
        <v>42051</v>
      </c>
      <c r="B1140" s="5">
        <v>13</v>
      </c>
      <c r="C1140" s="4">
        <v>1178.3487214736062</v>
      </c>
      <c r="D1140" s="4">
        <v>52.855082136393719</v>
      </c>
      <c r="E1140" s="4"/>
      <c r="F1140" s="4"/>
      <c r="G1140" s="4">
        <v>39.437007390000005</v>
      </c>
      <c r="H1140" s="4">
        <v>1270.640811</v>
      </c>
      <c r="I1140" s="4"/>
      <c r="J1140" s="4"/>
      <c r="K1140" s="4"/>
      <c r="L1140" s="5"/>
      <c r="M1140" s="5"/>
    </row>
    <row r="1141" spans="1:13" x14ac:dyDescent="0.2">
      <c r="A1141" s="190">
        <v>42051</v>
      </c>
      <c r="B1141" s="5">
        <v>14</v>
      </c>
      <c r="C1141" s="4">
        <v>1145.9535062755001</v>
      </c>
      <c r="D1141" s="4">
        <v>51.418663334499996</v>
      </c>
      <c r="E1141" s="4"/>
      <c r="F1141" s="4"/>
      <c r="G1141" s="4">
        <v>38.737007390000002</v>
      </c>
      <c r="H1141" s="4">
        <v>1236.109177</v>
      </c>
      <c r="I1141" s="4"/>
      <c r="J1141" s="4"/>
      <c r="K1141" s="4"/>
      <c r="L1141" s="5"/>
      <c r="M1141" s="5"/>
    </row>
    <row r="1142" spans="1:13" x14ac:dyDescent="0.2">
      <c r="A1142" s="190">
        <v>42051</v>
      </c>
      <c r="B1142" s="5">
        <v>15</v>
      </c>
      <c r="C1142" s="4">
        <v>1114.9132204239088</v>
      </c>
      <c r="D1142" s="4">
        <v>50.110496186091353</v>
      </c>
      <c r="E1142" s="4"/>
      <c r="F1142" s="4"/>
      <c r="G1142" s="4">
        <v>39.637007390000001</v>
      </c>
      <c r="H1142" s="4">
        <v>1204.6607240000001</v>
      </c>
      <c r="I1142" s="4"/>
      <c r="J1142" s="4"/>
      <c r="K1142" s="4"/>
      <c r="L1142" s="5"/>
      <c r="M1142" s="5"/>
    </row>
    <row r="1143" spans="1:13" x14ac:dyDescent="0.2">
      <c r="A1143" s="190">
        <v>42051</v>
      </c>
      <c r="B1143" s="5">
        <v>16</v>
      </c>
      <c r="C1143" s="4">
        <v>1111.6487689825415</v>
      </c>
      <c r="D1143" s="4">
        <v>49.838602627458599</v>
      </c>
      <c r="E1143" s="4"/>
      <c r="F1143" s="4"/>
      <c r="G1143" s="4">
        <v>36.637007390000001</v>
      </c>
      <c r="H1143" s="4">
        <v>1198.1243790000001</v>
      </c>
      <c r="I1143" s="4"/>
      <c r="J1143" s="4"/>
      <c r="K1143" s="4"/>
      <c r="L1143" s="5"/>
      <c r="M1143" s="5"/>
    </row>
    <row r="1144" spans="1:13" x14ac:dyDescent="0.2">
      <c r="A1144" s="190">
        <v>42051</v>
      </c>
      <c r="B1144" s="5">
        <v>17</v>
      </c>
      <c r="C1144" s="4">
        <v>1148.6531677605167</v>
      </c>
      <c r="D1144" s="4">
        <v>51.305801849483153</v>
      </c>
      <c r="E1144" s="4"/>
      <c r="F1144" s="4"/>
      <c r="G1144" s="4">
        <v>33.437007390000005</v>
      </c>
      <c r="H1144" s="4">
        <v>1233.3959769999999</v>
      </c>
      <c r="I1144" s="4"/>
      <c r="J1144" s="4"/>
      <c r="K1144" s="4"/>
      <c r="L1144" s="5"/>
      <c r="M1144" s="5"/>
    </row>
    <row r="1145" spans="1:13" x14ac:dyDescent="0.2">
      <c r="A1145" s="190">
        <v>42051</v>
      </c>
      <c r="B1145" s="5">
        <v>18</v>
      </c>
      <c r="C1145" s="4">
        <v>1272.1914358875524</v>
      </c>
      <c r="D1145" s="4">
        <v>56.48973472244765</v>
      </c>
      <c r="E1145" s="4"/>
      <c r="F1145" s="4"/>
      <c r="G1145" s="4">
        <v>29.337007390000004</v>
      </c>
      <c r="H1145" s="4">
        <v>1358.018178</v>
      </c>
      <c r="I1145" s="4"/>
      <c r="J1145" s="4"/>
      <c r="K1145" s="4"/>
      <c r="L1145" s="5"/>
      <c r="M1145" s="5"/>
    </row>
    <row r="1146" spans="1:13" x14ac:dyDescent="0.2">
      <c r="A1146" s="190">
        <v>42051</v>
      </c>
      <c r="B1146" s="5">
        <v>19</v>
      </c>
      <c r="C1146" s="4">
        <v>1390.8612531845065</v>
      </c>
      <c r="D1146" s="4">
        <v>61.583891425493441</v>
      </c>
      <c r="E1146" s="4"/>
      <c r="F1146" s="4"/>
      <c r="G1146" s="4">
        <v>28.037007389999999</v>
      </c>
      <c r="H1146" s="4">
        <v>1480.482152</v>
      </c>
      <c r="I1146" s="4"/>
      <c r="J1146" s="4"/>
      <c r="K1146" s="4"/>
      <c r="L1146" s="5"/>
      <c r="M1146" s="5"/>
    </row>
    <row r="1147" spans="1:13" x14ac:dyDescent="0.2">
      <c r="A1147" s="190">
        <v>42051</v>
      </c>
      <c r="B1147" s="5">
        <v>20</v>
      </c>
      <c r="C1147" s="4">
        <v>1385.6650842741319</v>
      </c>
      <c r="D1147" s="4">
        <v>61.345343335868151</v>
      </c>
      <c r="E1147" s="4"/>
      <c r="F1147" s="4"/>
      <c r="G1147" s="4">
        <v>27.737007390000002</v>
      </c>
      <c r="H1147" s="4">
        <v>1474.747435</v>
      </c>
      <c r="I1147" s="4"/>
      <c r="J1147" s="4"/>
      <c r="K1147" s="4"/>
      <c r="L1147" s="5"/>
      <c r="M1147" s="5"/>
    </row>
    <row r="1148" spans="1:13" x14ac:dyDescent="0.2">
      <c r="A1148" s="190">
        <v>42051</v>
      </c>
      <c r="B1148" s="5">
        <v>21</v>
      </c>
      <c r="C1148" s="4">
        <v>1356.7112778973769</v>
      </c>
      <c r="D1148" s="4">
        <v>60.075651712623063</v>
      </c>
      <c r="E1148" s="4"/>
      <c r="F1148" s="4"/>
      <c r="G1148" s="4">
        <v>27.437007390000002</v>
      </c>
      <c r="H1148" s="4">
        <v>1444.223937</v>
      </c>
      <c r="I1148" s="4"/>
      <c r="J1148" s="4"/>
      <c r="K1148" s="4"/>
      <c r="L1148" s="5"/>
      <c r="M1148" s="5"/>
    </row>
    <row r="1149" spans="1:13" x14ac:dyDescent="0.2">
      <c r="A1149" s="190">
        <v>42051</v>
      </c>
      <c r="B1149" s="5">
        <v>22</v>
      </c>
      <c r="C1149" s="4">
        <v>1284.8336909963616</v>
      </c>
      <c r="D1149" s="4">
        <v>56.93861561363839</v>
      </c>
      <c r="E1149" s="4"/>
      <c r="F1149" s="4"/>
      <c r="G1149" s="4">
        <v>27.037007389999999</v>
      </c>
      <c r="H1149" s="4">
        <v>1368.8093140000001</v>
      </c>
      <c r="I1149" s="4"/>
      <c r="J1149" s="4"/>
      <c r="K1149" s="4"/>
      <c r="L1149" s="5"/>
      <c r="M1149" s="5"/>
    </row>
    <row r="1150" spans="1:13" x14ac:dyDescent="0.2">
      <c r="A1150" s="190">
        <v>42051</v>
      </c>
      <c r="B1150" s="5">
        <v>23</v>
      </c>
      <c r="C1150" s="4">
        <v>1178.733508373527</v>
      </c>
      <c r="D1150" s="4">
        <v>52.329250236473058</v>
      </c>
      <c r="E1150" s="4"/>
      <c r="F1150" s="4"/>
      <c r="G1150" s="4">
        <v>26.937007390000002</v>
      </c>
      <c r="H1150" s="4">
        <v>1257.9997659999999</v>
      </c>
      <c r="I1150" s="4"/>
      <c r="J1150" s="4"/>
      <c r="K1150" s="4"/>
      <c r="L1150" s="5"/>
      <c r="M1150" s="5"/>
    </row>
    <row r="1151" spans="1:13" x14ac:dyDescent="0.2">
      <c r="A1151" s="190">
        <v>42051</v>
      </c>
      <c r="B1151" s="5">
        <v>24</v>
      </c>
      <c r="C1151" s="4">
        <v>1077.7567074829728</v>
      </c>
      <c r="D1151" s="4">
        <v>47.937912750232293</v>
      </c>
      <c r="E1151" s="4"/>
      <c r="F1151" s="4"/>
      <c r="G1151" s="4">
        <v>26.737007390000002</v>
      </c>
      <c r="H1151" s="4">
        <v>1152.431627623205</v>
      </c>
      <c r="I1151" s="4"/>
      <c r="J1151" s="4"/>
      <c r="K1151" s="4"/>
      <c r="L1151" s="5"/>
      <c r="M1151" s="5"/>
    </row>
    <row r="1152" spans="1:13" x14ac:dyDescent="0.2">
      <c r="A1152" s="190">
        <v>42052</v>
      </c>
      <c r="B1152" s="5">
        <v>1</v>
      </c>
      <c r="C1152" s="4">
        <v>1009.2432338694629</v>
      </c>
      <c r="D1152" s="4">
        <v>44.959908740537145</v>
      </c>
      <c r="E1152" s="4"/>
      <c r="F1152" s="4"/>
      <c r="G1152" s="4">
        <v>26.637007390000001</v>
      </c>
      <c r="H1152" s="4">
        <v>1080.84015</v>
      </c>
      <c r="I1152" s="4"/>
      <c r="J1152" s="4"/>
      <c r="K1152" s="4"/>
      <c r="L1152" s="5"/>
      <c r="M1152" s="5"/>
    </row>
    <row r="1153" spans="1:13" x14ac:dyDescent="0.2">
      <c r="A1153" s="190">
        <v>42052</v>
      </c>
      <c r="B1153" s="5">
        <v>2</v>
      </c>
      <c r="C1153" s="4">
        <v>981.17139980635557</v>
      </c>
      <c r="D1153" s="4">
        <v>43.741517803644399</v>
      </c>
      <c r="E1153" s="4"/>
      <c r="F1153" s="4"/>
      <c r="G1153" s="4">
        <v>26.637007390000001</v>
      </c>
      <c r="H1153" s="4">
        <v>1051.549925</v>
      </c>
      <c r="I1153" s="4"/>
      <c r="J1153" s="4"/>
      <c r="K1153" s="4"/>
      <c r="L1153" s="5"/>
      <c r="M1153" s="5"/>
    </row>
    <row r="1154" spans="1:13" x14ac:dyDescent="0.2">
      <c r="A1154" s="190">
        <v>42052</v>
      </c>
      <c r="B1154" s="5">
        <v>3</v>
      </c>
      <c r="C1154" s="4">
        <v>968.25151028759592</v>
      </c>
      <c r="D1154" s="4">
        <v>43.172080322404113</v>
      </c>
      <c r="E1154" s="4"/>
      <c r="F1154" s="4"/>
      <c r="G1154" s="4">
        <v>26.437007390000002</v>
      </c>
      <c r="H1154" s="4">
        <v>1037.860598</v>
      </c>
      <c r="I1154" s="4"/>
      <c r="J1154" s="4"/>
      <c r="K1154" s="4"/>
      <c r="L1154" s="5"/>
      <c r="M1154" s="5"/>
    </row>
    <row r="1155" spans="1:13" x14ac:dyDescent="0.2">
      <c r="A1155" s="190">
        <v>42052</v>
      </c>
      <c r="B1155" s="5">
        <v>4</v>
      </c>
      <c r="C1155" s="4">
        <v>985.42649841036211</v>
      </c>
      <c r="D1155" s="4">
        <v>43.926200199637897</v>
      </c>
      <c r="E1155" s="4"/>
      <c r="F1155" s="4"/>
      <c r="G1155" s="4">
        <v>26.637007390000001</v>
      </c>
      <c r="H1155" s="4">
        <v>1055.9897060000001</v>
      </c>
      <c r="I1155" s="4"/>
      <c r="J1155" s="4"/>
      <c r="K1155" s="4"/>
      <c r="L1155" s="5"/>
      <c r="M1155" s="5"/>
    </row>
    <row r="1156" spans="1:13" x14ac:dyDescent="0.2">
      <c r="A1156" s="190">
        <v>42052</v>
      </c>
      <c r="B1156" s="5">
        <v>5</v>
      </c>
      <c r="C1156" s="4">
        <v>1046.2980557911671</v>
      </c>
      <c r="D1156" s="4">
        <v>46.568184818832762</v>
      </c>
      <c r="E1156" s="4"/>
      <c r="F1156" s="4"/>
      <c r="G1156" s="4">
        <v>26.637007390000001</v>
      </c>
      <c r="H1156" s="4">
        <v>1119.503248</v>
      </c>
      <c r="I1156" s="4"/>
      <c r="J1156" s="4"/>
      <c r="K1156" s="4"/>
      <c r="L1156" s="5"/>
      <c r="M1156" s="5"/>
    </row>
    <row r="1157" spans="1:13" x14ac:dyDescent="0.2">
      <c r="A1157" s="190">
        <v>42052</v>
      </c>
      <c r="B1157" s="5">
        <v>6</v>
      </c>
      <c r="C1157" s="4">
        <v>1173.5737333508398</v>
      </c>
      <c r="D1157" s="4">
        <v>52.100962259159935</v>
      </c>
      <c r="E1157" s="4"/>
      <c r="F1157" s="4"/>
      <c r="G1157" s="4">
        <v>26.837007390000004</v>
      </c>
      <c r="H1157" s="4">
        <v>1252.5117029999999</v>
      </c>
      <c r="I1157" s="4"/>
      <c r="J1157" s="4"/>
      <c r="K1157" s="4"/>
      <c r="L1157" s="5"/>
      <c r="M1157" s="5"/>
    </row>
    <row r="1158" spans="1:13" x14ac:dyDescent="0.2">
      <c r="A1158" s="190">
        <v>42052</v>
      </c>
      <c r="B1158" s="5">
        <v>7</v>
      </c>
      <c r="C1158" s="4">
        <v>1365.2441801688256</v>
      </c>
      <c r="D1158" s="4">
        <v>60.437321441174532</v>
      </c>
      <c r="E1158" s="4"/>
      <c r="F1158" s="4"/>
      <c r="G1158" s="4">
        <v>27.237007390000002</v>
      </c>
      <c r="H1158" s="4">
        <v>1452.9185090000001</v>
      </c>
      <c r="I1158" s="4"/>
      <c r="J1158" s="4"/>
      <c r="K1158" s="4"/>
      <c r="L1158" s="5"/>
      <c r="M1158" s="5"/>
    </row>
    <row r="1159" spans="1:13" x14ac:dyDescent="0.2">
      <c r="A1159" s="190">
        <v>42052</v>
      </c>
      <c r="B1159" s="5">
        <v>8</v>
      </c>
      <c r="C1159" s="4">
        <v>1426.1434556299239</v>
      </c>
      <c r="D1159" s="4">
        <v>63.228077980075973</v>
      </c>
      <c r="E1159" s="4"/>
      <c r="F1159" s="4"/>
      <c r="G1159" s="4">
        <v>30.637007390000001</v>
      </c>
      <c r="H1159" s="4">
        <v>1520.0085409999999</v>
      </c>
      <c r="I1159" s="4"/>
      <c r="J1159" s="4"/>
      <c r="K1159" s="4"/>
      <c r="L1159" s="5"/>
      <c r="M1159" s="5"/>
    </row>
    <row r="1160" spans="1:13" x14ac:dyDescent="0.2">
      <c r="A1160" s="190">
        <v>42052</v>
      </c>
      <c r="B1160" s="5">
        <v>9</v>
      </c>
      <c r="C1160" s="4">
        <v>1385.8933101268999</v>
      </c>
      <c r="D1160" s="4">
        <v>61.663407483099988</v>
      </c>
      <c r="E1160" s="4"/>
      <c r="F1160" s="4"/>
      <c r="G1160" s="4">
        <v>34.837007389999997</v>
      </c>
      <c r="H1160" s="4">
        <v>1482.3937249999999</v>
      </c>
      <c r="I1160" s="4"/>
      <c r="J1160" s="4"/>
      <c r="K1160" s="4"/>
      <c r="L1160" s="5"/>
      <c r="M1160" s="5"/>
    </row>
    <row r="1161" spans="1:13" x14ac:dyDescent="0.2">
      <c r="A1161" s="190">
        <v>42052</v>
      </c>
      <c r="B1161" s="5">
        <v>10</v>
      </c>
      <c r="C1161" s="4">
        <v>1346.8157841001628</v>
      </c>
      <c r="D1161" s="4">
        <v>60.062826509837087</v>
      </c>
      <c r="E1161" s="4"/>
      <c r="F1161" s="4"/>
      <c r="G1161" s="4">
        <v>37.037007389999999</v>
      </c>
      <c r="H1161" s="4">
        <v>1443.915618</v>
      </c>
      <c r="I1161" s="4"/>
      <c r="J1161" s="4"/>
      <c r="K1161" s="4"/>
      <c r="L1161" s="5"/>
      <c r="M1161" s="5"/>
    </row>
    <row r="1162" spans="1:13" x14ac:dyDescent="0.2">
      <c r="A1162" s="190">
        <v>42052</v>
      </c>
      <c r="B1162" s="5">
        <v>11</v>
      </c>
      <c r="C1162" s="4">
        <v>1309.4157241842872</v>
      </c>
      <c r="D1162" s="4">
        <v>58.526371425712497</v>
      </c>
      <c r="E1162" s="4"/>
      <c r="F1162" s="4"/>
      <c r="G1162" s="4">
        <v>39.037007389999999</v>
      </c>
      <c r="H1162" s="4">
        <v>1406.9791029999999</v>
      </c>
      <c r="I1162" s="4"/>
      <c r="J1162" s="4"/>
      <c r="K1162" s="4"/>
      <c r="L1162" s="5"/>
      <c r="M1162" s="5"/>
    </row>
    <row r="1163" spans="1:13" x14ac:dyDescent="0.2">
      <c r="A1163" s="190">
        <v>42052</v>
      </c>
      <c r="B1163" s="5">
        <v>12</v>
      </c>
      <c r="C1163" s="4">
        <v>1267.6103098613628</v>
      </c>
      <c r="D1163" s="4">
        <v>56.720587748637413</v>
      </c>
      <c r="E1163" s="4"/>
      <c r="F1163" s="4"/>
      <c r="G1163" s="4">
        <v>39.237007390000002</v>
      </c>
      <c r="H1163" s="4">
        <v>1363.5679050000001</v>
      </c>
      <c r="I1163" s="4"/>
      <c r="J1163" s="4"/>
      <c r="K1163" s="4"/>
      <c r="L1163" s="5"/>
      <c r="M1163" s="5"/>
    </row>
    <row r="1164" spans="1:13" x14ac:dyDescent="0.2">
      <c r="A1164" s="190">
        <v>42052</v>
      </c>
      <c r="B1164" s="5">
        <v>13</v>
      </c>
      <c r="C1164" s="4">
        <v>1228.9962206894461</v>
      </c>
      <c r="D1164" s="4">
        <v>55.053315920553935</v>
      </c>
      <c r="E1164" s="4"/>
      <c r="F1164" s="4"/>
      <c r="G1164" s="4">
        <v>39.437007390000005</v>
      </c>
      <c r="H1164" s="4">
        <v>1323.4865440000001</v>
      </c>
      <c r="I1164" s="4"/>
      <c r="J1164" s="4"/>
      <c r="K1164" s="4"/>
      <c r="L1164" s="5"/>
      <c r="M1164" s="5"/>
    </row>
    <row r="1165" spans="1:13" x14ac:dyDescent="0.2">
      <c r="A1165" s="190">
        <v>42052</v>
      </c>
      <c r="B1165" s="5">
        <v>14</v>
      </c>
      <c r="C1165" s="4">
        <v>1200.0878225227566</v>
      </c>
      <c r="D1165" s="4">
        <v>53.768234087243414</v>
      </c>
      <c r="E1165" s="4"/>
      <c r="F1165" s="4"/>
      <c r="G1165" s="4">
        <v>38.737007390000002</v>
      </c>
      <c r="H1165" s="4">
        <v>1292.5930639999999</v>
      </c>
      <c r="I1165" s="4"/>
      <c r="J1165" s="4"/>
      <c r="K1165" s="4"/>
      <c r="L1165" s="5"/>
      <c r="M1165" s="5"/>
    </row>
    <row r="1166" spans="1:13" x14ac:dyDescent="0.2">
      <c r="A1166" s="190">
        <v>42052</v>
      </c>
      <c r="B1166" s="5">
        <v>15</v>
      </c>
      <c r="C1166" s="4">
        <v>1171.1159884596493</v>
      </c>
      <c r="D1166" s="4">
        <v>52.549843150350668</v>
      </c>
      <c r="E1166" s="4"/>
      <c r="F1166" s="4"/>
      <c r="G1166" s="4">
        <v>39.637007390000001</v>
      </c>
      <c r="H1166" s="4">
        <v>1263.3028389999999</v>
      </c>
      <c r="I1166" s="4"/>
      <c r="J1166" s="4"/>
      <c r="K1166" s="4"/>
      <c r="L1166" s="5"/>
      <c r="M1166" s="5"/>
    </row>
    <row r="1167" spans="1:13" x14ac:dyDescent="0.2">
      <c r="A1167" s="190">
        <v>42052</v>
      </c>
      <c r="B1167" s="5">
        <v>16</v>
      </c>
      <c r="C1167" s="4">
        <v>1173.0522130898455</v>
      </c>
      <c r="D1167" s="4">
        <v>52.503672520154403</v>
      </c>
      <c r="E1167" s="4"/>
      <c r="F1167" s="4"/>
      <c r="G1167" s="4">
        <v>36.637007390000001</v>
      </c>
      <c r="H1167" s="4">
        <v>1262.1928929999999</v>
      </c>
      <c r="I1167" s="4"/>
      <c r="J1167" s="4"/>
      <c r="K1167" s="4"/>
      <c r="L1167" s="5"/>
      <c r="M1167" s="5"/>
    </row>
    <row r="1168" spans="1:13" x14ac:dyDescent="0.2">
      <c r="A1168" s="190">
        <v>42052</v>
      </c>
      <c r="B1168" s="5">
        <v>17</v>
      </c>
      <c r="C1168" s="4">
        <v>1216.3801622603116</v>
      </c>
      <c r="D1168" s="4">
        <v>54.245330349688359</v>
      </c>
      <c r="E1168" s="4"/>
      <c r="F1168" s="4"/>
      <c r="G1168" s="4">
        <v>33.437007390000005</v>
      </c>
      <c r="H1168" s="4">
        <v>1304.0625</v>
      </c>
      <c r="I1168" s="4"/>
      <c r="J1168" s="4"/>
      <c r="K1168" s="4"/>
      <c r="L1168" s="5"/>
      <c r="M1168" s="5"/>
    </row>
    <row r="1169" spans="1:13" x14ac:dyDescent="0.2">
      <c r="A1169" s="190">
        <v>42052</v>
      </c>
      <c r="B1169" s="5">
        <v>18</v>
      </c>
      <c r="C1169" s="4">
        <v>1339.7411344923798</v>
      </c>
      <c r="D1169" s="4">
        <v>59.421568117620147</v>
      </c>
      <c r="E1169" s="4"/>
      <c r="F1169" s="4"/>
      <c r="G1169" s="4">
        <v>29.337007390000004</v>
      </c>
      <c r="H1169" s="4">
        <v>1428.4997100000001</v>
      </c>
      <c r="I1169" s="4"/>
      <c r="J1169" s="4"/>
      <c r="K1169" s="4"/>
      <c r="L1169" s="5"/>
      <c r="M1169" s="5"/>
    </row>
    <row r="1170" spans="1:13" x14ac:dyDescent="0.2">
      <c r="A1170" s="190">
        <v>42052</v>
      </c>
      <c r="B1170" s="5">
        <v>19</v>
      </c>
      <c r="C1170" s="4">
        <v>1461.3067831431283</v>
      </c>
      <c r="D1170" s="4">
        <v>64.64141146687156</v>
      </c>
      <c r="E1170" s="4"/>
      <c r="F1170" s="4"/>
      <c r="G1170" s="4">
        <v>28.037007389999999</v>
      </c>
      <c r="H1170" s="4">
        <v>1553.9852020000001</v>
      </c>
      <c r="I1170" s="4"/>
      <c r="J1170" s="4"/>
      <c r="K1170" s="4"/>
      <c r="L1170" s="5"/>
      <c r="M1170" s="5"/>
    </row>
    <row r="1171" spans="1:13" x14ac:dyDescent="0.2">
      <c r="A1171" s="190">
        <v>42052</v>
      </c>
      <c r="B1171" s="5">
        <v>20</v>
      </c>
      <c r="C1171" s="4">
        <v>1452.0328105653118</v>
      </c>
      <c r="D1171" s="4">
        <v>64.225876044688306</v>
      </c>
      <c r="E1171" s="4"/>
      <c r="F1171" s="4"/>
      <c r="G1171" s="4">
        <v>27.737007390000002</v>
      </c>
      <c r="H1171" s="4">
        <v>1543.995694</v>
      </c>
      <c r="I1171" s="4"/>
      <c r="J1171" s="4"/>
      <c r="K1171" s="4"/>
      <c r="L1171" s="5"/>
      <c r="M1171" s="5"/>
    </row>
    <row r="1172" spans="1:13" x14ac:dyDescent="0.2">
      <c r="A1172" s="190">
        <v>42052</v>
      </c>
      <c r="B1172" s="5">
        <v>21</v>
      </c>
      <c r="C1172" s="4">
        <v>1416.5781579010991</v>
      </c>
      <c r="D1172" s="4">
        <v>62.674030708901114</v>
      </c>
      <c r="E1172" s="4"/>
      <c r="F1172" s="4"/>
      <c r="G1172" s="4">
        <v>27.437007390000002</v>
      </c>
      <c r="H1172" s="4">
        <v>1506.689196</v>
      </c>
      <c r="I1172" s="4"/>
      <c r="J1172" s="4"/>
      <c r="K1172" s="4"/>
      <c r="L1172" s="5"/>
      <c r="M1172" s="5"/>
    </row>
    <row r="1173" spans="1:13" x14ac:dyDescent="0.2">
      <c r="A1173" s="190">
        <v>42052</v>
      </c>
      <c r="B1173" s="5">
        <v>22</v>
      </c>
      <c r="C1173" s="4">
        <v>1332.5853588584068</v>
      </c>
      <c r="D1173" s="4">
        <v>59.011162751592963</v>
      </c>
      <c r="E1173" s="4"/>
      <c r="F1173" s="4"/>
      <c r="G1173" s="4">
        <v>27.037007389999999</v>
      </c>
      <c r="H1173" s="4">
        <v>1418.633529</v>
      </c>
      <c r="I1173" s="4"/>
      <c r="J1173" s="4"/>
      <c r="K1173" s="4"/>
      <c r="L1173" s="5"/>
      <c r="M1173" s="5"/>
    </row>
    <row r="1174" spans="1:13" x14ac:dyDescent="0.2">
      <c r="A1174" s="190">
        <v>42052</v>
      </c>
      <c r="B1174" s="5">
        <v>23</v>
      </c>
      <c r="C1174" s="4">
        <v>1205.5642730886689</v>
      </c>
      <c r="D1174" s="4">
        <v>53.493775521331209</v>
      </c>
      <c r="E1174" s="4"/>
      <c r="F1174" s="4"/>
      <c r="G1174" s="4">
        <v>26.937007390000002</v>
      </c>
      <c r="H1174" s="4">
        <v>1285.995056</v>
      </c>
      <c r="I1174" s="4"/>
      <c r="J1174" s="4"/>
      <c r="K1174" s="4"/>
      <c r="L1174" s="5"/>
      <c r="M1174" s="5"/>
    </row>
    <row r="1175" spans="1:13" x14ac:dyDescent="0.2">
      <c r="A1175" s="190">
        <v>42052</v>
      </c>
      <c r="B1175" s="5">
        <v>24</v>
      </c>
      <c r="C1175" s="4">
        <v>1087.2715819061389</v>
      </c>
      <c r="D1175" s="4">
        <v>48.350883158107919</v>
      </c>
      <c r="E1175" s="4"/>
      <c r="F1175" s="4"/>
      <c r="G1175" s="4">
        <v>26.737007390000002</v>
      </c>
      <c r="H1175" s="4">
        <v>1162.3594724542468</v>
      </c>
      <c r="I1175" s="4"/>
      <c r="J1175" s="4"/>
      <c r="K1175" s="4"/>
      <c r="L1175" s="5"/>
      <c r="M1175" s="5"/>
    </row>
    <row r="1176" spans="1:13" x14ac:dyDescent="0.2">
      <c r="A1176" s="190">
        <v>42053</v>
      </c>
      <c r="B1176" s="5">
        <v>1</v>
      </c>
      <c r="C1176" s="4">
        <v>1012.9664457469702</v>
      </c>
      <c r="D1176" s="4">
        <v>45.121505863029689</v>
      </c>
      <c r="E1176" s="4"/>
      <c r="F1176" s="4"/>
      <c r="G1176" s="4">
        <v>26.637007390000001</v>
      </c>
      <c r="H1176" s="4">
        <v>1084.7249589999999</v>
      </c>
      <c r="I1176" s="4"/>
      <c r="J1176" s="4"/>
      <c r="K1176" s="4"/>
      <c r="L1176" s="5"/>
      <c r="M1176" s="5"/>
    </row>
    <row r="1177" spans="1:13" x14ac:dyDescent="0.2">
      <c r="A1177" s="190">
        <v>42053</v>
      </c>
      <c r="B1177" s="5">
        <v>2</v>
      </c>
      <c r="C1177" s="4">
        <v>980.99410391138827</v>
      </c>
      <c r="D1177" s="4">
        <v>43.733822698611682</v>
      </c>
      <c r="E1177" s="4"/>
      <c r="F1177" s="4"/>
      <c r="G1177" s="4">
        <v>26.637007390000001</v>
      </c>
      <c r="H1177" s="4">
        <v>1051.3649339999999</v>
      </c>
      <c r="I1177" s="4"/>
      <c r="J1177" s="4"/>
      <c r="K1177" s="4"/>
      <c r="L1177" s="5"/>
      <c r="M1177" s="5"/>
    </row>
    <row r="1178" spans="1:13" x14ac:dyDescent="0.2">
      <c r="A1178" s="190">
        <v>42053</v>
      </c>
      <c r="B1178" s="5">
        <v>3</v>
      </c>
      <c r="C1178" s="4">
        <v>969.13798976243231</v>
      </c>
      <c r="D1178" s="4">
        <v>43.210555847567662</v>
      </c>
      <c r="E1178" s="4"/>
      <c r="F1178" s="4"/>
      <c r="G1178" s="4">
        <v>26.437007390000002</v>
      </c>
      <c r="H1178" s="4">
        <v>1038.7855529999999</v>
      </c>
      <c r="I1178" s="4"/>
      <c r="J1178" s="4"/>
      <c r="K1178" s="4"/>
      <c r="L1178" s="5"/>
      <c r="M1178" s="5"/>
    </row>
    <row r="1179" spans="1:13" x14ac:dyDescent="0.2">
      <c r="A1179" s="190">
        <v>42053</v>
      </c>
      <c r="B1179" s="5">
        <v>4</v>
      </c>
      <c r="C1179" s="4">
        <v>987.14035840891154</v>
      </c>
      <c r="D1179" s="4">
        <v>44.00058620108836</v>
      </c>
      <c r="E1179" s="4"/>
      <c r="F1179" s="4"/>
      <c r="G1179" s="4">
        <v>26.637007390000001</v>
      </c>
      <c r="H1179" s="4">
        <v>1057.7779519999999</v>
      </c>
      <c r="I1179" s="4"/>
      <c r="J1179" s="4"/>
      <c r="K1179" s="4"/>
      <c r="L1179" s="5"/>
      <c r="M1179" s="5"/>
    </row>
    <row r="1180" spans="1:13" x14ac:dyDescent="0.2">
      <c r="A1180" s="190">
        <v>42053</v>
      </c>
      <c r="B1180" s="5">
        <v>5</v>
      </c>
      <c r="C1180" s="4">
        <v>1049.6666758787401</v>
      </c>
      <c r="D1180" s="4">
        <v>46.714391731259887</v>
      </c>
      <c r="E1180" s="4"/>
      <c r="F1180" s="4"/>
      <c r="G1180" s="4">
        <v>26.637007390000001</v>
      </c>
      <c r="H1180" s="4">
        <v>1123.018075</v>
      </c>
      <c r="I1180" s="4"/>
      <c r="J1180" s="4"/>
      <c r="K1180" s="4"/>
      <c r="L1180" s="5"/>
      <c r="M1180" s="5"/>
    </row>
    <row r="1181" spans="1:13" x14ac:dyDescent="0.2">
      <c r="A1181" s="190">
        <v>42053</v>
      </c>
      <c r="B1181" s="5">
        <v>6</v>
      </c>
      <c r="C1181" s="4">
        <v>1183.9159884596493</v>
      </c>
      <c r="D1181" s="4">
        <v>52.549843150350668</v>
      </c>
      <c r="E1181" s="4"/>
      <c r="F1181" s="4"/>
      <c r="G1181" s="4">
        <v>26.837007390000004</v>
      </c>
      <c r="H1181" s="4">
        <v>1263.3028389999999</v>
      </c>
      <c r="I1181" s="4"/>
      <c r="J1181" s="4"/>
      <c r="K1181" s="4"/>
      <c r="L1181" s="5"/>
      <c r="M1181" s="5"/>
    </row>
    <row r="1182" spans="1:13" x14ac:dyDescent="0.2">
      <c r="A1182" s="190">
        <v>42053</v>
      </c>
      <c r="B1182" s="5">
        <v>7</v>
      </c>
      <c r="C1182" s="4">
        <v>1382.7373652354356</v>
      </c>
      <c r="D1182" s="4">
        <v>61.196571374564392</v>
      </c>
      <c r="E1182" s="4"/>
      <c r="F1182" s="4"/>
      <c r="G1182" s="4">
        <v>27.237007390000002</v>
      </c>
      <c r="H1182" s="4">
        <v>1471.170944</v>
      </c>
      <c r="I1182" s="4"/>
      <c r="J1182" s="4"/>
      <c r="K1182" s="4"/>
      <c r="L1182" s="5"/>
      <c r="M1182" s="5"/>
    </row>
    <row r="1183" spans="1:13" x14ac:dyDescent="0.2">
      <c r="A1183" s="190">
        <v>42053</v>
      </c>
      <c r="B1183" s="5">
        <v>8</v>
      </c>
      <c r="C1183" s="4">
        <v>1451.0239655004257</v>
      </c>
      <c r="D1183" s="4">
        <v>64.307957109574303</v>
      </c>
      <c r="E1183" s="4"/>
      <c r="F1183" s="4"/>
      <c r="G1183" s="4">
        <v>30.637007390000001</v>
      </c>
      <c r="H1183" s="4">
        <v>1545.96893</v>
      </c>
      <c r="I1183" s="4"/>
      <c r="J1183" s="4"/>
      <c r="K1183" s="4"/>
      <c r="L1183" s="5"/>
      <c r="M1183" s="5"/>
    </row>
    <row r="1184" spans="1:13" x14ac:dyDescent="0.2">
      <c r="A1184" s="190">
        <v>42053</v>
      </c>
      <c r="B1184" s="5">
        <v>9</v>
      </c>
      <c r="C1184" s="4">
        <v>1410.4783271585904</v>
      </c>
      <c r="D1184" s="4">
        <v>62.730461451409539</v>
      </c>
      <c r="E1184" s="4"/>
      <c r="F1184" s="4"/>
      <c r="G1184" s="4">
        <v>34.837007389999997</v>
      </c>
      <c r="H1184" s="4">
        <v>1508.0457960000001</v>
      </c>
      <c r="I1184" s="4"/>
      <c r="J1184" s="4"/>
      <c r="K1184" s="4"/>
      <c r="L1184" s="5"/>
      <c r="M1184" s="5"/>
    </row>
    <row r="1185" spans="1:13" x14ac:dyDescent="0.2">
      <c r="A1185" s="190">
        <v>42053</v>
      </c>
      <c r="B1185" s="5">
        <v>10</v>
      </c>
      <c r="C1185" s="4">
        <v>1365.018152746642</v>
      </c>
      <c r="D1185" s="4">
        <v>60.852856863357786</v>
      </c>
      <c r="E1185" s="4"/>
      <c r="F1185" s="4"/>
      <c r="G1185" s="4">
        <v>37.037007389999999</v>
      </c>
      <c r="H1185" s="4">
        <v>1462.908017</v>
      </c>
      <c r="I1185" s="4"/>
      <c r="J1185" s="4"/>
      <c r="K1185" s="4"/>
      <c r="L1185" s="5"/>
      <c r="M1185" s="5"/>
    </row>
    <row r="1186" spans="1:13" x14ac:dyDescent="0.2">
      <c r="A1186" s="190">
        <v>42053</v>
      </c>
      <c r="B1186" s="5">
        <v>11</v>
      </c>
      <c r="C1186" s="4">
        <v>1321.7673311720546</v>
      </c>
      <c r="D1186" s="4">
        <v>59.062463437945311</v>
      </c>
      <c r="E1186" s="4"/>
      <c r="F1186" s="4"/>
      <c r="G1186" s="4">
        <v>39.037007389999999</v>
      </c>
      <c r="H1186" s="4">
        <v>1419.866802</v>
      </c>
      <c r="I1186" s="4"/>
      <c r="J1186" s="4"/>
      <c r="K1186" s="4"/>
      <c r="L1186" s="5"/>
      <c r="M1186" s="5"/>
    </row>
    <row r="1187" spans="1:13" x14ac:dyDescent="0.2">
      <c r="A1187" s="190">
        <v>42053</v>
      </c>
      <c r="B1187" s="5">
        <v>12</v>
      </c>
      <c r="C1187" s="4">
        <v>1274.4066489876318</v>
      </c>
      <c r="D1187" s="4">
        <v>57.015566622368311</v>
      </c>
      <c r="E1187" s="4"/>
      <c r="F1187" s="4"/>
      <c r="G1187" s="4">
        <v>39.237007390000002</v>
      </c>
      <c r="H1187" s="4">
        <v>1370.6592230000001</v>
      </c>
      <c r="I1187" s="4"/>
      <c r="J1187" s="4"/>
      <c r="K1187" s="4"/>
      <c r="L1187" s="5"/>
      <c r="M1187" s="5"/>
    </row>
    <row r="1188" spans="1:13" x14ac:dyDescent="0.2">
      <c r="A1188" s="190">
        <v>42053</v>
      </c>
      <c r="B1188" s="5">
        <v>13</v>
      </c>
      <c r="C1188" s="4">
        <v>1231.301066365618</v>
      </c>
      <c r="D1188" s="4">
        <v>55.153352244381978</v>
      </c>
      <c r="E1188" s="4"/>
      <c r="F1188" s="4"/>
      <c r="G1188" s="4">
        <v>39.437007390000005</v>
      </c>
      <c r="H1188" s="4">
        <v>1325.8914259999999</v>
      </c>
      <c r="I1188" s="4"/>
      <c r="J1188" s="4"/>
      <c r="K1188" s="4"/>
      <c r="L1188" s="5"/>
      <c r="M1188" s="5"/>
    </row>
    <row r="1189" spans="1:13" x14ac:dyDescent="0.2">
      <c r="A1189" s="190">
        <v>42053</v>
      </c>
      <c r="B1189" s="5">
        <v>14</v>
      </c>
      <c r="C1189" s="4">
        <v>1197.3692870639295</v>
      </c>
      <c r="D1189" s="4">
        <v>53.650242546070494</v>
      </c>
      <c r="E1189" s="4"/>
      <c r="F1189" s="4"/>
      <c r="G1189" s="4">
        <v>38.737007390000002</v>
      </c>
      <c r="H1189" s="4">
        <v>1289.756537</v>
      </c>
      <c r="I1189" s="4"/>
      <c r="J1189" s="4"/>
      <c r="K1189" s="4"/>
      <c r="L1189" s="5"/>
      <c r="M1189" s="5"/>
    </row>
    <row r="1190" spans="1:13" x14ac:dyDescent="0.2">
      <c r="A1190" s="190">
        <v>42053</v>
      </c>
      <c r="B1190" s="5">
        <v>15</v>
      </c>
      <c r="C1190" s="4">
        <v>1166.4471991145847</v>
      </c>
      <c r="D1190" s="4">
        <v>52.347205495415118</v>
      </c>
      <c r="E1190" s="4"/>
      <c r="F1190" s="4"/>
      <c r="G1190" s="4">
        <v>39.637007390000001</v>
      </c>
      <c r="H1190" s="4">
        <v>1258.4314119999999</v>
      </c>
      <c r="I1190" s="4"/>
      <c r="J1190" s="4"/>
      <c r="K1190" s="4"/>
      <c r="L1190" s="5"/>
      <c r="M1190" s="5"/>
    </row>
    <row r="1191" spans="1:13" x14ac:dyDescent="0.2">
      <c r="A1191" s="190">
        <v>42053</v>
      </c>
      <c r="B1191" s="5">
        <v>16</v>
      </c>
      <c r="C1191" s="4">
        <v>1166.6104667119139</v>
      </c>
      <c r="D1191" s="4">
        <v>52.224083898086121</v>
      </c>
      <c r="E1191" s="4"/>
      <c r="F1191" s="4"/>
      <c r="G1191" s="4">
        <v>36.637007390000001</v>
      </c>
      <c r="H1191" s="4">
        <v>1255.471558</v>
      </c>
      <c r="I1191" s="4"/>
      <c r="J1191" s="4"/>
      <c r="K1191" s="4"/>
      <c r="L1191" s="5"/>
      <c r="M1191" s="5"/>
    </row>
    <row r="1192" spans="1:13" x14ac:dyDescent="0.2">
      <c r="A1192" s="190">
        <v>42053</v>
      </c>
      <c r="B1192" s="5">
        <v>17</v>
      </c>
      <c r="C1192" s="4">
        <v>1209.0519354491407</v>
      </c>
      <c r="D1192" s="4">
        <v>53.92726616085934</v>
      </c>
      <c r="E1192" s="4"/>
      <c r="F1192" s="4"/>
      <c r="G1192" s="4">
        <v>33.437007390000005</v>
      </c>
      <c r="H1192" s="4">
        <v>1296.416209</v>
      </c>
      <c r="I1192" s="4"/>
      <c r="J1192" s="4"/>
      <c r="K1192" s="4"/>
      <c r="L1192" s="5"/>
      <c r="M1192" s="5"/>
    </row>
    <row r="1193" spans="1:13" x14ac:dyDescent="0.2">
      <c r="A1193" s="190">
        <v>42053</v>
      </c>
      <c r="B1193" s="5">
        <v>18</v>
      </c>
      <c r="C1193" s="4">
        <v>1344.3508258447237</v>
      </c>
      <c r="D1193" s="4">
        <v>59.621640765276247</v>
      </c>
      <c r="E1193" s="4"/>
      <c r="F1193" s="4"/>
      <c r="G1193" s="4">
        <v>29.337007390000004</v>
      </c>
      <c r="H1193" s="4">
        <v>1433.3094739999999</v>
      </c>
      <c r="I1193" s="4"/>
      <c r="J1193" s="4"/>
      <c r="K1193" s="4"/>
      <c r="L1193" s="5"/>
      <c r="M1193" s="5"/>
    </row>
    <row r="1194" spans="1:13" x14ac:dyDescent="0.2">
      <c r="A1194" s="190">
        <v>42053</v>
      </c>
      <c r="B1194" s="5">
        <v>19</v>
      </c>
      <c r="C1194" s="4">
        <v>1474.3675737107646</v>
      </c>
      <c r="D1194" s="4">
        <v>65.208283899235212</v>
      </c>
      <c r="E1194" s="4"/>
      <c r="F1194" s="4"/>
      <c r="G1194" s="4">
        <v>28.037007389999999</v>
      </c>
      <c r="H1194" s="4">
        <v>1567.6128650000001</v>
      </c>
      <c r="I1194" s="4"/>
      <c r="J1194" s="4"/>
      <c r="K1194" s="4"/>
      <c r="L1194" s="5"/>
      <c r="M1194" s="5"/>
    </row>
    <row r="1195" spans="1:13" x14ac:dyDescent="0.2">
      <c r="A1195" s="190">
        <v>42053</v>
      </c>
      <c r="B1195" s="5">
        <v>20</v>
      </c>
      <c r="C1195" s="4">
        <v>1469.289601744234</v>
      </c>
      <c r="D1195" s="4">
        <v>64.974865865766006</v>
      </c>
      <c r="E1195" s="4"/>
      <c r="F1195" s="4"/>
      <c r="G1195" s="4">
        <v>27.737007390000002</v>
      </c>
      <c r="H1195" s="4">
        <v>1562.001475</v>
      </c>
      <c r="I1195" s="4"/>
      <c r="J1195" s="4"/>
      <c r="K1195" s="4"/>
      <c r="L1195" s="5"/>
      <c r="M1195" s="5"/>
    </row>
    <row r="1196" spans="1:13" x14ac:dyDescent="0.2">
      <c r="A1196" s="190">
        <v>42053</v>
      </c>
      <c r="B1196" s="5">
        <v>21</v>
      </c>
      <c r="C1196" s="4">
        <v>1435.0760193863894</v>
      </c>
      <c r="D1196" s="4">
        <v>63.476886223610599</v>
      </c>
      <c r="E1196" s="4"/>
      <c r="F1196" s="4"/>
      <c r="G1196" s="4">
        <v>27.437007390000002</v>
      </c>
      <c r="H1196" s="4">
        <v>1525.9899129999999</v>
      </c>
      <c r="I1196" s="4"/>
      <c r="J1196" s="4"/>
      <c r="K1196" s="4"/>
      <c r="L1196" s="5"/>
      <c r="M1196" s="5"/>
    </row>
    <row r="1197" spans="1:13" x14ac:dyDescent="0.2">
      <c r="A1197" s="190">
        <v>42053</v>
      </c>
      <c r="B1197" s="5">
        <v>22</v>
      </c>
      <c r="C1197" s="4">
        <v>1352.4424885523124</v>
      </c>
      <c r="D1197" s="4">
        <v>59.873014057687506</v>
      </c>
      <c r="E1197" s="4"/>
      <c r="F1197" s="4"/>
      <c r="G1197" s="4">
        <v>27.037007389999999</v>
      </c>
      <c r="H1197" s="4">
        <v>1439.3525099999999</v>
      </c>
      <c r="I1197" s="4"/>
      <c r="J1197" s="4"/>
      <c r="K1197" s="4"/>
      <c r="L1197" s="5"/>
      <c r="M1197" s="5"/>
    </row>
    <row r="1198" spans="1:13" x14ac:dyDescent="0.2">
      <c r="A1198" s="190">
        <v>42053</v>
      </c>
      <c r="B1198" s="5">
        <v>23</v>
      </c>
      <c r="C1198" s="4">
        <v>1221.7572888977875</v>
      </c>
      <c r="D1198" s="4">
        <v>54.196594712212651</v>
      </c>
      <c r="E1198" s="4"/>
      <c r="F1198" s="4"/>
      <c r="G1198" s="4">
        <v>26.937007390000002</v>
      </c>
      <c r="H1198" s="4">
        <v>1302.890891</v>
      </c>
      <c r="I1198" s="4"/>
      <c r="J1198" s="4"/>
      <c r="K1198" s="4"/>
      <c r="L1198" s="5"/>
      <c r="M1198" s="5"/>
    </row>
    <row r="1199" spans="1:13" x14ac:dyDescent="0.2">
      <c r="A1199" s="190">
        <v>42053</v>
      </c>
      <c r="B1199" s="5">
        <v>24</v>
      </c>
      <c r="C1199" s="4">
        <v>1098.3821184996493</v>
      </c>
      <c r="D1199" s="4">
        <v>48.83310947289435</v>
      </c>
      <c r="E1199" s="4"/>
      <c r="F1199" s="4"/>
      <c r="G1199" s="4">
        <v>26.737007390000002</v>
      </c>
      <c r="H1199" s="4">
        <v>1173.9522353625437</v>
      </c>
      <c r="I1199" s="4"/>
      <c r="J1199" s="4"/>
      <c r="K1199" s="4"/>
      <c r="L1199" s="5"/>
      <c r="M1199" s="5"/>
    </row>
    <row r="1200" spans="1:13" x14ac:dyDescent="0.2">
      <c r="A1200" s="190">
        <v>42054</v>
      </c>
      <c r="B1200" s="5">
        <v>1</v>
      </c>
      <c r="C1200" s="4">
        <v>907.06175663382885</v>
      </c>
      <c r="D1200" s="4">
        <v>40.524965676171199</v>
      </c>
      <c r="E1200" s="4"/>
      <c r="F1200" s="4"/>
      <c r="G1200" s="4">
        <v>26.637007390000001</v>
      </c>
      <c r="H1200" s="4">
        <v>974.22372970000004</v>
      </c>
      <c r="I1200" s="4"/>
      <c r="J1200" s="4"/>
      <c r="K1200" s="4"/>
      <c r="L1200" s="5"/>
      <c r="M1200" s="5"/>
    </row>
    <row r="1201" spans="1:13" x14ac:dyDescent="0.2">
      <c r="A1201" s="190">
        <v>42054</v>
      </c>
      <c r="B1201" s="5">
        <v>2</v>
      </c>
      <c r="C1201" s="4">
        <v>855.29138405546473</v>
      </c>
      <c r="D1201" s="4">
        <v>38.277996254535275</v>
      </c>
      <c r="E1201" s="4"/>
      <c r="F1201" s="4"/>
      <c r="G1201" s="4">
        <v>26.637007390000001</v>
      </c>
      <c r="H1201" s="4">
        <v>920.20638770000005</v>
      </c>
      <c r="I1201" s="4"/>
      <c r="J1201" s="4"/>
      <c r="K1201" s="4"/>
      <c r="L1201" s="5"/>
      <c r="M1201" s="5"/>
    </row>
    <row r="1202" spans="1:13" x14ac:dyDescent="0.2">
      <c r="A1202" s="190">
        <v>42054</v>
      </c>
      <c r="B1202" s="5">
        <v>3</v>
      </c>
      <c r="C1202" s="4">
        <v>840.77583291960366</v>
      </c>
      <c r="D1202" s="4">
        <v>37.639302890396372</v>
      </c>
      <c r="E1202" s="4"/>
      <c r="F1202" s="4"/>
      <c r="G1202" s="4">
        <v>26.437007390000002</v>
      </c>
      <c r="H1202" s="4">
        <v>904.8521432</v>
      </c>
      <c r="I1202" s="4"/>
      <c r="J1202" s="4"/>
      <c r="K1202" s="4"/>
      <c r="L1202" s="5"/>
      <c r="M1202" s="5"/>
    </row>
    <row r="1203" spans="1:13" x14ac:dyDescent="0.2">
      <c r="A1203" s="190">
        <v>42054</v>
      </c>
      <c r="B1203" s="5">
        <v>4</v>
      </c>
      <c r="C1203" s="4">
        <v>852.10005967117854</v>
      </c>
      <c r="D1203" s="4">
        <v>38.13948443882142</v>
      </c>
      <c r="E1203" s="4"/>
      <c r="F1203" s="4"/>
      <c r="G1203" s="4">
        <v>26.637007390000001</v>
      </c>
      <c r="H1203" s="4">
        <v>916.87655150000001</v>
      </c>
      <c r="I1203" s="4"/>
      <c r="J1203" s="4"/>
      <c r="K1203" s="4"/>
      <c r="L1203" s="5"/>
      <c r="M1203" s="5"/>
    </row>
    <row r="1204" spans="1:13" x14ac:dyDescent="0.2">
      <c r="A1204" s="190">
        <v>42054</v>
      </c>
      <c r="B1204" s="5">
        <v>5</v>
      </c>
      <c r="C1204" s="4">
        <v>907.83003839809908</v>
      </c>
      <c r="D1204" s="4">
        <v>40.55831111190092</v>
      </c>
      <c r="E1204" s="4"/>
      <c r="F1204" s="4"/>
      <c r="G1204" s="4">
        <v>26.637007390000001</v>
      </c>
      <c r="H1204" s="4">
        <v>975.02535690000002</v>
      </c>
      <c r="I1204" s="4"/>
      <c r="J1204" s="4"/>
      <c r="K1204" s="4"/>
      <c r="L1204" s="5"/>
      <c r="M1204" s="5"/>
    </row>
    <row r="1205" spans="1:13" x14ac:dyDescent="0.2">
      <c r="A1205" s="190">
        <v>42054</v>
      </c>
      <c r="B1205" s="5">
        <v>6</v>
      </c>
      <c r="C1205" s="4">
        <v>1046.216252735011</v>
      </c>
      <c r="D1205" s="4">
        <v>46.573314874988839</v>
      </c>
      <c r="E1205" s="4"/>
      <c r="F1205" s="4"/>
      <c r="G1205" s="4">
        <v>26.837007390000004</v>
      </c>
      <c r="H1205" s="4">
        <v>1119.626575</v>
      </c>
      <c r="I1205" s="4"/>
      <c r="J1205" s="4"/>
      <c r="K1205" s="4"/>
      <c r="L1205" s="5"/>
      <c r="M1205" s="5"/>
    </row>
    <row r="1206" spans="1:13" x14ac:dyDescent="0.2">
      <c r="A1206" s="190">
        <v>42054</v>
      </c>
      <c r="B1206" s="5">
        <v>7</v>
      </c>
      <c r="C1206" s="4">
        <v>1256.7391518698191</v>
      </c>
      <c r="D1206" s="4">
        <v>55.727919740181164</v>
      </c>
      <c r="E1206" s="4"/>
      <c r="F1206" s="4"/>
      <c r="G1206" s="4">
        <v>27.237007390000002</v>
      </c>
      <c r="H1206" s="4">
        <v>1339.7040790000001</v>
      </c>
      <c r="I1206" s="4"/>
      <c r="J1206" s="4"/>
      <c r="K1206" s="4"/>
      <c r="L1206" s="5"/>
      <c r="M1206" s="5"/>
    </row>
    <row r="1207" spans="1:13" x14ac:dyDescent="0.2">
      <c r="A1207" s="190">
        <v>42054</v>
      </c>
      <c r="B1207" s="5">
        <v>8</v>
      </c>
      <c r="C1207" s="4">
        <v>1325.321245932023</v>
      </c>
      <c r="D1207" s="4">
        <v>58.852130677977051</v>
      </c>
      <c r="E1207" s="4"/>
      <c r="F1207" s="4"/>
      <c r="G1207" s="4">
        <v>30.637007390000001</v>
      </c>
      <c r="H1207" s="4">
        <v>1414.8103840000001</v>
      </c>
      <c r="I1207" s="4"/>
      <c r="J1207" s="4"/>
      <c r="K1207" s="4"/>
      <c r="L1207" s="5"/>
      <c r="M1207" s="5"/>
    </row>
    <row r="1208" spans="1:13" x14ac:dyDescent="0.2">
      <c r="A1208" s="190">
        <v>42054</v>
      </c>
      <c r="B1208" s="5">
        <v>9</v>
      </c>
      <c r="C1208" s="4">
        <v>1277.5064797301402</v>
      </c>
      <c r="D1208" s="4">
        <v>56.959135879859886</v>
      </c>
      <c r="E1208" s="4"/>
      <c r="F1208" s="4"/>
      <c r="G1208" s="4">
        <v>34.837007389999997</v>
      </c>
      <c r="H1208" s="4">
        <v>1369.302623</v>
      </c>
      <c r="I1208" s="4"/>
      <c r="J1208" s="4"/>
      <c r="K1208" s="4"/>
      <c r="L1208" s="5"/>
      <c r="M1208" s="5"/>
    </row>
    <row r="1209" spans="1:13" x14ac:dyDescent="0.2">
      <c r="A1209" s="190">
        <v>42054</v>
      </c>
      <c r="B1209" s="5">
        <v>10</v>
      </c>
      <c r="C1209" s="4">
        <v>1236.4787007755683</v>
      </c>
      <c r="D1209" s="4">
        <v>55.273908834431531</v>
      </c>
      <c r="E1209" s="4"/>
      <c r="F1209" s="4"/>
      <c r="G1209" s="4">
        <v>37.037007389999999</v>
      </c>
      <c r="H1209" s="4">
        <v>1328.7896169999999</v>
      </c>
      <c r="I1209" s="4"/>
      <c r="J1209" s="4"/>
      <c r="K1209" s="4"/>
      <c r="L1209" s="5"/>
      <c r="M1209" s="5"/>
    </row>
    <row r="1210" spans="1:13" x14ac:dyDescent="0.2">
      <c r="A1210" s="190">
        <v>42054</v>
      </c>
      <c r="B1210" s="5">
        <v>11</v>
      </c>
      <c r="C1210" s="4">
        <v>1200.3197102076583</v>
      </c>
      <c r="D1210" s="4">
        <v>53.79131940234155</v>
      </c>
      <c r="E1210" s="4"/>
      <c r="F1210" s="4"/>
      <c r="G1210" s="4">
        <v>39.037007389999999</v>
      </c>
      <c r="H1210" s="4">
        <v>1293.1480369999999</v>
      </c>
      <c r="I1210" s="4"/>
      <c r="J1210" s="4"/>
      <c r="K1210" s="4"/>
      <c r="L1210" s="5"/>
      <c r="M1210" s="5"/>
    </row>
    <row r="1211" spans="1:13" x14ac:dyDescent="0.2">
      <c r="A1211" s="190">
        <v>42054</v>
      </c>
      <c r="B1211" s="5">
        <v>12</v>
      </c>
      <c r="C1211" s="4">
        <v>1162.2375087206437</v>
      </c>
      <c r="D1211" s="4">
        <v>52.1471328893562</v>
      </c>
      <c r="E1211" s="4"/>
      <c r="F1211" s="4"/>
      <c r="G1211" s="4">
        <v>39.237007390000002</v>
      </c>
      <c r="H1211" s="4">
        <v>1253.6216489999999</v>
      </c>
      <c r="I1211" s="4"/>
      <c r="J1211" s="4"/>
      <c r="K1211" s="4"/>
      <c r="L1211" s="5"/>
      <c r="M1211" s="5"/>
    </row>
    <row r="1212" spans="1:13" x14ac:dyDescent="0.2">
      <c r="A1212" s="190">
        <v>42054</v>
      </c>
      <c r="B1212" s="5">
        <v>13</v>
      </c>
      <c r="C1212" s="4">
        <v>1127.7012222577666</v>
      </c>
      <c r="D1212" s="4">
        <v>50.65684835223351</v>
      </c>
      <c r="E1212" s="4"/>
      <c r="F1212" s="4"/>
      <c r="G1212" s="4">
        <v>39.437007390000005</v>
      </c>
      <c r="H1212" s="4">
        <v>1217.7950780000001</v>
      </c>
      <c r="I1212" s="4"/>
      <c r="J1212" s="4"/>
      <c r="K1212" s="4"/>
      <c r="L1212" s="5"/>
      <c r="M1212" s="5"/>
    </row>
    <row r="1213" spans="1:13" x14ac:dyDescent="0.2">
      <c r="A1213" s="190">
        <v>42054</v>
      </c>
      <c r="B1213" s="5">
        <v>14</v>
      </c>
      <c r="C1213" s="4">
        <v>1106.6529376287472</v>
      </c>
      <c r="D1213" s="4">
        <v>49.712915981252962</v>
      </c>
      <c r="E1213" s="4"/>
      <c r="F1213" s="4"/>
      <c r="G1213" s="4">
        <v>38.737007390000002</v>
      </c>
      <c r="H1213" s="4">
        <v>1195.1028610000001</v>
      </c>
      <c r="I1213" s="4"/>
      <c r="J1213" s="4"/>
      <c r="K1213" s="4"/>
      <c r="L1213" s="5"/>
      <c r="M1213" s="5"/>
    </row>
    <row r="1214" spans="1:13" x14ac:dyDescent="0.2">
      <c r="A1214" s="190">
        <v>42054</v>
      </c>
      <c r="B1214" s="5">
        <v>15</v>
      </c>
      <c r="C1214" s="4">
        <v>1084.1228509019743</v>
      </c>
      <c r="D1214" s="4">
        <v>48.774113708025681</v>
      </c>
      <c r="E1214" s="4"/>
      <c r="F1214" s="4"/>
      <c r="G1214" s="4">
        <v>39.637007390000001</v>
      </c>
      <c r="H1214" s="4">
        <v>1172.5339719999999</v>
      </c>
      <c r="I1214" s="4"/>
      <c r="J1214" s="4"/>
      <c r="K1214" s="4"/>
      <c r="L1214" s="5"/>
      <c r="M1214" s="5"/>
    </row>
    <row r="1215" spans="1:13" x14ac:dyDescent="0.2">
      <c r="A1215" s="190">
        <v>42054</v>
      </c>
      <c r="B1215" s="5">
        <v>16</v>
      </c>
      <c r="C1215" s="4">
        <v>1074.2984551804286</v>
      </c>
      <c r="D1215" s="4">
        <v>48.217501429571378</v>
      </c>
      <c r="E1215" s="4"/>
      <c r="F1215" s="4"/>
      <c r="G1215" s="4">
        <v>36.637007390000001</v>
      </c>
      <c r="H1215" s="4">
        <v>1159.1529640000001</v>
      </c>
      <c r="I1215" s="4"/>
      <c r="J1215" s="4"/>
      <c r="K1215" s="4"/>
      <c r="L1215" s="5"/>
      <c r="M1215" s="5"/>
    </row>
    <row r="1216" spans="1:13" x14ac:dyDescent="0.2">
      <c r="A1216" s="190">
        <v>42054</v>
      </c>
      <c r="B1216" s="5">
        <v>17</v>
      </c>
      <c r="C1216" s="4">
        <v>1094.5188515132604</v>
      </c>
      <c r="D1216" s="4">
        <v>48.956231096739735</v>
      </c>
      <c r="E1216" s="4"/>
      <c r="F1216" s="4"/>
      <c r="G1216" s="4">
        <v>33.437007390000005</v>
      </c>
      <c r="H1216" s="4">
        <v>1176.91209</v>
      </c>
      <c r="I1216" s="4"/>
      <c r="J1216" s="4"/>
      <c r="K1216" s="4"/>
      <c r="L1216" s="5"/>
      <c r="M1216" s="5"/>
    </row>
    <row r="1217" spans="1:13" x14ac:dyDescent="0.2">
      <c r="A1217" s="190">
        <v>42054</v>
      </c>
      <c r="B1217" s="5">
        <v>18</v>
      </c>
      <c r="C1217" s="4">
        <v>1196.8407226961781</v>
      </c>
      <c r="D1217" s="4">
        <v>53.219316913821814</v>
      </c>
      <c r="E1217" s="4"/>
      <c r="F1217" s="4"/>
      <c r="G1217" s="4">
        <v>29.337007390000004</v>
      </c>
      <c r="H1217" s="4">
        <v>1279.3970469999999</v>
      </c>
      <c r="I1217" s="4"/>
      <c r="J1217" s="4"/>
      <c r="K1217" s="4"/>
      <c r="L1217" s="5"/>
      <c r="M1217" s="5"/>
    </row>
    <row r="1218" spans="1:13" x14ac:dyDescent="0.2">
      <c r="A1218" s="190">
        <v>42054</v>
      </c>
      <c r="B1218" s="5">
        <v>19</v>
      </c>
      <c r="C1218" s="4">
        <v>1318.4654702980501</v>
      </c>
      <c r="D1218" s="4">
        <v>58.441725311949867</v>
      </c>
      <c r="E1218" s="4"/>
      <c r="F1218" s="4"/>
      <c r="G1218" s="4">
        <v>28.037007389999999</v>
      </c>
      <c r="H1218" s="4">
        <v>1404.944203</v>
      </c>
      <c r="I1218" s="4"/>
      <c r="J1218" s="4"/>
      <c r="K1218" s="4"/>
      <c r="L1218" s="5"/>
      <c r="M1218" s="5"/>
    </row>
    <row r="1219" spans="1:13" x14ac:dyDescent="0.2">
      <c r="A1219" s="190">
        <v>42054</v>
      </c>
      <c r="B1219" s="5">
        <v>20</v>
      </c>
      <c r="C1219" s="4">
        <v>1304.8772992067006</v>
      </c>
      <c r="D1219" s="4">
        <v>57.838942403299292</v>
      </c>
      <c r="E1219" s="4"/>
      <c r="F1219" s="4"/>
      <c r="G1219" s="4">
        <v>27.737007390000002</v>
      </c>
      <c r="H1219" s="4">
        <v>1390.4532489999999</v>
      </c>
      <c r="I1219" s="4"/>
      <c r="J1219" s="4"/>
      <c r="K1219" s="4"/>
      <c r="L1219" s="5"/>
      <c r="M1219" s="5"/>
    </row>
    <row r="1220" spans="1:13" x14ac:dyDescent="0.2">
      <c r="A1220" s="190">
        <v>42054</v>
      </c>
      <c r="B1220" s="5">
        <v>21</v>
      </c>
      <c r="C1220" s="4">
        <v>1264.5174633097356</v>
      </c>
      <c r="D1220" s="4">
        <v>56.074199300264389</v>
      </c>
      <c r="E1220" s="4"/>
      <c r="F1220" s="4"/>
      <c r="G1220" s="4">
        <v>27.437007390000002</v>
      </c>
      <c r="H1220" s="4">
        <v>1348.0286699999999</v>
      </c>
      <c r="I1220" s="4"/>
      <c r="J1220" s="4"/>
      <c r="K1220" s="4"/>
      <c r="L1220" s="5"/>
      <c r="M1220" s="5"/>
    </row>
    <row r="1221" spans="1:13" x14ac:dyDescent="0.2">
      <c r="A1221" s="190">
        <v>42054</v>
      </c>
      <c r="B1221" s="5">
        <v>22</v>
      </c>
      <c r="C1221" s="4">
        <v>1176.91964933338</v>
      </c>
      <c r="D1221" s="4">
        <v>52.254864276619777</v>
      </c>
      <c r="E1221" s="4"/>
      <c r="F1221" s="4"/>
      <c r="G1221" s="4">
        <v>27.037007389999999</v>
      </c>
      <c r="H1221" s="4">
        <v>1256.2115209999999</v>
      </c>
      <c r="I1221" s="4"/>
      <c r="J1221" s="4"/>
      <c r="K1221" s="4"/>
      <c r="L1221" s="5"/>
      <c r="M1221" s="5"/>
    </row>
    <row r="1222" spans="1:13" x14ac:dyDescent="0.2">
      <c r="A1222" s="190">
        <v>42054</v>
      </c>
      <c r="B1222" s="5">
        <v>23</v>
      </c>
      <c r="C1222" s="4">
        <v>1050.6668451362318</v>
      </c>
      <c r="D1222" s="4">
        <v>46.770822473768312</v>
      </c>
      <c r="E1222" s="4"/>
      <c r="F1222" s="4"/>
      <c r="G1222" s="4">
        <v>26.937007390000002</v>
      </c>
      <c r="H1222" s="4">
        <v>1124.374675</v>
      </c>
      <c r="I1222" s="4"/>
      <c r="J1222" s="4"/>
      <c r="K1222" s="4"/>
      <c r="L1222" s="5"/>
      <c r="M1222" s="5"/>
    </row>
    <row r="1223" spans="1:13" x14ac:dyDescent="0.2">
      <c r="A1223" s="190">
        <v>42054</v>
      </c>
      <c r="B1223" s="5">
        <v>24</v>
      </c>
      <c r="C1223" s="4">
        <v>926.34609709694053</v>
      </c>
      <c r="D1223" s="4">
        <v>41.366296694472481</v>
      </c>
      <c r="E1223" s="4"/>
      <c r="F1223" s="4"/>
      <c r="G1223" s="4">
        <v>26.737007390000002</v>
      </c>
      <c r="H1223" s="4">
        <v>994.44940118141301</v>
      </c>
      <c r="I1223" s="4"/>
      <c r="J1223" s="4"/>
      <c r="K1223" s="4"/>
      <c r="L1223" s="5"/>
      <c r="M1223" s="5"/>
    </row>
    <row r="1224" spans="1:13" x14ac:dyDescent="0.2">
      <c r="A1224" s="190">
        <v>42055</v>
      </c>
      <c r="B1224" s="5">
        <v>1</v>
      </c>
      <c r="C1224" s="4">
        <v>916.04474372570371</v>
      </c>
      <c r="D1224" s="4">
        <v>40.914850784296313</v>
      </c>
      <c r="E1224" s="4"/>
      <c r="F1224" s="4"/>
      <c r="G1224" s="4">
        <v>26.637007390000001</v>
      </c>
      <c r="H1224" s="4">
        <v>983.5966019</v>
      </c>
      <c r="I1224" s="4"/>
      <c r="J1224" s="4"/>
      <c r="K1224" s="4"/>
      <c r="L1224" s="5"/>
      <c r="M1224" s="5"/>
    </row>
    <row r="1225" spans="1:13" x14ac:dyDescent="0.2">
      <c r="A1225" s="190">
        <v>42055</v>
      </c>
      <c r="B1225" s="5">
        <v>2</v>
      </c>
      <c r="C1225" s="4">
        <v>873.96654124404199</v>
      </c>
      <c r="D1225" s="4">
        <v>39.088546865958037</v>
      </c>
      <c r="E1225" s="4"/>
      <c r="F1225" s="4"/>
      <c r="G1225" s="4">
        <v>26.637007390000001</v>
      </c>
      <c r="H1225" s="4">
        <v>939.69209550000005</v>
      </c>
      <c r="I1225" s="4"/>
      <c r="J1225" s="4"/>
      <c r="K1225" s="4"/>
      <c r="L1225" s="5"/>
      <c r="M1225" s="5"/>
    </row>
    <row r="1226" spans="1:13" x14ac:dyDescent="0.2">
      <c r="A1226" s="190">
        <v>42055</v>
      </c>
      <c r="B1226" s="5">
        <v>3</v>
      </c>
      <c r="C1226" s="4">
        <v>862.76051172383177</v>
      </c>
      <c r="D1226" s="4">
        <v>38.593495386168229</v>
      </c>
      <c r="E1226" s="4"/>
      <c r="F1226" s="4"/>
      <c r="G1226" s="4">
        <v>26.437007390000002</v>
      </c>
      <c r="H1226" s="4">
        <v>927.79101449999996</v>
      </c>
      <c r="I1226" s="4"/>
      <c r="J1226" s="4"/>
      <c r="K1226" s="4"/>
      <c r="L1226" s="5"/>
      <c r="M1226" s="5"/>
    </row>
    <row r="1227" spans="1:13" x14ac:dyDescent="0.2">
      <c r="A1227" s="190">
        <v>42055</v>
      </c>
      <c r="B1227" s="5">
        <v>4</v>
      </c>
      <c r="C1227" s="4">
        <v>871.89809031812035</v>
      </c>
      <c r="D1227" s="4">
        <v>38.998770691879606</v>
      </c>
      <c r="E1227" s="4"/>
      <c r="F1227" s="4"/>
      <c r="G1227" s="4">
        <v>26.637007390000001</v>
      </c>
      <c r="H1227" s="4">
        <v>937.53386839999996</v>
      </c>
      <c r="I1227" s="4"/>
      <c r="J1227" s="4"/>
      <c r="K1227" s="4"/>
      <c r="L1227" s="5"/>
      <c r="M1227" s="5"/>
    </row>
    <row r="1228" spans="1:13" x14ac:dyDescent="0.2">
      <c r="A1228" s="190">
        <v>42055</v>
      </c>
      <c r="B1228" s="5">
        <v>5</v>
      </c>
      <c r="C1228" s="4">
        <v>920.94992743765738</v>
      </c>
      <c r="D1228" s="4">
        <v>41.127748572342611</v>
      </c>
      <c r="E1228" s="4"/>
      <c r="F1228" s="4"/>
      <c r="G1228" s="4">
        <v>26.637007390000001</v>
      </c>
      <c r="H1228" s="4">
        <v>988.71468340000001</v>
      </c>
      <c r="I1228" s="4"/>
      <c r="J1228" s="4"/>
      <c r="K1228" s="4"/>
      <c r="L1228" s="5"/>
      <c r="M1228" s="5"/>
    </row>
    <row r="1229" spans="1:13" x14ac:dyDescent="0.2">
      <c r="A1229" s="190">
        <v>42055</v>
      </c>
      <c r="B1229" s="5">
        <v>6</v>
      </c>
      <c r="C1229" s="4">
        <v>1030.7915184984822</v>
      </c>
      <c r="D1229" s="4">
        <v>45.903841111517686</v>
      </c>
      <c r="E1229" s="4"/>
      <c r="F1229" s="4"/>
      <c r="G1229" s="4">
        <v>26.837007390000004</v>
      </c>
      <c r="H1229" s="4">
        <v>1103.532367</v>
      </c>
      <c r="I1229" s="4"/>
      <c r="J1229" s="4"/>
      <c r="K1229" s="4"/>
      <c r="L1229" s="5"/>
      <c r="M1229" s="5"/>
    </row>
    <row r="1230" spans="1:13" x14ac:dyDescent="0.2">
      <c r="A1230" s="190">
        <v>42055</v>
      </c>
      <c r="B1230" s="5">
        <v>7</v>
      </c>
      <c r="C1230" s="4">
        <v>1200.7727796385718</v>
      </c>
      <c r="D1230" s="4">
        <v>53.298832971428375</v>
      </c>
      <c r="E1230" s="4"/>
      <c r="F1230" s="4"/>
      <c r="G1230" s="4">
        <v>27.237007390000002</v>
      </c>
      <c r="H1230" s="4">
        <v>1281.30862</v>
      </c>
      <c r="I1230" s="4"/>
      <c r="J1230" s="4"/>
      <c r="K1230" s="4"/>
      <c r="L1230" s="5"/>
      <c r="M1230" s="5"/>
    </row>
    <row r="1231" spans="1:13" x14ac:dyDescent="0.2">
      <c r="A1231" s="190">
        <v>42055</v>
      </c>
      <c r="B1231" s="5">
        <v>8</v>
      </c>
      <c r="C1231" s="4">
        <v>1261.3765622608589</v>
      </c>
      <c r="D1231" s="4">
        <v>56.076764349141023</v>
      </c>
      <c r="E1231" s="4"/>
      <c r="F1231" s="4"/>
      <c r="G1231" s="4">
        <v>30.637007390000001</v>
      </c>
      <c r="H1231" s="4">
        <v>1348.090334</v>
      </c>
      <c r="I1231" s="4"/>
      <c r="J1231" s="4"/>
      <c r="K1231" s="4"/>
      <c r="L1231" s="5"/>
      <c r="M1231" s="5"/>
    </row>
    <row r="1232" spans="1:13" x14ac:dyDescent="0.2">
      <c r="A1232" s="190">
        <v>42055</v>
      </c>
      <c r="B1232" s="5">
        <v>9</v>
      </c>
      <c r="C1232" s="4">
        <v>1237.3785315180769</v>
      </c>
      <c r="D1232" s="4">
        <v>55.21747809192312</v>
      </c>
      <c r="E1232" s="4"/>
      <c r="F1232" s="4"/>
      <c r="G1232" s="4">
        <v>34.837007389999997</v>
      </c>
      <c r="H1232" s="4">
        <v>1327.4330170000001</v>
      </c>
      <c r="I1232" s="4"/>
      <c r="J1232" s="4"/>
      <c r="K1232" s="4"/>
      <c r="L1232" s="5"/>
      <c r="M1232" s="5"/>
    </row>
    <row r="1233" spans="1:13" x14ac:dyDescent="0.2">
      <c r="A1233" s="190">
        <v>42055</v>
      </c>
      <c r="B1233" s="5">
        <v>10</v>
      </c>
      <c r="C1233" s="4">
        <v>1219.3401065404901</v>
      </c>
      <c r="D1233" s="4">
        <v>54.530049069509914</v>
      </c>
      <c r="E1233" s="4"/>
      <c r="F1233" s="4"/>
      <c r="G1233" s="4">
        <v>37.037007389999999</v>
      </c>
      <c r="H1233" s="4">
        <v>1310.9071630000001</v>
      </c>
      <c r="I1233" s="4"/>
      <c r="J1233" s="4"/>
      <c r="K1233" s="4"/>
      <c r="L1233" s="5"/>
      <c r="M1233" s="5"/>
    </row>
    <row r="1234" spans="1:13" x14ac:dyDescent="0.2">
      <c r="A1234" s="190">
        <v>42055</v>
      </c>
      <c r="B1234" s="5">
        <v>11</v>
      </c>
      <c r="C1234" s="4">
        <v>1204.1611190290098</v>
      </c>
      <c r="D1234" s="4">
        <v>53.958046580990185</v>
      </c>
      <c r="E1234" s="4"/>
      <c r="F1234" s="4"/>
      <c r="G1234" s="4">
        <v>39.037007389999999</v>
      </c>
      <c r="H1234" s="4">
        <v>1297.1561730000001</v>
      </c>
      <c r="I1234" s="4"/>
      <c r="J1234" s="4"/>
      <c r="K1234" s="4"/>
      <c r="L1234" s="5"/>
      <c r="M1234" s="5"/>
    </row>
    <row r="1235" spans="1:13" x14ac:dyDescent="0.2">
      <c r="A1235" s="190">
        <v>42055</v>
      </c>
      <c r="B1235" s="5">
        <v>12</v>
      </c>
      <c r="C1235" s="4">
        <v>1184.872271866097</v>
      </c>
      <c r="D1235" s="4">
        <v>53.129540743903114</v>
      </c>
      <c r="E1235" s="4"/>
      <c r="F1235" s="4"/>
      <c r="G1235" s="4">
        <v>39.237007390000002</v>
      </c>
      <c r="H1235" s="4">
        <v>1277.23882</v>
      </c>
      <c r="I1235" s="4"/>
      <c r="J1235" s="4"/>
      <c r="K1235" s="4"/>
      <c r="L1235" s="5"/>
      <c r="M1235" s="5"/>
    </row>
    <row r="1236" spans="1:13" x14ac:dyDescent="0.2">
      <c r="A1236" s="190">
        <v>42055</v>
      </c>
      <c r="B1236" s="5">
        <v>13</v>
      </c>
      <c r="C1236" s="4">
        <v>1167.8882694209531</v>
      </c>
      <c r="D1236" s="4">
        <v>52.401071189046903</v>
      </c>
      <c r="E1236" s="4"/>
      <c r="F1236" s="4"/>
      <c r="G1236" s="4">
        <v>39.437007390000005</v>
      </c>
      <c r="H1236" s="4">
        <v>1259.7263479999999</v>
      </c>
      <c r="I1236" s="4"/>
      <c r="J1236" s="4"/>
      <c r="K1236" s="4"/>
      <c r="L1236" s="5"/>
      <c r="M1236" s="5"/>
    </row>
    <row r="1237" spans="1:13" x14ac:dyDescent="0.2">
      <c r="A1237" s="190">
        <v>42055</v>
      </c>
      <c r="B1237" s="5">
        <v>14</v>
      </c>
      <c r="C1237" s="4">
        <v>1147.4900694206794</v>
      </c>
      <c r="D1237" s="4">
        <v>51.485354189320574</v>
      </c>
      <c r="E1237" s="4"/>
      <c r="F1237" s="4"/>
      <c r="G1237" s="4">
        <v>38.737007390000002</v>
      </c>
      <c r="H1237" s="4">
        <v>1237.7124309999999</v>
      </c>
      <c r="I1237" s="4"/>
      <c r="J1237" s="4"/>
      <c r="K1237" s="4"/>
      <c r="L1237" s="5"/>
      <c r="M1237" s="5"/>
    </row>
    <row r="1238" spans="1:13" x14ac:dyDescent="0.2">
      <c r="A1238" s="190">
        <v>42055</v>
      </c>
      <c r="B1238" s="5">
        <v>15</v>
      </c>
      <c r="C1238" s="4">
        <v>1126.082856056431</v>
      </c>
      <c r="D1238" s="4">
        <v>50.595287553569008</v>
      </c>
      <c r="E1238" s="4"/>
      <c r="F1238" s="4"/>
      <c r="G1238" s="4">
        <v>39.637007390000001</v>
      </c>
      <c r="H1238" s="4">
        <v>1216.315151</v>
      </c>
      <c r="I1238" s="4"/>
      <c r="J1238" s="4"/>
      <c r="K1238" s="4"/>
      <c r="L1238" s="5"/>
      <c r="M1238" s="5"/>
    </row>
    <row r="1239" spans="1:13" x14ac:dyDescent="0.2">
      <c r="A1239" s="190">
        <v>42055</v>
      </c>
      <c r="B1239" s="5">
        <v>16</v>
      </c>
      <c r="C1239" s="4">
        <v>1119.627080422458</v>
      </c>
      <c r="D1239" s="4">
        <v>50.184882187541824</v>
      </c>
      <c r="E1239" s="4"/>
      <c r="F1239" s="4"/>
      <c r="G1239" s="4">
        <v>36.637007390000001</v>
      </c>
      <c r="H1239" s="4">
        <v>1206.4489699999999</v>
      </c>
      <c r="I1239" s="4"/>
      <c r="J1239" s="4"/>
      <c r="K1239" s="4"/>
      <c r="L1239" s="5"/>
      <c r="M1239" s="5"/>
    </row>
    <row r="1240" spans="1:13" x14ac:dyDescent="0.2">
      <c r="A1240" s="190">
        <v>42055</v>
      </c>
      <c r="B1240" s="5">
        <v>17</v>
      </c>
      <c r="C1240" s="4">
        <v>1136.3606597238731</v>
      </c>
      <c r="D1240" s="4">
        <v>50.772274886126979</v>
      </c>
      <c r="E1240" s="4"/>
      <c r="F1240" s="4"/>
      <c r="G1240" s="4">
        <v>33.437007390000005</v>
      </c>
      <c r="H1240" s="4">
        <v>1220.5699420000001</v>
      </c>
      <c r="I1240" s="4"/>
      <c r="J1240" s="4"/>
      <c r="K1240" s="4"/>
      <c r="L1240" s="5"/>
      <c r="M1240" s="5"/>
    </row>
    <row r="1241" spans="1:13" x14ac:dyDescent="0.2">
      <c r="A1241" s="190">
        <v>42055</v>
      </c>
      <c r="B1241" s="5">
        <v>18</v>
      </c>
      <c r="C1241" s="4">
        <v>1216.8160493339274</v>
      </c>
      <c r="D1241" s="4">
        <v>54.086298276072441</v>
      </c>
      <c r="E1241" s="4"/>
      <c r="F1241" s="4"/>
      <c r="G1241" s="4">
        <v>29.337007390000004</v>
      </c>
      <c r="H1241" s="4">
        <v>1300.2393549999999</v>
      </c>
      <c r="I1241" s="4"/>
      <c r="J1241" s="4"/>
      <c r="K1241" s="4"/>
      <c r="L1241" s="5"/>
      <c r="M1241" s="5"/>
    </row>
    <row r="1242" spans="1:13" x14ac:dyDescent="0.2">
      <c r="A1242" s="190">
        <v>42055</v>
      </c>
      <c r="B1242" s="5">
        <v>19</v>
      </c>
      <c r="C1242" s="4">
        <v>1307.8868203431502</v>
      </c>
      <c r="D1242" s="4">
        <v>57.982584266849798</v>
      </c>
      <c r="E1242" s="4"/>
      <c r="F1242" s="4"/>
      <c r="G1242" s="4">
        <v>28.037007389999999</v>
      </c>
      <c r="H1242" s="4">
        <v>1393.906412</v>
      </c>
      <c r="I1242" s="4"/>
      <c r="J1242" s="4"/>
      <c r="K1242" s="4"/>
      <c r="L1242" s="5"/>
      <c r="M1242" s="5"/>
    </row>
    <row r="1243" spans="1:13" x14ac:dyDescent="0.2">
      <c r="A1243" s="190">
        <v>42055</v>
      </c>
      <c r="B1243" s="5">
        <v>20</v>
      </c>
      <c r="C1243" s="4">
        <v>1286.320338770287</v>
      </c>
      <c r="D1243" s="4">
        <v>57.033521839713174</v>
      </c>
      <c r="E1243" s="4"/>
      <c r="F1243" s="4"/>
      <c r="G1243" s="4">
        <v>27.737007390000002</v>
      </c>
      <c r="H1243" s="4">
        <v>1371.090868</v>
      </c>
      <c r="I1243" s="4"/>
      <c r="J1243" s="4"/>
      <c r="K1243" s="4"/>
      <c r="L1243" s="5"/>
      <c r="M1243" s="5"/>
    </row>
    <row r="1244" spans="1:13" x14ac:dyDescent="0.2">
      <c r="A1244" s="190">
        <v>42055</v>
      </c>
      <c r="B1244" s="5">
        <v>21</v>
      </c>
      <c r="C1244" s="4">
        <v>1254.0570112570824</v>
      </c>
      <c r="D1244" s="4">
        <v>55.620188352917587</v>
      </c>
      <c r="E1244" s="4"/>
      <c r="F1244" s="4"/>
      <c r="G1244" s="4">
        <v>27.437007390000002</v>
      </c>
      <c r="H1244" s="4">
        <v>1337.1142070000001</v>
      </c>
      <c r="I1244" s="4"/>
      <c r="J1244" s="4"/>
      <c r="K1244" s="4"/>
      <c r="L1244" s="5"/>
      <c r="M1244" s="5"/>
    </row>
    <row r="1245" spans="1:13" x14ac:dyDescent="0.2">
      <c r="A1245" s="190">
        <v>42055</v>
      </c>
      <c r="B1245" s="5">
        <v>22</v>
      </c>
      <c r="C1245" s="4">
        <v>1195.0629190287361</v>
      </c>
      <c r="D1245" s="4">
        <v>53.04232958126385</v>
      </c>
      <c r="E1245" s="4"/>
      <c r="F1245" s="4"/>
      <c r="G1245" s="4">
        <v>27.037007389999999</v>
      </c>
      <c r="H1245" s="4">
        <v>1275.1422560000001</v>
      </c>
      <c r="I1245" s="4"/>
      <c r="J1245" s="4"/>
      <c r="K1245" s="4"/>
      <c r="L1245" s="5"/>
      <c r="M1245" s="5"/>
    </row>
    <row r="1246" spans="1:13" x14ac:dyDescent="0.2">
      <c r="A1246" s="190">
        <v>42055</v>
      </c>
      <c r="B1246" s="5">
        <v>23</v>
      </c>
      <c r="C1246" s="4">
        <v>1113.0749656622163</v>
      </c>
      <c r="D1246" s="4">
        <v>49.479497947783756</v>
      </c>
      <c r="E1246" s="4"/>
      <c r="F1246" s="4"/>
      <c r="G1246" s="4">
        <v>26.937007390000002</v>
      </c>
      <c r="H1246" s="4">
        <v>1189.491471</v>
      </c>
      <c r="I1246" s="4"/>
      <c r="J1246" s="4"/>
      <c r="K1246" s="4"/>
      <c r="L1246" s="5"/>
      <c r="M1246" s="5"/>
    </row>
    <row r="1247" spans="1:13" x14ac:dyDescent="0.2">
      <c r="A1247" s="190">
        <v>42055</v>
      </c>
      <c r="B1247" s="5">
        <v>24</v>
      </c>
      <c r="C1247" s="4">
        <v>1019.8400805593539</v>
      </c>
      <c r="D1247" s="4">
        <v>45.424179832728534</v>
      </c>
      <c r="E1247" s="4"/>
      <c r="F1247" s="4"/>
      <c r="G1247" s="4">
        <v>26.737007390000002</v>
      </c>
      <c r="H1247" s="4">
        <v>1092.0012677820823</v>
      </c>
      <c r="I1247" s="4"/>
      <c r="J1247" s="4"/>
      <c r="K1247" s="4"/>
      <c r="L1247" s="5"/>
      <c r="M1247" s="5"/>
    </row>
    <row r="1248" spans="1:13" x14ac:dyDescent="0.2">
      <c r="A1248" s="190">
        <v>42056</v>
      </c>
      <c r="B1248" s="5">
        <v>1</v>
      </c>
      <c r="C1248" s="4">
        <v>960.13229875720538</v>
      </c>
      <c r="D1248" s="4">
        <v>42.828365852794697</v>
      </c>
      <c r="E1248" s="4"/>
      <c r="F1248" s="4"/>
      <c r="G1248" s="4">
        <v>26.637007390000001</v>
      </c>
      <c r="H1248" s="4">
        <v>1029.5976720000001</v>
      </c>
      <c r="I1248" s="4"/>
      <c r="J1248" s="4"/>
      <c r="K1248" s="4"/>
      <c r="L1248" s="5"/>
      <c r="M1248" s="5"/>
    </row>
    <row r="1249" spans="1:13" x14ac:dyDescent="0.2">
      <c r="A1249" s="190">
        <v>42056</v>
      </c>
      <c r="B1249" s="5">
        <v>2</v>
      </c>
      <c r="C1249" s="4">
        <v>916.45843389171989</v>
      </c>
      <c r="D1249" s="4">
        <v>40.932806018280054</v>
      </c>
      <c r="E1249" s="4"/>
      <c r="F1249" s="4"/>
      <c r="G1249" s="4">
        <v>26.637007390000001</v>
      </c>
      <c r="H1249" s="4">
        <v>984.02824729999998</v>
      </c>
      <c r="I1249" s="4"/>
      <c r="J1249" s="4"/>
      <c r="K1249" s="4"/>
      <c r="L1249" s="5"/>
      <c r="M1249" s="5"/>
    </row>
    <row r="1250" spans="1:13" x14ac:dyDescent="0.2">
      <c r="A1250" s="190">
        <v>42056</v>
      </c>
      <c r="B1250" s="5">
        <v>3</v>
      </c>
      <c r="C1250" s="4">
        <v>899.93353039769954</v>
      </c>
      <c r="D1250" s="4">
        <v>40.206901512300483</v>
      </c>
      <c r="E1250" s="4"/>
      <c r="F1250" s="4"/>
      <c r="G1250" s="4">
        <v>26.437007390000002</v>
      </c>
      <c r="H1250" s="4">
        <v>966.57743930000004</v>
      </c>
      <c r="I1250" s="4"/>
      <c r="J1250" s="4"/>
      <c r="K1250" s="4"/>
      <c r="L1250" s="5"/>
      <c r="M1250" s="5"/>
    </row>
    <row r="1251" spans="1:13" x14ac:dyDescent="0.2">
      <c r="A1251" s="190">
        <v>42056</v>
      </c>
      <c r="B1251" s="5">
        <v>4</v>
      </c>
      <c r="C1251" s="4">
        <v>895.47843131449167</v>
      </c>
      <c r="D1251" s="4">
        <v>40.022219095508397</v>
      </c>
      <c r="E1251" s="4"/>
      <c r="F1251" s="4"/>
      <c r="G1251" s="4">
        <v>26.637007390000001</v>
      </c>
      <c r="H1251" s="4">
        <v>962.13765780000006</v>
      </c>
      <c r="I1251" s="4"/>
      <c r="J1251" s="4"/>
      <c r="K1251" s="4"/>
      <c r="L1251" s="5"/>
      <c r="M1251" s="5"/>
    </row>
    <row r="1252" spans="1:13" x14ac:dyDescent="0.2">
      <c r="A1252" s="190">
        <v>42056</v>
      </c>
      <c r="B1252" s="5">
        <v>5</v>
      </c>
      <c r="C1252" s="4">
        <v>909.4847992538447</v>
      </c>
      <c r="D1252" s="4">
        <v>40.630132056155325</v>
      </c>
      <c r="E1252" s="4"/>
      <c r="F1252" s="4"/>
      <c r="G1252" s="4">
        <v>26.637007390000001</v>
      </c>
      <c r="H1252" s="4">
        <v>976.75193869999998</v>
      </c>
      <c r="I1252" s="4"/>
      <c r="J1252" s="4"/>
      <c r="K1252" s="4"/>
      <c r="L1252" s="5"/>
      <c r="M1252" s="5"/>
    </row>
    <row r="1253" spans="1:13" x14ac:dyDescent="0.2">
      <c r="A1253" s="190">
        <v>42056</v>
      </c>
      <c r="B1253" s="5">
        <v>6</v>
      </c>
      <c r="C1253" s="4">
        <v>948.76266312468294</v>
      </c>
      <c r="D1253" s="4">
        <v>42.343574485317042</v>
      </c>
      <c r="E1253" s="4"/>
      <c r="F1253" s="4"/>
      <c r="G1253" s="4">
        <v>26.837007390000004</v>
      </c>
      <c r="H1253" s="4">
        <v>1017.943245</v>
      </c>
      <c r="I1253" s="4"/>
      <c r="J1253" s="4"/>
      <c r="K1253" s="4"/>
      <c r="L1253" s="5"/>
      <c r="M1253" s="5"/>
    </row>
    <row r="1254" spans="1:13" x14ac:dyDescent="0.2">
      <c r="A1254" s="190">
        <v>42056</v>
      </c>
      <c r="B1254" s="5">
        <v>7</v>
      </c>
      <c r="C1254" s="4">
        <v>1010.2979949168891</v>
      </c>
      <c r="D1254" s="4">
        <v>45.031729693110989</v>
      </c>
      <c r="E1254" s="4"/>
      <c r="F1254" s="4"/>
      <c r="G1254" s="4">
        <v>27.237007390000002</v>
      </c>
      <c r="H1254" s="4">
        <v>1082.566732</v>
      </c>
      <c r="I1254" s="4"/>
      <c r="J1254" s="4"/>
      <c r="K1254" s="4"/>
      <c r="L1254" s="5"/>
      <c r="M1254" s="5"/>
    </row>
    <row r="1255" spans="1:13" x14ac:dyDescent="0.2">
      <c r="A1255" s="190">
        <v>42056</v>
      </c>
      <c r="B1255" s="5">
        <v>8</v>
      </c>
      <c r="C1255" s="4">
        <v>1043.5391260975355</v>
      </c>
      <c r="D1255" s="4">
        <v>46.622050512464547</v>
      </c>
      <c r="E1255" s="4"/>
      <c r="F1255" s="4"/>
      <c r="G1255" s="4">
        <v>30.637007390000001</v>
      </c>
      <c r="H1255" s="4">
        <v>1120.798184</v>
      </c>
      <c r="I1255" s="4"/>
      <c r="J1255" s="4"/>
      <c r="K1255" s="4"/>
      <c r="L1255" s="5"/>
      <c r="M1255" s="5"/>
    </row>
    <row r="1256" spans="1:13" x14ac:dyDescent="0.2">
      <c r="A1256" s="190">
        <v>42056</v>
      </c>
      <c r="B1256" s="5">
        <v>9</v>
      </c>
      <c r="C1256" s="4">
        <v>1088.4500621681957</v>
      </c>
      <c r="D1256" s="4">
        <v>48.753593441804185</v>
      </c>
      <c r="E1256" s="4"/>
      <c r="F1256" s="4"/>
      <c r="G1256" s="4">
        <v>34.837007389999997</v>
      </c>
      <c r="H1256" s="4">
        <v>1172.040663</v>
      </c>
      <c r="I1256" s="4"/>
      <c r="J1256" s="4"/>
      <c r="K1256" s="4"/>
      <c r="L1256" s="5"/>
      <c r="M1256" s="5"/>
    </row>
    <row r="1257" spans="1:13" x14ac:dyDescent="0.2">
      <c r="A1257" s="190">
        <v>42056</v>
      </c>
      <c r="B1257" s="5">
        <v>10</v>
      </c>
      <c r="C1257" s="4">
        <v>1111.3669668847881</v>
      </c>
      <c r="D1257" s="4">
        <v>49.843732725211858</v>
      </c>
      <c r="E1257" s="4"/>
      <c r="F1257" s="4"/>
      <c r="G1257" s="4">
        <v>37.037007389999999</v>
      </c>
      <c r="H1257" s="4">
        <v>1198.247707</v>
      </c>
      <c r="I1257" s="4"/>
      <c r="J1257" s="4"/>
      <c r="K1257" s="4"/>
      <c r="L1257" s="5"/>
      <c r="M1257" s="5"/>
    </row>
    <row r="1258" spans="1:13" x14ac:dyDescent="0.2">
      <c r="A1258" s="190">
        <v>42056</v>
      </c>
      <c r="B1258" s="5">
        <v>11</v>
      </c>
      <c r="C1258" s="4">
        <v>1107.062121208616</v>
      </c>
      <c r="D1258" s="4">
        <v>49.743696401383801</v>
      </c>
      <c r="E1258" s="4"/>
      <c r="F1258" s="4"/>
      <c r="G1258" s="4">
        <v>39.037007389999999</v>
      </c>
      <c r="H1258" s="4">
        <v>1195.8428249999999</v>
      </c>
      <c r="I1258" s="4"/>
      <c r="J1258" s="4"/>
      <c r="K1258" s="4"/>
      <c r="L1258" s="5"/>
      <c r="M1258" s="5"/>
    </row>
    <row r="1259" spans="1:13" x14ac:dyDescent="0.2">
      <c r="A1259" s="190">
        <v>42056</v>
      </c>
      <c r="B1259" s="5">
        <v>12</v>
      </c>
      <c r="C1259" s="4">
        <v>1087.71417509458</v>
      </c>
      <c r="D1259" s="4">
        <v>48.912625515420103</v>
      </c>
      <c r="E1259" s="4"/>
      <c r="F1259" s="4"/>
      <c r="G1259" s="4">
        <v>39.237007390000002</v>
      </c>
      <c r="H1259" s="4">
        <v>1175.8638080000001</v>
      </c>
      <c r="I1259" s="4"/>
      <c r="J1259" s="4"/>
      <c r="K1259" s="4"/>
      <c r="L1259" s="5"/>
      <c r="M1259" s="5"/>
    </row>
    <row r="1260" spans="1:13" x14ac:dyDescent="0.2">
      <c r="A1260" s="190">
        <v>42056</v>
      </c>
      <c r="B1260" s="5">
        <v>13</v>
      </c>
      <c r="C1260" s="4">
        <v>1063.8156365793229</v>
      </c>
      <c r="D1260" s="4">
        <v>47.884047030676925</v>
      </c>
      <c r="E1260" s="4"/>
      <c r="F1260" s="4"/>
      <c r="G1260" s="4">
        <v>39.437007390000005</v>
      </c>
      <c r="H1260" s="4">
        <v>1151.1366909999999</v>
      </c>
      <c r="I1260" s="4"/>
      <c r="J1260" s="4"/>
      <c r="K1260" s="4"/>
      <c r="L1260" s="5"/>
      <c r="M1260" s="5"/>
    </row>
    <row r="1261" spans="1:13" x14ac:dyDescent="0.2">
      <c r="A1261" s="190">
        <v>42056</v>
      </c>
      <c r="B1261" s="5">
        <v>14</v>
      </c>
      <c r="C1261" s="4">
        <v>1042.2945641749282</v>
      </c>
      <c r="D1261" s="4">
        <v>46.919594435072078</v>
      </c>
      <c r="E1261" s="4"/>
      <c r="F1261" s="4"/>
      <c r="G1261" s="4">
        <v>38.737007390000002</v>
      </c>
      <c r="H1261" s="4">
        <v>1127.9511660000001</v>
      </c>
      <c r="I1261" s="4"/>
      <c r="J1261" s="4"/>
      <c r="K1261" s="4"/>
      <c r="L1261" s="5"/>
      <c r="M1261" s="5"/>
    </row>
    <row r="1262" spans="1:13" x14ac:dyDescent="0.2">
      <c r="A1262" s="190">
        <v>42056</v>
      </c>
      <c r="B1262" s="5">
        <v>15</v>
      </c>
      <c r="C1262" s="4">
        <v>1025.6743361411852</v>
      </c>
      <c r="D1262" s="4">
        <v>46.237295468814949</v>
      </c>
      <c r="E1262" s="4"/>
      <c r="F1262" s="4"/>
      <c r="G1262" s="4">
        <v>39.637007390000001</v>
      </c>
      <c r="H1262" s="4">
        <v>1111.5486390000001</v>
      </c>
      <c r="I1262" s="4"/>
      <c r="J1262" s="4"/>
      <c r="K1262" s="4"/>
      <c r="L1262" s="5"/>
      <c r="M1262" s="5"/>
    </row>
    <row r="1263" spans="1:13" x14ac:dyDescent="0.2">
      <c r="A1263" s="190">
        <v>42056</v>
      </c>
      <c r="B1263" s="5">
        <v>16</v>
      </c>
      <c r="C1263" s="4">
        <v>1022.705377538629</v>
      </c>
      <c r="D1263" s="4">
        <v>45.978227071370974</v>
      </c>
      <c r="E1263" s="4"/>
      <c r="F1263" s="4"/>
      <c r="G1263" s="4">
        <v>36.637007390000001</v>
      </c>
      <c r="H1263" s="4">
        <v>1105.320612</v>
      </c>
      <c r="I1263" s="4"/>
      <c r="J1263" s="4"/>
      <c r="K1263" s="4"/>
      <c r="L1263" s="5"/>
      <c r="M1263" s="5"/>
    </row>
    <row r="1264" spans="1:13" x14ac:dyDescent="0.2">
      <c r="A1264" s="190">
        <v>42056</v>
      </c>
      <c r="B1264" s="5">
        <v>17</v>
      </c>
      <c r="C1264" s="4">
        <v>1041.5074076701253</v>
      </c>
      <c r="D1264" s="4">
        <v>46.655395939874836</v>
      </c>
      <c r="E1264" s="4"/>
      <c r="F1264" s="4"/>
      <c r="G1264" s="4">
        <v>33.437007390000005</v>
      </c>
      <c r="H1264" s="4">
        <v>1121.599811</v>
      </c>
      <c r="I1264" s="4"/>
      <c r="J1264" s="4"/>
      <c r="K1264" s="4"/>
      <c r="L1264" s="5"/>
      <c r="M1264" s="5"/>
    </row>
    <row r="1265" spans="1:13" x14ac:dyDescent="0.2">
      <c r="A1265" s="190">
        <v>42056</v>
      </c>
      <c r="B1265" s="5">
        <v>18</v>
      </c>
      <c r="C1265" s="4">
        <v>1122.4355869723609</v>
      </c>
      <c r="D1265" s="4">
        <v>49.989939637638983</v>
      </c>
      <c r="E1265" s="4"/>
      <c r="F1265" s="4"/>
      <c r="G1265" s="4">
        <v>29.337007390000004</v>
      </c>
      <c r="H1265" s="4">
        <v>1201.762534</v>
      </c>
      <c r="I1265" s="4"/>
      <c r="J1265" s="4"/>
      <c r="K1265" s="4"/>
      <c r="L1265" s="5"/>
      <c r="M1265" s="5"/>
    </row>
    <row r="1266" spans="1:13" x14ac:dyDescent="0.2">
      <c r="A1266" s="190">
        <v>42056</v>
      </c>
      <c r="B1266" s="5">
        <v>19</v>
      </c>
      <c r="C1266" s="4">
        <v>1221.4846694215003</v>
      </c>
      <c r="D1266" s="4">
        <v>54.232505188499566</v>
      </c>
      <c r="E1266" s="4"/>
      <c r="F1266" s="4"/>
      <c r="G1266" s="4">
        <v>28.037007389999999</v>
      </c>
      <c r="H1266" s="4">
        <v>1303.7541819999999</v>
      </c>
      <c r="I1266" s="4"/>
      <c r="J1266" s="4"/>
      <c r="K1266" s="4"/>
      <c r="L1266" s="5"/>
      <c r="M1266" s="5"/>
    </row>
    <row r="1267" spans="1:13" x14ac:dyDescent="0.2">
      <c r="A1267" s="190">
        <v>42056</v>
      </c>
      <c r="B1267" s="5">
        <v>20</v>
      </c>
      <c r="C1267" s="4">
        <v>1211.6197102076585</v>
      </c>
      <c r="D1267" s="4">
        <v>53.79131940234155</v>
      </c>
      <c r="E1267" s="4"/>
      <c r="F1267" s="4"/>
      <c r="G1267" s="4">
        <v>27.737007390000002</v>
      </c>
      <c r="H1267" s="4">
        <v>1293.1480369999999</v>
      </c>
      <c r="I1267" s="4"/>
      <c r="J1267" s="4"/>
      <c r="K1267" s="4"/>
      <c r="L1267" s="5"/>
      <c r="M1267" s="5"/>
    </row>
    <row r="1268" spans="1:13" x14ac:dyDescent="0.2">
      <c r="A1268" s="190">
        <v>42056</v>
      </c>
      <c r="B1268" s="5">
        <v>21</v>
      </c>
      <c r="C1268" s="4">
        <v>1188.6348624334596</v>
      </c>
      <c r="D1268" s="4">
        <v>52.780696176540431</v>
      </c>
      <c r="E1268" s="4"/>
      <c r="F1268" s="4"/>
      <c r="G1268" s="4">
        <v>27.437007390000002</v>
      </c>
      <c r="H1268" s="4">
        <v>1268.852566</v>
      </c>
      <c r="I1268" s="4"/>
      <c r="J1268" s="4"/>
      <c r="K1268" s="4"/>
      <c r="L1268" s="5"/>
      <c r="M1268" s="5"/>
    </row>
    <row r="1269" spans="1:13" x14ac:dyDescent="0.2">
      <c r="A1269" s="190">
        <v>42056</v>
      </c>
      <c r="B1269" s="5">
        <v>22</v>
      </c>
      <c r="C1269" s="4">
        <v>1148.1386316904038</v>
      </c>
      <c r="D1269" s="4">
        <v>51.005692919596193</v>
      </c>
      <c r="E1269" s="4"/>
      <c r="F1269" s="4"/>
      <c r="G1269" s="4">
        <v>27.037007389999999</v>
      </c>
      <c r="H1269" s="4">
        <v>1226.1813320000001</v>
      </c>
      <c r="I1269" s="4"/>
      <c r="J1269" s="4"/>
      <c r="K1269" s="4"/>
      <c r="L1269" s="5"/>
      <c r="M1269" s="5"/>
    </row>
    <row r="1270" spans="1:13" x14ac:dyDescent="0.2">
      <c r="A1270" s="190">
        <v>42056</v>
      </c>
      <c r="B1270" s="5">
        <v>23</v>
      </c>
      <c r="C1270" s="4">
        <v>1089.7901178880172</v>
      </c>
      <c r="D1270" s="4">
        <v>48.46887472198263</v>
      </c>
      <c r="E1270" s="4"/>
      <c r="F1270" s="4"/>
      <c r="G1270" s="4">
        <v>26.937007390000002</v>
      </c>
      <c r="H1270" s="4">
        <v>1165.1959999999999</v>
      </c>
      <c r="I1270" s="4"/>
      <c r="J1270" s="4"/>
      <c r="K1270" s="4"/>
      <c r="L1270" s="5"/>
      <c r="M1270" s="5"/>
    </row>
    <row r="1271" spans="1:13" x14ac:dyDescent="0.2">
      <c r="A1271" s="190">
        <v>42056</v>
      </c>
      <c r="B1271" s="5">
        <v>24</v>
      </c>
      <c r="C1271" s="4">
        <v>1023.2087006967481</v>
      </c>
      <c r="D1271" s="4">
        <v>45.570386747318047</v>
      </c>
      <c r="E1271" s="4"/>
      <c r="F1271" s="4"/>
      <c r="G1271" s="4">
        <v>26.737007390000002</v>
      </c>
      <c r="H1271" s="4">
        <v>1095.5160948340661</v>
      </c>
      <c r="I1271" s="4"/>
      <c r="J1271" s="4"/>
      <c r="K1271" s="4"/>
      <c r="L1271" s="5"/>
      <c r="M1271" s="5"/>
    </row>
    <row r="1272" spans="1:13" x14ac:dyDescent="0.2">
      <c r="A1272" s="190">
        <v>42057</v>
      </c>
      <c r="B1272" s="5">
        <v>1</v>
      </c>
      <c r="C1272" s="4">
        <v>945.47584609326611</v>
      </c>
      <c r="D1272" s="4">
        <v>42.192237516733833</v>
      </c>
      <c r="E1272" s="4"/>
      <c r="F1272" s="4"/>
      <c r="G1272" s="4">
        <v>26.637007390000001</v>
      </c>
      <c r="H1272" s="4">
        <v>1014.3050909999999</v>
      </c>
      <c r="I1272" s="4"/>
      <c r="J1272" s="4"/>
      <c r="K1272" s="4"/>
      <c r="L1272" s="5"/>
      <c r="M1272" s="5"/>
    </row>
    <row r="1273" spans="1:13" x14ac:dyDescent="0.2">
      <c r="A1273" s="190">
        <v>42057</v>
      </c>
      <c r="B1273" s="5">
        <v>2</v>
      </c>
      <c r="C1273" s="4">
        <v>902.80665755062091</v>
      </c>
      <c r="D1273" s="4">
        <v>40.340283259379106</v>
      </c>
      <c r="E1273" s="4"/>
      <c r="F1273" s="4"/>
      <c r="G1273" s="4">
        <v>26.637007390000001</v>
      </c>
      <c r="H1273" s="4">
        <v>969.78394820000005</v>
      </c>
      <c r="I1273" s="4"/>
      <c r="J1273" s="4"/>
      <c r="K1273" s="4"/>
      <c r="L1273" s="5"/>
      <c r="M1273" s="5"/>
    </row>
    <row r="1274" spans="1:13" x14ac:dyDescent="0.2">
      <c r="A1274" s="190">
        <v>42057</v>
      </c>
      <c r="B1274" s="5">
        <v>3</v>
      </c>
      <c r="C1274" s="4">
        <v>883.32682413504392</v>
      </c>
      <c r="D1274" s="4">
        <v>39.486127074956144</v>
      </c>
      <c r="E1274" s="4"/>
      <c r="F1274" s="4"/>
      <c r="G1274" s="4">
        <v>26.437007390000002</v>
      </c>
      <c r="H1274" s="4">
        <v>949.24995860000001</v>
      </c>
      <c r="I1274" s="4"/>
      <c r="J1274" s="4"/>
      <c r="K1274" s="4"/>
      <c r="L1274" s="5"/>
      <c r="M1274" s="5"/>
    </row>
    <row r="1275" spans="1:13" x14ac:dyDescent="0.2">
      <c r="A1275" s="190">
        <v>42057</v>
      </c>
      <c r="B1275" s="5">
        <v>4</v>
      </c>
      <c r="C1275" s="4">
        <v>876.44868243182009</v>
      </c>
      <c r="D1275" s="4">
        <v>39.196278278179925</v>
      </c>
      <c r="E1275" s="4"/>
      <c r="F1275" s="4"/>
      <c r="G1275" s="4">
        <v>26.637007390000001</v>
      </c>
      <c r="H1275" s="4">
        <v>942.28196809999997</v>
      </c>
      <c r="I1275" s="4"/>
      <c r="J1275" s="4"/>
      <c r="K1275" s="4"/>
      <c r="L1275" s="5"/>
      <c r="M1275" s="5"/>
    </row>
    <row r="1276" spans="1:13" x14ac:dyDescent="0.2">
      <c r="A1276" s="190">
        <v>42057</v>
      </c>
      <c r="B1276" s="5">
        <v>5</v>
      </c>
      <c r="C1276" s="4">
        <v>886.61364145398147</v>
      </c>
      <c r="D1276" s="4">
        <v>39.637464056018509</v>
      </c>
      <c r="E1276" s="4"/>
      <c r="F1276" s="4"/>
      <c r="G1276" s="4">
        <v>26.637007390000001</v>
      </c>
      <c r="H1276" s="4">
        <v>952.88811290000001</v>
      </c>
      <c r="I1276" s="4"/>
      <c r="J1276" s="4"/>
      <c r="K1276" s="4"/>
      <c r="L1276" s="5"/>
      <c r="M1276" s="5"/>
    </row>
    <row r="1277" spans="1:13" x14ac:dyDescent="0.2">
      <c r="A1277" s="190">
        <v>42057</v>
      </c>
      <c r="B1277" s="5">
        <v>6</v>
      </c>
      <c r="C1277" s="4">
        <v>917.08581422375244</v>
      </c>
      <c r="D1277" s="4">
        <v>40.968716486247537</v>
      </c>
      <c r="E1277" s="4"/>
      <c r="F1277" s="4"/>
      <c r="G1277" s="4">
        <v>26.837007390000004</v>
      </c>
      <c r="H1277" s="4">
        <v>984.89153810000005</v>
      </c>
      <c r="I1277" s="4"/>
      <c r="J1277" s="4"/>
      <c r="K1277" s="4"/>
      <c r="L1277" s="5"/>
      <c r="M1277" s="5"/>
    </row>
    <row r="1278" spans="1:13" x14ac:dyDescent="0.2">
      <c r="A1278" s="190">
        <v>42057</v>
      </c>
      <c r="B1278" s="5">
        <v>7</v>
      </c>
      <c r="C1278" s="4">
        <v>959.70959465217254</v>
      </c>
      <c r="D1278" s="4">
        <v>42.836060957827407</v>
      </c>
      <c r="E1278" s="4"/>
      <c r="F1278" s="4"/>
      <c r="G1278" s="4">
        <v>27.237007390000002</v>
      </c>
      <c r="H1278" s="4">
        <v>1029.782663</v>
      </c>
      <c r="I1278" s="4"/>
      <c r="J1278" s="4"/>
      <c r="K1278" s="4"/>
      <c r="L1278" s="5"/>
      <c r="M1278" s="5"/>
    </row>
    <row r="1279" spans="1:13" x14ac:dyDescent="0.2">
      <c r="A1279" s="190">
        <v>42057</v>
      </c>
      <c r="B1279" s="5">
        <v>8</v>
      </c>
      <c r="C1279" s="4">
        <v>975.6939346538968</v>
      </c>
      <c r="D1279" s="4">
        <v>43.677391956103271</v>
      </c>
      <c r="E1279" s="4"/>
      <c r="F1279" s="4"/>
      <c r="G1279" s="4">
        <v>30.637007390000001</v>
      </c>
      <c r="H1279" s="4">
        <v>1050.0083340000001</v>
      </c>
      <c r="I1279" s="4"/>
      <c r="J1279" s="4"/>
      <c r="K1279" s="4"/>
      <c r="L1279" s="5"/>
      <c r="M1279" s="5"/>
    </row>
    <row r="1280" spans="1:13" x14ac:dyDescent="0.2">
      <c r="A1280" s="190">
        <v>42057</v>
      </c>
      <c r="B1280" s="5">
        <v>9</v>
      </c>
      <c r="C1280" s="4">
        <v>1015.9951793722132</v>
      </c>
      <c r="D1280" s="4">
        <v>45.608862237786795</v>
      </c>
      <c r="E1280" s="4"/>
      <c r="F1280" s="4"/>
      <c r="G1280" s="4">
        <v>34.837007389999997</v>
      </c>
      <c r="H1280" s="4">
        <v>1096.441049</v>
      </c>
      <c r="I1280" s="4"/>
      <c r="J1280" s="4"/>
      <c r="K1280" s="4"/>
      <c r="L1280" s="5"/>
      <c r="M1280" s="5"/>
    </row>
    <row r="1281" spans="1:13" x14ac:dyDescent="0.2">
      <c r="A1281" s="190">
        <v>42057</v>
      </c>
      <c r="B1281" s="5">
        <v>10</v>
      </c>
      <c r="C1281" s="4">
        <v>1043.7581693288371</v>
      </c>
      <c r="D1281" s="4">
        <v>46.909334281162728</v>
      </c>
      <c r="E1281" s="4"/>
      <c r="F1281" s="4"/>
      <c r="G1281" s="4">
        <v>37.037007389999999</v>
      </c>
      <c r="H1281" s="4">
        <v>1127.7045109999999</v>
      </c>
      <c r="I1281" s="4"/>
      <c r="J1281" s="4"/>
      <c r="K1281" s="4"/>
      <c r="L1281" s="5"/>
      <c r="M1281" s="5"/>
    </row>
    <row r="1282" spans="1:13" x14ac:dyDescent="0.2">
      <c r="A1282" s="190">
        <v>42057</v>
      </c>
      <c r="B1282" s="5">
        <v>11</v>
      </c>
      <c r="C1282" s="4">
        <v>1048.790902342794</v>
      </c>
      <c r="D1282" s="4">
        <v>47.214573267205779</v>
      </c>
      <c r="E1282" s="4"/>
      <c r="F1282" s="4"/>
      <c r="G1282" s="4">
        <v>39.037007389999999</v>
      </c>
      <c r="H1282" s="4">
        <v>1135.0424829999999</v>
      </c>
      <c r="I1282" s="4"/>
      <c r="J1282" s="4"/>
      <c r="K1282" s="4"/>
      <c r="L1282" s="5"/>
      <c r="M1282" s="5"/>
    </row>
    <row r="1283" spans="1:13" x14ac:dyDescent="0.2">
      <c r="A1283" s="190">
        <v>42057</v>
      </c>
      <c r="B1283" s="5">
        <v>12</v>
      </c>
      <c r="C1283" s="4">
        <v>1040.1989011202224</v>
      </c>
      <c r="D1283" s="4">
        <v>46.850338489777677</v>
      </c>
      <c r="E1283" s="4"/>
      <c r="F1283" s="4"/>
      <c r="G1283" s="4">
        <v>39.237007390000002</v>
      </c>
      <c r="H1283" s="4">
        <v>1126.286247</v>
      </c>
      <c r="I1283" s="4"/>
      <c r="J1283" s="4"/>
      <c r="K1283" s="4"/>
      <c r="L1283" s="5"/>
      <c r="M1283" s="5"/>
    </row>
    <row r="1284" spans="1:13" x14ac:dyDescent="0.2">
      <c r="A1284" s="190">
        <v>42057</v>
      </c>
      <c r="B1284" s="5">
        <v>13</v>
      </c>
      <c r="C1284" s="4">
        <v>1027.2336043498001</v>
      </c>
      <c r="D1284" s="4">
        <v>46.2962912602</v>
      </c>
      <c r="E1284" s="4"/>
      <c r="F1284" s="4"/>
      <c r="G1284" s="4">
        <v>39.437007390000005</v>
      </c>
      <c r="H1284" s="4">
        <v>1112.966903</v>
      </c>
      <c r="I1284" s="4"/>
      <c r="J1284" s="4"/>
      <c r="K1284" s="4"/>
      <c r="L1284" s="5"/>
      <c r="M1284" s="5"/>
    </row>
    <row r="1285" spans="1:13" x14ac:dyDescent="0.2">
      <c r="A1285" s="190">
        <v>42057</v>
      </c>
      <c r="B1285" s="5">
        <v>14</v>
      </c>
      <c r="C1285" s="4">
        <v>1017.2367574510563</v>
      </c>
      <c r="D1285" s="4">
        <v>45.832020158943848</v>
      </c>
      <c r="E1285" s="4"/>
      <c r="F1285" s="4"/>
      <c r="G1285" s="4">
        <v>38.737007390000002</v>
      </c>
      <c r="H1285" s="4">
        <v>1101.805785</v>
      </c>
      <c r="I1285" s="4"/>
      <c r="J1285" s="4"/>
      <c r="K1285" s="4"/>
      <c r="L1285" s="5"/>
      <c r="M1285" s="5"/>
    </row>
    <row r="1286" spans="1:13" x14ac:dyDescent="0.2">
      <c r="A1286" s="190">
        <v>42057</v>
      </c>
      <c r="B1286" s="5">
        <v>15</v>
      </c>
      <c r="C1286" s="4">
        <v>1006.5263900271488</v>
      </c>
      <c r="D1286" s="4">
        <v>45.406224582851245</v>
      </c>
      <c r="E1286" s="4"/>
      <c r="F1286" s="4"/>
      <c r="G1286" s="4">
        <v>39.637007390000001</v>
      </c>
      <c r="H1286" s="4">
        <v>1091.569622</v>
      </c>
      <c r="I1286" s="4"/>
      <c r="J1286" s="4"/>
      <c r="K1286" s="4"/>
      <c r="L1286" s="5"/>
      <c r="M1286" s="5"/>
    </row>
    <row r="1287" spans="1:13" x14ac:dyDescent="0.2">
      <c r="A1287" s="190">
        <v>42057</v>
      </c>
      <c r="B1287" s="5">
        <v>16</v>
      </c>
      <c r="C1287" s="4">
        <v>1007.3397422532236</v>
      </c>
      <c r="D1287" s="4">
        <v>45.311318356776461</v>
      </c>
      <c r="E1287" s="4"/>
      <c r="F1287" s="4"/>
      <c r="G1287" s="4">
        <v>36.637007390000001</v>
      </c>
      <c r="H1287" s="4">
        <v>1089.2880680000001</v>
      </c>
      <c r="I1287" s="4"/>
      <c r="J1287" s="4"/>
      <c r="K1287" s="4"/>
      <c r="L1287" s="5"/>
      <c r="M1287" s="5"/>
    </row>
    <row r="1288" spans="1:13" x14ac:dyDescent="0.2">
      <c r="A1288" s="190">
        <v>42057</v>
      </c>
      <c r="B1288" s="5">
        <v>17</v>
      </c>
      <c r="C1288" s="4">
        <v>1029.9240822549477</v>
      </c>
      <c r="D1288" s="4">
        <v>46.152649355052318</v>
      </c>
      <c r="E1288" s="4"/>
      <c r="F1288" s="4"/>
      <c r="G1288" s="4">
        <v>33.437007390000005</v>
      </c>
      <c r="H1288" s="4">
        <v>1109.513739</v>
      </c>
      <c r="I1288" s="4"/>
      <c r="J1288" s="4"/>
      <c r="K1288" s="4"/>
      <c r="L1288" s="5"/>
      <c r="M1288" s="5"/>
    </row>
    <row r="1289" spans="1:13" x14ac:dyDescent="0.2">
      <c r="A1289" s="190">
        <v>42057</v>
      </c>
      <c r="B1289" s="5">
        <v>18</v>
      </c>
      <c r="C1289" s="4">
        <v>1107.6609364061751</v>
      </c>
      <c r="D1289" s="4">
        <v>49.348681203824853</v>
      </c>
      <c r="E1289" s="4"/>
      <c r="F1289" s="4"/>
      <c r="G1289" s="4">
        <v>29.337007390000004</v>
      </c>
      <c r="H1289" s="4">
        <v>1186.3466249999999</v>
      </c>
      <c r="I1289" s="4"/>
      <c r="J1289" s="4"/>
      <c r="K1289" s="4"/>
      <c r="L1289" s="5"/>
      <c r="M1289" s="5"/>
    </row>
    <row r="1290" spans="1:13" x14ac:dyDescent="0.2">
      <c r="A1290" s="190">
        <v>42057</v>
      </c>
      <c r="B1290" s="5">
        <v>19</v>
      </c>
      <c r="C1290" s="4">
        <v>1236.0229241831926</v>
      </c>
      <c r="D1290" s="4">
        <v>54.863503426807164</v>
      </c>
      <c r="E1290" s="4"/>
      <c r="F1290" s="4"/>
      <c r="G1290" s="4">
        <v>28.037007389999999</v>
      </c>
      <c r="H1290" s="4">
        <v>1318.9234349999999</v>
      </c>
      <c r="I1290" s="4"/>
      <c r="J1290" s="4"/>
      <c r="K1290" s="4"/>
      <c r="L1290" s="5"/>
      <c r="M1290" s="5"/>
    </row>
    <row r="1291" spans="1:13" x14ac:dyDescent="0.2">
      <c r="A1291" s="190">
        <v>42057</v>
      </c>
      <c r="B1291" s="5">
        <v>20</v>
      </c>
      <c r="C1291" s="4">
        <v>1239.0414596420201</v>
      </c>
      <c r="D1291" s="4">
        <v>54.98149496798009</v>
      </c>
      <c r="E1291" s="4"/>
      <c r="F1291" s="4"/>
      <c r="G1291" s="4">
        <v>27.737007390000002</v>
      </c>
      <c r="H1291" s="4">
        <v>1321.7599620000001</v>
      </c>
      <c r="I1291" s="4"/>
      <c r="J1291" s="4"/>
      <c r="K1291" s="4"/>
      <c r="L1291" s="5"/>
      <c r="M1291" s="5"/>
    </row>
    <row r="1292" spans="1:13" x14ac:dyDescent="0.2">
      <c r="A1292" s="190">
        <v>42057</v>
      </c>
      <c r="B1292" s="5">
        <v>21</v>
      </c>
      <c r="C1292" s="4">
        <v>1202.1093427837509</v>
      </c>
      <c r="D1292" s="4">
        <v>53.365523826248946</v>
      </c>
      <c r="E1292" s="4"/>
      <c r="F1292" s="4"/>
      <c r="G1292" s="4">
        <v>27.437007390000002</v>
      </c>
      <c r="H1292" s="4">
        <v>1282.9118739999999</v>
      </c>
      <c r="I1292" s="4"/>
      <c r="J1292" s="4"/>
      <c r="K1292" s="4"/>
      <c r="L1292" s="5"/>
      <c r="M1292" s="5"/>
    </row>
    <row r="1293" spans="1:13" x14ac:dyDescent="0.2">
      <c r="A1293" s="190">
        <v>42057</v>
      </c>
      <c r="B1293" s="5">
        <v>22</v>
      </c>
      <c r="C1293" s="4">
        <v>1141.6968843540692</v>
      </c>
      <c r="D1293" s="4">
        <v>50.726104255930714</v>
      </c>
      <c r="E1293" s="4"/>
      <c r="F1293" s="4"/>
      <c r="G1293" s="4">
        <v>27.037007389999999</v>
      </c>
      <c r="H1293" s="4">
        <v>1219.459996</v>
      </c>
      <c r="I1293" s="4"/>
      <c r="J1293" s="4"/>
      <c r="K1293" s="4"/>
      <c r="L1293" s="5"/>
      <c r="M1293" s="5"/>
    </row>
    <row r="1294" spans="1:13" x14ac:dyDescent="0.2">
      <c r="A1294" s="190">
        <v>42057</v>
      </c>
      <c r="B1294" s="5">
        <v>23</v>
      </c>
      <c r="C1294" s="4">
        <v>1053.6808734338701</v>
      </c>
      <c r="D1294" s="4">
        <v>46.901639176130018</v>
      </c>
      <c r="E1294" s="4"/>
      <c r="F1294" s="4"/>
      <c r="G1294" s="4">
        <v>26.937007390000002</v>
      </c>
      <c r="H1294" s="4">
        <v>1127.5195200000001</v>
      </c>
      <c r="I1294" s="4"/>
      <c r="J1294" s="4"/>
      <c r="K1294" s="4"/>
      <c r="L1294" s="5"/>
      <c r="M1294" s="5"/>
    </row>
    <row r="1295" spans="1:13" x14ac:dyDescent="0.2">
      <c r="A1295" s="190">
        <v>42057</v>
      </c>
      <c r="B1295" s="5">
        <v>24</v>
      </c>
      <c r="C1295" s="4">
        <v>966.2376513555555</v>
      </c>
      <c r="D1295" s="4">
        <v>43.097694367242923</v>
      </c>
      <c r="E1295" s="4"/>
      <c r="F1295" s="4"/>
      <c r="G1295" s="4">
        <v>26.737007390000002</v>
      </c>
      <c r="H1295" s="4">
        <v>1036.0723531127985</v>
      </c>
      <c r="I1295" s="4"/>
      <c r="J1295" s="4"/>
      <c r="K1295" s="4"/>
      <c r="L1295" s="5"/>
      <c r="M1295" s="5"/>
    </row>
    <row r="1296" spans="1:13" x14ac:dyDescent="0.2">
      <c r="A1296" s="190">
        <v>42058</v>
      </c>
      <c r="B1296" s="5">
        <v>1</v>
      </c>
      <c r="C1296" s="4">
        <v>926.50519568251661</v>
      </c>
      <c r="D1296" s="4">
        <v>41.368861727483406</v>
      </c>
      <c r="E1296" s="4"/>
      <c r="F1296" s="4"/>
      <c r="G1296" s="4">
        <v>26.637007390000001</v>
      </c>
      <c r="H1296" s="4">
        <v>994.51106479999999</v>
      </c>
      <c r="I1296" s="4"/>
      <c r="J1296" s="4"/>
      <c r="K1296" s="4"/>
      <c r="L1296" s="5"/>
      <c r="M1296" s="5"/>
    </row>
    <row r="1297" spans="1:13" x14ac:dyDescent="0.2">
      <c r="A1297" s="190">
        <v>42058</v>
      </c>
      <c r="B1297" s="5">
        <v>2</v>
      </c>
      <c r="C1297" s="4">
        <v>901.38829115760484</v>
      </c>
      <c r="D1297" s="4">
        <v>40.278722452395172</v>
      </c>
      <c r="E1297" s="4"/>
      <c r="F1297" s="4"/>
      <c r="G1297" s="4">
        <v>26.637007390000001</v>
      </c>
      <c r="H1297" s="4">
        <v>968.30402100000003</v>
      </c>
      <c r="I1297" s="4"/>
      <c r="J1297" s="4"/>
      <c r="K1297" s="4"/>
      <c r="L1297" s="5"/>
      <c r="M1297" s="5"/>
    </row>
    <row r="1298" spans="1:13" x14ac:dyDescent="0.2">
      <c r="A1298" s="190">
        <v>42058</v>
      </c>
      <c r="B1298" s="5">
        <v>3</v>
      </c>
      <c r="C1298" s="4">
        <v>887.34552885136259</v>
      </c>
      <c r="D1298" s="4">
        <v>39.660549358637489</v>
      </c>
      <c r="E1298" s="4"/>
      <c r="F1298" s="4"/>
      <c r="G1298" s="4">
        <v>26.437007390000002</v>
      </c>
      <c r="H1298" s="4">
        <v>953.44308560000002</v>
      </c>
      <c r="I1298" s="4"/>
      <c r="J1298" s="4"/>
      <c r="K1298" s="4"/>
      <c r="L1298" s="5"/>
      <c r="M1298" s="5"/>
    </row>
    <row r="1299" spans="1:13" x14ac:dyDescent="0.2">
      <c r="A1299" s="190">
        <v>42058</v>
      </c>
      <c r="B1299" s="5">
        <v>4</v>
      </c>
      <c r="C1299" s="4">
        <v>895.3602340831269</v>
      </c>
      <c r="D1299" s="4">
        <v>40.017089026873158</v>
      </c>
      <c r="E1299" s="4"/>
      <c r="F1299" s="4"/>
      <c r="G1299" s="4">
        <v>26.637007390000001</v>
      </c>
      <c r="H1299" s="4">
        <v>962.01433050000003</v>
      </c>
      <c r="I1299" s="4"/>
      <c r="J1299" s="4"/>
      <c r="K1299" s="4"/>
      <c r="L1299" s="5"/>
      <c r="M1299" s="5"/>
    </row>
    <row r="1300" spans="1:13" x14ac:dyDescent="0.2">
      <c r="A1300" s="190">
        <v>42058</v>
      </c>
      <c r="B1300" s="5">
        <v>5</v>
      </c>
      <c r="C1300" s="4">
        <v>931.94226679185135</v>
      </c>
      <c r="D1300" s="4">
        <v>41.604844818148685</v>
      </c>
      <c r="E1300" s="4"/>
      <c r="F1300" s="4"/>
      <c r="G1300" s="4">
        <v>26.637007390000001</v>
      </c>
      <c r="H1300" s="4">
        <v>1000.184119</v>
      </c>
      <c r="I1300" s="4"/>
      <c r="J1300" s="4"/>
      <c r="K1300" s="4"/>
      <c r="L1300" s="5"/>
      <c r="M1300" s="5"/>
    </row>
    <row r="1301" spans="1:13" x14ac:dyDescent="0.2">
      <c r="A1301" s="190">
        <v>42058</v>
      </c>
      <c r="B1301" s="5">
        <v>6</v>
      </c>
      <c r="C1301" s="4">
        <v>1017.1988412043468</v>
      </c>
      <c r="D1301" s="4">
        <v>45.313883405653087</v>
      </c>
      <c r="E1301" s="4"/>
      <c r="F1301" s="4"/>
      <c r="G1301" s="4">
        <v>26.837007390000004</v>
      </c>
      <c r="H1301" s="4">
        <v>1089.3497319999999</v>
      </c>
      <c r="I1301" s="4"/>
      <c r="J1301" s="4"/>
      <c r="K1301" s="4"/>
      <c r="L1301" s="5"/>
      <c r="M1301" s="5"/>
    </row>
    <row r="1302" spans="1:13" x14ac:dyDescent="0.2">
      <c r="A1302" s="190">
        <v>42058</v>
      </c>
      <c r="B1302" s="5">
        <v>7</v>
      </c>
      <c r="C1302" s="4">
        <v>1142.7970536115608</v>
      </c>
      <c r="D1302" s="4">
        <v>50.782534998439132</v>
      </c>
      <c r="E1302" s="4"/>
      <c r="F1302" s="4"/>
      <c r="G1302" s="4">
        <v>27.237007390000002</v>
      </c>
      <c r="H1302" s="4">
        <v>1220.8165959999999</v>
      </c>
      <c r="I1302" s="4"/>
      <c r="J1302" s="4"/>
      <c r="K1302" s="4"/>
      <c r="L1302" s="5"/>
      <c r="M1302" s="5"/>
    </row>
    <row r="1303" spans="1:13" x14ac:dyDescent="0.2">
      <c r="A1303" s="190">
        <v>42058</v>
      </c>
      <c r="B1303" s="5">
        <v>8</v>
      </c>
      <c r="C1303" s="4">
        <v>1181.2979598148941</v>
      </c>
      <c r="D1303" s="4">
        <v>52.60114379510582</v>
      </c>
      <c r="E1303" s="4"/>
      <c r="F1303" s="4"/>
      <c r="G1303" s="4">
        <v>30.637007390000001</v>
      </c>
      <c r="H1303" s="4">
        <v>1264.5361109999999</v>
      </c>
      <c r="I1303" s="4"/>
      <c r="J1303" s="4"/>
      <c r="K1303" s="4"/>
      <c r="L1303" s="5"/>
      <c r="M1303" s="5"/>
    </row>
    <row r="1304" spans="1:13" x14ac:dyDescent="0.2">
      <c r="A1304" s="190">
        <v>42058</v>
      </c>
      <c r="B1304" s="5">
        <v>9</v>
      </c>
      <c r="C1304" s="4">
        <v>1170.5380155347157</v>
      </c>
      <c r="D1304" s="4">
        <v>52.316425075284279</v>
      </c>
      <c r="E1304" s="4"/>
      <c r="F1304" s="4"/>
      <c r="G1304" s="4">
        <v>34.837007389999997</v>
      </c>
      <c r="H1304" s="4">
        <v>1257.691448</v>
      </c>
      <c r="I1304" s="4"/>
      <c r="J1304" s="4"/>
      <c r="K1304" s="4"/>
      <c r="L1304" s="5"/>
      <c r="M1304" s="5"/>
    </row>
    <row r="1305" spans="1:13" x14ac:dyDescent="0.2">
      <c r="A1305" s="190">
        <v>42058</v>
      </c>
      <c r="B1305" s="5">
        <v>10</v>
      </c>
      <c r="C1305" s="4">
        <v>1165.2648882859539</v>
      </c>
      <c r="D1305" s="4">
        <v>52.183043324045933</v>
      </c>
      <c r="E1305" s="4"/>
      <c r="F1305" s="4"/>
      <c r="G1305" s="4">
        <v>37.037007389999999</v>
      </c>
      <c r="H1305" s="4">
        <v>1254.4849389999999</v>
      </c>
      <c r="I1305" s="4"/>
      <c r="J1305" s="4"/>
      <c r="K1305" s="4"/>
      <c r="L1305" s="5"/>
      <c r="M1305" s="5"/>
    </row>
    <row r="1306" spans="1:13" x14ac:dyDescent="0.2">
      <c r="A1306" s="190">
        <v>42058</v>
      </c>
      <c r="B1306" s="5">
        <v>11</v>
      </c>
      <c r="C1306" s="4">
        <v>1162.9693954471429</v>
      </c>
      <c r="D1306" s="4">
        <v>52.170218162857147</v>
      </c>
      <c r="E1306" s="4"/>
      <c r="F1306" s="4"/>
      <c r="G1306" s="4">
        <v>39.037007389999999</v>
      </c>
      <c r="H1306" s="4">
        <v>1254.1766210000001</v>
      </c>
      <c r="I1306" s="4"/>
      <c r="J1306" s="4"/>
      <c r="K1306" s="4"/>
      <c r="L1306" s="5"/>
      <c r="M1306" s="5"/>
    </row>
    <row r="1307" spans="1:13" x14ac:dyDescent="0.2">
      <c r="A1307" s="190">
        <v>42058</v>
      </c>
      <c r="B1307" s="5">
        <v>12</v>
      </c>
      <c r="C1307" s="4">
        <v>1154.8501829583497</v>
      </c>
      <c r="D1307" s="4">
        <v>51.826503651650548</v>
      </c>
      <c r="E1307" s="4"/>
      <c r="F1307" s="4"/>
      <c r="G1307" s="4">
        <v>39.237007390000002</v>
      </c>
      <c r="H1307" s="4">
        <v>1245.9136940000001</v>
      </c>
      <c r="I1307" s="4"/>
      <c r="J1307" s="4"/>
      <c r="K1307" s="4"/>
      <c r="L1307" s="5"/>
      <c r="M1307" s="5"/>
    </row>
    <row r="1308" spans="1:13" x14ac:dyDescent="0.2">
      <c r="A1308" s="190">
        <v>42058</v>
      </c>
      <c r="B1308" s="5">
        <v>13</v>
      </c>
      <c r="C1308" s="4">
        <v>1144.012435969132</v>
      </c>
      <c r="D1308" s="4">
        <v>51.364797640868211</v>
      </c>
      <c r="E1308" s="4"/>
      <c r="F1308" s="4"/>
      <c r="G1308" s="4">
        <v>39.437007390000005</v>
      </c>
      <c r="H1308" s="4">
        <v>1234.814241</v>
      </c>
      <c r="I1308" s="4"/>
      <c r="J1308" s="4"/>
      <c r="K1308" s="4"/>
      <c r="L1308" s="5"/>
      <c r="M1308" s="5"/>
    </row>
    <row r="1309" spans="1:13" x14ac:dyDescent="0.2">
      <c r="A1309" s="190">
        <v>42058</v>
      </c>
      <c r="B1309" s="5">
        <v>14</v>
      </c>
      <c r="C1309" s="4">
        <v>1133.8973921265442</v>
      </c>
      <c r="D1309" s="4">
        <v>50.895396483455976</v>
      </c>
      <c r="E1309" s="4"/>
      <c r="F1309" s="4"/>
      <c r="G1309" s="4">
        <v>38.737007390000002</v>
      </c>
      <c r="H1309" s="4">
        <v>1223.529796</v>
      </c>
      <c r="I1309" s="4"/>
      <c r="J1309" s="4"/>
      <c r="K1309" s="4"/>
      <c r="L1309" s="5"/>
      <c r="M1309" s="5"/>
    </row>
    <row r="1310" spans="1:13" x14ac:dyDescent="0.2">
      <c r="A1310" s="190">
        <v>42058</v>
      </c>
      <c r="B1310" s="5">
        <v>15</v>
      </c>
      <c r="C1310" s="4">
        <v>1118.8137281963834</v>
      </c>
      <c r="D1310" s="4">
        <v>50.279788413616615</v>
      </c>
      <c r="E1310" s="4"/>
      <c r="F1310" s="4"/>
      <c r="G1310" s="4">
        <v>39.637007390000001</v>
      </c>
      <c r="H1310" s="4">
        <v>1208.7305240000001</v>
      </c>
      <c r="I1310" s="4"/>
      <c r="J1310" s="4"/>
      <c r="K1310" s="4"/>
      <c r="L1310" s="5"/>
      <c r="M1310" s="5"/>
    </row>
    <row r="1311" spans="1:13" x14ac:dyDescent="0.2">
      <c r="A1311" s="190">
        <v>42058</v>
      </c>
      <c r="B1311" s="5">
        <v>16</v>
      </c>
      <c r="C1311" s="4">
        <v>1116.3175583276056</v>
      </c>
      <c r="D1311" s="4">
        <v>50.041240282394142</v>
      </c>
      <c r="E1311" s="4"/>
      <c r="F1311" s="4"/>
      <c r="G1311" s="4">
        <v>36.637007390000001</v>
      </c>
      <c r="H1311" s="4">
        <v>1202.9958059999999</v>
      </c>
      <c r="I1311" s="4"/>
      <c r="J1311" s="4"/>
      <c r="K1311" s="4"/>
      <c r="L1311" s="5"/>
      <c r="M1311" s="5"/>
    </row>
    <row r="1312" spans="1:13" x14ac:dyDescent="0.2">
      <c r="A1312" s="190">
        <v>42058</v>
      </c>
      <c r="B1312" s="5">
        <v>17</v>
      </c>
      <c r="C1312" s="4">
        <v>1134.7649966691674</v>
      </c>
      <c r="D1312" s="4">
        <v>50.703018940832585</v>
      </c>
      <c r="E1312" s="4"/>
      <c r="F1312" s="4"/>
      <c r="G1312" s="4">
        <v>33.437007390000005</v>
      </c>
      <c r="H1312" s="4">
        <v>1218.905023</v>
      </c>
      <c r="I1312" s="4"/>
      <c r="J1312" s="4"/>
      <c r="K1312" s="4"/>
      <c r="L1312" s="5"/>
      <c r="M1312" s="5"/>
    </row>
    <row r="1313" spans="1:13" x14ac:dyDescent="0.2">
      <c r="A1313" s="190">
        <v>42058</v>
      </c>
      <c r="B1313" s="5">
        <v>18</v>
      </c>
      <c r="C1313" s="4">
        <v>1210.5515978925603</v>
      </c>
      <c r="D1313" s="4">
        <v>53.814404717439679</v>
      </c>
      <c r="E1313" s="4"/>
      <c r="F1313" s="4"/>
      <c r="G1313" s="4">
        <v>29.337007390000004</v>
      </c>
      <c r="H1313" s="4">
        <v>1293.7030099999999</v>
      </c>
      <c r="I1313" s="4"/>
      <c r="J1313" s="4"/>
      <c r="K1313" s="4"/>
      <c r="L1313" s="5"/>
      <c r="M1313" s="5"/>
    </row>
    <row r="1314" spans="1:13" x14ac:dyDescent="0.2">
      <c r="A1314" s="190">
        <v>42058</v>
      </c>
      <c r="B1314" s="5">
        <v>19</v>
      </c>
      <c r="C1314" s="4">
        <v>1298.25374881421</v>
      </c>
      <c r="D1314" s="4">
        <v>57.564483795789904</v>
      </c>
      <c r="E1314" s="4"/>
      <c r="F1314" s="4"/>
      <c r="G1314" s="4">
        <v>28.037007389999999</v>
      </c>
      <c r="H1314" s="4">
        <v>1383.8552400000001</v>
      </c>
      <c r="I1314" s="4"/>
      <c r="J1314" s="4"/>
      <c r="K1314" s="4"/>
      <c r="L1314" s="5"/>
      <c r="M1314" s="5"/>
    </row>
    <row r="1315" spans="1:13" x14ac:dyDescent="0.2">
      <c r="A1315" s="190">
        <v>42058</v>
      </c>
      <c r="B1315" s="5">
        <v>20</v>
      </c>
      <c r="C1315" s="4">
        <v>1283.9563951013945</v>
      </c>
      <c r="D1315" s="4">
        <v>56.930920508605674</v>
      </c>
      <c r="E1315" s="4"/>
      <c r="F1315" s="4"/>
      <c r="G1315" s="4">
        <v>27.737007390000002</v>
      </c>
      <c r="H1315" s="4">
        <v>1368.624323</v>
      </c>
      <c r="I1315" s="4"/>
      <c r="J1315" s="4"/>
      <c r="K1315" s="4"/>
      <c r="L1315" s="5"/>
      <c r="M1315" s="5"/>
    </row>
    <row r="1316" spans="1:13" x14ac:dyDescent="0.2">
      <c r="A1316" s="190">
        <v>42058</v>
      </c>
      <c r="B1316" s="5">
        <v>21</v>
      </c>
      <c r="C1316" s="4">
        <v>1244.1284468893311</v>
      </c>
      <c r="D1316" s="4">
        <v>55.189262720668907</v>
      </c>
      <c r="E1316" s="4"/>
      <c r="F1316" s="4"/>
      <c r="G1316" s="4">
        <v>27.437007390000002</v>
      </c>
      <c r="H1316" s="4">
        <v>1326.754717</v>
      </c>
      <c r="I1316" s="4"/>
      <c r="J1316" s="4"/>
      <c r="K1316" s="4"/>
      <c r="L1316" s="5"/>
      <c r="M1316" s="5"/>
    </row>
    <row r="1317" spans="1:13" x14ac:dyDescent="0.2">
      <c r="A1317" s="190">
        <v>42058</v>
      </c>
      <c r="B1317" s="5">
        <v>22</v>
      </c>
      <c r="C1317" s="4">
        <v>1175.028494398266</v>
      </c>
      <c r="D1317" s="4">
        <v>52.172783211733773</v>
      </c>
      <c r="E1317" s="4"/>
      <c r="F1317" s="4"/>
      <c r="G1317" s="4">
        <v>27.037007389999999</v>
      </c>
      <c r="H1317" s="4">
        <v>1254.2382849999999</v>
      </c>
      <c r="I1317" s="4"/>
      <c r="J1317" s="4"/>
      <c r="K1317" s="4"/>
      <c r="L1317" s="5"/>
      <c r="M1317" s="5"/>
    </row>
    <row r="1318" spans="1:13" x14ac:dyDescent="0.2">
      <c r="A1318" s="190">
        <v>42058</v>
      </c>
      <c r="B1318" s="5">
        <v>23</v>
      </c>
      <c r="C1318" s="4">
        <v>1080.0388484568307</v>
      </c>
      <c r="D1318" s="4">
        <v>48.045644153169484</v>
      </c>
      <c r="E1318" s="4"/>
      <c r="F1318" s="4"/>
      <c r="G1318" s="4">
        <v>26.937007390000002</v>
      </c>
      <c r="H1318" s="4">
        <v>1155.0215000000001</v>
      </c>
      <c r="I1318" s="4"/>
      <c r="J1318" s="4"/>
      <c r="K1318" s="4"/>
      <c r="L1318" s="5"/>
      <c r="M1318" s="5"/>
    </row>
    <row r="1319" spans="1:13" x14ac:dyDescent="0.2">
      <c r="A1319" s="190">
        <v>42058</v>
      </c>
      <c r="B1319" s="5">
        <v>24</v>
      </c>
      <c r="C1319" s="4">
        <v>991.82734467997102</v>
      </c>
      <c r="D1319" s="4">
        <v>44.208353911405297</v>
      </c>
      <c r="E1319" s="4"/>
      <c r="F1319" s="4"/>
      <c r="G1319" s="4">
        <v>26.737007390000002</v>
      </c>
      <c r="H1319" s="4">
        <v>1062.7727059813762</v>
      </c>
      <c r="I1319" s="4"/>
      <c r="J1319" s="4"/>
      <c r="K1319" s="4"/>
      <c r="L1319" s="5"/>
      <c r="M1319" s="5"/>
    </row>
    <row r="1320" spans="1:13" x14ac:dyDescent="0.2">
      <c r="A1320" s="190">
        <v>42059</v>
      </c>
      <c r="B1320" s="5">
        <v>1</v>
      </c>
      <c r="C1320" s="4">
        <v>938.97499980580835</v>
      </c>
      <c r="D1320" s="4">
        <v>41.910083804191736</v>
      </c>
      <c r="E1320" s="4"/>
      <c r="F1320" s="4"/>
      <c r="G1320" s="4">
        <v>26.637007390000001</v>
      </c>
      <c r="H1320" s="4">
        <v>1007.522091</v>
      </c>
      <c r="I1320" s="4"/>
      <c r="J1320" s="4"/>
      <c r="K1320" s="4"/>
      <c r="L1320" s="5"/>
      <c r="M1320" s="5"/>
    </row>
    <row r="1321" spans="1:13" x14ac:dyDescent="0.2">
      <c r="A1321" s="190">
        <v>42059</v>
      </c>
      <c r="B1321" s="5">
        <v>2</v>
      </c>
      <c r="C1321" s="4">
        <v>913.73989833705252</v>
      </c>
      <c r="D1321" s="4">
        <v>40.814814472947418</v>
      </c>
      <c r="E1321" s="4"/>
      <c r="F1321" s="4"/>
      <c r="G1321" s="4">
        <v>26.637007390000001</v>
      </c>
      <c r="H1321" s="4">
        <v>981.19172019999996</v>
      </c>
      <c r="I1321" s="4"/>
      <c r="J1321" s="4"/>
      <c r="K1321" s="4"/>
      <c r="L1321" s="5"/>
      <c r="M1321" s="5"/>
    </row>
    <row r="1322" spans="1:13" x14ac:dyDescent="0.2">
      <c r="A1322" s="190">
        <v>42059</v>
      </c>
      <c r="B1322" s="5">
        <v>3</v>
      </c>
      <c r="C1322" s="4">
        <v>897.51048787352397</v>
      </c>
      <c r="D1322" s="4">
        <v>40.101735136476073</v>
      </c>
      <c r="E1322" s="4"/>
      <c r="F1322" s="4"/>
      <c r="G1322" s="4">
        <v>26.437007390000002</v>
      </c>
      <c r="H1322" s="4">
        <v>964.04923040000006</v>
      </c>
      <c r="I1322" s="4"/>
      <c r="J1322" s="4"/>
      <c r="K1322" s="4"/>
      <c r="L1322" s="5"/>
      <c r="M1322" s="5"/>
    </row>
    <row r="1323" spans="1:13" x14ac:dyDescent="0.2">
      <c r="A1323" s="190">
        <v>42059</v>
      </c>
      <c r="B1323" s="5">
        <v>4</v>
      </c>
      <c r="C1323" s="4">
        <v>902.27477015323996</v>
      </c>
      <c r="D1323" s="4">
        <v>40.317197956760133</v>
      </c>
      <c r="E1323" s="4"/>
      <c r="F1323" s="4"/>
      <c r="G1323" s="4">
        <v>26.637007390000001</v>
      </c>
      <c r="H1323" s="4">
        <v>969.22897550000005</v>
      </c>
      <c r="I1323" s="4"/>
      <c r="J1323" s="4"/>
      <c r="K1323" s="4"/>
      <c r="L1323" s="5"/>
      <c r="M1323" s="5"/>
    </row>
    <row r="1324" spans="1:13" x14ac:dyDescent="0.2">
      <c r="A1324" s="190">
        <v>42059</v>
      </c>
      <c r="B1324" s="5">
        <v>5</v>
      </c>
      <c r="C1324" s="4">
        <v>935.42908382326812</v>
      </c>
      <c r="D1324" s="4">
        <v>41.756181786731887</v>
      </c>
      <c r="E1324" s="4"/>
      <c r="F1324" s="4"/>
      <c r="G1324" s="4">
        <v>26.637007390000001</v>
      </c>
      <c r="H1324" s="4">
        <v>1003.822273</v>
      </c>
      <c r="I1324" s="4"/>
      <c r="J1324" s="4"/>
      <c r="K1324" s="4"/>
      <c r="L1324" s="5"/>
      <c r="M1324" s="5"/>
    </row>
    <row r="1325" spans="1:13" x14ac:dyDescent="0.2">
      <c r="A1325" s="190">
        <v>42059</v>
      </c>
      <c r="B1325" s="5">
        <v>6</v>
      </c>
      <c r="C1325" s="4">
        <v>1014.480304787117</v>
      </c>
      <c r="D1325" s="4">
        <v>45.195891822882984</v>
      </c>
      <c r="E1325" s="4"/>
      <c r="F1325" s="4"/>
      <c r="G1325" s="4">
        <v>26.837007390000004</v>
      </c>
      <c r="H1325" s="4">
        <v>1086.5132040000001</v>
      </c>
      <c r="I1325" s="4"/>
      <c r="J1325" s="4"/>
      <c r="K1325" s="4"/>
      <c r="L1325" s="5"/>
      <c r="M1325" s="5"/>
    </row>
    <row r="1326" spans="1:13" x14ac:dyDescent="0.2">
      <c r="A1326" s="190">
        <v>42059</v>
      </c>
      <c r="B1326" s="5">
        <v>7</v>
      </c>
      <c r="C1326" s="4">
        <v>1132.3957005100312</v>
      </c>
      <c r="D1326" s="4">
        <v>50.331089099968963</v>
      </c>
      <c r="E1326" s="4"/>
      <c r="F1326" s="4"/>
      <c r="G1326" s="4">
        <v>27.237007390000002</v>
      </c>
      <c r="H1326" s="4">
        <v>1209.9637970000001</v>
      </c>
      <c r="I1326" s="4"/>
      <c r="J1326" s="4"/>
      <c r="K1326" s="4"/>
      <c r="L1326" s="5"/>
      <c r="M1326" s="5"/>
    </row>
    <row r="1327" spans="1:13" x14ac:dyDescent="0.2">
      <c r="A1327" s="190">
        <v>42059</v>
      </c>
      <c r="B1327" s="5">
        <v>8</v>
      </c>
      <c r="C1327" s="4">
        <v>1162.8000992880063</v>
      </c>
      <c r="D1327" s="4">
        <v>51.798288321993518</v>
      </c>
      <c r="E1327" s="4"/>
      <c r="F1327" s="4"/>
      <c r="G1327" s="4">
        <v>30.637007390000001</v>
      </c>
      <c r="H1327" s="4">
        <v>1245.2353949999999</v>
      </c>
      <c r="I1327" s="4"/>
      <c r="J1327" s="4"/>
      <c r="K1327" s="4"/>
      <c r="L1327" s="5"/>
      <c r="M1327" s="5"/>
    </row>
    <row r="1328" spans="1:13" x14ac:dyDescent="0.2">
      <c r="A1328" s="190">
        <v>42059</v>
      </c>
      <c r="B1328" s="5">
        <v>9</v>
      </c>
      <c r="C1328" s="4">
        <v>1146.6030831317712</v>
      </c>
      <c r="D1328" s="4">
        <v>51.277586478228947</v>
      </c>
      <c r="E1328" s="4"/>
      <c r="F1328" s="4"/>
      <c r="G1328" s="4">
        <v>34.837007389999997</v>
      </c>
      <c r="H1328" s="4">
        <v>1232.7176770000001</v>
      </c>
      <c r="I1328" s="4"/>
      <c r="J1328" s="4"/>
      <c r="K1328" s="4"/>
      <c r="L1328" s="5"/>
      <c r="M1328" s="5"/>
    </row>
    <row r="1329" spans="1:13" x14ac:dyDescent="0.2">
      <c r="A1329" s="190">
        <v>42059</v>
      </c>
      <c r="B1329" s="5">
        <v>10</v>
      </c>
      <c r="C1329" s="4">
        <v>1138.9069132629934</v>
      </c>
      <c r="D1329" s="4">
        <v>51.039038347006468</v>
      </c>
      <c r="E1329" s="4"/>
      <c r="F1329" s="4"/>
      <c r="G1329" s="4">
        <v>37.037007389999999</v>
      </c>
      <c r="H1329" s="4">
        <v>1226.9829589999999</v>
      </c>
      <c r="I1329" s="4"/>
      <c r="J1329" s="4"/>
      <c r="K1329" s="4"/>
      <c r="L1329" s="5"/>
      <c r="M1329" s="5"/>
    </row>
    <row r="1330" spans="1:13" x14ac:dyDescent="0.2">
      <c r="A1330" s="190">
        <v>42059</v>
      </c>
      <c r="B1330" s="5">
        <v>11</v>
      </c>
      <c r="C1330" s="4">
        <v>1136.5523224314618</v>
      </c>
      <c r="D1330" s="4">
        <v>51.023648178538245</v>
      </c>
      <c r="E1330" s="4"/>
      <c r="F1330" s="4"/>
      <c r="G1330" s="4">
        <v>39.037007389999999</v>
      </c>
      <c r="H1330" s="4">
        <v>1226.6129780000001</v>
      </c>
      <c r="I1330" s="4"/>
      <c r="J1330" s="4"/>
      <c r="K1330" s="4"/>
      <c r="L1330" s="5"/>
      <c r="M1330" s="5"/>
    </row>
    <row r="1331" spans="1:13" x14ac:dyDescent="0.2">
      <c r="A1331" s="190">
        <v>42059</v>
      </c>
      <c r="B1331" s="5">
        <v>12</v>
      </c>
      <c r="C1331" s="4">
        <v>1131.1516454014957</v>
      </c>
      <c r="D1331" s="4">
        <v>50.797925208504559</v>
      </c>
      <c r="E1331" s="4"/>
      <c r="F1331" s="4"/>
      <c r="G1331" s="4">
        <v>39.237007390000002</v>
      </c>
      <c r="H1331" s="4">
        <v>1221.1865780000001</v>
      </c>
      <c r="I1331" s="4"/>
      <c r="J1331" s="4"/>
      <c r="K1331" s="4"/>
      <c r="L1331" s="5"/>
      <c r="M1331" s="5"/>
    </row>
    <row r="1332" spans="1:13" x14ac:dyDescent="0.2">
      <c r="A1332" s="190">
        <v>42059</v>
      </c>
      <c r="B1332" s="5">
        <v>13</v>
      </c>
      <c r="C1332" s="4">
        <v>1122.4414472350797</v>
      </c>
      <c r="D1332" s="4">
        <v>50.42856037492038</v>
      </c>
      <c r="E1332" s="4"/>
      <c r="F1332" s="4"/>
      <c r="G1332" s="4">
        <v>39.437007390000005</v>
      </c>
      <c r="H1332" s="4">
        <v>1212.3070150000001</v>
      </c>
      <c r="I1332" s="4"/>
      <c r="J1332" s="4"/>
      <c r="K1332" s="4"/>
      <c r="L1332" s="5"/>
      <c r="M1332" s="5"/>
    </row>
    <row r="1333" spans="1:13" x14ac:dyDescent="0.2">
      <c r="A1333" s="190">
        <v>42059</v>
      </c>
      <c r="B1333" s="5">
        <v>14</v>
      </c>
      <c r="C1333" s="4">
        <v>1115.4586295923771</v>
      </c>
      <c r="D1333" s="4">
        <v>50.095106017623117</v>
      </c>
      <c r="E1333" s="4"/>
      <c r="F1333" s="4"/>
      <c r="G1333" s="4">
        <v>38.737007390000002</v>
      </c>
      <c r="H1333" s="4">
        <v>1204.290743</v>
      </c>
      <c r="I1333" s="4"/>
      <c r="J1333" s="4"/>
      <c r="K1333" s="4"/>
      <c r="L1333" s="5"/>
      <c r="M1333" s="5"/>
    </row>
    <row r="1334" spans="1:13" x14ac:dyDescent="0.2">
      <c r="A1334" s="190">
        <v>42059</v>
      </c>
      <c r="B1334" s="5">
        <v>15</v>
      </c>
      <c r="C1334" s="4">
        <v>1105.1028530000012</v>
      </c>
      <c r="D1334" s="4">
        <v>49.684700609998757</v>
      </c>
      <c r="E1334" s="4"/>
      <c r="F1334" s="4"/>
      <c r="G1334" s="4">
        <v>39.637007390000001</v>
      </c>
      <c r="H1334" s="4">
        <v>1194.424561</v>
      </c>
      <c r="I1334" s="4"/>
      <c r="J1334" s="4"/>
      <c r="K1334" s="4"/>
      <c r="L1334" s="5"/>
      <c r="M1334" s="5"/>
    </row>
    <row r="1335" spans="1:13" x14ac:dyDescent="0.2">
      <c r="A1335" s="190">
        <v>42059</v>
      </c>
      <c r="B1335" s="5">
        <v>16</v>
      </c>
      <c r="C1335" s="4">
        <v>1106.4480929109777</v>
      </c>
      <c r="D1335" s="4">
        <v>49.612879699022095</v>
      </c>
      <c r="E1335" s="4"/>
      <c r="F1335" s="4"/>
      <c r="G1335" s="4">
        <v>36.637007390000001</v>
      </c>
      <c r="H1335" s="4">
        <v>1192.6979799999999</v>
      </c>
      <c r="I1335" s="4"/>
      <c r="J1335" s="4"/>
      <c r="K1335" s="4"/>
      <c r="L1335" s="5"/>
      <c r="M1335" s="5"/>
    </row>
    <row r="1336" spans="1:13" x14ac:dyDescent="0.2">
      <c r="A1336" s="190">
        <v>42059</v>
      </c>
      <c r="B1336" s="5">
        <v>17</v>
      </c>
      <c r="C1336" s="4">
        <v>1125.2501230424741</v>
      </c>
      <c r="D1336" s="4">
        <v>50.290048567525957</v>
      </c>
      <c r="E1336" s="4"/>
      <c r="F1336" s="4"/>
      <c r="G1336" s="4">
        <v>33.437007390000005</v>
      </c>
      <c r="H1336" s="4">
        <v>1208.977179</v>
      </c>
      <c r="I1336" s="4"/>
      <c r="J1336" s="4"/>
      <c r="K1336" s="4"/>
      <c r="L1336" s="5"/>
      <c r="M1336" s="5"/>
    </row>
    <row r="1337" spans="1:13" x14ac:dyDescent="0.2">
      <c r="A1337" s="190">
        <v>42059</v>
      </c>
      <c r="B1337" s="5">
        <v>18</v>
      </c>
      <c r="C1337" s="4">
        <v>1191.2263558835566</v>
      </c>
      <c r="D1337" s="4">
        <v>52.975638726443272</v>
      </c>
      <c r="E1337" s="4"/>
      <c r="F1337" s="4"/>
      <c r="G1337" s="4">
        <v>29.337007390000004</v>
      </c>
      <c r="H1337" s="4">
        <v>1273.539002</v>
      </c>
      <c r="I1337" s="4"/>
      <c r="J1337" s="4"/>
      <c r="K1337" s="4"/>
      <c r="L1337" s="5"/>
      <c r="M1337" s="5"/>
    </row>
    <row r="1338" spans="1:13" x14ac:dyDescent="0.2">
      <c r="A1338" s="190">
        <v>42059</v>
      </c>
      <c r="B1338" s="5">
        <v>19</v>
      </c>
      <c r="C1338" s="4">
        <v>1270.9501963236924</v>
      </c>
      <c r="D1338" s="4">
        <v>56.37943828630744</v>
      </c>
      <c r="E1338" s="4"/>
      <c r="F1338" s="4"/>
      <c r="G1338" s="4">
        <v>28.037007389999999</v>
      </c>
      <c r="H1338" s="4">
        <v>1355.366642</v>
      </c>
      <c r="I1338" s="4"/>
      <c r="J1338" s="4"/>
      <c r="K1338" s="4"/>
      <c r="L1338" s="5"/>
      <c r="M1338" s="5"/>
    </row>
    <row r="1339" spans="1:13" x14ac:dyDescent="0.2">
      <c r="A1339" s="190">
        <v>42059</v>
      </c>
      <c r="B1339" s="5">
        <v>20</v>
      </c>
      <c r="C1339" s="4">
        <v>1256.8301385058442</v>
      </c>
      <c r="D1339" s="4">
        <v>55.753570104155919</v>
      </c>
      <c r="E1339" s="4"/>
      <c r="F1339" s="4"/>
      <c r="G1339" s="4">
        <v>27.737007390000002</v>
      </c>
      <c r="H1339" s="4">
        <v>1340.3207159999999</v>
      </c>
      <c r="I1339" s="4"/>
      <c r="J1339" s="4"/>
      <c r="K1339" s="4"/>
      <c r="L1339" s="5"/>
      <c r="M1339" s="5"/>
    </row>
    <row r="1340" spans="1:13" x14ac:dyDescent="0.2">
      <c r="A1340" s="190">
        <v>42059</v>
      </c>
      <c r="B1340" s="5">
        <v>21</v>
      </c>
      <c r="C1340" s="4">
        <v>1221.3163878489108</v>
      </c>
      <c r="D1340" s="4">
        <v>54.199159761089284</v>
      </c>
      <c r="E1340" s="4"/>
      <c r="F1340" s="4"/>
      <c r="G1340" s="4">
        <v>27.437007390000002</v>
      </c>
      <c r="H1340" s="4">
        <v>1302.9525550000001</v>
      </c>
      <c r="I1340" s="4"/>
      <c r="J1340" s="4"/>
      <c r="K1340" s="4"/>
      <c r="L1340" s="5"/>
      <c r="M1340" s="5"/>
    </row>
    <row r="1341" spans="1:13" x14ac:dyDescent="0.2">
      <c r="A1341" s="190">
        <v>42059</v>
      </c>
      <c r="B1341" s="5">
        <v>22</v>
      </c>
      <c r="C1341" s="4">
        <v>1158.5990837430568</v>
      </c>
      <c r="D1341" s="4">
        <v>51.459703866942995</v>
      </c>
      <c r="E1341" s="4"/>
      <c r="F1341" s="4"/>
      <c r="G1341" s="4">
        <v>27.037007389999999</v>
      </c>
      <c r="H1341" s="4">
        <v>1237.095795</v>
      </c>
      <c r="I1341" s="4"/>
      <c r="J1341" s="4"/>
      <c r="K1341" s="4"/>
      <c r="L1341" s="5"/>
      <c r="M1341" s="5"/>
    </row>
    <row r="1342" spans="1:13" x14ac:dyDescent="0.2">
      <c r="A1342" s="190">
        <v>42059</v>
      </c>
      <c r="B1342" s="5">
        <v>23</v>
      </c>
      <c r="C1342" s="4">
        <v>1072.3560308141277</v>
      </c>
      <c r="D1342" s="4">
        <v>47.71218979587222</v>
      </c>
      <c r="E1342" s="4"/>
      <c r="F1342" s="4"/>
      <c r="G1342" s="4">
        <v>26.937007390000002</v>
      </c>
      <c r="H1342" s="4">
        <v>1147.005228</v>
      </c>
      <c r="I1342" s="4"/>
      <c r="J1342" s="4"/>
      <c r="K1342" s="4"/>
      <c r="L1342" s="5"/>
      <c r="M1342" s="5"/>
    </row>
    <row r="1343" spans="1:13" x14ac:dyDescent="0.2">
      <c r="A1343" s="190">
        <v>42059</v>
      </c>
      <c r="B1343" s="5">
        <v>24</v>
      </c>
      <c r="C1343" s="4">
        <v>991.76824608106938</v>
      </c>
      <c r="D1343" s="4">
        <v>44.205788877816005</v>
      </c>
      <c r="E1343" s="4"/>
      <c r="F1343" s="4"/>
      <c r="G1343" s="4">
        <v>26.737007390000002</v>
      </c>
      <c r="H1343" s="4">
        <v>1062.7110423488853</v>
      </c>
      <c r="I1343" s="4"/>
      <c r="J1343" s="4"/>
      <c r="K1343" s="4"/>
      <c r="L1343" s="5"/>
      <c r="M1343" s="5"/>
    </row>
    <row r="1344" spans="1:13" x14ac:dyDescent="0.2">
      <c r="A1344" s="190">
        <v>42060</v>
      </c>
      <c r="B1344" s="5">
        <v>1</v>
      </c>
      <c r="C1344" s="4">
        <v>952.98136784100166</v>
      </c>
      <c r="D1344" s="4">
        <v>42.517996768998387</v>
      </c>
      <c r="E1344" s="4"/>
      <c r="F1344" s="4"/>
      <c r="G1344" s="4">
        <v>26.637007390000001</v>
      </c>
      <c r="H1344" s="4">
        <v>1022.1363720000001</v>
      </c>
      <c r="I1344" s="4"/>
      <c r="J1344" s="4"/>
      <c r="K1344" s="4"/>
      <c r="L1344" s="5"/>
      <c r="M1344" s="5"/>
    </row>
    <row r="1345" spans="1:13" x14ac:dyDescent="0.2">
      <c r="A1345" s="190">
        <v>42060</v>
      </c>
      <c r="B1345" s="5">
        <v>2</v>
      </c>
      <c r="C1345" s="4">
        <v>931.11488636397848</v>
      </c>
      <c r="D1345" s="4">
        <v>41.568934346021479</v>
      </c>
      <c r="E1345" s="4"/>
      <c r="F1345" s="4"/>
      <c r="G1345" s="4">
        <v>26.637007390000001</v>
      </c>
      <c r="H1345" s="4">
        <v>999.32082809999997</v>
      </c>
      <c r="I1345" s="4"/>
      <c r="J1345" s="4"/>
      <c r="K1345" s="4"/>
      <c r="L1345" s="5"/>
      <c r="M1345" s="5"/>
    </row>
    <row r="1346" spans="1:13" x14ac:dyDescent="0.2">
      <c r="A1346" s="190">
        <v>42060</v>
      </c>
      <c r="B1346" s="5">
        <v>3</v>
      </c>
      <c r="C1346" s="4">
        <v>913.40801093967161</v>
      </c>
      <c r="D1346" s="4">
        <v>40.791729170328438</v>
      </c>
      <c r="E1346" s="4"/>
      <c r="F1346" s="4"/>
      <c r="G1346" s="4">
        <v>26.437007390000002</v>
      </c>
      <c r="H1346" s="4">
        <v>980.63674749999996</v>
      </c>
      <c r="I1346" s="4"/>
      <c r="J1346" s="4"/>
      <c r="K1346" s="4"/>
      <c r="L1346" s="5"/>
      <c r="M1346" s="5"/>
    </row>
    <row r="1347" spans="1:13" x14ac:dyDescent="0.2">
      <c r="A1347" s="190">
        <v>42060</v>
      </c>
      <c r="B1347" s="5">
        <v>4</v>
      </c>
      <c r="C1347" s="4">
        <v>916.81302548997394</v>
      </c>
      <c r="D1347" s="4">
        <v>40.948196220026041</v>
      </c>
      <c r="E1347" s="4"/>
      <c r="F1347" s="4"/>
      <c r="G1347" s="4">
        <v>26.637007390000001</v>
      </c>
      <c r="H1347" s="4">
        <v>984.39822909999998</v>
      </c>
      <c r="I1347" s="4"/>
      <c r="J1347" s="4"/>
      <c r="K1347" s="4"/>
      <c r="L1347" s="5"/>
      <c r="M1347" s="5"/>
    </row>
    <row r="1348" spans="1:13" x14ac:dyDescent="0.2">
      <c r="A1348" s="190">
        <v>42060</v>
      </c>
      <c r="B1348" s="5">
        <v>5</v>
      </c>
      <c r="C1348" s="4">
        <v>946.65781744851097</v>
      </c>
      <c r="D1348" s="4">
        <v>42.243538161488992</v>
      </c>
      <c r="E1348" s="4"/>
      <c r="F1348" s="4"/>
      <c r="G1348" s="4">
        <v>26.637007390000001</v>
      </c>
      <c r="H1348" s="4">
        <v>1015.538363</v>
      </c>
      <c r="I1348" s="4"/>
      <c r="J1348" s="4"/>
      <c r="K1348" s="4"/>
      <c r="L1348" s="5"/>
      <c r="M1348" s="5"/>
    </row>
    <row r="1349" spans="1:13" x14ac:dyDescent="0.2">
      <c r="A1349" s="190">
        <v>42060</v>
      </c>
      <c r="B1349" s="5">
        <v>6</v>
      </c>
      <c r="C1349" s="4">
        <v>1020.0946725581412</v>
      </c>
      <c r="D1349" s="4">
        <v>45.439570051858716</v>
      </c>
      <c r="E1349" s="4"/>
      <c r="F1349" s="4"/>
      <c r="G1349" s="4">
        <v>26.837007390000004</v>
      </c>
      <c r="H1349" s="4">
        <v>1092.3712499999999</v>
      </c>
      <c r="I1349" s="4"/>
      <c r="J1349" s="4"/>
      <c r="K1349" s="4"/>
      <c r="L1349" s="5"/>
      <c r="M1349" s="5"/>
    </row>
    <row r="1350" spans="1:13" x14ac:dyDescent="0.2">
      <c r="A1350" s="190">
        <v>42060</v>
      </c>
      <c r="B1350" s="5">
        <v>7</v>
      </c>
      <c r="C1350" s="4">
        <v>1125.7766572787293</v>
      </c>
      <c r="D1350" s="4">
        <v>50.043805331270775</v>
      </c>
      <c r="E1350" s="4"/>
      <c r="F1350" s="4"/>
      <c r="G1350" s="4">
        <v>27.237007390000002</v>
      </c>
      <c r="H1350" s="4">
        <v>1203.05747</v>
      </c>
      <c r="I1350" s="4"/>
      <c r="J1350" s="4"/>
      <c r="K1350" s="4"/>
      <c r="L1350" s="5"/>
      <c r="M1350" s="5"/>
    </row>
    <row r="1351" spans="1:13" x14ac:dyDescent="0.2">
      <c r="A1351" s="190">
        <v>42060</v>
      </c>
      <c r="B1351" s="5">
        <v>8</v>
      </c>
      <c r="C1351" s="4">
        <v>1153.6989144855656</v>
      </c>
      <c r="D1351" s="4">
        <v>51.403273124434577</v>
      </c>
      <c r="E1351" s="4"/>
      <c r="F1351" s="4"/>
      <c r="G1351" s="4">
        <v>30.637007390000001</v>
      </c>
      <c r="H1351" s="4">
        <v>1235.7391950000001</v>
      </c>
      <c r="I1351" s="4"/>
      <c r="J1351" s="4"/>
      <c r="K1351" s="4"/>
      <c r="L1351" s="5"/>
      <c r="M1351" s="5"/>
    </row>
    <row r="1352" spans="1:13" x14ac:dyDescent="0.2">
      <c r="A1352" s="190">
        <v>42060</v>
      </c>
      <c r="B1352" s="5">
        <v>9</v>
      </c>
      <c r="C1352" s="4">
        <v>1142.938970205387</v>
      </c>
      <c r="D1352" s="4">
        <v>51.118554404613029</v>
      </c>
      <c r="E1352" s="4"/>
      <c r="F1352" s="4"/>
      <c r="G1352" s="4">
        <v>34.837007389999997</v>
      </c>
      <c r="H1352" s="4">
        <v>1228.894532</v>
      </c>
      <c r="I1352" s="4"/>
      <c r="J1352" s="4"/>
      <c r="K1352" s="4"/>
      <c r="L1352" s="5"/>
      <c r="M1352" s="5"/>
    </row>
    <row r="1353" spans="1:13" x14ac:dyDescent="0.2">
      <c r="A1353" s="190">
        <v>42060</v>
      </c>
      <c r="B1353" s="5">
        <v>10</v>
      </c>
      <c r="C1353" s="4">
        <v>1136.7202654890682</v>
      </c>
      <c r="D1353" s="4">
        <v>50.944132120931684</v>
      </c>
      <c r="E1353" s="4"/>
      <c r="F1353" s="4"/>
      <c r="G1353" s="4">
        <v>37.037007389999999</v>
      </c>
      <c r="H1353" s="4">
        <v>1224.701405</v>
      </c>
      <c r="I1353" s="4"/>
      <c r="J1353" s="4"/>
      <c r="K1353" s="4"/>
      <c r="L1353" s="5"/>
      <c r="M1353" s="5"/>
    </row>
    <row r="1354" spans="1:13" x14ac:dyDescent="0.2">
      <c r="A1354" s="190">
        <v>42060</v>
      </c>
      <c r="B1354" s="5">
        <v>11</v>
      </c>
      <c r="C1354" s="4">
        <v>1135.9613357954365</v>
      </c>
      <c r="D1354" s="4">
        <v>50.997997814563476</v>
      </c>
      <c r="E1354" s="4"/>
      <c r="F1354" s="4"/>
      <c r="G1354" s="4">
        <v>39.037007389999999</v>
      </c>
      <c r="H1354" s="4">
        <v>1225.996341</v>
      </c>
      <c r="I1354" s="4"/>
      <c r="J1354" s="4"/>
      <c r="K1354" s="4"/>
      <c r="L1354" s="5"/>
      <c r="M1354" s="5"/>
    </row>
    <row r="1355" spans="1:13" x14ac:dyDescent="0.2">
      <c r="A1355" s="190">
        <v>42060</v>
      </c>
      <c r="B1355" s="5">
        <v>12</v>
      </c>
      <c r="C1355" s="4">
        <v>1132.0381239179292</v>
      </c>
      <c r="D1355" s="4">
        <v>50.836400692070917</v>
      </c>
      <c r="E1355" s="4"/>
      <c r="F1355" s="4"/>
      <c r="G1355" s="4">
        <v>39.237007390000002</v>
      </c>
      <c r="H1355" s="4">
        <v>1222.1115319999999</v>
      </c>
      <c r="I1355" s="4"/>
      <c r="J1355" s="4"/>
      <c r="K1355" s="4"/>
      <c r="L1355" s="5"/>
      <c r="M1355" s="5"/>
    </row>
    <row r="1356" spans="1:13" x14ac:dyDescent="0.2">
      <c r="A1356" s="190">
        <v>42060</v>
      </c>
      <c r="B1356" s="5">
        <v>13</v>
      </c>
      <c r="C1356" s="4">
        <v>1125.4554755327179</v>
      </c>
      <c r="D1356" s="4">
        <v>50.559377077282079</v>
      </c>
      <c r="E1356" s="4"/>
      <c r="F1356" s="4"/>
      <c r="G1356" s="4">
        <v>39.437007390000005</v>
      </c>
      <c r="H1356" s="4">
        <v>1215.4518599999999</v>
      </c>
      <c r="I1356" s="4"/>
      <c r="J1356" s="4"/>
      <c r="K1356" s="4"/>
      <c r="L1356" s="5"/>
      <c r="M1356" s="5"/>
    </row>
    <row r="1357" spans="1:13" x14ac:dyDescent="0.2">
      <c r="A1357" s="190">
        <v>42060</v>
      </c>
      <c r="B1357" s="5">
        <v>14</v>
      </c>
      <c r="C1357" s="4">
        <v>1119.5364323014162</v>
      </c>
      <c r="D1357" s="4">
        <v>50.272093308583905</v>
      </c>
      <c r="E1357" s="4"/>
      <c r="F1357" s="4"/>
      <c r="G1357" s="4">
        <v>38.737007390000002</v>
      </c>
      <c r="H1357" s="4">
        <v>1208.545533</v>
      </c>
      <c r="I1357" s="4"/>
      <c r="J1357" s="4"/>
      <c r="K1357" s="4"/>
      <c r="L1357" s="5"/>
      <c r="M1357" s="5"/>
    </row>
    <row r="1358" spans="1:13" x14ac:dyDescent="0.2">
      <c r="A1358" s="190">
        <v>42060</v>
      </c>
      <c r="B1358" s="5">
        <v>15</v>
      </c>
      <c r="C1358" s="4">
        <v>1111.2491074975246</v>
      </c>
      <c r="D1358" s="4">
        <v>49.951464112475435</v>
      </c>
      <c r="E1358" s="4"/>
      <c r="F1358" s="4"/>
      <c r="G1358" s="4">
        <v>39.637007390000001</v>
      </c>
      <c r="H1358" s="4">
        <v>1200.837579</v>
      </c>
      <c r="I1358" s="4"/>
      <c r="J1358" s="4"/>
      <c r="K1358" s="4"/>
      <c r="L1358" s="5"/>
      <c r="M1358" s="5"/>
    </row>
    <row r="1359" spans="1:13" x14ac:dyDescent="0.2">
      <c r="A1359" s="190">
        <v>42060</v>
      </c>
      <c r="B1359" s="5">
        <v>16</v>
      </c>
      <c r="C1359" s="4">
        <v>1112.0033607724761</v>
      </c>
      <c r="D1359" s="4">
        <v>49.853992837524011</v>
      </c>
      <c r="E1359" s="4"/>
      <c r="F1359" s="4"/>
      <c r="G1359" s="4">
        <v>36.637007390000001</v>
      </c>
      <c r="H1359" s="4">
        <v>1198.494361</v>
      </c>
      <c r="I1359" s="4"/>
      <c r="J1359" s="4"/>
      <c r="K1359" s="4"/>
      <c r="L1359" s="5"/>
      <c r="M1359" s="5"/>
    </row>
    <row r="1360" spans="1:13" x14ac:dyDescent="0.2">
      <c r="A1360" s="190">
        <v>42060</v>
      </c>
      <c r="B1360" s="5">
        <v>17</v>
      </c>
      <c r="C1360" s="4">
        <v>1128.0277564940218</v>
      </c>
      <c r="D1360" s="4">
        <v>50.410605115978328</v>
      </c>
      <c r="E1360" s="4"/>
      <c r="F1360" s="4"/>
      <c r="G1360" s="4">
        <v>33.437007390000005</v>
      </c>
      <c r="H1360" s="4">
        <v>1211.8753690000001</v>
      </c>
      <c r="I1360" s="4"/>
      <c r="J1360" s="4"/>
      <c r="K1360" s="4"/>
      <c r="L1360" s="5"/>
      <c r="M1360" s="5"/>
    </row>
    <row r="1361" spans="1:13" x14ac:dyDescent="0.2">
      <c r="A1361" s="190">
        <v>42060</v>
      </c>
      <c r="B1361" s="5">
        <v>18</v>
      </c>
      <c r="C1361" s="4">
        <v>1189.9852855771885</v>
      </c>
      <c r="D1361" s="4">
        <v>52.92177303281148</v>
      </c>
      <c r="E1361" s="4"/>
      <c r="F1361" s="4"/>
      <c r="G1361" s="4">
        <v>29.337007390000004</v>
      </c>
      <c r="H1361" s="4">
        <v>1272.244066</v>
      </c>
      <c r="I1361" s="4"/>
      <c r="J1361" s="4"/>
      <c r="K1361" s="4"/>
      <c r="L1361" s="5"/>
      <c r="M1361" s="5"/>
    </row>
    <row r="1362" spans="1:13" x14ac:dyDescent="0.2">
      <c r="A1362" s="190">
        <v>42060</v>
      </c>
      <c r="B1362" s="5">
        <v>19</v>
      </c>
      <c r="C1362" s="4">
        <v>1266.1041110836609</v>
      </c>
      <c r="D1362" s="4">
        <v>56.169105526339187</v>
      </c>
      <c r="E1362" s="4"/>
      <c r="F1362" s="4"/>
      <c r="G1362" s="4">
        <v>28.037007389999999</v>
      </c>
      <c r="H1362" s="4">
        <v>1350.3102240000001</v>
      </c>
      <c r="I1362" s="4"/>
      <c r="J1362" s="4"/>
      <c r="K1362" s="4"/>
      <c r="L1362" s="5"/>
      <c r="M1362" s="5"/>
    </row>
    <row r="1363" spans="1:13" x14ac:dyDescent="0.2">
      <c r="A1363" s="190">
        <v>42060</v>
      </c>
      <c r="B1363" s="5">
        <v>20</v>
      </c>
      <c r="C1363" s="4">
        <v>1253.8752082009264</v>
      </c>
      <c r="D1363" s="4">
        <v>55.625318409073664</v>
      </c>
      <c r="E1363" s="4"/>
      <c r="F1363" s="4"/>
      <c r="G1363" s="4">
        <v>27.737007390000002</v>
      </c>
      <c r="H1363" s="4">
        <v>1337.2375340000001</v>
      </c>
      <c r="I1363" s="4"/>
      <c r="J1363" s="4"/>
      <c r="K1363" s="4"/>
      <c r="L1363" s="5"/>
      <c r="M1363" s="5"/>
    </row>
    <row r="1364" spans="1:13" x14ac:dyDescent="0.2">
      <c r="A1364" s="190">
        <v>42060</v>
      </c>
      <c r="B1364" s="5">
        <v>21</v>
      </c>
      <c r="C1364" s="4">
        <v>1220.4299083740741</v>
      </c>
      <c r="D1364" s="4">
        <v>54.160684235925729</v>
      </c>
      <c r="E1364" s="4"/>
      <c r="F1364" s="4"/>
      <c r="G1364" s="4">
        <v>27.437007390000002</v>
      </c>
      <c r="H1364" s="4">
        <v>1302.0275999999999</v>
      </c>
      <c r="I1364" s="4"/>
      <c r="J1364" s="4"/>
      <c r="K1364" s="4"/>
      <c r="L1364" s="5"/>
      <c r="M1364" s="5"/>
    </row>
    <row r="1365" spans="1:13" x14ac:dyDescent="0.2">
      <c r="A1365" s="190">
        <v>42060</v>
      </c>
      <c r="B1365" s="5">
        <v>22</v>
      </c>
      <c r="C1365" s="4">
        <v>1164.804436233301</v>
      </c>
      <c r="D1365" s="4">
        <v>51.729032376699131</v>
      </c>
      <c r="E1365" s="4"/>
      <c r="F1365" s="4"/>
      <c r="G1365" s="4">
        <v>27.037007389999999</v>
      </c>
      <c r="H1365" s="4">
        <v>1243.5704760000001</v>
      </c>
      <c r="I1365" s="4"/>
      <c r="J1365" s="4"/>
      <c r="K1365" s="4"/>
      <c r="L1365" s="5"/>
      <c r="M1365" s="5"/>
    </row>
    <row r="1366" spans="1:13" x14ac:dyDescent="0.2">
      <c r="A1366" s="190">
        <v>42060</v>
      </c>
      <c r="B1366" s="5">
        <v>23</v>
      </c>
      <c r="C1366" s="4">
        <v>1085.8896101155426</v>
      </c>
      <c r="D1366" s="4">
        <v>48.299582494457368</v>
      </c>
      <c r="E1366" s="4"/>
      <c r="F1366" s="4"/>
      <c r="G1366" s="4">
        <v>26.937007390000002</v>
      </c>
      <c r="H1366" s="4">
        <v>1161.1261999999999</v>
      </c>
      <c r="I1366" s="4"/>
      <c r="J1366" s="4"/>
      <c r="K1366" s="4"/>
      <c r="L1366" s="5"/>
      <c r="M1366" s="5"/>
    </row>
    <row r="1367" spans="1:13" x14ac:dyDescent="0.2">
      <c r="A1367" s="190">
        <v>42060</v>
      </c>
      <c r="B1367" s="5">
        <v>24</v>
      </c>
      <c r="C1367" s="4">
        <v>1011.4480795153194</v>
      </c>
      <c r="D1367" s="4">
        <v>45.059945063049426</v>
      </c>
      <c r="E1367" s="4"/>
      <c r="F1367" s="4"/>
      <c r="G1367" s="4">
        <v>26.737007390000002</v>
      </c>
      <c r="H1367" s="4">
        <v>1083.2450319683687</v>
      </c>
      <c r="I1367" s="4"/>
      <c r="J1367" s="4"/>
      <c r="K1367" s="4"/>
      <c r="L1367" s="5"/>
      <c r="M1367" s="5"/>
    </row>
    <row r="1368" spans="1:13" x14ac:dyDescent="0.2">
      <c r="A1368" s="190">
        <v>42061</v>
      </c>
      <c r="B1368" s="5">
        <v>1</v>
      </c>
      <c r="C1368" s="4">
        <v>997.89630330037608</v>
      </c>
      <c r="D1368" s="4">
        <v>44.46742230962397</v>
      </c>
      <c r="E1368" s="4"/>
      <c r="F1368" s="4"/>
      <c r="G1368" s="4">
        <v>26.637007390000001</v>
      </c>
      <c r="H1368" s="4">
        <v>1069.0007330000001</v>
      </c>
      <c r="I1368" s="4"/>
      <c r="J1368" s="4"/>
      <c r="K1368" s="4"/>
      <c r="L1368" s="5"/>
      <c r="M1368" s="5"/>
    </row>
    <row r="1369" spans="1:13" x14ac:dyDescent="0.2">
      <c r="A1369" s="190">
        <v>42061</v>
      </c>
      <c r="B1369" s="5">
        <v>2</v>
      </c>
      <c r="C1369" s="4">
        <v>978.51196234024917</v>
      </c>
      <c r="D1369" s="4">
        <v>43.626091269750923</v>
      </c>
      <c r="E1369" s="4"/>
      <c r="F1369" s="4"/>
      <c r="G1369" s="4">
        <v>26.637007390000001</v>
      </c>
      <c r="H1369" s="4">
        <v>1048.7750610000001</v>
      </c>
      <c r="I1369" s="4"/>
      <c r="J1369" s="4"/>
      <c r="K1369" s="4"/>
      <c r="L1369" s="5"/>
      <c r="M1369" s="5"/>
    </row>
    <row r="1370" spans="1:13" x14ac:dyDescent="0.2">
      <c r="A1370" s="190">
        <v>42061</v>
      </c>
      <c r="B1370" s="5">
        <v>3</v>
      </c>
      <c r="C1370" s="4">
        <v>964.52829936849128</v>
      </c>
      <c r="D1370" s="4">
        <v>43.010483241508744</v>
      </c>
      <c r="E1370" s="4"/>
      <c r="F1370" s="4"/>
      <c r="G1370" s="4">
        <v>26.437007390000002</v>
      </c>
      <c r="H1370" s="4">
        <v>1033.97579</v>
      </c>
      <c r="I1370" s="4"/>
      <c r="J1370" s="4"/>
      <c r="K1370" s="4"/>
      <c r="L1370" s="5"/>
      <c r="M1370" s="5"/>
    </row>
    <row r="1371" spans="1:13" x14ac:dyDescent="0.2">
      <c r="A1371" s="190">
        <v>42061</v>
      </c>
      <c r="B1371" s="5">
        <v>4</v>
      </c>
      <c r="C1371" s="4">
        <v>971.53832827741553</v>
      </c>
      <c r="D1371" s="4">
        <v>43.323417332584512</v>
      </c>
      <c r="E1371" s="4"/>
      <c r="F1371" s="4"/>
      <c r="G1371" s="4">
        <v>26.637007390000001</v>
      </c>
      <c r="H1371" s="4">
        <v>1041.4987530000001</v>
      </c>
      <c r="I1371" s="4"/>
      <c r="J1371" s="4"/>
      <c r="K1371" s="4"/>
      <c r="L1371" s="5"/>
      <c r="M1371" s="5"/>
    </row>
    <row r="1372" spans="1:13" x14ac:dyDescent="0.2">
      <c r="A1372" s="190">
        <v>42061</v>
      </c>
      <c r="B1372" s="5">
        <v>5</v>
      </c>
      <c r="C1372" s="4">
        <v>1006.1110086279806</v>
      </c>
      <c r="D1372" s="4">
        <v>44.823961982019355</v>
      </c>
      <c r="E1372" s="4"/>
      <c r="F1372" s="4"/>
      <c r="G1372" s="4">
        <v>26.637007390000001</v>
      </c>
      <c r="H1372" s="4">
        <v>1077.5719779999999</v>
      </c>
      <c r="I1372" s="4"/>
      <c r="J1372" s="4"/>
      <c r="K1372" s="4"/>
      <c r="L1372" s="5"/>
      <c r="M1372" s="5"/>
    </row>
    <row r="1373" spans="1:13" x14ac:dyDescent="0.2">
      <c r="A1373" s="190">
        <v>42061</v>
      </c>
      <c r="B1373" s="5">
        <v>6</v>
      </c>
      <c r="C1373" s="4">
        <v>1084.7485398091742</v>
      </c>
      <c r="D1373" s="4">
        <v>48.245716800825583</v>
      </c>
      <c r="E1373" s="4"/>
      <c r="F1373" s="4"/>
      <c r="G1373" s="4">
        <v>26.837007390000004</v>
      </c>
      <c r="H1373" s="4">
        <v>1159.8312639999999</v>
      </c>
      <c r="I1373" s="4"/>
      <c r="J1373" s="4"/>
      <c r="K1373" s="4"/>
      <c r="L1373" s="5"/>
      <c r="M1373" s="5"/>
    </row>
    <row r="1374" spans="1:13" x14ac:dyDescent="0.2">
      <c r="A1374" s="190">
        <v>42061</v>
      </c>
      <c r="B1374" s="5">
        <v>7</v>
      </c>
      <c r="C1374" s="4">
        <v>1201.481962260038</v>
      </c>
      <c r="D1374" s="4">
        <v>53.329613349962031</v>
      </c>
      <c r="E1374" s="4"/>
      <c r="F1374" s="4"/>
      <c r="G1374" s="4">
        <v>27.237007390000002</v>
      </c>
      <c r="H1374" s="4">
        <v>1282.048583</v>
      </c>
      <c r="I1374" s="4"/>
      <c r="J1374" s="4"/>
      <c r="K1374" s="4"/>
      <c r="L1374" s="5"/>
      <c r="M1374" s="5"/>
    </row>
    <row r="1375" spans="1:13" x14ac:dyDescent="0.2">
      <c r="A1375" s="190">
        <v>42061</v>
      </c>
      <c r="B1375" s="5">
        <v>8</v>
      </c>
      <c r="C1375" s="4">
        <v>1235.4913750132741</v>
      </c>
      <c r="D1375" s="4">
        <v>54.953279596725878</v>
      </c>
      <c r="E1375" s="4"/>
      <c r="F1375" s="4"/>
      <c r="G1375" s="4">
        <v>30.637007390000001</v>
      </c>
      <c r="H1375" s="4">
        <v>1321.0816620000001</v>
      </c>
      <c r="I1375" s="4"/>
      <c r="J1375" s="4"/>
      <c r="K1375" s="4"/>
      <c r="L1375" s="5"/>
      <c r="M1375" s="5"/>
    </row>
    <row r="1376" spans="1:13" x14ac:dyDescent="0.2">
      <c r="A1376" s="190">
        <v>42061</v>
      </c>
      <c r="B1376" s="5">
        <v>9</v>
      </c>
      <c r="C1376" s="4">
        <v>1221.7174024354572</v>
      </c>
      <c r="D1376" s="4">
        <v>54.537744174542617</v>
      </c>
      <c r="E1376" s="4"/>
      <c r="F1376" s="4"/>
      <c r="G1376" s="4">
        <v>34.837007389999997</v>
      </c>
      <c r="H1376" s="4">
        <v>1311.0921539999999</v>
      </c>
      <c r="I1376" s="4"/>
      <c r="J1376" s="4"/>
      <c r="K1376" s="4"/>
      <c r="L1376" s="5"/>
      <c r="M1376" s="5"/>
    </row>
    <row r="1377" spans="1:13" x14ac:dyDescent="0.2">
      <c r="A1377" s="190">
        <v>42061</v>
      </c>
      <c r="B1377" s="5">
        <v>10</v>
      </c>
      <c r="C1377" s="4">
        <v>1211.2435981567294</v>
      </c>
      <c r="D1377" s="4">
        <v>54.178639453270598</v>
      </c>
      <c r="E1377" s="4"/>
      <c r="F1377" s="4"/>
      <c r="G1377" s="4">
        <v>37.037007389999999</v>
      </c>
      <c r="H1377" s="4">
        <v>1302.459245</v>
      </c>
      <c r="I1377" s="4"/>
      <c r="J1377" s="4"/>
      <c r="K1377" s="4"/>
      <c r="L1377" s="5"/>
      <c r="M1377" s="5"/>
    </row>
    <row r="1378" spans="1:13" x14ac:dyDescent="0.2">
      <c r="A1378" s="190">
        <v>42061</v>
      </c>
      <c r="B1378" s="5">
        <v>11</v>
      </c>
      <c r="C1378" s="4">
        <v>1202.5063579815837</v>
      </c>
      <c r="D1378" s="4">
        <v>53.886225628416341</v>
      </c>
      <c r="E1378" s="4"/>
      <c r="F1378" s="4"/>
      <c r="G1378" s="4">
        <v>39.037007389999999</v>
      </c>
      <c r="H1378" s="4">
        <v>1295.4295910000001</v>
      </c>
      <c r="I1378" s="4"/>
      <c r="J1378" s="4"/>
      <c r="K1378" s="4"/>
      <c r="L1378" s="5"/>
      <c r="M1378" s="5"/>
    </row>
    <row r="1379" spans="1:13" x14ac:dyDescent="0.2">
      <c r="A1379" s="190">
        <v>42061</v>
      </c>
      <c r="B1379" s="5">
        <v>12</v>
      </c>
      <c r="C1379" s="4">
        <v>1188.6545817363249</v>
      </c>
      <c r="D1379" s="4">
        <v>53.293702873675102</v>
      </c>
      <c r="E1379" s="4"/>
      <c r="F1379" s="4"/>
      <c r="G1379" s="4">
        <v>39.237007390000002</v>
      </c>
      <c r="H1379" s="4">
        <v>1281.1852919999999</v>
      </c>
      <c r="I1379" s="4"/>
      <c r="J1379" s="4"/>
      <c r="K1379" s="4"/>
      <c r="L1379" s="5"/>
      <c r="M1379" s="5"/>
    </row>
    <row r="1380" spans="1:13" x14ac:dyDescent="0.2">
      <c r="A1380" s="190">
        <v>42061</v>
      </c>
      <c r="B1380" s="5">
        <v>13</v>
      </c>
      <c r="C1380" s="4">
        <v>1177.344045054926</v>
      </c>
      <c r="D1380" s="4">
        <v>52.811476555074087</v>
      </c>
      <c r="E1380" s="4"/>
      <c r="F1380" s="4"/>
      <c r="G1380" s="4">
        <v>39.437007390000005</v>
      </c>
      <c r="H1380" s="4">
        <v>1269.592529</v>
      </c>
      <c r="I1380" s="4"/>
      <c r="J1380" s="4"/>
      <c r="K1380" s="4"/>
      <c r="L1380" s="5"/>
      <c r="M1380" s="5"/>
    </row>
    <row r="1381" spans="1:13" x14ac:dyDescent="0.2">
      <c r="A1381" s="190">
        <v>42061</v>
      </c>
      <c r="B1381" s="5">
        <v>14</v>
      </c>
      <c r="C1381" s="4">
        <v>1167.4062980657084</v>
      </c>
      <c r="D1381" s="4">
        <v>52.349770544291751</v>
      </c>
      <c r="E1381" s="4"/>
      <c r="F1381" s="4"/>
      <c r="G1381" s="4">
        <v>38.737007390000002</v>
      </c>
      <c r="H1381" s="4">
        <v>1258.493076</v>
      </c>
      <c r="I1381" s="4"/>
      <c r="J1381" s="4"/>
      <c r="K1381" s="4"/>
      <c r="L1381" s="5"/>
      <c r="M1381" s="5"/>
    </row>
    <row r="1382" spans="1:13" x14ac:dyDescent="0.2">
      <c r="A1382" s="190">
        <v>42061</v>
      </c>
      <c r="B1382" s="5">
        <v>15</v>
      </c>
      <c r="C1382" s="4">
        <v>1157.2869163194232</v>
      </c>
      <c r="D1382" s="4">
        <v>51.949625290576726</v>
      </c>
      <c r="E1382" s="4"/>
      <c r="F1382" s="4"/>
      <c r="G1382" s="4">
        <v>39.637007390000001</v>
      </c>
      <c r="H1382" s="4">
        <v>1248.8735489999999</v>
      </c>
      <c r="I1382" s="4"/>
      <c r="J1382" s="4"/>
      <c r="K1382" s="4"/>
      <c r="L1382" s="5"/>
      <c r="M1382" s="5"/>
    </row>
    <row r="1383" spans="1:13" x14ac:dyDescent="0.2">
      <c r="A1383" s="190">
        <v>42061</v>
      </c>
      <c r="B1383" s="5">
        <v>16</v>
      </c>
      <c r="C1383" s="4">
        <v>1157.2137890706617</v>
      </c>
      <c r="D1383" s="4">
        <v>51.816243539338387</v>
      </c>
      <c r="E1383" s="4"/>
      <c r="F1383" s="4"/>
      <c r="G1383" s="4">
        <v>36.637007390000001</v>
      </c>
      <c r="H1383" s="4">
        <v>1245.66704</v>
      </c>
      <c r="I1383" s="4"/>
      <c r="J1383" s="4"/>
      <c r="K1383" s="4"/>
      <c r="L1383" s="5"/>
      <c r="M1383" s="5"/>
    </row>
    <row r="1384" spans="1:13" x14ac:dyDescent="0.2">
      <c r="A1384" s="190">
        <v>42061</v>
      </c>
      <c r="B1384" s="5">
        <v>17</v>
      </c>
      <c r="C1384" s="4">
        <v>1177.4341854034933</v>
      </c>
      <c r="D1384" s="4">
        <v>52.554973206506745</v>
      </c>
      <c r="E1384" s="4"/>
      <c r="F1384" s="4"/>
      <c r="G1384" s="4">
        <v>33.437007390000005</v>
      </c>
      <c r="H1384" s="4">
        <v>1263.426166</v>
      </c>
      <c r="I1384" s="4"/>
      <c r="J1384" s="4"/>
      <c r="K1384" s="4"/>
      <c r="L1384" s="5"/>
      <c r="M1384" s="5"/>
    </row>
    <row r="1385" spans="1:13" x14ac:dyDescent="0.2">
      <c r="A1385" s="190">
        <v>42061</v>
      </c>
      <c r="B1385" s="5">
        <v>18</v>
      </c>
      <c r="C1385" s="4">
        <v>1242.9376295107975</v>
      </c>
      <c r="D1385" s="4">
        <v>55.220043099202563</v>
      </c>
      <c r="E1385" s="4"/>
      <c r="F1385" s="4"/>
      <c r="G1385" s="4">
        <v>29.337007390000004</v>
      </c>
      <c r="H1385" s="4">
        <v>1327.49468</v>
      </c>
      <c r="I1385" s="4"/>
      <c r="J1385" s="4"/>
      <c r="K1385" s="4"/>
      <c r="L1385" s="5"/>
      <c r="M1385" s="5"/>
    </row>
    <row r="1386" spans="1:13" x14ac:dyDescent="0.2">
      <c r="A1386" s="190">
        <v>42061</v>
      </c>
      <c r="B1386" s="5">
        <v>19</v>
      </c>
      <c r="C1386" s="4">
        <v>1323.4297524819256</v>
      </c>
      <c r="D1386" s="4">
        <v>58.657188128074203</v>
      </c>
      <c r="E1386" s="4"/>
      <c r="F1386" s="4"/>
      <c r="G1386" s="4">
        <v>28.037007389999999</v>
      </c>
      <c r="H1386" s="4">
        <v>1410.1239479999999</v>
      </c>
      <c r="I1386" s="4"/>
      <c r="J1386" s="4"/>
      <c r="K1386" s="4"/>
      <c r="L1386" s="5"/>
      <c r="M1386" s="5"/>
    </row>
    <row r="1387" spans="1:13" x14ac:dyDescent="0.2">
      <c r="A1387" s="190">
        <v>42061</v>
      </c>
      <c r="B1387" s="5">
        <v>20</v>
      </c>
      <c r="C1387" s="4">
        <v>1314.5103707356409</v>
      </c>
      <c r="D1387" s="4">
        <v>58.257042874359186</v>
      </c>
      <c r="E1387" s="4"/>
      <c r="F1387" s="4"/>
      <c r="G1387" s="4">
        <v>27.737007390000002</v>
      </c>
      <c r="H1387" s="4">
        <v>1400.5044210000001</v>
      </c>
      <c r="I1387" s="4"/>
      <c r="J1387" s="4"/>
      <c r="K1387" s="4"/>
      <c r="L1387" s="5"/>
      <c r="M1387" s="5"/>
    </row>
    <row r="1388" spans="1:13" x14ac:dyDescent="0.2">
      <c r="A1388" s="190">
        <v>42061</v>
      </c>
      <c r="B1388" s="5">
        <v>21</v>
      </c>
      <c r="C1388" s="4">
        <v>1287.9205080277786</v>
      </c>
      <c r="D1388" s="4">
        <v>57.089952582221592</v>
      </c>
      <c r="E1388" s="4"/>
      <c r="F1388" s="4"/>
      <c r="G1388" s="4">
        <v>27.437007390000002</v>
      </c>
      <c r="H1388" s="4">
        <v>1372.4474680000001</v>
      </c>
      <c r="I1388" s="4"/>
      <c r="J1388" s="4"/>
      <c r="K1388" s="4"/>
      <c r="L1388" s="5"/>
      <c r="M1388" s="5"/>
    </row>
    <row r="1389" spans="1:13" x14ac:dyDescent="0.2">
      <c r="A1389" s="190">
        <v>42061</v>
      </c>
      <c r="B1389" s="5">
        <v>22</v>
      </c>
      <c r="C1389" s="4">
        <v>1235.6045579818574</v>
      </c>
      <c r="D1389" s="4">
        <v>54.801942628142676</v>
      </c>
      <c r="E1389" s="4"/>
      <c r="F1389" s="4"/>
      <c r="G1389" s="4">
        <v>27.037007389999999</v>
      </c>
      <c r="H1389" s="4">
        <v>1317.4435080000001</v>
      </c>
      <c r="I1389" s="4"/>
      <c r="J1389" s="4"/>
      <c r="K1389" s="4"/>
      <c r="L1389" s="5"/>
      <c r="M1389" s="5"/>
    </row>
    <row r="1390" spans="1:13" x14ac:dyDescent="0.2">
      <c r="A1390" s="190">
        <v>42061</v>
      </c>
      <c r="B1390" s="5">
        <v>23</v>
      </c>
      <c r="C1390" s="4">
        <v>1157.2216185905982</v>
      </c>
      <c r="D1390" s="4">
        <v>51.395578019401867</v>
      </c>
      <c r="E1390" s="4"/>
      <c r="F1390" s="4"/>
      <c r="G1390" s="4">
        <v>26.937007390000002</v>
      </c>
      <c r="H1390" s="4">
        <v>1235.554204</v>
      </c>
      <c r="I1390" s="4"/>
      <c r="J1390" s="4"/>
      <c r="K1390" s="4"/>
      <c r="L1390" s="5"/>
      <c r="M1390" s="5"/>
    </row>
    <row r="1391" spans="1:13" x14ac:dyDescent="0.2">
      <c r="A1391" s="190">
        <v>42061</v>
      </c>
      <c r="B1391" s="5">
        <v>24</v>
      </c>
      <c r="C1391" s="4">
        <v>1083.6074687742362</v>
      </c>
      <c r="D1391" s="4">
        <v>48.191851075571954</v>
      </c>
      <c r="E1391" s="4"/>
      <c r="F1391" s="4"/>
      <c r="G1391" s="4">
        <v>26.737007390000002</v>
      </c>
      <c r="H1391" s="4">
        <v>1158.5363272398081</v>
      </c>
      <c r="I1391" s="4"/>
      <c r="J1391" s="4"/>
      <c r="K1391" s="4"/>
      <c r="L1391" s="5"/>
      <c r="M1391" s="5"/>
    </row>
    <row r="1392" spans="1:13" x14ac:dyDescent="0.2">
      <c r="A1392" s="190">
        <v>42062</v>
      </c>
      <c r="B1392" s="5">
        <v>1</v>
      </c>
      <c r="C1392" s="4">
        <v>1009.3023328205862</v>
      </c>
      <c r="D1392" s="4">
        <v>44.962473789413778</v>
      </c>
      <c r="E1392" s="4"/>
      <c r="F1392" s="4"/>
      <c r="G1392" s="4">
        <v>26.637007390000001</v>
      </c>
      <c r="H1392" s="4">
        <v>1080.9018140000001</v>
      </c>
      <c r="I1392" s="4"/>
      <c r="J1392" s="4"/>
      <c r="K1392" s="4"/>
      <c r="L1392" s="5"/>
      <c r="M1392" s="5"/>
    </row>
    <row r="1393" spans="1:13" x14ac:dyDescent="0.2">
      <c r="A1393" s="190">
        <v>42062</v>
      </c>
      <c r="B1393" s="5">
        <v>2</v>
      </c>
      <c r="C1393" s="4">
        <v>989.09061229514896</v>
      </c>
      <c r="D1393" s="4">
        <v>44.085232314850998</v>
      </c>
      <c r="E1393" s="4"/>
      <c r="F1393" s="4"/>
      <c r="G1393" s="4">
        <v>26.637007390000001</v>
      </c>
      <c r="H1393" s="4">
        <v>1059.812852</v>
      </c>
      <c r="I1393" s="4"/>
      <c r="J1393" s="4"/>
      <c r="K1393" s="4"/>
      <c r="L1393" s="5"/>
      <c r="M1393" s="5"/>
    </row>
    <row r="1394" spans="1:13" x14ac:dyDescent="0.2">
      <c r="A1394" s="190">
        <v>42062</v>
      </c>
      <c r="B1394" s="5">
        <v>3</v>
      </c>
      <c r="C1394" s="4">
        <v>973.86587805862018</v>
      </c>
      <c r="D1394" s="4">
        <v>43.415758551379845</v>
      </c>
      <c r="E1394" s="4"/>
      <c r="F1394" s="4"/>
      <c r="G1394" s="4">
        <v>26.437007390000002</v>
      </c>
      <c r="H1394" s="4">
        <v>1043.718644</v>
      </c>
      <c r="I1394" s="4"/>
      <c r="J1394" s="4"/>
      <c r="K1394" s="4"/>
      <c r="L1394" s="5"/>
      <c r="M1394" s="5"/>
    </row>
    <row r="1395" spans="1:13" x14ac:dyDescent="0.2">
      <c r="A1395" s="190">
        <v>42062</v>
      </c>
      <c r="B1395" s="5">
        <v>4</v>
      </c>
      <c r="C1395" s="4">
        <v>983.88993526518266</v>
      </c>
      <c r="D1395" s="4">
        <v>43.859509344817312</v>
      </c>
      <c r="E1395" s="4"/>
      <c r="F1395" s="4"/>
      <c r="G1395" s="4">
        <v>26.637007390000001</v>
      </c>
      <c r="H1395" s="4">
        <v>1054.386452</v>
      </c>
      <c r="I1395" s="4"/>
      <c r="J1395" s="4"/>
      <c r="K1395" s="4"/>
      <c r="L1395" s="5"/>
      <c r="M1395" s="5"/>
    </row>
    <row r="1396" spans="1:13" x14ac:dyDescent="0.2">
      <c r="A1396" s="190">
        <v>42062</v>
      </c>
      <c r="B1396" s="5">
        <v>5</v>
      </c>
      <c r="C1396" s="4">
        <v>1027.2092086282541</v>
      </c>
      <c r="D1396" s="4">
        <v>45.739678981745691</v>
      </c>
      <c r="E1396" s="4"/>
      <c r="F1396" s="4"/>
      <c r="G1396" s="4">
        <v>26.637007390000001</v>
      </c>
      <c r="H1396" s="4">
        <v>1099.5858949999999</v>
      </c>
      <c r="I1396" s="4"/>
      <c r="J1396" s="4"/>
      <c r="K1396" s="4"/>
      <c r="L1396" s="5"/>
      <c r="M1396" s="5"/>
    </row>
    <row r="1397" spans="1:13" x14ac:dyDescent="0.2">
      <c r="A1397" s="190">
        <v>42062</v>
      </c>
      <c r="B1397" s="5">
        <v>6</v>
      </c>
      <c r="C1397" s="4">
        <v>1119.9122058373619</v>
      </c>
      <c r="D1397" s="4">
        <v>49.771911772638013</v>
      </c>
      <c r="E1397" s="4"/>
      <c r="F1397" s="4"/>
      <c r="G1397" s="4">
        <v>26.837007390000004</v>
      </c>
      <c r="H1397" s="4">
        <v>1196.521125</v>
      </c>
      <c r="I1397" s="4"/>
      <c r="J1397" s="4"/>
      <c r="K1397" s="4"/>
      <c r="L1397" s="5"/>
      <c r="M1397" s="5"/>
    </row>
    <row r="1398" spans="1:13" x14ac:dyDescent="0.2">
      <c r="A1398" s="190">
        <v>42062</v>
      </c>
      <c r="B1398" s="5">
        <v>7</v>
      </c>
      <c r="C1398" s="4">
        <v>1259.75318112586</v>
      </c>
      <c r="D1398" s="4">
        <v>55.858736484140053</v>
      </c>
      <c r="E1398" s="4"/>
      <c r="F1398" s="4"/>
      <c r="G1398" s="4">
        <v>27.237007390000002</v>
      </c>
      <c r="H1398" s="4">
        <v>1342.848925</v>
      </c>
      <c r="I1398" s="4"/>
      <c r="J1398" s="4"/>
      <c r="K1398" s="4"/>
      <c r="L1398" s="5"/>
      <c r="M1398" s="5"/>
    </row>
    <row r="1399" spans="1:13" x14ac:dyDescent="0.2">
      <c r="A1399" s="190">
        <v>42062</v>
      </c>
      <c r="B1399" s="5">
        <v>8</v>
      </c>
      <c r="C1399" s="4">
        <v>1304.9322295116185</v>
      </c>
      <c r="D1399" s="4">
        <v>57.967194098381555</v>
      </c>
      <c r="E1399" s="4"/>
      <c r="F1399" s="4"/>
      <c r="G1399" s="4">
        <v>30.637007390000001</v>
      </c>
      <c r="H1399" s="4">
        <v>1393.536431</v>
      </c>
      <c r="I1399" s="4"/>
      <c r="J1399" s="4"/>
      <c r="K1399" s="4"/>
      <c r="L1399" s="5"/>
      <c r="M1399" s="5"/>
    </row>
    <row r="1400" spans="1:13" x14ac:dyDescent="0.2">
      <c r="A1400" s="190">
        <v>42062</v>
      </c>
      <c r="B1400" s="5">
        <v>9</v>
      </c>
      <c r="C1400" s="4">
        <v>1285.9575799038353</v>
      </c>
      <c r="D1400" s="4">
        <v>57.325935706164621</v>
      </c>
      <c r="E1400" s="4"/>
      <c r="F1400" s="4"/>
      <c r="G1400" s="4">
        <v>34.837007389999997</v>
      </c>
      <c r="H1400" s="4">
        <v>1378.120523</v>
      </c>
      <c r="I1400" s="4"/>
      <c r="J1400" s="4"/>
      <c r="K1400" s="4"/>
      <c r="L1400" s="5"/>
      <c r="M1400" s="5"/>
    </row>
    <row r="1401" spans="1:13" x14ac:dyDescent="0.2">
      <c r="A1401" s="190">
        <v>42062</v>
      </c>
      <c r="B1401" s="5">
        <v>10</v>
      </c>
      <c r="C1401" s="4">
        <v>1263.959549161053</v>
      </c>
      <c r="D1401" s="4">
        <v>56.466649448946704</v>
      </c>
      <c r="E1401" s="4"/>
      <c r="F1401" s="4"/>
      <c r="G1401" s="4">
        <v>37.037007389999999</v>
      </c>
      <c r="H1401" s="4">
        <v>1357.4632059999999</v>
      </c>
      <c r="I1401" s="4"/>
      <c r="J1401" s="4"/>
      <c r="K1401" s="4"/>
      <c r="L1401" s="5"/>
      <c r="M1401" s="5"/>
    </row>
    <row r="1402" spans="1:13" x14ac:dyDescent="0.2">
      <c r="A1402" s="190">
        <v>42062</v>
      </c>
      <c r="B1402" s="5">
        <v>11</v>
      </c>
      <c r="C1402" s="4">
        <v>1241.2750389434348</v>
      </c>
      <c r="D1402" s="4">
        <v>55.568887666565239</v>
      </c>
      <c r="E1402" s="4"/>
      <c r="F1402" s="4"/>
      <c r="G1402" s="4">
        <v>39.037007389999999</v>
      </c>
      <c r="H1402" s="4">
        <v>1335.880934</v>
      </c>
      <c r="I1402" s="4"/>
      <c r="J1402" s="4"/>
      <c r="K1402" s="4"/>
      <c r="L1402" s="5"/>
      <c r="M1402" s="5"/>
    </row>
    <row r="1403" spans="1:13" x14ac:dyDescent="0.2">
      <c r="A1403" s="190">
        <v>42062</v>
      </c>
      <c r="B1403" s="5">
        <v>12</v>
      </c>
      <c r="C1403" s="4">
        <v>1212.4713171954259</v>
      </c>
      <c r="D1403" s="4">
        <v>54.327411414574364</v>
      </c>
      <c r="E1403" s="4"/>
      <c r="F1403" s="4"/>
      <c r="G1403" s="4">
        <v>39.237007390000002</v>
      </c>
      <c r="H1403" s="4">
        <v>1306.035736</v>
      </c>
      <c r="I1403" s="4"/>
      <c r="J1403" s="4"/>
      <c r="K1403" s="4"/>
      <c r="L1403" s="5"/>
      <c r="M1403" s="5"/>
    </row>
    <row r="1404" spans="1:13" x14ac:dyDescent="0.2">
      <c r="A1404" s="190">
        <v>42062</v>
      </c>
      <c r="B1404" s="5">
        <v>13</v>
      </c>
      <c r="C1404" s="4">
        <v>1187.8635960587023</v>
      </c>
      <c r="D1404" s="4">
        <v>53.268052551297529</v>
      </c>
      <c r="E1404" s="4"/>
      <c r="F1404" s="4"/>
      <c r="G1404" s="4">
        <v>39.437007390000005</v>
      </c>
      <c r="H1404" s="4">
        <v>1280.5686559999999</v>
      </c>
      <c r="I1404" s="4"/>
      <c r="J1404" s="4"/>
      <c r="K1404" s="4"/>
      <c r="L1404" s="5"/>
      <c r="M1404" s="5"/>
    </row>
    <row r="1405" spans="1:13" x14ac:dyDescent="0.2">
      <c r="A1405" s="190">
        <v>42062</v>
      </c>
      <c r="B1405" s="5">
        <v>14</v>
      </c>
      <c r="C1405" s="4">
        <v>1174.0253403386073</v>
      </c>
      <c r="D1405" s="4">
        <v>52.637054271392749</v>
      </c>
      <c r="E1405" s="4"/>
      <c r="F1405" s="4"/>
      <c r="G1405" s="4">
        <v>38.737007390000002</v>
      </c>
      <c r="H1405" s="4">
        <v>1265.399402</v>
      </c>
      <c r="I1405" s="4"/>
      <c r="J1405" s="4"/>
      <c r="K1405" s="4"/>
      <c r="L1405" s="5"/>
      <c r="M1405" s="5"/>
    </row>
    <row r="1406" spans="1:13" x14ac:dyDescent="0.2">
      <c r="A1406" s="190">
        <v>42062</v>
      </c>
      <c r="B1406" s="5">
        <v>15</v>
      </c>
      <c r="C1406" s="4">
        <v>1160.4782405120288</v>
      </c>
      <c r="D1406" s="4">
        <v>52.088137097971149</v>
      </c>
      <c r="E1406" s="4"/>
      <c r="F1406" s="4"/>
      <c r="G1406" s="4">
        <v>39.637007390000001</v>
      </c>
      <c r="H1406" s="4">
        <v>1252.203385</v>
      </c>
      <c r="I1406" s="4"/>
      <c r="J1406" s="4"/>
      <c r="K1406" s="4"/>
      <c r="L1406" s="5"/>
      <c r="M1406" s="5"/>
    </row>
    <row r="1407" spans="1:13" x14ac:dyDescent="0.2">
      <c r="A1407" s="190">
        <v>42062</v>
      </c>
      <c r="B1407" s="5">
        <v>16</v>
      </c>
      <c r="C1407" s="4">
        <v>1161.8825784157261</v>
      </c>
      <c r="D1407" s="4">
        <v>52.018881194273938</v>
      </c>
      <c r="E1407" s="4"/>
      <c r="F1407" s="4"/>
      <c r="G1407" s="4">
        <v>36.637007390000001</v>
      </c>
      <c r="H1407" s="4">
        <v>1250.5384670000001</v>
      </c>
      <c r="I1407" s="4"/>
      <c r="J1407" s="4"/>
      <c r="K1407" s="4"/>
      <c r="L1407" s="5"/>
      <c r="M1407" s="5"/>
    </row>
    <row r="1408" spans="1:13" x14ac:dyDescent="0.2">
      <c r="A1408" s="190">
        <v>42062</v>
      </c>
      <c r="B1408" s="5">
        <v>17</v>
      </c>
      <c r="C1408" s="4">
        <v>1186.2398764087204</v>
      </c>
      <c r="D1408" s="4">
        <v>52.937163201279716</v>
      </c>
      <c r="E1408" s="4"/>
      <c r="F1408" s="4"/>
      <c r="G1408" s="4">
        <v>33.437007390000005</v>
      </c>
      <c r="H1408" s="4">
        <v>1272.614047</v>
      </c>
      <c r="I1408" s="4"/>
      <c r="J1408" s="4"/>
      <c r="K1408" s="4"/>
      <c r="L1408" s="5"/>
      <c r="M1408" s="5"/>
    </row>
    <row r="1409" spans="1:13" x14ac:dyDescent="0.2">
      <c r="A1409" s="190">
        <v>42062</v>
      </c>
      <c r="B1409" s="5">
        <v>18</v>
      </c>
      <c r="C1409" s="4">
        <v>1256.1757159734011</v>
      </c>
      <c r="D1409" s="4">
        <v>55.794610636598925</v>
      </c>
      <c r="E1409" s="4"/>
      <c r="F1409" s="4"/>
      <c r="G1409" s="4">
        <v>29.337007390000004</v>
      </c>
      <c r="H1409" s="4">
        <v>1341.3073340000001</v>
      </c>
      <c r="I1409" s="4"/>
      <c r="J1409" s="4"/>
      <c r="K1409" s="4"/>
      <c r="L1409" s="5"/>
      <c r="M1409" s="5"/>
    </row>
    <row r="1410" spans="1:13" x14ac:dyDescent="0.2">
      <c r="A1410" s="190">
        <v>42062</v>
      </c>
      <c r="B1410" s="5">
        <v>19</v>
      </c>
      <c r="C1410" s="4">
        <v>1337.9680072436181</v>
      </c>
      <c r="D1410" s="4">
        <v>59.288186366381801</v>
      </c>
      <c r="E1410" s="4"/>
      <c r="F1410" s="4"/>
      <c r="G1410" s="4">
        <v>28.037007389999999</v>
      </c>
      <c r="H1410" s="4">
        <v>1425.293201</v>
      </c>
      <c r="I1410" s="4"/>
      <c r="J1410" s="4"/>
      <c r="K1410" s="4"/>
      <c r="L1410" s="5"/>
      <c r="M1410" s="5"/>
    </row>
    <row r="1411" spans="1:13" x14ac:dyDescent="0.2">
      <c r="A1411" s="190">
        <v>42062</v>
      </c>
      <c r="B1411" s="5">
        <v>20</v>
      </c>
      <c r="C1411" s="4">
        <v>1318.8836672418943</v>
      </c>
      <c r="D1411" s="4">
        <v>58.44685536810595</v>
      </c>
      <c r="E1411" s="4"/>
      <c r="F1411" s="4"/>
      <c r="G1411" s="4">
        <v>27.737007390000002</v>
      </c>
      <c r="H1411" s="4">
        <v>1405.06753</v>
      </c>
      <c r="I1411" s="4"/>
      <c r="J1411" s="4"/>
      <c r="K1411" s="4"/>
      <c r="L1411" s="5"/>
      <c r="M1411" s="5"/>
    </row>
    <row r="1412" spans="1:13" x14ac:dyDescent="0.2">
      <c r="A1412" s="190">
        <v>42062</v>
      </c>
      <c r="B1412" s="5">
        <v>21</v>
      </c>
      <c r="C1412" s="4">
        <v>1286.7385366725334</v>
      </c>
      <c r="D1412" s="4">
        <v>57.038651937466433</v>
      </c>
      <c r="E1412" s="4"/>
      <c r="F1412" s="4"/>
      <c r="G1412" s="4">
        <v>27.437007390000002</v>
      </c>
      <c r="H1412" s="4">
        <v>1371.2141959999999</v>
      </c>
      <c r="I1412" s="4"/>
      <c r="J1412" s="4"/>
      <c r="K1412" s="4"/>
      <c r="L1412" s="5"/>
      <c r="M1412" s="5"/>
    </row>
    <row r="1413" spans="1:13" x14ac:dyDescent="0.2">
      <c r="A1413" s="190">
        <v>42062</v>
      </c>
      <c r="B1413" s="5">
        <v>22</v>
      </c>
      <c r="C1413" s="4">
        <v>1237.5548118680945</v>
      </c>
      <c r="D1413" s="4">
        <v>54.8865887419053</v>
      </c>
      <c r="E1413" s="4"/>
      <c r="F1413" s="4"/>
      <c r="G1413" s="4">
        <v>27.037007389999999</v>
      </c>
      <c r="H1413" s="4">
        <v>1319.4784079999999</v>
      </c>
      <c r="I1413" s="4"/>
      <c r="J1413" s="4"/>
      <c r="K1413" s="4"/>
      <c r="L1413" s="5"/>
      <c r="M1413" s="5"/>
    </row>
    <row r="1414" spans="1:13" x14ac:dyDescent="0.2">
      <c r="A1414" s="190">
        <v>42062</v>
      </c>
      <c r="B1414" s="5">
        <v>23</v>
      </c>
      <c r="C1414" s="4">
        <v>1166.7364931756942</v>
      </c>
      <c r="D1414" s="4">
        <v>51.808548434305678</v>
      </c>
      <c r="E1414" s="4"/>
      <c r="F1414" s="4"/>
      <c r="G1414" s="4">
        <v>26.937007390000002</v>
      </c>
      <c r="H1414" s="4">
        <v>1245.482049</v>
      </c>
      <c r="I1414" s="4"/>
      <c r="J1414" s="4"/>
      <c r="K1414" s="4"/>
      <c r="L1414" s="5"/>
      <c r="M1414" s="5"/>
    </row>
    <row r="1415" spans="1:13" x14ac:dyDescent="0.2">
      <c r="A1415" s="190">
        <v>42062</v>
      </c>
      <c r="B1415" s="5">
        <v>24</v>
      </c>
      <c r="C1415" s="4">
        <v>1092.5313572083858</v>
      </c>
      <c r="D1415" s="4">
        <v>48.579171147554675</v>
      </c>
      <c r="E1415" s="4"/>
      <c r="F1415" s="4"/>
      <c r="G1415" s="4">
        <v>26.737007390000002</v>
      </c>
      <c r="H1415" s="4">
        <v>1167.8475357459404</v>
      </c>
      <c r="I1415" s="4"/>
      <c r="J1415" s="4"/>
      <c r="K1415" s="4"/>
      <c r="L1415" s="5"/>
      <c r="M1415" s="5"/>
    </row>
    <row r="1416" spans="1:13" x14ac:dyDescent="0.2">
      <c r="A1416" s="190">
        <v>42063</v>
      </c>
      <c r="B1416" s="5">
        <v>1</v>
      </c>
      <c r="C1416" s="4">
        <v>1005.4018250481115</v>
      </c>
      <c r="D1416" s="4">
        <v>44.793181561888517</v>
      </c>
      <c r="E1416" s="4"/>
      <c r="F1416" s="4"/>
      <c r="G1416" s="4">
        <v>26.637007390000001</v>
      </c>
      <c r="H1416" s="4">
        <v>1076.8320140000001</v>
      </c>
      <c r="I1416" s="4"/>
      <c r="J1416" s="4"/>
      <c r="K1416" s="4"/>
      <c r="L1416" s="5"/>
      <c r="M1416" s="5"/>
    </row>
    <row r="1417" spans="1:13" x14ac:dyDescent="0.2">
      <c r="A1417" s="190">
        <v>42063</v>
      </c>
      <c r="B1417" s="5">
        <v>2</v>
      </c>
      <c r="C1417" s="4">
        <v>975.85252583254533</v>
      </c>
      <c r="D1417" s="4">
        <v>43.510664777454636</v>
      </c>
      <c r="E1417" s="4"/>
      <c r="F1417" s="4"/>
      <c r="G1417" s="4">
        <v>26.637007390000001</v>
      </c>
      <c r="H1417" s="4">
        <v>1046.000198</v>
      </c>
      <c r="I1417" s="4"/>
      <c r="J1417" s="4"/>
      <c r="K1417" s="4"/>
      <c r="L1417" s="5"/>
      <c r="M1417" s="5"/>
    </row>
    <row r="1418" spans="1:13" x14ac:dyDescent="0.2">
      <c r="A1418" s="190">
        <v>42063</v>
      </c>
      <c r="B1418" s="5">
        <v>3</v>
      </c>
      <c r="C1418" s="4">
        <v>951.46750880085494</v>
      </c>
      <c r="D1418" s="4">
        <v>42.443610809145092</v>
      </c>
      <c r="E1418" s="4"/>
      <c r="F1418" s="4"/>
      <c r="G1418" s="4">
        <v>26.437007390000002</v>
      </c>
      <c r="H1418" s="4">
        <v>1020.348127</v>
      </c>
      <c r="I1418" s="4"/>
      <c r="J1418" s="4"/>
      <c r="K1418" s="4"/>
      <c r="L1418" s="5"/>
      <c r="M1418" s="5"/>
    </row>
    <row r="1419" spans="1:13" x14ac:dyDescent="0.2">
      <c r="A1419" s="190">
        <v>42063</v>
      </c>
      <c r="B1419" s="5">
        <v>4</v>
      </c>
      <c r="C1419" s="4">
        <v>949.90824059223996</v>
      </c>
      <c r="D1419" s="4">
        <v>42.384615017760041</v>
      </c>
      <c r="E1419" s="4"/>
      <c r="F1419" s="4"/>
      <c r="G1419" s="4">
        <v>26.637007390000001</v>
      </c>
      <c r="H1419" s="4">
        <v>1018.929863</v>
      </c>
      <c r="I1419" s="4"/>
      <c r="J1419" s="4"/>
      <c r="K1419" s="4"/>
      <c r="L1419" s="5"/>
      <c r="M1419" s="5"/>
    </row>
    <row r="1420" spans="1:13" x14ac:dyDescent="0.2">
      <c r="A1420" s="190">
        <v>42063</v>
      </c>
      <c r="B1420" s="5">
        <v>5</v>
      </c>
      <c r="C1420" s="4">
        <v>969.9426661811126</v>
      </c>
      <c r="D1420" s="4">
        <v>43.254161428887294</v>
      </c>
      <c r="E1420" s="4"/>
      <c r="F1420" s="4"/>
      <c r="G1420" s="4">
        <v>26.637007390000001</v>
      </c>
      <c r="H1420" s="4">
        <v>1039.8338349999999</v>
      </c>
      <c r="I1420" s="4"/>
      <c r="J1420" s="4"/>
      <c r="K1420" s="4"/>
      <c r="L1420" s="5"/>
      <c r="M1420" s="5"/>
    </row>
    <row r="1421" spans="1:13" x14ac:dyDescent="0.2">
      <c r="A1421" s="190">
        <v>42063</v>
      </c>
      <c r="B1421" s="5">
        <v>6</v>
      </c>
      <c r="C1421" s="4">
        <v>1014.480304787117</v>
      </c>
      <c r="D1421" s="4">
        <v>45.195891822882984</v>
      </c>
      <c r="E1421" s="4"/>
      <c r="F1421" s="4"/>
      <c r="G1421" s="4">
        <v>26.837007390000004</v>
      </c>
      <c r="H1421" s="4">
        <v>1086.5132040000001</v>
      </c>
      <c r="I1421" s="4"/>
      <c r="J1421" s="4"/>
      <c r="K1421" s="4"/>
      <c r="L1421" s="5"/>
      <c r="M1421" s="5"/>
    </row>
    <row r="1422" spans="1:13" x14ac:dyDescent="0.2">
      <c r="A1422" s="190">
        <v>42063</v>
      </c>
      <c r="B1422" s="5">
        <v>7</v>
      </c>
      <c r="C1422" s="4">
        <v>1079.3842566668959</v>
      </c>
      <c r="D1422" s="4">
        <v>48.030253943104057</v>
      </c>
      <c r="E1422" s="4"/>
      <c r="F1422" s="4"/>
      <c r="G1422" s="4">
        <v>27.237007390000002</v>
      </c>
      <c r="H1422" s="4">
        <v>1154.6515179999999</v>
      </c>
      <c r="I1422" s="4"/>
      <c r="J1422" s="4"/>
      <c r="K1422" s="4"/>
      <c r="L1422" s="5"/>
      <c r="M1422" s="5"/>
    </row>
    <row r="1423" spans="1:13" x14ac:dyDescent="0.2">
      <c r="A1423" s="190">
        <v>42063</v>
      </c>
      <c r="B1423" s="5">
        <v>8</v>
      </c>
      <c r="C1423" s="4">
        <v>1111.5616134361414</v>
      </c>
      <c r="D1423" s="4">
        <v>49.574404173858539</v>
      </c>
      <c r="E1423" s="4"/>
      <c r="F1423" s="4"/>
      <c r="G1423" s="4">
        <v>30.637007390000001</v>
      </c>
      <c r="H1423" s="4">
        <v>1191.773025</v>
      </c>
      <c r="I1423" s="4"/>
      <c r="J1423" s="4"/>
      <c r="K1423" s="4"/>
      <c r="L1423" s="5"/>
      <c r="M1423" s="5"/>
    </row>
    <row r="1424" spans="1:13" x14ac:dyDescent="0.2">
      <c r="A1424" s="190">
        <v>42063</v>
      </c>
      <c r="B1424" s="5">
        <v>9</v>
      </c>
      <c r="C1424" s="4">
        <v>1149.9717032193439</v>
      </c>
      <c r="D1424" s="4">
        <v>51.42379339065608</v>
      </c>
      <c r="E1424" s="4"/>
      <c r="F1424" s="4"/>
      <c r="G1424" s="4">
        <v>34.837007389999997</v>
      </c>
      <c r="H1424" s="4">
        <v>1236.2325040000001</v>
      </c>
      <c r="I1424" s="4"/>
      <c r="J1424" s="4"/>
      <c r="K1424" s="4"/>
      <c r="L1424" s="5"/>
      <c r="M1424" s="5"/>
    </row>
    <row r="1425" spans="1:13" x14ac:dyDescent="0.2">
      <c r="A1425" s="190">
        <v>42063</v>
      </c>
      <c r="B1425" s="5">
        <v>10</v>
      </c>
      <c r="C1425" s="4">
        <v>1165.9149729146998</v>
      </c>
      <c r="D1425" s="4">
        <v>52.211258695300145</v>
      </c>
      <c r="E1425" s="4"/>
      <c r="F1425" s="4"/>
      <c r="G1425" s="4">
        <v>37.037007389999999</v>
      </c>
      <c r="H1425" s="4">
        <v>1255.163239</v>
      </c>
      <c r="I1425" s="4"/>
      <c r="J1425" s="4"/>
      <c r="K1425" s="4"/>
      <c r="L1425" s="5"/>
      <c r="M1425" s="5"/>
    </row>
    <row r="1426" spans="1:13" x14ac:dyDescent="0.2">
      <c r="A1426" s="190">
        <v>42063</v>
      </c>
      <c r="B1426" s="5">
        <v>11</v>
      </c>
      <c r="C1426" s="4">
        <v>1155.4047747482839</v>
      </c>
      <c r="D1426" s="4">
        <v>51.841893861715967</v>
      </c>
      <c r="E1426" s="4"/>
      <c r="F1426" s="4"/>
      <c r="G1426" s="4">
        <v>39.037007389999999</v>
      </c>
      <c r="H1426" s="4">
        <v>1246.283676</v>
      </c>
      <c r="I1426" s="4"/>
      <c r="J1426" s="4"/>
      <c r="K1426" s="4"/>
      <c r="L1426" s="5"/>
      <c r="M1426" s="5"/>
    </row>
    <row r="1427" spans="1:13" x14ac:dyDescent="0.2">
      <c r="A1427" s="190">
        <v>42063</v>
      </c>
      <c r="B1427" s="5">
        <v>12</v>
      </c>
      <c r="C1427" s="4">
        <v>1128.3149120404216</v>
      </c>
      <c r="D1427" s="4">
        <v>50.674803569578373</v>
      </c>
      <c r="E1427" s="4"/>
      <c r="F1427" s="4"/>
      <c r="G1427" s="4">
        <v>39.237007390000002</v>
      </c>
      <c r="H1427" s="4">
        <v>1218.226723</v>
      </c>
      <c r="I1427" s="4"/>
      <c r="J1427" s="4"/>
      <c r="K1427" s="4"/>
      <c r="L1427" s="5"/>
      <c r="M1427" s="5"/>
    </row>
    <row r="1428" spans="1:13" x14ac:dyDescent="0.2">
      <c r="A1428" s="190">
        <v>42063</v>
      </c>
      <c r="B1428" s="5">
        <v>13</v>
      </c>
      <c r="C1428" s="4">
        <v>1097.0290496796761</v>
      </c>
      <c r="D1428" s="4">
        <v>49.325595930323914</v>
      </c>
      <c r="E1428" s="4"/>
      <c r="F1428" s="4"/>
      <c r="G1428" s="4">
        <v>39.437007390000005</v>
      </c>
      <c r="H1428" s="4">
        <v>1185.791653</v>
      </c>
      <c r="I1428" s="4"/>
      <c r="J1428" s="4"/>
      <c r="K1428" s="4"/>
      <c r="L1428" s="5"/>
      <c r="M1428" s="5"/>
    </row>
    <row r="1429" spans="1:13" x14ac:dyDescent="0.2">
      <c r="A1429" s="190">
        <v>42063</v>
      </c>
      <c r="B1429" s="5">
        <v>14</v>
      </c>
      <c r="C1429" s="4">
        <v>1071.3710746567156</v>
      </c>
      <c r="D1429" s="4">
        <v>48.181590953284456</v>
      </c>
      <c r="E1429" s="4"/>
      <c r="F1429" s="4"/>
      <c r="G1429" s="4">
        <v>38.737007390000002</v>
      </c>
      <c r="H1429" s="4">
        <v>1158.289673</v>
      </c>
      <c r="I1429" s="4"/>
      <c r="J1429" s="4"/>
      <c r="K1429" s="4"/>
      <c r="L1429" s="5"/>
      <c r="M1429" s="5"/>
    </row>
    <row r="1430" spans="1:13" x14ac:dyDescent="0.2">
      <c r="A1430" s="190">
        <v>42063</v>
      </c>
      <c r="B1430" s="5">
        <v>15</v>
      </c>
      <c r="C1430" s="4">
        <v>1048.9591839153838</v>
      </c>
      <c r="D1430" s="4">
        <v>47.247918694616068</v>
      </c>
      <c r="E1430" s="4"/>
      <c r="F1430" s="4"/>
      <c r="G1430" s="4">
        <v>39.637007390000001</v>
      </c>
      <c r="H1430" s="4">
        <v>1135.84411</v>
      </c>
      <c r="I1430" s="4"/>
      <c r="J1430" s="4"/>
      <c r="K1430" s="4"/>
      <c r="L1430" s="5"/>
      <c r="M1430" s="5"/>
    </row>
    <row r="1431" spans="1:13" x14ac:dyDescent="0.2">
      <c r="A1431" s="190">
        <v>42063</v>
      </c>
      <c r="B1431" s="5">
        <v>16</v>
      </c>
      <c r="C1431" s="4">
        <v>1047.4676904652868</v>
      </c>
      <c r="D1431" s="4">
        <v>47.052976144713227</v>
      </c>
      <c r="E1431" s="4"/>
      <c r="F1431" s="4"/>
      <c r="G1431" s="4">
        <v>36.637007390000001</v>
      </c>
      <c r="H1431" s="4">
        <v>1131.157674</v>
      </c>
      <c r="I1431" s="4"/>
      <c r="J1431" s="4"/>
      <c r="K1431" s="4"/>
      <c r="L1431" s="5"/>
      <c r="M1431" s="5"/>
    </row>
    <row r="1432" spans="1:13" x14ac:dyDescent="0.2">
      <c r="A1432" s="190">
        <v>42063</v>
      </c>
      <c r="B1432" s="5">
        <v>17</v>
      </c>
      <c r="C1432" s="4">
        <v>1078.2076378018951</v>
      </c>
      <c r="D1432" s="4">
        <v>48.248281808105034</v>
      </c>
      <c r="E1432" s="4"/>
      <c r="F1432" s="4"/>
      <c r="G1432" s="4">
        <v>33.437007390000005</v>
      </c>
      <c r="H1432" s="4">
        <v>1159.8929270000001</v>
      </c>
      <c r="I1432" s="4"/>
      <c r="J1432" s="4"/>
      <c r="K1432" s="4"/>
      <c r="L1432" s="5"/>
      <c r="M1432" s="5"/>
    </row>
    <row r="1433" spans="1:13" x14ac:dyDescent="0.2">
      <c r="A1433" s="190">
        <v>42063</v>
      </c>
      <c r="B1433" s="5">
        <v>18</v>
      </c>
      <c r="C1433" s="4">
        <v>1168.7097896819473</v>
      </c>
      <c r="D1433" s="4">
        <v>51.998360928052435</v>
      </c>
      <c r="E1433" s="4"/>
      <c r="F1433" s="4"/>
      <c r="G1433" s="4">
        <v>29.337007390000004</v>
      </c>
      <c r="H1433" s="4">
        <v>1250.0451579999999</v>
      </c>
      <c r="I1433" s="4"/>
      <c r="J1433" s="4"/>
      <c r="K1433" s="4"/>
      <c r="L1433" s="5"/>
      <c r="M1433" s="5"/>
    </row>
    <row r="1434" spans="1:13" x14ac:dyDescent="0.2">
      <c r="A1434" s="190">
        <v>42063</v>
      </c>
      <c r="B1434" s="5">
        <v>19</v>
      </c>
      <c r="C1434" s="4">
        <v>1269.2954352762663</v>
      </c>
      <c r="D1434" s="4">
        <v>56.307617333733596</v>
      </c>
      <c r="E1434" s="4"/>
      <c r="F1434" s="4"/>
      <c r="G1434" s="4">
        <v>28.037007389999999</v>
      </c>
      <c r="H1434" s="4">
        <v>1353.6400599999999</v>
      </c>
      <c r="I1434" s="4"/>
      <c r="J1434" s="4"/>
      <c r="K1434" s="4"/>
      <c r="L1434" s="5"/>
      <c r="M1434" s="5"/>
    </row>
    <row r="1435" spans="1:13" x14ac:dyDescent="0.2">
      <c r="A1435" s="190">
        <v>42063</v>
      </c>
      <c r="B1435" s="5">
        <v>20</v>
      </c>
      <c r="C1435" s="4">
        <v>1259.7259698596386</v>
      </c>
      <c r="D1435" s="4">
        <v>55.879256750361556</v>
      </c>
      <c r="E1435" s="4"/>
      <c r="F1435" s="4"/>
      <c r="G1435" s="4">
        <v>27.737007390000002</v>
      </c>
      <c r="H1435" s="4">
        <v>1343.342234</v>
      </c>
      <c r="I1435" s="4"/>
      <c r="J1435" s="4"/>
      <c r="K1435" s="4"/>
      <c r="L1435" s="5"/>
      <c r="M1435" s="5"/>
    </row>
    <row r="1436" spans="1:13" x14ac:dyDescent="0.2">
      <c r="A1436" s="190">
        <v>42063</v>
      </c>
      <c r="B1436" s="5">
        <v>21</v>
      </c>
      <c r="C1436" s="4">
        <v>1235.5000508206685</v>
      </c>
      <c r="D1436" s="4">
        <v>54.814767789331455</v>
      </c>
      <c r="E1436" s="4"/>
      <c r="F1436" s="4"/>
      <c r="G1436" s="4">
        <v>27.437007390000002</v>
      </c>
      <c r="H1436" s="4">
        <v>1317.7518259999999</v>
      </c>
      <c r="I1436" s="4"/>
      <c r="J1436" s="4"/>
      <c r="K1436" s="4"/>
      <c r="L1436" s="5"/>
      <c r="M1436" s="5"/>
    </row>
    <row r="1437" spans="1:13" x14ac:dyDescent="0.2">
      <c r="A1437" s="190">
        <v>42063</v>
      </c>
      <c r="B1437" s="5">
        <v>22</v>
      </c>
      <c r="C1437" s="4">
        <v>1191.7533978922866</v>
      </c>
      <c r="D1437" s="4">
        <v>52.898687717713351</v>
      </c>
      <c r="E1437" s="4"/>
      <c r="F1437" s="4"/>
      <c r="G1437" s="4">
        <v>27.037007389999999</v>
      </c>
      <c r="H1437" s="4">
        <v>1271.689093</v>
      </c>
      <c r="I1437" s="4"/>
      <c r="J1437" s="4"/>
      <c r="K1437" s="4"/>
      <c r="L1437" s="5"/>
      <c r="M1437" s="5"/>
    </row>
    <row r="1438" spans="1:13" x14ac:dyDescent="0.2">
      <c r="A1438" s="190">
        <v>42063</v>
      </c>
      <c r="B1438" s="5">
        <v>23</v>
      </c>
      <c r="C1438" s="4">
        <v>1126.963135795163</v>
      </c>
      <c r="D1438" s="4">
        <v>50.082280814837141</v>
      </c>
      <c r="E1438" s="4"/>
      <c r="F1438" s="4"/>
      <c r="G1438" s="4">
        <v>26.937007390000002</v>
      </c>
      <c r="H1438" s="4">
        <v>1203.982424</v>
      </c>
      <c r="I1438" s="4"/>
      <c r="J1438" s="4"/>
      <c r="K1438" s="4"/>
      <c r="L1438" s="5"/>
      <c r="M1438" s="5"/>
    </row>
    <row r="1439" spans="1:13" x14ac:dyDescent="0.2">
      <c r="A1439" s="190">
        <v>42063</v>
      </c>
      <c r="B1439" s="5">
        <v>24</v>
      </c>
      <c r="C1439" s="4">
        <v>1056.6585076750828</v>
      </c>
      <c r="D1439" s="4">
        <v>47.022195758855915</v>
      </c>
      <c r="E1439" s="4"/>
      <c r="F1439" s="4"/>
      <c r="G1439" s="4">
        <v>26.737007390000002</v>
      </c>
      <c r="H1439" s="4">
        <v>1130.4177108239387</v>
      </c>
      <c r="I1439" s="4"/>
      <c r="J1439" s="4"/>
      <c r="K1439" s="4"/>
      <c r="L1439" s="5"/>
      <c r="M1439" s="5"/>
    </row>
    <row r="1440" spans="1:13" x14ac:dyDescent="0.2">
      <c r="A1440" s="190">
        <v>42064</v>
      </c>
      <c r="B1440" s="5">
        <v>1</v>
      </c>
      <c r="C1440" s="4">
        <v>935.0574776239057</v>
      </c>
      <c r="D1440" s="4">
        <v>41.663962406094299</v>
      </c>
      <c r="E1440" s="4"/>
      <c r="F1440" s="4"/>
      <c r="G1440" s="4">
        <v>24.88387097</v>
      </c>
      <c r="H1440" s="4">
        <v>1001.605311</v>
      </c>
      <c r="I1440" s="4"/>
      <c r="J1440" s="4"/>
      <c r="K1440" s="4"/>
      <c r="L1440" s="5"/>
      <c r="M1440" s="5"/>
    </row>
    <row r="1441" spans="1:13" x14ac:dyDescent="0.2">
      <c r="A1441" s="190">
        <v>42064</v>
      </c>
      <c r="B1441" s="5">
        <v>2</v>
      </c>
      <c r="C1441" s="4">
        <v>850.77157860227339</v>
      </c>
      <c r="D1441" s="4">
        <v>38.00139392772666</v>
      </c>
      <c r="E1441" s="4"/>
      <c r="F1441" s="4"/>
      <c r="G1441" s="4">
        <v>24.783870969999999</v>
      </c>
      <c r="H1441" s="4">
        <v>913.55684350000001</v>
      </c>
      <c r="I1441" s="4"/>
      <c r="J1441" s="4"/>
      <c r="K1441" s="4"/>
      <c r="L1441" s="5"/>
      <c r="M1441" s="5"/>
    </row>
    <row r="1442" spans="1:13" x14ac:dyDescent="0.2">
      <c r="A1442" s="190">
        <v>42064</v>
      </c>
      <c r="B1442" s="5">
        <v>3</v>
      </c>
      <c r="C1442" s="4">
        <v>857.31731308599467</v>
      </c>
      <c r="D1442" s="4">
        <v>38.281155644005267</v>
      </c>
      <c r="E1442" s="4"/>
      <c r="F1442" s="4"/>
      <c r="G1442" s="4">
        <v>24.683870970000001</v>
      </c>
      <c r="H1442" s="4">
        <v>920.28233969999997</v>
      </c>
      <c r="I1442" s="4"/>
      <c r="J1442" s="4"/>
      <c r="K1442" s="4"/>
      <c r="L1442" s="5"/>
      <c r="M1442" s="5"/>
    </row>
    <row r="1443" spans="1:13" x14ac:dyDescent="0.2">
      <c r="A1443" s="190">
        <v>42064</v>
      </c>
      <c r="B1443" s="5">
        <v>4</v>
      </c>
      <c r="C1443" s="4">
        <v>850.16195645727646</v>
      </c>
      <c r="D1443" s="4">
        <v>37.970594472723512</v>
      </c>
      <c r="E1443" s="4"/>
      <c r="F1443" s="4"/>
      <c r="G1443" s="4">
        <v>24.683870970000001</v>
      </c>
      <c r="H1443" s="4">
        <v>912.81642190000002</v>
      </c>
      <c r="I1443" s="4"/>
      <c r="J1443" s="4"/>
      <c r="K1443" s="4"/>
      <c r="L1443" s="5"/>
      <c r="M1443" s="5"/>
    </row>
    <row r="1444" spans="1:13" x14ac:dyDescent="0.2">
      <c r="A1444" s="190">
        <v>42064</v>
      </c>
      <c r="B1444" s="5">
        <v>5</v>
      </c>
      <c r="C1444" s="4">
        <v>862.16639764763283</v>
      </c>
      <c r="D1444" s="4">
        <v>38.491618582367074</v>
      </c>
      <c r="E1444" s="4"/>
      <c r="F1444" s="4"/>
      <c r="G1444" s="4">
        <v>24.683870970000001</v>
      </c>
      <c r="H1444" s="4">
        <v>925.34188719999997</v>
      </c>
      <c r="I1444" s="4"/>
      <c r="J1444" s="4"/>
      <c r="K1444" s="4"/>
      <c r="L1444" s="5"/>
      <c r="M1444" s="5"/>
    </row>
    <row r="1445" spans="1:13" x14ac:dyDescent="0.2">
      <c r="A1445" s="190">
        <v>42064</v>
      </c>
      <c r="B1445" s="5">
        <v>6</v>
      </c>
      <c r="C1445" s="4">
        <v>901.43215604993782</v>
      </c>
      <c r="D1445" s="4">
        <v>40.195855080062202</v>
      </c>
      <c r="E1445" s="4"/>
      <c r="F1445" s="4"/>
      <c r="G1445" s="4">
        <v>24.683870970000001</v>
      </c>
      <c r="H1445" s="4">
        <v>966.31188210000005</v>
      </c>
      <c r="I1445" s="4"/>
      <c r="J1445" s="4"/>
      <c r="K1445" s="4"/>
      <c r="L1445" s="5"/>
      <c r="M1445" s="5"/>
    </row>
    <row r="1446" spans="1:13" x14ac:dyDescent="0.2">
      <c r="A1446" s="190">
        <v>42064</v>
      </c>
      <c r="B1446" s="5">
        <v>7</v>
      </c>
      <c r="C1446" s="4">
        <v>942.46764570848347</v>
      </c>
      <c r="D1446" s="4">
        <v>41.989923321516507</v>
      </c>
      <c r="E1446" s="4"/>
      <c r="F1446" s="4"/>
      <c r="G1446" s="4">
        <v>24.983870969999998</v>
      </c>
      <c r="H1446" s="4">
        <v>1009.4414399999999</v>
      </c>
      <c r="I1446" s="4"/>
      <c r="J1446" s="4"/>
      <c r="K1446" s="4"/>
      <c r="L1446" s="5"/>
      <c r="M1446" s="5"/>
    </row>
    <row r="1447" spans="1:13" x14ac:dyDescent="0.2">
      <c r="A1447" s="190">
        <v>42064</v>
      </c>
      <c r="B1447" s="5">
        <v>8</v>
      </c>
      <c r="C1447" s="4">
        <v>971.07707402877725</v>
      </c>
      <c r="D1447" s="4">
        <v>43.327133001222691</v>
      </c>
      <c r="E1447" s="4"/>
      <c r="F1447" s="4"/>
      <c r="G1447" s="4">
        <v>27.183870970000001</v>
      </c>
      <c r="H1447" s="4">
        <v>1041.588078</v>
      </c>
      <c r="I1447" s="4"/>
      <c r="J1447" s="4"/>
      <c r="K1447" s="4"/>
      <c r="L1447" s="5"/>
      <c r="M1447" s="5"/>
    </row>
    <row r="1448" spans="1:13" x14ac:dyDescent="0.2">
      <c r="A1448" s="190">
        <v>42064</v>
      </c>
      <c r="B1448" s="5">
        <v>9</v>
      </c>
      <c r="C1448" s="4">
        <v>1016.797759629283</v>
      </c>
      <c r="D1448" s="4">
        <v>45.580626400717087</v>
      </c>
      <c r="E1448" s="4"/>
      <c r="F1448" s="4"/>
      <c r="G1448" s="4">
        <v>33.383870970000004</v>
      </c>
      <c r="H1448" s="4">
        <v>1095.7622570000001</v>
      </c>
      <c r="I1448" s="4"/>
      <c r="J1448" s="4"/>
      <c r="K1448" s="4"/>
      <c r="L1448" s="5"/>
      <c r="M1448" s="5"/>
    </row>
    <row r="1449" spans="1:13" x14ac:dyDescent="0.2">
      <c r="A1449" s="190">
        <v>42064</v>
      </c>
      <c r="B1449" s="5">
        <v>10</v>
      </c>
      <c r="C1449" s="4">
        <v>1041.869673110403</v>
      </c>
      <c r="D1449" s="4">
        <v>46.851103919597001</v>
      </c>
      <c r="E1449" s="4"/>
      <c r="F1449" s="4"/>
      <c r="G1449" s="4">
        <v>37.58387097</v>
      </c>
      <c r="H1449" s="4">
        <v>1126.304648</v>
      </c>
      <c r="I1449" s="4"/>
      <c r="J1449" s="4"/>
      <c r="K1449" s="4"/>
      <c r="L1449" s="5"/>
      <c r="M1449" s="5"/>
    </row>
    <row r="1450" spans="1:13" x14ac:dyDescent="0.2">
      <c r="A1450" s="190">
        <v>42064</v>
      </c>
      <c r="B1450" s="5">
        <v>11</v>
      </c>
      <c r="C1450" s="4">
        <v>1043.4028638433253</v>
      </c>
      <c r="D1450" s="4">
        <v>46.930669186674578</v>
      </c>
      <c r="E1450" s="4"/>
      <c r="F1450" s="4"/>
      <c r="G1450" s="4">
        <v>37.883870970000004</v>
      </c>
      <c r="H1450" s="4">
        <v>1128.217404</v>
      </c>
      <c r="I1450" s="4"/>
      <c r="J1450" s="4"/>
      <c r="K1450" s="4"/>
      <c r="L1450" s="5"/>
      <c r="M1450" s="5"/>
    </row>
    <row r="1451" spans="1:13" x14ac:dyDescent="0.2">
      <c r="A1451" s="190">
        <v>42064</v>
      </c>
      <c r="B1451" s="5">
        <v>12</v>
      </c>
      <c r="C1451" s="4">
        <v>1027.4137716921873</v>
      </c>
      <c r="D1451" s="4">
        <v>46.245381337812816</v>
      </c>
      <c r="E1451" s="4"/>
      <c r="F1451" s="4"/>
      <c r="G1451" s="4">
        <v>38.08387097</v>
      </c>
      <c r="H1451" s="4">
        <v>1111.7430240000001</v>
      </c>
      <c r="I1451" s="4"/>
      <c r="J1451" s="4"/>
      <c r="K1451" s="4"/>
      <c r="L1451" s="5"/>
      <c r="M1451" s="5"/>
    </row>
    <row r="1452" spans="1:13" x14ac:dyDescent="0.2">
      <c r="A1452" s="190">
        <v>42064</v>
      </c>
      <c r="B1452" s="5">
        <v>13</v>
      </c>
      <c r="C1452" s="4">
        <v>1003.6832683968565</v>
      </c>
      <c r="D1452" s="4">
        <v>45.267498633143369</v>
      </c>
      <c r="E1452" s="4"/>
      <c r="F1452" s="4"/>
      <c r="G1452" s="4">
        <v>39.283870969999995</v>
      </c>
      <c r="H1452" s="4">
        <v>1088.2346379999999</v>
      </c>
      <c r="I1452" s="4"/>
      <c r="J1452" s="4"/>
      <c r="K1452" s="4"/>
      <c r="L1452" s="5"/>
      <c r="M1452" s="5"/>
    </row>
    <row r="1453" spans="1:13" x14ac:dyDescent="0.2">
      <c r="A1453" s="190">
        <v>42064</v>
      </c>
      <c r="B1453" s="5">
        <v>14</v>
      </c>
      <c r="C1453" s="4">
        <v>981.91719889406306</v>
      </c>
      <c r="D1453" s="4">
        <v>44.335815135936969</v>
      </c>
      <c r="E1453" s="4"/>
      <c r="F1453" s="4"/>
      <c r="G1453" s="4">
        <v>39.58387097</v>
      </c>
      <c r="H1453" s="4">
        <v>1065.8368849999999</v>
      </c>
      <c r="I1453" s="4"/>
      <c r="J1453" s="4"/>
      <c r="K1453" s="4"/>
      <c r="L1453" s="5"/>
      <c r="M1453" s="5"/>
    </row>
    <row r="1454" spans="1:13" x14ac:dyDescent="0.2">
      <c r="A1454" s="190">
        <v>42064</v>
      </c>
      <c r="B1454" s="5">
        <v>15</v>
      </c>
      <c r="C1454" s="4">
        <v>964.98626683909686</v>
      </c>
      <c r="D1454" s="4">
        <v>43.596628190903061</v>
      </c>
      <c r="E1454" s="4"/>
      <c r="F1454" s="4"/>
      <c r="G1454" s="4">
        <v>39.483870969999998</v>
      </c>
      <c r="H1454" s="4">
        <v>1048.0667659999999</v>
      </c>
      <c r="I1454" s="4"/>
      <c r="J1454" s="4"/>
      <c r="K1454" s="4"/>
      <c r="L1454" s="5"/>
      <c r="M1454" s="5"/>
    </row>
    <row r="1455" spans="1:13" x14ac:dyDescent="0.2">
      <c r="A1455" s="190">
        <v>42064</v>
      </c>
      <c r="B1455" s="5">
        <v>16</v>
      </c>
      <c r="C1455" s="4">
        <v>964.99394169414688</v>
      </c>
      <c r="D1455" s="4">
        <v>43.514496335852975</v>
      </c>
      <c r="E1455" s="4"/>
      <c r="F1455" s="4"/>
      <c r="G1455" s="4">
        <v>37.58387097</v>
      </c>
      <c r="H1455" s="4">
        <v>1046.0923089999999</v>
      </c>
      <c r="I1455" s="4"/>
      <c r="J1455" s="4"/>
      <c r="K1455" s="4"/>
      <c r="L1455" s="5"/>
      <c r="M1455" s="5"/>
    </row>
    <row r="1456" spans="1:13" x14ac:dyDescent="0.2">
      <c r="A1456" s="190">
        <v>42064</v>
      </c>
      <c r="B1456" s="5">
        <v>17</v>
      </c>
      <c r="C1456" s="4">
        <v>1001.6986171485539</v>
      </c>
      <c r="D1456" s="4">
        <v>45.103234881446006</v>
      </c>
      <c r="E1456" s="4"/>
      <c r="F1456" s="4"/>
      <c r="G1456" s="4">
        <v>37.483870969999998</v>
      </c>
      <c r="H1456" s="4">
        <v>1084.285723</v>
      </c>
      <c r="I1456" s="4"/>
      <c r="J1456" s="4"/>
      <c r="K1456" s="4"/>
      <c r="L1456" s="5"/>
      <c r="M1456" s="5"/>
    </row>
    <row r="1457" spans="1:13" x14ac:dyDescent="0.2">
      <c r="A1457" s="190">
        <v>42064</v>
      </c>
      <c r="B1457" s="5">
        <v>18</v>
      </c>
      <c r="C1457" s="4">
        <v>1120.9165388583906</v>
      </c>
      <c r="D1457" s="4">
        <v>50.095313171609327</v>
      </c>
      <c r="E1457" s="4"/>
      <c r="F1457" s="4"/>
      <c r="G1457" s="4">
        <v>33.283870969999995</v>
      </c>
      <c r="H1457" s="4">
        <v>1204.295723</v>
      </c>
      <c r="I1457" s="4"/>
      <c r="J1457" s="4"/>
      <c r="K1457" s="4"/>
      <c r="L1457" s="5"/>
      <c r="M1457" s="5"/>
    </row>
    <row r="1458" spans="1:13" x14ac:dyDescent="0.2">
      <c r="A1458" s="190">
        <v>42064</v>
      </c>
      <c r="B1458" s="5">
        <v>19</v>
      </c>
      <c r="C1458" s="4">
        <v>1205.9543276342401</v>
      </c>
      <c r="D1458" s="4">
        <v>53.603884395759806</v>
      </c>
      <c r="E1458" s="4"/>
      <c r="F1458" s="4"/>
      <c r="G1458" s="4">
        <v>29.08387097</v>
      </c>
      <c r="H1458" s="4">
        <v>1288.642083</v>
      </c>
      <c r="I1458" s="4"/>
      <c r="J1458" s="4"/>
      <c r="K1458" s="4"/>
      <c r="L1458" s="5"/>
      <c r="M1458" s="5"/>
    </row>
    <row r="1459" spans="1:13" x14ac:dyDescent="0.2">
      <c r="A1459" s="190">
        <v>42064</v>
      </c>
      <c r="B1459" s="5">
        <v>20</v>
      </c>
      <c r="C1459" s="4">
        <v>1237.8348893278628</v>
      </c>
      <c r="D1459" s="4">
        <v>54.848695702137107</v>
      </c>
      <c r="E1459" s="4"/>
      <c r="F1459" s="4"/>
      <c r="G1459" s="4">
        <v>25.88387097</v>
      </c>
      <c r="H1459" s="4">
        <v>1318.567456</v>
      </c>
      <c r="I1459" s="4"/>
      <c r="J1459" s="4"/>
      <c r="K1459" s="4"/>
      <c r="L1459" s="5"/>
      <c r="M1459" s="5"/>
    </row>
    <row r="1460" spans="1:13" x14ac:dyDescent="0.2">
      <c r="A1460" s="190">
        <v>42064</v>
      </c>
      <c r="B1460" s="5">
        <v>21</v>
      </c>
      <c r="C1460" s="4">
        <v>1233.9362914449509</v>
      </c>
      <c r="D1460" s="4">
        <v>54.666465585049032</v>
      </c>
      <c r="E1460" s="4"/>
      <c r="F1460" s="4"/>
      <c r="G1460" s="4">
        <v>25.58387097</v>
      </c>
      <c r="H1460" s="4">
        <v>1314.1866279999999</v>
      </c>
      <c r="I1460" s="4"/>
      <c r="J1460" s="4"/>
      <c r="K1460" s="4"/>
      <c r="L1460" s="5"/>
      <c r="M1460" s="5"/>
    </row>
    <row r="1461" spans="1:13" x14ac:dyDescent="0.2">
      <c r="A1461" s="190">
        <v>42064</v>
      </c>
      <c r="B1461" s="5">
        <v>22</v>
      </c>
      <c r="C1461" s="4">
        <v>1162.5053200048806</v>
      </c>
      <c r="D1461" s="4">
        <v>51.553154025119532</v>
      </c>
      <c r="E1461" s="4"/>
      <c r="F1461" s="4"/>
      <c r="G1461" s="4">
        <v>25.283870969999999</v>
      </c>
      <c r="H1461" s="4">
        <v>1239.342345</v>
      </c>
      <c r="I1461" s="4"/>
      <c r="J1461" s="4"/>
      <c r="K1461" s="4"/>
      <c r="L1461" s="5"/>
      <c r="M1461" s="5"/>
    </row>
    <row r="1462" spans="1:13" x14ac:dyDescent="0.2">
      <c r="A1462" s="190">
        <v>42064</v>
      </c>
      <c r="B1462" s="5">
        <v>23</v>
      </c>
      <c r="C1462" s="4">
        <v>1055.4341069029401</v>
      </c>
      <c r="D1462" s="4">
        <v>46.897303127060042</v>
      </c>
      <c r="E1462" s="4"/>
      <c r="F1462" s="4"/>
      <c r="G1462" s="4">
        <v>25.08387097</v>
      </c>
      <c r="H1462" s="4">
        <v>1127.415281</v>
      </c>
      <c r="I1462" s="4"/>
      <c r="J1462" s="4"/>
      <c r="K1462" s="4"/>
      <c r="L1462" s="5"/>
      <c r="M1462" s="5"/>
    </row>
    <row r="1463" spans="1:13" x14ac:dyDescent="0.2">
      <c r="A1463" s="190">
        <v>42064</v>
      </c>
      <c r="B1463" s="5">
        <v>24</v>
      </c>
      <c r="C1463" s="4">
        <v>936.84980375195164</v>
      </c>
      <c r="D1463" s="4">
        <v>41.746094303813329</v>
      </c>
      <c r="E1463" s="4"/>
      <c r="F1463" s="4"/>
      <c r="G1463" s="4">
        <v>24.983870969999998</v>
      </c>
      <c r="H1463" s="4">
        <v>1003.579769025765</v>
      </c>
      <c r="I1463" s="4"/>
      <c r="J1463" s="4"/>
      <c r="K1463" s="4"/>
      <c r="L1463" s="5"/>
      <c r="M1463" s="5"/>
    </row>
    <row r="1464" spans="1:13" x14ac:dyDescent="0.2">
      <c r="A1464" s="190">
        <v>42065</v>
      </c>
      <c r="B1464" s="5">
        <v>1</v>
      </c>
      <c r="C1464" s="4">
        <v>900.81820979868962</v>
      </c>
      <c r="D1464" s="4">
        <v>40.177888731310361</v>
      </c>
      <c r="E1464" s="4"/>
      <c r="F1464" s="4"/>
      <c r="G1464" s="4">
        <v>24.88387097</v>
      </c>
      <c r="H1464" s="4">
        <v>965.87996950000002</v>
      </c>
      <c r="I1464" s="4"/>
      <c r="J1464" s="4"/>
      <c r="K1464" s="4"/>
      <c r="L1464" s="5"/>
      <c r="M1464" s="5"/>
    </row>
    <row r="1465" spans="1:13" x14ac:dyDescent="0.2">
      <c r="A1465" s="190">
        <v>42065</v>
      </c>
      <c r="B1465" s="5">
        <v>2</v>
      </c>
      <c r="C1465" s="4">
        <v>870.22705231509678</v>
      </c>
      <c r="D1465" s="4">
        <v>38.845812314903291</v>
      </c>
      <c r="E1465" s="4"/>
      <c r="F1465" s="4"/>
      <c r="G1465" s="4">
        <v>24.783870969999999</v>
      </c>
      <c r="H1465" s="4">
        <v>933.85673559999998</v>
      </c>
      <c r="I1465" s="4"/>
      <c r="J1465" s="4"/>
      <c r="K1465" s="4"/>
      <c r="L1465" s="5"/>
      <c r="M1465" s="5"/>
    </row>
    <row r="1466" spans="1:13" x14ac:dyDescent="0.2">
      <c r="A1466" s="190">
        <v>42065</v>
      </c>
      <c r="B1466" s="5">
        <v>3</v>
      </c>
      <c r="C1466" s="4">
        <v>856.19374468974968</v>
      </c>
      <c r="D1466" s="4">
        <v>38.232389840250285</v>
      </c>
      <c r="E1466" s="4"/>
      <c r="F1466" s="4"/>
      <c r="G1466" s="4">
        <v>24.683870970000001</v>
      </c>
      <c r="H1466" s="4">
        <v>919.11000550000006</v>
      </c>
      <c r="I1466" s="4"/>
      <c r="J1466" s="4"/>
      <c r="K1466" s="4"/>
      <c r="L1466" s="5"/>
      <c r="M1466" s="5"/>
    </row>
    <row r="1467" spans="1:13" x14ac:dyDescent="0.2">
      <c r="A1467" s="190">
        <v>42065</v>
      </c>
      <c r="B1467" s="5">
        <v>4</v>
      </c>
      <c r="C1467" s="4">
        <v>865.53710283636792</v>
      </c>
      <c r="D1467" s="4">
        <v>38.637915993632035</v>
      </c>
      <c r="E1467" s="4"/>
      <c r="F1467" s="4"/>
      <c r="G1467" s="4">
        <v>24.683870970000001</v>
      </c>
      <c r="H1467" s="4">
        <v>928.85888980000004</v>
      </c>
      <c r="I1467" s="4"/>
      <c r="J1467" s="4"/>
      <c r="K1467" s="4"/>
      <c r="L1467" s="5"/>
      <c r="M1467" s="5"/>
    </row>
    <row r="1468" spans="1:13" x14ac:dyDescent="0.2">
      <c r="A1468" s="190">
        <v>42065</v>
      </c>
      <c r="B1468" s="5">
        <v>5</v>
      </c>
      <c r="C1468" s="4">
        <v>911.24859562655388</v>
      </c>
      <c r="D1468" s="4">
        <v>40.621914203446053</v>
      </c>
      <c r="E1468" s="4"/>
      <c r="F1468" s="4"/>
      <c r="G1468" s="4">
        <v>24.683870970000001</v>
      </c>
      <c r="H1468" s="4">
        <v>976.55438079999999</v>
      </c>
      <c r="I1468" s="4"/>
      <c r="J1468" s="4"/>
      <c r="K1468" s="4"/>
      <c r="L1468" s="5"/>
      <c r="M1468" s="5"/>
    </row>
    <row r="1469" spans="1:13" x14ac:dyDescent="0.2">
      <c r="A1469" s="190">
        <v>42065</v>
      </c>
      <c r="B1469" s="5">
        <v>6</v>
      </c>
      <c r="C1469" s="4">
        <v>1015.740456093979</v>
      </c>
      <c r="D1469" s="4">
        <v>45.157133936020955</v>
      </c>
      <c r="E1469" s="4"/>
      <c r="F1469" s="4"/>
      <c r="G1469" s="4">
        <v>24.683870970000001</v>
      </c>
      <c r="H1469" s="4">
        <v>1085.581461</v>
      </c>
      <c r="I1469" s="4"/>
      <c r="J1469" s="4"/>
      <c r="K1469" s="4"/>
      <c r="L1469" s="5"/>
      <c r="M1469" s="5"/>
    </row>
    <row r="1470" spans="1:13" x14ac:dyDescent="0.2">
      <c r="A1470" s="190">
        <v>42065</v>
      </c>
      <c r="B1470" s="5">
        <v>7</v>
      </c>
      <c r="C1470" s="4">
        <v>1160.2625077020029</v>
      </c>
      <c r="D1470" s="4">
        <v>51.442789327997126</v>
      </c>
      <c r="E1470" s="4"/>
      <c r="F1470" s="4"/>
      <c r="G1470" s="4">
        <v>24.983870969999998</v>
      </c>
      <c r="H1470" s="4">
        <v>1236.6891680000001</v>
      </c>
      <c r="I1470" s="4"/>
      <c r="J1470" s="4"/>
      <c r="K1470" s="4"/>
      <c r="L1470" s="5"/>
      <c r="M1470" s="5"/>
    </row>
    <row r="1471" spans="1:13" x14ac:dyDescent="0.2">
      <c r="A1471" s="190">
        <v>42065</v>
      </c>
      <c r="B1471" s="5">
        <v>8</v>
      </c>
      <c r="C1471" s="4">
        <v>1223.7025551558088</v>
      </c>
      <c r="D1471" s="4">
        <v>54.291738874191282</v>
      </c>
      <c r="E1471" s="4"/>
      <c r="F1471" s="4"/>
      <c r="G1471" s="4">
        <v>27.183870970000001</v>
      </c>
      <c r="H1471" s="4">
        <v>1305.178165</v>
      </c>
      <c r="I1471" s="4"/>
      <c r="J1471" s="4"/>
      <c r="K1471" s="4"/>
      <c r="L1471" s="5"/>
      <c r="M1471" s="5"/>
    </row>
    <row r="1472" spans="1:13" x14ac:dyDescent="0.2">
      <c r="A1472" s="190">
        <v>42065</v>
      </c>
      <c r="B1472" s="5">
        <v>9</v>
      </c>
      <c r="C1472" s="4">
        <v>1211.7664424337229</v>
      </c>
      <c r="D1472" s="4">
        <v>54.042776596276944</v>
      </c>
      <c r="E1472" s="4"/>
      <c r="F1472" s="4"/>
      <c r="G1472" s="4">
        <v>33.383870970000004</v>
      </c>
      <c r="H1472" s="4">
        <v>1299.19309</v>
      </c>
      <c r="I1472" s="4"/>
      <c r="J1472" s="4"/>
      <c r="K1472" s="4"/>
      <c r="L1472" s="5"/>
      <c r="M1472" s="5"/>
    </row>
    <row r="1473" spans="1:13" x14ac:dyDescent="0.2">
      <c r="A1473" s="190">
        <v>42065</v>
      </c>
      <c r="B1473" s="5">
        <v>10</v>
      </c>
      <c r="C1473" s="4">
        <v>1202.1260065637889</v>
      </c>
      <c r="D1473" s="4">
        <v>53.80664746621111</v>
      </c>
      <c r="E1473" s="4"/>
      <c r="F1473" s="4"/>
      <c r="G1473" s="4">
        <v>37.58387097</v>
      </c>
      <c r="H1473" s="4">
        <v>1293.516525</v>
      </c>
      <c r="I1473" s="4"/>
      <c r="J1473" s="4"/>
      <c r="K1473" s="4"/>
      <c r="L1473" s="5"/>
      <c r="M1473" s="5"/>
    </row>
    <row r="1474" spans="1:13" x14ac:dyDescent="0.2">
      <c r="A1474" s="190">
        <v>42065</v>
      </c>
      <c r="B1474" s="5">
        <v>11</v>
      </c>
      <c r="C1474" s="4">
        <v>1197.3317327871282</v>
      </c>
      <c r="D1474" s="4">
        <v>53.611584242871722</v>
      </c>
      <c r="E1474" s="4"/>
      <c r="F1474" s="4"/>
      <c r="G1474" s="4">
        <v>37.883870970000004</v>
      </c>
      <c r="H1474" s="4">
        <v>1288.827188</v>
      </c>
      <c r="I1474" s="4"/>
      <c r="J1474" s="4"/>
      <c r="K1474" s="4"/>
      <c r="L1474" s="5"/>
      <c r="M1474" s="5"/>
    </row>
    <row r="1475" spans="1:13" x14ac:dyDescent="0.2">
      <c r="A1475" s="190">
        <v>42065</v>
      </c>
      <c r="B1475" s="5">
        <v>12</v>
      </c>
      <c r="C1475" s="4">
        <v>1187.8475102984614</v>
      </c>
      <c r="D1475" s="4">
        <v>53.208624731538833</v>
      </c>
      <c r="E1475" s="4"/>
      <c r="F1475" s="4"/>
      <c r="G1475" s="4">
        <v>38.08387097</v>
      </c>
      <c r="H1475" s="4">
        <v>1279.1400060000001</v>
      </c>
      <c r="I1475" s="4"/>
      <c r="J1475" s="4"/>
      <c r="K1475" s="4"/>
      <c r="L1475" s="5"/>
      <c r="M1475" s="5"/>
    </row>
    <row r="1476" spans="1:13" x14ac:dyDescent="0.2">
      <c r="A1476" s="190">
        <v>42065</v>
      </c>
      <c r="B1476" s="5">
        <v>13</v>
      </c>
      <c r="C1476" s="4">
        <v>1177.3041514809611</v>
      </c>
      <c r="D1476" s="4">
        <v>52.803098549039049</v>
      </c>
      <c r="E1476" s="4"/>
      <c r="F1476" s="4"/>
      <c r="G1476" s="4">
        <v>39.283870969999995</v>
      </c>
      <c r="H1476" s="4">
        <v>1269.3911210000001</v>
      </c>
      <c r="I1476" s="4"/>
      <c r="J1476" s="4"/>
      <c r="K1476" s="4"/>
      <c r="L1476" s="5"/>
      <c r="M1476" s="5"/>
    </row>
    <row r="1477" spans="1:13" x14ac:dyDescent="0.2">
      <c r="A1477" s="190">
        <v>42065</v>
      </c>
      <c r="B1477" s="5">
        <v>14</v>
      </c>
      <c r="C1477" s="4">
        <v>1163.0482500627452</v>
      </c>
      <c r="D1477" s="4">
        <v>52.19737596725485</v>
      </c>
      <c r="E1477" s="4"/>
      <c r="F1477" s="4"/>
      <c r="G1477" s="4">
        <v>39.58387097</v>
      </c>
      <c r="H1477" s="4">
        <v>1254.8294969999999</v>
      </c>
      <c r="I1477" s="4"/>
      <c r="J1477" s="4"/>
      <c r="K1477" s="4"/>
      <c r="L1477" s="5"/>
      <c r="M1477" s="5"/>
    </row>
    <row r="1478" spans="1:13" x14ac:dyDescent="0.2">
      <c r="A1478" s="190">
        <v>42065</v>
      </c>
      <c r="B1478" s="5">
        <v>15</v>
      </c>
      <c r="C1478" s="4">
        <v>1145.7033723315726</v>
      </c>
      <c r="D1478" s="4">
        <v>51.440222698427419</v>
      </c>
      <c r="E1478" s="4"/>
      <c r="F1478" s="4"/>
      <c r="G1478" s="4">
        <v>39.483870969999998</v>
      </c>
      <c r="H1478" s="4">
        <v>1236.6274659999999</v>
      </c>
      <c r="I1478" s="4"/>
      <c r="J1478" s="4"/>
      <c r="K1478" s="4"/>
      <c r="L1478" s="5"/>
      <c r="M1478" s="5"/>
    </row>
    <row r="1479" spans="1:13" x14ac:dyDescent="0.2">
      <c r="A1479" s="190">
        <v>42065</v>
      </c>
      <c r="B1479" s="5">
        <v>16</v>
      </c>
      <c r="C1479" s="4">
        <v>1137.5503919441173</v>
      </c>
      <c r="D1479" s="4">
        <v>51.003897085882805</v>
      </c>
      <c r="E1479" s="4"/>
      <c r="F1479" s="4"/>
      <c r="G1479" s="4">
        <v>37.58387097</v>
      </c>
      <c r="H1479" s="4">
        <v>1226.13816</v>
      </c>
      <c r="I1479" s="4"/>
      <c r="J1479" s="4"/>
      <c r="K1479" s="4"/>
      <c r="L1479" s="5"/>
      <c r="M1479" s="5"/>
    </row>
    <row r="1480" spans="1:13" x14ac:dyDescent="0.2">
      <c r="A1480" s="190">
        <v>42065</v>
      </c>
      <c r="B1480" s="5">
        <v>17</v>
      </c>
      <c r="C1480" s="4">
        <v>1153.6168902065463</v>
      </c>
      <c r="D1480" s="4">
        <v>51.696884823453672</v>
      </c>
      <c r="E1480" s="4"/>
      <c r="F1480" s="4"/>
      <c r="G1480" s="4">
        <v>37.483870969999998</v>
      </c>
      <c r="H1480" s="4">
        <v>1242.797646</v>
      </c>
      <c r="I1480" s="4"/>
      <c r="J1480" s="4"/>
      <c r="K1480" s="4"/>
      <c r="L1480" s="5"/>
      <c r="M1480" s="5"/>
    </row>
    <row r="1481" spans="1:13" x14ac:dyDescent="0.2">
      <c r="A1481" s="190">
        <v>42065</v>
      </c>
      <c r="B1481" s="5">
        <v>18</v>
      </c>
      <c r="C1481" s="4">
        <v>1220.2045028291166</v>
      </c>
      <c r="D1481" s="4">
        <v>54.404670200883388</v>
      </c>
      <c r="E1481" s="4"/>
      <c r="F1481" s="4"/>
      <c r="G1481" s="4">
        <v>33.283870969999995</v>
      </c>
      <c r="H1481" s="4">
        <v>1307.8930439999999</v>
      </c>
      <c r="I1481" s="4"/>
      <c r="J1481" s="4"/>
      <c r="K1481" s="4"/>
      <c r="L1481" s="5"/>
      <c r="M1481" s="5"/>
    </row>
    <row r="1482" spans="1:13" x14ac:dyDescent="0.2">
      <c r="A1482" s="190">
        <v>42065</v>
      </c>
      <c r="B1482" s="5">
        <v>19</v>
      </c>
      <c r="C1482" s="4">
        <v>1290.9315789225716</v>
      </c>
      <c r="D1482" s="4">
        <v>57.292119107428668</v>
      </c>
      <c r="E1482" s="4"/>
      <c r="F1482" s="4"/>
      <c r="G1482" s="4">
        <v>29.08387097</v>
      </c>
      <c r="H1482" s="4">
        <v>1377.3075690000001</v>
      </c>
      <c r="I1482" s="4"/>
      <c r="J1482" s="4"/>
      <c r="K1482" s="4"/>
      <c r="L1482" s="5"/>
      <c r="M1482" s="5"/>
    </row>
    <row r="1483" spans="1:13" x14ac:dyDescent="0.2">
      <c r="A1483" s="190">
        <v>42065</v>
      </c>
      <c r="B1483" s="5">
        <v>20</v>
      </c>
      <c r="C1483" s="4">
        <v>1313.1139705345147</v>
      </c>
      <c r="D1483" s="4">
        <v>58.116004495485171</v>
      </c>
      <c r="E1483" s="4"/>
      <c r="F1483" s="4"/>
      <c r="G1483" s="4">
        <v>25.88387097</v>
      </c>
      <c r="H1483" s="4">
        <v>1397.113846</v>
      </c>
      <c r="I1483" s="4"/>
      <c r="J1483" s="4"/>
      <c r="K1483" s="4"/>
      <c r="L1483" s="5"/>
      <c r="M1483" s="5"/>
    </row>
    <row r="1484" spans="1:13" x14ac:dyDescent="0.2">
      <c r="A1484" s="190">
        <v>42065</v>
      </c>
      <c r="B1484" s="5">
        <v>21</v>
      </c>
      <c r="C1484" s="4">
        <v>1290.1738456692292</v>
      </c>
      <c r="D1484" s="4">
        <v>57.107322360770894</v>
      </c>
      <c r="E1484" s="4"/>
      <c r="F1484" s="4"/>
      <c r="G1484" s="4">
        <v>25.58387097</v>
      </c>
      <c r="H1484" s="4">
        <v>1372.865039</v>
      </c>
      <c r="I1484" s="4"/>
      <c r="J1484" s="4"/>
      <c r="K1484" s="4"/>
      <c r="L1484" s="5"/>
      <c r="M1484" s="5"/>
    </row>
    <row r="1485" spans="1:13" x14ac:dyDescent="0.2">
      <c r="A1485" s="190">
        <v>42065</v>
      </c>
      <c r="B1485" s="5">
        <v>22</v>
      </c>
      <c r="C1485" s="4">
        <v>1210.1682733104467</v>
      </c>
      <c r="D1485" s="4">
        <v>53.621850719553336</v>
      </c>
      <c r="E1485" s="4"/>
      <c r="F1485" s="4"/>
      <c r="G1485" s="4">
        <v>25.283870969999999</v>
      </c>
      <c r="H1485" s="4">
        <v>1289.073995</v>
      </c>
      <c r="I1485" s="4"/>
      <c r="J1485" s="4"/>
      <c r="K1485" s="4"/>
      <c r="L1485" s="5"/>
      <c r="M1485" s="5"/>
    </row>
    <row r="1486" spans="1:13" x14ac:dyDescent="0.2">
      <c r="A1486" s="190">
        <v>42065</v>
      </c>
      <c r="B1486" s="5">
        <v>23</v>
      </c>
      <c r="C1486" s="4">
        <v>1098.9575976960245</v>
      </c>
      <c r="D1486" s="4">
        <v>48.786336333975463</v>
      </c>
      <c r="E1486" s="4"/>
      <c r="F1486" s="4"/>
      <c r="G1486" s="4">
        <v>25.08387097</v>
      </c>
      <c r="H1486" s="4">
        <v>1172.8278049999999</v>
      </c>
      <c r="I1486" s="4"/>
      <c r="J1486" s="4"/>
      <c r="K1486" s="4"/>
      <c r="L1486" s="5"/>
      <c r="M1486" s="5"/>
    </row>
    <row r="1487" spans="1:13" x14ac:dyDescent="0.2">
      <c r="A1487" s="190">
        <v>42065</v>
      </c>
      <c r="B1487" s="5">
        <v>24</v>
      </c>
      <c r="C1487" s="4">
        <v>994.38833221825723</v>
      </c>
      <c r="D1487" s="4">
        <v>44.243416760475512</v>
      </c>
      <c r="E1487" s="4"/>
      <c r="F1487" s="4"/>
      <c r="G1487" s="4">
        <v>24.983870969999998</v>
      </c>
      <c r="H1487" s="4">
        <v>1063.6156199487327</v>
      </c>
      <c r="I1487" s="4"/>
      <c r="J1487" s="4"/>
      <c r="K1487" s="4"/>
      <c r="L1487" s="5"/>
      <c r="M1487" s="5"/>
    </row>
    <row r="1488" spans="1:13" x14ac:dyDescent="0.2">
      <c r="A1488" s="190">
        <v>42066</v>
      </c>
      <c r="B1488" s="5">
        <v>1</v>
      </c>
      <c r="C1488" s="4">
        <v>928.43433808313659</v>
      </c>
      <c r="D1488" s="4">
        <v>41.3765008468635</v>
      </c>
      <c r="E1488" s="4"/>
      <c r="F1488" s="4"/>
      <c r="G1488" s="4">
        <v>24.88387097</v>
      </c>
      <c r="H1488" s="4">
        <v>994.69470990000002</v>
      </c>
      <c r="I1488" s="4"/>
      <c r="J1488" s="4"/>
      <c r="K1488" s="4"/>
      <c r="L1488" s="5"/>
      <c r="M1488" s="5"/>
    </row>
    <row r="1489" spans="1:13" x14ac:dyDescent="0.2">
      <c r="A1489" s="190">
        <v>42066</v>
      </c>
      <c r="B1489" s="5">
        <v>2</v>
      </c>
      <c r="C1489" s="4">
        <v>894.82728648330703</v>
      </c>
      <c r="D1489" s="4">
        <v>39.913526746693044</v>
      </c>
      <c r="E1489" s="4"/>
      <c r="F1489" s="4"/>
      <c r="G1489" s="4">
        <v>24.783870969999999</v>
      </c>
      <c r="H1489" s="4">
        <v>959.52468420000002</v>
      </c>
      <c r="I1489" s="4"/>
      <c r="J1489" s="4"/>
      <c r="K1489" s="4"/>
      <c r="L1489" s="5"/>
      <c r="M1489" s="5"/>
    </row>
    <row r="1490" spans="1:13" x14ac:dyDescent="0.2">
      <c r="A1490" s="190">
        <v>42066</v>
      </c>
      <c r="B1490" s="5">
        <v>3</v>
      </c>
      <c r="C1490" s="4">
        <v>880.43916778546145</v>
      </c>
      <c r="D1490" s="4">
        <v>39.284704544538457</v>
      </c>
      <c r="E1490" s="4"/>
      <c r="F1490" s="4"/>
      <c r="G1490" s="4">
        <v>24.683870970000001</v>
      </c>
      <c r="H1490" s="4">
        <v>944.40774329999999</v>
      </c>
      <c r="I1490" s="4"/>
      <c r="J1490" s="4"/>
      <c r="K1490" s="4"/>
      <c r="L1490" s="5"/>
      <c r="M1490" s="5"/>
    </row>
    <row r="1491" spans="1:13" x14ac:dyDescent="0.2">
      <c r="A1491" s="190">
        <v>42066</v>
      </c>
      <c r="B1491" s="5">
        <v>4</v>
      </c>
      <c r="C1491" s="4">
        <v>885.87960423043739</v>
      </c>
      <c r="D1491" s="4">
        <v>39.520833699562608</v>
      </c>
      <c r="E1491" s="4"/>
      <c r="F1491" s="4"/>
      <c r="G1491" s="4">
        <v>24.683870970000001</v>
      </c>
      <c r="H1491" s="4">
        <v>950.0843089</v>
      </c>
      <c r="I1491" s="4"/>
      <c r="J1491" s="4"/>
      <c r="K1491" s="4"/>
      <c r="L1491" s="5"/>
      <c r="M1491" s="5"/>
    </row>
    <row r="1492" spans="1:13" x14ac:dyDescent="0.2">
      <c r="A1492" s="190">
        <v>42066</v>
      </c>
      <c r="B1492" s="5">
        <v>5</v>
      </c>
      <c r="C1492" s="4">
        <v>925.55930878815013</v>
      </c>
      <c r="D1492" s="4">
        <v>41.243036541849847</v>
      </c>
      <c r="E1492" s="4"/>
      <c r="F1492" s="4"/>
      <c r="G1492" s="4">
        <v>24.683870970000001</v>
      </c>
      <c r="H1492" s="4">
        <v>991.48621630000002</v>
      </c>
      <c r="I1492" s="4"/>
      <c r="J1492" s="4"/>
      <c r="K1492" s="4"/>
      <c r="L1492" s="5"/>
      <c r="M1492" s="5"/>
    </row>
    <row r="1493" spans="1:13" x14ac:dyDescent="0.2">
      <c r="A1493" s="190">
        <v>42066</v>
      </c>
      <c r="B1493" s="5">
        <v>6</v>
      </c>
      <c r="C1493" s="4">
        <v>1024.1967862718302</v>
      </c>
      <c r="D1493" s="4">
        <v>45.524160758169614</v>
      </c>
      <c r="E1493" s="4"/>
      <c r="F1493" s="4"/>
      <c r="G1493" s="4">
        <v>24.683870970000001</v>
      </c>
      <c r="H1493" s="4">
        <v>1094.404818</v>
      </c>
      <c r="I1493" s="4"/>
      <c r="J1493" s="4"/>
      <c r="K1493" s="4"/>
      <c r="L1493" s="5"/>
      <c r="M1493" s="5"/>
    </row>
    <row r="1494" spans="1:13" x14ac:dyDescent="0.2">
      <c r="A1494" s="190">
        <v>42066</v>
      </c>
      <c r="B1494" s="5">
        <v>7</v>
      </c>
      <c r="C1494" s="4">
        <v>1163.0418605281989</v>
      </c>
      <c r="D1494" s="4">
        <v>51.563420501801147</v>
      </c>
      <c r="E1494" s="4"/>
      <c r="F1494" s="4"/>
      <c r="G1494" s="4">
        <v>24.983870969999998</v>
      </c>
      <c r="H1494" s="4">
        <v>1239.589152</v>
      </c>
      <c r="I1494" s="4"/>
      <c r="J1494" s="4"/>
      <c r="K1494" s="4"/>
      <c r="L1494" s="5"/>
      <c r="M1494" s="5"/>
    </row>
    <row r="1495" spans="1:13" x14ac:dyDescent="0.2">
      <c r="A1495" s="190">
        <v>42066</v>
      </c>
      <c r="B1495" s="5">
        <v>8</v>
      </c>
      <c r="C1495" s="4">
        <v>1215.8967111774823</v>
      </c>
      <c r="D1495" s="4">
        <v>53.95294485251776</v>
      </c>
      <c r="E1495" s="4"/>
      <c r="F1495" s="4"/>
      <c r="G1495" s="4">
        <v>27.183870970000001</v>
      </c>
      <c r="H1495" s="4">
        <v>1297.033527</v>
      </c>
      <c r="I1495" s="4"/>
      <c r="J1495" s="4"/>
      <c r="K1495" s="4"/>
      <c r="L1495" s="5"/>
      <c r="M1495" s="5"/>
    </row>
    <row r="1496" spans="1:13" x14ac:dyDescent="0.2">
      <c r="A1496" s="190">
        <v>42066</v>
      </c>
      <c r="B1496" s="5">
        <v>9</v>
      </c>
      <c r="C1496" s="4">
        <v>1201.7725974166979</v>
      </c>
      <c r="D1496" s="4">
        <v>53.609017613302022</v>
      </c>
      <c r="E1496" s="4"/>
      <c r="F1496" s="4"/>
      <c r="G1496" s="4">
        <v>33.383870970000004</v>
      </c>
      <c r="H1496" s="4">
        <v>1288.765486</v>
      </c>
      <c r="I1496" s="4"/>
      <c r="J1496" s="4"/>
      <c r="K1496" s="4"/>
      <c r="L1496" s="5"/>
      <c r="M1496" s="5"/>
    </row>
    <row r="1497" spans="1:13" x14ac:dyDescent="0.2">
      <c r="A1497" s="190">
        <v>42066</v>
      </c>
      <c r="B1497" s="5">
        <v>10</v>
      </c>
      <c r="C1497" s="4">
        <v>1185.9821031484717</v>
      </c>
      <c r="D1497" s="4">
        <v>53.105959881528328</v>
      </c>
      <c r="E1497" s="4"/>
      <c r="F1497" s="4"/>
      <c r="G1497" s="4">
        <v>37.58387097</v>
      </c>
      <c r="H1497" s="4">
        <v>1276.671934</v>
      </c>
      <c r="I1497" s="4"/>
      <c r="J1497" s="4"/>
      <c r="K1497" s="4"/>
      <c r="L1497" s="5"/>
      <c r="M1497" s="5"/>
    </row>
    <row r="1498" spans="1:13" x14ac:dyDescent="0.2">
      <c r="A1498" s="190">
        <v>42066</v>
      </c>
      <c r="B1498" s="5">
        <v>11</v>
      </c>
      <c r="C1498" s="4">
        <v>1175.9247986547648</v>
      </c>
      <c r="D1498" s="4">
        <v>52.682467375235021</v>
      </c>
      <c r="E1498" s="4"/>
      <c r="F1498" s="4"/>
      <c r="G1498" s="4">
        <v>37.883870970000004</v>
      </c>
      <c r="H1498" s="4">
        <v>1266.491137</v>
      </c>
      <c r="I1498" s="4"/>
      <c r="J1498" s="4"/>
      <c r="K1498" s="4"/>
      <c r="L1498" s="5"/>
      <c r="M1498" s="5"/>
    </row>
    <row r="1499" spans="1:13" x14ac:dyDescent="0.2">
      <c r="A1499" s="190">
        <v>42066</v>
      </c>
      <c r="B1499" s="5">
        <v>12</v>
      </c>
      <c r="C1499" s="4">
        <v>1161.8280316485766</v>
      </c>
      <c r="D1499" s="4">
        <v>52.079311381423338</v>
      </c>
      <c r="E1499" s="4"/>
      <c r="F1499" s="4"/>
      <c r="G1499" s="4">
        <v>38.08387097</v>
      </c>
      <c r="H1499" s="4">
        <v>1251.9912139999999</v>
      </c>
      <c r="I1499" s="4"/>
      <c r="J1499" s="4"/>
      <c r="K1499" s="4"/>
      <c r="L1499" s="5"/>
      <c r="M1499" s="5"/>
    </row>
    <row r="1500" spans="1:13" x14ac:dyDescent="0.2">
      <c r="A1500" s="190">
        <v>42066</v>
      </c>
      <c r="B1500" s="5">
        <v>13</v>
      </c>
      <c r="C1500" s="4">
        <v>1148.2687794815622</v>
      </c>
      <c r="D1500" s="4">
        <v>51.542887548437925</v>
      </c>
      <c r="E1500" s="4"/>
      <c r="F1500" s="4"/>
      <c r="G1500" s="4">
        <v>39.283870969999995</v>
      </c>
      <c r="H1500" s="4">
        <v>1239.095538</v>
      </c>
      <c r="I1500" s="4"/>
      <c r="J1500" s="4"/>
      <c r="K1500" s="4"/>
      <c r="L1500" s="5"/>
      <c r="M1500" s="5"/>
    </row>
    <row r="1501" spans="1:13" x14ac:dyDescent="0.2">
      <c r="A1501" s="190">
        <v>42066</v>
      </c>
      <c r="B1501" s="5">
        <v>14</v>
      </c>
      <c r="C1501" s="4">
        <v>1139.6307190861687</v>
      </c>
      <c r="D1501" s="4">
        <v>51.180993943831481</v>
      </c>
      <c r="E1501" s="4"/>
      <c r="F1501" s="4"/>
      <c r="G1501" s="4">
        <v>39.58387097</v>
      </c>
      <c r="H1501" s="4">
        <v>1230.3955840000001</v>
      </c>
      <c r="I1501" s="4"/>
      <c r="J1501" s="4"/>
      <c r="K1501" s="4"/>
      <c r="L1501" s="5"/>
      <c r="M1501" s="5"/>
    </row>
    <row r="1502" spans="1:13" x14ac:dyDescent="0.2">
      <c r="A1502" s="190">
        <v>42066</v>
      </c>
      <c r="B1502" s="5">
        <v>15</v>
      </c>
      <c r="C1502" s="4">
        <v>1127.371466919154</v>
      </c>
      <c r="D1502" s="4">
        <v>50.644570110846061</v>
      </c>
      <c r="E1502" s="4"/>
      <c r="F1502" s="4"/>
      <c r="G1502" s="4">
        <v>39.483870969999998</v>
      </c>
      <c r="H1502" s="4">
        <v>1217.499908</v>
      </c>
      <c r="I1502" s="4"/>
      <c r="J1502" s="4"/>
      <c r="K1502" s="4"/>
      <c r="L1502" s="5"/>
      <c r="M1502" s="5"/>
    </row>
    <row r="1503" spans="1:13" x14ac:dyDescent="0.2">
      <c r="A1503" s="190">
        <v>42066</v>
      </c>
      <c r="B1503" s="5">
        <v>16</v>
      </c>
      <c r="C1503" s="4">
        <v>1124.4223818783146</v>
      </c>
      <c r="D1503" s="4">
        <v>50.434107151685666</v>
      </c>
      <c r="E1503" s="4"/>
      <c r="F1503" s="4"/>
      <c r="G1503" s="4">
        <v>37.58387097</v>
      </c>
      <c r="H1503" s="4">
        <v>1212.4403600000001</v>
      </c>
      <c r="I1503" s="4"/>
      <c r="J1503" s="4"/>
      <c r="K1503" s="4"/>
      <c r="L1503" s="5"/>
      <c r="M1503" s="5"/>
    </row>
    <row r="1504" spans="1:13" x14ac:dyDescent="0.2">
      <c r="A1504" s="190">
        <v>42066</v>
      </c>
      <c r="B1504" s="5">
        <v>17</v>
      </c>
      <c r="C1504" s="4">
        <v>1138.1826083611843</v>
      </c>
      <c r="D1504" s="4">
        <v>51.026996668815727</v>
      </c>
      <c r="E1504" s="4"/>
      <c r="F1504" s="4"/>
      <c r="G1504" s="4">
        <v>37.483870969999998</v>
      </c>
      <c r="H1504" s="4">
        <v>1226.6934759999999</v>
      </c>
      <c r="I1504" s="4"/>
      <c r="J1504" s="4"/>
      <c r="K1504" s="4"/>
      <c r="L1504" s="5"/>
      <c r="M1504" s="5"/>
    </row>
    <row r="1505" spans="1:13" x14ac:dyDescent="0.2">
      <c r="A1505" s="190">
        <v>42066</v>
      </c>
      <c r="B1505" s="5">
        <v>18</v>
      </c>
      <c r="C1505" s="4">
        <v>1197.4374590104676</v>
      </c>
      <c r="D1505" s="4">
        <v>53.41652101953234</v>
      </c>
      <c r="E1505" s="4"/>
      <c r="F1505" s="4"/>
      <c r="G1505" s="4">
        <v>33.283870969999995</v>
      </c>
      <c r="H1505" s="4">
        <v>1284.137851</v>
      </c>
      <c r="I1505" s="4"/>
      <c r="J1505" s="4"/>
      <c r="K1505" s="4"/>
      <c r="L1505" s="5"/>
      <c r="M1505" s="5"/>
    </row>
    <row r="1506" spans="1:13" x14ac:dyDescent="0.2">
      <c r="A1506" s="190">
        <v>42066</v>
      </c>
      <c r="B1506" s="5">
        <v>19</v>
      </c>
      <c r="C1506" s="4">
        <v>1270.2934017305936</v>
      </c>
      <c r="D1506" s="4">
        <v>56.396368299406504</v>
      </c>
      <c r="E1506" s="4"/>
      <c r="F1506" s="4"/>
      <c r="G1506" s="4">
        <v>29.08387097</v>
      </c>
      <c r="H1506" s="4">
        <v>1355.773641</v>
      </c>
      <c r="I1506" s="4"/>
      <c r="J1506" s="4"/>
      <c r="K1506" s="4"/>
      <c r="L1506" s="5"/>
      <c r="M1506" s="5"/>
    </row>
    <row r="1507" spans="1:13" x14ac:dyDescent="0.2">
      <c r="A1507" s="190">
        <v>42066</v>
      </c>
      <c r="B1507" s="5">
        <v>20</v>
      </c>
      <c r="C1507" s="4">
        <v>1293.3036856533527</v>
      </c>
      <c r="D1507" s="4">
        <v>57.256186376647243</v>
      </c>
      <c r="E1507" s="4"/>
      <c r="F1507" s="4"/>
      <c r="G1507" s="4">
        <v>25.88387097</v>
      </c>
      <c r="H1507" s="4">
        <v>1376.443743</v>
      </c>
      <c r="I1507" s="4"/>
      <c r="J1507" s="4"/>
      <c r="K1507" s="4"/>
      <c r="L1507" s="5"/>
      <c r="M1507" s="5"/>
    </row>
    <row r="1508" spans="1:13" x14ac:dyDescent="0.2">
      <c r="A1508" s="190">
        <v>42066</v>
      </c>
      <c r="B1508" s="5">
        <v>21</v>
      </c>
      <c r="C1508" s="4">
        <v>1270.4818315289278</v>
      </c>
      <c r="D1508" s="4">
        <v>56.252637501072371</v>
      </c>
      <c r="E1508" s="4"/>
      <c r="F1508" s="4"/>
      <c r="G1508" s="4">
        <v>25.58387097</v>
      </c>
      <c r="H1508" s="4">
        <v>1352.31834</v>
      </c>
      <c r="I1508" s="4"/>
      <c r="J1508" s="4"/>
      <c r="K1508" s="4"/>
      <c r="L1508" s="5"/>
      <c r="M1508" s="5"/>
    </row>
    <row r="1509" spans="1:13" x14ac:dyDescent="0.2">
      <c r="A1509" s="190">
        <v>42066</v>
      </c>
      <c r="B1509" s="5">
        <v>22</v>
      </c>
      <c r="C1509" s="4">
        <v>1200.2335636638518</v>
      </c>
      <c r="D1509" s="4">
        <v>53.190658366148114</v>
      </c>
      <c r="E1509" s="4"/>
      <c r="F1509" s="4"/>
      <c r="G1509" s="4">
        <v>25.283870969999999</v>
      </c>
      <c r="H1509" s="4">
        <v>1278.708093</v>
      </c>
      <c r="I1509" s="4"/>
      <c r="J1509" s="4"/>
      <c r="K1509" s="4"/>
      <c r="L1509" s="5"/>
      <c r="M1509" s="5"/>
    </row>
    <row r="1510" spans="1:13" x14ac:dyDescent="0.2">
      <c r="A1510" s="190">
        <v>42066</v>
      </c>
      <c r="B1510" s="5">
        <v>23</v>
      </c>
      <c r="C1510" s="4">
        <v>1099.1941382193429</v>
      </c>
      <c r="D1510" s="4">
        <v>48.796602810657077</v>
      </c>
      <c r="E1510" s="4"/>
      <c r="F1510" s="4"/>
      <c r="G1510" s="4">
        <v>25.08387097</v>
      </c>
      <c r="H1510" s="4">
        <v>1173.0746119999999</v>
      </c>
      <c r="I1510" s="4"/>
      <c r="J1510" s="4"/>
      <c r="K1510" s="4"/>
      <c r="L1510" s="5"/>
      <c r="M1510" s="5"/>
    </row>
    <row r="1511" spans="1:13" x14ac:dyDescent="0.2">
      <c r="A1511" s="190">
        <v>42066</v>
      </c>
      <c r="B1511" s="5">
        <v>24</v>
      </c>
      <c r="C1511" s="4">
        <v>1003.1403386036768</v>
      </c>
      <c r="D1511" s="4">
        <v>44.623276702496064</v>
      </c>
      <c r="E1511" s="4"/>
      <c r="F1511" s="4"/>
      <c r="G1511" s="4">
        <v>24.983870969999998</v>
      </c>
      <c r="H1511" s="4">
        <v>1072.7474862761728</v>
      </c>
      <c r="I1511" s="4"/>
      <c r="J1511" s="4"/>
      <c r="K1511" s="4"/>
      <c r="L1511" s="5"/>
      <c r="M1511" s="5"/>
    </row>
    <row r="1512" spans="1:13" x14ac:dyDescent="0.2">
      <c r="A1512" s="190">
        <v>42067</v>
      </c>
      <c r="B1512" s="5">
        <v>1</v>
      </c>
      <c r="C1512" s="4">
        <v>926.42374200564541</v>
      </c>
      <c r="D1512" s="4">
        <v>41.289235724354576</v>
      </c>
      <c r="E1512" s="4"/>
      <c r="F1512" s="4"/>
      <c r="G1512" s="4">
        <v>24.88387097</v>
      </c>
      <c r="H1512" s="4">
        <v>992.59684870000001</v>
      </c>
      <c r="I1512" s="4"/>
      <c r="J1512" s="4"/>
      <c r="K1512" s="4"/>
      <c r="L1512" s="5"/>
      <c r="M1512" s="5"/>
    </row>
    <row r="1513" spans="1:13" x14ac:dyDescent="0.2">
      <c r="A1513" s="190">
        <v>42067</v>
      </c>
      <c r="B1513" s="5">
        <v>2</v>
      </c>
      <c r="C1513" s="4">
        <v>899.61723586619541</v>
      </c>
      <c r="D1513" s="4">
        <v>40.121423063804585</v>
      </c>
      <c r="E1513" s="4"/>
      <c r="F1513" s="4"/>
      <c r="G1513" s="4">
        <v>24.783870969999999</v>
      </c>
      <c r="H1513" s="4">
        <v>964.52252989999999</v>
      </c>
      <c r="I1513" s="4"/>
      <c r="J1513" s="4"/>
      <c r="K1513" s="4"/>
      <c r="L1513" s="5"/>
      <c r="M1513" s="5"/>
    </row>
    <row r="1514" spans="1:13" x14ac:dyDescent="0.2">
      <c r="A1514" s="190">
        <v>42067</v>
      </c>
      <c r="B1514" s="5">
        <v>3</v>
      </c>
      <c r="C1514" s="4">
        <v>879.90695117671385</v>
      </c>
      <c r="D1514" s="4">
        <v>39.261604953286096</v>
      </c>
      <c r="E1514" s="4"/>
      <c r="F1514" s="4"/>
      <c r="G1514" s="4">
        <v>24.683870970000001</v>
      </c>
      <c r="H1514" s="4">
        <v>943.8524271</v>
      </c>
      <c r="I1514" s="4"/>
      <c r="J1514" s="4"/>
      <c r="K1514" s="4"/>
      <c r="L1514" s="5"/>
      <c r="M1514" s="5"/>
    </row>
    <row r="1515" spans="1:13" x14ac:dyDescent="0.2">
      <c r="A1515" s="190">
        <v>42067</v>
      </c>
      <c r="B1515" s="5">
        <v>4</v>
      </c>
      <c r="C1515" s="4">
        <v>886.11614484959591</v>
      </c>
      <c r="D1515" s="4">
        <v>39.531100180403939</v>
      </c>
      <c r="E1515" s="4"/>
      <c r="F1515" s="4"/>
      <c r="G1515" s="4">
        <v>24.683870970000001</v>
      </c>
      <c r="H1515" s="4">
        <v>950.33111599999995</v>
      </c>
      <c r="I1515" s="4"/>
      <c r="J1515" s="4"/>
      <c r="K1515" s="4"/>
      <c r="L1515" s="5"/>
      <c r="M1515" s="5"/>
    </row>
    <row r="1516" spans="1:13" x14ac:dyDescent="0.2">
      <c r="A1516" s="190">
        <v>42067</v>
      </c>
      <c r="B1516" s="5">
        <v>5</v>
      </c>
      <c r="C1516" s="4">
        <v>927.62904004439088</v>
      </c>
      <c r="D1516" s="4">
        <v>41.332868285609031</v>
      </c>
      <c r="E1516" s="4"/>
      <c r="F1516" s="4"/>
      <c r="G1516" s="4">
        <v>24.683870970000001</v>
      </c>
      <c r="H1516" s="4">
        <v>993.64577929999996</v>
      </c>
      <c r="I1516" s="4"/>
      <c r="J1516" s="4"/>
      <c r="K1516" s="4"/>
      <c r="L1516" s="5"/>
      <c r="M1516" s="5"/>
    </row>
    <row r="1517" spans="1:13" x14ac:dyDescent="0.2">
      <c r="A1517" s="190">
        <v>42067</v>
      </c>
      <c r="B1517" s="5">
        <v>6</v>
      </c>
      <c r="C1517" s="4">
        <v>1029.2824118359883</v>
      </c>
      <c r="D1517" s="4">
        <v>45.744890194011624</v>
      </c>
      <c r="E1517" s="4"/>
      <c r="F1517" s="4"/>
      <c r="G1517" s="4">
        <v>24.683870970000001</v>
      </c>
      <c r="H1517" s="4">
        <v>1099.7111729999999</v>
      </c>
      <c r="I1517" s="4"/>
      <c r="J1517" s="4"/>
      <c r="K1517" s="4"/>
      <c r="L1517" s="5"/>
      <c r="M1517" s="5"/>
    </row>
    <row r="1518" spans="1:13" x14ac:dyDescent="0.2">
      <c r="A1518" s="190">
        <v>42067</v>
      </c>
      <c r="B1518" s="5">
        <v>7</v>
      </c>
      <c r="C1518" s="4">
        <v>1166.2942953594345</v>
      </c>
      <c r="D1518" s="4">
        <v>51.70458467056558</v>
      </c>
      <c r="E1518" s="4"/>
      <c r="F1518" s="4"/>
      <c r="G1518" s="4">
        <v>24.983870969999998</v>
      </c>
      <c r="H1518" s="4">
        <v>1242.982751</v>
      </c>
      <c r="I1518" s="4"/>
      <c r="J1518" s="4"/>
      <c r="K1518" s="4"/>
      <c r="L1518" s="5"/>
      <c r="M1518" s="5"/>
    </row>
    <row r="1519" spans="1:13" x14ac:dyDescent="0.2">
      <c r="A1519" s="190">
        <v>42067</v>
      </c>
      <c r="B1519" s="5">
        <v>8</v>
      </c>
      <c r="C1519" s="4">
        <v>1218.4395244387626</v>
      </c>
      <c r="D1519" s="4">
        <v>54.063309591237356</v>
      </c>
      <c r="E1519" s="4"/>
      <c r="F1519" s="4"/>
      <c r="G1519" s="4">
        <v>27.183870970000001</v>
      </c>
      <c r="H1519" s="4">
        <v>1299.6867050000001</v>
      </c>
      <c r="I1519" s="4"/>
      <c r="J1519" s="4"/>
      <c r="K1519" s="4"/>
      <c r="L1519" s="5"/>
      <c r="M1519" s="5"/>
    </row>
    <row r="1520" spans="1:13" x14ac:dyDescent="0.2">
      <c r="A1520" s="190">
        <v>42067</v>
      </c>
      <c r="B1520" s="5">
        <v>9</v>
      </c>
      <c r="C1520" s="4">
        <v>1206.9764937217167</v>
      </c>
      <c r="D1520" s="4">
        <v>53.834880308283438</v>
      </c>
      <c r="E1520" s="4"/>
      <c r="F1520" s="4"/>
      <c r="G1520" s="4">
        <v>33.383870970000004</v>
      </c>
      <c r="H1520" s="4">
        <v>1294.1952450000001</v>
      </c>
      <c r="I1520" s="4"/>
      <c r="J1520" s="4"/>
      <c r="K1520" s="4"/>
      <c r="L1520" s="5"/>
      <c r="M1520" s="5"/>
    </row>
    <row r="1521" spans="1:13" x14ac:dyDescent="0.2">
      <c r="A1521" s="190">
        <v>42067</v>
      </c>
      <c r="B1521" s="5">
        <v>10</v>
      </c>
      <c r="C1521" s="4">
        <v>1190.8903226013388</v>
      </c>
      <c r="D1521" s="4">
        <v>53.31898942866124</v>
      </c>
      <c r="E1521" s="4"/>
      <c r="F1521" s="4"/>
      <c r="G1521" s="4">
        <v>37.58387097</v>
      </c>
      <c r="H1521" s="4">
        <v>1281.793183</v>
      </c>
      <c r="I1521" s="4"/>
      <c r="J1521" s="4"/>
      <c r="K1521" s="4"/>
      <c r="L1521" s="5"/>
      <c r="M1521" s="5"/>
    </row>
    <row r="1522" spans="1:13" x14ac:dyDescent="0.2">
      <c r="A1522" s="190">
        <v>42067</v>
      </c>
      <c r="B1522" s="5">
        <v>11</v>
      </c>
      <c r="C1522" s="4">
        <v>1180.0642611672465</v>
      </c>
      <c r="D1522" s="4">
        <v>52.862130862753396</v>
      </c>
      <c r="E1522" s="4"/>
      <c r="F1522" s="4"/>
      <c r="G1522" s="4">
        <v>37.883870970000004</v>
      </c>
      <c r="H1522" s="4">
        <v>1270.8102630000001</v>
      </c>
      <c r="I1522" s="4"/>
      <c r="J1522" s="4"/>
      <c r="K1522" s="4"/>
      <c r="L1522" s="5"/>
      <c r="M1522" s="5"/>
    </row>
    <row r="1523" spans="1:13" x14ac:dyDescent="0.2">
      <c r="A1523" s="190">
        <v>42067</v>
      </c>
      <c r="B1523" s="5">
        <v>12</v>
      </c>
      <c r="C1523" s="4">
        <v>1164.0160326872751</v>
      </c>
      <c r="D1523" s="4">
        <v>52.174276342724738</v>
      </c>
      <c r="E1523" s="4"/>
      <c r="F1523" s="4"/>
      <c r="G1523" s="4">
        <v>38.08387097</v>
      </c>
      <c r="H1523" s="4">
        <v>1254.2741799999999</v>
      </c>
      <c r="I1523" s="4"/>
      <c r="J1523" s="4"/>
      <c r="K1523" s="4"/>
      <c r="L1523" s="5"/>
      <c r="M1523" s="5"/>
    </row>
    <row r="1524" spans="1:13" x14ac:dyDescent="0.2">
      <c r="A1524" s="190">
        <v>42067</v>
      </c>
      <c r="B1524" s="5">
        <v>13</v>
      </c>
      <c r="C1524" s="4">
        <v>1151.0481323077581</v>
      </c>
      <c r="D1524" s="4">
        <v>51.663518722241946</v>
      </c>
      <c r="E1524" s="4"/>
      <c r="F1524" s="4"/>
      <c r="G1524" s="4">
        <v>39.283870969999995</v>
      </c>
      <c r="H1524" s="4">
        <v>1241.9955219999999</v>
      </c>
      <c r="I1524" s="4"/>
      <c r="J1524" s="4"/>
      <c r="K1524" s="4"/>
      <c r="L1524" s="5"/>
      <c r="M1524" s="5"/>
    </row>
    <row r="1525" spans="1:13" x14ac:dyDescent="0.2">
      <c r="A1525" s="190">
        <v>42067</v>
      </c>
      <c r="B1525" s="5">
        <v>14</v>
      </c>
      <c r="C1525" s="4">
        <v>1141.8778554952976</v>
      </c>
      <c r="D1525" s="4">
        <v>51.278525534702581</v>
      </c>
      <c r="E1525" s="4"/>
      <c r="F1525" s="4"/>
      <c r="G1525" s="4">
        <v>39.58387097</v>
      </c>
      <c r="H1525" s="4">
        <v>1232.7402520000001</v>
      </c>
      <c r="I1525" s="4"/>
      <c r="J1525" s="4"/>
      <c r="K1525" s="4"/>
      <c r="L1525" s="5"/>
      <c r="M1525" s="5"/>
    </row>
    <row r="1526" spans="1:13" x14ac:dyDescent="0.2">
      <c r="A1526" s="190">
        <v>42067</v>
      </c>
      <c r="B1526" s="5">
        <v>15</v>
      </c>
      <c r="C1526" s="4">
        <v>1130.6239017503895</v>
      </c>
      <c r="D1526" s="4">
        <v>50.785734279610494</v>
      </c>
      <c r="E1526" s="4"/>
      <c r="F1526" s="4"/>
      <c r="G1526" s="4">
        <v>39.483870969999998</v>
      </c>
      <c r="H1526" s="4">
        <v>1220.893507</v>
      </c>
      <c r="I1526" s="4"/>
      <c r="J1526" s="4"/>
      <c r="K1526" s="4"/>
      <c r="L1526" s="5"/>
      <c r="M1526" s="5"/>
    </row>
    <row r="1527" spans="1:13" x14ac:dyDescent="0.2">
      <c r="A1527" s="190">
        <v>42067</v>
      </c>
      <c r="B1527" s="5">
        <v>16</v>
      </c>
      <c r="C1527" s="4">
        <v>1128.6209797612262</v>
      </c>
      <c r="D1527" s="4">
        <v>50.616337268773727</v>
      </c>
      <c r="E1527" s="4"/>
      <c r="F1527" s="4"/>
      <c r="G1527" s="4">
        <v>37.58387097</v>
      </c>
      <c r="H1527" s="4">
        <v>1216.8211879999999</v>
      </c>
      <c r="I1527" s="4"/>
      <c r="J1527" s="4"/>
      <c r="K1527" s="4"/>
      <c r="L1527" s="5"/>
      <c r="M1527" s="5"/>
    </row>
    <row r="1528" spans="1:13" x14ac:dyDescent="0.2">
      <c r="A1528" s="190">
        <v>42067</v>
      </c>
      <c r="B1528" s="5">
        <v>17</v>
      </c>
      <c r="C1528" s="4">
        <v>1144.0369908657278</v>
      </c>
      <c r="D1528" s="4">
        <v>51.281092164272273</v>
      </c>
      <c r="E1528" s="4"/>
      <c r="F1528" s="4"/>
      <c r="G1528" s="4">
        <v>37.483870969999998</v>
      </c>
      <c r="H1528" s="4">
        <v>1232.801954</v>
      </c>
      <c r="I1528" s="4"/>
      <c r="J1528" s="4"/>
      <c r="K1528" s="4"/>
      <c r="L1528" s="5"/>
      <c r="M1528" s="5"/>
    </row>
    <row r="1529" spans="1:13" x14ac:dyDescent="0.2">
      <c r="A1529" s="190">
        <v>42067</v>
      </c>
      <c r="B1529" s="5">
        <v>18</v>
      </c>
      <c r="C1529" s="4">
        <v>1199.6845963779995</v>
      </c>
      <c r="D1529" s="4">
        <v>53.514052652000622</v>
      </c>
      <c r="E1529" s="4"/>
      <c r="F1529" s="4"/>
      <c r="G1529" s="4">
        <v>33.283870969999995</v>
      </c>
      <c r="H1529" s="4">
        <v>1286.48252</v>
      </c>
      <c r="I1529" s="4"/>
      <c r="J1529" s="4"/>
      <c r="K1529" s="4"/>
      <c r="L1529" s="5"/>
      <c r="M1529" s="5"/>
    </row>
    <row r="1530" spans="1:13" x14ac:dyDescent="0.2">
      <c r="A1530" s="190">
        <v>42067</v>
      </c>
      <c r="B1530" s="5">
        <v>19</v>
      </c>
      <c r="C1530" s="4">
        <v>1270.3525361426211</v>
      </c>
      <c r="D1530" s="4">
        <v>56.398934887379021</v>
      </c>
      <c r="E1530" s="4"/>
      <c r="F1530" s="4"/>
      <c r="G1530" s="4">
        <v>29.08387097</v>
      </c>
      <c r="H1530" s="4">
        <v>1355.8353420000001</v>
      </c>
      <c r="I1530" s="4"/>
      <c r="J1530" s="4"/>
      <c r="K1530" s="4"/>
      <c r="L1530" s="5"/>
      <c r="M1530" s="5"/>
    </row>
    <row r="1531" spans="1:13" x14ac:dyDescent="0.2">
      <c r="A1531" s="190">
        <v>42067</v>
      </c>
      <c r="B1531" s="5">
        <v>20</v>
      </c>
      <c r="C1531" s="4">
        <v>1289.5190344050502</v>
      </c>
      <c r="D1531" s="4">
        <v>57.091922624949888</v>
      </c>
      <c r="E1531" s="4"/>
      <c r="F1531" s="4"/>
      <c r="G1531" s="4">
        <v>25.88387097</v>
      </c>
      <c r="H1531" s="4">
        <v>1372.4948280000001</v>
      </c>
      <c r="I1531" s="4"/>
      <c r="J1531" s="4"/>
      <c r="K1531" s="4"/>
      <c r="L1531" s="5"/>
      <c r="M1531" s="5"/>
    </row>
    <row r="1532" spans="1:13" x14ac:dyDescent="0.2">
      <c r="A1532" s="190">
        <v>42067</v>
      </c>
      <c r="B1532" s="5">
        <v>21</v>
      </c>
      <c r="C1532" s="4">
        <v>1267.9981536380776</v>
      </c>
      <c r="D1532" s="4">
        <v>56.144839391922467</v>
      </c>
      <c r="E1532" s="4"/>
      <c r="F1532" s="4"/>
      <c r="G1532" s="4">
        <v>25.58387097</v>
      </c>
      <c r="H1532" s="4">
        <v>1349.726864</v>
      </c>
      <c r="I1532" s="4"/>
      <c r="J1532" s="4"/>
      <c r="K1532" s="4"/>
      <c r="L1532" s="5"/>
      <c r="M1532" s="5"/>
    </row>
    <row r="1533" spans="1:13" x14ac:dyDescent="0.2">
      <c r="A1533" s="190">
        <v>42067</v>
      </c>
      <c r="B1533" s="5">
        <v>22</v>
      </c>
      <c r="C1533" s="4">
        <v>1198.1638324076112</v>
      </c>
      <c r="D1533" s="4">
        <v>53.100826622388929</v>
      </c>
      <c r="E1533" s="4"/>
      <c r="F1533" s="4"/>
      <c r="G1533" s="4">
        <v>25.283870969999999</v>
      </c>
      <c r="H1533" s="4">
        <v>1276.54853</v>
      </c>
      <c r="I1533" s="4"/>
      <c r="J1533" s="4"/>
      <c r="K1533" s="4"/>
      <c r="L1533" s="5"/>
      <c r="M1533" s="5"/>
    </row>
    <row r="1534" spans="1:13" x14ac:dyDescent="0.2">
      <c r="A1534" s="190">
        <v>42067</v>
      </c>
      <c r="B1534" s="5">
        <v>23</v>
      </c>
      <c r="C1534" s="4">
        <v>1096.5330551756049</v>
      </c>
      <c r="D1534" s="4">
        <v>48.681104854395272</v>
      </c>
      <c r="E1534" s="4"/>
      <c r="F1534" s="4"/>
      <c r="G1534" s="4">
        <v>25.08387097</v>
      </c>
      <c r="H1534" s="4">
        <v>1170.298031</v>
      </c>
      <c r="I1534" s="4"/>
      <c r="J1534" s="4"/>
      <c r="K1534" s="4"/>
      <c r="L1534" s="5"/>
      <c r="M1534" s="5"/>
    </row>
    <row r="1535" spans="1:13" x14ac:dyDescent="0.2">
      <c r="A1535" s="190">
        <v>42067</v>
      </c>
      <c r="B1535" s="5">
        <v>24</v>
      </c>
      <c r="C1535" s="4">
        <v>997.81817255848932</v>
      </c>
      <c r="D1535" s="4">
        <v>44.392280791807899</v>
      </c>
      <c r="E1535" s="4"/>
      <c r="F1535" s="4"/>
      <c r="G1535" s="4">
        <v>24.983870969999998</v>
      </c>
      <c r="H1535" s="4">
        <v>1067.1943243202973</v>
      </c>
      <c r="I1535" s="4"/>
      <c r="J1535" s="4"/>
      <c r="K1535" s="4"/>
      <c r="L1535" s="5"/>
      <c r="M1535" s="5"/>
    </row>
    <row r="1536" spans="1:13" x14ac:dyDescent="0.2">
      <c r="A1536" s="190">
        <v>42068</v>
      </c>
      <c r="B1536" s="5">
        <v>1</v>
      </c>
      <c r="C1536" s="4">
        <v>938.60558834888991</v>
      </c>
      <c r="D1536" s="4">
        <v>41.817959681110047</v>
      </c>
      <c r="E1536" s="4"/>
      <c r="F1536" s="4"/>
      <c r="G1536" s="4">
        <v>24.88387097</v>
      </c>
      <c r="H1536" s="4">
        <v>1005.307419</v>
      </c>
      <c r="I1536" s="4"/>
      <c r="J1536" s="4"/>
      <c r="K1536" s="4"/>
      <c r="L1536" s="5"/>
      <c r="M1536" s="5"/>
    </row>
    <row r="1537" spans="1:13" x14ac:dyDescent="0.2">
      <c r="A1537" s="190">
        <v>42068</v>
      </c>
      <c r="B1537" s="5">
        <v>2</v>
      </c>
      <c r="C1537" s="4">
        <v>914.57843599403873</v>
      </c>
      <c r="D1537" s="4">
        <v>40.770778235961274</v>
      </c>
      <c r="E1537" s="4"/>
      <c r="F1537" s="4"/>
      <c r="G1537" s="4">
        <v>24.783870969999999</v>
      </c>
      <c r="H1537" s="4">
        <v>980.13308519999998</v>
      </c>
      <c r="I1537" s="4"/>
      <c r="J1537" s="4"/>
      <c r="K1537" s="4"/>
      <c r="L1537" s="5"/>
      <c r="M1537" s="5"/>
    </row>
    <row r="1538" spans="1:13" x14ac:dyDescent="0.2">
      <c r="A1538" s="190">
        <v>42068</v>
      </c>
      <c r="B1538" s="5">
        <v>3</v>
      </c>
      <c r="C1538" s="4">
        <v>896.58307148829965</v>
      </c>
      <c r="D1538" s="4">
        <v>39.985392141700395</v>
      </c>
      <c r="E1538" s="4"/>
      <c r="F1538" s="4"/>
      <c r="G1538" s="4">
        <v>24.683870970000001</v>
      </c>
      <c r="H1538" s="4">
        <v>961.25233460000004</v>
      </c>
      <c r="I1538" s="4"/>
      <c r="J1538" s="4"/>
      <c r="K1538" s="4"/>
      <c r="L1538" s="5"/>
      <c r="M1538" s="5"/>
    </row>
    <row r="1539" spans="1:13" x14ac:dyDescent="0.2">
      <c r="A1539" s="190">
        <v>42068</v>
      </c>
      <c r="B1539" s="5">
        <v>4</v>
      </c>
      <c r="C1539" s="4">
        <v>903.56102248492834</v>
      </c>
      <c r="D1539" s="4">
        <v>40.288253445071646</v>
      </c>
      <c r="E1539" s="4"/>
      <c r="F1539" s="4"/>
      <c r="G1539" s="4">
        <v>24.683870970000001</v>
      </c>
      <c r="H1539" s="4">
        <v>968.53314690000002</v>
      </c>
      <c r="I1539" s="4"/>
      <c r="J1539" s="4"/>
      <c r="K1539" s="4"/>
      <c r="L1539" s="5"/>
      <c r="M1539" s="5"/>
    </row>
    <row r="1540" spans="1:13" x14ac:dyDescent="0.2">
      <c r="A1540" s="190">
        <v>42068</v>
      </c>
      <c r="B1540" s="5">
        <v>5</v>
      </c>
      <c r="C1540" s="4">
        <v>943.18159234309269</v>
      </c>
      <c r="D1540" s="4">
        <v>42.00788968690722</v>
      </c>
      <c r="E1540" s="4"/>
      <c r="F1540" s="4"/>
      <c r="G1540" s="4">
        <v>24.683870970000001</v>
      </c>
      <c r="H1540" s="4">
        <v>1009.873353</v>
      </c>
      <c r="I1540" s="4"/>
      <c r="J1540" s="4"/>
      <c r="K1540" s="4"/>
      <c r="L1540" s="5"/>
      <c r="M1540" s="5"/>
    </row>
    <row r="1541" spans="1:13" x14ac:dyDescent="0.2">
      <c r="A1541" s="190">
        <v>42068</v>
      </c>
      <c r="B1541" s="5">
        <v>6</v>
      </c>
      <c r="C1541" s="4">
        <v>1038.0935532780188</v>
      </c>
      <c r="D1541" s="4">
        <v>46.127316751981297</v>
      </c>
      <c r="E1541" s="4"/>
      <c r="F1541" s="4"/>
      <c r="G1541" s="4">
        <v>24.683870970000001</v>
      </c>
      <c r="H1541" s="4">
        <v>1108.9047410000001</v>
      </c>
      <c r="I1541" s="4"/>
      <c r="J1541" s="4"/>
      <c r="K1541" s="4"/>
      <c r="L1541" s="5"/>
      <c r="M1541" s="5"/>
    </row>
    <row r="1542" spans="1:13" x14ac:dyDescent="0.2">
      <c r="A1542" s="190">
        <v>42068</v>
      </c>
      <c r="B1542" s="5">
        <v>7</v>
      </c>
      <c r="C1542" s="4">
        <v>1167.299593781541</v>
      </c>
      <c r="D1542" s="4">
        <v>51.748217248458921</v>
      </c>
      <c r="E1542" s="4"/>
      <c r="F1542" s="4"/>
      <c r="G1542" s="4">
        <v>24.983870969999998</v>
      </c>
      <c r="H1542" s="4">
        <v>1244.031682</v>
      </c>
      <c r="I1542" s="4"/>
      <c r="J1542" s="4"/>
      <c r="K1542" s="4"/>
      <c r="L1542" s="5"/>
      <c r="M1542" s="5"/>
    </row>
    <row r="1543" spans="1:13" x14ac:dyDescent="0.2">
      <c r="A1543" s="190">
        <v>42068</v>
      </c>
      <c r="B1543" s="5">
        <v>8</v>
      </c>
      <c r="C1543" s="4">
        <v>1215.6010352837336</v>
      </c>
      <c r="D1543" s="4">
        <v>53.940111746266446</v>
      </c>
      <c r="E1543" s="4"/>
      <c r="F1543" s="4"/>
      <c r="G1543" s="4">
        <v>27.183870970000001</v>
      </c>
      <c r="H1543" s="4">
        <v>1296.7250180000001</v>
      </c>
      <c r="I1543" s="4"/>
      <c r="J1543" s="4"/>
      <c r="K1543" s="4"/>
      <c r="L1543" s="5"/>
      <c r="M1543" s="5"/>
    </row>
    <row r="1544" spans="1:13" x14ac:dyDescent="0.2">
      <c r="A1544" s="190">
        <v>42068</v>
      </c>
      <c r="B1544" s="5">
        <v>9</v>
      </c>
      <c r="C1544" s="4">
        <v>1201.0038404763125</v>
      </c>
      <c r="D1544" s="4">
        <v>53.575651553687486</v>
      </c>
      <c r="E1544" s="4"/>
      <c r="F1544" s="4"/>
      <c r="G1544" s="4">
        <v>33.383870970000004</v>
      </c>
      <c r="H1544" s="4">
        <v>1287.9633630000001</v>
      </c>
      <c r="I1544" s="4"/>
      <c r="J1544" s="4"/>
      <c r="K1544" s="4"/>
      <c r="L1544" s="5"/>
      <c r="M1544" s="5"/>
    </row>
    <row r="1545" spans="1:13" x14ac:dyDescent="0.2">
      <c r="A1545" s="190">
        <v>42068</v>
      </c>
      <c r="B1545" s="5">
        <v>10</v>
      </c>
      <c r="C1545" s="4">
        <v>1185.4498857730018</v>
      </c>
      <c r="D1545" s="4">
        <v>53.082860256998217</v>
      </c>
      <c r="E1545" s="4"/>
      <c r="F1545" s="4"/>
      <c r="G1545" s="4">
        <v>37.58387097</v>
      </c>
      <c r="H1545" s="4">
        <v>1276.1166169999999</v>
      </c>
      <c r="I1545" s="4"/>
      <c r="J1545" s="4"/>
      <c r="K1545" s="4"/>
      <c r="L1545" s="5"/>
      <c r="M1545" s="5"/>
    </row>
    <row r="1546" spans="1:13" x14ac:dyDescent="0.2">
      <c r="A1546" s="190">
        <v>42068</v>
      </c>
      <c r="B1546" s="5">
        <v>11</v>
      </c>
      <c r="C1546" s="4">
        <v>1173.0271750877082</v>
      </c>
      <c r="D1546" s="4">
        <v>52.556702942291594</v>
      </c>
      <c r="E1546" s="4"/>
      <c r="F1546" s="4"/>
      <c r="G1546" s="4">
        <v>37.883870970000004</v>
      </c>
      <c r="H1546" s="4">
        <v>1263.4677489999999</v>
      </c>
      <c r="I1546" s="4"/>
      <c r="J1546" s="4"/>
      <c r="K1546" s="4"/>
      <c r="L1546" s="5"/>
      <c r="M1546" s="5"/>
    </row>
    <row r="1547" spans="1:13" x14ac:dyDescent="0.2">
      <c r="A1547" s="190">
        <v>42068</v>
      </c>
      <c r="B1547" s="5">
        <v>12</v>
      </c>
      <c r="C1547" s="4">
        <v>1156.44673019067</v>
      </c>
      <c r="D1547" s="4">
        <v>51.845748839330021</v>
      </c>
      <c r="E1547" s="4"/>
      <c r="F1547" s="4"/>
      <c r="G1547" s="4">
        <v>38.08387097</v>
      </c>
      <c r="H1547" s="4">
        <v>1246.37635</v>
      </c>
      <c r="I1547" s="4"/>
      <c r="J1547" s="4"/>
      <c r="K1547" s="4"/>
      <c r="L1547" s="5"/>
      <c r="M1547" s="5"/>
    </row>
    <row r="1548" spans="1:13" x14ac:dyDescent="0.2">
      <c r="A1548" s="190">
        <v>42068</v>
      </c>
      <c r="B1548" s="5">
        <v>13</v>
      </c>
      <c r="C1548" s="4">
        <v>1142.650937500337</v>
      </c>
      <c r="D1548" s="4">
        <v>51.299058529662986</v>
      </c>
      <c r="E1548" s="4"/>
      <c r="F1548" s="4"/>
      <c r="G1548" s="4">
        <v>39.283870969999995</v>
      </c>
      <c r="H1548" s="4">
        <v>1233.2338669999999</v>
      </c>
      <c r="I1548" s="4"/>
      <c r="J1548" s="4"/>
      <c r="K1548" s="4"/>
      <c r="L1548" s="5"/>
      <c r="M1548" s="5"/>
    </row>
    <row r="1549" spans="1:13" x14ac:dyDescent="0.2">
      <c r="A1549" s="190">
        <v>42068</v>
      </c>
      <c r="B1549" s="5">
        <v>14</v>
      </c>
      <c r="C1549" s="4">
        <v>1131.6474699549542</v>
      </c>
      <c r="D1549" s="4">
        <v>50.834500075046044</v>
      </c>
      <c r="E1549" s="4"/>
      <c r="F1549" s="4"/>
      <c r="G1549" s="4">
        <v>39.58387097</v>
      </c>
      <c r="H1549" s="4">
        <v>1222.0658410000001</v>
      </c>
      <c r="I1549" s="4"/>
      <c r="J1549" s="4"/>
      <c r="K1549" s="4"/>
      <c r="L1549" s="5"/>
      <c r="M1549" s="5"/>
    </row>
    <row r="1550" spans="1:13" x14ac:dyDescent="0.2">
      <c r="A1550" s="190">
        <v>42068</v>
      </c>
      <c r="B1550" s="5">
        <v>15</v>
      </c>
      <c r="C1550" s="4">
        <v>1122.0493008316776</v>
      </c>
      <c r="D1550" s="4">
        <v>50.413574198322436</v>
      </c>
      <c r="E1550" s="4"/>
      <c r="F1550" s="4"/>
      <c r="G1550" s="4">
        <v>39.483870969999998</v>
      </c>
      <c r="H1550" s="4">
        <v>1211.9467460000001</v>
      </c>
      <c r="I1550" s="4"/>
      <c r="J1550" s="4"/>
      <c r="K1550" s="4"/>
      <c r="L1550" s="5"/>
      <c r="M1550" s="5"/>
    </row>
    <row r="1551" spans="1:13" x14ac:dyDescent="0.2">
      <c r="A1551" s="190">
        <v>42068</v>
      </c>
      <c r="B1551" s="5">
        <v>16</v>
      </c>
      <c r="C1551" s="4">
        <v>1119.4550270550171</v>
      </c>
      <c r="D1551" s="4">
        <v>50.218510974983054</v>
      </c>
      <c r="E1551" s="4"/>
      <c r="F1551" s="4"/>
      <c r="G1551" s="4">
        <v>37.58387097</v>
      </c>
      <c r="H1551" s="4">
        <v>1207.2574090000001</v>
      </c>
      <c r="I1551" s="4"/>
      <c r="J1551" s="4"/>
      <c r="K1551" s="4"/>
      <c r="L1551" s="5"/>
      <c r="M1551" s="5"/>
    </row>
    <row r="1552" spans="1:13" x14ac:dyDescent="0.2">
      <c r="A1552" s="190">
        <v>42068</v>
      </c>
      <c r="B1552" s="5">
        <v>17</v>
      </c>
      <c r="C1552" s="4">
        <v>1134.1022812191329</v>
      </c>
      <c r="D1552" s="4">
        <v>50.849899810867058</v>
      </c>
      <c r="E1552" s="4"/>
      <c r="F1552" s="4"/>
      <c r="G1552" s="4">
        <v>37.483870969999998</v>
      </c>
      <c r="H1552" s="4">
        <v>1222.436052</v>
      </c>
      <c r="I1552" s="4"/>
      <c r="J1552" s="4"/>
      <c r="K1552" s="4"/>
      <c r="L1552" s="5"/>
      <c r="M1552" s="5"/>
    </row>
    <row r="1553" spans="1:13" x14ac:dyDescent="0.2">
      <c r="A1553" s="190">
        <v>42068</v>
      </c>
      <c r="B1553" s="5">
        <v>18</v>
      </c>
      <c r="C1553" s="4">
        <v>1188.2715063042583</v>
      </c>
      <c r="D1553" s="4">
        <v>53.018694725741653</v>
      </c>
      <c r="E1553" s="4"/>
      <c r="F1553" s="4"/>
      <c r="G1553" s="4">
        <v>33.283870969999995</v>
      </c>
      <c r="H1553" s="4">
        <v>1274.5740719999999</v>
      </c>
      <c r="I1553" s="4"/>
      <c r="J1553" s="4"/>
      <c r="K1553" s="4"/>
      <c r="L1553" s="5"/>
      <c r="M1553" s="5"/>
    </row>
    <row r="1554" spans="1:13" x14ac:dyDescent="0.2">
      <c r="A1554" s="190">
        <v>42068</v>
      </c>
      <c r="B1554" s="5">
        <v>19</v>
      </c>
      <c r="C1554" s="4">
        <v>1256.9879865119028</v>
      </c>
      <c r="D1554" s="4">
        <v>55.818878518097449</v>
      </c>
      <c r="E1554" s="4"/>
      <c r="F1554" s="4"/>
      <c r="G1554" s="4">
        <v>29.08387097</v>
      </c>
      <c r="H1554" s="4">
        <v>1341.8907360000001</v>
      </c>
      <c r="I1554" s="4"/>
      <c r="J1554" s="4"/>
      <c r="K1554" s="4"/>
      <c r="L1554" s="5"/>
      <c r="M1554" s="5"/>
    </row>
    <row r="1555" spans="1:13" x14ac:dyDescent="0.2">
      <c r="A1555" s="190">
        <v>42068</v>
      </c>
      <c r="B1555" s="5">
        <v>20</v>
      </c>
      <c r="C1555" s="4">
        <v>1277.6919986551025</v>
      </c>
      <c r="D1555" s="4">
        <v>56.578598374897389</v>
      </c>
      <c r="E1555" s="4"/>
      <c r="F1555" s="4"/>
      <c r="G1555" s="4">
        <v>25.88387097</v>
      </c>
      <c r="H1555" s="4">
        <v>1360.154468</v>
      </c>
      <c r="I1555" s="4"/>
      <c r="J1555" s="4"/>
      <c r="K1555" s="4"/>
      <c r="L1555" s="5"/>
      <c r="M1555" s="5"/>
    </row>
    <row r="1556" spans="1:13" x14ac:dyDescent="0.2">
      <c r="A1556" s="190">
        <v>42068</v>
      </c>
      <c r="B1556" s="5">
        <v>21</v>
      </c>
      <c r="C1556" s="4">
        <v>1260.6653916647908</v>
      </c>
      <c r="D1556" s="4">
        <v>55.826578365209365</v>
      </c>
      <c r="E1556" s="4"/>
      <c r="F1556" s="4"/>
      <c r="G1556" s="4">
        <v>25.58387097</v>
      </c>
      <c r="H1556" s="4">
        <v>1342.0758410000001</v>
      </c>
      <c r="I1556" s="4"/>
      <c r="J1556" s="4"/>
      <c r="K1556" s="4"/>
      <c r="L1556" s="5"/>
      <c r="M1556" s="5"/>
    </row>
    <row r="1557" spans="1:13" x14ac:dyDescent="0.2">
      <c r="A1557" s="190">
        <v>42068</v>
      </c>
      <c r="B1557" s="5">
        <v>22</v>
      </c>
      <c r="C1557" s="4">
        <v>1196.4489124155493</v>
      </c>
      <c r="D1557" s="4">
        <v>53.026394614450759</v>
      </c>
      <c r="E1557" s="4"/>
      <c r="F1557" s="4"/>
      <c r="G1557" s="4">
        <v>25.283870969999999</v>
      </c>
      <c r="H1557" s="4">
        <v>1274.759178</v>
      </c>
      <c r="I1557" s="4"/>
      <c r="J1557" s="4"/>
      <c r="K1557" s="4"/>
      <c r="L1557" s="5"/>
      <c r="M1557" s="5"/>
    </row>
    <row r="1558" spans="1:13" x14ac:dyDescent="0.2">
      <c r="A1558" s="190">
        <v>42068</v>
      </c>
      <c r="B1558" s="5">
        <v>23</v>
      </c>
      <c r="C1558" s="4">
        <v>1103.1561955789366</v>
      </c>
      <c r="D1558" s="4">
        <v>48.968566451063538</v>
      </c>
      <c r="E1558" s="4"/>
      <c r="F1558" s="4"/>
      <c r="G1558" s="4">
        <v>25.08387097</v>
      </c>
      <c r="H1558" s="4">
        <v>1177.208633</v>
      </c>
      <c r="I1558" s="4"/>
      <c r="J1558" s="4"/>
      <c r="K1558" s="4"/>
      <c r="L1558" s="5"/>
      <c r="M1558" s="5"/>
    </row>
    <row r="1559" spans="1:13" x14ac:dyDescent="0.2">
      <c r="A1559" s="190">
        <v>42068</v>
      </c>
      <c r="B1559" s="5">
        <v>24</v>
      </c>
      <c r="C1559" s="4">
        <v>1012.9567781981336</v>
      </c>
      <c r="D1559" s="4">
        <v>45.04933582665425</v>
      </c>
      <c r="E1559" s="4"/>
      <c r="F1559" s="4"/>
      <c r="G1559" s="4">
        <v>24.983870969999998</v>
      </c>
      <c r="H1559" s="4">
        <v>1082.9899849947878</v>
      </c>
      <c r="I1559" s="4"/>
      <c r="J1559" s="4"/>
      <c r="K1559" s="4"/>
      <c r="L1559" s="5"/>
      <c r="M1559" s="5"/>
    </row>
    <row r="1560" spans="1:13" x14ac:dyDescent="0.2">
      <c r="A1560" s="190">
        <v>42069</v>
      </c>
      <c r="B1560" s="5">
        <v>1</v>
      </c>
      <c r="C1560" s="4">
        <v>930.44493416062767</v>
      </c>
      <c r="D1560" s="4">
        <v>41.463765969372425</v>
      </c>
      <c r="E1560" s="4"/>
      <c r="F1560" s="4"/>
      <c r="G1560" s="4">
        <v>24.88387097</v>
      </c>
      <c r="H1560" s="4">
        <v>996.79257110000003</v>
      </c>
      <c r="I1560" s="4"/>
      <c r="J1560" s="4"/>
      <c r="K1560" s="4"/>
      <c r="L1560" s="5"/>
      <c r="M1560" s="5"/>
    </row>
    <row r="1561" spans="1:13" x14ac:dyDescent="0.2">
      <c r="A1561" s="190">
        <v>42069</v>
      </c>
      <c r="B1561" s="5">
        <v>2</v>
      </c>
      <c r="C1561" s="4">
        <v>901.98264301618497</v>
      </c>
      <c r="D1561" s="4">
        <v>40.224087913815083</v>
      </c>
      <c r="E1561" s="4"/>
      <c r="F1561" s="4"/>
      <c r="G1561" s="4">
        <v>24.783870969999999</v>
      </c>
      <c r="H1561" s="4">
        <v>966.9906019</v>
      </c>
      <c r="I1561" s="4"/>
      <c r="J1561" s="4"/>
      <c r="K1561" s="4"/>
      <c r="L1561" s="5"/>
      <c r="M1561" s="5"/>
    </row>
    <row r="1562" spans="1:13" x14ac:dyDescent="0.2">
      <c r="A1562" s="190">
        <v>42069</v>
      </c>
      <c r="B1562" s="5">
        <v>3</v>
      </c>
      <c r="C1562" s="4">
        <v>883.80987297419654</v>
      </c>
      <c r="D1562" s="4">
        <v>39.431001955803417</v>
      </c>
      <c r="E1562" s="4"/>
      <c r="F1562" s="4"/>
      <c r="G1562" s="4">
        <v>24.683870970000001</v>
      </c>
      <c r="H1562" s="4">
        <v>947.92474589999995</v>
      </c>
      <c r="I1562" s="4"/>
      <c r="J1562" s="4"/>
      <c r="K1562" s="4"/>
      <c r="L1562" s="5"/>
      <c r="M1562" s="5"/>
    </row>
    <row r="1563" spans="1:13" x14ac:dyDescent="0.2">
      <c r="A1563" s="190">
        <v>42069</v>
      </c>
      <c r="B1563" s="5">
        <v>4</v>
      </c>
      <c r="C1563" s="4">
        <v>889.90079628957926</v>
      </c>
      <c r="D1563" s="4">
        <v>39.695363940420741</v>
      </c>
      <c r="E1563" s="4"/>
      <c r="F1563" s="4"/>
      <c r="G1563" s="4">
        <v>24.683870970000001</v>
      </c>
      <c r="H1563" s="4">
        <v>954.28003120000005</v>
      </c>
      <c r="I1563" s="4"/>
      <c r="J1563" s="4"/>
      <c r="K1563" s="4"/>
      <c r="L1563" s="5"/>
      <c r="M1563" s="5"/>
    </row>
    <row r="1564" spans="1:13" x14ac:dyDescent="0.2">
      <c r="A1564" s="190">
        <v>42069</v>
      </c>
      <c r="B1564" s="5">
        <v>5</v>
      </c>
      <c r="C1564" s="4">
        <v>931.4728266631239</v>
      </c>
      <c r="D1564" s="4">
        <v>41.499698666876093</v>
      </c>
      <c r="E1564" s="4"/>
      <c r="F1564" s="4"/>
      <c r="G1564" s="4">
        <v>24.683870970000001</v>
      </c>
      <c r="H1564" s="4">
        <v>997.65639629999998</v>
      </c>
      <c r="I1564" s="4"/>
      <c r="J1564" s="4"/>
      <c r="K1564" s="4"/>
      <c r="L1564" s="5"/>
      <c r="M1564" s="5"/>
    </row>
    <row r="1565" spans="1:13" x14ac:dyDescent="0.2">
      <c r="A1565" s="190">
        <v>42069</v>
      </c>
      <c r="B1565" s="5">
        <v>6</v>
      </c>
      <c r="C1565" s="4">
        <v>1030.6425205638711</v>
      </c>
      <c r="D1565" s="4">
        <v>45.803922466128789</v>
      </c>
      <c r="E1565" s="4"/>
      <c r="F1565" s="4"/>
      <c r="G1565" s="4">
        <v>24.683870970000001</v>
      </c>
      <c r="H1565" s="4">
        <v>1101.130314</v>
      </c>
      <c r="I1565" s="4"/>
      <c r="J1565" s="4"/>
      <c r="K1565" s="4"/>
      <c r="L1565" s="5"/>
      <c r="M1565" s="5"/>
    </row>
    <row r="1566" spans="1:13" x14ac:dyDescent="0.2">
      <c r="A1566" s="190">
        <v>42069</v>
      </c>
      <c r="B1566" s="5">
        <v>7</v>
      </c>
      <c r="C1566" s="4">
        <v>1166.7082419940436</v>
      </c>
      <c r="D1566" s="4">
        <v>51.722551035956293</v>
      </c>
      <c r="E1566" s="4"/>
      <c r="F1566" s="4"/>
      <c r="G1566" s="4">
        <v>24.983870969999998</v>
      </c>
      <c r="H1566" s="4">
        <v>1243.4146639999999</v>
      </c>
      <c r="I1566" s="4"/>
      <c r="J1566" s="4"/>
      <c r="K1566" s="4"/>
      <c r="L1566" s="5"/>
      <c r="M1566" s="5"/>
    </row>
    <row r="1567" spans="1:13" x14ac:dyDescent="0.2">
      <c r="A1567" s="190">
        <v>42069</v>
      </c>
      <c r="B1567" s="5">
        <v>8</v>
      </c>
      <c r="C1567" s="4">
        <v>1222.5789869512441</v>
      </c>
      <c r="D1567" s="4">
        <v>54.242973078755725</v>
      </c>
      <c r="E1567" s="4"/>
      <c r="F1567" s="4"/>
      <c r="G1567" s="4">
        <v>27.183870970000001</v>
      </c>
      <c r="H1567" s="4">
        <v>1304.0058309999999</v>
      </c>
      <c r="I1567" s="4"/>
      <c r="J1567" s="4"/>
      <c r="K1567" s="4"/>
      <c r="L1567" s="5"/>
      <c r="M1567" s="5"/>
    </row>
    <row r="1568" spans="1:13" x14ac:dyDescent="0.2">
      <c r="A1568" s="190">
        <v>42069</v>
      </c>
      <c r="B1568" s="5">
        <v>9</v>
      </c>
      <c r="C1568" s="4">
        <v>1212.476064962081</v>
      </c>
      <c r="D1568" s="4">
        <v>54.073576067918971</v>
      </c>
      <c r="E1568" s="4"/>
      <c r="F1568" s="4"/>
      <c r="G1568" s="4">
        <v>33.383870970000004</v>
      </c>
      <c r="H1568" s="4">
        <v>1299.9335120000001</v>
      </c>
      <c r="I1568" s="4"/>
      <c r="J1568" s="4"/>
      <c r="K1568" s="4"/>
      <c r="L1568" s="5"/>
      <c r="M1568" s="5"/>
    </row>
    <row r="1569" spans="1:13" x14ac:dyDescent="0.2">
      <c r="A1569" s="190">
        <v>42069</v>
      </c>
      <c r="B1569" s="5">
        <v>10</v>
      </c>
      <c r="C1569" s="4">
        <v>1198.5187604683745</v>
      </c>
      <c r="D1569" s="4">
        <v>53.650083561625664</v>
      </c>
      <c r="E1569" s="4"/>
      <c r="F1569" s="4"/>
      <c r="G1569" s="4">
        <v>37.58387097</v>
      </c>
      <c r="H1569" s="4">
        <v>1289.7527150000001</v>
      </c>
      <c r="I1569" s="4"/>
      <c r="J1569" s="4"/>
      <c r="K1569" s="4"/>
      <c r="L1569" s="5"/>
      <c r="M1569" s="5"/>
    </row>
    <row r="1570" spans="1:13" x14ac:dyDescent="0.2">
      <c r="A1570" s="190">
        <v>42069</v>
      </c>
      <c r="B1570" s="5">
        <v>11</v>
      </c>
      <c r="C1570" s="4">
        <v>1186.0369134542477</v>
      </c>
      <c r="D1570" s="4">
        <v>53.121359575752152</v>
      </c>
      <c r="E1570" s="4"/>
      <c r="F1570" s="4"/>
      <c r="G1570" s="4">
        <v>37.883870970000004</v>
      </c>
      <c r="H1570" s="4">
        <v>1277.042144</v>
      </c>
      <c r="I1570" s="4"/>
      <c r="J1570" s="4"/>
      <c r="K1570" s="4"/>
      <c r="L1570" s="5"/>
      <c r="M1570" s="5"/>
    </row>
    <row r="1571" spans="1:13" x14ac:dyDescent="0.2">
      <c r="A1571" s="190">
        <v>42069</v>
      </c>
      <c r="B1571" s="5">
        <v>12</v>
      </c>
      <c r="C1571" s="4">
        <v>1166.6179813189863</v>
      </c>
      <c r="D1571" s="4">
        <v>52.287207711014041</v>
      </c>
      <c r="E1571" s="4"/>
      <c r="F1571" s="4"/>
      <c r="G1571" s="4">
        <v>38.08387097</v>
      </c>
      <c r="H1571" s="4">
        <v>1256.9890600000001</v>
      </c>
      <c r="I1571" s="4"/>
      <c r="J1571" s="4"/>
      <c r="K1571" s="4"/>
      <c r="L1571" s="5"/>
      <c r="M1571" s="5"/>
    </row>
    <row r="1572" spans="1:13" x14ac:dyDescent="0.2">
      <c r="A1572" s="190">
        <v>42069</v>
      </c>
      <c r="B1572" s="5">
        <v>13</v>
      </c>
      <c r="C1572" s="4">
        <v>1148.9192666394897</v>
      </c>
      <c r="D1572" s="4">
        <v>51.571120390510245</v>
      </c>
      <c r="E1572" s="4"/>
      <c r="F1572" s="4"/>
      <c r="G1572" s="4">
        <v>39.283870969999995</v>
      </c>
      <c r="H1572" s="4">
        <v>1239.7742579999999</v>
      </c>
      <c r="I1572" s="4"/>
      <c r="J1572" s="4"/>
      <c r="K1572" s="4"/>
      <c r="L1572" s="5"/>
      <c r="M1572" s="5"/>
    </row>
    <row r="1573" spans="1:13" x14ac:dyDescent="0.2">
      <c r="A1573" s="190">
        <v>42069</v>
      </c>
      <c r="B1573" s="5">
        <v>14</v>
      </c>
      <c r="C1573" s="4">
        <v>1138.5071508816043</v>
      </c>
      <c r="D1573" s="4">
        <v>51.132228148395924</v>
      </c>
      <c r="E1573" s="4"/>
      <c r="F1573" s="4"/>
      <c r="G1573" s="4">
        <v>39.58387097</v>
      </c>
      <c r="H1573" s="4">
        <v>1229.22325</v>
      </c>
      <c r="I1573" s="4"/>
      <c r="J1573" s="4"/>
      <c r="K1573" s="4"/>
      <c r="L1573" s="5"/>
      <c r="M1573" s="5"/>
    </row>
    <row r="1574" spans="1:13" x14ac:dyDescent="0.2">
      <c r="A1574" s="190">
        <v>42069</v>
      </c>
      <c r="B1574" s="5">
        <v>15</v>
      </c>
      <c r="C1574" s="4">
        <v>1124.4147079816671</v>
      </c>
      <c r="D1574" s="4">
        <v>50.516239048332935</v>
      </c>
      <c r="E1574" s="4"/>
      <c r="F1574" s="4"/>
      <c r="G1574" s="4">
        <v>39.483870969999998</v>
      </c>
      <c r="H1574" s="4">
        <v>1214.414818</v>
      </c>
      <c r="I1574" s="4"/>
      <c r="J1574" s="4"/>
      <c r="K1574" s="4"/>
      <c r="L1574" s="5"/>
      <c r="M1574" s="5"/>
    </row>
    <row r="1575" spans="1:13" x14ac:dyDescent="0.2">
      <c r="A1575" s="190">
        <v>42069</v>
      </c>
      <c r="B1575" s="5">
        <v>16</v>
      </c>
      <c r="C1575" s="4">
        <v>1121.3473531583697</v>
      </c>
      <c r="D1575" s="4">
        <v>50.300642871630323</v>
      </c>
      <c r="E1575" s="4"/>
      <c r="F1575" s="4"/>
      <c r="G1575" s="4">
        <v>37.58387097</v>
      </c>
      <c r="H1575" s="4">
        <v>1209.231867</v>
      </c>
      <c r="I1575" s="4"/>
      <c r="J1575" s="4"/>
      <c r="K1575" s="4"/>
      <c r="L1575" s="5"/>
      <c r="M1575" s="5"/>
    </row>
    <row r="1576" spans="1:13" x14ac:dyDescent="0.2">
      <c r="A1576" s="190">
        <v>42069</v>
      </c>
      <c r="B1576" s="5">
        <v>17</v>
      </c>
      <c r="C1576" s="4">
        <v>1133.3926586907749</v>
      </c>
      <c r="D1576" s="4">
        <v>50.819100339225031</v>
      </c>
      <c r="E1576" s="4"/>
      <c r="F1576" s="4"/>
      <c r="G1576" s="4">
        <v>37.483870969999998</v>
      </c>
      <c r="H1576" s="4">
        <v>1221.6956299999999</v>
      </c>
      <c r="I1576" s="4"/>
      <c r="J1576" s="4"/>
      <c r="K1576" s="4"/>
      <c r="L1576" s="5"/>
      <c r="M1576" s="5"/>
    </row>
    <row r="1577" spans="1:13" x14ac:dyDescent="0.2">
      <c r="A1577" s="190">
        <v>42069</v>
      </c>
      <c r="B1577" s="5">
        <v>18</v>
      </c>
      <c r="C1577" s="4">
        <v>1184.4277206439283</v>
      </c>
      <c r="D1577" s="4">
        <v>52.851864386071782</v>
      </c>
      <c r="E1577" s="4"/>
      <c r="F1577" s="4"/>
      <c r="G1577" s="4">
        <v>33.283870969999995</v>
      </c>
      <c r="H1577" s="4">
        <v>1270.5634560000001</v>
      </c>
      <c r="I1577" s="4"/>
      <c r="J1577" s="4"/>
      <c r="K1577" s="4"/>
      <c r="L1577" s="5"/>
      <c r="M1577" s="5"/>
    </row>
    <row r="1578" spans="1:13" x14ac:dyDescent="0.2">
      <c r="A1578" s="190">
        <v>42069</v>
      </c>
      <c r="B1578" s="5">
        <v>19</v>
      </c>
      <c r="C1578" s="4">
        <v>1245.279220544413</v>
      </c>
      <c r="D1578" s="4">
        <v>55.310687485587167</v>
      </c>
      <c r="E1578" s="4"/>
      <c r="F1578" s="4"/>
      <c r="G1578" s="4">
        <v>29.08387097</v>
      </c>
      <c r="H1578" s="4">
        <v>1329.673779</v>
      </c>
      <c r="I1578" s="4"/>
      <c r="J1578" s="4"/>
      <c r="K1578" s="4"/>
      <c r="L1578" s="5"/>
      <c r="M1578" s="5"/>
    </row>
    <row r="1579" spans="1:13" x14ac:dyDescent="0.2">
      <c r="A1579" s="190">
        <v>42069</v>
      </c>
      <c r="B1579" s="5">
        <v>20</v>
      </c>
      <c r="C1579" s="4">
        <v>1252.7960891681853</v>
      </c>
      <c r="D1579" s="4">
        <v>55.49805086181464</v>
      </c>
      <c r="E1579" s="4"/>
      <c r="F1579" s="4"/>
      <c r="G1579" s="4">
        <v>25.88387097</v>
      </c>
      <c r="H1579" s="4">
        <v>1334.178011</v>
      </c>
      <c r="I1579" s="4"/>
      <c r="J1579" s="4"/>
      <c r="K1579" s="4"/>
      <c r="L1579" s="5"/>
      <c r="M1579" s="5"/>
    </row>
    <row r="1580" spans="1:13" x14ac:dyDescent="0.2">
      <c r="A1580" s="190">
        <v>42069</v>
      </c>
      <c r="B1580" s="5">
        <v>21</v>
      </c>
      <c r="C1580" s="4">
        <v>1226.8400699949825</v>
      </c>
      <c r="D1580" s="4">
        <v>54.358471035017537</v>
      </c>
      <c r="E1580" s="4"/>
      <c r="F1580" s="4"/>
      <c r="G1580" s="4">
        <v>25.58387097</v>
      </c>
      <c r="H1580" s="4">
        <v>1306.782412</v>
      </c>
      <c r="I1580" s="4"/>
      <c r="J1580" s="4"/>
      <c r="K1580" s="4"/>
      <c r="L1580" s="5"/>
      <c r="M1580" s="5"/>
    </row>
    <row r="1581" spans="1:13" x14ac:dyDescent="0.2">
      <c r="A1581" s="190">
        <v>42069</v>
      </c>
      <c r="B1581" s="5">
        <v>22</v>
      </c>
      <c r="C1581" s="4">
        <v>1171.1390562940226</v>
      </c>
      <c r="D1581" s="4">
        <v>51.92788073597729</v>
      </c>
      <c r="E1581" s="4"/>
      <c r="F1581" s="4"/>
      <c r="G1581" s="4">
        <v>25.283870969999999</v>
      </c>
      <c r="H1581" s="4">
        <v>1248.3508079999999</v>
      </c>
      <c r="I1581" s="4"/>
      <c r="J1581" s="4"/>
      <c r="K1581" s="4"/>
      <c r="L1581" s="5"/>
      <c r="M1581" s="5"/>
    </row>
    <row r="1582" spans="1:13" x14ac:dyDescent="0.2">
      <c r="A1582" s="190">
        <v>42069</v>
      </c>
      <c r="B1582" s="5">
        <v>23</v>
      </c>
      <c r="C1582" s="4">
        <v>1095.8825689760799</v>
      </c>
      <c r="D1582" s="4">
        <v>48.652872053920134</v>
      </c>
      <c r="E1582" s="4"/>
      <c r="F1582" s="4"/>
      <c r="G1582" s="4">
        <v>25.08387097</v>
      </c>
      <c r="H1582" s="4">
        <v>1169.619312</v>
      </c>
      <c r="I1582" s="4"/>
      <c r="J1582" s="4"/>
      <c r="K1582" s="4"/>
      <c r="L1582" s="5"/>
      <c r="M1582" s="5"/>
    </row>
    <row r="1583" spans="1:13" x14ac:dyDescent="0.2">
      <c r="A1583" s="190">
        <v>42069</v>
      </c>
      <c r="B1583" s="5">
        <v>24</v>
      </c>
      <c r="C1583" s="4">
        <v>1013.5481299809325</v>
      </c>
      <c r="D1583" s="4">
        <v>45.075002038952945</v>
      </c>
      <c r="E1583" s="4"/>
      <c r="F1583" s="4"/>
      <c r="G1583" s="4">
        <v>24.983870969999998</v>
      </c>
      <c r="H1583" s="4">
        <v>1083.6070029898854</v>
      </c>
      <c r="I1583" s="4"/>
      <c r="J1583" s="4"/>
      <c r="K1583" s="4"/>
      <c r="L1583" s="5"/>
      <c r="M1583" s="5"/>
    </row>
    <row r="1584" spans="1:13" x14ac:dyDescent="0.2">
      <c r="A1584" s="190">
        <v>42070</v>
      </c>
      <c r="B1584" s="5">
        <v>1</v>
      </c>
      <c r="C1584" s="4">
        <v>946.4114323272164</v>
      </c>
      <c r="D1584" s="4">
        <v>42.156753702783568</v>
      </c>
      <c r="E1584" s="4"/>
      <c r="F1584" s="4"/>
      <c r="G1584" s="4">
        <v>24.88387097</v>
      </c>
      <c r="H1584" s="4">
        <v>1013.452057</v>
      </c>
      <c r="I1584" s="4"/>
      <c r="J1584" s="4"/>
      <c r="K1584" s="4"/>
      <c r="L1584" s="5"/>
      <c r="M1584" s="5"/>
    </row>
    <row r="1585" spans="1:13" x14ac:dyDescent="0.2">
      <c r="A1585" s="190">
        <v>42070</v>
      </c>
      <c r="B1585" s="5">
        <v>2</v>
      </c>
      <c r="C1585" s="4">
        <v>911.32600116280321</v>
      </c>
      <c r="D1585" s="4">
        <v>40.62961406719684</v>
      </c>
      <c r="E1585" s="4"/>
      <c r="F1585" s="4"/>
      <c r="G1585" s="4">
        <v>24.783870969999999</v>
      </c>
      <c r="H1585" s="4">
        <v>976.73948619999999</v>
      </c>
      <c r="I1585" s="4"/>
      <c r="J1585" s="4"/>
      <c r="K1585" s="4"/>
      <c r="L1585" s="5"/>
      <c r="M1585" s="5"/>
    </row>
    <row r="1586" spans="1:13" x14ac:dyDescent="0.2">
      <c r="A1586" s="190">
        <v>42070</v>
      </c>
      <c r="B1586" s="5">
        <v>3</v>
      </c>
      <c r="C1586" s="4">
        <v>886.11614484959591</v>
      </c>
      <c r="D1586" s="4">
        <v>39.531100180403939</v>
      </c>
      <c r="E1586" s="4"/>
      <c r="F1586" s="4"/>
      <c r="G1586" s="4">
        <v>24.683870970000001</v>
      </c>
      <c r="H1586" s="4">
        <v>950.33111599999995</v>
      </c>
      <c r="I1586" s="4"/>
      <c r="J1586" s="4"/>
      <c r="K1586" s="4"/>
      <c r="L1586" s="5"/>
      <c r="M1586" s="5"/>
    </row>
    <row r="1587" spans="1:13" x14ac:dyDescent="0.2">
      <c r="A1587" s="190">
        <v>42070</v>
      </c>
      <c r="B1587" s="5">
        <v>4</v>
      </c>
      <c r="C1587" s="4">
        <v>881.32619546670753</v>
      </c>
      <c r="D1587" s="4">
        <v>39.323203863292399</v>
      </c>
      <c r="E1587" s="4"/>
      <c r="F1587" s="4"/>
      <c r="G1587" s="4">
        <v>24.683870970000001</v>
      </c>
      <c r="H1587" s="4">
        <v>945.33327029999998</v>
      </c>
      <c r="I1587" s="4"/>
      <c r="J1587" s="4"/>
      <c r="K1587" s="4"/>
      <c r="L1587" s="5"/>
      <c r="M1587" s="5"/>
    </row>
    <row r="1588" spans="1:13" x14ac:dyDescent="0.2">
      <c r="A1588" s="190">
        <v>42070</v>
      </c>
      <c r="B1588" s="5">
        <v>5</v>
      </c>
      <c r="C1588" s="4">
        <v>896.52393630954987</v>
      </c>
      <c r="D1588" s="4">
        <v>39.982825520450135</v>
      </c>
      <c r="E1588" s="4"/>
      <c r="F1588" s="4"/>
      <c r="G1588" s="4">
        <v>24.683870970000001</v>
      </c>
      <c r="H1588" s="4">
        <v>961.1906328</v>
      </c>
      <c r="I1588" s="4"/>
      <c r="J1588" s="4"/>
      <c r="K1588" s="4"/>
      <c r="L1588" s="5"/>
      <c r="M1588" s="5"/>
    </row>
    <row r="1589" spans="1:13" x14ac:dyDescent="0.2">
      <c r="A1589" s="190">
        <v>42070</v>
      </c>
      <c r="B1589" s="5">
        <v>6</v>
      </c>
      <c r="C1589" s="4">
        <v>936.91326320394001</v>
      </c>
      <c r="D1589" s="4">
        <v>41.73582782605996</v>
      </c>
      <c r="E1589" s="4"/>
      <c r="F1589" s="4"/>
      <c r="G1589" s="4">
        <v>24.683870970000001</v>
      </c>
      <c r="H1589" s="4">
        <v>1003.332962</v>
      </c>
      <c r="I1589" s="4"/>
      <c r="J1589" s="4"/>
      <c r="K1589" s="4"/>
      <c r="L1589" s="5"/>
      <c r="M1589" s="5"/>
    </row>
    <row r="1590" spans="1:13" x14ac:dyDescent="0.2">
      <c r="A1590" s="190">
        <v>42070</v>
      </c>
      <c r="B1590" s="5">
        <v>7</v>
      </c>
      <c r="C1590" s="4">
        <v>979.19059094534816</v>
      </c>
      <c r="D1590" s="4">
        <v>43.583795084651754</v>
      </c>
      <c r="E1590" s="4"/>
      <c r="F1590" s="4"/>
      <c r="G1590" s="4">
        <v>24.983870969999998</v>
      </c>
      <c r="H1590" s="4">
        <v>1047.758257</v>
      </c>
      <c r="I1590" s="4"/>
      <c r="J1590" s="4"/>
      <c r="K1590" s="4"/>
      <c r="L1590" s="5"/>
      <c r="M1590" s="5"/>
    </row>
    <row r="1591" spans="1:13" x14ac:dyDescent="0.2">
      <c r="A1591" s="190">
        <v>42070</v>
      </c>
      <c r="B1591" s="5">
        <v>8</v>
      </c>
      <c r="C1591" s="4">
        <v>1007.445208001463</v>
      </c>
      <c r="D1591" s="4">
        <v>44.905605028536925</v>
      </c>
      <c r="E1591" s="4"/>
      <c r="F1591" s="4"/>
      <c r="G1591" s="4">
        <v>27.183870970000001</v>
      </c>
      <c r="H1591" s="4">
        <v>1079.534684</v>
      </c>
      <c r="I1591" s="4"/>
      <c r="J1591" s="4"/>
      <c r="K1591" s="4"/>
      <c r="L1591" s="5"/>
      <c r="M1591" s="5"/>
    </row>
    <row r="1592" spans="1:13" x14ac:dyDescent="0.2">
      <c r="A1592" s="190">
        <v>42070</v>
      </c>
      <c r="B1592" s="5">
        <v>9</v>
      </c>
      <c r="C1592" s="4">
        <v>1049.6177838353872</v>
      </c>
      <c r="D1592" s="4">
        <v>47.005101194612749</v>
      </c>
      <c r="E1592" s="4"/>
      <c r="F1592" s="4"/>
      <c r="G1592" s="4">
        <v>33.383870970000004</v>
      </c>
      <c r="H1592" s="4">
        <v>1130.006756</v>
      </c>
      <c r="I1592" s="4"/>
      <c r="J1592" s="4"/>
      <c r="K1592" s="4"/>
      <c r="L1592" s="5"/>
      <c r="M1592" s="5"/>
    </row>
    <row r="1593" spans="1:13" x14ac:dyDescent="0.2">
      <c r="A1593" s="190">
        <v>42070</v>
      </c>
      <c r="B1593" s="5">
        <v>10</v>
      </c>
      <c r="C1593" s="4">
        <v>1068.657908700673</v>
      </c>
      <c r="D1593" s="4">
        <v>48.013783329327026</v>
      </c>
      <c r="E1593" s="4"/>
      <c r="F1593" s="4"/>
      <c r="G1593" s="4">
        <v>37.58387097</v>
      </c>
      <c r="H1593" s="4">
        <v>1154.2555629999999</v>
      </c>
      <c r="I1593" s="4"/>
      <c r="J1593" s="4"/>
      <c r="K1593" s="4"/>
      <c r="L1593" s="5"/>
      <c r="M1593" s="5"/>
    </row>
    <row r="1594" spans="1:13" x14ac:dyDescent="0.2">
      <c r="A1594" s="190">
        <v>42070</v>
      </c>
      <c r="B1594" s="5">
        <v>11</v>
      </c>
      <c r="C1594" s="4">
        <v>1068.0622328069242</v>
      </c>
      <c r="D1594" s="4">
        <v>48.000950223075712</v>
      </c>
      <c r="E1594" s="4"/>
      <c r="F1594" s="4"/>
      <c r="G1594" s="4">
        <v>37.883870970000004</v>
      </c>
      <c r="H1594" s="4">
        <v>1153.947054</v>
      </c>
      <c r="I1594" s="4"/>
      <c r="J1594" s="4"/>
      <c r="K1594" s="4"/>
      <c r="L1594" s="5"/>
      <c r="M1594" s="5"/>
    </row>
    <row r="1595" spans="1:13" x14ac:dyDescent="0.2">
      <c r="A1595" s="190">
        <v>42070</v>
      </c>
      <c r="B1595" s="5">
        <v>12</v>
      </c>
      <c r="C1595" s="4">
        <v>1051.7774647620374</v>
      </c>
      <c r="D1595" s="4">
        <v>47.302829267962629</v>
      </c>
      <c r="E1595" s="4"/>
      <c r="F1595" s="4"/>
      <c r="G1595" s="4">
        <v>38.08387097</v>
      </c>
      <c r="H1595" s="4">
        <v>1137.1641649999999</v>
      </c>
      <c r="I1595" s="4"/>
      <c r="J1595" s="4"/>
      <c r="K1595" s="4"/>
      <c r="L1595" s="5"/>
      <c r="M1595" s="5"/>
    </row>
    <row r="1596" spans="1:13" x14ac:dyDescent="0.2">
      <c r="A1596" s="190">
        <v>42070</v>
      </c>
      <c r="B1596" s="5">
        <v>13</v>
      </c>
      <c r="C1596" s="4">
        <v>1029.5253409354502</v>
      </c>
      <c r="D1596" s="4">
        <v>46.389112094549759</v>
      </c>
      <c r="E1596" s="4"/>
      <c r="F1596" s="4"/>
      <c r="G1596" s="4">
        <v>39.283870969999995</v>
      </c>
      <c r="H1596" s="4">
        <v>1115.198324</v>
      </c>
      <c r="I1596" s="4"/>
      <c r="J1596" s="4"/>
      <c r="K1596" s="4"/>
      <c r="L1596" s="5"/>
      <c r="M1596" s="5"/>
    </row>
    <row r="1597" spans="1:13" x14ac:dyDescent="0.2">
      <c r="A1597" s="190">
        <v>42070</v>
      </c>
      <c r="B1597" s="5">
        <v>14</v>
      </c>
      <c r="C1597" s="4">
        <v>1008.6462991139028</v>
      </c>
      <c r="D1597" s="4">
        <v>45.495927916097294</v>
      </c>
      <c r="E1597" s="4"/>
      <c r="F1597" s="4"/>
      <c r="G1597" s="4">
        <v>39.58387097</v>
      </c>
      <c r="H1597" s="4">
        <v>1093.7260980000001</v>
      </c>
      <c r="I1597" s="4"/>
      <c r="J1597" s="4"/>
      <c r="K1597" s="4"/>
      <c r="L1597" s="5"/>
      <c r="M1597" s="5"/>
    </row>
    <row r="1598" spans="1:13" x14ac:dyDescent="0.2">
      <c r="A1598" s="190">
        <v>42070</v>
      </c>
      <c r="B1598" s="5">
        <v>15</v>
      </c>
      <c r="C1598" s="4">
        <v>993.19374748608288</v>
      </c>
      <c r="D1598" s="4">
        <v>44.82090654391714</v>
      </c>
      <c r="E1598" s="4"/>
      <c r="F1598" s="4"/>
      <c r="G1598" s="4">
        <v>39.483870969999998</v>
      </c>
      <c r="H1598" s="4">
        <v>1077.498525</v>
      </c>
      <c r="I1598" s="4"/>
      <c r="J1598" s="4"/>
      <c r="K1598" s="4"/>
      <c r="L1598" s="5"/>
      <c r="M1598" s="5"/>
    </row>
    <row r="1599" spans="1:13" x14ac:dyDescent="0.2">
      <c r="A1599" s="190">
        <v>42070</v>
      </c>
      <c r="B1599" s="5">
        <v>16</v>
      </c>
      <c r="C1599" s="4">
        <v>989.83071676903694</v>
      </c>
      <c r="D1599" s="4">
        <v>44.592477260963214</v>
      </c>
      <c r="E1599" s="4"/>
      <c r="F1599" s="4"/>
      <c r="G1599" s="4">
        <v>37.58387097</v>
      </c>
      <c r="H1599" s="4">
        <v>1072.007065</v>
      </c>
      <c r="I1599" s="4"/>
      <c r="J1599" s="4"/>
      <c r="K1599" s="4"/>
      <c r="L1599" s="5"/>
      <c r="M1599" s="5"/>
    </row>
    <row r="1600" spans="1:13" x14ac:dyDescent="0.2">
      <c r="A1600" s="190">
        <v>42070</v>
      </c>
      <c r="B1600" s="5">
        <v>17</v>
      </c>
      <c r="C1600" s="4">
        <v>1007.0799186064608</v>
      </c>
      <c r="D1600" s="4">
        <v>45.336797423539338</v>
      </c>
      <c r="E1600" s="4"/>
      <c r="F1600" s="4"/>
      <c r="G1600" s="4">
        <v>37.483870969999998</v>
      </c>
      <c r="H1600" s="4">
        <v>1089.9005870000001</v>
      </c>
      <c r="I1600" s="4"/>
      <c r="J1600" s="4"/>
      <c r="K1600" s="4"/>
      <c r="L1600" s="5"/>
      <c r="M1600" s="5"/>
    </row>
    <row r="1601" spans="1:13" x14ac:dyDescent="0.2">
      <c r="A1601" s="190">
        <v>42070</v>
      </c>
      <c r="B1601" s="5">
        <v>18</v>
      </c>
      <c r="C1601" s="4">
        <v>1069.5872040869795</v>
      </c>
      <c r="D1601" s="4">
        <v>47.86748594302037</v>
      </c>
      <c r="E1601" s="4"/>
      <c r="F1601" s="4"/>
      <c r="G1601" s="4">
        <v>33.283870969999995</v>
      </c>
      <c r="H1601" s="4">
        <v>1150.7385609999999</v>
      </c>
      <c r="I1601" s="4"/>
      <c r="J1601" s="4"/>
      <c r="K1601" s="4"/>
      <c r="L1601" s="5"/>
      <c r="M1601" s="5"/>
    </row>
    <row r="1602" spans="1:13" x14ac:dyDescent="0.2">
      <c r="A1602" s="190">
        <v>42070</v>
      </c>
      <c r="B1602" s="5">
        <v>19</v>
      </c>
      <c r="C1602" s="4">
        <v>1158.4096441111319</v>
      </c>
      <c r="D1602" s="4">
        <v>51.540320918868225</v>
      </c>
      <c r="E1602" s="4"/>
      <c r="F1602" s="4"/>
      <c r="G1602" s="4">
        <v>29.08387097</v>
      </c>
      <c r="H1602" s="4">
        <v>1239.0338360000001</v>
      </c>
      <c r="I1602" s="4"/>
      <c r="J1602" s="4"/>
      <c r="K1602" s="4"/>
      <c r="L1602" s="5"/>
      <c r="M1602" s="5"/>
    </row>
    <row r="1603" spans="1:13" x14ac:dyDescent="0.2">
      <c r="A1603" s="190">
        <v>42070</v>
      </c>
      <c r="B1603" s="5">
        <v>20</v>
      </c>
      <c r="C1603" s="4">
        <v>1182.4252264559975</v>
      </c>
      <c r="D1603" s="4">
        <v>52.443771574002298</v>
      </c>
      <c r="E1603" s="4"/>
      <c r="F1603" s="4"/>
      <c r="G1603" s="4">
        <v>25.88387097</v>
      </c>
      <c r="H1603" s="4">
        <v>1260.7528689999999</v>
      </c>
      <c r="I1603" s="4"/>
      <c r="J1603" s="4"/>
      <c r="K1603" s="4"/>
      <c r="L1603" s="5"/>
      <c r="M1603" s="5"/>
    </row>
    <row r="1604" spans="1:13" x14ac:dyDescent="0.2">
      <c r="A1604" s="190">
        <v>42070</v>
      </c>
      <c r="B1604" s="5">
        <v>21</v>
      </c>
      <c r="C1604" s="4">
        <v>1163.7428348440544</v>
      </c>
      <c r="D1604" s="4">
        <v>51.619886185945795</v>
      </c>
      <c r="E1604" s="4"/>
      <c r="F1604" s="4"/>
      <c r="G1604" s="4">
        <v>25.58387097</v>
      </c>
      <c r="H1604" s="4">
        <v>1240.946592</v>
      </c>
      <c r="I1604" s="4"/>
      <c r="J1604" s="4"/>
      <c r="K1604" s="4"/>
      <c r="L1604" s="5"/>
      <c r="M1604" s="5"/>
    </row>
    <row r="1605" spans="1:13" x14ac:dyDescent="0.2">
      <c r="A1605" s="190">
        <v>42070</v>
      </c>
      <c r="B1605" s="5">
        <v>22</v>
      </c>
      <c r="C1605" s="4">
        <v>1117.7991256368011</v>
      </c>
      <c r="D1605" s="4">
        <v>49.612788393198855</v>
      </c>
      <c r="E1605" s="4"/>
      <c r="F1605" s="4"/>
      <c r="G1605" s="4">
        <v>25.283870969999999</v>
      </c>
      <c r="H1605" s="4">
        <v>1192.6957849999999</v>
      </c>
      <c r="I1605" s="4"/>
      <c r="J1605" s="4"/>
      <c r="K1605" s="4"/>
      <c r="L1605" s="5"/>
      <c r="M1605" s="5"/>
    </row>
    <row r="1606" spans="1:13" x14ac:dyDescent="0.2">
      <c r="A1606" s="190">
        <v>42070</v>
      </c>
      <c r="B1606" s="5">
        <v>23</v>
      </c>
      <c r="C1606" s="4">
        <v>1055.4341069029401</v>
      </c>
      <c r="D1606" s="4">
        <v>46.897303127060042</v>
      </c>
      <c r="E1606" s="4"/>
      <c r="F1606" s="4"/>
      <c r="G1606" s="4">
        <v>25.08387097</v>
      </c>
      <c r="H1606" s="4">
        <v>1127.415281</v>
      </c>
      <c r="I1606" s="4"/>
      <c r="J1606" s="4"/>
      <c r="K1606" s="4"/>
      <c r="L1606" s="5"/>
      <c r="M1606" s="5"/>
    </row>
    <row r="1607" spans="1:13" x14ac:dyDescent="0.2">
      <c r="A1607" s="190">
        <v>42070</v>
      </c>
      <c r="B1607" s="5">
        <v>24</v>
      </c>
      <c r="C1607" s="4">
        <v>987.17384046811412</v>
      </c>
      <c r="D1607" s="4">
        <v>43.93028897043154</v>
      </c>
      <c r="E1607" s="4"/>
      <c r="F1607" s="4"/>
      <c r="G1607" s="4">
        <v>24.983870969999998</v>
      </c>
      <c r="H1607" s="4">
        <v>1056.0880004085457</v>
      </c>
      <c r="I1607" s="4"/>
      <c r="J1607" s="4"/>
      <c r="K1607" s="4"/>
      <c r="L1607" s="5"/>
      <c r="M1607" s="5"/>
    </row>
    <row r="1608" spans="1:13" x14ac:dyDescent="0.2">
      <c r="A1608" s="190">
        <v>42071</v>
      </c>
      <c r="B1608" s="5">
        <v>1</v>
      </c>
      <c r="C1608" s="4">
        <v>932.10071916562026</v>
      </c>
      <c r="D1608" s="4">
        <v>41.535631364379775</v>
      </c>
      <c r="E1608" s="4"/>
      <c r="F1608" s="4"/>
      <c r="G1608" s="4">
        <v>24.88387097</v>
      </c>
      <c r="H1608" s="4">
        <v>998.52022150000005</v>
      </c>
      <c r="I1608" s="4"/>
      <c r="J1608" s="4"/>
      <c r="K1608" s="4"/>
      <c r="L1608" s="5"/>
      <c r="M1608" s="5"/>
    </row>
    <row r="1609" spans="1:13" x14ac:dyDescent="0.2">
      <c r="A1609" s="190">
        <v>42071</v>
      </c>
      <c r="B1609" s="5">
        <v>2</v>
      </c>
      <c r="C1609" s="4">
        <v>841.42822045565515</v>
      </c>
      <c r="D1609" s="4">
        <v>37.59586777434491</v>
      </c>
      <c r="E1609" s="4"/>
      <c r="F1609" s="4"/>
      <c r="G1609" s="4">
        <v>24.783870969999999</v>
      </c>
      <c r="H1609" s="4">
        <v>903.80795920000003</v>
      </c>
      <c r="I1609" s="4"/>
      <c r="J1609" s="4"/>
      <c r="K1609" s="4"/>
      <c r="L1609" s="5"/>
      <c r="M1609" s="5"/>
    </row>
    <row r="1610" spans="1:13" x14ac:dyDescent="0.2">
      <c r="A1610" s="190">
        <v>42071</v>
      </c>
      <c r="B1610" s="5">
        <v>3</v>
      </c>
      <c r="C1610" s="4">
        <v>867.96164516510714</v>
      </c>
      <c r="D1610" s="4">
        <v>38.743147464892793</v>
      </c>
      <c r="E1610" s="4"/>
      <c r="F1610" s="4"/>
      <c r="G1610" s="4">
        <v>24.683870970000001</v>
      </c>
      <c r="H1610" s="4">
        <v>931.38866359999997</v>
      </c>
      <c r="I1610" s="4"/>
      <c r="J1610" s="4"/>
      <c r="K1610" s="4"/>
      <c r="L1610" s="5"/>
      <c r="M1610" s="5"/>
    </row>
    <row r="1611" spans="1:13" x14ac:dyDescent="0.2">
      <c r="A1611" s="190">
        <v>42071</v>
      </c>
      <c r="B1611" s="5">
        <v>4</v>
      </c>
      <c r="C1611" s="4">
        <v>861.9889921113836</v>
      </c>
      <c r="D1611" s="4">
        <v>38.483918718616287</v>
      </c>
      <c r="E1611" s="4"/>
      <c r="F1611" s="4"/>
      <c r="G1611" s="4">
        <v>24.683870970000001</v>
      </c>
      <c r="H1611" s="4">
        <v>925.15678179999998</v>
      </c>
      <c r="I1611" s="4"/>
      <c r="J1611" s="4"/>
      <c r="K1611" s="4"/>
      <c r="L1611" s="5"/>
      <c r="M1611" s="5"/>
    </row>
    <row r="1612" spans="1:13" x14ac:dyDescent="0.2">
      <c r="A1612" s="190">
        <v>42071</v>
      </c>
      <c r="B1612" s="5">
        <v>5</v>
      </c>
      <c r="C1612" s="4">
        <v>870.44532267259615</v>
      </c>
      <c r="D1612" s="4">
        <v>38.850945557403826</v>
      </c>
      <c r="E1612" s="4"/>
      <c r="F1612" s="4"/>
      <c r="G1612" s="4">
        <v>24.683870970000001</v>
      </c>
      <c r="H1612" s="4">
        <v>933.98013920000005</v>
      </c>
      <c r="I1612" s="4"/>
      <c r="J1612" s="4"/>
      <c r="K1612" s="4"/>
      <c r="L1612" s="5"/>
      <c r="M1612" s="5"/>
    </row>
    <row r="1613" spans="1:13" x14ac:dyDescent="0.2">
      <c r="A1613" s="190">
        <v>42071</v>
      </c>
      <c r="B1613" s="5">
        <v>6</v>
      </c>
      <c r="C1613" s="4">
        <v>896.22826041580117</v>
      </c>
      <c r="D1613" s="4">
        <v>39.969992414198821</v>
      </c>
      <c r="E1613" s="4"/>
      <c r="F1613" s="4"/>
      <c r="G1613" s="4">
        <v>24.683870970000001</v>
      </c>
      <c r="H1613" s="4">
        <v>960.88212380000004</v>
      </c>
      <c r="I1613" s="4"/>
      <c r="J1613" s="4"/>
      <c r="K1613" s="4"/>
      <c r="L1613" s="5"/>
      <c r="M1613" s="5"/>
    </row>
    <row r="1614" spans="1:13" x14ac:dyDescent="0.2">
      <c r="A1614" s="190">
        <v>42071</v>
      </c>
      <c r="B1614" s="5">
        <v>7</v>
      </c>
      <c r="C1614" s="4">
        <v>944.6556477055849</v>
      </c>
      <c r="D1614" s="4">
        <v>42.084888324415097</v>
      </c>
      <c r="E1614" s="4"/>
      <c r="F1614" s="4"/>
      <c r="G1614" s="4">
        <v>24.983870969999998</v>
      </c>
      <c r="H1614" s="4">
        <v>1011.724407</v>
      </c>
      <c r="I1614" s="4"/>
      <c r="J1614" s="4"/>
      <c r="K1614" s="4"/>
      <c r="L1614" s="5"/>
      <c r="M1614" s="5"/>
    </row>
    <row r="1615" spans="1:13" x14ac:dyDescent="0.2">
      <c r="A1615" s="190">
        <v>42071</v>
      </c>
      <c r="B1615" s="5">
        <v>8</v>
      </c>
      <c r="C1615" s="4">
        <v>980.89351293451148</v>
      </c>
      <c r="D1615" s="4">
        <v>43.753192095488515</v>
      </c>
      <c r="E1615" s="4"/>
      <c r="F1615" s="4"/>
      <c r="G1615" s="4">
        <v>27.183870970000001</v>
      </c>
      <c r="H1615" s="4">
        <v>1051.8305760000001</v>
      </c>
      <c r="I1615" s="4"/>
      <c r="J1615" s="4"/>
      <c r="K1615" s="4"/>
      <c r="L1615" s="5"/>
      <c r="M1615" s="5"/>
    </row>
    <row r="1616" spans="1:13" x14ac:dyDescent="0.2">
      <c r="A1616" s="190">
        <v>42071</v>
      </c>
      <c r="B1616" s="5">
        <v>9</v>
      </c>
      <c r="C1616" s="4">
        <v>1014.5506232201539</v>
      </c>
      <c r="D1616" s="4">
        <v>45.48309480984598</v>
      </c>
      <c r="E1616" s="4"/>
      <c r="F1616" s="4"/>
      <c r="G1616" s="4">
        <v>33.383870970000004</v>
      </c>
      <c r="H1616" s="4">
        <v>1093.4175889999999</v>
      </c>
      <c r="I1616" s="4"/>
      <c r="J1616" s="4"/>
      <c r="K1616" s="4"/>
      <c r="L1616" s="5"/>
      <c r="M1616" s="5"/>
    </row>
    <row r="1617" spans="1:13" x14ac:dyDescent="0.2">
      <c r="A1617" s="190">
        <v>42071</v>
      </c>
      <c r="B1617" s="5">
        <v>10</v>
      </c>
      <c r="C1617" s="4">
        <v>1040.5095643825202</v>
      </c>
      <c r="D1617" s="4">
        <v>46.792071647479837</v>
      </c>
      <c r="E1617" s="4"/>
      <c r="F1617" s="4"/>
      <c r="G1617" s="4">
        <v>37.58387097</v>
      </c>
      <c r="H1617" s="4">
        <v>1124.885507</v>
      </c>
      <c r="I1617" s="4"/>
      <c r="J1617" s="4"/>
      <c r="K1617" s="4"/>
      <c r="L1617" s="5"/>
      <c r="M1617" s="5"/>
    </row>
    <row r="1618" spans="1:13" x14ac:dyDescent="0.2">
      <c r="A1618" s="190">
        <v>42071</v>
      </c>
      <c r="B1618" s="5">
        <v>11</v>
      </c>
      <c r="C1618" s="4">
        <v>1049.0207058245505</v>
      </c>
      <c r="D1618" s="4">
        <v>47.174498205449517</v>
      </c>
      <c r="E1618" s="4"/>
      <c r="F1618" s="4"/>
      <c r="G1618" s="4">
        <v>37.883870970000004</v>
      </c>
      <c r="H1618" s="4">
        <v>1134.0790750000001</v>
      </c>
      <c r="I1618" s="4"/>
      <c r="J1618" s="4"/>
      <c r="K1618" s="4"/>
      <c r="L1618" s="5"/>
      <c r="M1618" s="5"/>
    </row>
    <row r="1619" spans="1:13" x14ac:dyDescent="0.2">
      <c r="A1619" s="190">
        <v>42071</v>
      </c>
      <c r="B1619" s="5">
        <v>12</v>
      </c>
      <c r="C1619" s="4">
        <v>1039.8912936416596</v>
      </c>
      <c r="D1619" s="4">
        <v>46.786938388340445</v>
      </c>
      <c r="E1619" s="4"/>
      <c r="F1619" s="4"/>
      <c r="G1619" s="4">
        <v>38.08387097</v>
      </c>
      <c r="H1619" s="4">
        <v>1124.762103</v>
      </c>
      <c r="I1619" s="4"/>
      <c r="J1619" s="4"/>
      <c r="K1619" s="4"/>
      <c r="L1619" s="5"/>
      <c r="M1619" s="5"/>
    </row>
    <row r="1620" spans="1:13" x14ac:dyDescent="0.2">
      <c r="A1620" s="190">
        <v>42071</v>
      </c>
      <c r="B1620" s="5">
        <v>13</v>
      </c>
      <c r="C1620" s="4">
        <v>1025.1493378996504</v>
      </c>
      <c r="D1620" s="4">
        <v>46.199182130349776</v>
      </c>
      <c r="E1620" s="4"/>
      <c r="F1620" s="4"/>
      <c r="G1620" s="4">
        <v>39.283870969999995</v>
      </c>
      <c r="H1620" s="4">
        <v>1110.6323910000001</v>
      </c>
      <c r="I1620" s="4"/>
      <c r="J1620" s="4"/>
      <c r="K1620" s="4"/>
      <c r="L1620" s="5"/>
      <c r="M1620" s="5"/>
    </row>
    <row r="1621" spans="1:13" x14ac:dyDescent="0.2">
      <c r="A1621" s="190">
        <v>42071</v>
      </c>
      <c r="B1621" s="5">
        <v>14</v>
      </c>
      <c r="C1621" s="4">
        <v>1004.8616478656</v>
      </c>
      <c r="D1621" s="4">
        <v>45.331664164399932</v>
      </c>
      <c r="E1621" s="4"/>
      <c r="F1621" s="4"/>
      <c r="G1621" s="4">
        <v>39.58387097</v>
      </c>
      <c r="H1621" s="4">
        <v>1089.7771829999999</v>
      </c>
      <c r="I1621" s="4"/>
      <c r="J1621" s="4"/>
      <c r="K1621" s="4"/>
      <c r="L1621" s="5"/>
      <c r="M1621" s="5"/>
    </row>
    <row r="1622" spans="1:13" x14ac:dyDescent="0.2">
      <c r="A1622" s="190">
        <v>42071</v>
      </c>
      <c r="B1622" s="5">
        <v>15</v>
      </c>
      <c r="C1622" s="4">
        <v>991.30142138273015</v>
      </c>
      <c r="D1622" s="4">
        <v>44.738774647269864</v>
      </c>
      <c r="E1622" s="4"/>
      <c r="F1622" s="4"/>
      <c r="G1622" s="4">
        <v>39.483870969999998</v>
      </c>
      <c r="H1622" s="4">
        <v>1075.5240670000001</v>
      </c>
      <c r="I1622" s="4"/>
      <c r="J1622" s="4"/>
      <c r="K1622" s="4"/>
      <c r="L1622" s="5"/>
      <c r="M1622" s="5"/>
    </row>
    <row r="1623" spans="1:13" x14ac:dyDescent="0.2">
      <c r="A1623" s="190">
        <v>42071</v>
      </c>
      <c r="B1623" s="5">
        <v>16</v>
      </c>
      <c r="C1623" s="4">
        <v>994.91634137479207</v>
      </c>
      <c r="D1623" s="4">
        <v>44.813206655208042</v>
      </c>
      <c r="E1623" s="4"/>
      <c r="F1623" s="4"/>
      <c r="G1623" s="4">
        <v>37.58387097</v>
      </c>
      <c r="H1623" s="4">
        <v>1077.3134190000001</v>
      </c>
      <c r="I1623" s="4"/>
      <c r="J1623" s="4"/>
      <c r="K1623" s="4"/>
      <c r="L1623" s="5"/>
      <c r="M1623" s="5"/>
    </row>
    <row r="1624" spans="1:13" x14ac:dyDescent="0.2">
      <c r="A1624" s="190">
        <v>42071</v>
      </c>
      <c r="B1624" s="5">
        <v>17</v>
      </c>
      <c r="C1624" s="4">
        <v>1017.6059800405528</v>
      </c>
      <c r="D1624" s="4">
        <v>45.793655989447174</v>
      </c>
      <c r="E1624" s="4"/>
      <c r="F1624" s="4"/>
      <c r="G1624" s="4">
        <v>37.483870969999998</v>
      </c>
      <c r="H1624" s="4">
        <v>1100.883507</v>
      </c>
      <c r="I1624" s="4"/>
      <c r="J1624" s="4"/>
      <c r="K1624" s="4"/>
      <c r="L1624" s="5"/>
      <c r="M1624" s="5"/>
    </row>
    <row r="1625" spans="1:13" x14ac:dyDescent="0.2">
      <c r="A1625" s="190">
        <v>42071</v>
      </c>
      <c r="B1625" s="5">
        <v>18</v>
      </c>
      <c r="C1625" s="4">
        <v>1067.7540133540572</v>
      </c>
      <c r="D1625" s="4">
        <v>47.7879206759428</v>
      </c>
      <c r="E1625" s="4"/>
      <c r="F1625" s="4"/>
      <c r="G1625" s="4">
        <v>33.283870969999995</v>
      </c>
      <c r="H1625" s="4">
        <v>1148.8258049999999</v>
      </c>
      <c r="I1625" s="4"/>
      <c r="J1625" s="4"/>
      <c r="K1625" s="4"/>
      <c r="L1625" s="5"/>
      <c r="M1625" s="5"/>
    </row>
    <row r="1626" spans="1:13" x14ac:dyDescent="0.2">
      <c r="A1626" s="190">
        <v>42071</v>
      </c>
      <c r="B1626" s="5">
        <v>19</v>
      </c>
      <c r="C1626" s="4">
        <v>1121.0953461283668</v>
      </c>
      <c r="D1626" s="4">
        <v>49.92078290163316</v>
      </c>
      <c r="E1626" s="4"/>
      <c r="F1626" s="4"/>
      <c r="G1626" s="4">
        <v>29.08387097</v>
      </c>
      <c r="H1626" s="4">
        <v>1200.0999999999999</v>
      </c>
      <c r="I1626" s="4"/>
      <c r="J1626" s="4"/>
      <c r="K1626" s="4"/>
      <c r="L1626" s="5"/>
      <c r="M1626" s="5"/>
    </row>
    <row r="1627" spans="1:13" x14ac:dyDescent="0.2">
      <c r="A1627" s="190">
        <v>42071</v>
      </c>
      <c r="B1627" s="5">
        <v>20</v>
      </c>
      <c r="C1627" s="4">
        <v>1212.6433029887939</v>
      </c>
      <c r="D1627" s="4">
        <v>53.755315041205854</v>
      </c>
      <c r="E1627" s="4"/>
      <c r="F1627" s="4"/>
      <c r="G1627" s="4">
        <v>25.88387097</v>
      </c>
      <c r="H1627" s="4">
        <v>1292.2824889999999</v>
      </c>
      <c r="I1627" s="4"/>
      <c r="J1627" s="4"/>
      <c r="K1627" s="4"/>
      <c r="L1627" s="5"/>
      <c r="M1627" s="5"/>
    </row>
    <row r="1628" spans="1:13" x14ac:dyDescent="0.2">
      <c r="A1628" s="190">
        <v>42071</v>
      </c>
      <c r="B1628" s="5">
        <v>21</v>
      </c>
      <c r="C1628" s="4">
        <v>1252.5638727511184</v>
      </c>
      <c r="D1628" s="4">
        <v>55.474951278881711</v>
      </c>
      <c r="E1628" s="4"/>
      <c r="F1628" s="4"/>
      <c r="G1628" s="4">
        <v>25.58387097</v>
      </c>
      <c r="H1628" s="4">
        <v>1333.622695</v>
      </c>
      <c r="I1628" s="4"/>
      <c r="J1628" s="4"/>
      <c r="K1628" s="4"/>
      <c r="L1628" s="5"/>
      <c r="M1628" s="5"/>
    </row>
    <row r="1629" spans="1:13" x14ac:dyDescent="0.2">
      <c r="A1629" s="190">
        <v>42071</v>
      </c>
      <c r="B1629" s="5">
        <v>22</v>
      </c>
      <c r="C1629" s="4">
        <v>1201.2388620859585</v>
      </c>
      <c r="D1629" s="4">
        <v>53.234290944041454</v>
      </c>
      <c r="E1629" s="4"/>
      <c r="F1629" s="4"/>
      <c r="G1629" s="4">
        <v>25.283870969999999</v>
      </c>
      <c r="H1629" s="4">
        <v>1279.757024</v>
      </c>
      <c r="I1629" s="4"/>
      <c r="J1629" s="4"/>
      <c r="K1629" s="4"/>
      <c r="L1629" s="5"/>
      <c r="M1629" s="5"/>
    </row>
    <row r="1630" spans="1:13" x14ac:dyDescent="0.2">
      <c r="A1630" s="190">
        <v>42071</v>
      </c>
      <c r="B1630" s="5">
        <v>23</v>
      </c>
      <c r="C1630" s="4">
        <v>1108.7149021897314</v>
      </c>
      <c r="D1630" s="4">
        <v>49.209828840268777</v>
      </c>
      <c r="E1630" s="4"/>
      <c r="F1630" s="4"/>
      <c r="G1630" s="4">
        <v>25.08387097</v>
      </c>
      <c r="H1630" s="4">
        <v>1183.0086020000001</v>
      </c>
      <c r="I1630" s="4"/>
      <c r="J1630" s="4"/>
      <c r="K1630" s="4"/>
      <c r="L1630" s="5"/>
      <c r="M1630" s="5"/>
    </row>
    <row r="1631" spans="1:13" x14ac:dyDescent="0.2">
      <c r="A1631" s="190">
        <v>42071</v>
      </c>
      <c r="B1631" s="5">
        <v>24</v>
      </c>
      <c r="C1631" s="4">
        <v>997.64076702364946</v>
      </c>
      <c r="D1631" s="4">
        <v>44.384580928118282</v>
      </c>
      <c r="E1631" s="4"/>
      <c r="F1631" s="4"/>
      <c r="G1631" s="4">
        <v>24.983870969999998</v>
      </c>
      <c r="H1631" s="4">
        <v>1067.0092189217678</v>
      </c>
      <c r="I1631" s="4"/>
      <c r="J1631" s="4"/>
      <c r="K1631" s="4"/>
      <c r="L1631" s="5"/>
      <c r="M1631" s="5"/>
    </row>
    <row r="1632" spans="1:13" x14ac:dyDescent="0.2">
      <c r="A1632" s="190">
        <v>42072</v>
      </c>
      <c r="B1632" s="5">
        <v>1</v>
      </c>
      <c r="C1632" s="4">
        <v>903.53842802117765</v>
      </c>
      <c r="D1632" s="4">
        <v>40.295953308822433</v>
      </c>
      <c r="E1632" s="4"/>
      <c r="F1632" s="4"/>
      <c r="G1632" s="4">
        <v>24.88387097</v>
      </c>
      <c r="H1632" s="4">
        <v>968.71825230000002</v>
      </c>
      <c r="I1632" s="4"/>
      <c r="J1632" s="4"/>
      <c r="K1632" s="4"/>
      <c r="L1632" s="5"/>
      <c r="M1632" s="5"/>
    </row>
    <row r="1633" spans="1:13" x14ac:dyDescent="0.2">
      <c r="A1633" s="190">
        <v>42072</v>
      </c>
      <c r="B1633" s="5">
        <v>2</v>
      </c>
      <c r="C1633" s="4">
        <v>845.80422368313577</v>
      </c>
      <c r="D1633" s="4">
        <v>37.785797746864333</v>
      </c>
      <c r="E1633" s="4"/>
      <c r="F1633" s="4"/>
      <c r="G1633" s="4">
        <v>24.783870969999999</v>
      </c>
      <c r="H1633" s="4">
        <v>908.37389240000005</v>
      </c>
      <c r="I1633" s="4"/>
      <c r="J1633" s="4"/>
      <c r="K1633" s="4"/>
      <c r="L1633" s="5"/>
      <c r="M1633" s="5"/>
    </row>
    <row r="1634" spans="1:13" x14ac:dyDescent="0.2">
      <c r="A1634" s="190">
        <v>42072</v>
      </c>
      <c r="B1634" s="5">
        <v>3</v>
      </c>
      <c r="C1634" s="4">
        <v>855.66152808100196</v>
      </c>
      <c r="D1634" s="4">
        <v>38.209290248997917</v>
      </c>
      <c r="E1634" s="4"/>
      <c r="F1634" s="4"/>
      <c r="G1634" s="4">
        <v>24.683870970000001</v>
      </c>
      <c r="H1634" s="4">
        <v>918.55468929999995</v>
      </c>
      <c r="I1634" s="4"/>
      <c r="J1634" s="4"/>
      <c r="K1634" s="4"/>
      <c r="L1634" s="5"/>
      <c r="M1634" s="5"/>
    </row>
    <row r="1635" spans="1:13" x14ac:dyDescent="0.2">
      <c r="A1635" s="190">
        <v>42072</v>
      </c>
      <c r="B1635" s="5">
        <v>4</v>
      </c>
      <c r="C1635" s="4">
        <v>868.37559141635529</v>
      </c>
      <c r="D1635" s="4">
        <v>38.761113813644634</v>
      </c>
      <c r="E1635" s="4"/>
      <c r="F1635" s="4"/>
      <c r="G1635" s="4">
        <v>24.683870970000001</v>
      </c>
      <c r="H1635" s="4">
        <v>931.8205762</v>
      </c>
      <c r="I1635" s="4"/>
      <c r="J1635" s="4"/>
      <c r="K1635" s="4"/>
      <c r="L1635" s="5"/>
      <c r="M1635" s="5"/>
    </row>
    <row r="1636" spans="1:13" x14ac:dyDescent="0.2">
      <c r="A1636" s="190">
        <v>42072</v>
      </c>
      <c r="B1636" s="5">
        <v>5</v>
      </c>
      <c r="C1636" s="4">
        <v>919.64579100901665</v>
      </c>
      <c r="D1636" s="4">
        <v>40.986374420983324</v>
      </c>
      <c r="E1636" s="4"/>
      <c r="F1636" s="4"/>
      <c r="G1636" s="4">
        <v>24.683870970000001</v>
      </c>
      <c r="H1636" s="4">
        <v>985.31603640000003</v>
      </c>
      <c r="I1636" s="4"/>
      <c r="J1636" s="4"/>
      <c r="K1636" s="4"/>
      <c r="L1636" s="5"/>
      <c r="M1636" s="5"/>
    </row>
    <row r="1637" spans="1:13" x14ac:dyDescent="0.2">
      <c r="A1637" s="190">
        <v>42072</v>
      </c>
      <c r="B1637" s="5">
        <v>6</v>
      </c>
      <c r="C1637" s="4">
        <v>1035.8464159104869</v>
      </c>
      <c r="D1637" s="4">
        <v>46.029785119513015</v>
      </c>
      <c r="E1637" s="4"/>
      <c r="F1637" s="4"/>
      <c r="G1637" s="4">
        <v>24.683870970000001</v>
      </c>
      <c r="H1637" s="4">
        <v>1106.560072</v>
      </c>
      <c r="I1637" s="4"/>
      <c r="J1637" s="4"/>
      <c r="K1637" s="4"/>
      <c r="L1637" s="5"/>
      <c r="M1637" s="5"/>
    </row>
    <row r="1638" spans="1:13" x14ac:dyDescent="0.2">
      <c r="A1638" s="190">
        <v>42072</v>
      </c>
      <c r="B1638" s="5">
        <v>7</v>
      </c>
      <c r="C1638" s="4">
        <v>1225.4294741091719</v>
      </c>
      <c r="D1638" s="4">
        <v>54.271205920828052</v>
      </c>
      <c r="E1638" s="4"/>
      <c r="F1638" s="4"/>
      <c r="G1638" s="4">
        <v>24.983870969999998</v>
      </c>
      <c r="H1638" s="4">
        <v>1304.6845510000001</v>
      </c>
      <c r="I1638" s="4"/>
      <c r="J1638" s="4"/>
      <c r="K1638" s="4"/>
      <c r="L1638" s="5"/>
      <c r="M1638" s="5"/>
    </row>
    <row r="1639" spans="1:13" x14ac:dyDescent="0.2">
      <c r="A1639" s="190">
        <v>42072</v>
      </c>
      <c r="B1639" s="5">
        <v>8</v>
      </c>
      <c r="C1639" s="4">
        <v>1314.1202423140739</v>
      </c>
      <c r="D1639" s="4">
        <v>58.216102715925963</v>
      </c>
      <c r="E1639" s="4"/>
      <c r="F1639" s="4"/>
      <c r="G1639" s="4">
        <v>27.183870970000001</v>
      </c>
      <c r="H1639" s="4">
        <v>1399.5202159999999</v>
      </c>
      <c r="I1639" s="4"/>
      <c r="J1639" s="4"/>
      <c r="K1639" s="4"/>
      <c r="L1639" s="5"/>
      <c r="M1639" s="5"/>
    </row>
    <row r="1640" spans="1:13" x14ac:dyDescent="0.2">
      <c r="A1640" s="190">
        <v>42072</v>
      </c>
      <c r="B1640" s="5">
        <v>9</v>
      </c>
      <c r="C1640" s="4">
        <v>1282.373845669229</v>
      </c>
      <c r="D1640" s="4">
        <v>57.107322360770894</v>
      </c>
      <c r="E1640" s="4"/>
      <c r="F1640" s="4"/>
      <c r="G1640" s="4">
        <v>33.383870970000004</v>
      </c>
      <c r="H1640" s="4">
        <v>1372.865039</v>
      </c>
      <c r="I1640" s="4"/>
      <c r="J1640" s="4"/>
      <c r="K1640" s="4"/>
      <c r="L1640" s="5"/>
      <c r="M1640" s="5"/>
    </row>
    <row r="1641" spans="1:13" x14ac:dyDescent="0.2">
      <c r="A1641" s="190">
        <v>42072</v>
      </c>
      <c r="B1641" s="5">
        <v>10</v>
      </c>
      <c r="C1641" s="4">
        <v>1256.1164243789381</v>
      </c>
      <c r="D1641" s="4">
        <v>56.149972651061866</v>
      </c>
      <c r="E1641" s="4"/>
      <c r="F1641" s="4"/>
      <c r="G1641" s="4">
        <v>37.58387097</v>
      </c>
      <c r="H1641" s="4">
        <v>1349.8502679999999</v>
      </c>
      <c r="I1641" s="4"/>
      <c r="J1641" s="4"/>
      <c r="K1641" s="4"/>
      <c r="L1641" s="5"/>
      <c r="M1641" s="5"/>
    </row>
    <row r="1642" spans="1:13" x14ac:dyDescent="0.2">
      <c r="A1642" s="190">
        <v>42072</v>
      </c>
      <c r="B1642" s="5">
        <v>11</v>
      </c>
      <c r="C1642" s="4">
        <v>1233.9364082415352</v>
      </c>
      <c r="D1642" s="4">
        <v>55.20032278846476</v>
      </c>
      <c r="E1642" s="4"/>
      <c r="F1642" s="4"/>
      <c r="G1642" s="4">
        <v>37.883870970000004</v>
      </c>
      <c r="H1642" s="4">
        <v>1327.0206020000001</v>
      </c>
      <c r="I1642" s="4"/>
      <c r="J1642" s="4"/>
      <c r="K1642" s="4"/>
      <c r="L1642" s="5"/>
      <c r="M1642" s="5"/>
    </row>
    <row r="1643" spans="1:13" x14ac:dyDescent="0.2">
      <c r="A1643" s="190">
        <v>42072</v>
      </c>
      <c r="B1643" s="5">
        <v>12</v>
      </c>
      <c r="C1643" s="4">
        <v>1204.7010352837337</v>
      </c>
      <c r="D1643" s="4">
        <v>53.940111746266446</v>
      </c>
      <c r="E1643" s="4"/>
      <c r="F1643" s="4"/>
      <c r="G1643" s="4">
        <v>38.08387097</v>
      </c>
      <c r="H1643" s="4">
        <v>1296.7250180000001</v>
      </c>
      <c r="I1643" s="4"/>
      <c r="J1643" s="4"/>
      <c r="K1643" s="4"/>
      <c r="L1643" s="5"/>
      <c r="M1643" s="5"/>
    </row>
    <row r="1644" spans="1:13" x14ac:dyDescent="0.2">
      <c r="A1644" s="190">
        <v>42072</v>
      </c>
      <c r="B1644" s="5">
        <v>13</v>
      </c>
      <c r="C1644" s="4">
        <v>1178.3094499030676</v>
      </c>
      <c r="D1644" s="4">
        <v>52.846731126932376</v>
      </c>
      <c r="E1644" s="4"/>
      <c r="F1644" s="4"/>
      <c r="G1644" s="4">
        <v>39.283870969999995</v>
      </c>
      <c r="H1644" s="4">
        <v>1270.4400519999999</v>
      </c>
      <c r="I1644" s="4"/>
      <c r="J1644" s="4"/>
      <c r="K1644" s="4"/>
      <c r="L1644" s="5"/>
      <c r="M1644" s="5"/>
    </row>
    <row r="1645" spans="1:13" x14ac:dyDescent="0.2">
      <c r="A1645" s="190">
        <v>42072</v>
      </c>
      <c r="B1645" s="5">
        <v>14</v>
      </c>
      <c r="C1645" s="4">
        <v>1160.1506255372858</v>
      </c>
      <c r="D1645" s="4">
        <v>52.07161149271424</v>
      </c>
      <c r="E1645" s="4"/>
      <c r="F1645" s="4"/>
      <c r="G1645" s="4">
        <v>39.58387097</v>
      </c>
      <c r="H1645" s="4">
        <v>1251.806108</v>
      </c>
      <c r="I1645" s="4"/>
      <c r="J1645" s="4"/>
      <c r="K1645" s="4"/>
      <c r="L1645" s="5"/>
      <c r="M1645" s="5"/>
    </row>
    <row r="1646" spans="1:13" x14ac:dyDescent="0.2">
      <c r="A1646" s="190">
        <v>42072</v>
      </c>
      <c r="B1646" s="5">
        <v>15</v>
      </c>
      <c r="C1646" s="4">
        <v>1142.0369908657278</v>
      </c>
      <c r="D1646" s="4">
        <v>51.281092164272273</v>
      </c>
      <c r="E1646" s="4"/>
      <c r="F1646" s="4"/>
      <c r="G1646" s="4">
        <v>39.483870969999998</v>
      </c>
      <c r="H1646" s="4">
        <v>1232.801954</v>
      </c>
      <c r="I1646" s="4"/>
      <c r="J1646" s="4"/>
      <c r="K1646" s="4"/>
      <c r="L1646" s="5"/>
      <c r="M1646" s="5"/>
    </row>
    <row r="1647" spans="1:13" x14ac:dyDescent="0.2">
      <c r="A1647" s="190">
        <v>42072</v>
      </c>
      <c r="B1647" s="5">
        <v>16</v>
      </c>
      <c r="C1647" s="4">
        <v>1138.1417437316145</v>
      </c>
      <c r="D1647" s="4">
        <v>51.029563298385426</v>
      </c>
      <c r="E1647" s="4"/>
      <c r="F1647" s="4"/>
      <c r="G1647" s="4">
        <v>37.58387097</v>
      </c>
      <c r="H1647" s="4">
        <v>1226.7551779999999</v>
      </c>
      <c r="I1647" s="4"/>
      <c r="J1647" s="4"/>
      <c r="K1647" s="4"/>
      <c r="L1647" s="5"/>
      <c r="M1647" s="5"/>
    </row>
    <row r="1648" spans="1:13" x14ac:dyDescent="0.2">
      <c r="A1648" s="190">
        <v>42072</v>
      </c>
      <c r="B1648" s="5">
        <v>17</v>
      </c>
      <c r="C1648" s="4">
        <v>1149.5956974765224</v>
      </c>
      <c r="D1648" s="4">
        <v>51.522354553477506</v>
      </c>
      <c r="E1648" s="4"/>
      <c r="F1648" s="4"/>
      <c r="G1648" s="4">
        <v>37.483870969999998</v>
      </c>
      <c r="H1648" s="4">
        <v>1238.6019229999999</v>
      </c>
      <c r="I1648" s="4"/>
      <c r="J1648" s="4"/>
      <c r="K1648" s="4"/>
      <c r="L1648" s="5"/>
      <c r="M1648" s="5"/>
    </row>
    <row r="1649" spans="1:13" x14ac:dyDescent="0.2">
      <c r="A1649" s="190">
        <v>42072</v>
      </c>
      <c r="B1649" s="5">
        <v>18</v>
      </c>
      <c r="C1649" s="4">
        <v>1167.5150593298229</v>
      </c>
      <c r="D1649" s="4">
        <v>52.11781070017728</v>
      </c>
      <c r="E1649" s="4"/>
      <c r="F1649" s="4"/>
      <c r="G1649" s="4">
        <v>33.283870969999995</v>
      </c>
      <c r="H1649" s="4">
        <v>1252.916741</v>
      </c>
      <c r="I1649" s="4"/>
      <c r="J1649" s="4"/>
      <c r="K1649" s="4"/>
      <c r="L1649" s="5"/>
      <c r="M1649" s="5"/>
    </row>
    <row r="1650" spans="1:13" x14ac:dyDescent="0.2">
      <c r="A1650" s="190">
        <v>42072</v>
      </c>
      <c r="B1650" s="5">
        <v>19</v>
      </c>
      <c r="C1650" s="4">
        <v>1226.1785581916088</v>
      </c>
      <c r="D1650" s="4">
        <v>54.481668838391258</v>
      </c>
      <c r="E1650" s="4"/>
      <c r="F1650" s="4"/>
      <c r="G1650" s="4">
        <v>29.08387097</v>
      </c>
      <c r="H1650" s="4">
        <v>1309.7440979999999</v>
      </c>
      <c r="I1650" s="4"/>
      <c r="J1650" s="4"/>
      <c r="K1650" s="4"/>
      <c r="L1650" s="5"/>
      <c r="M1650" s="5"/>
    </row>
    <row r="1651" spans="1:13" x14ac:dyDescent="0.2">
      <c r="A1651" s="190">
        <v>42072</v>
      </c>
      <c r="B1651" s="5">
        <v>20</v>
      </c>
      <c r="C1651" s="4">
        <v>1324.6453303907135</v>
      </c>
      <c r="D1651" s="4">
        <v>58.616495639286349</v>
      </c>
      <c r="E1651" s="4"/>
      <c r="F1651" s="4"/>
      <c r="G1651" s="4">
        <v>25.88387097</v>
      </c>
      <c r="H1651" s="4">
        <v>1409.1456969999999</v>
      </c>
      <c r="I1651" s="4"/>
      <c r="J1651" s="4"/>
      <c r="K1651" s="4"/>
      <c r="L1651" s="5"/>
      <c r="M1651" s="5"/>
    </row>
    <row r="1652" spans="1:13" x14ac:dyDescent="0.2">
      <c r="A1652" s="190">
        <v>42072</v>
      </c>
      <c r="B1652" s="5">
        <v>21</v>
      </c>
      <c r="C1652" s="4">
        <v>1346.6479413752286</v>
      </c>
      <c r="D1652" s="4">
        <v>59.558445654771553</v>
      </c>
      <c r="E1652" s="4"/>
      <c r="F1652" s="4"/>
      <c r="G1652" s="4">
        <v>25.58387097</v>
      </c>
      <c r="H1652" s="4">
        <v>1431.790258</v>
      </c>
      <c r="I1652" s="4"/>
      <c r="J1652" s="4"/>
      <c r="K1652" s="4"/>
      <c r="L1652" s="5"/>
      <c r="M1652" s="5"/>
    </row>
    <row r="1653" spans="1:13" x14ac:dyDescent="0.2">
      <c r="A1653" s="190">
        <v>42072</v>
      </c>
      <c r="B1653" s="5">
        <v>22</v>
      </c>
      <c r="C1653" s="4">
        <v>1266.2284223818367</v>
      </c>
      <c r="D1653" s="4">
        <v>56.055007648163283</v>
      </c>
      <c r="E1653" s="4"/>
      <c r="F1653" s="4"/>
      <c r="G1653" s="4">
        <v>25.283870969999999</v>
      </c>
      <c r="H1653" s="4">
        <v>1347.567301</v>
      </c>
      <c r="I1653" s="4"/>
      <c r="J1653" s="4"/>
      <c r="K1653" s="4"/>
      <c r="L1653" s="5"/>
      <c r="M1653" s="5"/>
    </row>
    <row r="1654" spans="1:13" x14ac:dyDescent="0.2">
      <c r="A1654" s="190">
        <v>42072</v>
      </c>
      <c r="B1654" s="5">
        <v>23</v>
      </c>
      <c r="C1654" s="4">
        <v>1137.3954638833538</v>
      </c>
      <c r="D1654" s="4">
        <v>50.454640146646071</v>
      </c>
      <c r="E1654" s="4"/>
      <c r="F1654" s="4"/>
      <c r="G1654" s="4">
        <v>25.08387097</v>
      </c>
      <c r="H1654" s="4">
        <v>1212.9339749999999</v>
      </c>
      <c r="I1654" s="4"/>
      <c r="J1654" s="4"/>
      <c r="K1654" s="4"/>
      <c r="L1654" s="5"/>
      <c r="M1654" s="5"/>
    </row>
    <row r="1655" spans="1:13" x14ac:dyDescent="0.2">
      <c r="A1655" s="190">
        <v>42072</v>
      </c>
      <c r="B1655" s="5">
        <v>24</v>
      </c>
      <c r="C1655" s="4">
        <v>1007.1023955484276</v>
      </c>
      <c r="D1655" s="4">
        <v>44.795240324897264</v>
      </c>
      <c r="E1655" s="4"/>
      <c r="F1655" s="4"/>
      <c r="G1655" s="4">
        <v>24.983870969999998</v>
      </c>
      <c r="H1655" s="4">
        <v>1076.8815068433248</v>
      </c>
      <c r="I1655" s="4"/>
      <c r="J1655" s="4"/>
      <c r="K1655" s="4"/>
      <c r="L1655" s="5"/>
      <c r="M1655" s="5"/>
    </row>
    <row r="1656" spans="1:13" x14ac:dyDescent="0.2">
      <c r="A1656" s="190">
        <v>42073</v>
      </c>
      <c r="B1656" s="5">
        <v>1</v>
      </c>
      <c r="C1656" s="4">
        <v>913.65054349154241</v>
      </c>
      <c r="D1656" s="4">
        <v>40.734845538457598</v>
      </c>
      <c r="E1656" s="4"/>
      <c r="F1656" s="4"/>
      <c r="G1656" s="4">
        <v>24.88387097</v>
      </c>
      <c r="H1656" s="4">
        <v>979.26926000000003</v>
      </c>
      <c r="I1656" s="4"/>
      <c r="J1656" s="4"/>
      <c r="K1656" s="4"/>
      <c r="L1656" s="5"/>
      <c r="M1656" s="5"/>
    </row>
    <row r="1657" spans="1:13" x14ac:dyDescent="0.2">
      <c r="A1657" s="190">
        <v>42073</v>
      </c>
      <c r="B1657" s="5">
        <v>2</v>
      </c>
      <c r="C1657" s="4">
        <v>849.11579369312096</v>
      </c>
      <c r="D1657" s="4">
        <v>37.929528536879033</v>
      </c>
      <c r="E1657" s="4"/>
      <c r="F1657" s="4"/>
      <c r="G1657" s="4">
        <v>24.783870969999999</v>
      </c>
      <c r="H1657" s="4">
        <v>911.82919319999996</v>
      </c>
      <c r="I1657" s="4"/>
      <c r="J1657" s="4"/>
      <c r="K1657" s="4"/>
      <c r="L1657" s="5"/>
      <c r="M1657" s="5"/>
    </row>
    <row r="1658" spans="1:13" x14ac:dyDescent="0.2">
      <c r="A1658" s="190">
        <v>42073</v>
      </c>
      <c r="B1658" s="5">
        <v>3</v>
      </c>
      <c r="C1658" s="4">
        <v>853.82833753976024</v>
      </c>
      <c r="D1658" s="4">
        <v>38.129724990239787</v>
      </c>
      <c r="E1658" s="4"/>
      <c r="F1658" s="4"/>
      <c r="G1658" s="4">
        <v>24.683870970000001</v>
      </c>
      <c r="H1658" s="4">
        <v>916.64193350000005</v>
      </c>
      <c r="I1658" s="4"/>
      <c r="J1658" s="4"/>
      <c r="K1658" s="4"/>
      <c r="L1658" s="5"/>
      <c r="M1658" s="5"/>
    </row>
    <row r="1659" spans="1:13" x14ac:dyDescent="0.2">
      <c r="A1659" s="190">
        <v>42073</v>
      </c>
      <c r="B1659" s="5">
        <v>4</v>
      </c>
      <c r="C1659" s="4">
        <v>863.23083086512815</v>
      </c>
      <c r="D1659" s="4">
        <v>38.537817764871797</v>
      </c>
      <c r="E1659" s="4"/>
      <c r="F1659" s="4"/>
      <c r="G1659" s="4">
        <v>24.683870970000001</v>
      </c>
      <c r="H1659" s="4">
        <v>926.45251959999996</v>
      </c>
      <c r="I1659" s="4"/>
      <c r="J1659" s="4"/>
      <c r="K1659" s="4"/>
      <c r="L1659" s="5"/>
      <c r="M1659" s="5"/>
    </row>
    <row r="1660" spans="1:13" x14ac:dyDescent="0.2">
      <c r="A1660" s="190">
        <v>42073</v>
      </c>
      <c r="B1660" s="5">
        <v>5</v>
      </c>
      <c r="C1660" s="4">
        <v>914.85584153028788</v>
      </c>
      <c r="D1660" s="4">
        <v>40.778478099712061</v>
      </c>
      <c r="E1660" s="4"/>
      <c r="F1660" s="4"/>
      <c r="G1660" s="4">
        <v>24.683870970000001</v>
      </c>
      <c r="H1660" s="4">
        <v>980.31819059999998</v>
      </c>
      <c r="I1660" s="4"/>
      <c r="J1660" s="4"/>
      <c r="K1660" s="4"/>
      <c r="L1660" s="5"/>
      <c r="M1660" s="5"/>
    </row>
    <row r="1661" spans="1:13" x14ac:dyDescent="0.2">
      <c r="A1661" s="190">
        <v>42073</v>
      </c>
      <c r="B1661" s="5">
        <v>6</v>
      </c>
      <c r="C1661" s="4">
        <v>1037.5022014905212</v>
      </c>
      <c r="D1661" s="4">
        <v>46.101650539478669</v>
      </c>
      <c r="E1661" s="4"/>
      <c r="F1661" s="4"/>
      <c r="G1661" s="4">
        <v>24.683870970000001</v>
      </c>
      <c r="H1661" s="4">
        <v>1108.2877229999999</v>
      </c>
      <c r="I1661" s="4"/>
      <c r="J1661" s="4"/>
      <c r="K1661" s="4"/>
      <c r="L1661" s="5"/>
      <c r="M1661" s="5"/>
    </row>
    <row r="1662" spans="1:13" x14ac:dyDescent="0.2">
      <c r="A1662" s="190">
        <v>42073</v>
      </c>
      <c r="B1662" s="5">
        <v>7</v>
      </c>
      <c r="C1662" s="4">
        <v>1238.9714298511813</v>
      </c>
      <c r="D1662" s="4">
        <v>54.858962178818722</v>
      </c>
      <c r="E1662" s="4"/>
      <c r="F1662" s="4"/>
      <c r="G1662" s="4">
        <v>24.983870969999998</v>
      </c>
      <c r="H1662" s="4">
        <v>1318.814263</v>
      </c>
      <c r="I1662" s="4"/>
      <c r="J1662" s="4"/>
      <c r="K1662" s="4"/>
      <c r="L1662" s="5"/>
      <c r="M1662" s="5"/>
    </row>
    <row r="1663" spans="1:13" x14ac:dyDescent="0.2">
      <c r="A1663" s="190">
        <v>42073</v>
      </c>
      <c r="B1663" s="5">
        <v>8</v>
      </c>
      <c r="C1663" s="4">
        <v>1324.823709859457</v>
      </c>
      <c r="D1663" s="4">
        <v>58.680661170542912</v>
      </c>
      <c r="E1663" s="4"/>
      <c r="F1663" s="4"/>
      <c r="G1663" s="4">
        <v>27.183870970000001</v>
      </c>
      <c r="H1663" s="4">
        <v>1410.6882419999999</v>
      </c>
      <c r="I1663" s="4"/>
      <c r="J1663" s="4"/>
      <c r="K1663" s="4"/>
      <c r="L1663" s="5"/>
      <c r="M1663" s="5"/>
    </row>
    <row r="1664" spans="1:13" x14ac:dyDescent="0.2">
      <c r="A1664" s="190">
        <v>42073</v>
      </c>
      <c r="B1664" s="5">
        <v>9</v>
      </c>
      <c r="C1664" s="4">
        <v>1282.728656933408</v>
      </c>
      <c r="D1664" s="4">
        <v>57.122722096591907</v>
      </c>
      <c r="E1664" s="4"/>
      <c r="F1664" s="4"/>
      <c r="G1664" s="4">
        <v>33.383870970000004</v>
      </c>
      <c r="H1664" s="4">
        <v>1373.23525</v>
      </c>
      <c r="I1664" s="4"/>
      <c r="J1664" s="4"/>
      <c r="K1664" s="4"/>
      <c r="L1664" s="5"/>
      <c r="M1664" s="5"/>
    </row>
    <row r="1665" spans="1:13" x14ac:dyDescent="0.2">
      <c r="A1665" s="190">
        <v>42073</v>
      </c>
      <c r="B1665" s="5">
        <v>10</v>
      </c>
      <c r="C1665" s="4">
        <v>1248.7836624056513</v>
      </c>
      <c r="D1665" s="4">
        <v>55.831711624348763</v>
      </c>
      <c r="E1665" s="4"/>
      <c r="F1665" s="4"/>
      <c r="G1665" s="4">
        <v>37.58387097</v>
      </c>
      <c r="H1665" s="4">
        <v>1342.199245</v>
      </c>
      <c r="I1665" s="4"/>
      <c r="J1665" s="4"/>
      <c r="K1665" s="4"/>
      <c r="L1665" s="5"/>
      <c r="M1665" s="5"/>
    </row>
    <row r="1666" spans="1:13" x14ac:dyDescent="0.2">
      <c r="A1666" s="190">
        <v>42073</v>
      </c>
      <c r="B1666" s="5">
        <v>11</v>
      </c>
      <c r="C1666" s="4">
        <v>1223.5286165899008</v>
      </c>
      <c r="D1666" s="4">
        <v>54.748597440099118</v>
      </c>
      <c r="E1666" s="4"/>
      <c r="F1666" s="4"/>
      <c r="G1666" s="4">
        <v>37.883870970000004</v>
      </c>
      <c r="H1666" s="4">
        <v>1316.161085</v>
      </c>
      <c r="I1666" s="4"/>
      <c r="J1666" s="4"/>
      <c r="K1666" s="4"/>
      <c r="L1666" s="5"/>
      <c r="M1666" s="5"/>
    </row>
    <row r="1667" spans="1:13" x14ac:dyDescent="0.2">
      <c r="A1667" s="190">
        <v>42073</v>
      </c>
      <c r="B1667" s="5">
        <v>12</v>
      </c>
      <c r="C1667" s="4">
        <v>1191.8095666996521</v>
      </c>
      <c r="D1667" s="4">
        <v>53.380588330348104</v>
      </c>
      <c r="E1667" s="4"/>
      <c r="F1667" s="4"/>
      <c r="G1667" s="4">
        <v>38.08387097</v>
      </c>
      <c r="H1667" s="4">
        <v>1283.274026</v>
      </c>
      <c r="I1667" s="4"/>
      <c r="J1667" s="4"/>
      <c r="K1667" s="4"/>
      <c r="L1667" s="5"/>
      <c r="M1667" s="5"/>
    </row>
    <row r="1668" spans="1:13" x14ac:dyDescent="0.2">
      <c r="A1668" s="190">
        <v>42073</v>
      </c>
      <c r="B1668" s="5">
        <v>13</v>
      </c>
      <c r="C1668" s="4">
        <v>1161.3376532185321</v>
      </c>
      <c r="D1668" s="4">
        <v>52.110110811468182</v>
      </c>
      <c r="E1668" s="4"/>
      <c r="F1668" s="4"/>
      <c r="G1668" s="4">
        <v>39.283870969999995</v>
      </c>
      <c r="H1668" s="4">
        <v>1252.7316350000001</v>
      </c>
      <c r="I1668" s="4"/>
      <c r="J1668" s="4"/>
      <c r="K1668" s="4"/>
      <c r="L1668" s="5"/>
      <c r="M1668" s="5"/>
    </row>
    <row r="1669" spans="1:13" x14ac:dyDescent="0.2">
      <c r="A1669" s="190">
        <v>42073</v>
      </c>
      <c r="B1669" s="5">
        <v>14</v>
      </c>
      <c r="C1669" s="4">
        <v>1140.7542872907329</v>
      </c>
      <c r="D1669" s="4">
        <v>51.229759739267024</v>
      </c>
      <c r="E1669" s="4"/>
      <c r="F1669" s="4"/>
      <c r="G1669" s="4">
        <v>39.58387097</v>
      </c>
      <c r="H1669" s="4">
        <v>1231.567918</v>
      </c>
      <c r="I1669" s="4"/>
      <c r="J1669" s="4"/>
      <c r="K1669" s="4"/>
      <c r="L1669" s="5"/>
      <c r="M1669" s="5"/>
    </row>
    <row r="1670" spans="1:13" x14ac:dyDescent="0.2">
      <c r="A1670" s="190">
        <v>42073</v>
      </c>
      <c r="B1670" s="5">
        <v>15</v>
      </c>
      <c r="C1670" s="4">
        <v>1116.9636752675194</v>
      </c>
      <c r="D1670" s="4">
        <v>50.192844762480419</v>
      </c>
      <c r="E1670" s="4"/>
      <c r="F1670" s="4"/>
      <c r="G1670" s="4">
        <v>39.483870969999998</v>
      </c>
      <c r="H1670" s="4">
        <v>1206.6403909999999</v>
      </c>
      <c r="I1670" s="4"/>
      <c r="J1670" s="4"/>
      <c r="K1670" s="4"/>
      <c r="L1670" s="5"/>
      <c r="M1670" s="5"/>
    </row>
    <row r="1671" spans="1:13" x14ac:dyDescent="0.2">
      <c r="A1671" s="190">
        <v>42073</v>
      </c>
      <c r="B1671" s="5">
        <v>16</v>
      </c>
      <c r="C1671" s="4">
        <v>1114.6650773846079</v>
      </c>
      <c r="D1671" s="4">
        <v>50.010614645392359</v>
      </c>
      <c r="E1671" s="4"/>
      <c r="F1671" s="4"/>
      <c r="G1671" s="4">
        <v>37.58387097</v>
      </c>
      <c r="H1671" s="4">
        <v>1202.2595630000001</v>
      </c>
      <c r="I1671" s="4"/>
      <c r="J1671" s="4"/>
      <c r="K1671" s="4"/>
      <c r="L1671" s="5"/>
      <c r="M1671" s="5"/>
    </row>
    <row r="1672" spans="1:13" x14ac:dyDescent="0.2">
      <c r="A1672" s="190">
        <v>42073</v>
      </c>
      <c r="B1672" s="5">
        <v>17</v>
      </c>
      <c r="C1672" s="4">
        <v>1128.7209797612261</v>
      </c>
      <c r="D1672" s="4">
        <v>50.616337268773727</v>
      </c>
      <c r="E1672" s="4"/>
      <c r="F1672" s="4"/>
      <c r="G1672" s="4">
        <v>37.483870969999998</v>
      </c>
      <c r="H1672" s="4">
        <v>1216.8211879999999</v>
      </c>
      <c r="I1672" s="4"/>
      <c r="J1672" s="4"/>
      <c r="K1672" s="4"/>
      <c r="L1672" s="5"/>
      <c r="M1672" s="5"/>
    </row>
    <row r="1673" spans="1:13" x14ac:dyDescent="0.2">
      <c r="A1673" s="190">
        <v>42073</v>
      </c>
      <c r="B1673" s="5">
        <v>18</v>
      </c>
      <c r="C1673" s="4">
        <v>1150.4841282332595</v>
      </c>
      <c r="D1673" s="4">
        <v>51.378623796740563</v>
      </c>
      <c r="E1673" s="4"/>
      <c r="F1673" s="4"/>
      <c r="G1673" s="4">
        <v>33.283870969999995</v>
      </c>
      <c r="H1673" s="4">
        <v>1235.1466230000001</v>
      </c>
      <c r="I1673" s="4"/>
      <c r="J1673" s="4"/>
      <c r="K1673" s="4"/>
      <c r="L1673" s="5"/>
      <c r="M1673" s="5"/>
    </row>
    <row r="1674" spans="1:13" x14ac:dyDescent="0.2">
      <c r="A1674" s="190">
        <v>42073</v>
      </c>
      <c r="B1674" s="5">
        <v>19</v>
      </c>
      <c r="C1674" s="4">
        <v>1215.356820863768</v>
      </c>
      <c r="D1674" s="4">
        <v>54.011977166232107</v>
      </c>
      <c r="E1674" s="4"/>
      <c r="F1674" s="4"/>
      <c r="G1674" s="4">
        <v>29.08387097</v>
      </c>
      <c r="H1674" s="4">
        <v>1298.452669</v>
      </c>
      <c r="I1674" s="4"/>
      <c r="J1674" s="4"/>
      <c r="K1674" s="4"/>
      <c r="L1674" s="5"/>
      <c r="M1674" s="5"/>
    </row>
    <row r="1675" spans="1:13" x14ac:dyDescent="0.2">
      <c r="A1675" s="190">
        <v>42073</v>
      </c>
      <c r="B1675" s="5">
        <v>20</v>
      </c>
      <c r="C1675" s="4">
        <v>1322.3981939815847</v>
      </c>
      <c r="D1675" s="4">
        <v>58.518964048415249</v>
      </c>
      <c r="E1675" s="4"/>
      <c r="F1675" s="4"/>
      <c r="G1675" s="4">
        <v>25.88387097</v>
      </c>
      <c r="H1675" s="4">
        <v>1406.801029</v>
      </c>
      <c r="I1675" s="4"/>
      <c r="J1675" s="4"/>
      <c r="K1675" s="4"/>
      <c r="L1675" s="5"/>
      <c r="M1675" s="5"/>
    </row>
    <row r="1676" spans="1:13" x14ac:dyDescent="0.2">
      <c r="A1676" s="190">
        <v>42073</v>
      </c>
      <c r="B1676" s="5">
        <v>21</v>
      </c>
      <c r="C1676" s="4">
        <v>1346.5888060047982</v>
      </c>
      <c r="D1676" s="4">
        <v>59.555879025201854</v>
      </c>
      <c r="E1676" s="4"/>
      <c r="F1676" s="4"/>
      <c r="G1676" s="4">
        <v>25.58387097</v>
      </c>
      <c r="H1676" s="4">
        <v>1431.728556</v>
      </c>
      <c r="I1676" s="4"/>
      <c r="J1676" s="4"/>
      <c r="K1676" s="4"/>
      <c r="L1676" s="5"/>
      <c r="M1676" s="5"/>
    </row>
    <row r="1677" spans="1:13" x14ac:dyDescent="0.2">
      <c r="A1677" s="190">
        <v>42073</v>
      </c>
      <c r="B1677" s="5">
        <v>22</v>
      </c>
      <c r="C1677" s="4">
        <v>1265.2822602885633</v>
      </c>
      <c r="D1677" s="4">
        <v>56.013941741436838</v>
      </c>
      <c r="E1677" s="4"/>
      <c r="F1677" s="4"/>
      <c r="G1677" s="4">
        <v>25.283870969999999</v>
      </c>
      <c r="H1677" s="4">
        <v>1346.5800730000001</v>
      </c>
      <c r="I1677" s="4"/>
      <c r="J1677" s="4"/>
      <c r="K1677" s="4"/>
      <c r="L1677" s="5"/>
      <c r="M1677" s="5"/>
    </row>
    <row r="1678" spans="1:13" x14ac:dyDescent="0.2">
      <c r="A1678" s="190">
        <v>42073</v>
      </c>
      <c r="B1678" s="5">
        <v>23</v>
      </c>
      <c r="C1678" s="4">
        <v>1131.0088640033407</v>
      </c>
      <c r="D1678" s="4">
        <v>50.177445026659413</v>
      </c>
      <c r="E1678" s="4"/>
      <c r="F1678" s="4"/>
      <c r="G1678" s="4">
        <v>25.08387097</v>
      </c>
      <c r="H1678" s="4">
        <v>1206.27018</v>
      </c>
      <c r="I1678" s="4"/>
      <c r="J1678" s="4"/>
      <c r="K1678" s="4"/>
      <c r="L1678" s="5"/>
      <c r="M1678" s="5"/>
    </row>
    <row r="1679" spans="1:13" x14ac:dyDescent="0.2">
      <c r="A1679" s="190">
        <v>42073</v>
      </c>
      <c r="B1679" s="5">
        <v>24</v>
      </c>
      <c r="C1679" s="4">
        <v>991.60897883910366</v>
      </c>
      <c r="D1679" s="4">
        <v>44.12278556267168</v>
      </c>
      <c r="E1679" s="4"/>
      <c r="F1679" s="4"/>
      <c r="G1679" s="4">
        <v>24.983870969999998</v>
      </c>
      <c r="H1679" s="4">
        <v>1060.7156353717753</v>
      </c>
      <c r="I1679" s="4"/>
      <c r="J1679" s="4"/>
      <c r="K1679" s="4"/>
      <c r="L1679" s="5"/>
      <c r="M1679" s="5"/>
    </row>
    <row r="1680" spans="1:13" x14ac:dyDescent="0.2">
      <c r="A1680" s="190">
        <v>42074</v>
      </c>
      <c r="B1680" s="5">
        <v>1</v>
      </c>
      <c r="C1680" s="4">
        <v>933.0882820561327</v>
      </c>
      <c r="D1680" s="4">
        <v>41.578494173867284</v>
      </c>
      <c r="E1680" s="4"/>
      <c r="F1680" s="4"/>
      <c r="G1680" s="4">
        <v>24.88387097</v>
      </c>
      <c r="H1680" s="4">
        <v>999.55064719999996</v>
      </c>
      <c r="I1680" s="4"/>
      <c r="J1680" s="4"/>
      <c r="K1680" s="4"/>
      <c r="L1680" s="5"/>
      <c r="M1680" s="5"/>
    </row>
    <row r="1681" spans="1:13" x14ac:dyDescent="0.2">
      <c r="A1681" s="190">
        <v>42074</v>
      </c>
      <c r="B1681" s="5">
        <v>2</v>
      </c>
      <c r="C1681" s="4">
        <v>865.00563717336024</v>
      </c>
      <c r="D1681" s="4">
        <v>38.619189256639814</v>
      </c>
      <c r="E1681" s="4"/>
      <c r="F1681" s="4"/>
      <c r="G1681" s="4">
        <v>24.783870969999999</v>
      </c>
      <c r="H1681" s="4">
        <v>928.40869740000005</v>
      </c>
      <c r="I1681" s="4"/>
      <c r="J1681" s="4"/>
      <c r="K1681" s="4"/>
      <c r="L1681" s="5"/>
      <c r="M1681" s="5"/>
    </row>
    <row r="1682" spans="1:13" x14ac:dyDescent="0.2">
      <c r="A1682" s="190">
        <v>42074</v>
      </c>
      <c r="B1682" s="5">
        <v>3</v>
      </c>
      <c r="C1682" s="4">
        <v>873.73331808184298</v>
      </c>
      <c r="D1682" s="4">
        <v>38.99365314815708</v>
      </c>
      <c r="E1682" s="4"/>
      <c r="F1682" s="4"/>
      <c r="G1682" s="4">
        <v>24.683870970000001</v>
      </c>
      <c r="H1682" s="4">
        <v>937.41084220000005</v>
      </c>
      <c r="I1682" s="4"/>
      <c r="J1682" s="4"/>
      <c r="K1682" s="4"/>
      <c r="L1682" s="5"/>
      <c r="M1682" s="5"/>
    </row>
    <row r="1683" spans="1:13" x14ac:dyDescent="0.2">
      <c r="A1683" s="190">
        <v>42074</v>
      </c>
      <c r="B1683" s="5">
        <v>4</v>
      </c>
      <c r="C1683" s="4">
        <v>885.11706368238413</v>
      </c>
      <c r="D1683" s="4">
        <v>39.487737447615807</v>
      </c>
      <c r="E1683" s="4"/>
      <c r="F1683" s="4"/>
      <c r="G1683" s="4">
        <v>24.683870970000001</v>
      </c>
      <c r="H1683" s="4">
        <v>949.28867209999999</v>
      </c>
      <c r="I1683" s="4"/>
      <c r="J1683" s="4"/>
      <c r="K1683" s="4"/>
      <c r="L1683" s="5"/>
      <c r="M1683" s="5"/>
    </row>
    <row r="1684" spans="1:13" x14ac:dyDescent="0.2">
      <c r="A1684" s="190">
        <v>42074</v>
      </c>
      <c r="B1684" s="5">
        <v>5</v>
      </c>
      <c r="C1684" s="4">
        <v>937.66203744565325</v>
      </c>
      <c r="D1684" s="4">
        <v>41.768326584346696</v>
      </c>
      <c r="E1684" s="4"/>
      <c r="F1684" s="4"/>
      <c r="G1684" s="4">
        <v>24.683870970000001</v>
      </c>
      <c r="H1684" s="4">
        <v>1004.114235</v>
      </c>
      <c r="I1684" s="4"/>
      <c r="J1684" s="4"/>
      <c r="K1684" s="4"/>
      <c r="L1684" s="5"/>
      <c r="M1684" s="5"/>
    </row>
    <row r="1685" spans="1:13" x14ac:dyDescent="0.2">
      <c r="A1685" s="190">
        <v>42074</v>
      </c>
      <c r="B1685" s="5">
        <v>6</v>
      </c>
      <c r="C1685" s="4">
        <v>1063.7819555094131</v>
      </c>
      <c r="D1685" s="4">
        <v>47.242260520586711</v>
      </c>
      <c r="E1685" s="4"/>
      <c r="F1685" s="4"/>
      <c r="G1685" s="4">
        <v>24.683870970000001</v>
      </c>
      <c r="H1685" s="4">
        <v>1135.708087</v>
      </c>
      <c r="I1685" s="4"/>
      <c r="J1685" s="4"/>
      <c r="K1685" s="4"/>
      <c r="L1685" s="5"/>
      <c r="M1685" s="5"/>
    </row>
    <row r="1686" spans="1:13" x14ac:dyDescent="0.2">
      <c r="A1686" s="190">
        <v>42074</v>
      </c>
      <c r="B1686" s="5">
        <v>7</v>
      </c>
      <c r="C1686" s="4">
        <v>1268.0898052846906</v>
      </c>
      <c r="D1686" s="4">
        <v>56.122775745309333</v>
      </c>
      <c r="E1686" s="4"/>
      <c r="F1686" s="4"/>
      <c r="G1686" s="4">
        <v>24.983870969999998</v>
      </c>
      <c r="H1686" s="4">
        <v>1349.1964519999999</v>
      </c>
      <c r="I1686" s="4"/>
      <c r="J1686" s="4"/>
      <c r="K1686" s="4"/>
      <c r="L1686" s="5"/>
      <c r="M1686" s="5"/>
    </row>
    <row r="1687" spans="1:13" x14ac:dyDescent="0.2">
      <c r="A1687" s="190">
        <v>42074</v>
      </c>
      <c r="B1687" s="5">
        <v>8</v>
      </c>
      <c r="C1687" s="4">
        <v>1359.6559209000432</v>
      </c>
      <c r="D1687" s="4">
        <v>60.192470129956803</v>
      </c>
      <c r="E1687" s="4"/>
      <c r="F1687" s="4"/>
      <c r="G1687" s="4">
        <v>27.183870970000001</v>
      </c>
      <c r="H1687" s="4">
        <v>1447.0322619999999</v>
      </c>
      <c r="I1687" s="4"/>
      <c r="J1687" s="4"/>
      <c r="K1687" s="4"/>
      <c r="L1687" s="5"/>
      <c r="M1687" s="5"/>
    </row>
    <row r="1688" spans="1:13" x14ac:dyDescent="0.2">
      <c r="A1688" s="190">
        <v>42074</v>
      </c>
      <c r="B1688" s="5">
        <v>9</v>
      </c>
      <c r="C1688" s="4">
        <v>1318.4059664905299</v>
      </c>
      <c r="D1688" s="4">
        <v>58.671210539470039</v>
      </c>
      <c r="E1688" s="4"/>
      <c r="F1688" s="4"/>
      <c r="G1688" s="4">
        <v>33.383870970000004</v>
      </c>
      <c r="H1688" s="4">
        <v>1410.4610479999999</v>
      </c>
      <c r="I1688" s="4"/>
      <c r="J1688" s="4"/>
      <c r="K1688" s="4"/>
      <c r="L1688" s="5"/>
      <c r="M1688" s="5"/>
    </row>
    <row r="1689" spans="1:13" x14ac:dyDescent="0.2">
      <c r="A1689" s="190">
        <v>42074</v>
      </c>
      <c r="B1689" s="5">
        <v>10</v>
      </c>
      <c r="C1689" s="4">
        <v>1281.6724203863682</v>
      </c>
      <c r="D1689" s="4">
        <v>57.259169643631779</v>
      </c>
      <c r="E1689" s="4"/>
      <c r="F1689" s="4"/>
      <c r="G1689" s="4">
        <v>37.58387097</v>
      </c>
      <c r="H1689" s="4">
        <v>1376.515461</v>
      </c>
      <c r="I1689" s="4"/>
      <c r="J1689" s="4"/>
      <c r="K1689" s="4"/>
      <c r="L1689" s="5"/>
      <c r="M1689" s="5"/>
    </row>
    <row r="1690" spans="1:13" x14ac:dyDescent="0.2">
      <c r="A1690" s="190">
        <v>42074</v>
      </c>
      <c r="B1690" s="5">
        <v>11</v>
      </c>
      <c r="C1690" s="4">
        <v>1252.7932270415781</v>
      </c>
      <c r="D1690" s="4">
        <v>56.018757988421832</v>
      </c>
      <c r="E1690" s="4"/>
      <c r="F1690" s="4"/>
      <c r="G1690" s="4">
        <v>37.883870970000004</v>
      </c>
      <c r="H1690" s="4">
        <v>1346.695856</v>
      </c>
      <c r="I1690" s="4"/>
      <c r="J1690" s="4"/>
      <c r="K1690" s="4"/>
      <c r="L1690" s="5"/>
      <c r="M1690" s="5"/>
    </row>
    <row r="1691" spans="1:13" x14ac:dyDescent="0.2">
      <c r="A1691" s="190">
        <v>42074</v>
      </c>
      <c r="B1691" s="5">
        <v>12</v>
      </c>
      <c r="C1691" s="4">
        <v>1217.1837862789594</v>
      </c>
      <c r="D1691" s="4">
        <v>54.481895751040824</v>
      </c>
      <c r="E1691" s="4"/>
      <c r="F1691" s="4"/>
      <c r="G1691" s="4">
        <v>38.08387097</v>
      </c>
      <c r="H1691" s="4">
        <v>1309.7495530000001</v>
      </c>
      <c r="I1691" s="4"/>
      <c r="J1691" s="4"/>
      <c r="K1691" s="4"/>
      <c r="L1691" s="5"/>
      <c r="M1691" s="5"/>
    </row>
    <row r="1692" spans="1:13" x14ac:dyDescent="0.2">
      <c r="A1692" s="190">
        <v>42074</v>
      </c>
      <c r="B1692" s="5">
        <v>13</v>
      </c>
      <c r="C1692" s="4">
        <v>1184.768357441787</v>
      </c>
      <c r="D1692" s="4">
        <v>53.127064588212924</v>
      </c>
      <c r="E1692" s="4"/>
      <c r="F1692" s="4"/>
      <c r="G1692" s="4">
        <v>39.283870969999995</v>
      </c>
      <c r="H1692" s="4">
        <v>1277.1792929999999</v>
      </c>
      <c r="I1692" s="4"/>
      <c r="J1692" s="4"/>
      <c r="K1692" s="4"/>
      <c r="L1692" s="5"/>
      <c r="M1692" s="5"/>
    </row>
    <row r="1693" spans="1:13" x14ac:dyDescent="0.2">
      <c r="A1693" s="190">
        <v>42074</v>
      </c>
      <c r="B1693" s="5">
        <v>14</v>
      </c>
      <c r="C1693" s="4">
        <v>1158.1059996427582</v>
      </c>
      <c r="D1693" s="4">
        <v>51.982869387241955</v>
      </c>
      <c r="E1693" s="4"/>
      <c r="F1693" s="4"/>
      <c r="G1693" s="4">
        <v>39.58387097</v>
      </c>
      <c r="H1693" s="4">
        <v>1249.67274</v>
      </c>
      <c r="I1693" s="4"/>
      <c r="J1693" s="4"/>
      <c r="K1693" s="4"/>
      <c r="L1693" s="5"/>
      <c r="M1693" s="5"/>
    </row>
    <row r="1694" spans="1:13" x14ac:dyDescent="0.2">
      <c r="A1694" s="190">
        <v>42074</v>
      </c>
      <c r="B1694" s="5">
        <v>15</v>
      </c>
      <c r="C1694" s="4">
        <v>1133.7609036714966</v>
      </c>
      <c r="D1694" s="4">
        <v>50.921888358503232</v>
      </c>
      <c r="E1694" s="4"/>
      <c r="F1694" s="4"/>
      <c r="G1694" s="4">
        <v>39.483870969999998</v>
      </c>
      <c r="H1694" s="4">
        <v>1224.166663</v>
      </c>
      <c r="I1694" s="4"/>
      <c r="J1694" s="4"/>
      <c r="K1694" s="4"/>
      <c r="L1694" s="5"/>
      <c r="M1694" s="5"/>
    </row>
    <row r="1695" spans="1:13" x14ac:dyDescent="0.2">
      <c r="A1695" s="190">
        <v>42074</v>
      </c>
      <c r="B1695" s="5">
        <v>16</v>
      </c>
      <c r="C1695" s="4">
        <v>1131.5268062979681</v>
      </c>
      <c r="D1695" s="4">
        <v>50.742457732032015</v>
      </c>
      <c r="E1695" s="4"/>
      <c r="F1695" s="4"/>
      <c r="G1695" s="4">
        <v>37.58387097</v>
      </c>
      <c r="H1695" s="4">
        <v>1219.8531350000001</v>
      </c>
      <c r="I1695" s="4"/>
      <c r="J1695" s="4"/>
      <c r="K1695" s="4"/>
      <c r="L1695" s="5"/>
      <c r="M1695" s="5"/>
    </row>
    <row r="1696" spans="1:13" x14ac:dyDescent="0.2">
      <c r="A1696" s="190">
        <v>42074</v>
      </c>
      <c r="B1696" s="5">
        <v>17</v>
      </c>
      <c r="C1696" s="4">
        <v>1143.8493547628</v>
      </c>
      <c r="D1696" s="4">
        <v>51.272948267199965</v>
      </c>
      <c r="E1696" s="4"/>
      <c r="F1696" s="4"/>
      <c r="G1696" s="4">
        <v>37.483870969999998</v>
      </c>
      <c r="H1696" s="4">
        <v>1232.606174</v>
      </c>
      <c r="I1696" s="4"/>
      <c r="J1696" s="4"/>
      <c r="K1696" s="4"/>
      <c r="L1696" s="5"/>
      <c r="M1696" s="5"/>
    </row>
    <row r="1697" spans="1:13" x14ac:dyDescent="0.2">
      <c r="A1697" s="190">
        <v>42074</v>
      </c>
      <c r="B1697" s="5">
        <v>18</v>
      </c>
      <c r="C1697" s="4">
        <v>1168.1806097047784</v>
      </c>
      <c r="D1697" s="4">
        <v>52.146697325221744</v>
      </c>
      <c r="E1697" s="4"/>
      <c r="F1697" s="4"/>
      <c r="G1697" s="4">
        <v>33.283870969999995</v>
      </c>
      <c r="H1697" s="4">
        <v>1253.6111780000001</v>
      </c>
      <c r="I1697" s="4"/>
      <c r="J1697" s="4"/>
      <c r="K1697" s="4"/>
      <c r="L1697" s="5"/>
      <c r="M1697" s="5"/>
    </row>
    <row r="1698" spans="1:13" x14ac:dyDescent="0.2">
      <c r="A1698" s="190">
        <v>42074</v>
      </c>
      <c r="B1698" s="5">
        <v>19</v>
      </c>
      <c r="C1698" s="4">
        <v>1233.0140336967881</v>
      </c>
      <c r="D1698" s="4">
        <v>54.778346333211886</v>
      </c>
      <c r="E1698" s="4"/>
      <c r="F1698" s="4"/>
      <c r="G1698" s="4">
        <v>29.08387097</v>
      </c>
      <c r="H1698" s="4">
        <v>1316.8762509999999</v>
      </c>
      <c r="I1698" s="4"/>
      <c r="J1698" s="4"/>
      <c r="K1698" s="4"/>
      <c r="L1698" s="5"/>
      <c r="M1698" s="5"/>
    </row>
    <row r="1699" spans="1:13" x14ac:dyDescent="0.2">
      <c r="A1699" s="190">
        <v>42074</v>
      </c>
      <c r="B1699" s="5">
        <v>20</v>
      </c>
      <c r="C1699" s="4">
        <v>1340.4052640946381</v>
      </c>
      <c r="D1699" s="4">
        <v>59.30051793536169</v>
      </c>
      <c r="E1699" s="4"/>
      <c r="F1699" s="4"/>
      <c r="G1699" s="4">
        <v>25.88387097</v>
      </c>
      <c r="H1699" s="4">
        <v>1425.589653</v>
      </c>
      <c r="I1699" s="4"/>
      <c r="J1699" s="4"/>
      <c r="K1699" s="4"/>
      <c r="L1699" s="5"/>
      <c r="M1699" s="5"/>
    </row>
    <row r="1700" spans="1:13" x14ac:dyDescent="0.2">
      <c r="A1700" s="190">
        <v>42074</v>
      </c>
      <c r="B1700" s="5">
        <v>21</v>
      </c>
      <c r="C1700" s="4">
        <v>1371.021975611442</v>
      </c>
      <c r="D1700" s="4">
        <v>60.616342418558169</v>
      </c>
      <c r="E1700" s="4"/>
      <c r="F1700" s="4"/>
      <c r="G1700" s="4">
        <v>25.58387097</v>
      </c>
      <c r="H1700" s="4">
        <v>1457.2221890000001</v>
      </c>
      <c r="I1700" s="4"/>
      <c r="J1700" s="4"/>
      <c r="K1700" s="4"/>
      <c r="L1700" s="5"/>
      <c r="M1700" s="5"/>
    </row>
    <row r="1701" spans="1:13" x14ac:dyDescent="0.2">
      <c r="A1701" s="190">
        <v>42074</v>
      </c>
      <c r="B1701" s="5">
        <v>22</v>
      </c>
      <c r="C1701" s="4">
        <v>1292.3547303597882</v>
      </c>
      <c r="D1701" s="4">
        <v>57.18895767021187</v>
      </c>
      <c r="E1701" s="4"/>
      <c r="F1701" s="4"/>
      <c r="G1701" s="4">
        <v>25.283870969999999</v>
      </c>
      <c r="H1701" s="4">
        <v>1374.8275590000001</v>
      </c>
      <c r="I1701" s="4"/>
      <c r="J1701" s="4"/>
      <c r="K1701" s="4"/>
      <c r="L1701" s="5"/>
      <c r="M1701" s="5"/>
    </row>
    <row r="1702" spans="1:13" x14ac:dyDescent="0.2">
      <c r="A1702" s="190">
        <v>42074</v>
      </c>
      <c r="B1702" s="5">
        <v>23</v>
      </c>
      <c r="C1702" s="4">
        <v>1158.0467884451343</v>
      </c>
      <c r="D1702" s="4">
        <v>51.350961584865587</v>
      </c>
      <c r="E1702" s="4"/>
      <c r="F1702" s="4"/>
      <c r="G1702" s="4">
        <v>25.08387097</v>
      </c>
      <c r="H1702" s="4">
        <v>1234.4816209999999</v>
      </c>
      <c r="I1702" s="4"/>
      <c r="J1702" s="4"/>
      <c r="K1702" s="4"/>
      <c r="L1702" s="5"/>
      <c r="M1702" s="5"/>
    </row>
    <row r="1703" spans="1:13" x14ac:dyDescent="0.2">
      <c r="A1703" s="190">
        <v>42074</v>
      </c>
      <c r="B1703" s="5">
        <v>24</v>
      </c>
      <c r="C1703" s="4">
        <v>1015.0710796208849</v>
      </c>
      <c r="D1703" s="4">
        <v>45.141102032080966</v>
      </c>
      <c r="E1703" s="4"/>
      <c r="F1703" s="4"/>
      <c r="G1703" s="4">
        <v>24.983870969999998</v>
      </c>
      <c r="H1703" s="4">
        <v>1085.1960526229659</v>
      </c>
      <c r="I1703" s="4"/>
      <c r="J1703" s="4"/>
      <c r="K1703" s="4"/>
      <c r="L1703" s="5"/>
      <c r="M1703" s="5"/>
    </row>
    <row r="1704" spans="1:13" x14ac:dyDescent="0.2">
      <c r="A1704" s="190">
        <v>42075</v>
      </c>
      <c r="B1704" s="5">
        <v>1</v>
      </c>
      <c r="C1704" s="4">
        <v>900.93648015618908</v>
      </c>
      <c r="D1704" s="4">
        <v>40.183021973810888</v>
      </c>
      <c r="E1704" s="4"/>
      <c r="F1704" s="4"/>
      <c r="G1704" s="4">
        <v>24.88387097</v>
      </c>
      <c r="H1704" s="4">
        <v>966.00337309999998</v>
      </c>
      <c r="I1704" s="4"/>
      <c r="J1704" s="4"/>
      <c r="K1704" s="4"/>
      <c r="L1704" s="5"/>
      <c r="M1704" s="5"/>
    </row>
    <row r="1705" spans="1:13" x14ac:dyDescent="0.2">
      <c r="A1705" s="190">
        <v>42075</v>
      </c>
      <c r="B1705" s="5">
        <v>2</v>
      </c>
      <c r="C1705" s="4">
        <v>821.08571915742607</v>
      </c>
      <c r="D1705" s="4">
        <v>36.71295007257406</v>
      </c>
      <c r="E1705" s="4"/>
      <c r="F1705" s="4"/>
      <c r="G1705" s="4">
        <v>24.783870969999999</v>
      </c>
      <c r="H1705" s="4">
        <v>882.58254020000004</v>
      </c>
      <c r="I1705" s="4"/>
      <c r="J1705" s="4"/>
      <c r="K1705" s="4"/>
      <c r="L1705" s="5"/>
      <c r="M1705" s="5"/>
    </row>
    <row r="1706" spans="1:13" x14ac:dyDescent="0.2">
      <c r="A1706" s="190">
        <v>42075</v>
      </c>
      <c r="B1706" s="5">
        <v>3</v>
      </c>
      <c r="C1706" s="4">
        <v>832.59880856028497</v>
      </c>
      <c r="D1706" s="4">
        <v>37.208307969714994</v>
      </c>
      <c r="E1706" s="4"/>
      <c r="F1706" s="4"/>
      <c r="G1706" s="4">
        <v>24.683870970000001</v>
      </c>
      <c r="H1706" s="4">
        <v>894.49098749999996</v>
      </c>
      <c r="I1706" s="4"/>
      <c r="J1706" s="4"/>
      <c r="K1706" s="4"/>
      <c r="L1706" s="5"/>
      <c r="M1706" s="5"/>
    </row>
    <row r="1707" spans="1:13" x14ac:dyDescent="0.2">
      <c r="A1707" s="190">
        <v>42075</v>
      </c>
      <c r="B1707" s="5">
        <v>4</v>
      </c>
      <c r="C1707" s="4">
        <v>839.22194848441518</v>
      </c>
      <c r="D1707" s="4">
        <v>37.495769545584672</v>
      </c>
      <c r="E1707" s="4"/>
      <c r="F1707" s="4"/>
      <c r="G1707" s="4">
        <v>24.683870970000001</v>
      </c>
      <c r="H1707" s="4">
        <v>901.40158899999994</v>
      </c>
      <c r="I1707" s="4"/>
      <c r="J1707" s="4"/>
      <c r="K1707" s="4"/>
      <c r="L1707" s="5"/>
      <c r="M1707" s="5"/>
    </row>
    <row r="1708" spans="1:13" x14ac:dyDescent="0.2">
      <c r="A1708" s="190">
        <v>42075</v>
      </c>
      <c r="B1708" s="5">
        <v>5</v>
      </c>
      <c r="C1708" s="4">
        <v>885.28825244293989</v>
      </c>
      <c r="D1708" s="4">
        <v>39.49516748705998</v>
      </c>
      <c r="E1708" s="4"/>
      <c r="F1708" s="4"/>
      <c r="G1708" s="4">
        <v>24.683870970000001</v>
      </c>
      <c r="H1708" s="4">
        <v>949.46729089999997</v>
      </c>
      <c r="I1708" s="4"/>
      <c r="J1708" s="4"/>
      <c r="K1708" s="4"/>
      <c r="L1708" s="5"/>
      <c r="M1708" s="5"/>
    </row>
    <row r="1709" spans="1:13" x14ac:dyDescent="0.2">
      <c r="A1709" s="190">
        <v>42075</v>
      </c>
      <c r="B1709" s="5">
        <v>6</v>
      </c>
      <c r="C1709" s="4">
        <v>1007.4023956985855</v>
      </c>
      <c r="D1709" s="4">
        <v>44.795240331414519</v>
      </c>
      <c r="E1709" s="4"/>
      <c r="F1709" s="4"/>
      <c r="G1709" s="4">
        <v>24.683870970000001</v>
      </c>
      <c r="H1709" s="4">
        <v>1076.8815070000001</v>
      </c>
      <c r="I1709" s="4"/>
      <c r="J1709" s="4"/>
      <c r="K1709" s="4"/>
      <c r="L1709" s="5"/>
      <c r="M1709" s="5"/>
    </row>
    <row r="1710" spans="1:13" x14ac:dyDescent="0.2">
      <c r="A1710" s="190">
        <v>42075</v>
      </c>
      <c r="B1710" s="5">
        <v>7</v>
      </c>
      <c r="C1710" s="4">
        <v>1209.0490292121335</v>
      </c>
      <c r="D1710" s="4">
        <v>53.560251817866472</v>
      </c>
      <c r="E1710" s="4"/>
      <c r="F1710" s="4"/>
      <c r="G1710" s="4">
        <v>24.983870969999998</v>
      </c>
      <c r="H1710" s="4">
        <v>1287.5931519999999</v>
      </c>
      <c r="I1710" s="4"/>
      <c r="J1710" s="4"/>
      <c r="K1710" s="4"/>
      <c r="L1710" s="5"/>
      <c r="M1710" s="5"/>
    </row>
    <row r="1711" spans="1:13" x14ac:dyDescent="0.2">
      <c r="A1711" s="190">
        <v>42075</v>
      </c>
      <c r="B1711" s="5">
        <v>8</v>
      </c>
      <c r="C1711" s="4">
        <v>1296.7936353237621</v>
      </c>
      <c r="D1711" s="4">
        <v>57.464082706237939</v>
      </c>
      <c r="E1711" s="4"/>
      <c r="F1711" s="4"/>
      <c r="G1711" s="4">
        <v>27.183870970000001</v>
      </c>
      <c r="H1711" s="4">
        <v>1381.441589</v>
      </c>
      <c r="I1711" s="4"/>
      <c r="J1711" s="4"/>
      <c r="K1711" s="4"/>
      <c r="L1711" s="5"/>
      <c r="M1711" s="5"/>
    </row>
    <row r="1712" spans="1:13" x14ac:dyDescent="0.2">
      <c r="A1712" s="190">
        <v>42075</v>
      </c>
      <c r="B1712" s="5">
        <v>9</v>
      </c>
      <c r="C1712" s="4">
        <v>1249.7312275744157</v>
      </c>
      <c r="D1712" s="4">
        <v>55.690547455584323</v>
      </c>
      <c r="E1712" s="4"/>
      <c r="F1712" s="4"/>
      <c r="G1712" s="4">
        <v>33.383870970000004</v>
      </c>
      <c r="H1712" s="4">
        <v>1338.805646</v>
      </c>
      <c r="I1712" s="4"/>
      <c r="J1712" s="4"/>
      <c r="K1712" s="4"/>
      <c r="L1712" s="5"/>
      <c r="M1712" s="5"/>
    </row>
    <row r="1713" spans="1:13" x14ac:dyDescent="0.2">
      <c r="A1713" s="190">
        <v>42075</v>
      </c>
      <c r="B1713" s="5">
        <v>10</v>
      </c>
      <c r="C1713" s="4">
        <v>1214.6035294716642</v>
      </c>
      <c r="D1713" s="4">
        <v>54.348204558335929</v>
      </c>
      <c r="E1713" s="4"/>
      <c r="F1713" s="4"/>
      <c r="G1713" s="4">
        <v>37.58387097</v>
      </c>
      <c r="H1713" s="4">
        <v>1306.535605</v>
      </c>
      <c r="I1713" s="4"/>
      <c r="J1713" s="4"/>
      <c r="K1713" s="4"/>
      <c r="L1713" s="5"/>
      <c r="M1713" s="5"/>
    </row>
    <row r="1714" spans="1:13" x14ac:dyDescent="0.2">
      <c r="A1714" s="190">
        <v>42075</v>
      </c>
      <c r="B1714" s="5">
        <v>11</v>
      </c>
      <c r="C1714" s="4">
        <v>1185.6821031484715</v>
      </c>
      <c r="D1714" s="4">
        <v>53.105959881528328</v>
      </c>
      <c r="E1714" s="4"/>
      <c r="F1714" s="4"/>
      <c r="G1714" s="4">
        <v>37.883870970000004</v>
      </c>
      <c r="H1714" s="4">
        <v>1276.671934</v>
      </c>
      <c r="I1714" s="4"/>
      <c r="J1714" s="4"/>
      <c r="K1714" s="4"/>
      <c r="L1714" s="5"/>
      <c r="M1714" s="5"/>
    </row>
    <row r="1715" spans="1:13" x14ac:dyDescent="0.2">
      <c r="A1715" s="190">
        <v>42075</v>
      </c>
      <c r="B1715" s="5">
        <v>12</v>
      </c>
      <c r="C1715" s="4">
        <v>1156.0327835560608</v>
      </c>
      <c r="D1715" s="4">
        <v>51.827782473939308</v>
      </c>
      <c r="E1715" s="4"/>
      <c r="F1715" s="4"/>
      <c r="G1715" s="4">
        <v>38.08387097</v>
      </c>
      <c r="H1715" s="4">
        <v>1245.9444370000001</v>
      </c>
      <c r="I1715" s="4"/>
      <c r="J1715" s="4"/>
      <c r="K1715" s="4"/>
      <c r="L1715" s="5"/>
      <c r="M1715" s="5"/>
    </row>
    <row r="1716" spans="1:13" x14ac:dyDescent="0.2">
      <c r="A1716" s="190">
        <v>42075</v>
      </c>
      <c r="B1716" s="5">
        <v>13</v>
      </c>
      <c r="C1716" s="4">
        <v>1132.4205510015909</v>
      </c>
      <c r="D1716" s="4">
        <v>50.855033028409274</v>
      </c>
      <c r="E1716" s="4"/>
      <c r="F1716" s="4"/>
      <c r="G1716" s="4">
        <v>39.283870969999995</v>
      </c>
      <c r="H1716" s="4">
        <v>1222.5594550000001</v>
      </c>
      <c r="I1716" s="4"/>
      <c r="J1716" s="4"/>
      <c r="K1716" s="4"/>
      <c r="L1716" s="5"/>
      <c r="M1716" s="5"/>
    </row>
    <row r="1717" spans="1:13" x14ac:dyDescent="0.2">
      <c r="A1717" s="190">
        <v>42075</v>
      </c>
      <c r="B1717" s="5">
        <v>14</v>
      </c>
      <c r="C1717" s="4">
        <v>1117.0410813788105</v>
      </c>
      <c r="D1717" s="4">
        <v>50.200544651189524</v>
      </c>
      <c r="E1717" s="4"/>
      <c r="F1717" s="4"/>
      <c r="G1717" s="4">
        <v>39.58387097</v>
      </c>
      <c r="H1717" s="4">
        <v>1206.825497</v>
      </c>
      <c r="I1717" s="4"/>
      <c r="J1717" s="4"/>
      <c r="K1717" s="4"/>
      <c r="L1717" s="5"/>
      <c r="M1717" s="5"/>
    </row>
    <row r="1718" spans="1:13" x14ac:dyDescent="0.2">
      <c r="A1718" s="190">
        <v>42075</v>
      </c>
      <c r="B1718" s="5">
        <v>15</v>
      </c>
      <c r="C1718" s="4">
        <v>1103.2443143726221</v>
      </c>
      <c r="D1718" s="4">
        <v>49.597388657377842</v>
      </c>
      <c r="E1718" s="4"/>
      <c r="F1718" s="4"/>
      <c r="G1718" s="4">
        <v>39.483870969999998</v>
      </c>
      <c r="H1718" s="4">
        <v>1192.325574</v>
      </c>
      <c r="I1718" s="4"/>
      <c r="J1718" s="4"/>
      <c r="K1718" s="4"/>
      <c r="L1718" s="5"/>
      <c r="M1718" s="5"/>
    </row>
    <row r="1719" spans="1:13" x14ac:dyDescent="0.2">
      <c r="A1719" s="190">
        <v>42075</v>
      </c>
      <c r="B1719" s="5">
        <v>16</v>
      </c>
      <c r="C1719" s="4">
        <v>1095.3870098789155</v>
      </c>
      <c r="D1719" s="4">
        <v>49.173896151084534</v>
      </c>
      <c r="E1719" s="4"/>
      <c r="F1719" s="4"/>
      <c r="G1719" s="4">
        <v>37.58387097</v>
      </c>
      <c r="H1719" s="4">
        <v>1182.144777</v>
      </c>
      <c r="I1719" s="4"/>
      <c r="J1719" s="4"/>
      <c r="K1719" s="4"/>
      <c r="L1719" s="5"/>
      <c r="M1719" s="5"/>
    </row>
    <row r="1720" spans="1:13" x14ac:dyDescent="0.2">
      <c r="A1720" s="190">
        <v>42075</v>
      </c>
      <c r="B1720" s="5">
        <v>17</v>
      </c>
      <c r="C1720" s="4">
        <v>1088.5090582114046</v>
      </c>
      <c r="D1720" s="4">
        <v>48.871034818595248</v>
      </c>
      <c r="E1720" s="4"/>
      <c r="F1720" s="4"/>
      <c r="G1720" s="4">
        <v>37.483870969999998</v>
      </c>
      <c r="H1720" s="4">
        <v>1174.8639639999999</v>
      </c>
      <c r="I1720" s="4"/>
      <c r="J1720" s="4"/>
      <c r="K1720" s="4"/>
      <c r="L1720" s="5"/>
      <c r="M1720" s="5"/>
    </row>
    <row r="1721" spans="1:13" x14ac:dyDescent="0.2">
      <c r="A1721" s="190">
        <v>42075</v>
      </c>
      <c r="B1721" s="5">
        <v>18</v>
      </c>
      <c r="C1721" s="4">
        <v>1083.1882951994194</v>
      </c>
      <c r="D1721" s="4">
        <v>48.457808830580746</v>
      </c>
      <c r="E1721" s="4"/>
      <c r="F1721" s="4"/>
      <c r="G1721" s="4">
        <v>33.283870969999995</v>
      </c>
      <c r="H1721" s="4">
        <v>1164.929975</v>
      </c>
      <c r="I1721" s="4"/>
      <c r="J1721" s="4"/>
      <c r="K1721" s="4"/>
      <c r="L1721" s="5"/>
      <c r="M1721" s="5"/>
    </row>
    <row r="1722" spans="1:13" x14ac:dyDescent="0.2">
      <c r="A1722" s="190">
        <v>42075</v>
      </c>
      <c r="B1722" s="5">
        <v>19</v>
      </c>
      <c r="C1722" s="4">
        <v>1135.7608710333436</v>
      </c>
      <c r="D1722" s="4">
        <v>50.557304996656569</v>
      </c>
      <c r="E1722" s="4"/>
      <c r="F1722" s="4"/>
      <c r="G1722" s="4">
        <v>29.08387097</v>
      </c>
      <c r="H1722" s="4">
        <v>1215.402047</v>
      </c>
      <c r="I1722" s="4"/>
      <c r="J1722" s="4"/>
      <c r="K1722" s="4"/>
      <c r="L1722" s="5"/>
      <c r="M1722" s="5"/>
    </row>
    <row r="1723" spans="1:13" x14ac:dyDescent="0.2">
      <c r="A1723" s="190">
        <v>42075</v>
      </c>
      <c r="B1723" s="5">
        <v>20</v>
      </c>
      <c r="C1723" s="4">
        <v>1240.7916473069467</v>
      </c>
      <c r="D1723" s="4">
        <v>54.977026723053044</v>
      </c>
      <c r="E1723" s="4"/>
      <c r="F1723" s="4"/>
      <c r="G1723" s="4">
        <v>25.88387097</v>
      </c>
      <c r="H1723" s="4">
        <v>1321.6525449999999</v>
      </c>
      <c r="I1723" s="4"/>
      <c r="J1723" s="4"/>
      <c r="K1723" s="4"/>
      <c r="L1723" s="5"/>
      <c r="M1723" s="5"/>
    </row>
    <row r="1724" spans="1:13" x14ac:dyDescent="0.2">
      <c r="A1724" s="190">
        <v>42075</v>
      </c>
      <c r="B1724" s="5">
        <v>21</v>
      </c>
      <c r="C1724" s="4">
        <v>1274.4438879301185</v>
      </c>
      <c r="D1724" s="4">
        <v>56.424601099881642</v>
      </c>
      <c r="E1724" s="4"/>
      <c r="F1724" s="4"/>
      <c r="G1724" s="4">
        <v>25.58387097</v>
      </c>
      <c r="H1724" s="4">
        <v>1356.45236</v>
      </c>
      <c r="I1724" s="4"/>
      <c r="J1724" s="4"/>
      <c r="K1724" s="4"/>
      <c r="L1724" s="5"/>
      <c r="M1724" s="5"/>
    </row>
    <row r="1725" spans="1:13" x14ac:dyDescent="0.2">
      <c r="A1725" s="190">
        <v>42075</v>
      </c>
      <c r="B1725" s="5">
        <v>22</v>
      </c>
      <c r="C1725" s="4">
        <v>1200.1152929229913</v>
      </c>
      <c r="D1725" s="4">
        <v>53.185525107008715</v>
      </c>
      <c r="E1725" s="4"/>
      <c r="F1725" s="4"/>
      <c r="G1725" s="4">
        <v>25.283870969999999</v>
      </c>
      <c r="H1725" s="4">
        <v>1278.584689</v>
      </c>
      <c r="I1725" s="4"/>
      <c r="J1725" s="4"/>
      <c r="K1725" s="4"/>
      <c r="L1725" s="5"/>
      <c r="M1725" s="5"/>
    </row>
    <row r="1726" spans="1:13" x14ac:dyDescent="0.2">
      <c r="A1726" s="190">
        <v>42075</v>
      </c>
      <c r="B1726" s="5">
        <v>23</v>
      </c>
      <c r="C1726" s="4">
        <v>1080.2708810194272</v>
      </c>
      <c r="D1726" s="4">
        <v>47.975284010573091</v>
      </c>
      <c r="E1726" s="4"/>
      <c r="F1726" s="4"/>
      <c r="G1726" s="4">
        <v>25.08387097</v>
      </c>
      <c r="H1726" s="4">
        <v>1153.3300360000001</v>
      </c>
      <c r="I1726" s="4"/>
      <c r="J1726" s="4"/>
      <c r="K1726" s="4"/>
      <c r="L1726" s="5"/>
      <c r="M1726" s="5"/>
    </row>
    <row r="1727" spans="1:13" x14ac:dyDescent="0.2">
      <c r="A1727" s="190">
        <v>42075</v>
      </c>
      <c r="B1727" s="5">
        <v>24</v>
      </c>
      <c r="C1727" s="4">
        <v>946.25229709844962</v>
      </c>
      <c r="D1727" s="4">
        <v>42.154187079362437</v>
      </c>
      <c r="E1727" s="4"/>
      <c r="F1727" s="4"/>
      <c r="G1727" s="4">
        <v>24.983870969999998</v>
      </c>
      <c r="H1727" s="4">
        <v>1013.3903551478121</v>
      </c>
      <c r="I1727" s="4"/>
      <c r="J1727" s="4"/>
      <c r="K1727" s="4"/>
      <c r="L1727" s="5"/>
      <c r="M1727" s="5"/>
    </row>
    <row r="1728" spans="1:13" x14ac:dyDescent="0.2">
      <c r="A1728" s="190">
        <v>42076</v>
      </c>
      <c r="B1728" s="5">
        <v>1</v>
      </c>
      <c r="C1728" s="4">
        <v>869.29915981260046</v>
      </c>
      <c r="D1728" s="4">
        <v>38.809879617399623</v>
      </c>
      <c r="E1728" s="4"/>
      <c r="F1728" s="4"/>
      <c r="G1728" s="4">
        <v>24.88387097</v>
      </c>
      <c r="H1728" s="4">
        <v>932.99291040000003</v>
      </c>
      <c r="I1728" s="4"/>
      <c r="J1728" s="4"/>
      <c r="K1728" s="4"/>
      <c r="L1728" s="5"/>
      <c r="M1728" s="5"/>
    </row>
    <row r="1729" spans="1:13" x14ac:dyDescent="0.2">
      <c r="A1729" s="190">
        <v>42076</v>
      </c>
      <c r="B1729" s="5">
        <v>2</v>
      </c>
      <c r="C1729" s="4">
        <v>782.05650147012011</v>
      </c>
      <c r="D1729" s="4">
        <v>35.018980059879986</v>
      </c>
      <c r="E1729" s="4"/>
      <c r="F1729" s="4"/>
      <c r="G1729" s="4">
        <v>24.783870969999999</v>
      </c>
      <c r="H1729" s="4">
        <v>841.8593525</v>
      </c>
      <c r="I1729" s="4"/>
      <c r="J1729" s="4"/>
      <c r="K1729" s="4"/>
      <c r="L1729" s="5"/>
      <c r="M1729" s="5"/>
    </row>
    <row r="1730" spans="1:13" x14ac:dyDescent="0.2">
      <c r="A1730" s="190">
        <v>42076</v>
      </c>
      <c r="B1730" s="5">
        <v>3</v>
      </c>
      <c r="C1730" s="4">
        <v>793.0373742642314</v>
      </c>
      <c r="D1730" s="4">
        <v>35.49123836576856</v>
      </c>
      <c r="E1730" s="4"/>
      <c r="F1730" s="4"/>
      <c r="G1730" s="4">
        <v>24.683870970000001</v>
      </c>
      <c r="H1730" s="4">
        <v>853.21248360000004</v>
      </c>
      <c r="I1730" s="4"/>
      <c r="J1730" s="4"/>
      <c r="K1730" s="4"/>
      <c r="L1730" s="5"/>
      <c r="M1730" s="5"/>
    </row>
    <row r="1731" spans="1:13" x14ac:dyDescent="0.2">
      <c r="A1731" s="190">
        <v>42076</v>
      </c>
      <c r="B1731" s="5">
        <v>4</v>
      </c>
      <c r="C1731" s="4">
        <v>796.52634981046583</v>
      </c>
      <c r="D1731" s="4">
        <v>35.642669019534047</v>
      </c>
      <c r="E1731" s="4"/>
      <c r="F1731" s="4"/>
      <c r="G1731" s="4">
        <v>24.683870970000001</v>
      </c>
      <c r="H1731" s="4">
        <v>856.85288979999996</v>
      </c>
      <c r="I1731" s="4"/>
      <c r="J1731" s="4"/>
      <c r="K1731" s="4"/>
      <c r="L1731" s="5"/>
      <c r="M1731" s="5"/>
    </row>
    <row r="1732" spans="1:13" x14ac:dyDescent="0.2">
      <c r="A1732" s="190">
        <v>42076</v>
      </c>
      <c r="B1732" s="5">
        <v>5</v>
      </c>
      <c r="C1732" s="4">
        <v>842.59265367315038</v>
      </c>
      <c r="D1732" s="4">
        <v>37.642066956849632</v>
      </c>
      <c r="E1732" s="4"/>
      <c r="F1732" s="4"/>
      <c r="G1732" s="4">
        <v>24.683870970000001</v>
      </c>
      <c r="H1732" s="4">
        <v>904.91859160000001</v>
      </c>
      <c r="I1732" s="4"/>
      <c r="J1732" s="4"/>
      <c r="K1732" s="4"/>
      <c r="L1732" s="5"/>
      <c r="M1732" s="5"/>
    </row>
    <row r="1733" spans="1:13" x14ac:dyDescent="0.2">
      <c r="A1733" s="190">
        <v>42076</v>
      </c>
      <c r="B1733" s="5">
        <v>6</v>
      </c>
      <c r="C1733" s="4">
        <v>963.2284177475733</v>
      </c>
      <c r="D1733" s="4">
        <v>42.877974282426763</v>
      </c>
      <c r="E1733" s="4"/>
      <c r="F1733" s="4"/>
      <c r="G1733" s="4">
        <v>24.683870970000001</v>
      </c>
      <c r="H1733" s="4">
        <v>1030.7902630000001</v>
      </c>
      <c r="I1733" s="4"/>
      <c r="J1733" s="4"/>
      <c r="K1733" s="4"/>
      <c r="L1733" s="5"/>
      <c r="M1733" s="5"/>
    </row>
    <row r="1734" spans="1:13" x14ac:dyDescent="0.2">
      <c r="A1734" s="190">
        <v>42076</v>
      </c>
      <c r="B1734" s="5">
        <v>7</v>
      </c>
      <c r="C1734" s="4">
        <v>1164.9341866315515</v>
      </c>
      <c r="D1734" s="4">
        <v>51.645552398448416</v>
      </c>
      <c r="E1734" s="4"/>
      <c r="F1734" s="4"/>
      <c r="G1734" s="4">
        <v>24.983870969999998</v>
      </c>
      <c r="H1734" s="4">
        <v>1241.5636099999999</v>
      </c>
      <c r="I1734" s="4"/>
      <c r="J1734" s="4"/>
      <c r="K1734" s="4"/>
      <c r="L1734" s="5"/>
      <c r="M1734" s="5"/>
    </row>
    <row r="1735" spans="1:13" x14ac:dyDescent="0.2">
      <c r="A1735" s="190">
        <v>42076</v>
      </c>
      <c r="B1735" s="5">
        <v>8</v>
      </c>
      <c r="C1735" s="4">
        <v>1260.0706900868972</v>
      </c>
      <c r="D1735" s="4">
        <v>55.870210943102691</v>
      </c>
      <c r="E1735" s="4"/>
      <c r="F1735" s="4"/>
      <c r="G1735" s="4">
        <v>27.183870970000001</v>
      </c>
      <c r="H1735" s="4">
        <v>1343.1247719999999</v>
      </c>
      <c r="I1735" s="4"/>
      <c r="J1735" s="4"/>
      <c r="K1735" s="4"/>
      <c r="L1735" s="5"/>
      <c r="M1735" s="5"/>
    </row>
    <row r="1736" spans="1:13" x14ac:dyDescent="0.2">
      <c r="A1736" s="190">
        <v>42076</v>
      </c>
      <c r="B1736" s="5">
        <v>9</v>
      </c>
      <c r="C1736" s="4">
        <v>1228.797374488689</v>
      </c>
      <c r="D1736" s="4">
        <v>54.781963541310844</v>
      </c>
      <c r="E1736" s="4"/>
      <c r="F1736" s="4"/>
      <c r="G1736" s="4">
        <v>33.383870970000004</v>
      </c>
      <c r="H1736" s="4">
        <v>1316.963209</v>
      </c>
      <c r="I1736" s="4"/>
      <c r="J1736" s="4"/>
      <c r="K1736" s="4"/>
      <c r="L1736" s="5"/>
      <c r="M1736" s="5"/>
    </row>
    <row r="1737" spans="1:13" x14ac:dyDescent="0.2">
      <c r="A1737" s="190">
        <v>42076</v>
      </c>
      <c r="B1737" s="5">
        <v>10</v>
      </c>
      <c r="C1737" s="4">
        <v>1212.0015808399535</v>
      </c>
      <c r="D1737" s="4">
        <v>54.235273190046634</v>
      </c>
      <c r="E1737" s="4"/>
      <c r="F1737" s="4"/>
      <c r="G1737" s="4">
        <v>37.58387097</v>
      </c>
      <c r="H1737" s="4">
        <v>1303.820725</v>
      </c>
      <c r="I1737" s="4"/>
      <c r="J1737" s="4"/>
      <c r="K1737" s="4"/>
      <c r="L1737" s="5"/>
      <c r="M1737" s="5"/>
    </row>
    <row r="1738" spans="1:13" x14ac:dyDescent="0.2">
      <c r="A1738" s="190">
        <v>42076</v>
      </c>
      <c r="B1738" s="5">
        <v>11</v>
      </c>
      <c r="C1738" s="4">
        <v>1201.4120599291796</v>
      </c>
      <c r="D1738" s="4">
        <v>53.788681100820398</v>
      </c>
      <c r="E1738" s="4"/>
      <c r="F1738" s="4"/>
      <c r="G1738" s="4">
        <v>37.883870970000004</v>
      </c>
      <c r="H1738" s="4">
        <v>1293.0846120000001</v>
      </c>
      <c r="I1738" s="4"/>
      <c r="J1738" s="4"/>
      <c r="K1738" s="4"/>
      <c r="L1738" s="5"/>
      <c r="M1738" s="5"/>
    </row>
    <row r="1739" spans="1:13" x14ac:dyDescent="0.2">
      <c r="A1739" s="190">
        <v>42076</v>
      </c>
      <c r="B1739" s="5">
        <v>12</v>
      </c>
      <c r="C1739" s="4">
        <v>1184.6542098792531</v>
      </c>
      <c r="D1739" s="4">
        <v>53.070027150746903</v>
      </c>
      <c r="E1739" s="4"/>
      <c r="F1739" s="4"/>
      <c r="G1739" s="4">
        <v>38.08387097</v>
      </c>
      <c r="H1739" s="4">
        <v>1275.8081079999999</v>
      </c>
      <c r="I1739" s="4"/>
      <c r="J1739" s="4"/>
      <c r="K1739" s="4"/>
      <c r="L1739" s="5"/>
      <c r="M1739" s="5"/>
    </row>
    <row r="1740" spans="1:13" x14ac:dyDescent="0.2">
      <c r="A1740" s="190">
        <v>42076</v>
      </c>
      <c r="B1740" s="5">
        <v>13</v>
      </c>
      <c r="C1740" s="4">
        <v>1169.6165782434953</v>
      </c>
      <c r="D1740" s="4">
        <v>52.469437786504926</v>
      </c>
      <c r="E1740" s="4"/>
      <c r="F1740" s="4"/>
      <c r="G1740" s="4">
        <v>39.283870969999995</v>
      </c>
      <c r="H1740" s="4">
        <v>1261.3698870000001</v>
      </c>
      <c r="I1740" s="4"/>
      <c r="J1740" s="4"/>
      <c r="K1740" s="4"/>
      <c r="L1740" s="5"/>
      <c r="M1740" s="5"/>
    </row>
    <row r="1741" spans="1:13" x14ac:dyDescent="0.2">
      <c r="A1741" s="190">
        <v>42076</v>
      </c>
      <c r="B1741" s="5">
        <v>14</v>
      </c>
      <c r="C1741" s="4">
        <v>1155.0650009315307</v>
      </c>
      <c r="D1741" s="4">
        <v>51.850882098469413</v>
      </c>
      <c r="E1741" s="4"/>
      <c r="F1741" s="4"/>
      <c r="G1741" s="4">
        <v>39.58387097</v>
      </c>
      <c r="H1741" s="4">
        <v>1246.4997539999999</v>
      </c>
      <c r="I1741" s="4"/>
      <c r="J1741" s="4"/>
      <c r="K1741" s="4"/>
      <c r="L1741" s="5"/>
      <c r="M1741" s="5"/>
    </row>
    <row r="1742" spans="1:13" x14ac:dyDescent="0.2">
      <c r="A1742" s="190">
        <v>42076</v>
      </c>
      <c r="B1742" s="5">
        <v>15</v>
      </c>
      <c r="C1742" s="4">
        <v>1135.2364453095079</v>
      </c>
      <c r="D1742" s="4">
        <v>50.985930720492092</v>
      </c>
      <c r="E1742" s="4"/>
      <c r="F1742" s="4"/>
      <c r="G1742" s="4">
        <v>39.483870969999998</v>
      </c>
      <c r="H1742" s="4">
        <v>1225.7062470000001</v>
      </c>
      <c r="I1742" s="4"/>
      <c r="J1742" s="4"/>
      <c r="K1742" s="4"/>
      <c r="L1742" s="5"/>
      <c r="M1742" s="5"/>
    </row>
    <row r="1743" spans="1:13" x14ac:dyDescent="0.2">
      <c r="A1743" s="190">
        <v>42076</v>
      </c>
      <c r="B1743" s="5">
        <v>16</v>
      </c>
      <c r="C1743" s="4">
        <v>1126.2555726112369</v>
      </c>
      <c r="D1743" s="4">
        <v>50.513672418763235</v>
      </c>
      <c r="E1743" s="4"/>
      <c r="F1743" s="4"/>
      <c r="G1743" s="4">
        <v>37.58387097</v>
      </c>
      <c r="H1743" s="4">
        <v>1214.353116</v>
      </c>
      <c r="I1743" s="4"/>
      <c r="J1743" s="4"/>
      <c r="K1743" s="4"/>
      <c r="L1743" s="5"/>
      <c r="M1743" s="5"/>
    </row>
    <row r="1744" spans="1:13" x14ac:dyDescent="0.2">
      <c r="A1744" s="190">
        <v>42076</v>
      </c>
      <c r="B1744" s="5">
        <v>17</v>
      </c>
      <c r="C1744" s="4">
        <v>1113.9963204442222</v>
      </c>
      <c r="D1744" s="4">
        <v>49.977248585777815</v>
      </c>
      <c r="E1744" s="4"/>
      <c r="F1744" s="4"/>
      <c r="G1744" s="4">
        <v>37.483870969999998</v>
      </c>
      <c r="H1744" s="4">
        <v>1201.4574399999999</v>
      </c>
      <c r="I1744" s="4"/>
      <c r="J1744" s="4"/>
      <c r="K1744" s="4"/>
      <c r="L1744" s="5"/>
      <c r="M1744" s="5"/>
    </row>
    <row r="1745" spans="1:13" x14ac:dyDescent="0.2">
      <c r="A1745" s="190">
        <v>42076</v>
      </c>
      <c r="B1745" s="5">
        <v>18</v>
      </c>
      <c r="C1745" s="4">
        <v>1098.0903596693115</v>
      </c>
      <c r="D1745" s="4">
        <v>49.104597360688579</v>
      </c>
      <c r="E1745" s="4"/>
      <c r="F1745" s="4"/>
      <c r="G1745" s="4">
        <v>33.283870969999995</v>
      </c>
      <c r="H1745" s="4">
        <v>1180.478828</v>
      </c>
      <c r="I1745" s="4"/>
      <c r="J1745" s="4"/>
      <c r="K1745" s="4"/>
      <c r="L1745" s="5"/>
      <c r="M1745" s="5"/>
    </row>
    <row r="1746" spans="1:13" x14ac:dyDescent="0.2">
      <c r="A1746" s="190">
        <v>42076</v>
      </c>
      <c r="B1746" s="5">
        <v>19</v>
      </c>
      <c r="C1746" s="4">
        <v>1137.2983858725172</v>
      </c>
      <c r="D1746" s="4">
        <v>50.624037157482832</v>
      </c>
      <c r="E1746" s="4"/>
      <c r="F1746" s="4"/>
      <c r="G1746" s="4">
        <v>29.08387097</v>
      </c>
      <c r="H1746" s="4">
        <v>1217.006294</v>
      </c>
      <c r="I1746" s="4"/>
      <c r="J1746" s="4"/>
      <c r="K1746" s="4"/>
      <c r="L1746" s="5"/>
      <c r="M1746" s="5"/>
    </row>
    <row r="1747" spans="1:13" x14ac:dyDescent="0.2">
      <c r="A1747" s="190">
        <v>42076</v>
      </c>
      <c r="B1747" s="5">
        <v>20</v>
      </c>
      <c r="C1747" s="4">
        <v>1231.8031007120285</v>
      </c>
      <c r="D1747" s="4">
        <v>54.586900317971462</v>
      </c>
      <c r="E1747" s="4"/>
      <c r="F1747" s="4"/>
      <c r="G1747" s="4">
        <v>25.88387097</v>
      </c>
      <c r="H1747" s="4">
        <v>1312.273872</v>
      </c>
      <c r="I1747" s="4"/>
      <c r="J1747" s="4"/>
      <c r="K1747" s="4"/>
      <c r="L1747" s="5"/>
      <c r="M1747" s="5"/>
    </row>
    <row r="1748" spans="1:13" x14ac:dyDescent="0.2">
      <c r="A1748" s="190">
        <v>42076</v>
      </c>
      <c r="B1748" s="5">
        <v>21</v>
      </c>
      <c r="C1748" s="4">
        <v>1258.4182552556617</v>
      </c>
      <c r="D1748" s="4">
        <v>55.729046774338258</v>
      </c>
      <c r="E1748" s="4"/>
      <c r="F1748" s="4"/>
      <c r="G1748" s="4">
        <v>25.58387097</v>
      </c>
      <c r="H1748" s="4">
        <v>1339.7311729999999</v>
      </c>
      <c r="I1748" s="4"/>
      <c r="J1748" s="4"/>
      <c r="K1748" s="4"/>
      <c r="L1748" s="5"/>
      <c r="M1748" s="5"/>
    </row>
    <row r="1749" spans="1:13" x14ac:dyDescent="0.2">
      <c r="A1749" s="190">
        <v>42076</v>
      </c>
      <c r="B1749" s="5">
        <v>22</v>
      </c>
      <c r="C1749" s="4">
        <v>1195.4436139934426</v>
      </c>
      <c r="D1749" s="4">
        <v>52.982762036557418</v>
      </c>
      <c r="E1749" s="4"/>
      <c r="F1749" s="4"/>
      <c r="G1749" s="4">
        <v>25.283870969999999</v>
      </c>
      <c r="H1749" s="4">
        <v>1273.710247</v>
      </c>
      <c r="I1749" s="4"/>
      <c r="J1749" s="4"/>
      <c r="K1749" s="4"/>
      <c r="L1749" s="5"/>
      <c r="M1749" s="5"/>
    </row>
    <row r="1750" spans="1:13" x14ac:dyDescent="0.2">
      <c r="A1750" s="190">
        <v>42076</v>
      </c>
      <c r="B1750" s="5">
        <v>23</v>
      </c>
      <c r="C1750" s="4">
        <v>1098.7801925431365</v>
      </c>
      <c r="D1750" s="4">
        <v>48.778636486863562</v>
      </c>
      <c r="E1750" s="4"/>
      <c r="F1750" s="4"/>
      <c r="G1750" s="4">
        <v>25.08387097</v>
      </c>
      <c r="H1750" s="4">
        <v>1172.6427000000001</v>
      </c>
      <c r="I1750" s="4"/>
      <c r="J1750" s="4"/>
      <c r="K1750" s="4"/>
      <c r="L1750" s="5"/>
      <c r="M1750" s="5"/>
    </row>
    <row r="1751" spans="1:13" x14ac:dyDescent="0.2">
      <c r="A1751" s="190">
        <v>42076</v>
      </c>
      <c r="B1751" s="5">
        <v>24</v>
      </c>
      <c r="C1751" s="4">
        <v>973.04053285922703</v>
      </c>
      <c r="D1751" s="4">
        <v>43.316866496492928</v>
      </c>
      <c r="E1751" s="4"/>
      <c r="F1751" s="4"/>
      <c r="G1751" s="4">
        <v>24.983870969999998</v>
      </c>
      <c r="H1751" s="4">
        <v>1041.34127032572</v>
      </c>
      <c r="I1751" s="4"/>
      <c r="J1751" s="4"/>
      <c r="K1751" s="4"/>
      <c r="L1751" s="5"/>
      <c r="M1751" s="5"/>
    </row>
    <row r="1752" spans="1:13" x14ac:dyDescent="0.2">
      <c r="A1752" s="190">
        <v>42077</v>
      </c>
      <c r="B1752" s="5">
        <v>1</v>
      </c>
      <c r="C1752" s="4">
        <v>930.3266638031281</v>
      </c>
      <c r="D1752" s="4">
        <v>41.458632726871897</v>
      </c>
      <c r="E1752" s="4"/>
      <c r="F1752" s="4"/>
      <c r="G1752" s="4">
        <v>24.88387097</v>
      </c>
      <c r="H1752" s="4">
        <v>996.66916749999996</v>
      </c>
      <c r="I1752" s="4"/>
      <c r="J1752" s="4"/>
      <c r="K1752" s="4"/>
      <c r="L1752" s="5"/>
      <c r="M1752" s="5"/>
    </row>
    <row r="1753" spans="1:13" x14ac:dyDescent="0.2">
      <c r="A1753" s="190">
        <v>42077</v>
      </c>
      <c r="B1753" s="5">
        <v>2</v>
      </c>
      <c r="C1753" s="4">
        <v>849.70714538477819</v>
      </c>
      <c r="D1753" s="4">
        <v>37.955194745221938</v>
      </c>
      <c r="E1753" s="4"/>
      <c r="F1753" s="4"/>
      <c r="G1753" s="4">
        <v>24.783870969999999</v>
      </c>
      <c r="H1753" s="4">
        <v>912.44621110000003</v>
      </c>
      <c r="I1753" s="4"/>
      <c r="J1753" s="4"/>
      <c r="K1753" s="4"/>
      <c r="L1753" s="5"/>
      <c r="M1753" s="5"/>
    </row>
    <row r="1754" spans="1:13" x14ac:dyDescent="0.2">
      <c r="A1754" s="190">
        <v>42077</v>
      </c>
      <c r="B1754" s="5">
        <v>3</v>
      </c>
      <c r="C1754" s="4">
        <v>848.74271226312305</v>
      </c>
      <c r="D1754" s="4">
        <v>37.908995566876932</v>
      </c>
      <c r="E1754" s="4"/>
      <c r="F1754" s="4"/>
      <c r="G1754" s="4">
        <v>24.683870970000001</v>
      </c>
      <c r="H1754" s="4">
        <v>911.33557880000001</v>
      </c>
      <c r="I1754" s="4"/>
      <c r="J1754" s="4"/>
      <c r="K1754" s="4"/>
      <c r="L1754" s="5"/>
      <c r="M1754" s="5"/>
    </row>
    <row r="1755" spans="1:13" x14ac:dyDescent="0.2">
      <c r="A1755" s="190">
        <v>42077</v>
      </c>
      <c r="B1755" s="5">
        <v>4</v>
      </c>
      <c r="C1755" s="4">
        <v>838.9262725906666</v>
      </c>
      <c r="D1755" s="4">
        <v>37.482936439333358</v>
      </c>
      <c r="E1755" s="4"/>
      <c r="F1755" s="4"/>
      <c r="G1755" s="4">
        <v>24.683870970000001</v>
      </c>
      <c r="H1755" s="4">
        <v>901.09307999999999</v>
      </c>
      <c r="I1755" s="4"/>
      <c r="J1755" s="4"/>
      <c r="K1755" s="4"/>
      <c r="L1755" s="5"/>
      <c r="M1755" s="5"/>
    </row>
    <row r="1756" spans="1:13" x14ac:dyDescent="0.2">
      <c r="A1756" s="190">
        <v>42077</v>
      </c>
      <c r="B1756" s="5">
        <v>5</v>
      </c>
      <c r="C1756" s="4">
        <v>846.49557547063296</v>
      </c>
      <c r="D1756" s="4">
        <v>37.811463959366954</v>
      </c>
      <c r="E1756" s="4"/>
      <c r="F1756" s="4"/>
      <c r="G1756" s="4">
        <v>24.683870970000001</v>
      </c>
      <c r="H1756" s="4">
        <v>908.99091039999996</v>
      </c>
      <c r="I1756" s="4"/>
      <c r="J1756" s="4"/>
      <c r="K1756" s="4"/>
      <c r="L1756" s="5"/>
      <c r="M1756" s="5"/>
    </row>
    <row r="1757" spans="1:13" x14ac:dyDescent="0.2">
      <c r="A1757" s="190">
        <v>42077</v>
      </c>
      <c r="B1757" s="5">
        <v>6</v>
      </c>
      <c r="C1757" s="4">
        <v>881.68100653920601</v>
      </c>
      <c r="D1757" s="4">
        <v>39.338603590793973</v>
      </c>
      <c r="E1757" s="4"/>
      <c r="F1757" s="4"/>
      <c r="G1757" s="4">
        <v>24.683870970000001</v>
      </c>
      <c r="H1757" s="4">
        <v>945.70348109999998</v>
      </c>
      <c r="I1757" s="4"/>
      <c r="J1757" s="4"/>
      <c r="K1757" s="4"/>
      <c r="L1757" s="5"/>
      <c r="M1757" s="5"/>
    </row>
    <row r="1758" spans="1:13" x14ac:dyDescent="0.2">
      <c r="A1758" s="190">
        <v>42077</v>
      </c>
      <c r="B1758" s="5">
        <v>7</v>
      </c>
      <c r="C1758" s="4">
        <v>945.36526927554007</v>
      </c>
      <c r="D1758" s="4">
        <v>42.115687754459934</v>
      </c>
      <c r="E1758" s="4"/>
      <c r="F1758" s="4"/>
      <c r="G1758" s="4">
        <v>24.983870969999998</v>
      </c>
      <c r="H1758" s="4">
        <v>1012.464828</v>
      </c>
      <c r="I1758" s="4"/>
      <c r="J1758" s="4"/>
      <c r="K1758" s="4"/>
      <c r="L1758" s="5"/>
      <c r="M1758" s="5"/>
    </row>
    <row r="1759" spans="1:13" x14ac:dyDescent="0.2">
      <c r="A1759" s="190">
        <v>42077</v>
      </c>
      <c r="B1759" s="5">
        <v>8</v>
      </c>
      <c r="C1759" s="4">
        <v>991.95179174407349</v>
      </c>
      <c r="D1759" s="4">
        <v>44.23315028592647</v>
      </c>
      <c r="E1759" s="4"/>
      <c r="F1759" s="4"/>
      <c r="G1759" s="4">
        <v>27.183870970000001</v>
      </c>
      <c r="H1759" s="4">
        <v>1063.368813</v>
      </c>
      <c r="I1759" s="4"/>
      <c r="J1759" s="4"/>
      <c r="K1759" s="4"/>
      <c r="L1759" s="5"/>
      <c r="M1759" s="5"/>
    </row>
    <row r="1760" spans="1:13" x14ac:dyDescent="0.2">
      <c r="A1760" s="190">
        <v>42077</v>
      </c>
      <c r="B1760" s="5">
        <v>9</v>
      </c>
      <c r="C1760" s="4">
        <v>1028.1517143325937</v>
      </c>
      <c r="D1760" s="4">
        <v>46.073417697406349</v>
      </c>
      <c r="E1760" s="4"/>
      <c r="F1760" s="4"/>
      <c r="G1760" s="4">
        <v>33.383870970000004</v>
      </c>
      <c r="H1760" s="4">
        <v>1107.609003</v>
      </c>
      <c r="I1760" s="4"/>
      <c r="J1760" s="4"/>
      <c r="K1760" s="4"/>
      <c r="L1760" s="5"/>
      <c r="M1760" s="5"/>
    </row>
    <row r="1761" spans="1:13" x14ac:dyDescent="0.2">
      <c r="A1761" s="190">
        <v>42077</v>
      </c>
      <c r="B1761" s="5">
        <v>10</v>
      </c>
      <c r="C1761" s="4">
        <v>1052.6322760262165</v>
      </c>
      <c r="D1761" s="4">
        <v>47.318229003783649</v>
      </c>
      <c r="E1761" s="4"/>
      <c r="F1761" s="4"/>
      <c r="G1761" s="4">
        <v>37.58387097</v>
      </c>
      <c r="H1761" s="4">
        <v>1137.5343760000001</v>
      </c>
      <c r="I1761" s="4"/>
      <c r="J1761" s="4"/>
      <c r="K1761" s="4"/>
      <c r="L1761" s="5"/>
      <c r="M1761" s="5"/>
    </row>
    <row r="1762" spans="1:13" x14ac:dyDescent="0.2">
      <c r="A1762" s="190">
        <v>42077</v>
      </c>
      <c r="B1762" s="5">
        <v>11</v>
      </c>
      <c r="C1762" s="4">
        <v>1058.9554154711452</v>
      </c>
      <c r="D1762" s="4">
        <v>47.605690558854732</v>
      </c>
      <c r="E1762" s="4"/>
      <c r="F1762" s="4"/>
      <c r="G1762" s="4">
        <v>37.883870970000004</v>
      </c>
      <c r="H1762" s="4">
        <v>1144.4449770000001</v>
      </c>
      <c r="I1762" s="4"/>
      <c r="J1762" s="4"/>
      <c r="K1762" s="4"/>
      <c r="L1762" s="5"/>
      <c r="M1762" s="5"/>
    </row>
    <row r="1763" spans="1:13" x14ac:dyDescent="0.2">
      <c r="A1763" s="190">
        <v>42077</v>
      </c>
      <c r="B1763" s="5">
        <v>12</v>
      </c>
      <c r="C1763" s="4">
        <v>1048.2293540370531</v>
      </c>
      <c r="D1763" s="4">
        <v>47.148831992946882</v>
      </c>
      <c r="E1763" s="4"/>
      <c r="F1763" s="4"/>
      <c r="G1763" s="4">
        <v>38.08387097</v>
      </c>
      <c r="H1763" s="4">
        <v>1133.462057</v>
      </c>
      <c r="I1763" s="4"/>
      <c r="J1763" s="4"/>
      <c r="K1763" s="4"/>
      <c r="L1763" s="5"/>
      <c r="M1763" s="5"/>
    </row>
    <row r="1764" spans="1:13" x14ac:dyDescent="0.2">
      <c r="A1764" s="190">
        <v>42077</v>
      </c>
      <c r="B1764" s="5">
        <v>13</v>
      </c>
      <c r="C1764" s="4">
        <v>1028.1652322075674</v>
      </c>
      <c r="D1764" s="4">
        <v>46.330079822432602</v>
      </c>
      <c r="E1764" s="4"/>
      <c r="F1764" s="4"/>
      <c r="G1764" s="4">
        <v>39.283870969999995</v>
      </c>
      <c r="H1764" s="4">
        <v>1113.7791830000001</v>
      </c>
      <c r="I1764" s="4"/>
      <c r="J1764" s="4"/>
      <c r="K1764" s="4"/>
      <c r="L1764" s="5"/>
      <c r="M1764" s="5"/>
    </row>
    <row r="1765" spans="1:13" x14ac:dyDescent="0.2">
      <c r="A1765" s="190">
        <v>42077</v>
      </c>
      <c r="B1765" s="5">
        <v>14</v>
      </c>
      <c r="C1765" s="4">
        <v>1007.1087842747291</v>
      </c>
      <c r="D1765" s="4">
        <v>45.429195755271039</v>
      </c>
      <c r="E1765" s="4"/>
      <c r="F1765" s="4"/>
      <c r="G1765" s="4">
        <v>39.58387097</v>
      </c>
      <c r="H1765" s="4">
        <v>1092.1218510000001</v>
      </c>
      <c r="I1765" s="4"/>
      <c r="J1765" s="4"/>
      <c r="K1765" s="4"/>
      <c r="L1765" s="5"/>
      <c r="M1765" s="5"/>
    </row>
    <row r="1766" spans="1:13" x14ac:dyDescent="0.2">
      <c r="A1766" s="190">
        <v>42077</v>
      </c>
      <c r="B1766" s="5">
        <v>15</v>
      </c>
      <c r="C1766" s="4">
        <v>993.60769316228937</v>
      </c>
      <c r="D1766" s="4">
        <v>44.838872867710663</v>
      </c>
      <c r="E1766" s="4"/>
      <c r="F1766" s="4"/>
      <c r="G1766" s="4">
        <v>39.483870969999998</v>
      </c>
      <c r="H1766" s="4">
        <v>1077.930437</v>
      </c>
      <c r="I1766" s="4"/>
      <c r="J1766" s="4"/>
      <c r="K1766" s="4"/>
      <c r="L1766" s="5"/>
      <c r="M1766" s="5"/>
    </row>
    <row r="1767" spans="1:13" x14ac:dyDescent="0.2">
      <c r="A1767" s="190">
        <v>42077</v>
      </c>
      <c r="B1767" s="5">
        <v>16</v>
      </c>
      <c r="C1767" s="4">
        <v>988.76628297649995</v>
      </c>
      <c r="D1767" s="4">
        <v>44.546278053500181</v>
      </c>
      <c r="E1767" s="4"/>
      <c r="F1767" s="4"/>
      <c r="G1767" s="4">
        <v>37.58387097</v>
      </c>
      <c r="H1767" s="4">
        <v>1070.896432</v>
      </c>
      <c r="I1767" s="4"/>
      <c r="J1767" s="4"/>
      <c r="K1767" s="4"/>
      <c r="L1767" s="5"/>
      <c r="M1767" s="5"/>
    </row>
    <row r="1768" spans="1:13" x14ac:dyDescent="0.2">
      <c r="A1768" s="190">
        <v>42077</v>
      </c>
      <c r="B1768" s="5">
        <v>17</v>
      </c>
      <c r="C1768" s="4">
        <v>984.25373941738133</v>
      </c>
      <c r="D1768" s="4">
        <v>44.346081612618576</v>
      </c>
      <c r="E1768" s="4"/>
      <c r="F1768" s="4"/>
      <c r="G1768" s="4">
        <v>37.483870969999998</v>
      </c>
      <c r="H1768" s="4">
        <v>1066.0836919999999</v>
      </c>
      <c r="I1768" s="4"/>
      <c r="J1768" s="4"/>
      <c r="K1768" s="4"/>
      <c r="L1768" s="5"/>
      <c r="M1768" s="5"/>
    </row>
    <row r="1769" spans="1:13" x14ac:dyDescent="0.2">
      <c r="A1769" s="190">
        <v>42077</v>
      </c>
      <c r="B1769" s="5">
        <v>18</v>
      </c>
      <c r="C1769" s="4">
        <v>982.65849228326829</v>
      </c>
      <c r="D1769" s="4">
        <v>44.094552746731736</v>
      </c>
      <c r="E1769" s="4"/>
      <c r="F1769" s="4"/>
      <c r="G1769" s="4">
        <v>33.283870969999995</v>
      </c>
      <c r="H1769" s="4">
        <v>1060.036916</v>
      </c>
      <c r="I1769" s="4"/>
      <c r="J1769" s="4"/>
      <c r="K1769" s="4"/>
      <c r="L1769" s="5"/>
      <c r="M1769" s="5"/>
    </row>
    <row r="1770" spans="1:13" x14ac:dyDescent="0.2">
      <c r="A1770" s="190">
        <v>42077</v>
      </c>
      <c r="B1770" s="5">
        <v>19</v>
      </c>
      <c r="C1770" s="4">
        <v>1052.1437284728952</v>
      </c>
      <c r="D1770" s="4">
        <v>46.928102557104879</v>
      </c>
      <c r="E1770" s="4"/>
      <c r="F1770" s="4"/>
      <c r="G1770" s="4">
        <v>29.08387097</v>
      </c>
      <c r="H1770" s="4">
        <v>1128.155702</v>
      </c>
      <c r="I1770" s="4"/>
      <c r="J1770" s="4"/>
      <c r="K1770" s="4"/>
      <c r="L1770" s="5"/>
      <c r="M1770" s="5"/>
    </row>
    <row r="1771" spans="1:13" x14ac:dyDescent="0.2">
      <c r="A1771" s="190">
        <v>42077</v>
      </c>
      <c r="B1771" s="5">
        <v>20</v>
      </c>
      <c r="C1771" s="4">
        <v>1150.4330955191119</v>
      </c>
      <c r="D1771" s="4">
        <v>51.055229510888054</v>
      </c>
      <c r="E1771" s="4"/>
      <c r="F1771" s="4"/>
      <c r="G1771" s="4">
        <v>25.88387097</v>
      </c>
      <c r="H1771" s="4">
        <v>1227.372196</v>
      </c>
      <c r="I1771" s="4"/>
      <c r="J1771" s="4"/>
      <c r="K1771" s="4"/>
      <c r="L1771" s="5"/>
      <c r="M1771" s="5"/>
    </row>
    <row r="1772" spans="1:13" x14ac:dyDescent="0.2">
      <c r="A1772" s="190">
        <v>42077</v>
      </c>
      <c r="B1772" s="5">
        <v>21</v>
      </c>
      <c r="C1772" s="4">
        <v>1175.274194700253</v>
      </c>
      <c r="D1772" s="4">
        <v>52.120377329746979</v>
      </c>
      <c r="E1772" s="4"/>
      <c r="F1772" s="4"/>
      <c r="G1772" s="4">
        <v>25.58387097</v>
      </c>
      <c r="H1772" s="4">
        <v>1252.978443</v>
      </c>
      <c r="I1772" s="4"/>
      <c r="J1772" s="4"/>
      <c r="K1772" s="4"/>
      <c r="L1772" s="5"/>
      <c r="M1772" s="5"/>
    </row>
    <row r="1773" spans="1:13" x14ac:dyDescent="0.2">
      <c r="A1773" s="190">
        <v>42077</v>
      </c>
      <c r="B1773" s="5">
        <v>22</v>
      </c>
      <c r="C1773" s="4">
        <v>1130.9271347442011</v>
      </c>
      <c r="D1773" s="4">
        <v>50.182578285798812</v>
      </c>
      <c r="E1773" s="4"/>
      <c r="F1773" s="4"/>
      <c r="G1773" s="4">
        <v>25.283870969999999</v>
      </c>
      <c r="H1773" s="4">
        <v>1206.3935839999999</v>
      </c>
      <c r="I1773" s="4"/>
      <c r="J1773" s="4"/>
      <c r="K1773" s="4"/>
      <c r="L1773" s="5"/>
      <c r="M1773" s="5"/>
    </row>
    <row r="1774" spans="1:13" x14ac:dyDescent="0.2">
      <c r="A1774" s="190">
        <v>42077</v>
      </c>
      <c r="B1774" s="5">
        <v>23</v>
      </c>
      <c r="C1774" s="4">
        <v>1061.2884894074834</v>
      </c>
      <c r="D1774" s="4">
        <v>47.151398622516581</v>
      </c>
      <c r="E1774" s="4"/>
      <c r="F1774" s="4"/>
      <c r="G1774" s="4">
        <v>25.08387097</v>
      </c>
      <c r="H1774" s="4">
        <v>1133.5237589999999</v>
      </c>
      <c r="I1774" s="4"/>
      <c r="J1774" s="4"/>
      <c r="K1774" s="4"/>
      <c r="L1774" s="5"/>
      <c r="M1774" s="5"/>
    </row>
    <row r="1775" spans="1:13" x14ac:dyDescent="0.2">
      <c r="A1775" s="190">
        <v>42077</v>
      </c>
      <c r="B1775" s="5">
        <v>24</v>
      </c>
      <c r="C1775" s="4">
        <v>971.14820715427152</v>
      </c>
      <c r="D1775" s="4">
        <v>43.234734617137136</v>
      </c>
      <c r="E1775" s="4"/>
      <c r="F1775" s="4"/>
      <c r="G1775" s="4">
        <v>24.983870969999998</v>
      </c>
      <c r="H1775" s="4">
        <v>1039.3668127414087</v>
      </c>
      <c r="I1775" s="4"/>
      <c r="J1775" s="4"/>
      <c r="K1775" s="4"/>
      <c r="L1775" s="5"/>
      <c r="M1775" s="5"/>
    </row>
    <row r="1776" spans="1:13" x14ac:dyDescent="0.2">
      <c r="A1776" s="190">
        <v>42078</v>
      </c>
      <c r="B1776" s="5">
        <v>1</v>
      </c>
      <c r="C1776" s="4">
        <v>919.85973726026486</v>
      </c>
      <c r="D1776" s="4">
        <v>41.004340769735158</v>
      </c>
      <c r="E1776" s="4"/>
      <c r="F1776" s="4"/>
      <c r="G1776" s="4">
        <v>24.88387097</v>
      </c>
      <c r="H1776" s="4">
        <v>985.74794899999995</v>
      </c>
      <c r="I1776" s="4"/>
      <c r="J1776" s="4"/>
      <c r="K1776" s="4"/>
      <c r="L1776" s="5"/>
      <c r="M1776" s="5"/>
    </row>
    <row r="1777" spans="1:13" x14ac:dyDescent="0.2">
      <c r="A1777" s="190">
        <v>42078</v>
      </c>
      <c r="B1777" s="5">
        <v>2</v>
      </c>
      <c r="C1777" s="4">
        <v>817.53760843244174</v>
      </c>
      <c r="D1777" s="4">
        <v>36.558952797558312</v>
      </c>
      <c r="E1777" s="4"/>
      <c r="F1777" s="4"/>
      <c r="G1777" s="4">
        <v>24.783870969999999</v>
      </c>
      <c r="H1777" s="4">
        <v>878.88043219999997</v>
      </c>
      <c r="I1777" s="4"/>
      <c r="J1777" s="4"/>
      <c r="K1777" s="4"/>
      <c r="L1777" s="5"/>
      <c r="M1777" s="5"/>
    </row>
    <row r="1778" spans="1:13" x14ac:dyDescent="0.2">
      <c r="A1778" s="190">
        <v>42078</v>
      </c>
      <c r="B1778" s="5">
        <v>3</v>
      </c>
      <c r="C1778" s="4">
        <v>838.80800223316714</v>
      </c>
      <c r="D1778" s="4">
        <v>37.477803196832838</v>
      </c>
      <c r="E1778" s="4"/>
      <c r="F1778" s="4"/>
      <c r="G1778" s="4">
        <v>24.683870970000001</v>
      </c>
      <c r="H1778" s="4">
        <v>900.96967640000003</v>
      </c>
      <c r="I1778" s="4"/>
      <c r="J1778" s="4"/>
      <c r="K1778" s="4"/>
      <c r="L1778" s="5"/>
      <c r="M1778" s="5"/>
    </row>
    <row r="1779" spans="1:13" x14ac:dyDescent="0.2">
      <c r="A1779" s="190">
        <v>42078</v>
      </c>
      <c r="B1779" s="5">
        <v>4</v>
      </c>
      <c r="C1779" s="4">
        <v>825.8573981828149</v>
      </c>
      <c r="D1779" s="4">
        <v>36.915713147185073</v>
      </c>
      <c r="E1779" s="4"/>
      <c r="F1779" s="4"/>
      <c r="G1779" s="4">
        <v>24.683870970000001</v>
      </c>
      <c r="H1779" s="4">
        <v>887.45698230000005</v>
      </c>
      <c r="I1779" s="4"/>
      <c r="J1779" s="4"/>
      <c r="K1779" s="4"/>
      <c r="L1779" s="5"/>
      <c r="M1779" s="5"/>
    </row>
    <row r="1780" spans="1:13" x14ac:dyDescent="0.2">
      <c r="A1780" s="190">
        <v>42078</v>
      </c>
      <c r="B1780" s="5">
        <v>5</v>
      </c>
      <c r="C1780" s="4">
        <v>825.32518166990758</v>
      </c>
      <c r="D1780" s="4">
        <v>36.892613560092435</v>
      </c>
      <c r="E1780" s="4"/>
      <c r="F1780" s="4"/>
      <c r="G1780" s="4">
        <v>24.683870970000001</v>
      </c>
      <c r="H1780" s="4">
        <v>886.90166620000002</v>
      </c>
      <c r="I1780" s="4"/>
      <c r="J1780" s="4"/>
      <c r="K1780" s="4"/>
      <c r="L1780" s="5"/>
      <c r="M1780" s="5"/>
    </row>
    <row r="1781" spans="1:13" x14ac:dyDescent="0.2">
      <c r="A1781" s="190">
        <v>42078</v>
      </c>
      <c r="B1781" s="5">
        <v>6</v>
      </c>
      <c r="C1781" s="4">
        <v>843.30227581814722</v>
      </c>
      <c r="D1781" s="4">
        <v>37.672866411852787</v>
      </c>
      <c r="E1781" s="4"/>
      <c r="F1781" s="4"/>
      <c r="G1781" s="4">
        <v>24.683870970000001</v>
      </c>
      <c r="H1781" s="4">
        <v>905.6590132</v>
      </c>
      <c r="I1781" s="4"/>
      <c r="J1781" s="4"/>
      <c r="K1781" s="4"/>
      <c r="L1781" s="5"/>
      <c r="M1781" s="5"/>
    </row>
    <row r="1782" spans="1:13" x14ac:dyDescent="0.2">
      <c r="A1782" s="190">
        <v>42078</v>
      </c>
      <c r="B1782" s="5">
        <v>7</v>
      </c>
      <c r="C1782" s="4">
        <v>879.48868081921444</v>
      </c>
      <c r="D1782" s="4">
        <v>39.256471710785576</v>
      </c>
      <c r="E1782" s="4"/>
      <c r="F1782" s="4"/>
      <c r="G1782" s="4">
        <v>24.983870969999998</v>
      </c>
      <c r="H1782" s="4">
        <v>943.72902350000004</v>
      </c>
      <c r="I1782" s="4"/>
      <c r="J1782" s="4"/>
      <c r="K1782" s="4"/>
      <c r="L1782" s="5"/>
      <c r="M1782" s="5"/>
    </row>
    <row r="1783" spans="1:13" x14ac:dyDescent="0.2">
      <c r="A1783" s="190">
        <v>42078</v>
      </c>
      <c r="B1783" s="5">
        <v>8</v>
      </c>
      <c r="C1783" s="4">
        <v>908.09810866030682</v>
      </c>
      <c r="D1783" s="4">
        <v>40.593681369693165</v>
      </c>
      <c r="E1783" s="4"/>
      <c r="F1783" s="4"/>
      <c r="G1783" s="4">
        <v>27.183870970000001</v>
      </c>
      <c r="H1783" s="4">
        <v>975.87566100000004</v>
      </c>
      <c r="I1783" s="4"/>
      <c r="J1783" s="4"/>
      <c r="K1783" s="4"/>
      <c r="L1783" s="5"/>
      <c r="M1783" s="5"/>
    </row>
    <row r="1784" spans="1:13" x14ac:dyDescent="0.2">
      <c r="A1784" s="190">
        <v>42078</v>
      </c>
      <c r="B1784" s="5">
        <v>9</v>
      </c>
      <c r="C1784" s="4">
        <v>948.91057576634819</v>
      </c>
      <c r="D1784" s="4">
        <v>42.634145263651824</v>
      </c>
      <c r="E1784" s="4"/>
      <c r="F1784" s="4"/>
      <c r="G1784" s="4">
        <v>33.383870970000004</v>
      </c>
      <c r="H1784" s="4">
        <v>1024.928592</v>
      </c>
      <c r="I1784" s="4"/>
      <c r="J1784" s="4"/>
      <c r="K1784" s="4"/>
      <c r="L1784" s="5"/>
      <c r="M1784" s="5"/>
    </row>
    <row r="1785" spans="1:13" x14ac:dyDescent="0.2">
      <c r="A1785" s="190">
        <v>42078</v>
      </c>
      <c r="B1785" s="5">
        <v>10</v>
      </c>
      <c r="C1785" s="4">
        <v>987.93839066568421</v>
      </c>
      <c r="D1785" s="4">
        <v>44.510345364315945</v>
      </c>
      <c r="E1785" s="4"/>
      <c r="F1785" s="4"/>
      <c r="G1785" s="4">
        <v>37.58387097</v>
      </c>
      <c r="H1785" s="4">
        <v>1070.0326070000001</v>
      </c>
      <c r="I1785" s="4"/>
      <c r="J1785" s="4"/>
      <c r="K1785" s="4"/>
      <c r="L1785" s="5"/>
      <c r="M1785" s="5"/>
    </row>
    <row r="1786" spans="1:13" x14ac:dyDescent="0.2">
      <c r="A1786" s="190">
        <v>42078</v>
      </c>
      <c r="B1786" s="5">
        <v>11</v>
      </c>
      <c r="C1786" s="4">
        <v>1012.3568949997132</v>
      </c>
      <c r="D1786" s="4">
        <v>45.583193030286779</v>
      </c>
      <c r="E1786" s="4"/>
      <c r="F1786" s="4"/>
      <c r="G1786" s="4">
        <v>37.883870970000004</v>
      </c>
      <c r="H1786" s="4">
        <v>1095.8239590000001</v>
      </c>
      <c r="I1786" s="4"/>
      <c r="J1786" s="4"/>
      <c r="K1786" s="4"/>
      <c r="L1786" s="5"/>
      <c r="M1786" s="5"/>
    </row>
    <row r="1787" spans="1:13" x14ac:dyDescent="0.2">
      <c r="A1787" s="190">
        <v>42078</v>
      </c>
      <c r="B1787" s="5">
        <v>12</v>
      </c>
      <c r="C1787" s="4">
        <v>1018.7800354030451</v>
      </c>
      <c r="D1787" s="4">
        <v>45.870654626955051</v>
      </c>
      <c r="E1787" s="4"/>
      <c r="F1787" s="4"/>
      <c r="G1787" s="4">
        <v>38.08387097</v>
      </c>
      <c r="H1787" s="4">
        <v>1102.734561</v>
      </c>
      <c r="I1787" s="4"/>
      <c r="J1787" s="4"/>
      <c r="K1787" s="4"/>
      <c r="L1787" s="5"/>
      <c r="M1787" s="5"/>
    </row>
    <row r="1788" spans="1:13" x14ac:dyDescent="0.2">
      <c r="A1788" s="190">
        <v>42078</v>
      </c>
      <c r="B1788" s="5">
        <v>13</v>
      </c>
      <c r="C1788" s="4">
        <v>1013.381437520133</v>
      </c>
      <c r="D1788" s="4">
        <v>45.688424509866977</v>
      </c>
      <c r="E1788" s="4"/>
      <c r="F1788" s="4"/>
      <c r="G1788" s="4">
        <v>39.283870969999995</v>
      </c>
      <c r="H1788" s="4">
        <v>1098.3537329999999</v>
      </c>
      <c r="I1788" s="4"/>
      <c r="J1788" s="4"/>
      <c r="K1788" s="4"/>
      <c r="L1788" s="5"/>
      <c r="M1788" s="5"/>
    </row>
    <row r="1789" spans="1:13" x14ac:dyDescent="0.2">
      <c r="A1789" s="190">
        <v>42078</v>
      </c>
      <c r="B1789" s="5">
        <v>14</v>
      </c>
      <c r="C1789" s="4">
        <v>1002.4962407156107</v>
      </c>
      <c r="D1789" s="4">
        <v>45.228999314389434</v>
      </c>
      <c r="E1789" s="4"/>
      <c r="F1789" s="4"/>
      <c r="G1789" s="4">
        <v>39.58387097</v>
      </c>
      <c r="H1789" s="4">
        <v>1087.309111</v>
      </c>
      <c r="I1789" s="4"/>
      <c r="J1789" s="4"/>
      <c r="K1789" s="4"/>
      <c r="L1789" s="5"/>
      <c r="M1789" s="5"/>
    </row>
    <row r="1790" spans="1:13" x14ac:dyDescent="0.2">
      <c r="A1790" s="190">
        <v>42078</v>
      </c>
      <c r="B1790" s="5">
        <v>15</v>
      </c>
      <c r="C1790" s="4">
        <v>995.55915463607244</v>
      </c>
      <c r="D1790" s="4">
        <v>44.923571393927638</v>
      </c>
      <c r="E1790" s="4"/>
      <c r="F1790" s="4"/>
      <c r="G1790" s="4">
        <v>39.483870969999998</v>
      </c>
      <c r="H1790" s="4">
        <v>1079.9665970000001</v>
      </c>
      <c r="I1790" s="4"/>
      <c r="J1790" s="4"/>
      <c r="K1790" s="4"/>
      <c r="L1790" s="5"/>
      <c r="M1790" s="5"/>
    </row>
    <row r="1791" spans="1:13" x14ac:dyDescent="0.2">
      <c r="A1791" s="190">
        <v>42078</v>
      </c>
      <c r="B1791" s="5">
        <v>16</v>
      </c>
      <c r="C1791" s="4">
        <v>997.63655978896043</v>
      </c>
      <c r="D1791" s="4">
        <v>44.931271241039546</v>
      </c>
      <c r="E1791" s="4"/>
      <c r="F1791" s="4"/>
      <c r="G1791" s="4">
        <v>37.58387097</v>
      </c>
      <c r="H1791" s="4">
        <v>1080.1517019999999</v>
      </c>
      <c r="I1791" s="4"/>
      <c r="J1791" s="4"/>
      <c r="K1791" s="4"/>
      <c r="L1791" s="5"/>
      <c r="M1791" s="5"/>
    </row>
    <row r="1792" spans="1:13" x14ac:dyDescent="0.2">
      <c r="A1792" s="190">
        <v>42078</v>
      </c>
      <c r="B1792" s="5">
        <v>17</v>
      </c>
      <c r="C1792" s="4">
        <v>1010.5688939610147</v>
      </c>
      <c r="D1792" s="4">
        <v>45.488228068985386</v>
      </c>
      <c r="E1792" s="4"/>
      <c r="F1792" s="4"/>
      <c r="G1792" s="4">
        <v>37.483870969999998</v>
      </c>
      <c r="H1792" s="4">
        <v>1093.5409930000001</v>
      </c>
      <c r="I1792" s="4"/>
      <c r="J1792" s="4"/>
      <c r="K1792" s="4"/>
      <c r="L1792" s="5"/>
      <c r="M1792" s="5"/>
    </row>
    <row r="1793" spans="1:13" x14ac:dyDescent="0.2">
      <c r="A1793" s="190">
        <v>42078</v>
      </c>
      <c r="B1793" s="5">
        <v>18</v>
      </c>
      <c r="C1793" s="4">
        <v>1043.3903202842071</v>
      </c>
      <c r="D1793" s="4">
        <v>46.730472745792973</v>
      </c>
      <c r="E1793" s="4"/>
      <c r="F1793" s="4"/>
      <c r="G1793" s="4">
        <v>33.283870969999995</v>
      </c>
      <c r="H1793" s="4">
        <v>1123.4046639999999</v>
      </c>
      <c r="I1793" s="4"/>
      <c r="J1793" s="4"/>
      <c r="K1793" s="4"/>
      <c r="L1793" s="5"/>
      <c r="M1793" s="5"/>
    </row>
    <row r="1794" spans="1:13" x14ac:dyDescent="0.2">
      <c r="A1794" s="190">
        <v>42078</v>
      </c>
      <c r="B1794" s="5">
        <v>19</v>
      </c>
      <c r="C1794" s="4">
        <v>1090.2267833960457</v>
      </c>
      <c r="D1794" s="4">
        <v>48.581006633954473</v>
      </c>
      <c r="E1794" s="4"/>
      <c r="F1794" s="4"/>
      <c r="G1794" s="4">
        <v>29.08387097</v>
      </c>
      <c r="H1794" s="4">
        <v>1167.8916610000001</v>
      </c>
      <c r="I1794" s="4"/>
      <c r="J1794" s="4"/>
      <c r="K1794" s="4"/>
      <c r="L1794" s="5"/>
      <c r="M1794" s="5"/>
    </row>
    <row r="1795" spans="1:13" x14ac:dyDescent="0.2">
      <c r="A1795" s="190">
        <v>42078</v>
      </c>
      <c r="B1795" s="5">
        <v>20</v>
      </c>
      <c r="C1795" s="4">
        <v>1181.4790643627241</v>
      </c>
      <c r="D1795" s="4">
        <v>52.402705667275846</v>
      </c>
      <c r="E1795" s="4"/>
      <c r="F1795" s="4"/>
      <c r="G1795" s="4">
        <v>25.88387097</v>
      </c>
      <c r="H1795" s="4">
        <v>1259.765641</v>
      </c>
      <c r="I1795" s="4"/>
      <c r="J1795" s="4"/>
      <c r="K1795" s="4"/>
      <c r="L1795" s="5"/>
      <c r="M1795" s="5"/>
    </row>
    <row r="1796" spans="1:13" x14ac:dyDescent="0.2">
      <c r="A1796" s="190">
        <v>42078</v>
      </c>
      <c r="B1796" s="5">
        <v>21</v>
      </c>
      <c r="C1796" s="4">
        <v>1214.3625470871073</v>
      </c>
      <c r="D1796" s="4">
        <v>53.816913942892718</v>
      </c>
      <c r="E1796" s="4"/>
      <c r="F1796" s="4"/>
      <c r="G1796" s="4">
        <v>25.58387097</v>
      </c>
      <c r="H1796" s="4">
        <v>1293.763332</v>
      </c>
      <c r="I1796" s="4"/>
      <c r="J1796" s="4"/>
      <c r="K1796" s="4"/>
      <c r="L1796" s="5"/>
      <c r="M1796" s="5"/>
    </row>
    <row r="1797" spans="1:13" x14ac:dyDescent="0.2">
      <c r="A1797" s="190">
        <v>42078</v>
      </c>
      <c r="B1797" s="5">
        <v>22</v>
      </c>
      <c r="C1797" s="4">
        <v>1155.8821796015488</v>
      </c>
      <c r="D1797" s="4">
        <v>51.265692428451267</v>
      </c>
      <c r="E1797" s="4"/>
      <c r="F1797" s="4"/>
      <c r="G1797" s="4">
        <v>25.283870969999999</v>
      </c>
      <c r="H1797" s="4">
        <v>1232.4317430000001</v>
      </c>
      <c r="I1797" s="4"/>
      <c r="J1797" s="4"/>
      <c r="K1797" s="4"/>
      <c r="L1797" s="5"/>
      <c r="M1797" s="5"/>
    </row>
    <row r="1798" spans="1:13" x14ac:dyDescent="0.2">
      <c r="A1798" s="190">
        <v>42078</v>
      </c>
      <c r="B1798" s="5">
        <v>23</v>
      </c>
      <c r="C1798" s="4">
        <v>1060.8745427728743</v>
      </c>
      <c r="D1798" s="4">
        <v>47.133432257125875</v>
      </c>
      <c r="E1798" s="4"/>
      <c r="F1798" s="4"/>
      <c r="G1798" s="4">
        <v>25.08387097</v>
      </c>
      <c r="H1798" s="4">
        <v>1133.091846</v>
      </c>
      <c r="I1798" s="4"/>
      <c r="J1798" s="4"/>
      <c r="K1798" s="4"/>
      <c r="L1798" s="5"/>
      <c r="M1798" s="5"/>
    </row>
    <row r="1799" spans="1:13" x14ac:dyDescent="0.2">
      <c r="A1799" s="190">
        <v>42078</v>
      </c>
      <c r="B1799" s="5">
        <v>24</v>
      </c>
      <c r="C1799" s="4">
        <v>945.12872871113234</v>
      </c>
      <c r="D1799" s="4">
        <v>42.105421275994935</v>
      </c>
      <c r="E1799" s="4"/>
      <c r="F1799" s="4"/>
      <c r="G1799" s="4">
        <v>24.983870969999998</v>
      </c>
      <c r="H1799" s="4">
        <v>1012.2180209571272</v>
      </c>
      <c r="I1799" s="4"/>
      <c r="J1799" s="4"/>
      <c r="K1799" s="4"/>
      <c r="L1799" s="5"/>
      <c r="M1799" s="5"/>
    </row>
    <row r="1800" spans="1:13" x14ac:dyDescent="0.2">
      <c r="A1800" s="190">
        <v>42079</v>
      </c>
      <c r="B1800" s="5">
        <v>1</v>
      </c>
      <c r="C1800" s="4">
        <v>898.86674889994833</v>
      </c>
      <c r="D1800" s="4">
        <v>40.093190230051704</v>
      </c>
      <c r="E1800" s="4"/>
      <c r="F1800" s="4"/>
      <c r="G1800" s="4">
        <v>24.88387097</v>
      </c>
      <c r="H1800" s="4">
        <v>963.84381010000004</v>
      </c>
      <c r="I1800" s="4"/>
      <c r="J1800" s="4"/>
      <c r="K1800" s="4"/>
      <c r="L1800" s="5"/>
      <c r="M1800" s="5"/>
    </row>
    <row r="1801" spans="1:13" x14ac:dyDescent="0.2">
      <c r="A1801" s="190">
        <v>42079</v>
      </c>
      <c r="B1801" s="5">
        <v>2</v>
      </c>
      <c r="C1801" s="4">
        <v>845.98162921938501</v>
      </c>
      <c r="D1801" s="4">
        <v>37.79349761061512</v>
      </c>
      <c r="E1801" s="4"/>
      <c r="F1801" s="4"/>
      <c r="G1801" s="4">
        <v>24.783870969999999</v>
      </c>
      <c r="H1801" s="4">
        <v>908.55899780000004</v>
      </c>
      <c r="I1801" s="4"/>
      <c r="J1801" s="4"/>
      <c r="K1801" s="4"/>
      <c r="L1801" s="5"/>
      <c r="M1801" s="5"/>
    </row>
    <row r="1802" spans="1:13" x14ac:dyDescent="0.2">
      <c r="A1802" s="190">
        <v>42079</v>
      </c>
      <c r="B1802" s="5">
        <v>3</v>
      </c>
      <c r="C1802" s="4">
        <v>845.8450885043859</v>
      </c>
      <c r="D1802" s="4">
        <v>37.783231125614073</v>
      </c>
      <c r="E1802" s="4"/>
      <c r="F1802" s="4"/>
      <c r="G1802" s="4">
        <v>24.683870970000001</v>
      </c>
      <c r="H1802" s="4">
        <v>908.31219060000001</v>
      </c>
      <c r="I1802" s="4"/>
      <c r="J1802" s="4"/>
      <c r="K1802" s="4"/>
      <c r="L1802" s="5"/>
      <c r="M1802" s="5"/>
    </row>
    <row r="1803" spans="1:13" x14ac:dyDescent="0.2">
      <c r="A1803" s="190">
        <v>42079</v>
      </c>
      <c r="B1803" s="5">
        <v>4</v>
      </c>
      <c r="C1803" s="4">
        <v>848.6244419056236</v>
      </c>
      <c r="D1803" s="4">
        <v>37.903862324376412</v>
      </c>
      <c r="E1803" s="4"/>
      <c r="F1803" s="4"/>
      <c r="G1803" s="4">
        <v>24.683870970000001</v>
      </c>
      <c r="H1803" s="4">
        <v>911.21217520000005</v>
      </c>
      <c r="I1803" s="4"/>
      <c r="J1803" s="4"/>
      <c r="K1803" s="4"/>
      <c r="L1803" s="5"/>
      <c r="M1803" s="5"/>
    </row>
    <row r="1804" spans="1:13" x14ac:dyDescent="0.2">
      <c r="A1804" s="190">
        <v>42079</v>
      </c>
      <c r="B1804" s="5">
        <v>5</v>
      </c>
      <c r="C1804" s="4">
        <v>880.5574381429609</v>
      </c>
      <c r="D1804" s="4">
        <v>39.289837787038984</v>
      </c>
      <c r="E1804" s="4"/>
      <c r="F1804" s="4"/>
      <c r="G1804" s="4">
        <v>24.683870970000001</v>
      </c>
      <c r="H1804" s="4">
        <v>944.53114689999995</v>
      </c>
      <c r="I1804" s="4"/>
      <c r="J1804" s="4"/>
      <c r="K1804" s="4"/>
      <c r="L1804" s="5"/>
      <c r="M1804" s="5"/>
    </row>
    <row r="1805" spans="1:13" x14ac:dyDescent="0.2">
      <c r="A1805" s="190">
        <v>42079</v>
      </c>
      <c r="B1805" s="5">
        <v>6</v>
      </c>
      <c r="C1805" s="4">
        <v>963.64236342377978</v>
      </c>
      <c r="D1805" s="4">
        <v>42.895940606220293</v>
      </c>
      <c r="E1805" s="4"/>
      <c r="F1805" s="4"/>
      <c r="G1805" s="4">
        <v>24.683870970000001</v>
      </c>
      <c r="H1805" s="4">
        <v>1031.2221750000001</v>
      </c>
      <c r="I1805" s="4"/>
      <c r="J1805" s="4"/>
      <c r="K1805" s="4"/>
      <c r="L1805" s="5"/>
      <c r="M1805" s="5"/>
    </row>
    <row r="1806" spans="1:13" x14ac:dyDescent="0.2">
      <c r="A1806" s="190">
        <v>42079</v>
      </c>
      <c r="B1806" s="5">
        <v>7</v>
      </c>
      <c r="C1806" s="4">
        <v>1099.4124089602035</v>
      </c>
      <c r="D1806" s="4">
        <v>48.801736069796483</v>
      </c>
      <c r="E1806" s="4"/>
      <c r="F1806" s="4"/>
      <c r="G1806" s="4">
        <v>24.983870969999998</v>
      </c>
      <c r="H1806" s="4">
        <v>1173.1980160000001</v>
      </c>
      <c r="I1806" s="4"/>
      <c r="J1806" s="4"/>
      <c r="K1806" s="4"/>
      <c r="L1806" s="5"/>
      <c r="M1806" s="5"/>
    </row>
    <row r="1807" spans="1:13" x14ac:dyDescent="0.2">
      <c r="A1807" s="190">
        <v>42079</v>
      </c>
      <c r="B1807" s="5">
        <v>8</v>
      </c>
      <c r="C1807" s="4">
        <v>1160.4870492640198</v>
      </c>
      <c r="D1807" s="4">
        <v>51.548020765980141</v>
      </c>
      <c r="E1807" s="4"/>
      <c r="F1807" s="4"/>
      <c r="G1807" s="4">
        <v>27.183870970000001</v>
      </c>
      <c r="H1807" s="4">
        <v>1239.2189410000001</v>
      </c>
      <c r="I1807" s="4"/>
      <c r="J1807" s="4"/>
      <c r="K1807" s="4"/>
      <c r="L1807" s="5"/>
      <c r="M1807" s="5"/>
    </row>
    <row r="1808" spans="1:13" x14ac:dyDescent="0.2">
      <c r="A1808" s="190">
        <v>42079</v>
      </c>
      <c r="B1808" s="5">
        <v>9</v>
      </c>
      <c r="C1808" s="4">
        <v>1146.5403416145264</v>
      </c>
      <c r="D1808" s="4">
        <v>51.211793415473501</v>
      </c>
      <c r="E1808" s="4"/>
      <c r="F1808" s="4"/>
      <c r="G1808" s="4">
        <v>33.383870970000004</v>
      </c>
      <c r="H1808" s="4">
        <v>1231.136006</v>
      </c>
      <c r="I1808" s="4"/>
      <c r="J1808" s="4"/>
      <c r="K1808" s="4"/>
      <c r="L1808" s="5"/>
      <c r="M1808" s="5"/>
    </row>
    <row r="1809" spans="1:13" x14ac:dyDescent="0.2">
      <c r="A1809" s="190">
        <v>42079</v>
      </c>
      <c r="B1809" s="5">
        <v>10</v>
      </c>
      <c r="C1809" s="4">
        <v>1147.6033723315727</v>
      </c>
      <c r="D1809" s="4">
        <v>51.440222698427419</v>
      </c>
      <c r="E1809" s="4"/>
      <c r="F1809" s="4"/>
      <c r="G1809" s="4">
        <v>37.58387097</v>
      </c>
      <c r="H1809" s="4">
        <v>1236.6274659999999</v>
      </c>
      <c r="I1809" s="4"/>
      <c r="J1809" s="4"/>
      <c r="K1809" s="4"/>
      <c r="L1809" s="5"/>
      <c r="M1809" s="5"/>
    </row>
    <row r="1810" spans="1:13" x14ac:dyDescent="0.2">
      <c r="A1810" s="190">
        <v>42079</v>
      </c>
      <c r="B1810" s="5">
        <v>11</v>
      </c>
      <c r="C1810" s="4">
        <v>1158.3025148123015</v>
      </c>
      <c r="D1810" s="4">
        <v>51.917614217698492</v>
      </c>
      <c r="E1810" s="4"/>
      <c r="F1810" s="4"/>
      <c r="G1810" s="4">
        <v>37.883870970000004</v>
      </c>
      <c r="H1810" s="4">
        <v>1248.104</v>
      </c>
      <c r="I1810" s="4"/>
      <c r="J1810" s="4"/>
      <c r="K1810" s="4"/>
      <c r="L1810" s="5"/>
      <c r="M1810" s="5"/>
    </row>
    <row r="1811" spans="1:13" x14ac:dyDescent="0.2">
      <c r="A1811" s="190">
        <v>42079</v>
      </c>
      <c r="B1811" s="5">
        <v>12</v>
      </c>
      <c r="C1811" s="4">
        <v>1163.0107352235714</v>
      </c>
      <c r="D1811" s="4">
        <v>52.130643806428587</v>
      </c>
      <c r="E1811" s="4"/>
      <c r="F1811" s="4"/>
      <c r="G1811" s="4">
        <v>38.08387097</v>
      </c>
      <c r="H1811" s="4">
        <v>1253.22525</v>
      </c>
      <c r="I1811" s="4"/>
      <c r="J1811" s="4"/>
      <c r="K1811" s="4"/>
      <c r="L1811" s="5"/>
      <c r="M1811" s="5"/>
    </row>
    <row r="1812" spans="1:13" x14ac:dyDescent="0.2">
      <c r="A1812" s="190">
        <v>42079</v>
      </c>
      <c r="B1812" s="5">
        <v>13</v>
      </c>
      <c r="C1812" s="4">
        <v>1163.7030603685214</v>
      </c>
      <c r="D1812" s="4">
        <v>52.21277566147868</v>
      </c>
      <c r="E1812" s="4"/>
      <c r="F1812" s="4"/>
      <c r="G1812" s="4">
        <v>39.283870969999995</v>
      </c>
      <c r="H1812" s="4">
        <v>1255.199707</v>
      </c>
      <c r="I1812" s="4"/>
      <c r="J1812" s="4"/>
      <c r="K1812" s="4"/>
      <c r="L1812" s="5"/>
      <c r="M1812" s="5"/>
    </row>
    <row r="1813" spans="1:13" x14ac:dyDescent="0.2">
      <c r="A1813" s="190">
        <v>42079</v>
      </c>
      <c r="B1813" s="5">
        <v>14</v>
      </c>
      <c r="C1813" s="4">
        <v>1162.1612223814993</v>
      </c>
      <c r="D1813" s="4">
        <v>52.158876648500915</v>
      </c>
      <c r="E1813" s="4"/>
      <c r="F1813" s="4"/>
      <c r="G1813" s="4">
        <v>39.58387097</v>
      </c>
      <c r="H1813" s="4">
        <v>1253.9039700000001</v>
      </c>
      <c r="I1813" s="4"/>
      <c r="J1813" s="4"/>
      <c r="K1813" s="4"/>
      <c r="L1813" s="5"/>
      <c r="M1813" s="5"/>
    </row>
    <row r="1814" spans="1:13" x14ac:dyDescent="0.2">
      <c r="A1814" s="190">
        <v>42079</v>
      </c>
      <c r="B1814" s="5">
        <v>15</v>
      </c>
      <c r="C1814" s="4">
        <v>1157.2347321877714</v>
      </c>
      <c r="D1814" s="4">
        <v>51.940713842228611</v>
      </c>
      <c r="E1814" s="4"/>
      <c r="F1814" s="4"/>
      <c r="G1814" s="4">
        <v>39.483870969999998</v>
      </c>
      <c r="H1814" s="4">
        <v>1248.6593170000001</v>
      </c>
      <c r="I1814" s="4"/>
      <c r="J1814" s="4"/>
      <c r="K1814" s="4"/>
      <c r="L1814" s="5"/>
      <c r="M1814" s="5"/>
    </row>
    <row r="1815" spans="1:13" x14ac:dyDescent="0.2">
      <c r="A1815" s="190">
        <v>42079</v>
      </c>
      <c r="B1815" s="5">
        <v>16</v>
      </c>
      <c r="C1815" s="4">
        <v>1154.1082419940437</v>
      </c>
      <c r="D1815" s="4">
        <v>51.722551035956293</v>
      </c>
      <c r="E1815" s="4"/>
      <c r="F1815" s="4"/>
      <c r="G1815" s="4">
        <v>37.58387097</v>
      </c>
      <c r="H1815" s="4">
        <v>1243.4146639999999</v>
      </c>
      <c r="I1815" s="4"/>
      <c r="J1815" s="4"/>
      <c r="K1815" s="4"/>
      <c r="L1815" s="5"/>
      <c r="M1815" s="5"/>
    </row>
    <row r="1816" spans="1:13" x14ac:dyDescent="0.2">
      <c r="A1816" s="190">
        <v>42079</v>
      </c>
      <c r="B1816" s="5">
        <v>17</v>
      </c>
      <c r="C1816" s="4">
        <v>1152.7298625253004</v>
      </c>
      <c r="D1816" s="4">
        <v>51.658385504699737</v>
      </c>
      <c r="E1816" s="4"/>
      <c r="F1816" s="4"/>
      <c r="G1816" s="4">
        <v>37.483870969999998</v>
      </c>
      <c r="H1816" s="4">
        <v>1241.8721190000001</v>
      </c>
      <c r="I1816" s="4"/>
      <c r="J1816" s="4"/>
      <c r="K1816" s="4"/>
      <c r="L1816" s="5"/>
      <c r="M1816" s="5"/>
    </row>
    <row r="1817" spans="1:13" x14ac:dyDescent="0.2">
      <c r="A1817" s="190">
        <v>42079</v>
      </c>
      <c r="B1817" s="5">
        <v>18</v>
      </c>
      <c r="C1817" s="4">
        <v>1147.1134226611632</v>
      </c>
      <c r="D1817" s="4">
        <v>51.232326368836723</v>
      </c>
      <c r="E1817" s="4"/>
      <c r="F1817" s="4"/>
      <c r="G1817" s="4">
        <v>33.283870969999995</v>
      </c>
      <c r="H1817" s="4">
        <v>1231.6296199999999</v>
      </c>
      <c r="I1817" s="4"/>
      <c r="J1817" s="4"/>
      <c r="K1817" s="4"/>
      <c r="L1817" s="5"/>
      <c r="M1817" s="5"/>
    </row>
    <row r="1818" spans="1:13" x14ac:dyDescent="0.2">
      <c r="A1818" s="190">
        <v>42079</v>
      </c>
      <c r="B1818" s="5">
        <v>19</v>
      </c>
      <c r="C1818" s="4">
        <v>1187.2676109576425</v>
      </c>
      <c r="D1818" s="4">
        <v>52.792832072357427</v>
      </c>
      <c r="E1818" s="4"/>
      <c r="F1818" s="4"/>
      <c r="G1818" s="4">
        <v>29.08387097</v>
      </c>
      <c r="H1818" s="4">
        <v>1269.1443139999999</v>
      </c>
      <c r="I1818" s="4"/>
      <c r="J1818" s="4"/>
      <c r="K1818" s="4"/>
      <c r="L1818" s="5"/>
      <c r="M1818" s="5"/>
    </row>
    <row r="1819" spans="1:13" x14ac:dyDescent="0.2">
      <c r="A1819" s="190">
        <v>42079</v>
      </c>
      <c r="B1819" s="5">
        <v>20</v>
      </c>
      <c r="C1819" s="4">
        <v>1264.1500429130933</v>
      </c>
      <c r="D1819" s="4">
        <v>55.99084211690672</v>
      </c>
      <c r="E1819" s="4"/>
      <c r="F1819" s="4"/>
      <c r="G1819" s="4">
        <v>25.88387097</v>
      </c>
      <c r="H1819" s="4">
        <v>1346.024756</v>
      </c>
      <c r="I1819" s="4"/>
      <c r="J1819" s="4"/>
      <c r="K1819" s="4"/>
      <c r="L1819" s="5"/>
      <c r="M1819" s="5"/>
    </row>
    <row r="1820" spans="1:13" x14ac:dyDescent="0.2">
      <c r="A1820" s="190">
        <v>42079</v>
      </c>
      <c r="B1820" s="5">
        <v>21</v>
      </c>
      <c r="C1820" s="4">
        <v>1271.7828048863803</v>
      </c>
      <c r="D1820" s="4">
        <v>56.309103143619829</v>
      </c>
      <c r="E1820" s="4"/>
      <c r="F1820" s="4"/>
      <c r="G1820" s="4">
        <v>25.58387097</v>
      </c>
      <c r="H1820" s="4">
        <v>1353.6757789999999</v>
      </c>
      <c r="I1820" s="4"/>
      <c r="J1820" s="4"/>
      <c r="K1820" s="4"/>
      <c r="L1820" s="5"/>
      <c r="M1820" s="5"/>
    </row>
    <row r="1821" spans="1:13" x14ac:dyDescent="0.2">
      <c r="A1821" s="190">
        <v>42079</v>
      </c>
      <c r="B1821" s="5">
        <v>22</v>
      </c>
      <c r="C1821" s="4">
        <v>1198.9917247184269</v>
      </c>
      <c r="D1821" s="4">
        <v>53.136759311573165</v>
      </c>
      <c r="E1821" s="4"/>
      <c r="F1821" s="4"/>
      <c r="G1821" s="4">
        <v>25.283870969999999</v>
      </c>
      <c r="H1821" s="4">
        <v>1277.4123549999999</v>
      </c>
      <c r="I1821" s="4"/>
      <c r="J1821" s="4"/>
      <c r="K1821" s="4"/>
      <c r="L1821" s="5"/>
      <c r="M1821" s="5"/>
    </row>
    <row r="1822" spans="1:13" x14ac:dyDescent="0.2">
      <c r="A1822" s="190">
        <v>42079</v>
      </c>
      <c r="B1822" s="5">
        <v>23</v>
      </c>
      <c r="C1822" s="4">
        <v>1092.925810038593</v>
      </c>
      <c r="D1822" s="4">
        <v>48.524540991407008</v>
      </c>
      <c r="E1822" s="4"/>
      <c r="F1822" s="4"/>
      <c r="G1822" s="4">
        <v>25.08387097</v>
      </c>
      <c r="H1822" s="4">
        <v>1166.534222</v>
      </c>
      <c r="I1822" s="4"/>
      <c r="J1822" s="4"/>
      <c r="K1822" s="4"/>
      <c r="L1822" s="5"/>
      <c r="M1822" s="5"/>
    </row>
    <row r="1823" spans="1:13" x14ac:dyDescent="0.2">
      <c r="A1823" s="190">
        <v>42079</v>
      </c>
      <c r="B1823" s="5">
        <v>24</v>
      </c>
      <c r="C1823" s="4">
        <v>985.16324440659878</v>
      </c>
      <c r="D1823" s="4">
        <v>43.843023848615999</v>
      </c>
      <c r="E1823" s="4"/>
      <c r="F1823" s="4"/>
      <c r="G1823" s="4">
        <v>24.983870969999998</v>
      </c>
      <c r="H1823" s="4">
        <v>1053.9901392252148</v>
      </c>
      <c r="I1823" s="4"/>
      <c r="J1823" s="4"/>
      <c r="K1823" s="4"/>
      <c r="L1823" s="5"/>
      <c r="M1823" s="5"/>
    </row>
    <row r="1824" spans="1:13" x14ac:dyDescent="0.2">
      <c r="A1824" s="190">
        <v>42080</v>
      </c>
      <c r="B1824" s="5">
        <v>1</v>
      </c>
      <c r="C1824" s="4">
        <v>931.03628594812494</v>
      </c>
      <c r="D1824" s="4">
        <v>41.489432181875046</v>
      </c>
      <c r="E1824" s="4"/>
      <c r="F1824" s="4"/>
      <c r="G1824" s="4">
        <v>24.88387097</v>
      </c>
      <c r="H1824" s="4">
        <v>997.40958909999995</v>
      </c>
      <c r="I1824" s="4"/>
      <c r="J1824" s="4"/>
      <c r="K1824" s="4"/>
      <c r="L1824" s="5"/>
      <c r="M1824" s="5"/>
    </row>
    <row r="1825" spans="1:13" x14ac:dyDescent="0.2">
      <c r="A1825" s="190">
        <v>42080</v>
      </c>
      <c r="B1825" s="5">
        <v>2</v>
      </c>
      <c r="C1825" s="4">
        <v>881.22619546670762</v>
      </c>
      <c r="D1825" s="4">
        <v>39.323203863292399</v>
      </c>
      <c r="E1825" s="4"/>
      <c r="F1825" s="4"/>
      <c r="G1825" s="4">
        <v>24.783870969999999</v>
      </c>
      <c r="H1825" s="4">
        <v>945.33327029999998</v>
      </c>
      <c r="I1825" s="4"/>
      <c r="J1825" s="4"/>
      <c r="K1825" s="4"/>
      <c r="L1825" s="5"/>
      <c r="M1825" s="5"/>
    </row>
    <row r="1826" spans="1:13" x14ac:dyDescent="0.2">
      <c r="A1826" s="190">
        <v>42080</v>
      </c>
      <c r="B1826" s="5">
        <v>3</v>
      </c>
      <c r="C1826" s="4">
        <v>876.77278670297778</v>
      </c>
      <c r="D1826" s="4">
        <v>39.125574027022182</v>
      </c>
      <c r="E1826" s="4"/>
      <c r="F1826" s="4"/>
      <c r="G1826" s="4">
        <v>24.683870970000001</v>
      </c>
      <c r="H1826" s="4">
        <v>940.58223169999997</v>
      </c>
      <c r="I1826" s="4"/>
      <c r="J1826" s="4"/>
      <c r="K1826" s="4"/>
      <c r="L1826" s="5"/>
      <c r="M1826" s="5"/>
    </row>
    <row r="1827" spans="1:13" x14ac:dyDescent="0.2">
      <c r="A1827" s="190">
        <v>42080</v>
      </c>
      <c r="B1827" s="5">
        <v>4</v>
      </c>
      <c r="C1827" s="4">
        <v>875.3535424129841</v>
      </c>
      <c r="D1827" s="4">
        <v>39.063975117015886</v>
      </c>
      <c r="E1827" s="4"/>
      <c r="F1827" s="4"/>
      <c r="G1827" s="4">
        <v>24.683870970000001</v>
      </c>
      <c r="H1827" s="4">
        <v>939.10138849999998</v>
      </c>
      <c r="I1827" s="4"/>
      <c r="J1827" s="4"/>
      <c r="K1827" s="4"/>
      <c r="L1827" s="5"/>
      <c r="M1827" s="5"/>
    </row>
    <row r="1828" spans="1:13" x14ac:dyDescent="0.2">
      <c r="A1828" s="190">
        <v>42080</v>
      </c>
      <c r="B1828" s="5">
        <v>5</v>
      </c>
      <c r="C1828" s="4">
        <v>900.48599318994195</v>
      </c>
      <c r="D1828" s="4">
        <v>40.154789140058</v>
      </c>
      <c r="E1828" s="4"/>
      <c r="F1828" s="4"/>
      <c r="G1828" s="4">
        <v>24.683870970000001</v>
      </c>
      <c r="H1828" s="4">
        <v>965.32465330000002</v>
      </c>
      <c r="I1828" s="4"/>
      <c r="J1828" s="4"/>
      <c r="K1828" s="4"/>
      <c r="L1828" s="5"/>
      <c r="M1828" s="5"/>
    </row>
    <row r="1829" spans="1:13" x14ac:dyDescent="0.2">
      <c r="A1829" s="190">
        <v>42080</v>
      </c>
      <c r="B1829" s="5">
        <v>6</v>
      </c>
      <c r="C1829" s="4">
        <v>972.5717756066706</v>
      </c>
      <c r="D1829" s="4">
        <v>43.283500423329357</v>
      </c>
      <c r="E1829" s="4"/>
      <c r="F1829" s="4"/>
      <c r="G1829" s="4">
        <v>24.683870970000001</v>
      </c>
      <c r="H1829" s="4">
        <v>1040.539147</v>
      </c>
      <c r="I1829" s="4"/>
      <c r="J1829" s="4"/>
      <c r="K1829" s="4"/>
      <c r="L1829" s="5"/>
      <c r="M1829" s="5"/>
    </row>
    <row r="1830" spans="1:13" x14ac:dyDescent="0.2">
      <c r="A1830" s="190">
        <v>42080</v>
      </c>
      <c r="B1830" s="5">
        <v>7</v>
      </c>
      <c r="C1830" s="4">
        <v>1091.8431064635981</v>
      </c>
      <c r="D1830" s="4">
        <v>48.473208566401752</v>
      </c>
      <c r="E1830" s="4"/>
      <c r="F1830" s="4"/>
      <c r="G1830" s="4">
        <v>24.983870969999998</v>
      </c>
      <c r="H1830" s="4">
        <v>1165.3001859999999</v>
      </c>
      <c r="I1830" s="4"/>
      <c r="J1830" s="4"/>
      <c r="K1830" s="4"/>
      <c r="L1830" s="5"/>
      <c r="M1830" s="5"/>
    </row>
    <row r="1831" spans="1:13" x14ac:dyDescent="0.2">
      <c r="A1831" s="190">
        <v>42080</v>
      </c>
      <c r="B1831" s="5">
        <v>8</v>
      </c>
      <c r="C1831" s="4">
        <v>1138.311358191271</v>
      </c>
      <c r="D1831" s="4">
        <v>50.585537838728889</v>
      </c>
      <c r="E1831" s="4"/>
      <c r="F1831" s="4"/>
      <c r="G1831" s="4">
        <v>27.183870970000001</v>
      </c>
      <c r="H1831" s="4">
        <v>1216.0807669999999</v>
      </c>
      <c r="I1831" s="4"/>
      <c r="J1831" s="4"/>
      <c r="K1831" s="4"/>
      <c r="L1831" s="5"/>
      <c r="M1831" s="5"/>
    </row>
    <row r="1832" spans="1:13" x14ac:dyDescent="0.2">
      <c r="A1832" s="190">
        <v>42080</v>
      </c>
      <c r="B1832" s="5">
        <v>9</v>
      </c>
      <c r="C1832" s="4">
        <v>1125.4882177879392</v>
      </c>
      <c r="D1832" s="4">
        <v>50.298076242060624</v>
      </c>
      <c r="E1832" s="4"/>
      <c r="F1832" s="4"/>
      <c r="G1832" s="4">
        <v>33.383870970000004</v>
      </c>
      <c r="H1832" s="4">
        <v>1209.170165</v>
      </c>
      <c r="I1832" s="4"/>
      <c r="J1832" s="4"/>
      <c r="K1832" s="4"/>
      <c r="L1832" s="5"/>
      <c r="M1832" s="5"/>
    </row>
    <row r="1833" spans="1:13" x14ac:dyDescent="0.2">
      <c r="A1833" s="190">
        <v>42080</v>
      </c>
      <c r="B1833" s="5">
        <v>10</v>
      </c>
      <c r="C1833" s="4">
        <v>1126.8469243987342</v>
      </c>
      <c r="D1833" s="4">
        <v>50.539338631265856</v>
      </c>
      <c r="E1833" s="4"/>
      <c r="F1833" s="4"/>
      <c r="G1833" s="4">
        <v>37.58387097</v>
      </c>
      <c r="H1833" s="4">
        <v>1214.9701339999999</v>
      </c>
      <c r="I1833" s="4"/>
      <c r="J1833" s="4"/>
      <c r="K1833" s="4"/>
      <c r="L1833" s="5"/>
      <c r="M1833" s="5"/>
    </row>
    <row r="1834" spans="1:13" x14ac:dyDescent="0.2">
      <c r="A1834" s="190">
        <v>42080</v>
      </c>
      <c r="B1834" s="5">
        <v>11</v>
      </c>
      <c r="C1834" s="4">
        <v>1139.9114749878554</v>
      </c>
      <c r="D1834" s="4">
        <v>51.119395042144617</v>
      </c>
      <c r="E1834" s="4"/>
      <c r="F1834" s="4"/>
      <c r="G1834" s="4">
        <v>37.883870970000004</v>
      </c>
      <c r="H1834" s="4">
        <v>1228.914741</v>
      </c>
      <c r="I1834" s="4"/>
      <c r="J1834" s="4"/>
      <c r="K1834" s="4"/>
      <c r="L1834" s="5"/>
      <c r="M1834" s="5"/>
    </row>
    <row r="1835" spans="1:13" x14ac:dyDescent="0.2">
      <c r="A1835" s="190">
        <v>42080</v>
      </c>
      <c r="B1835" s="5">
        <v>12</v>
      </c>
      <c r="C1835" s="4">
        <v>1146.6894256969633</v>
      </c>
      <c r="D1835" s="4">
        <v>51.422256333036714</v>
      </c>
      <c r="E1835" s="4"/>
      <c r="F1835" s="4"/>
      <c r="G1835" s="4">
        <v>38.08387097</v>
      </c>
      <c r="H1835" s="4">
        <v>1236.195553</v>
      </c>
      <c r="I1835" s="4"/>
      <c r="J1835" s="4"/>
      <c r="K1835" s="4"/>
      <c r="L1835" s="5"/>
      <c r="M1835" s="5"/>
    </row>
    <row r="1836" spans="1:13" x14ac:dyDescent="0.2">
      <c r="A1836" s="190">
        <v>42080</v>
      </c>
      <c r="B1836" s="5">
        <v>13</v>
      </c>
      <c r="C1836" s="4">
        <v>1147.2043456890251</v>
      </c>
      <c r="D1836" s="4">
        <v>51.496688340974885</v>
      </c>
      <c r="E1836" s="4"/>
      <c r="F1836" s="4"/>
      <c r="G1836" s="4">
        <v>39.283870969999995</v>
      </c>
      <c r="H1836" s="4">
        <v>1237.984905</v>
      </c>
      <c r="I1836" s="4"/>
      <c r="J1836" s="4"/>
      <c r="K1836" s="4"/>
      <c r="L1836" s="5"/>
      <c r="M1836" s="5"/>
    </row>
    <row r="1837" spans="1:13" x14ac:dyDescent="0.2">
      <c r="A1837" s="190">
        <v>42080</v>
      </c>
      <c r="B1837" s="5">
        <v>14</v>
      </c>
      <c r="C1837" s="4">
        <v>1146.6678051657068</v>
      </c>
      <c r="D1837" s="4">
        <v>51.486421864293277</v>
      </c>
      <c r="E1837" s="4"/>
      <c r="F1837" s="4"/>
      <c r="G1837" s="4">
        <v>39.58387097</v>
      </c>
      <c r="H1837" s="4">
        <v>1237.738098</v>
      </c>
      <c r="I1837" s="4"/>
      <c r="J1837" s="4"/>
      <c r="K1837" s="4"/>
      <c r="L1837" s="5"/>
      <c r="M1837" s="5"/>
    </row>
    <row r="1838" spans="1:13" x14ac:dyDescent="0.2">
      <c r="A1838" s="190">
        <v>42080</v>
      </c>
      <c r="B1838" s="5">
        <v>15</v>
      </c>
      <c r="C1838" s="4">
        <v>1141.5639098190909</v>
      </c>
      <c r="D1838" s="4">
        <v>51.260559210909051</v>
      </c>
      <c r="E1838" s="4"/>
      <c r="F1838" s="4"/>
      <c r="G1838" s="4">
        <v>39.483870969999998</v>
      </c>
      <c r="H1838" s="4">
        <v>1232.30834</v>
      </c>
      <c r="I1838" s="4"/>
      <c r="J1838" s="4"/>
      <c r="K1838" s="4"/>
      <c r="L1838" s="5"/>
      <c r="M1838" s="5"/>
    </row>
    <row r="1839" spans="1:13" x14ac:dyDescent="0.2">
      <c r="A1839" s="190">
        <v>42080</v>
      </c>
      <c r="B1839" s="5">
        <v>16</v>
      </c>
      <c r="C1839" s="4">
        <v>1140.5662862520344</v>
      </c>
      <c r="D1839" s="4">
        <v>51.134794777965624</v>
      </c>
      <c r="E1839" s="4"/>
      <c r="F1839" s="4"/>
      <c r="G1839" s="4">
        <v>37.58387097</v>
      </c>
      <c r="H1839" s="4">
        <v>1229.284952</v>
      </c>
      <c r="I1839" s="4"/>
      <c r="J1839" s="4"/>
      <c r="K1839" s="4"/>
      <c r="L1839" s="5"/>
      <c r="M1839" s="5"/>
    </row>
    <row r="1840" spans="1:13" x14ac:dyDescent="0.2">
      <c r="A1840" s="190">
        <v>42080</v>
      </c>
      <c r="B1840" s="5">
        <v>17</v>
      </c>
      <c r="C1840" s="4">
        <v>1137.8277970970053</v>
      </c>
      <c r="D1840" s="4">
        <v>51.011596932994713</v>
      </c>
      <c r="E1840" s="4"/>
      <c r="F1840" s="4"/>
      <c r="G1840" s="4">
        <v>37.483870969999998</v>
      </c>
      <c r="H1840" s="4">
        <v>1226.323265</v>
      </c>
      <c r="I1840" s="4"/>
      <c r="J1840" s="4"/>
      <c r="K1840" s="4"/>
      <c r="L1840" s="5"/>
      <c r="M1840" s="5"/>
    </row>
    <row r="1841" spans="1:13" x14ac:dyDescent="0.2">
      <c r="A1841" s="190">
        <v>42080</v>
      </c>
      <c r="B1841" s="5">
        <v>18</v>
      </c>
      <c r="C1841" s="4">
        <v>1129.1954638833538</v>
      </c>
      <c r="D1841" s="4">
        <v>50.454640146646071</v>
      </c>
      <c r="E1841" s="4"/>
      <c r="F1841" s="4"/>
      <c r="G1841" s="4">
        <v>33.283870969999995</v>
      </c>
      <c r="H1841" s="4">
        <v>1212.9339749999999</v>
      </c>
      <c r="I1841" s="4"/>
      <c r="J1841" s="4"/>
      <c r="K1841" s="4"/>
      <c r="L1841" s="5"/>
      <c r="M1841" s="5"/>
    </row>
    <row r="1842" spans="1:13" x14ac:dyDescent="0.2">
      <c r="A1842" s="190">
        <v>42080</v>
      </c>
      <c r="B1842" s="5">
        <v>19</v>
      </c>
      <c r="C1842" s="4">
        <v>1168.6991650219056</v>
      </c>
      <c r="D1842" s="4">
        <v>51.986913008094454</v>
      </c>
      <c r="E1842" s="4"/>
      <c r="F1842" s="4"/>
      <c r="G1842" s="4">
        <v>29.08387097</v>
      </c>
      <c r="H1842" s="4">
        <v>1249.769949</v>
      </c>
      <c r="I1842" s="4"/>
      <c r="J1842" s="4"/>
      <c r="K1842" s="4"/>
      <c r="L1842" s="5"/>
      <c r="M1842" s="5"/>
    </row>
    <row r="1843" spans="1:13" x14ac:dyDescent="0.2">
      <c r="A1843" s="190">
        <v>42080</v>
      </c>
      <c r="B1843" s="5">
        <v>20</v>
      </c>
      <c r="C1843" s="4">
        <v>1240.5551067836284</v>
      </c>
      <c r="D1843" s="4">
        <v>54.966760246371429</v>
      </c>
      <c r="E1843" s="4"/>
      <c r="F1843" s="4"/>
      <c r="G1843" s="4">
        <v>25.88387097</v>
      </c>
      <c r="H1843" s="4">
        <v>1321.4057379999999</v>
      </c>
      <c r="I1843" s="4"/>
      <c r="J1843" s="4"/>
      <c r="K1843" s="4"/>
      <c r="L1843" s="5"/>
      <c r="M1843" s="5"/>
    </row>
    <row r="1844" spans="1:13" x14ac:dyDescent="0.2">
      <c r="A1844" s="190">
        <v>42080</v>
      </c>
      <c r="B1844" s="5">
        <v>21</v>
      </c>
      <c r="C1844" s="4">
        <v>1247.7739230807092</v>
      </c>
      <c r="D1844" s="4">
        <v>55.267054949291015</v>
      </c>
      <c r="E1844" s="4"/>
      <c r="F1844" s="4"/>
      <c r="G1844" s="4">
        <v>25.58387097</v>
      </c>
      <c r="H1844" s="4">
        <v>1328.624849</v>
      </c>
      <c r="I1844" s="4"/>
      <c r="J1844" s="4"/>
      <c r="K1844" s="4"/>
      <c r="L1844" s="5"/>
      <c r="M1844" s="5"/>
    </row>
    <row r="1845" spans="1:13" x14ac:dyDescent="0.2">
      <c r="A1845" s="190">
        <v>42080</v>
      </c>
      <c r="B1845" s="5">
        <v>22</v>
      </c>
      <c r="C1845" s="4">
        <v>1187.4603648622281</v>
      </c>
      <c r="D1845" s="4">
        <v>52.636268167771981</v>
      </c>
      <c r="E1845" s="4"/>
      <c r="F1845" s="4"/>
      <c r="G1845" s="4">
        <v>25.283870969999999</v>
      </c>
      <c r="H1845" s="4">
        <v>1265.380504</v>
      </c>
      <c r="I1845" s="4"/>
      <c r="J1845" s="4"/>
      <c r="K1845" s="4"/>
      <c r="L1845" s="5"/>
      <c r="M1845" s="5"/>
    </row>
    <row r="1846" spans="1:13" x14ac:dyDescent="0.2">
      <c r="A1846" s="190">
        <v>42080</v>
      </c>
      <c r="B1846" s="5">
        <v>23</v>
      </c>
      <c r="C1846" s="4">
        <v>1096.4739207635773</v>
      </c>
      <c r="D1846" s="4">
        <v>48.678538266422755</v>
      </c>
      <c r="E1846" s="4"/>
      <c r="F1846" s="4"/>
      <c r="G1846" s="4">
        <v>25.08387097</v>
      </c>
      <c r="H1846" s="4">
        <v>1170.23633</v>
      </c>
      <c r="I1846" s="4"/>
      <c r="J1846" s="4"/>
      <c r="K1846" s="4"/>
      <c r="L1846" s="5"/>
      <c r="M1846" s="5"/>
    </row>
    <row r="1847" spans="1:13" x14ac:dyDescent="0.2">
      <c r="A1847" s="190">
        <v>42080</v>
      </c>
      <c r="B1847" s="5">
        <v>24</v>
      </c>
      <c r="C1847" s="4">
        <v>1001.7210943249599</v>
      </c>
      <c r="D1847" s="4">
        <v>44.561677792979218</v>
      </c>
      <c r="E1847" s="4"/>
      <c r="F1847" s="4"/>
      <c r="G1847" s="4">
        <v>24.983870969999998</v>
      </c>
      <c r="H1847" s="4">
        <v>1071.2666430879392</v>
      </c>
      <c r="I1847" s="4"/>
      <c r="J1847" s="4"/>
      <c r="K1847" s="4"/>
      <c r="L1847" s="5"/>
      <c r="M1847" s="5"/>
    </row>
    <row r="1848" spans="1:13" x14ac:dyDescent="0.2">
      <c r="A1848" s="190">
        <v>42081</v>
      </c>
      <c r="B1848" s="5">
        <v>1</v>
      </c>
      <c r="C1848" s="4">
        <v>933.63823352559257</v>
      </c>
      <c r="D1848" s="4">
        <v>41.602363504407435</v>
      </c>
      <c r="E1848" s="4"/>
      <c r="F1848" s="4"/>
      <c r="G1848" s="4">
        <v>24.88387097</v>
      </c>
      <c r="H1848" s="4">
        <v>1000.124468</v>
      </c>
      <c r="I1848" s="4"/>
      <c r="J1848" s="4"/>
      <c r="K1848" s="4"/>
      <c r="L1848" s="5"/>
      <c r="M1848" s="5"/>
    </row>
    <row r="1849" spans="1:13" x14ac:dyDescent="0.2">
      <c r="A1849" s="190">
        <v>42081</v>
      </c>
      <c r="B1849" s="5">
        <v>2</v>
      </c>
      <c r="C1849" s="4">
        <v>886.016144849596</v>
      </c>
      <c r="D1849" s="4">
        <v>39.531100180403939</v>
      </c>
      <c r="E1849" s="4"/>
      <c r="F1849" s="4"/>
      <c r="G1849" s="4">
        <v>24.783870969999999</v>
      </c>
      <c r="H1849" s="4">
        <v>950.33111599999995</v>
      </c>
      <c r="I1849" s="4"/>
      <c r="J1849" s="4"/>
      <c r="K1849" s="4"/>
      <c r="L1849" s="5"/>
      <c r="M1849" s="5"/>
    </row>
    <row r="1850" spans="1:13" x14ac:dyDescent="0.2">
      <c r="A1850" s="190">
        <v>42081</v>
      </c>
      <c r="B1850" s="5">
        <v>3</v>
      </c>
      <c r="C1850" s="4">
        <v>880.43916778546145</v>
      </c>
      <c r="D1850" s="4">
        <v>39.284704544538457</v>
      </c>
      <c r="E1850" s="4"/>
      <c r="F1850" s="4"/>
      <c r="G1850" s="4">
        <v>24.683870970000001</v>
      </c>
      <c r="H1850" s="4">
        <v>944.40774329999999</v>
      </c>
      <c r="I1850" s="4"/>
      <c r="J1850" s="4"/>
      <c r="K1850" s="4"/>
      <c r="L1850" s="5"/>
      <c r="M1850" s="5"/>
    </row>
    <row r="1851" spans="1:13" x14ac:dyDescent="0.2">
      <c r="A1851" s="190">
        <v>42081</v>
      </c>
      <c r="B1851" s="5">
        <v>4</v>
      </c>
      <c r="C1851" s="4">
        <v>879.84781599796406</v>
      </c>
      <c r="D1851" s="4">
        <v>39.259038332035836</v>
      </c>
      <c r="E1851" s="4"/>
      <c r="F1851" s="4"/>
      <c r="G1851" s="4">
        <v>24.683870970000001</v>
      </c>
      <c r="H1851" s="4">
        <v>943.79072529999996</v>
      </c>
      <c r="I1851" s="4"/>
      <c r="J1851" s="4"/>
      <c r="K1851" s="4"/>
      <c r="L1851" s="5"/>
      <c r="M1851" s="5"/>
    </row>
    <row r="1852" spans="1:13" x14ac:dyDescent="0.2">
      <c r="A1852" s="190">
        <v>42081</v>
      </c>
      <c r="B1852" s="5">
        <v>5</v>
      </c>
      <c r="C1852" s="4">
        <v>905.51248338366963</v>
      </c>
      <c r="D1852" s="4">
        <v>40.372951946330311</v>
      </c>
      <c r="E1852" s="4"/>
      <c r="F1852" s="4"/>
      <c r="G1852" s="4">
        <v>24.683870970000001</v>
      </c>
      <c r="H1852" s="4">
        <v>970.56930629999999</v>
      </c>
      <c r="I1852" s="4"/>
      <c r="J1852" s="4"/>
      <c r="K1852" s="4"/>
      <c r="L1852" s="5"/>
      <c r="M1852" s="5"/>
    </row>
    <row r="1853" spans="1:13" x14ac:dyDescent="0.2">
      <c r="A1853" s="190">
        <v>42081</v>
      </c>
      <c r="B1853" s="5">
        <v>6</v>
      </c>
      <c r="C1853" s="4">
        <v>980.49588936745488</v>
      </c>
      <c r="D1853" s="4">
        <v>43.627427662545088</v>
      </c>
      <c r="E1853" s="4"/>
      <c r="F1853" s="4"/>
      <c r="G1853" s="4">
        <v>24.683870970000001</v>
      </c>
      <c r="H1853" s="4">
        <v>1048.807188</v>
      </c>
      <c r="I1853" s="4"/>
      <c r="J1853" s="4"/>
      <c r="K1853" s="4"/>
      <c r="L1853" s="5"/>
      <c r="M1853" s="5"/>
    </row>
    <row r="1854" spans="1:13" x14ac:dyDescent="0.2">
      <c r="A1854" s="190">
        <v>42081</v>
      </c>
      <c r="B1854" s="5">
        <v>7</v>
      </c>
      <c r="C1854" s="4">
        <v>1100.3585720118797</v>
      </c>
      <c r="D1854" s="4">
        <v>48.842802018120111</v>
      </c>
      <c r="E1854" s="4"/>
      <c r="F1854" s="4"/>
      <c r="G1854" s="4">
        <v>24.983870969999998</v>
      </c>
      <c r="H1854" s="4">
        <v>1174.1852449999999</v>
      </c>
      <c r="I1854" s="4"/>
      <c r="J1854" s="4"/>
      <c r="K1854" s="4"/>
      <c r="L1854" s="5"/>
      <c r="M1854" s="5"/>
    </row>
    <row r="1855" spans="1:13" x14ac:dyDescent="0.2">
      <c r="A1855" s="190">
        <v>42081</v>
      </c>
      <c r="B1855" s="5">
        <v>8</v>
      </c>
      <c r="C1855" s="4">
        <v>1147.6547160503685</v>
      </c>
      <c r="D1855" s="4">
        <v>50.991063979631491</v>
      </c>
      <c r="E1855" s="4"/>
      <c r="F1855" s="4"/>
      <c r="G1855" s="4">
        <v>27.183870970000001</v>
      </c>
      <c r="H1855" s="4">
        <v>1225.829651</v>
      </c>
      <c r="I1855" s="4"/>
      <c r="J1855" s="4"/>
      <c r="K1855" s="4"/>
      <c r="L1855" s="5"/>
      <c r="M1855" s="5"/>
    </row>
    <row r="1856" spans="1:13" x14ac:dyDescent="0.2">
      <c r="A1856" s="190">
        <v>42081</v>
      </c>
      <c r="B1856" s="5">
        <v>9</v>
      </c>
      <c r="C1856" s="4">
        <v>1135.1863869112158</v>
      </c>
      <c r="D1856" s="4">
        <v>50.719002118784232</v>
      </c>
      <c r="E1856" s="4"/>
      <c r="F1856" s="4"/>
      <c r="G1856" s="4">
        <v>33.383870970000004</v>
      </c>
      <c r="H1856" s="4">
        <v>1219.28926</v>
      </c>
      <c r="I1856" s="4"/>
      <c r="J1856" s="4"/>
      <c r="K1856" s="4"/>
      <c r="L1856" s="5"/>
      <c r="M1856" s="5"/>
    </row>
    <row r="1857" spans="1:13" x14ac:dyDescent="0.2">
      <c r="A1857" s="190">
        <v>42081</v>
      </c>
      <c r="B1857" s="5">
        <v>10</v>
      </c>
      <c r="C1857" s="4">
        <v>1132.3464965975015</v>
      </c>
      <c r="D1857" s="4">
        <v>50.778034432498579</v>
      </c>
      <c r="E1857" s="4"/>
      <c r="F1857" s="4"/>
      <c r="G1857" s="4">
        <v>37.58387097</v>
      </c>
      <c r="H1857" s="4">
        <v>1220.708402</v>
      </c>
      <c r="I1857" s="4"/>
      <c r="J1857" s="4"/>
      <c r="K1857" s="4"/>
      <c r="L1857" s="5"/>
      <c r="M1857" s="5"/>
    </row>
    <row r="1858" spans="1:13" x14ac:dyDescent="0.2">
      <c r="A1858" s="190">
        <v>42081</v>
      </c>
      <c r="B1858" s="5">
        <v>11</v>
      </c>
      <c r="C1858" s="4">
        <v>1139.9114749878554</v>
      </c>
      <c r="D1858" s="4">
        <v>51.119395042144617</v>
      </c>
      <c r="E1858" s="4"/>
      <c r="F1858" s="4"/>
      <c r="G1858" s="4">
        <v>37.883870970000004</v>
      </c>
      <c r="H1858" s="4">
        <v>1228.914741</v>
      </c>
      <c r="I1858" s="4"/>
      <c r="J1858" s="4"/>
      <c r="K1858" s="4"/>
      <c r="L1858" s="5"/>
      <c r="M1858" s="5"/>
    </row>
    <row r="1859" spans="1:13" x14ac:dyDescent="0.2">
      <c r="A1859" s="190">
        <v>42081</v>
      </c>
      <c r="B1859" s="5">
        <v>12</v>
      </c>
      <c r="C1859" s="4">
        <v>1141.1307190861687</v>
      </c>
      <c r="D1859" s="4">
        <v>51.180993943831481</v>
      </c>
      <c r="E1859" s="4"/>
      <c r="F1859" s="4"/>
      <c r="G1859" s="4">
        <v>38.08387097</v>
      </c>
      <c r="H1859" s="4">
        <v>1230.3955840000001</v>
      </c>
      <c r="I1859" s="4"/>
      <c r="J1859" s="4"/>
      <c r="K1859" s="4"/>
      <c r="L1859" s="5"/>
      <c r="M1859" s="5"/>
    </row>
    <row r="1860" spans="1:13" x14ac:dyDescent="0.2">
      <c r="A1860" s="190">
        <v>42081</v>
      </c>
      <c r="B1860" s="5">
        <v>13</v>
      </c>
      <c r="C1860" s="4">
        <v>1139.6941785628503</v>
      </c>
      <c r="D1860" s="4">
        <v>51.170727467149867</v>
      </c>
      <c r="E1860" s="4"/>
      <c r="F1860" s="4"/>
      <c r="G1860" s="4">
        <v>39.283870969999995</v>
      </c>
      <c r="H1860" s="4">
        <v>1230.1487770000001</v>
      </c>
      <c r="I1860" s="4"/>
      <c r="J1860" s="4"/>
      <c r="K1860" s="4"/>
      <c r="L1860" s="5"/>
      <c r="M1860" s="5"/>
    </row>
    <row r="1861" spans="1:13" x14ac:dyDescent="0.2">
      <c r="A1861" s="190">
        <v>42081</v>
      </c>
      <c r="B1861" s="5">
        <v>14</v>
      </c>
      <c r="C1861" s="4">
        <v>1140.5768821378449</v>
      </c>
      <c r="D1861" s="4">
        <v>51.222059892155109</v>
      </c>
      <c r="E1861" s="4"/>
      <c r="F1861" s="4"/>
      <c r="G1861" s="4">
        <v>39.58387097</v>
      </c>
      <c r="H1861" s="4">
        <v>1231.3828129999999</v>
      </c>
      <c r="I1861" s="4"/>
      <c r="J1861" s="4"/>
      <c r="K1861" s="4"/>
      <c r="L1861" s="5"/>
      <c r="M1861" s="5"/>
    </row>
    <row r="1862" spans="1:13" x14ac:dyDescent="0.2">
      <c r="A1862" s="190">
        <v>42081</v>
      </c>
      <c r="B1862" s="5">
        <v>15</v>
      </c>
      <c r="C1862" s="4">
        <v>1139.3759078219896</v>
      </c>
      <c r="D1862" s="4">
        <v>51.165594208010461</v>
      </c>
      <c r="E1862" s="4"/>
      <c r="F1862" s="4"/>
      <c r="G1862" s="4">
        <v>39.483870969999998</v>
      </c>
      <c r="H1862" s="4">
        <v>1230.0253729999999</v>
      </c>
      <c r="I1862" s="4"/>
      <c r="J1862" s="4"/>
      <c r="K1862" s="4"/>
      <c r="L1862" s="5"/>
      <c r="M1862" s="5"/>
    </row>
    <row r="1863" spans="1:13" x14ac:dyDescent="0.2">
      <c r="A1863" s="190">
        <v>42081</v>
      </c>
      <c r="B1863" s="5">
        <v>16</v>
      </c>
      <c r="C1863" s="4">
        <v>1140.3297447703133</v>
      </c>
      <c r="D1863" s="4">
        <v>51.124528259686834</v>
      </c>
      <c r="E1863" s="4"/>
      <c r="F1863" s="4"/>
      <c r="G1863" s="4">
        <v>37.58387097</v>
      </c>
      <c r="H1863" s="4">
        <v>1229.0381440000001</v>
      </c>
      <c r="I1863" s="4"/>
      <c r="J1863" s="4"/>
      <c r="K1863" s="4"/>
      <c r="L1863" s="5"/>
      <c r="M1863" s="5"/>
    </row>
    <row r="1864" spans="1:13" x14ac:dyDescent="0.2">
      <c r="A1864" s="190">
        <v>42081</v>
      </c>
      <c r="B1864" s="5">
        <v>17</v>
      </c>
      <c r="C1864" s="4">
        <v>1137.2364453095079</v>
      </c>
      <c r="D1864" s="4">
        <v>50.985930720492092</v>
      </c>
      <c r="E1864" s="4"/>
      <c r="F1864" s="4"/>
      <c r="G1864" s="4">
        <v>37.483870969999998</v>
      </c>
      <c r="H1864" s="4">
        <v>1225.7062470000001</v>
      </c>
      <c r="I1864" s="4"/>
      <c r="J1864" s="4"/>
      <c r="K1864" s="4"/>
      <c r="L1864" s="5"/>
      <c r="M1864" s="5"/>
    </row>
    <row r="1865" spans="1:13" x14ac:dyDescent="0.2">
      <c r="A1865" s="190">
        <v>42081</v>
      </c>
      <c r="B1865" s="5">
        <v>18</v>
      </c>
      <c r="C1865" s="4">
        <v>1123.9324331663079</v>
      </c>
      <c r="D1865" s="4">
        <v>50.226210863692145</v>
      </c>
      <c r="E1865" s="4"/>
      <c r="F1865" s="4"/>
      <c r="G1865" s="4">
        <v>33.283870969999995</v>
      </c>
      <c r="H1865" s="4">
        <v>1207.442515</v>
      </c>
      <c r="I1865" s="4"/>
      <c r="J1865" s="4"/>
      <c r="K1865" s="4"/>
      <c r="L1865" s="5"/>
      <c r="M1865" s="5"/>
    </row>
    <row r="1866" spans="1:13" x14ac:dyDescent="0.2">
      <c r="A1866" s="190">
        <v>42081</v>
      </c>
      <c r="B1866" s="5">
        <v>19</v>
      </c>
      <c r="C1866" s="4">
        <v>1161.9577548361162</v>
      </c>
      <c r="D1866" s="4">
        <v>51.694318193883973</v>
      </c>
      <c r="E1866" s="4"/>
      <c r="F1866" s="4"/>
      <c r="G1866" s="4">
        <v>29.08387097</v>
      </c>
      <c r="H1866" s="4">
        <v>1242.735944</v>
      </c>
      <c r="I1866" s="4"/>
      <c r="J1866" s="4"/>
      <c r="K1866" s="4"/>
      <c r="L1866" s="5"/>
      <c r="M1866" s="5"/>
    </row>
    <row r="1867" spans="1:13" x14ac:dyDescent="0.2">
      <c r="A1867" s="190">
        <v>42081</v>
      </c>
      <c r="B1867" s="5">
        <v>20</v>
      </c>
      <c r="C1867" s="4">
        <v>1231.0934781836704</v>
      </c>
      <c r="D1867" s="4">
        <v>54.556100846329436</v>
      </c>
      <c r="E1867" s="4"/>
      <c r="F1867" s="4"/>
      <c r="G1867" s="4">
        <v>25.88387097</v>
      </c>
      <c r="H1867" s="4">
        <v>1311.5334499999999</v>
      </c>
      <c r="I1867" s="4"/>
      <c r="J1867" s="4"/>
      <c r="K1867" s="4"/>
      <c r="L1867" s="5"/>
      <c r="M1867" s="5"/>
    </row>
    <row r="1868" spans="1:13" x14ac:dyDescent="0.2">
      <c r="A1868" s="190">
        <v>42081</v>
      </c>
      <c r="B1868" s="5">
        <v>21</v>
      </c>
      <c r="C1868" s="4">
        <v>1239.1993221619971</v>
      </c>
      <c r="D1868" s="4">
        <v>54.89489486800295</v>
      </c>
      <c r="E1868" s="4"/>
      <c r="F1868" s="4"/>
      <c r="G1868" s="4">
        <v>25.58387097</v>
      </c>
      <c r="H1868" s="4">
        <v>1319.6780879999999</v>
      </c>
      <c r="I1868" s="4"/>
      <c r="J1868" s="4"/>
      <c r="K1868" s="4"/>
      <c r="L1868" s="5"/>
      <c r="M1868" s="5"/>
    </row>
    <row r="1869" spans="1:13" x14ac:dyDescent="0.2">
      <c r="A1869" s="190">
        <v>42081</v>
      </c>
      <c r="B1869" s="5">
        <v>22</v>
      </c>
      <c r="C1869" s="4">
        <v>1179.7136572127347</v>
      </c>
      <c r="D1869" s="4">
        <v>52.300040817265355</v>
      </c>
      <c r="E1869" s="4"/>
      <c r="F1869" s="4"/>
      <c r="G1869" s="4">
        <v>25.283870969999999</v>
      </c>
      <c r="H1869" s="4">
        <v>1257.2975690000001</v>
      </c>
      <c r="I1869" s="4"/>
      <c r="J1869" s="4"/>
      <c r="K1869" s="4"/>
      <c r="L1869" s="5"/>
      <c r="M1869" s="5"/>
    </row>
    <row r="1870" spans="1:13" x14ac:dyDescent="0.2">
      <c r="A1870" s="190">
        <v>42081</v>
      </c>
      <c r="B1870" s="5">
        <v>23</v>
      </c>
      <c r="C1870" s="4">
        <v>1088.7863475261113</v>
      </c>
      <c r="D1870" s="4">
        <v>48.344877503888632</v>
      </c>
      <c r="E1870" s="4"/>
      <c r="F1870" s="4"/>
      <c r="G1870" s="4">
        <v>25.08387097</v>
      </c>
      <c r="H1870" s="4">
        <v>1162.2150959999999</v>
      </c>
      <c r="I1870" s="4"/>
      <c r="J1870" s="4"/>
      <c r="K1870" s="4"/>
      <c r="L1870" s="5"/>
      <c r="M1870" s="5"/>
    </row>
    <row r="1871" spans="1:13" x14ac:dyDescent="0.2">
      <c r="A1871" s="190">
        <v>42081</v>
      </c>
      <c r="B1871" s="5">
        <v>24</v>
      </c>
      <c r="C1871" s="4">
        <v>992.73254722642093</v>
      </c>
      <c r="D1871" s="4">
        <v>44.171551366039175</v>
      </c>
      <c r="E1871" s="4"/>
      <c r="F1871" s="4"/>
      <c r="G1871" s="4">
        <v>24.983870969999998</v>
      </c>
      <c r="H1871" s="4">
        <v>1061.8879695624601</v>
      </c>
      <c r="I1871" s="4"/>
      <c r="J1871" s="4"/>
      <c r="K1871" s="4"/>
      <c r="L1871" s="5"/>
      <c r="M1871" s="5"/>
    </row>
    <row r="1872" spans="1:13" x14ac:dyDescent="0.2">
      <c r="A1872" s="190">
        <v>42082</v>
      </c>
      <c r="B1872" s="5">
        <v>1</v>
      </c>
      <c r="C1872" s="4">
        <v>941.14840161017037</v>
      </c>
      <c r="D1872" s="4">
        <v>41.92832441982965</v>
      </c>
      <c r="E1872" s="4"/>
      <c r="F1872" s="4"/>
      <c r="G1872" s="4">
        <v>24.88387097</v>
      </c>
      <c r="H1872" s="4">
        <v>1007.960597</v>
      </c>
      <c r="I1872" s="4"/>
      <c r="J1872" s="4"/>
      <c r="K1872" s="4"/>
      <c r="L1872" s="5"/>
      <c r="M1872" s="5"/>
    </row>
    <row r="1873" spans="1:13" x14ac:dyDescent="0.2">
      <c r="A1873" s="190">
        <v>42082</v>
      </c>
      <c r="B1873" s="5">
        <v>2</v>
      </c>
      <c r="C1873" s="4">
        <v>897.90231577829331</v>
      </c>
      <c r="D1873" s="4">
        <v>40.046991051706698</v>
      </c>
      <c r="E1873" s="4"/>
      <c r="F1873" s="4"/>
      <c r="G1873" s="4">
        <v>24.783870969999999</v>
      </c>
      <c r="H1873" s="4">
        <v>962.73317780000002</v>
      </c>
      <c r="I1873" s="4"/>
      <c r="J1873" s="4"/>
      <c r="K1873" s="4"/>
      <c r="L1873" s="5"/>
      <c r="M1873" s="5"/>
    </row>
    <row r="1874" spans="1:13" x14ac:dyDescent="0.2">
      <c r="A1874" s="190">
        <v>42082</v>
      </c>
      <c r="B1874" s="5">
        <v>3</v>
      </c>
      <c r="C1874" s="4">
        <v>891.4383109370724</v>
      </c>
      <c r="D1874" s="4">
        <v>39.762096092927557</v>
      </c>
      <c r="E1874" s="4"/>
      <c r="F1874" s="4"/>
      <c r="G1874" s="4">
        <v>24.683870970000001</v>
      </c>
      <c r="H1874" s="4">
        <v>955.88427799999999</v>
      </c>
      <c r="I1874" s="4"/>
      <c r="J1874" s="4"/>
      <c r="K1874" s="4"/>
      <c r="L1874" s="5"/>
      <c r="M1874" s="5"/>
    </row>
    <row r="1875" spans="1:13" x14ac:dyDescent="0.2">
      <c r="A1875" s="190">
        <v>42082</v>
      </c>
      <c r="B1875" s="5">
        <v>4</v>
      </c>
      <c r="C1875" s="4">
        <v>891.08349986457392</v>
      </c>
      <c r="D1875" s="4">
        <v>39.746696365425983</v>
      </c>
      <c r="E1875" s="4"/>
      <c r="F1875" s="4"/>
      <c r="G1875" s="4">
        <v>24.683870970000001</v>
      </c>
      <c r="H1875" s="4">
        <v>955.5140672</v>
      </c>
      <c r="I1875" s="4"/>
      <c r="J1875" s="4"/>
      <c r="K1875" s="4"/>
      <c r="L1875" s="5"/>
      <c r="M1875" s="5"/>
    </row>
    <row r="1876" spans="1:13" x14ac:dyDescent="0.2">
      <c r="A1876" s="190">
        <v>42082</v>
      </c>
      <c r="B1876" s="5">
        <v>5</v>
      </c>
      <c r="C1876" s="4">
        <v>915.97940992653287</v>
      </c>
      <c r="D1876" s="4">
        <v>40.82724390346705</v>
      </c>
      <c r="E1876" s="4"/>
      <c r="F1876" s="4"/>
      <c r="G1876" s="4">
        <v>24.683870970000001</v>
      </c>
      <c r="H1876" s="4">
        <v>981.4905248</v>
      </c>
      <c r="I1876" s="4"/>
      <c r="J1876" s="4"/>
      <c r="K1876" s="4"/>
      <c r="L1876" s="5"/>
      <c r="M1876" s="5"/>
    </row>
    <row r="1877" spans="1:13" x14ac:dyDescent="0.2">
      <c r="A1877" s="190">
        <v>42082</v>
      </c>
      <c r="B1877" s="5">
        <v>6</v>
      </c>
      <c r="C1877" s="4">
        <v>985.99546060781927</v>
      </c>
      <c r="D1877" s="4">
        <v>43.866123422180621</v>
      </c>
      <c r="E1877" s="4"/>
      <c r="F1877" s="4"/>
      <c r="G1877" s="4">
        <v>24.683870970000001</v>
      </c>
      <c r="H1877" s="4">
        <v>1054.5454549999999</v>
      </c>
      <c r="I1877" s="4"/>
      <c r="J1877" s="4"/>
      <c r="K1877" s="4"/>
      <c r="L1877" s="5"/>
      <c r="M1877" s="5"/>
    </row>
    <row r="1878" spans="1:13" x14ac:dyDescent="0.2">
      <c r="A1878" s="190">
        <v>42082</v>
      </c>
      <c r="B1878" s="5">
        <v>7</v>
      </c>
      <c r="C1878" s="4">
        <v>1098.1705700147786</v>
      </c>
      <c r="D1878" s="4">
        <v>48.747837015221528</v>
      </c>
      <c r="E1878" s="4"/>
      <c r="F1878" s="4"/>
      <c r="G1878" s="4">
        <v>24.983870969999998</v>
      </c>
      <c r="H1878" s="4">
        <v>1171.902278</v>
      </c>
      <c r="I1878" s="4"/>
      <c r="J1878" s="4"/>
      <c r="K1878" s="4"/>
      <c r="L1878" s="5"/>
      <c r="M1878" s="5"/>
    </row>
    <row r="1879" spans="1:13" x14ac:dyDescent="0.2">
      <c r="A1879" s="190">
        <v>42082</v>
      </c>
      <c r="B1879" s="5">
        <v>8</v>
      </c>
      <c r="C1879" s="4">
        <v>1141.2681171287579</v>
      </c>
      <c r="D1879" s="4">
        <v>50.713868901242016</v>
      </c>
      <c r="E1879" s="4"/>
      <c r="F1879" s="4"/>
      <c r="G1879" s="4">
        <v>27.183870970000001</v>
      </c>
      <c r="H1879" s="4">
        <v>1219.165857</v>
      </c>
      <c r="I1879" s="4"/>
      <c r="J1879" s="4"/>
      <c r="K1879" s="4"/>
      <c r="L1879" s="5"/>
      <c r="M1879" s="5"/>
    </row>
    <row r="1880" spans="1:13" x14ac:dyDescent="0.2">
      <c r="A1880" s="190">
        <v>42082</v>
      </c>
      <c r="B1880" s="5">
        <v>9</v>
      </c>
      <c r="C1880" s="4">
        <v>1127.6170844146104</v>
      </c>
      <c r="D1880" s="4">
        <v>50.390474615389508</v>
      </c>
      <c r="E1880" s="4"/>
      <c r="F1880" s="4"/>
      <c r="G1880" s="4">
        <v>33.383870970000004</v>
      </c>
      <c r="H1880" s="4">
        <v>1211.3914299999999</v>
      </c>
      <c r="I1880" s="4"/>
      <c r="J1880" s="4"/>
      <c r="K1880" s="4"/>
      <c r="L1880" s="5"/>
      <c r="M1880" s="5"/>
    </row>
    <row r="1881" spans="1:13" x14ac:dyDescent="0.2">
      <c r="A1881" s="190">
        <v>42082</v>
      </c>
      <c r="B1881" s="5">
        <v>10</v>
      </c>
      <c r="C1881" s="4">
        <v>1127.497411556662</v>
      </c>
      <c r="D1881" s="4">
        <v>50.567571473338184</v>
      </c>
      <c r="E1881" s="4"/>
      <c r="F1881" s="4"/>
      <c r="G1881" s="4">
        <v>37.58387097</v>
      </c>
      <c r="H1881" s="4">
        <v>1215.648854</v>
      </c>
      <c r="I1881" s="4"/>
      <c r="J1881" s="4"/>
      <c r="K1881" s="4"/>
      <c r="L1881" s="5"/>
      <c r="M1881" s="5"/>
    </row>
    <row r="1882" spans="1:13" x14ac:dyDescent="0.2">
      <c r="A1882" s="190">
        <v>42082</v>
      </c>
      <c r="B1882" s="5">
        <v>11</v>
      </c>
      <c r="C1882" s="4">
        <v>1136.1859581515801</v>
      </c>
      <c r="D1882" s="4">
        <v>50.957697878419765</v>
      </c>
      <c r="E1882" s="4"/>
      <c r="F1882" s="4"/>
      <c r="G1882" s="4">
        <v>37.883870970000004</v>
      </c>
      <c r="H1882" s="4">
        <v>1225.027527</v>
      </c>
      <c r="I1882" s="4"/>
      <c r="J1882" s="4"/>
      <c r="K1882" s="4"/>
      <c r="L1882" s="5"/>
      <c r="M1882" s="5"/>
    </row>
    <row r="1883" spans="1:13" x14ac:dyDescent="0.2">
      <c r="A1883" s="190">
        <v>42082</v>
      </c>
      <c r="B1883" s="5">
        <v>12</v>
      </c>
      <c r="C1883" s="4">
        <v>1139.5340688765646</v>
      </c>
      <c r="D1883" s="4">
        <v>51.111695153435512</v>
      </c>
      <c r="E1883" s="4"/>
      <c r="F1883" s="4"/>
      <c r="G1883" s="4">
        <v>38.08387097</v>
      </c>
      <c r="H1883" s="4">
        <v>1228.7296349999999</v>
      </c>
      <c r="I1883" s="4"/>
      <c r="J1883" s="4"/>
      <c r="K1883" s="4"/>
      <c r="L1883" s="5"/>
      <c r="M1883" s="5"/>
    </row>
    <row r="1884" spans="1:13" x14ac:dyDescent="0.2">
      <c r="A1884" s="190">
        <v>42082</v>
      </c>
      <c r="B1884" s="5">
        <v>13</v>
      </c>
      <c r="C1884" s="4">
        <v>1140.2855303503475</v>
      </c>
      <c r="D1884" s="4">
        <v>51.196393679652488</v>
      </c>
      <c r="E1884" s="4"/>
      <c r="F1884" s="4"/>
      <c r="G1884" s="4">
        <v>39.283870969999995</v>
      </c>
      <c r="H1884" s="4">
        <v>1230.765795</v>
      </c>
      <c r="I1884" s="4"/>
      <c r="J1884" s="4"/>
      <c r="K1884" s="4"/>
      <c r="L1884" s="5"/>
      <c r="M1884" s="5"/>
    </row>
    <row r="1885" spans="1:13" x14ac:dyDescent="0.2">
      <c r="A1885" s="190">
        <v>42082</v>
      </c>
      <c r="B1885" s="5">
        <v>14</v>
      </c>
      <c r="C1885" s="4">
        <v>1139.2759078219897</v>
      </c>
      <c r="D1885" s="4">
        <v>51.165594208010461</v>
      </c>
      <c r="E1885" s="4"/>
      <c r="F1885" s="4"/>
      <c r="G1885" s="4">
        <v>39.58387097</v>
      </c>
      <c r="H1885" s="4">
        <v>1230.0253729999999</v>
      </c>
      <c r="I1885" s="4"/>
      <c r="J1885" s="4"/>
      <c r="K1885" s="4"/>
      <c r="L1885" s="5"/>
      <c r="M1885" s="5"/>
    </row>
    <row r="1886" spans="1:13" x14ac:dyDescent="0.2">
      <c r="A1886" s="190">
        <v>42082</v>
      </c>
      <c r="B1886" s="5">
        <v>15</v>
      </c>
      <c r="C1886" s="4">
        <v>1137.7201232003579</v>
      </c>
      <c r="D1886" s="4">
        <v>51.093728829641989</v>
      </c>
      <c r="E1886" s="4"/>
      <c r="F1886" s="4"/>
      <c r="G1886" s="4">
        <v>39.483870969999998</v>
      </c>
      <c r="H1886" s="4">
        <v>1228.2977229999999</v>
      </c>
      <c r="I1886" s="4"/>
      <c r="J1886" s="4"/>
      <c r="K1886" s="4"/>
      <c r="L1886" s="5"/>
      <c r="M1886" s="5"/>
    </row>
    <row r="1887" spans="1:13" x14ac:dyDescent="0.2">
      <c r="A1887" s="190">
        <v>42082</v>
      </c>
      <c r="B1887" s="5">
        <v>16</v>
      </c>
      <c r="C1887" s="4">
        <v>1136.1902822578315</v>
      </c>
      <c r="D1887" s="4">
        <v>50.944864772168458</v>
      </c>
      <c r="E1887" s="4"/>
      <c r="F1887" s="4"/>
      <c r="G1887" s="4">
        <v>37.58387097</v>
      </c>
      <c r="H1887" s="4">
        <v>1224.719018</v>
      </c>
      <c r="I1887" s="4"/>
      <c r="J1887" s="4"/>
      <c r="K1887" s="4"/>
      <c r="L1887" s="5"/>
      <c r="M1887" s="5"/>
    </row>
    <row r="1888" spans="1:13" x14ac:dyDescent="0.2">
      <c r="A1888" s="190">
        <v>42082</v>
      </c>
      <c r="B1888" s="5">
        <v>17</v>
      </c>
      <c r="C1888" s="4">
        <v>1131.677738698713</v>
      </c>
      <c r="D1888" s="4">
        <v>50.744668331286853</v>
      </c>
      <c r="E1888" s="4"/>
      <c r="F1888" s="4"/>
      <c r="G1888" s="4">
        <v>37.483870969999998</v>
      </c>
      <c r="H1888" s="4">
        <v>1219.9062779999999</v>
      </c>
      <c r="I1888" s="4"/>
      <c r="J1888" s="4"/>
      <c r="K1888" s="4"/>
      <c r="L1888" s="5"/>
      <c r="M1888" s="5"/>
    </row>
    <row r="1889" spans="1:13" x14ac:dyDescent="0.2">
      <c r="A1889" s="190">
        <v>42082</v>
      </c>
      <c r="B1889" s="5">
        <v>18</v>
      </c>
      <c r="C1889" s="4">
        <v>1117.3092927629762</v>
      </c>
      <c r="D1889" s="4">
        <v>49.93874926702388</v>
      </c>
      <c r="E1889" s="4"/>
      <c r="F1889" s="4"/>
      <c r="G1889" s="4">
        <v>33.283870969999995</v>
      </c>
      <c r="H1889" s="4">
        <v>1200.531913</v>
      </c>
      <c r="I1889" s="4"/>
      <c r="J1889" s="4"/>
      <c r="K1889" s="4"/>
      <c r="L1889" s="5"/>
      <c r="M1889" s="5"/>
    </row>
    <row r="1890" spans="1:13" x14ac:dyDescent="0.2">
      <c r="A1890" s="190">
        <v>42082</v>
      </c>
      <c r="B1890" s="5">
        <v>19</v>
      </c>
      <c r="C1890" s="4">
        <v>1152.8509375003371</v>
      </c>
      <c r="D1890" s="4">
        <v>51.299058529662986</v>
      </c>
      <c r="E1890" s="4"/>
      <c r="F1890" s="4"/>
      <c r="G1890" s="4">
        <v>29.08387097</v>
      </c>
      <c r="H1890" s="4">
        <v>1233.2338669999999</v>
      </c>
      <c r="I1890" s="4"/>
      <c r="J1890" s="4"/>
      <c r="K1890" s="4"/>
      <c r="L1890" s="5"/>
      <c r="M1890" s="5"/>
    </row>
    <row r="1891" spans="1:13" x14ac:dyDescent="0.2">
      <c r="A1891" s="190">
        <v>42082</v>
      </c>
      <c r="B1891" s="5">
        <v>20</v>
      </c>
      <c r="C1891" s="4">
        <v>1219.4438485450137</v>
      </c>
      <c r="D1891" s="4">
        <v>54.050476484986035</v>
      </c>
      <c r="E1891" s="4"/>
      <c r="F1891" s="4"/>
      <c r="G1891" s="4">
        <v>25.88387097</v>
      </c>
      <c r="H1891" s="4">
        <v>1299.3781959999999</v>
      </c>
      <c r="I1891" s="4"/>
      <c r="J1891" s="4"/>
      <c r="K1891" s="4"/>
      <c r="L1891" s="5"/>
      <c r="M1891" s="5"/>
    </row>
    <row r="1892" spans="1:13" x14ac:dyDescent="0.2">
      <c r="A1892" s="190">
        <v>42082</v>
      </c>
      <c r="B1892" s="5">
        <v>21</v>
      </c>
      <c r="C1892" s="4">
        <v>1230.979532507464</v>
      </c>
      <c r="D1892" s="4">
        <v>54.538134522535906</v>
      </c>
      <c r="E1892" s="4"/>
      <c r="F1892" s="4"/>
      <c r="G1892" s="4">
        <v>25.58387097</v>
      </c>
      <c r="H1892" s="4">
        <v>1311.1015379999999</v>
      </c>
      <c r="I1892" s="4"/>
      <c r="J1892" s="4"/>
      <c r="K1892" s="4"/>
      <c r="L1892" s="5"/>
      <c r="M1892" s="5"/>
    </row>
    <row r="1893" spans="1:13" x14ac:dyDescent="0.2">
      <c r="A1893" s="190">
        <v>42082</v>
      </c>
      <c r="B1893" s="5">
        <v>22</v>
      </c>
      <c r="C1893" s="4">
        <v>1176.8751680577057</v>
      </c>
      <c r="D1893" s="4">
        <v>52.176842972294445</v>
      </c>
      <c r="E1893" s="4"/>
      <c r="F1893" s="4"/>
      <c r="G1893" s="4">
        <v>25.283870969999999</v>
      </c>
      <c r="H1893" s="4">
        <v>1254.3358820000001</v>
      </c>
      <c r="I1893" s="4"/>
      <c r="J1893" s="4"/>
      <c r="K1893" s="4"/>
      <c r="L1893" s="5"/>
      <c r="M1893" s="5"/>
    </row>
    <row r="1894" spans="1:13" x14ac:dyDescent="0.2">
      <c r="A1894" s="190">
        <v>42082</v>
      </c>
      <c r="B1894" s="5">
        <v>23</v>
      </c>
      <c r="C1894" s="4">
        <v>1094.8181351835431</v>
      </c>
      <c r="D1894" s="4">
        <v>48.606672846457094</v>
      </c>
      <c r="E1894" s="4"/>
      <c r="F1894" s="4"/>
      <c r="G1894" s="4">
        <v>25.08387097</v>
      </c>
      <c r="H1894" s="4">
        <v>1168.508679</v>
      </c>
      <c r="I1894" s="4"/>
      <c r="J1894" s="4"/>
      <c r="K1894" s="4"/>
      <c r="L1894" s="5"/>
      <c r="M1894" s="5"/>
    </row>
    <row r="1895" spans="1:13" x14ac:dyDescent="0.2">
      <c r="A1895" s="190">
        <v>42082</v>
      </c>
      <c r="B1895" s="5">
        <v>24</v>
      </c>
      <c r="C1895" s="4">
        <v>1006.7475844787481</v>
      </c>
      <c r="D1895" s="4">
        <v>44.779840597518039</v>
      </c>
      <c r="E1895" s="4"/>
      <c r="F1895" s="4"/>
      <c r="G1895" s="4">
        <v>24.983870969999998</v>
      </c>
      <c r="H1895" s="4">
        <v>1076.5112960462661</v>
      </c>
      <c r="I1895" s="4"/>
      <c r="J1895" s="4"/>
      <c r="K1895" s="4"/>
      <c r="L1895" s="5"/>
      <c r="M1895" s="5"/>
    </row>
    <row r="1896" spans="1:13" x14ac:dyDescent="0.2">
      <c r="A1896" s="190">
        <v>42083</v>
      </c>
      <c r="B1896" s="5">
        <v>1</v>
      </c>
      <c r="C1896" s="4">
        <v>935.0574776239057</v>
      </c>
      <c r="D1896" s="4">
        <v>41.663962406094299</v>
      </c>
      <c r="E1896" s="4"/>
      <c r="F1896" s="4"/>
      <c r="G1896" s="4">
        <v>24.88387097</v>
      </c>
      <c r="H1896" s="4">
        <v>1001.605311</v>
      </c>
      <c r="I1896" s="4"/>
      <c r="J1896" s="4"/>
      <c r="K1896" s="4"/>
      <c r="L1896" s="5"/>
      <c r="M1896" s="5"/>
    </row>
    <row r="1897" spans="1:13" x14ac:dyDescent="0.2">
      <c r="A1897" s="190">
        <v>42083</v>
      </c>
      <c r="B1897" s="5">
        <v>2</v>
      </c>
      <c r="C1897" s="4">
        <v>884.06468404669499</v>
      </c>
      <c r="D1897" s="4">
        <v>39.446401683304991</v>
      </c>
      <c r="E1897" s="4"/>
      <c r="F1897" s="4"/>
      <c r="G1897" s="4">
        <v>24.783870969999999</v>
      </c>
      <c r="H1897" s="4">
        <v>948.29495669999994</v>
      </c>
      <c r="I1897" s="4"/>
      <c r="J1897" s="4"/>
      <c r="K1897" s="4"/>
      <c r="L1897" s="5"/>
      <c r="M1897" s="5"/>
    </row>
    <row r="1898" spans="1:13" x14ac:dyDescent="0.2">
      <c r="A1898" s="190">
        <v>42083</v>
      </c>
      <c r="B1898" s="5">
        <v>3</v>
      </c>
      <c r="C1898" s="4">
        <v>881.9766824329547</v>
      </c>
      <c r="D1898" s="4">
        <v>39.351436697045287</v>
      </c>
      <c r="E1898" s="4"/>
      <c r="F1898" s="4"/>
      <c r="G1898" s="4">
        <v>24.683870970000001</v>
      </c>
      <c r="H1898" s="4">
        <v>946.01199010000005</v>
      </c>
      <c r="I1898" s="4"/>
      <c r="J1898" s="4"/>
      <c r="K1898" s="4"/>
      <c r="L1898" s="5"/>
      <c r="M1898" s="5"/>
    </row>
    <row r="1899" spans="1:13" x14ac:dyDescent="0.2">
      <c r="A1899" s="190">
        <v>42083</v>
      </c>
      <c r="B1899" s="5">
        <v>4</v>
      </c>
      <c r="C1899" s="4">
        <v>881.20792510920808</v>
      </c>
      <c r="D1899" s="4">
        <v>39.318070620791872</v>
      </c>
      <c r="E1899" s="4"/>
      <c r="F1899" s="4"/>
      <c r="G1899" s="4">
        <v>24.683870970000001</v>
      </c>
      <c r="H1899" s="4">
        <v>945.20986670000002</v>
      </c>
      <c r="I1899" s="4"/>
      <c r="J1899" s="4"/>
      <c r="K1899" s="4"/>
      <c r="L1899" s="5"/>
      <c r="M1899" s="5"/>
    </row>
    <row r="1900" spans="1:13" x14ac:dyDescent="0.2">
      <c r="A1900" s="190">
        <v>42083</v>
      </c>
      <c r="B1900" s="5">
        <v>5</v>
      </c>
      <c r="C1900" s="4">
        <v>907.87789053365918</v>
      </c>
      <c r="D1900" s="4">
        <v>40.475616796340809</v>
      </c>
      <c r="E1900" s="4"/>
      <c r="F1900" s="4"/>
      <c r="G1900" s="4">
        <v>24.683870970000001</v>
      </c>
      <c r="H1900" s="4">
        <v>973.0373783</v>
      </c>
      <c r="I1900" s="4"/>
      <c r="J1900" s="4"/>
      <c r="K1900" s="4"/>
      <c r="L1900" s="5"/>
      <c r="M1900" s="5"/>
    </row>
    <row r="1901" spans="1:13" x14ac:dyDescent="0.2">
      <c r="A1901" s="190">
        <v>42083</v>
      </c>
      <c r="B1901" s="5">
        <v>6</v>
      </c>
      <c r="C1901" s="4">
        <v>982.38821547080749</v>
      </c>
      <c r="D1901" s="4">
        <v>43.709559559192357</v>
      </c>
      <c r="E1901" s="4"/>
      <c r="F1901" s="4"/>
      <c r="G1901" s="4">
        <v>24.683870970000001</v>
      </c>
      <c r="H1901" s="4">
        <v>1050.7816459999999</v>
      </c>
      <c r="I1901" s="4"/>
      <c r="J1901" s="4"/>
      <c r="K1901" s="4"/>
      <c r="L1901" s="5"/>
      <c r="M1901" s="5"/>
    </row>
    <row r="1902" spans="1:13" x14ac:dyDescent="0.2">
      <c r="A1902" s="190">
        <v>42083</v>
      </c>
      <c r="B1902" s="5">
        <v>7</v>
      </c>
      <c r="C1902" s="4">
        <v>1104.6754396772496</v>
      </c>
      <c r="D1902" s="4">
        <v>49.030165352750402</v>
      </c>
      <c r="E1902" s="4"/>
      <c r="F1902" s="4"/>
      <c r="G1902" s="4">
        <v>24.983870969999998</v>
      </c>
      <c r="H1902" s="4">
        <v>1178.689476</v>
      </c>
      <c r="I1902" s="4"/>
      <c r="J1902" s="4"/>
      <c r="K1902" s="4"/>
      <c r="L1902" s="5"/>
      <c r="M1902" s="5"/>
    </row>
    <row r="1903" spans="1:13" x14ac:dyDescent="0.2">
      <c r="A1903" s="190">
        <v>42083</v>
      </c>
      <c r="B1903" s="5">
        <v>8</v>
      </c>
      <c r="C1903" s="4">
        <v>1157.1754800207568</v>
      </c>
      <c r="D1903" s="4">
        <v>51.404290009243184</v>
      </c>
      <c r="E1903" s="4"/>
      <c r="F1903" s="4"/>
      <c r="G1903" s="4">
        <v>27.183870970000001</v>
      </c>
      <c r="H1903" s="4">
        <v>1235.763641</v>
      </c>
      <c r="I1903" s="4"/>
      <c r="J1903" s="4"/>
      <c r="K1903" s="4"/>
      <c r="L1903" s="5"/>
      <c r="M1903" s="5"/>
    </row>
    <row r="1904" spans="1:13" x14ac:dyDescent="0.2">
      <c r="A1904" s="190">
        <v>42083</v>
      </c>
      <c r="B1904" s="5">
        <v>9</v>
      </c>
      <c r="C1904" s="4">
        <v>1146.0672596094869</v>
      </c>
      <c r="D1904" s="4">
        <v>51.191260420513096</v>
      </c>
      <c r="E1904" s="4"/>
      <c r="F1904" s="4"/>
      <c r="G1904" s="4">
        <v>33.383870970000004</v>
      </c>
      <c r="H1904" s="4">
        <v>1230.6423910000001</v>
      </c>
      <c r="I1904" s="4"/>
      <c r="J1904" s="4"/>
      <c r="K1904" s="4"/>
      <c r="L1904" s="5"/>
      <c r="M1904" s="5"/>
    </row>
    <row r="1905" spans="1:13" x14ac:dyDescent="0.2">
      <c r="A1905" s="190">
        <v>42083</v>
      </c>
      <c r="B1905" s="5">
        <v>10</v>
      </c>
      <c r="C1905" s="4">
        <v>1144.8240185469738</v>
      </c>
      <c r="D1905" s="4">
        <v>51.319591483026208</v>
      </c>
      <c r="E1905" s="4"/>
      <c r="F1905" s="4"/>
      <c r="G1905" s="4">
        <v>37.58387097</v>
      </c>
      <c r="H1905" s="4">
        <v>1233.7274809999999</v>
      </c>
      <c r="I1905" s="4"/>
      <c r="J1905" s="4"/>
      <c r="K1905" s="4"/>
      <c r="L1905" s="5"/>
      <c r="M1905" s="5"/>
    </row>
    <row r="1906" spans="1:13" x14ac:dyDescent="0.2">
      <c r="A1906" s="190">
        <v>42083</v>
      </c>
      <c r="B1906" s="5">
        <v>11</v>
      </c>
      <c r="C1906" s="4">
        <v>1149.9053200048804</v>
      </c>
      <c r="D1906" s="4">
        <v>51.553154025119532</v>
      </c>
      <c r="E1906" s="4"/>
      <c r="F1906" s="4"/>
      <c r="G1906" s="4">
        <v>37.883870970000004</v>
      </c>
      <c r="H1906" s="4">
        <v>1239.342345</v>
      </c>
      <c r="I1906" s="4"/>
      <c r="J1906" s="4"/>
      <c r="K1906" s="4"/>
      <c r="L1906" s="5"/>
      <c r="M1906" s="5"/>
    </row>
    <row r="1907" spans="1:13" x14ac:dyDescent="0.2">
      <c r="A1907" s="190">
        <v>42083</v>
      </c>
      <c r="B1907" s="5">
        <v>12</v>
      </c>
      <c r="C1907" s="4">
        <v>1147.6355887486397</v>
      </c>
      <c r="D1907" s="4">
        <v>51.463322281360355</v>
      </c>
      <c r="E1907" s="4"/>
      <c r="F1907" s="4"/>
      <c r="G1907" s="4">
        <v>38.08387097</v>
      </c>
      <c r="H1907" s="4">
        <v>1237.1827820000001</v>
      </c>
      <c r="I1907" s="4"/>
      <c r="J1907" s="4"/>
      <c r="K1907" s="4"/>
      <c r="L1907" s="5"/>
      <c r="M1907" s="5"/>
    </row>
    <row r="1908" spans="1:13" x14ac:dyDescent="0.2">
      <c r="A1908" s="190">
        <v>42083</v>
      </c>
      <c r="B1908" s="5">
        <v>13</v>
      </c>
      <c r="C1908" s="4">
        <v>1143.4788298111528</v>
      </c>
      <c r="D1908" s="4">
        <v>51.334991218847229</v>
      </c>
      <c r="E1908" s="4"/>
      <c r="F1908" s="4"/>
      <c r="G1908" s="4">
        <v>39.283870969999995</v>
      </c>
      <c r="H1908" s="4">
        <v>1234.0976920000001</v>
      </c>
      <c r="I1908" s="4"/>
      <c r="J1908" s="4"/>
      <c r="K1908" s="4"/>
      <c r="L1908" s="5"/>
      <c r="M1908" s="5"/>
    </row>
    <row r="1909" spans="1:13" x14ac:dyDescent="0.2">
      <c r="A1909" s="190">
        <v>42083</v>
      </c>
      <c r="B1909" s="5">
        <v>14</v>
      </c>
      <c r="C1909" s="4">
        <v>1143.4745057049015</v>
      </c>
      <c r="D1909" s="4">
        <v>51.347824325098536</v>
      </c>
      <c r="E1909" s="4"/>
      <c r="F1909" s="4"/>
      <c r="G1909" s="4">
        <v>39.58387097</v>
      </c>
      <c r="H1909" s="4">
        <v>1234.406201</v>
      </c>
      <c r="I1909" s="4"/>
      <c r="J1909" s="4"/>
      <c r="K1909" s="4"/>
      <c r="L1909" s="5"/>
      <c r="M1909" s="5"/>
    </row>
    <row r="1910" spans="1:13" x14ac:dyDescent="0.2">
      <c r="A1910" s="190">
        <v>42083</v>
      </c>
      <c r="B1910" s="5">
        <v>15</v>
      </c>
      <c r="C1910" s="4">
        <v>1139.0802319282409</v>
      </c>
      <c r="D1910" s="4">
        <v>51.152761101759154</v>
      </c>
      <c r="E1910" s="4"/>
      <c r="F1910" s="4"/>
      <c r="G1910" s="4">
        <v>39.483870969999998</v>
      </c>
      <c r="H1910" s="4">
        <v>1229.716864</v>
      </c>
      <c r="I1910" s="4"/>
      <c r="J1910" s="4"/>
      <c r="K1910" s="4"/>
      <c r="L1910" s="5"/>
      <c r="M1910" s="5"/>
    </row>
    <row r="1911" spans="1:13" x14ac:dyDescent="0.2">
      <c r="A1911" s="190">
        <v>42083</v>
      </c>
      <c r="B1911" s="5">
        <v>16</v>
      </c>
      <c r="C1911" s="4">
        <v>1137.3729858328265</v>
      </c>
      <c r="D1911" s="4">
        <v>50.996197197173707</v>
      </c>
      <c r="E1911" s="4"/>
      <c r="F1911" s="4"/>
      <c r="G1911" s="4">
        <v>37.58387097</v>
      </c>
      <c r="H1911" s="4">
        <v>1225.9530540000001</v>
      </c>
      <c r="I1911" s="4"/>
      <c r="J1911" s="4"/>
      <c r="K1911" s="4"/>
      <c r="L1911" s="5"/>
      <c r="M1911" s="5"/>
    </row>
    <row r="1912" spans="1:13" x14ac:dyDescent="0.2">
      <c r="A1912" s="190">
        <v>42083</v>
      </c>
      <c r="B1912" s="5">
        <v>17</v>
      </c>
      <c r="C1912" s="4">
        <v>1128.5435746083383</v>
      </c>
      <c r="D1912" s="4">
        <v>50.608637421661825</v>
      </c>
      <c r="E1912" s="4"/>
      <c r="F1912" s="4"/>
      <c r="G1912" s="4">
        <v>37.483870969999998</v>
      </c>
      <c r="H1912" s="4">
        <v>1216.6360830000001</v>
      </c>
      <c r="I1912" s="4"/>
      <c r="J1912" s="4"/>
      <c r="K1912" s="4"/>
      <c r="L1912" s="5"/>
      <c r="M1912" s="5"/>
    </row>
    <row r="1913" spans="1:13" x14ac:dyDescent="0.2">
      <c r="A1913" s="190">
        <v>42083</v>
      </c>
      <c r="B1913" s="5">
        <v>18</v>
      </c>
      <c r="C1913" s="4">
        <v>1106.5466908055655</v>
      </c>
      <c r="D1913" s="4">
        <v>49.471624224434414</v>
      </c>
      <c r="E1913" s="4"/>
      <c r="F1913" s="4"/>
      <c r="G1913" s="4">
        <v>33.283870969999995</v>
      </c>
      <c r="H1913" s="4">
        <v>1189.3021859999999</v>
      </c>
      <c r="I1913" s="4"/>
      <c r="J1913" s="4"/>
      <c r="K1913" s="4"/>
      <c r="L1913" s="5"/>
      <c r="M1913" s="5"/>
    </row>
    <row r="1914" spans="1:13" x14ac:dyDescent="0.2">
      <c r="A1914" s="190">
        <v>42083</v>
      </c>
      <c r="B1914" s="5">
        <v>19</v>
      </c>
      <c r="C1914" s="4">
        <v>1134.0459510412818</v>
      </c>
      <c r="D1914" s="4">
        <v>50.482872988718398</v>
      </c>
      <c r="E1914" s="4"/>
      <c r="F1914" s="4"/>
      <c r="G1914" s="4">
        <v>29.08387097</v>
      </c>
      <c r="H1914" s="4">
        <v>1213.612695</v>
      </c>
      <c r="I1914" s="4"/>
      <c r="J1914" s="4"/>
      <c r="K1914" s="4"/>
      <c r="L1914" s="5"/>
      <c r="M1914" s="5"/>
    </row>
    <row r="1915" spans="1:13" x14ac:dyDescent="0.2">
      <c r="A1915" s="190">
        <v>42083</v>
      </c>
      <c r="B1915" s="5">
        <v>20</v>
      </c>
      <c r="C1915" s="4">
        <v>1194.074857053057</v>
      </c>
      <c r="D1915" s="4">
        <v>52.949395976942881</v>
      </c>
      <c r="E1915" s="4"/>
      <c r="F1915" s="4"/>
      <c r="G1915" s="4">
        <v>25.88387097</v>
      </c>
      <c r="H1915" s="4">
        <v>1272.908124</v>
      </c>
      <c r="I1915" s="4"/>
      <c r="J1915" s="4"/>
      <c r="K1915" s="4"/>
      <c r="L1915" s="5"/>
      <c r="M1915" s="5"/>
    </row>
    <row r="1916" spans="1:13" x14ac:dyDescent="0.2">
      <c r="A1916" s="190">
        <v>42083</v>
      </c>
      <c r="B1916" s="5">
        <v>21</v>
      </c>
      <c r="C1916" s="4">
        <v>1202.239835443411</v>
      </c>
      <c r="D1916" s="4">
        <v>53.290756586588913</v>
      </c>
      <c r="E1916" s="4"/>
      <c r="F1916" s="4"/>
      <c r="G1916" s="4">
        <v>25.58387097</v>
      </c>
      <c r="H1916" s="4">
        <v>1281.1144629999999</v>
      </c>
      <c r="I1916" s="4"/>
      <c r="J1916" s="4"/>
      <c r="K1916" s="4"/>
      <c r="L1916" s="5"/>
      <c r="M1916" s="5"/>
    </row>
    <row r="1917" spans="1:13" x14ac:dyDescent="0.2">
      <c r="A1917" s="190">
        <v>42083</v>
      </c>
      <c r="B1917" s="5">
        <v>22</v>
      </c>
      <c r="C1917" s="4">
        <v>1157.7153703344713</v>
      </c>
      <c r="D1917" s="4">
        <v>51.345257695528836</v>
      </c>
      <c r="E1917" s="4"/>
      <c r="F1917" s="4"/>
      <c r="G1917" s="4">
        <v>25.283870969999999</v>
      </c>
      <c r="H1917" s="4">
        <v>1234.344499</v>
      </c>
      <c r="I1917" s="4"/>
      <c r="J1917" s="4"/>
      <c r="K1917" s="4"/>
      <c r="L1917" s="5"/>
      <c r="M1917" s="5"/>
    </row>
    <row r="1918" spans="1:13" x14ac:dyDescent="0.2">
      <c r="A1918" s="190">
        <v>42083</v>
      </c>
      <c r="B1918" s="5">
        <v>23</v>
      </c>
      <c r="C1918" s="4">
        <v>1092.9849444506206</v>
      </c>
      <c r="D1918" s="4">
        <v>48.527107579379525</v>
      </c>
      <c r="E1918" s="4"/>
      <c r="F1918" s="4"/>
      <c r="G1918" s="4">
        <v>25.08387097</v>
      </c>
      <c r="H1918" s="4">
        <v>1166.5959230000001</v>
      </c>
      <c r="I1918" s="4"/>
      <c r="J1918" s="4"/>
      <c r="K1918" s="4"/>
      <c r="L1918" s="5"/>
      <c r="M1918" s="5"/>
    </row>
    <row r="1919" spans="1:13" x14ac:dyDescent="0.2">
      <c r="A1919" s="190">
        <v>42083</v>
      </c>
      <c r="B1919" s="5">
        <v>24</v>
      </c>
      <c r="C1919" s="4">
        <v>1012.010615345656</v>
      </c>
      <c r="D1919" s="4">
        <v>45.008269886976358</v>
      </c>
      <c r="E1919" s="4"/>
      <c r="F1919" s="4"/>
      <c r="G1919" s="4">
        <v>24.983870969999998</v>
      </c>
      <c r="H1919" s="4">
        <v>1082.0027562026323</v>
      </c>
      <c r="I1919" s="4"/>
      <c r="J1919" s="4"/>
      <c r="K1919" s="4"/>
      <c r="L1919" s="5"/>
      <c r="M1919" s="5"/>
    </row>
    <row r="1920" spans="1:13" x14ac:dyDescent="0.2">
      <c r="A1920" s="190">
        <v>42084</v>
      </c>
      <c r="B1920" s="5">
        <v>1</v>
      </c>
      <c r="C1920" s="4">
        <v>938.90126424263872</v>
      </c>
      <c r="D1920" s="4">
        <v>41.830792787361361</v>
      </c>
      <c r="E1920" s="4"/>
      <c r="F1920" s="4"/>
      <c r="G1920" s="4">
        <v>24.88387097</v>
      </c>
      <c r="H1920" s="4">
        <v>1005.6159280000001</v>
      </c>
      <c r="I1920" s="4"/>
      <c r="J1920" s="4"/>
      <c r="K1920" s="4"/>
      <c r="L1920" s="5"/>
      <c r="M1920" s="5"/>
    </row>
    <row r="1921" spans="1:13" x14ac:dyDescent="0.2">
      <c r="A1921" s="190">
        <v>42084</v>
      </c>
      <c r="B1921" s="5">
        <v>2</v>
      </c>
      <c r="C1921" s="4">
        <v>884.59690065544271</v>
      </c>
      <c r="D1921" s="4">
        <v>39.469501274557359</v>
      </c>
      <c r="E1921" s="4"/>
      <c r="F1921" s="4"/>
      <c r="G1921" s="4">
        <v>24.783870969999999</v>
      </c>
      <c r="H1921" s="4">
        <v>948.85027290000005</v>
      </c>
      <c r="I1921" s="4"/>
      <c r="J1921" s="4"/>
      <c r="K1921" s="4"/>
      <c r="L1921" s="5"/>
      <c r="M1921" s="5"/>
    </row>
    <row r="1922" spans="1:13" x14ac:dyDescent="0.2">
      <c r="A1922" s="190">
        <v>42084</v>
      </c>
      <c r="B1922" s="5">
        <v>3</v>
      </c>
      <c r="C1922" s="4">
        <v>873.93429812299041</v>
      </c>
      <c r="D1922" s="4">
        <v>39.00237620700959</v>
      </c>
      <c r="E1922" s="4"/>
      <c r="F1922" s="4"/>
      <c r="G1922" s="4">
        <v>24.683870970000001</v>
      </c>
      <c r="H1922" s="4">
        <v>937.6205453</v>
      </c>
      <c r="I1922" s="4"/>
      <c r="J1922" s="4"/>
      <c r="K1922" s="4"/>
      <c r="L1922" s="5"/>
      <c r="M1922" s="5"/>
    </row>
    <row r="1923" spans="1:13" x14ac:dyDescent="0.2">
      <c r="A1923" s="190">
        <v>42084</v>
      </c>
      <c r="B1923" s="5">
        <v>4</v>
      </c>
      <c r="C1923" s="4">
        <v>864.29526408262336</v>
      </c>
      <c r="D1923" s="4">
        <v>38.584016947376519</v>
      </c>
      <c r="E1923" s="4"/>
      <c r="F1923" s="4"/>
      <c r="G1923" s="4">
        <v>24.683870970000001</v>
      </c>
      <c r="H1923" s="4">
        <v>927.56315199999995</v>
      </c>
      <c r="I1923" s="4"/>
      <c r="J1923" s="4"/>
      <c r="K1923" s="4"/>
      <c r="L1923" s="5"/>
      <c r="M1923" s="5"/>
    </row>
    <row r="1924" spans="1:13" x14ac:dyDescent="0.2">
      <c r="A1924" s="190">
        <v>42084</v>
      </c>
      <c r="B1924" s="5">
        <v>5</v>
      </c>
      <c r="C1924" s="4">
        <v>869.14434874010192</v>
      </c>
      <c r="D1924" s="4">
        <v>38.794479889898049</v>
      </c>
      <c r="E1924" s="4"/>
      <c r="F1924" s="4"/>
      <c r="G1924" s="4">
        <v>24.683870970000001</v>
      </c>
      <c r="H1924" s="4">
        <v>932.62269960000003</v>
      </c>
      <c r="I1924" s="4"/>
      <c r="J1924" s="4"/>
      <c r="K1924" s="4"/>
      <c r="L1924" s="5"/>
      <c r="M1924" s="5"/>
    </row>
    <row r="1925" spans="1:13" x14ac:dyDescent="0.2">
      <c r="A1925" s="190">
        <v>42084</v>
      </c>
      <c r="B1925" s="5">
        <v>6</v>
      </c>
      <c r="C1925" s="4">
        <v>893.27150147831424</v>
      </c>
      <c r="D1925" s="4">
        <v>39.841661351685694</v>
      </c>
      <c r="E1925" s="4"/>
      <c r="F1925" s="4"/>
      <c r="G1925" s="4">
        <v>24.683870970000001</v>
      </c>
      <c r="H1925" s="4">
        <v>957.79703380000001</v>
      </c>
      <c r="I1925" s="4"/>
      <c r="J1925" s="4"/>
      <c r="K1925" s="4"/>
      <c r="L1925" s="5"/>
      <c r="M1925" s="5"/>
    </row>
    <row r="1926" spans="1:13" x14ac:dyDescent="0.2">
      <c r="A1926" s="190">
        <v>42084</v>
      </c>
      <c r="B1926" s="5">
        <v>7</v>
      </c>
      <c r="C1926" s="4">
        <v>933.7747740489109</v>
      </c>
      <c r="D1926" s="4">
        <v>41.61262998108905</v>
      </c>
      <c r="E1926" s="4"/>
      <c r="F1926" s="4"/>
      <c r="G1926" s="4">
        <v>24.983870969999998</v>
      </c>
      <c r="H1926" s="4">
        <v>1000.371275</v>
      </c>
      <c r="I1926" s="4"/>
      <c r="J1926" s="4"/>
      <c r="K1926" s="4"/>
      <c r="L1926" s="5"/>
      <c r="M1926" s="5"/>
    </row>
    <row r="1927" spans="1:13" x14ac:dyDescent="0.2">
      <c r="A1927" s="190">
        <v>42084</v>
      </c>
      <c r="B1927" s="5">
        <v>8</v>
      </c>
      <c r="C1927" s="4">
        <v>962.08852647545598</v>
      </c>
      <c r="D1927" s="4">
        <v>42.93700655454392</v>
      </c>
      <c r="E1927" s="4"/>
      <c r="F1927" s="4"/>
      <c r="G1927" s="4">
        <v>27.183870970000001</v>
      </c>
      <c r="H1927" s="4">
        <v>1032.2094039999999</v>
      </c>
      <c r="I1927" s="4"/>
      <c r="J1927" s="4"/>
      <c r="K1927" s="4"/>
      <c r="L1927" s="5"/>
      <c r="M1927" s="5"/>
    </row>
    <row r="1928" spans="1:13" x14ac:dyDescent="0.2">
      <c r="A1928" s="190">
        <v>42084</v>
      </c>
      <c r="B1928" s="5">
        <v>9</v>
      </c>
      <c r="C1928" s="4">
        <v>996.98747570652358</v>
      </c>
      <c r="D1928" s="4">
        <v>44.720808323476341</v>
      </c>
      <c r="E1928" s="4"/>
      <c r="F1928" s="4"/>
      <c r="G1928" s="4">
        <v>33.383870970000004</v>
      </c>
      <c r="H1928" s="4">
        <v>1075.092155</v>
      </c>
      <c r="I1928" s="4"/>
      <c r="J1928" s="4"/>
      <c r="K1928" s="4"/>
      <c r="L1928" s="5"/>
      <c r="M1928" s="5"/>
    </row>
    <row r="1929" spans="1:13" x14ac:dyDescent="0.2">
      <c r="A1929" s="190">
        <v>42084</v>
      </c>
      <c r="B1929" s="5">
        <v>10</v>
      </c>
      <c r="C1929" s="4">
        <v>1023.8334435917333</v>
      </c>
      <c r="D1929" s="4">
        <v>46.06828443826695</v>
      </c>
      <c r="E1929" s="4"/>
      <c r="F1929" s="4"/>
      <c r="G1929" s="4">
        <v>37.58387097</v>
      </c>
      <c r="H1929" s="4">
        <v>1107.4855990000001</v>
      </c>
      <c r="I1929" s="4"/>
      <c r="J1929" s="4"/>
      <c r="K1929" s="4"/>
      <c r="L1929" s="5"/>
      <c r="M1929" s="5"/>
    </row>
    <row r="1930" spans="1:13" x14ac:dyDescent="0.2">
      <c r="A1930" s="190">
        <v>42084</v>
      </c>
      <c r="B1930" s="5">
        <v>11</v>
      </c>
      <c r="C1930" s="4">
        <v>1038.1398331262792</v>
      </c>
      <c r="D1930" s="4">
        <v>46.702239903720653</v>
      </c>
      <c r="E1930" s="4"/>
      <c r="F1930" s="4"/>
      <c r="G1930" s="4">
        <v>37.883870970000004</v>
      </c>
      <c r="H1930" s="4">
        <v>1122.725944</v>
      </c>
      <c r="I1930" s="4"/>
      <c r="J1930" s="4"/>
      <c r="K1930" s="4"/>
      <c r="L1930" s="5"/>
      <c r="M1930" s="5"/>
    </row>
    <row r="1931" spans="1:13" x14ac:dyDescent="0.2">
      <c r="A1931" s="190">
        <v>42084</v>
      </c>
      <c r="B1931" s="5">
        <v>12</v>
      </c>
      <c r="C1931" s="4">
        <v>1036.4614536575359</v>
      </c>
      <c r="D1931" s="4">
        <v>46.638074372464089</v>
      </c>
      <c r="E1931" s="4"/>
      <c r="F1931" s="4"/>
      <c r="G1931" s="4">
        <v>38.08387097</v>
      </c>
      <c r="H1931" s="4">
        <v>1121.183399</v>
      </c>
      <c r="I1931" s="4"/>
      <c r="J1931" s="4"/>
      <c r="K1931" s="4"/>
      <c r="L1931" s="5"/>
      <c r="M1931" s="5"/>
    </row>
    <row r="1932" spans="1:13" x14ac:dyDescent="0.2">
      <c r="A1932" s="190">
        <v>42084</v>
      </c>
      <c r="B1932" s="5">
        <v>13</v>
      </c>
      <c r="C1932" s="4">
        <v>1025.3858784229687</v>
      </c>
      <c r="D1932" s="4">
        <v>46.209448607031391</v>
      </c>
      <c r="E1932" s="4"/>
      <c r="F1932" s="4"/>
      <c r="G1932" s="4">
        <v>39.283870969999995</v>
      </c>
      <c r="H1932" s="4">
        <v>1110.8791980000001</v>
      </c>
      <c r="I1932" s="4"/>
      <c r="J1932" s="4"/>
      <c r="K1932" s="4"/>
      <c r="L1932" s="5"/>
      <c r="M1932" s="5"/>
    </row>
    <row r="1933" spans="1:13" x14ac:dyDescent="0.2">
      <c r="A1933" s="190">
        <v>42084</v>
      </c>
      <c r="B1933" s="5">
        <v>14</v>
      </c>
      <c r="C1933" s="4">
        <v>1014.0276005718094</v>
      </c>
      <c r="D1933" s="4">
        <v>45.729490458190618</v>
      </c>
      <c r="E1933" s="4"/>
      <c r="F1933" s="4"/>
      <c r="G1933" s="4">
        <v>39.58387097</v>
      </c>
      <c r="H1933" s="4">
        <v>1099.340962</v>
      </c>
      <c r="I1933" s="4"/>
      <c r="J1933" s="4"/>
      <c r="K1933" s="4"/>
      <c r="L1933" s="5"/>
      <c r="M1933" s="5"/>
    </row>
    <row r="1934" spans="1:13" x14ac:dyDescent="0.2">
      <c r="A1934" s="190">
        <v>42084</v>
      </c>
      <c r="B1934" s="5">
        <v>15</v>
      </c>
      <c r="C1934" s="4">
        <v>1006.6174324872316</v>
      </c>
      <c r="D1934" s="4">
        <v>45.403529542768403</v>
      </c>
      <c r="E1934" s="4"/>
      <c r="F1934" s="4"/>
      <c r="G1934" s="4">
        <v>39.483870969999998</v>
      </c>
      <c r="H1934" s="4">
        <v>1091.504833</v>
      </c>
      <c r="I1934" s="4"/>
      <c r="J1934" s="4"/>
      <c r="K1934" s="4"/>
      <c r="L1934" s="5"/>
      <c r="M1934" s="5"/>
    </row>
    <row r="1935" spans="1:13" x14ac:dyDescent="0.2">
      <c r="A1935" s="190">
        <v>42084</v>
      </c>
      <c r="B1935" s="5">
        <v>16</v>
      </c>
      <c r="C1935" s="4">
        <v>1005.1467278735382</v>
      </c>
      <c r="D1935" s="4">
        <v>45.257232156461754</v>
      </c>
      <c r="E1935" s="4"/>
      <c r="F1935" s="4"/>
      <c r="G1935" s="4">
        <v>37.58387097</v>
      </c>
      <c r="H1935" s="4">
        <v>1087.9878309999999</v>
      </c>
      <c r="I1935" s="4"/>
      <c r="J1935" s="4"/>
      <c r="K1935" s="4"/>
      <c r="L1935" s="5"/>
      <c r="M1935" s="5"/>
    </row>
    <row r="1936" spans="1:13" x14ac:dyDescent="0.2">
      <c r="A1936" s="190">
        <v>42084</v>
      </c>
      <c r="B1936" s="5">
        <v>17</v>
      </c>
      <c r="C1936" s="4">
        <v>1004.4779699747501</v>
      </c>
      <c r="D1936" s="4">
        <v>45.223866055250035</v>
      </c>
      <c r="E1936" s="4"/>
      <c r="F1936" s="4"/>
      <c r="G1936" s="4">
        <v>37.483870969999998</v>
      </c>
      <c r="H1936" s="4">
        <v>1087.1857070000001</v>
      </c>
      <c r="I1936" s="4"/>
      <c r="J1936" s="4"/>
      <c r="K1936" s="4"/>
      <c r="L1936" s="5"/>
      <c r="M1936" s="5"/>
    </row>
    <row r="1937" spans="1:13" x14ac:dyDescent="0.2">
      <c r="A1937" s="190">
        <v>42084</v>
      </c>
      <c r="B1937" s="5">
        <v>18</v>
      </c>
      <c r="C1937" s="4">
        <v>997.73796190604867</v>
      </c>
      <c r="D1937" s="4">
        <v>44.749041123951478</v>
      </c>
      <c r="E1937" s="4"/>
      <c r="F1937" s="4"/>
      <c r="G1937" s="4">
        <v>33.283870969999995</v>
      </c>
      <c r="H1937" s="4">
        <v>1075.770874</v>
      </c>
      <c r="I1937" s="4"/>
      <c r="J1937" s="4"/>
      <c r="K1937" s="4"/>
      <c r="L1937" s="5"/>
      <c r="M1937" s="5"/>
    </row>
    <row r="1938" spans="1:13" x14ac:dyDescent="0.2">
      <c r="A1938" s="190">
        <v>42084</v>
      </c>
      <c r="B1938" s="5">
        <v>19</v>
      </c>
      <c r="C1938" s="4">
        <v>1052.9124863716836</v>
      </c>
      <c r="D1938" s="4">
        <v>46.961468658316605</v>
      </c>
      <c r="E1938" s="4"/>
      <c r="F1938" s="4"/>
      <c r="G1938" s="4">
        <v>29.08387097</v>
      </c>
      <c r="H1938" s="4">
        <v>1128.9578260000001</v>
      </c>
      <c r="I1938" s="4"/>
      <c r="J1938" s="4"/>
      <c r="K1938" s="4"/>
      <c r="L1938" s="5"/>
      <c r="M1938" s="5"/>
    </row>
    <row r="1939" spans="1:13" x14ac:dyDescent="0.2">
      <c r="A1939" s="190">
        <v>42084</v>
      </c>
      <c r="B1939" s="5">
        <v>20</v>
      </c>
      <c r="C1939" s="4">
        <v>1128.0799983350721</v>
      </c>
      <c r="D1939" s="4">
        <v>50.085046694927712</v>
      </c>
      <c r="E1939" s="4"/>
      <c r="F1939" s="4"/>
      <c r="G1939" s="4">
        <v>25.88387097</v>
      </c>
      <c r="H1939" s="4">
        <v>1204.048916</v>
      </c>
      <c r="I1939" s="4"/>
      <c r="J1939" s="4"/>
      <c r="K1939" s="4"/>
      <c r="L1939" s="5"/>
      <c r="M1939" s="5"/>
    </row>
    <row r="1940" spans="1:13" x14ac:dyDescent="0.2">
      <c r="A1940" s="190">
        <v>42084</v>
      </c>
      <c r="B1940" s="5">
        <v>21</v>
      </c>
      <c r="C1940" s="4">
        <v>1141.5080074424725</v>
      </c>
      <c r="D1940" s="4">
        <v>50.654836587527669</v>
      </c>
      <c r="E1940" s="4"/>
      <c r="F1940" s="4"/>
      <c r="G1940" s="4">
        <v>25.58387097</v>
      </c>
      <c r="H1940" s="4">
        <v>1217.746715</v>
      </c>
      <c r="I1940" s="4"/>
      <c r="J1940" s="4"/>
      <c r="K1940" s="4"/>
      <c r="L1940" s="5"/>
      <c r="M1940" s="5"/>
    </row>
    <row r="1941" spans="1:13" x14ac:dyDescent="0.2">
      <c r="A1941" s="190">
        <v>42084</v>
      </c>
      <c r="B1941" s="5">
        <v>22</v>
      </c>
      <c r="C1941" s="4">
        <v>1103.7840878897523</v>
      </c>
      <c r="D1941" s="4">
        <v>49.004499140247781</v>
      </c>
      <c r="E1941" s="4"/>
      <c r="F1941" s="4"/>
      <c r="G1941" s="4">
        <v>25.283870969999999</v>
      </c>
      <c r="H1941" s="4">
        <v>1178.0724580000001</v>
      </c>
      <c r="I1941" s="4"/>
      <c r="J1941" s="4"/>
      <c r="K1941" s="4"/>
      <c r="L1941" s="5"/>
      <c r="M1941" s="5"/>
    </row>
    <row r="1942" spans="1:13" x14ac:dyDescent="0.2">
      <c r="A1942" s="190">
        <v>42084</v>
      </c>
      <c r="B1942" s="5">
        <v>23</v>
      </c>
      <c r="C1942" s="4">
        <v>1047.1551818779769</v>
      </c>
      <c r="D1942" s="4">
        <v>46.537976152023298</v>
      </c>
      <c r="E1942" s="4"/>
      <c r="F1942" s="4"/>
      <c r="G1942" s="4">
        <v>25.08387097</v>
      </c>
      <c r="H1942" s="4">
        <v>1118.7770290000001</v>
      </c>
      <c r="I1942" s="4"/>
      <c r="J1942" s="4"/>
      <c r="K1942" s="4"/>
      <c r="L1942" s="5"/>
      <c r="M1942" s="5"/>
    </row>
    <row r="1943" spans="1:13" x14ac:dyDescent="0.2">
      <c r="A1943" s="190">
        <v>42084</v>
      </c>
      <c r="B1943" s="5">
        <v>24</v>
      </c>
      <c r="C1943" s="4">
        <v>976.4112380211792</v>
      </c>
      <c r="D1943" s="4">
        <v>43.46316390659544</v>
      </c>
      <c r="E1943" s="4"/>
      <c r="F1943" s="4"/>
      <c r="G1943" s="4">
        <v>24.983870969999998</v>
      </c>
      <c r="H1943" s="4">
        <v>1044.8582728977747</v>
      </c>
      <c r="I1943" s="4"/>
      <c r="J1943" s="4"/>
      <c r="K1943" s="4"/>
      <c r="L1943" s="5"/>
      <c r="M1943" s="5"/>
    </row>
    <row r="1944" spans="1:13" x14ac:dyDescent="0.2">
      <c r="A1944" s="190">
        <v>42085</v>
      </c>
      <c r="B1944" s="5">
        <v>1</v>
      </c>
      <c r="C1944" s="4">
        <v>924.94536253690205</v>
      </c>
      <c r="D1944" s="4">
        <v>41.225070193098013</v>
      </c>
      <c r="E1944" s="4"/>
      <c r="F1944" s="4"/>
      <c r="G1944" s="4">
        <v>24.88387097</v>
      </c>
      <c r="H1944" s="4">
        <v>991.05430369999999</v>
      </c>
      <c r="I1944" s="4"/>
      <c r="J1944" s="4"/>
      <c r="K1944" s="4"/>
      <c r="L1944" s="5"/>
      <c r="M1944" s="5"/>
    </row>
    <row r="1945" spans="1:13" x14ac:dyDescent="0.2">
      <c r="A1945" s="190">
        <v>42085</v>
      </c>
      <c r="B1945" s="5">
        <v>2</v>
      </c>
      <c r="C1945" s="4">
        <v>837.46616357526295</v>
      </c>
      <c r="D1945" s="4">
        <v>37.423904154737045</v>
      </c>
      <c r="E1945" s="4"/>
      <c r="F1945" s="4"/>
      <c r="G1945" s="4">
        <v>24.783870969999999</v>
      </c>
      <c r="H1945" s="4">
        <v>899.67393870000001</v>
      </c>
      <c r="I1945" s="4"/>
      <c r="J1945" s="4"/>
      <c r="K1945" s="4"/>
      <c r="L1945" s="5"/>
      <c r="M1945" s="5"/>
    </row>
    <row r="1946" spans="1:13" x14ac:dyDescent="0.2">
      <c r="A1946" s="190">
        <v>42085</v>
      </c>
      <c r="B1946" s="5">
        <v>3</v>
      </c>
      <c r="C1946" s="4">
        <v>856.01633915350044</v>
      </c>
      <c r="D1946" s="4">
        <v>38.224689976499498</v>
      </c>
      <c r="E1946" s="4"/>
      <c r="F1946" s="4"/>
      <c r="G1946" s="4">
        <v>24.683870970000001</v>
      </c>
      <c r="H1946" s="4">
        <v>918.92490009999995</v>
      </c>
      <c r="I1946" s="4"/>
      <c r="J1946" s="4"/>
      <c r="K1946" s="4"/>
      <c r="L1946" s="5"/>
      <c r="M1946" s="5"/>
    </row>
    <row r="1947" spans="1:13" x14ac:dyDescent="0.2">
      <c r="A1947" s="190">
        <v>42085</v>
      </c>
      <c r="B1947" s="5">
        <v>4</v>
      </c>
      <c r="C1947" s="4">
        <v>844.72152010814091</v>
      </c>
      <c r="D1947" s="4">
        <v>37.734465321859084</v>
      </c>
      <c r="E1947" s="4"/>
      <c r="F1947" s="4"/>
      <c r="G1947" s="4">
        <v>24.683870970000001</v>
      </c>
      <c r="H1947" s="4">
        <v>907.13985639999999</v>
      </c>
      <c r="I1947" s="4"/>
      <c r="J1947" s="4"/>
      <c r="K1947" s="4"/>
      <c r="L1947" s="5"/>
      <c r="M1947" s="5"/>
    </row>
    <row r="1948" spans="1:13" x14ac:dyDescent="0.2">
      <c r="A1948" s="190">
        <v>42085</v>
      </c>
      <c r="B1948" s="5">
        <v>5</v>
      </c>
      <c r="C1948" s="4">
        <v>845.01719600188949</v>
      </c>
      <c r="D1948" s="4">
        <v>37.74729842811039</v>
      </c>
      <c r="E1948" s="4"/>
      <c r="F1948" s="4"/>
      <c r="G1948" s="4">
        <v>24.683870970000001</v>
      </c>
      <c r="H1948" s="4">
        <v>907.44836539999994</v>
      </c>
      <c r="I1948" s="4"/>
      <c r="J1948" s="4"/>
      <c r="K1948" s="4"/>
      <c r="L1948" s="5"/>
      <c r="M1948" s="5"/>
    </row>
    <row r="1949" spans="1:13" x14ac:dyDescent="0.2">
      <c r="A1949" s="190">
        <v>42085</v>
      </c>
      <c r="B1949" s="5">
        <v>6</v>
      </c>
      <c r="C1949" s="4">
        <v>860.98369416847845</v>
      </c>
      <c r="D1949" s="4">
        <v>38.440286161521541</v>
      </c>
      <c r="E1949" s="4"/>
      <c r="F1949" s="4"/>
      <c r="G1949" s="4">
        <v>24.683870970000001</v>
      </c>
      <c r="H1949" s="4">
        <v>924.10785129999999</v>
      </c>
      <c r="I1949" s="4"/>
      <c r="J1949" s="4"/>
      <c r="K1949" s="4"/>
      <c r="L1949" s="5"/>
      <c r="M1949" s="5"/>
    </row>
    <row r="1950" spans="1:13" x14ac:dyDescent="0.2">
      <c r="A1950" s="190">
        <v>42085</v>
      </c>
      <c r="B1950" s="5">
        <v>7</v>
      </c>
      <c r="C1950" s="4">
        <v>892.38014969081689</v>
      </c>
      <c r="D1950" s="4">
        <v>39.815995139183073</v>
      </c>
      <c r="E1950" s="4"/>
      <c r="F1950" s="4"/>
      <c r="G1950" s="4">
        <v>24.983870969999998</v>
      </c>
      <c r="H1950" s="4">
        <v>957.18001579999998</v>
      </c>
      <c r="I1950" s="4"/>
      <c r="J1950" s="4"/>
      <c r="K1950" s="4"/>
      <c r="L1950" s="5"/>
      <c r="M1950" s="5"/>
    </row>
    <row r="1951" spans="1:13" x14ac:dyDescent="0.2">
      <c r="A1951" s="190">
        <v>42085</v>
      </c>
      <c r="B1951" s="5">
        <v>8</v>
      </c>
      <c r="C1951" s="4">
        <v>916.55443922151926</v>
      </c>
      <c r="D1951" s="4">
        <v>40.960708208480696</v>
      </c>
      <c r="E1951" s="4"/>
      <c r="F1951" s="4"/>
      <c r="G1951" s="4">
        <v>27.183870970000001</v>
      </c>
      <c r="H1951" s="4">
        <v>984.6990184</v>
      </c>
      <c r="I1951" s="4"/>
      <c r="J1951" s="4"/>
      <c r="K1951" s="4"/>
      <c r="L1951" s="5"/>
      <c r="M1951" s="5"/>
    </row>
    <row r="1952" spans="1:13" x14ac:dyDescent="0.2">
      <c r="A1952" s="190">
        <v>42085</v>
      </c>
      <c r="B1952" s="5">
        <v>9</v>
      </c>
      <c r="C1952" s="4">
        <v>953.75965984878508</v>
      </c>
      <c r="D1952" s="4">
        <v>42.844608181215037</v>
      </c>
      <c r="E1952" s="4"/>
      <c r="F1952" s="4"/>
      <c r="G1952" s="4">
        <v>33.383870970000004</v>
      </c>
      <c r="H1952" s="4">
        <v>1029.988139</v>
      </c>
      <c r="I1952" s="4"/>
      <c r="J1952" s="4"/>
      <c r="K1952" s="4"/>
      <c r="L1952" s="5"/>
      <c r="M1952" s="5"/>
    </row>
    <row r="1953" spans="1:13" x14ac:dyDescent="0.2">
      <c r="A1953" s="190">
        <v>42085</v>
      </c>
      <c r="B1953" s="5">
        <v>10</v>
      </c>
      <c r="C1953" s="4">
        <v>988.11579581857211</v>
      </c>
      <c r="D1953" s="4">
        <v>44.518045211427854</v>
      </c>
      <c r="E1953" s="4"/>
      <c r="F1953" s="4"/>
      <c r="G1953" s="4">
        <v>37.58387097</v>
      </c>
      <c r="H1953" s="4">
        <v>1070.2177119999999</v>
      </c>
      <c r="I1953" s="4"/>
      <c r="J1953" s="4"/>
      <c r="K1953" s="4"/>
      <c r="L1953" s="5"/>
      <c r="M1953" s="5"/>
    </row>
    <row r="1954" spans="1:13" x14ac:dyDescent="0.2">
      <c r="A1954" s="190">
        <v>42085</v>
      </c>
      <c r="B1954" s="5">
        <v>11</v>
      </c>
      <c r="C1954" s="4">
        <v>1008.9861903860198</v>
      </c>
      <c r="D1954" s="4">
        <v>45.436895643980129</v>
      </c>
      <c r="E1954" s="4"/>
      <c r="F1954" s="4"/>
      <c r="G1954" s="4">
        <v>37.883870970000004</v>
      </c>
      <c r="H1954" s="4">
        <v>1092.306957</v>
      </c>
      <c r="I1954" s="4"/>
      <c r="J1954" s="4"/>
      <c r="K1954" s="4"/>
      <c r="L1954" s="5"/>
      <c r="M1954" s="5"/>
    </row>
    <row r="1955" spans="1:13" x14ac:dyDescent="0.2">
      <c r="A1955" s="190">
        <v>42085</v>
      </c>
      <c r="B1955" s="5">
        <v>12</v>
      </c>
      <c r="C1955" s="4">
        <v>1013.7535452093174</v>
      </c>
      <c r="D1955" s="4">
        <v>45.652491820682741</v>
      </c>
      <c r="E1955" s="4"/>
      <c r="F1955" s="4"/>
      <c r="G1955" s="4">
        <v>38.08387097</v>
      </c>
      <c r="H1955" s="4">
        <v>1097.489908</v>
      </c>
      <c r="I1955" s="4"/>
      <c r="J1955" s="4"/>
      <c r="K1955" s="4"/>
      <c r="L1955" s="5"/>
      <c r="M1955" s="5"/>
    </row>
    <row r="1956" spans="1:13" x14ac:dyDescent="0.2">
      <c r="A1956" s="190">
        <v>42085</v>
      </c>
      <c r="B1956" s="5">
        <v>13</v>
      </c>
      <c r="C1956" s="4">
        <v>1010.0698673184671</v>
      </c>
      <c r="D1956" s="4">
        <v>45.544693711532844</v>
      </c>
      <c r="E1956" s="4"/>
      <c r="F1956" s="4"/>
      <c r="G1956" s="4">
        <v>39.283870969999995</v>
      </c>
      <c r="H1956" s="4">
        <v>1094.898432</v>
      </c>
      <c r="I1956" s="4"/>
      <c r="J1956" s="4"/>
      <c r="K1956" s="4"/>
      <c r="L1956" s="5"/>
      <c r="M1956" s="5"/>
    </row>
    <row r="1957" spans="1:13" x14ac:dyDescent="0.2">
      <c r="A1957" s="190">
        <v>42085</v>
      </c>
      <c r="B1957" s="5">
        <v>14</v>
      </c>
      <c r="C1957" s="4">
        <v>1002.1414294514318</v>
      </c>
      <c r="D1957" s="4">
        <v>45.213599578568427</v>
      </c>
      <c r="E1957" s="4"/>
      <c r="F1957" s="4"/>
      <c r="G1957" s="4">
        <v>39.58387097</v>
      </c>
      <c r="H1957" s="4">
        <v>1086.9389000000001</v>
      </c>
      <c r="I1957" s="4"/>
      <c r="J1957" s="4"/>
      <c r="K1957" s="4"/>
      <c r="L1957" s="5"/>
      <c r="M1957" s="5"/>
    </row>
    <row r="1958" spans="1:13" x14ac:dyDescent="0.2">
      <c r="A1958" s="190">
        <v>42085</v>
      </c>
      <c r="B1958" s="5">
        <v>15</v>
      </c>
      <c r="C1958" s="4">
        <v>997.2149392577038</v>
      </c>
      <c r="D1958" s="4">
        <v>44.995436772296109</v>
      </c>
      <c r="E1958" s="4"/>
      <c r="F1958" s="4"/>
      <c r="G1958" s="4">
        <v>39.483870969999998</v>
      </c>
      <c r="H1958" s="4">
        <v>1081.6942469999999</v>
      </c>
      <c r="I1958" s="4"/>
      <c r="J1958" s="4"/>
      <c r="K1958" s="4"/>
      <c r="L1958" s="5"/>
      <c r="M1958" s="5"/>
    </row>
    <row r="1959" spans="1:13" x14ac:dyDescent="0.2">
      <c r="A1959" s="190">
        <v>42085</v>
      </c>
      <c r="B1959" s="5">
        <v>16</v>
      </c>
      <c r="C1959" s="4">
        <v>999.58802126274361</v>
      </c>
      <c r="D1959" s="4">
        <v>45.015969767256522</v>
      </c>
      <c r="E1959" s="4"/>
      <c r="F1959" s="4"/>
      <c r="G1959" s="4">
        <v>37.58387097</v>
      </c>
      <c r="H1959" s="4">
        <v>1082.187862</v>
      </c>
      <c r="I1959" s="4"/>
      <c r="J1959" s="4"/>
      <c r="K1959" s="4"/>
      <c r="L1959" s="5"/>
      <c r="M1959" s="5"/>
    </row>
    <row r="1960" spans="1:13" x14ac:dyDescent="0.2">
      <c r="A1960" s="190">
        <v>42085</v>
      </c>
      <c r="B1960" s="5">
        <v>17</v>
      </c>
      <c r="C1960" s="4">
        <v>1011.160245748512</v>
      </c>
      <c r="D1960" s="4">
        <v>45.513894281488007</v>
      </c>
      <c r="E1960" s="4"/>
      <c r="F1960" s="4"/>
      <c r="G1960" s="4">
        <v>37.483870969999998</v>
      </c>
      <c r="H1960" s="4">
        <v>1094.158011</v>
      </c>
      <c r="I1960" s="4"/>
      <c r="J1960" s="4"/>
      <c r="K1960" s="4"/>
      <c r="L1960" s="5"/>
      <c r="M1960" s="5"/>
    </row>
    <row r="1961" spans="1:13" x14ac:dyDescent="0.2">
      <c r="A1961" s="190">
        <v>42085</v>
      </c>
      <c r="B1961" s="5">
        <v>18</v>
      </c>
      <c r="C1961" s="4">
        <v>1037.4176670388031</v>
      </c>
      <c r="D1961" s="4">
        <v>46.471243991197035</v>
      </c>
      <c r="E1961" s="4"/>
      <c r="F1961" s="4"/>
      <c r="G1961" s="4">
        <v>33.283870969999995</v>
      </c>
      <c r="H1961" s="4">
        <v>1117.1727820000001</v>
      </c>
      <c r="I1961" s="4"/>
      <c r="J1961" s="4"/>
      <c r="K1961" s="4"/>
      <c r="L1961" s="5"/>
      <c r="M1961" s="5"/>
    </row>
    <row r="1962" spans="1:13" x14ac:dyDescent="0.2">
      <c r="A1962" s="190">
        <v>42085</v>
      </c>
      <c r="B1962" s="5">
        <v>19</v>
      </c>
      <c r="C1962" s="4">
        <v>1078.6362881694165</v>
      </c>
      <c r="D1962" s="4">
        <v>48.077948860583589</v>
      </c>
      <c r="E1962" s="4"/>
      <c r="F1962" s="4"/>
      <c r="G1962" s="4">
        <v>29.08387097</v>
      </c>
      <c r="H1962" s="4">
        <v>1155.798108</v>
      </c>
      <c r="I1962" s="4"/>
      <c r="J1962" s="4"/>
      <c r="K1962" s="4"/>
      <c r="L1962" s="5"/>
      <c r="M1962" s="5"/>
    </row>
    <row r="1963" spans="1:13" x14ac:dyDescent="0.2">
      <c r="A1963" s="190">
        <v>42085</v>
      </c>
      <c r="B1963" s="5">
        <v>20</v>
      </c>
      <c r="C1963" s="4">
        <v>1158.830290326533</v>
      </c>
      <c r="D1963" s="4">
        <v>51.419689703467014</v>
      </c>
      <c r="E1963" s="4"/>
      <c r="F1963" s="4"/>
      <c r="G1963" s="4">
        <v>25.88387097</v>
      </c>
      <c r="H1963" s="4">
        <v>1236.133851</v>
      </c>
      <c r="I1963" s="4"/>
      <c r="J1963" s="4"/>
      <c r="K1963" s="4"/>
      <c r="L1963" s="5"/>
      <c r="M1963" s="5"/>
    </row>
    <row r="1964" spans="1:13" x14ac:dyDescent="0.2">
      <c r="A1964" s="190">
        <v>42085</v>
      </c>
      <c r="B1964" s="5">
        <v>21</v>
      </c>
      <c r="C1964" s="4">
        <v>1188.9935555951504</v>
      </c>
      <c r="D1964" s="4">
        <v>52.715833434849557</v>
      </c>
      <c r="E1964" s="4"/>
      <c r="F1964" s="4"/>
      <c r="G1964" s="4">
        <v>25.58387097</v>
      </c>
      <c r="H1964" s="4">
        <v>1267.2932599999999</v>
      </c>
      <c r="I1964" s="4"/>
      <c r="J1964" s="4"/>
      <c r="K1964" s="4"/>
      <c r="L1964" s="5"/>
      <c r="M1964" s="5"/>
    </row>
    <row r="1965" spans="1:13" x14ac:dyDescent="0.2">
      <c r="A1965" s="190">
        <v>42085</v>
      </c>
      <c r="B1965" s="5">
        <v>22</v>
      </c>
      <c r="C1965" s="4">
        <v>1139.4426002924829</v>
      </c>
      <c r="D1965" s="4">
        <v>50.552171737517178</v>
      </c>
      <c r="E1965" s="4"/>
      <c r="F1965" s="4"/>
      <c r="G1965" s="4">
        <v>25.283870969999999</v>
      </c>
      <c r="H1965" s="4">
        <v>1215.2786430000001</v>
      </c>
      <c r="I1965" s="4"/>
      <c r="J1965" s="4"/>
      <c r="K1965" s="4"/>
      <c r="L1965" s="5"/>
      <c r="M1965" s="5"/>
    </row>
    <row r="1966" spans="1:13" x14ac:dyDescent="0.2">
      <c r="A1966" s="190">
        <v>42085</v>
      </c>
      <c r="B1966" s="5">
        <v>23</v>
      </c>
      <c r="C1966" s="4">
        <v>1057.858648464957</v>
      </c>
      <c r="D1966" s="4">
        <v>47.002534565043049</v>
      </c>
      <c r="E1966" s="4"/>
      <c r="F1966" s="4"/>
      <c r="G1966" s="4">
        <v>25.08387097</v>
      </c>
      <c r="H1966" s="4">
        <v>1129.945054</v>
      </c>
      <c r="I1966" s="4"/>
      <c r="J1966" s="4"/>
      <c r="K1966" s="4"/>
      <c r="L1966" s="5"/>
      <c r="M1966" s="5"/>
    </row>
    <row r="1967" spans="1:13" x14ac:dyDescent="0.2">
      <c r="A1967" s="190">
        <v>42085</v>
      </c>
      <c r="B1967" s="5">
        <v>24</v>
      </c>
      <c r="C1967" s="4">
        <v>957.78365686302266</v>
      </c>
      <c r="D1967" s="4">
        <v>42.65467821918682</v>
      </c>
      <c r="E1967" s="4"/>
      <c r="F1967" s="4"/>
      <c r="G1967" s="4">
        <v>24.983870969999998</v>
      </c>
      <c r="H1967" s="4">
        <v>1025.4222060522095</v>
      </c>
      <c r="I1967" s="4"/>
      <c r="J1967" s="4"/>
      <c r="K1967" s="4"/>
      <c r="L1967" s="5"/>
      <c r="M1967" s="5"/>
    </row>
    <row r="1968" spans="1:13" x14ac:dyDescent="0.2">
      <c r="A1968" s="190">
        <v>42086</v>
      </c>
      <c r="B1968" s="5">
        <v>1</v>
      </c>
      <c r="C1968" s="4">
        <v>903.83410391492623</v>
      </c>
      <c r="D1968" s="4">
        <v>40.308786415073747</v>
      </c>
      <c r="E1968" s="4"/>
      <c r="F1968" s="4"/>
      <c r="G1968" s="4">
        <v>24.88387097</v>
      </c>
      <c r="H1968" s="4">
        <v>969.02676129999998</v>
      </c>
      <c r="I1968" s="4"/>
      <c r="J1968" s="4"/>
      <c r="K1968" s="4"/>
      <c r="L1968" s="5"/>
      <c r="M1968" s="5"/>
    </row>
    <row r="1969" spans="1:13" x14ac:dyDescent="0.2">
      <c r="A1969" s="190">
        <v>42086</v>
      </c>
      <c r="B1969" s="5">
        <v>2</v>
      </c>
      <c r="C1969" s="4">
        <v>850.83071378102318</v>
      </c>
      <c r="D1969" s="4">
        <v>38.003960548976927</v>
      </c>
      <c r="E1969" s="4"/>
      <c r="F1969" s="4"/>
      <c r="G1969" s="4">
        <v>24.783870969999999</v>
      </c>
      <c r="H1969" s="4">
        <v>913.61854530000005</v>
      </c>
      <c r="I1969" s="4"/>
      <c r="J1969" s="4"/>
      <c r="K1969" s="4"/>
      <c r="L1969" s="5"/>
      <c r="M1969" s="5"/>
    </row>
    <row r="1970" spans="1:13" x14ac:dyDescent="0.2">
      <c r="A1970" s="190">
        <v>42086</v>
      </c>
      <c r="B1970" s="5">
        <v>3</v>
      </c>
      <c r="C1970" s="4">
        <v>854.59709486350675</v>
      </c>
      <c r="D1970" s="4">
        <v>38.163091066493195</v>
      </c>
      <c r="E1970" s="4"/>
      <c r="F1970" s="4"/>
      <c r="G1970" s="4">
        <v>24.683870970000001</v>
      </c>
      <c r="H1970" s="4">
        <v>917.44405689999996</v>
      </c>
      <c r="I1970" s="4"/>
      <c r="J1970" s="4"/>
      <c r="K1970" s="4"/>
      <c r="L1970" s="5"/>
      <c r="M1970" s="5"/>
    </row>
    <row r="1971" spans="1:13" x14ac:dyDescent="0.2">
      <c r="A1971" s="190">
        <v>42086</v>
      </c>
      <c r="B1971" s="5">
        <v>4</v>
      </c>
      <c r="C1971" s="4">
        <v>858.79569255473814</v>
      </c>
      <c r="D1971" s="4">
        <v>38.34532117526183</v>
      </c>
      <c r="E1971" s="4"/>
      <c r="F1971" s="4"/>
      <c r="G1971" s="4">
        <v>24.683870970000001</v>
      </c>
      <c r="H1971" s="4">
        <v>921.82488469999998</v>
      </c>
      <c r="I1971" s="4"/>
      <c r="J1971" s="4"/>
      <c r="K1971" s="4"/>
      <c r="L1971" s="5"/>
      <c r="M1971" s="5"/>
    </row>
    <row r="1972" spans="1:13" x14ac:dyDescent="0.2">
      <c r="A1972" s="190">
        <v>42086</v>
      </c>
      <c r="B1972" s="5">
        <v>5</v>
      </c>
      <c r="C1972" s="4">
        <v>893.98112362331108</v>
      </c>
      <c r="D1972" s="4">
        <v>39.872460806688849</v>
      </c>
      <c r="E1972" s="4"/>
      <c r="F1972" s="4"/>
      <c r="G1972" s="4">
        <v>24.683870970000001</v>
      </c>
      <c r="H1972" s="4">
        <v>958.5374554</v>
      </c>
      <c r="I1972" s="4"/>
      <c r="J1972" s="4"/>
      <c r="K1972" s="4"/>
      <c r="L1972" s="5"/>
      <c r="M1972" s="5"/>
    </row>
    <row r="1973" spans="1:13" x14ac:dyDescent="0.2">
      <c r="A1973" s="190">
        <v>42086</v>
      </c>
      <c r="B1973" s="5">
        <v>6</v>
      </c>
      <c r="C1973" s="4">
        <v>981.73772831287999</v>
      </c>
      <c r="D1973" s="4">
        <v>43.681326717120037</v>
      </c>
      <c r="E1973" s="4"/>
      <c r="F1973" s="4"/>
      <c r="G1973" s="4">
        <v>24.683870970000001</v>
      </c>
      <c r="H1973" s="4">
        <v>1050.102926</v>
      </c>
      <c r="I1973" s="4"/>
      <c r="J1973" s="4"/>
      <c r="K1973" s="4"/>
      <c r="L1973" s="5"/>
      <c r="M1973" s="5"/>
    </row>
    <row r="1974" spans="1:13" x14ac:dyDescent="0.2">
      <c r="A1974" s="190">
        <v>42086</v>
      </c>
      <c r="B1974" s="5">
        <v>7</v>
      </c>
      <c r="C1974" s="4">
        <v>1125.3136168692274</v>
      </c>
      <c r="D1974" s="4">
        <v>49.925916160772566</v>
      </c>
      <c r="E1974" s="4"/>
      <c r="F1974" s="4"/>
      <c r="G1974" s="4">
        <v>24.983870969999998</v>
      </c>
      <c r="H1974" s="4">
        <v>1200.2234040000001</v>
      </c>
      <c r="I1974" s="4"/>
      <c r="J1974" s="4"/>
      <c r="K1974" s="4"/>
      <c r="L1974" s="5"/>
      <c r="M1974" s="5"/>
    </row>
    <row r="1975" spans="1:13" x14ac:dyDescent="0.2">
      <c r="A1975" s="190">
        <v>42086</v>
      </c>
      <c r="B1975" s="5">
        <v>8</v>
      </c>
      <c r="C1975" s="4">
        <v>1190.5277206439282</v>
      </c>
      <c r="D1975" s="4">
        <v>52.851864386071782</v>
      </c>
      <c r="E1975" s="4"/>
      <c r="F1975" s="4"/>
      <c r="G1975" s="4">
        <v>27.183870970000001</v>
      </c>
      <c r="H1975" s="4">
        <v>1270.5634560000001</v>
      </c>
      <c r="I1975" s="4"/>
      <c r="J1975" s="4"/>
      <c r="K1975" s="4"/>
      <c r="L1975" s="5"/>
      <c r="M1975" s="5"/>
    </row>
    <row r="1976" spans="1:13" x14ac:dyDescent="0.2">
      <c r="A1976" s="190">
        <v>42086</v>
      </c>
      <c r="B1976" s="5">
        <v>9</v>
      </c>
      <c r="C1976" s="4">
        <v>1173.6242530985451</v>
      </c>
      <c r="D1976" s="4">
        <v>52.38730593145484</v>
      </c>
      <c r="E1976" s="4"/>
      <c r="F1976" s="4"/>
      <c r="G1976" s="4">
        <v>33.383870970000004</v>
      </c>
      <c r="H1976" s="4">
        <v>1259.39543</v>
      </c>
      <c r="I1976" s="4"/>
      <c r="J1976" s="4"/>
      <c r="K1976" s="4"/>
      <c r="L1976" s="5"/>
      <c r="M1976" s="5"/>
    </row>
    <row r="1977" spans="1:13" x14ac:dyDescent="0.2">
      <c r="A1977" s="190">
        <v>42086</v>
      </c>
      <c r="B1977" s="5">
        <v>10</v>
      </c>
      <c r="C1977" s="4">
        <v>1168.3598193060084</v>
      </c>
      <c r="D1977" s="4">
        <v>52.3411067239918</v>
      </c>
      <c r="E1977" s="4"/>
      <c r="F1977" s="4"/>
      <c r="G1977" s="4">
        <v>37.58387097</v>
      </c>
      <c r="H1977" s="4">
        <v>1258.284797</v>
      </c>
      <c r="I1977" s="4"/>
      <c r="J1977" s="4"/>
      <c r="K1977" s="4"/>
      <c r="L1977" s="5"/>
      <c r="M1977" s="5"/>
    </row>
    <row r="1978" spans="1:13" x14ac:dyDescent="0.2">
      <c r="A1978" s="190">
        <v>42086</v>
      </c>
      <c r="B1978" s="5">
        <v>11</v>
      </c>
      <c r="C1978" s="4">
        <v>1170.1295505622488</v>
      </c>
      <c r="D1978" s="4">
        <v>52.430938467750984</v>
      </c>
      <c r="E1978" s="4"/>
      <c r="F1978" s="4"/>
      <c r="G1978" s="4">
        <v>37.883870970000004</v>
      </c>
      <c r="H1978" s="4">
        <v>1260.44436</v>
      </c>
      <c r="I1978" s="4"/>
      <c r="J1978" s="4"/>
      <c r="K1978" s="4"/>
      <c r="L1978" s="5"/>
      <c r="M1978" s="5"/>
    </row>
    <row r="1979" spans="1:13" x14ac:dyDescent="0.2">
      <c r="A1979" s="190">
        <v>42086</v>
      </c>
      <c r="B1979" s="5">
        <v>12</v>
      </c>
      <c r="C1979" s="4">
        <v>1166.6771157310136</v>
      </c>
      <c r="D1979" s="4">
        <v>52.289774298986551</v>
      </c>
      <c r="E1979" s="4"/>
      <c r="F1979" s="4"/>
      <c r="G1979" s="4">
        <v>38.08387097</v>
      </c>
      <c r="H1979" s="4">
        <v>1257.050761</v>
      </c>
      <c r="I1979" s="4"/>
      <c r="J1979" s="4"/>
      <c r="K1979" s="4"/>
      <c r="L1979" s="5"/>
      <c r="M1979" s="5"/>
    </row>
    <row r="1980" spans="1:13" x14ac:dyDescent="0.2">
      <c r="A1980" s="190">
        <v>42086</v>
      </c>
      <c r="B1980" s="5">
        <v>13</v>
      </c>
      <c r="C1980" s="4">
        <v>1163.111708581024</v>
      </c>
      <c r="D1980" s="4">
        <v>52.187109448976059</v>
      </c>
      <c r="E1980" s="4"/>
      <c r="F1980" s="4"/>
      <c r="G1980" s="4">
        <v>39.283870969999995</v>
      </c>
      <c r="H1980" s="4">
        <v>1254.5826890000001</v>
      </c>
      <c r="I1980" s="4"/>
      <c r="J1980" s="4"/>
      <c r="K1980" s="4"/>
      <c r="L1980" s="5"/>
      <c r="M1980" s="5"/>
    </row>
    <row r="1981" spans="1:13" x14ac:dyDescent="0.2">
      <c r="A1981" s="190">
        <v>42086</v>
      </c>
      <c r="B1981" s="5">
        <v>14</v>
      </c>
      <c r="C1981" s="4">
        <v>1159.6184091202188</v>
      </c>
      <c r="D1981" s="4">
        <v>52.048511909781318</v>
      </c>
      <c r="E1981" s="4"/>
      <c r="F1981" s="4"/>
      <c r="G1981" s="4">
        <v>39.58387097</v>
      </c>
      <c r="H1981" s="4">
        <v>1251.250792</v>
      </c>
      <c r="I1981" s="4"/>
      <c r="J1981" s="4"/>
      <c r="K1981" s="4"/>
      <c r="L1981" s="5"/>
      <c r="M1981" s="5"/>
    </row>
    <row r="1982" spans="1:13" x14ac:dyDescent="0.2">
      <c r="A1982" s="190">
        <v>42086</v>
      </c>
      <c r="B1982" s="5">
        <v>15</v>
      </c>
      <c r="C1982" s="4">
        <v>1152.3265117765015</v>
      </c>
      <c r="D1982" s="4">
        <v>51.727684253498509</v>
      </c>
      <c r="E1982" s="4"/>
      <c r="F1982" s="4"/>
      <c r="G1982" s="4">
        <v>39.483870969999998</v>
      </c>
      <c r="H1982" s="4">
        <v>1243.538067</v>
      </c>
      <c r="I1982" s="4"/>
      <c r="J1982" s="4"/>
      <c r="K1982" s="4"/>
      <c r="L1982" s="5"/>
      <c r="M1982" s="5"/>
    </row>
    <row r="1983" spans="1:13" x14ac:dyDescent="0.2">
      <c r="A1983" s="190">
        <v>42086</v>
      </c>
      <c r="B1983" s="5">
        <v>16</v>
      </c>
      <c r="C1983" s="4">
        <v>1147.0711559145057</v>
      </c>
      <c r="D1983" s="4">
        <v>51.417123115494498</v>
      </c>
      <c r="E1983" s="4"/>
      <c r="F1983" s="4"/>
      <c r="G1983" s="4">
        <v>37.58387097</v>
      </c>
      <c r="H1983" s="4">
        <v>1236.07215</v>
      </c>
      <c r="I1983" s="4"/>
      <c r="J1983" s="4"/>
      <c r="K1983" s="4"/>
      <c r="L1983" s="5"/>
      <c r="M1983" s="5"/>
    </row>
    <row r="1984" spans="1:13" x14ac:dyDescent="0.2">
      <c r="A1984" s="190">
        <v>42086</v>
      </c>
      <c r="B1984" s="5">
        <v>17</v>
      </c>
      <c r="C1984" s="4">
        <v>1144.0961262361579</v>
      </c>
      <c r="D1984" s="4">
        <v>51.283658793841973</v>
      </c>
      <c r="E1984" s="4"/>
      <c r="F1984" s="4"/>
      <c r="G1984" s="4">
        <v>37.483870969999998</v>
      </c>
      <c r="H1984" s="4">
        <v>1232.863656</v>
      </c>
      <c r="I1984" s="4"/>
      <c r="J1984" s="4"/>
      <c r="K1984" s="4"/>
      <c r="L1984" s="5"/>
      <c r="M1984" s="5"/>
    </row>
    <row r="1985" spans="1:13" x14ac:dyDescent="0.2">
      <c r="A1985" s="190">
        <v>42086</v>
      </c>
      <c r="B1985" s="5">
        <v>18</v>
      </c>
      <c r="C1985" s="4">
        <v>1135.2272515407856</v>
      </c>
      <c r="D1985" s="4">
        <v>50.716435489214533</v>
      </c>
      <c r="E1985" s="4"/>
      <c r="F1985" s="4"/>
      <c r="G1985" s="4">
        <v>33.283870969999995</v>
      </c>
      <c r="H1985" s="4">
        <v>1219.227558</v>
      </c>
      <c r="I1985" s="4"/>
      <c r="J1985" s="4"/>
      <c r="K1985" s="4"/>
      <c r="L1985" s="5"/>
      <c r="M1985" s="5"/>
    </row>
    <row r="1986" spans="1:13" x14ac:dyDescent="0.2">
      <c r="A1986" s="190">
        <v>42086</v>
      </c>
      <c r="B1986" s="5">
        <v>19</v>
      </c>
      <c r="C1986" s="4">
        <v>1174.3170070031308</v>
      </c>
      <c r="D1986" s="4">
        <v>52.230742026869393</v>
      </c>
      <c r="E1986" s="4"/>
      <c r="F1986" s="4"/>
      <c r="G1986" s="4">
        <v>29.08387097</v>
      </c>
      <c r="H1986" s="4">
        <v>1255.6316200000001</v>
      </c>
      <c r="I1986" s="4"/>
      <c r="J1986" s="4"/>
      <c r="K1986" s="4"/>
      <c r="L1986" s="5"/>
      <c r="M1986" s="5"/>
    </row>
    <row r="1987" spans="1:13" x14ac:dyDescent="0.2">
      <c r="A1987" s="190">
        <v>42086</v>
      </c>
      <c r="B1987" s="5">
        <v>20</v>
      </c>
      <c r="C1987" s="4">
        <v>1252.7960891681853</v>
      </c>
      <c r="D1987" s="4">
        <v>55.49805086181464</v>
      </c>
      <c r="E1987" s="4"/>
      <c r="F1987" s="4"/>
      <c r="G1987" s="4">
        <v>25.88387097</v>
      </c>
      <c r="H1987" s="4">
        <v>1334.178011</v>
      </c>
      <c r="I1987" s="4"/>
      <c r="J1987" s="4"/>
      <c r="K1987" s="4"/>
      <c r="L1987" s="5"/>
      <c r="M1987" s="5"/>
    </row>
    <row r="1988" spans="1:13" x14ac:dyDescent="0.2">
      <c r="A1988" s="190">
        <v>42086</v>
      </c>
      <c r="B1988" s="5">
        <v>21</v>
      </c>
      <c r="C1988" s="4">
        <v>1267.2885320681225</v>
      </c>
      <c r="D1988" s="4">
        <v>56.11403996187763</v>
      </c>
      <c r="E1988" s="4"/>
      <c r="F1988" s="4"/>
      <c r="G1988" s="4">
        <v>25.58387097</v>
      </c>
      <c r="H1988" s="4">
        <v>1348.986443</v>
      </c>
      <c r="I1988" s="4"/>
      <c r="J1988" s="4"/>
      <c r="K1988" s="4"/>
      <c r="L1988" s="5"/>
      <c r="M1988" s="5"/>
    </row>
    <row r="1989" spans="1:13" x14ac:dyDescent="0.2">
      <c r="A1989" s="190">
        <v>42086</v>
      </c>
      <c r="B1989" s="5">
        <v>22</v>
      </c>
      <c r="C1989" s="4">
        <v>1199.8196170292426</v>
      </c>
      <c r="D1989" s="4">
        <v>53.172692000757408</v>
      </c>
      <c r="E1989" s="4"/>
      <c r="F1989" s="4"/>
      <c r="G1989" s="4">
        <v>25.283870969999999</v>
      </c>
      <c r="H1989" s="4">
        <v>1278.2761800000001</v>
      </c>
      <c r="I1989" s="4"/>
      <c r="J1989" s="4"/>
      <c r="K1989" s="4"/>
      <c r="L1989" s="5"/>
      <c r="M1989" s="5"/>
    </row>
    <row r="1990" spans="1:13" x14ac:dyDescent="0.2">
      <c r="A1990" s="190">
        <v>42086</v>
      </c>
      <c r="B1990" s="5">
        <v>23</v>
      </c>
      <c r="C1990" s="4">
        <v>1098.4845166493878</v>
      </c>
      <c r="D1990" s="4">
        <v>48.76580338061224</v>
      </c>
      <c r="E1990" s="4"/>
      <c r="F1990" s="4"/>
      <c r="G1990" s="4">
        <v>25.08387097</v>
      </c>
      <c r="H1990" s="4">
        <v>1172.3341909999999</v>
      </c>
      <c r="I1990" s="4"/>
      <c r="J1990" s="4"/>
      <c r="K1990" s="4"/>
      <c r="L1990" s="5"/>
      <c r="M1990" s="5"/>
    </row>
    <row r="1991" spans="1:13" x14ac:dyDescent="0.2">
      <c r="A1991" s="190">
        <v>42086</v>
      </c>
      <c r="B1991" s="5">
        <v>24</v>
      </c>
      <c r="C1991" s="4">
        <v>993.14649347438012</v>
      </c>
      <c r="D1991" s="4">
        <v>44.189517714648268</v>
      </c>
      <c r="E1991" s="4"/>
      <c r="F1991" s="4"/>
      <c r="G1991" s="4">
        <v>24.983870969999998</v>
      </c>
      <c r="H1991" s="4">
        <v>1062.3198821590283</v>
      </c>
      <c r="I1991" s="4"/>
      <c r="J1991" s="4"/>
      <c r="K1991" s="4"/>
      <c r="L1991" s="5"/>
      <c r="M1991" s="5"/>
    </row>
    <row r="1992" spans="1:13" x14ac:dyDescent="0.2">
      <c r="A1992" s="190">
        <v>42087</v>
      </c>
      <c r="B1992" s="5">
        <v>1</v>
      </c>
      <c r="C1992" s="4">
        <v>922.69822574441196</v>
      </c>
      <c r="D1992" s="4">
        <v>41.127538585588034</v>
      </c>
      <c r="E1992" s="4"/>
      <c r="F1992" s="4"/>
      <c r="G1992" s="4">
        <v>24.88387097</v>
      </c>
      <c r="H1992" s="4">
        <v>988.70963529999995</v>
      </c>
      <c r="I1992" s="4"/>
      <c r="J1992" s="4"/>
      <c r="K1992" s="4"/>
      <c r="L1992" s="5"/>
      <c r="M1992" s="5"/>
    </row>
    <row r="1993" spans="1:13" x14ac:dyDescent="0.2">
      <c r="A1993" s="190">
        <v>42087</v>
      </c>
      <c r="B1993" s="5">
        <v>2</v>
      </c>
      <c r="C1993" s="4">
        <v>865.67364355136692</v>
      </c>
      <c r="D1993" s="4">
        <v>38.648182478633082</v>
      </c>
      <c r="E1993" s="4"/>
      <c r="F1993" s="4"/>
      <c r="G1993" s="4">
        <v>24.783870969999999</v>
      </c>
      <c r="H1993" s="4">
        <v>929.10569699999996</v>
      </c>
      <c r="I1993" s="4"/>
      <c r="J1993" s="4"/>
      <c r="K1993" s="4"/>
      <c r="L1993" s="5"/>
      <c r="M1993" s="5"/>
    </row>
    <row r="1994" spans="1:13" x14ac:dyDescent="0.2">
      <c r="A1994" s="190">
        <v>42087</v>
      </c>
      <c r="B1994" s="5">
        <v>3</v>
      </c>
      <c r="C1994" s="4">
        <v>861.33850524097682</v>
      </c>
      <c r="D1994" s="4">
        <v>38.455685889023115</v>
      </c>
      <c r="E1994" s="4"/>
      <c r="F1994" s="4"/>
      <c r="G1994" s="4">
        <v>24.683870970000001</v>
      </c>
      <c r="H1994" s="4">
        <v>924.47806209999999</v>
      </c>
      <c r="I1994" s="4"/>
      <c r="J1994" s="4"/>
      <c r="K1994" s="4"/>
      <c r="L1994" s="5"/>
      <c r="M1994" s="5"/>
    </row>
    <row r="1995" spans="1:13" x14ac:dyDescent="0.2">
      <c r="A1995" s="190">
        <v>42087</v>
      </c>
      <c r="B1995" s="5">
        <v>4</v>
      </c>
      <c r="C1995" s="4">
        <v>860.74715345347943</v>
      </c>
      <c r="D1995" s="4">
        <v>38.430019676520494</v>
      </c>
      <c r="E1995" s="4"/>
      <c r="F1995" s="4"/>
      <c r="G1995" s="4">
        <v>24.683870970000001</v>
      </c>
      <c r="H1995" s="4">
        <v>923.86104409999996</v>
      </c>
      <c r="I1995" s="4"/>
      <c r="J1995" s="4"/>
      <c r="K1995" s="4"/>
      <c r="L1995" s="5"/>
      <c r="M1995" s="5"/>
    </row>
    <row r="1996" spans="1:13" x14ac:dyDescent="0.2">
      <c r="A1996" s="190">
        <v>42087</v>
      </c>
      <c r="B1996" s="5">
        <v>5</v>
      </c>
      <c r="C1996" s="4">
        <v>890.96522950707458</v>
      </c>
      <c r="D1996" s="4">
        <v>39.741563122925463</v>
      </c>
      <c r="E1996" s="4"/>
      <c r="F1996" s="4"/>
      <c r="G1996" s="4">
        <v>24.683870970000001</v>
      </c>
      <c r="H1996" s="4">
        <v>955.39066360000004</v>
      </c>
      <c r="I1996" s="4"/>
      <c r="J1996" s="4"/>
      <c r="K1996" s="4"/>
      <c r="L1996" s="5"/>
      <c r="M1996" s="5"/>
    </row>
    <row r="1997" spans="1:13" x14ac:dyDescent="0.2">
      <c r="A1997" s="190">
        <v>42087</v>
      </c>
      <c r="B1997" s="5">
        <v>6</v>
      </c>
      <c r="C1997" s="4">
        <v>977.06604938333123</v>
      </c>
      <c r="D1997" s="4">
        <v>43.478563646668739</v>
      </c>
      <c r="E1997" s="4"/>
      <c r="F1997" s="4"/>
      <c r="G1997" s="4">
        <v>24.683870970000001</v>
      </c>
      <c r="H1997" s="4">
        <v>1045.228484</v>
      </c>
      <c r="I1997" s="4"/>
      <c r="J1997" s="4"/>
      <c r="K1997" s="4"/>
      <c r="L1997" s="5"/>
      <c r="M1997" s="5"/>
    </row>
    <row r="1998" spans="1:13" x14ac:dyDescent="0.2">
      <c r="A1998" s="190">
        <v>42087</v>
      </c>
      <c r="B1998" s="5">
        <v>7</v>
      </c>
      <c r="C1998" s="4">
        <v>1119.0452877300747</v>
      </c>
      <c r="D1998" s="4">
        <v>49.653854299925314</v>
      </c>
      <c r="E1998" s="4"/>
      <c r="F1998" s="4"/>
      <c r="G1998" s="4">
        <v>24.983870969999998</v>
      </c>
      <c r="H1998" s="4">
        <v>1193.6830130000001</v>
      </c>
      <c r="I1998" s="4"/>
      <c r="J1998" s="4"/>
      <c r="K1998" s="4"/>
      <c r="L1998" s="5"/>
      <c r="M1998" s="5"/>
    </row>
    <row r="1999" spans="1:13" x14ac:dyDescent="0.2">
      <c r="A1999" s="190">
        <v>42087</v>
      </c>
      <c r="B1999" s="5">
        <v>8</v>
      </c>
      <c r="C1999" s="4">
        <v>1174.6203567935265</v>
      </c>
      <c r="D1999" s="4">
        <v>52.161443236473424</v>
      </c>
      <c r="E1999" s="4"/>
      <c r="F1999" s="4"/>
      <c r="G1999" s="4">
        <v>27.183870970000001</v>
      </c>
      <c r="H1999" s="4">
        <v>1253.9656709999999</v>
      </c>
      <c r="I1999" s="4"/>
      <c r="J1999" s="4"/>
      <c r="K1999" s="4"/>
      <c r="L1999" s="5"/>
      <c r="M1999" s="5"/>
    </row>
    <row r="2000" spans="1:13" x14ac:dyDescent="0.2">
      <c r="A2000" s="190">
        <v>42087</v>
      </c>
      <c r="B2000" s="5">
        <v>9</v>
      </c>
      <c r="C2000" s="4">
        <v>1153.636563064495</v>
      </c>
      <c r="D2000" s="4">
        <v>51.519787965505003</v>
      </c>
      <c r="E2000" s="4"/>
      <c r="F2000" s="4"/>
      <c r="G2000" s="4">
        <v>33.383870970000004</v>
      </c>
      <c r="H2000" s="4">
        <v>1238.5402220000001</v>
      </c>
      <c r="I2000" s="4"/>
      <c r="J2000" s="4"/>
      <c r="K2000" s="4"/>
      <c r="L2000" s="5"/>
      <c r="M2000" s="5"/>
    </row>
    <row r="2001" spans="1:13" x14ac:dyDescent="0.2">
      <c r="A2001" s="190">
        <v>42087</v>
      </c>
      <c r="B2001" s="5">
        <v>10</v>
      </c>
      <c r="C2001" s="4">
        <v>1146.5980739094662</v>
      </c>
      <c r="D2001" s="4">
        <v>51.396590120534093</v>
      </c>
      <c r="E2001" s="4"/>
      <c r="F2001" s="4"/>
      <c r="G2001" s="4">
        <v>37.58387097</v>
      </c>
      <c r="H2001" s="4">
        <v>1235.5785350000001</v>
      </c>
      <c r="I2001" s="4"/>
      <c r="J2001" s="4"/>
      <c r="K2001" s="4"/>
      <c r="L2001" s="5"/>
      <c r="M2001" s="5"/>
    </row>
    <row r="2002" spans="1:13" x14ac:dyDescent="0.2">
      <c r="A2002" s="190">
        <v>42087</v>
      </c>
      <c r="B2002" s="5">
        <v>11</v>
      </c>
      <c r="C2002" s="4">
        <v>1151.6793753673726</v>
      </c>
      <c r="D2002" s="4">
        <v>51.63015266262741</v>
      </c>
      <c r="E2002" s="4"/>
      <c r="F2002" s="4"/>
      <c r="G2002" s="4">
        <v>37.883870970000004</v>
      </c>
      <c r="H2002" s="4">
        <v>1241.193399</v>
      </c>
      <c r="I2002" s="4"/>
      <c r="J2002" s="4"/>
      <c r="K2002" s="4"/>
      <c r="L2002" s="5"/>
      <c r="M2002" s="5"/>
    </row>
    <row r="2003" spans="1:13" x14ac:dyDescent="0.2">
      <c r="A2003" s="190">
        <v>42087</v>
      </c>
      <c r="B2003" s="5">
        <v>12</v>
      </c>
      <c r="C2003" s="4">
        <v>1150.7106184269874</v>
      </c>
      <c r="D2003" s="4">
        <v>51.596786603012873</v>
      </c>
      <c r="E2003" s="4"/>
      <c r="F2003" s="4"/>
      <c r="G2003" s="4">
        <v>38.08387097</v>
      </c>
      <c r="H2003" s="4">
        <v>1240.3912760000001</v>
      </c>
      <c r="I2003" s="4"/>
      <c r="J2003" s="4"/>
      <c r="K2003" s="4"/>
      <c r="L2003" s="5"/>
      <c r="M2003" s="5"/>
    </row>
    <row r="2004" spans="1:13" x14ac:dyDescent="0.2">
      <c r="A2004" s="190">
        <v>42087</v>
      </c>
      <c r="B2004" s="5">
        <v>13</v>
      </c>
      <c r="C2004" s="4">
        <v>1144.4249928628292</v>
      </c>
      <c r="D2004" s="4">
        <v>51.376057167170856</v>
      </c>
      <c r="E2004" s="4"/>
      <c r="F2004" s="4"/>
      <c r="G2004" s="4">
        <v>39.283870969999995</v>
      </c>
      <c r="H2004" s="4">
        <v>1235.0849209999999</v>
      </c>
      <c r="I2004" s="4"/>
      <c r="J2004" s="4"/>
      <c r="K2004" s="4"/>
      <c r="L2004" s="5"/>
      <c r="M2004" s="5"/>
    </row>
    <row r="2005" spans="1:13" x14ac:dyDescent="0.2">
      <c r="A2005" s="190">
        <v>42087</v>
      </c>
      <c r="B2005" s="5">
        <v>14</v>
      </c>
      <c r="C2005" s="4">
        <v>1143.1196944407227</v>
      </c>
      <c r="D2005" s="4">
        <v>51.332424589277529</v>
      </c>
      <c r="E2005" s="4"/>
      <c r="F2005" s="4"/>
      <c r="G2005" s="4">
        <v>39.58387097</v>
      </c>
      <c r="H2005" s="4">
        <v>1234.0359900000001</v>
      </c>
      <c r="I2005" s="4"/>
      <c r="J2005" s="4"/>
      <c r="K2005" s="4"/>
      <c r="L2005" s="5"/>
      <c r="M2005" s="5"/>
    </row>
    <row r="2006" spans="1:13" x14ac:dyDescent="0.2">
      <c r="A2006" s="190">
        <v>42087</v>
      </c>
      <c r="B2006" s="5">
        <v>15</v>
      </c>
      <c r="C2006" s="4">
        <v>1136.123472990754</v>
      </c>
      <c r="D2006" s="4">
        <v>51.024430039246027</v>
      </c>
      <c r="E2006" s="4"/>
      <c r="F2006" s="4"/>
      <c r="G2006" s="4">
        <v>39.483870969999998</v>
      </c>
      <c r="H2006" s="4">
        <v>1226.631774</v>
      </c>
      <c r="I2006" s="4"/>
      <c r="J2006" s="4"/>
      <c r="K2006" s="4"/>
      <c r="L2006" s="5"/>
      <c r="M2006" s="5"/>
    </row>
    <row r="2007" spans="1:13" x14ac:dyDescent="0.2">
      <c r="A2007" s="190">
        <v>42087</v>
      </c>
      <c r="B2007" s="5">
        <v>16</v>
      </c>
      <c r="C2007" s="4">
        <v>1134.2388217424514</v>
      </c>
      <c r="D2007" s="4">
        <v>50.860166287548665</v>
      </c>
      <c r="E2007" s="4"/>
      <c r="F2007" s="4"/>
      <c r="G2007" s="4">
        <v>37.58387097</v>
      </c>
      <c r="H2007" s="4">
        <v>1222.682859</v>
      </c>
      <c r="I2007" s="4"/>
      <c r="J2007" s="4"/>
      <c r="K2007" s="4"/>
      <c r="L2007" s="5"/>
      <c r="M2007" s="5"/>
    </row>
    <row r="2008" spans="1:13" x14ac:dyDescent="0.2">
      <c r="A2008" s="190">
        <v>42087</v>
      </c>
      <c r="B2008" s="5">
        <v>17</v>
      </c>
      <c r="C2008" s="4">
        <v>1131.677738698713</v>
      </c>
      <c r="D2008" s="4">
        <v>50.744668331286853</v>
      </c>
      <c r="E2008" s="4"/>
      <c r="F2008" s="4"/>
      <c r="G2008" s="4">
        <v>37.483870969999998</v>
      </c>
      <c r="H2008" s="4">
        <v>1219.9062779999999</v>
      </c>
      <c r="I2008" s="4"/>
      <c r="J2008" s="4"/>
      <c r="K2008" s="4"/>
      <c r="L2008" s="5"/>
      <c r="M2008" s="5"/>
    </row>
    <row r="2009" spans="1:13" x14ac:dyDescent="0.2">
      <c r="A2009" s="190">
        <v>42087</v>
      </c>
      <c r="B2009" s="5">
        <v>18</v>
      </c>
      <c r="C2009" s="4">
        <v>1121.9809716925249</v>
      </c>
      <c r="D2009" s="4">
        <v>50.141512337475177</v>
      </c>
      <c r="E2009" s="4"/>
      <c r="F2009" s="4"/>
      <c r="G2009" s="4">
        <v>33.283870969999995</v>
      </c>
      <c r="H2009" s="4">
        <v>1205.4063550000001</v>
      </c>
      <c r="I2009" s="4"/>
      <c r="J2009" s="4"/>
      <c r="K2009" s="4"/>
      <c r="L2009" s="5"/>
      <c r="M2009" s="5"/>
    </row>
    <row r="2010" spans="1:13" x14ac:dyDescent="0.2">
      <c r="A2010" s="190">
        <v>42087</v>
      </c>
      <c r="B2010" s="5">
        <v>19</v>
      </c>
      <c r="C2010" s="4">
        <v>1165.8606768252794</v>
      </c>
      <c r="D2010" s="4">
        <v>51.863715204720727</v>
      </c>
      <c r="E2010" s="4"/>
      <c r="F2010" s="4"/>
      <c r="G2010" s="4">
        <v>29.08387097</v>
      </c>
      <c r="H2010" s="4">
        <v>1246.8082629999999</v>
      </c>
      <c r="I2010" s="4"/>
      <c r="J2010" s="4"/>
      <c r="K2010" s="4"/>
      <c r="L2010" s="5"/>
      <c r="M2010" s="5"/>
    </row>
    <row r="2011" spans="1:13" x14ac:dyDescent="0.2">
      <c r="A2011" s="190">
        <v>42087</v>
      </c>
      <c r="B2011" s="5">
        <v>20</v>
      </c>
      <c r="C2011" s="4">
        <v>1247.0008410756693</v>
      </c>
      <c r="D2011" s="4">
        <v>55.246521954330603</v>
      </c>
      <c r="E2011" s="4"/>
      <c r="F2011" s="4"/>
      <c r="G2011" s="4">
        <v>25.88387097</v>
      </c>
      <c r="H2011" s="4">
        <v>1328.1312339999999</v>
      </c>
      <c r="I2011" s="4"/>
      <c r="J2011" s="4"/>
      <c r="K2011" s="4"/>
      <c r="L2011" s="5"/>
      <c r="M2011" s="5"/>
    </row>
    <row r="2012" spans="1:13" x14ac:dyDescent="0.2">
      <c r="A2012" s="190">
        <v>42087</v>
      </c>
      <c r="B2012" s="5">
        <v>21</v>
      </c>
      <c r="C2012" s="4">
        <v>1255.638901471063</v>
      </c>
      <c r="D2012" s="4">
        <v>55.608415558937054</v>
      </c>
      <c r="E2012" s="4"/>
      <c r="F2012" s="4"/>
      <c r="G2012" s="4">
        <v>25.58387097</v>
      </c>
      <c r="H2012" s="4">
        <v>1336.8311880000001</v>
      </c>
      <c r="I2012" s="4"/>
      <c r="J2012" s="4"/>
      <c r="K2012" s="4"/>
      <c r="L2012" s="5"/>
      <c r="M2012" s="5"/>
    </row>
    <row r="2013" spans="1:13" x14ac:dyDescent="0.2">
      <c r="A2013" s="190">
        <v>42087</v>
      </c>
      <c r="B2013" s="5">
        <v>22</v>
      </c>
      <c r="C2013" s="4">
        <v>1186.928148445161</v>
      </c>
      <c r="D2013" s="4">
        <v>52.613168584839059</v>
      </c>
      <c r="E2013" s="4"/>
      <c r="F2013" s="4"/>
      <c r="G2013" s="4">
        <v>25.283870969999999</v>
      </c>
      <c r="H2013" s="4">
        <v>1264.825188</v>
      </c>
      <c r="I2013" s="4"/>
      <c r="J2013" s="4"/>
      <c r="K2013" s="4"/>
      <c r="L2013" s="5"/>
      <c r="M2013" s="5"/>
    </row>
    <row r="2014" spans="1:13" x14ac:dyDescent="0.2">
      <c r="A2014" s="190">
        <v>42087</v>
      </c>
      <c r="B2014" s="5">
        <v>23</v>
      </c>
      <c r="C2014" s="4">
        <v>1083.2276399569139</v>
      </c>
      <c r="D2014" s="4">
        <v>48.103615073086218</v>
      </c>
      <c r="E2014" s="4"/>
      <c r="F2014" s="4"/>
      <c r="G2014" s="4">
        <v>25.08387097</v>
      </c>
      <c r="H2014" s="4">
        <v>1156.4151260000001</v>
      </c>
      <c r="I2014" s="4"/>
      <c r="J2014" s="4"/>
      <c r="K2014" s="4"/>
      <c r="L2014" s="5"/>
      <c r="M2014" s="5"/>
    </row>
    <row r="2015" spans="1:13" x14ac:dyDescent="0.2">
      <c r="A2015" s="190">
        <v>42087</v>
      </c>
      <c r="B2015" s="5">
        <v>24</v>
      </c>
      <c r="C2015" s="4">
        <v>975.05112892074237</v>
      </c>
      <c r="D2015" s="4">
        <v>43.404131618308462</v>
      </c>
      <c r="E2015" s="4"/>
      <c r="F2015" s="4"/>
      <c r="G2015" s="4">
        <v>24.983870969999998</v>
      </c>
      <c r="H2015" s="4">
        <v>1043.4391315090509</v>
      </c>
      <c r="I2015" s="4"/>
      <c r="J2015" s="4"/>
      <c r="K2015" s="4"/>
      <c r="L2015" s="5"/>
      <c r="M2015" s="5"/>
    </row>
    <row r="2016" spans="1:13" x14ac:dyDescent="0.2">
      <c r="A2016" s="190">
        <v>42088</v>
      </c>
      <c r="B2016" s="5">
        <v>1</v>
      </c>
      <c r="C2016" s="4">
        <v>925.71411986064857</v>
      </c>
      <c r="D2016" s="4">
        <v>41.258436269351428</v>
      </c>
      <c r="E2016" s="4"/>
      <c r="F2016" s="4"/>
      <c r="G2016" s="4">
        <v>24.88387097</v>
      </c>
      <c r="H2016" s="4">
        <v>991.85642710000002</v>
      </c>
      <c r="I2016" s="4"/>
      <c r="J2016" s="4"/>
      <c r="K2016" s="4"/>
      <c r="L2016" s="5"/>
      <c r="M2016" s="5"/>
    </row>
    <row r="2017" spans="1:13" x14ac:dyDescent="0.2">
      <c r="A2017" s="190">
        <v>42088</v>
      </c>
      <c r="B2017" s="5">
        <v>2</v>
      </c>
      <c r="C2017" s="4">
        <v>873.8342981229905</v>
      </c>
      <c r="D2017" s="4">
        <v>39.00237620700959</v>
      </c>
      <c r="E2017" s="4"/>
      <c r="F2017" s="4"/>
      <c r="G2017" s="4">
        <v>24.783870969999999</v>
      </c>
      <c r="H2017" s="4">
        <v>937.6205453</v>
      </c>
      <c r="I2017" s="4"/>
      <c r="J2017" s="4"/>
      <c r="K2017" s="4"/>
      <c r="L2017" s="5"/>
      <c r="M2017" s="5"/>
    </row>
    <row r="2018" spans="1:13" x14ac:dyDescent="0.2">
      <c r="A2018" s="190">
        <v>42088</v>
      </c>
      <c r="B2018" s="5">
        <v>3</v>
      </c>
      <c r="C2018" s="4">
        <v>868.49386177385475</v>
      </c>
      <c r="D2018" s="4">
        <v>38.766247056145161</v>
      </c>
      <c r="E2018" s="4"/>
      <c r="F2018" s="4"/>
      <c r="G2018" s="4">
        <v>24.683870970000001</v>
      </c>
      <c r="H2018" s="4">
        <v>931.94397979999997</v>
      </c>
      <c r="I2018" s="4"/>
      <c r="J2018" s="4"/>
      <c r="K2018" s="4"/>
      <c r="L2018" s="5"/>
      <c r="M2018" s="5"/>
    </row>
    <row r="2019" spans="1:13" x14ac:dyDescent="0.2">
      <c r="A2019" s="190">
        <v>42088</v>
      </c>
      <c r="B2019" s="5">
        <v>4</v>
      </c>
      <c r="C2019" s="4">
        <v>868.25732105885584</v>
      </c>
      <c r="D2019" s="4">
        <v>38.755980571144114</v>
      </c>
      <c r="E2019" s="4"/>
      <c r="F2019" s="4"/>
      <c r="G2019" s="4">
        <v>24.683870970000001</v>
      </c>
      <c r="H2019" s="4">
        <v>931.69717260000004</v>
      </c>
      <c r="I2019" s="4"/>
      <c r="J2019" s="4"/>
      <c r="K2019" s="4"/>
      <c r="L2019" s="5"/>
      <c r="M2019" s="5"/>
    </row>
    <row r="2020" spans="1:13" x14ac:dyDescent="0.2">
      <c r="A2020" s="190">
        <v>42088</v>
      </c>
      <c r="B2020" s="5">
        <v>5</v>
      </c>
      <c r="C2020" s="4">
        <v>896.46480113080008</v>
      </c>
      <c r="D2020" s="4">
        <v>39.980258899199868</v>
      </c>
      <c r="E2020" s="4"/>
      <c r="F2020" s="4"/>
      <c r="G2020" s="4">
        <v>24.683870970000001</v>
      </c>
      <c r="H2020" s="4">
        <v>961.12893099999997</v>
      </c>
      <c r="I2020" s="4"/>
      <c r="J2020" s="4"/>
      <c r="K2020" s="4"/>
      <c r="L2020" s="5"/>
      <c r="M2020" s="5"/>
    </row>
    <row r="2021" spans="1:13" x14ac:dyDescent="0.2">
      <c r="A2021" s="190">
        <v>42088</v>
      </c>
      <c r="B2021" s="5">
        <v>6</v>
      </c>
      <c r="C2021" s="4">
        <v>977.06604938333123</v>
      </c>
      <c r="D2021" s="4">
        <v>43.478563646668739</v>
      </c>
      <c r="E2021" s="4"/>
      <c r="F2021" s="4"/>
      <c r="G2021" s="4">
        <v>24.683870970000001</v>
      </c>
      <c r="H2021" s="4">
        <v>1045.228484</v>
      </c>
      <c r="I2021" s="4"/>
      <c r="J2021" s="4"/>
      <c r="K2021" s="4"/>
      <c r="L2021" s="5"/>
      <c r="M2021" s="5"/>
    </row>
    <row r="2022" spans="1:13" x14ac:dyDescent="0.2">
      <c r="A2022" s="190">
        <v>42088</v>
      </c>
      <c r="B2022" s="5">
        <v>7</v>
      </c>
      <c r="C2022" s="4">
        <v>1106.2129545164235</v>
      </c>
      <c r="D2022" s="4">
        <v>49.096897513576664</v>
      </c>
      <c r="E2022" s="4"/>
      <c r="F2022" s="4"/>
      <c r="G2022" s="4">
        <v>24.983870969999998</v>
      </c>
      <c r="H2022" s="4">
        <v>1180.293723</v>
      </c>
      <c r="I2022" s="4"/>
      <c r="J2022" s="4"/>
      <c r="K2022" s="4"/>
      <c r="L2022" s="5"/>
      <c r="M2022" s="5"/>
    </row>
    <row r="2023" spans="1:13" x14ac:dyDescent="0.2">
      <c r="A2023" s="190">
        <v>42088</v>
      </c>
      <c r="B2023" s="5">
        <v>8</v>
      </c>
      <c r="C2023" s="4">
        <v>1158.4173180077789</v>
      </c>
      <c r="D2023" s="4">
        <v>51.458189022220942</v>
      </c>
      <c r="E2023" s="4"/>
      <c r="F2023" s="4"/>
      <c r="G2023" s="4">
        <v>27.183870970000001</v>
      </c>
      <c r="H2023" s="4">
        <v>1237.0593779999999</v>
      </c>
      <c r="I2023" s="4"/>
      <c r="J2023" s="4"/>
      <c r="K2023" s="4"/>
      <c r="L2023" s="5"/>
      <c r="M2023" s="5"/>
    </row>
    <row r="2024" spans="1:13" x14ac:dyDescent="0.2">
      <c r="A2024" s="190">
        <v>42088</v>
      </c>
      <c r="B2024" s="5">
        <v>9</v>
      </c>
      <c r="C2024" s="4">
        <v>1142.8148247782512</v>
      </c>
      <c r="D2024" s="4">
        <v>51.050096251748656</v>
      </c>
      <c r="E2024" s="4"/>
      <c r="F2024" s="4"/>
      <c r="G2024" s="4">
        <v>33.383870970000004</v>
      </c>
      <c r="H2024" s="4">
        <v>1227.2487920000001</v>
      </c>
      <c r="I2024" s="4"/>
      <c r="J2024" s="4"/>
      <c r="K2024" s="4"/>
      <c r="L2024" s="5"/>
      <c r="M2024" s="5"/>
    </row>
    <row r="2025" spans="1:13" x14ac:dyDescent="0.2">
      <c r="A2025" s="190">
        <v>42088</v>
      </c>
      <c r="B2025" s="5">
        <v>10</v>
      </c>
      <c r="C2025" s="4">
        <v>1139.1470411953185</v>
      </c>
      <c r="D2025" s="4">
        <v>51.073195834681577</v>
      </c>
      <c r="E2025" s="4"/>
      <c r="F2025" s="4"/>
      <c r="G2025" s="4">
        <v>37.58387097</v>
      </c>
      <c r="H2025" s="4">
        <v>1227.804108</v>
      </c>
      <c r="I2025" s="4"/>
      <c r="J2025" s="4"/>
      <c r="K2025" s="4"/>
      <c r="L2025" s="5"/>
      <c r="M2025" s="5"/>
    </row>
    <row r="2026" spans="1:13" x14ac:dyDescent="0.2">
      <c r="A2026" s="190">
        <v>42088</v>
      </c>
      <c r="B2026" s="5">
        <v>11</v>
      </c>
      <c r="C2026" s="4">
        <v>1147.1851015907118</v>
      </c>
      <c r="D2026" s="4">
        <v>51.435089439288021</v>
      </c>
      <c r="E2026" s="4"/>
      <c r="F2026" s="4"/>
      <c r="G2026" s="4">
        <v>37.883870970000004</v>
      </c>
      <c r="H2026" s="4">
        <v>1236.504062</v>
      </c>
      <c r="I2026" s="4"/>
      <c r="J2026" s="4"/>
      <c r="K2026" s="4"/>
      <c r="L2026" s="5"/>
      <c r="M2026" s="5"/>
    </row>
    <row r="2027" spans="1:13" x14ac:dyDescent="0.2">
      <c r="A2027" s="190">
        <v>42088</v>
      </c>
      <c r="B2027" s="5">
        <v>12</v>
      </c>
      <c r="C2027" s="4">
        <v>1148.8774276940646</v>
      </c>
      <c r="D2027" s="4">
        <v>51.51722133593529</v>
      </c>
      <c r="E2027" s="4"/>
      <c r="F2027" s="4"/>
      <c r="G2027" s="4">
        <v>38.08387097</v>
      </c>
      <c r="H2027" s="4">
        <v>1238.4785199999999</v>
      </c>
      <c r="I2027" s="4"/>
      <c r="J2027" s="4"/>
      <c r="K2027" s="4"/>
      <c r="L2027" s="5"/>
      <c r="M2027" s="5"/>
    </row>
    <row r="2028" spans="1:13" x14ac:dyDescent="0.2">
      <c r="A2028" s="190">
        <v>42088</v>
      </c>
      <c r="B2028" s="5">
        <v>13</v>
      </c>
      <c r="C2028" s="4">
        <v>1146.9086697952766</v>
      </c>
      <c r="D2028" s="4">
        <v>51.483855234723578</v>
      </c>
      <c r="E2028" s="4"/>
      <c r="F2028" s="4"/>
      <c r="G2028" s="4">
        <v>39.283870969999995</v>
      </c>
      <c r="H2028" s="4">
        <v>1237.6763960000001</v>
      </c>
      <c r="I2028" s="4"/>
      <c r="J2028" s="4"/>
      <c r="K2028" s="4"/>
      <c r="L2028" s="5"/>
      <c r="M2028" s="5"/>
    </row>
    <row r="2029" spans="1:13" x14ac:dyDescent="0.2">
      <c r="A2029" s="190">
        <v>42088</v>
      </c>
      <c r="B2029" s="5">
        <v>14</v>
      </c>
      <c r="C2029" s="4">
        <v>1144.3023980157172</v>
      </c>
      <c r="D2029" s="4">
        <v>51.383757014282772</v>
      </c>
      <c r="E2029" s="4"/>
      <c r="F2029" s="4"/>
      <c r="G2029" s="4">
        <v>39.58387097</v>
      </c>
      <c r="H2029" s="4">
        <v>1235.2700259999999</v>
      </c>
      <c r="I2029" s="4"/>
      <c r="J2029" s="4"/>
      <c r="K2029" s="4"/>
      <c r="L2029" s="5"/>
      <c r="M2029" s="5"/>
    </row>
    <row r="2030" spans="1:13" x14ac:dyDescent="0.2">
      <c r="A2030" s="190">
        <v>42088</v>
      </c>
      <c r="B2030" s="5">
        <v>15</v>
      </c>
      <c r="C2030" s="4">
        <v>1139.0802319282409</v>
      </c>
      <c r="D2030" s="4">
        <v>51.152761101759154</v>
      </c>
      <c r="E2030" s="4"/>
      <c r="F2030" s="4"/>
      <c r="G2030" s="4">
        <v>39.483870969999998</v>
      </c>
      <c r="H2030" s="4">
        <v>1229.716864</v>
      </c>
      <c r="I2030" s="4"/>
      <c r="J2030" s="4"/>
      <c r="K2030" s="4"/>
      <c r="L2030" s="5"/>
      <c r="M2030" s="5"/>
    </row>
    <row r="2031" spans="1:13" x14ac:dyDescent="0.2">
      <c r="A2031" s="190">
        <v>42088</v>
      </c>
      <c r="B2031" s="5">
        <v>16</v>
      </c>
      <c r="C2031" s="4">
        <v>1138.2008791020451</v>
      </c>
      <c r="D2031" s="4">
        <v>51.032129927955133</v>
      </c>
      <c r="E2031" s="4"/>
      <c r="F2031" s="4"/>
      <c r="G2031" s="4">
        <v>37.58387097</v>
      </c>
      <c r="H2031" s="4">
        <v>1226.8168800000001</v>
      </c>
      <c r="I2031" s="4"/>
      <c r="J2031" s="4"/>
      <c r="K2031" s="4"/>
      <c r="L2031" s="5"/>
      <c r="M2031" s="5"/>
    </row>
    <row r="2032" spans="1:13" x14ac:dyDescent="0.2">
      <c r="A2032" s="190">
        <v>42088</v>
      </c>
      <c r="B2032" s="5">
        <v>17</v>
      </c>
      <c r="C2032" s="4">
        <v>1135.2258494236976</v>
      </c>
      <c r="D2032" s="4">
        <v>50.898665606302608</v>
      </c>
      <c r="E2032" s="4"/>
      <c r="F2032" s="4"/>
      <c r="G2032" s="4">
        <v>37.483870969999998</v>
      </c>
      <c r="H2032" s="4">
        <v>1223.6083860000001</v>
      </c>
      <c r="I2032" s="4"/>
      <c r="J2032" s="4"/>
      <c r="K2032" s="4"/>
      <c r="L2032" s="5"/>
      <c r="M2032" s="5"/>
    </row>
    <row r="2033" spans="1:13" x14ac:dyDescent="0.2">
      <c r="A2033" s="190">
        <v>42088</v>
      </c>
      <c r="B2033" s="5">
        <v>18</v>
      </c>
      <c r="C2033" s="4">
        <v>1124.5829193658328</v>
      </c>
      <c r="D2033" s="4">
        <v>50.254443664167283</v>
      </c>
      <c r="E2033" s="4"/>
      <c r="F2033" s="4"/>
      <c r="G2033" s="4">
        <v>33.283870969999995</v>
      </c>
      <c r="H2033" s="4">
        <v>1208.121234</v>
      </c>
      <c r="I2033" s="4"/>
      <c r="J2033" s="4"/>
      <c r="K2033" s="4"/>
      <c r="L2033" s="5"/>
      <c r="M2033" s="5"/>
    </row>
    <row r="2034" spans="1:13" x14ac:dyDescent="0.2">
      <c r="A2034" s="190">
        <v>42088</v>
      </c>
      <c r="B2034" s="5">
        <v>19</v>
      </c>
      <c r="C2034" s="4">
        <v>1163.9683507219265</v>
      </c>
      <c r="D2034" s="4">
        <v>51.781583308073458</v>
      </c>
      <c r="E2034" s="4"/>
      <c r="F2034" s="4"/>
      <c r="G2034" s="4">
        <v>29.08387097</v>
      </c>
      <c r="H2034" s="4">
        <v>1244.833805</v>
      </c>
      <c r="I2034" s="4"/>
      <c r="J2034" s="4"/>
      <c r="K2034" s="4"/>
      <c r="L2034" s="5"/>
      <c r="M2034" s="5"/>
    </row>
    <row r="2035" spans="1:13" x14ac:dyDescent="0.2">
      <c r="A2035" s="190">
        <v>42088</v>
      </c>
      <c r="B2035" s="5">
        <v>20</v>
      </c>
      <c r="C2035" s="4">
        <v>1238.1305652216115</v>
      </c>
      <c r="D2035" s="4">
        <v>54.861528808388421</v>
      </c>
      <c r="E2035" s="4"/>
      <c r="F2035" s="4"/>
      <c r="G2035" s="4">
        <v>25.88387097</v>
      </c>
      <c r="H2035" s="4">
        <v>1318.875965</v>
      </c>
      <c r="I2035" s="4"/>
      <c r="J2035" s="4"/>
      <c r="K2035" s="4"/>
      <c r="L2035" s="5"/>
      <c r="M2035" s="5"/>
    </row>
    <row r="2036" spans="1:13" x14ac:dyDescent="0.2">
      <c r="A2036" s="190">
        <v>42088</v>
      </c>
      <c r="B2036" s="5">
        <v>21</v>
      </c>
      <c r="C2036" s="4">
        <v>1248.8383559148431</v>
      </c>
      <c r="D2036" s="4">
        <v>55.313254115156866</v>
      </c>
      <c r="E2036" s="4"/>
      <c r="F2036" s="4"/>
      <c r="G2036" s="4">
        <v>25.58387097</v>
      </c>
      <c r="H2036" s="4">
        <v>1329.7354809999999</v>
      </c>
      <c r="I2036" s="4"/>
      <c r="J2036" s="4"/>
      <c r="K2036" s="4"/>
      <c r="L2036" s="5"/>
      <c r="M2036" s="5"/>
    </row>
    <row r="2037" spans="1:13" x14ac:dyDescent="0.2">
      <c r="A2037" s="190">
        <v>42088</v>
      </c>
      <c r="B2037" s="5">
        <v>22</v>
      </c>
      <c r="C2037" s="4">
        <v>1185.4497689764175</v>
      </c>
      <c r="D2037" s="4">
        <v>52.549003053582496</v>
      </c>
      <c r="E2037" s="4"/>
      <c r="F2037" s="4"/>
      <c r="G2037" s="4">
        <v>25.283870969999999</v>
      </c>
      <c r="H2037" s="4">
        <v>1263.282643</v>
      </c>
      <c r="I2037" s="4"/>
      <c r="J2037" s="4"/>
      <c r="K2037" s="4"/>
      <c r="L2037" s="5"/>
      <c r="M2037" s="5"/>
    </row>
    <row r="2038" spans="1:13" x14ac:dyDescent="0.2">
      <c r="A2038" s="190">
        <v>42088</v>
      </c>
      <c r="B2038" s="5">
        <v>23</v>
      </c>
      <c r="C2038" s="4">
        <v>1088.3724008915021</v>
      </c>
      <c r="D2038" s="4">
        <v>48.32691113849792</v>
      </c>
      <c r="E2038" s="4"/>
      <c r="F2038" s="4"/>
      <c r="G2038" s="4">
        <v>25.08387097</v>
      </c>
      <c r="H2038" s="4">
        <v>1161.783183</v>
      </c>
      <c r="I2038" s="4"/>
      <c r="J2038" s="4"/>
      <c r="K2038" s="4"/>
      <c r="L2038" s="5"/>
      <c r="M2038" s="5"/>
    </row>
    <row r="2039" spans="1:13" x14ac:dyDescent="0.2">
      <c r="A2039" s="190">
        <v>42088</v>
      </c>
      <c r="B2039" s="5">
        <v>24</v>
      </c>
      <c r="C2039" s="4">
        <v>984.6310278020801</v>
      </c>
      <c r="D2039" s="4">
        <v>43.819924257547186</v>
      </c>
      <c r="E2039" s="4"/>
      <c r="F2039" s="4"/>
      <c r="G2039" s="4">
        <v>24.983870969999998</v>
      </c>
      <c r="H2039" s="4">
        <v>1053.4348230296273</v>
      </c>
      <c r="I2039" s="4"/>
      <c r="J2039" s="4"/>
      <c r="K2039" s="4"/>
      <c r="L2039" s="5"/>
      <c r="M2039" s="5"/>
    </row>
    <row r="2040" spans="1:13" x14ac:dyDescent="0.2">
      <c r="A2040" s="190">
        <v>42089</v>
      </c>
      <c r="B2040" s="5">
        <v>1</v>
      </c>
      <c r="C2040" s="4">
        <v>935.88537089312433</v>
      </c>
      <c r="D2040" s="4">
        <v>41.699895136875725</v>
      </c>
      <c r="E2040" s="4"/>
      <c r="F2040" s="4"/>
      <c r="G2040" s="4">
        <v>24.88387097</v>
      </c>
      <c r="H2040" s="4">
        <v>1002.469137</v>
      </c>
      <c r="I2040" s="4"/>
      <c r="J2040" s="4"/>
      <c r="K2040" s="4"/>
      <c r="L2040" s="5"/>
      <c r="M2040" s="5"/>
    </row>
    <row r="2041" spans="1:13" x14ac:dyDescent="0.2">
      <c r="A2041" s="190">
        <v>42089</v>
      </c>
      <c r="B2041" s="5">
        <v>2</v>
      </c>
      <c r="C2041" s="4">
        <v>887.19884842459089</v>
      </c>
      <c r="D2041" s="4">
        <v>39.582432605409188</v>
      </c>
      <c r="E2041" s="4"/>
      <c r="F2041" s="4"/>
      <c r="G2041" s="4">
        <v>24.783870969999999</v>
      </c>
      <c r="H2041" s="4">
        <v>951.56515200000001</v>
      </c>
      <c r="I2041" s="4"/>
      <c r="J2041" s="4"/>
      <c r="K2041" s="4"/>
      <c r="L2041" s="5"/>
      <c r="M2041" s="5"/>
    </row>
    <row r="2042" spans="1:13" x14ac:dyDescent="0.2">
      <c r="A2042" s="190">
        <v>42089</v>
      </c>
      <c r="B2042" s="5">
        <v>3</v>
      </c>
      <c r="C2042" s="4">
        <v>882.86371011420079</v>
      </c>
      <c r="D2042" s="4">
        <v>39.389936015799222</v>
      </c>
      <c r="E2042" s="4"/>
      <c r="F2042" s="4"/>
      <c r="G2042" s="4">
        <v>24.683870970000001</v>
      </c>
      <c r="H2042" s="4">
        <v>946.93751710000004</v>
      </c>
      <c r="I2042" s="4"/>
      <c r="J2042" s="4"/>
      <c r="K2042" s="4"/>
      <c r="L2042" s="5"/>
      <c r="M2042" s="5"/>
    </row>
    <row r="2043" spans="1:13" x14ac:dyDescent="0.2">
      <c r="A2043" s="190">
        <v>42089</v>
      </c>
      <c r="B2043" s="5">
        <v>4</v>
      </c>
      <c r="C2043" s="4">
        <v>882.62716939920176</v>
      </c>
      <c r="D2043" s="4">
        <v>39.379669530798168</v>
      </c>
      <c r="E2043" s="4"/>
      <c r="F2043" s="4"/>
      <c r="G2043" s="4">
        <v>24.683870970000001</v>
      </c>
      <c r="H2043" s="4">
        <v>946.6907099</v>
      </c>
      <c r="I2043" s="4"/>
      <c r="J2043" s="4"/>
      <c r="K2043" s="4"/>
      <c r="L2043" s="5"/>
      <c r="M2043" s="5"/>
    </row>
    <row r="2044" spans="1:13" x14ac:dyDescent="0.2">
      <c r="A2044" s="190">
        <v>42089</v>
      </c>
      <c r="B2044" s="5">
        <v>5</v>
      </c>
      <c r="C2044" s="4">
        <v>907.87789053365918</v>
      </c>
      <c r="D2044" s="4">
        <v>40.475616796340809</v>
      </c>
      <c r="E2044" s="4"/>
      <c r="F2044" s="4"/>
      <c r="G2044" s="4">
        <v>24.683870970000001</v>
      </c>
      <c r="H2044" s="4">
        <v>973.0373783</v>
      </c>
      <c r="I2044" s="4"/>
      <c r="J2044" s="4"/>
      <c r="K2044" s="4"/>
      <c r="L2044" s="5"/>
      <c r="M2044" s="5"/>
    </row>
    <row r="2045" spans="1:13" x14ac:dyDescent="0.2">
      <c r="A2045" s="190">
        <v>42089</v>
      </c>
      <c r="B2045" s="5">
        <v>6</v>
      </c>
      <c r="C2045" s="4">
        <v>980.8507006316338</v>
      </c>
      <c r="D2045" s="4">
        <v>43.642827398366101</v>
      </c>
      <c r="E2045" s="4"/>
      <c r="F2045" s="4"/>
      <c r="G2045" s="4">
        <v>24.683870970000001</v>
      </c>
      <c r="H2045" s="4">
        <v>1049.1773989999999</v>
      </c>
      <c r="I2045" s="4"/>
      <c r="J2045" s="4"/>
      <c r="K2045" s="4"/>
      <c r="L2045" s="5"/>
      <c r="M2045" s="5"/>
    </row>
    <row r="2046" spans="1:13" x14ac:dyDescent="0.2">
      <c r="A2046" s="190">
        <v>42089</v>
      </c>
      <c r="B2046" s="5">
        <v>7</v>
      </c>
      <c r="C2046" s="4">
        <v>1099.1758684368851</v>
      </c>
      <c r="D2046" s="4">
        <v>48.791469593114869</v>
      </c>
      <c r="E2046" s="4"/>
      <c r="F2046" s="4"/>
      <c r="G2046" s="4">
        <v>24.983870969999998</v>
      </c>
      <c r="H2046" s="4">
        <v>1172.9512090000001</v>
      </c>
      <c r="I2046" s="4"/>
      <c r="J2046" s="4"/>
      <c r="K2046" s="4"/>
      <c r="L2046" s="5"/>
      <c r="M2046" s="5"/>
    </row>
    <row r="2047" spans="1:13" x14ac:dyDescent="0.2">
      <c r="A2047" s="190">
        <v>42089</v>
      </c>
      <c r="B2047" s="5">
        <v>8</v>
      </c>
      <c r="C2047" s="4">
        <v>1145.821525317446</v>
      </c>
      <c r="D2047" s="4">
        <v>50.911498712553922</v>
      </c>
      <c r="E2047" s="4"/>
      <c r="F2047" s="4"/>
      <c r="G2047" s="4">
        <v>27.183870970000001</v>
      </c>
      <c r="H2047" s="4">
        <v>1223.9168950000001</v>
      </c>
      <c r="I2047" s="4"/>
      <c r="J2047" s="4"/>
      <c r="K2047" s="4"/>
      <c r="L2047" s="5"/>
      <c r="M2047" s="5"/>
    </row>
    <row r="2048" spans="1:13" x14ac:dyDescent="0.2">
      <c r="A2048" s="190">
        <v>42089</v>
      </c>
      <c r="B2048" s="5">
        <v>9</v>
      </c>
      <c r="C2048" s="4">
        <v>1130.4555726112367</v>
      </c>
      <c r="D2048" s="4">
        <v>50.513672418763235</v>
      </c>
      <c r="E2048" s="4"/>
      <c r="F2048" s="4"/>
      <c r="G2048" s="4">
        <v>33.383870970000004</v>
      </c>
      <c r="H2048" s="4">
        <v>1214.353116</v>
      </c>
      <c r="I2048" s="4"/>
      <c r="J2048" s="4"/>
      <c r="K2048" s="4"/>
      <c r="L2048" s="5"/>
      <c r="M2048" s="5"/>
    </row>
    <row r="2049" spans="1:13" x14ac:dyDescent="0.2">
      <c r="A2049" s="190">
        <v>42089</v>
      </c>
      <c r="B2049" s="5">
        <v>10</v>
      </c>
      <c r="C2049" s="4">
        <v>1129.2714669191541</v>
      </c>
      <c r="D2049" s="4">
        <v>50.644570110846061</v>
      </c>
      <c r="E2049" s="4"/>
      <c r="F2049" s="4"/>
      <c r="G2049" s="4">
        <v>37.58387097</v>
      </c>
      <c r="H2049" s="4">
        <v>1217.499908</v>
      </c>
      <c r="I2049" s="4"/>
      <c r="J2049" s="4"/>
      <c r="K2049" s="4"/>
      <c r="L2049" s="5"/>
      <c r="M2049" s="5"/>
    </row>
    <row r="2050" spans="1:13" x14ac:dyDescent="0.2">
      <c r="A2050" s="190">
        <v>42089</v>
      </c>
      <c r="B2050" s="5">
        <v>11</v>
      </c>
      <c r="C2050" s="4">
        <v>1137.3095273145473</v>
      </c>
      <c r="D2050" s="4">
        <v>51.006463715452497</v>
      </c>
      <c r="E2050" s="4"/>
      <c r="F2050" s="4"/>
      <c r="G2050" s="4">
        <v>37.883870970000004</v>
      </c>
      <c r="H2050" s="4">
        <v>1226.1998619999999</v>
      </c>
      <c r="I2050" s="4"/>
      <c r="J2050" s="4"/>
      <c r="K2050" s="4"/>
      <c r="L2050" s="5"/>
      <c r="M2050" s="5"/>
    </row>
    <row r="2051" spans="1:13" x14ac:dyDescent="0.2">
      <c r="A2051" s="190">
        <v>42089</v>
      </c>
      <c r="B2051" s="5">
        <v>12</v>
      </c>
      <c r="C2051" s="4">
        <v>1140.3028267753527</v>
      </c>
      <c r="D2051" s="4">
        <v>51.145061254647239</v>
      </c>
      <c r="E2051" s="4"/>
      <c r="F2051" s="4"/>
      <c r="G2051" s="4">
        <v>38.08387097</v>
      </c>
      <c r="H2051" s="4">
        <v>1229.531759</v>
      </c>
      <c r="I2051" s="4"/>
      <c r="J2051" s="4"/>
      <c r="K2051" s="4"/>
      <c r="L2051" s="5"/>
      <c r="M2051" s="5"/>
    </row>
    <row r="2052" spans="1:13" x14ac:dyDescent="0.2">
      <c r="A2052" s="190">
        <v>42089</v>
      </c>
      <c r="B2052" s="5">
        <v>13</v>
      </c>
      <c r="C2052" s="4">
        <v>1139.989854456599</v>
      </c>
      <c r="D2052" s="4">
        <v>51.183560573401181</v>
      </c>
      <c r="E2052" s="4"/>
      <c r="F2052" s="4"/>
      <c r="G2052" s="4">
        <v>39.283870969999995</v>
      </c>
      <c r="H2052" s="4">
        <v>1230.4572860000001</v>
      </c>
      <c r="I2052" s="4"/>
      <c r="J2052" s="4"/>
      <c r="K2052" s="4"/>
      <c r="L2052" s="5"/>
      <c r="M2052" s="5"/>
    </row>
    <row r="2053" spans="1:13" x14ac:dyDescent="0.2">
      <c r="A2053" s="190">
        <v>42089</v>
      </c>
      <c r="B2053" s="5">
        <v>14</v>
      </c>
      <c r="C2053" s="4">
        <v>1138.0340688765646</v>
      </c>
      <c r="D2053" s="4">
        <v>51.111695153435512</v>
      </c>
      <c r="E2053" s="4"/>
      <c r="F2053" s="4"/>
      <c r="G2053" s="4">
        <v>39.58387097</v>
      </c>
      <c r="H2053" s="4">
        <v>1228.7296349999999</v>
      </c>
      <c r="I2053" s="4"/>
      <c r="J2053" s="4"/>
      <c r="K2053" s="4"/>
      <c r="L2053" s="5"/>
      <c r="M2053" s="5"/>
    </row>
    <row r="2054" spans="1:13" x14ac:dyDescent="0.2">
      <c r="A2054" s="190">
        <v>42089</v>
      </c>
      <c r="B2054" s="5">
        <v>15</v>
      </c>
      <c r="C2054" s="4">
        <v>1136.5965549957937</v>
      </c>
      <c r="D2054" s="4">
        <v>51.04496303420644</v>
      </c>
      <c r="E2054" s="4"/>
      <c r="F2054" s="4"/>
      <c r="G2054" s="4">
        <v>39.483870969999998</v>
      </c>
      <c r="H2054" s="4">
        <v>1227.125389</v>
      </c>
      <c r="I2054" s="4"/>
      <c r="J2054" s="4"/>
      <c r="K2054" s="4"/>
      <c r="L2054" s="5"/>
      <c r="M2054" s="5"/>
    </row>
    <row r="2055" spans="1:13" x14ac:dyDescent="0.2">
      <c r="A2055" s="190">
        <v>42089</v>
      </c>
      <c r="B2055" s="5">
        <v>16</v>
      </c>
      <c r="C2055" s="4">
        <v>1134.9484442708094</v>
      </c>
      <c r="D2055" s="4">
        <v>50.890965759190692</v>
      </c>
      <c r="E2055" s="4"/>
      <c r="F2055" s="4"/>
      <c r="G2055" s="4">
        <v>37.58387097</v>
      </c>
      <c r="H2055" s="4">
        <v>1223.4232810000001</v>
      </c>
      <c r="I2055" s="4"/>
      <c r="J2055" s="4"/>
      <c r="K2055" s="4"/>
      <c r="L2055" s="5"/>
      <c r="M2055" s="5"/>
    </row>
    <row r="2056" spans="1:13" x14ac:dyDescent="0.2">
      <c r="A2056" s="190">
        <v>42089</v>
      </c>
      <c r="B2056" s="5">
        <v>17</v>
      </c>
      <c r="C2056" s="4">
        <v>1129.2531961782934</v>
      </c>
      <c r="D2056" s="4">
        <v>50.639436851706662</v>
      </c>
      <c r="E2056" s="4"/>
      <c r="F2056" s="4"/>
      <c r="G2056" s="4">
        <v>37.483870969999998</v>
      </c>
      <c r="H2056" s="4">
        <v>1217.3765040000001</v>
      </c>
      <c r="I2056" s="4"/>
      <c r="J2056" s="4"/>
      <c r="K2056" s="4"/>
      <c r="L2056" s="5"/>
      <c r="M2056" s="5"/>
    </row>
    <row r="2057" spans="1:13" x14ac:dyDescent="0.2">
      <c r="A2057" s="190">
        <v>42089</v>
      </c>
      <c r="B2057" s="5">
        <v>18</v>
      </c>
      <c r="C2057" s="4">
        <v>1116.3039943408694</v>
      </c>
      <c r="D2057" s="4">
        <v>49.895116689130539</v>
      </c>
      <c r="E2057" s="4"/>
      <c r="F2057" s="4"/>
      <c r="G2057" s="4">
        <v>33.283870969999995</v>
      </c>
      <c r="H2057" s="4">
        <v>1199.482982</v>
      </c>
      <c r="I2057" s="4"/>
      <c r="J2057" s="4"/>
      <c r="K2057" s="4"/>
      <c r="L2057" s="5"/>
      <c r="M2057" s="5"/>
    </row>
    <row r="2058" spans="1:13" x14ac:dyDescent="0.2">
      <c r="A2058" s="190">
        <v>42089</v>
      </c>
      <c r="B2058" s="5">
        <v>19</v>
      </c>
      <c r="C2058" s="4">
        <v>1154.0336410753318</v>
      </c>
      <c r="D2058" s="4">
        <v>51.350390954668235</v>
      </c>
      <c r="E2058" s="4"/>
      <c r="F2058" s="4"/>
      <c r="G2058" s="4">
        <v>29.08387097</v>
      </c>
      <c r="H2058" s="4">
        <v>1234.467903</v>
      </c>
      <c r="I2058" s="4"/>
      <c r="J2058" s="4"/>
      <c r="K2058" s="4"/>
      <c r="L2058" s="5"/>
      <c r="M2058" s="5"/>
    </row>
    <row r="2059" spans="1:13" x14ac:dyDescent="0.2">
      <c r="A2059" s="190">
        <v>42089</v>
      </c>
      <c r="B2059" s="5">
        <v>20</v>
      </c>
      <c r="C2059" s="4">
        <v>1224.2337982154233</v>
      </c>
      <c r="D2059" s="4">
        <v>54.258372814576745</v>
      </c>
      <c r="E2059" s="4"/>
      <c r="F2059" s="4"/>
      <c r="G2059" s="4">
        <v>25.88387097</v>
      </c>
      <c r="H2059" s="4">
        <v>1304.3760420000001</v>
      </c>
      <c r="I2059" s="4"/>
      <c r="J2059" s="4"/>
      <c r="K2059" s="4"/>
      <c r="L2059" s="5"/>
      <c r="M2059" s="5"/>
    </row>
    <row r="2060" spans="1:13" x14ac:dyDescent="0.2">
      <c r="A2060" s="190">
        <v>42089</v>
      </c>
      <c r="B2060" s="5">
        <v>21</v>
      </c>
      <c r="C2060" s="4">
        <v>1236.2425632245104</v>
      </c>
      <c r="D2060" s="4">
        <v>54.766563805489838</v>
      </c>
      <c r="E2060" s="4"/>
      <c r="F2060" s="4"/>
      <c r="G2060" s="4">
        <v>25.58387097</v>
      </c>
      <c r="H2060" s="4">
        <v>1316.5929980000001</v>
      </c>
      <c r="I2060" s="4"/>
      <c r="J2060" s="4"/>
      <c r="K2060" s="4"/>
      <c r="L2060" s="5"/>
      <c r="M2060" s="5"/>
    </row>
    <row r="2061" spans="1:13" x14ac:dyDescent="0.2">
      <c r="A2061" s="190">
        <v>42089</v>
      </c>
      <c r="B2061" s="5">
        <v>22</v>
      </c>
      <c r="C2061" s="4">
        <v>1179.3588459485557</v>
      </c>
      <c r="D2061" s="4">
        <v>52.284641081444335</v>
      </c>
      <c r="E2061" s="4"/>
      <c r="F2061" s="4"/>
      <c r="G2061" s="4">
        <v>25.283870969999999</v>
      </c>
      <c r="H2061" s="4">
        <v>1256.9273579999999</v>
      </c>
      <c r="I2061" s="4"/>
      <c r="J2061" s="4"/>
      <c r="K2061" s="4"/>
      <c r="L2061" s="5"/>
      <c r="M2061" s="5"/>
    </row>
    <row r="2062" spans="1:13" x14ac:dyDescent="0.2">
      <c r="A2062" s="190">
        <v>42089</v>
      </c>
      <c r="B2062" s="5">
        <v>23</v>
      </c>
      <c r="C2062" s="4">
        <v>1093.1032151914812</v>
      </c>
      <c r="D2062" s="4">
        <v>48.532240838518923</v>
      </c>
      <c r="E2062" s="4"/>
      <c r="F2062" s="4"/>
      <c r="G2062" s="4">
        <v>25.08387097</v>
      </c>
      <c r="H2062" s="4">
        <v>1166.719327</v>
      </c>
      <c r="I2062" s="4"/>
      <c r="J2062" s="4"/>
      <c r="K2062" s="4"/>
      <c r="L2062" s="5"/>
      <c r="M2062" s="5"/>
    </row>
    <row r="2063" spans="1:13" x14ac:dyDescent="0.2">
      <c r="A2063" s="190">
        <v>42089</v>
      </c>
      <c r="B2063" s="5">
        <v>24</v>
      </c>
      <c r="C2063" s="4">
        <v>1000.5975259376426</v>
      </c>
      <c r="D2063" s="4">
        <v>44.512911989611709</v>
      </c>
      <c r="E2063" s="4"/>
      <c r="F2063" s="4"/>
      <c r="G2063" s="4">
        <v>24.983870969999998</v>
      </c>
      <c r="H2063" s="4">
        <v>1070.0943088972542</v>
      </c>
      <c r="I2063" s="4"/>
      <c r="J2063" s="4"/>
      <c r="K2063" s="4"/>
      <c r="L2063" s="5"/>
      <c r="M2063" s="5"/>
    </row>
    <row r="2064" spans="1:13" x14ac:dyDescent="0.2">
      <c r="A2064" s="190">
        <v>42090</v>
      </c>
      <c r="B2064" s="5">
        <v>1</v>
      </c>
      <c r="C2064" s="4">
        <v>914.4784359940387</v>
      </c>
      <c r="D2064" s="4">
        <v>40.770778235961274</v>
      </c>
      <c r="E2064" s="4"/>
      <c r="F2064" s="4"/>
      <c r="G2064" s="4">
        <v>24.88387097</v>
      </c>
      <c r="H2064" s="4">
        <v>980.13308519999998</v>
      </c>
      <c r="I2064" s="4"/>
      <c r="J2064" s="4"/>
      <c r="K2064" s="4"/>
      <c r="L2064" s="5"/>
      <c r="M2064" s="5"/>
    </row>
    <row r="2065" spans="1:13" x14ac:dyDescent="0.2">
      <c r="A2065" s="190">
        <v>42090</v>
      </c>
      <c r="B2065" s="5">
        <v>2</v>
      </c>
      <c r="C2065" s="4">
        <v>857.63125933724291</v>
      </c>
      <c r="D2065" s="4">
        <v>38.299121992757108</v>
      </c>
      <c r="E2065" s="4"/>
      <c r="F2065" s="4"/>
      <c r="G2065" s="4">
        <v>24.783870969999999</v>
      </c>
      <c r="H2065" s="4">
        <v>920.7142523</v>
      </c>
      <c r="I2065" s="4"/>
      <c r="J2065" s="4"/>
      <c r="K2065" s="4"/>
      <c r="L2065" s="5"/>
      <c r="M2065" s="5"/>
    </row>
    <row r="2066" spans="1:13" x14ac:dyDescent="0.2">
      <c r="A2066" s="190">
        <v>42090</v>
      </c>
      <c r="B2066" s="5">
        <v>3</v>
      </c>
      <c r="C2066" s="4">
        <v>850.8715786022733</v>
      </c>
      <c r="D2066" s="4">
        <v>38.00139392772666</v>
      </c>
      <c r="E2066" s="4"/>
      <c r="F2066" s="4"/>
      <c r="G2066" s="4">
        <v>24.683870970000001</v>
      </c>
      <c r="H2066" s="4">
        <v>913.55684350000001</v>
      </c>
      <c r="I2066" s="4"/>
      <c r="J2066" s="4"/>
      <c r="K2066" s="4"/>
      <c r="L2066" s="5"/>
      <c r="M2066" s="5"/>
    </row>
    <row r="2067" spans="1:13" x14ac:dyDescent="0.2">
      <c r="A2067" s="190">
        <v>42090</v>
      </c>
      <c r="B2067" s="5">
        <v>4</v>
      </c>
      <c r="C2067" s="4">
        <v>848.15136047562567</v>
      </c>
      <c r="D2067" s="4">
        <v>37.883329354374304</v>
      </c>
      <c r="E2067" s="4"/>
      <c r="F2067" s="4"/>
      <c r="G2067" s="4">
        <v>24.683870970000001</v>
      </c>
      <c r="H2067" s="4">
        <v>910.71856079999998</v>
      </c>
      <c r="I2067" s="4"/>
      <c r="J2067" s="4"/>
      <c r="K2067" s="4"/>
      <c r="L2067" s="5"/>
      <c r="M2067" s="5"/>
    </row>
    <row r="2068" spans="1:13" x14ac:dyDescent="0.2">
      <c r="A2068" s="190">
        <v>42090</v>
      </c>
      <c r="B2068" s="5">
        <v>5</v>
      </c>
      <c r="C2068" s="4">
        <v>875.3535424129841</v>
      </c>
      <c r="D2068" s="4">
        <v>39.063975117015886</v>
      </c>
      <c r="E2068" s="4"/>
      <c r="F2068" s="4"/>
      <c r="G2068" s="4">
        <v>24.683870970000001</v>
      </c>
      <c r="H2068" s="4">
        <v>939.10138849999998</v>
      </c>
      <c r="I2068" s="4"/>
      <c r="J2068" s="4"/>
      <c r="K2068" s="4"/>
      <c r="L2068" s="5"/>
      <c r="M2068" s="5"/>
    </row>
    <row r="2069" spans="1:13" x14ac:dyDescent="0.2">
      <c r="A2069" s="190">
        <v>42090</v>
      </c>
      <c r="B2069" s="5">
        <v>6</v>
      </c>
      <c r="C2069" s="4">
        <v>954.83122198174931</v>
      </c>
      <c r="D2069" s="4">
        <v>42.513514048250613</v>
      </c>
      <c r="E2069" s="4"/>
      <c r="F2069" s="4"/>
      <c r="G2069" s="4">
        <v>24.683870970000001</v>
      </c>
      <c r="H2069" s="4">
        <v>1022.028607</v>
      </c>
      <c r="I2069" s="4"/>
      <c r="J2069" s="4"/>
      <c r="K2069" s="4"/>
      <c r="L2069" s="5"/>
      <c r="M2069" s="5"/>
    </row>
    <row r="2070" spans="1:13" x14ac:dyDescent="0.2">
      <c r="A2070" s="190">
        <v>42090</v>
      </c>
      <c r="B2070" s="5">
        <v>7</v>
      </c>
      <c r="C2070" s="4">
        <v>1085.7521824773335</v>
      </c>
      <c r="D2070" s="4">
        <v>48.208846552666408</v>
      </c>
      <c r="E2070" s="4"/>
      <c r="F2070" s="4"/>
      <c r="G2070" s="4">
        <v>24.983870969999998</v>
      </c>
      <c r="H2070" s="4">
        <v>1158.9449</v>
      </c>
      <c r="I2070" s="4"/>
      <c r="J2070" s="4"/>
      <c r="K2070" s="4"/>
      <c r="L2070" s="5"/>
      <c r="M2070" s="5"/>
    </row>
    <row r="2071" spans="1:13" x14ac:dyDescent="0.2">
      <c r="A2071" s="190">
        <v>42090</v>
      </c>
      <c r="B2071" s="5">
        <v>8</v>
      </c>
      <c r="C2071" s="4">
        <v>1142.8647663799593</v>
      </c>
      <c r="D2071" s="4">
        <v>50.783167650040795</v>
      </c>
      <c r="E2071" s="4"/>
      <c r="F2071" s="4"/>
      <c r="G2071" s="4">
        <v>27.183870970000001</v>
      </c>
      <c r="H2071" s="4">
        <v>1220.831805</v>
      </c>
      <c r="I2071" s="4"/>
      <c r="J2071" s="4"/>
      <c r="K2071" s="4"/>
      <c r="L2071" s="5"/>
      <c r="M2071" s="5"/>
    </row>
    <row r="2072" spans="1:13" x14ac:dyDescent="0.2">
      <c r="A2072" s="190">
        <v>42090</v>
      </c>
      <c r="B2072" s="5">
        <v>9</v>
      </c>
      <c r="C2072" s="4">
        <v>1136.4282258566407</v>
      </c>
      <c r="D2072" s="4">
        <v>50.77290117335918</v>
      </c>
      <c r="E2072" s="4"/>
      <c r="F2072" s="4"/>
      <c r="G2072" s="4">
        <v>33.383870970000004</v>
      </c>
      <c r="H2072" s="4">
        <v>1220.584998</v>
      </c>
      <c r="I2072" s="4"/>
      <c r="J2072" s="4"/>
      <c r="K2072" s="4"/>
      <c r="L2072" s="5"/>
      <c r="M2072" s="5"/>
    </row>
    <row r="2073" spans="1:13" x14ac:dyDescent="0.2">
      <c r="A2073" s="190">
        <v>42090</v>
      </c>
      <c r="B2073" s="5">
        <v>10</v>
      </c>
      <c r="C2073" s="4">
        <v>1144.7057487645161</v>
      </c>
      <c r="D2073" s="4">
        <v>51.314458265483999</v>
      </c>
      <c r="E2073" s="4"/>
      <c r="F2073" s="4"/>
      <c r="G2073" s="4">
        <v>37.58387097</v>
      </c>
      <c r="H2073" s="4">
        <v>1233.6040780000001</v>
      </c>
      <c r="I2073" s="4"/>
      <c r="J2073" s="4"/>
      <c r="K2073" s="4"/>
      <c r="L2073" s="5"/>
      <c r="M2073" s="5"/>
    </row>
    <row r="2074" spans="1:13" x14ac:dyDescent="0.2">
      <c r="A2074" s="190">
        <v>42090</v>
      </c>
      <c r="B2074" s="5">
        <v>11</v>
      </c>
      <c r="C2074" s="4">
        <v>1163.0333291122804</v>
      </c>
      <c r="D2074" s="4">
        <v>52.122943917719496</v>
      </c>
      <c r="E2074" s="4"/>
      <c r="F2074" s="4"/>
      <c r="G2074" s="4">
        <v>37.883870970000004</v>
      </c>
      <c r="H2074" s="4">
        <v>1253.0401440000001</v>
      </c>
      <c r="I2074" s="4"/>
      <c r="J2074" s="4"/>
      <c r="K2074" s="4"/>
      <c r="L2074" s="5"/>
      <c r="M2074" s="5"/>
    </row>
    <row r="2075" spans="1:13" x14ac:dyDescent="0.2">
      <c r="A2075" s="190">
        <v>42090</v>
      </c>
      <c r="B2075" s="5">
        <v>12</v>
      </c>
      <c r="C2075" s="4">
        <v>1173.3593915047757</v>
      </c>
      <c r="D2075" s="4">
        <v>52.579802525224522</v>
      </c>
      <c r="E2075" s="4"/>
      <c r="F2075" s="4"/>
      <c r="G2075" s="4">
        <v>38.08387097</v>
      </c>
      <c r="H2075" s="4">
        <v>1264.0230650000001</v>
      </c>
      <c r="I2075" s="4"/>
      <c r="J2075" s="4"/>
      <c r="K2075" s="4"/>
      <c r="L2075" s="5"/>
      <c r="M2075" s="5"/>
    </row>
    <row r="2076" spans="1:13" x14ac:dyDescent="0.2">
      <c r="A2076" s="190">
        <v>42090</v>
      </c>
      <c r="B2076" s="5">
        <v>13</v>
      </c>
      <c r="C2076" s="4">
        <v>1177.3632868513914</v>
      </c>
      <c r="D2076" s="4">
        <v>52.805665178608749</v>
      </c>
      <c r="E2076" s="4"/>
      <c r="F2076" s="4"/>
      <c r="G2076" s="4">
        <v>39.283870969999995</v>
      </c>
      <c r="H2076" s="4">
        <v>1269.4528230000001</v>
      </c>
      <c r="I2076" s="4"/>
      <c r="J2076" s="4"/>
      <c r="K2076" s="4"/>
      <c r="L2076" s="5"/>
      <c r="M2076" s="5"/>
    </row>
    <row r="2077" spans="1:13" x14ac:dyDescent="0.2">
      <c r="A2077" s="190">
        <v>42090</v>
      </c>
      <c r="B2077" s="5">
        <v>14</v>
      </c>
      <c r="C2077" s="4">
        <v>1182.4445883092981</v>
      </c>
      <c r="D2077" s="4">
        <v>53.039227720702065</v>
      </c>
      <c r="E2077" s="4"/>
      <c r="F2077" s="4"/>
      <c r="G2077" s="4">
        <v>39.58387097</v>
      </c>
      <c r="H2077" s="4">
        <v>1275.067687</v>
      </c>
      <c r="I2077" s="4"/>
      <c r="J2077" s="4"/>
      <c r="K2077" s="4"/>
      <c r="L2077" s="5"/>
      <c r="M2077" s="5"/>
    </row>
    <row r="2078" spans="1:13" x14ac:dyDescent="0.2">
      <c r="A2078" s="190">
        <v>42090</v>
      </c>
      <c r="B2078" s="5">
        <v>15</v>
      </c>
      <c r="C2078" s="4">
        <v>1180.5339924234875</v>
      </c>
      <c r="D2078" s="4">
        <v>52.951962606512581</v>
      </c>
      <c r="E2078" s="4"/>
      <c r="F2078" s="4"/>
      <c r="G2078" s="4">
        <v>39.483870969999998</v>
      </c>
      <c r="H2078" s="4">
        <v>1272.969826</v>
      </c>
      <c r="I2078" s="4"/>
      <c r="J2078" s="4"/>
      <c r="K2078" s="4"/>
      <c r="L2078" s="5"/>
      <c r="M2078" s="5"/>
    </row>
    <row r="2079" spans="1:13" x14ac:dyDescent="0.2">
      <c r="A2079" s="190">
        <v>42090</v>
      </c>
      <c r="B2079" s="5">
        <v>16</v>
      </c>
      <c r="C2079" s="4">
        <v>1180.1868550559557</v>
      </c>
      <c r="D2079" s="4">
        <v>52.854430974044291</v>
      </c>
      <c r="E2079" s="4"/>
      <c r="F2079" s="4"/>
      <c r="G2079" s="4">
        <v>37.58387097</v>
      </c>
      <c r="H2079" s="4">
        <v>1270.6251569999999</v>
      </c>
      <c r="I2079" s="4"/>
      <c r="J2079" s="4"/>
      <c r="K2079" s="4"/>
      <c r="L2079" s="5"/>
      <c r="M2079" s="5"/>
    </row>
    <row r="2080" spans="1:13" x14ac:dyDescent="0.2">
      <c r="A2080" s="190">
        <v>42090</v>
      </c>
      <c r="B2080" s="5">
        <v>17</v>
      </c>
      <c r="C2080" s="4">
        <v>1170.7660920439703</v>
      </c>
      <c r="D2080" s="4">
        <v>52.441204986029788</v>
      </c>
      <c r="E2080" s="4"/>
      <c r="F2080" s="4"/>
      <c r="G2080" s="4">
        <v>37.483870969999998</v>
      </c>
      <c r="H2080" s="4">
        <v>1260.6911680000001</v>
      </c>
      <c r="I2080" s="4"/>
      <c r="J2080" s="4"/>
      <c r="K2080" s="4"/>
      <c r="L2080" s="5"/>
      <c r="M2080" s="5"/>
    </row>
    <row r="2081" spans="1:13" x14ac:dyDescent="0.2">
      <c r="A2081" s="190">
        <v>42090</v>
      </c>
      <c r="B2081" s="5">
        <v>18</v>
      </c>
      <c r="C2081" s="4">
        <v>1146.2855303503475</v>
      </c>
      <c r="D2081" s="4">
        <v>51.196393679652488</v>
      </c>
      <c r="E2081" s="4"/>
      <c r="F2081" s="4"/>
      <c r="G2081" s="4">
        <v>33.283870969999995</v>
      </c>
      <c r="H2081" s="4">
        <v>1230.765795</v>
      </c>
      <c r="I2081" s="4"/>
      <c r="J2081" s="4"/>
      <c r="K2081" s="4"/>
      <c r="L2081" s="5"/>
      <c r="M2081" s="5"/>
    </row>
    <row r="2082" spans="1:13" x14ac:dyDescent="0.2">
      <c r="A2082" s="190">
        <v>42090</v>
      </c>
      <c r="B2082" s="5">
        <v>19</v>
      </c>
      <c r="C2082" s="4">
        <v>1176.091062365623</v>
      </c>
      <c r="D2082" s="4">
        <v>52.30774066437727</v>
      </c>
      <c r="E2082" s="4"/>
      <c r="F2082" s="4"/>
      <c r="G2082" s="4">
        <v>29.08387097</v>
      </c>
      <c r="H2082" s="4">
        <v>1257.4826740000001</v>
      </c>
      <c r="I2082" s="4"/>
      <c r="J2082" s="4"/>
      <c r="K2082" s="4"/>
      <c r="L2082" s="5"/>
      <c r="M2082" s="5"/>
    </row>
    <row r="2083" spans="1:13" x14ac:dyDescent="0.2">
      <c r="A2083" s="190">
        <v>42090</v>
      </c>
      <c r="B2083" s="5">
        <v>20</v>
      </c>
      <c r="C2083" s="4">
        <v>1240.3777016307404</v>
      </c>
      <c r="D2083" s="4">
        <v>54.959060399259513</v>
      </c>
      <c r="E2083" s="4"/>
      <c r="F2083" s="4"/>
      <c r="G2083" s="4">
        <v>25.88387097</v>
      </c>
      <c r="H2083" s="4">
        <v>1321.2206329999999</v>
      </c>
      <c r="I2083" s="4"/>
      <c r="J2083" s="4"/>
      <c r="K2083" s="4"/>
      <c r="L2083" s="5"/>
      <c r="M2083" s="5"/>
    </row>
    <row r="2084" spans="1:13" x14ac:dyDescent="0.2">
      <c r="A2084" s="190">
        <v>42090</v>
      </c>
      <c r="B2084" s="5">
        <v>21</v>
      </c>
      <c r="C2084" s="4">
        <v>1243.7527303506852</v>
      </c>
      <c r="D2084" s="4">
        <v>55.092524679314856</v>
      </c>
      <c r="E2084" s="4"/>
      <c r="F2084" s="4"/>
      <c r="G2084" s="4">
        <v>25.58387097</v>
      </c>
      <c r="H2084" s="4">
        <v>1324.429126</v>
      </c>
      <c r="I2084" s="4"/>
      <c r="J2084" s="4"/>
      <c r="K2084" s="4"/>
      <c r="L2084" s="5"/>
      <c r="M2084" s="5"/>
    </row>
    <row r="2085" spans="1:13" x14ac:dyDescent="0.2">
      <c r="A2085" s="190">
        <v>42090</v>
      </c>
      <c r="B2085" s="5">
        <v>22</v>
      </c>
      <c r="C2085" s="4">
        <v>1187.8743114968374</v>
      </c>
      <c r="D2085" s="4">
        <v>52.6542345331627</v>
      </c>
      <c r="E2085" s="4"/>
      <c r="F2085" s="4"/>
      <c r="G2085" s="4">
        <v>25.283870969999999</v>
      </c>
      <c r="H2085" s="4">
        <v>1265.8124170000001</v>
      </c>
      <c r="I2085" s="4"/>
      <c r="J2085" s="4"/>
      <c r="K2085" s="4"/>
      <c r="L2085" s="5"/>
      <c r="M2085" s="5"/>
    </row>
    <row r="2086" spans="1:13" x14ac:dyDescent="0.2">
      <c r="A2086" s="190">
        <v>42090</v>
      </c>
      <c r="B2086" s="5">
        <v>23</v>
      </c>
      <c r="C2086" s="4">
        <v>1108.4783616664129</v>
      </c>
      <c r="D2086" s="4">
        <v>49.199562363587155</v>
      </c>
      <c r="E2086" s="4"/>
      <c r="F2086" s="4"/>
      <c r="G2086" s="4">
        <v>25.08387097</v>
      </c>
      <c r="H2086" s="4">
        <v>1182.7617949999999</v>
      </c>
      <c r="I2086" s="4"/>
      <c r="J2086" s="4"/>
      <c r="K2086" s="4"/>
      <c r="L2086" s="5"/>
      <c r="M2086" s="5"/>
    </row>
    <row r="2087" spans="1:13" x14ac:dyDescent="0.2">
      <c r="A2087" s="190">
        <v>42090</v>
      </c>
      <c r="B2087" s="5">
        <v>24</v>
      </c>
      <c r="C2087" s="4">
        <v>1012.720237485014</v>
      </c>
      <c r="D2087" s="4">
        <v>45.039069341734773</v>
      </c>
      <c r="E2087" s="4"/>
      <c r="F2087" s="4"/>
      <c r="G2087" s="4">
        <v>24.983870969999998</v>
      </c>
      <c r="H2087" s="4">
        <v>1082.7431777967488</v>
      </c>
      <c r="I2087" s="4"/>
      <c r="J2087" s="4"/>
      <c r="K2087" s="4"/>
      <c r="L2087" s="5"/>
      <c r="M2087" s="5"/>
    </row>
    <row r="2088" spans="1:13" x14ac:dyDescent="0.2">
      <c r="A2088" s="190">
        <v>42091</v>
      </c>
      <c r="B2088" s="5">
        <v>1</v>
      </c>
      <c r="C2088" s="4">
        <v>943.57294413059014</v>
      </c>
      <c r="D2088" s="4">
        <v>42.033555899409848</v>
      </c>
      <c r="E2088" s="4"/>
      <c r="F2088" s="4"/>
      <c r="G2088" s="4">
        <v>24.88387097</v>
      </c>
      <c r="H2088" s="4">
        <v>1010.490371</v>
      </c>
      <c r="I2088" s="4"/>
      <c r="J2088" s="4"/>
      <c r="K2088" s="4"/>
      <c r="L2088" s="5"/>
      <c r="M2088" s="5"/>
    </row>
    <row r="2089" spans="1:13" x14ac:dyDescent="0.2">
      <c r="A2089" s="190">
        <v>42091</v>
      </c>
      <c r="B2089" s="5">
        <v>2</v>
      </c>
      <c r="C2089" s="4">
        <v>892.16620343956879</v>
      </c>
      <c r="D2089" s="4">
        <v>39.798028790431232</v>
      </c>
      <c r="E2089" s="4"/>
      <c r="F2089" s="4"/>
      <c r="G2089" s="4">
        <v>24.783870969999999</v>
      </c>
      <c r="H2089" s="4">
        <v>956.74810319999995</v>
      </c>
      <c r="I2089" s="4"/>
      <c r="J2089" s="4"/>
      <c r="K2089" s="4"/>
      <c r="L2089" s="5"/>
      <c r="M2089" s="5"/>
    </row>
    <row r="2090" spans="1:13" x14ac:dyDescent="0.2">
      <c r="A2090" s="190">
        <v>42091</v>
      </c>
      <c r="B2090" s="5">
        <v>3</v>
      </c>
      <c r="C2090" s="4">
        <v>878.6651124229694</v>
      </c>
      <c r="D2090" s="4">
        <v>39.207705907030586</v>
      </c>
      <c r="E2090" s="4"/>
      <c r="F2090" s="4"/>
      <c r="G2090" s="4">
        <v>24.683870970000001</v>
      </c>
      <c r="H2090" s="4">
        <v>942.55668930000002</v>
      </c>
      <c r="I2090" s="4"/>
      <c r="J2090" s="4"/>
      <c r="K2090" s="4"/>
      <c r="L2090" s="5"/>
      <c r="M2090" s="5"/>
    </row>
    <row r="2091" spans="1:13" x14ac:dyDescent="0.2">
      <c r="A2091" s="190">
        <v>42091</v>
      </c>
      <c r="B2091" s="5">
        <v>4</v>
      </c>
      <c r="C2091" s="4">
        <v>867.42942855635954</v>
      </c>
      <c r="D2091" s="4">
        <v>38.720047873640432</v>
      </c>
      <c r="E2091" s="4"/>
      <c r="F2091" s="4"/>
      <c r="G2091" s="4">
        <v>24.683870970000001</v>
      </c>
      <c r="H2091" s="4">
        <v>930.83334739999998</v>
      </c>
      <c r="I2091" s="4"/>
      <c r="J2091" s="4"/>
      <c r="K2091" s="4"/>
      <c r="L2091" s="5"/>
      <c r="M2091" s="5"/>
    </row>
    <row r="2092" spans="1:13" x14ac:dyDescent="0.2">
      <c r="A2092" s="190">
        <v>42091</v>
      </c>
      <c r="B2092" s="5">
        <v>5</v>
      </c>
      <c r="C2092" s="4">
        <v>869.20348391885159</v>
      </c>
      <c r="D2092" s="4">
        <v>38.797046511148309</v>
      </c>
      <c r="E2092" s="4"/>
      <c r="F2092" s="4"/>
      <c r="G2092" s="4">
        <v>24.683870970000001</v>
      </c>
      <c r="H2092" s="4">
        <v>932.68440139999996</v>
      </c>
      <c r="I2092" s="4"/>
      <c r="J2092" s="4"/>
      <c r="K2092" s="4"/>
      <c r="L2092" s="5"/>
      <c r="M2092" s="5"/>
    </row>
    <row r="2093" spans="1:13" x14ac:dyDescent="0.2">
      <c r="A2093" s="190">
        <v>42091</v>
      </c>
      <c r="B2093" s="5">
        <v>6</v>
      </c>
      <c r="C2093" s="4">
        <v>886.88490217334254</v>
      </c>
      <c r="D2093" s="4">
        <v>39.564466256657347</v>
      </c>
      <c r="E2093" s="4"/>
      <c r="F2093" s="4"/>
      <c r="G2093" s="4">
        <v>24.683870970000001</v>
      </c>
      <c r="H2093" s="4">
        <v>951.13323939999998</v>
      </c>
      <c r="I2093" s="4"/>
      <c r="J2093" s="4"/>
      <c r="K2093" s="4"/>
      <c r="L2093" s="5"/>
      <c r="M2093" s="5"/>
    </row>
    <row r="2094" spans="1:13" x14ac:dyDescent="0.2">
      <c r="A2094" s="190">
        <v>42091</v>
      </c>
      <c r="B2094" s="5">
        <v>7</v>
      </c>
      <c r="C2094" s="4">
        <v>917.45346528902508</v>
      </c>
      <c r="D2094" s="4">
        <v>40.90424254097492</v>
      </c>
      <c r="E2094" s="4"/>
      <c r="F2094" s="4"/>
      <c r="G2094" s="4">
        <v>24.983870969999998</v>
      </c>
      <c r="H2094" s="4">
        <v>983.34157879999998</v>
      </c>
      <c r="I2094" s="4"/>
      <c r="J2094" s="4"/>
      <c r="K2094" s="4"/>
      <c r="L2094" s="5"/>
      <c r="M2094" s="5"/>
    </row>
    <row r="2095" spans="1:13" x14ac:dyDescent="0.2">
      <c r="A2095" s="190">
        <v>42091</v>
      </c>
      <c r="B2095" s="5">
        <v>8</v>
      </c>
      <c r="C2095" s="4">
        <v>940.5041862318019</v>
      </c>
      <c r="D2095" s="4">
        <v>42.000189798198122</v>
      </c>
      <c r="E2095" s="4"/>
      <c r="F2095" s="4"/>
      <c r="G2095" s="4">
        <v>27.183870970000001</v>
      </c>
      <c r="H2095" s="4">
        <v>1009.688247</v>
      </c>
      <c r="I2095" s="4"/>
      <c r="J2095" s="4"/>
      <c r="K2095" s="4"/>
      <c r="L2095" s="5"/>
      <c r="M2095" s="5"/>
    </row>
    <row r="2096" spans="1:13" x14ac:dyDescent="0.2">
      <c r="A2096" s="190">
        <v>42091</v>
      </c>
      <c r="B2096" s="5">
        <v>9</v>
      </c>
      <c r="C2096" s="4">
        <v>978.0050831361774</v>
      </c>
      <c r="D2096" s="4">
        <v>43.896922893822648</v>
      </c>
      <c r="E2096" s="4"/>
      <c r="F2096" s="4"/>
      <c r="G2096" s="4">
        <v>33.383870970000004</v>
      </c>
      <c r="H2096" s="4">
        <v>1055.285877</v>
      </c>
      <c r="I2096" s="4"/>
      <c r="J2096" s="4"/>
      <c r="K2096" s="4"/>
      <c r="L2096" s="5"/>
      <c r="M2096" s="5"/>
    </row>
    <row r="2097" spans="1:13" x14ac:dyDescent="0.2">
      <c r="A2097" s="190">
        <v>42091</v>
      </c>
      <c r="B2097" s="5">
        <v>10</v>
      </c>
      <c r="C2097" s="4">
        <v>1010.7054344843332</v>
      </c>
      <c r="D2097" s="4">
        <v>45.498494545666993</v>
      </c>
      <c r="E2097" s="4"/>
      <c r="F2097" s="4"/>
      <c r="G2097" s="4">
        <v>37.58387097</v>
      </c>
      <c r="H2097" s="4">
        <v>1093.7878000000001</v>
      </c>
      <c r="I2097" s="4"/>
      <c r="J2097" s="4"/>
      <c r="K2097" s="4"/>
      <c r="L2097" s="5"/>
      <c r="M2097" s="5"/>
    </row>
    <row r="2098" spans="1:13" x14ac:dyDescent="0.2">
      <c r="A2098" s="190">
        <v>42091</v>
      </c>
      <c r="B2098" s="5">
        <v>11</v>
      </c>
      <c r="C2098" s="4">
        <v>1033.4090188263003</v>
      </c>
      <c r="D2098" s="4">
        <v>46.496910203699656</v>
      </c>
      <c r="E2098" s="4"/>
      <c r="F2098" s="4"/>
      <c r="G2098" s="4">
        <v>37.883870970000004</v>
      </c>
      <c r="H2098" s="4">
        <v>1117.7898</v>
      </c>
      <c r="I2098" s="4"/>
      <c r="J2098" s="4"/>
      <c r="K2098" s="4"/>
      <c r="L2098" s="5"/>
      <c r="M2098" s="5"/>
    </row>
    <row r="2099" spans="1:13" x14ac:dyDescent="0.2">
      <c r="A2099" s="190">
        <v>42091</v>
      </c>
      <c r="B2099" s="5">
        <v>12</v>
      </c>
      <c r="C2099" s="4">
        <v>1040.660051540448</v>
      </c>
      <c r="D2099" s="4">
        <v>46.820304489552164</v>
      </c>
      <c r="E2099" s="4"/>
      <c r="F2099" s="4"/>
      <c r="G2099" s="4">
        <v>38.08387097</v>
      </c>
      <c r="H2099" s="4">
        <v>1125.5642270000001</v>
      </c>
      <c r="I2099" s="4"/>
      <c r="J2099" s="4"/>
      <c r="K2099" s="4"/>
      <c r="L2099" s="5"/>
      <c r="M2099" s="5"/>
    </row>
    <row r="2100" spans="1:13" x14ac:dyDescent="0.2">
      <c r="A2100" s="190">
        <v>42091</v>
      </c>
      <c r="B2100" s="5">
        <v>13</v>
      </c>
      <c r="C2100" s="4">
        <v>1038.2773479654531</v>
      </c>
      <c r="D2100" s="4">
        <v>46.768972064546915</v>
      </c>
      <c r="E2100" s="4"/>
      <c r="F2100" s="4"/>
      <c r="G2100" s="4">
        <v>39.283870969999995</v>
      </c>
      <c r="H2100" s="4">
        <v>1124.330191</v>
      </c>
      <c r="I2100" s="4"/>
      <c r="J2100" s="4"/>
      <c r="K2100" s="4"/>
      <c r="L2100" s="5"/>
      <c r="M2100" s="5"/>
    </row>
    <row r="2101" spans="1:13" x14ac:dyDescent="0.2">
      <c r="A2101" s="190">
        <v>42091</v>
      </c>
      <c r="B2101" s="5">
        <v>14</v>
      </c>
      <c r="C2101" s="4">
        <v>1031.1176670388031</v>
      </c>
      <c r="D2101" s="4">
        <v>46.471243991197035</v>
      </c>
      <c r="E2101" s="4"/>
      <c r="F2101" s="4"/>
      <c r="G2101" s="4">
        <v>39.58387097</v>
      </c>
      <c r="H2101" s="4">
        <v>1117.1727820000001</v>
      </c>
      <c r="I2101" s="4"/>
      <c r="J2101" s="4"/>
      <c r="K2101" s="4"/>
      <c r="L2101" s="5"/>
      <c r="M2101" s="5"/>
    </row>
    <row r="2102" spans="1:13" x14ac:dyDescent="0.2">
      <c r="A2102" s="190">
        <v>42091</v>
      </c>
      <c r="B2102" s="5">
        <v>15</v>
      </c>
      <c r="C2102" s="4">
        <v>1027.4330157905003</v>
      </c>
      <c r="D2102" s="4">
        <v>46.306980239499666</v>
      </c>
      <c r="E2102" s="4"/>
      <c r="F2102" s="4"/>
      <c r="G2102" s="4">
        <v>39.483870969999998</v>
      </c>
      <c r="H2102" s="4">
        <v>1113.2238669999999</v>
      </c>
      <c r="I2102" s="4"/>
      <c r="J2102" s="4"/>
      <c r="K2102" s="4"/>
      <c r="L2102" s="5"/>
      <c r="M2102" s="5"/>
    </row>
    <row r="2103" spans="1:13" x14ac:dyDescent="0.2">
      <c r="A2103" s="190">
        <v>42091</v>
      </c>
      <c r="B2103" s="5">
        <v>16</v>
      </c>
      <c r="C2103" s="4">
        <v>1027.7955009513266</v>
      </c>
      <c r="D2103" s="4">
        <v>46.24024807867341</v>
      </c>
      <c r="E2103" s="4"/>
      <c r="F2103" s="4"/>
      <c r="G2103" s="4">
        <v>37.58387097</v>
      </c>
      <c r="H2103" s="4">
        <v>1111.6196199999999</v>
      </c>
      <c r="I2103" s="4"/>
      <c r="J2103" s="4"/>
      <c r="K2103" s="4"/>
      <c r="L2103" s="5"/>
      <c r="M2103" s="5"/>
    </row>
    <row r="2104" spans="1:13" x14ac:dyDescent="0.2">
      <c r="A2104" s="190">
        <v>42091</v>
      </c>
      <c r="B2104" s="5">
        <v>17</v>
      </c>
      <c r="C2104" s="4">
        <v>1026.7719327467621</v>
      </c>
      <c r="D2104" s="4">
        <v>46.19148228323786</v>
      </c>
      <c r="E2104" s="4"/>
      <c r="F2104" s="4"/>
      <c r="G2104" s="4">
        <v>37.483870969999998</v>
      </c>
      <c r="H2104" s="4">
        <v>1110.4472860000001</v>
      </c>
      <c r="I2104" s="4"/>
      <c r="J2104" s="4"/>
      <c r="K2104" s="4"/>
      <c r="L2104" s="5"/>
      <c r="M2104" s="5"/>
    </row>
    <row r="2105" spans="1:13" x14ac:dyDescent="0.2">
      <c r="A2105" s="190">
        <v>42091</v>
      </c>
      <c r="B2105" s="5">
        <v>18</v>
      </c>
      <c r="C2105" s="4">
        <v>1019.2040323672448</v>
      </c>
      <c r="D2105" s="4">
        <v>45.680724662755061</v>
      </c>
      <c r="E2105" s="4"/>
      <c r="F2105" s="4"/>
      <c r="G2105" s="4">
        <v>33.283870969999995</v>
      </c>
      <c r="H2105" s="4">
        <v>1098.1686279999999</v>
      </c>
      <c r="I2105" s="4"/>
      <c r="J2105" s="4"/>
      <c r="K2105" s="4"/>
      <c r="L2105" s="5"/>
      <c r="M2105" s="5"/>
    </row>
    <row r="2106" spans="1:13" x14ac:dyDescent="0.2">
      <c r="A2106" s="190">
        <v>42091</v>
      </c>
      <c r="B2106" s="5">
        <v>19</v>
      </c>
      <c r="C2106" s="4">
        <v>1068.1102267353244</v>
      </c>
      <c r="D2106" s="4">
        <v>47.621090294675746</v>
      </c>
      <c r="E2106" s="4"/>
      <c r="F2106" s="4"/>
      <c r="G2106" s="4">
        <v>29.08387097</v>
      </c>
      <c r="H2106" s="4">
        <v>1144.815188</v>
      </c>
      <c r="I2106" s="4"/>
      <c r="J2106" s="4"/>
      <c r="K2106" s="4"/>
      <c r="L2106" s="5"/>
      <c r="M2106" s="5"/>
    </row>
    <row r="2107" spans="1:13" x14ac:dyDescent="0.2">
      <c r="A2107" s="190">
        <v>42091</v>
      </c>
      <c r="B2107" s="5">
        <v>20</v>
      </c>
      <c r="C2107" s="4">
        <v>1134.170921362934</v>
      </c>
      <c r="D2107" s="4">
        <v>50.349408667065873</v>
      </c>
      <c r="E2107" s="4"/>
      <c r="F2107" s="4"/>
      <c r="G2107" s="4">
        <v>25.88387097</v>
      </c>
      <c r="H2107" s="4">
        <v>1210.4042010000001</v>
      </c>
      <c r="I2107" s="4"/>
      <c r="J2107" s="4"/>
      <c r="K2107" s="4"/>
      <c r="L2107" s="5"/>
      <c r="M2107" s="5"/>
    </row>
    <row r="2108" spans="1:13" x14ac:dyDescent="0.2">
      <c r="A2108" s="190">
        <v>42091</v>
      </c>
      <c r="B2108" s="5">
        <v>21</v>
      </c>
      <c r="C2108" s="4">
        <v>1141.6262781833329</v>
      </c>
      <c r="D2108" s="4">
        <v>50.659969846667067</v>
      </c>
      <c r="E2108" s="4"/>
      <c r="F2108" s="4"/>
      <c r="G2108" s="4">
        <v>25.58387097</v>
      </c>
      <c r="H2108" s="4">
        <v>1217.8701189999999</v>
      </c>
      <c r="I2108" s="4"/>
      <c r="J2108" s="4"/>
      <c r="K2108" s="4"/>
      <c r="L2108" s="5"/>
      <c r="M2108" s="5"/>
    </row>
    <row r="2109" spans="1:13" x14ac:dyDescent="0.2">
      <c r="A2109" s="190">
        <v>42091</v>
      </c>
      <c r="B2109" s="5">
        <v>22</v>
      </c>
      <c r="C2109" s="4">
        <v>1104.611980200568</v>
      </c>
      <c r="D2109" s="4">
        <v>49.040431829432016</v>
      </c>
      <c r="E2109" s="4"/>
      <c r="F2109" s="4"/>
      <c r="G2109" s="4">
        <v>25.283870969999999</v>
      </c>
      <c r="H2109" s="4">
        <v>1178.936283</v>
      </c>
      <c r="I2109" s="4"/>
      <c r="J2109" s="4"/>
      <c r="K2109" s="4"/>
      <c r="L2109" s="5"/>
      <c r="M2109" s="5"/>
    </row>
    <row r="2110" spans="1:13" x14ac:dyDescent="0.2">
      <c r="A2110" s="190">
        <v>42091</v>
      </c>
      <c r="B2110" s="5">
        <v>23</v>
      </c>
      <c r="C2110" s="4">
        <v>1050.6441572325309</v>
      </c>
      <c r="D2110" s="4">
        <v>46.689406797469346</v>
      </c>
      <c r="E2110" s="4"/>
      <c r="F2110" s="4"/>
      <c r="G2110" s="4">
        <v>25.08387097</v>
      </c>
      <c r="H2110" s="4">
        <v>1122.4174350000001</v>
      </c>
      <c r="I2110" s="4"/>
      <c r="J2110" s="4"/>
      <c r="K2110" s="4"/>
      <c r="L2110" s="5"/>
      <c r="M2110" s="5"/>
    </row>
    <row r="2111" spans="1:13" x14ac:dyDescent="0.2">
      <c r="A2111" s="190">
        <v>42091</v>
      </c>
      <c r="B2111" s="5">
        <v>24</v>
      </c>
      <c r="C2111" s="4">
        <v>984.86756851519942</v>
      </c>
      <c r="D2111" s="4">
        <v>43.830190742466655</v>
      </c>
      <c r="E2111" s="4"/>
      <c r="F2111" s="4"/>
      <c r="G2111" s="4">
        <v>24.983870969999998</v>
      </c>
      <c r="H2111" s="4">
        <v>1053.6816302276661</v>
      </c>
      <c r="I2111" s="4"/>
      <c r="J2111" s="4"/>
      <c r="K2111" s="4"/>
      <c r="L2111" s="5"/>
      <c r="M2111" s="5"/>
    </row>
    <row r="2112" spans="1:13" x14ac:dyDescent="0.2">
      <c r="A2112" s="190">
        <v>42092</v>
      </c>
      <c r="B2112" s="5">
        <v>1</v>
      </c>
      <c r="C2112" s="4">
        <v>920.39195386901258</v>
      </c>
      <c r="D2112" s="4">
        <v>41.027440360987519</v>
      </c>
      <c r="E2112" s="4"/>
      <c r="F2112" s="4"/>
      <c r="G2112" s="4">
        <v>24.88387097</v>
      </c>
      <c r="H2112" s="4">
        <v>986.30326520000006</v>
      </c>
      <c r="I2112" s="4"/>
      <c r="J2112" s="4"/>
      <c r="K2112" s="4"/>
      <c r="L2112" s="5"/>
      <c r="M2112" s="5"/>
    </row>
    <row r="2113" spans="1:13" x14ac:dyDescent="0.2">
      <c r="A2113" s="190">
        <v>42092</v>
      </c>
      <c r="B2113" s="5">
        <v>2</v>
      </c>
      <c r="C2113" s="4">
        <v>848.11049565437554</v>
      </c>
      <c r="D2113" s="4">
        <v>37.885895975624571</v>
      </c>
      <c r="E2113" s="4"/>
      <c r="F2113" s="4"/>
      <c r="G2113" s="4">
        <v>24.783870969999999</v>
      </c>
      <c r="H2113" s="4">
        <v>910.78026260000001</v>
      </c>
      <c r="I2113" s="4"/>
      <c r="J2113" s="4"/>
      <c r="K2113" s="4"/>
      <c r="L2113" s="5"/>
      <c r="M2113" s="5"/>
    </row>
    <row r="2114" spans="1:13" x14ac:dyDescent="0.2">
      <c r="A2114" s="190">
        <v>42092</v>
      </c>
      <c r="B2114" s="5">
        <v>3</v>
      </c>
      <c r="C2114" s="4">
        <v>866.89721194761182</v>
      </c>
      <c r="D2114" s="4">
        <v>38.696948282388071</v>
      </c>
      <c r="E2114" s="4"/>
      <c r="F2114" s="4"/>
      <c r="G2114" s="4">
        <v>24.683870970000001</v>
      </c>
      <c r="H2114" s="4">
        <v>930.27803119999999</v>
      </c>
      <c r="I2114" s="4"/>
      <c r="J2114" s="4"/>
      <c r="K2114" s="4"/>
      <c r="L2114" s="5"/>
      <c r="M2114" s="5"/>
    </row>
    <row r="2115" spans="1:13" x14ac:dyDescent="0.2">
      <c r="A2115" s="190">
        <v>42092</v>
      </c>
      <c r="B2115" s="5">
        <v>4</v>
      </c>
      <c r="C2115" s="4">
        <v>859.38704434223553</v>
      </c>
      <c r="D2115" s="4">
        <v>38.370987387764458</v>
      </c>
      <c r="E2115" s="4"/>
      <c r="F2115" s="4"/>
      <c r="G2115" s="4">
        <v>24.683870970000001</v>
      </c>
      <c r="H2115" s="4">
        <v>922.44190270000001</v>
      </c>
      <c r="I2115" s="4"/>
      <c r="J2115" s="4"/>
      <c r="K2115" s="4"/>
      <c r="L2115" s="5"/>
      <c r="M2115" s="5"/>
    </row>
    <row r="2116" spans="1:13" x14ac:dyDescent="0.2">
      <c r="A2116" s="190">
        <v>42092</v>
      </c>
      <c r="B2116" s="5">
        <v>5</v>
      </c>
      <c r="C2116" s="4">
        <v>862.93515497137946</v>
      </c>
      <c r="D2116" s="4">
        <v>38.52498465862049</v>
      </c>
      <c r="E2116" s="4"/>
      <c r="F2116" s="4"/>
      <c r="G2116" s="4">
        <v>24.683870970000001</v>
      </c>
      <c r="H2116" s="4">
        <v>926.1440106</v>
      </c>
      <c r="I2116" s="4"/>
      <c r="J2116" s="4"/>
      <c r="K2116" s="4"/>
      <c r="L2116" s="5"/>
      <c r="M2116" s="5"/>
    </row>
    <row r="2117" spans="1:13" x14ac:dyDescent="0.2">
      <c r="A2117" s="190">
        <v>42092</v>
      </c>
      <c r="B2117" s="5">
        <v>6</v>
      </c>
      <c r="C2117" s="4">
        <v>878.60597724421962</v>
      </c>
      <c r="D2117" s="4">
        <v>39.205139285780319</v>
      </c>
      <c r="E2117" s="4"/>
      <c r="F2117" s="4"/>
      <c r="G2117" s="4">
        <v>24.683870970000001</v>
      </c>
      <c r="H2117" s="4">
        <v>942.49498749999998</v>
      </c>
      <c r="I2117" s="4"/>
      <c r="J2117" s="4"/>
      <c r="K2117" s="4"/>
      <c r="L2117" s="5"/>
      <c r="M2117" s="5"/>
    </row>
    <row r="2118" spans="1:13" x14ac:dyDescent="0.2">
      <c r="A2118" s="190">
        <v>42092</v>
      </c>
      <c r="B2118" s="5">
        <v>7</v>
      </c>
      <c r="C2118" s="4">
        <v>908.64232375115444</v>
      </c>
      <c r="D2118" s="4">
        <v>40.521815978845531</v>
      </c>
      <c r="E2118" s="4"/>
      <c r="F2118" s="4"/>
      <c r="G2118" s="4">
        <v>24.983870969999998</v>
      </c>
      <c r="H2118" s="4">
        <v>974.14801069999999</v>
      </c>
      <c r="I2118" s="4"/>
      <c r="J2118" s="4"/>
      <c r="K2118" s="4"/>
      <c r="L2118" s="5"/>
      <c r="M2118" s="5"/>
    </row>
    <row r="2119" spans="1:13" x14ac:dyDescent="0.2">
      <c r="A2119" s="190">
        <v>42092</v>
      </c>
      <c r="B2119" s="5">
        <v>8</v>
      </c>
      <c r="C2119" s="4">
        <v>931.75218016020176</v>
      </c>
      <c r="D2119" s="4">
        <v>41.620329869798148</v>
      </c>
      <c r="E2119" s="4"/>
      <c r="F2119" s="4"/>
      <c r="G2119" s="4">
        <v>27.183870970000001</v>
      </c>
      <c r="H2119" s="4">
        <v>1000.556381</v>
      </c>
      <c r="I2119" s="4"/>
      <c r="J2119" s="4"/>
      <c r="K2119" s="4"/>
      <c r="L2119" s="5"/>
      <c r="M2119" s="5"/>
    </row>
    <row r="2120" spans="1:13" x14ac:dyDescent="0.2">
      <c r="A2120" s="190">
        <v>42092</v>
      </c>
      <c r="B2120" s="5">
        <v>9</v>
      </c>
      <c r="C2120" s="4">
        <v>967.47902170208533</v>
      </c>
      <c r="D2120" s="4">
        <v>43.440064327914811</v>
      </c>
      <c r="E2120" s="4"/>
      <c r="F2120" s="4"/>
      <c r="G2120" s="4">
        <v>33.383870970000004</v>
      </c>
      <c r="H2120" s="4">
        <v>1044.3029570000001</v>
      </c>
      <c r="I2120" s="4"/>
      <c r="J2120" s="4"/>
      <c r="K2120" s="4"/>
      <c r="L2120" s="5"/>
      <c r="M2120" s="5"/>
    </row>
    <row r="2121" spans="1:13" x14ac:dyDescent="0.2">
      <c r="A2121" s="190">
        <v>42092</v>
      </c>
      <c r="B2121" s="5">
        <v>10</v>
      </c>
      <c r="C2121" s="4">
        <v>997.28174852478151</v>
      </c>
      <c r="D2121" s="4">
        <v>44.915871505218533</v>
      </c>
      <c r="E2121" s="4"/>
      <c r="F2121" s="4"/>
      <c r="G2121" s="4">
        <v>37.58387097</v>
      </c>
      <c r="H2121" s="4">
        <v>1079.781491</v>
      </c>
      <c r="I2121" s="4"/>
      <c r="J2121" s="4"/>
      <c r="K2121" s="4"/>
      <c r="L2121" s="5"/>
      <c r="M2121" s="5"/>
    </row>
    <row r="2122" spans="1:13" x14ac:dyDescent="0.2">
      <c r="A2122" s="190">
        <v>42092</v>
      </c>
      <c r="B2122" s="5">
        <v>11</v>
      </c>
      <c r="C2122" s="4">
        <v>1013.2439226809591</v>
      </c>
      <c r="D2122" s="4">
        <v>45.621692349040714</v>
      </c>
      <c r="E2122" s="4"/>
      <c r="F2122" s="4"/>
      <c r="G2122" s="4">
        <v>37.883870970000004</v>
      </c>
      <c r="H2122" s="4">
        <v>1096.7494859999999</v>
      </c>
      <c r="I2122" s="4"/>
      <c r="J2122" s="4"/>
      <c r="K2122" s="4"/>
      <c r="L2122" s="5"/>
      <c r="M2122" s="5"/>
    </row>
    <row r="2123" spans="1:13" x14ac:dyDescent="0.2">
      <c r="A2123" s="190">
        <v>42092</v>
      </c>
      <c r="B2123" s="5">
        <v>12</v>
      </c>
      <c r="C2123" s="4">
        <v>1013.9309503622055</v>
      </c>
      <c r="D2123" s="4">
        <v>45.660191667794656</v>
      </c>
      <c r="E2123" s="4"/>
      <c r="F2123" s="4"/>
      <c r="G2123" s="4">
        <v>38.08387097</v>
      </c>
      <c r="H2123" s="4">
        <v>1097.675013</v>
      </c>
      <c r="I2123" s="4"/>
      <c r="J2123" s="4"/>
      <c r="K2123" s="4"/>
      <c r="L2123" s="5"/>
      <c r="M2123" s="5"/>
    </row>
    <row r="2124" spans="1:13" x14ac:dyDescent="0.2">
      <c r="A2124" s="190">
        <v>42092</v>
      </c>
      <c r="B2124" s="5">
        <v>13</v>
      </c>
      <c r="C2124" s="4">
        <v>1009.9515975360093</v>
      </c>
      <c r="D2124" s="4">
        <v>45.539560493990628</v>
      </c>
      <c r="E2124" s="4"/>
      <c r="F2124" s="4"/>
      <c r="G2124" s="4">
        <v>39.283870969999995</v>
      </c>
      <c r="H2124" s="4">
        <v>1094.7750289999999</v>
      </c>
      <c r="I2124" s="4"/>
      <c r="J2124" s="4"/>
      <c r="K2124" s="4"/>
      <c r="L2124" s="5"/>
      <c r="M2124" s="5"/>
    </row>
    <row r="2125" spans="1:13" x14ac:dyDescent="0.2">
      <c r="A2125" s="190">
        <v>42092</v>
      </c>
      <c r="B2125" s="5">
        <v>14</v>
      </c>
      <c r="C2125" s="4">
        <v>1000.7221853531186</v>
      </c>
      <c r="D2125" s="4">
        <v>45.152000676881563</v>
      </c>
      <c r="E2125" s="4"/>
      <c r="F2125" s="4"/>
      <c r="G2125" s="4">
        <v>39.58387097</v>
      </c>
      <c r="H2125" s="4">
        <v>1085.4580570000001</v>
      </c>
      <c r="I2125" s="4"/>
      <c r="J2125" s="4"/>
      <c r="K2125" s="4"/>
      <c r="L2125" s="5"/>
      <c r="M2125" s="5"/>
    </row>
    <row r="2126" spans="1:13" x14ac:dyDescent="0.2">
      <c r="A2126" s="190">
        <v>42092</v>
      </c>
      <c r="B2126" s="5">
        <v>15</v>
      </c>
      <c r="C2126" s="4">
        <v>995.91396590025136</v>
      </c>
      <c r="D2126" s="4">
        <v>44.938971129748651</v>
      </c>
      <c r="E2126" s="4"/>
      <c r="F2126" s="4"/>
      <c r="G2126" s="4">
        <v>39.483870969999998</v>
      </c>
      <c r="H2126" s="4">
        <v>1080.336808</v>
      </c>
      <c r="I2126" s="4"/>
      <c r="J2126" s="4"/>
      <c r="K2126" s="4"/>
      <c r="L2126" s="5"/>
      <c r="M2126" s="5"/>
    </row>
    <row r="2127" spans="1:13" x14ac:dyDescent="0.2">
      <c r="A2127" s="190">
        <v>42092</v>
      </c>
      <c r="B2127" s="5">
        <v>16</v>
      </c>
      <c r="C2127" s="4">
        <v>1000.4159135735592</v>
      </c>
      <c r="D2127" s="4">
        <v>45.051902456440757</v>
      </c>
      <c r="E2127" s="4"/>
      <c r="F2127" s="4"/>
      <c r="G2127" s="4">
        <v>37.58387097</v>
      </c>
      <c r="H2127" s="4">
        <v>1083.0516869999999</v>
      </c>
      <c r="I2127" s="4"/>
      <c r="J2127" s="4"/>
      <c r="K2127" s="4"/>
      <c r="L2127" s="5"/>
      <c r="M2127" s="5"/>
    </row>
    <row r="2128" spans="1:13" x14ac:dyDescent="0.2">
      <c r="A2128" s="190">
        <v>42092</v>
      </c>
      <c r="B2128" s="5">
        <v>17</v>
      </c>
      <c r="C2128" s="4">
        <v>1015.4771134138819</v>
      </c>
      <c r="D2128" s="4">
        <v>45.701257616118298</v>
      </c>
      <c r="E2128" s="4"/>
      <c r="F2128" s="4"/>
      <c r="G2128" s="4">
        <v>37.483870969999998</v>
      </c>
      <c r="H2128" s="4">
        <v>1098.6622420000001</v>
      </c>
      <c r="I2128" s="4"/>
      <c r="J2128" s="4"/>
      <c r="K2128" s="4"/>
      <c r="L2128" s="5"/>
      <c r="M2128" s="5"/>
    </row>
    <row r="2129" spans="1:13" x14ac:dyDescent="0.2">
      <c r="A2129" s="190">
        <v>42092</v>
      </c>
      <c r="B2129" s="5">
        <v>18</v>
      </c>
      <c r="C2129" s="4">
        <v>1045.6374566933362</v>
      </c>
      <c r="D2129" s="4">
        <v>46.82800433666408</v>
      </c>
      <c r="E2129" s="4"/>
      <c r="F2129" s="4"/>
      <c r="G2129" s="4">
        <v>33.283870969999995</v>
      </c>
      <c r="H2129" s="4">
        <v>1125.7493320000001</v>
      </c>
      <c r="I2129" s="4"/>
      <c r="J2129" s="4"/>
      <c r="K2129" s="4"/>
      <c r="L2129" s="5"/>
      <c r="M2129" s="5"/>
    </row>
    <row r="2130" spans="1:13" x14ac:dyDescent="0.2">
      <c r="A2130" s="190">
        <v>42092</v>
      </c>
      <c r="B2130" s="5">
        <v>19</v>
      </c>
      <c r="C2130" s="4">
        <v>1087.8022408756258</v>
      </c>
      <c r="D2130" s="4">
        <v>48.475775154374276</v>
      </c>
      <c r="E2130" s="4"/>
      <c r="F2130" s="4"/>
      <c r="G2130" s="4">
        <v>29.08387097</v>
      </c>
      <c r="H2130" s="4">
        <v>1165.361887</v>
      </c>
      <c r="I2130" s="4"/>
      <c r="J2130" s="4"/>
      <c r="K2130" s="4"/>
      <c r="L2130" s="5"/>
      <c r="M2130" s="5"/>
    </row>
    <row r="2131" spans="1:13" x14ac:dyDescent="0.2">
      <c r="A2131" s="190">
        <v>42092</v>
      </c>
      <c r="B2131" s="5">
        <v>20</v>
      </c>
      <c r="C2131" s="4">
        <v>1161.0182923236343</v>
      </c>
      <c r="D2131" s="4">
        <v>51.514654706365597</v>
      </c>
      <c r="E2131" s="4"/>
      <c r="F2131" s="4"/>
      <c r="G2131" s="4">
        <v>25.88387097</v>
      </c>
      <c r="H2131" s="4">
        <v>1238.4168179999999</v>
      </c>
      <c r="I2131" s="4"/>
      <c r="J2131" s="4"/>
      <c r="K2131" s="4"/>
      <c r="L2131" s="5"/>
      <c r="M2131" s="5"/>
    </row>
    <row r="2132" spans="1:13" x14ac:dyDescent="0.2">
      <c r="A2132" s="190">
        <v>42092</v>
      </c>
      <c r="B2132" s="5">
        <v>21</v>
      </c>
      <c r="C2132" s="4">
        <v>1191.1224222218216</v>
      </c>
      <c r="D2132" s="4">
        <v>52.808231808178448</v>
      </c>
      <c r="E2132" s="4"/>
      <c r="F2132" s="4"/>
      <c r="G2132" s="4">
        <v>25.58387097</v>
      </c>
      <c r="H2132" s="4">
        <v>1269.514525</v>
      </c>
      <c r="I2132" s="4"/>
      <c r="J2132" s="4"/>
      <c r="K2132" s="4"/>
      <c r="L2132" s="5"/>
      <c r="M2132" s="5"/>
    </row>
    <row r="2133" spans="1:13" x14ac:dyDescent="0.2">
      <c r="A2133" s="190">
        <v>42092</v>
      </c>
      <c r="B2133" s="5">
        <v>22</v>
      </c>
      <c r="C2133" s="4">
        <v>1149.6729858328265</v>
      </c>
      <c r="D2133" s="4">
        <v>50.996197197173707</v>
      </c>
      <c r="E2133" s="4"/>
      <c r="F2133" s="4"/>
      <c r="G2133" s="4">
        <v>25.283870969999999</v>
      </c>
      <c r="H2133" s="4">
        <v>1225.9530540000001</v>
      </c>
      <c r="I2133" s="4"/>
      <c r="J2133" s="4"/>
      <c r="K2133" s="4"/>
      <c r="L2133" s="5"/>
      <c r="M2133" s="5"/>
    </row>
    <row r="2134" spans="1:13" x14ac:dyDescent="0.2">
      <c r="A2134" s="190">
        <v>42092</v>
      </c>
      <c r="B2134" s="5">
        <v>23</v>
      </c>
      <c r="C2134" s="4">
        <v>1077.0184461881915</v>
      </c>
      <c r="D2134" s="4">
        <v>47.834119841808658</v>
      </c>
      <c r="E2134" s="4"/>
      <c r="F2134" s="4"/>
      <c r="G2134" s="4">
        <v>25.08387097</v>
      </c>
      <c r="H2134" s="4">
        <v>1149.9364370000001</v>
      </c>
      <c r="I2134" s="4"/>
      <c r="J2134" s="4"/>
      <c r="K2134" s="4"/>
      <c r="L2134" s="5"/>
      <c r="M2134" s="5"/>
    </row>
    <row r="2135" spans="1:13" x14ac:dyDescent="0.2">
      <c r="A2135" s="190">
        <v>42092</v>
      </c>
      <c r="B2135" s="5">
        <v>24</v>
      </c>
      <c r="C2135" s="4">
        <v>989.53924759930851</v>
      </c>
      <c r="D2135" s="4">
        <v>44.032953819626279</v>
      </c>
      <c r="E2135" s="4"/>
      <c r="F2135" s="4"/>
      <c r="G2135" s="4">
        <v>24.983870969999998</v>
      </c>
      <c r="H2135" s="4">
        <v>1058.5560723889348</v>
      </c>
      <c r="I2135" s="4"/>
      <c r="J2135" s="4"/>
      <c r="K2135" s="4"/>
      <c r="L2135" s="5"/>
      <c r="M2135" s="5"/>
    </row>
    <row r="2136" spans="1:13" x14ac:dyDescent="0.2">
      <c r="A2136" s="190">
        <v>42093</v>
      </c>
      <c r="B2136" s="5">
        <v>1</v>
      </c>
      <c r="C2136" s="4">
        <v>900.6408042624405</v>
      </c>
      <c r="D2136" s="4">
        <v>40.170188867559574</v>
      </c>
      <c r="E2136" s="4"/>
      <c r="F2136" s="4"/>
      <c r="G2136" s="4">
        <v>24.88387097</v>
      </c>
      <c r="H2136" s="4">
        <v>965.69486410000002</v>
      </c>
      <c r="I2136" s="4"/>
      <c r="J2136" s="4"/>
      <c r="K2136" s="4"/>
      <c r="L2136" s="5"/>
      <c r="M2136" s="5"/>
    </row>
    <row r="2137" spans="1:13" x14ac:dyDescent="0.2">
      <c r="A2137" s="190">
        <v>42093</v>
      </c>
      <c r="B2137" s="5">
        <v>2</v>
      </c>
      <c r="C2137" s="4">
        <v>850.23936199352579</v>
      </c>
      <c r="D2137" s="4">
        <v>37.978294336474299</v>
      </c>
      <c r="E2137" s="4"/>
      <c r="F2137" s="4"/>
      <c r="G2137" s="4">
        <v>24.783870969999999</v>
      </c>
      <c r="H2137" s="4">
        <v>913.00152730000002</v>
      </c>
      <c r="I2137" s="4"/>
      <c r="J2137" s="4"/>
      <c r="K2137" s="4"/>
      <c r="L2137" s="5"/>
      <c r="M2137" s="5"/>
    </row>
    <row r="2138" spans="1:13" x14ac:dyDescent="0.2">
      <c r="A2138" s="190">
        <v>42093</v>
      </c>
      <c r="B2138" s="5">
        <v>3</v>
      </c>
      <c r="C2138" s="4">
        <v>854.4788245060073</v>
      </c>
      <c r="D2138" s="4">
        <v>38.157957823992675</v>
      </c>
      <c r="E2138" s="4"/>
      <c r="F2138" s="4"/>
      <c r="G2138" s="4">
        <v>24.683870970000001</v>
      </c>
      <c r="H2138" s="4">
        <v>917.3206533</v>
      </c>
      <c r="I2138" s="4"/>
      <c r="J2138" s="4"/>
      <c r="K2138" s="4"/>
      <c r="L2138" s="5"/>
      <c r="M2138" s="5"/>
    </row>
    <row r="2139" spans="1:13" x14ac:dyDescent="0.2">
      <c r="A2139" s="190">
        <v>42093</v>
      </c>
      <c r="B2139" s="5">
        <v>4</v>
      </c>
      <c r="C2139" s="4">
        <v>861.75245149222496</v>
      </c>
      <c r="D2139" s="4">
        <v>38.473652237774957</v>
      </c>
      <c r="E2139" s="4"/>
      <c r="F2139" s="4"/>
      <c r="G2139" s="4">
        <v>24.683870970000001</v>
      </c>
      <c r="H2139" s="4">
        <v>924.90997470000002</v>
      </c>
      <c r="I2139" s="4"/>
      <c r="J2139" s="4"/>
      <c r="K2139" s="4"/>
      <c r="L2139" s="5"/>
      <c r="M2139" s="5"/>
    </row>
    <row r="2140" spans="1:13" x14ac:dyDescent="0.2">
      <c r="A2140" s="190">
        <v>42093</v>
      </c>
      <c r="B2140" s="5">
        <v>5</v>
      </c>
      <c r="C2140" s="4">
        <v>903.14707623368008</v>
      </c>
      <c r="D2140" s="4">
        <v>40.270287096319812</v>
      </c>
      <c r="E2140" s="4"/>
      <c r="F2140" s="4"/>
      <c r="G2140" s="4">
        <v>24.683870970000001</v>
      </c>
      <c r="H2140" s="4">
        <v>968.10123429999999</v>
      </c>
      <c r="I2140" s="4"/>
      <c r="J2140" s="4"/>
      <c r="K2140" s="4"/>
      <c r="L2140" s="5"/>
      <c r="M2140" s="5"/>
    </row>
    <row r="2141" spans="1:13" x14ac:dyDescent="0.2">
      <c r="A2141" s="190">
        <v>42093</v>
      </c>
      <c r="B2141" s="5">
        <v>6</v>
      </c>
      <c r="C2141" s="4">
        <v>1001.8436890877906</v>
      </c>
      <c r="D2141" s="4">
        <v>44.553977942209272</v>
      </c>
      <c r="E2141" s="4"/>
      <c r="F2141" s="4"/>
      <c r="G2141" s="4">
        <v>24.683870970000001</v>
      </c>
      <c r="H2141" s="4">
        <v>1071.0815379999999</v>
      </c>
      <c r="I2141" s="4"/>
      <c r="J2141" s="4"/>
      <c r="K2141" s="4"/>
      <c r="L2141" s="5"/>
      <c r="M2141" s="5"/>
    </row>
    <row r="2142" spans="1:13" x14ac:dyDescent="0.2">
      <c r="A2142" s="190">
        <v>42093</v>
      </c>
      <c r="B2142" s="5">
        <v>7</v>
      </c>
      <c r="C2142" s="4">
        <v>1161.7408871707462</v>
      </c>
      <c r="D2142" s="4">
        <v>51.506954859253682</v>
      </c>
      <c r="E2142" s="4"/>
      <c r="F2142" s="4"/>
      <c r="G2142" s="4">
        <v>24.983870969999998</v>
      </c>
      <c r="H2142" s="4">
        <v>1238.2317129999999</v>
      </c>
      <c r="I2142" s="4"/>
      <c r="J2142" s="4"/>
      <c r="K2142" s="4"/>
      <c r="L2142" s="5"/>
      <c r="M2142" s="5"/>
    </row>
    <row r="2143" spans="1:13" x14ac:dyDescent="0.2">
      <c r="A2143" s="190">
        <v>42093</v>
      </c>
      <c r="B2143" s="5">
        <v>8</v>
      </c>
      <c r="C2143" s="4">
        <v>1233.1050483853364</v>
      </c>
      <c r="D2143" s="4">
        <v>54.699831644663576</v>
      </c>
      <c r="E2143" s="4"/>
      <c r="F2143" s="4"/>
      <c r="G2143" s="4">
        <v>27.183870970000001</v>
      </c>
      <c r="H2143" s="4">
        <v>1314.9887510000001</v>
      </c>
      <c r="I2143" s="4"/>
      <c r="J2143" s="4"/>
      <c r="K2143" s="4"/>
      <c r="L2143" s="5"/>
      <c r="M2143" s="5"/>
    </row>
    <row r="2144" spans="1:13" x14ac:dyDescent="0.2">
      <c r="A2144" s="190">
        <v>42093</v>
      </c>
      <c r="B2144" s="5">
        <v>9</v>
      </c>
      <c r="C2144" s="4">
        <v>1210.2880629649794</v>
      </c>
      <c r="D2144" s="4">
        <v>53.978611065020381</v>
      </c>
      <c r="E2144" s="4"/>
      <c r="F2144" s="4"/>
      <c r="G2144" s="4">
        <v>33.383870970000004</v>
      </c>
      <c r="H2144" s="4">
        <v>1297.650545</v>
      </c>
      <c r="I2144" s="4"/>
      <c r="J2144" s="4"/>
      <c r="K2144" s="4"/>
      <c r="L2144" s="5"/>
      <c r="M2144" s="5"/>
    </row>
    <row r="2145" spans="1:13" x14ac:dyDescent="0.2">
      <c r="A2145" s="190">
        <v>42093</v>
      </c>
      <c r="B2145" s="5">
        <v>10</v>
      </c>
      <c r="C2145" s="4">
        <v>1193.4331349042163</v>
      </c>
      <c r="D2145" s="4">
        <v>53.429354125783647</v>
      </c>
      <c r="E2145" s="4"/>
      <c r="F2145" s="4"/>
      <c r="G2145" s="4">
        <v>37.58387097</v>
      </c>
      <c r="H2145" s="4">
        <v>1284.4463599999999</v>
      </c>
      <c r="I2145" s="4"/>
      <c r="J2145" s="4"/>
      <c r="K2145" s="4"/>
      <c r="L2145" s="5"/>
      <c r="M2145" s="5"/>
    </row>
    <row r="2146" spans="1:13" x14ac:dyDescent="0.2">
      <c r="A2146" s="190">
        <v>42093</v>
      </c>
      <c r="B2146" s="5">
        <v>11</v>
      </c>
      <c r="C2146" s="4">
        <v>1180.8921534780623</v>
      </c>
      <c r="D2146" s="4">
        <v>52.898063551937632</v>
      </c>
      <c r="E2146" s="4"/>
      <c r="F2146" s="4"/>
      <c r="G2146" s="4">
        <v>37.883870970000004</v>
      </c>
      <c r="H2146" s="4">
        <v>1271.674088</v>
      </c>
      <c r="I2146" s="4"/>
      <c r="J2146" s="4"/>
      <c r="K2146" s="4"/>
      <c r="L2146" s="5"/>
      <c r="M2146" s="5"/>
    </row>
    <row r="2147" spans="1:13" x14ac:dyDescent="0.2">
      <c r="A2147" s="190">
        <v>42093</v>
      </c>
      <c r="B2147" s="5">
        <v>12</v>
      </c>
      <c r="C2147" s="4">
        <v>1162.6559239593926</v>
      </c>
      <c r="D2147" s="4">
        <v>52.115244070607581</v>
      </c>
      <c r="E2147" s="4"/>
      <c r="F2147" s="4"/>
      <c r="G2147" s="4">
        <v>38.08387097</v>
      </c>
      <c r="H2147" s="4">
        <v>1252.855039</v>
      </c>
      <c r="I2147" s="4"/>
      <c r="J2147" s="4"/>
      <c r="K2147" s="4"/>
      <c r="L2147" s="5"/>
      <c r="M2147" s="5"/>
    </row>
    <row r="2148" spans="1:13" x14ac:dyDescent="0.2">
      <c r="A2148" s="190">
        <v>42093</v>
      </c>
      <c r="B2148" s="5">
        <v>13</v>
      </c>
      <c r="C2148" s="4">
        <v>1148.4461846344502</v>
      </c>
      <c r="D2148" s="4">
        <v>51.55058739554984</v>
      </c>
      <c r="E2148" s="4"/>
      <c r="F2148" s="4"/>
      <c r="G2148" s="4">
        <v>39.283870969999995</v>
      </c>
      <c r="H2148" s="4">
        <v>1239.2806430000001</v>
      </c>
      <c r="I2148" s="4"/>
      <c r="J2148" s="4"/>
      <c r="K2148" s="4"/>
      <c r="L2148" s="5"/>
      <c r="M2148" s="5"/>
    </row>
    <row r="2149" spans="1:13" x14ac:dyDescent="0.2">
      <c r="A2149" s="190">
        <v>42093</v>
      </c>
      <c r="B2149" s="5">
        <v>14</v>
      </c>
      <c r="C2149" s="4">
        <v>1144.1249928628292</v>
      </c>
      <c r="D2149" s="4">
        <v>51.376057167170856</v>
      </c>
      <c r="E2149" s="4"/>
      <c r="F2149" s="4"/>
      <c r="G2149" s="4">
        <v>39.58387097</v>
      </c>
      <c r="H2149" s="4">
        <v>1235.0849209999999</v>
      </c>
      <c r="I2149" s="4"/>
      <c r="J2149" s="4"/>
      <c r="K2149" s="4"/>
      <c r="L2149" s="5"/>
      <c r="M2149" s="5"/>
    </row>
    <row r="2150" spans="1:13" x14ac:dyDescent="0.2">
      <c r="A2150" s="190">
        <v>42093</v>
      </c>
      <c r="B2150" s="5">
        <v>15</v>
      </c>
      <c r="C2150" s="4">
        <v>1136.7739601486817</v>
      </c>
      <c r="D2150" s="4">
        <v>51.052662881318355</v>
      </c>
      <c r="E2150" s="4"/>
      <c r="F2150" s="4"/>
      <c r="G2150" s="4">
        <v>39.483870969999998</v>
      </c>
      <c r="H2150" s="4">
        <v>1227.3104940000001</v>
      </c>
      <c r="I2150" s="4"/>
      <c r="J2150" s="4"/>
      <c r="K2150" s="4"/>
      <c r="L2150" s="5"/>
      <c r="M2150" s="5"/>
    </row>
    <row r="2151" spans="1:13" x14ac:dyDescent="0.2">
      <c r="A2151" s="190">
        <v>42093</v>
      </c>
      <c r="B2151" s="5">
        <v>16</v>
      </c>
      <c r="C2151" s="4">
        <v>1134.1796863720213</v>
      </c>
      <c r="D2151" s="4">
        <v>50.857599657978973</v>
      </c>
      <c r="E2151" s="4"/>
      <c r="F2151" s="4"/>
      <c r="G2151" s="4">
        <v>37.58387097</v>
      </c>
      <c r="H2151" s="4">
        <v>1222.621157</v>
      </c>
      <c r="I2151" s="4"/>
      <c r="J2151" s="4"/>
      <c r="K2151" s="4"/>
      <c r="L2151" s="5"/>
      <c r="M2151" s="5"/>
    </row>
    <row r="2152" spans="1:13" x14ac:dyDescent="0.2">
      <c r="A2152" s="190">
        <v>42093</v>
      </c>
      <c r="B2152" s="5">
        <v>17</v>
      </c>
      <c r="C2152" s="4">
        <v>1137.8277970970053</v>
      </c>
      <c r="D2152" s="4">
        <v>51.011596932994713</v>
      </c>
      <c r="E2152" s="4"/>
      <c r="F2152" s="4"/>
      <c r="G2152" s="4">
        <v>37.483870969999998</v>
      </c>
      <c r="H2152" s="4">
        <v>1226.323265</v>
      </c>
      <c r="I2152" s="4"/>
      <c r="J2152" s="4"/>
      <c r="K2152" s="4"/>
      <c r="L2152" s="5"/>
      <c r="M2152" s="5"/>
    </row>
    <row r="2153" spans="1:13" x14ac:dyDescent="0.2">
      <c r="A2153" s="190">
        <v>42093</v>
      </c>
      <c r="B2153" s="5">
        <v>18</v>
      </c>
      <c r="C2153" s="4">
        <v>1133.3940617662658</v>
      </c>
      <c r="D2153" s="4">
        <v>50.636870263734146</v>
      </c>
      <c r="E2153" s="4"/>
      <c r="F2153" s="4"/>
      <c r="G2153" s="4">
        <v>33.283870969999995</v>
      </c>
      <c r="H2153" s="4">
        <v>1217.314803</v>
      </c>
      <c r="I2153" s="4"/>
      <c r="J2153" s="4"/>
      <c r="K2153" s="4"/>
      <c r="L2153" s="5"/>
      <c r="M2153" s="5"/>
    </row>
    <row r="2154" spans="1:13" x14ac:dyDescent="0.2">
      <c r="A2154" s="190">
        <v>42093</v>
      </c>
      <c r="B2154" s="5">
        <v>19</v>
      </c>
      <c r="C2154" s="4">
        <v>1178.397334145182</v>
      </c>
      <c r="D2154" s="4">
        <v>52.407838884818062</v>
      </c>
      <c r="E2154" s="4"/>
      <c r="F2154" s="4"/>
      <c r="G2154" s="4">
        <v>29.08387097</v>
      </c>
      <c r="H2154" s="4">
        <v>1259.889044</v>
      </c>
      <c r="I2154" s="4"/>
      <c r="J2154" s="4"/>
      <c r="K2154" s="4"/>
      <c r="L2154" s="5"/>
      <c r="M2154" s="5"/>
    </row>
    <row r="2155" spans="1:13" x14ac:dyDescent="0.2">
      <c r="A2155" s="190">
        <v>42093</v>
      </c>
      <c r="B2155" s="5">
        <v>20</v>
      </c>
      <c r="C2155" s="4">
        <v>1260.9567434522878</v>
      </c>
      <c r="D2155" s="4">
        <v>55.852244577711986</v>
      </c>
      <c r="E2155" s="4"/>
      <c r="F2155" s="4"/>
      <c r="G2155" s="4">
        <v>25.88387097</v>
      </c>
      <c r="H2155" s="4">
        <v>1342.692859</v>
      </c>
      <c r="I2155" s="4"/>
      <c r="J2155" s="4"/>
      <c r="K2155" s="4"/>
      <c r="L2155" s="5"/>
      <c r="M2155" s="5"/>
    </row>
    <row r="2156" spans="1:13" x14ac:dyDescent="0.2">
      <c r="A2156" s="190">
        <v>42093</v>
      </c>
      <c r="B2156" s="5">
        <v>21</v>
      </c>
      <c r="C2156" s="4">
        <v>1276.2770786630408</v>
      </c>
      <c r="D2156" s="4">
        <v>56.504166366959211</v>
      </c>
      <c r="E2156" s="4"/>
      <c r="F2156" s="4"/>
      <c r="G2156" s="4">
        <v>25.58387097</v>
      </c>
      <c r="H2156" s="4">
        <v>1358.3651159999999</v>
      </c>
      <c r="I2156" s="4"/>
      <c r="J2156" s="4"/>
      <c r="K2156" s="4"/>
      <c r="L2156" s="5"/>
      <c r="M2156" s="5"/>
    </row>
    <row r="2157" spans="1:13" x14ac:dyDescent="0.2">
      <c r="A2157" s="190">
        <v>42093</v>
      </c>
      <c r="B2157" s="5">
        <v>22</v>
      </c>
      <c r="C2157" s="4">
        <v>1205.5557297513283</v>
      </c>
      <c r="D2157" s="4">
        <v>53.421654278671731</v>
      </c>
      <c r="E2157" s="4"/>
      <c r="F2157" s="4"/>
      <c r="G2157" s="4">
        <v>25.283870969999999</v>
      </c>
      <c r="H2157" s="4">
        <v>1284.2612549999999</v>
      </c>
      <c r="I2157" s="4"/>
      <c r="J2157" s="4"/>
      <c r="K2157" s="4"/>
      <c r="L2157" s="5"/>
      <c r="M2157" s="5"/>
    </row>
    <row r="2158" spans="1:13" x14ac:dyDescent="0.2">
      <c r="A2158" s="190">
        <v>42093</v>
      </c>
      <c r="B2158" s="5">
        <v>23</v>
      </c>
      <c r="C2158" s="4">
        <v>1096.6513259164653</v>
      </c>
      <c r="D2158" s="4">
        <v>48.686238113534664</v>
      </c>
      <c r="E2158" s="4"/>
      <c r="F2158" s="4"/>
      <c r="G2158" s="4">
        <v>25.08387097</v>
      </c>
      <c r="H2158" s="4">
        <v>1170.421435</v>
      </c>
      <c r="I2158" s="4"/>
      <c r="J2158" s="4"/>
      <c r="K2158" s="4"/>
      <c r="L2158" s="5"/>
      <c r="M2158" s="5"/>
    </row>
    <row r="2159" spans="1:13" x14ac:dyDescent="0.2">
      <c r="A2159" s="190">
        <v>42093</v>
      </c>
      <c r="B2159" s="5">
        <v>24</v>
      </c>
      <c r="C2159" s="4">
        <v>985.22237958487847</v>
      </c>
      <c r="D2159" s="4">
        <v>43.845590469845867</v>
      </c>
      <c r="E2159" s="4"/>
      <c r="F2159" s="4"/>
      <c r="G2159" s="4">
        <v>24.983870969999998</v>
      </c>
      <c r="H2159" s="4">
        <v>1054.0518410247244</v>
      </c>
      <c r="I2159" s="4"/>
      <c r="J2159" s="4"/>
      <c r="K2159" s="4"/>
      <c r="L2159" s="5"/>
      <c r="M2159" s="5"/>
    </row>
    <row r="2160" spans="1:13" x14ac:dyDescent="0.2">
      <c r="A2160" s="190">
        <v>42094</v>
      </c>
      <c r="B2160" s="5">
        <v>1</v>
      </c>
      <c r="C2160" s="4">
        <v>939.7882919238848</v>
      </c>
      <c r="D2160" s="4">
        <v>41.869292106115303</v>
      </c>
      <c r="E2160" s="4"/>
      <c r="F2160" s="4"/>
      <c r="G2160" s="4">
        <v>24.88387097</v>
      </c>
      <c r="H2160" s="4">
        <v>1006.541455</v>
      </c>
      <c r="I2160" s="4"/>
      <c r="J2160" s="4"/>
      <c r="K2160" s="4"/>
      <c r="L2160" s="5"/>
      <c r="M2160" s="5"/>
    </row>
    <row r="2161" spans="1:13" x14ac:dyDescent="0.2">
      <c r="A2161" s="190">
        <v>42094</v>
      </c>
      <c r="B2161" s="5">
        <v>2</v>
      </c>
      <c r="C2161" s="4">
        <v>880.87138439420926</v>
      </c>
      <c r="D2161" s="4">
        <v>39.307804135790818</v>
      </c>
      <c r="E2161" s="4"/>
      <c r="F2161" s="4"/>
      <c r="G2161" s="4">
        <v>24.783870969999999</v>
      </c>
      <c r="H2161" s="4">
        <v>944.96305949999999</v>
      </c>
      <c r="I2161" s="4"/>
      <c r="J2161" s="4"/>
      <c r="K2161" s="4"/>
      <c r="L2161" s="5"/>
      <c r="M2161" s="5"/>
    </row>
    <row r="2162" spans="1:13" x14ac:dyDescent="0.2">
      <c r="A2162" s="190">
        <v>42094</v>
      </c>
      <c r="B2162" s="5">
        <v>3</v>
      </c>
      <c r="C2162" s="4">
        <v>875.23527205548464</v>
      </c>
      <c r="D2162" s="4">
        <v>39.058841874515366</v>
      </c>
      <c r="E2162" s="4"/>
      <c r="F2162" s="4"/>
      <c r="G2162" s="4">
        <v>24.683870970000001</v>
      </c>
      <c r="H2162" s="4">
        <v>938.97798490000002</v>
      </c>
      <c r="I2162" s="4"/>
      <c r="J2162" s="4"/>
      <c r="K2162" s="4"/>
      <c r="L2162" s="5"/>
      <c r="M2162" s="5"/>
    </row>
    <row r="2163" spans="1:13" x14ac:dyDescent="0.2">
      <c r="A2163" s="190">
        <v>42094</v>
      </c>
      <c r="B2163" s="5">
        <v>4</v>
      </c>
      <c r="C2163" s="4">
        <v>871.86456696258983</v>
      </c>
      <c r="D2163" s="4">
        <v>38.912544467410122</v>
      </c>
      <c r="E2163" s="4"/>
      <c r="F2163" s="4"/>
      <c r="G2163" s="4">
        <v>24.683870970000001</v>
      </c>
      <c r="H2163" s="4">
        <v>935.46098240000003</v>
      </c>
      <c r="I2163" s="4"/>
      <c r="J2163" s="4"/>
      <c r="K2163" s="4"/>
      <c r="L2163" s="5"/>
      <c r="M2163" s="5"/>
    </row>
    <row r="2164" spans="1:13" x14ac:dyDescent="0.2">
      <c r="A2164" s="190">
        <v>42094</v>
      </c>
      <c r="B2164" s="5">
        <v>5</v>
      </c>
      <c r="C2164" s="4">
        <v>894.7498809470577</v>
      </c>
      <c r="D2164" s="4">
        <v>39.905826882942257</v>
      </c>
      <c r="E2164" s="4"/>
      <c r="F2164" s="4"/>
      <c r="G2164" s="4">
        <v>24.683870970000001</v>
      </c>
      <c r="H2164" s="4">
        <v>959.33957880000003</v>
      </c>
      <c r="I2164" s="4"/>
      <c r="J2164" s="4"/>
      <c r="K2164" s="4"/>
      <c r="L2164" s="5"/>
      <c r="M2164" s="5"/>
    </row>
    <row r="2165" spans="1:13" x14ac:dyDescent="0.2">
      <c r="A2165" s="190">
        <v>42094</v>
      </c>
      <c r="B2165" s="5">
        <v>6</v>
      </c>
      <c r="C2165" s="4">
        <v>953.29370714257561</v>
      </c>
      <c r="D2165" s="4">
        <v>42.446781887424351</v>
      </c>
      <c r="E2165" s="4"/>
      <c r="F2165" s="4"/>
      <c r="G2165" s="4">
        <v>24.683870970000001</v>
      </c>
      <c r="H2165" s="4">
        <v>1020.42436</v>
      </c>
      <c r="I2165" s="4"/>
      <c r="J2165" s="4"/>
      <c r="K2165" s="4"/>
      <c r="L2165" s="5"/>
      <c r="M2165" s="5"/>
    </row>
    <row r="2166" spans="1:13" x14ac:dyDescent="0.2">
      <c r="A2166" s="190">
        <v>42094</v>
      </c>
      <c r="B2166" s="5">
        <v>7</v>
      </c>
      <c r="C2166" s="4">
        <v>1046.7820998729371</v>
      </c>
      <c r="D2166" s="4">
        <v>46.517443157062878</v>
      </c>
      <c r="E2166" s="4"/>
      <c r="F2166" s="4"/>
      <c r="G2166" s="4">
        <v>24.983870969999998</v>
      </c>
      <c r="H2166" s="4">
        <v>1118.283414</v>
      </c>
      <c r="I2166" s="4"/>
      <c r="J2166" s="4"/>
      <c r="K2166" s="4"/>
      <c r="L2166" s="5"/>
      <c r="M2166" s="5"/>
    </row>
    <row r="2167" spans="1:13" x14ac:dyDescent="0.2">
      <c r="A2167" s="190">
        <v>42094</v>
      </c>
      <c r="B2167" s="5">
        <v>8</v>
      </c>
      <c r="C2167" s="4">
        <v>1089.1108890881285</v>
      </c>
      <c r="D2167" s="4">
        <v>48.450108941871648</v>
      </c>
      <c r="E2167" s="4"/>
      <c r="F2167" s="4"/>
      <c r="G2167" s="4">
        <v>27.183870970000001</v>
      </c>
      <c r="H2167" s="4">
        <v>1164.7448690000001</v>
      </c>
      <c r="I2167" s="4"/>
      <c r="J2167" s="4"/>
      <c r="K2167" s="4"/>
      <c r="L2167" s="5"/>
      <c r="M2167" s="5"/>
    </row>
    <row r="2168" spans="1:13" x14ac:dyDescent="0.2">
      <c r="A2168" s="190">
        <v>42094</v>
      </c>
      <c r="B2168" s="5">
        <v>9</v>
      </c>
      <c r="C2168" s="4">
        <v>1095.8614930426402</v>
      </c>
      <c r="D2168" s="4">
        <v>49.012198987359689</v>
      </c>
      <c r="E2168" s="4"/>
      <c r="F2168" s="4"/>
      <c r="G2168" s="4">
        <v>33.383870970000004</v>
      </c>
      <c r="H2168" s="4">
        <v>1178.2575629999999</v>
      </c>
      <c r="I2168" s="4"/>
      <c r="J2168" s="4"/>
      <c r="K2168" s="4"/>
      <c r="L2168" s="5"/>
      <c r="M2168" s="5"/>
    </row>
    <row r="2169" spans="1:13" x14ac:dyDescent="0.2">
      <c r="A2169" s="190">
        <v>42094</v>
      </c>
      <c r="B2169" s="5">
        <v>10</v>
      </c>
      <c r="C2169" s="4">
        <v>1107.2731809992933</v>
      </c>
      <c r="D2169" s="4">
        <v>49.689787030706732</v>
      </c>
      <c r="E2169" s="4"/>
      <c r="F2169" s="4"/>
      <c r="G2169" s="4">
        <v>37.58387097</v>
      </c>
      <c r="H2169" s="4">
        <v>1194.5468390000001</v>
      </c>
      <c r="I2169" s="4"/>
      <c r="J2169" s="4"/>
      <c r="K2169" s="4"/>
      <c r="L2169" s="5"/>
      <c r="M2169" s="5"/>
    </row>
    <row r="2170" spans="1:13" x14ac:dyDescent="0.2">
      <c r="A2170" s="190">
        <v>42094</v>
      </c>
      <c r="B2170" s="5">
        <v>11</v>
      </c>
      <c r="C2170" s="4">
        <v>1112.531887610088</v>
      </c>
      <c r="D2170" s="4">
        <v>49.931049419911965</v>
      </c>
      <c r="E2170" s="4"/>
      <c r="F2170" s="4"/>
      <c r="G2170" s="4">
        <v>37.883870970000004</v>
      </c>
      <c r="H2170" s="4">
        <v>1200.346808</v>
      </c>
      <c r="I2170" s="4"/>
      <c r="J2170" s="4"/>
      <c r="K2170" s="4"/>
      <c r="L2170" s="5"/>
      <c r="M2170" s="5"/>
    </row>
    <row r="2171" spans="1:13" x14ac:dyDescent="0.2">
      <c r="A2171" s="190">
        <v>42094</v>
      </c>
      <c r="B2171" s="5">
        <v>12</v>
      </c>
      <c r="C2171" s="4">
        <v>1104.585179002192</v>
      </c>
      <c r="D2171" s="4">
        <v>49.594822027808142</v>
      </c>
      <c r="E2171" s="4"/>
      <c r="F2171" s="4"/>
      <c r="G2171" s="4">
        <v>38.08387097</v>
      </c>
      <c r="H2171" s="4">
        <v>1192.263872</v>
      </c>
      <c r="I2171" s="4"/>
      <c r="J2171" s="4"/>
      <c r="K2171" s="4"/>
      <c r="L2171" s="5"/>
      <c r="M2171" s="5"/>
    </row>
    <row r="2172" spans="1:13" x14ac:dyDescent="0.2">
      <c r="A2172" s="190">
        <v>42094</v>
      </c>
      <c r="B2172" s="5">
        <v>13</v>
      </c>
      <c r="C2172" s="4">
        <v>1088.1874376801482</v>
      </c>
      <c r="D2172" s="4">
        <v>48.935200349851812</v>
      </c>
      <c r="E2172" s="4"/>
      <c r="F2172" s="4"/>
      <c r="G2172" s="4">
        <v>39.283870969999995</v>
      </c>
      <c r="H2172" s="4">
        <v>1176.4065089999999</v>
      </c>
      <c r="I2172" s="4"/>
      <c r="J2172" s="4"/>
      <c r="K2172" s="4"/>
      <c r="L2172" s="5"/>
      <c r="M2172" s="5"/>
    </row>
    <row r="2173" spans="1:13" x14ac:dyDescent="0.2">
      <c r="A2173" s="190">
        <v>42094</v>
      </c>
      <c r="B2173" s="5">
        <v>14</v>
      </c>
      <c r="C2173" s="4">
        <v>1073.6358603681838</v>
      </c>
      <c r="D2173" s="4">
        <v>48.316644661816312</v>
      </c>
      <c r="E2173" s="4"/>
      <c r="F2173" s="4"/>
      <c r="G2173" s="4">
        <v>39.58387097</v>
      </c>
      <c r="H2173" s="4">
        <v>1161.536376</v>
      </c>
      <c r="I2173" s="4"/>
      <c r="J2173" s="4"/>
      <c r="K2173" s="4"/>
      <c r="L2173" s="5"/>
      <c r="M2173" s="5"/>
    </row>
    <row r="2174" spans="1:13" x14ac:dyDescent="0.2">
      <c r="A2174" s="190">
        <v>42094</v>
      </c>
      <c r="B2174" s="5">
        <v>15</v>
      </c>
      <c r="C2174" s="4">
        <v>1055.9361713728322</v>
      </c>
      <c r="D2174" s="4">
        <v>47.544091657167868</v>
      </c>
      <c r="E2174" s="4"/>
      <c r="F2174" s="4"/>
      <c r="G2174" s="4">
        <v>39.483870969999998</v>
      </c>
      <c r="H2174" s="4">
        <v>1142.9641340000001</v>
      </c>
      <c r="I2174" s="4"/>
      <c r="J2174" s="4"/>
      <c r="K2174" s="4"/>
      <c r="L2174" s="5"/>
      <c r="M2174" s="5"/>
    </row>
    <row r="2175" spans="1:13" x14ac:dyDescent="0.2">
      <c r="A2175" s="190">
        <v>42094</v>
      </c>
      <c r="B2175" s="5">
        <v>16</v>
      </c>
      <c r="C2175" s="4">
        <v>1050.7399499228636</v>
      </c>
      <c r="D2175" s="4">
        <v>47.236097107136366</v>
      </c>
      <c r="E2175" s="4"/>
      <c r="F2175" s="4"/>
      <c r="G2175" s="4">
        <v>37.58387097</v>
      </c>
      <c r="H2175" s="4">
        <v>1135.5599179999999</v>
      </c>
      <c r="I2175" s="4"/>
      <c r="J2175" s="4"/>
      <c r="K2175" s="4"/>
      <c r="L2175" s="5"/>
      <c r="M2175" s="5"/>
    </row>
    <row r="2176" spans="1:13" x14ac:dyDescent="0.2">
      <c r="A2176" s="190">
        <v>42094</v>
      </c>
      <c r="B2176" s="5">
        <v>17</v>
      </c>
      <c r="C2176" s="4">
        <v>1053.8558442307808</v>
      </c>
      <c r="D2176" s="4">
        <v>47.366994799219192</v>
      </c>
      <c r="E2176" s="4"/>
      <c r="F2176" s="4"/>
      <c r="G2176" s="4">
        <v>37.483870969999998</v>
      </c>
      <c r="H2176" s="4">
        <v>1138.7067099999999</v>
      </c>
      <c r="I2176" s="4"/>
      <c r="J2176" s="4"/>
      <c r="K2176" s="4"/>
      <c r="L2176" s="5"/>
      <c r="M2176" s="5"/>
    </row>
    <row r="2177" spans="1:13" x14ac:dyDescent="0.2">
      <c r="A2177" s="190">
        <v>42094</v>
      </c>
      <c r="B2177" s="5">
        <v>18</v>
      </c>
      <c r="C2177" s="4">
        <v>1056.1043837154007</v>
      </c>
      <c r="D2177" s="4">
        <v>47.282296314599407</v>
      </c>
      <c r="E2177" s="4"/>
      <c r="F2177" s="4"/>
      <c r="G2177" s="4">
        <v>33.283870969999995</v>
      </c>
      <c r="H2177" s="4">
        <v>1136.6705509999999</v>
      </c>
      <c r="I2177" s="4"/>
      <c r="J2177" s="4"/>
      <c r="K2177" s="4"/>
      <c r="L2177" s="5"/>
      <c r="M2177" s="5"/>
    </row>
    <row r="2178" spans="1:13" x14ac:dyDescent="0.2">
      <c r="A2178" s="190">
        <v>42094</v>
      </c>
      <c r="B2178" s="5">
        <v>19</v>
      </c>
      <c r="C2178" s="4">
        <v>1099.9840878897523</v>
      </c>
      <c r="D2178" s="4">
        <v>49.004499140247781</v>
      </c>
      <c r="E2178" s="4"/>
      <c r="F2178" s="4"/>
      <c r="G2178" s="4">
        <v>29.08387097</v>
      </c>
      <c r="H2178" s="4">
        <v>1178.0724580000001</v>
      </c>
      <c r="I2178" s="4"/>
      <c r="J2178" s="4"/>
      <c r="K2178" s="4"/>
      <c r="L2178" s="5"/>
      <c r="M2178" s="5"/>
    </row>
    <row r="2179" spans="1:13" x14ac:dyDescent="0.2">
      <c r="A2179" s="190">
        <v>42094</v>
      </c>
      <c r="B2179" s="5">
        <v>20</v>
      </c>
      <c r="C2179" s="4">
        <v>1193.8383165297387</v>
      </c>
      <c r="D2179" s="4">
        <v>52.939129500261274</v>
      </c>
      <c r="E2179" s="4"/>
      <c r="F2179" s="4"/>
      <c r="G2179" s="4">
        <v>25.88387097</v>
      </c>
      <c r="H2179" s="4">
        <v>1272.6613170000001</v>
      </c>
      <c r="I2179" s="4"/>
      <c r="J2179" s="4"/>
      <c r="K2179" s="4"/>
      <c r="L2179" s="5"/>
      <c r="M2179" s="5"/>
    </row>
    <row r="2180" spans="1:13" x14ac:dyDescent="0.2">
      <c r="A2180" s="190">
        <v>42094</v>
      </c>
      <c r="B2180" s="5">
        <v>21</v>
      </c>
      <c r="C2180" s="4">
        <v>1223.7650403166351</v>
      </c>
      <c r="D2180" s="4">
        <v>54.225006713365019</v>
      </c>
      <c r="E2180" s="4"/>
      <c r="F2180" s="4"/>
      <c r="G2180" s="4">
        <v>25.58387097</v>
      </c>
      <c r="H2180" s="4">
        <v>1303.573918</v>
      </c>
      <c r="I2180" s="4"/>
      <c r="J2180" s="4"/>
      <c r="K2180" s="4"/>
      <c r="L2180" s="5"/>
      <c r="M2180" s="5"/>
    </row>
    <row r="2181" spans="1:13" x14ac:dyDescent="0.2">
      <c r="A2181" s="190">
        <v>42094</v>
      </c>
      <c r="B2181" s="5">
        <v>22</v>
      </c>
      <c r="C2181" s="4">
        <v>1167.472674828178</v>
      </c>
      <c r="D2181" s="4">
        <v>51.768750201822144</v>
      </c>
      <c r="E2181" s="4"/>
      <c r="F2181" s="4"/>
      <c r="G2181" s="4">
        <v>25.283870969999999</v>
      </c>
      <c r="H2181" s="4">
        <v>1244.525296</v>
      </c>
      <c r="I2181" s="4"/>
      <c r="J2181" s="4"/>
      <c r="K2181" s="4"/>
      <c r="L2181" s="5"/>
      <c r="M2181" s="5"/>
    </row>
    <row r="2182" spans="1:13" x14ac:dyDescent="0.2">
      <c r="A2182" s="190">
        <v>42094</v>
      </c>
      <c r="B2182" s="5">
        <v>23</v>
      </c>
      <c r="C2182" s="4">
        <v>1077.668933346119</v>
      </c>
      <c r="D2182" s="4">
        <v>47.862352683880978</v>
      </c>
      <c r="E2182" s="4"/>
      <c r="F2182" s="4"/>
      <c r="G2182" s="4">
        <v>25.08387097</v>
      </c>
      <c r="H2182" s="4">
        <v>1150.615157</v>
      </c>
      <c r="I2182" s="4"/>
      <c r="J2182" s="4"/>
      <c r="K2182" s="4"/>
      <c r="L2182" s="5"/>
      <c r="M2182" s="5"/>
    </row>
    <row r="2183" spans="1:13" x14ac:dyDescent="0.2">
      <c r="A2183" s="190">
        <v>42094</v>
      </c>
      <c r="B2183" s="5">
        <v>24</v>
      </c>
      <c r="C2183" s="4">
        <v>976.11556212977996</v>
      </c>
      <c r="D2183" s="4">
        <v>43.450330800446103</v>
      </c>
      <c r="E2183" s="4"/>
      <c r="F2183" s="4"/>
      <c r="G2183" s="4">
        <v>24.983870969999998</v>
      </c>
      <c r="H2183" s="4">
        <v>1044.549763900226</v>
      </c>
      <c r="I2183" s="4"/>
      <c r="J2183" s="4"/>
      <c r="K2183" s="4"/>
      <c r="L2183" s="5"/>
      <c r="M2183" s="5"/>
    </row>
    <row r="2184" spans="1:13" x14ac:dyDescent="0.2">
      <c r="A2184" s="190">
        <v>42095</v>
      </c>
      <c r="B2184" s="5">
        <v>1</v>
      </c>
      <c r="C2184" s="4">
        <v>864.85044631187202</v>
      </c>
      <c r="D2184" s="4">
        <v>38.48380176812789</v>
      </c>
      <c r="E2184" s="4"/>
      <c r="F2184" s="4"/>
      <c r="G2184" s="4">
        <v>21.819722219999999</v>
      </c>
      <c r="H2184" s="4">
        <v>925.15397029999997</v>
      </c>
      <c r="I2184" s="4"/>
      <c r="J2184" s="4"/>
      <c r="K2184" s="4"/>
      <c r="L2184" s="5"/>
      <c r="M2184" s="5"/>
    </row>
    <row r="2185" spans="1:13" x14ac:dyDescent="0.2">
      <c r="A2185" s="190">
        <v>42095</v>
      </c>
      <c r="B2185" s="5">
        <v>2</v>
      </c>
      <c r="C2185" s="4">
        <v>808.18378641724553</v>
      </c>
      <c r="D2185" s="4">
        <v>36.015640162754458</v>
      </c>
      <c r="E2185" s="4"/>
      <c r="F2185" s="4"/>
      <c r="G2185" s="4">
        <v>21.61972222</v>
      </c>
      <c r="H2185" s="4">
        <v>865.81914879999999</v>
      </c>
      <c r="I2185" s="4"/>
      <c r="J2185" s="4"/>
      <c r="K2185" s="4"/>
      <c r="L2185" s="5"/>
      <c r="M2185" s="5"/>
    </row>
    <row r="2186" spans="1:13" x14ac:dyDescent="0.2">
      <c r="A2186" s="190">
        <v>42095</v>
      </c>
      <c r="B2186" s="5">
        <v>3</v>
      </c>
      <c r="C2186" s="4">
        <v>778.40068201869758</v>
      </c>
      <c r="D2186" s="4">
        <v>34.718635361302567</v>
      </c>
      <c r="E2186" s="4"/>
      <c r="F2186" s="4"/>
      <c r="G2186" s="4">
        <v>21.519722219999998</v>
      </c>
      <c r="H2186" s="4">
        <v>834.63903960000005</v>
      </c>
      <c r="I2186" s="4"/>
      <c r="J2186" s="4"/>
      <c r="K2186" s="4"/>
      <c r="L2186" s="5"/>
      <c r="M2186" s="5"/>
    </row>
    <row r="2187" spans="1:13" x14ac:dyDescent="0.2">
      <c r="A2187" s="190">
        <v>42095</v>
      </c>
      <c r="B2187" s="5">
        <v>4</v>
      </c>
      <c r="C2187" s="4">
        <v>778.22315869474244</v>
      </c>
      <c r="D2187" s="4">
        <v>34.710930385257619</v>
      </c>
      <c r="E2187" s="4"/>
      <c r="F2187" s="4"/>
      <c r="G2187" s="4">
        <v>21.519722219999998</v>
      </c>
      <c r="H2187" s="4">
        <v>834.45381129999998</v>
      </c>
      <c r="I2187" s="4"/>
      <c r="J2187" s="4"/>
      <c r="K2187" s="4"/>
      <c r="L2187" s="5"/>
      <c r="M2187" s="5"/>
    </row>
    <row r="2188" spans="1:13" x14ac:dyDescent="0.2">
      <c r="A2188" s="190">
        <v>42095</v>
      </c>
      <c r="B2188" s="5">
        <v>5</v>
      </c>
      <c r="C2188" s="4">
        <v>815.44389653224073</v>
      </c>
      <c r="D2188" s="4">
        <v>36.326407647759268</v>
      </c>
      <c r="E2188" s="4"/>
      <c r="F2188" s="4"/>
      <c r="G2188" s="4">
        <v>21.519722219999998</v>
      </c>
      <c r="H2188" s="4">
        <v>873.29002639999999</v>
      </c>
      <c r="I2188" s="4"/>
      <c r="J2188" s="4"/>
      <c r="K2188" s="4"/>
      <c r="L2188" s="5"/>
      <c r="M2188" s="5"/>
    </row>
    <row r="2189" spans="1:13" x14ac:dyDescent="0.2">
      <c r="A2189" s="190">
        <v>42095</v>
      </c>
      <c r="B2189" s="5">
        <v>6</v>
      </c>
      <c r="C2189" s="4">
        <v>927.55702915481174</v>
      </c>
      <c r="D2189" s="4">
        <v>41.201091025188262</v>
      </c>
      <c r="E2189" s="4"/>
      <c r="F2189" s="4"/>
      <c r="G2189" s="4">
        <v>21.719722220000001</v>
      </c>
      <c r="H2189" s="4">
        <v>990.47784239999999</v>
      </c>
      <c r="I2189" s="4"/>
      <c r="J2189" s="4"/>
      <c r="K2189" s="4"/>
      <c r="L2189" s="5"/>
      <c r="M2189" s="5"/>
    </row>
    <row r="2190" spans="1:13" x14ac:dyDescent="0.2">
      <c r="A2190" s="190">
        <v>42095</v>
      </c>
      <c r="B2190" s="5">
        <v>7</v>
      </c>
      <c r="C2190" s="4">
        <v>1074.7257590002689</v>
      </c>
      <c r="D2190" s="4">
        <v>47.645021779731202</v>
      </c>
      <c r="E2190" s="4"/>
      <c r="F2190" s="4"/>
      <c r="G2190" s="4">
        <v>23.019722219999998</v>
      </c>
      <c r="H2190" s="4">
        <v>1145.3905030000001</v>
      </c>
      <c r="I2190" s="4"/>
      <c r="J2190" s="4"/>
      <c r="K2190" s="4"/>
      <c r="L2190" s="5"/>
      <c r="M2190" s="5"/>
    </row>
    <row r="2191" spans="1:13" x14ac:dyDescent="0.2">
      <c r="A2191" s="190">
        <v>42095</v>
      </c>
      <c r="B2191" s="5">
        <v>8</v>
      </c>
      <c r="C2191" s="4">
        <v>1158.5305706122356</v>
      </c>
      <c r="D2191" s="4">
        <v>51.425598167764441</v>
      </c>
      <c r="E2191" s="4"/>
      <c r="F2191" s="4"/>
      <c r="G2191" s="4">
        <v>26.319722219999999</v>
      </c>
      <c r="H2191" s="4">
        <v>1236.275891</v>
      </c>
      <c r="I2191" s="4"/>
      <c r="J2191" s="4"/>
      <c r="K2191" s="4"/>
      <c r="L2191" s="5"/>
      <c r="M2191" s="5"/>
    </row>
    <row r="2192" spans="1:13" x14ac:dyDescent="0.2">
      <c r="A2192" s="190">
        <v>42095</v>
      </c>
      <c r="B2192" s="5">
        <v>9</v>
      </c>
      <c r="C2192" s="4">
        <v>1165.4980334161578</v>
      </c>
      <c r="D2192" s="4">
        <v>51.962378363842198</v>
      </c>
      <c r="E2192" s="4"/>
      <c r="F2192" s="4"/>
      <c r="G2192" s="4">
        <v>31.719722219999998</v>
      </c>
      <c r="H2192" s="4">
        <v>1249.180134</v>
      </c>
      <c r="I2192" s="4"/>
      <c r="J2192" s="4"/>
      <c r="K2192" s="4"/>
      <c r="L2192" s="5"/>
      <c r="M2192" s="5"/>
    </row>
    <row r="2193" spans="1:13" x14ac:dyDescent="0.2">
      <c r="A2193" s="190">
        <v>42095</v>
      </c>
      <c r="B2193" s="5">
        <v>10</v>
      </c>
      <c r="C2193" s="4">
        <v>1176.5774281194133</v>
      </c>
      <c r="D2193" s="4">
        <v>52.586481660586713</v>
      </c>
      <c r="E2193" s="4"/>
      <c r="F2193" s="4"/>
      <c r="G2193" s="4">
        <v>35.019722219999998</v>
      </c>
      <c r="H2193" s="4">
        <v>1264.183632</v>
      </c>
      <c r="I2193" s="4"/>
      <c r="J2193" s="4"/>
      <c r="K2193" s="4"/>
      <c r="L2193" s="5"/>
      <c r="M2193" s="5"/>
    </row>
    <row r="2194" spans="1:13" x14ac:dyDescent="0.2">
      <c r="A2194" s="190">
        <v>42095</v>
      </c>
      <c r="B2194" s="5">
        <v>11</v>
      </c>
      <c r="C2194" s="4">
        <v>1195.8926185206685</v>
      </c>
      <c r="D2194" s="4">
        <v>53.472554259331481</v>
      </c>
      <c r="E2194" s="4"/>
      <c r="F2194" s="4"/>
      <c r="G2194" s="4">
        <v>36.11972222</v>
      </c>
      <c r="H2194" s="4">
        <v>1285.4848950000001</v>
      </c>
      <c r="I2194" s="4"/>
      <c r="J2194" s="4"/>
      <c r="K2194" s="4"/>
      <c r="L2194" s="5"/>
      <c r="M2194" s="5"/>
    </row>
    <row r="2195" spans="1:13" x14ac:dyDescent="0.2">
      <c r="A2195" s="190">
        <v>42095</v>
      </c>
      <c r="B2195" s="5">
        <v>12</v>
      </c>
      <c r="C2195" s="4">
        <v>1207.6233836232109</v>
      </c>
      <c r="D2195" s="4">
        <v>53.999061156789125</v>
      </c>
      <c r="E2195" s="4"/>
      <c r="F2195" s="4"/>
      <c r="G2195" s="4">
        <v>36.519722219999998</v>
      </c>
      <c r="H2195" s="4">
        <v>1298.142167</v>
      </c>
      <c r="I2195" s="4"/>
      <c r="J2195" s="4"/>
      <c r="K2195" s="4"/>
      <c r="L2195" s="5"/>
      <c r="M2195" s="5"/>
    </row>
    <row r="2196" spans="1:13" x14ac:dyDescent="0.2">
      <c r="A2196" s="190">
        <v>42095</v>
      </c>
      <c r="B2196" s="5">
        <v>13</v>
      </c>
      <c r="C2196" s="4">
        <v>1212.1756888975058</v>
      </c>
      <c r="D2196" s="4">
        <v>54.209663882494439</v>
      </c>
      <c r="E2196" s="4"/>
      <c r="F2196" s="4"/>
      <c r="G2196" s="4">
        <v>36.819722220000003</v>
      </c>
      <c r="H2196" s="4">
        <v>1303.2050750000001</v>
      </c>
      <c r="I2196" s="4"/>
      <c r="J2196" s="4"/>
      <c r="K2196" s="4"/>
      <c r="L2196" s="5"/>
      <c r="M2196" s="5"/>
    </row>
    <row r="2197" spans="1:13" x14ac:dyDescent="0.2">
      <c r="A2197" s="190">
        <v>42095</v>
      </c>
      <c r="B2197" s="5">
        <v>14</v>
      </c>
      <c r="C2197" s="4">
        <v>1228.9587602327454</v>
      </c>
      <c r="D2197" s="4">
        <v>54.946773547254573</v>
      </c>
      <c r="E2197" s="4"/>
      <c r="F2197" s="4"/>
      <c r="G2197" s="4">
        <v>37.019722219999998</v>
      </c>
      <c r="H2197" s="4">
        <v>1320.925256</v>
      </c>
      <c r="I2197" s="4"/>
      <c r="J2197" s="4"/>
      <c r="K2197" s="4"/>
      <c r="L2197" s="5"/>
      <c r="M2197" s="5"/>
    </row>
    <row r="2198" spans="1:13" x14ac:dyDescent="0.2">
      <c r="A2198" s="190">
        <v>42095</v>
      </c>
      <c r="B2198" s="5">
        <v>15</v>
      </c>
      <c r="C2198" s="4">
        <v>1243.9909121703886</v>
      </c>
      <c r="D2198" s="4">
        <v>55.655631609611504</v>
      </c>
      <c r="E2198" s="4"/>
      <c r="F2198" s="4"/>
      <c r="G2198" s="4">
        <v>38.319722220000003</v>
      </c>
      <c r="H2198" s="4">
        <v>1337.9662659999999</v>
      </c>
      <c r="I2198" s="4"/>
      <c r="J2198" s="4"/>
      <c r="K2198" s="4"/>
      <c r="L2198" s="5"/>
      <c r="M2198" s="5"/>
    </row>
    <row r="2199" spans="1:13" x14ac:dyDescent="0.2">
      <c r="A2199" s="190">
        <v>42095</v>
      </c>
      <c r="B2199" s="5">
        <v>16</v>
      </c>
      <c r="C2199" s="4">
        <v>1269.1808848095043</v>
      </c>
      <c r="D2199" s="4">
        <v>56.744601970495793</v>
      </c>
      <c r="E2199" s="4"/>
      <c r="F2199" s="4"/>
      <c r="G2199" s="4">
        <v>38.219722219999994</v>
      </c>
      <c r="H2199" s="4">
        <v>1364.145209</v>
      </c>
      <c r="I2199" s="4"/>
      <c r="J2199" s="4"/>
      <c r="K2199" s="4"/>
      <c r="L2199" s="5"/>
      <c r="M2199" s="5"/>
    </row>
    <row r="2200" spans="1:13" x14ac:dyDescent="0.2">
      <c r="A2200" s="190">
        <v>42095</v>
      </c>
      <c r="B2200" s="5">
        <v>17</v>
      </c>
      <c r="C2200" s="4">
        <v>1300.7314189486665</v>
      </c>
      <c r="D2200" s="4">
        <v>58.018491831333698</v>
      </c>
      <c r="E2200" s="4"/>
      <c r="F2200" s="4"/>
      <c r="G2200" s="4">
        <v>36.019722219999998</v>
      </c>
      <c r="H2200" s="4">
        <v>1394.7696330000001</v>
      </c>
      <c r="I2200" s="4"/>
      <c r="J2200" s="4"/>
      <c r="K2200" s="4"/>
      <c r="L2200" s="5"/>
      <c r="M2200" s="5"/>
    </row>
    <row r="2201" spans="1:13" x14ac:dyDescent="0.2">
      <c r="A2201" s="190">
        <v>42095</v>
      </c>
      <c r="B2201" s="5">
        <v>18</v>
      </c>
      <c r="C2201" s="4">
        <v>1323.8140392822161</v>
      </c>
      <c r="D2201" s="4">
        <v>58.881449497783905</v>
      </c>
      <c r="E2201" s="4"/>
      <c r="F2201" s="4"/>
      <c r="G2201" s="4">
        <v>32.819722220000003</v>
      </c>
      <c r="H2201" s="4">
        <v>1415.5152109999999</v>
      </c>
      <c r="I2201" s="4"/>
      <c r="J2201" s="4"/>
      <c r="K2201" s="4"/>
      <c r="L2201" s="5"/>
      <c r="M2201" s="5"/>
    </row>
    <row r="2202" spans="1:13" x14ac:dyDescent="0.2">
      <c r="A2202" s="190">
        <v>42095</v>
      </c>
      <c r="B2202" s="5">
        <v>19</v>
      </c>
      <c r="C2202" s="4">
        <v>1305.0419640128989</v>
      </c>
      <c r="D2202" s="4">
        <v>57.923463767101154</v>
      </c>
      <c r="E2202" s="4"/>
      <c r="F2202" s="4"/>
      <c r="G2202" s="4">
        <v>29.519722219999998</v>
      </c>
      <c r="H2202" s="4">
        <v>1392.48515</v>
      </c>
      <c r="I2202" s="4"/>
      <c r="J2202" s="4"/>
      <c r="K2202" s="4"/>
      <c r="L2202" s="5"/>
      <c r="M2202" s="5"/>
    </row>
    <row r="2203" spans="1:13" x14ac:dyDescent="0.2">
      <c r="A2203" s="190">
        <v>42095</v>
      </c>
      <c r="B2203" s="5">
        <v>20</v>
      </c>
      <c r="C2203" s="4">
        <v>1312.2598623411002</v>
      </c>
      <c r="D2203" s="4">
        <v>58.054448438899875</v>
      </c>
      <c r="E2203" s="4"/>
      <c r="F2203" s="4"/>
      <c r="G2203" s="4">
        <v>25.319722219999999</v>
      </c>
      <c r="H2203" s="4">
        <v>1395.634033</v>
      </c>
      <c r="I2203" s="4"/>
      <c r="J2203" s="4"/>
      <c r="K2203" s="4"/>
      <c r="L2203" s="5"/>
      <c r="M2203" s="5"/>
    </row>
    <row r="2204" spans="1:13" x14ac:dyDescent="0.2">
      <c r="A2204" s="190">
        <v>42095</v>
      </c>
      <c r="B2204" s="5">
        <v>21</v>
      </c>
      <c r="C2204" s="4">
        <v>1390.2848272897184</v>
      </c>
      <c r="D2204" s="4">
        <v>61.33676949028149</v>
      </c>
      <c r="E2204" s="4"/>
      <c r="F2204" s="4"/>
      <c r="G2204" s="4">
        <v>22.919722219999997</v>
      </c>
      <c r="H2204" s="4">
        <v>1474.5413189999999</v>
      </c>
      <c r="I2204" s="4"/>
      <c r="J2204" s="4"/>
      <c r="K2204" s="4"/>
      <c r="L2204" s="5"/>
      <c r="M2204" s="5"/>
    </row>
    <row r="2205" spans="1:13" x14ac:dyDescent="0.2">
      <c r="A2205" s="190">
        <v>42095</v>
      </c>
      <c r="B2205" s="5">
        <v>22</v>
      </c>
      <c r="C2205" s="4">
        <v>1302.5740502072865</v>
      </c>
      <c r="D2205" s="4">
        <v>57.512531572713463</v>
      </c>
      <c r="E2205" s="4"/>
      <c r="F2205" s="4"/>
      <c r="G2205" s="4">
        <v>22.519722219999998</v>
      </c>
      <c r="H2205" s="4">
        <v>1382.6063039999999</v>
      </c>
      <c r="I2205" s="4"/>
      <c r="J2205" s="4"/>
      <c r="K2205" s="4"/>
      <c r="L2205" s="5"/>
      <c r="M2205" s="5"/>
    </row>
    <row r="2206" spans="1:13" x14ac:dyDescent="0.2">
      <c r="A2206" s="190">
        <v>42095</v>
      </c>
      <c r="B2206" s="5">
        <v>23</v>
      </c>
      <c r="C2206" s="4">
        <v>1144.2681374453678</v>
      </c>
      <c r="D2206" s="4">
        <v>50.624280334632111</v>
      </c>
      <c r="E2206" s="4"/>
      <c r="F2206" s="4"/>
      <c r="G2206" s="4">
        <v>22.11972222</v>
      </c>
      <c r="H2206" s="4">
        <v>1217.01214</v>
      </c>
      <c r="I2206" s="4"/>
      <c r="J2206" s="4"/>
      <c r="K2206" s="4"/>
      <c r="L2206" s="5"/>
      <c r="M2206" s="5"/>
    </row>
    <row r="2207" spans="1:13" x14ac:dyDescent="0.2">
      <c r="A2207" s="190">
        <v>42095</v>
      </c>
      <c r="B2207" s="5">
        <v>24</v>
      </c>
      <c r="C2207" s="4">
        <v>978.77963839982556</v>
      </c>
      <c r="D2207" s="4">
        <v>43.432966609614077</v>
      </c>
      <c r="E2207" s="4"/>
      <c r="F2207" s="4"/>
      <c r="G2207" s="4">
        <v>21.919722219999997</v>
      </c>
      <c r="H2207" s="4">
        <v>1044.1323272294396</v>
      </c>
      <c r="I2207" s="4"/>
      <c r="J2207" s="4"/>
      <c r="K2207" s="4"/>
      <c r="L2207" s="5"/>
      <c r="M2207" s="5"/>
    </row>
    <row r="2208" spans="1:13" x14ac:dyDescent="0.2">
      <c r="A2208" s="190">
        <v>42096</v>
      </c>
      <c r="B2208" s="5">
        <v>1</v>
      </c>
      <c r="C2208" s="4">
        <v>879.82158565193834</v>
      </c>
      <c r="D2208" s="4">
        <v>39.133588328061556</v>
      </c>
      <c r="E2208" s="4"/>
      <c r="F2208" s="4"/>
      <c r="G2208" s="4">
        <v>21.819722219999999</v>
      </c>
      <c r="H2208" s="4">
        <v>940.77489619999994</v>
      </c>
      <c r="I2208" s="4"/>
      <c r="J2208" s="4"/>
      <c r="K2208" s="4"/>
      <c r="L2208" s="5"/>
      <c r="M2208" s="5"/>
    </row>
    <row r="2209" spans="1:13" x14ac:dyDescent="0.2">
      <c r="A2209" s="190">
        <v>42096</v>
      </c>
      <c r="B2209" s="5">
        <v>2</v>
      </c>
      <c r="C2209" s="4">
        <v>803.50900370018371</v>
      </c>
      <c r="D2209" s="4">
        <v>35.812742379816342</v>
      </c>
      <c r="E2209" s="4"/>
      <c r="F2209" s="4"/>
      <c r="G2209" s="4">
        <v>21.61972222</v>
      </c>
      <c r="H2209" s="4">
        <v>860.9414683</v>
      </c>
      <c r="I2209" s="4"/>
      <c r="J2209" s="4"/>
      <c r="K2209" s="4"/>
      <c r="L2209" s="5"/>
      <c r="M2209" s="5"/>
    </row>
    <row r="2210" spans="1:13" x14ac:dyDescent="0.2">
      <c r="A2210" s="190">
        <v>42096</v>
      </c>
      <c r="B2210" s="5">
        <v>3</v>
      </c>
      <c r="C2210" s="4">
        <v>752.95566253999107</v>
      </c>
      <c r="D2210" s="4">
        <v>33.614255040008956</v>
      </c>
      <c r="E2210" s="4"/>
      <c r="F2210" s="4"/>
      <c r="G2210" s="4">
        <v>21.519722219999998</v>
      </c>
      <c r="H2210" s="4">
        <v>808.08963979999999</v>
      </c>
      <c r="I2210" s="4"/>
      <c r="J2210" s="4"/>
      <c r="K2210" s="4"/>
      <c r="L2210" s="5"/>
      <c r="M2210" s="5"/>
    </row>
    <row r="2211" spans="1:13" x14ac:dyDescent="0.2">
      <c r="A2211" s="190">
        <v>42096</v>
      </c>
      <c r="B2211" s="5">
        <v>4</v>
      </c>
      <c r="C2211" s="4">
        <v>741.12076970793396</v>
      </c>
      <c r="D2211" s="4">
        <v>33.10058977206603</v>
      </c>
      <c r="E2211" s="4"/>
      <c r="F2211" s="4"/>
      <c r="G2211" s="4">
        <v>21.519722219999998</v>
      </c>
      <c r="H2211" s="4">
        <v>795.7410817</v>
      </c>
      <c r="I2211" s="4"/>
      <c r="J2211" s="4"/>
      <c r="K2211" s="4"/>
      <c r="L2211" s="5"/>
      <c r="M2211" s="5"/>
    </row>
    <row r="2212" spans="1:13" x14ac:dyDescent="0.2">
      <c r="A2212" s="190">
        <v>42096</v>
      </c>
      <c r="B2212" s="5">
        <v>5</v>
      </c>
      <c r="C2212" s="4">
        <v>771.77314206724793</v>
      </c>
      <c r="D2212" s="4">
        <v>34.430982812752021</v>
      </c>
      <c r="E2212" s="4"/>
      <c r="F2212" s="4"/>
      <c r="G2212" s="4">
        <v>21.519722219999998</v>
      </c>
      <c r="H2212" s="4">
        <v>827.72384709999994</v>
      </c>
      <c r="I2212" s="4"/>
      <c r="J2212" s="4"/>
      <c r="K2212" s="4"/>
      <c r="L2212" s="5"/>
      <c r="M2212" s="5"/>
    </row>
    <row r="2213" spans="1:13" x14ac:dyDescent="0.2">
      <c r="A2213" s="190">
        <v>42096</v>
      </c>
      <c r="B2213" s="5">
        <v>6</v>
      </c>
      <c r="C2213" s="4">
        <v>878.73809637831675</v>
      </c>
      <c r="D2213" s="4">
        <v>39.082221801683239</v>
      </c>
      <c r="E2213" s="4"/>
      <c r="F2213" s="4"/>
      <c r="G2213" s="4">
        <v>21.719722220000001</v>
      </c>
      <c r="H2213" s="4">
        <v>939.54004039999995</v>
      </c>
      <c r="I2213" s="4"/>
      <c r="J2213" s="4"/>
      <c r="K2213" s="4"/>
      <c r="L2213" s="5"/>
      <c r="M2213" s="5"/>
    </row>
    <row r="2214" spans="1:13" x14ac:dyDescent="0.2">
      <c r="A2214" s="190">
        <v>42096</v>
      </c>
      <c r="B2214" s="5">
        <v>7</v>
      </c>
      <c r="C2214" s="4">
        <v>1019.2792867515258</v>
      </c>
      <c r="D2214" s="4">
        <v>45.238500028474235</v>
      </c>
      <c r="E2214" s="4"/>
      <c r="F2214" s="4"/>
      <c r="G2214" s="4">
        <v>23.019722219999998</v>
      </c>
      <c r="H2214" s="4">
        <v>1087.537509</v>
      </c>
      <c r="I2214" s="4"/>
      <c r="J2214" s="4"/>
      <c r="K2214" s="4"/>
      <c r="L2214" s="5"/>
      <c r="M2214" s="5"/>
    </row>
    <row r="2215" spans="1:13" x14ac:dyDescent="0.2">
      <c r="A2215" s="190">
        <v>42096</v>
      </c>
      <c r="B2215" s="5">
        <v>8</v>
      </c>
      <c r="C2215" s="4">
        <v>1104.0900638339579</v>
      </c>
      <c r="D2215" s="4">
        <v>49.062737946042262</v>
      </c>
      <c r="E2215" s="4"/>
      <c r="F2215" s="4"/>
      <c r="G2215" s="4">
        <v>26.319722219999999</v>
      </c>
      <c r="H2215" s="4">
        <v>1179.472524</v>
      </c>
      <c r="I2215" s="4"/>
      <c r="J2215" s="4"/>
      <c r="K2215" s="4"/>
      <c r="L2215" s="5"/>
      <c r="M2215" s="5"/>
    </row>
    <row r="2216" spans="1:13" x14ac:dyDescent="0.2">
      <c r="A2216" s="190">
        <v>42096</v>
      </c>
      <c r="B2216" s="5">
        <v>9</v>
      </c>
      <c r="C2216" s="4">
        <v>1127.981423308174</v>
      </c>
      <c r="D2216" s="4">
        <v>50.334059471825832</v>
      </c>
      <c r="E2216" s="4"/>
      <c r="F2216" s="4"/>
      <c r="G2216" s="4">
        <v>31.719722219999998</v>
      </c>
      <c r="H2216" s="4">
        <v>1210.0352049999999</v>
      </c>
      <c r="I2216" s="4"/>
      <c r="J2216" s="4"/>
      <c r="K2216" s="4"/>
      <c r="L2216" s="5"/>
      <c r="M2216" s="5"/>
    </row>
    <row r="2217" spans="1:13" x14ac:dyDescent="0.2">
      <c r="A2217" s="190">
        <v>42096</v>
      </c>
      <c r="B2217" s="5">
        <v>10</v>
      </c>
      <c r="C2217" s="4">
        <v>1170.9558541176305</v>
      </c>
      <c r="D2217" s="4">
        <v>52.342490662369549</v>
      </c>
      <c r="E2217" s="4"/>
      <c r="F2217" s="4"/>
      <c r="G2217" s="4">
        <v>35.019722219999998</v>
      </c>
      <c r="H2217" s="4">
        <v>1258.3180669999999</v>
      </c>
      <c r="I2217" s="4"/>
      <c r="J2217" s="4"/>
      <c r="K2217" s="4"/>
      <c r="L2217" s="5"/>
      <c r="M2217" s="5"/>
    </row>
    <row r="2218" spans="1:13" x14ac:dyDescent="0.2">
      <c r="A2218" s="190">
        <v>42096</v>
      </c>
      <c r="B2218" s="5">
        <v>11</v>
      </c>
      <c r="C2218" s="4">
        <v>1223.3495691319858</v>
      </c>
      <c r="D2218" s="4">
        <v>54.664257648014086</v>
      </c>
      <c r="E2218" s="4"/>
      <c r="F2218" s="4"/>
      <c r="G2218" s="4">
        <v>36.11972222</v>
      </c>
      <c r="H2218" s="4">
        <v>1314.1335489999999</v>
      </c>
      <c r="I2218" s="4"/>
      <c r="J2218" s="4"/>
      <c r="K2218" s="4"/>
      <c r="L2218" s="5"/>
      <c r="M2218" s="5"/>
    </row>
    <row r="2219" spans="1:13" x14ac:dyDescent="0.2">
      <c r="A2219" s="190">
        <v>42096</v>
      </c>
      <c r="B2219" s="5">
        <v>12</v>
      </c>
      <c r="C2219" s="4">
        <v>1268.3363838008684</v>
      </c>
      <c r="D2219" s="4">
        <v>56.634163979131678</v>
      </c>
      <c r="E2219" s="4"/>
      <c r="F2219" s="4"/>
      <c r="G2219" s="4">
        <v>36.519722219999998</v>
      </c>
      <c r="H2219" s="4">
        <v>1361.49027</v>
      </c>
      <c r="I2219" s="4"/>
      <c r="J2219" s="4"/>
      <c r="K2219" s="4"/>
      <c r="L2219" s="5"/>
      <c r="M2219" s="5"/>
    </row>
    <row r="2220" spans="1:13" x14ac:dyDescent="0.2">
      <c r="A2220" s="190">
        <v>42096</v>
      </c>
      <c r="B2220" s="5">
        <v>13</v>
      </c>
      <c r="C2220" s="4">
        <v>1307.9199718810537</v>
      </c>
      <c r="D2220" s="4">
        <v>58.365215898946374</v>
      </c>
      <c r="E2220" s="4"/>
      <c r="F2220" s="4"/>
      <c r="G2220" s="4">
        <v>36.819722220000003</v>
      </c>
      <c r="H2220" s="4">
        <v>1403.10491</v>
      </c>
      <c r="I2220" s="4"/>
      <c r="J2220" s="4"/>
      <c r="K2220" s="4"/>
      <c r="L2220" s="5"/>
      <c r="M2220" s="5"/>
    </row>
    <row r="2221" spans="1:13" x14ac:dyDescent="0.2">
      <c r="A2221" s="190">
        <v>42096</v>
      </c>
      <c r="B2221" s="5">
        <v>14</v>
      </c>
      <c r="C2221" s="4">
        <v>1342.5737316505101</v>
      </c>
      <c r="D2221" s="4">
        <v>59.877960129489978</v>
      </c>
      <c r="E2221" s="4"/>
      <c r="F2221" s="4"/>
      <c r="G2221" s="4">
        <v>37.019722219999998</v>
      </c>
      <c r="H2221" s="4">
        <v>1439.4714140000001</v>
      </c>
      <c r="I2221" s="4"/>
      <c r="J2221" s="4"/>
      <c r="K2221" s="4"/>
      <c r="L2221" s="5"/>
      <c r="M2221" s="5"/>
    </row>
    <row r="2222" spans="1:13" x14ac:dyDescent="0.2">
      <c r="A2222" s="190">
        <v>42096</v>
      </c>
      <c r="B2222" s="5">
        <v>15</v>
      </c>
      <c r="C2222" s="4">
        <v>1375.7132697237496</v>
      </c>
      <c r="D2222" s="4">
        <v>61.372726056250485</v>
      </c>
      <c r="E2222" s="4"/>
      <c r="F2222" s="4"/>
      <c r="G2222" s="4">
        <v>38.319722220000003</v>
      </c>
      <c r="H2222" s="4">
        <v>1475.405718</v>
      </c>
      <c r="I2222" s="4"/>
      <c r="J2222" s="4"/>
      <c r="K2222" s="4"/>
      <c r="L2222" s="5"/>
      <c r="M2222" s="5"/>
    </row>
    <row r="2223" spans="1:13" x14ac:dyDescent="0.2">
      <c r="A2223" s="190">
        <v>42096</v>
      </c>
      <c r="B2223" s="5">
        <v>16</v>
      </c>
      <c r="C2223" s="4">
        <v>1407.1757357622448</v>
      </c>
      <c r="D2223" s="4">
        <v>62.733939017755134</v>
      </c>
      <c r="E2223" s="4"/>
      <c r="F2223" s="4"/>
      <c r="G2223" s="4">
        <v>38.219722219999994</v>
      </c>
      <c r="H2223" s="4">
        <v>1508.1293969999999</v>
      </c>
      <c r="I2223" s="4"/>
      <c r="J2223" s="4"/>
      <c r="K2223" s="4"/>
      <c r="L2223" s="5"/>
      <c r="M2223" s="5"/>
    </row>
    <row r="2224" spans="1:13" x14ac:dyDescent="0.2">
      <c r="A2224" s="190">
        <v>42096</v>
      </c>
      <c r="B2224" s="5">
        <v>17</v>
      </c>
      <c r="C2224" s="4">
        <v>1436.4184656357481</v>
      </c>
      <c r="D2224" s="4">
        <v>63.907664144251839</v>
      </c>
      <c r="E2224" s="4"/>
      <c r="F2224" s="4"/>
      <c r="G2224" s="4">
        <v>36.019722219999998</v>
      </c>
      <c r="H2224" s="4">
        <v>1536.3458519999999</v>
      </c>
      <c r="I2224" s="4"/>
      <c r="J2224" s="4"/>
      <c r="K2224" s="4"/>
      <c r="L2224" s="5"/>
      <c r="M2224" s="5"/>
    </row>
    <row r="2225" spans="1:13" x14ac:dyDescent="0.2">
      <c r="A2225" s="190">
        <v>42096</v>
      </c>
      <c r="B2225" s="5">
        <v>18</v>
      </c>
      <c r="C2225" s="4">
        <v>1445.4175626739652</v>
      </c>
      <c r="D2225" s="4">
        <v>64.159360106034796</v>
      </c>
      <c r="E2225" s="4"/>
      <c r="F2225" s="4"/>
      <c r="G2225" s="4">
        <v>32.819722220000003</v>
      </c>
      <c r="H2225" s="4">
        <v>1542.396645</v>
      </c>
      <c r="I2225" s="4"/>
      <c r="J2225" s="4"/>
      <c r="K2225" s="4"/>
      <c r="L2225" s="5"/>
      <c r="M2225" s="5"/>
    </row>
    <row r="2226" spans="1:13" x14ac:dyDescent="0.2">
      <c r="A2226" s="190">
        <v>42096</v>
      </c>
      <c r="B2226" s="5">
        <v>19</v>
      </c>
      <c r="C2226" s="4">
        <v>1405.6385532291445</v>
      </c>
      <c r="D2226" s="4">
        <v>62.289618550855586</v>
      </c>
      <c r="E2226" s="4"/>
      <c r="F2226" s="4"/>
      <c r="G2226" s="4">
        <v>29.519722219999998</v>
      </c>
      <c r="H2226" s="4">
        <v>1497.4478939999999</v>
      </c>
      <c r="I2226" s="4"/>
      <c r="J2226" s="4"/>
      <c r="K2226" s="4"/>
      <c r="L2226" s="5"/>
      <c r="M2226" s="5"/>
    </row>
    <row r="2227" spans="1:13" x14ac:dyDescent="0.2">
      <c r="A2227" s="190">
        <v>42096</v>
      </c>
      <c r="B2227" s="5">
        <v>20</v>
      </c>
      <c r="C2227" s="4">
        <v>1391.3761200622769</v>
      </c>
      <c r="D2227" s="4">
        <v>61.488300717723249</v>
      </c>
      <c r="E2227" s="4"/>
      <c r="F2227" s="4"/>
      <c r="G2227" s="4">
        <v>25.319722219999999</v>
      </c>
      <c r="H2227" s="4">
        <v>1478.1841429999999</v>
      </c>
      <c r="I2227" s="4"/>
      <c r="J2227" s="4"/>
      <c r="K2227" s="4"/>
      <c r="L2227" s="5"/>
      <c r="M2227" s="5"/>
    </row>
    <row r="2228" spans="1:13" x14ac:dyDescent="0.2">
      <c r="A2228" s="190">
        <v>42096</v>
      </c>
      <c r="B2228" s="5">
        <v>21</v>
      </c>
      <c r="C2228" s="4">
        <v>1458.039588635841</v>
      </c>
      <c r="D2228" s="4">
        <v>64.277503144159084</v>
      </c>
      <c r="E2228" s="4"/>
      <c r="F2228" s="4"/>
      <c r="G2228" s="4">
        <v>22.919722219999997</v>
      </c>
      <c r="H2228" s="4">
        <v>1545.2368140000001</v>
      </c>
      <c r="I2228" s="4"/>
      <c r="J2228" s="4"/>
      <c r="K2228" s="4"/>
      <c r="L2228" s="5"/>
      <c r="M2228" s="5"/>
    </row>
    <row r="2229" spans="1:13" x14ac:dyDescent="0.2">
      <c r="A2229" s="190">
        <v>42096</v>
      </c>
      <c r="B2229" s="5">
        <v>22</v>
      </c>
      <c r="C2229" s="4">
        <v>1355.7718928553165</v>
      </c>
      <c r="D2229" s="4">
        <v>59.821456924683574</v>
      </c>
      <c r="E2229" s="4"/>
      <c r="F2229" s="4"/>
      <c r="G2229" s="4">
        <v>22.519722219999998</v>
      </c>
      <c r="H2229" s="4">
        <v>1438.1130720000001</v>
      </c>
      <c r="I2229" s="4"/>
      <c r="J2229" s="4"/>
      <c r="K2229" s="4"/>
      <c r="L2229" s="5"/>
      <c r="M2229" s="5"/>
    </row>
    <row r="2230" spans="1:13" x14ac:dyDescent="0.2">
      <c r="A2230" s="190">
        <v>42096</v>
      </c>
      <c r="B2230" s="5">
        <v>23</v>
      </c>
      <c r="C2230" s="4">
        <v>1180.7787820828862</v>
      </c>
      <c r="D2230" s="4">
        <v>52.20893769711369</v>
      </c>
      <c r="E2230" s="4"/>
      <c r="F2230" s="4"/>
      <c r="G2230" s="4">
        <v>22.11972222</v>
      </c>
      <c r="H2230" s="4">
        <v>1255.107442</v>
      </c>
      <c r="I2230" s="4"/>
      <c r="J2230" s="4"/>
      <c r="K2230" s="4"/>
      <c r="L2230" s="5"/>
      <c r="M2230" s="5"/>
    </row>
    <row r="2231" spans="1:13" x14ac:dyDescent="0.2">
      <c r="A2231" s="190">
        <v>42096</v>
      </c>
      <c r="B2231" s="5">
        <v>24</v>
      </c>
      <c r="C2231" s="4">
        <v>999.60904972607352</v>
      </c>
      <c r="D2231" s="4">
        <v>44.337017478668791</v>
      </c>
      <c r="E2231" s="4"/>
      <c r="F2231" s="4"/>
      <c r="G2231" s="4">
        <v>21.919722219999997</v>
      </c>
      <c r="H2231" s="4">
        <v>1065.8657894247424</v>
      </c>
      <c r="I2231" s="4"/>
      <c r="J2231" s="4"/>
      <c r="K2231" s="4"/>
      <c r="L2231" s="5"/>
      <c r="M2231" s="5"/>
    </row>
    <row r="2232" spans="1:13" x14ac:dyDescent="0.2">
      <c r="A2232" s="190">
        <v>42097</v>
      </c>
      <c r="B2232" s="5">
        <v>1</v>
      </c>
      <c r="C2232" s="4">
        <v>925.03087613430318</v>
      </c>
      <c r="D2232" s="4">
        <v>41.095789645696726</v>
      </c>
      <c r="E2232" s="4"/>
      <c r="F2232" s="4"/>
      <c r="G2232" s="4">
        <v>21.819722219999999</v>
      </c>
      <c r="H2232" s="4">
        <v>987.94638799999996</v>
      </c>
      <c r="I2232" s="4"/>
      <c r="J2232" s="4"/>
      <c r="K2232" s="4"/>
      <c r="L2232" s="5"/>
      <c r="M2232" s="5"/>
    </row>
    <row r="2233" spans="1:13" x14ac:dyDescent="0.2">
      <c r="A2233" s="190">
        <v>42097</v>
      </c>
      <c r="B2233" s="5">
        <v>2</v>
      </c>
      <c r="C2233" s="4">
        <v>857.06189366700562</v>
      </c>
      <c r="D2233" s="4">
        <v>38.137077712994362</v>
      </c>
      <c r="E2233" s="4"/>
      <c r="F2233" s="4"/>
      <c r="G2233" s="4">
        <v>21.61972222</v>
      </c>
      <c r="H2233" s="4">
        <v>916.81869359999996</v>
      </c>
      <c r="I2233" s="4"/>
      <c r="J2233" s="4"/>
      <c r="K2233" s="4"/>
      <c r="L2233" s="5"/>
      <c r="M2233" s="5"/>
    </row>
    <row r="2234" spans="1:13" x14ac:dyDescent="0.2">
      <c r="A2234" s="190">
        <v>42097</v>
      </c>
      <c r="B2234" s="5">
        <v>3</v>
      </c>
      <c r="C2234" s="4">
        <v>815.56224547877093</v>
      </c>
      <c r="D2234" s="4">
        <v>36.331544301229044</v>
      </c>
      <c r="E2234" s="4"/>
      <c r="F2234" s="4"/>
      <c r="G2234" s="4">
        <v>21.519722219999998</v>
      </c>
      <c r="H2234" s="4">
        <v>873.41351199999997</v>
      </c>
      <c r="I2234" s="4"/>
      <c r="J2234" s="4"/>
      <c r="K2234" s="4"/>
      <c r="L2234" s="5"/>
      <c r="M2234" s="5"/>
    </row>
    <row r="2235" spans="1:13" x14ac:dyDescent="0.2">
      <c r="A2235" s="190">
        <v>42097</v>
      </c>
      <c r="B2235" s="5">
        <v>4</v>
      </c>
      <c r="C2235" s="4">
        <v>802.78056126615263</v>
      </c>
      <c r="D2235" s="4">
        <v>35.776785813847347</v>
      </c>
      <c r="E2235" s="4"/>
      <c r="F2235" s="4"/>
      <c r="G2235" s="4">
        <v>21.519722219999998</v>
      </c>
      <c r="H2235" s="4">
        <v>860.07706929999995</v>
      </c>
      <c r="I2235" s="4"/>
      <c r="J2235" s="4"/>
      <c r="K2235" s="4"/>
      <c r="L2235" s="5"/>
      <c r="M2235" s="5"/>
    </row>
    <row r="2236" spans="1:13" x14ac:dyDescent="0.2">
      <c r="A2236" s="190">
        <v>42097</v>
      </c>
      <c r="B2236" s="5">
        <v>5</v>
      </c>
      <c r="C2236" s="4">
        <v>825.03015966774444</v>
      </c>
      <c r="D2236" s="4">
        <v>36.742476512255607</v>
      </c>
      <c r="E2236" s="4"/>
      <c r="F2236" s="4"/>
      <c r="G2236" s="4">
        <v>21.519722219999998</v>
      </c>
      <c r="H2236" s="4">
        <v>883.29235840000001</v>
      </c>
      <c r="I2236" s="4"/>
      <c r="J2236" s="4"/>
      <c r="K2236" s="4"/>
      <c r="L2236" s="5"/>
      <c r="M2236" s="5"/>
    </row>
    <row r="2237" spans="1:13" x14ac:dyDescent="0.2">
      <c r="A2237" s="190">
        <v>42097</v>
      </c>
      <c r="B2237" s="5">
        <v>6</v>
      </c>
      <c r="C2237" s="4">
        <v>910.04138784770669</v>
      </c>
      <c r="D2237" s="4">
        <v>40.440866432293284</v>
      </c>
      <c r="E2237" s="4"/>
      <c r="F2237" s="4"/>
      <c r="G2237" s="4">
        <v>21.719722220000001</v>
      </c>
      <c r="H2237" s="4">
        <v>972.2019765</v>
      </c>
      <c r="I2237" s="4"/>
      <c r="J2237" s="4"/>
      <c r="K2237" s="4"/>
      <c r="L2237" s="5"/>
      <c r="M2237" s="5"/>
    </row>
    <row r="2238" spans="1:13" x14ac:dyDescent="0.2">
      <c r="A2238" s="190">
        <v>42097</v>
      </c>
      <c r="B2238" s="5">
        <v>7</v>
      </c>
      <c r="C2238" s="4">
        <v>1023.3031505501923</v>
      </c>
      <c r="D2238" s="4">
        <v>45.41314622980773</v>
      </c>
      <c r="E2238" s="4"/>
      <c r="F2238" s="4"/>
      <c r="G2238" s="4">
        <v>23.019722219999998</v>
      </c>
      <c r="H2238" s="4">
        <v>1091.7360189999999</v>
      </c>
      <c r="I2238" s="4"/>
      <c r="J2238" s="4"/>
      <c r="K2238" s="4"/>
      <c r="L2238" s="5"/>
      <c r="M2238" s="5"/>
    </row>
    <row r="2239" spans="1:13" x14ac:dyDescent="0.2">
      <c r="A2239" s="190">
        <v>42097</v>
      </c>
      <c r="B2239" s="5">
        <v>8</v>
      </c>
      <c r="C2239" s="4">
        <v>1095.2730684675396</v>
      </c>
      <c r="D2239" s="4">
        <v>48.68005731246059</v>
      </c>
      <c r="E2239" s="4"/>
      <c r="F2239" s="4"/>
      <c r="G2239" s="4">
        <v>26.319722219999999</v>
      </c>
      <c r="H2239" s="4">
        <v>1170.2728480000001</v>
      </c>
      <c r="I2239" s="4"/>
      <c r="J2239" s="4"/>
      <c r="K2239" s="4"/>
      <c r="L2239" s="5"/>
      <c r="M2239" s="5"/>
    </row>
    <row r="2240" spans="1:13" x14ac:dyDescent="0.2">
      <c r="A2240" s="190">
        <v>42097</v>
      </c>
      <c r="B2240" s="5">
        <v>9</v>
      </c>
      <c r="C2240" s="4">
        <v>1127.2121555390888</v>
      </c>
      <c r="D2240" s="4">
        <v>50.300671240911171</v>
      </c>
      <c r="E2240" s="4"/>
      <c r="F2240" s="4"/>
      <c r="G2240" s="4">
        <v>31.719722219999998</v>
      </c>
      <c r="H2240" s="4">
        <v>1209.2325490000001</v>
      </c>
      <c r="I2240" s="4"/>
      <c r="J2240" s="4"/>
      <c r="K2240" s="4"/>
      <c r="L2240" s="5"/>
      <c r="M2240" s="5"/>
    </row>
    <row r="2241" spans="1:13" x14ac:dyDescent="0.2">
      <c r="A2241" s="190">
        <v>42097</v>
      </c>
      <c r="B2241" s="5">
        <v>10</v>
      </c>
      <c r="C2241" s="4">
        <v>1167.2278626852897</v>
      </c>
      <c r="D2241" s="4">
        <v>52.180686094710488</v>
      </c>
      <c r="E2241" s="4"/>
      <c r="F2241" s="4"/>
      <c r="G2241" s="4">
        <v>35.019722219999998</v>
      </c>
      <c r="H2241" s="4">
        <v>1254.428271</v>
      </c>
      <c r="I2241" s="4"/>
      <c r="J2241" s="4"/>
      <c r="K2241" s="4"/>
      <c r="L2241" s="5"/>
      <c r="M2241" s="5"/>
    </row>
    <row r="2242" spans="1:13" x14ac:dyDescent="0.2">
      <c r="A2242" s="190">
        <v>42097</v>
      </c>
      <c r="B2242" s="5">
        <v>11</v>
      </c>
      <c r="C2242" s="4">
        <v>1212.2247704583115</v>
      </c>
      <c r="D2242" s="4">
        <v>54.181412321688413</v>
      </c>
      <c r="E2242" s="4"/>
      <c r="F2242" s="4"/>
      <c r="G2242" s="4">
        <v>36.11972222</v>
      </c>
      <c r="H2242" s="4">
        <v>1302.525905</v>
      </c>
      <c r="I2242" s="4"/>
      <c r="J2242" s="4"/>
      <c r="K2242" s="4"/>
      <c r="L2242" s="5"/>
      <c r="M2242" s="5"/>
    </row>
    <row r="2243" spans="1:13" x14ac:dyDescent="0.2">
      <c r="A2243" s="190">
        <v>42097</v>
      </c>
      <c r="B2243" s="5">
        <v>12</v>
      </c>
      <c r="C2243" s="4">
        <v>1247.6844956982331</v>
      </c>
      <c r="D2243" s="4">
        <v>55.737818081766797</v>
      </c>
      <c r="E2243" s="4"/>
      <c r="F2243" s="4"/>
      <c r="G2243" s="4">
        <v>36.519722219999998</v>
      </c>
      <c r="H2243" s="4">
        <v>1339.9420359999999</v>
      </c>
      <c r="I2243" s="4"/>
      <c r="J2243" s="4"/>
      <c r="K2243" s="4"/>
      <c r="L2243" s="5"/>
      <c r="M2243" s="5"/>
    </row>
    <row r="2244" spans="1:13" x14ac:dyDescent="0.2">
      <c r="A2244" s="190">
        <v>42097</v>
      </c>
      <c r="B2244" s="5">
        <v>13</v>
      </c>
      <c r="C2244" s="4">
        <v>1281.6465097766359</v>
      </c>
      <c r="D2244" s="4">
        <v>57.224879003364336</v>
      </c>
      <c r="E2244" s="4"/>
      <c r="F2244" s="4"/>
      <c r="G2244" s="4">
        <v>36.819722220000003</v>
      </c>
      <c r="H2244" s="4">
        <v>1375.6911110000001</v>
      </c>
      <c r="I2244" s="4"/>
      <c r="J2244" s="4"/>
      <c r="K2244" s="4"/>
      <c r="L2244" s="5"/>
      <c r="M2244" s="5"/>
    </row>
    <row r="2245" spans="1:13" x14ac:dyDescent="0.2">
      <c r="A2245" s="190">
        <v>42097</v>
      </c>
      <c r="B2245" s="5">
        <v>14</v>
      </c>
      <c r="C2245" s="4">
        <v>1322.5727629454718</v>
      </c>
      <c r="D2245" s="4">
        <v>59.009865834528298</v>
      </c>
      <c r="E2245" s="4"/>
      <c r="F2245" s="4"/>
      <c r="G2245" s="4">
        <v>37.019722219999998</v>
      </c>
      <c r="H2245" s="4">
        <v>1418.602351</v>
      </c>
      <c r="I2245" s="4"/>
      <c r="J2245" s="4"/>
      <c r="K2245" s="4"/>
      <c r="L2245" s="5"/>
      <c r="M2245" s="5"/>
    </row>
    <row r="2246" spans="1:13" x14ac:dyDescent="0.2">
      <c r="A2246" s="190">
        <v>42097</v>
      </c>
      <c r="B2246" s="5">
        <v>15</v>
      </c>
      <c r="C2246" s="4">
        <v>1356.7182664891766</v>
      </c>
      <c r="D2246" s="4">
        <v>60.548293290823594</v>
      </c>
      <c r="E2246" s="4"/>
      <c r="F2246" s="4"/>
      <c r="G2246" s="4">
        <v>38.319722220000003</v>
      </c>
      <c r="H2246" s="4">
        <v>1455.586282</v>
      </c>
      <c r="I2246" s="4"/>
      <c r="J2246" s="4"/>
      <c r="K2246" s="4"/>
      <c r="L2246" s="5"/>
      <c r="M2246" s="5"/>
    </row>
    <row r="2247" spans="1:13" x14ac:dyDescent="0.2">
      <c r="A2247" s="190">
        <v>42097</v>
      </c>
      <c r="B2247" s="5">
        <v>16</v>
      </c>
      <c r="C2247" s="4">
        <v>1388.0032085328348</v>
      </c>
      <c r="D2247" s="4">
        <v>61.901801247165267</v>
      </c>
      <c r="E2247" s="4"/>
      <c r="F2247" s="4"/>
      <c r="G2247" s="4">
        <v>38.219722219999994</v>
      </c>
      <c r="H2247" s="4">
        <v>1488.124732</v>
      </c>
      <c r="I2247" s="4"/>
      <c r="J2247" s="4"/>
      <c r="K2247" s="4"/>
      <c r="L2247" s="5"/>
      <c r="M2247" s="5"/>
    </row>
    <row r="2248" spans="1:13" x14ac:dyDescent="0.2">
      <c r="A2248" s="190">
        <v>42097</v>
      </c>
      <c r="B2248" s="5">
        <v>17</v>
      </c>
      <c r="C2248" s="4">
        <v>1407.1271061615319</v>
      </c>
      <c r="D2248" s="4">
        <v>62.636342618468269</v>
      </c>
      <c r="E2248" s="4"/>
      <c r="F2248" s="4"/>
      <c r="G2248" s="4">
        <v>36.019722219999998</v>
      </c>
      <c r="H2248" s="4">
        <v>1505.783171</v>
      </c>
      <c r="I2248" s="4"/>
      <c r="J2248" s="4"/>
      <c r="K2248" s="4"/>
      <c r="L2248" s="5"/>
      <c r="M2248" s="5"/>
    </row>
    <row r="2249" spans="1:13" x14ac:dyDescent="0.2">
      <c r="A2249" s="190">
        <v>42097</v>
      </c>
      <c r="B2249" s="5">
        <v>18</v>
      </c>
      <c r="C2249" s="4">
        <v>1401.5101107951136</v>
      </c>
      <c r="D2249" s="4">
        <v>62.253661984886598</v>
      </c>
      <c r="E2249" s="4"/>
      <c r="F2249" s="4"/>
      <c r="G2249" s="4">
        <v>32.819722220000003</v>
      </c>
      <c r="H2249" s="4">
        <v>1496.5834950000001</v>
      </c>
      <c r="I2249" s="4"/>
      <c r="J2249" s="4"/>
      <c r="K2249" s="4"/>
      <c r="L2249" s="5"/>
      <c r="M2249" s="5"/>
    </row>
    <row r="2250" spans="1:13" x14ac:dyDescent="0.2">
      <c r="A2250" s="190">
        <v>42097</v>
      </c>
      <c r="B2250" s="5">
        <v>19</v>
      </c>
      <c r="C2250" s="4">
        <v>1357.9439352530062</v>
      </c>
      <c r="D2250" s="4">
        <v>60.219547526994006</v>
      </c>
      <c r="E2250" s="4"/>
      <c r="F2250" s="4"/>
      <c r="G2250" s="4">
        <v>29.519722219999998</v>
      </c>
      <c r="H2250" s="4">
        <v>1447.683205</v>
      </c>
      <c r="I2250" s="4"/>
      <c r="J2250" s="4"/>
      <c r="K2250" s="4"/>
      <c r="L2250" s="5"/>
      <c r="M2250" s="5"/>
    </row>
    <row r="2251" spans="1:13" x14ac:dyDescent="0.2">
      <c r="A2251" s="190">
        <v>42097</v>
      </c>
      <c r="B2251" s="5">
        <v>20</v>
      </c>
      <c r="C2251" s="4">
        <v>1332.7934011138439</v>
      </c>
      <c r="D2251" s="4">
        <v>58.945657666156102</v>
      </c>
      <c r="E2251" s="4"/>
      <c r="F2251" s="4"/>
      <c r="G2251" s="4">
        <v>25.319722219999999</v>
      </c>
      <c r="H2251" s="4">
        <v>1417.058781</v>
      </c>
      <c r="I2251" s="4"/>
      <c r="J2251" s="4"/>
      <c r="K2251" s="4"/>
      <c r="L2251" s="5"/>
      <c r="M2251" s="5"/>
    </row>
    <row r="2252" spans="1:13" x14ac:dyDescent="0.2">
      <c r="A2252" s="190">
        <v>42097</v>
      </c>
      <c r="B2252" s="5">
        <v>21</v>
      </c>
      <c r="C2252" s="4">
        <v>1375.6687339266803</v>
      </c>
      <c r="D2252" s="4">
        <v>60.702392853319679</v>
      </c>
      <c r="E2252" s="4"/>
      <c r="F2252" s="4"/>
      <c r="G2252" s="4">
        <v>22.919722219999997</v>
      </c>
      <c r="H2252" s="4">
        <v>1459.290849</v>
      </c>
      <c r="I2252" s="4"/>
      <c r="J2252" s="4"/>
      <c r="K2252" s="4"/>
      <c r="L2252" s="5"/>
      <c r="M2252" s="5"/>
    </row>
    <row r="2253" spans="1:13" x14ac:dyDescent="0.2">
      <c r="A2253" s="190">
        <v>42097</v>
      </c>
      <c r="B2253" s="5">
        <v>22</v>
      </c>
      <c r="C2253" s="4">
        <v>1299.2602804711626</v>
      </c>
      <c r="D2253" s="4">
        <v>57.368705308837491</v>
      </c>
      <c r="E2253" s="4"/>
      <c r="F2253" s="4"/>
      <c r="G2253" s="4">
        <v>22.519722219999998</v>
      </c>
      <c r="H2253" s="4">
        <v>1379.1487079999999</v>
      </c>
      <c r="I2253" s="4"/>
      <c r="J2253" s="4"/>
      <c r="K2253" s="4"/>
      <c r="L2253" s="5"/>
      <c r="M2253" s="5"/>
    </row>
    <row r="2254" spans="1:13" x14ac:dyDescent="0.2">
      <c r="A2254" s="190">
        <v>42097</v>
      </c>
      <c r="B2254" s="5">
        <v>23</v>
      </c>
      <c r="C2254" s="4">
        <v>1176.695743619274</v>
      </c>
      <c r="D2254" s="4">
        <v>52.031723160725868</v>
      </c>
      <c r="E2254" s="4"/>
      <c r="F2254" s="4"/>
      <c r="G2254" s="4">
        <v>22.11972222</v>
      </c>
      <c r="H2254" s="4">
        <v>1250.8471890000001</v>
      </c>
      <c r="I2254" s="4"/>
      <c r="J2254" s="4"/>
      <c r="K2254" s="4"/>
      <c r="L2254" s="5"/>
      <c r="M2254" s="5"/>
    </row>
    <row r="2255" spans="1:13" x14ac:dyDescent="0.2">
      <c r="A2255" s="190">
        <v>42097</v>
      </c>
      <c r="B2255" s="5">
        <v>24</v>
      </c>
      <c r="C2255" s="4">
        <v>1042.0371404105049</v>
      </c>
      <c r="D2255" s="4">
        <v>46.178507459101255</v>
      </c>
      <c r="E2255" s="4"/>
      <c r="F2255" s="4"/>
      <c r="G2255" s="4">
        <v>21.919722219999997</v>
      </c>
      <c r="H2255" s="4">
        <v>1110.1353700896061</v>
      </c>
      <c r="I2255" s="4"/>
      <c r="J2255" s="4"/>
      <c r="K2255" s="4"/>
      <c r="L2255" s="5"/>
      <c r="M2255" s="5"/>
    </row>
    <row r="2256" spans="1:13" x14ac:dyDescent="0.2">
      <c r="A2256" s="190">
        <v>42098</v>
      </c>
      <c r="B2256" s="5">
        <v>1</v>
      </c>
      <c r="C2256" s="4">
        <v>942.9015645685198</v>
      </c>
      <c r="D2256" s="4">
        <v>41.871424211480189</v>
      </c>
      <c r="E2256" s="4"/>
      <c r="F2256" s="4"/>
      <c r="G2256" s="4">
        <v>21.819722219999999</v>
      </c>
      <c r="H2256" s="4">
        <v>1006.592711</v>
      </c>
      <c r="I2256" s="4"/>
      <c r="J2256" s="4"/>
      <c r="K2256" s="4"/>
      <c r="L2256" s="5"/>
      <c r="M2256" s="5"/>
    </row>
    <row r="2257" spans="1:13" x14ac:dyDescent="0.2">
      <c r="A2257" s="190">
        <v>42098</v>
      </c>
      <c r="B2257" s="5">
        <v>2</v>
      </c>
      <c r="C2257" s="4">
        <v>872.26973090013246</v>
      </c>
      <c r="D2257" s="4">
        <v>38.797137579867588</v>
      </c>
      <c r="E2257" s="4"/>
      <c r="F2257" s="4"/>
      <c r="G2257" s="4">
        <v>21.61972222</v>
      </c>
      <c r="H2257" s="4">
        <v>932.68659070000001</v>
      </c>
      <c r="I2257" s="4"/>
      <c r="J2257" s="4"/>
      <c r="K2257" s="4"/>
      <c r="L2257" s="5"/>
      <c r="M2257" s="5"/>
    </row>
    <row r="2258" spans="1:13" x14ac:dyDescent="0.2">
      <c r="A2258" s="190">
        <v>42098</v>
      </c>
      <c r="B2258" s="5">
        <v>3</v>
      </c>
      <c r="C2258" s="4">
        <v>808.16543747071535</v>
      </c>
      <c r="D2258" s="4">
        <v>36.010503509284682</v>
      </c>
      <c r="E2258" s="4"/>
      <c r="F2258" s="4"/>
      <c r="G2258" s="4">
        <v>21.519722219999998</v>
      </c>
      <c r="H2258" s="4">
        <v>865.69566320000001</v>
      </c>
      <c r="I2258" s="4"/>
      <c r="J2258" s="4"/>
      <c r="K2258" s="4"/>
      <c r="L2258" s="5"/>
      <c r="M2258" s="5"/>
    </row>
    <row r="2259" spans="1:13" x14ac:dyDescent="0.2">
      <c r="A2259" s="190">
        <v>42098</v>
      </c>
      <c r="B2259" s="5">
        <v>4</v>
      </c>
      <c r="C2259" s="4">
        <v>780.59013724198576</v>
      </c>
      <c r="D2259" s="4">
        <v>34.81366343801426</v>
      </c>
      <c r="E2259" s="4"/>
      <c r="F2259" s="4"/>
      <c r="G2259" s="4">
        <v>21.519722219999998</v>
      </c>
      <c r="H2259" s="4">
        <v>836.92352289999997</v>
      </c>
      <c r="I2259" s="4"/>
      <c r="J2259" s="4"/>
      <c r="K2259" s="4"/>
      <c r="L2259" s="5"/>
      <c r="M2259" s="5"/>
    </row>
    <row r="2260" spans="1:13" x14ac:dyDescent="0.2">
      <c r="A2260" s="190">
        <v>42098</v>
      </c>
      <c r="B2260" s="5">
        <v>5</v>
      </c>
      <c r="C2260" s="4">
        <v>773.07498028739997</v>
      </c>
      <c r="D2260" s="4">
        <v>34.487485992600121</v>
      </c>
      <c r="E2260" s="4"/>
      <c r="F2260" s="4"/>
      <c r="G2260" s="4">
        <v>21.519722219999998</v>
      </c>
      <c r="H2260" s="4">
        <v>829.08218850000003</v>
      </c>
      <c r="I2260" s="4"/>
      <c r="J2260" s="4"/>
      <c r="K2260" s="4"/>
      <c r="L2260" s="5"/>
      <c r="M2260" s="5"/>
    </row>
    <row r="2261" spans="1:13" x14ac:dyDescent="0.2">
      <c r="A2261" s="190">
        <v>42098</v>
      </c>
      <c r="B2261" s="5">
        <v>6</v>
      </c>
      <c r="C2261" s="4">
        <v>789.56217916047387</v>
      </c>
      <c r="D2261" s="4">
        <v>35.211754019526104</v>
      </c>
      <c r="E2261" s="4"/>
      <c r="F2261" s="4"/>
      <c r="G2261" s="4">
        <v>21.719722220000001</v>
      </c>
      <c r="H2261" s="4">
        <v>846.49365539999997</v>
      </c>
      <c r="I2261" s="4"/>
      <c r="J2261" s="4"/>
      <c r="K2261" s="4"/>
      <c r="L2261" s="5"/>
      <c r="M2261" s="5"/>
    </row>
    <row r="2262" spans="1:13" x14ac:dyDescent="0.2">
      <c r="A2262" s="190">
        <v>42098</v>
      </c>
      <c r="B2262" s="5">
        <v>7</v>
      </c>
      <c r="C2262" s="4">
        <v>781.5754647357594</v>
      </c>
      <c r="D2262" s="4">
        <v>34.921533144240676</v>
      </c>
      <c r="E2262" s="4"/>
      <c r="F2262" s="4"/>
      <c r="G2262" s="4">
        <v>23.019722219999998</v>
      </c>
      <c r="H2262" s="4">
        <v>839.51672010000004</v>
      </c>
      <c r="I2262" s="4"/>
      <c r="J2262" s="4"/>
      <c r="K2262" s="4"/>
      <c r="L2262" s="5"/>
      <c r="M2262" s="5"/>
    </row>
    <row r="2263" spans="1:13" x14ac:dyDescent="0.2">
      <c r="A2263" s="190">
        <v>42098</v>
      </c>
      <c r="B2263" s="5">
        <v>8</v>
      </c>
      <c r="C2263" s="4">
        <v>824.60907001848068</v>
      </c>
      <c r="D2263" s="4">
        <v>36.932532661519282</v>
      </c>
      <c r="E2263" s="4"/>
      <c r="F2263" s="4"/>
      <c r="G2263" s="4">
        <v>26.319722219999999</v>
      </c>
      <c r="H2263" s="4">
        <v>887.8613249</v>
      </c>
      <c r="I2263" s="4"/>
      <c r="J2263" s="4"/>
      <c r="K2263" s="4"/>
      <c r="L2263" s="5"/>
      <c r="M2263" s="5"/>
    </row>
    <row r="2264" spans="1:13" x14ac:dyDescent="0.2">
      <c r="A2264" s="190">
        <v>42098</v>
      </c>
      <c r="B2264" s="5">
        <v>9</v>
      </c>
      <c r="C2264" s="4">
        <v>938.85983627168252</v>
      </c>
      <c r="D2264" s="4">
        <v>42.125688508317467</v>
      </c>
      <c r="E2264" s="4"/>
      <c r="F2264" s="4"/>
      <c r="G2264" s="4">
        <v>31.719722219999998</v>
      </c>
      <c r="H2264" s="4">
        <v>1012.705247</v>
      </c>
      <c r="I2264" s="4"/>
      <c r="J2264" s="4"/>
      <c r="K2264" s="4"/>
      <c r="L2264" s="5"/>
      <c r="M2264" s="5"/>
    </row>
    <row r="2265" spans="1:13" x14ac:dyDescent="0.2">
      <c r="A2265" s="190">
        <v>42098</v>
      </c>
      <c r="B2265" s="5">
        <v>10</v>
      </c>
      <c r="C2265" s="4">
        <v>1035.8013784566569</v>
      </c>
      <c r="D2265" s="4">
        <v>46.476433323343144</v>
      </c>
      <c r="E2265" s="4"/>
      <c r="F2265" s="4"/>
      <c r="G2265" s="4">
        <v>35.019722219999998</v>
      </c>
      <c r="H2265" s="4">
        <v>1117.297534</v>
      </c>
      <c r="I2265" s="4"/>
      <c r="J2265" s="4"/>
      <c r="K2265" s="4"/>
      <c r="L2265" s="5"/>
      <c r="M2265" s="5"/>
    </row>
    <row r="2266" spans="1:13" x14ac:dyDescent="0.2">
      <c r="A2266" s="190">
        <v>42098</v>
      </c>
      <c r="B2266" s="5">
        <v>11</v>
      </c>
      <c r="C2266" s="4">
        <v>1108.4919345423759</v>
      </c>
      <c r="D2266" s="4">
        <v>49.679136237623787</v>
      </c>
      <c r="E2266" s="4"/>
      <c r="F2266" s="4"/>
      <c r="G2266" s="4">
        <v>36.11972222</v>
      </c>
      <c r="H2266" s="4">
        <v>1194.2907929999999</v>
      </c>
      <c r="I2266" s="4"/>
      <c r="J2266" s="4"/>
      <c r="K2266" s="4"/>
      <c r="L2266" s="5"/>
      <c r="M2266" s="5"/>
    </row>
    <row r="2267" spans="1:13" x14ac:dyDescent="0.2">
      <c r="A2267" s="190">
        <v>42098</v>
      </c>
      <c r="B2267" s="5">
        <v>12</v>
      </c>
      <c r="C2267" s="4">
        <v>1156.4374719161115</v>
      </c>
      <c r="D2267" s="4">
        <v>51.777458863888583</v>
      </c>
      <c r="E2267" s="4"/>
      <c r="F2267" s="4"/>
      <c r="G2267" s="4">
        <v>36.519722219999998</v>
      </c>
      <c r="H2267" s="4">
        <v>1244.734653</v>
      </c>
      <c r="I2267" s="4"/>
      <c r="J2267" s="4"/>
      <c r="K2267" s="4"/>
      <c r="L2267" s="5"/>
      <c r="M2267" s="5"/>
    </row>
    <row r="2268" spans="1:13" x14ac:dyDescent="0.2">
      <c r="A2268" s="190">
        <v>42098</v>
      </c>
      <c r="B2268" s="5">
        <v>13</v>
      </c>
      <c r="C2268" s="4">
        <v>1189.2159974876145</v>
      </c>
      <c r="D2268" s="4">
        <v>53.213153292385549</v>
      </c>
      <c r="E2268" s="4"/>
      <c r="F2268" s="4"/>
      <c r="G2268" s="4">
        <v>36.819722220000003</v>
      </c>
      <c r="H2268" s="4">
        <v>1279.248873</v>
      </c>
      <c r="I2268" s="4"/>
      <c r="J2268" s="4"/>
      <c r="K2268" s="4"/>
      <c r="L2268" s="5"/>
      <c r="M2268" s="5"/>
    </row>
    <row r="2269" spans="1:13" x14ac:dyDescent="0.2">
      <c r="A2269" s="190">
        <v>42098</v>
      </c>
      <c r="B2269" s="5">
        <v>14</v>
      </c>
      <c r="C2269" s="4">
        <v>1227.0060029983581</v>
      </c>
      <c r="D2269" s="4">
        <v>54.862018781642149</v>
      </c>
      <c r="E2269" s="4"/>
      <c r="F2269" s="4"/>
      <c r="G2269" s="4">
        <v>37.019722219999998</v>
      </c>
      <c r="H2269" s="4">
        <v>1318.8877440000001</v>
      </c>
      <c r="I2269" s="4"/>
      <c r="J2269" s="4"/>
      <c r="K2269" s="4"/>
      <c r="L2269" s="5"/>
      <c r="M2269" s="5"/>
    </row>
    <row r="2270" spans="1:13" x14ac:dyDescent="0.2">
      <c r="A2270" s="190">
        <v>42098</v>
      </c>
      <c r="B2270" s="5">
        <v>15</v>
      </c>
      <c r="C2270" s="4">
        <v>1271.9212591428684</v>
      </c>
      <c r="D2270" s="4">
        <v>56.867881637131539</v>
      </c>
      <c r="E2270" s="4"/>
      <c r="F2270" s="4"/>
      <c r="G2270" s="4">
        <v>38.319722220000003</v>
      </c>
      <c r="H2270" s="4">
        <v>1367.1088629999999</v>
      </c>
      <c r="I2270" s="4"/>
      <c r="J2270" s="4"/>
      <c r="K2270" s="4"/>
      <c r="L2270" s="5"/>
      <c r="M2270" s="5"/>
    </row>
    <row r="2271" spans="1:13" x14ac:dyDescent="0.2">
      <c r="A2271" s="190">
        <v>42098</v>
      </c>
      <c r="B2271" s="5">
        <v>16</v>
      </c>
      <c r="C2271" s="4">
        <v>1320.4259711815494</v>
      </c>
      <c r="D2271" s="4">
        <v>58.968772598450656</v>
      </c>
      <c r="E2271" s="4"/>
      <c r="F2271" s="4"/>
      <c r="G2271" s="4">
        <v>38.219722219999994</v>
      </c>
      <c r="H2271" s="4">
        <v>1417.614466</v>
      </c>
      <c r="I2271" s="4"/>
      <c r="J2271" s="4"/>
      <c r="K2271" s="4"/>
      <c r="L2271" s="5"/>
      <c r="M2271" s="5"/>
    </row>
    <row r="2272" spans="1:13" x14ac:dyDescent="0.2">
      <c r="A2272" s="190">
        <v>42098</v>
      </c>
      <c r="B2272" s="5">
        <v>17</v>
      </c>
      <c r="C2272" s="4">
        <v>1369.5513213886024</v>
      </c>
      <c r="D2272" s="4">
        <v>61.005455391397575</v>
      </c>
      <c r="E2272" s="4"/>
      <c r="F2272" s="4"/>
      <c r="G2272" s="4">
        <v>36.019722219999998</v>
      </c>
      <c r="H2272" s="4">
        <v>1466.576499</v>
      </c>
      <c r="I2272" s="4"/>
      <c r="J2272" s="4"/>
      <c r="K2272" s="4"/>
      <c r="L2272" s="5"/>
      <c r="M2272" s="5"/>
    </row>
    <row r="2273" spans="1:13" x14ac:dyDescent="0.2">
      <c r="A2273" s="190">
        <v>42098</v>
      </c>
      <c r="B2273" s="5">
        <v>18</v>
      </c>
      <c r="C2273" s="4">
        <v>1386.8348437255324</v>
      </c>
      <c r="D2273" s="4">
        <v>61.616717054467649</v>
      </c>
      <c r="E2273" s="4"/>
      <c r="F2273" s="4"/>
      <c r="G2273" s="4">
        <v>32.819722220000003</v>
      </c>
      <c r="H2273" s="4">
        <v>1481.271283</v>
      </c>
      <c r="I2273" s="4"/>
      <c r="J2273" s="4"/>
      <c r="K2273" s="4"/>
      <c r="L2273" s="5"/>
      <c r="M2273" s="5"/>
    </row>
    <row r="2274" spans="1:13" x14ac:dyDescent="0.2">
      <c r="A2274" s="190">
        <v>42098</v>
      </c>
      <c r="B2274" s="5">
        <v>19</v>
      </c>
      <c r="C2274" s="4">
        <v>1373.447644756618</v>
      </c>
      <c r="D2274" s="4">
        <v>60.892449023381943</v>
      </c>
      <c r="E2274" s="4"/>
      <c r="F2274" s="4"/>
      <c r="G2274" s="4">
        <v>29.519722219999998</v>
      </c>
      <c r="H2274" s="4">
        <v>1463.8598159999999</v>
      </c>
      <c r="I2274" s="4"/>
      <c r="J2274" s="4"/>
      <c r="K2274" s="4"/>
      <c r="L2274" s="5"/>
      <c r="M2274" s="5"/>
    </row>
    <row r="2275" spans="1:13" x14ac:dyDescent="0.2">
      <c r="A2275" s="190">
        <v>42098</v>
      </c>
      <c r="B2275" s="5">
        <v>20</v>
      </c>
      <c r="C2275" s="4">
        <v>1345.397561619146</v>
      </c>
      <c r="D2275" s="4">
        <v>59.492711160853972</v>
      </c>
      <c r="E2275" s="4"/>
      <c r="F2275" s="4"/>
      <c r="G2275" s="4">
        <v>25.319722219999999</v>
      </c>
      <c r="H2275" s="4">
        <v>1430.2099949999999</v>
      </c>
      <c r="I2275" s="4"/>
      <c r="J2275" s="4"/>
      <c r="K2275" s="4"/>
      <c r="L2275" s="5"/>
      <c r="M2275" s="5"/>
    </row>
    <row r="2276" spans="1:13" x14ac:dyDescent="0.2">
      <c r="A2276" s="190">
        <v>42098</v>
      </c>
      <c r="B2276" s="5">
        <v>21</v>
      </c>
      <c r="C2276" s="4">
        <v>1396.2022736578269</v>
      </c>
      <c r="D2276" s="4">
        <v>61.593602122173095</v>
      </c>
      <c r="E2276" s="4"/>
      <c r="F2276" s="4"/>
      <c r="G2276" s="4">
        <v>22.919722219999997</v>
      </c>
      <c r="H2276" s="4">
        <v>1480.715598</v>
      </c>
      <c r="I2276" s="4"/>
      <c r="J2276" s="4"/>
      <c r="K2276" s="4"/>
      <c r="L2276" s="5"/>
      <c r="M2276" s="5"/>
    </row>
    <row r="2277" spans="1:13" x14ac:dyDescent="0.2">
      <c r="A2277" s="190">
        <v>42098</v>
      </c>
      <c r="B2277" s="5">
        <v>22</v>
      </c>
      <c r="C2277" s="4">
        <v>1321.095657080697</v>
      </c>
      <c r="D2277" s="4">
        <v>58.316417699302939</v>
      </c>
      <c r="E2277" s="4"/>
      <c r="F2277" s="4"/>
      <c r="G2277" s="4">
        <v>22.519722219999998</v>
      </c>
      <c r="H2277" s="4">
        <v>1401.931797</v>
      </c>
      <c r="I2277" s="4"/>
      <c r="J2277" s="4"/>
      <c r="K2277" s="4"/>
      <c r="L2277" s="5"/>
      <c r="M2277" s="5"/>
    </row>
    <row r="2278" spans="1:13" x14ac:dyDescent="0.2">
      <c r="A2278" s="190">
        <v>42098</v>
      </c>
      <c r="B2278" s="5">
        <v>23</v>
      </c>
      <c r="C2278" s="4">
        <v>1193.3829425881884</v>
      </c>
      <c r="D2278" s="4">
        <v>52.755991191811567</v>
      </c>
      <c r="E2278" s="4"/>
      <c r="F2278" s="4"/>
      <c r="G2278" s="4">
        <v>22.11972222</v>
      </c>
      <c r="H2278" s="4">
        <v>1268.258656</v>
      </c>
      <c r="I2278" s="4"/>
      <c r="J2278" s="4"/>
      <c r="K2278" s="4"/>
      <c r="L2278" s="5"/>
      <c r="M2278" s="5"/>
    </row>
    <row r="2279" spans="1:13" x14ac:dyDescent="0.2">
      <c r="A2279" s="190">
        <v>42098</v>
      </c>
      <c r="B2279" s="5">
        <v>24</v>
      </c>
      <c r="C2279" s="4">
        <v>1053.7536842815193</v>
      </c>
      <c r="D2279" s="4">
        <v>46.68703607294453</v>
      </c>
      <c r="E2279" s="4"/>
      <c r="F2279" s="4"/>
      <c r="G2279" s="4">
        <v>21.919722219999997</v>
      </c>
      <c r="H2279" s="4">
        <v>1122.3604425744638</v>
      </c>
      <c r="I2279" s="4"/>
      <c r="J2279" s="4"/>
      <c r="K2279" s="4"/>
      <c r="L2279" s="5"/>
      <c r="M2279" s="5"/>
    </row>
    <row r="2280" spans="1:13" x14ac:dyDescent="0.2">
      <c r="A2280" s="190">
        <v>42099</v>
      </c>
      <c r="B2280" s="5">
        <v>1</v>
      </c>
      <c r="C2280" s="4">
        <v>975.86174081013155</v>
      </c>
      <c r="D2280" s="4">
        <v>43.301981969868507</v>
      </c>
      <c r="E2280" s="4"/>
      <c r="F2280" s="4"/>
      <c r="G2280" s="4">
        <v>21.819722219999999</v>
      </c>
      <c r="H2280" s="4">
        <v>1040.9834450000001</v>
      </c>
      <c r="I2280" s="4"/>
      <c r="J2280" s="4"/>
      <c r="K2280" s="4"/>
      <c r="L2280" s="5"/>
      <c r="M2280" s="5"/>
    </row>
    <row r="2281" spans="1:13" x14ac:dyDescent="0.2">
      <c r="A2281" s="190">
        <v>42099</v>
      </c>
      <c r="B2281" s="5">
        <v>2</v>
      </c>
      <c r="C2281" s="4">
        <v>881.32342387209042</v>
      </c>
      <c r="D2281" s="4">
        <v>39.190091507909656</v>
      </c>
      <c r="E2281" s="4"/>
      <c r="F2281" s="4"/>
      <c r="G2281" s="4">
        <v>21.61972222</v>
      </c>
      <c r="H2281" s="4">
        <v>942.13323760000003</v>
      </c>
      <c r="I2281" s="4"/>
      <c r="J2281" s="4"/>
      <c r="K2281" s="4"/>
      <c r="L2281" s="5"/>
      <c r="M2281" s="5"/>
    </row>
    <row r="2282" spans="1:13" x14ac:dyDescent="0.2">
      <c r="A2282" s="190">
        <v>42099</v>
      </c>
      <c r="B2282" s="5">
        <v>3</v>
      </c>
      <c r="C2282" s="4">
        <v>871.24541609977587</v>
      </c>
      <c r="D2282" s="4">
        <v>38.748339380224152</v>
      </c>
      <c r="E2282" s="4"/>
      <c r="F2282" s="4"/>
      <c r="G2282" s="4">
        <v>21.519722219999998</v>
      </c>
      <c r="H2282" s="4">
        <v>931.51347769999995</v>
      </c>
      <c r="I2282" s="4"/>
      <c r="J2282" s="4"/>
      <c r="K2282" s="4"/>
      <c r="L2282" s="5"/>
      <c r="M2282" s="5"/>
    </row>
    <row r="2283" spans="1:13" x14ac:dyDescent="0.2">
      <c r="A2283" s="190">
        <v>42099</v>
      </c>
      <c r="B2283" s="5">
        <v>4</v>
      </c>
      <c r="C2283" s="4">
        <v>849.1733410221392</v>
      </c>
      <c r="D2283" s="4">
        <v>37.790353657860841</v>
      </c>
      <c r="E2283" s="4"/>
      <c r="F2283" s="4"/>
      <c r="G2283" s="4">
        <v>21.519722219999998</v>
      </c>
      <c r="H2283" s="4">
        <v>908.48341689999995</v>
      </c>
      <c r="I2283" s="4"/>
      <c r="J2283" s="4"/>
      <c r="K2283" s="4"/>
      <c r="L2283" s="5"/>
      <c r="M2283" s="5"/>
    </row>
    <row r="2284" spans="1:13" x14ac:dyDescent="0.2">
      <c r="A2284" s="190">
        <v>42099</v>
      </c>
      <c r="B2284" s="5">
        <v>5</v>
      </c>
      <c r="C2284" s="4">
        <v>843.96598814153151</v>
      </c>
      <c r="D2284" s="4">
        <v>37.564340938468455</v>
      </c>
      <c r="E2284" s="4"/>
      <c r="F2284" s="4"/>
      <c r="G2284" s="4">
        <v>21.519722219999998</v>
      </c>
      <c r="H2284" s="4">
        <v>903.05005129999995</v>
      </c>
      <c r="I2284" s="4"/>
      <c r="J2284" s="4"/>
      <c r="K2284" s="4"/>
      <c r="L2284" s="5"/>
      <c r="M2284" s="5"/>
    </row>
    <row r="2285" spans="1:13" x14ac:dyDescent="0.2">
      <c r="A2285" s="190">
        <v>42099</v>
      </c>
      <c r="B2285" s="5">
        <v>6</v>
      </c>
      <c r="C2285" s="4">
        <v>854.29904275343665</v>
      </c>
      <c r="D2285" s="4">
        <v>38.021503026563281</v>
      </c>
      <c r="E2285" s="4"/>
      <c r="F2285" s="4"/>
      <c r="G2285" s="4">
        <v>21.719722220000001</v>
      </c>
      <c r="H2285" s="4">
        <v>914.04026799999997</v>
      </c>
      <c r="I2285" s="4"/>
      <c r="J2285" s="4"/>
      <c r="K2285" s="4"/>
      <c r="L2285" s="5"/>
      <c r="M2285" s="5"/>
    </row>
    <row r="2286" spans="1:13" x14ac:dyDescent="0.2">
      <c r="A2286" s="190">
        <v>42099</v>
      </c>
      <c r="B2286" s="5">
        <v>7</v>
      </c>
      <c r="C2286" s="4">
        <v>862.23025914519008</v>
      </c>
      <c r="D2286" s="4">
        <v>38.422161934810013</v>
      </c>
      <c r="E2286" s="4"/>
      <c r="F2286" s="4"/>
      <c r="G2286" s="4">
        <v>23.019722219999998</v>
      </c>
      <c r="H2286" s="4">
        <v>923.67214330000002</v>
      </c>
      <c r="I2286" s="4"/>
      <c r="J2286" s="4"/>
      <c r="K2286" s="4"/>
      <c r="L2286" s="5"/>
      <c r="M2286" s="5"/>
    </row>
    <row r="2287" spans="1:13" x14ac:dyDescent="0.2">
      <c r="A2287" s="190">
        <v>42099</v>
      </c>
      <c r="B2287" s="5">
        <v>8</v>
      </c>
      <c r="C2287" s="4">
        <v>883.4876617166002</v>
      </c>
      <c r="D2287" s="4">
        <v>39.488017363399749</v>
      </c>
      <c r="E2287" s="4"/>
      <c r="F2287" s="4"/>
      <c r="G2287" s="4">
        <v>26.319722219999999</v>
      </c>
      <c r="H2287" s="4">
        <v>949.29540129999998</v>
      </c>
      <c r="I2287" s="4"/>
      <c r="J2287" s="4"/>
      <c r="K2287" s="4"/>
      <c r="L2287" s="5"/>
      <c r="M2287" s="5"/>
    </row>
    <row r="2288" spans="1:13" x14ac:dyDescent="0.2">
      <c r="A2288" s="190">
        <v>42099</v>
      </c>
      <c r="B2288" s="5">
        <v>9</v>
      </c>
      <c r="C2288" s="4">
        <v>956.02043064335669</v>
      </c>
      <c r="D2288" s="4">
        <v>42.8705031366434</v>
      </c>
      <c r="E2288" s="4"/>
      <c r="F2288" s="4"/>
      <c r="G2288" s="4">
        <v>31.719722219999998</v>
      </c>
      <c r="H2288" s="4">
        <v>1030.6106560000001</v>
      </c>
      <c r="I2288" s="4"/>
      <c r="J2288" s="4"/>
      <c r="K2288" s="4"/>
      <c r="L2288" s="5"/>
      <c r="M2288" s="5"/>
    </row>
    <row r="2289" spans="1:13" x14ac:dyDescent="0.2">
      <c r="A2289" s="190">
        <v>42099</v>
      </c>
      <c r="B2289" s="5">
        <v>10</v>
      </c>
      <c r="C2289" s="4">
        <v>1011.7765459529521</v>
      </c>
      <c r="D2289" s="4">
        <v>45.433692827047963</v>
      </c>
      <c r="E2289" s="4"/>
      <c r="F2289" s="4"/>
      <c r="G2289" s="4">
        <v>35.019722219999998</v>
      </c>
      <c r="H2289" s="4">
        <v>1092.229961</v>
      </c>
      <c r="I2289" s="4"/>
      <c r="J2289" s="4"/>
      <c r="K2289" s="4"/>
      <c r="L2289" s="5"/>
      <c r="M2289" s="5"/>
    </row>
    <row r="2290" spans="1:13" x14ac:dyDescent="0.2">
      <c r="A2290" s="190">
        <v>42099</v>
      </c>
      <c r="B2290" s="5">
        <v>11</v>
      </c>
      <c r="C2290" s="4">
        <v>1045.7670034237883</v>
      </c>
      <c r="D2290" s="4">
        <v>46.95671035621168</v>
      </c>
      <c r="E2290" s="4"/>
      <c r="F2290" s="4"/>
      <c r="G2290" s="4">
        <v>36.11972222</v>
      </c>
      <c r="H2290" s="4">
        <v>1128.8434360000001</v>
      </c>
      <c r="I2290" s="4"/>
      <c r="J2290" s="4"/>
      <c r="K2290" s="4"/>
      <c r="L2290" s="5"/>
      <c r="M2290" s="5"/>
    </row>
    <row r="2291" spans="1:13" x14ac:dyDescent="0.2">
      <c r="A2291" s="190">
        <v>42099</v>
      </c>
      <c r="B2291" s="5">
        <v>12</v>
      </c>
      <c r="C2291" s="4">
        <v>1059.8055718335868</v>
      </c>
      <c r="D2291" s="4">
        <v>47.583381946413326</v>
      </c>
      <c r="E2291" s="4"/>
      <c r="F2291" s="4"/>
      <c r="G2291" s="4">
        <v>36.519722219999998</v>
      </c>
      <c r="H2291" s="4">
        <v>1143.908676</v>
      </c>
      <c r="I2291" s="4"/>
      <c r="J2291" s="4"/>
      <c r="K2291" s="4"/>
      <c r="L2291" s="5"/>
      <c r="M2291" s="5"/>
    </row>
    <row r="2292" spans="1:13" x14ac:dyDescent="0.2">
      <c r="A2292" s="190">
        <v>42099</v>
      </c>
      <c r="B2292" s="5">
        <v>13</v>
      </c>
      <c r="C2292" s="4">
        <v>1071.1037668684235</v>
      </c>
      <c r="D2292" s="4">
        <v>48.086773911576415</v>
      </c>
      <c r="E2292" s="4"/>
      <c r="F2292" s="4"/>
      <c r="G2292" s="4">
        <v>36.819722220000003</v>
      </c>
      <c r="H2292" s="4">
        <v>1156.0102629999999</v>
      </c>
      <c r="I2292" s="4"/>
      <c r="J2292" s="4"/>
      <c r="K2292" s="4"/>
      <c r="L2292" s="5"/>
      <c r="M2292" s="5"/>
    </row>
    <row r="2293" spans="1:13" x14ac:dyDescent="0.2">
      <c r="A2293" s="190">
        <v>42099</v>
      </c>
      <c r="B2293" s="5">
        <v>14</v>
      </c>
      <c r="C2293" s="4">
        <v>1074.5134099292761</v>
      </c>
      <c r="D2293" s="4">
        <v>48.243441850724018</v>
      </c>
      <c r="E2293" s="4"/>
      <c r="F2293" s="4"/>
      <c r="G2293" s="4">
        <v>37.019722219999998</v>
      </c>
      <c r="H2293" s="4">
        <v>1159.776574</v>
      </c>
      <c r="I2293" s="4"/>
      <c r="J2293" s="4"/>
      <c r="K2293" s="4"/>
      <c r="L2293" s="5"/>
      <c r="M2293" s="5"/>
    </row>
    <row r="2294" spans="1:13" x14ac:dyDescent="0.2">
      <c r="A2294" s="190">
        <v>42099</v>
      </c>
      <c r="B2294" s="5">
        <v>15</v>
      </c>
      <c r="C2294" s="4">
        <v>1076.4088303355088</v>
      </c>
      <c r="D2294" s="4">
        <v>48.382131444491343</v>
      </c>
      <c r="E2294" s="4"/>
      <c r="F2294" s="4"/>
      <c r="G2294" s="4">
        <v>38.319722220000003</v>
      </c>
      <c r="H2294" s="4">
        <v>1163.110684</v>
      </c>
      <c r="I2294" s="4"/>
      <c r="J2294" s="4"/>
      <c r="K2294" s="4"/>
      <c r="L2294" s="5"/>
      <c r="M2294" s="5"/>
    </row>
    <row r="2295" spans="1:13" x14ac:dyDescent="0.2">
      <c r="A2295" s="190">
        <v>42099</v>
      </c>
      <c r="B2295" s="5">
        <v>16</v>
      </c>
      <c r="C2295" s="4">
        <v>1082.4854513685627</v>
      </c>
      <c r="D2295" s="4">
        <v>48.641532411437268</v>
      </c>
      <c r="E2295" s="4"/>
      <c r="F2295" s="4"/>
      <c r="G2295" s="4">
        <v>38.219722219999994</v>
      </c>
      <c r="H2295" s="4">
        <v>1169.346706</v>
      </c>
      <c r="I2295" s="4"/>
      <c r="J2295" s="4"/>
      <c r="K2295" s="4"/>
      <c r="L2295" s="5"/>
      <c r="M2295" s="5"/>
    </row>
    <row r="2296" spans="1:13" x14ac:dyDescent="0.2">
      <c r="A2296" s="190">
        <v>42099</v>
      </c>
      <c r="B2296" s="5">
        <v>17</v>
      </c>
      <c r="C2296" s="4">
        <v>1099.8932885058491</v>
      </c>
      <c r="D2296" s="4">
        <v>49.301592274150771</v>
      </c>
      <c r="E2296" s="4"/>
      <c r="F2296" s="4"/>
      <c r="G2296" s="4">
        <v>36.019722219999998</v>
      </c>
      <c r="H2296" s="4">
        <v>1185.2146029999999</v>
      </c>
      <c r="I2296" s="4"/>
      <c r="J2296" s="4"/>
      <c r="K2296" s="4"/>
      <c r="L2296" s="5"/>
      <c r="M2296" s="5"/>
    </row>
    <row r="2297" spans="1:13" x14ac:dyDescent="0.2">
      <c r="A2297" s="190">
        <v>42099</v>
      </c>
      <c r="B2297" s="5">
        <v>18</v>
      </c>
      <c r="C2297" s="4">
        <v>1129.7809723064843</v>
      </c>
      <c r="D2297" s="4">
        <v>50.459907473515905</v>
      </c>
      <c r="E2297" s="4"/>
      <c r="F2297" s="4"/>
      <c r="G2297" s="4">
        <v>32.819722220000003</v>
      </c>
      <c r="H2297" s="4">
        <v>1213.060602</v>
      </c>
      <c r="I2297" s="4"/>
      <c r="J2297" s="4"/>
      <c r="K2297" s="4"/>
      <c r="L2297" s="5"/>
      <c r="M2297" s="5"/>
    </row>
    <row r="2298" spans="1:13" x14ac:dyDescent="0.2">
      <c r="A2298" s="190">
        <v>42099</v>
      </c>
      <c r="B2298" s="5">
        <v>19</v>
      </c>
      <c r="C2298" s="4">
        <v>1109.766232906919</v>
      </c>
      <c r="D2298" s="4">
        <v>49.447986873081071</v>
      </c>
      <c r="E2298" s="4"/>
      <c r="F2298" s="4"/>
      <c r="G2298" s="4">
        <v>29.519722219999998</v>
      </c>
      <c r="H2298" s="4">
        <v>1188.7339420000001</v>
      </c>
      <c r="I2298" s="4"/>
      <c r="J2298" s="4"/>
      <c r="K2298" s="4"/>
      <c r="L2298" s="5"/>
      <c r="M2298" s="5"/>
    </row>
    <row r="2299" spans="1:13" x14ac:dyDescent="0.2">
      <c r="A2299" s="190">
        <v>42099</v>
      </c>
      <c r="B2299" s="5">
        <v>20</v>
      </c>
      <c r="C2299" s="4">
        <v>1140.8906144089337</v>
      </c>
      <c r="D2299" s="4">
        <v>50.616575371066318</v>
      </c>
      <c r="E2299" s="4"/>
      <c r="F2299" s="4"/>
      <c r="G2299" s="4">
        <v>25.319722219999999</v>
      </c>
      <c r="H2299" s="4">
        <v>1216.826912</v>
      </c>
      <c r="I2299" s="4"/>
      <c r="J2299" s="4"/>
      <c r="K2299" s="4"/>
      <c r="L2299" s="5"/>
      <c r="M2299" s="5"/>
    </row>
    <row r="2300" spans="1:13" x14ac:dyDescent="0.2">
      <c r="A2300" s="190">
        <v>42099</v>
      </c>
      <c r="B2300" s="5">
        <v>21</v>
      </c>
      <c r="C2300" s="4">
        <v>1222.2885237586217</v>
      </c>
      <c r="D2300" s="4">
        <v>54.045291021378233</v>
      </c>
      <c r="E2300" s="4"/>
      <c r="F2300" s="4"/>
      <c r="G2300" s="4">
        <v>22.919722219999997</v>
      </c>
      <c r="H2300" s="4">
        <v>1299.2535370000001</v>
      </c>
      <c r="I2300" s="4"/>
      <c r="J2300" s="4"/>
      <c r="K2300" s="4"/>
      <c r="L2300" s="5"/>
      <c r="M2300" s="5"/>
    </row>
    <row r="2301" spans="1:13" x14ac:dyDescent="0.2">
      <c r="A2301" s="190">
        <v>42099</v>
      </c>
      <c r="B2301" s="5">
        <v>22</v>
      </c>
      <c r="C2301" s="4">
        <v>1176.4732676141111</v>
      </c>
      <c r="D2301" s="4">
        <v>52.039428165888843</v>
      </c>
      <c r="E2301" s="4"/>
      <c r="F2301" s="4"/>
      <c r="G2301" s="4">
        <v>22.519722219999998</v>
      </c>
      <c r="H2301" s="4">
        <v>1251.032418</v>
      </c>
      <c r="I2301" s="4"/>
      <c r="J2301" s="4"/>
      <c r="K2301" s="4"/>
      <c r="L2301" s="5"/>
      <c r="M2301" s="5"/>
    </row>
    <row r="2302" spans="1:13" x14ac:dyDescent="0.2">
      <c r="A2302" s="190">
        <v>42099</v>
      </c>
      <c r="B2302" s="5">
        <v>23</v>
      </c>
      <c r="C2302" s="4">
        <v>1085.3303714656638</v>
      </c>
      <c r="D2302" s="4">
        <v>48.066227314336196</v>
      </c>
      <c r="E2302" s="4"/>
      <c r="F2302" s="4"/>
      <c r="G2302" s="4">
        <v>22.11972222</v>
      </c>
      <c r="H2302" s="4">
        <v>1155.5163210000001</v>
      </c>
      <c r="I2302" s="4"/>
      <c r="J2302" s="4"/>
      <c r="K2302" s="4"/>
      <c r="L2302" s="5"/>
      <c r="M2302" s="5"/>
    </row>
    <row r="2303" spans="1:13" x14ac:dyDescent="0.2">
      <c r="A2303" s="190">
        <v>42099</v>
      </c>
      <c r="B2303" s="5">
        <v>24</v>
      </c>
      <c r="C2303" s="4">
        <v>977.59614911992537</v>
      </c>
      <c r="D2303" s="4">
        <v>43.38160008296326</v>
      </c>
      <c r="E2303" s="4"/>
      <c r="F2303" s="4"/>
      <c r="G2303" s="4">
        <v>21.919722219999997</v>
      </c>
      <c r="H2303" s="4">
        <v>1042.8974714228887</v>
      </c>
      <c r="I2303" s="4"/>
      <c r="J2303" s="4"/>
      <c r="K2303" s="4"/>
      <c r="L2303" s="5"/>
      <c r="M2303" s="5"/>
    </row>
    <row r="2304" spans="1:13" x14ac:dyDescent="0.2">
      <c r="A2304" s="190">
        <v>42100</v>
      </c>
      <c r="B2304" s="5">
        <v>1</v>
      </c>
      <c r="C2304" s="4">
        <v>903.846418059803</v>
      </c>
      <c r="D2304" s="4">
        <v>40.176328820197021</v>
      </c>
      <c r="E2304" s="4"/>
      <c r="F2304" s="4"/>
      <c r="G2304" s="4">
        <v>21.819722219999999</v>
      </c>
      <c r="H2304" s="4">
        <v>965.84246910000002</v>
      </c>
      <c r="I2304" s="4"/>
      <c r="J2304" s="4"/>
      <c r="K2304" s="4"/>
      <c r="L2304" s="5"/>
      <c r="M2304" s="5"/>
    </row>
    <row r="2305" spans="1:13" x14ac:dyDescent="0.2">
      <c r="A2305" s="190">
        <v>42100</v>
      </c>
      <c r="B2305" s="5">
        <v>2</v>
      </c>
      <c r="C2305" s="4">
        <v>872.38807984666266</v>
      </c>
      <c r="D2305" s="4">
        <v>38.802274233337364</v>
      </c>
      <c r="E2305" s="4"/>
      <c r="F2305" s="4"/>
      <c r="G2305" s="4">
        <v>21.61972222</v>
      </c>
      <c r="H2305" s="4">
        <v>932.81007629999999</v>
      </c>
      <c r="I2305" s="4"/>
      <c r="J2305" s="4"/>
      <c r="K2305" s="4"/>
      <c r="L2305" s="5"/>
      <c r="M2305" s="5"/>
    </row>
    <row r="2306" spans="1:13" x14ac:dyDescent="0.2">
      <c r="A2306" s="190">
        <v>42100</v>
      </c>
      <c r="B2306" s="5">
        <v>3</v>
      </c>
      <c r="C2306" s="4">
        <v>859.35134879445377</v>
      </c>
      <c r="D2306" s="4">
        <v>38.232105785546345</v>
      </c>
      <c r="E2306" s="4"/>
      <c r="F2306" s="4"/>
      <c r="G2306" s="4">
        <v>21.519722219999998</v>
      </c>
      <c r="H2306" s="4">
        <v>919.10317680000003</v>
      </c>
      <c r="I2306" s="4"/>
      <c r="J2306" s="4"/>
      <c r="K2306" s="4"/>
      <c r="L2306" s="5"/>
      <c r="M2306" s="5"/>
    </row>
    <row r="2307" spans="1:13" x14ac:dyDescent="0.2">
      <c r="A2307" s="190">
        <v>42100</v>
      </c>
      <c r="B2307" s="5">
        <v>4</v>
      </c>
      <c r="C2307" s="4">
        <v>864.20365483547062</v>
      </c>
      <c r="D2307" s="4">
        <v>38.442708544529403</v>
      </c>
      <c r="E2307" s="4"/>
      <c r="F2307" s="4"/>
      <c r="G2307" s="4">
        <v>21.519722219999998</v>
      </c>
      <c r="H2307" s="4">
        <v>924.16608559999997</v>
      </c>
      <c r="I2307" s="4"/>
      <c r="J2307" s="4"/>
      <c r="K2307" s="4"/>
      <c r="L2307" s="5"/>
      <c r="M2307" s="5"/>
    </row>
    <row r="2308" spans="1:13" x14ac:dyDescent="0.2">
      <c r="A2308" s="190">
        <v>42100</v>
      </c>
      <c r="B2308" s="5">
        <v>5</v>
      </c>
      <c r="C2308" s="4">
        <v>899.64915876253656</v>
      </c>
      <c r="D2308" s="4">
        <v>39.981136017463569</v>
      </c>
      <c r="E2308" s="4"/>
      <c r="F2308" s="4"/>
      <c r="G2308" s="4">
        <v>21.519722219999998</v>
      </c>
      <c r="H2308" s="4">
        <v>961.15001700000005</v>
      </c>
      <c r="I2308" s="4"/>
      <c r="J2308" s="4"/>
      <c r="K2308" s="4"/>
      <c r="L2308" s="5"/>
      <c r="M2308" s="5"/>
    </row>
    <row r="2309" spans="1:13" x14ac:dyDescent="0.2">
      <c r="A2309" s="190">
        <v>42100</v>
      </c>
      <c r="B2309" s="5">
        <v>6</v>
      </c>
      <c r="C2309" s="4">
        <v>985.60717861058095</v>
      </c>
      <c r="D2309" s="4">
        <v>43.720619169419173</v>
      </c>
      <c r="E2309" s="4"/>
      <c r="F2309" s="4"/>
      <c r="G2309" s="4">
        <v>21.719722220000001</v>
      </c>
      <c r="H2309" s="4">
        <v>1051.0475200000001</v>
      </c>
      <c r="I2309" s="4"/>
      <c r="J2309" s="4"/>
      <c r="K2309" s="4"/>
      <c r="L2309" s="5"/>
      <c r="M2309" s="5"/>
    </row>
    <row r="2310" spans="1:13" x14ac:dyDescent="0.2">
      <c r="A2310" s="190">
        <v>42100</v>
      </c>
      <c r="B2310" s="5">
        <v>7</v>
      </c>
      <c r="C2310" s="4">
        <v>1107.5084122054463</v>
      </c>
      <c r="D2310" s="4">
        <v>49.067874574553727</v>
      </c>
      <c r="E2310" s="4"/>
      <c r="F2310" s="4"/>
      <c r="G2310" s="4">
        <v>23.019722219999998</v>
      </c>
      <c r="H2310" s="4">
        <v>1179.5960090000001</v>
      </c>
      <c r="I2310" s="4"/>
      <c r="J2310" s="4"/>
      <c r="K2310" s="4"/>
      <c r="L2310" s="5"/>
      <c r="M2310" s="5"/>
    </row>
    <row r="2311" spans="1:13" x14ac:dyDescent="0.2">
      <c r="A2311" s="190">
        <v>42100</v>
      </c>
      <c r="B2311" s="5">
        <v>8</v>
      </c>
      <c r="C2311" s="4">
        <v>1165.3356340793209</v>
      </c>
      <c r="D2311" s="4">
        <v>51.720955700679369</v>
      </c>
      <c r="E2311" s="4"/>
      <c r="F2311" s="4"/>
      <c r="G2311" s="4">
        <v>26.319722219999999</v>
      </c>
      <c r="H2311" s="4">
        <v>1243.3763120000001</v>
      </c>
      <c r="I2311" s="4"/>
      <c r="J2311" s="4"/>
      <c r="K2311" s="4"/>
      <c r="L2311" s="5"/>
      <c r="M2311" s="5"/>
    </row>
    <row r="2312" spans="1:13" x14ac:dyDescent="0.2">
      <c r="A2312" s="190">
        <v>42100</v>
      </c>
      <c r="B2312" s="5">
        <v>9</v>
      </c>
      <c r="C2312" s="4">
        <v>1165.2021610498323</v>
      </c>
      <c r="D2312" s="4">
        <v>51.949536730167765</v>
      </c>
      <c r="E2312" s="4"/>
      <c r="F2312" s="4"/>
      <c r="G2312" s="4">
        <v>31.719722219999998</v>
      </c>
      <c r="H2312" s="4">
        <v>1248.8714199999999</v>
      </c>
      <c r="I2312" s="4"/>
      <c r="J2312" s="4"/>
      <c r="K2312" s="4"/>
      <c r="L2312" s="5"/>
      <c r="M2312" s="5"/>
    </row>
    <row r="2313" spans="1:13" x14ac:dyDescent="0.2">
      <c r="A2313" s="190">
        <v>42100</v>
      </c>
      <c r="B2313" s="5">
        <v>10</v>
      </c>
      <c r="C2313" s="4">
        <v>1160.0677521869331</v>
      </c>
      <c r="D2313" s="4">
        <v>51.869918593066799</v>
      </c>
      <c r="E2313" s="4"/>
      <c r="F2313" s="4"/>
      <c r="G2313" s="4">
        <v>35.019722219999998</v>
      </c>
      <c r="H2313" s="4">
        <v>1246.9573929999999</v>
      </c>
      <c r="I2313" s="4"/>
      <c r="J2313" s="4"/>
      <c r="K2313" s="4"/>
      <c r="L2313" s="5"/>
      <c r="M2313" s="5"/>
    </row>
    <row r="2314" spans="1:13" x14ac:dyDescent="0.2">
      <c r="A2314" s="190">
        <v>42100</v>
      </c>
      <c r="B2314" s="5">
        <v>11</v>
      </c>
      <c r="C2314" s="4">
        <v>1155.1805870480493</v>
      </c>
      <c r="D2314" s="4">
        <v>51.705545731950608</v>
      </c>
      <c r="E2314" s="4"/>
      <c r="F2314" s="4"/>
      <c r="G2314" s="4">
        <v>36.11972222</v>
      </c>
      <c r="H2314" s="4">
        <v>1243.0058550000001</v>
      </c>
      <c r="I2314" s="4"/>
      <c r="J2314" s="4"/>
      <c r="K2314" s="4"/>
      <c r="L2314" s="5"/>
      <c r="M2314" s="5"/>
    </row>
    <row r="2315" spans="1:13" x14ac:dyDescent="0.2">
      <c r="A2315" s="190">
        <v>42100</v>
      </c>
      <c r="B2315" s="5">
        <v>12</v>
      </c>
      <c r="C2315" s="4">
        <v>1144.0108344472435</v>
      </c>
      <c r="D2315" s="4">
        <v>51.238110332756506</v>
      </c>
      <c r="E2315" s="4"/>
      <c r="F2315" s="4"/>
      <c r="G2315" s="4">
        <v>36.519722219999998</v>
      </c>
      <c r="H2315" s="4">
        <v>1231.7686670000001</v>
      </c>
      <c r="I2315" s="4"/>
      <c r="J2315" s="4"/>
      <c r="K2315" s="4"/>
      <c r="L2315" s="5"/>
      <c r="M2315" s="5"/>
    </row>
    <row r="2316" spans="1:13" x14ac:dyDescent="0.2">
      <c r="A2316" s="190">
        <v>42100</v>
      </c>
      <c r="B2316" s="5">
        <v>13</v>
      </c>
      <c r="C2316" s="4">
        <v>1136.1956778760189</v>
      </c>
      <c r="D2316" s="4">
        <v>50.911932903981238</v>
      </c>
      <c r="E2316" s="4"/>
      <c r="F2316" s="4"/>
      <c r="G2316" s="4">
        <v>36.819722220000003</v>
      </c>
      <c r="H2316" s="4">
        <v>1223.9273330000001</v>
      </c>
      <c r="I2316" s="4"/>
      <c r="J2316" s="4"/>
      <c r="K2316" s="4"/>
      <c r="L2316" s="5"/>
      <c r="M2316" s="5"/>
    </row>
    <row r="2317" spans="1:13" x14ac:dyDescent="0.2">
      <c r="A2317" s="190">
        <v>42100</v>
      </c>
      <c r="B2317" s="5">
        <v>14</v>
      </c>
      <c r="C2317" s="4">
        <v>1136.9424686815382</v>
      </c>
      <c r="D2317" s="4">
        <v>50.953026098461692</v>
      </c>
      <c r="E2317" s="4"/>
      <c r="F2317" s="4"/>
      <c r="G2317" s="4">
        <v>37.019722219999998</v>
      </c>
      <c r="H2317" s="4">
        <v>1224.915217</v>
      </c>
      <c r="I2317" s="4"/>
      <c r="J2317" s="4"/>
      <c r="K2317" s="4"/>
      <c r="L2317" s="5"/>
      <c r="M2317" s="5"/>
    </row>
    <row r="2318" spans="1:13" x14ac:dyDescent="0.2">
      <c r="A2318" s="190">
        <v>42100</v>
      </c>
      <c r="B2318" s="5">
        <v>15</v>
      </c>
      <c r="C2318" s="4">
        <v>1132.210349615523</v>
      </c>
      <c r="D2318" s="4">
        <v>50.804063164477071</v>
      </c>
      <c r="E2318" s="4"/>
      <c r="F2318" s="4"/>
      <c r="G2318" s="4">
        <v>38.319722220000003</v>
      </c>
      <c r="H2318" s="4">
        <v>1221.3341350000001</v>
      </c>
      <c r="I2318" s="4"/>
      <c r="J2318" s="4"/>
      <c r="K2318" s="4"/>
      <c r="L2318" s="5"/>
      <c r="M2318" s="5"/>
    </row>
    <row r="2319" spans="1:13" x14ac:dyDescent="0.2">
      <c r="A2319" s="190">
        <v>42100</v>
      </c>
      <c r="B2319" s="5">
        <v>16</v>
      </c>
      <c r="C2319" s="4">
        <v>1130.8309887422979</v>
      </c>
      <c r="D2319" s="4">
        <v>50.739855037702057</v>
      </c>
      <c r="E2319" s="4"/>
      <c r="F2319" s="4"/>
      <c r="G2319" s="4">
        <v>38.219722219999994</v>
      </c>
      <c r="H2319" s="4">
        <v>1219.7905659999999</v>
      </c>
      <c r="I2319" s="4"/>
      <c r="J2319" s="4"/>
      <c r="K2319" s="4"/>
      <c r="L2319" s="5"/>
      <c r="M2319" s="5"/>
    </row>
    <row r="2320" spans="1:13" x14ac:dyDescent="0.2">
      <c r="A2320" s="190">
        <v>42100</v>
      </c>
      <c r="B2320" s="5">
        <v>17</v>
      </c>
      <c r="C2320" s="4">
        <v>1138.9484351104063</v>
      </c>
      <c r="D2320" s="4">
        <v>50.996687669593662</v>
      </c>
      <c r="E2320" s="4"/>
      <c r="F2320" s="4"/>
      <c r="G2320" s="4">
        <v>36.019722219999998</v>
      </c>
      <c r="H2320" s="4">
        <v>1225.964845</v>
      </c>
      <c r="I2320" s="4"/>
      <c r="J2320" s="4"/>
      <c r="K2320" s="4"/>
      <c r="L2320" s="5"/>
      <c r="M2320" s="5"/>
    </row>
    <row r="2321" spans="1:13" x14ac:dyDescent="0.2">
      <c r="A2321" s="190">
        <v>42100</v>
      </c>
      <c r="B2321" s="5">
        <v>18</v>
      </c>
      <c r="C2321" s="4">
        <v>1144.1011923447941</v>
      </c>
      <c r="D2321" s="4">
        <v>51.081442435206093</v>
      </c>
      <c r="E2321" s="4"/>
      <c r="F2321" s="4"/>
      <c r="G2321" s="4">
        <v>32.819722220000003</v>
      </c>
      <c r="H2321" s="4">
        <v>1228.0023570000001</v>
      </c>
      <c r="I2321" s="4"/>
      <c r="J2321" s="4"/>
      <c r="K2321" s="4"/>
      <c r="L2321" s="5"/>
      <c r="M2321" s="5"/>
    </row>
    <row r="2322" spans="1:13" x14ac:dyDescent="0.2">
      <c r="A2322" s="190">
        <v>42100</v>
      </c>
      <c r="B2322" s="5">
        <v>19</v>
      </c>
      <c r="C2322" s="4">
        <v>1141.4837459766857</v>
      </c>
      <c r="D2322" s="4">
        <v>50.824609803314488</v>
      </c>
      <c r="E2322" s="4"/>
      <c r="F2322" s="4"/>
      <c r="G2322" s="4">
        <v>29.519722219999998</v>
      </c>
      <c r="H2322" s="4">
        <v>1221.828078</v>
      </c>
      <c r="I2322" s="4"/>
      <c r="J2322" s="4"/>
      <c r="K2322" s="4"/>
      <c r="L2322" s="5"/>
      <c r="M2322" s="5"/>
    </row>
    <row r="2323" spans="1:13" x14ac:dyDescent="0.2">
      <c r="A2323" s="190">
        <v>42100</v>
      </c>
      <c r="B2323" s="5">
        <v>20</v>
      </c>
      <c r="C2323" s="4">
        <v>1181.6618195880958</v>
      </c>
      <c r="D2323" s="4">
        <v>52.386152191904337</v>
      </c>
      <c r="E2323" s="4"/>
      <c r="F2323" s="4"/>
      <c r="G2323" s="4">
        <v>25.319722219999999</v>
      </c>
      <c r="H2323" s="4">
        <v>1259.367694</v>
      </c>
      <c r="I2323" s="4"/>
      <c r="J2323" s="4"/>
      <c r="K2323" s="4"/>
      <c r="L2323" s="5"/>
      <c r="M2323" s="5"/>
    </row>
    <row r="2324" spans="1:13" x14ac:dyDescent="0.2">
      <c r="A2324" s="190">
        <v>42100</v>
      </c>
      <c r="B2324" s="5">
        <v>21</v>
      </c>
      <c r="C2324" s="4">
        <v>1250.0413476946676</v>
      </c>
      <c r="D2324" s="4">
        <v>55.249836085332468</v>
      </c>
      <c r="E2324" s="4"/>
      <c r="F2324" s="4"/>
      <c r="G2324" s="4">
        <v>22.919722219999997</v>
      </c>
      <c r="H2324" s="4">
        <v>1328.210906</v>
      </c>
      <c r="I2324" s="4"/>
      <c r="J2324" s="4"/>
      <c r="K2324" s="4"/>
      <c r="L2324" s="5"/>
      <c r="M2324" s="5"/>
    </row>
    <row r="2325" spans="1:13" x14ac:dyDescent="0.2">
      <c r="A2325" s="190">
        <v>42100</v>
      </c>
      <c r="B2325" s="5">
        <v>22</v>
      </c>
      <c r="C2325" s="4">
        <v>1192.5095471854286</v>
      </c>
      <c r="D2325" s="4">
        <v>52.735444594571334</v>
      </c>
      <c r="E2325" s="4"/>
      <c r="F2325" s="4"/>
      <c r="G2325" s="4">
        <v>22.519722219999998</v>
      </c>
      <c r="H2325" s="4">
        <v>1267.7647139999999</v>
      </c>
      <c r="I2325" s="4"/>
      <c r="J2325" s="4"/>
      <c r="K2325" s="4"/>
      <c r="L2325" s="5"/>
      <c r="M2325" s="5"/>
    </row>
    <row r="2326" spans="1:13" x14ac:dyDescent="0.2">
      <c r="A2326" s="190">
        <v>42100</v>
      </c>
      <c r="B2326" s="5">
        <v>23</v>
      </c>
      <c r="C2326" s="4">
        <v>1092.7271796653999</v>
      </c>
      <c r="D2326" s="4">
        <v>48.387268114599991</v>
      </c>
      <c r="E2326" s="4"/>
      <c r="F2326" s="4"/>
      <c r="G2326" s="4">
        <v>22.11972222</v>
      </c>
      <c r="H2326" s="4">
        <v>1163.2341699999999</v>
      </c>
      <c r="I2326" s="4"/>
      <c r="J2326" s="4"/>
      <c r="K2326" s="4"/>
      <c r="L2326" s="5"/>
      <c r="M2326" s="5"/>
    </row>
    <row r="2327" spans="1:13" x14ac:dyDescent="0.2">
      <c r="A2327" s="190">
        <v>42100</v>
      </c>
      <c r="B2327" s="5">
        <v>24</v>
      </c>
      <c r="C2327" s="4">
        <v>993.86912671855612</v>
      </c>
      <c r="D2327" s="4">
        <v>44.08788982441223</v>
      </c>
      <c r="E2327" s="4"/>
      <c r="F2327" s="4"/>
      <c r="G2327" s="4">
        <v>21.919722219999997</v>
      </c>
      <c r="H2327" s="4">
        <v>1059.8767387629684</v>
      </c>
      <c r="I2327" s="4"/>
      <c r="J2327" s="4"/>
      <c r="K2327" s="4"/>
      <c r="L2327" s="5"/>
      <c r="M2327" s="5"/>
    </row>
    <row r="2328" spans="1:13" x14ac:dyDescent="0.2">
      <c r="A2328" s="190">
        <v>42101</v>
      </c>
      <c r="B2328" s="5">
        <v>1</v>
      </c>
      <c r="C2328" s="4">
        <v>910.53313248451764</v>
      </c>
      <c r="D2328" s="4">
        <v>40.466549695482449</v>
      </c>
      <c r="E2328" s="4"/>
      <c r="F2328" s="4"/>
      <c r="G2328" s="4">
        <v>21.819722219999999</v>
      </c>
      <c r="H2328" s="4">
        <v>972.81940440000005</v>
      </c>
      <c r="I2328" s="4"/>
      <c r="J2328" s="4"/>
      <c r="K2328" s="4"/>
      <c r="L2328" s="5"/>
      <c r="M2328" s="5"/>
    </row>
    <row r="2329" spans="1:13" x14ac:dyDescent="0.2">
      <c r="A2329" s="190">
        <v>42101</v>
      </c>
      <c r="B2329" s="5">
        <v>2</v>
      </c>
      <c r="C2329" s="4">
        <v>875.28762855745174</v>
      </c>
      <c r="D2329" s="4">
        <v>38.928122222548275</v>
      </c>
      <c r="E2329" s="4"/>
      <c r="F2329" s="4"/>
      <c r="G2329" s="4">
        <v>21.61972222</v>
      </c>
      <c r="H2329" s="4">
        <v>935.83547299999998</v>
      </c>
      <c r="I2329" s="4"/>
      <c r="J2329" s="4"/>
      <c r="K2329" s="4"/>
      <c r="L2329" s="5"/>
      <c r="M2329" s="5"/>
    </row>
    <row r="2330" spans="1:13" x14ac:dyDescent="0.2">
      <c r="A2330" s="190">
        <v>42101</v>
      </c>
      <c r="B2330" s="5">
        <v>3</v>
      </c>
      <c r="C2330" s="4">
        <v>856.74767235414993</v>
      </c>
      <c r="D2330" s="4">
        <v>38.119099425850152</v>
      </c>
      <c r="E2330" s="4"/>
      <c r="F2330" s="4"/>
      <c r="G2330" s="4">
        <v>21.519722219999998</v>
      </c>
      <c r="H2330" s="4">
        <v>916.38649399999997</v>
      </c>
      <c r="I2330" s="4"/>
      <c r="J2330" s="4"/>
      <c r="K2330" s="4"/>
      <c r="L2330" s="5"/>
      <c r="M2330" s="5"/>
    </row>
    <row r="2331" spans="1:13" x14ac:dyDescent="0.2">
      <c r="A2331" s="190">
        <v>42101</v>
      </c>
      <c r="B2331" s="5">
        <v>4</v>
      </c>
      <c r="C2331" s="4">
        <v>858.52290636042267</v>
      </c>
      <c r="D2331" s="4">
        <v>38.19614921957735</v>
      </c>
      <c r="E2331" s="4"/>
      <c r="F2331" s="4"/>
      <c r="G2331" s="4">
        <v>21.519722219999998</v>
      </c>
      <c r="H2331" s="4">
        <v>918.23877779999998</v>
      </c>
      <c r="I2331" s="4"/>
      <c r="J2331" s="4"/>
      <c r="K2331" s="4"/>
      <c r="L2331" s="5"/>
      <c r="M2331" s="5"/>
    </row>
    <row r="2332" spans="1:13" x14ac:dyDescent="0.2">
      <c r="A2332" s="190">
        <v>42101</v>
      </c>
      <c r="B2332" s="5">
        <v>5</v>
      </c>
      <c r="C2332" s="4">
        <v>893.49501450136768</v>
      </c>
      <c r="D2332" s="4">
        <v>39.714030078632412</v>
      </c>
      <c r="E2332" s="4"/>
      <c r="F2332" s="4"/>
      <c r="G2332" s="4">
        <v>21.519722219999998</v>
      </c>
      <c r="H2332" s="4">
        <v>954.72876680000002</v>
      </c>
      <c r="I2332" s="4"/>
      <c r="J2332" s="4"/>
      <c r="K2332" s="4"/>
      <c r="L2332" s="5"/>
      <c r="M2332" s="5"/>
    </row>
    <row r="2333" spans="1:13" x14ac:dyDescent="0.2">
      <c r="A2333" s="190">
        <v>42101</v>
      </c>
      <c r="B2333" s="5">
        <v>6</v>
      </c>
      <c r="C2333" s="4">
        <v>980.69569771293777</v>
      </c>
      <c r="D2333" s="4">
        <v>43.507448067062356</v>
      </c>
      <c r="E2333" s="4"/>
      <c r="F2333" s="4"/>
      <c r="G2333" s="4">
        <v>21.719722220000001</v>
      </c>
      <c r="H2333" s="4">
        <v>1045.9228680000001</v>
      </c>
      <c r="I2333" s="4"/>
      <c r="J2333" s="4"/>
      <c r="K2333" s="4"/>
      <c r="L2333" s="5"/>
      <c r="M2333" s="5"/>
    </row>
    <row r="2334" spans="1:13" x14ac:dyDescent="0.2">
      <c r="A2334" s="190">
        <v>42101</v>
      </c>
      <c r="B2334" s="5">
        <v>7</v>
      </c>
      <c r="C2334" s="4">
        <v>1106.3249227401441</v>
      </c>
      <c r="D2334" s="4">
        <v>49.016508039855971</v>
      </c>
      <c r="E2334" s="4"/>
      <c r="F2334" s="4"/>
      <c r="G2334" s="4">
        <v>23.019722219999998</v>
      </c>
      <c r="H2334" s="4">
        <v>1178.3611530000001</v>
      </c>
      <c r="I2334" s="4"/>
      <c r="J2334" s="4"/>
      <c r="K2334" s="4"/>
      <c r="L2334" s="5"/>
      <c r="M2334" s="5"/>
    </row>
    <row r="2335" spans="1:13" x14ac:dyDescent="0.2">
      <c r="A2335" s="190">
        <v>42101</v>
      </c>
      <c r="B2335" s="5">
        <v>8</v>
      </c>
      <c r="C2335" s="4">
        <v>1159.7732337840807</v>
      </c>
      <c r="D2335" s="4">
        <v>51.479532995919335</v>
      </c>
      <c r="E2335" s="4"/>
      <c r="F2335" s="4"/>
      <c r="G2335" s="4">
        <v>26.319722219999999</v>
      </c>
      <c r="H2335" s="4">
        <v>1237.5724889999999</v>
      </c>
      <c r="I2335" s="4"/>
      <c r="J2335" s="4"/>
      <c r="K2335" s="4"/>
      <c r="L2335" s="5"/>
      <c r="M2335" s="5"/>
    </row>
    <row r="2336" spans="1:13" x14ac:dyDescent="0.2">
      <c r="A2336" s="190">
        <v>42101</v>
      </c>
      <c r="B2336" s="5">
        <v>9</v>
      </c>
      <c r="C2336" s="4">
        <v>1153.4856166851041</v>
      </c>
      <c r="D2336" s="4">
        <v>51.441008094896027</v>
      </c>
      <c r="E2336" s="4"/>
      <c r="F2336" s="4"/>
      <c r="G2336" s="4">
        <v>31.719722219999998</v>
      </c>
      <c r="H2336" s="4">
        <v>1236.6463470000001</v>
      </c>
      <c r="I2336" s="4"/>
      <c r="J2336" s="4"/>
      <c r="K2336" s="4"/>
      <c r="L2336" s="5"/>
      <c r="M2336" s="5"/>
    </row>
    <row r="2337" spans="1:13" x14ac:dyDescent="0.2">
      <c r="A2337" s="190">
        <v>42101</v>
      </c>
      <c r="B2337" s="5">
        <v>10</v>
      </c>
      <c r="C2337" s="4">
        <v>1145.9250561434606</v>
      </c>
      <c r="D2337" s="4">
        <v>51.256088636539594</v>
      </c>
      <c r="E2337" s="4"/>
      <c r="F2337" s="4"/>
      <c r="G2337" s="4">
        <v>35.019722219999998</v>
      </c>
      <c r="H2337" s="4">
        <v>1232.200867</v>
      </c>
      <c r="I2337" s="4"/>
      <c r="J2337" s="4"/>
      <c r="K2337" s="4"/>
      <c r="L2337" s="5"/>
      <c r="M2337" s="5"/>
    </row>
    <row r="2338" spans="1:13" x14ac:dyDescent="0.2">
      <c r="A2338" s="190">
        <v>42101</v>
      </c>
      <c r="B2338" s="5">
        <v>11</v>
      </c>
      <c r="C2338" s="4">
        <v>1142.4580772128559</v>
      </c>
      <c r="D2338" s="4">
        <v>51.153355567144075</v>
      </c>
      <c r="E2338" s="4"/>
      <c r="F2338" s="4"/>
      <c r="G2338" s="4">
        <v>36.11972222</v>
      </c>
      <c r="H2338" s="4">
        <v>1229.7311549999999</v>
      </c>
      <c r="I2338" s="4"/>
      <c r="J2338" s="4"/>
      <c r="K2338" s="4"/>
      <c r="L2338" s="5"/>
      <c r="M2338" s="5"/>
    </row>
    <row r="2339" spans="1:13" x14ac:dyDescent="0.2">
      <c r="A2339" s="190">
        <v>42101</v>
      </c>
      <c r="B2339" s="5">
        <v>12</v>
      </c>
      <c r="C2339" s="4">
        <v>1132.4126394124066</v>
      </c>
      <c r="D2339" s="4">
        <v>50.734718367593409</v>
      </c>
      <c r="E2339" s="4"/>
      <c r="F2339" s="4"/>
      <c r="G2339" s="4">
        <v>36.519722219999998</v>
      </c>
      <c r="H2339" s="4">
        <v>1219.6670799999999</v>
      </c>
      <c r="I2339" s="4"/>
      <c r="J2339" s="4"/>
      <c r="K2339" s="4"/>
      <c r="L2339" s="5"/>
      <c r="M2339" s="5"/>
    </row>
    <row r="2340" spans="1:13" x14ac:dyDescent="0.2">
      <c r="A2340" s="190">
        <v>42101</v>
      </c>
      <c r="B2340" s="5">
        <v>13</v>
      </c>
      <c r="C2340" s="4">
        <v>1123.7098657422052</v>
      </c>
      <c r="D2340" s="4">
        <v>50.370016037794827</v>
      </c>
      <c r="E2340" s="4"/>
      <c r="F2340" s="4"/>
      <c r="G2340" s="4">
        <v>36.819722220000003</v>
      </c>
      <c r="H2340" s="4">
        <v>1210.899604</v>
      </c>
      <c r="I2340" s="4"/>
      <c r="J2340" s="4"/>
      <c r="K2340" s="4"/>
      <c r="L2340" s="5"/>
      <c r="M2340" s="5"/>
    </row>
    <row r="2341" spans="1:13" x14ac:dyDescent="0.2">
      <c r="A2341" s="190">
        <v>42101</v>
      </c>
      <c r="B2341" s="5">
        <v>14</v>
      </c>
      <c r="C2341" s="4">
        <v>1120.3144443775698</v>
      </c>
      <c r="D2341" s="4">
        <v>50.231326402430319</v>
      </c>
      <c r="E2341" s="4"/>
      <c r="F2341" s="4"/>
      <c r="G2341" s="4">
        <v>37.019722219999998</v>
      </c>
      <c r="H2341" s="4">
        <v>1207.5654930000001</v>
      </c>
      <c r="I2341" s="4"/>
      <c r="J2341" s="4"/>
      <c r="K2341" s="4"/>
      <c r="L2341" s="5"/>
      <c r="M2341" s="5"/>
    </row>
    <row r="2342" spans="1:13" x14ac:dyDescent="0.2">
      <c r="A2342" s="190">
        <v>42101</v>
      </c>
      <c r="B2342" s="5">
        <v>15</v>
      </c>
      <c r="C2342" s="4">
        <v>1109.9607513097717</v>
      </c>
      <c r="D2342" s="4">
        <v>49.838372470228535</v>
      </c>
      <c r="E2342" s="4"/>
      <c r="F2342" s="4"/>
      <c r="G2342" s="4">
        <v>38.319722220000003</v>
      </c>
      <c r="H2342" s="4">
        <v>1198.1188460000001</v>
      </c>
      <c r="I2342" s="4"/>
      <c r="J2342" s="4"/>
      <c r="K2342" s="4"/>
      <c r="L2342" s="5"/>
      <c r="M2342" s="5"/>
    </row>
    <row r="2343" spans="1:13" x14ac:dyDescent="0.2">
      <c r="A2343" s="190">
        <v>42101</v>
      </c>
      <c r="B2343" s="5">
        <v>16</v>
      </c>
      <c r="C2343" s="4">
        <v>1111.3034154400195</v>
      </c>
      <c r="D2343" s="4">
        <v>49.892307339980619</v>
      </c>
      <c r="E2343" s="4"/>
      <c r="F2343" s="4"/>
      <c r="G2343" s="4">
        <v>38.219722219999994</v>
      </c>
      <c r="H2343" s="4">
        <v>1199.4154450000001</v>
      </c>
      <c r="I2343" s="4"/>
      <c r="J2343" s="4"/>
      <c r="K2343" s="4"/>
      <c r="L2343" s="5"/>
      <c r="M2343" s="5"/>
    </row>
    <row r="2344" spans="1:13" x14ac:dyDescent="0.2">
      <c r="A2344" s="190">
        <v>42101</v>
      </c>
      <c r="B2344" s="5">
        <v>17</v>
      </c>
      <c r="C2344" s="4">
        <v>1125.0424358099106</v>
      </c>
      <c r="D2344" s="4">
        <v>50.393130970089381</v>
      </c>
      <c r="E2344" s="4"/>
      <c r="F2344" s="4"/>
      <c r="G2344" s="4">
        <v>36.019722219999998</v>
      </c>
      <c r="H2344" s="4">
        <v>1211.455289</v>
      </c>
      <c r="I2344" s="4"/>
      <c r="J2344" s="4"/>
      <c r="K2344" s="4"/>
      <c r="L2344" s="5"/>
      <c r="M2344" s="5"/>
    </row>
    <row r="2345" spans="1:13" x14ac:dyDescent="0.2">
      <c r="A2345" s="190">
        <v>42101</v>
      </c>
      <c r="B2345" s="5">
        <v>18</v>
      </c>
      <c r="C2345" s="4">
        <v>1138.1245713117401</v>
      </c>
      <c r="D2345" s="4">
        <v>50.82204146826016</v>
      </c>
      <c r="E2345" s="4"/>
      <c r="F2345" s="4"/>
      <c r="G2345" s="4">
        <v>32.819722220000003</v>
      </c>
      <c r="H2345" s="4">
        <v>1221.766335</v>
      </c>
      <c r="I2345" s="4"/>
      <c r="J2345" s="4"/>
      <c r="K2345" s="4"/>
      <c r="L2345" s="5"/>
      <c r="M2345" s="5"/>
    </row>
    <row r="2346" spans="1:13" x14ac:dyDescent="0.2">
      <c r="A2346" s="190">
        <v>42101</v>
      </c>
      <c r="B2346" s="5">
        <v>19</v>
      </c>
      <c r="C2346" s="4">
        <v>1137.104835146748</v>
      </c>
      <c r="D2346" s="4">
        <v>50.634553633252224</v>
      </c>
      <c r="E2346" s="4"/>
      <c r="F2346" s="4"/>
      <c r="G2346" s="4">
        <v>29.519722219999998</v>
      </c>
      <c r="H2346" s="4">
        <v>1217.2591110000001</v>
      </c>
      <c r="I2346" s="4"/>
      <c r="J2346" s="4"/>
      <c r="K2346" s="4"/>
      <c r="L2346" s="5"/>
      <c r="M2346" s="5"/>
    </row>
    <row r="2347" spans="1:13" x14ac:dyDescent="0.2">
      <c r="A2347" s="190">
        <v>42101</v>
      </c>
      <c r="B2347" s="5">
        <v>20</v>
      </c>
      <c r="C2347" s="4">
        <v>1178.8214452547313</v>
      </c>
      <c r="D2347" s="4">
        <v>52.262872525268584</v>
      </c>
      <c r="E2347" s="4"/>
      <c r="F2347" s="4"/>
      <c r="G2347" s="4">
        <v>25.319722219999999</v>
      </c>
      <c r="H2347" s="4">
        <v>1256.4040399999999</v>
      </c>
      <c r="I2347" s="4"/>
      <c r="J2347" s="4"/>
      <c r="K2347" s="4"/>
      <c r="L2347" s="5"/>
      <c r="M2347" s="5"/>
    </row>
    <row r="2348" spans="1:13" x14ac:dyDescent="0.2">
      <c r="A2348" s="190">
        <v>42101</v>
      </c>
      <c r="B2348" s="5">
        <v>21</v>
      </c>
      <c r="C2348" s="4">
        <v>1248.5619858630396</v>
      </c>
      <c r="D2348" s="4">
        <v>55.185627916960271</v>
      </c>
      <c r="E2348" s="4"/>
      <c r="F2348" s="4"/>
      <c r="G2348" s="4">
        <v>22.919722219999997</v>
      </c>
      <c r="H2348" s="4">
        <v>1326.667336</v>
      </c>
      <c r="I2348" s="4"/>
      <c r="J2348" s="4"/>
      <c r="K2348" s="4"/>
      <c r="L2348" s="5"/>
      <c r="M2348" s="5"/>
    </row>
    <row r="2349" spans="1:13" x14ac:dyDescent="0.2">
      <c r="A2349" s="190">
        <v>42101</v>
      </c>
      <c r="B2349" s="5">
        <v>22</v>
      </c>
      <c r="C2349" s="4">
        <v>1194.8173514510875</v>
      </c>
      <c r="D2349" s="4">
        <v>52.835609328912525</v>
      </c>
      <c r="E2349" s="4"/>
      <c r="F2349" s="4"/>
      <c r="G2349" s="4">
        <v>22.519722219999998</v>
      </c>
      <c r="H2349" s="4">
        <v>1270.172683</v>
      </c>
      <c r="I2349" s="4"/>
      <c r="J2349" s="4"/>
      <c r="K2349" s="4"/>
      <c r="L2349" s="5"/>
      <c r="M2349" s="5"/>
    </row>
    <row r="2350" spans="1:13" x14ac:dyDescent="0.2">
      <c r="A2350" s="190">
        <v>42101</v>
      </c>
      <c r="B2350" s="5">
        <v>23</v>
      </c>
      <c r="C2350" s="4">
        <v>1093.8514944657566</v>
      </c>
      <c r="D2350" s="4">
        <v>48.436066314243426</v>
      </c>
      <c r="E2350" s="4"/>
      <c r="F2350" s="4"/>
      <c r="G2350" s="4">
        <v>22.11972222</v>
      </c>
      <c r="H2350" s="4">
        <v>1164.407283</v>
      </c>
      <c r="I2350" s="4"/>
      <c r="J2350" s="4"/>
      <c r="K2350" s="4"/>
      <c r="L2350" s="5"/>
      <c r="M2350" s="5"/>
    </row>
    <row r="2351" spans="1:13" x14ac:dyDescent="0.2">
      <c r="A2351" s="190">
        <v>42101</v>
      </c>
      <c r="B2351" s="5">
        <v>24</v>
      </c>
      <c r="C2351" s="4">
        <v>989.37186745493466</v>
      </c>
      <c r="D2351" s="4">
        <v>43.892697023139064</v>
      </c>
      <c r="E2351" s="4"/>
      <c r="F2351" s="4"/>
      <c r="G2351" s="4">
        <v>21.919722219999997</v>
      </c>
      <c r="H2351" s="4">
        <v>1055.1842866980737</v>
      </c>
      <c r="I2351" s="4"/>
      <c r="J2351" s="4"/>
      <c r="K2351" s="4"/>
      <c r="L2351" s="5"/>
      <c r="M2351" s="5"/>
    </row>
    <row r="2352" spans="1:13" x14ac:dyDescent="0.2">
      <c r="A2352" s="190">
        <v>42102</v>
      </c>
      <c r="B2352" s="5">
        <v>1</v>
      </c>
      <c r="C2352" s="4">
        <v>909.70468995464626</v>
      </c>
      <c r="D2352" s="4">
        <v>40.430593125353731</v>
      </c>
      <c r="E2352" s="4"/>
      <c r="F2352" s="4"/>
      <c r="G2352" s="4">
        <v>21.819722219999999</v>
      </c>
      <c r="H2352" s="4">
        <v>971.95500530000004</v>
      </c>
      <c r="I2352" s="4"/>
      <c r="J2352" s="4"/>
      <c r="K2352" s="4"/>
      <c r="L2352" s="5"/>
      <c r="M2352" s="5"/>
    </row>
    <row r="2353" spans="1:13" x14ac:dyDescent="0.2">
      <c r="A2353" s="190">
        <v>42102</v>
      </c>
      <c r="B2353" s="5">
        <v>2</v>
      </c>
      <c r="C2353" s="4">
        <v>870.5536714629651</v>
      </c>
      <c r="D2353" s="4">
        <v>38.722656117034994</v>
      </c>
      <c r="E2353" s="4"/>
      <c r="F2353" s="4"/>
      <c r="G2353" s="4">
        <v>21.61972222</v>
      </c>
      <c r="H2353" s="4">
        <v>930.89604980000001</v>
      </c>
      <c r="I2353" s="4"/>
      <c r="J2353" s="4"/>
      <c r="K2353" s="4"/>
      <c r="L2353" s="5"/>
      <c r="M2353" s="5"/>
    </row>
    <row r="2354" spans="1:13" x14ac:dyDescent="0.2">
      <c r="A2354" s="190">
        <v>42102</v>
      </c>
      <c r="B2354" s="5">
        <v>3</v>
      </c>
      <c r="C2354" s="4">
        <v>856.62932350345989</v>
      </c>
      <c r="D2354" s="4">
        <v>38.113962776540092</v>
      </c>
      <c r="E2354" s="4"/>
      <c r="F2354" s="4"/>
      <c r="G2354" s="4">
        <v>21.519722219999998</v>
      </c>
      <c r="H2354" s="4">
        <v>916.26300849999996</v>
      </c>
      <c r="I2354" s="4"/>
      <c r="J2354" s="4"/>
      <c r="K2354" s="4"/>
      <c r="L2354" s="5"/>
      <c r="M2354" s="5"/>
    </row>
    <row r="2355" spans="1:13" x14ac:dyDescent="0.2">
      <c r="A2355" s="190">
        <v>42102</v>
      </c>
      <c r="B2355" s="5">
        <v>4</v>
      </c>
      <c r="C2355" s="4">
        <v>861.54080401774195</v>
      </c>
      <c r="D2355" s="4">
        <v>38.327133862258037</v>
      </c>
      <c r="E2355" s="4"/>
      <c r="F2355" s="4"/>
      <c r="G2355" s="4">
        <v>21.519722219999998</v>
      </c>
      <c r="H2355" s="4">
        <v>921.38766009999995</v>
      </c>
      <c r="I2355" s="4"/>
      <c r="J2355" s="4"/>
      <c r="K2355" s="4"/>
      <c r="L2355" s="5"/>
      <c r="M2355" s="5"/>
    </row>
    <row r="2356" spans="1:13" x14ac:dyDescent="0.2">
      <c r="A2356" s="190">
        <v>42102</v>
      </c>
      <c r="B2356" s="5">
        <v>5</v>
      </c>
      <c r="C2356" s="4">
        <v>898.99823965246048</v>
      </c>
      <c r="D2356" s="4">
        <v>39.952884427539516</v>
      </c>
      <c r="E2356" s="4"/>
      <c r="F2356" s="4"/>
      <c r="G2356" s="4">
        <v>21.519722219999998</v>
      </c>
      <c r="H2356" s="4">
        <v>960.47084629999995</v>
      </c>
      <c r="I2356" s="4"/>
      <c r="J2356" s="4"/>
      <c r="K2356" s="4"/>
      <c r="L2356" s="5"/>
      <c r="M2356" s="5"/>
    </row>
    <row r="2357" spans="1:13" x14ac:dyDescent="0.2">
      <c r="A2357" s="190">
        <v>42102</v>
      </c>
      <c r="B2357" s="5">
        <v>6</v>
      </c>
      <c r="C2357" s="4">
        <v>993.6549052495111</v>
      </c>
      <c r="D2357" s="4">
        <v>44.069911530488987</v>
      </c>
      <c r="E2357" s="4"/>
      <c r="F2357" s="4"/>
      <c r="G2357" s="4">
        <v>21.719722220000001</v>
      </c>
      <c r="H2357" s="4">
        <v>1059.4445390000001</v>
      </c>
      <c r="I2357" s="4"/>
      <c r="J2357" s="4"/>
      <c r="K2357" s="4"/>
      <c r="L2357" s="5"/>
      <c r="M2357" s="5"/>
    </row>
    <row r="2358" spans="1:13" x14ac:dyDescent="0.2">
      <c r="A2358" s="190">
        <v>42102</v>
      </c>
      <c r="B2358" s="5">
        <v>7</v>
      </c>
      <c r="C2358" s="4">
        <v>1128.9887427421124</v>
      </c>
      <c r="D2358" s="4">
        <v>50.000177037887596</v>
      </c>
      <c r="E2358" s="4"/>
      <c r="F2358" s="4"/>
      <c r="G2358" s="4">
        <v>23.019722219999998</v>
      </c>
      <c r="H2358" s="4">
        <v>1202.008642</v>
      </c>
      <c r="I2358" s="4"/>
      <c r="J2358" s="4"/>
      <c r="K2358" s="4"/>
      <c r="L2358" s="5"/>
      <c r="M2358" s="5"/>
    </row>
    <row r="2359" spans="1:13" x14ac:dyDescent="0.2">
      <c r="A2359" s="190">
        <v>42102</v>
      </c>
      <c r="B2359" s="5">
        <v>8</v>
      </c>
      <c r="C2359" s="4">
        <v>1191.1948744875219</v>
      </c>
      <c r="D2359" s="4">
        <v>52.843314292478318</v>
      </c>
      <c r="E2359" s="4"/>
      <c r="F2359" s="4"/>
      <c r="G2359" s="4">
        <v>26.319722219999999</v>
      </c>
      <c r="H2359" s="4">
        <v>1270.3579110000001</v>
      </c>
      <c r="I2359" s="4"/>
      <c r="J2359" s="4"/>
      <c r="K2359" s="4"/>
      <c r="L2359" s="5"/>
      <c r="M2359" s="5"/>
    </row>
    <row r="2360" spans="1:13" x14ac:dyDescent="0.2">
      <c r="A2360" s="190">
        <v>42102</v>
      </c>
      <c r="B2360" s="5">
        <v>9</v>
      </c>
      <c r="C2360" s="4">
        <v>1184.1379896194596</v>
      </c>
      <c r="D2360" s="4">
        <v>52.771401160540329</v>
      </c>
      <c r="E2360" s="4"/>
      <c r="F2360" s="4"/>
      <c r="G2360" s="4">
        <v>31.719722219999998</v>
      </c>
      <c r="H2360" s="4">
        <v>1268.629113</v>
      </c>
      <c r="I2360" s="4"/>
      <c r="J2360" s="4"/>
      <c r="K2360" s="4"/>
      <c r="L2360" s="5"/>
      <c r="M2360" s="5"/>
    </row>
    <row r="2361" spans="1:13" x14ac:dyDescent="0.2">
      <c r="A2361" s="190">
        <v>42102</v>
      </c>
      <c r="B2361" s="5">
        <v>10</v>
      </c>
      <c r="C2361" s="4">
        <v>1170.7191564162506</v>
      </c>
      <c r="D2361" s="4">
        <v>52.332217363749429</v>
      </c>
      <c r="E2361" s="4"/>
      <c r="F2361" s="4"/>
      <c r="G2361" s="4">
        <v>35.019722219999998</v>
      </c>
      <c r="H2361" s="4">
        <v>1258.0710959999999</v>
      </c>
      <c r="I2361" s="4"/>
      <c r="J2361" s="4"/>
      <c r="K2361" s="4"/>
      <c r="L2361" s="5"/>
      <c r="M2361" s="5"/>
    </row>
    <row r="2362" spans="1:13" x14ac:dyDescent="0.2">
      <c r="A2362" s="190">
        <v>42102</v>
      </c>
      <c r="B2362" s="5">
        <v>11</v>
      </c>
      <c r="C2362" s="4">
        <v>1160.2695909821266</v>
      </c>
      <c r="D2362" s="4">
        <v>51.926421797873203</v>
      </c>
      <c r="E2362" s="4"/>
      <c r="F2362" s="4"/>
      <c r="G2362" s="4">
        <v>36.11972222</v>
      </c>
      <c r="H2362" s="4">
        <v>1248.3157349999999</v>
      </c>
      <c r="I2362" s="4"/>
      <c r="J2362" s="4"/>
      <c r="K2362" s="4"/>
      <c r="L2362" s="5"/>
      <c r="M2362" s="5"/>
    </row>
    <row r="2363" spans="1:13" x14ac:dyDescent="0.2">
      <c r="A2363" s="190">
        <v>42102</v>
      </c>
      <c r="B2363" s="5">
        <v>12</v>
      </c>
      <c r="C2363" s="4">
        <v>1142.4131242441272</v>
      </c>
      <c r="D2363" s="4">
        <v>51.168765535872836</v>
      </c>
      <c r="E2363" s="4"/>
      <c r="F2363" s="4"/>
      <c r="G2363" s="4">
        <v>36.519722219999998</v>
      </c>
      <c r="H2363" s="4">
        <v>1230.1016119999999</v>
      </c>
      <c r="I2363" s="4"/>
      <c r="J2363" s="4"/>
      <c r="K2363" s="4"/>
      <c r="L2363" s="5"/>
      <c r="M2363" s="5"/>
    </row>
    <row r="2364" spans="1:13" x14ac:dyDescent="0.2">
      <c r="A2364" s="190">
        <v>42102</v>
      </c>
      <c r="B2364" s="5">
        <v>13</v>
      </c>
      <c r="C2364" s="4">
        <v>1127.437857174546</v>
      </c>
      <c r="D2364" s="4">
        <v>50.531820605453888</v>
      </c>
      <c r="E2364" s="4"/>
      <c r="F2364" s="4"/>
      <c r="G2364" s="4">
        <v>36.819722220000003</v>
      </c>
      <c r="H2364" s="4">
        <v>1214.7893999999999</v>
      </c>
      <c r="I2364" s="4"/>
      <c r="J2364" s="4"/>
      <c r="K2364" s="4"/>
      <c r="L2364" s="5"/>
      <c r="M2364" s="5"/>
    </row>
    <row r="2365" spans="1:13" x14ac:dyDescent="0.2">
      <c r="A2365" s="190">
        <v>42102</v>
      </c>
      <c r="B2365" s="5">
        <v>14</v>
      </c>
      <c r="C2365" s="4">
        <v>1116.0538828775234</v>
      </c>
      <c r="D2365" s="4">
        <v>50.046406902476704</v>
      </c>
      <c r="E2365" s="4"/>
      <c r="F2365" s="4"/>
      <c r="G2365" s="4">
        <v>37.019722219999998</v>
      </c>
      <c r="H2365" s="4">
        <v>1203.1200120000001</v>
      </c>
      <c r="I2365" s="4"/>
      <c r="J2365" s="4"/>
      <c r="K2365" s="4"/>
      <c r="L2365" s="5"/>
      <c r="M2365" s="5"/>
    </row>
    <row r="2366" spans="1:13" x14ac:dyDescent="0.2">
      <c r="A2366" s="190">
        <v>42102</v>
      </c>
      <c r="B2366" s="5">
        <v>15</v>
      </c>
      <c r="C2366" s="4">
        <v>1101.4988029746246</v>
      </c>
      <c r="D2366" s="4">
        <v>49.471101805375632</v>
      </c>
      <c r="E2366" s="4"/>
      <c r="F2366" s="4"/>
      <c r="G2366" s="4">
        <v>38.319722220000003</v>
      </c>
      <c r="H2366" s="4">
        <v>1189.2896270000001</v>
      </c>
      <c r="I2366" s="4"/>
      <c r="J2366" s="4"/>
      <c r="K2366" s="4"/>
      <c r="L2366" s="5"/>
      <c r="M2366" s="5"/>
    </row>
    <row r="2367" spans="1:13" x14ac:dyDescent="0.2">
      <c r="A2367" s="190">
        <v>42102</v>
      </c>
      <c r="B2367" s="5">
        <v>16</v>
      </c>
      <c r="C2367" s="4">
        <v>1098.9951273010427</v>
      </c>
      <c r="D2367" s="4">
        <v>49.358095478957175</v>
      </c>
      <c r="E2367" s="4"/>
      <c r="F2367" s="4"/>
      <c r="G2367" s="4">
        <v>38.219722219999994</v>
      </c>
      <c r="H2367" s="4">
        <v>1186.5729449999999</v>
      </c>
      <c r="I2367" s="4"/>
      <c r="J2367" s="4"/>
      <c r="K2367" s="4"/>
      <c r="L2367" s="5"/>
      <c r="M2367" s="5"/>
    </row>
    <row r="2368" spans="1:13" x14ac:dyDescent="0.2">
      <c r="A2368" s="190">
        <v>42102</v>
      </c>
      <c r="B2368" s="5">
        <v>17</v>
      </c>
      <c r="C2368" s="4">
        <v>1107.5267944069653</v>
      </c>
      <c r="D2368" s="4">
        <v>49.632906373034686</v>
      </c>
      <c r="E2368" s="4"/>
      <c r="F2368" s="4"/>
      <c r="G2368" s="4">
        <v>36.019722219999998</v>
      </c>
      <c r="H2368" s="4">
        <v>1193.179423</v>
      </c>
      <c r="I2368" s="4"/>
      <c r="J2368" s="4"/>
      <c r="K2368" s="4"/>
      <c r="L2368" s="5"/>
      <c r="M2368" s="5"/>
    </row>
    <row r="2369" spans="1:13" x14ac:dyDescent="0.2">
      <c r="A2369" s="190">
        <v>42102</v>
      </c>
      <c r="B2369" s="5">
        <v>18</v>
      </c>
      <c r="C2369" s="4">
        <v>1123.6268272785931</v>
      </c>
      <c r="D2369" s="4">
        <v>50.192801501407004</v>
      </c>
      <c r="E2369" s="4"/>
      <c r="F2369" s="4"/>
      <c r="G2369" s="4">
        <v>32.819722220000003</v>
      </c>
      <c r="H2369" s="4">
        <v>1206.639351</v>
      </c>
      <c r="I2369" s="4"/>
      <c r="J2369" s="4"/>
      <c r="K2369" s="4"/>
      <c r="L2369" s="5"/>
      <c r="M2369" s="5"/>
    </row>
    <row r="2370" spans="1:13" x14ac:dyDescent="0.2">
      <c r="A2370" s="190">
        <v>42102</v>
      </c>
      <c r="B2370" s="5">
        <v>19</v>
      </c>
      <c r="C2370" s="4">
        <v>1125.0924193740968</v>
      </c>
      <c r="D2370" s="4">
        <v>50.113183405903229</v>
      </c>
      <c r="E2370" s="4"/>
      <c r="F2370" s="4"/>
      <c r="G2370" s="4">
        <v>29.519722219999998</v>
      </c>
      <c r="H2370" s="4">
        <v>1204.7253250000001</v>
      </c>
      <c r="I2370" s="4"/>
      <c r="J2370" s="4"/>
      <c r="K2370" s="4"/>
      <c r="L2370" s="5"/>
      <c r="M2370" s="5"/>
    </row>
    <row r="2371" spans="1:13" x14ac:dyDescent="0.2">
      <c r="A2371" s="190">
        <v>42102</v>
      </c>
      <c r="B2371" s="5">
        <v>20</v>
      </c>
      <c r="C2371" s="4">
        <v>1172.2530804474291</v>
      </c>
      <c r="D2371" s="4">
        <v>51.977788332570967</v>
      </c>
      <c r="E2371" s="4"/>
      <c r="F2371" s="4"/>
      <c r="G2371" s="4">
        <v>25.319722219999999</v>
      </c>
      <c r="H2371" s="4">
        <v>1249.5505909999999</v>
      </c>
      <c r="I2371" s="4"/>
      <c r="J2371" s="4"/>
      <c r="K2371" s="4"/>
      <c r="L2371" s="5"/>
      <c r="M2371" s="5"/>
    </row>
    <row r="2372" spans="1:13" x14ac:dyDescent="0.2">
      <c r="A2372" s="190">
        <v>42102</v>
      </c>
      <c r="B2372" s="5">
        <v>21</v>
      </c>
      <c r="C2372" s="4">
        <v>1252.9408957345747</v>
      </c>
      <c r="D2372" s="4">
        <v>55.375684045425352</v>
      </c>
      <c r="E2372" s="4"/>
      <c r="F2372" s="4"/>
      <c r="G2372" s="4">
        <v>22.919722219999997</v>
      </c>
      <c r="H2372" s="4">
        <v>1331.236302</v>
      </c>
      <c r="I2372" s="4"/>
      <c r="J2372" s="4"/>
      <c r="K2372" s="4"/>
      <c r="L2372" s="5"/>
      <c r="M2372" s="5"/>
    </row>
    <row r="2373" spans="1:13" x14ac:dyDescent="0.2">
      <c r="A2373" s="190">
        <v>42102</v>
      </c>
      <c r="B2373" s="5">
        <v>22</v>
      </c>
      <c r="C2373" s="4">
        <v>1201.2673678869012</v>
      </c>
      <c r="D2373" s="4">
        <v>53.115556893098677</v>
      </c>
      <c r="E2373" s="4"/>
      <c r="F2373" s="4"/>
      <c r="G2373" s="4">
        <v>22.519722219999998</v>
      </c>
      <c r="H2373" s="4">
        <v>1276.9026469999999</v>
      </c>
      <c r="I2373" s="4"/>
      <c r="J2373" s="4"/>
      <c r="K2373" s="4"/>
      <c r="L2373" s="5"/>
      <c r="M2373" s="5"/>
    </row>
    <row r="2374" spans="1:13" x14ac:dyDescent="0.2">
      <c r="A2374" s="190">
        <v>42102</v>
      </c>
      <c r="B2374" s="5">
        <v>23</v>
      </c>
      <c r="C2374" s="4">
        <v>1098.5854513685626</v>
      </c>
      <c r="D2374" s="4">
        <v>48.641532411437268</v>
      </c>
      <c r="E2374" s="4"/>
      <c r="F2374" s="4"/>
      <c r="G2374" s="4">
        <v>22.11972222</v>
      </c>
      <c r="H2374" s="4">
        <v>1169.346706</v>
      </c>
      <c r="I2374" s="4"/>
      <c r="J2374" s="4"/>
      <c r="K2374" s="4"/>
      <c r="L2374" s="5"/>
      <c r="M2374" s="5"/>
    </row>
    <row r="2375" spans="1:13" x14ac:dyDescent="0.2">
      <c r="A2375" s="190">
        <v>42102</v>
      </c>
      <c r="B2375" s="5">
        <v>24</v>
      </c>
      <c r="C2375" s="4">
        <v>990.20030995086529</v>
      </c>
      <c r="D2375" s="4">
        <v>43.928653591794664</v>
      </c>
      <c r="E2375" s="4"/>
      <c r="F2375" s="4"/>
      <c r="G2375" s="4">
        <v>21.919722219999997</v>
      </c>
      <c r="H2375" s="4">
        <v>1056.0486857626599</v>
      </c>
      <c r="I2375" s="4"/>
      <c r="J2375" s="4"/>
      <c r="K2375" s="4"/>
      <c r="L2375" s="5"/>
      <c r="M2375" s="5"/>
    </row>
    <row r="2376" spans="1:13" x14ac:dyDescent="0.2">
      <c r="A2376" s="190">
        <v>42103</v>
      </c>
      <c r="B2376" s="5">
        <v>1</v>
      </c>
      <c r="C2376" s="4">
        <v>893.60923581422333</v>
      </c>
      <c r="D2376" s="4">
        <v>39.732008365776629</v>
      </c>
      <c r="E2376" s="4"/>
      <c r="F2376" s="4"/>
      <c r="G2376" s="4">
        <v>21.819722219999999</v>
      </c>
      <c r="H2376" s="4">
        <v>955.16096640000001</v>
      </c>
      <c r="I2376" s="4"/>
      <c r="J2376" s="4"/>
      <c r="K2376" s="4"/>
      <c r="L2376" s="5"/>
      <c r="M2376" s="5"/>
    </row>
    <row r="2377" spans="1:13" x14ac:dyDescent="0.2">
      <c r="A2377" s="190">
        <v>42103</v>
      </c>
      <c r="B2377" s="5">
        <v>2</v>
      </c>
      <c r="C2377" s="4">
        <v>844.16186050785711</v>
      </c>
      <c r="D2377" s="4">
        <v>37.577182572142895</v>
      </c>
      <c r="E2377" s="4"/>
      <c r="F2377" s="4"/>
      <c r="G2377" s="4">
        <v>21.61972222</v>
      </c>
      <c r="H2377" s="4">
        <v>903.35876529999996</v>
      </c>
      <c r="I2377" s="4"/>
      <c r="J2377" s="4"/>
      <c r="K2377" s="4"/>
      <c r="L2377" s="5"/>
      <c r="M2377" s="5"/>
    </row>
    <row r="2378" spans="1:13" x14ac:dyDescent="0.2">
      <c r="A2378" s="190">
        <v>42103</v>
      </c>
      <c r="B2378" s="5">
        <v>3</v>
      </c>
      <c r="C2378" s="4">
        <v>828.58062748860948</v>
      </c>
      <c r="D2378" s="4">
        <v>36.896576091390571</v>
      </c>
      <c r="E2378" s="4"/>
      <c r="F2378" s="4"/>
      <c r="G2378" s="4">
        <v>21.519722219999998</v>
      </c>
      <c r="H2378" s="4">
        <v>886.99692579999999</v>
      </c>
      <c r="I2378" s="4"/>
      <c r="J2378" s="4"/>
      <c r="K2378" s="4"/>
      <c r="L2378" s="5"/>
      <c r="M2378" s="5"/>
    </row>
    <row r="2379" spans="1:13" x14ac:dyDescent="0.2">
      <c r="A2379" s="190">
        <v>42103</v>
      </c>
      <c r="B2379" s="5">
        <v>4</v>
      </c>
      <c r="C2379" s="4">
        <v>831.59852524176915</v>
      </c>
      <c r="D2379" s="4">
        <v>37.027560738230981</v>
      </c>
      <c r="E2379" s="4"/>
      <c r="F2379" s="4"/>
      <c r="G2379" s="4">
        <v>21.519722219999998</v>
      </c>
      <c r="H2379" s="4">
        <v>890.14580820000003</v>
      </c>
      <c r="I2379" s="4"/>
      <c r="J2379" s="4"/>
      <c r="K2379" s="4"/>
      <c r="L2379" s="5"/>
      <c r="M2379" s="5"/>
    </row>
    <row r="2380" spans="1:13" x14ac:dyDescent="0.2">
      <c r="A2380" s="190">
        <v>42103</v>
      </c>
      <c r="B2380" s="5">
        <v>5</v>
      </c>
      <c r="C2380" s="4">
        <v>870.18027567684419</v>
      </c>
      <c r="D2380" s="4">
        <v>38.702109503155889</v>
      </c>
      <c r="E2380" s="4"/>
      <c r="F2380" s="4"/>
      <c r="G2380" s="4">
        <v>21.519722219999998</v>
      </c>
      <c r="H2380" s="4">
        <v>930.40210739999998</v>
      </c>
      <c r="I2380" s="4"/>
      <c r="J2380" s="4"/>
      <c r="K2380" s="4"/>
      <c r="L2380" s="5"/>
      <c r="M2380" s="5"/>
    </row>
    <row r="2381" spans="1:13" x14ac:dyDescent="0.2">
      <c r="A2381" s="190">
        <v>42103</v>
      </c>
      <c r="B2381" s="5">
        <v>6</v>
      </c>
      <c r="C2381" s="4">
        <v>974.42320431355802</v>
      </c>
      <c r="D2381" s="4">
        <v>43.235205466441982</v>
      </c>
      <c r="E2381" s="4"/>
      <c r="F2381" s="4"/>
      <c r="G2381" s="4">
        <v>21.719722220000001</v>
      </c>
      <c r="H2381" s="4">
        <v>1039.3781320000001</v>
      </c>
      <c r="I2381" s="4"/>
      <c r="J2381" s="4"/>
      <c r="K2381" s="4"/>
      <c r="L2381" s="5"/>
      <c r="M2381" s="5"/>
    </row>
    <row r="2382" spans="1:13" x14ac:dyDescent="0.2">
      <c r="A2382" s="190">
        <v>42103</v>
      </c>
      <c r="B2382" s="5">
        <v>7</v>
      </c>
      <c r="C2382" s="4">
        <v>1125.0240536083916</v>
      </c>
      <c r="D2382" s="4">
        <v>49.828099171608422</v>
      </c>
      <c r="E2382" s="4"/>
      <c r="F2382" s="4"/>
      <c r="G2382" s="4">
        <v>23.019722219999998</v>
      </c>
      <c r="H2382" s="4">
        <v>1197.871875</v>
      </c>
      <c r="I2382" s="4"/>
      <c r="J2382" s="4"/>
      <c r="K2382" s="4"/>
      <c r="L2382" s="5"/>
      <c r="M2382" s="5"/>
    </row>
    <row r="2383" spans="1:13" x14ac:dyDescent="0.2">
      <c r="A2383" s="190">
        <v>42103</v>
      </c>
      <c r="B2383" s="5">
        <v>8</v>
      </c>
      <c r="C2383" s="4">
        <v>1192.0824915864985</v>
      </c>
      <c r="D2383" s="4">
        <v>52.881839193501641</v>
      </c>
      <c r="E2383" s="4"/>
      <c r="F2383" s="4"/>
      <c r="G2383" s="4">
        <v>26.319722219999999</v>
      </c>
      <c r="H2383" s="4">
        <v>1271.2840530000001</v>
      </c>
      <c r="I2383" s="4"/>
      <c r="J2383" s="4"/>
      <c r="K2383" s="4"/>
      <c r="L2383" s="5"/>
      <c r="M2383" s="5"/>
    </row>
    <row r="2384" spans="1:13" x14ac:dyDescent="0.2">
      <c r="A2384" s="190">
        <v>42103</v>
      </c>
      <c r="B2384" s="5">
        <v>9</v>
      </c>
      <c r="C2384" s="4">
        <v>1178.7531133190566</v>
      </c>
      <c r="D2384" s="4">
        <v>52.537683460943278</v>
      </c>
      <c r="E2384" s="4"/>
      <c r="F2384" s="4"/>
      <c r="G2384" s="4">
        <v>31.719722219999998</v>
      </c>
      <c r="H2384" s="4">
        <v>1263.0105189999999</v>
      </c>
      <c r="I2384" s="4"/>
      <c r="J2384" s="4"/>
      <c r="K2384" s="4"/>
      <c r="L2384" s="5"/>
      <c r="M2384" s="5"/>
    </row>
    <row r="2385" spans="1:13" x14ac:dyDescent="0.2">
      <c r="A2385" s="190">
        <v>42103</v>
      </c>
      <c r="B2385" s="5">
        <v>10</v>
      </c>
      <c r="C2385" s="4">
        <v>1164.3874883519254</v>
      </c>
      <c r="D2385" s="4">
        <v>52.057406428074749</v>
      </c>
      <c r="E2385" s="4"/>
      <c r="F2385" s="4"/>
      <c r="G2385" s="4">
        <v>35.019722219999998</v>
      </c>
      <c r="H2385" s="4">
        <v>1251.4646170000001</v>
      </c>
      <c r="I2385" s="4"/>
      <c r="J2385" s="4"/>
      <c r="K2385" s="4"/>
      <c r="L2385" s="5"/>
      <c r="M2385" s="5"/>
    </row>
    <row r="2386" spans="1:13" x14ac:dyDescent="0.2">
      <c r="A2386" s="190">
        <v>42103</v>
      </c>
      <c r="B2386" s="5">
        <v>11</v>
      </c>
      <c r="C2386" s="4">
        <v>1151.6892933170882</v>
      </c>
      <c r="D2386" s="4">
        <v>51.554014462911653</v>
      </c>
      <c r="E2386" s="4"/>
      <c r="F2386" s="4"/>
      <c r="G2386" s="4">
        <v>36.11972222</v>
      </c>
      <c r="H2386" s="4">
        <v>1239.36303</v>
      </c>
      <c r="I2386" s="4"/>
      <c r="J2386" s="4"/>
      <c r="K2386" s="4"/>
      <c r="L2386" s="5"/>
      <c r="M2386" s="5"/>
    </row>
    <row r="2387" spans="1:13" x14ac:dyDescent="0.2">
      <c r="A2387" s="190">
        <v>42103</v>
      </c>
      <c r="B2387" s="5">
        <v>12</v>
      </c>
      <c r="C2387" s="4">
        <v>1134.6020943481742</v>
      </c>
      <c r="D2387" s="4">
        <v>50.829746431825953</v>
      </c>
      <c r="E2387" s="4"/>
      <c r="F2387" s="4"/>
      <c r="G2387" s="4">
        <v>36.519722219999998</v>
      </c>
      <c r="H2387" s="4">
        <v>1221.9515630000001</v>
      </c>
      <c r="I2387" s="4"/>
      <c r="J2387" s="4"/>
      <c r="K2387" s="4"/>
      <c r="L2387" s="5"/>
      <c r="M2387" s="5"/>
    </row>
    <row r="2388" spans="1:13" x14ac:dyDescent="0.2">
      <c r="A2388" s="190">
        <v>42103</v>
      </c>
      <c r="B2388" s="5">
        <v>13</v>
      </c>
      <c r="C2388" s="4">
        <v>1121.9346315442517</v>
      </c>
      <c r="D2388" s="4">
        <v>50.292966235748189</v>
      </c>
      <c r="E2388" s="4"/>
      <c r="F2388" s="4"/>
      <c r="G2388" s="4">
        <v>36.819722220000003</v>
      </c>
      <c r="H2388" s="4">
        <v>1209.0473199999999</v>
      </c>
      <c r="I2388" s="4"/>
      <c r="J2388" s="4"/>
      <c r="K2388" s="4"/>
      <c r="L2388" s="5"/>
      <c r="M2388" s="5"/>
    </row>
    <row r="2389" spans="1:13" x14ac:dyDescent="0.2">
      <c r="A2389" s="190">
        <v>42103</v>
      </c>
      <c r="B2389" s="5">
        <v>14</v>
      </c>
      <c r="C2389" s="4">
        <v>1115.1070920720038</v>
      </c>
      <c r="D2389" s="4">
        <v>50.005313707996244</v>
      </c>
      <c r="E2389" s="4"/>
      <c r="F2389" s="4"/>
      <c r="G2389" s="4">
        <v>37.019722219999998</v>
      </c>
      <c r="H2389" s="4">
        <v>1202.132128</v>
      </c>
      <c r="I2389" s="4"/>
      <c r="J2389" s="4"/>
      <c r="K2389" s="4"/>
      <c r="L2389" s="5"/>
      <c r="M2389" s="5"/>
    </row>
    <row r="2390" spans="1:13" x14ac:dyDescent="0.2">
      <c r="A2390" s="190">
        <v>42103</v>
      </c>
      <c r="B2390" s="5">
        <v>15</v>
      </c>
      <c r="C2390" s="4">
        <v>1105.285969071911</v>
      </c>
      <c r="D2390" s="4">
        <v>49.635474708089014</v>
      </c>
      <c r="E2390" s="4"/>
      <c r="F2390" s="4"/>
      <c r="G2390" s="4">
        <v>38.319722220000003</v>
      </c>
      <c r="H2390" s="4">
        <v>1193.241166</v>
      </c>
      <c r="I2390" s="4"/>
      <c r="J2390" s="4"/>
      <c r="K2390" s="4"/>
      <c r="L2390" s="5"/>
      <c r="M2390" s="5"/>
    </row>
    <row r="2391" spans="1:13" x14ac:dyDescent="0.2">
      <c r="A2391" s="190">
        <v>42103</v>
      </c>
      <c r="B2391" s="5">
        <v>16</v>
      </c>
      <c r="C2391" s="4">
        <v>1098.6992549347174</v>
      </c>
      <c r="D2391" s="4">
        <v>49.345253845282748</v>
      </c>
      <c r="E2391" s="4"/>
      <c r="F2391" s="4"/>
      <c r="G2391" s="4">
        <v>38.219722219999994</v>
      </c>
      <c r="H2391" s="4">
        <v>1186.2642310000001</v>
      </c>
      <c r="I2391" s="4"/>
      <c r="J2391" s="4"/>
      <c r="K2391" s="4"/>
      <c r="L2391" s="5"/>
      <c r="M2391" s="5"/>
    </row>
    <row r="2392" spans="1:13" x14ac:dyDescent="0.2">
      <c r="A2392" s="190">
        <v>42103</v>
      </c>
      <c r="B2392" s="5">
        <v>17</v>
      </c>
      <c r="C2392" s="4">
        <v>1097.4079612037563</v>
      </c>
      <c r="D2392" s="4">
        <v>49.193722576243793</v>
      </c>
      <c r="E2392" s="4"/>
      <c r="F2392" s="4"/>
      <c r="G2392" s="4">
        <v>36.019722219999998</v>
      </c>
      <c r="H2392" s="4">
        <v>1182.621406</v>
      </c>
      <c r="I2392" s="4"/>
      <c r="J2392" s="4"/>
      <c r="K2392" s="4"/>
      <c r="L2392" s="5"/>
      <c r="M2392" s="5"/>
    </row>
    <row r="2393" spans="1:13" x14ac:dyDescent="0.2">
      <c r="A2393" s="190">
        <v>42103</v>
      </c>
      <c r="B2393" s="5">
        <v>18</v>
      </c>
      <c r="C2393" s="4">
        <v>1098.418506267989</v>
      </c>
      <c r="D2393" s="4">
        <v>49.098694512011257</v>
      </c>
      <c r="E2393" s="4"/>
      <c r="F2393" s="4"/>
      <c r="G2393" s="4">
        <v>32.819722220000003</v>
      </c>
      <c r="H2393" s="4">
        <v>1180.3369230000001</v>
      </c>
      <c r="I2393" s="4"/>
      <c r="J2393" s="4"/>
      <c r="K2393" s="4"/>
      <c r="L2393" s="5"/>
      <c r="M2393" s="5"/>
    </row>
    <row r="2394" spans="1:13" x14ac:dyDescent="0.2">
      <c r="A2394" s="190">
        <v>42103</v>
      </c>
      <c r="B2394" s="5">
        <v>19</v>
      </c>
      <c r="C2394" s="4">
        <v>1093.019860231462</v>
      </c>
      <c r="D2394" s="4">
        <v>48.721150548538233</v>
      </c>
      <c r="E2394" s="4"/>
      <c r="F2394" s="4"/>
      <c r="G2394" s="4">
        <v>29.519722219999998</v>
      </c>
      <c r="H2394" s="4">
        <v>1171.2607330000001</v>
      </c>
      <c r="I2394" s="4"/>
      <c r="J2394" s="4"/>
      <c r="K2394" s="4"/>
      <c r="L2394" s="5"/>
      <c r="M2394" s="5"/>
    </row>
    <row r="2395" spans="1:13" x14ac:dyDescent="0.2">
      <c r="A2395" s="190">
        <v>42103</v>
      </c>
      <c r="B2395" s="5">
        <v>20</v>
      </c>
      <c r="C2395" s="4">
        <v>1144.3819071814921</v>
      </c>
      <c r="D2395" s="4">
        <v>50.768106598508076</v>
      </c>
      <c r="E2395" s="4"/>
      <c r="F2395" s="4"/>
      <c r="G2395" s="4">
        <v>25.319722219999999</v>
      </c>
      <c r="H2395" s="4">
        <v>1220.469736</v>
      </c>
      <c r="I2395" s="4"/>
      <c r="J2395" s="4"/>
      <c r="K2395" s="4"/>
      <c r="L2395" s="5"/>
      <c r="M2395" s="5"/>
    </row>
    <row r="2396" spans="1:13" x14ac:dyDescent="0.2">
      <c r="A2396" s="190">
        <v>42103</v>
      </c>
      <c r="B2396" s="5">
        <v>21</v>
      </c>
      <c r="C2396" s="4">
        <v>1236.1945230591175</v>
      </c>
      <c r="D2396" s="4">
        <v>54.648847720882515</v>
      </c>
      <c r="E2396" s="4"/>
      <c r="F2396" s="4"/>
      <c r="G2396" s="4">
        <v>22.919722219999997</v>
      </c>
      <c r="H2396" s="4">
        <v>1313.763093</v>
      </c>
      <c r="I2396" s="4"/>
      <c r="J2396" s="4"/>
      <c r="K2396" s="4"/>
      <c r="L2396" s="5"/>
      <c r="M2396" s="5"/>
    </row>
    <row r="2397" spans="1:13" x14ac:dyDescent="0.2">
      <c r="A2397" s="190">
        <v>42103</v>
      </c>
      <c r="B2397" s="5">
        <v>22</v>
      </c>
      <c r="C2397" s="4">
        <v>1179.9645603866695</v>
      </c>
      <c r="D2397" s="4">
        <v>52.190959393330601</v>
      </c>
      <c r="E2397" s="4"/>
      <c r="F2397" s="4"/>
      <c r="G2397" s="4">
        <v>22.519722219999998</v>
      </c>
      <c r="H2397" s="4">
        <v>1254.675242</v>
      </c>
      <c r="I2397" s="4"/>
      <c r="J2397" s="4"/>
      <c r="K2397" s="4"/>
      <c r="L2397" s="5"/>
      <c r="M2397" s="5"/>
    </row>
    <row r="2398" spans="1:13" x14ac:dyDescent="0.2">
      <c r="A2398" s="190">
        <v>42103</v>
      </c>
      <c r="B2398" s="5">
        <v>23</v>
      </c>
      <c r="C2398" s="4">
        <v>1073.0220833266872</v>
      </c>
      <c r="D2398" s="4">
        <v>47.532015453312759</v>
      </c>
      <c r="E2398" s="4"/>
      <c r="F2398" s="4"/>
      <c r="G2398" s="4">
        <v>22.11972222</v>
      </c>
      <c r="H2398" s="4">
        <v>1142.6738210000001</v>
      </c>
      <c r="I2398" s="4"/>
      <c r="J2398" s="4"/>
      <c r="K2398" s="4"/>
      <c r="L2398" s="5"/>
      <c r="M2398" s="5"/>
    </row>
    <row r="2399" spans="1:13" x14ac:dyDescent="0.2">
      <c r="A2399" s="190">
        <v>42103</v>
      </c>
      <c r="B2399" s="5">
        <v>24</v>
      </c>
      <c r="C2399" s="4">
        <v>956.9442611856623</v>
      </c>
      <c r="D2399" s="4">
        <v>42.485254192906169</v>
      </c>
      <c r="E2399" s="4"/>
      <c r="F2399" s="4"/>
      <c r="G2399" s="4">
        <v>21.919722219999997</v>
      </c>
      <c r="H2399" s="4">
        <v>1021.3492375985685</v>
      </c>
      <c r="I2399" s="4"/>
      <c r="J2399" s="4"/>
      <c r="K2399" s="4"/>
      <c r="L2399" s="5"/>
      <c r="M2399" s="5"/>
    </row>
    <row r="2400" spans="1:13" x14ac:dyDescent="0.2">
      <c r="A2400" s="190">
        <v>42104</v>
      </c>
      <c r="B2400" s="5">
        <v>1</v>
      </c>
      <c r="C2400" s="4">
        <v>888.28353398708555</v>
      </c>
      <c r="D2400" s="4">
        <v>39.500858992914466</v>
      </c>
      <c r="E2400" s="4"/>
      <c r="F2400" s="4"/>
      <c r="G2400" s="4">
        <v>21.819722219999999</v>
      </c>
      <c r="H2400" s="4">
        <v>949.60411520000002</v>
      </c>
      <c r="I2400" s="4"/>
      <c r="J2400" s="4"/>
      <c r="K2400" s="4"/>
      <c r="L2400" s="5"/>
      <c r="M2400" s="5"/>
    </row>
    <row r="2401" spans="1:13" x14ac:dyDescent="0.2">
      <c r="A2401" s="190">
        <v>42104</v>
      </c>
      <c r="B2401" s="5">
        <v>2</v>
      </c>
      <c r="C2401" s="4">
        <v>837.94854177342313</v>
      </c>
      <c r="D2401" s="4">
        <v>37.30750830657685</v>
      </c>
      <c r="E2401" s="4"/>
      <c r="F2401" s="4"/>
      <c r="G2401" s="4">
        <v>21.61972222</v>
      </c>
      <c r="H2401" s="4">
        <v>896.87577229999999</v>
      </c>
      <c r="I2401" s="4"/>
      <c r="J2401" s="4"/>
      <c r="K2401" s="4"/>
      <c r="L2401" s="5"/>
      <c r="M2401" s="5"/>
    </row>
    <row r="2402" spans="1:13" x14ac:dyDescent="0.2">
      <c r="A2402" s="190">
        <v>42104</v>
      </c>
      <c r="B2402" s="5">
        <v>3</v>
      </c>
      <c r="C2402" s="4">
        <v>820.94712168333376</v>
      </c>
      <c r="D2402" s="4">
        <v>36.565261996666372</v>
      </c>
      <c r="E2402" s="4"/>
      <c r="F2402" s="4"/>
      <c r="G2402" s="4">
        <v>21.519722219999998</v>
      </c>
      <c r="H2402" s="4">
        <v>879.03210590000003</v>
      </c>
      <c r="I2402" s="4"/>
      <c r="J2402" s="4"/>
      <c r="K2402" s="4"/>
      <c r="L2402" s="5"/>
      <c r="M2402" s="5"/>
    </row>
    <row r="2403" spans="1:13" x14ac:dyDescent="0.2">
      <c r="A2403" s="190">
        <v>42104</v>
      </c>
      <c r="B2403" s="5">
        <v>4</v>
      </c>
      <c r="C2403" s="4">
        <v>821.12464510312896</v>
      </c>
      <c r="D2403" s="4">
        <v>36.572966976871037</v>
      </c>
      <c r="E2403" s="4"/>
      <c r="F2403" s="4"/>
      <c r="G2403" s="4">
        <v>21.519722219999998</v>
      </c>
      <c r="H2403" s="4">
        <v>879.21733429999995</v>
      </c>
      <c r="I2403" s="4"/>
      <c r="J2403" s="4"/>
      <c r="K2403" s="4"/>
      <c r="L2403" s="5"/>
      <c r="M2403" s="5"/>
    </row>
    <row r="2404" spans="1:13" x14ac:dyDescent="0.2">
      <c r="A2404" s="190">
        <v>42104</v>
      </c>
      <c r="B2404" s="5">
        <v>5</v>
      </c>
      <c r="C2404" s="4">
        <v>856.33345113713438</v>
      </c>
      <c r="D2404" s="4">
        <v>38.101121142865651</v>
      </c>
      <c r="E2404" s="4"/>
      <c r="F2404" s="4"/>
      <c r="G2404" s="4">
        <v>21.519722219999998</v>
      </c>
      <c r="H2404" s="4">
        <v>915.95429449999995</v>
      </c>
      <c r="I2404" s="4"/>
      <c r="J2404" s="4"/>
      <c r="K2404" s="4"/>
      <c r="L2404" s="5"/>
      <c r="M2404" s="5"/>
    </row>
    <row r="2405" spans="1:13" x14ac:dyDescent="0.2">
      <c r="A2405" s="190">
        <v>42104</v>
      </c>
      <c r="B2405" s="5">
        <v>6</v>
      </c>
      <c r="C2405" s="4">
        <v>950.99011654250432</v>
      </c>
      <c r="D2405" s="4">
        <v>42.218148237495683</v>
      </c>
      <c r="E2405" s="4"/>
      <c r="F2405" s="4"/>
      <c r="G2405" s="4">
        <v>21.719722220000001</v>
      </c>
      <c r="H2405" s="4">
        <v>1014.927987</v>
      </c>
      <c r="I2405" s="4"/>
      <c r="J2405" s="4"/>
      <c r="K2405" s="4"/>
      <c r="L2405" s="5"/>
      <c r="M2405" s="5"/>
    </row>
    <row r="2406" spans="1:13" x14ac:dyDescent="0.2">
      <c r="A2406" s="190">
        <v>42104</v>
      </c>
      <c r="B2406" s="5">
        <v>7</v>
      </c>
      <c r="C2406" s="4">
        <v>1088.1583628980047</v>
      </c>
      <c r="D2406" s="4">
        <v>48.22803188199525</v>
      </c>
      <c r="E2406" s="4"/>
      <c r="F2406" s="4"/>
      <c r="G2406" s="4">
        <v>23.019722219999998</v>
      </c>
      <c r="H2406" s="4">
        <v>1159.406117</v>
      </c>
      <c r="I2406" s="4"/>
      <c r="J2406" s="4"/>
      <c r="K2406" s="4"/>
      <c r="L2406" s="5"/>
      <c r="M2406" s="5"/>
    </row>
    <row r="2407" spans="1:13" x14ac:dyDescent="0.2">
      <c r="A2407" s="190">
        <v>42104</v>
      </c>
      <c r="B2407" s="5">
        <v>8</v>
      </c>
      <c r="C2407" s="4">
        <v>1155.2759745826545</v>
      </c>
      <c r="D2407" s="4">
        <v>51.284340197345607</v>
      </c>
      <c r="E2407" s="4"/>
      <c r="F2407" s="4"/>
      <c r="G2407" s="4">
        <v>26.319722219999999</v>
      </c>
      <c r="H2407" s="4">
        <v>1232.8800369999999</v>
      </c>
      <c r="I2407" s="4"/>
      <c r="J2407" s="4"/>
      <c r="K2407" s="4"/>
      <c r="L2407" s="5"/>
      <c r="M2407" s="5"/>
    </row>
    <row r="2408" spans="1:13" x14ac:dyDescent="0.2">
      <c r="A2408" s="190">
        <v>42104</v>
      </c>
      <c r="B2408" s="5">
        <v>9</v>
      </c>
      <c r="C2408" s="4">
        <v>1155.2016762181115</v>
      </c>
      <c r="D2408" s="4">
        <v>51.51548956188833</v>
      </c>
      <c r="E2408" s="4"/>
      <c r="F2408" s="4"/>
      <c r="G2408" s="4">
        <v>31.719722219999998</v>
      </c>
      <c r="H2408" s="4">
        <v>1238.436888</v>
      </c>
      <c r="I2408" s="4"/>
      <c r="J2408" s="4"/>
      <c r="K2408" s="4"/>
      <c r="L2408" s="5"/>
      <c r="M2408" s="5"/>
    </row>
    <row r="2409" spans="1:13" x14ac:dyDescent="0.2">
      <c r="A2409" s="190">
        <v>42104</v>
      </c>
      <c r="B2409" s="5">
        <v>10</v>
      </c>
      <c r="C2409" s="4">
        <v>1155.2154469126385</v>
      </c>
      <c r="D2409" s="4">
        <v>51.659315867361492</v>
      </c>
      <c r="E2409" s="4"/>
      <c r="F2409" s="4"/>
      <c r="G2409" s="4">
        <v>35.019722219999998</v>
      </c>
      <c r="H2409" s="4">
        <v>1241.894485</v>
      </c>
      <c r="I2409" s="4"/>
      <c r="J2409" s="4"/>
      <c r="K2409" s="4"/>
      <c r="L2409" s="5"/>
      <c r="M2409" s="5"/>
    </row>
    <row r="2410" spans="1:13" x14ac:dyDescent="0.2">
      <c r="A2410" s="190">
        <v>42104</v>
      </c>
      <c r="B2410" s="5">
        <v>11</v>
      </c>
      <c r="C2410" s="4">
        <v>1157.2516936123282</v>
      </c>
      <c r="D2410" s="4">
        <v>51.795437167671672</v>
      </c>
      <c r="E2410" s="4"/>
      <c r="F2410" s="4"/>
      <c r="G2410" s="4">
        <v>36.11972222</v>
      </c>
      <c r="H2410" s="4">
        <v>1245.1668529999999</v>
      </c>
      <c r="I2410" s="4"/>
      <c r="J2410" s="4"/>
      <c r="K2410" s="4"/>
      <c r="L2410" s="5"/>
      <c r="M2410" s="5"/>
    </row>
    <row r="2411" spans="1:13" x14ac:dyDescent="0.2">
      <c r="A2411" s="190">
        <v>42104</v>
      </c>
      <c r="B2411" s="5">
        <v>12</v>
      </c>
      <c r="C2411" s="4">
        <v>1150.3425025115689</v>
      </c>
      <c r="D2411" s="4">
        <v>51.512921268431199</v>
      </c>
      <c r="E2411" s="4"/>
      <c r="F2411" s="4"/>
      <c r="G2411" s="4">
        <v>36.519722219999998</v>
      </c>
      <c r="H2411" s="4">
        <v>1238.3751460000001</v>
      </c>
      <c r="I2411" s="4"/>
      <c r="J2411" s="4"/>
      <c r="K2411" s="4"/>
      <c r="L2411" s="5"/>
      <c r="M2411" s="5"/>
    </row>
    <row r="2412" spans="1:13" x14ac:dyDescent="0.2">
      <c r="A2412" s="190">
        <v>42104</v>
      </c>
      <c r="B2412" s="5">
        <v>13</v>
      </c>
      <c r="C2412" s="4">
        <v>1142.3498219455071</v>
      </c>
      <c r="D2412" s="4">
        <v>51.179038834492957</v>
      </c>
      <c r="E2412" s="4"/>
      <c r="F2412" s="4"/>
      <c r="G2412" s="4">
        <v>36.819722220000003</v>
      </c>
      <c r="H2412" s="4">
        <v>1230.348583</v>
      </c>
      <c r="I2412" s="4"/>
      <c r="J2412" s="4"/>
      <c r="K2412" s="4"/>
      <c r="L2412" s="5"/>
      <c r="M2412" s="5"/>
    </row>
    <row r="2413" spans="1:13" x14ac:dyDescent="0.2">
      <c r="A2413" s="190">
        <v>42104</v>
      </c>
      <c r="B2413" s="5">
        <v>14</v>
      </c>
      <c r="C2413" s="4">
        <v>1135.9956778760188</v>
      </c>
      <c r="D2413" s="4">
        <v>50.911932903981238</v>
      </c>
      <c r="E2413" s="4"/>
      <c r="F2413" s="4"/>
      <c r="G2413" s="4">
        <v>37.019722219999998</v>
      </c>
      <c r="H2413" s="4">
        <v>1223.9273330000001</v>
      </c>
      <c r="I2413" s="4"/>
      <c r="J2413" s="4"/>
      <c r="K2413" s="4"/>
      <c r="L2413" s="5"/>
      <c r="M2413" s="5"/>
    </row>
    <row r="2414" spans="1:13" x14ac:dyDescent="0.2">
      <c r="A2414" s="190">
        <v>42104</v>
      </c>
      <c r="B2414" s="5">
        <v>15</v>
      </c>
      <c r="C2414" s="4">
        <v>1121.026376276903</v>
      </c>
      <c r="D2414" s="4">
        <v>50.318649503097063</v>
      </c>
      <c r="E2414" s="4"/>
      <c r="F2414" s="4"/>
      <c r="G2414" s="4">
        <v>38.319722220000003</v>
      </c>
      <c r="H2414" s="4">
        <v>1209.6647479999999</v>
      </c>
      <c r="I2414" s="4"/>
      <c r="J2414" s="4"/>
      <c r="K2414" s="4"/>
      <c r="L2414" s="5"/>
      <c r="M2414" s="5"/>
    </row>
    <row r="2415" spans="1:13" x14ac:dyDescent="0.2">
      <c r="A2415" s="190">
        <v>42104</v>
      </c>
      <c r="B2415" s="5">
        <v>16</v>
      </c>
      <c r="C2415" s="4">
        <v>1114.2621381448723</v>
      </c>
      <c r="D2415" s="4">
        <v>50.02072363512783</v>
      </c>
      <c r="E2415" s="4"/>
      <c r="F2415" s="4"/>
      <c r="G2415" s="4">
        <v>38.219722219999994</v>
      </c>
      <c r="H2415" s="4">
        <v>1202.5025840000001</v>
      </c>
      <c r="I2415" s="4"/>
      <c r="J2415" s="4"/>
      <c r="K2415" s="4"/>
      <c r="L2415" s="5"/>
      <c r="M2415" s="5"/>
    </row>
    <row r="2416" spans="1:13" x14ac:dyDescent="0.2">
      <c r="A2416" s="190">
        <v>42104</v>
      </c>
      <c r="B2416" s="5">
        <v>17</v>
      </c>
      <c r="C2416" s="4">
        <v>1109.65707563619</v>
      </c>
      <c r="D2416" s="4">
        <v>49.725366143810092</v>
      </c>
      <c r="E2416" s="4"/>
      <c r="F2416" s="4"/>
      <c r="G2416" s="4">
        <v>36.019722219999998</v>
      </c>
      <c r="H2416" s="4">
        <v>1195.4021640000001</v>
      </c>
      <c r="I2416" s="4"/>
      <c r="J2416" s="4"/>
      <c r="K2416" s="4"/>
      <c r="L2416" s="5"/>
      <c r="M2416" s="5"/>
    </row>
    <row r="2417" spans="1:13" x14ac:dyDescent="0.2">
      <c r="A2417" s="190">
        <v>42104</v>
      </c>
      <c r="B2417" s="5">
        <v>18</v>
      </c>
      <c r="C2417" s="4">
        <v>1105.1052204051825</v>
      </c>
      <c r="D2417" s="4">
        <v>49.388915374817522</v>
      </c>
      <c r="E2417" s="4"/>
      <c r="F2417" s="4"/>
      <c r="G2417" s="4">
        <v>32.819722220000003</v>
      </c>
      <c r="H2417" s="4">
        <v>1187.313858</v>
      </c>
      <c r="I2417" s="4"/>
      <c r="J2417" s="4"/>
      <c r="K2417" s="4"/>
      <c r="L2417" s="5"/>
      <c r="M2417" s="5"/>
    </row>
    <row r="2418" spans="1:13" x14ac:dyDescent="0.2">
      <c r="A2418" s="190">
        <v>42104</v>
      </c>
      <c r="B2418" s="5">
        <v>19</v>
      </c>
      <c r="C2418" s="4">
        <v>1085.8597497331054</v>
      </c>
      <c r="D2418" s="4">
        <v>48.410383046894545</v>
      </c>
      <c r="E2418" s="4"/>
      <c r="F2418" s="4"/>
      <c r="G2418" s="4">
        <v>29.519722219999998</v>
      </c>
      <c r="H2418" s="4">
        <v>1163.789855</v>
      </c>
      <c r="I2418" s="4"/>
      <c r="J2418" s="4"/>
      <c r="K2418" s="4"/>
      <c r="L2418" s="5"/>
      <c r="M2418" s="5"/>
    </row>
    <row r="2419" spans="1:13" x14ac:dyDescent="0.2">
      <c r="A2419" s="190">
        <v>42104</v>
      </c>
      <c r="B2419" s="5">
        <v>20</v>
      </c>
      <c r="C2419" s="4">
        <v>1120.8304710389498</v>
      </c>
      <c r="D2419" s="4">
        <v>49.745912741050311</v>
      </c>
      <c r="E2419" s="4"/>
      <c r="F2419" s="4"/>
      <c r="G2419" s="4">
        <v>25.319722219999999</v>
      </c>
      <c r="H2419" s="4">
        <v>1195.8961059999999</v>
      </c>
      <c r="I2419" s="4"/>
      <c r="J2419" s="4"/>
      <c r="K2419" s="4"/>
      <c r="L2419" s="5"/>
      <c r="M2419" s="5"/>
    </row>
    <row r="2420" spans="1:13" x14ac:dyDescent="0.2">
      <c r="A2420" s="190">
        <v>42104</v>
      </c>
      <c r="B2420" s="5">
        <v>21</v>
      </c>
      <c r="C2420" s="4">
        <v>1202.3467297185291</v>
      </c>
      <c r="D2420" s="4">
        <v>53.179765061470881</v>
      </c>
      <c r="E2420" s="4"/>
      <c r="F2420" s="4"/>
      <c r="G2420" s="4">
        <v>22.919722219999997</v>
      </c>
      <c r="H2420" s="4">
        <v>1278.4462169999999</v>
      </c>
      <c r="I2420" s="4"/>
      <c r="J2420" s="4"/>
      <c r="K2420" s="4"/>
      <c r="L2420" s="5"/>
      <c r="M2420" s="5"/>
    </row>
    <row r="2421" spans="1:13" x14ac:dyDescent="0.2">
      <c r="A2421" s="190">
        <v>42104</v>
      </c>
      <c r="B2421" s="5">
        <v>22</v>
      </c>
      <c r="C2421" s="4">
        <v>1160.2594640479567</v>
      </c>
      <c r="D2421" s="4">
        <v>51.335706732043363</v>
      </c>
      <c r="E2421" s="4"/>
      <c r="F2421" s="4"/>
      <c r="G2421" s="4">
        <v>22.519722219999998</v>
      </c>
      <c r="H2421" s="4">
        <v>1234.1148929999999</v>
      </c>
      <c r="I2421" s="4"/>
      <c r="J2421" s="4"/>
      <c r="K2421" s="4"/>
      <c r="L2421" s="5"/>
      <c r="M2421" s="5"/>
    </row>
    <row r="2422" spans="1:13" x14ac:dyDescent="0.2">
      <c r="A2422" s="190">
        <v>42104</v>
      </c>
      <c r="B2422" s="5">
        <v>23</v>
      </c>
      <c r="C2422" s="4">
        <v>1080.7739375992919</v>
      </c>
      <c r="D2422" s="4">
        <v>47.86846618070814</v>
      </c>
      <c r="E2422" s="4"/>
      <c r="F2422" s="4"/>
      <c r="G2422" s="4">
        <v>22.11972222</v>
      </c>
      <c r="H2422" s="4">
        <v>1150.7621260000001</v>
      </c>
      <c r="I2422" s="4"/>
      <c r="J2422" s="4"/>
      <c r="K2422" s="4"/>
      <c r="L2422" s="5"/>
      <c r="M2422" s="5"/>
    </row>
    <row r="2423" spans="1:13" x14ac:dyDescent="0.2">
      <c r="A2423" s="190">
        <v>42104</v>
      </c>
      <c r="B2423" s="5">
        <v>24</v>
      </c>
      <c r="C2423" s="4">
        <v>981.1466169596265</v>
      </c>
      <c r="D2423" s="4">
        <v>43.535699662915754</v>
      </c>
      <c r="E2423" s="4"/>
      <c r="F2423" s="4"/>
      <c r="G2423" s="4">
        <v>21.919722219999997</v>
      </c>
      <c r="H2423" s="4">
        <v>1046.6020388425422</v>
      </c>
      <c r="I2423" s="4"/>
      <c r="J2423" s="4"/>
      <c r="K2423" s="4"/>
      <c r="L2423" s="5"/>
      <c r="M2423" s="5"/>
    </row>
    <row r="2424" spans="1:13" x14ac:dyDescent="0.2">
      <c r="A2424" s="190">
        <v>42105</v>
      </c>
      <c r="B2424" s="5">
        <v>1</v>
      </c>
      <c r="C2424" s="4">
        <v>917.92994049257322</v>
      </c>
      <c r="D2424" s="4">
        <v>40.787590487426804</v>
      </c>
      <c r="E2424" s="4"/>
      <c r="F2424" s="4"/>
      <c r="G2424" s="4">
        <v>21.819722219999999</v>
      </c>
      <c r="H2424" s="4">
        <v>980.53725320000001</v>
      </c>
      <c r="I2424" s="4"/>
      <c r="J2424" s="4"/>
      <c r="K2424" s="4"/>
      <c r="L2424" s="5"/>
      <c r="M2424" s="5"/>
    </row>
    <row r="2425" spans="1:13" x14ac:dyDescent="0.2">
      <c r="A2425" s="190">
        <v>42105</v>
      </c>
      <c r="B2425" s="5">
        <v>2</v>
      </c>
      <c r="C2425" s="4">
        <v>868.54173965947211</v>
      </c>
      <c r="D2425" s="4">
        <v>38.635333020527966</v>
      </c>
      <c r="E2425" s="4"/>
      <c r="F2425" s="4"/>
      <c r="G2425" s="4">
        <v>21.61972222</v>
      </c>
      <c r="H2425" s="4">
        <v>928.79679490000001</v>
      </c>
      <c r="I2425" s="4"/>
      <c r="J2425" s="4"/>
      <c r="K2425" s="4"/>
      <c r="L2425" s="5"/>
      <c r="M2425" s="5"/>
    </row>
    <row r="2426" spans="1:13" x14ac:dyDescent="0.2">
      <c r="A2426" s="190">
        <v>42105</v>
      </c>
      <c r="B2426" s="5">
        <v>3</v>
      </c>
      <c r="C2426" s="4">
        <v>850.88940045930656</v>
      </c>
      <c r="D2426" s="4">
        <v>37.864835120693435</v>
      </c>
      <c r="E2426" s="4"/>
      <c r="F2426" s="4"/>
      <c r="G2426" s="4">
        <v>21.519722219999998</v>
      </c>
      <c r="H2426" s="4">
        <v>910.27395779999995</v>
      </c>
      <c r="I2426" s="4"/>
      <c r="J2426" s="4"/>
      <c r="K2426" s="4"/>
      <c r="L2426" s="5"/>
      <c r="M2426" s="5"/>
    </row>
    <row r="2427" spans="1:13" x14ac:dyDescent="0.2">
      <c r="A2427" s="190">
        <v>42105</v>
      </c>
      <c r="B2427" s="5">
        <v>4</v>
      </c>
      <c r="C2427" s="4">
        <v>842.24992870436415</v>
      </c>
      <c r="D2427" s="4">
        <v>37.489859475635861</v>
      </c>
      <c r="E2427" s="4"/>
      <c r="F2427" s="4"/>
      <c r="G2427" s="4">
        <v>21.519722219999998</v>
      </c>
      <c r="H2427" s="4">
        <v>901.25951039999995</v>
      </c>
      <c r="I2427" s="4"/>
      <c r="J2427" s="4"/>
      <c r="K2427" s="4"/>
      <c r="L2427" s="5"/>
      <c r="M2427" s="5"/>
    </row>
    <row r="2428" spans="1:13" x14ac:dyDescent="0.2">
      <c r="A2428" s="190">
        <v>42105</v>
      </c>
      <c r="B2428" s="5">
        <v>5</v>
      </c>
      <c r="C2428" s="4">
        <v>849.1733410221392</v>
      </c>
      <c r="D2428" s="4">
        <v>37.790353657860841</v>
      </c>
      <c r="E2428" s="4"/>
      <c r="F2428" s="4"/>
      <c r="G2428" s="4">
        <v>21.519722219999998</v>
      </c>
      <c r="H2428" s="4">
        <v>908.48341689999995</v>
      </c>
      <c r="I2428" s="4"/>
      <c r="J2428" s="4"/>
      <c r="K2428" s="4"/>
      <c r="L2428" s="5"/>
      <c r="M2428" s="5"/>
    </row>
    <row r="2429" spans="1:13" x14ac:dyDescent="0.2">
      <c r="A2429" s="190">
        <v>42105</v>
      </c>
      <c r="B2429" s="5">
        <v>6</v>
      </c>
      <c r="C2429" s="4">
        <v>876.60781572413384</v>
      </c>
      <c r="D2429" s="4">
        <v>38.989762055866152</v>
      </c>
      <c r="E2429" s="4"/>
      <c r="F2429" s="4"/>
      <c r="G2429" s="4">
        <v>21.719722220000001</v>
      </c>
      <c r="H2429" s="4">
        <v>937.31730000000005</v>
      </c>
      <c r="I2429" s="4"/>
      <c r="J2429" s="4"/>
      <c r="K2429" s="4"/>
      <c r="L2429" s="5"/>
      <c r="M2429" s="5"/>
    </row>
    <row r="2430" spans="1:13" x14ac:dyDescent="0.2">
      <c r="A2430" s="190">
        <v>42105</v>
      </c>
      <c r="B2430" s="5">
        <v>7</v>
      </c>
      <c r="C2430" s="4">
        <v>909.15560906472228</v>
      </c>
      <c r="D2430" s="4">
        <v>40.458844715277785</v>
      </c>
      <c r="E2430" s="4"/>
      <c r="F2430" s="4"/>
      <c r="G2430" s="4">
        <v>23.019722219999998</v>
      </c>
      <c r="H2430" s="4">
        <v>972.63417600000002</v>
      </c>
      <c r="I2430" s="4"/>
      <c r="J2430" s="4"/>
      <c r="K2430" s="4"/>
      <c r="L2430" s="5"/>
      <c r="M2430" s="5"/>
    </row>
    <row r="2431" spans="1:13" x14ac:dyDescent="0.2">
      <c r="A2431" s="190">
        <v>42105</v>
      </c>
      <c r="B2431" s="5">
        <v>8</v>
      </c>
      <c r="C2431" s="4">
        <v>942.66212606856618</v>
      </c>
      <c r="D2431" s="4">
        <v>42.056343711433804</v>
      </c>
      <c r="E2431" s="4"/>
      <c r="F2431" s="4"/>
      <c r="G2431" s="4">
        <v>26.319722219999999</v>
      </c>
      <c r="H2431" s="4">
        <v>1011.038192</v>
      </c>
      <c r="I2431" s="4"/>
      <c r="J2431" s="4"/>
      <c r="K2431" s="4"/>
      <c r="L2431" s="5"/>
      <c r="M2431" s="5"/>
    </row>
    <row r="2432" spans="1:13" x14ac:dyDescent="0.2">
      <c r="A2432" s="190">
        <v>42105</v>
      </c>
      <c r="B2432" s="5">
        <v>9</v>
      </c>
      <c r="C2432" s="4">
        <v>993.59621541628599</v>
      </c>
      <c r="D2432" s="4">
        <v>44.501390363714094</v>
      </c>
      <c r="E2432" s="4"/>
      <c r="F2432" s="4"/>
      <c r="G2432" s="4">
        <v>31.719722219999998</v>
      </c>
      <c r="H2432" s="4">
        <v>1069.8173280000001</v>
      </c>
      <c r="I2432" s="4"/>
      <c r="J2432" s="4"/>
      <c r="K2432" s="4"/>
      <c r="L2432" s="5"/>
      <c r="M2432" s="5"/>
    </row>
    <row r="2433" spans="1:13" x14ac:dyDescent="0.2">
      <c r="A2433" s="190">
        <v>42105</v>
      </c>
      <c r="B2433" s="5">
        <v>10</v>
      </c>
      <c r="C2433" s="4">
        <v>1022.0729021925953</v>
      </c>
      <c r="D2433" s="4">
        <v>45.880581587404642</v>
      </c>
      <c r="E2433" s="4"/>
      <c r="F2433" s="4"/>
      <c r="G2433" s="4">
        <v>35.019722219999998</v>
      </c>
      <c r="H2433" s="4">
        <v>1102.9732059999999</v>
      </c>
      <c r="I2433" s="4"/>
      <c r="J2433" s="4"/>
      <c r="K2433" s="4"/>
      <c r="L2433" s="5"/>
      <c r="M2433" s="5"/>
    </row>
    <row r="2434" spans="1:13" x14ac:dyDescent="0.2">
      <c r="A2434" s="190">
        <v>42105</v>
      </c>
      <c r="B2434" s="5">
        <v>11</v>
      </c>
      <c r="C2434" s="4">
        <v>1029.7307228940681</v>
      </c>
      <c r="D2434" s="4">
        <v>46.260693885932</v>
      </c>
      <c r="E2434" s="4"/>
      <c r="F2434" s="4"/>
      <c r="G2434" s="4">
        <v>36.11972222</v>
      </c>
      <c r="H2434" s="4">
        <v>1112.1111390000001</v>
      </c>
      <c r="I2434" s="4"/>
      <c r="J2434" s="4"/>
      <c r="K2434" s="4"/>
      <c r="L2434" s="5"/>
      <c r="M2434" s="5"/>
    </row>
    <row r="2435" spans="1:13" x14ac:dyDescent="0.2">
      <c r="A2435" s="190">
        <v>42105</v>
      </c>
      <c r="B2435" s="5">
        <v>12</v>
      </c>
      <c r="C2435" s="4">
        <v>1021.1054732187038</v>
      </c>
      <c r="D2435" s="4">
        <v>45.903696561296385</v>
      </c>
      <c r="E2435" s="4"/>
      <c r="F2435" s="4"/>
      <c r="G2435" s="4">
        <v>36.519722219999998</v>
      </c>
      <c r="H2435" s="4">
        <v>1103.528892</v>
      </c>
      <c r="I2435" s="4"/>
      <c r="J2435" s="4"/>
      <c r="K2435" s="4"/>
      <c r="L2435" s="5"/>
      <c r="M2435" s="5"/>
    </row>
    <row r="2436" spans="1:13" x14ac:dyDescent="0.2">
      <c r="A2436" s="190">
        <v>42105</v>
      </c>
      <c r="B2436" s="5">
        <v>13</v>
      </c>
      <c r="C2436" s="4">
        <v>1007.4320439859135</v>
      </c>
      <c r="D2436" s="4">
        <v>45.323254794086665</v>
      </c>
      <c r="E2436" s="4"/>
      <c r="F2436" s="4"/>
      <c r="G2436" s="4">
        <v>36.819722220000003</v>
      </c>
      <c r="H2436" s="4">
        <v>1089.5750210000001</v>
      </c>
      <c r="I2436" s="4"/>
      <c r="J2436" s="4"/>
      <c r="K2436" s="4"/>
      <c r="L2436" s="5"/>
      <c r="M2436" s="5"/>
    </row>
    <row r="2437" spans="1:13" x14ac:dyDescent="0.2">
      <c r="A2437" s="190">
        <v>42105</v>
      </c>
      <c r="B2437" s="5">
        <v>14</v>
      </c>
      <c r="C2437" s="4">
        <v>991.60998515240999</v>
      </c>
      <c r="D2437" s="4">
        <v>44.645216627590067</v>
      </c>
      <c r="E2437" s="4"/>
      <c r="F2437" s="4"/>
      <c r="G2437" s="4">
        <v>37.019722219999998</v>
      </c>
      <c r="H2437" s="4">
        <v>1073.2749240000001</v>
      </c>
      <c r="I2437" s="4"/>
      <c r="J2437" s="4"/>
      <c r="K2437" s="4"/>
      <c r="L2437" s="5"/>
      <c r="M2437" s="5"/>
    </row>
    <row r="2438" spans="1:13" x14ac:dyDescent="0.2">
      <c r="A2438" s="190">
        <v>42105</v>
      </c>
      <c r="B2438" s="5">
        <v>15</v>
      </c>
      <c r="C2438" s="4">
        <v>978.88931411241015</v>
      </c>
      <c r="D2438" s="4">
        <v>44.149529667589952</v>
      </c>
      <c r="E2438" s="4"/>
      <c r="F2438" s="4"/>
      <c r="G2438" s="4">
        <v>38.319722220000003</v>
      </c>
      <c r="H2438" s="4">
        <v>1061.3585660000001</v>
      </c>
      <c r="I2438" s="4"/>
      <c r="J2438" s="4"/>
      <c r="K2438" s="4"/>
      <c r="L2438" s="5"/>
      <c r="M2438" s="5"/>
    </row>
    <row r="2439" spans="1:13" x14ac:dyDescent="0.2">
      <c r="A2439" s="190">
        <v>42105</v>
      </c>
      <c r="B2439" s="5">
        <v>16</v>
      </c>
      <c r="C2439" s="4">
        <v>974.49205491098394</v>
      </c>
      <c r="D2439" s="4">
        <v>43.954336869016224</v>
      </c>
      <c r="E2439" s="4"/>
      <c r="F2439" s="4"/>
      <c r="G2439" s="4">
        <v>38.219722219999994</v>
      </c>
      <c r="H2439" s="4">
        <v>1056.6661140000001</v>
      </c>
      <c r="I2439" s="4"/>
      <c r="J2439" s="4"/>
      <c r="K2439" s="4"/>
      <c r="L2439" s="5"/>
      <c r="M2439" s="5"/>
    </row>
    <row r="2440" spans="1:13" x14ac:dyDescent="0.2">
      <c r="A2440" s="190">
        <v>42105</v>
      </c>
      <c r="B2440" s="5">
        <v>17</v>
      </c>
      <c r="C2440" s="4">
        <v>977.28379964363489</v>
      </c>
      <c r="D2440" s="4">
        <v>43.980020136365091</v>
      </c>
      <c r="E2440" s="4"/>
      <c r="F2440" s="4"/>
      <c r="G2440" s="4">
        <v>36.019722219999998</v>
      </c>
      <c r="H2440" s="4">
        <v>1057.2835419999999</v>
      </c>
      <c r="I2440" s="4"/>
      <c r="J2440" s="4"/>
      <c r="K2440" s="4"/>
      <c r="L2440" s="5"/>
      <c r="M2440" s="5"/>
    </row>
    <row r="2441" spans="1:13" x14ac:dyDescent="0.2">
      <c r="A2441" s="190">
        <v>42105</v>
      </c>
      <c r="B2441" s="5">
        <v>18</v>
      </c>
      <c r="C2441" s="4">
        <v>987.34803681726305</v>
      </c>
      <c r="D2441" s="4">
        <v>44.277945962737164</v>
      </c>
      <c r="E2441" s="4"/>
      <c r="F2441" s="4"/>
      <c r="G2441" s="4">
        <v>32.819722220000003</v>
      </c>
      <c r="H2441" s="4">
        <v>1064.4457050000001</v>
      </c>
      <c r="I2441" s="4"/>
      <c r="J2441" s="4"/>
      <c r="K2441" s="4"/>
      <c r="L2441" s="5"/>
      <c r="M2441" s="5"/>
    </row>
    <row r="2442" spans="1:13" x14ac:dyDescent="0.2">
      <c r="A2442" s="190">
        <v>42105</v>
      </c>
      <c r="B2442" s="5">
        <v>19</v>
      </c>
      <c r="C2442" s="4">
        <v>1002.3645811819911</v>
      </c>
      <c r="D2442" s="4">
        <v>44.786474598008894</v>
      </c>
      <c r="E2442" s="4"/>
      <c r="F2442" s="4"/>
      <c r="G2442" s="4">
        <v>29.519722219999998</v>
      </c>
      <c r="H2442" s="4">
        <v>1076.6707779999999</v>
      </c>
      <c r="I2442" s="4"/>
      <c r="J2442" s="4"/>
      <c r="K2442" s="4"/>
      <c r="L2442" s="5"/>
      <c r="M2442" s="5"/>
    </row>
    <row r="2443" spans="1:13" x14ac:dyDescent="0.2">
      <c r="A2443" s="190">
        <v>42105</v>
      </c>
      <c r="B2443" s="5">
        <v>20</v>
      </c>
      <c r="C2443" s="4">
        <v>1050.2945100244087</v>
      </c>
      <c r="D2443" s="4">
        <v>46.684467755591314</v>
      </c>
      <c r="E2443" s="4"/>
      <c r="F2443" s="4"/>
      <c r="G2443" s="4">
        <v>25.319722219999999</v>
      </c>
      <c r="H2443" s="4">
        <v>1122.2987000000001</v>
      </c>
      <c r="I2443" s="4"/>
      <c r="J2443" s="4"/>
      <c r="K2443" s="4"/>
      <c r="L2443" s="5"/>
      <c r="M2443" s="5"/>
    </row>
    <row r="2444" spans="1:13" x14ac:dyDescent="0.2">
      <c r="A2444" s="190">
        <v>42105</v>
      </c>
      <c r="B2444" s="5">
        <v>21</v>
      </c>
      <c r="C2444" s="4">
        <v>1129.5029644383292</v>
      </c>
      <c r="D2444" s="4">
        <v>50.018155341670685</v>
      </c>
      <c r="E2444" s="4"/>
      <c r="F2444" s="4"/>
      <c r="G2444" s="4">
        <v>22.919722219999997</v>
      </c>
      <c r="H2444" s="4">
        <v>1202.440842</v>
      </c>
      <c r="I2444" s="4"/>
      <c r="J2444" s="4"/>
      <c r="K2444" s="4"/>
      <c r="L2444" s="5"/>
      <c r="M2444" s="5"/>
    </row>
    <row r="2445" spans="1:13" x14ac:dyDescent="0.2">
      <c r="A2445" s="190">
        <v>42105</v>
      </c>
      <c r="B2445" s="5">
        <v>22</v>
      </c>
      <c r="C2445" s="4">
        <v>1104.8129917992137</v>
      </c>
      <c r="D2445" s="4">
        <v>48.929184980786403</v>
      </c>
      <c r="E2445" s="4"/>
      <c r="F2445" s="4"/>
      <c r="G2445" s="4">
        <v>22.519722219999998</v>
      </c>
      <c r="H2445" s="4">
        <v>1176.2618990000001</v>
      </c>
      <c r="I2445" s="4"/>
      <c r="J2445" s="4"/>
      <c r="K2445" s="4"/>
      <c r="L2445" s="5"/>
      <c r="M2445" s="5"/>
    </row>
    <row r="2446" spans="1:13" x14ac:dyDescent="0.2">
      <c r="A2446" s="190">
        <v>42105</v>
      </c>
      <c r="B2446" s="5">
        <v>23</v>
      </c>
      <c r="C2446" s="4">
        <v>1049.1747738594167</v>
      </c>
      <c r="D2446" s="4">
        <v>46.496979920583371</v>
      </c>
      <c r="E2446" s="4"/>
      <c r="F2446" s="4"/>
      <c r="G2446" s="4">
        <v>22.11972222</v>
      </c>
      <c r="H2446" s="4">
        <v>1117.7914760000001</v>
      </c>
      <c r="I2446" s="4"/>
      <c r="J2446" s="4"/>
      <c r="K2446" s="4"/>
      <c r="L2446" s="5"/>
      <c r="M2446" s="5"/>
    </row>
    <row r="2447" spans="1:13" x14ac:dyDescent="0.2">
      <c r="A2447" s="190">
        <v>42105</v>
      </c>
      <c r="B2447" s="5">
        <v>24</v>
      </c>
      <c r="C2447" s="4">
        <v>977.95119590389527</v>
      </c>
      <c r="D2447" s="4">
        <v>43.397010040958499</v>
      </c>
      <c r="E2447" s="4"/>
      <c r="F2447" s="4"/>
      <c r="G2447" s="4">
        <v>21.919722219999997</v>
      </c>
      <c r="H2447" s="4">
        <v>1043.2679281648539</v>
      </c>
      <c r="I2447" s="4"/>
      <c r="J2447" s="4"/>
      <c r="K2447" s="4"/>
      <c r="L2447" s="5"/>
      <c r="M2447" s="5"/>
    </row>
    <row r="2448" spans="1:13" x14ac:dyDescent="0.2">
      <c r="A2448" s="190">
        <v>42106</v>
      </c>
      <c r="B2448" s="5">
        <v>1</v>
      </c>
      <c r="C2448" s="4">
        <v>906.33174555357652</v>
      </c>
      <c r="D2448" s="4">
        <v>40.284198526423431</v>
      </c>
      <c r="E2448" s="4"/>
      <c r="F2448" s="4"/>
      <c r="G2448" s="4">
        <v>21.819722219999999</v>
      </c>
      <c r="H2448" s="4">
        <v>968.43566629999998</v>
      </c>
      <c r="I2448" s="4"/>
      <c r="J2448" s="4"/>
      <c r="K2448" s="4"/>
      <c r="L2448" s="5"/>
      <c r="M2448" s="5"/>
    </row>
    <row r="2449" spans="1:13" x14ac:dyDescent="0.2">
      <c r="A2449" s="190">
        <v>42106</v>
      </c>
      <c r="B2449" s="5">
        <v>2</v>
      </c>
      <c r="C2449" s="4">
        <v>825.58107877782038</v>
      </c>
      <c r="D2449" s="4">
        <v>36.770728102179653</v>
      </c>
      <c r="E2449" s="4"/>
      <c r="F2449" s="4"/>
      <c r="G2449" s="4">
        <v>21.61972222</v>
      </c>
      <c r="H2449" s="4">
        <v>883.9715291</v>
      </c>
      <c r="I2449" s="4"/>
      <c r="J2449" s="4"/>
      <c r="K2449" s="4"/>
      <c r="L2449" s="5"/>
      <c r="M2449" s="5"/>
    </row>
    <row r="2450" spans="1:13" x14ac:dyDescent="0.2">
      <c r="A2450" s="190">
        <v>42106</v>
      </c>
      <c r="B2450" s="5">
        <v>3</v>
      </c>
      <c r="C2450" s="4">
        <v>834.61642289908843</v>
      </c>
      <c r="D2450" s="4">
        <v>37.158545380911669</v>
      </c>
      <c r="E2450" s="4"/>
      <c r="F2450" s="4"/>
      <c r="G2450" s="4">
        <v>21.519722219999998</v>
      </c>
      <c r="H2450" s="4">
        <v>893.2946905</v>
      </c>
      <c r="I2450" s="4"/>
      <c r="J2450" s="4"/>
      <c r="K2450" s="4"/>
      <c r="L2450" s="5"/>
      <c r="M2450" s="5"/>
    </row>
    <row r="2451" spans="1:13" x14ac:dyDescent="0.2">
      <c r="A2451" s="190">
        <v>42106</v>
      </c>
      <c r="B2451" s="5">
        <v>4</v>
      </c>
      <c r="C2451" s="4">
        <v>823.96501934065304</v>
      </c>
      <c r="D2451" s="4">
        <v>36.696246639347066</v>
      </c>
      <c r="E2451" s="4"/>
      <c r="F2451" s="4"/>
      <c r="G2451" s="4">
        <v>21.519722219999998</v>
      </c>
      <c r="H2451" s="4">
        <v>882.1809882</v>
      </c>
      <c r="I2451" s="4"/>
      <c r="J2451" s="4"/>
      <c r="K2451" s="4"/>
      <c r="L2451" s="5"/>
      <c r="M2451" s="5"/>
    </row>
    <row r="2452" spans="1:13" x14ac:dyDescent="0.2">
      <c r="A2452" s="190">
        <v>42106</v>
      </c>
      <c r="B2452" s="5">
        <v>5</v>
      </c>
      <c r="C2452" s="4">
        <v>826.62787025422188</v>
      </c>
      <c r="D2452" s="4">
        <v>36.811821325778141</v>
      </c>
      <c r="E2452" s="4"/>
      <c r="F2452" s="4"/>
      <c r="G2452" s="4">
        <v>21.519722219999998</v>
      </c>
      <c r="H2452" s="4">
        <v>884.95941379999999</v>
      </c>
      <c r="I2452" s="4"/>
      <c r="J2452" s="4"/>
      <c r="K2452" s="4"/>
      <c r="L2452" s="5"/>
      <c r="M2452" s="5"/>
    </row>
    <row r="2453" spans="1:13" x14ac:dyDescent="0.2">
      <c r="A2453" s="190">
        <v>42106</v>
      </c>
      <c r="B2453" s="5">
        <v>6</v>
      </c>
      <c r="C2453" s="4">
        <v>846.19214116204</v>
      </c>
      <c r="D2453" s="4">
        <v>37.669642317959983</v>
      </c>
      <c r="E2453" s="4"/>
      <c r="F2453" s="4"/>
      <c r="G2453" s="4">
        <v>21.719722220000001</v>
      </c>
      <c r="H2453" s="4">
        <v>905.58150569999998</v>
      </c>
      <c r="I2453" s="4"/>
      <c r="J2453" s="4"/>
      <c r="K2453" s="4"/>
      <c r="L2453" s="5"/>
      <c r="M2453" s="5"/>
    </row>
    <row r="2454" spans="1:13" x14ac:dyDescent="0.2">
      <c r="A2454" s="190">
        <v>42106</v>
      </c>
      <c r="B2454" s="5">
        <v>7</v>
      </c>
      <c r="C2454" s="4">
        <v>867.73348429628288</v>
      </c>
      <c r="D2454" s="4">
        <v>38.661016283717117</v>
      </c>
      <c r="E2454" s="4"/>
      <c r="F2454" s="4"/>
      <c r="G2454" s="4">
        <v>23.019722219999998</v>
      </c>
      <c r="H2454" s="4">
        <v>929.41422279999995</v>
      </c>
      <c r="I2454" s="4"/>
      <c r="J2454" s="4"/>
      <c r="K2454" s="4"/>
      <c r="L2454" s="5"/>
      <c r="M2454" s="5"/>
    </row>
    <row r="2455" spans="1:13" x14ac:dyDescent="0.2">
      <c r="A2455" s="190">
        <v>42106</v>
      </c>
      <c r="B2455" s="5">
        <v>8</v>
      </c>
      <c r="C2455" s="4">
        <v>894.61246096531625</v>
      </c>
      <c r="D2455" s="4">
        <v>39.97086271468374</v>
      </c>
      <c r="E2455" s="4"/>
      <c r="F2455" s="4"/>
      <c r="G2455" s="4">
        <v>26.319722219999999</v>
      </c>
      <c r="H2455" s="4">
        <v>960.90304590000005</v>
      </c>
      <c r="I2455" s="4"/>
      <c r="J2455" s="4"/>
      <c r="K2455" s="4"/>
      <c r="L2455" s="5"/>
      <c r="M2455" s="5"/>
    </row>
    <row r="2456" spans="1:13" x14ac:dyDescent="0.2">
      <c r="A2456" s="190">
        <v>42106</v>
      </c>
      <c r="B2456" s="5">
        <v>9</v>
      </c>
      <c r="C2456" s="4">
        <v>949.39289117110854</v>
      </c>
      <c r="D2456" s="4">
        <v>42.582850608891455</v>
      </c>
      <c r="E2456" s="4"/>
      <c r="F2456" s="4"/>
      <c r="G2456" s="4">
        <v>31.719722219999998</v>
      </c>
      <c r="H2456" s="4">
        <v>1023.695464</v>
      </c>
      <c r="I2456" s="4"/>
      <c r="J2456" s="4"/>
      <c r="K2456" s="4"/>
      <c r="L2456" s="5"/>
      <c r="M2456" s="5"/>
    </row>
    <row r="2457" spans="1:13" x14ac:dyDescent="0.2">
      <c r="A2457" s="190">
        <v>42106</v>
      </c>
      <c r="B2457" s="5">
        <v>10</v>
      </c>
      <c r="C2457" s="4">
        <v>985.38473451864263</v>
      </c>
      <c r="D2457" s="4">
        <v>44.28821926135727</v>
      </c>
      <c r="E2457" s="4"/>
      <c r="F2457" s="4"/>
      <c r="G2457" s="4">
        <v>35.019722219999998</v>
      </c>
      <c r="H2457" s="4">
        <v>1064.6926759999999</v>
      </c>
      <c r="I2457" s="4"/>
      <c r="J2457" s="4"/>
      <c r="K2457" s="4"/>
      <c r="L2457" s="5"/>
      <c r="M2457" s="5"/>
    </row>
    <row r="2458" spans="1:13" x14ac:dyDescent="0.2">
      <c r="A2458" s="190">
        <v>42106</v>
      </c>
      <c r="B2458" s="5">
        <v>11</v>
      </c>
      <c r="C2458" s="4">
        <v>998.96000158822358</v>
      </c>
      <c r="D2458" s="4">
        <v>44.925164191776219</v>
      </c>
      <c r="E2458" s="4"/>
      <c r="F2458" s="4"/>
      <c r="G2458" s="4">
        <v>36.11972222</v>
      </c>
      <c r="H2458" s="4">
        <v>1080.0048879999999</v>
      </c>
      <c r="I2458" s="4"/>
      <c r="J2458" s="4"/>
      <c r="K2458" s="4"/>
      <c r="L2458" s="5"/>
      <c r="M2458" s="5"/>
    </row>
    <row r="2459" spans="1:13" x14ac:dyDescent="0.2">
      <c r="A2459" s="190">
        <v>42106</v>
      </c>
      <c r="B2459" s="5">
        <v>12</v>
      </c>
      <c r="C2459" s="4">
        <v>995.12788348061122</v>
      </c>
      <c r="D2459" s="4">
        <v>44.776201299388781</v>
      </c>
      <c r="E2459" s="4"/>
      <c r="F2459" s="4"/>
      <c r="G2459" s="4">
        <v>36.519722219999998</v>
      </c>
      <c r="H2459" s="4">
        <v>1076.4238069999999</v>
      </c>
      <c r="I2459" s="4"/>
      <c r="J2459" s="4"/>
      <c r="K2459" s="4"/>
      <c r="L2459" s="5"/>
      <c r="M2459" s="5"/>
    </row>
    <row r="2460" spans="1:13" x14ac:dyDescent="0.2">
      <c r="A2460" s="190">
        <v>42106</v>
      </c>
      <c r="B2460" s="5">
        <v>13</v>
      </c>
      <c r="C2460" s="4">
        <v>987.43107528087512</v>
      </c>
      <c r="D2460" s="4">
        <v>44.455160499124986</v>
      </c>
      <c r="E2460" s="4"/>
      <c r="F2460" s="4"/>
      <c r="G2460" s="4">
        <v>36.819722220000003</v>
      </c>
      <c r="H2460" s="4">
        <v>1068.705958</v>
      </c>
      <c r="I2460" s="4"/>
      <c r="J2460" s="4"/>
      <c r="K2460" s="4"/>
      <c r="L2460" s="5"/>
      <c r="M2460" s="5"/>
    </row>
    <row r="2461" spans="1:13" x14ac:dyDescent="0.2">
      <c r="A2461" s="190">
        <v>42106</v>
      </c>
      <c r="B2461" s="5">
        <v>14</v>
      </c>
      <c r="C2461" s="4">
        <v>977.46728815053439</v>
      </c>
      <c r="D2461" s="4">
        <v>44.031386629465672</v>
      </c>
      <c r="E2461" s="4"/>
      <c r="F2461" s="4"/>
      <c r="G2461" s="4">
        <v>37.019722219999998</v>
      </c>
      <c r="H2461" s="4">
        <v>1058.518397</v>
      </c>
      <c r="I2461" s="4"/>
      <c r="J2461" s="4"/>
      <c r="K2461" s="4"/>
      <c r="L2461" s="5"/>
      <c r="M2461" s="5"/>
    </row>
    <row r="2462" spans="1:13" x14ac:dyDescent="0.2">
      <c r="A2462" s="190">
        <v>42106</v>
      </c>
      <c r="B2462" s="5">
        <v>15</v>
      </c>
      <c r="C2462" s="4">
        <v>968.47460854287544</v>
      </c>
      <c r="D2462" s="4">
        <v>43.697504237124619</v>
      </c>
      <c r="E2462" s="4"/>
      <c r="F2462" s="4"/>
      <c r="G2462" s="4">
        <v>38.319722220000003</v>
      </c>
      <c r="H2462" s="4">
        <v>1050.491835</v>
      </c>
      <c r="I2462" s="4"/>
      <c r="J2462" s="4"/>
      <c r="K2462" s="4"/>
      <c r="L2462" s="5"/>
      <c r="M2462" s="5"/>
    </row>
    <row r="2463" spans="1:13" x14ac:dyDescent="0.2">
      <c r="A2463" s="190">
        <v>42106</v>
      </c>
      <c r="B2463" s="5">
        <v>16</v>
      </c>
      <c r="C2463" s="4">
        <v>969.3438763119608</v>
      </c>
      <c r="D2463" s="4">
        <v>43.730892468039286</v>
      </c>
      <c r="E2463" s="4"/>
      <c r="F2463" s="4"/>
      <c r="G2463" s="4">
        <v>38.219722219999994</v>
      </c>
      <c r="H2463" s="4">
        <v>1051.2944910000001</v>
      </c>
      <c r="I2463" s="4"/>
      <c r="J2463" s="4"/>
      <c r="K2463" s="4"/>
      <c r="L2463" s="5"/>
      <c r="M2463" s="5"/>
    </row>
    <row r="2464" spans="1:13" x14ac:dyDescent="0.2">
      <c r="A2464" s="190">
        <v>42106</v>
      </c>
      <c r="B2464" s="5">
        <v>17</v>
      </c>
      <c r="C2464" s="4">
        <v>987.81685358465825</v>
      </c>
      <c r="D2464" s="4">
        <v>44.437182195341897</v>
      </c>
      <c r="E2464" s="4"/>
      <c r="F2464" s="4"/>
      <c r="G2464" s="4">
        <v>36.019722219999998</v>
      </c>
      <c r="H2464" s="4">
        <v>1068.273758</v>
      </c>
      <c r="I2464" s="4"/>
      <c r="J2464" s="4"/>
      <c r="K2464" s="4"/>
      <c r="L2464" s="5"/>
      <c r="M2464" s="5"/>
    </row>
    <row r="2465" spans="1:13" x14ac:dyDescent="0.2">
      <c r="A2465" s="190">
        <v>42106</v>
      </c>
      <c r="B2465" s="5">
        <v>18</v>
      </c>
      <c r="C2465" s="4">
        <v>1032.024757423603</v>
      </c>
      <c r="D2465" s="4">
        <v>46.217032356397212</v>
      </c>
      <c r="E2465" s="4"/>
      <c r="F2465" s="4"/>
      <c r="G2465" s="4">
        <v>32.819722220000003</v>
      </c>
      <c r="H2465" s="4">
        <v>1111.061512</v>
      </c>
      <c r="I2465" s="4"/>
      <c r="J2465" s="4"/>
      <c r="K2465" s="4"/>
      <c r="L2465" s="5"/>
      <c r="M2465" s="5"/>
    </row>
    <row r="2466" spans="1:13" x14ac:dyDescent="0.2">
      <c r="A2466" s="190">
        <v>42106</v>
      </c>
      <c r="B2466" s="5">
        <v>19</v>
      </c>
      <c r="C2466" s="4">
        <v>1030.7683235572308</v>
      </c>
      <c r="D2466" s="4">
        <v>46.019271222769156</v>
      </c>
      <c r="E2466" s="4"/>
      <c r="F2466" s="4"/>
      <c r="G2466" s="4">
        <v>29.519722219999998</v>
      </c>
      <c r="H2466" s="4">
        <v>1106.307317</v>
      </c>
      <c r="I2466" s="4"/>
      <c r="J2466" s="4"/>
      <c r="K2466" s="4"/>
      <c r="L2466" s="5"/>
      <c r="M2466" s="5"/>
    </row>
    <row r="2467" spans="1:13" x14ac:dyDescent="0.2">
      <c r="A2467" s="190">
        <v>42106</v>
      </c>
      <c r="B2467" s="5">
        <v>20</v>
      </c>
      <c r="C2467" s="4">
        <v>1082.1895461306096</v>
      </c>
      <c r="D2467" s="4">
        <v>48.068795649390516</v>
      </c>
      <c r="E2467" s="4"/>
      <c r="F2467" s="4"/>
      <c r="G2467" s="4">
        <v>25.319722219999999</v>
      </c>
      <c r="H2467" s="4">
        <v>1155.578064</v>
      </c>
      <c r="I2467" s="4"/>
      <c r="J2467" s="4"/>
      <c r="K2467" s="4"/>
      <c r="L2467" s="5"/>
      <c r="M2467" s="5"/>
    </row>
    <row r="2468" spans="1:13" x14ac:dyDescent="0.2">
      <c r="A2468" s="190">
        <v>42106</v>
      </c>
      <c r="B2468" s="5">
        <v>21</v>
      </c>
      <c r="C2468" s="4">
        <v>1179.3278626852896</v>
      </c>
      <c r="D2468" s="4">
        <v>52.180686094710488</v>
      </c>
      <c r="E2468" s="4"/>
      <c r="F2468" s="4"/>
      <c r="G2468" s="4">
        <v>22.919722219999997</v>
      </c>
      <c r="H2468" s="4">
        <v>1254.428271</v>
      </c>
      <c r="I2468" s="4"/>
      <c r="J2468" s="4"/>
      <c r="K2468" s="4"/>
      <c r="L2468" s="5"/>
      <c r="M2468" s="5"/>
    </row>
    <row r="2469" spans="1:13" x14ac:dyDescent="0.2">
      <c r="A2469" s="190">
        <v>42106</v>
      </c>
      <c r="B2469" s="5">
        <v>22</v>
      </c>
      <c r="C2469" s="4">
        <v>1140.5543677092439</v>
      </c>
      <c r="D2469" s="4">
        <v>50.480454070756139</v>
      </c>
      <c r="E2469" s="4"/>
      <c r="F2469" s="4"/>
      <c r="G2469" s="4">
        <v>22.519722219999998</v>
      </c>
      <c r="H2469" s="4">
        <v>1213.5545440000001</v>
      </c>
      <c r="I2469" s="4"/>
      <c r="J2469" s="4"/>
      <c r="K2469" s="4"/>
      <c r="L2469" s="5"/>
      <c r="M2469" s="5"/>
    </row>
    <row r="2470" spans="1:13" x14ac:dyDescent="0.2">
      <c r="A2470" s="190">
        <v>42106</v>
      </c>
      <c r="B2470" s="5">
        <v>23</v>
      </c>
      <c r="C2470" s="4">
        <v>1055.920662661556</v>
      </c>
      <c r="D2470" s="4">
        <v>46.789769118443964</v>
      </c>
      <c r="E2470" s="4"/>
      <c r="F2470" s="4"/>
      <c r="G2470" s="4">
        <v>22.11972222</v>
      </c>
      <c r="H2470" s="4">
        <v>1124.830154</v>
      </c>
      <c r="I2470" s="4"/>
      <c r="J2470" s="4"/>
      <c r="K2470" s="4"/>
      <c r="L2470" s="5"/>
      <c r="M2470" s="5"/>
    </row>
    <row r="2471" spans="1:13" x14ac:dyDescent="0.2">
      <c r="A2471" s="190">
        <v>42106</v>
      </c>
      <c r="B2471" s="5">
        <v>24</v>
      </c>
      <c r="C2471" s="4">
        <v>952.15112960206534</v>
      </c>
      <c r="D2471" s="4">
        <v>42.277219759970279</v>
      </c>
      <c r="E2471" s="4"/>
      <c r="F2471" s="4"/>
      <c r="G2471" s="4">
        <v>21.919722219999997</v>
      </c>
      <c r="H2471" s="4">
        <v>1016.3480715820357</v>
      </c>
      <c r="I2471" s="4"/>
      <c r="J2471" s="4"/>
      <c r="K2471" s="4"/>
      <c r="L2471" s="5"/>
      <c r="M2471" s="5"/>
    </row>
    <row r="2472" spans="1:13" x14ac:dyDescent="0.2">
      <c r="A2472" s="190">
        <v>42107</v>
      </c>
      <c r="B2472" s="5">
        <v>1</v>
      </c>
      <c r="C2472" s="4">
        <v>884.49636836900038</v>
      </c>
      <c r="D2472" s="4">
        <v>39.336486110999672</v>
      </c>
      <c r="E2472" s="4"/>
      <c r="F2472" s="4"/>
      <c r="G2472" s="4">
        <v>21.819722219999999</v>
      </c>
      <c r="H2472" s="4">
        <v>945.65257670000005</v>
      </c>
      <c r="I2472" s="4"/>
      <c r="J2472" s="4"/>
      <c r="K2472" s="4"/>
      <c r="L2472" s="5"/>
      <c r="M2472" s="5"/>
    </row>
    <row r="2473" spans="1:13" x14ac:dyDescent="0.2">
      <c r="A2473" s="190">
        <v>42107</v>
      </c>
      <c r="B2473" s="5">
        <v>2</v>
      </c>
      <c r="C2473" s="4">
        <v>845.16782636168352</v>
      </c>
      <c r="D2473" s="4">
        <v>37.620844118316555</v>
      </c>
      <c r="E2473" s="4"/>
      <c r="F2473" s="4"/>
      <c r="G2473" s="4">
        <v>21.61972222</v>
      </c>
      <c r="H2473" s="4">
        <v>904.40839270000004</v>
      </c>
      <c r="I2473" s="4"/>
      <c r="J2473" s="4"/>
      <c r="K2473" s="4"/>
      <c r="L2473" s="5"/>
      <c r="M2473" s="5"/>
    </row>
    <row r="2474" spans="1:13" x14ac:dyDescent="0.2">
      <c r="A2474" s="190">
        <v>42107</v>
      </c>
      <c r="B2474" s="5">
        <v>3</v>
      </c>
      <c r="C2474" s="4">
        <v>830.41503587230704</v>
      </c>
      <c r="D2474" s="4">
        <v>36.976194207692934</v>
      </c>
      <c r="E2474" s="4"/>
      <c r="F2474" s="4"/>
      <c r="G2474" s="4">
        <v>21.519722219999998</v>
      </c>
      <c r="H2474" s="4">
        <v>888.91095229999996</v>
      </c>
      <c r="I2474" s="4"/>
      <c r="J2474" s="4"/>
      <c r="K2474" s="4"/>
      <c r="L2474" s="5"/>
      <c r="M2474" s="5"/>
    </row>
    <row r="2475" spans="1:13" x14ac:dyDescent="0.2">
      <c r="A2475" s="190">
        <v>42107</v>
      </c>
      <c r="B2475" s="5">
        <v>4</v>
      </c>
      <c r="C2475" s="4">
        <v>834.55724842582322</v>
      </c>
      <c r="D2475" s="4">
        <v>37.15597705417678</v>
      </c>
      <c r="E2475" s="4"/>
      <c r="F2475" s="4"/>
      <c r="G2475" s="4">
        <v>21.519722219999998</v>
      </c>
      <c r="H2475" s="4">
        <v>893.23294769999995</v>
      </c>
      <c r="I2475" s="4"/>
      <c r="J2475" s="4"/>
      <c r="K2475" s="4"/>
      <c r="L2475" s="5"/>
      <c r="M2475" s="5"/>
    </row>
    <row r="2476" spans="1:13" x14ac:dyDescent="0.2">
      <c r="A2476" s="190">
        <v>42107</v>
      </c>
      <c r="B2476" s="5">
        <v>5</v>
      </c>
      <c r="C2476" s="4">
        <v>871.24541609977587</v>
      </c>
      <c r="D2476" s="4">
        <v>38.748339380224152</v>
      </c>
      <c r="E2476" s="4"/>
      <c r="F2476" s="4"/>
      <c r="G2476" s="4">
        <v>21.519722219999998</v>
      </c>
      <c r="H2476" s="4">
        <v>931.51347769999995</v>
      </c>
      <c r="I2476" s="4"/>
      <c r="J2476" s="4"/>
      <c r="K2476" s="4"/>
      <c r="L2476" s="5"/>
      <c r="M2476" s="5"/>
    </row>
    <row r="2477" spans="1:13" x14ac:dyDescent="0.2">
      <c r="A2477" s="190">
        <v>42107</v>
      </c>
      <c r="B2477" s="5">
        <v>6</v>
      </c>
      <c r="C2477" s="4">
        <v>962.94335860861236</v>
      </c>
      <c r="D2477" s="4">
        <v>42.736950171387534</v>
      </c>
      <c r="E2477" s="4"/>
      <c r="F2477" s="4"/>
      <c r="G2477" s="4">
        <v>21.719722220000001</v>
      </c>
      <c r="H2477" s="4">
        <v>1027.4000309999999</v>
      </c>
      <c r="I2477" s="4"/>
      <c r="J2477" s="4"/>
      <c r="K2477" s="4"/>
      <c r="L2477" s="5"/>
      <c r="M2477" s="5"/>
    </row>
    <row r="2478" spans="1:13" x14ac:dyDescent="0.2">
      <c r="A2478" s="190">
        <v>42107</v>
      </c>
      <c r="B2478" s="5">
        <v>7</v>
      </c>
      <c r="C2478" s="4">
        <v>1094.5492046688728</v>
      </c>
      <c r="D2478" s="4">
        <v>48.505411111127081</v>
      </c>
      <c r="E2478" s="4"/>
      <c r="F2478" s="4"/>
      <c r="G2478" s="4">
        <v>23.019722219999998</v>
      </c>
      <c r="H2478" s="4">
        <v>1166.0743379999999</v>
      </c>
      <c r="I2478" s="4"/>
      <c r="J2478" s="4"/>
      <c r="K2478" s="4"/>
      <c r="L2478" s="5"/>
      <c r="M2478" s="5"/>
    </row>
    <row r="2479" spans="1:13" x14ac:dyDescent="0.2">
      <c r="A2479" s="190">
        <v>42107</v>
      </c>
      <c r="B2479" s="5">
        <v>8</v>
      </c>
      <c r="C2479" s="4">
        <v>1158.7672683136157</v>
      </c>
      <c r="D2479" s="4">
        <v>51.435871466384562</v>
      </c>
      <c r="E2479" s="4"/>
      <c r="F2479" s="4"/>
      <c r="G2479" s="4">
        <v>26.319722219999999</v>
      </c>
      <c r="H2479" s="4">
        <v>1236.522862</v>
      </c>
      <c r="I2479" s="4"/>
      <c r="J2479" s="4"/>
      <c r="K2479" s="4"/>
      <c r="L2479" s="5"/>
      <c r="M2479" s="5"/>
    </row>
    <row r="2480" spans="1:13" x14ac:dyDescent="0.2">
      <c r="A2480" s="190">
        <v>42107</v>
      </c>
      <c r="B2480" s="5">
        <v>9</v>
      </c>
      <c r="C2480" s="4">
        <v>1157.0360850810107</v>
      </c>
      <c r="D2480" s="4">
        <v>51.595107698989295</v>
      </c>
      <c r="E2480" s="4"/>
      <c r="F2480" s="4"/>
      <c r="G2480" s="4">
        <v>31.719722219999998</v>
      </c>
      <c r="H2480" s="4">
        <v>1240.350915</v>
      </c>
      <c r="I2480" s="4"/>
      <c r="J2480" s="4"/>
      <c r="K2480" s="4"/>
      <c r="L2480" s="5"/>
      <c r="M2480" s="5"/>
    </row>
    <row r="2481" spans="1:13" x14ac:dyDescent="0.2">
      <c r="A2481" s="190">
        <v>42107</v>
      </c>
      <c r="B2481" s="5">
        <v>10</v>
      </c>
      <c r="C2481" s="4">
        <v>1155.6888423153985</v>
      </c>
      <c r="D2481" s="4">
        <v>51.679862464601726</v>
      </c>
      <c r="E2481" s="4"/>
      <c r="F2481" s="4"/>
      <c r="G2481" s="4">
        <v>35.019722219999998</v>
      </c>
      <c r="H2481" s="4">
        <v>1242.3884270000001</v>
      </c>
      <c r="I2481" s="4"/>
      <c r="J2481" s="4"/>
      <c r="K2481" s="4"/>
      <c r="L2481" s="5"/>
      <c r="M2481" s="5"/>
    </row>
    <row r="2482" spans="1:13" x14ac:dyDescent="0.2">
      <c r="A2482" s="190">
        <v>42107</v>
      </c>
      <c r="B2482" s="5">
        <v>11</v>
      </c>
      <c r="C2482" s="4">
        <v>1157.2516936123282</v>
      </c>
      <c r="D2482" s="4">
        <v>51.795437167671672</v>
      </c>
      <c r="E2482" s="4"/>
      <c r="F2482" s="4"/>
      <c r="G2482" s="4">
        <v>36.11972222</v>
      </c>
      <c r="H2482" s="4">
        <v>1245.1668529999999</v>
      </c>
      <c r="I2482" s="4"/>
      <c r="J2482" s="4"/>
      <c r="K2482" s="4"/>
      <c r="L2482" s="5"/>
      <c r="M2482" s="5"/>
    </row>
    <row r="2483" spans="1:13" x14ac:dyDescent="0.2">
      <c r="A2483" s="190">
        <v>42107</v>
      </c>
      <c r="B2483" s="5">
        <v>12</v>
      </c>
      <c r="C2483" s="4">
        <v>1151.9402127146852</v>
      </c>
      <c r="D2483" s="4">
        <v>51.582266065314855</v>
      </c>
      <c r="E2483" s="4"/>
      <c r="F2483" s="4"/>
      <c r="G2483" s="4">
        <v>36.519722219999998</v>
      </c>
      <c r="H2483" s="4">
        <v>1240.042201</v>
      </c>
      <c r="I2483" s="4"/>
      <c r="J2483" s="4"/>
      <c r="K2483" s="4"/>
      <c r="L2483" s="5"/>
      <c r="M2483" s="5"/>
    </row>
    <row r="2484" spans="1:13" x14ac:dyDescent="0.2">
      <c r="A2484" s="190">
        <v>42107</v>
      </c>
      <c r="B2484" s="5">
        <v>13</v>
      </c>
      <c r="C2484" s="4">
        <v>1145.9002893830111</v>
      </c>
      <c r="D2484" s="4">
        <v>51.333138396989042</v>
      </c>
      <c r="E2484" s="4"/>
      <c r="F2484" s="4"/>
      <c r="G2484" s="4">
        <v>36.819722220000003</v>
      </c>
      <c r="H2484" s="4">
        <v>1234.05315</v>
      </c>
      <c r="I2484" s="4"/>
      <c r="J2484" s="4"/>
      <c r="K2484" s="4"/>
      <c r="L2484" s="5"/>
      <c r="M2484" s="5"/>
    </row>
    <row r="2485" spans="1:13" x14ac:dyDescent="0.2">
      <c r="A2485" s="190">
        <v>42107</v>
      </c>
      <c r="B2485" s="5">
        <v>14</v>
      </c>
      <c r="C2485" s="4">
        <v>1141.558077212856</v>
      </c>
      <c r="D2485" s="4">
        <v>51.153355567144075</v>
      </c>
      <c r="E2485" s="4"/>
      <c r="F2485" s="4"/>
      <c r="G2485" s="4">
        <v>37.019722219999998</v>
      </c>
      <c r="H2485" s="4">
        <v>1229.7311549999999</v>
      </c>
      <c r="I2485" s="4"/>
      <c r="J2485" s="4"/>
      <c r="K2485" s="4"/>
      <c r="L2485" s="5"/>
      <c r="M2485" s="5"/>
    </row>
    <row r="2486" spans="1:13" x14ac:dyDescent="0.2">
      <c r="A2486" s="190">
        <v>42107</v>
      </c>
      <c r="B2486" s="5">
        <v>15</v>
      </c>
      <c r="C2486" s="4">
        <v>1129.9617200148098</v>
      </c>
      <c r="D2486" s="4">
        <v>50.706466765190207</v>
      </c>
      <c r="E2486" s="4"/>
      <c r="F2486" s="4"/>
      <c r="G2486" s="4">
        <v>38.319722220000003</v>
      </c>
      <c r="H2486" s="4">
        <v>1218.9879089999999</v>
      </c>
      <c r="I2486" s="4"/>
      <c r="J2486" s="4"/>
      <c r="K2486" s="4"/>
      <c r="L2486" s="5"/>
      <c r="M2486" s="5"/>
    </row>
    <row r="2487" spans="1:13" x14ac:dyDescent="0.2">
      <c r="A2487" s="190">
        <v>42107</v>
      </c>
      <c r="B2487" s="5">
        <v>16</v>
      </c>
      <c r="C2487" s="4">
        <v>1122.546563443585</v>
      </c>
      <c r="D2487" s="4">
        <v>50.38028933641494</v>
      </c>
      <c r="E2487" s="4"/>
      <c r="F2487" s="4"/>
      <c r="G2487" s="4">
        <v>38.219722219999994</v>
      </c>
      <c r="H2487" s="4">
        <v>1211.146575</v>
      </c>
      <c r="I2487" s="4"/>
      <c r="J2487" s="4"/>
      <c r="K2487" s="4"/>
      <c r="L2487" s="5"/>
      <c r="M2487" s="5"/>
    </row>
    <row r="2488" spans="1:13" x14ac:dyDescent="0.2">
      <c r="A2488" s="190">
        <v>42107</v>
      </c>
      <c r="B2488" s="5">
        <v>17</v>
      </c>
      <c r="C2488" s="4">
        <v>1125.8708782439417</v>
      </c>
      <c r="D2488" s="4">
        <v>50.429087536058375</v>
      </c>
      <c r="E2488" s="4"/>
      <c r="F2488" s="4"/>
      <c r="G2488" s="4">
        <v>36.019722219999998</v>
      </c>
      <c r="H2488" s="4">
        <v>1212.319688</v>
      </c>
      <c r="I2488" s="4"/>
      <c r="J2488" s="4"/>
      <c r="K2488" s="4"/>
      <c r="L2488" s="5"/>
      <c r="M2488" s="5"/>
    </row>
    <row r="2489" spans="1:13" x14ac:dyDescent="0.2">
      <c r="A2489" s="190">
        <v>42107</v>
      </c>
      <c r="B2489" s="5">
        <v>18</v>
      </c>
      <c r="C2489" s="4">
        <v>1132.0887756137402</v>
      </c>
      <c r="D2489" s="4">
        <v>50.560072166259907</v>
      </c>
      <c r="E2489" s="4"/>
      <c r="F2489" s="4"/>
      <c r="G2489" s="4">
        <v>32.819722220000003</v>
      </c>
      <c r="H2489" s="4">
        <v>1215.46857</v>
      </c>
      <c r="I2489" s="4"/>
      <c r="J2489" s="4"/>
      <c r="K2489" s="4"/>
      <c r="L2489" s="5"/>
      <c r="M2489" s="5"/>
    </row>
    <row r="2490" spans="1:13" x14ac:dyDescent="0.2">
      <c r="A2490" s="190">
        <v>42107</v>
      </c>
      <c r="B2490" s="5">
        <v>19</v>
      </c>
      <c r="C2490" s="4">
        <v>1125.4474664053682</v>
      </c>
      <c r="D2490" s="4">
        <v>50.128593374631997</v>
      </c>
      <c r="E2490" s="4"/>
      <c r="F2490" s="4"/>
      <c r="G2490" s="4">
        <v>29.519722219999998</v>
      </c>
      <c r="H2490" s="4">
        <v>1205.0957820000001</v>
      </c>
      <c r="I2490" s="4"/>
      <c r="J2490" s="4"/>
      <c r="K2490" s="4"/>
      <c r="L2490" s="5"/>
      <c r="M2490" s="5"/>
    </row>
    <row r="2491" spans="1:13" x14ac:dyDescent="0.2">
      <c r="A2491" s="190">
        <v>42107</v>
      </c>
      <c r="B2491" s="5">
        <v>20</v>
      </c>
      <c r="C2491" s="4">
        <v>1169.7677521869332</v>
      </c>
      <c r="D2491" s="4">
        <v>51.869918593066799</v>
      </c>
      <c r="E2491" s="4"/>
      <c r="F2491" s="4"/>
      <c r="G2491" s="4">
        <v>25.319722219999999</v>
      </c>
      <c r="H2491" s="4">
        <v>1246.9573929999999</v>
      </c>
      <c r="I2491" s="4"/>
      <c r="J2491" s="4"/>
      <c r="K2491" s="4"/>
      <c r="L2491" s="5"/>
      <c r="M2491" s="5"/>
    </row>
    <row r="2492" spans="1:13" x14ac:dyDescent="0.2">
      <c r="A2492" s="190">
        <v>42107</v>
      </c>
      <c r="B2492" s="5">
        <v>21</v>
      </c>
      <c r="C2492" s="4">
        <v>1244.2422496980475</v>
      </c>
      <c r="D2492" s="4">
        <v>54.998140081952336</v>
      </c>
      <c r="E2492" s="4"/>
      <c r="F2492" s="4"/>
      <c r="G2492" s="4">
        <v>22.919722219999997</v>
      </c>
      <c r="H2492" s="4">
        <v>1322.160112</v>
      </c>
      <c r="I2492" s="4"/>
      <c r="J2492" s="4"/>
      <c r="K2492" s="4"/>
      <c r="L2492" s="5"/>
      <c r="M2492" s="5"/>
    </row>
    <row r="2493" spans="1:13" x14ac:dyDescent="0.2">
      <c r="A2493" s="190">
        <v>42107</v>
      </c>
      <c r="B2493" s="5">
        <v>22</v>
      </c>
      <c r="C2493" s="4">
        <v>1183.3966794526848</v>
      </c>
      <c r="D2493" s="4">
        <v>52.339922327315222</v>
      </c>
      <c r="E2493" s="4"/>
      <c r="F2493" s="4"/>
      <c r="G2493" s="4">
        <v>22.519722219999998</v>
      </c>
      <c r="H2493" s="4">
        <v>1258.2563239999999</v>
      </c>
      <c r="I2493" s="4"/>
      <c r="J2493" s="4"/>
      <c r="K2493" s="4"/>
      <c r="L2493" s="5"/>
      <c r="M2493" s="5"/>
    </row>
    <row r="2494" spans="1:13" x14ac:dyDescent="0.2">
      <c r="A2494" s="190">
        <v>42107</v>
      </c>
      <c r="B2494" s="5">
        <v>23</v>
      </c>
      <c r="C2494" s="4">
        <v>1076.8684231305167</v>
      </c>
      <c r="D2494" s="4">
        <v>47.698956649483286</v>
      </c>
      <c r="E2494" s="4"/>
      <c r="F2494" s="4"/>
      <c r="G2494" s="4">
        <v>22.11972222</v>
      </c>
      <c r="H2494" s="4">
        <v>1146.6871020000001</v>
      </c>
      <c r="I2494" s="4"/>
      <c r="J2494" s="4"/>
      <c r="K2494" s="4"/>
      <c r="L2494" s="5"/>
      <c r="M2494" s="5"/>
    </row>
    <row r="2495" spans="1:13" x14ac:dyDescent="0.2">
      <c r="A2495" s="190">
        <v>42107</v>
      </c>
      <c r="B2495" s="5">
        <v>24</v>
      </c>
      <c r="C2495" s="4">
        <v>968.54245612868681</v>
      </c>
      <c r="D2495" s="4">
        <v>42.988646154084357</v>
      </c>
      <c r="E2495" s="4"/>
      <c r="F2495" s="4"/>
      <c r="G2495" s="4">
        <v>21.919722219999997</v>
      </c>
      <c r="H2495" s="4">
        <v>1033.4508245027712</v>
      </c>
      <c r="I2495" s="4"/>
      <c r="J2495" s="4"/>
      <c r="K2495" s="4"/>
      <c r="L2495" s="5"/>
      <c r="M2495" s="5"/>
    </row>
    <row r="2496" spans="1:13" x14ac:dyDescent="0.2">
      <c r="A2496" s="190">
        <v>42108</v>
      </c>
      <c r="B2496" s="5">
        <v>1</v>
      </c>
      <c r="C2496" s="4">
        <v>911.12487712132838</v>
      </c>
      <c r="D2496" s="4">
        <v>40.492232958671607</v>
      </c>
      <c r="E2496" s="4"/>
      <c r="F2496" s="4"/>
      <c r="G2496" s="4">
        <v>21.819722219999999</v>
      </c>
      <c r="H2496" s="4">
        <v>973.43683229999999</v>
      </c>
      <c r="I2496" s="4"/>
      <c r="J2496" s="4"/>
      <c r="K2496" s="4"/>
      <c r="L2496" s="5"/>
      <c r="M2496" s="5"/>
    </row>
    <row r="2497" spans="1:13" x14ac:dyDescent="0.2">
      <c r="A2497" s="190">
        <v>42108</v>
      </c>
      <c r="B2497" s="5">
        <v>2</v>
      </c>
      <c r="C2497" s="4">
        <v>870.61284593623009</v>
      </c>
      <c r="D2497" s="4">
        <v>38.725224443769882</v>
      </c>
      <c r="E2497" s="4"/>
      <c r="F2497" s="4"/>
      <c r="G2497" s="4">
        <v>21.61972222</v>
      </c>
      <c r="H2497" s="4">
        <v>930.95779259999995</v>
      </c>
      <c r="I2497" s="4"/>
      <c r="J2497" s="4"/>
      <c r="K2497" s="4"/>
      <c r="L2497" s="5"/>
      <c r="M2497" s="5"/>
    </row>
    <row r="2498" spans="1:13" x14ac:dyDescent="0.2">
      <c r="A2498" s="190">
        <v>42108</v>
      </c>
      <c r="B2498" s="5">
        <v>3</v>
      </c>
      <c r="C2498" s="4">
        <v>850.59352809298116</v>
      </c>
      <c r="D2498" s="4">
        <v>37.851993487018994</v>
      </c>
      <c r="E2498" s="4"/>
      <c r="F2498" s="4"/>
      <c r="G2498" s="4">
        <v>21.519722219999998</v>
      </c>
      <c r="H2498" s="4">
        <v>909.96524380000005</v>
      </c>
      <c r="I2498" s="4"/>
      <c r="J2498" s="4"/>
      <c r="K2498" s="4"/>
      <c r="L2498" s="5"/>
      <c r="M2498" s="5"/>
    </row>
    <row r="2499" spans="1:13" x14ac:dyDescent="0.2">
      <c r="A2499" s="190">
        <v>42108</v>
      </c>
      <c r="B2499" s="5">
        <v>4</v>
      </c>
      <c r="C2499" s="4">
        <v>849.64673671241985</v>
      </c>
      <c r="D2499" s="4">
        <v>37.81090026758023</v>
      </c>
      <c r="E2499" s="4"/>
      <c r="F2499" s="4"/>
      <c r="G2499" s="4">
        <v>21.519722219999998</v>
      </c>
      <c r="H2499" s="4">
        <v>908.97735920000002</v>
      </c>
      <c r="I2499" s="4"/>
      <c r="J2499" s="4"/>
      <c r="K2499" s="4"/>
      <c r="L2499" s="5"/>
      <c r="M2499" s="5"/>
    </row>
    <row r="2500" spans="1:13" x14ac:dyDescent="0.2">
      <c r="A2500" s="190">
        <v>42108</v>
      </c>
      <c r="B2500" s="5">
        <v>5</v>
      </c>
      <c r="C2500" s="4">
        <v>878.34635174150594</v>
      </c>
      <c r="D2500" s="4">
        <v>39.056538538494081</v>
      </c>
      <c r="E2500" s="4"/>
      <c r="F2500" s="4"/>
      <c r="G2500" s="4">
        <v>21.519722219999998</v>
      </c>
      <c r="H2500" s="4">
        <v>938.92261250000001</v>
      </c>
      <c r="I2500" s="4"/>
      <c r="J2500" s="4"/>
      <c r="K2500" s="4"/>
      <c r="L2500" s="5"/>
      <c r="M2500" s="5"/>
    </row>
    <row r="2501" spans="1:13" x14ac:dyDescent="0.2">
      <c r="A2501" s="190">
        <v>42108</v>
      </c>
      <c r="B2501" s="5">
        <v>6</v>
      </c>
      <c r="C2501" s="4">
        <v>959.33371650616289</v>
      </c>
      <c r="D2501" s="4">
        <v>42.580282273837128</v>
      </c>
      <c r="E2501" s="4"/>
      <c r="F2501" s="4"/>
      <c r="G2501" s="4">
        <v>21.719722220000001</v>
      </c>
      <c r="H2501" s="4">
        <v>1023.633721</v>
      </c>
      <c r="I2501" s="4"/>
      <c r="J2501" s="4"/>
      <c r="K2501" s="4"/>
      <c r="L2501" s="5"/>
      <c r="M2501" s="5"/>
    </row>
    <row r="2502" spans="1:13" x14ac:dyDescent="0.2">
      <c r="A2502" s="190">
        <v>42108</v>
      </c>
      <c r="B2502" s="5">
        <v>7</v>
      </c>
      <c r="C2502" s="4">
        <v>1076.3826438683309</v>
      </c>
      <c r="D2502" s="4">
        <v>47.716934911669185</v>
      </c>
      <c r="E2502" s="4"/>
      <c r="F2502" s="4"/>
      <c r="G2502" s="4">
        <v>23.019722219999998</v>
      </c>
      <c r="H2502" s="4">
        <v>1147.119301</v>
      </c>
      <c r="I2502" s="4"/>
      <c r="J2502" s="4"/>
      <c r="K2502" s="4"/>
      <c r="L2502" s="5"/>
      <c r="M2502" s="5"/>
    </row>
    <row r="2503" spans="1:13" x14ac:dyDescent="0.2">
      <c r="A2503" s="190">
        <v>42108</v>
      </c>
      <c r="B2503" s="5">
        <v>8</v>
      </c>
      <c r="C2503" s="4">
        <v>1125.984615108438</v>
      </c>
      <c r="D2503" s="4">
        <v>50.013018671562037</v>
      </c>
      <c r="E2503" s="4"/>
      <c r="F2503" s="4"/>
      <c r="G2503" s="4">
        <v>26.319722219999999</v>
      </c>
      <c r="H2503" s="4">
        <v>1202.317356</v>
      </c>
      <c r="I2503" s="4"/>
      <c r="J2503" s="4"/>
      <c r="K2503" s="4"/>
      <c r="L2503" s="5"/>
      <c r="M2503" s="5"/>
    </row>
    <row r="2504" spans="1:13" x14ac:dyDescent="0.2">
      <c r="A2504" s="190">
        <v>42108</v>
      </c>
      <c r="B2504" s="5">
        <v>9</v>
      </c>
      <c r="C2504" s="4">
        <v>1123.3066401119108</v>
      </c>
      <c r="D2504" s="4">
        <v>50.131161668089128</v>
      </c>
      <c r="E2504" s="4"/>
      <c r="F2504" s="4"/>
      <c r="G2504" s="4">
        <v>31.719722219999998</v>
      </c>
      <c r="H2504" s="4">
        <v>1205.157524</v>
      </c>
      <c r="I2504" s="4"/>
      <c r="J2504" s="4"/>
      <c r="K2504" s="4"/>
      <c r="L2504" s="5"/>
      <c r="M2504" s="5"/>
    </row>
    <row r="2505" spans="1:13" x14ac:dyDescent="0.2">
      <c r="A2505" s="190">
        <v>42108</v>
      </c>
      <c r="B2505" s="5">
        <v>10</v>
      </c>
      <c r="C2505" s="4">
        <v>1123.6162831727634</v>
      </c>
      <c r="D2505" s="4">
        <v>50.287829607236731</v>
      </c>
      <c r="E2505" s="4"/>
      <c r="F2505" s="4"/>
      <c r="G2505" s="4">
        <v>35.019722219999998</v>
      </c>
      <c r="H2505" s="4">
        <v>1208.9238350000001</v>
      </c>
      <c r="I2505" s="4"/>
      <c r="J2505" s="4"/>
      <c r="K2505" s="4"/>
      <c r="L2505" s="5"/>
      <c r="M2505" s="5"/>
    </row>
    <row r="2506" spans="1:13" x14ac:dyDescent="0.2">
      <c r="A2506" s="190">
        <v>42108</v>
      </c>
      <c r="B2506" s="5">
        <v>11</v>
      </c>
      <c r="C2506" s="4">
        <v>1131.45162691067</v>
      </c>
      <c r="D2506" s="4">
        <v>50.675646869329867</v>
      </c>
      <c r="E2506" s="4"/>
      <c r="F2506" s="4"/>
      <c r="G2506" s="4">
        <v>36.11972222</v>
      </c>
      <c r="H2506" s="4">
        <v>1218.2469960000001</v>
      </c>
      <c r="I2506" s="4"/>
      <c r="J2506" s="4"/>
      <c r="K2506" s="4"/>
      <c r="L2506" s="5"/>
      <c r="M2506" s="5"/>
    </row>
    <row r="2507" spans="1:13" x14ac:dyDescent="0.2">
      <c r="A2507" s="190">
        <v>42108</v>
      </c>
      <c r="B2507" s="5">
        <v>12</v>
      </c>
      <c r="C2507" s="4">
        <v>1132.1167670460811</v>
      </c>
      <c r="D2507" s="4">
        <v>50.721876733918968</v>
      </c>
      <c r="E2507" s="4"/>
      <c r="F2507" s="4"/>
      <c r="G2507" s="4">
        <v>36.519722219999998</v>
      </c>
      <c r="H2507" s="4">
        <v>1219.3583659999999</v>
      </c>
      <c r="I2507" s="4"/>
      <c r="J2507" s="4"/>
      <c r="K2507" s="4"/>
      <c r="L2507" s="5"/>
      <c r="M2507" s="5"/>
    </row>
    <row r="2508" spans="1:13" x14ac:dyDescent="0.2">
      <c r="A2508" s="190">
        <v>42108</v>
      </c>
      <c r="B2508" s="5">
        <v>13</v>
      </c>
      <c r="C2508" s="4">
        <v>1127.3786825096004</v>
      </c>
      <c r="D2508" s="4">
        <v>50.52925227039956</v>
      </c>
      <c r="E2508" s="4"/>
      <c r="F2508" s="4"/>
      <c r="G2508" s="4">
        <v>36.819722220000003</v>
      </c>
      <c r="H2508" s="4">
        <v>1214.7276569999999</v>
      </c>
      <c r="I2508" s="4"/>
      <c r="J2508" s="4"/>
      <c r="K2508" s="4"/>
      <c r="L2508" s="5"/>
      <c r="M2508" s="5"/>
    </row>
    <row r="2509" spans="1:13" x14ac:dyDescent="0.2">
      <c r="A2509" s="190">
        <v>42108</v>
      </c>
      <c r="B2509" s="5">
        <v>14</v>
      </c>
      <c r="C2509" s="4">
        <v>1124.8708782439417</v>
      </c>
      <c r="D2509" s="4">
        <v>50.429087536058375</v>
      </c>
      <c r="E2509" s="4"/>
      <c r="F2509" s="4"/>
      <c r="G2509" s="4">
        <v>37.019722219999998</v>
      </c>
      <c r="H2509" s="4">
        <v>1212.319688</v>
      </c>
      <c r="I2509" s="4"/>
      <c r="J2509" s="4"/>
      <c r="K2509" s="4"/>
      <c r="L2509" s="5"/>
      <c r="M2509" s="5"/>
    </row>
    <row r="2510" spans="1:13" x14ac:dyDescent="0.2">
      <c r="A2510" s="190">
        <v>42108</v>
      </c>
      <c r="B2510" s="5">
        <v>15</v>
      </c>
      <c r="C2510" s="4">
        <v>1114.1621381448724</v>
      </c>
      <c r="D2510" s="4">
        <v>50.02072363512783</v>
      </c>
      <c r="E2510" s="4"/>
      <c r="F2510" s="4"/>
      <c r="G2510" s="4">
        <v>38.319722220000003</v>
      </c>
      <c r="H2510" s="4">
        <v>1202.5025840000001</v>
      </c>
      <c r="I2510" s="4"/>
      <c r="J2510" s="4"/>
      <c r="K2510" s="4"/>
      <c r="L2510" s="5"/>
      <c r="M2510" s="5"/>
    </row>
    <row r="2511" spans="1:13" x14ac:dyDescent="0.2">
      <c r="A2511" s="190">
        <v>42108</v>
      </c>
      <c r="B2511" s="5">
        <v>16</v>
      </c>
      <c r="C2511" s="4">
        <v>1110.4749730059884</v>
      </c>
      <c r="D2511" s="4">
        <v>49.856350774011624</v>
      </c>
      <c r="E2511" s="4"/>
      <c r="F2511" s="4"/>
      <c r="G2511" s="4">
        <v>38.219722219999994</v>
      </c>
      <c r="H2511" s="4">
        <v>1198.551046</v>
      </c>
      <c r="I2511" s="4"/>
      <c r="J2511" s="4"/>
      <c r="K2511" s="4"/>
      <c r="L2511" s="5"/>
      <c r="M2511" s="5"/>
    </row>
    <row r="2512" spans="1:13" x14ac:dyDescent="0.2">
      <c r="A2512" s="190">
        <v>42108</v>
      </c>
      <c r="B2512" s="5">
        <v>17</v>
      </c>
      <c r="C2512" s="4">
        <v>1113.5625901049652</v>
      </c>
      <c r="D2512" s="4">
        <v>49.894875675034946</v>
      </c>
      <c r="E2512" s="4"/>
      <c r="F2512" s="4"/>
      <c r="G2512" s="4">
        <v>36.019722219999998</v>
      </c>
      <c r="H2512" s="4">
        <v>1199.4771880000001</v>
      </c>
      <c r="I2512" s="4"/>
      <c r="J2512" s="4"/>
      <c r="K2512" s="4"/>
      <c r="L2512" s="5"/>
      <c r="M2512" s="5"/>
    </row>
    <row r="2513" spans="1:13" x14ac:dyDescent="0.2">
      <c r="A2513" s="190">
        <v>42108</v>
      </c>
      <c r="B2513" s="5">
        <v>18</v>
      </c>
      <c r="C2513" s="4">
        <v>1119.7213128098181</v>
      </c>
      <c r="D2513" s="4">
        <v>50.02329197018215</v>
      </c>
      <c r="E2513" s="4"/>
      <c r="F2513" s="4"/>
      <c r="G2513" s="4">
        <v>32.819722220000003</v>
      </c>
      <c r="H2513" s="4">
        <v>1202.564327</v>
      </c>
      <c r="I2513" s="4"/>
      <c r="J2513" s="4"/>
      <c r="K2513" s="4"/>
      <c r="L2513" s="5"/>
      <c r="M2513" s="5"/>
    </row>
    <row r="2514" spans="1:13" x14ac:dyDescent="0.2">
      <c r="A2514" s="190">
        <v>42108</v>
      </c>
      <c r="B2514" s="5">
        <v>19</v>
      </c>
      <c r="C2514" s="4">
        <v>1117.4589134729806</v>
      </c>
      <c r="D2514" s="4">
        <v>49.781869307019306</v>
      </c>
      <c r="E2514" s="4"/>
      <c r="F2514" s="4"/>
      <c r="G2514" s="4">
        <v>29.519722219999998</v>
      </c>
      <c r="H2514" s="4">
        <v>1196.760505</v>
      </c>
      <c r="I2514" s="4"/>
      <c r="J2514" s="4"/>
      <c r="K2514" s="4"/>
      <c r="L2514" s="5"/>
      <c r="M2514" s="5"/>
    </row>
    <row r="2515" spans="1:13" x14ac:dyDescent="0.2">
      <c r="A2515" s="190">
        <v>42108</v>
      </c>
      <c r="B2515" s="5">
        <v>20</v>
      </c>
      <c r="C2515" s="4">
        <v>1160.7732337840807</v>
      </c>
      <c r="D2515" s="4">
        <v>51.479532995919335</v>
      </c>
      <c r="E2515" s="4"/>
      <c r="F2515" s="4"/>
      <c r="G2515" s="4">
        <v>25.319722219999999</v>
      </c>
      <c r="H2515" s="4">
        <v>1237.5724889999999</v>
      </c>
      <c r="I2515" s="4"/>
      <c r="J2515" s="4"/>
      <c r="K2515" s="4"/>
      <c r="L2515" s="5"/>
      <c r="M2515" s="5"/>
    </row>
    <row r="2516" spans="1:13" x14ac:dyDescent="0.2">
      <c r="A2516" s="190">
        <v>42108</v>
      </c>
      <c r="B2516" s="5">
        <v>21</v>
      </c>
      <c r="C2516" s="4">
        <v>1227.1408299913194</v>
      </c>
      <c r="D2516" s="4">
        <v>54.25589378868073</v>
      </c>
      <c r="E2516" s="4"/>
      <c r="F2516" s="4"/>
      <c r="G2516" s="4">
        <v>22.919722219999997</v>
      </c>
      <c r="H2516" s="4">
        <v>1304.316446</v>
      </c>
      <c r="I2516" s="4"/>
      <c r="J2516" s="4"/>
      <c r="K2516" s="4"/>
      <c r="L2516" s="5"/>
      <c r="M2516" s="5"/>
    </row>
    <row r="2517" spans="1:13" x14ac:dyDescent="0.2">
      <c r="A2517" s="190">
        <v>42108</v>
      </c>
      <c r="B2517" s="5">
        <v>22</v>
      </c>
      <c r="C2517" s="4">
        <v>1171.8576590827936</v>
      </c>
      <c r="D2517" s="4">
        <v>51.83909869720646</v>
      </c>
      <c r="E2517" s="4"/>
      <c r="F2517" s="4"/>
      <c r="G2517" s="4">
        <v>22.519722219999998</v>
      </c>
      <c r="H2517" s="4">
        <v>1246.21648</v>
      </c>
      <c r="I2517" s="4"/>
      <c r="J2517" s="4"/>
      <c r="K2517" s="4"/>
      <c r="L2517" s="5"/>
      <c r="M2517" s="5"/>
    </row>
    <row r="2518" spans="1:13" x14ac:dyDescent="0.2">
      <c r="A2518" s="190">
        <v>42108</v>
      </c>
      <c r="B2518" s="5">
        <v>23</v>
      </c>
      <c r="C2518" s="4">
        <v>1073.0220833266872</v>
      </c>
      <c r="D2518" s="4">
        <v>47.532015453312759</v>
      </c>
      <c r="E2518" s="4"/>
      <c r="F2518" s="4"/>
      <c r="G2518" s="4">
        <v>22.11972222</v>
      </c>
      <c r="H2518" s="4">
        <v>1142.6738210000001</v>
      </c>
      <c r="I2518" s="4"/>
      <c r="J2518" s="4"/>
      <c r="K2518" s="4"/>
      <c r="L2518" s="5"/>
      <c r="M2518" s="5"/>
    </row>
    <row r="2519" spans="1:13" x14ac:dyDescent="0.2">
      <c r="A2519" s="190">
        <v>42108</v>
      </c>
      <c r="B2519" s="5">
        <v>24</v>
      </c>
      <c r="C2519" s="4">
        <v>971.56035379243303</v>
      </c>
      <c r="D2519" s="4">
        <v>43.119630797043996</v>
      </c>
      <c r="E2519" s="4"/>
      <c r="F2519" s="4"/>
      <c r="G2519" s="4">
        <v>21.919722219999997</v>
      </c>
      <c r="H2519" s="4">
        <v>1036.5997068094771</v>
      </c>
      <c r="I2519" s="4"/>
      <c r="J2519" s="4"/>
      <c r="K2519" s="4"/>
      <c r="L2519" s="5"/>
      <c r="M2519" s="5"/>
    </row>
    <row r="2520" spans="1:13" x14ac:dyDescent="0.2">
      <c r="A2520" s="190">
        <v>42109</v>
      </c>
      <c r="B2520" s="5">
        <v>1</v>
      </c>
      <c r="C2520" s="4">
        <v>915.44461299879958</v>
      </c>
      <c r="D2520" s="4">
        <v>40.679720781200395</v>
      </c>
      <c r="E2520" s="4"/>
      <c r="F2520" s="4"/>
      <c r="G2520" s="4">
        <v>21.819722219999999</v>
      </c>
      <c r="H2520" s="4">
        <v>977.94405600000005</v>
      </c>
      <c r="I2520" s="4"/>
      <c r="J2520" s="4"/>
      <c r="K2520" s="4"/>
      <c r="L2520" s="5"/>
      <c r="M2520" s="5"/>
    </row>
    <row r="2521" spans="1:13" x14ac:dyDescent="0.2">
      <c r="A2521" s="190">
        <v>42109</v>
      </c>
      <c r="B2521" s="5">
        <v>2</v>
      </c>
      <c r="C2521" s="4">
        <v>878.18717726824082</v>
      </c>
      <c r="D2521" s="4">
        <v>39.053970211759186</v>
      </c>
      <c r="E2521" s="4"/>
      <c r="F2521" s="4"/>
      <c r="G2521" s="4">
        <v>21.61972222</v>
      </c>
      <c r="H2521" s="4">
        <v>938.86086969999997</v>
      </c>
      <c r="I2521" s="4"/>
      <c r="J2521" s="4"/>
      <c r="K2521" s="4"/>
      <c r="L2521" s="5"/>
      <c r="M2521" s="5"/>
    </row>
    <row r="2522" spans="1:13" x14ac:dyDescent="0.2">
      <c r="A2522" s="190">
        <v>42109</v>
      </c>
      <c r="B2522" s="5">
        <v>3</v>
      </c>
      <c r="C2522" s="4">
        <v>860.12061685105982</v>
      </c>
      <c r="D2522" s="4">
        <v>38.265494028940168</v>
      </c>
      <c r="E2522" s="4"/>
      <c r="F2522" s="4"/>
      <c r="G2522" s="4">
        <v>21.519722219999998</v>
      </c>
      <c r="H2522" s="4">
        <v>919.9058331</v>
      </c>
      <c r="I2522" s="4"/>
      <c r="J2522" s="4"/>
      <c r="K2522" s="4"/>
      <c r="L2522" s="5"/>
      <c r="M2522" s="5"/>
    </row>
    <row r="2523" spans="1:13" x14ac:dyDescent="0.2">
      <c r="A2523" s="190">
        <v>42109</v>
      </c>
      <c r="B2523" s="5">
        <v>4</v>
      </c>
      <c r="C2523" s="4">
        <v>860.06144237779472</v>
      </c>
      <c r="D2523" s="4">
        <v>38.26292570220528</v>
      </c>
      <c r="E2523" s="4"/>
      <c r="F2523" s="4"/>
      <c r="G2523" s="4">
        <v>21.519722219999998</v>
      </c>
      <c r="H2523" s="4">
        <v>919.84409029999995</v>
      </c>
      <c r="I2523" s="4"/>
      <c r="J2523" s="4"/>
      <c r="K2523" s="4"/>
      <c r="L2523" s="5"/>
      <c r="M2523" s="5"/>
    </row>
    <row r="2524" spans="1:13" x14ac:dyDescent="0.2">
      <c r="A2524" s="190">
        <v>42109</v>
      </c>
      <c r="B2524" s="5">
        <v>5</v>
      </c>
      <c r="C2524" s="4">
        <v>887.57756813325921</v>
      </c>
      <c r="D2524" s="4">
        <v>39.457197446740807</v>
      </c>
      <c r="E2524" s="4"/>
      <c r="F2524" s="4"/>
      <c r="G2524" s="4">
        <v>21.519722219999998</v>
      </c>
      <c r="H2524" s="4">
        <v>948.55448779999995</v>
      </c>
      <c r="I2524" s="4"/>
      <c r="J2524" s="4"/>
      <c r="K2524" s="4"/>
      <c r="L2524" s="5"/>
      <c r="M2524" s="5"/>
    </row>
    <row r="2525" spans="1:13" x14ac:dyDescent="0.2">
      <c r="A2525" s="190">
        <v>42109</v>
      </c>
      <c r="B2525" s="5">
        <v>6</v>
      </c>
      <c r="C2525" s="4">
        <v>965.19198820932559</v>
      </c>
      <c r="D2525" s="4">
        <v>42.834546570674405</v>
      </c>
      <c r="E2525" s="4"/>
      <c r="F2525" s="4"/>
      <c r="G2525" s="4">
        <v>21.719722220000001</v>
      </c>
      <c r="H2525" s="4">
        <v>1029.746257</v>
      </c>
      <c r="I2525" s="4"/>
      <c r="J2525" s="4"/>
      <c r="K2525" s="4"/>
      <c r="L2525" s="5"/>
      <c r="M2525" s="5"/>
    </row>
    <row r="2526" spans="1:13" x14ac:dyDescent="0.2">
      <c r="A2526" s="190">
        <v>42109</v>
      </c>
      <c r="B2526" s="5">
        <v>7</v>
      </c>
      <c r="C2526" s="4">
        <v>1074.1931889325635</v>
      </c>
      <c r="D2526" s="4">
        <v>47.621906847436648</v>
      </c>
      <c r="E2526" s="4"/>
      <c r="F2526" s="4"/>
      <c r="G2526" s="4">
        <v>23.019722219999998</v>
      </c>
      <c r="H2526" s="4">
        <v>1144.834818</v>
      </c>
      <c r="I2526" s="4"/>
      <c r="J2526" s="4"/>
      <c r="K2526" s="4"/>
      <c r="L2526" s="5"/>
      <c r="M2526" s="5"/>
    </row>
    <row r="2527" spans="1:13" x14ac:dyDescent="0.2">
      <c r="A2527" s="190">
        <v>42109</v>
      </c>
      <c r="B2527" s="5">
        <v>8</v>
      </c>
      <c r="C2527" s="4">
        <v>1122.3157983410429</v>
      </c>
      <c r="D2527" s="4">
        <v>49.853782438957296</v>
      </c>
      <c r="E2527" s="4"/>
      <c r="F2527" s="4"/>
      <c r="G2527" s="4">
        <v>26.319722219999999</v>
      </c>
      <c r="H2527" s="4">
        <v>1198.4893030000001</v>
      </c>
      <c r="I2527" s="4"/>
      <c r="J2527" s="4"/>
      <c r="K2527" s="4"/>
      <c r="L2527" s="5"/>
      <c r="M2527" s="5"/>
    </row>
    <row r="2528" spans="1:13" x14ac:dyDescent="0.2">
      <c r="A2528" s="190">
        <v>42109</v>
      </c>
      <c r="B2528" s="5">
        <v>9</v>
      </c>
      <c r="C2528" s="4">
        <v>1123.7208618081277</v>
      </c>
      <c r="D2528" s="4">
        <v>50.149139971872216</v>
      </c>
      <c r="E2528" s="4"/>
      <c r="F2528" s="4"/>
      <c r="G2528" s="4">
        <v>31.719722219999998</v>
      </c>
      <c r="H2528" s="4">
        <v>1205.5897239999999</v>
      </c>
      <c r="I2528" s="4"/>
      <c r="J2528" s="4"/>
      <c r="K2528" s="4"/>
      <c r="L2528" s="5"/>
      <c r="M2528" s="5"/>
    </row>
    <row r="2529" spans="1:13" x14ac:dyDescent="0.2">
      <c r="A2529" s="190">
        <v>42109</v>
      </c>
      <c r="B2529" s="5">
        <v>10</v>
      </c>
      <c r="C2529" s="4">
        <v>1124.5038993133371</v>
      </c>
      <c r="D2529" s="4">
        <v>50.326354466662856</v>
      </c>
      <c r="E2529" s="4"/>
      <c r="F2529" s="4"/>
      <c r="G2529" s="4">
        <v>35.019722219999998</v>
      </c>
      <c r="H2529" s="4">
        <v>1209.849976</v>
      </c>
      <c r="I2529" s="4"/>
      <c r="J2529" s="4"/>
      <c r="K2529" s="4"/>
      <c r="L2529" s="5"/>
      <c r="M2529" s="5"/>
    </row>
    <row r="2530" spans="1:13" x14ac:dyDescent="0.2">
      <c r="A2530" s="190">
        <v>42109</v>
      </c>
      <c r="B2530" s="5">
        <v>11</v>
      </c>
      <c r="C2530" s="4">
        <v>1131.1557545443445</v>
      </c>
      <c r="D2530" s="4">
        <v>50.662805235655426</v>
      </c>
      <c r="E2530" s="4"/>
      <c r="F2530" s="4"/>
      <c r="G2530" s="4">
        <v>36.11972222</v>
      </c>
      <c r="H2530" s="4">
        <v>1217.9382820000001</v>
      </c>
      <c r="I2530" s="4"/>
      <c r="J2530" s="4"/>
      <c r="K2530" s="4"/>
      <c r="L2530" s="5"/>
      <c r="M2530" s="5"/>
    </row>
    <row r="2531" spans="1:13" x14ac:dyDescent="0.2">
      <c r="A2531" s="190">
        <v>42109</v>
      </c>
      <c r="B2531" s="5">
        <v>12</v>
      </c>
      <c r="C2531" s="4">
        <v>1130.6374052144531</v>
      </c>
      <c r="D2531" s="4">
        <v>50.657668565546771</v>
      </c>
      <c r="E2531" s="4"/>
      <c r="F2531" s="4"/>
      <c r="G2531" s="4">
        <v>36.519722219999998</v>
      </c>
      <c r="H2531" s="4">
        <v>1217.8147959999999</v>
      </c>
      <c r="I2531" s="4"/>
      <c r="J2531" s="4"/>
      <c r="K2531" s="4"/>
      <c r="L2531" s="5"/>
      <c r="M2531" s="5"/>
    </row>
    <row r="2532" spans="1:13" x14ac:dyDescent="0.2">
      <c r="A2532" s="190">
        <v>42109</v>
      </c>
      <c r="B2532" s="5">
        <v>13</v>
      </c>
      <c r="C2532" s="4">
        <v>1128.2071249436315</v>
      </c>
      <c r="D2532" s="4">
        <v>50.565208836368555</v>
      </c>
      <c r="E2532" s="4"/>
      <c r="F2532" s="4"/>
      <c r="G2532" s="4">
        <v>36.819722220000003</v>
      </c>
      <c r="H2532" s="4">
        <v>1215.592056</v>
      </c>
      <c r="I2532" s="4"/>
      <c r="J2532" s="4"/>
      <c r="K2532" s="4"/>
      <c r="L2532" s="5"/>
      <c r="M2532" s="5"/>
    </row>
    <row r="2533" spans="1:13" x14ac:dyDescent="0.2">
      <c r="A2533" s="190">
        <v>42109</v>
      </c>
      <c r="B2533" s="5">
        <v>14</v>
      </c>
      <c r="C2533" s="4">
        <v>1124.9300529088873</v>
      </c>
      <c r="D2533" s="4">
        <v>50.431655871112703</v>
      </c>
      <c r="E2533" s="4"/>
      <c r="F2533" s="4"/>
      <c r="G2533" s="4">
        <v>37.019722219999998</v>
      </c>
      <c r="H2533" s="4">
        <v>1212.381431</v>
      </c>
      <c r="I2533" s="4"/>
      <c r="J2533" s="4"/>
      <c r="K2533" s="4"/>
      <c r="L2533" s="5"/>
      <c r="M2533" s="5"/>
    </row>
    <row r="2534" spans="1:13" x14ac:dyDescent="0.2">
      <c r="A2534" s="190">
        <v>42109</v>
      </c>
      <c r="B2534" s="5">
        <v>15</v>
      </c>
      <c r="C2534" s="4">
        <v>1116.8841641067479</v>
      </c>
      <c r="D2534" s="4">
        <v>50.138866673252103</v>
      </c>
      <c r="E2534" s="4"/>
      <c r="F2534" s="4"/>
      <c r="G2534" s="4">
        <v>38.319722220000003</v>
      </c>
      <c r="H2534" s="4">
        <v>1205.3427529999999</v>
      </c>
      <c r="I2534" s="4"/>
      <c r="J2534" s="4"/>
      <c r="K2534" s="4"/>
      <c r="L2534" s="5"/>
      <c r="M2534" s="5"/>
    </row>
    <row r="2535" spans="1:13" x14ac:dyDescent="0.2">
      <c r="A2535" s="190">
        <v>42109</v>
      </c>
      <c r="B2535" s="5">
        <v>16</v>
      </c>
      <c r="C2535" s="4">
        <v>1114.0254404434922</v>
      </c>
      <c r="D2535" s="4">
        <v>50.010450336507709</v>
      </c>
      <c r="E2535" s="4"/>
      <c r="F2535" s="4"/>
      <c r="G2535" s="4">
        <v>38.219722219999994</v>
      </c>
      <c r="H2535" s="4">
        <v>1202.255613</v>
      </c>
      <c r="I2535" s="4"/>
      <c r="J2535" s="4"/>
      <c r="K2535" s="4"/>
      <c r="L2535" s="5"/>
      <c r="M2535" s="5"/>
    </row>
    <row r="2536" spans="1:13" x14ac:dyDescent="0.2">
      <c r="A2536" s="190">
        <v>42109</v>
      </c>
      <c r="B2536" s="5">
        <v>17</v>
      </c>
      <c r="C2536" s="4">
        <v>1115.219474973027</v>
      </c>
      <c r="D2536" s="4">
        <v>49.966788806972922</v>
      </c>
      <c r="E2536" s="4"/>
      <c r="F2536" s="4"/>
      <c r="G2536" s="4">
        <v>36.019722219999998</v>
      </c>
      <c r="H2536" s="4">
        <v>1201.2059859999999</v>
      </c>
      <c r="I2536" s="4"/>
      <c r="J2536" s="4"/>
      <c r="K2536" s="4"/>
      <c r="L2536" s="5"/>
      <c r="M2536" s="5"/>
    </row>
    <row r="2537" spans="1:13" x14ac:dyDescent="0.2">
      <c r="A2537" s="190">
        <v>42109</v>
      </c>
      <c r="B2537" s="5">
        <v>18</v>
      </c>
      <c r="C2537" s="4">
        <v>1117.1768108427791</v>
      </c>
      <c r="D2537" s="4">
        <v>49.912853937220838</v>
      </c>
      <c r="E2537" s="4"/>
      <c r="F2537" s="4"/>
      <c r="G2537" s="4">
        <v>32.819722220000003</v>
      </c>
      <c r="H2537" s="4">
        <v>1199.9093869999999</v>
      </c>
      <c r="I2537" s="4"/>
      <c r="J2537" s="4"/>
      <c r="K2537" s="4"/>
      <c r="L2537" s="5"/>
      <c r="M2537" s="5"/>
    </row>
    <row r="2538" spans="1:13" x14ac:dyDescent="0.2">
      <c r="A2538" s="190">
        <v>42109</v>
      </c>
      <c r="B2538" s="5">
        <v>19</v>
      </c>
      <c r="C2538" s="4">
        <v>1113.0800026430431</v>
      </c>
      <c r="D2538" s="4">
        <v>49.591813136957043</v>
      </c>
      <c r="E2538" s="4"/>
      <c r="F2538" s="4"/>
      <c r="G2538" s="4">
        <v>29.519722219999998</v>
      </c>
      <c r="H2538" s="4">
        <v>1192.191538</v>
      </c>
      <c r="I2538" s="4"/>
      <c r="J2538" s="4"/>
      <c r="K2538" s="4"/>
      <c r="L2538" s="5"/>
      <c r="M2538" s="5"/>
    </row>
    <row r="2539" spans="1:13" x14ac:dyDescent="0.2">
      <c r="A2539" s="190">
        <v>42109</v>
      </c>
      <c r="B2539" s="5">
        <v>20</v>
      </c>
      <c r="C2539" s="4">
        <v>1152.3112854489336</v>
      </c>
      <c r="D2539" s="4">
        <v>51.112262331066432</v>
      </c>
      <c r="E2539" s="4"/>
      <c r="F2539" s="4"/>
      <c r="G2539" s="4">
        <v>25.319722219999999</v>
      </c>
      <c r="H2539" s="4">
        <v>1228.7432699999999</v>
      </c>
      <c r="I2539" s="4"/>
      <c r="J2539" s="4"/>
      <c r="K2539" s="4"/>
      <c r="L2539" s="5"/>
      <c r="M2539" s="5"/>
    </row>
    <row r="2540" spans="1:13" x14ac:dyDescent="0.2">
      <c r="A2540" s="190">
        <v>42109</v>
      </c>
      <c r="B2540" s="5">
        <v>21</v>
      </c>
      <c r="C2540" s="4">
        <v>1219.9807194929629</v>
      </c>
      <c r="D2540" s="4">
        <v>53.945126287037041</v>
      </c>
      <c r="E2540" s="4"/>
      <c r="F2540" s="4"/>
      <c r="G2540" s="4">
        <v>22.919722219999997</v>
      </c>
      <c r="H2540" s="4">
        <v>1296.845568</v>
      </c>
      <c r="I2540" s="4"/>
      <c r="J2540" s="4"/>
      <c r="K2540" s="4"/>
      <c r="L2540" s="5"/>
      <c r="M2540" s="5"/>
    </row>
    <row r="2541" spans="1:13" x14ac:dyDescent="0.2">
      <c r="A2541" s="190">
        <v>42109</v>
      </c>
      <c r="B2541" s="5">
        <v>22</v>
      </c>
      <c r="C2541" s="4">
        <v>1171.2659143501426</v>
      </c>
      <c r="D2541" s="4">
        <v>51.813415429857578</v>
      </c>
      <c r="E2541" s="4"/>
      <c r="F2541" s="4"/>
      <c r="G2541" s="4">
        <v>22.519722219999998</v>
      </c>
      <c r="H2541" s="4">
        <v>1245.599052</v>
      </c>
      <c r="I2541" s="4"/>
      <c r="J2541" s="4"/>
      <c r="K2541" s="4"/>
      <c r="L2541" s="5"/>
      <c r="M2541" s="5"/>
    </row>
    <row r="2542" spans="1:13" x14ac:dyDescent="0.2">
      <c r="A2542" s="190">
        <v>42109</v>
      </c>
      <c r="B2542" s="5">
        <v>23</v>
      </c>
      <c r="C2542" s="4">
        <v>1080.4188905680207</v>
      </c>
      <c r="D2542" s="4">
        <v>47.853056211979371</v>
      </c>
      <c r="E2542" s="4"/>
      <c r="F2542" s="4"/>
      <c r="G2542" s="4">
        <v>22.11972222</v>
      </c>
      <c r="H2542" s="4">
        <v>1150.3916690000001</v>
      </c>
      <c r="I2542" s="4"/>
      <c r="J2542" s="4"/>
      <c r="K2542" s="4"/>
      <c r="L2542" s="5"/>
      <c r="M2542" s="5"/>
    </row>
    <row r="2543" spans="1:13" x14ac:dyDescent="0.2">
      <c r="A2543" s="190">
        <v>42109</v>
      </c>
      <c r="B2543" s="5">
        <v>24</v>
      </c>
      <c r="C2543" s="4">
        <v>984.28286355136277</v>
      </c>
      <c r="D2543" s="4">
        <v>43.671820958540472</v>
      </c>
      <c r="E2543" s="4"/>
      <c r="F2543" s="4"/>
      <c r="G2543" s="4">
        <v>21.919722219999997</v>
      </c>
      <c r="H2543" s="4">
        <v>1049.8744067299033</v>
      </c>
      <c r="I2543" s="4"/>
      <c r="J2543" s="4"/>
      <c r="K2543" s="4"/>
      <c r="L2543" s="5"/>
      <c r="M2543" s="5"/>
    </row>
    <row r="2544" spans="1:13" x14ac:dyDescent="0.2">
      <c r="A2544" s="190">
        <v>42110</v>
      </c>
      <c r="B2544" s="5">
        <v>1</v>
      </c>
      <c r="C2544" s="4">
        <v>920.47444245961185</v>
      </c>
      <c r="D2544" s="4">
        <v>40.89802852038811</v>
      </c>
      <c r="E2544" s="4"/>
      <c r="F2544" s="4"/>
      <c r="G2544" s="4">
        <v>21.819722219999999</v>
      </c>
      <c r="H2544" s="4">
        <v>983.19219320000002</v>
      </c>
      <c r="I2544" s="4"/>
      <c r="J2544" s="4"/>
      <c r="K2544" s="4"/>
      <c r="L2544" s="5"/>
      <c r="M2544" s="5"/>
    </row>
    <row r="2545" spans="1:13" x14ac:dyDescent="0.2">
      <c r="A2545" s="190">
        <v>42110</v>
      </c>
      <c r="B2545" s="5">
        <v>2</v>
      </c>
      <c r="C2545" s="4">
        <v>885.82068316935693</v>
      </c>
      <c r="D2545" s="4">
        <v>39.385284310643108</v>
      </c>
      <c r="E2545" s="4"/>
      <c r="F2545" s="4"/>
      <c r="G2545" s="4">
        <v>21.61972222</v>
      </c>
      <c r="H2545" s="4">
        <v>946.8256897</v>
      </c>
      <c r="I2545" s="4"/>
      <c r="J2545" s="4"/>
      <c r="K2545" s="4"/>
      <c r="L2545" s="5"/>
      <c r="M2545" s="5"/>
    </row>
    <row r="2546" spans="1:13" x14ac:dyDescent="0.2">
      <c r="A2546" s="190">
        <v>42110</v>
      </c>
      <c r="B2546" s="5">
        <v>3</v>
      </c>
      <c r="C2546" s="4">
        <v>865.26879516256213</v>
      </c>
      <c r="D2546" s="4">
        <v>38.488938417437943</v>
      </c>
      <c r="E2546" s="4"/>
      <c r="F2546" s="4"/>
      <c r="G2546" s="4">
        <v>21.519722219999998</v>
      </c>
      <c r="H2546" s="4">
        <v>925.27745579999998</v>
      </c>
      <c r="I2546" s="4"/>
      <c r="J2546" s="4"/>
      <c r="K2546" s="4"/>
      <c r="L2546" s="5"/>
      <c r="M2546" s="5"/>
    </row>
    <row r="2547" spans="1:13" x14ac:dyDescent="0.2">
      <c r="A2547" s="190">
        <v>42110</v>
      </c>
      <c r="B2547" s="5">
        <v>4</v>
      </c>
      <c r="C2547" s="4">
        <v>864.73622499901637</v>
      </c>
      <c r="D2547" s="4">
        <v>38.465823480983673</v>
      </c>
      <c r="E2547" s="4"/>
      <c r="F2547" s="4"/>
      <c r="G2547" s="4">
        <v>21.519722219999998</v>
      </c>
      <c r="H2547" s="4">
        <v>924.72177069999998</v>
      </c>
      <c r="I2547" s="4"/>
      <c r="J2547" s="4"/>
      <c r="K2547" s="4"/>
      <c r="L2547" s="5"/>
      <c r="M2547" s="5"/>
    </row>
    <row r="2548" spans="1:13" x14ac:dyDescent="0.2">
      <c r="A2548" s="190">
        <v>42110</v>
      </c>
      <c r="B2548" s="5">
        <v>5</v>
      </c>
      <c r="C2548" s="4">
        <v>890.24041904682826</v>
      </c>
      <c r="D2548" s="4">
        <v>39.572772133171895</v>
      </c>
      <c r="E2548" s="4"/>
      <c r="F2548" s="4"/>
      <c r="G2548" s="4">
        <v>21.519722219999998</v>
      </c>
      <c r="H2548" s="4">
        <v>951.33291340000005</v>
      </c>
      <c r="I2548" s="4"/>
      <c r="J2548" s="4"/>
      <c r="K2548" s="4"/>
      <c r="L2548" s="5"/>
      <c r="M2548" s="5"/>
    </row>
    <row r="2549" spans="1:13" x14ac:dyDescent="0.2">
      <c r="A2549" s="190">
        <v>42110</v>
      </c>
      <c r="B2549" s="5">
        <v>6</v>
      </c>
      <c r="C2549" s="4">
        <v>964.00849874402331</v>
      </c>
      <c r="D2549" s="4">
        <v>42.783180035976649</v>
      </c>
      <c r="E2549" s="4"/>
      <c r="F2549" s="4"/>
      <c r="G2549" s="4">
        <v>21.719722220000001</v>
      </c>
      <c r="H2549" s="4">
        <v>1028.511401</v>
      </c>
      <c r="I2549" s="4"/>
      <c r="J2549" s="4"/>
      <c r="K2549" s="4"/>
      <c r="L2549" s="5"/>
      <c r="M2549" s="5"/>
    </row>
    <row r="2550" spans="1:13" x14ac:dyDescent="0.2">
      <c r="A2550" s="190">
        <v>42110</v>
      </c>
      <c r="B2550" s="5">
        <v>7</v>
      </c>
      <c r="C2550" s="4">
        <v>1067.5656494603154</v>
      </c>
      <c r="D2550" s="4">
        <v>47.334254319684703</v>
      </c>
      <c r="E2550" s="4"/>
      <c r="F2550" s="4"/>
      <c r="G2550" s="4">
        <v>23.019722219999998</v>
      </c>
      <c r="H2550" s="4">
        <v>1137.9196260000001</v>
      </c>
      <c r="I2550" s="4"/>
      <c r="J2550" s="4"/>
      <c r="K2550" s="4"/>
      <c r="L2550" s="5"/>
      <c r="M2550" s="5"/>
    </row>
    <row r="2551" spans="1:13" x14ac:dyDescent="0.2">
      <c r="A2551" s="190">
        <v>42110</v>
      </c>
      <c r="B2551" s="5">
        <v>8</v>
      </c>
      <c r="C2551" s="4">
        <v>1110.5992549347175</v>
      </c>
      <c r="D2551" s="4">
        <v>49.345253845282748</v>
      </c>
      <c r="E2551" s="4"/>
      <c r="F2551" s="4"/>
      <c r="G2551" s="4">
        <v>26.319722219999999</v>
      </c>
      <c r="H2551" s="4">
        <v>1186.2642310000001</v>
      </c>
      <c r="I2551" s="4"/>
      <c r="J2551" s="4"/>
      <c r="K2551" s="4"/>
      <c r="L2551" s="5"/>
      <c r="M2551" s="5"/>
    </row>
    <row r="2552" spans="1:13" x14ac:dyDescent="0.2">
      <c r="A2552" s="190">
        <v>42110</v>
      </c>
      <c r="B2552" s="5">
        <v>9</v>
      </c>
      <c r="C2552" s="4">
        <v>1109.8740371725776</v>
      </c>
      <c r="D2552" s="4">
        <v>49.548151607422255</v>
      </c>
      <c r="E2552" s="4"/>
      <c r="F2552" s="4"/>
      <c r="G2552" s="4">
        <v>31.719722219999998</v>
      </c>
      <c r="H2552" s="4">
        <v>1191.1419109999999</v>
      </c>
      <c r="I2552" s="4"/>
      <c r="J2552" s="4"/>
      <c r="K2552" s="4"/>
      <c r="L2552" s="5"/>
      <c r="M2552" s="5"/>
    </row>
    <row r="2553" spans="1:13" x14ac:dyDescent="0.2">
      <c r="A2553" s="190">
        <v>42110</v>
      </c>
      <c r="B2553" s="5">
        <v>10</v>
      </c>
      <c r="C2553" s="4">
        <v>1112.313960504252</v>
      </c>
      <c r="D2553" s="4">
        <v>49.797279275748075</v>
      </c>
      <c r="E2553" s="4"/>
      <c r="F2553" s="4"/>
      <c r="G2553" s="4">
        <v>35.019722219999998</v>
      </c>
      <c r="H2553" s="4">
        <v>1197.130962</v>
      </c>
      <c r="I2553" s="4"/>
      <c r="J2553" s="4"/>
      <c r="K2553" s="4"/>
      <c r="L2553" s="5"/>
      <c r="M2553" s="5"/>
    </row>
    <row r="2554" spans="1:13" x14ac:dyDescent="0.2">
      <c r="A2554" s="190">
        <v>42110</v>
      </c>
      <c r="B2554" s="5">
        <v>11</v>
      </c>
      <c r="C2554" s="4">
        <v>1119.5575595095077</v>
      </c>
      <c r="D2554" s="4">
        <v>50.15941327049233</v>
      </c>
      <c r="E2554" s="4"/>
      <c r="F2554" s="4"/>
      <c r="G2554" s="4">
        <v>36.11972222</v>
      </c>
      <c r="H2554" s="4">
        <v>1205.836695</v>
      </c>
      <c r="I2554" s="4"/>
      <c r="J2554" s="4"/>
      <c r="K2554" s="4"/>
      <c r="L2554" s="5"/>
      <c r="M2554" s="5"/>
    </row>
    <row r="2555" spans="1:13" x14ac:dyDescent="0.2">
      <c r="A2555" s="190">
        <v>42110</v>
      </c>
      <c r="B2555" s="5">
        <v>12</v>
      </c>
      <c r="C2555" s="4">
        <v>1120.3410489748101</v>
      </c>
      <c r="D2555" s="4">
        <v>50.210779805190093</v>
      </c>
      <c r="E2555" s="4"/>
      <c r="F2555" s="4"/>
      <c r="G2555" s="4">
        <v>36.519722219999998</v>
      </c>
      <c r="H2555" s="4">
        <v>1207.071551</v>
      </c>
      <c r="I2555" s="4"/>
      <c r="J2555" s="4"/>
      <c r="K2555" s="4"/>
      <c r="L2555" s="5"/>
      <c r="M2555" s="5"/>
    </row>
    <row r="2556" spans="1:13" x14ac:dyDescent="0.2">
      <c r="A2556" s="190">
        <v>42110</v>
      </c>
      <c r="B2556" s="5">
        <v>13</v>
      </c>
      <c r="C2556" s="4">
        <v>1118.6800364730734</v>
      </c>
      <c r="D2556" s="4">
        <v>50.151708306926537</v>
      </c>
      <c r="E2556" s="4"/>
      <c r="F2556" s="4"/>
      <c r="G2556" s="4">
        <v>36.819722220000003</v>
      </c>
      <c r="H2556" s="4">
        <v>1205.6514669999999</v>
      </c>
      <c r="I2556" s="4"/>
      <c r="J2556" s="4"/>
      <c r="K2556" s="4"/>
      <c r="L2556" s="5"/>
      <c r="M2556" s="5"/>
    </row>
    <row r="2557" spans="1:13" x14ac:dyDescent="0.2">
      <c r="A2557" s="190">
        <v>42110</v>
      </c>
      <c r="B2557" s="5">
        <v>14</v>
      </c>
      <c r="C2557" s="4">
        <v>1117.9474664053682</v>
      </c>
      <c r="D2557" s="4">
        <v>50.128593374631997</v>
      </c>
      <c r="E2557" s="4"/>
      <c r="F2557" s="4"/>
      <c r="G2557" s="4">
        <v>37.019722219999998</v>
      </c>
      <c r="H2557" s="4">
        <v>1205.0957820000001</v>
      </c>
      <c r="I2557" s="4"/>
      <c r="J2557" s="4"/>
      <c r="K2557" s="4"/>
      <c r="L2557" s="5"/>
      <c r="M2557" s="5"/>
    </row>
    <row r="2558" spans="1:13" x14ac:dyDescent="0.2">
      <c r="A2558" s="190">
        <v>42110</v>
      </c>
      <c r="B2558" s="5">
        <v>15</v>
      </c>
      <c r="C2558" s="4">
        <v>1114.7538828775234</v>
      </c>
      <c r="D2558" s="4">
        <v>50.046406902476704</v>
      </c>
      <c r="E2558" s="4"/>
      <c r="F2558" s="4"/>
      <c r="G2558" s="4">
        <v>38.319722220000003</v>
      </c>
      <c r="H2558" s="4">
        <v>1203.1200120000001</v>
      </c>
      <c r="I2558" s="4"/>
      <c r="J2558" s="4"/>
      <c r="K2558" s="4"/>
      <c r="L2558" s="5"/>
      <c r="M2558" s="5"/>
    </row>
    <row r="2559" spans="1:13" x14ac:dyDescent="0.2">
      <c r="A2559" s="190">
        <v>42110</v>
      </c>
      <c r="B2559" s="5">
        <v>16</v>
      </c>
      <c r="C2559" s="4">
        <v>1112.250207203942</v>
      </c>
      <c r="D2559" s="4">
        <v>49.933400576058261</v>
      </c>
      <c r="E2559" s="4"/>
      <c r="F2559" s="4"/>
      <c r="G2559" s="4">
        <v>38.219722219999994</v>
      </c>
      <c r="H2559" s="4">
        <v>1200.4033300000001</v>
      </c>
      <c r="I2559" s="4"/>
      <c r="J2559" s="4"/>
      <c r="K2559" s="4"/>
      <c r="L2559" s="5"/>
      <c r="M2559" s="5"/>
    </row>
    <row r="2560" spans="1:13" x14ac:dyDescent="0.2">
      <c r="A2560" s="190">
        <v>42110</v>
      </c>
      <c r="B2560" s="5">
        <v>17</v>
      </c>
      <c r="C2560" s="4">
        <v>1112.379100639663</v>
      </c>
      <c r="D2560" s="4">
        <v>49.843509140337183</v>
      </c>
      <c r="E2560" s="4"/>
      <c r="F2560" s="4"/>
      <c r="G2560" s="4">
        <v>36.019722219999998</v>
      </c>
      <c r="H2560" s="4">
        <v>1198.242332</v>
      </c>
      <c r="I2560" s="4"/>
      <c r="J2560" s="4"/>
      <c r="K2560" s="4"/>
      <c r="L2560" s="5"/>
      <c r="M2560" s="5"/>
    </row>
    <row r="2561" spans="1:13" x14ac:dyDescent="0.2">
      <c r="A2561" s="190">
        <v>42110</v>
      </c>
      <c r="B2561" s="5">
        <v>18</v>
      </c>
      <c r="C2561" s="4">
        <v>1110.9634921083455</v>
      </c>
      <c r="D2561" s="4">
        <v>49.643179671654806</v>
      </c>
      <c r="E2561" s="4"/>
      <c r="F2561" s="4"/>
      <c r="G2561" s="4">
        <v>32.819722220000003</v>
      </c>
      <c r="H2561" s="4">
        <v>1193.4263940000001</v>
      </c>
      <c r="I2561" s="4"/>
      <c r="J2561" s="4"/>
      <c r="K2561" s="4"/>
      <c r="L2561" s="5"/>
      <c r="M2561" s="5"/>
    </row>
    <row r="2562" spans="1:13" x14ac:dyDescent="0.2">
      <c r="A2562" s="190">
        <v>42110</v>
      </c>
      <c r="B2562" s="5">
        <v>19</v>
      </c>
      <c r="C2562" s="4">
        <v>1108.2276973687483</v>
      </c>
      <c r="D2562" s="4">
        <v>49.381210411251729</v>
      </c>
      <c r="E2562" s="4"/>
      <c r="F2562" s="4"/>
      <c r="G2562" s="4">
        <v>29.519722219999998</v>
      </c>
      <c r="H2562" s="4">
        <v>1187.1286299999999</v>
      </c>
      <c r="I2562" s="4"/>
      <c r="J2562" s="4"/>
      <c r="K2562" s="4"/>
      <c r="L2562" s="5"/>
      <c r="M2562" s="5"/>
    </row>
    <row r="2563" spans="1:13" x14ac:dyDescent="0.2">
      <c r="A2563" s="190">
        <v>42110</v>
      </c>
      <c r="B2563" s="5">
        <v>20</v>
      </c>
      <c r="C2563" s="4">
        <v>1146.5713630756622</v>
      </c>
      <c r="D2563" s="4">
        <v>50.86313470433781</v>
      </c>
      <c r="E2563" s="4"/>
      <c r="F2563" s="4"/>
      <c r="G2563" s="4">
        <v>25.319722219999999</v>
      </c>
      <c r="H2563" s="4">
        <v>1222.75422</v>
      </c>
      <c r="I2563" s="4"/>
      <c r="J2563" s="4"/>
      <c r="K2563" s="4"/>
      <c r="L2563" s="5"/>
      <c r="M2563" s="5"/>
    </row>
    <row r="2564" spans="1:13" x14ac:dyDescent="0.2">
      <c r="A2564" s="190">
        <v>42110</v>
      </c>
      <c r="B2564" s="5">
        <v>21</v>
      </c>
      <c r="C2564" s="4">
        <v>1210.2169333210252</v>
      </c>
      <c r="D2564" s="4">
        <v>53.521352458974917</v>
      </c>
      <c r="E2564" s="4"/>
      <c r="F2564" s="4"/>
      <c r="G2564" s="4">
        <v>22.919722219999997</v>
      </c>
      <c r="H2564" s="4">
        <v>1286.6580080000001</v>
      </c>
      <c r="I2564" s="4"/>
      <c r="J2564" s="4"/>
      <c r="K2564" s="4"/>
      <c r="L2564" s="5"/>
      <c r="M2564" s="5"/>
    </row>
    <row r="2565" spans="1:13" x14ac:dyDescent="0.2">
      <c r="A2565" s="190">
        <v>42110</v>
      </c>
      <c r="B2565" s="5">
        <v>22</v>
      </c>
      <c r="C2565" s="4">
        <v>1161.2654304768246</v>
      </c>
      <c r="D2565" s="4">
        <v>51.379368303175333</v>
      </c>
      <c r="E2565" s="4"/>
      <c r="F2565" s="4"/>
      <c r="G2565" s="4">
        <v>22.519722219999998</v>
      </c>
      <c r="H2565" s="4">
        <v>1235.1645209999999</v>
      </c>
      <c r="I2565" s="4"/>
      <c r="J2565" s="4"/>
      <c r="K2565" s="4"/>
      <c r="L2565" s="5"/>
      <c r="M2565" s="5"/>
    </row>
    <row r="2566" spans="1:13" x14ac:dyDescent="0.2">
      <c r="A2566" s="190">
        <v>42110</v>
      </c>
      <c r="B2566" s="5">
        <v>23</v>
      </c>
      <c r="C2566" s="4">
        <v>1073.7321764308267</v>
      </c>
      <c r="D2566" s="4">
        <v>47.562835349173099</v>
      </c>
      <c r="E2566" s="4"/>
      <c r="F2566" s="4"/>
      <c r="G2566" s="4">
        <v>22.11972222</v>
      </c>
      <c r="H2566" s="4">
        <v>1143.414734</v>
      </c>
      <c r="I2566" s="4"/>
      <c r="J2566" s="4"/>
      <c r="K2566" s="4"/>
      <c r="L2566" s="5"/>
      <c r="M2566" s="5"/>
    </row>
    <row r="2567" spans="1:13" x14ac:dyDescent="0.2">
      <c r="A2567" s="190">
        <v>42110</v>
      </c>
      <c r="B2567" s="5">
        <v>24</v>
      </c>
      <c r="C2567" s="4">
        <v>982.27093177553206</v>
      </c>
      <c r="D2567" s="4">
        <v>43.584497863234049</v>
      </c>
      <c r="E2567" s="4"/>
      <c r="F2567" s="4"/>
      <c r="G2567" s="4">
        <v>21.919722219999997</v>
      </c>
      <c r="H2567" s="4">
        <v>1047.7751518587661</v>
      </c>
      <c r="I2567" s="4"/>
      <c r="J2567" s="4"/>
      <c r="K2567" s="4"/>
      <c r="L2567" s="5"/>
      <c r="M2567" s="5"/>
    </row>
    <row r="2568" spans="1:13" x14ac:dyDescent="0.2">
      <c r="A2568" s="190">
        <v>42111</v>
      </c>
      <c r="B2568" s="5">
        <v>1</v>
      </c>
      <c r="C2568" s="4">
        <v>919.05425529292972</v>
      </c>
      <c r="D2568" s="4">
        <v>40.83638868707024</v>
      </c>
      <c r="E2568" s="4"/>
      <c r="F2568" s="4"/>
      <c r="G2568" s="4">
        <v>21.819722219999999</v>
      </c>
      <c r="H2568" s="4">
        <v>981.71036619999995</v>
      </c>
      <c r="I2568" s="4"/>
      <c r="J2568" s="4"/>
      <c r="K2568" s="4"/>
      <c r="L2568" s="5"/>
      <c r="M2568" s="5"/>
    </row>
    <row r="2569" spans="1:13" x14ac:dyDescent="0.2">
      <c r="A2569" s="190">
        <v>42111</v>
      </c>
      <c r="B2569" s="5">
        <v>2</v>
      </c>
      <c r="C2569" s="4">
        <v>885.82068316935693</v>
      </c>
      <c r="D2569" s="4">
        <v>39.385284310643108</v>
      </c>
      <c r="E2569" s="4"/>
      <c r="F2569" s="4"/>
      <c r="G2569" s="4">
        <v>21.61972222</v>
      </c>
      <c r="H2569" s="4">
        <v>946.8256897</v>
      </c>
      <c r="I2569" s="4"/>
      <c r="J2569" s="4"/>
      <c r="K2569" s="4"/>
      <c r="L2569" s="5"/>
      <c r="M2569" s="5"/>
    </row>
    <row r="2570" spans="1:13" x14ac:dyDescent="0.2">
      <c r="A2570" s="190">
        <v>42111</v>
      </c>
      <c r="B2570" s="5">
        <v>3</v>
      </c>
      <c r="C2570" s="4">
        <v>864.79539947228147</v>
      </c>
      <c r="D2570" s="4">
        <v>38.468391807718561</v>
      </c>
      <c r="E2570" s="4"/>
      <c r="F2570" s="4"/>
      <c r="G2570" s="4">
        <v>21.519722219999998</v>
      </c>
      <c r="H2570" s="4">
        <v>924.78351350000003</v>
      </c>
      <c r="I2570" s="4"/>
      <c r="J2570" s="4"/>
      <c r="K2570" s="4"/>
      <c r="L2570" s="5"/>
      <c r="M2570" s="5"/>
    </row>
    <row r="2571" spans="1:13" x14ac:dyDescent="0.2">
      <c r="A2571" s="190">
        <v>42111</v>
      </c>
      <c r="B2571" s="5">
        <v>4</v>
      </c>
      <c r="C2571" s="4">
        <v>862.60594434483346</v>
      </c>
      <c r="D2571" s="4">
        <v>38.373363735166585</v>
      </c>
      <c r="E2571" s="4"/>
      <c r="F2571" s="4"/>
      <c r="G2571" s="4">
        <v>21.519722219999998</v>
      </c>
      <c r="H2571" s="4">
        <v>922.49903029999996</v>
      </c>
      <c r="I2571" s="4"/>
      <c r="J2571" s="4"/>
      <c r="K2571" s="4"/>
      <c r="L2571" s="5"/>
      <c r="M2571" s="5"/>
    </row>
    <row r="2572" spans="1:13" x14ac:dyDescent="0.2">
      <c r="A2572" s="190">
        <v>42111</v>
      </c>
      <c r="B2572" s="5">
        <v>5</v>
      </c>
      <c r="C2572" s="4">
        <v>886.03903211588715</v>
      </c>
      <c r="D2572" s="4">
        <v>39.390420964112877</v>
      </c>
      <c r="E2572" s="4"/>
      <c r="F2572" s="4"/>
      <c r="G2572" s="4">
        <v>21.519722219999998</v>
      </c>
      <c r="H2572" s="4">
        <v>946.94917529999998</v>
      </c>
      <c r="I2572" s="4"/>
      <c r="J2572" s="4"/>
      <c r="K2572" s="4"/>
      <c r="L2572" s="5"/>
      <c r="M2572" s="5"/>
    </row>
    <row r="2573" spans="1:13" x14ac:dyDescent="0.2">
      <c r="A2573" s="190">
        <v>42111</v>
      </c>
      <c r="B2573" s="5">
        <v>6</v>
      </c>
      <c r="C2573" s="4">
        <v>952.58782770402354</v>
      </c>
      <c r="D2573" s="4">
        <v>42.287493075976535</v>
      </c>
      <c r="E2573" s="4"/>
      <c r="F2573" s="4"/>
      <c r="G2573" s="4">
        <v>21.719722220000001</v>
      </c>
      <c r="H2573" s="4">
        <v>1016.595043</v>
      </c>
      <c r="I2573" s="4"/>
      <c r="J2573" s="4"/>
      <c r="K2573" s="4"/>
      <c r="L2573" s="5"/>
      <c r="M2573" s="5"/>
    </row>
    <row r="2574" spans="1:13" x14ac:dyDescent="0.2">
      <c r="A2574" s="190">
        <v>42111</v>
      </c>
      <c r="B2574" s="5">
        <v>7</v>
      </c>
      <c r="C2574" s="4">
        <v>1045.8486212222692</v>
      </c>
      <c r="D2574" s="4">
        <v>46.391678557730714</v>
      </c>
      <c r="E2574" s="4"/>
      <c r="F2574" s="4"/>
      <c r="G2574" s="4">
        <v>23.019722219999998</v>
      </c>
      <c r="H2574" s="4">
        <v>1115.2600219999999</v>
      </c>
      <c r="I2574" s="4"/>
      <c r="J2574" s="4"/>
      <c r="K2574" s="4"/>
      <c r="L2574" s="5"/>
      <c r="M2574" s="5"/>
    </row>
    <row r="2575" spans="1:13" x14ac:dyDescent="0.2">
      <c r="A2575" s="190">
        <v>42111</v>
      </c>
      <c r="B2575" s="5">
        <v>8</v>
      </c>
      <c r="C2575" s="4">
        <v>1088.5863543303458</v>
      </c>
      <c r="D2575" s="4">
        <v>48.389836449654311</v>
      </c>
      <c r="E2575" s="4"/>
      <c r="F2575" s="4"/>
      <c r="G2575" s="4">
        <v>26.319722219999999</v>
      </c>
      <c r="H2575" s="4">
        <v>1163.2959129999999</v>
      </c>
      <c r="I2575" s="4"/>
      <c r="J2575" s="4"/>
      <c r="K2575" s="4"/>
      <c r="L2575" s="5"/>
      <c r="M2575" s="5"/>
    </row>
    <row r="2576" spans="1:13" x14ac:dyDescent="0.2">
      <c r="A2576" s="190">
        <v>42111</v>
      </c>
      <c r="B2576" s="5">
        <v>9</v>
      </c>
      <c r="C2576" s="4">
        <v>1096.2639102384076</v>
      </c>
      <c r="D2576" s="4">
        <v>48.957436541592415</v>
      </c>
      <c r="E2576" s="4"/>
      <c r="F2576" s="4"/>
      <c r="G2576" s="4">
        <v>31.719722219999998</v>
      </c>
      <c r="H2576" s="4">
        <v>1176.941069</v>
      </c>
      <c r="I2576" s="4"/>
      <c r="J2576" s="4"/>
      <c r="K2576" s="4"/>
      <c r="L2576" s="5"/>
      <c r="M2576" s="5"/>
    </row>
    <row r="2577" spans="1:13" x14ac:dyDescent="0.2">
      <c r="A2577" s="190">
        <v>42111</v>
      </c>
      <c r="B2577" s="5">
        <v>10</v>
      </c>
      <c r="C2577" s="4">
        <v>1106.4556878426865</v>
      </c>
      <c r="D2577" s="4">
        <v>49.543014937313608</v>
      </c>
      <c r="E2577" s="4"/>
      <c r="F2577" s="4"/>
      <c r="G2577" s="4">
        <v>35.019722219999998</v>
      </c>
      <c r="H2577" s="4">
        <v>1191.018425</v>
      </c>
      <c r="I2577" s="4"/>
      <c r="J2577" s="4"/>
      <c r="K2577" s="4"/>
      <c r="L2577" s="5"/>
      <c r="M2577" s="5"/>
    </row>
    <row r="2578" spans="1:13" x14ac:dyDescent="0.2">
      <c r="A2578" s="190">
        <v>42111</v>
      </c>
      <c r="B2578" s="5">
        <v>11</v>
      </c>
      <c r="C2578" s="4">
        <v>1120.6226996449186</v>
      </c>
      <c r="D2578" s="4">
        <v>50.205643135081445</v>
      </c>
      <c r="E2578" s="4"/>
      <c r="F2578" s="4"/>
      <c r="G2578" s="4">
        <v>36.11972222</v>
      </c>
      <c r="H2578" s="4">
        <v>1206.948065</v>
      </c>
      <c r="I2578" s="4"/>
      <c r="J2578" s="4"/>
      <c r="K2578" s="4"/>
      <c r="L2578" s="5"/>
      <c r="M2578" s="5"/>
    </row>
    <row r="2579" spans="1:13" x14ac:dyDescent="0.2">
      <c r="A2579" s="190">
        <v>42111</v>
      </c>
      <c r="B2579" s="5">
        <v>12</v>
      </c>
      <c r="C2579" s="4">
        <v>1125.6075759453217</v>
      </c>
      <c r="D2579" s="4">
        <v>50.439360834678489</v>
      </c>
      <c r="E2579" s="4"/>
      <c r="F2579" s="4"/>
      <c r="G2579" s="4">
        <v>36.519722219999998</v>
      </c>
      <c r="H2579" s="4">
        <v>1212.5666590000001</v>
      </c>
      <c r="I2579" s="4"/>
      <c r="J2579" s="4"/>
      <c r="K2579" s="4"/>
      <c r="L2579" s="5"/>
      <c r="M2579" s="5"/>
    </row>
    <row r="2580" spans="1:13" x14ac:dyDescent="0.2">
      <c r="A2580" s="190">
        <v>42111</v>
      </c>
      <c r="B2580" s="5">
        <v>13</v>
      </c>
      <c r="C2580" s="4">
        <v>1126.4318907456782</v>
      </c>
      <c r="D2580" s="4">
        <v>50.488159034321917</v>
      </c>
      <c r="E2580" s="4"/>
      <c r="F2580" s="4"/>
      <c r="G2580" s="4">
        <v>36.819722220000003</v>
      </c>
      <c r="H2580" s="4">
        <v>1213.7397719999999</v>
      </c>
      <c r="I2580" s="4"/>
      <c r="J2580" s="4"/>
      <c r="K2580" s="4"/>
      <c r="L2580" s="5"/>
      <c r="M2580" s="5"/>
    </row>
    <row r="2581" spans="1:13" x14ac:dyDescent="0.2">
      <c r="A2581" s="190">
        <v>42111</v>
      </c>
      <c r="B2581" s="5">
        <v>14</v>
      </c>
      <c r="C2581" s="4">
        <v>1127.5929032474146</v>
      </c>
      <c r="D2581" s="4">
        <v>50.547230532585466</v>
      </c>
      <c r="E2581" s="4"/>
      <c r="F2581" s="4"/>
      <c r="G2581" s="4">
        <v>37.019722219999998</v>
      </c>
      <c r="H2581" s="4">
        <v>1215.159856</v>
      </c>
      <c r="I2581" s="4"/>
      <c r="J2581" s="4"/>
      <c r="K2581" s="4"/>
      <c r="L2581" s="5"/>
      <c r="M2581" s="5"/>
    </row>
    <row r="2582" spans="1:13" x14ac:dyDescent="0.2">
      <c r="A2582" s="190">
        <v>42111</v>
      </c>
      <c r="B2582" s="5">
        <v>15</v>
      </c>
      <c r="C2582" s="4">
        <v>1121.618121009554</v>
      </c>
      <c r="D2582" s="4">
        <v>50.344332770445945</v>
      </c>
      <c r="E2582" s="4"/>
      <c r="F2582" s="4"/>
      <c r="G2582" s="4">
        <v>38.319722220000003</v>
      </c>
      <c r="H2582" s="4">
        <v>1210.2821759999999</v>
      </c>
      <c r="I2582" s="4"/>
      <c r="J2582" s="4"/>
      <c r="K2582" s="4"/>
      <c r="L2582" s="5"/>
      <c r="M2582" s="5"/>
    </row>
    <row r="2583" spans="1:13" x14ac:dyDescent="0.2">
      <c r="A2583" s="190">
        <v>42111</v>
      </c>
      <c r="B2583" s="5">
        <v>16</v>
      </c>
      <c r="C2583" s="4">
        <v>1119.883713105058</v>
      </c>
      <c r="D2583" s="4">
        <v>50.264714674942176</v>
      </c>
      <c r="E2583" s="4"/>
      <c r="F2583" s="4"/>
      <c r="G2583" s="4">
        <v>38.219722219999994</v>
      </c>
      <c r="H2583" s="4">
        <v>1208.36815</v>
      </c>
      <c r="I2583" s="4"/>
      <c r="J2583" s="4"/>
      <c r="K2583" s="4"/>
      <c r="L2583" s="5"/>
      <c r="M2583" s="5"/>
    </row>
    <row r="2584" spans="1:13" x14ac:dyDescent="0.2">
      <c r="A2584" s="190">
        <v>42111</v>
      </c>
      <c r="B2584" s="5">
        <v>17</v>
      </c>
      <c r="C2584" s="4">
        <v>1118.5332447091509</v>
      </c>
      <c r="D2584" s="4">
        <v>50.110615070848894</v>
      </c>
      <c r="E2584" s="4"/>
      <c r="F2584" s="4"/>
      <c r="G2584" s="4">
        <v>36.019722219999998</v>
      </c>
      <c r="H2584" s="4">
        <v>1204.6635819999999</v>
      </c>
      <c r="I2584" s="4"/>
      <c r="J2584" s="4"/>
      <c r="K2584" s="4"/>
      <c r="L2584" s="5"/>
      <c r="M2584" s="5"/>
    </row>
    <row r="2585" spans="1:13" x14ac:dyDescent="0.2">
      <c r="A2585" s="190">
        <v>42111</v>
      </c>
      <c r="B2585" s="5">
        <v>18</v>
      </c>
      <c r="C2585" s="4">
        <v>1111.9694585372133</v>
      </c>
      <c r="D2585" s="4">
        <v>49.68684124278677</v>
      </c>
      <c r="E2585" s="4"/>
      <c r="F2585" s="4"/>
      <c r="G2585" s="4">
        <v>32.819722220000003</v>
      </c>
      <c r="H2585" s="4">
        <v>1194.4760220000001</v>
      </c>
      <c r="I2585" s="4"/>
      <c r="J2585" s="4"/>
      <c r="K2585" s="4"/>
      <c r="L2585" s="5"/>
      <c r="M2585" s="5"/>
    </row>
    <row r="2586" spans="1:13" x14ac:dyDescent="0.2">
      <c r="A2586" s="190">
        <v>42111</v>
      </c>
      <c r="B2586" s="5">
        <v>19</v>
      </c>
      <c r="C2586" s="4">
        <v>1098.5822595682989</v>
      </c>
      <c r="D2586" s="4">
        <v>48.962573211701063</v>
      </c>
      <c r="E2586" s="4"/>
      <c r="F2586" s="4"/>
      <c r="G2586" s="4">
        <v>29.519722219999998</v>
      </c>
      <c r="H2586" s="4">
        <v>1177.0645549999999</v>
      </c>
      <c r="I2586" s="4"/>
      <c r="J2586" s="4"/>
      <c r="K2586" s="4"/>
      <c r="L2586" s="5"/>
      <c r="M2586" s="5"/>
    </row>
    <row r="2587" spans="1:13" x14ac:dyDescent="0.2">
      <c r="A2587" s="190">
        <v>42111</v>
      </c>
      <c r="B2587" s="5">
        <v>20</v>
      </c>
      <c r="C2587" s="4">
        <v>1123.1382753046087</v>
      </c>
      <c r="D2587" s="4">
        <v>49.84607747539151</v>
      </c>
      <c r="E2587" s="4"/>
      <c r="F2587" s="4"/>
      <c r="G2587" s="4">
        <v>25.319722219999999</v>
      </c>
      <c r="H2587" s="4">
        <v>1198.304075</v>
      </c>
      <c r="I2587" s="4"/>
      <c r="J2587" s="4"/>
      <c r="K2587" s="4"/>
      <c r="L2587" s="5"/>
      <c r="M2587" s="5"/>
    </row>
    <row r="2588" spans="1:13" x14ac:dyDescent="0.2">
      <c r="A2588" s="190">
        <v>42111</v>
      </c>
      <c r="B2588" s="5">
        <v>21</v>
      </c>
      <c r="C2588" s="4">
        <v>1177.6709778172274</v>
      </c>
      <c r="D2588" s="4">
        <v>52.108772962772498</v>
      </c>
      <c r="E2588" s="4"/>
      <c r="F2588" s="4"/>
      <c r="G2588" s="4">
        <v>22.919722219999997</v>
      </c>
      <c r="H2588" s="4">
        <v>1252.6994729999999</v>
      </c>
      <c r="I2588" s="4"/>
      <c r="J2588" s="4"/>
      <c r="K2588" s="4"/>
      <c r="L2588" s="5"/>
      <c r="M2588" s="5"/>
    </row>
    <row r="2589" spans="1:13" x14ac:dyDescent="0.2">
      <c r="A2589" s="190">
        <v>42111</v>
      </c>
      <c r="B2589" s="5">
        <v>22</v>
      </c>
      <c r="C2589" s="4">
        <v>1140.791065410624</v>
      </c>
      <c r="D2589" s="4">
        <v>50.490727369376252</v>
      </c>
      <c r="E2589" s="4"/>
      <c r="F2589" s="4"/>
      <c r="G2589" s="4">
        <v>22.519722219999998</v>
      </c>
      <c r="H2589" s="4">
        <v>1213.8015150000001</v>
      </c>
      <c r="I2589" s="4"/>
      <c r="J2589" s="4"/>
      <c r="K2589" s="4"/>
      <c r="L2589" s="5"/>
      <c r="M2589" s="5"/>
    </row>
    <row r="2590" spans="1:13" x14ac:dyDescent="0.2">
      <c r="A2590" s="190">
        <v>42111</v>
      </c>
      <c r="B2590" s="5">
        <v>23</v>
      </c>
      <c r="C2590" s="4">
        <v>1076.21750373292</v>
      </c>
      <c r="D2590" s="4">
        <v>47.670705047080084</v>
      </c>
      <c r="E2590" s="4"/>
      <c r="F2590" s="4"/>
      <c r="G2590" s="4">
        <v>22.11972222</v>
      </c>
      <c r="H2590" s="4">
        <v>1146.0079310000001</v>
      </c>
      <c r="I2590" s="4"/>
      <c r="J2590" s="4"/>
      <c r="K2590" s="4"/>
      <c r="L2590" s="5"/>
      <c r="M2590" s="5"/>
    </row>
    <row r="2591" spans="1:13" x14ac:dyDescent="0.2">
      <c r="A2591" s="190">
        <v>42111</v>
      </c>
      <c r="B2591" s="5">
        <v>24</v>
      </c>
      <c r="C2591" s="4">
        <v>999.49070079808371</v>
      </c>
      <c r="D2591" s="4">
        <v>44.331880826003719</v>
      </c>
      <c r="E2591" s="4"/>
      <c r="F2591" s="4"/>
      <c r="G2591" s="4">
        <v>21.919722219999997</v>
      </c>
      <c r="H2591" s="4">
        <v>1065.7423038440875</v>
      </c>
      <c r="I2591" s="4"/>
      <c r="J2591" s="4"/>
      <c r="K2591" s="4"/>
      <c r="L2591" s="5"/>
      <c r="M2591" s="5"/>
    </row>
    <row r="2592" spans="1:13" x14ac:dyDescent="0.2">
      <c r="A2592" s="190">
        <v>42112</v>
      </c>
      <c r="B2592" s="5">
        <v>1</v>
      </c>
      <c r="C2592" s="4">
        <v>895.20694630486059</v>
      </c>
      <c r="D2592" s="4">
        <v>39.801353175139447</v>
      </c>
      <c r="E2592" s="4"/>
      <c r="F2592" s="4"/>
      <c r="G2592" s="4">
        <v>21.819722219999999</v>
      </c>
      <c r="H2592" s="4">
        <v>956.82802170000002</v>
      </c>
      <c r="I2592" s="4"/>
      <c r="J2592" s="4"/>
      <c r="K2592" s="4"/>
      <c r="L2592" s="5"/>
      <c r="M2592" s="5"/>
    </row>
    <row r="2593" spans="1:13" x14ac:dyDescent="0.2">
      <c r="A2593" s="190">
        <v>42112</v>
      </c>
      <c r="B2593" s="5">
        <v>2</v>
      </c>
      <c r="C2593" s="4">
        <v>846.35131563530513</v>
      </c>
      <c r="D2593" s="4">
        <v>37.672210644694871</v>
      </c>
      <c r="E2593" s="4"/>
      <c r="F2593" s="4"/>
      <c r="G2593" s="4">
        <v>21.61972222</v>
      </c>
      <c r="H2593" s="4">
        <v>905.64324850000003</v>
      </c>
      <c r="I2593" s="4"/>
      <c r="J2593" s="4"/>
      <c r="K2593" s="4"/>
      <c r="L2593" s="5"/>
      <c r="M2593" s="5"/>
    </row>
    <row r="2594" spans="1:13" x14ac:dyDescent="0.2">
      <c r="A2594" s="190">
        <v>42112</v>
      </c>
      <c r="B2594" s="5">
        <v>3</v>
      </c>
      <c r="C2594" s="4">
        <v>807.81039063112462</v>
      </c>
      <c r="D2594" s="4">
        <v>35.995093548875353</v>
      </c>
      <c r="E2594" s="4"/>
      <c r="F2594" s="4"/>
      <c r="G2594" s="4">
        <v>21.519722219999998</v>
      </c>
      <c r="H2594" s="4">
        <v>865.32520639999996</v>
      </c>
      <c r="I2594" s="4"/>
      <c r="J2594" s="4"/>
      <c r="K2594" s="4"/>
      <c r="L2594" s="5"/>
      <c r="M2594" s="5"/>
    </row>
    <row r="2595" spans="1:13" x14ac:dyDescent="0.2">
      <c r="A2595" s="190">
        <v>42112</v>
      </c>
      <c r="B2595" s="5">
        <v>4</v>
      </c>
      <c r="C2595" s="4">
        <v>793.07594908827855</v>
      </c>
      <c r="D2595" s="4">
        <v>35.355580291721516</v>
      </c>
      <c r="E2595" s="4"/>
      <c r="F2595" s="4"/>
      <c r="G2595" s="4">
        <v>21.519722219999998</v>
      </c>
      <c r="H2595" s="4">
        <v>849.95125159999998</v>
      </c>
      <c r="I2595" s="4"/>
      <c r="J2595" s="4"/>
      <c r="K2595" s="4"/>
      <c r="L2595" s="5"/>
      <c r="M2595" s="5"/>
    </row>
    <row r="2596" spans="1:13" x14ac:dyDescent="0.2">
      <c r="A2596" s="190">
        <v>42112</v>
      </c>
      <c r="B2596" s="5">
        <v>5</v>
      </c>
      <c r="C2596" s="4">
        <v>792.95760023758851</v>
      </c>
      <c r="D2596" s="4">
        <v>35.350443642411456</v>
      </c>
      <c r="E2596" s="4"/>
      <c r="F2596" s="4"/>
      <c r="G2596" s="4">
        <v>21.519722219999998</v>
      </c>
      <c r="H2596" s="4">
        <v>849.82776609999996</v>
      </c>
      <c r="I2596" s="4"/>
      <c r="J2596" s="4"/>
      <c r="K2596" s="4"/>
      <c r="L2596" s="5"/>
      <c r="M2596" s="5"/>
    </row>
    <row r="2597" spans="1:13" x14ac:dyDescent="0.2">
      <c r="A2597" s="190">
        <v>42112</v>
      </c>
      <c r="B2597" s="5">
        <v>6</v>
      </c>
      <c r="C2597" s="4">
        <v>812.46269667214165</v>
      </c>
      <c r="D2597" s="4">
        <v>36.20569630785841</v>
      </c>
      <c r="E2597" s="4"/>
      <c r="F2597" s="4"/>
      <c r="G2597" s="4">
        <v>21.719722220000001</v>
      </c>
      <c r="H2597" s="4">
        <v>870.38811520000002</v>
      </c>
      <c r="I2597" s="4"/>
      <c r="J2597" s="4"/>
      <c r="K2597" s="4"/>
      <c r="L2597" s="5"/>
      <c r="M2597" s="5"/>
    </row>
    <row r="2598" spans="1:13" x14ac:dyDescent="0.2">
      <c r="A2598" s="190">
        <v>42112</v>
      </c>
      <c r="B2598" s="5">
        <v>7</v>
      </c>
      <c r="C2598" s="4">
        <v>816.25170060621906</v>
      </c>
      <c r="D2598" s="4">
        <v>36.426572373781021</v>
      </c>
      <c r="E2598" s="4"/>
      <c r="F2598" s="4"/>
      <c r="G2598" s="4">
        <v>23.019722219999998</v>
      </c>
      <c r="H2598" s="4">
        <v>875.69799520000004</v>
      </c>
      <c r="I2598" s="4"/>
      <c r="J2598" s="4"/>
      <c r="K2598" s="4"/>
      <c r="L2598" s="5"/>
      <c r="M2598" s="5"/>
    </row>
    <row r="2599" spans="1:13" x14ac:dyDescent="0.2">
      <c r="A2599" s="190">
        <v>42112</v>
      </c>
      <c r="B2599" s="5">
        <v>8</v>
      </c>
      <c r="C2599" s="4">
        <v>852.71694041075602</v>
      </c>
      <c r="D2599" s="4">
        <v>38.152487669243975</v>
      </c>
      <c r="E2599" s="4"/>
      <c r="F2599" s="4"/>
      <c r="G2599" s="4">
        <v>26.319722219999999</v>
      </c>
      <c r="H2599" s="4">
        <v>917.18915030000005</v>
      </c>
      <c r="I2599" s="4"/>
      <c r="J2599" s="4"/>
      <c r="K2599" s="4"/>
      <c r="L2599" s="5"/>
      <c r="M2599" s="5"/>
    </row>
    <row r="2600" spans="1:13" x14ac:dyDescent="0.2">
      <c r="A2600" s="190">
        <v>42112</v>
      </c>
      <c r="B2600" s="5">
        <v>9</v>
      </c>
      <c r="C2600" s="4">
        <v>937.55799843489172</v>
      </c>
      <c r="D2600" s="4">
        <v>42.069185345108245</v>
      </c>
      <c r="E2600" s="4"/>
      <c r="F2600" s="4"/>
      <c r="G2600" s="4">
        <v>31.719722219999998</v>
      </c>
      <c r="H2600" s="4">
        <v>1011.346906</v>
      </c>
      <c r="I2600" s="4"/>
      <c r="J2600" s="4"/>
      <c r="K2600" s="4"/>
      <c r="L2600" s="5"/>
      <c r="M2600" s="5"/>
    </row>
    <row r="2601" spans="1:13" x14ac:dyDescent="0.2">
      <c r="A2601" s="190">
        <v>42112</v>
      </c>
      <c r="B2601" s="5">
        <v>10</v>
      </c>
      <c r="C2601" s="4">
        <v>1005.8590995848436</v>
      </c>
      <c r="D2601" s="4">
        <v>45.176860195156358</v>
      </c>
      <c r="E2601" s="4"/>
      <c r="F2601" s="4"/>
      <c r="G2601" s="4">
        <v>35.019722219999998</v>
      </c>
      <c r="H2601" s="4">
        <v>1086.0556819999999</v>
      </c>
      <c r="I2601" s="4"/>
      <c r="J2601" s="4"/>
      <c r="K2601" s="4"/>
      <c r="L2601" s="5"/>
      <c r="M2601" s="5"/>
    </row>
    <row r="2602" spans="1:13" x14ac:dyDescent="0.2">
      <c r="A2602" s="190">
        <v>42112</v>
      </c>
      <c r="B2602" s="5">
        <v>11</v>
      </c>
      <c r="C2602" s="4">
        <v>1053.3413346599586</v>
      </c>
      <c r="D2602" s="4">
        <v>47.285456120041268</v>
      </c>
      <c r="E2602" s="4"/>
      <c r="F2602" s="4"/>
      <c r="G2602" s="4">
        <v>36.11972222</v>
      </c>
      <c r="H2602" s="4">
        <v>1136.746513</v>
      </c>
      <c r="I2602" s="4"/>
      <c r="J2602" s="4"/>
      <c r="K2602" s="4"/>
      <c r="L2602" s="5"/>
      <c r="M2602" s="5"/>
    </row>
    <row r="2603" spans="1:13" x14ac:dyDescent="0.2">
      <c r="A2603" s="190">
        <v>42112</v>
      </c>
      <c r="B2603" s="5">
        <v>12</v>
      </c>
      <c r="C2603" s="4">
        <v>1081.1083793338187</v>
      </c>
      <c r="D2603" s="4">
        <v>48.507979446181416</v>
      </c>
      <c r="E2603" s="4"/>
      <c r="F2603" s="4"/>
      <c r="G2603" s="4">
        <v>36.519722219999998</v>
      </c>
      <c r="H2603" s="4">
        <v>1166.1360810000001</v>
      </c>
      <c r="I2603" s="4"/>
      <c r="J2603" s="4"/>
      <c r="K2603" s="4"/>
      <c r="L2603" s="5"/>
      <c r="M2603" s="5"/>
    </row>
    <row r="2604" spans="1:13" x14ac:dyDescent="0.2">
      <c r="A2604" s="190">
        <v>42112</v>
      </c>
      <c r="B2604" s="5">
        <v>13</v>
      </c>
      <c r="C2604" s="4">
        <v>1099.5666839086091</v>
      </c>
      <c r="D2604" s="4">
        <v>49.322138871390997</v>
      </c>
      <c r="E2604" s="4"/>
      <c r="F2604" s="4"/>
      <c r="G2604" s="4">
        <v>36.819722220000003</v>
      </c>
      <c r="H2604" s="4">
        <v>1185.708545</v>
      </c>
      <c r="I2604" s="4"/>
      <c r="J2604" s="4"/>
      <c r="K2604" s="4"/>
      <c r="L2604" s="5"/>
      <c r="M2604" s="5"/>
    </row>
    <row r="2605" spans="1:13" x14ac:dyDescent="0.2">
      <c r="A2605" s="190">
        <v>42112</v>
      </c>
      <c r="B2605" s="5">
        <v>14</v>
      </c>
      <c r="C2605" s="4">
        <v>1121.8529808741432</v>
      </c>
      <c r="D2605" s="4">
        <v>50.298102905856844</v>
      </c>
      <c r="E2605" s="4"/>
      <c r="F2605" s="4"/>
      <c r="G2605" s="4">
        <v>37.019722219999998</v>
      </c>
      <c r="H2605" s="4">
        <v>1209.1708060000001</v>
      </c>
      <c r="I2605" s="4"/>
      <c r="J2605" s="4"/>
      <c r="K2605" s="4"/>
      <c r="L2605" s="5"/>
      <c r="M2605" s="5"/>
    </row>
    <row r="2606" spans="1:13" x14ac:dyDescent="0.2">
      <c r="A2606" s="190">
        <v>42112</v>
      </c>
      <c r="B2606" s="5">
        <v>15</v>
      </c>
      <c r="C2606" s="4">
        <v>1151.2053528500962</v>
      </c>
      <c r="D2606" s="4">
        <v>51.628495929903963</v>
      </c>
      <c r="E2606" s="4"/>
      <c r="F2606" s="4"/>
      <c r="G2606" s="4">
        <v>38.319722220000003</v>
      </c>
      <c r="H2606" s="4">
        <v>1241.1535710000001</v>
      </c>
      <c r="I2606" s="4"/>
      <c r="J2606" s="4"/>
      <c r="K2606" s="4"/>
      <c r="L2606" s="5"/>
      <c r="M2606" s="5"/>
    </row>
    <row r="2607" spans="1:13" x14ac:dyDescent="0.2">
      <c r="A2607" s="190">
        <v>42112</v>
      </c>
      <c r="B2607" s="5">
        <v>16</v>
      </c>
      <c r="C2607" s="4">
        <v>1186.8692057236922</v>
      </c>
      <c r="D2607" s="4">
        <v>53.172060056307906</v>
      </c>
      <c r="E2607" s="4"/>
      <c r="F2607" s="4"/>
      <c r="G2607" s="4">
        <v>38.219722219999994</v>
      </c>
      <c r="H2607" s="4">
        <v>1278.260988</v>
      </c>
      <c r="I2607" s="4"/>
      <c r="J2607" s="4"/>
      <c r="K2607" s="4"/>
      <c r="L2607" s="5"/>
      <c r="M2607" s="5"/>
    </row>
    <row r="2608" spans="1:13" x14ac:dyDescent="0.2">
      <c r="A2608" s="190">
        <v>42112</v>
      </c>
      <c r="B2608" s="5">
        <v>17</v>
      </c>
      <c r="C2608" s="4">
        <v>1227.9468283334122</v>
      </c>
      <c r="D2608" s="4">
        <v>54.859450446587822</v>
      </c>
      <c r="E2608" s="4"/>
      <c r="F2608" s="4"/>
      <c r="G2608" s="4">
        <v>36.019722219999998</v>
      </c>
      <c r="H2608" s="4">
        <v>1318.8260009999999</v>
      </c>
      <c r="I2608" s="4"/>
      <c r="J2608" s="4"/>
      <c r="K2608" s="4"/>
      <c r="L2608" s="5"/>
      <c r="M2608" s="5"/>
    </row>
    <row r="2609" spans="1:13" x14ac:dyDescent="0.2">
      <c r="A2609" s="190">
        <v>42112</v>
      </c>
      <c r="B2609" s="5">
        <v>18</v>
      </c>
      <c r="C2609" s="4">
        <v>1255.8225802347138</v>
      </c>
      <c r="D2609" s="4">
        <v>55.930442545286198</v>
      </c>
      <c r="E2609" s="4"/>
      <c r="F2609" s="4"/>
      <c r="G2609" s="4">
        <v>32.819722220000003</v>
      </c>
      <c r="H2609" s="4">
        <v>1344.5727449999999</v>
      </c>
      <c r="I2609" s="4"/>
      <c r="J2609" s="4"/>
      <c r="K2609" s="4"/>
      <c r="L2609" s="5"/>
      <c r="M2609" s="5"/>
    </row>
    <row r="2610" spans="1:13" x14ac:dyDescent="0.2">
      <c r="A2610" s="190">
        <v>42112</v>
      </c>
      <c r="B2610" s="5">
        <v>19</v>
      </c>
      <c r="C2610" s="4">
        <v>1265.7501197069621</v>
      </c>
      <c r="D2610" s="4">
        <v>56.218095073038157</v>
      </c>
      <c r="E2610" s="4"/>
      <c r="F2610" s="4"/>
      <c r="G2610" s="4">
        <v>29.519722219999998</v>
      </c>
      <c r="H2610" s="4">
        <v>1351.4879370000001</v>
      </c>
      <c r="I2610" s="4"/>
      <c r="J2610" s="4"/>
      <c r="K2610" s="4"/>
      <c r="L2610" s="5"/>
      <c r="M2610" s="5"/>
    </row>
    <row r="2611" spans="1:13" x14ac:dyDescent="0.2">
      <c r="A2611" s="190">
        <v>42112</v>
      </c>
      <c r="B2611" s="5">
        <v>20</v>
      </c>
      <c r="C2611" s="4">
        <v>1270.6602137695045</v>
      </c>
      <c r="D2611" s="4">
        <v>56.248915010495679</v>
      </c>
      <c r="E2611" s="4"/>
      <c r="F2611" s="4"/>
      <c r="G2611" s="4">
        <v>25.319722219999999</v>
      </c>
      <c r="H2611" s="4">
        <v>1352.2288510000001</v>
      </c>
      <c r="I2611" s="4"/>
      <c r="J2611" s="4"/>
      <c r="K2611" s="4"/>
      <c r="L2611" s="5"/>
      <c r="M2611" s="5"/>
    </row>
    <row r="2612" spans="1:13" x14ac:dyDescent="0.2">
      <c r="A2612" s="190">
        <v>42112</v>
      </c>
      <c r="B2612" s="5">
        <v>21</v>
      </c>
      <c r="C2612" s="4">
        <v>1325.4887886484489</v>
      </c>
      <c r="D2612" s="4">
        <v>58.524452131551108</v>
      </c>
      <c r="E2612" s="4"/>
      <c r="F2612" s="4"/>
      <c r="G2612" s="4">
        <v>22.919722219999997</v>
      </c>
      <c r="H2612" s="4">
        <v>1406.932963</v>
      </c>
      <c r="I2612" s="4"/>
      <c r="J2612" s="4"/>
      <c r="K2612" s="4"/>
      <c r="L2612" s="5"/>
      <c r="M2612" s="5"/>
    </row>
    <row r="2613" spans="1:13" x14ac:dyDescent="0.2">
      <c r="A2613" s="190">
        <v>42112</v>
      </c>
      <c r="B2613" s="5">
        <v>22</v>
      </c>
      <c r="C2613" s="4">
        <v>1264.465695366652</v>
      </c>
      <c r="D2613" s="4">
        <v>55.858529413348222</v>
      </c>
      <c r="E2613" s="4"/>
      <c r="F2613" s="4"/>
      <c r="G2613" s="4">
        <v>22.519722219999998</v>
      </c>
      <c r="H2613" s="4">
        <v>1342.8439470000001</v>
      </c>
      <c r="I2613" s="4"/>
      <c r="J2613" s="4"/>
      <c r="K2613" s="4"/>
      <c r="L2613" s="5"/>
      <c r="M2613" s="5"/>
    </row>
    <row r="2614" spans="1:13" x14ac:dyDescent="0.2">
      <c r="A2614" s="190">
        <v>42112</v>
      </c>
      <c r="B2614" s="5">
        <v>23</v>
      </c>
      <c r="C2614" s="4">
        <v>1158.5291837771347</v>
      </c>
      <c r="D2614" s="4">
        <v>51.243247002865154</v>
      </c>
      <c r="E2614" s="4"/>
      <c r="F2614" s="4"/>
      <c r="G2614" s="4">
        <v>22.11972222</v>
      </c>
      <c r="H2614" s="4">
        <v>1231.892153</v>
      </c>
      <c r="I2614" s="4"/>
      <c r="J2614" s="4"/>
      <c r="K2614" s="4"/>
      <c r="L2614" s="5"/>
      <c r="M2614" s="5"/>
    </row>
    <row r="2615" spans="1:13" x14ac:dyDescent="0.2">
      <c r="A2615" s="190">
        <v>42112</v>
      </c>
      <c r="B2615" s="5">
        <v>24</v>
      </c>
      <c r="C2615" s="4">
        <v>1042.983931834425</v>
      </c>
      <c r="D2615" s="4">
        <v>46.219600680421919</v>
      </c>
      <c r="E2615" s="4"/>
      <c r="F2615" s="4"/>
      <c r="G2615" s="4">
        <v>21.919722219999997</v>
      </c>
      <c r="H2615" s="4">
        <v>1111.123254734847</v>
      </c>
      <c r="I2615" s="4"/>
      <c r="J2615" s="4"/>
      <c r="K2615" s="4"/>
      <c r="L2615" s="5"/>
      <c r="M2615" s="5"/>
    </row>
    <row r="2616" spans="1:13" x14ac:dyDescent="0.2">
      <c r="A2616" s="190">
        <v>42113</v>
      </c>
      <c r="B2616" s="5">
        <v>1</v>
      </c>
      <c r="C2616" s="4">
        <v>950.8901165425043</v>
      </c>
      <c r="D2616" s="4">
        <v>42.218148237495683</v>
      </c>
      <c r="E2616" s="4"/>
      <c r="F2616" s="4"/>
      <c r="G2616" s="4">
        <v>21.819722219999999</v>
      </c>
      <c r="H2616" s="4">
        <v>1014.927987</v>
      </c>
      <c r="I2616" s="4"/>
      <c r="J2616" s="4"/>
      <c r="K2616" s="4"/>
      <c r="L2616" s="5"/>
      <c r="M2616" s="5"/>
    </row>
    <row r="2617" spans="1:13" x14ac:dyDescent="0.2">
      <c r="A2617" s="190">
        <v>42113</v>
      </c>
      <c r="B2617" s="5">
        <v>2</v>
      </c>
      <c r="C2617" s="4">
        <v>851.4994940426476</v>
      </c>
      <c r="D2617" s="4">
        <v>37.89565503735237</v>
      </c>
      <c r="E2617" s="4"/>
      <c r="F2617" s="4"/>
      <c r="G2617" s="4">
        <v>21.61972222</v>
      </c>
      <c r="H2617" s="4">
        <v>911.01487129999998</v>
      </c>
      <c r="I2617" s="4"/>
      <c r="J2617" s="4"/>
      <c r="K2617" s="4"/>
      <c r="L2617" s="5"/>
      <c r="M2617" s="5"/>
    </row>
    <row r="2618" spans="1:13" x14ac:dyDescent="0.2">
      <c r="A2618" s="190">
        <v>42113</v>
      </c>
      <c r="B2618" s="5">
        <v>3</v>
      </c>
      <c r="C2618" s="4">
        <v>835.44486533311942</v>
      </c>
      <c r="D2618" s="4">
        <v>37.194501946880663</v>
      </c>
      <c r="E2618" s="4"/>
      <c r="F2618" s="4"/>
      <c r="G2618" s="4">
        <v>21.519722219999998</v>
      </c>
      <c r="H2618" s="4">
        <v>894.15908950000005</v>
      </c>
      <c r="I2618" s="4"/>
      <c r="J2618" s="4"/>
      <c r="K2618" s="4"/>
      <c r="L2618" s="5"/>
      <c r="M2618" s="5"/>
    </row>
    <row r="2619" spans="1:13" x14ac:dyDescent="0.2">
      <c r="A2619" s="190">
        <v>42113</v>
      </c>
      <c r="B2619" s="5">
        <v>4</v>
      </c>
      <c r="C2619" s="4">
        <v>810.47324154469356</v>
      </c>
      <c r="D2619" s="4">
        <v>36.110668235306434</v>
      </c>
      <c r="E2619" s="4"/>
      <c r="F2619" s="4"/>
      <c r="G2619" s="4">
        <v>21.519722219999998</v>
      </c>
      <c r="H2619" s="4">
        <v>868.10363199999995</v>
      </c>
      <c r="I2619" s="4"/>
      <c r="J2619" s="4"/>
      <c r="K2619" s="4"/>
      <c r="L2619" s="5"/>
      <c r="M2619" s="5"/>
    </row>
    <row r="2620" spans="1:13" x14ac:dyDescent="0.2">
      <c r="A2620" s="190">
        <v>42113</v>
      </c>
      <c r="B2620" s="5">
        <v>5</v>
      </c>
      <c r="C2620" s="4">
        <v>800.0585358793187</v>
      </c>
      <c r="D2620" s="4">
        <v>35.658642800681385</v>
      </c>
      <c r="E2620" s="4"/>
      <c r="F2620" s="4"/>
      <c r="G2620" s="4">
        <v>21.519722219999998</v>
      </c>
      <c r="H2620" s="4">
        <v>857.23690090000002</v>
      </c>
      <c r="I2620" s="4"/>
      <c r="J2620" s="4"/>
      <c r="K2620" s="4"/>
      <c r="L2620" s="5"/>
      <c r="M2620" s="5"/>
    </row>
    <row r="2621" spans="1:13" x14ac:dyDescent="0.2">
      <c r="A2621" s="190">
        <v>42113</v>
      </c>
      <c r="B2621" s="5">
        <v>6</v>
      </c>
      <c r="C2621" s="4">
        <v>805.71680787000219</v>
      </c>
      <c r="D2621" s="4">
        <v>35.912907109997818</v>
      </c>
      <c r="E2621" s="4"/>
      <c r="F2621" s="4"/>
      <c r="G2621" s="4">
        <v>21.719722220000001</v>
      </c>
      <c r="H2621" s="4">
        <v>863.34943720000001</v>
      </c>
      <c r="I2621" s="4"/>
      <c r="J2621" s="4"/>
      <c r="K2621" s="4"/>
      <c r="L2621" s="5"/>
      <c r="M2621" s="5"/>
    </row>
    <row r="2622" spans="1:13" x14ac:dyDescent="0.2">
      <c r="A2622" s="190">
        <v>42113</v>
      </c>
      <c r="B2622" s="5">
        <v>7</v>
      </c>
      <c r="C2622" s="4">
        <v>801.28056126615263</v>
      </c>
      <c r="D2622" s="4">
        <v>35.776785813847347</v>
      </c>
      <c r="E2622" s="4"/>
      <c r="F2622" s="4"/>
      <c r="G2622" s="4">
        <v>23.019722219999998</v>
      </c>
      <c r="H2622" s="4">
        <v>860.07706929999995</v>
      </c>
      <c r="I2622" s="4"/>
      <c r="J2622" s="4"/>
      <c r="K2622" s="4"/>
      <c r="L2622" s="5"/>
      <c r="M2622" s="5"/>
    </row>
    <row r="2623" spans="1:13" x14ac:dyDescent="0.2">
      <c r="A2623" s="190">
        <v>42113</v>
      </c>
      <c r="B2623" s="5">
        <v>8</v>
      </c>
      <c r="C2623" s="4">
        <v>822.06456805144194</v>
      </c>
      <c r="D2623" s="4">
        <v>36.822094628557977</v>
      </c>
      <c r="E2623" s="4"/>
      <c r="F2623" s="4"/>
      <c r="G2623" s="4">
        <v>26.319722219999999</v>
      </c>
      <c r="H2623" s="4">
        <v>885.20638489999999</v>
      </c>
      <c r="I2623" s="4"/>
      <c r="J2623" s="4"/>
      <c r="K2623" s="4"/>
      <c r="L2623" s="5"/>
      <c r="M2623" s="5"/>
    </row>
    <row r="2624" spans="1:13" x14ac:dyDescent="0.2">
      <c r="A2624" s="190">
        <v>42113</v>
      </c>
      <c r="B2624" s="5">
        <v>9</v>
      </c>
      <c r="C2624" s="4">
        <v>905.2487406324741</v>
      </c>
      <c r="D2624" s="4">
        <v>40.666879147525954</v>
      </c>
      <c r="E2624" s="4"/>
      <c r="F2624" s="4"/>
      <c r="G2624" s="4">
        <v>31.719722219999998</v>
      </c>
      <c r="H2624" s="4">
        <v>977.63534200000004</v>
      </c>
      <c r="I2624" s="4"/>
      <c r="J2624" s="4"/>
      <c r="K2624" s="4"/>
      <c r="L2624" s="5"/>
      <c r="M2624" s="5"/>
    </row>
    <row r="2625" spans="1:13" x14ac:dyDescent="0.2">
      <c r="A2625" s="190">
        <v>42113</v>
      </c>
      <c r="B2625" s="5">
        <v>10</v>
      </c>
      <c r="C2625" s="4">
        <v>977.45535720960402</v>
      </c>
      <c r="D2625" s="4">
        <v>43.944063570396104</v>
      </c>
      <c r="E2625" s="4"/>
      <c r="F2625" s="4"/>
      <c r="G2625" s="4">
        <v>35.019722219999998</v>
      </c>
      <c r="H2625" s="4">
        <v>1056.4191430000001</v>
      </c>
      <c r="I2625" s="4"/>
      <c r="J2625" s="4"/>
      <c r="K2625" s="4"/>
      <c r="L2625" s="5"/>
      <c r="M2625" s="5"/>
    </row>
    <row r="2626" spans="1:13" x14ac:dyDescent="0.2">
      <c r="A2626" s="190">
        <v>42113</v>
      </c>
      <c r="B2626" s="5">
        <v>11</v>
      </c>
      <c r="C2626" s="4">
        <v>1029.9674215538507</v>
      </c>
      <c r="D2626" s="4">
        <v>46.270967226149295</v>
      </c>
      <c r="E2626" s="4"/>
      <c r="F2626" s="4"/>
      <c r="G2626" s="4">
        <v>36.11972222</v>
      </c>
      <c r="H2626" s="4">
        <v>1112.358111</v>
      </c>
      <c r="I2626" s="4"/>
      <c r="J2626" s="4"/>
      <c r="K2626" s="4"/>
      <c r="L2626" s="5"/>
      <c r="M2626" s="5"/>
    </row>
    <row r="2627" spans="1:13" x14ac:dyDescent="0.2">
      <c r="A2627" s="190">
        <v>42113</v>
      </c>
      <c r="B2627" s="5">
        <v>12</v>
      </c>
      <c r="C2627" s="4">
        <v>1061.2849336652146</v>
      </c>
      <c r="D2627" s="4">
        <v>47.64759011478553</v>
      </c>
      <c r="E2627" s="4"/>
      <c r="F2627" s="4"/>
      <c r="G2627" s="4">
        <v>36.519722219999998</v>
      </c>
      <c r="H2627" s="4">
        <v>1145.4522460000001</v>
      </c>
      <c r="I2627" s="4"/>
      <c r="J2627" s="4"/>
      <c r="K2627" s="4"/>
      <c r="L2627" s="5"/>
      <c r="M2627" s="5"/>
    </row>
    <row r="2628" spans="1:13" x14ac:dyDescent="0.2">
      <c r="A2628" s="190">
        <v>42113</v>
      </c>
      <c r="B2628" s="5">
        <v>13</v>
      </c>
      <c r="C2628" s="4">
        <v>1085.0097661689194</v>
      </c>
      <c r="D2628" s="4">
        <v>48.690330611080704</v>
      </c>
      <c r="E2628" s="4"/>
      <c r="F2628" s="4"/>
      <c r="G2628" s="4">
        <v>36.819722220000003</v>
      </c>
      <c r="H2628" s="4">
        <v>1170.5198190000001</v>
      </c>
      <c r="I2628" s="4"/>
      <c r="J2628" s="4"/>
      <c r="K2628" s="4"/>
      <c r="L2628" s="5"/>
      <c r="M2628" s="5"/>
    </row>
    <row r="2629" spans="1:13" x14ac:dyDescent="0.2">
      <c r="A2629" s="190">
        <v>42113</v>
      </c>
      <c r="B2629" s="5">
        <v>14</v>
      </c>
      <c r="C2629" s="4">
        <v>1102.0295352055391</v>
      </c>
      <c r="D2629" s="4">
        <v>49.437713574460957</v>
      </c>
      <c r="E2629" s="4"/>
      <c r="F2629" s="4"/>
      <c r="G2629" s="4">
        <v>37.019722219999998</v>
      </c>
      <c r="H2629" s="4">
        <v>1188.486971</v>
      </c>
      <c r="I2629" s="4"/>
      <c r="J2629" s="4"/>
      <c r="K2629" s="4"/>
      <c r="L2629" s="5"/>
      <c r="M2629" s="5"/>
    </row>
    <row r="2630" spans="1:13" x14ac:dyDescent="0.2">
      <c r="A2630" s="190">
        <v>42113</v>
      </c>
      <c r="B2630" s="5">
        <v>15</v>
      </c>
      <c r="C2630" s="4">
        <v>1117.7717812057247</v>
      </c>
      <c r="D2630" s="4">
        <v>50.177391574275418</v>
      </c>
      <c r="E2630" s="4"/>
      <c r="F2630" s="4"/>
      <c r="G2630" s="4">
        <v>38.319722220000003</v>
      </c>
      <c r="H2630" s="4">
        <v>1206.2688949999999</v>
      </c>
      <c r="I2630" s="4"/>
      <c r="J2630" s="4"/>
      <c r="K2630" s="4"/>
      <c r="L2630" s="5"/>
      <c r="M2630" s="5"/>
    </row>
    <row r="2631" spans="1:13" x14ac:dyDescent="0.2">
      <c r="A2631" s="190">
        <v>42113</v>
      </c>
      <c r="B2631" s="5">
        <v>16</v>
      </c>
      <c r="C2631" s="4">
        <v>1135.5057709801583</v>
      </c>
      <c r="D2631" s="4">
        <v>50.942752799841578</v>
      </c>
      <c r="E2631" s="4"/>
      <c r="F2631" s="4"/>
      <c r="G2631" s="4">
        <v>38.219722219999994</v>
      </c>
      <c r="H2631" s="4">
        <v>1224.668246</v>
      </c>
      <c r="I2631" s="4"/>
      <c r="J2631" s="4"/>
      <c r="K2631" s="4"/>
      <c r="L2631" s="5"/>
      <c r="M2631" s="5"/>
    </row>
    <row r="2632" spans="1:13" x14ac:dyDescent="0.2">
      <c r="A2632" s="190">
        <v>42113</v>
      </c>
      <c r="B2632" s="5">
        <v>17</v>
      </c>
      <c r="C2632" s="4">
        <v>1163.2099653154912</v>
      </c>
      <c r="D2632" s="4">
        <v>52.049701464508956</v>
      </c>
      <c r="E2632" s="4"/>
      <c r="F2632" s="4"/>
      <c r="G2632" s="4">
        <v>36.019722219999998</v>
      </c>
      <c r="H2632" s="4">
        <v>1251.279389</v>
      </c>
      <c r="I2632" s="4"/>
      <c r="J2632" s="4"/>
      <c r="K2632" s="4"/>
      <c r="L2632" s="5"/>
      <c r="M2632" s="5"/>
    </row>
    <row r="2633" spans="1:13" x14ac:dyDescent="0.2">
      <c r="A2633" s="190">
        <v>42113</v>
      </c>
      <c r="B2633" s="5">
        <v>18</v>
      </c>
      <c r="C2633" s="4">
        <v>1201.9738181890871</v>
      </c>
      <c r="D2633" s="4">
        <v>53.5932655909129</v>
      </c>
      <c r="E2633" s="4"/>
      <c r="F2633" s="4"/>
      <c r="G2633" s="4">
        <v>32.819722220000003</v>
      </c>
      <c r="H2633" s="4">
        <v>1288.386806</v>
      </c>
      <c r="I2633" s="4"/>
      <c r="J2633" s="4"/>
      <c r="K2633" s="4"/>
      <c r="L2633" s="5"/>
      <c r="M2633" s="5"/>
    </row>
    <row r="2634" spans="1:13" x14ac:dyDescent="0.2">
      <c r="A2634" s="190">
        <v>42113</v>
      </c>
      <c r="B2634" s="5">
        <v>19</v>
      </c>
      <c r="C2634" s="4">
        <v>1180.30219392146</v>
      </c>
      <c r="D2634" s="4">
        <v>52.509431858540076</v>
      </c>
      <c r="E2634" s="4"/>
      <c r="F2634" s="4"/>
      <c r="G2634" s="4">
        <v>29.519722219999998</v>
      </c>
      <c r="H2634" s="4">
        <v>1262.3313479999999</v>
      </c>
      <c r="I2634" s="4"/>
      <c r="J2634" s="4"/>
      <c r="K2634" s="4"/>
      <c r="L2634" s="5"/>
      <c r="M2634" s="5"/>
    </row>
    <row r="2635" spans="1:13" x14ac:dyDescent="0.2">
      <c r="A2635" s="190">
        <v>42113</v>
      </c>
      <c r="B2635" s="5">
        <v>20</v>
      </c>
      <c r="C2635" s="4">
        <v>1200.8343458591032</v>
      </c>
      <c r="D2635" s="4">
        <v>53.218289920897014</v>
      </c>
      <c r="E2635" s="4"/>
      <c r="F2635" s="4"/>
      <c r="G2635" s="4">
        <v>25.319722219999999</v>
      </c>
      <c r="H2635" s="4">
        <v>1279.3723580000001</v>
      </c>
      <c r="I2635" s="4"/>
      <c r="J2635" s="4"/>
      <c r="K2635" s="4"/>
      <c r="L2635" s="5"/>
      <c r="M2635" s="5"/>
    </row>
    <row r="2636" spans="1:13" x14ac:dyDescent="0.2">
      <c r="A2636" s="190">
        <v>42113</v>
      </c>
      <c r="B2636" s="5">
        <v>21</v>
      </c>
      <c r="C2636" s="4">
        <v>1273.2377368059383</v>
      </c>
      <c r="D2636" s="4">
        <v>56.256619974061465</v>
      </c>
      <c r="E2636" s="4"/>
      <c r="F2636" s="4"/>
      <c r="G2636" s="4">
        <v>22.919722219999997</v>
      </c>
      <c r="H2636" s="4">
        <v>1352.4140789999999</v>
      </c>
      <c r="I2636" s="4"/>
      <c r="J2636" s="4"/>
      <c r="K2636" s="4"/>
      <c r="L2636" s="5"/>
      <c r="M2636" s="5"/>
    </row>
    <row r="2637" spans="1:13" x14ac:dyDescent="0.2">
      <c r="A2637" s="190">
        <v>42113</v>
      </c>
      <c r="B2637" s="5">
        <v>22</v>
      </c>
      <c r="C2637" s="4">
        <v>1210.3210609546998</v>
      </c>
      <c r="D2637" s="4">
        <v>53.508510825300476</v>
      </c>
      <c r="E2637" s="4"/>
      <c r="F2637" s="4"/>
      <c r="G2637" s="4">
        <v>22.519722219999998</v>
      </c>
      <c r="H2637" s="4">
        <v>1286.3492940000001</v>
      </c>
      <c r="I2637" s="4"/>
      <c r="J2637" s="4"/>
      <c r="K2637" s="4"/>
      <c r="L2637" s="5"/>
      <c r="M2637" s="5"/>
    </row>
    <row r="2638" spans="1:13" x14ac:dyDescent="0.2">
      <c r="A2638" s="190">
        <v>42113</v>
      </c>
      <c r="B2638" s="5">
        <v>23</v>
      </c>
      <c r="C2638" s="4">
        <v>1096.6918687991206</v>
      </c>
      <c r="D2638" s="4">
        <v>48.559345980879165</v>
      </c>
      <c r="E2638" s="4"/>
      <c r="F2638" s="4"/>
      <c r="G2638" s="4">
        <v>22.11972222</v>
      </c>
      <c r="H2638" s="4">
        <v>1167.3709369999999</v>
      </c>
      <c r="I2638" s="4"/>
      <c r="J2638" s="4"/>
      <c r="K2638" s="4"/>
      <c r="L2638" s="5"/>
      <c r="M2638" s="5"/>
    </row>
    <row r="2639" spans="1:13" x14ac:dyDescent="0.2">
      <c r="A2639" s="190">
        <v>42113</v>
      </c>
      <c r="B2639" s="5">
        <v>24</v>
      </c>
      <c r="C2639" s="4">
        <v>968.24658380871165</v>
      </c>
      <c r="D2639" s="4">
        <v>42.975804522421647</v>
      </c>
      <c r="E2639" s="4"/>
      <c r="F2639" s="4"/>
      <c r="G2639" s="4">
        <v>21.919722219999997</v>
      </c>
      <c r="H2639" s="4">
        <v>1033.1421105511333</v>
      </c>
      <c r="I2639" s="4"/>
      <c r="J2639" s="4"/>
      <c r="K2639" s="4"/>
      <c r="L2639" s="5"/>
      <c r="M2639" s="5"/>
    </row>
    <row r="2640" spans="1:13" x14ac:dyDescent="0.2">
      <c r="A2640" s="190">
        <v>42114</v>
      </c>
      <c r="B2640" s="5">
        <v>1</v>
      </c>
      <c r="C2640" s="4">
        <v>879.05231759533217</v>
      </c>
      <c r="D2640" s="4">
        <v>39.100200084667733</v>
      </c>
      <c r="E2640" s="4"/>
      <c r="F2640" s="4"/>
      <c r="G2640" s="4">
        <v>21.819722219999999</v>
      </c>
      <c r="H2640" s="4">
        <v>939.97223989999998</v>
      </c>
      <c r="I2640" s="4"/>
      <c r="J2640" s="4"/>
      <c r="K2640" s="4"/>
      <c r="L2640" s="5"/>
      <c r="M2640" s="5"/>
    </row>
    <row r="2641" spans="1:13" x14ac:dyDescent="0.2">
      <c r="A2641" s="190">
        <v>42114</v>
      </c>
      <c r="B2641" s="5">
        <v>2</v>
      </c>
      <c r="C2641" s="4">
        <v>840.13799690087114</v>
      </c>
      <c r="D2641" s="4">
        <v>37.402536379128826</v>
      </c>
      <c r="E2641" s="4"/>
      <c r="F2641" s="4"/>
      <c r="G2641" s="4">
        <v>21.61972222</v>
      </c>
      <c r="H2641" s="4">
        <v>899.16025549999995</v>
      </c>
      <c r="I2641" s="4"/>
      <c r="J2641" s="4"/>
      <c r="K2641" s="4"/>
      <c r="L2641" s="5"/>
      <c r="M2641" s="5"/>
    </row>
    <row r="2642" spans="1:13" x14ac:dyDescent="0.2">
      <c r="A2642" s="190">
        <v>42114</v>
      </c>
      <c r="B2642" s="5">
        <v>3</v>
      </c>
      <c r="C2642" s="4">
        <v>809.88149690788282</v>
      </c>
      <c r="D2642" s="4">
        <v>36.084984972117276</v>
      </c>
      <c r="E2642" s="4"/>
      <c r="F2642" s="4"/>
      <c r="G2642" s="4">
        <v>21.519722219999998</v>
      </c>
      <c r="H2642" s="4">
        <v>867.48620410000001</v>
      </c>
      <c r="I2642" s="4"/>
      <c r="J2642" s="4"/>
      <c r="K2642" s="4"/>
      <c r="L2642" s="5"/>
      <c r="M2642" s="5"/>
    </row>
    <row r="2643" spans="1:13" x14ac:dyDescent="0.2">
      <c r="A2643" s="190">
        <v>42114</v>
      </c>
      <c r="B2643" s="5">
        <v>4</v>
      </c>
      <c r="C2643" s="4">
        <v>808.28378641724555</v>
      </c>
      <c r="D2643" s="4">
        <v>36.015640162754458</v>
      </c>
      <c r="E2643" s="4"/>
      <c r="F2643" s="4"/>
      <c r="G2643" s="4">
        <v>21.519722219999998</v>
      </c>
      <c r="H2643" s="4">
        <v>865.81914879999999</v>
      </c>
      <c r="I2643" s="4"/>
      <c r="J2643" s="4"/>
      <c r="K2643" s="4"/>
      <c r="L2643" s="5"/>
      <c r="M2643" s="5"/>
    </row>
    <row r="2644" spans="1:13" x14ac:dyDescent="0.2">
      <c r="A2644" s="190">
        <v>42114</v>
      </c>
      <c r="B2644" s="5">
        <v>5</v>
      </c>
      <c r="C2644" s="4">
        <v>838.4035885171736</v>
      </c>
      <c r="D2644" s="4">
        <v>37.322918262826462</v>
      </c>
      <c r="E2644" s="4"/>
      <c r="F2644" s="4"/>
      <c r="G2644" s="4">
        <v>21.519722219999998</v>
      </c>
      <c r="H2644" s="4">
        <v>897.24622899999997</v>
      </c>
      <c r="I2644" s="4"/>
      <c r="J2644" s="4"/>
      <c r="K2644" s="4"/>
      <c r="L2644" s="5"/>
      <c r="M2644" s="5"/>
    </row>
    <row r="2645" spans="1:13" x14ac:dyDescent="0.2">
      <c r="A2645" s="190">
        <v>42114</v>
      </c>
      <c r="B2645" s="5">
        <v>6</v>
      </c>
      <c r="C2645" s="4">
        <v>922.11297847698393</v>
      </c>
      <c r="D2645" s="4">
        <v>40.964805003016039</v>
      </c>
      <c r="E2645" s="4"/>
      <c r="F2645" s="4"/>
      <c r="G2645" s="4">
        <v>21.719722220000001</v>
      </c>
      <c r="H2645" s="4">
        <v>984.79750569999999</v>
      </c>
      <c r="I2645" s="4"/>
      <c r="J2645" s="4"/>
      <c r="K2645" s="4"/>
      <c r="L2645" s="5"/>
      <c r="M2645" s="5"/>
    </row>
    <row r="2646" spans="1:13" x14ac:dyDescent="0.2">
      <c r="A2646" s="190">
        <v>42114</v>
      </c>
      <c r="B2646" s="5">
        <v>7</v>
      </c>
      <c r="C2646" s="4">
        <v>1031.8242725918822</v>
      </c>
      <c r="D2646" s="4">
        <v>45.782985188117785</v>
      </c>
      <c r="E2646" s="4"/>
      <c r="F2646" s="4"/>
      <c r="G2646" s="4">
        <v>23.019722219999998</v>
      </c>
      <c r="H2646" s="4">
        <v>1100.62698</v>
      </c>
      <c r="I2646" s="4"/>
      <c r="J2646" s="4"/>
      <c r="K2646" s="4"/>
      <c r="L2646" s="5"/>
      <c r="M2646" s="5"/>
    </row>
    <row r="2647" spans="1:13" x14ac:dyDescent="0.2">
      <c r="A2647" s="190">
        <v>42114</v>
      </c>
      <c r="B2647" s="5">
        <v>8</v>
      </c>
      <c r="C2647" s="4">
        <v>1094.9771961012141</v>
      </c>
      <c r="D2647" s="4">
        <v>48.66721567878615</v>
      </c>
      <c r="E2647" s="4"/>
      <c r="F2647" s="4"/>
      <c r="G2647" s="4">
        <v>26.319722219999999</v>
      </c>
      <c r="H2647" s="4">
        <v>1169.9641340000001</v>
      </c>
      <c r="I2647" s="4"/>
      <c r="J2647" s="4"/>
      <c r="K2647" s="4"/>
      <c r="L2647" s="5"/>
      <c r="M2647" s="5"/>
    </row>
    <row r="2648" spans="1:13" x14ac:dyDescent="0.2">
      <c r="A2648" s="190">
        <v>42114</v>
      </c>
      <c r="B2648" s="5">
        <v>9</v>
      </c>
      <c r="C2648" s="4">
        <v>1117.2708453723139</v>
      </c>
      <c r="D2648" s="4">
        <v>49.869192407686064</v>
      </c>
      <c r="E2648" s="4"/>
      <c r="F2648" s="4"/>
      <c r="G2648" s="4">
        <v>31.719722219999998</v>
      </c>
      <c r="H2648" s="4">
        <v>1198.8597600000001</v>
      </c>
      <c r="I2648" s="4"/>
      <c r="J2648" s="4"/>
      <c r="K2648" s="4"/>
      <c r="L2648" s="5"/>
      <c r="M2648" s="5"/>
    </row>
    <row r="2649" spans="1:13" x14ac:dyDescent="0.2">
      <c r="A2649" s="190">
        <v>42114</v>
      </c>
      <c r="B2649" s="5">
        <v>10</v>
      </c>
      <c r="C2649" s="4">
        <v>1146.0434045149491</v>
      </c>
      <c r="D2649" s="4">
        <v>51.26122526505106</v>
      </c>
      <c r="E2649" s="4"/>
      <c r="F2649" s="4"/>
      <c r="G2649" s="4">
        <v>35.019722219999998</v>
      </c>
      <c r="H2649" s="4">
        <v>1232.3243520000001</v>
      </c>
      <c r="I2649" s="4"/>
      <c r="J2649" s="4"/>
      <c r="K2649" s="4"/>
      <c r="L2649" s="5"/>
      <c r="M2649" s="5"/>
    </row>
    <row r="2650" spans="1:13" x14ac:dyDescent="0.2">
      <c r="A2650" s="190">
        <v>42114</v>
      </c>
      <c r="B2650" s="5">
        <v>11</v>
      </c>
      <c r="C2650" s="4">
        <v>1180.4480827235993</v>
      </c>
      <c r="D2650" s="4">
        <v>52.802221056400676</v>
      </c>
      <c r="E2650" s="4"/>
      <c r="F2650" s="4"/>
      <c r="G2650" s="4">
        <v>36.11972222</v>
      </c>
      <c r="H2650" s="4">
        <v>1269.3700260000001</v>
      </c>
      <c r="I2650" s="4"/>
      <c r="J2650" s="4"/>
      <c r="K2650" s="4"/>
      <c r="L2650" s="5"/>
      <c r="M2650" s="5"/>
    </row>
    <row r="2651" spans="1:13" x14ac:dyDescent="0.2">
      <c r="A2651" s="190">
        <v>42114</v>
      </c>
      <c r="B2651" s="5">
        <v>12</v>
      </c>
      <c r="C2651" s="4">
        <v>1206.6765918592885</v>
      </c>
      <c r="D2651" s="4">
        <v>53.957967920711482</v>
      </c>
      <c r="E2651" s="4"/>
      <c r="F2651" s="4"/>
      <c r="G2651" s="4">
        <v>36.519722219999998</v>
      </c>
      <c r="H2651" s="4">
        <v>1297.154282</v>
      </c>
      <c r="I2651" s="4"/>
      <c r="J2651" s="4"/>
      <c r="K2651" s="4"/>
      <c r="L2651" s="5"/>
      <c r="M2651" s="5"/>
    </row>
    <row r="2652" spans="1:13" x14ac:dyDescent="0.2">
      <c r="A2652" s="190">
        <v>42114</v>
      </c>
      <c r="B2652" s="5">
        <v>13</v>
      </c>
      <c r="C2652" s="4">
        <v>1230.8748197657533</v>
      </c>
      <c r="D2652" s="4">
        <v>55.02125501424689</v>
      </c>
      <c r="E2652" s="4"/>
      <c r="F2652" s="4"/>
      <c r="G2652" s="4">
        <v>36.819722220000003</v>
      </c>
      <c r="H2652" s="4">
        <v>1322.7157970000001</v>
      </c>
      <c r="I2652" s="4"/>
      <c r="J2652" s="4"/>
      <c r="K2652" s="4"/>
      <c r="L2652" s="5"/>
      <c r="M2652" s="5"/>
    </row>
    <row r="2653" spans="1:13" x14ac:dyDescent="0.2">
      <c r="A2653" s="190">
        <v>42114</v>
      </c>
      <c r="B2653" s="5">
        <v>14</v>
      </c>
      <c r="C2653" s="4">
        <v>1257.7175496392565</v>
      </c>
      <c r="D2653" s="4">
        <v>56.194980140743596</v>
      </c>
      <c r="E2653" s="4"/>
      <c r="F2653" s="4"/>
      <c r="G2653" s="4">
        <v>37.019722219999998</v>
      </c>
      <c r="H2653" s="4">
        <v>1350.9322520000001</v>
      </c>
      <c r="I2653" s="4"/>
      <c r="J2653" s="4"/>
      <c r="K2653" s="4"/>
      <c r="L2653" s="5"/>
      <c r="M2653" s="5"/>
    </row>
    <row r="2654" spans="1:13" x14ac:dyDescent="0.2">
      <c r="A2654" s="190">
        <v>42114</v>
      </c>
      <c r="B2654" s="5">
        <v>15</v>
      </c>
      <c r="C2654" s="4">
        <v>1278.6671489034106</v>
      </c>
      <c r="D2654" s="4">
        <v>57.160670876589322</v>
      </c>
      <c r="E2654" s="4"/>
      <c r="F2654" s="4"/>
      <c r="G2654" s="4">
        <v>38.319722220000003</v>
      </c>
      <c r="H2654" s="4">
        <v>1374.1475419999999</v>
      </c>
      <c r="I2654" s="4"/>
      <c r="J2654" s="4"/>
      <c r="K2654" s="4"/>
      <c r="L2654" s="5"/>
      <c r="M2654" s="5"/>
    </row>
    <row r="2655" spans="1:13" x14ac:dyDescent="0.2">
      <c r="A2655" s="190">
        <v>42114</v>
      </c>
      <c r="B2655" s="5">
        <v>16</v>
      </c>
      <c r="C2655" s="4">
        <v>1298.5314189486664</v>
      </c>
      <c r="D2655" s="4">
        <v>58.018491831333698</v>
      </c>
      <c r="E2655" s="4"/>
      <c r="F2655" s="4"/>
      <c r="G2655" s="4">
        <v>38.219722219999994</v>
      </c>
      <c r="H2655" s="4">
        <v>1394.7696330000001</v>
      </c>
      <c r="I2655" s="4"/>
      <c r="J2655" s="4"/>
      <c r="K2655" s="4"/>
      <c r="L2655" s="5"/>
      <c r="M2655" s="5"/>
    </row>
    <row r="2656" spans="1:13" x14ac:dyDescent="0.2">
      <c r="A2656" s="190">
        <v>42114</v>
      </c>
      <c r="B2656" s="5">
        <v>17</v>
      </c>
      <c r="C2656" s="4">
        <v>1323.8094606468517</v>
      </c>
      <c r="D2656" s="4">
        <v>59.020139133148412</v>
      </c>
      <c r="E2656" s="4"/>
      <c r="F2656" s="4"/>
      <c r="G2656" s="4">
        <v>36.019722219999998</v>
      </c>
      <c r="H2656" s="4">
        <v>1418.849322</v>
      </c>
      <c r="I2656" s="4"/>
      <c r="J2656" s="4"/>
      <c r="K2656" s="4"/>
      <c r="L2656" s="5"/>
      <c r="M2656" s="5"/>
    </row>
    <row r="2657" spans="1:13" x14ac:dyDescent="0.2">
      <c r="A2657" s="190">
        <v>42114</v>
      </c>
      <c r="B2657" s="5">
        <v>18</v>
      </c>
      <c r="C2657" s="4">
        <v>1335.5897573534874</v>
      </c>
      <c r="D2657" s="4">
        <v>59.392546426512787</v>
      </c>
      <c r="E2657" s="4"/>
      <c r="F2657" s="4"/>
      <c r="G2657" s="4">
        <v>32.819722220000003</v>
      </c>
      <c r="H2657" s="4">
        <v>1427.8020260000001</v>
      </c>
      <c r="I2657" s="4"/>
      <c r="J2657" s="4"/>
      <c r="K2657" s="4"/>
      <c r="L2657" s="5"/>
      <c r="M2657" s="5"/>
    </row>
    <row r="2658" spans="1:13" x14ac:dyDescent="0.2">
      <c r="A2658" s="190">
        <v>42114</v>
      </c>
      <c r="B2658" s="5">
        <v>19</v>
      </c>
      <c r="C2658" s="4">
        <v>1321.4332906154877</v>
      </c>
      <c r="D2658" s="4">
        <v>58.63489016451242</v>
      </c>
      <c r="E2658" s="4"/>
      <c r="F2658" s="4"/>
      <c r="G2658" s="4">
        <v>29.519722219999998</v>
      </c>
      <c r="H2658" s="4">
        <v>1409.5879030000001</v>
      </c>
      <c r="I2658" s="4"/>
      <c r="J2658" s="4"/>
      <c r="K2658" s="4"/>
      <c r="L2658" s="5"/>
      <c r="M2658" s="5"/>
    </row>
    <row r="2659" spans="1:13" x14ac:dyDescent="0.2">
      <c r="A2659" s="190">
        <v>42114</v>
      </c>
      <c r="B2659" s="5">
        <v>20</v>
      </c>
      <c r="C2659" s="4">
        <v>1331.9057840148673</v>
      </c>
      <c r="D2659" s="4">
        <v>58.907132765132779</v>
      </c>
      <c r="E2659" s="4"/>
      <c r="F2659" s="4"/>
      <c r="G2659" s="4">
        <v>25.319722219999999</v>
      </c>
      <c r="H2659" s="4">
        <v>1416.1326389999999</v>
      </c>
      <c r="I2659" s="4"/>
      <c r="J2659" s="4"/>
      <c r="K2659" s="4"/>
      <c r="L2659" s="5"/>
      <c r="M2659" s="5"/>
    </row>
    <row r="2660" spans="1:13" x14ac:dyDescent="0.2">
      <c r="A2660" s="190">
        <v>42114</v>
      </c>
      <c r="B2660" s="5">
        <v>21</v>
      </c>
      <c r="C2660" s="4">
        <v>1382.1779250274399</v>
      </c>
      <c r="D2660" s="4">
        <v>60.984908752560166</v>
      </c>
      <c r="E2660" s="4"/>
      <c r="F2660" s="4"/>
      <c r="G2660" s="4">
        <v>22.919722219999997</v>
      </c>
      <c r="H2660" s="4">
        <v>1466.0825560000001</v>
      </c>
      <c r="I2660" s="4"/>
      <c r="J2660" s="4"/>
      <c r="K2660" s="4"/>
      <c r="L2660" s="5"/>
      <c r="M2660" s="5"/>
    </row>
    <row r="2661" spans="1:13" x14ac:dyDescent="0.2">
      <c r="A2661" s="190">
        <v>42114</v>
      </c>
      <c r="B2661" s="5">
        <v>22</v>
      </c>
      <c r="C2661" s="4">
        <v>1294.9997189711162</v>
      </c>
      <c r="D2661" s="4">
        <v>57.183785808883876</v>
      </c>
      <c r="E2661" s="4"/>
      <c r="F2661" s="4"/>
      <c r="G2661" s="4">
        <v>22.519722219999998</v>
      </c>
      <c r="H2661" s="4">
        <v>1374.703227</v>
      </c>
      <c r="I2661" s="4"/>
      <c r="J2661" s="4"/>
      <c r="K2661" s="4"/>
      <c r="L2661" s="5"/>
      <c r="M2661" s="5"/>
    </row>
    <row r="2662" spans="1:13" x14ac:dyDescent="0.2">
      <c r="A2662" s="190">
        <v>42114</v>
      </c>
      <c r="B2662" s="5">
        <v>23</v>
      </c>
      <c r="C2662" s="4">
        <v>1155.7479831503133</v>
      </c>
      <c r="D2662" s="4">
        <v>51.122535629686546</v>
      </c>
      <c r="E2662" s="4"/>
      <c r="F2662" s="4"/>
      <c r="G2662" s="4">
        <v>22.11972222</v>
      </c>
      <c r="H2662" s="4">
        <v>1228.990241</v>
      </c>
      <c r="I2662" s="4"/>
      <c r="J2662" s="4"/>
      <c r="K2662" s="4"/>
      <c r="L2662" s="5"/>
      <c r="M2662" s="5"/>
    </row>
    <row r="2663" spans="1:13" x14ac:dyDescent="0.2">
      <c r="A2663" s="190">
        <v>42114</v>
      </c>
      <c r="B2663" s="5">
        <v>24</v>
      </c>
      <c r="C2663" s="4">
        <v>1022.5687417561425</v>
      </c>
      <c r="D2663" s="4">
        <v>45.333528095695009</v>
      </c>
      <c r="E2663" s="4"/>
      <c r="F2663" s="4"/>
      <c r="G2663" s="4">
        <v>21.919722219999997</v>
      </c>
      <c r="H2663" s="4">
        <v>1089.8219920718375</v>
      </c>
      <c r="I2663" s="4"/>
      <c r="J2663" s="4"/>
      <c r="K2663" s="4"/>
      <c r="L2663" s="5"/>
      <c r="M2663" s="5"/>
    </row>
    <row r="2664" spans="1:13" x14ac:dyDescent="0.2">
      <c r="A2664" s="190">
        <v>42115</v>
      </c>
      <c r="B2664" s="5">
        <v>1</v>
      </c>
      <c r="C2664" s="4">
        <v>902.78127773271149</v>
      </c>
      <c r="D2664" s="4">
        <v>40.130098947288474</v>
      </c>
      <c r="E2664" s="4"/>
      <c r="F2664" s="4"/>
      <c r="G2664" s="4">
        <v>21.819722219999999</v>
      </c>
      <c r="H2664" s="4">
        <v>964.73109890000001</v>
      </c>
      <c r="I2664" s="4"/>
      <c r="J2664" s="4"/>
      <c r="K2664" s="4"/>
      <c r="L2664" s="5"/>
      <c r="M2664" s="5"/>
    </row>
    <row r="2665" spans="1:13" x14ac:dyDescent="0.2">
      <c r="A2665" s="190">
        <v>42115</v>
      </c>
      <c r="B2665" s="5">
        <v>2</v>
      </c>
      <c r="C2665" s="4">
        <v>850.25683029576078</v>
      </c>
      <c r="D2665" s="4">
        <v>37.841720184239158</v>
      </c>
      <c r="E2665" s="4"/>
      <c r="F2665" s="4"/>
      <c r="G2665" s="4">
        <v>21.61972222</v>
      </c>
      <c r="H2665" s="4">
        <v>909.71827269999994</v>
      </c>
      <c r="I2665" s="4"/>
      <c r="J2665" s="4"/>
      <c r="K2665" s="4"/>
      <c r="L2665" s="5"/>
      <c r="M2665" s="5"/>
    </row>
    <row r="2666" spans="1:13" x14ac:dyDescent="0.2">
      <c r="A2666" s="190">
        <v>42115</v>
      </c>
      <c r="B2666" s="5">
        <v>3</v>
      </c>
      <c r="C2666" s="4">
        <v>805.14753981339607</v>
      </c>
      <c r="D2666" s="4">
        <v>35.879518866603995</v>
      </c>
      <c r="E2666" s="4"/>
      <c r="F2666" s="4"/>
      <c r="G2666" s="4">
        <v>21.519722219999998</v>
      </c>
      <c r="H2666" s="4">
        <v>862.54678090000004</v>
      </c>
      <c r="I2666" s="4"/>
      <c r="J2666" s="4"/>
      <c r="K2666" s="4"/>
      <c r="L2666" s="5"/>
      <c r="M2666" s="5"/>
    </row>
    <row r="2667" spans="1:13" x14ac:dyDescent="0.2">
      <c r="A2667" s="190">
        <v>42115</v>
      </c>
      <c r="B2667" s="5">
        <v>4</v>
      </c>
      <c r="C2667" s="4">
        <v>794.61448520149088</v>
      </c>
      <c r="D2667" s="4">
        <v>35.422356778509162</v>
      </c>
      <c r="E2667" s="4"/>
      <c r="F2667" s="4"/>
      <c r="G2667" s="4">
        <v>21.519722219999998</v>
      </c>
      <c r="H2667" s="4">
        <v>851.55656420000003</v>
      </c>
      <c r="I2667" s="4"/>
      <c r="J2667" s="4"/>
      <c r="K2667" s="4"/>
      <c r="L2667" s="5"/>
      <c r="M2667" s="5"/>
    </row>
    <row r="2668" spans="1:13" x14ac:dyDescent="0.2">
      <c r="A2668" s="190">
        <v>42115</v>
      </c>
      <c r="B2668" s="5">
        <v>5</v>
      </c>
      <c r="C2668" s="4">
        <v>819.64528346318173</v>
      </c>
      <c r="D2668" s="4">
        <v>36.508758816818272</v>
      </c>
      <c r="E2668" s="4"/>
      <c r="F2668" s="4"/>
      <c r="G2668" s="4">
        <v>21.519722219999998</v>
      </c>
      <c r="H2668" s="4">
        <v>877.67376449999995</v>
      </c>
      <c r="I2668" s="4"/>
      <c r="J2668" s="4"/>
      <c r="K2668" s="4"/>
      <c r="L2668" s="5"/>
      <c r="M2668" s="5"/>
    </row>
    <row r="2669" spans="1:13" x14ac:dyDescent="0.2">
      <c r="A2669" s="190">
        <v>42115</v>
      </c>
      <c r="B2669" s="5">
        <v>6</v>
      </c>
      <c r="C2669" s="4">
        <v>905.01155838689442</v>
      </c>
      <c r="D2669" s="4">
        <v>40.222558693105562</v>
      </c>
      <c r="E2669" s="4"/>
      <c r="F2669" s="4"/>
      <c r="G2669" s="4">
        <v>21.719722220000001</v>
      </c>
      <c r="H2669" s="4">
        <v>966.95383930000003</v>
      </c>
      <c r="I2669" s="4"/>
      <c r="J2669" s="4"/>
      <c r="K2669" s="4"/>
      <c r="L2669" s="5"/>
      <c r="M2669" s="5"/>
    </row>
    <row r="2670" spans="1:13" x14ac:dyDescent="0.2">
      <c r="A2670" s="190">
        <v>42115</v>
      </c>
      <c r="B2670" s="5">
        <v>7</v>
      </c>
      <c r="C2670" s="4">
        <v>1014.3086311889371</v>
      </c>
      <c r="D2670" s="4">
        <v>45.02276059106309</v>
      </c>
      <c r="E2670" s="4"/>
      <c r="F2670" s="4"/>
      <c r="G2670" s="4">
        <v>23.019722219999998</v>
      </c>
      <c r="H2670" s="4">
        <v>1082.3511140000001</v>
      </c>
      <c r="I2670" s="4"/>
      <c r="J2670" s="4"/>
      <c r="K2670" s="4"/>
      <c r="L2670" s="5"/>
      <c r="M2670" s="5"/>
    </row>
    <row r="2671" spans="1:13" x14ac:dyDescent="0.2">
      <c r="A2671" s="190">
        <v>42115</v>
      </c>
      <c r="B2671" s="5">
        <v>8</v>
      </c>
      <c r="C2671" s="4">
        <v>1077.402380033323</v>
      </c>
      <c r="D2671" s="4">
        <v>47.90442274667712</v>
      </c>
      <c r="E2671" s="4"/>
      <c r="F2671" s="4"/>
      <c r="G2671" s="4">
        <v>26.319722219999999</v>
      </c>
      <c r="H2671" s="4">
        <v>1151.6265249999999</v>
      </c>
      <c r="I2671" s="4"/>
      <c r="J2671" s="4"/>
      <c r="K2671" s="4"/>
      <c r="L2671" s="5"/>
      <c r="M2671" s="5"/>
    </row>
    <row r="2672" spans="1:13" x14ac:dyDescent="0.2">
      <c r="A2672" s="190">
        <v>42115</v>
      </c>
      <c r="B2672" s="5">
        <v>9</v>
      </c>
      <c r="C2672" s="4">
        <v>1104.9625562749345</v>
      </c>
      <c r="D2672" s="4">
        <v>49.334980505065438</v>
      </c>
      <c r="E2672" s="4"/>
      <c r="F2672" s="4"/>
      <c r="G2672" s="4">
        <v>31.719722219999998</v>
      </c>
      <c r="H2672" s="4">
        <v>1186.017259</v>
      </c>
      <c r="I2672" s="4"/>
      <c r="J2672" s="4"/>
      <c r="K2672" s="4"/>
      <c r="L2672" s="5"/>
      <c r="M2672" s="5"/>
    </row>
    <row r="2673" spans="1:13" x14ac:dyDescent="0.2">
      <c r="A2673" s="190">
        <v>42115</v>
      </c>
      <c r="B2673" s="5">
        <v>10</v>
      </c>
      <c r="C2673" s="4">
        <v>1143.6172518778017</v>
      </c>
      <c r="D2673" s="4">
        <v>51.155923902198396</v>
      </c>
      <c r="E2673" s="4"/>
      <c r="F2673" s="4"/>
      <c r="G2673" s="4">
        <v>35.019722219999998</v>
      </c>
      <c r="H2673" s="4">
        <v>1229.7928979999999</v>
      </c>
      <c r="I2673" s="4"/>
      <c r="J2673" s="4"/>
      <c r="K2673" s="4"/>
      <c r="L2673" s="5"/>
      <c r="M2673" s="5"/>
    </row>
    <row r="2674" spans="1:13" x14ac:dyDescent="0.2">
      <c r="A2674" s="190">
        <v>42115</v>
      </c>
      <c r="B2674" s="5">
        <v>11</v>
      </c>
      <c r="C2674" s="4">
        <v>1191.5728823556765</v>
      </c>
      <c r="D2674" s="4">
        <v>53.285066424323539</v>
      </c>
      <c r="E2674" s="4"/>
      <c r="F2674" s="4"/>
      <c r="G2674" s="4">
        <v>36.11972222</v>
      </c>
      <c r="H2674" s="4">
        <v>1280.9776710000001</v>
      </c>
      <c r="I2674" s="4"/>
      <c r="J2674" s="4"/>
      <c r="K2674" s="4"/>
      <c r="L2674" s="5"/>
      <c r="M2674" s="5"/>
    </row>
    <row r="2675" spans="1:13" x14ac:dyDescent="0.2">
      <c r="A2675" s="190">
        <v>42115</v>
      </c>
      <c r="B2675" s="5">
        <v>12</v>
      </c>
      <c r="C2675" s="4">
        <v>1232.1807861946213</v>
      </c>
      <c r="D2675" s="4">
        <v>55.064916585378853</v>
      </c>
      <c r="E2675" s="4"/>
      <c r="F2675" s="4"/>
      <c r="G2675" s="4">
        <v>36.519722219999998</v>
      </c>
      <c r="H2675" s="4">
        <v>1323.7654250000001</v>
      </c>
      <c r="I2675" s="4"/>
      <c r="J2675" s="4"/>
      <c r="K2675" s="4"/>
      <c r="L2675" s="5"/>
      <c r="M2675" s="5"/>
    </row>
    <row r="2676" spans="1:13" x14ac:dyDescent="0.2">
      <c r="A2676" s="190">
        <v>42115</v>
      </c>
      <c r="B2676" s="5">
        <v>13</v>
      </c>
      <c r="C2676" s="4">
        <v>1270.817583469287</v>
      </c>
      <c r="D2676" s="4">
        <v>56.754875310713089</v>
      </c>
      <c r="E2676" s="4"/>
      <c r="F2676" s="4"/>
      <c r="G2676" s="4">
        <v>36.819722220000003</v>
      </c>
      <c r="H2676" s="4">
        <v>1364.3921809999999</v>
      </c>
      <c r="I2676" s="4"/>
      <c r="J2676" s="4"/>
      <c r="K2676" s="4"/>
      <c r="L2676" s="5"/>
      <c r="M2676" s="5"/>
    </row>
    <row r="2677" spans="1:13" x14ac:dyDescent="0.2">
      <c r="A2677" s="190">
        <v>42115</v>
      </c>
      <c r="B2677" s="5">
        <v>14</v>
      </c>
      <c r="C2677" s="4">
        <v>1319.6732139471617</v>
      </c>
      <c r="D2677" s="4">
        <v>58.884017832838225</v>
      </c>
      <c r="E2677" s="4"/>
      <c r="F2677" s="4"/>
      <c r="G2677" s="4">
        <v>37.019722219999998</v>
      </c>
      <c r="H2677" s="4">
        <v>1415.5769539999999</v>
      </c>
      <c r="I2677" s="4"/>
      <c r="J2677" s="4"/>
      <c r="K2677" s="4"/>
      <c r="L2677" s="5"/>
      <c r="M2677" s="5"/>
    </row>
    <row r="2678" spans="1:13" x14ac:dyDescent="0.2">
      <c r="A2678" s="190">
        <v>42115</v>
      </c>
      <c r="B2678" s="5">
        <v>15</v>
      </c>
      <c r="C2678" s="4">
        <v>1362.4581898208507</v>
      </c>
      <c r="D2678" s="4">
        <v>60.797420959149406</v>
      </c>
      <c r="E2678" s="4"/>
      <c r="F2678" s="4"/>
      <c r="G2678" s="4">
        <v>38.319722220000003</v>
      </c>
      <c r="H2678" s="4">
        <v>1461.575333</v>
      </c>
      <c r="I2678" s="4"/>
      <c r="J2678" s="4"/>
      <c r="K2678" s="4"/>
      <c r="L2678" s="5"/>
      <c r="M2678" s="5"/>
    </row>
    <row r="2679" spans="1:13" x14ac:dyDescent="0.2">
      <c r="A2679" s="190">
        <v>42115</v>
      </c>
      <c r="B2679" s="5">
        <v>16</v>
      </c>
      <c r="C2679" s="4">
        <v>1406.6431647361367</v>
      </c>
      <c r="D2679" s="4">
        <v>62.710824043863397</v>
      </c>
      <c r="E2679" s="4"/>
      <c r="F2679" s="4"/>
      <c r="G2679" s="4">
        <v>38.219722219999994</v>
      </c>
      <c r="H2679" s="4">
        <v>1507.573711</v>
      </c>
      <c r="I2679" s="4"/>
      <c r="J2679" s="4"/>
      <c r="K2679" s="4"/>
      <c r="L2679" s="5"/>
      <c r="M2679" s="5"/>
    </row>
    <row r="2680" spans="1:13" x14ac:dyDescent="0.2">
      <c r="A2680" s="190">
        <v>42115</v>
      </c>
      <c r="B2680" s="5">
        <v>17</v>
      </c>
      <c r="C2680" s="4">
        <v>1450.7386856740579</v>
      </c>
      <c r="D2680" s="4">
        <v>64.529199105942027</v>
      </c>
      <c r="E2680" s="4"/>
      <c r="F2680" s="4"/>
      <c r="G2680" s="4">
        <v>36.019722219999998</v>
      </c>
      <c r="H2680" s="4">
        <v>1551.287607</v>
      </c>
      <c r="I2680" s="4"/>
      <c r="J2680" s="4"/>
      <c r="K2680" s="4"/>
      <c r="L2680" s="5"/>
      <c r="M2680" s="5"/>
    </row>
    <row r="2681" spans="1:13" x14ac:dyDescent="0.2">
      <c r="A2681" s="190">
        <v>42115</v>
      </c>
      <c r="B2681" s="5">
        <v>18</v>
      </c>
      <c r="C2681" s="4">
        <v>1465.7735784102747</v>
      </c>
      <c r="D2681" s="4">
        <v>65.042864369725237</v>
      </c>
      <c r="E2681" s="4"/>
      <c r="F2681" s="4"/>
      <c r="G2681" s="4">
        <v>32.819722220000003</v>
      </c>
      <c r="H2681" s="4">
        <v>1563.6361649999999</v>
      </c>
      <c r="I2681" s="4"/>
      <c r="J2681" s="4"/>
      <c r="K2681" s="4"/>
      <c r="L2681" s="5"/>
      <c r="M2681" s="5"/>
    </row>
    <row r="2682" spans="1:13" x14ac:dyDescent="0.2">
      <c r="A2682" s="190">
        <v>42115</v>
      </c>
      <c r="B2682" s="5">
        <v>19</v>
      </c>
      <c r="C2682" s="4">
        <v>1440.1964396738726</v>
      </c>
      <c r="D2682" s="4">
        <v>63.789521106127566</v>
      </c>
      <c r="E2682" s="4"/>
      <c r="F2682" s="4"/>
      <c r="G2682" s="4">
        <v>29.519722219999998</v>
      </c>
      <c r="H2682" s="4">
        <v>1533.5056830000001</v>
      </c>
      <c r="I2682" s="4"/>
      <c r="J2682" s="4"/>
      <c r="K2682" s="4"/>
      <c r="L2682" s="5"/>
      <c r="M2682" s="5"/>
    </row>
    <row r="2683" spans="1:13" x14ac:dyDescent="0.2">
      <c r="A2683" s="190">
        <v>42115</v>
      </c>
      <c r="B2683" s="5">
        <v>20</v>
      </c>
      <c r="C2683" s="4">
        <v>1421.6734459653615</v>
      </c>
      <c r="D2683" s="4">
        <v>62.803283814638796</v>
      </c>
      <c r="E2683" s="4"/>
      <c r="F2683" s="4"/>
      <c r="G2683" s="4">
        <v>25.319722219999999</v>
      </c>
      <c r="H2683" s="4">
        <v>1509.796452</v>
      </c>
      <c r="I2683" s="4"/>
      <c r="J2683" s="4"/>
      <c r="K2683" s="4"/>
      <c r="L2683" s="5"/>
      <c r="M2683" s="5"/>
    </row>
    <row r="2684" spans="1:13" x14ac:dyDescent="0.2">
      <c r="A2684" s="190">
        <v>42115</v>
      </c>
      <c r="B2684" s="5">
        <v>21</v>
      </c>
      <c r="C2684" s="4">
        <v>1459.1047287712518</v>
      </c>
      <c r="D2684" s="4">
        <v>64.323733008748178</v>
      </c>
      <c r="E2684" s="4"/>
      <c r="F2684" s="4"/>
      <c r="G2684" s="4">
        <v>22.919722219999997</v>
      </c>
      <c r="H2684" s="4">
        <v>1546.3481839999999</v>
      </c>
      <c r="I2684" s="4"/>
      <c r="J2684" s="4"/>
      <c r="K2684" s="4"/>
      <c r="L2684" s="5"/>
      <c r="M2684" s="5"/>
    </row>
    <row r="2685" spans="1:13" x14ac:dyDescent="0.2">
      <c r="A2685" s="190">
        <v>42115</v>
      </c>
      <c r="B2685" s="5">
        <v>22</v>
      </c>
      <c r="C2685" s="4">
        <v>1360.7425484179055</v>
      </c>
      <c r="D2685" s="4">
        <v>60.037196362094711</v>
      </c>
      <c r="E2685" s="4"/>
      <c r="F2685" s="4"/>
      <c r="G2685" s="4">
        <v>22.519722219999998</v>
      </c>
      <c r="H2685" s="4">
        <v>1443.299467</v>
      </c>
      <c r="I2685" s="4"/>
      <c r="J2685" s="4"/>
      <c r="K2685" s="4"/>
      <c r="L2685" s="5"/>
      <c r="M2685" s="5"/>
    </row>
    <row r="2686" spans="1:13" x14ac:dyDescent="0.2">
      <c r="A2686" s="190">
        <v>42115</v>
      </c>
      <c r="B2686" s="5">
        <v>23</v>
      </c>
      <c r="C2686" s="4">
        <v>1199.1820405848082</v>
      </c>
      <c r="D2686" s="4">
        <v>53.007687195191707</v>
      </c>
      <c r="E2686" s="4"/>
      <c r="F2686" s="4"/>
      <c r="G2686" s="4">
        <v>22.11972222</v>
      </c>
      <c r="H2686" s="4">
        <v>1274.30945</v>
      </c>
      <c r="I2686" s="4"/>
      <c r="J2686" s="4"/>
      <c r="K2686" s="4"/>
      <c r="L2686" s="5"/>
      <c r="M2686" s="5"/>
    </row>
    <row r="2687" spans="1:13" x14ac:dyDescent="0.2">
      <c r="A2687" s="190">
        <v>42115</v>
      </c>
      <c r="B2687" s="5">
        <v>24</v>
      </c>
      <c r="C2687" s="4">
        <v>1041.0903489865846</v>
      </c>
      <c r="D2687" s="4">
        <v>46.13741423778059</v>
      </c>
      <c r="E2687" s="4"/>
      <c r="F2687" s="4"/>
      <c r="G2687" s="4">
        <v>21.919722219999997</v>
      </c>
      <c r="H2687" s="4">
        <v>1109.1474854443652</v>
      </c>
      <c r="I2687" s="4"/>
      <c r="J2687" s="4"/>
      <c r="K2687" s="4"/>
      <c r="L2687" s="5"/>
      <c r="M2687" s="5"/>
    </row>
    <row r="2688" spans="1:13" x14ac:dyDescent="0.2">
      <c r="A2688" s="190">
        <v>42116</v>
      </c>
      <c r="B2688" s="5">
        <v>1</v>
      </c>
      <c r="C2688" s="4">
        <v>940.00201557020989</v>
      </c>
      <c r="D2688" s="4">
        <v>41.745576209790123</v>
      </c>
      <c r="E2688" s="4"/>
      <c r="F2688" s="4"/>
      <c r="G2688" s="4">
        <v>21.819722219999999</v>
      </c>
      <c r="H2688" s="4">
        <v>1003.567314</v>
      </c>
      <c r="I2688" s="4"/>
      <c r="J2688" s="4"/>
      <c r="K2688" s="4"/>
      <c r="L2688" s="5"/>
      <c r="M2688" s="5"/>
    </row>
    <row r="2689" spans="1:13" x14ac:dyDescent="0.2">
      <c r="A2689" s="190">
        <v>42116</v>
      </c>
      <c r="B2689" s="5">
        <v>2</v>
      </c>
      <c r="C2689" s="4">
        <v>882.68443656550744</v>
      </c>
      <c r="D2689" s="4">
        <v>39.249163014492645</v>
      </c>
      <c r="E2689" s="4"/>
      <c r="F2689" s="4"/>
      <c r="G2689" s="4">
        <v>21.61972222</v>
      </c>
      <c r="H2689" s="4">
        <v>943.55332180000005</v>
      </c>
      <c r="I2689" s="4"/>
      <c r="J2689" s="4"/>
      <c r="K2689" s="4"/>
      <c r="L2689" s="5"/>
      <c r="M2689" s="5"/>
    </row>
    <row r="2690" spans="1:13" x14ac:dyDescent="0.2">
      <c r="A2690" s="190">
        <v>42116</v>
      </c>
      <c r="B2690" s="5">
        <v>3</v>
      </c>
      <c r="C2690" s="4">
        <v>830.17833807508691</v>
      </c>
      <c r="D2690" s="4">
        <v>36.965920904913105</v>
      </c>
      <c r="E2690" s="4"/>
      <c r="F2690" s="4"/>
      <c r="G2690" s="4">
        <v>21.519722219999998</v>
      </c>
      <c r="H2690" s="4">
        <v>888.66398119999997</v>
      </c>
      <c r="I2690" s="4"/>
      <c r="J2690" s="4"/>
      <c r="K2690" s="4"/>
      <c r="L2690" s="5"/>
      <c r="M2690" s="5"/>
    </row>
    <row r="2691" spans="1:13" x14ac:dyDescent="0.2">
      <c r="A2691" s="190">
        <v>42116</v>
      </c>
      <c r="B2691" s="5">
        <v>4</v>
      </c>
      <c r="C2691" s="4">
        <v>816.86408369892297</v>
      </c>
      <c r="D2691" s="4">
        <v>36.388047481077145</v>
      </c>
      <c r="E2691" s="4"/>
      <c r="F2691" s="4"/>
      <c r="G2691" s="4">
        <v>21.519722219999998</v>
      </c>
      <c r="H2691" s="4">
        <v>874.77185340000005</v>
      </c>
      <c r="I2691" s="4"/>
      <c r="J2691" s="4"/>
      <c r="K2691" s="4"/>
      <c r="L2691" s="5"/>
      <c r="M2691" s="5"/>
    </row>
    <row r="2692" spans="1:13" x14ac:dyDescent="0.2">
      <c r="A2692" s="190">
        <v>42116</v>
      </c>
      <c r="B2692" s="5">
        <v>5</v>
      </c>
      <c r="C2692" s="4">
        <v>838.81780983002932</v>
      </c>
      <c r="D2692" s="4">
        <v>37.340896549970672</v>
      </c>
      <c r="E2692" s="4"/>
      <c r="F2692" s="4"/>
      <c r="G2692" s="4">
        <v>21.519722219999998</v>
      </c>
      <c r="H2692" s="4">
        <v>897.67842859999996</v>
      </c>
      <c r="I2692" s="4"/>
      <c r="J2692" s="4"/>
      <c r="K2692" s="4"/>
      <c r="L2692" s="5"/>
      <c r="M2692" s="5"/>
    </row>
    <row r="2693" spans="1:13" x14ac:dyDescent="0.2">
      <c r="A2693" s="190">
        <v>42116</v>
      </c>
      <c r="B2693" s="5">
        <v>6</v>
      </c>
      <c r="C2693" s="4">
        <v>923.8290379141514</v>
      </c>
      <c r="D2693" s="4">
        <v>41.039286465848633</v>
      </c>
      <c r="E2693" s="4"/>
      <c r="F2693" s="4"/>
      <c r="G2693" s="4">
        <v>21.719722220000001</v>
      </c>
      <c r="H2693" s="4">
        <v>986.58804659999998</v>
      </c>
      <c r="I2693" s="4"/>
      <c r="J2693" s="4"/>
      <c r="K2693" s="4"/>
      <c r="L2693" s="5"/>
      <c r="M2693" s="5"/>
    </row>
    <row r="2694" spans="1:13" x14ac:dyDescent="0.2">
      <c r="A2694" s="190">
        <v>42116</v>
      </c>
      <c r="B2694" s="5">
        <v>7</v>
      </c>
      <c r="C2694" s="4">
        <v>1025.3150814911228</v>
      </c>
      <c r="D2694" s="4">
        <v>45.500469288877298</v>
      </c>
      <c r="E2694" s="4"/>
      <c r="F2694" s="4"/>
      <c r="G2694" s="4">
        <v>23.019722219999998</v>
      </c>
      <c r="H2694" s="4">
        <v>1093.8352729999999</v>
      </c>
      <c r="I2694" s="4"/>
      <c r="J2694" s="4"/>
      <c r="K2694" s="4"/>
      <c r="L2694" s="5"/>
      <c r="M2694" s="5"/>
    </row>
    <row r="2695" spans="1:13" x14ac:dyDescent="0.2">
      <c r="A2695" s="190">
        <v>42116</v>
      </c>
      <c r="B2695" s="5">
        <v>8</v>
      </c>
      <c r="C2695" s="4">
        <v>1093.8528813008575</v>
      </c>
      <c r="D2695" s="4">
        <v>48.618417479142714</v>
      </c>
      <c r="E2695" s="4"/>
      <c r="F2695" s="4"/>
      <c r="G2695" s="4">
        <v>26.319722219999999</v>
      </c>
      <c r="H2695" s="4">
        <v>1168.791021</v>
      </c>
      <c r="I2695" s="4"/>
      <c r="J2695" s="4"/>
      <c r="K2695" s="4"/>
      <c r="L2695" s="5"/>
      <c r="M2695" s="5"/>
    </row>
    <row r="2696" spans="1:13" x14ac:dyDescent="0.2">
      <c r="A2696" s="190">
        <v>42116</v>
      </c>
      <c r="B2696" s="5">
        <v>9</v>
      </c>
      <c r="C2696" s="4">
        <v>1129.7566575061276</v>
      </c>
      <c r="D2696" s="4">
        <v>50.411109273872469</v>
      </c>
      <c r="E2696" s="4"/>
      <c r="F2696" s="4"/>
      <c r="G2696" s="4">
        <v>31.719722219999998</v>
      </c>
      <c r="H2696" s="4">
        <v>1211.887489</v>
      </c>
      <c r="I2696" s="4"/>
      <c r="J2696" s="4"/>
      <c r="K2696" s="4"/>
      <c r="L2696" s="5"/>
      <c r="M2696" s="5"/>
    </row>
    <row r="2697" spans="1:13" x14ac:dyDescent="0.2">
      <c r="A2697" s="190">
        <v>42116</v>
      </c>
      <c r="B2697" s="5">
        <v>10</v>
      </c>
      <c r="C2697" s="4">
        <v>1175.571462648948</v>
      </c>
      <c r="D2697" s="4">
        <v>52.542820131051926</v>
      </c>
      <c r="E2697" s="4"/>
      <c r="F2697" s="4"/>
      <c r="G2697" s="4">
        <v>35.019722219999998</v>
      </c>
      <c r="H2697" s="4">
        <v>1263.1340049999999</v>
      </c>
      <c r="I2697" s="4"/>
      <c r="J2697" s="4"/>
      <c r="K2697" s="4"/>
      <c r="L2697" s="5"/>
      <c r="M2697" s="5"/>
    </row>
    <row r="2698" spans="1:13" x14ac:dyDescent="0.2">
      <c r="A2698" s="190">
        <v>42116</v>
      </c>
      <c r="B2698" s="5">
        <v>11</v>
      </c>
      <c r="C2698" s="4">
        <v>1230.6280289602335</v>
      </c>
      <c r="D2698" s="4">
        <v>54.980161819766423</v>
      </c>
      <c r="E2698" s="4"/>
      <c r="F2698" s="4"/>
      <c r="G2698" s="4">
        <v>36.11972222</v>
      </c>
      <c r="H2698" s="4">
        <v>1321.7279129999999</v>
      </c>
      <c r="I2698" s="4"/>
      <c r="J2698" s="4"/>
      <c r="K2698" s="4"/>
      <c r="L2698" s="5"/>
      <c r="M2698" s="5"/>
    </row>
    <row r="2699" spans="1:13" x14ac:dyDescent="0.2">
      <c r="A2699" s="190">
        <v>42116</v>
      </c>
      <c r="B2699" s="5">
        <v>12</v>
      </c>
      <c r="C2699" s="4">
        <v>1279.5203571394884</v>
      </c>
      <c r="D2699" s="4">
        <v>57.119577640511672</v>
      </c>
      <c r="E2699" s="4"/>
      <c r="F2699" s="4"/>
      <c r="G2699" s="4">
        <v>36.519722219999998</v>
      </c>
      <c r="H2699" s="4">
        <v>1373.1596569999999</v>
      </c>
      <c r="I2699" s="4"/>
      <c r="J2699" s="4"/>
      <c r="K2699" s="4"/>
      <c r="L2699" s="5"/>
      <c r="M2699" s="5"/>
    </row>
    <row r="2700" spans="1:13" x14ac:dyDescent="0.2">
      <c r="A2700" s="190">
        <v>42116</v>
      </c>
      <c r="B2700" s="5">
        <v>13</v>
      </c>
      <c r="C2700" s="4">
        <v>1332.4181997875182</v>
      </c>
      <c r="D2700" s="4">
        <v>59.428502992481775</v>
      </c>
      <c r="E2700" s="4"/>
      <c r="F2700" s="4"/>
      <c r="G2700" s="4">
        <v>36.819722220000003</v>
      </c>
      <c r="H2700" s="4">
        <v>1428.6664249999999</v>
      </c>
      <c r="I2700" s="4"/>
      <c r="J2700" s="4"/>
      <c r="K2700" s="4"/>
      <c r="L2700" s="5"/>
      <c r="M2700" s="5"/>
    </row>
    <row r="2701" spans="1:13" x14ac:dyDescent="0.2">
      <c r="A2701" s="190">
        <v>42116</v>
      </c>
      <c r="B2701" s="5">
        <v>14</v>
      </c>
      <c r="C2701" s="4">
        <v>1395.7715742985401</v>
      </c>
      <c r="D2701" s="4">
        <v>62.186885481460081</v>
      </c>
      <c r="E2701" s="4"/>
      <c r="F2701" s="4"/>
      <c r="G2701" s="4">
        <v>37.019722219999998</v>
      </c>
      <c r="H2701" s="4">
        <v>1494.9781820000001</v>
      </c>
      <c r="I2701" s="4"/>
      <c r="J2701" s="4"/>
      <c r="K2701" s="4"/>
      <c r="L2701" s="5"/>
      <c r="M2701" s="5"/>
    </row>
    <row r="2702" spans="1:13" x14ac:dyDescent="0.2">
      <c r="A2702" s="190">
        <v>42116</v>
      </c>
      <c r="B2702" s="5">
        <v>15</v>
      </c>
      <c r="C2702" s="4">
        <v>1455.4804468425232</v>
      </c>
      <c r="D2702" s="4">
        <v>64.834829937477068</v>
      </c>
      <c r="E2702" s="4"/>
      <c r="F2702" s="4"/>
      <c r="G2702" s="4">
        <v>38.319722220000003</v>
      </c>
      <c r="H2702" s="4">
        <v>1558.6349990000001</v>
      </c>
      <c r="I2702" s="4"/>
      <c r="J2702" s="4"/>
      <c r="K2702" s="4"/>
      <c r="L2702" s="5"/>
      <c r="M2702" s="5"/>
    </row>
    <row r="2703" spans="1:13" x14ac:dyDescent="0.2">
      <c r="A2703" s="190">
        <v>42116</v>
      </c>
      <c r="B2703" s="5">
        <v>16</v>
      </c>
      <c r="C2703" s="4">
        <v>1511.8553624836998</v>
      </c>
      <c r="D2703" s="4">
        <v>67.277308296300205</v>
      </c>
      <c r="E2703" s="4"/>
      <c r="F2703" s="4"/>
      <c r="G2703" s="4">
        <v>38.219722219999994</v>
      </c>
      <c r="H2703" s="4">
        <v>1617.3523929999999</v>
      </c>
      <c r="I2703" s="4"/>
      <c r="J2703" s="4"/>
      <c r="K2703" s="4"/>
      <c r="L2703" s="5"/>
      <c r="M2703" s="5"/>
    </row>
    <row r="2704" spans="1:13" x14ac:dyDescent="0.2">
      <c r="A2704" s="190">
        <v>42116</v>
      </c>
      <c r="B2704" s="5">
        <v>17</v>
      </c>
      <c r="C2704" s="4">
        <v>1562.1642011976523</v>
      </c>
      <c r="D2704" s="4">
        <v>69.365357582347713</v>
      </c>
      <c r="E2704" s="4"/>
      <c r="F2704" s="4"/>
      <c r="G2704" s="4">
        <v>36.019722219999998</v>
      </c>
      <c r="H2704" s="4">
        <v>1667.5492810000001</v>
      </c>
      <c r="I2704" s="4"/>
      <c r="J2704" s="4"/>
      <c r="K2704" s="4"/>
      <c r="L2704" s="5"/>
      <c r="M2704" s="5"/>
    </row>
    <row r="2705" spans="1:13" x14ac:dyDescent="0.2">
      <c r="A2705" s="190">
        <v>42116</v>
      </c>
      <c r="B2705" s="5">
        <v>18</v>
      </c>
      <c r="C2705" s="4">
        <v>1575.3055113644273</v>
      </c>
      <c r="D2705" s="4">
        <v>69.796836415572812</v>
      </c>
      <c r="E2705" s="4"/>
      <c r="F2705" s="4"/>
      <c r="G2705" s="4">
        <v>32.819722220000003</v>
      </c>
      <c r="H2705" s="4">
        <v>1677.9220700000001</v>
      </c>
      <c r="I2705" s="4"/>
      <c r="J2705" s="4"/>
      <c r="K2705" s="4"/>
      <c r="L2705" s="5"/>
      <c r="M2705" s="5"/>
    </row>
    <row r="2706" spans="1:13" x14ac:dyDescent="0.2">
      <c r="A2706" s="190">
        <v>42116</v>
      </c>
      <c r="B2706" s="5">
        <v>19</v>
      </c>
      <c r="C2706" s="4">
        <v>1538.1301775931879</v>
      </c>
      <c r="D2706" s="4">
        <v>68.040101186812038</v>
      </c>
      <c r="E2706" s="4"/>
      <c r="F2706" s="4"/>
      <c r="G2706" s="4">
        <v>29.519722219999998</v>
      </c>
      <c r="H2706" s="4">
        <v>1635.6900009999999</v>
      </c>
      <c r="I2706" s="4"/>
      <c r="J2706" s="4"/>
      <c r="K2706" s="4"/>
      <c r="L2706" s="5"/>
      <c r="M2706" s="5"/>
    </row>
    <row r="2707" spans="1:13" x14ac:dyDescent="0.2">
      <c r="A2707" s="190">
        <v>42116</v>
      </c>
      <c r="B2707" s="5">
        <v>20</v>
      </c>
      <c r="C2707" s="4">
        <v>1495.9965730771889</v>
      </c>
      <c r="D2707" s="4">
        <v>66.02910170281119</v>
      </c>
      <c r="E2707" s="4"/>
      <c r="F2707" s="4"/>
      <c r="G2707" s="4">
        <v>25.319722219999999</v>
      </c>
      <c r="H2707" s="4">
        <v>1587.345397</v>
      </c>
      <c r="I2707" s="4"/>
      <c r="J2707" s="4"/>
      <c r="K2707" s="4"/>
      <c r="L2707" s="5"/>
      <c r="M2707" s="5"/>
    </row>
    <row r="2708" spans="1:13" x14ac:dyDescent="0.2">
      <c r="A2708" s="190">
        <v>42116</v>
      </c>
      <c r="B2708" s="5">
        <v>21</v>
      </c>
      <c r="C2708" s="4">
        <v>1523.6048940877931</v>
      </c>
      <c r="D2708" s="4">
        <v>67.123208692206944</v>
      </c>
      <c r="E2708" s="4"/>
      <c r="F2708" s="4"/>
      <c r="G2708" s="4">
        <v>22.919722219999997</v>
      </c>
      <c r="H2708" s="4">
        <v>1613.647825</v>
      </c>
      <c r="I2708" s="4"/>
      <c r="J2708" s="4"/>
      <c r="K2708" s="4"/>
      <c r="L2708" s="5"/>
      <c r="M2708" s="5"/>
    </row>
    <row r="2709" spans="1:13" x14ac:dyDescent="0.2">
      <c r="A2709" s="190">
        <v>42116</v>
      </c>
      <c r="B2709" s="5">
        <v>22</v>
      </c>
      <c r="C2709" s="4">
        <v>1415.8931483003228</v>
      </c>
      <c r="D2709" s="4">
        <v>62.430876479677238</v>
      </c>
      <c r="E2709" s="4"/>
      <c r="F2709" s="4"/>
      <c r="G2709" s="4">
        <v>22.519722219999998</v>
      </c>
      <c r="H2709" s="4">
        <v>1500.8437469999999</v>
      </c>
      <c r="I2709" s="4"/>
      <c r="J2709" s="4"/>
      <c r="K2709" s="4"/>
      <c r="L2709" s="5"/>
      <c r="M2709" s="5"/>
    </row>
    <row r="2710" spans="1:13" x14ac:dyDescent="0.2">
      <c r="A2710" s="190">
        <v>42116</v>
      </c>
      <c r="B2710" s="5">
        <v>23</v>
      </c>
      <c r="C2710" s="4">
        <v>1241.5509559670863</v>
      </c>
      <c r="D2710" s="4">
        <v>54.846608812913381</v>
      </c>
      <c r="E2710" s="4"/>
      <c r="F2710" s="4"/>
      <c r="G2710" s="4">
        <v>22.11972222</v>
      </c>
      <c r="H2710" s="4">
        <v>1318.5172869999999</v>
      </c>
      <c r="I2710" s="4"/>
      <c r="J2710" s="4"/>
      <c r="K2710" s="4"/>
      <c r="L2710" s="5"/>
      <c r="M2710" s="5"/>
    </row>
    <row r="2711" spans="1:13" x14ac:dyDescent="0.2">
      <c r="A2711" s="190">
        <v>42116</v>
      </c>
      <c r="B2711" s="5">
        <v>24</v>
      </c>
      <c r="C2711" s="4">
        <v>1070.5592320561057</v>
      </c>
      <c r="D2711" s="4">
        <v>47.416440751386389</v>
      </c>
      <c r="E2711" s="4"/>
      <c r="F2711" s="4"/>
      <c r="G2711" s="4">
        <v>21.919722219999997</v>
      </c>
      <c r="H2711" s="4">
        <v>1139.895395027492</v>
      </c>
      <c r="I2711" s="4"/>
      <c r="J2711" s="4"/>
      <c r="K2711" s="4"/>
      <c r="L2711" s="5"/>
      <c r="M2711" s="5"/>
    </row>
    <row r="2712" spans="1:13" x14ac:dyDescent="0.2">
      <c r="A2712" s="190">
        <v>42117</v>
      </c>
      <c r="B2712" s="5">
        <v>1</v>
      </c>
      <c r="C2712" s="4">
        <v>957.99105237591493</v>
      </c>
      <c r="D2712" s="4">
        <v>42.526347404085044</v>
      </c>
      <c r="E2712" s="4"/>
      <c r="F2712" s="4"/>
      <c r="G2712" s="4">
        <v>21.819722219999999</v>
      </c>
      <c r="H2712" s="4">
        <v>1022.337122</v>
      </c>
      <c r="I2712" s="4"/>
      <c r="J2712" s="4"/>
      <c r="K2712" s="4"/>
      <c r="L2712" s="5"/>
      <c r="M2712" s="5"/>
    </row>
    <row r="2713" spans="1:13" x14ac:dyDescent="0.2">
      <c r="A2713" s="190">
        <v>42117</v>
      </c>
      <c r="B2713" s="5">
        <v>2</v>
      </c>
      <c r="C2713" s="4">
        <v>893.33584002810244</v>
      </c>
      <c r="D2713" s="4">
        <v>39.711461751897524</v>
      </c>
      <c r="E2713" s="4"/>
      <c r="F2713" s="4"/>
      <c r="G2713" s="4">
        <v>21.61972222</v>
      </c>
      <c r="H2713" s="4">
        <v>954.66702399999997</v>
      </c>
      <c r="I2713" s="4"/>
      <c r="J2713" s="4"/>
      <c r="K2713" s="4"/>
      <c r="L2713" s="5"/>
      <c r="M2713" s="5"/>
    </row>
    <row r="2714" spans="1:13" x14ac:dyDescent="0.2">
      <c r="A2714" s="190">
        <v>42117</v>
      </c>
      <c r="B2714" s="5">
        <v>3</v>
      </c>
      <c r="C2714" s="4">
        <v>837.51597160987751</v>
      </c>
      <c r="D2714" s="4">
        <v>37.284393370122579</v>
      </c>
      <c r="E2714" s="4"/>
      <c r="F2714" s="4"/>
      <c r="G2714" s="4">
        <v>21.519722219999998</v>
      </c>
      <c r="H2714" s="4">
        <v>896.32008719999999</v>
      </c>
      <c r="I2714" s="4"/>
      <c r="J2714" s="4"/>
      <c r="K2714" s="4"/>
      <c r="L2714" s="5"/>
      <c r="M2714" s="5"/>
    </row>
    <row r="2715" spans="1:13" x14ac:dyDescent="0.2">
      <c r="A2715" s="190">
        <v>42117</v>
      </c>
      <c r="B2715" s="5">
        <v>4</v>
      </c>
      <c r="C2715" s="4">
        <v>821.59804079340961</v>
      </c>
      <c r="D2715" s="4">
        <v>36.593513586590426</v>
      </c>
      <c r="E2715" s="4"/>
      <c r="F2715" s="4"/>
      <c r="G2715" s="4">
        <v>21.519722219999998</v>
      </c>
      <c r="H2715" s="4">
        <v>879.71127660000002</v>
      </c>
      <c r="I2715" s="4"/>
      <c r="J2715" s="4"/>
      <c r="K2715" s="4"/>
      <c r="L2715" s="5"/>
      <c r="M2715" s="5"/>
    </row>
    <row r="2716" spans="1:13" x14ac:dyDescent="0.2">
      <c r="A2716" s="190">
        <v>42117</v>
      </c>
      <c r="B2716" s="5">
        <v>5</v>
      </c>
      <c r="C2716" s="4">
        <v>842.72332439464481</v>
      </c>
      <c r="D2716" s="4">
        <v>37.51040608535525</v>
      </c>
      <c r="E2716" s="4"/>
      <c r="F2716" s="4"/>
      <c r="G2716" s="4">
        <v>21.519722219999998</v>
      </c>
      <c r="H2716" s="4">
        <v>901.75345270000003</v>
      </c>
      <c r="I2716" s="4"/>
      <c r="J2716" s="4"/>
      <c r="K2716" s="4"/>
      <c r="L2716" s="5"/>
      <c r="M2716" s="5"/>
    </row>
    <row r="2717" spans="1:13" x14ac:dyDescent="0.2">
      <c r="A2717" s="190">
        <v>42117</v>
      </c>
      <c r="B2717" s="5">
        <v>6</v>
      </c>
      <c r="C2717" s="4">
        <v>928.62216957774342</v>
      </c>
      <c r="D2717" s="4">
        <v>41.247320902256519</v>
      </c>
      <c r="E2717" s="4"/>
      <c r="F2717" s="4"/>
      <c r="G2717" s="4">
        <v>21.719722220000001</v>
      </c>
      <c r="H2717" s="4">
        <v>991.58921269999996</v>
      </c>
      <c r="I2717" s="4"/>
      <c r="J2717" s="4"/>
      <c r="K2717" s="4"/>
      <c r="L2717" s="5"/>
      <c r="M2717" s="5"/>
    </row>
    <row r="2718" spans="1:13" x14ac:dyDescent="0.2">
      <c r="A2718" s="190">
        <v>42117</v>
      </c>
      <c r="B2718" s="5">
        <v>7</v>
      </c>
      <c r="C2718" s="4">
        <v>1037.1499751857423</v>
      </c>
      <c r="D2718" s="4">
        <v>46.01413459425769</v>
      </c>
      <c r="E2718" s="4"/>
      <c r="F2718" s="4"/>
      <c r="G2718" s="4">
        <v>23.019722219999998</v>
      </c>
      <c r="H2718" s="4">
        <v>1106.1838319999999</v>
      </c>
      <c r="I2718" s="4"/>
      <c r="J2718" s="4"/>
      <c r="K2718" s="4"/>
      <c r="L2718" s="5"/>
      <c r="M2718" s="5"/>
    </row>
    <row r="2719" spans="1:13" x14ac:dyDescent="0.2">
      <c r="A2719" s="190">
        <v>42117</v>
      </c>
      <c r="B2719" s="5">
        <v>8</v>
      </c>
      <c r="C2719" s="4">
        <v>1102.1964803061132</v>
      </c>
      <c r="D2719" s="4">
        <v>48.980551473886976</v>
      </c>
      <c r="E2719" s="4"/>
      <c r="F2719" s="4"/>
      <c r="G2719" s="4">
        <v>26.319722219999999</v>
      </c>
      <c r="H2719" s="4">
        <v>1177.496754</v>
      </c>
      <c r="I2719" s="4"/>
      <c r="J2719" s="4"/>
      <c r="K2719" s="4"/>
      <c r="L2719" s="5"/>
      <c r="M2719" s="5"/>
    </row>
    <row r="2720" spans="1:13" x14ac:dyDescent="0.2">
      <c r="A2720" s="190">
        <v>42117</v>
      </c>
      <c r="B2720" s="5">
        <v>9</v>
      </c>
      <c r="C2720" s="4">
        <v>1131.4727160807324</v>
      </c>
      <c r="D2720" s="4">
        <v>50.485590699267597</v>
      </c>
      <c r="E2720" s="4"/>
      <c r="F2720" s="4"/>
      <c r="G2720" s="4">
        <v>31.719722219999998</v>
      </c>
      <c r="H2720" s="4">
        <v>1213.6780289999999</v>
      </c>
      <c r="I2720" s="4"/>
      <c r="J2720" s="4"/>
      <c r="K2720" s="4"/>
      <c r="L2720" s="5"/>
      <c r="M2720" s="5"/>
    </row>
    <row r="2721" spans="1:13" x14ac:dyDescent="0.2">
      <c r="A2721" s="190">
        <v>42117</v>
      </c>
      <c r="B2721" s="5">
        <v>10</v>
      </c>
      <c r="C2721" s="4">
        <v>1174.0329261523748</v>
      </c>
      <c r="D2721" s="4">
        <v>52.476043627625415</v>
      </c>
      <c r="E2721" s="4"/>
      <c r="F2721" s="4"/>
      <c r="G2721" s="4">
        <v>35.019722219999998</v>
      </c>
      <c r="H2721" s="4">
        <v>1261.5286920000001</v>
      </c>
      <c r="I2721" s="4"/>
      <c r="J2721" s="4"/>
      <c r="K2721" s="4"/>
      <c r="L2721" s="5"/>
      <c r="M2721" s="5"/>
    </row>
    <row r="2722" spans="1:13" x14ac:dyDescent="0.2">
      <c r="A2722" s="190">
        <v>42117</v>
      </c>
      <c r="B2722" s="5">
        <v>11</v>
      </c>
      <c r="C2722" s="4">
        <v>1224.0596631945284</v>
      </c>
      <c r="D2722" s="4">
        <v>54.695077585471623</v>
      </c>
      <c r="E2722" s="4"/>
      <c r="F2722" s="4"/>
      <c r="G2722" s="4">
        <v>36.11972222</v>
      </c>
      <c r="H2722" s="4">
        <v>1314.8744630000001</v>
      </c>
      <c r="I2722" s="4"/>
      <c r="J2722" s="4"/>
      <c r="K2722" s="4"/>
      <c r="L2722" s="5"/>
      <c r="M2722" s="5"/>
    </row>
    <row r="2723" spans="1:13" x14ac:dyDescent="0.2">
      <c r="A2723" s="190">
        <v>42117</v>
      </c>
      <c r="B2723" s="5">
        <v>12</v>
      </c>
      <c r="C2723" s="4">
        <v>1268.218034470977</v>
      </c>
      <c r="D2723" s="4">
        <v>56.62902730902303</v>
      </c>
      <c r="E2723" s="4"/>
      <c r="F2723" s="4"/>
      <c r="G2723" s="4">
        <v>36.519722219999998</v>
      </c>
      <c r="H2723" s="4">
        <v>1361.3667840000001</v>
      </c>
      <c r="I2723" s="4"/>
      <c r="J2723" s="4"/>
      <c r="K2723" s="4"/>
      <c r="L2723" s="5"/>
      <c r="M2723" s="5"/>
    </row>
    <row r="2724" spans="1:13" x14ac:dyDescent="0.2">
      <c r="A2724" s="190">
        <v>42117</v>
      </c>
      <c r="B2724" s="5">
        <v>13</v>
      </c>
      <c r="C2724" s="4">
        <v>1315.0209077144643</v>
      </c>
      <c r="D2724" s="4">
        <v>58.673415065535728</v>
      </c>
      <c r="E2724" s="4"/>
      <c r="F2724" s="4"/>
      <c r="G2724" s="4">
        <v>36.819722220000003</v>
      </c>
      <c r="H2724" s="4">
        <v>1410.5140449999999</v>
      </c>
      <c r="I2724" s="4"/>
      <c r="J2724" s="4"/>
      <c r="K2724" s="4"/>
      <c r="L2724" s="5"/>
      <c r="M2724" s="5"/>
    </row>
    <row r="2725" spans="1:13" x14ac:dyDescent="0.2">
      <c r="A2725" s="190">
        <v>42117</v>
      </c>
      <c r="B2725" s="5">
        <v>14</v>
      </c>
      <c r="C2725" s="4">
        <v>1368.4921467236568</v>
      </c>
      <c r="D2725" s="4">
        <v>61.002887056343255</v>
      </c>
      <c r="E2725" s="4"/>
      <c r="F2725" s="4"/>
      <c r="G2725" s="4">
        <v>37.019722219999998</v>
      </c>
      <c r="H2725" s="4">
        <v>1466.514756</v>
      </c>
      <c r="I2725" s="4"/>
      <c r="J2725" s="4"/>
      <c r="K2725" s="4"/>
      <c r="L2725" s="5"/>
      <c r="M2725" s="5"/>
    </row>
    <row r="2726" spans="1:13" x14ac:dyDescent="0.2">
      <c r="A2726" s="190">
        <v>42117</v>
      </c>
      <c r="B2726" s="5">
        <v>15</v>
      </c>
      <c r="C2726" s="4">
        <v>1419.3248492362757</v>
      </c>
      <c r="D2726" s="4">
        <v>63.265582543724243</v>
      </c>
      <c r="E2726" s="4"/>
      <c r="F2726" s="4"/>
      <c r="G2726" s="4">
        <v>38.319722220000003</v>
      </c>
      <c r="H2726" s="4">
        <v>1520.9101539999999</v>
      </c>
      <c r="I2726" s="4"/>
      <c r="J2726" s="4"/>
      <c r="K2726" s="4"/>
      <c r="L2726" s="5"/>
      <c r="M2726" s="5"/>
    </row>
    <row r="2727" spans="1:13" x14ac:dyDescent="0.2">
      <c r="A2727" s="190">
        <v>42117</v>
      </c>
      <c r="B2727" s="5">
        <v>16</v>
      </c>
      <c r="C2727" s="4">
        <v>1461.0244978078715</v>
      </c>
      <c r="D2727" s="4">
        <v>65.071115972128439</v>
      </c>
      <c r="E2727" s="4"/>
      <c r="F2727" s="4"/>
      <c r="G2727" s="4">
        <v>38.219722219999994</v>
      </c>
      <c r="H2727" s="4">
        <v>1564.3153359999999</v>
      </c>
      <c r="I2727" s="4"/>
      <c r="J2727" s="4"/>
      <c r="K2727" s="4"/>
      <c r="L2727" s="5"/>
      <c r="M2727" s="5"/>
    </row>
    <row r="2728" spans="1:13" x14ac:dyDescent="0.2">
      <c r="A2728" s="190">
        <v>42117</v>
      </c>
      <c r="B2728" s="5">
        <v>17</v>
      </c>
      <c r="C2728" s="4">
        <v>1493.9360444487702</v>
      </c>
      <c r="D2728" s="4">
        <v>66.404077331229885</v>
      </c>
      <c r="E2728" s="4"/>
      <c r="F2728" s="4"/>
      <c r="G2728" s="4">
        <v>36.019722219999998</v>
      </c>
      <c r="H2728" s="4">
        <v>1596.3598440000001</v>
      </c>
      <c r="I2728" s="4"/>
      <c r="J2728" s="4"/>
      <c r="K2728" s="4"/>
      <c r="L2728" s="5"/>
      <c r="M2728" s="5"/>
    </row>
    <row r="2729" spans="1:13" x14ac:dyDescent="0.2">
      <c r="A2729" s="190">
        <v>42117</v>
      </c>
      <c r="B2729" s="5">
        <v>18</v>
      </c>
      <c r="C2729" s="4">
        <v>1491.3961211170961</v>
      </c>
      <c r="D2729" s="4">
        <v>66.154949662904073</v>
      </c>
      <c r="E2729" s="4"/>
      <c r="F2729" s="4"/>
      <c r="G2729" s="4">
        <v>32.819722220000003</v>
      </c>
      <c r="H2729" s="4">
        <v>1590.370793</v>
      </c>
      <c r="I2729" s="4"/>
      <c r="J2729" s="4"/>
      <c r="K2729" s="4"/>
      <c r="L2729" s="5"/>
      <c r="M2729" s="5"/>
    </row>
    <row r="2730" spans="1:13" x14ac:dyDescent="0.2">
      <c r="A2730" s="190">
        <v>42117</v>
      </c>
      <c r="B2730" s="5">
        <v>19</v>
      </c>
      <c r="C2730" s="4">
        <v>1450.6703199083527</v>
      </c>
      <c r="D2730" s="4">
        <v>64.244114871647227</v>
      </c>
      <c r="E2730" s="4"/>
      <c r="F2730" s="4"/>
      <c r="G2730" s="4">
        <v>29.519722219999998</v>
      </c>
      <c r="H2730" s="4">
        <v>1544.4341569999999</v>
      </c>
      <c r="I2730" s="4"/>
      <c r="J2730" s="4"/>
      <c r="K2730" s="4"/>
      <c r="L2730" s="5"/>
      <c r="M2730" s="5"/>
    </row>
    <row r="2731" spans="1:13" x14ac:dyDescent="0.2">
      <c r="A2731" s="190">
        <v>42117</v>
      </c>
      <c r="B2731" s="5">
        <v>20</v>
      </c>
      <c r="C2731" s="4">
        <v>1420.0757357622449</v>
      </c>
      <c r="D2731" s="4">
        <v>62.733939017755134</v>
      </c>
      <c r="E2731" s="4"/>
      <c r="F2731" s="4"/>
      <c r="G2731" s="4">
        <v>25.319722219999999</v>
      </c>
      <c r="H2731" s="4">
        <v>1508.1293969999999</v>
      </c>
      <c r="I2731" s="4"/>
      <c r="J2731" s="4"/>
      <c r="K2731" s="4"/>
      <c r="L2731" s="5"/>
      <c r="M2731" s="5"/>
    </row>
    <row r="2732" spans="1:13" x14ac:dyDescent="0.2">
      <c r="A2732" s="190">
        <v>42117</v>
      </c>
      <c r="B2732" s="5">
        <v>21</v>
      </c>
      <c r="C2732" s="4">
        <v>1456.2051797729418</v>
      </c>
      <c r="D2732" s="4">
        <v>64.197885007058119</v>
      </c>
      <c r="E2732" s="4"/>
      <c r="F2732" s="4"/>
      <c r="G2732" s="4">
        <v>22.919722219999997</v>
      </c>
      <c r="H2732" s="4">
        <v>1543.3227870000001</v>
      </c>
      <c r="I2732" s="4"/>
      <c r="J2732" s="4"/>
      <c r="K2732" s="4"/>
      <c r="L2732" s="5"/>
      <c r="M2732" s="5"/>
    </row>
    <row r="2733" spans="1:13" x14ac:dyDescent="0.2">
      <c r="A2733" s="190">
        <v>42117</v>
      </c>
      <c r="B2733" s="5">
        <v>22</v>
      </c>
      <c r="C2733" s="4">
        <v>1356.4819869178591</v>
      </c>
      <c r="D2733" s="4">
        <v>59.852276862141096</v>
      </c>
      <c r="E2733" s="4"/>
      <c r="F2733" s="4"/>
      <c r="G2733" s="4">
        <v>22.519722219999998</v>
      </c>
      <c r="H2733" s="4">
        <v>1438.8539860000001</v>
      </c>
      <c r="I2733" s="4"/>
      <c r="J2733" s="4"/>
      <c r="K2733" s="4"/>
      <c r="L2733" s="5"/>
      <c r="M2733" s="5"/>
    </row>
    <row r="2734" spans="1:13" x14ac:dyDescent="0.2">
      <c r="A2734" s="190">
        <v>42117</v>
      </c>
      <c r="B2734" s="5">
        <v>23</v>
      </c>
      <c r="C2734" s="4">
        <v>1196.4600146229325</v>
      </c>
      <c r="D2734" s="4">
        <v>52.889544157067419</v>
      </c>
      <c r="E2734" s="4"/>
      <c r="F2734" s="4"/>
      <c r="G2734" s="4">
        <v>22.11972222</v>
      </c>
      <c r="H2734" s="4">
        <v>1271.4692809999999</v>
      </c>
      <c r="I2734" s="4"/>
      <c r="J2734" s="4"/>
      <c r="K2734" s="4"/>
      <c r="L2734" s="5"/>
      <c r="M2734" s="5"/>
    </row>
    <row r="2735" spans="1:13" x14ac:dyDescent="0.2">
      <c r="A2735" s="190">
        <v>42117</v>
      </c>
      <c r="B2735" s="5">
        <v>24</v>
      </c>
      <c r="C2735" s="4">
        <v>1038.013276858843</v>
      </c>
      <c r="D2735" s="4">
        <v>46.003861268488407</v>
      </c>
      <c r="E2735" s="4"/>
      <c r="F2735" s="4"/>
      <c r="G2735" s="4">
        <v>21.919722219999997</v>
      </c>
      <c r="H2735" s="4">
        <v>1105.9368603473315</v>
      </c>
      <c r="I2735" s="4"/>
      <c r="J2735" s="4"/>
      <c r="K2735" s="4"/>
      <c r="L2735" s="5"/>
      <c r="M2735" s="5"/>
    </row>
    <row r="2736" spans="1:13" x14ac:dyDescent="0.2">
      <c r="A2736" s="190">
        <v>42118</v>
      </c>
      <c r="B2736" s="5">
        <v>1</v>
      </c>
      <c r="C2736" s="4">
        <v>982.07505954456542</v>
      </c>
      <c r="D2736" s="4">
        <v>43.571656235434546</v>
      </c>
      <c r="E2736" s="4"/>
      <c r="F2736" s="4"/>
      <c r="G2736" s="4">
        <v>21.819722219999999</v>
      </c>
      <c r="H2736" s="4">
        <v>1047.4664379999999</v>
      </c>
      <c r="I2736" s="4"/>
      <c r="J2736" s="4"/>
      <c r="K2736" s="4"/>
      <c r="L2736" s="5"/>
      <c r="M2736" s="5"/>
    </row>
    <row r="2737" spans="1:13" x14ac:dyDescent="0.2">
      <c r="A2737" s="190">
        <v>42118</v>
      </c>
      <c r="B2737" s="5">
        <v>2</v>
      </c>
      <c r="C2737" s="4">
        <v>928.48547168468303</v>
      </c>
      <c r="D2737" s="4">
        <v>41.237047595316973</v>
      </c>
      <c r="E2737" s="4"/>
      <c r="F2737" s="4"/>
      <c r="G2737" s="4">
        <v>21.61972222</v>
      </c>
      <c r="H2737" s="4">
        <v>991.3422415</v>
      </c>
      <c r="I2737" s="4"/>
      <c r="J2737" s="4"/>
      <c r="K2737" s="4"/>
      <c r="L2737" s="5"/>
      <c r="M2737" s="5"/>
    </row>
    <row r="2738" spans="1:13" x14ac:dyDescent="0.2">
      <c r="A2738" s="190">
        <v>42118</v>
      </c>
      <c r="B2738" s="5">
        <v>3</v>
      </c>
      <c r="C2738" s="4">
        <v>882.54773867244694</v>
      </c>
      <c r="D2738" s="4">
        <v>39.238889707553085</v>
      </c>
      <c r="E2738" s="4"/>
      <c r="F2738" s="4"/>
      <c r="G2738" s="4">
        <v>21.519722219999998</v>
      </c>
      <c r="H2738" s="4">
        <v>943.30635059999997</v>
      </c>
      <c r="I2738" s="4"/>
      <c r="J2738" s="4"/>
      <c r="K2738" s="4"/>
      <c r="L2738" s="5"/>
      <c r="M2738" s="5"/>
    </row>
    <row r="2739" spans="1:13" x14ac:dyDescent="0.2">
      <c r="A2739" s="190">
        <v>42118</v>
      </c>
      <c r="B2739" s="5">
        <v>4</v>
      </c>
      <c r="C2739" s="4">
        <v>869.23348429628288</v>
      </c>
      <c r="D2739" s="4">
        <v>38.661016283717117</v>
      </c>
      <c r="E2739" s="4"/>
      <c r="F2739" s="4"/>
      <c r="G2739" s="4">
        <v>21.519722219999998</v>
      </c>
      <c r="H2739" s="4">
        <v>929.41422279999995</v>
      </c>
      <c r="I2739" s="4"/>
      <c r="J2739" s="4"/>
      <c r="K2739" s="4"/>
      <c r="L2739" s="5"/>
      <c r="M2739" s="5"/>
    </row>
    <row r="2740" spans="1:13" x14ac:dyDescent="0.2">
      <c r="A2740" s="190">
        <v>42118</v>
      </c>
      <c r="B2740" s="5">
        <v>5</v>
      </c>
      <c r="C2740" s="4">
        <v>887.93261487700966</v>
      </c>
      <c r="D2740" s="4">
        <v>39.47260740299042</v>
      </c>
      <c r="E2740" s="4"/>
      <c r="F2740" s="4"/>
      <c r="G2740" s="4">
        <v>21.519722219999998</v>
      </c>
      <c r="H2740" s="4">
        <v>948.92494450000004</v>
      </c>
      <c r="I2740" s="4"/>
      <c r="J2740" s="4"/>
      <c r="K2740" s="4"/>
      <c r="L2740" s="5"/>
      <c r="M2740" s="5"/>
    </row>
    <row r="2741" spans="1:13" x14ac:dyDescent="0.2">
      <c r="A2741" s="190">
        <v>42118</v>
      </c>
      <c r="B2741" s="5">
        <v>6</v>
      </c>
      <c r="C2741" s="4">
        <v>959.98463590375957</v>
      </c>
      <c r="D2741" s="4">
        <v>42.60853387624033</v>
      </c>
      <c r="E2741" s="4"/>
      <c r="F2741" s="4"/>
      <c r="G2741" s="4">
        <v>21.719722220000001</v>
      </c>
      <c r="H2741" s="4">
        <v>1024.3128919999999</v>
      </c>
      <c r="I2741" s="4"/>
      <c r="J2741" s="4"/>
      <c r="K2741" s="4"/>
      <c r="L2741" s="5"/>
      <c r="M2741" s="5"/>
    </row>
    <row r="2742" spans="1:13" x14ac:dyDescent="0.2">
      <c r="A2742" s="190">
        <v>42118</v>
      </c>
      <c r="B2742" s="5">
        <v>7</v>
      </c>
      <c r="C2742" s="4">
        <v>1048.0972508229825</v>
      </c>
      <c r="D2742" s="4">
        <v>46.489274957017578</v>
      </c>
      <c r="E2742" s="4"/>
      <c r="F2742" s="4"/>
      <c r="G2742" s="4">
        <v>23.019722219999998</v>
      </c>
      <c r="H2742" s="4">
        <v>1117.6062480000001</v>
      </c>
      <c r="I2742" s="4"/>
      <c r="J2742" s="4"/>
      <c r="K2742" s="4"/>
      <c r="L2742" s="5"/>
      <c r="M2742" s="5"/>
    </row>
    <row r="2743" spans="1:13" x14ac:dyDescent="0.2">
      <c r="A2743" s="190">
        <v>42118</v>
      </c>
      <c r="B2743" s="5">
        <v>8</v>
      </c>
      <c r="C2743" s="4">
        <v>1109.238241474578</v>
      </c>
      <c r="D2743" s="4">
        <v>49.286182305422003</v>
      </c>
      <c r="E2743" s="4"/>
      <c r="F2743" s="4"/>
      <c r="G2743" s="4">
        <v>26.319722219999999</v>
      </c>
      <c r="H2743" s="4">
        <v>1184.8441459999999</v>
      </c>
      <c r="I2743" s="4"/>
      <c r="J2743" s="4"/>
      <c r="K2743" s="4"/>
      <c r="L2743" s="5"/>
      <c r="M2743" s="5"/>
    </row>
    <row r="2744" spans="1:13" x14ac:dyDescent="0.2">
      <c r="A2744" s="190">
        <v>42118</v>
      </c>
      <c r="B2744" s="5">
        <v>9</v>
      </c>
      <c r="C2744" s="4">
        <v>1143.6626558482205</v>
      </c>
      <c r="D2744" s="4">
        <v>51.014665931779568</v>
      </c>
      <c r="E2744" s="4"/>
      <c r="F2744" s="4"/>
      <c r="G2744" s="4">
        <v>31.719722219999998</v>
      </c>
      <c r="H2744" s="4">
        <v>1226.3970440000001</v>
      </c>
      <c r="I2744" s="4"/>
      <c r="J2744" s="4"/>
      <c r="K2744" s="4"/>
      <c r="L2744" s="5"/>
      <c r="M2744" s="5"/>
    </row>
    <row r="2745" spans="1:13" x14ac:dyDescent="0.2">
      <c r="A2745" s="190">
        <v>42118</v>
      </c>
      <c r="B2745" s="5">
        <v>10</v>
      </c>
      <c r="C2745" s="4">
        <v>1187.6430530865448</v>
      </c>
      <c r="D2745" s="4">
        <v>53.066758693455256</v>
      </c>
      <c r="E2745" s="4"/>
      <c r="F2745" s="4"/>
      <c r="G2745" s="4">
        <v>35.019722219999998</v>
      </c>
      <c r="H2745" s="4">
        <v>1275.7295340000001</v>
      </c>
      <c r="I2745" s="4"/>
      <c r="J2745" s="4"/>
      <c r="K2745" s="4"/>
      <c r="L2745" s="5"/>
      <c r="M2745" s="5"/>
    </row>
    <row r="2746" spans="1:13" x14ac:dyDescent="0.2">
      <c r="A2746" s="190">
        <v>42118</v>
      </c>
      <c r="B2746" s="5">
        <v>11</v>
      </c>
      <c r="C2746" s="4">
        <v>1236.6046490348849</v>
      </c>
      <c r="D2746" s="4">
        <v>55.239562745115173</v>
      </c>
      <c r="E2746" s="4"/>
      <c r="F2746" s="4"/>
      <c r="G2746" s="4">
        <v>36.11972222</v>
      </c>
      <c r="H2746" s="4">
        <v>1327.9639340000001</v>
      </c>
      <c r="I2746" s="4"/>
      <c r="J2746" s="4"/>
      <c r="K2746" s="4"/>
      <c r="L2746" s="5"/>
      <c r="M2746" s="5"/>
    </row>
    <row r="2747" spans="1:13" x14ac:dyDescent="0.2">
      <c r="A2747" s="190">
        <v>42118</v>
      </c>
      <c r="B2747" s="5">
        <v>12</v>
      </c>
      <c r="C2747" s="4">
        <v>1275.851540372093</v>
      </c>
      <c r="D2747" s="4">
        <v>56.960341407906938</v>
      </c>
      <c r="E2747" s="4"/>
      <c r="F2747" s="4"/>
      <c r="G2747" s="4">
        <v>36.519722219999998</v>
      </c>
      <c r="H2747" s="4">
        <v>1369.331604</v>
      </c>
      <c r="I2747" s="4"/>
      <c r="J2747" s="4"/>
      <c r="K2747" s="4"/>
      <c r="L2747" s="5"/>
      <c r="M2747" s="5"/>
    </row>
    <row r="2748" spans="1:13" x14ac:dyDescent="0.2">
      <c r="A2748" s="190">
        <v>42118</v>
      </c>
      <c r="B2748" s="5">
        <v>13</v>
      </c>
      <c r="C2748" s="4">
        <v>1308.3933682422162</v>
      </c>
      <c r="D2748" s="4">
        <v>58.385762537783791</v>
      </c>
      <c r="E2748" s="4"/>
      <c r="F2748" s="4"/>
      <c r="G2748" s="4">
        <v>36.819722220000003</v>
      </c>
      <c r="H2748" s="4">
        <v>1403.598853</v>
      </c>
      <c r="I2748" s="4"/>
      <c r="J2748" s="4"/>
      <c r="K2748" s="4"/>
      <c r="L2748" s="5"/>
      <c r="M2748" s="5"/>
    </row>
    <row r="2749" spans="1:13" x14ac:dyDescent="0.2">
      <c r="A2749" s="190">
        <v>42118</v>
      </c>
      <c r="B2749" s="5">
        <v>14</v>
      </c>
      <c r="C2749" s="4">
        <v>1349.852190520355</v>
      </c>
      <c r="D2749" s="4">
        <v>60.193864259645125</v>
      </c>
      <c r="E2749" s="4"/>
      <c r="F2749" s="4"/>
      <c r="G2749" s="4">
        <v>37.019722219999998</v>
      </c>
      <c r="H2749" s="4">
        <v>1447.065777</v>
      </c>
      <c r="I2749" s="4"/>
      <c r="J2749" s="4"/>
      <c r="K2749" s="4"/>
      <c r="L2749" s="5"/>
      <c r="M2749" s="5"/>
    </row>
    <row r="2750" spans="1:13" x14ac:dyDescent="0.2">
      <c r="A2750" s="190">
        <v>42118</v>
      </c>
      <c r="B2750" s="5">
        <v>15</v>
      </c>
      <c r="C2750" s="4">
        <v>1385.7137535970674</v>
      </c>
      <c r="D2750" s="4">
        <v>61.80677318293273</v>
      </c>
      <c r="E2750" s="4"/>
      <c r="F2750" s="4"/>
      <c r="G2750" s="4">
        <v>38.319722220000003</v>
      </c>
      <c r="H2750" s="4">
        <v>1485.8402490000001</v>
      </c>
      <c r="I2750" s="4"/>
      <c r="J2750" s="4"/>
      <c r="K2750" s="4"/>
      <c r="L2750" s="5"/>
      <c r="M2750" s="5"/>
    </row>
    <row r="2751" spans="1:13" x14ac:dyDescent="0.2">
      <c r="A2751" s="190">
        <v>42118</v>
      </c>
      <c r="B2751" s="5">
        <v>16</v>
      </c>
      <c r="C2751" s="4">
        <v>1421.673478836989</v>
      </c>
      <c r="D2751" s="4">
        <v>63.363178943011114</v>
      </c>
      <c r="E2751" s="4"/>
      <c r="F2751" s="4"/>
      <c r="G2751" s="4">
        <v>38.219722219999994</v>
      </c>
      <c r="H2751" s="4">
        <v>1523.25638</v>
      </c>
      <c r="I2751" s="4"/>
      <c r="J2751" s="4"/>
      <c r="K2751" s="4"/>
      <c r="L2751" s="5"/>
      <c r="M2751" s="5"/>
    </row>
    <row r="2752" spans="1:13" x14ac:dyDescent="0.2">
      <c r="A2752" s="190">
        <v>42118</v>
      </c>
      <c r="B2752" s="5">
        <v>17</v>
      </c>
      <c r="C2752" s="4">
        <v>1450.0877662764613</v>
      </c>
      <c r="D2752" s="4">
        <v>64.500947503538825</v>
      </c>
      <c r="E2752" s="4"/>
      <c r="F2752" s="4"/>
      <c r="G2752" s="4">
        <v>36.019722219999998</v>
      </c>
      <c r="H2752" s="4">
        <v>1550.608436</v>
      </c>
      <c r="I2752" s="4"/>
      <c r="J2752" s="4"/>
      <c r="K2752" s="4"/>
      <c r="L2752" s="5"/>
      <c r="M2752" s="5"/>
    </row>
    <row r="2753" spans="1:13" x14ac:dyDescent="0.2">
      <c r="A2753" s="190">
        <v>42118</v>
      </c>
      <c r="B2753" s="5">
        <v>18</v>
      </c>
      <c r="C2753" s="4">
        <v>1443.9382008423374</v>
      </c>
      <c r="D2753" s="4">
        <v>64.095151937662607</v>
      </c>
      <c r="E2753" s="4"/>
      <c r="F2753" s="4"/>
      <c r="G2753" s="4">
        <v>32.819722220000003</v>
      </c>
      <c r="H2753" s="4">
        <v>1540.853075</v>
      </c>
      <c r="I2753" s="4"/>
      <c r="J2753" s="4"/>
      <c r="K2753" s="4"/>
      <c r="L2753" s="5"/>
      <c r="M2753" s="5"/>
    </row>
    <row r="2754" spans="1:13" x14ac:dyDescent="0.2">
      <c r="A2754" s="190">
        <v>42118</v>
      </c>
      <c r="B2754" s="5">
        <v>19</v>
      </c>
      <c r="C2754" s="4">
        <v>1395.9931154286951</v>
      </c>
      <c r="D2754" s="4">
        <v>61.87098135130492</v>
      </c>
      <c r="E2754" s="4"/>
      <c r="F2754" s="4"/>
      <c r="G2754" s="4">
        <v>29.519722219999998</v>
      </c>
      <c r="H2754" s="4">
        <v>1487.3838189999999</v>
      </c>
      <c r="I2754" s="4"/>
      <c r="J2754" s="4"/>
      <c r="K2754" s="4"/>
      <c r="L2754" s="5"/>
      <c r="M2754" s="5"/>
    </row>
    <row r="2755" spans="1:13" x14ac:dyDescent="0.2">
      <c r="A2755" s="190">
        <v>42118</v>
      </c>
      <c r="B2755" s="5">
        <v>20</v>
      </c>
      <c r="C2755" s="4">
        <v>1351.84757805496</v>
      </c>
      <c r="D2755" s="4">
        <v>59.772658725040138</v>
      </c>
      <c r="E2755" s="4"/>
      <c r="F2755" s="4"/>
      <c r="G2755" s="4">
        <v>25.319722219999999</v>
      </c>
      <c r="H2755" s="4">
        <v>1436.939959</v>
      </c>
      <c r="I2755" s="4"/>
      <c r="J2755" s="4"/>
      <c r="K2755" s="4"/>
      <c r="L2755" s="5"/>
      <c r="M2755" s="5"/>
    </row>
    <row r="2756" spans="1:13" x14ac:dyDescent="0.2">
      <c r="A2756" s="190">
        <v>42118</v>
      </c>
      <c r="B2756" s="5">
        <v>21</v>
      </c>
      <c r="C2756" s="4">
        <v>1384.6632532879357</v>
      </c>
      <c r="D2756" s="4">
        <v>61.092778492064333</v>
      </c>
      <c r="E2756" s="4"/>
      <c r="F2756" s="4"/>
      <c r="G2756" s="4">
        <v>22.919722219999997</v>
      </c>
      <c r="H2756" s="4">
        <v>1468.6757540000001</v>
      </c>
      <c r="I2756" s="4"/>
      <c r="J2756" s="4"/>
      <c r="K2756" s="4"/>
      <c r="L2756" s="5"/>
      <c r="M2756" s="5"/>
    </row>
    <row r="2757" spans="1:13" x14ac:dyDescent="0.2">
      <c r="A2757" s="190">
        <v>42118</v>
      </c>
      <c r="B2757" s="5">
        <v>22</v>
      </c>
      <c r="C2757" s="4">
        <v>1317.0717932820307</v>
      </c>
      <c r="D2757" s="4">
        <v>58.141771497969437</v>
      </c>
      <c r="E2757" s="4"/>
      <c r="F2757" s="4"/>
      <c r="G2757" s="4">
        <v>22.519722219999998</v>
      </c>
      <c r="H2757" s="4">
        <v>1397.733287</v>
      </c>
      <c r="I2757" s="4"/>
      <c r="J2757" s="4"/>
      <c r="K2757" s="4"/>
      <c r="L2757" s="5"/>
      <c r="M2757" s="5"/>
    </row>
    <row r="2758" spans="1:13" x14ac:dyDescent="0.2">
      <c r="A2758" s="190">
        <v>42118</v>
      </c>
      <c r="B2758" s="5">
        <v>23</v>
      </c>
      <c r="C2758" s="4">
        <v>1207.1705925587928</v>
      </c>
      <c r="D2758" s="4">
        <v>53.354411221207201</v>
      </c>
      <c r="E2758" s="4"/>
      <c r="F2758" s="4"/>
      <c r="G2758" s="4">
        <v>22.11972222</v>
      </c>
      <c r="H2758" s="4">
        <v>1282.644726</v>
      </c>
      <c r="I2758" s="4"/>
      <c r="J2758" s="4"/>
      <c r="K2758" s="4"/>
      <c r="L2758" s="5"/>
      <c r="M2758" s="5"/>
    </row>
    <row r="2759" spans="1:13" x14ac:dyDescent="0.2">
      <c r="A2759" s="190">
        <v>42118</v>
      </c>
      <c r="B2759" s="5">
        <v>24</v>
      </c>
      <c r="C2759" s="4">
        <v>1085.1161501988809</v>
      </c>
      <c r="D2759" s="4">
        <v>48.048249029191666</v>
      </c>
      <c r="E2759" s="4"/>
      <c r="F2759" s="4"/>
      <c r="G2759" s="4">
        <v>21.919722219999997</v>
      </c>
      <c r="H2759" s="4">
        <v>1155.0841214480727</v>
      </c>
      <c r="I2759" s="4"/>
      <c r="J2759" s="4"/>
      <c r="K2759" s="4"/>
      <c r="L2759" s="5"/>
      <c r="M2759" s="5"/>
    </row>
    <row r="2760" spans="1:13" x14ac:dyDescent="0.2">
      <c r="A2760" s="190">
        <v>42119</v>
      </c>
      <c r="B2760" s="5">
        <v>1</v>
      </c>
      <c r="C2760" s="4">
        <v>992.5489397790459</v>
      </c>
      <c r="D2760" s="4">
        <v>44.026250000954207</v>
      </c>
      <c r="E2760" s="4"/>
      <c r="F2760" s="4"/>
      <c r="G2760" s="4">
        <v>21.819722219999999</v>
      </c>
      <c r="H2760" s="4">
        <v>1058.394912</v>
      </c>
      <c r="I2760" s="4"/>
      <c r="J2760" s="4"/>
      <c r="K2760" s="4"/>
      <c r="L2760" s="5"/>
      <c r="M2760" s="5"/>
    </row>
    <row r="2761" spans="1:13" x14ac:dyDescent="0.2">
      <c r="A2761" s="190">
        <v>42119</v>
      </c>
      <c r="B2761" s="5">
        <v>2</v>
      </c>
      <c r="C2761" s="4">
        <v>927.12445899126601</v>
      </c>
      <c r="D2761" s="4">
        <v>41.177976088733985</v>
      </c>
      <c r="E2761" s="4"/>
      <c r="F2761" s="4"/>
      <c r="G2761" s="4">
        <v>21.61972222</v>
      </c>
      <c r="H2761" s="4">
        <v>989.92215729999998</v>
      </c>
      <c r="I2761" s="4"/>
      <c r="J2761" s="4"/>
      <c r="K2761" s="4"/>
      <c r="L2761" s="5"/>
      <c r="M2761" s="5"/>
    </row>
    <row r="2762" spans="1:13" x14ac:dyDescent="0.2">
      <c r="A2762" s="190">
        <v>42119</v>
      </c>
      <c r="B2762" s="5">
        <v>3</v>
      </c>
      <c r="C2762" s="4">
        <v>882.66608761897714</v>
      </c>
      <c r="D2762" s="4">
        <v>39.244026361022861</v>
      </c>
      <c r="E2762" s="4"/>
      <c r="F2762" s="4"/>
      <c r="G2762" s="4">
        <v>21.519722219999998</v>
      </c>
      <c r="H2762" s="4">
        <v>943.42983619999995</v>
      </c>
      <c r="I2762" s="4"/>
      <c r="J2762" s="4"/>
      <c r="K2762" s="4"/>
      <c r="L2762" s="5"/>
      <c r="M2762" s="5"/>
    </row>
    <row r="2763" spans="1:13" x14ac:dyDescent="0.2">
      <c r="A2763" s="190">
        <v>42119</v>
      </c>
      <c r="B2763" s="5">
        <v>4</v>
      </c>
      <c r="C2763" s="4">
        <v>859.76557001146921</v>
      </c>
      <c r="D2763" s="4">
        <v>38.250084068530839</v>
      </c>
      <c r="E2763" s="4"/>
      <c r="F2763" s="4"/>
      <c r="G2763" s="4">
        <v>21.519722219999998</v>
      </c>
      <c r="H2763" s="4">
        <v>919.53537630000005</v>
      </c>
      <c r="I2763" s="4"/>
      <c r="J2763" s="4"/>
      <c r="K2763" s="4"/>
      <c r="L2763" s="5"/>
      <c r="M2763" s="5"/>
    </row>
    <row r="2764" spans="1:13" x14ac:dyDescent="0.2">
      <c r="A2764" s="190">
        <v>42119</v>
      </c>
      <c r="B2764" s="5">
        <v>5</v>
      </c>
      <c r="C2764" s="4">
        <v>857.6352893572863</v>
      </c>
      <c r="D2764" s="4">
        <v>38.157624322713751</v>
      </c>
      <c r="E2764" s="4"/>
      <c r="F2764" s="4"/>
      <c r="G2764" s="4">
        <v>21.519722219999998</v>
      </c>
      <c r="H2764" s="4">
        <v>917.31263590000003</v>
      </c>
      <c r="I2764" s="4"/>
      <c r="J2764" s="4"/>
      <c r="K2764" s="4"/>
      <c r="L2764" s="5"/>
      <c r="M2764" s="5"/>
    </row>
    <row r="2765" spans="1:13" x14ac:dyDescent="0.2">
      <c r="A2765" s="190">
        <v>42119</v>
      </c>
      <c r="B2765" s="5">
        <v>6</v>
      </c>
      <c r="C2765" s="4">
        <v>876.54864125086874</v>
      </c>
      <c r="D2765" s="4">
        <v>38.987193729131263</v>
      </c>
      <c r="E2765" s="4"/>
      <c r="F2765" s="4"/>
      <c r="G2765" s="4">
        <v>21.719722220000001</v>
      </c>
      <c r="H2765" s="4">
        <v>937.2555572</v>
      </c>
      <c r="I2765" s="4"/>
      <c r="J2765" s="4"/>
      <c r="K2765" s="4"/>
      <c r="L2765" s="5"/>
      <c r="M2765" s="5"/>
    </row>
    <row r="2766" spans="1:13" x14ac:dyDescent="0.2">
      <c r="A2766" s="190">
        <v>42119</v>
      </c>
      <c r="B2766" s="5">
        <v>7</v>
      </c>
      <c r="C2766" s="4">
        <v>894.4211675218761</v>
      </c>
      <c r="D2766" s="4">
        <v>39.819331458123948</v>
      </c>
      <c r="E2766" s="4"/>
      <c r="F2766" s="4"/>
      <c r="G2766" s="4">
        <v>23.019722219999998</v>
      </c>
      <c r="H2766" s="4">
        <v>957.26022120000005</v>
      </c>
      <c r="I2766" s="4"/>
      <c r="J2766" s="4"/>
      <c r="K2766" s="4"/>
      <c r="L2766" s="5"/>
      <c r="M2766" s="5"/>
    </row>
    <row r="2767" spans="1:13" x14ac:dyDescent="0.2">
      <c r="A2767" s="190">
        <v>42119</v>
      </c>
      <c r="B2767" s="5">
        <v>8</v>
      </c>
      <c r="C2767" s="4">
        <v>921.77353988119</v>
      </c>
      <c r="D2767" s="4">
        <v>41.149724498809938</v>
      </c>
      <c r="E2767" s="4"/>
      <c r="F2767" s="4"/>
      <c r="G2767" s="4">
        <v>26.319722219999999</v>
      </c>
      <c r="H2767" s="4">
        <v>989.24298659999999</v>
      </c>
      <c r="I2767" s="4"/>
      <c r="J2767" s="4"/>
      <c r="K2767" s="4"/>
      <c r="L2767" s="5"/>
      <c r="M2767" s="5"/>
    </row>
    <row r="2768" spans="1:13" x14ac:dyDescent="0.2">
      <c r="A2768" s="190">
        <v>42119</v>
      </c>
      <c r="B2768" s="5">
        <v>9</v>
      </c>
      <c r="C2768" s="4">
        <v>996.37741508470447</v>
      </c>
      <c r="D2768" s="4">
        <v>44.622101695295513</v>
      </c>
      <c r="E2768" s="4"/>
      <c r="F2768" s="4"/>
      <c r="G2768" s="4">
        <v>31.719722219999998</v>
      </c>
      <c r="H2768" s="4">
        <v>1072.719239</v>
      </c>
      <c r="I2768" s="4"/>
      <c r="J2768" s="4"/>
      <c r="K2768" s="4"/>
      <c r="L2768" s="5"/>
      <c r="M2768" s="5"/>
    </row>
    <row r="2769" spans="1:13" x14ac:dyDescent="0.2">
      <c r="A2769" s="190">
        <v>42119</v>
      </c>
      <c r="B2769" s="5">
        <v>10</v>
      </c>
      <c r="C2769" s="4">
        <v>1048.8197606581759</v>
      </c>
      <c r="D2769" s="4">
        <v>47.041465121824103</v>
      </c>
      <c r="E2769" s="4"/>
      <c r="F2769" s="4"/>
      <c r="G2769" s="4">
        <v>35.019722219999998</v>
      </c>
      <c r="H2769" s="4">
        <v>1130.880948</v>
      </c>
      <c r="I2769" s="4"/>
      <c r="J2769" s="4"/>
      <c r="K2769" s="4"/>
      <c r="L2769" s="5"/>
      <c r="M2769" s="5"/>
    </row>
    <row r="2770" spans="1:13" x14ac:dyDescent="0.2">
      <c r="A2770" s="190">
        <v>42119</v>
      </c>
      <c r="B2770" s="5">
        <v>11</v>
      </c>
      <c r="C2770" s="4">
        <v>1079.7923198008109</v>
      </c>
      <c r="D2770" s="4">
        <v>48.433497979189099</v>
      </c>
      <c r="E2770" s="4"/>
      <c r="F2770" s="4"/>
      <c r="G2770" s="4">
        <v>36.11972222</v>
      </c>
      <c r="H2770" s="4">
        <v>1164.34554</v>
      </c>
      <c r="I2770" s="4"/>
      <c r="J2770" s="4"/>
      <c r="K2770" s="4"/>
      <c r="L2770" s="5"/>
      <c r="M2770" s="5"/>
    </row>
    <row r="2771" spans="1:13" x14ac:dyDescent="0.2">
      <c r="A2771" s="190">
        <v>42119</v>
      </c>
      <c r="B2771" s="5">
        <v>12</v>
      </c>
      <c r="C2771" s="4">
        <v>1090.6354678043765</v>
      </c>
      <c r="D2771" s="4">
        <v>48.92147997562342</v>
      </c>
      <c r="E2771" s="4"/>
      <c r="F2771" s="4"/>
      <c r="G2771" s="4">
        <v>36.519722219999998</v>
      </c>
      <c r="H2771" s="4">
        <v>1176.0766699999999</v>
      </c>
      <c r="I2771" s="4"/>
      <c r="J2771" s="4"/>
      <c r="K2771" s="4"/>
      <c r="L2771" s="5"/>
      <c r="M2771" s="5"/>
    </row>
    <row r="2772" spans="1:13" x14ac:dyDescent="0.2">
      <c r="A2772" s="190">
        <v>42119</v>
      </c>
      <c r="B2772" s="5">
        <v>13</v>
      </c>
      <c r="C2772" s="4">
        <v>1096.5487865388106</v>
      </c>
      <c r="D2772" s="4">
        <v>49.191154241189466</v>
      </c>
      <c r="E2772" s="4"/>
      <c r="F2772" s="4"/>
      <c r="G2772" s="4">
        <v>36.819722220000003</v>
      </c>
      <c r="H2772" s="4">
        <v>1182.559663</v>
      </c>
      <c r="I2772" s="4"/>
      <c r="J2772" s="4"/>
      <c r="K2772" s="4"/>
      <c r="L2772" s="5"/>
      <c r="M2772" s="5"/>
    </row>
    <row r="2773" spans="1:13" x14ac:dyDescent="0.2">
      <c r="A2773" s="190">
        <v>42119</v>
      </c>
      <c r="B2773" s="5">
        <v>14</v>
      </c>
      <c r="C2773" s="4">
        <v>1097.7097990405471</v>
      </c>
      <c r="D2773" s="4">
        <v>49.250225739453022</v>
      </c>
      <c r="E2773" s="4"/>
      <c r="F2773" s="4"/>
      <c r="G2773" s="4">
        <v>37.019722219999998</v>
      </c>
      <c r="H2773" s="4">
        <v>1183.9797470000001</v>
      </c>
      <c r="I2773" s="4"/>
      <c r="J2773" s="4"/>
      <c r="K2773" s="4"/>
      <c r="L2773" s="5"/>
      <c r="M2773" s="5"/>
    </row>
    <row r="2774" spans="1:13" x14ac:dyDescent="0.2">
      <c r="A2774" s="190">
        <v>42119</v>
      </c>
      <c r="B2774" s="5">
        <v>15</v>
      </c>
      <c r="C2774" s="4">
        <v>1098.8951273010427</v>
      </c>
      <c r="D2774" s="4">
        <v>49.358095478957175</v>
      </c>
      <c r="E2774" s="4"/>
      <c r="F2774" s="4"/>
      <c r="G2774" s="4">
        <v>38.319722220000003</v>
      </c>
      <c r="H2774" s="4">
        <v>1186.5729449999999</v>
      </c>
      <c r="I2774" s="4"/>
      <c r="J2774" s="4"/>
      <c r="K2774" s="4"/>
      <c r="L2774" s="5"/>
      <c r="M2774" s="5"/>
    </row>
    <row r="2775" spans="1:13" x14ac:dyDescent="0.2">
      <c r="A2775" s="190">
        <v>42119</v>
      </c>
      <c r="B2775" s="5">
        <v>16</v>
      </c>
      <c r="C2775" s="4">
        <v>1101.1254075718646</v>
      </c>
      <c r="D2775" s="4">
        <v>49.450555208135398</v>
      </c>
      <c r="E2775" s="4"/>
      <c r="F2775" s="4"/>
      <c r="G2775" s="4">
        <v>38.219722219999994</v>
      </c>
      <c r="H2775" s="4">
        <v>1188.795685</v>
      </c>
      <c r="I2775" s="4"/>
      <c r="J2775" s="4"/>
      <c r="K2775" s="4"/>
      <c r="L2775" s="5"/>
      <c r="M2775" s="5"/>
    </row>
    <row r="2776" spans="1:13" x14ac:dyDescent="0.2">
      <c r="A2776" s="190">
        <v>42119</v>
      </c>
      <c r="B2776" s="5">
        <v>17</v>
      </c>
      <c r="C2776" s="4">
        <v>1102.6744881742679</v>
      </c>
      <c r="D2776" s="4">
        <v>49.422303605732196</v>
      </c>
      <c r="E2776" s="4"/>
      <c r="F2776" s="4"/>
      <c r="G2776" s="4">
        <v>36.019722219999998</v>
      </c>
      <c r="H2776" s="4">
        <v>1188.1165140000001</v>
      </c>
      <c r="I2776" s="4"/>
      <c r="J2776" s="4"/>
      <c r="K2776" s="4"/>
      <c r="L2776" s="5"/>
      <c r="M2776" s="5"/>
    </row>
    <row r="2777" spans="1:13" x14ac:dyDescent="0.2">
      <c r="A2777" s="190">
        <v>42119</v>
      </c>
      <c r="B2777" s="5">
        <v>18</v>
      </c>
      <c r="C2777" s="4">
        <v>1091.6726174658495</v>
      </c>
      <c r="D2777" s="4">
        <v>48.805905314150657</v>
      </c>
      <c r="E2777" s="4"/>
      <c r="F2777" s="4"/>
      <c r="G2777" s="4">
        <v>32.819722220000003</v>
      </c>
      <c r="H2777" s="4">
        <v>1173.298245</v>
      </c>
      <c r="I2777" s="4"/>
      <c r="J2777" s="4"/>
      <c r="K2777" s="4"/>
      <c r="L2777" s="5"/>
      <c r="M2777" s="5"/>
    </row>
    <row r="2778" spans="1:13" x14ac:dyDescent="0.2">
      <c r="A2778" s="190">
        <v>42119</v>
      </c>
      <c r="B2778" s="5">
        <v>19</v>
      </c>
      <c r="C2778" s="4">
        <v>1085.8005750681598</v>
      </c>
      <c r="D2778" s="4">
        <v>48.407814711840217</v>
      </c>
      <c r="E2778" s="4"/>
      <c r="F2778" s="4"/>
      <c r="G2778" s="4">
        <v>29.519722219999998</v>
      </c>
      <c r="H2778" s="4">
        <v>1163.728112</v>
      </c>
      <c r="I2778" s="4"/>
      <c r="J2778" s="4"/>
      <c r="K2778" s="4"/>
      <c r="L2778" s="5"/>
      <c r="M2778" s="5"/>
    </row>
    <row r="2779" spans="1:13" x14ac:dyDescent="0.2">
      <c r="A2779" s="190">
        <v>42119</v>
      </c>
      <c r="B2779" s="5">
        <v>20</v>
      </c>
      <c r="C2779" s="4">
        <v>1112.4276973687483</v>
      </c>
      <c r="D2779" s="4">
        <v>49.381210411251729</v>
      </c>
      <c r="E2779" s="4"/>
      <c r="F2779" s="4"/>
      <c r="G2779" s="4">
        <v>25.319722219999999</v>
      </c>
      <c r="H2779" s="4">
        <v>1187.1286299999999</v>
      </c>
      <c r="I2779" s="4"/>
      <c r="J2779" s="4"/>
      <c r="K2779" s="4"/>
      <c r="L2779" s="5"/>
      <c r="M2779" s="5"/>
    </row>
    <row r="2780" spans="1:13" x14ac:dyDescent="0.2">
      <c r="A2780" s="190">
        <v>42119</v>
      </c>
      <c r="B2780" s="5">
        <v>21</v>
      </c>
      <c r="C2780" s="4">
        <v>1176.6650123467623</v>
      </c>
      <c r="D2780" s="4">
        <v>52.065111433237718</v>
      </c>
      <c r="E2780" s="4"/>
      <c r="F2780" s="4"/>
      <c r="G2780" s="4">
        <v>22.919722219999997</v>
      </c>
      <c r="H2780" s="4">
        <v>1251.649846</v>
      </c>
      <c r="I2780" s="4"/>
      <c r="J2780" s="4"/>
      <c r="K2780" s="4"/>
      <c r="L2780" s="5"/>
      <c r="M2780" s="5"/>
    </row>
    <row r="2781" spans="1:13" x14ac:dyDescent="0.2">
      <c r="A2781" s="190">
        <v>42119</v>
      </c>
      <c r="B2781" s="5">
        <v>22</v>
      </c>
      <c r="C2781" s="4">
        <v>1140.7318907456781</v>
      </c>
      <c r="D2781" s="4">
        <v>50.488159034321917</v>
      </c>
      <c r="E2781" s="4"/>
      <c r="F2781" s="4"/>
      <c r="G2781" s="4">
        <v>22.519722219999998</v>
      </c>
      <c r="H2781" s="4">
        <v>1213.7397719999999</v>
      </c>
      <c r="I2781" s="4"/>
      <c r="J2781" s="4"/>
      <c r="K2781" s="4"/>
      <c r="L2781" s="5"/>
      <c r="M2781" s="5"/>
    </row>
    <row r="2782" spans="1:13" x14ac:dyDescent="0.2">
      <c r="A2782" s="190">
        <v>42119</v>
      </c>
      <c r="B2782" s="5">
        <v>23</v>
      </c>
      <c r="C2782" s="4">
        <v>1074.1463981270435</v>
      </c>
      <c r="D2782" s="4">
        <v>47.580813652956188</v>
      </c>
      <c r="E2782" s="4"/>
      <c r="F2782" s="4"/>
      <c r="G2782" s="4">
        <v>22.11972222</v>
      </c>
      <c r="H2782" s="4">
        <v>1143.8469339999999</v>
      </c>
      <c r="I2782" s="4"/>
      <c r="J2782" s="4"/>
      <c r="K2782" s="4"/>
      <c r="L2782" s="5"/>
      <c r="M2782" s="5"/>
    </row>
    <row r="2783" spans="1:13" x14ac:dyDescent="0.2">
      <c r="A2783" s="190">
        <v>42119</v>
      </c>
      <c r="B2783" s="5">
        <v>24</v>
      </c>
      <c r="C2783" s="4">
        <v>993.92830118255142</v>
      </c>
      <c r="D2783" s="4">
        <v>44.09045815074478</v>
      </c>
      <c r="E2783" s="4"/>
      <c r="F2783" s="4"/>
      <c r="G2783" s="4">
        <v>21.919722219999997</v>
      </c>
      <c r="H2783" s="4">
        <v>1059.9384815532962</v>
      </c>
      <c r="I2783" s="4"/>
      <c r="J2783" s="4"/>
      <c r="K2783" s="4"/>
      <c r="L2783" s="5"/>
      <c r="M2783" s="5"/>
    </row>
    <row r="2784" spans="1:13" x14ac:dyDescent="0.2">
      <c r="A2784" s="190">
        <v>42120</v>
      </c>
      <c r="B2784" s="5">
        <v>1</v>
      </c>
      <c r="C2784" s="4">
        <v>923.84738686068158</v>
      </c>
      <c r="D2784" s="4">
        <v>41.044423119318409</v>
      </c>
      <c r="E2784" s="4"/>
      <c r="F2784" s="4"/>
      <c r="G2784" s="4">
        <v>21.819722219999999</v>
      </c>
      <c r="H2784" s="4">
        <v>986.71153219999997</v>
      </c>
      <c r="I2784" s="4"/>
      <c r="J2784" s="4"/>
      <c r="K2784" s="4"/>
      <c r="L2784" s="5"/>
      <c r="M2784" s="5"/>
    </row>
    <row r="2785" spans="1:13" x14ac:dyDescent="0.2">
      <c r="A2785" s="190">
        <v>42120</v>
      </c>
      <c r="B2785" s="5">
        <v>2</v>
      </c>
      <c r="C2785" s="4">
        <v>856.94354472047542</v>
      </c>
      <c r="D2785" s="4">
        <v>38.131941059524586</v>
      </c>
      <c r="E2785" s="4"/>
      <c r="F2785" s="4"/>
      <c r="G2785" s="4">
        <v>21.61972222</v>
      </c>
      <c r="H2785" s="4">
        <v>916.69520799999998</v>
      </c>
      <c r="I2785" s="4"/>
      <c r="J2785" s="4"/>
      <c r="K2785" s="4"/>
      <c r="L2785" s="5"/>
      <c r="M2785" s="5"/>
    </row>
    <row r="2786" spans="1:13" x14ac:dyDescent="0.2">
      <c r="A2786" s="190">
        <v>42120</v>
      </c>
      <c r="B2786" s="5">
        <v>3</v>
      </c>
      <c r="C2786" s="4">
        <v>855.32748528330808</v>
      </c>
      <c r="D2786" s="4">
        <v>38.057459596691999</v>
      </c>
      <c r="E2786" s="4"/>
      <c r="F2786" s="4"/>
      <c r="G2786" s="4">
        <v>21.519722219999998</v>
      </c>
      <c r="H2786" s="4">
        <v>914.90466709999998</v>
      </c>
      <c r="I2786" s="4"/>
      <c r="J2786" s="4"/>
      <c r="K2786" s="4"/>
      <c r="L2786" s="5"/>
      <c r="M2786" s="5"/>
    </row>
    <row r="2787" spans="1:13" x14ac:dyDescent="0.2">
      <c r="A2787" s="190">
        <v>42120</v>
      </c>
      <c r="B2787" s="5">
        <v>4</v>
      </c>
      <c r="C2787" s="4">
        <v>842.90084781444023</v>
      </c>
      <c r="D2787" s="4">
        <v>37.518111065559914</v>
      </c>
      <c r="E2787" s="4"/>
      <c r="F2787" s="4"/>
      <c r="G2787" s="4">
        <v>21.519722219999998</v>
      </c>
      <c r="H2787" s="4">
        <v>901.93868110000005</v>
      </c>
      <c r="I2787" s="4"/>
      <c r="J2787" s="4"/>
      <c r="K2787" s="4"/>
      <c r="L2787" s="5"/>
      <c r="M2787" s="5"/>
    </row>
    <row r="2788" spans="1:13" x14ac:dyDescent="0.2">
      <c r="A2788" s="190">
        <v>42120</v>
      </c>
      <c r="B2788" s="5">
        <v>5</v>
      </c>
      <c r="C2788" s="4">
        <v>840.65221821372711</v>
      </c>
      <c r="D2788" s="4">
        <v>37.42051466627305</v>
      </c>
      <c r="E2788" s="4"/>
      <c r="F2788" s="4"/>
      <c r="G2788" s="4">
        <v>21.519722219999998</v>
      </c>
      <c r="H2788" s="4">
        <v>899.59245510000005</v>
      </c>
      <c r="I2788" s="4"/>
      <c r="J2788" s="4"/>
      <c r="K2788" s="4"/>
      <c r="L2788" s="5"/>
      <c r="M2788" s="5"/>
    </row>
    <row r="2789" spans="1:13" x14ac:dyDescent="0.2">
      <c r="A2789" s="190">
        <v>42120</v>
      </c>
      <c r="B2789" s="5">
        <v>6</v>
      </c>
      <c r="C2789" s="4">
        <v>851.69536631313292</v>
      </c>
      <c r="D2789" s="4">
        <v>37.908496666867094</v>
      </c>
      <c r="E2789" s="4"/>
      <c r="F2789" s="4"/>
      <c r="G2789" s="4">
        <v>21.719722220000001</v>
      </c>
      <c r="H2789" s="4">
        <v>911.32358520000002</v>
      </c>
      <c r="I2789" s="4"/>
      <c r="J2789" s="4"/>
      <c r="K2789" s="4"/>
      <c r="L2789" s="5"/>
      <c r="M2789" s="5"/>
    </row>
    <row r="2790" spans="1:13" x14ac:dyDescent="0.2">
      <c r="A2790" s="190">
        <v>42120</v>
      </c>
      <c r="B2790" s="5">
        <v>7</v>
      </c>
      <c r="C2790" s="4">
        <v>857.08208073784749</v>
      </c>
      <c r="D2790" s="4">
        <v>38.198717542152515</v>
      </c>
      <c r="E2790" s="4"/>
      <c r="F2790" s="4"/>
      <c r="G2790" s="4">
        <v>23.019722219999998</v>
      </c>
      <c r="H2790" s="4">
        <v>918.30052049999995</v>
      </c>
      <c r="I2790" s="4"/>
      <c r="J2790" s="4"/>
      <c r="K2790" s="4"/>
      <c r="L2790" s="5"/>
      <c r="M2790" s="5"/>
    </row>
    <row r="2791" spans="1:13" x14ac:dyDescent="0.2">
      <c r="A2791" s="190">
        <v>42120</v>
      </c>
      <c r="B2791" s="5">
        <v>8</v>
      </c>
      <c r="C2791" s="4">
        <v>870.52845408418659</v>
      </c>
      <c r="D2791" s="4">
        <v>38.925553895813394</v>
      </c>
      <c r="E2791" s="4"/>
      <c r="F2791" s="4"/>
      <c r="G2791" s="4">
        <v>26.319722219999999</v>
      </c>
      <c r="H2791" s="4">
        <v>935.77373020000005</v>
      </c>
      <c r="I2791" s="4"/>
      <c r="J2791" s="4"/>
      <c r="K2791" s="4"/>
      <c r="L2791" s="5"/>
      <c r="M2791" s="5"/>
    </row>
    <row r="2792" spans="1:13" x14ac:dyDescent="0.2">
      <c r="A2792" s="190">
        <v>42120</v>
      </c>
      <c r="B2792" s="5">
        <v>9</v>
      </c>
      <c r="C2792" s="4">
        <v>926.37402432954957</v>
      </c>
      <c r="D2792" s="4">
        <v>41.583771650450494</v>
      </c>
      <c r="E2792" s="4"/>
      <c r="F2792" s="4"/>
      <c r="G2792" s="4">
        <v>31.719722219999998</v>
      </c>
      <c r="H2792" s="4">
        <v>999.67751820000001</v>
      </c>
      <c r="I2792" s="4"/>
      <c r="J2792" s="4"/>
      <c r="K2792" s="4"/>
      <c r="L2792" s="5"/>
      <c r="M2792" s="5"/>
    </row>
    <row r="2793" spans="1:13" x14ac:dyDescent="0.2">
      <c r="A2793" s="190">
        <v>42120</v>
      </c>
      <c r="B2793" s="5">
        <v>10</v>
      </c>
      <c r="C2793" s="4">
        <v>966.62642994385237</v>
      </c>
      <c r="D2793" s="4">
        <v>43.474059836147681</v>
      </c>
      <c r="E2793" s="4"/>
      <c r="F2793" s="4"/>
      <c r="G2793" s="4">
        <v>35.019722219999998</v>
      </c>
      <c r="H2793" s="4">
        <v>1045.120212</v>
      </c>
      <c r="I2793" s="4"/>
      <c r="J2793" s="4"/>
      <c r="K2793" s="4"/>
      <c r="L2793" s="5"/>
      <c r="M2793" s="5"/>
    </row>
    <row r="2794" spans="1:13" x14ac:dyDescent="0.2">
      <c r="A2794" s="190">
        <v>42120</v>
      </c>
      <c r="B2794" s="5">
        <v>11</v>
      </c>
      <c r="C2794" s="4">
        <v>989.43291311766563</v>
      </c>
      <c r="D2794" s="4">
        <v>44.5116636623342</v>
      </c>
      <c r="E2794" s="4"/>
      <c r="F2794" s="4"/>
      <c r="G2794" s="4">
        <v>36.11972222</v>
      </c>
      <c r="H2794" s="4">
        <v>1070.0642989999999</v>
      </c>
      <c r="I2794" s="4"/>
      <c r="J2794" s="4"/>
      <c r="K2794" s="4"/>
      <c r="L2794" s="5"/>
      <c r="M2794" s="5"/>
    </row>
    <row r="2795" spans="1:13" x14ac:dyDescent="0.2">
      <c r="A2795" s="190">
        <v>42120</v>
      </c>
      <c r="B2795" s="5">
        <v>12</v>
      </c>
      <c r="C2795" s="4">
        <v>994.47696408301442</v>
      </c>
      <c r="D2795" s="4">
        <v>44.747949696985579</v>
      </c>
      <c r="E2795" s="4"/>
      <c r="F2795" s="4"/>
      <c r="G2795" s="4">
        <v>36.519722219999998</v>
      </c>
      <c r="H2795" s="4">
        <v>1075.7446359999999</v>
      </c>
      <c r="I2795" s="4"/>
      <c r="J2795" s="4"/>
      <c r="K2795" s="4"/>
      <c r="L2795" s="5"/>
      <c r="M2795" s="5"/>
    </row>
    <row r="2796" spans="1:13" x14ac:dyDescent="0.2">
      <c r="A2796" s="190">
        <v>42120</v>
      </c>
      <c r="B2796" s="5">
        <v>13</v>
      </c>
      <c r="C2796" s="4">
        <v>990.74484501699908</v>
      </c>
      <c r="D2796" s="4">
        <v>44.598986763000958</v>
      </c>
      <c r="E2796" s="4"/>
      <c r="F2796" s="4"/>
      <c r="G2796" s="4">
        <v>36.819722220000003</v>
      </c>
      <c r="H2796" s="4">
        <v>1072.163554</v>
      </c>
      <c r="I2796" s="4"/>
      <c r="J2796" s="4"/>
      <c r="K2796" s="4"/>
      <c r="L2796" s="5"/>
      <c r="M2796" s="5"/>
    </row>
    <row r="2797" spans="1:13" x14ac:dyDescent="0.2">
      <c r="A2797" s="190">
        <v>42120</v>
      </c>
      <c r="B2797" s="5">
        <v>14</v>
      </c>
      <c r="C2797" s="4">
        <v>989.59805325307673</v>
      </c>
      <c r="D2797" s="4">
        <v>44.557893526923316</v>
      </c>
      <c r="E2797" s="4"/>
      <c r="F2797" s="4"/>
      <c r="G2797" s="4">
        <v>37.019722219999998</v>
      </c>
      <c r="H2797" s="4">
        <v>1071.175669</v>
      </c>
      <c r="I2797" s="4"/>
      <c r="J2797" s="4"/>
      <c r="K2797" s="4"/>
      <c r="L2797" s="5"/>
      <c r="M2797" s="5"/>
    </row>
    <row r="2798" spans="1:13" x14ac:dyDescent="0.2">
      <c r="A2798" s="190">
        <v>42120</v>
      </c>
      <c r="B2798" s="5">
        <v>15</v>
      </c>
      <c r="C2798" s="4">
        <v>989.7182404197589</v>
      </c>
      <c r="D2798" s="4">
        <v>44.619533360241185</v>
      </c>
      <c r="E2798" s="4"/>
      <c r="F2798" s="4"/>
      <c r="G2798" s="4">
        <v>38.319722220000003</v>
      </c>
      <c r="H2798" s="4">
        <v>1072.657496</v>
      </c>
      <c r="I2798" s="4"/>
      <c r="J2798" s="4"/>
      <c r="K2798" s="4"/>
      <c r="L2798" s="5"/>
      <c r="M2798" s="5"/>
    </row>
    <row r="2799" spans="1:13" x14ac:dyDescent="0.2">
      <c r="A2799" s="190">
        <v>42120</v>
      </c>
      <c r="B2799" s="5">
        <v>16</v>
      </c>
      <c r="C2799" s="4">
        <v>996.80082788168102</v>
      </c>
      <c r="D2799" s="4">
        <v>44.922595898319088</v>
      </c>
      <c r="E2799" s="4"/>
      <c r="F2799" s="4"/>
      <c r="G2799" s="4">
        <v>38.219722219999994</v>
      </c>
      <c r="H2799" s="4">
        <v>1079.9431460000001</v>
      </c>
      <c r="I2799" s="4"/>
      <c r="J2799" s="4"/>
      <c r="K2799" s="4"/>
      <c r="L2799" s="5"/>
      <c r="M2799" s="5"/>
    </row>
    <row r="2800" spans="1:13" x14ac:dyDescent="0.2">
      <c r="A2800" s="190">
        <v>42120</v>
      </c>
      <c r="B2800" s="5">
        <v>17</v>
      </c>
      <c r="C2800" s="4">
        <v>1018.1733541526881</v>
      </c>
      <c r="D2800" s="4">
        <v>45.754733627311758</v>
      </c>
      <c r="E2800" s="4"/>
      <c r="F2800" s="4"/>
      <c r="G2800" s="4">
        <v>36.019722219999998</v>
      </c>
      <c r="H2800" s="4">
        <v>1099.9478099999999</v>
      </c>
      <c r="I2800" s="4"/>
      <c r="J2800" s="4"/>
      <c r="K2800" s="4"/>
      <c r="L2800" s="5"/>
      <c r="M2800" s="5"/>
    </row>
    <row r="2801" spans="1:13" x14ac:dyDescent="0.2">
      <c r="A2801" s="190">
        <v>42120</v>
      </c>
      <c r="B2801" s="5">
        <v>18</v>
      </c>
      <c r="C2801" s="4">
        <v>1055.161972828331</v>
      </c>
      <c r="D2801" s="4">
        <v>47.221247951669071</v>
      </c>
      <c r="E2801" s="4"/>
      <c r="F2801" s="4"/>
      <c r="G2801" s="4">
        <v>32.819722220000003</v>
      </c>
      <c r="H2801" s="4">
        <v>1135.202943</v>
      </c>
      <c r="I2801" s="4"/>
      <c r="J2801" s="4"/>
      <c r="K2801" s="4"/>
      <c r="L2801" s="5"/>
      <c r="M2801" s="5"/>
    </row>
    <row r="2802" spans="1:13" x14ac:dyDescent="0.2">
      <c r="A2802" s="190">
        <v>42120</v>
      </c>
      <c r="B2802" s="5">
        <v>19</v>
      </c>
      <c r="C2802" s="4">
        <v>1055.4440754585326</v>
      </c>
      <c r="D2802" s="4">
        <v>47.090263321467539</v>
      </c>
      <c r="E2802" s="4"/>
      <c r="F2802" s="4"/>
      <c r="G2802" s="4">
        <v>29.519722219999998</v>
      </c>
      <c r="H2802" s="4">
        <v>1132.054061</v>
      </c>
      <c r="I2802" s="4"/>
      <c r="J2802" s="4"/>
      <c r="K2802" s="4"/>
      <c r="L2802" s="5"/>
      <c r="M2802" s="5"/>
    </row>
    <row r="2803" spans="1:13" x14ac:dyDescent="0.2">
      <c r="A2803" s="190">
        <v>42120</v>
      </c>
      <c r="B2803" s="5">
        <v>20</v>
      </c>
      <c r="C2803" s="4">
        <v>1096.8648132001906</v>
      </c>
      <c r="D2803" s="4">
        <v>48.705740579809472</v>
      </c>
      <c r="E2803" s="4"/>
      <c r="F2803" s="4"/>
      <c r="G2803" s="4">
        <v>25.319722219999999</v>
      </c>
      <c r="H2803" s="4">
        <v>1170.8902760000001</v>
      </c>
      <c r="I2803" s="4"/>
      <c r="J2803" s="4"/>
      <c r="K2803" s="4"/>
      <c r="L2803" s="5"/>
      <c r="M2803" s="5"/>
    </row>
    <row r="2804" spans="1:13" x14ac:dyDescent="0.2">
      <c r="A2804" s="190">
        <v>42120</v>
      </c>
      <c r="B2804" s="5">
        <v>21</v>
      </c>
      <c r="C2804" s="4">
        <v>1172.7594969195843</v>
      </c>
      <c r="D2804" s="4">
        <v>51.895601860415681</v>
      </c>
      <c r="E2804" s="4"/>
      <c r="F2804" s="4"/>
      <c r="G2804" s="4">
        <v>22.919722219999997</v>
      </c>
      <c r="H2804" s="4">
        <v>1247.5748209999999</v>
      </c>
      <c r="I2804" s="4"/>
      <c r="J2804" s="4"/>
      <c r="K2804" s="4"/>
      <c r="L2804" s="5"/>
      <c r="M2804" s="5"/>
    </row>
    <row r="2805" spans="1:13" x14ac:dyDescent="0.2">
      <c r="A2805" s="190">
        <v>42120</v>
      </c>
      <c r="B2805" s="5">
        <v>22</v>
      </c>
      <c r="C2805" s="4">
        <v>1129.0745220042984</v>
      </c>
      <c r="D2805" s="4">
        <v>49.98219877570169</v>
      </c>
      <c r="E2805" s="4"/>
      <c r="F2805" s="4"/>
      <c r="G2805" s="4">
        <v>22.519722219999998</v>
      </c>
      <c r="H2805" s="4">
        <v>1201.5764429999999</v>
      </c>
      <c r="I2805" s="4"/>
      <c r="J2805" s="4"/>
      <c r="K2805" s="4"/>
      <c r="L2805" s="5"/>
      <c r="M2805" s="5"/>
    </row>
    <row r="2806" spans="1:13" x14ac:dyDescent="0.2">
      <c r="A2806" s="190">
        <v>42120</v>
      </c>
      <c r="B2806" s="5">
        <v>23</v>
      </c>
      <c r="C2806" s="4">
        <v>1046.5710972274321</v>
      </c>
      <c r="D2806" s="4">
        <v>46.383973552567738</v>
      </c>
      <c r="E2806" s="4"/>
      <c r="F2806" s="4"/>
      <c r="G2806" s="4">
        <v>22.11972222</v>
      </c>
      <c r="H2806" s="4">
        <v>1115.074793</v>
      </c>
      <c r="I2806" s="4"/>
      <c r="J2806" s="4"/>
      <c r="K2806" s="4"/>
      <c r="L2806" s="5"/>
      <c r="M2806" s="5"/>
    </row>
    <row r="2807" spans="1:13" x14ac:dyDescent="0.2">
      <c r="A2807" s="190">
        <v>42120</v>
      </c>
      <c r="B2807" s="5">
        <v>24</v>
      </c>
      <c r="C2807" s="4">
        <v>951.79608281809533</v>
      </c>
      <c r="D2807" s="4">
        <v>42.261809801975026</v>
      </c>
      <c r="E2807" s="4"/>
      <c r="F2807" s="4"/>
      <c r="G2807" s="4">
        <v>21.919722219999997</v>
      </c>
      <c r="H2807" s="4">
        <v>1015.9776148400704</v>
      </c>
      <c r="I2807" s="4"/>
      <c r="J2807" s="4"/>
      <c r="K2807" s="4"/>
      <c r="L2807" s="5"/>
      <c r="M2807" s="5"/>
    </row>
    <row r="2808" spans="1:13" x14ac:dyDescent="0.2">
      <c r="A2808" s="190">
        <v>42121</v>
      </c>
      <c r="B2808" s="5">
        <v>1</v>
      </c>
      <c r="C2808" s="4">
        <v>909.40881768416102</v>
      </c>
      <c r="D2808" s="4">
        <v>40.417751495839013</v>
      </c>
      <c r="E2808" s="4"/>
      <c r="F2808" s="4"/>
      <c r="G2808" s="4">
        <v>21.819722219999999</v>
      </c>
      <c r="H2808" s="4">
        <v>971.6462914</v>
      </c>
      <c r="I2808" s="4"/>
      <c r="J2808" s="4"/>
      <c r="K2808" s="4"/>
      <c r="L2808" s="5"/>
      <c r="M2808" s="5"/>
    </row>
    <row r="2809" spans="1:13" x14ac:dyDescent="0.2">
      <c r="A2809" s="190">
        <v>42121</v>
      </c>
      <c r="B2809" s="5">
        <v>2</v>
      </c>
      <c r="C2809" s="4">
        <v>880.49498134221915</v>
      </c>
      <c r="D2809" s="4">
        <v>39.154134937780945</v>
      </c>
      <c r="E2809" s="4"/>
      <c r="F2809" s="4"/>
      <c r="G2809" s="4">
        <v>21.61972222</v>
      </c>
      <c r="H2809" s="4">
        <v>941.26883850000002</v>
      </c>
      <c r="I2809" s="4"/>
      <c r="J2809" s="4"/>
      <c r="K2809" s="4"/>
      <c r="L2809" s="5"/>
      <c r="M2809" s="5"/>
    </row>
    <row r="2810" spans="1:13" x14ac:dyDescent="0.2">
      <c r="A2810" s="190">
        <v>42121</v>
      </c>
      <c r="B2810" s="5">
        <v>3</v>
      </c>
      <c r="C2810" s="4">
        <v>859.23299984792357</v>
      </c>
      <c r="D2810" s="4">
        <v>38.226969132076569</v>
      </c>
      <c r="E2810" s="4"/>
      <c r="F2810" s="4"/>
      <c r="G2810" s="4">
        <v>21.519722219999998</v>
      </c>
      <c r="H2810" s="4">
        <v>918.97969120000005</v>
      </c>
      <c r="I2810" s="4"/>
      <c r="J2810" s="4"/>
      <c r="K2810" s="4"/>
      <c r="L2810" s="5"/>
      <c r="M2810" s="5"/>
    </row>
    <row r="2811" spans="1:13" x14ac:dyDescent="0.2">
      <c r="A2811" s="190">
        <v>42121</v>
      </c>
      <c r="B2811" s="5">
        <v>4</v>
      </c>
      <c r="C2811" s="4">
        <v>860.23896579759003</v>
      </c>
      <c r="D2811" s="4">
        <v>38.270630682409944</v>
      </c>
      <c r="E2811" s="4"/>
      <c r="F2811" s="4"/>
      <c r="G2811" s="4">
        <v>21.519722219999998</v>
      </c>
      <c r="H2811" s="4">
        <v>920.02931869999998</v>
      </c>
      <c r="I2811" s="4"/>
      <c r="J2811" s="4"/>
      <c r="K2811" s="4"/>
      <c r="L2811" s="5"/>
      <c r="M2811" s="5"/>
    </row>
    <row r="2812" spans="1:13" x14ac:dyDescent="0.2">
      <c r="A2812" s="190">
        <v>42121</v>
      </c>
      <c r="B2812" s="5">
        <v>5</v>
      </c>
      <c r="C2812" s="4">
        <v>889.29362757042657</v>
      </c>
      <c r="D2812" s="4">
        <v>39.531678909573401</v>
      </c>
      <c r="E2812" s="4"/>
      <c r="F2812" s="4"/>
      <c r="G2812" s="4">
        <v>21.519722219999998</v>
      </c>
      <c r="H2812" s="4">
        <v>950.34502869999994</v>
      </c>
      <c r="I2812" s="4"/>
      <c r="J2812" s="4"/>
      <c r="K2812" s="4"/>
      <c r="L2812" s="5"/>
      <c r="M2812" s="5"/>
    </row>
    <row r="2813" spans="1:13" x14ac:dyDescent="0.2">
      <c r="A2813" s="190">
        <v>42121</v>
      </c>
      <c r="B2813" s="5">
        <v>6</v>
      </c>
      <c r="C2813" s="4">
        <v>962.2332655044728</v>
      </c>
      <c r="D2813" s="4">
        <v>42.706130275527201</v>
      </c>
      <c r="E2813" s="4"/>
      <c r="F2813" s="4"/>
      <c r="G2813" s="4">
        <v>21.719722220000001</v>
      </c>
      <c r="H2813" s="4">
        <v>1026.659118</v>
      </c>
      <c r="I2813" s="4"/>
      <c r="J2813" s="4"/>
      <c r="K2813" s="4"/>
      <c r="L2813" s="5"/>
      <c r="M2813" s="5"/>
    </row>
    <row r="2814" spans="1:13" x14ac:dyDescent="0.2">
      <c r="A2814" s="190">
        <v>42121</v>
      </c>
      <c r="B2814" s="5">
        <v>7</v>
      </c>
      <c r="C2814" s="4">
        <v>1063.6009603265945</v>
      </c>
      <c r="D2814" s="4">
        <v>47.162176453405522</v>
      </c>
      <c r="E2814" s="4"/>
      <c r="F2814" s="4"/>
      <c r="G2814" s="4">
        <v>23.019722219999998</v>
      </c>
      <c r="H2814" s="4">
        <v>1133.7828589999999</v>
      </c>
      <c r="I2814" s="4"/>
      <c r="J2814" s="4"/>
      <c r="K2814" s="4"/>
      <c r="L2814" s="5"/>
      <c r="M2814" s="5"/>
    </row>
    <row r="2815" spans="1:13" x14ac:dyDescent="0.2">
      <c r="A2815" s="190">
        <v>42121</v>
      </c>
      <c r="B2815" s="5">
        <v>8</v>
      </c>
      <c r="C2815" s="4">
        <v>1110.6584286412601</v>
      </c>
      <c r="D2815" s="4">
        <v>49.347822138739879</v>
      </c>
      <c r="E2815" s="4"/>
      <c r="F2815" s="4"/>
      <c r="G2815" s="4">
        <v>26.319722219999999</v>
      </c>
      <c r="H2815" s="4">
        <v>1186.325973</v>
      </c>
      <c r="I2815" s="4"/>
      <c r="J2815" s="4"/>
      <c r="K2815" s="4"/>
      <c r="L2815" s="5"/>
      <c r="M2815" s="5"/>
    </row>
    <row r="2816" spans="1:13" x14ac:dyDescent="0.2">
      <c r="A2816" s="190">
        <v>42121</v>
      </c>
      <c r="B2816" s="5">
        <v>9</v>
      </c>
      <c r="C2816" s="4">
        <v>1115.9690065771204</v>
      </c>
      <c r="D2816" s="4">
        <v>49.812689202879653</v>
      </c>
      <c r="E2816" s="4"/>
      <c r="F2816" s="4"/>
      <c r="G2816" s="4">
        <v>31.719722219999998</v>
      </c>
      <c r="H2816" s="4">
        <v>1197.5014180000001</v>
      </c>
      <c r="I2816" s="4"/>
      <c r="J2816" s="4"/>
      <c r="K2816" s="4"/>
      <c r="L2816" s="5"/>
      <c r="M2816" s="5"/>
    </row>
    <row r="2817" spans="1:13" x14ac:dyDescent="0.2">
      <c r="A2817" s="190">
        <v>42121</v>
      </c>
      <c r="B2817" s="5">
        <v>10</v>
      </c>
      <c r="C2817" s="4">
        <v>1125.6873887786394</v>
      </c>
      <c r="D2817" s="4">
        <v>50.377721001360619</v>
      </c>
      <c r="E2817" s="4"/>
      <c r="F2817" s="4"/>
      <c r="G2817" s="4">
        <v>35.019722219999998</v>
      </c>
      <c r="H2817" s="4">
        <v>1211.084832</v>
      </c>
      <c r="I2817" s="4"/>
      <c r="J2817" s="4"/>
      <c r="K2817" s="4"/>
      <c r="L2817" s="5"/>
      <c r="M2817" s="5"/>
    </row>
    <row r="2818" spans="1:13" x14ac:dyDescent="0.2">
      <c r="A2818" s="190">
        <v>42121</v>
      </c>
      <c r="B2818" s="5">
        <v>11</v>
      </c>
      <c r="C2818" s="4">
        <v>1140.564494643414</v>
      </c>
      <c r="D2818" s="4">
        <v>51.071169136585979</v>
      </c>
      <c r="E2818" s="4"/>
      <c r="F2818" s="4"/>
      <c r="G2818" s="4">
        <v>36.11972222</v>
      </c>
      <c r="H2818" s="4">
        <v>1227.755386</v>
      </c>
      <c r="I2818" s="4"/>
      <c r="J2818" s="4"/>
      <c r="K2818" s="4"/>
      <c r="L2818" s="5"/>
      <c r="M2818" s="5"/>
    </row>
    <row r="2819" spans="1:13" x14ac:dyDescent="0.2">
      <c r="A2819" s="190">
        <v>42121</v>
      </c>
      <c r="B2819" s="5">
        <v>12</v>
      </c>
      <c r="C2819" s="4">
        <v>1147.5021281782047</v>
      </c>
      <c r="D2819" s="4">
        <v>51.389641601795446</v>
      </c>
      <c r="E2819" s="4"/>
      <c r="F2819" s="4"/>
      <c r="G2819" s="4">
        <v>36.519722219999998</v>
      </c>
      <c r="H2819" s="4">
        <v>1235.411492</v>
      </c>
      <c r="I2819" s="4"/>
      <c r="J2819" s="4"/>
      <c r="K2819" s="4"/>
      <c r="L2819" s="5"/>
      <c r="M2819" s="5"/>
    </row>
    <row r="2820" spans="1:13" x14ac:dyDescent="0.2">
      <c r="A2820" s="190">
        <v>42121</v>
      </c>
      <c r="B2820" s="5">
        <v>13</v>
      </c>
      <c r="C2820" s="4">
        <v>1149.8058038517861</v>
      </c>
      <c r="D2820" s="4">
        <v>51.502647928213889</v>
      </c>
      <c r="E2820" s="4"/>
      <c r="F2820" s="4"/>
      <c r="G2820" s="4">
        <v>36.819722220000003</v>
      </c>
      <c r="H2820" s="4">
        <v>1238.1281739999999</v>
      </c>
      <c r="I2820" s="4"/>
      <c r="J2820" s="4"/>
      <c r="K2820" s="4"/>
      <c r="L2820" s="5"/>
      <c r="M2820" s="5"/>
    </row>
    <row r="2821" spans="1:13" x14ac:dyDescent="0.2">
      <c r="A2821" s="190">
        <v>42121</v>
      </c>
      <c r="B2821" s="5">
        <v>14</v>
      </c>
      <c r="C2821" s="4">
        <v>1150.3750725792743</v>
      </c>
      <c r="D2821" s="4">
        <v>51.536036200725746</v>
      </c>
      <c r="E2821" s="4"/>
      <c r="F2821" s="4"/>
      <c r="G2821" s="4">
        <v>37.019722219999998</v>
      </c>
      <c r="H2821" s="4">
        <v>1238.9308309999999</v>
      </c>
      <c r="I2821" s="4"/>
      <c r="J2821" s="4"/>
      <c r="K2821" s="4"/>
      <c r="L2821" s="5"/>
      <c r="M2821" s="5"/>
    </row>
    <row r="2822" spans="1:13" x14ac:dyDescent="0.2">
      <c r="A2822" s="190">
        <v>42121</v>
      </c>
      <c r="B2822" s="5">
        <v>15</v>
      </c>
      <c r="C2822" s="4">
        <v>1144.9920341156621</v>
      </c>
      <c r="D2822" s="4">
        <v>51.358821664337917</v>
      </c>
      <c r="E2822" s="4"/>
      <c r="F2822" s="4"/>
      <c r="G2822" s="4">
        <v>38.319722220000003</v>
      </c>
      <c r="H2822" s="4">
        <v>1234.670578</v>
      </c>
      <c r="I2822" s="4"/>
      <c r="J2822" s="4"/>
      <c r="K2822" s="4"/>
      <c r="L2822" s="5"/>
      <c r="M2822" s="5"/>
    </row>
    <row r="2823" spans="1:13" x14ac:dyDescent="0.2">
      <c r="A2823" s="190">
        <v>42121</v>
      </c>
      <c r="B2823" s="5">
        <v>16</v>
      </c>
      <c r="C2823" s="4">
        <v>1143.7901962788715</v>
      </c>
      <c r="D2823" s="4">
        <v>51.302318501128703</v>
      </c>
      <c r="E2823" s="4"/>
      <c r="F2823" s="4"/>
      <c r="G2823" s="4">
        <v>38.219722219999994</v>
      </c>
      <c r="H2823" s="4">
        <v>1233.3122370000001</v>
      </c>
      <c r="I2823" s="4"/>
      <c r="J2823" s="4"/>
      <c r="K2823" s="4"/>
      <c r="L2823" s="5"/>
      <c r="M2823" s="5"/>
    </row>
    <row r="2824" spans="1:13" x14ac:dyDescent="0.2">
      <c r="A2824" s="190">
        <v>42121</v>
      </c>
      <c r="B2824" s="5">
        <v>17</v>
      </c>
      <c r="C2824" s="4">
        <v>1152.9727827823906</v>
      </c>
      <c r="D2824" s="4">
        <v>51.605380997609409</v>
      </c>
      <c r="E2824" s="4"/>
      <c r="F2824" s="4"/>
      <c r="G2824" s="4">
        <v>36.019722219999998</v>
      </c>
      <c r="H2824" s="4">
        <v>1240.597886</v>
      </c>
      <c r="I2824" s="4"/>
      <c r="J2824" s="4"/>
      <c r="K2824" s="4"/>
      <c r="L2824" s="5"/>
      <c r="M2824" s="5"/>
    </row>
    <row r="2825" spans="1:13" x14ac:dyDescent="0.2">
      <c r="A2825" s="190">
        <v>42121</v>
      </c>
      <c r="B2825" s="5">
        <v>18</v>
      </c>
      <c r="C2825" s="4">
        <v>1158.3030640116153</v>
      </c>
      <c r="D2825" s="4">
        <v>51.697840768384815</v>
      </c>
      <c r="E2825" s="4"/>
      <c r="F2825" s="4"/>
      <c r="G2825" s="4">
        <v>32.819722220000003</v>
      </c>
      <c r="H2825" s="4">
        <v>1242.8206270000001</v>
      </c>
      <c r="I2825" s="4"/>
      <c r="J2825" s="4"/>
      <c r="K2825" s="4"/>
      <c r="L2825" s="5"/>
      <c r="M2825" s="5"/>
    </row>
    <row r="2826" spans="1:13" x14ac:dyDescent="0.2">
      <c r="A2826" s="190">
        <v>42121</v>
      </c>
      <c r="B2826" s="5">
        <v>19</v>
      </c>
      <c r="C2826" s="4">
        <v>1151.5434045149491</v>
      </c>
      <c r="D2826" s="4">
        <v>51.26122526505106</v>
      </c>
      <c r="E2826" s="4"/>
      <c r="F2826" s="4"/>
      <c r="G2826" s="4">
        <v>29.519722219999998</v>
      </c>
      <c r="H2826" s="4">
        <v>1232.3243520000001</v>
      </c>
      <c r="I2826" s="4"/>
      <c r="J2826" s="4"/>
      <c r="K2826" s="4"/>
      <c r="L2826" s="5"/>
      <c r="M2826" s="5"/>
    </row>
    <row r="2827" spans="1:13" x14ac:dyDescent="0.2">
      <c r="A2827" s="190">
        <v>42121</v>
      </c>
      <c r="B2827" s="5">
        <v>20</v>
      </c>
      <c r="C2827" s="4">
        <v>1184.50219392146</v>
      </c>
      <c r="D2827" s="4">
        <v>52.509431858540076</v>
      </c>
      <c r="E2827" s="4"/>
      <c r="F2827" s="4"/>
      <c r="G2827" s="4">
        <v>25.319722219999999</v>
      </c>
      <c r="H2827" s="4">
        <v>1262.3313479999999</v>
      </c>
      <c r="I2827" s="4"/>
      <c r="J2827" s="4"/>
      <c r="K2827" s="4"/>
      <c r="L2827" s="5"/>
      <c r="M2827" s="5"/>
    </row>
    <row r="2828" spans="1:13" x14ac:dyDescent="0.2">
      <c r="A2828" s="190">
        <v>42121</v>
      </c>
      <c r="B2828" s="5">
        <v>21</v>
      </c>
      <c r="C2828" s="4">
        <v>1240.3959098942182</v>
      </c>
      <c r="D2828" s="4">
        <v>54.831198885781802</v>
      </c>
      <c r="E2828" s="4"/>
      <c r="F2828" s="4"/>
      <c r="G2828" s="4">
        <v>22.919722219999997</v>
      </c>
      <c r="H2828" s="4">
        <v>1318.146831</v>
      </c>
      <c r="I2828" s="4"/>
      <c r="J2828" s="4"/>
      <c r="K2828" s="4"/>
      <c r="L2828" s="5"/>
      <c r="M2828" s="5"/>
    </row>
    <row r="2829" spans="1:13" x14ac:dyDescent="0.2">
      <c r="A2829" s="190">
        <v>42121</v>
      </c>
      <c r="B2829" s="5">
        <v>22</v>
      </c>
      <c r="C2829" s="4">
        <v>1183.3375047877391</v>
      </c>
      <c r="D2829" s="4">
        <v>52.337353992260901</v>
      </c>
      <c r="E2829" s="4"/>
      <c r="F2829" s="4"/>
      <c r="G2829" s="4">
        <v>22.519722219999998</v>
      </c>
      <c r="H2829" s="4">
        <v>1258.194581</v>
      </c>
      <c r="I2829" s="4"/>
      <c r="J2829" s="4"/>
      <c r="K2829" s="4"/>
      <c r="L2829" s="5"/>
      <c r="M2829" s="5"/>
    </row>
    <row r="2830" spans="1:13" x14ac:dyDescent="0.2">
      <c r="A2830" s="190">
        <v>42121</v>
      </c>
      <c r="B2830" s="5">
        <v>23</v>
      </c>
      <c r="C2830" s="4">
        <v>1087.2239540351056</v>
      </c>
      <c r="D2830" s="4">
        <v>48.148413744894292</v>
      </c>
      <c r="E2830" s="4"/>
      <c r="F2830" s="4"/>
      <c r="G2830" s="4">
        <v>22.11972222</v>
      </c>
      <c r="H2830" s="4">
        <v>1157.49209</v>
      </c>
      <c r="I2830" s="4"/>
      <c r="J2830" s="4"/>
      <c r="K2830" s="4"/>
      <c r="L2830" s="5"/>
      <c r="M2830" s="5"/>
    </row>
    <row r="2831" spans="1:13" x14ac:dyDescent="0.2">
      <c r="A2831" s="190">
        <v>42121</v>
      </c>
      <c r="B2831" s="5">
        <v>24</v>
      </c>
      <c r="C2831" s="4">
        <v>991.14710137478551</v>
      </c>
      <c r="D2831" s="4">
        <v>43.969746813115322</v>
      </c>
      <c r="E2831" s="4"/>
      <c r="F2831" s="4"/>
      <c r="G2831" s="4">
        <v>21.919722219999997</v>
      </c>
      <c r="H2831" s="4">
        <v>1057.0365704079009</v>
      </c>
      <c r="I2831" s="4"/>
      <c r="J2831" s="4"/>
      <c r="K2831" s="4"/>
      <c r="L2831" s="5"/>
      <c r="M2831" s="5"/>
    </row>
    <row r="2832" spans="1:13" x14ac:dyDescent="0.2">
      <c r="A2832" s="190">
        <v>42122</v>
      </c>
      <c r="B2832" s="5">
        <v>1</v>
      </c>
      <c r="C2832" s="4">
        <v>924.85335281034816</v>
      </c>
      <c r="D2832" s="4">
        <v>41.088084669651785</v>
      </c>
      <c r="E2832" s="4"/>
      <c r="F2832" s="4"/>
      <c r="G2832" s="4">
        <v>21.819722219999999</v>
      </c>
      <c r="H2832" s="4">
        <v>987.76115970000001</v>
      </c>
      <c r="I2832" s="4"/>
      <c r="J2832" s="4"/>
      <c r="K2832" s="4"/>
      <c r="L2832" s="5"/>
      <c r="M2832" s="5"/>
    </row>
    <row r="2833" spans="1:13" x14ac:dyDescent="0.2">
      <c r="A2833" s="190">
        <v>42122</v>
      </c>
      <c r="B2833" s="5">
        <v>2</v>
      </c>
      <c r="C2833" s="4">
        <v>888.48353398708559</v>
      </c>
      <c r="D2833" s="4">
        <v>39.500858992914466</v>
      </c>
      <c r="E2833" s="4"/>
      <c r="F2833" s="4"/>
      <c r="G2833" s="4">
        <v>21.61972222</v>
      </c>
      <c r="H2833" s="4">
        <v>949.60411520000002</v>
      </c>
      <c r="I2833" s="4"/>
      <c r="J2833" s="4"/>
      <c r="K2833" s="4"/>
      <c r="L2833" s="5"/>
      <c r="M2833" s="5"/>
    </row>
    <row r="2834" spans="1:13" x14ac:dyDescent="0.2">
      <c r="A2834" s="190">
        <v>42122</v>
      </c>
      <c r="B2834" s="5">
        <v>3</v>
      </c>
      <c r="C2834" s="4">
        <v>872.01468406054175</v>
      </c>
      <c r="D2834" s="4">
        <v>38.781727619458259</v>
      </c>
      <c r="E2834" s="4"/>
      <c r="F2834" s="4"/>
      <c r="G2834" s="4">
        <v>21.519722219999998</v>
      </c>
      <c r="H2834" s="4">
        <v>932.31613389999995</v>
      </c>
      <c r="I2834" s="4"/>
      <c r="J2834" s="4"/>
      <c r="K2834" s="4"/>
      <c r="L2834" s="5"/>
      <c r="M2834" s="5"/>
    </row>
    <row r="2835" spans="1:13" x14ac:dyDescent="0.2">
      <c r="A2835" s="190">
        <v>42122</v>
      </c>
      <c r="B2835" s="5">
        <v>4</v>
      </c>
      <c r="C2835" s="4">
        <v>871.30459057304097</v>
      </c>
      <c r="D2835" s="4">
        <v>38.75090770695904</v>
      </c>
      <c r="E2835" s="4"/>
      <c r="F2835" s="4"/>
      <c r="G2835" s="4">
        <v>21.519722219999998</v>
      </c>
      <c r="H2835" s="4">
        <v>931.5752205</v>
      </c>
      <c r="I2835" s="4"/>
      <c r="J2835" s="4"/>
      <c r="K2835" s="4"/>
      <c r="L2835" s="5"/>
      <c r="M2835" s="5"/>
    </row>
    <row r="2836" spans="1:13" x14ac:dyDescent="0.2">
      <c r="A2836" s="190">
        <v>42122</v>
      </c>
      <c r="B2836" s="5">
        <v>5</v>
      </c>
      <c r="C2836" s="4">
        <v>897.51887810835365</v>
      </c>
      <c r="D2836" s="4">
        <v>39.888676271646482</v>
      </c>
      <c r="E2836" s="4"/>
      <c r="F2836" s="4"/>
      <c r="G2836" s="4">
        <v>21.519722219999998</v>
      </c>
      <c r="H2836" s="4">
        <v>958.92727660000003</v>
      </c>
      <c r="I2836" s="4"/>
      <c r="J2836" s="4"/>
      <c r="K2836" s="4"/>
      <c r="L2836" s="5"/>
      <c r="M2836" s="5"/>
    </row>
    <row r="2837" spans="1:13" x14ac:dyDescent="0.2">
      <c r="A2837" s="190">
        <v>42122</v>
      </c>
      <c r="B2837" s="5">
        <v>6</v>
      </c>
      <c r="C2837" s="4">
        <v>970.75438754616289</v>
      </c>
      <c r="D2837" s="4">
        <v>43.075969233837249</v>
      </c>
      <c r="E2837" s="4"/>
      <c r="F2837" s="4"/>
      <c r="G2837" s="4">
        <v>21.719722220000001</v>
      </c>
      <c r="H2837" s="4">
        <v>1035.5500790000001</v>
      </c>
      <c r="I2837" s="4"/>
      <c r="J2837" s="4"/>
      <c r="K2837" s="4"/>
      <c r="L2837" s="5"/>
      <c r="M2837" s="5"/>
    </row>
    <row r="2838" spans="1:13" x14ac:dyDescent="0.2">
      <c r="A2838" s="190">
        <v>42122</v>
      </c>
      <c r="B2838" s="5">
        <v>7</v>
      </c>
      <c r="C2838" s="4">
        <v>1076.8560402294934</v>
      </c>
      <c r="D2838" s="4">
        <v>47.737481550506594</v>
      </c>
      <c r="E2838" s="4"/>
      <c r="F2838" s="4"/>
      <c r="G2838" s="4">
        <v>23.019722219999998</v>
      </c>
      <c r="H2838" s="4">
        <v>1147.6132439999999</v>
      </c>
      <c r="I2838" s="4"/>
      <c r="J2838" s="4"/>
      <c r="K2838" s="4"/>
      <c r="L2838" s="5"/>
      <c r="M2838" s="5"/>
    </row>
    <row r="2839" spans="1:13" x14ac:dyDescent="0.2">
      <c r="A2839" s="190">
        <v>42122</v>
      </c>
      <c r="B2839" s="5">
        <v>8</v>
      </c>
      <c r="C2839" s="4">
        <v>1121.6648789434462</v>
      </c>
      <c r="D2839" s="4">
        <v>49.825530836554094</v>
      </c>
      <c r="E2839" s="4"/>
      <c r="F2839" s="4"/>
      <c r="G2839" s="4">
        <v>26.319722219999999</v>
      </c>
      <c r="H2839" s="4">
        <v>1197.8101320000001</v>
      </c>
      <c r="I2839" s="4"/>
      <c r="J2839" s="4"/>
      <c r="K2839" s="4"/>
      <c r="L2839" s="5"/>
      <c r="M2839" s="5"/>
    </row>
    <row r="2840" spans="1:13" x14ac:dyDescent="0.2">
      <c r="A2840" s="190">
        <v>42122</v>
      </c>
      <c r="B2840" s="5">
        <v>9</v>
      </c>
      <c r="C2840" s="4">
        <v>1121.7089299087945</v>
      </c>
      <c r="D2840" s="4">
        <v>50.061816871205473</v>
      </c>
      <c r="E2840" s="4"/>
      <c r="F2840" s="4"/>
      <c r="G2840" s="4">
        <v>31.719722219999998</v>
      </c>
      <c r="H2840" s="4">
        <v>1203.4904690000001</v>
      </c>
      <c r="I2840" s="4"/>
      <c r="J2840" s="4"/>
      <c r="K2840" s="4"/>
      <c r="L2840" s="5"/>
      <c r="M2840" s="5"/>
    </row>
    <row r="2841" spans="1:13" x14ac:dyDescent="0.2">
      <c r="A2841" s="190">
        <v>42122</v>
      </c>
      <c r="B2841" s="5">
        <v>10</v>
      </c>
      <c r="C2841" s="4">
        <v>1122.8470144452754</v>
      </c>
      <c r="D2841" s="4">
        <v>50.254441334724874</v>
      </c>
      <c r="E2841" s="4"/>
      <c r="F2841" s="4"/>
      <c r="G2841" s="4">
        <v>35.019722219999998</v>
      </c>
      <c r="H2841" s="4">
        <v>1208.1211780000001</v>
      </c>
      <c r="I2841" s="4"/>
      <c r="J2841" s="4"/>
      <c r="K2841" s="4"/>
      <c r="L2841" s="5"/>
      <c r="M2841" s="5"/>
    </row>
    <row r="2842" spans="1:13" x14ac:dyDescent="0.2">
      <c r="A2842" s="190">
        <v>42122</v>
      </c>
      <c r="B2842" s="5">
        <v>11</v>
      </c>
      <c r="C2842" s="4">
        <v>1129.6172180477711</v>
      </c>
      <c r="D2842" s="4">
        <v>50.596028732228902</v>
      </c>
      <c r="E2842" s="4"/>
      <c r="F2842" s="4"/>
      <c r="G2842" s="4">
        <v>36.11972222</v>
      </c>
      <c r="H2842" s="4">
        <v>1216.332969</v>
      </c>
      <c r="I2842" s="4"/>
      <c r="J2842" s="4"/>
      <c r="K2842" s="4"/>
      <c r="L2842" s="5"/>
      <c r="M2842" s="5"/>
    </row>
    <row r="2843" spans="1:13" x14ac:dyDescent="0.2">
      <c r="A2843" s="190">
        <v>42122</v>
      </c>
      <c r="B2843" s="5">
        <v>12</v>
      </c>
      <c r="C2843" s="4">
        <v>1129.8089627804222</v>
      </c>
      <c r="D2843" s="4">
        <v>50.621711999577784</v>
      </c>
      <c r="E2843" s="4"/>
      <c r="F2843" s="4"/>
      <c r="G2843" s="4">
        <v>36.519722219999998</v>
      </c>
      <c r="H2843" s="4">
        <v>1216.9503970000001</v>
      </c>
      <c r="I2843" s="4"/>
      <c r="J2843" s="4"/>
      <c r="K2843" s="4"/>
      <c r="L2843" s="5"/>
      <c r="M2843" s="5"/>
    </row>
    <row r="2844" spans="1:13" x14ac:dyDescent="0.2">
      <c r="A2844" s="190">
        <v>42122</v>
      </c>
      <c r="B2844" s="5">
        <v>13</v>
      </c>
      <c r="C2844" s="4">
        <v>1127.3195078446547</v>
      </c>
      <c r="D2844" s="4">
        <v>50.52668393534524</v>
      </c>
      <c r="E2844" s="4"/>
      <c r="F2844" s="4"/>
      <c r="G2844" s="4">
        <v>36.819722220000003</v>
      </c>
      <c r="H2844" s="4">
        <v>1214.6659139999999</v>
      </c>
      <c r="I2844" s="4"/>
      <c r="J2844" s="4"/>
      <c r="K2844" s="4"/>
      <c r="L2844" s="5"/>
      <c r="M2844" s="5"/>
    </row>
    <row r="2845" spans="1:13" x14ac:dyDescent="0.2">
      <c r="A2845" s="190">
        <v>42122</v>
      </c>
      <c r="B2845" s="5">
        <v>14</v>
      </c>
      <c r="C2845" s="4">
        <v>1126.8236354783292</v>
      </c>
      <c r="D2845" s="4">
        <v>50.513842301670799</v>
      </c>
      <c r="E2845" s="4"/>
      <c r="F2845" s="4"/>
      <c r="G2845" s="4">
        <v>37.019722219999998</v>
      </c>
      <c r="H2845" s="4">
        <v>1214.3571999999999</v>
      </c>
      <c r="I2845" s="4"/>
      <c r="J2845" s="4"/>
      <c r="K2845" s="4"/>
      <c r="L2845" s="5"/>
      <c r="M2845" s="5"/>
    </row>
    <row r="2846" spans="1:13" x14ac:dyDescent="0.2">
      <c r="A2846" s="190">
        <v>42122</v>
      </c>
      <c r="B2846" s="5">
        <v>15</v>
      </c>
      <c r="C2846" s="4">
        <v>1119.1327937074611</v>
      </c>
      <c r="D2846" s="4">
        <v>50.236463072538967</v>
      </c>
      <c r="E2846" s="4"/>
      <c r="F2846" s="4"/>
      <c r="G2846" s="4">
        <v>38.319722220000003</v>
      </c>
      <c r="H2846" s="4">
        <v>1207.688979</v>
      </c>
      <c r="I2846" s="4"/>
      <c r="J2846" s="4"/>
      <c r="K2846" s="4"/>
      <c r="L2846" s="5"/>
      <c r="M2846" s="5"/>
    </row>
    <row r="2847" spans="1:13" x14ac:dyDescent="0.2">
      <c r="A2847" s="190">
        <v>42122</v>
      </c>
      <c r="B2847" s="5">
        <v>16</v>
      </c>
      <c r="C2847" s="4">
        <v>1116.5107677455853</v>
      </c>
      <c r="D2847" s="4">
        <v>50.118320034414687</v>
      </c>
      <c r="E2847" s="4"/>
      <c r="F2847" s="4"/>
      <c r="G2847" s="4">
        <v>38.219722219999994</v>
      </c>
      <c r="H2847" s="4">
        <v>1204.84881</v>
      </c>
      <c r="I2847" s="4"/>
      <c r="J2847" s="4"/>
      <c r="K2847" s="4"/>
      <c r="L2847" s="5"/>
      <c r="M2847" s="5"/>
    </row>
    <row r="2848" spans="1:13" x14ac:dyDescent="0.2">
      <c r="A2848" s="190">
        <v>42122</v>
      </c>
      <c r="B2848" s="5">
        <v>17</v>
      </c>
      <c r="C2848" s="4">
        <v>1118.7107677455854</v>
      </c>
      <c r="D2848" s="4">
        <v>50.118320034414687</v>
      </c>
      <c r="E2848" s="4"/>
      <c r="F2848" s="4"/>
      <c r="G2848" s="4">
        <v>36.019722219999998</v>
      </c>
      <c r="H2848" s="4">
        <v>1204.84881</v>
      </c>
      <c r="I2848" s="4"/>
      <c r="J2848" s="4"/>
      <c r="K2848" s="4"/>
      <c r="L2848" s="5"/>
      <c r="M2848" s="5"/>
    </row>
    <row r="2849" spans="1:13" x14ac:dyDescent="0.2">
      <c r="A2849" s="190">
        <v>42122</v>
      </c>
      <c r="B2849" s="5">
        <v>18</v>
      </c>
      <c r="C2849" s="4">
        <v>1121.7332447091512</v>
      </c>
      <c r="D2849" s="4">
        <v>50.110615070848894</v>
      </c>
      <c r="E2849" s="4"/>
      <c r="F2849" s="4"/>
      <c r="G2849" s="4">
        <v>32.819722220000003</v>
      </c>
      <c r="H2849" s="4">
        <v>1204.6635819999999</v>
      </c>
      <c r="I2849" s="4"/>
      <c r="J2849" s="4"/>
      <c r="K2849" s="4"/>
      <c r="L2849" s="5"/>
      <c r="M2849" s="5"/>
    </row>
    <row r="2850" spans="1:13" x14ac:dyDescent="0.2">
      <c r="A2850" s="190">
        <v>42122</v>
      </c>
      <c r="B2850" s="5">
        <v>19</v>
      </c>
      <c r="C2850" s="4">
        <v>1120.2401131413992</v>
      </c>
      <c r="D2850" s="4">
        <v>49.902580638600725</v>
      </c>
      <c r="E2850" s="4"/>
      <c r="F2850" s="4"/>
      <c r="G2850" s="4">
        <v>29.519722219999998</v>
      </c>
      <c r="H2850" s="4">
        <v>1199.6624159999999</v>
      </c>
      <c r="I2850" s="4"/>
      <c r="J2850" s="4"/>
      <c r="K2850" s="4"/>
      <c r="L2850" s="5"/>
      <c r="M2850" s="5"/>
    </row>
    <row r="2851" spans="1:13" x14ac:dyDescent="0.2">
      <c r="A2851" s="190">
        <v>42122</v>
      </c>
      <c r="B2851" s="5">
        <v>20</v>
      </c>
      <c r="C2851" s="4">
        <v>1160.0631406799412</v>
      </c>
      <c r="D2851" s="4">
        <v>51.448713100059003</v>
      </c>
      <c r="E2851" s="4"/>
      <c r="F2851" s="4"/>
      <c r="G2851" s="4">
        <v>25.319722219999999</v>
      </c>
      <c r="H2851" s="4">
        <v>1236.831576</v>
      </c>
      <c r="I2851" s="4"/>
      <c r="J2851" s="4"/>
      <c r="K2851" s="4"/>
      <c r="L2851" s="5"/>
      <c r="M2851" s="5"/>
    </row>
    <row r="2852" spans="1:13" x14ac:dyDescent="0.2">
      <c r="A2852" s="190">
        <v>42122</v>
      </c>
      <c r="B2852" s="5">
        <v>21</v>
      </c>
      <c r="C2852" s="4">
        <v>1222.2885237586217</v>
      </c>
      <c r="D2852" s="4">
        <v>54.045291021378233</v>
      </c>
      <c r="E2852" s="4"/>
      <c r="F2852" s="4"/>
      <c r="G2852" s="4">
        <v>22.919722219999997</v>
      </c>
      <c r="H2852" s="4">
        <v>1299.2535370000001</v>
      </c>
      <c r="I2852" s="4"/>
      <c r="J2852" s="4"/>
      <c r="K2852" s="4"/>
      <c r="L2852" s="5"/>
      <c r="M2852" s="5"/>
    </row>
    <row r="2853" spans="1:13" x14ac:dyDescent="0.2">
      <c r="A2853" s="190">
        <v>42122</v>
      </c>
      <c r="B2853" s="5">
        <v>22</v>
      </c>
      <c r="C2853" s="4">
        <v>1174.3429863848867</v>
      </c>
      <c r="D2853" s="4">
        <v>51.946968395113437</v>
      </c>
      <c r="E2853" s="4"/>
      <c r="F2853" s="4"/>
      <c r="G2853" s="4">
        <v>22.519722219999998</v>
      </c>
      <c r="H2853" s="4">
        <v>1248.809677</v>
      </c>
      <c r="I2853" s="4"/>
      <c r="J2853" s="4"/>
      <c r="K2853" s="4"/>
      <c r="L2853" s="5"/>
      <c r="M2853" s="5"/>
    </row>
    <row r="2854" spans="1:13" x14ac:dyDescent="0.2">
      <c r="A2854" s="190">
        <v>42122</v>
      </c>
      <c r="B2854" s="5">
        <v>23</v>
      </c>
      <c r="C2854" s="4">
        <v>1086.6913839674</v>
      </c>
      <c r="D2854" s="4">
        <v>48.125298812599738</v>
      </c>
      <c r="E2854" s="4"/>
      <c r="F2854" s="4"/>
      <c r="G2854" s="4">
        <v>22.11972222</v>
      </c>
      <c r="H2854" s="4">
        <v>1156.9364049999999</v>
      </c>
      <c r="I2854" s="4"/>
      <c r="J2854" s="4"/>
      <c r="K2854" s="4"/>
      <c r="L2854" s="5"/>
      <c r="M2854" s="5"/>
    </row>
    <row r="2855" spans="1:13" x14ac:dyDescent="0.2">
      <c r="A2855" s="190">
        <v>42122</v>
      </c>
      <c r="B2855" s="5">
        <v>24</v>
      </c>
      <c r="C2855" s="4">
        <v>996.47280313433748</v>
      </c>
      <c r="D2855" s="4">
        <v>44.20089618304408</v>
      </c>
      <c r="E2855" s="4"/>
      <c r="F2855" s="4"/>
      <c r="G2855" s="4">
        <v>21.919722219999997</v>
      </c>
      <c r="H2855" s="4">
        <v>1062.5934215373816</v>
      </c>
      <c r="I2855" s="4"/>
      <c r="J2855" s="4"/>
      <c r="K2855" s="4"/>
      <c r="L2855" s="5"/>
      <c r="M2855" s="5"/>
    </row>
    <row r="2856" spans="1:13" x14ac:dyDescent="0.2">
      <c r="A2856" s="190">
        <v>42123</v>
      </c>
      <c r="B2856" s="5">
        <v>1</v>
      </c>
      <c r="C2856" s="4">
        <v>834.43477174977829</v>
      </c>
      <c r="D2856" s="4">
        <v>37.163682030221722</v>
      </c>
      <c r="E2856" s="4"/>
      <c r="F2856" s="4"/>
      <c r="G2856" s="4">
        <v>21.819722219999999</v>
      </c>
      <c r="H2856" s="4">
        <v>893.41817600000002</v>
      </c>
      <c r="I2856" s="4"/>
      <c r="J2856" s="4"/>
      <c r="K2856" s="4"/>
      <c r="L2856" s="5"/>
      <c r="M2856" s="5"/>
    </row>
    <row r="2857" spans="1:13" x14ac:dyDescent="0.2">
      <c r="A2857" s="190">
        <v>42123</v>
      </c>
      <c r="B2857" s="5">
        <v>2</v>
      </c>
      <c r="C2857" s="4">
        <v>787.88694525004144</v>
      </c>
      <c r="D2857" s="4">
        <v>35.134704229958622</v>
      </c>
      <c r="E2857" s="4"/>
      <c r="F2857" s="4"/>
      <c r="G2857" s="4">
        <v>21.61972222</v>
      </c>
      <c r="H2857" s="4">
        <v>844.64137170000004</v>
      </c>
      <c r="I2857" s="4"/>
      <c r="J2857" s="4"/>
      <c r="K2857" s="4"/>
      <c r="L2857" s="5"/>
      <c r="M2857" s="5"/>
    </row>
    <row r="2858" spans="1:13" x14ac:dyDescent="0.2">
      <c r="A2858" s="190">
        <v>42123</v>
      </c>
      <c r="B2858" s="5">
        <v>3</v>
      </c>
      <c r="C2858" s="4">
        <v>749.46436919239113</v>
      </c>
      <c r="D2858" s="4">
        <v>33.46272378760888</v>
      </c>
      <c r="E2858" s="4"/>
      <c r="F2858" s="4"/>
      <c r="G2858" s="4">
        <v>21.519722219999998</v>
      </c>
      <c r="H2858" s="4">
        <v>804.44681519999995</v>
      </c>
      <c r="I2858" s="4"/>
      <c r="J2858" s="4"/>
      <c r="K2858" s="4"/>
      <c r="L2858" s="5"/>
      <c r="M2858" s="5"/>
    </row>
    <row r="2859" spans="1:13" x14ac:dyDescent="0.2">
      <c r="A2859" s="190">
        <v>42123</v>
      </c>
      <c r="B2859" s="5">
        <v>4</v>
      </c>
      <c r="C2859" s="4">
        <v>746.97904169861761</v>
      </c>
      <c r="D2859" s="4">
        <v>33.354854081382463</v>
      </c>
      <c r="E2859" s="4"/>
      <c r="F2859" s="4"/>
      <c r="G2859" s="4">
        <v>21.519722219999998</v>
      </c>
      <c r="H2859" s="4">
        <v>801.85361799999998</v>
      </c>
      <c r="I2859" s="4"/>
      <c r="J2859" s="4"/>
      <c r="K2859" s="4"/>
      <c r="L2859" s="5"/>
      <c r="M2859" s="5"/>
    </row>
    <row r="2860" spans="1:13" x14ac:dyDescent="0.2">
      <c r="A2860" s="190">
        <v>42123</v>
      </c>
      <c r="B2860" s="5">
        <v>5</v>
      </c>
      <c r="C2860" s="4">
        <v>780.47178829545555</v>
      </c>
      <c r="D2860" s="4">
        <v>34.808526784544483</v>
      </c>
      <c r="E2860" s="4"/>
      <c r="F2860" s="4"/>
      <c r="G2860" s="4">
        <v>21.519722219999998</v>
      </c>
      <c r="H2860" s="4">
        <v>836.80003729999999</v>
      </c>
      <c r="I2860" s="4"/>
      <c r="J2860" s="4"/>
      <c r="K2860" s="4"/>
      <c r="L2860" s="5"/>
      <c r="M2860" s="5"/>
    </row>
    <row r="2861" spans="1:13" x14ac:dyDescent="0.2">
      <c r="A2861" s="190">
        <v>42123</v>
      </c>
      <c r="B2861" s="5">
        <v>6</v>
      </c>
      <c r="C2861" s="4">
        <v>883.35370462211358</v>
      </c>
      <c r="D2861" s="4">
        <v>39.282551257886468</v>
      </c>
      <c r="E2861" s="4"/>
      <c r="F2861" s="4"/>
      <c r="G2861" s="4">
        <v>21.719722220000001</v>
      </c>
      <c r="H2861" s="4">
        <v>944.35597810000002</v>
      </c>
      <c r="I2861" s="4"/>
      <c r="J2861" s="4"/>
      <c r="K2861" s="4"/>
      <c r="L2861" s="5"/>
      <c r="M2861" s="5"/>
    </row>
    <row r="2862" spans="1:13" x14ac:dyDescent="0.2">
      <c r="A2862" s="190">
        <v>42123</v>
      </c>
      <c r="B2862" s="5">
        <v>7</v>
      </c>
      <c r="C2862" s="4">
        <v>1008.5095341507199</v>
      </c>
      <c r="D2862" s="4">
        <v>44.771064629280133</v>
      </c>
      <c r="E2862" s="4"/>
      <c r="F2862" s="4"/>
      <c r="G2862" s="4">
        <v>23.019722219999998</v>
      </c>
      <c r="H2862" s="4">
        <v>1076.3003209999999</v>
      </c>
      <c r="I2862" s="4"/>
      <c r="J2862" s="4"/>
      <c r="K2862" s="4"/>
      <c r="L2862" s="5"/>
      <c r="M2862" s="5"/>
    </row>
    <row r="2863" spans="1:13" x14ac:dyDescent="0.2">
      <c r="A2863" s="190">
        <v>42123</v>
      </c>
      <c r="B2863" s="5">
        <v>8</v>
      </c>
      <c r="C2863" s="4">
        <v>1087.1661671636637</v>
      </c>
      <c r="D2863" s="4">
        <v>48.328196616336449</v>
      </c>
      <c r="E2863" s="4"/>
      <c r="F2863" s="4"/>
      <c r="G2863" s="4">
        <v>26.319722219999999</v>
      </c>
      <c r="H2863" s="4">
        <v>1161.8140860000001</v>
      </c>
      <c r="I2863" s="4"/>
      <c r="J2863" s="4"/>
      <c r="K2863" s="4"/>
      <c r="L2863" s="5"/>
      <c r="M2863" s="5"/>
    </row>
    <row r="2864" spans="1:13" x14ac:dyDescent="0.2">
      <c r="A2864" s="190">
        <v>42123</v>
      </c>
      <c r="B2864" s="5">
        <v>9</v>
      </c>
      <c r="C2864" s="4">
        <v>1111.9451437368566</v>
      </c>
      <c r="D2864" s="4">
        <v>49.638043043143334</v>
      </c>
      <c r="E2864" s="4"/>
      <c r="F2864" s="4"/>
      <c r="G2864" s="4">
        <v>31.719722219999998</v>
      </c>
      <c r="H2864" s="4">
        <v>1193.302909</v>
      </c>
      <c r="I2864" s="4"/>
      <c r="J2864" s="4"/>
      <c r="K2864" s="4"/>
      <c r="L2864" s="5"/>
      <c r="M2864" s="5"/>
    </row>
    <row r="2865" spans="1:13" x14ac:dyDescent="0.2">
      <c r="A2865" s="190">
        <v>42123</v>
      </c>
      <c r="B2865" s="5">
        <v>10</v>
      </c>
      <c r="C2865" s="4">
        <v>1143.2622048465303</v>
      </c>
      <c r="D2865" s="4">
        <v>51.140513933469634</v>
      </c>
      <c r="E2865" s="4"/>
      <c r="F2865" s="4"/>
      <c r="G2865" s="4">
        <v>35.019722219999998</v>
      </c>
      <c r="H2865" s="4">
        <v>1229.4224409999999</v>
      </c>
      <c r="I2865" s="4"/>
      <c r="J2865" s="4"/>
      <c r="K2865" s="4"/>
      <c r="L2865" s="5"/>
      <c r="M2865" s="5"/>
    </row>
    <row r="2866" spans="1:13" x14ac:dyDescent="0.2">
      <c r="A2866" s="190">
        <v>42123</v>
      </c>
      <c r="B2866" s="5">
        <v>11</v>
      </c>
      <c r="C2866" s="4">
        <v>1182.4600146229325</v>
      </c>
      <c r="D2866" s="4">
        <v>52.889544157067419</v>
      </c>
      <c r="E2866" s="4"/>
      <c r="F2866" s="4"/>
      <c r="G2866" s="4">
        <v>36.11972222</v>
      </c>
      <c r="H2866" s="4">
        <v>1271.4692809999999</v>
      </c>
      <c r="I2866" s="4"/>
      <c r="J2866" s="4"/>
      <c r="K2866" s="4"/>
      <c r="L2866" s="5"/>
      <c r="M2866" s="5"/>
    </row>
    <row r="2867" spans="1:13" x14ac:dyDescent="0.2">
      <c r="A2867" s="190">
        <v>42123</v>
      </c>
      <c r="B2867" s="5">
        <v>12</v>
      </c>
      <c r="C2867" s="4">
        <v>1215.7894595920325</v>
      </c>
      <c r="D2867" s="4">
        <v>54.353490187967587</v>
      </c>
      <c r="E2867" s="4"/>
      <c r="F2867" s="4"/>
      <c r="G2867" s="4">
        <v>36.519722219999998</v>
      </c>
      <c r="H2867" s="4">
        <v>1306.6626719999999</v>
      </c>
      <c r="I2867" s="4"/>
      <c r="J2867" s="4"/>
      <c r="K2867" s="4"/>
      <c r="L2867" s="5"/>
      <c r="M2867" s="5"/>
    </row>
    <row r="2868" spans="1:13" x14ac:dyDescent="0.2">
      <c r="A2868" s="190">
        <v>42123</v>
      </c>
      <c r="B2868" s="5">
        <v>13</v>
      </c>
      <c r="C2868" s="4">
        <v>1253.3019420663418</v>
      </c>
      <c r="D2868" s="4">
        <v>55.994650713658402</v>
      </c>
      <c r="E2868" s="4"/>
      <c r="F2868" s="4"/>
      <c r="G2868" s="4">
        <v>36.819722220000003</v>
      </c>
      <c r="H2868" s="4">
        <v>1346.116315</v>
      </c>
      <c r="I2868" s="4"/>
      <c r="J2868" s="4"/>
      <c r="K2868" s="4"/>
      <c r="L2868" s="5"/>
      <c r="M2868" s="5"/>
    </row>
    <row r="2869" spans="1:13" x14ac:dyDescent="0.2">
      <c r="A2869" s="190">
        <v>42123</v>
      </c>
      <c r="B2869" s="5">
        <v>14</v>
      </c>
      <c r="C2869" s="4">
        <v>1307.838321210945</v>
      </c>
      <c r="D2869" s="4">
        <v>58.370352569055022</v>
      </c>
      <c r="E2869" s="4"/>
      <c r="F2869" s="4"/>
      <c r="G2869" s="4">
        <v>37.019722219999998</v>
      </c>
      <c r="H2869" s="4">
        <v>1403.228396</v>
      </c>
      <c r="I2869" s="4"/>
      <c r="J2869" s="4"/>
      <c r="K2869" s="4"/>
      <c r="L2869" s="5"/>
      <c r="M2869" s="5"/>
    </row>
    <row r="2870" spans="1:13" x14ac:dyDescent="0.2">
      <c r="A2870" s="190">
        <v>42123</v>
      </c>
      <c r="B2870" s="5">
        <v>15</v>
      </c>
      <c r="C2870" s="4">
        <v>1361.8072704232538</v>
      </c>
      <c r="D2870" s="4">
        <v>60.769169356746204</v>
      </c>
      <c r="E2870" s="4"/>
      <c r="F2870" s="4"/>
      <c r="G2870" s="4">
        <v>38.319722220000003</v>
      </c>
      <c r="H2870" s="4">
        <v>1460.896162</v>
      </c>
      <c r="I2870" s="4"/>
      <c r="J2870" s="4"/>
      <c r="K2870" s="4"/>
      <c r="L2870" s="5"/>
      <c r="M2870" s="5"/>
    </row>
    <row r="2871" spans="1:13" x14ac:dyDescent="0.2">
      <c r="A2871" s="190">
        <v>42123</v>
      </c>
      <c r="B2871" s="5">
        <v>16</v>
      </c>
      <c r="C2871" s="4">
        <v>1419.5431985661671</v>
      </c>
      <c r="D2871" s="4">
        <v>63.270719213832898</v>
      </c>
      <c r="E2871" s="4"/>
      <c r="F2871" s="4"/>
      <c r="G2871" s="4">
        <v>38.219722219999994</v>
      </c>
      <c r="H2871" s="4">
        <v>1521.0336400000001</v>
      </c>
      <c r="I2871" s="4"/>
      <c r="J2871" s="4"/>
      <c r="K2871" s="4"/>
      <c r="L2871" s="5"/>
      <c r="M2871" s="5"/>
    </row>
    <row r="2872" spans="1:13" x14ac:dyDescent="0.2">
      <c r="A2872" s="190">
        <v>42123</v>
      </c>
      <c r="B2872" s="5">
        <v>17</v>
      </c>
      <c r="C2872" s="4">
        <v>1479.3199520441349</v>
      </c>
      <c r="D2872" s="4">
        <v>65.769700735865257</v>
      </c>
      <c r="E2872" s="4"/>
      <c r="F2872" s="4"/>
      <c r="G2872" s="4">
        <v>36.019722219999998</v>
      </c>
      <c r="H2872" s="4">
        <v>1581.109375</v>
      </c>
      <c r="I2872" s="4"/>
      <c r="J2872" s="4"/>
      <c r="K2872" s="4"/>
      <c r="L2872" s="5"/>
      <c r="M2872" s="5"/>
    </row>
    <row r="2873" spans="1:13" x14ac:dyDescent="0.2">
      <c r="A2873" s="190">
        <v>42123</v>
      </c>
      <c r="B2873" s="5">
        <v>18</v>
      </c>
      <c r="C2873" s="4">
        <v>1511.9888345547854</v>
      </c>
      <c r="D2873" s="4">
        <v>67.04872722521462</v>
      </c>
      <c r="E2873" s="4"/>
      <c r="F2873" s="4"/>
      <c r="G2873" s="4">
        <v>32.819722220000003</v>
      </c>
      <c r="H2873" s="4">
        <v>1611.8572839999999</v>
      </c>
      <c r="I2873" s="4"/>
      <c r="J2873" s="4"/>
      <c r="K2873" s="4"/>
      <c r="L2873" s="5"/>
      <c r="M2873" s="5"/>
    </row>
    <row r="2874" spans="1:13" x14ac:dyDescent="0.2">
      <c r="A2874" s="190">
        <v>42123</v>
      </c>
      <c r="B2874" s="5">
        <v>19</v>
      </c>
      <c r="C2874" s="4">
        <v>1494.9328188184759</v>
      </c>
      <c r="D2874" s="4">
        <v>66.165222961524194</v>
      </c>
      <c r="E2874" s="4"/>
      <c r="F2874" s="4"/>
      <c r="G2874" s="4">
        <v>29.519722219999998</v>
      </c>
      <c r="H2874" s="4">
        <v>1590.6177640000001</v>
      </c>
      <c r="I2874" s="4"/>
      <c r="J2874" s="4"/>
      <c r="K2874" s="4"/>
      <c r="L2874" s="5"/>
      <c r="M2874" s="5"/>
    </row>
    <row r="2875" spans="1:13" x14ac:dyDescent="0.2">
      <c r="A2875" s="190">
        <v>42123</v>
      </c>
      <c r="B2875" s="5">
        <v>20</v>
      </c>
      <c r="C2875" s="4">
        <v>1476.0547780786935</v>
      </c>
      <c r="D2875" s="4">
        <v>65.163575701306655</v>
      </c>
      <c r="E2875" s="4"/>
      <c r="F2875" s="4"/>
      <c r="G2875" s="4">
        <v>25.319722219999999</v>
      </c>
      <c r="H2875" s="4">
        <v>1566.538076</v>
      </c>
      <c r="I2875" s="4"/>
      <c r="J2875" s="4"/>
      <c r="K2875" s="4"/>
      <c r="L2875" s="5"/>
      <c r="M2875" s="5"/>
    </row>
    <row r="2876" spans="1:13" x14ac:dyDescent="0.2">
      <c r="A2876" s="190">
        <v>42123</v>
      </c>
      <c r="B2876" s="5">
        <v>21</v>
      </c>
      <c r="C2876" s="4">
        <v>1524.7883835530954</v>
      </c>
      <c r="D2876" s="4">
        <v>67.174575226904693</v>
      </c>
      <c r="E2876" s="4"/>
      <c r="F2876" s="4"/>
      <c r="G2876" s="4">
        <v>22.919722219999997</v>
      </c>
      <c r="H2876" s="4">
        <v>1614.882681</v>
      </c>
      <c r="I2876" s="4"/>
      <c r="J2876" s="4"/>
      <c r="K2876" s="4"/>
      <c r="L2876" s="5"/>
      <c r="M2876" s="5"/>
    </row>
    <row r="2877" spans="1:13" x14ac:dyDescent="0.2">
      <c r="A2877" s="190">
        <v>42123</v>
      </c>
      <c r="B2877" s="5">
        <v>22</v>
      </c>
      <c r="C2877" s="4">
        <v>1411.691761465222</v>
      </c>
      <c r="D2877" s="4">
        <v>62.248525314777943</v>
      </c>
      <c r="E2877" s="4"/>
      <c r="F2877" s="4"/>
      <c r="G2877" s="4">
        <v>22.519722219999998</v>
      </c>
      <c r="H2877" s="4">
        <v>1496.4600089999999</v>
      </c>
      <c r="I2877" s="4"/>
      <c r="J2877" s="4"/>
      <c r="K2877" s="4"/>
      <c r="L2877" s="5"/>
      <c r="M2877" s="5"/>
    </row>
    <row r="2878" spans="1:13" x14ac:dyDescent="0.2">
      <c r="A2878" s="190">
        <v>42123</v>
      </c>
      <c r="B2878" s="5">
        <v>23</v>
      </c>
      <c r="C2878" s="4">
        <v>1223.3843961249472</v>
      </c>
      <c r="D2878" s="4">
        <v>54.058132655052674</v>
      </c>
      <c r="E2878" s="4"/>
      <c r="F2878" s="4"/>
      <c r="G2878" s="4">
        <v>22.11972222</v>
      </c>
      <c r="H2878" s="4">
        <v>1299.5622510000001</v>
      </c>
      <c r="I2878" s="4"/>
      <c r="J2878" s="4"/>
      <c r="K2878" s="4"/>
      <c r="L2878" s="5"/>
      <c r="M2878" s="5"/>
    </row>
    <row r="2879" spans="1:13" x14ac:dyDescent="0.2">
      <c r="A2879" s="190">
        <v>42123</v>
      </c>
      <c r="B2879" s="5">
        <v>24</v>
      </c>
      <c r="C2879" s="4">
        <v>1037.1256598989178</v>
      </c>
      <c r="D2879" s="4">
        <v>45.965336373500286</v>
      </c>
      <c r="E2879" s="4"/>
      <c r="F2879" s="4"/>
      <c r="G2879" s="4">
        <v>21.919722219999997</v>
      </c>
      <c r="H2879" s="4">
        <v>1105.0107184924182</v>
      </c>
      <c r="I2879" s="4"/>
      <c r="J2879" s="4"/>
      <c r="K2879" s="4"/>
      <c r="L2879" s="5"/>
      <c r="M2879" s="5"/>
    </row>
    <row r="2880" spans="1:13" x14ac:dyDescent="0.2">
      <c r="A2880" s="190">
        <v>42124</v>
      </c>
      <c r="B2880" s="5">
        <v>1</v>
      </c>
      <c r="C2880" s="4">
        <v>935.38640732641306</v>
      </c>
      <c r="D2880" s="4">
        <v>41.545246753586895</v>
      </c>
      <c r="E2880" s="4"/>
      <c r="F2880" s="4"/>
      <c r="G2880" s="4">
        <v>21.819722219999999</v>
      </c>
      <c r="H2880" s="4">
        <v>998.75137629999995</v>
      </c>
      <c r="I2880" s="4"/>
      <c r="J2880" s="4"/>
      <c r="K2880" s="4"/>
      <c r="L2880" s="5"/>
      <c r="M2880" s="5"/>
    </row>
    <row r="2881" spans="1:13" x14ac:dyDescent="0.2">
      <c r="A2881" s="190">
        <v>42124</v>
      </c>
      <c r="B2881" s="5">
        <v>2</v>
      </c>
      <c r="C2881" s="4">
        <v>864.16282930873581</v>
      </c>
      <c r="D2881" s="4">
        <v>38.445276871264291</v>
      </c>
      <c r="E2881" s="4"/>
      <c r="F2881" s="4"/>
      <c r="G2881" s="4">
        <v>21.61972222</v>
      </c>
      <c r="H2881" s="4">
        <v>924.22782840000002</v>
      </c>
      <c r="I2881" s="4"/>
      <c r="J2881" s="4"/>
      <c r="K2881" s="4"/>
      <c r="L2881" s="5"/>
      <c r="M2881" s="5"/>
    </row>
    <row r="2882" spans="1:13" x14ac:dyDescent="0.2">
      <c r="A2882" s="190">
        <v>42124</v>
      </c>
      <c r="B2882" s="5">
        <v>3</v>
      </c>
      <c r="C2882" s="4">
        <v>808.75718210752621</v>
      </c>
      <c r="D2882" s="4">
        <v>36.03618677247384</v>
      </c>
      <c r="E2882" s="4"/>
      <c r="F2882" s="4"/>
      <c r="G2882" s="4">
        <v>21.519722219999998</v>
      </c>
      <c r="H2882" s="4">
        <v>866.31309109999995</v>
      </c>
      <c r="I2882" s="4"/>
      <c r="J2882" s="4"/>
      <c r="K2882" s="4"/>
      <c r="L2882" s="5"/>
      <c r="M2882" s="5"/>
    </row>
    <row r="2883" spans="1:13" x14ac:dyDescent="0.2">
      <c r="A2883" s="190">
        <v>42124</v>
      </c>
      <c r="B2883" s="5">
        <v>4</v>
      </c>
      <c r="C2883" s="4">
        <v>793.37182145460406</v>
      </c>
      <c r="D2883" s="4">
        <v>35.368421925395957</v>
      </c>
      <c r="E2883" s="4"/>
      <c r="F2883" s="4"/>
      <c r="G2883" s="4">
        <v>21.519722219999998</v>
      </c>
      <c r="H2883" s="4">
        <v>850.25996559999999</v>
      </c>
      <c r="I2883" s="4"/>
      <c r="J2883" s="4"/>
      <c r="K2883" s="4"/>
      <c r="L2883" s="5"/>
      <c r="M2883" s="5"/>
    </row>
    <row r="2884" spans="1:13" x14ac:dyDescent="0.2">
      <c r="A2884" s="190">
        <v>42124</v>
      </c>
      <c r="B2884" s="5">
        <v>5</v>
      </c>
      <c r="C2884" s="4">
        <v>818.40261971629502</v>
      </c>
      <c r="D2884" s="4">
        <v>36.454823963705067</v>
      </c>
      <c r="E2884" s="4"/>
      <c r="F2884" s="4"/>
      <c r="G2884" s="4">
        <v>21.519722219999998</v>
      </c>
      <c r="H2884" s="4">
        <v>876.37716590000002</v>
      </c>
      <c r="I2884" s="4"/>
      <c r="J2884" s="4"/>
      <c r="K2884" s="4"/>
      <c r="L2884" s="5"/>
      <c r="M2884" s="5"/>
    </row>
    <row r="2885" spans="1:13" x14ac:dyDescent="0.2">
      <c r="A2885" s="190">
        <v>42124</v>
      </c>
      <c r="B2885" s="5">
        <v>6</v>
      </c>
      <c r="C2885" s="4">
        <v>913.11845997829118</v>
      </c>
      <c r="D2885" s="4">
        <v>40.574419401708859</v>
      </c>
      <c r="E2885" s="4"/>
      <c r="F2885" s="4"/>
      <c r="G2885" s="4">
        <v>21.719722220000001</v>
      </c>
      <c r="H2885" s="4">
        <v>975.41260160000002</v>
      </c>
      <c r="I2885" s="4"/>
      <c r="J2885" s="4"/>
      <c r="K2885" s="4"/>
      <c r="L2885" s="5"/>
      <c r="M2885" s="5"/>
    </row>
    <row r="2886" spans="1:13" x14ac:dyDescent="0.2">
      <c r="A2886" s="190">
        <v>42124</v>
      </c>
      <c r="B2886" s="5">
        <v>7</v>
      </c>
      <c r="C2886" s="4">
        <v>1038.3926383575874</v>
      </c>
      <c r="D2886" s="4">
        <v>46.068069422412592</v>
      </c>
      <c r="E2886" s="4"/>
      <c r="F2886" s="4"/>
      <c r="G2886" s="4">
        <v>23.019722219999998</v>
      </c>
      <c r="H2886" s="4">
        <v>1107.4804300000001</v>
      </c>
      <c r="I2886" s="4"/>
      <c r="J2886" s="4"/>
      <c r="K2886" s="4"/>
      <c r="L2886" s="5"/>
      <c r="M2886" s="5"/>
    </row>
    <row r="2887" spans="1:13" x14ac:dyDescent="0.2">
      <c r="A2887" s="190">
        <v>42124</v>
      </c>
      <c r="B2887" s="5">
        <v>8</v>
      </c>
      <c r="C2887" s="4">
        <v>1109.1790677680353</v>
      </c>
      <c r="D2887" s="4">
        <v>49.283614011964872</v>
      </c>
      <c r="E2887" s="4"/>
      <c r="F2887" s="4"/>
      <c r="G2887" s="4">
        <v>26.319722219999999</v>
      </c>
      <c r="H2887" s="4">
        <v>1184.782404</v>
      </c>
      <c r="I2887" s="4"/>
      <c r="J2887" s="4"/>
      <c r="K2887" s="4"/>
      <c r="L2887" s="5"/>
      <c r="M2887" s="5"/>
    </row>
    <row r="2888" spans="1:13" x14ac:dyDescent="0.2">
      <c r="A2888" s="190">
        <v>42124</v>
      </c>
      <c r="B2888" s="5">
        <v>9</v>
      </c>
      <c r="C2888" s="4">
        <v>1133.1296019071972</v>
      </c>
      <c r="D2888" s="4">
        <v>50.557503872802762</v>
      </c>
      <c r="E2888" s="4"/>
      <c r="F2888" s="4"/>
      <c r="G2888" s="4">
        <v>31.719722219999998</v>
      </c>
      <c r="H2888" s="4">
        <v>1215.4068279999999</v>
      </c>
      <c r="I2888" s="4"/>
      <c r="J2888" s="4"/>
      <c r="K2888" s="4"/>
      <c r="L2888" s="5"/>
      <c r="M2888" s="5"/>
    </row>
    <row r="2889" spans="1:13" x14ac:dyDescent="0.2">
      <c r="A2889" s="190">
        <v>42124</v>
      </c>
      <c r="B2889" s="5">
        <v>10</v>
      </c>
      <c r="C2889" s="4">
        <v>1172.6719136506381</v>
      </c>
      <c r="D2889" s="4">
        <v>52.416972129361859</v>
      </c>
      <c r="E2889" s="4"/>
      <c r="F2889" s="4"/>
      <c r="G2889" s="4">
        <v>35.019722219999998</v>
      </c>
      <c r="H2889" s="4">
        <v>1260.108608</v>
      </c>
      <c r="I2889" s="4"/>
      <c r="J2889" s="4"/>
      <c r="K2889" s="4"/>
      <c r="L2889" s="5"/>
      <c r="M2889" s="5"/>
    </row>
    <row r="2890" spans="1:13" x14ac:dyDescent="0.2">
      <c r="A2890" s="190">
        <v>42124</v>
      </c>
      <c r="B2890" s="5">
        <v>11</v>
      </c>
      <c r="C2890" s="4">
        <v>1220.9234164948384</v>
      </c>
      <c r="D2890" s="4">
        <v>54.558956285161436</v>
      </c>
      <c r="E2890" s="4"/>
      <c r="F2890" s="4"/>
      <c r="G2890" s="4">
        <v>36.11972222</v>
      </c>
      <c r="H2890" s="4">
        <v>1311.602095</v>
      </c>
      <c r="I2890" s="4"/>
      <c r="J2890" s="4"/>
      <c r="K2890" s="4"/>
      <c r="L2890" s="5"/>
      <c r="M2890" s="5"/>
    </row>
    <row r="2891" spans="1:13" x14ac:dyDescent="0.2">
      <c r="A2891" s="190">
        <v>42124</v>
      </c>
      <c r="B2891" s="5">
        <v>12</v>
      </c>
      <c r="C2891" s="4">
        <v>1261.8271927001088</v>
      </c>
      <c r="D2891" s="4">
        <v>56.351648079891191</v>
      </c>
      <c r="E2891" s="4"/>
      <c r="F2891" s="4"/>
      <c r="G2891" s="4">
        <v>36.519722219999998</v>
      </c>
      <c r="H2891" s="4">
        <v>1354.6985629999999</v>
      </c>
      <c r="I2891" s="4"/>
      <c r="J2891" s="4"/>
      <c r="K2891" s="4"/>
      <c r="L2891" s="5"/>
      <c r="M2891" s="5"/>
    </row>
    <row r="2892" spans="1:13" x14ac:dyDescent="0.2">
      <c r="A2892" s="190">
        <v>42124</v>
      </c>
      <c r="B2892" s="5">
        <v>13</v>
      </c>
      <c r="C2892" s="4">
        <v>1301.9433508479997</v>
      </c>
      <c r="D2892" s="4">
        <v>58.105814932000442</v>
      </c>
      <c r="E2892" s="4"/>
      <c r="F2892" s="4"/>
      <c r="G2892" s="4">
        <v>36.819722220000003</v>
      </c>
      <c r="H2892" s="4">
        <v>1396.868888</v>
      </c>
      <c r="I2892" s="4"/>
      <c r="J2892" s="4"/>
      <c r="K2892" s="4"/>
      <c r="L2892" s="5"/>
      <c r="M2892" s="5"/>
    </row>
    <row r="2893" spans="1:13" x14ac:dyDescent="0.2">
      <c r="A2893" s="190">
        <v>42124</v>
      </c>
      <c r="B2893" s="5">
        <v>14</v>
      </c>
      <c r="C2893" s="4">
        <v>1340.5617997511767</v>
      </c>
      <c r="D2893" s="4">
        <v>59.790637028823227</v>
      </c>
      <c r="E2893" s="4"/>
      <c r="F2893" s="4"/>
      <c r="G2893" s="4">
        <v>37.019722219999998</v>
      </c>
      <c r="H2893" s="4">
        <v>1437.372159</v>
      </c>
      <c r="I2893" s="4"/>
      <c r="J2893" s="4"/>
      <c r="K2893" s="4"/>
      <c r="L2893" s="5"/>
      <c r="M2893" s="5"/>
    </row>
    <row r="2894" spans="1:13" x14ac:dyDescent="0.2">
      <c r="A2894" s="190">
        <v>42124</v>
      </c>
      <c r="B2894" s="5">
        <v>15</v>
      </c>
      <c r="C2894" s="4">
        <v>1374.4706055935017</v>
      </c>
      <c r="D2894" s="4">
        <v>61.318791186498402</v>
      </c>
      <c r="E2894" s="4"/>
      <c r="F2894" s="4"/>
      <c r="G2894" s="4">
        <v>38.319722220000003</v>
      </c>
      <c r="H2894" s="4">
        <v>1474.109119</v>
      </c>
      <c r="I2894" s="4"/>
      <c r="J2894" s="4"/>
      <c r="K2894" s="4"/>
      <c r="L2894" s="5"/>
      <c r="M2894" s="5"/>
    </row>
    <row r="2895" spans="1:13" x14ac:dyDescent="0.2">
      <c r="A2895" s="190">
        <v>42124</v>
      </c>
      <c r="B2895" s="5">
        <v>16</v>
      </c>
      <c r="C2895" s="4">
        <v>1401.6133354670048</v>
      </c>
      <c r="D2895" s="4">
        <v>62.492516312995107</v>
      </c>
      <c r="E2895" s="4"/>
      <c r="F2895" s="4"/>
      <c r="G2895" s="4">
        <v>38.219722219999994</v>
      </c>
      <c r="H2895" s="4">
        <v>1502.325574</v>
      </c>
      <c r="I2895" s="4"/>
      <c r="J2895" s="4"/>
      <c r="K2895" s="4"/>
      <c r="L2895" s="5"/>
      <c r="M2895" s="5"/>
    </row>
    <row r="2896" spans="1:13" x14ac:dyDescent="0.2">
      <c r="A2896" s="190">
        <v>42124</v>
      </c>
      <c r="B2896" s="5">
        <v>17</v>
      </c>
      <c r="C2896" s="4">
        <v>1422.6308156651437</v>
      </c>
      <c r="D2896" s="4">
        <v>63.309244114856213</v>
      </c>
      <c r="E2896" s="4"/>
      <c r="F2896" s="4"/>
      <c r="G2896" s="4">
        <v>36.019722219999998</v>
      </c>
      <c r="H2896" s="4">
        <v>1521.9597819999999</v>
      </c>
      <c r="I2896" s="4"/>
      <c r="J2896" s="4"/>
      <c r="K2896" s="4"/>
      <c r="L2896" s="5"/>
      <c r="M2896" s="5"/>
    </row>
    <row r="2897" spans="1:13" x14ac:dyDescent="0.2">
      <c r="A2897" s="190">
        <v>42124</v>
      </c>
      <c r="B2897" s="5">
        <v>18</v>
      </c>
      <c r="C2897" s="4">
        <v>1416.8362963038885</v>
      </c>
      <c r="D2897" s="4">
        <v>62.918858476111566</v>
      </c>
      <c r="E2897" s="4"/>
      <c r="F2897" s="4"/>
      <c r="G2897" s="4">
        <v>32.819722220000003</v>
      </c>
      <c r="H2897" s="4">
        <v>1512.574877</v>
      </c>
      <c r="I2897" s="4"/>
      <c r="J2897" s="4"/>
      <c r="K2897" s="4"/>
      <c r="L2897" s="5"/>
      <c r="M2897" s="5"/>
    </row>
    <row r="2898" spans="1:13" x14ac:dyDescent="0.2">
      <c r="A2898" s="190">
        <v>42124</v>
      </c>
      <c r="B2898" s="5">
        <v>19</v>
      </c>
      <c r="C2898" s="4">
        <v>1374.4536102270833</v>
      </c>
      <c r="D2898" s="4">
        <v>60.93611055291673</v>
      </c>
      <c r="E2898" s="4"/>
      <c r="F2898" s="4"/>
      <c r="G2898" s="4">
        <v>29.519722219999998</v>
      </c>
      <c r="H2898" s="4">
        <v>1464.909443</v>
      </c>
      <c r="I2898" s="4"/>
      <c r="J2898" s="4"/>
      <c r="K2898" s="4"/>
      <c r="L2898" s="5"/>
      <c r="M2898" s="5"/>
    </row>
    <row r="2899" spans="1:13" x14ac:dyDescent="0.2">
      <c r="A2899" s="190">
        <v>42124</v>
      </c>
      <c r="B2899" s="5">
        <v>20</v>
      </c>
      <c r="C2899" s="4">
        <v>1358.9485138883706</v>
      </c>
      <c r="D2899" s="4">
        <v>60.080857891629492</v>
      </c>
      <c r="E2899" s="4"/>
      <c r="F2899" s="4"/>
      <c r="G2899" s="4">
        <v>25.319722219999999</v>
      </c>
      <c r="H2899" s="4">
        <v>1444.3490939999999</v>
      </c>
      <c r="I2899" s="4"/>
      <c r="J2899" s="4"/>
      <c r="K2899" s="4"/>
      <c r="L2899" s="5"/>
      <c r="M2899" s="5"/>
    </row>
    <row r="2900" spans="1:13" x14ac:dyDescent="0.2">
      <c r="A2900" s="190">
        <v>42124</v>
      </c>
      <c r="B2900" s="5">
        <v>21</v>
      </c>
      <c r="C2900" s="4">
        <v>1410.7000167325709</v>
      </c>
      <c r="D2900" s="4">
        <v>62.222842047429076</v>
      </c>
      <c r="E2900" s="4"/>
      <c r="F2900" s="4"/>
      <c r="G2900" s="4">
        <v>22.919722219999997</v>
      </c>
      <c r="H2900" s="4">
        <v>1495.8425810000001</v>
      </c>
      <c r="I2900" s="4"/>
      <c r="J2900" s="4"/>
      <c r="K2900" s="4"/>
      <c r="L2900" s="5"/>
      <c r="M2900" s="5"/>
    </row>
    <row r="2901" spans="1:13" x14ac:dyDescent="0.2">
      <c r="A2901" s="190">
        <v>42124</v>
      </c>
      <c r="B2901" s="5">
        <v>22</v>
      </c>
      <c r="C2901" s="4">
        <v>1316.953444910542</v>
      </c>
      <c r="D2901" s="4">
        <v>58.136634869457971</v>
      </c>
      <c r="E2901" s="4"/>
      <c r="F2901" s="4"/>
      <c r="G2901" s="4">
        <v>22.519722219999998</v>
      </c>
      <c r="H2901" s="4">
        <v>1397.6098019999999</v>
      </c>
      <c r="I2901" s="4"/>
      <c r="J2901" s="4"/>
      <c r="K2901" s="4"/>
      <c r="L2901" s="5"/>
      <c r="M2901" s="5"/>
    </row>
    <row r="2902" spans="1:13" x14ac:dyDescent="0.2">
      <c r="A2902" s="190">
        <v>42124</v>
      </c>
      <c r="B2902" s="5">
        <v>23</v>
      </c>
      <c r="C2902" s="4">
        <v>1160.3635916816309</v>
      </c>
      <c r="D2902" s="4">
        <v>51.322865098368922</v>
      </c>
      <c r="E2902" s="4"/>
      <c r="F2902" s="4"/>
      <c r="G2902" s="4">
        <v>22.11972222</v>
      </c>
      <c r="H2902" s="4">
        <v>1233.8061789999999</v>
      </c>
      <c r="I2902" s="4"/>
      <c r="J2902" s="4"/>
      <c r="K2902" s="4"/>
      <c r="L2902" s="5"/>
      <c r="M2902" s="5"/>
    </row>
    <row r="2903" spans="1:13" x14ac:dyDescent="0.2">
      <c r="A2903" s="190">
        <v>42124</v>
      </c>
      <c r="B2903" s="5">
        <v>24</v>
      </c>
      <c r="C2903" s="4">
        <v>1000.5558411499939</v>
      </c>
      <c r="D2903" s="4">
        <v>44.378110699989456</v>
      </c>
      <c r="E2903" s="4"/>
      <c r="F2903" s="4"/>
      <c r="G2903" s="4">
        <v>21.919722219999997</v>
      </c>
      <c r="H2903" s="4">
        <v>1066.8536740699833</v>
      </c>
      <c r="I2903" s="4"/>
      <c r="J2903" s="4"/>
      <c r="K2903" s="4"/>
      <c r="L2903" s="5"/>
      <c r="M2903" s="5"/>
    </row>
    <row r="2904" spans="1:13" x14ac:dyDescent="0.2">
      <c r="A2904" s="190">
        <v>42125</v>
      </c>
      <c r="B2904" s="5">
        <v>1</v>
      </c>
      <c r="C2904" s="4">
        <v>924.1699382935841</v>
      </c>
      <c r="D2904" s="4">
        <v>41.047731106415903</v>
      </c>
      <c r="E2904" s="4"/>
      <c r="F2904" s="4"/>
      <c r="G2904" s="4">
        <v>21.573387100000001</v>
      </c>
      <c r="H2904" s="4">
        <v>986.79105649999997</v>
      </c>
      <c r="I2904" s="4"/>
      <c r="J2904" s="4"/>
      <c r="K2904" s="4"/>
      <c r="L2904" s="5"/>
      <c r="M2904" s="5"/>
    </row>
    <row r="2905" spans="1:13" x14ac:dyDescent="0.2">
      <c r="A2905" s="190">
        <v>42125</v>
      </c>
      <c r="B2905" s="5">
        <v>2</v>
      </c>
      <c r="C2905" s="4">
        <v>851.47925248681872</v>
      </c>
      <c r="D2905" s="4">
        <v>37.884084913181397</v>
      </c>
      <c r="E2905" s="4"/>
      <c r="F2905" s="4"/>
      <c r="G2905" s="4">
        <v>21.373387100000002</v>
      </c>
      <c r="H2905" s="4">
        <v>910.73672450000004</v>
      </c>
      <c r="I2905" s="4"/>
      <c r="J2905" s="4"/>
      <c r="K2905" s="4"/>
      <c r="L2905" s="5"/>
      <c r="M2905" s="5"/>
    </row>
    <row r="2906" spans="1:13" x14ac:dyDescent="0.2">
      <c r="A2906" s="190">
        <v>42125</v>
      </c>
      <c r="B2906" s="5">
        <v>3</v>
      </c>
      <c r="C2906" s="4">
        <v>810.95942271931744</v>
      </c>
      <c r="D2906" s="4">
        <v>36.12107818068251</v>
      </c>
      <c r="E2906" s="4"/>
      <c r="F2906" s="4"/>
      <c r="G2906" s="4">
        <v>21.273387100000001</v>
      </c>
      <c r="H2906" s="4">
        <v>868.35388799999998</v>
      </c>
      <c r="I2906" s="4"/>
      <c r="J2906" s="4"/>
      <c r="K2906" s="4"/>
      <c r="L2906" s="5"/>
      <c r="M2906" s="5"/>
    </row>
    <row r="2907" spans="1:13" x14ac:dyDescent="0.2">
      <c r="A2907" s="190">
        <v>42125</v>
      </c>
      <c r="B2907" s="5">
        <v>4</v>
      </c>
      <c r="C2907" s="4">
        <v>796.27470292278178</v>
      </c>
      <c r="D2907" s="4">
        <v>35.483722977218186</v>
      </c>
      <c r="E2907" s="4"/>
      <c r="F2907" s="4"/>
      <c r="G2907" s="4">
        <v>21.273387100000001</v>
      </c>
      <c r="H2907" s="4">
        <v>853.03181300000006</v>
      </c>
      <c r="I2907" s="4"/>
      <c r="J2907" s="4"/>
      <c r="K2907" s="4"/>
      <c r="L2907" s="5"/>
      <c r="M2907" s="5"/>
    </row>
    <row r="2908" spans="1:13" x14ac:dyDescent="0.2">
      <c r="A2908" s="190">
        <v>42125</v>
      </c>
      <c r="B2908" s="5">
        <v>5</v>
      </c>
      <c r="C2908" s="4">
        <v>820.21501027752311</v>
      </c>
      <c r="D2908" s="4">
        <v>36.527135122476878</v>
      </c>
      <c r="E2908" s="4"/>
      <c r="F2908" s="4"/>
      <c r="G2908" s="4">
        <v>21.373387100000002</v>
      </c>
      <c r="H2908" s="4">
        <v>878.11553249999997</v>
      </c>
      <c r="I2908" s="4"/>
      <c r="J2908" s="4"/>
      <c r="K2908" s="4"/>
      <c r="L2908" s="5"/>
      <c r="M2908" s="5"/>
    </row>
    <row r="2909" spans="1:13" x14ac:dyDescent="0.2">
      <c r="A2909" s="190">
        <v>42125</v>
      </c>
      <c r="B2909" s="5">
        <v>6</v>
      </c>
      <c r="C2909" s="4">
        <v>897.4690018749526</v>
      </c>
      <c r="D2909" s="4">
        <v>39.87581992504736</v>
      </c>
      <c r="E2909" s="4"/>
      <c r="F2909" s="4"/>
      <c r="G2909" s="4">
        <v>21.273387100000001</v>
      </c>
      <c r="H2909" s="4">
        <v>958.61820890000001</v>
      </c>
      <c r="I2909" s="4"/>
      <c r="J2909" s="4"/>
      <c r="K2909" s="4"/>
      <c r="L2909" s="5"/>
      <c r="M2909" s="5"/>
    </row>
    <row r="2910" spans="1:13" x14ac:dyDescent="0.2">
      <c r="A2910" s="190">
        <v>42125</v>
      </c>
      <c r="B2910" s="5">
        <v>7</v>
      </c>
      <c r="C2910" s="4">
        <v>988.18015364239295</v>
      </c>
      <c r="D2910" s="4">
        <v>43.951809257606975</v>
      </c>
      <c r="E2910" s="4"/>
      <c r="F2910" s="4"/>
      <c r="G2910" s="4">
        <v>24.4733871</v>
      </c>
      <c r="H2910" s="4">
        <v>1056.60535</v>
      </c>
      <c r="I2910" s="4"/>
      <c r="J2910" s="4"/>
      <c r="K2910" s="4"/>
      <c r="L2910" s="5"/>
      <c r="M2910" s="5"/>
    </row>
    <row r="2911" spans="1:13" x14ac:dyDescent="0.2">
      <c r="A2911" s="190">
        <v>42125</v>
      </c>
      <c r="B2911" s="5">
        <v>8</v>
      </c>
      <c r="C2911" s="4">
        <v>1079.8163437084743</v>
      </c>
      <c r="D2911" s="4">
        <v>48.076628191525721</v>
      </c>
      <c r="E2911" s="4"/>
      <c r="F2911" s="4"/>
      <c r="G2911" s="4">
        <v>27.873387100000002</v>
      </c>
      <c r="H2911" s="4">
        <v>1155.766359</v>
      </c>
      <c r="I2911" s="4"/>
      <c r="J2911" s="4"/>
      <c r="K2911" s="4"/>
      <c r="L2911" s="5"/>
      <c r="M2911" s="5"/>
    </row>
    <row r="2912" spans="1:13" x14ac:dyDescent="0.2">
      <c r="A2912" s="190">
        <v>42125</v>
      </c>
      <c r="B2912" s="5">
        <v>9</v>
      </c>
      <c r="C2912" s="4">
        <v>1123.9180608593265</v>
      </c>
      <c r="D2912" s="4">
        <v>50.225132040673607</v>
      </c>
      <c r="E2912" s="4"/>
      <c r="F2912" s="4"/>
      <c r="G2912" s="4">
        <v>33.273387100000001</v>
      </c>
      <c r="H2912" s="4">
        <v>1207.4165800000001</v>
      </c>
      <c r="I2912" s="4"/>
      <c r="J2912" s="4"/>
      <c r="K2912" s="4"/>
      <c r="L2912" s="5"/>
      <c r="M2912" s="5"/>
    </row>
    <row r="2913" spans="1:13" x14ac:dyDescent="0.2">
      <c r="A2913" s="190">
        <v>42125</v>
      </c>
      <c r="B2913" s="5">
        <v>10</v>
      </c>
      <c r="C2913" s="4">
        <v>1163.9985200740787</v>
      </c>
      <c r="D2913" s="4">
        <v>52.116637825921224</v>
      </c>
      <c r="E2913" s="4"/>
      <c r="F2913" s="4"/>
      <c r="G2913" s="4">
        <v>36.773387100000001</v>
      </c>
      <c r="H2913" s="4">
        <v>1252.888545</v>
      </c>
      <c r="I2913" s="4"/>
      <c r="J2913" s="4"/>
      <c r="K2913" s="4"/>
      <c r="L2913" s="5"/>
      <c r="M2913" s="5"/>
    </row>
    <row r="2914" spans="1:13" x14ac:dyDescent="0.2">
      <c r="A2914" s="190">
        <v>42125</v>
      </c>
      <c r="B2914" s="5">
        <v>11</v>
      </c>
      <c r="C2914" s="4">
        <v>1203.2156729231256</v>
      </c>
      <c r="D2914" s="4">
        <v>53.823104976874554</v>
      </c>
      <c r="E2914" s="4"/>
      <c r="F2914" s="4"/>
      <c r="G2914" s="4">
        <v>36.873387100000002</v>
      </c>
      <c r="H2914" s="4">
        <v>1293.912165</v>
      </c>
      <c r="I2914" s="4"/>
      <c r="J2914" s="4"/>
      <c r="K2914" s="4"/>
      <c r="L2914" s="5"/>
      <c r="M2914" s="5"/>
    </row>
    <row r="2915" spans="1:13" x14ac:dyDescent="0.2">
      <c r="A2915" s="190">
        <v>42125</v>
      </c>
      <c r="B2915" s="5">
        <v>12</v>
      </c>
      <c r="C2915" s="4">
        <v>1229.3955072837484</v>
      </c>
      <c r="D2915" s="4">
        <v>54.933336616251495</v>
      </c>
      <c r="E2915" s="4"/>
      <c r="F2915" s="4"/>
      <c r="G2915" s="4">
        <v>36.273387100000001</v>
      </c>
      <c r="H2915" s="4">
        <v>1320.6022310000001</v>
      </c>
      <c r="I2915" s="4"/>
      <c r="J2915" s="4"/>
      <c r="K2915" s="4"/>
      <c r="L2915" s="5"/>
      <c r="M2915" s="5"/>
    </row>
    <row r="2916" spans="1:13" x14ac:dyDescent="0.2">
      <c r="A2916" s="190">
        <v>42125</v>
      </c>
      <c r="B2916" s="5">
        <v>13</v>
      </c>
      <c r="C2916" s="4">
        <v>1244.7750296965082</v>
      </c>
      <c r="D2916" s="4">
        <v>55.652931203491683</v>
      </c>
      <c r="E2916" s="4"/>
      <c r="F2916" s="4"/>
      <c r="G2916" s="4">
        <v>37.473387099999997</v>
      </c>
      <c r="H2916" s="4">
        <v>1337.9013480000001</v>
      </c>
      <c r="I2916" s="4"/>
      <c r="J2916" s="4"/>
      <c r="K2916" s="4"/>
      <c r="L2916" s="5"/>
      <c r="M2916" s="5"/>
    </row>
    <row r="2917" spans="1:13" x14ac:dyDescent="0.2">
      <c r="A2917" s="190">
        <v>42125</v>
      </c>
      <c r="B2917" s="5">
        <v>14</v>
      </c>
      <c r="C2917" s="4">
        <v>1261.9361270655545</v>
      </c>
      <c r="D2917" s="4">
        <v>56.367385834445528</v>
      </c>
      <c r="E2917" s="4"/>
      <c r="F2917" s="4"/>
      <c r="G2917" s="4">
        <v>36.773387100000001</v>
      </c>
      <c r="H2917" s="4">
        <v>1355.0769</v>
      </c>
      <c r="I2917" s="4"/>
      <c r="J2917" s="4"/>
      <c r="K2917" s="4"/>
      <c r="L2917" s="5"/>
      <c r="M2917" s="5"/>
    </row>
    <row r="2918" spans="1:13" x14ac:dyDescent="0.2">
      <c r="A2918" s="190">
        <v>42125</v>
      </c>
      <c r="B2918" s="5">
        <v>15</v>
      </c>
      <c r="C2918" s="4">
        <v>1269.4337625741646</v>
      </c>
      <c r="D2918" s="4">
        <v>56.701483325835319</v>
      </c>
      <c r="E2918" s="4"/>
      <c r="F2918" s="4"/>
      <c r="G2918" s="4">
        <v>36.973387099999997</v>
      </c>
      <c r="H2918" s="4">
        <v>1363.1086330000001</v>
      </c>
      <c r="I2918" s="4"/>
      <c r="J2918" s="4"/>
      <c r="K2918" s="4"/>
      <c r="L2918" s="5"/>
      <c r="M2918" s="5"/>
    </row>
    <row r="2919" spans="1:13" x14ac:dyDescent="0.2">
      <c r="A2919" s="190">
        <v>42125</v>
      </c>
      <c r="B2919" s="5">
        <v>16</v>
      </c>
      <c r="C2919" s="4">
        <v>1274.0589574217786</v>
      </c>
      <c r="D2919" s="4">
        <v>56.945631478221131</v>
      </c>
      <c r="E2919" s="4"/>
      <c r="F2919" s="4"/>
      <c r="G2919" s="4">
        <v>37.973387099999997</v>
      </c>
      <c r="H2919" s="4">
        <v>1368.9779759999999</v>
      </c>
      <c r="I2919" s="4"/>
      <c r="J2919" s="4"/>
      <c r="K2919" s="4"/>
      <c r="L2919" s="5"/>
      <c r="M2919" s="5"/>
    </row>
    <row r="2920" spans="1:13" x14ac:dyDescent="0.2">
      <c r="A2920" s="190">
        <v>42125</v>
      </c>
      <c r="B2920" s="5">
        <v>17</v>
      </c>
      <c r="C2920" s="4">
        <v>1273.6931310699531</v>
      </c>
      <c r="D2920" s="4">
        <v>56.89937183004686</v>
      </c>
      <c r="E2920" s="4"/>
      <c r="F2920" s="4"/>
      <c r="G2920" s="4">
        <v>37.273387100000001</v>
      </c>
      <c r="H2920" s="4">
        <v>1367.86589</v>
      </c>
      <c r="I2920" s="4"/>
      <c r="J2920" s="4"/>
      <c r="K2920" s="4"/>
      <c r="L2920" s="5"/>
      <c r="M2920" s="5"/>
    </row>
    <row r="2921" spans="1:13" x14ac:dyDescent="0.2">
      <c r="A2921" s="190">
        <v>42125</v>
      </c>
      <c r="B2921" s="5">
        <v>18</v>
      </c>
      <c r="C2921" s="4">
        <v>1256.1384915569442</v>
      </c>
      <c r="D2921" s="4">
        <v>56.033288343055737</v>
      </c>
      <c r="E2921" s="4"/>
      <c r="F2921" s="4"/>
      <c r="G2921" s="4">
        <v>34.873387100000002</v>
      </c>
      <c r="H2921" s="4">
        <v>1347.045167</v>
      </c>
      <c r="I2921" s="4"/>
      <c r="J2921" s="4"/>
      <c r="K2921" s="4"/>
      <c r="L2921" s="5"/>
      <c r="M2921" s="5"/>
    </row>
    <row r="2922" spans="1:13" x14ac:dyDescent="0.2">
      <c r="A2922" s="190">
        <v>42125</v>
      </c>
      <c r="B2922" s="5">
        <v>19</v>
      </c>
      <c r="C2922" s="4">
        <v>1193.5348900381043</v>
      </c>
      <c r="D2922" s="4">
        <v>53.172899861895779</v>
      </c>
      <c r="E2922" s="4"/>
      <c r="F2922" s="4"/>
      <c r="G2922" s="4">
        <v>31.573387100000001</v>
      </c>
      <c r="H2922" s="4">
        <v>1278.2811770000001</v>
      </c>
      <c r="I2922" s="4"/>
      <c r="J2922" s="4"/>
      <c r="K2922" s="4"/>
      <c r="L2922" s="5"/>
      <c r="M2922" s="5"/>
    </row>
    <row r="2923" spans="1:13" x14ac:dyDescent="0.2">
      <c r="A2923" s="190">
        <v>42125</v>
      </c>
      <c r="B2923" s="5">
        <v>20</v>
      </c>
      <c r="C2923" s="4">
        <v>1158.866398969431</v>
      </c>
      <c r="D2923" s="4">
        <v>51.438162930568964</v>
      </c>
      <c r="E2923" s="4"/>
      <c r="F2923" s="4"/>
      <c r="G2923" s="4">
        <v>26.273387100000001</v>
      </c>
      <c r="H2923" s="4">
        <v>1236.577949</v>
      </c>
      <c r="I2923" s="4"/>
      <c r="J2923" s="4"/>
      <c r="K2923" s="4"/>
      <c r="L2923" s="5"/>
      <c r="M2923" s="5"/>
    </row>
    <row r="2924" spans="1:13" x14ac:dyDescent="0.2">
      <c r="A2924" s="190">
        <v>42125</v>
      </c>
      <c r="B2924" s="5">
        <v>21</v>
      </c>
      <c r="C2924" s="4">
        <v>1217.2564599220673</v>
      </c>
      <c r="D2924" s="4">
        <v>53.820534977932795</v>
      </c>
      <c r="E2924" s="4"/>
      <c r="F2924" s="4"/>
      <c r="G2924" s="4">
        <v>22.773387100000001</v>
      </c>
      <c r="H2924" s="4">
        <v>1293.8503820000001</v>
      </c>
      <c r="I2924" s="4"/>
      <c r="J2924" s="4"/>
      <c r="K2924" s="4"/>
      <c r="L2924" s="5"/>
      <c r="M2924" s="5"/>
    </row>
    <row r="2925" spans="1:13" x14ac:dyDescent="0.2">
      <c r="A2925" s="190">
        <v>42125</v>
      </c>
      <c r="B2925" s="5">
        <v>22</v>
      </c>
      <c r="C2925" s="4">
        <v>1194.9780424868386</v>
      </c>
      <c r="D2925" s="4">
        <v>52.836232413161412</v>
      </c>
      <c r="E2925" s="4"/>
      <c r="F2925" s="4"/>
      <c r="G2925" s="4">
        <v>22.373387100000002</v>
      </c>
      <c r="H2925" s="4">
        <v>1270.187662</v>
      </c>
      <c r="I2925" s="4"/>
      <c r="J2925" s="4"/>
      <c r="K2925" s="4"/>
      <c r="L2925" s="5"/>
      <c r="M2925" s="5"/>
    </row>
    <row r="2926" spans="1:13" x14ac:dyDescent="0.2">
      <c r="A2926" s="190">
        <v>42125</v>
      </c>
      <c r="B2926" s="5">
        <v>23</v>
      </c>
      <c r="C2926" s="4">
        <v>1095.8416950092214</v>
      </c>
      <c r="D2926" s="4">
        <v>48.516094890778511</v>
      </c>
      <c r="E2926" s="4"/>
      <c r="F2926" s="4"/>
      <c r="G2926" s="4">
        <v>21.9733871</v>
      </c>
      <c r="H2926" s="4">
        <v>1166.331177</v>
      </c>
      <c r="I2926" s="4"/>
      <c r="J2926" s="4"/>
      <c r="K2926" s="4"/>
      <c r="L2926" s="5"/>
      <c r="M2926" s="5"/>
    </row>
    <row r="2927" spans="1:13" x14ac:dyDescent="0.2">
      <c r="A2927" s="190">
        <v>42125</v>
      </c>
      <c r="B2927" s="5">
        <v>24</v>
      </c>
      <c r="C2927" s="4">
        <v>980.75480232500729</v>
      </c>
      <c r="D2927" s="4">
        <v>43.512342557632032</v>
      </c>
      <c r="E2927" s="4"/>
      <c r="F2927" s="4"/>
      <c r="G2927" s="4">
        <v>21.773387100000001</v>
      </c>
      <c r="H2927" s="4">
        <v>1046.0405319826393</v>
      </c>
      <c r="I2927" s="4"/>
      <c r="J2927" s="4"/>
      <c r="K2927" s="4"/>
      <c r="L2927" s="5"/>
      <c r="M2927" s="5"/>
    </row>
    <row r="2928" spans="1:13" x14ac:dyDescent="0.2">
      <c r="A2928" s="190">
        <v>42126</v>
      </c>
      <c r="B2928" s="5">
        <v>1</v>
      </c>
      <c r="C2928" s="4">
        <v>921.68300988375006</v>
      </c>
      <c r="D2928" s="4">
        <v>40.939791916250023</v>
      </c>
      <c r="E2928" s="4"/>
      <c r="F2928" s="4"/>
      <c r="G2928" s="4">
        <v>21.573387100000001</v>
      </c>
      <c r="H2928" s="4">
        <v>984.19618890000004</v>
      </c>
      <c r="I2928" s="4"/>
      <c r="J2928" s="4"/>
      <c r="K2928" s="4"/>
      <c r="L2928" s="5"/>
      <c r="M2928" s="5"/>
    </row>
    <row r="2929" spans="1:13" x14ac:dyDescent="0.2">
      <c r="A2929" s="190">
        <v>42126</v>
      </c>
      <c r="B2929" s="5">
        <v>2</v>
      </c>
      <c r="C2929" s="4">
        <v>876.58538628922588</v>
      </c>
      <c r="D2929" s="4">
        <v>38.97375671077409</v>
      </c>
      <c r="E2929" s="4"/>
      <c r="F2929" s="4"/>
      <c r="G2929" s="4">
        <v>21.373387100000002</v>
      </c>
      <c r="H2929" s="4">
        <v>936.93253010000001</v>
      </c>
      <c r="I2929" s="4"/>
      <c r="J2929" s="4"/>
      <c r="K2929" s="4"/>
      <c r="L2929" s="5"/>
      <c r="M2929" s="5"/>
    </row>
    <row r="2930" spans="1:13" x14ac:dyDescent="0.2">
      <c r="A2930" s="190">
        <v>42126</v>
      </c>
      <c r="B2930" s="5">
        <v>3</v>
      </c>
      <c r="C2930" s="4">
        <v>845.65799445487858</v>
      </c>
      <c r="D2930" s="4">
        <v>37.627086845121411</v>
      </c>
      <c r="E2930" s="4"/>
      <c r="F2930" s="4"/>
      <c r="G2930" s="4">
        <v>21.273387100000001</v>
      </c>
      <c r="H2930" s="4">
        <v>904.55846840000004</v>
      </c>
      <c r="I2930" s="4"/>
      <c r="J2930" s="4"/>
      <c r="K2930" s="4"/>
      <c r="L2930" s="5"/>
      <c r="M2930" s="5"/>
    </row>
    <row r="2931" spans="1:13" x14ac:dyDescent="0.2">
      <c r="A2931" s="190">
        <v>42126</v>
      </c>
      <c r="B2931" s="5">
        <v>4</v>
      </c>
      <c r="C2931" s="4">
        <v>830.49957400428684</v>
      </c>
      <c r="D2931" s="4">
        <v>36.969171795713116</v>
      </c>
      <c r="E2931" s="4"/>
      <c r="F2931" s="4"/>
      <c r="G2931" s="4">
        <v>21.273387100000001</v>
      </c>
      <c r="H2931" s="4">
        <v>888.7421329</v>
      </c>
      <c r="I2931" s="4"/>
      <c r="J2931" s="4"/>
      <c r="K2931" s="4"/>
      <c r="L2931" s="5"/>
      <c r="M2931" s="5"/>
    </row>
    <row r="2932" spans="1:13" x14ac:dyDescent="0.2">
      <c r="A2932" s="190">
        <v>42126</v>
      </c>
      <c r="B2932" s="5">
        <v>5</v>
      </c>
      <c r="C2932" s="4">
        <v>831.11012503329107</v>
      </c>
      <c r="D2932" s="4">
        <v>37.00001156670892</v>
      </c>
      <c r="E2932" s="4"/>
      <c r="F2932" s="4"/>
      <c r="G2932" s="4">
        <v>21.373387100000002</v>
      </c>
      <c r="H2932" s="4">
        <v>889.48352369999998</v>
      </c>
      <c r="I2932" s="4"/>
      <c r="J2932" s="4"/>
      <c r="K2932" s="4"/>
      <c r="L2932" s="5"/>
      <c r="M2932" s="5"/>
    </row>
    <row r="2933" spans="1:13" x14ac:dyDescent="0.2">
      <c r="A2933" s="190">
        <v>42126</v>
      </c>
      <c r="B2933" s="5">
        <v>6</v>
      </c>
      <c r="C2933" s="4">
        <v>844.17767997085366</v>
      </c>
      <c r="D2933" s="4">
        <v>37.56283732914634</v>
      </c>
      <c r="E2933" s="4"/>
      <c r="F2933" s="4"/>
      <c r="G2933" s="4">
        <v>21.273387100000001</v>
      </c>
      <c r="H2933" s="4">
        <v>903.0139044</v>
      </c>
      <c r="I2933" s="4"/>
      <c r="J2933" s="4"/>
      <c r="K2933" s="4"/>
      <c r="L2933" s="5"/>
      <c r="M2933" s="5"/>
    </row>
    <row r="2934" spans="1:13" x14ac:dyDescent="0.2">
      <c r="A2934" s="190">
        <v>42126</v>
      </c>
      <c r="B2934" s="5">
        <v>7</v>
      </c>
      <c r="C2934" s="4">
        <v>842.81326996938071</v>
      </c>
      <c r="D2934" s="4">
        <v>37.64250673061931</v>
      </c>
      <c r="E2934" s="4"/>
      <c r="F2934" s="4"/>
      <c r="G2934" s="4">
        <v>24.4733871</v>
      </c>
      <c r="H2934" s="4">
        <v>904.92916379999997</v>
      </c>
      <c r="I2934" s="4"/>
      <c r="J2934" s="4"/>
      <c r="K2934" s="4"/>
      <c r="L2934" s="5"/>
      <c r="M2934" s="5"/>
    </row>
    <row r="2935" spans="1:13" x14ac:dyDescent="0.2">
      <c r="A2935" s="190">
        <v>42126</v>
      </c>
      <c r="B2935" s="5">
        <v>8</v>
      </c>
      <c r="C2935" s="4">
        <v>881.15813870640466</v>
      </c>
      <c r="D2935" s="4">
        <v>39.454343093595362</v>
      </c>
      <c r="E2935" s="4"/>
      <c r="F2935" s="4"/>
      <c r="G2935" s="4">
        <v>27.873387100000002</v>
      </c>
      <c r="H2935" s="4">
        <v>948.48586890000001</v>
      </c>
      <c r="I2935" s="4"/>
      <c r="J2935" s="4"/>
      <c r="K2935" s="4"/>
      <c r="L2935" s="5"/>
      <c r="M2935" s="5"/>
    </row>
    <row r="2936" spans="1:13" x14ac:dyDescent="0.2">
      <c r="A2936" s="190">
        <v>42126</v>
      </c>
      <c r="B2936" s="5">
        <v>9</v>
      </c>
      <c r="C2936" s="4">
        <v>929.64158640411358</v>
      </c>
      <c r="D2936" s="4">
        <v>41.793025495886404</v>
      </c>
      <c r="E2936" s="4"/>
      <c r="F2936" s="4"/>
      <c r="G2936" s="4">
        <v>33.273387100000001</v>
      </c>
      <c r="H2936" s="4">
        <v>1004.707999</v>
      </c>
      <c r="I2936" s="4"/>
      <c r="J2936" s="4"/>
      <c r="K2936" s="4"/>
      <c r="L2936" s="5"/>
      <c r="M2936" s="5"/>
    </row>
    <row r="2937" spans="1:13" x14ac:dyDescent="0.2">
      <c r="A2937" s="190">
        <v>42126</v>
      </c>
      <c r="B2937" s="5">
        <v>10</v>
      </c>
      <c r="C2937" s="4">
        <v>967.64960495786988</v>
      </c>
      <c r="D2937" s="4">
        <v>43.594581942130048</v>
      </c>
      <c r="E2937" s="4"/>
      <c r="F2937" s="4"/>
      <c r="G2937" s="4">
        <v>36.773387100000001</v>
      </c>
      <c r="H2937" s="4">
        <v>1048.017574</v>
      </c>
      <c r="I2937" s="4"/>
      <c r="J2937" s="4"/>
      <c r="K2937" s="4"/>
      <c r="L2937" s="5"/>
      <c r="M2937" s="5"/>
    </row>
    <row r="2938" spans="1:13" x14ac:dyDescent="0.2">
      <c r="A2938" s="190">
        <v>42126</v>
      </c>
      <c r="B2938" s="5">
        <v>11</v>
      </c>
      <c r="C2938" s="4">
        <v>991.94518792295355</v>
      </c>
      <c r="D2938" s="4">
        <v>44.653413977046363</v>
      </c>
      <c r="E2938" s="4"/>
      <c r="F2938" s="4"/>
      <c r="G2938" s="4">
        <v>36.873387100000002</v>
      </c>
      <c r="H2938" s="4">
        <v>1073.4719889999999</v>
      </c>
      <c r="I2938" s="4"/>
      <c r="J2938" s="4"/>
      <c r="K2938" s="4"/>
      <c r="L2938" s="5"/>
      <c r="M2938" s="5"/>
    </row>
    <row r="2939" spans="1:13" x14ac:dyDescent="0.2">
      <c r="A2939" s="190">
        <v>42126</v>
      </c>
      <c r="B2939" s="5">
        <v>12</v>
      </c>
      <c r="C2939" s="4">
        <v>1000.7165236064185</v>
      </c>
      <c r="D2939" s="4">
        <v>45.00807129358153</v>
      </c>
      <c r="E2939" s="4"/>
      <c r="F2939" s="4"/>
      <c r="G2939" s="4">
        <v>36.273387100000001</v>
      </c>
      <c r="H2939" s="4">
        <v>1081.9979820000001</v>
      </c>
      <c r="I2939" s="4"/>
      <c r="J2939" s="4"/>
      <c r="K2939" s="4"/>
      <c r="L2939" s="5"/>
      <c r="M2939" s="5"/>
    </row>
    <row r="2940" spans="1:13" x14ac:dyDescent="0.2">
      <c r="A2940" s="190">
        <v>42126</v>
      </c>
      <c r="B2940" s="5">
        <v>13</v>
      </c>
      <c r="C2940" s="4">
        <v>1000.6415629593024</v>
      </c>
      <c r="D2940" s="4">
        <v>45.056900940697567</v>
      </c>
      <c r="E2940" s="4"/>
      <c r="F2940" s="4"/>
      <c r="G2940" s="4">
        <v>37.473387099999997</v>
      </c>
      <c r="H2940" s="4">
        <v>1083.1718510000001</v>
      </c>
      <c r="I2940" s="4"/>
      <c r="J2940" s="4"/>
      <c r="K2940" s="4"/>
      <c r="L2940" s="5"/>
      <c r="M2940" s="5"/>
    </row>
    <row r="2941" spans="1:13" x14ac:dyDescent="0.2">
      <c r="A2941" s="190">
        <v>42126</v>
      </c>
      <c r="B2941" s="5">
        <v>14</v>
      </c>
      <c r="C2941" s="4">
        <v>1002.7034523996136</v>
      </c>
      <c r="D2941" s="4">
        <v>45.116010500386288</v>
      </c>
      <c r="E2941" s="4"/>
      <c r="F2941" s="4"/>
      <c r="G2941" s="4">
        <v>36.773387100000001</v>
      </c>
      <c r="H2941" s="4">
        <v>1084.59285</v>
      </c>
      <c r="I2941" s="4"/>
      <c r="J2941" s="4"/>
      <c r="K2941" s="4"/>
      <c r="L2941" s="5"/>
      <c r="M2941" s="5"/>
    </row>
    <row r="2942" spans="1:13" x14ac:dyDescent="0.2">
      <c r="A2942" s="190">
        <v>42126</v>
      </c>
      <c r="B2942" s="5">
        <v>15</v>
      </c>
      <c r="C2942" s="4">
        <v>1010.615576040423</v>
      </c>
      <c r="D2942" s="4">
        <v>45.468097859576872</v>
      </c>
      <c r="E2942" s="4"/>
      <c r="F2942" s="4"/>
      <c r="G2942" s="4">
        <v>36.973387099999997</v>
      </c>
      <c r="H2942" s="4">
        <v>1093.057061</v>
      </c>
      <c r="I2942" s="4"/>
      <c r="J2942" s="4"/>
      <c r="K2942" s="4"/>
      <c r="L2942" s="5"/>
      <c r="M2942" s="5"/>
    </row>
    <row r="2943" spans="1:13" x14ac:dyDescent="0.2">
      <c r="A2943" s="190">
        <v>42126</v>
      </c>
      <c r="B2943" s="5">
        <v>16</v>
      </c>
      <c r="C2943" s="4">
        <v>1018.3198248998008</v>
      </c>
      <c r="D2943" s="4">
        <v>45.845885000199168</v>
      </c>
      <c r="E2943" s="4"/>
      <c r="F2943" s="4"/>
      <c r="G2943" s="4">
        <v>37.973387099999997</v>
      </c>
      <c r="H2943" s="4">
        <v>1102.139097</v>
      </c>
      <c r="I2943" s="4"/>
      <c r="J2943" s="4"/>
      <c r="K2943" s="4"/>
      <c r="L2943" s="5"/>
      <c r="M2943" s="5"/>
    </row>
    <row r="2944" spans="1:13" x14ac:dyDescent="0.2">
      <c r="A2944" s="190">
        <v>42126</v>
      </c>
      <c r="B2944" s="5">
        <v>17</v>
      </c>
      <c r="C2944" s="4">
        <v>1033.9413947837638</v>
      </c>
      <c r="D2944" s="4">
        <v>46.493520116236184</v>
      </c>
      <c r="E2944" s="4"/>
      <c r="F2944" s="4"/>
      <c r="G2944" s="4">
        <v>37.273387100000001</v>
      </c>
      <c r="H2944" s="4">
        <v>1117.708302</v>
      </c>
      <c r="I2944" s="4"/>
      <c r="J2944" s="4"/>
      <c r="K2944" s="4"/>
      <c r="L2944" s="5"/>
      <c r="M2944" s="5"/>
    </row>
    <row r="2945" spans="1:13" x14ac:dyDescent="0.2">
      <c r="A2945" s="190">
        <v>42126</v>
      </c>
      <c r="B2945" s="5">
        <v>18</v>
      </c>
      <c r="C2945" s="4">
        <v>1044.9272185994278</v>
      </c>
      <c r="D2945" s="4">
        <v>46.86616730057213</v>
      </c>
      <c r="E2945" s="4"/>
      <c r="F2945" s="4"/>
      <c r="G2945" s="4">
        <v>34.873387100000002</v>
      </c>
      <c r="H2945" s="4">
        <v>1126.6667729999999</v>
      </c>
      <c r="I2945" s="4"/>
      <c r="J2945" s="4"/>
      <c r="K2945" s="4"/>
      <c r="L2945" s="5"/>
      <c r="M2945" s="5"/>
    </row>
    <row r="2946" spans="1:13" x14ac:dyDescent="0.2">
      <c r="A2946" s="190">
        <v>42126</v>
      </c>
      <c r="B2946" s="5">
        <v>19</v>
      </c>
      <c r="C2946" s="4">
        <v>1047.4574553360876</v>
      </c>
      <c r="D2946" s="4">
        <v>46.832757563912303</v>
      </c>
      <c r="E2946" s="4"/>
      <c r="F2946" s="4"/>
      <c r="G2946" s="4">
        <v>31.573387100000001</v>
      </c>
      <c r="H2946" s="4">
        <v>1125.8635999999999</v>
      </c>
      <c r="I2946" s="4"/>
      <c r="J2946" s="4"/>
      <c r="K2946" s="4"/>
      <c r="L2946" s="5"/>
      <c r="M2946" s="5"/>
    </row>
    <row r="2947" spans="1:13" x14ac:dyDescent="0.2">
      <c r="A2947" s="190">
        <v>42126</v>
      </c>
      <c r="B2947" s="5">
        <v>20</v>
      </c>
      <c r="C2947" s="4">
        <v>1048.1388738392411</v>
      </c>
      <c r="D2947" s="4">
        <v>46.632299060759003</v>
      </c>
      <c r="E2947" s="4"/>
      <c r="F2947" s="4"/>
      <c r="G2947" s="4">
        <v>26.273387100000001</v>
      </c>
      <c r="H2947" s="4">
        <v>1121.04456</v>
      </c>
      <c r="I2947" s="4"/>
      <c r="J2947" s="4"/>
      <c r="K2947" s="4"/>
      <c r="L2947" s="5"/>
      <c r="M2947" s="5"/>
    </row>
    <row r="2948" spans="1:13" x14ac:dyDescent="0.2">
      <c r="A2948" s="190">
        <v>42126</v>
      </c>
      <c r="B2948" s="5">
        <v>21</v>
      </c>
      <c r="C2948" s="4">
        <v>1109.2527146309023</v>
      </c>
      <c r="D2948" s="4">
        <v>49.132890269097459</v>
      </c>
      <c r="E2948" s="4"/>
      <c r="F2948" s="4"/>
      <c r="G2948" s="4">
        <v>22.773387100000001</v>
      </c>
      <c r="H2948" s="4">
        <v>1181.1589919999999</v>
      </c>
      <c r="I2948" s="4"/>
      <c r="J2948" s="4"/>
      <c r="K2948" s="4"/>
      <c r="L2948" s="5"/>
      <c r="M2948" s="5"/>
    </row>
    <row r="2949" spans="1:13" x14ac:dyDescent="0.2">
      <c r="A2949" s="190">
        <v>42126</v>
      </c>
      <c r="B2949" s="5">
        <v>22</v>
      </c>
      <c r="C2949" s="4">
        <v>1107.2842108814211</v>
      </c>
      <c r="D2949" s="4">
        <v>49.03009101857905</v>
      </c>
      <c r="E2949" s="4"/>
      <c r="F2949" s="4"/>
      <c r="G2949" s="4">
        <v>22.373387100000002</v>
      </c>
      <c r="H2949" s="4">
        <v>1178.6876890000001</v>
      </c>
      <c r="I2949" s="4"/>
      <c r="J2949" s="4"/>
      <c r="K2949" s="4"/>
      <c r="L2949" s="5"/>
      <c r="M2949" s="5"/>
    </row>
    <row r="2950" spans="1:13" x14ac:dyDescent="0.2">
      <c r="A2950" s="190">
        <v>42126</v>
      </c>
      <c r="B2950" s="5">
        <v>23</v>
      </c>
      <c r="C2950" s="4">
        <v>1046.8136789916266</v>
      </c>
      <c r="D2950" s="4">
        <v>46.388150908373184</v>
      </c>
      <c r="E2950" s="4"/>
      <c r="F2950" s="4"/>
      <c r="G2950" s="4">
        <v>21.9733871</v>
      </c>
      <c r="H2950" s="4">
        <v>1115.175217</v>
      </c>
      <c r="I2950" s="4"/>
      <c r="J2950" s="4"/>
      <c r="K2950" s="4"/>
      <c r="L2950" s="5"/>
      <c r="M2950" s="5"/>
    </row>
    <row r="2951" spans="1:13" x14ac:dyDescent="0.2">
      <c r="A2951" s="190">
        <v>42126</v>
      </c>
      <c r="B2951" s="5">
        <v>24</v>
      </c>
      <c r="C2951" s="4">
        <v>972.34661598643595</v>
      </c>
      <c r="D2951" s="4">
        <v>43.147405303885428</v>
      </c>
      <c r="E2951" s="4"/>
      <c r="F2951" s="4"/>
      <c r="G2951" s="4">
        <v>21.773387100000001</v>
      </c>
      <c r="H2951" s="4">
        <v>1037.2674083903214</v>
      </c>
      <c r="I2951" s="4"/>
      <c r="J2951" s="4"/>
      <c r="K2951" s="4"/>
      <c r="L2951" s="5"/>
      <c r="M2951" s="5"/>
    </row>
    <row r="2952" spans="1:13" x14ac:dyDescent="0.2">
      <c r="A2952" s="190">
        <v>42127</v>
      </c>
      <c r="B2952" s="5">
        <v>1</v>
      </c>
      <c r="C2952" s="4">
        <v>911.73529643609413</v>
      </c>
      <c r="D2952" s="4">
        <v>40.508035163905902</v>
      </c>
      <c r="E2952" s="4"/>
      <c r="F2952" s="4"/>
      <c r="G2952" s="4">
        <v>21.573387100000001</v>
      </c>
      <c r="H2952" s="4">
        <v>973.81671870000002</v>
      </c>
      <c r="I2952" s="4"/>
      <c r="J2952" s="4"/>
      <c r="K2952" s="4"/>
      <c r="L2952" s="5"/>
      <c r="M2952" s="5"/>
    </row>
    <row r="2953" spans="1:13" x14ac:dyDescent="0.2">
      <c r="A2953" s="190">
        <v>42127</v>
      </c>
      <c r="B2953" s="5">
        <v>2</v>
      </c>
      <c r="C2953" s="4">
        <v>873.74318246073005</v>
      </c>
      <c r="D2953" s="4">
        <v>38.850397639270014</v>
      </c>
      <c r="E2953" s="4"/>
      <c r="F2953" s="4"/>
      <c r="G2953" s="4">
        <v>21.373387100000002</v>
      </c>
      <c r="H2953" s="4">
        <v>933.9669672</v>
      </c>
      <c r="I2953" s="4"/>
      <c r="J2953" s="4"/>
      <c r="K2953" s="4"/>
      <c r="L2953" s="5"/>
      <c r="M2953" s="5"/>
    </row>
    <row r="2954" spans="1:13" x14ac:dyDescent="0.2">
      <c r="A2954" s="190">
        <v>42127</v>
      </c>
      <c r="B2954" s="5">
        <v>3</v>
      </c>
      <c r="C2954" s="4">
        <v>850.75027631826038</v>
      </c>
      <c r="D2954" s="4">
        <v>37.848105181739527</v>
      </c>
      <c r="E2954" s="4"/>
      <c r="F2954" s="4"/>
      <c r="G2954" s="4">
        <v>21.273387100000001</v>
      </c>
      <c r="H2954" s="4">
        <v>909.8717686</v>
      </c>
      <c r="I2954" s="4"/>
      <c r="J2954" s="4"/>
      <c r="K2954" s="4"/>
      <c r="L2954" s="5"/>
      <c r="M2954" s="5"/>
    </row>
    <row r="2955" spans="1:13" x14ac:dyDescent="0.2">
      <c r="A2955" s="190">
        <v>42127</v>
      </c>
      <c r="B2955" s="5">
        <v>4</v>
      </c>
      <c r="C2955" s="4">
        <v>838.25642203475388</v>
      </c>
      <c r="D2955" s="4">
        <v>37.305839265246071</v>
      </c>
      <c r="E2955" s="4"/>
      <c r="F2955" s="4"/>
      <c r="G2955" s="4">
        <v>21.273387100000001</v>
      </c>
      <c r="H2955" s="4">
        <v>896.83564839999997</v>
      </c>
      <c r="I2955" s="4"/>
      <c r="J2955" s="4"/>
      <c r="K2955" s="4"/>
      <c r="L2955" s="5"/>
      <c r="M2955" s="5"/>
    </row>
    <row r="2956" spans="1:13" x14ac:dyDescent="0.2">
      <c r="A2956" s="190">
        <v>42127</v>
      </c>
      <c r="B2956" s="5">
        <v>5</v>
      </c>
      <c r="C2956" s="4">
        <v>838.27484717430798</v>
      </c>
      <c r="D2956" s="4">
        <v>37.310979225692137</v>
      </c>
      <c r="E2956" s="4"/>
      <c r="F2956" s="4"/>
      <c r="G2956" s="4">
        <v>21.373387100000002</v>
      </c>
      <c r="H2956" s="4">
        <v>896.95921350000003</v>
      </c>
      <c r="I2956" s="4"/>
      <c r="J2956" s="4"/>
      <c r="K2956" s="4"/>
      <c r="L2956" s="5"/>
      <c r="M2956" s="5"/>
    </row>
    <row r="2957" spans="1:13" x14ac:dyDescent="0.2">
      <c r="A2957" s="190">
        <v>42127</v>
      </c>
      <c r="B2957" s="5">
        <v>6</v>
      </c>
      <c r="C2957" s="4">
        <v>844.35531772810464</v>
      </c>
      <c r="D2957" s="4">
        <v>37.570547271895293</v>
      </c>
      <c r="E2957" s="4"/>
      <c r="F2957" s="4"/>
      <c r="G2957" s="4">
        <v>21.273387100000001</v>
      </c>
      <c r="H2957" s="4">
        <v>903.19925209999997</v>
      </c>
      <c r="I2957" s="4"/>
      <c r="J2957" s="4"/>
      <c r="K2957" s="4"/>
      <c r="L2957" s="5"/>
      <c r="M2957" s="5"/>
    </row>
    <row r="2958" spans="1:13" x14ac:dyDescent="0.2">
      <c r="A2958" s="190">
        <v>42127</v>
      </c>
      <c r="B2958" s="5">
        <v>7</v>
      </c>
      <c r="C2958" s="4">
        <v>836.2998861438308</v>
      </c>
      <c r="D2958" s="4">
        <v>37.359808856169302</v>
      </c>
      <c r="E2958" s="4"/>
      <c r="F2958" s="4"/>
      <c r="G2958" s="4">
        <v>24.4733871</v>
      </c>
      <c r="H2958" s="4">
        <v>898.13308210000002</v>
      </c>
      <c r="I2958" s="4"/>
      <c r="J2958" s="4"/>
      <c r="K2958" s="4"/>
      <c r="L2958" s="5"/>
      <c r="M2958" s="5"/>
    </row>
    <row r="2959" spans="1:13" x14ac:dyDescent="0.2">
      <c r="A2959" s="190">
        <v>42127</v>
      </c>
      <c r="B2959" s="5">
        <v>8</v>
      </c>
      <c r="C2959" s="4">
        <v>864.57861638948498</v>
      </c>
      <c r="D2959" s="4">
        <v>38.734748510514891</v>
      </c>
      <c r="E2959" s="4"/>
      <c r="F2959" s="4"/>
      <c r="G2959" s="4">
        <v>27.873387100000002</v>
      </c>
      <c r="H2959" s="4">
        <v>931.18675199999996</v>
      </c>
      <c r="I2959" s="4"/>
      <c r="J2959" s="4"/>
      <c r="K2959" s="4"/>
      <c r="L2959" s="5"/>
      <c r="M2959" s="5"/>
    </row>
    <row r="2960" spans="1:13" x14ac:dyDescent="0.2">
      <c r="A2960" s="190">
        <v>42127</v>
      </c>
      <c r="B2960" s="5">
        <v>9</v>
      </c>
      <c r="C2960" s="4">
        <v>899.68002101743218</v>
      </c>
      <c r="D2960" s="4">
        <v>40.492615282567719</v>
      </c>
      <c r="E2960" s="4"/>
      <c r="F2960" s="4"/>
      <c r="G2960" s="4">
        <v>33.273387100000001</v>
      </c>
      <c r="H2960" s="4">
        <v>973.44602339999994</v>
      </c>
      <c r="I2960" s="4"/>
      <c r="J2960" s="4"/>
      <c r="K2960" s="4"/>
      <c r="L2960" s="5"/>
      <c r="M2960" s="5"/>
    </row>
    <row r="2961" spans="1:13" x14ac:dyDescent="0.2">
      <c r="A2961" s="190">
        <v>42127</v>
      </c>
      <c r="B2961" s="5">
        <v>10</v>
      </c>
      <c r="C2961" s="4">
        <v>931.58914416535868</v>
      </c>
      <c r="D2961" s="4">
        <v>42.029463734641297</v>
      </c>
      <c r="E2961" s="4"/>
      <c r="F2961" s="4"/>
      <c r="G2961" s="4">
        <v>36.773387100000001</v>
      </c>
      <c r="H2961" s="4">
        <v>1010.391995</v>
      </c>
      <c r="I2961" s="4"/>
      <c r="J2961" s="4"/>
      <c r="K2961" s="4"/>
      <c r="L2961" s="5"/>
      <c r="M2961" s="5"/>
    </row>
    <row r="2962" spans="1:13" x14ac:dyDescent="0.2">
      <c r="A2962" s="190">
        <v>42127</v>
      </c>
      <c r="B2962" s="5">
        <v>11</v>
      </c>
      <c r="C2962" s="4">
        <v>953.93071151316008</v>
      </c>
      <c r="D2962" s="4">
        <v>43.003486386839995</v>
      </c>
      <c r="E2962" s="4"/>
      <c r="F2962" s="4"/>
      <c r="G2962" s="4">
        <v>36.873387100000002</v>
      </c>
      <c r="H2962" s="4">
        <v>1033.807585</v>
      </c>
      <c r="I2962" s="4"/>
      <c r="J2962" s="4"/>
      <c r="K2962" s="4"/>
      <c r="L2962" s="5"/>
      <c r="M2962" s="5"/>
    </row>
    <row r="2963" spans="1:13" x14ac:dyDescent="0.2">
      <c r="A2963" s="190">
        <v>42127</v>
      </c>
      <c r="B2963" s="5">
        <v>12</v>
      </c>
      <c r="C2963" s="4">
        <v>964.41921272647994</v>
      </c>
      <c r="D2963" s="4">
        <v>43.432673173520094</v>
      </c>
      <c r="E2963" s="4"/>
      <c r="F2963" s="4"/>
      <c r="G2963" s="4">
        <v>36.273387100000001</v>
      </c>
      <c r="H2963" s="4">
        <v>1044.1252730000001</v>
      </c>
      <c r="I2963" s="4"/>
      <c r="J2963" s="4"/>
      <c r="K2963" s="4"/>
      <c r="L2963" s="5"/>
      <c r="M2963" s="5"/>
    </row>
    <row r="2964" spans="1:13" x14ac:dyDescent="0.2">
      <c r="A2964" s="190">
        <v>42127</v>
      </c>
      <c r="B2964" s="5">
        <v>13</v>
      </c>
      <c r="C2964" s="4">
        <v>969.55495879477883</v>
      </c>
      <c r="D2964" s="4">
        <v>43.707661105221156</v>
      </c>
      <c r="E2964" s="4"/>
      <c r="F2964" s="4"/>
      <c r="G2964" s="4">
        <v>37.473387099999997</v>
      </c>
      <c r="H2964" s="4">
        <v>1050.736007</v>
      </c>
      <c r="I2964" s="4"/>
      <c r="J2964" s="4"/>
      <c r="K2964" s="4"/>
      <c r="L2964" s="5"/>
      <c r="M2964" s="5"/>
    </row>
    <row r="2965" spans="1:13" x14ac:dyDescent="0.2">
      <c r="A2965" s="190">
        <v>42127</v>
      </c>
      <c r="B2965" s="5">
        <v>14</v>
      </c>
      <c r="C2965" s="4">
        <v>972.74188662957124</v>
      </c>
      <c r="D2965" s="4">
        <v>43.815600270428732</v>
      </c>
      <c r="E2965" s="4"/>
      <c r="F2965" s="4"/>
      <c r="G2965" s="4">
        <v>36.773387100000001</v>
      </c>
      <c r="H2965" s="4">
        <v>1053.330874</v>
      </c>
      <c r="I2965" s="4"/>
      <c r="J2965" s="4"/>
      <c r="K2965" s="4"/>
      <c r="L2965" s="5"/>
      <c r="M2965" s="5"/>
    </row>
    <row r="2966" spans="1:13" x14ac:dyDescent="0.2">
      <c r="A2966" s="190">
        <v>42127</v>
      </c>
      <c r="B2966" s="5">
        <v>15</v>
      </c>
      <c r="C2966" s="4">
        <v>979.29212083006951</v>
      </c>
      <c r="D2966" s="4">
        <v>44.108578069930587</v>
      </c>
      <c r="E2966" s="4"/>
      <c r="F2966" s="4"/>
      <c r="G2966" s="4">
        <v>36.973387099999997</v>
      </c>
      <c r="H2966" s="4">
        <v>1060.374086</v>
      </c>
      <c r="I2966" s="4"/>
      <c r="J2966" s="4"/>
      <c r="K2966" s="4"/>
      <c r="L2966" s="5"/>
      <c r="M2966" s="5"/>
    </row>
    <row r="2967" spans="1:13" x14ac:dyDescent="0.2">
      <c r="A2967" s="190">
        <v>42127</v>
      </c>
      <c r="B2967" s="5">
        <v>16</v>
      </c>
      <c r="C2967" s="4">
        <v>988.47668417347199</v>
      </c>
      <c r="D2967" s="4">
        <v>44.550614726527954</v>
      </c>
      <c r="E2967" s="4"/>
      <c r="F2967" s="4"/>
      <c r="G2967" s="4">
        <v>37.973387099999997</v>
      </c>
      <c r="H2967" s="4">
        <v>1071.0006860000001</v>
      </c>
      <c r="I2967" s="4"/>
      <c r="J2967" s="4"/>
      <c r="K2967" s="4"/>
      <c r="L2967" s="5"/>
      <c r="M2967" s="5"/>
    </row>
    <row r="2968" spans="1:13" x14ac:dyDescent="0.2">
      <c r="A2968" s="190">
        <v>42127</v>
      </c>
      <c r="B2968" s="5">
        <v>17</v>
      </c>
      <c r="C2968" s="4">
        <v>1010.0787249945929</v>
      </c>
      <c r="D2968" s="4">
        <v>45.457817905406991</v>
      </c>
      <c r="E2968" s="4"/>
      <c r="F2968" s="4"/>
      <c r="G2968" s="4">
        <v>37.273387100000001</v>
      </c>
      <c r="H2968" s="4">
        <v>1092.8099299999999</v>
      </c>
      <c r="I2968" s="4"/>
      <c r="J2968" s="4"/>
      <c r="K2968" s="4"/>
      <c r="L2968" s="5"/>
      <c r="M2968" s="5"/>
    </row>
    <row r="2969" spans="1:13" x14ac:dyDescent="0.2">
      <c r="A2969" s="190">
        <v>42127</v>
      </c>
      <c r="B2969" s="5">
        <v>18</v>
      </c>
      <c r="C2969" s="4">
        <v>1034.2097420801124</v>
      </c>
      <c r="D2969" s="4">
        <v>46.401000819887635</v>
      </c>
      <c r="E2969" s="4"/>
      <c r="F2969" s="4"/>
      <c r="G2969" s="4">
        <v>34.873387100000002</v>
      </c>
      <c r="H2969" s="4">
        <v>1115.4841300000001</v>
      </c>
      <c r="I2969" s="4"/>
      <c r="J2969" s="4"/>
      <c r="K2969" s="4"/>
      <c r="L2969" s="5"/>
      <c r="M2969" s="5"/>
    </row>
    <row r="2970" spans="1:13" x14ac:dyDescent="0.2">
      <c r="A2970" s="190">
        <v>42127</v>
      </c>
      <c r="B2970" s="5">
        <v>19</v>
      </c>
      <c r="C2970" s="4">
        <v>1048.5824946889718</v>
      </c>
      <c r="D2970" s="4">
        <v>46.881587211028354</v>
      </c>
      <c r="E2970" s="4"/>
      <c r="F2970" s="4"/>
      <c r="G2970" s="4">
        <v>31.573387100000001</v>
      </c>
      <c r="H2970" s="4">
        <v>1127.0374690000001</v>
      </c>
      <c r="I2970" s="4"/>
      <c r="J2970" s="4"/>
      <c r="K2970" s="4"/>
      <c r="L2970" s="5"/>
      <c r="M2970" s="5"/>
    </row>
    <row r="2971" spans="1:13" x14ac:dyDescent="0.2">
      <c r="A2971" s="190">
        <v>42127</v>
      </c>
      <c r="B2971" s="5">
        <v>20</v>
      </c>
      <c r="C2971" s="4">
        <v>1060.6327288894697</v>
      </c>
      <c r="D2971" s="4">
        <v>47.174565010530202</v>
      </c>
      <c r="E2971" s="4"/>
      <c r="F2971" s="4"/>
      <c r="G2971" s="4">
        <v>26.273387100000001</v>
      </c>
      <c r="H2971" s="4">
        <v>1134.0806809999999</v>
      </c>
      <c r="I2971" s="4"/>
      <c r="J2971" s="4"/>
      <c r="K2971" s="4"/>
      <c r="L2971" s="5"/>
      <c r="M2971" s="5"/>
    </row>
    <row r="2972" spans="1:13" x14ac:dyDescent="0.2">
      <c r="A2972" s="190">
        <v>42127</v>
      </c>
      <c r="B2972" s="5">
        <v>21</v>
      </c>
      <c r="C2972" s="4">
        <v>1128.1415277920858</v>
      </c>
      <c r="D2972" s="4">
        <v>49.952714107914311</v>
      </c>
      <c r="E2972" s="4"/>
      <c r="F2972" s="4"/>
      <c r="G2972" s="4">
        <v>22.773387100000001</v>
      </c>
      <c r="H2972" s="4">
        <v>1200.8676290000001</v>
      </c>
      <c r="I2972" s="4"/>
      <c r="J2972" s="4"/>
      <c r="K2972" s="4"/>
      <c r="L2972" s="5"/>
      <c r="M2972" s="5"/>
    </row>
    <row r="2973" spans="1:13" x14ac:dyDescent="0.2">
      <c r="A2973" s="190">
        <v>42127</v>
      </c>
      <c r="B2973" s="5">
        <v>22</v>
      </c>
      <c r="C2973" s="4">
        <v>1126.7059372185172</v>
      </c>
      <c r="D2973" s="4">
        <v>49.87304468148303</v>
      </c>
      <c r="E2973" s="4"/>
      <c r="F2973" s="4"/>
      <c r="G2973" s="4">
        <v>22.373387100000002</v>
      </c>
      <c r="H2973" s="4">
        <v>1198.9523690000001</v>
      </c>
      <c r="I2973" s="4"/>
      <c r="J2973" s="4"/>
      <c r="K2973" s="4"/>
      <c r="L2973" s="5"/>
      <c r="M2973" s="5"/>
    </row>
    <row r="2974" spans="1:13" x14ac:dyDescent="0.2">
      <c r="A2974" s="190">
        <v>42127</v>
      </c>
      <c r="B2974" s="5">
        <v>23</v>
      </c>
      <c r="C2974" s="4">
        <v>1056.9982432934321</v>
      </c>
      <c r="D2974" s="4">
        <v>46.830187606567726</v>
      </c>
      <c r="E2974" s="4"/>
      <c r="F2974" s="4"/>
      <c r="G2974" s="4">
        <v>21.9733871</v>
      </c>
      <c r="H2974" s="4">
        <v>1125.8018179999999</v>
      </c>
      <c r="I2974" s="4"/>
      <c r="J2974" s="4"/>
      <c r="K2974" s="4"/>
      <c r="L2974" s="5"/>
      <c r="M2974" s="5"/>
    </row>
    <row r="2975" spans="1:13" x14ac:dyDescent="0.2">
      <c r="A2975" s="190">
        <v>42127</v>
      </c>
      <c r="B2975" s="5">
        <v>24</v>
      </c>
      <c r="C2975" s="4">
        <v>972.34661598643595</v>
      </c>
      <c r="D2975" s="4">
        <v>43.147405303885428</v>
      </c>
      <c r="E2975" s="4"/>
      <c r="F2975" s="4"/>
      <c r="G2975" s="4">
        <v>21.773387100000001</v>
      </c>
      <c r="H2975" s="4">
        <v>1037.2674083903214</v>
      </c>
      <c r="I2975" s="4"/>
      <c r="J2975" s="4"/>
      <c r="K2975" s="4"/>
      <c r="L2975" s="5"/>
      <c r="M2975" s="5"/>
    </row>
    <row r="2976" spans="1:13" x14ac:dyDescent="0.2">
      <c r="A2976" s="190">
        <v>42128</v>
      </c>
      <c r="B2976" s="5">
        <v>1</v>
      </c>
      <c r="C2976" s="4">
        <v>839.19988614383078</v>
      </c>
      <c r="D2976" s="4">
        <v>37.359808856169302</v>
      </c>
      <c r="E2976" s="4"/>
      <c r="F2976" s="4"/>
      <c r="G2976" s="4">
        <v>21.573387100000001</v>
      </c>
      <c r="H2976" s="4">
        <v>898.13308210000002</v>
      </c>
      <c r="I2976" s="4"/>
      <c r="J2976" s="4"/>
      <c r="K2976" s="4"/>
      <c r="L2976" s="5"/>
      <c r="M2976" s="5"/>
    </row>
    <row r="2977" spans="1:13" x14ac:dyDescent="0.2">
      <c r="A2977" s="190">
        <v>42128</v>
      </c>
      <c r="B2977" s="5">
        <v>2</v>
      </c>
      <c r="C2977" s="4">
        <v>785.10195040976271</v>
      </c>
      <c r="D2977" s="4">
        <v>35.003136590237183</v>
      </c>
      <c r="E2977" s="4"/>
      <c r="F2977" s="4"/>
      <c r="G2977" s="4">
        <v>21.373387100000002</v>
      </c>
      <c r="H2977" s="4">
        <v>841.47847409999997</v>
      </c>
      <c r="I2977" s="4"/>
      <c r="J2977" s="4"/>
      <c r="K2977" s="4"/>
      <c r="L2977" s="5"/>
      <c r="M2977" s="5"/>
    </row>
    <row r="2978" spans="1:13" x14ac:dyDescent="0.2">
      <c r="A2978" s="190">
        <v>42128</v>
      </c>
      <c r="B2978" s="5">
        <v>3</v>
      </c>
      <c r="C2978" s="4">
        <v>760.15502912921238</v>
      </c>
      <c r="D2978" s="4">
        <v>33.916034770787668</v>
      </c>
      <c r="E2978" s="4"/>
      <c r="F2978" s="4"/>
      <c r="G2978" s="4">
        <v>21.273387100000001</v>
      </c>
      <c r="H2978" s="4">
        <v>815.34445100000005</v>
      </c>
      <c r="I2978" s="4"/>
      <c r="J2978" s="4"/>
      <c r="K2978" s="4"/>
      <c r="L2978" s="5"/>
      <c r="M2978" s="5"/>
    </row>
    <row r="2979" spans="1:13" x14ac:dyDescent="0.2">
      <c r="A2979" s="190">
        <v>42128</v>
      </c>
      <c r="B2979" s="5">
        <v>4</v>
      </c>
      <c r="C2979" s="4">
        <v>761.10243043732441</v>
      </c>
      <c r="D2979" s="4">
        <v>33.957154462675604</v>
      </c>
      <c r="E2979" s="4"/>
      <c r="F2979" s="4"/>
      <c r="G2979" s="4">
        <v>21.273387100000001</v>
      </c>
      <c r="H2979" s="4">
        <v>816.33297200000004</v>
      </c>
      <c r="I2979" s="4"/>
      <c r="J2979" s="4"/>
      <c r="K2979" s="4"/>
      <c r="L2979" s="5"/>
      <c r="M2979" s="5"/>
    </row>
    <row r="2980" spans="1:13" x14ac:dyDescent="0.2">
      <c r="A2980" s="190">
        <v>42128</v>
      </c>
      <c r="B2980" s="5">
        <v>5</v>
      </c>
      <c r="C2980" s="4">
        <v>799.37218216993961</v>
      </c>
      <c r="D2980" s="4">
        <v>35.622501930060444</v>
      </c>
      <c r="E2980" s="4"/>
      <c r="F2980" s="4"/>
      <c r="G2980" s="4">
        <v>21.373387100000002</v>
      </c>
      <c r="H2980" s="4">
        <v>856.36807120000003</v>
      </c>
      <c r="I2980" s="4"/>
      <c r="J2980" s="4"/>
      <c r="K2980" s="4"/>
      <c r="L2980" s="5"/>
      <c r="M2980" s="5"/>
    </row>
    <row r="2981" spans="1:13" x14ac:dyDescent="0.2">
      <c r="A2981" s="190">
        <v>42128</v>
      </c>
      <c r="B2981" s="5">
        <v>6</v>
      </c>
      <c r="C2981" s="4">
        <v>889.47530356537777</v>
      </c>
      <c r="D2981" s="4">
        <v>39.528872534622273</v>
      </c>
      <c r="E2981" s="4"/>
      <c r="F2981" s="4"/>
      <c r="G2981" s="4">
        <v>21.273387100000001</v>
      </c>
      <c r="H2981" s="4">
        <v>950.27756320000003</v>
      </c>
      <c r="I2981" s="4"/>
      <c r="J2981" s="4"/>
      <c r="K2981" s="4"/>
      <c r="L2981" s="5"/>
      <c r="M2981" s="5"/>
    </row>
    <row r="2982" spans="1:13" x14ac:dyDescent="0.2">
      <c r="A2982" s="190">
        <v>42128</v>
      </c>
      <c r="B2982" s="5">
        <v>7</v>
      </c>
      <c r="C2982" s="4">
        <v>997.35810363502821</v>
      </c>
      <c r="D2982" s="4">
        <v>44.35015626497183</v>
      </c>
      <c r="E2982" s="4"/>
      <c r="F2982" s="4"/>
      <c r="G2982" s="4">
        <v>24.4733871</v>
      </c>
      <c r="H2982" s="4">
        <v>1066.1816470000001</v>
      </c>
      <c r="I2982" s="4"/>
      <c r="J2982" s="4"/>
      <c r="K2982" s="4"/>
      <c r="L2982" s="5"/>
      <c r="M2982" s="5"/>
    </row>
    <row r="2983" spans="1:13" x14ac:dyDescent="0.2">
      <c r="A2983" s="190">
        <v>42128</v>
      </c>
      <c r="B2983" s="5">
        <v>8</v>
      </c>
      <c r="C2983" s="4">
        <v>1095.5668908152386</v>
      </c>
      <c r="D2983" s="4">
        <v>48.760243084761512</v>
      </c>
      <c r="E2983" s="4"/>
      <c r="F2983" s="4"/>
      <c r="G2983" s="4">
        <v>27.873387100000002</v>
      </c>
      <c r="H2983" s="4">
        <v>1172.200521</v>
      </c>
      <c r="I2983" s="4"/>
      <c r="J2983" s="4"/>
      <c r="K2983" s="4"/>
      <c r="L2983" s="5"/>
      <c r="M2983" s="5"/>
    </row>
    <row r="2984" spans="1:13" x14ac:dyDescent="0.2">
      <c r="A2984" s="190">
        <v>42128</v>
      </c>
      <c r="B2984" s="5">
        <v>9</v>
      </c>
      <c r="C2984" s="4">
        <v>1125.6944384318367</v>
      </c>
      <c r="D2984" s="4">
        <v>50.302231468163122</v>
      </c>
      <c r="E2984" s="4"/>
      <c r="F2984" s="4"/>
      <c r="G2984" s="4">
        <v>33.273387100000001</v>
      </c>
      <c r="H2984" s="4">
        <v>1209.270057</v>
      </c>
      <c r="I2984" s="4"/>
      <c r="J2984" s="4"/>
      <c r="K2984" s="4"/>
      <c r="L2984" s="5"/>
      <c r="M2984" s="5"/>
    </row>
    <row r="2985" spans="1:13" x14ac:dyDescent="0.2">
      <c r="A2985" s="190">
        <v>42128</v>
      </c>
      <c r="B2985" s="5">
        <v>10</v>
      </c>
      <c r="C2985" s="4">
        <v>1153.5771056848459</v>
      </c>
      <c r="D2985" s="4">
        <v>51.664321215153983</v>
      </c>
      <c r="E2985" s="4"/>
      <c r="F2985" s="4"/>
      <c r="G2985" s="4">
        <v>36.773387100000001</v>
      </c>
      <c r="H2985" s="4">
        <v>1242.0148139999999</v>
      </c>
      <c r="I2985" s="4"/>
      <c r="J2985" s="4"/>
      <c r="K2985" s="4"/>
      <c r="L2985" s="5"/>
      <c r="M2985" s="5"/>
    </row>
    <row r="2986" spans="1:13" x14ac:dyDescent="0.2">
      <c r="A2986" s="190">
        <v>42128</v>
      </c>
      <c r="B2986" s="5">
        <v>11</v>
      </c>
      <c r="C2986" s="4">
        <v>1180.5964675305522</v>
      </c>
      <c r="D2986" s="4">
        <v>52.841372369447747</v>
      </c>
      <c r="E2986" s="4"/>
      <c r="F2986" s="4"/>
      <c r="G2986" s="4">
        <v>36.873387100000002</v>
      </c>
      <c r="H2986" s="4">
        <v>1270.3112269999999</v>
      </c>
      <c r="I2986" s="4"/>
      <c r="J2986" s="4"/>
      <c r="K2986" s="4"/>
      <c r="L2986" s="5"/>
      <c r="M2986" s="5"/>
    </row>
    <row r="2987" spans="1:13" x14ac:dyDescent="0.2">
      <c r="A2987" s="190">
        <v>42128</v>
      </c>
      <c r="B2987" s="5">
        <v>12</v>
      </c>
      <c r="C2987" s="4">
        <v>1190.9665427417556</v>
      </c>
      <c r="D2987" s="4">
        <v>53.26541915824432</v>
      </c>
      <c r="E2987" s="4"/>
      <c r="F2987" s="4"/>
      <c r="G2987" s="4">
        <v>36.273387100000001</v>
      </c>
      <c r="H2987" s="4">
        <v>1280.505349</v>
      </c>
      <c r="I2987" s="4"/>
      <c r="J2987" s="4"/>
      <c r="K2987" s="4"/>
      <c r="L2987" s="5"/>
      <c r="M2987" s="5"/>
    </row>
    <row r="2988" spans="1:13" x14ac:dyDescent="0.2">
      <c r="A2988" s="190">
        <v>42128</v>
      </c>
      <c r="B2988" s="5">
        <v>13</v>
      </c>
      <c r="C2988" s="4">
        <v>1194.5035492823158</v>
      </c>
      <c r="D2988" s="4">
        <v>53.471017617683977</v>
      </c>
      <c r="E2988" s="4"/>
      <c r="F2988" s="4"/>
      <c r="G2988" s="4">
        <v>37.473387099999997</v>
      </c>
      <c r="H2988" s="4">
        <v>1285.447954</v>
      </c>
      <c r="I2988" s="4"/>
      <c r="J2988" s="4"/>
      <c r="K2988" s="4"/>
      <c r="L2988" s="5"/>
      <c r="M2988" s="5"/>
    </row>
    <row r="2989" spans="1:13" x14ac:dyDescent="0.2">
      <c r="A2989" s="190">
        <v>42128</v>
      </c>
      <c r="B2989" s="5">
        <v>14</v>
      </c>
      <c r="C2989" s="4">
        <v>1203.0196098346401</v>
      </c>
      <c r="D2989" s="4">
        <v>53.81025506536011</v>
      </c>
      <c r="E2989" s="4"/>
      <c r="F2989" s="4"/>
      <c r="G2989" s="4">
        <v>36.773387100000001</v>
      </c>
      <c r="H2989" s="4">
        <v>1293.6032520000001</v>
      </c>
      <c r="I2989" s="4"/>
      <c r="J2989" s="4"/>
      <c r="K2989" s="4"/>
      <c r="L2989" s="5"/>
      <c r="M2989" s="5"/>
    </row>
    <row r="2990" spans="1:13" x14ac:dyDescent="0.2">
      <c r="A2990" s="190">
        <v>42128</v>
      </c>
      <c r="B2990" s="5">
        <v>15</v>
      </c>
      <c r="C2990" s="4">
        <v>1203.5301610553245</v>
      </c>
      <c r="D2990" s="4">
        <v>53.841094844675347</v>
      </c>
      <c r="E2990" s="4"/>
      <c r="F2990" s="4"/>
      <c r="G2990" s="4">
        <v>36.973387099999997</v>
      </c>
      <c r="H2990" s="4">
        <v>1294.3446429999999</v>
      </c>
      <c r="I2990" s="4"/>
      <c r="J2990" s="4"/>
      <c r="K2990" s="4"/>
      <c r="L2990" s="5"/>
      <c r="M2990" s="5"/>
    </row>
    <row r="2991" spans="1:13" x14ac:dyDescent="0.2">
      <c r="A2991" s="190">
        <v>42128</v>
      </c>
      <c r="B2991" s="5">
        <v>16</v>
      </c>
      <c r="C2991" s="4">
        <v>1207.2079545948266</v>
      </c>
      <c r="D2991" s="4">
        <v>54.044123305173237</v>
      </c>
      <c r="E2991" s="4"/>
      <c r="F2991" s="4"/>
      <c r="G2991" s="4">
        <v>37.973387099999997</v>
      </c>
      <c r="H2991" s="4">
        <v>1299.225465</v>
      </c>
      <c r="I2991" s="4"/>
      <c r="J2991" s="4"/>
      <c r="K2991" s="4"/>
      <c r="L2991" s="5"/>
      <c r="M2991" s="5"/>
    </row>
    <row r="2992" spans="1:13" x14ac:dyDescent="0.2">
      <c r="A2992" s="190">
        <v>42128</v>
      </c>
      <c r="B2992" s="5">
        <v>17</v>
      </c>
      <c r="C2992" s="4">
        <v>1221.0531469062794</v>
      </c>
      <c r="D2992" s="4">
        <v>54.614658993720738</v>
      </c>
      <c r="E2992" s="4"/>
      <c r="F2992" s="4"/>
      <c r="G2992" s="4">
        <v>37.273387100000001</v>
      </c>
      <c r="H2992" s="4">
        <v>1312.9411930000001</v>
      </c>
      <c r="I2992" s="4"/>
      <c r="J2992" s="4"/>
      <c r="K2992" s="4"/>
      <c r="L2992" s="5"/>
      <c r="M2992" s="5"/>
    </row>
    <row r="2993" spans="1:13" x14ac:dyDescent="0.2">
      <c r="A2993" s="190">
        <v>42128</v>
      </c>
      <c r="B2993" s="5">
        <v>18</v>
      </c>
      <c r="C2993" s="4">
        <v>1233.9929863392256</v>
      </c>
      <c r="D2993" s="4">
        <v>55.072115560774307</v>
      </c>
      <c r="E2993" s="4"/>
      <c r="F2993" s="4"/>
      <c r="G2993" s="4">
        <v>34.873387100000002</v>
      </c>
      <c r="H2993" s="4">
        <v>1323.9384889999999</v>
      </c>
      <c r="I2993" s="4"/>
      <c r="J2993" s="4"/>
      <c r="K2993" s="4"/>
      <c r="L2993" s="5"/>
      <c r="M2993" s="5"/>
    </row>
    <row r="2994" spans="1:13" x14ac:dyDescent="0.2">
      <c r="A2994" s="190">
        <v>42128</v>
      </c>
      <c r="B2994" s="5">
        <v>19</v>
      </c>
      <c r="C2994" s="4">
        <v>1205.6734689987893</v>
      </c>
      <c r="D2994" s="4">
        <v>53.699745901210761</v>
      </c>
      <c r="E2994" s="4"/>
      <c r="F2994" s="4"/>
      <c r="G2994" s="4">
        <v>31.573387100000001</v>
      </c>
      <c r="H2994" s="4">
        <v>1290.946602</v>
      </c>
      <c r="I2994" s="4"/>
      <c r="J2994" s="4"/>
      <c r="K2994" s="4"/>
      <c r="L2994" s="5"/>
      <c r="M2994" s="5"/>
    </row>
    <row r="2995" spans="1:13" x14ac:dyDescent="0.2">
      <c r="A2995" s="190">
        <v>42128</v>
      </c>
      <c r="B2995" s="5">
        <v>20</v>
      </c>
      <c r="C2995" s="4">
        <v>1196.1703241585399</v>
      </c>
      <c r="D2995" s="4">
        <v>53.057250741460095</v>
      </c>
      <c r="E2995" s="4"/>
      <c r="F2995" s="4"/>
      <c r="G2995" s="4">
        <v>26.273387100000001</v>
      </c>
      <c r="H2995" s="4">
        <v>1275.5009620000001</v>
      </c>
      <c r="I2995" s="4"/>
      <c r="J2995" s="4"/>
      <c r="K2995" s="4"/>
      <c r="L2995" s="5"/>
      <c r="M2995" s="5"/>
    </row>
    <row r="2996" spans="1:13" x14ac:dyDescent="0.2">
      <c r="A2996" s="190">
        <v>42128</v>
      </c>
      <c r="B2996" s="5">
        <v>21</v>
      </c>
      <c r="C2996" s="4">
        <v>1272.7386470516744</v>
      </c>
      <c r="D2996" s="4">
        <v>56.228606848325526</v>
      </c>
      <c r="E2996" s="4"/>
      <c r="F2996" s="4"/>
      <c r="G2996" s="4">
        <v>22.773387100000001</v>
      </c>
      <c r="H2996" s="4">
        <v>1351.7406410000001</v>
      </c>
      <c r="I2996" s="4"/>
      <c r="J2996" s="4"/>
      <c r="K2996" s="4"/>
      <c r="L2996" s="5"/>
      <c r="M2996" s="5"/>
    </row>
    <row r="2997" spans="1:13" x14ac:dyDescent="0.2">
      <c r="A2997" s="190">
        <v>42128</v>
      </c>
      <c r="B2997" s="5">
        <v>22</v>
      </c>
      <c r="C2997" s="4">
        <v>1237.018973258105</v>
      </c>
      <c r="D2997" s="4">
        <v>54.660918641895009</v>
      </c>
      <c r="E2997" s="4"/>
      <c r="F2997" s="4"/>
      <c r="G2997" s="4">
        <v>22.373387100000002</v>
      </c>
      <c r="H2997" s="4">
        <v>1314.053279</v>
      </c>
      <c r="I2997" s="4"/>
      <c r="J2997" s="4"/>
      <c r="K2997" s="4"/>
      <c r="L2997" s="5"/>
      <c r="M2997" s="5"/>
    </row>
    <row r="2998" spans="1:13" x14ac:dyDescent="0.2">
      <c r="A2998" s="190">
        <v>42128</v>
      </c>
      <c r="B2998" s="5">
        <v>23</v>
      </c>
      <c r="C2998" s="4">
        <v>1094.6574436136821</v>
      </c>
      <c r="D2998" s="4">
        <v>48.464695286317891</v>
      </c>
      <c r="E2998" s="4"/>
      <c r="F2998" s="4"/>
      <c r="G2998" s="4">
        <v>21.9733871</v>
      </c>
      <c r="H2998" s="4">
        <v>1165.0955260000001</v>
      </c>
      <c r="I2998" s="4"/>
      <c r="J2998" s="4"/>
      <c r="K2998" s="4"/>
      <c r="L2998" s="5"/>
      <c r="M2998" s="5"/>
    </row>
    <row r="2999" spans="1:13" x14ac:dyDescent="0.2">
      <c r="A2999" s="190">
        <v>42128</v>
      </c>
      <c r="B2999" s="5">
        <v>24</v>
      </c>
      <c r="C2999" s="4">
        <v>946.11544311328726</v>
      </c>
      <c r="D2999" s="4">
        <v>42.008903871422433</v>
      </c>
      <c r="E2999" s="4"/>
      <c r="F2999" s="4"/>
      <c r="G2999" s="4">
        <v>21.773387100000001</v>
      </c>
      <c r="H2999" s="4">
        <v>1009.8977340847098</v>
      </c>
      <c r="I2999" s="4"/>
      <c r="J2999" s="4"/>
      <c r="K2999" s="4"/>
      <c r="L2999" s="5"/>
      <c r="M2999" s="5"/>
    </row>
    <row r="3000" spans="1:13" x14ac:dyDescent="0.2">
      <c r="A3000" s="190">
        <v>42129</v>
      </c>
      <c r="B3000" s="5">
        <v>1</v>
      </c>
      <c r="C3000" s="4">
        <v>860.99011555952632</v>
      </c>
      <c r="D3000" s="4">
        <v>38.305561740473671</v>
      </c>
      <c r="E3000" s="4"/>
      <c r="F3000" s="4"/>
      <c r="G3000" s="4">
        <v>21.573387100000001</v>
      </c>
      <c r="H3000" s="4">
        <v>920.86906439999996</v>
      </c>
      <c r="I3000" s="4"/>
      <c r="J3000" s="4"/>
      <c r="K3000" s="4"/>
      <c r="L3000" s="5"/>
      <c r="M3000" s="5"/>
    </row>
    <row r="3001" spans="1:13" x14ac:dyDescent="0.2">
      <c r="A3001" s="190">
        <v>42129</v>
      </c>
      <c r="B3001" s="5">
        <v>2</v>
      </c>
      <c r="C3001" s="4">
        <v>810.80021010162034</v>
      </c>
      <c r="D3001" s="4">
        <v>36.118508198379622</v>
      </c>
      <c r="E3001" s="4"/>
      <c r="F3001" s="4"/>
      <c r="G3001" s="4">
        <v>21.373387100000002</v>
      </c>
      <c r="H3001" s="4">
        <v>868.29210539999997</v>
      </c>
      <c r="I3001" s="4"/>
      <c r="J3001" s="4"/>
      <c r="K3001" s="4"/>
      <c r="L3001" s="5"/>
      <c r="M3001" s="5"/>
    </row>
    <row r="3002" spans="1:13" x14ac:dyDescent="0.2">
      <c r="A3002" s="190">
        <v>42129</v>
      </c>
      <c r="B3002" s="5">
        <v>3</v>
      </c>
      <c r="C3002" s="4">
        <v>783.42557302893283</v>
      </c>
      <c r="D3002" s="4">
        <v>34.926037171067108</v>
      </c>
      <c r="E3002" s="4"/>
      <c r="F3002" s="4"/>
      <c r="G3002" s="4">
        <v>21.273387100000001</v>
      </c>
      <c r="H3002" s="4">
        <v>839.62499730000002</v>
      </c>
      <c r="I3002" s="4"/>
      <c r="J3002" s="4"/>
      <c r="K3002" s="4"/>
      <c r="L3002" s="5"/>
      <c r="M3002" s="5"/>
    </row>
    <row r="3003" spans="1:13" x14ac:dyDescent="0.2">
      <c r="A3003" s="190">
        <v>42129</v>
      </c>
      <c r="B3003" s="5">
        <v>4</v>
      </c>
      <c r="C3003" s="4">
        <v>779.63596789232486</v>
      </c>
      <c r="D3003" s="4">
        <v>34.761558407675103</v>
      </c>
      <c r="E3003" s="4"/>
      <c r="F3003" s="4"/>
      <c r="G3003" s="4">
        <v>21.273387100000001</v>
      </c>
      <c r="H3003" s="4">
        <v>835.67091340000002</v>
      </c>
      <c r="I3003" s="4"/>
      <c r="J3003" s="4"/>
      <c r="K3003" s="4"/>
      <c r="L3003" s="5"/>
      <c r="M3003" s="5"/>
    </row>
    <row r="3004" spans="1:13" x14ac:dyDescent="0.2">
      <c r="A3004" s="190">
        <v>42129</v>
      </c>
      <c r="B3004" s="5">
        <v>5</v>
      </c>
      <c r="C3004" s="4">
        <v>811.4515485129275</v>
      </c>
      <c r="D3004" s="4">
        <v>36.146777987072539</v>
      </c>
      <c r="E3004" s="4"/>
      <c r="F3004" s="4"/>
      <c r="G3004" s="4">
        <v>21.373387100000002</v>
      </c>
      <c r="H3004" s="4">
        <v>868.97171360000004</v>
      </c>
      <c r="I3004" s="4"/>
      <c r="J3004" s="4"/>
      <c r="K3004" s="4"/>
      <c r="L3004" s="5"/>
      <c r="M3004" s="5"/>
    </row>
    <row r="3005" spans="1:13" x14ac:dyDescent="0.2">
      <c r="A3005" s="190">
        <v>42129</v>
      </c>
      <c r="B3005" s="5">
        <v>6</v>
      </c>
      <c r="C3005" s="4">
        <v>893.67939673834462</v>
      </c>
      <c r="D3005" s="4">
        <v>39.711341161655355</v>
      </c>
      <c r="E3005" s="4"/>
      <c r="F3005" s="4"/>
      <c r="G3005" s="4">
        <v>21.273387100000001</v>
      </c>
      <c r="H3005" s="4">
        <v>954.66412500000001</v>
      </c>
      <c r="I3005" s="4"/>
      <c r="J3005" s="4"/>
      <c r="K3005" s="4"/>
      <c r="L3005" s="5"/>
      <c r="M3005" s="5"/>
    </row>
    <row r="3006" spans="1:13" x14ac:dyDescent="0.2">
      <c r="A3006" s="190">
        <v>42129</v>
      </c>
      <c r="B3006" s="5">
        <v>7</v>
      </c>
      <c r="C3006" s="4">
        <v>991.02235756672917</v>
      </c>
      <c r="D3006" s="4">
        <v>44.075168333270767</v>
      </c>
      <c r="E3006" s="4"/>
      <c r="F3006" s="4"/>
      <c r="G3006" s="4">
        <v>24.4733871</v>
      </c>
      <c r="H3006" s="4">
        <v>1059.570913</v>
      </c>
      <c r="I3006" s="4"/>
      <c r="J3006" s="4"/>
      <c r="K3006" s="4"/>
      <c r="L3006" s="5"/>
      <c r="M3006" s="5"/>
    </row>
    <row r="3007" spans="1:13" x14ac:dyDescent="0.2">
      <c r="A3007" s="190">
        <v>42129</v>
      </c>
      <c r="B3007" s="5">
        <v>8</v>
      </c>
      <c r="C3007" s="4">
        <v>1074.3687869056321</v>
      </c>
      <c r="D3007" s="4">
        <v>47.840189994368018</v>
      </c>
      <c r="E3007" s="4"/>
      <c r="F3007" s="4"/>
      <c r="G3007" s="4">
        <v>27.873387100000002</v>
      </c>
      <c r="H3007" s="4">
        <v>1150.0823640000001</v>
      </c>
      <c r="I3007" s="4"/>
      <c r="J3007" s="4"/>
      <c r="K3007" s="4"/>
      <c r="L3007" s="5"/>
      <c r="M3007" s="5"/>
    </row>
    <row r="3008" spans="1:13" x14ac:dyDescent="0.2">
      <c r="A3008" s="190">
        <v>42129</v>
      </c>
      <c r="B3008" s="5">
        <v>9</v>
      </c>
      <c r="C3008" s="4">
        <v>1102.2462567748653</v>
      </c>
      <c r="D3008" s="4">
        <v>49.284519125134736</v>
      </c>
      <c r="E3008" s="4"/>
      <c r="F3008" s="4"/>
      <c r="G3008" s="4">
        <v>33.273387100000001</v>
      </c>
      <c r="H3008" s="4">
        <v>1184.804163</v>
      </c>
      <c r="I3008" s="4"/>
      <c r="J3008" s="4"/>
      <c r="K3008" s="4"/>
      <c r="L3008" s="5"/>
      <c r="M3008" s="5"/>
    </row>
    <row r="3009" spans="1:13" x14ac:dyDescent="0.2">
      <c r="A3009" s="190">
        <v>42129</v>
      </c>
      <c r="B3009" s="5">
        <v>10</v>
      </c>
      <c r="C3009" s="4">
        <v>1130.0697110268161</v>
      </c>
      <c r="D3009" s="4">
        <v>50.644038873183838</v>
      </c>
      <c r="E3009" s="4"/>
      <c r="F3009" s="4"/>
      <c r="G3009" s="4">
        <v>36.773387100000001</v>
      </c>
      <c r="H3009" s="4">
        <v>1217.4871370000001</v>
      </c>
      <c r="I3009" s="4"/>
      <c r="J3009" s="4"/>
      <c r="K3009" s="4"/>
      <c r="L3009" s="5"/>
      <c r="M3009" s="5"/>
    </row>
    <row r="3010" spans="1:13" x14ac:dyDescent="0.2">
      <c r="A3010" s="190">
        <v>42129</v>
      </c>
      <c r="B3010" s="5">
        <v>11</v>
      </c>
      <c r="C3010" s="4">
        <v>1159.1615135335185</v>
      </c>
      <c r="D3010" s="4">
        <v>51.911039366481567</v>
      </c>
      <c r="E3010" s="4"/>
      <c r="F3010" s="4"/>
      <c r="G3010" s="4">
        <v>36.873387100000002</v>
      </c>
      <c r="H3010" s="4">
        <v>1247.9459400000001</v>
      </c>
      <c r="I3010" s="4"/>
      <c r="J3010" s="4"/>
      <c r="K3010" s="4"/>
      <c r="L3010" s="5"/>
      <c r="M3010" s="5"/>
    </row>
    <row r="3011" spans="1:13" x14ac:dyDescent="0.2">
      <c r="A3011" s="190">
        <v>42129</v>
      </c>
      <c r="B3011" s="5">
        <v>12</v>
      </c>
      <c r="C3011" s="4">
        <v>1175.0975715496807</v>
      </c>
      <c r="D3011" s="4">
        <v>52.576664350319376</v>
      </c>
      <c r="E3011" s="4"/>
      <c r="F3011" s="4"/>
      <c r="G3011" s="4">
        <v>36.273387100000001</v>
      </c>
      <c r="H3011" s="4">
        <v>1263.947623</v>
      </c>
      <c r="I3011" s="4"/>
      <c r="J3011" s="4"/>
      <c r="K3011" s="4"/>
      <c r="L3011" s="5"/>
      <c r="M3011" s="5"/>
    </row>
    <row r="3012" spans="1:13" x14ac:dyDescent="0.2">
      <c r="A3012" s="190">
        <v>42129</v>
      </c>
      <c r="B3012" s="5">
        <v>13</v>
      </c>
      <c r="C3012" s="4">
        <v>1183.1347335849712</v>
      </c>
      <c r="D3012" s="4">
        <v>52.977581315028814</v>
      </c>
      <c r="E3012" s="4"/>
      <c r="F3012" s="4"/>
      <c r="G3012" s="4">
        <v>37.473387099999997</v>
      </c>
      <c r="H3012" s="4">
        <v>1273.5857020000001</v>
      </c>
      <c r="I3012" s="4"/>
      <c r="J3012" s="4"/>
      <c r="K3012" s="4"/>
      <c r="L3012" s="5"/>
      <c r="M3012" s="5"/>
    </row>
    <row r="3013" spans="1:13" x14ac:dyDescent="0.2">
      <c r="A3013" s="190">
        <v>42129</v>
      </c>
      <c r="B3013" s="5">
        <v>14</v>
      </c>
      <c r="C3013" s="4">
        <v>1189.4599293909882</v>
      </c>
      <c r="D3013" s="4">
        <v>53.221729509011816</v>
      </c>
      <c r="E3013" s="4"/>
      <c r="F3013" s="4"/>
      <c r="G3013" s="4">
        <v>36.773387100000001</v>
      </c>
      <c r="H3013" s="4">
        <v>1279.455046</v>
      </c>
      <c r="I3013" s="4"/>
      <c r="J3013" s="4"/>
      <c r="K3013" s="4"/>
      <c r="L3013" s="5"/>
      <c r="M3013" s="5"/>
    </row>
    <row r="3014" spans="1:13" x14ac:dyDescent="0.2">
      <c r="A3014" s="190">
        <v>42129</v>
      </c>
      <c r="B3014" s="5">
        <v>15</v>
      </c>
      <c r="C3014" s="4">
        <v>1190.503392829183</v>
      </c>
      <c r="D3014" s="4">
        <v>53.275699070817005</v>
      </c>
      <c r="E3014" s="4"/>
      <c r="F3014" s="4"/>
      <c r="G3014" s="4">
        <v>36.973387099999997</v>
      </c>
      <c r="H3014" s="4">
        <v>1280.752479</v>
      </c>
      <c r="I3014" s="4"/>
      <c r="J3014" s="4"/>
      <c r="K3014" s="4"/>
      <c r="L3014" s="5"/>
      <c r="M3014" s="5"/>
    </row>
    <row r="3015" spans="1:13" x14ac:dyDescent="0.2">
      <c r="A3015" s="190">
        <v>42129</v>
      </c>
      <c r="B3015" s="5">
        <v>16</v>
      </c>
      <c r="C3015" s="4">
        <v>1198.6221307791627</v>
      </c>
      <c r="D3015" s="4">
        <v>53.671476120837283</v>
      </c>
      <c r="E3015" s="4"/>
      <c r="F3015" s="4"/>
      <c r="G3015" s="4">
        <v>37.973387099999997</v>
      </c>
      <c r="H3015" s="4">
        <v>1290.2669940000001</v>
      </c>
      <c r="I3015" s="4"/>
      <c r="J3015" s="4"/>
      <c r="K3015" s="4"/>
      <c r="L3015" s="5"/>
      <c r="M3015" s="5"/>
    </row>
    <row r="3016" spans="1:13" x14ac:dyDescent="0.2">
      <c r="A3016" s="190">
        <v>42129</v>
      </c>
      <c r="B3016" s="5">
        <v>17</v>
      </c>
      <c r="C3016" s="4">
        <v>1218.0925179382293</v>
      </c>
      <c r="D3016" s="4">
        <v>54.486159961770603</v>
      </c>
      <c r="E3016" s="4"/>
      <c r="F3016" s="4"/>
      <c r="G3016" s="4">
        <v>37.273387100000001</v>
      </c>
      <c r="H3016" s="4">
        <v>1309.852065</v>
      </c>
      <c r="I3016" s="4"/>
      <c r="J3016" s="4"/>
      <c r="K3016" s="4"/>
      <c r="L3016" s="5"/>
      <c r="M3016" s="5"/>
    </row>
    <row r="3017" spans="1:13" x14ac:dyDescent="0.2">
      <c r="A3017" s="190">
        <v>42129</v>
      </c>
      <c r="B3017" s="5">
        <v>18</v>
      </c>
      <c r="C3017" s="4">
        <v>1230.7955072837485</v>
      </c>
      <c r="D3017" s="4">
        <v>54.933336616251495</v>
      </c>
      <c r="E3017" s="4"/>
      <c r="F3017" s="4"/>
      <c r="G3017" s="4">
        <v>34.873387100000002</v>
      </c>
      <c r="H3017" s="4">
        <v>1320.6022310000001</v>
      </c>
      <c r="I3017" s="4"/>
      <c r="J3017" s="4"/>
      <c r="K3017" s="4"/>
      <c r="L3017" s="5"/>
      <c r="M3017" s="5"/>
    </row>
    <row r="3018" spans="1:13" x14ac:dyDescent="0.2">
      <c r="A3018" s="190">
        <v>42129</v>
      </c>
      <c r="B3018" s="5">
        <v>19</v>
      </c>
      <c r="C3018" s="4">
        <v>1201.8246507652827</v>
      </c>
      <c r="D3018" s="4">
        <v>53.532697134717274</v>
      </c>
      <c r="E3018" s="4"/>
      <c r="F3018" s="4"/>
      <c r="G3018" s="4">
        <v>31.573387100000001</v>
      </c>
      <c r="H3018" s="4">
        <v>1286.9307349999999</v>
      </c>
      <c r="I3018" s="4"/>
      <c r="J3018" s="4"/>
      <c r="K3018" s="4"/>
      <c r="L3018" s="5"/>
      <c r="M3018" s="5"/>
    </row>
    <row r="3019" spans="1:13" x14ac:dyDescent="0.2">
      <c r="A3019" s="190">
        <v>42129</v>
      </c>
      <c r="B3019" s="5">
        <v>20</v>
      </c>
      <c r="C3019" s="4">
        <v>1194.3347335849712</v>
      </c>
      <c r="D3019" s="4">
        <v>52.977581315028814</v>
      </c>
      <c r="E3019" s="4"/>
      <c r="F3019" s="4"/>
      <c r="G3019" s="4">
        <v>26.273387100000001</v>
      </c>
      <c r="H3019" s="4">
        <v>1273.5857020000001</v>
      </c>
      <c r="I3019" s="4"/>
      <c r="J3019" s="4"/>
      <c r="K3019" s="4"/>
      <c r="L3019" s="5"/>
      <c r="M3019" s="5"/>
    </row>
    <row r="3020" spans="1:13" x14ac:dyDescent="0.2">
      <c r="A3020" s="190">
        <v>42129</v>
      </c>
      <c r="B3020" s="5">
        <v>21</v>
      </c>
      <c r="C3020" s="4">
        <v>1265.1594375451807</v>
      </c>
      <c r="D3020" s="4">
        <v>55.899649354819267</v>
      </c>
      <c r="E3020" s="4"/>
      <c r="F3020" s="4"/>
      <c r="G3020" s="4">
        <v>22.773387100000001</v>
      </c>
      <c r="H3020" s="4">
        <v>1343.832474</v>
      </c>
      <c r="I3020" s="4"/>
      <c r="J3020" s="4"/>
      <c r="K3020" s="4"/>
      <c r="L3020" s="5"/>
      <c r="M3020" s="5"/>
    </row>
    <row r="3021" spans="1:13" x14ac:dyDescent="0.2">
      <c r="A3021" s="190">
        <v>42129</v>
      </c>
      <c r="B3021" s="5">
        <v>22</v>
      </c>
      <c r="C3021" s="4">
        <v>1234.8281085117983</v>
      </c>
      <c r="D3021" s="4">
        <v>54.565829388201884</v>
      </c>
      <c r="E3021" s="4"/>
      <c r="F3021" s="4"/>
      <c r="G3021" s="4">
        <v>22.373387100000002</v>
      </c>
      <c r="H3021" s="4">
        <v>1311.767325</v>
      </c>
      <c r="I3021" s="4"/>
      <c r="J3021" s="4"/>
      <c r="K3021" s="4"/>
      <c r="L3021" s="5"/>
      <c r="M3021" s="5"/>
    </row>
    <row r="3022" spans="1:13" x14ac:dyDescent="0.2">
      <c r="A3022" s="190">
        <v>42129</v>
      </c>
      <c r="B3022" s="5">
        <v>23</v>
      </c>
      <c r="C3022" s="4">
        <v>1105.6709832214831</v>
      </c>
      <c r="D3022" s="4">
        <v>48.942711678516844</v>
      </c>
      <c r="E3022" s="4"/>
      <c r="F3022" s="4"/>
      <c r="G3022" s="4">
        <v>21.9733871</v>
      </c>
      <c r="H3022" s="4">
        <v>1176.587082</v>
      </c>
      <c r="I3022" s="4"/>
      <c r="J3022" s="4"/>
      <c r="K3022" s="4"/>
      <c r="L3022" s="5"/>
      <c r="M3022" s="5"/>
    </row>
    <row r="3023" spans="1:13" x14ac:dyDescent="0.2">
      <c r="A3023" s="190">
        <v>42129</v>
      </c>
      <c r="B3023" s="5">
        <v>24</v>
      </c>
      <c r="C3023" s="4">
        <v>968.73464861564116</v>
      </c>
      <c r="D3023" s="4">
        <v>42.990636483613997</v>
      </c>
      <c r="E3023" s="4"/>
      <c r="F3023" s="4"/>
      <c r="G3023" s="4">
        <v>21.773387100000001</v>
      </c>
      <c r="H3023" s="4">
        <v>1033.4986721992552</v>
      </c>
      <c r="I3023" s="4"/>
      <c r="J3023" s="4"/>
      <c r="K3023" s="4"/>
      <c r="L3023" s="5"/>
      <c r="M3023" s="5"/>
    </row>
    <row r="3024" spans="1:13" x14ac:dyDescent="0.2">
      <c r="A3024" s="190">
        <v>42130</v>
      </c>
      <c r="B3024" s="5">
        <v>1</v>
      </c>
      <c r="C3024" s="4">
        <v>868.45090059734821</v>
      </c>
      <c r="D3024" s="4">
        <v>38.629379302651898</v>
      </c>
      <c r="E3024" s="4"/>
      <c r="F3024" s="4"/>
      <c r="G3024" s="4">
        <v>21.573387100000001</v>
      </c>
      <c r="H3024" s="4">
        <v>928.65366700000004</v>
      </c>
      <c r="I3024" s="4"/>
      <c r="J3024" s="4"/>
      <c r="K3024" s="4"/>
      <c r="L3024" s="5"/>
      <c r="M3024" s="5"/>
    </row>
    <row r="3025" spans="1:13" x14ac:dyDescent="0.2">
      <c r="A3025" s="190">
        <v>42130</v>
      </c>
      <c r="B3025" s="5">
        <v>2</v>
      </c>
      <c r="C3025" s="4">
        <v>816.5438303763093</v>
      </c>
      <c r="D3025" s="4">
        <v>36.367796323690655</v>
      </c>
      <c r="E3025" s="4"/>
      <c r="F3025" s="4"/>
      <c r="G3025" s="4">
        <v>21.373387100000002</v>
      </c>
      <c r="H3025" s="4">
        <v>874.2850138</v>
      </c>
      <c r="I3025" s="4"/>
      <c r="J3025" s="4"/>
      <c r="K3025" s="4"/>
      <c r="L3025" s="5"/>
      <c r="M3025" s="5"/>
    </row>
    <row r="3026" spans="1:13" x14ac:dyDescent="0.2">
      <c r="A3026" s="190">
        <v>42130</v>
      </c>
      <c r="B3026" s="5">
        <v>3</v>
      </c>
      <c r="C3026" s="4">
        <v>792.3666726466198</v>
      </c>
      <c r="D3026" s="4">
        <v>35.314104253380115</v>
      </c>
      <c r="E3026" s="4"/>
      <c r="F3026" s="4"/>
      <c r="G3026" s="4">
        <v>21.273387100000001</v>
      </c>
      <c r="H3026" s="4">
        <v>848.95416399999999</v>
      </c>
      <c r="I3026" s="4"/>
      <c r="J3026" s="4"/>
      <c r="K3026" s="4"/>
      <c r="L3026" s="5"/>
      <c r="M3026" s="5"/>
    </row>
    <row r="3027" spans="1:13" x14ac:dyDescent="0.2">
      <c r="A3027" s="190">
        <v>42130</v>
      </c>
      <c r="B3027" s="5">
        <v>4</v>
      </c>
      <c r="C3027" s="4">
        <v>788.04415423825867</v>
      </c>
      <c r="D3027" s="4">
        <v>35.126495661741259</v>
      </c>
      <c r="E3027" s="4"/>
      <c r="F3027" s="4"/>
      <c r="G3027" s="4">
        <v>21.273387100000001</v>
      </c>
      <c r="H3027" s="4">
        <v>844.44403699999998</v>
      </c>
      <c r="I3027" s="4"/>
      <c r="J3027" s="4"/>
      <c r="K3027" s="4"/>
      <c r="L3027" s="5"/>
      <c r="M3027" s="5"/>
    </row>
    <row r="3028" spans="1:13" x14ac:dyDescent="0.2">
      <c r="A3028" s="190">
        <v>42130</v>
      </c>
      <c r="B3028" s="5">
        <v>5</v>
      </c>
      <c r="C3028" s="4">
        <v>818.08335738219102</v>
      </c>
      <c r="D3028" s="4">
        <v>36.434615817808897</v>
      </c>
      <c r="E3028" s="4"/>
      <c r="F3028" s="4"/>
      <c r="G3028" s="4">
        <v>21.373387100000002</v>
      </c>
      <c r="H3028" s="4">
        <v>875.89136029999997</v>
      </c>
      <c r="I3028" s="4"/>
      <c r="J3028" s="4"/>
      <c r="K3028" s="4"/>
      <c r="L3028" s="5"/>
      <c r="M3028" s="5"/>
    </row>
    <row r="3029" spans="1:13" x14ac:dyDescent="0.2">
      <c r="A3029" s="190">
        <v>42130</v>
      </c>
      <c r="B3029" s="5">
        <v>6</v>
      </c>
      <c r="C3029" s="4">
        <v>897.88348991131147</v>
      </c>
      <c r="D3029" s="4">
        <v>39.893809788688429</v>
      </c>
      <c r="E3029" s="4"/>
      <c r="F3029" s="4"/>
      <c r="G3029" s="4">
        <v>21.273387100000001</v>
      </c>
      <c r="H3029" s="4">
        <v>959.05068679999999</v>
      </c>
      <c r="I3029" s="4"/>
      <c r="J3029" s="4"/>
      <c r="K3029" s="4"/>
      <c r="L3029" s="5"/>
      <c r="M3029" s="5"/>
    </row>
    <row r="3030" spans="1:13" x14ac:dyDescent="0.2">
      <c r="A3030" s="190">
        <v>42130</v>
      </c>
      <c r="B3030" s="5">
        <v>7</v>
      </c>
      <c r="C3030" s="4">
        <v>990.60786943453002</v>
      </c>
      <c r="D3030" s="4">
        <v>44.057178465469974</v>
      </c>
      <c r="E3030" s="4"/>
      <c r="F3030" s="4"/>
      <c r="G3030" s="4">
        <v>24.4733871</v>
      </c>
      <c r="H3030" s="4">
        <v>1059.1384350000001</v>
      </c>
      <c r="I3030" s="4"/>
      <c r="J3030" s="4"/>
      <c r="K3030" s="4"/>
      <c r="L3030" s="5"/>
      <c r="M3030" s="5"/>
    </row>
    <row r="3031" spans="1:13" x14ac:dyDescent="0.2">
      <c r="A3031" s="190">
        <v>42130</v>
      </c>
      <c r="B3031" s="5">
        <v>8</v>
      </c>
      <c r="C3031" s="4">
        <v>1072.7700473778934</v>
      </c>
      <c r="D3031" s="4">
        <v>47.770800522106605</v>
      </c>
      <c r="E3031" s="4"/>
      <c r="F3031" s="4"/>
      <c r="G3031" s="4">
        <v>27.873387100000002</v>
      </c>
      <c r="H3031" s="4">
        <v>1148.414235</v>
      </c>
      <c r="I3031" s="4"/>
      <c r="J3031" s="4"/>
      <c r="K3031" s="4"/>
      <c r="L3031" s="5"/>
      <c r="M3031" s="5"/>
    </row>
    <row r="3032" spans="1:13" x14ac:dyDescent="0.2">
      <c r="A3032" s="190">
        <v>42130</v>
      </c>
      <c r="B3032" s="5">
        <v>9</v>
      </c>
      <c r="C3032" s="4">
        <v>1101.7133435989524</v>
      </c>
      <c r="D3032" s="4">
        <v>49.2613893010476</v>
      </c>
      <c r="E3032" s="4"/>
      <c r="F3032" s="4"/>
      <c r="G3032" s="4">
        <v>33.273387100000001</v>
      </c>
      <c r="H3032" s="4">
        <v>1184.24812</v>
      </c>
      <c r="I3032" s="4"/>
      <c r="J3032" s="4"/>
      <c r="K3032" s="4"/>
      <c r="L3032" s="5"/>
      <c r="M3032" s="5"/>
    </row>
    <row r="3033" spans="1:13" x14ac:dyDescent="0.2">
      <c r="A3033" s="190">
        <v>42130</v>
      </c>
      <c r="B3033" s="5">
        <v>10</v>
      </c>
      <c r="C3033" s="4">
        <v>1127.0498700161108</v>
      </c>
      <c r="D3033" s="4">
        <v>50.51296988388912</v>
      </c>
      <c r="E3033" s="4"/>
      <c r="F3033" s="4"/>
      <c r="G3033" s="4">
        <v>36.773387100000001</v>
      </c>
      <c r="H3033" s="4">
        <v>1214.336227</v>
      </c>
      <c r="I3033" s="4"/>
      <c r="J3033" s="4"/>
      <c r="K3033" s="4"/>
      <c r="L3033" s="5"/>
      <c r="M3033" s="5"/>
    </row>
    <row r="3034" spans="1:13" x14ac:dyDescent="0.2">
      <c r="A3034" s="190">
        <v>42130</v>
      </c>
      <c r="B3034" s="5">
        <v>11</v>
      </c>
      <c r="C3034" s="4">
        <v>1152.7665544641613</v>
      </c>
      <c r="D3034" s="4">
        <v>51.633481435838746</v>
      </c>
      <c r="E3034" s="4"/>
      <c r="F3034" s="4"/>
      <c r="G3034" s="4">
        <v>36.873387100000002</v>
      </c>
      <c r="H3034" s="4">
        <v>1241.2734230000001</v>
      </c>
      <c r="I3034" s="4"/>
      <c r="J3034" s="4"/>
      <c r="K3034" s="4"/>
      <c r="L3034" s="5"/>
      <c r="M3034" s="5"/>
    </row>
    <row r="3035" spans="1:13" x14ac:dyDescent="0.2">
      <c r="A3035" s="190">
        <v>42130</v>
      </c>
      <c r="B3035" s="5">
        <v>12</v>
      </c>
      <c r="C3035" s="4">
        <v>1167.2815109973567</v>
      </c>
      <c r="D3035" s="4">
        <v>52.237426902643243</v>
      </c>
      <c r="E3035" s="4"/>
      <c r="F3035" s="4"/>
      <c r="G3035" s="4">
        <v>36.273387100000001</v>
      </c>
      <c r="H3035" s="4">
        <v>1255.7923249999999</v>
      </c>
      <c r="I3035" s="4"/>
      <c r="J3035" s="4"/>
      <c r="K3035" s="4"/>
      <c r="L3035" s="5"/>
      <c r="M3035" s="5"/>
    </row>
    <row r="3036" spans="1:13" x14ac:dyDescent="0.2">
      <c r="A3036" s="190">
        <v>42130</v>
      </c>
      <c r="B3036" s="5">
        <v>13</v>
      </c>
      <c r="C3036" s="4">
        <v>1174.9041849004479</v>
      </c>
      <c r="D3036" s="4">
        <v>52.620353999551888</v>
      </c>
      <c r="E3036" s="4"/>
      <c r="F3036" s="4"/>
      <c r="G3036" s="4">
        <v>37.473387099999997</v>
      </c>
      <c r="H3036" s="4">
        <v>1264.997926</v>
      </c>
      <c r="I3036" s="4"/>
      <c r="J3036" s="4"/>
      <c r="K3036" s="4"/>
      <c r="L3036" s="5"/>
      <c r="M3036" s="5"/>
    </row>
    <row r="3037" spans="1:13" x14ac:dyDescent="0.2">
      <c r="A3037" s="190">
        <v>42130</v>
      </c>
      <c r="B3037" s="5">
        <v>14</v>
      </c>
      <c r="C3037" s="4">
        <v>1184.9597729378552</v>
      </c>
      <c r="D3037" s="4">
        <v>53.026410962144851</v>
      </c>
      <c r="E3037" s="4"/>
      <c r="F3037" s="4"/>
      <c r="G3037" s="4">
        <v>36.773387100000001</v>
      </c>
      <c r="H3037" s="4">
        <v>1274.7595710000001</v>
      </c>
      <c r="I3037" s="4"/>
      <c r="J3037" s="4"/>
      <c r="K3037" s="4"/>
      <c r="L3037" s="5"/>
      <c r="M3037" s="5"/>
    </row>
    <row r="3038" spans="1:13" x14ac:dyDescent="0.2">
      <c r="A3038" s="190">
        <v>42130</v>
      </c>
      <c r="B3038" s="5">
        <v>15</v>
      </c>
      <c r="C3038" s="4">
        <v>1189.5559915210708</v>
      </c>
      <c r="D3038" s="4">
        <v>53.234579378929077</v>
      </c>
      <c r="E3038" s="4"/>
      <c r="F3038" s="4"/>
      <c r="G3038" s="4">
        <v>36.973387099999997</v>
      </c>
      <c r="H3038" s="4">
        <v>1279.763958</v>
      </c>
      <c r="I3038" s="4"/>
      <c r="J3038" s="4"/>
      <c r="K3038" s="4"/>
      <c r="L3038" s="5"/>
      <c r="M3038" s="5"/>
    </row>
    <row r="3039" spans="1:13" x14ac:dyDescent="0.2">
      <c r="A3039" s="190">
        <v>42130</v>
      </c>
      <c r="B3039" s="5">
        <v>16</v>
      </c>
      <c r="C3039" s="4">
        <v>1196.6681151618802</v>
      </c>
      <c r="D3039" s="4">
        <v>53.586666738119661</v>
      </c>
      <c r="E3039" s="4"/>
      <c r="F3039" s="4"/>
      <c r="G3039" s="4">
        <v>37.973387099999997</v>
      </c>
      <c r="H3039" s="4">
        <v>1288.228169</v>
      </c>
      <c r="I3039" s="4"/>
      <c r="J3039" s="4"/>
      <c r="K3039" s="4"/>
      <c r="L3039" s="5"/>
      <c r="M3039" s="5"/>
    </row>
    <row r="3040" spans="1:13" x14ac:dyDescent="0.2">
      <c r="A3040" s="190">
        <v>42130</v>
      </c>
      <c r="B3040" s="5">
        <v>17</v>
      </c>
      <c r="C3040" s="4">
        <v>1210.6909455181049</v>
      </c>
      <c r="D3040" s="4">
        <v>54.164912381895263</v>
      </c>
      <c r="E3040" s="4"/>
      <c r="F3040" s="4"/>
      <c r="G3040" s="4">
        <v>37.273387100000001</v>
      </c>
      <c r="H3040" s="4">
        <v>1302.1292450000001</v>
      </c>
      <c r="I3040" s="4"/>
      <c r="J3040" s="4"/>
      <c r="K3040" s="4"/>
      <c r="L3040" s="5"/>
      <c r="M3040" s="5"/>
    </row>
    <row r="3041" spans="1:13" x14ac:dyDescent="0.2">
      <c r="A3041" s="190">
        <v>42130</v>
      </c>
      <c r="B3041" s="5">
        <v>18</v>
      </c>
      <c r="C3041" s="4">
        <v>1219.1898414989764</v>
      </c>
      <c r="D3041" s="4">
        <v>54.429620401023641</v>
      </c>
      <c r="E3041" s="4"/>
      <c r="F3041" s="4"/>
      <c r="G3041" s="4">
        <v>34.873387100000002</v>
      </c>
      <c r="H3041" s="4">
        <v>1308.492849</v>
      </c>
      <c r="I3041" s="4"/>
      <c r="J3041" s="4"/>
      <c r="K3041" s="4"/>
      <c r="L3041" s="5"/>
      <c r="M3041" s="5"/>
    </row>
    <row r="3042" spans="1:13" x14ac:dyDescent="0.2">
      <c r="A3042" s="190">
        <v>42130</v>
      </c>
      <c r="B3042" s="5">
        <v>19</v>
      </c>
      <c r="C3042" s="4">
        <v>1191.8177254666521</v>
      </c>
      <c r="D3042" s="4">
        <v>53.098370433348023</v>
      </c>
      <c r="E3042" s="4"/>
      <c r="F3042" s="4"/>
      <c r="G3042" s="4">
        <v>31.573387100000001</v>
      </c>
      <c r="H3042" s="4">
        <v>1276.4894830000001</v>
      </c>
      <c r="I3042" s="4"/>
      <c r="J3042" s="4"/>
      <c r="K3042" s="4"/>
      <c r="L3042" s="5"/>
      <c r="M3042" s="5"/>
    </row>
    <row r="3043" spans="1:13" x14ac:dyDescent="0.2">
      <c r="A3043" s="190">
        <v>42130</v>
      </c>
      <c r="B3043" s="5">
        <v>20</v>
      </c>
      <c r="C3043" s="4">
        <v>1184.3870203289957</v>
      </c>
      <c r="D3043" s="4">
        <v>52.545824571004133</v>
      </c>
      <c r="E3043" s="4"/>
      <c r="F3043" s="4"/>
      <c r="G3043" s="4">
        <v>26.273387100000001</v>
      </c>
      <c r="H3043" s="4">
        <v>1263.206232</v>
      </c>
      <c r="I3043" s="4"/>
      <c r="J3043" s="4"/>
      <c r="K3043" s="4"/>
      <c r="L3043" s="5"/>
      <c r="M3043" s="5"/>
    </row>
    <row r="3044" spans="1:13" x14ac:dyDescent="0.2">
      <c r="A3044" s="190">
        <v>42130</v>
      </c>
      <c r="B3044" s="5">
        <v>21</v>
      </c>
      <c r="C3044" s="4">
        <v>1253.0208585844955</v>
      </c>
      <c r="D3044" s="4">
        <v>55.372803315504271</v>
      </c>
      <c r="E3044" s="4"/>
      <c r="F3044" s="4"/>
      <c r="G3044" s="4">
        <v>22.773387100000001</v>
      </c>
      <c r="H3044" s="4">
        <v>1331.1670489999999</v>
      </c>
      <c r="I3044" s="4"/>
      <c r="J3044" s="4"/>
      <c r="K3044" s="4"/>
      <c r="L3044" s="5"/>
      <c r="M3044" s="5"/>
    </row>
    <row r="3045" spans="1:13" x14ac:dyDescent="0.2">
      <c r="A3045" s="190">
        <v>42130</v>
      </c>
      <c r="B3045" s="5">
        <v>22</v>
      </c>
      <c r="C3045" s="4">
        <v>1226.1830716950758</v>
      </c>
      <c r="D3045" s="4">
        <v>54.190612204924165</v>
      </c>
      <c r="E3045" s="4"/>
      <c r="F3045" s="4"/>
      <c r="G3045" s="4">
        <v>22.373387100000002</v>
      </c>
      <c r="H3045" s="4">
        <v>1302.747071</v>
      </c>
      <c r="I3045" s="4"/>
      <c r="J3045" s="4"/>
      <c r="K3045" s="4"/>
      <c r="L3045" s="5"/>
      <c r="M3045" s="5"/>
    </row>
    <row r="3046" spans="1:13" x14ac:dyDescent="0.2">
      <c r="A3046" s="190">
        <v>42130</v>
      </c>
      <c r="B3046" s="5">
        <v>23</v>
      </c>
      <c r="C3046" s="4">
        <v>1104.7827949144291</v>
      </c>
      <c r="D3046" s="4">
        <v>48.904161985570674</v>
      </c>
      <c r="E3046" s="4"/>
      <c r="F3046" s="4"/>
      <c r="G3046" s="4">
        <v>21.9733871</v>
      </c>
      <c r="H3046" s="4">
        <v>1175.6603439999999</v>
      </c>
      <c r="I3046" s="4"/>
      <c r="J3046" s="4"/>
      <c r="K3046" s="4"/>
      <c r="L3046" s="5"/>
      <c r="M3046" s="5"/>
    </row>
    <row r="3047" spans="1:13" x14ac:dyDescent="0.2">
      <c r="A3047" s="190">
        <v>42130</v>
      </c>
      <c r="B3047" s="5">
        <v>24</v>
      </c>
      <c r="C3047" s="4">
        <v>974.00456822221042</v>
      </c>
      <c r="D3047" s="4">
        <v>43.219364762370667</v>
      </c>
      <c r="E3047" s="4"/>
      <c r="F3047" s="4"/>
      <c r="G3047" s="4">
        <v>21.773387100000001</v>
      </c>
      <c r="H3047" s="4">
        <v>1038.9973200845811</v>
      </c>
      <c r="I3047" s="4"/>
      <c r="J3047" s="4"/>
      <c r="K3047" s="4"/>
      <c r="L3047" s="5"/>
      <c r="M3047" s="5"/>
    </row>
    <row r="3048" spans="1:13" x14ac:dyDescent="0.2">
      <c r="A3048" s="190">
        <v>42131</v>
      </c>
      <c r="B3048" s="5">
        <v>1</v>
      </c>
      <c r="C3048" s="4">
        <v>860.87169041997242</v>
      </c>
      <c r="D3048" s="4">
        <v>38.300421780027612</v>
      </c>
      <c r="E3048" s="4"/>
      <c r="F3048" s="4"/>
      <c r="G3048" s="4">
        <v>21.573387100000001</v>
      </c>
      <c r="H3048" s="4">
        <v>920.74549930000001</v>
      </c>
      <c r="I3048" s="4"/>
      <c r="J3048" s="4"/>
      <c r="K3048" s="4"/>
      <c r="L3048" s="5"/>
      <c r="M3048" s="5"/>
    </row>
    <row r="3049" spans="1:13" x14ac:dyDescent="0.2">
      <c r="A3049" s="190">
        <v>42131</v>
      </c>
      <c r="B3049" s="5">
        <v>2</v>
      </c>
      <c r="C3049" s="4">
        <v>808.49091944903739</v>
      </c>
      <c r="D3049" s="4">
        <v>36.018278950962689</v>
      </c>
      <c r="E3049" s="4"/>
      <c r="F3049" s="4"/>
      <c r="G3049" s="4">
        <v>21.373387100000002</v>
      </c>
      <c r="H3049" s="4">
        <v>865.8825855</v>
      </c>
      <c r="I3049" s="4"/>
      <c r="J3049" s="4"/>
      <c r="K3049" s="4"/>
      <c r="L3049" s="5"/>
      <c r="M3049" s="5"/>
    </row>
    <row r="3050" spans="1:13" x14ac:dyDescent="0.2">
      <c r="A3050" s="190">
        <v>42131</v>
      </c>
      <c r="B3050" s="5">
        <v>3</v>
      </c>
      <c r="C3050" s="4">
        <v>779.39911761321696</v>
      </c>
      <c r="D3050" s="4">
        <v>34.751278486782979</v>
      </c>
      <c r="E3050" s="4"/>
      <c r="F3050" s="4"/>
      <c r="G3050" s="4">
        <v>21.273387100000001</v>
      </c>
      <c r="H3050" s="4">
        <v>835.4237832</v>
      </c>
      <c r="I3050" s="4"/>
      <c r="J3050" s="4"/>
      <c r="K3050" s="4"/>
      <c r="L3050" s="5"/>
      <c r="M3050" s="5"/>
    </row>
    <row r="3051" spans="1:13" x14ac:dyDescent="0.2">
      <c r="A3051" s="190">
        <v>42131</v>
      </c>
      <c r="B3051" s="5">
        <v>4</v>
      </c>
      <c r="C3051" s="4">
        <v>773.89234771347617</v>
      </c>
      <c r="D3051" s="4">
        <v>34.512270286523787</v>
      </c>
      <c r="E3051" s="4"/>
      <c r="F3051" s="4"/>
      <c r="G3051" s="4">
        <v>21.273387100000001</v>
      </c>
      <c r="H3051" s="4">
        <v>829.67800509999995</v>
      </c>
      <c r="I3051" s="4"/>
      <c r="J3051" s="4"/>
      <c r="K3051" s="4"/>
      <c r="L3051" s="5"/>
      <c r="M3051" s="5"/>
    </row>
    <row r="3052" spans="1:13" x14ac:dyDescent="0.2">
      <c r="A3052" s="190">
        <v>42131</v>
      </c>
      <c r="B3052" s="5">
        <v>5</v>
      </c>
      <c r="C3052" s="4">
        <v>806.4184791714024</v>
      </c>
      <c r="D3052" s="4">
        <v>35.928329628597595</v>
      </c>
      <c r="E3052" s="4"/>
      <c r="F3052" s="4"/>
      <c r="G3052" s="4">
        <v>21.373387100000002</v>
      </c>
      <c r="H3052" s="4">
        <v>863.72019590000002</v>
      </c>
      <c r="I3052" s="4"/>
      <c r="J3052" s="4"/>
      <c r="K3052" s="4"/>
      <c r="L3052" s="5"/>
      <c r="M3052" s="5"/>
    </row>
    <row r="3053" spans="1:13" x14ac:dyDescent="0.2">
      <c r="A3053" s="190">
        <v>42131</v>
      </c>
      <c r="B3053" s="5">
        <v>6</v>
      </c>
      <c r="C3053" s="4">
        <v>889.94900421943373</v>
      </c>
      <c r="D3053" s="4">
        <v>39.549432380566238</v>
      </c>
      <c r="E3053" s="4"/>
      <c r="F3053" s="4"/>
      <c r="G3053" s="4">
        <v>21.273387100000001</v>
      </c>
      <c r="H3053" s="4">
        <v>950.77182370000003</v>
      </c>
      <c r="I3053" s="4"/>
      <c r="J3053" s="4"/>
      <c r="K3053" s="4"/>
      <c r="L3053" s="5"/>
      <c r="M3053" s="5"/>
    </row>
    <row r="3054" spans="1:13" x14ac:dyDescent="0.2">
      <c r="A3054" s="190">
        <v>42131</v>
      </c>
      <c r="B3054" s="5">
        <v>7</v>
      </c>
      <c r="C3054" s="4">
        <v>988.12094064133464</v>
      </c>
      <c r="D3054" s="4">
        <v>43.949239258665209</v>
      </c>
      <c r="E3054" s="4"/>
      <c r="F3054" s="4"/>
      <c r="G3054" s="4">
        <v>24.4733871</v>
      </c>
      <c r="H3054" s="4">
        <v>1056.5435669999999</v>
      </c>
      <c r="I3054" s="4"/>
      <c r="J3054" s="4"/>
      <c r="K3054" s="4"/>
      <c r="L3054" s="5"/>
      <c r="M3054" s="5"/>
    </row>
    <row r="3055" spans="1:13" x14ac:dyDescent="0.2">
      <c r="A3055" s="190">
        <v>42131</v>
      </c>
      <c r="B3055" s="5">
        <v>8</v>
      </c>
      <c r="C3055" s="4">
        <v>1073.4805976401756</v>
      </c>
      <c r="D3055" s="4">
        <v>47.801640259824666</v>
      </c>
      <c r="E3055" s="4"/>
      <c r="F3055" s="4"/>
      <c r="G3055" s="4">
        <v>27.873387100000002</v>
      </c>
      <c r="H3055" s="4">
        <v>1149.1556250000001</v>
      </c>
      <c r="I3055" s="4"/>
      <c r="J3055" s="4"/>
      <c r="K3055" s="4"/>
      <c r="L3055" s="5"/>
      <c r="M3055" s="5"/>
    </row>
    <row r="3056" spans="1:13" x14ac:dyDescent="0.2">
      <c r="A3056" s="190">
        <v>42131</v>
      </c>
      <c r="B3056" s="5">
        <v>9</v>
      </c>
      <c r="C3056" s="4">
        <v>1105.6213738751144</v>
      </c>
      <c r="D3056" s="4">
        <v>49.431008024885664</v>
      </c>
      <c r="E3056" s="4"/>
      <c r="F3056" s="4"/>
      <c r="G3056" s="4">
        <v>33.273387100000001</v>
      </c>
      <c r="H3056" s="4">
        <v>1188.325769</v>
      </c>
      <c r="I3056" s="4"/>
      <c r="J3056" s="4"/>
      <c r="K3056" s="4"/>
      <c r="L3056" s="5"/>
      <c r="M3056" s="5"/>
    </row>
    <row r="3057" spans="1:13" x14ac:dyDescent="0.2">
      <c r="A3057" s="190">
        <v>42131</v>
      </c>
      <c r="B3057" s="5">
        <v>10</v>
      </c>
      <c r="C3057" s="4">
        <v>1133.2671910406962</v>
      </c>
      <c r="D3057" s="4">
        <v>50.78281785930384</v>
      </c>
      <c r="E3057" s="4"/>
      <c r="F3057" s="4"/>
      <c r="G3057" s="4">
        <v>36.773387100000001</v>
      </c>
      <c r="H3057" s="4">
        <v>1220.823396</v>
      </c>
      <c r="I3057" s="4"/>
      <c r="J3057" s="4"/>
      <c r="K3057" s="4"/>
      <c r="L3057" s="5"/>
      <c r="M3057" s="5"/>
    </row>
    <row r="3058" spans="1:13" x14ac:dyDescent="0.2">
      <c r="A3058" s="190">
        <v>42131</v>
      </c>
      <c r="B3058" s="5">
        <v>11</v>
      </c>
      <c r="C3058" s="4">
        <v>1161.1155281923982</v>
      </c>
      <c r="D3058" s="4">
        <v>51.995848707602008</v>
      </c>
      <c r="E3058" s="4"/>
      <c r="F3058" s="4"/>
      <c r="G3058" s="4">
        <v>36.873387100000002</v>
      </c>
      <c r="H3058" s="4">
        <v>1249.984764</v>
      </c>
      <c r="I3058" s="4"/>
      <c r="J3058" s="4"/>
      <c r="K3058" s="4"/>
      <c r="L3058" s="5"/>
      <c r="M3058" s="5"/>
    </row>
    <row r="3059" spans="1:13" x14ac:dyDescent="0.2">
      <c r="A3059" s="190">
        <v>42131</v>
      </c>
      <c r="B3059" s="5">
        <v>12</v>
      </c>
      <c r="C3059" s="4">
        <v>1176.104184900448</v>
      </c>
      <c r="D3059" s="4">
        <v>52.620353999551888</v>
      </c>
      <c r="E3059" s="4"/>
      <c r="F3059" s="4"/>
      <c r="G3059" s="4">
        <v>36.273387100000001</v>
      </c>
      <c r="H3059" s="4">
        <v>1264.997926</v>
      </c>
      <c r="I3059" s="4"/>
      <c r="J3059" s="4"/>
      <c r="K3059" s="4"/>
      <c r="L3059" s="5"/>
      <c r="M3059" s="5"/>
    </row>
    <row r="3060" spans="1:13" x14ac:dyDescent="0.2">
      <c r="A3060" s="190">
        <v>42131</v>
      </c>
      <c r="B3060" s="5">
        <v>13</v>
      </c>
      <c r="C3060" s="4">
        <v>1184.1413478941413</v>
      </c>
      <c r="D3060" s="4">
        <v>53.021271005858502</v>
      </c>
      <c r="E3060" s="4"/>
      <c r="F3060" s="4"/>
      <c r="G3060" s="4">
        <v>37.473387099999997</v>
      </c>
      <c r="H3060" s="4">
        <v>1274.636006</v>
      </c>
      <c r="I3060" s="4"/>
      <c r="J3060" s="4"/>
      <c r="K3060" s="4"/>
      <c r="L3060" s="5"/>
      <c r="M3060" s="5"/>
    </row>
    <row r="3061" spans="1:13" x14ac:dyDescent="0.2">
      <c r="A3061" s="190">
        <v>42131</v>
      </c>
      <c r="B3061" s="5">
        <v>14</v>
      </c>
      <c r="C3061" s="4">
        <v>1194.611423105345</v>
      </c>
      <c r="D3061" s="4">
        <v>53.445317794655075</v>
      </c>
      <c r="E3061" s="4"/>
      <c r="F3061" s="4"/>
      <c r="G3061" s="4">
        <v>36.773387100000001</v>
      </c>
      <c r="H3061" s="4">
        <v>1284.8301280000001</v>
      </c>
      <c r="I3061" s="4"/>
      <c r="J3061" s="4"/>
      <c r="K3061" s="4"/>
      <c r="L3061" s="5"/>
      <c r="M3061" s="5"/>
    </row>
    <row r="3062" spans="1:13" x14ac:dyDescent="0.2">
      <c r="A3062" s="190">
        <v>42131</v>
      </c>
      <c r="B3062" s="5">
        <v>15</v>
      </c>
      <c r="C3062" s="4">
        <v>1200.0366189113618</v>
      </c>
      <c r="D3062" s="4">
        <v>53.689465988638077</v>
      </c>
      <c r="E3062" s="4"/>
      <c r="F3062" s="4"/>
      <c r="G3062" s="4">
        <v>36.973387099999997</v>
      </c>
      <c r="H3062" s="4">
        <v>1290.699472</v>
      </c>
      <c r="I3062" s="4"/>
      <c r="J3062" s="4"/>
      <c r="K3062" s="4"/>
      <c r="L3062" s="5"/>
      <c r="M3062" s="5"/>
    </row>
    <row r="3063" spans="1:13" x14ac:dyDescent="0.2">
      <c r="A3063" s="190">
        <v>42131</v>
      </c>
      <c r="B3063" s="5">
        <v>16</v>
      </c>
      <c r="C3063" s="4">
        <v>1208.2737809466526</v>
      </c>
      <c r="D3063" s="4">
        <v>54.090382953347515</v>
      </c>
      <c r="E3063" s="4"/>
      <c r="F3063" s="4"/>
      <c r="G3063" s="4">
        <v>37.973387099999997</v>
      </c>
      <c r="H3063" s="4">
        <v>1300.3375510000001</v>
      </c>
      <c r="I3063" s="4"/>
      <c r="J3063" s="4"/>
      <c r="K3063" s="4"/>
      <c r="L3063" s="5"/>
      <c r="M3063" s="5"/>
    </row>
    <row r="3064" spans="1:13" x14ac:dyDescent="0.2">
      <c r="A3064" s="190">
        <v>42131</v>
      </c>
      <c r="B3064" s="5">
        <v>17</v>
      </c>
      <c r="C3064" s="4">
        <v>1222.5334613903042</v>
      </c>
      <c r="D3064" s="4">
        <v>54.678908509695795</v>
      </c>
      <c r="E3064" s="4"/>
      <c r="F3064" s="4"/>
      <c r="G3064" s="4">
        <v>37.273387100000001</v>
      </c>
      <c r="H3064" s="4">
        <v>1314.4857569999999</v>
      </c>
      <c r="I3064" s="4"/>
      <c r="J3064" s="4"/>
      <c r="K3064" s="4"/>
      <c r="L3064" s="5"/>
      <c r="M3064" s="5"/>
    </row>
    <row r="3065" spans="1:13" x14ac:dyDescent="0.2">
      <c r="A3065" s="190">
        <v>42131</v>
      </c>
      <c r="B3065" s="5">
        <v>18</v>
      </c>
      <c r="C3065" s="4">
        <v>1227.0059020513004</v>
      </c>
      <c r="D3065" s="4">
        <v>54.768857848699774</v>
      </c>
      <c r="E3065" s="4"/>
      <c r="F3065" s="4"/>
      <c r="G3065" s="4">
        <v>34.873387100000002</v>
      </c>
      <c r="H3065" s="4">
        <v>1316.6481470000001</v>
      </c>
      <c r="I3065" s="4"/>
      <c r="J3065" s="4"/>
      <c r="K3065" s="4"/>
      <c r="L3065" s="5"/>
      <c r="M3065" s="5"/>
    </row>
    <row r="3066" spans="1:13" x14ac:dyDescent="0.2">
      <c r="A3066" s="190">
        <v>42131</v>
      </c>
      <c r="B3066" s="5">
        <v>19</v>
      </c>
      <c r="C3066" s="4">
        <v>1193.7717401255316</v>
      </c>
      <c r="D3066" s="4">
        <v>53.183179774468464</v>
      </c>
      <c r="E3066" s="4"/>
      <c r="F3066" s="4"/>
      <c r="G3066" s="4">
        <v>31.573387100000001</v>
      </c>
      <c r="H3066" s="4">
        <v>1278.528307</v>
      </c>
      <c r="I3066" s="4"/>
      <c r="J3066" s="4"/>
      <c r="K3066" s="4"/>
      <c r="L3066" s="5"/>
      <c r="M3066" s="5"/>
    </row>
    <row r="3067" spans="1:13" x14ac:dyDescent="0.2">
      <c r="A3067" s="190">
        <v>42131</v>
      </c>
      <c r="B3067" s="5">
        <v>20</v>
      </c>
      <c r="C3067" s="4">
        <v>1184.2093822842239</v>
      </c>
      <c r="D3067" s="4">
        <v>52.538114615776024</v>
      </c>
      <c r="E3067" s="4"/>
      <c r="F3067" s="4"/>
      <c r="G3067" s="4">
        <v>26.273387100000001</v>
      </c>
      <c r="H3067" s="4">
        <v>1263.020884</v>
      </c>
      <c r="I3067" s="4"/>
      <c r="J3067" s="4"/>
      <c r="K3067" s="4"/>
      <c r="L3067" s="5"/>
      <c r="M3067" s="5"/>
    </row>
    <row r="3068" spans="1:13" x14ac:dyDescent="0.2">
      <c r="A3068" s="190">
        <v>42131</v>
      </c>
      <c r="B3068" s="5">
        <v>21</v>
      </c>
      <c r="C3068" s="4">
        <v>1259.4750296965083</v>
      </c>
      <c r="D3068" s="4">
        <v>55.652931203491683</v>
      </c>
      <c r="E3068" s="4"/>
      <c r="F3068" s="4"/>
      <c r="G3068" s="4">
        <v>22.773387100000001</v>
      </c>
      <c r="H3068" s="4">
        <v>1337.9013480000001</v>
      </c>
      <c r="I3068" s="4"/>
      <c r="J3068" s="4"/>
      <c r="K3068" s="4"/>
      <c r="L3068" s="5"/>
      <c r="M3068" s="5"/>
    </row>
    <row r="3069" spans="1:13" x14ac:dyDescent="0.2">
      <c r="A3069" s="190">
        <v>42131</v>
      </c>
      <c r="B3069" s="5">
        <v>22</v>
      </c>
      <c r="C3069" s="4">
        <v>1234.413620379599</v>
      </c>
      <c r="D3069" s="4">
        <v>54.547839520401091</v>
      </c>
      <c r="E3069" s="4"/>
      <c r="F3069" s="4"/>
      <c r="G3069" s="4">
        <v>22.373387100000002</v>
      </c>
      <c r="H3069" s="4">
        <v>1311.3348470000001</v>
      </c>
      <c r="I3069" s="4"/>
      <c r="J3069" s="4"/>
      <c r="K3069" s="4"/>
      <c r="L3069" s="5"/>
      <c r="M3069" s="5"/>
    </row>
    <row r="3070" spans="1:13" x14ac:dyDescent="0.2">
      <c r="A3070" s="190">
        <v>42131</v>
      </c>
      <c r="B3070" s="5">
        <v>23</v>
      </c>
      <c r="C3070" s="4">
        <v>1109.2829513675624</v>
      </c>
      <c r="D3070" s="4">
        <v>49.099480532437646</v>
      </c>
      <c r="E3070" s="4"/>
      <c r="F3070" s="4"/>
      <c r="G3070" s="4">
        <v>21.9733871</v>
      </c>
      <c r="H3070" s="4">
        <v>1180.3558190000001</v>
      </c>
      <c r="I3070" s="4"/>
      <c r="J3070" s="4"/>
      <c r="K3070" s="4"/>
      <c r="L3070" s="5"/>
      <c r="M3070" s="5"/>
    </row>
    <row r="3071" spans="1:13" x14ac:dyDescent="0.2">
      <c r="A3071" s="190">
        <v>42131</v>
      </c>
      <c r="B3071" s="5">
        <v>24</v>
      </c>
      <c r="C3071" s="4">
        <v>974.41905628115421</v>
      </c>
      <c r="D3071" s="4">
        <v>43.237354626991987</v>
      </c>
      <c r="E3071" s="4"/>
      <c r="F3071" s="4"/>
      <c r="G3071" s="4">
        <v>21.773387100000001</v>
      </c>
      <c r="H3071" s="4">
        <v>1039.4297980081462</v>
      </c>
      <c r="I3071" s="4"/>
      <c r="J3071" s="4"/>
      <c r="K3071" s="4"/>
      <c r="L3071" s="5"/>
      <c r="M3071" s="5"/>
    </row>
    <row r="3072" spans="1:13" x14ac:dyDescent="0.2">
      <c r="A3072" s="190">
        <v>42132</v>
      </c>
      <c r="B3072" s="5">
        <v>1</v>
      </c>
      <c r="C3072" s="4">
        <v>849.38444987059449</v>
      </c>
      <c r="D3072" s="4">
        <v>37.80184552940554</v>
      </c>
      <c r="E3072" s="4"/>
      <c r="F3072" s="4"/>
      <c r="G3072" s="4">
        <v>21.573387100000001</v>
      </c>
      <c r="H3072" s="4">
        <v>908.75968250000005</v>
      </c>
      <c r="I3072" s="4"/>
      <c r="J3072" s="4"/>
      <c r="K3072" s="4"/>
      <c r="L3072" s="5"/>
      <c r="M3072" s="5"/>
    </row>
    <row r="3073" spans="1:13" x14ac:dyDescent="0.2">
      <c r="A3073" s="190">
        <v>42132</v>
      </c>
      <c r="B3073" s="5">
        <v>2</v>
      </c>
      <c r="C3073" s="4">
        <v>791.79297199256382</v>
      </c>
      <c r="D3073" s="4">
        <v>35.293544407436151</v>
      </c>
      <c r="E3073" s="4"/>
      <c r="F3073" s="4"/>
      <c r="G3073" s="4">
        <v>21.373387100000002</v>
      </c>
      <c r="H3073" s="4">
        <v>848.4599035</v>
      </c>
      <c r="I3073" s="4"/>
      <c r="J3073" s="4"/>
      <c r="K3073" s="4"/>
      <c r="L3073" s="5"/>
      <c r="M3073" s="5"/>
    </row>
    <row r="3074" spans="1:13" x14ac:dyDescent="0.2">
      <c r="A3074" s="190">
        <v>42132</v>
      </c>
      <c r="B3074" s="5">
        <v>3</v>
      </c>
      <c r="C3074" s="4">
        <v>757.5496756756645</v>
      </c>
      <c r="D3074" s="4">
        <v>33.802955624335439</v>
      </c>
      <c r="E3074" s="4"/>
      <c r="F3074" s="4"/>
      <c r="G3074" s="4">
        <v>21.273387100000001</v>
      </c>
      <c r="H3074" s="4">
        <v>812.62601840000002</v>
      </c>
      <c r="I3074" s="4"/>
      <c r="J3074" s="4"/>
      <c r="K3074" s="4"/>
      <c r="L3074" s="5"/>
      <c r="M3074" s="5"/>
    </row>
    <row r="3075" spans="1:13" x14ac:dyDescent="0.2">
      <c r="A3075" s="190">
        <v>42132</v>
      </c>
      <c r="B3075" s="5">
        <v>4</v>
      </c>
      <c r="C3075" s="4">
        <v>750.56259119605852</v>
      </c>
      <c r="D3075" s="4">
        <v>33.49969790394146</v>
      </c>
      <c r="E3075" s="4"/>
      <c r="F3075" s="4"/>
      <c r="G3075" s="4">
        <v>21.273387100000001</v>
      </c>
      <c r="H3075" s="4">
        <v>805.33567619999997</v>
      </c>
      <c r="I3075" s="4"/>
      <c r="J3075" s="4"/>
      <c r="K3075" s="4"/>
      <c r="L3075" s="5"/>
      <c r="M3075" s="5"/>
    </row>
    <row r="3076" spans="1:13" x14ac:dyDescent="0.2">
      <c r="A3076" s="190">
        <v>42132</v>
      </c>
      <c r="B3076" s="5">
        <v>5</v>
      </c>
      <c r="C3076" s="4">
        <v>783.4439981684867</v>
      </c>
      <c r="D3076" s="4">
        <v>34.931177131513167</v>
      </c>
      <c r="E3076" s="4"/>
      <c r="F3076" s="4"/>
      <c r="G3076" s="4">
        <v>21.373387100000002</v>
      </c>
      <c r="H3076" s="4">
        <v>839.74856239999997</v>
      </c>
      <c r="I3076" s="4"/>
      <c r="J3076" s="4"/>
      <c r="K3076" s="4"/>
      <c r="L3076" s="5"/>
      <c r="M3076" s="5"/>
    </row>
    <row r="3077" spans="1:13" x14ac:dyDescent="0.2">
      <c r="A3077" s="190">
        <v>42132</v>
      </c>
      <c r="B3077" s="5">
        <v>6</v>
      </c>
      <c r="C3077" s="4">
        <v>871.2378290071822</v>
      </c>
      <c r="D3077" s="4">
        <v>38.737318492817785</v>
      </c>
      <c r="E3077" s="4"/>
      <c r="F3077" s="4"/>
      <c r="G3077" s="4">
        <v>21.273387100000001</v>
      </c>
      <c r="H3077" s="4">
        <v>931.24853459999997</v>
      </c>
      <c r="I3077" s="4"/>
      <c r="J3077" s="4"/>
      <c r="K3077" s="4"/>
      <c r="L3077" s="5"/>
      <c r="M3077" s="5"/>
    </row>
    <row r="3078" spans="1:13" x14ac:dyDescent="0.2">
      <c r="A3078" s="190">
        <v>42132</v>
      </c>
      <c r="B3078" s="5">
        <v>7</v>
      </c>
      <c r="C3078" s="4">
        <v>972.90330766888633</v>
      </c>
      <c r="D3078" s="4">
        <v>43.288754231113749</v>
      </c>
      <c r="E3078" s="4"/>
      <c r="F3078" s="4"/>
      <c r="G3078" s="4">
        <v>24.4733871</v>
      </c>
      <c r="H3078" s="4">
        <v>1040.6654490000001</v>
      </c>
      <c r="I3078" s="4"/>
      <c r="J3078" s="4"/>
      <c r="K3078" s="4"/>
      <c r="L3078" s="5"/>
      <c r="M3078" s="5"/>
    </row>
    <row r="3079" spans="1:13" x14ac:dyDescent="0.2">
      <c r="A3079" s="190">
        <v>42132</v>
      </c>
      <c r="B3079" s="5">
        <v>8</v>
      </c>
      <c r="C3079" s="4">
        <v>1069.1580801902171</v>
      </c>
      <c r="D3079" s="4">
        <v>47.614031709782985</v>
      </c>
      <c r="E3079" s="4"/>
      <c r="F3079" s="4"/>
      <c r="G3079" s="4">
        <v>27.873387100000002</v>
      </c>
      <c r="H3079" s="4">
        <v>1144.645499</v>
      </c>
      <c r="I3079" s="4"/>
      <c r="J3079" s="4"/>
      <c r="K3079" s="4"/>
      <c r="L3079" s="5"/>
      <c r="M3079" s="5"/>
    </row>
    <row r="3080" spans="1:13" x14ac:dyDescent="0.2">
      <c r="A3080" s="190">
        <v>42132</v>
      </c>
      <c r="B3080" s="5">
        <v>9</v>
      </c>
      <c r="C3080" s="4">
        <v>1107.6938135777077</v>
      </c>
      <c r="D3080" s="4">
        <v>49.520957322292453</v>
      </c>
      <c r="E3080" s="4"/>
      <c r="F3080" s="4"/>
      <c r="G3080" s="4">
        <v>33.273387100000001</v>
      </c>
      <c r="H3080" s="4">
        <v>1190.4881580000001</v>
      </c>
      <c r="I3080" s="4"/>
      <c r="J3080" s="4"/>
      <c r="K3080" s="4"/>
      <c r="L3080" s="5"/>
      <c r="M3080" s="5"/>
    </row>
    <row r="3081" spans="1:13" x14ac:dyDescent="0.2">
      <c r="A3081" s="190">
        <v>42132</v>
      </c>
      <c r="B3081" s="5">
        <v>10</v>
      </c>
      <c r="C3081" s="4">
        <v>1139.9582122401359</v>
      </c>
      <c r="D3081" s="4">
        <v>51.07322565986393</v>
      </c>
      <c r="E3081" s="4"/>
      <c r="F3081" s="4"/>
      <c r="G3081" s="4">
        <v>36.773387100000001</v>
      </c>
      <c r="H3081" s="4">
        <v>1227.8048249999999</v>
      </c>
      <c r="I3081" s="4"/>
      <c r="J3081" s="4"/>
      <c r="K3081" s="4"/>
      <c r="L3081" s="5"/>
      <c r="M3081" s="5"/>
    </row>
    <row r="3082" spans="1:13" x14ac:dyDescent="0.2">
      <c r="A3082" s="190">
        <v>42132</v>
      </c>
      <c r="B3082" s="5">
        <v>11</v>
      </c>
      <c r="C3082" s="4">
        <v>1169.4052898779794</v>
      </c>
      <c r="D3082" s="4">
        <v>52.355646022020693</v>
      </c>
      <c r="E3082" s="4"/>
      <c r="F3082" s="4"/>
      <c r="G3082" s="4">
        <v>36.873387100000002</v>
      </c>
      <c r="H3082" s="4">
        <v>1258.634323</v>
      </c>
      <c r="I3082" s="4"/>
      <c r="J3082" s="4"/>
      <c r="K3082" s="4"/>
      <c r="L3082" s="5"/>
      <c r="M3082" s="5"/>
    </row>
    <row r="3083" spans="1:13" x14ac:dyDescent="0.2">
      <c r="A3083" s="190">
        <v>42132</v>
      </c>
      <c r="B3083" s="5">
        <v>12</v>
      </c>
      <c r="C3083" s="4">
        <v>1185.2821348930834</v>
      </c>
      <c r="D3083" s="4">
        <v>53.018701006916743</v>
      </c>
      <c r="E3083" s="4"/>
      <c r="F3083" s="4"/>
      <c r="G3083" s="4">
        <v>36.273387100000001</v>
      </c>
      <c r="H3083" s="4">
        <v>1274.5742230000001</v>
      </c>
      <c r="I3083" s="4"/>
      <c r="J3083" s="4"/>
      <c r="K3083" s="4"/>
      <c r="L3083" s="5"/>
      <c r="M3083" s="5"/>
    </row>
    <row r="3084" spans="1:13" x14ac:dyDescent="0.2">
      <c r="A3084" s="190">
        <v>42132</v>
      </c>
      <c r="B3084" s="5">
        <v>13</v>
      </c>
      <c r="C3084" s="4">
        <v>1192.1350464912373</v>
      </c>
      <c r="D3084" s="4">
        <v>53.368218408762743</v>
      </c>
      <c r="E3084" s="4"/>
      <c r="F3084" s="4"/>
      <c r="G3084" s="4">
        <v>37.473387099999997</v>
      </c>
      <c r="H3084" s="4">
        <v>1282.9766520000001</v>
      </c>
      <c r="I3084" s="4"/>
      <c r="J3084" s="4"/>
      <c r="K3084" s="4"/>
      <c r="L3084" s="5"/>
      <c r="M3084" s="5"/>
    </row>
    <row r="3085" spans="1:13" x14ac:dyDescent="0.2">
      <c r="A3085" s="190">
        <v>42132</v>
      </c>
      <c r="B3085" s="5">
        <v>14</v>
      </c>
      <c r="C3085" s="4">
        <v>1207.2829152419429</v>
      </c>
      <c r="D3085" s="4">
        <v>53.9952936580572</v>
      </c>
      <c r="E3085" s="4"/>
      <c r="F3085" s="4"/>
      <c r="G3085" s="4">
        <v>36.773387100000001</v>
      </c>
      <c r="H3085" s="4">
        <v>1298.051596</v>
      </c>
      <c r="I3085" s="4"/>
      <c r="J3085" s="4"/>
      <c r="K3085" s="4"/>
      <c r="L3085" s="5"/>
      <c r="M3085" s="5"/>
    </row>
    <row r="3086" spans="1:13" x14ac:dyDescent="0.2">
      <c r="A3086" s="190">
        <v>42132</v>
      </c>
      <c r="B3086" s="5">
        <v>15</v>
      </c>
      <c r="C3086" s="4">
        <v>1214.0107874872128</v>
      </c>
      <c r="D3086" s="4">
        <v>54.295981412787164</v>
      </c>
      <c r="E3086" s="4"/>
      <c r="F3086" s="4"/>
      <c r="G3086" s="4">
        <v>36.973387099999997</v>
      </c>
      <c r="H3086" s="4">
        <v>1305.280156</v>
      </c>
      <c r="I3086" s="4"/>
      <c r="J3086" s="4"/>
      <c r="K3086" s="4"/>
      <c r="L3086" s="5"/>
      <c r="M3086" s="5"/>
    </row>
    <row r="3087" spans="1:13" x14ac:dyDescent="0.2">
      <c r="A3087" s="190">
        <v>42132</v>
      </c>
      <c r="B3087" s="5">
        <v>16</v>
      </c>
      <c r="C3087" s="4">
        <v>1223.3729888753874</v>
      </c>
      <c r="D3087" s="4">
        <v>54.745728024612632</v>
      </c>
      <c r="E3087" s="4"/>
      <c r="F3087" s="4"/>
      <c r="G3087" s="4">
        <v>37.973387099999997</v>
      </c>
      <c r="H3087" s="4">
        <v>1316.0921040000001</v>
      </c>
      <c r="I3087" s="4"/>
      <c r="J3087" s="4"/>
      <c r="K3087" s="4"/>
      <c r="L3087" s="5"/>
      <c r="M3087" s="5"/>
    </row>
    <row r="3088" spans="1:13" x14ac:dyDescent="0.2">
      <c r="A3088" s="190">
        <v>42132</v>
      </c>
      <c r="B3088" s="5">
        <v>17</v>
      </c>
      <c r="C3088" s="4">
        <v>1235.6194416591013</v>
      </c>
      <c r="D3088" s="4">
        <v>55.24687424089872</v>
      </c>
      <c r="E3088" s="4"/>
      <c r="F3088" s="4"/>
      <c r="G3088" s="4">
        <v>37.273387100000001</v>
      </c>
      <c r="H3088" s="4">
        <v>1328.1397030000001</v>
      </c>
      <c r="I3088" s="4"/>
      <c r="J3088" s="4"/>
      <c r="K3088" s="4"/>
      <c r="L3088" s="5"/>
      <c r="M3088" s="5"/>
    </row>
    <row r="3089" spans="1:13" x14ac:dyDescent="0.2">
      <c r="A3089" s="190">
        <v>42132</v>
      </c>
      <c r="B3089" s="5">
        <v>18</v>
      </c>
      <c r="C3089" s="4">
        <v>1230.4994441952631</v>
      </c>
      <c r="D3089" s="4">
        <v>54.920486704737037</v>
      </c>
      <c r="E3089" s="4"/>
      <c r="F3089" s="4"/>
      <c r="G3089" s="4">
        <v>34.873387100000002</v>
      </c>
      <c r="H3089" s="4">
        <v>1320.293318</v>
      </c>
      <c r="I3089" s="4"/>
      <c r="J3089" s="4"/>
      <c r="K3089" s="4"/>
      <c r="L3089" s="5"/>
      <c r="M3089" s="5"/>
    </row>
    <row r="3090" spans="1:13" x14ac:dyDescent="0.2">
      <c r="A3090" s="190">
        <v>42132</v>
      </c>
      <c r="B3090" s="5">
        <v>19</v>
      </c>
      <c r="C3090" s="4">
        <v>1179.5607214622535</v>
      </c>
      <c r="D3090" s="4">
        <v>52.566384437746692</v>
      </c>
      <c r="E3090" s="4"/>
      <c r="F3090" s="4"/>
      <c r="G3090" s="4">
        <v>31.573387100000001</v>
      </c>
      <c r="H3090" s="4">
        <v>1263.7004930000001</v>
      </c>
      <c r="I3090" s="4"/>
      <c r="J3090" s="4"/>
      <c r="K3090" s="4"/>
      <c r="L3090" s="5"/>
      <c r="M3090" s="5"/>
    </row>
    <row r="3091" spans="1:13" x14ac:dyDescent="0.2">
      <c r="A3091" s="190">
        <v>42132</v>
      </c>
      <c r="B3091" s="5">
        <v>20</v>
      </c>
      <c r="C3091" s="4">
        <v>1154.8399426911526</v>
      </c>
      <c r="D3091" s="4">
        <v>51.263404208847362</v>
      </c>
      <c r="E3091" s="4"/>
      <c r="F3091" s="4"/>
      <c r="G3091" s="4">
        <v>26.273387100000001</v>
      </c>
      <c r="H3091" s="4">
        <v>1232.3767339999999</v>
      </c>
      <c r="I3091" s="4"/>
      <c r="J3091" s="4"/>
      <c r="K3091" s="4"/>
      <c r="L3091" s="5"/>
      <c r="M3091" s="5"/>
    </row>
    <row r="3092" spans="1:13" x14ac:dyDescent="0.2">
      <c r="A3092" s="190">
        <v>42132</v>
      </c>
      <c r="B3092" s="5">
        <v>21</v>
      </c>
      <c r="C3092" s="4">
        <v>1222.8224427270259</v>
      </c>
      <c r="D3092" s="4">
        <v>54.06211317297403</v>
      </c>
      <c r="E3092" s="4"/>
      <c r="F3092" s="4"/>
      <c r="G3092" s="4">
        <v>22.773387100000001</v>
      </c>
      <c r="H3092" s="4">
        <v>1299.6579429999999</v>
      </c>
      <c r="I3092" s="4"/>
      <c r="J3092" s="4"/>
      <c r="K3092" s="4"/>
      <c r="L3092" s="5"/>
      <c r="M3092" s="5"/>
    </row>
    <row r="3093" spans="1:13" x14ac:dyDescent="0.2">
      <c r="A3093" s="190">
        <v>42132</v>
      </c>
      <c r="B3093" s="5">
        <v>22</v>
      </c>
      <c r="C3093" s="4">
        <v>1200.3071742459674</v>
      </c>
      <c r="D3093" s="4">
        <v>53.06753065403278</v>
      </c>
      <c r="E3093" s="4"/>
      <c r="F3093" s="4"/>
      <c r="G3093" s="4">
        <v>22.373387100000002</v>
      </c>
      <c r="H3093" s="4">
        <v>1275.748092</v>
      </c>
      <c r="I3093" s="4"/>
      <c r="J3093" s="4"/>
      <c r="K3093" s="4"/>
      <c r="L3093" s="5"/>
      <c r="M3093" s="5"/>
    </row>
    <row r="3094" spans="1:13" x14ac:dyDescent="0.2">
      <c r="A3094" s="190">
        <v>42132</v>
      </c>
      <c r="B3094" s="5">
        <v>23</v>
      </c>
      <c r="C3094" s="4">
        <v>1093.0587040859434</v>
      </c>
      <c r="D3094" s="4">
        <v>48.395305814056478</v>
      </c>
      <c r="E3094" s="4"/>
      <c r="F3094" s="4"/>
      <c r="G3094" s="4">
        <v>21.9733871</v>
      </c>
      <c r="H3094" s="4">
        <v>1163.4273969999999</v>
      </c>
      <c r="I3094" s="4"/>
      <c r="J3094" s="4"/>
      <c r="K3094" s="4"/>
      <c r="L3094" s="5"/>
      <c r="M3094" s="5"/>
    </row>
    <row r="3095" spans="1:13" x14ac:dyDescent="0.2">
      <c r="A3095" s="190">
        <v>42132</v>
      </c>
      <c r="B3095" s="5">
        <v>24</v>
      </c>
      <c r="C3095" s="4">
        <v>967.78724733805564</v>
      </c>
      <c r="D3095" s="4">
        <v>42.949516793050996</v>
      </c>
      <c r="E3095" s="4"/>
      <c r="F3095" s="4"/>
      <c r="G3095" s="4">
        <v>21.773387100000001</v>
      </c>
      <c r="H3095" s="4">
        <v>1032.5101512311066</v>
      </c>
      <c r="I3095" s="4"/>
      <c r="J3095" s="4"/>
      <c r="K3095" s="4"/>
      <c r="L3095" s="5"/>
      <c r="M3095" s="5"/>
    </row>
    <row r="3096" spans="1:13" x14ac:dyDescent="0.2">
      <c r="A3096" s="190">
        <v>42133</v>
      </c>
      <c r="B3096" s="5">
        <v>1</v>
      </c>
      <c r="C3096" s="4">
        <v>914.28143736778509</v>
      </c>
      <c r="D3096" s="4">
        <v>40.618544332214967</v>
      </c>
      <c r="E3096" s="4"/>
      <c r="F3096" s="4"/>
      <c r="G3096" s="4">
        <v>21.573387100000001</v>
      </c>
      <c r="H3096" s="4">
        <v>976.4733688</v>
      </c>
      <c r="I3096" s="4"/>
      <c r="J3096" s="4"/>
      <c r="K3096" s="4"/>
      <c r="L3096" s="5"/>
      <c r="M3096" s="5"/>
    </row>
    <row r="3097" spans="1:13" x14ac:dyDescent="0.2">
      <c r="A3097" s="190">
        <v>42133</v>
      </c>
      <c r="B3097" s="5">
        <v>2</v>
      </c>
      <c r="C3097" s="4">
        <v>872.91420638801219</v>
      </c>
      <c r="D3097" s="4">
        <v>38.814417911987867</v>
      </c>
      <c r="E3097" s="4"/>
      <c r="F3097" s="4"/>
      <c r="G3097" s="4">
        <v>21.373387100000002</v>
      </c>
      <c r="H3097" s="4">
        <v>933.10201140000004</v>
      </c>
      <c r="I3097" s="4"/>
      <c r="J3097" s="4"/>
      <c r="K3097" s="4"/>
      <c r="L3097" s="5"/>
      <c r="M3097" s="5"/>
    </row>
    <row r="3098" spans="1:13" x14ac:dyDescent="0.2">
      <c r="A3098" s="190">
        <v>42133</v>
      </c>
      <c r="B3098" s="5">
        <v>3</v>
      </c>
      <c r="C3098" s="4">
        <v>844.76980576446351</v>
      </c>
      <c r="D3098" s="4">
        <v>37.58853713553637</v>
      </c>
      <c r="E3098" s="4"/>
      <c r="F3098" s="4"/>
      <c r="G3098" s="4">
        <v>21.273387100000001</v>
      </c>
      <c r="H3098" s="4">
        <v>903.63172999999995</v>
      </c>
      <c r="I3098" s="4"/>
      <c r="J3098" s="4"/>
      <c r="K3098" s="4"/>
      <c r="L3098" s="5"/>
      <c r="M3098" s="5"/>
    </row>
    <row r="3099" spans="1:13" x14ac:dyDescent="0.2">
      <c r="A3099" s="190">
        <v>42133</v>
      </c>
      <c r="B3099" s="5">
        <v>4</v>
      </c>
      <c r="C3099" s="4">
        <v>831.09169979789681</v>
      </c>
      <c r="D3099" s="4">
        <v>36.994871602103139</v>
      </c>
      <c r="E3099" s="4"/>
      <c r="F3099" s="4"/>
      <c r="G3099" s="4">
        <v>21.273387100000001</v>
      </c>
      <c r="H3099" s="4">
        <v>889.35995849999995</v>
      </c>
      <c r="I3099" s="4"/>
      <c r="J3099" s="4"/>
      <c r="K3099" s="4"/>
      <c r="L3099" s="5"/>
      <c r="M3099" s="5"/>
    </row>
    <row r="3100" spans="1:13" x14ac:dyDescent="0.2">
      <c r="A3100" s="190">
        <v>42133</v>
      </c>
      <c r="B3100" s="5">
        <v>5</v>
      </c>
      <c r="C3100" s="4">
        <v>831.82067596645504</v>
      </c>
      <c r="D3100" s="4">
        <v>37.030851333545009</v>
      </c>
      <c r="E3100" s="4"/>
      <c r="F3100" s="4"/>
      <c r="G3100" s="4">
        <v>21.373387100000002</v>
      </c>
      <c r="H3100" s="4">
        <v>890.22491439999999</v>
      </c>
      <c r="I3100" s="4"/>
      <c r="J3100" s="4"/>
      <c r="K3100" s="4"/>
      <c r="L3100" s="5"/>
      <c r="M3100" s="5"/>
    </row>
    <row r="3101" spans="1:13" x14ac:dyDescent="0.2">
      <c r="A3101" s="190">
        <v>42133</v>
      </c>
      <c r="B3101" s="5">
        <v>6</v>
      </c>
      <c r="C3101" s="4">
        <v>843.28949128043871</v>
      </c>
      <c r="D3101" s="4">
        <v>37.524287619561306</v>
      </c>
      <c r="E3101" s="4"/>
      <c r="F3101" s="4"/>
      <c r="G3101" s="4">
        <v>21.273387100000001</v>
      </c>
      <c r="H3101" s="4">
        <v>902.08716600000002</v>
      </c>
      <c r="I3101" s="4"/>
      <c r="J3101" s="4"/>
      <c r="K3101" s="4"/>
      <c r="L3101" s="5"/>
      <c r="M3101" s="5"/>
    </row>
    <row r="3102" spans="1:13" x14ac:dyDescent="0.2">
      <c r="A3102" s="190">
        <v>42133</v>
      </c>
      <c r="B3102" s="5">
        <v>7</v>
      </c>
      <c r="C3102" s="4">
        <v>841.62901838216078</v>
      </c>
      <c r="D3102" s="4">
        <v>37.591107117839258</v>
      </c>
      <c r="E3102" s="4"/>
      <c r="F3102" s="4"/>
      <c r="G3102" s="4">
        <v>24.4733871</v>
      </c>
      <c r="H3102" s="4">
        <v>903.69351259999996</v>
      </c>
      <c r="I3102" s="4"/>
      <c r="J3102" s="4"/>
      <c r="K3102" s="4"/>
      <c r="L3102" s="5"/>
      <c r="M3102" s="5"/>
    </row>
    <row r="3103" spans="1:13" x14ac:dyDescent="0.2">
      <c r="A3103" s="190">
        <v>42133</v>
      </c>
      <c r="B3103" s="5">
        <v>8</v>
      </c>
      <c r="C3103" s="4">
        <v>877.36853366563696</v>
      </c>
      <c r="D3103" s="4">
        <v>39.289864334363081</v>
      </c>
      <c r="E3103" s="4"/>
      <c r="F3103" s="4"/>
      <c r="G3103" s="4">
        <v>27.873387100000002</v>
      </c>
      <c r="H3103" s="4">
        <v>944.53178509999998</v>
      </c>
      <c r="I3103" s="4"/>
      <c r="J3103" s="4"/>
      <c r="K3103" s="4"/>
      <c r="L3103" s="5"/>
      <c r="M3103" s="5"/>
    </row>
    <row r="3104" spans="1:13" x14ac:dyDescent="0.2">
      <c r="A3104" s="190">
        <v>42133</v>
      </c>
      <c r="B3104" s="5">
        <v>9</v>
      </c>
      <c r="C3104" s="4">
        <v>921.94395099134363</v>
      </c>
      <c r="D3104" s="4">
        <v>41.458928008656336</v>
      </c>
      <c r="E3104" s="4"/>
      <c r="F3104" s="4"/>
      <c r="G3104" s="4">
        <v>33.273387100000001</v>
      </c>
      <c r="H3104" s="4">
        <v>996.67626610000002</v>
      </c>
      <c r="I3104" s="4"/>
      <c r="J3104" s="4"/>
      <c r="K3104" s="4"/>
      <c r="L3104" s="5"/>
      <c r="M3104" s="5"/>
    </row>
    <row r="3105" spans="1:13" x14ac:dyDescent="0.2">
      <c r="A3105" s="190">
        <v>42133</v>
      </c>
      <c r="B3105" s="5">
        <v>10</v>
      </c>
      <c r="C3105" s="4">
        <v>960.07039449297338</v>
      </c>
      <c r="D3105" s="4">
        <v>43.265624407026607</v>
      </c>
      <c r="E3105" s="4"/>
      <c r="F3105" s="4"/>
      <c r="G3105" s="4">
        <v>36.773387100000001</v>
      </c>
      <c r="H3105" s="4">
        <v>1040.109406</v>
      </c>
      <c r="I3105" s="4"/>
      <c r="J3105" s="4"/>
      <c r="K3105" s="4"/>
      <c r="L3105" s="5"/>
      <c r="M3105" s="5"/>
    </row>
    <row r="3106" spans="1:13" x14ac:dyDescent="0.2">
      <c r="A3106" s="190">
        <v>42133</v>
      </c>
      <c r="B3106" s="5">
        <v>11</v>
      </c>
      <c r="C3106" s="4">
        <v>987.03054333762145</v>
      </c>
      <c r="D3106" s="4">
        <v>44.440105562378605</v>
      </c>
      <c r="E3106" s="4"/>
      <c r="F3106" s="4"/>
      <c r="G3106" s="4">
        <v>36.873387100000002</v>
      </c>
      <c r="H3106" s="4">
        <v>1068.344036</v>
      </c>
      <c r="I3106" s="4"/>
      <c r="J3106" s="4"/>
      <c r="K3106" s="4"/>
      <c r="L3106" s="5"/>
      <c r="M3106" s="5"/>
    </row>
    <row r="3107" spans="1:13" x14ac:dyDescent="0.2">
      <c r="A3107" s="190">
        <v>42133</v>
      </c>
      <c r="B3107" s="5">
        <v>12</v>
      </c>
      <c r="C3107" s="4">
        <v>999.70991025565104</v>
      </c>
      <c r="D3107" s="4">
        <v>44.964381644349025</v>
      </c>
      <c r="E3107" s="4"/>
      <c r="F3107" s="4"/>
      <c r="G3107" s="4">
        <v>36.273387100000001</v>
      </c>
      <c r="H3107" s="4">
        <v>1080.9476790000001</v>
      </c>
      <c r="I3107" s="4"/>
      <c r="J3107" s="4"/>
      <c r="K3107" s="4"/>
      <c r="L3107" s="5"/>
      <c r="M3107" s="5"/>
    </row>
    <row r="3108" spans="1:13" x14ac:dyDescent="0.2">
      <c r="A3108" s="190">
        <v>42133</v>
      </c>
      <c r="B3108" s="5">
        <v>13</v>
      </c>
      <c r="C3108" s="4">
        <v>1003.8390420147796</v>
      </c>
      <c r="D3108" s="4">
        <v>45.195679885220393</v>
      </c>
      <c r="E3108" s="4"/>
      <c r="F3108" s="4"/>
      <c r="G3108" s="4">
        <v>37.473387099999997</v>
      </c>
      <c r="H3108" s="4">
        <v>1086.5081090000001</v>
      </c>
      <c r="I3108" s="4"/>
      <c r="J3108" s="4"/>
      <c r="K3108" s="4"/>
      <c r="L3108" s="5"/>
      <c r="M3108" s="5"/>
    </row>
    <row r="3109" spans="1:13" x14ac:dyDescent="0.2">
      <c r="A3109" s="190">
        <v>42133</v>
      </c>
      <c r="B3109" s="5">
        <v>14</v>
      </c>
      <c r="C3109" s="4">
        <v>1003.4732156629539</v>
      </c>
      <c r="D3109" s="4">
        <v>45.149420237046115</v>
      </c>
      <c r="E3109" s="4"/>
      <c r="F3109" s="4"/>
      <c r="G3109" s="4">
        <v>36.773387100000001</v>
      </c>
      <c r="H3109" s="4">
        <v>1085.396023</v>
      </c>
      <c r="I3109" s="4"/>
      <c r="J3109" s="4"/>
      <c r="K3109" s="4"/>
      <c r="L3109" s="5"/>
      <c r="M3109" s="5"/>
    </row>
    <row r="3110" spans="1:13" x14ac:dyDescent="0.2">
      <c r="A3110" s="190">
        <v>42133</v>
      </c>
      <c r="B3110" s="5">
        <v>15</v>
      </c>
      <c r="C3110" s="4">
        <v>1006.6483327632029</v>
      </c>
      <c r="D3110" s="4">
        <v>45.295909136797043</v>
      </c>
      <c r="E3110" s="4"/>
      <c r="F3110" s="4"/>
      <c r="G3110" s="4">
        <v>36.973387099999997</v>
      </c>
      <c r="H3110" s="4">
        <v>1088.917629</v>
      </c>
      <c r="I3110" s="4"/>
      <c r="J3110" s="4"/>
      <c r="K3110" s="4"/>
      <c r="L3110" s="5"/>
      <c r="M3110" s="5"/>
    </row>
    <row r="3111" spans="1:13" x14ac:dyDescent="0.2">
      <c r="A3111" s="190">
        <v>42133</v>
      </c>
      <c r="B3111" s="5">
        <v>16</v>
      </c>
      <c r="C3111" s="4">
        <v>1009.7340010841368</v>
      </c>
      <c r="D3111" s="4">
        <v>45.473237815863214</v>
      </c>
      <c r="E3111" s="4"/>
      <c r="F3111" s="4"/>
      <c r="G3111" s="4">
        <v>37.973387099999997</v>
      </c>
      <c r="H3111" s="4">
        <v>1093.1806260000001</v>
      </c>
      <c r="I3111" s="4"/>
      <c r="J3111" s="4"/>
      <c r="K3111" s="4"/>
      <c r="L3111" s="5"/>
      <c r="M3111" s="5"/>
    </row>
    <row r="3112" spans="1:13" x14ac:dyDescent="0.2">
      <c r="A3112" s="190">
        <v>42133</v>
      </c>
      <c r="B3112" s="5">
        <v>17</v>
      </c>
      <c r="C3112" s="4">
        <v>1020.9738395586803</v>
      </c>
      <c r="D3112" s="4">
        <v>45.930694341319601</v>
      </c>
      <c r="E3112" s="4"/>
      <c r="F3112" s="4"/>
      <c r="G3112" s="4">
        <v>37.273387100000001</v>
      </c>
      <c r="H3112" s="4">
        <v>1104.177921</v>
      </c>
      <c r="I3112" s="4"/>
      <c r="J3112" s="4"/>
      <c r="K3112" s="4"/>
      <c r="L3112" s="5"/>
      <c r="M3112" s="5"/>
    </row>
    <row r="3113" spans="1:13" x14ac:dyDescent="0.2">
      <c r="A3113" s="190">
        <v>42133</v>
      </c>
      <c r="B3113" s="5">
        <v>18</v>
      </c>
      <c r="C3113" s="4">
        <v>1032.1965144201745</v>
      </c>
      <c r="D3113" s="4">
        <v>46.313621479825429</v>
      </c>
      <c r="E3113" s="4"/>
      <c r="F3113" s="4"/>
      <c r="G3113" s="4">
        <v>34.873387100000002</v>
      </c>
      <c r="H3113" s="4">
        <v>1113.383523</v>
      </c>
      <c r="I3113" s="4"/>
      <c r="J3113" s="4"/>
      <c r="K3113" s="4"/>
      <c r="L3113" s="5"/>
      <c r="M3113" s="5"/>
    </row>
    <row r="3114" spans="1:13" x14ac:dyDescent="0.2">
      <c r="A3114" s="190">
        <v>42133</v>
      </c>
      <c r="B3114" s="5">
        <v>19</v>
      </c>
      <c r="C3114" s="4">
        <v>1034.7267511568343</v>
      </c>
      <c r="D3114" s="4">
        <v>46.280211743165601</v>
      </c>
      <c r="E3114" s="4"/>
      <c r="F3114" s="4"/>
      <c r="G3114" s="4">
        <v>31.573387100000001</v>
      </c>
      <c r="H3114" s="4">
        <v>1112.58035</v>
      </c>
      <c r="I3114" s="4"/>
      <c r="J3114" s="4"/>
      <c r="K3114" s="4"/>
      <c r="L3114" s="5"/>
      <c r="M3114" s="5"/>
    </row>
    <row r="3115" spans="1:13" x14ac:dyDescent="0.2">
      <c r="A3115" s="190">
        <v>42133</v>
      </c>
      <c r="B3115" s="5">
        <v>20</v>
      </c>
      <c r="C3115" s="4">
        <v>1038.7240737591785</v>
      </c>
      <c r="D3115" s="4">
        <v>46.223672140821463</v>
      </c>
      <c r="E3115" s="4"/>
      <c r="F3115" s="4"/>
      <c r="G3115" s="4">
        <v>26.273387100000001</v>
      </c>
      <c r="H3115" s="4">
        <v>1111.221133</v>
      </c>
      <c r="I3115" s="4"/>
      <c r="J3115" s="4"/>
      <c r="K3115" s="4"/>
      <c r="L3115" s="5"/>
      <c r="M3115" s="5"/>
    </row>
    <row r="3116" spans="1:13" x14ac:dyDescent="0.2">
      <c r="A3116" s="190">
        <v>42133</v>
      </c>
      <c r="B3116" s="5">
        <v>21</v>
      </c>
      <c r="C3116" s="4">
        <v>1096.2851594058191</v>
      </c>
      <c r="D3116" s="4">
        <v>48.57006449418089</v>
      </c>
      <c r="E3116" s="4"/>
      <c r="F3116" s="4"/>
      <c r="G3116" s="4">
        <v>22.773387100000001</v>
      </c>
      <c r="H3116" s="4">
        <v>1167.6286110000001</v>
      </c>
      <c r="I3116" s="4"/>
      <c r="J3116" s="4"/>
      <c r="K3116" s="4"/>
      <c r="L3116" s="5"/>
      <c r="M3116" s="5"/>
    </row>
    <row r="3117" spans="1:13" x14ac:dyDescent="0.2">
      <c r="A3117" s="190">
        <v>42133</v>
      </c>
      <c r="B3117" s="5">
        <v>22</v>
      </c>
      <c r="C3117" s="4">
        <v>1095.2640579228523</v>
      </c>
      <c r="D3117" s="4">
        <v>48.508384977147585</v>
      </c>
      <c r="E3117" s="4"/>
      <c r="F3117" s="4"/>
      <c r="G3117" s="4">
        <v>22.373387100000002</v>
      </c>
      <c r="H3117" s="4">
        <v>1166.1458299999999</v>
      </c>
      <c r="I3117" s="4"/>
      <c r="J3117" s="4"/>
      <c r="K3117" s="4"/>
      <c r="L3117" s="5"/>
      <c r="M3117" s="5"/>
    </row>
    <row r="3118" spans="1:13" x14ac:dyDescent="0.2">
      <c r="A3118" s="190">
        <v>42133</v>
      </c>
      <c r="B3118" s="5">
        <v>23</v>
      </c>
      <c r="C3118" s="4">
        <v>1040.4779329233279</v>
      </c>
      <c r="D3118" s="4">
        <v>46.113162976672122</v>
      </c>
      <c r="E3118" s="4"/>
      <c r="F3118" s="4"/>
      <c r="G3118" s="4">
        <v>21.9733871</v>
      </c>
      <c r="H3118" s="4">
        <v>1108.5644830000001</v>
      </c>
      <c r="I3118" s="4"/>
      <c r="J3118" s="4"/>
      <c r="K3118" s="4"/>
      <c r="L3118" s="5"/>
      <c r="M3118" s="5"/>
    </row>
    <row r="3119" spans="1:13" x14ac:dyDescent="0.2">
      <c r="A3119" s="190">
        <v>42133</v>
      </c>
      <c r="B3119" s="5">
        <v>24</v>
      </c>
      <c r="C3119" s="4">
        <v>972.16897824688886</v>
      </c>
      <c r="D3119" s="4">
        <v>43.139695361904877</v>
      </c>
      <c r="E3119" s="4"/>
      <c r="F3119" s="4"/>
      <c r="G3119" s="4">
        <v>21.773387100000001</v>
      </c>
      <c r="H3119" s="4">
        <v>1037.0820607087937</v>
      </c>
      <c r="I3119" s="4"/>
      <c r="J3119" s="4"/>
      <c r="K3119" s="4"/>
      <c r="L3119" s="5"/>
      <c r="M3119" s="5"/>
    </row>
    <row r="3120" spans="1:13" x14ac:dyDescent="0.2">
      <c r="A3120" s="190">
        <v>42134</v>
      </c>
      <c r="B3120" s="5">
        <v>1</v>
      </c>
      <c r="C3120" s="4">
        <v>904.03766111916445</v>
      </c>
      <c r="D3120" s="4">
        <v>40.173937680835557</v>
      </c>
      <c r="E3120" s="4"/>
      <c r="F3120" s="4"/>
      <c r="G3120" s="4">
        <v>21.573387100000001</v>
      </c>
      <c r="H3120" s="4">
        <v>965.78498590000004</v>
      </c>
      <c r="I3120" s="4"/>
      <c r="J3120" s="4"/>
      <c r="K3120" s="4"/>
      <c r="L3120" s="5"/>
      <c r="M3120" s="5"/>
    </row>
    <row r="3121" spans="1:13" x14ac:dyDescent="0.2">
      <c r="A3121" s="190">
        <v>42134</v>
      </c>
      <c r="B3121" s="5">
        <v>2</v>
      </c>
      <c r="C3121" s="4">
        <v>860.47956462636228</v>
      </c>
      <c r="D3121" s="4">
        <v>38.274721973637583</v>
      </c>
      <c r="E3121" s="4"/>
      <c r="F3121" s="4"/>
      <c r="G3121" s="4">
        <v>21.373387100000002</v>
      </c>
      <c r="H3121" s="4">
        <v>920.12767369999995</v>
      </c>
      <c r="I3121" s="4"/>
      <c r="J3121" s="4"/>
      <c r="K3121" s="4"/>
      <c r="L3121" s="5"/>
      <c r="M3121" s="5"/>
    </row>
    <row r="3122" spans="1:13" x14ac:dyDescent="0.2">
      <c r="A3122" s="190">
        <v>42134</v>
      </c>
      <c r="B3122" s="5">
        <v>3</v>
      </c>
      <c r="C3122" s="4">
        <v>834.05232886178692</v>
      </c>
      <c r="D3122" s="4">
        <v>37.123370638212997</v>
      </c>
      <c r="E3122" s="4"/>
      <c r="F3122" s="4"/>
      <c r="G3122" s="4">
        <v>21.273387100000001</v>
      </c>
      <c r="H3122" s="4">
        <v>892.44908659999999</v>
      </c>
      <c r="I3122" s="4"/>
      <c r="J3122" s="4"/>
      <c r="K3122" s="4"/>
      <c r="L3122" s="5"/>
      <c r="M3122" s="5"/>
    </row>
    <row r="3123" spans="1:13" x14ac:dyDescent="0.2">
      <c r="A3123" s="190">
        <v>42134</v>
      </c>
      <c r="B3123" s="5">
        <v>4</v>
      </c>
      <c r="C3123" s="4">
        <v>819.36760906525126</v>
      </c>
      <c r="D3123" s="4">
        <v>36.486015434748666</v>
      </c>
      <c r="E3123" s="4"/>
      <c r="F3123" s="4"/>
      <c r="G3123" s="4">
        <v>21.273387100000001</v>
      </c>
      <c r="H3123" s="4">
        <v>877.12701159999995</v>
      </c>
      <c r="I3123" s="4"/>
      <c r="J3123" s="4"/>
      <c r="K3123" s="4"/>
      <c r="L3123" s="5"/>
      <c r="M3123" s="5"/>
    </row>
    <row r="3124" spans="1:13" x14ac:dyDescent="0.2">
      <c r="A3124" s="190">
        <v>42134</v>
      </c>
      <c r="B3124" s="5">
        <v>5</v>
      </c>
      <c r="C3124" s="4">
        <v>816.12934224411015</v>
      </c>
      <c r="D3124" s="4">
        <v>36.349806455889869</v>
      </c>
      <c r="E3124" s="4"/>
      <c r="F3124" s="4"/>
      <c r="G3124" s="4">
        <v>21.373387100000002</v>
      </c>
      <c r="H3124" s="4">
        <v>873.85253580000006</v>
      </c>
      <c r="I3124" s="4"/>
      <c r="J3124" s="4"/>
      <c r="K3124" s="4"/>
      <c r="L3124" s="5"/>
      <c r="M3124" s="5"/>
    </row>
    <row r="3125" spans="1:13" x14ac:dyDescent="0.2">
      <c r="A3125" s="190">
        <v>42134</v>
      </c>
      <c r="B3125" s="5">
        <v>6</v>
      </c>
      <c r="C3125" s="4">
        <v>818.83469579349821</v>
      </c>
      <c r="D3125" s="4">
        <v>36.462885606501814</v>
      </c>
      <c r="E3125" s="4"/>
      <c r="F3125" s="4"/>
      <c r="G3125" s="4">
        <v>21.273387100000001</v>
      </c>
      <c r="H3125" s="4">
        <v>876.57096850000005</v>
      </c>
      <c r="I3125" s="4"/>
      <c r="J3125" s="4"/>
      <c r="K3125" s="4"/>
      <c r="L3125" s="5"/>
      <c r="M3125" s="5"/>
    </row>
    <row r="3126" spans="1:13" x14ac:dyDescent="0.2">
      <c r="A3126" s="190">
        <v>42134</v>
      </c>
      <c r="B3126" s="5">
        <v>7</v>
      </c>
      <c r="C3126" s="4">
        <v>805.50934468443165</v>
      </c>
      <c r="D3126" s="4">
        <v>36.02341891556847</v>
      </c>
      <c r="E3126" s="4"/>
      <c r="F3126" s="4"/>
      <c r="G3126" s="4">
        <v>24.4733871</v>
      </c>
      <c r="H3126" s="4">
        <v>866.00615070000003</v>
      </c>
      <c r="I3126" s="4"/>
      <c r="J3126" s="4"/>
      <c r="K3126" s="4"/>
      <c r="L3126" s="5"/>
      <c r="M3126" s="5"/>
    </row>
    <row r="3127" spans="1:13" x14ac:dyDescent="0.2">
      <c r="A3127" s="190">
        <v>42134</v>
      </c>
      <c r="B3127" s="5">
        <v>8</v>
      </c>
      <c r="C3127" s="4">
        <v>839.17641959443256</v>
      </c>
      <c r="D3127" s="4">
        <v>37.63222680556747</v>
      </c>
      <c r="E3127" s="4"/>
      <c r="F3127" s="4"/>
      <c r="G3127" s="4">
        <v>27.873387100000002</v>
      </c>
      <c r="H3127" s="4">
        <v>904.68203349999999</v>
      </c>
      <c r="I3127" s="4"/>
      <c r="J3127" s="4"/>
      <c r="K3127" s="4"/>
      <c r="L3127" s="5"/>
      <c r="M3127" s="5"/>
    </row>
    <row r="3128" spans="1:13" x14ac:dyDescent="0.2">
      <c r="A3128" s="190">
        <v>42134</v>
      </c>
      <c r="B3128" s="5">
        <v>9</v>
      </c>
      <c r="C3128" s="4">
        <v>888.19278046805425</v>
      </c>
      <c r="D3128" s="4">
        <v>39.994039031945647</v>
      </c>
      <c r="E3128" s="4"/>
      <c r="F3128" s="4"/>
      <c r="G3128" s="4">
        <v>33.273387100000001</v>
      </c>
      <c r="H3128" s="4">
        <v>961.46020659999999</v>
      </c>
      <c r="I3128" s="4"/>
      <c r="J3128" s="4"/>
      <c r="K3128" s="4"/>
      <c r="L3128" s="5"/>
      <c r="M3128" s="5"/>
    </row>
    <row r="3129" spans="1:13" x14ac:dyDescent="0.2">
      <c r="A3129" s="190">
        <v>42134</v>
      </c>
      <c r="B3129" s="5">
        <v>10</v>
      </c>
      <c r="C3129" s="4">
        <v>937.1551260119146</v>
      </c>
      <c r="D3129" s="4">
        <v>42.271041888085357</v>
      </c>
      <c r="E3129" s="4"/>
      <c r="F3129" s="4"/>
      <c r="G3129" s="4">
        <v>36.773387100000001</v>
      </c>
      <c r="H3129" s="4">
        <v>1016.199555</v>
      </c>
      <c r="I3129" s="4"/>
      <c r="J3129" s="4"/>
      <c r="K3129" s="4"/>
      <c r="L3129" s="5"/>
      <c r="M3129" s="5"/>
    </row>
    <row r="3130" spans="1:13" x14ac:dyDescent="0.2">
      <c r="A3130" s="190">
        <v>42134</v>
      </c>
      <c r="B3130" s="5">
        <v>11</v>
      </c>
      <c r="C3130" s="4">
        <v>978.97763269787038</v>
      </c>
      <c r="D3130" s="4">
        <v>44.090588202129794</v>
      </c>
      <c r="E3130" s="4"/>
      <c r="F3130" s="4"/>
      <c r="G3130" s="4">
        <v>36.873387100000002</v>
      </c>
      <c r="H3130" s="4">
        <v>1059.9416080000001</v>
      </c>
      <c r="I3130" s="4"/>
      <c r="J3130" s="4"/>
      <c r="K3130" s="4"/>
      <c r="L3130" s="5"/>
      <c r="M3130" s="5"/>
    </row>
    <row r="3131" spans="1:13" x14ac:dyDescent="0.2">
      <c r="A3131" s="190">
        <v>42134</v>
      </c>
      <c r="B3131" s="5">
        <v>12</v>
      </c>
      <c r="C3131" s="4">
        <v>1008.3549470723731</v>
      </c>
      <c r="D3131" s="4">
        <v>45.33959882762673</v>
      </c>
      <c r="E3131" s="4"/>
      <c r="F3131" s="4"/>
      <c r="G3131" s="4">
        <v>36.273387100000001</v>
      </c>
      <c r="H3131" s="4">
        <v>1089.9679329999999</v>
      </c>
      <c r="I3131" s="4"/>
      <c r="J3131" s="4"/>
      <c r="K3131" s="4"/>
      <c r="L3131" s="5"/>
      <c r="M3131" s="5"/>
    </row>
    <row r="3132" spans="1:13" x14ac:dyDescent="0.2">
      <c r="A3132" s="190">
        <v>42134</v>
      </c>
      <c r="B3132" s="5">
        <v>13</v>
      </c>
      <c r="C3132" s="4">
        <v>1027.2280116290958</v>
      </c>
      <c r="D3132" s="4">
        <v>46.210822270904195</v>
      </c>
      <c r="E3132" s="4"/>
      <c r="F3132" s="4"/>
      <c r="G3132" s="4">
        <v>37.473387099999997</v>
      </c>
      <c r="H3132" s="4">
        <v>1110.912221</v>
      </c>
      <c r="I3132" s="4"/>
      <c r="J3132" s="4"/>
      <c r="K3132" s="4"/>
      <c r="L3132" s="5"/>
      <c r="M3132" s="5"/>
    </row>
    <row r="3133" spans="1:13" x14ac:dyDescent="0.2">
      <c r="A3133" s="190">
        <v>42134</v>
      </c>
      <c r="B3133" s="5">
        <v>14</v>
      </c>
      <c r="C3133" s="4">
        <v>1045.4549343915648</v>
      </c>
      <c r="D3133" s="4">
        <v>46.971536508435129</v>
      </c>
      <c r="E3133" s="4"/>
      <c r="F3133" s="4"/>
      <c r="G3133" s="4">
        <v>36.773387100000001</v>
      </c>
      <c r="H3133" s="4">
        <v>1129.1998579999999</v>
      </c>
      <c r="I3133" s="4"/>
      <c r="J3133" s="4"/>
      <c r="K3133" s="4"/>
      <c r="L3133" s="5"/>
      <c r="M3133" s="5"/>
    </row>
    <row r="3134" spans="1:13" x14ac:dyDescent="0.2">
      <c r="A3134" s="190">
        <v>42134</v>
      </c>
      <c r="B3134" s="5">
        <v>15</v>
      </c>
      <c r="C3134" s="4">
        <v>1069.7097303577066</v>
      </c>
      <c r="D3134" s="4">
        <v>48.032938542293216</v>
      </c>
      <c r="E3134" s="4"/>
      <c r="F3134" s="4"/>
      <c r="G3134" s="4">
        <v>36.973387099999997</v>
      </c>
      <c r="H3134" s="4">
        <v>1154.716056</v>
      </c>
      <c r="I3134" s="4"/>
      <c r="J3134" s="4"/>
      <c r="K3134" s="4"/>
      <c r="L3134" s="5"/>
      <c r="M3134" s="5"/>
    </row>
    <row r="3135" spans="1:13" x14ac:dyDescent="0.2">
      <c r="A3135" s="190">
        <v>42134</v>
      </c>
      <c r="B3135" s="5">
        <v>16</v>
      </c>
      <c r="C3135" s="4">
        <v>1096.4804304230395</v>
      </c>
      <c r="D3135" s="4">
        <v>49.238259476960458</v>
      </c>
      <c r="E3135" s="4"/>
      <c r="F3135" s="4"/>
      <c r="G3135" s="4">
        <v>37.973387099999997</v>
      </c>
      <c r="H3135" s="4">
        <v>1183.6920769999999</v>
      </c>
      <c r="I3135" s="4"/>
      <c r="J3135" s="4"/>
      <c r="K3135" s="4"/>
      <c r="L3135" s="5"/>
      <c r="M3135" s="5"/>
    </row>
    <row r="3136" spans="1:13" x14ac:dyDescent="0.2">
      <c r="A3136" s="190">
        <v>42134</v>
      </c>
      <c r="B3136" s="5">
        <v>17</v>
      </c>
      <c r="C3136" s="4">
        <v>1131.7605767315258</v>
      </c>
      <c r="D3136" s="4">
        <v>50.739128168474139</v>
      </c>
      <c r="E3136" s="4"/>
      <c r="F3136" s="4"/>
      <c r="G3136" s="4">
        <v>37.273387100000001</v>
      </c>
      <c r="H3136" s="4">
        <v>1219.7730919999999</v>
      </c>
      <c r="I3136" s="4"/>
      <c r="J3136" s="4"/>
      <c r="K3136" s="4"/>
      <c r="L3136" s="5"/>
      <c r="M3136" s="5"/>
    </row>
    <row r="3137" spans="1:13" x14ac:dyDescent="0.2">
      <c r="A3137" s="190">
        <v>42134</v>
      </c>
      <c r="B3137" s="5">
        <v>18</v>
      </c>
      <c r="C3137" s="4">
        <v>1165.5432439845351</v>
      </c>
      <c r="D3137" s="4">
        <v>52.101217915465007</v>
      </c>
      <c r="E3137" s="4"/>
      <c r="F3137" s="4"/>
      <c r="G3137" s="4">
        <v>34.873387100000002</v>
      </c>
      <c r="H3137" s="4">
        <v>1252.5178490000001</v>
      </c>
      <c r="I3137" s="4"/>
      <c r="J3137" s="4"/>
      <c r="K3137" s="4"/>
      <c r="L3137" s="5"/>
      <c r="M3137" s="5"/>
    </row>
    <row r="3138" spans="1:13" x14ac:dyDescent="0.2">
      <c r="A3138" s="190">
        <v>42134</v>
      </c>
      <c r="B3138" s="5">
        <v>19</v>
      </c>
      <c r="C3138" s="4">
        <v>1180.804184900448</v>
      </c>
      <c r="D3138" s="4">
        <v>52.620353999551888</v>
      </c>
      <c r="E3138" s="4"/>
      <c r="F3138" s="4"/>
      <c r="G3138" s="4">
        <v>31.573387100000001</v>
      </c>
      <c r="H3138" s="4">
        <v>1264.997926</v>
      </c>
      <c r="I3138" s="4"/>
      <c r="J3138" s="4"/>
      <c r="K3138" s="4"/>
      <c r="L3138" s="5"/>
      <c r="M3138" s="5"/>
    </row>
    <row r="3139" spans="1:13" x14ac:dyDescent="0.2">
      <c r="A3139" s="190">
        <v>42134</v>
      </c>
      <c r="B3139" s="5">
        <v>20</v>
      </c>
      <c r="C3139" s="4">
        <v>1178.9986755688089</v>
      </c>
      <c r="D3139" s="4">
        <v>52.311956331190999</v>
      </c>
      <c r="E3139" s="4"/>
      <c r="F3139" s="4"/>
      <c r="G3139" s="4">
        <v>26.273387100000001</v>
      </c>
      <c r="H3139" s="4">
        <v>1257.5840189999999</v>
      </c>
      <c r="I3139" s="4"/>
      <c r="J3139" s="4"/>
      <c r="K3139" s="4"/>
      <c r="L3139" s="5"/>
      <c r="M3139" s="5"/>
    </row>
    <row r="3140" spans="1:13" x14ac:dyDescent="0.2">
      <c r="A3140" s="190">
        <v>42134</v>
      </c>
      <c r="B3140" s="5">
        <v>21</v>
      </c>
      <c r="C3140" s="4">
        <v>1228.2699995298683</v>
      </c>
      <c r="D3140" s="4">
        <v>54.29855137013174</v>
      </c>
      <c r="E3140" s="4"/>
      <c r="F3140" s="4"/>
      <c r="G3140" s="4">
        <v>22.773387100000001</v>
      </c>
      <c r="H3140" s="4">
        <v>1305.341938</v>
      </c>
      <c r="I3140" s="4"/>
      <c r="J3140" s="4"/>
      <c r="K3140" s="4"/>
      <c r="L3140" s="5"/>
      <c r="M3140" s="5"/>
    </row>
    <row r="3141" spans="1:13" x14ac:dyDescent="0.2">
      <c r="A3141" s="190">
        <v>42134</v>
      </c>
      <c r="B3141" s="5">
        <v>22</v>
      </c>
      <c r="C3141" s="4">
        <v>1210.9654387226274</v>
      </c>
      <c r="D3141" s="4">
        <v>53.530127177372698</v>
      </c>
      <c r="E3141" s="4"/>
      <c r="F3141" s="4"/>
      <c r="G3141" s="4">
        <v>22.373387100000002</v>
      </c>
      <c r="H3141" s="4">
        <v>1286.8689529999999</v>
      </c>
      <c r="I3141" s="4"/>
      <c r="J3141" s="4"/>
      <c r="K3141" s="4"/>
      <c r="L3141" s="5"/>
      <c r="M3141" s="5"/>
    </row>
    <row r="3142" spans="1:13" x14ac:dyDescent="0.2">
      <c r="A3142" s="190">
        <v>42134</v>
      </c>
      <c r="B3142" s="5">
        <v>23</v>
      </c>
      <c r="C3142" s="4">
        <v>1117.2174369636</v>
      </c>
      <c r="D3142" s="4">
        <v>49.443857936400121</v>
      </c>
      <c r="E3142" s="4"/>
      <c r="F3142" s="4"/>
      <c r="G3142" s="4">
        <v>21.9733871</v>
      </c>
      <c r="H3142" s="4">
        <v>1188.6346820000001</v>
      </c>
      <c r="I3142" s="4"/>
      <c r="J3142" s="4"/>
      <c r="K3142" s="4"/>
      <c r="L3142" s="5"/>
      <c r="M3142" s="5"/>
    </row>
    <row r="3143" spans="1:13" x14ac:dyDescent="0.2">
      <c r="A3143" s="190">
        <v>42134</v>
      </c>
      <c r="B3143" s="5">
        <v>24</v>
      </c>
      <c r="C3143" s="4">
        <v>1011.2492809472907</v>
      </c>
      <c r="D3143" s="4">
        <v>44.835882597628519</v>
      </c>
      <c r="E3143" s="4"/>
      <c r="F3143" s="4"/>
      <c r="G3143" s="4">
        <v>21.773387100000001</v>
      </c>
      <c r="H3143" s="4">
        <v>1077.8585506449192</v>
      </c>
      <c r="I3143" s="4"/>
      <c r="J3143" s="4"/>
      <c r="K3143" s="4"/>
      <c r="L3143" s="5"/>
      <c r="M3143" s="5"/>
    </row>
    <row r="3144" spans="1:13" x14ac:dyDescent="0.2">
      <c r="A3144" s="190">
        <v>42135</v>
      </c>
      <c r="B3144" s="5">
        <v>1</v>
      </c>
      <c r="C3144" s="4">
        <v>905.39955046363548</v>
      </c>
      <c r="D3144" s="4">
        <v>40.233047236364563</v>
      </c>
      <c r="E3144" s="4"/>
      <c r="F3144" s="4"/>
      <c r="G3144" s="4">
        <v>21.573387100000001</v>
      </c>
      <c r="H3144" s="4">
        <v>967.20598480000001</v>
      </c>
      <c r="I3144" s="4"/>
      <c r="J3144" s="4"/>
      <c r="K3144" s="4"/>
      <c r="L3144" s="5"/>
      <c r="M3144" s="5"/>
    </row>
    <row r="3145" spans="1:13" x14ac:dyDescent="0.2">
      <c r="A3145" s="190">
        <v>42135</v>
      </c>
      <c r="B3145" s="5">
        <v>2</v>
      </c>
      <c r="C3145" s="4">
        <v>850.17657566420439</v>
      </c>
      <c r="D3145" s="4">
        <v>37.827545335795563</v>
      </c>
      <c r="E3145" s="4"/>
      <c r="F3145" s="4"/>
      <c r="G3145" s="4">
        <v>21.373387100000002</v>
      </c>
      <c r="H3145" s="4">
        <v>909.3775081</v>
      </c>
      <c r="I3145" s="4"/>
      <c r="J3145" s="4"/>
      <c r="K3145" s="4"/>
      <c r="L3145" s="5"/>
      <c r="M3145" s="5"/>
    </row>
    <row r="3146" spans="1:13" x14ac:dyDescent="0.2">
      <c r="A3146" s="190">
        <v>42135</v>
      </c>
      <c r="B3146" s="5">
        <v>3</v>
      </c>
      <c r="C3146" s="4">
        <v>817.76886934583217</v>
      </c>
      <c r="D3146" s="4">
        <v>36.41662595416782</v>
      </c>
      <c r="E3146" s="4"/>
      <c r="F3146" s="4"/>
      <c r="G3146" s="4">
        <v>21.273387100000001</v>
      </c>
      <c r="H3146" s="4">
        <v>875.45888239999999</v>
      </c>
      <c r="I3146" s="4"/>
      <c r="J3146" s="4"/>
      <c r="K3146" s="4"/>
      <c r="L3146" s="5"/>
      <c r="M3146" s="5"/>
    </row>
    <row r="3147" spans="1:13" x14ac:dyDescent="0.2">
      <c r="A3147" s="190">
        <v>42135</v>
      </c>
      <c r="B3147" s="5">
        <v>4</v>
      </c>
      <c r="C3147" s="4">
        <v>811.19627299842534</v>
      </c>
      <c r="D3147" s="4">
        <v>36.131358101574634</v>
      </c>
      <c r="E3147" s="4"/>
      <c r="F3147" s="4"/>
      <c r="G3147" s="4">
        <v>21.273387100000001</v>
      </c>
      <c r="H3147" s="4">
        <v>868.6010182</v>
      </c>
      <c r="I3147" s="4"/>
      <c r="J3147" s="4"/>
      <c r="K3147" s="4"/>
      <c r="L3147" s="5"/>
      <c r="M3147" s="5"/>
    </row>
    <row r="3148" spans="1:13" x14ac:dyDescent="0.2">
      <c r="A3148" s="190">
        <v>42135</v>
      </c>
      <c r="B3148" s="5">
        <v>5</v>
      </c>
      <c r="C3148" s="4">
        <v>837.6827213806979</v>
      </c>
      <c r="D3148" s="4">
        <v>37.285279419302107</v>
      </c>
      <c r="E3148" s="4"/>
      <c r="F3148" s="4"/>
      <c r="G3148" s="4">
        <v>21.373387100000002</v>
      </c>
      <c r="H3148" s="4">
        <v>896.34138789999997</v>
      </c>
      <c r="I3148" s="4"/>
      <c r="J3148" s="4"/>
      <c r="K3148" s="4"/>
      <c r="L3148" s="5"/>
      <c r="M3148" s="5"/>
    </row>
    <row r="3149" spans="1:13" x14ac:dyDescent="0.2">
      <c r="A3149" s="190">
        <v>42135</v>
      </c>
      <c r="B3149" s="5">
        <v>6</v>
      </c>
      <c r="C3149" s="4">
        <v>905.46270008868726</v>
      </c>
      <c r="D3149" s="4">
        <v>40.222767311312722</v>
      </c>
      <c r="E3149" s="4"/>
      <c r="F3149" s="4"/>
      <c r="G3149" s="4">
        <v>21.273387100000001</v>
      </c>
      <c r="H3149" s="4">
        <v>966.95885450000003</v>
      </c>
      <c r="I3149" s="4"/>
      <c r="J3149" s="4"/>
      <c r="K3149" s="4"/>
      <c r="L3149" s="5"/>
      <c r="M3149" s="5"/>
    </row>
    <row r="3150" spans="1:13" x14ac:dyDescent="0.2">
      <c r="A3150" s="190">
        <v>42135</v>
      </c>
      <c r="B3150" s="5">
        <v>7</v>
      </c>
      <c r="C3150" s="4">
        <v>986.04850093874154</v>
      </c>
      <c r="D3150" s="4">
        <v>43.859289961258426</v>
      </c>
      <c r="E3150" s="4"/>
      <c r="F3150" s="4"/>
      <c r="G3150" s="4">
        <v>24.4733871</v>
      </c>
      <c r="H3150" s="4">
        <v>1054.3811780000001</v>
      </c>
      <c r="I3150" s="4"/>
      <c r="J3150" s="4"/>
      <c r="K3150" s="4"/>
      <c r="L3150" s="5"/>
      <c r="M3150" s="5"/>
    </row>
    <row r="3151" spans="1:13" x14ac:dyDescent="0.2">
      <c r="A3151" s="190">
        <v>42135</v>
      </c>
      <c r="B3151" s="5">
        <v>8</v>
      </c>
      <c r="C3151" s="4">
        <v>1072.6516223341798</v>
      </c>
      <c r="D3151" s="4">
        <v>47.765660565820262</v>
      </c>
      <c r="E3151" s="4"/>
      <c r="F3151" s="4"/>
      <c r="G3151" s="4">
        <v>27.873387100000002</v>
      </c>
      <c r="H3151" s="4">
        <v>1148.2906700000001</v>
      </c>
      <c r="I3151" s="4"/>
      <c r="J3151" s="4"/>
      <c r="K3151" s="4"/>
      <c r="L3151" s="5"/>
      <c r="M3151" s="5"/>
    </row>
    <row r="3152" spans="1:13" x14ac:dyDescent="0.2">
      <c r="A3152" s="190">
        <v>42135</v>
      </c>
      <c r="B3152" s="5">
        <v>9</v>
      </c>
      <c r="C3152" s="4">
        <v>1118.7665661865667</v>
      </c>
      <c r="D3152" s="4">
        <v>50.001543713433158</v>
      </c>
      <c r="E3152" s="4"/>
      <c r="F3152" s="4"/>
      <c r="G3152" s="4">
        <v>33.273387100000001</v>
      </c>
      <c r="H3152" s="4">
        <v>1202.0414969999999</v>
      </c>
      <c r="I3152" s="4"/>
      <c r="J3152" s="4"/>
      <c r="K3152" s="4"/>
      <c r="L3152" s="5"/>
      <c r="M3152" s="5"/>
    </row>
    <row r="3153" spans="1:13" x14ac:dyDescent="0.2">
      <c r="A3153" s="190">
        <v>42135</v>
      </c>
      <c r="B3153" s="5">
        <v>10</v>
      </c>
      <c r="C3153" s="4">
        <v>1170.3934781850332</v>
      </c>
      <c r="D3153" s="4">
        <v>52.39419571496687</v>
      </c>
      <c r="E3153" s="4"/>
      <c r="F3153" s="4"/>
      <c r="G3153" s="4">
        <v>36.773387100000001</v>
      </c>
      <c r="H3153" s="4">
        <v>1259.5610610000001</v>
      </c>
      <c r="I3153" s="4"/>
      <c r="J3153" s="4"/>
      <c r="K3153" s="4"/>
      <c r="L3153" s="5"/>
      <c r="M3153" s="5"/>
    </row>
    <row r="3154" spans="1:13" x14ac:dyDescent="0.2">
      <c r="A3154" s="190">
        <v>42135</v>
      </c>
      <c r="B3154" s="5">
        <v>11</v>
      </c>
      <c r="C3154" s="4">
        <v>1226.3677914916116</v>
      </c>
      <c r="D3154" s="4">
        <v>54.827967408388496</v>
      </c>
      <c r="E3154" s="4"/>
      <c r="F3154" s="4"/>
      <c r="G3154" s="4">
        <v>36.873387100000002</v>
      </c>
      <c r="H3154" s="4">
        <v>1318.069146</v>
      </c>
      <c r="I3154" s="4"/>
      <c r="J3154" s="4"/>
      <c r="K3154" s="4"/>
      <c r="L3154" s="5"/>
      <c r="M3154" s="5"/>
    </row>
    <row r="3155" spans="1:13" x14ac:dyDescent="0.2">
      <c r="A3155" s="190">
        <v>42135</v>
      </c>
      <c r="B3155" s="5">
        <v>12</v>
      </c>
      <c r="C3155" s="4">
        <v>1269.9561245293928</v>
      </c>
      <c r="D3155" s="4">
        <v>56.693773370607211</v>
      </c>
      <c r="E3155" s="4"/>
      <c r="F3155" s="4"/>
      <c r="G3155" s="4">
        <v>36.273387100000001</v>
      </c>
      <c r="H3155" s="4">
        <v>1362.9232850000001</v>
      </c>
      <c r="I3155" s="4"/>
      <c r="J3155" s="4"/>
      <c r="K3155" s="4"/>
      <c r="L3155" s="5"/>
      <c r="M3155" s="5"/>
    </row>
    <row r="3156" spans="1:13" x14ac:dyDescent="0.2">
      <c r="A3156" s="190">
        <v>42135</v>
      </c>
      <c r="B3156" s="5">
        <v>13</v>
      </c>
      <c r="C3156" s="4">
        <v>1304.7573732792487</v>
      </c>
      <c r="D3156" s="4">
        <v>58.256321620751379</v>
      </c>
      <c r="E3156" s="4"/>
      <c r="F3156" s="4"/>
      <c r="G3156" s="4">
        <v>37.473387099999997</v>
      </c>
      <c r="H3156" s="4">
        <v>1400.4870820000001</v>
      </c>
      <c r="I3156" s="4"/>
      <c r="J3156" s="4"/>
      <c r="K3156" s="4"/>
      <c r="L3156" s="5"/>
      <c r="M3156" s="5"/>
    </row>
    <row r="3157" spans="1:13" x14ac:dyDescent="0.2">
      <c r="A3157" s="190">
        <v>42135</v>
      </c>
      <c r="B3157" s="5">
        <v>14</v>
      </c>
      <c r="C3157" s="4">
        <v>1341.7546841591873</v>
      </c>
      <c r="D3157" s="4">
        <v>59.831719740812815</v>
      </c>
      <c r="E3157" s="4"/>
      <c r="F3157" s="4"/>
      <c r="G3157" s="4">
        <v>36.773387100000001</v>
      </c>
      <c r="H3157" s="4">
        <v>1438.3597910000001</v>
      </c>
      <c r="I3157" s="4"/>
      <c r="J3157" s="4"/>
      <c r="K3157" s="4"/>
      <c r="L3157" s="5"/>
      <c r="M3157" s="5"/>
    </row>
    <row r="3158" spans="1:13" x14ac:dyDescent="0.2">
      <c r="A3158" s="190">
        <v>42135</v>
      </c>
      <c r="B3158" s="5">
        <v>15</v>
      </c>
      <c r="C3158" s="4">
        <v>1373.114989456968</v>
      </c>
      <c r="D3158" s="4">
        <v>61.201519443031778</v>
      </c>
      <c r="E3158" s="4"/>
      <c r="F3158" s="4"/>
      <c r="G3158" s="4">
        <v>36.973387099999997</v>
      </c>
      <c r="H3158" s="4">
        <v>1471.289896</v>
      </c>
      <c r="I3158" s="4"/>
      <c r="J3158" s="4"/>
      <c r="K3158" s="4"/>
      <c r="L3158" s="5"/>
      <c r="M3158" s="5"/>
    </row>
    <row r="3159" spans="1:13" x14ac:dyDescent="0.2">
      <c r="A3159" s="190">
        <v>42135</v>
      </c>
      <c r="B3159" s="5">
        <v>16</v>
      </c>
      <c r="C3159" s="4">
        <v>1405.3332463251431</v>
      </c>
      <c r="D3159" s="4">
        <v>62.643278574856744</v>
      </c>
      <c r="E3159" s="4"/>
      <c r="F3159" s="4"/>
      <c r="G3159" s="4">
        <v>37.973387099999997</v>
      </c>
      <c r="H3159" s="4">
        <v>1505.949912</v>
      </c>
      <c r="I3159" s="4"/>
      <c r="J3159" s="4"/>
      <c r="K3159" s="4"/>
      <c r="L3159" s="5"/>
      <c r="M3159" s="5"/>
    </row>
    <row r="3160" spans="1:13" x14ac:dyDescent="0.2">
      <c r="A3160" s="190">
        <v>42135</v>
      </c>
      <c r="B3160" s="5">
        <v>17</v>
      </c>
      <c r="C3160" s="4">
        <v>1438.0080397551233</v>
      </c>
      <c r="D3160" s="4">
        <v>64.0310681448765</v>
      </c>
      <c r="E3160" s="4"/>
      <c r="F3160" s="4"/>
      <c r="G3160" s="4">
        <v>37.273387100000001</v>
      </c>
      <c r="H3160" s="4">
        <v>1539.3124949999999</v>
      </c>
      <c r="I3160" s="4"/>
      <c r="J3160" s="4"/>
      <c r="K3160" s="4"/>
      <c r="L3160" s="5"/>
      <c r="M3160" s="5"/>
    </row>
    <row r="3161" spans="1:13" x14ac:dyDescent="0.2">
      <c r="A3161" s="190">
        <v>42135</v>
      </c>
      <c r="B3161" s="5">
        <v>18</v>
      </c>
      <c r="C3161" s="4">
        <v>1451.7768554524685</v>
      </c>
      <c r="D3161" s="4">
        <v>64.524504447531669</v>
      </c>
      <c r="E3161" s="4"/>
      <c r="F3161" s="4"/>
      <c r="G3161" s="4">
        <v>34.873387100000002</v>
      </c>
      <c r="H3161" s="4">
        <v>1551.174747</v>
      </c>
      <c r="I3161" s="4"/>
      <c r="J3161" s="4"/>
      <c r="K3161" s="4"/>
      <c r="L3161" s="5"/>
      <c r="M3161" s="5"/>
    </row>
    <row r="3162" spans="1:13" x14ac:dyDescent="0.2">
      <c r="A3162" s="190">
        <v>42135</v>
      </c>
      <c r="B3162" s="5">
        <v>19</v>
      </c>
      <c r="C3162" s="4">
        <v>1412.6214355906</v>
      </c>
      <c r="D3162" s="4">
        <v>62.681828309400089</v>
      </c>
      <c r="E3162" s="4"/>
      <c r="F3162" s="4"/>
      <c r="G3162" s="4">
        <v>31.573387100000001</v>
      </c>
      <c r="H3162" s="4">
        <v>1506.876651</v>
      </c>
      <c r="I3162" s="4"/>
      <c r="J3162" s="4"/>
      <c r="K3162" s="4"/>
      <c r="L3162" s="5"/>
      <c r="M3162" s="5"/>
    </row>
    <row r="3163" spans="1:13" x14ac:dyDescent="0.2">
      <c r="A3163" s="190">
        <v>42135</v>
      </c>
      <c r="B3163" s="5">
        <v>20</v>
      </c>
      <c r="C3163" s="4">
        <v>1367.2946800452667</v>
      </c>
      <c r="D3163" s="4">
        <v>60.484494854733356</v>
      </c>
      <c r="E3163" s="4"/>
      <c r="F3163" s="4"/>
      <c r="G3163" s="4">
        <v>26.273387100000001</v>
      </c>
      <c r="H3163" s="4">
        <v>1454.0525620000001</v>
      </c>
      <c r="I3163" s="4"/>
      <c r="J3163" s="4"/>
      <c r="K3163" s="4"/>
      <c r="L3163" s="5"/>
      <c r="M3163" s="5"/>
    </row>
    <row r="3164" spans="1:13" x14ac:dyDescent="0.2">
      <c r="A3164" s="190">
        <v>42135</v>
      </c>
      <c r="B3164" s="5">
        <v>21</v>
      </c>
      <c r="C3164" s="4">
        <v>1389.2097920731924</v>
      </c>
      <c r="D3164" s="4">
        <v>61.283758826807642</v>
      </c>
      <c r="E3164" s="4"/>
      <c r="F3164" s="4"/>
      <c r="G3164" s="4">
        <v>22.773387100000001</v>
      </c>
      <c r="H3164" s="4">
        <v>1473.266938</v>
      </c>
      <c r="I3164" s="4"/>
      <c r="J3164" s="4"/>
      <c r="K3164" s="4"/>
      <c r="L3164" s="5"/>
      <c r="M3164" s="5"/>
    </row>
    <row r="3165" spans="1:13" x14ac:dyDescent="0.2">
      <c r="A3165" s="190">
        <v>42135</v>
      </c>
      <c r="B3165" s="5">
        <v>22</v>
      </c>
      <c r="C3165" s="4">
        <v>1336.4368956920084</v>
      </c>
      <c r="D3165" s="4">
        <v>58.97591620799156</v>
      </c>
      <c r="E3165" s="4"/>
      <c r="F3165" s="4"/>
      <c r="G3165" s="4">
        <v>22.373387100000002</v>
      </c>
      <c r="H3165" s="4">
        <v>1417.7861989999999</v>
      </c>
      <c r="I3165" s="4"/>
      <c r="J3165" s="4"/>
      <c r="K3165" s="4"/>
      <c r="L3165" s="5"/>
      <c r="M3165" s="5"/>
    </row>
    <row r="3166" spans="1:13" x14ac:dyDescent="0.2">
      <c r="A3166" s="190">
        <v>42135</v>
      </c>
      <c r="B3166" s="5">
        <v>23</v>
      </c>
      <c r="C3166" s="4">
        <v>1189.8712717245351</v>
      </c>
      <c r="D3166" s="4">
        <v>52.597224175464746</v>
      </c>
      <c r="E3166" s="4"/>
      <c r="F3166" s="4"/>
      <c r="G3166" s="4">
        <v>21.9733871</v>
      </c>
      <c r="H3166" s="4">
        <v>1264.441883</v>
      </c>
      <c r="I3166" s="4"/>
      <c r="J3166" s="4"/>
      <c r="K3166" s="4"/>
      <c r="L3166" s="5"/>
      <c r="M3166" s="5"/>
    </row>
    <row r="3167" spans="1:13" x14ac:dyDescent="0.2">
      <c r="A3167" s="190">
        <v>42135</v>
      </c>
      <c r="B3167" s="5">
        <v>24</v>
      </c>
      <c r="C3167" s="4">
        <v>1041.3884840904793</v>
      </c>
      <c r="D3167" s="4">
        <v>46.144002753663884</v>
      </c>
      <c r="E3167" s="4"/>
      <c r="F3167" s="4"/>
      <c r="G3167" s="4">
        <v>21.773387100000001</v>
      </c>
      <c r="H3167" s="4">
        <v>1109.3058739441433</v>
      </c>
      <c r="I3167" s="4"/>
      <c r="J3167" s="4"/>
      <c r="K3167" s="4"/>
      <c r="L3167" s="5"/>
      <c r="M3167" s="5"/>
    </row>
    <row r="3168" spans="1:13" x14ac:dyDescent="0.2">
      <c r="A3168" s="190">
        <v>42136</v>
      </c>
      <c r="B3168" s="5">
        <v>1</v>
      </c>
      <c r="C3168" s="4">
        <v>952.82882714517211</v>
      </c>
      <c r="D3168" s="4">
        <v>42.291601754827909</v>
      </c>
      <c r="E3168" s="4"/>
      <c r="F3168" s="4"/>
      <c r="G3168" s="4">
        <v>21.573387100000001</v>
      </c>
      <c r="H3168" s="4">
        <v>1016.693816</v>
      </c>
      <c r="I3168" s="4"/>
      <c r="J3168" s="4"/>
      <c r="K3168" s="4"/>
      <c r="L3168" s="5"/>
      <c r="M3168" s="5"/>
    </row>
    <row r="3169" spans="1:13" x14ac:dyDescent="0.2">
      <c r="A3169" s="190">
        <v>42136</v>
      </c>
      <c r="B3169" s="5">
        <v>2</v>
      </c>
      <c r="C3169" s="4">
        <v>893.16490870198572</v>
      </c>
      <c r="D3169" s="4">
        <v>39.693351298014278</v>
      </c>
      <c r="E3169" s="4"/>
      <c r="F3169" s="4"/>
      <c r="G3169" s="4">
        <v>21.373387100000002</v>
      </c>
      <c r="H3169" s="4">
        <v>954.23164710000003</v>
      </c>
      <c r="I3169" s="4"/>
      <c r="J3169" s="4"/>
      <c r="K3169" s="4"/>
      <c r="L3169" s="5"/>
      <c r="M3169" s="5"/>
    </row>
    <row r="3170" spans="1:13" x14ac:dyDescent="0.2">
      <c r="A3170" s="190">
        <v>42136</v>
      </c>
      <c r="B3170" s="5">
        <v>3</v>
      </c>
      <c r="C3170" s="4">
        <v>857.67814818016939</v>
      </c>
      <c r="D3170" s="4">
        <v>38.148792919830619</v>
      </c>
      <c r="E3170" s="4"/>
      <c r="F3170" s="4"/>
      <c r="G3170" s="4">
        <v>21.273387100000001</v>
      </c>
      <c r="H3170" s="4">
        <v>917.10032820000004</v>
      </c>
      <c r="I3170" s="4"/>
      <c r="J3170" s="4"/>
      <c r="K3170" s="4"/>
      <c r="L3170" s="5"/>
      <c r="M3170" s="5"/>
    </row>
    <row r="3171" spans="1:13" x14ac:dyDescent="0.2">
      <c r="A3171" s="190">
        <v>42136</v>
      </c>
      <c r="B3171" s="5">
        <v>4</v>
      </c>
      <c r="C3171" s="4">
        <v>845.95405735168345</v>
      </c>
      <c r="D3171" s="4">
        <v>37.639936748316423</v>
      </c>
      <c r="E3171" s="4"/>
      <c r="F3171" s="4"/>
      <c r="G3171" s="4">
        <v>21.273387100000001</v>
      </c>
      <c r="H3171" s="4">
        <v>904.86738119999995</v>
      </c>
      <c r="I3171" s="4"/>
      <c r="J3171" s="4"/>
      <c r="K3171" s="4"/>
      <c r="L3171" s="5"/>
      <c r="M3171" s="5"/>
    </row>
    <row r="3172" spans="1:13" x14ac:dyDescent="0.2">
      <c r="A3172" s="190">
        <v>42136</v>
      </c>
      <c r="B3172" s="5">
        <v>5</v>
      </c>
      <c r="C3172" s="4">
        <v>867.11137349562614</v>
      </c>
      <c r="D3172" s="4">
        <v>38.56255980437394</v>
      </c>
      <c r="E3172" s="4"/>
      <c r="F3172" s="4"/>
      <c r="G3172" s="4">
        <v>21.373387100000002</v>
      </c>
      <c r="H3172" s="4">
        <v>927.04732039999999</v>
      </c>
      <c r="I3172" s="4"/>
      <c r="J3172" s="4"/>
      <c r="K3172" s="4"/>
      <c r="L3172" s="5"/>
      <c r="M3172" s="5"/>
    </row>
    <row r="3173" spans="1:13" x14ac:dyDescent="0.2">
      <c r="A3173" s="190">
        <v>42136</v>
      </c>
      <c r="B3173" s="5">
        <v>6</v>
      </c>
      <c r="C3173" s="4">
        <v>933.41103781543075</v>
      </c>
      <c r="D3173" s="4">
        <v>41.435798184569201</v>
      </c>
      <c r="E3173" s="4"/>
      <c r="F3173" s="4"/>
      <c r="G3173" s="4">
        <v>21.273387100000001</v>
      </c>
      <c r="H3173" s="4">
        <v>996.12022309999998</v>
      </c>
      <c r="I3173" s="4"/>
      <c r="J3173" s="4"/>
      <c r="K3173" s="4"/>
      <c r="L3173" s="5"/>
      <c r="M3173" s="5"/>
    </row>
    <row r="3174" spans="1:13" x14ac:dyDescent="0.2">
      <c r="A3174" s="190">
        <v>42136</v>
      </c>
      <c r="B3174" s="5">
        <v>7</v>
      </c>
      <c r="C3174" s="4">
        <v>1013.5823499582441</v>
      </c>
      <c r="D3174" s="4">
        <v>45.054330941755801</v>
      </c>
      <c r="E3174" s="4"/>
      <c r="F3174" s="4"/>
      <c r="G3174" s="4">
        <v>24.4733871</v>
      </c>
      <c r="H3174" s="4">
        <v>1083.110068</v>
      </c>
      <c r="I3174" s="4"/>
      <c r="J3174" s="4"/>
      <c r="K3174" s="4"/>
      <c r="L3174" s="5"/>
      <c r="M3174" s="5"/>
    </row>
    <row r="3175" spans="1:13" x14ac:dyDescent="0.2">
      <c r="A3175" s="190">
        <v>42136</v>
      </c>
      <c r="B3175" s="5">
        <v>8</v>
      </c>
      <c r="C3175" s="4">
        <v>1095.2708277267529</v>
      </c>
      <c r="D3175" s="4">
        <v>48.747393173247055</v>
      </c>
      <c r="E3175" s="4"/>
      <c r="F3175" s="4"/>
      <c r="G3175" s="4">
        <v>27.873387100000002</v>
      </c>
      <c r="H3175" s="4">
        <v>1171.8916079999999</v>
      </c>
      <c r="I3175" s="4"/>
      <c r="J3175" s="4"/>
      <c r="K3175" s="4"/>
      <c r="L3175" s="5"/>
      <c r="M3175" s="5"/>
    </row>
    <row r="3176" spans="1:13" x14ac:dyDescent="0.2">
      <c r="A3176" s="190">
        <v>42136</v>
      </c>
      <c r="B3176" s="5">
        <v>9</v>
      </c>
      <c r="C3176" s="4">
        <v>1140.6160083157997</v>
      </c>
      <c r="D3176" s="4">
        <v>50.949866584200137</v>
      </c>
      <c r="E3176" s="4"/>
      <c r="F3176" s="4"/>
      <c r="G3176" s="4">
        <v>33.273387100000001</v>
      </c>
      <c r="H3176" s="4">
        <v>1224.839262</v>
      </c>
      <c r="I3176" s="4"/>
      <c r="J3176" s="4"/>
      <c r="K3176" s="4"/>
      <c r="L3176" s="5"/>
      <c r="M3176" s="5"/>
    </row>
    <row r="3177" spans="1:13" x14ac:dyDescent="0.2">
      <c r="A3177" s="190">
        <v>42136</v>
      </c>
      <c r="B3177" s="5">
        <v>10</v>
      </c>
      <c r="C3177" s="4">
        <v>1190.4665427417556</v>
      </c>
      <c r="D3177" s="4">
        <v>53.26541915824432</v>
      </c>
      <c r="E3177" s="4"/>
      <c r="F3177" s="4"/>
      <c r="G3177" s="4">
        <v>36.773387100000001</v>
      </c>
      <c r="H3177" s="4">
        <v>1280.505349</v>
      </c>
      <c r="I3177" s="4"/>
      <c r="J3177" s="4"/>
      <c r="K3177" s="4"/>
      <c r="L3177" s="5"/>
      <c r="M3177" s="5"/>
    </row>
    <row r="3178" spans="1:13" x14ac:dyDescent="0.2">
      <c r="A3178" s="190">
        <v>42136</v>
      </c>
      <c r="B3178" s="5">
        <v>11</v>
      </c>
      <c r="C3178" s="4">
        <v>1246.0263679161349</v>
      </c>
      <c r="D3178" s="4">
        <v>55.68120098386516</v>
      </c>
      <c r="E3178" s="4"/>
      <c r="F3178" s="4"/>
      <c r="G3178" s="4">
        <v>36.873387100000002</v>
      </c>
      <c r="H3178" s="4">
        <v>1338.580956</v>
      </c>
      <c r="I3178" s="4"/>
      <c r="J3178" s="4"/>
      <c r="K3178" s="4"/>
      <c r="L3178" s="5"/>
      <c r="M3178" s="5"/>
    </row>
    <row r="3179" spans="1:13" x14ac:dyDescent="0.2">
      <c r="A3179" s="190">
        <v>42136</v>
      </c>
      <c r="B3179" s="5">
        <v>12</v>
      </c>
      <c r="C3179" s="4">
        <v>1293.8187943185635</v>
      </c>
      <c r="D3179" s="4">
        <v>57.72947558143639</v>
      </c>
      <c r="E3179" s="4"/>
      <c r="F3179" s="4"/>
      <c r="G3179" s="4">
        <v>36.273387100000001</v>
      </c>
      <c r="H3179" s="4">
        <v>1387.821657</v>
      </c>
      <c r="I3179" s="4"/>
      <c r="J3179" s="4"/>
      <c r="K3179" s="4"/>
      <c r="L3179" s="5"/>
      <c r="M3179" s="5"/>
    </row>
    <row r="3180" spans="1:13" x14ac:dyDescent="0.2">
      <c r="A3180" s="190">
        <v>42136</v>
      </c>
      <c r="B3180" s="5">
        <v>13</v>
      </c>
      <c r="C3180" s="4">
        <v>1333.8899618264898</v>
      </c>
      <c r="D3180" s="4">
        <v>59.520752073510167</v>
      </c>
      <c r="E3180" s="4"/>
      <c r="F3180" s="4"/>
      <c r="G3180" s="4">
        <v>37.473387099999997</v>
      </c>
      <c r="H3180" s="4">
        <v>1430.8841010000001</v>
      </c>
      <c r="I3180" s="4"/>
      <c r="J3180" s="4"/>
      <c r="K3180" s="4"/>
      <c r="L3180" s="5"/>
      <c r="M3180" s="5"/>
    </row>
    <row r="3181" spans="1:13" x14ac:dyDescent="0.2">
      <c r="A3181" s="190">
        <v>42136</v>
      </c>
      <c r="B3181" s="5">
        <v>14</v>
      </c>
      <c r="C3181" s="4">
        <v>1380.0060106564081</v>
      </c>
      <c r="D3181" s="4">
        <v>61.491927243591867</v>
      </c>
      <c r="E3181" s="4"/>
      <c r="F3181" s="4"/>
      <c r="G3181" s="4">
        <v>36.773387100000001</v>
      </c>
      <c r="H3181" s="4">
        <v>1478.2713249999999</v>
      </c>
      <c r="I3181" s="4"/>
      <c r="J3181" s="4"/>
      <c r="K3181" s="4"/>
      <c r="L3181" s="5"/>
      <c r="M3181" s="5"/>
    </row>
    <row r="3182" spans="1:13" x14ac:dyDescent="0.2">
      <c r="A3182" s="190">
        <v>42136</v>
      </c>
      <c r="B3182" s="5">
        <v>15</v>
      </c>
      <c r="C3182" s="4">
        <v>1423.7417450023013</v>
      </c>
      <c r="D3182" s="4">
        <v>63.398852897698511</v>
      </c>
      <c r="E3182" s="4"/>
      <c r="F3182" s="4"/>
      <c r="G3182" s="4">
        <v>36.973387099999997</v>
      </c>
      <c r="H3182" s="4">
        <v>1524.113985</v>
      </c>
      <c r="I3182" s="4"/>
      <c r="J3182" s="4"/>
      <c r="K3182" s="4"/>
      <c r="L3182" s="5"/>
      <c r="M3182" s="5"/>
    </row>
    <row r="3183" spans="1:13" x14ac:dyDescent="0.2">
      <c r="A3183" s="190">
        <v>42136</v>
      </c>
      <c r="B3183" s="5">
        <v>16</v>
      </c>
      <c r="C3183" s="4">
        <v>1469.7565333599582</v>
      </c>
      <c r="D3183" s="4">
        <v>65.439417540041632</v>
      </c>
      <c r="E3183" s="4"/>
      <c r="F3183" s="4"/>
      <c r="G3183" s="4">
        <v>37.973387099999997</v>
      </c>
      <c r="H3183" s="4">
        <v>1573.1693379999999</v>
      </c>
      <c r="I3183" s="4"/>
      <c r="J3183" s="4"/>
      <c r="K3183" s="4"/>
      <c r="L3183" s="5"/>
      <c r="M3183" s="5"/>
    </row>
    <row r="3184" spans="1:13" x14ac:dyDescent="0.2">
      <c r="A3184" s="190">
        <v>42136</v>
      </c>
      <c r="B3184" s="5">
        <v>17</v>
      </c>
      <c r="C3184" s="4">
        <v>1512.9711662228849</v>
      </c>
      <c r="D3184" s="4">
        <v>67.284663677114978</v>
      </c>
      <c r="E3184" s="4"/>
      <c r="F3184" s="4"/>
      <c r="G3184" s="4">
        <v>37.273387100000001</v>
      </c>
      <c r="H3184" s="4">
        <v>1617.529217</v>
      </c>
      <c r="I3184" s="4"/>
      <c r="J3184" s="4"/>
      <c r="K3184" s="4"/>
      <c r="L3184" s="5"/>
      <c r="M3184" s="5"/>
    </row>
    <row r="3185" spans="1:13" x14ac:dyDescent="0.2">
      <c r="A3185" s="190">
        <v>42136</v>
      </c>
      <c r="B3185" s="5">
        <v>18</v>
      </c>
      <c r="C3185" s="4">
        <v>1527.6873822699392</v>
      </c>
      <c r="D3185" s="4">
        <v>67.819219630060886</v>
      </c>
      <c r="E3185" s="4"/>
      <c r="F3185" s="4"/>
      <c r="G3185" s="4">
        <v>34.873387100000002</v>
      </c>
      <c r="H3185" s="4">
        <v>1630.379989</v>
      </c>
      <c r="I3185" s="4"/>
      <c r="J3185" s="4"/>
      <c r="K3185" s="4"/>
      <c r="L3185" s="5"/>
      <c r="M3185" s="5"/>
    </row>
    <row r="3186" spans="1:13" x14ac:dyDescent="0.2">
      <c r="A3186" s="190">
        <v>42136</v>
      </c>
      <c r="B3186" s="5">
        <v>19</v>
      </c>
      <c r="C3186" s="4">
        <v>1484.3870820444815</v>
      </c>
      <c r="D3186" s="4">
        <v>65.796644855518565</v>
      </c>
      <c r="E3186" s="4"/>
      <c r="F3186" s="4"/>
      <c r="G3186" s="4">
        <v>31.573387100000001</v>
      </c>
      <c r="H3186" s="4">
        <v>1581.757114</v>
      </c>
      <c r="I3186" s="4"/>
      <c r="J3186" s="4"/>
      <c r="K3186" s="4"/>
      <c r="L3186" s="5"/>
      <c r="M3186" s="5"/>
    </row>
    <row r="3187" spans="1:13" x14ac:dyDescent="0.2">
      <c r="A3187" s="190">
        <v>42136</v>
      </c>
      <c r="B3187" s="5">
        <v>20</v>
      </c>
      <c r="C3187" s="4">
        <v>1430.5929277271978</v>
      </c>
      <c r="D3187" s="4">
        <v>63.231804172802214</v>
      </c>
      <c r="E3187" s="4"/>
      <c r="F3187" s="4"/>
      <c r="G3187" s="4">
        <v>26.273387100000001</v>
      </c>
      <c r="H3187" s="4">
        <v>1520.098119</v>
      </c>
      <c r="I3187" s="4"/>
      <c r="J3187" s="4"/>
      <c r="K3187" s="4"/>
      <c r="L3187" s="5"/>
      <c r="M3187" s="5"/>
    </row>
    <row r="3188" spans="1:13" x14ac:dyDescent="0.2">
      <c r="A3188" s="190">
        <v>42136</v>
      </c>
      <c r="B3188" s="5">
        <v>21</v>
      </c>
      <c r="C3188" s="4">
        <v>1437.7641079159325</v>
      </c>
      <c r="D3188" s="4">
        <v>63.391142984067599</v>
      </c>
      <c r="E3188" s="4"/>
      <c r="F3188" s="4"/>
      <c r="G3188" s="4">
        <v>22.773387100000001</v>
      </c>
      <c r="H3188" s="4">
        <v>1523.9286380000001</v>
      </c>
      <c r="I3188" s="4"/>
      <c r="J3188" s="4"/>
      <c r="K3188" s="4"/>
      <c r="L3188" s="5"/>
      <c r="M3188" s="5"/>
    </row>
    <row r="3189" spans="1:13" x14ac:dyDescent="0.2">
      <c r="A3189" s="190">
        <v>42136</v>
      </c>
      <c r="B3189" s="5">
        <v>22</v>
      </c>
      <c r="C3189" s="4">
        <v>1379.4844407724452</v>
      </c>
      <c r="D3189" s="4">
        <v>60.844292127554851</v>
      </c>
      <c r="E3189" s="4"/>
      <c r="F3189" s="4"/>
      <c r="G3189" s="4">
        <v>22.373387100000002</v>
      </c>
      <c r="H3189" s="4">
        <v>1462.7021199999999</v>
      </c>
      <c r="I3189" s="4"/>
      <c r="J3189" s="4"/>
      <c r="K3189" s="4"/>
      <c r="L3189" s="5"/>
      <c r="M3189" s="5"/>
    </row>
    <row r="3190" spans="1:13" x14ac:dyDescent="0.2">
      <c r="A3190" s="190">
        <v>42136</v>
      </c>
      <c r="B3190" s="5">
        <v>23</v>
      </c>
      <c r="C3190" s="4">
        <v>1229.3660626183539</v>
      </c>
      <c r="D3190" s="4">
        <v>54.311401281646198</v>
      </c>
      <c r="E3190" s="4"/>
      <c r="F3190" s="4"/>
      <c r="G3190" s="4">
        <v>21.9733871</v>
      </c>
      <c r="H3190" s="4">
        <v>1305.6508510000001</v>
      </c>
      <c r="I3190" s="4"/>
      <c r="J3190" s="4"/>
      <c r="K3190" s="4"/>
      <c r="L3190" s="5"/>
      <c r="M3190" s="5"/>
    </row>
    <row r="3191" spans="1:13" x14ac:dyDescent="0.2">
      <c r="A3191" s="190">
        <v>42136</v>
      </c>
      <c r="B3191" s="5">
        <v>24</v>
      </c>
      <c r="C3191" s="4">
        <v>1078.5739842357102</v>
      </c>
      <c r="D3191" s="4">
        <v>47.757950608261538</v>
      </c>
      <c r="E3191" s="4"/>
      <c r="F3191" s="4"/>
      <c r="G3191" s="4">
        <v>21.773387100000001</v>
      </c>
      <c r="H3191" s="4">
        <v>1148.1053219439718</v>
      </c>
      <c r="I3191" s="4"/>
      <c r="J3191" s="4"/>
      <c r="K3191" s="4"/>
      <c r="L3191" s="5"/>
      <c r="M3191" s="5"/>
    </row>
    <row r="3192" spans="1:13" x14ac:dyDescent="0.2">
      <c r="A3192" s="190">
        <v>42137</v>
      </c>
      <c r="B3192" s="5">
        <v>1</v>
      </c>
      <c r="C3192" s="4">
        <v>961.94756413674895</v>
      </c>
      <c r="D3192" s="4">
        <v>42.687378763250997</v>
      </c>
      <c r="E3192" s="4"/>
      <c r="F3192" s="4"/>
      <c r="G3192" s="4">
        <v>21.573387100000001</v>
      </c>
      <c r="H3192" s="4">
        <v>1026.2083299999999</v>
      </c>
      <c r="I3192" s="4"/>
      <c r="J3192" s="4"/>
      <c r="K3192" s="4"/>
      <c r="L3192" s="5"/>
      <c r="M3192" s="5"/>
    </row>
    <row r="3193" spans="1:13" x14ac:dyDescent="0.2">
      <c r="A3193" s="190">
        <v>42137</v>
      </c>
      <c r="B3193" s="5">
        <v>2</v>
      </c>
      <c r="C3193" s="4">
        <v>896.06632505233847</v>
      </c>
      <c r="D3193" s="4">
        <v>39.819280347661518</v>
      </c>
      <c r="E3193" s="4"/>
      <c r="F3193" s="4"/>
      <c r="G3193" s="4">
        <v>21.373387100000002</v>
      </c>
      <c r="H3193" s="4">
        <v>957.25899249999998</v>
      </c>
      <c r="I3193" s="4"/>
      <c r="J3193" s="4"/>
      <c r="K3193" s="4"/>
      <c r="L3193" s="5"/>
      <c r="M3193" s="5"/>
    </row>
    <row r="3194" spans="1:13" x14ac:dyDescent="0.2">
      <c r="A3194" s="190">
        <v>42137</v>
      </c>
      <c r="B3194" s="5">
        <v>3</v>
      </c>
      <c r="C3194" s="4">
        <v>854.59909407256555</v>
      </c>
      <c r="D3194" s="4">
        <v>38.015153927434426</v>
      </c>
      <c r="E3194" s="4"/>
      <c r="F3194" s="4"/>
      <c r="G3194" s="4">
        <v>21.273387100000001</v>
      </c>
      <c r="H3194" s="4">
        <v>913.88763510000001</v>
      </c>
      <c r="I3194" s="4"/>
      <c r="J3194" s="4"/>
      <c r="K3194" s="4"/>
      <c r="L3194" s="5"/>
      <c r="M3194" s="5"/>
    </row>
    <row r="3195" spans="1:13" x14ac:dyDescent="0.2">
      <c r="A3195" s="190">
        <v>42137</v>
      </c>
      <c r="B3195" s="5">
        <v>4</v>
      </c>
      <c r="C3195" s="4">
        <v>839.32224838657953</v>
      </c>
      <c r="D3195" s="4">
        <v>37.352098913420349</v>
      </c>
      <c r="E3195" s="4"/>
      <c r="F3195" s="4"/>
      <c r="G3195" s="4">
        <v>21.273387100000001</v>
      </c>
      <c r="H3195" s="4">
        <v>897.94773439999994</v>
      </c>
      <c r="I3195" s="4"/>
      <c r="J3195" s="4"/>
      <c r="K3195" s="4"/>
      <c r="L3195" s="5"/>
      <c r="M3195" s="5"/>
    </row>
    <row r="3196" spans="1:13" x14ac:dyDescent="0.2">
      <c r="A3196" s="190">
        <v>42137</v>
      </c>
      <c r="B3196" s="5">
        <v>5</v>
      </c>
      <c r="C3196" s="4">
        <v>860.5979897659164</v>
      </c>
      <c r="D3196" s="4">
        <v>38.279861934083641</v>
      </c>
      <c r="E3196" s="4"/>
      <c r="F3196" s="4"/>
      <c r="G3196" s="4">
        <v>21.373387100000002</v>
      </c>
      <c r="H3196" s="4">
        <v>920.25123880000001</v>
      </c>
      <c r="I3196" s="4"/>
      <c r="J3196" s="4"/>
      <c r="K3196" s="4"/>
      <c r="L3196" s="5"/>
      <c r="M3196" s="5"/>
    </row>
    <row r="3197" spans="1:13" x14ac:dyDescent="0.2">
      <c r="A3197" s="190">
        <v>42137</v>
      </c>
      <c r="B3197" s="5">
        <v>6</v>
      </c>
      <c r="C3197" s="4">
        <v>930.56883398693481</v>
      </c>
      <c r="D3197" s="4">
        <v>41.312439113065125</v>
      </c>
      <c r="E3197" s="4"/>
      <c r="F3197" s="4"/>
      <c r="G3197" s="4">
        <v>21.273387100000001</v>
      </c>
      <c r="H3197" s="4">
        <v>993.15466019999997</v>
      </c>
      <c r="I3197" s="4"/>
      <c r="J3197" s="4"/>
      <c r="K3197" s="4"/>
      <c r="L3197" s="5"/>
      <c r="M3197" s="5"/>
    </row>
    <row r="3198" spans="1:13" x14ac:dyDescent="0.2">
      <c r="A3198" s="190">
        <v>42137</v>
      </c>
      <c r="B3198" s="5">
        <v>7</v>
      </c>
      <c r="C3198" s="4">
        <v>1012.0428234315636</v>
      </c>
      <c r="D3198" s="4">
        <v>44.987511468436153</v>
      </c>
      <c r="E3198" s="4"/>
      <c r="F3198" s="4"/>
      <c r="G3198" s="4">
        <v>24.4733871</v>
      </c>
      <c r="H3198" s="4">
        <v>1081.5037219999999</v>
      </c>
      <c r="I3198" s="4"/>
      <c r="J3198" s="4"/>
      <c r="K3198" s="4"/>
      <c r="L3198" s="5"/>
      <c r="M3198" s="5"/>
    </row>
    <row r="3199" spans="1:13" x14ac:dyDescent="0.2">
      <c r="A3199" s="190">
        <v>42137</v>
      </c>
      <c r="B3199" s="5">
        <v>8</v>
      </c>
      <c r="C3199" s="4">
        <v>1091.3035844495328</v>
      </c>
      <c r="D3199" s="4">
        <v>48.575204450467233</v>
      </c>
      <c r="E3199" s="4"/>
      <c r="F3199" s="4"/>
      <c r="G3199" s="4">
        <v>27.873387100000002</v>
      </c>
      <c r="H3199" s="4">
        <v>1167.752176</v>
      </c>
      <c r="I3199" s="4"/>
      <c r="J3199" s="4"/>
      <c r="K3199" s="4"/>
      <c r="L3199" s="5"/>
      <c r="M3199" s="5"/>
    </row>
    <row r="3200" spans="1:13" x14ac:dyDescent="0.2">
      <c r="A3200" s="190">
        <v>42137</v>
      </c>
      <c r="B3200" s="5">
        <v>9</v>
      </c>
      <c r="C3200" s="4">
        <v>1130.431444972397</v>
      </c>
      <c r="D3200" s="4">
        <v>50.507829927602771</v>
      </c>
      <c r="E3200" s="4"/>
      <c r="F3200" s="4"/>
      <c r="G3200" s="4">
        <v>33.273387100000001</v>
      </c>
      <c r="H3200" s="4">
        <v>1214.2126619999999</v>
      </c>
      <c r="I3200" s="4"/>
      <c r="J3200" s="4"/>
      <c r="K3200" s="4"/>
      <c r="L3200" s="5"/>
      <c r="M3200" s="5"/>
    </row>
    <row r="3201" spans="1:13" x14ac:dyDescent="0.2">
      <c r="A3201" s="190">
        <v>42137</v>
      </c>
      <c r="B3201" s="5">
        <v>10</v>
      </c>
      <c r="C3201" s="4">
        <v>1170.1566280976058</v>
      </c>
      <c r="D3201" s="4">
        <v>52.383915802394171</v>
      </c>
      <c r="E3201" s="4"/>
      <c r="F3201" s="4"/>
      <c r="G3201" s="4">
        <v>36.773387100000001</v>
      </c>
      <c r="H3201" s="4">
        <v>1259.3139309999999</v>
      </c>
      <c r="I3201" s="4"/>
      <c r="J3201" s="4"/>
      <c r="K3201" s="4"/>
      <c r="L3201" s="5"/>
      <c r="M3201" s="5"/>
    </row>
    <row r="3202" spans="1:13" x14ac:dyDescent="0.2">
      <c r="A3202" s="190">
        <v>42137</v>
      </c>
      <c r="B3202" s="5">
        <v>11</v>
      </c>
      <c r="C3202" s="4">
        <v>1213.4002362665281</v>
      </c>
      <c r="D3202" s="4">
        <v>54.26514163347192</v>
      </c>
      <c r="E3202" s="4"/>
      <c r="F3202" s="4"/>
      <c r="G3202" s="4">
        <v>36.873387100000002</v>
      </c>
      <c r="H3202" s="4">
        <v>1304.538765</v>
      </c>
      <c r="I3202" s="4"/>
      <c r="J3202" s="4"/>
      <c r="K3202" s="4"/>
      <c r="L3202" s="5"/>
      <c r="M3202" s="5"/>
    </row>
    <row r="3203" spans="1:13" x14ac:dyDescent="0.2">
      <c r="A3203" s="190">
        <v>42137</v>
      </c>
      <c r="B3203" s="5">
        <v>12</v>
      </c>
      <c r="C3203" s="4">
        <v>1247.8698323127326</v>
      </c>
      <c r="D3203" s="4">
        <v>55.735170587267547</v>
      </c>
      <c r="E3203" s="4"/>
      <c r="F3203" s="4"/>
      <c r="G3203" s="4">
        <v>36.273387100000001</v>
      </c>
      <c r="H3203" s="4">
        <v>1339.8783900000001</v>
      </c>
      <c r="I3203" s="4"/>
      <c r="J3203" s="4"/>
      <c r="K3203" s="4"/>
      <c r="L3203" s="5"/>
      <c r="M3203" s="5"/>
    </row>
    <row r="3204" spans="1:13" x14ac:dyDescent="0.2">
      <c r="A3204" s="190">
        <v>42137</v>
      </c>
      <c r="B3204" s="5">
        <v>13</v>
      </c>
      <c r="C3204" s="4">
        <v>1277.3419483450568</v>
      </c>
      <c r="D3204" s="4">
        <v>57.066420554943157</v>
      </c>
      <c r="E3204" s="4"/>
      <c r="F3204" s="4"/>
      <c r="G3204" s="4">
        <v>37.473387099999997</v>
      </c>
      <c r="H3204" s="4">
        <v>1371.881756</v>
      </c>
      <c r="I3204" s="4"/>
      <c r="J3204" s="4"/>
      <c r="K3204" s="4"/>
      <c r="L3204" s="5"/>
      <c r="M3204" s="5"/>
    </row>
    <row r="3205" spans="1:13" x14ac:dyDescent="0.2">
      <c r="A3205" s="190">
        <v>42137</v>
      </c>
      <c r="B3205" s="5">
        <v>14</v>
      </c>
      <c r="C3205" s="4">
        <v>1311.6154813027756</v>
      </c>
      <c r="D3205" s="4">
        <v>58.523599597224333</v>
      </c>
      <c r="E3205" s="4"/>
      <c r="F3205" s="4"/>
      <c r="G3205" s="4">
        <v>36.773387100000001</v>
      </c>
      <c r="H3205" s="4">
        <v>1406.912468</v>
      </c>
      <c r="I3205" s="4"/>
      <c r="J3205" s="4"/>
      <c r="K3205" s="4"/>
      <c r="L3205" s="5"/>
      <c r="M3205" s="5"/>
    </row>
    <row r="3206" spans="1:13" x14ac:dyDescent="0.2">
      <c r="A3206" s="190">
        <v>42137</v>
      </c>
      <c r="B3206" s="5">
        <v>15</v>
      </c>
      <c r="C3206" s="4">
        <v>1338.4756301474235</v>
      </c>
      <c r="D3206" s="4">
        <v>59.698080752576331</v>
      </c>
      <c r="E3206" s="4"/>
      <c r="F3206" s="4"/>
      <c r="G3206" s="4">
        <v>36.973387099999997</v>
      </c>
      <c r="H3206" s="4">
        <v>1435.1470979999999</v>
      </c>
      <c r="I3206" s="4"/>
      <c r="J3206" s="4"/>
      <c r="K3206" s="4"/>
      <c r="L3206" s="5"/>
      <c r="M3206" s="5"/>
    </row>
    <row r="3207" spans="1:13" x14ac:dyDescent="0.2">
      <c r="A3207" s="190">
        <v>42137</v>
      </c>
      <c r="B3207" s="5">
        <v>16</v>
      </c>
      <c r="C3207" s="4">
        <v>1362.3449132873618</v>
      </c>
      <c r="D3207" s="4">
        <v>60.777472612638029</v>
      </c>
      <c r="E3207" s="4"/>
      <c r="F3207" s="4"/>
      <c r="G3207" s="4">
        <v>37.973387099999997</v>
      </c>
      <c r="H3207" s="4">
        <v>1461.095773</v>
      </c>
      <c r="I3207" s="4"/>
      <c r="J3207" s="4"/>
      <c r="K3207" s="4"/>
      <c r="L3207" s="5"/>
      <c r="M3207" s="5"/>
    </row>
    <row r="3208" spans="1:13" x14ac:dyDescent="0.2">
      <c r="A3208" s="190">
        <v>42137</v>
      </c>
      <c r="B3208" s="5">
        <v>17</v>
      </c>
      <c r="C3208" s="4">
        <v>1383.8285290647691</v>
      </c>
      <c r="D3208" s="4">
        <v>61.67953583523073</v>
      </c>
      <c r="E3208" s="4"/>
      <c r="F3208" s="4"/>
      <c r="G3208" s="4">
        <v>37.273387100000001</v>
      </c>
      <c r="H3208" s="4">
        <v>1482.7814519999999</v>
      </c>
      <c r="I3208" s="4"/>
      <c r="J3208" s="4"/>
      <c r="K3208" s="4"/>
      <c r="L3208" s="5"/>
      <c r="M3208" s="5"/>
    </row>
    <row r="3209" spans="1:13" x14ac:dyDescent="0.2">
      <c r="A3209" s="190">
        <v>42137</v>
      </c>
      <c r="B3209" s="5">
        <v>18</v>
      </c>
      <c r="C3209" s="4">
        <v>1381.5507355252673</v>
      </c>
      <c r="D3209" s="4">
        <v>61.476507374732847</v>
      </c>
      <c r="E3209" s="4"/>
      <c r="F3209" s="4"/>
      <c r="G3209" s="4">
        <v>34.873387100000002</v>
      </c>
      <c r="H3209" s="4">
        <v>1477.9006300000001</v>
      </c>
      <c r="I3209" s="4"/>
      <c r="J3209" s="4"/>
      <c r="K3209" s="4"/>
      <c r="L3209" s="5"/>
      <c r="M3209" s="5"/>
    </row>
    <row r="3210" spans="1:13" x14ac:dyDescent="0.2">
      <c r="A3210" s="190">
        <v>42137</v>
      </c>
      <c r="B3210" s="5">
        <v>19</v>
      </c>
      <c r="C3210" s="4">
        <v>1332.2699643626515</v>
      </c>
      <c r="D3210" s="4">
        <v>59.194364537348484</v>
      </c>
      <c r="E3210" s="4"/>
      <c r="F3210" s="4"/>
      <c r="G3210" s="4">
        <v>31.573387100000001</v>
      </c>
      <c r="H3210" s="4">
        <v>1423.037716</v>
      </c>
      <c r="I3210" s="4"/>
      <c r="J3210" s="4"/>
      <c r="K3210" s="4"/>
      <c r="L3210" s="5"/>
      <c r="M3210" s="5"/>
    </row>
    <row r="3211" spans="1:13" x14ac:dyDescent="0.2">
      <c r="A3211" s="190">
        <v>42137</v>
      </c>
      <c r="B3211" s="5">
        <v>20</v>
      </c>
      <c r="C3211" s="4">
        <v>1290.1406878727953</v>
      </c>
      <c r="D3211" s="4">
        <v>57.135810027204563</v>
      </c>
      <c r="E3211" s="4"/>
      <c r="F3211" s="4"/>
      <c r="G3211" s="4">
        <v>26.273387100000001</v>
      </c>
      <c r="H3211" s="4">
        <v>1373.5498849999999</v>
      </c>
      <c r="I3211" s="4"/>
      <c r="J3211" s="4"/>
      <c r="K3211" s="4"/>
      <c r="L3211" s="5"/>
      <c r="M3211" s="5"/>
    </row>
    <row r="3212" spans="1:13" x14ac:dyDescent="0.2">
      <c r="A3212" s="190">
        <v>42137</v>
      </c>
      <c r="B3212" s="5">
        <v>21</v>
      </c>
      <c r="C3212" s="4">
        <v>1320.5231996310742</v>
      </c>
      <c r="D3212" s="4">
        <v>58.30258126892565</v>
      </c>
      <c r="E3212" s="4"/>
      <c r="F3212" s="4"/>
      <c r="G3212" s="4">
        <v>22.773387100000001</v>
      </c>
      <c r="H3212" s="4">
        <v>1401.599168</v>
      </c>
      <c r="I3212" s="4"/>
      <c r="J3212" s="4"/>
      <c r="K3212" s="4"/>
      <c r="L3212" s="5"/>
      <c r="M3212" s="5"/>
    </row>
    <row r="3213" spans="1:13" x14ac:dyDescent="0.2">
      <c r="A3213" s="190">
        <v>42137</v>
      </c>
      <c r="B3213" s="5">
        <v>22</v>
      </c>
      <c r="C3213" s="4">
        <v>1277.6980165058658</v>
      </c>
      <c r="D3213" s="4">
        <v>56.42649539413425</v>
      </c>
      <c r="E3213" s="4"/>
      <c r="F3213" s="4"/>
      <c r="G3213" s="4">
        <v>22.373387100000002</v>
      </c>
      <c r="H3213" s="4">
        <v>1356.497899</v>
      </c>
      <c r="I3213" s="4"/>
      <c r="J3213" s="4"/>
      <c r="K3213" s="4"/>
      <c r="L3213" s="5"/>
      <c r="M3213" s="5"/>
    </row>
    <row r="3214" spans="1:13" x14ac:dyDescent="0.2">
      <c r="A3214" s="190">
        <v>42137</v>
      </c>
      <c r="B3214" s="5">
        <v>23</v>
      </c>
      <c r="C3214" s="4">
        <v>1145.2841991590153</v>
      </c>
      <c r="D3214" s="4">
        <v>50.662028740984624</v>
      </c>
      <c r="E3214" s="4"/>
      <c r="F3214" s="4"/>
      <c r="G3214" s="4">
        <v>21.9733871</v>
      </c>
      <c r="H3214" s="4">
        <v>1217.919615</v>
      </c>
      <c r="I3214" s="4"/>
      <c r="J3214" s="4"/>
      <c r="K3214" s="4"/>
      <c r="L3214" s="5"/>
      <c r="M3214" s="5"/>
    </row>
    <row r="3215" spans="1:13" x14ac:dyDescent="0.2">
      <c r="A3215" s="190">
        <v>42137</v>
      </c>
      <c r="B3215" s="5">
        <v>24</v>
      </c>
      <c r="C3215" s="4">
        <v>1007.5781009966468</v>
      </c>
      <c r="D3215" s="4">
        <v>44.676543796696905</v>
      </c>
      <c r="E3215" s="4"/>
      <c r="F3215" s="4"/>
      <c r="G3215" s="4">
        <v>21.773387100000001</v>
      </c>
      <c r="H3215" s="4">
        <v>1074.0280318933437</v>
      </c>
      <c r="I3215" s="4"/>
      <c r="J3215" s="4"/>
      <c r="K3215" s="4"/>
      <c r="L3215" s="5"/>
      <c r="M3215" s="5"/>
    </row>
    <row r="3216" spans="1:13" x14ac:dyDescent="0.2">
      <c r="A3216" s="190">
        <v>42138</v>
      </c>
      <c r="B3216" s="5">
        <v>1</v>
      </c>
      <c r="C3216" s="4">
        <v>894.74128608281558</v>
      </c>
      <c r="D3216" s="4">
        <v>39.77045071718436</v>
      </c>
      <c r="E3216" s="4"/>
      <c r="F3216" s="4"/>
      <c r="G3216" s="4">
        <v>21.573387100000001</v>
      </c>
      <c r="H3216" s="4">
        <v>956.08512389999999</v>
      </c>
      <c r="I3216" s="4"/>
      <c r="J3216" s="4"/>
      <c r="K3216" s="4"/>
      <c r="L3216" s="5"/>
      <c r="M3216" s="5"/>
    </row>
    <row r="3217" spans="1:13" x14ac:dyDescent="0.2">
      <c r="A3217" s="190">
        <v>42138</v>
      </c>
      <c r="B3217" s="5">
        <v>2</v>
      </c>
      <c r="C3217" s="4">
        <v>838.21563455661078</v>
      </c>
      <c r="D3217" s="4">
        <v>37.308409243389249</v>
      </c>
      <c r="E3217" s="4"/>
      <c r="F3217" s="4"/>
      <c r="G3217" s="4">
        <v>21.373387100000002</v>
      </c>
      <c r="H3217" s="4">
        <v>896.89743090000002</v>
      </c>
      <c r="I3217" s="4"/>
      <c r="J3217" s="4"/>
      <c r="K3217" s="4"/>
      <c r="L3217" s="5"/>
      <c r="M3217" s="5"/>
    </row>
    <row r="3218" spans="1:13" x14ac:dyDescent="0.2">
      <c r="A3218" s="190">
        <v>42138</v>
      </c>
      <c r="B3218" s="5">
        <v>3</v>
      </c>
      <c r="C3218" s="4">
        <v>802.78808665249153</v>
      </c>
      <c r="D3218" s="4">
        <v>35.766420847508478</v>
      </c>
      <c r="E3218" s="4"/>
      <c r="F3218" s="4"/>
      <c r="G3218" s="4">
        <v>21.273387100000001</v>
      </c>
      <c r="H3218" s="4">
        <v>859.82789460000004</v>
      </c>
      <c r="I3218" s="4"/>
      <c r="J3218" s="4"/>
      <c r="K3218" s="4"/>
      <c r="L3218" s="5"/>
      <c r="M3218" s="5"/>
    </row>
    <row r="3219" spans="1:13" x14ac:dyDescent="0.2">
      <c r="A3219" s="190">
        <v>42138</v>
      </c>
      <c r="B3219" s="5">
        <v>4</v>
      </c>
      <c r="C3219" s="4">
        <v>792.78116068297879</v>
      </c>
      <c r="D3219" s="4">
        <v>35.332094117021192</v>
      </c>
      <c r="E3219" s="4"/>
      <c r="F3219" s="4"/>
      <c r="G3219" s="4">
        <v>21.273387100000001</v>
      </c>
      <c r="H3219" s="4">
        <v>849.38664189999997</v>
      </c>
      <c r="I3219" s="4"/>
      <c r="J3219" s="4"/>
      <c r="K3219" s="4"/>
      <c r="L3219" s="5"/>
      <c r="M3219" s="5"/>
    </row>
    <row r="3220" spans="1:13" x14ac:dyDescent="0.2">
      <c r="A3220" s="190">
        <v>42138</v>
      </c>
      <c r="B3220" s="5">
        <v>5</v>
      </c>
      <c r="C3220" s="4">
        <v>820.3926480347742</v>
      </c>
      <c r="D3220" s="4">
        <v>36.534845065225831</v>
      </c>
      <c r="E3220" s="4"/>
      <c r="F3220" s="4"/>
      <c r="G3220" s="4">
        <v>21.373387100000002</v>
      </c>
      <c r="H3220" s="4">
        <v>878.30088020000005</v>
      </c>
      <c r="I3220" s="4"/>
      <c r="J3220" s="4"/>
      <c r="K3220" s="4"/>
      <c r="L3220" s="5"/>
      <c r="M3220" s="5"/>
    </row>
    <row r="3221" spans="1:13" x14ac:dyDescent="0.2">
      <c r="A3221" s="190">
        <v>42138</v>
      </c>
      <c r="B3221" s="5">
        <v>6</v>
      </c>
      <c r="C3221" s="4">
        <v>896.64002570639445</v>
      </c>
      <c r="D3221" s="4">
        <v>39.839840193605482</v>
      </c>
      <c r="E3221" s="4"/>
      <c r="F3221" s="4"/>
      <c r="G3221" s="4">
        <v>21.273387100000001</v>
      </c>
      <c r="H3221" s="4">
        <v>957.75325299999997</v>
      </c>
      <c r="I3221" s="4"/>
      <c r="J3221" s="4"/>
      <c r="K3221" s="4"/>
      <c r="L3221" s="5"/>
      <c r="M3221" s="5"/>
    </row>
    <row r="3222" spans="1:13" x14ac:dyDescent="0.2">
      <c r="A3222" s="190">
        <v>42138</v>
      </c>
      <c r="B3222" s="5">
        <v>7</v>
      </c>
      <c r="C3222" s="4">
        <v>984.86424858479927</v>
      </c>
      <c r="D3222" s="4">
        <v>43.807890315200623</v>
      </c>
      <c r="E3222" s="4"/>
      <c r="F3222" s="4"/>
      <c r="G3222" s="4">
        <v>24.4733871</v>
      </c>
      <c r="H3222" s="4">
        <v>1053.145526</v>
      </c>
      <c r="I3222" s="4"/>
      <c r="J3222" s="4"/>
      <c r="K3222" s="4"/>
      <c r="L3222" s="5"/>
      <c r="M3222" s="5"/>
    </row>
    <row r="3223" spans="1:13" x14ac:dyDescent="0.2">
      <c r="A3223" s="190">
        <v>42138</v>
      </c>
      <c r="B3223" s="5">
        <v>8</v>
      </c>
      <c r="C3223" s="4">
        <v>1064.8947738245113</v>
      </c>
      <c r="D3223" s="4">
        <v>47.428993075488705</v>
      </c>
      <c r="E3223" s="4"/>
      <c r="F3223" s="4"/>
      <c r="G3223" s="4">
        <v>27.873387100000002</v>
      </c>
      <c r="H3223" s="4">
        <v>1140.197154</v>
      </c>
      <c r="I3223" s="4"/>
      <c r="J3223" s="4"/>
      <c r="K3223" s="4"/>
      <c r="L3223" s="5"/>
      <c r="M3223" s="5"/>
    </row>
    <row r="3224" spans="1:13" x14ac:dyDescent="0.2">
      <c r="A3224" s="190">
        <v>42138</v>
      </c>
      <c r="B3224" s="5">
        <v>9</v>
      </c>
      <c r="C3224" s="4">
        <v>1101.6541305978942</v>
      </c>
      <c r="D3224" s="4">
        <v>49.258819302105834</v>
      </c>
      <c r="E3224" s="4"/>
      <c r="F3224" s="4"/>
      <c r="G3224" s="4">
        <v>33.273387100000001</v>
      </c>
      <c r="H3224" s="4">
        <v>1184.1863370000001</v>
      </c>
      <c r="I3224" s="4"/>
      <c r="J3224" s="4"/>
      <c r="K3224" s="4"/>
      <c r="L3224" s="5"/>
      <c r="M3224" s="5"/>
    </row>
    <row r="3225" spans="1:13" x14ac:dyDescent="0.2">
      <c r="A3225" s="190">
        <v>42138</v>
      </c>
      <c r="B3225" s="5">
        <v>10</v>
      </c>
      <c r="C3225" s="4">
        <v>1135.5172687880613</v>
      </c>
      <c r="D3225" s="4">
        <v>50.880477111938731</v>
      </c>
      <c r="E3225" s="4"/>
      <c r="F3225" s="4"/>
      <c r="G3225" s="4">
        <v>36.773387100000001</v>
      </c>
      <c r="H3225" s="4">
        <v>1223.1711330000001</v>
      </c>
      <c r="I3225" s="4"/>
      <c r="J3225" s="4"/>
      <c r="K3225" s="4"/>
      <c r="L3225" s="5"/>
      <c r="M3225" s="5"/>
    </row>
    <row r="3226" spans="1:13" x14ac:dyDescent="0.2">
      <c r="A3226" s="190">
        <v>42138</v>
      </c>
      <c r="B3226" s="5">
        <v>11</v>
      </c>
      <c r="C3226" s="4">
        <v>1171.0040294057178</v>
      </c>
      <c r="D3226" s="4">
        <v>52.425035494282099</v>
      </c>
      <c r="E3226" s="4"/>
      <c r="F3226" s="4"/>
      <c r="G3226" s="4">
        <v>36.873387100000002</v>
      </c>
      <c r="H3226" s="4">
        <v>1260.3024519999999</v>
      </c>
      <c r="I3226" s="4"/>
      <c r="J3226" s="4"/>
      <c r="K3226" s="4"/>
      <c r="L3226" s="5"/>
      <c r="M3226" s="5"/>
    </row>
    <row r="3227" spans="1:13" x14ac:dyDescent="0.2">
      <c r="A3227" s="190">
        <v>42138</v>
      </c>
      <c r="B3227" s="5">
        <v>12</v>
      </c>
      <c r="C3227" s="4">
        <v>1195.2298481490584</v>
      </c>
      <c r="D3227" s="4">
        <v>53.45045775094141</v>
      </c>
      <c r="E3227" s="4"/>
      <c r="F3227" s="4"/>
      <c r="G3227" s="4">
        <v>36.273387100000001</v>
      </c>
      <c r="H3227" s="4">
        <v>1284.9536929999999</v>
      </c>
      <c r="I3227" s="4"/>
      <c r="J3227" s="4"/>
      <c r="K3227" s="4"/>
      <c r="L3227" s="5"/>
      <c r="M3227" s="5"/>
    </row>
    <row r="3228" spans="1:13" x14ac:dyDescent="0.2">
      <c r="A3228" s="190">
        <v>42138</v>
      </c>
      <c r="B3228" s="5">
        <v>13</v>
      </c>
      <c r="C3228" s="4">
        <v>1215.1095270149513</v>
      </c>
      <c r="D3228" s="4">
        <v>54.36537088504857</v>
      </c>
      <c r="E3228" s="4"/>
      <c r="F3228" s="4"/>
      <c r="G3228" s="4">
        <v>37.473387099999997</v>
      </c>
      <c r="H3228" s="4">
        <v>1306.9482849999999</v>
      </c>
      <c r="I3228" s="4"/>
      <c r="J3228" s="4"/>
      <c r="K3228" s="4"/>
      <c r="L3228" s="5"/>
      <c r="M3228" s="5"/>
    </row>
    <row r="3229" spans="1:13" x14ac:dyDescent="0.2">
      <c r="A3229" s="190">
        <v>42138</v>
      </c>
      <c r="B3229" s="5">
        <v>14</v>
      </c>
      <c r="C3229" s="4">
        <v>1238.0142442753254</v>
      </c>
      <c r="D3229" s="4">
        <v>55.329113624674584</v>
      </c>
      <c r="E3229" s="4"/>
      <c r="F3229" s="4"/>
      <c r="G3229" s="4">
        <v>36.773387100000001</v>
      </c>
      <c r="H3229" s="4">
        <v>1330.116745</v>
      </c>
      <c r="I3229" s="4"/>
      <c r="J3229" s="4"/>
      <c r="K3229" s="4"/>
      <c r="L3229" s="5"/>
      <c r="M3229" s="5"/>
    </row>
    <row r="3230" spans="1:13" x14ac:dyDescent="0.2">
      <c r="A3230" s="190">
        <v>42138</v>
      </c>
      <c r="B3230" s="5">
        <v>15</v>
      </c>
      <c r="C3230" s="4">
        <v>1256.1109312595374</v>
      </c>
      <c r="D3230" s="4">
        <v>56.123237640462527</v>
      </c>
      <c r="E3230" s="4"/>
      <c r="F3230" s="4"/>
      <c r="G3230" s="4">
        <v>36.973387099999997</v>
      </c>
      <c r="H3230" s="4">
        <v>1349.2075560000001</v>
      </c>
      <c r="I3230" s="4"/>
      <c r="J3230" s="4"/>
      <c r="K3230" s="4"/>
      <c r="L3230" s="5"/>
      <c r="M3230" s="5"/>
    </row>
    <row r="3231" spans="1:13" x14ac:dyDescent="0.2">
      <c r="A3231" s="190">
        <v>42138</v>
      </c>
      <c r="B3231" s="5">
        <v>16</v>
      </c>
      <c r="C3231" s="4">
        <v>1273.9997444207206</v>
      </c>
      <c r="D3231" s="4">
        <v>56.943061479279365</v>
      </c>
      <c r="E3231" s="4"/>
      <c r="F3231" s="4"/>
      <c r="G3231" s="4">
        <v>37.973387099999997</v>
      </c>
      <c r="H3231" s="4">
        <v>1368.916193</v>
      </c>
      <c r="I3231" s="4"/>
      <c r="J3231" s="4"/>
      <c r="K3231" s="4"/>
      <c r="L3231" s="5"/>
      <c r="M3231" s="5"/>
    </row>
    <row r="3232" spans="1:13" x14ac:dyDescent="0.2">
      <c r="A3232" s="190">
        <v>42138</v>
      </c>
      <c r="B3232" s="5">
        <v>17</v>
      </c>
      <c r="C3232" s="4">
        <v>1293.7661956266757</v>
      </c>
      <c r="D3232" s="4">
        <v>57.770595273324318</v>
      </c>
      <c r="E3232" s="4"/>
      <c r="F3232" s="4"/>
      <c r="G3232" s="4">
        <v>37.273387100000001</v>
      </c>
      <c r="H3232" s="4">
        <v>1388.810178</v>
      </c>
      <c r="I3232" s="4"/>
      <c r="J3232" s="4"/>
      <c r="K3232" s="4"/>
      <c r="L3232" s="5"/>
      <c r="M3232" s="5"/>
    </row>
    <row r="3233" spans="1:13" x14ac:dyDescent="0.2">
      <c r="A3233" s="190">
        <v>42138</v>
      </c>
      <c r="B3233" s="5">
        <v>18</v>
      </c>
      <c r="C3233" s="4">
        <v>1297.0543839337297</v>
      </c>
      <c r="D3233" s="4">
        <v>57.809144966270487</v>
      </c>
      <c r="E3233" s="4"/>
      <c r="F3233" s="4"/>
      <c r="G3233" s="4">
        <v>34.873387100000002</v>
      </c>
      <c r="H3233" s="4">
        <v>1389.7369160000001</v>
      </c>
      <c r="I3233" s="4"/>
      <c r="J3233" s="4"/>
      <c r="K3233" s="4"/>
      <c r="L3233" s="5"/>
      <c r="M3233" s="5"/>
    </row>
    <row r="3234" spans="1:13" x14ac:dyDescent="0.2">
      <c r="A3234" s="190">
        <v>42138</v>
      </c>
      <c r="B3234" s="5">
        <v>19</v>
      </c>
      <c r="C3234" s="4">
        <v>1259.2608535121724</v>
      </c>
      <c r="D3234" s="4">
        <v>56.025578387827636</v>
      </c>
      <c r="E3234" s="4"/>
      <c r="F3234" s="4"/>
      <c r="G3234" s="4">
        <v>31.573387100000001</v>
      </c>
      <c r="H3234" s="4">
        <v>1346.859819</v>
      </c>
      <c r="I3234" s="4"/>
      <c r="J3234" s="4"/>
      <c r="K3234" s="4"/>
      <c r="L3234" s="5"/>
      <c r="M3234" s="5"/>
    </row>
    <row r="3235" spans="1:13" x14ac:dyDescent="0.2">
      <c r="A3235" s="190">
        <v>42138</v>
      </c>
      <c r="B3235" s="5">
        <v>20</v>
      </c>
      <c r="C3235" s="4">
        <v>1238.3296809319227</v>
      </c>
      <c r="D3235" s="4">
        <v>54.887076968077217</v>
      </c>
      <c r="E3235" s="4"/>
      <c r="F3235" s="4"/>
      <c r="G3235" s="4">
        <v>26.273387100000001</v>
      </c>
      <c r="H3235" s="4">
        <v>1319.490145</v>
      </c>
      <c r="I3235" s="4"/>
      <c r="J3235" s="4"/>
      <c r="K3235" s="4"/>
      <c r="L3235" s="5"/>
      <c r="M3235" s="5"/>
    </row>
    <row r="3236" spans="1:13" x14ac:dyDescent="0.2">
      <c r="A3236" s="190">
        <v>42138</v>
      </c>
      <c r="B3236" s="5">
        <v>21</v>
      </c>
      <c r="C3236" s="4">
        <v>1295.8907665785634</v>
      </c>
      <c r="D3236" s="4">
        <v>57.233469321436651</v>
      </c>
      <c r="E3236" s="4"/>
      <c r="F3236" s="4"/>
      <c r="G3236" s="4">
        <v>22.773387100000001</v>
      </c>
      <c r="H3236" s="4">
        <v>1375.8976230000001</v>
      </c>
      <c r="I3236" s="4"/>
      <c r="J3236" s="4"/>
      <c r="K3236" s="4"/>
      <c r="L3236" s="5"/>
      <c r="M3236" s="5"/>
    </row>
    <row r="3237" spans="1:13" x14ac:dyDescent="0.2">
      <c r="A3237" s="190">
        <v>42138</v>
      </c>
      <c r="B3237" s="5">
        <v>22</v>
      </c>
      <c r="C3237" s="4">
        <v>1259.6973916517363</v>
      </c>
      <c r="D3237" s="4">
        <v>55.645221248263567</v>
      </c>
      <c r="E3237" s="4"/>
      <c r="F3237" s="4"/>
      <c r="G3237" s="4">
        <v>22.373387100000002</v>
      </c>
      <c r="H3237" s="4">
        <v>1337.7159999999999</v>
      </c>
      <c r="I3237" s="4"/>
      <c r="J3237" s="4"/>
      <c r="K3237" s="4"/>
      <c r="L3237" s="5"/>
      <c r="M3237" s="5"/>
    </row>
    <row r="3238" spans="1:13" x14ac:dyDescent="0.2">
      <c r="A3238" s="190">
        <v>42138</v>
      </c>
      <c r="B3238" s="5">
        <v>23</v>
      </c>
      <c r="C3238" s="4">
        <v>1127.9941264839736</v>
      </c>
      <c r="D3238" s="4">
        <v>49.911594416026382</v>
      </c>
      <c r="E3238" s="4"/>
      <c r="F3238" s="4"/>
      <c r="G3238" s="4">
        <v>21.9733871</v>
      </c>
      <c r="H3238" s="4">
        <v>1199.8791080000001</v>
      </c>
      <c r="I3238" s="4"/>
      <c r="J3238" s="4"/>
      <c r="K3238" s="4"/>
      <c r="L3238" s="5"/>
      <c r="M3238" s="5"/>
    </row>
    <row r="3239" spans="1:13" x14ac:dyDescent="0.2">
      <c r="A3239" s="190">
        <v>42138</v>
      </c>
      <c r="B3239" s="5">
        <v>24</v>
      </c>
      <c r="C3239" s="4">
        <v>990.99857863890043</v>
      </c>
      <c r="D3239" s="4">
        <v>43.956949211844439</v>
      </c>
      <c r="E3239" s="4"/>
      <c r="F3239" s="4"/>
      <c r="G3239" s="4">
        <v>21.773387100000001</v>
      </c>
      <c r="H3239" s="4">
        <v>1056.7289149507449</v>
      </c>
      <c r="I3239" s="4"/>
      <c r="J3239" s="4"/>
      <c r="K3239" s="4"/>
      <c r="L3239" s="5"/>
      <c r="M3239" s="5"/>
    </row>
    <row r="3240" spans="1:13" x14ac:dyDescent="0.2">
      <c r="A3240" s="190">
        <v>42139</v>
      </c>
      <c r="B3240" s="5">
        <v>1</v>
      </c>
      <c r="C3240" s="4">
        <v>887.75420160320971</v>
      </c>
      <c r="D3240" s="4">
        <v>39.467192996790381</v>
      </c>
      <c r="E3240" s="4"/>
      <c r="F3240" s="4"/>
      <c r="G3240" s="4">
        <v>21.573387100000001</v>
      </c>
      <c r="H3240" s="4">
        <v>948.79478170000004</v>
      </c>
      <c r="I3240" s="4"/>
      <c r="J3240" s="4"/>
      <c r="K3240" s="4"/>
      <c r="L3240" s="5"/>
      <c r="M3240" s="5"/>
    </row>
    <row r="3241" spans="1:13" x14ac:dyDescent="0.2">
      <c r="A3241" s="190">
        <v>42139</v>
      </c>
      <c r="B3241" s="5">
        <v>2</v>
      </c>
      <c r="C3241" s="4">
        <v>838.57091007111285</v>
      </c>
      <c r="D3241" s="4">
        <v>37.323829128887148</v>
      </c>
      <c r="E3241" s="4"/>
      <c r="F3241" s="4"/>
      <c r="G3241" s="4">
        <v>21.373387100000002</v>
      </c>
      <c r="H3241" s="4">
        <v>897.26812629999995</v>
      </c>
      <c r="I3241" s="4"/>
      <c r="J3241" s="4"/>
      <c r="K3241" s="4"/>
      <c r="L3241" s="5"/>
      <c r="M3241" s="5"/>
    </row>
    <row r="3242" spans="1:13" x14ac:dyDescent="0.2">
      <c r="A3242" s="190">
        <v>42139</v>
      </c>
      <c r="B3242" s="5">
        <v>3</v>
      </c>
      <c r="C3242" s="4">
        <v>807.34745533996045</v>
      </c>
      <c r="D3242" s="4">
        <v>35.964309360039458</v>
      </c>
      <c r="E3242" s="4"/>
      <c r="F3242" s="4"/>
      <c r="G3242" s="4">
        <v>21.273387100000001</v>
      </c>
      <c r="H3242" s="4">
        <v>864.58515179999995</v>
      </c>
      <c r="I3242" s="4"/>
      <c r="J3242" s="4"/>
      <c r="K3242" s="4"/>
      <c r="L3242" s="5"/>
      <c r="M3242" s="5"/>
    </row>
    <row r="3243" spans="1:13" x14ac:dyDescent="0.2">
      <c r="A3243" s="190">
        <v>42139</v>
      </c>
      <c r="B3243" s="5">
        <v>4</v>
      </c>
      <c r="C3243" s="4">
        <v>799.29454441268842</v>
      </c>
      <c r="D3243" s="4">
        <v>35.614791987311484</v>
      </c>
      <c r="E3243" s="4"/>
      <c r="F3243" s="4"/>
      <c r="G3243" s="4">
        <v>21.273387100000001</v>
      </c>
      <c r="H3243" s="4">
        <v>856.18272349999995</v>
      </c>
      <c r="I3243" s="4"/>
      <c r="J3243" s="4"/>
      <c r="K3243" s="4"/>
      <c r="L3243" s="5"/>
      <c r="M3243" s="5"/>
    </row>
    <row r="3244" spans="1:13" x14ac:dyDescent="0.2">
      <c r="A3244" s="190">
        <v>42139</v>
      </c>
      <c r="B3244" s="5">
        <v>5</v>
      </c>
      <c r="C3244" s="4">
        <v>824.53752859004396</v>
      </c>
      <c r="D3244" s="4">
        <v>36.714743709956018</v>
      </c>
      <c r="E3244" s="4"/>
      <c r="F3244" s="4"/>
      <c r="G3244" s="4">
        <v>21.373387100000002</v>
      </c>
      <c r="H3244" s="4">
        <v>882.62565940000002</v>
      </c>
      <c r="I3244" s="4"/>
      <c r="J3244" s="4"/>
      <c r="K3244" s="4"/>
      <c r="L3244" s="5"/>
      <c r="M3244" s="5"/>
    </row>
    <row r="3245" spans="1:13" x14ac:dyDescent="0.2">
      <c r="A3245" s="190">
        <v>42139</v>
      </c>
      <c r="B3245" s="5">
        <v>6</v>
      </c>
      <c r="C3245" s="4">
        <v>892.67278290837567</v>
      </c>
      <c r="D3245" s="4">
        <v>39.667651491624248</v>
      </c>
      <c r="E3245" s="4"/>
      <c r="F3245" s="4"/>
      <c r="G3245" s="4">
        <v>21.273387100000001</v>
      </c>
      <c r="H3245" s="4">
        <v>953.61382149999997</v>
      </c>
      <c r="I3245" s="4"/>
      <c r="J3245" s="4"/>
      <c r="K3245" s="4"/>
      <c r="L3245" s="5"/>
      <c r="M3245" s="5"/>
    </row>
    <row r="3246" spans="1:13" x14ac:dyDescent="0.2">
      <c r="A3246" s="190">
        <v>42139</v>
      </c>
      <c r="B3246" s="5">
        <v>7</v>
      </c>
      <c r="C3246" s="4">
        <v>969.4097655249235</v>
      </c>
      <c r="D3246" s="4">
        <v>43.137125375076472</v>
      </c>
      <c r="E3246" s="4"/>
      <c r="F3246" s="4"/>
      <c r="G3246" s="4">
        <v>24.4733871</v>
      </c>
      <c r="H3246" s="4">
        <v>1037.020278</v>
      </c>
      <c r="I3246" s="4"/>
      <c r="J3246" s="4"/>
      <c r="K3246" s="4"/>
      <c r="L3246" s="5"/>
      <c r="M3246" s="5"/>
    </row>
    <row r="3247" spans="1:13" x14ac:dyDescent="0.2">
      <c r="A3247" s="190">
        <v>42139</v>
      </c>
      <c r="B3247" s="5">
        <v>8</v>
      </c>
      <c r="C3247" s="4">
        <v>1048.6705275012955</v>
      </c>
      <c r="D3247" s="4">
        <v>46.724818398704741</v>
      </c>
      <c r="E3247" s="4"/>
      <c r="F3247" s="4"/>
      <c r="G3247" s="4">
        <v>27.873387100000002</v>
      </c>
      <c r="H3247" s="4">
        <v>1123.2687330000001</v>
      </c>
      <c r="I3247" s="4"/>
      <c r="J3247" s="4"/>
      <c r="K3247" s="4"/>
      <c r="L3247" s="5"/>
      <c r="M3247" s="5"/>
    </row>
    <row r="3248" spans="1:13" x14ac:dyDescent="0.2">
      <c r="A3248" s="190">
        <v>42139</v>
      </c>
      <c r="B3248" s="5">
        <v>9</v>
      </c>
      <c r="C3248" s="4">
        <v>1091.0550791222925</v>
      </c>
      <c r="D3248" s="4">
        <v>48.798792777707682</v>
      </c>
      <c r="E3248" s="4"/>
      <c r="F3248" s="4"/>
      <c r="G3248" s="4">
        <v>33.273387100000001</v>
      </c>
      <c r="H3248" s="4">
        <v>1173.1272590000001</v>
      </c>
      <c r="I3248" s="4"/>
      <c r="J3248" s="4"/>
      <c r="K3248" s="4"/>
      <c r="L3248" s="5"/>
      <c r="M3248" s="5"/>
    </row>
    <row r="3249" spans="1:13" x14ac:dyDescent="0.2">
      <c r="A3249" s="190">
        <v>42139</v>
      </c>
      <c r="B3249" s="5">
        <v>10</v>
      </c>
      <c r="C3249" s="4">
        <v>1131.1355373786419</v>
      </c>
      <c r="D3249" s="4">
        <v>50.690298521358102</v>
      </c>
      <c r="E3249" s="4"/>
      <c r="F3249" s="4"/>
      <c r="G3249" s="4">
        <v>36.773387100000001</v>
      </c>
      <c r="H3249" s="4">
        <v>1218.5992229999999</v>
      </c>
      <c r="I3249" s="4"/>
      <c r="J3249" s="4"/>
      <c r="K3249" s="4"/>
      <c r="L3249" s="5"/>
      <c r="M3249" s="5"/>
    </row>
    <row r="3250" spans="1:13" x14ac:dyDescent="0.2">
      <c r="A3250" s="190">
        <v>42139</v>
      </c>
      <c r="B3250" s="5">
        <v>11</v>
      </c>
      <c r="C3250" s="4">
        <v>1171.0040294057178</v>
      </c>
      <c r="D3250" s="4">
        <v>52.425035494282099</v>
      </c>
      <c r="E3250" s="4"/>
      <c r="F3250" s="4"/>
      <c r="G3250" s="4">
        <v>36.873387100000002</v>
      </c>
      <c r="H3250" s="4">
        <v>1260.3024519999999</v>
      </c>
      <c r="I3250" s="4"/>
      <c r="J3250" s="4"/>
      <c r="K3250" s="4"/>
      <c r="L3250" s="5"/>
      <c r="M3250" s="5"/>
    </row>
    <row r="3251" spans="1:13" x14ac:dyDescent="0.2">
      <c r="A3251" s="190">
        <v>42139</v>
      </c>
      <c r="B3251" s="5">
        <v>12</v>
      </c>
      <c r="C3251" s="4">
        <v>1199.8484296459053</v>
      </c>
      <c r="D3251" s="4">
        <v>53.650916254094724</v>
      </c>
      <c r="E3251" s="4"/>
      <c r="F3251" s="4"/>
      <c r="G3251" s="4">
        <v>36.273387100000001</v>
      </c>
      <c r="H3251" s="4">
        <v>1289.772733</v>
      </c>
      <c r="I3251" s="4"/>
      <c r="J3251" s="4"/>
      <c r="K3251" s="4"/>
      <c r="L3251" s="5"/>
      <c r="M3251" s="5"/>
    </row>
    <row r="3252" spans="1:13" x14ac:dyDescent="0.2">
      <c r="A3252" s="190">
        <v>42139</v>
      </c>
      <c r="B3252" s="5">
        <v>13</v>
      </c>
      <c r="C3252" s="4">
        <v>1218.3070060704285</v>
      </c>
      <c r="D3252" s="4">
        <v>54.504149829571389</v>
      </c>
      <c r="E3252" s="4"/>
      <c r="F3252" s="4"/>
      <c r="G3252" s="4">
        <v>37.473387099999997</v>
      </c>
      <c r="H3252" s="4">
        <v>1310.284543</v>
      </c>
      <c r="I3252" s="4"/>
      <c r="J3252" s="4"/>
      <c r="K3252" s="4"/>
      <c r="L3252" s="5"/>
      <c r="M3252" s="5"/>
    </row>
    <row r="3253" spans="1:13" x14ac:dyDescent="0.2">
      <c r="A3253" s="190">
        <v>42139</v>
      </c>
      <c r="B3253" s="5">
        <v>14</v>
      </c>
      <c r="C3253" s="4">
        <v>1242.5736127711139</v>
      </c>
      <c r="D3253" s="4">
        <v>55.527002128886124</v>
      </c>
      <c r="E3253" s="4"/>
      <c r="F3253" s="4"/>
      <c r="G3253" s="4">
        <v>36.773387100000001</v>
      </c>
      <c r="H3253" s="4">
        <v>1334.874002</v>
      </c>
      <c r="I3253" s="4"/>
      <c r="J3253" s="4"/>
      <c r="K3253" s="4"/>
      <c r="L3253" s="5"/>
      <c r="M3253" s="5"/>
    </row>
    <row r="3254" spans="1:13" x14ac:dyDescent="0.2">
      <c r="A3254" s="190">
        <v>42139</v>
      </c>
      <c r="B3254" s="5">
        <v>15</v>
      </c>
      <c r="C3254" s="4">
        <v>1262.8611654600356</v>
      </c>
      <c r="D3254" s="4">
        <v>56.416215439964382</v>
      </c>
      <c r="E3254" s="4"/>
      <c r="F3254" s="4"/>
      <c r="G3254" s="4">
        <v>36.973387099999997</v>
      </c>
      <c r="H3254" s="4">
        <v>1356.2507680000001</v>
      </c>
      <c r="I3254" s="4"/>
      <c r="J3254" s="4"/>
      <c r="K3254" s="4"/>
      <c r="L3254" s="5"/>
      <c r="M3254" s="5"/>
    </row>
    <row r="3255" spans="1:13" x14ac:dyDescent="0.2">
      <c r="A3255" s="190">
        <v>42139</v>
      </c>
      <c r="B3255" s="5">
        <v>16</v>
      </c>
      <c r="C3255" s="4">
        <v>1286.3159614261774</v>
      </c>
      <c r="D3255" s="4">
        <v>57.477617473822463</v>
      </c>
      <c r="E3255" s="4"/>
      <c r="F3255" s="4"/>
      <c r="G3255" s="4">
        <v>37.973387099999997</v>
      </c>
      <c r="H3255" s="4">
        <v>1381.7669659999999</v>
      </c>
      <c r="I3255" s="4"/>
      <c r="J3255" s="4"/>
      <c r="K3255" s="4"/>
      <c r="L3255" s="5"/>
      <c r="M3255" s="5"/>
    </row>
    <row r="3256" spans="1:13" x14ac:dyDescent="0.2">
      <c r="A3256" s="190">
        <v>42139</v>
      </c>
      <c r="B3256" s="5">
        <v>17</v>
      </c>
      <c r="C3256" s="4">
        <v>1309.9312299072362</v>
      </c>
      <c r="D3256" s="4">
        <v>58.472199992763713</v>
      </c>
      <c r="E3256" s="4"/>
      <c r="F3256" s="4"/>
      <c r="G3256" s="4">
        <v>37.273387100000001</v>
      </c>
      <c r="H3256" s="4">
        <v>1405.676817</v>
      </c>
      <c r="I3256" s="4"/>
      <c r="J3256" s="4"/>
      <c r="K3256" s="4"/>
      <c r="L3256" s="5"/>
      <c r="M3256" s="5"/>
    </row>
    <row r="3257" spans="1:13" x14ac:dyDescent="0.2">
      <c r="A3257" s="190">
        <v>42139</v>
      </c>
      <c r="B3257" s="5">
        <v>18</v>
      </c>
      <c r="C3257" s="4">
        <v>1310.3772142899538</v>
      </c>
      <c r="D3257" s="4">
        <v>58.38739061004609</v>
      </c>
      <c r="E3257" s="4"/>
      <c r="F3257" s="4"/>
      <c r="G3257" s="4">
        <v>34.873387100000002</v>
      </c>
      <c r="H3257" s="4">
        <v>1403.6379919999999</v>
      </c>
      <c r="I3257" s="4"/>
      <c r="J3257" s="4"/>
      <c r="K3257" s="4"/>
      <c r="L3257" s="5"/>
      <c r="M3257" s="5"/>
    </row>
    <row r="3258" spans="1:13" x14ac:dyDescent="0.2">
      <c r="A3258" s="190">
        <v>42139</v>
      </c>
      <c r="B3258" s="5">
        <v>19</v>
      </c>
      <c r="C3258" s="4">
        <v>1264.8860483597866</v>
      </c>
      <c r="D3258" s="4">
        <v>56.269726540213455</v>
      </c>
      <c r="E3258" s="4"/>
      <c r="F3258" s="4"/>
      <c r="G3258" s="4">
        <v>31.573387100000001</v>
      </c>
      <c r="H3258" s="4">
        <v>1352.7291620000001</v>
      </c>
      <c r="I3258" s="4"/>
      <c r="J3258" s="4"/>
      <c r="K3258" s="4"/>
      <c r="L3258" s="5"/>
      <c r="M3258" s="5"/>
    </row>
    <row r="3259" spans="1:13" x14ac:dyDescent="0.2">
      <c r="A3259" s="190">
        <v>42139</v>
      </c>
      <c r="B3259" s="5">
        <v>20</v>
      </c>
      <c r="C3259" s="4">
        <v>1229.6846441152004</v>
      </c>
      <c r="D3259" s="4">
        <v>54.511859784799498</v>
      </c>
      <c r="E3259" s="4"/>
      <c r="F3259" s="4"/>
      <c r="G3259" s="4">
        <v>26.273387100000001</v>
      </c>
      <c r="H3259" s="4">
        <v>1310.469891</v>
      </c>
      <c r="I3259" s="4"/>
      <c r="J3259" s="4"/>
      <c r="K3259" s="4"/>
      <c r="L3259" s="5"/>
      <c r="M3259" s="5"/>
    </row>
    <row r="3260" spans="1:13" x14ac:dyDescent="0.2">
      <c r="A3260" s="190">
        <v>42139</v>
      </c>
      <c r="B3260" s="5">
        <v>21</v>
      </c>
      <c r="C3260" s="4">
        <v>1270.6069943480229</v>
      </c>
      <c r="D3260" s="4">
        <v>56.136087551976971</v>
      </c>
      <c r="E3260" s="4"/>
      <c r="F3260" s="4"/>
      <c r="G3260" s="4">
        <v>22.773387100000001</v>
      </c>
      <c r="H3260" s="4">
        <v>1349.5164689999999</v>
      </c>
      <c r="I3260" s="4"/>
      <c r="J3260" s="4"/>
      <c r="K3260" s="4"/>
      <c r="L3260" s="5"/>
      <c r="M3260" s="5"/>
    </row>
    <row r="3261" spans="1:13" x14ac:dyDescent="0.2">
      <c r="A3261" s="190">
        <v>42139</v>
      </c>
      <c r="B3261" s="5">
        <v>22</v>
      </c>
      <c r="C3261" s="4">
        <v>1242.7033811067774</v>
      </c>
      <c r="D3261" s="4">
        <v>54.907636793222586</v>
      </c>
      <c r="E3261" s="4"/>
      <c r="F3261" s="4"/>
      <c r="G3261" s="4">
        <v>22.373387100000002</v>
      </c>
      <c r="H3261" s="4">
        <v>1319.9844049999999</v>
      </c>
      <c r="I3261" s="4"/>
      <c r="J3261" s="4"/>
      <c r="K3261" s="4"/>
      <c r="L3261" s="5"/>
      <c r="M3261" s="5"/>
    </row>
    <row r="3262" spans="1:13" x14ac:dyDescent="0.2">
      <c r="A3262" s="190">
        <v>42139</v>
      </c>
      <c r="B3262" s="5">
        <v>23</v>
      </c>
      <c r="C3262" s="4">
        <v>1142.2051451472519</v>
      </c>
      <c r="D3262" s="4">
        <v>50.528389752748154</v>
      </c>
      <c r="E3262" s="4"/>
      <c r="F3262" s="4"/>
      <c r="G3262" s="4">
        <v>21.9733871</v>
      </c>
      <c r="H3262" s="4">
        <v>1214.7069220000001</v>
      </c>
      <c r="I3262" s="4"/>
      <c r="J3262" s="4"/>
      <c r="K3262" s="4"/>
      <c r="L3262" s="5"/>
      <c r="M3262" s="5"/>
    </row>
    <row r="3263" spans="1:13" x14ac:dyDescent="0.2">
      <c r="A3263" s="190">
        <v>42139</v>
      </c>
      <c r="B3263" s="5">
        <v>24</v>
      </c>
      <c r="C3263" s="4">
        <v>1027.947228464735</v>
      </c>
      <c r="D3263" s="4">
        <v>45.560617143801352</v>
      </c>
      <c r="E3263" s="4"/>
      <c r="F3263" s="4"/>
      <c r="G3263" s="4">
        <v>21.773387100000001</v>
      </c>
      <c r="H3263" s="4">
        <v>1095.2812327085364</v>
      </c>
      <c r="I3263" s="4"/>
      <c r="J3263" s="4"/>
      <c r="K3263" s="4"/>
      <c r="L3263" s="5"/>
      <c r="M3263" s="5"/>
    </row>
    <row r="3264" spans="1:13" x14ac:dyDescent="0.2">
      <c r="A3264" s="190">
        <v>42140</v>
      </c>
      <c r="B3264" s="5">
        <v>1</v>
      </c>
      <c r="C3264" s="4">
        <v>929.85434595057598</v>
      </c>
      <c r="D3264" s="4">
        <v>41.294449249424048</v>
      </c>
      <c r="E3264" s="4"/>
      <c r="F3264" s="4"/>
      <c r="G3264" s="4">
        <v>21.573387100000001</v>
      </c>
      <c r="H3264" s="4">
        <v>992.72218229999999</v>
      </c>
      <c r="I3264" s="4"/>
      <c r="J3264" s="4"/>
      <c r="K3264" s="4"/>
      <c r="L3264" s="5"/>
      <c r="M3264" s="5"/>
    </row>
    <row r="3265" spans="1:13" x14ac:dyDescent="0.2">
      <c r="A3265" s="190">
        <v>42140</v>
      </c>
      <c r="B3265" s="5">
        <v>2</v>
      </c>
      <c r="C3265" s="4">
        <v>870.72334087498302</v>
      </c>
      <c r="D3265" s="4">
        <v>38.719328625016992</v>
      </c>
      <c r="E3265" s="4"/>
      <c r="F3265" s="4"/>
      <c r="G3265" s="4">
        <v>21.373387100000002</v>
      </c>
      <c r="H3265" s="4">
        <v>930.81605660000002</v>
      </c>
      <c r="I3265" s="4"/>
      <c r="J3265" s="4"/>
      <c r="K3265" s="4"/>
      <c r="L3265" s="5"/>
      <c r="M3265" s="5"/>
    </row>
    <row r="3266" spans="1:13" x14ac:dyDescent="0.2">
      <c r="A3266" s="190">
        <v>42140</v>
      </c>
      <c r="B3266" s="5">
        <v>3</v>
      </c>
      <c r="C3266" s="4">
        <v>830.26272372517894</v>
      </c>
      <c r="D3266" s="4">
        <v>36.958891874820992</v>
      </c>
      <c r="E3266" s="4"/>
      <c r="F3266" s="4"/>
      <c r="G3266" s="4">
        <v>21.273387100000001</v>
      </c>
      <c r="H3266" s="4">
        <v>888.49500269999999</v>
      </c>
      <c r="I3266" s="4"/>
      <c r="J3266" s="4"/>
      <c r="K3266" s="4"/>
      <c r="L3266" s="5"/>
      <c r="M3266" s="5"/>
    </row>
    <row r="3267" spans="1:13" x14ac:dyDescent="0.2">
      <c r="A3267" s="190">
        <v>42140</v>
      </c>
      <c r="B3267" s="5">
        <v>4</v>
      </c>
      <c r="C3267" s="4">
        <v>809.12383272079046</v>
      </c>
      <c r="D3267" s="4">
        <v>36.04140877920954</v>
      </c>
      <c r="E3267" s="4"/>
      <c r="F3267" s="4"/>
      <c r="G3267" s="4">
        <v>21.273387100000001</v>
      </c>
      <c r="H3267" s="4">
        <v>866.43862860000002</v>
      </c>
      <c r="I3267" s="4"/>
      <c r="J3267" s="4"/>
      <c r="K3267" s="4"/>
      <c r="L3267" s="5"/>
      <c r="M3267" s="5"/>
    </row>
    <row r="3268" spans="1:13" x14ac:dyDescent="0.2">
      <c r="A3268" s="190">
        <v>42140</v>
      </c>
      <c r="B3268" s="5">
        <v>5</v>
      </c>
      <c r="C3268" s="4">
        <v>806.71454206820749</v>
      </c>
      <c r="D3268" s="4">
        <v>35.941179531792606</v>
      </c>
      <c r="E3268" s="4"/>
      <c r="F3268" s="4"/>
      <c r="G3268" s="4">
        <v>21.373387100000002</v>
      </c>
      <c r="H3268" s="4">
        <v>864.02910870000005</v>
      </c>
      <c r="I3268" s="4"/>
      <c r="J3268" s="4"/>
      <c r="K3268" s="4"/>
      <c r="L3268" s="5"/>
      <c r="M3268" s="5"/>
    </row>
    <row r="3269" spans="1:13" x14ac:dyDescent="0.2">
      <c r="A3269" s="190">
        <v>42140</v>
      </c>
      <c r="B3269" s="5">
        <v>6</v>
      </c>
      <c r="C3269" s="4">
        <v>817.35438130947318</v>
      </c>
      <c r="D3269" s="4">
        <v>36.398636090526743</v>
      </c>
      <c r="E3269" s="4"/>
      <c r="F3269" s="4"/>
      <c r="G3269" s="4">
        <v>21.273387100000001</v>
      </c>
      <c r="H3269" s="4">
        <v>875.02640450000001</v>
      </c>
      <c r="I3269" s="4"/>
      <c r="J3269" s="4"/>
      <c r="K3269" s="4"/>
      <c r="L3269" s="5"/>
      <c r="M3269" s="5"/>
    </row>
    <row r="3270" spans="1:13" x14ac:dyDescent="0.2">
      <c r="A3270" s="190">
        <v>42140</v>
      </c>
      <c r="B3270" s="5">
        <v>7</v>
      </c>
      <c r="C3270" s="4">
        <v>813.20698000136122</v>
      </c>
      <c r="D3270" s="4">
        <v>36.357516398638815</v>
      </c>
      <c r="E3270" s="4"/>
      <c r="F3270" s="4"/>
      <c r="G3270" s="4">
        <v>24.4733871</v>
      </c>
      <c r="H3270" s="4">
        <v>874.03788350000002</v>
      </c>
      <c r="I3270" s="4"/>
      <c r="J3270" s="4"/>
      <c r="K3270" s="4"/>
      <c r="L3270" s="5"/>
      <c r="M3270" s="5"/>
    </row>
    <row r="3271" spans="1:13" x14ac:dyDescent="0.2">
      <c r="A3271" s="190">
        <v>42140</v>
      </c>
      <c r="B3271" s="5">
        <v>8</v>
      </c>
      <c r="C3271" s="4">
        <v>866.76948180667387</v>
      </c>
      <c r="D3271" s="4">
        <v>38.82983779332605</v>
      </c>
      <c r="E3271" s="4"/>
      <c r="F3271" s="4"/>
      <c r="G3271" s="4">
        <v>27.873387100000002</v>
      </c>
      <c r="H3271" s="4">
        <v>933.4727067</v>
      </c>
      <c r="I3271" s="4"/>
      <c r="J3271" s="4"/>
      <c r="K3271" s="4"/>
      <c r="L3271" s="5"/>
      <c r="M3271" s="5"/>
    </row>
    <row r="3272" spans="1:13" x14ac:dyDescent="0.2">
      <c r="A3272" s="190">
        <v>42140</v>
      </c>
      <c r="B3272" s="5">
        <v>9</v>
      </c>
      <c r="C3272" s="4">
        <v>940.53670096820099</v>
      </c>
      <c r="D3272" s="4">
        <v>42.265901931799014</v>
      </c>
      <c r="E3272" s="4"/>
      <c r="F3272" s="4"/>
      <c r="G3272" s="4">
        <v>33.273387100000001</v>
      </c>
      <c r="H3272" s="4">
        <v>1016.07599</v>
      </c>
      <c r="I3272" s="4"/>
      <c r="J3272" s="4"/>
      <c r="K3272" s="4"/>
      <c r="L3272" s="5"/>
      <c r="M3272" s="5"/>
    </row>
    <row r="3273" spans="1:13" x14ac:dyDescent="0.2">
      <c r="A3273" s="190">
        <v>42140</v>
      </c>
      <c r="B3273" s="5">
        <v>10</v>
      </c>
      <c r="C3273" s="4">
        <v>1009.3944735990535</v>
      </c>
      <c r="D3273" s="4">
        <v>45.406418300946378</v>
      </c>
      <c r="E3273" s="4"/>
      <c r="F3273" s="4"/>
      <c r="G3273" s="4">
        <v>36.773387100000001</v>
      </c>
      <c r="H3273" s="4">
        <v>1091.5742789999999</v>
      </c>
      <c r="I3273" s="4"/>
      <c r="J3273" s="4"/>
      <c r="K3273" s="4"/>
      <c r="L3273" s="5"/>
      <c r="M3273" s="5"/>
    </row>
    <row r="3274" spans="1:13" x14ac:dyDescent="0.2">
      <c r="A3274" s="190">
        <v>42140</v>
      </c>
      <c r="B3274" s="5">
        <v>11</v>
      </c>
      <c r="C3274" s="4">
        <v>1066.9083134323123</v>
      </c>
      <c r="D3274" s="4">
        <v>47.907009467687658</v>
      </c>
      <c r="E3274" s="4"/>
      <c r="F3274" s="4"/>
      <c r="G3274" s="4">
        <v>36.873387100000002</v>
      </c>
      <c r="H3274" s="4">
        <v>1151.6887099999999</v>
      </c>
      <c r="I3274" s="4"/>
      <c r="J3274" s="4"/>
      <c r="K3274" s="4"/>
      <c r="L3274" s="5"/>
      <c r="M3274" s="5"/>
    </row>
    <row r="3275" spans="1:13" x14ac:dyDescent="0.2">
      <c r="A3275" s="190">
        <v>42140</v>
      </c>
      <c r="B3275" s="5">
        <v>12</v>
      </c>
      <c r="C3275" s="4">
        <v>1109.6084581630398</v>
      </c>
      <c r="D3275" s="4">
        <v>49.734265736960211</v>
      </c>
      <c r="E3275" s="4"/>
      <c r="F3275" s="4"/>
      <c r="G3275" s="4">
        <v>36.273387100000001</v>
      </c>
      <c r="H3275" s="4">
        <v>1195.616111</v>
      </c>
      <c r="I3275" s="4"/>
      <c r="J3275" s="4"/>
      <c r="K3275" s="4"/>
      <c r="L3275" s="5"/>
      <c r="M3275" s="5"/>
    </row>
    <row r="3276" spans="1:13" x14ac:dyDescent="0.2">
      <c r="A3276" s="190">
        <v>42140</v>
      </c>
      <c r="B3276" s="5">
        <v>13</v>
      </c>
      <c r="C3276" s="4">
        <v>1140.1464005471898</v>
      </c>
      <c r="D3276" s="4">
        <v>51.111775352810099</v>
      </c>
      <c r="E3276" s="4"/>
      <c r="F3276" s="4"/>
      <c r="G3276" s="4">
        <v>37.473387099999997</v>
      </c>
      <c r="H3276" s="4">
        <v>1228.7315630000001</v>
      </c>
      <c r="I3276" s="4"/>
      <c r="J3276" s="4"/>
      <c r="K3276" s="4"/>
      <c r="L3276" s="5"/>
      <c r="M3276" s="5"/>
    </row>
    <row r="3277" spans="1:13" x14ac:dyDescent="0.2">
      <c r="A3277" s="190">
        <v>42140</v>
      </c>
      <c r="B3277" s="5">
        <v>14</v>
      </c>
      <c r="C3277" s="4">
        <v>1172.7027689334566</v>
      </c>
      <c r="D3277" s="4">
        <v>52.494424966543519</v>
      </c>
      <c r="E3277" s="4"/>
      <c r="F3277" s="4"/>
      <c r="G3277" s="4">
        <v>36.773387100000001</v>
      </c>
      <c r="H3277" s="4">
        <v>1261.970581</v>
      </c>
      <c r="I3277" s="4"/>
      <c r="J3277" s="4"/>
      <c r="K3277" s="4"/>
      <c r="L3277" s="5"/>
      <c r="M3277" s="5"/>
    </row>
    <row r="3278" spans="1:13" x14ac:dyDescent="0.2">
      <c r="A3278" s="190">
        <v>42140</v>
      </c>
      <c r="B3278" s="5">
        <v>15</v>
      </c>
      <c r="C3278" s="4">
        <v>1213.892362443499</v>
      </c>
      <c r="D3278" s="4">
        <v>54.290841456500814</v>
      </c>
      <c r="E3278" s="4"/>
      <c r="F3278" s="4"/>
      <c r="G3278" s="4">
        <v>36.973387099999997</v>
      </c>
      <c r="H3278" s="4">
        <v>1305.1565909999999</v>
      </c>
      <c r="I3278" s="4"/>
      <c r="J3278" s="4"/>
      <c r="K3278" s="4"/>
      <c r="L3278" s="5"/>
      <c r="M3278" s="5"/>
    </row>
    <row r="3279" spans="1:13" x14ac:dyDescent="0.2">
      <c r="A3279" s="190">
        <v>42140</v>
      </c>
      <c r="B3279" s="5">
        <v>16</v>
      </c>
      <c r="C3279" s="4">
        <v>1255.2885693043092</v>
      </c>
      <c r="D3279" s="4">
        <v>56.130947595690635</v>
      </c>
      <c r="E3279" s="4"/>
      <c r="F3279" s="4"/>
      <c r="G3279" s="4">
        <v>37.973387099999997</v>
      </c>
      <c r="H3279" s="4">
        <v>1349.392904</v>
      </c>
      <c r="I3279" s="4"/>
      <c r="J3279" s="4"/>
      <c r="K3279" s="4"/>
      <c r="L3279" s="5"/>
      <c r="M3279" s="5"/>
    </row>
    <row r="3280" spans="1:13" x14ac:dyDescent="0.2">
      <c r="A3280" s="190">
        <v>42140</v>
      </c>
      <c r="B3280" s="5">
        <v>17</v>
      </c>
      <c r="C3280" s="4">
        <v>1298.0295010339787</v>
      </c>
      <c r="D3280" s="4">
        <v>57.955633866021415</v>
      </c>
      <c r="E3280" s="4"/>
      <c r="F3280" s="4"/>
      <c r="G3280" s="4">
        <v>37.273387100000001</v>
      </c>
      <c r="H3280" s="4">
        <v>1393.2585220000001</v>
      </c>
      <c r="I3280" s="4"/>
      <c r="J3280" s="4"/>
      <c r="K3280" s="4"/>
      <c r="L3280" s="5"/>
      <c r="M3280" s="5"/>
    </row>
    <row r="3281" spans="1:13" x14ac:dyDescent="0.2">
      <c r="A3281" s="190">
        <v>42140</v>
      </c>
      <c r="B3281" s="5">
        <v>18</v>
      </c>
      <c r="C3281" s="4">
        <v>1320.6802036354729</v>
      </c>
      <c r="D3281" s="4">
        <v>58.834567264526981</v>
      </c>
      <c r="E3281" s="4"/>
      <c r="F3281" s="4"/>
      <c r="G3281" s="4">
        <v>34.873387100000002</v>
      </c>
      <c r="H3281" s="4">
        <v>1414.388158</v>
      </c>
      <c r="I3281" s="4"/>
      <c r="J3281" s="4"/>
      <c r="K3281" s="4"/>
      <c r="L3281" s="5"/>
      <c r="M3281" s="5"/>
    </row>
    <row r="3282" spans="1:13" x14ac:dyDescent="0.2">
      <c r="A3282" s="190">
        <v>42140</v>
      </c>
      <c r="B3282" s="5">
        <v>19</v>
      </c>
      <c r="C3282" s="4">
        <v>1312.1376877632736</v>
      </c>
      <c r="D3282" s="4">
        <v>58.320571136726443</v>
      </c>
      <c r="E3282" s="4"/>
      <c r="F3282" s="4"/>
      <c r="G3282" s="4">
        <v>31.573387100000001</v>
      </c>
      <c r="H3282" s="4">
        <v>1402.0316459999999</v>
      </c>
      <c r="I3282" s="4"/>
      <c r="J3282" s="4"/>
      <c r="K3282" s="4"/>
      <c r="L3282" s="5"/>
      <c r="M3282" s="5"/>
    </row>
    <row r="3283" spans="1:13" x14ac:dyDescent="0.2">
      <c r="A3283" s="190">
        <v>42140</v>
      </c>
      <c r="B3283" s="5">
        <v>20</v>
      </c>
      <c r="C3283" s="4">
        <v>1276.4033693843719</v>
      </c>
      <c r="D3283" s="4">
        <v>56.539574515628175</v>
      </c>
      <c r="E3283" s="4"/>
      <c r="F3283" s="4"/>
      <c r="G3283" s="4">
        <v>26.273387100000001</v>
      </c>
      <c r="H3283" s="4">
        <v>1359.2163310000001</v>
      </c>
      <c r="I3283" s="4"/>
      <c r="J3283" s="4"/>
      <c r="K3283" s="4"/>
      <c r="L3283" s="5"/>
      <c r="M3283" s="5"/>
    </row>
    <row r="3284" spans="1:13" x14ac:dyDescent="0.2">
      <c r="A3284" s="190">
        <v>42140</v>
      </c>
      <c r="B3284" s="5">
        <v>21</v>
      </c>
      <c r="C3284" s="4">
        <v>1300.8054102054925</v>
      </c>
      <c r="D3284" s="4">
        <v>57.446777694507212</v>
      </c>
      <c r="E3284" s="4"/>
      <c r="F3284" s="4"/>
      <c r="G3284" s="4">
        <v>22.773387100000001</v>
      </c>
      <c r="H3284" s="4">
        <v>1381.0255749999999</v>
      </c>
      <c r="I3284" s="4"/>
      <c r="J3284" s="4"/>
      <c r="K3284" s="4"/>
      <c r="L3284" s="5"/>
      <c r="M3284" s="5"/>
    </row>
    <row r="3285" spans="1:13" x14ac:dyDescent="0.2">
      <c r="A3285" s="190">
        <v>42140</v>
      </c>
      <c r="B3285" s="5">
        <v>22</v>
      </c>
      <c r="C3285" s="4">
        <v>1272.9017969642471</v>
      </c>
      <c r="D3285" s="4">
        <v>56.218326935752827</v>
      </c>
      <c r="E3285" s="4"/>
      <c r="F3285" s="4"/>
      <c r="G3285" s="4">
        <v>22.373387100000002</v>
      </c>
      <c r="H3285" s="4">
        <v>1351.4935109999999</v>
      </c>
      <c r="I3285" s="4"/>
      <c r="J3285" s="4"/>
      <c r="K3285" s="4"/>
      <c r="L3285" s="5"/>
      <c r="M3285" s="5"/>
    </row>
    <row r="3286" spans="1:13" x14ac:dyDescent="0.2">
      <c r="A3286" s="190">
        <v>42140</v>
      </c>
      <c r="B3286" s="5">
        <v>23</v>
      </c>
      <c r="C3286" s="4">
        <v>1172.1074979162358</v>
      </c>
      <c r="D3286" s="4">
        <v>51.826229983763945</v>
      </c>
      <c r="E3286" s="4"/>
      <c r="F3286" s="4"/>
      <c r="G3286" s="4">
        <v>21.9733871</v>
      </c>
      <c r="H3286" s="4">
        <v>1245.907115</v>
      </c>
      <c r="I3286" s="4"/>
      <c r="J3286" s="4"/>
      <c r="K3286" s="4"/>
      <c r="L3286" s="5"/>
      <c r="M3286" s="5"/>
    </row>
    <row r="3287" spans="1:13" x14ac:dyDescent="0.2">
      <c r="A3287" s="190">
        <v>42140</v>
      </c>
      <c r="B3287" s="5">
        <v>24</v>
      </c>
      <c r="C3287" s="4">
        <v>1058.7377699862636</v>
      </c>
      <c r="D3287" s="4">
        <v>46.897007087098764</v>
      </c>
      <c r="E3287" s="4"/>
      <c r="F3287" s="4"/>
      <c r="G3287" s="4">
        <v>21.773387100000001</v>
      </c>
      <c r="H3287" s="4">
        <v>1127.4081641733624</v>
      </c>
      <c r="I3287" s="4"/>
      <c r="J3287" s="4"/>
      <c r="K3287" s="4"/>
      <c r="L3287" s="5"/>
      <c r="M3287" s="5"/>
    </row>
    <row r="3288" spans="1:13" x14ac:dyDescent="0.2">
      <c r="A3288" s="190">
        <v>42141</v>
      </c>
      <c r="B3288" s="5">
        <v>1</v>
      </c>
      <c r="C3288" s="4">
        <v>975.09275644820161</v>
      </c>
      <c r="D3288" s="4">
        <v>43.257914451798499</v>
      </c>
      <c r="E3288" s="4"/>
      <c r="F3288" s="4"/>
      <c r="G3288" s="4">
        <v>21.573387100000001</v>
      </c>
      <c r="H3288" s="4">
        <v>1039.9240580000001</v>
      </c>
      <c r="I3288" s="4"/>
      <c r="J3288" s="4"/>
      <c r="K3288" s="4"/>
      <c r="L3288" s="5"/>
      <c r="M3288" s="5"/>
    </row>
    <row r="3289" spans="1:13" x14ac:dyDescent="0.2">
      <c r="A3289" s="190">
        <v>42141</v>
      </c>
      <c r="B3289" s="5">
        <v>2</v>
      </c>
      <c r="C3289" s="4">
        <v>909.62600587935128</v>
      </c>
      <c r="D3289" s="4">
        <v>40.407805920648691</v>
      </c>
      <c r="E3289" s="4"/>
      <c r="F3289" s="4"/>
      <c r="G3289" s="4">
        <v>21.373387100000002</v>
      </c>
      <c r="H3289" s="4">
        <v>971.40719890000003</v>
      </c>
      <c r="I3289" s="4"/>
      <c r="J3289" s="4"/>
      <c r="K3289" s="4"/>
      <c r="L3289" s="5"/>
      <c r="M3289" s="5"/>
    </row>
    <row r="3290" spans="1:13" x14ac:dyDescent="0.2">
      <c r="A3290" s="190">
        <v>42141</v>
      </c>
      <c r="B3290" s="5">
        <v>3</v>
      </c>
      <c r="C3290" s="4">
        <v>864.84287032118607</v>
      </c>
      <c r="D3290" s="4">
        <v>38.459760578813828</v>
      </c>
      <c r="E3290" s="4"/>
      <c r="F3290" s="4"/>
      <c r="G3290" s="4">
        <v>21.273387100000001</v>
      </c>
      <c r="H3290" s="4">
        <v>924.57601799999998</v>
      </c>
      <c r="I3290" s="4"/>
      <c r="J3290" s="4"/>
      <c r="K3290" s="4"/>
      <c r="L3290" s="5"/>
      <c r="M3290" s="5"/>
    </row>
    <row r="3291" spans="1:13" x14ac:dyDescent="0.2">
      <c r="A3291" s="190">
        <v>42141</v>
      </c>
      <c r="B3291" s="5">
        <v>4</v>
      </c>
      <c r="C3291" s="4">
        <v>838.90776035022066</v>
      </c>
      <c r="D3291" s="4">
        <v>37.334109049779272</v>
      </c>
      <c r="E3291" s="4"/>
      <c r="F3291" s="4"/>
      <c r="G3291" s="4">
        <v>21.273387100000001</v>
      </c>
      <c r="H3291" s="4">
        <v>897.51525649999996</v>
      </c>
      <c r="I3291" s="4"/>
      <c r="J3291" s="4"/>
      <c r="K3291" s="4"/>
      <c r="L3291" s="5"/>
      <c r="M3291" s="5"/>
    </row>
    <row r="3292" spans="1:13" x14ac:dyDescent="0.2">
      <c r="A3292" s="190">
        <v>42141</v>
      </c>
      <c r="B3292" s="5">
        <v>5</v>
      </c>
      <c r="C3292" s="4">
        <v>829.215322417067</v>
      </c>
      <c r="D3292" s="4">
        <v>36.917772182933064</v>
      </c>
      <c r="E3292" s="4"/>
      <c r="F3292" s="4"/>
      <c r="G3292" s="4">
        <v>21.373387100000002</v>
      </c>
      <c r="H3292" s="4">
        <v>887.50648169999999</v>
      </c>
      <c r="I3292" s="4"/>
      <c r="J3292" s="4"/>
      <c r="K3292" s="4"/>
      <c r="L3292" s="5"/>
      <c r="M3292" s="5"/>
    </row>
    <row r="3293" spans="1:13" x14ac:dyDescent="0.2">
      <c r="A3293" s="190">
        <v>42141</v>
      </c>
      <c r="B3293" s="5">
        <v>6</v>
      </c>
      <c r="C3293" s="4">
        <v>827.53894503623701</v>
      </c>
      <c r="D3293" s="4">
        <v>36.840672763762981</v>
      </c>
      <c r="E3293" s="4"/>
      <c r="F3293" s="4"/>
      <c r="G3293" s="4">
        <v>21.273387100000001</v>
      </c>
      <c r="H3293" s="4">
        <v>885.65300490000004</v>
      </c>
      <c r="I3293" s="4"/>
      <c r="J3293" s="4"/>
      <c r="K3293" s="4"/>
      <c r="L3293" s="5"/>
      <c r="M3293" s="5"/>
    </row>
    <row r="3294" spans="1:13" x14ac:dyDescent="0.2">
      <c r="A3294" s="190">
        <v>42141</v>
      </c>
      <c r="B3294" s="5">
        <v>7</v>
      </c>
      <c r="C3294" s="4">
        <v>809.35816234289632</v>
      </c>
      <c r="D3294" s="4">
        <v>36.190467657103639</v>
      </c>
      <c r="E3294" s="4"/>
      <c r="F3294" s="4"/>
      <c r="G3294" s="4">
        <v>24.4733871</v>
      </c>
      <c r="H3294" s="4">
        <v>870.02201709999997</v>
      </c>
      <c r="I3294" s="4"/>
      <c r="J3294" s="4"/>
      <c r="K3294" s="4"/>
      <c r="L3294" s="5"/>
      <c r="M3294" s="5"/>
    </row>
    <row r="3295" spans="1:13" x14ac:dyDescent="0.2">
      <c r="A3295" s="190">
        <v>42141</v>
      </c>
      <c r="B3295" s="5">
        <v>8</v>
      </c>
      <c r="C3295" s="4">
        <v>855.22302873543913</v>
      </c>
      <c r="D3295" s="4">
        <v>38.328691564560806</v>
      </c>
      <c r="E3295" s="4"/>
      <c r="F3295" s="4"/>
      <c r="G3295" s="4">
        <v>27.873387100000002</v>
      </c>
      <c r="H3295" s="4">
        <v>921.4251074</v>
      </c>
      <c r="I3295" s="4"/>
      <c r="J3295" s="4"/>
      <c r="K3295" s="4"/>
      <c r="L3295" s="5"/>
      <c r="M3295" s="5"/>
    </row>
    <row r="3296" spans="1:13" x14ac:dyDescent="0.2">
      <c r="A3296" s="190">
        <v>42141</v>
      </c>
      <c r="B3296" s="5">
        <v>9</v>
      </c>
      <c r="C3296" s="4">
        <v>926.74017043712195</v>
      </c>
      <c r="D3296" s="4">
        <v>41.667096462878035</v>
      </c>
      <c r="E3296" s="4"/>
      <c r="F3296" s="4"/>
      <c r="G3296" s="4">
        <v>33.273387100000001</v>
      </c>
      <c r="H3296" s="4">
        <v>1001.680654</v>
      </c>
      <c r="I3296" s="4"/>
      <c r="J3296" s="4"/>
      <c r="K3296" s="4"/>
      <c r="L3296" s="5"/>
      <c r="M3296" s="5"/>
    </row>
    <row r="3297" spans="1:13" x14ac:dyDescent="0.2">
      <c r="A3297" s="190">
        <v>42141</v>
      </c>
      <c r="B3297" s="5">
        <v>10</v>
      </c>
      <c r="C3297" s="4">
        <v>1003.9469167962113</v>
      </c>
      <c r="D3297" s="4">
        <v>45.169980103788674</v>
      </c>
      <c r="E3297" s="4"/>
      <c r="F3297" s="4"/>
      <c r="G3297" s="4">
        <v>36.773387100000001</v>
      </c>
      <c r="H3297" s="4">
        <v>1085.8902840000001</v>
      </c>
      <c r="I3297" s="4"/>
      <c r="J3297" s="4"/>
      <c r="K3297" s="4"/>
      <c r="L3297" s="5"/>
      <c r="M3297" s="5"/>
    </row>
    <row r="3298" spans="1:13" x14ac:dyDescent="0.2">
      <c r="A3298" s="190">
        <v>42141</v>
      </c>
      <c r="B3298" s="5">
        <v>11</v>
      </c>
      <c r="C3298" s="4">
        <v>1077.092877734118</v>
      </c>
      <c r="D3298" s="4">
        <v>48.349046165882207</v>
      </c>
      <c r="E3298" s="4"/>
      <c r="F3298" s="4"/>
      <c r="G3298" s="4">
        <v>36.873387100000002</v>
      </c>
      <c r="H3298" s="4">
        <v>1162.3153110000001</v>
      </c>
      <c r="I3298" s="4"/>
      <c r="J3298" s="4"/>
      <c r="K3298" s="4"/>
      <c r="L3298" s="5"/>
      <c r="M3298" s="5"/>
    </row>
    <row r="3299" spans="1:13" x14ac:dyDescent="0.2">
      <c r="A3299" s="190">
        <v>42141</v>
      </c>
      <c r="B3299" s="5">
        <v>12</v>
      </c>
      <c r="C3299" s="4">
        <v>1140.8727003723354</v>
      </c>
      <c r="D3299" s="4">
        <v>51.09121552766473</v>
      </c>
      <c r="E3299" s="4"/>
      <c r="F3299" s="4"/>
      <c r="G3299" s="4">
        <v>36.273387100000001</v>
      </c>
      <c r="H3299" s="4">
        <v>1228.2373030000001</v>
      </c>
      <c r="I3299" s="4"/>
      <c r="J3299" s="4"/>
      <c r="K3299" s="4"/>
      <c r="L3299" s="5"/>
      <c r="M3299" s="5"/>
    </row>
    <row r="3300" spans="1:13" x14ac:dyDescent="0.2">
      <c r="A3300" s="190">
        <v>42141</v>
      </c>
      <c r="B3300" s="5">
        <v>13</v>
      </c>
      <c r="C3300" s="4">
        <v>1198.1747294710506</v>
      </c>
      <c r="D3300" s="4">
        <v>53.630356428949355</v>
      </c>
      <c r="E3300" s="4"/>
      <c r="F3300" s="4"/>
      <c r="G3300" s="4">
        <v>37.473387099999997</v>
      </c>
      <c r="H3300" s="4">
        <v>1289.2784730000001</v>
      </c>
      <c r="I3300" s="4"/>
      <c r="J3300" s="4"/>
      <c r="K3300" s="4"/>
      <c r="L3300" s="5"/>
      <c r="M3300" s="5"/>
    </row>
    <row r="3301" spans="1:13" x14ac:dyDescent="0.2">
      <c r="A3301" s="190">
        <v>42141</v>
      </c>
      <c r="B3301" s="5">
        <v>14</v>
      </c>
      <c r="C3301" s="4">
        <v>1259.7452613608448</v>
      </c>
      <c r="D3301" s="4">
        <v>56.272296539155214</v>
      </c>
      <c r="E3301" s="4"/>
      <c r="F3301" s="4"/>
      <c r="G3301" s="4">
        <v>36.773387100000001</v>
      </c>
      <c r="H3301" s="4">
        <v>1352.790945</v>
      </c>
      <c r="I3301" s="4"/>
      <c r="J3301" s="4"/>
      <c r="K3301" s="4"/>
      <c r="L3301" s="5"/>
      <c r="M3301" s="5"/>
    </row>
    <row r="3302" spans="1:13" x14ac:dyDescent="0.2">
      <c r="A3302" s="190">
        <v>42141</v>
      </c>
      <c r="B3302" s="5">
        <v>15</v>
      </c>
      <c r="C3302" s="4">
        <v>1328.0542157581908</v>
      </c>
      <c r="D3302" s="4">
        <v>59.245764141809097</v>
      </c>
      <c r="E3302" s="4"/>
      <c r="F3302" s="4"/>
      <c r="G3302" s="4">
        <v>36.973387099999997</v>
      </c>
      <c r="H3302" s="4">
        <v>1424.273367</v>
      </c>
      <c r="I3302" s="4"/>
      <c r="J3302" s="4"/>
      <c r="K3302" s="4"/>
      <c r="L3302" s="5"/>
      <c r="M3302" s="5"/>
    </row>
    <row r="3303" spans="1:13" x14ac:dyDescent="0.2">
      <c r="A3303" s="190">
        <v>42141</v>
      </c>
      <c r="B3303" s="5">
        <v>16</v>
      </c>
      <c r="C3303" s="4">
        <v>1394.674982806886</v>
      </c>
      <c r="D3303" s="4">
        <v>62.180682093114008</v>
      </c>
      <c r="E3303" s="4"/>
      <c r="F3303" s="4"/>
      <c r="G3303" s="4">
        <v>37.973387099999997</v>
      </c>
      <c r="H3303" s="4">
        <v>1494.829052</v>
      </c>
      <c r="I3303" s="4"/>
      <c r="J3303" s="4"/>
      <c r="K3303" s="4"/>
      <c r="L3303" s="5"/>
      <c r="M3303" s="5"/>
    </row>
    <row r="3304" spans="1:13" x14ac:dyDescent="0.2">
      <c r="A3304" s="190">
        <v>42141</v>
      </c>
      <c r="B3304" s="5">
        <v>17</v>
      </c>
      <c r="C3304" s="4">
        <v>1459.7390568406429</v>
      </c>
      <c r="D3304" s="4">
        <v>64.974251059357144</v>
      </c>
      <c r="E3304" s="4"/>
      <c r="F3304" s="4"/>
      <c r="G3304" s="4">
        <v>37.273387100000001</v>
      </c>
      <c r="H3304" s="4">
        <v>1561.9866950000001</v>
      </c>
      <c r="I3304" s="4"/>
      <c r="J3304" s="4"/>
      <c r="K3304" s="4"/>
      <c r="L3304" s="5"/>
      <c r="M3304" s="5"/>
    </row>
    <row r="3305" spans="1:13" x14ac:dyDescent="0.2">
      <c r="A3305" s="190">
        <v>42141</v>
      </c>
      <c r="B3305" s="5">
        <v>18</v>
      </c>
      <c r="C3305" s="4">
        <v>1501.4562096896896</v>
      </c>
      <c r="D3305" s="4">
        <v>66.680718210310474</v>
      </c>
      <c r="E3305" s="4"/>
      <c r="F3305" s="4"/>
      <c r="G3305" s="4">
        <v>34.873387100000002</v>
      </c>
      <c r="H3305" s="4">
        <v>1603.010315</v>
      </c>
      <c r="I3305" s="4"/>
      <c r="J3305" s="4"/>
      <c r="K3305" s="4"/>
      <c r="L3305" s="5"/>
      <c r="M3305" s="5"/>
    </row>
    <row r="3306" spans="1:13" x14ac:dyDescent="0.2">
      <c r="A3306" s="190">
        <v>42141</v>
      </c>
      <c r="B3306" s="5">
        <v>19</v>
      </c>
      <c r="C3306" s="4">
        <v>1498.8349517535898</v>
      </c>
      <c r="D3306" s="4">
        <v>66.423720146410204</v>
      </c>
      <c r="E3306" s="4"/>
      <c r="F3306" s="4"/>
      <c r="G3306" s="4">
        <v>31.573387100000001</v>
      </c>
      <c r="H3306" s="4">
        <v>1596.8320590000001</v>
      </c>
      <c r="I3306" s="4"/>
      <c r="J3306" s="4"/>
      <c r="K3306" s="4"/>
      <c r="L3306" s="5"/>
      <c r="M3306" s="5"/>
    </row>
    <row r="3307" spans="1:13" x14ac:dyDescent="0.2">
      <c r="A3307" s="190">
        <v>42141</v>
      </c>
      <c r="B3307" s="5">
        <v>20</v>
      </c>
      <c r="C3307" s="4">
        <v>1451.7910306784015</v>
      </c>
      <c r="D3307" s="4">
        <v>64.151857221598533</v>
      </c>
      <c r="E3307" s="4"/>
      <c r="F3307" s="4"/>
      <c r="G3307" s="4">
        <v>26.273387100000001</v>
      </c>
      <c r="H3307" s="4">
        <v>1542.216275</v>
      </c>
      <c r="I3307" s="4"/>
      <c r="J3307" s="4"/>
      <c r="K3307" s="4"/>
      <c r="L3307" s="5"/>
      <c r="M3307" s="5"/>
    </row>
    <row r="3308" spans="1:13" x14ac:dyDescent="0.2">
      <c r="A3308" s="190">
        <v>42141</v>
      </c>
      <c r="B3308" s="5">
        <v>21</v>
      </c>
      <c r="C3308" s="4">
        <v>1452.2119766666381</v>
      </c>
      <c r="D3308" s="4">
        <v>64.018218233362049</v>
      </c>
      <c r="E3308" s="4"/>
      <c r="F3308" s="4"/>
      <c r="G3308" s="4">
        <v>22.773387100000001</v>
      </c>
      <c r="H3308" s="4">
        <v>1539.0035820000001</v>
      </c>
      <c r="I3308" s="4"/>
      <c r="J3308" s="4"/>
      <c r="K3308" s="4"/>
      <c r="L3308" s="5"/>
      <c r="M3308" s="5"/>
    </row>
    <row r="3309" spans="1:13" x14ac:dyDescent="0.2">
      <c r="A3309" s="190">
        <v>42141</v>
      </c>
      <c r="B3309" s="5">
        <v>22</v>
      </c>
      <c r="C3309" s="4">
        <v>1398.0771908451429</v>
      </c>
      <c r="D3309" s="4">
        <v>61.651266054857253</v>
      </c>
      <c r="E3309" s="4"/>
      <c r="F3309" s="4"/>
      <c r="G3309" s="4">
        <v>22.373387100000002</v>
      </c>
      <c r="H3309" s="4">
        <v>1482.101844</v>
      </c>
      <c r="I3309" s="4"/>
      <c r="J3309" s="4"/>
      <c r="K3309" s="4"/>
      <c r="L3309" s="5"/>
      <c r="M3309" s="5"/>
    </row>
    <row r="3310" spans="1:13" x14ac:dyDescent="0.2">
      <c r="A3310" s="190">
        <v>42141</v>
      </c>
      <c r="B3310" s="5">
        <v>23</v>
      </c>
      <c r="C3310" s="4">
        <v>1253.4655824949518</v>
      </c>
      <c r="D3310" s="4">
        <v>55.357383405048054</v>
      </c>
      <c r="E3310" s="4"/>
      <c r="F3310" s="4"/>
      <c r="G3310" s="4">
        <v>21.9733871</v>
      </c>
      <c r="H3310" s="4">
        <v>1330.796353</v>
      </c>
      <c r="I3310" s="4"/>
      <c r="J3310" s="4"/>
      <c r="K3310" s="4"/>
      <c r="L3310" s="5"/>
      <c r="M3310" s="5"/>
    </row>
    <row r="3311" spans="1:13" x14ac:dyDescent="0.2">
      <c r="A3311" s="190">
        <v>42141</v>
      </c>
      <c r="B3311" s="5">
        <v>24</v>
      </c>
      <c r="C3311" s="4">
        <v>1101.9629532761019</v>
      </c>
      <c r="D3311" s="4">
        <v>48.773092969035524</v>
      </c>
      <c r="E3311" s="4"/>
      <c r="F3311" s="4"/>
      <c r="G3311" s="4">
        <v>21.773387100000001</v>
      </c>
      <c r="H3311" s="4">
        <v>1172.5094333451375</v>
      </c>
      <c r="I3311" s="4"/>
      <c r="J3311" s="4"/>
      <c r="K3311" s="4"/>
      <c r="L3311" s="5"/>
      <c r="M3311" s="5"/>
    </row>
    <row r="3312" spans="1:13" x14ac:dyDescent="0.2">
      <c r="A3312" s="190">
        <v>42142</v>
      </c>
      <c r="B3312" s="5">
        <v>1</v>
      </c>
      <c r="C3312" s="4">
        <v>1026.0747880830786</v>
      </c>
      <c r="D3312" s="4">
        <v>45.470667816921448</v>
      </c>
      <c r="E3312" s="4"/>
      <c r="F3312" s="4"/>
      <c r="G3312" s="4">
        <v>21.573387100000001</v>
      </c>
      <c r="H3312" s="4">
        <v>1093.118843</v>
      </c>
      <c r="I3312" s="4"/>
      <c r="J3312" s="4"/>
      <c r="K3312" s="4"/>
      <c r="L3312" s="5"/>
      <c r="M3312" s="5"/>
    </row>
    <row r="3313" spans="1:13" x14ac:dyDescent="0.2">
      <c r="A3313" s="190">
        <v>42142</v>
      </c>
      <c r="B3313" s="5">
        <v>2</v>
      </c>
      <c r="C3313" s="4">
        <v>960.13433647681131</v>
      </c>
      <c r="D3313" s="4">
        <v>42.599999423188798</v>
      </c>
      <c r="E3313" s="4"/>
      <c r="F3313" s="4"/>
      <c r="G3313" s="4">
        <v>21.373387100000002</v>
      </c>
      <c r="H3313" s="4">
        <v>1024.1077230000001</v>
      </c>
      <c r="I3313" s="4"/>
      <c r="J3313" s="4"/>
      <c r="K3313" s="4"/>
      <c r="L3313" s="5"/>
      <c r="M3313" s="5"/>
    </row>
    <row r="3314" spans="1:13" x14ac:dyDescent="0.2">
      <c r="A3314" s="190">
        <v>42142</v>
      </c>
      <c r="B3314" s="5">
        <v>3</v>
      </c>
      <c r="C3314" s="4">
        <v>921.39088409013993</v>
      </c>
      <c r="D3314" s="4">
        <v>40.914092109859993</v>
      </c>
      <c r="E3314" s="4"/>
      <c r="F3314" s="4"/>
      <c r="G3314" s="4">
        <v>21.273387100000001</v>
      </c>
      <c r="H3314" s="4">
        <v>983.57836329999998</v>
      </c>
      <c r="I3314" s="4"/>
      <c r="J3314" s="4"/>
      <c r="K3314" s="4"/>
      <c r="L3314" s="5"/>
      <c r="M3314" s="5"/>
    </row>
    <row r="3315" spans="1:13" x14ac:dyDescent="0.2">
      <c r="A3315" s="190">
        <v>42142</v>
      </c>
      <c r="B3315" s="5">
        <v>4</v>
      </c>
      <c r="C3315" s="4">
        <v>907.89041588082421</v>
      </c>
      <c r="D3315" s="4">
        <v>40.328136519175715</v>
      </c>
      <c r="E3315" s="4"/>
      <c r="F3315" s="4"/>
      <c r="G3315" s="4">
        <v>21.273387100000001</v>
      </c>
      <c r="H3315" s="4">
        <v>969.49193949999994</v>
      </c>
      <c r="I3315" s="4"/>
      <c r="J3315" s="4"/>
      <c r="K3315" s="4"/>
      <c r="L3315" s="5"/>
      <c r="M3315" s="5"/>
    </row>
    <row r="3316" spans="1:13" x14ac:dyDescent="0.2">
      <c r="A3316" s="190">
        <v>42142</v>
      </c>
      <c r="B3316" s="5">
        <v>5</v>
      </c>
      <c r="C3316" s="4">
        <v>925.79104015991197</v>
      </c>
      <c r="D3316" s="4">
        <v>41.109410640088079</v>
      </c>
      <c r="E3316" s="4"/>
      <c r="F3316" s="4"/>
      <c r="G3316" s="4">
        <v>21.373387100000002</v>
      </c>
      <c r="H3316" s="4">
        <v>988.27383789999999</v>
      </c>
      <c r="I3316" s="4"/>
      <c r="J3316" s="4"/>
      <c r="K3316" s="4"/>
      <c r="L3316" s="5"/>
      <c r="M3316" s="5"/>
    </row>
    <row r="3317" spans="1:13" x14ac:dyDescent="0.2">
      <c r="A3317" s="190">
        <v>42142</v>
      </c>
      <c r="B3317" s="5">
        <v>6</v>
      </c>
      <c r="C3317" s="4">
        <v>981.78771551755869</v>
      </c>
      <c r="D3317" s="4">
        <v>43.535472382441327</v>
      </c>
      <c r="E3317" s="4"/>
      <c r="F3317" s="4"/>
      <c r="G3317" s="4">
        <v>21.273387100000001</v>
      </c>
      <c r="H3317" s="4">
        <v>1046.596575</v>
      </c>
      <c r="I3317" s="4"/>
      <c r="J3317" s="4"/>
      <c r="K3317" s="4"/>
      <c r="L3317" s="5"/>
      <c r="M3317" s="5"/>
    </row>
    <row r="3318" spans="1:13" x14ac:dyDescent="0.2">
      <c r="A3318" s="190">
        <v>42142</v>
      </c>
      <c r="B3318" s="5">
        <v>7</v>
      </c>
      <c r="C3318" s="4">
        <v>1050.7678501036394</v>
      </c>
      <c r="D3318" s="4">
        <v>46.668278796360589</v>
      </c>
      <c r="E3318" s="4"/>
      <c r="F3318" s="4"/>
      <c r="G3318" s="4">
        <v>24.4733871</v>
      </c>
      <c r="H3318" s="4">
        <v>1121.9095159999999</v>
      </c>
      <c r="I3318" s="4"/>
      <c r="J3318" s="4"/>
      <c r="K3318" s="4"/>
      <c r="L3318" s="5"/>
      <c r="M3318" s="5"/>
    </row>
    <row r="3319" spans="1:13" x14ac:dyDescent="0.2">
      <c r="A3319" s="190">
        <v>42142</v>
      </c>
      <c r="B3319" s="5">
        <v>8</v>
      </c>
      <c r="C3319" s="4">
        <v>1138.1407357208207</v>
      </c>
      <c r="D3319" s="4">
        <v>50.608059179179435</v>
      </c>
      <c r="E3319" s="4"/>
      <c r="F3319" s="4"/>
      <c r="G3319" s="4">
        <v>27.873387100000002</v>
      </c>
      <c r="H3319" s="4">
        <v>1216.6221820000001</v>
      </c>
      <c r="I3319" s="4"/>
      <c r="J3319" s="4"/>
      <c r="K3319" s="4"/>
      <c r="L3319" s="5"/>
      <c r="M3319" s="5"/>
    </row>
    <row r="3320" spans="1:13" x14ac:dyDescent="0.2">
      <c r="A3320" s="190">
        <v>42142</v>
      </c>
      <c r="B3320" s="5">
        <v>9</v>
      </c>
      <c r="C3320" s="4">
        <v>1195.5060702268388</v>
      </c>
      <c r="D3320" s="4">
        <v>53.33223867316115</v>
      </c>
      <c r="E3320" s="4"/>
      <c r="F3320" s="4"/>
      <c r="G3320" s="4">
        <v>33.273387100000001</v>
      </c>
      <c r="H3320" s="4">
        <v>1282.1116959999999</v>
      </c>
      <c r="I3320" s="4"/>
      <c r="J3320" s="4"/>
      <c r="K3320" s="4"/>
      <c r="L3320" s="5"/>
      <c r="M3320" s="5"/>
    </row>
    <row r="3321" spans="1:13" x14ac:dyDescent="0.2">
      <c r="A3321" s="190">
        <v>42142</v>
      </c>
      <c r="B3321" s="5">
        <v>10</v>
      </c>
      <c r="C3321" s="4">
        <v>1263.3572285485211</v>
      </c>
      <c r="D3321" s="4">
        <v>56.429065351478826</v>
      </c>
      <c r="E3321" s="4"/>
      <c r="F3321" s="4"/>
      <c r="G3321" s="4">
        <v>36.773387100000001</v>
      </c>
      <c r="H3321" s="4">
        <v>1356.559681</v>
      </c>
      <c r="I3321" s="4"/>
      <c r="J3321" s="4"/>
      <c r="K3321" s="4"/>
      <c r="L3321" s="5"/>
      <c r="M3321" s="5"/>
    </row>
    <row r="3322" spans="1:13" x14ac:dyDescent="0.2">
      <c r="A3322" s="190">
        <v>42142</v>
      </c>
      <c r="B3322" s="5">
        <v>11</v>
      </c>
      <c r="C3322" s="4">
        <v>1340.1743696751623</v>
      </c>
      <c r="D3322" s="4">
        <v>59.767470224837744</v>
      </c>
      <c r="E3322" s="4"/>
      <c r="F3322" s="4"/>
      <c r="G3322" s="4">
        <v>36.873387100000002</v>
      </c>
      <c r="H3322" s="4">
        <v>1436.815227</v>
      </c>
      <c r="I3322" s="4"/>
      <c r="J3322" s="4"/>
      <c r="K3322" s="4"/>
      <c r="L3322" s="5"/>
      <c r="M3322" s="5"/>
    </row>
    <row r="3323" spans="1:13" x14ac:dyDescent="0.2">
      <c r="A3323" s="190">
        <v>42142</v>
      </c>
      <c r="B3323" s="5">
        <v>12</v>
      </c>
      <c r="C3323" s="4">
        <v>1414.6124567900397</v>
      </c>
      <c r="D3323" s="4">
        <v>62.972236109960178</v>
      </c>
      <c r="E3323" s="4"/>
      <c r="F3323" s="4"/>
      <c r="G3323" s="4">
        <v>36.273387100000001</v>
      </c>
      <c r="H3323" s="4">
        <v>1513.85808</v>
      </c>
      <c r="I3323" s="4"/>
      <c r="J3323" s="4"/>
      <c r="K3323" s="4"/>
      <c r="L3323" s="5"/>
      <c r="M3323" s="5"/>
    </row>
    <row r="3324" spans="1:13" x14ac:dyDescent="0.2">
      <c r="A3324" s="190">
        <v>42142</v>
      </c>
      <c r="B3324" s="5">
        <v>13</v>
      </c>
      <c r="C3324" s="4">
        <v>1494.5336912813282</v>
      </c>
      <c r="D3324" s="4">
        <v>66.49310961867161</v>
      </c>
      <c r="E3324" s="4"/>
      <c r="F3324" s="4"/>
      <c r="G3324" s="4">
        <v>37.473387099999997</v>
      </c>
      <c r="H3324" s="4">
        <v>1598.500188</v>
      </c>
      <c r="I3324" s="4"/>
      <c r="J3324" s="4"/>
      <c r="K3324" s="4"/>
      <c r="L3324" s="5"/>
      <c r="M3324" s="5"/>
    </row>
    <row r="3325" spans="1:13" x14ac:dyDescent="0.2">
      <c r="A3325" s="190">
        <v>42142</v>
      </c>
      <c r="B3325" s="5">
        <v>14</v>
      </c>
      <c r="C3325" s="4">
        <v>1587.5461034251898</v>
      </c>
      <c r="D3325" s="4">
        <v>70.499709474810103</v>
      </c>
      <c r="E3325" s="4"/>
      <c r="F3325" s="4"/>
      <c r="G3325" s="4">
        <v>36.773387100000001</v>
      </c>
      <c r="H3325" s="4">
        <v>1694.8191999999999</v>
      </c>
      <c r="I3325" s="4"/>
      <c r="J3325" s="4"/>
      <c r="K3325" s="4"/>
      <c r="L3325" s="5"/>
      <c r="M3325" s="5"/>
    </row>
    <row r="3326" spans="1:13" x14ac:dyDescent="0.2">
      <c r="A3326" s="190">
        <v>42142</v>
      </c>
      <c r="B3326" s="5">
        <v>15</v>
      </c>
      <c r="C3326" s="4">
        <v>1678.2966261287399</v>
      </c>
      <c r="D3326" s="4">
        <v>74.447199771259861</v>
      </c>
      <c r="E3326" s="4"/>
      <c r="F3326" s="4"/>
      <c r="G3326" s="4">
        <v>36.973387099999997</v>
      </c>
      <c r="H3326" s="4">
        <v>1789.7172129999999</v>
      </c>
      <c r="I3326" s="4"/>
      <c r="J3326" s="4"/>
      <c r="K3326" s="4"/>
      <c r="L3326" s="5"/>
      <c r="M3326" s="5"/>
    </row>
    <row r="3327" spans="1:13" x14ac:dyDescent="0.2">
      <c r="A3327" s="190">
        <v>42142</v>
      </c>
      <c r="B3327" s="5">
        <v>16</v>
      </c>
      <c r="C3327" s="4">
        <v>1763.7469923791571</v>
      </c>
      <c r="D3327" s="4">
        <v>78.199371520842661</v>
      </c>
      <c r="E3327" s="4"/>
      <c r="F3327" s="4"/>
      <c r="G3327" s="4">
        <v>37.973387099999997</v>
      </c>
      <c r="H3327" s="4">
        <v>1879.9197509999999</v>
      </c>
      <c r="I3327" s="4"/>
      <c r="J3327" s="4"/>
      <c r="K3327" s="4"/>
      <c r="L3327" s="5"/>
      <c r="M3327" s="5"/>
    </row>
    <row r="3328" spans="1:13" x14ac:dyDescent="0.2">
      <c r="A3328" s="190">
        <v>42142</v>
      </c>
      <c r="B3328" s="5">
        <v>17</v>
      </c>
      <c r="C3328" s="4">
        <v>1835.8573637018978</v>
      </c>
      <c r="D3328" s="4">
        <v>81.29876819810211</v>
      </c>
      <c r="E3328" s="4"/>
      <c r="F3328" s="4"/>
      <c r="G3328" s="4">
        <v>37.273387100000001</v>
      </c>
      <c r="H3328" s="4">
        <v>1954.429519</v>
      </c>
      <c r="I3328" s="4"/>
      <c r="J3328" s="4"/>
      <c r="K3328" s="4"/>
      <c r="L3328" s="5"/>
      <c r="M3328" s="5"/>
    </row>
    <row r="3329" spans="1:13" x14ac:dyDescent="0.2">
      <c r="A3329" s="190">
        <v>42142</v>
      </c>
      <c r="B3329" s="5">
        <v>18</v>
      </c>
      <c r="C3329" s="4">
        <v>1868.5742046030814</v>
      </c>
      <c r="D3329" s="4">
        <v>82.6145982969187</v>
      </c>
      <c r="E3329" s="4"/>
      <c r="F3329" s="4"/>
      <c r="G3329" s="4">
        <v>34.873387100000002</v>
      </c>
      <c r="H3329" s="4">
        <v>1986.0621900000001</v>
      </c>
      <c r="I3329" s="4"/>
      <c r="J3329" s="4"/>
      <c r="K3329" s="4"/>
      <c r="L3329" s="5"/>
      <c r="M3329" s="5"/>
    </row>
    <row r="3330" spans="1:13" x14ac:dyDescent="0.2">
      <c r="A3330" s="190">
        <v>42142</v>
      </c>
      <c r="B3330" s="5">
        <v>19</v>
      </c>
      <c r="C3330" s="4">
        <v>1824.3265030695115</v>
      </c>
      <c r="D3330" s="4">
        <v>80.550903830488437</v>
      </c>
      <c r="E3330" s="4"/>
      <c r="F3330" s="4"/>
      <c r="G3330" s="4">
        <v>31.573387100000001</v>
      </c>
      <c r="H3330" s="4">
        <v>1936.4507940000001</v>
      </c>
      <c r="I3330" s="4"/>
      <c r="J3330" s="4"/>
      <c r="K3330" s="4"/>
      <c r="L3330" s="5"/>
      <c r="M3330" s="5"/>
    </row>
    <row r="3331" spans="1:13" x14ac:dyDescent="0.2">
      <c r="A3331" s="190">
        <v>42142</v>
      </c>
      <c r="B3331" s="5">
        <v>20</v>
      </c>
      <c r="C3331" s="4">
        <v>1737.0180278371645</v>
      </c>
      <c r="D3331" s="4">
        <v>76.531454062835493</v>
      </c>
      <c r="E3331" s="4"/>
      <c r="F3331" s="4"/>
      <c r="G3331" s="4">
        <v>26.273387100000001</v>
      </c>
      <c r="H3331" s="4">
        <v>1839.8228690000001</v>
      </c>
      <c r="I3331" s="4"/>
      <c r="J3331" s="4"/>
      <c r="K3331" s="4"/>
      <c r="L3331" s="5"/>
      <c r="M3331" s="5"/>
    </row>
    <row r="3332" spans="1:13" x14ac:dyDescent="0.2">
      <c r="A3332" s="190">
        <v>42142</v>
      </c>
      <c r="B3332" s="5">
        <v>21</v>
      </c>
      <c r="C3332" s="4">
        <v>1685.0950537086153</v>
      </c>
      <c r="D3332" s="4">
        <v>74.125952191384528</v>
      </c>
      <c r="E3332" s="4"/>
      <c r="F3332" s="4"/>
      <c r="G3332" s="4">
        <v>22.773387100000001</v>
      </c>
      <c r="H3332" s="4">
        <v>1781.9943929999999</v>
      </c>
      <c r="I3332" s="4"/>
      <c r="J3332" s="4"/>
      <c r="K3332" s="4"/>
      <c r="L3332" s="5"/>
      <c r="M3332" s="5"/>
    </row>
    <row r="3333" spans="1:13" x14ac:dyDescent="0.2">
      <c r="A3333" s="190">
        <v>42142</v>
      </c>
      <c r="B3333" s="5">
        <v>22</v>
      </c>
      <c r="C3333" s="4">
        <v>1582.169101956953</v>
      </c>
      <c r="D3333" s="4">
        <v>69.641335943047096</v>
      </c>
      <c r="E3333" s="4"/>
      <c r="F3333" s="4"/>
      <c r="G3333" s="4">
        <v>22.373387100000002</v>
      </c>
      <c r="H3333" s="4">
        <v>1674.1838250000001</v>
      </c>
      <c r="I3333" s="4"/>
      <c r="J3333" s="4"/>
      <c r="K3333" s="4"/>
      <c r="L3333" s="5"/>
      <c r="M3333" s="5"/>
    </row>
    <row r="3334" spans="1:13" x14ac:dyDescent="0.2">
      <c r="A3334" s="190">
        <v>42142</v>
      </c>
      <c r="B3334" s="5">
        <v>23</v>
      </c>
      <c r="C3334" s="4">
        <v>1388.5294775891673</v>
      </c>
      <c r="D3334" s="4">
        <v>61.219509310832571</v>
      </c>
      <c r="E3334" s="4"/>
      <c r="F3334" s="4"/>
      <c r="G3334" s="4">
        <v>21.9733871</v>
      </c>
      <c r="H3334" s="4">
        <v>1471.7223739999999</v>
      </c>
      <c r="I3334" s="4"/>
      <c r="J3334" s="4"/>
      <c r="K3334" s="4"/>
      <c r="L3334" s="5"/>
      <c r="M3334" s="5"/>
    </row>
    <row r="3335" spans="1:13" x14ac:dyDescent="0.2">
      <c r="A3335" s="190">
        <v>42142</v>
      </c>
      <c r="B3335" s="5">
        <v>24</v>
      </c>
      <c r="C3335" s="4">
        <v>1206.4731567097529</v>
      </c>
      <c r="D3335" s="4">
        <v>53.309108834266212</v>
      </c>
      <c r="E3335" s="4"/>
      <c r="F3335" s="4"/>
      <c r="G3335" s="4">
        <v>21.773387100000001</v>
      </c>
      <c r="H3335" s="4">
        <v>1281.5556526440191</v>
      </c>
      <c r="I3335" s="4"/>
      <c r="J3335" s="4"/>
      <c r="K3335" s="4"/>
      <c r="L3335" s="5"/>
      <c r="M3335" s="5"/>
    </row>
    <row r="3336" spans="1:13" x14ac:dyDescent="0.2">
      <c r="A3336" s="190">
        <v>42143</v>
      </c>
      <c r="B3336" s="5">
        <v>1</v>
      </c>
      <c r="C3336" s="4">
        <v>1138.69711487109</v>
      </c>
      <c r="D3336" s="4">
        <v>50.358771028910084</v>
      </c>
      <c r="E3336" s="4"/>
      <c r="F3336" s="4"/>
      <c r="G3336" s="4">
        <v>21.573387100000001</v>
      </c>
      <c r="H3336" s="4">
        <v>1210.629273</v>
      </c>
      <c r="I3336" s="4"/>
      <c r="J3336" s="4"/>
      <c r="K3336" s="4"/>
      <c r="L3336" s="5"/>
      <c r="M3336" s="5"/>
    </row>
    <row r="3337" spans="1:13" x14ac:dyDescent="0.2">
      <c r="A3337" s="190">
        <v>42143</v>
      </c>
      <c r="B3337" s="5">
        <v>2</v>
      </c>
      <c r="C3337" s="4">
        <v>1065.2366658009844</v>
      </c>
      <c r="D3337" s="4">
        <v>47.161715099015758</v>
      </c>
      <c r="E3337" s="4"/>
      <c r="F3337" s="4"/>
      <c r="G3337" s="4">
        <v>21.373387100000002</v>
      </c>
      <c r="H3337" s="4">
        <v>1133.7717680000001</v>
      </c>
      <c r="I3337" s="4"/>
      <c r="J3337" s="4"/>
      <c r="K3337" s="4"/>
      <c r="L3337" s="5"/>
      <c r="M3337" s="5"/>
    </row>
    <row r="3338" spans="1:13" x14ac:dyDescent="0.2">
      <c r="A3338" s="190">
        <v>42143</v>
      </c>
      <c r="B3338" s="5">
        <v>3</v>
      </c>
      <c r="C3338" s="4">
        <v>1020.8088052781196</v>
      </c>
      <c r="D3338" s="4">
        <v>45.229089621880206</v>
      </c>
      <c r="E3338" s="4"/>
      <c r="F3338" s="4"/>
      <c r="G3338" s="4">
        <v>21.273387100000001</v>
      </c>
      <c r="H3338" s="4">
        <v>1087.3112819999999</v>
      </c>
      <c r="I3338" s="4"/>
      <c r="J3338" s="4"/>
      <c r="K3338" s="4"/>
      <c r="L3338" s="5"/>
      <c r="M3338" s="5"/>
    </row>
    <row r="3339" spans="1:13" x14ac:dyDescent="0.2">
      <c r="A3339" s="190">
        <v>42143</v>
      </c>
      <c r="B3339" s="5">
        <v>4</v>
      </c>
      <c r="C3339" s="4">
        <v>1000.4988906339699</v>
      </c>
      <c r="D3339" s="4">
        <v>44.347586266030063</v>
      </c>
      <c r="E3339" s="4"/>
      <c r="F3339" s="4"/>
      <c r="G3339" s="4">
        <v>21.273387100000001</v>
      </c>
      <c r="H3339" s="4">
        <v>1066.119864</v>
      </c>
      <c r="I3339" s="4"/>
      <c r="J3339" s="4"/>
      <c r="K3339" s="4"/>
      <c r="L3339" s="5"/>
      <c r="M3339" s="5"/>
    </row>
    <row r="3340" spans="1:13" x14ac:dyDescent="0.2">
      <c r="A3340" s="190">
        <v>42143</v>
      </c>
      <c r="B3340" s="5">
        <v>5</v>
      </c>
      <c r="C3340" s="4">
        <v>1011.9453434176839</v>
      </c>
      <c r="D3340" s="4">
        <v>44.848732482316152</v>
      </c>
      <c r="E3340" s="4"/>
      <c r="F3340" s="4"/>
      <c r="G3340" s="4">
        <v>21.373387100000002</v>
      </c>
      <c r="H3340" s="4">
        <v>1078.167463</v>
      </c>
      <c r="I3340" s="4"/>
      <c r="J3340" s="4"/>
      <c r="K3340" s="4"/>
      <c r="L3340" s="5"/>
      <c r="M3340" s="5"/>
    </row>
    <row r="3341" spans="1:13" x14ac:dyDescent="0.2">
      <c r="A3341" s="190">
        <v>42143</v>
      </c>
      <c r="B3341" s="5">
        <v>6</v>
      </c>
      <c r="C3341" s="4">
        <v>1064.2116264481003</v>
      </c>
      <c r="D3341" s="4">
        <v>47.112885451899722</v>
      </c>
      <c r="E3341" s="4"/>
      <c r="F3341" s="4"/>
      <c r="G3341" s="4">
        <v>21.273387100000001</v>
      </c>
      <c r="H3341" s="4">
        <v>1132.5978990000001</v>
      </c>
      <c r="I3341" s="4"/>
      <c r="J3341" s="4"/>
      <c r="K3341" s="4"/>
      <c r="L3341" s="5"/>
      <c r="M3341" s="5"/>
    </row>
    <row r="3342" spans="1:13" x14ac:dyDescent="0.2">
      <c r="A3342" s="190">
        <v>42143</v>
      </c>
      <c r="B3342" s="5">
        <v>7</v>
      </c>
      <c r="C3342" s="4">
        <v>1130.5864081556747</v>
      </c>
      <c r="D3342" s="4">
        <v>50.132612744325051</v>
      </c>
      <c r="E3342" s="4"/>
      <c r="F3342" s="4"/>
      <c r="G3342" s="4">
        <v>24.4733871</v>
      </c>
      <c r="H3342" s="4">
        <v>1205.1924079999999</v>
      </c>
      <c r="I3342" s="4"/>
      <c r="J3342" s="4"/>
      <c r="K3342" s="4"/>
      <c r="L3342" s="5"/>
      <c r="M3342" s="5"/>
    </row>
    <row r="3343" spans="1:13" x14ac:dyDescent="0.2">
      <c r="A3343" s="190">
        <v>42143</v>
      </c>
      <c r="B3343" s="5">
        <v>8</v>
      </c>
      <c r="C3343" s="4">
        <v>1213.4591373197231</v>
      </c>
      <c r="D3343" s="4">
        <v>53.87707458027694</v>
      </c>
      <c r="E3343" s="4"/>
      <c r="F3343" s="4"/>
      <c r="G3343" s="4">
        <v>27.873387100000002</v>
      </c>
      <c r="H3343" s="4">
        <v>1295.209599</v>
      </c>
      <c r="I3343" s="4"/>
      <c r="J3343" s="4"/>
      <c r="K3343" s="4"/>
      <c r="L3343" s="5"/>
      <c r="M3343" s="5"/>
    </row>
    <row r="3344" spans="1:13" x14ac:dyDescent="0.2">
      <c r="A3344" s="190">
        <v>42143</v>
      </c>
      <c r="B3344" s="5">
        <v>9</v>
      </c>
      <c r="C3344" s="4">
        <v>1271.890298177567</v>
      </c>
      <c r="D3344" s="4">
        <v>56.647513722432933</v>
      </c>
      <c r="E3344" s="4"/>
      <c r="F3344" s="4"/>
      <c r="G3344" s="4">
        <v>33.273387100000001</v>
      </c>
      <c r="H3344" s="4">
        <v>1361.811199</v>
      </c>
      <c r="I3344" s="4"/>
      <c r="J3344" s="4"/>
      <c r="K3344" s="4"/>
      <c r="L3344" s="5"/>
      <c r="M3344" s="5"/>
    </row>
    <row r="3345" spans="1:13" x14ac:dyDescent="0.2">
      <c r="A3345" s="190">
        <v>42143</v>
      </c>
      <c r="B3345" s="5">
        <v>10</v>
      </c>
      <c r="C3345" s="4">
        <v>1341.5178340717598</v>
      </c>
      <c r="D3345" s="4">
        <v>59.821439828240123</v>
      </c>
      <c r="E3345" s="4"/>
      <c r="F3345" s="4"/>
      <c r="G3345" s="4">
        <v>36.773387100000001</v>
      </c>
      <c r="H3345" s="4">
        <v>1438.1126609999999</v>
      </c>
      <c r="I3345" s="4"/>
      <c r="J3345" s="4"/>
      <c r="K3345" s="4"/>
      <c r="L3345" s="5"/>
      <c r="M3345" s="5"/>
    </row>
    <row r="3346" spans="1:13" x14ac:dyDescent="0.2">
      <c r="A3346" s="190">
        <v>42143</v>
      </c>
      <c r="B3346" s="5">
        <v>11</v>
      </c>
      <c r="C3346" s="4">
        <v>1422.1837934319076</v>
      </c>
      <c r="D3346" s="4">
        <v>63.326893468092528</v>
      </c>
      <c r="E3346" s="4"/>
      <c r="F3346" s="4"/>
      <c r="G3346" s="4">
        <v>36.873387100000002</v>
      </c>
      <c r="H3346" s="4">
        <v>1522.3840740000001</v>
      </c>
      <c r="I3346" s="4"/>
      <c r="J3346" s="4"/>
      <c r="K3346" s="4"/>
      <c r="L3346" s="5"/>
      <c r="M3346" s="5"/>
    </row>
    <row r="3347" spans="1:13" x14ac:dyDescent="0.2">
      <c r="A3347" s="190">
        <v>42143</v>
      </c>
      <c r="B3347" s="5">
        <v>12</v>
      </c>
      <c r="C3347" s="4">
        <v>1505.5037674509344</v>
      </c>
      <c r="D3347" s="4">
        <v>66.917156449065374</v>
      </c>
      <c r="E3347" s="4"/>
      <c r="F3347" s="4"/>
      <c r="G3347" s="4">
        <v>36.273387100000001</v>
      </c>
      <c r="H3347" s="4">
        <v>1608.694311</v>
      </c>
      <c r="I3347" s="4"/>
      <c r="J3347" s="4"/>
      <c r="K3347" s="4"/>
      <c r="L3347" s="5"/>
      <c r="M3347" s="5"/>
    </row>
    <row r="3348" spans="1:13" x14ac:dyDescent="0.2">
      <c r="A3348" s="190">
        <v>42143</v>
      </c>
      <c r="B3348" s="5">
        <v>13</v>
      </c>
      <c r="C3348" s="4">
        <v>1596.2016905041942</v>
      </c>
      <c r="D3348" s="4">
        <v>70.905766395805884</v>
      </c>
      <c r="E3348" s="4"/>
      <c r="F3348" s="4"/>
      <c r="G3348" s="4">
        <v>37.473387099999997</v>
      </c>
      <c r="H3348" s="4">
        <v>1704.5808440000001</v>
      </c>
      <c r="I3348" s="4"/>
      <c r="J3348" s="4"/>
      <c r="K3348" s="4"/>
      <c r="L3348" s="5"/>
      <c r="M3348" s="5"/>
    </row>
    <row r="3349" spans="1:13" x14ac:dyDescent="0.2">
      <c r="A3349" s="190">
        <v>42143</v>
      </c>
      <c r="B3349" s="5">
        <v>14</v>
      </c>
      <c r="C3349" s="4">
        <v>1704.1356734904214</v>
      </c>
      <c r="D3349" s="4">
        <v>75.560001409578561</v>
      </c>
      <c r="E3349" s="4"/>
      <c r="F3349" s="4"/>
      <c r="G3349" s="4">
        <v>36.773387100000001</v>
      </c>
      <c r="H3349" s="4">
        <v>1816.4690619999999</v>
      </c>
      <c r="I3349" s="4"/>
      <c r="J3349" s="4"/>
      <c r="K3349" s="4"/>
      <c r="L3349" s="5"/>
      <c r="M3349" s="5"/>
    </row>
    <row r="3350" spans="1:13" x14ac:dyDescent="0.2">
      <c r="A3350" s="190">
        <v>42143</v>
      </c>
      <c r="B3350" s="5">
        <v>15</v>
      </c>
      <c r="C3350" s="4">
        <v>1813.242095220839</v>
      </c>
      <c r="D3350" s="4">
        <v>80.304185679160852</v>
      </c>
      <c r="E3350" s="4"/>
      <c r="F3350" s="4"/>
      <c r="G3350" s="4">
        <v>36.973387099999997</v>
      </c>
      <c r="H3350" s="4">
        <v>1930.5196679999999</v>
      </c>
      <c r="I3350" s="4"/>
      <c r="J3350" s="4"/>
      <c r="K3350" s="4"/>
      <c r="L3350" s="5"/>
      <c r="M3350" s="5"/>
    </row>
    <row r="3351" spans="1:13" x14ac:dyDescent="0.2">
      <c r="A3351" s="190">
        <v>42143</v>
      </c>
      <c r="B3351" s="5">
        <v>16</v>
      </c>
      <c r="C3351" s="4">
        <v>1917.9957627646386</v>
      </c>
      <c r="D3351" s="4">
        <v>84.89417113536129</v>
      </c>
      <c r="E3351" s="4"/>
      <c r="F3351" s="4"/>
      <c r="G3351" s="4">
        <v>37.973387099999997</v>
      </c>
      <c r="H3351" s="4">
        <v>2040.863321</v>
      </c>
      <c r="I3351" s="4"/>
      <c r="J3351" s="4"/>
      <c r="K3351" s="4"/>
      <c r="L3351" s="5"/>
      <c r="M3351" s="5"/>
    </row>
    <row r="3352" spans="1:13" x14ac:dyDescent="0.2">
      <c r="A3352" s="190">
        <v>42143</v>
      </c>
      <c r="B3352" s="5">
        <v>17</v>
      </c>
      <c r="C3352" s="4">
        <v>2004.9092789276287</v>
      </c>
      <c r="D3352" s="4">
        <v>88.636062972371406</v>
      </c>
      <c r="E3352" s="4"/>
      <c r="F3352" s="4"/>
      <c r="G3352" s="4">
        <v>37.273387100000001</v>
      </c>
      <c r="H3352" s="4">
        <v>2130.8187290000001</v>
      </c>
      <c r="I3352" s="4"/>
      <c r="J3352" s="4"/>
      <c r="K3352" s="4"/>
      <c r="L3352" s="5"/>
      <c r="M3352" s="5"/>
    </row>
    <row r="3353" spans="1:13" x14ac:dyDescent="0.2">
      <c r="A3353" s="190">
        <v>42143</v>
      </c>
      <c r="B3353" s="5">
        <v>18</v>
      </c>
      <c r="C3353" s="4">
        <v>2038.9287972264681</v>
      </c>
      <c r="D3353" s="4">
        <v>90.008432673532141</v>
      </c>
      <c r="E3353" s="4"/>
      <c r="F3353" s="4"/>
      <c r="G3353" s="4">
        <v>34.873387100000002</v>
      </c>
      <c r="H3353" s="4">
        <v>2163.8106170000001</v>
      </c>
      <c r="I3353" s="4"/>
      <c r="J3353" s="4"/>
      <c r="K3353" s="4"/>
      <c r="L3353" s="5"/>
      <c r="M3353" s="5"/>
    </row>
    <row r="3354" spans="1:13" x14ac:dyDescent="0.2">
      <c r="A3354" s="190">
        <v>42143</v>
      </c>
      <c r="B3354" s="5">
        <v>19</v>
      </c>
      <c r="C3354" s="4">
        <v>1985.9176338324619</v>
      </c>
      <c r="D3354" s="4">
        <v>87.564381067537809</v>
      </c>
      <c r="E3354" s="4"/>
      <c r="F3354" s="4"/>
      <c r="G3354" s="4">
        <v>31.573387100000001</v>
      </c>
      <c r="H3354" s="4">
        <v>2105.055402</v>
      </c>
      <c r="I3354" s="4"/>
      <c r="J3354" s="4"/>
      <c r="K3354" s="4"/>
      <c r="L3354" s="5"/>
      <c r="M3354" s="5"/>
    </row>
    <row r="3355" spans="1:13" x14ac:dyDescent="0.2">
      <c r="A3355" s="190">
        <v>42143</v>
      </c>
      <c r="B3355" s="5">
        <v>20</v>
      </c>
      <c r="C3355" s="4">
        <v>1881.3190849666705</v>
      </c>
      <c r="D3355" s="4">
        <v>82.794496933329441</v>
      </c>
      <c r="E3355" s="4"/>
      <c r="F3355" s="4"/>
      <c r="G3355" s="4">
        <v>26.273387100000001</v>
      </c>
      <c r="H3355" s="4">
        <v>1990.3869689999999</v>
      </c>
      <c r="I3355" s="4"/>
      <c r="J3355" s="4"/>
      <c r="K3355" s="4"/>
      <c r="L3355" s="5"/>
      <c r="M3355" s="5"/>
    </row>
    <row r="3356" spans="1:13" x14ac:dyDescent="0.2">
      <c r="A3356" s="190">
        <v>42143</v>
      </c>
      <c r="B3356" s="5">
        <v>21</v>
      </c>
      <c r="C3356" s="4">
        <v>1805.2965909615232</v>
      </c>
      <c r="D3356" s="4">
        <v>79.343012938476605</v>
      </c>
      <c r="E3356" s="4"/>
      <c r="F3356" s="4"/>
      <c r="G3356" s="4">
        <v>22.773387100000001</v>
      </c>
      <c r="H3356" s="4">
        <v>1907.4129909999999</v>
      </c>
      <c r="I3356" s="4"/>
      <c r="J3356" s="4"/>
      <c r="K3356" s="4"/>
      <c r="L3356" s="5"/>
      <c r="M3356" s="5"/>
    </row>
    <row r="3357" spans="1:13" x14ac:dyDescent="0.2">
      <c r="A3357" s="190">
        <v>42143</v>
      </c>
      <c r="B3357" s="5">
        <v>22</v>
      </c>
      <c r="C3357" s="4">
        <v>1692.9558381713955</v>
      </c>
      <c r="D3357" s="4">
        <v>74.449769728604437</v>
      </c>
      <c r="E3357" s="4"/>
      <c r="F3357" s="4"/>
      <c r="G3357" s="4">
        <v>22.373387100000002</v>
      </c>
      <c r="H3357" s="4">
        <v>1789.7789949999999</v>
      </c>
      <c r="I3357" s="4"/>
      <c r="J3357" s="4"/>
      <c r="K3357" s="4"/>
      <c r="L3357" s="5"/>
      <c r="M3357" s="5"/>
    </row>
    <row r="3358" spans="1:13" x14ac:dyDescent="0.2">
      <c r="A3358" s="190">
        <v>42143</v>
      </c>
      <c r="B3358" s="5">
        <v>23</v>
      </c>
      <c r="C3358" s="4">
        <v>1491.7962163397717</v>
      </c>
      <c r="D3358" s="4">
        <v>65.701555560228243</v>
      </c>
      <c r="E3358" s="4"/>
      <c r="F3358" s="4"/>
      <c r="G3358" s="4">
        <v>21.9733871</v>
      </c>
      <c r="H3358" s="4">
        <v>1579.4711589999999</v>
      </c>
      <c r="I3358" s="4"/>
      <c r="J3358" s="4"/>
      <c r="K3358" s="4"/>
      <c r="L3358" s="5"/>
      <c r="M3358" s="5"/>
    </row>
    <row r="3359" spans="1:13" x14ac:dyDescent="0.2">
      <c r="A3359" s="190">
        <v>42143</v>
      </c>
      <c r="B3359" s="5">
        <v>24</v>
      </c>
      <c r="C3359" s="4">
        <v>1303.6410002421158</v>
      </c>
      <c r="D3359" s="4">
        <v>57.526447097633657</v>
      </c>
      <c r="E3359" s="4"/>
      <c r="F3359" s="4"/>
      <c r="G3359" s="4">
        <v>21.773387100000001</v>
      </c>
      <c r="H3359" s="4">
        <v>1382.9408344397496</v>
      </c>
      <c r="I3359" s="4"/>
      <c r="J3359" s="4"/>
      <c r="K3359" s="4"/>
      <c r="L3359" s="5"/>
      <c r="M3359" s="5"/>
    </row>
    <row r="3360" spans="1:13" x14ac:dyDescent="0.2">
      <c r="A3360" s="190">
        <v>42144</v>
      </c>
      <c r="B3360" s="5">
        <v>1</v>
      </c>
      <c r="C3360" s="4">
        <v>1217.5090586139552</v>
      </c>
      <c r="D3360" s="4">
        <v>53.779415286044866</v>
      </c>
      <c r="E3360" s="4"/>
      <c r="F3360" s="4"/>
      <c r="G3360" s="4">
        <v>21.573387100000001</v>
      </c>
      <c r="H3360" s="4">
        <v>1292.8618610000001</v>
      </c>
      <c r="I3360" s="4"/>
      <c r="J3360" s="4"/>
      <c r="K3360" s="4"/>
      <c r="L3360" s="5"/>
      <c r="M3360" s="5"/>
    </row>
    <row r="3361" spans="1:13" x14ac:dyDescent="0.2">
      <c r="A3361" s="190">
        <v>42144</v>
      </c>
      <c r="B3361" s="5">
        <v>2</v>
      </c>
      <c r="C3361" s="4">
        <v>1136.5878241226667</v>
      </c>
      <c r="D3361" s="4">
        <v>50.258541777333434</v>
      </c>
      <c r="E3361" s="4"/>
      <c r="F3361" s="4"/>
      <c r="G3361" s="4">
        <v>21.373387100000002</v>
      </c>
      <c r="H3361" s="4">
        <v>1208.2197530000001</v>
      </c>
      <c r="I3361" s="4"/>
      <c r="J3361" s="4"/>
      <c r="K3361" s="4"/>
      <c r="L3361" s="5"/>
      <c r="M3361" s="5"/>
    </row>
    <row r="3362" spans="1:13" x14ac:dyDescent="0.2">
      <c r="A3362" s="190">
        <v>42144</v>
      </c>
      <c r="B3362" s="5">
        <v>3</v>
      </c>
      <c r="C3362" s="4">
        <v>1087.71902110613</v>
      </c>
      <c r="D3362" s="4">
        <v>48.133167793869866</v>
      </c>
      <c r="E3362" s="4"/>
      <c r="F3362" s="4"/>
      <c r="G3362" s="4">
        <v>21.273387100000001</v>
      </c>
      <c r="H3362" s="4">
        <v>1157.1255759999999</v>
      </c>
      <c r="I3362" s="4"/>
      <c r="J3362" s="4"/>
      <c r="K3362" s="4"/>
      <c r="L3362" s="5"/>
      <c r="M3362" s="5"/>
    </row>
    <row r="3363" spans="1:13" x14ac:dyDescent="0.2">
      <c r="A3363" s="190">
        <v>42144</v>
      </c>
      <c r="B3363" s="5">
        <v>4</v>
      </c>
      <c r="C3363" s="4">
        <v>1063.3826501837018</v>
      </c>
      <c r="D3363" s="4">
        <v>47.076905716298128</v>
      </c>
      <c r="E3363" s="4"/>
      <c r="F3363" s="4"/>
      <c r="G3363" s="4">
        <v>21.273387100000001</v>
      </c>
      <c r="H3363" s="4">
        <v>1131.732943</v>
      </c>
      <c r="I3363" s="4"/>
      <c r="J3363" s="4"/>
      <c r="K3363" s="4"/>
      <c r="L3363" s="5"/>
      <c r="M3363" s="5"/>
    </row>
    <row r="3364" spans="1:13" x14ac:dyDescent="0.2">
      <c r="A3364" s="190">
        <v>42144</v>
      </c>
      <c r="B3364" s="5">
        <v>5</v>
      </c>
      <c r="C3364" s="4">
        <v>1071.9869000014826</v>
      </c>
      <c r="D3364" s="4">
        <v>47.454692898517614</v>
      </c>
      <c r="E3364" s="4"/>
      <c r="F3364" s="4"/>
      <c r="G3364" s="4">
        <v>21.373387100000002</v>
      </c>
      <c r="H3364" s="4">
        <v>1140.8149800000001</v>
      </c>
      <c r="I3364" s="4"/>
      <c r="J3364" s="4"/>
      <c r="K3364" s="4"/>
      <c r="L3364" s="5"/>
      <c r="M3364" s="5"/>
    </row>
    <row r="3365" spans="1:13" x14ac:dyDescent="0.2">
      <c r="A3365" s="190">
        <v>42144</v>
      </c>
      <c r="B3365" s="5">
        <v>6</v>
      </c>
      <c r="C3365" s="4">
        <v>1121.5294041512764</v>
      </c>
      <c r="D3365" s="4">
        <v>49.600626748723734</v>
      </c>
      <c r="E3365" s="4"/>
      <c r="F3365" s="4"/>
      <c r="G3365" s="4">
        <v>21.273387100000001</v>
      </c>
      <c r="H3365" s="4">
        <v>1192.4034180000001</v>
      </c>
      <c r="I3365" s="4"/>
      <c r="J3365" s="4"/>
      <c r="K3365" s="4"/>
      <c r="L3365" s="5"/>
      <c r="M3365" s="5"/>
    </row>
    <row r="3366" spans="1:13" x14ac:dyDescent="0.2">
      <c r="A3366" s="190">
        <v>42144</v>
      </c>
      <c r="B3366" s="5">
        <v>7</v>
      </c>
      <c r="C3366" s="4">
        <v>1183.5816674504897</v>
      </c>
      <c r="D3366" s="4">
        <v>52.432745449510215</v>
      </c>
      <c r="E3366" s="4"/>
      <c r="F3366" s="4"/>
      <c r="G3366" s="4">
        <v>24.4733871</v>
      </c>
      <c r="H3366" s="4">
        <v>1260.4878000000001</v>
      </c>
      <c r="I3366" s="4"/>
      <c r="J3366" s="4"/>
      <c r="K3366" s="4"/>
      <c r="L3366" s="5"/>
      <c r="M3366" s="5"/>
    </row>
    <row r="3367" spans="1:13" x14ac:dyDescent="0.2">
      <c r="A3367" s="190">
        <v>42144</v>
      </c>
      <c r="B3367" s="5">
        <v>8</v>
      </c>
      <c r="C3367" s="4">
        <v>1268.5860483597867</v>
      </c>
      <c r="D3367" s="4">
        <v>56.269726540213455</v>
      </c>
      <c r="E3367" s="4"/>
      <c r="F3367" s="4"/>
      <c r="G3367" s="4">
        <v>27.873387100000002</v>
      </c>
      <c r="H3367" s="4">
        <v>1352.7291620000001</v>
      </c>
      <c r="I3367" s="4"/>
      <c r="J3367" s="4"/>
      <c r="K3367" s="4"/>
      <c r="L3367" s="5"/>
      <c r="M3367" s="5"/>
    </row>
    <row r="3368" spans="1:13" x14ac:dyDescent="0.2">
      <c r="A3368" s="190">
        <v>42144</v>
      </c>
      <c r="B3368" s="5">
        <v>9</v>
      </c>
      <c r="C3368" s="4">
        <v>1331.3397276259916</v>
      </c>
      <c r="D3368" s="4">
        <v>59.227774274008311</v>
      </c>
      <c r="E3368" s="4"/>
      <c r="F3368" s="4"/>
      <c r="G3368" s="4">
        <v>33.273387100000001</v>
      </c>
      <c r="H3368" s="4">
        <v>1423.8408890000001</v>
      </c>
      <c r="I3368" s="4"/>
      <c r="J3368" s="4"/>
      <c r="K3368" s="4"/>
      <c r="L3368" s="5"/>
      <c r="M3368" s="5"/>
    </row>
    <row r="3369" spans="1:13" x14ac:dyDescent="0.2">
      <c r="A3369" s="190">
        <v>42144</v>
      </c>
      <c r="B3369" s="5">
        <v>10</v>
      </c>
      <c r="C3369" s="4">
        <v>1405.8226960628613</v>
      </c>
      <c r="D3369" s="4">
        <v>62.612438837138676</v>
      </c>
      <c r="E3369" s="4"/>
      <c r="F3369" s="4"/>
      <c r="G3369" s="4">
        <v>36.773387100000001</v>
      </c>
      <c r="H3369" s="4">
        <v>1505.2085219999999</v>
      </c>
      <c r="I3369" s="4"/>
      <c r="J3369" s="4"/>
      <c r="K3369" s="4"/>
      <c r="L3369" s="5"/>
      <c r="M3369" s="5"/>
    </row>
    <row r="3370" spans="1:13" x14ac:dyDescent="0.2">
      <c r="A3370" s="190">
        <v>42144</v>
      </c>
      <c r="B3370" s="5">
        <v>11</v>
      </c>
      <c r="C3370" s="4">
        <v>1492.8244005329052</v>
      </c>
      <c r="D3370" s="4">
        <v>66.392880367094961</v>
      </c>
      <c r="E3370" s="4"/>
      <c r="F3370" s="4"/>
      <c r="G3370" s="4">
        <v>36.873387100000002</v>
      </c>
      <c r="H3370" s="4">
        <v>1596.0906680000001</v>
      </c>
      <c r="I3370" s="4"/>
      <c r="J3370" s="4"/>
      <c r="K3370" s="4"/>
      <c r="L3370" s="5"/>
      <c r="M3370" s="5"/>
    </row>
    <row r="3371" spans="1:13" x14ac:dyDescent="0.2">
      <c r="A3371" s="190">
        <v>42144</v>
      </c>
      <c r="B3371" s="5">
        <v>12</v>
      </c>
      <c r="C3371" s="4">
        <v>1586.6842139848786</v>
      </c>
      <c r="D3371" s="4">
        <v>70.440599915121382</v>
      </c>
      <c r="E3371" s="4"/>
      <c r="F3371" s="4"/>
      <c r="G3371" s="4">
        <v>36.273387100000001</v>
      </c>
      <c r="H3371" s="4">
        <v>1693.398201</v>
      </c>
      <c r="I3371" s="4"/>
      <c r="J3371" s="4"/>
      <c r="K3371" s="4"/>
      <c r="L3371" s="5"/>
      <c r="M3371" s="5"/>
    </row>
    <row r="3372" spans="1:13" x14ac:dyDescent="0.2">
      <c r="A3372" s="190">
        <v>42144</v>
      </c>
      <c r="B3372" s="5">
        <v>13</v>
      </c>
      <c r="C3372" s="4">
        <v>1693.0142591011886</v>
      </c>
      <c r="D3372" s="4">
        <v>75.107684798811334</v>
      </c>
      <c r="E3372" s="4"/>
      <c r="F3372" s="4"/>
      <c r="G3372" s="4">
        <v>37.473387099999997</v>
      </c>
      <c r="H3372" s="4">
        <v>1805.595331</v>
      </c>
      <c r="I3372" s="4"/>
      <c r="J3372" s="4"/>
      <c r="K3372" s="4"/>
      <c r="L3372" s="5"/>
      <c r="M3372" s="5"/>
    </row>
    <row r="3373" spans="1:13" x14ac:dyDescent="0.2">
      <c r="A3373" s="190">
        <v>42144</v>
      </c>
      <c r="B3373" s="5">
        <v>14</v>
      </c>
      <c r="C3373" s="4">
        <v>1821.6134318627069</v>
      </c>
      <c r="D3373" s="4">
        <v>80.658843037293195</v>
      </c>
      <c r="E3373" s="4"/>
      <c r="F3373" s="4"/>
      <c r="G3373" s="4">
        <v>36.773387100000001</v>
      </c>
      <c r="H3373" s="4">
        <v>1939.045662</v>
      </c>
      <c r="I3373" s="4"/>
      <c r="J3373" s="4"/>
      <c r="K3373" s="4"/>
      <c r="L3373" s="5"/>
      <c r="M3373" s="5"/>
    </row>
    <row r="3374" spans="1:13" x14ac:dyDescent="0.2">
      <c r="A3374" s="190">
        <v>42144</v>
      </c>
      <c r="B3374" s="5">
        <v>15</v>
      </c>
      <c r="C3374" s="4">
        <v>1950.9113431935605</v>
      </c>
      <c r="D3374" s="4">
        <v>86.279390706439273</v>
      </c>
      <c r="E3374" s="4"/>
      <c r="F3374" s="4"/>
      <c r="G3374" s="4">
        <v>36.973387099999997</v>
      </c>
      <c r="H3374" s="4">
        <v>2074.1641209999998</v>
      </c>
      <c r="I3374" s="4"/>
      <c r="J3374" s="4"/>
      <c r="K3374" s="4"/>
      <c r="L3374" s="5"/>
      <c r="M3374" s="5"/>
    </row>
    <row r="3375" spans="1:13" x14ac:dyDescent="0.2">
      <c r="A3375" s="190">
        <v>42144</v>
      </c>
      <c r="B3375" s="5">
        <v>16</v>
      </c>
      <c r="C3375" s="4">
        <v>2071.4155578441246</v>
      </c>
      <c r="D3375" s="4">
        <v>91.552991055875523</v>
      </c>
      <c r="E3375" s="4"/>
      <c r="F3375" s="4"/>
      <c r="G3375" s="4">
        <v>37.973387099999997</v>
      </c>
      <c r="H3375" s="4">
        <v>2200.9419360000002</v>
      </c>
      <c r="I3375" s="4"/>
      <c r="J3375" s="4"/>
      <c r="K3375" s="4"/>
      <c r="L3375" s="5"/>
      <c r="M3375" s="5"/>
    </row>
    <row r="3376" spans="1:13" x14ac:dyDescent="0.2">
      <c r="A3376" s="190">
        <v>42144</v>
      </c>
      <c r="B3376" s="5">
        <v>17</v>
      </c>
      <c r="C3376" s="4">
        <v>2167.9807241746039</v>
      </c>
      <c r="D3376" s="4">
        <v>95.713789725395841</v>
      </c>
      <c r="E3376" s="4"/>
      <c r="F3376" s="4"/>
      <c r="G3376" s="4">
        <v>37.273387100000001</v>
      </c>
      <c r="H3376" s="4">
        <v>2300.967901</v>
      </c>
      <c r="I3376" s="4"/>
      <c r="J3376" s="4"/>
      <c r="K3376" s="4"/>
      <c r="L3376" s="5"/>
      <c r="M3376" s="5"/>
    </row>
    <row r="3377" spans="1:13" x14ac:dyDescent="0.2">
      <c r="A3377" s="190">
        <v>42144</v>
      </c>
      <c r="B3377" s="5">
        <v>18</v>
      </c>
      <c r="C3377" s="4">
        <v>2204.4279573071776</v>
      </c>
      <c r="D3377" s="4">
        <v>97.191528592822394</v>
      </c>
      <c r="E3377" s="4"/>
      <c r="F3377" s="4"/>
      <c r="G3377" s="4">
        <v>34.873387100000002</v>
      </c>
      <c r="H3377" s="4">
        <v>2336.4928730000001</v>
      </c>
      <c r="I3377" s="4"/>
      <c r="J3377" s="4"/>
      <c r="K3377" s="4"/>
      <c r="L3377" s="5"/>
      <c r="M3377" s="5"/>
    </row>
    <row r="3378" spans="1:13" x14ac:dyDescent="0.2">
      <c r="A3378" s="190">
        <v>42144</v>
      </c>
      <c r="B3378" s="5">
        <v>19</v>
      </c>
      <c r="C3378" s="4">
        <v>2146.0284491529846</v>
      </c>
      <c r="D3378" s="4">
        <v>94.513608747014942</v>
      </c>
      <c r="E3378" s="4"/>
      <c r="F3378" s="4"/>
      <c r="G3378" s="4">
        <v>31.573387100000001</v>
      </c>
      <c r="H3378" s="4">
        <v>2272.1154449999999</v>
      </c>
      <c r="I3378" s="4"/>
      <c r="J3378" s="4"/>
      <c r="K3378" s="4"/>
      <c r="L3378" s="5"/>
      <c r="M3378" s="5"/>
    </row>
    <row r="3379" spans="1:13" x14ac:dyDescent="0.2">
      <c r="A3379" s="190">
        <v>42144</v>
      </c>
      <c r="B3379" s="5">
        <v>20</v>
      </c>
      <c r="C3379" s="4">
        <v>2024.554315744351</v>
      </c>
      <c r="D3379" s="4">
        <v>89.011280155649118</v>
      </c>
      <c r="E3379" s="4"/>
      <c r="F3379" s="4"/>
      <c r="G3379" s="4">
        <v>26.273387100000001</v>
      </c>
      <c r="H3379" s="4">
        <v>2139.8389830000001</v>
      </c>
      <c r="I3379" s="4"/>
      <c r="J3379" s="4"/>
      <c r="K3379" s="4"/>
      <c r="L3379" s="5"/>
      <c r="M3379" s="5"/>
    </row>
    <row r="3380" spans="1:13" x14ac:dyDescent="0.2">
      <c r="A3380" s="190">
        <v>42144</v>
      </c>
      <c r="B3380" s="5">
        <v>21</v>
      </c>
      <c r="C3380" s="4">
        <v>1924.0770257730619</v>
      </c>
      <c r="D3380" s="4">
        <v>84.498394126938209</v>
      </c>
      <c r="E3380" s="4"/>
      <c r="F3380" s="4"/>
      <c r="G3380" s="4">
        <v>22.773387100000001</v>
      </c>
      <c r="H3380" s="4">
        <v>2031.3488070000001</v>
      </c>
      <c r="I3380" s="4"/>
      <c r="J3380" s="4"/>
      <c r="K3380" s="4"/>
      <c r="L3380" s="5"/>
      <c r="M3380" s="5"/>
    </row>
    <row r="3381" spans="1:13" x14ac:dyDescent="0.2">
      <c r="A3381" s="190">
        <v>42144</v>
      </c>
      <c r="B3381" s="5">
        <v>22</v>
      </c>
      <c r="C3381" s="4">
        <v>1796.1041528366891</v>
      </c>
      <c r="D3381" s="4">
        <v>78.926676063310964</v>
      </c>
      <c r="E3381" s="4"/>
      <c r="F3381" s="4"/>
      <c r="G3381" s="4">
        <v>22.373387100000002</v>
      </c>
      <c r="H3381" s="4">
        <v>1897.4042159999999</v>
      </c>
      <c r="I3381" s="4"/>
      <c r="J3381" s="4"/>
      <c r="K3381" s="4"/>
      <c r="L3381" s="5"/>
      <c r="M3381" s="5"/>
    </row>
    <row r="3382" spans="1:13" x14ac:dyDescent="0.2">
      <c r="A3382" s="190">
        <v>42144</v>
      </c>
      <c r="B3382" s="5">
        <v>23</v>
      </c>
      <c r="C3382" s="4">
        <v>1580.496661295957</v>
      </c>
      <c r="D3382" s="4">
        <v>69.551386604043131</v>
      </c>
      <c r="E3382" s="4"/>
      <c r="F3382" s="4"/>
      <c r="G3382" s="4">
        <v>21.9733871</v>
      </c>
      <c r="H3382" s="4">
        <v>1672.0214350000001</v>
      </c>
      <c r="I3382" s="4"/>
      <c r="J3382" s="4"/>
      <c r="K3382" s="4"/>
      <c r="L3382" s="5"/>
      <c r="M3382" s="5"/>
    </row>
    <row r="3383" spans="1:13" x14ac:dyDescent="0.2">
      <c r="A3383" s="190">
        <v>42144</v>
      </c>
      <c r="B3383" s="5">
        <v>24</v>
      </c>
      <c r="C3383" s="4">
        <v>1380.262078566843</v>
      </c>
      <c r="D3383" s="4">
        <v>60.852002071916083</v>
      </c>
      <c r="E3383" s="4"/>
      <c r="F3383" s="4"/>
      <c r="G3383" s="4">
        <v>21.773387100000001</v>
      </c>
      <c r="H3383" s="4">
        <v>1462.8874677387591</v>
      </c>
      <c r="I3383" s="4"/>
      <c r="J3383" s="4"/>
      <c r="K3383" s="4"/>
      <c r="L3383" s="5"/>
      <c r="M3383" s="5"/>
    </row>
    <row r="3384" spans="1:13" x14ac:dyDescent="0.2">
      <c r="A3384" s="190">
        <v>42145</v>
      </c>
      <c r="B3384" s="5">
        <v>1</v>
      </c>
      <c r="C3384" s="4">
        <v>1137.7497135629778</v>
      </c>
      <c r="D3384" s="4">
        <v>50.317651337022156</v>
      </c>
      <c r="E3384" s="4"/>
      <c r="F3384" s="4"/>
      <c r="G3384" s="4">
        <v>21.573387100000001</v>
      </c>
      <c r="H3384" s="4">
        <v>1209.640752</v>
      </c>
      <c r="I3384" s="4"/>
      <c r="J3384" s="4"/>
      <c r="K3384" s="4"/>
      <c r="L3384" s="5"/>
      <c r="M3384" s="5"/>
    </row>
    <row r="3385" spans="1:13" x14ac:dyDescent="0.2">
      <c r="A3385" s="190">
        <v>42145</v>
      </c>
      <c r="B3385" s="5">
        <v>2</v>
      </c>
      <c r="C3385" s="4">
        <v>1040.1897446162741</v>
      </c>
      <c r="D3385" s="4">
        <v>46.074613283725952</v>
      </c>
      <c r="E3385" s="4"/>
      <c r="F3385" s="4"/>
      <c r="G3385" s="4">
        <v>21.373387100000002</v>
      </c>
      <c r="H3385" s="4">
        <v>1107.637745</v>
      </c>
      <c r="I3385" s="4"/>
      <c r="J3385" s="4"/>
      <c r="K3385" s="4"/>
      <c r="L3385" s="5"/>
      <c r="M3385" s="5"/>
    </row>
    <row r="3386" spans="1:13" x14ac:dyDescent="0.2">
      <c r="A3386" s="190">
        <v>42145</v>
      </c>
      <c r="B3386" s="5">
        <v>3</v>
      </c>
      <c r="C3386" s="4">
        <v>977.34677206548372</v>
      </c>
      <c r="D3386" s="4">
        <v>43.342723834516121</v>
      </c>
      <c r="E3386" s="4"/>
      <c r="F3386" s="4"/>
      <c r="G3386" s="4">
        <v>21.273387100000001</v>
      </c>
      <c r="H3386" s="4">
        <v>1041.9628829999999</v>
      </c>
      <c r="I3386" s="4"/>
      <c r="J3386" s="4"/>
      <c r="K3386" s="4"/>
      <c r="L3386" s="5"/>
      <c r="M3386" s="5"/>
    </row>
    <row r="3387" spans="1:13" x14ac:dyDescent="0.2">
      <c r="A3387" s="190">
        <v>42145</v>
      </c>
      <c r="B3387" s="5">
        <v>4</v>
      </c>
      <c r="C3387" s="4">
        <v>945.31276659284811</v>
      </c>
      <c r="D3387" s="4">
        <v>41.952364307151782</v>
      </c>
      <c r="E3387" s="4"/>
      <c r="F3387" s="4"/>
      <c r="G3387" s="4">
        <v>21.273387100000001</v>
      </c>
      <c r="H3387" s="4">
        <v>1008.538518</v>
      </c>
      <c r="I3387" s="4"/>
      <c r="J3387" s="4"/>
      <c r="K3387" s="4"/>
      <c r="L3387" s="5"/>
      <c r="M3387" s="5"/>
    </row>
    <row r="3388" spans="1:13" x14ac:dyDescent="0.2">
      <c r="A3388" s="190">
        <v>42145</v>
      </c>
      <c r="B3388" s="5">
        <v>5</v>
      </c>
      <c r="C3388" s="4">
        <v>953.50252732002673</v>
      </c>
      <c r="D3388" s="4">
        <v>42.312161579973285</v>
      </c>
      <c r="E3388" s="4"/>
      <c r="F3388" s="4"/>
      <c r="G3388" s="4">
        <v>21.373387100000002</v>
      </c>
      <c r="H3388" s="4">
        <v>1017.188076</v>
      </c>
      <c r="I3388" s="4"/>
      <c r="J3388" s="4"/>
      <c r="K3388" s="4"/>
      <c r="L3388" s="5"/>
      <c r="M3388" s="5"/>
    </row>
    <row r="3389" spans="1:13" x14ac:dyDescent="0.2">
      <c r="A3389" s="190">
        <v>42145</v>
      </c>
      <c r="B3389" s="5">
        <v>6</v>
      </c>
      <c r="C3389" s="4">
        <v>1009.9729037150905</v>
      </c>
      <c r="D3389" s="4">
        <v>44.758783184909362</v>
      </c>
      <c r="E3389" s="4"/>
      <c r="F3389" s="4"/>
      <c r="G3389" s="4">
        <v>21.273387100000001</v>
      </c>
      <c r="H3389" s="4">
        <v>1076.0050739999999</v>
      </c>
      <c r="I3389" s="4"/>
      <c r="J3389" s="4"/>
      <c r="K3389" s="4"/>
      <c r="L3389" s="5"/>
      <c r="M3389" s="5"/>
    </row>
    <row r="3390" spans="1:13" x14ac:dyDescent="0.2">
      <c r="A3390" s="190">
        <v>42145</v>
      </c>
      <c r="B3390" s="5">
        <v>7</v>
      </c>
      <c r="C3390" s="4">
        <v>1081.4399670943665</v>
      </c>
      <c r="D3390" s="4">
        <v>47.999528805633389</v>
      </c>
      <c r="E3390" s="4"/>
      <c r="F3390" s="4"/>
      <c r="G3390" s="4">
        <v>24.4733871</v>
      </c>
      <c r="H3390" s="4">
        <v>1153.912883</v>
      </c>
      <c r="I3390" s="4"/>
      <c r="J3390" s="4"/>
      <c r="K3390" s="4"/>
      <c r="L3390" s="5"/>
      <c r="M3390" s="5"/>
    </row>
    <row r="3391" spans="1:13" x14ac:dyDescent="0.2">
      <c r="A3391" s="190">
        <v>42145</v>
      </c>
      <c r="B3391" s="5">
        <v>8</v>
      </c>
      <c r="C3391" s="4">
        <v>1164.9640335196384</v>
      </c>
      <c r="D3391" s="4">
        <v>51.772260380361558</v>
      </c>
      <c r="E3391" s="4"/>
      <c r="F3391" s="4"/>
      <c r="G3391" s="4">
        <v>27.873387100000002</v>
      </c>
      <c r="H3391" s="4">
        <v>1244.6096809999999</v>
      </c>
      <c r="I3391" s="4"/>
      <c r="J3391" s="4"/>
      <c r="K3391" s="4"/>
      <c r="L3391" s="5"/>
      <c r="M3391" s="5"/>
    </row>
    <row r="3392" spans="1:13" x14ac:dyDescent="0.2">
      <c r="A3392" s="190">
        <v>42145</v>
      </c>
      <c r="B3392" s="5">
        <v>9</v>
      </c>
      <c r="C3392" s="4">
        <v>1220.1977153220053</v>
      </c>
      <c r="D3392" s="4">
        <v>54.403920577994739</v>
      </c>
      <c r="E3392" s="4"/>
      <c r="F3392" s="4"/>
      <c r="G3392" s="4">
        <v>33.273387100000001</v>
      </c>
      <c r="H3392" s="4">
        <v>1307.8750230000001</v>
      </c>
      <c r="I3392" s="4"/>
      <c r="J3392" s="4"/>
      <c r="K3392" s="4"/>
      <c r="L3392" s="5"/>
      <c r="M3392" s="5"/>
    </row>
    <row r="3393" spans="1:13" x14ac:dyDescent="0.2">
      <c r="A3393" s="190">
        <v>42145</v>
      </c>
      <c r="B3393" s="5">
        <v>10</v>
      </c>
      <c r="C3393" s="4">
        <v>1283.2526550604716</v>
      </c>
      <c r="D3393" s="4">
        <v>57.292578839528176</v>
      </c>
      <c r="E3393" s="4"/>
      <c r="F3393" s="4"/>
      <c r="G3393" s="4">
        <v>36.773387100000001</v>
      </c>
      <c r="H3393" s="4">
        <v>1377.3186209999999</v>
      </c>
      <c r="I3393" s="4"/>
      <c r="J3393" s="4"/>
      <c r="K3393" s="4"/>
      <c r="L3393" s="5"/>
      <c r="M3393" s="5"/>
    </row>
    <row r="3394" spans="1:13" x14ac:dyDescent="0.2">
      <c r="A3394" s="190">
        <v>42145</v>
      </c>
      <c r="B3394" s="5">
        <v>11</v>
      </c>
      <c r="C3394" s="4">
        <v>1355.6288527350382</v>
      </c>
      <c r="D3394" s="4">
        <v>60.438235164961903</v>
      </c>
      <c r="E3394" s="4"/>
      <c r="F3394" s="4"/>
      <c r="G3394" s="4">
        <v>36.873387100000002</v>
      </c>
      <c r="H3394" s="4">
        <v>1452.9404750000001</v>
      </c>
      <c r="I3394" s="4"/>
      <c r="J3394" s="4"/>
      <c r="K3394" s="4"/>
      <c r="L3394" s="5"/>
      <c r="M3394" s="5"/>
    </row>
    <row r="3395" spans="1:13" x14ac:dyDescent="0.2">
      <c r="A3395" s="190">
        <v>42145</v>
      </c>
      <c r="B3395" s="5">
        <v>12</v>
      </c>
      <c r="C3395" s="4">
        <v>1424.8562331345006</v>
      </c>
      <c r="D3395" s="4">
        <v>63.416842765499304</v>
      </c>
      <c r="E3395" s="4"/>
      <c r="F3395" s="4"/>
      <c r="G3395" s="4">
        <v>36.273387100000001</v>
      </c>
      <c r="H3395" s="4">
        <v>1524.5464629999999</v>
      </c>
      <c r="I3395" s="4"/>
      <c r="J3395" s="4"/>
      <c r="K3395" s="4"/>
      <c r="L3395" s="5"/>
      <c r="M3395" s="5"/>
    </row>
    <row r="3396" spans="1:13" x14ac:dyDescent="0.2">
      <c r="A3396" s="190">
        <v>42145</v>
      </c>
      <c r="B3396" s="5">
        <v>13</v>
      </c>
      <c r="C3396" s="4">
        <v>1491.5730623132783</v>
      </c>
      <c r="D3396" s="4">
        <v>66.364610586721469</v>
      </c>
      <c r="E3396" s="4"/>
      <c r="F3396" s="4"/>
      <c r="G3396" s="4">
        <v>37.473387099999997</v>
      </c>
      <c r="H3396" s="4">
        <v>1595.4110599999999</v>
      </c>
      <c r="I3396" s="4"/>
      <c r="J3396" s="4"/>
      <c r="K3396" s="4"/>
      <c r="L3396" s="5"/>
      <c r="M3396" s="5"/>
    </row>
    <row r="3397" spans="1:13" x14ac:dyDescent="0.2">
      <c r="A3397" s="190">
        <v>42145</v>
      </c>
      <c r="B3397" s="5">
        <v>14</v>
      </c>
      <c r="C3397" s="4">
        <v>1567.0585507362682</v>
      </c>
      <c r="D3397" s="4">
        <v>69.610496163731852</v>
      </c>
      <c r="E3397" s="4"/>
      <c r="F3397" s="4"/>
      <c r="G3397" s="4">
        <v>36.773387100000001</v>
      </c>
      <c r="H3397" s="4">
        <v>1673.442434</v>
      </c>
      <c r="I3397" s="4"/>
      <c r="J3397" s="4"/>
      <c r="K3397" s="4"/>
      <c r="L3397" s="5"/>
      <c r="M3397" s="5"/>
    </row>
    <row r="3398" spans="1:13" x14ac:dyDescent="0.2">
      <c r="A3398" s="190">
        <v>42145</v>
      </c>
      <c r="B3398" s="5">
        <v>15</v>
      </c>
      <c r="C3398" s="4">
        <v>1637.0254576624111</v>
      </c>
      <c r="D3398" s="4">
        <v>72.655923237588908</v>
      </c>
      <c r="E3398" s="4"/>
      <c r="F3398" s="4"/>
      <c r="G3398" s="4">
        <v>36.973387099999997</v>
      </c>
      <c r="H3398" s="4">
        <v>1746.6547680000001</v>
      </c>
      <c r="I3398" s="4"/>
      <c r="J3398" s="4"/>
      <c r="K3398" s="4"/>
      <c r="L3398" s="5"/>
      <c r="M3398" s="5"/>
    </row>
    <row r="3399" spans="1:13" x14ac:dyDescent="0.2">
      <c r="A3399" s="190">
        <v>42145</v>
      </c>
      <c r="B3399" s="5">
        <v>16</v>
      </c>
      <c r="C3399" s="4">
        <v>1697.4289027281181</v>
      </c>
      <c r="D3399" s="4">
        <v>75.320993171881909</v>
      </c>
      <c r="E3399" s="4"/>
      <c r="F3399" s="4"/>
      <c r="G3399" s="4">
        <v>37.973387099999997</v>
      </c>
      <c r="H3399" s="4">
        <v>1810.723283</v>
      </c>
      <c r="I3399" s="4"/>
      <c r="J3399" s="4"/>
      <c r="K3399" s="4"/>
      <c r="L3399" s="5"/>
      <c r="M3399" s="5"/>
    </row>
    <row r="3400" spans="1:13" x14ac:dyDescent="0.2">
      <c r="A3400" s="190">
        <v>42145</v>
      </c>
      <c r="B3400" s="5">
        <v>17</v>
      </c>
      <c r="C3400" s="4">
        <v>1737.3276305334512</v>
      </c>
      <c r="D3400" s="4">
        <v>77.022320366548897</v>
      </c>
      <c r="E3400" s="4"/>
      <c r="F3400" s="4"/>
      <c r="G3400" s="4">
        <v>37.273387100000001</v>
      </c>
      <c r="H3400" s="4">
        <v>1851.6233380000001</v>
      </c>
      <c r="I3400" s="4"/>
      <c r="J3400" s="4"/>
      <c r="K3400" s="4"/>
      <c r="L3400" s="5"/>
      <c r="M3400" s="5"/>
    </row>
    <row r="3401" spans="1:13" x14ac:dyDescent="0.2">
      <c r="A3401" s="190">
        <v>42145</v>
      </c>
      <c r="B3401" s="5">
        <v>18</v>
      </c>
      <c r="C3401" s="4">
        <v>1728.4180278371646</v>
      </c>
      <c r="D3401" s="4">
        <v>76.531454062835493</v>
      </c>
      <c r="E3401" s="4"/>
      <c r="F3401" s="4"/>
      <c r="G3401" s="4">
        <v>34.873387100000002</v>
      </c>
      <c r="H3401" s="4">
        <v>1839.8228690000001</v>
      </c>
      <c r="I3401" s="4"/>
      <c r="J3401" s="4"/>
      <c r="K3401" s="4"/>
      <c r="L3401" s="5"/>
      <c r="M3401" s="5"/>
    </row>
    <row r="3402" spans="1:13" x14ac:dyDescent="0.2">
      <c r="A3402" s="190">
        <v>42145</v>
      </c>
      <c r="B3402" s="5">
        <v>19</v>
      </c>
      <c r="C3402" s="4">
        <v>1643.2544339268095</v>
      </c>
      <c r="D3402" s="4">
        <v>72.691902973190494</v>
      </c>
      <c r="E3402" s="4"/>
      <c r="F3402" s="4"/>
      <c r="G3402" s="4">
        <v>31.573387100000001</v>
      </c>
      <c r="H3402" s="4">
        <v>1747.519724</v>
      </c>
      <c r="I3402" s="4"/>
      <c r="J3402" s="4"/>
      <c r="K3402" s="4"/>
      <c r="L3402" s="5"/>
      <c r="M3402" s="5"/>
    </row>
    <row r="3403" spans="1:13" x14ac:dyDescent="0.2">
      <c r="A3403" s="190">
        <v>42145</v>
      </c>
      <c r="B3403" s="5">
        <v>20</v>
      </c>
      <c r="C3403" s="4">
        <v>1542.0310031196698</v>
      </c>
      <c r="D3403" s="4">
        <v>68.068507780330236</v>
      </c>
      <c r="E3403" s="4"/>
      <c r="F3403" s="4"/>
      <c r="G3403" s="4">
        <v>26.273387100000001</v>
      </c>
      <c r="H3403" s="4">
        <v>1636.3728980000001</v>
      </c>
      <c r="I3403" s="4"/>
      <c r="J3403" s="4"/>
      <c r="K3403" s="4"/>
      <c r="L3403" s="5"/>
      <c r="M3403" s="5"/>
    </row>
    <row r="3404" spans="1:13" x14ac:dyDescent="0.2">
      <c r="A3404" s="190">
        <v>42145</v>
      </c>
      <c r="B3404" s="5">
        <v>21</v>
      </c>
      <c r="C3404" s="4">
        <v>1509.4705413687557</v>
      </c>
      <c r="D3404" s="4">
        <v>66.503389531244295</v>
      </c>
      <c r="E3404" s="4"/>
      <c r="F3404" s="4"/>
      <c r="G3404" s="4">
        <v>22.773387100000001</v>
      </c>
      <c r="H3404" s="4">
        <v>1598.747318</v>
      </c>
      <c r="I3404" s="4"/>
      <c r="J3404" s="4"/>
      <c r="K3404" s="4"/>
      <c r="L3404" s="5"/>
      <c r="M3404" s="5"/>
    </row>
    <row r="3405" spans="1:13" x14ac:dyDescent="0.2">
      <c r="A3405" s="190">
        <v>42145</v>
      </c>
      <c r="B3405" s="5">
        <v>22</v>
      </c>
      <c r="C3405" s="4">
        <v>1435.7363921237954</v>
      </c>
      <c r="D3405" s="4">
        <v>63.2857737762046</v>
      </c>
      <c r="E3405" s="4"/>
      <c r="F3405" s="4"/>
      <c r="G3405" s="4">
        <v>22.373387100000002</v>
      </c>
      <c r="H3405" s="4">
        <v>1521.3955530000001</v>
      </c>
      <c r="I3405" s="4"/>
      <c r="J3405" s="4"/>
      <c r="K3405" s="4"/>
      <c r="L3405" s="5"/>
      <c r="M3405" s="5"/>
    </row>
    <row r="3406" spans="1:13" x14ac:dyDescent="0.2">
      <c r="A3406" s="190">
        <v>42145</v>
      </c>
      <c r="B3406" s="5">
        <v>23</v>
      </c>
      <c r="C3406" s="4">
        <v>1275.4334496678987</v>
      </c>
      <c r="D3406" s="4">
        <v>56.310846232101383</v>
      </c>
      <c r="E3406" s="4"/>
      <c r="F3406" s="4"/>
      <c r="G3406" s="4">
        <v>21.9733871</v>
      </c>
      <c r="H3406" s="4">
        <v>1353.7176830000001</v>
      </c>
      <c r="I3406" s="4"/>
      <c r="J3406" s="4"/>
      <c r="K3406" s="4"/>
      <c r="L3406" s="5"/>
      <c r="M3406" s="5"/>
    </row>
    <row r="3407" spans="1:13" x14ac:dyDescent="0.2">
      <c r="A3407" s="190">
        <v>42145</v>
      </c>
      <c r="B3407" s="5">
        <v>24</v>
      </c>
      <c r="C3407" s="4">
        <v>1116.3516101794321</v>
      </c>
      <c r="D3407" s="4">
        <v>49.397598269461064</v>
      </c>
      <c r="E3407" s="4"/>
      <c r="F3407" s="4"/>
      <c r="G3407" s="4">
        <v>21.773387100000001</v>
      </c>
      <c r="H3407" s="4">
        <v>1187.5225955488932</v>
      </c>
      <c r="I3407" s="4"/>
      <c r="J3407" s="4"/>
      <c r="K3407" s="4"/>
      <c r="L3407" s="5"/>
      <c r="M3407" s="5"/>
    </row>
    <row r="3408" spans="1:13" x14ac:dyDescent="0.2">
      <c r="A3408" s="190">
        <v>42146</v>
      </c>
      <c r="B3408" s="5">
        <v>1</v>
      </c>
      <c r="C3408" s="4">
        <v>1021.3377815425182</v>
      </c>
      <c r="D3408" s="4">
        <v>45.265069357481799</v>
      </c>
      <c r="E3408" s="4"/>
      <c r="F3408" s="4"/>
      <c r="G3408" s="4">
        <v>21.573387100000001</v>
      </c>
      <c r="H3408" s="4">
        <v>1088.176238</v>
      </c>
      <c r="I3408" s="4"/>
      <c r="J3408" s="4"/>
      <c r="K3408" s="4"/>
      <c r="L3408" s="5"/>
      <c r="M3408" s="5"/>
    </row>
    <row r="3409" spans="1:13" x14ac:dyDescent="0.2">
      <c r="A3409" s="190">
        <v>42146</v>
      </c>
      <c r="B3409" s="5">
        <v>2</v>
      </c>
      <c r="C3409" s="4">
        <v>950.48268630932137</v>
      </c>
      <c r="D3409" s="4">
        <v>42.181092590678567</v>
      </c>
      <c r="E3409" s="4"/>
      <c r="F3409" s="4"/>
      <c r="G3409" s="4">
        <v>21.373387100000002</v>
      </c>
      <c r="H3409" s="4">
        <v>1014.037166</v>
      </c>
      <c r="I3409" s="4"/>
      <c r="J3409" s="4"/>
      <c r="K3409" s="4"/>
      <c r="L3409" s="5"/>
      <c r="M3409" s="5"/>
    </row>
    <row r="3410" spans="1:13" x14ac:dyDescent="0.2">
      <c r="A3410" s="190">
        <v>42146</v>
      </c>
      <c r="B3410" s="5">
        <v>3</v>
      </c>
      <c r="C3410" s="4">
        <v>906.29167625724529</v>
      </c>
      <c r="D3410" s="4">
        <v>40.258747042754585</v>
      </c>
      <c r="E3410" s="4"/>
      <c r="F3410" s="4"/>
      <c r="G3410" s="4">
        <v>21.273387100000001</v>
      </c>
      <c r="H3410" s="4">
        <v>967.82381039999996</v>
      </c>
      <c r="I3410" s="4"/>
      <c r="J3410" s="4"/>
      <c r="K3410" s="4"/>
      <c r="L3410" s="5"/>
      <c r="M3410" s="5"/>
    </row>
    <row r="3411" spans="1:13" x14ac:dyDescent="0.2">
      <c r="A3411" s="190">
        <v>42146</v>
      </c>
      <c r="B3411" s="5">
        <v>4</v>
      </c>
      <c r="C3411" s="4">
        <v>887.28443814818888</v>
      </c>
      <c r="D3411" s="4">
        <v>39.433783251811121</v>
      </c>
      <c r="E3411" s="4"/>
      <c r="F3411" s="4"/>
      <c r="G3411" s="4">
        <v>21.273387100000001</v>
      </c>
      <c r="H3411" s="4">
        <v>947.99160849999998</v>
      </c>
      <c r="I3411" s="4"/>
      <c r="J3411" s="4"/>
      <c r="K3411" s="4"/>
      <c r="L3411" s="5"/>
      <c r="M3411" s="5"/>
    </row>
    <row r="3412" spans="1:13" x14ac:dyDescent="0.2">
      <c r="A3412" s="190">
        <v>42146</v>
      </c>
      <c r="B3412" s="5">
        <v>5</v>
      </c>
      <c r="C3412" s="4">
        <v>902.46128373833449</v>
      </c>
      <c r="D3412" s="4">
        <v>40.096838261665475</v>
      </c>
      <c r="E3412" s="4"/>
      <c r="F3412" s="4"/>
      <c r="G3412" s="4">
        <v>21.373387100000002</v>
      </c>
      <c r="H3412" s="4">
        <v>963.93150909999997</v>
      </c>
      <c r="I3412" s="4"/>
      <c r="J3412" s="4"/>
      <c r="K3412" s="4"/>
      <c r="L3412" s="5"/>
      <c r="M3412" s="5"/>
    </row>
    <row r="3413" spans="1:13" x14ac:dyDescent="0.2">
      <c r="A3413" s="190">
        <v>42146</v>
      </c>
      <c r="B3413" s="5">
        <v>6</v>
      </c>
      <c r="C3413" s="4">
        <v>960.0566984320393</v>
      </c>
      <c r="D3413" s="4">
        <v>42.59228946796069</v>
      </c>
      <c r="E3413" s="4"/>
      <c r="F3413" s="4"/>
      <c r="G3413" s="4">
        <v>21.273387100000001</v>
      </c>
      <c r="H3413" s="4">
        <v>1023.922375</v>
      </c>
      <c r="I3413" s="4"/>
      <c r="J3413" s="4"/>
      <c r="K3413" s="4"/>
      <c r="L3413" s="5"/>
      <c r="M3413" s="5"/>
    </row>
    <row r="3414" spans="1:13" x14ac:dyDescent="0.2">
      <c r="A3414" s="190">
        <v>42146</v>
      </c>
      <c r="B3414" s="5">
        <v>7</v>
      </c>
      <c r="C3414" s="4">
        <v>1027.0236063165851</v>
      </c>
      <c r="D3414" s="4">
        <v>45.637716583414935</v>
      </c>
      <c r="E3414" s="4"/>
      <c r="F3414" s="4"/>
      <c r="G3414" s="4">
        <v>24.4733871</v>
      </c>
      <c r="H3414" s="4">
        <v>1097.13471</v>
      </c>
      <c r="I3414" s="4"/>
      <c r="J3414" s="4"/>
      <c r="K3414" s="4"/>
      <c r="L3414" s="5"/>
      <c r="M3414" s="5"/>
    </row>
    <row r="3415" spans="1:13" x14ac:dyDescent="0.2">
      <c r="A3415" s="190">
        <v>42146</v>
      </c>
      <c r="B3415" s="5">
        <v>8</v>
      </c>
      <c r="C3415" s="4">
        <v>1111.7911371384546</v>
      </c>
      <c r="D3415" s="4">
        <v>49.464417761545491</v>
      </c>
      <c r="E3415" s="4"/>
      <c r="F3415" s="4"/>
      <c r="G3415" s="4">
        <v>27.873387100000002</v>
      </c>
      <c r="H3415" s="4">
        <v>1189.1289420000001</v>
      </c>
      <c r="I3415" s="4"/>
      <c r="J3415" s="4"/>
      <c r="K3415" s="4"/>
      <c r="L3415" s="5"/>
      <c r="M3415" s="5"/>
    </row>
    <row r="3416" spans="1:13" x14ac:dyDescent="0.2">
      <c r="A3416" s="190">
        <v>42146</v>
      </c>
      <c r="B3416" s="5">
        <v>9</v>
      </c>
      <c r="C3416" s="4">
        <v>1169.8670228651574</v>
      </c>
      <c r="D3416" s="4">
        <v>52.21943703484245</v>
      </c>
      <c r="E3416" s="4"/>
      <c r="F3416" s="4"/>
      <c r="G3416" s="4">
        <v>33.273387100000001</v>
      </c>
      <c r="H3416" s="4">
        <v>1255.3598469999999</v>
      </c>
      <c r="I3416" s="4"/>
      <c r="J3416" s="4"/>
      <c r="K3416" s="4"/>
      <c r="L3416" s="5"/>
      <c r="M3416" s="5"/>
    </row>
    <row r="3417" spans="1:13" x14ac:dyDescent="0.2">
      <c r="A3417" s="190">
        <v>42146</v>
      </c>
      <c r="B3417" s="5">
        <v>10</v>
      </c>
      <c r="C3417" s="4">
        <v>1231.5008611206574</v>
      </c>
      <c r="D3417" s="4">
        <v>55.046415779342603</v>
      </c>
      <c r="E3417" s="4"/>
      <c r="F3417" s="4"/>
      <c r="G3417" s="4">
        <v>36.773387100000001</v>
      </c>
      <c r="H3417" s="4">
        <v>1323.3206640000001</v>
      </c>
      <c r="I3417" s="4"/>
      <c r="J3417" s="4"/>
      <c r="K3417" s="4"/>
      <c r="L3417" s="5"/>
      <c r="M3417" s="5"/>
    </row>
    <row r="3418" spans="1:13" x14ac:dyDescent="0.2">
      <c r="A3418" s="190">
        <v>42146</v>
      </c>
      <c r="B3418" s="5">
        <v>11</v>
      </c>
      <c r="C3418" s="4">
        <v>1298.9624142098914</v>
      </c>
      <c r="D3418" s="4">
        <v>57.978763690108543</v>
      </c>
      <c r="E3418" s="4"/>
      <c r="F3418" s="4"/>
      <c r="G3418" s="4">
        <v>36.873387100000002</v>
      </c>
      <c r="H3418" s="4">
        <v>1393.8145649999999</v>
      </c>
      <c r="I3418" s="4"/>
      <c r="J3418" s="4"/>
      <c r="K3418" s="4"/>
      <c r="L3418" s="5"/>
      <c r="M3418" s="5"/>
    </row>
    <row r="3419" spans="1:13" x14ac:dyDescent="0.2">
      <c r="A3419" s="190">
        <v>42146</v>
      </c>
      <c r="B3419" s="5">
        <v>12</v>
      </c>
      <c r="C3419" s="4">
        <v>1362.8014498491673</v>
      </c>
      <c r="D3419" s="4">
        <v>60.723503050832832</v>
      </c>
      <c r="E3419" s="4"/>
      <c r="F3419" s="4"/>
      <c r="G3419" s="4">
        <v>36.273387100000001</v>
      </c>
      <c r="H3419" s="4">
        <v>1459.7983400000001</v>
      </c>
      <c r="I3419" s="4"/>
      <c r="J3419" s="4"/>
      <c r="K3419" s="4"/>
      <c r="L3419" s="5"/>
      <c r="M3419" s="5"/>
    </row>
    <row r="3420" spans="1:13" x14ac:dyDescent="0.2">
      <c r="A3420" s="190">
        <v>42146</v>
      </c>
      <c r="B3420" s="5">
        <v>13</v>
      </c>
      <c r="C3420" s="4">
        <v>1419.8666279020522</v>
      </c>
      <c r="D3420" s="4">
        <v>63.252363997947583</v>
      </c>
      <c r="E3420" s="4"/>
      <c r="F3420" s="4"/>
      <c r="G3420" s="4">
        <v>37.473387099999997</v>
      </c>
      <c r="H3420" s="4">
        <v>1520.5923789999999</v>
      </c>
      <c r="I3420" s="4"/>
      <c r="J3420" s="4"/>
      <c r="K3420" s="4"/>
      <c r="L3420" s="5"/>
      <c r="M3420" s="5"/>
    </row>
    <row r="3421" spans="1:13" x14ac:dyDescent="0.2">
      <c r="A3421" s="190">
        <v>42146</v>
      </c>
      <c r="B3421" s="5">
        <v>14</v>
      </c>
      <c r="C3421" s="4">
        <v>1491.5032990499383</v>
      </c>
      <c r="D3421" s="4">
        <v>66.331200850061649</v>
      </c>
      <c r="E3421" s="4"/>
      <c r="F3421" s="4"/>
      <c r="G3421" s="4">
        <v>36.773387100000001</v>
      </c>
      <c r="H3421" s="4">
        <v>1594.6078869999999</v>
      </c>
      <c r="I3421" s="4"/>
      <c r="J3421" s="4"/>
      <c r="K3421" s="4"/>
      <c r="L3421" s="5"/>
      <c r="M3421" s="5"/>
    </row>
    <row r="3422" spans="1:13" x14ac:dyDescent="0.2">
      <c r="A3422" s="190">
        <v>42146</v>
      </c>
      <c r="B3422" s="5">
        <v>15</v>
      </c>
      <c r="C3422" s="4">
        <v>1562.5360323279069</v>
      </c>
      <c r="D3422" s="4">
        <v>69.422887572092989</v>
      </c>
      <c r="E3422" s="4"/>
      <c r="F3422" s="4"/>
      <c r="G3422" s="4">
        <v>36.973387099999997</v>
      </c>
      <c r="H3422" s="4">
        <v>1668.932307</v>
      </c>
      <c r="I3422" s="4"/>
      <c r="J3422" s="4"/>
      <c r="K3422" s="4"/>
      <c r="L3422" s="5"/>
      <c r="M3422" s="5"/>
    </row>
    <row r="3423" spans="1:13" x14ac:dyDescent="0.2">
      <c r="A3423" s="190">
        <v>42146</v>
      </c>
      <c r="B3423" s="5">
        <v>16</v>
      </c>
      <c r="C3423" s="4">
        <v>1632.5319155184484</v>
      </c>
      <c r="D3423" s="4">
        <v>72.504294381551631</v>
      </c>
      <c r="E3423" s="4"/>
      <c r="F3423" s="4"/>
      <c r="G3423" s="4">
        <v>37.973387099999997</v>
      </c>
      <c r="H3423" s="4">
        <v>1743.009597</v>
      </c>
      <c r="I3423" s="4"/>
      <c r="J3423" s="4"/>
      <c r="K3423" s="4"/>
      <c r="L3423" s="5"/>
      <c r="M3423" s="5"/>
    </row>
    <row r="3424" spans="1:13" x14ac:dyDescent="0.2">
      <c r="A3424" s="190">
        <v>42146</v>
      </c>
      <c r="B3424" s="5">
        <v>17</v>
      </c>
      <c r="C3424" s="4">
        <v>1688.4772525606284</v>
      </c>
      <c r="D3424" s="4">
        <v>74.902086339371678</v>
      </c>
      <c r="E3424" s="4"/>
      <c r="F3424" s="4"/>
      <c r="G3424" s="4">
        <v>37.273387100000001</v>
      </c>
      <c r="H3424" s="4">
        <v>1800.652726</v>
      </c>
      <c r="I3424" s="4"/>
      <c r="J3424" s="4"/>
      <c r="K3424" s="4"/>
      <c r="L3424" s="5"/>
      <c r="M3424" s="5"/>
    </row>
    <row r="3425" spans="1:13" x14ac:dyDescent="0.2">
      <c r="A3425" s="190">
        <v>42146</v>
      </c>
      <c r="B3425" s="5">
        <v>18</v>
      </c>
      <c r="C3425" s="4">
        <v>1698.634100111894</v>
      </c>
      <c r="D3425" s="4">
        <v>75.238753788106052</v>
      </c>
      <c r="E3425" s="4"/>
      <c r="F3425" s="4"/>
      <c r="G3425" s="4">
        <v>34.873387100000002</v>
      </c>
      <c r="H3425" s="4">
        <v>1808.7462410000001</v>
      </c>
      <c r="I3425" s="4"/>
      <c r="J3425" s="4"/>
      <c r="K3425" s="4"/>
      <c r="L3425" s="5"/>
      <c r="M3425" s="5"/>
    </row>
    <row r="3426" spans="1:13" x14ac:dyDescent="0.2">
      <c r="A3426" s="190">
        <v>42146</v>
      </c>
      <c r="B3426" s="5">
        <v>19</v>
      </c>
      <c r="C3426" s="4">
        <v>1633.9580588904607</v>
      </c>
      <c r="D3426" s="4">
        <v>72.288416009539304</v>
      </c>
      <c r="E3426" s="4"/>
      <c r="F3426" s="4"/>
      <c r="G3426" s="4">
        <v>31.573387100000001</v>
      </c>
      <c r="H3426" s="4">
        <v>1737.8198620000001</v>
      </c>
      <c r="I3426" s="4"/>
      <c r="J3426" s="4"/>
      <c r="K3426" s="4"/>
      <c r="L3426" s="5"/>
      <c r="M3426" s="5"/>
    </row>
    <row r="3427" spans="1:13" x14ac:dyDescent="0.2">
      <c r="A3427" s="190">
        <v>42146</v>
      </c>
      <c r="B3427" s="5">
        <v>20</v>
      </c>
      <c r="C3427" s="4">
        <v>1545.050844130375</v>
      </c>
      <c r="D3427" s="4">
        <v>68.19957676962494</v>
      </c>
      <c r="E3427" s="4"/>
      <c r="F3427" s="4"/>
      <c r="G3427" s="4">
        <v>26.273387100000001</v>
      </c>
      <c r="H3427" s="4">
        <v>1639.5238079999999</v>
      </c>
      <c r="I3427" s="4"/>
      <c r="J3427" s="4"/>
      <c r="K3427" s="4"/>
      <c r="L3427" s="5"/>
      <c r="M3427" s="5"/>
    </row>
    <row r="3428" spans="1:13" x14ac:dyDescent="0.2">
      <c r="A3428" s="190">
        <v>42146</v>
      </c>
      <c r="B3428" s="5">
        <v>21</v>
      </c>
      <c r="C3428" s="4">
        <v>1517.0497518336524</v>
      </c>
      <c r="D3428" s="4">
        <v>66.832347066347751</v>
      </c>
      <c r="E3428" s="4"/>
      <c r="F3428" s="4"/>
      <c r="G3428" s="4">
        <v>22.773387100000001</v>
      </c>
      <c r="H3428" s="4">
        <v>1606.6554860000001</v>
      </c>
      <c r="I3428" s="4"/>
      <c r="J3428" s="4"/>
      <c r="K3428" s="4"/>
      <c r="L3428" s="5"/>
      <c r="M3428" s="5"/>
    </row>
    <row r="3429" spans="1:13" x14ac:dyDescent="0.2">
      <c r="A3429" s="190">
        <v>42146</v>
      </c>
      <c r="B3429" s="5">
        <v>22</v>
      </c>
      <c r="C3429" s="4">
        <v>1444.6182790279452</v>
      </c>
      <c r="D3429" s="4">
        <v>63.671270872055004</v>
      </c>
      <c r="E3429" s="4"/>
      <c r="F3429" s="4"/>
      <c r="G3429" s="4">
        <v>22.373387100000002</v>
      </c>
      <c r="H3429" s="4">
        <v>1530.6629370000001</v>
      </c>
      <c r="I3429" s="4"/>
      <c r="J3429" s="4"/>
      <c r="K3429" s="4"/>
      <c r="L3429" s="5"/>
      <c r="M3429" s="5"/>
    </row>
    <row r="3430" spans="1:13" x14ac:dyDescent="0.2">
      <c r="A3430" s="190">
        <v>42146</v>
      </c>
      <c r="B3430" s="5">
        <v>23</v>
      </c>
      <c r="C3430" s="4">
        <v>1300.2435207651813</v>
      </c>
      <c r="D3430" s="4">
        <v>57.38766813481849</v>
      </c>
      <c r="E3430" s="4"/>
      <c r="F3430" s="4"/>
      <c r="G3430" s="4">
        <v>21.9733871</v>
      </c>
      <c r="H3430" s="4">
        <v>1379.604576</v>
      </c>
      <c r="I3430" s="4"/>
      <c r="J3430" s="4"/>
      <c r="K3430" s="4"/>
      <c r="L3430" s="5"/>
      <c r="M3430" s="5"/>
    </row>
    <row r="3431" spans="1:13" x14ac:dyDescent="0.2">
      <c r="A3431" s="190">
        <v>42146</v>
      </c>
      <c r="B3431" s="5">
        <v>24</v>
      </c>
      <c r="C3431" s="4">
        <v>1152.7081342067759</v>
      </c>
      <c r="D3431" s="4">
        <v>50.975566394816106</v>
      </c>
      <c r="E3431" s="4"/>
      <c r="F3431" s="4"/>
      <c r="G3431" s="4">
        <v>21.773387100000001</v>
      </c>
      <c r="H3431" s="4">
        <v>1225.4570877015919</v>
      </c>
      <c r="I3431" s="4"/>
      <c r="J3431" s="4"/>
      <c r="K3431" s="4"/>
      <c r="L3431" s="5"/>
      <c r="M3431" s="5"/>
    </row>
    <row r="3432" spans="1:13" x14ac:dyDescent="0.2">
      <c r="A3432" s="190">
        <v>42147</v>
      </c>
      <c r="B3432" s="5">
        <v>1</v>
      </c>
      <c r="C3432" s="4">
        <v>1029.6275432280995</v>
      </c>
      <c r="D3432" s="4">
        <v>45.624866671900485</v>
      </c>
      <c r="E3432" s="4"/>
      <c r="F3432" s="4"/>
      <c r="G3432" s="4">
        <v>21.573387100000001</v>
      </c>
      <c r="H3432" s="4">
        <v>1096.825797</v>
      </c>
      <c r="I3432" s="4"/>
      <c r="J3432" s="4"/>
      <c r="K3432" s="4"/>
      <c r="L3432" s="5"/>
      <c r="M3432" s="5"/>
    </row>
    <row r="3433" spans="1:13" x14ac:dyDescent="0.2">
      <c r="A3433" s="190">
        <v>42147</v>
      </c>
      <c r="B3433" s="5">
        <v>2</v>
      </c>
      <c r="C3433" s="4">
        <v>944.20615228367797</v>
      </c>
      <c r="D3433" s="4">
        <v>41.908674616322088</v>
      </c>
      <c r="E3433" s="4"/>
      <c r="F3433" s="4"/>
      <c r="G3433" s="4">
        <v>21.373387100000002</v>
      </c>
      <c r="H3433" s="4">
        <v>1007.488214</v>
      </c>
      <c r="I3433" s="4"/>
      <c r="J3433" s="4"/>
      <c r="K3433" s="4"/>
      <c r="L3433" s="5"/>
      <c r="M3433" s="5"/>
    </row>
    <row r="3434" spans="1:13" x14ac:dyDescent="0.2">
      <c r="A3434" s="190">
        <v>42147</v>
      </c>
      <c r="B3434" s="5">
        <v>3</v>
      </c>
      <c r="C3434" s="4">
        <v>884.44223422385267</v>
      </c>
      <c r="D3434" s="4">
        <v>39.310424176147329</v>
      </c>
      <c r="E3434" s="4"/>
      <c r="F3434" s="4"/>
      <c r="G3434" s="4">
        <v>21.273387100000001</v>
      </c>
      <c r="H3434" s="4">
        <v>945.02604550000001</v>
      </c>
      <c r="I3434" s="4"/>
      <c r="J3434" s="4"/>
      <c r="K3434" s="4"/>
      <c r="L3434" s="5"/>
      <c r="M3434" s="5"/>
    </row>
    <row r="3435" spans="1:13" x14ac:dyDescent="0.2">
      <c r="A3435" s="190">
        <v>42147</v>
      </c>
      <c r="B3435" s="5">
        <v>4</v>
      </c>
      <c r="C3435" s="4">
        <v>849.68444987059445</v>
      </c>
      <c r="D3435" s="4">
        <v>37.80184552940554</v>
      </c>
      <c r="E3435" s="4"/>
      <c r="F3435" s="4"/>
      <c r="G3435" s="4">
        <v>21.273387100000001</v>
      </c>
      <c r="H3435" s="4">
        <v>908.75968250000005</v>
      </c>
      <c r="I3435" s="4"/>
      <c r="J3435" s="4"/>
      <c r="K3435" s="4"/>
      <c r="L3435" s="5"/>
      <c r="M3435" s="5"/>
    </row>
    <row r="3436" spans="1:13" x14ac:dyDescent="0.2">
      <c r="A3436" s="190">
        <v>42147</v>
      </c>
      <c r="B3436" s="5">
        <v>5</v>
      </c>
      <c r="C3436" s="4">
        <v>838.92618548977475</v>
      </c>
      <c r="D3436" s="4">
        <v>37.339249010225338</v>
      </c>
      <c r="E3436" s="4"/>
      <c r="F3436" s="4"/>
      <c r="G3436" s="4">
        <v>21.373387100000002</v>
      </c>
      <c r="H3436" s="4">
        <v>897.63882160000003</v>
      </c>
      <c r="I3436" s="4"/>
      <c r="J3436" s="4"/>
      <c r="K3436" s="4"/>
      <c r="L3436" s="5"/>
      <c r="M3436" s="5"/>
    </row>
    <row r="3437" spans="1:13" x14ac:dyDescent="0.2">
      <c r="A3437" s="190">
        <v>42147</v>
      </c>
      <c r="B3437" s="5">
        <v>6</v>
      </c>
      <c r="C3437" s="4">
        <v>844.29610511040755</v>
      </c>
      <c r="D3437" s="4">
        <v>37.567977289592406</v>
      </c>
      <c r="E3437" s="4"/>
      <c r="F3437" s="4"/>
      <c r="G3437" s="4">
        <v>21.273387100000001</v>
      </c>
      <c r="H3437" s="4">
        <v>903.13746949999995</v>
      </c>
      <c r="I3437" s="4"/>
      <c r="J3437" s="4"/>
      <c r="K3437" s="4"/>
      <c r="L3437" s="5"/>
      <c r="M3437" s="5"/>
    </row>
    <row r="3438" spans="1:13" x14ac:dyDescent="0.2">
      <c r="A3438" s="190">
        <v>42147</v>
      </c>
      <c r="B3438" s="5">
        <v>7</v>
      </c>
      <c r="C3438" s="4">
        <v>833.87217035169374</v>
      </c>
      <c r="D3438" s="4">
        <v>37.254439648306303</v>
      </c>
      <c r="E3438" s="4"/>
      <c r="F3438" s="4"/>
      <c r="G3438" s="4">
        <v>24.4733871</v>
      </c>
      <c r="H3438" s="4">
        <v>895.5999971</v>
      </c>
      <c r="I3438" s="4"/>
      <c r="J3438" s="4"/>
      <c r="K3438" s="4"/>
      <c r="L3438" s="5"/>
      <c r="M3438" s="5"/>
    </row>
    <row r="3439" spans="1:13" x14ac:dyDescent="0.2">
      <c r="A3439" s="190">
        <v>42147</v>
      </c>
      <c r="B3439" s="5">
        <v>8</v>
      </c>
      <c r="C3439" s="4">
        <v>884.47404318895667</v>
      </c>
      <c r="D3439" s="4">
        <v>39.598262011043403</v>
      </c>
      <c r="E3439" s="4"/>
      <c r="F3439" s="4"/>
      <c r="G3439" s="4">
        <v>27.873387100000002</v>
      </c>
      <c r="H3439" s="4">
        <v>951.94569230000002</v>
      </c>
      <c r="I3439" s="4"/>
      <c r="J3439" s="4"/>
      <c r="K3439" s="4"/>
      <c r="L3439" s="5"/>
      <c r="M3439" s="5"/>
    </row>
    <row r="3440" spans="1:13" x14ac:dyDescent="0.2">
      <c r="A3440" s="190">
        <v>42147</v>
      </c>
      <c r="B3440" s="5">
        <v>9</v>
      </c>
      <c r="C3440" s="4">
        <v>960.84661561235077</v>
      </c>
      <c r="D3440" s="4">
        <v>43.147405287649157</v>
      </c>
      <c r="E3440" s="4"/>
      <c r="F3440" s="4"/>
      <c r="G3440" s="4">
        <v>33.273387100000001</v>
      </c>
      <c r="H3440" s="4">
        <v>1037.2674079999999</v>
      </c>
      <c r="I3440" s="4"/>
      <c r="J3440" s="4"/>
      <c r="K3440" s="4"/>
      <c r="L3440" s="5"/>
      <c r="M3440" s="5"/>
    </row>
    <row r="3441" spans="1:13" x14ac:dyDescent="0.2">
      <c r="A3441" s="190">
        <v>42147</v>
      </c>
      <c r="B3441" s="5">
        <v>10</v>
      </c>
      <c r="C3441" s="4">
        <v>1031.7768289041994</v>
      </c>
      <c r="D3441" s="4">
        <v>46.3778709958005</v>
      </c>
      <c r="E3441" s="4"/>
      <c r="F3441" s="4"/>
      <c r="G3441" s="4">
        <v>36.773387100000001</v>
      </c>
      <c r="H3441" s="4">
        <v>1114.928087</v>
      </c>
      <c r="I3441" s="4"/>
      <c r="J3441" s="4"/>
      <c r="K3441" s="4"/>
      <c r="L3441" s="5"/>
      <c r="M3441" s="5"/>
    </row>
    <row r="3442" spans="1:13" x14ac:dyDescent="0.2">
      <c r="A3442" s="190">
        <v>42147</v>
      </c>
      <c r="B3442" s="5">
        <v>11</v>
      </c>
      <c r="C3442" s="4">
        <v>1089.645944827002</v>
      </c>
      <c r="D3442" s="4">
        <v>48.893882072997989</v>
      </c>
      <c r="E3442" s="4"/>
      <c r="F3442" s="4"/>
      <c r="G3442" s="4">
        <v>36.873387100000002</v>
      </c>
      <c r="H3442" s="4">
        <v>1175.4132139999999</v>
      </c>
      <c r="I3442" s="4"/>
      <c r="J3442" s="4"/>
      <c r="K3442" s="4"/>
      <c r="L3442" s="5"/>
      <c r="M3442" s="5"/>
    </row>
    <row r="3443" spans="1:13" x14ac:dyDescent="0.2">
      <c r="A3443" s="190">
        <v>42147</v>
      </c>
      <c r="B3443" s="5">
        <v>12</v>
      </c>
      <c r="C3443" s="4">
        <v>1131.7539633807583</v>
      </c>
      <c r="D3443" s="4">
        <v>50.695438519241634</v>
      </c>
      <c r="E3443" s="4"/>
      <c r="F3443" s="4"/>
      <c r="G3443" s="4">
        <v>36.273387100000001</v>
      </c>
      <c r="H3443" s="4">
        <v>1218.7227889999999</v>
      </c>
      <c r="I3443" s="4"/>
      <c r="J3443" s="4"/>
      <c r="K3443" s="4"/>
      <c r="L3443" s="5"/>
      <c r="M3443" s="5"/>
    </row>
    <row r="3444" spans="1:13" x14ac:dyDescent="0.2">
      <c r="A3444" s="190">
        <v>42147</v>
      </c>
      <c r="B3444" s="5">
        <v>13</v>
      </c>
      <c r="C3444" s="4">
        <v>1165.7262358662158</v>
      </c>
      <c r="D3444" s="4">
        <v>52.222007033784223</v>
      </c>
      <c r="E3444" s="4"/>
      <c r="F3444" s="4"/>
      <c r="G3444" s="4">
        <v>37.473387099999997</v>
      </c>
      <c r="H3444" s="4">
        <v>1255.4216300000001</v>
      </c>
      <c r="I3444" s="4"/>
      <c r="J3444" s="4"/>
      <c r="K3444" s="4"/>
      <c r="L3444" s="5"/>
      <c r="M3444" s="5"/>
    </row>
    <row r="3445" spans="1:13" x14ac:dyDescent="0.2">
      <c r="A3445" s="190">
        <v>42147</v>
      </c>
      <c r="B3445" s="5">
        <v>14</v>
      </c>
      <c r="C3445" s="4">
        <v>1200.4142559977311</v>
      </c>
      <c r="D3445" s="4">
        <v>53.697175902269002</v>
      </c>
      <c r="E3445" s="4"/>
      <c r="F3445" s="4"/>
      <c r="G3445" s="4">
        <v>36.773387100000001</v>
      </c>
      <c r="H3445" s="4">
        <v>1290.8848190000001</v>
      </c>
      <c r="I3445" s="4"/>
      <c r="J3445" s="4"/>
      <c r="K3445" s="4"/>
      <c r="L3445" s="5"/>
      <c r="M3445" s="5"/>
    </row>
    <row r="3446" spans="1:13" x14ac:dyDescent="0.2">
      <c r="A3446" s="190">
        <v>42147</v>
      </c>
      <c r="B3446" s="5">
        <v>15</v>
      </c>
      <c r="C3446" s="4">
        <v>1242.3144007284584</v>
      </c>
      <c r="D3446" s="4">
        <v>55.524432171541548</v>
      </c>
      <c r="E3446" s="4"/>
      <c r="F3446" s="4"/>
      <c r="G3446" s="4">
        <v>36.973387099999997</v>
      </c>
      <c r="H3446" s="4">
        <v>1334.81222</v>
      </c>
      <c r="I3446" s="4"/>
      <c r="J3446" s="4"/>
      <c r="K3446" s="4"/>
      <c r="L3446" s="5"/>
      <c r="M3446" s="5"/>
    </row>
    <row r="3447" spans="1:13" x14ac:dyDescent="0.2">
      <c r="A3447" s="190">
        <v>42147</v>
      </c>
      <c r="B3447" s="5">
        <v>16</v>
      </c>
      <c r="C3447" s="4">
        <v>1278.0261997405962</v>
      </c>
      <c r="D3447" s="4">
        <v>57.11782015940377</v>
      </c>
      <c r="E3447" s="4"/>
      <c r="F3447" s="4"/>
      <c r="G3447" s="4">
        <v>37.973387099999997</v>
      </c>
      <c r="H3447" s="4">
        <v>1373.117407</v>
      </c>
      <c r="I3447" s="4"/>
      <c r="J3447" s="4"/>
      <c r="K3447" s="4"/>
      <c r="L3447" s="5"/>
      <c r="M3447" s="5"/>
    </row>
    <row r="3448" spans="1:13" x14ac:dyDescent="0.2">
      <c r="A3448" s="190">
        <v>42147</v>
      </c>
      <c r="B3448" s="5">
        <v>17</v>
      </c>
      <c r="C3448" s="4">
        <v>1309.5759538176926</v>
      </c>
      <c r="D3448" s="4">
        <v>58.456780082307503</v>
      </c>
      <c r="E3448" s="4"/>
      <c r="F3448" s="4"/>
      <c r="G3448" s="4">
        <v>37.273387100000001</v>
      </c>
      <c r="H3448" s="4">
        <v>1405.3061210000001</v>
      </c>
      <c r="I3448" s="4"/>
      <c r="J3448" s="4"/>
      <c r="K3448" s="4"/>
      <c r="L3448" s="5"/>
      <c r="M3448" s="5"/>
    </row>
    <row r="3449" spans="1:13" x14ac:dyDescent="0.2">
      <c r="A3449" s="190">
        <v>42147</v>
      </c>
      <c r="B3449" s="5">
        <v>18</v>
      </c>
      <c r="C3449" s="4">
        <v>1312.1535918624645</v>
      </c>
      <c r="D3449" s="4">
        <v>58.464490037535612</v>
      </c>
      <c r="E3449" s="4"/>
      <c r="F3449" s="4"/>
      <c r="G3449" s="4">
        <v>34.873387100000002</v>
      </c>
      <c r="H3449" s="4">
        <v>1405.4914690000001</v>
      </c>
      <c r="I3449" s="4"/>
      <c r="J3449" s="4"/>
      <c r="K3449" s="4"/>
      <c r="L3449" s="5"/>
      <c r="M3449" s="5"/>
    </row>
    <row r="3450" spans="1:13" x14ac:dyDescent="0.2">
      <c r="A3450" s="190">
        <v>42147</v>
      </c>
      <c r="B3450" s="5">
        <v>19</v>
      </c>
      <c r="C3450" s="4">
        <v>1279.8076192021524</v>
      </c>
      <c r="D3450" s="4">
        <v>56.917361697847653</v>
      </c>
      <c r="E3450" s="4"/>
      <c r="F3450" s="4"/>
      <c r="G3450" s="4">
        <v>31.573387100000001</v>
      </c>
      <c r="H3450" s="4">
        <v>1368.298368</v>
      </c>
      <c r="I3450" s="4"/>
      <c r="J3450" s="4"/>
      <c r="K3450" s="4"/>
      <c r="L3450" s="5"/>
      <c r="M3450" s="5"/>
    </row>
    <row r="3451" spans="1:13" x14ac:dyDescent="0.2">
      <c r="A3451" s="190">
        <v>42147</v>
      </c>
      <c r="B3451" s="5">
        <v>20</v>
      </c>
      <c r="C3451" s="4">
        <v>1228.6188177633749</v>
      </c>
      <c r="D3451" s="4">
        <v>54.465600136625234</v>
      </c>
      <c r="E3451" s="4"/>
      <c r="F3451" s="4"/>
      <c r="G3451" s="4">
        <v>26.273387100000001</v>
      </c>
      <c r="H3451" s="4">
        <v>1309.3578050000001</v>
      </c>
      <c r="I3451" s="4"/>
      <c r="J3451" s="4"/>
      <c r="K3451" s="4"/>
      <c r="L3451" s="5"/>
      <c r="M3451" s="5"/>
    </row>
    <row r="3452" spans="1:13" x14ac:dyDescent="0.2">
      <c r="A3452" s="190">
        <v>42147</v>
      </c>
      <c r="B3452" s="5">
        <v>21</v>
      </c>
      <c r="C3452" s="4">
        <v>1253.3761337156366</v>
      </c>
      <c r="D3452" s="4">
        <v>55.388223184363305</v>
      </c>
      <c r="E3452" s="4"/>
      <c r="F3452" s="4"/>
      <c r="G3452" s="4">
        <v>22.773387100000001</v>
      </c>
      <c r="H3452" s="4">
        <v>1331.537744</v>
      </c>
      <c r="I3452" s="4"/>
      <c r="J3452" s="4"/>
      <c r="K3452" s="4"/>
      <c r="L3452" s="5"/>
      <c r="M3452" s="5"/>
    </row>
    <row r="3453" spans="1:13" x14ac:dyDescent="0.2">
      <c r="A3453" s="190">
        <v>42147</v>
      </c>
      <c r="B3453" s="5">
        <v>22</v>
      </c>
      <c r="C3453" s="4">
        <v>1228.7884255319848</v>
      </c>
      <c r="D3453" s="4">
        <v>54.303691368015272</v>
      </c>
      <c r="E3453" s="4"/>
      <c r="F3453" s="4"/>
      <c r="G3453" s="4">
        <v>22.373387100000002</v>
      </c>
      <c r="H3453" s="4">
        <v>1305.465504</v>
      </c>
      <c r="I3453" s="4"/>
      <c r="J3453" s="4"/>
      <c r="K3453" s="4"/>
      <c r="L3453" s="5"/>
      <c r="M3453" s="5"/>
    </row>
    <row r="3454" spans="1:13" x14ac:dyDescent="0.2">
      <c r="A3454" s="190">
        <v>42147</v>
      </c>
      <c r="B3454" s="5">
        <v>23</v>
      </c>
      <c r="C3454" s="4">
        <v>1132.4350699360484</v>
      </c>
      <c r="D3454" s="4">
        <v>50.104342963951581</v>
      </c>
      <c r="E3454" s="4"/>
      <c r="F3454" s="4"/>
      <c r="G3454" s="4">
        <v>21.9733871</v>
      </c>
      <c r="H3454" s="4">
        <v>1204.5128</v>
      </c>
      <c r="I3454" s="4"/>
      <c r="J3454" s="4"/>
      <c r="K3454" s="4"/>
      <c r="L3454" s="5"/>
      <c r="M3454" s="5"/>
    </row>
    <row r="3455" spans="1:13" x14ac:dyDescent="0.2">
      <c r="A3455" s="190">
        <v>42147</v>
      </c>
      <c r="B3455" s="5">
        <v>24</v>
      </c>
      <c r="C3455" s="4">
        <v>1021.611482420882</v>
      </c>
      <c r="D3455" s="4">
        <v>45.285629213161307</v>
      </c>
      <c r="E3455" s="4"/>
      <c r="F3455" s="4"/>
      <c r="G3455" s="4">
        <v>21.773387100000001</v>
      </c>
      <c r="H3455" s="4">
        <v>1088.6704987340433</v>
      </c>
      <c r="I3455" s="4"/>
      <c r="J3455" s="4"/>
      <c r="K3455" s="4"/>
      <c r="L3455" s="5"/>
      <c r="M3455" s="5"/>
    </row>
    <row r="3456" spans="1:13" x14ac:dyDescent="0.2">
      <c r="A3456" s="190">
        <v>42148</v>
      </c>
      <c r="B3456" s="5">
        <v>1</v>
      </c>
      <c r="C3456" s="4">
        <v>942.94032593185216</v>
      </c>
      <c r="D3456" s="4">
        <v>41.86241496814781</v>
      </c>
      <c r="E3456" s="4"/>
      <c r="F3456" s="4"/>
      <c r="G3456" s="4">
        <v>21.573387100000001</v>
      </c>
      <c r="H3456" s="4">
        <v>1006.376128</v>
      </c>
      <c r="I3456" s="4"/>
      <c r="J3456" s="4"/>
      <c r="K3456" s="4"/>
      <c r="L3456" s="5"/>
      <c r="M3456" s="5"/>
    </row>
    <row r="3457" spans="1:13" x14ac:dyDescent="0.2">
      <c r="A3457" s="190">
        <v>42148</v>
      </c>
      <c r="B3457" s="5">
        <v>2</v>
      </c>
      <c r="C3457" s="4">
        <v>891.80301935751459</v>
      </c>
      <c r="D3457" s="4">
        <v>39.634241742485273</v>
      </c>
      <c r="E3457" s="4"/>
      <c r="F3457" s="4"/>
      <c r="G3457" s="4">
        <v>21.373387100000002</v>
      </c>
      <c r="H3457" s="4">
        <v>952.81064819999995</v>
      </c>
      <c r="I3457" s="4"/>
      <c r="J3457" s="4"/>
      <c r="K3457" s="4"/>
      <c r="L3457" s="5"/>
      <c r="M3457" s="5"/>
    </row>
    <row r="3458" spans="1:13" x14ac:dyDescent="0.2">
      <c r="A3458" s="190">
        <v>42148</v>
      </c>
      <c r="B3458" s="5">
        <v>3</v>
      </c>
      <c r="C3458" s="4">
        <v>855.25043238803232</v>
      </c>
      <c r="D3458" s="4">
        <v>38.04342371196762</v>
      </c>
      <c r="E3458" s="4"/>
      <c r="F3458" s="4"/>
      <c r="G3458" s="4">
        <v>21.273387100000001</v>
      </c>
      <c r="H3458" s="4">
        <v>914.56724320000001</v>
      </c>
      <c r="I3458" s="4"/>
      <c r="J3458" s="4"/>
      <c r="K3458" s="4"/>
      <c r="L3458" s="5"/>
      <c r="M3458" s="5"/>
    </row>
    <row r="3459" spans="1:13" x14ac:dyDescent="0.2">
      <c r="A3459" s="190">
        <v>42148</v>
      </c>
      <c r="B3459" s="5">
        <v>4</v>
      </c>
      <c r="C3459" s="4">
        <v>835.05894269175587</v>
      </c>
      <c r="D3459" s="4">
        <v>37.167060308244103</v>
      </c>
      <c r="E3459" s="4"/>
      <c r="F3459" s="4"/>
      <c r="G3459" s="4">
        <v>21.273387100000001</v>
      </c>
      <c r="H3459" s="4">
        <v>893.49939010000003</v>
      </c>
      <c r="I3459" s="4"/>
      <c r="J3459" s="4"/>
      <c r="K3459" s="4"/>
      <c r="L3459" s="5"/>
      <c r="M3459" s="5"/>
    </row>
    <row r="3460" spans="1:13" x14ac:dyDescent="0.2">
      <c r="A3460" s="190">
        <v>42148</v>
      </c>
      <c r="B3460" s="5">
        <v>5</v>
      </c>
      <c r="C3460" s="4">
        <v>828.97847213795899</v>
      </c>
      <c r="D3460" s="4">
        <v>36.90749226204094</v>
      </c>
      <c r="E3460" s="4"/>
      <c r="F3460" s="4"/>
      <c r="G3460" s="4">
        <v>21.373387100000002</v>
      </c>
      <c r="H3460" s="4">
        <v>887.25935149999998</v>
      </c>
      <c r="I3460" s="4"/>
      <c r="J3460" s="4"/>
      <c r="K3460" s="4"/>
      <c r="L3460" s="5"/>
      <c r="M3460" s="5"/>
    </row>
    <row r="3461" spans="1:13" x14ac:dyDescent="0.2">
      <c r="A3461" s="190">
        <v>42148</v>
      </c>
      <c r="B3461" s="5">
        <v>6</v>
      </c>
      <c r="C3461" s="4">
        <v>829.55217279201509</v>
      </c>
      <c r="D3461" s="4">
        <v>36.928052107984904</v>
      </c>
      <c r="E3461" s="4"/>
      <c r="F3461" s="4"/>
      <c r="G3461" s="4">
        <v>21.273387100000001</v>
      </c>
      <c r="H3461" s="4">
        <v>887.75361199999998</v>
      </c>
      <c r="I3461" s="4"/>
      <c r="J3461" s="4"/>
      <c r="K3461" s="4"/>
      <c r="L3461" s="5"/>
      <c r="M3461" s="5"/>
    </row>
    <row r="3462" spans="1:13" x14ac:dyDescent="0.2">
      <c r="A3462" s="190">
        <v>42148</v>
      </c>
      <c r="B3462" s="5">
        <v>7</v>
      </c>
      <c r="C3462" s="4">
        <v>810.48320131241917</v>
      </c>
      <c r="D3462" s="4">
        <v>36.239297287580804</v>
      </c>
      <c r="E3462" s="4"/>
      <c r="F3462" s="4"/>
      <c r="G3462" s="4">
        <v>24.4733871</v>
      </c>
      <c r="H3462" s="4">
        <v>871.19588569999996</v>
      </c>
      <c r="I3462" s="4"/>
      <c r="J3462" s="4"/>
      <c r="K3462" s="4"/>
      <c r="L3462" s="5"/>
      <c r="M3462" s="5"/>
    </row>
    <row r="3463" spans="1:13" x14ac:dyDescent="0.2">
      <c r="A3463" s="190">
        <v>42148</v>
      </c>
      <c r="B3463" s="5">
        <v>8</v>
      </c>
      <c r="C3463" s="4">
        <v>840.71594669615467</v>
      </c>
      <c r="D3463" s="4">
        <v>37.699046303845435</v>
      </c>
      <c r="E3463" s="4"/>
      <c r="F3463" s="4"/>
      <c r="G3463" s="4">
        <v>27.873387100000002</v>
      </c>
      <c r="H3463" s="4">
        <v>906.28838010000004</v>
      </c>
      <c r="I3463" s="4"/>
      <c r="J3463" s="4"/>
      <c r="K3463" s="4"/>
      <c r="L3463" s="5"/>
      <c r="M3463" s="5"/>
    </row>
    <row r="3464" spans="1:13" x14ac:dyDescent="0.2">
      <c r="A3464" s="190">
        <v>42148</v>
      </c>
      <c r="B3464" s="5">
        <v>9</v>
      </c>
      <c r="C3464" s="4">
        <v>892.33766111916441</v>
      </c>
      <c r="D3464" s="4">
        <v>40.173937680835557</v>
      </c>
      <c r="E3464" s="4"/>
      <c r="F3464" s="4"/>
      <c r="G3464" s="4">
        <v>33.273387100000001</v>
      </c>
      <c r="H3464" s="4">
        <v>965.78498590000004</v>
      </c>
      <c r="I3464" s="4"/>
      <c r="J3464" s="4"/>
      <c r="K3464" s="4"/>
      <c r="L3464" s="5"/>
      <c r="M3464" s="5"/>
    </row>
    <row r="3465" spans="1:13" x14ac:dyDescent="0.2">
      <c r="A3465" s="190">
        <v>42148</v>
      </c>
      <c r="B3465" s="5">
        <v>10</v>
      </c>
      <c r="C3465" s="4">
        <v>942.42504572838789</v>
      </c>
      <c r="D3465" s="4">
        <v>42.499770171612141</v>
      </c>
      <c r="E3465" s="4"/>
      <c r="F3465" s="4"/>
      <c r="G3465" s="4">
        <v>36.773387100000001</v>
      </c>
      <c r="H3465" s="4">
        <v>1021.698203</v>
      </c>
      <c r="I3465" s="4"/>
      <c r="J3465" s="4"/>
      <c r="K3465" s="4"/>
      <c r="L3465" s="5"/>
      <c r="M3465" s="5"/>
    </row>
    <row r="3466" spans="1:13" x14ac:dyDescent="0.2">
      <c r="A3466" s="190">
        <v>42148</v>
      </c>
      <c r="B3466" s="5">
        <v>11</v>
      </c>
      <c r="C3466" s="4">
        <v>983.89227728320247</v>
      </c>
      <c r="D3466" s="4">
        <v>44.303896616797552</v>
      </c>
      <c r="E3466" s="4"/>
      <c r="F3466" s="4"/>
      <c r="G3466" s="4">
        <v>36.873387100000002</v>
      </c>
      <c r="H3466" s="4">
        <v>1065.069561</v>
      </c>
      <c r="I3466" s="4"/>
      <c r="J3466" s="4"/>
      <c r="K3466" s="4"/>
      <c r="L3466" s="5"/>
      <c r="M3466" s="5"/>
    </row>
    <row r="3467" spans="1:13" x14ac:dyDescent="0.2">
      <c r="A3467" s="190">
        <v>42148</v>
      </c>
      <c r="B3467" s="5">
        <v>12</v>
      </c>
      <c r="C3467" s="4">
        <v>1011.3747880830784</v>
      </c>
      <c r="D3467" s="4">
        <v>45.470667816921448</v>
      </c>
      <c r="E3467" s="4"/>
      <c r="F3467" s="4"/>
      <c r="G3467" s="4">
        <v>36.273387100000001</v>
      </c>
      <c r="H3467" s="4">
        <v>1093.118843</v>
      </c>
      <c r="I3467" s="4"/>
      <c r="J3467" s="4"/>
      <c r="K3467" s="4"/>
      <c r="L3467" s="5"/>
      <c r="M3467" s="5"/>
    </row>
    <row r="3468" spans="1:13" x14ac:dyDescent="0.2">
      <c r="A3468" s="190">
        <v>42148</v>
      </c>
      <c r="B3468" s="5">
        <v>13</v>
      </c>
      <c r="C3468" s="4">
        <v>1030.8399788167721</v>
      </c>
      <c r="D3468" s="4">
        <v>46.367591083227815</v>
      </c>
      <c r="E3468" s="4"/>
      <c r="F3468" s="4"/>
      <c r="G3468" s="4">
        <v>37.473387099999997</v>
      </c>
      <c r="H3468" s="4">
        <v>1114.680957</v>
      </c>
      <c r="I3468" s="4"/>
      <c r="J3468" s="4"/>
      <c r="K3468" s="4"/>
      <c r="L3468" s="5"/>
      <c r="M3468" s="5"/>
    </row>
    <row r="3469" spans="1:13" x14ac:dyDescent="0.2">
      <c r="A3469" s="190">
        <v>42148</v>
      </c>
      <c r="B3469" s="5">
        <v>14</v>
      </c>
      <c r="C3469" s="4">
        <v>1048.8892644928721</v>
      </c>
      <c r="D3469" s="4">
        <v>47.120595407127823</v>
      </c>
      <c r="E3469" s="4"/>
      <c r="F3469" s="4"/>
      <c r="G3469" s="4">
        <v>36.773387100000001</v>
      </c>
      <c r="H3469" s="4">
        <v>1132.7832470000001</v>
      </c>
      <c r="I3469" s="4"/>
      <c r="J3469" s="4"/>
      <c r="K3469" s="4"/>
      <c r="L3469" s="5"/>
      <c r="M3469" s="5"/>
    </row>
    <row r="3470" spans="1:13" x14ac:dyDescent="0.2">
      <c r="A3470" s="190">
        <v>42148</v>
      </c>
      <c r="B3470" s="5">
        <v>15</v>
      </c>
      <c r="C3470" s="4">
        <v>1071.5453199728727</v>
      </c>
      <c r="D3470" s="4">
        <v>48.112607927127314</v>
      </c>
      <c r="E3470" s="4"/>
      <c r="F3470" s="4"/>
      <c r="G3470" s="4">
        <v>36.973387099999997</v>
      </c>
      <c r="H3470" s="4">
        <v>1156.6313150000001</v>
      </c>
      <c r="I3470" s="4"/>
      <c r="J3470" s="4"/>
      <c r="K3470" s="4"/>
      <c r="L3470" s="5"/>
      <c r="M3470" s="5"/>
    </row>
    <row r="3471" spans="1:13" x14ac:dyDescent="0.2">
      <c r="A3471" s="190">
        <v>42148</v>
      </c>
      <c r="B3471" s="5">
        <v>16</v>
      </c>
      <c r="C3471" s="4">
        <v>1093.9342895871889</v>
      </c>
      <c r="D3471" s="4">
        <v>49.127750312811123</v>
      </c>
      <c r="E3471" s="4"/>
      <c r="F3471" s="4"/>
      <c r="G3471" s="4">
        <v>37.973387099999997</v>
      </c>
      <c r="H3471" s="4">
        <v>1181.035427</v>
      </c>
      <c r="I3471" s="4"/>
      <c r="J3471" s="4"/>
      <c r="K3471" s="4"/>
      <c r="L3471" s="5"/>
      <c r="M3471" s="5"/>
    </row>
    <row r="3472" spans="1:13" x14ac:dyDescent="0.2">
      <c r="A3472" s="190">
        <v>42148</v>
      </c>
      <c r="B3472" s="5">
        <v>17</v>
      </c>
      <c r="C3472" s="4">
        <v>1124.8327054446586</v>
      </c>
      <c r="D3472" s="4">
        <v>50.438440455341365</v>
      </c>
      <c r="E3472" s="4"/>
      <c r="F3472" s="4"/>
      <c r="G3472" s="4">
        <v>37.273387100000001</v>
      </c>
      <c r="H3472" s="4">
        <v>1212.544533</v>
      </c>
      <c r="I3472" s="4"/>
      <c r="J3472" s="4"/>
      <c r="K3472" s="4"/>
      <c r="L3472" s="5"/>
      <c r="M3472" s="5"/>
    </row>
    <row r="3473" spans="1:13" x14ac:dyDescent="0.2">
      <c r="A3473" s="190">
        <v>42148</v>
      </c>
      <c r="B3473" s="5">
        <v>18</v>
      </c>
      <c r="C3473" s="4">
        <v>1151.6875004523977</v>
      </c>
      <c r="D3473" s="4">
        <v>51.499842447602262</v>
      </c>
      <c r="E3473" s="4"/>
      <c r="F3473" s="4"/>
      <c r="G3473" s="4">
        <v>34.873387100000002</v>
      </c>
      <c r="H3473" s="4">
        <v>1238.0607299999999</v>
      </c>
      <c r="I3473" s="4"/>
      <c r="J3473" s="4"/>
      <c r="K3473" s="4"/>
      <c r="L3473" s="5"/>
      <c r="M3473" s="5"/>
    </row>
    <row r="3474" spans="1:13" x14ac:dyDescent="0.2">
      <c r="A3474" s="190">
        <v>42148</v>
      </c>
      <c r="B3474" s="5">
        <v>19</v>
      </c>
      <c r="C3474" s="4">
        <v>1162.6259229599498</v>
      </c>
      <c r="D3474" s="4">
        <v>51.831369940050287</v>
      </c>
      <c r="E3474" s="4"/>
      <c r="F3474" s="4"/>
      <c r="G3474" s="4">
        <v>31.573387100000001</v>
      </c>
      <c r="H3474" s="4">
        <v>1246.0306800000001</v>
      </c>
      <c r="I3474" s="4"/>
      <c r="J3474" s="4"/>
      <c r="K3474" s="4"/>
      <c r="L3474" s="5"/>
      <c r="M3474" s="5"/>
    </row>
    <row r="3475" spans="1:13" x14ac:dyDescent="0.2">
      <c r="A3475" s="190">
        <v>42148</v>
      </c>
      <c r="B3475" s="5">
        <v>20</v>
      </c>
      <c r="C3475" s="4">
        <v>1161.7086019353644</v>
      </c>
      <c r="D3475" s="4">
        <v>51.561521964635567</v>
      </c>
      <c r="E3475" s="4"/>
      <c r="F3475" s="4"/>
      <c r="G3475" s="4">
        <v>26.273387100000001</v>
      </c>
      <c r="H3475" s="4">
        <v>1239.5435110000001</v>
      </c>
      <c r="I3475" s="4"/>
      <c r="J3475" s="4"/>
      <c r="K3475" s="4"/>
      <c r="L3475" s="5"/>
      <c r="M3475" s="5"/>
    </row>
    <row r="3476" spans="1:13" x14ac:dyDescent="0.2">
      <c r="A3476" s="190">
        <v>42148</v>
      </c>
      <c r="B3476" s="5">
        <v>21</v>
      </c>
      <c r="C3476" s="4">
        <v>1219.8026007579178</v>
      </c>
      <c r="D3476" s="4">
        <v>53.931044142082129</v>
      </c>
      <c r="E3476" s="4"/>
      <c r="F3476" s="4"/>
      <c r="G3476" s="4">
        <v>22.773387100000001</v>
      </c>
      <c r="H3476" s="4">
        <v>1296.507032</v>
      </c>
      <c r="I3476" s="4"/>
      <c r="J3476" s="4"/>
      <c r="K3476" s="4"/>
      <c r="L3476" s="5"/>
      <c r="M3476" s="5"/>
    </row>
    <row r="3477" spans="1:13" x14ac:dyDescent="0.2">
      <c r="A3477" s="190">
        <v>42148</v>
      </c>
      <c r="B3477" s="5">
        <v>22</v>
      </c>
      <c r="C3477" s="4">
        <v>1202.4980399506771</v>
      </c>
      <c r="D3477" s="4">
        <v>53.162619949323094</v>
      </c>
      <c r="E3477" s="4"/>
      <c r="F3477" s="4"/>
      <c r="G3477" s="4">
        <v>22.373387100000002</v>
      </c>
      <c r="H3477" s="4">
        <v>1278.0340470000001</v>
      </c>
      <c r="I3477" s="4"/>
      <c r="J3477" s="4"/>
      <c r="K3477" s="4"/>
      <c r="L3477" s="5"/>
      <c r="M3477" s="5"/>
    </row>
    <row r="3478" spans="1:13" x14ac:dyDescent="0.2">
      <c r="A3478" s="190">
        <v>42148</v>
      </c>
      <c r="B3478" s="5">
        <v>23</v>
      </c>
      <c r="C3478" s="4">
        <v>1106.4999594858814</v>
      </c>
      <c r="D3478" s="4">
        <v>48.978691414118423</v>
      </c>
      <c r="E3478" s="4"/>
      <c r="F3478" s="4"/>
      <c r="G3478" s="4">
        <v>21.9733871</v>
      </c>
      <c r="H3478" s="4">
        <v>1177.4520379999999</v>
      </c>
      <c r="I3478" s="4"/>
      <c r="J3478" s="4"/>
      <c r="K3478" s="4"/>
      <c r="L3478" s="5"/>
      <c r="M3478" s="5"/>
    </row>
    <row r="3479" spans="1:13" x14ac:dyDescent="0.2">
      <c r="A3479" s="190">
        <v>42148</v>
      </c>
      <c r="B3479" s="5">
        <v>24</v>
      </c>
      <c r="C3479" s="4">
        <v>998.75542659913174</v>
      </c>
      <c r="D3479" s="4">
        <v>44.293616678328981</v>
      </c>
      <c r="E3479" s="4"/>
      <c r="F3479" s="4"/>
      <c r="G3479" s="4">
        <v>21.773387100000001</v>
      </c>
      <c r="H3479" s="4">
        <v>1064.8224303774607</v>
      </c>
      <c r="I3479" s="4"/>
      <c r="J3479" s="4"/>
      <c r="K3479" s="4"/>
      <c r="L3479" s="5"/>
      <c r="M3479" s="5"/>
    </row>
    <row r="3480" spans="1:13" x14ac:dyDescent="0.2">
      <c r="A3480" s="190">
        <v>42149</v>
      </c>
      <c r="B3480" s="5">
        <v>1</v>
      </c>
      <c r="C3480" s="4">
        <v>912.03135933289911</v>
      </c>
      <c r="D3480" s="4">
        <v>40.52088506710092</v>
      </c>
      <c r="E3480" s="4"/>
      <c r="F3480" s="4"/>
      <c r="G3480" s="4">
        <v>21.573387100000001</v>
      </c>
      <c r="H3480" s="4">
        <v>974.12563150000005</v>
      </c>
      <c r="I3480" s="4"/>
      <c r="J3480" s="4"/>
      <c r="K3480" s="4"/>
      <c r="L3480" s="5"/>
      <c r="M3480" s="5"/>
    </row>
    <row r="3481" spans="1:13" x14ac:dyDescent="0.2">
      <c r="A3481" s="190">
        <v>42149</v>
      </c>
      <c r="B3481" s="5">
        <v>2</v>
      </c>
      <c r="C3481" s="4">
        <v>860.95326518457807</v>
      </c>
      <c r="D3481" s="4">
        <v>38.295281815421831</v>
      </c>
      <c r="E3481" s="4"/>
      <c r="F3481" s="4"/>
      <c r="G3481" s="4">
        <v>21.373387100000002</v>
      </c>
      <c r="H3481" s="4">
        <v>920.62193409999998</v>
      </c>
      <c r="I3481" s="4"/>
      <c r="J3481" s="4"/>
      <c r="K3481" s="4"/>
      <c r="L3481" s="5"/>
      <c r="M3481" s="5"/>
    </row>
    <row r="3482" spans="1:13" x14ac:dyDescent="0.2">
      <c r="A3482" s="190">
        <v>42149</v>
      </c>
      <c r="B3482" s="5">
        <v>3</v>
      </c>
      <c r="C3482" s="4">
        <v>826.82839410307315</v>
      </c>
      <c r="D3482" s="4">
        <v>36.809832996926893</v>
      </c>
      <c r="E3482" s="4"/>
      <c r="F3482" s="4"/>
      <c r="G3482" s="4">
        <v>21.273387100000001</v>
      </c>
      <c r="H3482" s="4">
        <v>884.91161420000003</v>
      </c>
      <c r="I3482" s="4"/>
      <c r="J3482" s="4"/>
      <c r="K3482" s="4"/>
      <c r="L3482" s="5"/>
      <c r="M3482" s="5"/>
    </row>
    <row r="3483" spans="1:13" x14ac:dyDescent="0.2">
      <c r="A3483" s="190">
        <v>42149</v>
      </c>
      <c r="B3483" s="5">
        <v>4</v>
      </c>
      <c r="C3483" s="4">
        <v>815.5187913109462</v>
      </c>
      <c r="D3483" s="4">
        <v>36.318966689053774</v>
      </c>
      <c r="E3483" s="4"/>
      <c r="F3483" s="4"/>
      <c r="G3483" s="4">
        <v>21.273387100000001</v>
      </c>
      <c r="H3483" s="4">
        <v>873.11114510000004</v>
      </c>
      <c r="I3483" s="4"/>
      <c r="J3483" s="4"/>
      <c r="K3483" s="4"/>
      <c r="L3483" s="5"/>
      <c r="M3483" s="5"/>
    </row>
    <row r="3484" spans="1:13" x14ac:dyDescent="0.2">
      <c r="A3484" s="190">
        <v>42149</v>
      </c>
      <c r="B3484" s="5">
        <v>5</v>
      </c>
      <c r="C3484" s="4">
        <v>825.84020541265829</v>
      </c>
      <c r="D3484" s="4">
        <v>36.771283287341859</v>
      </c>
      <c r="E3484" s="4"/>
      <c r="F3484" s="4"/>
      <c r="G3484" s="4">
        <v>21.373387100000002</v>
      </c>
      <c r="H3484" s="4">
        <v>883.98487580000005</v>
      </c>
      <c r="I3484" s="4"/>
      <c r="J3484" s="4"/>
      <c r="K3484" s="4"/>
      <c r="L3484" s="5"/>
      <c r="M3484" s="5"/>
    </row>
    <row r="3485" spans="1:13" x14ac:dyDescent="0.2">
      <c r="A3485" s="190">
        <v>42149</v>
      </c>
      <c r="B3485" s="5">
        <v>6</v>
      </c>
      <c r="C3485" s="4">
        <v>849.38838697378947</v>
      </c>
      <c r="D3485" s="4">
        <v>37.788995626210522</v>
      </c>
      <c r="E3485" s="4"/>
      <c r="F3485" s="4"/>
      <c r="G3485" s="4">
        <v>21.273387100000001</v>
      </c>
      <c r="H3485" s="4">
        <v>908.45076970000002</v>
      </c>
      <c r="I3485" s="4"/>
      <c r="J3485" s="4"/>
      <c r="K3485" s="4"/>
      <c r="L3485" s="5"/>
      <c r="M3485" s="5"/>
    </row>
    <row r="3486" spans="1:13" x14ac:dyDescent="0.2">
      <c r="A3486" s="190">
        <v>42149</v>
      </c>
      <c r="B3486" s="5">
        <v>7</v>
      </c>
      <c r="C3486" s="4">
        <v>852.70177079933944</v>
      </c>
      <c r="D3486" s="4">
        <v>38.071693500660537</v>
      </c>
      <c r="E3486" s="4"/>
      <c r="F3486" s="4"/>
      <c r="G3486" s="4">
        <v>24.4733871</v>
      </c>
      <c r="H3486" s="4">
        <v>915.24685139999997</v>
      </c>
      <c r="I3486" s="4"/>
      <c r="J3486" s="4"/>
      <c r="K3486" s="4"/>
      <c r="L3486" s="5"/>
      <c r="M3486" s="5"/>
    </row>
    <row r="3487" spans="1:13" x14ac:dyDescent="0.2">
      <c r="A3487" s="190">
        <v>42149</v>
      </c>
      <c r="B3487" s="5">
        <v>8</v>
      </c>
      <c r="C3487" s="4">
        <v>909.93545250586612</v>
      </c>
      <c r="D3487" s="4">
        <v>40.703353694133995</v>
      </c>
      <c r="E3487" s="4"/>
      <c r="F3487" s="4"/>
      <c r="G3487" s="4">
        <v>27.873387100000002</v>
      </c>
      <c r="H3487" s="4">
        <v>978.51219330000004</v>
      </c>
      <c r="I3487" s="4"/>
      <c r="J3487" s="4"/>
      <c r="K3487" s="4"/>
      <c r="L3487" s="5"/>
      <c r="M3487" s="5"/>
    </row>
    <row r="3488" spans="1:13" x14ac:dyDescent="0.2">
      <c r="A3488" s="190">
        <v>42149</v>
      </c>
      <c r="B3488" s="5">
        <v>9</v>
      </c>
      <c r="C3488" s="4">
        <v>995.01227474704081</v>
      </c>
      <c r="D3488" s="4">
        <v>44.630284152959234</v>
      </c>
      <c r="E3488" s="4"/>
      <c r="F3488" s="4"/>
      <c r="G3488" s="4">
        <v>33.273387100000001</v>
      </c>
      <c r="H3488" s="4">
        <v>1072.9159460000001</v>
      </c>
      <c r="I3488" s="4"/>
      <c r="J3488" s="4"/>
      <c r="K3488" s="4"/>
      <c r="L3488" s="5"/>
      <c r="M3488" s="5"/>
    </row>
    <row r="3489" spans="1:13" x14ac:dyDescent="0.2">
      <c r="A3489" s="190">
        <v>42149</v>
      </c>
      <c r="B3489" s="5">
        <v>10</v>
      </c>
      <c r="C3489" s="4">
        <v>1077.3705157788897</v>
      </c>
      <c r="D3489" s="4">
        <v>48.356756121110315</v>
      </c>
      <c r="E3489" s="4"/>
      <c r="F3489" s="4"/>
      <c r="G3489" s="4">
        <v>36.773387100000001</v>
      </c>
      <c r="H3489" s="4">
        <v>1162.500659</v>
      </c>
      <c r="I3489" s="4"/>
      <c r="J3489" s="4"/>
      <c r="K3489" s="4"/>
      <c r="L3489" s="5"/>
      <c r="M3489" s="5"/>
    </row>
    <row r="3490" spans="1:13" x14ac:dyDescent="0.2">
      <c r="A3490" s="190">
        <v>42149</v>
      </c>
      <c r="B3490" s="5">
        <v>11</v>
      </c>
      <c r="C3490" s="4">
        <v>1146.3123833521486</v>
      </c>
      <c r="D3490" s="4">
        <v>51.353353547851334</v>
      </c>
      <c r="E3490" s="4"/>
      <c r="F3490" s="4"/>
      <c r="G3490" s="4">
        <v>36.873387100000002</v>
      </c>
      <c r="H3490" s="4">
        <v>1234.5391239999999</v>
      </c>
      <c r="I3490" s="4"/>
      <c r="J3490" s="4"/>
      <c r="K3490" s="4"/>
      <c r="L3490" s="5"/>
      <c r="M3490" s="5"/>
    </row>
    <row r="3491" spans="1:13" x14ac:dyDescent="0.2">
      <c r="A3491" s="190">
        <v>42149</v>
      </c>
      <c r="B3491" s="5">
        <v>12</v>
      </c>
      <c r="C3491" s="4">
        <v>1193.63110862132</v>
      </c>
      <c r="D3491" s="4">
        <v>53.381068278680004</v>
      </c>
      <c r="E3491" s="4"/>
      <c r="F3491" s="4"/>
      <c r="G3491" s="4">
        <v>36.273387100000001</v>
      </c>
      <c r="H3491" s="4">
        <v>1283.285564</v>
      </c>
      <c r="I3491" s="4"/>
      <c r="J3491" s="4"/>
      <c r="K3491" s="4"/>
      <c r="L3491" s="5"/>
      <c r="M3491" s="5"/>
    </row>
    <row r="3492" spans="1:13" x14ac:dyDescent="0.2">
      <c r="A3492" s="190">
        <v>42149</v>
      </c>
      <c r="B3492" s="5">
        <v>13</v>
      </c>
      <c r="C3492" s="4">
        <v>1221.4452730832504</v>
      </c>
      <c r="D3492" s="4">
        <v>54.640358816749639</v>
      </c>
      <c r="E3492" s="4"/>
      <c r="F3492" s="4"/>
      <c r="G3492" s="4">
        <v>37.473387099999997</v>
      </c>
      <c r="H3492" s="4">
        <v>1313.559019</v>
      </c>
      <c r="I3492" s="4"/>
      <c r="J3492" s="4"/>
      <c r="K3492" s="4"/>
      <c r="L3492" s="5"/>
      <c r="M3492" s="5"/>
    </row>
    <row r="3493" spans="1:13" x14ac:dyDescent="0.2">
      <c r="A3493" s="190">
        <v>42149</v>
      </c>
      <c r="B3493" s="5">
        <v>14</v>
      </c>
      <c r="C3493" s="4">
        <v>1249.0277838831264</v>
      </c>
      <c r="D3493" s="4">
        <v>55.807130016873529</v>
      </c>
      <c r="E3493" s="4"/>
      <c r="F3493" s="4"/>
      <c r="G3493" s="4">
        <v>36.773387100000001</v>
      </c>
      <c r="H3493" s="4">
        <v>1341.608301</v>
      </c>
      <c r="I3493" s="4"/>
      <c r="J3493" s="4"/>
      <c r="K3493" s="4"/>
      <c r="L3493" s="5"/>
      <c r="M3493" s="5"/>
    </row>
    <row r="3494" spans="1:13" x14ac:dyDescent="0.2">
      <c r="A3494" s="190">
        <v>42149</v>
      </c>
      <c r="B3494" s="5">
        <v>15</v>
      </c>
      <c r="C3494" s="4">
        <v>1277.6050982576294</v>
      </c>
      <c r="D3494" s="4">
        <v>57.056140642370472</v>
      </c>
      <c r="E3494" s="4"/>
      <c r="F3494" s="4"/>
      <c r="G3494" s="4">
        <v>36.973387099999997</v>
      </c>
      <c r="H3494" s="4">
        <v>1371.634626</v>
      </c>
      <c r="I3494" s="4"/>
      <c r="J3494" s="4"/>
      <c r="K3494" s="4"/>
      <c r="L3494" s="5"/>
      <c r="M3494" s="5"/>
    </row>
    <row r="3495" spans="1:13" x14ac:dyDescent="0.2">
      <c r="A3495" s="190">
        <v>42149</v>
      </c>
      <c r="B3495" s="5">
        <v>16</v>
      </c>
      <c r="C3495" s="4">
        <v>1310.8891814776302</v>
      </c>
      <c r="D3495" s="4">
        <v>58.544159422369702</v>
      </c>
      <c r="E3495" s="4"/>
      <c r="F3495" s="4"/>
      <c r="G3495" s="4">
        <v>37.973387099999997</v>
      </c>
      <c r="H3495" s="4">
        <v>1407.4067279999999</v>
      </c>
      <c r="I3495" s="4"/>
      <c r="J3495" s="4"/>
      <c r="K3495" s="4"/>
      <c r="L3495" s="5"/>
      <c r="M3495" s="5"/>
    </row>
    <row r="3496" spans="1:13" x14ac:dyDescent="0.2">
      <c r="A3496" s="190">
        <v>42149</v>
      </c>
      <c r="B3496" s="5">
        <v>17</v>
      </c>
      <c r="C3496" s="4">
        <v>1348.8931076251417</v>
      </c>
      <c r="D3496" s="4">
        <v>60.163247274858016</v>
      </c>
      <c r="E3496" s="4"/>
      <c r="F3496" s="4"/>
      <c r="G3496" s="4">
        <v>37.273387100000001</v>
      </c>
      <c r="H3496" s="4">
        <v>1446.3297419999999</v>
      </c>
      <c r="I3496" s="4"/>
      <c r="J3496" s="4"/>
      <c r="K3496" s="4"/>
      <c r="L3496" s="5"/>
      <c r="M3496" s="5"/>
    </row>
    <row r="3497" spans="1:13" x14ac:dyDescent="0.2">
      <c r="A3497" s="190">
        <v>42149</v>
      </c>
      <c r="B3497" s="5">
        <v>18</v>
      </c>
      <c r="C3497" s="4">
        <v>1371.1293211360344</v>
      </c>
      <c r="D3497" s="4">
        <v>61.024190763965606</v>
      </c>
      <c r="E3497" s="4"/>
      <c r="F3497" s="4"/>
      <c r="G3497" s="4">
        <v>34.873387100000002</v>
      </c>
      <c r="H3497" s="4">
        <v>1467.026899</v>
      </c>
      <c r="I3497" s="4"/>
      <c r="J3497" s="4"/>
      <c r="K3497" s="4"/>
      <c r="L3497" s="5"/>
      <c r="M3497" s="5"/>
    </row>
    <row r="3498" spans="1:13" x14ac:dyDescent="0.2">
      <c r="A3498" s="190">
        <v>42149</v>
      </c>
      <c r="B3498" s="5">
        <v>19</v>
      </c>
      <c r="C3498" s="4">
        <v>1334.6976801547885</v>
      </c>
      <c r="D3498" s="4">
        <v>59.299733745211483</v>
      </c>
      <c r="E3498" s="4"/>
      <c r="F3498" s="4"/>
      <c r="G3498" s="4">
        <v>31.573387100000001</v>
      </c>
      <c r="H3498" s="4">
        <v>1425.5708010000001</v>
      </c>
      <c r="I3498" s="4"/>
      <c r="J3498" s="4"/>
      <c r="K3498" s="4"/>
      <c r="L3498" s="5"/>
      <c r="M3498" s="5"/>
    </row>
    <row r="3499" spans="1:13" x14ac:dyDescent="0.2">
      <c r="A3499" s="190">
        <v>42149</v>
      </c>
      <c r="B3499" s="5">
        <v>20</v>
      </c>
      <c r="C3499" s="4">
        <v>1300.6805273057416</v>
      </c>
      <c r="D3499" s="4">
        <v>57.593266594258139</v>
      </c>
      <c r="E3499" s="4"/>
      <c r="F3499" s="4"/>
      <c r="G3499" s="4">
        <v>26.273387100000001</v>
      </c>
      <c r="H3499" s="4">
        <v>1384.5471809999999</v>
      </c>
      <c r="I3499" s="4"/>
      <c r="J3499" s="4"/>
      <c r="K3499" s="4"/>
      <c r="L3499" s="5"/>
      <c r="M3499" s="5"/>
    </row>
    <row r="3500" spans="1:13" x14ac:dyDescent="0.2">
      <c r="A3500" s="190">
        <v>42149</v>
      </c>
      <c r="B3500" s="5">
        <v>21</v>
      </c>
      <c r="C3500" s="4">
        <v>1341.8989406270498</v>
      </c>
      <c r="D3500" s="4">
        <v>59.23034427295007</v>
      </c>
      <c r="E3500" s="4"/>
      <c r="F3500" s="4"/>
      <c r="G3500" s="4">
        <v>22.773387100000001</v>
      </c>
      <c r="H3500" s="4">
        <v>1423.9026719999999</v>
      </c>
      <c r="I3500" s="4"/>
      <c r="J3500" s="4"/>
      <c r="K3500" s="4"/>
      <c r="L3500" s="5"/>
      <c r="M3500" s="5"/>
    </row>
    <row r="3501" spans="1:13" x14ac:dyDescent="0.2">
      <c r="A3501" s="190">
        <v>42149</v>
      </c>
      <c r="B3501" s="5">
        <v>22</v>
      </c>
      <c r="C3501" s="4">
        <v>1303.455487952858</v>
      </c>
      <c r="D3501" s="4">
        <v>57.544436947142103</v>
      </c>
      <c r="E3501" s="4"/>
      <c r="F3501" s="4"/>
      <c r="G3501" s="4">
        <v>22.373387100000002</v>
      </c>
      <c r="H3501" s="4">
        <v>1383.3733119999999</v>
      </c>
      <c r="I3501" s="4"/>
      <c r="J3501" s="4"/>
      <c r="K3501" s="4"/>
      <c r="L3501" s="5"/>
      <c r="M3501" s="5"/>
    </row>
    <row r="3502" spans="1:13" x14ac:dyDescent="0.2">
      <c r="A3502" s="190">
        <v>42149</v>
      </c>
      <c r="B3502" s="5">
        <v>23</v>
      </c>
      <c r="C3502" s="4">
        <v>1178.2063938971078</v>
      </c>
      <c r="D3502" s="4">
        <v>52.090938002892322</v>
      </c>
      <c r="E3502" s="4"/>
      <c r="F3502" s="4"/>
      <c r="G3502" s="4">
        <v>21.9733871</v>
      </c>
      <c r="H3502" s="4">
        <v>1252.2707190000001</v>
      </c>
      <c r="I3502" s="4"/>
      <c r="J3502" s="4"/>
      <c r="K3502" s="4"/>
      <c r="L3502" s="5"/>
      <c r="M3502" s="5"/>
    </row>
    <row r="3503" spans="1:13" x14ac:dyDescent="0.2">
      <c r="A3503" s="190">
        <v>42149</v>
      </c>
      <c r="B3503" s="5">
        <v>24</v>
      </c>
      <c r="C3503" s="4">
        <v>1045.1188766209723</v>
      </c>
      <c r="D3503" s="4">
        <v>46.305911535255689</v>
      </c>
      <c r="E3503" s="4"/>
      <c r="F3503" s="4"/>
      <c r="G3503" s="4">
        <v>21.773387100000001</v>
      </c>
      <c r="H3503" s="4">
        <v>1113.1981752562281</v>
      </c>
      <c r="I3503" s="4"/>
      <c r="J3503" s="4"/>
      <c r="K3503" s="4"/>
      <c r="L3503" s="5"/>
      <c r="M3503" s="5"/>
    </row>
    <row r="3504" spans="1:13" x14ac:dyDescent="0.2">
      <c r="A3504" s="190">
        <v>42150</v>
      </c>
      <c r="B3504" s="5">
        <v>1</v>
      </c>
      <c r="C3504" s="4">
        <v>986.6984222329736</v>
      </c>
      <c r="D3504" s="4">
        <v>43.761630667026346</v>
      </c>
      <c r="E3504" s="4"/>
      <c r="F3504" s="4"/>
      <c r="G3504" s="4">
        <v>21.573387100000001</v>
      </c>
      <c r="H3504" s="4">
        <v>1052.0334399999999</v>
      </c>
      <c r="I3504" s="4"/>
      <c r="J3504" s="4"/>
      <c r="K3504" s="4"/>
      <c r="L3504" s="5"/>
      <c r="M3504" s="5"/>
    </row>
    <row r="3505" spans="1:13" x14ac:dyDescent="0.2">
      <c r="A3505" s="190">
        <v>42150</v>
      </c>
      <c r="B3505" s="5">
        <v>2</v>
      </c>
      <c r="C3505" s="4">
        <v>930.70568426604279</v>
      </c>
      <c r="D3505" s="4">
        <v>41.322719033957249</v>
      </c>
      <c r="E3505" s="4"/>
      <c r="F3505" s="4"/>
      <c r="G3505" s="4">
        <v>21.373387100000002</v>
      </c>
      <c r="H3505" s="4">
        <v>993.40179039999998</v>
      </c>
      <c r="I3505" s="4"/>
      <c r="J3505" s="4"/>
      <c r="K3505" s="4"/>
      <c r="L3505" s="5"/>
      <c r="M3505" s="5"/>
    </row>
    <row r="3506" spans="1:13" x14ac:dyDescent="0.2">
      <c r="A3506" s="190">
        <v>42150</v>
      </c>
      <c r="B3506" s="5">
        <v>3</v>
      </c>
      <c r="C3506" s="4">
        <v>898.12034019041937</v>
      </c>
      <c r="D3506" s="4">
        <v>39.904089709580553</v>
      </c>
      <c r="E3506" s="4"/>
      <c r="F3506" s="4"/>
      <c r="G3506" s="4">
        <v>21.273387100000001</v>
      </c>
      <c r="H3506" s="4">
        <v>959.29781700000001</v>
      </c>
      <c r="I3506" s="4"/>
      <c r="J3506" s="4"/>
      <c r="K3506" s="4"/>
      <c r="L3506" s="5"/>
      <c r="M3506" s="5"/>
    </row>
    <row r="3507" spans="1:13" x14ac:dyDescent="0.2">
      <c r="A3507" s="190">
        <v>42150</v>
      </c>
      <c r="B3507" s="5">
        <v>4</v>
      </c>
      <c r="C3507" s="4">
        <v>887.28443814818888</v>
      </c>
      <c r="D3507" s="4">
        <v>39.433783251811121</v>
      </c>
      <c r="E3507" s="4"/>
      <c r="F3507" s="4"/>
      <c r="G3507" s="4">
        <v>21.273387100000001</v>
      </c>
      <c r="H3507" s="4">
        <v>947.99160849999998</v>
      </c>
      <c r="I3507" s="4"/>
      <c r="J3507" s="4"/>
      <c r="K3507" s="4"/>
      <c r="L3507" s="5"/>
      <c r="M3507" s="5"/>
    </row>
    <row r="3508" spans="1:13" x14ac:dyDescent="0.2">
      <c r="A3508" s="190">
        <v>42150</v>
      </c>
      <c r="B3508" s="5">
        <v>5</v>
      </c>
      <c r="C3508" s="4">
        <v>907.07986494766033</v>
      </c>
      <c r="D3508" s="4">
        <v>40.297296752339626</v>
      </c>
      <c r="E3508" s="4"/>
      <c r="F3508" s="4"/>
      <c r="G3508" s="4">
        <v>21.373387100000002</v>
      </c>
      <c r="H3508" s="4">
        <v>968.75054880000005</v>
      </c>
      <c r="I3508" s="4"/>
      <c r="J3508" s="4"/>
      <c r="K3508" s="4"/>
      <c r="L3508" s="5"/>
      <c r="M3508" s="5"/>
    </row>
    <row r="3509" spans="1:13" x14ac:dyDescent="0.2">
      <c r="A3509" s="190">
        <v>42150</v>
      </c>
      <c r="B3509" s="5">
        <v>6</v>
      </c>
      <c r="C3509" s="4">
        <v>967.51748385322207</v>
      </c>
      <c r="D3509" s="4">
        <v>42.916107046777789</v>
      </c>
      <c r="E3509" s="4"/>
      <c r="F3509" s="4"/>
      <c r="G3509" s="4">
        <v>21.273387100000001</v>
      </c>
      <c r="H3509" s="4">
        <v>1031.7069779999999</v>
      </c>
      <c r="I3509" s="4"/>
      <c r="J3509" s="4"/>
      <c r="K3509" s="4"/>
      <c r="L3509" s="5"/>
      <c r="M3509" s="5"/>
    </row>
    <row r="3510" spans="1:13" x14ac:dyDescent="0.2">
      <c r="A3510" s="190">
        <v>42150</v>
      </c>
      <c r="B3510" s="5">
        <v>7</v>
      </c>
      <c r="C3510" s="4">
        <v>1041.1161999361495</v>
      </c>
      <c r="D3510" s="4">
        <v>46.249371963850358</v>
      </c>
      <c r="E3510" s="4"/>
      <c r="F3510" s="4"/>
      <c r="G3510" s="4">
        <v>24.4733871</v>
      </c>
      <c r="H3510" s="4">
        <v>1111.8389589999999</v>
      </c>
      <c r="I3510" s="4"/>
      <c r="J3510" s="4"/>
      <c r="K3510" s="4"/>
      <c r="L3510" s="5"/>
      <c r="M3510" s="5"/>
    </row>
    <row r="3511" spans="1:13" x14ac:dyDescent="0.2">
      <c r="A3511" s="190">
        <v>42150</v>
      </c>
      <c r="B3511" s="5">
        <v>8</v>
      </c>
      <c r="C3511" s="4">
        <v>1123.4560159242849</v>
      </c>
      <c r="D3511" s="4">
        <v>49.970703975715104</v>
      </c>
      <c r="E3511" s="4"/>
      <c r="F3511" s="4"/>
      <c r="G3511" s="4">
        <v>27.873387100000002</v>
      </c>
      <c r="H3511" s="4">
        <v>1201.300107</v>
      </c>
      <c r="I3511" s="4"/>
      <c r="J3511" s="4"/>
      <c r="K3511" s="4"/>
      <c r="L3511" s="5"/>
      <c r="M3511" s="5"/>
    </row>
    <row r="3512" spans="1:13" x14ac:dyDescent="0.2">
      <c r="A3512" s="190">
        <v>42150</v>
      </c>
      <c r="B3512" s="5">
        <v>9</v>
      </c>
      <c r="C3512" s="4">
        <v>1175.2553676253444</v>
      </c>
      <c r="D3512" s="4">
        <v>52.453305274655591</v>
      </c>
      <c r="E3512" s="4"/>
      <c r="F3512" s="4"/>
      <c r="G3512" s="4">
        <v>33.273387100000001</v>
      </c>
      <c r="H3512" s="4">
        <v>1260.98206</v>
      </c>
      <c r="I3512" s="4"/>
      <c r="J3512" s="4"/>
      <c r="K3512" s="4"/>
      <c r="L3512" s="5"/>
      <c r="M3512" s="5"/>
    </row>
    <row r="3513" spans="1:13" x14ac:dyDescent="0.2">
      <c r="A3513" s="190">
        <v>42150</v>
      </c>
      <c r="B3513" s="5">
        <v>10</v>
      </c>
      <c r="C3513" s="4">
        <v>1234.7575522187899</v>
      </c>
      <c r="D3513" s="4">
        <v>55.187764681209991</v>
      </c>
      <c r="E3513" s="4"/>
      <c r="F3513" s="4"/>
      <c r="G3513" s="4">
        <v>36.773387100000001</v>
      </c>
      <c r="H3513" s="4">
        <v>1326.7187039999999</v>
      </c>
      <c r="I3513" s="4"/>
      <c r="J3513" s="4"/>
      <c r="K3513" s="4"/>
      <c r="L3513" s="5"/>
      <c r="M3513" s="5"/>
    </row>
    <row r="3514" spans="1:13" x14ac:dyDescent="0.2">
      <c r="A3514" s="190">
        <v>42150</v>
      </c>
      <c r="B3514" s="5">
        <v>11</v>
      </c>
      <c r="C3514" s="4">
        <v>1302.2191062664269</v>
      </c>
      <c r="D3514" s="4">
        <v>58.120112633573136</v>
      </c>
      <c r="E3514" s="4"/>
      <c r="F3514" s="4"/>
      <c r="G3514" s="4">
        <v>36.873387100000002</v>
      </c>
      <c r="H3514" s="4">
        <v>1397.2126060000001</v>
      </c>
      <c r="I3514" s="4"/>
      <c r="J3514" s="4"/>
      <c r="K3514" s="4"/>
      <c r="L3514" s="5"/>
      <c r="M3514" s="5"/>
    </row>
    <row r="3515" spans="1:13" x14ac:dyDescent="0.2">
      <c r="A3515" s="190">
        <v>42150</v>
      </c>
      <c r="B3515" s="5">
        <v>12</v>
      </c>
      <c r="C3515" s="4">
        <v>1366.531842080557</v>
      </c>
      <c r="D3515" s="4">
        <v>60.885411819442787</v>
      </c>
      <c r="E3515" s="4"/>
      <c r="F3515" s="4"/>
      <c r="G3515" s="4">
        <v>36.273387100000001</v>
      </c>
      <c r="H3515" s="4">
        <v>1463.6906409999999</v>
      </c>
      <c r="I3515" s="4"/>
      <c r="J3515" s="4"/>
      <c r="K3515" s="4"/>
      <c r="L3515" s="5"/>
      <c r="M3515" s="5"/>
    </row>
    <row r="3516" spans="1:13" x14ac:dyDescent="0.2">
      <c r="A3516" s="190">
        <v>42150</v>
      </c>
      <c r="B3516" s="5">
        <v>13</v>
      </c>
      <c r="C3516" s="4">
        <v>1428.2748146313472</v>
      </c>
      <c r="D3516" s="4">
        <v>63.617301268652618</v>
      </c>
      <c r="E3516" s="4"/>
      <c r="F3516" s="4"/>
      <c r="G3516" s="4">
        <v>37.473387099999997</v>
      </c>
      <c r="H3516" s="4">
        <v>1529.365503</v>
      </c>
      <c r="I3516" s="4"/>
      <c r="J3516" s="4"/>
      <c r="K3516" s="4"/>
      <c r="L3516" s="5"/>
      <c r="M3516" s="5"/>
    </row>
    <row r="3517" spans="1:13" x14ac:dyDescent="0.2">
      <c r="A3517" s="190">
        <v>42150</v>
      </c>
      <c r="B3517" s="5">
        <v>14</v>
      </c>
      <c r="C3517" s="4">
        <v>1502.3392006129675</v>
      </c>
      <c r="D3517" s="4">
        <v>66.801507287032507</v>
      </c>
      <c r="E3517" s="4"/>
      <c r="F3517" s="4"/>
      <c r="G3517" s="4">
        <v>36.773387100000001</v>
      </c>
      <c r="H3517" s="4">
        <v>1605.9140950000001</v>
      </c>
      <c r="I3517" s="4"/>
      <c r="J3517" s="4"/>
      <c r="K3517" s="4"/>
      <c r="L3517" s="5"/>
      <c r="M3517" s="5"/>
    </row>
    <row r="3518" spans="1:13" x14ac:dyDescent="0.2">
      <c r="A3518" s="190">
        <v>42150</v>
      </c>
      <c r="B3518" s="5">
        <v>15</v>
      </c>
      <c r="C3518" s="4">
        <v>1578.46421652104</v>
      </c>
      <c r="D3518" s="4">
        <v>70.114212378959692</v>
      </c>
      <c r="E3518" s="4"/>
      <c r="F3518" s="4"/>
      <c r="G3518" s="4">
        <v>36.973387099999997</v>
      </c>
      <c r="H3518" s="4">
        <v>1685.5518159999999</v>
      </c>
      <c r="I3518" s="4"/>
      <c r="J3518" s="4"/>
      <c r="K3518" s="4"/>
      <c r="L3518" s="5"/>
      <c r="M3518" s="5"/>
    </row>
    <row r="3519" spans="1:13" x14ac:dyDescent="0.2">
      <c r="A3519" s="190">
        <v>42150</v>
      </c>
      <c r="B3519" s="5">
        <v>16</v>
      </c>
      <c r="C3519" s="4">
        <v>1657.6972617468721</v>
      </c>
      <c r="D3519" s="4">
        <v>73.596536153127772</v>
      </c>
      <c r="E3519" s="4"/>
      <c r="F3519" s="4"/>
      <c r="G3519" s="4">
        <v>37.973387099999997</v>
      </c>
      <c r="H3519" s="4">
        <v>1769.2671849999999</v>
      </c>
      <c r="I3519" s="4"/>
      <c r="J3519" s="4"/>
      <c r="K3519" s="4"/>
      <c r="L3519" s="5"/>
      <c r="M3519" s="5"/>
    </row>
    <row r="3520" spans="1:13" x14ac:dyDescent="0.2">
      <c r="A3520" s="190">
        <v>42150</v>
      </c>
      <c r="B3520" s="5">
        <v>17</v>
      </c>
      <c r="C3520" s="4">
        <v>1730.3997592465839</v>
      </c>
      <c r="D3520" s="4">
        <v>76.721632653416123</v>
      </c>
      <c r="E3520" s="4"/>
      <c r="F3520" s="4"/>
      <c r="G3520" s="4">
        <v>37.273387100000001</v>
      </c>
      <c r="H3520" s="4">
        <v>1844.394779</v>
      </c>
      <c r="I3520" s="4"/>
      <c r="J3520" s="4"/>
      <c r="K3520" s="4"/>
      <c r="L3520" s="5"/>
      <c r="M3520" s="5"/>
    </row>
    <row r="3521" spans="1:13" x14ac:dyDescent="0.2">
      <c r="A3521" s="190">
        <v>42150</v>
      </c>
      <c r="B3521" s="5">
        <v>18</v>
      </c>
      <c r="C3521" s="4">
        <v>1763.8863634111076</v>
      </c>
      <c r="D3521" s="4">
        <v>78.070872488892533</v>
      </c>
      <c r="E3521" s="4"/>
      <c r="F3521" s="4"/>
      <c r="G3521" s="4">
        <v>34.873387100000002</v>
      </c>
      <c r="H3521" s="4">
        <v>1876.8306230000001</v>
      </c>
      <c r="I3521" s="4"/>
      <c r="J3521" s="4"/>
      <c r="K3521" s="4"/>
      <c r="L3521" s="5"/>
      <c r="M3521" s="5"/>
    </row>
    <row r="3522" spans="1:13" x14ac:dyDescent="0.2">
      <c r="A3522" s="190">
        <v>42150</v>
      </c>
      <c r="B3522" s="5">
        <v>19</v>
      </c>
      <c r="C3522" s="4">
        <v>1725.2046446824963</v>
      </c>
      <c r="D3522" s="4">
        <v>76.248756217503512</v>
      </c>
      <c r="E3522" s="4"/>
      <c r="F3522" s="4"/>
      <c r="G3522" s="4">
        <v>31.573387100000001</v>
      </c>
      <c r="H3522" s="4">
        <v>1833.0267879999999</v>
      </c>
      <c r="I3522" s="4"/>
      <c r="J3522" s="4"/>
      <c r="K3522" s="4"/>
      <c r="L3522" s="5"/>
      <c r="M3522" s="5"/>
    </row>
    <row r="3523" spans="1:13" x14ac:dyDescent="0.2">
      <c r="A3523" s="190">
        <v>42150</v>
      </c>
      <c r="B3523" s="5">
        <v>20</v>
      </c>
      <c r="C3523" s="4">
        <v>1651.5150628948595</v>
      </c>
      <c r="D3523" s="4">
        <v>72.820402005140636</v>
      </c>
      <c r="E3523" s="4"/>
      <c r="F3523" s="4"/>
      <c r="G3523" s="4">
        <v>26.273387100000001</v>
      </c>
      <c r="H3523" s="4">
        <v>1750.6088520000001</v>
      </c>
      <c r="I3523" s="4"/>
      <c r="J3523" s="4"/>
      <c r="K3523" s="4"/>
      <c r="L3523" s="5"/>
      <c r="M3523" s="5"/>
    </row>
    <row r="3524" spans="1:13" x14ac:dyDescent="0.2">
      <c r="A3524" s="190">
        <v>42150</v>
      </c>
      <c r="B3524" s="5">
        <v>21</v>
      </c>
      <c r="C3524" s="4">
        <v>1620.4349165863732</v>
      </c>
      <c r="D3524" s="4">
        <v>71.319533313626948</v>
      </c>
      <c r="E3524" s="4"/>
      <c r="F3524" s="4"/>
      <c r="G3524" s="4">
        <v>22.773387100000001</v>
      </c>
      <c r="H3524" s="4">
        <v>1714.5278370000001</v>
      </c>
      <c r="I3524" s="4"/>
      <c r="J3524" s="4"/>
      <c r="K3524" s="4"/>
      <c r="L3524" s="5"/>
      <c r="M3524" s="5"/>
    </row>
    <row r="3525" spans="1:13" x14ac:dyDescent="0.2">
      <c r="A3525" s="190">
        <v>42150</v>
      </c>
      <c r="B3525" s="5">
        <v>22</v>
      </c>
      <c r="C3525" s="4">
        <v>1537.1083282581758</v>
      </c>
      <c r="D3525" s="4">
        <v>67.685580641824416</v>
      </c>
      <c r="E3525" s="4"/>
      <c r="F3525" s="4"/>
      <c r="G3525" s="4">
        <v>22.373387100000002</v>
      </c>
      <c r="H3525" s="4">
        <v>1627.1672960000001</v>
      </c>
      <c r="I3525" s="4"/>
      <c r="J3525" s="4"/>
      <c r="K3525" s="4"/>
      <c r="L3525" s="5"/>
      <c r="M3525" s="5"/>
    </row>
    <row r="3526" spans="1:13" x14ac:dyDescent="0.2">
      <c r="A3526" s="190">
        <v>42150</v>
      </c>
      <c r="B3526" s="5">
        <v>23</v>
      </c>
      <c r="C3526" s="4">
        <v>1361.3509037008057</v>
      </c>
      <c r="D3526" s="4">
        <v>60.039888199194223</v>
      </c>
      <c r="E3526" s="4"/>
      <c r="F3526" s="4"/>
      <c r="G3526" s="4">
        <v>21.9733871</v>
      </c>
      <c r="H3526" s="4">
        <v>1443.3641789999999</v>
      </c>
      <c r="I3526" s="4"/>
      <c r="J3526" s="4"/>
      <c r="K3526" s="4"/>
      <c r="L3526" s="5"/>
      <c r="M3526" s="5"/>
    </row>
    <row r="3527" spans="1:13" x14ac:dyDescent="0.2">
      <c r="A3527" s="190">
        <v>42150</v>
      </c>
      <c r="B3527" s="5">
        <v>24</v>
      </c>
      <c r="C3527" s="4">
        <v>1190.3081224109501</v>
      </c>
      <c r="D3527" s="4">
        <v>52.607504114035059</v>
      </c>
      <c r="E3527" s="4"/>
      <c r="F3527" s="4"/>
      <c r="G3527" s="4">
        <v>21.773387100000001</v>
      </c>
      <c r="H3527" s="4">
        <v>1264.6890136249851</v>
      </c>
      <c r="I3527" s="4"/>
      <c r="J3527" s="4"/>
      <c r="K3527" s="4"/>
      <c r="L3527" s="5"/>
      <c r="M3527" s="5"/>
    </row>
    <row r="3528" spans="1:13" x14ac:dyDescent="0.2">
      <c r="A3528" s="190">
        <v>42151</v>
      </c>
      <c r="B3528" s="5">
        <v>1</v>
      </c>
      <c r="C3528" s="4">
        <v>1085.8202815783916</v>
      </c>
      <c r="D3528" s="4">
        <v>48.06377832160846</v>
      </c>
      <c r="E3528" s="4"/>
      <c r="F3528" s="4"/>
      <c r="G3528" s="4">
        <v>21.573387100000001</v>
      </c>
      <c r="H3528" s="4">
        <v>1155.457447</v>
      </c>
      <c r="I3528" s="4"/>
      <c r="J3528" s="4"/>
      <c r="K3528" s="4"/>
      <c r="L3528" s="5"/>
      <c r="M3528" s="5"/>
    </row>
    <row r="3529" spans="1:13" x14ac:dyDescent="0.2">
      <c r="A3529" s="190">
        <v>42151</v>
      </c>
      <c r="B3529" s="5">
        <v>2</v>
      </c>
      <c r="C3529" s="4">
        <v>1010.6426669784308</v>
      </c>
      <c r="D3529" s="4">
        <v>44.792192921569189</v>
      </c>
      <c r="E3529" s="4"/>
      <c r="F3529" s="4"/>
      <c r="G3529" s="4">
        <v>21.373387100000002</v>
      </c>
      <c r="H3529" s="4">
        <v>1076.8082469999999</v>
      </c>
      <c r="I3529" s="4"/>
      <c r="J3529" s="4"/>
      <c r="K3529" s="4"/>
      <c r="L3529" s="5"/>
      <c r="M3529" s="5"/>
    </row>
    <row r="3530" spans="1:13" x14ac:dyDescent="0.2">
      <c r="A3530" s="190">
        <v>42151</v>
      </c>
      <c r="B3530" s="5">
        <v>3</v>
      </c>
      <c r="C3530" s="4">
        <v>964.73449292994428</v>
      </c>
      <c r="D3530" s="4">
        <v>42.795317970055763</v>
      </c>
      <c r="E3530" s="4"/>
      <c r="F3530" s="4"/>
      <c r="G3530" s="4">
        <v>21.273387100000001</v>
      </c>
      <c r="H3530" s="4">
        <v>1028.8031980000001</v>
      </c>
      <c r="I3530" s="4"/>
      <c r="J3530" s="4"/>
      <c r="K3530" s="4"/>
      <c r="L3530" s="5"/>
      <c r="M3530" s="5"/>
    </row>
    <row r="3531" spans="1:13" x14ac:dyDescent="0.2">
      <c r="A3531" s="190">
        <v>42151</v>
      </c>
      <c r="B3531" s="5">
        <v>4</v>
      </c>
      <c r="C3531" s="4">
        <v>944.01008919519234</v>
      </c>
      <c r="D3531" s="4">
        <v>41.895824704807637</v>
      </c>
      <c r="E3531" s="4"/>
      <c r="F3531" s="4"/>
      <c r="G3531" s="4">
        <v>21.273387100000001</v>
      </c>
      <c r="H3531" s="4">
        <v>1007.179301</v>
      </c>
      <c r="I3531" s="4"/>
      <c r="J3531" s="4"/>
      <c r="K3531" s="4"/>
      <c r="L3531" s="5"/>
      <c r="M3531" s="5"/>
    </row>
    <row r="3532" spans="1:13" x14ac:dyDescent="0.2">
      <c r="A3532" s="190">
        <v>42151</v>
      </c>
      <c r="B3532" s="5">
        <v>5</v>
      </c>
      <c r="C3532" s="4">
        <v>957.29213255247487</v>
      </c>
      <c r="D3532" s="4">
        <v>42.476640347525006</v>
      </c>
      <c r="E3532" s="4"/>
      <c r="F3532" s="4"/>
      <c r="G3532" s="4">
        <v>21.373387100000002</v>
      </c>
      <c r="H3532" s="4">
        <v>1021.14216</v>
      </c>
      <c r="I3532" s="4"/>
      <c r="J3532" s="4"/>
      <c r="K3532" s="4"/>
      <c r="L3532" s="5"/>
      <c r="M3532" s="5"/>
    </row>
    <row r="3533" spans="1:13" x14ac:dyDescent="0.2">
      <c r="A3533" s="190">
        <v>42151</v>
      </c>
      <c r="B3533" s="5">
        <v>6</v>
      </c>
      <c r="C3533" s="4">
        <v>1014.3546341661071</v>
      </c>
      <c r="D3533" s="4">
        <v>44.948961733892801</v>
      </c>
      <c r="E3533" s="4"/>
      <c r="F3533" s="4"/>
      <c r="G3533" s="4">
        <v>21.273387100000001</v>
      </c>
      <c r="H3533" s="4">
        <v>1080.5769829999999</v>
      </c>
      <c r="I3533" s="4"/>
      <c r="J3533" s="4"/>
      <c r="K3533" s="4"/>
      <c r="L3533" s="5"/>
      <c r="M3533" s="5"/>
    </row>
    <row r="3534" spans="1:13" x14ac:dyDescent="0.2">
      <c r="A3534" s="190">
        <v>42151</v>
      </c>
      <c r="B3534" s="5">
        <v>7</v>
      </c>
      <c r="C3534" s="4">
        <v>1084.4598081050719</v>
      </c>
      <c r="D3534" s="4">
        <v>48.130597794928107</v>
      </c>
      <c r="E3534" s="4"/>
      <c r="F3534" s="4"/>
      <c r="G3534" s="4">
        <v>24.4733871</v>
      </c>
      <c r="H3534" s="4">
        <v>1157.063793</v>
      </c>
      <c r="I3534" s="4"/>
      <c r="J3534" s="4"/>
      <c r="K3534" s="4"/>
      <c r="L3534" s="5"/>
      <c r="M3534" s="5"/>
    </row>
    <row r="3535" spans="1:13" x14ac:dyDescent="0.2">
      <c r="A3535" s="190">
        <v>42151</v>
      </c>
      <c r="B3535" s="5">
        <v>8</v>
      </c>
      <c r="C3535" s="4">
        <v>1169.7010400601989</v>
      </c>
      <c r="D3535" s="4">
        <v>51.977858839801215</v>
      </c>
      <c r="E3535" s="4"/>
      <c r="F3535" s="4"/>
      <c r="G3535" s="4">
        <v>27.873387100000002</v>
      </c>
      <c r="H3535" s="4">
        <v>1249.5522860000001</v>
      </c>
      <c r="I3535" s="4"/>
      <c r="J3535" s="4"/>
      <c r="K3535" s="4"/>
      <c r="L3535" s="5"/>
      <c r="M3535" s="5"/>
    </row>
    <row r="3536" spans="1:13" x14ac:dyDescent="0.2">
      <c r="A3536" s="190">
        <v>42151</v>
      </c>
      <c r="B3536" s="5">
        <v>9</v>
      </c>
      <c r="C3536" s="4">
        <v>1225.9413361717359</v>
      </c>
      <c r="D3536" s="4">
        <v>54.65320872826409</v>
      </c>
      <c r="E3536" s="4"/>
      <c r="F3536" s="4"/>
      <c r="G3536" s="4">
        <v>33.273387100000001</v>
      </c>
      <c r="H3536" s="4">
        <v>1313.8679320000001</v>
      </c>
      <c r="I3536" s="4"/>
      <c r="J3536" s="4"/>
      <c r="K3536" s="4"/>
      <c r="L3536" s="5"/>
      <c r="M3536" s="5"/>
    </row>
    <row r="3537" spans="1:13" x14ac:dyDescent="0.2">
      <c r="A3537" s="190">
        <v>42151</v>
      </c>
      <c r="B3537" s="5">
        <v>10</v>
      </c>
      <c r="C3537" s="4">
        <v>1291.1279286138538</v>
      </c>
      <c r="D3537" s="4">
        <v>57.634386286146075</v>
      </c>
      <c r="E3537" s="4"/>
      <c r="F3537" s="4"/>
      <c r="G3537" s="4">
        <v>36.773387100000001</v>
      </c>
      <c r="H3537" s="4">
        <v>1385.5357019999999</v>
      </c>
      <c r="I3537" s="4"/>
      <c r="J3537" s="4"/>
      <c r="K3537" s="4"/>
      <c r="L3537" s="5"/>
      <c r="M3537" s="5"/>
    </row>
    <row r="3538" spans="1:13" x14ac:dyDescent="0.2">
      <c r="A3538" s="190">
        <v>42151</v>
      </c>
      <c r="B3538" s="5">
        <v>11</v>
      </c>
      <c r="C3538" s="4">
        <v>1366.2279051690427</v>
      </c>
      <c r="D3538" s="4">
        <v>60.898261730957238</v>
      </c>
      <c r="E3538" s="4"/>
      <c r="F3538" s="4"/>
      <c r="G3538" s="4">
        <v>36.873387100000002</v>
      </c>
      <c r="H3538" s="4">
        <v>1463.999554</v>
      </c>
      <c r="I3538" s="4"/>
      <c r="J3538" s="4"/>
      <c r="K3538" s="4"/>
      <c r="L3538" s="5"/>
      <c r="M3538" s="5"/>
    </row>
    <row r="3539" spans="1:13" x14ac:dyDescent="0.2">
      <c r="A3539" s="190">
        <v>42151</v>
      </c>
      <c r="B3539" s="5">
        <v>12</v>
      </c>
      <c r="C3539" s="4">
        <v>1441.7910306784015</v>
      </c>
      <c r="D3539" s="4">
        <v>64.151857221598533</v>
      </c>
      <c r="E3539" s="4"/>
      <c r="F3539" s="4"/>
      <c r="G3539" s="4">
        <v>36.273387100000001</v>
      </c>
      <c r="H3539" s="4">
        <v>1542.216275</v>
      </c>
      <c r="I3539" s="4"/>
      <c r="J3539" s="4"/>
      <c r="K3539" s="4"/>
      <c r="L3539" s="5"/>
      <c r="M3539" s="5"/>
    </row>
    <row r="3540" spans="1:13" x14ac:dyDescent="0.2">
      <c r="A3540" s="190">
        <v>42151</v>
      </c>
      <c r="B3540" s="5">
        <v>13</v>
      </c>
      <c r="C3540" s="4">
        <v>1519.4621874223249</v>
      </c>
      <c r="D3540" s="4">
        <v>67.575071477675067</v>
      </c>
      <c r="E3540" s="4"/>
      <c r="F3540" s="4"/>
      <c r="G3540" s="4">
        <v>37.473387099999997</v>
      </c>
      <c r="H3540" s="4">
        <v>1624.510646</v>
      </c>
      <c r="I3540" s="4"/>
      <c r="J3540" s="4"/>
      <c r="K3540" s="4"/>
      <c r="L3540" s="5"/>
      <c r="M3540" s="5"/>
    </row>
    <row r="3541" spans="1:13" x14ac:dyDescent="0.2">
      <c r="A3541" s="190">
        <v>42151</v>
      </c>
      <c r="B3541" s="5">
        <v>14</v>
      </c>
      <c r="C3541" s="4">
        <v>1611.8232613465598</v>
      </c>
      <c r="D3541" s="4">
        <v>71.553401553440082</v>
      </c>
      <c r="E3541" s="4"/>
      <c r="F3541" s="4"/>
      <c r="G3541" s="4">
        <v>36.773387100000001</v>
      </c>
      <c r="H3541" s="4">
        <v>1720.15005</v>
      </c>
      <c r="I3541" s="4"/>
      <c r="J3541" s="4"/>
      <c r="K3541" s="4"/>
      <c r="L3541" s="5"/>
      <c r="M3541" s="5"/>
    </row>
    <row r="3542" spans="1:13" x14ac:dyDescent="0.2">
      <c r="A3542" s="190">
        <v>42151</v>
      </c>
      <c r="B3542" s="5">
        <v>15</v>
      </c>
      <c r="C3542" s="4">
        <v>1701.4487446972262</v>
      </c>
      <c r="D3542" s="4">
        <v>75.452062202773803</v>
      </c>
      <c r="E3542" s="4"/>
      <c r="F3542" s="4"/>
      <c r="G3542" s="4">
        <v>36.973387099999997</v>
      </c>
      <c r="H3542" s="4">
        <v>1813.874194</v>
      </c>
      <c r="I3542" s="4"/>
      <c r="J3542" s="4"/>
      <c r="K3542" s="4"/>
      <c r="L3542" s="5"/>
      <c r="M3542" s="5"/>
    </row>
    <row r="3543" spans="1:13" x14ac:dyDescent="0.2">
      <c r="A3543" s="190">
        <v>42151</v>
      </c>
      <c r="B3543" s="5">
        <v>16</v>
      </c>
      <c r="C3543" s="4">
        <v>1785.5372215073321</v>
      </c>
      <c r="D3543" s="4">
        <v>79.145124392667881</v>
      </c>
      <c r="E3543" s="4"/>
      <c r="F3543" s="4"/>
      <c r="G3543" s="4">
        <v>37.973387099999997</v>
      </c>
      <c r="H3543" s="4">
        <v>1902.6557330000001</v>
      </c>
      <c r="I3543" s="4"/>
      <c r="J3543" s="4"/>
      <c r="K3543" s="4"/>
      <c r="L3543" s="5"/>
      <c r="M3543" s="5"/>
    </row>
    <row r="3544" spans="1:13" x14ac:dyDescent="0.2">
      <c r="A3544" s="190">
        <v>42151</v>
      </c>
      <c r="B3544" s="5">
        <v>17</v>
      </c>
      <c r="C3544" s="4">
        <v>1853.3842874227698</v>
      </c>
      <c r="D3544" s="4">
        <v>82.059482477230219</v>
      </c>
      <c r="E3544" s="4"/>
      <c r="F3544" s="4"/>
      <c r="G3544" s="4">
        <v>37.273387100000001</v>
      </c>
      <c r="H3544" s="4">
        <v>1972.717157</v>
      </c>
      <c r="I3544" s="4"/>
      <c r="J3544" s="4"/>
      <c r="K3544" s="4"/>
      <c r="L3544" s="5"/>
      <c r="M3544" s="5"/>
    </row>
    <row r="3545" spans="1:13" x14ac:dyDescent="0.2">
      <c r="A3545" s="190">
        <v>42151</v>
      </c>
      <c r="B3545" s="5">
        <v>18</v>
      </c>
      <c r="C3545" s="4">
        <v>1874.1993994506954</v>
      </c>
      <c r="D3545" s="4">
        <v>82.858746449304505</v>
      </c>
      <c r="E3545" s="4"/>
      <c r="F3545" s="4"/>
      <c r="G3545" s="4">
        <v>34.873387100000002</v>
      </c>
      <c r="H3545" s="4">
        <v>1991.9315329999999</v>
      </c>
      <c r="I3545" s="4"/>
      <c r="J3545" s="4"/>
      <c r="K3545" s="4"/>
      <c r="L3545" s="5"/>
      <c r="M3545" s="5"/>
    </row>
    <row r="3546" spans="1:13" x14ac:dyDescent="0.2">
      <c r="A3546" s="190">
        <v>42151</v>
      </c>
      <c r="B3546" s="5">
        <v>19</v>
      </c>
      <c r="C3546" s="4">
        <v>1816.3328044724158</v>
      </c>
      <c r="D3546" s="4">
        <v>80.203956427584203</v>
      </c>
      <c r="E3546" s="4"/>
      <c r="F3546" s="4"/>
      <c r="G3546" s="4">
        <v>31.573387100000001</v>
      </c>
      <c r="H3546" s="4">
        <v>1928.110148</v>
      </c>
      <c r="I3546" s="4"/>
      <c r="J3546" s="4"/>
      <c r="K3546" s="4"/>
      <c r="L3546" s="5"/>
      <c r="M3546" s="5"/>
    </row>
    <row r="3547" spans="1:13" x14ac:dyDescent="0.2">
      <c r="A3547" s="190">
        <v>42151</v>
      </c>
      <c r="B3547" s="5">
        <v>20</v>
      </c>
      <c r="C3547" s="4">
        <v>1720.0832302932636</v>
      </c>
      <c r="D3547" s="4">
        <v>75.796439606736271</v>
      </c>
      <c r="E3547" s="4"/>
      <c r="F3547" s="4"/>
      <c r="G3547" s="4">
        <v>26.273387100000001</v>
      </c>
      <c r="H3547" s="4">
        <v>1822.153057</v>
      </c>
      <c r="I3547" s="4"/>
      <c r="J3547" s="4"/>
      <c r="K3547" s="4"/>
      <c r="L3547" s="5"/>
      <c r="M3547" s="5"/>
    </row>
    <row r="3548" spans="1:13" x14ac:dyDescent="0.2">
      <c r="A3548" s="190">
        <v>42151</v>
      </c>
      <c r="B3548" s="5">
        <v>21</v>
      </c>
      <c r="C3548" s="4">
        <v>1665.5549023278058</v>
      </c>
      <c r="D3548" s="4">
        <v>73.277858572194205</v>
      </c>
      <c r="E3548" s="4"/>
      <c r="F3548" s="4"/>
      <c r="G3548" s="4">
        <v>22.773387100000001</v>
      </c>
      <c r="H3548" s="4">
        <v>1761.6061480000001</v>
      </c>
      <c r="I3548" s="4"/>
      <c r="J3548" s="4"/>
      <c r="K3548" s="4"/>
      <c r="L3548" s="5"/>
      <c r="M3548" s="5"/>
    </row>
    <row r="3549" spans="1:13" x14ac:dyDescent="0.2">
      <c r="A3549" s="190">
        <v>42151</v>
      </c>
      <c r="B3549" s="5">
        <v>22</v>
      </c>
      <c r="C3549" s="4">
        <v>1572.1029626988611</v>
      </c>
      <c r="D3549" s="4">
        <v>69.204439201138882</v>
      </c>
      <c r="E3549" s="4"/>
      <c r="F3549" s="4"/>
      <c r="G3549" s="4">
        <v>22.373387100000002</v>
      </c>
      <c r="H3549" s="4">
        <v>1663.680789</v>
      </c>
      <c r="I3549" s="4"/>
      <c r="J3549" s="4"/>
      <c r="K3549" s="4"/>
      <c r="L3549" s="5"/>
      <c r="M3549" s="5"/>
    </row>
    <row r="3550" spans="1:13" x14ac:dyDescent="0.2">
      <c r="A3550" s="190">
        <v>42151</v>
      </c>
      <c r="B3550" s="5">
        <v>23</v>
      </c>
      <c r="C3550" s="4">
        <v>1389.6545169420513</v>
      </c>
      <c r="D3550" s="4">
        <v>61.268338957948608</v>
      </c>
      <c r="E3550" s="4"/>
      <c r="F3550" s="4"/>
      <c r="G3550" s="4">
        <v>21.9733871</v>
      </c>
      <c r="H3550" s="4">
        <v>1472.8962429999999</v>
      </c>
      <c r="I3550" s="4"/>
      <c r="J3550" s="4"/>
      <c r="K3550" s="4"/>
      <c r="L3550" s="5"/>
      <c r="M3550" s="5"/>
    </row>
    <row r="3551" spans="1:13" x14ac:dyDescent="0.2">
      <c r="A3551" s="190">
        <v>42151</v>
      </c>
      <c r="B3551" s="5">
        <v>24</v>
      </c>
      <c r="C3551" s="4">
        <v>1212.9865404931531</v>
      </c>
      <c r="D3551" s="4">
        <v>53.591806706886828</v>
      </c>
      <c r="E3551" s="4"/>
      <c r="F3551" s="4"/>
      <c r="G3551" s="4">
        <v>21.773387100000001</v>
      </c>
      <c r="H3551" s="4">
        <v>1288.3517343000401</v>
      </c>
      <c r="I3551" s="4"/>
      <c r="J3551" s="4"/>
      <c r="K3551" s="4"/>
      <c r="L3551" s="5"/>
      <c r="M3551" s="5"/>
    </row>
    <row r="3552" spans="1:13" x14ac:dyDescent="0.2">
      <c r="A3552" s="190">
        <v>42152</v>
      </c>
      <c r="B3552" s="5">
        <v>1</v>
      </c>
      <c r="C3552" s="4">
        <v>1049.1676946089092</v>
      </c>
      <c r="D3552" s="4">
        <v>46.472960291090814</v>
      </c>
      <c r="E3552" s="4"/>
      <c r="F3552" s="4"/>
      <c r="G3552" s="4">
        <v>21.573387100000001</v>
      </c>
      <c r="H3552" s="4">
        <v>1117.2140420000001</v>
      </c>
      <c r="I3552" s="4"/>
      <c r="J3552" s="4"/>
      <c r="K3552" s="4"/>
      <c r="L3552" s="5"/>
      <c r="M3552" s="5"/>
    </row>
    <row r="3553" spans="1:13" x14ac:dyDescent="0.2">
      <c r="A3553" s="190">
        <v>42152</v>
      </c>
      <c r="B3553" s="5">
        <v>2</v>
      </c>
      <c r="C3553" s="4">
        <v>965.4042561932846</v>
      </c>
      <c r="D3553" s="4">
        <v>42.82872770671559</v>
      </c>
      <c r="E3553" s="4"/>
      <c r="F3553" s="4"/>
      <c r="G3553" s="4">
        <v>21.373387100000002</v>
      </c>
      <c r="H3553" s="4">
        <v>1029.6063710000001</v>
      </c>
      <c r="I3553" s="4"/>
      <c r="J3553" s="4"/>
      <c r="K3553" s="4"/>
      <c r="L3553" s="5"/>
      <c r="M3553" s="5"/>
    </row>
    <row r="3554" spans="1:13" x14ac:dyDescent="0.2">
      <c r="A3554" s="190">
        <v>42152</v>
      </c>
      <c r="B3554" s="5">
        <v>3</v>
      </c>
      <c r="C3554" s="4">
        <v>911.5023832601812</v>
      </c>
      <c r="D3554" s="4">
        <v>40.484905339818766</v>
      </c>
      <c r="E3554" s="4"/>
      <c r="F3554" s="4"/>
      <c r="G3554" s="4">
        <v>21.273387100000001</v>
      </c>
      <c r="H3554" s="4">
        <v>973.26067569999998</v>
      </c>
      <c r="I3554" s="4"/>
      <c r="J3554" s="4"/>
      <c r="K3554" s="4"/>
      <c r="L3554" s="5"/>
      <c r="M3554" s="5"/>
    </row>
    <row r="3555" spans="1:13" x14ac:dyDescent="0.2">
      <c r="A3555" s="190">
        <v>42152</v>
      </c>
      <c r="B3555" s="5">
        <v>4</v>
      </c>
      <c r="C3555" s="4">
        <v>886.86995001598962</v>
      </c>
      <c r="D3555" s="4">
        <v>39.415793384010328</v>
      </c>
      <c r="E3555" s="4"/>
      <c r="F3555" s="4"/>
      <c r="G3555" s="4">
        <v>21.273387100000001</v>
      </c>
      <c r="H3555" s="4">
        <v>947.55913050000004</v>
      </c>
      <c r="I3555" s="4"/>
      <c r="J3555" s="4"/>
      <c r="K3555" s="4"/>
      <c r="L3555" s="5"/>
      <c r="M3555" s="5"/>
    </row>
    <row r="3556" spans="1:13" x14ac:dyDescent="0.2">
      <c r="A3556" s="190">
        <v>42152</v>
      </c>
      <c r="B3556" s="5">
        <v>5</v>
      </c>
      <c r="C3556" s="4">
        <v>901.04018177616649</v>
      </c>
      <c r="D3556" s="4">
        <v>40.035158723833575</v>
      </c>
      <c r="E3556" s="4"/>
      <c r="F3556" s="4"/>
      <c r="G3556" s="4">
        <v>21.373387100000002</v>
      </c>
      <c r="H3556" s="4">
        <v>962.44872759999998</v>
      </c>
      <c r="I3556" s="4"/>
      <c r="J3556" s="4"/>
      <c r="K3556" s="4"/>
      <c r="L3556" s="5"/>
      <c r="M3556" s="5"/>
    </row>
    <row r="3557" spans="1:13" x14ac:dyDescent="0.2">
      <c r="A3557" s="190">
        <v>42152</v>
      </c>
      <c r="B3557" s="5">
        <v>6</v>
      </c>
      <c r="C3557" s="4">
        <v>963.96472870820116</v>
      </c>
      <c r="D3557" s="4">
        <v>42.761908191798753</v>
      </c>
      <c r="E3557" s="4"/>
      <c r="F3557" s="4"/>
      <c r="G3557" s="4">
        <v>21.273387100000001</v>
      </c>
      <c r="H3557" s="4">
        <v>1028.0000239999999</v>
      </c>
      <c r="I3557" s="4"/>
      <c r="J3557" s="4"/>
      <c r="K3557" s="4"/>
      <c r="L3557" s="5"/>
      <c r="M3557" s="5"/>
    </row>
    <row r="3558" spans="1:13" x14ac:dyDescent="0.2">
      <c r="A3558" s="190">
        <v>42152</v>
      </c>
      <c r="B3558" s="5">
        <v>7</v>
      </c>
      <c r="C3558" s="4">
        <v>1041.175411978805</v>
      </c>
      <c r="D3558" s="4">
        <v>46.251941921194941</v>
      </c>
      <c r="E3558" s="4"/>
      <c r="F3558" s="4"/>
      <c r="G3558" s="4">
        <v>24.4733871</v>
      </c>
      <c r="H3558" s="4">
        <v>1111.9007409999999</v>
      </c>
      <c r="I3558" s="4"/>
      <c r="J3558" s="4"/>
      <c r="K3558" s="4"/>
      <c r="L3558" s="5"/>
      <c r="M3558" s="5"/>
    </row>
    <row r="3559" spans="1:13" x14ac:dyDescent="0.2">
      <c r="A3559" s="190">
        <v>42152</v>
      </c>
      <c r="B3559" s="5">
        <v>8</v>
      </c>
      <c r="C3559" s="4">
        <v>1123.3968029232267</v>
      </c>
      <c r="D3559" s="4">
        <v>49.968133976773338</v>
      </c>
      <c r="E3559" s="4"/>
      <c r="F3559" s="4"/>
      <c r="G3559" s="4">
        <v>27.873387100000002</v>
      </c>
      <c r="H3559" s="4">
        <v>1201.2383239999999</v>
      </c>
      <c r="I3559" s="4"/>
      <c r="J3559" s="4"/>
      <c r="K3559" s="4"/>
      <c r="L3559" s="5"/>
      <c r="M3559" s="5"/>
    </row>
    <row r="3560" spans="1:13" x14ac:dyDescent="0.2">
      <c r="A3560" s="190">
        <v>42152</v>
      </c>
      <c r="B3560" s="5">
        <v>9</v>
      </c>
      <c r="C3560" s="4">
        <v>1171.7618254813815</v>
      </c>
      <c r="D3560" s="4">
        <v>52.301676418618314</v>
      </c>
      <c r="E3560" s="4"/>
      <c r="F3560" s="4"/>
      <c r="G3560" s="4">
        <v>33.273387100000001</v>
      </c>
      <c r="H3560" s="4">
        <v>1257.3368889999999</v>
      </c>
      <c r="I3560" s="4"/>
      <c r="J3560" s="4"/>
      <c r="K3560" s="4"/>
      <c r="L3560" s="5"/>
      <c r="M3560" s="5"/>
    </row>
    <row r="3561" spans="1:13" x14ac:dyDescent="0.2">
      <c r="A3561" s="190">
        <v>42152</v>
      </c>
      <c r="B3561" s="5">
        <v>10</v>
      </c>
      <c r="C3561" s="4">
        <v>1224.4545638316736</v>
      </c>
      <c r="D3561" s="4">
        <v>54.740588068326289</v>
      </c>
      <c r="E3561" s="4"/>
      <c r="F3561" s="4"/>
      <c r="G3561" s="4">
        <v>36.773387100000001</v>
      </c>
      <c r="H3561" s="4">
        <v>1315.968539</v>
      </c>
      <c r="I3561" s="4"/>
      <c r="J3561" s="4"/>
      <c r="K3561" s="4"/>
      <c r="L3561" s="5"/>
      <c r="M3561" s="5"/>
    </row>
    <row r="3562" spans="1:13" x14ac:dyDescent="0.2">
      <c r="A3562" s="190">
        <v>42152</v>
      </c>
      <c r="B3562" s="5">
        <v>11</v>
      </c>
      <c r="C3562" s="4">
        <v>1284.0408443259284</v>
      </c>
      <c r="D3562" s="4">
        <v>57.331128574071528</v>
      </c>
      <c r="E3562" s="4"/>
      <c r="F3562" s="4"/>
      <c r="G3562" s="4">
        <v>36.873387100000002</v>
      </c>
      <c r="H3562" s="4">
        <v>1378.2453599999999</v>
      </c>
      <c r="I3562" s="4"/>
      <c r="J3562" s="4"/>
      <c r="K3562" s="4"/>
      <c r="L3562" s="5"/>
      <c r="M3562" s="5"/>
    </row>
    <row r="3563" spans="1:13" x14ac:dyDescent="0.2">
      <c r="A3563" s="190">
        <v>42152</v>
      </c>
      <c r="B3563" s="5">
        <v>12</v>
      </c>
      <c r="C3563" s="4">
        <v>1337.5768906196849</v>
      </c>
      <c r="D3563" s="4">
        <v>59.628691280314925</v>
      </c>
      <c r="E3563" s="4"/>
      <c r="F3563" s="4"/>
      <c r="G3563" s="4">
        <v>36.273387100000001</v>
      </c>
      <c r="H3563" s="4">
        <v>1433.478969</v>
      </c>
      <c r="I3563" s="4"/>
      <c r="J3563" s="4"/>
      <c r="K3563" s="4"/>
      <c r="L3563" s="5"/>
      <c r="M3563" s="5"/>
    </row>
    <row r="3564" spans="1:13" x14ac:dyDescent="0.2">
      <c r="A3564" s="190">
        <v>42152</v>
      </c>
      <c r="B3564" s="5">
        <v>13</v>
      </c>
      <c r="C3564" s="4">
        <v>1387.7734094283585</v>
      </c>
      <c r="D3564" s="4">
        <v>61.859434471641478</v>
      </c>
      <c r="E3564" s="4"/>
      <c r="F3564" s="4"/>
      <c r="G3564" s="4">
        <v>37.473387099999997</v>
      </c>
      <c r="H3564" s="4">
        <v>1487.106231</v>
      </c>
      <c r="I3564" s="4"/>
      <c r="J3564" s="4"/>
      <c r="K3564" s="4"/>
      <c r="L3564" s="5"/>
      <c r="M3564" s="5"/>
    </row>
    <row r="3565" spans="1:13" x14ac:dyDescent="0.2">
      <c r="A3565" s="190">
        <v>42152</v>
      </c>
      <c r="B3565" s="5">
        <v>14</v>
      </c>
      <c r="C3565" s="4">
        <v>1443.659534427883</v>
      </c>
      <c r="D3565" s="4">
        <v>64.254656472116949</v>
      </c>
      <c r="E3565" s="4"/>
      <c r="F3565" s="4"/>
      <c r="G3565" s="4">
        <v>36.773387100000001</v>
      </c>
      <c r="H3565" s="4">
        <v>1544.687578</v>
      </c>
      <c r="I3565" s="4"/>
      <c r="J3565" s="4"/>
      <c r="K3565" s="4"/>
      <c r="L3565" s="5"/>
      <c r="M3565" s="5"/>
    </row>
    <row r="3566" spans="1:13" x14ac:dyDescent="0.2">
      <c r="A3566" s="190">
        <v>42152</v>
      </c>
      <c r="B3566" s="5">
        <v>15</v>
      </c>
      <c r="C3566" s="4">
        <v>1492.5467634465358</v>
      </c>
      <c r="D3566" s="4">
        <v>66.385170453464042</v>
      </c>
      <c r="E3566" s="4"/>
      <c r="F3566" s="4"/>
      <c r="G3566" s="4">
        <v>36.973387099999997</v>
      </c>
      <c r="H3566" s="4">
        <v>1595.905321</v>
      </c>
      <c r="I3566" s="4"/>
      <c r="J3566" s="4"/>
      <c r="K3566" s="4"/>
      <c r="L3566" s="5"/>
      <c r="M3566" s="5"/>
    </row>
    <row r="3567" spans="1:13" x14ac:dyDescent="0.2">
      <c r="A3567" s="190">
        <v>42152</v>
      </c>
      <c r="B3567" s="5">
        <v>16</v>
      </c>
      <c r="C3567" s="4">
        <v>1534.0021823500015</v>
      </c>
      <c r="D3567" s="4">
        <v>68.227846549998432</v>
      </c>
      <c r="E3567" s="4"/>
      <c r="F3567" s="4"/>
      <c r="G3567" s="4">
        <v>37.973387099999997</v>
      </c>
      <c r="H3567" s="4">
        <v>1640.2034160000001</v>
      </c>
      <c r="I3567" s="4"/>
      <c r="J3567" s="4"/>
      <c r="K3567" s="4"/>
      <c r="L3567" s="5"/>
      <c r="M3567" s="5"/>
    </row>
    <row r="3568" spans="1:13" x14ac:dyDescent="0.2">
      <c r="A3568" s="190">
        <v>42152</v>
      </c>
      <c r="B3568" s="5">
        <v>17</v>
      </c>
      <c r="C3568" s="4">
        <v>1561.9399692394213</v>
      </c>
      <c r="D3568" s="4">
        <v>69.410037660578539</v>
      </c>
      <c r="E3568" s="4"/>
      <c r="F3568" s="4"/>
      <c r="G3568" s="4">
        <v>37.273387100000001</v>
      </c>
      <c r="H3568" s="4">
        <v>1668.623394</v>
      </c>
      <c r="I3568" s="4"/>
      <c r="J3568" s="4"/>
      <c r="K3568" s="4"/>
      <c r="L3568" s="5"/>
      <c r="M3568" s="5"/>
    </row>
    <row r="3569" spans="1:13" x14ac:dyDescent="0.2">
      <c r="A3569" s="190">
        <v>42152</v>
      </c>
      <c r="B3569" s="5">
        <v>18</v>
      </c>
      <c r="C3569" s="4">
        <v>1554.2146179386741</v>
      </c>
      <c r="D3569" s="4">
        <v>68.970570961325748</v>
      </c>
      <c r="E3569" s="4"/>
      <c r="F3569" s="4"/>
      <c r="G3569" s="4">
        <v>34.873387100000002</v>
      </c>
      <c r="H3569" s="4">
        <v>1658.0585759999999</v>
      </c>
      <c r="I3569" s="4"/>
      <c r="J3569" s="4"/>
      <c r="K3569" s="4"/>
      <c r="L3569" s="5"/>
      <c r="M3569" s="5"/>
    </row>
    <row r="3570" spans="1:13" x14ac:dyDescent="0.2">
      <c r="A3570" s="190">
        <v>42152</v>
      </c>
      <c r="B3570" s="5">
        <v>19</v>
      </c>
      <c r="C3570" s="4">
        <v>1484.7423581340252</v>
      </c>
      <c r="D3570" s="4">
        <v>65.812064765974768</v>
      </c>
      <c r="E3570" s="4"/>
      <c r="F3570" s="4"/>
      <c r="G3570" s="4">
        <v>31.573387100000001</v>
      </c>
      <c r="H3570" s="4">
        <v>1582.12781</v>
      </c>
      <c r="I3570" s="4"/>
      <c r="J3570" s="4"/>
      <c r="K3570" s="4"/>
      <c r="L3570" s="5"/>
      <c r="M3570" s="5"/>
    </row>
    <row r="3571" spans="1:13" x14ac:dyDescent="0.2">
      <c r="A3571" s="190">
        <v>42152</v>
      </c>
      <c r="B3571" s="5">
        <v>20</v>
      </c>
      <c r="C3571" s="4">
        <v>1412.7699409178401</v>
      </c>
      <c r="D3571" s="4">
        <v>62.45823998215964</v>
      </c>
      <c r="E3571" s="4"/>
      <c r="F3571" s="4"/>
      <c r="G3571" s="4">
        <v>26.273387100000001</v>
      </c>
      <c r="H3571" s="4">
        <v>1501.5015679999999</v>
      </c>
      <c r="I3571" s="4"/>
      <c r="J3571" s="4"/>
      <c r="K3571" s="4"/>
      <c r="L3571" s="5"/>
      <c r="M3571" s="5"/>
    </row>
    <row r="3572" spans="1:13" x14ac:dyDescent="0.2">
      <c r="A3572" s="190">
        <v>42152</v>
      </c>
      <c r="B3572" s="5">
        <v>21</v>
      </c>
      <c r="C3572" s="4">
        <v>1411.8289974657655</v>
      </c>
      <c r="D3572" s="4">
        <v>62.265491434234441</v>
      </c>
      <c r="E3572" s="4"/>
      <c r="F3572" s="4"/>
      <c r="G3572" s="4">
        <v>22.773387100000001</v>
      </c>
      <c r="H3572" s="4">
        <v>1496.867876</v>
      </c>
      <c r="I3572" s="4"/>
      <c r="J3572" s="4"/>
      <c r="K3572" s="4"/>
      <c r="L3572" s="5"/>
      <c r="M3572" s="5"/>
    </row>
    <row r="3573" spans="1:13" x14ac:dyDescent="0.2">
      <c r="A3573" s="190">
        <v>42152</v>
      </c>
      <c r="B3573" s="5">
        <v>22</v>
      </c>
      <c r="C3573" s="4">
        <v>1352.6611420152244</v>
      </c>
      <c r="D3573" s="4">
        <v>59.680090884775538</v>
      </c>
      <c r="E3573" s="4"/>
      <c r="F3573" s="4"/>
      <c r="G3573" s="4">
        <v>22.373387100000002</v>
      </c>
      <c r="H3573" s="4">
        <v>1434.71462</v>
      </c>
      <c r="I3573" s="4"/>
      <c r="J3573" s="4"/>
      <c r="K3573" s="4"/>
      <c r="L3573" s="5"/>
      <c r="M3573" s="5"/>
    </row>
    <row r="3574" spans="1:13" x14ac:dyDescent="0.2">
      <c r="A3574" s="190">
        <v>42152</v>
      </c>
      <c r="B3574" s="5">
        <v>23</v>
      </c>
      <c r="C3574" s="4">
        <v>1205.5626058302412</v>
      </c>
      <c r="D3574" s="4">
        <v>53.278269069758778</v>
      </c>
      <c r="E3574" s="4"/>
      <c r="F3574" s="4"/>
      <c r="G3574" s="4">
        <v>21.9733871</v>
      </c>
      <c r="H3574" s="4">
        <v>1280.8142620000001</v>
      </c>
      <c r="I3574" s="4"/>
      <c r="J3574" s="4"/>
      <c r="K3574" s="4"/>
      <c r="L3574" s="5"/>
      <c r="M3574" s="5"/>
    </row>
    <row r="3575" spans="1:13" x14ac:dyDescent="0.2">
      <c r="A3575" s="190">
        <v>42152</v>
      </c>
      <c r="B3575" s="5">
        <v>24</v>
      </c>
      <c r="C3575" s="4">
        <v>1057.6719435489799</v>
      </c>
      <c r="D3575" s="4">
        <v>46.850747435215396</v>
      </c>
      <c r="E3575" s="4"/>
      <c r="F3575" s="4"/>
      <c r="G3575" s="4">
        <v>21.773387100000001</v>
      </c>
      <c r="H3575" s="4">
        <v>1126.2960780841954</v>
      </c>
      <c r="I3575" s="4"/>
      <c r="J3575" s="4"/>
      <c r="K3575" s="4"/>
      <c r="L3575" s="5"/>
      <c r="M3575" s="5"/>
    </row>
    <row r="3576" spans="1:13" x14ac:dyDescent="0.2">
      <c r="A3576" s="190">
        <v>42153</v>
      </c>
      <c r="B3576" s="5">
        <v>1</v>
      </c>
      <c r="C3576" s="4">
        <v>934.41371454220473</v>
      </c>
      <c r="D3576" s="4">
        <v>41.492337757795319</v>
      </c>
      <c r="E3576" s="4"/>
      <c r="F3576" s="4"/>
      <c r="G3576" s="4">
        <v>21.573387100000001</v>
      </c>
      <c r="H3576" s="4">
        <v>997.47943940000005</v>
      </c>
      <c r="I3576" s="4"/>
      <c r="J3576" s="4"/>
      <c r="K3576" s="4"/>
      <c r="L3576" s="5"/>
      <c r="M3576" s="5"/>
    </row>
    <row r="3577" spans="1:13" x14ac:dyDescent="0.2">
      <c r="A3577" s="190">
        <v>42153</v>
      </c>
      <c r="B3577" s="5">
        <v>2</v>
      </c>
      <c r="C3577" s="4">
        <v>862.01909163224423</v>
      </c>
      <c r="D3577" s="4">
        <v>38.341541467755825</v>
      </c>
      <c r="E3577" s="4"/>
      <c r="F3577" s="4"/>
      <c r="G3577" s="4">
        <v>21.373387100000002</v>
      </c>
      <c r="H3577" s="4">
        <v>921.73402020000003</v>
      </c>
      <c r="I3577" s="4"/>
      <c r="J3577" s="4"/>
      <c r="K3577" s="4"/>
      <c r="L3577" s="5"/>
      <c r="M3577" s="5"/>
    </row>
    <row r="3578" spans="1:13" x14ac:dyDescent="0.2">
      <c r="A3578" s="190">
        <v>42153</v>
      </c>
      <c r="B3578" s="5">
        <v>3</v>
      </c>
      <c r="C3578" s="4">
        <v>825.40729214090504</v>
      </c>
      <c r="D3578" s="4">
        <v>36.748153459095001</v>
      </c>
      <c r="E3578" s="4"/>
      <c r="F3578" s="4"/>
      <c r="G3578" s="4">
        <v>21.273387100000001</v>
      </c>
      <c r="H3578" s="4">
        <v>883.42883270000004</v>
      </c>
      <c r="I3578" s="4"/>
      <c r="J3578" s="4"/>
      <c r="K3578" s="4"/>
      <c r="L3578" s="5"/>
      <c r="M3578" s="5"/>
    </row>
    <row r="3579" spans="1:13" x14ac:dyDescent="0.2">
      <c r="A3579" s="190">
        <v>42153</v>
      </c>
      <c r="B3579" s="5">
        <v>4</v>
      </c>
      <c r="C3579" s="4">
        <v>811.07784785887145</v>
      </c>
      <c r="D3579" s="4">
        <v>36.126218141128575</v>
      </c>
      <c r="E3579" s="4"/>
      <c r="F3579" s="4"/>
      <c r="G3579" s="4">
        <v>21.273387100000001</v>
      </c>
      <c r="H3579" s="4">
        <v>868.47745310000005</v>
      </c>
      <c r="I3579" s="4"/>
      <c r="J3579" s="4"/>
      <c r="K3579" s="4"/>
      <c r="L3579" s="5"/>
      <c r="M3579" s="5"/>
    </row>
    <row r="3580" spans="1:13" x14ac:dyDescent="0.2">
      <c r="A3580" s="190">
        <v>42153</v>
      </c>
      <c r="B3580" s="5">
        <v>5</v>
      </c>
      <c r="C3580" s="4">
        <v>838.63012259296966</v>
      </c>
      <c r="D3580" s="4">
        <v>37.326399107030319</v>
      </c>
      <c r="E3580" s="4"/>
      <c r="F3580" s="4"/>
      <c r="G3580" s="4">
        <v>21.373387100000002</v>
      </c>
      <c r="H3580" s="4">
        <v>897.3299088</v>
      </c>
      <c r="I3580" s="4"/>
      <c r="J3580" s="4"/>
      <c r="K3580" s="4"/>
      <c r="L3580" s="5"/>
      <c r="M3580" s="5"/>
    </row>
    <row r="3581" spans="1:13" x14ac:dyDescent="0.2">
      <c r="A3581" s="190">
        <v>42153</v>
      </c>
      <c r="B3581" s="5">
        <v>6</v>
      </c>
      <c r="C3581" s="4">
        <v>917.95655446803414</v>
      </c>
      <c r="D3581" s="4">
        <v>40.765033231965894</v>
      </c>
      <c r="E3581" s="4"/>
      <c r="F3581" s="4"/>
      <c r="G3581" s="4">
        <v>21.273387100000001</v>
      </c>
      <c r="H3581" s="4">
        <v>979.99497480000002</v>
      </c>
      <c r="I3581" s="4"/>
      <c r="J3581" s="4"/>
      <c r="K3581" s="4"/>
      <c r="L3581" s="5"/>
      <c r="M3581" s="5"/>
    </row>
    <row r="3582" spans="1:13" x14ac:dyDescent="0.2">
      <c r="A3582" s="190">
        <v>42153</v>
      </c>
      <c r="B3582" s="5">
        <v>7</v>
      </c>
      <c r="C3582" s="4">
        <v>1012.457311563763</v>
      </c>
      <c r="D3582" s="4">
        <v>45.005501336236954</v>
      </c>
      <c r="E3582" s="4"/>
      <c r="F3582" s="4"/>
      <c r="G3582" s="4">
        <v>24.4733871</v>
      </c>
      <c r="H3582" s="4">
        <v>1081.9362000000001</v>
      </c>
      <c r="I3582" s="4"/>
      <c r="J3582" s="4"/>
      <c r="K3582" s="4"/>
      <c r="L3582" s="5"/>
      <c r="M3582" s="5"/>
    </row>
    <row r="3583" spans="1:13" x14ac:dyDescent="0.2">
      <c r="A3583" s="190">
        <v>42153</v>
      </c>
      <c r="B3583" s="5">
        <v>8</v>
      </c>
      <c r="C3583" s="4">
        <v>1105.5146040712139</v>
      </c>
      <c r="D3583" s="4">
        <v>49.191999828786194</v>
      </c>
      <c r="E3583" s="4"/>
      <c r="F3583" s="4"/>
      <c r="G3583" s="4">
        <v>27.873387100000002</v>
      </c>
      <c r="H3583" s="4">
        <v>1182.5799910000001</v>
      </c>
      <c r="I3583" s="4"/>
      <c r="J3583" s="4"/>
      <c r="K3583" s="4"/>
      <c r="L3583" s="5"/>
      <c r="M3583" s="5"/>
    </row>
    <row r="3584" spans="1:13" x14ac:dyDescent="0.2">
      <c r="A3584" s="190">
        <v>42153</v>
      </c>
      <c r="B3584" s="5">
        <v>9</v>
      </c>
      <c r="C3584" s="4">
        <v>1147.7807306484972</v>
      </c>
      <c r="D3584" s="4">
        <v>51.260834251502786</v>
      </c>
      <c r="E3584" s="4"/>
      <c r="F3584" s="4"/>
      <c r="G3584" s="4">
        <v>33.273387100000001</v>
      </c>
      <c r="H3584" s="4">
        <v>1232.3149519999999</v>
      </c>
      <c r="I3584" s="4"/>
      <c r="J3584" s="4"/>
      <c r="K3584" s="4"/>
      <c r="L3584" s="5"/>
      <c r="M3584" s="5"/>
    </row>
    <row r="3585" spans="1:13" x14ac:dyDescent="0.2">
      <c r="A3585" s="190">
        <v>42153</v>
      </c>
      <c r="B3585" s="5">
        <v>10</v>
      </c>
      <c r="C3585" s="4">
        <v>1181.5254428365477</v>
      </c>
      <c r="D3585" s="4">
        <v>52.87735206345215</v>
      </c>
      <c r="E3585" s="4"/>
      <c r="F3585" s="4"/>
      <c r="G3585" s="4">
        <v>36.773387100000001</v>
      </c>
      <c r="H3585" s="4">
        <v>1271.1761819999999</v>
      </c>
      <c r="I3585" s="4"/>
      <c r="J3585" s="4"/>
      <c r="K3585" s="4"/>
      <c r="L3585" s="5"/>
      <c r="M3585" s="5"/>
    </row>
    <row r="3586" spans="1:13" x14ac:dyDescent="0.2">
      <c r="A3586" s="190">
        <v>42153</v>
      </c>
      <c r="B3586" s="5">
        <v>11</v>
      </c>
      <c r="C3586" s="4">
        <v>1210.202757211051</v>
      </c>
      <c r="D3586" s="4">
        <v>54.126362688949094</v>
      </c>
      <c r="E3586" s="4"/>
      <c r="F3586" s="4"/>
      <c r="G3586" s="4">
        <v>36.873387100000002</v>
      </c>
      <c r="H3586" s="4">
        <v>1301.202507</v>
      </c>
      <c r="I3586" s="4"/>
      <c r="J3586" s="4"/>
      <c r="K3586" s="4"/>
      <c r="L3586" s="5"/>
      <c r="M3586" s="5"/>
    </row>
    <row r="3587" spans="1:13" x14ac:dyDescent="0.2">
      <c r="A3587" s="190">
        <v>42153</v>
      </c>
      <c r="B3587" s="5">
        <v>12</v>
      </c>
      <c r="C3587" s="4">
        <v>1228.921806150491</v>
      </c>
      <c r="D3587" s="4">
        <v>54.912776749508936</v>
      </c>
      <c r="E3587" s="4"/>
      <c r="F3587" s="4"/>
      <c r="G3587" s="4">
        <v>36.273387100000001</v>
      </c>
      <c r="H3587" s="4">
        <v>1320.10797</v>
      </c>
      <c r="I3587" s="4"/>
      <c r="J3587" s="4"/>
      <c r="K3587" s="4"/>
      <c r="L3587" s="5"/>
      <c r="M3587" s="5"/>
    </row>
    <row r="3588" spans="1:13" x14ac:dyDescent="0.2">
      <c r="A3588" s="190">
        <v>42153</v>
      </c>
      <c r="B3588" s="5">
        <v>13</v>
      </c>
      <c r="C3588" s="4">
        <v>1246.9658954012179</v>
      </c>
      <c r="D3588" s="4">
        <v>55.74802049878199</v>
      </c>
      <c r="E3588" s="4"/>
      <c r="F3588" s="4"/>
      <c r="G3588" s="4">
        <v>37.473387099999997</v>
      </c>
      <c r="H3588" s="4">
        <v>1340.1873029999999</v>
      </c>
      <c r="I3588" s="4"/>
      <c r="J3588" s="4"/>
      <c r="K3588" s="4"/>
      <c r="L3588" s="5"/>
      <c r="M3588" s="5"/>
    </row>
    <row r="3589" spans="1:13" x14ac:dyDescent="0.2">
      <c r="A3589" s="190">
        <v>42153</v>
      </c>
      <c r="B3589" s="5">
        <v>14</v>
      </c>
      <c r="C3589" s="4">
        <v>1269.8113996605337</v>
      </c>
      <c r="D3589" s="4">
        <v>56.709193239466231</v>
      </c>
      <c r="E3589" s="4"/>
      <c r="F3589" s="4"/>
      <c r="G3589" s="4">
        <v>36.773387100000001</v>
      </c>
      <c r="H3589" s="4">
        <v>1363.2939799999999</v>
      </c>
      <c r="I3589" s="4"/>
      <c r="J3589" s="4"/>
      <c r="K3589" s="4"/>
      <c r="L3589" s="5"/>
      <c r="M3589" s="5"/>
    </row>
    <row r="3590" spans="1:13" x14ac:dyDescent="0.2">
      <c r="A3590" s="190">
        <v>42153</v>
      </c>
      <c r="B3590" s="5">
        <v>15</v>
      </c>
      <c r="C3590" s="4">
        <v>1284.8882456340405</v>
      </c>
      <c r="D3590" s="4">
        <v>57.37224826595947</v>
      </c>
      <c r="E3590" s="4"/>
      <c r="F3590" s="4"/>
      <c r="G3590" s="4">
        <v>36.973387099999997</v>
      </c>
      <c r="H3590" s="4">
        <v>1379.2338810000001</v>
      </c>
      <c r="I3590" s="4"/>
      <c r="J3590" s="4"/>
      <c r="K3590" s="4"/>
      <c r="L3590" s="5"/>
      <c r="M3590" s="5"/>
    </row>
    <row r="3591" spans="1:13" x14ac:dyDescent="0.2">
      <c r="A3591" s="190">
        <v>42153</v>
      </c>
      <c r="B3591" s="5">
        <v>16</v>
      </c>
      <c r="C3591" s="4">
        <v>1298.3953273858042</v>
      </c>
      <c r="D3591" s="4">
        <v>58.001893514195686</v>
      </c>
      <c r="E3591" s="4"/>
      <c r="F3591" s="4"/>
      <c r="G3591" s="4">
        <v>37.973387099999997</v>
      </c>
      <c r="H3591" s="4">
        <v>1394.3706079999999</v>
      </c>
      <c r="I3591" s="4"/>
      <c r="J3591" s="4"/>
      <c r="K3591" s="4"/>
      <c r="L3591" s="5"/>
      <c r="M3591" s="5"/>
    </row>
    <row r="3592" spans="1:13" x14ac:dyDescent="0.2">
      <c r="A3592" s="190">
        <v>42153</v>
      </c>
      <c r="B3592" s="5">
        <v>17</v>
      </c>
      <c r="C3592" s="4">
        <v>1307.9772142899537</v>
      </c>
      <c r="D3592" s="4">
        <v>58.38739061004609</v>
      </c>
      <c r="E3592" s="4"/>
      <c r="F3592" s="4"/>
      <c r="G3592" s="4">
        <v>37.273387100000001</v>
      </c>
      <c r="H3592" s="4">
        <v>1403.6379919999999</v>
      </c>
      <c r="I3592" s="4"/>
      <c r="J3592" s="4"/>
      <c r="K3592" s="4"/>
      <c r="L3592" s="5"/>
      <c r="M3592" s="5"/>
    </row>
    <row r="3593" spans="1:13" x14ac:dyDescent="0.2">
      <c r="A3593" s="190">
        <v>42153</v>
      </c>
      <c r="B3593" s="5">
        <v>18</v>
      </c>
      <c r="C3593" s="4">
        <v>1290.8370629091444</v>
      </c>
      <c r="D3593" s="4">
        <v>57.539296990855767</v>
      </c>
      <c r="E3593" s="4"/>
      <c r="F3593" s="4"/>
      <c r="G3593" s="4">
        <v>34.873387100000002</v>
      </c>
      <c r="H3593" s="4">
        <v>1383.2497470000001</v>
      </c>
      <c r="I3593" s="4"/>
      <c r="J3593" s="4"/>
      <c r="K3593" s="4"/>
      <c r="L3593" s="5"/>
      <c r="M3593" s="5"/>
    </row>
    <row r="3594" spans="1:13" x14ac:dyDescent="0.2">
      <c r="A3594" s="190">
        <v>42153</v>
      </c>
      <c r="B3594" s="5">
        <v>19</v>
      </c>
      <c r="C3594" s="4">
        <v>1225.0951953358854</v>
      </c>
      <c r="D3594" s="4">
        <v>54.542699564114741</v>
      </c>
      <c r="E3594" s="4"/>
      <c r="F3594" s="4"/>
      <c r="G3594" s="4">
        <v>31.573387100000001</v>
      </c>
      <c r="H3594" s="4">
        <v>1311.211282</v>
      </c>
      <c r="I3594" s="4"/>
      <c r="J3594" s="4"/>
      <c r="K3594" s="4"/>
      <c r="L3594" s="5"/>
      <c r="M3594" s="5"/>
    </row>
    <row r="3595" spans="1:13" x14ac:dyDescent="0.2">
      <c r="A3595" s="190">
        <v>42153</v>
      </c>
      <c r="B3595" s="5">
        <v>20</v>
      </c>
      <c r="C3595" s="4">
        <v>1184.1501702415685</v>
      </c>
      <c r="D3595" s="4">
        <v>52.535544658431448</v>
      </c>
      <c r="E3595" s="4"/>
      <c r="F3595" s="4"/>
      <c r="G3595" s="4">
        <v>26.273387100000001</v>
      </c>
      <c r="H3595" s="4">
        <v>1262.959102</v>
      </c>
      <c r="I3595" s="4"/>
      <c r="J3595" s="4"/>
      <c r="K3595" s="4"/>
      <c r="L3595" s="5"/>
      <c r="M3595" s="5"/>
    </row>
    <row r="3596" spans="1:13" x14ac:dyDescent="0.2">
      <c r="A3596" s="190">
        <v>42153</v>
      </c>
      <c r="B3596" s="5">
        <v>21</v>
      </c>
      <c r="C3596" s="4">
        <v>1243.8429085918606</v>
      </c>
      <c r="D3596" s="4">
        <v>54.974456308139423</v>
      </c>
      <c r="E3596" s="4"/>
      <c r="F3596" s="4"/>
      <c r="G3596" s="4">
        <v>22.773387100000001</v>
      </c>
      <c r="H3596" s="4">
        <v>1321.5907520000001</v>
      </c>
      <c r="I3596" s="4"/>
      <c r="J3596" s="4"/>
      <c r="K3596" s="4"/>
      <c r="L3596" s="5"/>
      <c r="M3596" s="5"/>
    </row>
    <row r="3597" spans="1:13" x14ac:dyDescent="0.2">
      <c r="A3597" s="190">
        <v>42153</v>
      </c>
      <c r="B3597" s="5">
        <v>22</v>
      </c>
      <c r="C3597" s="4">
        <v>1222.3342534615692</v>
      </c>
      <c r="D3597" s="4">
        <v>54.023563438430678</v>
      </c>
      <c r="E3597" s="4"/>
      <c r="F3597" s="4"/>
      <c r="G3597" s="4">
        <v>22.373387100000002</v>
      </c>
      <c r="H3597" s="4">
        <v>1298.7312039999999</v>
      </c>
      <c r="I3597" s="4"/>
      <c r="J3597" s="4"/>
      <c r="K3597" s="4"/>
      <c r="L3597" s="5"/>
      <c r="M3597" s="5"/>
    </row>
    <row r="3598" spans="1:13" x14ac:dyDescent="0.2">
      <c r="A3598" s="190">
        <v>42153</v>
      </c>
      <c r="B3598" s="5">
        <v>23</v>
      </c>
      <c r="C3598" s="4">
        <v>1124.2045212515252</v>
      </c>
      <c r="D3598" s="4">
        <v>49.747115648474654</v>
      </c>
      <c r="E3598" s="4"/>
      <c r="F3598" s="4"/>
      <c r="G3598" s="4">
        <v>21.9733871</v>
      </c>
      <c r="H3598" s="4">
        <v>1195.9250239999999</v>
      </c>
      <c r="I3598" s="4"/>
      <c r="J3598" s="4"/>
      <c r="K3598" s="4"/>
      <c r="L3598" s="5"/>
      <c r="M3598" s="5"/>
    </row>
    <row r="3599" spans="1:13" x14ac:dyDescent="0.2">
      <c r="A3599" s="190">
        <v>42153</v>
      </c>
      <c r="B3599" s="5">
        <v>24</v>
      </c>
      <c r="C3599" s="4">
        <v>1008.5847148540813</v>
      </c>
      <c r="D3599" s="4">
        <v>44.720233467920082</v>
      </c>
      <c r="E3599" s="4"/>
      <c r="F3599" s="4"/>
      <c r="G3599" s="4">
        <v>21.773387100000001</v>
      </c>
      <c r="H3599" s="4">
        <v>1075.0783354220014</v>
      </c>
      <c r="I3599" s="4"/>
      <c r="J3599" s="4"/>
      <c r="K3599" s="4"/>
      <c r="L3599" s="5"/>
      <c r="M3599" s="5"/>
    </row>
    <row r="3600" spans="1:13" x14ac:dyDescent="0.2">
      <c r="A3600" s="190">
        <v>42154</v>
      </c>
      <c r="B3600" s="5">
        <v>1</v>
      </c>
      <c r="C3600" s="4">
        <v>932.10442398546195</v>
      </c>
      <c r="D3600" s="4">
        <v>41.392108514538101</v>
      </c>
      <c r="E3600" s="4"/>
      <c r="F3600" s="4"/>
      <c r="G3600" s="4">
        <v>21.573387100000001</v>
      </c>
      <c r="H3600" s="4">
        <v>995.06991960000005</v>
      </c>
      <c r="I3600" s="4"/>
      <c r="J3600" s="4"/>
      <c r="K3600" s="4"/>
      <c r="L3600" s="5"/>
      <c r="M3600" s="5"/>
    </row>
    <row r="3601" spans="1:13" x14ac:dyDescent="0.2">
      <c r="A3601" s="190">
        <v>42154</v>
      </c>
      <c r="B3601" s="5">
        <v>2</v>
      </c>
      <c r="C3601" s="4">
        <v>876.58538628922588</v>
      </c>
      <c r="D3601" s="4">
        <v>38.97375671077409</v>
      </c>
      <c r="E3601" s="4"/>
      <c r="F3601" s="4"/>
      <c r="G3601" s="4">
        <v>21.373387100000002</v>
      </c>
      <c r="H3601" s="4">
        <v>936.93253010000001</v>
      </c>
      <c r="I3601" s="4"/>
      <c r="J3601" s="4"/>
      <c r="K3601" s="4"/>
      <c r="L3601" s="5"/>
      <c r="M3601" s="5"/>
    </row>
    <row r="3602" spans="1:13" x14ac:dyDescent="0.2">
      <c r="A3602" s="190">
        <v>42154</v>
      </c>
      <c r="B3602" s="5">
        <v>3</v>
      </c>
      <c r="C3602" s="4">
        <v>843.28949128043871</v>
      </c>
      <c r="D3602" s="4">
        <v>37.524287619561306</v>
      </c>
      <c r="E3602" s="4"/>
      <c r="F3602" s="4"/>
      <c r="G3602" s="4">
        <v>21.273387100000001</v>
      </c>
      <c r="H3602" s="4">
        <v>902.08716600000002</v>
      </c>
      <c r="I3602" s="4"/>
      <c r="J3602" s="4"/>
      <c r="K3602" s="4"/>
      <c r="L3602" s="5"/>
      <c r="M3602" s="5"/>
    </row>
    <row r="3603" spans="1:13" x14ac:dyDescent="0.2">
      <c r="A3603" s="190">
        <v>42154</v>
      </c>
      <c r="B3603" s="5">
        <v>4</v>
      </c>
      <c r="C3603" s="4">
        <v>826.29548083131999</v>
      </c>
      <c r="D3603" s="4">
        <v>36.786703168680042</v>
      </c>
      <c r="E3603" s="4"/>
      <c r="F3603" s="4"/>
      <c r="G3603" s="4">
        <v>21.273387100000001</v>
      </c>
      <c r="H3603" s="4">
        <v>884.35557110000002</v>
      </c>
      <c r="I3603" s="4"/>
      <c r="J3603" s="4"/>
      <c r="K3603" s="4"/>
      <c r="L3603" s="5"/>
      <c r="M3603" s="5"/>
    </row>
    <row r="3604" spans="1:13" x14ac:dyDescent="0.2">
      <c r="A3604" s="190">
        <v>42154</v>
      </c>
      <c r="B3604" s="5">
        <v>5</v>
      </c>
      <c r="C3604" s="4">
        <v>828.9192595202619</v>
      </c>
      <c r="D3604" s="4">
        <v>36.904922279738045</v>
      </c>
      <c r="E3604" s="4"/>
      <c r="F3604" s="4"/>
      <c r="G3604" s="4">
        <v>21.373387100000002</v>
      </c>
      <c r="H3604" s="4">
        <v>887.19756889999996</v>
      </c>
      <c r="I3604" s="4"/>
      <c r="J3604" s="4"/>
      <c r="K3604" s="4"/>
      <c r="L3604" s="5"/>
      <c r="M3604" s="5"/>
    </row>
    <row r="3605" spans="1:13" x14ac:dyDescent="0.2">
      <c r="A3605" s="190">
        <v>42154</v>
      </c>
      <c r="B3605" s="5">
        <v>6</v>
      </c>
      <c r="C3605" s="4">
        <v>847.96728510746163</v>
      </c>
      <c r="D3605" s="4">
        <v>37.727316092538345</v>
      </c>
      <c r="E3605" s="4"/>
      <c r="F3605" s="4"/>
      <c r="G3605" s="4">
        <v>21.273387100000001</v>
      </c>
      <c r="H3605" s="4">
        <v>906.9679883</v>
      </c>
      <c r="I3605" s="4"/>
      <c r="J3605" s="4"/>
      <c r="K3605" s="4"/>
      <c r="L3605" s="5"/>
      <c r="M3605" s="5"/>
    </row>
    <row r="3606" spans="1:13" x14ac:dyDescent="0.2">
      <c r="A3606" s="190">
        <v>42154</v>
      </c>
      <c r="B3606" s="5">
        <v>7</v>
      </c>
      <c r="C3606" s="4">
        <v>853.53074687205742</v>
      </c>
      <c r="D3606" s="4">
        <v>38.107673227942691</v>
      </c>
      <c r="E3606" s="4"/>
      <c r="F3606" s="4"/>
      <c r="G3606" s="4">
        <v>24.4733871</v>
      </c>
      <c r="H3606" s="4">
        <v>916.11180720000004</v>
      </c>
      <c r="I3606" s="4"/>
      <c r="J3606" s="4"/>
      <c r="K3606" s="4"/>
      <c r="L3606" s="5"/>
      <c r="M3606" s="5"/>
    </row>
    <row r="3607" spans="1:13" x14ac:dyDescent="0.2">
      <c r="A3607" s="190">
        <v>42154</v>
      </c>
      <c r="B3607" s="5">
        <v>8</v>
      </c>
      <c r="C3607" s="4">
        <v>902.41545494618731</v>
      </c>
      <c r="D3607" s="4">
        <v>40.376966153812596</v>
      </c>
      <c r="E3607" s="4"/>
      <c r="F3607" s="4"/>
      <c r="G3607" s="4">
        <v>27.873387100000002</v>
      </c>
      <c r="H3607" s="4">
        <v>970.66580820000001</v>
      </c>
      <c r="I3607" s="4"/>
      <c r="J3607" s="4"/>
      <c r="K3607" s="4"/>
      <c r="L3607" s="5"/>
      <c r="M3607" s="5"/>
    </row>
    <row r="3608" spans="1:13" x14ac:dyDescent="0.2">
      <c r="A3608" s="190">
        <v>42154</v>
      </c>
      <c r="B3608" s="5">
        <v>9</v>
      </c>
      <c r="C3608" s="4">
        <v>954.80693263253738</v>
      </c>
      <c r="D3608" s="4">
        <v>42.885267267462545</v>
      </c>
      <c r="E3608" s="4"/>
      <c r="F3608" s="4"/>
      <c r="G3608" s="4">
        <v>33.273387100000001</v>
      </c>
      <c r="H3608" s="4">
        <v>1030.9655869999999</v>
      </c>
      <c r="I3608" s="4"/>
      <c r="J3608" s="4"/>
      <c r="K3608" s="4"/>
      <c r="L3608" s="5"/>
      <c r="M3608" s="5"/>
    </row>
    <row r="3609" spans="1:13" x14ac:dyDescent="0.2">
      <c r="A3609" s="190">
        <v>42154</v>
      </c>
      <c r="B3609" s="5">
        <v>10</v>
      </c>
      <c r="C3609" s="4">
        <v>991.27542465961346</v>
      </c>
      <c r="D3609" s="4">
        <v>44.62000424038655</v>
      </c>
      <c r="E3609" s="4"/>
      <c r="F3609" s="4"/>
      <c r="G3609" s="4">
        <v>36.773387100000001</v>
      </c>
      <c r="H3609" s="4">
        <v>1072.6688160000001</v>
      </c>
      <c r="I3609" s="4"/>
      <c r="J3609" s="4"/>
      <c r="K3609" s="4"/>
      <c r="L3609" s="5"/>
      <c r="M3609" s="5"/>
    </row>
    <row r="3610" spans="1:13" x14ac:dyDescent="0.2">
      <c r="A3610" s="190">
        <v>42154</v>
      </c>
      <c r="B3610" s="5">
        <v>11</v>
      </c>
      <c r="C3610" s="4">
        <v>1008.9391984679128</v>
      </c>
      <c r="D3610" s="4">
        <v>45.390998432087358</v>
      </c>
      <c r="E3610" s="4"/>
      <c r="F3610" s="4"/>
      <c r="G3610" s="4">
        <v>36.873387100000002</v>
      </c>
      <c r="H3610" s="4">
        <v>1091.2035840000001</v>
      </c>
      <c r="I3610" s="4"/>
      <c r="J3610" s="4"/>
      <c r="K3610" s="4"/>
      <c r="L3610" s="5"/>
      <c r="M3610" s="5"/>
    </row>
    <row r="3611" spans="1:13" x14ac:dyDescent="0.2">
      <c r="A3611" s="190">
        <v>42154</v>
      </c>
      <c r="B3611" s="5">
        <v>12</v>
      </c>
      <c r="C3611" s="4">
        <v>1009.8352615563981</v>
      </c>
      <c r="D3611" s="4">
        <v>45.403848343601801</v>
      </c>
      <c r="E3611" s="4"/>
      <c r="F3611" s="4"/>
      <c r="G3611" s="4">
        <v>36.273387100000001</v>
      </c>
      <c r="H3611" s="4">
        <v>1091.5124969999999</v>
      </c>
      <c r="I3611" s="4"/>
      <c r="J3611" s="4"/>
      <c r="K3611" s="4"/>
      <c r="L3611" s="5"/>
      <c r="M3611" s="5"/>
    </row>
    <row r="3612" spans="1:13" x14ac:dyDescent="0.2">
      <c r="A3612" s="190">
        <v>42154</v>
      </c>
      <c r="B3612" s="5">
        <v>13</v>
      </c>
      <c r="C3612" s="4">
        <v>1004.0758921022069</v>
      </c>
      <c r="D3612" s="4">
        <v>45.205959797793078</v>
      </c>
      <c r="E3612" s="4"/>
      <c r="F3612" s="4"/>
      <c r="G3612" s="4">
        <v>37.473387099999997</v>
      </c>
      <c r="H3612" s="4">
        <v>1086.7552390000001</v>
      </c>
      <c r="I3612" s="4"/>
      <c r="J3612" s="4"/>
      <c r="K3612" s="4"/>
      <c r="L3612" s="5"/>
      <c r="M3612" s="5"/>
    </row>
    <row r="3613" spans="1:13" x14ac:dyDescent="0.2">
      <c r="A3613" s="190">
        <v>42154</v>
      </c>
      <c r="B3613" s="5">
        <v>14</v>
      </c>
      <c r="C3613" s="4">
        <v>1007.203607894344</v>
      </c>
      <c r="D3613" s="4">
        <v>45.311329005656077</v>
      </c>
      <c r="E3613" s="4"/>
      <c r="F3613" s="4"/>
      <c r="G3613" s="4">
        <v>36.773387100000001</v>
      </c>
      <c r="H3613" s="4">
        <v>1089.2883240000001</v>
      </c>
      <c r="I3613" s="4"/>
      <c r="J3613" s="4"/>
      <c r="K3613" s="4"/>
      <c r="L3613" s="5"/>
      <c r="M3613" s="5"/>
    </row>
    <row r="3614" spans="1:13" x14ac:dyDescent="0.2">
      <c r="A3614" s="190">
        <v>42154</v>
      </c>
      <c r="B3614" s="5">
        <v>15</v>
      </c>
      <c r="C3614" s="4">
        <v>1019.0829748123734</v>
      </c>
      <c r="D3614" s="4">
        <v>45.835605087626483</v>
      </c>
      <c r="E3614" s="4"/>
      <c r="F3614" s="4"/>
      <c r="G3614" s="4">
        <v>36.973387099999997</v>
      </c>
      <c r="H3614" s="4">
        <v>1101.891967</v>
      </c>
      <c r="I3614" s="4"/>
      <c r="J3614" s="4"/>
      <c r="K3614" s="4"/>
      <c r="L3614" s="5"/>
      <c r="M3614" s="5"/>
    </row>
    <row r="3615" spans="1:13" x14ac:dyDescent="0.2">
      <c r="A3615" s="190">
        <v>42154</v>
      </c>
      <c r="B3615" s="5">
        <v>16</v>
      </c>
      <c r="C3615" s="4">
        <v>1031.8202933007972</v>
      </c>
      <c r="D3615" s="4">
        <v>46.431840599202879</v>
      </c>
      <c r="E3615" s="4"/>
      <c r="F3615" s="4"/>
      <c r="G3615" s="4">
        <v>37.973387099999997</v>
      </c>
      <c r="H3615" s="4">
        <v>1116.2255210000001</v>
      </c>
      <c r="I3615" s="4"/>
      <c r="J3615" s="4"/>
      <c r="K3615" s="4"/>
      <c r="L3615" s="5"/>
      <c r="M3615" s="5"/>
    </row>
    <row r="3616" spans="1:13" x14ac:dyDescent="0.2">
      <c r="A3616" s="190">
        <v>42154</v>
      </c>
      <c r="B3616" s="5">
        <v>17</v>
      </c>
      <c r="C3616" s="4">
        <v>1053.8960342967728</v>
      </c>
      <c r="D3616" s="4">
        <v>47.359603603227299</v>
      </c>
      <c r="E3616" s="4"/>
      <c r="F3616" s="4"/>
      <c r="G3616" s="4">
        <v>37.273387100000001</v>
      </c>
      <c r="H3616" s="4">
        <v>1138.529025</v>
      </c>
      <c r="I3616" s="4"/>
      <c r="J3616" s="4"/>
      <c r="K3616" s="4"/>
      <c r="L3616" s="5"/>
      <c r="M3616" s="5"/>
    </row>
    <row r="3617" spans="1:13" x14ac:dyDescent="0.2">
      <c r="A3617" s="190">
        <v>42154</v>
      </c>
      <c r="B3617" s="5">
        <v>18</v>
      </c>
      <c r="C3617" s="4">
        <v>1067.6648499941175</v>
      </c>
      <c r="D3617" s="4">
        <v>47.853039905882461</v>
      </c>
      <c r="E3617" s="4"/>
      <c r="F3617" s="4"/>
      <c r="G3617" s="4">
        <v>34.873387100000002</v>
      </c>
      <c r="H3617" s="4">
        <v>1150.3912769999999</v>
      </c>
      <c r="I3617" s="4"/>
      <c r="J3617" s="4"/>
      <c r="K3617" s="4"/>
      <c r="L3617" s="5"/>
      <c r="M3617" s="5"/>
    </row>
    <row r="3618" spans="1:13" x14ac:dyDescent="0.2">
      <c r="A3618" s="190">
        <v>42154</v>
      </c>
      <c r="B3618" s="5">
        <v>19</v>
      </c>
      <c r="C3618" s="4">
        <v>1068.8331972904662</v>
      </c>
      <c r="D3618" s="4">
        <v>47.760520609533913</v>
      </c>
      <c r="E3618" s="4"/>
      <c r="F3618" s="4"/>
      <c r="G3618" s="4">
        <v>31.573387100000001</v>
      </c>
      <c r="H3618" s="4">
        <v>1148.167105</v>
      </c>
      <c r="I3618" s="4"/>
      <c r="J3618" s="4"/>
      <c r="K3618" s="4"/>
      <c r="L3618" s="5"/>
      <c r="M3618" s="5"/>
    </row>
    <row r="3619" spans="1:13" x14ac:dyDescent="0.2">
      <c r="A3619" s="190">
        <v>42154</v>
      </c>
      <c r="B3619" s="5">
        <v>20</v>
      </c>
      <c r="C3619" s="4">
        <v>1066.257923737084</v>
      </c>
      <c r="D3619" s="4">
        <v>47.418713162916021</v>
      </c>
      <c r="E3619" s="4"/>
      <c r="F3619" s="4"/>
      <c r="G3619" s="4">
        <v>26.273387100000001</v>
      </c>
      <c r="H3619" s="4">
        <v>1139.950024</v>
      </c>
      <c r="I3619" s="4"/>
      <c r="J3619" s="4"/>
      <c r="K3619" s="4"/>
      <c r="L3619" s="5"/>
      <c r="M3619" s="5"/>
    </row>
    <row r="3620" spans="1:13" x14ac:dyDescent="0.2">
      <c r="A3620" s="190">
        <v>42154</v>
      </c>
      <c r="B3620" s="5">
        <v>21</v>
      </c>
      <c r="C3620" s="4">
        <v>1138.6221542239739</v>
      </c>
      <c r="D3620" s="4">
        <v>50.407600676026121</v>
      </c>
      <c r="E3620" s="4"/>
      <c r="F3620" s="4"/>
      <c r="G3620" s="4">
        <v>22.773387100000001</v>
      </c>
      <c r="H3620" s="4">
        <v>1211.803142</v>
      </c>
      <c r="I3620" s="4"/>
      <c r="J3620" s="4"/>
      <c r="K3620" s="4"/>
      <c r="L3620" s="5"/>
      <c r="M3620" s="5"/>
    </row>
    <row r="3621" spans="1:13" x14ac:dyDescent="0.2">
      <c r="A3621" s="190">
        <v>42154</v>
      </c>
      <c r="B3621" s="5">
        <v>22</v>
      </c>
      <c r="C3621" s="4">
        <v>1137.4234146962353</v>
      </c>
      <c r="D3621" s="4">
        <v>50.338211203764715</v>
      </c>
      <c r="E3621" s="4"/>
      <c r="F3621" s="4"/>
      <c r="G3621" s="4">
        <v>22.373387100000002</v>
      </c>
      <c r="H3621" s="4">
        <v>1210.1350130000001</v>
      </c>
      <c r="I3621" s="4"/>
      <c r="J3621" s="4"/>
      <c r="K3621" s="4"/>
      <c r="L3621" s="5"/>
      <c r="M3621" s="5"/>
    </row>
    <row r="3622" spans="1:13" x14ac:dyDescent="0.2">
      <c r="A3622" s="190">
        <v>42154</v>
      </c>
      <c r="B3622" s="5">
        <v>23</v>
      </c>
      <c r="C3622" s="4">
        <v>1066.3538303724365</v>
      </c>
      <c r="D3622" s="4">
        <v>47.236244527563507</v>
      </c>
      <c r="E3622" s="4"/>
      <c r="F3622" s="4"/>
      <c r="G3622" s="4">
        <v>21.9733871</v>
      </c>
      <c r="H3622" s="4">
        <v>1135.5634620000001</v>
      </c>
      <c r="I3622" s="4"/>
      <c r="J3622" s="4"/>
      <c r="K3622" s="4"/>
      <c r="L3622" s="5"/>
      <c r="M3622" s="5"/>
    </row>
    <row r="3623" spans="1:13" x14ac:dyDescent="0.2">
      <c r="A3623" s="190">
        <v>42154</v>
      </c>
      <c r="B3623" s="5">
        <v>24</v>
      </c>
      <c r="C3623" s="4">
        <v>977.438897853458</v>
      </c>
      <c r="D3623" s="4">
        <v>43.368423640661547</v>
      </c>
      <c r="E3623" s="4"/>
      <c r="F3623" s="4"/>
      <c r="G3623" s="4">
        <v>21.773387100000001</v>
      </c>
      <c r="H3623" s="4">
        <v>1042.5807085941196</v>
      </c>
      <c r="I3623" s="4"/>
      <c r="J3623" s="4"/>
      <c r="K3623" s="4"/>
      <c r="L3623" s="5"/>
      <c r="M3623" s="5"/>
    </row>
    <row r="3624" spans="1:13" x14ac:dyDescent="0.2">
      <c r="A3624" s="190">
        <v>42155</v>
      </c>
      <c r="B3624" s="5">
        <v>1</v>
      </c>
      <c r="C3624" s="4">
        <v>915.34726381545102</v>
      </c>
      <c r="D3624" s="4">
        <v>40.664803984548954</v>
      </c>
      <c r="E3624" s="4"/>
      <c r="F3624" s="4"/>
      <c r="G3624" s="4">
        <v>21.573387100000001</v>
      </c>
      <c r="H3624" s="4">
        <v>977.58545489999995</v>
      </c>
      <c r="I3624" s="4"/>
      <c r="J3624" s="4"/>
      <c r="K3624" s="4"/>
      <c r="L3624" s="5"/>
      <c r="M3624" s="5"/>
    </row>
    <row r="3625" spans="1:13" x14ac:dyDescent="0.2">
      <c r="A3625" s="190">
        <v>42155</v>
      </c>
      <c r="B3625" s="5">
        <v>2</v>
      </c>
      <c r="C3625" s="4">
        <v>873.62475732117616</v>
      </c>
      <c r="D3625" s="4">
        <v>38.845257678823955</v>
      </c>
      <c r="E3625" s="4"/>
      <c r="F3625" s="4"/>
      <c r="G3625" s="4">
        <v>21.373387100000002</v>
      </c>
      <c r="H3625" s="4">
        <v>933.84340210000005</v>
      </c>
      <c r="I3625" s="4"/>
      <c r="J3625" s="4"/>
      <c r="K3625" s="4"/>
      <c r="L3625" s="5"/>
      <c r="M3625" s="5"/>
    </row>
    <row r="3626" spans="1:13" x14ac:dyDescent="0.2">
      <c r="A3626" s="190">
        <v>42155</v>
      </c>
      <c r="B3626" s="5">
        <v>3</v>
      </c>
      <c r="C3626" s="4">
        <v>844.23689258855075</v>
      </c>
      <c r="D3626" s="4">
        <v>37.565407311449235</v>
      </c>
      <c r="E3626" s="4"/>
      <c r="F3626" s="4"/>
      <c r="G3626" s="4">
        <v>21.273387100000001</v>
      </c>
      <c r="H3626" s="4">
        <v>903.07568700000002</v>
      </c>
      <c r="I3626" s="4"/>
      <c r="J3626" s="4"/>
      <c r="K3626" s="4"/>
      <c r="L3626" s="5"/>
      <c r="M3626" s="5"/>
    </row>
    <row r="3627" spans="1:13" x14ac:dyDescent="0.2">
      <c r="A3627" s="190">
        <v>42155</v>
      </c>
      <c r="B3627" s="5">
        <v>4</v>
      </c>
      <c r="C3627" s="4">
        <v>829.78902307112298</v>
      </c>
      <c r="D3627" s="4">
        <v>36.938332028877028</v>
      </c>
      <c r="E3627" s="4"/>
      <c r="F3627" s="4"/>
      <c r="G3627" s="4">
        <v>21.273387100000001</v>
      </c>
      <c r="H3627" s="4">
        <v>888.00074219999999</v>
      </c>
      <c r="I3627" s="4"/>
      <c r="J3627" s="4"/>
      <c r="K3627" s="4"/>
      <c r="L3627" s="5"/>
      <c r="M3627" s="5"/>
    </row>
    <row r="3628" spans="1:13" x14ac:dyDescent="0.2">
      <c r="A3628" s="190">
        <v>42155</v>
      </c>
      <c r="B3628" s="5">
        <v>5</v>
      </c>
      <c r="C3628" s="4">
        <v>828.8600469984051</v>
      </c>
      <c r="D3628" s="4">
        <v>36.902352301594881</v>
      </c>
      <c r="E3628" s="4"/>
      <c r="F3628" s="4"/>
      <c r="G3628" s="4">
        <v>21.373387100000002</v>
      </c>
      <c r="H3628" s="4">
        <v>887.13578640000003</v>
      </c>
      <c r="I3628" s="4"/>
      <c r="J3628" s="4"/>
      <c r="K3628" s="4"/>
      <c r="L3628" s="5"/>
      <c r="M3628" s="5"/>
    </row>
    <row r="3629" spans="1:13" x14ac:dyDescent="0.2">
      <c r="A3629" s="190">
        <v>42155</v>
      </c>
      <c r="B3629" s="5">
        <v>6</v>
      </c>
      <c r="C3629" s="4">
        <v>834.94051755220187</v>
      </c>
      <c r="D3629" s="4">
        <v>37.161920347798038</v>
      </c>
      <c r="E3629" s="4"/>
      <c r="F3629" s="4"/>
      <c r="G3629" s="4">
        <v>21.273387100000001</v>
      </c>
      <c r="H3629" s="4">
        <v>893.37582499999996</v>
      </c>
      <c r="I3629" s="4"/>
      <c r="J3629" s="4"/>
      <c r="K3629" s="4"/>
      <c r="L3629" s="5"/>
      <c r="M3629" s="5"/>
    </row>
    <row r="3630" spans="1:13" x14ac:dyDescent="0.2">
      <c r="A3630" s="190">
        <v>42155</v>
      </c>
      <c r="B3630" s="5">
        <v>7</v>
      </c>
      <c r="C3630" s="4">
        <v>824.39815765393416</v>
      </c>
      <c r="D3630" s="4">
        <v>36.843242746065876</v>
      </c>
      <c r="E3630" s="4"/>
      <c r="F3630" s="4"/>
      <c r="G3630" s="4">
        <v>24.4733871</v>
      </c>
      <c r="H3630" s="4">
        <v>885.71478750000006</v>
      </c>
      <c r="I3630" s="4"/>
      <c r="J3630" s="4"/>
      <c r="K3630" s="4"/>
      <c r="L3630" s="5"/>
      <c r="M3630" s="5"/>
    </row>
    <row r="3631" spans="1:13" x14ac:dyDescent="0.2">
      <c r="A3631" s="190">
        <v>42155</v>
      </c>
      <c r="B3631" s="5">
        <v>8</v>
      </c>
      <c r="C3631" s="4">
        <v>854.39405266272138</v>
      </c>
      <c r="D3631" s="4">
        <v>38.292711837278659</v>
      </c>
      <c r="E3631" s="4"/>
      <c r="F3631" s="4"/>
      <c r="G3631" s="4">
        <v>27.873387100000002</v>
      </c>
      <c r="H3631" s="4">
        <v>920.56015160000004</v>
      </c>
      <c r="I3631" s="4"/>
      <c r="J3631" s="4"/>
      <c r="K3631" s="4"/>
      <c r="L3631" s="5"/>
      <c r="M3631" s="5"/>
    </row>
    <row r="3632" spans="1:13" x14ac:dyDescent="0.2">
      <c r="A3632" s="190">
        <v>42155</v>
      </c>
      <c r="B3632" s="5">
        <v>9</v>
      </c>
      <c r="C3632" s="4">
        <v>891.56789756830335</v>
      </c>
      <c r="D3632" s="4">
        <v>40.140527931696575</v>
      </c>
      <c r="E3632" s="4"/>
      <c r="F3632" s="4"/>
      <c r="G3632" s="4">
        <v>33.273387100000001</v>
      </c>
      <c r="H3632" s="4">
        <v>964.98181260000001</v>
      </c>
      <c r="I3632" s="4"/>
      <c r="J3632" s="4"/>
      <c r="K3632" s="4"/>
      <c r="L3632" s="5"/>
      <c r="M3632" s="5"/>
    </row>
    <row r="3633" spans="1:13" x14ac:dyDescent="0.2">
      <c r="A3633" s="190">
        <v>42155</v>
      </c>
      <c r="B3633" s="5">
        <v>10</v>
      </c>
      <c r="C3633" s="4">
        <v>927.74032593185211</v>
      </c>
      <c r="D3633" s="4">
        <v>41.86241496814781</v>
      </c>
      <c r="E3633" s="4"/>
      <c r="F3633" s="4"/>
      <c r="G3633" s="4">
        <v>36.773387100000001</v>
      </c>
      <c r="H3633" s="4">
        <v>1006.376128</v>
      </c>
      <c r="I3633" s="4"/>
      <c r="J3633" s="4"/>
      <c r="K3633" s="4"/>
      <c r="L3633" s="5"/>
      <c r="M3633" s="5"/>
    </row>
    <row r="3634" spans="1:13" x14ac:dyDescent="0.2">
      <c r="A3634" s="190">
        <v>42155</v>
      </c>
      <c r="B3634" s="5">
        <v>11</v>
      </c>
      <c r="C3634" s="4">
        <v>954.99653786498584</v>
      </c>
      <c r="D3634" s="4">
        <v>43.049746035014273</v>
      </c>
      <c r="E3634" s="4"/>
      <c r="F3634" s="4"/>
      <c r="G3634" s="4">
        <v>36.873387100000002</v>
      </c>
      <c r="H3634" s="4">
        <v>1034.9196710000001</v>
      </c>
      <c r="I3634" s="4"/>
      <c r="J3634" s="4"/>
      <c r="K3634" s="4"/>
      <c r="L3634" s="5"/>
      <c r="M3634" s="5"/>
    </row>
    <row r="3635" spans="1:13" x14ac:dyDescent="0.2">
      <c r="A3635" s="190">
        <v>42155</v>
      </c>
      <c r="B3635" s="5">
        <v>12</v>
      </c>
      <c r="C3635" s="4">
        <v>968.86015617855469</v>
      </c>
      <c r="D3635" s="4">
        <v>43.625421721445292</v>
      </c>
      <c r="E3635" s="4"/>
      <c r="F3635" s="4"/>
      <c r="G3635" s="4">
        <v>36.273387100000001</v>
      </c>
      <c r="H3635" s="4">
        <v>1048.758965</v>
      </c>
      <c r="I3635" s="4"/>
      <c r="J3635" s="4"/>
      <c r="K3635" s="4"/>
      <c r="L3635" s="5"/>
      <c r="M3635" s="5"/>
    </row>
    <row r="3636" spans="1:13" x14ac:dyDescent="0.2">
      <c r="A3636" s="190">
        <v>42155</v>
      </c>
      <c r="B3636" s="5">
        <v>13</v>
      </c>
      <c r="C3636" s="4">
        <v>973.9959022468538</v>
      </c>
      <c r="D3636" s="4">
        <v>43.900409653146362</v>
      </c>
      <c r="E3636" s="4"/>
      <c r="F3636" s="4"/>
      <c r="G3636" s="4">
        <v>37.473387099999997</v>
      </c>
      <c r="H3636" s="4">
        <v>1055.3696990000001</v>
      </c>
      <c r="I3636" s="4"/>
      <c r="J3636" s="4"/>
      <c r="K3636" s="4"/>
      <c r="L3636" s="5"/>
      <c r="M3636" s="5"/>
    </row>
    <row r="3637" spans="1:13" x14ac:dyDescent="0.2">
      <c r="A3637" s="190">
        <v>42155</v>
      </c>
      <c r="B3637" s="5">
        <v>14</v>
      </c>
      <c r="C3637" s="4">
        <v>977.36046812641803</v>
      </c>
      <c r="D3637" s="4">
        <v>44.016058773582046</v>
      </c>
      <c r="E3637" s="4"/>
      <c r="F3637" s="4"/>
      <c r="G3637" s="4">
        <v>36.773387100000001</v>
      </c>
      <c r="H3637" s="4">
        <v>1058.1499140000001</v>
      </c>
      <c r="I3637" s="4"/>
      <c r="J3637" s="4"/>
      <c r="K3637" s="4"/>
      <c r="L3637" s="5"/>
      <c r="M3637" s="5"/>
    </row>
    <row r="3638" spans="1:13" x14ac:dyDescent="0.2">
      <c r="A3638" s="190">
        <v>42155</v>
      </c>
      <c r="B3638" s="5">
        <v>15</v>
      </c>
      <c r="C3638" s="4">
        <v>984.20676541540149</v>
      </c>
      <c r="D3638" s="4">
        <v>44.321886484598345</v>
      </c>
      <c r="E3638" s="4"/>
      <c r="F3638" s="4"/>
      <c r="G3638" s="4">
        <v>36.973387099999997</v>
      </c>
      <c r="H3638" s="4">
        <v>1065.502039</v>
      </c>
      <c r="I3638" s="4"/>
      <c r="J3638" s="4"/>
      <c r="K3638" s="4"/>
      <c r="L3638" s="5"/>
      <c r="M3638" s="5"/>
    </row>
    <row r="3639" spans="1:13" x14ac:dyDescent="0.2">
      <c r="A3639" s="190">
        <v>42155</v>
      </c>
      <c r="B3639" s="5">
        <v>16</v>
      </c>
      <c r="C3639" s="4">
        <v>995.28613137502839</v>
      </c>
      <c r="D3639" s="4">
        <v>44.846162524971568</v>
      </c>
      <c r="E3639" s="4"/>
      <c r="F3639" s="4"/>
      <c r="G3639" s="4">
        <v>37.973387099999997</v>
      </c>
      <c r="H3639" s="4">
        <v>1078.105681</v>
      </c>
      <c r="I3639" s="4"/>
      <c r="J3639" s="4"/>
      <c r="K3639" s="4"/>
      <c r="L3639" s="5"/>
      <c r="M3639" s="5"/>
    </row>
    <row r="3640" spans="1:13" x14ac:dyDescent="0.2">
      <c r="A3640" s="190">
        <v>42155</v>
      </c>
      <c r="B3640" s="5">
        <v>17</v>
      </c>
      <c r="C3640" s="4">
        <v>1021.5067527345932</v>
      </c>
      <c r="D3640" s="4">
        <v>45.953824165406743</v>
      </c>
      <c r="E3640" s="4"/>
      <c r="F3640" s="4"/>
      <c r="G3640" s="4">
        <v>37.273387100000001</v>
      </c>
      <c r="H3640" s="4">
        <v>1104.733964</v>
      </c>
      <c r="I3640" s="4"/>
      <c r="J3640" s="4"/>
      <c r="K3640" s="4"/>
      <c r="L3640" s="5"/>
      <c r="M3640" s="5"/>
    </row>
    <row r="3641" spans="1:13" x14ac:dyDescent="0.2">
      <c r="A3641" s="190">
        <v>42155</v>
      </c>
      <c r="B3641" s="5">
        <v>18</v>
      </c>
      <c r="C3641" s="4">
        <v>1051.3221776687849</v>
      </c>
      <c r="D3641" s="4">
        <v>47.143725231214958</v>
      </c>
      <c r="E3641" s="4"/>
      <c r="F3641" s="4"/>
      <c r="G3641" s="4">
        <v>34.873387100000002</v>
      </c>
      <c r="H3641" s="4">
        <v>1133.3392899999999</v>
      </c>
      <c r="I3641" s="4"/>
      <c r="J3641" s="4"/>
      <c r="K3641" s="4"/>
      <c r="L3641" s="5"/>
      <c r="M3641" s="5"/>
    </row>
    <row r="3642" spans="1:13" x14ac:dyDescent="0.2">
      <c r="A3642" s="190">
        <v>42155</v>
      </c>
      <c r="B3642" s="5">
        <v>19</v>
      </c>
      <c r="C3642" s="4">
        <v>1066.7607566294701</v>
      </c>
      <c r="D3642" s="4">
        <v>47.670571270529948</v>
      </c>
      <c r="E3642" s="4"/>
      <c r="F3642" s="4"/>
      <c r="G3642" s="4">
        <v>31.573387100000001</v>
      </c>
      <c r="H3642" s="4">
        <v>1146.004715</v>
      </c>
      <c r="I3642" s="4"/>
      <c r="J3642" s="4"/>
      <c r="K3642" s="4"/>
      <c r="L3642" s="5"/>
      <c r="M3642" s="5"/>
    </row>
    <row r="3643" spans="1:13" x14ac:dyDescent="0.2">
      <c r="A3643" s="190">
        <v>42155</v>
      </c>
      <c r="B3643" s="5">
        <v>20</v>
      </c>
      <c r="C3643" s="4">
        <v>1078.3372896967107</v>
      </c>
      <c r="D3643" s="4">
        <v>47.942989203289244</v>
      </c>
      <c r="E3643" s="4"/>
      <c r="F3643" s="4"/>
      <c r="G3643" s="4">
        <v>26.273387100000001</v>
      </c>
      <c r="H3643" s="4">
        <v>1152.553666</v>
      </c>
      <c r="I3643" s="4"/>
      <c r="J3643" s="4"/>
      <c r="K3643" s="4"/>
      <c r="L3643" s="5"/>
      <c r="M3643" s="5"/>
    </row>
    <row r="3644" spans="1:13" x14ac:dyDescent="0.2">
      <c r="A3644" s="190">
        <v>42155</v>
      </c>
      <c r="B3644" s="5">
        <v>21</v>
      </c>
      <c r="C3644" s="4">
        <v>1148.0369543040363</v>
      </c>
      <c r="D3644" s="4">
        <v>50.81622759596366</v>
      </c>
      <c r="E3644" s="4"/>
      <c r="F3644" s="4"/>
      <c r="G3644" s="4">
        <v>22.773387100000001</v>
      </c>
      <c r="H3644" s="4">
        <v>1221.626569</v>
      </c>
      <c r="I3644" s="4"/>
      <c r="J3644" s="4"/>
      <c r="K3644" s="4"/>
      <c r="L3644" s="5"/>
      <c r="M3644" s="5"/>
    </row>
    <row r="3645" spans="1:13" x14ac:dyDescent="0.2">
      <c r="A3645" s="190">
        <v>42155</v>
      </c>
      <c r="B3645" s="5">
        <v>22</v>
      </c>
      <c r="C3645" s="4">
        <v>1141.6867201035382</v>
      </c>
      <c r="D3645" s="4">
        <v>50.523249796461805</v>
      </c>
      <c r="E3645" s="4"/>
      <c r="F3645" s="4"/>
      <c r="G3645" s="4">
        <v>22.373387100000002</v>
      </c>
      <c r="H3645" s="4">
        <v>1214.583357</v>
      </c>
      <c r="I3645" s="4"/>
      <c r="J3645" s="4"/>
      <c r="K3645" s="4"/>
      <c r="L3645" s="5"/>
      <c r="M3645" s="5"/>
    </row>
    <row r="3646" spans="1:13" x14ac:dyDescent="0.2">
      <c r="A3646" s="190">
        <v>42155</v>
      </c>
      <c r="B3646" s="5">
        <v>23</v>
      </c>
      <c r="C3646" s="4">
        <v>1059.899659260424</v>
      </c>
      <c r="D3646" s="4">
        <v>46.956116639576109</v>
      </c>
      <c r="E3646" s="4"/>
      <c r="F3646" s="4"/>
      <c r="G3646" s="4">
        <v>21.9733871</v>
      </c>
      <c r="H3646" s="4">
        <v>1128.8291630000001</v>
      </c>
      <c r="I3646" s="4"/>
      <c r="J3646" s="4"/>
      <c r="K3646" s="4"/>
      <c r="L3646" s="5"/>
      <c r="M3646" s="5"/>
    </row>
    <row r="3647" spans="1:13" x14ac:dyDescent="0.2">
      <c r="A3647" s="190">
        <v>42155</v>
      </c>
      <c r="B3647" s="5">
        <v>24</v>
      </c>
      <c r="C3647" s="4">
        <v>962.57654031133575</v>
      </c>
      <c r="D3647" s="4">
        <v>42.723358494954525</v>
      </c>
      <c r="E3647" s="4"/>
      <c r="F3647" s="4"/>
      <c r="G3647" s="4">
        <v>21.773387100000001</v>
      </c>
      <c r="H3647" s="4">
        <v>1027.0732859062903</v>
      </c>
      <c r="I3647" s="4"/>
      <c r="J3647" s="4"/>
      <c r="K3647" s="4"/>
      <c r="L3647" s="5"/>
      <c r="M3647" s="5"/>
    </row>
    <row r="3648" spans="1:13" x14ac:dyDescent="0.2">
      <c r="A3648" s="190">
        <v>42156</v>
      </c>
      <c r="B3648" s="5">
        <v>1</v>
      </c>
      <c r="C3648" s="4">
        <v>884.52561609076861</v>
      </c>
      <c r="D3648" s="4">
        <v>39.416145479231382</v>
      </c>
      <c r="E3648" s="4"/>
      <c r="F3648" s="4"/>
      <c r="G3648" s="4">
        <v>23.625833329999999</v>
      </c>
      <c r="H3648" s="4">
        <v>947.56759490000002</v>
      </c>
      <c r="I3648" s="4"/>
      <c r="J3648" s="4"/>
      <c r="K3648" s="4"/>
      <c r="L3648" s="5"/>
      <c r="M3648" s="5"/>
    </row>
    <row r="3649" spans="1:13" x14ac:dyDescent="0.2">
      <c r="A3649" s="190">
        <v>42156</v>
      </c>
      <c r="B3649" s="5">
        <v>2</v>
      </c>
      <c r="C3649" s="4">
        <v>828.95110803073328</v>
      </c>
      <c r="D3649" s="4">
        <v>37.004066639266725</v>
      </c>
      <c r="E3649" s="4"/>
      <c r="F3649" s="4"/>
      <c r="G3649" s="4">
        <v>23.625833329999999</v>
      </c>
      <c r="H3649" s="4">
        <v>889.581008</v>
      </c>
      <c r="I3649" s="4"/>
      <c r="J3649" s="4"/>
      <c r="K3649" s="4"/>
      <c r="L3649" s="5"/>
      <c r="M3649" s="5"/>
    </row>
    <row r="3650" spans="1:13" x14ac:dyDescent="0.2">
      <c r="A3650" s="190">
        <v>42156</v>
      </c>
      <c r="B3650" s="5">
        <v>3</v>
      </c>
      <c r="C3650" s="4">
        <v>807.46638525138087</v>
      </c>
      <c r="D3650" s="4">
        <v>36.062893018619079</v>
      </c>
      <c r="E3650" s="4"/>
      <c r="F3650" s="4"/>
      <c r="G3650" s="4">
        <v>23.42583333</v>
      </c>
      <c r="H3650" s="4">
        <v>866.95511160000001</v>
      </c>
      <c r="I3650" s="4"/>
      <c r="J3650" s="4"/>
      <c r="K3650" s="4"/>
      <c r="L3650" s="5"/>
      <c r="M3650" s="5"/>
    </row>
    <row r="3651" spans="1:13" x14ac:dyDescent="0.2">
      <c r="A3651" s="190">
        <v>42156</v>
      </c>
      <c r="B3651" s="5">
        <v>4</v>
      </c>
      <c r="C3651" s="4">
        <v>806.08518836588519</v>
      </c>
      <c r="D3651" s="4">
        <v>35.998605204114874</v>
      </c>
      <c r="E3651" s="4"/>
      <c r="F3651" s="4"/>
      <c r="G3651" s="4">
        <v>23.325833330000002</v>
      </c>
      <c r="H3651" s="4">
        <v>865.40962690000003</v>
      </c>
      <c r="I3651" s="4"/>
      <c r="J3651" s="4"/>
      <c r="K3651" s="4"/>
      <c r="L3651" s="5"/>
      <c r="M3651" s="5"/>
    </row>
    <row r="3652" spans="1:13" x14ac:dyDescent="0.2">
      <c r="A3652" s="190">
        <v>42156</v>
      </c>
      <c r="B3652" s="5">
        <v>5</v>
      </c>
      <c r="C3652" s="4">
        <v>836.30160532836874</v>
      </c>
      <c r="D3652" s="4">
        <v>37.310076641631177</v>
      </c>
      <c r="E3652" s="4"/>
      <c r="F3652" s="4"/>
      <c r="G3652" s="4">
        <v>23.325833330000002</v>
      </c>
      <c r="H3652" s="4">
        <v>896.93751529999997</v>
      </c>
      <c r="I3652" s="4"/>
      <c r="J3652" s="4"/>
      <c r="K3652" s="4"/>
      <c r="L3652" s="5"/>
      <c r="M3652" s="5"/>
    </row>
    <row r="3653" spans="1:13" x14ac:dyDescent="0.2">
      <c r="A3653" s="190">
        <v>42156</v>
      </c>
      <c r="B3653" s="5">
        <v>6</v>
      </c>
      <c r="C3653" s="4">
        <v>895.54572114120685</v>
      </c>
      <c r="D3653" s="4">
        <v>39.894446828793214</v>
      </c>
      <c r="E3653" s="4"/>
      <c r="F3653" s="4"/>
      <c r="G3653" s="4">
        <v>23.625833329999999</v>
      </c>
      <c r="H3653" s="4">
        <v>959.06600130000004</v>
      </c>
      <c r="I3653" s="4"/>
      <c r="J3653" s="4"/>
      <c r="K3653" s="4"/>
      <c r="L3653" s="5"/>
      <c r="M3653" s="5"/>
    </row>
    <row r="3654" spans="1:13" x14ac:dyDescent="0.2">
      <c r="A3654" s="190">
        <v>42156</v>
      </c>
      <c r="B3654" s="5">
        <v>7</v>
      </c>
      <c r="C3654" s="4">
        <v>972.75230348999935</v>
      </c>
      <c r="D3654" s="4">
        <v>43.427705180000615</v>
      </c>
      <c r="E3654" s="4"/>
      <c r="F3654" s="4"/>
      <c r="G3654" s="4">
        <v>27.825833330000002</v>
      </c>
      <c r="H3654" s="4">
        <v>1044.005842</v>
      </c>
      <c r="I3654" s="4"/>
      <c r="J3654" s="4"/>
      <c r="K3654" s="4"/>
      <c r="L3654" s="5"/>
      <c r="M3654" s="5"/>
    </row>
    <row r="3655" spans="1:13" x14ac:dyDescent="0.2">
      <c r="A3655" s="190">
        <v>42156</v>
      </c>
      <c r="B3655" s="5">
        <v>8</v>
      </c>
      <c r="C3655" s="4">
        <v>1069.6959495763961</v>
      </c>
      <c r="D3655" s="4">
        <v>47.791562093604007</v>
      </c>
      <c r="E3655" s="4"/>
      <c r="F3655" s="4"/>
      <c r="G3655" s="4">
        <v>31.42583333</v>
      </c>
      <c r="H3655" s="4">
        <v>1148.9133449999999</v>
      </c>
      <c r="I3655" s="4"/>
      <c r="J3655" s="4"/>
      <c r="K3655" s="4"/>
      <c r="L3655" s="5"/>
      <c r="M3655" s="5"/>
    </row>
    <row r="3656" spans="1:13" x14ac:dyDescent="0.2">
      <c r="A3656" s="190">
        <v>42156</v>
      </c>
      <c r="B3656" s="5">
        <v>9</v>
      </c>
      <c r="C3656" s="4">
        <v>1127.0212625622507</v>
      </c>
      <c r="D3656" s="4">
        <v>50.440220107749404</v>
      </c>
      <c r="E3656" s="4"/>
      <c r="F3656" s="4"/>
      <c r="G3656" s="4">
        <v>35.125833329999999</v>
      </c>
      <c r="H3656" s="4">
        <v>1212.5873160000001</v>
      </c>
      <c r="I3656" s="4"/>
      <c r="J3656" s="4"/>
      <c r="K3656" s="4"/>
      <c r="L3656" s="5"/>
      <c r="M3656" s="5"/>
    </row>
    <row r="3657" spans="1:13" x14ac:dyDescent="0.2">
      <c r="A3657" s="190">
        <v>42156</v>
      </c>
      <c r="B3657" s="5">
        <v>10</v>
      </c>
      <c r="C3657" s="4">
        <v>1183.9691389404854</v>
      </c>
      <c r="D3657" s="4">
        <v>53.011732729514762</v>
      </c>
      <c r="E3657" s="4"/>
      <c r="F3657" s="4"/>
      <c r="G3657" s="4">
        <v>37.425833330000003</v>
      </c>
      <c r="H3657" s="4">
        <v>1274.4067050000001</v>
      </c>
      <c r="I3657" s="4"/>
      <c r="J3657" s="4"/>
      <c r="K3657" s="4"/>
      <c r="L3657" s="5"/>
      <c r="M3657" s="5"/>
    </row>
    <row r="3658" spans="1:13" x14ac:dyDescent="0.2">
      <c r="A3658" s="190">
        <v>42156</v>
      </c>
      <c r="B3658" s="5">
        <v>11</v>
      </c>
      <c r="C3658" s="4">
        <v>1244.8756481409537</v>
      </c>
      <c r="D3658" s="4">
        <v>55.724678529046329</v>
      </c>
      <c r="E3658" s="4"/>
      <c r="F3658" s="4"/>
      <c r="G3658" s="4">
        <v>39.025833329999998</v>
      </c>
      <c r="H3658" s="4">
        <v>1339.62616</v>
      </c>
      <c r="I3658" s="4"/>
      <c r="J3658" s="4"/>
      <c r="K3658" s="4"/>
      <c r="L3658" s="5"/>
      <c r="M3658" s="5"/>
    </row>
    <row r="3659" spans="1:13" x14ac:dyDescent="0.2">
      <c r="A3659" s="190">
        <v>42156</v>
      </c>
      <c r="B3659" s="5">
        <v>12</v>
      </c>
      <c r="C3659" s="4">
        <v>1298.6432498473616</v>
      </c>
      <c r="D3659" s="4">
        <v>58.023610822638297</v>
      </c>
      <c r="E3659" s="4"/>
      <c r="F3659" s="4"/>
      <c r="G3659" s="4">
        <v>38.22583333</v>
      </c>
      <c r="H3659" s="4">
        <v>1394.8926939999999</v>
      </c>
      <c r="I3659" s="4"/>
      <c r="J3659" s="4"/>
      <c r="K3659" s="4"/>
      <c r="L3659" s="5"/>
      <c r="M3659" s="5"/>
    </row>
    <row r="3660" spans="1:13" x14ac:dyDescent="0.2">
      <c r="A3660" s="190">
        <v>42156</v>
      </c>
      <c r="B3660" s="5">
        <v>13</v>
      </c>
      <c r="C3660" s="4">
        <v>1342.0161483432794</v>
      </c>
      <c r="D3660" s="4">
        <v>59.962531326720651</v>
      </c>
      <c r="E3660" s="4"/>
      <c r="F3660" s="4"/>
      <c r="G3660" s="4">
        <v>39.525833329999998</v>
      </c>
      <c r="H3660" s="4">
        <v>1441.5045130000001</v>
      </c>
      <c r="I3660" s="4"/>
      <c r="J3660" s="4"/>
      <c r="K3660" s="4"/>
      <c r="L3660" s="5"/>
      <c r="M3660" s="5"/>
    </row>
    <row r="3661" spans="1:13" x14ac:dyDescent="0.2">
      <c r="A3661" s="190">
        <v>42156</v>
      </c>
      <c r="B3661" s="5">
        <v>14</v>
      </c>
      <c r="C3661" s="4">
        <v>1389.0031675579964</v>
      </c>
      <c r="D3661" s="4">
        <v>62.058314112003508</v>
      </c>
      <c r="E3661" s="4"/>
      <c r="F3661" s="4"/>
      <c r="G3661" s="4">
        <v>40.825833330000002</v>
      </c>
      <c r="H3661" s="4">
        <v>1491.8873149999999</v>
      </c>
      <c r="I3661" s="4"/>
      <c r="J3661" s="4"/>
      <c r="K3661" s="4"/>
      <c r="L3661" s="5"/>
      <c r="M3661" s="5"/>
    </row>
    <row r="3662" spans="1:13" x14ac:dyDescent="0.2">
      <c r="A3662" s="190">
        <v>42156</v>
      </c>
      <c r="B3662" s="5">
        <v>15</v>
      </c>
      <c r="C3662" s="4">
        <v>1437.716203869029</v>
      </c>
      <c r="D3662" s="4">
        <v>64.133524800971145</v>
      </c>
      <c r="E3662" s="4"/>
      <c r="F3662" s="4"/>
      <c r="G3662" s="4">
        <v>39.925833330000003</v>
      </c>
      <c r="H3662" s="4">
        <v>1541.775562</v>
      </c>
      <c r="I3662" s="4"/>
      <c r="J3662" s="4"/>
      <c r="K3662" s="4"/>
      <c r="L3662" s="5"/>
      <c r="M3662" s="5"/>
    </row>
    <row r="3663" spans="1:13" x14ac:dyDescent="0.2">
      <c r="A3663" s="190">
        <v>42156</v>
      </c>
      <c r="B3663" s="5">
        <v>16</v>
      </c>
      <c r="C3663" s="4">
        <v>1493.9016868596329</v>
      </c>
      <c r="D3663" s="4">
        <v>66.576461810366965</v>
      </c>
      <c r="E3663" s="4"/>
      <c r="F3663" s="4"/>
      <c r="G3663" s="4">
        <v>40.025833329999998</v>
      </c>
      <c r="H3663" s="4">
        <v>1600.503982</v>
      </c>
      <c r="I3663" s="4"/>
      <c r="J3663" s="4"/>
      <c r="K3663" s="4"/>
      <c r="L3663" s="5"/>
      <c r="M3663" s="5"/>
    </row>
    <row r="3664" spans="1:13" x14ac:dyDescent="0.2">
      <c r="A3664" s="190">
        <v>42156</v>
      </c>
      <c r="B3664" s="5">
        <v>17</v>
      </c>
      <c r="C3664" s="4">
        <v>1551.113493808014</v>
      </c>
      <c r="D3664" s="4">
        <v>68.929395861986094</v>
      </c>
      <c r="E3664" s="4"/>
      <c r="F3664" s="4"/>
      <c r="G3664" s="4">
        <v>37.025833329999998</v>
      </c>
      <c r="H3664" s="4">
        <v>1657.0687230000001</v>
      </c>
      <c r="I3664" s="4"/>
      <c r="J3664" s="4"/>
      <c r="K3664" s="4"/>
      <c r="L3664" s="5"/>
      <c r="M3664" s="5"/>
    </row>
    <row r="3665" spans="1:13" x14ac:dyDescent="0.2">
      <c r="A3665" s="190">
        <v>42156</v>
      </c>
      <c r="B3665" s="5">
        <v>18</v>
      </c>
      <c r="C3665" s="4">
        <v>1590.4578440048713</v>
      </c>
      <c r="D3665" s="4">
        <v>70.624022665128848</v>
      </c>
      <c r="E3665" s="4"/>
      <c r="F3665" s="4"/>
      <c r="G3665" s="4">
        <v>36.72583333</v>
      </c>
      <c r="H3665" s="4">
        <v>1697.8077000000001</v>
      </c>
      <c r="I3665" s="4"/>
      <c r="J3665" s="4"/>
      <c r="K3665" s="4"/>
      <c r="L3665" s="5"/>
      <c r="M3665" s="5"/>
    </row>
    <row r="3666" spans="1:13" x14ac:dyDescent="0.2">
      <c r="A3666" s="190">
        <v>42156</v>
      </c>
      <c r="B3666" s="5">
        <v>19</v>
      </c>
      <c r="C3666" s="4">
        <v>1560.6752725143187</v>
      </c>
      <c r="D3666" s="4">
        <v>69.196833155681375</v>
      </c>
      <c r="E3666" s="4"/>
      <c r="F3666" s="4"/>
      <c r="G3666" s="4">
        <v>33.625833329999999</v>
      </c>
      <c r="H3666" s="4">
        <v>1663.4979390000001</v>
      </c>
      <c r="I3666" s="4"/>
      <c r="J3666" s="4"/>
      <c r="K3666" s="4"/>
      <c r="L3666" s="5"/>
      <c r="M3666" s="5"/>
    </row>
    <row r="3667" spans="1:13" x14ac:dyDescent="0.2">
      <c r="A3667" s="190">
        <v>42156</v>
      </c>
      <c r="B3667" s="5">
        <v>20</v>
      </c>
      <c r="C3667" s="4">
        <v>1504.0314645213448</v>
      </c>
      <c r="D3667" s="4">
        <v>66.543032148655058</v>
      </c>
      <c r="E3667" s="4"/>
      <c r="F3667" s="4"/>
      <c r="G3667" s="4">
        <v>29.125833329999999</v>
      </c>
      <c r="H3667" s="4">
        <v>1599.7003299999999</v>
      </c>
      <c r="I3667" s="4"/>
      <c r="J3667" s="4"/>
      <c r="K3667" s="4"/>
      <c r="L3667" s="5"/>
      <c r="M3667" s="5"/>
    </row>
    <row r="3668" spans="1:13" x14ac:dyDescent="0.2">
      <c r="A3668" s="190">
        <v>42156</v>
      </c>
      <c r="B3668" s="5">
        <v>21</v>
      </c>
      <c r="C3668" s="4">
        <v>1471.0755248084333</v>
      </c>
      <c r="D3668" s="4">
        <v>64.956408861566601</v>
      </c>
      <c r="E3668" s="4"/>
      <c r="F3668" s="4"/>
      <c r="G3668" s="4">
        <v>25.525833330000001</v>
      </c>
      <c r="H3668" s="4">
        <v>1561.557767</v>
      </c>
      <c r="I3668" s="4"/>
      <c r="J3668" s="4"/>
      <c r="K3668" s="4"/>
      <c r="L3668" s="5"/>
      <c r="M3668" s="5"/>
    </row>
    <row r="3669" spans="1:13" x14ac:dyDescent="0.2">
      <c r="A3669" s="190">
        <v>42156</v>
      </c>
      <c r="B3669" s="5">
        <v>22</v>
      </c>
      <c r="C3669" s="4">
        <v>1434.9603366335596</v>
      </c>
      <c r="D3669" s="4">
        <v>63.367214036440487</v>
      </c>
      <c r="E3669" s="4"/>
      <c r="F3669" s="4"/>
      <c r="G3669" s="4">
        <v>25.025833330000001</v>
      </c>
      <c r="H3669" s="4">
        <v>1523.353384</v>
      </c>
      <c r="I3669" s="4"/>
      <c r="J3669" s="4"/>
      <c r="K3669" s="4"/>
      <c r="L3669" s="5"/>
      <c r="M3669" s="5"/>
    </row>
    <row r="3670" spans="1:13" x14ac:dyDescent="0.2">
      <c r="A3670" s="190">
        <v>42156</v>
      </c>
      <c r="B3670" s="5">
        <v>23</v>
      </c>
      <c r="C3670" s="4">
        <v>1278.4349690803583</v>
      </c>
      <c r="D3670" s="4">
        <v>56.547562589641778</v>
      </c>
      <c r="E3670" s="4"/>
      <c r="F3670" s="4"/>
      <c r="G3670" s="4">
        <v>24.42583333</v>
      </c>
      <c r="H3670" s="4">
        <v>1359.408365</v>
      </c>
      <c r="I3670" s="4"/>
      <c r="J3670" s="4"/>
      <c r="K3670" s="4"/>
      <c r="L3670" s="5"/>
      <c r="M3670" s="5"/>
    </row>
    <row r="3671" spans="1:13" x14ac:dyDescent="0.2">
      <c r="A3671" s="190">
        <v>42156</v>
      </c>
      <c r="B3671" s="5">
        <v>24</v>
      </c>
      <c r="C3671" s="4">
        <v>1112.7224189920403</v>
      </c>
      <c r="D3671" s="4">
        <v>49.342184202773701</v>
      </c>
      <c r="E3671" s="4"/>
      <c r="F3671" s="4"/>
      <c r="G3671" s="4">
        <v>24.125833329999999</v>
      </c>
      <c r="H3671" s="4">
        <v>1186.190436524814</v>
      </c>
      <c r="I3671" s="4"/>
      <c r="J3671" s="4"/>
      <c r="K3671" s="4"/>
      <c r="L3671" s="5"/>
      <c r="M3671" s="5"/>
    </row>
    <row r="3672" spans="1:13" x14ac:dyDescent="0.2">
      <c r="A3672" s="190">
        <v>42157</v>
      </c>
      <c r="B3672" s="5">
        <v>1</v>
      </c>
      <c r="C3672" s="4">
        <v>1050.7159092885886</v>
      </c>
      <c r="D3672" s="4">
        <v>46.629238381411348</v>
      </c>
      <c r="E3672" s="4"/>
      <c r="F3672" s="4"/>
      <c r="G3672" s="4">
        <v>23.625833329999999</v>
      </c>
      <c r="H3672" s="4">
        <v>1120.9709809999999</v>
      </c>
      <c r="I3672" s="4"/>
      <c r="J3672" s="4"/>
      <c r="K3672" s="4"/>
      <c r="L3672" s="5"/>
      <c r="M3672" s="5"/>
    </row>
    <row r="3673" spans="1:13" x14ac:dyDescent="0.2">
      <c r="A3673" s="190">
        <v>42157</v>
      </c>
      <c r="B3673" s="5">
        <v>2</v>
      </c>
      <c r="C3673" s="4">
        <v>969.1315831831937</v>
      </c>
      <c r="D3673" s="4">
        <v>43.088265486806215</v>
      </c>
      <c r="E3673" s="4"/>
      <c r="F3673" s="4"/>
      <c r="G3673" s="4">
        <v>23.625833329999999</v>
      </c>
      <c r="H3673" s="4">
        <v>1035.8456819999999</v>
      </c>
      <c r="I3673" s="4"/>
      <c r="J3673" s="4"/>
      <c r="K3673" s="4"/>
      <c r="L3673" s="5"/>
      <c r="M3673" s="5"/>
    </row>
    <row r="3674" spans="1:13" x14ac:dyDescent="0.2">
      <c r="A3674" s="190">
        <v>42157</v>
      </c>
      <c r="B3674" s="5">
        <v>3</v>
      </c>
      <c r="C3674" s="4">
        <v>922.9404963499378</v>
      </c>
      <c r="D3674" s="4">
        <v>41.074771120062053</v>
      </c>
      <c r="E3674" s="4"/>
      <c r="F3674" s="4"/>
      <c r="G3674" s="4">
        <v>23.42583333</v>
      </c>
      <c r="H3674" s="4">
        <v>987.44110079999996</v>
      </c>
      <c r="I3674" s="4"/>
      <c r="J3674" s="4"/>
      <c r="K3674" s="4"/>
      <c r="L3674" s="5"/>
      <c r="M3674" s="5"/>
    </row>
    <row r="3675" spans="1:13" x14ac:dyDescent="0.2">
      <c r="A3675" s="190">
        <v>42157</v>
      </c>
      <c r="B3675" s="5">
        <v>4</v>
      </c>
      <c r="C3675" s="4">
        <v>902.59997900423889</v>
      </c>
      <c r="D3675" s="4">
        <v>40.187599265760987</v>
      </c>
      <c r="E3675" s="4"/>
      <c r="F3675" s="4"/>
      <c r="G3675" s="4">
        <v>23.325833330000002</v>
      </c>
      <c r="H3675" s="4">
        <v>966.11341159999995</v>
      </c>
      <c r="I3675" s="4"/>
      <c r="J3675" s="4"/>
      <c r="K3675" s="4"/>
      <c r="L3675" s="5"/>
      <c r="M3675" s="5"/>
    </row>
    <row r="3676" spans="1:13" x14ac:dyDescent="0.2">
      <c r="A3676" s="190">
        <v>42157</v>
      </c>
      <c r="B3676" s="5">
        <v>5</v>
      </c>
      <c r="C3676" s="4">
        <v>918.12292259808521</v>
      </c>
      <c r="D3676" s="4">
        <v>40.861335571914765</v>
      </c>
      <c r="E3676" s="4"/>
      <c r="F3676" s="4"/>
      <c r="G3676" s="4">
        <v>23.325833330000002</v>
      </c>
      <c r="H3676" s="4">
        <v>982.3100915</v>
      </c>
      <c r="I3676" s="4"/>
      <c r="J3676" s="4"/>
      <c r="K3676" s="4"/>
      <c r="L3676" s="5"/>
      <c r="M3676" s="5"/>
    </row>
    <row r="3677" spans="1:13" x14ac:dyDescent="0.2">
      <c r="A3677" s="190">
        <v>42157</v>
      </c>
      <c r="B3677" s="5">
        <v>6</v>
      </c>
      <c r="C3677" s="4">
        <v>969.66481454884092</v>
      </c>
      <c r="D3677" s="4">
        <v>43.111409121159106</v>
      </c>
      <c r="E3677" s="4"/>
      <c r="F3677" s="4"/>
      <c r="G3677" s="4">
        <v>23.625833329999999</v>
      </c>
      <c r="H3677" s="4">
        <v>1036.402057</v>
      </c>
      <c r="I3677" s="4"/>
      <c r="J3677" s="4"/>
      <c r="K3677" s="4"/>
      <c r="L3677" s="5"/>
      <c r="M3677" s="5"/>
    </row>
    <row r="3678" spans="1:13" x14ac:dyDescent="0.2">
      <c r="A3678" s="190">
        <v>42157</v>
      </c>
      <c r="B3678" s="5">
        <v>7</v>
      </c>
      <c r="C3678" s="4">
        <v>1044.3829857428057</v>
      </c>
      <c r="D3678" s="4">
        <v>46.536663927194176</v>
      </c>
      <c r="E3678" s="4"/>
      <c r="F3678" s="4"/>
      <c r="G3678" s="4">
        <v>27.825833330000002</v>
      </c>
      <c r="H3678" s="4">
        <v>1118.7454829999999</v>
      </c>
      <c r="I3678" s="4"/>
      <c r="J3678" s="4"/>
      <c r="K3678" s="4"/>
      <c r="L3678" s="5"/>
      <c r="M3678" s="5"/>
    </row>
    <row r="3679" spans="1:13" x14ac:dyDescent="0.2">
      <c r="A3679" s="190">
        <v>42157</v>
      </c>
      <c r="B3679" s="5">
        <v>8</v>
      </c>
      <c r="C3679" s="4">
        <v>1143.9335382786701</v>
      </c>
      <c r="D3679" s="4">
        <v>51.013667391329982</v>
      </c>
      <c r="E3679" s="4"/>
      <c r="F3679" s="4"/>
      <c r="G3679" s="4">
        <v>31.42583333</v>
      </c>
      <c r="H3679" s="4">
        <v>1226.3730390000001</v>
      </c>
      <c r="I3679" s="4"/>
      <c r="J3679" s="4"/>
      <c r="K3679" s="4"/>
      <c r="L3679" s="5"/>
      <c r="M3679" s="5"/>
    </row>
    <row r="3680" spans="1:13" x14ac:dyDescent="0.2">
      <c r="A3680" s="190">
        <v>42157</v>
      </c>
      <c r="B3680" s="5">
        <v>9</v>
      </c>
      <c r="C3680" s="4">
        <v>1221.2846339768207</v>
      </c>
      <c r="D3680" s="4">
        <v>54.531496693179406</v>
      </c>
      <c r="E3680" s="4"/>
      <c r="F3680" s="4"/>
      <c r="G3680" s="4">
        <v>35.125833329999999</v>
      </c>
      <c r="H3680" s="4">
        <v>1310.9419640000001</v>
      </c>
      <c r="I3680" s="4"/>
      <c r="J3680" s="4"/>
      <c r="K3680" s="4"/>
      <c r="L3680" s="5"/>
      <c r="M3680" s="5"/>
    </row>
    <row r="3681" spans="1:13" x14ac:dyDescent="0.2">
      <c r="A3681" s="190">
        <v>42157</v>
      </c>
      <c r="B3681" s="5">
        <v>10</v>
      </c>
      <c r="C3681" s="4">
        <v>1307.4417126648461</v>
      </c>
      <c r="D3681" s="4">
        <v>58.370765005154077</v>
      </c>
      <c r="E3681" s="4"/>
      <c r="F3681" s="4"/>
      <c r="G3681" s="4">
        <v>37.425833330000003</v>
      </c>
      <c r="H3681" s="4">
        <v>1403.2383110000001</v>
      </c>
      <c r="I3681" s="4"/>
      <c r="J3681" s="4"/>
      <c r="K3681" s="4"/>
      <c r="L3681" s="5"/>
      <c r="M3681" s="5"/>
    </row>
    <row r="3682" spans="1:13" x14ac:dyDescent="0.2">
      <c r="A3682" s="190">
        <v>42157</v>
      </c>
      <c r="B3682" s="5">
        <v>11</v>
      </c>
      <c r="C3682" s="4">
        <v>1407.8665559242593</v>
      </c>
      <c r="D3682" s="4">
        <v>62.798909745740829</v>
      </c>
      <c r="E3682" s="4"/>
      <c r="F3682" s="4"/>
      <c r="G3682" s="4">
        <v>39.025833329999998</v>
      </c>
      <c r="H3682" s="4">
        <v>1509.6912990000001</v>
      </c>
      <c r="I3682" s="4"/>
      <c r="J3682" s="4"/>
      <c r="K3682" s="4"/>
      <c r="L3682" s="5"/>
      <c r="M3682" s="5"/>
    </row>
    <row r="3683" spans="1:13" x14ac:dyDescent="0.2">
      <c r="A3683" s="190">
        <v>42157</v>
      </c>
      <c r="B3683" s="5">
        <v>12</v>
      </c>
      <c r="C3683" s="4">
        <v>1512.8835711914178</v>
      </c>
      <c r="D3683" s="4">
        <v>67.322200478582388</v>
      </c>
      <c r="E3683" s="4"/>
      <c r="F3683" s="4"/>
      <c r="G3683" s="4">
        <v>38.22583333</v>
      </c>
      <c r="H3683" s="4">
        <v>1618.431605</v>
      </c>
      <c r="I3683" s="4"/>
      <c r="J3683" s="4"/>
      <c r="K3683" s="4"/>
      <c r="L3683" s="5"/>
      <c r="M3683" s="5"/>
    </row>
    <row r="3684" spans="1:13" x14ac:dyDescent="0.2">
      <c r="A3684" s="190">
        <v>42157</v>
      </c>
      <c r="B3684" s="5">
        <v>13</v>
      </c>
      <c r="C3684" s="4">
        <v>1620.2441760608203</v>
      </c>
      <c r="D3684" s="4">
        <v>72.038354609179663</v>
      </c>
      <c r="E3684" s="4"/>
      <c r="F3684" s="4"/>
      <c r="G3684" s="4">
        <v>39.525833329999998</v>
      </c>
      <c r="H3684" s="4">
        <v>1731.808364</v>
      </c>
      <c r="I3684" s="4"/>
      <c r="J3684" s="4"/>
      <c r="K3684" s="4"/>
      <c r="L3684" s="5"/>
      <c r="M3684" s="5"/>
    </row>
    <row r="3685" spans="1:13" x14ac:dyDescent="0.2">
      <c r="A3685" s="190">
        <v>42157</v>
      </c>
      <c r="B3685" s="5">
        <v>14</v>
      </c>
      <c r="C3685" s="4">
        <v>1732.5223553529577</v>
      </c>
      <c r="D3685" s="4">
        <v>76.967944317042253</v>
      </c>
      <c r="E3685" s="4"/>
      <c r="F3685" s="4"/>
      <c r="G3685" s="4">
        <v>40.825833330000002</v>
      </c>
      <c r="H3685" s="4">
        <v>1850.316133</v>
      </c>
      <c r="I3685" s="4"/>
      <c r="J3685" s="4"/>
      <c r="K3685" s="4"/>
      <c r="L3685" s="5"/>
      <c r="M3685" s="5"/>
    </row>
    <row r="3686" spans="1:13" x14ac:dyDescent="0.2">
      <c r="A3686" s="190">
        <v>42157</v>
      </c>
      <c r="B3686" s="5">
        <v>15</v>
      </c>
      <c r="C3686" s="4">
        <v>1840.3647720767028</v>
      </c>
      <c r="D3686" s="4">
        <v>81.609524593297138</v>
      </c>
      <c r="E3686" s="4"/>
      <c r="F3686" s="4"/>
      <c r="G3686" s="4">
        <v>39.925833330000003</v>
      </c>
      <c r="H3686" s="4">
        <v>1961.90013</v>
      </c>
      <c r="I3686" s="4"/>
      <c r="J3686" s="4"/>
      <c r="K3686" s="4"/>
      <c r="L3686" s="5"/>
      <c r="M3686" s="5"/>
    </row>
    <row r="3687" spans="1:13" x14ac:dyDescent="0.2">
      <c r="A3687" s="190">
        <v>42157</v>
      </c>
      <c r="B3687" s="5">
        <v>16</v>
      </c>
      <c r="C3687" s="4">
        <v>1942.8820942053228</v>
      </c>
      <c r="D3687" s="4">
        <v>86.063384464677227</v>
      </c>
      <c r="E3687" s="4"/>
      <c r="F3687" s="4"/>
      <c r="G3687" s="4">
        <v>40.025833329999998</v>
      </c>
      <c r="H3687" s="4">
        <v>2068.9713120000001</v>
      </c>
      <c r="I3687" s="4"/>
      <c r="J3687" s="4"/>
      <c r="K3687" s="4"/>
      <c r="L3687" s="5"/>
      <c r="M3687" s="5"/>
    </row>
    <row r="3688" spans="1:13" x14ac:dyDescent="0.2">
      <c r="A3688" s="190">
        <v>42157</v>
      </c>
      <c r="B3688" s="5">
        <v>17</v>
      </c>
      <c r="C3688" s="4">
        <v>2026.4592060413861</v>
      </c>
      <c r="D3688" s="4">
        <v>89.560641628614235</v>
      </c>
      <c r="E3688" s="4"/>
      <c r="F3688" s="4"/>
      <c r="G3688" s="4">
        <v>37.025833329999998</v>
      </c>
      <c r="H3688" s="4">
        <v>2153.0456810000001</v>
      </c>
      <c r="I3688" s="4"/>
      <c r="J3688" s="4"/>
      <c r="K3688" s="4"/>
      <c r="L3688" s="5"/>
      <c r="M3688" s="5"/>
    </row>
    <row r="3689" spans="1:13" x14ac:dyDescent="0.2">
      <c r="A3689" s="190">
        <v>42157</v>
      </c>
      <c r="B3689" s="5">
        <v>18</v>
      </c>
      <c r="C3689" s="4">
        <v>2065.0333338999549</v>
      </c>
      <c r="D3689" s="4">
        <v>91.221838770045082</v>
      </c>
      <c r="E3689" s="4"/>
      <c r="F3689" s="4"/>
      <c r="G3689" s="4">
        <v>36.72583333</v>
      </c>
      <c r="H3689" s="4">
        <v>2192.981006</v>
      </c>
      <c r="I3689" s="4"/>
      <c r="J3689" s="4"/>
      <c r="K3689" s="4"/>
      <c r="L3689" s="5"/>
      <c r="M3689" s="5"/>
    </row>
    <row r="3690" spans="1:13" x14ac:dyDescent="0.2">
      <c r="A3690" s="190">
        <v>42157</v>
      </c>
      <c r="B3690" s="5">
        <v>19</v>
      </c>
      <c r="C3690" s="4">
        <v>2015.4027241245903</v>
      </c>
      <c r="D3690" s="4">
        <v>88.933192545409312</v>
      </c>
      <c r="E3690" s="4"/>
      <c r="F3690" s="4"/>
      <c r="G3690" s="4">
        <v>33.625833329999999</v>
      </c>
      <c r="H3690" s="4">
        <v>2137.9617499999999</v>
      </c>
      <c r="I3690" s="4"/>
      <c r="J3690" s="4"/>
      <c r="K3690" s="4"/>
      <c r="L3690" s="5"/>
      <c r="M3690" s="5"/>
    </row>
    <row r="3691" spans="1:13" x14ac:dyDescent="0.2">
      <c r="A3691" s="190">
        <v>42157</v>
      </c>
      <c r="B3691" s="5">
        <v>20</v>
      </c>
      <c r="C3691" s="4">
        <v>1920.484787314645</v>
      </c>
      <c r="D3691" s="4">
        <v>84.618194355354973</v>
      </c>
      <c r="E3691" s="4"/>
      <c r="F3691" s="4"/>
      <c r="G3691" s="4">
        <v>29.125833329999999</v>
      </c>
      <c r="H3691" s="4">
        <v>2034.2288149999999</v>
      </c>
      <c r="I3691" s="4"/>
      <c r="J3691" s="4"/>
      <c r="K3691" s="4"/>
      <c r="L3691" s="5"/>
      <c r="M3691" s="5"/>
    </row>
    <row r="3692" spans="1:13" x14ac:dyDescent="0.2">
      <c r="A3692" s="190">
        <v>42157</v>
      </c>
      <c r="B3692" s="5">
        <v>21</v>
      </c>
      <c r="C3692" s="4">
        <v>1811.5730697953991</v>
      </c>
      <c r="D3692" s="4">
        <v>79.734891874600962</v>
      </c>
      <c r="E3692" s="4"/>
      <c r="F3692" s="4"/>
      <c r="G3692" s="4">
        <v>25.525833330000001</v>
      </c>
      <c r="H3692" s="4">
        <v>1916.833795</v>
      </c>
      <c r="I3692" s="4"/>
      <c r="J3692" s="4"/>
      <c r="K3692" s="4"/>
      <c r="L3692" s="5"/>
      <c r="M3692" s="5"/>
    </row>
    <row r="3693" spans="1:13" x14ac:dyDescent="0.2">
      <c r="A3693" s="190">
        <v>42157</v>
      </c>
      <c r="B3693" s="5">
        <v>22</v>
      </c>
      <c r="C3693" s="4">
        <v>1717.9874428083133</v>
      </c>
      <c r="D3693" s="4">
        <v>75.651329861686719</v>
      </c>
      <c r="E3693" s="4"/>
      <c r="F3693" s="4"/>
      <c r="G3693" s="4">
        <v>25.025833330000001</v>
      </c>
      <c r="H3693" s="4">
        <v>1818.664606</v>
      </c>
      <c r="I3693" s="4"/>
      <c r="J3693" s="4"/>
      <c r="K3693" s="4"/>
      <c r="L3693" s="5"/>
      <c r="M3693" s="5"/>
    </row>
    <row r="3694" spans="1:13" x14ac:dyDescent="0.2">
      <c r="A3694" s="190">
        <v>42157</v>
      </c>
      <c r="B3694" s="5">
        <v>23</v>
      </c>
      <c r="C3694" s="4">
        <v>1505.6505742097897</v>
      </c>
      <c r="D3694" s="4">
        <v>66.409313460210228</v>
      </c>
      <c r="E3694" s="4"/>
      <c r="F3694" s="4"/>
      <c r="G3694" s="4">
        <v>24.42583333</v>
      </c>
      <c r="H3694" s="4">
        <v>1596.485721</v>
      </c>
      <c r="I3694" s="4"/>
      <c r="J3694" s="4"/>
      <c r="K3694" s="4"/>
      <c r="L3694" s="5"/>
      <c r="M3694" s="5"/>
    </row>
    <row r="3695" spans="1:13" x14ac:dyDescent="0.2">
      <c r="A3695" s="190">
        <v>42157</v>
      </c>
      <c r="B3695" s="5">
        <v>24</v>
      </c>
      <c r="C3695" s="4">
        <v>1295.2058782974336</v>
      </c>
      <c r="D3695" s="4">
        <v>57.262443080433854</v>
      </c>
      <c r="E3695" s="4"/>
      <c r="F3695" s="4"/>
      <c r="G3695" s="4">
        <v>24.125833329999999</v>
      </c>
      <c r="H3695" s="4">
        <v>1376.5941547078673</v>
      </c>
      <c r="I3695" s="4"/>
      <c r="J3695" s="4"/>
      <c r="K3695" s="4"/>
      <c r="L3695" s="5"/>
      <c r="M3695" s="5"/>
    </row>
    <row r="3696" spans="1:13" x14ac:dyDescent="0.2">
      <c r="A3696" s="190">
        <v>42158</v>
      </c>
      <c r="B3696" s="5">
        <v>1</v>
      </c>
      <c r="C3696" s="4">
        <v>1140.2394507079082</v>
      </c>
      <c r="D3696" s="4">
        <v>50.51479396209178</v>
      </c>
      <c r="E3696" s="4"/>
      <c r="F3696" s="4"/>
      <c r="G3696" s="4">
        <v>23.625833329999999</v>
      </c>
      <c r="H3696" s="4">
        <v>1214.3800779999999</v>
      </c>
      <c r="I3696" s="4"/>
      <c r="J3696" s="4"/>
      <c r="K3696" s="4"/>
      <c r="L3696" s="5"/>
      <c r="M3696" s="5"/>
    </row>
    <row r="3697" spans="1:13" x14ac:dyDescent="0.2">
      <c r="A3697" s="190">
        <v>42158</v>
      </c>
      <c r="B3697" s="5">
        <v>2</v>
      </c>
      <c r="C3697" s="4">
        <v>1041.0585058290064</v>
      </c>
      <c r="D3697" s="4">
        <v>46.210081840993645</v>
      </c>
      <c r="E3697" s="4"/>
      <c r="F3697" s="4"/>
      <c r="G3697" s="4">
        <v>23.625833329999999</v>
      </c>
      <c r="H3697" s="4">
        <v>1110.894421</v>
      </c>
      <c r="I3697" s="4"/>
      <c r="J3697" s="4"/>
      <c r="K3697" s="4"/>
      <c r="L3697" s="5"/>
      <c r="M3697" s="5"/>
    </row>
    <row r="3698" spans="1:13" x14ac:dyDescent="0.2">
      <c r="A3698" s="190">
        <v>42158</v>
      </c>
      <c r="B3698" s="5">
        <v>3</v>
      </c>
      <c r="C3698" s="4">
        <v>979.99620091210784</v>
      </c>
      <c r="D3698" s="4">
        <v>43.551137757892043</v>
      </c>
      <c r="E3698" s="4"/>
      <c r="F3698" s="4"/>
      <c r="G3698" s="4">
        <v>23.42583333</v>
      </c>
      <c r="H3698" s="4">
        <v>1046.973172</v>
      </c>
      <c r="I3698" s="4"/>
      <c r="J3698" s="4"/>
      <c r="K3698" s="4"/>
      <c r="L3698" s="5"/>
      <c r="M3698" s="5"/>
    </row>
    <row r="3699" spans="1:13" x14ac:dyDescent="0.2">
      <c r="A3699" s="190">
        <v>42158</v>
      </c>
      <c r="B3699" s="5">
        <v>4</v>
      </c>
      <c r="C3699" s="4">
        <v>949.583544898382</v>
      </c>
      <c r="D3699" s="4">
        <v>42.226808771617939</v>
      </c>
      <c r="E3699" s="4"/>
      <c r="F3699" s="4"/>
      <c r="G3699" s="4">
        <v>23.325833330000002</v>
      </c>
      <c r="H3699" s="4">
        <v>1015.1361869999999</v>
      </c>
      <c r="I3699" s="4"/>
      <c r="J3699" s="4"/>
      <c r="K3699" s="4"/>
      <c r="L3699" s="5"/>
      <c r="M3699" s="5"/>
    </row>
    <row r="3700" spans="1:13" x14ac:dyDescent="0.2">
      <c r="A3700" s="190">
        <v>42158</v>
      </c>
      <c r="B3700" s="5">
        <v>5</v>
      </c>
      <c r="C3700" s="4">
        <v>958.64847044716055</v>
      </c>
      <c r="D3700" s="4">
        <v>42.620250222839481</v>
      </c>
      <c r="E3700" s="4"/>
      <c r="F3700" s="4"/>
      <c r="G3700" s="4">
        <v>23.325833330000002</v>
      </c>
      <c r="H3700" s="4">
        <v>1024.594554</v>
      </c>
      <c r="I3700" s="4"/>
      <c r="J3700" s="4"/>
      <c r="K3700" s="4"/>
      <c r="L3700" s="5"/>
      <c r="M3700" s="5"/>
    </row>
    <row r="3701" spans="1:13" x14ac:dyDescent="0.2">
      <c r="A3701" s="190">
        <v>42158</v>
      </c>
      <c r="B3701" s="5">
        <v>6</v>
      </c>
      <c r="C3701" s="4">
        <v>1007.3464635382035</v>
      </c>
      <c r="D3701" s="4">
        <v>44.746891131796616</v>
      </c>
      <c r="E3701" s="4"/>
      <c r="F3701" s="4"/>
      <c r="G3701" s="4">
        <v>23.625833329999999</v>
      </c>
      <c r="H3701" s="4">
        <v>1075.719188</v>
      </c>
      <c r="I3701" s="4"/>
      <c r="J3701" s="4"/>
      <c r="K3701" s="4"/>
      <c r="L3701" s="5"/>
      <c r="M3701" s="5"/>
    </row>
    <row r="3702" spans="1:13" x14ac:dyDescent="0.2">
      <c r="A3702" s="190">
        <v>42158</v>
      </c>
      <c r="B3702" s="5">
        <v>7</v>
      </c>
      <c r="C3702" s="4">
        <v>1077.3840531988803</v>
      </c>
      <c r="D3702" s="4">
        <v>47.968996471119773</v>
      </c>
      <c r="E3702" s="4"/>
      <c r="F3702" s="4"/>
      <c r="G3702" s="4">
        <v>27.825833330000002</v>
      </c>
      <c r="H3702" s="4">
        <v>1153.178883</v>
      </c>
      <c r="I3702" s="4"/>
      <c r="J3702" s="4"/>
      <c r="K3702" s="4"/>
      <c r="L3702" s="5"/>
      <c r="M3702" s="5"/>
    </row>
    <row r="3703" spans="1:13" x14ac:dyDescent="0.2">
      <c r="A3703" s="190">
        <v>42158</v>
      </c>
      <c r="B3703" s="5">
        <v>8</v>
      </c>
      <c r="C3703" s="4">
        <v>1176.8161097692227</v>
      </c>
      <c r="D3703" s="4">
        <v>52.440856900777462</v>
      </c>
      <c r="E3703" s="4"/>
      <c r="F3703" s="4"/>
      <c r="G3703" s="4">
        <v>31.42583333</v>
      </c>
      <c r="H3703" s="4">
        <v>1260.6828</v>
      </c>
      <c r="I3703" s="4"/>
      <c r="J3703" s="4"/>
      <c r="K3703" s="4"/>
      <c r="L3703" s="5"/>
      <c r="M3703" s="5"/>
    </row>
    <row r="3704" spans="1:13" x14ac:dyDescent="0.2">
      <c r="A3704" s="190">
        <v>42158</v>
      </c>
      <c r="B3704" s="5">
        <v>9</v>
      </c>
      <c r="C3704" s="4">
        <v>1257.4850857931665</v>
      </c>
      <c r="D3704" s="4">
        <v>56.102690876833549</v>
      </c>
      <c r="E3704" s="4"/>
      <c r="F3704" s="4"/>
      <c r="G3704" s="4">
        <v>35.125833329999999</v>
      </c>
      <c r="H3704" s="4">
        <v>1348.71361</v>
      </c>
      <c r="I3704" s="4"/>
      <c r="J3704" s="4"/>
      <c r="K3704" s="4"/>
      <c r="L3704" s="5"/>
      <c r="M3704" s="5"/>
    </row>
    <row r="3705" spans="1:13" x14ac:dyDescent="0.2">
      <c r="A3705" s="190">
        <v>42158</v>
      </c>
      <c r="B3705" s="5">
        <v>10</v>
      </c>
      <c r="C3705" s="4">
        <v>1345.5973455162959</v>
      </c>
      <c r="D3705" s="4">
        <v>60.026819153704004</v>
      </c>
      <c r="E3705" s="4"/>
      <c r="F3705" s="4"/>
      <c r="G3705" s="4">
        <v>37.425833330000003</v>
      </c>
      <c r="H3705" s="4">
        <v>1443.049998</v>
      </c>
      <c r="I3705" s="4"/>
      <c r="J3705" s="4"/>
      <c r="K3705" s="4"/>
      <c r="L3705" s="5"/>
      <c r="M3705" s="5"/>
    </row>
    <row r="3706" spans="1:13" x14ac:dyDescent="0.2">
      <c r="A3706" s="190">
        <v>42158</v>
      </c>
      <c r="B3706" s="5">
        <v>11</v>
      </c>
      <c r="C3706" s="4">
        <v>1448.7475911906988</v>
      </c>
      <c r="D3706" s="4">
        <v>64.573253479301272</v>
      </c>
      <c r="E3706" s="4"/>
      <c r="F3706" s="4"/>
      <c r="G3706" s="4">
        <v>39.025833329999998</v>
      </c>
      <c r="H3706" s="4">
        <v>1552.3466780000001</v>
      </c>
      <c r="I3706" s="4"/>
      <c r="J3706" s="4"/>
      <c r="K3706" s="4"/>
      <c r="L3706" s="5"/>
      <c r="M3706" s="5"/>
    </row>
    <row r="3707" spans="1:13" x14ac:dyDescent="0.2">
      <c r="A3707" s="190">
        <v>42158</v>
      </c>
      <c r="B3707" s="5">
        <v>12</v>
      </c>
      <c r="C3707" s="4">
        <v>1556.0160250107592</v>
      </c>
      <c r="D3707" s="4">
        <v>69.194261659240908</v>
      </c>
      <c r="E3707" s="4"/>
      <c r="F3707" s="4"/>
      <c r="G3707" s="4">
        <v>38.22583333</v>
      </c>
      <c r="H3707" s="4">
        <v>1663.4361200000001</v>
      </c>
      <c r="I3707" s="4"/>
      <c r="J3707" s="4"/>
      <c r="K3707" s="4"/>
      <c r="L3707" s="5"/>
      <c r="M3707" s="5"/>
    </row>
    <row r="3708" spans="1:13" x14ac:dyDescent="0.2">
      <c r="A3708" s="190">
        <v>42158</v>
      </c>
      <c r="B3708" s="5">
        <v>13</v>
      </c>
      <c r="C3708" s="4">
        <v>1659.4662706851618</v>
      </c>
      <c r="D3708" s="4">
        <v>73.740695984838169</v>
      </c>
      <c r="E3708" s="4"/>
      <c r="F3708" s="4"/>
      <c r="G3708" s="4">
        <v>39.525833329999998</v>
      </c>
      <c r="H3708" s="4">
        <v>1772.7328</v>
      </c>
      <c r="I3708" s="4"/>
      <c r="J3708" s="4"/>
      <c r="K3708" s="4"/>
      <c r="L3708" s="5"/>
      <c r="M3708" s="5"/>
    </row>
    <row r="3709" spans="1:13" x14ac:dyDescent="0.2">
      <c r="A3709" s="190">
        <v>42158</v>
      </c>
      <c r="B3709" s="5">
        <v>14</v>
      </c>
      <c r="C3709" s="4">
        <v>1768.3080727275812</v>
      </c>
      <c r="D3709" s="4">
        <v>78.521137942418804</v>
      </c>
      <c r="E3709" s="4"/>
      <c r="F3709" s="4"/>
      <c r="G3709" s="4">
        <v>40.825833330000002</v>
      </c>
      <c r="H3709" s="4">
        <v>1887.6550440000001</v>
      </c>
      <c r="I3709" s="4"/>
      <c r="J3709" s="4"/>
      <c r="K3709" s="4"/>
      <c r="L3709" s="5"/>
      <c r="M3709" s="5"/>
    </row>
    <row r="3710" spans="1:13" x14ac:dyDescent="0.2">
      <c r="A3710" s="190">
        <v>42158</v>
      </c>
      <c r="B3710" s="5">
        <v>15</v>
      </c>
      <c r="C3710" s="4">
        <v>1867.1448123645102</v>
      </c>
      <c r="D3710" s="4">
        <v>82.771848305489783</v>
      </c>
      <c r="E3710" s="4"/>
      <c r="F3710" s="4"/>
      <c r="G3710" s="4">
        <v>39.925833330000003</v>
      </c>
      <c r="H3710" s="4">
        <v>1989.842494</v>
      </c>
      <c r="I3710" s="4"/>
      <c r="J3710" s="4"/>
      <c r="K3710" s="4"/>
      <c r="L3710" s="5"/>
      <c r="M3710" s="5"/>
    </row>
    <row r="3711" spans="1:13" x14ac:dyDescent="0.2">
      <c r="A3711" s="190">
        <v>42158</v>
      </c>
      <c r="B3711" s="5">
        <v>16</v>
      </c>
      <c r="C3711" s="4">
        <v>1954.2576858105626</v>
      </c>
      <c r="D3711" s="4">
        <v>86.55711485943732</v>
      </c>
      <c r="E3711" s="4"/>
      <c r="F3711" s="4"/>
      <c r="G3711" s="4">
        <v>40.025833329999998</v>
      </c>
      <c r="H3711" s="4">
        <v>2080.8406340000001</v>
      </c>
      <c r="I3711" s="4"/>
      <c r="J3711" s="4"/>
      <c r="K3711" s="4"/>
      <c r="L3711" s="5"/>
      <c r="M3711" s="5"/>
    </row>
    <row r="3712" spans="1:13" x14ac:dyDescent="0.2">
      <c r="A3712" s="190">
        <v>42158</v>
      </c>
      <c r="B3712" s="5">
        <v>17</v>
      </c>
      <c r="C3712" s="4">
        <v>2015.6168448433903</v>
      </c>
      <c r="D3712" s="4">
        <v>89.09005482660983</v>
      </c>
      <c r="E3712" s="4"/>
      <c r="F3712" s="4"/>
      <c r="G3712" s="4">
        <v>37.025833329999998</v>
      </c>
      <c r="H3712" s="4">
        <v>2141.7327329999998</v>
      </c>
      <c r="I3712" s="4"/>
      <c r="J3712" s="4"/>
      <c r="K3712" s="4"/>
      <c r="L3712" s="5"/>
      <c r="M3712" s="5"/>
    </row>
    <row r="3713" spans="1:13" x14ac:dyDescent="0.2">
      <c r="A3713" s="190">
        <v>42158</v>
      </c>
      <c r="B3713" s="5">
        <v>18</v>
      </c>
      <c r="C3713" s="4">
        <v>2026.5814625723044</v>
      </c>
      <c r="D3713" s="4">
        <v>89.552927097695672</v>
      </c>
      <c r="E3713" s="4"/>
      <c r="F3713" s="4"/>
      <c r="G3713" s="4">
        <v>36.72583333</v>
      </c>
      <c r="H3713" s="4">
        <v>2152.8602230000001</v>
      </c>
      <c r="I3713" s="4"/>
      <c r="J3713" s="4"/>
      <c r="K3713" s="4"/>
      <c r="L3713" s="5"/>
      <c r="M3713" s="5"/>
    </row>
    <row r="3714" spans="1:13" x14ac:dyDescent="0.2">
      <c r="A3714" s="190">
        <v>42158</v>
      </c>
      <c r="B3714" s="5">
        <v>19</v>
      </c>
      <c r="C3714" s="4">
        <v>1952.362983558475</v>
      </c>
      <c r="D3714" s="4">
        <v>86.197103111524868</v>
      </c>
      <c r="E3714" s="4"/>
      <c r="F3714" s="4"/>
      <c r="G3714" s="4">
        <v>33.625833329999999</v>
      </c>
      <c r="H3714" s="4">
        <v>2072.1859199999999</v>
      </c>
      <c r="I3714" s="4"/>
      <c r="J3714" s="4"/>
      <c r="K3714" s="4"/>
      <c r="L3714" s="5"/>
      <c r="M3714" s="5"/>
    </row>
    <row r="3715" spans="1:13" x14ac:dyDescent="0.2">
      <c r="A3715" s="190">
        <v>42158</v>
      </c>
      <c r="B3715" s="5">
        <v>20</v>
      </c>
      <c r="C3715" s="4">
        <v>1840.4409068442292</v>
      </c>
      <c r="D3715" s="4">
        <v>81.144080825770843</v>
      </c>
      <c r="E3715" s="4"/>
      <c r="F3715" s="4"/>
      <c r="G3715" s="4">
        <v>29.125833329999999</v>
      </c>
      <c r="H3715" s="4">
        <v>1950.7108209999999</v>
      </c>
      <c r="I3715" s="4"/>
      <c r="J3715" s="4"/>
      <c r="K3715" s="4"/>
      <c r="L3715" s="5"/>
      <c r="M3715" s="5"/>
    </row>
    <row r="3716" spans="1:13" x14ac:dyDescent="0.2">
      <c r="A3716" s="190">
        <v>42158</v>
      </c>
      <c r="B3716" s="5">
        <v>21</v>
      </c>
      <c r="C3716" s="4">
        <v>1730.3442315865698</v>
      </c>
      <c r="D3716" s="4">
        <v>76.209348083430157</v>
      </c>
      <c r="E3716" s="4"/>
      <c r="F3716" s="4"/>
      <c r="G3716" s="4">
        <v>25.525833330000001</v>
      </c>
      <c r="H3716" s="4">
        <v>1832.0794129999999</v>
      </c>
      <c r="I3716" s="4"/>
      <c r="J3716" s="4"/>
      <c r="K3716" s="4"/>
      <c r="L3716" s="5"/>
      <c r="M3716" s="5"/>
    </row>
    <row r="3717" spans="1:13" x14ac:dyDescent="0.2">
      <c r="A3717" s="190">
        <v>42158</v>
      </c>
      <c r="B3717" s="5">
        <v>22</v>
      </c>
      <c r="C3717" s="4">
        <v>1648.7859225774901</v>
      </c>
      <c r="D3717" s="4">
        <v>72.64780309250979</v>
      </c>
      <c r="E3717" s="4"/>
      <c r="F3717" s="4"/>
      <c r="G3717" s="4">
        <v>25.025833330000001</v>
      </c>
      <c r="H3717" s="4">
        <v>1746.4595589999999</v>
      </c>
      <c r="I3717" s="4"/>
      <c r="J3717" s="4"/>
      <c r="K3717" s="4"/>
      <c r="L3717" s="5"/>
      <c r="M3717" s="5"/>
    </row>
    <row r="3718" spans="1:13" x14ac:dyDescent="0.2">
      <c r="A3718" s="190">
        <v>42158</v>
      </c>
      <c r="B3718" s="5">
        <v>23</v>
      </c>
      <c r="C3718" s="4">
        <v>1455.1713839457302</v>
      </c>
      <c r="D3718" s="4">
        <v>64.21838472426974</v>
      </c>
      <c r="E3718" s="4"/>
      <c r="F3718" s="4"/>
      <c r="G3718" s="4">
        <v>24.42583333</v>
      </c>
      <c r="H3718" s="4">
        <v>1543.8156019999999</v>
      </c>
      <c r="I3718" s="4"/>
      <c r="J3718" s="4"/>
      <c r="K3718" s="4"/>
      <c r="L3718" s="5"/>
      <c r="M3718" s="5"/>
    </row>
    <row r="3719" spans="1:13" x14ac:dyDescent="0.2">
      <c r="A3719" s="190">
        <v>42158</v>
      </c>
      <c r="B3719" s="5">
        <v>24</v>
      </c>
      <c r="C3719" s="4">
        <v>1259.0054258183443</v>
      </c>
      <c r="D3719" s="4">
        <v>55.691248868014917</v>
      </c>
      <c r="E3719" s="4"/>
      <c r="F3719" s="4"/>
      <c r="G3719" s="4">
        <v>24.125833329999999</v>
      </c>
      <c r="H3719" s="4">
        <v>1338.8225080163593</v>
      </c>
      <c r="I3719" s="4"/>
      <c r="J3719" s="4"/>
      <c r="K3719" s="4"/>
      <c r="L3719" s="5"/>
      <c r="M3719" s="5"/>
    </row>
    <row r="3720" spans="1:13" x14ac:dyDescent="0.2">
      <c r="A3720" s="190">
        <v>42159</v>
      </c>
      <c r="B3720" s="5">
        <v>1</v>
      </c>
      <c r="C3720" s="4">
        <v>1176.7953904208198</v>
      </c>
      <c r="D3720" s="4">
        <v>52.101417249180251</v>
      </c>
      <c r="E3720" s="4"/>
      <c r="F3720" s="4"/>
      <c r="G3720" s="4">
        <v>23.625833329999999</v>
      </c>
      <c r="H3720" s="4">
        <v>1252.522641</v>
      </c>
      <c r="I3720" s="4"/>
      <c r="J3720" s="4"/>
      <c r="K3720" s="4"/>
      <c r="L3720" s="5"/>
      <c r="M3720" s="5"/>
    </row>
    <row r="3721" spans="1:13" x14ac:dyDescent="0.2">
      <c r="A3721" s="190">
        <v>42159</v>
      </c>
      <c r="B3721" s="5">
        <v>2</v>
      </c>
      <c r="C3721" s="4">
        <v>1079.2733861840161</v>
      </c>
      <c r="D3721" s="4">
        <v>47.868707485984039</v>
      </c>
      <c r="E3721" s="4"/>
      <c r="F3721" s="4"/>
      <c r="G3721" s="4">
        <v>23.625833329999999</v>
      </c>
      <c r="H3721" s="4">
        <v>1150.7679270000001</v>
      </c>
      <c r="I3721" s="4"/>
      <c r="J3721" s="4"/>
      <c r="K3721" s="4"/>
      <c r="L3721" s="5"/>
      <c r="M3721" s="5"/>
    </row>
    <row r="3722" spans="1:13" x14ac:dyDescent="0.2">
      <c r="A3722" s="190">
        <v>42159</v>
      </c>
      <c r="B3722" s="5">
        <v>3</v>
      </c>
      <c r="C3722" s="4">
        <v>1016.374397155938</v>
      </c>
      <c r="D3722" s="4">
        <v>45.130046514061938</v>
      </c>
      <c r="E3722" s="4"/>
      <c r="F3722" s="4"/>
      <c r="G3722" s="4">
        <v>23.42583333</v>
      </c>
      <c r="H3722" s="4">
        <v>1084.9302769999999</v>
      </c>
      <c r="I3722" s="4"/>
      <c r="J3722" s="4"/>
      <c r="K3722" s="4"/>
      <c r="L3722" s="5"/>
      <c r="M3722" s="5"/>
    </row>
    <row r="3723" spans="1:13" x14ac:dyDescent="0.2">
      <c r="A3723" s="190">
        <v>42159</v>
      </c>
      <c r="B3723" s="5">
        <v>4</v>
      </c>
      <c r="C3723" s="4">
        <v>984.83603186576124</v>
      </c>
      <c r="D3723" s="4">
        <v>43.756858804238803</v>
      </c>
      <c r="E3723" s="4"/>
      <c r="F3723" s="4"/>
      <c r="G3723" s="4">
        <v>23.325833330000002</v>
      </c>
      <c r="H3723" s="4">
        <v>1051.9187240000001</v>
      </c>
      <c r="I3723" s="4"/>
      <c r="J3723" s="4"/>
      <c r="K3723" s="4"/>
      <c r="L3723" s="5"/>
      <c r="M3723" s="5"/>
    </row>
    <row r="3724" spans="1:13" x14ac:dyDescent="0.2">
      <c r="A3724" s="190">
        <v>42159</v>
      </c>
      <c r="B3724" s="5">
        <v>5</v>
      </c>
      <c r="C3724" s="4">
        <v>993.01223815232686</v>
      </c>
      <c r="D3724" s="4">
        <v>44.111727517673131</v>
      </c>
      <c r="E3724" s="4"/>
      <c r="F3724" s="4"/>
      <c r="G3724" s="4">
        <v>23.325833330000002</v>
      </c>
      <c r="H3724" s="4">
        <v>1060.449799</v>
      </c>
      <c r="I3724" s="4"/>
      <c r="J3724" s="4"/>
      <c r="K3724" s="4"/>
      <c r="L3724" s="5"/>
      <c r="M3724" s="5"/>
    </row>
    <row r="3725" spans="1:13" x14ac:dyDescent="0.2">
      <c r="A3725" s="190">
        <v>42159</v>
      </c>
      <c r="B3725" s="5">
        <v>6</v>
      </c>
      <c r="C3725" s="4">
        <v>1038.0961114829731</v>
      </c>
      <c r="D3725" s="4">
        <v>46.081506187026925</v>
      </c>
      <c r="E3725" s="4"/>
      <c r="F3725" s="4"/>
      <c r="G3725" s="4">
        <v>23.625833329999999</v>
      </c>
      <c r="H3725" s="4">
        <v>1107.803451</v>
      </c>
      <c r="I3725" s="4"/>
      <c r="J3725" s="4"/>
      <c r="K3725" s="4"/>
      <c r="L3725" s="5"/>
      <c r="M3725" s="5"/>
    </row>
    <row r="3726" spans="1:13" x14ac:dyDescent="0.2">
      <c r="A3726" s="190">
        <v>42159</v>
      </c>
      <c r="B3726" s="5">
        <v>7</v>
      </c>
      <c r="C3726" s="4">
        <v>1105.1120592940572</v>
      </c>
      <c r="D3726" s="4">
        <v>49.172464375942901</v>
      </c>
      <c r="E3726" s="4"/>
      <c r="F3726" s="4"/>
      <c r="G3726" s="4">
        <v>27.825833330000002</v>
      </c>
      <c r="H3726" s="4">
        <v>1182.110357</v>
      </c>
      <c r="I3726" s="4"/>
      <c r="J3726" s="4"/>
      <c r="K3726" s="4"/>
      <c r="L3726" s="5"/>
      <c r="M3726" s="5"/>
    </row>
    <row r="3727" spans="1:13" x14ac:dyDescent="0.2">
      <c r="A3727" s="190">
        <v>42159</v>
      </c>
      <c r="B3727" s="5">
        <v>8</v>
      </c>
      <c r="C3727" s="4">
        <v>1204.7811077954434</v>
      </c>
      <c r="D3727" s="4">
        <v>53.654610874556809</v>
      </c>
      <c r="E3727" s="4"/>
      <c r="F3727" s="4"/>
      <c r="G3727" s="4">
        <v>31.42583333</v>
      </c>
      <c r="H3727" s="4">
        <v>1289.8615520000001</v>
      </c>
      <c r="I3727" s="4"/>
      <c r="J3727" s="4"/>
      <c r="K3727" s="4"/>
      <c r="L3727" s="5"/>
      <c r="M3727" s="5"/>
    </row>
    <row r="3728" spans="1:13" x14ac:dyDescent="0.2">
      <c r="A3728" s="190">
        <v>42159</v>
      </c>
      <c r="B3728" s="5">
        <v>9</v>
      </c>
      <c r="C3728" s="4">
        <v>1292.915316229627</v>
      </c>
      <c r="D3728" s="4">
        <v>57.640455440372975</v>
      </c>
      <c r="E3728" s="4"/>
      <c r="F3728" s="4"/>
      <c r="G3728" s="4">
        <v>35.125833329999999</v>
      </c>
      <c r="H3728" s="4">
        <v>1385.681605</v>
      </c>
      <c r="I3728" s="4"/>
      <c r="J3728" s="4"/>
      <c r="K3728" s="4"/>
      <c r="L3728" s="5"/>
      <c r="M3728" s="5"/>
    </row>
    <row r="3729" spans="1:13" x14ac:dyDescent="0.2">
      <c r="A3729" s="190">
        <v>42159</v>
      </c>
      <c r="B3729" s="5">
        <v>10</v>
      </c>
      <c r="C3729" s="4">
        <v>1390.8034753778609</v>
      </c>
      <c r="D3729" s="4">
        <v>61.988883292139235</v>
      </c>
      <c r="E3729" s="4"/>
      <c r="F3729" s="4"/>
      <c r="G3729" s="4">
        <v>37.425833330000003</v>
      </c>
      <c r="H3729" s="4">
        <v>1490.218192</v>
      </c>
      <c r="I3729" s="4"/>
      <c r="J3729" s="4"/>
      <c r="K3729" s="4"/>
      <c r="L3729" s="5"/>
      <c r="M3729" s="5"/>
    </row>
    <row r="3730" spans="1:13" x14ac:dyDescent="0.2">
      <c r="A3730" s="190">
        <v>42159</v>
      </c>
      <c r="B3730" s="5">
        <v>11</v>
      </c>
      <c r="C3730" s="4">
        <v>1507.2252452306452</v>
      </c>
      <c r="D3730" s="4">
        <v>67.111336439354716</v>
      </c>
      <c r="E3730" s="4"/>
      <c r="F3730" s="4"/>
      <c r="G3730" s="4">
        <v>39.025833329999998</v>
      </c>
      <c r="H3730" s="4">
        <v>1613.3624150000001</v>
      </c>
      <c r="I3730" s="4"/>
      <c r="J3730" s="4"/>
      <c r="K3730" s="4"/>
      <c r="L3730" s="5"/>
      <c r="M3730" s="5"/>
    </row>
    <row r="3731" spans="1:13" x14ac:dyDescent="0.2">
      <c r="A3731" s="190">
        <v>42159</v>
      </c>
      <c r="B3731" s="5">
        <v>12</v>
      </c>
      <c r="C3731" s="4">
        <v>1633.8677344318328</v>
      </c>
      <c r="D3731" s="4">
        <v>72.573229238167414</v>
      </c>
      <c r="E3731" s="4"/>
      <c r="F3731" s="4"/>
      <c r="G3731" s="4">
        <v>38.22583333</v>
      </c>
      <c r="H3731" s="4">
        <v>1744.6667970000001</v>
      </c>
      <c r="I3731" s="4"/>
      <c r="J3731" s="4"/>
      <c r="K3731" s="4"/>
      <c r="L3731" s="5"/>
      <c r="M3731" s="5"/>
    </row>
    <row r="3732" spans="1:13" x14ac:dyDescent="0.2">
      <c r="A3732" s="190">
        <v>42159</v>
      </c>
      <c r="B3732" s="5">
        <v>13</v>
      </c>
      <c r="C3732" s="4">
        <v>1770.9115254731134</v>
      </c>
      <c r="D3732" s="4">
        <v>78.577711196886412</v>
      </c>
      <c r="E3732" s="4"/>
      <c r="F3732" s="4"/>
      <c r="G3732" s="4">
        <v>39.525833329999998</v>
      </c>
      <c r="H3732" s="4">
        <v>1889.0150699999999</v>
      </c>
      <c r="I3732" s="4"/>
      <c r="J3732" s="4"/>
      <c r="K3732" s="4"/>
      <c r="L3732" s="5"/>
      <c r="M3732" s="5"/>
    </row>
    <row r="3733" spans="1:13" x14ac:dyDescent="0.2">
      <c r="A3733" s="190">
        <v>42159</v>
      </c>
      <c r="B3733" s="5">
        <v>14</v>
      </c>
      <c r="C3733" s="4">
        <v>1918.1459522980267</v>
      </c>
      <c r="D3733" s="4">
        <v>85.024493371973179</v>
      </c>
      <c r="E3733" s="4"/>
      <c r="F3733" s="4"/>
      <c r="G3733" s="4">
        <v>40.825833330000002</v>
      </c>
      <c r="H3733" s="4">
        <v>2043.996279</v>
      </c>
      <c r="I3733" s="4"/>
      <c r="J3733" s="4"/>
      <c r="K3733" s="4"/>
      <c r="L3733" s="5"/>
      <c r="M3733" s="5"/>
    </row>
    <row r="3734" spans="1:13" x14ac:dyDescent="0.2">
      <c r="A3734" s="190">
        <v>42159</v>
      </c>
      <c r="B3734" s="5">
        <v>15</v>
      </c>
      <c r="C3734" s="4">
        <v>2057.1527514082641</v>
      </c>
      <c r="D3734" s="4">
        <v>91.018689261735986</v>
      </c>
      <c r="E3734" s="4"/>
      <c r="F3734" s="4"/>
      <c r="G3734" s="4">
        <v>39.925833330000003</v>
      </c>
      <c r="H3734" s="4">
        <v>2188.0972740000002</v>
      </c>
      <c r="I3734" s="4"/>
      <c r="J3734" s="4"/>
      <c r="K3734" s="4"/>
      <c r="L3734" s="5"/>
      <c r="M3734" s="5"/>
    </row>
    <row r="3735" spans="1:13" x14ac:dyDescent="0.2">
      <c r="A3735" s="190">
        <v>42159</v>
      </c>
      <c r="B3735" s="5">
        <v>16</v>
      </c>
      <c r="C3735" s="4">
        <v>2180.0513431873428</v>
      </c>
      <c r="D3735" s="4">
        <v>96.357149482657235</v>
      </c>
      <c r="E3735" s="4"/>
      <c r="F3735" s="4"/>
      <c r="G3735" s="4">
        <v>40.025833329999998</v>
      </c>
      <c r="H3735" s="4">
        <v>2316.4343260000001</v>
      </c>
      <c r="I3735" s="4"/>
      <c r="J3735" s="4"/>
      <c r="K3735" s="4"/>
      <c r="L3735" s="5"/>
      <c r="M3735" s="5"/>
    </row>
    <row r="3736" spans="1:13" x14ac:dyDescent="0.2">
      <c r="A3736" s="190">
        <v>42159</v>
      </c>
      <c r="B3736" s="5">
        <v>17</v>
      </c>
      <c r="C3736" s="4">
        <v>2270.4419610608797</v>
      </c>
      <c r="D3736" s="4">
        <v>100.15013060912051</v>
      </c>
      <c r="E3736" s="4"/>
      <c r="F3736" s="4"/>
      <c r="G3736" s="4">
        <v>37.025833329999998</v>
      </c>
      <c r="H3736" s="4">
        <v>2407.617925</v>
      </c>
      <c r="I3736" s="4"/>
      <c r="J3736" s="4"/>
      <c r="K3736" s="4"/>
      <c r="L3736" s="5"/>
      <c r="M3736" s="5"/>
    </row>
    <row r="3737" spans="1:13" x14ac:dyDescent="0.2">
      <c r="A3737" s="190">
        <v>42159</v>
      </c>
      <c r="B3737" s="5">
        <v>18</v>
      </c>
      <c r="C3737" s="4">
        <v>2301.8470959438118</v>
      </c>
      <c r="D3737" s="4">
        <v>101.50017472618796</v>
      </c>
      <c r="E3737" s="4"/>
      <c r="F3737" s="4"/>
      <c r="G3737" s="4">
        <v>36.72583333</v>
      </c>
      <c r="H3737" s="4">
        <v>2440.0731040000001</v>
      </c>
      <c r="I3737" s="4"/>
      <c r="J3737" s="4"/>
      <c r="K3737" s="4"/>
      <c r="L3737" s="5"/>
      <c r="M3737" s="5"/>
    </row>
    <row r="3738" spans="1:13" x14ac:dyDescent="0.2">
      <c r="A3738" s="190">
        <v>42159</v>
      </c>
      <c r="B3738" s="5">
        <v>19</v>
      </c>
      <c r="C3738" s="4">
        <v>2237.5822607825712</v>
      </c>
      <c r="D3738" s="4">
        <v>98.576364887428724</v>
      </c>
      <c r="E3738" s="4"/>
      <c r="F3738" s="4"/>
      <c r="G3738" s="4">
        <v>33.625833329999999</v>
      </c>
      <c r="H3738" s="4">
        <v>2369.784459</v>
      </c>
      <c r="I3738" s="4"/>
      <c r="J3738" s="4"/>
      <c r="K3738" s="4"/>
      <c r="L3738" s="5"/>
      <c r="M3738" s="5"/>
    </row>
    <row r="3739" spans="1:13" x14ac:dyDescent="0.2">
      <c r="A3739" s="190">
        <v>42159</v>
      </c>
      <c r="B3739" s="5">
        <v>20</v>
      </c>
      <c r="C3739" s="4">
        <v>2118.6689336033669</v>
      </c>
      <c r="D3739" s="4">
        <v>93.219904066632679</v>
      </c>
      <c r="E3739" s="4"/>
      <c r="F3739" s="4"/>
      <c r="G3739" s="4">
        <v>29.125833329999999</v>
      </c>
      <c r="H3739" s="4">
        <v>2241.0146709999999</v>
      </c>
      <c r="I3739" s="4"/>
      <c r="J3739" s="4"/>
      <c r="K3739" s="4"/>
      <c r="L3739" s="5"/>
      <c r="M3739" s="5"/>
    </row>
    <row r="3740" spans="1:13" x14ac:dyDescent="0.2">
      <c r="A3740" s="190">
        <v>42159</v>
      </c>
      <c r="B3740" s="5">
        <v>21</v>
      </c>
      <c r="C3740" s="4">
        <v>1974.4454825715854</v>
      </c>
      <c r="D3740" s="4">
        <v>86.803980098414527</v>
      </c>
      <c r="E3740" s="4"/>
      <c r="F3740" s="4"/>
      <c r="G3740" s="4">
        <v>25.525833330000001</v>
      </c>
      <c r="H3740" s="4">
        <v>2086.7752959999998</v>
      </c>
      <c r="I3740" s="4"/>
      <c r="J3740" s="4"/>
      <c r="K3740" s="4"/>
      <c r="L3740" s="5"/>
      <c r="M3740" s="5"/>
    </row>
    <row r="3741" spans="1:13" x14ac:dyDescent="0.2">
      <c r="A3741" s="190">
        <v>42159</v>
      </c>
      <c r="B3741" s="5">
        <v>22</v>
      </c>
      <c r="C3741" s="4">
        <v>1851.4136603852623</v>
      </c>
      <c r="D3741" s="4">
        <v>81.442376284737577</v>
      </c>
      <c r="E3741" s="4"/>
      <c r="F3741" s="4"/>
      <c r="G3741" s="4">
        <v>25.025833330000001</v>
      </c>
      <c r="H3741" s="4">
        <v>1957.8818699999999</v>
      </c>
      <c r="I3741" s="4"/>
      <c r="J3741" s="4"/>
      <c r="K3741" s="4"/>
      <c r="L3741" s="5"/>
      <c r="M3741" s="5"/>
    </row>
    <row r="3742" spans="1:13" x14ac:dyDescent="0.2">
      <c r="A3742" s="190">
        <v>42159</v>
      </c>
      <c r="B3742" s="5">
        <v>23</v>
      </c>
      <c r="C3742" s="4">
        <v>1615.0221548723239</v>
      </c>
      <c r="D3742" s="4">
        <v>71.156325797676132</v>
      </c>
      <c r="E3742" s="4"/>
      <c r="F3742" s="4"/>
      <c r="G3742" s="4">
        <v>24.42583333</v>
      </c>
      <c r="H3742" s="4">
        <v>1710.6043139999999</v>
      </c>
      <c r="I3742" s="4"/>
      <c r="J3742" s="4"/>
      <c r="K3742" s="4"/>
      <c r="L3742" s="5"/>
      <c r="M3742" s="5"/>
    </row>
    <row r="3743" spans="1:13" x14ac:dyDescent="0.2">
      <c r="A3743" s="190">
        <v>42159</v>
      </c>
      <c r="B3743" s="5">
        <v>24</v>
      </c>
      <c r="C3743" s="4">
        <v>1388.2250442420657</v>
      </c>
      <c r="D3743" s="4">
        <v>61.299717897942429</v>
      </c>
      <c r="E3743" s="4"/>
      <c r="F3743" s="4"/>
      <c r="G3743" s="4">
        <v>24.125833329999999</v>
      </c>
      <c r="H3743" s="4">
        <v>1473.6505954700081</v>
      </c>
      <c r="I3743" s="4"/>
      <c r="J3743" s="4"/>
      <c r="K3743" s="4"/>
      <c r="L3743" s="5"/>
      <c r="M3743" s="5"/>
    </row>
    <row r="3744" spans="1:13" x14ac:dyDescent="0.2">
      <c r="A3744" s="190">
        <v>42160</v>
      </c>
      <c r="B3744" s="5">
        <v>1</v>
      </c>
      <c r="C3744" s="4">
        <v>1144.8607847376368</v>
      </c>
      <c r="D3744" s="4">
        <v>50.715371932363247</v>
      </c>
      <c r="E3744" s="4"/>
      <c r="F3744" s="4"/>
      <c r="G3744" s="4">
        <v>23.625833329999999</v>
      </c>
      <c r="H3744" s="4">
        <v>1219.20199</v>
      </c>
      <c r="I3744" s="4"/>
      <c r="J3744" s="4"/>
      <c r="K3744" s="4"/>
      <c r="L3744" s="5"/>
      <c r="M3744" s="5"/>
    </row>
    <row r="3745" spans="1:13" x14ac:dyDescent="0.2">
      <c r="A3745" s="190">
        <v>42160</v>
      </c>
      <c r="B3745" s="5">
        <v>2</v>
      </c>
      <c r="C3745" s="4">
        <v>1053.3228157380563</v>
      </c>
      <c r="D3745" s="4">
        <v>46.742384931943747</v>
      </c>
      <c r="E3745" s="4"/>
      <c r="F3745" s="4"/>
      <c r="G3745" s="4">
        <v>23.625833329999999</v>
      </c>
      <c r="H3745" s="4">
        <v>1123.6910339999999</v>
      </c>
      <c r="I3745" s="4"/>
      <c r="J3745" s="4"/>
      <c r="K3745" s="4"/>
      <c r="L3745" s="5"/>
      <c r="M3745" s="5"/>
    </row>
    <row r="3746" spans="1:13" x14ac:dyDescent="0.2">
      <c r="A3746" s="190">
        <v>42160</v>
      </c>
      <c r="B3746" s="5">
        <v>3</v>
      </c>
      <c r="C3746" s="4">
        <v>993.50471702153345</v>
      </c>
      <c r="D3746" s="4">
        <v>44.137442648466475</v>
      </c>
      <c r="E3746" s="4"/>
      <c r="F3746" s="4"/>
      <c r="G3746" s="4">
        <v>23.42583333</v>
      </c>
      <c r="H3746" s="4">
        <v>1061.0679929999999</v>
      </c>
      <c r="I3746" s="4"/>
      <c r="J3746" s="4"/>
      <c r="K3746" s="4"/>
      <c r="L3746" s="5"/>
      <c r="M3746" s="5"/>
    </row>
    <row r="3747" spans="1:13" x14ac:dyDescent="0.2">
      <c r="A3747" s="190">
        <v>42160</v>
      </c>
      <c r="B3747" s="5">
        <v>4</v>
      </c>
      <c r="C3747" s="4">
        <v>963.09206100780762</v>
      </c>
      <c r="D3747" s="4">
        <v>42.813113662192372</v>
      </c>
      <c r="E3747" s="4"/>
      <c r="F3747" s="4"/>
      <c r="G3747" s="4">
        <v>23.325833330000002</v>
      </c>
      <c r="H3747" s="4">
        <v>1029.231008</v>
      </c>
      <c r="I3747" s="4"/>
      <c r="J3747" s="4"/>
      <c r="K3747" s="4"/>
      <c r="L3747" s="5"/>
      <c r="M3747" s="5"/>
    </row>
    <row r="3748" spans="1:13" x14ac:dyDescent="0.2">
      <c r="A3748" s="190">
        <v>42160</v>
      </c>
      <c r="B3748" s="5">
        <v>5</v>
      </c>
      <c r="C3748" s="4">
        <v>969.55007914871567</v>
      </c>
      <c r="D3748" s="4">
        <v>43.093408521284331</v>
      </c>
      <c r="E3748" s="4"/>
      <c r="F3748" s="4"/>
      <c r="G3748" s="4">
        <v>23.325833330000002</v>
      </c>
      <c r="H3748" s="4">
        <v>1035.969321</v>
      </c>
      <c r="I3748" s="4"/>
      <c r="J3748" s="4"/>
      <c r="K3748" s="4"/>
      <c r="L3748" s="5"/>
      <c r="M3748" s="5"/>
    </row>
    <row r="3749" spans="1:13" x14ac:dyDescent="0.2">
      <c r="A3749" s="190">
        <v>42160</v>
      </c>
      <c r="B3749" s="5">
        <v>6</v>
      </c>
      <c r="C3749" s="4">
        <v>1008.057438372932</v>
      </c>
      <c r="D3749" s="4">
        <v>44.777749297068063</v>
      </c>
      <c r="E3749" s="4"/>
      <c r="F3749" s="4"/>
      <c r="G3749" s="4">
        <v>23.625833329999999</v>
      </c>
      <c r="H3749" s="4">
        <v>1076.4610210000001</v>
      </c>
      <c r="I3749" s="4"/>
      <c r="J3749" s="4"/>
      <c r="K3749" s="4"/>
      <c r="L3749" s="5"/>
      <c r="M3749" s="5"/>
    </row>
    <row r="3750" spans="1:13" x14ac:dyDescent="0.2">
      <c r="A3750" s="190">
        <v>42160</v>
      </c>
      <c r="B3750" s="5">
        <v>7</v>
      </c>
      <c r="C3750" s="4">
        <v>1057.3582704865842</v>
      </c>
      <c r="D3750" s="4">
        <v>47.099825183415732</v>
      </c>
      <c r="E3750" s="4"/>
      <c r="F3750" s="4"/>
      <c r="G3750" s="4">
        <v>27.825833330000002</v>
      </c>
      <c r="H3750" s="4">
        <v>1132.2839289999999</v>
      </c>
      <c r="I3750" s="4"/>
      <c r="J3750" s="4"/>
      <c r="K3750" s="4"/>
      <c r="L3750" s="5"/>
      <c r="M3750" s="5"/>
    </row>
    <row r="3751" spans="1:13" x14ac:dyDescent="0.2">
      <c r="A3751" s="190">
        <v>42160</v>
      </c>
      <c r="B3751" s="5">
        <v>8</v>
      </c>
      <c r="C3751" s="4">
        <v>1130.8990060313322</v>
      </c>
      <c r="D3751" s="4">
        <v>50.447934638667967</v>
      </c>
      <c r="E3751" s="4"/>
      <c r="F3751" s="4"/>
      <c r="G3751" s="4">
        <v>31.42583333</v>
      </c>
      <c r="H3751" s="4">
        <v>1212.772774</v>
      </c>
      <c r="I3751" s="4"/>
      <c r="J3751" s="4"/>
      <c r="K3751" s="4"/>
      <c r="L3751" s="5"/>
      <c r="M3751" s="5"/>
    </row>
    <row r="3752" spans="1:13" x14ac:dyDescent="0.2">
      <c r="A3752" s="190">
        <v>42160</v>
      </c>
      <c r="B3752" s="5">
        <v>9</v>
      </c>
      <c r="C3752" s="4">
        <v>1188.1058230516649</v>
      </c>
      <c r="D3752" s="4">
        <v>53.091449618335254</v>
      </c>
      <c r="E3752" s="4"/>
      <c r="F3752" s="4"/>
      <c r="G3752" s="4">
        <v>35.125833329999999</v>
      </c>
      <c r="H3752" s="4">
        <v>1276.3231060000001</v>
      </c>
      <c r="I3752" s="4"/>
      <c r="J3752" s="4"/>
      <c r="K3752" s="4"/>
      <c r="L3752" s="5"/>
      <c r="M3752" s="5"/>
    </row>
    <row r="3753" spans="1:13" x14ac:dyDescent="0.2">
      <c r="A3753" s="190">
        <v>42160</v>
      </c>
      <c r="B3753" s="5">
        <v>10</v>
      </c>
      <c r="C3753" s="4">
        <v>1241.9135616147846</v>
      </c>
      <c r="D3753" s="4">
        <v>55.526672055215322</v>
      </c>
      <c r="E3753" s="4"/>
      <c r="F3753" s="4"/>
      <c r="G3753" s="4">
        <v>37.425833330000003</v>
      </c>
      <c r="H3753" s="4">
        <v>1334.8660669999999</v>
      </c>
      <c r="I3753" s="4"/>
      <c r="J3753" s="4"/>
      <c r="K3753" s="4"/>
      <c r="L3753" s="5"/>
      <c r="M3753" s="5"/>
    </row>
    <row r="3754" spans="1:13" x14ac:dyDescent="0.2">
      <c r="A3754" s="190">
        <v>42160</v>
      </c>
      <c r="B3754" s="5">
        <v>11</v>
      </c>
      <c r="C3754" s="4">
        <v>1296.1843092052636</v>
      </c>
      <c r="D3754" s="4">
        <v>57.951608464736381</v>
      </c>
      <c r="E3754" s="4"/>
      <c r="F3754" s="4"/>
      <c r="G3754" s="4">
        <v>39.025833329999998</v>
      </c>
      <c r="H3754" s="4">
        <v>1393.1617510000001</v>
      </c>
      <c r="I3754" s="4"/>
      <c r="J3754" s="4"/>
      <c r="K3754" s="4"/>
      <c r="L3754" s="5"/>
      <c r="M3754" s="5"/>
    </row>
    <row r="3755" spans="1:13" x14ac:dyDescent="0.2">
      <c r="A3755" s="190">
        <v>42160</v>
      </c>
      <c r="B3755" s="5">
        <v>12</v>
      </c>
      <c r="C3755" s="4">
        <v>1346.5155336619534</v>
      </c>
      <c r="D3755" s="4">
        <v>60.101393008046394</v>
      </c>
      <c r="E3755" s="4"/>
      <c r="F3755" s="4"/>
      <c r="G3755" s="4">
        <v>38.22583333</v>
      </c>
      <c r="H3755" s="4">
        <v>1444.84276</v>
      </c>
      <c r="I3755" s="4"/>
      <c r="J3755" s="4"/>
      <c r="K3755" s="4"/>
      <c r="L3755" s="5"/>
      <c r="M3755" s="5"/>
    </row>
    <row r="3756" spans="1:13" x14ac:dyDescent="0.2">
      <c r="A3756" s="190">
        <v>42160</v>
      </c>
      <c r="B3756" s="5">
        <v>13</v>
      </c>
      <c r="C3756" s="4">
        <v>1393.4433053731111</v>
      </c>
      <c r="D3756" s="4">
        <v>62.194604296888798</v>
      </c>
      <c r="E3756" s="4"/>
      <c r="F3756" s="4"/>
      <c r="G3756" s="4">
        <v>39.525833329999998</v>
      </c>
      <c r="H3756" s="4">
        <v>1495.1637430000001</v>
      </c>
      <c r="I3756" s="4"/>
      <c r="J3756" s="4"/>
      <c r="K3756" s="4"/>
      <c r="L3756" s="5"/>
      <c r="M3756" s="5"/>
    </row>
    <row r="3757" spans="1:13" x14ac:dyDescent="0.2">
      <c r="A3757" s="190">
        <v>42160</v>
      </c>
      <c r="B3757" s="5">
        <v>14</v>
      </c>
      <c r="C3757" s="4">
        <v>1448.7842753018783</v>
      </c>
      <c r="D3757" s="4">
        <v>64.652970368121757</v>
      </c>
      <c r="E3757" s="4"/>
      <c r="F3757" s="4"/>
      <c r="G3757" s="4">
        <v>40.825833330000002</v>
      </c>
      <c r="H3757" s="4">
        <v>1554.2630790000001</v>
      </c>
      <c r="I3757" s="4"/>
      <c r="J3757" s="4"/>
      <c r="K3757" s="4"/>
      <c r="L3757" s="5"/>
      <c r="M3757" s="5"/>
    </row>
    <row r="3758" spans="1:13" x14ac:dyDescent="0.2">
      <c r="A3758" s="190">
        <v>42160</v>
      </c>
      <c r="B3758" s="5">
        <v>15</v>
      </c>
      <c r="C3758" s="4">
        <v>1501.7631587044764</v>
      </c>
      <c r="D3758" s="4">
        <v>66.913329965523715</v>
      </c>
      <c r="E3758" s="4"/>
      <c r="F3758" s="4"/>
      <c r="G3758" s="4">
        <v>39.925833330000003</v>
      </c>
      <c r="H3758" s="4">
        <v>1608.602322</v>
      </c>
      <c r="I3758" s="4"/>
      <c r="J3758" s="4"/>
      <c r="K3758" s="4"/>
      <c r="L3758" s="5"/>
      <c r="M3758" s="5"/>
    </row>
    <row r="3759" spans="1:13" x14ac:dyDescent="0.2">
      <c r="A3759" s="190">
        <v>42160</v>
      </c>
      <c r="B3759" s="5">
        <v>16</v>
      </c>
      <c r="C3759" s="4">
        <v>1548.113493808014</v>
      </c>
      <c r="D3759" s="4">
        <v>68.929395861986094</v>
      </c>
      <c r="E3759" s="4"/>
      <c r="F3759" s="4"/>
      <c r="G3759" s="4">
        <v>40.025833329999998</v>
      </c>
      <c r="H3759" s="4">
        <v>1657.0687230000001</v>
      </c>
      <c r="I3759" s="4"/>
      <c r="J3759" s="4"/>
      <c r="K3759" s="4"/>
      <c r="L3759" s="5"/>
      <c r="M3759" s="5"/>
    </row>
    <row r="3760" spans="1:13" x14ac:dyDescent="0.2">
      <c r="A3760" s="190">
        <v>42160</v>
      </c>
      <c r="B3760" s="5">
        <v>17</v>
      </c>
      <c r="C3760" s="4">
        <v>1576.4715844263642</v>
      </c>
      <c r="D3760" s="4">
        <v>70.030003243635846</v>
      </c>
      <c r="E3760" s="4"/>
      <c r="F3760" s="4"/>
      <c r="G3760" s="4">
        <v>37.025833329999998</v>
      </c>
      <c r="H3760" s="4">
        <v>1683.527421</v>
      </c>
      <c r="I3760" s="4"/>
      <c r="J3760" s="4"/>
      <c r="K3760" s="4"/>
      <c r="L3760" s="5"/>
      <c r="M3760" s="5"/>
    </row>
    <row r="3761" spans="1:13" x14ac:dyDescent="0.2">
      <c r="A3761" s="190">
        <v>42160</v>
      </c>
      <c r="B3761" s="5">
        <v>18</v>
      </c>
      <c r="C3761" s="4">
        <v>1554.3758871956445</v>
      </c>
      <c r="D3761" s="4">
        <v>69.057971474355625</v>
      </c>
      <c r="E3761" s="4"/>
      <c r="F3761" s="4"/>
      <c r="G3761" s="4">
        <v>36.72583333</v>
      </c>
      <c r="H3761" s="4">
        <v>1660.1596919999999</v>
      </c>
      <c r="I3761" s="4"/>
      <c r="J3761" s="4"/>
      <c r="K3761" s="4"/>
      <c r="L3761" s="5"/>
      <c r="M3761" s="5"/>
    </row>
    <row r="3762" spans="1:13" x14ac:dyDescent="0.2">
      <c r="A3762" s="190">
        <v>42160</v>
      </c>
      <c r="B3762" s="5">
        <v>19</v>
      </c>
      <c r="C3762" s="4">
        <v>1460.9018487662102</v>
      </c>
      <c r="D3762" s="4">
        <v>64.866405903789897</v>
      </c>
      <c r="E3762" s="4"/>
      <c r="F3762" s="4"/>
      <c r="G3762" s="4">
        <v>33.625833329999999</v>
      </c>
      <c r="H3762" s="4">
        <v>1559.394088</v>
      </c>
      <c r="I3762" s="4"/>
      <c r="J3762" s="4"/>
      <c r="K3762" s="4"/>
      <c r="L3762" s="5"/>
      <c r="M3762" s="5"/>
    </row>
    <row r="3763" spans="1:13" x14ac:dyDescent="0.2">
      <c r="A3763" s="190">
        <v>42160</v>
      </c>
      <c r="B3763" s="5">
        <v>20</v>
      </c>
      <c r="C3763" s="4">
        <v>1356.3265084966822</v>
      </c>
      <c r="D3763" s="4">
        <v>60.13225117331784</v>
      </c>
      <c r="E3763" s="4"/>
      <c r="F3763" s="4"/>
      <c r="G3763" s="4">
        <v>29.125833329999999</v>
      </c>
      <c r="H3763" s="4">
        <v>1445.584593</v>
      </c>
      <c r="I3763" s="4"/>
      <c r="J3763" s="4"/>
      <c r="K3763" s="4"/>
      <c r="L3763" s="5"/>
      <c r="M3763" s="5"/>
    </row>
    <row r="3764" spans="1:13" x14ac:dyDescent="0.2">
      <c r="A3764" s="190">
        <v>42160</v>
      </c>
      <c r="B3764" s="5">
        <v>21</v>
      </c>
      <c r="C3764" s="4">
        <v>1301.1526150221323</v>
      </c>
      <c r="D3764" s="4">
        <v>57.581310647867717</v>
      </c>
      <c r="E3764" s="4"/>
      <c r="F3764" s="4"/>
      <c r="G3764" s="4">
        <v>25.525833330000001</v>
      </c>
      <c r="H3764" s="4">
        <v>1384.259759</v>
      </c>
      <c r="I3764" s="4"/>
      <c r="J3764" s="4"/>
      <c r="K3764" s="4"/>
      <c r="L3764" s="5"/>
      <c r="M3764" s="5"/>
    </row>
    <row r="3765" spans="1:13" x14ac:dyDescent="0.2">
      <c r="A3765" s="190">
        <v>42160</v>
      </c>
      <c r="B3765" s="5">
        <v>22</v>
      </c>
      <c r="C3765" s="4">
        <v>1287.5516200435</v>
      </c>
      <c r="D3765" s="4">
        <v>56.969290626499941</v>
      </c>
      <c r="E3765" s="4"/>
      <c r="F3765" s="4"/>
      <c r="G3765" s="4">
        <v>25.025833330000001</v>
      </c>
      <c r="H3765" s="4">
        <v>1369.546744</v>
      </c>
      <c r="I3765" s="4"/>
      <c r="J3765" s="4"/>
      <c r="K3765" s="4"/>
      <c r="L3765" s="5"/>
      <c r="M3765" s="5"/>
    </row>
    <row r="3766" spans="1:13" x14ac:dyDescent="0.2">
      <c r="A3766" s="190">
        <v>42160</v>
      </c>
      <c r="B3766" s="5">
        <v>23</v>
      </c>
      <c r="C3766" s="4">
        <v>1192.9402828215607</v>
      </c>
      <c r="D3766" s="4">
        <v>52.836869848439456</v>
      </c>
      <c r="E3766" s="4"/>
      <c r="F3766" s="4"/>
      <c r="G3766" s="4">
        <v>24.42583333</v>
      </c>
      <c r="H3766" s="4">
        <v>1270.202986</v>
      </c>
      <c r="I3766" s="4"/>
      <c r="J3766" s="4"/>
      <c r="K3766" s="4"/>
      <c r="L3766" s="5"/>
      <c r="M3766" s="5"/>
    </row>
    <row r="3767" spans="1:13" x14ac:dyDescent="0.2">
      <c r="A3767" s="190">
        <v>42160</v>
      </c>
      <c r="B3767" s="5">
        <v>24</v>
      </c>
      <c r="C3767" s="4">
        <v>1082.5060020291342</v>
      </c>
      <c r="D3767" s="4">
        <v>48.030712765239059</v>
      </c>
      <c r="E3767" s="4"/>
      <c r="F3767" s="4"/>
      <c r="G3767" s="4">
        <v>24.125833329999999</v>
      </c>
      <c r="H3767" s="4">
        <v>1154.6625481243732</v>
      </c>
      <c r="I3767" s="4"/>
      <c r="J3767" s="4"/>
      <c r="K3767" s="4"/>
      <c r="L3767" s="5"/>
      <c r="M3767" s="5"/>
    </row>
    <row r="3768" spans="1:13" x14ac:dyDescent="0.2">
      <c r="A3768" s="190">
        <v>42161</v>
      </c>
      <c r="B3768" s="5">
        <v>1</v>
      </c>
      <c r="C3768" s="4">
        <v>977.60402986276551</v>
      </c>
      <c r="D3768" s="4">
        <v>43.455991807234419</v>
      </c>
      <c r="E3768" s="4"/>
      <c r="F3768" s="4"/>
      <c r="G3768" s="4">
        <v>23.625833329999999</v>
      </c>
      <c r="H3768" s="4">
        <v>1044.6858549999999</v>
      </c>
      <c r="I3768" s="4"/>
      <c r="J3768" s="4"/>
      <c r="K3768" s="4"/>
      <c r="L3768" s="5"/>
      <c r="M3768" s="5"/>
    </row>
    <row r="3769" spans="1:13" x14ac:dyDescent="0.2">
      <c r="A3769" s="190">
        <v>42161</v>
      </c>
      <c r="B3769" s="5">
        <v>2</v>
      </c>
      <c r="C3769" s="4">
        <v>913.97181061912397</v>
      </c>
      <c r="D3769" s="4">
        <v>40.694187250876062</v>
      </c>
      <c r="E3769" s="4"/>
      <c r="F3769" s="4"/>
      <c r="G3769" s="4">
        <v>23.625833329999999</v>
      </c>
      <c r="H3769" s="4">
        <v>978.29183120000005</v>
      </c>
      <c r="I3769" s="4"/>
      <c r="J3769" s="4"/>
      <c r="K3769" s="4"/>
      <c r="L3769" s="5"/>
      <c r="M3769" s="5"/>
    </row>
    <row r="3770" spans="1:13" x14ac:dyDescent="0.2">
      <c r="A3770" s="190">
        <v>42161</v>
      </c>
      <c r="B3770" s="5">
        <v>3</v>
      </c>
      <c r="C3770" s="4">
        <v>872.0465705899129</v>
      </c>
      <c r="D3770" s="4">
        <v>38.865841780087067</v>
      </c>
      <c r="E3770" s="4"/>
      <c r="F3770" s="4"/>
      <c r="G3770" s="4">
        <v>23.42583333</v>
      </c>
      <c r="H3770" s="4">
        <v>934.33824570000002</v>
      </c>
      <c r="I3770" s="4"/>
      <c r="J3770" s="4"/>
      <c r="K3770" s="4"/>
      <c r="L3770" s="5"/>
      <c r="M3770" s="5"/>
    </row>
    <row r="3771" spans="1:13" x14ac:dyDescent="0.2">
      <c r="A3771" s="190">
        <v>42161</v>
      </c>
      <c r="B3771" s="5">
        <v>4</v>
      </c>
      <c r="C3771" s="4">
        <v>849.21764237690718</v>
      </c>
      <c r="D3771" s="4">
        <v>37.870666393092833</v>
      </c>
      <c r="E3771" s="4"/>
      <c r="F3771" s="4"/>
      <c r="G3771" s="4">
        <v>23.325833330000002</v>
      </c>
      <c r="H3771" s="4">
        <v>910.41414210000005</v>
      </c>
      <c r="I3771" s="4"/>
      <c r="J3771" s="4"/>
      <c r="K3771" s="4"/>
      <c r="L3771" s="5"/>
      <c r="M3771" s="5"/>
    </row>
    <row r="3772" spans="1:13" x14ac:dyDescent="0.2">
      <c r="A3772" s="190">
        <v>42161</v>
      </c>
      <c r="B3772" s="5">
        <v>5</v>
      </c>
      <c r="C3772" s="4">
        <v>845.24803462410455</v>
      </c>
      <c r="D3772" s="4">
        <v>37.69837504589546</v>
      </c>
      <c r="E3772" s="4"/>
      <c r="F3772" s="4"/>
      <c r="G3772" s="4">
        <v>23.325833330000002</v>
      </c>
      <c r="H3772" s="4">
        <v>906.272243</v>
      </c>
      <c r="I3772" s="4"/>
      <c r="J3772" s="4"/>
      <c r="K3772" s="4"/>
      <c r="L3772" s="5"/>
      <c r="M3772" s="5"/>
    </row>
    <row r="3773" spans="1:13" x14ac:dyDescent="0.2">
      <c r="A3773" s="190">
        <v>42161</v>
      </c>
      <c r="B3773" s="5">
        <v>6</v>
      </c>
      <c r="C3773" s="4">
        <v>841.09692274098359</v>
      </c>
      <c r="D3773" s="4">
        <v>37.531226729016474</v>
      </c>
      <c r="E3773" s="4"/>
      <c r="F3773" s="4"/>
      <c r="G3773" s="4">
        <v>23.625833329999999</v>
      </c>
      <c r="H3773" s="4">
        <v>902.25398280000002</v>
      </c>
      <c r="I3773" s="4"/>
      <c r="J3773" s="4"/>
      <c r="K3773" s="4"/>
      <c r="L3773" s="5"/>
      <c r="M3773" s="5"/>
    </row>
    <row r="3774" spans="1:13" x14ac:dyDescent="0.2">
      <c r="A3774" s="190">
        <v>42161</v>
      </c>
      <c r="B3774" s="5">
        <v>7</v>
      </c>
      <c r="C3774" s="4">
        <v>819.89278216580124</v>
      </c>
      <c r="D3774" s="4">
        <v>36.793202604198775</v>
      </c>
      <c r="E3774" s="4"/>
      <c r="F3774" s="4"/>
      <c r="G3774" s="4">
        <v>27.825833330000002</v>
      </c>
      <c r="H3774" s="4">
        <v>884.51181810000003</v>
      </c>
      <c r="I3774" s="4"/>
      <c r="J3774" s="4"/>
      <c r="K3774" s="4"/>
      <c r="L3774" s="5"/>
      <c r="M3774" s="5"/>
    </row>
    <row r="3775" spans="1:13" x14ac:dyDescent="0.2">
      <c r="A3775" s="190">
        <v>42161</v>
      </c>
      <c r="B3775" s="5">
        <v>8</v>
      </c>
      <c r="C3775" s="4">
        <v>867.77918679503284</v>
      </c>
      <c r="D3775" s="4">
        <v>39.027847074967106</v>
      </c>
      <c r="E3775" s="4"/>
      <c r="F3775" s="4"/>
      <c r="G3775" s="4">
        <v>31.42583333</v>
      </c>
      <c r="H3775" s="4">
        <v>938.23286719999999</v>
      </c>
      <c r="I3775" s="4"/>
      <c r="J3775" s="4"/>
      <c r="K3775" s="4"/>
      <c r="L3775" s="5"/>
      <c r="M3775" s="5"/>
    </row>
    <row r="3776" spans="1:13" x14ac:dyDescent="0.2">
      <c r="A3776" s="190">
        <v>42161</v>
      </c>
      <c r="B3776" s="5">
        <v>9</v>
      </c>
      <c r="C3776" s="4">
        <v>948.21117165465523</v>
      </c>
      <c r="D3776" s="4">
        <v>42.679395015344731</v>
      </c>
      <c r="E3776" s="4"/>
      <c r="F3776" s="4"/>
      <c r="G3776" s="4">
        <v>35.125833329999999</v>
      </c>
      <c r="H3776" s="4">
        <v>1026.0164</v>
      </c>
      <c r="I3776" s="4"/>
      <c r="J3776" s="4"/>
      <c r="K3776" s="4"/>
      <c r="L3776" s="5"/>
      <c r="M3776" s="5"/>
    </row>
    <row r="3777" spans="1:13" x14ac:dyDescent="0.2">
      <c r="A3777" s="190">
        <v>42161</v>
      </c>
      <c r="B3777" s="5">
        <v>10</v>
      </c>
      <c r="C3777" s="4">
        <v>1012.7427754502489</v>
      </c>
      <c r="D3777" s="4">
        <v>45.580061219751087</v>
      </c>
      <c r="E3777" s="4"/>
      <c r="F3777" s="4"/>
      <c r="G3777" s="4">
        <v>37.425833330000003</v>
      </c>
      <c r="H3777" s="4">
        <v>1095.7486699999999</v>
      </c>
      <c r="I3777" s="4"/>
      <c r="J3777" s="4"/>
      <c r="K3777" s="4"/>
      <c r="L3777" s="5"/>
      <c r="M3777" s="5"/>
    </row>
    <row r="3778" spans="1:13" x14ac:dyDescent="0.2">
      <c r="A3778" s="190">
        <v>42161</v>
      </c>
      <c r="B3778" s="5">
        <v>11</v>
      </c>
      <c r="C3778" s="4">
        <v>1061.6219666727111</v>
      </c>
      <c r="D3778" s="4">
        <v>47.770989997288765</v>
      </c>
      <c r="E3778" s="4"/>
      <c r="F3778" s="4"/>
      <c r="G3778" s="4">
        <v>39.025833329999998</v>
      </c>
      <c r="H3778" s="4">
        <v>1148.4187899999999</v>
      </c>
      <c r="I3778" s="4"/>
      <c r="J3778" s="4"/>
      <c r="K3778" s="4"/>
      <c r="L3778" s="5"/>
      <c r="M3778" s="5"/>
    </row>
    <row r="3779" spans="1:13" x14ac:dyDescent="0.2">
      <c r="A3779" s="190">
        <v>42161</v>
      </c>
      <c r="B3779" s="5">
        <v>12</v>
      </c>
      <c r="C3779" s="4">
        <v>1098.2076840473346</v>
      </c>
      <c r="D3779" s="4">
        <v>49.324183622665323</v>
      </c>
      <c r="E3779" s="4"/>
      <c r="F3779" s="4"/>
      <c r="G3779" s="4">
        <v>38.22583333</v>
      </c>
      <c r="H3779" s="4">
        <v>1185.757701</v>
      </c>
      <c r="I3779" s="4"/>
      <c r="J3779" s="4"/>
      <c r="K3779" s="4"/>
      <c r="L3779" s="5"/>
      <c r="M3779" s="5"/>
    </row>
    <row r="3780" spans="1:13" x14ac:dyDescent="0.2">
      <c r="A3780" s="190">
        <v>42161</v>
      </c>
      <c r="B3780" s="5">
        <v>13</v>
      </c>
      <c r="C3780" s="4">
        <v>1125.4651599843592</v>
      </c>
      <c r="D3780" s="4">
        <v>50.563652685640832</v>
      </c>
      <c r="E3780" s="4"/>
      <c r="F3780" s="4"/>
      <c r="G3780" s="4">
        <v>39.525833329999998</v>
      </c>
      <c r="H3780" s="4">
        <v>1215.554646</v>
      </c>
      <c r="I3780" s="4"/>
      <c r="J3780" s="4"/>
      <c r="K3780" s="4"/>
      <c r="L3780" s="5"/>
      <c r="M3780" s="5"/>
    </row>
    <row r="3781" spans="1:13" x14ac:dyDescent="0.2">
      <c r="A3781" s="190">
        <v>42161</v>
      </c>
      <c r="B3781" s="5">
        <v>14</v>
      </c>
      <c r="C3781" s="4">
        <v>1158.7066721170097</v>
      </c>
      <c r="D3781" s="4">
        <v>52.062844552990235</v>
      </c>
      <c r="E3781" s="4"/>
      <c r="F3781" s="4"/>
      <c r="G3781" s="4">
        <v>40.825833330000002</v>
      </c>
      <c r="H3781" s="4">
        <v>1251.5953500000001</v>
      </c>
      <c r="I3781" s="4"/>
      <c r="J3781" s="4"/>
      <c r="K3781" s="4"/>
      <c r="L3781" s="5"/>
      <c r="M3781" s="5"/>
    </row>
    <row r="3782" spans="1:13" x14ac:dyDescent="0.2">
      <c r="A3782" s="190">
        <v>42161</v>
      </c>
      <c r="B3782" s="5">
        <v>15</v>
      </c>
      <c r="C3782" s="4">
        <v>1208.5454177044933</v>
      </c>
      <c r="D3782" s="4">
        <v>54.186913965506911</v>
      </c>
      <c r="E3782" s="4"/>
      <c r="F3782" s="4"/>
      <c r="G3782" s="4">
        <v>39.925833330000003</v>
      </c>
      <c r="H3782" s="4">
        <v>1302.6581650000001</v>
      </c>
      <c r="I3782" s="4"/>
      <c r="J3782" s="4"/>
      <c r="K3782" s="4"/>
      <c r="L3782" s="5"/>
      <c r="M3782" s="5"/>
    </row>
    <row r="3783" spans="1:13" x14ac:dyDescent="0.2">
      <c r="A3783" s="190">
        <v>42161</v>
      </c>
      <c r="B3783" s="5">
        <v>16</v>
      </c>
      <c r="C3783" s="4">
        <v>1260.9390365072163</v>
      </c>
      <c r="D3783" s="4">
        <v>56.465274162783636</v>
      </c>
      <c r="E3783" s="4"/>
      <c r="F3783" s="4"/>
      <c r="G3783" s="4">
        <v>40.025833329999998</v>
      </c>
      <c r="H3783" s="4">
        <v>1357.4301439999999</v>
      </c>
      <c r="I3783" s="4"/>
      <c r="J3783" s="4"/>
      <c r="K3783" s="4"/>
      <c r="L3783" s="5"/>
      <c r="M3783" s="5"/>
    </row>
    <row r="3784" spans="1:13" x14ac:dyDescent="0.2">
      <c r="A3784" s="190">
        <v>42161</v>
      </c>
      <c r="B3784" s="5">
        <v>17</v>
      </c>
      <c r="C3784" s="4">
        <v>1314.59597119876</v>
      </c>
      <c r="D3784" s="4">
        <v>58.663917471239891</v>
      </c>
      <c r="E3784" s="4"/>
      <c r="F3784" s="4"/>
      <c r="G3784" s="4">
        <v>37.025833329999998</v>
      </c>
      <c r="H3784" s="4">
        <v>1410.2857220000001</v>
      </c>
      <c r="I3784" s="4"/>
      <c r="J3784" s="4"/>
      <c r="K3784" s="4"/>
      <c r="L3784" s="5"/>
      <c r="M3784" s="5"/>
    </row>
    <row r="3785" spans="1:13" x14ac:dyDescent="0.2">
      <c r="A3785" s="190">
        <v>42161</v>
      </c>
      <c r="B3785" s="5">
        <v>18</v>
      </c>
      <c r="C3785" s="4">
        <v>1341.4982670590834</v>
      </c>
      <c r="D3785" s="4">
        <v>59.818526610916791</v>
      </c>
      <c r="E3785" s="4"/>
      <c r="F3785" s="4"/>
      <c r="G3785" s="4">
        <v>36.72583333</v>
      </c>
      <c r="H3785" s="4">
        <v>1438.042627</v>
      </c>
      <c r="I3785" s="4"/>
      <c r="J3785" s="4"/>
      <c r="K3785" s="4"/>
      <c r="L3785" s="5"/>
      <c r="M3785" s="5"/>
    </row>
    <row r="3786" spans="1:13" x14ac:dyDescent="0.2">
      <c r="A3786" s="190">
        <v>42161</v>
      </c>
      <c r="B3786" s="5">
        <v>19</v>
      </c>
      <c r="C3786" s="4">
        <v>1329.7862982041254</v>
      </c>
      <c r="D3786" s="4">
        <v>59.175648465874751</v>
      </c>
      <c r="E3786" s="4"/>
      <c r="F3786" s="4"/>
      <c r="G3786" s="4">
        <v>33.625833329999999</v>
      </c>
      <c r="H3786" s="4">
        <v>1422.5877800000001</v>
      </c>
      <c r="I3786" s="4"/>
      <c r="J3786" s="4"/>
      <c r="K3786" s="4"/>
      <c r="L3786" s="5"/>
      <c r="M3786" s="5"/>
    </row>
    <row r="3787" spans="1:13" x14ac:dyDescent="0.2">
      <c r="A3787" s="190">
        <v>42161</v>
      </c>
      <c r="B3787" s="5">
        <v>20</v>
      </c>
      <c r="C3787" s="4">
        <v>1278.8895335173311</v>
      </c>
      <c r="D3787" s="4">
        <v>56.771284152668933</v>
      </c>
      <c r="E3787" s="4"/>
      <c r="F3787" s="4"/>
      <c r="G3787" s="4">
        <v>29.125833329999999</v>
      </c>
      <c r="H3787" s="4">
        <v>1364.7866509999999</v>
      </c>
      <c r="I3787" s="4"/>
      <c r="J3787" s="4"/>
      <c r="K3787" s="4"/>
      <c r="L3787" s="5"/>
      <c r="M3787" s="5"/>
    </row>
    <row r="3788" spans="1:13" x14ac:dyDescent="0.2">
      <c r="A3788" s="190">
        <v>42161</v>
      </c>
      <c r="B3788" s="5">
        <v>21</v>
      </c>
      <c r="C3788" s="4">
        <v>1261.7527769287094</v>
      </c>
      <c r="D3788" s="4">
        <v>55.871254741290642</v>
      </c>
      <c r="E3788" s="4"/>
      <c r="F3788" s="4"/>
      <c r="G3788" s="4">
        <v>25.525833330000001</v>
      </c>
      <c r="H3788" s="4">
        <v>1343.1498650000001</v>
      </c>
      <c r="I3788" s="4"/>
      <c r="J3788" s="4"/>
      <c r="K3788" s="4"/>
      <c r="L3788" s="5"/>
      <c r="M3788" s="5"/>
    </row>
    <row r="3789" spans="1:13" x14ac:dyDescent="0.2">
      <c r="A3789" s="190">
        <v>42161</v>
      </c>
      <c r="B3789" s="5">
        <v>22</v>
      </c>
      <c r="C3789" s="4">
        <v>1263.7339741017258</v>
      </c>
      <c r="D3789" s="4">
        <v>55.935542568273995</v>
      </c>
      <c r="E3789" s="4"/>
      <c r="F3789" s="4"/>
      <c r="G3789" s="4">
        <v>25.025833330000001</v>
      </c>
      <c r="H3789" s="4">
        <v>1344.69535</v>
      </c>
      <c r="I3789" s="4"/>
      <c r="J3789" s="4"/>
      <c r="K3789" s="4"/>
      <c r="L3789" s="5"/>
      <c r="M3789" s="5"/>
    </row>
    <row r="3790" spans="1:13" x14ac:dyDescent="0.2">
      <c r="A3790" s="190">
        <v>42161</v>
      </c>
      <c r="B3790" s="5">
        <v>23</v>
      </c>
      <c r="C3790" s="4">
        <v>1175.2251680825316</v>
      </c>
      <c r="D3790" s="4">
        <v>52.067987587468338</v>
      </c>
      <c r="E3790" s="4"/>
      <c r="F3790" s="4"/>
      <c r="G3790" s="4">
        <v>24.42583333</v>
      </c>
      <c r="H3790" s="4">
        <v>1251.718989</v>
      </c>
      <c r="I3790" s="4"/>
      <c r="J3790" s="4"/>
      <c r="K3790" s="4"/>
      <c r="L3790" s="5"/>
      <c r="M3790" s="5"/>
    </row>
    <row r="3791" spans="1:13" x14ac:dyDescent="0.2">
      <c r="A3791" s="190">
        <v>42161</v>
      </c>
      <c r="B3791" s="5">
        <v>24</v>
      </c>
      <c r="C3791" s="4">
        <v>1069.5307170980041</v>
      </c>
      <c r="D3791" s="4">
        <v>47.467551500885953</v>
      </c>
      <c r="E3791" s="4"/>
      <c r="F3791" s="4"/>
      <c r="G3791" s="4">
        <v>24.125833329999999</v>
      </c>
      <c r="H3791" s="4">
        <v>1141.12410192889</v>
      </c>
      <c r="I3791" s="4"/>
      <c r="J3791" s="4"/>
      <c r="K3791" s="4"/>
      <c r="L3791" s="5"/>
      <c r="M3791" s="5"/>
    </row>
    <row r="3792" spans="1:13" x14ac:dyDescent="0.2">
      <c r="A3792" s="190">
        <v>42162</v>
      </c>
      <c r="B3792" s="5">
        <v>1</v>
      </c>
      <c r="C3792" s="4">
        <v>966.70242020280773</v>
      </c>
      <c r="D3792" s="4">
        <v>42.982833467192386</v>
      </c>
      <c r="E3792" s="4"/>
      <c r="F3792" s="4"/>
      <c r="G3792" s="4">
        <v>23.625833329999999</v>
      </c>
      <c r="H3792" s="4">
        <v>1033.311087</v>
      </c>
      <c r="I3792" s="4"/>
      <c r="J3792" s="4"/>
      <c r="K3792" s="4"/>
      <c r="L3792" s="5"/>
      <c r="M3792" s="5"/>
    </row>
    <row r="3793" spans="1:13" x14ac:dyDescent="0.2">
      <c r="A3793" s="190">
        <v>42162</v>
      </c>
      <c r="B3793" s="5">
        <v>2</v>
      </c>
      <c r="C3793" s="4">
        <v>909.64671573647786</v>
      </c>
      <c r="D3793" s="4">
        <v>40.506466833522119</v>
      </c>
      <c r="E3793" s="4"/>
      <c r="F3793" s="4"/>
      <c r="G3793" s="4">
        <v>23.625833329999999</v>
      </c>
      <c r="H3793" s="4">
        <v>973.77901589999999</v>
      </c>
      <c r="I3793" s="4"/>
      <c r="J3793" s="4"/>
      <c r="K3793" s="4"/>
      <c r="L3793" s="5"/>
      <c r="M3793" s="5"/>
    </row>
    <row r="3794" spans="1:13" x14ac:dyDescent="0.2">
      <c r="A3794" s="190">
        <v>42162</v>
      </c>
      <c r="B3794" s="5">
        <v>3</v>
      </c>
      <c r="C3794" s="4">
        <v>871.27634815578449</v>
      </c>
      <c r="D3794" s="4">
        <v>38.832412114215437</v>
      </c>
      <c r="E3794" s="4"/>
      <c r="F3794" s="4"/>
      <c r="G3794" s="4">
        <v>23.42583333</v>
      </c>
      <c r="H3794" s="4">
        <v>933.53459359999999</v>
      </c>
      <c r="I3794" s="4"/>
      <c r="J3794" s="4"/>
      <c r="K3794" s="4"/>
      <c r="L3794" s="5"/>
      <c r="M3794" s="5"/>
    </row>
    <row r="3795" spans="1:13" x14ac:dyDescent="0.2">
      <c r="A3795" s="190">
        <v>42162</v>
      </c>
      <c r="B3795" s="5">
        <v>4</v>
      </c>
      <c r="C3795" s="4">
        <v>848.92140303814404</v>
      </c>
      <c r="D3795" s="4">
        <v>37.857808831855877</v>
      </c>
      <c r="E3795" s="4"/>
      <c r="F3795" s="4"/>
      <c r="G3795" s="4">
        <v>23.325833330000002</v>
      </c>
      <c r="H3795" s="4">
        <v>910.10504519999995</v>
      </c>
      <c r="I3795" s="4"/>
      <c r="J3795" s="4"/>
      <c r="K3795" s="4"/>
      <c r="L3795" s="5"/>
      <c r="M3795" s="5"/>
    </row>
    <row r="3796" spans="1:13" x14ac:dyDescent="0.2">
      <c r="A3796" s="190">
        <v>42162</v>
      </c>
      <c r="B3796" s="5">
        <v>5</v>
      </c>
      <c r="C3796" s="4">
        <v>841.51541841898461</v>
      </c>
      <c r="D3796" s="4">
        <v>37.536369751015421</v>
      </c>
      <c r="E3796" s="4"/>
      <c r="F3796" s="4"/>
      <c r="G3796" s="4">
        <v>23.325833330000002</v>
      </c>
      <c r="H3796" s="4">
        <v>902.37762150000003</v>
      </c>
      <c r="I3796" s="4"/>
      <c r="J3796" s="4"/>
      <c r="K3796" s="4"/>
      <c r="L3796" s="5"/>
      <c r="M3796" s="5"/>
    </row>
    <row r="3797" spans="1:13" x14ac:dyDescent="0.2">
      <c r="A3797" s="190">
        <v>42162</v>
      </c>
      <c r="B3797" s="5">
        <v>6</v>
      </c>
      <c r="C3797" s="4">
        <v>826.28495359850479</v>
      </c>
      <c r="D3797" s="4">
        <v>36.888348571495271</v>
      </c>
      <c r="E3797" s="4"/>
      <c r="F3797" s="4"/>
      <c r="G3797" s="4">
        <v>23.625833329999999</v>
      </c>
      <c r="H3797" s="4">
        <v>886.79913550000003</v>
      </c>
      <c r="I3797" s="4"/>
      <c r="J3797" s="4"/>
      <c r="K3797" s="4"/>
      <c r="L3797" s="5"/>
      <c r="M3797" s="5"/>
    </row>
    <row r="3798" spans="1:13" x14ac:dyDescent="0.2">
      <c r="A3798" s="190">
        <v>42162</v>
      </c>
      <c r="B3798" s="5">
        <v>7</v>
      </c>
      <c r="C3798" s="4">
        <v>790.38733975052526</v>
      </c>
      <c r="D3798" s="4">
        <v>35.512589319474763</v>
      </c>
      <c r="E3798" s="4"/>
      <c r="F3798" s="4"/>
      <c r="G3798" s="4">
        <v>27.825833330000002</v>
      </c>
      <c r="H3798" s="4">
        <v>853.72576240000001</v>
      </c>
      <c r="I3798" s="4"/>
      <c r="J3798" s="4"/>
      <c r="K3798" s="4"/>
      <c r="L3798" s="5"/>
      <c r="M3798" s="5"/>
    </row>
    <row r="3799" spans="1:13" x14ac:dyDescent="0.2">
      <c r="A3799" s="190">
        <v>42162</v>
      </c>
      <c r="B3799" s="5">
        <v>8</v>
      </c>
      <c r="C3799" s="4">
        <v>819.96615048400054</v>
      </c>
      <c r="D3799" s="4">
        <v>36.952636385999476</v>
      </c>
      <c r="E3799" s="4"/>
      <c r="F3799" s="4"/>
      <c r="G3799" s="4">
        <v>31.42583333</v>
      </c>
      <c r="H3799" s="4">
        <v>888.34462020000001</v>
      </c>
      <c r="I3799" s="4"/>
      <c r="J3799" s="4"/>
      <c r="K3799" s="4"/>
      <c r="L3799" s="5"/>
      <c r="M3799" s="5"/>
    </row>
    <row r="3800" spans="1:13" x14ac:dyDescent="0.2">
      <c r="A3800" s="190">
        <v>42162</v>
      </c>
      <c r="B3800" s="5">
        <v>9</v>
      </c>
      <c r="C3800" s="4">
        <v>883.80872959352416</v>
      </c>
      <c r="D3800" s="4">
        <v>39.884160776475873</v>
      </c>
      <c r="E3800" s="4"/>
      <c r="F3800" s="4"/>
      <c r="G3800" s="4">
        <v>35.125833329999999</v>
      </c>
      <c r="H3800" s="4">
        <v>958.81872369999996</v>
      </c>
      <c r="I3800" s="4"/>
      <c r="J3800" s="4"/>
      <c r="K3800" s="4"/>
      <c r="L3800" s="5"/>
      <c r="M3800" s="5"/>
    </row>
    <row r="3801" spans="1:13" x14ac:dyDescent="0.2">
      <c r="A3801" s="190">
        <v>42162</v>
      </c>
      <c r="B3801" s="5">
        <v>10</v>
      </c>
      <c r="C3801" s="4">
        <v>939.86788795546954</v>
      </c>
      <c r="D3801" s="4">
        <v>42.417100714530378</v>
      </c>
      <c r="E3801" s="4"/>
      <c r="F3801" s="4"/>
      <c r="G3801" s="4">
        <v>37.425833330000003</v>
      </c>
      <c r="H3801" s="4">
        <v>1019.710822</v>
      </c>
      <c r="I3801" s="4"/>
      <c r="J3801" s="4"/>
      <c r="K3801" s="4"/>
      <c r="L3801" s="5"/>
      <c r="M3801" s="5"/>
    </row>
    <row r="3802" spans="1:13" x14ac:dyDescent="0.2">
      <c r="A3802" s="190">
        <v>42162</v>
      </c>
      <c r="B3802" s="5">
        <v>11</v>
      </c>
      <c r="C3802" s="4">
        <v>981.99282064401768</v>
      </c>
      <c r="D3802" s="4">
        <v>44.314877025982241</v>
      </c>
      <c r="E3802" s="4"/>
      <c r="F3802" s="4"/>
      <c r="G3802" s="4">
        <v>39.025833329999998</v>
      </c>
      <c r="H3802" s="4">
        <v>1065.333531</v>
      </c>
      <c r="I3802" s="4"/>
      <c r="J3802" s="4"/>
      <c r="K3802" s="4"/>
      <c r="L3802" s="5"/>
      <c r="M3802" s="5"/>
    </row>
    <row r="3803" spans="1:13" x14ac:dyDescent="0.2">
      <c r="A3803" s="190">
        <v>42162</v>
      </c>
      <c r="B3803" s="5">
        <v>12</v>
      </c>
      <c r="C3803" s="4">
        <v>1012.8314937540587</v>
      </c>
      <c r="D3803" s="4">
        <v>45.618633915941103</v>
      </c>
      <c r="E3803" s="4"/>
      <c r="F3803" s="4"/>
      <c r="G3803" s="4">
        <v>38.22583333</v>
      </c>
      <c r="H3803" s="4">
        <v>1096.6759609999999</v>
      </c>
      <c r="I3803" s="4"/>
      <c r="J3803" s="4"/>
      <c r="K3803" s="4"/>
      <c r="L3803" s="5"/>
      <c r="M3803" s="5"/>
    </row>
    <row r="3804" spans="1:13" x14ac:dyDescent="0.2">
      <c r="A3804" s="190">
        <v>42162</v>
      </c>
      <c r="B3804" s="5">
        <v>13</v>
      </c>
      <c r="C3804" s="4">
        <v>1039.2002523456763</v>
      </c>
      <c r="D3804" s="4">
        <v>46.819530324323786</v>
      </c>
      <c r="E3804" s="4"/>
      <c r="F3804" s="4"/>
      <c r="G3804" s="4">
        <v>39.525833329999998</v>
      </c>
      <c r="H3804" s="4">
        <v>1125.5456160000001</v>
      </c>
      <c r="I3804" s="4"/>
      <c r="J3804" s="4"/>
      <c r="K3804" s="4"/>
      <c r="L3804" s="5"/>
      <c r="M3804" s="5"/>
    </row>
    <row r="3805" spans="1:13" x14ac:dyDescent="0.2">
      <c r="A3805" s="190">
        <v>42162</v>
      </c>
      <c r="B3805" s="5">
        <v>14</v>
      </c>
      <c r="C3805" s="4">
        <v>1069.8941055324187</v>
      </c>
      <c r="D3805" s="4">
        <v>48.208147137581243</v>
      </c>
      <c r="E3805" s="4"/>
      <c r="F3805" s="4"/>
      <c r="G3805" s="4">
        <v>40.825833330000002</v>
      </c>
      <c r="H3805" s="4">
        <v>1158.9280859999999</v>
      </c>
      <c r="I3805" s="4"/>
      <c r="J3805" s="4"/>
      <c r="K3805" s="4"/>
      <c r="L3805" s="5"/>
      <c r="M3805" s="5"/>
    </row>
    <row r="3806" spans="1:13" x14ac:dyDescent="0.2">
      <c r="A3806" s="190">
        <v>42162</v>
      </c>
      <c r="B3806" s="5">
        <v>15</v>
      </c>
      <c r="C3806" s="4">
        <v>1117.3629366014784</v>
      </c>
      <c r="D3806" s="4">
        <v>50.229356068521724</v>
      </c>
      <c r="E3806" s="4"/>
      <c r="F3806" s="4"/>
      <c r="G3806" s="4">
        <v>39.925833330000003</v>
      </c>
      <c r="H3806" s="4">
        <v>1207.5181259999999</v>
      </c>
      <c r="I3806" s="4"/>
      <c r="J3806" s="4"/>
      <c r="K3806" s="4"/>
      <c r="L3806" s="5"/>
      <c r="M3806" s="5"/>
    </row>
    <row r="3807" spans="1:13" x14ac:dyDescent="0.2">
      <c r="A3807" s="190">
        <v>42162</v>
      </c>
      <c r="B3807" s="5">
        <v>16</v>
      </c>
      <c r="C3807" s="4">
        <v>1169.697306942239</v>
      </c>
      <c r="D3807" s="4">
        <v>52.505144727760815</v>
      </c>
      <c r="E3807" s="4"/>
      <c r="F3807" s="4"/>
      <c r="G3807" s="4">
        <v>40.025833329999998</v>
      </c>
      <c r="H3807" s="4">
        <v>1262.2282849999999</v>
      </c>
      <c r="I3807" s="4"/>
      <c r="J3807" s="4"/>
      <c r="K3807" s="4"/>
      <c r="L3807" s="5"/>
      <c r="M3807" s="5"/>
    </row>
    <row r="3808" spans="1:13" x14ac:dyDescent="0.2">
      <c r="A3808" s="190">
        <v>42162</v>
      </c>
      <c r="B3808" s="5">
        <v>17</v>
      </c>
      <c r="C3808" s="4">
        <v>1229.9307557402128</v>
      </c>
      <c r="D3808" s="4">
        <v>54.989225929787118</v>
      </c>
      <c r="E3808" s="4"/>
      <c r="F3808" s="4"/>
      <c r="G3808" s="4">
        <v>37.025833329999998</v>
      </c>
      <c r="H3808" s="4">
        <v>1321.945815</v>
      </c>
      <c r="I3808" s="4"/>
      <c r="J3808" s="4"/>
      <c r="K3808" s="4"/>
      <c r="L3808" s="5"/>
      <c r="M3808" s="5"/>
    </row>
    <row r="3809" spans="1:13" x14ac:dyDescent="0.2">
      <c r="A3809" s="190">
        <v>42162</v>
      </c>
      <c r="B3809" s="5">
        <v>18</v>
      </c>
      <c r="C3809" s="4">
        <v>1267.616165294972</v>
      </c>
      <c r="D3809" s="4">
        <v>56.611850375027956</v>
      </c>
      <c r="E3809" s="4"/>
      <c r="F3809" s="4"/>
      <c r="G3809" s="4">
        <v>36.72583333</v>
      </c>
      <c r="H3809" s="4">
        <v>1360.953849</v>
      </c>
      <c r="I3809" s="4"/>
      <c r="J3809" s="4"/>
      <c r="K3809" s="4"/>
      <c r="L3809" s="5"/>
      <c r="M3809" s="5"/>
    </row>
    <row r="3810" spans="1:13" x14ac:dyDescent="0.2">
      <c r="A3810" s="190">
        <v>42162</v>
      </c>
      <c r="B3810" s="5">
        <v>19</v>
      </c>
      <c r="C3810" s="4">
        <v>1267.5760284382602</v>
      </c>
      <c r="D3810" s="4">
        <v>56.475560231739856</v>
      </c>
      <c r="E3810" s="4"/>
      <c r="F3810" s="4"/>
      <c r="G3810" s="4">
        <v>33.625833329999999</v>
      </c>
      <c r="H3810" s="4">
        <v>1357.677422</v>
      </c>
      <c r="I3810" s="4"/>
      <c r="J3810" s="4"/>
      <c r="K3810" s="4"/>
      <c r="L3810" s="5"/>
      <c r="M3810" s="5"/>
    </row>
    <row r="3811" spans="1:13" x14ac:dyDescent="0.2">
      <c r="A3811" s="190">
        <v>42162</v>
      </c>
      <c r="B3811" s="5">
        <v>20</v>
      </c>
      <c r="C3811" s="4">
        <v>1228.8843261569564</v>
      </c>
      <c r="D3811" s="4">
        <v>54.600927513043686</v>
      </c>
      <c r="E3811" s="4"/>
      <c r="F3811" s="4"/>
      <c r="G3811" s="4">
        <v>29.125833329999999</v>
      </c>
      <c r="H3811" s="4">
        <v>1312.611087</v>
      </c>
      <c r="I3811" s="4"/>
      <c r="J3811" s="4"/>
      <c r="K3811" s="4"/>
      <c r="L3811" s="5"/>
      <c r="M3811" s="5"/>
    </row>
    <row r="3812" spans="1:13" x14ac:dyDescent="0.2">
      <c r="A3812" s="190">
        <v>42162</v>
      </c>
      <c r="B3812" s="5">
        <v>21</v>
      </c>
      <c r="C3812" s="4">
        <v>1227.4482567271025</v>
      </c>
      <c r="D3812" s="4">
        <v>54.382348942897444</v>
      </c>
      <c r="E3812" s="4"/>
      <c r="F3812" s="4"/>
      <c r="G3812" s="4">
        <v>25.525833330000001</v>
      </c>
      <c r="H3812" s="4">
        <v>1307.3564389999999</v>
      </c>
      <c r="I3812" s="4"/>
      <c r="J3812" s="4"/>
      <c r="K3812" s="4"/>
      <c r="L3812" s="5"/>
      <c r="M3812" s="5"/>
    </row>
    <row r="3813" spans="1:13" x14ac:dyDescent="0.2">
      <c r="A3813" s="190">
        <v>42162</v>
      </c>
      <c r="B3813" s="5">
        <v>22</v>
      </c>
      <c r="C3813" s="4">
        <v>1237.9018996212881</v>
      </c>
      <c r="D3813" s="4">
        <v>54.814363048711812</v>
      </c>
      <c r="E3813" s="4"/>
      <c r="F3813" s="4"/>
      <c r="G3813" s="4">
        <v>25.025833330000001</v>
      </c>
      <c r="H3813" s="4">
        <v>1317.7420959999999</v>
      </c>
      <c r="I3813" s="4"/>
      <c r="J3813" s="4"/>
      <c r="K3813" s="4"/>
      <c r="L3813" s="5"/>
      <c r="M3813" s="5"/>
    </row>
    <row r="3814" spans="1:13" x14ac:dyDescent="0.2">
      <c r="A3814" s="190">
        <v>42162</v>
      </c>
      <c r="B3814" s="5">
        <v>23</v>
      </c>
      <c r="C3814" s="4">
        <v>1143.8830412685554</v>
      </c>
      <c r="D3814" s="4">
        <v>50.707657401444685</v>
      </c>
      <c r="E3814" s="4"/>
      <c r="F3814" s="4"/>
      <c r="G3814" s="4">
        <v>24.42583333</v>
      </c>
      <c r="H3814" s="4">
        <v>1219.0165320000001</v>
      </c>
      <c r="I3814" s="4"/>
      <c r="J3814" s="4"/>
      <c r="K3814" s="4"/>
      <c r="L3814" s="5"/>
      <c r="M3814" s="5"/>
    </row>
    <row r="3815" spans="1:13" x14ac:dyDescent="0.2">
      <c r="A3815" s="190">
        <v>42162</v>
      </c>
      <c r="B3815" s="5">
        <v>24</v>
      </c>
      <c r="C3815" s="4">
        <v>1029.5976484058499</v>
      </c>
      <c r="D3815" s="4">
        <v>45.734351993242143</v>
      </c>
      <c r="E3815" s="4"/>
      <c r="F3815" s="4"/>
      <c r="G3815" s="4">
        <v>24.125833329999999</v>
      </c>
      <c r="H3815" s="4">
        <v>1099.457833729092</v>
      </c>
      <c r="I3815" s="4"/>
      <c r="J3815" s="4"/>
      <c r="K3815" s="4"/>
      <c r="L3815" s="5"/>
      <c r="M3815" s="5"/>
    </row>
    <row r="3816" spans="1:13" x14ac:dyDescent="0.2">
      <c r="A3816" s="190">
        <v>42163</v>
      </c>
      <c r="B3816" s="5">
        <v>1</v>
      </c>
      <c r="C3816" s="4">
        <v>913.3793319415978</v>
      </c>
      <c r="D3816" s="4">
        <v>40.668472128402151</v>
      </c>
      <c r="E3816" s="4"/>
      <c r="F3816" s="4"/>
      <c r="G3816" s="4">
        <v>23.625833329999999</v>
      </c>
      <c r="H3816" s="4">
        <v>977.67363739999996</v>
      </c>
      <c r="I3816" s="4"/>
      <c r="J3816" s="4"/>
      <c r="K3816" s="4"/>
      <c r="L3816" s="5"/>
      <c r="M3816" s="5"/>
    </row>
    <row r="3817" spans="1:13" x14ac:dyDescent="0.2">
      <c r="A3817" s="190">
        <v>42163</v>
      </c>
      <c r="B3817" s="5">
        <v>2</v>
      </c>
      <c r="C3817" s="4">
        <v>869.12116827076375</v>
      </c>
      <c r="D3817" s="4">
        <v>38.747552199236274</v>
      </c>
      <c r="E3817" s="4"/>
      <c r="F3817" s="4"/>
      <c r="G3817" s="4">
        <v>23.625833329999999</v>
      </c>
      <c r="H3817" s="4">
        <v>931.49455379999995</v>
      </c>
      <c r="I3817" s="4"/>
      <c r="J3817" s="4"/>
      <c r="K3817" s="4"/>
      <c r="L3817" s="5"/>
      <c r="M3817" s="5"/>
    </row>
    <row r="3818" spans="1:13" x14ac:dyDescent="0.2">
      <c r="A3818" s="190">
        <v>42163</v>
      </c>
      <c r="B3818" s="5">
        <v>3</v>
      </c>
      <c r="C3818" s="4">
        <v>845.62201771946991</v>
      </c>
      <c r="D3818" s="4">
        <v>37.718947150530134</v>
      </c>
      <c r="E3818" s="4"/>
      <c r="F3818" s="4"/>
      <c r="G3818" s="4">
        <v>23.42583333</v>
      </c>
      <c r="H3818" s="4">
        <v>906.76679820000004</v>
      </c>
      <c r="I3818" s="4"/>
      <c r="J3818" s="4"/>
      <c r="K3818" s="4"/>
      <c r="L3818" s="5"/>
      <c r="M3818" s="5"/>
    </row>
    <row r="3819" spans="1:13" x14ac:dyDescent="0.2">
      <c r="A3819" s="190">
        <v>42163</v>
      </c>
      <c r="B3819" s="5">
        <v>4</v>
      </c>
      <c r="C3819" s="4">
        <v>844.24082073813372</v>
      </c>
      <c r="D3819" s="4">
        <v>37.654659331866206</v>
      </c>
      <c r="E3819" s="4"/>
      <c r="F3819" s="4"/>
      <c r="G3819" s="4">
        <v>23.325833330000002</v>
      </c>
      <c r="H3819" s="4">
        <v>905.22131339999999</v>
      </c>
      <c r="I3819" s="4"/>
      <c r="J3819" s="4"/>
      <c r="K3819" s="4"/>
      <c r="L3819" s="5"/>
      <c r="M3819" s="5"/>
    </row>
    <row r="3820" spans="1:13" x14ac:dyDescent="0.2">
      <c r="A3820" s="190">
        <v>42163</v>
      </c>
      <c r="B3820" s="5">
        <v>5</v>
      </c>
      <c r="C3820" s="4">
        <v>872.91679292820095</v>
      </c>
      <c r="D3820" s="4">
        <v>38.899271441798973</v>
      </c>
      <c r="E3820" s="4"/>
      <c r="F3820" s="4"/>
      <c r="G3820" s="4">
        <v>23.325833330000002</v>
      </c>
      <c r="H3820" s="4">
        <v>935.14189769999996</v>
      </c>
      <c r="I3820" s="4"/>
      <c r="J3820" s="4"/>
      <c r="K3820" s="4"/>
      <c r="L3820" s="5"/>
      <c r="M3820" s="5"/>
    </row>
    <row r="3821" spans="1:13" x14ac:dyDescent="0.2">
      <c r="A3821" s="190">
        <v>42163</v>
      </c>
      <c r="B3821" s="5">
        <v>6</v>
      </c>
      <c r="C3821" s="4">
        <v>926.17687321629478</v>
      </c>
      <c r="D3821" s="4">
        <v>41.223918853705136</v>
      </c>
      <c r="E3821" s="4"/>
      <c r="F3821" s="4"/>
      <c r="G3821" s="4">
        <v>23.625833329999999</v>
      </c>
      <c r="H3821" s="4">
        <v>991.02662539999994</v>
      </c>
      <c r="I3821" s="4"/>
      <c r="J3821" s="4"/>
      <c r="K3821" s="4"/>
      <c r="L3821" s="5"/>
      <c r="M3821" s="5"/>
    </row>
    <row r="3822" spans="1:13" x14ac:dyDescent="0.2">
      <c r="A3822" s="190">
        <v>42163</v>
      </c>
      <c r="B3822" s="5">
        <v>7</v>
      </c>
      <c r="C3822" s="4">
        <v>987.20878540679439</v>
      </c>
      <c r="D3822" s="4">
        <v>44.055154263205523</v>
      </c>
      <c r="E3822" s="4"/>
      <c r="F3822" s="4"/>
      <c r="G3822" s="4">
        <v>27.825833330000002</v>
      </c>
      <c r="H3822" s="4">
        <v>1059.0897729999999</v>
      </c>
      <c r="I3822" s="4"/>
      <c r="J3822" s="4"/>
      <c r="K3822" s="4"/>
      <c r="L3822" s="5"/>
      <c r="M3822" s="5"/>
    </row>
    <row r="3823" spans="1:13" x14ac:dyDescent="0.2">
      <c r="A3823" s="190">
        <v>42163</v>
      </c>
      <c r="B3823" s="5">
        <v>8</v>
      </c>
      <c r="C3823" s="4">
        <v>1059.4460672476071</v>
      </c>
      <c r="D3823" s="4">
        <v>47.346690422392967</v>
      </c>
      <c r="E3823" s="4"/>
      <c r="F3823" s="4"/>
      <c r="G3823" s="4">
        <v>31.42583333</v>
      </c>
      <c r="H3823" s="4">
        <v>1138.2185910000001</v>
      </c>
      <c r="I3823" s="4"/>
      <c r="J3823" s="4"/>
      <c r="K3823" s="4"/>
      <c r="L3823" s="5"/>
      <c r="M3823" s="5"/>
    </row>
    <row r="3824" spans="1:13" x14ac:dyDescent="0.2">
      <c r="A3824" s="190">
        <v>42163</v>
      </c>
      <c r="B3824" s="5">
        <v>9</v>
      </c>
      <c r="C3824" s="4">
        <v>1099.8857343778775</v>
      </c>
      <c r="D3824" s="4">
        <v>49.262467292122416</v>
      </c>
      <c r="E3824" s="4"/>
      <c r="F3824" s="4"/>
      <c r="G3824" s="4">
        <v>35.125833329999999</v>
      </c>
      <c r="H3824" s="4">
        <v>1184.2740349999999</v>
      </c>
      <c r="I3824" s="4"/>
      <c r="J3824" s="4"/>
      <c r="K3824" s="4"/>
      <c r="L3824" s="5"/>
      <c r="M3824" s="5"/>
    </row>
    <row r="3825" spans="1:13" x14ac:dyDescent="0.2">
      <c r="A3825" s="190">
        <v>42163</v>
      </c>
      <c r="B3825" s="5">
        <v>10</v>
      </c>
      <c r="C3825" s="4">
        <v>1131.3570241722402</v>
      </c>
      <c r="D3825" s="4">
        <v>50.728229497759919</v>
      </c>
      <c r="E3825" s="4"/>
      <c r="F3825" s="4"/>
      <c r="G3825" s="4">
        <v>37.425833330000003</v>
      </c>
      <c r="H3825" s="4">
        <v>1219.5110870000001</v>
      </c>
      <c r="I3825" s="4"/>
      <c r="J3825" s="4"/>
      <c r="K3825" s="4"/>
      <c r="L3825" s="5"/>
      <c r="M3825" s="5"/>
    </row>
    <row r="3826" spans="1:13" x14ac:dyDescent="0.2">
      <c r="A3826" s="190">
        <v>42163</v>
      </c>
      <c r="B3826" s="5">
        <v>11</v>
      </c>
      <c r="C3826" s="4">
        <v>1157.0110473637321</v>
      </c>
      <c r="D3826" s="4">
        <v>51.91112530626782</v>
      </c>
      <c r="E3826" s="4"/>
      <c r="F3826" s="4"/>
      <c r="G3826" s="4">
        <v>39.025833329999998</v>
      </c>
      <c r="H3826" s="4">
        <v>1247.9480060000001</v>
      </c>
      <c r="I3826" s="4"/>
      <c r="J3826" s="4"/>
      <c r="K3826" s="4"/>
      <c r="L3826" s="5"/>
      <c r="M3826" s="5"/>
    </row>
    <row r="3827" spans="1:13" x14ac:dyDescent="0.2">
      <c r="A3827" s="190">
        <v>42163</v>
      </c>
      <c r="B3827" s="5">
        <v>12</v>
      </c>
      <c r="C3827" s="4">
        <v>1170.9048280730324</v>
      </c>
      <c r="D3827" s="4">
        <v>52.479429596967471</v>
      </c>
      <c r="E3827" s="4"/>
      <c r="F3827" s="4"/>
      <c r="G3827" s="4">
        <v>38.22583333</v>
      </c>
      <c r="H3827" s="4">
        <v>1261.610091</v>
      </c>
      <c r="I3827" s="4"/>
      <c r="J3827" s="4"/>
      <c r="K3827" s="4"/>
      <c r="L3827" s="5"/>
      <c r="M3827" s="5"/>
    </row>
    <row r="3828" spans="1:13" x14ac:dyDescent="0.2">
      <c r="A3828" s="190">
        <v>42163</v>
      </c>
      <c r="B3828" s="5">
        <v>13</v>
      </c>
      <c r="C3828" s="4">
        <v>1185.1870192662786</v>
      </c>
      <c r="D3828" s="4">
        <v>53.155737403721425</v>
      </c>
      <c r="E3828" s="4"/>
      <c r="F3828" s="4"/>
      <c r="G3828" s="4">
        <v>39.525833329999998</v>
      </c>
      <c r="H3828" s="4">
        <v>1277.86859</v>
      </c>
      <c r="I3828" s="4"/>
      <c r="J3828" s="4"/>
      <c r="K3828" s="4"/>
      <c r="L3828" s="5"/>
      <c r="M3828" s="5"/>
    </row>
    <row r="3829" spans="1:13" x14ac:dyDescent="0.2">
      <c r="A3829" s="190">
        <v>42163</v>
      </c>
      <c r="B3829" s="5">
        <v>14</v>
      </c>
      <c r="C3829" s="4">
        <v>1207.0529397936893</v>
      </c>
      <c r="D3829" s="4">
        <v>54.161198876310749</v>
      </c>
      <c r="E3829" s="4"/>
      <c r="F3829" s="4"/>
      <c r="G3829" s="4">
        <v>40.825833330000002</v>
      </c>
      <c r="H3829" s="4">
        <v>1302.039972</v>
      </c>
      <c r="I3829" s="4"/>
      <c r="J3829" s="4"/>
      <c r="K3829" s="4"/>
      <c r="L3829" s="5"/>
      <c r="M3829" s="5"/>
    </row>
    <row r="3830" spans="1:13" x14ac:dyDescent="0.2">
      <c r="A3830" s="190">
        <v>42163</v>
      </c>
      <c r="B3830" s="5">
        <v>15</v>
      </c>
      <c r="C3830" s="4">
        <v>1234.4367396884907</v>
      </c>
      <c r="D3830" s="4">
        <v>55.310664981509554</v>
      </c>
      <c r="E3830" s="4"/>
      <c r="F3830" s="4"/>
      <c r="G3830" s="4">
        <v>39.925833330000003</v>
      </c>
      <c r="H3830" s="4">
        <v>1329.6732380000001</v>
      </c>
      <c r="I3830" s="4"/>
      <c r="J3830" s="4"/>
      <c r="K3830" s="4"/>
      <c r="L3830" s="5"/>
      <c r="M3830" s="5"/>
    </row>
    <row r="3831" spans="1:13" x14ac:dyDescent="0.2">
      <c r="A3831" s="190">
        <v>42163</v>
      </c>
      <c r="B3831" s="5">
        <v>16</v>
      </c>
      <c r="C3831" s="4">
        <v>1267.3378071445647</v>
      </c>
      <c r="D3831" s="4">
        <v>56.742997525435136</v>
      </c>
      <c r="E3831" s="4"/>
      <c r="F3831" s="4"/>
      <c r="G3831" s="4">
        <v>40.025833329999998</v>
      </c>
      <c r="H3831" s="4">
        <v>1364.106638</v>
      </c>
      <c r="I3831" s="4"/>
      <c r="J3831" s="4"/>
      <c r="K3831" s="4"/>
      <c r="L3831" s="5"/>
      <c r="M3831" s="5"/>
    </row>
    <row r="3832" spans="1:13" x14ac:dyDescent="0.2">
      <c r="A3832" s="190">
        <v>42163</v>
      </c>
      <c r="B3832" s="5">
        <v>17</v>
      </c>
      <c r="C3832" s="4">
        <v>1307.2492337956392</v>
      </c>
      <c r="D3832" s="4">
        <v>58.345049874360726</v>
      </c>
      <c r="E3832" s="4"/>
      <c r="F3832" s="4"/>
      <c r="G3832" s="4">
        <v>37.025833329999998</v>
      </c>
      <c r="H3832" s="4">
        <v>1402.6201169999999</v>
      </c>
      <c r="I3832" s="4"/>
      <c r="J3832" s="4"/>
      <c r="K3832" s="4"/>
      <c r="L3832" s="5"/>
      <c r="M3832" s="5"/>
    </row>
    <row r="3833" spans="1:13" x14ac:dyDescent="0.2">
      <c r="A3833" s="190">
        <v>42163</v>
      </c>
      <c r="B3833" s="5">
        <v>18</v>
      </c>
      <c r="C3833" s="4">
        <v>1327.5750165079353</v>
      </c>
      <c r="D3833" s="4">
        <v>59.214221162064767</v>
      </c>
      <c r="E3833" s="4"/>
      <c r="F3833" s="4"/>
      <c r="G3833" s="4">
        <v>36.72583333</v>
      </c>
      <c r="H3833" s="4">
        <v>1423.515071</v>
      </c>
      <c r="I3833" s="4"/>
      <c r="J3833" s="4"/>
      <c r="K3833" s="4"/>
      <c r="L3833" s="5"/>
      <c r="M3833" s="5"/>
    </row>
    <row r="3834" spans="1:13" x14ac:dyDescent="0.2">
      <c r="A3834" s="190">
        <v>42163</v>
      </c>
      <c r="B3834" s="5">
        <v>19</v>
      </c>
      <c r="C3834" s="4">
        <v>1297.4369580792199</v>
      </c>
      <c r="D3834" s="4">
        <v>57.771602590780148</v>
      </c>
      <c r="E3834" s="4"/>
      <c r="F3834" s="4"/>
      <c r="G3834" s="4">
        <v>33.625833329999999</v>
      </c>
      <c r="H3834" s="4">
        <v>1388.834394</v>
      </c>
      <c r="I3834" s="4"/>
      <c r="J3834" s="4"/>
      <c r="K3834" s="4"/>
      <c r="L3834" s="5"/>
      <c r="M3834" s="5"/>
    </row>
    <row r="3835" spans="1:13" x14ac:dyDescent="0.2">
      <c r="A3835" s="190">
        <v>42163</v>
      </c>
      <c r="B3835" s="5">
        <v>20</v>
      </c>
      <c r="C3835" s="4">
        <v>1254.1831692717469</v>
      </c>
      <c r="D3835" s="4">
        <v>55.698963398252978</v>
      </c>
      <c r="E3835" s="4"/>
      <c r="F3835" s="4"/>
      <c r="G3835" s="4">
        <v>29.125833329999999</v>
      </c>
      <c r="H3835" s="4">
        <v>1339.0079659999999</v>
      </c>
      <c r="I3835" s="4"/>
      <c r="J3835" s="4"/>
      <c r="K3835" s="4"/>
      <c r="L3835" s="5"/>
      <c r="M3835" s="5"/>
    </row>
    <row r="3836" spans="1:13" x14ac:dyDescent="0.2">
      <c r="A3836" s="190">
        <v>42163</v>
      </c>
      <c r="B3836" s="5">
        <v>21</v>
      </c>
      <c r="C3836" s="4">
        <v>1256.1834770916112</v>
      </c>
      <c r="D3836" s="4">
        <v>55.629532578388705</v>
      </c>
      <c r="E3836" s="4"/>
      <c r="F3836" s="4"/>
      <c r="G3836" s="4">
        <v>25.525833330000001</v>
      </c>
      <c r="H3836" s="4">
        <v>1337.338843</v>
      </c>
      <c r="I3836" s="4"/>
      <c r="J3836" s="4"/>
      <c r="K3836" s="4"/>
      <c r="L3836" s="5"/>
      <c r="M3836" s="5"/>
    </row>
    <row r="3837" spans="1:13" x14ac:dyDescent="0.2">
      <c r="A3837" s="190">
        <v>42163</v>
      </c>
      <c r="B3837" s="5">
        <v>22</v>
      </c>
      <c r="C3837" s="4">
        <v>1253.365595807415</v>
      </c>
      <c r="D3837" s="4">
        <v>55.485527862584846</v>
      </c>
      <c r="E3837" s="4"/>
      <c r="F3837" s="4"/>
      <c r="G3837" s="4">
        <v>25.025833330000001</v>
      </c>
      <c r="H3837" s="4">
        <v>1333.8769569999999</v>
      </c>
      <c r="I3837" s="4"/>
      <c r="J3837" s="4"/>
      <c r="K3837" s="4"/>
      <c r="L3837" s="5"/>
      <c r="M3837" s="5"/>
    </row>
    <row r="3838" spans="1:13" x14ac:dyDescent="0.2">
      <c r="A3838" s="190">
        <v>42163</v>
      </c>
      <c r="B3838" s="5">
        <v>23</v>
      </c>
      <c r="C3838" s="4">
        <v>1140.5651599843593</v>
      </c>
      <c r="D3838" s="4">
        <v>50.563652685640832</v>
      </c>
      <c r="E3838" s="4"/>
      <c r="F3838" s="4"/>
      <c r="G3838" s="4">
        <v>24.42583333</v>
      </c>
      <c r="H3838" s="4">
        <v>1215.554646</v>
      </c>
      <c r="I3838" s="4"/>
      <c r="J3838" s="4"/>
      <c r="K3838" s="4"/>
      <c r="L3838" s="5"/>
      <c r="M3838" s="5"/>
    </row>
    <row r="3839" spans="1:13" x14ac:dyDescent="0.2">
      <c r="A3839" s="190">
        <v>42163</v>
      </c>
      <c r="B3839" s="5">
        <v>24</v>
      </c>
      <c r="C3839" s="4">
        <v>1019.347765789021</v>
      </c>
      <c r="D3839" s="4">
        <v>45.289480309529417</v>
      </c>
      <c r="E3839" s="4"/>
      <c r="F3839" s="4"/>
      <c r="G3839" s="4">
        <v>24.125833329999999</v>
      </c>
      <c r="H3839" s="4">
        <v>1088.7630794285503</v>
      </c>
      <c r="I3839" s="4"/>
      <c r="J3839" s="4"/>
      <c r="K3839" s="4"/>
      <c r="L3839" s="5"/>
      <c r="M3839" s="5"/>
    </row>
    <row r="3840" spans="1:13" x14ac:dyDescent="0.2">
      <c r="A3840" s="190">
        <v>42164</v>
      </c>
      <c r="B3840" s="5">
        <v>1</v>
      </c>
      <c r="C3840" s="4">
        <v>915.80849482614371</v>
      </c>
      <c r="D3840" s="4">
        <v>40.773904143856271</v>
      </c>
      <c r="E3840" s="4"/>
      <c r="F3840" s="4"/>
      <c r="G3840" s="4">
        <v>23.625833329999999</v>
      </c>
      <c r="H3840" s="4">
        <v>980.20823229999996</v>
      </c>
      <c r="I3840" s="4"/>
      <c r="J3840" s="4"/>
      <c r="K3840" s="4"/>
      <c r="L3840" s="5"/>
      <c r="M3840" s="5"/>
    </row>
    <row r="3841" spans="1:13" x14ac:dyDescent="0.2">
      <c r="A3841" s="190">
        <v>42164</v>
      </c>
      <c r="B3841" s="5">
        <v>2</v>
      </c>
      <c r="C3841" s="4">
        <v>879.31180300015285</v>
      </c>
      <c r="D3841" s="4">
        <v>39.189852369847138</v>
      </c>
      <c r="E3841" s="4"/>
      <c r="F3841" s="4"/>
      <c r="G3841" s="4">
        <v>23.625833329999999</v>
      </c>
      <c r="H3841" s="4">
        <v>942.12748869999996</v>
      </c>
      <c r="I3841" s="4"/>
      <c r="J3841" s="4"/>
      <c r="K3841" s="4"/>
      <c r="L3841" s="5"/>
      <c r="M3841" s="5"/>
    </row>
    <row r="3842" spans="1:13" x14ac:dyDescent="0.2">
      <c r="A3842" s="190">
        <v>42164</v>
      </c>
      <c r="B3842" s="5">
        <v>3</v>
      </c>
      <c r="C3842" s="4">
        <v>859.84150799274198</v>
      </c>
      <c r="D3842" s="4">
        <v>38.336110177257986</v>
      </c>
      <c r="E3842" s="4"/>
      <c r="F3842" s="4"/>
      <c r="G3842" s="4">
        <v>23.42583333</v>
      </c>
      <c r="H3842" s="4">
        <v>921.60345150000001</v>
      </c>
      <c r="I3842" s="4"/>
      <c r="J3842" s="4"/>
      <c r="K3842" s="4"/>
      <c r="L3842" s="5"/>
      <c r="M3842" s="5"/>
    </row>
    <row r="3843" spans="1:13" x14ac:dyDescent="0.2">
      <c r="A3843" s="190">
        <v>42164</v>
      </c>
      <c r="B3843" s="5">
        <v>4</v>
      </c>
      <c r="C3843" s="4">
        <v>857.98632810772108</v>
      </c>
      <c r="D3843" s="4">
        <v>38.251250262278823</v>
      </c>
      <c r="E3843" s="4"/>
      <c r="F3843" s="4"/>
      <c r="G3843" s="4">
        <v>23.325833330000002</v>
      </c>
      <c r="H3843" s="4">
        <v>919.56341169999996</v>
      </c>
      <c r="I3843" s="4"/>
      <c r="J3843" s="4"/>
      <c r="K3843" s="4"/>
      <c r="L3843" s="5"/>
      <c r="M3843" s="5"/>
    </row>
    <row r="3844" spans="1:13" x14ac:dyDescent="0.2">
      <c r="A3844" s="190">
        <v>42164</v>
      </c>
      <c r="B3844" s="5">
        <v>5</v>
      </c>
      <c r="C3844" s="4">
        <v>883.04817977066944</v>
      </c>
      <c r="D3844" s="4">
        <v>39.339000099330505</v>
      </c>
      <c r="E3844" s="4"/>
      <c r="F3844" s="4"/>
      <c r="G3844" s="4">
        <v>23.325833330000002</v>
      </c>
      <c r="H3844" s="4">
        <v>945.71301319999998</v>
      </c>
      <c r="I3844" s="4"/>
      <c r="J3844" s="4"/>
      <c r="K3844" s="4"/>
      <c r="L3844" s="5"/>
      <c r="M3844" s="5"/>
    </row>
    <row r="3845" spans="1:13" x14ac:dyDescent="0.2">
      <c r="A3845" s="190">
        <v>42164</v>
      </c>
      <c r="B3845" s="5">
        <v>6</v>
      </c>
      <c r="C3845" s="4">
        <v>933.7013535134555</v>
      </c>
      <c r="D3845" s="4">
        <v>41.550500956544546</v>
      </c>
      <c r="E3845" s="4"/>
      <c r="F3845" s="4"/>
      <c r="G3845" s="4">
        <v>23.625833329999999</v>
      </c>
      <c r="H3845" s="4">
        <v>998.87768779999999</v>
      </c>
      <c r="I3845" s="4"/>
      <c r="J3845" s="4"/>
      <c r="K3845" s="4"/>
      <c r="L3845" s="5"/>
      <c r="M3845" s="5"/>
    </row>
    <row r="3846" spans="1:13" x14ac:dyDescent="0.2">
      <c r="A3846" s="190">
        <v>42164</v>
      </c>
      <c r="B3846" s="5">
        <v>7</v>
      </c>
      <c r="C3846" s="4">
        <v>991.71162347100096</v>
      </c>
      <c r="D3846" s="4">
        <v>44.250589198998874</v>
      </c>
      <c r="E3846" s="4"/>
      <c r="F3846" s="4"/>
      <c r="G3846" s="4">
        <v>27.825833330000002</v>
      </c>
      <c r="H3846" s="4">
        <v>1063.7880459999999</v>
      </c>
      <c r="I3846" s="4"/>
      <c r="J3846" s="4"/>
      <c r="K3846" s="4"/>
      <c r="L3846" s="5"/>
      <c r="M3846" s="5"/>
    </row>
    <row r="3847" spans="1:13" x14ac:dyDescent="0.2">
      <c r="A3847" s="190">
        <v>42164</v>
      </c>
      <c r="B3847" s="5">
        <v>8</v>
      </c>
      <c r="C3847" s="4">
        <v>1052.0400823409266</v>
      </c>
      <c r="D3847" s="4">
        <v>47.025251329073342</v>
      </c>
      <c r="E3847" s="4"/>
      <c r="F3847" s="4"/>
      <c r="G3847" s="4">
        <v>31.42583333</v>
      </c>
      <c r="H3847" s="4">
        <v>1130.4911669999999</v>
      </c>
      <c r="I3847" s="4"/>
      <c r="J3847" s="4"/>
      <c r="K3847" s="4"/>
      <c r="L3847" s="5"/>
      <c r="M3847" s="5"/>
    </row>
    <row r="3848" spans="1:13" x14ac:dyDescent="0.2">
      <c r="A3848" s="190">
        <v>42164</v>
      </c>
      <c r="B3848" s="5">
        <v>9</v>
      </c>
      <c r="C3848" s="4">
        <v>1084.2442956810721</v>
      </c>
      <c r="D3848" s="4">
        <v>48.583587988928009</v>
      </c>
      <c r="E3848" s="4"/>
      <c r="F3848" s="4"/>
      <c r="G3848" s="4">
        <v>35.125833329999999</v>
      </c>
      <c r="H3848" s="4">
        <v>1167.9537170000001</v>
      </c>
      <c r="I3848" s="4"/>
      <c r="J3848" s="4"/>
      <c r="K3848" s="4"/>
      <c r="L3848" s="5"/>
      <c r="M3848" s="5"/>
    </row>
    <row r="3849" spans="1:13" x14ac:dyDescent="0.2">
      <c r="A3849" s="190">
        <v>42164</v>
      </c>
      <c r="B3849" s="5">
        <v>10</v>
      </c>
      <c r="C3849" s="4">
        <v>1106.5914124230967</v>
      </c>
      <c r="D3849" s="4">
        <v>49.653337246903504</v>
      </c>
      <c r="E3849" s="4"/>
      <c r="F3849" s="4"/>
      <c r="G3849" s="4">
        <v>37.425833330000003</v>
      </c>
      <c r="H3849" s="4">
        <v>1193.6705830000001</v>
      </c>
      <c r="I3849" s="4"/>
      <c r="J3849" s="4"/>
      <c r="K3849" s="4"/>
      <c r="L3849" s="5"/>
      <c r="M3849" s="5"/>
    </row>
    <row r="3850" spans="1:13" x14ac:dyDescent="0.2">
      <c r="A3850" s="190">
        <v>42164</v>
      </c>
      <c r="B3850" s="5">
        <v>11</v>
      </c>
      <c r="C3850" s="4">
        <v>1123.6544929694949</v>
      </c>
      <c r="D3850" s="4">
        <v>50.463363700505099</v>
      </c>
      <c r="E3850" s="4"/>
      <c r="F3850" s="4"/>
      <c r="G3850" s="4">
        <v>39.025833329999998</v>
      </c>
      <c r="H3850" s="4">
        <v>1213.1436900000001</v>
      </c>
      <c r="I3850" s="4"/>
      <c r="J3850" s="4"/>
      <c r="K3850" s="4"/>
      <c r="L3850" s="5"/>
      <c r="M3850" s="5"/>
    </row>
    <row r="3851" spans="1:13" x14ac:dyDescent="0.2">
      <c r="A3851" s="190">
        <v>42164</v>
      </c>
      <c r="B3851" s="5">
        <v>12</v>
      </c>
      <c r="C3851" s="4">
        <v>1132.1567173107787</v>
      </c>
      <c r="D3851" s="4">
        <v>50.797660359221389</v>
      </c>
      <c r="E3851" s="4"/>
      <c r="F3851" s="4"/>
      <c r="G3851" s="4">
        <v>38.22583333</v>
      </c>
      <c r="H3851" s="4">
        <v>1221.1802110000001</v>
      </c>
      <c r="I3851" s="4"/>
      <c r="J3851" s="4"/>
      <c r="K3851" s="4"/>
      <c r="L3851" s="5"/>
      <c r="M3851" s="5"/>
    </row>
    <row r="3852" spans="1:13" x14ac:dyDescent="0.2">
      <c r="A3852" s="190">
        <v>42164</v>
      </c>
      <c r="B3852" s="5">
        <v>13</v>
      </c>
      <c r="C3852" s="4">
        <v>1139.2699155283881</v>
      </c>
      <c r="D3852" s="4">
        <v>51.162815141611937</v>
      </c>
      <c r="E3852" s="4"/>
      <c r="F3852" s="4"/>
      <c r="G3852" s="4">
        <v>39.525833329999998</v>
      </c>
      <c r="H3852" s="4">
        <v>1229.958564</v>
      </c>
      <c r="I3852" s="4"/>
      <c r="J3852" s="4"/>
      <c r="K3852" s="4"/>
      <c r="L3852" s="5"/>
      <c r="M3852" s="5"/>
    </row>
    <row r="3853" spans="1:13" x14ac:dyDescent="0.2">
      <c r="A3853" s="190">
        <v>42164</v>
      </c>
      <c r="B3853" s="5">
        <v>14</v>
      </c>
      <c r="C3853" s="4">
        <v>1154.677816956488</v>
      </c>
      <c r="D3853" s="4">
        <v>51.887981713512119</v>
      </c>
      <c r="E3853" s="4"/>
      <c r="F3853" s="4"/>
      <c r="G3853" s="4">
        <v>40.825833330000002</v>
      </c>
      <c r="H3853" s="4">
        <v>1247.3916320000001</v>
      </c>
      <c r="I3853" s="4"/>
      <c r="J3853" s="4"/>
      <c r="K3853" s="4"/>
      <c r="L3853" s="5"/>
      <c r="M3853" s="5"/>
    </row>
    <row r="3854" spans="1:13" x14ac:dyDescent="0.2">
      <c r="A3854" s="190">
        <v>42164</v>
      </c>
      <c r="B3854" s="5">
        <v>15</v>
      </c>
      <c r="C3854" s="4">
        <v>1178.4474970908923</v>
      </c>
      <c r="D3854" s="4">
        <v>52.880585579107574</v>
      </c>
      <c r="E3854" s="4"/>
      <c r="F3854" s="4"/>
      <c r="G3854" s="4">
        <v>39.925833330000003</v>
      </c>
      <c r="H3854" s="4">
        <v>1271.2539159999999</v>
      </c>
      <c r="I3854" s="4"/>
      <c r="J3854" s="4"/>
      <c r="K3854" s="4"/>
      <c r="L3854" s="5"/>
      <c r="M3854" s="5"/>
    </row>
    <row r="3855" spans="1:13" x14ac:dyDescent="0.2">
      <c r="A3855" s="190">
        <v>42164</v>
      </c>
      <c r="B3855" s="5">
        <v>16</v>
      </c>
      <c r="C3855" s="4">
        <v>1211.4078120505264</v>
      </c>
      <c r="D3855" s="4">
        <v>54.315489619473624</v>
      </c>
      <c r="E3855" s="4"/>
      <c r="F3855" s="4"/>
      <c r="G3855" s="4">
        <v>40.025833329999998</v>
      </c>
      <c r="H3855" s="4">
        <v>1305.749135</v>
      </c>
      <c r="I3855" s="4"/>
      <c r="J3855" s="4"/>
      <c r="K3855" s="4"/>
      <c r="L3855" s="5"/>
      <c r="M3855" s="5"/>
    </row>
    <row r="3856" spans="1:13" x14ac:dyDescent="0.2">
      <c r="A3856" s="190">
        <v>42164</v>
      </c>
      <c r="B3856" s="5">
        <v>17</v>
      </c>
      <c r="C3856" s="4">
        <v>1253.2744187783021</v>
      </c>
      <c r="D3856" s="4">
        <v>56.002401891697822</v>
      </c>
      <c r="E3856" s="4"/>
      <c r="F3856" s="4"/>
      <c r="G3856" s="4">
        <v>37.025833329999998</v>
      </c>
      <c r="H3856" s="4">
        <v>1346.3026540000001</v>
      </c>
      <c r="I3856" s="4"/>
      <c r="J3856" s="4"/>
      <c r="K3856" s="4"/>
      <c r="L3856" s="5"/>
      <c r="M3856" s="5"/>
    </row>
    <row r="3857" spans="1:13" x14ac:dyDescent="0.2">
      <c r="A3857" s="190">
        <v>42164</v>
      </c>
      <c r="B3857" s="5">
        <v>18</v>
      </c>
      <c r="C3857" s="4">
        <v>1273.4817055250762</v>
      </c>
      <c r="D3857" s="4">
        <v>56.866430144923747</v>
      </c>
      <c r="E3857" s="4"/>
      <c r="F3857" s="4"/>
      <c r="G3857" s="4">
        <v>36.72583333</v>
      </c>
      <c r="H3857" s="4">
        <v>1367.073969</v>
      </c>
      <c r="I3857" s="4"/>
      <c r="J3857" s="4"/>
      <c r="K3857" s="4"/>
      <c r="L3857" s="5"/>
      <c r="M3857" s="5"/>
    </row>
    <row r="3858" spans="1:13" x14ac:dyDescent="0.2">
      <c r="A3858" s="190">
        <v>42164</v>
      </c>
      <c r="B3858" s="5">
        <v>19</v>
      </c>
      <c r="C3858" s="4">
        <v>1248.8536994298995</v>
      </c>
      <c r="D3858" s="4">
        <v>55.662962240100619</v>
      </c>
      <c r="E3858" s="4"/>
      <c r="F3858" s="4"/>
      <c r="G3858" s="4">
        <v>33.625833329999999</v>
      </c>
      <c r="H3858" s="4">
        <v>1338.1424950000001</v>
      </c>
      <c r="I3858" s="4"/>
      <c r="J3858" s="4"/>
      <c r="K3858" s="4"/>
      <c r="L3858" s="5"/>
      <c r="M3858" s="5"/>
    </row>
    <row r="3859" spans="1:13" x14ac:dyDescent="0.2">
      <c r="A3859" s="190">
        <v>42164</v>
      </c>
      <c r="B3859" s="5">
        <v>20</v>
      </c>
      <c r="C3859" s="4">
        <v>1215.3758100475309</v>
      </c>
      <c r="D3859" s="4">
        <v>54.014622622469254</v>
      </c>
      <c r="E3859" s="4"/>
      <c r="F3859" s="4"/>
      <c r="G3859" s="4">
        <v>29.125833329999999</v>
      </c>
      <c r="H3859" s="4">
        <v>1298.5162660000001</v>
      </c>
      <c r="I3859" s="4"/>
      <c r="J3859" s="4"/>
      <c r="K3859" s="4"/>
      <c r="L3859" s="5"/>
      <c r="M3859" s="5"/>
    </row>
    <row r="3860" spans="1:13" x14ac:dyDescent="0.2">
      <c r="A3860" s="190">
        <v>42164</v>
      </c>
      <c r="B3860" s="5">
        <v>21</v>
      </c>
      <c r="C3860" s="4">
        <v>1222.4121872972487</v>
      </c>
      <c r="D3860" s="4">
        <v>54.163770372751209</v>
      </c>
      <c r="E3860" s="4"/>
      <c r="F3860" s="4"/>
      <c r="G3860" s="4">
        <v>25.525833330000001</v>
      </c>
      <c r="H3860" s="4">
        <v>1302.101791</v>
      </c>
      <c r="I3860" s="4"/>
      <c r="J3860" s="4"/>
      <c r="K3860" s="4"/>
      <c r="L3860" s="5"/>
      <c r="M3860" s="5"/>
    </row>
    <row r="3861" spans="1:13" x14ac:dyDescent="0.2">
      <c r="A3861" s="190">
        <v>42164</v>
      </c>
      <c r="B3861" s="5">
        <v>22</v>
      </c>
      <c r="C3861" s="4">
        <v>1225.6375897122382</v>
      </c>
      <c r="D3861" s="4">
        <v>54.282059957761717</v>
      </c>
      <c r="E3861" s="4"/>
      <c r="F3861" s="4"/>
      <c r="G3861" s="4">
        <v>25.025833330000001</v>
      </c>
      <c r="H3861" s="4">
        <v>1304.945483</v>
      </c>
      <c r="I3861" s="4"/>
      <c r="J3861" s="4"/>
      <c r="K3861" s="4"/>
      <c r="L3861" s="5"/>
      <c r="M3861" s="5"/>
    </row>
    <row r="3862" spans="1:13" x14ac:dyDescent="0.2">
      <c r="A3862" s="190">
        <v>42164</v>
      </c>
      <c r="B3862" s="5">
        <v>23</v>
      </c>
      <c r="C3862" s="4">
        <v>1128.8340804825536</v>
      </c>
      <c r="D3862" s="4">
        <v>50.054493187446425</v>
      </c>
      <c r="E3862" s="4"/>
      <c r="F3862" s="4"/>
      <c r="G3862" s="4">
        <v>24.42583333</v>
      </c>
      <c r="H3862" s="4">
        <v>1203.3144070000001</v>
      </c>
      <c r="I3862" s="4"/>
      <c r="J3862" s="4"/>
      <c r="K3862" s="4"/>
      <c r="L3862" s="5"/>
      <c r="M3862" s="5"/>
    </row>
    <row r="3863" spans="1:13" x14ac:dyDescent="0.2">
      <c r="A3863" s="190">
        <v>42164</v>
      </c>
      <c r="B3863" s="5">
        <v>24</v>
      </c>
      <c r="C3863" s="4">
        <v>1022.0139202269246</v>
      </c>
      <c r="D3863" s="4">
        <v>45.405198377547187</v>
      </c>
      <c r="E3863" s="4"/>
      <c r="F3863" s="4"/>
      <c r="G3863" s="4">
        <v>24.125833329999999</v>
      </c>
      <c r="H3863" s="4">
        <v>1091.5449519344718</v>
      </c>
      <c r="I3863" s="4"/>
      <c r="J3863" s="4"/>
      <c r="K3863" s="4"/>
      <c r="L3863" s="5"/>
      <c r="M3863" s="5"/>
    </row>
    <row r="3864" spans="1:13" x14ac:dyDescent="0.2">
      <c r="A3864" s="190">
        <v>42165</v>
      </c>
      <c r="B3864" s="5">
        <v>1</v>
      </c>
      <c r="C3864" s="4">
        <v>911.36490407381609</v>
      </c>
      <c r="D3864" s="4">
        <v>40.58104069618394</v>
      </c>
      <c r="E3864" s="4"/>
      <c r="F3864" s="4"/>
      <c r="G3864" s="4">
        <v>23.625833329999999</v>
      </c>
      <c r="H3864" s="4">
        <v>975.57177809999996</v>
      </c>
      <c r="I3864" s="4"/>
      <c r="J3864" s="4"/>
      <c r="K3864" s="4"/>
      <c r="L3864" s="5"/>
      <c r="M3864" s="5"/>
    </row>
    <row r="3865" spans="1:13" x14ac:dyDescent="0.2">
      <c r="A3865" s="190">
        <v>42165</v>
      </c>
      <c r="B3865" s="5">
        <v>2</v>
      </c>
      <c r="C3865" s="4">
        <v>871.72807481607163</v>
      </c>
      <c r="D3865" s="4">
        <v>38.860698753928396</v>
      </c>
      <c r="E3865" s="4"/>
      <c r="F3865" s="4"/>
      <c r="G3865" s="4">
        <v>23.625833329999999</v>
      </c>
      <c r="H3865" s="4">
        <v>934.21460690000004</v>
      </c>
      <c r="I3865" s="4"/>
      <c r="J3865" s="4"/>
      <c r="K3865" s="4"/>
      <c r="L3865" s="5"/>
      <c r="M3865" s="5"/>
    </row>
    <row r="3866" spans="1:13" x14ac:dyDescent="0.2">
      <c r="A3866" s="190">
        <v>42165</v>
      </c>
      <c r="B3866" s="5">
        <v>3</v>
      </c>
      <c r="C3866" s="4">
        <v>850.77658292316494</v>
      </c>
      <c r="D3866" s="4">
        <v>37.942668746835039</v>
      </c>
      <c r="E3866" s="4"/>
      <c r="F3866" s="4"/>
      <c r="G3866" s="4">
        <v>23.42583333</v>
      </c>
      <c r="H3866" s="4">
        <v>912.14508499999999</v>
      </c>
      <c r="I3866" s="4"/>
      <c r="J3866" s="4"/>
      <c r="K3866" s="4"/>
      <c r="L3866" s="5"/>
      <c r="M3866" s="5"/>
    </row>
    <row r="3867" spans="1:13" x14ac:dyDescent="0.2">
      <c r="A3867" s="190">
        <v>42165</v>
      </c>
      <c r="B3867" s="5">
        <v>4</v>
      </c>
      <c r="C3867" s="4">
        <v>848.09193271709512</v>
      </c>
      <c r="D3867" s="4">
        <v>37.821807652904916</v>
      </c>
      <c r="E3867" s="4"/>
      <c r="F3867" s="4"/>
      <c r="G3867" s="4">
        <v>23.325833330000002</v>
      </c>
      <c r="H3867" s="4">
        <v>909.23957370000005</v>
      </c>
      <c r="I3867" s="4"/>
      <c r="J3867" s="4"/>
      <c r="K3867" s="4"/>
      <c r="L3867" s="5"/>
      <c r="M3867" s="5"/>
    </row>
    <row r="3868" spans="1:13" x14ac:dyDescent="0.2">
      <c r="A3868" s="190">
        <v>42165</v>
      </c>
      <c r="B3868" s="5">
        <v>5</v>
      </c>
      <c r="C3868" s="4">
        <v>874.4572377006175</v>
      </c>
      <c r="D3868" s="4">
        <v>38.966130769382517</v>
      </c>
      <c r="E3868" s="4"/>
      <c r="F3868" s="4"/>
      <c r="G3868" s="4">
        <v>23.325833330000002</v>
      </c>
      <c r="H3868" s="4">
        <v>936.74920180000004</v>
      </c>
      <c r="I3868" s="4"/>
      <c r="J3868" s="4"/>
      <c r="K3868" s="4"/>
      <c r="L3868" s="5"/>
      <c r="M3868" s="5"/>
    </row>
    <row r="3869" spans="1:13" x14ac:dyDescent="0.2">
      <c r="A3869" s="190">
        <v>42165</v>
      </c>
      <c r="B3869" s="5">
        <v>6</v>
      </c>
      <c r="C3869" s="4">
        <v>928.48754042283974</v>
      </c>
      <c r="D3869" s="4">
        <v>41.324207847160309</v>
      </c>
      <c r="E3869" s="4"/>
      <c r="F3869" s="4"/>
      <c r="G3869" s="4">
        <v>23.625833329999999</v>
      </c>
      <c r="H3869" s="4">
        <v>993.43758160000004</v>
      </c>
      <c r="I3869" s="4"/>
      <c r="J3869" s="4"/>
      <c r="K3869" s="4"/>
      <c r="L3869" s="5"/>
      <c r="M3869" s="5"/>
    </row>
    <row r="3870" spans="1:13" x14ac:dyDescent="0.2">
      <c r="A3870" s="190">
        <v>42165</v>
      </c>
      <c r="B3870" s="5">
        <v>7</v>
      </c>
      <c r="C3870" s="4">
        <v>989.63794838718059</v>
      </c>
      <c r="D3870" s="4">
        <v>44.160586282819359</v>
      </c>
      <c r="E3870" s="4"/>
      <c r="F3870" s="4"/>
      <c r="G3870" s="4">
        <v>27.825833330000002</v>
      </c>
      <c r="H3870" s="4">
        <v>1061.624368</v>
      </c>
      <c r="I3870" s="4"/>
      <c r="J3870" s="4"/>
      <c r="K3870" s="4"/>
      <c r="L3870" s="5"/>
      <c r="M3870" s="5"/>
    </row>
    <row r="3871" spans="1:13" x14ac:dyDescent="0.2">
      <c r="A3871" s="190">
        <v>42165</v>
      </c>
      <c r="B3871" s="5">
        <v>8</v>
      </c>
      <c r="C3871" s="4">
        <v>1055.8911940323671</v>
      </c>
      <c r="D3871" s="4">
        <v>47.192399637632896</v>
      </c>
      <c r="E3871" s="4"/>
      <c r="F3871" s="4"/>
      <c r="G3871" s="4">
        <v>31.42583333</v>
      </c>
      <c r="H3871" s="4">
        <v>1134.509427</v>
      </c>
      <c r="I3871" s="4"/>
      <c r="J3871" s="4"/>
      <c r="K3871" s="4"/>
      <c r="L3871" s="5"/>
      <c r="M3871" s="5"/>
    </row>
    <row r="3872" spans="1:13" x14ac:dyDescent="0.2">
      <c r="A3872" s="190">
        <v>42165</v>
      </c>
      <c r="B3872" s="5">
        <v>9</v>
      </c>
      <c r="C3872" s="4">
        <v>1090.820809787502</v>
      </c>
      <c r="D3872" s="4">
        <v>48.869025882498072</v>
      </c>
      <c r="E3872" s="4"/>
      <c r="F3872" s="4"/>
      <c r="G3872" s="4">
        <v>35.125833329999999</v>
      </c>
      <c r="H3872" s="4">
        <v>1174.8156690000001</v>
      </c>
      <c r="I3872" s="4"/>
      <c r="J3872" s="4"/>
      <c r="K3872" s="4"/>
      <c r="L3872" s="5"/>
      <c r="M3872" s="5"/>
    </row>
    <row r="3873" spans="1:13" x14ac:dyDescent="0.2">
      <c r="A3873" s="190">
        <v>42165</v>
      </c>
      <c r="B3873" s="5">
        <v>10</v>
      </c>
      <c r="C3873" s="4">
        <v>1114.7676187096622</v>
      </c>
      <c r="D3873" s="4">
        <v>50.00820596033784</v>
      </c>
      <c r="E3873" s="4"/>
      <c r="F3873" s="4"/>
      <c r="G3873" s="4">
        <v>37.425833330000003</v>
      </c>
      <c r="H3873" s="4">
        <v>1202.201658</v>
      </c>
      <c r="I3873" s="4"/>
      <c r="J3873" s="4"/>
      <c r="K3873" s="4"/>
      <c r="L3873" s="5"/>
      <c r="M3873" s="5"/>
    </row>
    <row r="3874" spans="1:13" x14ac:dyDescent="0.2">
      <c r="A3874" s="190">
        <v>42165</v>
      </c>
      <c r="B3874" s="5">
        <v>11</v>
      </c>
      <c r="C3874" s="4">
        <v>1134.3191106984091</v>
      </c>
      <c r="D3874" s="4">
        <v>50.92623597159092</v>
      </c>
      <c r="E3874" s="4"/>
      <c r="F3874" s="4"/>
      <c r="G3874" s="4">
        <v>39.025833329999998</v>
      </c>
      <c r="H3874" s="4">
        <v>1224.27118</v>
      </c>
      <c r="I3874" s="4"/>
      <c r="J3874" s="4"/>
      <c r="K3874" s="4"/>
      <c r="L3874" s="5"/>
      <c r="M3874" s="5"/>
    </row>
    <row r="3875" spans="1:13" x14ac:dyDescent="0.2">
      <c r="A3875" s="190">
        <v>42165</v>
      </c>
      <c r="B3875" s="5">
        <v>12</v>
      </c>
      <c r="C3875" s="4">
        <v>1146.8501902002145</v>
      </c>
      <c r="D3875" s="4">
        <v>51.43539546978532</v>
      </c>
      <c r="E3875" s="4"/>
      <c r="F3875" s="4"/>
      <c r="G3875" s="4">
        <v>38.22583333</v>
      </c>
      <c r="H3875" s="4">
        <v>1236.5114189999999</v>
      </c>
      <c r="I3875" s="4"/>
      <c r="J3875" s="4"/>
      <c r="K3875" s="4"/>
      <c r="L3875" s="5"/>
      <c r="M3875" s="5"/>
    </row>
    <row r="3876" spans="1:13" x14ac:dyDescent="0.2">
      <c r="A3876" s="190">
        <v>42165</v>
      </c>
      <c r="B3876" s="5">
        <v>13</v>
      </c>
      <c r="C3876" s="4">
        <v>1158.1699880058302</v>
      </c>
      <c r="D3876" s="4">
        <v>51.983127664169743</v>
      </c>
      <c r="E3876" s="4"/>
      <c r="F3876" s="4"/>
      <c r="G3876" s="4">
        <v>39.525833329999998</v>
      </c>
      <c r="H3876" s="4">
        <v>1249.6789490000001</v>
      </c>
      <c r="I3876" s="4"/>
      <c r="J3876" s="4"/>
      <c r="K3876" s="4"/>
      <c r="L3876" s="5"/>
      <c r="M3876" s="5"/>
    </row>
    <row r="3877" spans="1:13" x14ac:dyDescent="0.2">
      <c r="A3877" s="190">
        <v>42165</v>
      </c>
      <c r="B3877" s="5">
        <v>14</v>
      </c>
      <c r="C3877" s="4">
        <v>1180.5098904785229</v>
      </c>
      <c r="D3877" s="4">
        <v>53.009161191477112</v>
      </c>
      <c r="E3877" s="4"/>
      <c r="F3877" s="4"/>
      <c r="G3877" s="4">
        <v>40.825833330000002</v>
      </c>
      <c r="H3877" s="4">
        <v>1274.344885</v>
      </c>
      <c r="I3877" s="4"/>
      <c r="J3877" s="4"/>
      <c r="K3877" s="4"/>
      <c r="L3877" s="5"/>
      <c r="M3877" s="5"/>
    </row>
    <row r="3878" spans="1:13" x14ac:dyDescent="0.2">
      <c r="A3878" s="190">
        <v>42165</v>
      </c>
      <c r="B3878" s="5">
        <v>15</v>
      </c>
      <c r="C3878" s="4">
        <v>1208.9009056010589</v>
      </c>
      <c r="D3878" s="4">
        <v>54.202343068941225</v>
      </c>
      <c r="E3878" s="4"/>
      <c r="F3878" s="4"/>
      <c r="G3878" s="4">
        <v>39.925833330000003</v>
      </c>
      <c r="H3878" s="4">
        <v>1303.029082</v>
      </c>
      <c r="I3878" s="4"/>
      <c r="J3878" s="4"/>
      <c r="K3878" s="4"/>
      <c r="L3878" s="5"/>
      <c r="M3878" s="5"/>
    </row>
    <row r="3879" spans="1:13" x14ac:dyDescent="0.2">
      <c r="A3879" s="190">
        <v>42165</v>
      </c>
      <c r="B3879" s="5">
        <v>16</v>
      </c>
      <c r="C3879" s="4">
        <v>1244.2311350791165</v>
      </c>
      <c r="D3879" s="4">
        <v>55.740107590883461</v>
      </c>
      <c r="E3879" s="4"/>
      <c r="F3879" s="4"/>
      <c r="G3879" s="4">
        <v>40.025833329999998</v>
      </c>
      <c r="H3879" s="4">
        <v>1339.9970760000001</v>
      </c>
      <c r="I3879" s="4"/>
      <c r="J3879" s="4"/>
      <c r="K3879" s="4"/>
      <c r="L3879" s="5"/>
      <c r="M3879" s="5"/>
    </row>
    <row r="3880" spans="1:13" x14ac:dyDescent="0.2">
      <c r="A3880" s="190">
        <v>42165</v>
      </c>
      <c r="B3880" s="5">
        <v>17</v>
      </c>
      <c r="C3880" s="4">
        <v>1286.3939821998986</v>
      </c>
      <c r="D3880" s="4">
        <v>57.439877470101514</v>
      </c>
      <c r="E3880" s="4"/>
      <c r="F3880" s="4"/>
      <c r="G3880" s="4">
        <v>37.025833329999998</v>
      </c>
      <c r="H3880" s="4">
        <v>1380.8596930000001</v>
      </c>
      <c r="I3880" s="4"/>
      <c r="J3880" s="4"/>
      <c r="K3880" s="4"/>
      <c r="L3880" s="5"/>
      <c r="M3880" s="5"/>
    </row>
    <row r="3881" spans="1:13" x14ac:dyDescent="0.2">
      <c r="A3881" s="190">
        <v>42165</v>
      </c>
      <c r="B3881" s="5">
        <v>18</v>
      </c>
      <c r="C3881" s="4">
        <v>1306.1272850845851</v>
      </c>
      <c r="D3881" s="4">
        <v>58.283333585415015</v>
      </c>
      <c r="E3881" s="4"/>
      <c r="F3881" s="4"/>
      <c r="G3881" s="4">
        <v>36.72583333</v>
      </c>
      <c r="H3881" s="4">
        <v>1401.136452</v>
      </c>
      <c r="I3881" s="4"/>
      <c r="J3881" s="4"/>
      <c r="K3881" s="4"/>
      <c r="L3881" s="5"/>
      <c r="M3881" s="5"/>
    </row>
    <row r="3882" spans="1:13" x14ac:dyDescent="0.2">
      <c r="A3882" s="190">
        <v>42165</v>
      </c>
      <c r="B3882" s="5">
        <v>19</v>
      </c>
      <c r="C3882" s="4">
        <v>1279.6033473746691</v>
      </c>
      <c r="D3882" s="4">
        <v>56.997577295330927</v>
      </c>
      <c r="E3882" s="4"/>
      <c r="F3882" s="4"/>
      <c r="G3882" s="4">
        <v>33.625833329999999</v>
      </c>
      <c r="H3882" s="4">
        <v>1370.226758</v>
      </c>
      <c r="I3882" s="4"/>
      <c r="J3882" s="4"/>
      <c r="K3882" s="4"/>
      <c r="L3882" s="5"/>
      <c r="M3882" s="5"/>
    </row>
    <row r="3883" spans="1:13" x14ac:dyDescent="0.2">
      <c r="A3883" s="190">
        <v>42165</v>
      </c>
      <c r="B3883" s="5">
        <v>20</v>
      </c>
      <c r="C3883" s="4">
        <v>1242.0966028317787</v>
      </c>
      <c r="D3883" s="4">
        <v>55.174374838221453</v>
      </c>
      <c r="E3883" s="4"/>
      <c r="F3883" s="4"/>
      <c r="G3883" s="4">
        <v>29.125833329999999</v>
      </c>
      <c r="H3883" s="4">
        <v>1326.3968110000001</v>
      </c>
      <c r="I3883" s="4"/>
      <c r="J3883" s="4"/>
      <c r="K3883" s="4"/>
      <c r="L3883" s="5"/>
      <c r="M3883" s="5"/>
    </row>
    <row r="3884" spans="1:13" x14ac:dyDescent="0.2">
      <c r="A3884" s="190">
        <v>42165</v>
      </c>
      <c r="B3884" s="5">
        <v>21</v>
      </c>
      <c r="C3884" s="4">
        <v>1243.5044308240333</v>
      </c>
      <c r="D3884" s="4">
        <v>55.079228845966632</v>
      </c>
      <c r="E3884" s="4"/>
      <c r="F3884" s="4"/>
      <c r="G3884" s="4">
        <v>25.525833330000001</v>
      </c>
      <c r="H3884" s="4">
        <v>1324.1094929999999</v>
      </c>
      <c r="I3884" s="4"/>
      <c r="J3884" s="4"/>
      <c r="K3884" s="4"/>
      <c r="L3884" s="5"/>
      <c r="M3884" s="5"/>
    </row>
    <row r="3885" spans="1:13" x14ac:dyDescent="0.2">
      <c r="A3885" s="190">
        <v>42165</v>
      </c>
      <c r="B3885" s="5">
        <v>22</v>
      </c>
      <c r="C3885" s="4">
        <v>1243.8859358169141</v>
      </c>
      <c r="D3885" s="4">
        <v>55.074085853085712</v>
      </c>
      <c r="E3885" s="4"/>
      <c r="F3885" s="4"/>
      <c r="G3885" s="4">
        <v>25.025833330000001</v>
      </c>
      <c r="H3885" s="4">
        <v>1323.9858549999999</v>
      </c>
      <c r="I3885" s="4"/>
      <c r="J3885" s="4"/>
      <c r="K3885" s="4"/>
      <c r="L3885" s="5"/>
      <c r="M3885" s="5"/>
    </row>
    <row r="3886" spans="1:13" x14ac:dyDescent="0.2">
      <c r="A3886" s="190">
        <v>42165</v>
      </c>
      <c r="B3886" s="5">
        <v>23</v>
      </c>
      <c r="C3886" s="4">
        <v>1140.9798953844845</v>
      </c>
      <c r="D3886" s="4">
        <v>50.581653285515607</v>
      </c>
      <c r="E3886" s="4"/>
      <c r="F3886" s="4"/>
      <c r="G3886" s="4">
        <v>24.42583333</v>
      </c>
      <c r="H3886" s="4">
        <v>1215.987382</v>
      </c>
      <c r="I3886" s="4"/>
      <c r="J3886" s="4"/>
      <c r="K3886" s="4"/>
      <c r="L3886" s="5"/>
      <c r="M3886" s="5"/>
    </row>
    <row r="3887" spans="1:13" x14ac:dyDescent="0.2">
      <c r="A3887" s="190">
        <v>42165</v>
      </c>
      <c r="B3887" s="5">
        <v>24</v>
      </c>
      <c r="C3887" s="4">
        <v>1025.9242800691827</v>
      </c>
      <c r="D3887" s="4">
        <v>45.574918210639886</v>
      </c>
      <c r="E3887" s="4"/>
      <c r="F3887" s="4"/>
      <c r="G3887" s="4">
        <v>24.125833329999999</v>
      </c>
      <c r="H3887" s="4">
        <v>1095.6250316098226</v>
      </c>
      <c r="I3887" s="4"/>
      <c r="J3887" s="4"/>
      <c r="K3887" s="4"/>
      <c r="L3887" s="5"/>
      <c r="M3887" s="5"/>
    </row>
    <row r="3888" spans="1:13" x14ac:dyDescent="0.2">
      <c r="A3888" s="190">
        <v>42166</v>
      </c>
      <c r="B3888" s="5">
        <v>1</v>
      </c>
      <c r="C3888" s="4">
        <v>922.50350489809557</v>
      </c>
      <c r="D3888" s="4">
        <v>41.064485071904436</v>
      </c>
      <c r="E3888" s="4"/>
      <c r="F3888" s="4"/>
      <c r="G3888" s="4">
        <v>23.625833329999999</v>
      </c>
      <c r="H3888" s="4">
        <v>987.19382329999996</v>
      </c>
      <c r="I3888" s="4"/>
      <c r="J3888" s="4"/>
      <c r="K3888" s="4"/>
      <c r="L3888" s="5"/>
      <c r="M3888" s="5"/>
    </row>
    <row r="3889" spans="1:13" x14ac:dyDescent="0.2">
      <c r="A3889" s="190">
        <v>42166</v>
      </c>
      <c r="B3889" s="5">
        <v>2</v>
      </c>
      <c r="C3889" s="4">
        <v>880.97074354641063</v>
      </c>
      <c r="D3889" s="4">
        <v>39.261854723589352</v>
      </c>
      <c r="E3889" s="4"/>
      <c r="F3889" s="4"/>
      <c r="G3889" s="4">
        <v>23.625833329999999</v>
      </c>
      <c r="H3889" s="4">
        <v>943.85843160000002</v>
      </c>
      <c r="I3889" s="4"/>
      <c r="J3889" s="4"/>
      <c r="K3889" s="4"/>
      <c r="L3889" s="5"/>
      <c r="M3889" s="5"/>
    </row>
    <row r="3890" spans="1:13" x14ac:dyDescent="0.2">
      <c r="A3890" s="190">
        <v>42166</v>
      </c>
      <c r="B3890" s="5">
        <v>3</v>
      </c>
      <c r="C3890" s="4">
        <v>857.76783233387982</v>
      </c>
      <c r="D3890" s="4">
        <v>38.24610723612016</v>
      </c>
      <c r="E3890" s="4"/>
      <c r="F3890" s="4"/>
      <c r="G3890" s="4">
        <v>23.42583333</v>
      </c>
      <c r="H3890" s="4">
        <v>919.43977289999998</v>
      </c>
      <c r="I3890" s="4"/>
      <c r="J3890" s="4"/>
      <c r="K3890" s="4"/>
      <c r="L3890" s="5"/>
      <c r="M3890" s="5"/>
    </row>
    <row r="3891" spans="1:13" x14ac:dyDescent="0.2">
      <c r="A3891" s="190">
        <v>42166</v>
      </c>
      <c r="B3891" s="5">
        <v>4</v>
      </c>
      <c r="C3891" s="4">
        <v>853.48348946847273</v>
      </c>
      <c r="D3891" s="4">
        <v>38.055815301527161</v>
      </c>
      <c r="E3891" s="4"/>
      <c r="F3891" s="4"/>
      <c r="G3891" s="4">
        <v>23.325833330000002</v>
      </c>
      <c r="H3891" s="4">
        <v>914.86513809999997</v>
      </c>
      <c r="I3891" s="4"/>
      <c r="J3891" s="4"/>
      <c r="K3891" s="4"/>
      <c r="L3891" s="5"/>
      <c r="M3891" s="5"/>
    </row>
    <row r="3892" spans="1:13" x14ac:dyDescent="0.2">
      <c r="A3892" s="190">
        <v>42166</v>
      </c>
      <c r="B3892" s="5">
        <v>5</v>
      </c>
      <c r="C3892" s="4">
        <v>878.90082845294512</v>
      </c>
      <c r="D3892" s="4">
        <v>39.158994217054847</v>
      </c>
      <c r="E3892" s="4"/>
      <c r="F3892" s="4"/>
      <c r="G3892" s="4">
        <v>23.325833330000002</v>
      </c>
      <c r="H3892" s="4">
        <v>941.38565600000004</v>
      </c>
      <c r="I3892" s="4"/>
      <c r="J3892" s="4"/>
      <c r="K3892" s="4"/>
      <c r="L3892" s="5"/>
      <c r="M3892" s="5"/>
    </row>
    <row r="3893" spans="1:13" x14ac:dyDescent="0.2">
      <c r="A3893" s="190">
        <v>42166</v>
      </c>
      <c r="B3893" s="5">
        <v>6</v>
      </c>
      <c r="C3893" s="4">
        <v>930.50196819478117</v>
      </c>
      <c r="D3893" s="4">
        <v>41.411639275218803</v>
      </c>
      <c r="E3893" s="4"/>
      <c r="F3893" s="4"/>
      <c r="G3893" s="4">
        <v>23.625833329999999</v>
      </c>
      <c r="H3893" s="4">
        <v>995.53944079999997</v>
      </c>
      <c r="I3893" s="4"/>
      <c r="J3893" s="4"/>
      <c r="K3893" s="4"/>
      <c r="L3893" s="5"/>
      <c r="M3893" s="5"/>
    </row>
    <row r="3894" spans="1:13" x14ac:dyDescent="0.2">
      <c r="A3894" s="190">
        <v>42166</v>
      </c>
      <c r="B3894" s="5">
        <v>7</v>
      </c>
      <c r="C3894" s="4">
        <v>989.75644339429971</v>
      </c>
      <c r="D3894" s="4">
        <v>44.165729275700286</v>
      </c>
      <c r="E3894" s="4"/>
      <c r="F3894" s="4"/>
      <c r="G3894" s="4">
        <v>27.825833330000002</v>
      </c>
      <c r="H3894" s="4">
        <v>1061.748006</v>
      </c>
      <c r="I3894" s="4"/>
      <c r="J3894" s="4"/>
      <c r="K3894" s="4"/>
      <c r="L3894" s="5"/>
      <c r="M3894" s="5"/>
    </row>
    <row r="3895" spans="1:13" x14ac:dyDescent="0.2">
      <c r="A3895" s="190">
        <v>42166</v>
      </c>
      <c r="B3895" s="5">
        <v>8</v>
      </c>
      <c r="C3895" s="4">
        <v>1053.4620310519811</v>
      </c>
      <c r="D3895" s="4">
        <v>47.086967618019067</v>
      </c>
      <c r="E3895" s="4"/>
      <c r="F3895" s="4"/>
      <c r="G3895" s="4">
        <v>31.42583333</v>
      </c>
      <c r="H3895" s="4">
        <v>1131.9748320000001</v>
      </c>
      <c r="I3895" s="4"/>
      <c r="J3895" s="4"/>
      <c r="K3895" s="4"/>
      <c r="L3895" s="5"/>
      <c r="M3895" s="5"/>
    </row>
    <row r="3896" spans="1:13" x14ac:dyDescent="0.2">
      <c r="A3896" s="190">
        <v>42166</v>
      </c>
      <c r="B3896" s="5">
        <v>9</v>
      </c>
      <c r="C3896" s="4">
        <v>1087.6806719723872</v>
      </c>
      <c r="D3896" s="4">
        <v>48.732735697612782</v>
      </c>
      <c r="E3896" s="4"/>
      <c r="F3896" s="4"/>
      <c r="G3896" s="4">
        <v>35.125833329999999</v>
      </c>
      <c r="H3896" s="4">
        <v>1171.5392409999999</v>
      </c>
      <c r="I3896" s="4"/>
      <c r="J3896" s="4"/>
      <c r="K3896" s="4"/>
      <c r="L3896" s="5"/>
      <c r="M3896" s="5"/>
    </row>
    <row r="3897" spans="1:13" x14ac:dyDescent="0.2">
      <c r="A3897" s="190">
        <v>42166</v>
      </c>
      <c r="B3897" s="5">
        <v>10</v>
      </c>
      <c r="C3897" s="4">
        <v>1111.4497374254661</v>
      </c>
      <c r="D3897" s="4">
        <v>49.864201244533987</v>
      </c>
      <c r="E3897" s="4"/>
      <c r="F3897" s="4"/>
      <c r="G3897" s="4">
        <v>37.425833330000003</v>
      </c>
      <c r="H3897" s="4">
        <v>1198.7397719999999</v>
      </c>
      <c r="I3897" s="4"/>
      <c r="J3897" s="4"/>
      <c r="K3897" s="4"/>
      <c r="L3897" s="5"/>
      <c r="M3897" s="5"/>
    </row>
    <row r="3898" spans="1:13" x14ac:dyDescent="0.2">
      <c r="A3898" s="190">
        <v>42166</v>
      </c>
      <c r="B3898" s="5">
        <v>11</v>
      </c>
      <c r="C3898" s="4">
        <v>1130.3495030414467</v>
      </c>
      <c r="D3898" s="4">
        <v>50.753944628553263</v>
      </c>
      <c r="E3898" s="4"/>
      <c r="F3898" s="4"/>
      <c r="G3898" s="4">
        <v>39.025833329999998</v>
      </c>
      <c r="H3898" s="4">
        <v>1220.129281</v>
      </c>
      <c r="I3898" s="4"/>
      <c r="J3898" s="4"/>
      <c r="K3898" s="4"/>
      <c r="L3898" s="5"/>
      <c r="M3898" s="5"/>
    </row>
    <row r="3899" spans="1:13" x14ac:dyDescent="0.2">
      <c r="A3899" s="190">
        <v>42166</v>
      </c>
      <c r="B3899" s="5">
        <v>12</v>
      </c>
      <c r="C3899" s="4">
        <v>1141.1623943975947</v>
      </c>
      <c r="D3899" s="4">
        <v>51.188530272405274</v>
      </c>
      <c r="E3899" s="4"/>
      <c r="F3899" s="4"/>
      <c r="G3899" s="4">
        <v>38.22583333</v>
      </c>
      <c r="H3899" s="4">
        <v>1230.5767579999999</v>
      </c>
      <c r="I3899" s="4"/>
      <c r="J3899" s="4"/>
      <c r="K3899" s="4"/>
      <c r="L3899" s="5"/>
      <c r="M3899" s="5"/>
    </row>
    <row r="3900" spans="1:13" x14ac:dyDescent="0.2">
      <c r="A3900" s="190">
        <v>42166</v>
      </c>
      <c r="B3900" s="5">
        <v>13</v>
      </c>
      <c r="C3900" s="4">
        <v>1151.1787384992749</v>
      </c>
      <c r="D3900" s="4">
        <v>51.679689170724899</v>
      </c>
      <c r="E3900" s="4"/>
      <c r="F3900" s="4"/>
      <c r="G3900" s="4">
        <v>39.525833329999998</v>
      </c>
      <c r="H3900" s="4">
        <v>1242.3842609999999</v>
      </c>
      <c r="I3900" s="4"/>
      <c r="J3900" s="4"/>
      <c r="K3900" s="4"/>
      <c r="L3900" s="5"/>
      <c r="M3900" s="5"/>
    </row>
    <row r="3901" spans="1:13" x14ac:dyDescent="0.2">
      <c r="A3901" s="190">
        <v>42166</v>
      </c>
      <c r="B3901" s="5">
        <v>14</v>
      </c>
      <c r="C3901" s="4">
        <v>1168.3048280730325</v>
      </c>
      <c r="D3901" s="4">
        <v>52.479429596967471</v>
      </c>
      <c r="E3901" s="4"/>
      <c r="F3901" s="4"/>
      <c r="G3901" s="4">
        <v>40.825833330000002</v>
      </c>
      <c r="H3901" s="4">
        <v>1261.610091</v>
      </c>
      <c r="I3901" s="4"/>
      <c r="J3901" s="4"/>
      <c r="K3901" s="4"/>
      <c r="L3901" s="5"/>
      <c r="M3901" s="5"/>
    </row>
    <row r="3902" spans="1:13" x14ac:dyDescent="0.2">
      <c r="A3902" s="190">
        <v>42166</v>
      </c>
      <c r="B3902" s="5">
        <v>15</v>
      </c>
      <c r="C3902" s="4">
        <v>1192.2522516765187</v>
      </c>
      <c r="D3902" s="4">
        <v>53.479747993481503</v>
      </c>
      <c r="E3902" s="4"/>
      <c r="F3902" s="4"/>
      <c r="G3902" s="4">
        <v>39.925833330000003</v>
      </c>
      <c r="H3902" s="4">
        <v>1285.657833</v>
      </c>
      <c r="I3902" s="4"/>
      <c r="J3902" s="4"/>
      <c r="K3902" s="4"/>
      <c r="L3902" s="5"/>
      <c r="M3902" s="5"/>
    </row>
    <row r="3903" spans="1:13" x14ac:dyDescent="0.2">
      <c r="A3903" s="190">
        <v>42166</v>
      </c>
      <c r="B3903" s="5">
        <v>16</v>
      </c>
      <c r="C3903" s="4">
        <v>1222.664908648647</v>
      </c>
      <c r="D3903" s="4">
        <v>54.804077021352789</v>
      </c>
      <c r="E3903" s="4"/>
      <c r="F3903" s="4"/>
      <c r="G3903" s="4">
        <v>40.025833329999998</v>
      </c>
      <c r="H3903" s="4">
        <v>1317.494819</v>
      </c>
      <c r="I3903" s="4"/>
      <c r="J3903" s="4"/>
      <c r="K3903" s="4"/>
      <c r="L3903" s="5"/>
      <c r="M3903" s="5"/>
    </row>
    <row r="3904" spans="1:13" x14ac:dyDescent="0.2">
      <c r="A3904" s="190">
        <v>42166</v>
      </c>
      <c r="B3904" s="5">
        <v>17</v>
      </c>
      <c r="C3904" s="4">
        <v>1258.6659751463187</v>
      </c>
      <c r="D3904" s="4">
        <v>56.236409523681189</v>
      </c>
      <c r="E3904" s="4"/>
      <c r="F3904" s="4"/>
      <c r="G3904" s="4">
        <v>37.025833329999998</v>
      </c>
      <c r="H3904" s="4">
        <v>1351.928218</v>
      </c>
      <c r="I3904" s="4"/>
      <c r="J3904" s="4"/>
      <c r="K3904" s="4"/>
      <c r="L3904" s="5"/>
      <c r="M3904" s="5"/>
    </row>
    <row r="3905" spans="1:13" x14ac:dyDescent="0.2">
      <c r="A3905" s="190">
        <v>42166</v>
      </c>
      <c r="B3905" s="5">
        <v>18</v>
      </c>
      <c r="C3905" s="4">
        <v>1273.3632095595544</v>
      </c>
      <c r="D3905" s="4">
        <v>56.861287110445637</v>
      </c>
      <c r="E3905" s="4"/>
      <c r="F3905" s="4"/>
      <c r="G3905" s="4">
        <v>36.72583333</v>
      </c>
      <c r="H3905" s="4">
        <v>1366.9503299999999</v>
      </c>
      <c r="I3905" s="4"/>
      <c r="J3905" s="4"/>
      <c r="K3905" s="4"/>
      <c r="L3905" s="5"/>
      <c r="M3905" s="5"/>
    </row>
    <row r="3906" spans="1:13" x14ac:dyDescent="0.2">
      <c r="A3906" s="190">
        <v>42166</v>
      </c>
      <c r="B3906" s="5">
        <v>19</v>
      </c>
      <c r="C3906" s="4">
        <v>1241.9216974269036</v>
      </c>
      <c r="D3906" s="4">
        <v>55.362095243096235</v>
      </c>
      <c r="E3906" s="4"/>
      <c r="F3906" s="4"/>
      <c r="G3906" s="4">
        <v>33.625833329999999</v>
      </c>
      <c r="H3906" s="4">
        <v>1330.9096259999999</v>
      </c>
      <c r="I3906" s="4"/>
      <c r="J3906" s="4"/>
      <c r="K3906" s="4"/>
      <c r="L3906" s="5"/>
      <c r="M3906" s="5"/>
    </row>
    <row r="3907" spans="1:13" x14ac:dyDescent="0.2">
      <c r="A3907" s="190">
        <v>42166</v>
      </c>
      <c r="B3907" s="5">
        <v>20</v>
      </c>
      <c r="C3907" s="4">
        <v>1205.4814146569047</v>
      </c>
      <c r="D3907" s="4">
        <v>53.585180013095339</v>
      </c>
      <c r="E3907" s="4"/>
      <c r="F3907" s="4"/>
      <c r="G3907" s="4">
        <v>29.125833329999999</v>
      </c>
      <c r="H3907" s="4">
        <v>1288.1924280000001</v>
      </c>
      <c r="I3907" s="4"/>
      <c r="J3907" s="4"/>
      <c r="K3907" s="4"/>
      <c r="L3907" s="5"/>
      <c r="M3907" s="5"/>
    </row>
    <row r="3908" spans="1:13" x14ac:dyDescent="0.2">
      <c r="A3908" s="190">
        <v>42166</v>
      </c>
      <c r="B3908" s="5">
        <v>21</v>
      </c>
      <c r="C3908" s="4">
        <v>1213.8804931141174</v>
      </c>
      <c r="D3908" s="4">
        <v>53.793472555882552</v>
      </c>
      <c r="E3908" s="4"/>
      <c r="F3908" s="4"/>
      <c r="G3908" s="4">
        <v>25.525833330000001</v>
      </c>
      <c r="H3908" s="4">
        <v>1293.199799</v>
      </c>
      <c r="I3908" s="4"/>
      <c r="J3908" s="4"/>
      <c r="K3908" s="4"/>
      <c r="L3908" s="5"/>
      <c r="M3908" s="5"/>
    </row>
    <row r="3909" spans="1:13" x14ac:dyDescent="0.2">
      <c r="A3909" s="190">
        <v>42166</v>
      </c>
      <c r="B3909" s="5">
        <v>22</v>
      </c>
      <c r="C3909" s="4">
        <v>1221.1347506896288</v>
      </c>
      <c r="D3909" s="4">
        <v>54.086624980371177</v>
      </c>
      <c r="E3909" s="4"/>
      <c r="F3909" s="4"/>
      <c r="G3909" s="4">
        <v>25.025833330000001</v>
      </c>
      <c r="H3909" s="4">
        <v>1300.2472090000001</v>
      </c>
      <c r="I3909" s="4"/>
      <c r="J3909" s="4"/>
      <c r="K3909" s="4"/>
      <c r="L3909" s="5"/>
      <c r="M3909" s="5"/>
    </row>
    <row r="3910" spans="1:13" x14ac:dyDescent="0.2">
      <c r="A3910" s="190">
        <v>42166</v>
      </c>
      <c r="B3910" s="5">
        <v>23</v>
      </c>
      <c r="C3910" s="4">
        <v>1126.5826619296517</v>
      </c>
      <c r="D3910" s="4">
        <v>49.956775740348341</v>
      </c>
      <c r="E3910" s="4"/>
      <c r="F3910" s="4"/>
      <c r="G3910" s="4">
        <v>24.42583333</v>
      </c>
      <c r="H3910" s="4">
        <v>1200.965271</v>
      </c>
      <c r="I3910" s="4"/>
      <c r="J3910" s="4"/>
      <c r="K3910" s="4"/>
      <c r="L3910" s="5"/>
      <c r="M3910" s="5"/>
    </row>
    <row r="3911" spans="1:13" x14ac:dyDescent="0.2">
      <c r="A3911" s="190">
        <v>42166</v>
      </c>
      <c r="B3911" s="5">
        <v>24</v>
      </c>
      <c r="C3911" s="4">
        <v>1019.5255094182145</v>
      </c>
      <c r="D3911" s="4">
        <v>45.297194847397265</v>
      </c>
      <c r="E3911" s="4"/>
      <c r="F3911" s="4"/>
      <c r="G3911" s="4">
        <v>24.125833329999999</v>
      </c>
      <c r="H3911" s="4">
        <v>1088.9485375956117</v>
      </c>
      <c r="I3911" s="4"/>
      <c r="J3911" s="4"/>
      <c r="K3911" s="4"/>
      <c r="L3911" s="5"/>
      <c r="M3911" s="5"/>
    </row>
    <row r="3912" spans="1:13" x14ac:dyDescent="0.2">
      <c r="A3912" s="190">
        <v>42167</v>
      </c>
      <c r="B3912" s="5">
        <v>1</v>
      </c>
      <c r="C3912" s="4">
        <v>909.17273264111259</v>
      </c>
      <c r="D3912" s="4">
        <v>40.485894728887438</v>
      </c>
      <c r="E3912" s="4"/>
      <c r="F3912" s="4"/>
      <c r="G3912" s="4">
        <v>23.625833329999999</v>
      </c>
      <c r="H3912" s="4">
        <v>973.28446069999995</v>
      </c>
      <c r="I3912" s="4"/>
      <c r="J3912" s="4"/>
      <c r="K3912" s="4"/>
      <c r="L3912" s="5"/>
      <c r="M3912" s="5"/>
    </row>
    <row r="3913" spans="1:13" x14ac:dyDescent="0.2">
      <c r="A3913" s="190">
        <v>42167</v>
      </c>
      <c r="B3913" s="5">
        <v>2</v>
      </c>
      <c r="C3913" s="4">
        <v>860.5302262007117</v>
      </c>
      <c r="D3913" s="4">
        <v>38.374682869288286</v>
      </c>
      <c r="E3913" s="4"/>
      <c r="F3913" s="4"/>
      <c r="G3913" s="4">
        <v>23.625833329999999</v>
      </c>
      <c r="H3913" s="4">
        <v>922.53074240000001</v>
      </c>
      <c r="I3913" s="4"/>
      <c r="J3913" s="4"/>
      <c r="K3913" s="4"/>
      <c r="L3913" s="5"/>
      <c r="M3913" s="5"/>
    </row>
    <row r="3914" spans="1:13" x14ac:dyDescent="0.2">
      <c r="A3914" s="190">
        <v>42167</v>
      </c>
      <c r="B3914" s="5">
        <v>3</v>
      </c>
      <c r="C3914" s="4">
        <v>834.06868178258594</v>
      </c>
      <c r="D3914" s="4">
        <v>37.217502187414013</v>
      </c>
      <c r="E3914" s="4"/>
      <c r="F3914" s="4"/>
      <c r="G3914" s="4">
        <v>23.42583333</v>
      </c>
      <c r="H3914" s="4">
        <v>894.71201729999996</v>
      </c>
      <c r="I3914" s="4"/>
      <c r="J3914" s="4"/>
      <c r="K3914" s="4"/>
      <c r="L3914" s="5"/>
      <c r="M3914" s="5"/>
    </row>
    <row r="3915" spans="1:13" x14ac:dyDescent="0.2">
      <c r="A3915" s="190">
        <v>42167</v>
      </c>
      <c r="B3915" s="5">
        <v>4</v>
      </c>
      <c r="C3915" s="4">
        <v>828.00690259707983</v>
      </c>
      <c r="D3915" s="4">
        <v>36.950064872920144</v>
      </c>
      <c r="E3915" s="4"/>
      <c r="F3915" s="4"/>
      <c r="G3915" s="4">
        <v>23.325833330000002</v>
      </c>
      <c r="H3915" s="4">
        <v>888.28280080000002</v>
      </c>
      <c r="I3915" s="4"/>
      <c r="J3915" s="4"/>
      <c r="K3915" s="4"/>
      <c r="L3915" s="5"/>
      <c r="M3915" s="5"/>
    </row>
    <row r="3916" spans="1:13" x14ac:dyDescent="0.2">
      <c r="A3916" s="190">
        <v>42167</v>
      </c>
      <c r="B3916" s="5">
        <v>5</v>
      </c>
      <c r="C3916" s="4">
        <v>852.83176280818577</v>
      </c>
      <c r="D3916" s="4">
        <v>38.027528661814202</v>
      </c>
      <c r="E3916" s="4"/>
      <c r="F3916" s="4"/>
      <c r="G3916" s="4">
        <v>23.325833330000002</v>
      </c>
      <c r="H3916" s="4">
        <v>914.18512480000004</v>
      </c>
      <c r="I3916" s="4"/>
      <c r="J3916" s="4"/>
      <c r="K3916" s="4"/>
      <c r="L3916" s="5"/>
      <c r="M3916" s="5"/>
    </row>
    <row r="3917" spans="1:13" x14ac:dyDescent="0.2">
      <c r="A3917" s="190">
        <v>42167</v>
      </c>
      <c r="B3917" s="5">
        <v>6</v>
      </c>
      <c r="C3917" s="4">
        <v>906.62507398272533</v>
      </c>
      <c r="D3917" s="4">
        <v>40.375319687274654</v>
      </c>
      <c r="E3917" s="4"/>
      <c r="F3917" s="4"/>
      <c r="G3917" s="4">
        <v>23.625833329999999</v>
      </c>
      <c r="H3917" s="4">
        <v>970.62622699999997</v>
      </c>
      <c r="I3917" s="4"/>
      <c r="J3917" s="4"/>
      <c r="K3917" s="4"/>
      <c r="L3917" s="5"/>
      <c r="M3917" s="5"/>
    </row>
    <row r="3918" spans="1:13" x14ac:dyDescent="0.2">
      <c r="A3918" s="190">
        <v>42167</v>
      </c>
      <c r="B3918" s="5">
        <v>7</v>
      </c>
      <c r="C3918" s="4">
        <v>971.09336284790129</v>
      </c>
      <c r="D3918" s="4">
        <v>43.355702822098692</v>
      </c>
      <c r="E3918" s="4"/>
      <c r="F3918" s="4"/>
      <c r="G3918" s="4">
        <v>27.825833330000002</v>
      </c>
      <c r="H3918" s="4">
        <v>1042.274899</v>
      </c>
      <c r="I3918" s="4"/>
      <c r="J3918" s="4"/>
      <c r="K3918" s="4"/>
      <c r="L3918" s="5"/>
      <c r="M3918" s="5"/>
    </row>
    <row r="3919" spans="1:13" x14ac:dyDescent="0.2">
      <c r="A3919" s="190">
        <v>42167</v>
      </c>
      <c r="B3919" s="5">
        <v>8</v>
      </c>
      <c r="C3919" s="4">
        <v>1052.5733137065738</v>
      </c>
      <c r="D3919" s="4">
        <v>47.048394963426233</v>
      </c>
      <c r="E3919" s="4"/>
      <c r="F3919" s="4"/>
      <c r="G3919" s="4">
        <v>31.42583333</v>
      </c>
      <c r="H3919" s="4">
        <v>1131.047542</v>
      </c>
      <c r="I3919" s="4"/>
      <c r="J3919" s="4"/>
      <c r="K3919" s="4"/>
      <c r="L3919" s="5"/>
      <c r="M3919" s="5"/>
    </row>
    <row r="3920" spans="1:13" x14ac:dyDescent="0.2">
      <c r="A3920" s="190">
        <v>42167</v>
      </c>
      <c r="B3920" s="5">
        <v>9</v>
      </c>
      <c r="C3920" s="4">
        <v>1104.7440603386499</v>
      </c>
      <c r="D3920" s="4">
        <v>49.473331331350096</v>
      </c>
      <c r="E3920" s="4"/>
      <c r="F3920" s="4"/>
      <c r="G3920" s="4">
        <v>35.125833329999999</v>
      </c>
      <c r="H3920" s="4">
        <v>1189.3432250000001</v>
      </c>
      <c r="I3920" s="4"/>
      <c r="J3920" s="4"/>
      <c r="K3920" s="4"/>
      <c r="L3920" s="5"/>
      <c r="M3920" s="5"/>
    </row>
    <row r="3921" spans="1:13" x14ac:dyDescent="0.2">
      <c r="A3921" s="190">
        <v>42167</v>
      </c>
      <c r="B3921" s="5">
        <v>10</v>
      </c>
      <c r="C3921" s="4">
        <v>1147.7094386621773</v>
      </c>
      <c r="D3921" s="4">
        <v>51.437967007822969</v>
      </c>
      <c r="E3921" s="4"/>
      <c r="F3921" s="4"/>
      <c r="G3921" s="4">
        <v>37.425833330000003</v>
      </c>
      <c r="H3921" s="4">
        <v>1236.5732390000001</v>
      </c>
      <c r="I3921" s="4"/>
      <c r="J3921" s="4"/>
      <c r="K3921" s="4"/>
      <c r="L3921" s="5"/>
      <c r="M3921" s="5"/>
    </row>
    <row r="3922" spans="1:13" x14ac:dyDescent="0.2">
      <c r="A3922" s="190">
        <v>42167</v>
      </c>
      <c r="B3922" s="5">
        <v>11</v>
      </c>
      <c r="C3922" s="4">
        <v>1188.5309176467899</v>
      </c>
      <c r="D3922" s="4">
        <v>53.279170023210042</v>
      </c>
      <c r="E3922" s="4"/>
      <c r="F3922" s="4"/>
      <c r="G3922" s="4">
        <v>39.025833329999998</v>
      </c>
      <c r="H3922" s="4">
        <v>1280.8359210000001</v>
      </c>
      <c r="I3922" s="4"/>
      <c r="J3922" s="4"/>
      <c r="K3922" s="4"/>
      <c r="L3922" s="5"/>
      <c r="M3922" s="5"/>
    </row>
    <row r="3923" spans="1:13" x14ac:dyDescent="0.2">
      <c r="A3923" s="190">
        <v>42167</v>
      </c>
      <c r="B3923" s="5">
        <v>12</v>
      </c>
      <c r="C3923" s="4">
        <v>1222.7467205029895</v>
      </c>
      <c r="D3923" s="4">
        <v>54.729503167010407</v>
      </c>
      <c r="E3923" s="4"/>
      <c r="F3923" s="4"/>
      <c r="G3923" s="4">
        <v>38.22583333</v>
      </c>
      <c r="H3923" s="4">
        <v>1315.702057</v>
      </c>
      <c r="I3923" s="4"/>
      <c r="J3923" s="4"/>
      <c r="K3923" s="4"/>
      <c r="L3923" s="5"/>
      <c r="M3923" s="5"/>
    </row>
    <row r="3924" spans="1:13" x14ac:dyDescent="0.2">
      <c r="A3924" s="190">
        <v>42167</v>
      </c>
      <c r="B3924" s="5">
        <v>13</v>
      </c>
      <c r="C3924" s="4">
        <v>1246.6863151558177</v>
      </c>
      <c r="D3924" s="4">
        <v>55.824967514182056</v>
      </c>
      <c r="E3924" s="4"/>
      <c r="F3924" s="4"/>
      <c r="G3924" s="4">
        <v>39.525833329999998</v>
      </c>
      <c r="H3924" s="4">
        <v>1342.037116</v>
      </c>
      <c r="I3924" s="4"/>
      <c r="J3924" s="4"/>
      <c r="K3924" s="4"/>
      <c r="L3924" s="5"/>
      <c r="M3924" s="5"/>
    </row>
    <row r="3925" spans="1:13" x14ac:dyDescent="0.2">
      <c r="A3925" s="190">
        <v>42167</v>
      </c>
      <c r="B3925" s="5">
        <v>14</v>
      </c>
      <c r="C3925" s="4">
        <v>1282.4162377724142</v>
      </c>
      <c r="D3925" s="4">
        <v>57.432162897585762</v>
      </c>
      <c r="E3925" s="4"/>
      <c r="F3925" s="4"/>
      <c r="G3925" s="4">
        <v>40.825833330000002</v>
      </c>
      <c r="H3925" s="4">
        <v>1380.6742340000001</v>
      </c>
      <c r="I3925" s="4"/>
      <c r="J3925" s="4"/>
      <c r="K3925" s="4"/>
      <c r="L3925" s="5"/>
      <c r="M3925" s="5"/>
    </row>
    <row r="3926" spans="1:13" x14ac:dyDescent="0.2">
      <c r="A3926" s="190">
        <v>42167</v>
      </c>
      <c r="B3926" s="5">
        <v>15</v>
      </c>
      <c r="C3926" s="4">
        <v>1321.2941271547829</v>
      </c>
      <c r="D3926" s="4">
        <v>59.080502515217127</v>
      </c>
      <c r="E3926" s="4"/>
      <c r="F3926" s="4"/>
      <c r="G3926" s="4">
        <v>39.925833330000003</v>
      </c>
      <c r="H3926" s="4">
        <v>1420.300463</v>
      </c>
      <c r="I3926" s="4"/>
      <c r="J3926" s="4"/>
      <c r="K3926" s="4"/>
      <c r="L3926" s="5"/>
      <c r="M3926" s="5"/>
    </row>
    <row r="3927" spans="1:13" x14ac:dyDescent="0.2">
      <c r="A3927" s="190">
        <v>42167</v>
      </c>
      <c r="B3927" s="5">
        <v>16</v>
      </c>
      <c r="C3927" s="4">
        <v>1366.9334874235917</v>
      </c>
      <c r="D3927" s="4">
        <v>61.065710246408045</v>
      </c>
      <c r="E3927" s="4"/>
      <c r="F3927" s="4"/>
      <c r="G3927" s="4">
        <v>40.025833329999998</v>
      </c>
      <c r="H3927" s="4">
        <v>1468.0250309999999</v>
      </c>
      <c r="I3927" s="4"/>
      <c r="J3927" s="4"/>
      <c r="K3927" s="4"/>
      <c r="L3927" s="5"/>
      <c r="M3927" s="5"/>
    </row>
    <row r="3928" spans="1:13" x14ac:dyDescent="0.2">
      <c r="A3928" s="190">
        <v>42167</v>
      </c>
      <c r="B3928" s="5">
        <v>17</v>
      </c>
      <c r="C3928" s="4">
        <v>1410.8145217316287</v>
      </c>
      <c r="D3928" s="4">
        <v>62.840053938371305</v>
      </c>
      <c r="E3928" s="4"/>
      <c r="F3928" s="4"/>
      <c r="G3928" s="4">
        <v>37.025833329999998</v>
      </c>
      <c r="H3928" s="4">
        <v>1510.6804090000001</v>
      </c>
      <c r="I3928" s="4"/>
      <c r="J3928" s="4"/>
      <c r="K3928" s="4"/>
      <c r="L3928" s="5"/>
      <c r="M3928" s="5"/>
    </row>
    <row r="3929" spans="1:13" x14ac:dyDescent="0.2">
      <c r="A3929" s="190">
        <v>42167</v>
      </c>
      <c r="B3929" s="5">
        <v>18</v>
      </c>
      <c r="C3929" s="4">
        <v>1424.2083024409289</v>
      </c>
      <c r="D3929" s="4">
        <v>63.408358229070956</v>
      </c>
      <c r="E3929" s="4"/>
      <c r="F3929" s="4"/>
      <c r="G3929" s="4">
        <v>36.72583333</v>
      </c>
      <c r="H3929" s="4">
        <v>1524.342494</v>
      </c>
      <c r="I3929" s="4"/>
      <c r="J3929" s="4"/>
      <c r="K3929" s="4"/>
      <c r="L3929" s="5"/>
      <c r="M3929" s="5"/>
    </row>
    <row r="3930" spans="1:13" x14ac:dyDescent="0.2">
      <c r="A3930" s="190">
        <v>42167</v>
      </c>
      <c r="B3930" s="5">
        <v>19</v>
      </c>
      <c r="C3930" s="4">
        <v>1378.9027882190931</v>
      </c>
      <c r="D3930" s="4">
        <v>61.307432450907179</v>
      </c>
      <c r="E3930" s="4"/>
      <c r="F3930" s="4"/>
      <c r="G3930" s="4">
        <v>33.625833329999999</v>
      </c>
      <c r="H3930" s="4">
        <v>1473.8360540000001</v>
      </c>
      <c r="I3930" s="4"/>
      <c r="J3930" s="4"/>
      <c r="K3930" s="4"/>
      <c r="L3930" s="5"/>
      <c r="M3930" s="5"/>
    </row>
    <row r="3931" spans="1:13" x14ac:dyDescent="0.2">
      <c r="A3931" s="190">
        <v>42167</v>
      </c>
      <c r="B3931" s="5">
        <v>20</v>
      </c>
      <c r="C3931" s="4">
        <v>1319.7705687837706</v>
      </c>
      <c r="D3931" s="4">
        <v>58.545627886229376</v>
      </c>
      <c r="E3931" s="4"/>
      <c r="F3931" s="4"/>
      <c r="G3931" s="4">
        <v>29.125833329999999</v>
      </c>
      <c r="H3931" s="4">
        <v>1407.4420299999999</v>
      </c>
      <c r="I3931" s="4"/>
      <c r="J3931" s="4"/>
      <c r="K3931" s="4"/>
      <c r="L3931" s="5"/>
      <c r="M3931" s="5"/>
    </row>
    <row r="3932" spans="1:13" x14ac:dyDescent="0.2">
      <c r="A3932" s="190">
        <v>42167</v>
      </c>
      <c r="B3932" s="5">
        <v>21</v>
      </c>
      <c r="C3932" s="4">
        <v>1298.1309731725394</v>
      </c>
      <c r="D3932" s="4">
        <v>57.450163497460537</v>
      </c>
      <c r="E3932" s="4"/>
      <c r="F3932" s="4"/>
      <c r="G3932" s="4">
        <v>25.525833330000001</v>
      </c>
      <c r="H3932" s="4">
        <v>1381.10697</v>
      </c>
      <c r="I3932" s="4"/>
      <c r="J3932" s="4"/>
      <c r="K3932" s="4"/>
      <c r="L3932" s="5"/>
      <c r="M3932" s="5"/>
    </row>
    <row r="3933" spans="1:13" x14ac:dyDescent="0.2">
      <c r="A3933" s="190">
        <v>42167</v>
      </c>
      <c r="B3933" s="5">
        <v>22</v>
      </c>
      <c r="C3933" s="4">
        <v>1293.3579118116418</v>
      </c>
      <c r="D3933" s="4">
        <v>57.221298858358082</v>
      </c>
      <c r="E3933" s="4"/>
      <c r="F3933" s="4"/>
      <c r="G3933" s="4">
        <v>25.025833330000001</v>
      </c>
      <c r="H3933" s="4">
        <v>1375.6050439999999</v>
      </c>
      <c r="I3933" s="4"/>
      <c r="J3933" s="4"/>
      <c r="K3933" s="4"/>
      <c r="L3933" s="5"/>
      <c r="M3933" s="5"/>
    </row>
    <row r="3934" spans="1:13" x14ac:dyDescent="0.2">
      <c r="A3934" s="190">
        <v>42167</v>
      </c>
      <c r="B3934" s="5">
        <v>23</v>
      </c>
      <c r="C3934" s="4">
        <v>1195.4879417674688</v>
      </c>
      <c r="D3934" s="4">
        <v>52.947444902531402</v>
      </c>
      <c r="E3934" s="4"/>
      <c r="F3934" s="4"/>
      <c r="G3934" s="4">
        <v>24.42583333</v>
      </c>
      <c r="H3934" s="4">
        <v>1272.86122</v>
      </c>
      <c r="I3934" s="4"/>
      <c r="J3934" s="4"/>
      <c r="K3934" s="4"/>
      <c r="L3934" s="5"/>
      <c r="M3934" s="5"/>
    </row>
    <row r="3935" spans="1:13" x14ac:dyDescent="0.2">
      <c r="A3935" s="190">
        <v>42167</v>
      </c>
      <c r="B3935" s="5">
        <v>24</v>
      </c>
      <c r="C3935" s="4">
        <v>1078.4178985576823</v>
      </c>
      <c r="D3935" s="4">
        <v>47.853278394278497</v>
      </c>
      <c r="E3935" s="4"/>
      <c r="F3935" s="4"/>
      <c r="G3935" s="4">
        <v>24.125833329999999</v>
      </c>
      <c r="H3935" s="4">
        <v>1150.3970102819608</v>
      </c>
      <c r="I3935" s="4"/>
      <c r="J3935" s="4"/>
      <c r="K3935" s="4"/>
      <c r="L3935" s="5"/>
      <c r="M3935" s="5"/>
    </row>
    <row r="3936" spans="1:13" x14ac:dyDescent="0.2">
      <c r="A3936" s="190">
        <v>42168</v>
      </c>
      <c r="B3936" s="5">
        <v>1</v>
      </c>
      <c r="C3936" s="4">
        <v>984.29903993471748</v>
      </c>
      <c r="D3936" s="4">
        <v>43.746572735282584</v>
      </c>
      <c r="E3936" s="4"/>
      <c r="F3936" s="4"/>
      <c r="G3936" s="4">
        <v>23.625833329999999</v>
      </c>
      <c r="H3936" s="4">
        <v>1051.6714460000001</v>
      </c>
      <c r="I3936" s="4"/>
      <c r="J3936" s="4"/>
      <c r="K3936" s="4"/>
      <c r="L3936" s="5"/>
      <c r="M3936" s="5"/>
    </row>
    <row r="3937" spans="1:13" x14ac:dyDescent="0.2">
      <c r="A3937" s="190">
        <v>42168</v>
      </c>
      <c r="B3937" s="5">
        <v>2</v>
      </c>
      <c r="C3937" s="4">
        <v>915.51225548738068</v>
      </c>
      <c r="D3937" s="4">
        <v>40.761046582619315</v>
      </c>
      <c r="E3937" s="4"/>
      <c r="F3937" s="4"/>
      <c r="G3937" s="4">
        <v>23.625833329999999</v>
      </c>
      <c r="H3937" s="4">
        <v>979.89913539999998</v>
      </c>
      <c r="I3937" s="4"/>
      <c r="J3937" s="4"/>
      <c r="K3937" s="4"/>
      <c r="L3937" s="5"/>
      <c r="M3937" s="5"/>
    </row>
    <row r="3938" spans="1:13" x14ac:dyDescent="0.2">
      <c r="A3938" s="190">
        <v>42168</v>
      </c>
      <c r="B3938" s="5">
        <v>3</v>
      </c>
      <c r="C3938" s="4">
        <v>868.61019372355599</v>
      </c>
      <c r="D3938" s="4">
        <v>38.716694046443983</v>
      </c>
      <c r="E3938" s="4"/>
      <c r="F3938" s="4"/>
      <c r="G3938" s="4">
        <v>23.42583333</v>
      </c>
      <c r="H3938" s="4">
        <v>930.75272110000003</v>
      </c>
      <c r="I3938" s="4"/>
      <c r="J3938" s="4"/>
      <c r="K3938" s="4"/>
      <c r="L3938" s="5"/>
      <c r="M3938" s="5"/>
    </row>
    <row r="3939" spans="1:13" x14ac:dyDescent="0.2">
      <c r="A3939" s="190">
        <v>42168</v>
      </c>
      <c r="B3939" s="5">
        <v>4</v>
      </c>
      <c r="C3939" s="4">
        <v>843.17435896524228</v>
      </c>
      <c r="D3939" s="4">
        <v>37.608372104757628</v>
      </c>
      <c r="E3939" s="4"/>
      <c r="F3939" s="4"/>
      <c r="G3939" s="4">
        <v>23.325833330000002</v>
      </c>
      <c r="H3939" s="4">
        <v>904.10856439999998</v>
      </c>
      <c r="I3939" s="4"/>
      <c r="J3939" s="4"/>
      <c r="K3939" s="4"/>
      <c r="L3939" s="5"/>
      <c r="M3939" s="5"/>
    </row>
    <row r="3940" spans="1:13" x14ac:dyDescent="0.2">
      <c r="A3940" s="190">
        <v>42168</v>
      </c>
      <c r="B3940" s="5">
        <v>5</v>
      </c>
      <c r="C3940" s="4">
        <v>837.96054587462663</v>
      </c>
      <c r="D3940" s="4">
        <v>37.382078995373391</v>
      </c>
      <c r="E3940" s="4"/>
      <c r="F3940" s="4"/>
      <c r="G3940" s="4">
        <v>23.325833330000002</v>
      </c>
      <c r="H3940" s="4">
        <v>898.66845820000003</v>
      </c>
      <c r="I3940" s="4"/>
      <c r="J3940" s="4"/>
      <c r="K3940" s="4"/>
      <c r="L3940" s="5"/>
      <c r="M3940" s="5"/>
    </row>
    <row r="3941" spans="1:13" x14ac:dyDescent="0.2">
      <c r="A3941" s="190">
        <v>42168</v>
      </c>
      <c r="B3941" s="5">
        <v>6</v>
      </c>
      <c r="C3941" s="4">
        <v>834.40191266903173</v>
      </c>
      <c r="D3941" s="4">
        <v>37.240645800968309</v>
      </c>
      <c r="E3941" s="4"/>
      <c r="F3941" s="4"/>
      <c r="G3941" s="4">
        <v>23.625833329999999</v>
      </c>
      <c r="H3941" s="4">
        <v>895.26839180000002</v>
      </c>
      <c r="I3941" s="4"/>
      <c r="J3941" s="4"/>
      <c r="K3941" s="4"/>
      <c r="L3941" s="5"/>
      <c r="M3941" s="5"/>
    </row>
    <row r="3942" spans="1:13" x14ac:dyDescent="0.2">
      <c r="A3942" s="190">
        <v>42168</v>
      </c>
      <c r="B3942" s="5">
        <v>7</v>
      </c>
      <c r="C3942" s="4">
        <v>819.30030339243478</v>
      </c>
      <c r="D3942" s="4">
        <v>36.767487477565147</v>
      </c>
      <c r="E3942" s="4"/>
      <c r="F3942" s="4"/>
      <c r="G3942" s="4">
        <v>27.825833330000002</v>
      </c>
      <c r="H3942" s="4">
        <v>883.89362419999998</v>
      </c>
      <c r="I3942" s="4"/>
      <c r="J3942" s="4"/>
      <c r="K3942" s="4"/>
      <c r="L3942" s="5"/>
      <c r="M3942" s="5"/>
    </row>
    <row r="3943" spans="1:13" x14ac:dyDescent="0.2">
      <c r="A3943" s="190">
        <v>42168</v>
      </c>
      <c r="B3943" s="5">
        <v>8</v>
      </c>
      <c r="C3943" s="4">
        <v>874.59269254498577</v>
      </c>
      <c r="D3943" s="4">
        <v>39.323571025014218</v>
      </c>
      <c r="E3943" s="4"/>
      <c r="F3943" s="4"/>
      <c r="G3943" s="4">
        <v>31.42583333</v>
      </c>
      <c r="H3943" s="4">
        <v>945.3420969</v>
      </c>
      <c r="I3943" s="4"/>
      <c r="J3943" s="4"/>
      <c r="K3943" s="4"/>
      <c r="L3943" s="5"/>
      <c r="M3943" s="5"/>
    </row>
    <row r="3944" spans="1:13" x14ac:dyDescent="0.2">
      <c r="A3944" s="190">
        <v>42168</v>
      </c>
      <c r="B3944" s="5">
        <v>9</v>
      </c>
      <c r="C3944" s="4">
        <v>959.94225115646088</v>
      </c>
      <c r="D3944" s="4">
        <v>43.188554513539138</v>
      </c>
      <c r="E3944" s="4"/>
      <c r="F3944" s="4"/>
      <c r="G3944" s="4">
        <v>35.125833329999999</v>
      </c>
      <c r="H3944" s="4">
        <v>1038.256639</v>
      </c>
      <c r="I3944" s="4"/>
      <c r="J3944" s="4"/>
      <c r="K3944" s="4"/>
      <c r="L3944" s="5"/>
      <c r="M3944" s="5"/>
    </row>
    <row r="3945" spans="1:13" x14ac:dyDescent="0.2">
      <c r="A3945" s="190">
        <v>42168</v>
      </c>
      <c r="B3945" s="5">
        <v>10</v>
      </c>
      <c r="C3945" s="4">
        <v>1037.0344052541107</v>
      </c>
      <c r="D3945" s="4">
        <v>46.634381415889457</v>
      </c>
      <c r="E3945" s="4"/>
      <c r="F3945" s="4"/>
      <c r="G3945" s="4">
        <v>37.425833330000003</v>
      </c>
      <c r="H3945" s="4">
        <v>1121.0946200000001</v>
      </c>
      <c r="I3945" s="4"/>
      <c r="J3945" s="4"/>
      <c r="K3945" s="4"/>
      <c r="L3945" s="5"/>
      <c r="M3945" s="5"/>
    </row>
    <row r="3946" spans="1:13" x14ac:dyDescent="0.2">
      <c r="A3946" s="190">
        <v>42168</v>
      </c>
      <c r="B3946" s="5">
        <v>11</v>
      </c>
      <c r="C3946" s="4">
        <v>1103.2139758154765</v>
      </c>
      <c r="D3946" s="4">
        <v>49.576191854523465</v>
      </c>
      <c r="E3946" s="4"/>
      <c r="F3946" s="4"/>
      <c r="G3946" s="4">
        <v>39.025833329999998</v>
      </c>
      <c r="H3946" s="4">
        <v>1191.8160009999999</v>
      </c>
      <c r="I3946" s="4"/>
      <c r="J3946" s="4"/>
      <c r="K3946" s="4"/>
      <c r="L3946" s="5"/>
      <c r="M3946" s="5"/>
    </row>
    <row r="3947" spans="1:13" x14ac:dyDescent="0.2">
      <c r="A3947" s="190">
        <v>42168</v>
      </c>
      <c r="B3947" s="5">
        <v>12</v>
      </c>
      <c r="C3947" s="4">
        <v>1158.5812697020203</v>
      </c>
      <c r="D3947" s="4">
        <v>51.94455496797972</v>
      </c>
      <c r="E3947" s="4"/>
      <c r="F3947" s="4"/>
      <c r="G3947" s="4">
        <v>38.22583333</v>
      </c>
      <c r="H3947" s="4">
        <v>1248.7516579999999</v>
      </c>
      <c r="I3947" s="4"/>
      <c r="J3947" s="4"/>
      <c r="K3947" s="4"/>
      <c r="L3947" s="5"/>
      <c r="M3947" s="5"/>
    </row>
    <row r="3948" spans="1:13" x14ac:dyDescent="0.2">
      <c r="A3948" s="190">
        <v>42168</v>
      </c>
      <c r="B3948" s="5">
        <v>13</v>
      </c>
      <c r="C3948" s="4">
        <v>1202.3096560945037</v>
      </c>
      <c r="D3948" s="4">
        <v>53.898904575496388</v>
      </c>
      <c r="E3948" s="4"/>
      <c r="F3948" s="4"/>
      <c r="G3948" s="4">
        <v>39.525833329999998</v>
      </c>
      <c r="H3948" s="4">
        <v>1295.7343940000001</v>
      </c>
      <c r="I3948" s="4"/>
      <c r="J3948" s="4"/>
      <c r="K3948" s="4"/>
      <c r="L3948" s="5"/>
      <c r="M3948" s="5"/>
    </row>
    <row r="3949" spans="1:13" x14ac:dyDescent="0.2">
      <c r="A3949" s="190">
        <v>42168</v>
      </c>
      <c r="B3949" s="5">
        <v>14</v>
      </c>
      <c r="C3949" s="4">
        <v>1245.0900757212146</v>
      </c>
      <c r="D3949" s="4">
        <v>55.812109948785384</v>
      </c>
      <c r="E3949" s="4"/>
      <c r="F3949" s="4"/>
      <c r="G3949" s="4">
        <v>40.825833330000002</v>
      </c>
      <c r="H3949" s="4">
        <v>1341.7280189999999</v>
      </c>
      <c r="I3949" s="4"/>
      <c r="J3949" s="4"/>
      <c r="K3949" s="4"/>
      <c r="L3949" s="5"/>
      <c r="M3949" s="5"/>
    </row>
    <row r="3950" spans="1:13" x14ac:dyDescent="0.2">
      <c r="A3950" s="190">
        <v>42168</v>
      </c>
      <c r="B3950" s="5">
        <v>15</v>
      </c>
      <c r="C3950" s="4">
        <v>1297.594976220128</v>
      </c>
      <c r="D3950" s="4">
        <v>58.051897449872108</v>
      </c>
      <c r="E3950" s="4"/>
      <c r="F3950" s="4"/>
      <c r="G3950" s="4">
        <v>39.925833330000003</v>
      </c>
      <c r="H3950" s="4">
        <v>1395.572707</v>
      </c>
      <c r="I3950" s="4"/>
      <c r="J3950" s="4"/>
      <c r="K3950" s="4"/>
      <c r="L3950" s="5"/>
      <c r="M3950" s="5"/>
    </row>
    <row r="3951" spans="1:13" x14ac:dyDescent="0.2">
      <c r="A3951" s="190">
        <v>42168</v>
      </c>
      <c r="B3951" s="5">
        <v>16</v>
      </c>
      <c r="C3951" s="4">
        <v>1350.0478425264105</v>
      </c>
      <c r="D3951" s="4">
        <v>60.332829143589301</v>
      </c>
      <c r="E3951" s="4"/>
      <c r="F3951" s="4"/>
      <c r="G3951" s="4">
        <v>40.025833329999998</v>
      </c>
      <c r="H3951" s="4">
        <v>1450.4065049999999</v>
      </c>
      <c r="I3951" s="4"/>
      <c r="J3951" s="4"/>
      <c r="K3951" s="4"/>
      <c r="L3951" s="5"/>
      <c r="M3951" s="5"/>
    </row>
    <row r="3952" spans="1:13" x14ac:dyDescent="0.2">
      <c r="A3952" s="190">
        <v>42168</v>
      </c>
      <c r="B3952" s="5">
        <v>17</v>
      </c>
      <c r="C3952" s="4">
        <v>1399.9721605336331</v>
      </c>
      <c r="D3952" s="4">
        <v>62.369467136366914</v>
      </c>
      <c r="E3952" s="4"/>
      <c r="F3952" s="4"/>
      <c r="G3952" s="4">
        <v>37.025833329999998</v>
      </c>
      <c r="H3952" s="4">
        <v>1499.367461</v>
      </c>
      <c r="I3952" s="4"/>
      <c r="J3952" s="4"/>
      <c r="K3952" s="4"/>
      <c r="L3952" s="5"/>
      <c r="M3952" s="5"/>
    </row>
    <row r="3953" spans="1:13" x14ac:dyDescent="0.2">
      <c r="A3953" s="190">
        <v>42168</v>
      </c>
      <c r="B3953" s="5">
        <v>18</v>
      </c>
      <c r="C3953" s="4">
        <v>1422.3716183297495</v>
      </c>
      <c r="D3953" s="4">
        <v>63.328641340250471</v>
      </c>
      <c r="E3953" s="4"/>
      <c r="F3953" s="4"/>
      <c r="G3953" s="4">
        <v>36.72583333</v>
      </c>
      <c r="H3953" s="4">
        <v>1522.426093</v>
      </c>
      <c r="I3953" s="4"/>
      <c r="J3953" s="4"/>
      <c r="K3953" s="4"/>
      <c r="L3953" s="5"/>
      <c r="M3953" s="5"/>
    </row>
    <row r="3954" spans="1:13" x14ac:dyDescent="0.2">
      <c r="A3954" s="190">
        <v>42168</v>
      </c>
      <c r="B3954" s="5">
        <v>19</v>
      </c>
      <c r="C3954" s="4">
        <v>1401.6539723879755</v>
      </c>
      <c r="D3954" s="4">
        <v>62.294893282024532</v>
      </c>
      <c r="E3954" s="4"/>
      <c r="F3954" s="4"/>
      <c r="G3954" s="4">
        <v>33.625833329999999</v>
      </c>
      <c r="H3954" s="4">
        <v>1497.574699</v>
      </c>
      <c r="I3954" s="4"/>
      <c r="J3954" s="4"/>
      <c r="K3954" s="4"/>
      <c r="L3954" s="5"/>
      <c r="M3954" s="5"/>
    </row>
    <row r="3955" spans="1:13" x14ac:dyDescent="0.2">
      <c r="A3955" s="190">
        <v>42168</v>
      </c>
      <c r="B3955" s="5">
        <v>20</v>
      </c>
      <c r="C3955" s="4">
        <v>1342.9364883527785</v>
      </c>
      <c r="D3955" s="4">
        <v>59.551089317221511</v>
      </c>
      <c r="E3955" s="4"/>
      <c r="F3955" s="4"/>
      <c r="G3955" s="4">
        <v>29.125833329999999</v>
      </c>
      <c r="H3955" s="4">
        <v>1431.613411</v>
      </c>
      <c r="I3955" s="4"/>
      <c r="J3955" s="4"/>
      <c r="K3955" s="4"/>
      <c r="L3955" s="5"/>
      <c r="M3955" s="5"/>
    </row>
    <row r="3956" spans="1:13" x14ac:dyDescent="0.2">
      <c r="A3956" s="190">
        <v>42168</v>
      </c>
      <c r="B3956" s="5">
        <v>21</v>
      </c>
      <c r="C3956" s="4">
        <v>1308.6178474323722</v>
      </c>
      <c r="D3956" s="4">
        <v>57.905321237627788</v>
      </c>
      <c r="E3956" s="4"/>
      <c r="F3956" s="4"/>
      <c r="G3956" s="4">
        <v>25.525833330000001</v>
      </c>
      <c r="H3956" s="4">
        <v>1392.049002</v>
      </c>
      <c r="I3956" s="4"/>
      <c r="J3956" s="4"/>
      <c r="K3956" s="4"/>
      <c r="L3956" s="5"/>
      <c r="M3956" s="5"/>
    </row>
    <row r="3957" spans="1:13" x14ac:dyDescent="0.2">
      <c r="A3957" s="190">
        <v>42168</v>
      </c>
      <c r="B3957" s="5">
        <v>22</v>
      </c>
      <c r="C3957" s="4">
        <v>1304.4372649406812</v>
      </c>
      <c r="D3957" s="4">
        <v>57.702171729318685</v>
      </c>
      <c r="E3957" s="4"/>
      <c r="F3957" s="4"/>
      <c r="G3957" s="4">
        <v>25.025833330000001</v>
      </c>
      <c r="H3957" s="4">
        <v>1387.16527</v>
      </c>
      <c r="I3957" s="4"/>
      <c r="J3957" s="4"/>
      <c r="K3957" s="4"/>
      <c r="L3957" s="5"/>
      <c r="M3957" s="5"/>
    </row>
    <row r="3958" spans="1:13" x14ac:dyDescent="0.2">
      <c r="A3958" s="190">
        <v>42168</v>
      </c>
      <c r="B3958" s="5">
        <v>23</v>
      </c>
      <c r="C3958" s="4">
        <v>1208.9964578768941</v>
      </c>
      <c r="D3958" s="4">
        <v>53.533749793105834</v>
      </c>
      <c r="E3958" s="4"/>
      <c r="F3958" s="4"/>
      <c r="G3958" s="4">
        <v>24.42583333</v>
      </c>
      <c r="H3958" s="4">
        <v>1286.9560409999999</v>
      </c>
      <c r="I3958" s="4"/>
      <c r="J3958" s="4"/>
      <c r="K3958" s="4"/>
      <c r="L3958" s="5"/>
      <c r="M3958" s="5"/>
    </row>
    <row r="3959" spans="1:13" x14ac:dyDescent="0.2">
      <c r="A3959" s="190">
        <v>42168</v>
      </c>
      <c r="B3959" s="5">
        <v>24</v>
      </c>
      <c r="C3959" s="4">
        <v>1093.6446027919312</v>
      </c>
      <c r="D3959" s="4">
        <v>48.514157138291054</v>
      </c>
      <c r="E3959" s="4"/>
      <c r="F3959" s="4"/>
      <c r="G3959" s="4">
        <v>24.125833329999999</v>
      </c>
      <c r="H3959" s="4">
        <v>1166.2845932602222</v>
      </c>
      <c r="I3959" s="4"/>
      <c r="J3959" s="4"/>
      <c r="K3959" s="4"/>
      <c r="L3959" s="5"/>
      <c r="M3959" s="5"/>
    </row>
    <row r="3960" spans="1:13" x14ac:dyDescent="0.2">
      <c r="A3960" s="190">
        <v>42169</v>
      </c>
      <c r="B3960" s="5">
        <v>1</v>
      </c>
      <c r="C3960" s="4">
        <v>990.75705807562542</v>
      </c>
      <c r="D3960" s="4">
        <v>44.026867594374529</v>
      </c>
      <c r="E3960" s="4"/>
      <c r="F3960" s="4"/>
      <c r="G3960" s="4">
        <v>23.625833329999999</v>
      </c>
      <c r="H3960" s="4">
        <v>1058.4097589999999</v>
      </c>
      <c r="I3960" s="4"/>
      <c r="J3960" s="4"/>
      <c r="K3960" s="4"/>
      <c r="L3960" s="5"/>
      <c r="M3960" s="5"/>
    </row>
    <row r="3961" spans="1:13" x14ac:dyDescent="0.2">
      <c r="A3961" s="190">
        <v>42169</v>
      </c>
      <c r="B3961" s="5">
        <v>2</v>
      </c>
      <c r="C3961" s="4">
        <v>915.33451182661872</v>
      </c>
      <c r="D3961" s="4">
        <v>40.753332043381313</v>
      </c>
      <c r="E3961" s="4"/>
      <c r="F3961" s="4"/>
      <c r="G3961" s="4">
        <v>23.625833329999999</v>
      </c>
      <c r="H3961" s="4">
        <v>979.71367720000001</v>
      </c>
      <c r="I3961" s="4"/>
      <c r="J3961" s="4"/>
      <c r="K3961" s="4"/>
      <c r="L3961" s="5"/>
      <c r="M3961" s="5"/>
    </row>
    <row r="3962" spans="1:13" x14ac:dyDescent="0.2">
      <c r="A3962" s="190">
        <v>42169</v>
      </c>
      <c r="B3962" s="5">
        <v>3</v>
      </c>
      <c r="C3962" s="4">
        <v>866.9512531772981</v>
      </c>
      <c r="D3962" s="4">
        <v>38.644691692701777</v>
      </c>
      <c r="E3962" s="4"/>
      <c r="F3962" s="4"/>
      <c r="G3962" s="4">
        <v>23.42583333</v>
      </c>
      <c r="H3962" s="4">
        <v>929.02177819999997</v>
      </c>
      <c r="I3962" s="4"/>
      <c r="J3962" s="4"/>
      <c r="K3962" s="4"/>
      <c r="L3962" s="5"/>
      <c r="M3962" s="5"/>
    </row>
    <row r="3963" spans="1:13" x14ac:dyDescent="0.2">
      <c r="A3963" s="190">
        <v>42169</v>
      </c>
      <c r="B3963" s="5">
        <v>4</v>
      </c>
      <c r="C3963" s="4">
        <v>837.90129798770602</v>
      </c>
      <c r="D3963" s="4">
        <v>37.379507482294052</v>
      </c>
      <c r="E3963" s="4"/>
      <c r="F3963" s="4"/>
      <c r="G3963" s="4">
        <v>23.325833330000002</v>
      </c>
      <c r="H3963" s="4">
        <v>898.60663880000004</v>
      </c>
      <c r="I3963" s="4"/>
      <c r="J3963" s="4"/>
      <c r="K3963" s="4"/>
      <c r="L3963" s="5"/>
      <c r="M3963" s="5"/>
    </row>
    <row r="3964" spans="1:13" x14ac:dyDescent="0.2">
      <c r="A3964" s="190">
        <v>42169</v>
      </c>
      <c r="B3964" s="5">
        <v>5</v>
      </c>
      <c r="C3964" s="4">
        <v>826.17021848590025</v>
      </c>
      <c r="D3964" s="4">
        <v>36.870347984099645</v>
      </c>
      <c r="E3964" s="4"/>
      <c r="F3964" s="4"/>
      <c r="G3964" s="4">
        <v>23.325833330000002</v>
      </c>
      <c r="H3964" s="4">
        <v>886.36639979999995</v>
      </c>
      <c r="I3964" s="4"/>
      <c r="J3964" s="4"/>
      <c r="K3964" s="4"/>
      <c r="L3964" s="5"/>
      <c r="M3964" s="5"/>
    </row>
    <row r="3965" spans="1:13" x14ac:dyDescent="0.2">
      <c r="A3965" s="190">
        <v>42169</v>
      </c>
      <c r="B3965" s="5">
        <v>6</v>
      </c>
      <c r="C3965" s="4">
        <v>811.2952408911043</v>
      </c>
      <c r="D3965" s="4">
        <v>36.23775587889579</v>
      </c>
      <c r="E3965" s="4"/>
      <c r="F3965" s="4"/>
      <c r="G3965" s="4">
        <v>23.625833329999999</v>
      </c>
      <c r="H3965" s="4">
        <v>871.15883010000005</v>
      </c>
      <c r="I3965" s="4"/>
      <c r="J3965" s="4"/>
      <c r="K3965" s="4"/>
      <c r="L3965" s="5"/>
      <c r="M3965" s="5"/>
    </row>
    <row r="3966" spans="1:13" x14ac:dyDescent="0.2">
      <c r="A3966" s="190">
        <v>42169</v>
      </c>
      <c r="B3966" s="5">
        <v>7</v>
      </c>
      <c r="C3966" s="4">
        <v>780.37444858605784</v>
      </c>
      <c r="D3966" s="4">
        <v>35.078003683942178</v>
      </c>
      <c r="E3966" s="4"/>
      <c r="F3966" s="4"/>
      <c r="G3966" s="4">
        <v>27.825833330000002</v>
      </c>
      <c r="H3966" s="4">
        <v>843.2782856</v>
      </c>
      <c r="I3966" s="4"/>
      <c r="J3966" s="4"/>
      <c r="K3966" s="4"/>
      <c r="L3966" s="5"/>
      <c r="M3966" s="5"/>
    </row>
    <row r="3967" spans="1:13" x14ac:dyDescent="0.2">
      <c r="A3967" s="190">
        <v>42169</v>
      </c>
      <c r="B3967" s="5">
        <v>8</v>
      </c>
      <c r="C3967" s="4">
        <v>825.53545089614022</v>
      </c>
      <c r="D3967" s="4">
        <v>37.194358573859724</v>
      </c>
      <c r="E3967" s="4"/>
      <c r="F3967" s="4"/>
      <c r="G3967" s="4">
        <v>31.42583333</v>
      </c>
      <c r="H3967" s="4">
        <v>894.15564280000001</v>
      </c>
      <c r="I3967" s="4"/>
      <c r="J3967" s="4"/>
      <c r="K3967" s="4"/>
      <c r="L3967" s="5"/>
      <c r="M3967" s="5"/>
    </row>
    <row r="3968" spans="1:13" x14ac:dyDescent="0.2">
      <c r="A3968" s="190">
        <v>42169</v>
      </c>
      <c r="B3968" s="5">
        <v>9</v>
      </c>
      <c r="C3968" s="4">
        <v>906.02668325932223</v>
      </c>
      <c r="D3968" s="4">
        <v>40.848478010677816</v>
      </c>
      <c r="E3968" s="4"/>
      <c r="F3968" s="4"/>
      <c r="G3968" s="4">
        <v>35.125833329999999</v>
      </c>
      <c r="H3968" s="4">
        <v>982.00099460000001</v>
      </c>
      <c r="I3968" s="4"/>
      <c r="J3968" s="4"/>
      <c r="K3968" s="4"/>
      <c r="L3968" s="5"/>
      <c r="M3968" s="5"/>
    </row>
    <row r="3969" spans="1:13" x14ac:dyDescent="0.2">
      <c r="A3969" s="190">
        <v>42169</v>
      </c>
      <c r="B3969" s="5">
        <v>10</v>
      </c>
      <c r="C3969" s="4">
        <v>982.88184580928919</v>
      </c>
      <c r="D3969" s="4">
        <v>44.284018860710788</v>
      </c>
      <c r="E3969" s="4"/>
      <c r="F3969" s="4"/>
      <c r="G3969" s="4">
        <v>37.425833330000003</v>
      </c>
      <c r="H3969" s="4">
        <v>1064.591698</v>
      </c>
      <c r="I3969" s="4"/>
      <c r="J3969" s="4"/>
      <c r="K3969" s="4"/>
      <c r="L3969" s="5"/>
      <c r="M3969" s="5"/>
    </row>
    <row r="3970" spans="1:13" x14ac:dyDescent="0.2">
      <c r="A3970" s="190">
        <v>42169</v>
      </c>
      <c r="B3970" s="5">
        <v>11</v>
      </c>
      <c r="C3970" s="4">
        <v>1050.9573489437971</v>
      </c>
      <c r="D3970" s="4">
        <v>47.308117726202951</v>
      </c>
      <c r="E3970" s="4"/>
      <c r="F3970" s="4"/>
      <c r="G3970" s="4">
        <v>39.025833329999998</v>
      </c>
      <c r="H3970" s="4">
        <v>1137.2913000000001</v>
      </c>
      <c r="I3970" s="4"/>
      <c r="J3970" s="4"/>
      <c r="K3970" s="4"/>
      <c r="L3970" s="5"/>
      <c r="M3970" s="5"/>
    </row>
    <row r="3971" spans="1:13" x14ac:dyDescent="0.2">
      <c r="A3971" s="190">
        <v>42169</v>
      </c>
      <c r="B3971" s="5">
        <v>12</v>
      </c>
      <c r="C3971" s="4">
        <v>1108.8130533142864</v>
      </c>
      <c r="D3971" s="4">
        <v>49.784484355713495</v>
      </c>
      <c r="E3971" s="4"/>
      <c r="F3971" s="4"/>
      <c r="G3971" s="4">
        <v>38.22583333</v>
      </c>
      <c r="H3971" s="4">
        <v>1196.823371</v>
      </c>
      <c r="I3971" s="4"/>
      <c r="J3971" s="4"/>
      <c r="K3971" s="4"/>
      <c r="L3971" s="5"/>
      <c r="M3971" s="5"/>
    </row>
    <row r="3972" spans="1:13" x14ac:dyDescent="0.2">
      <c r="A3972" s="190">
        <v>42169</v>
      </c>
      <c r="B3972" s="5">
        <v>13</v>
      </c>
      <c r="C3972" s="4">
        <v>1156.5702958256945</v>
      </c>
      <c r="D3972" s="4">
        <v>51.913696844305463</v>
      </c>
      <c r="E3972" s="4"/>
      <c r="F3972" s="4"/>
      <c r="G3972" s="4">
        <v>39.525833329999998</v>
      </c>
      <c r="H3972" s="4">
        <v>1248.009826</v>
      </c>
      <c r="I3972" s="4"/>
      <c r="J3972" s="4"/>
      <c r="K3972" s="4"/>
      <c r="L3972" s="5"/>
      <c r="M3972" s="5"/>
    </row>
    <row r="3973" spans="1:13" x14ac:dyDescent="0.2">
      <c r="A3973" s="190">
        <v>42169</v>
      </c>
      <c r="B3973" s="5">
        <v>14</v>
      </c>
      <c r="C3973" s="4">
        <v>1204.090545447656</v>
      </c>
      <c r="D3973" s="4">
        <v>54.032623222344029</v>
      </c>
      <c r="E3973" s="4"/>
      <c r="F3973" s="4"/>
      <c r="G3973" s="4">
        <v>40.825833330000002</v>
      </c>
      <c r="H3973" s="4">
        <v>1298.9490020000001</v>
      </c>
      <c r="I3973" s="4"/>
      <c r="J3973" s="4"/>
      <c r="K3973" s="4"/>
      <c r="L3973" s="5"/>
      <c r="M3973" s="5"/>
    </row>
    <row r="3974" spans="1:13" x14ac:dyDescent="0.2">
      <c r="A3974" s="190">
        <v>42169</v>
      </c>
      <c r="B3974" s="5">
        <v>15</v>
      </c>
      <c r="C3974" s="4">
        <v>1260.6835495690536</v>
      </c>
      <c r="D3974" s="4">
        <v>56.449845100946511</v>
      </c>
      <c r="E3974" s="4"/>
      <c r="F3974" s="4"/>
      <c r="G3974" s="4">
        <v>39.925833330000003</v>
      </c>
      <c r="H3974" s="4">
        <v>1357.0592280000001</v>
      </c>
      <c r="I3974" s="4"/>
      <c r="J3974" s="4"/>
      <c r="K3974" s="4"/>
      <c r="L3974" s="5"/>
      <c r="M3974" s="5"/>
    </row>
    <row r="3975" spans="1:13" x14ac:dyDescent="0.2">
      <c r="A3975" s="190">
        <v>42169</v>
      </c>
      <c r="B3975" s="5">
        <v>16</v>
      </c>
      <c r="C3975" s="4">
        <v>1316.5727921666514</v>
      </c>
      <c r="D3975" s="4">
        <v>58.879924503348477</v>
      </c>
      <c r="E3975" s="4"/>
      <c r="F3975" s="4"/>
      <c r="G3975" s="4">
        <v>40.025833329999998</v>
      </c>
      <c r="H3975" s="4">
        <v>1415.47855</v>
      </c>
      <c r="I3975" s="4"/>
      <c r="J3975" s="4"/>
      <c r="K3975" s="4"/>
      <c r="L3975" s="5"/>
      <c r="M3975" s="5"/>
    </row>
    <row r="3976" spans="1:13" x14ac:dyDescent="0.2">
      <c r="A3976" s="190">
        <v>42169</v>
      </c>
      <c r="B3976" s="5">
        <v>17</v>
      </c>
      <c r="C3976" s="4">
        <v>1371.710924031212</v>
      </c>
      <c r="D3976" s="4">
        <v>61.142855638788085</v>
      </c>
      <c r="E3976" s="4"/>
      <c r="F3976" s="4"/>
      <c r="G3976" s="4">
        <v>37.025833329999998</v>
      </c>
      <c r="H3976" s="4">
        <v>1469.8796130000001</v>
      </c>
      <c r="I3976" s="4"/>
      <c r="J3976" s="4"/>
      <c r="K3976" s="4"/>
      <c r="L3976" s="5"/>
      <c r="M3976" s="5"/>
    </row>
    <row r="3977" spans="1:13" x14ac:dyDescent="0.2">
      <c r="A3977" s="190">
        <v>42169</v>
      </c>
      <c r="B3977" s="5">
        <v>18</v>
      </c>
      <c r="C3977" s="4">
        <v>1405.7822128671717</v>
      </c>
      <c r="D3977" s="4">
        <v>62.608617802828384</v>
      </c>
      <c r="E3977" s="4"/>
      <c r="F3977" s="4"/>
      <c r="G3977" s="4">
        <v>36.72583333</v>
      </c>
      <c r="H3977" s="4">
        <v>1505.1166639999999</v>
      </c>
      <c r="I3977" s="4"/>
      <c r="J3977" s="4"/>
      <c r="K3977" s="4"/>
      <c r="L3977" s="5"/>
      <c r="M3977" s="5"/>
    </row>
    <row r="3978" spans="1:13" x14ac:dyDescent="0.2">
      <c r="A3978" s="190">
        <v>42169</v>
      </c>
      <c r="B3978" s="5">
        <v>19</v>
      </c>
      <c r="C3978" s="4">
        <v>1396.9141423927251</v>
      </c>
      <c r="D3978" s="4">
        <v>62.089172277274962</v>
      </c>
      <c r="E3978" s="4"/>
      <c r="F3978" s="4"/>
      <c r="G3978" s="4">
        <v>33.625833329999999</v>
      </c>
      <c r="H3978" s="4">
        <v>1492.629148</v>
      </c>
      <c r="I3978" s="4"/>
      <c r="J3978" s="4"/>
      <c r="K3978" s="4"/>
      <c r="L3978" s="5"/>
      <c r="M3978" s="5"/>
    </row>
    <row r="3979" spans="1:13" x14ac:dyDescent="0.2">
      <c r="A3979" s="190">
        <v>42169</v>
      </c>
      <c r="B3979" s="5">
        <v>20</v>
      </c>
      <c r="C3979" s="4">
        <v>1346.7283525406594</v>
      </c>
      <c r="D3979" s="4">
        <v>59.715666129340605</v>
      </c>
      <c r="E3979" s="4"/>
      <c r="F3979" s="4"/>
      <c r="G3979" s="4">
        <v>29.125833329999999</v>
      </c>
      <c r="H3979" s="4">
        <v>1435.5698520000001</v>
      </c>
      <c r="I3979" s="4"/>
      <c r="J3979" s="4"/>
      <c r="K3979" s="4"/>
      <c r="L3979" s="5"/>
      <c r="M3979" s="5"/>
    </row>
    <row r="3980" spans="1:13" x14ac:dyDescent="0.2">
      <c r="A3980" s="190">
        <v>42169</v>
      </c>
      <c r="B3980" s="5">
        <v>21</v>
      </c>
      <c r="C3980" s="4">
        <v>1325.0295094258686</v>
      </c>
      <c r="D3980" s="4">
        <v>58.617630244131298</v>
      </c>
      <c r="E3980" s="4"/>
      <c r="F3980" s="4"/>
      <c r="G3980" s="4">
        <v>25.525833330000001</v>
      </c>
      <c r="H3980" s="4">
        <v>1409.172973</v>
      </c>
      <c r="I3980" s="4"/>
      <c r="J3980" s="4"/>
      <c r="K3980" s="4"/>
      <c r="L3980" s="5"/>
      <c r="M3980" s="5"/>
    </row>
    <row r="3981" spans="1:13" x14ac:dyDescent="0.2">
      <c r="A3981" s="190">
        <v>42169</v>
      </c>
      <c r="B3981" s="5">
        <v>22</v>
      </c>
      <c r="C3981" s="4">
        <v>1319.2492337956392</v>
      </c>
      <c r="D3981" s="4">
        <v>58.345049874360726</v>
      </c>
      <c r="E3981" s="4"/>
      <c r="F3981" s="4"/>
      <c r="G3981" s="4">
        <v>25.025833330000001</v>
      </c>
      <c r="H3981" s="4">
        <v>1402.6201169999999</v>
      </c>
      <c r="I3981" s="4"/>
      <c r="J3981" s="4"/>
      <c r="K3981" s="4"/>
      <c r="L3981" s="5"/>
      <c r="M3981" s="5"/>
    </row>
    <row r="3982" spans="1:13" x14ac:dyDescent="0.2">
      <c r="A3982" s="190">
        <v>42169</v>
      </c>
      <c r="B3982" s="5">
        <v>23</v>
      </c>
      <c r="C3982" s="4">
        <v>1200.8794981354852</v>
      </c>
      <c r="D3982" s="4">
        <v>53.181452534514769</v>
      </c>
      <c r="E3982" s="4"/>
      <c r="F3982" s="4"/>
      <c r="G3982" s="4">
        <v>24.42583333</v>
      </c>
      <c r="H3982" s="4">
        <v>1278.4867839999999</v>
      </c>
      <c r="I3982" s="4"/>
      <c r="J3982" s="4"/>
      <c r="K3982" s="4"/>
      <c r="L3982" s="5"/>
      <c r="M3982" s="5"/>
    </row>
    <row r="3983" spans="1:13" x14ac:dyDescent="0.2">
      <c r="A3983" s="190">
        <v>42169</v>
      </c>
      <c r="B3983" s="5">
        <v>24</v>
      </c>
      <c r="C3983" s="4">
        <v>1063.1911943234334</v>
      </c>
      <c r="D3983" s="4">
        <v>47.192399650265934</v>
      </c>
      <c r="E3983" s="4"/>
      <c r="F3983" s="4"/>
      <c r="G3983" s="4">
        <v>24.125833329999999</v>
      </c>
      <c r="H3983" s="4">
        <v>1134.5094273036993</v>
      </c>
      <c r="I3983" s="4"/>
      <c r="J3983" s="4"/>
      <c r="K3983" s="4"/>
      <c r="L3983" s="5"/>
      <c r="M3983" s="5"/>
    </row>
    <row r="3984" spans="1:13" x14ac:dyDescent="0.2">
      <c r="A3984" s="190">
        <v>42170</v>
      </c>
      <c r="B3984" s="5">
        <v>1</v>
      </c>
      <c r="C3984" s="4">
        <v>1025.7725531119606</v>
      </c>
      <c r="D3984" s="4">
        <v>45.546631558039174</v>
      </c>
      <c r="E3984" s="4"/>
      <c r="F3984" s="4"/>
      <c r="G3984" s="4">
        <v>23.625833329999999</v>
      </c>
      <c r="H3984" s="4">
        <v>1094.9450179999999</v>
      </c>
      <c r="I3984" s="4"/>
      <c r="J3984" s="4"/>
      <c r="K3984" s="4"/>
      <c r="L3984" s="5"/>
      <c r="M3984" s="5"/>
    </row>
    <row r="3985" spans="1:13" x14ac:dyDescent="0.2">
      <c r="A3985" s="190">
        <v>42170</v>
      </c>
      <c r="B3985" s="5">
        <v>2</v>
      </c>
      <c r="C3985" s="4">
        <v>955.14908512848626</v>
      </c>
      <c r="D3985" s="4">
        <v>42.481388541513731</v>
      </c>
      <c r="E3985" s="4"/>
      <c r="F3985" s="4"/>
      <c r="G3985" s="4">
        <v>23.625833329999999</v>
      </c>
      <c r="H3985" s="4">
        <v>1021.256307</v>
      </c>
      <c r="I3985" s="4"/>
      <c r="J3985" s="4"/>
      <c r="K3985" s="4"/>
      <c r="L3985" s="5"/>
      <c r="M3985" s="5"/>
    </row>
    <row r="3986" spans="1:13" x14ac:dyDescent="0.2">
      <c r="A3986" s="190">
        <v>42170</v>
      </c>
      <c r="B3986" s="5">
        <v>3</v>
      </c>
      <c r="C3986" s="4">
        <v>912.57211795978674</v>
      </c>
      <c r="D3986" s="4">
        <v>40.624756410213188</v>
      </c>
      <c r="E3986" s="4"/>
      <c r="F3986" s="4"/>
      <c r="G3986" s="4">
        <v>23.42583333</v>
      </c>
      <c r="H3986" s="4">
        <v>976.62270769999998</v>
      </c>
      <c r="I3986" s="4"/>
      <c r="J3986" s="4"/>
      <c r="K3986" s="4"/>
      <c r="L3986" s="5"/>
      <c r="M3986" s="5"/>
    </row>
    <row r="3987" spans="1:13" x14ac:dyDescent="0.2">
      <c r="A3987" s="190">
        <v>42170</v>
      </c>
      <c r="B3987" s="5">
        <v>4</v>
      </c>
      <c r="C3987" s="4">
        <v>897.86014891314824</v>
      </c>
      <c r="D3987" s="4">
        <v>39.981878256851708</v>
      </c>
      <c r="E3987" s="4"/>
      <c r="F3987" s="4"/>
      <c r="G3987" s="4">
        <v>23.325833330000002</v>
      </c>
      <c r="H3987" s="4">
        <v>961.16786049999996</v>
      </c>
      <c r="I3987" s="4"/>
      <c r="J3987" s="4"/>
      <c r="K3987" s="4"/>
      <c r="L3987" s="5"/>
      <c r="M3987" s="5"/>
    </row>
    <row r="3988" spans="1:13" x14ac:dyDescent="0.2">
      <c r="A3988" s="190">
        <v>42170</v>
      </c>
      <c r="B3988" s="5">
        <v>5</v>
      </c>
      <c r="C3988" s="4">
        <v>916.99721293827315</v>
      </c>
      <c r="D3988" s="4">
        <v>40.812476831726848</v>
      </c>
      <c r="E3988" s="4"/>
      <c r="F3988" s="4"/>
      <c r="G3988" s="4">
        <v>23.325833330000002</v>
      </c>
      <c r="H3988" s="4">
        <v>981.1355231</v>
      </c>
      <c r="I3988" s="4"/>
      <c r="J3988" s="4"/>
      <c r="K3988" s="4"/>
      <c r="L3988" s="5"/>
      <c r="M3988" s="5"/>
    </row>
    <row r="3989" spans="1:13" x14ac:dyDescent="0.2">
      <c r="A3989" s="190">
        <v>42170</v>
      </c>
      <c r="B3989" s="5">
        <v>6</v>
      </c>
      <c r="C3989" s="4">
        <v>965.57671092635655</v>
      </c>
      <c r="D3989" s="4">
        <v>42.93397474364334</v>
      </c>
      <c r="E3989" s="4"/>
      <c r="F3989" s="4"/>
      <c r="G3989" s="4">
        <v>23.625833329999999</v>
      </c>
      <c r="H3989" s="4">
        <v>1032.1365189999999</v>
      </c>
      <c r="I3989" s="4"/>
      <c r="J3989" s="4"/>
      <c r="K3989" s="4"/>
      <c r="L3989" s="5"/>
      <c r="M3989" s="5"/>
    </row>
    <row r="3990" spans="1:13" x14ac:dyDescent="0.2">
      <c r="A3990" s="190">
        <v>42170</v>
      </c>
      <c r="B3990" s="5">
        <v>7</v>
      </c>
      <c r="C3990" s="4">
        <v>1033.1851376066475</v>
      </c>
      <c r="D3990" s="4">
        <v>46.050648063352668</v>
      </c>
      <c r="E3990" s="4"/>
      <c r="F3990" s="4"/>
      <c r="G3990" s="4">
        <v>27.825833330000002</v>
      </c>
      <c r="H3990" s="4">
        <v>1107.0616190000001</v>
      </c>
      <c r="I3990" s="4"/>
      <c r="J3990" s="4"/>
      <c r="K3990" s="4"/>
      <c r="L3990" s="5"/>
      <c r="M3990" s="5"/>
    </row>
    <row r="3991" spans="1:13" x14ac:dyDescent="0.2">
      <c r="A3991" s="190">
        <v>42170</v>
      </c>
      <c r="B3991" s="5">
        <v>8</v>
      </c>
      <c r="C3991" s="4">
        <v>1133.4466649772403</v>
      </c>
      <c r="D3991" s="4">
        <v>50.558509692759905</v>
      </c>
      <c r="E3991" s="4"/>
      <c r="F3991" s="4"/>
      <c r="G3991" s="4">
        <v>31.42583333</v>
      </c>
      <c r="H3991" s="4">
        <v>1215.431008</v>
      </c>
      <c r="I3991" s="4"/>
      <c r="J3991" s="4"/>
      <c r="K3991" s="4"/>
      <c r="L3991" s="5"/>
      <c r="M3991" s="5"/>
    </row>
    <row r="3992" spans="1:13" x14ac:dyDescent="0.2">
      <c r="A3992" s="190">
        <v>42170</v>
      </c>
      <c r="B3992" s="5">
        <v>9</v>
      </c>
      <c r="C3992" s="4">
        <v>1216.3078120505265</v>
      </c>
      <c r="D3992" s="4">
        <v>54.315489619473624</v>
      </c>
      <c r="E3992" s="4"/>
      <c r="F3992" s="4"/>
      <c r="G3992" s="4">
        <v>35.125833329999999</v>
      </c>
      <c r="H3992" s="4">
        <v>1305.749135</v>
      </c>
      <c r="I3992" s="4"/>
      <c r="J3992" s="4"/>
      <c r="K3992" s="4"/>
      <c r="L3992" s="5"/>
      <c r="M3992" s="5"/>
    </row>
    <row r="3993" spans="1:13" x14ac:dyDescent="0.2">
      <c r="A3993" s="190">
        <v>42170</v>
      </c>
      <c r="B3993" s="5">
        <v>10</v>
      </c>
      <c r="C3993" s="4">
        <v>1308.0341915340525</v>
      </c>
      <c r="D3993" s="4">
        <v>58.396480135947414</v>
      </c>
      <c r="E3993" s="4"/>
      <c r="F3993" s="4"/>
      <c r="G3993" s="4">
        <v>37.425833330000003</v>
      </c>
      <c r="H3993" s="4">
        <v>1403.856505</v>
      </c>
      <c r="I3993" s="4"/>
      <c r="J3993" s="4"/>
      <c r="K3993" s="4"/>
      <c r="L3993" s="5"/>
      <c r="M3993" s="5"/>
    </row>
    <row r="3994" spans="1:13" x14ac:dyDescent="0.2">
      <c r="A3994" s="190">
        <v>42170</v>
      </c>
      <c r="B3994" s="5">
        <v>11</v>
      </c>
      <c r="C3994" s="4">
        <v>1414.1468315544887</v>
      </c>
      <c r="D3994" s="4">
        <v>63.071490115511402</v>
      </c>
      <c r="E3994" s="4"/>
      <c r="F3994" s="4"/>
      <c r="G3994" s="4">
        <v>39.025833329999998</v>
      </c>
      <c r="H3994" s="4">
        <v>1516.2441550000001</v>
      </c>
      <c r="I3994" s="4"/>
      <c r="J3994" s="4"/>
      <c r="K3994" s="4"/>
      <c r="L3994" s="5"/>
      <c r="M3994" s="5"/>
    </row>
    <row r="3995" spans="1:13" x14ac:dyDescent="0.2">
      <c r="A3995" s="190">
        <v>42170</v>
      </c>
      <c r="B3995" s="5">
        <v>12</v>
      </c>
      <c r="C3995" s="4">
        <v>1526.3920863424403</v>
      </c>
      <c r="D3995" s="4">
        <v>67.908505327559638</v>
      </c>
      <c r="E3995" s="4"/>
      <c r="F3995" s="4"/>
      <c r="G3995" s="4">
        <v>38.22583333</v>
      </c>
      <c r="H3995" s="4">
        <v>1632.526425</v>
      </c>
      <c r="I3995" s="4"/>
      <c r="J3995" s="4"/>
      <c r="K3995" s="4"/>
      <c r="L3995" s="5"/>
      <c r="M3995" s="5"/>
    </row>
    <row r="3996" spans="1:13" x14ac:dyDescent="0.2">
      <c r="A3996" s="190">
        <v>42170</v>
      </c>
      <c r="B3996" s="5">
        <v>13</v>
      </c>
      <c r="C3996" s="4">
        <v>1654.1339618207048</v>
      </c>
      <c r="D3996" s="4">
        <v>73.509259849295262</v>
      </c>
      <c r="E3996" s="4"/>
      <c r="F3996" s="4"/>
      <c r="G3996" s="4">
        <v>39.525833329999998</v>
      </c>
      <c r="H3996" s="4">
        <v>1767.1690550000001</v>
      </c>
      <c r="I3996" s="4"/>
      <c r="J3996" s="4"/>
      <c r="K3996" s="4"/>
      <c r="L3996" s="5"/>
      <c r="M3996" s="5"/>
    </row>
    <row r="3997" spans="1:13" x14ac:dyDescent="0.2">
      <c r="A3997" s="190">
        <v>42170</v>
      </c>
      <c r="B3997" s="5">
        <v>14</v>
      </c>
      <c r="C3997" s="4">
        <v>1793.0144369731654</v>
      </c>
      <c r="D3997" s="4">
        <v>79.593458696834759</v>
      </c>
      <c r="E3997" s="4"/>
      <c r="F3997" s="4"/>
      <c r="G3997" s="4">
        <v>40.825833330000002</v>
      </c>
      <c r="H3997" s="4">
        <v>1913.4337290000001</v>
      </c>
      <c r="I3997" s="4"/>
      <c r="J3997" s="4"/>
      <c r="K3997" s="4"/>
      <c r="L3997" s="5"/>
      <c r="M3997" s="5"/>
    </row>
    <row r="3998" spans="1:13" x14ac:dyDescent="0.2">
      <c r="A3998" s="190">
        <v>42170</v>
      </c>
      <c r="B3998" s="5">
        <v>15</v>
      </c>
      <c r="C3998" s="4">
        <v>1926.4519362463043</v>
      </c>
      <c r="D3998" s="4">
        <v>85.345932423695601</v>
      </c>
      <c r="E3998" s="4"/>
      <c r="F3998" s="4"/>
      <c r="G3998" s="4">
        <v>39.925833330000003</v>
      </c>
      <c r="H3998" s="4">
        <v>2051.7237019999998</v>
      </c>
      <c r="I3998" s="4"/>
      <c r="J3998" s="4"/>
      <c r="K3998" s="4"/>
      <c r="L3998" s="5"/>
      <c r="M3998" s="5"/>
    </row>
    <row r="3999" spans="1:13" x14ac:dyDescent="0.2">
      <c r="A3999" s="190">
        <v>42170</v>
      </c>
      <c r="B3999" s="5">
        <v>16</v>
      </c>
      <c r="C3999" s="4">
        <v>2048.698801652617</v>
      </c>
      <c r="D3999" s="4">
        <v>90.656106017383067</v>
      </c>
      <c r="E3999" s="4"/>
      <c r="F3999" s="4"/>
      <c r="G3999" s="4">
        <v>40.025833329999998</v>
      </c>
      <c r="H3999" s="4">
        <v>2179.3807409999999</v>
      </c>
      <c r="I3999" s="4"/>
      <c r="J3999" s="4"/>
      <c r="K3999" s="4"/>
      <c r="L3999" s="5"/>
      <c r="M3999" s="5"/>
    </row>
    <row r="4000" spans="1:13" x14ac:dyDescent="0.2">
      <c r="A4000" s="190">
        <v>42170</v>
      </c>
      <c r="B4000" s="5">
        <v>17</v>
      </c>
      <c r="C4000" s="4">
        <v>2150.1687716967904</v>
      </c>
      <c r="D4000" s="4">
        <v>94.929959973209762</v>
      </c>
      <c r="E4000" s="4"/>
      <c r="F4000" s="4"/>
      <c r="G4000" s="4">
        <v>37.025833329999998</v>
      </c>
      <c r="H4000" s="4">
        <v>2282.1245650000001</v>
      </c>
      <c r="I4000" s="4"/>
      <c r="J4000" s="4"/>
      <c r="K4000" s="4"/>
      <c r="L4000" s="5"/>
      <c r="M4000" s="5"/>
    </row>
    <row r="4001" spans="1:13" x14ac:dyDescent="0.2">
      <c r="A4001" s="190">
        <v>42170</v>
      </c>
      <c r="B4001" s="5">
        <v>18</v>
      </c>
      <c r="C4001" s="4">
        <v>2206.6950062254318</v>
      </c>
      <c r="D4001" s="4">
        <v>97.370325444567939</v>
      </c>
      <c r="E4001" s="4"/>
      <c r="F4001" s="4"/>
      <c r="G4001" s="4">
        <v>36.72583333</v>
      </c>
      <c r="H4001" s="4">
        <v>2340.7911650000001</v>
      </c>
      <c r="I4001" s="4"/>
      <c r="J4001" s="4"/>
      <c r="K4001" s="4"/>
      <c r="L4001" s="5"/>
      <c r="M4001" s="5"/>
    </row>
    <row r="4002" spans="1:13" x14ac:dyDescent="0.2">
      <c r="A4002" s="190">
        <v>42170</v>
      </c>
      <c r="B4002" s="5">
        <v>19</v>
      </c>
      <c r="C4002" s="4">
        <v>2175.1942465892216</v>
      </c>
      <c r="D4002" s="4">
        <v>95.868562080778077</v>
      </c>
      <c r="E4002" s="4"/>
      <c r="F4002" s="4"/>
      <c r="G4002" s="4">
        <v>33.625833329999999</v>
      </c>
      <c r="H4002" s="4">
        <v>2304.6886420000001</v>
      </c>
      <c r="I4002" s="4"/>
      <c r="J4002" s="4"/>
      <c r="K4002" s="4"/>
      <c r="L4002" s="5"/>
      <c r="M4002" s="5"/>
    </row>
    <row r="4003" spans="1:13" x14ac:dyDescent="0.2">
      <c r="A4003" s="190">
        <v>42170</v>
      </c>
      <c r="B4003" s="5">
        <v>20</v>
      </c>
      <c r="C4003" s="4">
        <v>2081.4020200141299</v>
      </c>
      <c r="D4003" s="4">
        <v>91.602422655869944</v>
      </c>
      <c r="E4003" s="4"/>
      <c r="F4003" s="4"/>
      <c r="G4003" s="4">
        <v>29.125833329999999</v>
      </c>
      <c r="H4003" s="4">
        <v>2202.1302759999999</v>
      </c>
      <c r="I4003" s="4"/>
      <c r="J4003" s="4"/>
      <c r="K4003" s="4"/>
      <c r="L4003" s="5"/>
      <c r="M4003" s="5"/>
    </row>
    <row r="4004" spans="1:13" x14ac:dyDescent="0.2">
      <c r="A4004" s="190">
        <v>42170</v>
      </c>
      <c r="B4004" s="5">
        <v>21</v>
      </c>
      <c r="C4004" s="4">
        <v>1952.464519782588</v>
      </c>
      <c r="D4004" s="4">
        <v>85.849948887411912</v>
      </c>
      <c r="E4004" s="4"/>
      <c r="F4004" s="4"/>
      <c r="G4004" s="4">
        <v>25.525833330000001</v>
      </c>
      <c r="H4004" s="4">
        <v>2063.8403020000001</v>
      </c>
      <c r="I4004" s="4"/>
      <c r="J4004" s="4"/>
      <c r="K4004" s="4"/>
      <c r="L4004" s="5"/>
      <c r="M4004" s="5"/>
    </row>
    <row r="4005" spans="1:13" x14ac:dyDescent="0.2">
      <c r="A4005" s="190">
        <v>42170</v>
      </c>
      <c r="B4005" s="5">
        <v>22</v>
      </c>
      <c r="C4005" s="4">
        <v>1826.5888001741564</v>
      </c>
      <c r="D4005" s="4">
        <v>80.364912495843527</v>
      </c>
      <c r="E4005" s="4"/>
      <c r="F4005" s="4"/>
      <c r="G4005" s="4">
        <v>25.025833330000001</v>
      </c>
      <c r="H4005" s="4">
        <v>1931.979546</v>
      </c>
      <c r="I4005" s="4"/>
      <c r="J4005" s="4"/>
      <c r="K4005" s="4"/>
      <c r="L4005" s="5"/>
      <c r="M4005" s="5"/>
    </row>
    <row r="4006" spans="1:13" x14ac:dyDescent="0.2">
      <c r="A4006" s="190">
        <v>42170</v>
      </c>
      <c r="B4006" s="5">
        <v>23</v>
      </c>
      <c r="C4006" s="4">
        <v>1582.1988308853308</v>
      </c>
      <c r="D4006" s="4">
        <v>69.731707784669112</v>
      </c>
      <c r="E4006" s="4"/>
      <c r="F4006" s="4"/>
      <c r="G4006" s="4">
        <v>24.42583333</v>
      </c>
      <c r="H4006" s="4">
        <v>1676.356372</v>
      </c>
      <c r="I4006" s="4"/>
      <c r="J4006" s="4"/>
      <c r="K4006" s="4"/>
      <c r="L4006" s="5"/>
      <c r="M4006" s="5"/>
    </row>
    <row r="4007" spans="1:13" x14ac:dyDescent="0.2">
      <c r="A4007" s="190">
        <v>42170</v>
      </c>
      <c r="B4007" s="5">
        <v>24</v>
      </c>
      <c r="C4007" s="4">
        <v>1351.6691045045891</v>
      </c>
      <c r="D4007" s="4">
        <v>59.713094609787781</v>
      </c>
      <c r="E4007" s="4"/>
      <c r="F4007" s="4"/>
      <c r="G4007" s="4">
        <v>24.125833329999999</v>
      </c>
      <c r="H4007" s="4">
        <v>1435.5080324443768</v>
      </c>
      <c r="I4007" s="4"/>
      <c r="J4007" s="4"/>
      <c r="K4007" s="4"/>
      <c r="L4007" s="5"/>
      <c r="M4007" s="5"/>
    </row>
    <row r="4008" spans="1:13" x14ac:dyDescent="0.2">
      <c r="A4008" s="190">
        <v>42171</v>
      </c>
      <c r="B4008" s="5">
        <v>1</v>
      </c>
      <c r="C4008" s="4">
        <v>1231.3626843073635</v>
      </c>
      <c r="D4008" s="4">
        <v>54.469780362636506</v>
      </c>
      <c r="E4008" s="4"/>
      <c r="F4008" s="4"/>
      <c r="G4008" s="4">
        <v>23.625833329999999</v>
      </c>
      <c r="H4008" s="4">
        <v>1309.458298</v>
      </c>
      <c r="I4008" s="4"/>
      <c r="J4008" s="4"/>
      <c r="K4008" s="4"/>
      <c r="L4008" s="5"/>
      <c r="M4008" s="5"/>
    </row>
    <row r="4009" spans="1:13" x14ac:dyDescent="0.2">
      <c r="A4009" s="190">
        <v>42171</v>
      </c>
      <c r="B4009" s="5">
        <v>2</v>
      </c>
      <c r="C4009" s="4">
        <v>1129.1008500753094</v>
      </c>
      <c r="D4009" s="4">
        <v>50.031349594690731</v>
      </c>
      <c r="E4009" s="4"/>
      <c r="F4009" s="4"/>
      <c r="G4009" s="4">
        <v>23.625833329999999</v>
      </c>
      <c r="H4009" s="4">
        <v>1202.7580330000001</v>
      </c>
      <c r="I4009" s="4"/>
      <c r="J4009" s="4"/>
      <c r="K4009" s="4"/>
      <c r="L4009" s="5"/>
      <c r="M4009" s="5"/>
    </row>
    <row r="4010" spans="1:13" x14ac:dyDescent="0.2">
      <c r="A4010" s="190">
        <v>42171</v>
      </c>
      <c r="B4010" s="5">
        <v>3</v>
      </c>
      <c r="C4010" s="4">
        <v>1062.5284928248725</v>
      </c>
      <c r="D4010" s="4">
        <v>47.133254845127645</v>
      </c>
      <c r="E4010" s="4"/>
      <c r="F4010" s="4"/>
      <c r="G4010" s="4">
        <v>23.42583333</v>
      </c>
      <c r="H4010" s="4">
        <v>1133.087581</v>
      </c>
      <c r="I4010" s="4"/>
      <c r="J4010" s="4"/>
      <c r="K4010" s="4"/>
      <c r="L4010" s="5"/>
      <c r="M4010" s="5"/>
    </row>
    <row r="4011" spans="1:13" x14ac:dyDescent="0.2">
      <c r="A4011" s="190">
        <v>42171</v>
      </c>
      <c r="B4011" s="5">
        <v>4</v>
      </c>
      <c r="C4011" s="4">
        <v>1028.7979555269503</v>
      </c>
      <c r="D4011" s="4">
        <v>45.664921143049689</v>
      </c>
      <c r="E4011" s="4"/>
      <c r="F4011" s="4"/>
      <c r="G4011" s="4">
        <v>23.325833330000002</v>
      </c>
      <c r="H4011" s="4">
        <v>1097.78871</v>
      </c>
      <c r="I4011" s="4"/>
      <c r="J4011" s="4"/>
      <c r="K4011" s="4"/>
      <c r="L4011" s="5"/>
      <c r="M4011" s="5"/>
    </row>
    <row r="4012" spans="1:13" x14ac:dyDescent="0.2">
      <c r="A4012" s="190">
        <v>42171</v>
      </c>
      <c r="B4012" s="5">
        <v>5</v>
      </c>
      <c r="C4012" s="4">
        <v>1034.3080078604887</v>
      </c>
      <c r="D4012" s="4">
        <v>45.904071809511159</v>
      </c>
      <c r="E4012" s="4"/>
      <c r="F4012" s="4"/>
      <c r="G4012" s="4">
        <v>23.325833330000002</v>
      </c>
      <c r="H4012" s="4">
        <v>1103.5379129999999</v>
      </c>
      <c r="I4012" s="4"/>
      <c r="J4012" s="4"/>
      <c r="K4012" s="4"/>
      <c r="L4012" s="5"/>
      <c r="M4012" s="5"/>
    </row>
    <row r="4013" spans="1:13" x14ac:dyDescent="0.2">
      <c r="A4013" s="190">
        <v>42171</v>
      </c>
      <c r="B4013" s="5">
        <v>6</v>
      </c>
      <c r="C4013" s="4">
        <v>1077.9699324800806</v>
      </c>
      <c r="D4013" s="4">
        <v>47.812134189919242</v>
      </c>
      <c r="E4013" s="4"/>
      <c r="F4013" s="4"/>
      <c r="G4013" s="4">
        <v>23.625833329999999</v>
      </c>
      <c r="H4013" s="4">
        <v>1149.4078999999999</v>
      </c>
      <c r="I4013" s="4"/>
      <c r="J4013" s="4"/>
      <c r="K4013" s="4"/>
      <c r="L4013" s="5"/>
      <c r="M4013" s="5"/>
    </row>
    <row r="4014" spans="1:13" x14ac:dyDescent="0.2">
      <c r="A4014" s="190">
        <v>42171</v>
      </c>
      <c r="B4014" s="5">
        <v>7</v>
      </c>
      <c r="C4014" s="4">
        <v>1147.2372988440666</v>
      </c>
      <c r="D4014" s="4">
        <v>51.000809825933302</v>
      </c>
      <c r="E4014" s="4"/>
      <c r="F4014" s="4"/>
      <c r="G4014" s="4">
        <v>27.825833330000002</v>
      </c>
      <c r="H4014" s="4">
        <v>1226.063942</v>
      </c>
      <c r="I4014" s="4"/>
      <c r="J4014" s="4"/>
      <c r="K4014" s="4"/>
      <c r="L4014" s="5"/>
      <c r="M4014" s="5"/>
    </row>
    <row r="4015" spans="1:13" x14ac:dyDescent="0.2">
      <c r="A4015" s="190">
        <v>42171</v>
      </c>
      <c r="B4015" s="5">
        <v>8</v>
      </c>
      <c r="C4015" s="4">
        <v>1250.698211533334</v>
      </c>
      <c r="D4015" s="4">
        <v>55.647533136666297</v>
      </c>
      <c r="E4015" s="4"/>
      <c r="F4015" s="4"/>
      <c r="G4015" s="4">
        <v>31.42583333</v>
      </c>
      <c r="H4015" s="4">
        <v>1337.7715780000001</v>
      </c>
      <c r="I4015" s="4"/>
      <c r="J4015" s="4"/>
      <c r="K4015" s="4"/>
      <c r="L4015" s="5"/>
      <c r="M4015" s="5"/>
    </row>
    <row r="4016" spans="1:13" x14ac:dyDescent="0.2">
      <c r="A4016" s="190">
        <v>42171</v>
      </c>
      <c r="B4016" s="5">
        <v>9</v>
      </c>
      <c r="C4016" s="4">
        <v>1344.5794642320998</v>
      </c>
      <c r="D4016" s="4">
        <v>59.882814437900151</v>
      </c>
      <c r="E4016" s="4"/>
      <c r="F4016" s="4"/>
      <c r="G4016" s="4">
        <v>35.125833329999999</v>
      </c>
      <c r="H4016" s="4">
        <v>1439.5881119999999</v>
      </c>
      <c r="I4016" s="4"/>
      <c r="J4016" s="4"/>
      <c r="K4016" s="4"/>
      <c r="L4016" s="5"/>
      <c r="M4016" s="5"/>
    </row>
    <row r="4017" spans="1:13" x14ac:dyDescent="0.2">
      <c r="A4017" s="190">
        <v>42171</v>
      </c>
      <c r="B4017" s="5">
        <v>10</v>
      </c>
      <c r="C4017" s="4">
        <v>1454.2579503856987</v>
      </c>
      <c r="D4017" s="4">
        <v>64.742973284301272</v>
      </c>
      <c r="E4017" s="4"/>
      <c r="F4017" s="4"/>
      <c r="G4017" s="4">
        <v>37.425833330000003</v>
      </c>
      <c r="H4017" s="4">
        <v>1556.426757</v>
      </c>
      <c r="I4017" s="4"/>
      <c r="J4017" s="4"/>
      <c r="K4017" s="4"/>
      <c r="L4017" s="5"/>
      <c r="M4017" s="5"/>
    </row>
    <row r="4018" spans="1:13" x14ac:dyDescent="0.2">
      <c r="A4018" s="190">
        <v>42171</v>
      </c>
      <c r="B4018" s="5">
        <v>11</v>
      </c>
      <c r="C4018" s="4">
        <v>1585.6694335209254</v>
      </c>
      <c r="D4018" s="4">
        <v>70.516019149074552</v>
      </c>
      <c r="E4018" s="4"/>
      <c r="F4018" s="4"/>
      <c r="G4018" s="4">
        <v>39.025833329999998</v>
      </c>
      <c r="H4018" s="4">
        <v>1695.211286</v>
      </c>
      <c r="I4018" s="4"/>
      <c r="J4018" s="4"/>
      <c r="K4018" s="4"/>
      <c r="L4018" s="5"/>
      <c r="M4018" s="5"/>
    </row>
    <row r="4019" spans="1:13" x14ac:dyDescent="0.2">
      <c r="A4019" s="190">
        <v>42171</v>
      </c>
      <c r="B4019" s="5">
        <v>12</v>
      </c>
      <c r="C4019" s="4">
        <v>1731.4489871305987</v>
      </c>
      <c r="D4019" s="4">
        <v>76.808510539401254</v>
      </c>
      <c r="E4019" s="4"/>
      <c r="F4019" s="4"/>
      <c r="G4019" s="4">
        <v>38.22583333</v>
      </c>
      <c r="H4019" s="4">
        <v>1846.4833309999999</v>
      </c>
      <c r="I4019" s="4"/>
      <c r="J4019" s="4"/>
      <c r="K4019" s="4"/>
      <c r="L4019" s="5"/>
      <c r="M4019" s="5"/>
    </row>
    <row r="4020" spans="1:13" x14ac:dyDescent="0.2">
      <c r="A4020" s="190">
        <v>42171</v>
      </c>
      <c r="B4020" s="5">
        <v>13</v>
      </c>
      <c r="C4020" s="4">
        <v>1899.0646826475679</v>
      </c>
      <c r="D4020" s="4">
        <v>84.13989302243202</v>
      </c>
      <c r="E4020" s="4"/>
      <c r="F4020" s="4"/>
      <c r="G4020" s="4">
        <v>39.525833329999998</v>
      </c>
      <c r="H4020" s="4">
        <v>2022.730409</v>
      </c>
      <c r="I4020" s="4"/>
      <c r="J4020" s="4"/>
      <c r="K4020" s="4"/>
      <c r="L4020" s="5"/>
      <c r="M4020" s="5"/>
    </row>
    <row r="4021" spans="1:13" x14ac:dyDescent="0.2">
      <c r="A4021" s="190">
        <v>42171</v>
      </c>
      <c r="B4021" s="5">
        <v>14</v>
      </c>
      <c r="C4021" s="4">
        <v>2078.1744657352992</v>
      </c>
      <c r="D4021" s="4">
        <v>91.970148934700958</v>
      </c>
      <c r="E4021" s="4"/>
      <c r="F4021" s="4"/>
      <c r="G4021" s="4">
        <v>40.825833330000002</v>
      </c>
      <c r="H4021" s="4">
        <v>2210.970448</v>
      </c>
      <c r="I4021" s="4"/>
      <c r="J4021" s="4"/>
      <c r="K4021" s="4"/>
      <c r="L4021" s="5"/>
      <c r="M4021" s="5"/>
    </row>
    <row r="4022" spans="1:13" x14ac:dyDescent="0.2">
      <c r="A4022" s="190">
        <v>42171</v>
      </c>
      <c r="B4022" s="5">
        <v>15</v>
      </c>
      <c r="C4022" s="4">
        <v>2247.1014439068608</v>
      </c>
      <c r="D4022" s="4">
        <v>99.262958763138883</v>
      </c>
      <c r="E4022" s="4"/>
      <c r="F4022" s="4"/>
      <c r="G4022" s="4">
        <v>39.925833330000003</v>
      </c>
      <c r="H4022" s="4">
        <v>2386.2902359999998</v>
      </c>
      <c r="I4022" s="4"/>
      <c r="J4022" s="4"/>
      <c r="K4022" s="4"/>
      <c r="L4022" s="5"/>
      <c r="M4022" s="5"/>
    </row>
    <row r="4023" spans="1:13" x14ac:dyDescent="0.2">
      <c r="A4023" s="190">
        <v>42171</v>
      </c>
      <c r="B4023" s="5">
        <v>16</v>
      </c>
      <c r="C4023" s="4">
        <v>2395.950605173497</v>
      </c>
      <c r="D4023" s="4">
        <v>105.72774149650326</v>
      </c>
      <c r="E4023" s="4"/>
      <c r="F4023" s="4"/>
      <c r="G4023" s="4">
        <v>40.025833329999998</v>
      </c>
      <c r="H4023" s="4">
        <v>2541.7041800000002</v>
      </c>
      <c r="I4023" s="4"/>
      <c r="J4023" s="4"/>
      <c r="K4023" s="4"/>
      <c r="L4023" s="5"/>
      <c r="M4023" s="5"/>
    </row>
    <row r="4024" spans="1:13" x14ac:dyDescent="0.2">
      <c r="A4024" s="190">
        <v>42171</v>
      </c>
      <c r="B4024" s="5">
        <v>17</v>
      </c>
      <c r="C4024" s="4">
        <v>2508.2036889121064</v>
      </c>
      <c r="D4024" s="4">
        <v>110.46961075789386</v>
      </c>
      <c r="E4024" s="4"/>
      <c r="F4024" s="4"/>
      <c r="G4024" s="4">
        <v>37.025833329999998</v>
      </c>
      <c r="H4024" s="4">
        <v>2655.6991330000001</v>
      </c>
      <c r="I4024" s="4"/>
      <c r="J4024" s="4"/>
      <c r="K4024" s="4"/>
      <c r="L4024" s="5"/>
      <c r="M4024" s="5"/>
    </row>
    <row r="4025" spans="1:13" x14ac:dyDescent="0.2">
      <c r="A4025" s="190">
        <v>42171</v>
      </c>
      <c r="B4025" s="5">
        <v>18</v>
      </c>
      <c r="C4025" s="4">
        <v>2553.0580914425018</v>
      </c>
      <c r="D4025" s="4">
        <v>112.4033882274981</v>
      </c>
      <c r="E4025" s="4"/>
      <c r="F4025" s="4"/>
      <c r="G4025" s="4">
        <v>36.72583333</v>
      </c>
      <c r="H4025" s="4">
        <v>2702.1873129999999</v>
      </c>
      <c r="I4025" s="4"/>
      <c r="J4025" s="4"/>
      <c r="K4025" s="4"/>
      <c r="L4025" s="5"/>
      <c r="M4025" s="5"/>
    </row>
    <row r="4026" spans="1:13" x14ac:dyDescent="0.2">
      <c r="A4026" s="190">
        <v>42171</v>
      </c>
      <c r="B4026" s="5">
        <v>19</v>
      </c>
      <c r="C4026" s="4">
        <v>2491.6371546617725</v>
      </c>
      <c r="D4026" s="4">
        <v>109.60301100822748</v>
      </c>
      <c r="E4026" s="4"/>
      <c r="F4026" s="4"/>
      <c r="G4026" s="4">
        <v>33.625833329999999</v>
      </c>
      <c r="H4026" s="4">
        <v>2634.8659990000001</v>
      </c>
      <c r="I4026" s="4"/>
      <c r="J4026" s="4"/>
      <c r="K4026" s="4"/>
      <c r="L4026" s="5"/>
      <c r="M4026" s="5"/>
    </row>
    <row r="4027" spans="1:13" x14ac:dyDescent="0.2">
      <c r="A4027" s="190">
        <v>42171</v>
      </c>
      <c r="B4027" s="5">
        <v>20</v>
      </c>
      <c r="C4027" s="4">
        <v>2360.6965095045621</v>
      </c>
      <c r="D4027" s="4">
        <v>103.72453316543753</v>
      </c>
      <c r="E4027" s="4"/>
      <c r="F4027" s="4"/>
      <c r="G4027" s="4">
        <v>29.125833329999999</v>
      </c>
      <c r="H4027" s="4">
        <v>2493.5468759999999</v>
      </c>
      <c r="I4027" s="4"/>
      <c r="J4027" s="4"/>
      <c r="K4027" s="4"/>
      <c r="L4027" s="5"/>
      <c r="M4027" s="5"/>
    </row>
    <row r="4028" spans="1:13" x14ac:dyDescent="0.2">
      <c r="A4028" s="190">
        <v>42171</v>
      </c>
      <c r="B4028" s="5">
        <v>21</v>
      </c>
      <c r="C4028" s="4">
        <v>2179.0283994976567</v>
      </c>
      <c r="D4028" s="4">
        <v>95.683413172343748</v>
      </c>
      <c r="E4028" s="4"/>
      <c r="F4028" s="4"/>
      <c r="G4028" s="4">
        <v>25.525833330000001</v>
      </c>
      <c r="H4028" s="4">
        <v>2300.237646</v>
      </c>
      <c r="I4028" s="4"/>
      <c r="J4028" s="4"/>
      <c r="K4028" s="4"/>
      <c r="L4028" s="5"/>
      <c r="M4028" s="5"/>
    </row>
    <row r="4029" spans="1:13" x14ac:dyDescent="0.2">
      <c r="A4029" s="190">
        <v>42171</v>
      </c>
      <c r="B4029" s="5">
        <v>22</v>
      </c>
      <c r="C4029" s="4">
        <v>2022.5215269515741</v>
      </c>
      <c r="D4029" s="4">
        <v>88.868904718425952</v>
      </c>
      <c r="E4029" s="4"/>
      <c r="F4029" s="4"/>
      <c r="G4029" s="4">
        <v>25.025833330000001</v>
      </c>
      <c r="H4029" s="4">
        <v>2136.4162649999998</v>
      </c>
      <c r="I4029" s="4"/>
      <c r="J4029" s="4"/>
      <c r="K4029" s="4"/>
      <c r="L4029" s="5"/>
      <c r="M4029" s="5"/>
    </row>
    <row r="4030" spans="1:13" x14ac:dyDescent="0.2">
      <c r="A4030" s="190">
        <v>42171</v>
      </c>
      <c r="B4030" s="5">
        <v>23</v>
      </c>
      <c r="C4030" s="4">
        <v>1748.5076199528326</v>
      </c>
      <c r="D4030" s="4">
        <v>76.949943717167471</v>
      </c>
      <c r="E4030" s="4"/>
      <c r="F4030" s="4"/>
      <c r="G4030" s="4">
        <v>24.42583333</v>
      </c>
      <c r="H4030" s="4">
        <v>1849.8833970000001</v>
      </c>
      <c r="I4030" s="4"/>
      <c r="J4030" s="4"/>
      <c r="K4030" s="4"/>
      <c r="L4030" s="5"/>
      <c r="M4030" s="5"/>
    </row>
    <row r="4031" spans="1:13" x14ac:dyDescent="0.2">
      <c r="A4031" s="190">
        <v>42171</v>
      </c>
      <c r="B4031" s="5">
        <v>24</v>
      </c>
      <c r="C4031" s="4">
        <v>1491.7903321855163</v>
      </c>
      <c r="D4031" s="4">
        <v>65.794721962276839</v>
      </c>
      <c r="E4031" s="4"/>
      <c r="F4031" s="4"/>
      <c r="G4031" s="4">
        <v>24.125833329999999</v>
      </c>
      <c r="H4031" s="4">
        <v>1581.710887477793</v>
      </c>
      <c r="I4031" s="4"/>
      <c r="J4031" s="4"/>
      <c r="K4031" s="4"/>
      <c r="L4031" s="5"/>
      <c r="M4031" s="5"/>
    </row>
    <row r="4032" spans="1:13" x14ac:dyDescent="0.2">
      <c r="A4032" s="190">
        <v>42172</v>
      </c>
      <c r="B4032" s="5">
        <v>1</v>
      </c>
      <c r="C4032" s="4">
        <v>1300.7419480072681</v>
      </c>
      <c r="D4032" s="4">
        <v>57.48102166273199</v>
      </c>
      <c r="E4032" s="4"/>
      <c r="F4032" s="4"/>
      <c r="G4032" s="4">
        <v>23.625833329999999</v>
      </c>
      <c r="H4032" s="4">
        <v>1381.8488030000001</v>
      </c>
      <c r="I4032" s="4"/>
      <c r="J4032" s="4"/>
      <c r="K4032" s="4"/>
      <c r="L4032" s="5"/>
      <c r="M4032" s="5"/>
    </row>
    <row r="4033" spans="1:13" x14ac:dyDescent="0.2">
      <c r="A4033" s="190">
        <v>42172</v>
      </c>
      <c r="B4033" s="5">
        <v>2</v>
      </c>
      <c r="C4033" s="4">
        <v>1183.3719045272496</v>
      </c>
      <c r="D4033" s="4">
        <v>52.386855142750306</v>
      </c>
      <c r="E4033" s="4"/>
      <c r="F4033" s="4"/>
      <c r="G4033" s="4">
        <v>23.625833329999999</v>
      </c>
      <c r="H4033" s="4">
        <v>1259.384593</v>
      </c>
      <c r="I4033" s="4"/>
      <c r="J4033" s="4"/>
      <c r="K4033" s="4"/>
      <c r="L4033" s="5"/>
      <c r="M4033" s="5"/>
    </row>
    <row r="4034" spans="1:13" x14ac:dyDescent="0.2">
      <c r="A4034" s="190">
        <v>42172</v>
      </c>
      <c r="B4034" s="5">
        <v>3</v>
      </c>
      <c r="C4034" s="4">
        <v>1106.4904174444644</v>
      </c>
      <c r="D4034" s="4">
        <v>49.041317225535728</v>
      </c>
      <c r="E4034" s="4"/>
      <c r="F4034" s="4"/>
      <c r="G4034" s="4">
        <v>23.42583333</v>
      </c>
      <c r="H4034" s="4">
        <v>1178.957568</v>
      </c>
      <c r="I4034" s="4"/>
      <c r="J4034" s="4"/>
      <c r="K4034" s="4"/>
      <c r="L4034" s="5"/>
      <c r="M4034" s="5"/>
    </row>
    <row r="4035" spans="1:13" x14ac:dyDescent="0.2">
      <c r="A4035" s="190">
        <v>42172</v>
      </c>
      <c r="B4035" s="5">
        <v>4</v>
      </c>
      <c r="C4035" s="4">
        <v>1065.5316387089433</v>
      </c>
      <c r="D4035" s="4">
        <v>47.259258961056723</v>
      </c>
      <c r="E4035" s="4"/>
      <c r="F4035" s="4"/>
      <c r="G4035" s="4">
        <v>23.325833330000002</v>
      </c>
      <c r="H4035" s="4">
        <v>1136.1167310000001</v>
      </c>
      <c r="I4035" s="4"/>
      <c r="J4035" s="4"/>
      <c r="K4035" s="4"/>
      <c r="L4035" s="5"/>
      <c r="M4035" s="5"/>
    </row>
    <row r="4036" spans="1:13" x14ac:dyDescent="0.2">
      <c r="A4036" s="190">
        <v>42172</v>
      </c>
      <c r="B4036" s="5">
        <v>5</v>
      </c>
      <c r="C4036" s="4">
        <v>1066.894339916438</v>
      </c>
      <c r="D4036" s="4">
        <v>47.318403753561974</v>
      </c>
      <c r="E4036" s="4"/>
      <c r="F4036" s="4"/>
      <c r="G4036" s="4">
        <v>23.325833330000002</v>
      </c>
      <c r="H4036" s="4">
        <v>1137.538577</v>
      </c>
      <c r="I4036" s="4"/>
      <c r="J4036" s="4"/>
      <c r="K4036" s="4"/>
      <c r="L4036" s="5"/>
      <c r="M4036" s="5"/>
    </row>
    <row r="4037" spans="1:13" x14ac:dyDescent="0.2">
      <c r="A4037" s="190">
        <v>42172</v>
      </c>
      <c r="B4037" s="5">
        <v>6</v>
      </c>
      <c r="C4037" s="4">
        <v>1110.2600251014267</v>
      </c>
      <c r="D4037" s="4">
        <v>49.213608568573378</v>
      </c>
      <c r="E4037" s="4"/>
      <c r="F4037" s="4"/>
      <c r="G4037" s="4">
        <v>23.625833329999999</v>
      </c>
      <c r="H4037" s="4">
        <v>1183.099467</v>
      </c>
      <c r="I4037" s="4"/>
      <c r="J4037" s="4"/>
      <c r="K4037" s="4"/>
      <c r="L4037" s="5"/>
      <c r="M4037" s="5"/>
    </row>
    <row r="4038" spans="1:13" x14ac:dyDescent="0.2">
      <c r="A4038" s="190">
        <v>42172</v>
      </c>
      <c r="B4038" s="5">
        <v>7</v>
      </c>
      <c r="C4038" s="4">
        <v>1178.9349135546088</v>
      </c>
      <c r="D4038" s="4">
        <v>52.376569115391284</v>
      </c>
      <c r="E4038" s="4"/>
      <c r="F4038" s="4"/>
      <c r="G4038" s="4">
        <v>27.825833330000002</v>
      </c>
      <c r="H4038" s="4">
        <v>1259.1373160000001</v>
      </c>
      <c r="I4038" s="4"/>
      <c r="J4038" s="4"/>
      <c r="K4038" s="4"/>
      <c r="L4038" s="5"/>
      <c r="M4038" s="5"/>
    </row>
    <row r="4039" spans="1:13" x14ac:dyDescent="0.2">
      <c r="A4039" s="190">
        <v>42172</v>
      </c>
      <c r="B4039" s="5">
        <v>8</v>
      </c>
      <c r="C4039" s="4">
        <v>1287.8466301154522</v>
      </c>
      <c r="D4039" s="4">
        <v>57.259871554548106</v>
      </c>
      <c r="E4039" s="4"/>
      <c r="F4039" s="4"/>
      <c r="G4039" s="4">
        <v>31.42583333</v>
      </c>
      <c r="H4039" s="4">
        <v>1376.5323350000001</v>
      </c>
      <c r="I4039" s="4"/>
      <c r="J4039" s="4"/>
      <c r="K4039" s="4"/>
      <c r="L4039" s="5"/>
      <c r="M4039" s="5"/>
    </row>
    <row r="4040" spans="1:13" x14ac:dyDescent="0.2">
      <c r="A4040" s="190">
        <v>42172</v>
      </c>
      <c r="B4040" s="5">
        <v>9</v>
      </c>
      <c r="C4040" s="4">
        <v>1387.9489099824852</v>
      </c>
      <c r="D4040" s="4">
        <v>61.76516168751489</v>
      </c>
      <c r="E4040" s="4"/>
      <c r="F4040" s="4"/>
      <c r="G4040" s="4">
        <v>35.125833329999999</v>
      </c>
      <c r="H4040" s="4">
        <v>1484.839905</v>
      </c>
      <c r="I4040" s="4"/>
      <c r="J4040" s="4"/>
      <c r="K4040" s="4"/>
      <c r="L4040" s="5"/>
      <c r="M4040" s="5"/>
    </row>
    <row r="4041" spans="1:13" x14ac:dyDescent="0.2">
      <c r="A4041" s="190">
        <v>42172</v>
      </c>
      <c r="B4041" s="5">
        <v>10</v>
      </c>
      <c r="C4041" s="4">
        <v>1503.966919269873</v>
      </c>
      <c r="D4041" s="4">
        <v>66.900472400127043</v>
      </c>
      <c r="E4041" s="4"/>
      <c r="F4041" s="4"/>
      <c r="G4041" s="4">
        <v>37.425833330000003</v>
      </c>
      <c r="H4041" s="4">
        <v>1608.2932249999999</v>
      </c>
      <c r="I4041" s="4"/>
      <c r="J4041" s="4"/>
      <c r="K4041" s="4"/>
      <c r="L4041" s="5"/>
      <c r="M4041" s="5"/>
    </row>
    <row r="4042" spans="1:13" x14ac:dyDescent="0.2">
      <c r="A4042" s="190">
        <v>42172</v>
      </c>
      <c r="B4042" s="5">
        <v>11</v>
      </c>
      <c r="C4042" s="4">
        <v>1644.4433269954752</v>
      </c>
      <c r="D4042" s="4">
        <v>73.066959674524682</v>
      </c>
      <c r="E4042" s="4"/>
      <c r="F4042" s="4"/>
      <c r="G4042" s="4">
        <v>39.025833329999998</v>
      </c>
      <c r="H4042" s="4">
        <v>1756.53612</v>
      </c>
      <c r="I4042" s="4"/>
      <c r="J4042" s="4"/>
      <c r="K4042" s="4"/>
      <c r="L4042" s="5"/>
      <c r="M4042" s="5"/>
    </row>
    <row r="4043" spans="1:13" x14ac:dyDescent="0.2">
      <c r="A4043" s="190">
        <v>42172</v>
      </c>
      <c r="B4043" s="5">
        <v>12</v>
      </c>
      <c r="C4043" s="4">
        <v>1802.7241824452424</v>
      </c>
      <c r="D4043" s="4">
        <v>79.902040224757698</v>
      </c>
      <c r="E4043" s="4"/>
      <c r="F4043" s="4"/>
      <c r="G4043" s="4">
        <v>38.22583333</v>
      </c>
      <c r="H4043" s="4">
        <v>1920.8520559999999</v>
      </c>
      <c r="I4043" s="4"/>
      <c r="J4043" s="4"/>
      <c r="K4043" s="4"/>
      <c r="L4043" s="5"/>
      <c r="M4043" s="5"/>
    </row>
    <row r="4044" spans="1:13" x14ac:dyDescent="0.2">
      <c r="A4044" s="190">
        <v>42172</v>
      </c>
      <c r="B4044" s="5">
        <v>13</v>
      </c>
      <c r="C4044" s="4">
        <v>1984.3816244788816</v>
      </c>
      <c r="D4044" s="4">
        <v>87.84287119111859</v>
      </c>
      <c r="E4044" s="4"/>
      <c r="F4044" s="4"/>
      <c r="G4044" s="4">
        <v>39.525833329999998</v>
      </c>
      <c r="H4044" s="4">
        <v>2111.750329</v>
      </c>
      <c r="I4044" s="4"/>
      <c r="J4044" s="4"/>
      <c r="K4044" s="4"/>
      <c r="L4044" s="5"/>
      <c r="M4044" s="5"/>
    </row>
    <row r="4045" spans="1:13" x14ac:dyDescent="0.2">
      <c r="A4045" s="190">
        <v>42172</v>
      </c>
      <c r="B4045" s="5">
        <v>14</v>
      </c>
      <c r="C4045" s="4">
        <v>2179.7253260910275</v>
      </c>
      <c r="D4045" s="4">
        <v>96.377721578972469</v>
      </c>
      <c r="E4045" s="4"/>
      <c r="F4045" s="4"/>
      <c r="G4045" s="4">
        <v>40.825833330000002</v>
      </c>
      <c r="H4045" s="4">
        <v>2316.9288809999998</v>
      </c>
      <c r="I4045" s="4"/>
      <c r="J4045" s="4"/>
      <c r="K4045" s="4"/>
      <c r="L4045" s="5"/>
      <c r="M4045" s="5"/>
    </row>
    <row r="4046" spans="1:13" x14ac:dyDescent="0.2">
      <c r="A4046" s="190">
        <v>42172</v>
      </c>
      <c r="B4046" s="5">
        <v>15</v>
      </c>
      <c r="C4046" s="4">
        <v>2359.6131604677043</v>
      </c>
      <c r="D4046" s="4">
        <v>104.1462612022957</v>
      </c>
      <c r="E4046" s="4"/>
      <c r="F4046" s="4"/>
      <c r="G4046" s="4">
        <v>39.925833330000003</v>
      </c>
      <c r="H4046" s="4">
        <v>2503.6852549999999</v>
      </c>
      <c r="I4046" s="4"/>
      <c r="J4046" s="4"/>
      <c r="K4046" s="4"/>
      <c r="L4046" s="5"/>
      <c r="M4046" s="5"/>
    </row>
    <row r="4047" spans="1:13" x14ac:dyDescent="0.2">
      <c r="A4047" s="190">
        <v>42172</v>
      </c>
      <c r="B4047" s="5">
        <v>16</v>
      </c>
      <c r="C4047" s="4">
        <v>2512.254185922221</v>
      </c>
      <c r="D4047" s="4">
        <v>110.77562074777916</v>
      </c>
      <c r="E4047" s="4"/>
      <c r="F4047" s="4"/>
      <c r="G4047" s="4">
        <v>40.025833329999998</v>
      </c>
      <c r="H4047" s="4">
        <v>2663.05564</v>
      </c>
      <c r="I4047" s="4"/>
      <c r="J4047" s="4"/>
      <c r="K4047" s="4"/>
      <c r="L4047" s="5"/>
      <c r="M4047" s="5"/>
    </row>
    <row r="4048" spans="1:13" x14ac:dyDescent="0.2">
      <c r="A4048" s="190">
        <v>42172</v>
      </c>
      <c r="B4048" s="5">
        <v>17</v>
      </c>
      <c r="C4048" s="4">
        <v>2620.1229275621454</v>
      </c>
      <c r="D4048" s="4">
        <v>115.32719810785453</v>
      </c>
      <c r="E4048" s="4"/>
      <c r="F4048" s="4"/>
      <c r="G4048" s="4">
        <v>37.025833329999998</v>
      </c>
      <c r="H4048" s="4">
        <v>2772.4759589999999</v>
      </c>
      <c r="I4048" s="4"/>
      <c r="J4048" s="4"/>
      <c r="K4048" s="4"/>
      <c r="L4048" s="5"/>
      <c r="M4048" s="5"/>
    </row>
    <row r="4049" spans="1:13" x14ac:dyDescent="0.2">
      <c r="A4049" s="190">
        <v>42172</v>
      </c>
      <c r="B4049" s="5">
        <v>18</v>
      </c>
      <c r="C4049" s="4">
        <v>2656.8603713095349</v>
      </c>
      <c r="D4049" s="4">
        <v>116.90867836046488</v>
      </c>
      <c r="E4049" s="4"/>
      <c r="F4049" s="4"/>
      <c r="G4049" s="4">
        <v>36.72583333</v>
      </c>
      <c r="H4049" s="4">
        <v>2810.4948829999998</v>
      </c>
      <c r="I4049" s="4"/>
      <c r="J4049" s="4"/>
      <c r="K4049" s="4"/>
      <c r="L4049" s="5"/>
      <c r="M4049" s="5"/>
    </row>
    <row r="4050" spans="1:13" x14ac:dyDescent="0.2">
      <c r="A4050" s="190">
        <v>42172</v>
      </c>
      <c r="B4050" s="5">
        <v>19</v>
      </c>
      <c r="C4050" s="4">
        <v>2583.7083540685971</v>
      </c>
      <c r="D4050" s="4">
        <v>113.59914160140266</v>
      </c>
      <c r="E4050" s="4"/>
      <c r="F4050" s="4"/>
      <c r="G4050" s="4">
        <v>33.625833329999999</v>
      </c>
      <c r="H4050" s="4">
        <v>2730.933329</v>
      </c>
      <c r="I4050" s="4"/>
      <c r="J4050" s="4"/>
      <c r="K4050" s="4"/>
      <c r="L4050" s="5"/>
      <c r="M4050" s="5"/>
    </row>
    <row r="4051" spans="1:13" x14ac:dyDescent="0.2">
      <c r="A4051" s="190">
        <v>42172</v>
      </c>
      <c r="B4051" s="5">
        <v>20</v>
      </c>
      <c r="C4051" s="4">
        <v>2438.607466429195</v>
      </c>
      <c r="D4051" s="4">
        <v>107.10607224080449</v>
      </c>
      <c r="E4051" s="4"/>
      <c r="F4051" s="4"/>
      <c r="G4051" s="4">
        <v>29.125833329999999</v>
      </c>
      <c r="H4051" s="4">
        <v>2574.8393719999999</v>
      </c>
      <c r="I4051" s="4"/>
      <c r="J4051" s="4"/>
      <c r="K4051" s="4"/>
      <c r="L4051" s="5"/>
      <c r="M4051" s="5"/>
    </row>
    <row r="4052" spans="1:13" x14ac:dyDescent="0.2">
      <c r="A4052" s="190">
        <v>42172</v>
      </c>
      <c r="B4052" s="5">
        <v>21</v>
      </c>
      <c r="C4052" s="4">
        <v>2239.4612336143045</v>
      </c>
      <c r="D4052" s="4">
        <v>98.306356055695801</v>
      </c>
      <c r="E4052" s="4"/>
      <c r="F4052" s="4"/>
      <c r="G4052" s="4">
        <v>25.525833330000001</v>
      </c>
      <c r="H4052" s="4">
        <v>2363.2934230000001</v>
      </c>
      <c r="I4052" s="4"/>
      <c r="J4052" s="4"/>
      <c r="K4052" s="4"/>
      <c r="L4052" s="5"/>
      <c r="M4052" s="5"/>
    </row>
    <row r="4053" spans="1:13" x14ac:dyDescent="0.2">
      <c r="A4053" s="190">
        <v>42172</v>
      </c>
      <c r="B4053" s="5">
        <v>22</v>
      </c>
      <c r="C4053" s="4">
        <v>2069.3865974552373</v>
      </c>
      <c r="D4053" s="4">
        <v>90.902971214763113</v>
      </c>
      <c r="E4053" s="4"/>
      <c r="F4053" s="4"/>
      <c r="G4053" s="4">
        <v>25.025833330000001</v>
      </c>
      <c r="H4053" s="4">
        <v>2185.3154020000002</v>
      </c>
      <c r="I4053" s="4"/>
      <c r="J4053" s="4"/>
      <c r="K4053" s="4"/>
      <c r="L4053" s="5"/>
      <c r="M4053" s="5"/>
    </row>
    <row r="4054" spans="1:13" x14ac:dyDescent="0.2">
      <c r="A4054" s="190">
        <v>42172</v>
      </c>
      <c r="B4054" s="5">
        <v>23</v>
      </c>
      <c r="C4054" s="4">
        <v>1783.7008584582493</v>
      </c>
      <c r="D4054" s="4">
        <v>78.477422211750678</v>
      </c>
      <c r="E4054" s="4"/>
      <c r="F4054" s="4"/>
      <c r="G4054" s="4">
        <v>24.42583333</v>
      </c>
      <c r="H4054" s="4">
        <v>1886.604114</v>
      </c>
      <c r="I4054" s="4"/>
      <c r="J4054" s="4"/>
      <c r="K4054" s="4"/>
      <c r="L4054" s="5"/>
      <c r="M4054" s="5"/>
    </row>
    <row r="4055" spans="1:13" x14ac:dyDescent="0.2">
      <c r="A4055" s="190">
        <v>42172</v>
      </c>
      <c r="B4055" s="5">
        <v>24</v>
      </c>
      <c r="C4055" s="4">
        <v>1517.2076711601958</v>
      </c>
      <c r="D4055" s="4">
        <v>66.897900877379499</v>
      </c>
      <c r="E4055" s="4"/>
      <c r="F4055" s="4"/>
      <c r="G4055" s="4">
        <v>24.125833329999999</v>
      </c>
      <c r="H4055" s="4">
        <v>1608.2314053675752</v>
      </c>
      <c r="I4055" s="4"/>
      <c r="J4055" s="4"/>
      <c r="K4055" s="4"/>
      <c r="L4055" s="5"/>
      <c r="M4055" s="5"/>
    </row>
    <row r="4056" spans="1:13" x14ac:dyDescent="0.2">
      <c r="A4056" s="190">
        <v>42173</v>
      </c>
      <c r="B4056" s="5">
        <v>1</v>
      </c>
      <c r="C4056" s="4">
        <v>1201.6794981354851</v>
      </c>
      <c r="D4056" s="4">
        <v>53.181452534514769</v>
      </c>
      <c r="E4056" s="4"/>
      <c r="F4056" s="4"/>
      <c r="G4056" s="4">
        <v>23.625833329999999</v>
      </c>
      <c r="H4056" s="4">
        <v>1278.4867839999999</v>
      </c>
      <c r="I4056" s="4"/>
      <c r="J4056" s="4"/>
      <c r="K4056" s="4"/>
      <c r="L4056" s="5"/>
      <c r="M4056" s="5"/>
    </row>
    <row r="4057" spans="1:13" x14ac:dyDescent="0.2">
      <c r="A4057" s="190">
        <v>42173</v>
      </c>
      <c r="B4057" s="5">
        <v>2</v>
      </c>
      <c r="C4057" s="4">
        <v>1086.738618594256</v>
      </c>
      <c r="D4057" s="4">
        <v>48.192718075744118</v>
      </c>
      <c r="E4057" s="4"/>
      <c r="F4057" s="4"/>
      <c r="G4057" s="4">
        <v>23.625833329999999</v>
      </c>
      <c r="H4057" s="4">
        <v>1158.55717</v>
      </c>
      <c r="I4057" s="4"/>
      <c r="J4057" s="4"/>
      <c r="K4057" s="4"/>
      <c r="L4057" s="5"/>
      <c r="M4057" s="5"/>
    </row>
    <row r="4058" spans="1:13" x14ac:dyDescent="0.2">
      <c r="A4058" s="190">
        <v>42173</v>
      </c>
      <c r="B4058" s="5">
        <v>3</v>
      </c>
      <c r="C4058" s="4">
        <v>1011.8715590917315</v>
      </c>
      <c r="D4058" s="4">
        <v>44.934611578268587</v>
      </c>
      <c r="E4058" s="4"/>
      <c r="F4058" s="4"/>
      <c r="G4058" s="4">
        <v>23.42583333</v>
      </c>
      <c r="H4058" s="4">
        <v>1080.232004</v>
      </c>
      <c r="I4058" s="4"/>
      <c r="J4058" s="4"/>
      <c r="K4058" s="4"/>
      <c r="L4058" s="5"/>
      <c r="M4058" s="5"/>
    </row>
    <row r="4059" spans="1:13" x14ac:dyDescent="0.2">
      <c r="A4059" s="190">
        <v>42173</v>
      </c>
      <c r="B4059" s="5">
        <v>4</v>
      </c>
      <c r="C4059" s="4">
        <v>971.80149866002034</v>
      </c>
      <c r="D4059" s="4">
        <v>43.191126009979598</v>
      </c>
      <c r="E4059" s="4"/>
      <c r="F4059" s="4"/>
      <c r="G4059" s="4">
        <v>23.325833330000002</v>
      </c>
      <c r="H4059" s="4">
        <v>1038.318458</v>
      </c>
      <c r="I4059" s="4"/>
      <c r="J4059" s="4"/>
      <c r="K4059" s="4"/>
      <c r="L4059" s="5"/>
      <c r="M4059" s="5"/>
    </row>
    <row r="4060" spans="1:13" x14ac:dyDescent="0.2">
      <c r="A4060" s="190">
        <v>42173</v>
      </c>
      <c r="B4060" s="5">
        <v>5</v>
      </c>
      <c r="C4060" s="4">
        <v>975.11937994421658</v>
      </c>
      <c r="D4060" s="4">
        <v>43.335130725783451</v>
      </c>
      <c r="E4060" s="4"/>
      <c r="F4060" s="4"/>
      <c r="G4060" s="4">
        <v>23.325833330000002</v>
      </c>
      <c r="H4060" s="4">
        <v>1041.780344</v>
      </c>
      <c r="I4060" s="4"/>
      <c r="J4060" s="4"/>
      <c r="K4060" s="4"/>
      <c r="L4060" s="5"/>
      <c r="M4060" s="5"/>
    </row>
    <row r="4061" spans="1:13" x14ac:dyDescent="0.2">
      <c r="A4061" s="190">
        <v>42173</v>
      </c>
      <c r="B4061" s="5">
        <v>6</v>
      </c>
      <c r="C4061" s="4">
        <v>1017.7148418325143</v>
      </c>
      <c r="D4061" s="4">
        <v>45.196905837485765</v>
      </c>
      <c r="E4061" s="4"/>
      <c r="F4061" s="4"/>
      <c r="G4061" s="4">
        <v>23.625833329999999</v>
      </c>
      <c r="H4061" s="4">
        <v>1086.537581</v>
      </c>
      <c r="I4061" s="4"/>
      <c r="J4061" s="4"/>
      <c r="K4061" s="4"/>
      <c r="L4061" s="5"/>
      <c r="M4061" s="5"/>
    </row>
    <row r="4062" spans="1:13" x14ac:dyDescent="0.2">
      <c r="A4062" s="190">
        <v>42173</v>
      </c>
      <c r="B4062" s="5">
        <v>7</v>
      </c>
      <c r="C4062" s="4">
        <v>1079.398480779141</v>
      </c>
      <c r="D4062" s="4">
        <v>48.056427890858821</v>
      </c>
      <c r="E4062" s="4"/>
      <c r="F4062" s="4"/>
      <c r="G4062" s="4">
        <v>27.825833330000002</v>
      </c>
      <c r="H4062" s="4">
        <v>1155.2807419999999</v>
      </c>
      <c r="I4062" s="4"/>
      <c r="J4062" s="4"/>
      <c r="K4062" s="4"/>
      <c r="L4062" s="5"/>
      <c r="M4062" s="5"/>
    </row>
    <row r="4063" spans="1:13" x14ac:dyDescent="0.2">
      <c r="A4063" s="190">
        <v>42173</v>
      </c>
      <c r="B4063" s="5">
        <v>8</v>
      </c>
      <c r="C4063" s="4">
        <v>1168.9361429172602</v>
      </c>
      <c r="D4063" s="4">
        <v>52.098845752739791</v>
      </c>
      <c r="E4063" s="4"/>
      <c r="F4063" s="4"/>
      <c r="G4063" s="4">
        <v>31.42583333</v>
      </c>
      <c r="H4063" s="4">
        <v>1252.460822</v>
      </c>
      <c r="I4063" s="4"/>
      <c r="J4063" s="4"/>
      <c r="K4063" s="4"/>
      <c r="L4063" s="5"/>
      <c r="M4063" s="5"/>
    </row>
    <row r="4064" spans="1:13" x14ac:dyDescent="0.2">
      <c r="A4064" s="190">
        <v>42173</v>
      </c>
      <c r="B4064" s="5">
        <v>9</v>
      </c>
      <c r="C4064" s="4">
        <v>1244.1543141112252</v>
      </c>
      <c r="D4064" s="4">
        <v>55.524100558774862</v>
      </c>
      <c r="E4064" s="4"/>
      <c r="F4064" s="4"/>
      <c r="G4064" s="4">
        <v>35.125833329999999</v>
      </c>
      <c r="H4064" s="4">
        <v>1334.8042479999999</v>
      </c>
      <c r="I4064" s="4"/>
      <c r="J4064" s="4"/>
      <c r="K4064" s="4"/>
      <c r="L4064" s="5"/>
      <c r="M4064" s="5"/>
    </row>
    <row r="4065" spans="1:13" x14ac:dyDescent="0.2">
      <c r="A4065" s="190">
        <v>42173</v>
      </c>
      <c r="B4065" s="5">
        <v>10</v>
      </c>
      <c r="C4065" s="4">
        <v>1323.9718706238643</v>
      </c>
      <c r="D4065" s="4">
        <v>59.088217046135689</v>
      </c>
      <c r="E4065" s="4"/>
      <c r="F4065" s="4"/>
      <c r="G4065" s="4">
        <v>37.425833330000003</v>
      </c>
      <c r="H4065" s="4">
        <v>1420.485921</v>
      </c>
      <c r="I4065" s="4"/>
      <c r="J4065" s="4"/>
      <c r="K4065" s="4"/>
      <c r="L4065" s="5"/>
      <c r="M4065" s="5"/>
    </row>
    <row r="4066" spans="1:13" x14ac:dyDescent="0.2">
      <c r="A4066" s="190">
        <v>42173</v>
      </c>
      <c r="B4066" s="5">
        <v>11</v>
      </c>
      <c r="C4066" s="4">
        <v>1415.2132933273799</v>
      </c>
      <c r="D4066" s="4">
        <v>63.117777342619981</v>
      </c>
      <c r="E4066" s="4"/>
      <c r="F4066" s="4"/>
      <c r="G4066" s="4">
        <v>39.025833329999998</v>
      </c>
      <c r="H4066" s="4">
        <v>1517.356904</v>
      </c>
      <c r="I4066" s="4"/>
      <c r="J4066" s="4"/>
      <c r="K4066" s="4"/>
      <c r="L4066" s="5"/>
      <c r="M4066" s="5"/>
    </row>
    <row r="4067" spans="1:13" x14ac:dyDescent="0.2">
      <c r="A4067" s="190">
        <v>42173</v>
      </c>
      <c r="B4067" s="5">
        <v>12</v>
      </c>
      <c r="C4067" s="4">
        <v>1508.9139625760524</v>
      </c>
      <c r="D4067" s="4">
        <v>67.149909093947542</v>
      </c>
      <c r="E4067" s="4"/>
      <c r="F4067" s="4"/>
      <c r="G4067" s="4">
        <v>38.22583333</v>
      </c>
      <c r="H4067" s="4">
        <v>1614.2897049999999</v>
      </c>
      <c r="I4067" s="4"/>
      <c r="J4067" s="4"/>
      <c r="K4067" s="4"/>
      <c r="L4067" s="5"/>
      <c r="M4067" s="5"/>
    </row>
    <row r="4068" spans="1:13" x14ac:dyDescent="0.2">
      <c r="A4068" s="190">
        <v>42173</v>
      </c>
      <c r="B4068" s="5">
        <v>13</v>
      </c>
      <c r="C4068" s="4">
        <v>1603.6547705982425</v>
      </c>
      <c r="D4068" s="4">
        <v>71.318331071757584</v>
      </c>
      <c r="E4068" s="4"/>
      <c r="F4068" s="4"/>
      <c r="G4068" s="4">
        <v>39.525833329999998</v>
      </c>
      <c r="H4068" s="4">
        <v>1714.4989350000001</v>
      </c>
      <c r="I4068" s="4"/>
      <c r="J4068" s="4"/>
      <c r="K4068" s="4"/>
      <c r="L4068" s="5"/>
      <c r="M4068" s="5"/>
    </row>
    <row r="4069" spans="1:13" x14ac:dyDescent="0.2">
      <c r="A4069" s="190">
        <v>42173</v>
      </c>
      <c r="B4069" s="5">
        <v>14</v>
      </c>
      <c r="C4069" s="4">
        <v>1705.5645715960691</v>
      </c>
      <c r="D4069" s="4">
        <v>75.797906073931031</v>
      </c>
      <c r="E4069" s="4"/>
      <c r="F4069" s="4"/>
      <c r="G4069" s="4">
        <v>40.825833330000002</v>
      </c>
      <c r="H4069" s="4">
        <v>1822.1883110000001</v>
      </c>
      <c r="I4069" s="4"/>
      <c r="J4069" s="4"/>
      <c r="K4069" s="4"/>
      <c r="L4069" s="5"/>
      <c r="M4069" s="5"/>
    </row>
    <row r="4070" spans="1:13" x14ac:dyDescent="0.2">
      <c r="A4070" s="190">
        <v>42173</v>
      </c>
      <c r="B4070" s="5">
        <v>15</v>
      </c>
      <c r="C4070" s="4">
        <v>1801.0241824452423</v>
      </c>
      <c r="D4070" s="4">
        <v>79.902040224757698</v>
      </c>
      <c r="E4070" s="4"/>
      <c r="F4070" s="4"/>
      <c r="G4070" s="4">
        <v>39.925833330000003</v>
      </c>
      <c r="H4070" s="4">
        <v>1920.8520559999999</v>
      </c>
      <c r="I4070" s="4"/>
      <c r="J4070" s="4"/>
      <c r="K4070" s="4"/>
      <c r="L4070" s="5"/>
      <c r="M4070" s="5"/>
    </row>
    <row r="4071" spans="1:13" x14ac:dyDescent="0.2">
      <c r="A4071" s="190">
        <v>42173</v>
      </c>
      <c r="B4071" s="5">
        <v>16</v>
      </c>
      <c r="C4071" s="4">
        <v>1882.2122681576311</v>
      </c>
      <c r="D4071" s="4">
        <v>83.43015551236897</v>
      </c>
      <c r="E4071" s="4"/>
      <c r="F4071" s="4"/>
      <c r="G4071" s="4">
        <v>40.025833329999998</v>
      </c>
      <c r="H4071" s="4">
        <v>2005.668257</v>
      </c>
      <c r="I4071" s="4"/>
      <c r="J4071" s="4"/>
      <c r="K4071" s="4"/>
      <c r="L4071" s="5"/>
      <c r="M4071" s="5"/>
    </row>
    <row r="4072" spans="1:13" x14ac:dyDescent="0.2">
      <c r="A4072" s="190">
        <v>42173</v>
      </c>
      <c r="B4072" s="5">
        <v>17</v>
      </c>
      <c r="C4072" s="4">
        <v>1934.1510147035169</v>
      </c>
      <c r="D4072" s="4">
        <v>85.55422496648282</v>
      </c>
      <c r="E4072" s="4"/>
      <c r="F4072" s="4"/>
      <c r="G4072" s="4">
        <v>37.025833329999998</v>
      </c>
      <c r="H4072" s="4">
        <v>2056.7310729999999</v>
      </c>
      <c r="I4072" s="4"/>
      <c r="J4072" s="4"/>
      <c r="K4072" s="4"/>
      <c r="L4072" s="5"/>
      <c r="M4072" s="5"/>
    </row>
    <row r="4073" spans="1:13" x14ac:dyDescent="0.2">
      <c r="A4073" s="190">
        <v>42173</v>
      </c>
      <c r="B4073" s="5">
        <v>18</v>
      </c>
      <c r="C4073" s="4">
        <v>1926.2155599549892</v>
      </c>
      <c r="D4073" s="4">
        <v>85.19678471501085</v>
      </c>
      <c r="E4073" s="4"/>
      <c r="F4073" s="4"/>
      <c r="G4073" s="4">
        <v>36.72583333</v>
      </c>
      <c r="H4073" s="4">
        <v>2048.1381780000002</v>
      </c>
      <c r="I4073" s="4"/>
      <c r="J4073" s="4"/>
      <c r="K4073" s="4"/>
      <c r="L4073" s="5"/>
      <c r="M4073" s="5"/>
    </row>
    <row r="4074" spans="1:13" x14ac:dyDescent="0.2">
      <c r="A4074" s="190">
        <v>42173</v>
      </c>
      <c r="B4074" s="5">
        <v>19</v>
      </c>
      <c r="C4074" s="4">
        <v>1828.7719129101897</v>
      </c>
      <c r="D4074" s="4">
        <v>80.832927759810261</v>
      </c>
      <c r="E4074" s="4"/>
      <c r="F4074" s="4"/>
      <c r="G4074" s="4">
        <v>33.625833329999999</v>
      </c>
      <c r="H4074" s="4">
        <v>1943.2306739999999</v>
      </c>
      <c r="I4074" s="4"/>
      <c r="J4074" s="4"/>
      <c r="K4074" s="4"/>
      <c r="L4074" s="5"/>
      <c r="M4074" s="5"/>
    </row>
    <row r="4075" spans="1:13" x14ac:dyDescent="0.2">
      <c r="A4075" s="190">
        <v>42173</v>
      </c>
      <c r="B4075" s="5">
        <v>20</v>
      </c>
      <c r="C4075" s="4">
        <v>1701.5046359753387</v>
      </c>
      <c r="D4075" s="4">
        <v>75.113883694661325</v>
      </c>
      <c r="E4075" s="4"/>
      <c r="F4075" s="4"/>
      <c r="G4075" s="4">
        <v>29.125833329999999</v>
      </c>
      <c r="H4075" s="4">
        <v>1805.744353</v>
      </c>
      <c r="I4075" s="4"/>
      <c r="J4075" s="4"/>
      <c r="K4075" s="4"/>
      <c r="L4075" s="5"/>
      <c r="M4075" s="5"/>
    </row>
    <row r="4076" spans="1:13" x14ac:dyDescent="0.2">
      <c r="A4076" s="190">
        <v>42173</v>
      </c>
      <c r="B4076" s="5">
        <v>21</v>
      </c>
      <c r="C4076" s="4">
        <v>1598.991690051844</v>
      </c>
      <c r="D4076" s="4">
        <v>70.508304618155989</v>
      </c>
      <c r="E4076" s="4"/>
      <c r="F4076" s="4"/>
      <c r="G4076" s="4">
        <v>25.525833330000001</v>
      </c>
      <c r="H4076" s="4">
        <v>1695.025828</v>
      </c>
      <c r="I4076" s="4"/>
      <c r="J4076" s="4"/>
      <c r="K4076" s="4"/>
      <c r="L4076" s="5"/>
      <c r="M4076" s="5"/>
    </row>
    <row r="4077" spans="1:13" x14ac:dyDescent="0.2">
      <c r="A4077" s="190">
        <v>42173</v>
      </c>
      <c r="B4077" s="5">
        <v>22</v>
      </c>
      <c r="C4077" s="4">
        <v>1531.475127559434</v>
      </c>
      <c r="D4077" s="4">
        <v>67.556208110565763</v>
      </c>
      <c r="E4077" s="4"/>
      <c r="F4077" s="4"/>
      <c r="G4077" s="4">
        <v>25.025833330000001</v>
      </c>
      <c r="H4077" s="4">
        <v>1624.0571689999999</v>
      </c>
      <c r="I4077" s="4"/>
      <c r="J4077" s="4"/>
      <c r="K4077" s="4"/>
      <c r="L4077" s="5"/>
      <c r="M4077" s="5"/>
    </row>
    <row r="4078" spans="1:13" x14ac:dyDescent="0.2">
      <c r="A4078" s="190">
        <v>42173</v>
      </c>
      <c r="B4078" s="5">
        <v>23</v>
      </c>
      <c r="C4078" s="4">
        <v>1356.1681825359101</v>
      </c>
      <c r="D4078" s="4">
        <v>59.921387134090175</v>
      </c>
      <c r="E4078" s="4"/>
      <c r="F4078" s="4"/>
      <c r="G4078" s="4">
        <v>24.42583333</v>
      </c>
      <c r="H4078" s="4">
        <v>1440.5154030000001</v>
      </c>
      <c r="I4078" s="4"/>
      <c r="J4078" s="4"/>
      <c r="K4078" s="4"/>
      <c r="L4078" s="5"/>
      <c r="M4078" s="5"/>
    </row>
    <row r="4079" spans="1:13" x14ac:dyDescent="0.2">
      <c r="A4079" s="190">
        <v>42173</v>
      </c>
      <c r="B4079" s="5">
        <v>24</v>
      </c>
      <c r="C4079" s="4">
        <v>1178.4875617936591</v>
      </c>
      <c r="D4079" s="4">
        <v>52.196563213878491</v>
      </c>
      <c r="E4079" s="4"/>
      <c r="F4079" s="4"/>
      <c r="G4079" s="4">
        <v>24.125833329999999</v>
      </c>
      <c r="H4079" s="4">
        <v>1254.8099583375376</v>
      </c>
      <c r="I4079" s="4"/>
      <c r="J4079" s="4"/>
      <c r="K4079" s="4"/>
      <c r="L4079" s="5"/>
      <c r="M4079" s="5"/>
    </row>
    <row r="4080" spans="1:13" x14ac:dyDescent="0.2">
      <c r="A4080" s="190">
        <v>42174</v>
      </c>
      <c r="B4080" s="5">
        <v>1</v>
      </c>
      <c r="C4080" s="4">
        <v>1059.5438429063233</v>
      </c>
      <c r="D4080" s="4">
        <v>47.012393763676677</v>
      </c>
      <c r="E4080" s="4"/>
      <c r="F4080" s="4"/>
      <c r="G4080" s="4">
        <v>23.625833329999999</v>
      </c>
      <c r="H4080" s="4">
        <v>1130.1820700000001</v>
      </c>
      <c r="I4080" s="4"/>
      <c r="J4080" s="4"/>
      <c r="K4080" s="4"/>
      <c r="L4080" s="5"/>
      <c r="M4080" s="5"/>
    </row>
    <row r="4081" spans="1:13" x14ac:dyDescent="0.2">
      <c r="A4081" s="190">
        <v>42174</v>
      </c>
      <c r="B4081" s="5">
        <v>2</v>
      </c>
      <c r="C4081" s="4">
        <v>977.0707994555213</v>
      </c>
      <c r="D4081" s="4">
        <v>43.432848214478717</v>
      </c>
      <c r="E4081" s="4"/>
      <c r="F4081" s="4"/>
      <c r="G4081" s="4">
        <v>23.625833329999999</v>
      </c>
      <c r="H4081" s="4">
        <v>1044.1294809999999</v>
      </c>
      <c r="I4081" s="4"/>
      <c r="J4081" s="4"/>
      <c r="K4081" s="4"/>
      <c r="L4081" s="5"/>
      <c r="M4081" s="5"/>
    </row>
    <row r="4082" spans="1:13" x14ac:dyDescent="0.2">
      <c r="A4082" s="190">
        <v>42174</v>
      </c>
      <c r="B4082" s="5">
        <v>3</v>
      </c>
      <c r="C4082" s="4">
        <v>924.83642844387828</v>
      </c>
      <c r="D4082" s="4">
        <v>41.1570595261216</v>
      </c>
      <c r="E4082" s="4"/>
      <c r="F4082" s="4"/>
      <c r="G4082" s="4">
        <v>23.42583333</v>
      </c>
      <c r="H4082" s="4">
        <v>989.41932129999998</v>
      </c>
      <c r="I4082" s="4"/>
      <c r="J4082" s="4"/>
      <c r="K4082" s="4"/>
      <c r="L4082" s="5"/>
      <c r="M4082" s="5"/>
    </row>
    <row r="4083" spans="1:13" x14ac:dyDescent="0.2">
      <c r="A4083" s="190">
        <v>42174</v>
      </c>
      <c r="B4083" s="5">
        <v>4</v>
      </c>
      <c r="C4083" s="4">
        <v>900.64479911921819</v>
      </c>
      <c r="D4083" s="4">
        <v>40.102739350781832</v>
      </c>
      <c r="E4083" s="4"/>
      <c r="F4083" s="4"/>
      <c r="G4083" s="4">
        <v>23.325833330000002</v>
      </c>
      <c r="H4083" s="4">
        <v>964.07337180000002</v>
      </c>
      <c r="I4083" s="4"/>
      <c r="J4083" s="4"/>
      <c r="K4083" s="4"/>
      <c r="L4083" s="5"/>
      <c r="M4083" s="5"/>
    </row>
    <row r="4084" spans="1:13" x14ac:dyDescent="0.2">
      <c r="A4084" s="190">
        <v>42174</v>
      </c>
      <c r="B4084" s="5">
        <v>5</v>
      </c>
      <c r="C4084" s="4">
        <v>913.38309250699444</v>
      </c>
      <c r="D4084" s="4">
        <v>40.655614563005486</v>
      </c>
      <c r="E4084" s="4"/>
      <c r="F4084" s="4"/>
      <c r="G4084" s="4">
        <v>23.325833330000002</v>
      </c>
      <c r="H4084" s="4">
        <v>977.36454040000001</v>
      </c>
      <c r="I4084" s="4"/>
      <c r="J4084" s="4"/>
      <c r="K4084" s="4"/>
      <c r="L4084" s="5"/>
      <c r="M4084" s="5"/>
    </row>
    <row r="4085" spans="1:13" x14ac:dyDescent="0.2">
      <c r="A4085" s="190">
        <v>42174</v>
      </c>
      <c r="B4085" s="5">
        <v>6</v>
      </c>
      <c r="C4085" s="4">
        <v>958.28922198519808</v>
      </c>
      <c r="D4085" s="4">
        <v>42.617678684801831</v>
      </c>
      <c r="E4085" s="4"/>
      <c r="F4085" s="4"/>
      <c r="G4085" s="4">
        <v>23.625833329999999</v>
      </c>
      <c r="H4085" s="4">
        <v>1024.5327339999999</v>
      </c>
      <c r="I4085" s="4"/>
      <c r="J4085" s="4"/>
      <c r="K4085" s="4"/>
      <c r="L4085" s="5"/>
      <c r="M4085" s="5"/>
    </row>
    <row r="4086" spans="1:13" x14ac:dyDescent="0.2">
      <c r="A4086" s="190">
        <v>42174</v>
      </c>
      <c r="B4086" s="5">
        <v>7</v>
      </c>
      <c r="C4086" s="4">
        <v>1015.3515259436937</v>
      </c>
      <c r="D4086" s="4">
        <v>45.27662272630625</v>
      </c>
      <c r="E4086" s="4"/>
      <c r="F4086" s="4"/>
      <c r="G4086" s="4">
        <v>27.825833330000002</v>
      </c>
      <c r="H4086" s="4">
        <v>1088.453982</v>
      </c>
      <c r="I4086" s="4"/>
      <c r="J4086" s="4"/>
      <c r="K4086" s="4"/>
      <c r="L4086" s="5"/>
      <c r="M4086" s="5"/>
    </row>
    <row r="4087" spans="1:13" x14ac:dyDescent="0.2">
      <c r="A4087" s="190">
        <v>42174</v>
      </c>
      <c r="B4087" s="5">
        <v>8</v>
      </c>
      <c r="C4087" s="4">
        <v>1103.0525039706333</v>
      </c>
      <c r="D4087" s="4">
        <v>49.239323699366722</v>
      </c>
      <c r="E4087" s="4"/>
      <c r="F4087" s="4"/>
      <c r="G4087" s="4">
        <v>31.42583333</v>
      </c>
      <c r="H4087" s="4">
        <v>1183.7176609999999</v>
      </c>
      <c r="I4087" s="4"/>
      <c r="J4087" s="4"/>
      <c r="K4087" s="4"/>
      <c r="L4087" s="5"/>
      <c r="M4087" s="5"/>
    </row>
    <row r="4088" spans="1:13" x14ac:dyDescent="0.2">
      <c r="A4088" s="190">
        <v>42174</v>
      </c>
      <c r="B4088" s="5">
        <v>9</v>
      </c>
      <c r="C4088" s="4">
        <v>1176.4339910534188</v>
      </c>
      <c r="D4088" s="4">
        <v>52.584861616581314</v>
      </c>
      <c r="E4088" s="4"/>
      <c r="F4088" s="4"/>
      <c r="G4088" s="4">
        <v>35.125833329999999</v>
      </c>
      <c r="H4088" s="4">
        <v>1264.1446860000001</v>
      </c>
      <c r="I4088" s="4"/>
      <c r="J4088" s="4"/>
      <c r="K4088" s="4"/>
      <c r="L4088" s="5"/>
      <c r="M4088" s="5"/>
    </row>
    <row r="4089" spans="1:13" x14ac:dyDescent="0.2">
      <c r="A4089" s="190">
        <v>42174</v>
      </c>
      <c r="B4089" s="5">
        <v>10</v>
      </c>
      <c r="C4089" s="4">
        <v>1247.542109913845</v>
      </c>
      <c r="D4089" s="4">
        <v>55.770965756154908</v>
      </c>
      <c r="E4089" s="4"/>
      <c r="F4089" s="4"/>
      <c r="G4089" s="4">
        <v>37.425833330000003</v>
      </c>
      <c r="H4089" s="4">
        <v>1340.7389089999999</v>
      </c>
      <c r="I4089" s="4"/>
      <c r="J4089" s="4"/>
      <c r="K4089" s="4"/>
      <c r="L4089" s="5"/>
      <c r="M4089" s="5"/>
    </row>
    <row r="4090" spans="1:13" x14ac:dyDescent="0.2">
      <c r="A4090" s="190">
        <v>42174</v>
      </c>
      <c r="B4090" s="5">
        <v>11</v>
      </c>
      <c r="C4090" s="4">
        <v>1324.2678022386033</v>
      </c>
      <c r="D4090" s="4">
        <v>59.170505431396641</v>
      </c>
      <c r="E4090" s="4"/>
      <c r="F4090" s="4"/>
      <c r="G4090" s="4">
        <v>39.025833329999998</v>
      </c>
      <c r="H4090" s="4">
        <v>1422.4641409999999</v>
      </c>
      <c r="I4090" s="4"/>
      <c r="J4090" s="4"/>
      <c r="K4090" s="4"/>
      <c r="L4090" s="5"/>
      <c r="M4090" s="5"/>
    </row>
    <row r="4091" spans="1:13" x14ac:dyDescent="0.2">
      <c r="A4091" s="190">
        <v>42174</v>
      </c>
      <c r="B4091" s="5">
        <v>12</v>
      </c>
      <c r="C4091" s="4">
        <v>1400.0756142375681</v>
      </c>
      <c r="D4091" s="4">
        <v>62.426040432431705</v>
      </c>
      <c r="E4091" s="4"/>
      <c r="F4091" s="4"/>
      <c r="G4091" s="4">
        <v>38.22583333</v>
      </c>
      <c r="H4091" s="4">
        <v>1500.727488</v>
      </c>
      <c r="I4091" s="4"/>
      <c r="J4091" s="4"/>
      <c r="K4091" s="4"/>
      <c r="L4091" s="5"/>
      <c r="M4091" s="5"/>
    </row>
    <row r="4092" spans="1:13" x14ac:dyDescent="0.2">
      <c r="A4092" s="190">
        <v>42174</v>
      </c>
      <c r="B4092" s="5">
        <v>13</v>
      </c>
      <c r="C4092" s="4">
        <v>1467.7993900409072</v>
      </c>
      <c r="D4092" s="4">
        <v>65.421852629092882</v>
      </c>
      <c r="E4092" s="4"/>
      <c r="F4092" s="4"/>
      <c r="G4092" s="4">
        <v>39.525833329999998</v>
      </c>
      <c r="H4092" s="4">
        <v>1572.7470760000001</v>
      </c>
      <c r="I4092" s="4"/>
      <c r="J4092" s="4"/>
      <c r="K4092" s="4"/>
      <c r="L4092" s="5"/>
      <c r="M4092" s="5"/>
    </row>
    <row r="4093" spans="1:13" x14ac:dyDescent="0.2">
      <c r="A4093" s="190">
        <v>42174</v>
      </c>
      <c r="B4093" s="5">
        <v>14</v>
      </c>
      <c r="C4093" s="4">
        <v>1547.3134938080141</v>
      </c>
      <c r="D4093" s="4">
        <v>68.929395861986094</v>
      </c>
      <c r="E4093" s="4"/>
      <c r="F4093" s="4"/>
      <c r="G4093" s="4">
        <v>40.825833330000002</v>
      </c>
      <c r="H4093" s="4">
        <v>1657.0687230000001</v>
      </c>
      <c r="I4093" s="4"/>
      <c r="J4093" s="4"/>
      <c r="K4093" s="4"/>
      <c r="L4093" s="5"/>
      <c r="M4093" s="5"/>
    </row>
    <row r="4094" spans="1:13" x14ac:dyDescent="0.2">
      <c r="A4094" s="190">
        <v>42174</v>
      </c>
      <c r="B4094" s="5">
        <v>15</v>
      </c>
      <c r="C4094" s="4">
        <v>1626.9539215328975</v>
      </c>
      <c r="D4094" s="4">
        <v>72.346936137102603</v>
      </c>
      <c r="E4094" s="4"/>
      <c r="F4094" s="4"/>
      <c r="G4094" s="4">
        <v>39.925833330000003</v>
      </c>
      <c r="H4094" s="4">
        <v>1739.2266910000001</v>
      </c>
      <c r="I4094" s="4"/>
      <c r="J4094" s="4"/>
      <c r="K4094" s="4"/>
      <c r="L4094" s="5"/>
      <c r="M4094" s="5"/>
    </row>
    <row r="4095" spans="1:13" x14ac:dyDescent="0.2">
      <c r="A4095" s="190">
        <v>42174</v>
      </c>
      <c r="B4095" s="5">
        <v>16</v>
      </c>
      <c r="C4095" s="4">
        <v>1704.587134988449</v>
      </c>
      <c r="D4095" s="4">
        <v>75.720760681550985</v>
      </c>
      <c r="E4095" s="4"/>
      <c r="F4095" s="4"/>
      <c r="G4095" s="4">
        <v>40.025833329999998</v>
      </c>
      <c r="H4095" s="4">
        <v>1820.3337289999999</v>
      </c>
      <c r="I4095" s="4"/>
      <c r="J4095" s="4"/>
      <c r="K4095" s="4"/>
      <c r="L4095" s="5"/>
      <c r="M4095" s="5"/>
    </row>
    <row r="4096" spans="1:13" x14ac:dyDescent="0.2">
      <c r="A4096" s="190">
        <v>42174</v>
      </c>
      <c r="B4096" s="5">
        <v>17</v>
      </c>
      <c r="C4096" s="4">
        <v>1764.3466008827379</v>
      </c>
      <c r="D4096" s="4">
        <v>78.184269787262053</v>
      </c>
      <c r="E4096" s="4"/>
      <c r="F4096" s="4"/>
      <c r="G4096" s="4">
        <v>37.025833329999998</v>
      </c>
      <c r="H4096" s="4">
        <v>1879.5567040000001</v>
      </c>
      <c r="I4096" s="4"/>
      <c r="J4096" s="4"/>
      <c r="K4096" s="4"/>
      <c r="L4096" s="5"/>
      <c r="M4096" s="5"/>
    </row>
    <row r="4097" spans="1:13" x14ac:dyDescent="0.2">
      <c r="A4097" s="190">
        <v>42174</v>
      </c>
      <c r="B4097" s="5">
        <v>18</v>
      </c>
      <c r="C4097" s="4">
        <v>1771.5193544237711</v>
      </c>
      <c r="D4097" s="4">
        <v>78.482565246228788</v>
      </c>
      <c r="E4097" s="4"/>
      <c r="F4097" s="4"/>
      <c r="G4097" s="4">
        <v>36.72583333</v>
      </c>
      <c r="H4097" s="4">
        <v>1886.7277529999999</v>
      </c>
      <c r="I4097" s="4"/>
      <c r="J4097" s="4"/>
      <c r="K4097" s="4"/>
      <c r="L4097" s="5"/>
      <c r="M4097" s="5"/>
    </row>
    <row r="4098" spans="1:13" x14ac:dyDescent="0.2">
      <c r="A4098" s="190">
        <v>42174</v>
      </c>
      <c r="B4098" s="5">
        <v>19</v>
      </c>
      <c r="C4098" s="4">
        <v>1696.4121571061319</v>
      </c>
      <c r="D4098" s="4">
        <v>75.088168563867967</v>
      </c>
      <c r="E4098" s="4"/>
      <c r="F4098" s="4"/>
      <c r="G4098" s="4">
        <v>33.625833329999999</v>
      </c>
      <c r="H4098" s="4">
        <v>1805.1261589999999</v>
      </c>
      <c r="I4098" s="4"/>
      <c r="J4098" s="4"/>
      <c r="K4098" s="4"/>
      <c r="L4098" s="5"/>
      <c r="M4098" s="5"/>
    </row>
    <row r="4099" spans="1:13" x14ac:dyDescent="0.2">
      <c r="A4099" s="190">
        <v>42174</v>
      </c>
      <c r="B4099" s="5">
        <v>20</v>
      </c>
      <c r="C4099" s="4">
        <v>1590.8888510292345</v>
      </c>
      <c r="D4099" s="4">
        <v>70.312869640765442</v>
      </c>
      <c r="E4099" s="4"/>
      <c r="F4099" s="4"/>
      <c r="G4099" s="4">
        <v>29.125833329999999</v>
      </c>
      <c r="H4099" s="4">
        <v>1690.327554</v>
      </c>
      <c r="I4099" s="4"/>
      <c r="J4099" s="4"/>
      <c r="K4099" s="4"/>
      <c r="L4099" s="5"/>
      <c r="M4099" s="5"/>
    </row>
    <row r="4100" spans="1:13" x14ac:dyDescent="0.2">
      <c r="A4100" s="190">
        <v>42174</v>
      </c>
      <c r="B4100" s="5">
        <v>21</v>
      </c>
      <c r="C4100" s="4">
        <v>1513.4377562894867</v>
      </c>
      <c r="D4100" s="4">
        <v>66.795040380513214</v>
      </c>
      <c r="E4100" s="4"/>
      <c r="F4100" s="4"/>
      <c r="G4100" s="4">
        <v>25.525833330000001</v>
      </c>
      <c r="H4100" s="4">
        <v>1605.75863</v>
      </c>
      <c r="I4100" s="4"/>
      <c r="J4100" s="4"/>
      <c r="K4100" s="4"/>
      <c r="L4100" s="5"/>
      <c r="M4100" s="5"/>
    </row>
    <row r="4101" spans="1:13" x14ac:dyDescent="0.2">
      <c r="A4101" s="190">
        <v>42174</v>
      </c>
      <c r="B4101" s="5">
        <v>22</v>
      </c>
      <c r="C4101" s="4">
        <v>1466.3617109510951</v>
      </c>
      <c r="D4101" s="4">
        <v>64.730115718904599</v>
      </c>
      <c r="E4101" s="4"/>
      <c r="F4101" s="4"/>
      <c r="G4101" s="4">
        <v>25.025833330000001</v>
      </c>
      <c r="H4101" s="4">
        <v>1556.1176599999999</v>
      </c>
      <c r="I4101" s="4"/>
      <c r="J4101" s="4"/>
      <c r="K4101" s="4"/>
      <c r="L4101" s="5"/>
      <c r="M4101" s="5"/>
    </row>
    <row r="4102" spans="1:13" x14ac:dyDescent="0.2">
      <c r="A4102" s="190">
        <v>42174</v>
      </c>
      <c r="B4102" s="5">
        <v>23</v>
      </c>
      <c r="C4102" s="4">
        <v>1326.6034923295535</v>
      </c>
      <c r="D4102" s="4">
        <v>58.63820234044654</v>
      </c>
      <c r="E4102" s="4"/>
      <c r="F4102" s="4"/>
      <c r="G4102" s="4">
        <v>24.42583333</v>
      </c>
      <c r="H4102" s="4">
        <v>1409.6675279999999</v>
      </c>
      <c r="I4102" s="4"/>
      <c r="J4102" s="4"/>
      <c r="K4102" s="4"/>
      <c r="L4102" s="5"/>
      <c r="M4102" s="5"/>
    </row>
    <row r="4103" spans="1:13" x14ac:dyDescent="0.2">
      <c r="A4103" s="190">
        <v>42174</v>
      </c>
      <c r="B4103" s="5">
        <v>24</v>
      </c>
      <c r="C4103" s="4">
        <v>1175.3474243445733</v>
      </c>
      <c r="D4103" s="4">
        <v>52.060273044879807</v>
      </c>
      <c r="E4103" s="4"/>
      <c r="F4103" s="4"/>
      <c r="G4103" s="4">
        <v>24.125833329999999</v>
      </c>
      <c r="H4103" s="4">
        <v>1251.533530719453</v>
      </c>
      <c r="I4103" s="4"/>
      <c r="J4103" s="4"/>
      <c r="K4103" s="4"/>
      <c r="L4103" s="5"/>
      <c r="M4103" s="5"/>
    </row>
    <row r="4104" spans="1:13" x14ac:dyDescent="0.2">
      <c r="A4104" s="190">
        <v>42175</v>
      </c>
      <c r="B4104" s="5">
        <v>1</v>
      </c>
      <c r="C4104" s="4">
        <v>1101.6098349527733</v>
      </c>
      <c r="D4104" s="4">
        <v>48.838167717226618</v>
      </c>
      <c r="E4104" s="4"/>
      <c r="F4104" s="4"/>
      <c r="G4104" s="4">
        <v>23.625833329999999</v>
      </c>
      <c r="H4104" s="4">
        <v>1174.073836</v>
      </c>
      <c r="I4104" s="4"/>
      <c r="J4104" s="4"/>
      <c r="K4104" s="4"/>
      <c r="L4104" s="5"/>
      <c r="M4104" s="5"/>
    </row>
    <row r="4105" spans="1:13" x14ac:dyDescent="0.2">
      <c r="A4105" s="190">
        <v>42175</v>
      </c>
      <c r="B4105" s="5">
        <v>2</v>
      </c>
      <c r="C4105" s="4">
        <v>1013.6859866719924</v>
      </c>
      <c r="D4105" s="4">
        <v>45.022042998007649</v>
      </c>
      <c r="E4105" s="4"/>
      <c r="F4105" s="4"/>
      <c r="G4105" s="4">
        <v>23.625833329999999</v>
      </c>
      <c r="H4105" s="4">
        <v>1082.3338630000001</v>
      </c>
      <c r="I4105" s="4"/>
      <c r="J4105" s="4"/>
      <c r="K4105" s="4"/>
      <c r="L4105" s="5"/>
      <c r="M4105" s="5"/>
    </row>
    <row r="4106" spans="1:13" x14ac:dyDescent="0.2">
      <c r="A4106" s="190">
        <v>42175</v>
      </c>
      <c r="B4106" s="5">
        <v>3</v>
      </c>
      <c r="C4106" s="4">
        <v>953.92713545902916</v>
      </c>
      <c r="D4106" s="4">
        <v>42.419672210970838</v>
      </c>
      <c r="E4106" s="4"/>
      <c r="F4106" s="4"/>
      <c r="G4106" s="4">
        <v>23.42583333</v>
      </c>
      <c r="H4106" s="4">
        <v>1019.772641</v>
      </c>
      <c r="I4106" s="4"/>
      <c r="J4106" s="4"/>
      <c r="K4106" s="4"/>
      <c r="L4106" s="5"/>
      <c r="M4106" s="5"/>
    </row>
    <row r="4107" spans="1:13" x14ac:dyDescent="0.2">
      <c r="A4107" s="190">
        <v>42175</v>
      </c>
      <c r="B4107" s="5">
        <v>4</v>
      </c>
      <c r="C4107" s="4">
        <v>918.24141837192656</v>
      </c>
      <c r="D4107" s="4">
        <v>40.866478598073435</v>
      </c>
      <c r="E4107" s="4"/>
      <c r="F4107" s="4"/>
      <c r="G4107" s="4">
        <v>23.325833330000002</v>
      </c>
      <c r="H4107" s="4">
        <v>982.43373029999998</v>
      </c>
      <c r="I4107" s="4"/>
      <c r="J4107" s="4"/>
      <c r="K4107" s="4"/>
      <c r="L4107" s="5"/>
      <c r="M4107" s="5"/>
    </row>
    <row r="4108" spans="1:13" x14ac:dyDescent="0.2">
      <c r="A4108" s="190">
        <v>42175</v>
      </c>
      <c r="B4108" s="5">
        <v>5</v>
      </c>
      <c r="C4108" s="4">
        <v>905.68086854907187</v>
      </c>
      <c r="D4108" s="4">
        <v>40.321317920928067</v>
      </c>
      <c r="E4108" s="4"/>
      <c r="F4108" s="4"/>
      <c r="G4108" s="4">
        <v>23.325833330000002</v>
      </c>
      <c r="H4108" s="4">
        <v>969.32801979999999</v>
      </c>
      <c r="I4108" s="4"/>
      <c r="J4108" s="4"/>
      <c r="K4108" s="4"/>
      <c r="L4108" s="5"/>
      <c r="M4108" s="5"/>
    </row>
    <row r="4109" spans="1:13" x14ac:dyDescent="0.2">
      <c r="A4109" s="190">
        <v>42175</v>
      </c>
      <c r="B4109" s="5">
        <v>6</v>
      </c>
      <c r="C4109" s="4">
        <v>896.31594347949488</v>
      </c>
      <c r="D4109" s="4">
        <v>39.92787649050512</v>
      </c>
      <c r="E4109" s="4"/>
      <c r="F4109" s="4"/>
      <c r="G4109" s="4">
        <v>23.625833329999999</v>
      </c>
      <c r="H4109" s="4">
        <v>959.86965329999998</v>
      </c>
      <c r="I4109" s="4"/>
      <c r="J4109" s="4"/>
      <c r="K4109" s="4"/>
      <c r="L4109" s="5"/>
      <c r="M4109" s="5"/>
    </row>
    <row r="4110" spans="1:13" x14ac:dyDescent="0.2">
      <c r="A4110" s="190">
        <v>42175</v>
      </c>
      <c r="B4110" s="5">
        <v>7</v>
      </c>
      <c r="C4110" s="4">
        <v>879.67388943048149</v>
      </c>
      <c r="D4110" s="4">
        <v>39.387858839518422</v>
      </c>
      <c r="E4110" s="4"/>
      <c r="F4110" s="4"/>
      <c r="G4110" s="4">
        <v>27.825833330000002</v>
      </c>
      <c r="H4110" s="4">
        <v>946.88758159999998</v>
      </c>
      <c r="I4110" s="4"/>
      <c r="J4110" s="4"/>
      <c r="K4110" s="4"/>
      <c r="L4110" s="5"/>
      <c r="M4110" s="5"/>
    </row>
    <row r="4111" spans="1:13" x14ac:dyDescent="0.2">
      <c r="A4111" s="190">
        <v>42175</v>
      </c>
      <c r="B4111" s="5">
        <v>8</v>
      </c>
      <c r="C4111" s="4">
        <v>944.97916965165962</v>
      </c>
      <c r="D4111" s="4">
        <v>42.378528018340361</v>
      </c>
      <c r="E4111" s="4"/>
      <c r="F4111" s="4"/>
      <c r="G4111" s="4">
        <v>31.42583333</v>
      </c>
      <c r="H4111" s="4">
        <v>1018.783531</v>
      </c>
      <c r="I4111" s="4"/>
      <c r="J4111" s="4"/>
      <c r="K4111" s="4"/>
      <c r="L4111" s="5"/>
      <c r="M4111" s="5"/>
    </row>
    <row r="4112" spans="1:13" x14ac:dyDescent="0.2">
      <c r="A4112" s="190">
        <v>42175</v>
      </c>
      <c r="B4112" s="5">
        <v>9</v>
      </c>
      <c r="C4112" s="4">
        <v>1052.4874334669705</v>
      </c>
      <c r="D4112" s="4">
        <v>47.205257203029575</v>
      </c>
      <c r="E4112" s="4"/>
      <c r="F4112" s="4"/>
      <c r="G4112" s="4">
        <v>35.125833329999999</v>
      </c>
      <c r="H4112" s="4">
        <v>1134.818524</v>
      </c>
      <c r="I4112" s="4"/>
      <c r="J4112" s="4"/>
      <c r="K4112" s="4"/>
      <c r="L4112" s="5"/>
      <c r="M4112" s="5"/>
    </row>
    <row r="4113" spans="1:13" x14ac:dyDescent="0.2">
      <c r="A4113" s="190">
        <v>42175</v>
      </c>
      <c r="B4113" s="5">
        <v>10</v>
      </c>
      <c r="C4113" s="4">
        <v>1159.3220221984607</v>
      </c>
      <c r="D4113" s="4">
        <v>51.94198347153926</v>
      </c>
      <c r="E4113" s="4"/>
      <c r="F4113" s="4"/>
      <c r="G4113" s="4">
        <v>37.425833330000003</v>
      </c>
      <c r="H4113" s="4">
        <v>1248.6898389999999</v>
      </c>
      <c r="I4113" s="4"/>
      <c r="J4113" s="4"/>
      <c r="K4113" s="4"/>
      <c r="L4113" s="5"/>
      <c r="M4113" s="5"/>
    </row>
    <row r="4114" spans="1:13" x14ac:dyDescent="0.2">
      <c r="A4114" s="190">
        <v>42175</v>
      </c>
      <c r="B4114" s="5">
        <v>11</v>
      </c>
      <c r="C4114" s="4">
        <v>1264.7829348877276</v>
      </c>
      <c r="D4114" s="4">
        <v>56.588706782272254</v>
      </c>
      <c r="E4114" s="4"/>
      <c r="F4114" s="4"/>
      <c r="G4114" s="4">
        <v>39.025833329999998</v>
      </c>
      <c r="H4114" s="4">
        <v>1360.397475</v>
      </c>
      <c r="I4114" s="4"/>
      <c r="J4114" s="4"/>
      <c r="K4114" s="4"/>
      <c r="L4114" s="5"/>
      <c r="M4114" s="5"/>
    </row>
    <row r="4115" spans="1:13" x14ac:dyDescent="0.2">
      <c r="A4115" s="190">
        <v>42175</v>
      </c>
      <c r="B4115" s="5">
        <v>12</v>
      </c>
      <c r="C4115" s="4">
        <v>1371.1626504039782</v>
      </c>
      <c r="D4115" s="4">
        <v>61.171142266021882</v>
      </c>
      <c r="E4115" s="4"/>
      <c r="F4115" s="4"/>
      <c r="G4115" s="4">
        <v>38.22583333</v>
      </c>
      <c r="H4115" s="4">
        <v>1470.559626</v>
      </c>
      <c r="I4115" s="4"/>
      <c r="J4115" s="4"/>
      <c r="K4115" s="4"/>
      <c r="L4115" s="5"/>
      <c r="M4115" s="5"/>
    </row>
    <row r="4116" spans="1:13" x14ac:dyDescent="0.2">
      <c r="A4116" s="190">
        <v>42175</v>
      </c>
      <c r="B4116" s="5">
        <v>13</v>
      </c>
      <c r="C4116" s="4">
        <v>1481.9596325230987</v>
      </c>
      <c r="D4116" s="4">
        <v>66.036444146901118</v>
      </c>
      <c r="E4116" s="4"/>
      <c r="F4116" s="4"/>
      <c r="G4116" s="4">
        <v>39.525833329999998</v>
      </c>
      <c r="H4116" s="4">
        <v>1587.5219099999999</v>
      </c>
      <c r="I4116" s="4"/>
      <c r="J4116" s="4"/>
      <c r="K4116" s="4"/>
      <c r="L4116" s="5"/>
      <c r="M4116" s="5"/>
    </row>
    <row r="4117" spans="1:13" x14ac:dyDescent="0.2">
      <c r="A4117" s="190">
        <v>42175</v>
      </c>
      <c r="B4117" s="5">
        <v>14</v>
      </c>
      <c r="C4117" s="4">
        <v>1600.6958299561443</v>
      </c>
      <c r="D4117" s="4">
        <v>71.246328713855661</v>
      </c>
      <c r="E4117" s="4"/>
      <c r="F4117" s="4"/>
      <c r="G4117" s="4">
        <v>40.825833330000002</v>
      </c>
      <c r="H4117" s="4">
        <v>1712.767992</v>
      </c>
      <c r="I4117" s="4"/>
      <c r="J4117" s="4"/>
      <c r="K4117" s="4"/>
      <c r="L4117" s="5"/>
      <c r="M4117" s="5"/>
    </row>
    <row r="4118" spans="1:13" x14ac:dyDescent="0.2">
      <c r="A4118" s="190">
        <v>42175</v>
      </c>
      <c r="B4118" s="5">
        <v>15</v>
      </c>
      <c r="C4118" s="4">
        <v>1728.5047809302232</v>
      </c>
      <c r="D4118" s="4">
        <v>76.754508739776924</v>
      </c>
      <c r="E4118" s="4"/>
      <c r="F4118" s="4"/>
      <c r="G4118" s="4">
        <v>39.925833330000003</v>
      </c>
      <c r="H4118" s="4">
        <v>1845.185123</v>
      </c>
      <c r="I4118" s="4"/>
      <c r="J4118" s="4"/>
      <c r="K4118" s="4"/>
      <c r="L4118" s="5"/>
      <c r="M4118" s="5"/>
    </row>
    <row r="4119" spans="1:13" x14ac:dyDescent="0.2">
      <c r="A4119" s="190">
        <v>42175</v>
      </c>
      <c r="B4119" s="5">
        <v>16</v>
      </c>
      <c r="C4119" s="4">
        <v>1845.8340728722037</v>
      </c>
      <c r="D4119" s="4">
        <v>81.85124679779625</v>
      </c>
      <c r="E4119" s="4"/>
      <c r="F4119" s="4"/>
      <c r="G4119" s="4">
        <v>40.025833329999998</v>
      </c>
      <c r="H4119" s="4">
        <v>1967.711153</v>
      </c>
      <c r="I4119" s="4"/>
      <c r="J4119" s="4"/>
      <c r="K4119" s="4"/>
      <c r="L4119" s="5"/>
      <c r="M4119" s="5"/>
    </row>
    <row r="4120" spans="1:13" x14ac:dyDescent="0.2">
      <c r="A4120" s="190">
        <v>42175</v>
      </c>
      <c r="B4120" s="5">
        <v>17</v>
      </c>
      <c r="C4120" s="4">
        <v>1943.0974433283707</v>
      </c>
      <c r="D4120" s="4">
        <v>85.942523341629069</v>
      </c>
      <c r="E4120" s="4"/>
      <c r="F4120" s="4"/>
      <c r="G4120" s="4">
        <v>37.025833329999998</v>
      </c>
      <c r="H4120" s="4">
        <v>2066.0657999999999</v>
      </c>
      <c r="I4120" s="4"/>
      <c r="J4120" s="4"/>
      <c r="K4120" s="4"/>
      <c r="L4120" s="5"/>
      <c r="M4120" s="5"/>
    </row>
    <row r="4121" spans="1:13" x14ac:dyDescent="0.2">
      <c r="A4121" s="190">
        <v>42175</v>
      </c>
      <c r="B4121" s="5">
        <v>18</v>
      </c>
      <c r="C4121" s="4">
        <v>1988.8405651209794</v>
      </c>
      <c r="D4121" s="4">
        <v>87.914873549020513</v>
      </c>
      <c r="E4121" s="4"/>
      <c r="F4121" s="4"/>
      <c r="G4121" s="4">
        <v>36.72583333</v>
      </c>
      <c r="H4121" s="4">
        <v>2113.481272</v>
      </c>
      <c r="I4121" s="4"/>
      <c r="J4121" s="4"/>
      <c r="K4121" s="4"/>
      <c r="L4121" s="5"/>
      <c r="M4121" s="5"/>
    </row>
    <row r="4122" spans="1:13" x14ac:dyDescent="0.2">
      <c r="A4122" s="190">
        <v>42175</v>
      </c>
      <c r="B4122" s="5">
        <v>19</v>
      </c>
      <c r="C4122" s="4">
        <v>1964.3903024948838</v>
      </c>
      <c r="D4122" s="4">
        <v>86.719120175115947</v>
      </c>
      <c r="E4122" s="4"/>
      <c r="F4122" s="4"/>
      <c r="G4122" s="4">
        <v>33.625833329999999</v>
      </c>
      <c r="H4122" s="4">
        <v>2084.7352559999999</v>
      </c>
      <c r="I4122" s="4"/>
      <c r="J4122" s="4"/>
      <c r="K4122" s="4"/>
      <c r="L4122" s="5"/>
      <c r="M4122" s="5"/>
    </row>
    <row r="4123" spans="1:13" x14ac:dyDescent="0.2">
      <c r="A4123" s="190">
        <v>42175</v>
      </c>
      <c r="B4123" s="5">
        <v>20</v>
      </c>
      <c r="C4123" s="4">
        <v>1866.6877157663894</v>
      </c>
      <c r="D4123" s="4">
        <v>82.283260903610625</v>
      </c>
      <c r="E4123" s="4"/>
      <c r="F4123" s="4"/>
      <c r="G4123" s="4">
        <v>29.125833329999999</v>
      </c>
      <c r="H4123" s="4">
        <v>1978.09681</v>
      </c>
      <c r="I4123" s="4"/>
      <c r="J4123" s="4"/>
      <c r="K4123" s="4"/>
      <c r="L4123" s="5"/>
      <c r="M4123" s="5"/>
    </row>
    <row r="4124" spans="1:13" x14ac:dyDescent="0.2">
      <c r="A4124" s="190">
        <v>42175</v>
      </c>
      <c r="B4124" s="5">
        <v>21</v>
      </c>
      <c r="C4124" s="4">
        <v>1749.6590394641371</v>
      </c>
      <c r="D4124" s="4">
        <v>77.047661205862738</v>
      </c>
      <c r="E4124" s="4"/>
      <c r="F4124" s="4"/>
      <c r="G4124" s="4">
        <v>25.525833330000001</v>
      </c>
      <c r="H4124" s="4">
        <v>1852.232534</v>
      </c>
      <c r="I4124" s="4"/>
      <c r="J4124" s="4"/>
      <c r="K4124" s="4"/>
      <c r="L4124" s="5"/>
      <c r="M4124" s="5"/>
    </row>
    <row r="4125" spans="1:13" x14ac:dyDescent="0.2">
      <c r="A4125" s="190">
        <v>42175</v>
      </c>
      <c r="B4125" s="5">
        <v>22</v>
      </c>
      <c r="C4125" s="4">
        <v>1668.811705289786</v>
      </c>
      <c r="D4125" s="4">
        <v>73.516974380213824</v>
      </c>
      <c r="E4125" s="4"/>
      <c r="F4125" s="4"/>
      <c r="G4125" s="4">
        <v>25.025833330000001</v>
      </c>
      <c r="H4125" s="4">
        <v>1767.354513</v>
      </c>
      <c r="I4125" s="4"/>
      <c r="J4125" s="4"/>
      <c r="K4125" s="4"/>
      <c r="L4125" s="5"/>
      <c r="M4125" s="5"/>
    </row>
    <row r="4126" spans="1:13" x14ac:dyDescent="0.2">
      <c r="A4126" s="190">
        <v>42175</v>
      </c>
      <c r="B4126" s="5">
        <v>23</v>
      </c>
      <c r="C4126" s="4">
        <v>1492.0828105968048</v>
      </c>
      <c r="D4126" s="4">
        <v>65.820437073195336</v>
      </c>
      <c r="E4126" s="4"/>
      <c r="F4126" s="4"/>
      <c r="G4126" s="4">
        <v>24.42583333</v>
      </c>
      <c r="H4126" s="4">
        <v>1582.3290810000001</v>
      </c>
      <c r="I4126" s="4"/>
      <c r="J4126" s="4"/>
      <c r="K4126" s="4"/>
      <c r="L4126" s="5"/>
      <c r="M4126" s="5"/>
    </row>
    <row r="4127" spans="1:13" x14ac:dyDescent="0.2">
      <c r="A4127" s="190">
        <v>42175</v>
      </c>
      <c r="B4127" s="5">
        <v>24</v>
      </c>
      <c r="C4127" s="4">
        <v>1311.4990443068436</v>
      </c>
      <c r="D4127" s="4">
        <v>57.969609051653514</v>
      </c>
      <c r="E4127" s="4"/>
      <c r="F4127" s="4"/>
      <c r="G4127" s="4">
        <v>24.125833329999999</v>
      </c>
      <c r="H4127" s="4">
        <v>1393.5944866884972</v>
      </c>
      <c r="I4127" s="4"/>
      <c r="J4127" s="4"/>
      <c r="K4127" s="4"/>
      <c r="L4127" s="5"/>
      <c r="M4127" s="5"/>
    </row>
    <row r="4128" spans="1:13" x14ac:dyDescent="0.2">
      <c r="A4128" s="190">
        <v>42176</v>
      </c>
      <c r="B4128" s="5">
        <v>1</v>
      </c>
      <c r="C4128" s="4">
        <v>1172.9442787293792</v>
      </c>
      <c r="D4128" s="4">
        <v>51.934268940620697</v>
      </c>
      <c r="E4128" s="4"/>
      <c r="F4128" s="4"/>
      <c r="G4128" s="4">
        <v>23.625833329999999</v>
      </c>
      <c r="H4128" s="4">
        <v>1248.504381</v>
      </c>
      <c r="I4128" s="4"/>
      <c r="J4128" s="4"/>
      <c r="K4128" s="4"/>
      <c r="L4128" s="5"/>
      <c r="M4128" s="5"/>
    </row>
    <row r="4129" spans="1:13" x14ac:dyDescent="0.2">
      <c r="A4129" s="190">
        <v>42176</v>
      </c>
      <c r="B4129" s="5">
        <v>2</v>
      </c>
      <c r="C4129" s="4">
        <v>1068.5495199931393</v>
      </c>
      <c r="D4129" s="4">
        <v>47.403263676860568</v>
      </c>
      <c r="E4129" s="4"/>
      <c r="F4129" s="4"/>
      <c r="G4129" s="4">
        <v>23.625833329999999</v>
      </c>
      <c r="H4129" s="4">
        <v>1139.5786169999999</v>
      </c>
      <c r="I4129" s="4"/>
      <c r="J4129" s="4"/>
      <c r="K4129" s="4"/>
      <c r="L4129" s="5"/>
      <c r="M4129" s="5"/>
    </row>
    <row r="4130" spans="1:13" x14ac:dyDescent="0.2">
      <c r="A4130" s="190">
        <v>42176</v>
      </c>
      <c r="B4130" s="5">
        <v>3</v>
      </c>
      <c r="C4130" s="4">
        <v>995.99312750547926</v>
      </c>
      <c r="D4130" s="4">
        <v>44.245446164520772</v>
      </c>
      <c r="E4130" s="4"/>
      <c r="F4130" s="4"/>
      <c r="G4130" s="4">
        <v>23.42583333</v>
      </c>
      <c r="H4130" s="4">
        <v>1063.664407</v>
      </c>
      <c r="I4130" s="4"/>
      <c r="J4130" s="4"/>
      <c r="K4130" s="4"/>
      <c r="L4130" s="5"/>
      <c r="M4130" s="5"/>
    </row>
    <row r="4131" spans="1:13" x14ac:dyDescent="0.2">
      <c r="A4131" s="190">
        <v>42176</v>
      </c>
      <c r="B4131" s="5">
        <v>4</v>
      </c>
      <c r="C4131" s="4">
        <v>950.82775014035485</v>
      </c>
      <c r="D4131" s="4">
        <v>42.280810529645088</v>
      </c>
      <c r="E4131" s="4"/>
      <c r="F4131" s="4"/>
      <c r="G4131" s="4">
        <v>23.325833330000002</v>
      </c>
      <c r="H4131" s="4">
        <v>1016.434394</v>
      </c>
      <c r="I4131" s="4"/>
      <c r="J4131" s="4"/>
      <c r="K4131" s="4"/>
      <c r="L4131" s="5"/>
      <c r="M4131" s="5"/>
    </row>
    <row r="4132" spans="1:13" x14ac:dyDescent="0.2">
      <c r="A4132" s="190">
        <v>42176</v>
      </c>
      <c r="B4132" s="5">
        <v>5</v>
      </c>
      <c r="C4132" s="4">
        <v>928.66904464899824</v>
      </c>
      <c r="D4132" s="4">
        <v>41.319064821001639</v>
      </c>
      <c r="E4132" s="4"/>
      <c r="F4132" s="4"/>
      <c r="G4132" s="4">
        <v>23.325833330000002</v>
      </c>
      <c r="H4132" s="4">
        <v>993.31394279999995</v>
      </c>
      <c r="I4132" s="4"/>
      <c r="J4132" s="4"/>
      <c r="K4132" s="4"/>
      <c r="L4132" s="5"/>
      <c r="M4132" s="5"/>
    </row>
    <row r="4133" spans="1:13" x14ac:dyDescent="0.2">
      <c r="A4133" s="190">
        <v>42176</v>
      </c>
      <c r="B4133" s="5">
        <v>6</v>
      </c>
      <c r="C4133" s="4">
        <v>908.04702298130042</v>
      </c>
      <c r="D4133" s="4">
        <v>40.43703598869952</v>
      </c>
      <c r="E4133" s="4"/>
      <c r="F4133" s="4"/>
      <c r="G4133" s="4">
        <v>23.625833329999999</v>
      </c>
      <c r="H4133" s="4">
        <v>972.10989229999996</v>
      </c>
      <c r="I4133" s="4"/>
      <c r="J4133" s="4"/>
      <c r="K4133" s="4"/>
      <c r="L4133" s="5"/>
      <c r="M4133" s="5"/>
    </row>
    <row r="4134" spans="1:13" x14ac:dyDescent="0.2">
      <c r="A4134" s="190">
        <v>42176</v>
      </c>
      <c r="B4134" s="5">
        <v>7</v>
      </c>
      <c r="C4134" s="4">
        <v>879.97012886508492</v>
      </c>
      <c r="D4134" s="4">
        <v>39.400716404915094</v>
      </c>
      <c r="E4134" s="4"/>
      <c r="F4134" s="4"/>
      <c r="G4134" s="4">
        <v>27.825833330000002</v>
      </c>
      <c r="H4134" s="4">
        <v>947.19667860000004</v>
      </c>
      <c r="I4134" s="4"/>
      <c r="J4134" s="4"/>
      <c r="K4134" s="4"/>
      <c r="L4134" s="5"/>
      <c r="M4134" s="5"/>
    </row>
    <row r="4135" spans="1:13" x14ac:dyDescent="0.2">
      <c r="A4135" s="190">
        <v>42176</v>
      </c>
      <c r="B4135" s="5">
        <v>8</v>
      </c>
      <c r="C4135" s="4">
        <v>943.02398957495814</v>
      </c>
      <c r="D4135" s="4">
        <v>42.29366809504176</v>
      </c>
      <c r="E4135" s="4"/>
      <c r="F4135" s="4"/>
      <c r="G4135" s="4">
        <v>31.42583333</v>
      </c>
      <c r="H4135" s="4">
        <v>1016.7434909999999</v>
      </c>
      <c r="I4135" s="4"/>
      <c r="J4135" s="4"/>
      <c r="K4135" s="4"/>
      <c r="L4135" s="5"/>
      <c r="M4135" s="5"/>
    </row>
    <row r="4136" spans="1:13" x14ac:dyDescent="0.2">
      <c r="A4136" s="190">
        <v>42176</v>
      </c>
      <c r="B4136" s="5">
        <v>9</v>
      </c>
      <c r="C4136" s="4">
        <v>1054.5018610472314</v>
      </c>
      <c r="D4136" s="4">
        <v>47.292688622768623</v>
      </c>
      <c r="E4136" s="4"/>
      <c r="F4136" s="4"/>
      <c r="G4136" s="4">
        <v>35.125833329999999</v>
      </c>
      <c r="H4136" s="4">
        <v>1136.9203829999999</v>
      </c>
      <c r="I4136" s="4"/>
      <c r="J4136" s="4"/>
      <c r="K4136" s="4"/>
      <c r="L4136" s="5"/>
      <c r="M4136" s="5"/>
    </row>
    <row r="4137" spans="1:13" x14ac:dyDescent="0.2">
      <c r="A4137" s="190">
        <v>42176</v>
      </c>
      <c r="B4137" s="5">
        <v>10</v>
      </c>
      <c r="C4137" s="4">
        <v>1176.9186409719678</v>
      </c>
      <c r="D4137" s="4">
        <v>52.705722698032275</v>
      </c>
      <c r="E4137" s="4"/>
      <c r="F4137" s="4"/>
      <c r="G4137" s="4">
        <v>37.425833330000003</v>
      </c>
      <c r="H4137" s="4">
        <v>1267.050197</v>
      </c>
      <c r="I4137" s="4"/>
      <c r="J4137" s="4"/>
      <c r="K4137" s="4"/>
      <c r="L4137" s="5"/>
      <c r="M4137" s="5"/>
    </row>
    <row r="4138" spans="1:13" x14ac:dyDescent="0.2">
      <c r="A4138" s="190">
        <v>42176</v>
      </c>
      <c r="B4138" s="5">
        <v>11</v>
      </c>
      <c r="C4138" s="4">
        <v>1306.0787045958896</v>
      </c>
      <c r="D4138" s="4">
        <v>58.381051074110282</v>
      </c>
      <c r="E4138" s="4"/>
      <c r="F4138" s="4"/>
      <c r="G4138" s="4">
        <v>39.025833329999998</v>
      </c>
      <c r="H4138" s="4">
        <v>1403.4855889999999</v>
      </c>
      <c r="I4138" s="4"/>
      <c r="J4138" s="4"/>
      <c r="K4138" s="4"/>
      <c r="L4138" s="5"/>
      <c r="M4138" s="5"/>
    </row>
    <row r="4139" spans="1:13" x14ac:dyDescent="0.2">
      <c r="A4139" s="190">
        <v>42176</v>
      </c>
      <c r="B4139" s="5">
        <v>12</v>
      </c>
      <c r="C4139" s="4">
        <v>1440.3641696763984</v>
      </c>
      <c r="D4139" s="4">
        <v>64.174668993601614</v>
      </c>
      <c r="E4139" s="4"/>
      <c r="F4139" s="4"/>
      <c r="G4139" s="4">
        <v>38.22583333</v>
      </c>
      <c r="H4139" s="4">
        <v>1542.764672</v>
      </c>
      <c r="I4139" s="4"/>
      <c r="J4139" s="4"/>
      <c r="K4139" s="4"/>
      <c r="L4139" s="5"/>
      <c r="M4139" s="5"/>
    </row>
    <row r="4140" spans="1:13" x14ac:dyDescent="0.2">
      <c r="A4140" s="190">
        <v>42176</v>
      </c>
      <c r="B4140" s="5">
        <v>13</v>
      </c>
      <c r="C4140" s="4">
        <v>1583.8659798169901</v>
      </c>
      <c r="D4140" s="4">
        <v>70.459445853009768</v>
      </c>
      <c r="E4140" s="4"/>
      <c r="F4140" s="4"/>
      <c r="G4140" s="4">
        <v>39.525833329999998</v>
      </c>
      <c r="H4140" s="4">
        <v>1693.851259</v>
      </c>
      <c r="I4140" s="4"/>
      <c r="J4140" s="4"/>
      <c r="K4140" s="4"/>
      <c r="L4140" s="5"/>
      <c r="M4140" s="5"/>
    </row>
    <row r="4141" spans="1:13" x14ac:dyDescent="0.2">
      <c r="A4141" s="190">
        <v>42176</v>
      </c>
      <c r="B4141" s="5">
        <v>14</v>
      </c>
      <c r="C4141" s="4">
        <v>1732.4038593874357</v>
      </c>
      <c r="D4141" s="4">
        <v>76.962801282564143</v>
      </c>
      <c r="E4141" s="4"/>
      <c r="F4141" s="4"/>
      <c r="G4141" s="4">
        <v>40.825833330000002</v>
      </c>
      <c r="H4141" s="4">
        <v>1850.1924939999999</v>
      </c>
      <c r="I4141" s="4"/>
      <c r="J4141" s="4"/>
      <c r="K4141" s="4"/>
      <c r="L4141" s="5"/>
      <c r="M4141" s="5"/>
    </row>
    <row r="4142" spans="1:13" x14ac:dyDescent="0.2">
      <c r="A4142" s="190">
        <v>42176</v>
      </c>
      <c r="B4142" s="5">
        <v>15</v>
      </c>
      <c r="C4142" s="4">
        <v>1881.4827983157834</v>
      </c>
      <c r="D4142" s="4">
        <v>83.394154354216596</v>
      </c>
      <c r="E4142" s="4"/>
      <c r="F4142" s="4"/>
      <c r="G4142" s="4">
        <v>39.925833330000003</v>
      </c>
      <c r="H4142" s="4">
        <v>2004.802786</v>
      </c>
      <c r="I4142" s="4"/>
      <c r="J4142" s="4"/>
      <c r="K4142" s="4"/>
      <c r="L4142" s="5"/>
      <c r="M4142" s="5"/>
    </row>
    <row r="4143" spans="1:13" x14ac:dyDescent="0.2">
      <c r="A4143" s="190">
        <v>42176</v>
      </c>
      <c r="B4143" s="5">
        <v>16</v>
      </c>
      <c r="C4143" s="4">
        <v>2013.2685712161565</v>
      </c>
      <c r="D4143" s="4">
        <v>89.118341453843641</v>
      </c>
      <c r="E4143" s="4"/>
      <c r="F4143" s="4"/>
      <c r="G4143" s="4">
        <v>40.025833329999998</v>
      </c>
      <c r="H4143" s="4">
        <v>2142.412746</v>
      </c>
      <c r="I4143" s="4"/>
      <c r="J4143" s="4"/>
      <c r="K4143" s="4"/>
      <c r="L4143" s="5"/>
      <c r="M4143" s="5"/>
    </row>
    <row r="4144" spans="1:13" x14ac:dyDescent="0.2">
      <c r="A4144" s="190">
        <v>42176</v>
      </c>
      <c r="B4144" s="5">
        <v>17</v>
      </c>
      <c r="C4144" s="4">
        <v>2119.2413802829392</v>
      </c>
      <c r="D4144" s="4">
        <v>93.587630387060869</v>
      </c>
      <c r="E4144" s="4"/>
      <c r="F4144" s="4"/>
      <c r="G4144" s="4">
        <v>37.025833329999998</v>
      </c>
      <c r="H4144" s="4">
        <v>2249.854844</v>
      </c>
      <c r="I4144" s="4"/>
      <c r="J4144" s="4"/>
      <c r="K4144" s="4"/>
      <c r="L4144" s="5"/>
      <c r="M4144" s="5"/>
    </row>
    <row r="4145" spans="1:13" x14ac:dyDescent="0.2">
      <c r="A4145" s="190">
        <v>42176</v>
      </c>
      <c r="B4145" s="5">
        <v>18</v>
      </c>
      <c r="C4145" s="4">
        <v>2174.167922631445</v>
      </c>
      <c r="D4145" s="4">
        <v>95.958565038554767</v>
      </c>
      <c r="E4145" s="4"/>
      <c r="F4145" s="4"/>
      <c r="G4145" s="4">
        <v>36.72583333</v>
      </c>
      <c r="H4145" s="4">
        <v>2306.8523209999998</v>
      </c>
      <c r="I4145" s="4"/>
      <c r="J4145" s="4"/>
      <c r="K4145" s="4"/>
      <c r="L4145" s="5"/>
      <c r="M4145" s="5"/>
    </row>
    <row r="4146" spans="1:13" x14ac:dyDescent="0.2">
      <c r="A4146" s="190">
        <v>42176</v>
      </c>
      <c r="B4146" s="5">
        <v>19</v>
      </c>
      <c r="C4146" s="4">
        <v>2150.7841217782411</v>
      </c>
      <c r="D4146" s="4">
        <v>94.809098891758794</v>
      </c>
      <c r="E4146" s="4"/>
      <c r="F4146" s="4"/>
      <c r="G4146" s="4">
        <v>33.625833329999999</v>
      </c>
      <c r="H4146" s="4">
        <v>2279.2190540000001</v>
      </c>
      <c r="I4146" s="4"/>
      <c r="J4146" s="4"/>
      <c r="K4146" s="4"/>
      <c r="L4146" s="5"/>
      <c r="M4146" s="5"/>
    </row>
    <row r="4147" spans="1:13" x14ac:dyDescent="0.2">
      <c r="A4147" s="190">
        <v>42176</v>
      </c>
      <c r="B4147" s="5">
        <v>20</v>
      </c>
      <c r="C4147" s="4">
        <v>2046.2680290122728</v>
      </c>
      <c r="D4147" s="4">
        <v>90.077515657727204</v>
      </c>
      <c r="E4147" s="4"/>
      <c r="F4147" s="4"/>
      <c r="G4147" s="4">
        <v>29.125833329999999</v>
      </c>
      <c r="H4147" s="4">
        <v>2165.4713780000002</v>
      </c>
      <c r="I4147" s="4"/>
      <c r="J4147" s="4"/>
      <c r="K4147" s="4"/>
      <c r="L4147" s="5"/>
      <c r="M4147" s="5"/>
    </row>
    <row r="4148" spans="1:13" x14ac:dyDescent="0.2">
      <c r="A4148" s="190">
        <v>42176</v>
      </c>
      <c r="B4148" s="5">
        <v>21</v>
      </c>
      <c r="C4148" s="4">
        <v>1909.6875538598122</v>
      </c>
      <c r="D4148" s="4">
        <v>83.993316810187707</v>
      </c>
      <c r="E4148" s="4"/>
      <c r="F4148" s="4"/>
      <c r="G4148" s="4">
        <v>25.525833330000001</v>
      </c>
      <c r="H4148" s="4">
        <v>2019.2067039999999</v>
      </c>
      <c r="I4148" s="4"/>
      <c r="J4148" s="4"/>
      <c r="K4148" s="4"/>
      <c r="L4148" s="5"/>
      <c r="M4148" s="5"/>
    </row>
    <row r="4149" spans="1:13" x14ac:dyDescent="0.2">
      <c r="A4149" s="190">
        <v>42176</v>
      </c>
      <c r="B4149" s="5">
        <v>22</v>
      </c>
      <c r="C4149" s="4">
        <v>1802.7119057704201</v>
      </c>
      <c r="D4149" s="4">
        <v>79.328592899579945</v>
      </c>
      <c r="E4149" s="4"/>
      <c r="F4149" s="4"/>
      <c r="G4149" s="4">
        <v>25.025833330000001</v>
      </c>
      <c r="H4149" s="4">
        <v>1907.0663320000001</v>
      </c>
      <c r="I4149" s="4"/>
      <c r="J4149" s="4"/>
      <c r="K4149" s="4"/>
      <c r="L4149" s="5"/>
      <c r="M4149" s="5"/>
    </row>
    <row r="4150" spans="1:13" x14ac:dyDescent="0.2">
      <c r="A4150" s="190">
        <v>42176</v>
      </c>
      <c r="B4150" s="5">
        <v>23</v>
      </c>
      <c r="C4150" s="4">
        <v>1579.0586930702163</v>
      </c>
      <c r="D4150" s="4">
        <v>69.595417599783829</v>
      </c>
      <c r="E4150" s="4"/>
      <c r="F4150" s="4"/>
      <c r="G4150" s="4">
        <v>24.42583333</v>
      </c>
      <c r="H4150" s="4">
        <v>1673.0799440000001</v>
      </c>
      <c r="I4150" s="4"/>
      <c r="J4150" s="4"/>
      <c r="K4150" s="4"/>
      <c r="L4150" s="5"/>
      <c r="M4150" s="5"/>
    </row>
    <row r="4151" spans="1:13" x14ac:dyDescent="0.2">
      <c r="A4151" s="190">
        <v>42176</v>
      </c>
      <c r="B4151" s="5">
        <v>24</v>
      </c>
      <c r="C4151" s="4">
        <v>1355.6979600996433</v>
      </c>
      <c r="D4151" s="4">
        <v>59.887957468125734</v>
      </c>
      <c r="E4151" s="4"/>
      <c r="F4151" s="4"/>
      <c r="G4151" s="4">
        <v>24.125833329999999</v>
      </c>
      <c r="H4151" s="4">
        <v>1439.711750897769</v>
      </c>
      <c r="I4151" s="4"/>
      <c r="J4151" s="4"/>
      <c r="K4151" s="4"/>
      <c r="L4151" s="5"/>
      <c r="M4151" s="5"/>
    </row>
    <row r="4152" spans="1:13" x14ac:dyDescent="0.2">
      <c r="A4152" s="190">
        <v>42177</v>
      </c>
      <c r="B4152" s="5">
        <v>1</v>
      </c>
      <c r="C4152" s="4">
        <v>1216.7877073834495</v>
      </c>
      <c r="D4152" s="4">
        <v>53.837188286550678</v>
      </c>
      <c r="E4152" s="4"/>
      <c r="F4152" s="4"/>
      <c r="G4152" s="4">
        <v>23.625833329999999</v>
      </c>
      <c r="H4152" s="4">
        <v>1294.2507290000001</v>
      </c>
      <c r="I4152" s="4"/>
      <c r="J4152" s="4"/>
      <c r="K4152" s="4"/>
      <c r="L4152" s="5"/>
      <c r="M4152" s="5"/>
    </row>
    <row r="4153" spans="1:13" x14ac:dyDescent="0.2">
      <c r="A4153" s="190">
        <v>42177</v>
      </c>
      <c r="B4153" s="5">
        <v>2</v>
      </c>
      <c r="C4153" s="4">
        <v>1113.1039234819382</v>
      </c>
      <c r="D4153" s="4">
        <v>49.337041188061995</v>
      </c>
      <c r="E4153" s="4"/>
      <c r="F4153" s="4"/>
      <c r="G4153" s="4">
        <v>23.625833329999999</v>
      </c>
      <c r="H4153" s="4">
        <v>1186.0667980000001</v>
      </c>
      <c r="I4153" s="4"/>
      <c r="J4153" s="4"/>
      <c r="K4153" s="4"/>
      <c r="L4153" s="5"/>
      <c r="M4153" s="5"/>
    </row>
    <row r="4154" spans="1:13" x14ac:dyDescent="0.2">
      <c r="A4154" s="190">
        <v>42177</v>
      </c>
      <c r="B4154" s="5">
        <v>3</v>
      </c>
      <c r="C4154" s="4">
        <v>1046.6500621970229</v>
      </c>
      <c r="D4154" s="4">
        <v>46.444089472977012</v>
      </c>
      <c r="E4154" s="4"/>
      <c r="F4154" s="4"/>
      <c r="G4154" s="4">
        <v>23.42583333</v>
      </c>
      <c r="H4154" s="4">
        <v>1116.5199849999999</v>
      </c>
      <c r="I4154" s="4"/>
      <c r="J4154" s="4"/>
      <c r="K4154" s="4"/>
      <c r="L4154" s="5"/>
      <c r="M4154" s="5"/>
    </row>
    <row r="4155" spans="1:13" x14ac:dyDescent="0.2">
      <c r="A4155" s="190">
        <v>42177</v>
      </c>
      <c r="B4155" s="5">
        <v>4</v>
      </c>
      <c r="C4155" s="4">
        <v>1015.1116959484433</v>
      </c>
      <c r="D4155" s="4">
        <v>45.070901721556687</v>
      </c>
      <c r="E4155" s="4"/>
      <c r="F4155" s="4"/>
      <c r="G4155" s="4">
        <v>23.325833330000002</v>
      </c>
      <c r="H4155" s="4">
        <v>1083.508431</v>
      </c>
      <c r="I4155" s="4"/>
      <c r="J4155" s="4"/>
      <c r="K4155" s="4"/>
      <c r="L4155" s="5"/>
      <c r="M4155" s="5"/>
    </row>
    <row r="4156" spans="1:13" x14ac:dyDescent="0.2">
      <c r="A4156" s="190">
        <v>42177</v>
      </c>
      <c r="B4156" s="5">
        <v>5</v>
      </c>
      <c r="C4156" s="4">
        <v>1022.6361768206456</v>
      </c>
      <c r="D4156" s="4">
        <v>45.397483849354408</v>
      </c>
      <c r="E4156" s="4"/>
      <c r="F4156" s="4"/>
      <c r="G4156" s="4">
        <v>23.325833330000002</v>
      </c>
      <c r="H4156" s="4">
        <v>1091.359494</v>
      </c>
      <c r="I4156" s="4"/>
      <c r="J4156" s="4"/>
      <c r="K4156" s="4"/>
      <c r="L4156" s="5"/>
      <c r="M4156" s="5"/>
    </row>
    <row r="4157" spans="1:13" x14ac:dyDescent="0.2">
      <c r="A4157" s="190">
        <v>42177</v>
      </c>
      <c r="B4157" s="5">
        <v>6</v>
      </c>
      <c r="C4157" s="4">
        <v>1064.8169042672209</v>
      </c>
      <c r="D4157" s="4">
        <v>47.241258402779124</v>
      </c>
      <c r="E4157" s="4"/>
      <c r="F4157" s="4"/>
      <c r="G4157" s="4">
        <v>23.625833329999999</v>
      </c>
      <c r="H4157" s="4">
        <v>1135.683996</v>
      </c>
      <c r="I4157" s="4"/>
      <c r="J4157" s="4"/>
      <c r="K4157" s="4"/>
      <c r="L4157" s="5"/>
      <c r="M4157" s="5"/>
    </row>
    <row r="4158" spans="1:13" x14ac:dyDescent="0.2">
      <c r="A4158" s="190">
        <v>42177</v>
      </c>
      <c r="B4158" s="5">
        <v>7</v>
      </c>
      <c r="C4158" s="4">
        <v>1130.5886458779294</v>
      </c>
      <c r="D4158" s="4">
        <v>50.27821479207077</v>
      </c>
      <c r="E4158" s="4"/>
      <c r="F4158" s="4"/>
      <c r="G4158" s="4">
        <v>27.825833330000002</v>
      </c>
      <c r="H4158" s="4">
        <v>1208.6926940000001</v>
      </c>
      <c r="I4158" s="4"/>
      <c r="J4158" s="4"/>
      <c r="K4158" s="4"/>
      <c r="L4158" s="5"/>
      <c r="M4158" s="5"/>
    </row>
    <row r="4159" spans="1:13" x14ac:dyDescent="0.2">
      <c r="A4159" s="190">
        <v>42177</v>
      </c>
      <c r="B4159" s="5">
        <v>8</v>
      </c>
      <c r="C4159" s="4">
        <v>1237.8414227550772</v>
      </c>
      <c r="D4159" s="4">
        <v>55.089514914922852</v>
      </c>
      <c r="E4159" s="4"/>
      <c r="F4159" s="4"/>
      <c r="G4159" s="4">
        <v>31.42583333</v>
      </c>
      <c r="H4159" s="4">
        <v>1324.356771</v>
      </c>
      <c r="I4159" s="4"/>
      <c r="J4159" s="4"/>
      <c r="K4159" s="4"/>
      <c r="L4159" s="5"/>
      <c r="M4159" s="5"/>
    </row>
    <row r="4160" spans="1:13" x14ac:dyDescent="0.2">
      <c r="A4160" s="190">
        <v>42177</v>
      </c>
      <c r="B4160" s="5">
        <v>9</v>
      </c>
      <c r="C4160" s="4">
        <v>1334.0925899722672</v>
      </c>
      <c r="D4160" s="4">
        <v>59.4276566977329</v>
      </c>
      <c r="E4160" s="4"/>
      <c r="F4160" s="4"/>
      <c r="G4160" s="4">
        <v>35.125833329999999</v>
      </c>
      <c r="H4160" s="4">
        <v>1428.64608</v>
      </c>
      <c r="I4160" s="4"/>
      <c r="J4160" s="4"/>
      <c r="K4160" s="4"/>
      <c r="L4160" s="5"/>
      <c r="M4160" s="5"/>
    </row>
    <row r="4161" spans="1:13" x14ac:dyDescent="0.2">
      <c r="A4161" s="190">
        <v>42177</v>
      </c>
      <c r="B4161" s="5">
        <v>10</v>
      </c>
      <c r="C4161" s="4">
        <v>1445.9040006300515</v>
      </c>
      <c r="D4161" s="4">
        <v>64.380390039948367</v>
      </c>
      <c r="E4161" s="4"/>
      <c r="F4161" s="4"/>
      <c r="G4161" s="4">
        <v>37.425833330000003</v>
      </c>
      <c r="H4161" s="4">
        <v>1547.7102239999999</v>
      </c>
      <c r="I4161" s="4"/>
      <c r="J4161" s="4"/>
      <c r="K4161" s="4"/>
      <c r="L4161" s="5"/>
      <c r="M4161" s="5"/>
    </row>
    <row r="4162" spans="1:13" x14ac:dyDescent="0.2">
      <c r="A4162" s="190">
        <v>42177</v>
      </c>
      <c r="B4162" s="5">
        <v>11</v>
      </c>
      <c r="C4162" s="4">
        <v>1578.5004405452889</v>
      </c>
      <c r="D4162" s="4">
        <v>70.20486612471116</v>
      </c>
      <c r="E4162" s="4"/>
      <c r="F4162" s="4"/>
      <c r="G4162" s="4">
        <v>39.025833329999998</v>
      </c>
      <c r="H4162" s="4">
        <v>1687.7311400000001</v>
      </c>
      <c r="I4162" s="4"/>
      <c r="J4162" s="4"/>
      <c r="K4162" s="4"/>
      <c r="L4162" s="5"/>
      <c r="M4162" s="5"/>
    </row>
    <row r="4163" spans="1:13" x14ac:dyDescent="0.2">
      <c r="A4163" s="190">
        <v>42177</v>
      </c>
      <c r="B4163" s="5">
        <v>12</v>
      </c>
      <c r="C4163" s="4">
        <v>1720.4881299670812</v>
      </c>
      <c r="D4163" s="4">
        <v>76.332780702918768</v>
      </c>
      <c r="E4163" s="4"/>
      <c r="F4163" s="4"/>
      <c r="G4163" s="4">
        <v>38.22583333</v>
      </c>
      <c r="H4163" s="4">
        <v>1835.046744</v>
      </c>
      <c r="I4163" s="4"/>
      <c r="J4163" s="4"/>
      <c r="K4163" s="4"/>
      <c r="L4163" s="5"/>
      <c r="M4163" s="5"/>
    </row>
    <row r="4164" spans="1:13" x14ac:dyDescent="0.2">
      <c r="A4164" s="190">
        <v>42177</v>
      </c>
      <c r="B4164" s="5">
        <v>13</v>
      </c>
      <c r="C4164" s="4">
        <v>1875.89876307856</v>
      </c>
      <c r="D4164" s="4">
        <v>83.134431591439878</v>
      </c>
      <c r="E4164" s="4"/>
      <c r="F4164" s="4"/>
      <c r="G4164" s="4">
        <v>39.525833329999998</v>
      </c>
      <c r="H4164" s="4">
        <v>1998.5590279999999</v>
      </c>
      <c r="I4164" s="4"/>
      <c r="J4164" s="4"/>
      <c r="K4164" s="4"/>
      <c r="L4164" s="5"/>
      <c r="M4164" s="5"/>
    </row>
    <row r="4165" spans="1:13" x14ac:dyDescent="0.2">
      <c r="A4165" s="190">
        <v>42177</v>
      </c>
      <c r="B4165" s="5">
        <v>14</v>
      </c>
      <c r="C4165" s="4">
        <v>2039.90033787673</v>
      </c>
      <c r="D4165" s="4">
        <v>90.308951793270111</v>
      </c>
      <c r="E4165" s="4"/>
      <c r="F4165" s="4"/>
      <c r="G4165" s="4">
        <v>40.825833330000002</v>
      </c>
      <c r="H4165" s="4">
        <v>2171.0351230000001</v>
      </c>
      <c r="I4165" s="4"/>
      <c r="J4165" s="4"/>
      <c r="K4165" s="4"/>
      <c r="L4165" s="5"/>
      <c r="M4165" s="5"/>
    </row>
    <row r="4166" spans="1:13" x14ac:dyDescent="0.2">
      <c r="A4166" s="190">
        <v>42177</v>
      </c>
      <c r="B4166" s="5">
        <v>15</v>
      </c>
      <c r="C4166" s="4">
        <v>2191.4084397854635</v>
      </c>
      <c r="D4166" s="4">
        <v>96.845736884536407</v>
      </c>
      <c r="E4166" s="4"/>
      <c r="F4166" s="4"/>
      <c r="G4166" s="4">
        <v>39.925833330000003</v>
      </c>
      <c r="H4166" s="4">
        <v>2328.18001</v>
      </c>
      <c r="I4166" s="4"/>
      <c r="J4166" s="4"/>
      <c r="K4166" s="4"/>
      <c r="L4166" s="5"/>
      <c r="M4166" s="5"/>
    </row>
    <row r="4167" spans="1:13" x14ac:dyDescent="0.2">
      <c r="A4167" s="190">
        <v>42177</v>
      </c>
      <c r="B4167" s="5">
        <v>16</v>
      </c>
      <c r="C4167" s="4">
        <v>2322.6017338166303</v>
      </c>
      <c r="D4167" s="4">
        <v>102.54420885337011</v>
      </c>
      <c r="E4167" s="4"/>
      <c r="F4167" s="4"/>
      <c r="G4167" s="4">
        <v>40.025833329999998</v>
      </c>
      <c r="H4167" s="4">
        <v>2465.1717760000001</v>
      </c>
      <c r="I4167" s="4"/>
      <c r="J4167" s="4"/>
      <c r="K4167" s="4"/>
      <c r="L4167" s="5"/>
      <c r="M4167" s="5"/>
    </row>
    <row r="4168" spans="1:13" x14ac:dyDescent="0.2">
      <c r="A4168" s="190">
        <v>42177</v>
      </c>
      <c r="B4168" s="5">
        <v>17</v>
      </c>
      <c r="C4168" s="4">
        <v>2418.3839080581834</v>
      </c>
      <c r="D4168" s="4">
        <v>106.57119761181676</v>
      </c>
      <c r="E4168" s="4"/>
      <c r="F4168" s="4"/>
      <c r="G4168" s="4">
        <v>37.025833329999998</v>
      </c>
      <c r="H4168" s="4">
        <v>2561.980939</v>
      </c>
      <c r="I4168" s="4"/>
      <c r="J4168" s="4"/>
      <c r="K4168" s="4"/>
      <c r="L4168" s="5"/>
      <c r="M4168" s="5"/>
    </row>
    <row r="4169" spans="1:13" x14ac:dyDescent="0.2">
      <c r="A4169" s="190">
        <v>42177</v>
      </c>
      <c r="B4169" s="5">
        <v>18</v>
      </c>
      <c r="C4169" s="4">
        <v>2454.8251123709697</v>
      </c>
      <c r="D4169" s="4">
        <v>108.13982029903045</v>
      </c>
      <c r="E4169" s="4"/>
      <c r="F4169" s="4"/>
      <c r="G4169" s="4">
        <v>36.72583333</v>
      </c>
      <c r="H4169" s="4">
        <v>2599.6907660000002</v>
      </c>
      <c r="I4169" s="4"/>
      <c r="J4169" s="4"/>
      <c r="K4169" s="4"/>
      <c r="L4169" s="5"/>
      <c r="M4169" s="5"/>
    </row>
    <row r="4170" spans="1:13" x14ac:dyDescent="0.2">
      <c r="A4170" s="190">
        <v>42177</v>
      </c>
      <c r="B4170" s="5">
        <v>19</v>
      </c>
      <c r="C4170" s="4">
        <v>2389.1975760022337</v>
      </c>
      <c r="D4170" s="4">
        <v>105.15686566776594</v>
      </c>
      <c r="E4170" s="4"/>
      <c r="F4170" s="4"/>
      <c r="G4170" s="4">
        <v>33.625833329999999</v>
      </c>
      <c r="H4170" s="4">
        <v>2527.9802749999999</v>
      </c>
      <c r="I4170" s="4"/>
      <c r="J4170" s="4"/>
      <c r="K4170" s="4"/>
      <c r="L4170" s="5"/>
      <c r="M4170" s="5"/>
    </row>
    <row r="4171" spans="1:13" x14ac:dyDescent="0.2">
      <c r="A4171" s="190">
        <v>42177</v>
      </c>
      <c r="B4171" s="5">
        <v>20</v>
      </c>
      <c r="C4171" s="4">
        <v>2257.7236994793766</v>
      </c>
      <c r="D4171" s="4">
        <v>99.255244190623131</v>
      </c>
      <c r="E4171" s="4"/>
      <c r="F4171" s="4"/>
      <c r="G4171" s="4">
        <v>29.125833329999999</v>
      </c>
      <c r="H4171" s="4">
        <v>2386.104777</v>
      </c>
      <c r="I4171" s="4"/>
      <c r="J4171" s="4"/>
      <c r="K4171" s="4"/>
      <c r="L4171" s="5"/>
      <c r="M4171" s="5"/>
    </row>
    <row r="4172" spans="1:13" x14ac:dyDescent="0.2">
      <c r="A4172" s="190">
        <v>42177</v>
      </c>
      <c r="B4172" s="5">
        <v>21</v>
      </c>
      <c r="C4172" s="4">
        <v>2089.919593478462</v>
      </c>
      <c r="D4172" s="4">
        <v>91.815858191538084</v>
      </c>
      <c r="E4172" s="4"/>
      <c r="F4172" s="4"/>
      <c r="G4172" s="4">
        <v>25.525833330000001</v>
      </c>
      <c r="H4172" s="4">
        <v>2207.261285</v>
      </c>
      <c r="I4172" s="4"/>
      <c r="J4172" s="4"/>
      <c r="K4172" s="4"/>
      <c r="L4172" s="5"/>
      <c r="M4172" s="5"/>
    </row>
    <row r="4173" spans="1:13" x14ac:dyDescent="0.2">
      <c r="A4173" s="190">
        <v>42177</v>
      </c>
      <c r="B4173" s="5">
        <v>22</v>
      </c>
      <c r="C4173" s="4">
        <v>1944.4328255994567</v>
      </c>
      <c r="D4173" s="4">
        <v>85.479651070543255</v>
      </c>
      <c r="E4173" s="4"/>
      <c r="F4173" s="4"/>
      <c r="G4173" s="4">
        <v>25.025833330000001</v>
      </c>
      <c r="H4173" s="4">
        <v>2054.93831</v>
      </c>
      <c r="I4173" s="4"/>
      <c r="J4173" s="4"/>
      <c r="K4173" s="4"/>
      <c r="L4173" s="5"/>
      <c r="M4173" s="5"/>
    </row>
    <row r="4174" spans="1:13" x14ac:dyDescent="0.2">
      <c r="A4174" s="190">
        <v>42177</v>
      </c>
      <c r="B4174" s="5">
        <v>23</v>
      </c>
      <c r="C4174" s="4">
        <v>1683.8089387446189</v>
      </c>
      <c r="D4174" s="4">
        <v>74.14185192538109</v>
      </c>
      <c r="E4174" s="4"/>
      <c r="F4174" s="4"/>
      <c r="G4174" s="4">
        <v>24.42583333</v>
      </c>
      <c r="H4174" s="4">
        <v>1782.376624</v>
      </c>
      <c r="I4174" s="4"/>
      <c r="J4174" s="4"/>
      <c r="K4174" s="4"/>
      <c r="L4174" s="5"/>
      <c r="M4174" s="5"/>
    </row>
    <row r="4175" spans="1:13" x14ac:dyDescent="0.2">
      <c r="A4175" s="190">
        <v>42177</v>
      </c>
      <c r="B4175" s="5">
        <v>24</v>
      </c>
      <c r="C4175" s="4">
        <v>1438.8227306858334</v>
      </c>
      <c r="D4175" s="4">
        <v>63.495789677657278</v>
      </c>
      <c r="E4175" s="4"/>
      <c r="F4175" s="4"/>
      <c r="G4175" s="4">
        <v>24.125833329999999</v>
      </c>
      <c r="H4175" s="4">
        <v>1526.4443536934907</v>
      </c>
      <c r="I4175" s="4"/>
      <c r="J4175" s="4"/>
      <c r="K4175" s="4"/>
      <c r="L4175" s="5"/>
      <c r="M4175" s="5"/>
    </row>
    <row r="4176" spans="1:13" x14ac:dyDescent="0.2">
      <c r="A4176" s="190">
        <v>42178</v>
      </c>
      <c r="B4176" s="5">
        <v>1</v>
      </c>
      <c r="C4176" s="4">
        <v>1298.9052638960884</v>
      </c>
      <c r="D4176" s="4">
        <v>57.401304773911491</v>
      </c>
      <c r="E4176" s="4"/>
      <c r="F4176" s="4"/>
      <c r="G4176" s="4">
        <v>23.625833329999999</v>
      </c>
      <c r="H4176" s="4">
        <v>1379.9324019999999</v>
      </c>
      <c r="I4176" s="4"/>
      <c r="J4176" s="4"/>
      <c r="K4176" s="4"/>
      <c r="L4176" s="5"/>
      <c r="M4176" s="5"/>
    </row>
    <row r="4177" spans="1:13" x14ac:dyDescent="0.2">
      <c r="A4177" s="190">
        <v>42178</v>
      </c>
      <c r="B4177" s="5">
        <v>2</v>
      </c>
      <c r="C4177" s="4">
        <v>1186.0380594386795</v>
      </c>
      <c r="D4177" s="4">
        <v>52.502573231320355</v>
      </c>
      <c r="E4177" s="4"/>
      <c r="F4177" s="4"/>
      <c r="G4177" s="4">
        <v>23.625833329999999</v>
      </c>
      <c r="H4177" s="4">
        <v>1262.1664659999999</v>
      </c>
      <c r="I4177" s="4"/>
      <c r="J4177" s="4"/>
      <c r="K4177" s="4"/>
      <c r="L4177" s="5"/>
      <c r="M4177" s="5"/>
    </row>
    <row r="4178" spans="1:13" x14ac:dyDescent="0.2">
      <c r="A4178" s="190">
        <v>42178</v>
      </c>
      <c r="B4178" s="5">
        <v>3</v>
      </c>
      <c r="C4178" s="4">
        <v>1112.1782132470844</v>
      </c>
      <c r="D4178" s="4">
        <v>49.288182422915767</v>
      </c>
      <c r="E4178" s="4"/>
      <c r="F4178" s="4"/>
      <c r="G4178" s="4">
        <v>23.42583333</v>
      </c>
      <c r="H4178" s="4">
        <v>1184.892229</v>
      </c>
      <c r="I4178" s="4"/>
      <c r="J4178" s="4"/>
      <c r="K4178" s="4"/>
      <c r="L4178" s="5"/>
      <c r="M4178" s="5"/>
    </row>
    <row r="4179" spans="1:13" x14ac:dyDescent="0.2">
      <c r="A4179" s="190">
        <v>42178</v>
      </c>
      <c r="B4179" s="5">
        <v>4</v>
      </c>
      <c r="C4179" s="4">
        <v>1073.115367084705</v>
      </c>
      <c r="D4179" s="4">
        <v>47.588412585294897</v>
      </c>
      <c r="E4179" s="4"/>
      <c r="F4179" s="4"/>
      <c r="G4179" s="4">
        <v>23.325833330000002</v>
      </c>
      <c r="H4179" s="4">
        <v>1144.0296129999999</v>
      </c>
      <c r="I4179" s="4"/>
      <c r="J4179" s="4"/>
      <c r="K4179" s="4"/>
      <c r="L4179" s="5"/>
      <c r="M4179" s="5"/>
    </row>
    <row r="4180" spans="1:13" x14ac:dyDescent="0.2">
      <c r="A4180" s="190">
        <v>42178</v>
      </c>
      <c r="B4180" s="5">
        <v>5</v>
      </c>
      <c r="C4180" s="4">
        <v>1074.8928036923251</v>
      </c>
      <c r="D4180" s="4">
        <v>47.665557977674936</v>
      </c>
      <c r="E4180" s="4"/>
      <c r="F4180" s="4"/>
      <c r="G4180" s="4">
        <v>23.325833330000002</v>
      </c>
      <c r="H4180" s="4">
        <v>1145.8841950000001</v>
      </c>
      <c r="I4180" s="4"/>
      <c r="J4180" s="4"/>
      <c r="K4180" s="4"/>
      <c r="L4180" s="5"/>
      <c r="M4180" s="5"/>
    </row>
    <row r="4181" spans="1:13" x14ac:dyDescent="0.2">
      <c r="A4181" s="190">
        <v>42178</v>
      </c>
      <c r="B4181" s="5">
        <v>6</v>
      </c>
      <c r="C4181" s="4">
        <v>1116.2440603386499</v>
      </c>
      <c r="D4181" s="4">
        <v>49.473331331350096</v>
      </c>
      <c r="E4181" s="4"/>
      <c r="F4181" s="4"/>
      <c r="G4181" s="4">
        <v>23.625833329999999</v>
      </c>
      <c r="H4181" s="4">
        <v>1189.3432250000001</v>
      </c>
      <c r="I4181" s="4"/>
      <c r="J4181" s="4"/>
      <c r="K4181" s="4"/>
      <c r="L4181" s="5"/>
      <c r="M4181" s="5"/>
    </row>
    <row r="4182" spans="1:13" x14ac:dyDescent="0.2">
      <c r="A4182" s="190">
        <v>42178</v>
      </c>
      <c r="B4182" s="5">
        <v>7</v>
      </c>
      <c r="C4182" s="4">
        <v>1183.7339910534188</v>
      </c>
      <c r="D4182" s="4">
        <v>52.584861616581314</v>
      </c>
      <c r="E4182" s="4"/>
      <c r="F4182" s="4"/>
      <c r="G4182" s="4">
        <v>27.825833330000002</v>
      </c>
      <c r="H4182" s="4">
        <v>1264.1446860000001</v>
      </c>
      <c r="I4182" s="4"/>
      <c r="J4182" s="4"/>
      <c r="K4182" s="4"/>
      <c r="L4182" s="5"/>
      <c r="M4182" s="5"/>
    </row>
    <row r="4183" spans="1:13" x14ac:dyDescent="0.2">
      <c r="A4183" s="190">
        <v>42178</v>
      </c>
      <c r="B4183" s="5">
        <v>8</v>
      </c>
      <c r="C4183" s="4">
        <v>1289.1500838193872</v>
      </c>
      <c r="D4183" s="4">
        <v>57.316444850612896</v>
      </c>
      <c r="E4183" s="4"/>
      <c r="F4183" s="4"/>
      <c r="G4183" s="4">
        <v>31.42583333</v>
      </c>
      <c r="H4183" s="4">
        <v>1377.892362</v>
      </c>
      <c r="I4183" s="4"/>
      <c r="J4183" s="4"/>
      <c r="K4183" s="4"/>
      <c r="L4183" s="5"/>
      <c r="M4183" s="5"/>
    </row>
    <row r="4184" spans="1:13" x14ac:dyDescent="0.2">
      <c r="A4184" s="190">
        <v>42178</v>
      </c>
      <c r="B4184" s="5">
        <v>9</v>
      </c>
      <c r="C4184" s="4">
        <v>1388.3636453826105</v>
      </c>
      <c r="D4184" s="4">
        <v>61.783162287389665</v>
      </c>
      <c r="E4184" s="4"/>
      <c r="F4184" s="4"/>
      <c r="G4184" s="4">
        <v>35.125833329999999</v>
      </c>
      <c r="H4184" s="4">
        <v>1485.272641</v>
      </c>
      <c r="I4184" s="4"/>
      <c r="J4184" s="4"/>
      <c r="K4184" s="4"/>
      <c r="L4184" s="5"/>
      <c r="M4184" s="5"/>
    </row>
    <row r="4185" spans="1:13" x14ac:dyDescent="0.2">
      <c r="A4185" s="190">
        <v>42178</v>
      </c>
      <c r="B4185" s="5">
        <v>10</v>
      </c>
      <c r="C4185" s="4">
        <v>1504.6186456426392</v>
      </c>
      <c r="D4185" s="4">
        <v>66.928759027360854</v>
      </c>
      <c r="E4185" s="4"/>
      <c r="F4185" s="4"/>
      <c r="G4185" s="4">
        <v>37.425833330000003</v>
      </c>
      <c r="H4185" s="4">
        <v>1608.973238</v>
      </c>
      <c r="I4185" s="4"/>
      <c r="J4185" s="4"/>
      <c r="K4185" s="4"/>
      <c r="L4185" s="5"/>
      <c r="M4185" s="5"/>
    </row>
    <row r="4186" spans="1:13" x14ac:dyDescent="0.2">
      <c r="A4186" s="190">
        <v>42178</v>
      </c>
      <c r="B4186" s="5">
        <v>11</v>
      </c>
      <c r="C4186" s="4">
        <v>1644.9765574027197</v>
      </c>
      <c r="D4186" s="4">
        <v>73.090103267280369</v>
      </c>
      <c r="E4186" s="4"/>
      <c r="F4186" s="4"/>
      <c r="G4186" s="4">
        <v>39.025833329999998</v>
      </c>
      <c r="H4186" s="4">
        <v>1757.092494</v>
      </c>
      <c r="I4186" s="4"/>
      <c r="J4186" s="4"/>
      <c r="K4186" s="4"/>
      <c r="L4186" s="5"/>
      <c r="M4186" s="5"/>
    </row>
    <row r="4187" spans="1:13" x14ac:dyDescent="0.2">
      <c r="A4187" s="190">
        <v>42178</v>
      </c>
      <c r="B4187" s="5">
        <v>12</v>
      </c>
      <c r="C4187" s="4">
        <v>1801.1837377686661</v>
      </c>
      <c r="D4187" s="4">
        <v>79.835180901333885</v>
      </c>
      <c r="E4187" s="4"/>
      <c r="F4187" s="4"/>
      <c r="G4187" s="4">
        <v>38.22583333</v>
      </c>
      <c r="H4187" s="4">
        <v>1919.2447520000001</v>
      </c>
      <c r="I4187" s="4"/>
      <c r="J4187" s="4"/>
      <c r="K4187" s="4"/>
      <c r="L4187" s="5"/>
      <c r="M4187" s="5"/>
    </row>
    <row r="4188" spans="1:13" x14ac:dyDescent="0.2">
      <c r="A4188" s="190">
        <v>42178</v>
      </c>
      <c r="B4188" s="5">
        <v>13</v>
      </c>
      <c r="C4188" s="4">
        <v>1977.4496224758859</v>
      </c>
      <c r="D4188" s="4">
        <v>87.542004194114213</v>
      </c>
      <c r="E4188" s="4"/>
      <c r="F4188" s="4"/>
      <c r="G4188" s="4">
        <v>39.525833329999998</v>
      </c>
      <c r="H4188" s="4">
        <v>2104.51746</v>
      </c>
      <c r="I4188" s="4"/>
      <c r="J4188" s="4"/>
      <c r="K4188" s="4"/>
      <c r="L4188" s="5"/>
      <c r="M4188" s="5"/>
    </row>
    <row r="4189" spans="1:13" x14ac:dyDescent="0.2">
      <c r="A4189" s="190">
        <v>42178</v>
      </c>
      <c r="B4189" s="5">
        <v>14</v>
      </c>
      <c r="C4189" s="4">
        <v>2165.9205705469985</v>
      </c>
      <c r="D4189" s="4">
        <v>95.778559123001358</v>
      </c>
      <c r="E4189" s="4"/>
      <c r="F4189" s="4"/>
      <c r="G4189" s="4">
        <v>40.825833330000002</v>
      </c>
      <c r="H4189" s="4">
        <v>2302.5249629999998</v>
      </c>
      <c r="I4189" s="4"/>
      <c r="J4189" s="4"/>
      <c r="K4189" s="4"/>
      <c r="L4189" s="5"/>
      <c r="M4189" s="5"/>
    </row>
    <row r="4190" spans="1:13" x14ac:dyDescent="0.2">
      <c r="A4190" s="190">
        <v>42178</v>
      </c>
      <c r="B4190" s="5">
        <v>15</v>
      </c>
      <c r="C4190" s="4">
        <v>2343.3199944397297</v>
      </c>
      <c r="D4190" s="4">
        <v>103.4390952302703</v>
      </c>
      <c r="E4190" s="4"/>
      <c r="F4190" s="4"/>
      <c r="G4190" s="4">
        <v>39.925833330000003</v>
      </c>
      <c r="H4190" s="4">
        <v>2486.6849229999998</v>
      </c>
      <c r="I4190" s="4"/>
      <c r="J4190" s="4"/>
      <c r="K4190" s="4"/>
      <c r="L4190" s="5"/>
      <c r="M4190" s="5"/>
    </row>
    <row r="4191" spans="1:13" x14ac:dyDescent="0.2">
      <c r="A4191" s="190">
        <v>42178</v>
      </c>
      <c r="B4191" s="5">
        <v>16</v>
      </c>
      <c r="C4191" s="4">
        <v>2498.6864223092357</v>
      </c>
      <c r="D4191" s="4">
        <v>110.18674436076427</v>
      </c>
      <c r="E4191" s="4"/>
      <c r="F4191" s="4"/>
      <c r="G4191" s="4">
        <v>40.025833329999998</v>
      </c>
      <c r="H4191" s="4">
        <v>2648.8989999999999</v>
      </c>
      <c r="I4191" s="4"/>
      <c r="J4191" s="4"/>
      <c r="K4191" s="4"/>
      <c r="L4191" s="5"/>
      <c r="M4191" s="5"/>
    </row>
    <row r="4192" spans="1:13" x14ac:dyDescent="0.2">
      <c r="A4192" s="190">
        <v>42178</v>
      </c>
      <c r="B4192" s="5">
        <v>17</v>
      </c>
      <c r="C4192" s="4">
        <v>2612.8946861245468</v>
      </c>
      <c r="D4192" s="4">
        <v>115.01347354545348</v>
      </c>
      <c r="E4192" s="4"/>
      <c r="F4192" s="4"/>
      <c r="G4192" s="4">
        <v>37.025833329999998</v>
      </c>
      <c r="H4192" s="4">
        <v>2764.9339930000001</v>
      </c>
      <c r="I4192" s="4"/>
      <c r="J4192" s="4"/>
      <c r="K4192" s="4"/>
      <c r="L4192" s="5"/>
      <c r="M4192" s="5"/>
    </row>
    <row r="4193" spans="1:13" x14ac:dyDescent="0.2">
      <c r="A4193" s="190">
        <v>42178</v>
      </c>
      <c r="B4193" s="5">
        <v>18</v>
      </c>
      <c r="C4193" s="4">
        <v>2654.3127123636268</v>
      </c>
      <c r="D4193" s="4">
        <v>116.79810330637294</v>
      </c>
      <c r="E4193" s="4"/>
      <c r="F4193" s="4"/>
      <c r="G4193" s="4">
        <v>36.72583333</v>
      </c>
      <c r="H4193" s="4">
        <v>2807.8366489999999</v>
      </c>
      <c r="I4193" s="4"/>
      <c r="J4193" s="4"/>
      <c r="K4193" s="4"/>
      <c r="L4193" s="5"/>
      <c r="M4193" s="5"/>
    </row>
    <row r="4194" spans="1:13" x14ac:dyDescent="0.2">
      <c r="A4194" s="190">
        <v>42178</v>
      </c>
      <c r="B4194" s="5">
        <v>19</v>
      </c>
      <c r="C4194" s="4">
        <v>2583.6491065650375</v>
      </c>
      <c r="D4194" s="4">
        <v>113.59657010496221</v>
      </c>
      <c r="E4194" s="4"/>
      <c r="F4194" s="4"/>
      <c r="G4194" s="4">
        <v>33.625833329999999</v>
      </c>
      <c r="H4194" s="4">
        <v>2730.8715099999999</v>
      </c>
      <c r="I4194" s="4"/>
      <c r="J4194" s="4"/>
      <c r="K4194" s="4"/>
      <c r="L4194" s="5"/>
      <c r="M4194" s="5"/>
    </row>
    <row r="4195" spans="1:13" x14ac:dyDescent="0.2">
      <c r="A4195" s="190">
        <v>42178</v>
      </c>
      <c r="B4195" s="5">
        <v>20</v>
      </c>
      <c r="C4195" s="4">
        <v>2439.7331757056459</v>
      </c>
      <c r="D4195" s="4">
        <v>107.15493096435354</v>
      </c>
      <c r="E4195" s="4"/>
      <c r="F4195" s="4"/>
      <c r="G4195" s="4">
        <v>29.125833329999999</v>
      </c>
      <c r="H4195" s="4">
        <v>2576.0139399999998</v>
      </c>
      <c r="I4195" s="4"/>
      <c r="J4195" s="4"/>
      <c r="K4195" s="4"/>
      <c r="L4195" s="5"/>
      <c r="M4195" s="5"/>
    </row>
    <row r="4196" spans="1:13" x14ac:dyDescent="0.2">
      <c r="A4196" s="190">
        <v>42178</v>
      </c>
      <c r="B4196" s="5">
        <v>21</v>
      </c>
      <c r="C4196" s="4">
        <v>2244.7342940167991</v>
      </c>
      <c r="D4196" s="4">
        <v>98.535220653201065</v>
      </c>
      <c r="E4196" s="4"/>
      <c r="F4196" s="4"/>
      <c r="G4196" s="4">
        <v>25.525833330000001</v>
      </c>
      <c r="H4196" s="4">
        <v>2368.7953480000001</v>
      </c>
      <c r="I4196" s="4"/>
      <c r="J4196" s="4"/>
      <c r="K4196" s="4"/>
      <c r="L4196" s="5"/>
      <c r="M4196" s="5"/>
    </row>
    <row r="4197" spans="1:13" x14ac:dyDescent="0.2">
      <c r="A4197" s="190">
        <v>42178</v>
      </c>
      <c r="B4197" s="5">
        <v>22</v>
      </c>
      <c r="C4197" s="4">
        <v>2077.4443087346835</v>
      </c>
      <c r="D4197" s="4">
        <v>91.252696935316536</v>
      </c>
      <c r="E4197" s="4"/>
      <c r="F4197" s="4"/>
      <c r="G4197" s="4">
        <v>25.025833330000001</v>
      </c>
      <c r="H4197" s="4">
        <v>2193.722839</v>
      </c>
      <c r="I4197" s="4"/>
      <c r="J4197" s="4"/>
      <c r="K4197" s="4"/>
      <c r="L4197" s="5"/>
      <c r="M4197" s="5"/>
    </row>
    <row r="4198" spans="1:13" x14ac:dyDescent="0.2">
      <c r="A4198" s="190">
        <v>42178</v>
      </c>
      <c r="B4198" s="5">
        <v>23</v>
      </c>
      <c r="C4198" s="4">
        <v>1794.3062286836041</v>
      </c>
      <c r="D4198" s="4">
        <v>78.937722986396039</v>
      </c>
      <c r="E4198" s="4"/>
      <c r="F4198" s="4"/>
      <c r="G4198" s="4">
        <v>24.42583333</v>
      </c>
      <c r="H4198" s="4">
        <v>1897.669785</v>
      </c>
      <c r="I4198" s="4"/>
      <c r="J4198" s="4"/>
      <c r="K4198" s="4"/>
      <c r="L4198" s="5"/>
      <c r="M4198" s="5"/>
    </row>
    <row r="4199" spans="1:13" x14ac:dyDescent="0.2">
      <c r="A4199" s="190">
        <v>42178</v>
      </c>
      <c r="B4199" s="5">
        <v>24</v>
      </c>
      <c r="C4199" s="4">
        <v>1530.5384433497134</v>
      </c>
      <c r="D4199" s="4">
        <v>67.476491217468308</v>
      </c>
      <c r="E4199" s="4"/>
      <c r="F4199" s="4"/>
      <c r="G4199" s="4">
        <v>24.125833329999999</v>
      </c>
      <c r="H4199" s="4">
        <v>1622.1407678971816</v>
      </c>
      <c r="I4199" s="4"/>
      <c r="J4199" s="4"/>
      <c r="K4199" s="4"/>
      <c r="L4199" s="5"/>
      <c r="M4199" s="5"/>
    </row>
    <row r="4200" spans="1:13" x14ac:dyDescent="0.2">
      <c r="A4200" s="190">
        <v>42179</v>
      </c>
      <c r="B4200" s="5">
        <v>1</v>
      </c>
      <c r="C4200" s="4">
        <v>1356.612695597747</v>
      </c>
      <c r="D4200" s="4">
        <v>59.905958072253036</v>
      </c>
      <c r="E4200" s="4"/>
      <c r="F4200" s="4"/>
      <c r="G4200" s="4">
        <v>23.625833329999999</v>
      </c>
      <c r="H4200" s="4">
        <v>1440.144487</v>
      </c>
      <c r="I4200" s="4"/>
      <c r="J4200" s="4"/>
      <c r="K4200" s="4"/>
      <c r="L4200" s="5"/>
      <c r="M4200" s="5"/>
    </row>
    <row r="4201" spans="1:13" x14ac:dyDescent="0.2">
      <c r="A4201" s="190">
        <v>42179</v>
      </c>
      <c r="B4201" s="5">
        <v>2</v>
      </c>
      <c r="C4201" s="4">
        <v>1234.7990615570816</v>
      </c>
      <c r="D4201" s="4">
        <v>54.618928112918461</v>
      </c>
      <c r="E4201" s="4"/>
      <c r="F4201" s="4"/>
      <c r="G4201" s="4">
        <v>23.625833329999999</v>
      </c>
      <c r="H4201" s="4">
        <v>1313.043823</v>
      </c>
      <c r="I4201" s="4"/>
      <c r="J4201" s="4"/>
      <c r="K4201" s="4"/>
      <c r="L4201" s="5"/>
      <c r="M4201" s="5"/>
    </row>
    <row r="4202" spans="1:13" x14ac:dyDescent="0.2">
      <c r="A4202" s="190">
        <v>42179</v>
      </c>
      <c r="B4202" s="5">
        <v>3</v>
      </c>
      <c r="C4202" s="4">
        <v>1154.8959326247034</v>
      </c>
      <c r="D4202" s="4">
        <v>51.142243045296695</v>
      </c>
      <c r="E4202" s="4"/>
      <c r="F4202" s="4"/>
      <c r="G4202" s="4">
        <v>23.42583333</v>
      </c>
      <c r="H4202" s="4">
        <v>1229.464009</v>
      </c>
      <c r="I4202" s="4"/>
      <c r="J4202" s="4"/>
      <c r="K4202" s="4"/>
      <c r="L4202" s="5"/>
      <c r="M4202" s="5"/>
    </row>
    <row r="4203" spans="1:13" x14ac:dyDescent="0.2">
      <c r="A4203" s="190">
        <v>42179</v>
      </c>
      <c r="B4203" s="5">
        <v>4</v>
      </c>
      <c r="C4203" s="4">
        <v>1111.1525039706332</v>
      </c>
      <c r="D4203" s="4">
        <v>49.239323699366722</v>
      </c>
      <c r="E4203" s="4"/>
      <c r="F4203" s="4"/>
      <c r="G4203" s="4">
        <v>23.325833330000002</v>
      </c>
      <c r="H4203" s="4">
        <v>1183.7176609999999</v>
      </c>
      <c r="I4203" s="4"/>
      <c r="J4203" s="4"/>
      <c r="K4203" s="4"/>
      <c r="L4203" s="5"/>
      <c r="M4203" s="5"/>
    </row>
    <row r="4204" spans="1:13" x14ac:dyDescent="0.2">
      <c r="A4204" s="190">
        <v>42179</v>
      </c>
      <c r="B4204" s="5">
        <v>5</v>
      </c>
      <c r="C4204" s="4">
        <v>1110.2637856668232</v>
      </c>
      <c r="D4204" s="4">
        <v>49.200751003176705</v>
      </c>
      <c r="E4204" s="4"/>
      <c r="F4204" s="4"/>
      <c r="G4204" s="4">
        <v>23.325833330000002</v>
      </c>
      <c r="H4204" s="4">
        <v>1182.7903699999999</v>
      </c>
      <c r="I4204" s="4"/>
      <c r="J4204" s="4"/>
      <c r="K4204" s="4"/>
      <c r="L4204" s="5"/>
      <c r="M4204" s="5"/>
    </row>
    <row r="4205" spans="1:13" x14ac:dyDescent="0.2">
      <c r="A4205" s="190">
        <v>42179</v>
      </c>
      <c r="B4205" s="5">
        <v>6</v>
      </c>
      <c r="C4205" s="4">
        <v>1150.5485814986594</v>
      </c>
      <c r="D4205" s="4">
        <v>50.962237171340469</v>
      </c>
      <c r="E4205" s="4"/>
      <c r="F4205" s="4"/>
      <c r="G4205" s="4">
        <v>23.625833329999999</v>
      </c>
      <c r="H4205" s="4">
        <v>1225.1366519999999</v>
      </c>
      <c r="I4205" s="4"/>
      <c r="J4205" s="4"/>
      <c r="K4205" s="4"/>
      <c r="L4205" s="5"/>
      <c r="M4205" s="5"/>
    </row>
    <row r="4206" spans="1:13" x14ac:dyDescent="0.2">
      <c r="A4206" s="190">
        <v>42179</v>
      </c>
      <c r="B4206" s="5">
        <v>7</v>
      </c>
      <c r="C4206" s="4">
        <v>1216.2610756058084</v>
      </c>
      <c r="D4206" s="4">
        <v>53.996622064191655</v>
      </c>
      <c r="E4206" s="4"/>
      <c r="F4206" s="4"/>
      <c r="G4206" s="4">
        <v>27.825833330000002</v>
      </c>
      <c r="H4206" s="4">
        <v>1298.083531</v>
      </c>
      <c r="I4206" s="4"/>
      <c r="J4206" s="4"/>
      <c r="K4206" s="4"/>
      <c r="L4206" s="5"/>
      <c r="M4206" s="5"/>
    </row>
    <row r="4207" spans="1:13" x14ac:dyDescent="0.2">
      <c r="A4207" s="190">
        <v>42179</v>
      </c>
      <c r="B4207" s="5">
        <v>8</v>
      </c>
      <c r="C4207" s="4">
        <v>1325.1727921666516</v>
      </c>
      <c r="D4207" s="4">
        <v>58.879924503348477</v>
      </c>
      <c r="E4207" s="4"/>
      <c r="F4207" s="4"/>
      <c r="G4207" s="4">
        <v>31.42583333</v>
      </c>
      <c r="H4207" s="4">
        <v>1415.47855</v>
      </c>
      <c r="I4207" s="4"/>
      <c r="J4207" s="4"/>
      <c r="K4207" s="4"/>
      <c r="L4207" s="5"/>
      <c r="M4207" s="5"/>
    </row>
    <row r="4208" spans="1:13" x14ac:dyDescent="0.2">
      <c r="A4208" s="190">
        <v>42179</v>
      </c>
      <c r="B4208" s="5">
        <v>9</v>
      </c>
      <c r="C4208" s="4">
        <v>1429.3039271942066</v>
      </c>
      <c r="D4208" s="4">
        <v>63.560077475793378</v>
      </c>
      <c r="E4208" s="4"/>
      <c r="F4208" s="4"/>
      <c r="G4208" s="4">
        <v>35.125833329999999</v>
      </c>
      <c r="H4208" s="4">
        <v>1527.989838</v>
      </c>
      <c r="I4208" s="4"/>
      <c r="J4208" s="4"/>
      <c r="K4208" s="4"/>
      <c r="L4208" s="5"/>
      <c r="M4208" s="5"/>
    </row>
    <row r="4209" spans="1:13" x14ac:dyDescent="0.2">
      <c r="A4209" s="190">
        <v>42179</v>
      </c>
      <c r="B4209" s="5">
        <v>10</v>
      </c>
      <c r="C4209" s="4">
        <v>1551.2467242152584</v>
      </c>
      <c r="D4209" s="4">
        <v>68.952539454741796</v>
      </c>
      <c r="E4209" s="4"/>
      <c r="F4209" s="4"/>
      <c r="G4209" s="4">
        <v>37.425833330000003</v>
      </c>
      <c r="H4209" s="4">
        <v>1657.6250970000001</v>
      </c>
      <c r="I4209" s="4"/>
      <c r="J4209" s="4"/>
      <c r="K4209" s="4"/>
      <c r="L4209" s="5"/>
      <c r="M4209" s="5"/>
    </row>
    <row r="4210" spans="1:13" x14ac:dyDescent="0.2">
      <c r="A4210" s="190">
        <v>42179</v>
      </c>
      <c r="B4210" s="5">
        <v>11</v>
      </c>
      <c r="C4210" s="4">
        <v>1699.6030997512257</v>
      </c>
      <c r="D4210" s="4">
        <v>75.461037918774281</v>
      </c>
      <c r="E4210" s="4"/>
      <c r="F4210" s="4"/>
      <c r="G4210" s="4">
        <v>39.025833329999998</v>
      </c>
      <c r="H4210" s="4">
        <v>1814.0899710000001</v>
      </c>
      <c r="I4210" s="4"/>
      <c r="J4210" s="4"/>
      <c r="K4210" s="4"/>
      <c r="L4210" s="5"/>
      <c r="M4210" s="5"/>
    </row>
    <row r="4211" spans="1:13" x14ac:dyDescent="0.2">
      <c r="A4211" s="190">
        <v>42179</v>
      </c>
      <c r="B4211" s="5">
        <v>12</v>
      </c>
      <c r="C4211" s="4">
        <v>1866.297153418602</v>
      </c>
      <c r="D4211" s="4">
        <v>82.661273251397844</v>
      </c>
      <c r="E4211" s="4"/>
      <c r="F4211" s="4"/>
      <c r="G4211" s="4">
        <v>38.22583333</v>
      </c>
      <c r="H4211" s="4">
        <v>1987.18426</v>
      </c>
      <c r="I4211" s="4"/>
      <c r="J4211" s="4"/>
      <c r="K4211" s="4"/>
      <c r="L4211" s="5"/>
      <c r="M4211" s="5"/>
    </row>
    <row r="4212" spans="1:13" x14ac:dyDescent="0.2">
      <c r="A4212" s="190">
        <v>42179</v>
      </c>
      <c r="B4212" s="5">
        <v>13</v>
      </c>
      <c r="C4212" s="4">
        <v>2052.2204425438067</v>
      </c>
      <c r="D4212" s="4">
        <v>90.78725312619305</v>
      </c>
      <c r="E4212" s="4"/>
      <c r="F4212" s="4"/>
      <c r="G4212" s="4">
        <v>39.525833329999998</v>
      </c>
      <c r="H4212" s="4">
        <v>2182.5335289999998</v>
      </c>
      <c r="I4212" s="4"/>
      <c r="J4212" s="4"/>
      <c r="K4212" s="4"/>
      <c r="L4212" s="5"/>
      <c r="M4212" s="5"/>
    </row>
    <row r="4213" spans="1:13" x14ac:dyDescent="0.2">
      <c r="A4213" s="190">
        <v>42179</v>
      </c>
      <c r="B4213" s="5">
        <v>14</v>
      </c>
      <c r="C4213" s="4">
        <v>2251.7114962403998</v>
      </c>
      <c r="D4213" s="4">
        <v>99.502109429600367</v>
      </c>
      <c r="E4213" s="4"/>
      <c r="F4213" s="4"/>
      <c r="G4213" s="4">
        <v>40.825833330000002</v>
      </c>
      <c r="H4213" s="4">
        <v>2392.0394390000001</v>
      </c>
      <c r="I4213" s="4"/>
      <c r="J4213" s="4"/>
      <c r="K4213" s="4"/>
      <c r="L4213" s="5"/>
      <c r="M4213" s="5"/>
    </row>
    <row r="4214" spans="1:13" x14ac:dyDescent="0.2">
      <c r="A4214" s="190">
        <v>42179</v>
      </c>
      <c r="B4214" s="5">
        <v>15</v>
      </c>
      <c r="C4214" s="4">
        <v>2437.0501354470553</v>
      </c>
      <c r="D4214" s="4">
        <v>107.5072282229446</v>
      </c>
      <c r="E4214" s="4"/>
      <c r="F4214" s="4"/>
      <c r="G4214" s="4">
        <v>39.925833330000003</v>
      </c>
      <c r="H4214" s="4">
        <v>2584.483197</v>
      </c>
      <c r="I4214" s="4"/>
      <c r="J4214" s="4"/>
      <c r="K4214" s="4"/>
      <c r="L4214" s="5"/>
      <c r="M4214" s="5"/>
    </row>
    <row r="4215" spans="1:13" x14ac:dyDescent="0.2">
      <c r="A4215" s="190">
        <v>42179</v>
      </c>
      <c r="B4215" s="5">
        <v>16</v>
      </c>
      <c r="C4215" s="4">
        <v>2596.1491790424802</v>
      </c>
      <c r="D4215" s="4">
        <v>114.41688262752001</v>
      </c>
      <c r="E4215" s="4"/>
      <c r="F4215" s="4"/>
      <c r="G4215" s="4">
        <v>40.025833329999998</v>
      </c>
      <c r="H4215" s="4">
        <v>2750.591895</v>
      </c>
      <c r="I4215" s="4"/>
      <c r="J4215" s="4"/>
      <c r="K4215" s="4"/>
      <c r="L4215" s="5"/>
      <c r="M4215" s="5"/>
    </row>
    <row r="4216" spans="1:13" x14ac:dyDescent="0.2">
      <c r="A4216" s="190">
        <v>42179</v>
      </c>
      <c r="B4216" s="5">
        <v>17</v>
      </c>
      <c r="C4216" s="4">
        <v>2708.7577506776552</v>
      </c>
      <c r="D4216" s="4">
        <v>119.17418099234496</v>
      </c>
      <c r="E4216" s="4"/>
      <c r="F4216" s="4"/>
      <c r="G4216" s="4">
        <v>37.025833329999998</v>
      </c>
      <c r="H4216" s="4">
        <v>2864.9577650000001</v>
      </c>
      <c r="I4216" s="4"/>
      <c r="J4216" s="4"/>
      <c r="K4216" s="4"/>
      <c r="L4216" s="5"/>
      <c r="M4216" s="5"/>
    </row>
    <row r="4217" spans="1:13" x14ac:dyDescent="0.2">
      <c r="A4217" s="190">
        <v>42179</v>
      </c>
      <c r="B4217" s="5">
        <v>18</v>
      </c>
      <c r="C4217" s="4">
        <v>2744.9027155558379</v>
      </c>
      <c r="D4217" s="4">
        <v>120.72994611416196</v>
      </c>
      <c r="E4217" s="4"/>
      <c r="F4217" s="4"/>
      <c r="G4217" s="4">
        <v>36.72583333</v>
      </c>
      <c r="H4217" s="4">
        <v>2902.3584949999999</v>
      </c>
      <c r="I4217" s="4"/>
      <c r="J4217" s="4"/>
      <c r="K4217" s="4"/>
      <c r="L4217" s="5"/>
      <c r="M4217" s="5"/>
    </row>
    <row r="4218" spans="1:13" x14ac:dyDescent="0.2">
      <c r="A4218" s="190">
        <v>42179</v>
      </c>
      <c r="B4218" s="5">
        <v>19</v>
      </c>
      <c r="C4218" s="4">
        <v>2665.825911539639</v>
      </c>
      <c r="D4218" s="4">
        <v>117.16325813036067</v>
      </c>
      <c r="E4218" s="4"/>
      <c r="F4218" s="4"/>
      <c r="G4218" s="4">
        <v>33.625833329999999</v>
      </c>
      <c r="H4218" s="4">
        <v>2816.6150029999999</v>
      </c>
      <c r="I4218" s="4"/>
      <c r="J4218" s="4"/>
      <c r="K4218" s="4"/>
      <c r="L4218" s="5"/>
      <c r="M4218" s="5"/>
    </row>
    <row r="4219" spans="1:13" x14ac:dyDescent="0.2">
      <c r="A4219" s="190">
        <v>42179</v>
      </c>
      <c r="B4219" s="5">
        <v>20</v>
      </c>
      <c r="C4219" s="4">
        <v>2510.5936365785678</v>
      </c>
      <c r="D4219" s="4">
        <v>110.23046009143239</v>
      </c>
      <c r="E4219" s="4"/>
      <c r="F4219" s="4"/>
      <c r="G4219" s="4">
        <v>29.125833329999999</v>
      </c>
      <c r="H4219" s="4">
        <v>2649.9499300000002</v>
      </c>
      <c r="I4219" s="4"/>
      <c r="J4219" s="4"/>
      <c r="K4219" s="4"/>
      <c r="L4219" s="5"/>
      <c r="M4219" s="5"/>
    </row>
    <row r="4220" spans="1:13" x14ac:dyDescent="0.2">
      <c r="A4220" s="190">
        <v>42179</v>
      </c>
      <c r="B4220" s="5">
        <v>21</v>
      </c>
      <c r="C4220" s="4">
        <v>2302.1454862838541</v>
      </c>
      <c r="D4220" s="4">
        <v>101.02701638614592</v>
      </c>
      <c r="E4220" s="4"/>
      <c r="F4220" s="4"/>
      <c r="G4220" s="4">
        <v>25.525833330000001</v>
      </c>
      <c r="H4220" s="4">
        <v>2428.6983359999999</v>
      </c>
      <c r="I4220" s="4"/>
      <c r="J4220" s="4"/>
      <c r="K4220" s="4"/>
      <c r="L4220" s="5"/>
      <c r="M4220" s="5"/>
    </row>
    <row r="4221" spans="1:13" x14ac:dyDescent="0.2">
      <c r="A4221" s="190">
        <v>42179</v>
      </c>
      <c r="B4221" s="5">
        <v>22</v>
      </c>
      <c r="C4221" s="4">
        <v>2127.9234989987431</v>
      </c>
      <c r="D4221" s="4">
        <v>93.443625671257024</v>
      </c>
      <c r="E4221" s="4"/>
      <c r="F4221" s="4"/>
      <c r="G4221" s="4">
        <v>25.025833330000001</v>
      </c>
      <c r="H4221" s="4">
        <v>2246.3929579999999</v>
      </c>
      <c r="I4221" s="4"/>
      <c r="J4221" s="4"/>
      <c r="K4221" s="4"/>
      <c r="L4221" s="5"/>
      <c r="M4221" s="5"/>
    </row>
    <row r="4222" spans="1:13" x14ac:dyDescent="0.2">
      <c r="A4222" s="190">
        <v>42179</v>
      </c>
      <c r="B4222" s="5">
        <v>23</v>
      </c>
      <c r="C4222" s="4">
        <v>1839.7493495178098</v>
      </c>
      <c r="D4222" s="4">
        <v>80.910073152190293</v>
      </c>
      <c r="E4222" s="4"/>
      <c r="F4222" s="4"/>
      <c r="G4222" s="4">
        <v>24.42583333</v>
      </c>
      <c r="H4222" s="4">
        <v>1945.0852560000001</v>
      </c>
      <c r="I4222" s="4"/>
      <c r="J4222" s="4"/>
      <c r="K4222" s="4"/>
      <c r="L4222" s="5"/>
      <c r="M4222" s="5"/>
    </row>
    <row r="4223" spans="1:13" x14ac:dyDescent="0.2">
      <c r="A4223" s="190">
        <v>42179</v>
      </c>
      <c r="B4223" s="5">
        <v>24</v>
      </c>
      <c r="C4223" s="4">
        <v>1569.7012896486956</v>
      </c>
      <c r="D4223" s="4">
        <v>69.17626106101811</v>
      </c>
      <c r="E4223" s="4"/>
      <c r="F4223" s="4"/>
      <c r="G4223" s="4">
        <v>24.125833329999999</v>
      </c>
      <c r="H4223" s="4">
        <v>1663.0033840397136</v>
      </c>
      <c r="I4223" s="4"/>
      <c r="J4223" s="4"/>
      <c r="K4223" s="4"/>
      <c r="L4223" s="5"/>
      <c r="M4223" s="5"/>
    </row>
    <row r="4224" spans="1:13" x14ac:dyDescent="0.2">
      <c r="A4224" s="190">
        <v>42180</v>
      </c>
      <c r="B4224" s="5">
        <v>1</v>
      </c>
      <c r="C4224" s="4">
        <v>1291.0845435892829</v>
      </c>
      <c r="D4224" s="4">
        <v>57.061865080717105</v>
      </c>
      <c r="E4224" s="4"/>
      <c r="F4224" s="4"/>
      <c r="G4224" s="4">
        <v>23.625833329999999</v>
      </c>
      <c r="H4224" s="4">
        <v>1371.772242</v>
      </c>
      <c r="I4224" s="4"/>
      <c r="J4224" s="4"/>
      <c r="K4224" s="4"/>
      <c r="L4224" s="5"/>
      <c r="M4224" s="5"/>
    </row>
    <row r="4225" spans="1:13" x14ac:dyDescent="0.2">
      <c r="A4225" s="190">
        <v>42180</v>
      </c>
      <c r="B4225" s="5">
        <v>2</v>
      </c>
      <c r="C4225" s="4">
        <v>1164.1163451116447</v>
      </c>
      <c r="D4225" s="4">
        <v>51.551113558355375</v>
      </c>
      <c r="E4225" s="4"/>
      <c r="F4225" s="4"/>
      <c r="G4225" s="4">
        <v>23.625833329999999</v>
      </c>
      <c r="H4225" s="4">
        <v>1239.2932920000001</v>
      </c>
      <c r="I4225" s="4"/>
      <c r="J4225" s="4"/>
      <c r="K4225" s="4"/>
      <c r="L4225" s="5"/>
      <c r="M4225" s="5"/>
    </row>
    <row r="4226" spans="1:13" x14ac:dyDescent="0.2">
      <c r="A4226" s="190">
        <v>42180</v>
      </c>
      <c r="B4226" s="5">
        <v>3</v>
      </c>
      <c r="C4226" s="4">
        <v>1080.5398479569074</v>
      </c>
      <c r="D4226" s="4">
        <v>47.914994713092618</v>
      </c>
      <c r="E4226" s="4"/>
      <c r="F4226" s="4"/>
      <c r="G4226" s="4">
        <v>23.42583333</v>
      </c>
      <c r="H4226" s="4">
        <v>1151.880676</v>
      </c>
      <c r="I4226" s="4"/>
      <c r="J4226" s="4"/>
      <c r="K4226" s="4"/>
      <c r="L4226" s="5"/>
      <c r="M4226" s="5"/>
    </row>
    <row r="4227" spans="1:13" x14ac:dyDescent="0.2">
      <c r="A4227" s="190">
        <v>42180</v>
      </c>
      <c r="B4227" s="5">
        <v>4</v>
      </c>
      <c r="C4227" s="4">
        <v>1034.3672563224511</v>
      </c>
      <c r="D4227" s="4">
        <v>45.906643347548815</v>
      </c>
      <c r="E4227" s="4"/>
      <c r="F4227" s="4"/>
      <c r="G4227" s="4">
        <v>23.325833330000002</v>
      </c>
      <c r="H4227" s="4">
        <v>1103.599733</v>
      </c>
      <c r="I4227" s="4"/>
      <c r="J4227" s="4"/>
      <c r="K4227" s="4"/>
      <c r="L4227" s="5"/>
      <c r="M4227" s="5"/>
    </row>
    <row r="4228" spans="1:13" x14ac:dyDescent="0.2">
      <c r="A4228" s="190">
        <v>42180</v>
      </c>
      <c r="B4228" s="5">
        <v>5</v>
      </c>
      <c r="C4228" s="4">
        <v>1033.5377855222007</v>
      </c>
      <c r="D4228" s="4">
        <v>45.870642147799259</v>
      </c>
      <c r="E4228" s="4"/>
      <c r="F4228" s="4"/>
      <c r="G4228" s="4">
        <v>23.325833330000002</v>
      </c>
      <c r="H4228" s="4">
        <v>1102.7342610000001</v>
      </c>
      <c r="I4228" s="4"/>
      <c r="J4228" s="4"/>
      <c r="K4228" s="4"/>
      <c r="L4228" s="5"/>
      <c r="M4228" s="5"/>
    </row>
    <row r="4229" spans="1:13" x14ac:dyDescent="0.2">
      <c r="A4229" s="190">
        <v>42180</v>
      </c>
      <c r="B4229" s="5">
        <v>6</v>
      </c>
      <c r="C4229" s="4">
        <v>1073.7040853885151</v>
      </c>
      <c r="D4229" s="4">
        <v>47.626985281484913</v>
      </c>
      <c r="E4229" s="4"/>
      <c r="F4229" s="4"/>
      <c r="G4229" s="4">
        <v>23.625833329999999</v>
      </c>
      <c r="H4229" s="4">
        <v>1144.9569039999999</v>
      </c>
      <c r="I4229" s="4"/>
      <c r="J4229" s="4"/>
      <c r="K4229" s="4"/>
      <c r="L4229" s="5"/>
      <c r="M4229" s="5"/>
    </row>
    <row r="4230" spans="1:13" x14ac:dyDescent="0.2">
      <c r="A4230" s="190">
        <v>42180</v>
      </c>
      <c r="B4230" s="5">
        <v>7</v>
      </c>
      <c r="C4230" s="4">
        <v>1138.1131267501314</v>
      </c>
      <c r="D4230" s="4">
        <v>50.604796919868484</v>
      </c>
      <c r="E4230" s="4"/>
      <c r="F4230" s="4"/>
      <c r="G4230" s="4">
        <v>27.825833330000002</v>
      </c>
      <c r="H4230" s="4">
        <v>1216.5437569999999</v>
      </c>
      <c r="I4230" s="4"/>
      <c r="J4230" s="4"/>
      <c r="K4230" s="4"/>
      <c r="L4230" s="5"/>
      <c r="M4230" s="5"/>
    </row>
    <row r="4231" spans="1:13" x14ac:dyDescent="0.2">
      <c r="A4231" s="190">
        <v>42180</v>
      </c>
      <c r="B4231" s="5">
        <v>8</v>
      </c>
      <c r="C4231" s="4">
        <v>1240.5668251700665</v>
      </c>
      <c r="D4231" s="4">
        <v>55.207804499933353</v>
      </c>
      <c r="E4231" s="4"/>
      <c r="F4231" s="4"/>
      <c r="G4231" s="4">
        <v>31.42583333</v>
      </c>
      <c r="H4231" s="4">
        <v>1327.2004629999999</v>
      </c>
      <c r="I4231" s="4"/>
      <c r="J4231" s="4"/>
      <c r="K4231" s="4"/>
      <c r="L4231" s="5"/>
      <c r="M4231" s="5"/>
    </row>
    <row r="4232" spans="1:13" x14ac:dyDescent="0.2">
      <c r="A4232" s="190">
        <v>42180</v>
      </c>
      <c r="B4232" s="5">
        <v>9</v>
      </c>
      <c r="C4232" s="4">
        <v>1335.8700265798871</v>
      </c>
      <c r="D4232" s="4">
        <v>59.504802090112925</v>
      </c>
      <c r="E4232" s="4"/>
      <c r="F4232" s="4"/>
      <c r="G4232" s="4">
        <v>35.125833329999999</v>
      </c>
      <c r="H4232" s="4">
        <v>1430.5006619999999</v>
      </c>
      <c r="I4232" s="4"/>
      <c r="J4232" s="4"/>
      <c r="K4232" s="4"/>
      <c r="L4232" s="5"/>
      <c r="M4232" s="5"/>
    </row>
    <row r="4233" spans="1:13" x14ac:dyDescent="0.2">
      <c r="A4233" s="190">
        <v>42180</v>
      </c>
      <c r="B4233" s="5">
        <v>10</v>
      </c>
      <c r="C4233" s="4">
        <v>1444.0080680569099</v>
      </c>
      <c r="D4233" s="4">
        <v>64.298101613090239</v>
      </c>
      <c r="E4233" s="4"/>
      <c r="F4233" s="4"/>
      <c r="G4233" s="4">
        <v>37.425833330000003</v>
      </c>
      <c r="H4233" s="4">
        <v>1545.7320030000001</v>
      </c>
      <c r="I4233" s="4"/>
      <c r="J4233" s="4"/>
      <c r="K4233" s="4"/>
      <c r="L4233" s="5"/>
      <c r="M4233" s="5"/>
    </row>
    <row r="4234" spans="1:13" x14ac:dyDescent="0.2">
      <c r="A4234" s="190">
        <v>42180</v>
      </c>
      <c r="B4234" s="5">
        <v>11</v>
      </c>
      <c r="C4234" s="4">
        <v>1572.9311397497877</v>
      </c>
      <c r="D4234" s="4">
        <v>69.963143920212019</v>
      </c>
      <c r="E4234" s="4"/>
      <c r="F4234" s="4"/>
      <c r="G4234" s="4">
        <v>39.025833329999998</v>
      </c>
      <c r="H4234" s="4">
        <v>1681.9201169999999</v>
      </c>
      <c r="I4234" s="4"/>
      <c r="J4234" s="4"/>
      <c r="K4234" s="4"/>
      <c r="L4234" s="5"/>
      <c r="M4234" s="5"/>
    </row>
    <row r="4235" spans="1:13" x14ac:dyDescent="0.2">
      <c r="A4235" s="190">
        <v>42180</v>
      </c>
      <c r="B4235" s="5">
        <v>12</v>
      </c>
      <c r="C4235" s="4">
        <v>1716.9925052138037</v>
      </c>
      <c r="D4235" s="4">
        <v>76.181061456196346</v>
      </c>
      <c r="E4235" s="4"/>
      <c r="F4235" s="4"/>
      <c r="G4235" s="4">
        <v>38.22583333</v>
      </c>
      <c r="H4235" s="4">
        <v>1831.3994</v>
      </c>
      <c r="I4235" s="4"/>
      <c r="J4235" s="4"/>
      <c r="K4235" s="4"/>
      <c r="L4235" s="5"/>
      <c r="M4235" s="5"/>
    </row>
    <row r="4236" spans="1:13" x14ac:dyDescent="0.2">
      <c r="A4236" s="190">
        <v>42180</v>
      </c>
      <c r="B4236" s="5">
        <v>13</v>
      </c>
      <c r="C4236" s="4">
        <v>1885.259927103539</v>
      </c>
      <c r="D4236" s="4">
        <v>83.540730566460908</v>
      </c>
      <c r="E4236" s="4"/>
      <c r="F4236" s="4"/>
      <c r="G4236" s="4">
        <v>39.525833329999998</v>
      </c>
      <c r="H4236" s="4">
        <v>2008.326491</v>
      </c>
      <c r="I4236" s="4"/>
      <c r="J4236" s="4"/>
      <c r="K4236" s="4"/>
      <c r="L4236" s="5"/>
      <c r="M4236" s="5"/>
    </row>
    <row r="4237" spans="1:13" x14ac:dyDescent="0.2">
      <c r="A4237" s="190">
        <v>42180</v>
      </c>
      <c r="B4237" s="5">
        <v>14</v>
      </c>
      <c r="C4237" s="4">
        <v>2067.6875914754664</v>
      </c>
      <c r="D4237" s="4">
        <v>91.514991194533707</v>
      </c>
      <c r="E4237" s="4"/>
      <c r="F4237" s="4"/>
      <c r="G4237" s="4">
        <v>40.825833330000002</v>
      </c>
      <c r="H4237" s="4">
        <v>2200.0284160000001</v>
      </c>
      <c r="I4237" s="4"/>
      <c r="J4237" s="4"/>
      <c r="K4237" s="4"/>
      <c r="L4237" s="5"/>
      <c r="M4237" s="5"/>
    </row>
    <row r="4238" spans="1:13" x14ac:dyDescent="0.2">
      <c r="A4238" s="190">
        <v>42180</v>
      </c>
      <c r="B4238" s="5">
        <v>15</v>
      </c>
      <c r="C4238" s="4">
        <v>2239.695459000181</v>
      </c>
      <c r="D4238" s="4">
        <v>98.941519669819272</v>
      </c>
      <c r="E4238" s="4"/>
      <c r="F4238" s="4"/>
      <c r="G4238" s="4">
        <v>39.925833330000003</v>
      </c>
      <c r="H4238" s="4">
        <v>2378.5628120000001</v>
      </c>
      <c r="I4238" s="4"/>
      <c r="J4238" s="4"/>
      <c r="K4238" s="4"/>
      <c r="L4238" s="5"/>
      <c r="M4238" s="5"/>
    </row>
    <row r="4239" spans="1:13" x14ac:dyDescent="0.2">
      <c r="A4239" s="190">
        <v>42180</v>
      </c>
      <c r="B4239" s="5">
        <v>16</v>
      </c>
      <c r="C4239" s="4">
        <v>2385.3452349481422</v>
      </c>
      <c r="D4239" s="4">
        <v>105.26744072185788</v>
      </c>
      <c r="E4239" s="4"/>
      <c r="F4239" s="4"/>
      <c r="G4239" s="4">
        <v>40.025833329999998</v>
      </c>
      <c r="H4239" s="4">
        <v>2530.6385089999999</v>
      </c>
      <c r="I4239" s="4"/>
      <c r="J4239" s="4"/>
      <c r="K4239" s="4"/>
      <c r="L4239" s="5"/>
      <c r="M4239" s="5"/>
    </row>
    <row r="4240" spans="1:13" x14ac:dyDescent="0.2">
      <c r="A4240" s="190">
        <v>42180</v>
      </c>
      <c r="B4240" s="5">
        <v>17</v>
      </c>
      <c r="C4240" s="4">
        <v>2485.7487432194243</v>
      </c>
      <c r="D4240" s="4">
        <v>109.495007450576</v>
      </c>
      <c r="E4240" s="4"/>
      <c r="F4240" s="4"/>
      <c r="G4240" s="4">
        <v>37.025833329999998</v>
      </c>
      <c r="H4240" s="4">
        <v>2632.2695840000001</v>
      </c>
      <c r="I4240" s="4"/>
      <c r="J4240" s="4"/>
      <c r="K4240" s="4"/>
      <c r="L4240" s="5"/>
      <c r="M4240" s="5"/>
    </row>
    <row r="4241" spans="1:13" x14ac:dyDescent="0.2">
      <c r="A4241" s="190">
        <v>42180</v>
      </c>
      <c r="B4241" s="5">
        <v>18</v>
      </c>
      <c r="C4241" s="4">
        <v>2509.6886466505193</v>
      </c>
      <c r="D4241" s="4">
        <v>110.52104101948055</v>
      </c>
      <c r="E4241" s="4"/>
      <c r="F4241" s="4"/>
      <c r="G4241" s="4">
        <v>36.72583333</v>
      </c>
      <c r="H4241" s="4">
        <v>2656.9355209999999</v>
      </c>
      <c r="I4241" s="4"/>
      <c r="J4241" s="4"/>
      <c r="K4241" s="4"/>
      <c r="L4241" s="5"/>
      <c r="M4241" s="5"/>
    </row>
    <row r="4242" spans="1:13" x14ac:dyDescent="0.2">
      <c r="A4242" s="190">
        <v>42180</v>
      </c>
      <c r="B4242" s="5">
        <v>19</v>
      </c>
      <c r="C4242" s="4">
        <v>2420.480455312651</v>
      </c>
      <c r="D4242" s="4">
        <v>106.51462435734915</v>
      </c>
      <c r="E4242" s="4"/>
      <c r="F4242" s="4"/>
      <c r="G4242" s="4">
        <v>33.625833329999999</v>
      </c>
      <c r="H4242" s="4">
        <v>2560.6209130000002</v>
      </c>
      <c r="I4242" s="4"/>
      <c r="J4242" s="4"/>
      <c r="K4242" s="4"/>
      <c r="L4242" s="5"/>
      <c r="M4242" s="5"/>
    </row>
    <row r="4243" spans="1:13" x14ac:dyDescent="0.2">
      <c r="A4243" s="190">
        <v>42180</v>
      </c>
      <c r="B4243" s="5">
        <v>20</v>
      </c>
      <c r="C4243" s="4">
        <v>2267.0848644627586</v>
      </c>
      <c r="D4243" s="4">
        <v>99.661543207241351</v>
      </c>
      <c r="E4243" s="4"/>
      <c r="F4243" s="4"/>
      <c r="G4243" s="4">
        <v>29.125833329999999</v>
      </c>
      <c r="H4243" s="4">
        <v>2395.872241</v>
      </c>
      <c r="I4243" s="4"/>
      <c r="J4243" s="4"/>
      <c r="K4243" s="4"/>
      <c r="L4243" s="5"/>
      <c r="M4243" s="5"/>
    </row>
    <row r="4244" spans="1:13" x14ac:dyDescent="0.2">
      <c r="A4244" s="190">
        <v>42180</v>
      </c>
      <c r="B4244" s="5">
        <v>21</v>
      </c>
      <c r="C4244" s="4">
        <v>2082.3951135646626</v>
      </c>
      <c r="D4244" s="4">
        <v>91.489276105337538</v>
      </c>
      <c r="E4244" s="4"/>
      <c r="F4244" s="4"/>
      <c r="G4244" s="4">
        <v>25.525833330000001</v>
      </c>
      <c r="H4244" s="4">
        <v>2199.4102229999999</v>
      </c>
      <c r="I4244" s="4"/>
      <c r="J4244" s="4"/>
      <c r="K4244" s="4"/>
      <c r="L4244" s="5"/>
      <c r="M4244" s="5"/>
    </row>
    <row r="4245" spans="1:13" x14ac:dyDescent="0.2">
      <c r="A4245" s="190">
        <v>42180</v>
      </c>
      <c r="B4245" s="5">
        <v>22</v>
      </c>
      <c r="C4245" s="4">
        <v>1931.7537802902816</v>
      </c>
      <c r="D4245" s="4">
        <v>84.929347379718379</v>
      </c>
      <c r="E4245" s="4"/>
      <c r="F4245" s="4"/>
      <c r="G4245" s="4">
        <v>25.025833330000001</v>
      </c>
      <c r="H4245" s="4">
        <v>2041.708961</v>
      </c>
      <c r="I4245" s="4"/>
      <c r="J4245" s="4"/>
      <c r="K4245" s="4"/>
      <c r="L4245" s="5"/>
      <c r="M4245" s="5"/>
    </row>
    <row r="4246" spans="1:13" x14ac:dyDescent="0.2">
      <c r="A4246" s="190">
        <v>42180</v>
      </c>
      <c r="B4246" s="5">
        <v>23</v>
      </c>
      <c r="C4246" s="4">
        <v>1665.5013451363834</v>
      </c>
      <c r="D4246" s="4">
        <v>73.347254533616635</v>
      </c>
      <c r="E4246" s="4"/>
      <c r="F4246" s="4"/>
      <c r="G4246" s="4">
        <v>24.42583333</v>
      </c>
      <c r="H4246" s="4">
        <v>1763.274433</v>
      </c>
      <c r="I4246" s="4"/>
      <c r="J4246" s="4"/>
      <c r="K4246" s="4"/>
      <c r="L4246" s="5"/>
      <c r="M4246" s="5"/>
    </row>
    <row r="4247" spans="1:13" x14ac:dyDescent="0.2">
      <c r="A4247" s="190">
        <v>42180</v>
      </c>
      <c r="B4247" s="5">
        <v>24</v>
      </c>
      <c r="C4247" s="4">
        <v>1415.6568110142725</v>
      </c>
      <c r="D4247" s="4">
        <v>62.490328242214069</v>
      </c>
      <c r="E4247" s="4"/>
      <c r="F4247" s="4"/>
      <c r="G4247" s="4">
        <v>24.125833329999999</v>
      </c>
      <c r="H4247" s="4">
        <v>1502.2729725864865</v>
      </c>
      <c r="I4247" s="4"/>
      <c r="J4247" s="4"/>
      <c r="K4247" s="4"/>
      <c r="L4247" s="5"/>
      <c r="M4247" s="5"/>
    </row>
    <row r="4248" spans="1:13" x14ac:dyDescent="0.2">
      <c r="A4248" s="190">
        <v>42181</v>
      </c>
      <c r="B4248" s="5">
        <v>1</v>
      </c>
      <c r="C4248" s="4">
        <v>1207.7227818346707</v>
      </c>
      <c r="D4248" s="4">
        <v>53.443746835329129</v>
      </c>
      <c r="E4248" s="4"/>
      <c r="F4248" s="4"/>
      <c r="G4248" s="4">
        <v>23.625833329999999</v>
      </c>
      <c r="H4248" s="4">
        <v>1284.7923619999999</v>
      </c>
      <c r="I4248" s="4"/>
      <c r="J4248" s="4"/>
      <c r="K4248" s="4"/>
      <c r="L4248" s="5"/>
      <c r="M4248" s="5"/>
    </row>
    <row r="4249" spans="1:13" x14ac:dyDescent="0.2">
      <c r="A4249" s="190">
        <v>42181</v>
      </c>
      <c r="B4249" s="5">
        <v>2</v>
      </c>
      <c r="C4249" s="4">
        <v>1098.7659375306648</v>
      </c>
      <c r="D4249" s="4">
        <v>48.71473513933519</v>
      </c>
      <c r="E4249" s="4"/>
      <c r="F4249" s="4"/>
      <c r="G4249" s="4">
        <v>23.625833329999999</v>
      </c>
      <c r="H4249" s="4">
        <v>1171.1065060000001</v>
      </c>
      <c r="I4249" s="4"/>
      <c r="J4249" s="4"/>
      <c r="K4249" s="4"/>
      <c r="L4249" s="5"/>
      <c r="M4249" s="5"/>
    </row>
    <row r="4250" spans="1:13" x14ac:dyDescent="0.2">
      <c r="A4250" s="190">
        <v>42181</v>
      </c>
      <c r="B4250" s="5">
        <v>3</v>
      </c>
      <c r="C4250" s="4">
        <v>1027.2167593123365</v>
      </c>
      <c r="D4250" s="4">
        <v>45.600633357663519</v>
      </c>
      <c r="E4250" s="4"/>
      <c r="F4250" s="4"/>
      <c r="G4250" s="4">
        <v>23.42583333</v>
      </c>
      <c r="H4250" s="4">
        <v>1096.243226</v>
      </c>
      <c r="I4250" s="4"/>
      <c r="J4250" s="4"/>
      <c r="K4250" s="4"/>
      <c r="L4250" s="5"/>
      <c r="M4250" s="5"/>
    </row>
    <row r="4251" spans="1:13" x14ac:dyDescent="0.2">
      <c r="A4251" s="190">
        <v>42181</v>
      </c>
      <c r="B4251" s="5">
        <v>4</v>
      </c>
      <c r="C4251" s="4">
        <v>989.39811839193021</v>
      </c>
      <c r="D4251" s="4">
        <v>43.954865278069796</v>
      </c>
      <c r="E4251" s="4"/>
      <c r="F4251" s="4"/>
      <c r="G4251" s="4">
        <v>23.325833330000002</v>
      </c>
      <c r="H4251" s="4">
        <v>1056.678817</v>
      </c>
      <c r="I4251" s="4"/>
      <c r="J4251" s="4"/>
      <c r="K4251" s="4"/>
      <c r="L4251" s="5"/>
      <c r="M4251" s="5"/>
    </row>
    <row r="4252" spans="1:13" x14ac:dyDescent="0.2">
      <c r="A4252" s="190">
        <v>42181</v>
      </c>
      <c r="B4252" s="5">
        <v>5</v>
      </c>
      <c r="C4252" s="4">
        <v>992.41975928312024</v>
      </c>
      <c r="D4252" s="4">
        <v>44.086012386879794</v>
      </c>
      <c r="E4252" s="4"/>
      <c r="F4252" s="4"/>
      <c r="G4252" s="4">
        <v>23.325833330000002</v>
      </c>
      <c r="H4252" s="4">
        <v>1059.8316050000001</v>
      </c>
      <c r="I4252" s="4"/>
      <c r="J4252" s="4"/>
      <c r="K4252" s="4"/>
      <c r="L4252" s="5"/>
      <c r="M4252" s="5"/>
    </row>
    <row r="4253" spans="1:13" x14ac:dyDescent="0.2">
      <c r="A4253" s="190">
        <v>42181</v>
      </c>
      <c r="B4253" s="5">
        <v>6</v>
      </c>
      <c r="C4253" s="4">
        <v>1031.8158368111465</v>
      </c>
      <c r="D4253" s="4">
        <v>45.808925858853542</v>
      </c>
      <c r="E4253" s="4"/>
      <c r="F4253" s="4"/>
      <c r="G4253" s="4">
        <v>23.625833329999999</v>
      </c>
      <c r="H4253" s="4">
        <v>1101.2505960000001</v>
      </c>
      <c r="I4253" s="4"/>
      <c r="J4253" s="4"/>
      <c r="K4253" s="4"/>
      <c r="L4253" s="5"/>
      <c r="M4253" s="5"/>
    </row>
    <row r="4254" spans="1:13" x14ac:dyDescent="0.2">
      <c r="A4254" s="190">
        <v>42181</v>
      </c>
      <c r="B4254" s="5">
        <v>7</v>
      </c>
      <c r="C4254" s="4">
        <v>1089.8261065770114</v>
      </c>
      <c r="D4254" s="4">
        <v>48.509014092988437</v>
      </c>
      <c r="E4254" s="4"/>
      <c r="F4254" s="4"/>
      <c r="G4254" s="4">
        <v>27.825833330000002</v>
      </c>
      <c r="H4254" s="4">
        <v>1166.1609539999999</v>
      </c>
      <c r="I4254" s="4"/>
      <c r="J4254" s="4"/>
      <c r="K4254" s="4"/>
      <c r="L4254" s="5"/>
      <c r="M4254" s="5"/>
    </row>
    <row r="4255" spans="1:13" x14ac:dyDescent="0.2">
      <c r="A4255" s="190">
        <v>42181</v>
      </c>
      <c r="B4255" s="5">
        <v>8</v>
      </c>
      <c r="C4255" s="4">
        <v>1189.7321470094416</v>
      </c>
      <c r="D4255" s="4">
        <v>53.00144666055855</v>
      </c>
      <c r="E4255" s="4"/>
      <c r="F4255" s="4"/>
      <c r="G4255" s="4">
        <v>31.42583333</v>
      </c>
      <c r="H4255" s="4">
        <v>1274.1594270000001</v>
      </c>
      <c r="I4255" s="4"/>
      <c r="J4255" s="4"/>
      <c r="K4255" s="4"/>
      <c r="L4255" s="5"/>
      <c r="M4255" s="5"/>
    </row>
    <row r="4256" spans="1:13" x14ac:dyDescent="0.2">
      <c r="A4256" s="190">
        <v>42181</v>
      </c>
      <c r="B4256" s="5">
        <v>9</v>
      </c>
      <c r="C4256" s="4">
        <v>1283.2579118116419</v>
      </c>
      <c r="D4256" s="4">
        <v>57.221298858358082</v>
      </c>
      <c r="E4256" s="4"/>
      <c r="F4256" s="4"/>
      <c r="G4256" s="4">
        <v>35.125833329999999</v>
      </c>
      <c r="H4256" s="4">
        <v>1375.6050439999999</v>
      </c>
      <c r="I4256" s="4"/>
      <c r="J4256" s="4"/>
      <c r="K4256" s="4"/>
      <c r="L4256" s="5"/>
      <c r="M4256" s="5"/>
    </row>
    <row r="4257" spans="1:13" x14ac:dyDescent="0.2">
      <c r="A4257" s="190">
        <v>42181</v>
      </c>
      <c r="B4257" s="5">
        <v>10</v>
      </c>
      <c r="C4257" s="4">
        <v>1384.6416957131532</v>
      </c>
      <c r="D4257" s="4">
        <v>61.721445956846765</v>
      </c>
      <c r="E4257" s="4"/>
      <c r="F4257" s="4"/>
      <c r="G4257" s="4">
        <v>37.425833330000003</v>
      </c>
      <c r="H4257" s="4">
        <v>1483.7889749999999</v>
      </c>
      <c r="I4257" s="4"/>
      <c r="J4257" s="4"/>
      <c r="K4257" s="4"/>
      <c r="L4257" s="5"/>
      <c r="M4257" s="5"/>
    </row>
    <row r="4258" spans="1:13" x14ac:dyDescent="0.2">
      <c r="A4258" s="190">
        <v>42181</v>
      </c>
      <c r="B4258" s="5">
        <v>11</v>
      </c>
      <c r="C4258" s="4">
        <v>1501.4782009660628</v>
      </c>
      <c r="D4258" s="4">
        <v>66.861899703937027</v>
      </c>
      <c r="E4258" s="4"/>
      <c r="F4258" s="4"/>
      <c r="G4258" s="4">
        <v>39.025833329999998</v>
      </c>
      <c r="H4258" s="4">
        <v>1607.3659339999999</v>
      </c>
      <c r="I4258" s="4"/>
      <c r="J4258" s="4"/>
      <c r="K4258" s="4"/>
      <c r="L4258" s="5"/>
      <c r="M4258" s="5"/>
    </row>
    <row r="4259" spans="1:13" x14ac:dyDescent="0.2">
      <c r="A4259" s="190">
        <v>42181</v>
      </c>
      <c r="B4259" s="5">
        <v>12</v>
      </c>
      <c r="C4259" s="4">
        <v>1627.5282112980435</v>
      </c>
      <c r="D4259" s="4">
        <v>72.298077371956381</v>
      </c>
      <c r="E4259" s="4"/>
      <c r="F4259" s="4"/>
      <c r="G4259" s="4">
        <v>38.22583333</v>
      </c>
      <c r="H4259" s="4">
        <v>1738.0521220000001</v>
      </c>
      <c r="I4259" s="4"/>
      <c r="J4259" s="4"/>
      <c r="K4259" s="4"/>
      <c r="L4259" s="5"/>
      <c r="M4259" s="5"/>
    </row>
    <row r="4260" spans="1:13" x14ac:dyDescent="0.2">
      <c r="A4260" s="190">
        <v>42181</v>
      </c>
      <c r="B4260" s="5">
        <v>13</v>
      </c>
      <c r="C4260" s="4">
        <v>1759.7729248405146</v>
      </c>
      <c r="D4260" s="4">
        <v>78.094266829485349</v>
      </c>
      <c r="E4260" s="4"/>
      <c r="F4260" s="4"/>
      <c r="G4260" s="4">
        <v>39.525833329999998</v>
      </c>
      <c r="H4260" s="4">
        <v>1877.3930250000001</v>
      </c>
      <c r="I4260" s="4"/>
      <c r="J4260" s="4"/>
      <c r="K4260" s="4"/>
      <c r="L4260" s="5"/>
      <c r="M4260" s="5"/>
    </row>
    <row r="4261" spans="1:13" x14ac:dyDescent="0.2">
      <c r="A4261" s="190">
        <v>42181</v>
      </c>
      <c r="B4261" s="5">
        <v>14</v>
      </c>
      <c r="C4261" s="4">
        <v>1905.8223939270147</v>
      </c>
      <c r="D4261" s="4">
        <v>84.489618742985442</v>
      </c>
      <c r="E4261" s="4"/>
      <c r="F4261" s="4"/>
      <c r="G4261" s="4">
        <v>40.825833330000002</v>
      </c>
      <c r="H4261" s="4">
        <v>2031.1378460000001</v>
      </c>
      <c r="I4261" s="4"/>
      <c r="J4261" s="4"/>
      <c r="K4261" s="4"/>
      <c r="L4261" s="5"/>
      <c r="M4261" s="5"/>
    </row>
    <row r="4262" spans="1:13" x14ac:dyDescent="0.2">
      <c r="A4262" s="190">
        <v>42181</v>
      </c>
      <c r="B4262" s="5">
        <v>15</v>
      </c>
      <c r="C4262" s="4">
        <v>2044.3552101335672</v>
      </c>
      <c r="D4262" s="4">
        <v>90.463242536432986</v>
      </c>
      <c r="E4262" s="4"/>
      <c r="F4262" s="4"/>
      <c r="G4262" s="4">
        <v>39.925833330000003</v>
      </c>
      <c r="H4262" s="4">
        <v>2174.7442860000001</v>
      </c>
      <c r="I4262" s="4"/>
      <c r="J4262" s="4"/>
      <c r="K4262" s="4"/>
      <c r="L4262" s="5"/>
      <c r="M4262" s="5"/>
    </row>
    <row r="4263" spans="1:13" x14ac:dyDescent="0.2">
      <c r="A4263" s="190">
        <v>42181</v>
      </c>
      <c r="B4263" s="5">
        <v>16</v>
      </c>
      <c r="C4263" s="4">
        <v>2167.0168099816024</v>
      </c>
      <c r="D4263" s="4">
        <v>95.791416688398044</v>
      </c>
      <c r="E4263" s="4"/>
      <c r="F4263" s="4"/>
      <c r="G4263" s="4">
        <v>40.025833329999998</v>
      </c>
      <c r="H4263" s="4">
        <v>2302.8340600000001</v>
      </c>
      <c r="I4263" s="4"/>
      <c r="J4263" s="4"/>
      <c r="K4263" s="4"/>
      <c r="L4263" s="5"/>
      <c r="M4263" s="5"/>
    </row>
    <row r="4264" spans="1:13" x14ac:dyDescent="0.2">
      <c r="A4264" s="190">
        <v>42181</v>
      </c>
      <c r="B4264" s="5">
        <v>17</v>
      </c>
      <c r="C4264" s="4">
        <v>2252.7860938254107</v>
      </c>
      <c r="D4264" s="4">
        <v>99.383819844589866</v>
      </c>
      <c r="E4264" s="4"/>
      <c r="F4264" s="4"/>
      <c r="G4264" s="4">
        <v>37.025833329999998</v>
      </c>
      <c r="H4264" s="4">
        <v>2389.1957470000002</v>
      </c>
      <c r="I4264" s="4"/>
      <c r="J4264" s="4"/>
      <c r="K4264" s="4"/>
      <c r="L4264" s="5"/>
      <c r="M4264" s="5"/>
    </row>
    <row r="4265" spans="1:13" x14ac:dyDescent="0.2">
      <c r="A4265" s="190">
        <v>42181</v>
      </c>
      <c r="B4265" s="5">
        <v>18</v>
      </c>
      <c r="C4265" s="4">
        <v>2267.8980626803682</v>
      </c>
      <c r="D4265" s="4">
        <v>100.0266979896319</v>
      </c>
      <c r="E4265" s="4"/>
      <c r="F4265" s="4"/>
      <c r="G4265" s="4">
        <v>36.72583333</v>
      </c>
      <c r="H4265" s="4">
        <v>2404.6505940000002</v>
      </c>
      <c r="I4265" s="4"/>
      <c r="J4265" s="4"/>
      <c r="K4265" s="4"/>
      <c r="L4265" s="5"/>
      <c r="M4265" s="5"/>
    </row>
    <row r="4266" spans="1:13" x14ac:dyDescent="0.2">
      <c r="A4266" s="190">
        <v>42181</v>
      </c>
      <c r="B4266" s="5">
        <v>19</v>
      </c>
      <c r="C4266" s="4">
        <v>2178.5121278734182</v>
      </c>
      <c r="D4266" s="4">
        <v>96.012566796581922</v>
      </c>
      <c r="E4266" s="4"/>
      <c r="F4266" s="4"/>
      <c r="G4266" s="4">
        <v>33.625833329999999</v>
      </c>
      <c r="H4266" s="4">
        <v>2308.1505280000001</v>
      </c>
      <c r="I4266" s="4"/>
      <c r="J4266" s="4"/>
      <c r="K4266" s="4"/>
      <c r="L4266" s="5"/>
      <c r="M4266" s="5"/>
    </row>
    <row r="4267" spans="1:13" x14ac:dyDescent="0.2">
      <c r="A4267" s="190">
        <v>42181</v>
      </c>
      <c r="B4267" s="5">
        <v>20</v>
      </c>
      <c r="C4267" s="4">
        <v>2035.5441637797987</v>
      </c>
      <c r="D4267" s="4">
        <v>89.612071890200909</v>
      </c>
      <c r="E4267" s="4"/>
      <c r="F4267" s="4"/>
      <c r="G4267" s="4">
        <v>29.125833329999999</v>
      </c>
      <c r="H4267" s="4">
        <v>2154.2820689999999</v>
      </c>
      <c r="I4267" s="4"/>
      <c r="J4267" s="4"/>
      <c r="K4267" s="4"/>
      <c r="L4267" s="5"/>
      <c r="M4267" s="5"/>
    </row>
    <row r="4268" spans="1:13" x14ac:dyDescent="0.2">
      <c r="A4268" s="190">
        <v>42181</v>
      </c>
      <c r="B4268" s="5">
        <v>21</v>
      </c>
      <c r="C4268" s="4">
        <v>1882.1965387372763</v>
      </c>
      <c r="D4268" s="4">
        <v>82.800134932723594</v>
      </c>
      <c r="E4268" s="4"/>
      <c r="F4268" s="4"/>
      <c r="G4268" s="4">
        <v>25.525833330000001</v>
      </c>
      <c r="H4268" s="4">
        <v>1990.5225069999999</v>
      </c>
      <c r="I4268" s="4"/>
      <c r="J4268" s="4"/>
      <c r="K4268" s="4"/>
      <c r="L4268" s="5"/>
      <c r="M4268" s="5"/>
    </row>
    <row r="4269" spans="1:13" x14ac:dyDescent="0.2">
      <c r="A4269" s="190">
        <v>42181</v>
      </c>
      <c r="B4269" s="5">
        <v>22</v>
      </c>
      <c r="C4269" s="4">
        <v>1770.5995566181555</v>
      </c>
      <c r="D4269" s="4">
        <v>77.934833051844365</v>
      </c>
      <c r="E4269" s="4"/>
      <c r="F4269" s="4"/>
      <c r="G4269" s="4">
        <v>25.025833330000001</v>
      </c>
      <c r="H4269" s="4">
        <v>1873.560223</v>
      </c>
      <c r="I4269" s="4"/>
      <c r="J4269" s="4"/>
      <c r="K4269" s="4"/>
      <c r="L4269" s="5"/>
      <c r="M4269" s="5"/>
    </row>
    <row r="4270" spans="1:13" x14ac:dyDescent="0.2">
      <c r="A4270" s="190">
        <v>42181</v>
      </c>
      <c r="B4270" s="5">
        <v>23</v>
      </c>
      <c r="C4270" s="4">
        <v>1563.8912372770953</v>
      </c>
      <c r="D4270" s="4">
        <v>68.937110392904657</v>
      </c>
      <c r="E4270" s="4"/>
      <c r="F4270" s="4"/>
      <c r="G4270" s="4">
        <v>24.42583333</v>
      </c>
      <c r="H4270" s="4">
        <v>1657.254181</v>
      </c>
      <c r="I4270" s="4"/>
      <c r="J4270" s="4"/>
      <c r="K4270" s="4"/>
      <c r="L4270" s="5"/>
      <c r="M4270" s="5"/>
    </row>
    <row r="4271" spans="1:13" x14ac:dyDescent="0.2">
      <c r="A4271" s="190">
        <v>42181</v>
      </c>
      <c r="B4271" s="5">
        <v>24</v>
      </c>
      <c r="C4271" s="4">
        <v>1358.660353919536</v>
      </c>
      <c r="D4271" s="4">
        <v>60.016533099256577</v>
      </c>
      <c r="E4271" s="4"/>
      <c r="F4271" s="4"/>
      <c r="G4271" s="4">
        <v>24.125833329999999</v>
      </c>
      <c r="H4271" s="4">
        <v>1442.8027203487925</v>
      </c>
      <c r="I4271" s="4"/>
      <c r="J4271" s="4"/>
      <c r="K4271" s="4"/>
      <c r="L4271" s="5"/>
      <c r="M4271" s="5"/>
    </row>
    <row r="4272" spans="1:13" x14ac:dyDescent="0.2">
      <c r="A4272" s="190">
        <v>42182</v>
      </c>
      <c r="B4272" s="5">
        <v>1</v>
      </c>
      <c r="C4272" s="4">
        <v>1151.6742907751106</v>
      </c>
      <c r="D4272" s="4">
        <v>51.011095894889522</v>
      </c>
      <c r="E4272" s="4"/>
      <c r="F4272" s="4"/>
      <c r="G4272" s="4">
        <v>23.625833329999999</v>
      </c>
      <c r="H4272" s="4">
        <v>1226.31122</v>
      </c>
      <c r="I4272" s="4"/>
      <c r="J4272" s="4"/>
      <c r="K4272" s="4"/>
      <c r="L4272" s="5"/>
      <c r="M4272" s="5"/>
    </row>
    <row r="4273" spans="1:13" x14ac:dyDescent="0.2">
      <c r="A4273" s="190">
        <v>42182</v>
      </c>
      <c r="B4273" s="5">
        <v>2</v>
      </c>
      <c r="C4273" s="4">
        <v>1043.9616517130773</v>
      </c>
      <c r="D4273" s="4">
        <v>46.336085956922723</v>
      </c>
      <c r="E4273" s="4"/>
      <c r="F4273" s="4"/>
      <c r="G4273" s="4">
        <v>23.625833329999999</v>
      </c>
      <c r="H4273" s="4">
        <v>1113.923571</v>
      </c>
      <c r="I4273" s="4"/>
      <c r="J4273" s="4"/>
      <c r="K4273" s="4"/>
      <c r="L4273" s="5"/>
      <c r="M4273" s="5"/>
    </row>
    <row r="4274" spans="1:13" x14ac:dyDescent="0.2">
      <c r="A4274" s="190">
        <v>42182</v>
      </c>
      <c r="B4274" s="5">
        <v>3</v>
      </c>
      <c r="C4274" s="4">
        <v>970.33879745252557</v>
      </c>
      <c r="D4274" s="4">
        <v>43.131981217474348</v>
      </c>
      <c r="E4274" s="4"/>
      <c r="F4274" s="4"/>
      <c r="G4274" s="4">
        <v>23.42583333</v>
      </c>
      <c r="H4274" s="4">
        <v>1036.896612</v>
      </c>
      <c r="I4274" s="4"/>
      <c r="J4274" s="4"/>
      <c r="K4274" s="4"/>
      <c r="L4274" s="5"/>
      <c r="M4274" s="5"/>
    </row>
    <row r="4275" spans="1:13" x14ac:dyDescent="0.2">
      <c r="A4275" s="190">
        <v>42182</v>
      </c>
      <c r="B4275" s="5">
        <v>4</v>
      </c>
      <c r="C4275" s="4">
        <v>925.05492421771964</v>
      </c>
      <c r="D4275" s="4">
        <v>41.16220255228027</v>
      </c>
      <c r="E4275" s="4"/>
      <c r="F4275" s="4"/>
      <c r="G4275" s="4">
        <v>23.325833330000002</v>
      </c>
      <c r="H4275" s="4">
        <v>989.54296009999996</v>
      </c>
      <c r="I4275" s="4"/>
      <c r="J4275" s="4"/>
      <c r="K4275" s="4"/>
      <c r="L4275" s="5"/>
      <c r="M4275" s="5"/>
    </row>
    <row r="4276" spans="1:13" x14ac:dyDescent="0.2">
      <c r="A4276" s="190">
        <v>42182</v>
      </c>
      <c r="B4276" s="5">
        <v>5</v>
      </c>
      <c r="C4276" s="4">
        <v>906.27334732243833</v>
      </c>
      <c r="D4276" s="4">
        <v>40.347033047561695</v>
      </c>
      <c r="E4276" s="4"/>
      <c r="F4276" s="4"/>
      <c r="G4276" s="4">
        <v>23.325833330000002</v>
      </c>
      <c r="H4276" s="4">
        <v>969.94621370000004</v>
      </c>
      <c r="I4276" s="4"/>
      <c r="J4276" s="4"/>
      <c r="K4276" s="4"/>
      <c r="L4276" s="5"/>
      <c r="M4276" s="5"/>
    </row>
    <row r="4277" spans="1:13" x14ac:dyDescent="0.2">
      <c r="A4277" s="190">
        <v>42182</v>
      </c>
      <c r="B4277" s="5">
        <v>6</v>
      </c>
      <c r="C4277" s="4">
        <v>893.11655816082066</v>
      </c>
      <c r="D4277" s="4">
        <v>39.789014809179371</v>
      </c>
      <c r="E4277" s="4"/>
      <c r="F4277" s="4"/>
      <c r="G4277" s="4">
        <v>23.625833329999999</v>
      </c>
      <c r="H4277" s="4">
        <v>956.53140629999996</v>
      </c>
      <c r="I4277" s="4"/>
      <c r="J4277" s="4"/>
      <c r="K4277" s="4"/>
      <c r="L4277" s="5"/>
      <c r="M4277" s="5"/>
    </row>
    <row r="4278" spans="1:13" x14ac:dyDescent="0.2">
      <c r="A4278" s="190">
        <v>42182</v>
      </c>
      <c r="B4278" s="5">
        <v>7</v>
      </c>
      <c r="C4278" s="4">
        <v>870.54971647398384</v>
      </c>
      <c r="D4278" s="4">
        <v>38.991845896016137</v>
      </c>
      <c r="E4278" s="4"/>
      <c r="F4278" s="4"/>
      <c r="G4278" s="4">
        <v>27.825833330000002</v>
      </c>
      <c r="H4278" s="4">
        <v>937.36739569999997</v>
      </c>
      <c r="I4278" s="4"/>
      <c r="J4278" s="4"/>
      <c r="K4278" s="4"/>
      <c r="L4278" s="5"/>
      <c r="M4278" s="5"/>
    </row>
    <row r="4279" spans="1:13" x14ac:dyDescent="0.2">
      <c r="A4279" s="190">
        <v>42182</v>
      </c>
      <c r="B4279" s="5">
        <v>8</v>
      </c>
      <c r="C4279" s="4">
        <v>931.4114060386745</v>
      </c>
      <c r="D4279" s="4">
        <v>41.789651631325462</v>
      </c>
      <c r="E4279" s="4"/>
      <c r="F4279" s="4"/>
      <c r="G4279" s="4">
        <v>31.42583333</v>
      </c>
      <c r="H4279" s="4">
        <v>1004.626891</v>
      </c>
      <c r="I4279" s="4"/>
      <c r="J4279" s="4"/>
      <c r="K4279" s="4"/>
      <c r="L4279" s="5"/>
      <c r="M4279" s="5"/>
    </row>
    <row r="4280" spans="1:13" x14ac:dyDescent="0.2">
      <c r="A4280" s="190">
        <v>42182</v>
      </c>
      <c r="B4280" s="5">
        <v>9</v>
      </c>
      <c r="C4280" s="4">
        <v>1035.3647975971483</v>
      </c>
      <c r="D4280" s="4">
        <v>46.462090072851801</v>
      </c>
      <c r="E4280" s="4"/>
      <c r="F4280" s="4"/>
      <c r="G4280" s="4">
        <v>35.125833329999999</v>
      </c>
      <c r="H4280" s="4">
        <v>1116.9527210000001</v>
      </c>
      <c r="I4280" s="4"/>
      <c r="J4280" s="4"/>
      <c r="K4280" s="4"/>
      <c r="L4280" s="5"/>
      <c r="M4280" s="5"/>
    </row>
    <row r="4281" spans="1:13" x14ac:dyDescent="0.2">
      <c r="A4281" s="190">
        <v>42182</v>
      </c>
      <c r="B4281" s="5">
        <v>10</v>
      </c>
      <c r="C4281" s="4">
        <v>1135.267384325643</v>
      </c>
      <c r="D4281" s="4">
        <v>50.897949344357116</v>
      </c>
      <c r="E4281" s="4"/>
      <c r="F4281" s="4"/>
      <c r="G4281" s="4">
        <v>37.425833330000003</v>
      </c>
      <c r="H4281" s="4">
        <v>1223.591167</v>
      </c>
      <c r="I4281" s="4"/>
      <c r="J4281" s="4"/>
      <c r="K4281" s="4"/>
      <c r="L4281" s="5"/>
      <c r="M4281" s="5"/>
    </row>
    <row r="4282" spans="1:13" x14ac:dyDescent="0.2">
      <c r="A4282" s="190">
        <v>42182</v>
      </c>
      <c r="B4282" s="5">
        <v>11</v>
      </c>
      <c r="C4282" s="4">
        <v>1229.3527044512671</v>
      </c>
      <c r="D4282" s="4">
        <v>55.050942218732835</v>
      </c>
      <c r="E4282" s="4"/>
      <c r="F4282" s="4"/>
      <c r="G4282" s="4">
        <v>39.025833329999998</v>
      </c>
      <c r="H4282" s="4">
        <v>1323.42948</v>
      </c>
      <c r="I4282" s="4"/>
      <c r="J4282" s="4"/>
      <c r="K4282" s="4"/>
      <c r="L4282" s="5"/>
      <c r="M4282" s="5"/>
    </row>
    <row r="4283" spans="1:13" x14ac:dyDescent="0.2">
      <c r="A4283" s="190">
        <v>42182</v>
      </c>
      <c r="B4283" s="5">
        <v>12</v>
      </c>
      <c r="C4283" s="4">
        <v>1319.4392539395431</v>
      </c>
      <c r="D4283" s="4">
        <v>58.926211730457055</v>
      </c>
      <c r="E4283" s="4"/>
      <c r="F4283" s="4"/>
      <c r="G4283" s="4">
        <v>38.22583333</v>
      </c>
      <c r="H4283" s="4">
        <v>1416.5912989999999</v>
      </c>
      <c r="I4283" s="4"/>
      <c r="J4283" s="4"/>
      <c r="K4283" s="4"/>
      <c r="L4283" s="5"/>
      <c r="M4283" s="5"/>
    </row>
    <row r="4284" spans="1:13" x14ac:dyDescent="0.2">
      <c r="A4284" s="190">
        <v>42182</v>
      </c>
      <c r="B4284" s="5">
        <v>13</v>
      </c>
      <c r="C4284" s="4">
        <v>1408.4330176971505</v>
      </c>
      <c r="D4284" s="4">
        <v>62.845196972849408</v>
      </c>
      <c r="E4284" s="4"/>
      <c r="F4284" s="4"/>
      <c r="G4284" s="4">
        <v>39.525833329999998</v>
      </c>
      <c r="H4284" s="4">
        <v>1510.804048</v>
      </c>
      <c r="I4284" s="4"/>
      <c r="J4284" s="4"/>
      <c r="K4284" s="4"/>
      <c r="L4284" s="5"/>
      <c r="M4284" s="5"/>
    </row>
    <row r="4285" spans="1:13" x14ac:dyDescent="0.2">
      <c r="A4285" s="190">
        <v>42182</v>
      </c>
      <c r="B4285" s="5">
        <v>14</v>
      </c>
      <c r="C4285" s="4">
        <v>1503.1145772573782</v>
      </c>
      <c r="D4285" s="4">
        <v>67.011047412621792</v>
      </c>
      <c r="E4285" s="4"/>
      <c r="F4285" s="4"/>
      <c r="G4285" s="4">
        <v>40.825833330000002</v>
      </c>
      <c r="H4285" s="4">
        <v>1610.951458</v>
      </c>
      <c r="I4285" s="4"/>
      <c r="J4285" s="4"/>
      <c r="K4285" s="4"/>
      <c r="L4285" s="5"/>
      <c r="M4285" s="5"/>
    </row>
    <row r="4286" spans="1:13" x14ac:dyDescent="0.2">
      <c r="A4286" s="190">
        <v>42182</v>
      </c>
      <c r="B4286" s="5">
        <v>15</v>
      </c>
      <c r="C4286" s="4">
        <v>1606.2764124478354</v>
      </c>
      <c r="D4286" s="4">
        <v>71.449478222164771</v>
      </c>
      <c r="E4286" s="4"/>
      <c r="F4286" s="4"/>
      <c r="G4286" s="4">
        <v>39.925833330000003</v>
      </c>
      <c r="H4286" s="4">
        <v>1717.6517240000001</v>
      </c>
      <c r="I4286" s="4"/>
      <c r="J4286" s="4"/>
      <c r="K4286" s="4"/>
      <c r="L4286" s="5"/>
      <c r="M4286" s="5"/>
    </row>
    <row r="4287" spans="1:13" x14ac:dyDescent="0.2">
      <c r="A4287" s="190">
        <v>42182</v>
      </c>
      <c r="B4287" s="5">
        <v>16</v>
      </c>
      <c r="C4287" s="4">
        <v>1697.4181420128125</v>
      </c>
      <c r="D4287" s="4">
        <v>75.409607657187593</v>
      </c>
      <c r="E4287" s="4"/>
      <c r="F4287" s="4"/>
      <c r="G4287" s="4">
        <v>40.025833329999998</v>
      </c>
      <c r="H4287" s="4">
        <v>1812.8535830000001</v>
      </c>
      <c r="I4287" s="4"/>
      <c r="J4287" s="4"/>
      <c r="K4287" s="4"/>
      <c r="L4287" s="5"/>
      <c r="M4287" s="5"/>
    </row>
    <row r="4288" spans="1:13" x14ac:dyDescent="0.2">
      <c r="A4288" s="190">
        <v>42182</v>
      </c>
      <c r="B4288" s="5">
        <v>17</v>
      </c>
      <c r="C4288" s="4">
        <v>1767.3682427323308</v>
      </c>
      <c r="D4288" s="4">
        <v>78.315416937669241</v>
      </c>
      <c r="E4288" s="4"/>
      <c r="F4288" s="4"/>
      <c r="G4288" s="4">
        <v>37.025833329999998</v>
      </c>
      <c r="H4288" s="4">
        <v>1882.7094930000001</v>
      </c>
      <c r="I4288" s="4"/>
      <c r="J4288" s="4"/>
      <c r="K4288" s="4"/>
      <c r="L4288" s="5"/>
      <c r="M4288" s="5"/>
    </row>
    <row r="4289" spans="1:13" x14ac:dyDescent="0.2">
      <c r="A4289" s="190">
        <v>42182</v>
      </c>
      <c r="B4289" s="5">
        <v>18</v>
      </c>
      <c r="C4289" s="4">
        <v>1783.783664332821</v>
      </c>
      <c r="D4289" s="4">
        <v>79.014868337178896</v>
      </c>
      <c r="E4289" s="4"/>
      <c r="F4289" s="4"/>
      <c r="G4289" s="4">
        <v>36.72583333</v>
      </c>
      <c r="H4289" s="4">
        <v>1899.5243660000001</v>
      </c>
      <c r="I4289" s="4"/>
      <c r="J4289" s="4"/>
      <c r="K4289" s="4"/>
      <c r="L4289" s="5"/>
      <c r="M4289" s="5"/>
    </row>
    <row r="4290" spans="1:13" x14ac:dyDescent="0.2">
      <c r="A4290" s="190">
        <v>42182</v>
      </c>
      <c r="B4290" s="5">
        <v>19</v>
      </c>
      <c r="C4290" s="4">
        <v>1732.6718573844403</v>
      </c>
      <c r="D4290" s="4">
        <v>76.661934285559767</v>
      </c>
      <c r="E4290" s="4"/>
      <c r="F4290" s="4"/>
      <c r="G4290" s="4">
        <v>33.625833329999999</v>
      </c>
      <c r="H4290" s="4">
        <v>1842.959625</v>
      </c>
      <c r="I4290" s="4"/>
      <c r="J4290" s="4"/>
      <c r="K4290" s="4"/>
      <c r="L4290" s="5"/>
      <c r="M4290" s="5"/>
    </row>
    <row r="4291" spans="1:13" x14ac:dyDescent="0.2">
      <c r="A4291" s="190">
        <v>42182</v>
      </c>
      <c r="B4291" s="5">
        <v>20</v>
      </c>
      <c r="C4291" s="4">
        <v>1623.475183085184</v>
      </c>
      <c r="D4291" s="4">
        <v>71.727201584816257</v>
      </c>
      <c r="E4291" s="4"/>
      <c r="F4291" s="4"/>
      <c r="G4291" s="4">
        <v>29.125833329999999</v>
      </c>
      <c r="H4291" s="4">
        <v>1724.3282180000001</v>
      </c>
      <c r="I4291" s="4"/>
      <c r="J4291" s="4"/>
      <c r="K4291" s="4"/>
      <c r="L4291" s="5"/>
      <c r="M4291" s="5"/>
    </row>
    <row r="4292" spans="1:13" x14ac:dyDescent="0.2">
      <c r="A4292" s="190">
        <v>42182</v>
      </c>
      <c r="B4292" s="5">
        <v>21</v>
      </c>
      <c r="C4292" s="4">
        <v>1527.183263371553</v>
      </c>
      <c r="D4292" s="4">
        <v>67.391631298446669</v>
      </c>
      <c r="E4292" s="4"/>
      <c r="F4292" s="4"/>
      <c r="G4292" s="4">
        <v>25.525833330000001</v>
      </c>
      <c r="H4292" s="4">
        <v>1620.1007279999999</v>
      </c>
      <c r="I4292" s="4"/>
      <c r="J4292" s="4"/>
      <c r="K4292" s="4"/>
      <c r="L4292" s="5"/>
      <c r="M4292" s="5"/>
    </row>
    <row r="4293" spans="1:13" x14ac:dyDescent="0.2">
      <c r="A4293" s="190">
        <v>42182</v>
      </c>
      <c r="B4293" s="5">
        <v>22</v>
      </c>
      <c r="C4293" s="4">
        <v>1478.3297823839446</v>
      </c>
      <c r="D4293" s="4">
        <v>65.249561286055211</v>
      </c>
      <c r="E4293" s="4"/>
      <c r="F4293" s="4"/>
      <c r="G4293" s="4">
        <v>25.025833330000001</v>
      </c>
      <c r="H4293" s="4">
        <v>1568.6051769999999</v>
      </c>
      <c r="I4293" s="4"/>
      <c r="J4293" s="4"/>
      <c r="K4293" s="4"/>
      <c r="L4293" s="5"/>
      <c r="M4293" s="5"/>
    </row>
    <row r="4294" spans="1:13" x14ac:dyDescent="0.2">
      <c r="A4294" s="190">
        <v>42182</v>
      </c>
      <c r="B4294" s="5">
        <v>23</v>
      </c>
      <c r="C4294" s="4">
        <v>1336.4978877201795</v>
      </c>
      <c r="D4294" s="4">
        <v>59.067644949820448</v>
      </c>
      <c r="E4294" s="4"/>
      <c r="F4294" s="4"/>
      <c r="G4294" s="4">
        <v>24.42583333</v>
      </c>
      <c r="H4294" s="4">
        <v>1419.991366</v>
      </c>
      <c r="I4294" s="4"/>
      <c r="J4294" s="4"/>
      <c r="K4294" s="4"/>
      <c r="L4294" s="5"/>
      <c r="M4294" s="5"/>
    </row>
    <row r="4295" spans="1:13" x14ac:dyDescent="0.2">
      <c r="A4295" s="190">
        <v>42182</v>
      </c>
      <c r="B4295" s="5">
        <v>24</v>
      </c>
      <c r="C4295" s="4">
        <v>1183.9383664222621</v>
      </c>
      <c r="D4295" s="4">
        <v>52.433142375159257</v>
      </c>
      <c r="E4295" s="4"/>
      <c r="F4295" s="4"/>
      <c r="G4295" s="4">
        <v>24.125833329999999</v>
      </c>
      <c r="H4295" s="4">
        <v>1260.4973421274212</v>
      </c>
      <c r="I4295" s="4"/>
      <c r="J4295" s="4"/>
      <c r="K4295" s="4"/>
      <c r="L4295" s="5"/>
      <c r="M4295" s="5"/>
    </row>
    <row r="4296" spans="1:13" x14ac:dyDescent="0.2">
      <c r="A4296" s="190">
        <v>42183</v>
      </c>
      <c r="B4296" s="5">
        <v>1</v>
      </c>
      <c r="C4296" s="4">
        <v>1075.4815219961351</v>
      </c>
      <c r="D4296" s="4">
        <v>47.704130673864952</v>
      </c>
      <c r="E4296" s="4"/>
      <c r="F4296" s="4"/>
      <c r="G4296" s="4">
        <v>23.625833329999999</v>
      </c>
      <c r="H4296" s="4">
        <v>1146.8114860000001</v>
      </c>
      <c r="I4296" s="4"/>
      <c r="J4296" s="4"/>
      <c r="K4296" s="4"/>
      <c r="L4296" s="5"/>
      <c r="M4296" s="5"/>
    </row>
    <row r="4297" spans="1:13" x14ac:dyDescent="0.2">
      <c r="A4297" s="190">
        <v>42183</v>
      </c>
      <c r="B4297" s="5">
        <v>2</v>
      </c>
      <c r="C4297" s="4">
        <v>984.8915188039241</v>
      </c>
      <c r="D4297" s="4">
        <v>43.772287866075928</v>
      </c>
      <c r="E4297" s="4"/>
      <c r="F4297" s="4"/>
      <c r="G4297" s="4">
        <v>23.625833329999999</v>
      </c>
      <c r="H4297" s="4">
        <v>1052.28964</v>
      </c>
      <c r="I4297" s="4"/>
      <c r="J4297" s="4"/>
      <c r="K4297" s="4"/>
      <c r="L4297" s="5"/>
      <c r="M4297" s="5"/>
    </row>
    <row r="4298" spans="1:13" x14ac:dyDescent="0.2">
      <c r="A4298" s="190">
        <v>42183</v>
      </c>
      <c r="B4298" s="5">
        <v>3</v>
      </c>
      <c r="C4298" s="4">
        <v>922.88124846301719</v>
      </c>
      <c r="D4298" s="4">
        <v>41.072199606982721</v>
      </c>
      <c r="E4298" s="4"/>
      <c r="F4298" s="4"/>
      <c r="G4298" s="4">
        <v>23.42583333</v>
      </c>
      <c r="H4298" s="4">
        <v>987.37928139999997</v>
      </c>
      <c r="I4298" s="4"/>
      <c r="J4298" s="4"/>
      <c r="K4298" s="4"/>
      <c r="L4298" s="5"/>
      <c r="M4298" s="5"/>
    </row>
    <row r="4299" spans="1:13" x14ac:dyDescent="0.2">
      <c r="A4299" s="190">
        <v>42183</v>
      </c>
      <c r="B4299" s="5">
        <v>4</v>
      </c>
      <c r="C4299" s="4">
        <v>884.82561609076856</v>
      </c>
      <c r="D4299" s="4">
        <v>39.416145479231382</v>
      </c>
      <c r="E4299" s="4"/>
      <c r="F4299" s="4"/>
      <c r="G4299" s="4">
        <v>23.325833330000002</v>
      </c>
      <c r="H4299" s="4">
        <v>947.56759490000002</v>
      </c>
      <c r="I4299" s="4"/>
      <c r="J4299" s="4"/>
      <c r="K4299" s="4"/>
      <c r="L4299" s="5"/>
      <c r="M4299" s="5"/>
    </row>
    <row r="4300" spans="1:13" x14ac:dyDescent="0.2">
      <c r="A4300" s="190">
        <v>42183</v>
      </c>
      <c r="B4300" s="5">
        <v>5</v>
      </c>
      <c r="C4300" s="4">
        <v>867.46598828990261</v>
      </c>
      <c r="D4300" s="4">
        <v>38.662692280097403</v>
      </c>
      <c r="E4300" s="4"/>
      <c r="F4300" s="4"/>
      <c r="G4300" s="4">
        <v>23.325833330000002</v>
      </c>
      <c r="H4300" s="4">
        <v>929.45451390000005</v>
      </c>
      <c r="I4300" s="4"/>
      <c r="J4300" s="4"/>
      <c r="K4300" s="4"/>
      <c r="L4300" s="5"/>
      <c r="M4300" s="5"/>
    </row>
    <row r="4301" spans="1:13" x14ac:dyDescent="0.2">
      <c r="A4301" s="190">
        <v>42183</v>
      </c>
      <c r="B4301" s="5">
        <v>6</v>
      </c>
      <c r="C4301" s="4">
        <v>848.32516360354077</v>
      </c>
      <c r="D4301" s="4">
        <v>37.844951266459205</v>
      </c>
      <c r="E4301" s="4"/>
      <c r="F4301" s="4"/>
      <c r="G4301" s="4">
        <v>23.625833329999999</v>
      </c>
      <c r="H4301" s="4">
        <v>909.7959482</v>
      </c>
      <c r="I4301" s="4"/>
      <c r="J4301" s="4"/>
      <c r="K4301" s="4"/>
      <c r="L4301" s="5"/>
      <c r="M4301" s="5"/>
    </row>
    <row r="4302" spans="1:13" x14ac:dyDescent="0.2">
      <c r="A4302" s="190">
        <v>42183</v>
      </c>
      <c r="B4302" s="5">
        <v>7</v>
      </c>
      <c r="C4302" s="4">
        <v>816.51565318636494</v>
      </c>
      <c r="D4302" s="4">
        <v>36.646626383635024</v>
      </c>
      <c r="E4302" s="4"/>
      <c r="F4302" s="4"/>
      <c r="G4302" s="4">
        <v>27.825833330000002</v>
      </c>
      <c r="H4302" s="4">
        <v>880.98811290000003</v>
      </c>
      <c r="I4302" s="4"/>
      <c r="J4302" s="4"/>
      <c r="K4302" s="4"/>
      <c r="L4302" s="5"/>
      <c r="M4302" s="5"/>
    </row>
    <row r="4303" spans="1:13" x14ac:dyDescent="0.2">
      <c r="A4303" s="190">
        <v>42183</v>
      </c>
      <c r="B4303" s="5">
        <v>8</v>
      </c>
      <c r="C4303" s="4">
        <v>872.93375199872798</v>
      </c>
      <c r="D4303" s="4">
        <v>39.251568671272011</v>
      </c>
      <c r="E4303" s="4"/>
      <c r="F4303" s="4"/>
      <c r="G4303" s="4">
        <v>31.42583333</v>
      </c>
      <c r="H4303" s="4">
        <v>943.61115400000006</v>
      </c>
      <c r="I4303" s="4"/>
      <c r="J4303" s="4"/>
      <c r="K4303" s="4"/>
      <c r="L4303" s="5"/>
      <c r="M4303" s="5"/>
    </row>
    <row r="4304" spans="1:13" x14ac:dyDescent="0.2">
      <c r="A4304" s="190">
        <v>42183</v>
      </c>
      <c r="B4304" s="5">
        <v>9</v>
      </c>
      <c r="C4304" s="4">
        <v>976.70940008812022</v>
      </c>
      <c r="D4304" s="4">
        <v>43.91629258187978</v>
      </c>
      <c r="E4304" s="4"/>
      <c r="F4304" s="4"/>
      <c r="G4304" s="4">
        <v>35.125833329999999</v>
      </c>
      <c r="H4304" s="4">
        <v>1055.751526</v>
      </c>
      <c r="I4304" s="4"/>
      <c r="J4304" s="4"/>
      <c r="K4304" s="4"/>
      <c r="L4304" s="5"/>
      <c r="M4304" s="5"/>
    </row>
    <row r="4305" spans="1:13" x14ac:dyDescent="0.2">
      <c r="A4305" s="190">
        <v>42183</v>
      </c>
      <c r="B4305" s="5">
        <v>10</v>
      </c>
      <c r="C4305" s="4">
        <v>1085.2621769652681</v>
      </c>
      <c r="D4305" s="4">
        <v>48.727592704731855</v>
      </c>
      <c r="E4305" s="4"/>
      <c r="F4305" s="4"/>
      <c r="G4305" s="4">
        <v>37.425833330000003</v>
      </c>
      <c r="H4305" s="4">
        <v>1171.4156029999999</v>
      </c>
      <c r="I4305" s="4"/>
      <c r="J4305" s="4"/>
      <c r="K4305" s="4"/>
      <c r="L4305" s="5"/>
      <c r="M4305" s="5"/>
    </row>
    <row r="4306" spans="1:13" x14ac:dyDescent="0.2">
      <c r="A4306" s="190">
        <v>42183</v>
      </c>
      <c r="B4306" s="5">
        <v>11</v>
      </c>
      <c r="C4306" s="4">
        <v>1195.4629196497856</v>
      </c>
      <c r="D4306" s="4">
        <v>53.580037020214419</v>
      </c>
      <c r="E4306" s="4"/>
      <c r="F4306" s="4"/>
      <c r="G4306" s="4">
        <v>39.025833329999998</v>
      </c>
      <c r="H4306" s="4">
        <v>1288.06879</v>
      </c>
      <c r="I4306" s="4"/>
      <c r="J4306" s="4"/>
      <c r="K4306" s="4"/>
      <c r="L4306" s="5"/>
      <c r="M4306" s="5"/>
    </row>
    <row r="4307" spans="1:13" x14ac:dyDescent="0.2">
      <c r="A4307" s="190">
        <v>42183</v>
      </c>
      <c r="B4307" s="5">
        <v>12</v>
      </c>
      <c r="C4307" s="4">
        <v>1308.0044138723408</v>
      </c>
      <c r="D4307" s="4">
        <v>58.429909797659327</v>
      </c>
      <c r="E4307" s="4"/>
      <c r="F4307" s="4"/>
      <c r="G4307" s="4">
        <v>38.22583333</v>
      </c>
      <c r="H4307" s="4">
        <v>1404.660157</v>
      </c>
      <c r="I4307" s="4"/>
      <c r="J4307" s="4"/>
      <c r="K4307" s="4"/>
      <c r="L4307" s="5"/>
      <c r="M4307" s="5"/>
    </row>
    <row r="4308" spans="1:13" x14ac:dyDescent="0.2">
      <c r="A4308" s="190">
        <v>42183</v>
      </c>
      <c r="B4308" s="5">
        <v>13</v>
      </c>
      <c r="C4308" s="4">
        <v>1429.1105267822127</v>
      </c>
      <c r="D4308" s="4">
        <v>63.742654887787246</v>
      </c>
      <c r="E4308" s="4"/>
      <c r="F4308" s="4"/>
      <c r="G4308" s="4">
        <v>39.525833329999998</v>
      </c>
      <c r="H4308" s="4">
        <v>1532.379015</v>
      </c>
      <c r="I4308" s="4"/>
      <c r="J4308" s="4"/>
      <c r="K4308" s="4"/>
      <c r="L4308" s="5"/>
      <c r="M4308" s="5"/>
    </row>
    <row r="4309" spans="1:13" x14ac:dyDescent="0.2">
      <c r="A4309" s="190">
        <v>42183</v>
      </c>
      <c r="B4309" s="5">
        <v>14</v>
      </c>
      <c r="C4309" s="4">
        <v>1558.5705904061349</v>
      </c>
      <c r="D4309" s="4">
        <v>69.417983263865253</v>
      </c>
      <c r="E4309" s="4"/>
      <c r="F4309" s="4"/>
      <c r="G4309" s="4">
        <v>40.825833330000002</v>
      </c>
      <c r="H4309" s="4">
        <v>1668.8144070000001</v>
      </c>
      <c r="I4309" s="4"/>
      <c r="J4309" s="4"/>
      <c r="K4309" s="4"/>
      <c r="L4309" s="5"/>
      <c r="M4309" s="5"/>
    </row>
    <row r="4310" spans="1:13" x14ac:dyDescent="0.2">
      <c r="A4310" s="190">
        <v>42183</v>
      </c>
      <c r="B4310" s="5">
        <v>15</v>
      </c>
      <c r="C4310" s="4">
        <v>1695.3259709634701</v>
      </c>
      <c r="D4310" s="4">
        <v>75.314461706529968</v>
      </c>
      <c r="E4310" s="4"/>
      <c r="F4310" s="4"/>
      <c r="G4310" s="4">
        <v>39.925833330000003</v>
      </c>
      <c r="H4310" s="4">
        <v>1810.566266</v>
      </c>
      <c r="I4310" s="4"/>
      <c r="J4310" s="4"/>
      <c r="K4310" s="4"/>
      <c r="L4310" s="5"/>
      <c r="M4310" s="5"/>
    </row>
    <row r="4311" spans="1:13" x14ac:dyDescent="0.2">
      <c r="A4311" s="190">
        <v>42183</v>
      </c>
      <c r="B4311" s="5">
        <v>16</v>
      </c>
      <c r="C4311" s="4">
        <v>1821.2462036337388</v>
      </c>
      <c r="D4311" s="4">
        <v>80.784069036261215</v>
      </c>
      <c r="E4311" s="4"/>
      <c r="F4311" s="4"/>
      <c r="G4311" s="4">
        <v>40.025833329999998</v>
      </c>
      <c r="H4311" s="4">
        <v>1942.056106</v>
      </c>
      <c r="I4311" s="4"/>
      <c r="J4311" s="4"/>
      <c r="K4311" s="4"/>
      <c r="L4311" s="5"/>
      <c r="M4311" s="5"/>
    </row>
    <row r="4312" spans="1:13" x14ac:dyDescent="0.2">
      <c r="A4312" s="190">
        <v>42183</v>
      </c>
      <c r="B4312" s="5">
        <v>17</v>
      </c>
      <c r="C4312" s="4">
        <v>1930.181407046555</v>
      </c>
      <c r="D4312" s="4">
        <v>85.381933623445178</v>
      </c>
      <c r="E4312" s="4"/>
      <c r="F4312" s="4"/>
      <c r="G4312" s="4">
        <v>37.025833329999998</v>
      </c>
      <c r="H4312" s="4">
        <v>2052.5891740000002</v>
      </c>
      <c r="I4312" s="4"/>
      <c r="J4312" s="4"/>
      <c r="K4312" s="4"/>
      <c r="L4312" s="5"/>
      <c r="M4312" s="5"/>
    </row>
    <row r="4313" spans="1:13" x14ac:dyDescent="0.2">
      <c r="A4313" s="190">
        <v>42183</v>
      </c>
      <c r="B4313" s="5">
        <v>18</v>
      </c>
      <c r="C4313" s="4">
        <v>1994.232121488996</v>
      </c>
      <c r="D4313" s="4">
        <v>88.148881181003887</v>
      </c>
      <c r="E4313" s="4"/>
      <c r="F4313" s="4"/>
      <c r="G4313" s="4">
        <v>36.72583333</v>
      </c>
      <c r="H4313" s="4">
        <v>2119.1068359999999</v>
      </c>
      <c r="I4313" s="4"/>
      <c r="J4313" s="4"/>
      <c r="K4313" s="4"/>
      <c r="L4313" s="5"/>
      <c r="M4313" s="5"/>
    </row>
    <row r="4314" spans="1:13" x14ac:dyDescent="0.2">
      <c r="A4314" s="190">
        <v>42183</v>
      </c>
      <c r="B4314" s="5">
        <v>19</v>
      </c>
      <c r="C4314" s="4">
        <v>1986.3712643254783</v>
      </c>
      <c r="D4314" s="4">
        <v>87.673151344521386</v>
      </c>
      <c r="E4314" s="4"/>
      <c r="F4314" s="4"/>
      <c r="G4314" s="4">
        <v>33.625833329999999</v>
      </c>
      <c r="H4314" s="4">
        <v>2107.6702489999998</v>
      </c>
      <c r="I4314" s="4"/>
      <c r="J4314" s="4"/>
      <c r="K4314" s="4"/>
      <c r="L4314" s="5"/>
      <c r="M4314" s="5"/>
    </row>
    <row r="4315" spans="1:13" x14ac:dyDescent="0.2">
      <c r="A4315" s="190">
        <v>42183</v>
      </c>
      <c r="B4315" s="5">
        <v>20</v>
      </c>
      <c r="C4315" s="4">
        <v>1899.1555518568166</v>
      </c>
      <c r="D4315" s="4">
        <v>83.69244981318333</v>
      </c>
      <c r="E4315" s="4"/>
      <c r="F4315" s="4"/>
      <c r="G4315" s="4">
        <v>29.125833329999999</v>
      </c>
      <c r="H4315" s="4">
        <v>2011.973835</v>
      </c>
      <c r="I4315" s="4"/>
      <c r="J4315" s="4"/>
      <c r="K4315" s="4"/>
      <c r="L4315" s="5"/>
      <c r="M4315" s="5"/>
    </row>
    <row r="4316" spans="1:13" x14ac:dyDescent="0.2">
      <c r="A4316" s="190">
        <v>42183</v>
      </c>
      <c r="B4316" s="5">
        <v>21</v>
      </c>
      <c r="C4316" s="4">
        <v>1790.2438343375707</v>
      </c>
      <c r="D4316" s="4">
        <v>78.809147332429319</v>
      </c>
      <c r="E4316" s="4"/>
      <c r="F4316" s="4"/>
      <c r="G4316" s="4">
        <v>25.525833330000001</v>
      </c>
      <c r="H4316" s="4">
        <v>1894.5788150000001</v>
      </c>
      <c r="I4316" s="4"/>
      <c r="J4316" s="4"/>
      <c r="K4316" s="4"/>
      <c r="L4316" s="5"/>
      <c r="M4316" s="5"/>
    </row>
    <row r="4317" spans="1:13" x14ac:dyDescent="0.2">
      <c r="A4317" s="190">
        <v>42183</v>
      </c>
      <c r="B4317" s="5">
        <v>22</v>
      </c>
      <c r="C4317" s="4">
        <v>1698.6133864687836</v>
      </c>
      <c r="D4317" s="4">
        <v>74.810445201216481</v>
      </c>
      <c r="E4317" s="4"/>
      <c r="F4317" s="4"/>
      <c r="G4317" s="4">
        <v>25.025833330000001</v>
      </c>
      <c r="H4317" s="4">
        <v>1798.4496650000001</v>
      </c>
      <c r="I4317" s="4"/>
      <c r="J4317" s="4"/>
      <c r="K4317" s="4"/>
      <c r="L4317" s="5"/>
      <c r="M4317" s="5"/>
    </row>
    <row r="4318" spans="1:13" x14ac:dyDescent="0.2">
      <c r="A4318" s="190">
        <v>42183</v>
      </c>
      <c r="B4318" s="5">
        <v>23</v>
      </c>
      <c r="C4318" s="4">
        <v>1488.0539554362829</v>
      </c>
      <c r="D4318" s="4">
        <v>65.645574233717227</v>
      </c>
      <c r="E4318" s="4"/>
      <c r="F4318" s="4"/>
      <c r="G4318" s="4">
        <v>24.42583333</v>
      </c>
      <c r="H4318" s="4">
        <v>1578.1253630000001</v>
      </c>
      <c r="I4318" s="4"/>
      <c r="J4318" s="4"/>
      <c r="K4318" s="4"/>
      <c r="L4318" s="5"/>
      <c r="M4318" s="5"/>
    </row>
    <row r="4319" spans="1:13" x14ac:dyDescent="0.2">
      <c r="A4319" s="190">
        <v>42183</v>
      </c>
      <c r="B4319" s="5">
        <v>24</v>
      </c>
      <c r="C4319" s="4">
        <v>1276.542797232109</v>
      </c>
      <c r="D4319" s="4">
        <v>56.452416604309512</v>
      </c>
      <c r="E4319" s="4"/>
      <c r="F4319" s="4"/>
      <c r="G4319" s="4">
        <v>24.125833329999999</v>
      </c>
      <c r="H4319" s="4">
        <v>1357.1210471664185</v>
      </c>
      <c r="I4319" s="4"/>
      <c r="J4319" s="4"/>
      <c r="K4319" s="4"/>
      <c r="L4319" s="5"/>
      <c r="M4319" s="5"/>
    </row>
    <row r="4320" spans="1:13" x14ac:dyDescent="0.2">
      <c r="A4320" s="190">
        <v>42184</v>
      </c>
      <c r="B4320" s="5">
        <v>1</v>
      </c>
      <c r="C4320" s="4">
        <v>1067.8977936203732</v>
      </c>
      <c r="D4320" s="4">
        <v>47.374977049626764</v>
      </c>
      <c r="E4320" s="4"/>
      <c r="F4320" s="4"/>
      <c r="G4320" s="4">
        <v>23.625833329999999</v>
      </c>
      <c r="H4320" s="4">
        <v>1138.898604</v>
      </c>
      <c r="I4320" s="4"/>
      <c r="J4320" s="4"/>
      <c r="K4320" s="4"/>
      <c r="L4320" s="5"/>
      <c r="M4320" s="5"/>
    </row>
    <row r="4321" spans="1:13" x14ac:dyDescent="0.2">
      <c r="A4321" s="190">
        <v>42184</v>
      </c>
      <c r="B4321" s="5">
        <v>2</v>
      </c>
      <c r="C4321" s="4">
        <v>982.1661163889346</v>
      </c>
      <c r="D4321" s="4">
        <v>43.653998281065419</v>
      </c>
      <c r="E4321" s="4"/>
      <c r="F4321" s="4"/>
      <c r="G4321" s="4">
        <v>23.625833329999999</v>
      </c>
      <c r="H4321" s="4">
        <v>1049.445948</v>
      </c>
      <c r="I4321" s="4"/>
      <c r="J4321" s="4"/>
      <c r="K4321" s="4"/>
      <c r="L4321" s="5"/>
      <c r="M4321" s="5"/>
    </row>
    <row r="4322" spans="1:13" x14ac:dyDescent="0.2">
      <c r="A4322" s="190">
        <v>42184</v>
      </c>
      <c r="B4322" s="5">
        <v>3</v>
      </c>
      <c r="C4322" s="4">
        <v>929.28001910036573</v>
      </c>
      <c r="D4322" s="4">
        <v>41.349922969634214</v>
      </c>
      <c r="E4322" s="4"/>
      <c r="F4322" s="4"/>
      <c r="G4322" s="4">
        <v>23.42583333</v>
      </c>
      <c r="H4322" s="4">
        <v>994.05577540000002</v>
      </c>
      <c r="I4322" s="4"/>
      <c r="J4322" s="4"/>
      <c r="K4322" s="4"/>
      <c r="L4322" s="5"/>
      <c r="M4322" s="5"/>
    </row>
    <row r="4323" spans="1:13" x14ac:dyDescent="0.2">
      <c r="A4323" s="190">
        <v>42184</v>
      </c>
      <c r="B4323" s="5">
        <v>4</v>
      </c>
      <c r="C4323" s="4">
        <v>907.16206553040797</v>
      </c>
      <c r="D4323" s="4">
        <v>40.385605739591995</v>
      </c>
      <c r="E4323" s="4"/>
      <c r="F4323" s="4"/>
      <c r="G4323" s="4">
        <v>23.325833330000002</v>
      </c>
      <c r="H4323" s="4">
        <v>970.87350460000005</v>
      </c>
      <c r="I4323" s="4"/>
      <c r="J4323" s="4"/>
      <c r="K4323" s="4"/>
      <c r="L4323" s="5"/>
      <c r="M4323" s="5"/>
    </row>
    <row r="4324" spans="1:13" x14ac:dyDescent="0.2">
      <c r="A4324" s="190">
        <v>42184</v>
      </c>
      <c r="B4324" s="5">
        <v>5</v>
      </c>
      <c r="C4324" s="4">
        <v>922.50726546349222</v>
      </c>
      <c r="D4324" s="4">
        <v>41.051627506507764</v>
      </c>
      <c r="E4324" s="4"/>
      <c r="F4324" s="4"/>
      <c r="G4324" s="4">
        <v>23.325833330000002</v>
      </c>
      <c r="H4324" s="4">
        <v>986.88472630000001</v>
      </c>
      <c r="I4324" s="4"/>
      <c r="J4324" s="4"/>
      <c r="K4324" s="4"/>
      <c r="L4324" s="5"/>
      <c r="M4324" s="5"/>
    </row>
    <row r="4325" spans="1:13" x14ac:dyDescent="0.2">
      <c r="A4325" s="190">
        <v>42184</v>
      </c>
      <c r="B4325" s="5">
        <v>6</v>
      </c>
      <c r="C4325" s="4">
        <v>968.30211334134617</v>
      </c>
      <c r="D4325" s="4">
        <v>43.052264328653855</v>
      </c>
      <c r="E4325" s="4"/>
      <c r="F4325" s="4"/>
      <c r="G4325" s="4">
        <v>23.625833329999999</v>
      </c>
      <c r="H4325" s="4">
        <v>1034.9802110000001</v>
      </c>
      <c r="I4325" s="4"/>
      <c r="J4325" s="4"/>
      <c r="K4325" s="4"/>
      <c r="L4325" s="5"/>
      <c r="M4325" s="5"/>
    </row>
    <row r="4326" spans="1:13" x14ac:dyDescent="0.2">
      <c r="A4326" s="190">
        <v>42184</v>
      </c>
      <c r="B4326" s="5">
        <v>7</v>
      </c>
      <c r="C4326" s="4">
        <v>1028.3268116458748</v>
      </c>
      <c r="D4326" s="4">
        <v>45.839784024124988</v>
      </c>
      <c r="E4326" s="4"/>
      <c r="F4326" s="4"/>
      <c r="G4326" s="4">
        <v>27.825833330000002</v>
      </c>
      <c r="H4326" s="4">
        <v>1101.9924289999999</v>
      </c>
      <c r="I4326" s="4"/>
      <c r="J4326" s="4"/>
      <c r="K4326" s="4"/>
      <c r="L4326" s="5"/>
      <c r="M4326" s="5"/>
    </row>
    <row r="4327" spans="1:13" x14ac:dyDescent="0.2">
      <c r="A4327" s="190">
        <v>42184</v>
      </c>
      <c r="B4327" s="5">
        <v>8</v>
      </c>
      <c r="C4327" s="4">
        <v>1112.6506599266561</v>
      </c>
      <c r="D4327" s="4">
        <v>49.655908743343964</v>
      </c>
      <c r="E4327" s="4"/>
      <c r="F4327" s="4"/>
      <c r="G4327" s="4">
        <v>31.42583333</v>
      </c>
      <c r="H4327" s="4">
        <v>1193.7324020000001</v>
      </c>
      <c r="I4327" s="4"/>
      <c r="J4327" s="4"/>
      <c r="K4327" s="4"/>
      <c r="L4327" s="5"/>
      <c r="M4327" s="5"/>
    </row>
    <row r="4328" spans="1:13" x14ac:dyDescent="0.2">
      <c r="A4328" s="190">
        <v>42184</v>
      </c>
      <c r="B4328" s="5">
        <v>9</v>
      </c>
      <c r="C4328" s="4">
        <v>1174.7158029077611</v>
      </c>
      <c r="D4328" s="4">
        <v>52.510287762238924</v>
      </c>
      <c r="E4328" s="4"/>
      <c r="F4328" s="4"/>
      <c r="G4328" s="4">
        <v>35.125833329999999</v>
      </c>
      <c r="H4328" s="4">
        <v>1262.3519240000001</v>
      </c>
      <c r="I4328" s="4"/>
      <c r="J4328" s="4"/>
      <c r="K4328" s="4"/>
      <c r="L4328" s="5"/>
      <c r="M4328" s="5"/>
    </row>
    <row r="4329" spans="1:13" x14ac:dyDescent="0.2">
      <c r="A4329" s="190">
        <v>42184</v>
      </c>
      <c r="B4329" s="5">
        <v>10</v>
      </c>
      <c r="C4329" s="4">
        <v>1237.6477145232191</v>
      </c>
      <c r="D4329" s="4">
        <v>55.341523146780993</v>
      </c>
      <c r="E4329" s="4"/>
      <c r="F4329" s="4"/>
      <c r="G4329" s="4">
        <v>37.425833330000003</v>
      </c>
      <c r="H4329" s="4">
        <v>1330.4150709999999</v>
      </c>
      <c r="I4329" s="4"/>
      <c r="J4329" s="4"/>
      <c r="K4329" s="4"/>
      <c r="L4329" s="5"/>
      <c r="M4329" s="5"/>
    </row>
    <row r="4330" spans="1:13" x14ac:dyDescent="0.2">
      <c r="A4330" s="190">
        <v>42184</v>
      </c>
      <c r="B4330" s="5">
        <v>11</v>
      </c>
      <c r="C4330" s="4">
        <v>1303.7680375810253</v>
      </c>
      <c r="D4330" s="4">
        <v>58.280762088974555</v>
      </c>
      <c r="E4330" s="4"/>
      <c r="F4330" s="4"/>
      <c r="G4330" s="4">
        <v>39.025833329999998</v>
      </c>
      <c r="H4330" s="4">
        <v>1401.0746329999999</v>
      </c>
      <c r="I4330" s="4"/>
      <c r="J4330" s="4"/>
      <c r="K4330" s="4"/>
      <c r="L4330" s="5"/>
      <c r="M4330" s="5"/>
    </row>
    <row r="4331" spans="1:13" x14ac:dyDescent="0.2">
      <c r="A4331" s="190">
        <v>42184</v>
      </c>
      <c r="B4331" s="5">
        <v>12</v>
      </c>
      <c r="C4331" s="4">
        <v>1362.7494521863687</v>
      </c>
      <c r="D4331" s="4">
        <v>60.805987483631334</v>
      </c>
      <c r="E4331" s="4"/>
      <c r="F4331" s="4"/>
      <c r="G4331" s="4">
        <v>38.22583333</v>
      </c>
      <c r="H4331" s="4">
        <v>1461.7812730000001</v>
      </c>
      <c r="I4331" s="4"/>
      <c r="J4331" s="4"/>
      <c r="K4331" s="4"/>
      <c r="L4331" s="5"/>
      <c r="M4331" s="5"/>
    </row>
    <row r="4332" spans="1:13" x14ac:dyDescent="0.2">
      <c r="A4332" s="190">
        <v>42184</v>
      </c>
      <c r="B4332" s="5">
        <v>13</v>
      </c>
      <c r="C4332" s="4">
        <v>1418.5644050188205</v>
      </c>
      <c r="D4332" s="4">
        <v>63.284925651179535</v>
      </c>
      <c r="E4332" s="4"/>
      <c r="F4332" s="4"/>
      <c r="G4332" s="4">
        <v>39.525833329999998</v>
      </c>
      <c r="H4332" s="4">
        <v>1521.375164</v>
      </c>
      <c r="I4332" s="4"/>
      <c r="J4332" s="4"/>
      <c r="K4332" s="4"/>
      <c r="L4332" s="5"/>
      <c r="M4332" s="5"/>
    </row>
    <row r="4333" spans="1:13" x14ac:dyDescent="0.2">
      <c r="A4333" s="190">
        <v>42184</v>
      </c>
      <c r="B4333" s="5">
        <v>14</v>
      </c>
      <c r="C4333" s="4">
        <v>1479.6524182537671</v>
      </c>
      <c r="D4333" s="4">
        <v>65.992728416232993</v>
      </c>
      <c r="E4333" s="4"/>
      <c r="F4333" s="4"/>
      <c r="G4333" s="4">
        <v>40.825833330000002</v>
      </c>
      <c r="H4333" s="4">
        <v>1586.4709800000001</v>
      </c>
      <c r="I4333" s="4"/>
      <c r="J4333" s="4"/>
      <c r="K4333" s="4"/>
      <c r="L4333" s="5"/>
      <c r="M4333" s="5"/>
    </row>
    <row r="4334" spans="1:13" x14ac:dyDescent="0.2">
      <c r="A4334" s="190">
        <v>42184</v>
      </c>
      <c r="B4334" s="5">
        <v>15</v>
      </c>
      <c r="C4334" s="4">
        <v>1539.3855601902792</v>
      </c>
      <c r="D4334" s="4">
        <v>68.546240479720765</v>
      </c>
      <c r="E4334" s="4"/>
      <c r="F4334" s="4"/>
      <c r="G4334" s="4">
        <v>39.925833330000003</v>
      </c>
      <c r="H4334" s="4">
        <v>1647.857634</v>
      </c>
      <c r="I4334" s="4"/>
      <c r="J4334" s="4"/>
      <c r="K4334" s="4"/>
      <c r="L4334" s="5"/>
      <c r="M4334" s="5"/>
    </row>
    <row r="4335" spans="1:13" x14ac:dyDescent="0.2">
      <c r="A4335" s="190">
        <v>42184</v>
      </c>
      <c r="B4335" s="5">
        <v>16</v>
      </c>
      <c r="C4335" s="4">
        <v>1595.0970593187958</v>
      </c>
      <c r="D4335" s="4">
        <v>70.968605351204161</v>
      </c>
      <c r="E4335" s="4"/>
      <c r="F4335" s="4"/>
      <c r="G4335" s="4">
        <v>40.025833329999998</v>
      </c>
      <c r="H4335" s="4">
        <v>1706.091498</v>
      </c>
      <c r="I4335" s="4"/>
      <c r="J4335" s="4"/>
      <c r="K4335" s="4"/>
      <c r="L4335" s="5"/>
      <c r="M4335" s="5"/>
    </row>
    <row r="4336" spans="1:13" x14ac:dyDescent="0.2">
      <c r="A4336" s="190">
        <v>42184</v>
      </c>
      <c r="B4336" s="5">
        <v>17</v>
      </c>
      <c r="C4336" s="4">
        <v>1639.5113249924798</v>
      </c>
      <c r="D4336" s="4">
        <v>72.766092677520305</v>
      </c>
      <c r="E4336" s="4"/>
      <c r="F4336" s="4"/>
      <c r="G4336" s="4">
        <v>37.025833329999998</v>
      </c>
      <c r="H4336" s="4">
        <v>1749.303251</v>
      </c>
      <c r="I4336" s="4"/>
      <c r="J4336" s="4"/>
      <c r="K4336" s="4"/>
      <c r="L4336" s="5"/>
      <c r="M4336" s="5"/>
    </row>
    <row r="4337" spans="1:13" x14ac:dyDescent="0.2">
      <c r="A4337" s="190">
        <v>42184</v>
      </c>
      <c r="B4337" s="5">
        <v>18</v>
      </c>
      <c r="C4337" s="4">
        <v>1641.885001034703</v>
      </c>
      <c r="D4337" s="4">
        <v>72.856095635297009</v>
      </c>
      <c r="E4337" s="4"/>
      <c r="F4337" s="4"/>
      <c r="G4337" s="4">
        <v>36.72583333</v>
      </c>
      <c r="H4337" s="4">
        <v>1751.46693</v>
      </c>
      <c r="I4337" s="4"/>
      <c r="J4337" s="4"/>
      <c r="K4337" s="4"/>
      <c r="L4337" s="5"/>
      <c r="M4337" s="5"/>
    </row>
    <row r="4338" spans="1:13" x14ac:dyDescent="0.2">
      <c r="A4338" s="190">
        <v>42184</v>
      </c>
      <c r="B4338" s="5">
        <v>19</v>
      </c>
      <c r="C4338" s="4">
        <v>1569.5032061320533</v>
      </c>
      <c r="D4338" s="4">
        <v>69.579988537946704</v>
      </c>
      <c r="E4338" s="4"/>
      <c r="F4338" s="4"/>
      <c r="G4338" s="4">
        <v>33.625833329999999</v>
      </c>
      <c r="H4338" s="4">
        <v>1672.709028</v>
      </c>
      <c r="I4338" s="4"/>
      <c r="J4338" s="4"/>
      <c r="K4338" s="4"/>
      <c r="L4338" s="5"/>
      <c r="M4338" s="5"/>
    </row>
    <row r="4339" spans="1:13" x14ac:dyDescent="0.2">
      <c r="A4339" s="190">
        <v>42184</v>
      </c>
      <c r="B4339" s="5">
        <v>20</v>
      </c>
      <c r="C4339" s="4">
        <v>1472.6893377073686</v>
      </c>
      <c r="D4339" s="4">
        <v>65.182701962631398</v>
      </c>
      <c r="E4339" s="4"/>
      <c r="F4339" s="4"/>
      <c r="G4339" s="4">
        <v>29.125833329999999</v>
      </c>
      <c r="H4339" s="4">
        <v>1566.997873</v>
      </c>
      <c r="I4339" s="4"/>
      <c r="J4339" s="4"/>
      <c r="K4339" s="4"/>
      <c r="L4339" s="5"/>
      <c r="M4339" s="5"/>
    </row>
    <row r="4340" spans="1:13" x14ac:dyDescent="0.2">
      <c r="A4340" s="190">
        <v>42184</v>
      </c>
      <c r="B4340" s="5">
        <v>21</v>
      </c>
      <c r="C4340" s="4">
        <v>1416.6267259290087</v>
      </c>
      <c r="D4340" s="4">
        <v>62.593188740991259</v>
      </c>
      <c r="E4340" s="4"/>
      <c r="F4340" s="4"/>
      <c r="G4340" s="4">
        <v>25.525833330000001</v>
      </c>
      <c r="H4340" s="4">
        <v>1504.745748</v>
      </c>
      <c r="I4340" s="4"/>
      <c r="J4340" s="4"/>
      <c r="K4340" s="4"/>
      <c r="L4340" s="5"/>
      <c r="M4340" s="5"/>
    </row>
    <row r="4341" spans="1:13" x14ac:dyDescent="0.2">
      <c r="A4341" s="190">
        <v>42184</v>
      </c>
      <c r="B4341" s="5">
        <v>22</v>
      </c>
      <c r="C4341" s="4">
        <v>1382.5259662927986</v>
      </c>
      <c r="D4341" s="4">
        <v>61.091425377201396</v>
      </c>
      <c r="E4341" s="4"/>
      <c r="F4341" s="4"/>
      <c r="G4341" s="4">
        <v>25.025833330000001</v>
      </c>
      <c r="H4341" s="4">
        <v>1468.643225</v>
      </c>
      <c r="I4341" s="4"/>
      <c r="J4341" s="4"/>
      <c r="K4341" s="4"/>
      <c r="L4341" s="5"/>
      <c r="M4341" s="5"/>
    </row>
    <row r="4342" spans="1:13" x14ac:dyDescent="0.2">
      <c r="A4342" s="190">
        <v>42184</v>
      </c>
      <c r="B4342" s="5">
        <v>23</v>
      </c>
      <c r="C4342" s="4">
        <v>1237.731677283</v>
      </c>
      <c r="D4342" s="4">
        <v>54.780933386999905</v>
      </c>
      <c r="E4342" s="4"/>
      <c r="F4342" s="4"/>
      <c r="G4342" s="4">
        <v>24.42583333</v>
      </c>
      <c r="H4342" s="4">
        <v>1316.9384439999999</v>
      </c>
      <c r="I4342" s="4"/>
      <c r="J4342" s="4"/>
      <c r="K4342" s="4"/>
      <c r="L4342" s="5"/>
      <c r="M4342" s="5"/>
    </row>
    <row r="4343" spans="1:13" x14ac:dyDescent="0.2">
      <c r="A4343" s="190">
        <v>42184</v>
      </c>
      <c r="B4343" s="5">
        <v>24</v>
      </c>
      <c r="C4343" s="4">
        <v>1085.7053873546186</v>
      </c>
      <c r="D4343" s="4">
        <v>48.169574446860388</v>
      </c>
      <c r="E4343" s="4"/>
      <c r="F4343" s="4"/>
      <c r="G4343" s="4">
        <v>24.125833329999999</v>
      </c>
      <c r="H4343" s="4">
        <v>1158.000795131479</v>
      </c>
      <c r="I4343" s="4"/>
      <c r="J4343" s="4"/>
      <c r="K4343" s="4"/>
      <c r="L4343" s="5"/>
      <c r="M4343" s="5"/>
    </row>
    <row r="4344" spans="1:13" x14ac:dyDescent="0.2">
      <c r="A4344" s="190">
        <v>42185</v>
      </c>
      <c r="B4344" s="5">
        <v>1</v>
      </c>
      <c r="C4344" s="4">
        <v>979.85544937407042</v>
      </c>
      <c r="D4344" s="4">
        <v>43.553709295929693</v>
      </c>
      <c r="E4344" s="4"/>
      <c r="F4344" s="4"/>
      <c r="G4344" s="4">
        <v>23.625833329999999</v>
      </c>
      <c r="H4344" s="4">
        <v>1047.0349920000001</v>
      </c>
      <c r="I4344" s="4"/>
      <c r="J4344" s="4"/>
      <c r="K4344" s="4"/>
      <c r="L4344" s="5"/>
      <c r="M4344" s="5"/>
    </row>
    <row r="4345" spans="1:13" x14ac:dyDescent="0.2">
      <c r="A4345" s="190">
        <v>42185</v>
      </c>
      <c r="B4345" s="5">
        <v>2</v>
      </c>
      <c r="C4345" s="4">
        <v>915.80849482614371</v>
      </c>
      <c r="D4345" s="4">
        <v>40.773904143856271</v>
      </c>
      <c r="E4345" s="4"/>
      <c r="F4345" s="4"/>
      <c r="G4345" s="4">
        <v>23.625833329999999</v>
      </c>
      <c r="H4345" s="4">
        <v>980.20823229999996</v>
      </c>
      <c r="I4345" s="4"/>
      <c r="J4345" s="4"/>
      <c r="K4345" s="4"/>
      <c r="L4345" s="5"/>
      <c r="M4345" s="5"/>
    </row>
    <row r="4346" spans="1:13" x14ac:dyDescent="0.2">
      <c r="A4346" s="190">
        <v>42185</v>
      </c>
      <c r="B4346" s="5">
        <v>3</v>
      </c>
      <c r="C4346" s="4">
        <v>877.67511879313304</v>
      </c>
      <c r="D4346" s="4">
        <v>39.11013547686693</v>
      </c>
      <c r="E4346" s="4"/>
      <c r="F4346" s="4"/>
      <c r="G4346" s="4">
        <v>23.42583333</v>
      </c>
      <c r="H4346" s="4">
        <v>940.21108760000004</v>
      </c>
      <c r="I4346" s="4"/>
      <c r="J4346" s="4"/>
      <c r="K4346" s="4"/>
      <c r="L4346" s="5"/>
      <c r="M4346" s="5"/>
    </row>
    <row r="4347" spans="1:13" x14ac:dyDescent="0.2">
      <c r="A4347" s="190">
        <v>42185</v>
      </c>
      <c r="B4347" s="5">
        <v>4</v>
      </c>
      <c r="C4347" s="4">
        <v>864.38509874506963</v>
      </c>
      <c r="D4347" s="4">
        <v>38.528973624930323</v>
      </c>
      <c r="E4347" s="4"/>
      <c r="F4347" s="4"/>
      <c r="G4347" s="4">
        <v>23.325833330000002</v>
      </c>
      <c r="H4347" s="4">
        <v>926.23990570000001</v>
      </c>
      <c r="I4347" s="4"/>
      <c r="J4347" s="4"/>
      <c r="K4347" s="4"/>
      <c r="L4347" s="5"/>
      <c r="M4347" s="5"/>
    </row>
    <row r="4348" spans="1:13" x14ac:dyDescent="0.2">
      <c r="A4348" s="190">
        <v>42185</v>
      </c>
      <c r="B4348" s="5">
        <v>5</v>
      </c>
      <c r="C4348" s="4">
        <v>885.24035120337294</v>
      </c>
      <c r="D4348" s="4">
        <v>39.434146066627008</v>
      </c>
      <c r="E4348" s="4"/>
      <c r="F4348" s="4"/>
      <c r="G4348" s="4">
        <v>23.325833330000002</v>
      </c>
      <c r="H4348" s="4">
        <v>948.00033059999998</v>
      </c>
      <c r="I4348" s="4"/>
      <c r="J4348" s="4"/>
      <c r="K4348" s="4"/>
      <c r="L4348" s="5"/>
      <c r="M4348" s="5"/>
    </row>
    <row r="4349" spans="1:13" x14ac:dyDescent="0.2">
      <c r="A4349" s="190">
        <v>42185</v>
      </c>
      <c r="B4349" s="5">
        <v>6</v>
      </c>
      <c r="C4349" s="4">
        <v>939.09291007315267</v>
      </c>
      <c r="D4349" s="4">
        <v>41.784508596847353</v>
      </c>
      <c r="E4349" s="4"/>
      <c r="F4349" s="4"/>
      <c r="G4349" s="4">
        <v>23.625833329999999</v>
      </c>
      <c r="H4349" s="4">
        <v>1004.503252</v>
      </c>
      <c r="I4349" s="4"/>
      <c r="J4349" s="4"/>
      <c r="K4349" s="4"/>
      <c r="L4349" s="5"/>
      <c r="M4349" s="5"/>
    </row>
    <row r="4350" spans="1:13" x14ac:dyDescent="0.2">
      <c r="A4350" s="190">
        <v>42185</v>
      </c>
      <c r="B4350" s="5">
        <v>7</v>
      </c>
      <c r="C4350" s="4">
        <v>1006.7013367534432</v>
      </c>
      <c r="D4350" s="4">
        <v>44.901181916556673</v>
      </c>
      <c r="E4350" s="4"/>
      <c r="F4350" s="4"/>
      <c r="G4350" s="4">
        <v>27.825833330000002</v>
      </c>
      <c r="H4350" s="4">
        <v>1079.4283519999999</v>
      </c>
      <c r="I4350" s="4"/>
      <c r="J4350" s="4"/>
      <c r="K4350" s="4"/>
      <c r="L4350" s="5"/>
      <c r="M4350" s="5"/>
    </row>
    <row r="4351" spans="1:13" x14ac:dyDescent="0.2">
      <c r="A4351" s="190">
        <v>42185</v>
      </c>
      <c r="B4351" s="5">
        <v>8</v>
      </c>
      <c r="C4351" s="4">
        <v>1088.8922614884416</v>
      </c>
      <c r="D4351" s="4">
        <v>48.624732181558485</v>
      </c>
      <c r="E4351" s="4"/>
      <c r="F4351" s="4"/>
      <c r="G4351" s="4">
        <v>31.42583333</v>
      </c>
      <c r="H4351" s="4">
        <v>1168.9428270000001</v>
      </c>
      <c r="I4351" s="4"/>
      <c r="J4351" s="4"/>
      <c r="K4351" s="4"/>
      <c r="L4351" s="5"/>
      <c r="M4351" s="5"/>
    </row>
    <row r="4352" spans="1:13" x14ac:dyDescent="0.2">
      <c r="A4352" s="190">
        <v>42185</v>
      </c>
      <c r="B4352" s="5">
        <v>9</v>
      </c>
      <c r="C4352" s="4">
        <v>1147.3432837507471</v>
      </c>
      <c r="D4352" s="4">
        <v>51.322248919252914</v>
      </c>
      <c r="E4352" s="4"/>
      <c r="F4352" s="4"/>
      <c r="G4352" s="4">
        <v>35.125833329999999</v>
      </c>
      <c r="H4352" s="4">
        <v>1233.7913659999999</v>
      </c>
      <c r="I4352" s="4"/>
      <c r="J4352" s="4"/>
      <c r="K4352" s="4"/>
      <c r="L4352" s="5"/>
      <c r="M4352" s="5"/>
    </row>
    <row r="4353" spans="1:13" x14ac:dyDescent="0.2">
      <c r="A4353" s="190">
        <v>42185</v>
      </c>
      <c r="B4353" s="5">
        <v>10</v>
      </c>
      <c r="C4353" s="4">
        <v>1202.3359800522805</v>
      </c>
      <c r="D4353" s="4">
        <v>53.808901617719684</v>
      </c>
      <c r="E4353" s="4"/>
      <c r="F4353" s="4"/>
      <c r="G4353" s="4">
        <v>37.425833330000003</v>
      </c>
      <c r="H4353" s="4">
        <v>1293.5707150000001</v>
      </c>
      <c r="I4353" s="4"/>
      <c r="J4353" s="4"/>
      <c r="K4353" s="4"/>
      <c r="L4353" s="5"/>
      <c r="M4353" s="5"/>
    </row>
    <row r="4354" spans="1:13" x14ac:dyDescent="0.2">
      <c r="A4354" s="190">
        <v>42185</v>
      </c>
      <c r="B4354" s="5">
        <v>11</v>
      </c>
      <c r="C4354" s="4">
        <v>1261.0503182034063</v>
      </c>
      <c r="D4354" s="4">
        <v>56.42670146659362</v>
      </c>
      <c r="E4354" s="4"/>
      <c r="F4354" s="4"/>
      <c r="G4354" s="4">
        <v>39.025833329999998</v>
      </c>
      <c r="H4354" s="4">
        <v>1356.502853</v>
      </c>
      <c r="I4354" s="4"/>
      <c r="J4354" s="4"/>
      <c r="K4354" s="4"/>
      <c r="L4354" s="5"/>
      <c r="M4354" s="5"/>
    </row>
    <row r="4355" spans="1:13" x14ac:dyDescent="0.2">
      <c r="A4355" s="190">
        <v>42185</v>
      </c>
      <c r="B4355" s="5">
        <v>12</v>
      </c>
      <c r="C4355" s="4">
        <v>1314.5809289371737</v>
      </c>
      <c r="D4355" s="4">
        <v>58.715347732826579</v>
      </c>
      <c r="E4355" s="4"/>
      <c r="F4355" s="4"/>
      <c r="G4355" s="4">
        <v>38.22583333</v>
      </c>
      <c r="H4355" s="4">
        <v>1411.5221100000001</v>
      </c>
      <c r="I4355" s="4"/>
      <c r="J4355" s="4"/>
      <c r="K4355" s="4"/>
      <c r="L4355" s="5"/>
      <c r="M4355" s="5"/>
    </row>
    <row r="4356" spans="1:13" x14ac:dyDescent="0.2">
      <c r="A4356" s="190">
        <v>42185</v>
      </c>
      <c r="B4356" s="5">
        <v>13</v>
      </c>
      <c r="C4356" s="4">
        <v>1360.0275025169115</v>
      </c>
      <c r="D4356" s="4">
        <v>60.744271153088434</v>
      </c>
      <c r="E4356" s="4"/>
      <c r="F4356" s="4"/>
      <c r="G4356" s="4">
        <v>39.525833329999998</v>
      </c>
      <c r="H4356" s="4">
        <v>1460.297607</v>
      </c>
      <c r="I4356" s="4"/>
      <c r="J4356" s="4"/>
      <c r="K4356" s="4"/>
      <c r="L4356" s="5"/>
      <c r="M4356" s="5"/>
    </row>
    <row r="4357" spans="1:13" x14ac:dyDescent="0.2">
      <c r="A4357" s="190">
        <v>42185</v>
      </c>
      <c r="B4357" s="5">
        <v>14</v>
      </c>
      <c r="C4357" s="4">
        <v>1413.2947973618582</v>
      </c>
      <c r="D4357" s="4">
        <v>63.112634308141878</v>
      </c>
      <c r="E4357" s="4"/>
      <c r="F4357" s="4"/>
      <c r="G4357" s="4">
        <v>40.825833330000002</v>
      </c>
      <c r="H4357" s="4">
        <v>1517.2332650000001</v>
      </c>
      <c r="I4357" s="4"/>
      <c r="J4357" s="4"/>
      <c r="K4357" s="4"/>
      <c r="L4357" s="5"/>
      <c r="M4357" s="5"/>
    </row>
    <row r="4358" spans="1:13" x14ac:dyDescent="0.2">
      <c r="A4358" s="190">
        <v>42185</v>
      </c>
      <c r="B4358" s="5">
        <v>15</v>
      </c>
      <c r="C4358" s="4">
        <v>1470.1247924558968</v>
      </c>
      <c r="D4358" s="4">
        <v>65.540142214103383</v>
      </c>
      <c r="E4358" s="4"/>
      <c r="F4358" s="4"/>
      <c r="G4358" s="4">
        <v>39.925833330000003</v>
      </c>
      <c r="H4358" s="4">
        <v>1575.590768</v>
      </c>
      <c r="I4358" s="4"/>
      <c r="J4358" s="4"/>
      <c r="K4358" s="4"/>
      <c r="L4358" s="5"/>
      <c r="M4358" s="5"/>
    </row>
    <row r="4359" spans="1:13" x14ac:dyDescent="0.2">
      <c r="A4359" s="190">
        <v>42185</v>
      </c>
      <c r="B4359" s="5">
        <v>16</v>
      </c>
      <c r="C4359" s="4">
        <v>1532.0573187526802</v>
      </c>
      <c r="D4359" s="4">
        <v>68.232515917319716</v>
      </c>
      <c r="E4359" s="4"/>
      <c r="F4359" s="4"/>
      <c r="G4359" s="4">
        <v>40.025833329999998</v>
      </c>
      <c r="H4359" s="4">
        <v>1640.315668</v>
      </c>
      <c r="I4359" s="4"/>
      <c r="J4359" s="4"/>
      <c r="K4359" s="4"/>
      <c r="L4359" s="5"/>
      <c r="M4359" s="5"/>
    </row>
    <row r="4360" spans="1:13" x14ac:dyDescent="0.2">
      <c r="A4360" s="190">
        <v>42185</v>
      </c>
      <c r="B4360" s="5">
        <v>17</v>
      </c>
      <c r="C4360" s="4">
        <v>1590.4540834394743</v>
      </c>
      <c r="D4360" s="4">
        <v>70.63688023052552</v>
      </c>
      <c r="E4360" s="4"/>
      <c r="F4360" s="4"/>
      <c r="G4360" s="4">
        <v>37.025833329999998</v>
      </c>
      <c r="H4360" s="4">
        <v>1698.1167969999999</v>
      </c>
      <c r="I4360" s="4"/>
      <c r="J4360" s="4"/>
      <c r="K4360" s="4"/>
      <c r="L4360" s="5"/>
      <c r="M4360" s="5"/>
    </row>
    <row r="4361" spans="1:13" x14ac:dyDescent="0.2">
      <c r="A4361" s="190">
        <v>42185</v>
      </c>
      <c r="B4361" s="5">
        <v>18</v>
      </c>
      <c r="C4361" s="4">
        <v>1612.0240713937435</v>
      </c>
      <c r="D4361" s="4">
        <v>71.56005327625671</v>
      </c>
      <c r="E4361" s="4"/>
      <c r="F4361" s="4"/>
      <c r="G4361" s="4">
        <v>36.72583333</v>
      </c>
      <c r="H4361" s="4">
        <v>1720.3099580000001</v>
      </c>
      <c r="I4361" s="4"/>
      <c r="J4361" s="4"/>
      <c r="K4361" s="4"/>
      <c r="L4361" s="5"/>
      <c r="M4361" s="5"/>
    </row>
    <row r="4362" spans="1:13" x14ac:dyDescent="0.2">
      <c r="A4362" s="190">
        <v>42185</v>
      </c>
      <c r="B4362" s="5">
        <v>19</v>
      </c>
      <c r="C4362" s="4">
        <v>1565.5928459786505</v>
      </c>
      <c r="D4362" s="4">
        <v>69.410268691349501</v>
      </c>
      <c r="E4362" s="4"/>
      <c r="F4362" s="4"/>
      <c r="G4362" s="4">
        <v>33.625833329999999</v>
      </c>
      <c r="H4362" s="4">
        <v>1668.628948</v>
      </c>
      <c r="I4362" s="4"/>
      <c r="J4362" s="4"/>
      <c r="K4362" s="4"/>
      <c r="L4362" s="5"/>
      <c r="M4362" s="5"/>
    </row>
    <row r="4363" spans="1:13" x14ac:dyDescent="0.2">
      <c r="A4363" s="190">
        <v>42185</v>
      </c>
      <c r="B4363" s="5">
        <v>20</v>
      </c>
      <c r="C4363" s="4">
        <v>1494.5518035724413</v>
      </c>
      <c r="D4363" s="4">
        <v>66.131590097558743</v>
      </c>
      <c r="E4363" s="4"/>
      <c r="F4363" s="4"/>
      <c r="G4363" s="4">
        <v>29.125833329999999</v>
      </c>
      <c r="H4363" s="4">
        <v>1589.809227</v>
      </c>
      <c r="I4363" s="4"/>
      <c r="J4363" s="4"/>
      <c r="K4363" s="4"/>
      <c r="L4363" s="5"/>
      <c r="M4363" s="5"/>
    </row>
    <row r="4364" spans="1:13" x14ac:dyDescent="0.2">
      <c r="A4364" s="190">
        <v>42185</v>
      </c>
      <c r="B4364" s="5">
        <v>21</v>
      </c>
      <c r="C4364" s="4">
        <v>1453.8936404766487</v>
      </c>
      <c r="D4364" s="4">
        <v>64.210670193351177</v>
      </c>
      <c r="E4364" s="4"/>
      <c r="F4364" s="4"/>
      <c r="G4364" s="4">
        <v>25.525833330000001</v>
      </c>
      <c r="H4364" s="4">
        <v>1543.630144</v>
      </c>
      <c r="I4364" s="4"/>
      <c r="J4364" s="4"/>
      <c r="K4364" s="4"/>
      <c r="L4364" s="5"/>
      <c r="M4364" s="5"/>
    </row>
    <row r="4365" spans="1:13" x14ac:dyDescent="0.2">
      <c r="A4365" s="190">
        <v>42185</v>
      </c>
      <c r="B4365" s="5">
        <v>22</v>
      </c>
      <c r="C4365" s="4">
        <v>1419.1411535092695</v>
      </c>
      <c r="D4365" s="4">
        <v>62.680620160730314</v>
      </c>
      <c r="E4365" s="4"/>
      <c r="F4365" s="4"/>
      <c r="G4365" s="4">
        <v>25.025833330000001</v>
      </c>
      <c r="H4365" s="4">
        <v>1506.8476069999999</v>
      </c>
      <c r="I4365" s="4"/>
      <c r="J4365" s="4"/>
      <c r="K4365" s="4"/>
      <c r="L4365" s="5"/>
      <c r="M4365" s="5"/>
    </row>
    <row r="4366" spans="1:13" x14ac:dyDescent="0.2">
      <c r="A4366" s="190">
        <v>42185</v>
      </c>
      <c r="B4366" s="5">
        <v>23</v>
      </c>
      <c r="C4366" s="4">
        <v>1270.3180093389494</v>
      </c>
      <c r="D4366" s="4">
        <v>56.195265331050713</v>
      </c>
      <c r="E4366" s="4"/>
      <c r="F4366" s="4"/>
      <c r="G4366" s="4">
        <v>24.42583333</v>
      </c>
      <c r="H4366" s="4">
        <v>1350.939108</v>
      </c>
      <c r="I4366" s="4"/>
      <c r="J4366" s="4"/>
      <c r="K4366" s="4"/>
      <c r="L4366" s="5"/>
      <c r="M4366" s="5"/>
    </row>
    <row r="4367" spans="1:13" x14ac:dyDescent="0.2">
      <c r="A4367" s="190">
        <v>42185</v>
      </c>
      <c r="B4367" s="5">
        <v>24</v>
      </c>
      <c r="C4367" s="4">
        <v>1114.6775989131693</v>
      </c>
      <c r="D4367" s="4">
        <v>49.427044119320044</v>
      </c>
      <c r="E4367" s="4"/>
      <c r="F4367" s="4"/>
      <c r="G4367" s="4">
        <v>24.125833329999999</v>
      </c>
      <c r="H4367" s="4">
        <v>1188.2304763624893</v>
      </c>
      <c r="I4367" s="4"/>
      <c r="J4367" s="4"/>
      <c r="K4367" s="4"/>
      <c r="L4367" s="5"/>
      <c r="M4367" s="5"/>
    </row>
    <row r="4368" spans="1:13" x14ac:dyDescent="0.2">
      <c r="A4368" s="190">
        <v>42186</v>
      </c>
      <c r="B4368" s="5">
        <v>1</v>
      </c>
      <c r="C4368" s="4">
        <v>1075.200752999355</v>
      </c>
      <c r="D4368" s="4">
        <v>47.917963670645179</v>
      </c>
      <c r="E4368" s="4"/>
      <c r="F4368" s="4"/>
      <c r="G4368" s="4">
        <v>28.833333330000002</v>
      </c>
      <c r="H4368" s="4">
        <v>1151.9520500000001</v>
      </c>
      <c r="I4368" s="4"/>
      <c r="J4368" s="4"/>
      <c r="K4368" s="4"/>
      <c r="L4368" s="5"/>
      <c r="M4368" s="5"/>
    </row>
    <row r="4369" spans="1:13" x14ac:dyDescent="0.2">
      <c r="A4369" s="190">
        <v>42186</v>
      </c>
      <c r="B4369" s="5">
        <v>2</v>
      </c>
      <c r="C4369" s="4">
        <v>1000.2254102716947</v>
      </c>
      <c r="D4369" s="4">
        <v>44.655157398305413</v>
      </c>
      <c r="E4369" s="4"/>
      <c r="F4369" s="4"/>
      <c r="G4369" s="4">
        <v>28.633333329999999</v>
      </c>
      <c r="H4369" s="4">
        <v>1073.513901</v>
      </c>
      <c r="I4369" s="4"/>
      <c r="J4369" s="4"/>
      <c r="K4369" s="4"/>
      <c r="L4369" s="5"/>
      <c r="M4369" s="5"/>
    </row>
    <row r="4370" spans="1:13" x14ac:dyDescent="0.2">
      <c r="A4370" s="190">
        <v>42186</v>
      </c>
      <c r="B4370" s="5">
        <v>3</v>
      </c>
      <c r="C4370" s="4">
        <v>953.62618441579139</v>
      </c>
      <c r="D4370" s="4">
        <v>42.632629254208574</v>
      </c>
      <c r="E4370" s="4"/>
      <c r="F4370" s="4"/>
      <c r="G4370" s="4">
        <v>28.633333329999999</v>
      </c>
      <c r="H4370" s="4">
        <v>1024.892147</v>
      </c>
      <c r="I4370" s="4"/>
      <c r="J4370" s="4"/>
      <c r="K4370" s="4"/>
      <c r="L4370" s="5"/>
      <c r="M4370" s="5"/>
    </row>
    <row r="4371" spans="1:13" x14ac:dyDescent="0.2">
      <c r="A4371" s="190">
        <v>42186</v>
      </c>
      <c r="B4371" s="5">
        <v>4</v>
      </c>
      <c r="C4371" s="4">
        <v>932.73874702873331</v>
      </c>
      <c r="D4371" s="4">
        <v>41.721719641266624</v>
      </c>
      <c r="E4371" s="4"/>
      <c r="F4371" s="4"/>
      <c r="G4371" s="4">
        <v>28.533333330000001</v>
      </c>
      <c r="H4371" s="4">
        <v>1002.9938</v>
      </c>
      <c r="I4371" s="4"/>
      <c r="J4371" s="4"/>
      <c r="K4371" s="4"/>
      <c r="L4371" s="5"/>
      <c r="M4371" s="5"/>
    </row>
    <row r="4372" spans="1:13" x14ac:dyDescent="0.2">
      <c r="A4372" s="190">
        <v>42186</v>
      </c>
      <c r="B4372" s="5">
        <v>5</v>
      </c>
      <c r="C4372" s="4">
        <v>948.80540126043547</v>
      </c>
      <c r="D4372" s="4">
        <v>42.419054409564573</v>
      </c>
      <c r="E4372" s="4"/>
      <c r="F4372" s="4"/>
      <c r="G4372" s="4">
        <v>28.533333330000001</v>
      </c>
      <c r="H4372" s="4">
        <v>1019.757789</v>
      </c>
      <c r="I4372" s="4"/>
      <c r="J4372" s="4"/>
      <c r="K4372" s="4"/>
      <c r="L4372" s="5"/>
      <c r="M4372" s="5"/>
    </row>
    <row r="4373" spans="1:13" x14ac:dyDescent="0.2">
      <c r="A4373" s="190">
        <v>42186</v>
      </c>
      <c r="B4373" s="5">
        <v>6</v>
      </c>
      <c r="C4373" s="4">
        <v>1003.3083113123537</v>
      </c>
      <c r="D4373" s="4">
        <v>44.788963357646438</v>
      </c>
      <c r="E4373" s="4"/>
      <c r="F4373" s="4"/>
      <c r="G4373" s="4">
        <v>28.633333329999999</v>
      </c>
      <c r="H4373" s="4">
        <v>1076.7306080000001</v>
      </c>
      <c r="I4373" s="4"/>
      <c r="J4373" s="4"/>
      <c r="K4373" s="4"/>
      <c r="L4373" s="5"/>
      <c r="M4373" s="5"/>
    </row>
    <row r="4374" spans="1:13" x14ac:dyDescent="0.2">
      <c r="A4374" s="190">
        <v>42186</v>
      </c>
      <c r="B4374" s="5">
        <v>7</v>
      </c>
      <c r="C4374" s="4">
        <v>1057.3305308412216</v>
      </c>
      <c r="D4374" s="4">
        <v>47.233494828778284</v>
      </c>
      <c r="E4374" s="4"/>
      <c r="F4374" s="4"/>
      <c r="G4374" s="4">
        <v>30.93333333</v>
      </c>
      <c r="H4374" s="4">
        <v>1135.497359</v>
      </c>
      <c r="I4374" s="4"/>
      <c r="J4374" s="4"/>
      <c r="K4374" s="4"/>
      <c r="L4374" s="5"/>
      <c r="M4374" s="5"/>
    </row>
    <row r="4375" spans="1:13" x14ac:dyDescent="0.2">
      <c r="A4375" s="190">
        <v>42186</v>
      </c>
      <c r="B4375" s="5">
        <v>8</v>
      </c>
      <c r="C4375" s="4">
        <v>1134.4823755958816</v>
      </c>
      <c r="D4375" s="4">
        <v>50.725315074118193</v>
      </c>
      <c r="E4375" s="4"/>
      <c r="F4375" s="4"/>
      <c r="G4375" s="4">
        <v>34.233333330000001</v>
      </c>
      <c r="H4375" s="4">
        <v>1219.441024</v>
      </c>
      <c r="I4375" s="4"/>
      <c r="J4375" s="4"/>
      <c r="K4375" s="4"/>
      <c r="L4375" s="5"/>
      <c r="M4375" s="5"/>
    </row>
    <row r="4376" spans="1:13" x14ac:dyDescent="0.2">
      <c r="A4376" s="190">
        <v>42186</v>
      </c>
      <c r="B4376" s="5">
        <v>9</v>
      </c>
      <c r="C4376" s="4">
        <v>1202.3162682824138</v>
      </c>
      <c r="D4376" s="4">
        <v>53.921218387586038</v>
      </c>
      <c r="E4376" s="4"/>
      <c r="F4376" s="4"/>
      <c r="G4376" s="4">
        <v>40.033333330000005</v>
      </c>
      <c r="H4376" s="4">
        <v>1296.27082</v>
      </c>
      <c r="I4376" s="4"/>
      <c r="J4376" s="4"/>
      <c r="K4376" s="4"/>
      <c r="L4376" s="5"/>
      <c r="M4376" s="5"/>
    </row>
    <row r="4377" spans="1:13" x14ac:dyDescent="0.2">
      <c r="A4377" s="190">
        <v>42186</v>
      </c>
      <c r="B4377" s="5">
        <v>10</v>
      </c>
      <c r="C4377" s="4">
        <v>1278.3602413034116</v>
      </c>
      <c r="D4377" s="4">
        <v>57.369294366588235</v>
      </c>
      <c r="E4377" s="4"/>
      <c r="F4377" s="4"/>
      <c r="G4377" s="4">
        <v>43.433333329999996</v>
      </c>
      <c r="H4377" s="4">
        <v>1379.162869</v>
      </c>
      <c r="I4377" s="4"/>
      <c r="J4377" s="4"/>
      <c r="K4377" s="4"/>
      <c r="L4377" s="5"/>
      <c r="M4377" s="5"/>
    </row>
    <row r="4378" spans="1:13" x14ac:dyDescent="0.2">
      <c r="A4378" s="190">
        <v>42186</v>
      </c>
      <c r="B4378" s="5">
        <v>11</v>
      </c>
      <c r="C4378" s="4">
        <v>1374.2601676520269</v>
      </c>
      <c r="D4378" s="4">
        <v>61.553303017973114</v>
      </c>
      <c r="E4378" s="4"/>
      <c r="F4378" s="4"/>
      <c r="G4378" s="4">
        <v>43.933333329999996</v>
      </c>
      <c r="H4378" s="4">
        <v>1479.7468040000001</v>
      </c>
      <c r="I4378" s="4"/>
      <c r="J4378" s="4"/>
      <c r="K4378" s="4"/>
      <c r="L4378" s="5"/>
      <c r="M4378" s="5"/>
    </row>
    <row r="4379" spans="1:13" x14ac:dyDescent="0.2">
      <c r="A4379" s="190">
        <v>42186</v>
      </c>
      <c r="B4379" s="5">
        <v>12</v>
      </c>
      <c r="C4379" s="4">
        <v>1479.104491398582</v>
      </c>
      <c r="D4379" s="4">
        <v>66.082119271417909</v>
      </c>
      <c r="E4379" s="4"/>
      <c r="F4379" s="4"/>
      <c r="G4379" s="4">
        <v>43.433333329999996</v>
      </c>
      <c r="H4379" s="4">
        <v>1588.619944</v>
      </c>
      <c r="I4379" s="4"/>
      <c r="J4379" s="4"/>
      <c r="K4379" s="4"/>
      <c r="L4379" s="5"/>
      <c r="M4379" s="5"/>
    </row>
    <row r="4380" spans="1:13" x14ac:dyDescent="0.2">
      <c r="A4380" s="190">
        <v>42186</v>
      </c>
      <c r="B4380" s="5">
        <v>13</v>
      </c>
      <c r="C4380" s="4">
        <v>1594.25114193233</v>
      </c>
      <c r="D4380" s="4">
        <v>71.179610737669819</v>
      </c>
      <c r="E4380" s="4"/>
      <c r="F4380" s="4"/>
      <c r="G4380" s="4">
        <v>45.733333330000001</v>
      </c>
      <c r="H4380" s="4">
        <v>1711.164086</v>
      </c>
      <c r="I4380" s="4"/>
      <c r="J4380" s="4"/>
      <c r="K4380" s="4"/>
      <c r="L4380" s="5"/>
      <c r="M4380" s="5"/>
    </row>
    <row r="4381" spans="1:13" x14ac:dyDescent="0.2">
      <c r="A4381" s="190">
        <v>42186</v>
      </c>
      <c r="B4381" s="5">
        <v>14</v>
      </c>
      <c r="C4381" s="4">
        <v>1729.5094637069367</v>
      </c>
      <c r="D4381" s="4">
        <v>77.028473963063348</v>
      </c>
      <c r="E4381" s="4"/>
      <c r="F4381" s="4"/>
      <c r="G4381" s="4">
        <v>45.233333330000001</v>
      </c>
      <c r="H4381" s="4">
        <v>1851.7712710000001</v>
      </c>
      <c r="I4381" s="4"/>
      <c r="J4381" s="4"/>
      <c r="K4381" s="4"/>
      <c r="L4381" s="5"/>
      <c r="M4381" s="5"/>
    </row>
    <row r="4382" spans="1:13" x14ac:dyDescent="0.2">
      <c r="A4382" s="190">
        <v>42186</v>
      </c>
      <c r="B4382" s="5">
        <v>15</v>
      </c>
      <c r="C4382" s="4">
        <v>1864.2563477382555</v>
      </c>
      <c r="D4382" s="4">
        <v>82.846458931744593</v>
      </c>
      <c r="E4382" s="4"/>
      <c r="F4382" s="4"/>
      <c r="G4382" s="4">
        <v>44.533333330000005</v>
      </c>
      <c r="H4382" s="4">
        <v>1991.6361400000001</v>
      </c>
      <c r="I4382" s="4"/>
      <c r="J4382" s="4"/>
      <c r="K4382" s="4"/>
      <c r="L4382" s="5"/>
      <c r="M4382" s="5"/>
    </row>
    <row r="4383" spans="1:13" x14ac:dyDescent="0.2">
      <c r="A4383" s="190">
        <v>42186</v>
      </c>
      <c r="B4383" s="5">
        <v>16</v>
      </c>
      <c r="C4383" s="4">
        <v>1994.2310325914027</v>
      </c>
      <c r="D4383" s="4">
        <v>88.49204007859727</v>
      </c>
      <c r="E4383" s="4"/>
      <c r="F4383" s="4"/>
      <c r="G4383" s="4">
        <v>44.633333329999999</v>
      </c>
      <c r="H4383" s="4">
        <v>2127.3564059999999</v>
      </c>
      <c r="I4383" s="4"/>
      <c r="J4383" s="4"/>
      <c r="K4383" s="4"/>
      <c r="L4383" s="5"/>
      <c r="M4383" s="5"/>
    </row>
    <row r="4384" spans="1:13" x14ac:dyDescent="0.2">
      <c r="A4384" s="190">
        <v>42186</v>
      </c>
      <c r="B4384" s="5">
        <v>17</v>
      </c>
      <c r="C4384" s="4">
        <v>2099.8903620076771</v>
      </c>
      <c r="D4384" s="4">
        <v>93.03886866232331</v>
      </c>
      <c r="E4384" s="4"/>
      <c r="F4384" s="4"/>
      <c r="G4384" s="4">
        <v>43.733333330000001</v>
      </c>
      <c r="H4384" s="4">
        <v>2236.6625640000002</v>
      </c>
      <c r="I4384" s="4"/>
      <c r="J4384" s="4"/>
      <c r="K4384" s="4"/>
      <c r="L4384" s="5"/>
      <c r="M4384" s="5"/>
    </row>
    <row r="4385" spans="1:13" x14ac:dyDescent="0.2">
      <c r="A4385" s="190">
        <v>42186</v>
      </c>
      <c r="B4385" s="5">
        <v>18</v>
      </c>
      <c r="C4385" s="4">
        <v>2149.2796228402954</v>
      </c>
      <c r="D4385" s="4">
        <v>95.169470829704679</v>
      </c>
      <c r="E4385" s="4"/>
      <c r="F4385" s="4"/>
      <c r="G4385" s="4">
        <v>43.433333329999996</v>
      </c>
      <c r="H4385" s="4">
        <v>2287.882427</v>
      </c>
      <c r="I4385" s="4"/>
      <c r="J4385" s="4"/>
      <c r="K4385" s="4"/>
      <c r="L4385" s="5"/>
      <c r="M4385" s="5"/>
    </row>
    <row r="4386" spans="1:13" x14ac:dyDescent="0.2">
      <c r="A4386" s="190">
        <v>42186</v>
      </c>
      <c r="B4386" s="5">
        <v>19</v>
      </c>
      <c r="C4386" s="4">
        <v>2106.4689582827014</v>
      </c>
      <c r="D4386" s="4">
        <v>93.11606438729838</v>
      </c>
      <c r="E4386" s="4"/>
      <c r="F4386" s="4"/>
      <c r="G4386" s="4">
        <v>38.933333329999996</v>
      </c>
      <c r="H4386" s="4">
        <v>2238.518356</v>
      </c>
      <c r="I4386" s="4"/>
      <c r="J4386" s="4"/>
      <c r="K4386" s="4"/>
      <c r="L4386" s="5"/>
      <c r="M4386" s="5"/>
    </row>
    <row r="4387" spans="1:13" x14ac:dyDescent="0.2">
      <c r="A4387" s="190">
        <v>42186</v>
      </c>
      <c r="B4387" s="5">
        <v>20</v>
      </c>
      <c r="C4387" s="4">
        <v>1998.7802371382061</v>
      </c>
      <c r="D4387" s="4">
        <v>88.242440531793633</v>
      </c>
      <c r="E4387" s="4"/>
      <c r="F4387" s="4"/>
      <c r="G4387" s="4">
        <v>34.333333330000002</v>
      </c>
      <c r="H4387" s="4">
        <v>2121.3560109999999</v>
      </c>
      <c r="I4387" s="4"/>
      <c r="J4387" s="4"/>
      <c r="K4387" s="4"/>
      <c r="L4387" s="5"/>
      <c r="M4387" s="5"/>
    </row>
    <row r="4388" spans="1:13" x14ac:dyDescent="0.2">
      <c r="A4388" s="190">
        <v>42186</v>
      </c>
      <c r="B4388" s="5">
        <v>21</v>
      </c>
      <c r="C4388" s="4">
        <v>1877.7970609401805</v>
      </c>
      <c r="D4388" s="4">
        <v>82.843885729819505</v>
      </c>
      <c r="E4388" s="4"/>
      <c r="F4388" s="4"/>
      <c r="G4388" s="4">
        <v>30.93333333</v>
      </c>
      <c r="H4388" s="4">
        <v>1991.57428</v>
      </c>
      <c r="I4388" s="4"/>
      <c r="J4388" s="4"/>
      <c r="K4388" s="4"/>
      <c r="L4388" s="5"/>
      <c r="M4388" s="5"/>
    </row>
    <row r="4389" spans="1:13" x14ac:dyDescent="0.2">
      <c r="A4389" s="190">
        <v>42186</v>
      </c>
      <c r="B4389" s="5">
        <v>22</v>
      </c>
      <c r="C4389" s="4">
        <v>1763.6997321812228</v>
      </c>
      <c r="D4389" s="4">
        <v>77.857041488777227</v>
      </c>
      <c r="E4389" s="4"/>
      <c r="F4389" s="4"/>
      <c r="G4389" s="4">
        <v>30.133333329999999</v>
      </c>
      <c r="H4389" s="4">
        <v>1871.6901069999999</v>
      </c>
      <c r="I4389" s="4"/>
      <c r="J4389" s="4"/>
      <c r="K4389" s="4"/>
      <c r="L4389" s="5"/>
      <c r="M4389" s="5"/>
    </row>
    <row r="4390" spans="1:13" x14ac:dyDescent="0.2">
      <c r="A4390" s="190">
        <v>42186</v>
      </c>
      <c r="B4390" s="5">
        <v>23</v>
      </c>
      <c r="C4390" s="4">
        <v>1547.1331089827065</v>
      </c>
      <c r="D4390" s="4">
        <v>68.431442687293455</v>
      </c>
      <c r="E4390" s="4"/>
      <c r="F4390" s="4"/>
      <c r="G4390" s="4">
        <v>29.533333330000001</v>
      </c>
      <c r="H4390" s="4">
        <v>1645.0978849999999</v>
      </c>
      <c r="I4390" s="4"/>
      <c r="J4390" s="4"/>
      <c r="K4390" s="4"/>
      <c r="L4390" s="5"/>
      <c r="M4390" s="5"/>
    </row>
    <row r="4391" spans="1:13" x14ac:dyDescent="0.2">
      <c r="A4391" s="190">
        <v>42186</v>
      </c>
      <c r="B4391" s="5">
        <v>24</v>
      </c>
      <c r="C4391" s="4">
        <v>1342.401654759504</v>
      </c>
      <c r="D4391" s="4">
        <v>59.528201661597713</v>
      </c>
      <c r="E4391" s="4"/>
      <c r="F4391" s="4"/>
      <c r="G4391" s="4">
        <v>29.133333329999999</v>
      </c>
      <c r="H4391" s="4">
        <v>1431.0631897511016</v>
      </c>
      <c r="I4391" s="4"/>
      <c r="J4391" s="4"/>
      <c r="K4391" s="4"/>
      <c r="L4391" s="5"/>
      <c r="M4391" s="5"/>
    </row>
    <row r="4392" spans="1:13" x14ac:dyDescent="0.2">
      <c r="A4392" s="190">
        <v>42187</v>
      </c>
      <c r="B4392" s="5">
        <v>1</v>
      </c>
      <c r="C4392" s="4">
        <v>1143.3802823062595</v>
      </c>
      <c r="D4392" s="4">
        <v>50.877133363740441</v>
      </c>
      <c r="E4392" s="4"/>
      <c r="F4392" s="4"/>
      <c r="G4392" s="4">
        <v>28.833333330000002</v>
      </c>
      <c r="H4392" s="4">
        <v>1223.090749</v>
      </c>
      <c r="I4392" s="4"/>
      <c r="J4392" s="4"/>
      <c r="K4392" s="4"/>
      <c r="L4392" s="5"/>
      <c r="M4392" s="5"/>
    </row>
    <row r="4393" spans="1:13" x14ac:dyDescent="0.2">
      <c r="A4393" s="190">
        <v>42187</v>
      </c>
      <c r="B4393" s="5">
        <v>2</v>
      </c>
      <c r="C4393" s="4">
        <v>1043.6824502056695</v>
      </c>
      <c r="D4393" s="4">
        <v>46.541306464330503</v>
      </c>
      <c r="E4393" s="4"/>
      <c r="F4393" s="4"/>
      <c r="G4393" s="4">
        <v>28.633333329999999</v>
      </c>
      <c r="H4393" s="4">
        <v>1118.85709</v>
      </c>
      <c r="I4393" s="4"/>
      <c r="J4393" s="4"/>
      <c r="K4393" s="4"/>
      <c r="L4393" s="5"/>
      <c r="M4393" s="5"/>
    </row>
    <row r="4394" spans="1:13" x14ac:dyDescent="0.2">
      <c r="A4394" s="190">
        <v>42187</v>
      </c>
      <c r="B4394" s="5">
        <v>3</v>
      </c>
      <c r="C4394" s="4">
        <v>979.00082665073967</v>
      </c>
      <c r="D4394" s="4">
        <v>43.733955019260307</v>
      </c>
      <c r="E4394" s="4"/>
      <c r="F4394" s="4"/>
      <c r="G4394" s="4">
        <v>28.633333329999999</v>
      </c>
      <c r="H4394" s="4">
        <v>1051.368115</v>
      </c>
      <c r="I4394" s="4"/>
      <c r="J4394" s="4"/>
      <c r="K4394" s="4"/>
      <c r="L4394" s="5"/>
      <c r="M4394" s="5"/>
    </row>
    <row r="4395" spans="1:13" x14ac:dyDescent="0.2">
      <c r="A4395" s="190">
        <v>42187</v>
      </c>
      <c r="B4395" s="5">
        <v>4</v>
      </c>
      <c r="C4395" s="4">
        <v>946.37465212339202</v>
      </c>
      <c r="D4395" s="4">
        <v>42.313553546607928</v>
      </c>
      <c r="E4395" s="4"/>
      <c r="F4395" s="4"/>
      <c r="G4395" s="4">
        <v>28.533333330000001</v>
      </c>
      <c r="H4395" s="4">
        <v>1017.221539</v>
      </c>
      <c r="I4395" s="4"/>
      <c r="J4395" s="4"/>
      <c r="K4395" s="4"/>
      <c r="L4395" s="5"/>
      <c r="M4395" s="5"/>
    </row>
    <row r="4396" spans="1:13" x14ac:dyDescent="0.2">
      <c r="A4396" s="190">
        <v>42187</v>
      </c>
      <c r="B4396" s="5">
        <v>5</v>
      </c>
      <c r="C4396" s="4">
        <v>955.91978636053511</v>
      </c>
      <c r="D4396" s="4">
        <v>42.727837309464874</v>
      </c>
      <c r="E4396" s="4"/>
      <c r="F4396" s="4"/>
      <c r="G4396" s="4">
        <v>28.533333330000001</v>
      </c>
      <c r="H4396" s="4">
        <v>1027.180957</v>
      </c>
      <c r="I4396" s="4"/>
      <c r="J4396" s="4"/>
      <c r="K4396" s="4"/>
      <c r="L4396" s="5"/>
      <c r="M4396" s="5"/>
    </row>
    <row r="4397" spans="1:13" x14ac:dyDescent="0.2">
      <c r="A4397" s="190">
        <v>42187</v>
      </c>
      <c r="B4397" s="5">
        <v>6</v>
      </c>
      <c r="C4397" s="4">
        <v>1008.3476680638594</v>
      </c>
      <c r="D4397" s="4">
        <v>45.0076846061406</v>
      </c>
      <c r="E4397" s="4"/>
      <c r="F4397" s="4"/>
      <c r="G4397" s="4">
        <v>28.633333329999999</v>
      </c>
      <c r="H4397" s="4">
        <v>1081.9886859999999</v>
      </c>
      <c r="I4397" s="4"/>
      <c r="J4397" s="4"/>
      <c r="K4397" s="4"/>
      <c r="L4397" s="5"/>
      <c r="M4397" s="5"/>
    </row>
    <row r="4398" spans="1:13" x14ac:dyDescent="0.2">
      <c r="A4398" s="190">
        <v>42187</v>
      </c>
      <c r="B4398" s="5">
        <v>7</v>
      </c>
      <c r="C4398" s="4">
        <v>1062.9627526982681</v>
      </c>
      <c r="D4398" s="4">
        <v>47.477947971731744</v>
      </c>
      <c r="E4398" s="4"/>
      <c r="F4398" s="4"/>
      <c r="G4398" s="4">
        <v>30.93333333</v>
      </c>
      <c r="H4398" s="4">
        <v>1141.3740339999999</v>
      </c>
      <c r="I4398" s="4"/>
      <c r="J4398" s="4"/>
      <c r="K4398" s="4"/>
      <c r="L4398" s="5"/>
      <c r="M4398" s="5"/>
    </row>
    <row r="4399" spans="1:13" x14ac:dyDescent="0.2">
      <c r="A4399" s="190">
        <v>42187</v>
      </c>
      <c r="B4399" s="5">
        <v>8</v>
      </c>
      <c r="C4399" s="4">
        <v>1142.3082003560748</v>
      </c>
      <c r="D4399" s="4">
        <v>51.06497631392515</v>
      </c>
      <c r="E4399" s="4"/>
      <c r="F4399" s="4"/>
      <c r="G4399" s="4">
        <v>34.233333330000001</v>
      </c>
      <c r="H4399" s="4">
        <v>1227.6065100000001</v>
      </c>
      <c r="I4399" s="4"/>
      <c r="J4399" s="4"/>
      <c r="K4399" s="4"/>
      <c r="L4399" s="5"/>
      <c r="M4399" s="5"/>
    </row>
    <row r="4400" spans="1:13" x14ac:dyDescent="0.2">
      <c r="A4400" s="190">
        <v>42187</v>
      </c>
      <c r="B4400" s="5">
        <v>9</v>
      </c>
      <c r="C4400" s="4">
        <v>1212.335694028948</v>
      </c>
      <c r="D4400" s="4">
        <v>54.356087641052106</v>
      </c>
      <c r="E4400" s="4"/>
      <c r="F4400" s="4"/>
      <c r="G4400" s="4">
        <v>40.033333330000005</v>
      </c>
      <c r="H4400" s="4">
        <v>1306.725115</v>
      </c>
      <c r="I4400" s="4"/>
      <c r="J4400" s="4"/>
      <c r="K4400" s="4"/>
      <c r="L4400" s="5"/>
      <c r="M4400" s="5"/>
    </row>
    <row r="4401" spans="1:13" x14ac:dyDescent="0.2">
      <c r="A4401" s="190">
        <v>42187</v>
      </c>
      <c r="B4401" s="5">
        <v>10</v>
      </c>
      <c r="C4401" s="4">
        <v>1291.0475624208859</v>
      </c>
      <c r="D4401" s="4">
        <v>57.919957249114105</v>
      </c>
      <c r="E4401" s="4"/>
      <c r="F4401" s="4"/>
      <c r="G4401" s="4">
        <v>43.433333329999996</v>
      </c>
      <c r="H4401" s="4">
        <v>1392.4008530000001</v>
      </c>
      <c r="I4401" s="4"/>
      <c r="J4401" s="4"/>
      <c r="K4401" s="4"/>
      <c r="L4401" s="5"/>
      <c r="M4401" s="5"/>
    </row>
    <row r="4402" spans="1:13" x14ac:dyDescent="0.2">
      <c r="A4402" s="190">
        <v>42187</v>
      </c>
      <c r="B4402" s="5">
        <v>11</v>
      </c>
      <c r="C4402" s="4">
        <v>1389.2596643103946</v>
      </c>
      <c r="D4402" s="4">
        <v>62.204320359605447</v>
      </c>
      <c r="E4402" s="4"/>
      <c r="F4402" s="4"/>
      <c r="G4402" s="4">
        <v>43.933333329999996</v>
      </c>
      <c r="H4402" s="4">
        <v>1495.397318</v>
      </c>
      <c r="I4402" s="4"/>
      <c r="J4402" s="4"/>
      <c r="K4402" s="4"/>
      <c r="L4402" s="5"/>
      <c r="M4402" s="5"/>
    </row>
    <row r="4403" spans="1:13" x14ac:dyDescent="0.2">
      <c r="A4403" s="190">
        <v>42187</v>
      </c>
      <c r="B4403" s="5">
        <v>12</v>
      </c>
      <c r="C4403" s="4">
        <v>1494.4597069285937</v>
      </c>
      <c r="D4403" s="4">
        <v>66.748575741406398</v>
      </c>
      <c r="E4403" s="4"/>
      <c r="F4403" s="4"/>
      <c r="G4403" s="4">
        <v>43.433333329999996</v>
      </c>
      <c r="H4403" s="4">
        <v>1604.6416160000001</v>
      </c>
      <c r="I4403" s="4"/>
      <c r="J4403" s="4"/>
      <c r="K4403" s="4"/>
      <c r="L4403" s="5"/>
      <c r="M4403" s="5"/>
    </row>
    <row r="4404" spans="1:13" x14ac:dyDescent="0.2">
      <c r="A4404" s="190">
        <v>42187</v>
      </c>
      <c r="B4404" s="5">
        <v>13</v>
      </c>
      <c r="C4404" s="4">
        <v>1613.5785556821102</v>
      </c>
      <c r="D4404" s="4">
        <v>72.018470987889671</v>
      </c>
      <c r="E4404" s="4"/>
      <c r="F4404" s="4"/>
      <c r="G4404" s="4">
        <v>45.733333330000001</v>
      </c>
      <c r="H4404" s="4">
        <v>1731.3303599999999</v>
      </c>
      <c r="I4404" s="4"/>
      <c r="J4404" s="4"/>
      <c r="K4404" s="4"/>
      <c r="L4404" s="5"/>
      <c r="M4404" s="5"/>
    </row>
    <row r="4405" spans="1:13" x14ac:dyDescent="0.2">
      <c r="A4405" s="190">
        <v>42187</v>
      </c>
      <c r="B4405" s="5">
        <v>14</v>
      </c>
      <c r="C4405" s="4">
        <v>1750.9119077221162</v>
      </c>
      <c r="D4405" s="4">
        <v>77.957395947883697</v>
      </c>
      <c r="E4405" s="4"/>
      <c r="F4405" s="4"/>
      <c r="G4405" s="4">
        <v>45.233333330000001</v>
      </c>
      <c r="H4405" s="4">
        <v>1874.102637</v>
      </c>
      <c r="I4405" s="4"/>
      <c r="J4405" s="4"/>
      <c r="K4405" s="4"/>
      <c r="L4405" s="5"/>
      <c r="M4405" s="5"/>
    </row>
    <row r="4406" spans="1:13" x14ac:dyDescent="0.2">
      <c r="A4406" s="190">
        <v>42187</v>
      </c>
      <c r="B4406" s="5">
        <v>15</v>
      </c>
      <c r="C4406" s="4">
        <v>1886.2516568589758</v>
      </c>
      <c r="D4406" s="4">
        <v>83.801112811024254</v>
      </c>
      <c r="E4406" s="4"/>
      <c r="F4406" s="4"/>
      <c r="G4406" s="4">
        <v>44.533333330000005</v>
      </c>
      <c r="H4406" s="4">
        <v>2014.5861030000001</v>
      </c>
      <c r="I4406" s="4"/>
      <c r="J4406" s="4"/>
      <c r="K4406" s="4"/>
      <c r="L4406" s="5"/>
      <c r="M4406" s="5"/>
    </row>
    <row r="4407" spans="1:13" x14ac:dyDescent="0.2">
      <c r="A4407" s="190">
        <v>42187</v>
      </c>
      <c r="B4407" s="5">
        <v>16</v>
      </c>
      <c r="C4407" s="4">
        <v>2011.0091255247955</v>
      </c>
      <c r="D4407" s="4">
        <v>89.220253145204694</v>
      </c>
      <c r="E4407" s="4"/>
      <c r="F4407" s="4"/>
      <c r="G4407" s="4">
        <v>44.633333329999999</v>
      </c>
      <c r="H4407" s="4">
        <v>2144.8627120000001</v>
      </c>
      <c r="I4407" s="4"/>
      <c r="J4407" s="4"/>
      <c r="K4407" s="4"/>
      <c r="L4407" s="5"/>
      <c r="M4407" s="5"/>
    </row>
    <row r="4408" spans="1:13" x14ac:dyDescent="0.2">
      <c r="A4408" s="190">
        <v>42187</v>
      </c>
      <c r="B4408" s="5">
        <v>17</v>
      </c>
      <c r="C4408" s="4">
        <v>2102.1432507504956</v>
      </c>
      <c r="D4408" s="4">
        <v>93.136649919504691</v>
      </c>
      <c r="E4408" s="4"/>
      <c r="F4408" s="4"/>
      <c r="G4408" s="4">
        <v>43.733333330000001</v>
      </c>
      <c r="H4408" s="4">
        <v>2239.013234</v>
      </c>
      <c r="I4408" s="4"/>
      <c r="J4408" s="4"/>
      <c r="K4408" s="4"/>
      <c r="L4408" s="5"/>
      <c r="M4408" s="5"/>
    </row>
    <row r="4409" spans="1:13" x14ac:dyDescent="0.2">
      <c r="A4409" s="190">
        <v>42187</v>
      </c>
      <c r="B4409" s="5">
        <v>18</v>
      </c>
      <c r="C4409" s="4">
        <v>2130.3079279621593</v>
      </c>
      <c r="D4409" s="4">
        <v>94.346049707840976</v>
      </c>
      <c r="E4409" s="4"/>
      <c r="F4409" s="4"/>
      <c r="G4409" s="4">
        <v>43.433333329999996</v>
      </c>
      <c r="H4409" s="4">
        <v>2268.0873110000002</v>
      </c>
      <c r="I4409" s="4"/>
      <c r="J4409" s="4"/>
      <c r="K4409" s="4"/>
      <c r="L4409" s="5"/>
      <c r="M4409" s="5"/>
    </row>
    <row r="4410" spans="1:13" x14ac:dyDescent="0.2">
      <c r="A4410" s="190">
        <v>42187</v>
      </c>
      <c r="B4410" s="5">
        <v>19</v>
      </c>
      <c r="C4410" s="4">
        <v>2057.5575568859049</v>
      </c>
      <c r="D4410" s="4">
        <v>90.993181784095086</v>
      </c>
      <c r="E4410" s="4"/>
      <c r="F4410" s="4"/>
      <c r="G4410" s="4">
        <v>38.933333329999996</v>
      </c>
      <c r="H4410" s="4">
        <v>2187.4840720000002</v>
      </c>
      <c r="I4410" s="4"/>
      <c r="J4410" s="4"/>
      <c r="K4410" s="4"/>
      <c r="L4410" s="5"/>
      <c r="M4410" s="5"/>
    </row>
    <row r="4411" spans="1:13" x14ac:dyDescent="0.2">
      <c r="A4411" s="190">
        <v>42187</v>
      </c>
      <c r="B4411" s="5">
        <v>20</v>
      </c>
      <c r="C4411" s="4">
        <v>1927.5178077490455</v>
      </c>
      <c r="D4411" s="4">
        <v>85.149464920954529</v>
      </c>
      <c r="E4411" s="4"/>
      <c r="F4411" s="4"/>
      <c r="G4411" s="4">
        <v>34.333333330000002</v>
      </c>
      <c r="H4411" s="4">
        <v>2047.0006060000001</v>
      </c>
      <c r="I4411" s="4"/>
      <c r="J4411" s="4"/>
      <c r="K4411" s="4"/>
      <c r="L4411" s="5"/>
      <c r="M4411" s="5"/>
    </row>
    <row r="4412" spans="1:13" x14ac:dyDescent="0.2">
      <c r="A4412" s="190">
        <v>42187</v>
      </c>
      <c r="B4412" s="5">
        <v>21</v>
      </c>
      <c r="C4412" s="4">
        <v>1794.499461378758</v>
      </c>
      <c r="D4412" s="4">
        <v>79.228552291241726</v>
      </c>
      <c r="E4412" s="4"/>
      <c r="F4412" s="4"/>
      <c r="G4412" s="4">
        <v>30.93333333</v>
      </c>
      <c r="H4412" s="4">
        <v>1904.661347</v>
      </c>
      <c r="I4412" s="4"/>
      <c r="J4412" s="4"/>
      <c r="K4412" s="4"/>
      <c r="L4412" s="5"/>
      <c r="M4412" s="5"/>
    </row>
    <row r="4413" spans="1:13" x14ac:dyDescent="0.2">
      <c r="A4413" s="190">
        <v>42187</v>
      </c>
      <c r="B4413" s="5">
        <v>22</v>
      </c>
      <c r="C4413" s="4">
        <v>1685.4414893713063</v>
      </c>
      <c r="D4413" s="4">
        <v>74.460429298693626</v>
      </c>
      <c r="E4413" s="4"/>
      <c r="F4413" s="4"/>
      <c r="G4413" s="4">
        <v>30.133333329999999</v>
      </c>
      <c r="H4413" s="4">
        <v>1790.0352519999999</v>
      </c>
      <c r="I4413" s="4"/>
      <c r="J4413" s="4"/>
      <c r="K4413" s="4"/>
      <c r="L4413" s="5"/>
      <c r="M4413" s="5"/>
    </row>
    <row r="4414" spans="1:13" x14ac:dyDescent="0.2">
      <c r="A4414" s="190">
        <v>42187</v>
      </c>
      <c r="B4414" s="5">
        <v>23</v>
      </c>
      <c r="C4414" s="4">
        <v>1476.0485380709647</v>
      </c>
      <c r="D4414" s="4">
        <v>65.346186599035249</v>
      </c>
      <c r="E4414" s="4"/>
      <c r="F4414" s="4"/>
      <c r="G4414" s="4">
        <v>29.533333330000001</v>
      </c>
      <c r="H4414" s="4">
        <v>1570.928058</v>
      </c>
      <c r="I4414" s="4"/>
      <c r="J4414" s="4"/>
      <c r="K4414" s="4"/>
      <c r="L4414" s="5"/>
      <c r="M4414" s="5"/>
    </row>
    <row r="4415" spans="1:13" x14ac:dyDescent="0.2">
      <c r="A4415" s="190">
        <v>42187</v>
      </c>
      <c r="B4415" s="5">
        <v>24</v>
      </c>
      <c r="C4415" s="4">
        <v>1278.4907566372387</v>
      </c>
      <c r="D4415" s="4">
        <v>56.754301713849706</v>
      </c>
      <c r="E4415" s="4"/>
      <c r="F4415" s="4"/>
      <c r="G4415" s="4">
        <v>29.133333329999999</v>
      </c>
      <c r="H4415" s="4">
        <v>1364.3783916810883</v>
      </c>
      <c r="I4415" s="4"/>
      <c r="J4415" s="4"/>
      <c r="K4415" s="4"/>
      <c r="L4415" s="5"/>
      <c r="M4415" s="5"/>
    </row>
    <row r="4416" spans="1:13" x14ac:dyDescent="0.2">
      <c r="A4416" s="190">
        <v>42188</v>
      </c>
      <c r="B4416" s="5">
        <v>1</v>
      </c>
      <c r="C4416" s="4">
        <v>1145.5738842510032</v>
      </c>
      <c r="D4416" s="4">
        <v>50.972341418996741</v>
      </c>
      <c r="E4416" s="4"/>
      <c r="F4416" s="4"/>
      <c r="G4416" s="4">
        <v>28.833333330000002</v>
      </c>
      <c r="H4416" s="4">
        <v>1225.379559</v>
      </c>
      <c r="I4416" s="4"/>
      <c r="J4416" s="4"/>
      <c r="K4416" s="4"/>
      <c r="L4416" s="5"/>
      <c r="M4416" s="5"/>
    </row>
    <row r="4417" spans="1:13" x14ac:dyDescent="0.2">
      <c r="A4417" s="190">
        <v>42188</v>
      </c>
      <c r="B4417" s="5">
        <v>2</v>
      </c>
      <c r="C4417" s="4">
        <v>1050.4411164341254</v>
      </c>
      <c r="D4417" s="4">
        <v>46.834650235874669</v>
      </c>
      <c r="E4417" s="4"/>
      <c r="F4417" s="4"/>
      <c r="G4417" s="4">
        <v>28.633333329999999</v>
      </c>
      <c r="H4417" s="4">
        <v>1125.9091000000001</v>
      </c>
      <c r="I4417" s="4"/>
      <c r="J4417" s="4"/>
      <c r="K4417" s="4"/>
      <c r="L4417" s="5"/>
      <c r="M4417" s="5"/>
    </row>
    <row r="4418" spans="1:13" x14ac:dyDescent="0.2">
      <c r="A4418" s="190">
        <v>42188</v>
      </c>
      <c r="B4418" s="5">
        <v>3</v>
      </c>
      <c r="C4418" s="4">
        <v>987.89380898426714</v>
      </c>
      <c r="D4418" s="4">
        <v>44.119933685732867</v>
      </c>
      <c r="E4418" s="4"/>
      <c r="F4418" s="4"/>
      <c r="G4418" s="4">
        <v>28.633333329999999</v>
      </c>
      <c r="H4418" s="4">
        <v>1060.647076</v>
      </c>
      <c r="I4418" s="4"/>
      <c r="J4418" s="4"/>
      <c r="K4418" s="4"/>
      <c r="L4418" s="5"/>
      <c r="M4418" s="5"/>
    </row>
    <row r="4419" spans="1:13" x14ac:dyDescent="0.2">
      <c r="A4419" s="190">
        <v>42188</v>
      </c>
      <c r="B4419" s="5">
        <v>4</v>
      </c>
      <c r="C4419" s="4">
        <v>956.57193826415073</v>
      </c>
      <c r="D4419" s="4">
        <v>42.756142405849253</v>
      </c>
      <c r="E4419" s="4"/>
      <c r="F4419" s="4"/>
      <c r="G4419" s="4">
        <v>28.533333330000001</v>
      </c>
      <c r="H4419" s="4">
        <v>1027.861414</v>
      </c>
      <c r="I4419" s="4"/>
      <c r="J4419" s="4"/>
      <c r="K4419" s="4"/>
      <c r="L4419" s="5"/>
      <c r="M4419" s="5"/>
    </row>
    <row r="4420" spans="1:13" x14ac:dyDescent="0.2">
      <c r="A4420" s="190">
        <v>42188</v>
      </c>
      <c r="B4420" s="5">
        <v>5</v>
      </c>
      <c r="C4420" s="4">
        <v>964.9906281298845</v>
      </c>
      <c r="D4420" s="4">
        <v>43.121535540115502</v>
      </c>
      <c r="E4420" s="4"/>
      <c r="F4420" s="4"/>
      <c r="G4420" s="4">
        <v>28.533333330000001</v>
      </c>
      <c r="H4420" s="4">
        <v>1036.645497</v>
      </c>
      <c r="I4420" s="4"/>
      <c r="J4420" s="4"/>
      <c r="K4420" s="4"/>
      <c r="L4420" s="5"/>
      <c r="M4420" s="5"/>
    </row>
    <row r="4421" spans="1:13" x14ac:dyDescent="0.2">
      <c r="A4421" s="190">
        <v>42188</v>
      </c>
      <c r="B4421" s="5">
        <v>6</v>
      </c>
      <c r="C4421" s="4">
        <v>1014.3948955906249</v>
      </c>
      <c r="D4421" s="4">
        <v>45.270150079375298</v>
      </c>
      <c r="E4421" s="4"/>
      <c r="F4421" s="4"/>
      <c r="G4421" s="4">
        <v>28.633333329999999</v>
      </c>
      <c r="H4421" s="4">
        <v>1088.2983790000001</v>
      </c>
      <c r="I4421" s="4"/>
      <c r="J4421" s="4"/>
      <c r="K4421" s="4"/>
      <c r="L4421" s="5"/>
      <c r="M4421" s="5"/>
    </row>
    <row r="4422" spans="1:13" x14ac:dyDescent="0.2">
      <c r="A4422" s="190">
        <v>42188</v>
      </c>
      <c r="B4422" s="5">
        <v>7</v>
      </c>
      <c r="C4422" s="4">
        <v>1064.0299112300054</v>
      </c>
      <c r="D4422" s="4">
        <v>47.524265439994544</v>
      </c>
      <c r="E4422" s="4"/>
      <c r="F4422" s="4"/>
      <c r="G4422" s="4">
        <v>30.93333333</v>
      </c>
      <c r="H4422" s="4">
        <v>1142.4875099999999</v>
      </c>
      <c r="I4422" s="4"/>
      <c r="J4422" s="4"/>
      <c r="K4422" s="4"/>
      <c r="L4422" s="5"/>
      <c r="M4422" s="5"/>
    </row>
    <row r="4423" spans="1:13" x14ac:dyDescent="0.2">
      <c r="A4423" s="190">
        <v>42188</v>
      </c>
      <c r="B4423" s="5">
        <v>8</v>
      </c>
      <c r="C4423" s="4">
        <v>1147.4068429472527</v>
      </c>
      <c r="D4423" s="4">
        <v>51.286270722747219</v>
      </c>
      <c r="E4423" s="4"/>
      <c r="F4423" s="4"/>
      <c r="G4423" s="4">
        <v>34.233333330000001</v>
      </c>
      <c r="H4423" s="4">
        <v>1232.9264470000001</v>
      </c>
      <c r="I4423" s="4"/>
      <c r="J4423" s="4"/>
      <c r="K4423" s="4"/>
      <c r="L4423" s="5"/>
      <c r="M4423" s="5"/>
    </row>
    <row r="4424" spans="1:13" x14ac:dyDescent="0.2">
      <c r="A4424" s="190">
        <v>42188</v>
      </c>
      <c r="B4424" s="5">
        <v>9</v>
      </c>
      <c r="C4424" s="4">
        <v>1226.2087463159062</v>
      </c>
      <c r="D4424" s="4">
        <v>54.958214354093755</v>
      </c>
      <c r="E4424" s="4"/>
      <c r="F4424" s="4"/>
      <c r="G4424" s="4">
        <v>40.033333330000005</v>
      </c>
      <c r="H4424" s="4">
        <v>1321.200294</v>
      </c>
      <c r="I4424" s="4"/>
      <c r="J4424" s="4"/>
      <c r="K4424" s="4"/>
      <c r="L4424" s="5"/>
      <c r="M4424" s="5"/>
    </row>
    <row r="4425" spans="1:13" x14ac:dyDescent="0.2">
      <c r="A4425" s="190">
        <v>42188</v>
      </c>
      <c r="B4425" s="5">
        <v>10</v>
      </c>
      <c r="C4425" s="4">
        <v>1313.8728838394463</v>
      </c>
      <c r="D4425" s="4">
        <v>58.910635830553396</v>
      </c>
      <c r="E4425" s="4"/>
      <c r="F4425" s="4"/>
      <c r="G4425" s="4">
        <v>43.433333329999996</v>
      </c>
      <c r="H4425" s="4">
        <v>1416.2168529999999</v>
      </c>
      <c r="I4425" s="4"/>
      <c r="J4425" s="4"/>
      <c r="K4425" s="4"/>
      <c r="L4425" s="5"/>
      <c r="M4425" s="5"/>
    </row>
    <row r="4426" spans="1:13" x14ac:dyDescent="0.2">
      <c r="A4426" s="190">
        <v>42188</v>
      </c>
      <c r="B4426" s="5">
        <v>11</v>
      </c>
      <c r="C4426" s="4">
        <v>1421.9858378793392</v>
      </c>
      <c r="D4426" s="4">
        <v>63.624721790660637</v>
      </c>
      <c r="E4426" s="4"/>
      <c r="F4426" s="4"/>
      <c r="G4426" s="4">
        <v>43.933333329999996</v>
      </c>
      <c r="H4426" s="4">
        <v>1529.543893</v>
      </c>
      <c r="I4426" s="4"/>
      <c r="J4426" s="4"/>
      <c r="K4426" s="4"/>
      <c r="L4426" s="5"/>
      <c r="M4426" s="5"/>
    </row>
    <row r="4427" spans="1:13" x14ac:dyDescent="0.2">
      <c r="A4427" s="190">
        <v>42188</v>
      </c>
      <c r="B4427" s="5">
        <v>12</v>
      </c>
      <c r="C4427" s="4">
        <v>1539.3396233075468</v>
      </c>
      <c r="D4427" s="4">
        <v>68.696481362453241</v>
      </c>
      <c r="E4427" s="4"/>
      <c r="F4427" s="4"/>
      <c r="G4427" s="4">
        <v>43.433333329999996</v>
      </c>
      <c r="H4427" s="4">
        <v>1651.4694380000001</v>
      </c>
      <c r="I4427" s="4"/>
      <c r="J4427" s="4"/>
      <c r="K4427" s="4"/>
      <c r="L4427" s="5"/>
      <c r="M4427" s="5"/>
    </row>
    <row r="4428" spans="1:13" x14ac:dyDescent="0.2">
      <c r="A4428" s="190">
        <v>42188</v>
      </c>
      <c r="B4428" s="5">
        <v>13</v>
      </c>
      <c r="C4428" s="4">
        <v>1665.3357118856691</v>
      </c>
      <c r="D4428" s="4">
        <v>74.264866784330849</v>
      </c>
      <c r="E4428" s="4"/>
      <c r="F4428" s="4"/>
      <c r="G4428" s="4">
        <v>45.733333330000001</v>
      </c>
      <c r="H4428" s="4">
        <v>1785.3339120000001</v>
      </c>
      <c r="I4428" s="4"/>
      <c r="J4428" s="4"/>
      <c r="K4428" s="4"/>
      <c r="L4428" s="5"/>
      <c r="M4428" s="5"/>
    </row>
    <row r="4429" spans="1:13" x14ac:dyDescent="0.2">
      <c r="A4429" s="190">
        <v>42188</v>
      </c>
      <c r="B4429" s="5">
        <v>14</v>
      </c>
      <c r="C4429" s="4">
        <v>1810.9098933971841</v>
      </c>
      <c r="D4429" s="4">
        <v>80.56146527281588</v>
      </c>
      <c r="E4429" s="4"/>
      <c r="F4429" s="4"/>
      <c r="G4429" s="4">
        <v>45.233333330000001</v>
      </c>
      <c r="H4429" s="4">
        <v>1936.704692</v>
      </c>
      <c r="I4429" s="4"/>
      <c r="J4429" s="4"/>
      <c r="K4429" s="4"/>
      <c r="L4429" s="5"/>
      <c r="M4429" s="5"/>
    </row>
    <row r="4430" spans="1:13" x14ac:dyDescent="0.2">
      <c r="A4430" s="190">
        <v>42188</v>
      </c>
      <c r="B4430" s="5">
        <v>15</v>
      </c>
      <c r="C4430" s="4">
        <v>1949.8068350840936</v>
      </c>
      <c r="D4430" s="4">
        <v>86.559573585906563</v>
      </c>
      <c r="E4430" s="4"/>
      <c r="F4430" s="4"/>
      <c r="G4430" s="4">
        <v>44.533333330000005</v>
      </c>
      <c r="H4430" s="4">
        <v>2080.8997420000001</v>
      </c>
      <c r="I4430" s="4"/>
      <c r="J4430" s="4"/>
      <c r="K4430" s="4"/>
      <c r="L4430" s="5"/>
      <c r="M4430" s="5"/>
    </row>
    <row r="4431" spans="1:13" x14ac:dyDescent="0.2">
      <c r="A4431" s="190">
        <v>42188</v>
      </c>
      <c r="B4431" s="5">
        <v>16</v>
      </c>
      <c r="C4431" s="4">
        <v>2076.9357660888813</v>
      </c>
      <c r="D4431" s="4">
        <v>92.081641581118561</v>
      </c>
      <c r="E4431" s="4"/>
      <c r="F4431" s="4"/>
      <c r="G4431" s="4">
        <v>44.633333329999999</v>
      </c>
      <c r="H4431" s="4">
        <v>2213.6507409999999</v>
      </c>
      <c r="I4431" s="4"/>
      <c r="J4431" s="4"/>
      <c r="K4431" s="4"/>
      <c r="L4431" s="5"/>
      <c r="M4431" s="5"/>
    </row>
    <row r="4432" spans="1:13" x14ac:dyDescent="0.2">
      <c r="A4432" s="190">
        <v>42188</v>
      </c>
      <c r="B4432" s="5">
        <v>17</v>
      </c>
      <c r="C4432" s="4">
        <v>2167.062020539322</v>
      </c>
      <c r="D4432" s="4">
        <v>95.954294130678051</v>
      </c>
      <c r="E4432" s="4"/>
      <c r="F4432" s="4"/>
      <c r="G4432" s="4">
        <v>43.733333330000001</v>
      </c>
      <c r="H4432" s="4">
        <v>2306.749648</v>
      </c>
      <c r="I4432" s="4"/>
      <c r="J4432" s="4"/>
      <c r="K4432" s="4"/>
      <c r="L4432" s="5"/>
      <c r="M4432" s="5"/>
    </row>
    <row r="4433" spans="1:13" x14ac:dyDescent="0.2">
      <c r="A4433" s="190">
        <v>42188</v>
      </c>
      <c r="B4433" s="5">
        <v>18</v>
      </c>
      <c r="C4433" s="4">
        <v>2192.5588023800451</v>
      </c>
      <c r="D4433" s="4">
        <v>97.047900289954526</v>
      </c>
      <c r="E4433" s="4"/>
      <c r="F4433" s="4"/>
      <c r="G4433" s="4">
        <v>43.433333329999996</v>
      </c>
      <c r="H4433" s="4">
        <v>2333.0400359999999</v>
      </c>
      <c r="I4433" s="4"/>
      <c r="J4433" s="4"/>
      <c r="K4433" s="4"/>
      <c r="L4433" s="5"/>
      <c r="M4433" s="5"/>
    </row>
    <row r="4434" spans="1:13" x14ac:dyDescent="0.2">
      <c r="A4434" s="190">
        <v>42188</v>
      </c>
      <c r="B4434" s="5">
        <v>19</v>
      </c>
      <c r="C4434" s="4">
        <v>2118.3262680607381</v>
      </c>
      <c r="D4434" s="4">
        <v>93.630702609261803</v>
      </c>
      <c r="E4434" s="4"/>
      <c r="F4434" s="4"/>
      <c r="G4434" s="4">
        <v>38.933333329999996</v>
      </c>
      <c r="H4434" s="4">
        <v>2250.890304</v>
      </c>
      <c r="I4434" s="4"/>
      <c r="J4434" s="4"/>
      <c r="K4434" s="4"/>
      <c r="L4434" s="5"/>
      <c r="M4434" s="5"/>
    </row>
    <row r="4435" spans="1:13" x14ac:dyDescent="0.2">
      <c r="A4435" s="190">
        <v>42188</v>
      </c>
      <c r="B4435" s="5">
        <v>20</v>
      </c>
      <c r="C4435" s="4">
        <v>1985.4407641171165</v>
      </c>
      <c r="D4435" s="4">
        <v>87.663472552883391</v>
      </c>
      <c r="E4435" s="4"/>
      <c r="F4435" s="4"/>
      <c r="G4435" s="4">
        <v>34.333333330000002</v>
      </c>
      <c r="H4435" s="4">
        <v>2107.4375700000001</v>
      </c>
      <c r="I4435" s="4"/>
      <c r="J4435" s="4"/>
      <c r="K4435" s="4"/>
      <c r="L4435" s="5"/>
      <c r="M4435" s="5"/>
    </row>
    <row r="4436" spans="1:13" x14ac:dyDescent="0.2">
      <c r="A4436" s="190">
        <v>42188</v>
      </c>
      <c r="B4436" s="5">
        <v>21</v>
      </c>
      <c r="C4436" s="4">
        <v>1845.8416119125982</v>
      </c>
      <c r="D4436" s="4">
        <v>81.456935757401681</v>
      </c>
      <c r="E4436" s="4"/>
      <c r="F4436" s="4"/>
      <c r="G4436" s="4">
        <v>30.93333333</v>
      </c>
      <c r="H4436" s="4">
        <v>1958.2318809999999</v>
      </c>
      <c r="I4436" s="4"/>
      <c r="J4436" s="4"/>
      <c r="K4436" s="4"/>
      <c r="L4436" s="5"/>
      <c r="M4436" s="5"/>
    </row>
    <row r="4437" spans="1:13" x14ac:dyDescent="0.2">
      <c r="A4437" s="190">
        <v>42188</v>
      </c>
      <c r="B4437" s="5">
        <v>22</v>
      </c>
      <c r="C4437" s="4">
        <v>1731.447850121669</v>
      </c>
      <c r="D4437" s="4">
        <v>76.457225548331166</v>
      </c>
      <c r="E4437" s="4"/>
      <c r="F4437" s="4"/>
      <c r="G4437" s="4">
        <v>30.133333329999999</v>
      </c>
      <c r="H4437" s="4">
        <v>1838.038409</v>
      </c>
      <c r="I4437" s="4"/>
      <c r="J4437" s="4"/>
      <c r="K4437" s="4"/>
      <c r="L4437" s="5"/>
      <c r="M4437" s="5"/>
    </row>
    <row r="4438" spans="1:13" x14ac:dyDescent="0.2">
      <c r="A4438" s="190">
        <v>42188</v>
      </c>
      <c r="B4438" s="5">
        <v>23</v>
      </c>
      <c r="C4438" s="4">
        <v>1533.9714953974387</v>
      </c>
      <c r="D4438" s="4">
        <v>67.860194272561287</v>
      </c>
      <c r="E4438" s="4"/>
      <c r="F4438" s="4"/>
      <c r="G4438" s="4">
        <v>29.533333330000001</v>
      </c>
      <c r="H4438" s="4">
        <v>1631.3650230000001</v>
      </c>
      <c r="I4438" s="4"/>
      <c r="J4438" s="4"/>
      <c r="K4438" s="4"/>
      <c r="L4438" s="5"/>
      <c r="M4438" s="5"/>
    </row>
    <row r="4439" spans="1:13" x14ac:dyDescent="0.2">
      <c r="A4439" s="190">
        <v>42188</v>
      </c>
      <c r="B4439" s="5">
        <v>24</v>
      </c>
      <c r="C4439" s="4">
        <v>1345.4252686780897</v>
      </c>
      <c r="D4439" s="4">
        <v>59.659434404951277</v>
      </c>
      <c r="E4439" s="4"/>
      <c r="F4439" s="4"/>
      <c r="G4439" s="4">
        <v>29.133333329999999</v>
      </c>
      <c r="H4439" s="4">
        <v>1434.2180364130409</v>
      </c>
      <c r="I4439" s="4"/>
      <c r="J4439" s="4"/>
      <c r="K4439" s="4"/>
      <c r="L4439" s="5"/>
      <c r="M4439" s="5"/>
    </row>
    <row r="4440" spans="1:13" x14ac:dyDescent="0.2">
      <c r="A4440" s="190">
        <v>42189</v>
      </c>
      <c r="B4440" s="5">
        <v>1</v>
      </c>
      <c r="C4440" s="4">
        <v>1079.7065304849921</v>
      </c>
      <c r="D4440" s="4">
        <v>48.113526185007949</v>
      </c>
      <c r="E4440" s="4"/>
      <c r="F4440" s="4"/>
      <c r="G4440" s="4">
        <v>28.833333330000002</v>
      </c>
      <c r="H4440" s="4">
        <v>1156.6533899999999</v>
      </c>
      <c r="I4440" s="4"/>
      <c r="J4440" s="4"/>
      <c r="K4440" s="4"/>
      <c r="L4440" s="5"/>
      <c r="M4440" s="5"/>
    </row>
    <row r="4441" spans="1:13" x14ac:dyDescent="0.2">
      <c r="A4441" s="190">
        <v>42189</v>
      </c>
      <c r="B4441" s="5">
        <v>2</v>
      </c>
      <c r="C4441" s="4">
        <v>1010.719129444425</v>
      </c>
      <c r="D4441" s="4">
        <v>45.110612225574968</v>
      </c>
      <c r="E4441" s="4"/>
      <c r="F4441" s="4"/>
      <c r="G4441" s="4">
        <v>28.633333329999999</v>
      </c>
      <c r="H4441" s="4">
        <v>1084.4630749999999</v>
      </c>
      <c r="I4441" s="4"/>
      <c r="J4441" s="4"/>
      <c r="K4441" s="4"/>
      <c r="L4441" s="5"/>
      <c r="M4441" s="5"/>
    </row>
    <row r="4442" spans="1:13" x14ac:dyDescent="0.2">
      <c r="A4442" s="190">
        <v>42189</v>
      </c>
      <c r="B4442" s="5">
        <v>3</v>
      </c>
      <c r="C4442" s="4">
        <v>961.1555761440128</v>
      </c>
      <c r="D4442" s="4">
        <v>42.959424525987288</v>
      </c>
      <c r="E4442" s="4"/>
      <c r="F4442" s="4"/>
      <c r="G4442" s="4">
        <v>28.633333329999999</v>
      </c>
      <c r="H4442" s="4">
        <v>1032.7483340000001</v>
      </c>
      <c r="I4442" s="4"/>
      <c r="J4442" s="4"/>
      <c r="K4442" s="4"/>
      <c r="L4442" s="5"/>
      <c r="M4442" s="5"/>
    </row>
    <row r="4443" spans="1:13" x14ac:dyDescent="0.2">
      <c r="A4443" s="190">
        <v>42189</v>
      </c>
      <c r="B4443" s="5">
        <v>4</v>
      </c>
      <c r="C4443" s="4">
        <v>928.94440757390464</v>
      </c>
      <c r="D4443" s="4">
        <v>41.557035396095287</v>
      </c>
      <c r="E4443" s="4"/>
      <c r="F4443" s="4"/>
      <c r="G4443" s="4">
        <v>28.533333330000001</v>
      </c>
      <c r="H4443" s="4">
        <v>999.03477629999998</v>
      </c>
      <c r="I4443" s="4"/>
      <c r="J4443" s="4"/>
      <c r="K4443" s="4"/>
      <c r="L4443" s="5"/>
      <c r="M4443" s="5"/>
    </row>
    <row r="4444" spans="1:13" x14ac:dyDescent="0.2">
      <c r="A4444" s="190">
        <v>42189</v>
      </c>
      <c r="B4444" s="5">
        <v>5</v>
      </c>
      <c r="C4444" s="4">
        <v>906.23765984733404</v>
      </c>
      <c r="D4444" s="4">
        <v>40.571503222665882</v>
      </c>
      <c r="E4444" s="4"/>
      <c r="F4444" s="4"/>
      <c r="G4444" s="4">
        <v>28.533333330000001</v>
      </c>
      <c r="H4444" s="4">
        <v>975.34249639999996</v>
      </c>
      <c r="I4444" s="4"/>
      <c r="J4444" s="4"/>
      <c r="K4444" s="4"/>
      <c r="L4444" s="5"/>
      <c r="M4444" s="5"/>
    </row>
    <row r="4445" spans="1:13" x14ac:dyDescent="0.2">
      <c r="A4445" s="190">
        <v>42189</v>
      </c>
      <c r="B4445" s="5">
        <v>6</v>
      </c>
      <c r="C4445" s="4">
        <v>871.514316215534</v>
      </c>
      <c r="D4445" s="4">
        <v>39.068759654466014</v>
      </c>
      <c r="E4445" s="4"/>
      <c r="F4445" s="4"/>
      <c r="G4445" s="4">
        <v>28.633333329999999</v>
      </c>
      <c r="H4445" s="4">
        <v>939.21640920000004</v>
      </c>
      <c r="I4445" s="4"/>
      <c r="J4445" s="4"/>
      <c r="K4445" s="4"/>
      <c r="L4445" s="5"/>
      <c r="M4445" s="5"/>
    </row>
    <row r="4446" spans="1:13" x14ac:dyDescent="0.2">
      <c r="A4446" s="190">
        <v>42189</v>
      </c>
      <c r="B4446" s="5">
        <v>7</v>
      </c>
      <c r="C4446" s="4">
        <v>790.24463499144792</v>
      </c>
      <c r="D4446" s="4">
        <v>35.641269178552093</v>
      </c>
      <c r="E4446" s="4"/>
      <c r="F4446" s="4"/>
      <c r="G4446" s="4">
        <v>30.93333333</v>
      </c>
      <c r="H4446" s="4">
        <v>856.81923749999999</v>
      </c>
      <c r="I4446" s="4"/>
      <c r="J4446" s="4"/>
      <c r="K4446" s="4"/>
      <c r="L4446" s="5"/>
      <c r="M4446" s="5"/>
    </row>
    <row r="4447" spans="1:13" x14ac:dyDescent="0.2">
      <c r="A4447" s="190">
        <v>42189</v>
      </c>
      <c r="B4447" s="5">
        <v>8</v>
      </c>
      <c r="C4447" s="4">
        <v>794.59259964493708</v>
      </c>
      <c r="D4447" s="4">
        <v>35.973210825062949</v>
      </c>
      <c r="E4447" s="4"/>
      <c r="F4447" s="4"/>
      <c r="G4447" s="4">
        <v>34.233333330000001</v>
      </c>
      <c r="H4447" s="4">
        <v>864.79914380000002</v>
      </c>
      <c r="I4447" s="4"/>
      <c r="J4447" s="4"/>
      <c r="K4447" s="4"/>
      <c r="L4447" s="5"/>
      <c r="M4447" s="5"/>
    </row>
    <row r="4448" spans="1:13" x14ac:dyDescent="0.2">
      <c r="A4448" s="190">
        <v>42189</v>
      </c>
      <c r="B4448" s="5">
        <v>9</v>
      </c>
      <c r="C4448" s="4">
        <v>872.92021044995658</v>
      </c>
      <c r="D4448" s="4">
        <v>39.624568920043458</v>
      </c>
      <c r="E4448" s="4"/>
      <c r="F4448" s="4"/>
      <c r="G4448" s="4">
        <v>40.033333330000005</v>
      </c>
      <c r="H4448" s="4">
        <v>952.57811270000002</v>
      </c>
      <c r="I4448" s="4"/>
      <c r="J4448" s="4"/>
      <c r="K4448" s="4"/>
      <c r="L4448" s="5"/>
      <c r="M4448" s="5"/>
    </row>
    <row r="4449" spans="1:13" x14ac:dyDescent="0.2">
      <c r="A4449" s="190">
        <v>42189</v>
      </c>
      <c r="B4449" s="5">
        <v>10</v>
      </c>
      <c r="C4449" s="4">
        <v>938.47046554414771</v>
      </c>
      <c r="D4449" s="4">
        <v>42.617190125852431</v>
      </c>
      <c r="E4449" s="4"/>
      <c r="F4449" s="4"/>
      <c r="G4449" s="4">
        <v>43.433333329999996</v>
      </c>
      <c r="H4449" s="4">
        <v>1024.5209890000001</v>
      </c>
      <c r="I4449" s="4"/>
      <c r="J4449" s="4"/>
      <c r="K4449" s="4"/>
      <c r="L4449" s="5"/>
      <c r="M4449" s="5"/>
    </row>
    <row r="4450" spans="1:13" x14ac:dyDescent="0.2">
      <c r="A4450" s="190">
        <v>42189</v>
      </c>
      <c r="B4450" s="5">
        <v>11</v>
      </c>
      <c r="C4450" s="4">
        <v>984.86612443202227</v>
      </c>
      <c r="D4450" s="4">
        <v>44.652584237977507</v>
      </c>
      <c r="E4450" s="4"/>
      <c r="F4450" s="4"/>
      <c r="G4450" s="4">
        <v>43.933333329999996</v>
      </c>
      <c r="H4450" s="4">
        <v>1073.4520419999999</v>
      </c>
      <c r="I4450" s="4"/>
      <c r="J4450" s="4"/>
      <c r="K4450" s="4"/>
      <c r="L4450" s="5"/>
      <c r="M4450" s="5"/>
    </row>
    <row r="4451" spans="1:13" x14ac:dyDescent="0.2">
      <c r="A4451" s="190">
        <v>42189</v>
      </c>
      <c r="B4451" s="5">
        <v>12</v>
      </c>
      <c r="C4451" s="4">
        <v>1015.8986960562236</v>
      </c>
      <c r="D4451" s="4">
        <v>45.977777613776404</v>
      </c>
      <c r="E4451" s="4"/>
      <c r="F4451" s="4"/>
      <c r="G4451" s="4">
        <v>43.433333329999996</v>
      </c>
      <c r="H4451" s="4">
        <v>1105.3098070000001</v>
      </c>
      <c r="I4451" s="4"/>
      <c r="J4451" s="4"/>
      <c r="K4451" s="4"/>
      <c r="L4451" s="5"/>
      <c r="M4451" s="5"/>
    </row>
    <row r="4452" spans="1:13" x14ac:dyDescent="0.2">
      <c r="A4452" s="190">
        <v>42189</v>
      </c>
      <c r="B4452" s="5">
        <v>13</v>
      </c>
      <c r="C4452" s="4">
        <v>1043.0641101070903</v>
      </c>
      <c r="D4452" s="4">
        <v>47.256653562909676</v>
      </c>
      <c r="E4452" s="4"/>
      <c r="F4452" s="4"/>
      <c r="G4452" s="4">
        <v>45.733333330000001</v>
      </c>
      <c r="H4452" s="4">
        <v>1136.054097</v>
      </c>
      <c r="I4452" s="4"/>
      <c r="J4452" s="4"/>
      <c r="K4452" s="4"/>
      <c r="L4452" s="5"/>
      <c r="M4452" s="5"/>
    </row>
    <row r="4453" spans="1:13" x14ac:dyDescent="0.2">
      <c r="A4453" s="190">
        <v>42189</v>
      </c>
      <c r="B4453" s="5">
        <v>14</v>
      </c>
      <c r="C4453" s="4">
        <v>1083.8196754042565</v>
      </c>
      <c r="D4453" s="4">
        <v>49.003850265743587</v>
      </c>
      <c r="E4453" s="4"/>
      <c r="F4453" s="4"/>
      <c r="G4453" s="4">
        <v>45.233333330000001</v>
      </c>
      <c r="H4453" s="4">
        <v>1178.056859</v>
      </c>
      <c r="I4453" s="4"/>
      <c r="J4453" s="4"/>
      <c r="K4453" s="4"/>
      <c r="L4453" s="5"/>
      <c r="M4453" s="5"/>
    </row>
    <row r="4454" spans="1:13" x14ac:dyDescent="0.2">
      <c r="A4454" s="190">
        <v>42189</v>
      </c>
      <c r="B4454" s="5">
        <v>15</v>
      </c>
      <c r="C4454" s="4">
        <v>1148.0748545877771</v>
      </c>
      <c r="D4454" s="4">
        <v>51.762311082223093</v>
      </c>
      <c r="E4454" s="4"/>
      <c r="F4454" s="4"/>
      <c r="G4454" s="4">
        <v>44.533333330000005</v>
      </c>
      <c r="H4454" s="4">
        <v>1244.3704990000001</v>
      </c>
      <c r="I4454" s="4"/>
      <c r="J4454" s="4"/>
      <c r="K4454" s="4"/>
      <c r="L4454" s="5"/>
      <c r="M4454" s="5"/>
    </row>
    <row r="4455" spans="1:13" x14ac:dyDescent="0.2">
      <c r="A4455" s="190">
        <v>42189</v>
      </c>
      <c r="B4455" s="5">
        <v>16</v>
      </c>
      <c r="C4455" s="4">
        <v>1216.2729574908317</v>
      </c>
      <c r="D4455" s="4">
        <v>54.726627179168531</v>
      </c>
      <c r="E4455" s="4"/>
      <c r="F4455" s="4"/>
      <c r="G4455" s="4">
        <v>44.633333329999999</v>
      </c>
      <c r="H4455" s="4">
        <v>1315.632918</v>
      </c>
      <c r="I4455" s="4"/>
      <c r="J4455" s="4"/>
      <c r="K4455" s="4"/>
      <c r="L4455" s="5"/>
      <c r="M4455" s="5"/>
    </row>
    <row r="4456" spans="1:13" x14ac:dyDescent="0.2">
      <c r="A4456" s="190">
        <v>42189</v>
      </c>
      <c r="B4456" s="5">
        <v>17</v>
      </c>
      <c r="C4456" s="4">
        <v>1274.9773412211557</v>
      </c>
      <c r="D4456" s="4">
        <v>57.2354884488444</v>
      </c>
      <c r="E4456" s="4"/>
      <c r="F4456" s="4"/>
      <c r="G4456" s="4">
        <v>43.733333330000001</v>
      </c>
      <c r="H4456" s="4">
        <v>1375.9461630000001</v>
      </c>
      <c r="I4456" s="4"/>
      <c r="J4456" s="4"/>
      <c r="K4456" s="4"/>
      <c r="L4456" s="5"/>
      <c r="M4456" s="5"/>
    </row>
    <row r="4457" spans="1:13" x14ac:dyDescent="0.2">
      <c r="A4457" s="190">
        <v>42189</v>
      </c>
      <c r="B4457" s="5">
        <v>18</v>
      </c>
      <c r="C4457" s="4">
        <v>1298.3990947132852</v>
      </c>
      <c r="D4457" s="4">
        <v>58.239032956714745</v>
      </c>
      <c r="E4457" s="4"/>
      <c r="F4457" s="4"/>
      <c r="G4457" s="4">
        <v>43.433333329999996</v>
      </c>
      <c r="H4457" s="4">
        <v>1400.071461</v>
      </c>
      <c r="I4457" s="4"/>
      <c r="J4457" s="4"/>
      <c r="K4457" s="4"/>
      <c r="L4457" s="5"/>
      <c r="M4457" s="5"/>
    </row>
    <row r="4458" spans="1:13" x14ac:dyDescent="0.2">
      <c r="A4458" s="190">
        <v>42189</v>
      </c>
      <c r="B4458" s="5">
        <v>19</v>
      </c>
      <c r="C4458" s="4">
        <v>1262.1099501502504</v>
      </c>
      <c r="D4458" s="4">
        <v>56.468677519749441</v>
      </c>
      <c r="E4458" s="4"/>
      <c r="F4458" s="4"/>
      <c r="G4458" s="4">
        <v>38.933333329999996</v>
      </c>
      <c r="H4458" s="4">
        <v>1357.5119609999999</v>
      </c>
      <c r="I4458" s="4"/>
      <c r="J4458" s="4"/>
      <c r="K4458" s="4"/>
      <c r="L4458" s="5"/>
      <c r="M4458" s="5"/>
    </row>
    <row r="4459" spans="1:13" x14ac:dyDescent="0.2">
      <c r="A4459" s="190">
        <v>42189</v>
      </c>
      <c r="B4459" s="5">
        <v>20</v>
      </c>
      <c r="C4459" s="4">
        <v>1184.8352279922094</v>
      </c>
      <c r="D4459" s="4">
        <v>52.915100677790605</v>
      </c>
      <c r="E4459" s="4"/>
      <c r="F4459" s="4"/>
      <c r="G4459" s="4">
        <v>34.333333330000002</v>
      </c>
      <c r="H4459" s="4">
        <v>1272.083662</v>
      </c>
      <c r="I4459" s="4"/>
      <c r="J4459" s="4"/>
      <c r="K4459" s="4"/>
      <c r="L4459" s="5"/>
      <c r="M4459" s="5"/>
    </row>
    <row r="4460" spans="1:13" x14ac:dyDescent="0.2">
      <c r="A4460" s="190">
        <v>42189</v>
      </c>
      <c r="B4460" s="5">
        <v>21</v>
      </c>
      <c r="C4460" s="4">
        <v>1125.6879205423511</v>
      </c>
      <c r="D4460" s="4">
        <v>50.200384127648803</v>
      </c>
      <c r="E4460" s="4"/>
      <c r="F4460" s="4"/>
      <c r="G4460" s="4">
        <v>30.93333333</v>
      </c>
      <c r="H4460" s="4">
        <v>1206.8216379999999</v>
      </c>
      <c r="I4460" s="4"/>
      <c r="J4460" s="4"/>
      <c r="K4460" s="4"/>
      <c r="L4460" s="5"/>
      <c r="M4460" s="5"/>
    </row>
    <row r="4461" spans="1:13" x14ac:dyDescent="0.2">
      <c r="A4461" s="190">
        <v>42189</v>
      </c>
      <c r="B4461" s="5">
        <v>22</v>
      </c>
      <c r="C4461" s="4">
        <v>1114.0377456587739</v>
      </c>
      <c r="D4461" s="4">
        <v>49.660014011226096</v>
      </c>
      <c r="E4461" s="4"/>
      <c r="F4461" s="4"/>
      <c r="G4461" s="4">
        <v>30.133333329999999</v>
      </c>
      <c r="H4461" s="4">
        <v>1193.831093</v>
      </c>
      <c r="I4461" s="4"/>
      <c r="J4461" s="4"/>
      <c r="K4461" s="4"/>
      <c r="L4461" s="5"/>
      <c r="M4461" s="5"/>
    </row>
    <row r="4462" spans="1:13" x14ac:dyDescent="0.2">
      <c r="A4462" s="190">
        <v>42189</v>
      </c>
      <c r="B4462" s="5">
        <v>23</v>
      </c>
      <c r="C4462" s="4">
        <v>1063.0584488910372</v>
      </c>
      <c r="D4462" s="4">
        <v>47.421337778962986</v>
      </c>
      <c r="E4462" s="4"/>
      <c r="F4462" s="4"/>
      <c r="G4462" s="4">
        <v>29.533333330000001</v>
      </c>
      <c r="H4462" s="4">
        <v>1140.0131200000001</v>
      </c>
      <c r="I4462" s="4"/>
      <c r="J4462" s="4"/>
      <c r="K4462" s="4"/>
      <c r="L4462" s="5"/>
      <c r="M4462" s="5"/>
    </row>
    <row r="4463" spans="1:13" x14ac:dyDescent="0.2">
      <c r="A4463" s="190">
        <v>42189</v>
      </c>
      <c r="B4463" s="5">
        <v>24</v>
      </c>
      <c r="C4463" s="4">
        <v>1002.8675976665419</v>
      </c>
      <c r="D4463" s="4">
        <v>44.791536540305671</v>
      </c>
      <c r="E4463" s="4"/>
      <c r="F4463" s="4"/>
      <c r="G4463" s="4">
        <v>29.133333329999999</v>
      </c>
      <c r="H4463" s="4">
        <v>1076.7924675368474</v>
      </c>
      <c r="I4463" s="4"/>
      <c r="J4463" s="4"/>
      <c r="K4463" s="4"/>
      <c r="L4463" s="5"/>
      <c r="M4463" s="5"/>
    </row>
    <row r="4464" spans="1:13" x14ac:dyDescent="0.2">
      <c r="A4464" s="190">
        <v>42190</v>
      </c>
      <c r="B4464" s="5">
        <v>1</v>
      </c>
      <c r="C4464" s="4">
        <v>970.14499055110912</v>
      </c>
      <c r="D4464" s="4">
        <v>43.358269118890902</v>
      </c>
      <c r="E4464" s="4"/>
      <c r="F4464" s="4"/>
      <c r="G4464" s="4">
        <v>28.833333330000002</v>
      </c>
      <c r="H4464" s="4">
        <v>1042.336593</v>
      </c>
      <c r="I4464" s="4"/>
      <c r="J4464" s="4"/>
      <c r="K4464" s="4"/>
      <c r="L4464" s="5"/>
      <c r="M4464" s="5"/>
    </row>
    <row r="4465" spans="1:13" x14ac:dyDescent="0.2">
      <c r="A4465" s="190">
        <v>42190</v>
      </c>
      <c r="B4465" s="5">
        <v>2</v>
      </c>
      <c r="C4465" s="4">
        <v>922.56003352572179</v>
      </c>
      <c r="D4465" s="4">
        <v>41.284277144278285</v>
      </c>
      <c r="E4465" s="4"/>
      <c r="F4465" s="4"/>
      <c r="G4465" s="4">
        <v>28.633333329999999</v>
      </c>
      <c r="H4465" s="4">
        <v>992.47764400000005</v>
      </c>
      <c r="I4465" s="4"/>
      <c r="J4465" s="4"/>
      <c r="K4465" s="4"/>
      <c r="L4465" s="5"/>
      <c r="M4465" s="5"/>
    </row>
    <row r="4466" spans="1:13" x14ac:dyDescent="0.2">
      <c r="A4466" s="190">
        <v>42190</v>
      </c>
      <c r="B4466" s="5">
        <v>3</v>
      </c>
      <c r="C4466" s="4">
        <v>892.02746161399966</v>
      </c>
      <c r="D4466" s="4">
        <v>39.95908375600024</v>
      </c>
      <c r="E4466" s="4"/>
      <c r="F4466" s="4"/>
      <c r="G4466" s="4">
        <v>28.633333329999999</v>
      </c>
      <c r="H4466" s="4">
        <v>960.61987869999996</v>
      </c>
      <c r="I4466" s="4"/>
      <c r="J4466" s="4"/>
      <c r="K4466" s="4"/>
      <c r="L4466" s="5"/>
      <c r="M4466" s="5"/>
    </row>
    <row r="4467" spans="1:13" x14ac:dyDescent="0.2">
      <c r="A4467" s="190">
        <v>42190</v>
      </c>
      <c r="B4467" s="5">
        <v>4</v>
      </c>
      <c r="C4467" s="4">
        <v>875.46794179755557</v>
      </c>
      <c r="D4467" s="4">
        <v>39.236017072444398</v>
      </c>
      <c r="E4467" s="4"/>
      <c r="F4467" s="4"/>
      <c r="G4467" s="4">
        <v>28.533333330000001</v>
      </c>
      <c r="H4467" s="4">
        <v>943.23729219999996</v>
      </c>
      <c r="I4467" s="4"/>
      <c r="J4467" s="4"/>
      <c r="K4467" s="4"/>
      <c r="L4467" s="5"/>
      <c r="M4467" s="5"/>
    </row>
    <row r="4468" spans="1:13" x14ac:dyDescent="0.2">
      <c r="A4468" s="190">
        <v>42190</v>
      </c>
      <c r="B4468" s="5">
        <v>5</v>
      </c>
      <c r="C4468" s="4">
        <v>871.1993103541347</v>
      </c>
      <c r="D4468" s="4">
        <v>39.050747315865351</v>
      </c>
      <c r="E4468" s="4"/>
      <c r="F4468" s="4"/>
      <c r="G4468" s="4">
        <v>28.533333330000001</v>
      </c>
      <c r="H4468" s="4">
        <v>938.78339100000005</v>
      </c>
      <c r="I4468" s="4"/>
      <c r="J4468" s="4"/>
      <c r="K4468" s="4"/>
      <c r="L4468" s="5"/>
      <c r="M4468" s="5"/>
    </row>
    <row r="4469" spans="1:13" x14ac:dyDescent="0.2">
      <c r="A4469" s="190">
        <v>42190</v>
      </c>
      <c r="B4469" s="5">
        <v>6</v>
      </c>
      <c r="C4469" s="4">
        <v>864.69636328484353</v>
      </c>
      <c r="D4469" s="4">
        <v>38.772842685156483</v>
      </c>
      <c r="E4469" s="4"/>
      <c r="F4469" s="4"/>
      <c r="G4469" s="4">
        <v>28.633333329999999</v>
      </c>
      <c r="H4469" s="4">
        <v>932.10253929999999</v>
      </c>
      <c r="I4469" s="4"/>
      <c r="J4469" s="4"/>
      <c r="K4469" s="4"/>
      <c r="L4469" s="5"/>
      <c r="M4469" s="5"/>
    </row>
    <row r="4470" spans="1:13" x14ac:dyDescent="0.2">
      <c r="A4470" s="190">
        <v>42190</v>
      </c>
      <c r="B4470" s="5">
        <v>7</v>
      </c>
      <c r="C4470" s="4">
        <v>821.31078588151763</v>
      </c>
      <c r="D4470" s="4">
        <v>36.989621288482375</v>
      </c>
      <c r="E4470" s="4"/>
      <c r="F4470" s="4"/>
      <c r="G4470" s="4">
        <v>30.93333333</v>
      </c>
      <c r="H4470" s="4">
        <v>889.23374049999995</v>
      </c>
      <c r="I4470" s="4"/>
      <c r="J4470" s="4"/>
      <c r="K4470" s="4"/>
      <c r="L4470" s="5"/>
      <c r="M4470" s="5"/>
    </row>
    <row r="4471" spans="1:13" x14ac:dyDescent="0.2">
      <c r="A4471" s="190">
        <v>42190</v>
      </c>
      <c r="B4471" s="5">
        <v>8</v>
      </c>
      <c r="C4471" s="4">
        <v>839.35394290694171</v>
      </c>
      <c r="D4471" s="4">
        <v>37.915970063058218</v>
      </c>
      <c r="E4471" s="4"/>
      <c r="F4471" s="4"/>
      <c r="G4471" s="4">
        <v>34.233333330000001</v>
      </c>
      <c r="H4471" s="4">
        <v>911.5032463</v>
      </c>
      <c r="I4471" s="4"/>
      <c r="J4471" s="4"/>
      <c r="K4471" s="4"/>
      <c r="L4471" s="5"/>
      <c r="M4471" s="5"/>
    </row>
    <row r="4472" spans="1:13" x14ac:dyDescent="0.2">
      <c r="A4472" s="190">
        <v>42190</v>
      </c>
      <c r="B4472" s="5">
        <v>9</v>
      </c>
      <c r="C4472" s="4">
        <v>892.01047873256209</v>
      </c>
      <c r="D4472" s="4">
        <v>40.453136437437905</v>
      </c>
      <c r="E4472" s="4"/>
      <c r="F4472" s="4"/>
      <c r="G4472" s="4">
        <v>40.033333330000005</v>
      </c>
      <c r="H4472" s="4">
        <v>972.49694850000003</v>
      </c>
      <c r="I4472" s="4"/>
      <c r="J4472" s="4"/>
      <c r="K4472" s="4"/>
      <c r="L4472" s="5"/>
      <c r="M4472" s="5"/>
    </row>
    <row r="4473" spans="1:13" x14ac:dyDescent="0.2">
      <c r="A4473" s="190">
        <v>42190</v>
      </c>
      <c r="B4473" s="5">
        <v>10</v>
      </c>
      <c r="C4473" s="4">
        <v>935.68399753546032</v>
      </c>
      <c r="D4473" s="4">
        <v>42.496250134539643</v>
      </c>
      <c r="E4473" s="4"/>
      <c r="F4473" s="4"/>
      <c r="G4473" s="4">
        <v>43.433333329999996</v>
      </c>
      <c r="H4473" s="4">
        <v>1021.613581</v>
      </c>
      <c r="I4473" s="4"/>
      <c r="J4473" s="4"/>
      <c r="K4473" s="4"/>
      <c r="L4473" s="5"/>
      <c r="M4473" s="5"/>
    </row>
    <row r="4474" spans="1:13" x14ac:dyDescent="0.2">
      <c r="A4474" s="190">
        <v>42190</v>
      </c>
      <c r="B4474" s="5">
        <v>11</v>
      </c>
      <c r="C4474" s="4">
        <v>970.93378534698934</v>
      </c>
      <c r="D4474" s="4">
        <v>44.047884323010777</v>
      </c>
      <c r="E4474" s="4"/>
      <c r="F4474" s="4"/>
      <c r="G4474" s="4">
        <v>43.933333329999996</v>
      </c>
      <c r="H4474" s="4">
        <v>1058.9150030000001</v>
      </c>
      <c r="I4474" s="4"/>
      <c r="J4474" s="4"/>
      <c r="K4474" s="4"/>
      <c r="L4474" s="5"/>
      <c r="M4474" s="5"/>
    </row>
    <row r="4475" spans="1:13" x14ac:dyDescent="0.2">
      <c r="A4475" s="190">
        <v>42190</v>
      </c>
      <c r="B4475" s="5">
        <v>12</v>
      </c>
      <c r="C4475" s="4">
        <v>994.49625204104382</v>
      </c>
      <c r="D4475" s="4">
        <v>45.048855628956041</v>
      </c>
      <c r="E4475" s="4"/>
      <c r="F4475" s="4"/>
      <c r="G4475" s="4">
        <v>43.433333329999996</v>
      </c>
      <c r="H4475" s="4">
        <v>1082.978441</v>
      </c>
      <c r="I4475" s="4"/>
      <c r="J4475" s="4"/>
      <c r="K4475" s="4"/>
      <c r="L4475" s="5"/>
      <c r="M4475" s="5"/>
    </row>
    <row r="4476" spans="1:13" x14ac:dyDescent="0.2">
      <c r="A4476" s="190">
        <v>42190</v>
      </c>
      <c r="B4476" s="5">
        <v>13</v>
      </c>
      <c r="C4476" s="4">
        <v>1018.6380528077293</v>
      </c>
      <c r="D4476" s="4">
        <v>46.196498862270566</v>
      </c>
      <c r="E4476" s="4"/>
      <c r="F4476" s="4"/>
      <c r="G4476" s="4">
        <v>45.733333330000001</v>
      </c>
      <c r="H4476" s="4">
        <v>1110.5678849999999</v>
      </c>
      <c r="I4476" s="4"/>
      <c r="J4476" s="4"/>
      <c r="K4476" s="4"/>
      <c r="L4476" s="5"/>
      <c r="M4476" s="5"/>
    </row>
    <row r="4477" spans="1:13" x14ac:dyDescent="0.2">
      <c r="A4477" s="190">
        <v>42190</v>
      </c>
      <c r="B4477" s="5">
        <v>14</v>
      </c>
      <c r="C4477" s="4">
        <v>1063.4843899208138</v>
      </c>
      <c r="D4477" s="4">
        <v>48.121245749186016</v>
      </c>
      <c r="E4477" s="4"/>
      <c r="F4477" s="4"/>
      <c r="G4477" s="4">
        <v>45.233333330000001</v>
      </c>
      <c r="H4477" s="4">
        <v>1156.8389689999999</v>
      </c>
      <c r="I4477" s="4"/>
      <c r="J4477" s="4"/>
      <c r="K4477" s="4"/>
      <c r="L4477" s="5"/>
      <c r="M4477" s="5"/>
    </row>
    <row r="4478" spans="1:13" x14ac:dyDescent="0.2">
      <c r="A4478" s="190">
        <v>42190</v>
      </c>
      <c r="B4478" s="5">
        <v>15</v>
      </c>
      <c r="C4478" s="4">
        <v>1138.8261533826055</v>
      </c>
      <c r="D4478" s="4">
        <v>51.36089328739439</v>
      </c>
      <c r="E4478" s="4"/>
      <c r="F4478" s="4"/>
      <c r="G4478" s="4">
        <v>44.533333330000005</v>
      </c>
      <c r="H4478" s="4">
        <v>1234.72038</v>
      </c>
      <c r="I4478" s="4"/>
      <c r="J4478" s="4"/>
      <c r="K4478" s="4"/>
      <c r="L4478" s="5"/>
      <c r="M4478" s="5"/>
    </row>
    <row r="4479" spans="1:13" x14ac:dyDescent="0.2">
      <c r="A4479" s="190">
        <v>42190</v>
      </c>
      <c r="B4479" s="5">
        <v>16</v>
      </c>
      <c r="C4479" s="4">
        <v>1229.6717173099962</v>
      </c>
      <c r="D4479" s="4">
        <v>55.308168360003869</v>
      </c>
      <c r="E4479" s="4"/>
      <c r="F4479" s="4"/>
      <c r="G4479" s="4">
        <v>44.633333329999999</v>
      </c>
      <c r="H4479" s="4">
        <v>1329.6132190000001</v>
      </c>
      <c r="I4479" s="4"/>
      <c r="J4479" s="4"/>
      <c r="K4479" s="4"/>
      <c r="L4479" s="5"/>
      <c r="M4479" s="5"/>
    </row>
    <row r="4480" spans="1:13" x14ac:dyDescent="0.2">
      <c r="A4480" s="190">
        <v>42190</v>
      </c>
      <c r="B4480" s="5">
        <v>17</v>
      </c>
      <c r="C4480" s="4">
        <v>1323.5330237463083</v>
      </c>
      <c r="D4480" s="4">
        <v>59.342931923691566</v>
      </c>
      <c r="E4480" s="4"/>
      <c r="F4480" s="4"/>
      <c r="G4480" s="4">
        <v>43.733333330000001</v>
      </c>
      <c r="H4480" s="4">
        <v>1426.609289</v>
      </c>
      <c r="I4480" s="4"/>
      <c r="J4480" s="4"/>
      <c r="K4480" s="4"/>
      <c r="L4480" s="5"/>
      <c r="M4480" s="5"/>
    </row>
    <row r="4481" spans="1:13" x14ac:dyDescent="0.2">
      <c r="A4481" s="190">
        <v>42190</v>
      </c>
      <c r="B4481" s="5">
        <v>18</v>
      </c>
      <c r="C4481" s="4">
        <v>1391.0639681176256</v>
      </c>
      <c r="D4481" s="4">
        <v>62.260930552374205</v>
      </c>
      <c r="E4481" s="4"/>
      <c r="F4481" s="4"/>
      <c r="G4481" s="4">
        <v>43.433333329999996</v>
      </c>
      <c r="H4481" s="4">
        <v>1496.7582319999999</v>
      </c>
      <c r="I4481" s="4"/>
      <c r="J4481" s="4"/>
      <c r="K4481" s="4"/>
      <c r="L4481" s="5"/>
      <c r="M4481" s="5"/>
    </row>
    <row r="4482" spans="1:13" x14ac:dyDescent="0.2">
      <c r="A4482" s="190">
        <v>42190</v>
      </c>
      <c r="B4482" s="5">
        <v>19</v>
      </c>
      <c r="C4482" s="4">
        <v>1400.3661786352347</v>
      </c>
      <c r="D4482" s="4">
        <v>62.469359034765226</v>
      </c>
      <c r="E4482" s="4"/>
      <c r="F4482" s="4"/>
      <c r="G4482" s="4">
        <v>38.933333329999996</v>
      </c>
      <c r="H4482" s="4">
        <v>1501.768871</v>
      </c>
      <c r="I4482" s="4"/>
      <c r="J4482" s="4"/>
      <c r="K4482" s="4"/>
      <c r="L4482" s="5"/>
      <c r="M4482" s="5"/>
    </row>
    <row r="4483" spans="1:13" x14ac:dyDescent="0.2">
      <c r="A4483" s="190">
        <v>42190</v>
      </c>
      <c r="B4483" s="5">
        <v>20</v>
      </c>
      <c r="C4483" s="4">
        <v>1343.9010344284297</v>
      </c>
      <c r="D4483" s="4">
        <v>59.818972241570258</v>
      </c>
      <c r="E4483" s="4"/>
      <c r="F4483" s="4"/>
      <c r="G4483" s="4">
        <v>34.333333330000002</v>
      </c>
      <c r="H4483" s="4">
        <v>1438.0533399999999</v>
      </c>
      <c r="I4483" s="4"/>
      <c r="J4483" s="4"/>
      <c r="K4483" s="4"/>
      <c r="L4483" s="5"/>
      <c r="M4483" s="5"/>
    </row>
    <row r="4484" spans="1:13" x14ac:dyDescent="0.2">
      <c r="A4484" s="190">
        <v>42190</v>
      </c>
      <c r="B4484" s="5">
        <v>21</v>
      </c>
      <c r="C4484" s="4">
        <v>1294.832440481583</v>
      </c>
      <c r="D4484" s="4">
        <v>57.541698188416795</v>
      </c>
      <c r="E4484" s="4"/>
      <c r="F4484" s="4"/>
      <c r="G4484" s="4">
        <v>30.93333333</v>
      </c>
      <c r="H4484" s="4">
        <v>1383.307472</v>
      </c>
      <c r="I4484" s="4"/>
      <c r="J4484" s="4"/>
      <c r="K4484" s="4"/>
      <c r="L4484" s="5"/>
      <c r="M4484" s="5"/>
    </row>
    <row r="4485" spans="1:13" x14ac:dyDescent="0.2">
      <c r="A4485" s="190">
        <v>42190</v>
      </c>
      <c r="B4485" s="5">
        <v>22</v>
      </c>
      <c r="C4485" s="4">
        <v>1266.8784641740042</v>
      </c>
      <c r="D4485" s="4">
        <v>56.293700495995793</v>
      </c>
      <c r="E4485" s="4"/>
      <c r="F4485" s="4"/>
      <c r="G4485" s="4">
        <v>30.133333329999999</v>
      </c>
      <c r="H4485" s="4">
        <v>1353.3054979999999</v>
      </c>
      <c r="I4485" s="4"/>
      <c r="J4485" s="4"/>
      <c r="K4485" s="4"/>
      <c r="L4485" s="5"/>
      <c r="M4485" s="5"/>
    </row>
    <row r="4486" spans="1:13" x14ac:dyDescent="0.2">
      <c r="A4486" s="190">
        <v>42190</v>
      </c>
      <c r="B4486" s="5">
        <v>23</v>
      </c>
      <c r="C4486" s="4">
        <v>1164.7348782250549</v>
      </c>
      <c r="D4486" s="4">
        <v>51.834360444945183</v>
      </c>
      <c r="E4486" s="4"/>
      <c r="F4486" s="4"/>
      <c r="G4486" s="4">
        <v>29.533333330000001</v>
      </c>
      <c r="H4486" s="4">
        <v>1246.102572</v>
      </c>
      <c r="I4486" s="4"/>
      <c r="J4486" s="4"/>
      <c r="K4486" s="4"/>
      <c r="L4486" s="5"/>
      <c r="M4486" s="5"/>
    </row>
    <row r="4487" spans="1:13" x14ac:dyDescent="0.2">
      <c r="A4487" s="190">
        <v>42190</v>
      </c>
      <c r="B4487" s="5">
        <v>24</v>
      </c>
      <c r="C4487" s="4">
        <v>1057.2926482010866</v>
      </c>
      <c r="D4487" s="4">
        <v>47.153725920669928</v>
      </c>
      <c r="E4487" s="4"/>
      <c r="F4487" s="4"/>
      <c r="G4487" s="4">
        <v>29.133333329999999</v>
      </c>
      <c r="H4487" s="4">
        <v>1133.5797074517566</v>
      </c>
      <c r="I4487" s="4"/>
      <c r="J4487" s="4"/>
      <c r="K4487" s="4"/>
      <c r="L4487" s="5"/>
      <c r="M4487" s="5"/>
    </row>
    <row r="4488" spans="1:13" x14ac:dyDescent="0.2">
      <c r="A4488" s="190">
        <v>42191</v>
      </c>
      <c r="B4488" s="5">
        <v>1</v>
      </c>
      <c r="C4488" s="4">
        <v>982.0615871272206</v>
      </c>
      <c r="D4488" s="4">
        <v>43.8754805427794</v>
      </c>
      <c r="E4488" s="4"/>
      <c r="F4488" s="4"/>
      <c r="G4488" s="4">
        <v>28.833333330000002</v>
      </c>
      <c r="H4488" s="4">
        <v>1054.770401</v>
      </c>
      <c r="I4488" s="4"/>
      <c r="J4488" s="4"/>
      <c r="K4488" s="4"/>
      <c r="L4488" s="5"/>
      <c r="M4488" s="5"/>
    </row>
    <row r="4489" spans="1:13" x14ac:dyDescent="0.2">
      <c r="A4489" s="190">
        <v>42191</v>
      </c>
      <c r="B4489" s="5">
        <v>2</v>
      </c>
      <c r="C4489" s="4">
        <v>927.24367073470171</v>
      </c>
      <c r="D4489" s="4">
        <v>41.487559235298285</v>
      </c>
      <c r="E4489" s="4"/>
      <c r="F4489" s="4"/>
      <c r="G4489" s="4">
        <v>28.633333329999999</v>
      </c>
      <c r="H4489" s="4">
        <v>997.36456329999999</v>
      </c>
      <c r="I4489" s="4"/>
      <c r="J4489" s="4"/>
      <c r="K4489" s="4"/>
      <c r="L4489" s="5"/>
      <c r="M4489" s="5"/>
    </row>
    <row r="4490" spans="1:13" x14ac:dyDescent="0.2">
      <c r="A4490" s="190">
        <v>42191</v>
      </c>
      <c r="B4490" s="5">
        <v>3</v>
      </c>
      <c r="C4490" s="4">
        <v>896.1182333340779</v>
      </c>
      <c r="D4490" s="4">
        <v>40.13663393592207</v>
      </c>
      <c r="E4490" s="4"/>
      <c r="F4490" s="4"/>
      <c r="G4490" s="4">
        <v>28.633333329999999</v>
      </c>
      <c r="H4490" s="4">
        <v>964.8882006</v>
      </c>
      <c r="I4490" s="4"/>
      <c r="J4490" s="4"/>
      <c r="K4490" s="4"/>
      <c r="L4490" s="5"/>
      <c r="M4490" s="5"/>
    </row>
    <row r="4491" spans="1:13" x14ac:dyDescent="0.2">
      <c r="A4491" s="190">
        <v>42191</v>
      </c>
      <c r="B4491" s="5">
        <v>4</v>
      </c>
      <c r="C4491" s="4">
        <v>888.09597640447566</v>
      </c>
      <c r="D4491" s="4">
        <v>39.784106765524342</v>
      </c>
      <c r="E4491" s="4"/>
      <c r="F4491" s="4"/>
      <c r="G4491" s="4">
        <v>28.533333330000001</v>
      </c>
      <c r="H4491" s="4">
        <v>956.41341650000004</v>
      </c>
      <c r="I4491" s="4"/>
      <c r="J4491" s="4"/>
      <c r="K4491" s="4"/>
      <c r="L4491" s="5"/>
      <c r="M4491" s="5"/>
    </row>
    <row r="4492" spans="1:13" x14ac:dyDescent="0.2">
      <c r="A4492" s="190">
        <v>42191</v>
      </c>
      <c r="B4492" s="5">
        <v>5</v>
      </c>
      <c r="C4492" s="4">
        <v>911.15844329021093</v>
      </c>
      <c r="D4492" s="4">
        <v>40.785078079789038</v>
      </c>
      <c r="E4492" s="4"/>
      <c r="F4492" s="4"/>
      <c r="G4492" s="4">
        <v>28.533333330000001</v>
      </c>
      <c r="H4492" s="4">
        <v>980.47685469999999</v>
      </c>
      <c r="I4492" s="4"/>
      <c r="J4492" s="4"/>
      <c r="K4492" s="4"/>
      <c r="L4492" s="5"/>
      <c r="M4492" s="5"/>
    </row>
    <row r="4493" spans="1:13" x14ac:dyDescent="0.2">
      <c r="A4493" s="190">
        <v>42191</v>
      </c>
      <c r="B4493" s="5">
        <v>6</v>
      </c>
      <c r="C4493" s="4">
        <v>962.99345921711256</v>
      </c>
      <c r="D4493" s="4">
        <v>43.039193452887446</v>
      </c>
      <c r="E4493" s="4"/>
      <c r="F4493" s="4"/>
      <c r="G4493" s="4">
        <v>28.633333329999999</v>
      </c>
      <c r="H4493" s="4">
        <v>1034.665986</v>
      </c>
      <c r="I4493" s="4"/>
      <c r="J4493" s="4"/>
      <c r="K4493" s="4"/>
      <c r="L4493" s="5"/>
      <c r="M4493" s="5"/>
    </row>
    <row r="4494" spans="1:13" x14ac:dyDescent="0.2">
      <c r="A4494" s="190">
        <v>42191</v>
      </c>
      <c r="B4494" s="5">
        <v>7</v>
      </c>
      <c r="C4494" s="4">
        <v>1009.4862870177593</v>
      </c>
      <c r="D4494" s="4">
        <v>45.156929652240585</v>
      </c>
      <c r="E4494" s="4"/>
      <c r="F4494" s="4"/>
      <c r="G4494" s="4">
        <v>30.93333333</v>
      </c>
      <c r="H4494" s="4">
        <v>1085.57655</v>
      </c>
      <c r="I4494" s="4"/>
      <c r="J4494" s="4"/>
      <c r="K4494" s="4"/>
      <c r="L4494" s="5"/>
      <c r="M4494" s="5"/>
    </row>
    <row r="4495" spans="1:13" x14ac:dyDescent="0.2">
      <c r="A4495" s="190">
        <v>42191</v>
      </c>
      <c r="B4495" s="5">
        <v>8</v>
      </c>
      <c r="C4495" s="4">
        <v>1077.8044362369669</v>
      </c>
      <c r="D4495" s="4">
        <v>48.265344433033015</v>
      </c>
      <c r="E4495" s="4"/>
      <c r="F4495" s="4"/>
      <c r="G4495" s="4">
        <v>34.233333330000001</v>
      </c>
      <c r="H4495" s="4">
        <v>1160.3031140000001</v>
      </c>
      <c r="I4495" s="4"/>
      <c r="J4495" s="4"/>
      <c r="K4495" s="4"/>
      <c r="L4495" s="5"/>
      <c r="M4495" s="5"/>
    </row>
    <row r="4496" spans="1:13" x14ac:dyDescent="0.2">
      <c r="A4496" s="190">
        <v>42191</v>
      </c>
      <c r="B4496" s="5">
        <v>9</v>
      </c>
      <c r="C4496" s="4">
        <v>1131.3502709668221</v>
      </c>
      <c r="D4496" s="4">
        <v>50.841108703177994</v>
      </c>
      <c r="E4496" s="4"/>
      <c r="F4496" s="4"/>
      <c r="G4496" s="4">
        <v>40.033333330000005</v>
      </c>
      <c r="H4496" s="4">
        <v>1222.2247130000001</v>
      </c>
      <c r="I4496" s="4"/>
      <c r="J4496" s="4"/>
      <c r="K4496" s="4"/>
      <c r="L4496" s="5"/>
      <c r="M4496" s="5"/>
    </row>
    <row r="4497" spans="1:13" x14ac:dyDescent="0.2">
      <c r="A4497" s="190">
        <v>42191</v>
      </c>
      <c r="B4497" s="5">
        <v>10</v>
      </c>
      <c r="C4497" s="4">
        <v>1187.5332509721709</v>
      </c>
      <c r="D4497" s="4">
        <v>53.427165697828933</v>
      </c>
      <c r="E4497" s="4"/>
      <c r="F4497" s="4"/>
      <c r="G4497" s="4">
        <v>43.433333329999996</v>
      </c>
      <c r="H4497" s="4">
        <v>1284.39375</v>
      </c>
      <c r="I4497" s="4"/>
      <c r="J4497" s="4"/>
      <c r="K4497" s="4"/>
      <c r="L4497" s="5"/>
      <c r="M4497" s="5"/>
    </row>
    <row r="4498" spans="1:13" x14ac:dyDescent="0.2">
      <c r="A4498" s="190">
        <v>42191</v>
      </c>
      <c r="B4498" s="5">
        <v>11</v>
      </c>
      <c r="C4498" s="4">
        <v>1253.4341840040508</v>
      </c>
      <c r="D4498" s="4">
        <v>56.309139665949125</v>
      </c>
      <c r="E4498" s="4"/>
      <c r="F4498" s="4"/>
      <c r="G4498" s="4">
        <v>43.933333329999996</v>
      </c>
      <c r="H4498" s="4">
        <v>1353.676657</v>
      </c>
      <c r="I4498" s="4"/>
      <c r="J4498" s="4"/>
      <c r="K4498" s="4"/>
      <c r="L4498" s="5"/>
      <c r="M4498" s="5"/>
    </row>
    <row r="4499" spans="1:13" x14ac:dyDescent="0.2">
      <c r="A4499" s="190">
        <v>42191</v>
      </c>
      <c r="B4499" s="5">
        <v>12</v>
      </c>
      <c r="C4499" s="4">
        <v>1314.2286027110904</v>
      </c>
      <c r="D4499" s="4">
        <v>58.926074958909538</v>
      </c>
      <c r="E4499" s="4"/>
      <c r="F4499" s="4"/>
      <c r="G4499" s="4">
        <v>43.433333329999996</v>
      </c>
      <c r="H4499" s="4">
        <v>1416.5880110000001</v>
      </c>
      <c r="I4499" s="4"/>
      <c r="J4499" s="4"/>
      <c r="K4499" s="4"/>
      <c r="L4499" s="5"/>
      <c r="M4499" s="5"/>
    </row>
    <row r="4500" spans="1:13" x14ac:dyDescent="0.2">
      <c r="A4500" s="190">
        <v>42191</v>
      </c>
      <c r="B4500" s="5">
        <v>13</v>
      </c>
      <c r="C4500" s="4">
        <v>1374.6537695967704</v>
      </c>
      <c r="D4500" s="4">
        <v>61.6485110732294</v>
      </c>
      <c r="E4500" s="4"/>
      <c r="F4500" s="4"/>
      <c r="G4500" s="4">
        <v>45.733333330000001</v>
      </c>
      <c r="H4500" s="4">
        <v>1482.0356139999999</v>
      </c>
      <c r="I4500" s="4"/>
      <c r="J4500" s="4"/>
      <c r="K4500" s="4"/>
      <c r="L4500" s="5"/>
      <c r="M4500" s="5"/>
    </row>
    <row r="4501" spans="1:13" x14ac:dyDescent="0.2">
      <c r="A4501" s="190">
        <v>42191</v>
      </c>
      <c r="B4501" s="5">
        <v>14</v>
      </c>
      <c r="C4501" s="4">
        <v>1453.3527256086122</v>
      </c>
      <c r="D4501" s="4">
        <v>65.042550061387928</v>
      </c>
      <c r="E4501" s="4"/>
      <c r="F4501" s="4"/>
      <c r="G4501" s="4">
        <v>45.233333330000001</v>
      </c>
      <c r="H4501" s="4">
        <v>1563.6286090000001</v>
      </c>
      <c r="I4501" s="4"/>
      <c r="J4501" s="4"/>
      <c r="K4501" s="4"/>
      <c r="L4501" s="5"/>
      <c r="M4501" s="5"/>
    </row>
    <row r="4502" spans="1:13" x14ac:dyDescent="0.2">
      <c r="A4502" s="190">
        <v>42191</v>
      </c>
      <c r="B4502" s="5">
        <v>15</v>
      </c>
      <c r="C4502" s="4">
        <v>1543.9311319626684</v>
      </c>
      <c r="D4502" s="4">
        <v>68.943507707331804</v>
      </c>
      <c r="E4502" s="4"/>
      <c r="F4502" s="4"/>
      <c r="G4502" s="4">
        <v>44.533333330000005</v>
      </c>
      <c r="H4502" s="4">
        <v>1657.4079730000001</v>
      </c>
      <c r="I4502" s="4"/>
      <c r="J4502" s="4"/>
      <c r="K4502" s="4"/>
      <c r="L4502" s="5"/>
      <c r="M4502" s="5"/>
    </row>
    <row r="4503" spans="1:13" x14ac:dyDescent="0.2">
      <c r="A4503" s="190">
        <v>42191</v>
      </c>
      <c r="B4503" s="5">
        <v>16</v>
      </c>
      <c r="C4503" s="4">
        <v>1644.1439697329772</v>
      </c>
      <c r="D4503" s="4">
        <v>73.297346937022951</v>
      </c>
      <c r="E4503" s="4"/>
      <c r="F4503" s="4"/>
      <c r="G4503" s="4">
        <v>44.633333329999999</v>
      </c>
      <c r="H4503" s="4">
        <v>1762.07465</v>
      </c>
      <c r="I4503" s="4"/>
      <c r="J4503" s="4"/>
      <c r="K4503" s="4"/>
      <c r="L4503" s="5"/>
      <c r="M4503" s="5"/>
    </row>
    <row r="4504" spans="1:13" x14ac:dyDescent="0.2">
      <c r="A4504" s="190">
        <v>42191</v>
      </c>
      <c r="B4504" s="5">
        <v>17</v>
      </c>
      <c r="C4504" s="4">
        <v>1735.278094958677</v>
      </c>
      <c r="D4504" s="4">
        <v>77.213743711322962</v>
      </c>
      <c r="E4504" s="4"/>
      <c r="F4504" s="4"/>
      <c r="G4504" s="4">
        <v>43.733333330000001</v>
      </c>
      <c r="H4504" s="4">
        <v>1856.2251719999999</v>
      </c>
      <c r="I4504" s="4"/>
      <c r="J4504" s="4"/>
      <c r="K4504" s="4"/>
      <c r="L4504" s="5"/>
      <c r="M4504" s="5"/>
    </row>
    <row r="4505" spans="1:13" x14ac:dyDescent="0.2">
      <c r="A4505" s="190">
        <v>42191</v>
      </c>
      <c r="B4505" s="5">
        <v>18</v>
      </c>
      <c r="C4505" s="4">
        <v>1785.0823624194172</v>
      </c>
      <c r="D4505" s="4">
        <v>79.362358250582759</v>
      </c>
      <c r="E4505" s="4"/>
      <c r="F4505" s="4"/>
      <c r="G4505" s="4">
        <v>43.433333329999996</v>
      </c>
      <c r="H4505" s="4">
        <v>1907.878054</v>
      </c>
      <c r="I4505" s="4"/>
      <c r="J4505" s="4"/>
      <c r="K4505" s="4"/>
      <c r="L4505" s="5"/>
      <c r="M4505" s="5"/>
    </row>
    <row r="4506" spans="1:13" x14ac:dyDescent="0.2">
      <c r="A4506" s="190">
        <v>42191</v>
      </c>
      <c r="B4506" s="5">
        <v>19</v>
      </c>
      <c r="C4506" s="4">
        <v>1749.6825159938951</v>
      </c>
      <c r="D4506" s="4">
        <v>77.63060067610499</v>
      </c>
      <c r="E4506" s="4"/>
      <c r="F4506" s="4"/>
      <c r="G4506" s="4">
        <v>38.933333329999996</v>
      </c>
      <c r="H4506" s="4">
        <v>1866.2464500000001</v>
      </c>
      <c r="I4506" s="4"/>
      <c r="J4506" s="4"/>
      <c r="K4506" s="4"/>
      <c r="L4506" s="5"/>
      <c r="M4506" s="5"/>
    </row>
    <row r="4507" spans="1:13" x14ac:dyDescent="0.2">
      <c r="A4507" s="190">
        <v>42191</v>
      </c>
      <c r="B4507" s="5">
        <v>20</v>
      </c>
      <c r="C4507" s="4">
        <v>1658.1197358791767</v>
      </c>
      <c r="D4507" s="4">
        <v>73.456884790823267</v>
      </c>
      <c r="E4507" s="4"/>
      <c r="F4507" s="4"/>
      <c r="G4507" s="4">
        <v>34.333333330000002</v>
      </c>
      <c r="H4507" s="4">
        <v>1765.909954</v>
      </c>
      <c r="I4507" s="4"/>
      <c r="J4507" s="4"/>
      <c r="K4507" s="4"/>
      <c r="L4507" s="5"/>
      <c r="M4507" s="5"/>
    </row>
    <row r="4508" spans="1:13" x14ac:dyDescent="0.2">
      <c r="A4508" s="190">
        <v>42191</v>
      </c>
      <c r="B4508" s="5">
        <v>21</v>
      </c>
      <c r="C4508" s="4">
        <v>1574.4277975338077</v>
      </c>
      <c r="D4508" s="4">
        <v>69.6768671361922</v>
      </c>
      <c r="E4508" s="4"/>
      <c r="F4508" s="4"/>
      <c r="G4508" s="4">
        <v>30.93333333</v>
      </c>
      <c r="H4508" s="4">
        <v>1675.037998</v>
      </c>
      <c r="I4508" s="4"/>
      <c r="J4508" s="4"/>
      <c r="K4508" s="4"/>
      <c r="L4508" s="5"/>
      <c r="M4508" s="5"/>
    </row>
    <row r="4509" spans="1:13" x14ac:dyDescent="0.2">
      <c r="A4509" s="190">
        <v>42191</v>
      </c>
      <c r="B4509" s="5">
        <v>22</v>
      </c>
      <c r="C4509" s="4">
        <v>1504.9732389199066</v>
      </c>
      <c r="D4509" s="4">
        <v>66.627635750093617</v>
      </c>
      <c r="E4509" s="4"/>
      <c r="F4509" s="4"/>
      <c r="G4509" s="4">
        <v>30.133333329999999</v>
      </c>
      <c r="H4509" s="4">
        <v>1601.7342080000001</v>
      </c>
      <c r="I4509" s="4"/>
      <c r="J4509" s="4"/>
      <c r="K4509" s="4"/>
      <c r="L4509" s="5"/>
      <c r="M4509" s="5"/>
    </row>
    <row r="4510" spans="1:13" x14ac:dyDescent="0.2">
      <c r="A4510" s="190">
        <v>42191</v>
      </c>
      <c r="B4510" s="5">
        <v>23</v>
      </c>
      <c r="C4510" s="4">
        <v>1344.3138305389423</v>
      </c>
      <c r="D4510" s="4">
        <v>59.62855613105765</v>
      </c>
      <c r="E4510" s="4"/>
      <c r="F4510" s="4"/>
      <c r="G4510" s="4">
        <v>29.533333330000001</v>
      </c>
      <c r="H4510" s="4">
        <v>1433.4757199999999</v>
      </c>
      <c r="I4510" s="4"/>
      <c r="J4510" s="4"/>
      <c r="K4510" s="4"/>
      <c r="L4510" s="5"/>
      <c r="M4510" s="5"/>
    </row>
    <row r="4511" spans="1:13" x14ac:dyDescent="0.2">
      <c r="A4511" s="190">
        <v>42191</v>
      </c>
      <c r="B4511" s="5">
        <v>24</v>
      </c>
      <c r="C4511" s="4">
        <v>1187.7230525322407</v>
      </c>
      <c r="D4511" s="4">
        <v>52.814746222196476</v>
      </c>
      <c r="E4511" s="4"/>
      <c r="F4511" s="4"/>
      <c r="G4511" s="4">
        <v>29.133333329999999</v>
      </c>
      <c r="H4511" s="4">
        <v>1269.671132084437</v>
      </c>
      <c r="I4511" s="4"/>
      <c r="J4511" s="4"/>
      <c r="K4511" s="4"/>
      <c r="L4511" s="5"/>
      <c r="M4511" s="5"/>
    </row>
    <row r="4512" spans="1:13" x14ac:dyDescent="0.2">
      <c r="A4512" s="190">
        <v>42192</v>
      </c>
      <c r="B4512" s="5">
        <v>1</v>
      </c>
      <c r="C4512" s="4">
        <v>1059.9641101070904</v>
      </c>
      <c r="D4512" s="4">
        <v>47.256653562909676</v>
      </c>
      <c r="E4512" s="4"/>
      <c r="F4512" s="4"/>
      <c r="G4512" s="4">
        <v>28.833333330000002</v>
      </c>
      <c r="H4512" s="4">
        <v>1136.054097</v>
      </c>
      <c r="I4512" s="4"/>
      <c r="J4512" s="4"/>
      <c r="K4512" s="4"/>
      <c r="L4512" s="5"/>
      <c r="M4512" s="5"/>
    </row>
    <row r="4513" spans="1:13" x14ac:dyDescent="0.2">
      <c r="A4513" s="190">
        <v>42192</v>
      </c>
      <c r="B4513" s="5">
        <v>2</v>
      </c>
      <c r="C4513" s="4">
        <v>982.4987333611175</v>
      </c>
      <c r="D4513" s="4">
        <v>43.885773308882555</v>
      </c>
      <c r="E4513" s="4"/>
      <c r="F4513" s="4"/>
      <c r="G4513" s="4">
        <v>28.633333329999999</v>
      </c>
      <c r="H4513" s="4">
        <v>1055.01784</v>
      </c>
      <c r="I4513" s="4"/>
      <c r="J4513" s="4"/>
      <c r="K4513" s="4"/>
      <c r="L4513" s="5"/>
      <c r="M4513" s="5"/>
    </row>
    <row r="4514" spans="1:13" x14ac:dyDescent="0.2">
      <c r="A4514" s="190">
        <v>42192</v>
      </c>
      <c r="B4514" s="5">
        <v>3</v>
      </c>
      <c r="C4514" s="4">
        <v>934.18019706986149</v>
      </c>
      <c r="D4514" s="4">
        <v>41.788622600138545</v>
      </c>
      <c r="E4514" s="4"/>
      <c r="F4514" s="4"/>
      <c r="G4514" s="4">
        <v>28.633333329999999</v>
      </c>
      <c r="H4514" s="4">
        <v>1004.602153</v>
      </c>
      <c r="I4514" s="4"/>
      <c r="J4514" s="4"/>
      <c r="K4514" s="4"/>
      <c r="L4514" s="5"/>
      <c r="M4514" s="5"/>
    </row>
    <row r="4515" spans="1:13" x14ac:dyDescent="0.2">
      <c r="A4515" s="190">
        <v>42192</v>
      </c>
      <c r="B4515" s="5">
        <v>4</v>
      </c>
      <c r="C4515" s="4">
        <v>913.52990524581821</v>
      </c>
      <c r="D4515" s="4">
        <v>40.888005724181724</v>
      </c>
      <c r="E4515" s="4"/>
      <c r="F4515" s="4"/>
      <c r="G4515" s="4">
        <v>28.533333330000001</v>
      </c>
      <c r="H4515" s="4">
        <v>982.95124429999998</v>
      </c>
      <c r="I4515" s="4"/>
      <c r="J4515" s="4"/>
      <c r="K4515" s="4"/>
      <c r="L4515" s="5"/>
      <c r="M4515" s="5"/>
    </row>
    <row r="4516" spans="1:13" x14ac:dyDescent="0.2">
      <c r="A4516" s="190">
        <v>42192</v>
      </c>
      <c r="B4516" s="5">
        <v>5</v>
      </c>
      <c r="C4516" s="4">
        <v>929.53727306280655</v>
      </c>
      <c r="D4516" s="4">
        <v>41.582767307193457</v>
      </c>
      <c r="E4516" s="4"/>
      <c r="F4516" s="4"/>
      <c r="G4516" s="4">
        <v>28.533333330000001</v>
      </c>
      <c r="H4516" s="4">
        <v>999.65337369999997</v>
      </c>
      <c r="I4516" s="4"/>
      <c r="J4516" s="4"/>
      <c r="K4516" s="4"/>
      <c r="L4516" s="5"/>
      <c r="M4516" s="5"/>
    </row>
    <row r="4517" spans="1:13" x14ac:dyDescent="0.2">
      <c r="A4517" s="190">
        <v>42192</v>
      </c>
      <c r="B4517" s="5">
        <v>6</v>
      </c>
      <c r="C4517" s="4">
        <v>985.4630608056267</v>
      </c>
      <c r="D4517" s="4">
        <v>44.014432864373411</v>
      </c>
      <c r="E4517" s="4"/>
      <c r="F4517" s="4"/>
      <c r="G4517" s="4">
        <v>28.633333329999999</v>
      </c>
      <c r="H4517" s="4">
        <v>1058.110827</v>
      </c>
      <c r="I4517" s="4"/>
      <c r="J4517" s="4"/>
      <c r="K4517" s="4"/>
      <c r="L4517" s="5"/>
      <c r="M4517" s="5"/>
    </row>
    <row r="4518" spans="1:13" x14ac:dyDescent="0.2">
      <c r="A4518" s="190">
        <v>42192</v>
      </c>
      <c r="B4518" s="5">
        <v>7</v>
      </c>
      <c r="C4518" s="4">
        <v>1040.9674445359506</v>
      </c>
      <c r="D4518" s="4">
        <v>46.52329413404928</v>
      </c>
      <c r="E4518" s="4"/>
      <c r="F4518" s="4"/>
      <c r="G4518" s="4">
        <v>30.93333333</v>
      </c>
      <c r="H4518" s="4">
        <v>1118.424072</v>
      </c>
      <c r="I4518" s="4"/>
      <c r="J4518" s="4"/>
      <c r="K4518" s="4"/>
      <c r="L4518" s="5"/>
      <c r="M4518" s="5"/>
    </row>
    <row r="4519" spans="1:13" x14ac:dyDescent="0.2">
      <c r="A4519" s="190">
        <v>42192</v>
      </c>
      <c r="B4519" s="5">
        <v>8</v>
      </c>
      <c r="C4519" s="4">
        <v>1114.502809942486</v>
      </c>
      <c r="D4519" s="4">
        <v>49.858149727513954</v>
      </c>
      <c r="E4519" s="4"/>
      <c r="F4519" s="4"/>
      <c r="G4519" s="4">
        <v>34.233333330000001</v>
      </c>
      <c r="H4519" s="4">
        <v>1198.5942930000001</v>
      </c>
      <c r="I4519" s="4"/>
      <c r="J4519" s="4"/>
      <c r="K4519" s="4"/>
      <c r="L4519" s="5"/>
      <c r="M4519" s="5"/>
    </row>
    <row r="4520" spans="1:13" x14ac:dyDescent="0.2">
      <c r="A4520" s="190">
        <v>42192</v>
      </c>
      <c r="B4520" s="5">
        <v>9</v>
      </c>
      <c r="C4520" s="4">
        <v>1173.7401523690596</v>
      </c>
      <c r="D4520" s="4">
        <v>52.680940300940293</v>
      </c>
      <c r="E4520" s="4"/>
      <c r="F4520" s="4"/>
      <c r="G4520" s="4">
        <v>40.033333330000005</v>
      </c>
      <c r="H4520" s="4">
        <v>1266.454426</v>
      </c>
      <c r="I4520" s="4"/>
      <c r="J4520" s="4"/>
      <c r="K4520" s="4"/>
      <c r="L4520" s="5"/>
      <c r="M4520" s="5"/>
    </row>
    <row r="4521" spans="1:13" x14ac:dyDescent="0.2">
      <c r="A4521" s="190">
        <v>42192</v>
      </c>
      <c r="B4521" s="5">
        <v>10</v>
      </c>
      <c r="C4521" s="4">
        <v>1237.7489561761988</v>
      </c>
      <c r="D4521" s="4">
        <v>55.606658493801</v>
      </c>
      <c r="E4521" s="4"/>
      <c r="F4521" s="4"/>
      <c r="G4521" s="4">
        <v>43.433333329999996</v>
      </c>
      <c r="H4521" s="4">
        <v>1336.7889479999999</v>
      </c>
      <c r="I4521" s="4"/>
      <c r="J4521" s="4"/>
      <c r="K4521" s="4"/>
      <c r="L4521" s="5"/>
      <c r="M4521" s="5"/>
    </row>
    <row r="4522" spans="1:13" x14ac:dyDescent="0.2">
      <c r="A4522" s="190">
        <v>42192</v>
      </c>
      <c r="B4522" s="5">
        <v>11</v>
      </c>
      <c r="C4522" s="4">
        <v>1315.7443452200123</v>
      </c>
      <c r="D4522" s="4">
        <v>59.013563449987771</v>
      </c>
      <c r="E4522" s="4"/>
      <c r="F4522" s="4"/>
      <c r="G4522" s="4">
        <v>43.933333329999996</v>
      </c>
      <c r="H4522" s="4">
        <v>1418.6912420000001</v>
      </c>
      <c r="I4522" s="4"/>
      <c r="J4522" s="4"/>
      <c r="K4522" s="4"/>
      <c r="L4522" s="5"/>
      <c r="M4522" s="5"/>
    </row>
    <row r="4523" spans="1:13" x14ac:dyDescent="0.2">
      <c r="A4523" s="190">
        <v>42192</v>
      </c>
      <c r="B4523" s="5">
        <v>12</v>
      </c>
      <c r="C4523" s="4">
        <v>1393.0204238284725</v>
      </c>
      <c r="D4523" s="4">
        <v>62.34584584152735</v>
      </c>
      <c r="E4523" s="4"/>
      <c r="F4523" s="4"/>
      <c r="G4523" s="4">
        <v>43.433333329999996</v>
      </c>
      <c r="H4523" s="4">
        <v>1498.7996029999999</v>
      </c>
      <c r="I4523" s="4"/>
      <c r="J4523" s="4"/>
      <c r="K4523" s="4"/>
      <c r="L4523" s="5"/>
      <c r="M4523" s="5"/>
    </row>
    <row r="4524" spans="1:13" x14ac:dyDescent="0.2">
      <c r="A4524" s="190">
        <v>42192</v>
      </c>
      <c r="B4524" s="5">
        <v>13</v>
      </c>
      <c r="C4524" s="4">
        <v>1472.2987139129448</v>
      </c>
      <c r="D4524" s="4">
        <v>65.886556757055146</v>
      </c>
      <c r="E4524" s="4"/>
      <c r="F4524" s="4"/>
      <c r="G4524" s="4">
        <v>45.733333330000001</v>
      </c>
      <c r="H4524" s="4">
        <v>1583.918604</v>
      </c>
      <c r="I4524" s="4"/>
      <c r="J4524" s="4"/>
      <c r="K4524" s="4"/>
      <c r="L4524" s="5"/>
      <c r="M4524" s="5"/>
    </row>
    <row r="4525" spans="1:13" x14ac:dyDescent="0.2">
      <c r="A4525" s="190">
        <v>42192</v>
      </c>
      <c r="B4525" s="5">
        <v>14</v>
      </c>
      <c r="C4525" s="4">
        <v>1568.6650609956914</v>
      </c>
      <c r="D4525" s="4">
        <v>70.047406674308618</v>
      </c>
      <c r="E4525" s="4"/>
      <c r="F4525" s="4"/>
      <c r="G4525" s="4">
        <v>45.233333330000001</v>
      </c>
      <c r="H4525" s="4">
        <v>1683.9458010000001</v>
      </c>
      <c r="I4525" s="4"/>
      <c r="J4525" s="4"/>
      <c r="K4525" s="4"/>
      <c r="L4525" s="5"/>
      <c r="M4525" s="5"/>
    </row>
    <row r="4526" spans="1:13" x14ac:dyDescent="0.2">
      <c r="A4526" s="190">
        <v>42192</v>
      </c>
      <c r="B4526" s="5">
        <v>15</v>
      </c>
      <c r="C4526" s="4">
        <v>1670.6264837015876</v>
      </c>
      <c r="D4526" s="4">
        <v>74.442416968412388</v>
      </c>
      <c r="E4526" s="4"/>
      <c r="F4526" s="4"/>
      <c r="G4526" s="4">
        <v>44.533333330000005</v>
      </c>
      <c r="H4526" s="4">
        <v>1789.602234</v>
      </c>
      <c r="I4526" s="4"/>
      <c r="J4526" s="4"/>
      <c r="K4526" s="4"/>
      <c r="L4526" s="5"/>
      <c r="M4526" s="5"/>
    </row>
    <row r="4527" spans="1:13" x14ac:dyDescent="0.2">
      <c r="A4527" s="190">
        <v>42192</v>
      </c>
      <c r="B4527" s="5">
        <v>16</v>
      </c>
      <c r="C4527" s="4">
        <v>1776.1158244572991</v>
      </c>
      <c r="D4527" s="4">
        <v>79.025270212700875</v>
      </c>
      <c r="E4527" s="4"/>
      <c r="F4527" s="4"/>
      <c r="G4527" s="4">
        <v>44.633333329999999</v>
      </c>
      <c r="H4527" s="4">
        <v>1899.7744279999999</v>
      </c>
      <c r="I4527" s="4"/>
      <c r="J4527" s="4"/>
      <c r="K4527" s="4"/>
      <c r="L4527" s="5"/>
      <c r="M4527" s="5"/>
    </row>
    <row r="4528" spans="1:13" x14ac:dyDescent="0.2">
      <c r="A4528" s="190">
        <v>42192</v>
      </c>
      <c r="B4528" s="5">
        <v>17</v>
      </c>
      <c r="C4528" s="4">
        <v>1863.2777514632305</v>
      </c>
      <c r="D4528" s="4">
        <v>82.769263206769509</v>
      </c>
      <c r="E4528" s="4"/>
      <c r="F4528" s="4"/>
      <c r="G4528" s="4">
        <v>43.733333330000001</v>
      </c>
      <c r="H4528" s="4">
        <v>1989.780348</v>
      </c>
      <c r="I4528" s="4"/>
      <c r="J4528" s="4"/>
      <c r="K4528" s="4"/>
      <c r="L4528" s="5"/>
      <c r="M4528" s="5"/>
    </row>
    <row r="4529" spans="1:13" x14ac:dyDescent="0.2">
      <c r="A4529" s="190">
        <v>42192</v>
      </c>
      <c r="B4529" s="5">
        <v>18</v>
      </c>
      <c r="C4529" s="4">
        <v>1898.4975279353218</v>
      </c>
      <c r="D4529" s="4">
        <v>84.284872734678203</v>
      </c>
      <c r="E4529" s="4"/>
      <c r="F4529" s="4"/>
      <c r="G4529" s="4">
        <v>43.433333329999996</v>
      </c>
      <c r="H4529" s="4">
        <v>2026.2157340000001</v>
      </c>
      <c r="I4529" s="4"/>
      <c r="J4529" s="4"/>
      <c r="K4529" s="4"/>
      <c r="L4529" s="5"/>
      <c r="M4529" s="5"/>
    </row>
    <row r="4530" spans="1:13" x14ac:dyDescent="0.2">
      <c r="A4530" s="190">
        <v>42192</v>
      </c>
      <c r="B4530" s="5">
        <v>19</v>
      </c>
      <c r="C4530" s="4">
        <v>1841.8730969304418</v>
      </c>
      <c r="D4530" s="4">
        <v>81.631912739558146</v>
      </c>
      <c r="E4530" s="4"/>
      <c r="F4530" s="4"/>
      <c r="G4530" s="4">
        <v>38.933333329999996</v>
      </c>
      <c r="H4530" s="4">
        <v>1962.438343</v>
      </c>
      <c r="I4530" s="4"/>
      <c r="J4530" s="4"/>
      <c r="K4530" s="4"/>
      <c r="L4530" s="5"/>
      <c r="M4530" s="5"/>
    </row>
    <row r="4531" spans="1:13" x14ac:dyDescent="0.2">
      <c r="A4531" s="190">
        <v>42192</v>
      </c>
      <c r="B4531" s="5">
        <v>20</v>
      </c>
      <c r="C4531" s="4">
        <v>1733.8286569143027</v>
      </c>
      <c r="D4531" s="4">
        <v>76.74284975569725</v>
      </c>
      <c r="E4531" s="4"/>
      <c r="F4531" s="4"/>
      <c r="G4531" s="4">
        <v>34.333333330000002</v>
      </c>
      <c r="H4531" s="4">
        <v>1844.9048399999999</v>
      </c>
      <c r="I4531" s="4"/>
      <c r="J4531" s="4"/>
      <c r="K4531" s="4"/>
      <c r="L4531" s="5"/>
      <c r="M4531" s="5"/>
    </row>
    <row r="4532" spans="1:13" x14ac:dyDescent="0.2">
      <c r="A4532" s="190">
        <v>42192</v>
      </c>
      <c r="B4532" s="5">
        <v>21</v>
      </c>
      <c r="C4532" s="4">
        <v>1632.7657605300005</v>
      </c>
      <c r="D4532" s="4">
        <v>72.208887139999462</v>
      </c>
      <c r="E4532" s="4"/>
      <c r="F4532" s="4"/>
      <c r="G4532" s="4">
        <v>30.93333333</v>
      </c>
      <c r="H4532" s="4">
        <v>1735.9079810000001</v>
      </c>
      <c r="I4532" s="4"/>
      <c r="J4532" s="4"/>
      <c r="K4532" s="4"/>
      <c r="L4532" s="5"/>
      <c r="M4532" s="5"/>
    </row>
    <row r="4533" spans="1:13" x14ac:dyDescent="0.2">
      <c r="A4533" s="190">
        <v>42192</v>
      </c>
      <c r="B4533" s="5">
        <v>22</v>
      </c>
      <c r="C4533" s="4">
        <v>1553.5882082431342</v>
      </c>
      <c r="D4533" s="4">
        <v>68.737652426865864</v>
      </c>
      <c r="E4533" s="4"/>
      <c r="F4533" s="4"/>
      <c r="G4533" s="4">
        <v>30.133333329999999</v>
      </c>
      <c r="H4533" s="4">
        <v>1652.459194</v>
      </c>
      <c r="I4533" s="4"/>
      <c r="J4533" s="4"/>
      <c r="K4533" s="4"/>
      <c r="L4533" s="5"/>
      <c r="M4533" s="5"/>
    </row>
    <row r="4534" spans="1:13" x14ac:dyDescent="0.2">
      <c r="A4534" s="190">
        <v>42192</v>
      </c>
      <c r="B4534" s="5">
        <v>23</v>
      </c>
      <c r="C4534" s="4">
        <v>1377.2178635437092</v>
      </c>
      <c r="D4534" s="4">
        <v>61.056677126290921</v>
      </c>
      <c r="E4534" s="4"/>
      <c r="F4534" s="4"/>
      <c r="G4534" s="4">
        <v>29.533333330000001</v>
      </c>
      <c r="H4534" s="4">
        <v>1467.8078740000001</v>
      </c>
      <c r="I4534" s="4"/>
      <c r="J4534" s="4"/>
      <c r="K4534" s="4"/>
      <c r="L4534" s="5"/>
      <c r="M4534" s="5"/>
    </row>
    <row r="4535" spans="1:13" x14ac:dyDescent="0.2">
      <c r="A4535" s="190">
        <v>42192</v>
      </c>
      <c r="B4535" s="5">
        <v>24</v>
      </c>
      <c r="C4535" s="4">
        <v>1206.2797418757182</v>
      </c>
      <c r="D4535" s="4">
        <v>53.620155019640919</v>
      </c>
      <c r="E4535" s="4"/>
      <c r="F4535" s="4"/>
      <c r="G4535" s="4">
        <v>29.133333329999999</v>
      </c>
      <c r="H4535" s="4">
        <v>1289.0332302253589</v>
      </c>
      <c r="I4535" s="4"/>
      <c r="J4535" s="4"/>
      <c r="K4535" s="4"/>
      <c r="L4535" s="5"/>
      <c r="M4535" s="5"/>
    </row>
    <row r="4536" spans="1:13" x14ac:dyDescent="0.2">
      <c r="A4536" s="190">
        <v>42193</v>
      </c>
      <c r="B4536" s="5">
        <v>1</v>
      </c>
      <c r="C4536" s="4">
        <v>1069.8056773762053</v>
      </c>
      <c r="D4536" s="4">
        <v>47.683803293794867</v>
      </c>
      <c r="E4536" s="4"/>
      <c r="F4536" s="4"/>
      <c r="G4536" s="4">
        <v>28.833333330000002</v>
      </c>
      <c r="H4536" s="4">
        <v>1146.3228140000001</v>
      </c>
      <c r="I4536" s="4"/>
      <c r="J4536" s="4"/>
      <c r="K4536" s="4"/>
      <c r="L4536" s="5"/>
      <c r="M4536" s="5"/>
    </row>
    <row r="4537" spans="1:13" x14ac:dyDescent="0.2">
      <c r="A4537" s="190">
        <v>42193</v>
      </c>
      <c r="B4537" s="5">
        <v>2</v>
      </c>
      <c r="C4537" s="4">
        <v>993.40745724516387</v>
      </c>
      <c r="D4537" s="4">
        <v>44.359240424836159</v>
      </c>
      <c r="E4537" s="4"/>
      <c r="F4537" s="4"/>
      <c r="G4537" s="4">
        <v>28.633333329999999</v>
      </c>
      <c r="H4537" s="4">
        <v>1066.4000309999999</v>
      </c>
      <c r="I4537" s="4"/>
      <c r="J4537" s="4"/>
      <c r="K4537" s="4"/>
      <c r="L4537" s="5"/>
      <c r="M4537" s="5"/>
    </row>
    <row r="4538" spans="1:13" x14ac:dyDescent="0.2">
      <c r="A4538" s="190">
        <v>42193</v>
      </c>
      <c r="B4538" s="5">
        <v>3</v>
      </c>
      <c r="C4538" s="4">
        <v>946.33393892146694</v>
      </c>
      <c r="D4538" s="4">
        <v>42.316126748533016</v>
      </c>
      <c r="E4538" s="4"/>
      <c r="F4538" s="4"/>
      <c r="G4538" s="4">
        <v>28.633333329999999</v>
      </c>
      <c r="H4538" s="4">
        <v>1017.283399</v>
      </c>
      <c r="I4538" s="4"/>
      <c r="J4538" s="4"/>
      <c r="K4538" s="4"/>
      <c r="L4538" s="5"/>
      <c r="M4538" s="5"/>
    </row>
    <row r="4539" spans="1:13" x14ac:dyDescent="0.2">
      <c r="A4539" s="190">
        <v>42193</v>
      </c>
      <c r="B4539" s="5">
        <v>4</v>
      </c>
      <c r="C4539" s="4">
        <v>925.86150710828736</v>
      </c>
      <c r="D4539" s="4">
        <v>41.423229461712573</v>
      </c>
      <c r="E4539" s="4"/>
      <c r="F4539" s="4"/>
      <c r="G4539" s="4">
        <v>28.533333330000001</v>
      </c>
      <c r="H4539" s="4">
        <v>995.81806989999995</v>
      </c>
      <c r="I4539" s="4"/>
      <c r="J4539" s="4"/>
      <c r="K4539" s="4"/>
      <c r="L4539" s="5"/>
      <c r="M4539" s="5"/>
    </row>
    <row r="4540" spans="1:13" x14ac:dyDescent="0.2">
      <c r="A4540" s="190">
        <v>42193</v>
      </c>
      <c r="B4540" s="5">
        <v>5</v>
      </c>
      <c r="C4540" s="4">
        <v>941.33529633028911</v>
      </c>
      <c r="D4540" s="4">
        <v>42.094832339710948</v>
      </c>
      <c r="E4540" s="4"/>
      <c r="F4540" s="4"/>
      <c r="G4540" s="4">
        <v>28.533333330000001</v>
      </c>
      <c r="H4540" s="4">
        <v>1011.963462</v>
      </c>
      <c r="I4540" s="4"/>
      <c r="J4540" s="4"/>
      <c r="K4540" s="4"/>
      <c r="L4540" s="5"/>
      <c r="M4540" s="5"/>
    </row>
    <row r="4541" spans="1:13" x14ac:dyDescent="0.2">
      <c r="A4541" s="190">
        <v>42193</v>
      </c>
      <c r="B4541" s="5">
        <v>6</v>
      </c>
      <c r="C4541" s="4">
        <v>996.07535261610417</v>
      </c>
      <c r="D4541" s="4">
        <v>44.475034053895961</v>
      </c>
      <c r="E4541" s="4"/>
      <c r="F4541" s="4"/>
      <c r="G4541" s="4">
        <v>28.633333329999999</v>
      </c>
      <c r="H4541" s="4">
        <v>1069.18372</v>
      </c>
      <c r="I4541" s="4"/>
      <c r="J4541" s="4"/>
      <c r="K4541" s="4"/>
      <c r="L4541" s="5"/>
      <c r="M4541" s="5"/>
    </row>
    <row r="4542" spans="1:13" x14ac:dyDescent="0.2">
      <c r="A4542" s="190">
        <v>42193</v>
      </c>
      <c r="B4542" s="5">
        <v>7</v>
      </c>
      <c r="C4542" s="4">
        <v>1046.4810927968472</v>
      </c>
      <c r="D4542" s="4">
        <v>46.762600873152572</v>
      </c>
      <c r="E4542" s="4"/>
      <c r="F4542" s="4"/>
      <c r="G4542" s="4">
        <v>30.93333333</v>
      </c>
      <c r="H4542" s="4">
        <v>1124.177027</v>
      </c>
      <c r="I4542" s="4"/>
      <c r="J4542" s="4"/>
      <c r="K4542" s="4"/>
      <c r="L4542" s="5"/>
      <c r="M4542" s="5"/>
    </row>
    <row r="4543" spans="1:13" x14ac:dyDescent="0.2">
      <c r="A4543" s="190">
        <v>42193</v>
      </c>
      <c r="B4543" s="5">
        <v>8</v>
      </c>
      <c r="C4543" s="4">
        <v>1115.7478269516423</v>
      </c>
      <c r="D4543" s="4">
        <v>49.912186718357631</v>
      </c>
      <c r="E4543" s="4"/>
      <c r="F4543" s="4"/>
      <c r="G4543" s="4">
        <v>34.233333330000001</v>
      </c>
      <c r="H4543" s="4">
        <v>1199.8933469999999</v>
      </c>
      <c r="I4543" s="4"/>
      <c r="J4543" s="4"/>
      <c r="K4543" s="4"/>
      <c r="L4543" s="5"/>
      <c r="M4543" s="5"/>
    </row>
    <row r="4544" spans="1:13" x14ac:dyDescent="0.2">
      <c r="A4544" s="190">
        <v>42193</v>
      </c>
      <c r="B4544" s="5">
        <v>9</v>
      </c>
      <c r="C4544" s="4">
        <v>1168.819368255301</v>
      </c>
      <c r="D4544" s="4">
        <v>52.467365414699117</v>
      </c>
      <c r="E4544" s="4"/>
      <c r="F4544" s="4"/>
      <c r="G4544" s="4">
        <v>40.033333330000005</v>
      </c>
      <c r="H4544" s="4">
        <v>1261.3200670000001</v>
      </c>
      <c r="I4544" s="4"/>
      <c r="J4544" s="4"/>
      <c r="K4544" s="4"/>
      <c r="L4544" s="5"/>
      <c r="M4544" s="5"/>
    </row>
    <row r="4545" spans="1:13" x14ac:dyDescent="0.2">
      <c r="A4545" s="190">
        <v>42193</v>
      </c>
      <c r="B4545" s="5">
        <v>10</v>
      </c>
      <c r="C4545" s="4">
        <v>1222.0973076142157</v>
      </c>
      <c r="D4545" s="4">
        <v>54.927336055784288</v>
      </c>
      <c r="E4545" s="4"/>
      <c r="F4545" s="4"/>
      <c r="G4545" s="4">
        <v>43.433333329999996</v>
      </c>
      <c r="H4545" s="4">
        <v>1320.457977</v>
      </c>
      <c r="I4545" s="4"/>
      <c r="J4545" s="4"/>
      <c r="K4545" s="4"/>
      <c r="L4545" s="5"/>
      <c r="M4545" s="5"/>
    </row>
    <row r="4546" spans="1:13" x14ac:dyDescent="0.2">
      <c r="A4546" s="190">
        <v>42193</v>
      </c>
      <c r="B4546" s="5">
        <v>11</v>
      </c>
      <c r="C4546" s="4">
        <v>1286.5160774030423</v>
      </c>
      <c r="D4546" s="4">
        <v>57.74498026695764</v>
      </c>
      <c r="E4546" s="4"/>
      <c r="F4546" s="4"/>
      <c r="G4546" s="4">
        <v>43.933333329999996</v>
      </c>
      <c r="H4546" s="4">
        <v>1388.194391</v>
      </c>
      <c r="I4546" s="4"/>
      <c r="J4546" s="4"/>
      <c r="K4546" s="4"/>
      <c r="L4546" s="5"/>
      <c r="M4546" s="5"/>
    </row>
    <row r="4547" spans="1:13" x14ac:dyDescent="0.2">
      <c r="A4547" s="190">
        <v>42193</v>
      </c>
      <c r="B4547" s="5">
        <v>12</v>
      </c>
      <c r="C4547" s="4">
        <v>1349.1483791831815</v>
      </c>
      <c r="D4547" s="4">
        <v>60.441684486818211</v>
      </c>
      <c r="E4547" s="4"/>
      <c r="F4547" s="4"/>
      <c r="G4547" s="4">
        <v>43.433333329999996</v>
      </c>
      <c r="H4547" s="4">
        <v>1453.0233969999999</v>
      </c>
      <c r="I4547" s="4"/>
      <c r="J4547" s="4"/>
      <c r="K4547" s="4"/>
      <c r="L4547" s="5"/>
      <c r="M4547" s="5"/>
    </row>
    <row r="4548" spans="1:13" x14ac:dyDescent="0.2">
      <c r="A4548" s="190">
        <v>42193</v>
      </c>
      <c r="B4548" s="5">
        <v>13</v>
      </c>
      <c r="C4548" s="4">
        <v>1412.597160311446</v>
      </c>
      <c r="D4548" s="4">
        <v>63.295353358554024</v>
      </c>
      <c r="E4548" s="4"/>
      <c r="F4548" s="4"/>
      <c r="G4548" s="4">
        <v>45.733333330000001</v>
      </c>
      <c r="H4548" s="4">
        <v>1521.625847</v>
      </c>
      <c r="I4548" s="4"/>
      <c r="J4548" s="4"/>
      <c r="K4548" s="4"/>
      <c r="L4548" s="5"/>
      <c r="M4548" s="5"/>
    </row>
    <row r="4549" spans="1:13" x14ac:dyDescent="0.2">
      <c r="A4549" s="190">
        <v>42193</v>
      </c>
      <c r="B4549" s="5">
        <v>14</v>
      </c>
      <c r="C4549" s="4">
        <v>1495.9797532447467</v>
      </c>
      <c r="D4549" s="4">
        <v>66.892674425253389</v>
      </c>
      <c r="E4549" s="4"/>
      <c r="F4549" s="4"/>
      <c r="G4549" s="4">
        <v>45.233333330000001</v>
      </c>
      <c r="H4549" s="4">
        <v>1608.105761</v>
      </c>
      <c r="I4549" s="4"/>
      <c r="J4549" s="4"/>
      <c r="K4549" s="4"/>
      <c r="L4549" s="5"/>
      <c r="M4549" s="5"/>
    </row>
    <row r="4550" spans="1:13" x14ac:dyDescent="0.2">
      <c r="A4550" s="190">
        <v>42193</v>
      </c>
      <c r="B4550" s="5">
        <v>15</v>
      </c>
      <c r="C4550" s="4">
        <v>1586.2617265668309</v>
      </c>
      <c r="D4550" s="4">
        <v>70.780766103169015</v>
      </c>
      <c r="E4550" s="4"/>
      <c r="F4550" s="4"/>
      <c r="G4550" s="4">
        <v>44.533333330000005</v>
      </c>
      <c r="H4550" s="4">
        <v>1701.575826</v>
      </c>
      <c r="I4550" s="4"/>
      <c r="J4550" s="4"/>
      <c r="K4550" s="4"/>
      <c r="L4550" s="5"/>
      <c r="M4550" s="5"/>
    </row>
    <row r="4551" spans="1:13" x14ac:dyDescent="0.2">
      <c r="A4551" s="190">
        <v>42193</v>
      </c>
      <c r="B4551" s="5">
        <v>16</v>
      </c>
      <c r="C4551" s="4">
        <v>1679.8937585029087</v>
      </c>
      <c r="D4551" s="4">
        <v>74.848981167091267</v>
      </c>
      <c r="E4551" s="4"/>
      <c r="F4551" s="4"/>
      <c r="G4551" s="4">
        <v>44.633333329999999</v>
      </c>
      <c r="H4551" s="4">
        <v>1799.3760729999999</v>
      </c>
      <c r="I4551" s="4"/>
      <c r="J4551" s="4"/>
      <c r="K4551" s="4"/>
      <c r="L4551" s="5"/>
      <c r="M4551" s="5"/>
    </row>
    <row r="4552" spans="1:13" x14ac:dyDescent="0.2">
      <c r="A4552" s="190">
        <v>42193</v>
      </c>
      <c r="B4552" s="5">
        <v>17</v>
      </c>
      <c r="C4552" s="4">
        <v>1756.3841059418849</v>
      </c>
      <c r="D4552" s="4">
        <v>78.129799728115074</v>
      </c>
      <c r="E4552" s="4"/>
      <c r="F4552" s="4"/>
      <c r="G4552" s="4">
        <v>43.733333330000001</v>
      </c>
      <c r="H4552" s="4">
        <v>1878.247239</v>
      </c>
      <c r="I4552" s="4"/>
      <c r="J4552" s="4"/>
      <c r="K4552" s="4"/>
      <c r="L4552" s="5"/>
      <c r="M4552" s="5"/>
    </row>
    <row r="4553" spans="1:13" x14ac:dyDescent="0.2">
      <c r="A4553" s="190">
        <v>42193</v>
      </c>
      <c r="B4553" s="5">
        <v>18</v>
      </c>
      <c r="C4553" s="4">
        <v>1784.8452161855203</v>
      </c>
      <c r="D4553" s="4">
        <v>79.352065484479596</v>
      </c>
      <c r="E4553" s="4"/>
      <c r="F4553" s="4"/>
      <c r="G4553" s="4">
        <v>43.433333329999996</v>
      </c>
      <c r="H4553" s="4">
        <v>1907.630615</v>
      </c>
      <c r="I4553" s="4"/>
      <c r="J4553" s="4"/>
      <c r="K4553" s="4"/>
      <c r="L4553" s="5"/>
      <c r="M4553" s="5"/>
    </row>
    <row r="4554" spans="1:13" x14ac:dyDescent="0.2">
      <c r="A4554" s="190">
        <v>42193</v>
      </c>
      <c r="B4554" s="5">
        <v>19</v>
      </c>
      <c r="C4554" s="4">
        <v>1726.857195533737</v>
      </c>
      <c r="D4554" s="4">
        <v>76.639922136262882</v>
      </c>
      <c r="E4554" s="4"/>
      <c r="F4554" s="4"/>
      <c r="G4554" s="4">
        <v>38.933333329999996</v>
      </c>
      <c r="H4554" s="4">
        <v>1842.4304509999999</v>
      </c>
      <c r="I4554" s="4"/>
      <c r="J4554" s="4"/>
      <c r="K4554" s="4"/>
      <c r="L4554" s="5"/>
      <c r="M4554" s="5"/>
    </row>
    <row r="4555" spans="1:13" x14ac:dyDescent="0.2">
      <c r="A4555" s="190">
        <v>42193</v>
      </c>
      <c r="B4555" s="5">
        <v>20</v>
      </c>
      <c r="C4555" s="4">
        <v>1622.132801833751</v>
      </c>
      <c r="D4555" s="4">
        <v>71.894957836248992</v>
      </c>
      <c r="E4555" s="4"/>
      <c r="F4555" s="4"/>
      <c r="G4555" s="4">
        <v>34.333333330000002</v>
      </c>
      <c r="H4555" s="4">
        <v>1728.361093</v>
      </c>
      <c r="I4555" s="4"/>
      <c r="J4555" s="4"/>
      <c r="K4555" s="4"/>
      <c r="L4555" s="5"/>
      <c r="M4555" s="5"/>
    </row>
    <row r="4556" spans="1:13" x14ac:dyDescent="0.2">
      <c r="A4556" s="190">
        <v>42193</v>
      </c>
      <c r="B4556" s="5">
        <v>21</v>
      </c>
      <c r="C4556" s="4">
        <v>1530.3778934526949</v>
      </c>
      <c r="D4556" s="4">
        <v>67.76498621730498</v>
      </c>
      <c r="E4556" s="4"/>
      <c r="F4556" s="4"/>
      <c r="G4556" s="4">
        <v>30.93333333</v>
      </c>
      <c r="H4556" s="4">
        <v>1629.0762130000001</v>
      </c>
      <c r="I4556" s="4"/>
      <c r="J4556" s="4"/>
      <c r="K4556" s="4"/>
      <c r="L4556" s="5"/>
      <c r="M4556" s="5"/>
    </row>
    <row r="4557" spans="1:13" x14ac:dyDescent="0.2">
      <c r="A4557" s="190">
        <v>42193</v>
      </c>
      <c r="B4557" s="5">
        <v>22</v>
      </c>
      <c r="C4557" s="4">
        <v>1464.0655217191247</v>
      </c>
      <c r="D4557" s="4">
        <v>64.852133950875327</v>
      </c>
      <c r="E4557" s="4"/>
      <c r="F4557" s="4"/>
      <c r="G4557" s="4">
        <v>30.133333329999999</v>
      </c>
      <c r="H4557" s="4">
        <v>1559.0509890000001</v>
      </c>
      <c r="I4557" s="4"/>
      <c r="J4557" s="4"/>
      <c r="K4557" s="4"/>
      <c r="L4557" s="5"/>
      <c r="M4557" s="5"/>
    </row>
    <row r="4558" spans="1:13" x14ac:dyDescent="0.2">
      <c r="A4558" s="190">
        <v>42193</v>
      </c>
      <c r="B4558" s="5">
        <v>23</v>
      </c>
      <c r="C4558" s="4">
        <v>1309.4533399065231</v>
      </c>
      <c r="D4558" s="4">
        <v>58.115519763476875</v>
      </c>
      <c r="E4558" s="4"/>
      <c r="F4558" s="4"/>
      <c r="G4558" s="4">
        <v>29.533333330000001</v>
      </c>
      <c r="H4558" s="4">
        <v>1397.1021929999999</v>
      </c>
      <c r="I4558" s="4"/>
      <c r="J4558" s="4"/>
      <c r="K4558" s="4"/>
      <c r="L4558" s="5"/>
      <c r="M4558" s="5"/>
    </row>
    <row r="4559" spans="1:13" x14ac:dyDescent="0.2">
      <c r="A4559" s="190">
        <v>42193</v>
      </c>
      <c r="B4559" s="5">
        <v>24</v>
      </c>
      <c r="C4559" s="4">
        <v>1157.1904806092657</v>
      </c>
      <c r="D4559" s="4">
        <v>51.489552833430018</v>
      </c>
      <c r="E4559" s="4"/>
      <c r="F4559" s="4"/>
      <c r="G4559" s="4">
        <v>29.133333329999999</v>
      </c>
      <c r="H4559" s="4">
        <v>1237.8133667726956</v>
      </c>
      <c r="I4559" s="4"/>
      <c r="J4559" s="4"/>
      <c r="K4559" s="4"/>
      <c r="L4559" s="5"/>
      <c r="M4559" s="5"/>
    </row>
    <row r="4560" spans="1:13" x14ac:dyDescent="0.2">
      <c r="A4560" s="190">
        <v>42194</v>
      </c>
      <c r="B4560" s="5">
        <v>1</v>
      </c>
      <c r="C4560" s="4">
        <v>1099.5082376609687</v>
      </c>
      <c r="D4560" s="4">
        <v>48.972972009031302</v>
      </c>
      <c r="E4560" s="4"/>
      <c r="F4560" s="4"/>
      <c r="G4560" s="4">
        <v>28.833333330000002</v>
      </c>
      <c r="H4560" s="4">
        <v>1177.314543</v>
      </c>
      <c r="I4560" s="4"/>
      <c r="J4560" s="4"/>
      <c r="K4560" s="4"/>
      <c r="L4560" s="5"/>
      <c r="M4560" s="5"/>
    </row>
    <row r="4561" spans="1:13" x14ac:dyDescent="0.2">
      <c r="A4561" s="190">
        <v>42194</v>
      </c>
      <c r="B4561" s="5">
        <v>2</v>
      </c>
      <c r="C4561" s="4">
        <v>1017.7742287048527</v>
      </c>
      <c r="D4561" s="4">
        <v>45.416821965147378</v>
      </c>
      <c r="E4561" s="4"/>
      <c r="F4561" s="4"/>
      <c r="G4561" s="4">
        <v>28.633333329999999</v>
      </c>
      <c r="H4561" s="4">
        <v>1091.824384</v>
      </c>
      <c r="I4561" s="4"/>
      <c r="J4561" s="4"/>
      <c r="K4561" s="4"/>
      <c r="L4561" s="5"/>
      <c r="M4561" s="5"/>
    </row>
    <row r="4562" spans="1:13" x14ac:dyDescent="0.2">
      <c r="A4562" s="190">
        <v>42194</v>
      </c>
      <c r="B4562" s="5">
        <v>3</v>
      </c>
      <c r="C4562" s="4">
        <v>965.77992626739683</v>
      </c>
      <c r="D4562" s="4">
        <v>43.160133402603037</v>
      </c>
      <c r="E4562" s="4"/>
      <c r="F4562" s="4"/>
      <c r="G4562" s="4">
        <v>28.633333329999999</v>
      </c>
      <c r="H4562" s="4">
        <v>1037.5733929999999</v>
      </c>
      <c r="I4562" s="4"/>
      <c r="J4562" s="4"/>
      <c r="K4562" s="4"/>
      <c r="L4562" s="5"/>
      <c r="M4562" s="5"/>
    </row>
    <row r="4563" spans="1:13" x14ac:dyDescent="0.2">
      <c r="A4563" s="190">
        <v>42194</v>
      </c>
      <c r="B4563" s="5">
        <v>4</v>
      </c>
      <c r="C4563" s="4">
        <v>941.27600953221418</v>
      </c>
      <c r="D4563" s="4">
        <v>42.092259137785859</v>
      </c>
      <c r="E4563" s="4"/>
      <c r="F4563" s="4"/>
      <c r="G4563" s="4">
        <v>28.533333330000001</v>
      </c>
      <c r="H4563" s="4">
        <v>1011.901602</v>
      </c>
      <c r="I4563" s="4"/>
      <c r="J4563" s="4"/>
      <c r="K4563" s="4"/>
      <c r="L4563" s="5"/>
      <c r="M4563" s="5"/>
    </row>
    <row r="4564" spans="1:13" x14ac:dyDescent="0.2">
      <c r="A4564" s="190">
        <v>42194</v>
      </c>
      <c r="B4564" s="5">
        <v>5</v>
      </c>
      <c r="C4564" s="4">
        <v>955.44549389274152</v>
      </c>
      <c r="D4564" s="4">
        <v>42.707251777258563</v>
      </c>
      <c r="E4564" s="4"/>
      <c r="F4564" s="4"/>
      <c r="G4564" s="4">
        <v>28.533333330000001</v>
      </c>
      <c r="H4564" s="4">
        <v>1026.6860790000001</v>
      </c>
      <c r="I4564" s="4"/>
      <c r="J4564" s="4"/>
      <c r="K4564" s="4"/>
      <c r="L4564" s="5"/>
      <c r="M4564" s="5"/>
    </row>
    <row r="4565" spans="1:13" x14ac:dyDescent="0.2">
      <c r="A4565" s="190">
        <v>42194</v>
      </c>
      <c r="B4565" s="5">
        <v>6</v>
      </c>
      <c r="C4565" s="4">
        <v>1008.8219595732504</v>
      </c>
      <c r="D4565" s="4">
        <v>45.028270096749729</v>
      </c>
      <c r="E4565" s="4"/>
      <c r="F4565" s="4"/>
      <c r="G4565" s="4">
        <v>28.633333329999999</v>
      </c>
      <c r="H4565" s="4">
        <v>1082.483563</v>
      </c>
      <c r="I4565" s="4"/>
      <c r="J4565" s="4"/>
      <c r="K4565" s="4"/>
      <c r="L4565" s="5"/>
      <c r="M4565" s="5"/>
    </row>
    <row r="4566" spans="1:13" x14ac:dyDescent="0.2">
      <c r="A4566" s="190">
        <v>42194</v>
      </c>
      <c r="B4566" s="5">
        <v>7</v>
      </c>
      <c r="C4566" s="4">
        <v>1064.2077706658272</v>
      </c>
      <c r="D4566" s="4">
        <v>47.531985004172611</v>
      </c>
      <c r="E4566" s="4"/>
      <c r="F4566" s="4"/>
      <c r="G4566" s="4">
        <v>30.93333333</v>
      </c>
      <c r="H4566" s="4">
        <v>1142.6730889999999</v>
      </c>
      <c r="I4566" s="4"/>
      <c r="J4566" s="4"/>
      <c r="K4566" s="4"/>
      <c r="L4566" s="5"/>
      <c r="M4566" s="5"/>
    </row>
    <row r="4567" spans="1:13" x14ac:dyDescent="0.2">
      <c r="A4567" s="190">
        <v>42194</v>
      </c>
      <c r="B4567" s="5">
        <v>8</v>
      </c>
      <c r="C4567" s="4">
        <v>1143.731077759456</v>
      </c>
      <c r="D4567" s="4">
        <v>51.126732910544078</v>
      </c>
      <c r="E4567" s="4"/>
      <c r="F4567" s="4"/>
      <c r="G4567" s="4">
        <v>34.233333330000001</v>
      </c>
      <c r="H4567" s="4">
        <v>1229.091144</v>
      </c>
      <c r="I4567" s="4"/>
      <c r="J4567" s="4"/>
      <c r="K4567" s="4"/>
      <c r="L4567" s="5"/>
      <c r="M4567" s="5"/>
    </row>
    <row r="4568" spans="1:13" x14ac:dyDescent="0.2">
      <c r="A4568" s="190">
        <v>42194</v>
      </c>
      <c r="B4568" s="5">
        <v>9</v>
      </c>
      <c r="C4568" s="4">
        <v>1215.8336007393257</v>
      </c>
      <c r="D4568" s="4">
        <v>54.507905930674355</v>
      </c>
      <c r="E4568" s="4"/>
      <c r="F4568" s="4"/>
      <c r="G4568" s="4">
        <v>40.033333330000005</v>
      </c>
      <c r="H4568" s="4">
        <v>1310.3748399999999</v>
      </c>
      <c r="I4568" s="4"/>
      <c r="J4568" s="4"/>
      <c r="K4568" s="4"/>
      <c r="L4568" s="5"/>
      <c r="M4568" s="5"/>
    </row>
    <row r="4569" spans="1:13" x14ac:dyDescent="0.2">
      <c r="A4569" s="190">
        <v>42194</v>
      </c>
      <c r="B4569" s="5">
        <v>10</v>
      </c>
      <c r="C4569" s="4">
        <v>1297.4505097776978</v>
      </c>
      <c r="D4569" s="4">
        <v>58.197861892302129</v>
      </c>
      <c r="E4569" s="4"/>
      <c r="F4569" s="4"/>
      <c r="G4569" s="4">
        <v>43.433333329999996</v>
      </c>
      <c r="H4569" s="4">
        <v>1399.0817050000001</v>
      </c>
      <c r="I4569" s="4"/>
      <c r="J4569" s="4"/>
      <c r="K4569" s="4"/>
      <c r="L4569" s="5"/>
      <c r="M4569" s="5"/>
    </row>
    <row r="4570" spans="1:13" x14ac:dyDescent="0.2">
      <c r="A4570" s="190">
        <v>42194</v>
      </c>
      <c r="B4570" s="5">
        <v>11</v>
      </c>
      <c r="C4570" s="4">
        <v>1401.176259928103</v>
      </c>
      <c r="D4570" s="4">
        <v>62.721531741896754</v>
      </c>
      <c r="E4570" s="4"/>
      <c r="F4570" s="4"/>
      <c r="G4570" s="4">
        <v>43.933333329999996</v>
      </c>
      <c r="H4570" s="4">
        <v>1507.8311249999999</v>
      </c>
      <c r="I4570" s="4"/>
      <c r="J4570" s="4"/>
      <c r="K4570" s="4"/>
      <c r="L4570" s="5"/>
      <c r="M4570" s="5"/>
    </row>
    <row r="4571" spans="1:13" x14ac:dyDescent="0.2">
      <c r="A4571" s="190">
        <v>42194</v>
      </c>
      <c r="B4571" s="5">
        <v>12</v>
      </c>
      <c r="C4571" s="4">
        <v>1516.5735886870609</v>
      </c>
      <c r="D4571" s="4">
        <v>67.708375982939032</v>
      </c>
      <c r="E4571" s="4"/>
      <c r="F4571" s="4"/>
      <c r="G4571" s="4">
        <v>43.433333329999996</v>
      </c>
      <c r="H4571" s="4">
        <v>1627.7152980000001</v>
      </c>
      <c r="I4571" s="4"/>
      <c r="J4571" s="4"/>
      <c r="K4571" s="4"/>
      <c r="L4571" s="5"/>
      <c r="M4571" s="5"/>
    </row>
    <row r="4572" spans="1:13" x14ac:dyDescent="0.2">
      <c r="A4572" s="190">
        <v>42194</v>
      </c>
      <c r="B4572" s="5">
        <v>13</v>
      </c>
      <c r="C4572" s="4">
        <v>1649.0319114200702</v>
      </c>
      <c r="D4572" s="4">
        <v>73.557239249929751</v>
      </c>
      <c r="E4572" s="4"/>
      <c r="F4572" s="4"/>
      <c r="G4572" s="4">
        <v>45.733333330000001</v>
      </c>
      <c r="H4572" s="4">
        <v>1768.322484</v>
      </c>
      <c r="I4572" s="4"/>
      <c r="J4572" s="4"/>
      <c r="K4572" s="4"/>
      <c r="L4572" s="5"/>
      <c r="M4572" s="5"/>
    </row>
    <row r="4573" spans="1:13" x14ac:dyDescent="0.2">
      <c r="A4573" s="190">
        <v>42194</v>
      </c>
      <c r="B4573" s="5">
        <v>14</v>
      </c>
      <c r="C4573" s="4">
        <v>1801.1276129261441</v>
      </c>
      <c r="D4573" s="4">
        <v>80.136888743855764</v>
      </c>
      <c r="E4573" s="4"/>
      <c r="F4573" s="4"/>
      <c r="G4573" s="4">
        <v>45.233333330000001</v>
      </c>
      <c r="H4573" s="4">
        <v>1926.4978349999999</v>
      </c>
      <c r="I4573" s="4"/>
      <c r="J4573" s="4"/>
      <c r="K4573" s="4"/>
      <c r="L4573" s="5"/>
      <c r="M4573" s="5"/>
    </row>
    <row r="4574" spans="1:13" x14ac:dyDescent="0.2">
      <c r="A4574" s="190">
        <v>42194</v>
      </c>
      <c r="B4574" s="5">
        <v>15</v>
      </c>
      <c r="C4574" s="4">
        <v>1950.2218417122151</v>
      </c>
      <c r="D4574" s="4">
        <v>86.577585957784976</v>
      </c>
      <c r="E4574" s="4"/>
      <c r="F4574" s="4"/>
      <c r="G4574" s="4">
        <v>44.533333330000005</v>
      </c>
      <c r="H4574" s="4">
        <v>2081.3327610000001</v>
      </c>
      <c r="I4574" s="4"/>
      <c r="J4574" s="4"/>
      <c r="K4574" s="4"/>
      <c r="L4574" s="5"/>
      <c r="M4574" s="5"/>
    </row>
    <row r="4575" spans="1:13" x14ac:dyDescent="0.2">
      <c r="A4575" s="190">
        <v>42194</v>
      </c>
      <c r="B4575" s="5">
        <v>16</v>
      </c>
      <c r="C4575" s="4">
        <v>2088.7930758669181</v>
      </c>
      <c r="D4575" s="4">
        <v>92.59627980308197</v>
      </c>
      <c r="E4575" s="4"/>
      <c r="F4575" s="4"/>
      <c r="G4575" s="4">
        <v>44.633333329999999</v>
      </c>
      <c r="H4575" s="4">
        <v>2226.0226889999999</v>
      </c>
      <c r="I4575" s="4"/>
      <c r="J4575" s="4"/>
      <c r="K4575" s="4"/>
      <c r="L4575" s="5"/>
      <c r="M4575" s="5"/>
    </row>
    <row r="4576" spans="1:13" x14ac:dyDescent="0.2">
      <c r="A4576" s="190">
        <v>42194</v>
      </c>
      <c r="B4576" s="5">
        <v>17</v>
      </c>
      <c r="C4576" s="4">
        <v>2196.3495741959641</v>
      </c>
      <c r="D4576" s="4">
        <v>97.22545047403608</v>
      </c>
      <c r="E4576" s="4"/>
      <c r="F4576" s="4"/>
      <c r="G4576" s="4">
        <v>43.733333330000001</v>
      </c>
      <c r="H4576" s="4">
        <v>2337.3083580000002</v>
      </c>
      <c r="I4576" s="4"/>
      <c r="J4576" s="4"/>
      <c r="K4576" s="4"/>
      <c r="L4576" s="5"/>
      <c r="M4576" s="5"/>
    </row>
    <row r="4577" spans="1:13" x14ac:dyDescent="0.2">
      <c r="A4577" s="190">
        <v>42194</v>
      </c>
      <c r="B4577" s="5">
        <v>18</v>
      </c>
      <c r="C4577" s="4">
        <v>2245.9759822208821</v>
      </c>
      <c r="D4577" s="4">
        <v>99.366345449117802</v>
      </c>
      <c r="E4577" s="4"/>
      <c r="F4577" s="4"/>
      <c r="G4577" s="4">
        <v>43.433333329999996</v>
      </c>
      <c r="H4577" s="4">
        <v>2388.7756610000001</v>
      </c>
      <c r="I4577" s="4"/>
      <c r="J4577" s="4"/>
      <c r="K4577" s="4"/>
      <c r="L4577" s="5"/>
      <c r="M4577" s="5"/>
    </row>
    <row r="4578" spans="1:13" x14ac:dyDescent="0.2">
      <c r="A4578" s="190">
        <v>42194</v>
      </c>
      <c r="B4578" s="5">
        <v>19</v>
      </c>
      <c r="C4578" s="4">
        <v>2200.6752817281699</v>
      </c>
      <c r="D4578" s="4">
        <v>97.204864941829754</v>
      </c>
      <c r="E4578" s="4"/>
      <c r="F4578" s="4"/>
      <c r="G4578" s="4">
        <v>38.933333329999996</v>
      </c>
      <c r="H4578" s="4">
        <v>2336.8134799999998</v>
      </c>
      <c r="I4578" s="4"/>
      <c r="J4578" s="4"/>
      <c r="K4578" s="4"/>
      <c r="L4578" s="5"/>
      <c r="M4578" s="5"/>
    </row>
    <row r="4579" spans="1:13" x14ac:dyDescent="0.2">
      <c r="A4579" s="190">
        <v>42194</v>
      </c>
      <c r="B4579" s="5">
        <v>20</v>
      </c>
      <c r="C4579" s="4">
        <v>2089.6072284278493</v>
      </c>
      <c r="D4579" s="4">
        <v>92.184569242150118</v>
      </c>
      <c r="E4579" s="4"/>
      <c r="F4579" s="4"/>
      <c r="G4579" s="4">
        <v>34.333333330000002</v>
      </c>
      <c r="H4579" s="4">
        <v>2216.1251309999998</v>
      </c>
      <c r="I4579" s="4"/>
      <c r="J4579" s="4"/>
      <c r="K4579" s="4"/>
      <c r="L4579" s="5"/>
      <c r="M4579" s="5"/>
    </row>
    <row r="4580" spans="1:13" x14ac:dyDescent="0.2">
      <c r="A4580" s="190">
        <v>42194</v>
      </c>
      <c r="B4580" s="5">
        <v>21</v>
      </c>
      <c r="C4580" s="4">
        <v>1958.1896188967653</v>
      </c>
      <c r="D4580" s="4">
        <v>86.333132773234311</v>
      </c>
      <c r="E4580" s="4"/>
      <c r="F4580" s="4"/>
      <c r="G4580" s="4">
        <v>30.93333333</v>
      </c>
      <c r="H4580" s="4">
        <v>2075.4560849999998</v>
      </c>
      <c r="I4580" s="4"/>
      <c r="J4580" s="4"/>
      <c r="K4580" s="4"/>
      <c r="L4580" s="5"/>
      <c r="M4580" s="5"/>
    </row>
    <row r="4581" spans="1:13" x14ac:dyDescent="0.2">
      <c r="A4581" s="190">
        <v>42194</v>
      </c>
      <c r="B4581" s="5">
        <v>22</v>
      </c>
      <c r="C4581" s="4">
        <v>1828.0256359061061</v>
      </c>
      <c r="D4581" s="4">
        <v>80.648953763894113</v>
      </c>
      <c r="E4581" s="4"/>
      <c r="F4581" s="4"/>
      <c r="G4581" s="4">
        <v>30.133333329999999</v>
      </c>
      <c r="H4581" s="4">
        <v>1938.8079230000001</v>
      </c>
      <c r="I4581" s="4"/>
      <c r="J4581" s="4"/>
      <c r="K4581" s="4"/>
      <c r="L4581" s="5"/>
      <c r="M4581" s="5"/>
    </row>
    <row r="4582" spans="1:13" x14ac:dyDescent="0.2">
      <c r="A4582" s="190">
        <v>42194</v>
      </c>
      <c r="B4582" s="5">
        <v>23</v>
      </c>
      <c r="C4582" s="4">
        <v>1593.9101952328344</v>
      </c>
      <c r="D4582" s="4">
        <v>70.461690437165558</v>
      </c>
      <c r="E4582" s="4"/>
      <c r="F4582" s="4"/>
      <c r="G4582" s="4">
        <v>29.533333330000001</v>
      </c>
      <c r="H4582" s="4">
        <v>1693.905219</v>
      </c>
      <c r="I4582" s="4"/>
      <c r="J4582" s="4"/>
      <c r="K4582" s="4"/>
      <c r="L4582" s="5"/>
      <c r="M4582" s="5"/>
    </row>
    <row r="4583" spans="1:13" x14ac:dyDescent="0.2">
      <c r="A4583" s="190">
        <v>42194</v>
      </c>
      <c r="B4583" s="5">
        <v>24</v>
      </c>
      <c r="C4583" s="4">
        <v>1377.9142966660315</v>
      </c>
      <c r="D4583" s="4">
        <v>61.069543098240608</v>
      </c>
      <c r="E4583" s="4"/>
      <c r="F4583" s="4"/>
      <c r="G4583" s="4">
        <v>29.133333329999999</v>
      </c>
      <c r="H4583" s="4">
        <v>1468.1171730942719</v>
      </c>
      <c r="I4583" s="4"/>
      <c r="J4583" s="4"/>
      <c r="K4583" s="4"/>
      <c r="L4583" s="5"/>
      <c r="M4583" s="5"/>
    </row>
    <row r="4584" spans="1:13" x14ac:dyDescent="0.2">
      <c r="A4584" s="190">
        <v>42195</v>
      </c>
      <c r="B4584" s="5">
        <v>1</v>
      </c>
      <c r="C4584" s="4">
        <v>1158.6169251985243</v>
      </c>
      <c r="D4584" s="4">
        <v>51.538443471475944</v>
      </c>
      <c r="E4584" s="4"/>
      <c r="F4584" s="4"/>
      <c r="G4584" s="4">
        <v>28.833333330000002</v>
      </c>
      <c r="H4584" s="4">
        <v>1238.9887020000001</v>
      </c>
      <c r="I4584" s="4"/>
      <c r="J4584" s="4"/>
      <c r="K4584" s="4"/>
      <c r="L4584" s="5"/>
      <c r="M4584" s="5"/>
    </row>
    <row r="4585" spans="1:13" x14ac:dyDescent="0.2">
      <c r="A4585" s="190">
        <v>42195</v>
      </c>
      <c r="B4585" s="5">
        <v>2</v>
      </c>
      <c r="C4585" s="4">
        <v>1056.9033496306095</v>
      </c>
      <c r="D4585" s="4">
        <v>47.115128039390584</v>
      </c>
      <c r="E4585" s="4"/>
      <c r="F4585" s="4"/>
      <c r="G4585" s="4">
        <v>28.633333329999999</v>
      </c>
      <c r="H4585" s="4">
        <v>1132.651811</v>
      </c>
      <c r="I4585" s="4"/>
      <c r="J4585" s="4"/>
      <c r="K4585" s="4"/>
      <c r="L4585" s="5"/>
      <c r="M4585" s="5"/>
    </row>
    <row r="4586" spans="1:13" x14ac:dyDescent="0.2">
      <c r="A4586" s="190">
        <v>42195</v>
      </c>
      <c r="B4586" s="5">
        <v>3</v>
      </c>
      <c r="C4586" s="4">
        <v>989.79097789703917</v>
      </c>
      <c r="D4586" s="4">
        <v>44.202275772960924</v>
      </c>
      <c r="E4586" s="4"/>
      <c r="F4586" s="4"/>
      <c r="G4586" s="4">
        <v>28.633333329999999</v>
      </c>
      <c r="H4586" s="4">
        <v>1062.626587</v>
      </c>
      <c r="I4586" s="4"/>
      <c r="J4586" s="4"/>
      <c r="K4586" s="4"/>
      <c r="L4586" s="5"/>
      <c r="M4586" s="5"/>
    </row>
    <row r="4587" spans="1:13" x14ac:dyDescent="0.2">
      <c r="A4587" s="190">
        <v>42195</v>
      </c>
      <c r="B4587" s="5">
        <v>4</v>
      </c>
      <c r="C4587" s="4">
        <v>955.08977502109747</v>
      </c>
      <c r="D4587" s="4">
        <v>42.691812648902413</v>
      </c>
      <c r="E4587" s="4"/>
      <c r="F4587" s="4"/>
      <c r="G4587" s="4">
        <v>28.533333330000001</v>
      </c>
      <c r="H4587" s="4">
        <v>1026.3149209999999</v>
      </c>
      <c r="I4587" s="4"/>
      <c r="J4587" s="4"/>
      <c r="K4587" s="4"/>
      <c r="L4587" s="5"/>
      <c r="M4587" s="5"/>
    </row>
    <row r="4588" spans="1:13" x14ac:dyDescent="0.2">
      <c r="A4588" s="190">
        <v>42195</v>
      </c>
      <c r="B4588" s="5">
        <v>5</v>
      </c>
      <c r="C4588" s="4">
        <v>961.13700254786295</v>
      </c>
      <c r="D4588" s="4">
        <v>42.954278122137119</v>
      </c>
      <c r="E4588" s="4"/>
      <c r="F4588" s="4"/>
      <c r="G4588" s="4">
        <v>28.533333330000001</v>
      </c>
      <c r="H4588" s="4">
        <v>1032.6246140000001</v>
      </c>
      <c r="I4588" s="4"/>
      <c r="J4588" s="4"/>
      <c r="K4588" s="4"/>
      <c r="L4588" s="5"/>
      <c r="M4588" s="5"/>
    </row>
    <row r="4589" spans="1:13" x14ac:dyDescent="0.2">
      <c r="A4589" s="190">
        <v>42195</v>
      </c>
      <c r="B4589" s="5">
        <v>6</v>
      </c>
      <c r="C4589" s="4">
        <v>1007.9326614357379</v>
      </c>
      <c r="D4589" s="4">
        <v>44.989672234262194</v>
      </c>
      <c r="E4589" s="4"/>
      <c r="F4589" s="4"/>
      <c r="G4589" s="4">
        <v>28.633333329999999</v>
      </c>
      <c r="H4589" s="4">
        <v>1081.5556670000001</v>
      </c>
      <c r="I4589" s="4"/>
      <c r="J4589" s="4"/>
      <c r="K4589" s="4"/>
      <c r="L4589" s="5"/>
      <c r="M4589" s="5"/>
    </row>
    <row r="4590" spans="1:13" x14ac:dyDescent="0.2">
      <c r="A4590" s="190">
        <v>42195</v>
      </c>
      <c r="B4590" s="5">
        <v>7</v>
      </c>
      <c r="C4590" s="4">
        <v>1053.9511977269938</v>
      </c>
      <c r="D4590" s="4">
        <v>47.086822943006204</v>
      </c>
      <c r="E4590" s="4"/>
      <c r="F4590" s="4"/>
      <c r="G4590" s="4">
        <v>30.93333333</v>
      </c>
      <c r="H4590" s="4">
        <v>1131.971354</v>
      </c>
      <c r="I4590" s="4"/>
      <c r="J4590" s="4"/>
      <c r="K4590" s="4"/>
      <c r="L4590" s="5"/>
      <c r="M4590" s="5"/>
    </row>
    <row r="4591" spans="1:13" x14ac:dyDescent="0.2">
      <c r="A4591" s="190">
        <v>42195</v>
      </c>
      <c r="B4591" s="5">
        <v>8</v>
      </c>
      <c r="C4591" s="4">
        <v>1133.0002123528286</v>
      </c>
      <c r="D4591" s="4">
        <v>50.660985317171352</v>
      </c>
      <c r="E4591" s="4"/>
      <c r="F4591" s="4"/>
      <c r="G4591" s="4">
        <v>34.233333330000001</v>
      </c>
      <c r="H4591" s="4">
        <v>1217.8945309999999</v>
      </c>
      <c r="I4591" s="4"/>
      <c r="J4591" s="4"/>
      <c r="K4591" s="4"/>
      <c r="L4591" s="5"/>
      <c r="M4591" s="5"/>
    </row>
    <row r="4592" spans="1:13" x14ac:dyDescent="0.2">
      <c r="A4592" s="190">
        <v>42195</v>
      </c>
      <c r="B4592" s="5">
        <v>9</v>
      </c>
      <c r="C4592" s="4">
        <v>1206.8813316077233</v>
      </c>
      <c r="D4592" s="4">
        <v>54.119354062276706</v>
      </c>
      <c r="E4592" s="4"/>
      <c r="F4592" s="4"/>
      <c r="G4592" s="4">
        <v>40.033333330000005</v>
      </c>
      <c r="H4592" s="4">
        <v>1301.0340189999999</v>
      </c>
      <c r="I4592" s="4"/>
      <c r="J4592" s="4"/>
      <c r="K4592" s="4"/>
      <c r="L4592" s="5"/>
      <c r="M4592" s="5"/>
    </row>
    <row r="4593" spans="1:13" x14ac:dyDescent="0.2">
      <c r="A4593" s="190">
        <v>42195</v>
      </c>
      <c r="B4593" s="5">
        <v>10</v>
      </c>
      <c r="C4593" s="4">
        <v>1288.4982406460954</v>
      </c>
      <c r="D4593" s="4">
        <v>57.80931002390448</v>
      </c>
      <c r="E4593" s="4"/>
      <c r="F4593" s="4"/>
      <c r="G4593" s="4">
        <v>43.433333329999996</v>
      </c>
      <c r="H4593" s="4">
        <v>1389.7408840000001</v>
      </c>
      <c r="I4593" s="4"/>
      <c r="J4593" s="4"/>
      <c r="K4593" s="4"/>
      <c r="L4593" s="5"/>
      <c r="M4593" s="5"/>
    </row>
    <row r="4594" spans="1:13" x14ac:dyDescent="0.2">
      <c r="A4594" s="190">
        <v>42195</v>
      </c>
      <c r="B4594" s="5">
        <v>11</v>
      </c>
      <c r="C4594" s="4">
        <v>1386.8289151733511</v>
      </c>
      <c r="D4594" s="4">
        <v>62.098819496648801</v>
      </c>
      <c r="E4594" s="4"/>
      <c r="F4594" s="4"/>
      <c r="G4594" s="4">
        <v>43.933333329999996</v>
      </c>
      <c r="H4594" s="4">
        <v>1492.8610679999999</v>
      </c>
      <c r="I4594" s="4"/>
      <c r="J4594" s="4"/>
      <c r="K4594" s="4"/>
      <c r="L4594" s="5"/>
      <c r="M4594" s="5"/>
    </row>
    <row r="4595" spans="1:13" x14ac:dyDescent="0.2">
      <c r="A4595" s="190">
        <v>42195</v>
      </c>
      <c r="B4595" s="5">
        <v>12</v>
      </c>
      <c r="C4595" s="4">
        <v>1491.0210870162905</v>
      </c>
      <c r="D4595" s="4">
        <v>66.599330653709231</v>
      </c>
      <c r="E4595" s="4"/>
      <c r="F4595" s="4"/>
      <c r="G4595" s="4">
        <v>43.433333329999996</v>
      </c>
      <c r="H4595" s="4">
        <v>1601.0537509999999</v>
      </c>
      <c r="I4595" s="4"/>
      <c r="J4595" s="4"/>
      <c r="K4595" s="4"/>
      <c r="L4595" s="5"/>
      <c r="M4595" s="5"/>
    </row>
    <row r="4596" spans="1:13" x14ac:dyDescent="0.2">
      <c r="A4596" s="190">
        <v>42195</v>
      </c>
      <c r="B4596" s="5">
        <v>13</v>
      </c>
      <c r="C4596" s="4">
        <v>1603.7962752110705</v>
      </c>
      <c r="D4596" s="4">
        <v>71.593894458929569</v>
      </c>
      <c r="E4596" s="4"/>
      <c r="F4596" s="4"/>
      <c r="G4596" s="4">
        <v>45.733333330000001</v>
      </c>
      <c r="H4596" s="4">
        <v>1721.123503</v>
      </c>
      <c r="I4596" s="4"/>
      <c r="J4596" s="4"/>
      <c r="K4596" s="4"/>
      <c r="L4596" s="5"/>
      <c r="M4596" s="5"/>
    </row>
    <row r="4597" spans="1:13" x14ac:dyDescent="0.2">
      <c r="A4597" s="190">
        <v>42195</v>
      </c>
      <c r="B4597" s="5">
        <v>14</v>
      </c>
      <c r="C4597" s="4">
        <v>1736.6831356051111</v>
      </c>
      <c r="D4597" s="4">
        <v>77.33983006488873</v>
      </c>
      <c r="E4597" s="4"/>
      <c r="F4597" s="4"/>
      <c r="G4597" s="4">
        <v>45.233333330000001</v>
      </c>
      <c r="H4597" s="4">
        <v>1859.2562989999999</v>
      </c>
      <c r="I4597" s="4"/>
      <c r="J4597" s="4"/>
      <c r="K4597" s="4"/>
      <c r="L4597" s="5"/>
      <c r="M4597" s="5"/>
    </row>
    <row r="4598" spans="1:13" x14ac:dyDescent="0.2">
      <c r="A4598" s="190">
        <v>42195</v>
      </c>
      <c r="B4598" s="5">
        <v>15</v>
      </c>
      <c r="C4598" s="4">
        <v>1867.2206751827646</v>
      </c>
      <c r="D4598" s="4">
        <v>82.975118487235449</v>
      </c>
      <c r="E4598" s="4"/>
      <c r="F4598" s="4"/>
      <c r="G4598" s="4">
        <v>44.533333330000005</v>
      </c>
      <c r="H4598" s="4">
        <v>1994.7291270000001</v>
      </c>
      <c r="I4598" s="4"/>
      <c r="J4598" s="4"/>
      <c r="K4598" s="4"/>
      <c r="L4598" s="5"/>
      <c r="M4598" s="5"/>
    </row>
    <row r="4599" spans="1:13" x14ac:dyDescent="0.2">
      <c r="A4599" s="190">
        <v>42195</v>
      </c>
      <c r="B4599" s="5">
        <v>16</v>
      </c>
      <c r="C4599" s="4">
        <v>1988.3616645004595</v>
      </c>
      <c r="D4599" s="4">
        <v>88.237294169540661</v>
      </c>
      <c r="E4599" s="4"/>
      <c r="F4599" s="4"/>
      <c r="G4599" s="4">
        <v>44.633333329999999</v>
      </c>
      <c r="H4599" s="4">
        <v>2121.2322920000001</v>
      </c>
      <c r="I4599" s="4"/>
      <c r="J4599" s="4"/>
      <c r="K4599" s="4"/>
      <c r="L4599" s="5"/>
      <c r="M4599" s="5"/>
    </row>
    <row r="4600" spans="1:13" x14ac:dyDescent="0.2">
      <c r="A4600" s="190">
        <v>42195</v>
      </c>
      <c r="B4600" s="5">
        <v>17</v>
      </c>
      <c r="C4600" s="4">
        <v>2073.5078480390662</v>
      </c>
      <c r="D4600" s="4">
        <v>91.893798630933858</v>
      </c>
      <c r="E4600" s="4"/>
      <c r="F4600" s="4"/>
      <c r="G4600" s="4">
        <v>43.733333330000001</v>
      </c>
      <c r="H4600" s="4">
        <v>2209.1349799999998</v>
      </c>
      <c r="I4600" s="4"/>
      <c r="J4600" s="4"/>
      <c r="K4600" s="4"/>
      <c r="L4600" s="5"/>
      <c r="M4600" s="5"/>
    </row>
    <row r="4601" spans="1:13" x14ac:dyDescent="0.2">
      <c r="A4601" s="190">
        <v>42195</v>
      </c>
      <c r="B4601" s="5">
        <v>18</v>
      </c>
      <c r="C4601" s="4">
        <v>2089.3409239633024</v>
      </c>
      <c r="D4601" s="4">
        <v>92.567974706697598</v>
      </c>
      <c r="E4601" s="4"/>
      <c r="F4601" s="4"/>
      <c r="G4601" s="4">
        <v>43.433333329999996</v>
      </c>
      <c r="H4601" s="4">
        <v>2225.342232</v>
      </c>
      <c r="I4601" s="4"/>
      <c r="J4601" s="4"/>
      <c r="K4601" s="4"/>
      <c r="L4601" s="5"/>
      <c r="M4601" s="5"/>
    </row>
    <row r="4602" spans="1:13" x14ac:dyDescent="0.2">
      <c r="A4602" s="190">
        <v>42195</v>
      </c>
      <c r="B4602" s="5">
        <v>19</v>
      </c>
      <c r="C4602" s="4">
        <v>2000.7017580911679</v>
      </c>
      <c r="D4602" s="4">
        <v>88.525491578831819</v>
      </c>
      <c r="E4602" s="4"/>
      <c r="F4602" s="4"/>
      <c r="G4602" s="4">
        <v>38.933333329999996</v>
      </c>
      <c r="H4602" s="4">
        <v>2128.1605829999999</v>
      </c>
      <c r="I4602" s="4"/>
      <c r="J4602" s="4"/>
      <c r="K4602" s="4"/>
      <c r="L4602" s="5"/>
      <c r="M4602" s="5"/>
    </row>
    <row r="4603" spans="1:13" x14ac:dyDescent="0.2">
      <c r="A4603" s="190">
        <v>42195</v>
      </c>
      <c r="B4603" s="5">
        <v>20</v>
      </c>
      <c r="C4603" s="4">
        <v>1856.8482425070226</v>
      </c>
      <c r="D4603" s="4">
        <v>82.082221162977532</v>
      </c>
      <c r="E4603" s="4"/>
      <c r="F4603" s="4"/>
      <c r="G4603" s="4">
        <v>34.333333330000002</v>
      </c>
      <c r="H4603" s="4">
        <v>1973.2637970000001</v>
      </c>
      <c r="I4603" s="4"/>
      <c r="J4603" s="4"/>
      <c r="K4603" s="4"/>
      <c r="L4603" s="5"/>
      <c r="M4603" s="5"/>
    </row>
    <row r="4604" spans="1:13" x14ac:dyDescent="0.2">
      <c r="A4604" s="190">
        <v>42195</v>
      </c>
      <c r="B4604" s="5">
        <v>21</v>
      </c>
      <c r="C4604" s="4">
        <v>1717.130517664757</v>
      </c>
      <c r="D4604" s="4">
        <v>75.87053800524285</v>
      </c>
      <c r="E4604" s="4"/>
      <c r="F4604" s="4"/>
      <c r="G4604" s="4">
        <v>30.93333333</v>
      </c>
      <c r="H4604" s="4">
        <v>1823.934389</v>
      </c>
      <c r="I4604" s="4"/>
      <c r="J4604" s="4"/>
      <c r="K4604" s="4"/>
      <c r="L4604" s="5"/>
      <c r="M4604" s="5"/>
    </row>
    <row r="4605" spans="1:13" x14ac:dyDescent="0.2">
      <c r="A4605" s="190">
        <v>42195</v>
      </c>
      <c r="B4605" s="5">
        <v>22</v>
      </c>
      <c r="C4605" s="4">
        <v>1620.3448601466578</v>
      </c>
      <c r="D4605" s="4">
        <v>71.635065523342192</v>
      </c>
      <c r="E4605" s="4"/>
      <c r="F4605" s="4"/>
      <c r="G4605" s="4">
        <v>30.133333329999999</v>
      </c>
      <c r="H4605" s="4">
        <v>1722.113259</v>
      </c>
      <c r="I4605" s="4"/>
      <c r="J4605" s="4"/>
      <c r="K4605" s="4"/>
      <c r="L4605" s="5"/>
      <c r="M4605" s="5"/>
    </row>
    <row r="4606" spans="1:13" x14ac:dyDescent="0.2">
      <c r="A4606" s="190">
        <v>42195</v>
      </c>
      <c r="B4606" s="5">
        <v>23</v>
      </c>
      <c r="C4606" s="4">
        <v>1444.6266683092513</v>
      </c>
      <c r="D4606" s="4">
        <v>63.982395360748818</v>
      </c>
      <c r="E4606" s="4"/>
      <c r="F4606" s="4"/>
      <c r="G4606" s="4">
        <v>29.533333330000001</v>
      </c>
      <c r="H4606" s="4">
        <v>1538.1423970000001</v>
      </c>
      <c r="I4606" s="4"/>
      <c r="J4606" s="4"/>
      <c r="K4606" s="4"/>
      <c r="L4606" s="5"/>
      <c r="M4606" s="5"/>
    </row>
    <row r="4607" spans="1:13" x14ac:dyDescent="0.2">
      <c r="A4607" s="190">
        <v>42195</v>
      </c>
      <c r="B4607" s="5">
        <v>24</v>
      </c>
      <c r="C4607" s="4">
        <v>1272.3249557052204</v>
      </c>
      <c r="D4607" s="4">
        <v>56.486689845050265</v>
      </c>
      <c r="E4607" s="4"/>
      <c r="F4607" s="4"/>
      <c r="G4607" s="4">
        <v>29.133333329999999</v>
      </c>
      <c r="H4607" s="4">
        <v>1357.9449788802706</v>
      </c>
      <c r="I4607" s="4"/>
      <c r="J4607" s="4"/>
      <c r="K4607" s="4"/>
      <c r="L4607" s="5"/>
      <c r="M4607" s="5"/>
    </row>
    <row r="4608" spans="1:13" x14ac:dyDescent="0.2">
      <c r="A4608" s="190">
        <v>42196</v>
      </c>
      <c r="B4608" s="5">
        <v>1</v>
      </c>
      <c r="C4608" s="4">
        <v>1116.2863305943613</v>
      </c>
      <c r="D4608" s="4">
        <v>49.701185075638712</v>
      </c>
      <c r="E4608" s="4"/>
      <c r="F4608" s="4"/>
      <c r="G4608" s="4">
        <v>28.833333330000002</v>
      </c>
      <c r="H4608" s="4">
        <v>1194.820849</v>
      </c>
      <c r="I4608" s="4"/>
      <c r="J4608" s="4"/>
      <c r="K4608" s="4"/>
      <c r="L4608" s="5"/>
      <c r="M4608" s="5"/>
    </row>
    <row r="4609" spans="1:13" x14ac:dyDescent="0.2">
      <c r="A4609" s="190">
        <v>42196</v>
      </c>
      <c r="B4609" s="5">
        <v>2</v>
      </c>
      <c r="C4609" s="4">
        <v>1019.7306844156996</v>
      </c>
      <c r="D4609" s="4">
        <v>45.501737254300522</v>
      </c>
      <c r="E4609" s="4"/>
      <c r="F4609" s="4"/>
      <c r="G4609" s="4">
        <v>28.633333329999999</v>
      </c>
      <c r="H4609" s="4">
        <v>1093.865755</v>
      </c>
      <c r="I4609" s="4"/>
      <c r="J4609" s="4"/>
      <c r="K4609" s="4"/>
      <c r="L4609" s="5"/>
      <c r="M4609" s="5"/>
    </row>
    <row r="4610" spans="1:13" x14ac:dyDescent="0.2">
      <c r="A4610" s="190">
        <v>42196</v>
      </c>
      <c r="B4610" s="5">
        <v>3</v>
      </c>
      <c r="C4610" s="4">
        <v>953.68547121386632</v>
      </c>
      <c r="D4610" s="4">
        <v>42.635202456133662</v>
      </c>
      <c r="E4610" s="4"/>
      <c r="F4610" s="4"/>
      <c r="G4610" s="4">
        <v>28.633333329999999</v>
      </c>
      <c r="H4610" s="4">
        <v>1024.954007</v>
      </c>
      <c r="I4610" s="4"/>
      <c r="J4610" s="4"/>
      <c r="K4610" s="4"/>
      <c r="L4610" s="5"/>
      <c r="M4610" s="5"/>
    </row>
    <row r="4611" spans="1:13" x14ac:dyDescent="0.2">
      <c r="A4611" s="190">
        <v>42196</v>
      </c>
      <c r="B4611" s="5">
        <v>4</v>
      </c>
      <c r="C4611" s="4">
        <v>914.18205724527411</v>
      </c>
      <c r="D4611" s="4">
        <v>40.916310824725826</v>
      </c>
      <c r="E4611" s="4"/>
      <c r="F4611" s="4"/>
      <c r="G4611" s="4">
        <v>28.533333330000001</v>
      </c>
      <c r="H4611" s="4">
        <v>983.6317014</v>
      </c>
      <c r="I4611" s="4"/>
      <c r="J4611" s="4"/>
      <c r="K4611" s="4"/>
      <c r="L4611" s="5"/>
      <c r="M4611" s="5"/>
    </row>
    <row r="4612" spans="1:13" x14ac:dyDescent="0.2">
      <c r="A4612" s="190">
        <v>42196</v>
      </c>
      <c r="B4612" s="5">
        <v>5</v>
      </c>
      <c r="C4612" s="4">
        <v>899.83471277804301</v>
      </c>
      <c r="D4612" s="4">
        <v>40.293598591957021</v>
      </c>
      <c r="E4612" s="4"/>
      <c r="F4612" s="4"/>
      <c r="G4612" s="4">
        <v>28.533333330000001</v>
      </c>
      <c r="H4612" s="4">
        <v>968.66164470000001</v>
      </c>
      <c r="I4612" s="4"/>
      <c r="J4612" s="4"/>
      <c r="K4612" s="4"/>
      <c r="L4612" s="5"/>
      <c r="M4612" s="5"/>
    </row>
    <row r="4613" spans="1:13" x14ac:dyDescent="0.2">
      <c r="A4613" s="190">
        <v>42196</v>
      </c>
      <c r="B4613" s="5">
        <v>6</v>
      </c>
      <c r="C4613" s="4">
        <v>897.12610468437902</v>
      </c>
      <c r="D4613" s="4">
        <v>40.180378185620903</v>
      </c>
      <c r="E4613" s="4"/>
      <c r="F4613" s="4"/>
      <c r="G4613" s="4">
        <v>28.633333329999999</v>
      </c>
      <c r="H4613" s="4">
        <v>965.9398162</v>
      </c>
      <c r="I4613" s="4"/>
      <c r="J4613" s="4"/>
      <c r="K4613" s="4"/>
      <c r="L4613" s="5"/>
      <c r="M4613" s="5"/>
    </row>
    <row r="4614" spans="1:13" x14ac:dyDescent="0.2">
      <c r="A4614" s="190">
        <v>42196</v>
      </c>
      <c r="B4614" s="5">
        <v>7</v>
      </c>
      <c r="C4614" s="4">
        <v>867.19857361077197</v>
      </c>
      <c r="D4614" s="4">
        <v>38.981271159228065</v>
      </c>
      <c r="E4614" s="4"/>
      <c r="F4614" s="4"/>
      <c r="G4614" s="4">
        <v>30.93333333</v>
      </c>
      <c r="H4614" s="4">
        <v>937.11317810000003</v>
      </c>
      <c r="I4614" s="4"/>
      <c r="J4614" s="4"/>
      <c r="K4614" s="4"/>
      <c r="L4614" s="5"/>
      <c r="M4614" s="5"/>
    </row>
    <row r="4615" spans="1:13" x14ac:dyDescent="0.2">
      <c r="A4615" s="190">
        <v>42196</v>
      </c>
      <c r="B4615" s="5">
        <v>8</v>
      </c>
      <c r="C4615" s="4">
        <v>915.95216217542043</v>
      </c>
      <c r="D4615" s="4">
        <v>41.240532894579445</v>
      </c>
      <c r="E4615" s="4"/>
      <c r="F4615" s="4"/>
      <c r="G4615" s="4">
        <v>34.233333330000001</v>
      </c>
      <c r="H4615" s="4">
        <v>991.42602839999995</v>
      </c>
      <c r="I4615" s="4"/>
      <c r="J4615" s="4"/>
      <c r="K4615" s="4"/>
      <c r="L4615" s="5"/>
      <c r="M4615" s="5"/>
    </row>
    <row r="4616" spans="1:13" x14ac:dyDescent="0.2">
      <c r="A4616" s="190">
        <v>42196</v>
      </c>
      <c r="B4616" s="5">
        <v>9</v>
      </c>
      <c r="C4616" s="4">
        <v>1010.2871410849491</v>
      </c>
      <c r="D4616" s="4">
        <v>45.586652585050849</v>
      </c>
      <c r="E4616" s="4"/>
      <c r="F4616" s="4"/>
      <c r="G4616" s="4">
        <v>40.033333330000005</v>
      </c>
      <c r="H4616" s="4">
        <v>1095.9071269999999</v>
      </c>
      <c r="I4616" s="4"/>
      <c r="J4616" s="4"/>
      <c r="K4616" s="4"/>
      <c r="L4616" s="5"/>
      <c r="M4616" s="5"/>
    </row>
    <row r="4617" spans="1:13" x14ac:dyDescent="0.2">
      <c r="A4617" s="190">
        <v>42196</v>
      </c>
      <c r="B4617" s="5">
        <v>10</v>
      </c>
      <c r="C4617" s="4">
        <v>1102.457055135724</v>
      </c>
      <c r="D4617" s="4">
        <v>49.734636534276085</v>
      </c>
      <c r="E4617" s="4"/>
      <c r="F4617" s="4"/>
      <c r="G4617" s="4">
        <v>43.433333329999996</v>
      </c>
      <c r="H4617" s="4">
        <v>1195.6250250000001</v>
      </c>
      <c r="I4617" s="4"/>
      <c r="J4617" s="4"/>
      <c r="K4617" s="4"/>
      <c r="L4617" s="5"/>
      <c r="M4617" s="5"/>
    </row>
    <row r="4618" spans="1:13" x14ac:dyDescent="0.2">
      <c r="A4618" s="190">
        <v>42196</v>
      </c>
      <c r="B4618" s="5">
        <v>11</v>
      </c>
      <c r="C4618" s="4">
        <v>1196.2819521773424</v>
      </c>
      <c r="D4618" s="4">
        <v>53.828583492657643</v>
      </c>
      <c r="E4618" s="4"/>
      <c r="F4618" s="4"/>
      <c r="G4618" s="4">
        <v>43.933333329999996</v>
      </c>
      <c r="H4618" s="4">
        <v>1294.0438690000001</v>
      </c>
      <c r="I4618" s="4"/>
      <c r="J4618" s="4"/>
      <c r="K4618" s="4"/>
      <c r="L4618" s="5"/>
      <c r="M4618" s="5"/>
    </row>
    <row r="4619" spans="1:13" x14ac:dyDescent="0.2">
      <c r="A4619" s="190">
        <v>42196</v>
      </c>
      <c r="B4619" s="5">
        <v>12</v>
      </c>
      <c r="C4619" s="4">
        <v>1289.1503935081139</v>
      </c>
      <c r="D4619" s="4">
        <v>57.837615161886049</v>
      </c>
      <c r="E4619" s="4"/>
      <c r="F4619" s="4"/>
      <c r="G4619" s="4">
        <v>43.433333329999996</v>
      </c>
      <c r="H4619" s="4">
        <v>1390.4213420000001</v>
      </c>
      <c r="I4619" s="4"/>
      <c r="J4619" s="4"/>
      <c r="K4619" s="4"/>
      <c r="L4619" s="5"/>
      <c r="M4619" s="5"/>
    </row>
    <row r="4620" spans="1:13" x14ac:dyDescent="0.2">
      <c r="A4620" s="190">
        <v>42196</v>
      </c>
      <c r="B4620" s="5">
        <v>13</v>
      </c>
      <c r="C4620" s="4">
        <v>1391.0168568604442</v>
      </c>
      <c r="D4620" s="4">
        <v>62.358711809555594</v>
      </c>
      <c r="E4620" s="4"/>
      <c r="F4620" s="4"/>
      <c r="G4620" s="4">
        <v>45.733333330000001</v>
      </c>
      <c r="H4620" s="4">
        <v>1499.1089019999999</v>
      </c>
      <c r="I4620" s="4"/>
      <c r="J4620" s="4"/>
      <c r="K4620" s="4"/>
      <c r="L4620" s="5"/>
      <c r="M4620" s="5"/>
    </row>
    <row r="4621" spans="1:13" x14ac:dyDescent="0.2">
      <c r="A4621" s="190">
        <v>42196</v>
      </c>
      <c r="B4621" s="5">
        <v>14</v>
      </c>
      <c r="C4621" s="4">
        <v>1509.8528055317049</v>
      </c>
      <c r="D4621" s="4">
        <v>67.494801138295031</v>
      </c>
      <c r="E4621" s="4"/>
      <c r="F4621" s="4"/>
      <c r="G4621" s="4">
        <v>45.233333330000001</v>
      </c>
      <c r="H4621" s="4">
        <v>1622.5809400000001</v>
      </c>
      <c r="I4621" s="4"/>
      <c r="J4621" s="4"/>
      <c r="K4621" s="4"/>
      <c r="L4621" s="5"/>
      <c r="M4621" s="5"/>
    </row>
    <row r="4622" spans="1:13" x14ac:dyDescent="0.2">
      <c r="A4622" s="190">
        <v>42196</v>
      </c>
      <c r="B4622" s="5">
        <v>15</v>
      </c>
      <c r="C4622" s="4">
        <v>1640.5089177471052</v>
      </c>
      <c r="D4622" s="4">
        <v>73.135235922894736</v>
      </c>
      <c r="E4622" s="4"/>
      <c r="F4622" s="4"/>
      <c r="G4622" s="4">
        <v>44.533333330000005</v>
      </c>
      <c r="H4622" s="4">
        <v>1758.1774869999999</v>
      </c>
      <c r="I4622" s="4"/>
      <c r="J4622" s="4"/>
      <c r="K4622" s="4"/>
      <c r="L4622" s="5"/>
      <c r="M4622" s="5"/>
    </row>
    <row r="4623" spans="1:13" x14ac:dyDescent="0.2">
      <c r="A4623" s="190">
        <v>42196</v>
      </c>
      <c r="B4623" s="5">
        <v>16</v>
      </c>
      <c r="C4623" s="4">
        <v>1762.3020589684156</v>
      </c>
      <c r="D4623" s="4">
        <v>78.425716701584321</v>
      </c>
      <c r="E4623" s="4"/>
      <c r="F4623" s="4"/>
      <c r="G4623" s="4">
        <v>44.633333329999999</v>
      </c>
      <c r="H4623" s="4">
        <v>1885.3611089999999</v>
      </c>
      <c r="I4623" s="4"/>
      <c r="J4623" s="4"/>
      <c r="K4623" s="4"/>
      <c r="L4623" s="5"/>
      <c r="M4623" s="5"/>
    </row>
    <row r="4624" spans="1:13" x14ac:dyDescent="0.2">
      <c r="A4624" s="190">
        <v>42196</v>
      </c>
      <c r="B4624" s="5">
        <v>17</v>
      </c>
      <c r="C4624" s="4">
        <v>1857.704815445856</v>
      </c>
      <c r="D4624" s="4">
        <v>82.527383224143946</v>
      </c>
      <c r="E4624" s="4"/>
      <c r="F4624" s="4"/>
      <c r="G4624" s="4">
        <v>43.733333330000001</v>
      </c>
      <c r="H4624" s="4">
        <v>1983.9655319999999</v>
      </c>
      <c r="I4624" s="4"/>
      <c r="J4624" s="4"/>
      <c r="K4624" s="4"/>
      <c r="L4624" s="5"/>
      <c r="M4624" s="5"/>
    </row>
    <row r="4625" spans="1:13" x14ac:dyDescent="0.2">
      <c r="A4625" s="190">
        <v>42196</v>
      </c>
      <c r="B4625" s="5">
        <v>18</v>
      </c>
      <c r="C4625" s="4">
        <v>1900.6318430819906</v>
      </c>
      <c r="D4625" s="4">
        <v>84.377507588009408</v>
      </c>
      <c r="E4625" s="4"/>
      <c r="F4625" s="4"/>
      <c r="G4625" s="4">
        <v>43.433333329999996</v>
      </c>
      <c r="H4625" s="4">
        <v>2028.4426840000001</v>
      </c>
      <c r="I4625" s="4"/>
      <c r="J4625" s="4"/>
      <c r="K4625" s="4"/>
      <c r="L4625" s="5"/>
      <c r="M4625" s="5"/>
    </row>
    <row r="4626" spans="1:13" x14ac:dyDescent="0.2">
      <c r="A4626" s="190">
        <v>42196</v>
      </c>
      <c r="B4626" s="5">
        <v>19</v>
      </c>
      <c r="C4626" s="4">
        <v>1868.1963241009773</v>
      </c>
      <c r="D4626" s="4">
        <v>82.774409569022495</v>
      </c>
      <c r="E4626" s="4"/>
      <c r="F4626" s="4"/>
      <c r="G4626" s="4">
        <v>38.933333329999996</v>
      </c>
      <c r="H4626" s="4">
        <v>1989.9040669999999</v>
      </c>
      <c r="I4626" s="4"/>
      <c r="J4626" s="4"/>
      <c r="K4626" s="4"/>
      <c r="L4626" s="5"/>
      <c r="M4626" s="5"/>
    </row>
    <row r="4627" spans="1:13" x14ac:dyDescent="0.2">
      <c r="A4627" s="190">
        <v>42196</v>
      </c>
      <c r="B4627" s="5">
        <v>20</v>
      </c>
      <c r="C4627" s="4">
        <v>1757.483989672301</v>
      </c>
      <c r="D4627" s="4">
        <v>77.769552997698995</v>
      </c>
      <c r="E4627" s="4"/>
      <c r="F4627" s="4"/>
      <c r="G4627" s="4">
        <v>34.333333330000002</v>
      </c>
      <c r="H4627" s="4">
        <v>1869.5868760000001</v>
      </c>
      <c r="I4627" s="4"/>
      <c r="J4627" s="4"/>
      <c r="K4627" s="4"/>
      <c r="L4627" s="5"/>
      <c r="M4627" s="5"/>
    </row>
    <row r="4628" spans="1:13" x14ac:dyDescent="0.2">
      <c r="A4628" s="190">
        <v>42196</v>
      </c>
      <c r="B4628" s="5">
        <v>21</v>
      </c>
      <c r="C4628" s="4">
        <v>1637.9829767173283</v>
      </c>
      <c r="D4628" s="4">
        <v>72.435327952671699</v>
      </c>
      <c r="E4628" s="4"/>
      <c r="F4628" s="4"/>
      <c r="G4628" s="4">
        <v>30.93333333</v>
      </c>
      <c r="H4628" s="4">
        <v>1741.3516380000001</v>
      </c>
      <c r="I4628" s="4"/>
      <c r="J4628" s="4"/>
      <c r="K4628" s="4"/>
      <c r="L4628" s="5"/>
      <c r="M4628" s="5"/>
    </row>
    <row r="4629" spans="1:13" x14ac:dyDescent="0.2">
      <c r="A4629" s="190">
        <v>42196</v>
      </c>
      <c r="B4629" s="5">
        <v>22</v>
      </c>
      <c r="C4629" s="4">
        <v>1553.2917752111625</v>
      </c>
      <c r="D4629" s="4">
        <v>68.724786458837627</v>
      </c>
      <c r="E4629" s="4"/>
      <c r="F4629" s="4"/>
      <c r="G4629" s="4">
        <v>30.133333329999999</v>
      </c>
      <c r="H4629" s="4">
        <v>1652.149895</v>
      </c>
      <c r="I4629" s="4"/>
      <c r="J4629" s="4"/>
      <c r="K4629" s="4"/>
      <c r="L4629" s="5"/>
      <c r="M4629" s="5"/>
    </row>
    <row r="4630" spans="1:13" x14ac:dyDescent="0.2">
      <c r="A4630" s="190">
        <v>42196</v>
      </c>
      <c r="B4630" s="5">
        <v>23</v>
      </c>
      <c r="C4630" s="4">
        <v>1390.8537695967705</v>
      </c>
      <c r="D4630" s="4">
        <v>61.6485110732294</v>
      </c>
      <c r="E4630" s="4"/>
      <c r="F4630" s="4"/>
      <c r="G4630" s="4">
        <v>29.533333330000001</v>
      </c>
      <c r="H4630" s="4">
        <v>1482.0356139999999</v>
      </c>
      <c r="I4630" s="4"/>
      <c r="J4630" s="4"/>
      <c r="K4630" s="4"/>
      <c r="L4630" s="5"/>
      <c r="M4630" s="5"/>
    </row>
    <row r="4631" spans="1:13" x14ac:dyDescent="0.2">
      <c r="A4631" s="190">
        <v>42196</v>
      </c>
      <c r="B4631" s="5">
        <v>24</v>
      </c>
      <c r="C4631" s="4">
        <v>1233.4922671429908</v>
      </c>
      <c r="D4631" s="4">
        <v>54.801249709823054</v>
      </c>
      <c r="E4631" s="4"/>
      <c r="F4631" s="4"/>
      <c r="G4631" s="4">
        <v>29.133333329999999</v>
      </c>
      <c r="H4631" s="4">
        <v>1317.4268501828137</v>
      </c>
      <c r="I4631" s="4"/>
      <c r="J4631" s="4"/>
      <c r="K4631" s="4"/>
      <c r="L4631" s="5"/>
      <c r="M4631" s="5"/>
    </row>
    <row r="4632" spans="1:13" x14ac:dyDescent="0.2">
      <c r="A4632" s="190">
        <v>42197</v>
      </c>
      <c r="B4632" s="5">
        <v>1</v>
      </c>
      <c r="C4632" s="4">
        <v>1167.9841990414425</v>
      </c>
      <c r="D4632" s="4">
        <v>51.945007628557619</v>
      </c>
      <c r="E4632" s="4"/>
      <c r="F4632" s="4"/>
      <c r="G4632" s="4">
        <v>28.833333330000002</v>
      </c>
      <c r="H4632" s="4">
        <v>1248.7625399999999</v>
      </c>
      <c r="I4632" s="4"/>
      <c r="J4632" s="4"/>
      <c r="K4632" s="4"/>
      <c r="L4632" s="5"/>
      <c r="M4632" s="5"/>
    </row>
    <row r="4633" spans="1:13" x14ac:dyDescent="0.2">
      <c r="A4633" s="190">
        <v>42197</v>
      </c>
      <c r="B4633" s="5">
        <v>2</v>
      </c>
      <c r="C4633" s="4">
        <v>1071.0135481514646</v>
      </c>
      <c r="D4633" s="4">
        <v>47.727547518535388</v>
      </c>
      <c r="E4633" s="4"/>
      <c r="F4633" s="4"/>
      <c r="G4633" s="4">
        <v>28.633333329999999</v>
      </c>
      <c r="H4633" s="4">
        <v>1147.374429</v>
      </c>
      <c r="I4633" s="4"/>
      <c r="J4633" s="4"/>
      <c r="K4633" s="4"/>
      <c r="L4633" s="5"/>
      <c r="M4633" s="5"/>
    </row>
    <row r="4634" spans="1:13" x14ac:dyDescent="0.2">
      <c r="A4634" s="190">
        <v>42197</v>
      </c>
      <c r="B4634" s="5">
        <v>3</v>
      </c>
      <c r="C4634" s="4">
        <v>1003.1897377162038</v>
      </c>
      <c r="D4634" s="4">
        <v>44.783816953796261</v>
      </c>
      <c r="E4634" s="4"/>
      <c r="F4634" s="4"/>
      <c r="G4634" s="4">
        <v>28.633333329999999</v>
      </c>
      <c r="H4634" s="4">
        <v>1076.606888</v>
      </c>
      <c r="I4634" s="4"/>
      <c r="J4634" s="4"/>
      <c r="K4634" s="4"/>
      <c r="L4634" s="5"/>
      <c r="M4634" s="5"/>
    </row>
    <row r="4635" spans="1:13" x14ac:dyDescent="0.2">
      <c r="A4635" s="190">
        <v>42197</v>
      </c>
      <c r="B4635" s="5">
        <v>4</v>
      </c>
      <c r="C4635" s="4">
        <v>960.3069912084253</v>
      </c>
      <c r="D4635" s="4">
        <v>42.918253461574658</v>
      </c>
      <c r="E4635" s="4"/>
      <c r="F4635" s="4"/>
      <c r="G4635" s="4">
        <v>28.533333330000001</v>
      </c>
      <c r="H4635" s="4">
        <v>1031.7585779999999</v>
      </c>
      <c r="I4635" s="4"/>
      <c r="J4635" s="4"/>
      <c r="K4635" s="4"/>
      <c r="L4635" s="5"/>
      <c r="M4635" s="5"/>
    </row>
    <row r="4636" spans="1:13" x14ac:dyDescent="0.2">
      <c r="A4636" s="190">
        <v>42197</v>
      </c>
      <c r="B4636" s="5">
        <v>5</v>
      </c>
      <c r="C4636" s="4">
        <v>940.6831434682706</v>
      </c>
      <c r="D4636" s="4">
        <v>42.066527201729379</v>
      </c>
      <c r="E4636" s="4"/>
      <c r="F4636" s="4"/>
      <c r="G4636" s="4">
        <v>28.533333330000001</v>
      </c>
      <c r="H4636" s="4">
        <v>1011.283004</v>
      </c>
      <c r="I4636" s="4"/>
      <c r="J4636" s="4"/>
      <c r="K4636" s="4"/>
      <c r="L4636" s="5"/>
      <c r="M4636" s="5"/>
    </row>
    <row r="4637" spans="1:13" x14ac:dyDescent="0.2">
      <c r="A4637" s="190">
        <v>42197</v>
      </c>
      <c r="B4637" s="5">
        <v>6</v>
      </c>
      <c r="C4637" s="4">
        <v>927.06581110719912</v>
      </c>
      <c r="D4637" s="4">
        <v>41.479839662800778</v>
      </c>
      <c r="E4637" s="4"/>
      <c r="F4637" s="4"/>
      <c r="G4637" s="4">
        <v>28.633333329999999</v>
      </c>
      <c r="H4637" s="4">
        <v>997.17898409999998</v>
      </c>
      <c r="I4637" s="4"/>
      <c r="J4637" s="4"/>
      <c r="K4637" s="4"/>
      <c r="L4637" s="5"/>
      <c r="M4637" s="5"/>
    </row>
    <row r="4638" spans="1:13" x14ac:dyDescent="0.2">
      <c r="A4638" s="190">
        <v>42197</v>
      </c>
      <c r="B4638" s="5">
        <v>7</v>
      </c>
      <c r="C4638" s="4">
        <v>888.18601138119107</v>
      </c>
      <c r="D4638" s="4">
        <v>39.892180788808879</v>
      </c>
      <c r="E4638" s="4"/>
      <c r="F4638" s="4"/>
      <c r="G4638" s="4">
        <v>30.93333333</v>
      </c>
      <c r="H4638" s="4">
        <v>959.01152549999995</v>
      </c>
      <c r="I4638" s="4"/>
      <c r="J4638" s="4"/>
      <c r="K4638" s="4"/>
      <c r="L4638" s="5"/>
      <c r="M4638" s="5"/>
    </row>
    <row r="4639" spans="1:13" x14ac:dyDescent="0.2">
      <c r="A4639" s="190">
        <v>42197</v>
      </c>
      <c r="B4639" s="5">
        <v>8</v>
      </c>
      <c r="C4639" s="4">
        <v>933.91598589493617</v>
      </c>
      <c r="D4639" s="4">
        <v>42.020209775063769</v>
      </c>
      <c r="E4639" s="4"/>
      <c r="F4639" s="4"/>
      <c r="G4639" s="4">
        <v>34.233333330000001</v>
      </c>
      <c r="H4639" s="4">
        <v>1010.169529</v>
      </c>
      <c r="I4639" s="4"/>
      <c r="J4639" s="4"/>
      <c r="K4639" s="4"/>
      <c r="L4639" s="5"/>
      <c r="M4639" s="5"/>
    </row>
    <row r="4640" spans="1:13" x14ac:dyDescent="0.2">
      <c r="A4640" s="190">
        <v>42197</v>
      </c>
      <c r="B4640" s="5">
        <v>9</v>
      </c>
      <c r="C4640" s="4">
        <v>1035.1874908521036</v>
      </c>
      <c r="D4640" s="4">
        <v>46.667392817896271</v>
      </c>
      <c r="E4640" s="4"/>
      <c r="F4640" s="4"/>
      <c r="G4640" s="4">
        <v>40.033333330000005</v>
      </c>
      <c r="H4640" s="4">
        <v>1121.8882169999999</v>
      </c>
      <c r="I4640" s="4"/>
      <c r="J4640" s="4"/>
      <c r="K4640" s="4"/>
      <c r="L4640" s="5"/>
      <c r="M4640" s="5"/>
    </row>
    <row r="4641" spans="1:13" x14ac:dyDescent="0.2">
      <c r="A4641" s="190">
        <v>42197</v>
      </c>
      <c r="B4641" s="5">
        <v>10</v>
      </c>
      <c r="C4641" s="4">
        <v>1151.1313102986235</v>
      </c>
      <c r="D4641" s="4">
        <v>51.84722637137623</v>
      </c>
      <c r="E4641" s="4"/>
      <c r="F4641" s="4"/>
      <c r="G4641" s="4">
        <v>43.433333329999996</v>
      </c>
      <c r="H4641" s="4">
        <v>1246.4118699999999</v>
      </c>
      <c r="I4641" s="4"/>
      <c r="J4641" s="4"/>
      <c r="K4641" s="4"/>
      <c r="L4641" s="5"/>
      <c r="M4641" s="5"/>
    </row>
    <row r="4642" spans="1:13" x14ac:dyDescent="0.2">
      <c r="A4642" s="190">
        <v>42197</v>
      </c>
      <c r="B4642" s="5">
        <v>11</v>
      </c>
      <c r="C4642" s="4">
        <v>1282.5438791832735</v>
      </c>
      <c r="D4642" s="4">
        <v>57.572576486726263</v>
      </c>
      <c r="E4642" s="4"/>
      <c r="F4642" s="4"/>
      <c r="G4642" s="4">
        <v>43.933333329999996</v>
      </c>
      <c r="H4642" s="4">
        <v>1384.0497889999999</v>
      </c>
      <c r="I4642" s="4"/>
      <c r="J4642" s="4"/>
      <c r="K4642" s="4"/>
      <c r="L4642" s="5"/>
      <c r="M4642" s="5"/>
    </row>
    <row r="4643" spans="1:13" x14ac:dyDescent="0.2">
      <c r="A4643" s="190">
        <v>42197</v>
      </c>
      <c r="B4643" s="5">
        <v>12</v>
      </c>
      <c r="C4643" s="4">
        <v>1425.3908794841764</v>
      </c>
      <c r="D4643" s="4">
        <v>63.750808185823594</v>
      </c>
      <c r="E4643" s="4"/>
      <c r="F4643" s="4"/>
      <c r="G4643" s="4">
        <v>43.433333329999996</v>
      </c>
      <c r="H4643" s="4">
        <v>1532.5750210000001</v>
      </c>
      <c r="I4643" s="4"/>
      <c r="J4643" s="4"/>
      <c r="K4643" s="4"/>
      <c r="L4643" s="5"/>
      <c r="M4643" s="5"/>
    </row>
    <row r="4644" spans="1:13" x14ac:dyDescent="0.2">
      <c r="A4644" s="190">
        <v>42197</v>
      </c>
      <c r="B4644" s="5">
        <v>13</v>
      </c>
      <c r="C4644" s="4">
        <v>1585.4174463968777</v>
      </c>
      <c r="D4644" s="4">
        <v>70.796205273122339</v>
      </c>
      <c r="E4644" s="4"/>
      <c r="F4644" s="4"/>
      <c r="G4644" s="4">
        <v>45.733333330000001</v>
      </c>
      <c r="H4644" s="4">
        <v>1701.946985</v>
      </c>
      <c r="I4644" s="4"/>
      <c r="J4644" s="4"/>
      <c r="K4644" s="4"/>
      <c r="L4644" s="5"/>
      <c r="M4644" s="5"/>
    </row>
    <row r="4645" spans="1:13" x14ac:dyDescent="0.2">
      <c r="A4645" s="190">
        <v>42197</v>
      </c>
      <c r="B4645" s="5">
        <v>14</v>
      </c>
      <c r="C4645" s="4">
        <v>1759.2120239917001</v>
      </c>
      <c r="D4645" s="4">
        <v>78.317642678299777</v>
      </c>
      <c r="E4645" s="4"/>
      <c r="F4645" s="4"/>
      <c r="G4645" s="4">
        <v>45.233333330000001</v>
      </c>
      <c r="H4645" s="4">
        <v>1882.7629999999999</v>
      </c>
      <c r="I4645" s="4"/>
      <c r="J4645" s="4"/>
      <c r="K4645" s="4"/>
      <c r="L4645" s="5"/>
      <c r="M4645" s="5"/>
    </row>
    <row r="4646" spans="1:13" x14ac:dyDescent="0.2">
      <c r="A4646" s="190">
        <v>42197</v>
      </c>
      <c r="B4646" s="5">
        <v>15</v>
      </c>
      <c r="C4646" s="4">
        <v>1932.9694563110286</v>
      </c>
      <c r="D4646" s="4">
        <v>85.828787358971255</v>
      </c>
      <c r="E4646" s="4"/>
      <c r="F4646" s="4"/>
      <c r="G4646" s="4">
        <v>44.533333330000005</v>
      </c>
      <c r="H4646" s="4">
        <v>2063.3315769999999</v>
      </c>
      <c r="I4646" s="4"/>
      <c r="J4646" s="4"/>
      <c r="K4646" s="4"/>
      <c r="L4646" s="5"/>
      <c r="M4646" s="5"/>
    </row>
    <row r="4647" spans="1:13" x14ac:dyDescent="0.2">
      <c r="A4647" s="190">
        <v>42197</v>
      </c>
      <c r="B4647" s="5">
        <v>16</v>
      </c>
      <c r="C4647" s="4">
        <v>2088.9116485046652</v>
      </c>
      <c r="D4647" s="4">
        <v>92.601426165334971</v>
      </c>
      <c r="E4647" s="4"/>
      <c r="F4647" s="4"/>
      <c r="G4647" s="4">
        <v>44.633333329999999</v>
      </c>
      <c r="H4647" s="4">
        <v>2226.1464080000001</v>
      </c>
      <c r="I4647" s="4"/>
      <c r="J4647" s="4"/>
      <c r="K4647" s="4"/>
      <c r="L4647" s="5"/>
      <c r="M4647" s="5"/>
    </row>
    <row r="4648" spans="1:13" x14ac:dyDescent="0.2">
      <c r="A4648" s="190">
        <v>42197</v>
      </c>
      <c r="B4648" s="5">
        <v>17</v>
      </c>
      <c r="C4648" s="4">
        <v>2213.6612463952256</v>
      </c>
      <c r="D4648" s="4">
        <v>97.976822274774889</v>
      </c>
      <c r="E4648" s="4"/>
      <c r="F4648" s="4"/>
      <c r="G4648" s="4">
        <v>43.733333330000001</v>
      </c>
      <c r="H4648" s="4">
        <v>2355.3714020000002</v>
      </c>
      <c r="I4648" s="4"/>
      <c r="J4648" s="4"/>
      <c r="K4648" s="4"/>
      <c r="L4648" s="5"/>
      <c r="M4648" s="5"/>
    </row>
    <row r="4649" spans="1:13" x14ac:dyDescent="0.2">
      <c r="A4649" s="190">
        <v>42197</v>
      </c>
      <c r="B4649" s="5">
        <v>18</v>
      </c>
      <c r="C4649" s="4">
        <v>2284.0972323713795</v>
      </c>
      <c r="D4649" s="4">
        <v>101.02090729862049</v>
      </c>
      <c r="E4649" s="4"/>
      <c r="F4649" s="4"/>
      <c r="G4649" s="4">
        <v>43.433333329999996</v>
      </c>
      <c r="H4649" s="4">
        <v>2428.551473</v>
      </c>
      <c r="I4649" s="4"/>
      <c r="J4649" s="4"/>
      <c r="K4649" s="4"/>
      <c r="L4649" s="5"/>
      <c r="M4649" s="5"/>
    </row>
    <row r="4650" spans="1:13" x14ac:dyDescent="0.2">
      <c r="A4650" s="190">
        <v>42197</v>
      </c>
      <c r="B4650" s="5">
        <v>19</v>
      </c>
      <c r="C4650" s="4">
        <v>2274.8427527221684</v>
      </c>
      <c r="D4650" s="4">
        <v>100.42392694783183</v>
      </c>
      <c r="E4650" s="4"/>
      <c r="F4650" s="4"/>
      <c r="G4650" s="4">
        <v>38.933333329999996</v>
      </c>
      <c r="H4650" s="4">
        <v>2414.2000130000001</v>
      </c>
      <c r="I4650" s="4"/>
      <c r="J4650" s="4"/>
      <c r="K4650" s="4"/>
      <c r="L4650" s="5"/>
      <c r="M4650" s="5"/>
    </row>
    <row r="4651" spans="1:13" x14ac:dyDescent="0.2">
      <c r="A4651" s="190">
        <v>42197</v>
      </c>
      <c r="B4651" s="5">
        <v>20</v>
      </c>
      <c r="C4651" s="4">
        <v>2169.9404995863601</v>
      </c>
      <c r="D4651" s="4">
        <v>95.671243083639851</v>
      </c>
      <c r="E4651" s="4"/>
      <c r="F4651" s="4"/>
      <c r="G4651" s="4">
        <v>34.333333330000002</v>
      </c>
      <c r="H4651" s="4">
        <v>2299.945076</v>
      </c>
      <c r="I4651" s="4"/>
      <c r="J4651" s="4"/>
      <c r="K4651" s="4"/>
      <c r="L4651" s="5"/>
      <c r="M4651" s="5"/>
    </row>
    <row r="4652" spans="1:13" x14ac:dyDescent="0.2">
      <c r="A4652" s="190">
        <v>42197</v>
      </c>
      <c r="B4652" s="5">
        <v>21</v>
      </c>
      <c r="C4652" s="4">
        <v>2031.5863653494009</v>
      </c>
      <c r="D4652" s="4">
        <v>89.518743320599015</v>
      </c>
      <c r="E4652" s="4"/>
      <c r="F4652" s="4"/>
      <c r="G4652" s="4">
        <v>30.93333333</v>
      </c>
      <c r="H4652" s="4">
        <v>2152.038442</v>
      </c>
      <c r="I4652" s="4"/>
      <c r="J4652" s="4"/>
      <c r="K4652" s="4"/>
      <c r="L4652" s="5"/>
      <c r="M4652" s="5"/>
    </row>
    <row r="4653" spans="1:13" x14ac:dyDescent="0.2">
      <c r="A4653" s="190">
        <v>42197</v>
      </c>
      <c r="B4653" s="5">
        <v>22</v>
      </c>
      <c r="C4653" s="4">
        <v>1896.9758907127762</v>
      </c>
      <c r="D4653" s="4">
        <v>83.641574957223924</v>
      </c>
      <c r="E4653" s="4"/>
      <c r="F4653" s="4"/>
      <c r="G4653" s="4">
        <v>30.133333329999999</v>
      </c>
      <c r="H4653" s="4">
        <v>2010.7507989999999</v>
      </c>
      <c r="I4653" s="4"/>
      <c r="J4653" s="4"/>
      <c r="K4653" s="4"/>
      <c r="L4653" s="5"/>
      <c r="M4653" s="5"/>
    </row>
    <row r="4654" spans="1:13" x14ac:dyDescent="0.2">
      <c r="A4654" s="190">
        <v>42197</v>
      </c>
      <c r="B4654" s="5">
        <v>23</v>
      </c>
      <c r="C4654" s="4">
        <v>1655.746063981002</v>
      </c>
      <c r="D4654" s="4">
        <v>73.145528688997885</v>
      </c>
      <c r="E4654" s="4"/>
      <c r="F4654" s="4"/>
      <c r="G4654" s="4">
        <v>29.533333330000001</v>
      </c>
      <c r="H4654" s="4">
        <v>1758.4249259999999</v>
      </c>
      <c r="I4654" s="4"/>
      <c r="J4654" s="4"/>
      <c r="K4654" s="4"/>
      <c r="L4654" s="5"/>
      <c r="M4654" s="5"/>
    </row>
    <row r="4655" spans="1:13" x14ac:dyDescent="0.2">
      <c r="A4655" s="190">
        <v>42197</v>
      </c>
      <c r="B4655" s="5">
        <v>24</v>
      </c>
      <c r="C4655" s="4">
        <v>1428.7228678077583</v>
      </c>
      <c r="D4655" s="4">
        <v>63.274767824789826</v>
      </c>
      <c r="E4655" s="4"/>
      <c r="F4655" s="4"/>
      <c r="G4655" s="4">
        <v>29.133333329999999</v>
      </c>
      <c r="H4655" s="4">
        <v>1521.1309689625482</v>
      </c>
      <c r="I4655" s="4"/>
      <c r="J4655" s="4"/>
      <c r="K4655" s="4"/>
      <c r="L4655" s="5"/>
      <c r="M4655" s="5"/>
    </row>
    <row r="4656" spans="1:13" x14ac:dyDescent="0.2">
      <c r="A4656" s="190">
        <v>42198</v>
      </c>
      <c r="B4656" s="5">
        <v>1</v>
      </c>
      <c r="C4656" s="4">
        <v>1268.6527566417979</v>
      </c>
      <c r="D4656" s="4">
        <v>56.314286028202105</v>
      </c>
      <c r="E4656" s="4"/>
      <c r="F4656" s="4"/>
      <c r="G4656" s="4">
        <v>28.833333330000002</v>
      </c>
      <c r="H4656" s="4">
        <v>1353.8003759999999</v>
      </c>
      <c r="I4656" s="4"/>
      <c r="J4656" s="4"/>
      <c r="K4656" s="4"/>
      <c r="L4656" s="5"/>
      <c r="M4656" s="5"/>
    </row>
    <row r="4657" spans="1:13" x14ac:dyDescent="0.2">
      <c r="A4657" s="190">
        <v>42198</v>
      </c>
      <c r="B4657" s="5">
        <v>2</v>
      </c>
      <c r="C4657" s="4">
        <v>1154.133287318662</v>
      </c>
      <c r="D4657" s="4">
        <v>51.335161351337902</v>
      </c>
      <c r="E4657" s="4"/>
      <c r="F4657" s="4"/>
      <c r="G4657" s="4">
        <v>28.633333329999999</v>
      </c>
      <c r="H4657" s="4">
        <v>1234.101782</v>
      </c>
      <c r="I4657" s="4"/>
      <c r="J4657" s="4"/>
      <c r="K4657" s="4"/>
      <c r="L4657" s="5"/>
      <c r="M4657" s="5"/>
    </row>
    <row r="4658" spans="1:13" x14ac:dyDescent="0.2">
      <c r="A4658" s="190">
        <v>42198</v>
      </c>
      <c r="B4658" s="5">
        <v>3</v>
      </c>
      <c r="C4658" s="4">
        <v>1078.9579455494047</v>
      </c>
      <c r="D4658" s="4">
        <v>48.072355120595326</v>
      </c>
      <c r="E4658" s="4"/>
      <c r="F4658" s="4"/>
      <c r="G4658" s="4">
        <v>28.633333329999999</v>
      </c>
      <c r="H4658" s="4">
        <v>1155.663634</v>
      </c>
      <c r="I4658" s="4"/>
      <c r="J4658" s="4"/>
      <c r="K4658" s="4"/>
      <c r="L4658" s="5"/>
      <c r="M4658" s="5"/>
    </row>
    <row r="4659" spans="1:13" x14ac:dyDescent="0.2">
      <c r="A4659" s="190">
        <v>42198</v>
      </c>
      <c r="B4659" s="5">
        <v>4</v>
      </c>
      <c r="C4659" s="4">
        <v>1040.4031170914416</v>
      </c>
      <c r="D4659" s="4">
        <v>46.394634578558431</v>
      </c>
      <c r="E4659" s="4"/>
      <c r="F4659" s="4"/>
      <c r="G4659" s="4">
        <v>28.533333330000001</v>
      </c>
      <c r="H4659" s="4">
        <v>1115.331085</v>
      </c>
      <c r="I4659" s="4"/>
      <c r="J4659" s="4"/>
      <c r="K4659" s="4"/>
      <c r="L4659" s="5"/>
      <c r="M4659" s="5"/>
    </row>
    <row r="4660" spans="1:13" x14ac:dyDescent="0.2">
      <c r="A4660" s="190">
        <v>42198</v>
      </c>
      <c r="B4660" s="5">
        <v>5</v>
      </c>
      <c r="C4660" s="4">
        <v>1045.3239002467976</v>
      </c>
      <c r="D4660" s="4">
        <v>46.608209423202432</v>
      </c>
      <c r="E4660" s="4"/>
      <c r="F4660" s="4"/>
      <c r="G4660" s="4">
        <v>28.533333330000001</v>
      </c>
      <c r="H4660" s="4">
        <v>1120.4654430000001</v>
      </c>
      <c r="I4660" s="4"/>
      <c r="J4660" s="4"/>
      <c r="K4660" s="4"/>
      <c r="L4660" s="5"/>
      <c r="M4660" s="5"/>
    </row>
    <row r="4661" spans="1:13" x14ac:dyDescent="0.2">
      <c r="A4661" s="190">
        <v>42198</v>
      </c>
      <c r="B4661" s="5">
        <v>6</v>
      </c>
      <c r="C4661" s="4">
        <v>1092.1195591346727</v>
      </c>
      <c r="D4661" s="4">
        <v>48.643603535327507</v>
      </c>
      <c r="E4661" s="4"/>
      <c r="F4661" s="4"/>
      <c r="G4661" s="4">
        <v>28.633333329999999</v>
      </c>
      <c r="H4661" s="4">
        <v>1169.3964960000001</v>
      </c>
      <c r="I4661" s="4"/>
      <c r="J4661" s="4"/>
      <c r="K4661" s="4"/>
      <c r="L4661" s="5"/>
      <c r="M4661" s="5"/>
    </row>
    <row r="4662" spans="1:13" x14ac:dyDescent="0.2">
      <c r="A4662" s="190">
        <v>42198</v>
      </c>
      <c r="B4662" s="5">
        <v>7</v>
      </c>
      <c r="C4662" s="4">
        <v>1147.6239428649965</v>
      </c>
      <c r="D4662" s="4">
        <v>51.152464805003369</v>
      </c>
      <c r="E4662" s="4"/>
      <c r="F4662" s="4"/>
      <c r="G4662" s="4">
        <v>30.93333333</v>
      </c>
      <c r="H4662" s="4">
        <v>1229.7097409999999</v>
      </c>
      <c r="I4662" s="4"/>
      <c r="J4662" s="4"/>
      <c r="K4662" s="4"/>
      <c r="L4662" s="5"/>
      <c r="M4662" s="5"/>
    </row>
    <row r="4663" spans="1:13" x14ac:dyDescent="0.2">
      <c r="A4663" s="190">
        <v>42198</v>
      </c>
      <c r="B4663" s="5">
        <v>8</v>
      </c>
      <c r="C4663" s="4">
        <v>1241.3167343191524</v>
      </c>
      <c r="D4663" s="4">
        <v>55.362205350847539</v>
      </c>
      <c r="E4663" s="4"/>
      <c r="F4663" s="4"/>
      <c r="G4663" s="4">
        <v>34.233333330000001</v>
      </c>
      <c r="H4663" s="4">
        <v>1330.9122729999999</v>
      </c>
      <c r="I4663" s="4"/>
      <c r="J4663" s="4"/>
      <c r="K4663" s="4"/>
      <c r="L4663" s="5"/>
      <c r="M4663" s="5"/>
    </row>
    <row r="4664" spans="1:13" x14ac:dyDescent="0.2">
      <c r="A4664" s="190">
        <v>42198</v>
      </c>
      <c r="B4664" s="5">
        <v>9</v>
      </c>
      <c r="C4664" s="4">
        <v>1333.6359701447177</v>
      </c>
      <c r="D4664" s="4">
        <v>59.6208365252824</v>
      </c>
      <c r="E4664" s="4"/>
      <c r="F4664" s="4"/>
      <c r="G4664" s="4">
        <v>40.033333330000005</v>
      </c>
      <c r="H4664" s="4">
        <v>1433.2901400000001</v>
      </c>
      <c r="I4664" s="4"/>
      <c r="J4664" s="4"/>
      <c r="K4664" s="4"/>
      <c r="L4664" s="5"/>
      <c r="M4664" s="5"/>
    </row>
    <row r="4665" spans="1:13" x14ac:dyDescent="0.2">
      <c r="A4665" s="190">
        <v>42198</v>
      </c>
      <c r="B4665" s="5">
        <v>10</v>
      </c>
      <c r="C4665" s="4">
        <v>1449.2833575176685</v>
      </c>
      <c r="D4665" s="4">
        <v>64.787804152331304</v>
      </c>
      <c r="E4665" s="4"/>
      <c r="F4665" s="4"/>
      <c r="G4665" s="4">
        <v>43.433333329999996</v>
      </c>
      <c r="H4665" s="4">
        <v>1557.5044949999999</v>
      </c>
      <c r="I4665" s="4"/>
      <c r="J4665" s="4"/>
      <c r="K4665" s="4"/>
      <c r="L4665" s="5"/>
      <c r="M4665" s="5"/>
    </row>
    <row r="4666" spans="1:13" x14ac:dyDescent="0.2">
      <c r="A4666" s="190">
        <v>42198</v>
      </c>
      <c r="B4666" s="5">
        <v>11</v>
      </c>
      <c r="C4666" s="4">
        <v>1596.6440070378708</v>
      </c>
      <c r="D4666" s="4">
        <v>71.205342632129103</v>
      </c>
      <c r="E4666" s="4"/>
      <c r="F4666" s="4"/>
      <c r="G4666" s="4">
        <v>43.933333329999996</v>
      </c>
      <c r="H4666" s="4">
        <v>1711.7826829999999</v>
      </c>
      <c r="I4666" s="4"/>
      <c r="J4666" s="4"/>
      <c r="K4666" s="4"/>
      <c r="L4666" s="5"/>
      <c r="M4666" s="5"/>
    </row>
    <row r="4667" spans="1:13" x14ac:dyDescent="0.2">
      <c r="A4667" s="190">
        <v>42198</v>
      </c>
      <c r="B4667" s="5">
        <v>12</v>
      </c>
      <c r="C4667" s="4">
        <v>1760.7748777578031</v>
      </c>
      <c r="D4667" s="4">
        <v>78.307349912196628</v>
      </c>
      <c r="E4667" s="4"/>
      <c r="F4667" s="4"/>
      <c r="G4667" s="4">
        <v>43.433333329999996</v>
      </c>
      <c r="H4667" s="4">
        <v>1882.5155609999999</v>
      </c>
      <c r="I4667" s="4"/>
      <c r="J4667" s="4"/>
      <c r="K4667" s="4"/>
      <c r="L4667" s="5"/>
      <c r="M4667" s="5"/>
    </row>
    <row r="4668" spans="1:13" x14ac:dyDescent="0.2">
      <c r="A4668" s="190">
        <v>42198</v>
      </c>
      <c r="B4668" s="5">
        <v>13</v>
      </c>
      <c r="C4668" s="4">
        <v>1946.1760869054526</v>
      </c>
      <c r="D4668" s="4">
        <v>86.454072764547107</v>
      </c>
      <c r="E4668" s="4"/>
      <c r="F4668" s="4"/>
      <c r="G4668" s="4">
        <v>45.733333330000001</v>
      </c>
      <c r="H4668" s="4">
        <v>2078.3634929999998</v>
      </c>
      <c r="I4668" s="4"/>
      <c r="J4668" s="4"/>
      <c r="K4668" s="4"/>
      <c r="L4668" s="5"/>
      <c r="M4668" s="5"/>
    </row>
    <row r="4669" spans="1:13" x14ac:dyDescent="0.2">
      <c r="A4669" s="190">
        <v>42198</v>
      </c>
      <c r="B4669" s="5">
        <v>14</v>
      </c>
      <c r="C4669" s="4">
        <v>2144.5745821938613</v>
      </c>
      <c r="D4669" s="4">
        <v>95.043384476138911</v>
      </c>
      <c r="E4669" s="4"/>
      <c r="F4669" s="4"/>
      <c r="G4669" s="4">
        <v>45.233333330000001</v>
      </c>
      <c r="H4669" s="4">
        <v>2284.8512999999998</v>
      </c>
      <c r="I4669" s="4"/>
      <c r="J4669" s="4"/>
      <c r="K4669" s="4"/>
      <c r="L4669" s="5"/>
      <c r="M4669" s="5"/>
    </row>
    <row r="4670" spans="1:13" x14ac:dyDescent="0.2">
      <c r="A4670" s="190">
        <v>42198</v>
      </c>
      <c r="B4670" s="5">
        <v>15</v>
      </c>
      <c r="C4670" s="4">
        <v>2323.074938232724</v>
      </c>
      <c r="D4670" s="4">
        <v>102.76038443727631</v>
      </c>
      <c r="E4670" s="4"/>
      <c r="F4670" s="4"/>
      <c r="G4670" s="4">
        <v>44.533333330000005</v>
      </c>
      <c r="H4670" s="4">
        <v>2470.3686560000001</v>
      </c>
      <c r="I4670" s="4"/>
      <c r="J4670" s="4"/>
      <c r="K4670" s="4"/>
      <c r="L4670" s="5"/>
      <c r="M4670" s="5"/>
    </row>
    <row r="4671" spans="1:13" x14ac:dyDescent="0.2">
      <c r="A4671" s="190">
        <v>42198</v>
      </c>
      <c r="B4671" s="5">
        <v>16</v>
      </c>
      <c r="C4671" s="4">
        <v>2474.0963472710041</v>
      </c>
      <c r="D4671" s="4">
        <v>109.31944839899603</v>
      </c>
      <c r="E4671" s="4"/>
      <c r="F4671" s="4"/>
      <c r="G4671" s="4">
        <v>44.633333329999999</v>
      </c>
      <c r="H4671" s="4">
        <v>2628.049129</v>
      </c>
      <c r="I4671" s="4"/>
      <c r="J4671" s="4"/>
      <c r="K4671" s="4"/>
      <c r="L4671" s="5"/>
      <c r="M4671" s="5"/>
    </row>
    <row r="4672" spans="1:13" x14ac:dyDescent="0.2">
      <c r="A4672" s="190">
        <v>42198</v>
      </c>
      <c r="B4672" s="5">
        <v>17</v>
      </c>
      <c r="C4672" s="4">
        <v>2578.0363672103281</v>
      </c>
      <c r="D4672" s="4">
        <v>113.79165445967207</v>
      </c>
      <c r="E4672" s="4"/>
      <c r="F4672" s="4"/>
      <c r="G4672" s="4">
        <v>43.733333330000001</v>
      </c>
      <c r="H4672" s="4">
        <v>2735.5613549999998</v>
      </c>
      <c r="I4672" s="4"/>
      <c r="J4672" s="4"/>
      <c r="K4672" s="4"/>
      <c r="L4672" s="5"/>
      <c r="M4672" s="5"/>
    </row>
    <row r="4673" spans="1:13" x14ac:dyDescent="0.2">
      <c r="A4673" s="190">
        <v>42198</v>
      </c>
      <c r="B4673" s="5">
        <v>18</v>
      </c>
      <c r="C4673" s="4">
        <v>2613.0782832881946</v>
      </c>
      <c r="D4673" s="4">
        <v>115.2995443818055</v>
      </c>
      <c r="E4673" s="4"/>
      <c r="F4673" s="4"/>
      <c r="G4673" s="4">
        <v>43.433333329999996</v>
      </c>
      <c r="H4673" s="4">
        <v>2771.8111610000001</v>
      </c>
      <c r="I4673" s="4"/>
      <c r="J4673" s="4"/>
      <c r="K4673" s="4"/>
      <c r="L4673" s="5"/>
      <c r="M4673" s="5"/>
    </row>
    <row r="4674" spans="1:13" x14ac:dyDescent="0.2">
      <c r="A4674" s="190">
        <v>42198</v>
      </c>
      <c r="B4674" s="5">
        <v>19</v>
      </c>
      <c r="C4674" s="4">
        <v>2542.047222647293</v>
      </c>
      <c r="D4674" s="4">
        <v>112.02129902270677</v>
      </c>
      <c r="E4674" s="4"/>
      <c r="F4674" s="4"/>
      <c r="G4674" s="4">
        <v>38.933333329999996</v>
      </c>
      <c r="H4674" s="4">
        <v>2693.001855</v>
      </c>
      <c r="I4674" s="4"/>
      <c r="J4674" s="4"/>
      <c r="K4674" s="4"/>
      <c r="L4674" s="5"/>
      <c r="M4674" s="5"/>
    </row>
    <row r="4675" spans="1:13" x14ac:dyDescent="0.2">
      <c r="A4675" s="190">
        <v>42198</v>
      </c>
      <c r="B4675" s="5">
        <v>20</v>
      </c>
      <c r="C4675" s="4">
        <v>2395.2293796186382</v>
      </c>
      <c r="D4675" s="4">
        <v>105.44936905136164</v>
      </c>
      <c r="E4675" s="4"/>
      <c r="F4675" s="4"/>
      <c r="G4675" s="4">
        <v>34.333333330000002</v>
      </c>
      <c r="H4675" s="4">
        <v>2535.0120820000002</v>
      </c>
      <c r="I4675" s="4"/>
      <c r="J4675" s="4"/>
      <c r="K4675" s="4"/>
      <c r="L4675" s="5"/>
      <c r="M4675" s="5"/>
    </row>
    <row r="4676" spans="1:13" x14ac:dyDescent="0.2">
      <c r="A4676" s="190">
        <v>42198</v>
      </c>
      <c r="B4676" s="5">
        <v>21</v>
      </c>
      <c r="C4676" s="4">
        <v>2220.2361584742353</v>
      </c>
      <c r="D4676" s="4">
        <v>97.706637195764941</v>
      </c>
      <c r="E4676" s="4"/>
      <c r="F4676" s="4"/>
      <c r="G4676" s="4">
        <v>30.93333333</v>
      </c>
      <c r="H4676" s="4">
        <v>2348.8761290000002</v>
      </c>
      <c r="I4676" s="4"/>
      <c r="J4676" s="4"/>
      <c r="K4676" s="4"/>
      <c r="L4676" s="5"/>
      <c r="M4676" s="5"/>
    </row>
    <row r="4677" spans="1:13" x14ac:dyDescent="0.2">
      <c r="A4677" s="190">
        <v>42198</v>
      </c>
      <c r="B4677" s="5">
        <v>22</v>
      </c>
      <c r="C4677" s="4">
        <v>2049.4016045166904</v>
      </c>
      <c r="D4677" s="4">
        <v>90.257249153309587</v>
      </c>
      <c r="E4677" s="4"/>
      <c r="F4677" s="4"/>
      <c r="G4677" s="4">
        <v>30.133333329999999</v>
      </c>
      <c r="H4677" s="4">
        <v>2169.792187</v>
      </c>
      <c r="I4677" s="4"/>
      <c r="J4677" s="4"/>
      <c r="K4677" s="4"/>
      <c r="L4677" s="5"/>
      <c r="M4677" s="5"/>
    </row>
    <row r="4678" spans="1:13" x14ac:dyDescent="0.2">
      <c r="A4678" s="190">
        <v>42198</v>
      </c>
      <c r="B4678" s="5">
        <v>23</v>
      </c>
      <c r="C4678" s="4">
        <v>1767.5604916993009</v>
      </c>
      <c r="D4678" s="4">
        <v>77.998566970699144</v>
      </c>
      <c r="E4678" s="4"/>
      <c r="F4678" s="4"/>
      <c r="G4678" s="4">
        <v>29.533333330000001</v>
      </c>
      <c r="H4678" s="4">
        <v>1875.092392</v>
      </c>
      <c r="I4678" s="4"/>
      <c r="J4678" s="4"/>
      <c r="K4678" s="4"/>
      <c r="L4678" s="5"/>
      <c r="M4678" s="5"/>
    </row>
    <row r="4679" spans="1:13" x14ac:dyDescent="0.2">
      <c r="A4679" s="190">
        <v>42198</v>
      </c>
      <c r="B4679" s="5">
        <v>24</v>
      </c>
      <c r="C4679" s="4">
        <v>1512.5540458642363</v>
      </c>
      <c r="D4679" s="4">
        <v>66.913259964043689</v>
      </c>
      <c r="E4679" s="4"/>
      <c r="F4679" s="4"/>
      <c r="G4679" s="4">
        <v>29.133333329999999</v>
      </c>
      <c r="H4679" s="4">
        <v>1608.6006391582798</v>
      </c>
      <c r="I4679" s="4"/>
      <c r="J4679" s="4"/>
      <c r="K4679" s="4"/>
      <c r="L4679" s="5"/>
      <c r="M4679" s="5"/>
    </row>
    <row r="4680" spans="1:13" x14ac:dyDescent="0.2">
      <c r="A4680" s="190">
        <v>42199</v>
      </c>
      <c r="B4680" s="5">
        <v>1</v>
      </c>
      <c r="C4680" s="4">
        <v>1346.3181343461736</v>
      </c>
      <c r="D4680" s="4">
        <v>59.685166323826422</v>
      </c>
      <c r="E4680" s="4"/>
      <c r="F4680" s="4"/>
      <c r="G4680" s="4">
        <v>28.833333330000002</v>
      </c>
      <c r="H4680" s="4">
        <v>1434.836634</v>
      </c>
      <c r="I4680" s="4"/>
      <c r="J4680" s="4"/>
      <c r="K4680" s="4"/>
      <c r="L4680" s="5"/>
      <c r="M4680" s="5"/>
    </row>
    <row r="4681" spans="1:13" x14ac:dyDescent="0.2">
      <c r="A4681" s="190">
        <v>42199</v>
      </c>
      <c r="B4681" s="5">
        <v>2</v>
      </c>
      <c r="C4681" s="4">
        <v>1220.5935071486169</v>
      </c>
      <c r="D4681" s="4">
        <v>54.219708521383183</v>
      </c>
      <c r="E4681" s="4"/>
      <c r="F4681" s="4"/>
      <c r="G4681" s="4">
        <v>28.633333329999999</v>
      </c>
      <c r="H4681" s="4">
        <v>1303.446549</v>
      </c>
      <c r="I4681" s="4"/>
      <c r="J4681" s="4"/>
      <c r="K4681" s="4"/>
      <c r="L4681" s="5"/>
      <c r="M4681" s="5"/>
    </row>
    <row r="4682" spans="1:13" x14ac:dyDescent="0.2">
      <c r="A4682" s="190">
        <v>42199</v>
      </c>
      <c r="B4682" s="5">
        <v>3</v>
      </c>
      <c r="C4682" s="4">
        <v>1136.3473236100103</v>
      </c>
      <c r="D4682" s="4">
        <v>50.563204059989971</v>
      </c>
      <c r="E4682" s="4"/>
      <c r="F4682" s="4"/>
      <c r="G4682" s="4">
        <v>28.633333329999999</v>
      </c>
      <c r="H4682" s="4">
        <v>1215.5438610000001</v>
      </c>
      <c r="I4682" s="4"/>
      <c r="J4682" s="4"/>
      <c r="K4682" s="4"/>
      <c r="L4682" s="5"/>
      <c r="M4682" s="5"/>
    </row>
    <row r="4683" spans="1:13" x14ac:dyDescent="0.2">
      <c r="A4683" s="190">
        <v>42199</v>
      </c>
      <c r="B4683" s="5">
        <v>4</v>
      </c>
      <c r="C4683" s="4">
        <v>1089.5516647221352</v>
      </c>
      <c r="D4683" s="4">
        <v>48.527809947864895</v>
      </c>
      <c r="E4683" s="4"/>
      <c r="F4683" s="4"/>
      <c r="G4683" s="4">
        <v>28.533333330000001</v>
      </c>
      <c r="H4683" s="4">
        <v>1166.6128080000001</v>
      </c>
      <c r="I4683" s="4"/>
      <c r="J4683" s="4"/>
      <c r="K4683" s="4"/>
      <c r="L4683" s="5"/>
      <c r="M4683" s="5"/>
    </row>
    <row r="4684" spans="1:13" x14ac:dyDescent="0.2">
      <c r="A4684" s="190">
        <v>42199</v>
      </c>
      <c r="B4684" s="5">
        <v>5</v>
      </c>
      <c r="C4684" s="4">
        <v>1088.7216524242949</v>
      </c>
      <c r="D4684" s="4">
        <v>48.491785245705259</v>
      </c>
      <c r="E4684" s="4"/>
      <c r="F4684" s="4"/>
      <c r="G4684" s="4">
        <v>28.533333330000001</v>
      </c>
      <c r="H4684" s="4">
        <v>1165.7467710000001</v>
      </c>
      <c r="I4684" s="4"/>
      <c r="J4684" s="4"/>
      <c r="K4684" s="4"/>
      <c r="L4684" s="5"/>
      <c r="M4684" s="5"/>
    </row>
    <row r="4685" spans="1:13" x14ac:dyDescent="0.2">
      <c r="A4685" s="190">
        <v>42199</v>
      </c>
      <c r="B4685" s="5">
        <v>6</v>
      </c>
      <c r="C4685" s="4">
        <v>1137.0587623117008</v>
      </c>
      <c r="D4685" s="4">
        <v>50.594082358299438</v>
      </c>
      <c r="E4685" s="4"/>
      <c r="F4685" s="4"/>
      <c r="G4685" s="4">
        <v>28.633333329999999</v>
      </c>
      <c r="H4685" s="4">
        <v>1216.2861780000001</v>
      </c>
      <c r="I4685" s="4"/>
      <c r="J4685" s="4"/>
      <c r="K4685" s="4"/>
      <c r="L4685" s="5"/>
      <c r="M4685" s="5"/>
    </row>
    <row r="4686" spans="1:13" x14ac:dyDescent="0.2">
      <c r="A4686" s="190">
        <v>42199</v>
      </c>
      <c r="B4686" s="5">
        <v>7</v>
      </c>
      <c r="C4686" s="4">
        <v>1197.8396490274272</v>
      </c>
      <c r="D4686" s="4">
        <v>53.331957642572632</v>
      </c>
      <c r="E4686" s="4"/>
      <c r="F4686" s="4"/>
      <c r="G4686" s="4">
        <v>30.93333333</v>
      </c>
      <c r="H4686" s="4">
        <v>1282.1049399999999</v>
      </c>
      <c r="I4686" s="4"/>
      <c r="J4686" s="4"/>
      <c r="K4686" s="4"/>
      <c r="L4686" s="5"/>
      <c r="M4686" s="5"/>
    </row>
    <row r="4687" spans="1:13" x14ac:dyDescent="0.2">
      <c r="A4687" s="190">
        <v>42199</v>
      </c>
      <c r="B4687" s="5">
        <v>8</v>
      </c>
      <c r="C4687" s="4">
        <v>1292.4810244587677</v>
      </c>
      <c r="D4687" s="4">
        <v>57.582869211232236</v>
      </c>
      <c r="E4687" s="4"/>
      <c r="F4687" s="4"/>
      <c r="G4687" s="4">
        <v>34.233333330000001</v>
      </c>
      <c r="H4687" s="4">
        <v>1384.297227</v>
      </c>
      <c r="I4687" s="4"/>
      <c r="J4687" s="4"/>
      <c r="K4687" s="4"/>
      <c r="L4687" s="5"/>
      <c r="M4687" s="5"/>
    </row>
    <row r="4688" spans="1:13" x14ac:dyDescent="0.2">
      <c r="A4688" s="190">
        <v>42199</v>
      </c>
      <c r="B4688" s="5">
        <v>9</v>
      </c>
      <c r="C4688" s="4">
        <v>1389.42461136612</v>
      </c>
      <c r="D4688" s="4">
        <v>62.042209303880043</v>
      </c>
      <c r="E4688" s="4"/>
      <c r="F4688" s="4"/>
      <c r="G4688" s="4">
        <v>40.033333330000005</v>
      </c>
      <c r="H4688" s="4">
        <v>1491.5001540000001</v>
      </c>
      <c r="I4688" s="4"/>
      <c r="J4688" s="4"/>
      <c r="K4688" s="4"/>
      <c r="L4688" s="5"/>
      <c r="M4688" s="5"/>
    </row>
    <row r="4689" spans="1:13" x14ac:dyDescent="0.2">
      <c r="A4689" s="190">
        <v>42199</v>
      </c>
      <c r="B4689" s="5">
        <v>10</v>
      </c>
      <c r="C4689" s="4">
        <v>1511.6528055317049</v>
      </c>
      <c r="D4689" s="4">
        <v>67.494801138295031</v>
      </c>
      <c r="E4689" s="4"/>
      <c r="F4689" s="4"/>
      <c r="G4689" s="4">
        <v>43.433333329999996</v>
      </c>
      <c r="H4689" s="4">
        <v>1622.5809400000001</v>
      </c>
      <c r="I4689" s="4"/>
      <c r="J4689" s="4"/>
      <c r="K4689" s="4"/>
      <c r="L4689" s="5"/>
      <c r="M4689" s="5"/>
    </row>
    <row r="4690" spans="1:13" x14ac:dyDescent="0.2">
      <c r="A4690" s="190">
        <v>42199</v>
      </c>
      <c r="B4690" s="5">
        <v>11</v>
      </c>
      <c r="C4690" s="4">
        <v>1670.8114780318688</v>
      </c>
      <c r="D4690" s="4">
        <v>74.424404638131165</v>
      </c>
      <c r="E4690" s="4"/>
      <c r="F4690" s="4"/>
      <c r="G4690" s="4">
        <v>43.933333329999996</v>
      </c>
      <c r="H4690" s="4">
        <v>1789.169216</v>
      </c>
      <c r="I4690" s="4"/>
      <c r="J4690" s="4"/>
      <c r="K4690" s="4"/>
      <c r="L4690" s="5"/>
      <c r="M4690" s="5"/>
    </row>
    <row r="4691" spans="1:13" x14ac:dyDescent="0.2">
      <c r="A4691" s="190">
        <v>42199</v>
      </c>
      <c r="B4691" s="5">
        <v>12</v>
      </c>
      <c r="C4691" s="4">
        <v>1852.6690266207811</v>
      </c>
      <c r="D4691" s="4">
        <v>82.295796049218723</v>
      </c>
      <c r="E4691" s="4"/>
      <c r="F4691" s="4"/>
      <c r="G4691" s="4">
        <v>43.433333329999996</v>
      </c>
      <c r="H4691" s="4">
        <v>1978.398156</v>
      </c>
      <c r="I4691" s="4"/>
      <c r="J4691" s="4"/>
      <c r="K4691" s="4"/>
      <c r="L4691" s="5"/>
      <c r="M4691" s="5"/>
    </row>
    <row r="4692" spans="1:13" x14ac:dyDescent="0.2">
      <c r="A4692" s="190">
        <v>42199</v>
      </c>
      <c r="B4692" s="5">
        <v>13</v>
      </c>
      <c r="C4692" s="4">
        <v>2054.314749435955</v>
      </c>
      <c r="D4692" s="4">
        <v>91.147573234045211</v>
      </c>
      <c r="E4692" s="4"/>
      <c r="F4692" s="4"/>
      <c r="G4692" s="4">
        <v>45.733333330000001</v>
      </c>
      <c r="H4692" s="4">
        <v>2191.1956559999999</v>
      </c>
      <c r="I4692" s="4"/>
      <c r="J4692" s="4"/>
      <c r="K4692" s="4"/>
      <c r="L4692" s="5"/>
      <c r="M4692" s="5"/>
    </row>
    <row r="4693" spans="1:13" x14ac:dyDescent="0.2">
      <c r="A4693" s="190">
        <v>42199</v>
      </c>
      <c r="B4693" s="5">
        <v>14</v>
      </c>
      <c r="C4693" s="4">
        <v>2268.1870338505246</v>
      </c>
      <c r="D4693" s="4">
        <v>100.4084878194757</v>
      </c>
      <c r="E4693" s="4"/>
      <c r="F4693" s="4"/>
      <c r="G4693" s="4">
        <v>45.233333330000001</v>
      </c>
      <c r="H4693" s="4">
        <v>2413.8288550000002</v>
      </c>
      <c r="I4693" s="4"/>
      <c r="J4693" s="4"/>
      <c r="K4693" s="4"/>
      <c r="L4693" s="5"/>
      <c r="M4693" s="5"/>
    </row>
    <row r="4694" spans="1:13" x14ac:dyDescent="0.2">
      <c r="A4694" s="190">
        <v>42199</v>
      </c>
      <c r="B4694" s="5">
        <v>15</v>
      </c>
      <c r="C4694" s="4">
        <v>2457.4775411356864</v>
      </c>
      <c r="D4694" s="4">
        <v>108.59380853431371</v>
      </c>
      <c r="E4694" s="4"/>
      <c r="F4694" s="4"/>
      <c r="G4694" s="4">
        <v>44.533333330000005</v>
      </c>
      <c r="H4694" s="4">
        <v>2610.604683</v>
      </c>
      <c r="I4694" s="4"/>
      <c r="J4694" s="4"/>
      <c r="K4694" s="4"/>
      <c r="L4694" s="5"/>
      <c r="M4694" s="5"/>
    </row>
    <row r="4695" spans="1:13" x14ac:dyDescent="0.2">
      <c r="A4695" s="190">
        <v>42199</v>
      </c>
      <c r="B4695" s="5">
        <v>16</v>
      </c>
      <c r="C4695" s="4">
        <v>2615.9690551041131</v>
      </c>
      <c r="D4695" s="4">
        <v>115.47709456588704</v>
      </c>
      <c r="E4695" s="4"/>
      <c r="F4695" s="4"/>
      <c r="G4695" s="4">
        <v>44.633333329999999</v>
      </c>
      <c r="H4695" s="4">
        <v>2776.079483</v>
      </c>
      <c r="I4695" s="4"/>
      <c r="J4695" s="4"/>
      <c r="K4695" s="4"/>
      <c r="L4695" s="5"/>
      <c r="M4695" s="5"/>
    </row>
    <row r="4696" spans="1:13" x14ac:dyDescent="0.2">
      <c r="A4696" s="190">
        <v>42199</v>
      </c>
      <c r="B4696" s="5">
        <v>17</v>
      </c>
      <c r="C4696" s="4">
        <v>2721.450525084565</v>
      </c>
      <c r="D4696" s="4">
        <v>120.01620358543501</v>
      </c>
      <c r="E4696" s="4"/>
      <c r="F4696" s="4"/>
      <c r="G4696" s="4">
        <v>43.733333330000001</v>
      </c>
      <c r="H4696" s="4">
        <v>2885.2000619999999</v>
      </c>
      <c r="I4696" s="4"/>
      <c r="J4696" s="4"/>
      <c r="K4696" s="4"/>
      <c r="L4696" s="5"/>
      <c r="M4696" s="5"/>
    </row>
    <row r="4697" spans="1:13" x14ac:dyDescent="0.2">
      <c r="A4697" s="190">
        <v>42199</v>
      </c>
      <c r="B4697" s="5">
        <v>18</v>
      </c>
      <c r="C4697" s="4">
        <v>2749.9709211678723</v>
      </c>
      <c r="D4697" s="4">
        <v>121.24104250212743</v>
      </c>
      <c r="E4697" s="4"/>
      <c r="F4697" s="4"/>
      <c r="G4697" s="4">
        <v>43.433333329999996</v>
      </c>
      <c r="H4697" s="4">
        <v>2914.645297</v>
      </c>
      <c r="I4697" s="4"/>
      <c r="J4697" s="4"/>
      <c r="K4697" s="4"/>
      <c r="L4697" s="5"/>
      <c r="M4697" s="5"/>
    </row>
    <row r="4698" spans="1:13" x14ac:dyDescent="0.2">
      <c r="A4698" s="190">
        <v>42199</v>
      </c>
      <c r="B4698" s="5">
        <v>19</v>
      </c>
      <c r="C4698" s="4">
        <v>2671.0547489687028</v>
      </c>
      <c r="D4698" s="4">
        <v>117.62056270129666</v>
      </c>
      <c r="E4698" s="4"/>
      <c r="F4698" s="4"/>
      <c r="G4698" s="4">
        <v>38.933333329999996</v>
      </c>
      <c r="H4698" s="4">
        <v>2827.6086449999998</v>
      </c>
      <c r="I4698" s="4"/>
      <c r="J4698" s="4"/>
      <c r="K4698" s="4"/>
      <c r="L4698" s="5"/>
      <c r="M4698" s="5"/>
    </row>
    <row r="4699" spans="1:13" x14ac:dyDescent="0.2">
      <c r="A4699" s="190">
        <v>42199</v>
      </c>
      <c r="B4699" s="5">
        <v>20</v>
      </c>
      <c r="C4699" s="4">
        <v>2518.7825444772266</v>
      </c>
      <c r="D4699" s="4">
        <v>110.81189919277331</v>
      </c>
      <c r="E4699" s="4"/>
      <c r="F4699" s="4"/>
      <c r="G4699" s="4">
        <v>34.333333330000002</v>
      </c>
      <c r="H4699" s="4">
        <v>2663.9277769999999</v>
      </c>
      <c r="I4699" s="4"/>
      <c r="J4699" s="4"/>
      <c r="K4699" s="4"/>
      <c r="L4699" s="5"/>
      <c r="M4699" s="5"/>
    </row>
    <row r="4700" spans="1:13" x14ac:dyDescent="0.2">
      <c r="A4700" s="190">
        <v>42199</v>
      </c>
      <c r="B4700" s="5">
        <v>21</v>
      </c>
      <c r="C4700" s="4">
        <v>2335.2520608293426</v>
      </c>
      <c r="D4700" s="4">
        <v>102.69862784065739</v>
      </c>
      <c r="E4700" s="4"/>
      <c r="F4700" s="4"/>
      <c r="G4700" s="4">
        <v>30.93333333</v>
      </c>
      <c r="H4700" s="4">
        <v>2468.8840220000002</v>
      </c>
      <c r="I4700" s="4"/>
      <c r="J4700" s="4"/>
      <c r="K4700" s="4"/>
      <c r="L4700" s="5"/>
      <c r="M4700" s="5"/>
    </row>
    <row r="4701" spans="1:13" x14ac:dyDescent="0.2">
      <c r="A4701" s="190">
        <v>42199</v>
      </c>
      <c r="B4701" s="5">
        <v>22</v>
      </c>
      <c r="C4701" s="4">
        <v>2152.3230508598645</v>
      </c>
      <c r="D4701" s="4">
        <v>94.724308810135454</v>
      </c>
      <c r="E4701" s="4"/>
      <c r="F4701" s="4"/>
      <c r="G4701" s="4">
        <v>30.133333329999999</v>
      </c>
      <c r="H4701" s="4">
        <v>2277.1806929999998</v>
      </c>
      <c r="I4701" s="4"/>
      <c r="J4701" s="4"/>
      <c r="K4701" s="4"/>
      <c r="L4701" s="5"/>
      <c r="M4701" s="5"/>
    </row>
    <row r="4702" spans="1:13" x14ac:dyDescent="0.2">
      <c r="A4702" s="190">
        <v>42199</v>
      </c>
      <c r="B4702" s="5">
        <v>23</v>
      </c>
      <c r="C4702" s="4">
        <v>1855.3638687463601</v>
      </c>
      <c r="D4702" s="4">
        <v>81.809462923639686</v>
      </c>
      <c r="E4702" s="4"/>
      <c r="F4702" s="4"/>
      <c r="G4702" s="4">
        <v>29.533333330000001</v>
      </c>
      <c r="H4702" s="4">
        <v>1966.7066649999999</v>
      </c>
      <c r="I4702" s="4"/>
      <c r="J4702" s="4"/>
      <c r="K4702" s="4"/>
      <c r="L4702" s="5"/>
      <c r="M4702" s="5"/>
    </row>
    <row r="4703" spans="1:13" x14ac:dyDescent="0.2">
      <c r="A4703" s="190">
        <v>42199</v>
      </c>
      <c r="B4703" s="5">
        <v>24</v>
      </c>
      <c r="C4703" s="4">
        <v>1587.0772359752639</v>
      </c>
      <c r="D4703" s="4">
        <v>70.147761109052283</v>
      </c>
      <c r="E4703" s="4"/>
      <c r="F4703" s="4"/>
      <c r="G4703" s="4">
        <v>29.133333329999999</v>
      </c>
      <c r="H4703" s="4">
        <v>1686.358330414316</v>
      </c>
      <c r="I4703" s="4"/>
      <c r="J4703" s="4"/>
      <c r="K4703" s="4"/>
      <c r="L4703" s="5"/>
      <c r="M4703" s="5"/>
    </row>
    <row r="4704" spans="1:13" x14ac:dyDescent="0.2">
      <c r="A4704" s="190">
        <v>42200</v>
      </c>
      <c r="B4704" s="5">
        <v>1</v>
      </c>
      <c r="C4704" s="4">
        <v>1453.5121883543634</v>
      </c>
      <c r="D4704" s="4">
        <v>64.337668315636563</v>
      </c>
      <c r="E4704" s="4"/>
      <c r="F4704" s="4"/>
      <c r="G4704" s="4">
        <v>28.833333330000002</v>
      </c>
      <c r="H4704" s="4">
        <v>1546.68319</v>
      </c>
      <c r="I4704" s="4"/>
      <c r="J4704" s="4"/>
      <c r="K4704" s="4"/>
      <c r="L4704" s="5"/>
      <c r="M4704" s="5"/>
    </row>
    <row r="4705" spans="1:13" x14ac:dyDescent="0.2">
      <c r="A4705" s="190">
        <v>42200</v>
      </c>
      <c r="B4705" s="5">
        <v>2</v>
      </c>
      <c r="C4705" s="4">
        <v>1320.5784034360404</v>
      </c>
      <c r="D4705" s="4">
        <v>58.559314233959626</v>
      </c>
      <c r="E4705" s="4"/>
      <c r="F4705" s="4"/>
      <c r="G4705" s="4">
        <v>28.633333329999999</v>
      </c>
      <c r="H4705" s="4">
        <v>1407.7710509999999</v>
      </c>
      <c r="I4705" s="4"/>
      <c r="J4705" s="4"/>
      <c r="K4705" s="4"/>
      <c r="L4705" s="5"/>
      <c r="M4705" s="5"/>
    </row>
    <row r="4706" spans="1:13" x14ac:dyDescent="0.2">
      <c r="A4706" s="190">
        <v>42200</v>
      </c>
      <c r="B4706" s="5">
        <v>3</v>
      </c>
      <c r="C4706" s="4">
        <v>1231.149555089954</v>
      </c>
      <c r="D4706" s="4">
        <v>54.677868580046159</v>
      </c>
      <c r="E4706" s="4"/>
      <c r="F4706" s="4"/>
      <c r="G4706" s="4">
        <v>28.633333329999999</v>
      </c>
      <c r="H4706" s="4">
        <v>1314.4607570000001</v>
      </c>
      <c r="I4706" s="4"/>
      <c r="J4706" s="4"/>
      <c r="K4706" s="4"/>
      <c r="L4706" s="5"/>
      <c r="M4706" s="5"/>
    </row>
    <row r="4707" spans="1:13" x14ac:dyDescent="0.2">
      <c r="A4707" s="190">
        <v>42200</v>
      </c>
      <c r="B4707" s="5">
        <v>4</v>
      </c>
      <c r="C4707" s="4">
        <v>1179.528088848786</v>
      </c>
      <c r="D4707" s="4">
        <v>52.433021821213899</v>
      </c>
      <c r="E4707" s="4"/>
      <c r="F4707" s="4"/>
      <c r="G4707" s="4">
        <v>28.533333330000001</v>
      </c>
      <c r="H4707" s="4">
        <v>1260.4944439999999</v>
      </c>
      <c r="I4707" s="4"/>
      <c r="J4707" s="4"/>
      <c r="K4707" s="4"/>
      <c r="L4707" s="5"/>
      <c r="M4707" s="5"/>
    </row>
    <row r="4708" spans="1:13" x14ac:dyDescent="0.2">
      <c r="A4708" s="190">
        <v>42200</v>
      </c>
      <c r="B4708" s="5">
        <v>5</v>
      </c>
      <c r="C4708" s="4">
        <v>1175.3713693352354</v>
      </c>
      <c r="D4708" s="4">
        <v>52.252609334764671</v>
      </c>
      <c r="E4708" s="4"/>
      <c r="F4708" s="4"/>
      <c r="G4708" s="4">
        <v>28.533333330000001</v>
      </c>
      <c r="H4708" s="4">
        <v>1256.157312</v>
      </c>
      <c r="I4708" s="4"/>
      <c r="J4708" s="4"/>
      <c r="K4708" s="4"/>
      <c r="L4708" s="5"/>
      <c r="M4708" s="5"/>
    </row>
    <row r="4709" spans="1:13" x14ac:dyDescent="0.2">
      <c r="A4709" s="190">
        <v>42200</v>
      </c>
      <c r="B4709" s="5">
        <v>6</v>
      </c>
      <c r="C4709" s="4">
        <v>1220.3420845464027</v>
      </c>
      <c r="D4709" s="4">
        <v>54.208796123597587</v>
      </c>
      <c r="E4709" s="4"/>
      <c r="F4709" s="4"/>
      <c r="G4709" s="4">
        <v>28.633333329999999</v>
      </c>
      <c r="H4709" s="4">
        <v>1303.1842140000001</v>
      </c>
      <c r="I4709" s="4"/>
      <c r="J4709" s="4"/>
      <c r="K4709" s="4"/>
      <c r="L4709" s="5"/>
      <c r="M4709" s="5"/>
    </row>
    <row r="4710" spans="1:13" x14ac:dyDescent="0.2">
      <c r="A4710" s="190">
        <v>42200</v>
      </c>
      <c r="B4710" s="5">
        <v>7</v>
      </c>
      <c r="C4710" s="4">
        <v>1277.1862636569663</v>
      </c>
      <c r="D4710" s="4">
        <v>56.775808013033647</v>
      </c>
      <c r="E4710" s="4"/>
      <c r="F4710" s="4"/>
      <c r="G4710" s="4">
        <v>30.93333333</v>
      </c>
      <c r="H4710" s="4">
        <v>1364.895405</v>
      </c>
      <c r="I4710" s="4"/>
      <c r="J4710" s="4"/>
      <c r="K4710" s="4"/>
      <c r="L4710" s="5"/>
      <c r="M4710" s="5"/>
    </row>
    <row r="4711" spans="1:13" x14ac:dyDescent="0.2">
      <c r="A4711" s="190">
        <v>42200</v>
      </c>
      <c r="B4711" s="5">
        <v>8</v>
      </c>
      <c r="C4711" s="4">
        <v>1372.3411311895966</v>
      </c>
      <c r="D4711" s="4">
        <v>61.04900648040357</v>
      </c>
      <c r="E4711" s="4"/>
      <c r="F4711" s="4"/>
      <c r="G4711" s="4">
        <v>34.233333330000001</v>
      </c>
      <c r="H4711" s="4">
        <v>1467.6234710000001</v>
      </c>
      <c r="I4711" s="4"/>
      <c r="J4711" s="4"/>
      <c r="K4711" s="4"/>
      <c r="L4711" s="5"/>
      <c r="M4711" s="5"/>
    </row>
    <row r="4712" spans="1:13" x14ac:dyDescent="0.2">
      <c r="A4712" s="190">
        <v>42200</v>
      </c>
      <c r="B4712" s="5">
        <v>9</v>
      </c>
      <c r="C4712" s="4">
        <v>1472.8343843097</v>
      </c>
      <c r="D4712" s="4">
        <v>65.66241136029997</v>
      </c>
      <c r="E4712" s="4"/>
      <c r="F4712" s="4"/>
      <c r="G4712" s="4">
        <v>40.033333330000005</v>
      </c>
      <c r="H4712" s="4">
        <v>1578.530129</v>
      </c>
      <c r="I4712" s="4"/>
      <c r="J4712" s="4"/>
      <c r="K4712" s="4"/>
      <c r="L4712" s="5"/>
      <c r="M4712" s="5"/>
    </row>
    <row r="4713" spans="1:13" x14ac:dyDescent="0.2">
      <c r="A4713" s="190">
        <v>42200</v>
      </c>
      <c r="B4713" s="5">
        <v>10</v>
      </c>
      <c r="C4713" s="4">
        <v>1600.1335193915265</v>
      </c>
      <c r="D4713" s="4">
        <v>71.335095278473304</v>
      </c>
      <c r="E4713" s="4"/>
      <c r="F4713" s="4"/>
      <c r="G4713" s="4">
        <v>43.433333329999996</v>
      </c>
      <c r="H4713" s="4">
        <v>1714.9019479999999</v>
      </c>
      <c r="I4713" s="4"/>
      <c r="J4713" s="4"/>
      <c r="K4713" s="4"/>
      <c r="L4713" s="5"/>
      <c r="M4713" s="5"/>
    </row>
    <row r="4714" spans="1:13" x14ac:dyDescent="0.2">
      <c r="A4714" s="190">
        <v>42200</v>
      </c>
      <c r="B4714" s="5">
        <v>11</v>
      </c>
      <c r="C4714" s="4">
        <v>1767.0305480190625</v>
      </c>
      <c r="D4714" s="4">
        <v>78.600563650937389</v>
      </c>
      <c r="E4714" s="4"/>
      <c r="F4714" s="4"/>
      <c r="G4714" s="4">
        <v>43.933333329999996</v>
      </c>
      <c r="H4714" s="4">
        <v>1889.564445</v>
      </c>
      <c r="I4714" s="4"/>
      <c r="J4714" s="4"/>
      <c r="K4714" s="4"/>
      <c r="L4714" s="5"/>
      <c r="M4714" s="5"/>
    </row>
    <row r="4715" spans="1:13" x14ac:dyDescent="0.2">
      <c r="A4715" s="190">
        <v>42200</v>
      </c>
      <c r="B4715" s="5">
        <v>12</v>
      </c>
      <c r="C4715" s="4">
        <v>1960.1054194893143</v>
      </c>
      <c r="D4715" s="4">
        <v>86.958816180685702</v>
      </c>
      <c r="E4715" s="4"/>
      <c r="F4715" s="4"/>
      <c r="G4715" s="4">
        <v>43.433333329999996</v>
      </c>
      <c r="H4715" s="4">
        <v>2090.4975690000001</v>
      </c>
      <c r="I4715" s="4"/>
      <c r="J4715" s="4"/>
      <c r="K4715" s="4"/>
      <c r="L4715" s="5"/>
      <c r="M4715" s="5"/>
    </row>
    <row r="4716" spans="1:13" x14ac:dyDescent="0.2">
      <c r="A4716" s="190">
        <v>42200</v>
      </c>
      <c r="B4716" s="5">
        <v>13</v>
      </c>
      <c r="C4716" s="4">
        <v>2170.7482167676453</v>
      </c>
      <c r="D4716" s="4">
        <v>96.201089902354681</v>
      </c>
      <c r="E4716" s="4"/>
      <c r="F4716" s="4"/>
      <c r="G4716" s="4">
        <v>45.733333330000001</v>
      </c>
      <c r="H4716" s="4">
        <v>2312.68264</v>
      </c>
      <c r="I4716" s="4"/>
      <c r="J4716" s="4"/>
      <c r="K4716" s="4"/>
      <c r="L4716" s="5"/>
      <c r="M4716" s="5"/>
    </row>
    <row r="4717" spans="1:13" x14ac:dyDescent="0.2">
      <c r="A4717" s="190">
        <v>42200</v>
      </c>
      <c r="B4717" s="5">
        <v>14</v>
      </c>
      <c r="C4717" s="4">
        <v>2393.454559952334</v>
      </c>
      <c r="D4717" s="4">
        <v>105.84542571766612</v>
      </c>
      <c r="E4717" s="4"/>
      <c r="F4717" s="4"/>
      <c r="G4717" s="4">
        <v>45.233333330000001</v>
      </c>
      <c r="H4717" s="4">
        <v>2544.5333190000001</v>
      </c>
      <c r="I4717" s="4"/>
      <c r="J4717" s="4"/>
      <c r="K4717" s="4"/>
      <c r="L4717" s="5"/>
      <c r="M4717" s="5"/>
    </row>
    <row r="4718" spans="1:13" x14ac:dyDescent="0.2">
      <c r="A4718" s="190">
        <v>42200</v>
      </c>
      <c r="B4718" s="5">
        <v>15</v>
      </c>
      <c r="C4718" s="4">
        <v>2586.8481947824926</v>
      </c>
      <c r="D4718" s="4">
        <v>114.2088328875074</v>
      </c>
      <c r="E4718" s="4"/>
      <c r="F4718" s="4"/>
      <c r="G4718" s="4">
        <v>44.533333330000005</v>
      </c>
      <c r="H4718" s="4">
        <v>2745.590361</v>
      </c>
      <c r="I4718" s="4"/>
      <c r="J4718" s="4"/>
      <c r="K4718" s="4"/>
      <c r="L4718" s="5"/>
      <c r="M4718" s="5"/>
    </row>
    <row r="4719" spans="1:13" x14ac:dyDescent="0.2">
      <c r="A4719" s="190">
        <v>42200</v>
      </c>
      <c r="B4719" s="5">
        <v>16</v>
      </c>
      <c r="C4719" s="4">
        <v>2744.1690963858264</v>
      </c>
      <c r="D4719" s="4">
        <v>121.0413112841739</v>
      </c>
      <c r="E4719" s="4"/>
      <c r="F4719" s="4"/>
      <c r="G4719" s="4">
        <v>44.633333329999999</v>
      </c>
      <c r="H4719" s="4">
        <v>2909.8437410000001</v>
      </c>
      <c r="I4719" s="4"/>
      <c r="J4719" s="4"/>
      <c r="K4719" s="4"/>
      <c r="L4719" s="5"/>
      <c r="M4719" s="5"/>
    </row>
    <row r="4720" spans="1:13" x14ac:dyDescent="0.2">
      <c r="A4720" s="190">
        <v>42200</v>
      </c>
      <c r="B4720" s="5">
        <v>17</v>
      </c>
      <c r="C4720" s="4">
        <v>2843.7614915966733</v>
      </c>
      <c r="D4720" s="4">
        <v>125.32481907332701</v>
      </c>
      <c r="E4720" s="4"/>
      <c r="F4720" s="4"/>
      <c r="G4720" s="4">
        <v>43.733333330000001</v>
      </c>
      <c r="H4720" s="4">
        <v>3012.8196440000002</v>
      </c>
      <c r="I4720" s="4"/>
      <c r="J4720" s="4"/>
      <c r="K4720" s="4"/>
      <c r="L4720" s="5"/>
      <c r="M4720" s="5"/>
    </row>
    <row r="4721" spans="1:13" x14ac:dyDescent="0.2">
      <c r="A4721" s="190">
        <v>42200</v>
      </c>
      <c r="B4721" s="5">
        <v>18</v>
      </c>
      <c r="C4721" s="4">
        <v>2863.3011645272331</v>
      </c>
      <c r="D4721" s="4">
        <v>126.15987114276703</v>
      </c>
      <c r="E4721" s="4"/>
      <c r="F4721" s="4"/>
      <c r="G4721" s="4">
        <v>43.433333329999996</v>
      </c>
      <c r="H4721" s="4">
        <v>3032.8943690000001</v>
      </c>
      <c r="I4721" s="4"/>
      <c r="J4721" s="4"/>
      <c r="K4721" s="4"/>
      <c r="L4721" s="5"/>
      <c r="M4721" s="5"/>
    </row>
    <row r="4722" spans="1:13" x14ac:dyDescent="0.2">
      <c r="A4722" s="190">
        <v>42200</v>
      </c>
      <c r="B4722" s="5">
        <v>19</v>
      </c>
      <c r="C4722" s="4">
        <v>2776.8283915439524</v>
      </c>
      <c r="D4722" s="4">
        <v>122.21141512604743</v>
      </c>
      <c r="E4722" s="4"/>
      <c r="F4722" s="4"/>
      <c r="G4722" s="4">
        <v>38.933333329999996</v>
      </c>
      <c r="H4722" s="4">
        <v>2937.9731400000001</v>
      </c>
      <c r="I4722" s="4"/>
      <c r="J4722" s="4"/>
      <c r="K4722" s="4"/>
      <c r="L4722" s="5"/>
      <c r="M4722" s="5"/>
    </row>
    <row r="4723" spans="1:13" x14ac:dyDescent="0.2">
      <c r="A4723" s="190">
        <v>42200</v>
      </c>
      <c r="B4723" s="5">
        <v>20</v>
      </c>
      <c r="C4723" s="4">
        <v>2617.0004478724945</v>
      </c>
      <c r="D4723" s="4">
        <v>115.07481279750542</v>
      </c>
      <c r="E4723" s="4"/>
      <c r="F4723" s="4"/>
      <c r="G4723" s="4">
        <v>34.333333330000002</v>
      </c>
      <c r="H4723" s="4">
        <v>2766.408594</v>
      </c>
      <c r="I4723" s="4"/>
      <c r="J4723" s="4"/>
      <c r="K4723" s="4"/>
      <c r="L4723" s="5"/>
      <c r="M4723" s="5"/>
    </row>
    <row r="4724" spans="1:13" x14ac:dyDescent="0.2">
      <c r="A4724" s="190">
        <v>42200</v>
      </c>
      <c r="B4724" s="5">
        <v>21</v>
      </c>
      <c r="C4724" s="4">
        <v>2428.2412481619176</v>
      </c>
      <c r="D4724" s="4">
        <v>106.7346015080826</v>
      </c>
      <c r="E4724" s="4"/>
      <c r="F4724" s="4"/>
      <c r="G4724" s="4">
        <v>30.93333333</v>
      </c>
      <c r="H4724" s="4">
        <v>2565.9091830000002</v>
      </c>
      <c r="I4724" s="4"/>
      <c r="J4724" s="4"/>
      <c r="K4724" s="4"/>
      <c r="L4724" s="5"/>
      <c r="M4724" s="5"/>
    </row>
    <row r="4725" spans="1:13" x14ac:dyDescent="0.2">
      <c r="A4725" s="190">
        <v>42200</v>
      </c>
      <c r="B4725" s="5">
        <v>22</v>
      </c>
      <c r="C4725" s="4">
        <v>2242.8796000434495</v>
      </c>
      <c r="D4725" s="4">
        <v>98.654699626550453</v>
      </c>
      <c r="E4725" s="4"/>
      <c r="F4725" s="4"/>
      <c r="G4725" s="4">
        <v>30.133333329999999</v>
      </c>
      <c r="H4725" s="4">
        <v>2371.667633</v>
      </c>
      <c r="I4725" s="4"/>
      <c r="J4725" s="4"/>
      <c r="K4725" s="4"/>
      <c r="L4725" s="5"/>
      <c r="M4725" s="5"/>
    </row>
    <row r="4726" spans="1:13" x14ac:dyDescent="0.2">
      <c r="A4726" s="190">
        <v>42200</v>
      </c>
      <c r="B4726" s="5">
        <v>23</v>
      </c>
      <c r="C4726" s="4">
        <v>1946.3335451301487</v>
      </c>
      <c r="D4726" s="4">
        <v>85.757784539851386</v>
      </c>
      <c r="E4726" s="4"/>
      <c r="F4726" s="4"/>
      <c r="G4726" s="4">
        <v>29.533333330000001</v>
      </c>
      <c r="H4726" s="4">
        <v>2061.6246630000001</v>
      </c>
      <c r="I4726" s="4"/>
      <c r="J4726" s="4"/>
      <c r="K4726" s="4"/>
      <c r="L4726" s="5"/>
      <c r="M4726" s="5"/>
    </row>
    <row r="4727" spans="1:13" x14ac:dyDescent="0.2">
      <c r="A4727" s="190">
        <v>42200</v>
      </c>
      <c r="B4727" s="5">
        <v>24</v>
      </c>
      <c r="C4727" s="4">
        <v>1676.249874894437</v>
      </c>
      <c r="D4727" s="4">
        <v>74.018086604482491</v>
      </c>
      <c r="E4727" s="4"/>
      <c r="F4727" s="4"/>
      <c r="G4727" s="4">
        <v>29.133333329999999</v>
      </c>
      <c r="H4727" s="4">
        <v>1779.4012948289194</v>
      </c>
      <c r="I4727" s="4"/>
      <c r="J4727" s="4"/>
      <c r="K4727" s="4"/>
      <c r="L4727" s="5"/>
      <c r="M4727" s="5"/>
    </row>
    <row r="4728" spans="1:13" x14ac:dyDescent="0.2">
      <c r="A4728" s="190">
        <v>42201</v>
      </c>
      <c r="B4728" s="5">
        <v>1</v>
      </c>
      <c r="C4728" s="4">
        <v>1398.5495820591234</v>
      </c>
      <c r="D4728" s="4">
        <v>61.952147610876722</v>
      </c>
      <c r="E4728" s="4"/>
      <c r="F4728" s="4"/>
      <c r="G4728" s="4">
        <v>28.833333330000002</v>
      </c>
      <c r="H4728" s="4">
        <v>1489.335063</v>
      </c>
      <c r="I4728" s="4"/>
      <c r="J4728" s="4"/>
      <c r="K4728" s="4"/>
      <c r="L4728" s="5"/>
      <c r="M4728" s="5"/>
    </row>
    <row r="4729" spans="1:13" x14ac:dyDescent="0.2">
      <c r="A4729" s="190">
        <v>42201</v>
      </c>
      <c r="B4729" s="5">
        <v>2</v>
      </c>
      <c r="C4729" s="4">
        <v>1257.4697402899578</v>
      </c>
      <c r="D4729" s="4">
        <v>55.820233380042197</v>
      </c>
      <c r="E4729" s="4"/>
      <c r="F4729" s="4"/>
      <c r="G4729" s="4">
        <v>28.633333329999999</v>
      </c>
      <c r="H4729" s="4">
        <v>1341.923307</v>
      </c>
      <c r="I4729" s="4"/>
      <c r="J4729" s="4"/>
      <c r="K4729" s="4"/>
      <c r="L4729" s="5"/>
      <c r="M4729" s="5"/>
    </row>
    <row r="4730" spans="1:13" x14ac:dyDescent="0.2">
      <c r="A4730" s="190">
        <v>42201</v>
      </c>
      <c r="B4730" s="5">
        <v>3</v>
      </c>
      <c r="C4730" s="4">
        <v>1162.4926913447239</v>
      </c>
      <c r="D4730" s="4">
        <v>51.69798132527626</v>
      </c>
      <c r="E4730" s="4"/>
      <c r="F4730" s="4"/>
      <c r="G4730" s="4">
        <v>28.633333329999999</v>
      </c>
      <c r="H4730" s="4">
        <v>1242.8240060000001</v>
      </c>
      <c r="I4730" s="4"/>
      <c r="J4730" s="4"/>
      <c r="K4730" s="4"/>
      <c r="L4730" s="5"/>
      <c r="M4730" s="5"/>
    </row>
    <row r="4731" spans="1:13" x14ac:dyDescent="0.2">
      <c r="A4731" s="190">
        <v>42201</v>
      </c>
      <c r="B4731" s="5">
        <v>4</v>
      </c>
      <c r="C4731" s="4">
        <v>1107.3376284307872</v>
      </c>
      <c r="D4731" s="4">
        <v>49.299767239212827</v>
      </c>
      <c r="E4731" s="4"/>
      <c r="F4731" s="4"/>
      <c r="G4731" s="4">
        <v>28.533333330000001</v>
      </c>
      <c r="H4731" s="4">
        <v>1185.1707289999999</v>
      </c>
      <c r="I4731" s="4"/>
      <c r="J4731" s="4"/>
      <c r="K4731" s="4"/>
      <c r="L4731" s="5"/>
      <c r="M4731" s="5"/>
    </row>
    <row r="4732" spans="1:13" x14ac:dyDescent="0.2">
      <c r="A4732" s="190">
        <v>42201</v>
      </c>
      <c r="B4732" s="5">
        <v>5</v>
      </c>
      <c r="C4732" s="4">
        <v>1101.9425528076374</v>
      </c>
      <c r="D4732" s="4">
        <v>49.065606862362515</v>
      </c>
      <c r="E4732" s="4"/>
      <c r="F4732" s="4"/>
      <c r="G4732" s="4">
        <v>28.533333330000001</v>
      </c>
      <c r="H4732" s="4">
        <v>1179.5414929999999</v>
      </c>
      <c r="I4732" s="4"/>
      <c r="J4732" s="4"/>
      <c r="K4732" s="4"/>
      <c r="L4732" s="5"/>
      <c r="M4732" s="5"/>
    </row>
    <row r="4733" spans="1:13" x14ac:dyDescent="0.2">
      <c r="A4733" s="190">
        <v>42201</v>
      </c>
      <c r="B4733" s="5">
        <v>6</v>
      </c>
      <c r="C4733" s="4">
        <v>1146.0703172829751</v>
      </c>
      <c r="D4733" s="4">
        <v>50.985207387024985</v>
      </c>
      <c r="E4733" s="4"/>
      <c r="F4733" s="4"/>
      <c r="G4733" s="4">
        <v>28.633333329999999</v>
      </c>
      <c r="H4733" s="4">
        <v>1225.688858</v>
      </c>
      <c r="I4733" s="4"/>
      <c r="J4733" s="4"/>
      <c r="K4733" s="4"/>
      <c r="L4733" s="5"/>
      <c r="M4733" s="5"/>
    </row>
    <row r="4734" spans="1:13" x14ac:dyDescent="0.2">
      <c r="A4734" s="190">
        <v>42201</v>
      </c>
      <c r="B4734" s="5">
        <v>7</v>
      </c>
      <c r="C4734" s="4">
        <v>1201.2782679813274</v>
      </c>
      <c r="D4734" s="4">
        <v>53.481202688672617</v>
      </c>
      <c r="E4734" s="4"/>
      <c r="F4734" s="4"/>
      <c r="G4734" s="4">
        <v>30.93333333</v>
      </c>
      <c r="H4734" s="4">
        <v>1285.692804</v>
      </c>
      <c r="I4734" s="4"/>
      <c r="J4734" s="4"/>
      <c r="K4734" s="4"/>
      <c r="L4734" s="5"/>
      <c r="M4734" s="5"/>
    </row>
    <row r="4735" spans="1:13" x14ac:dyDescent="0.2">
      <c r="A4735" s="190">
        <v>42201</v>
      </c>
      <c r="B4735" s="5">
        <v>8</v>
      </c>
      <c r="C4735" s="4">
        <v>1294.2596216921954</v>
      </c>
      <c r="D4735" s="4">
        <v>57.660064977804495</v>
      </c>
      <c r="E4735" s="4"/>
      <c r="F4735" s="4"/>
      <c r="G4735" s="4">
        <v>34.233333330000001</v>
      </c>
      <c r="H4735" s="4">
        <v>1386.15302</v>
      </c>
      <c r="I4735" s="4"/>
      <c r="J4735" s="4"/>
      <c r="K4735" s="4"/>
      <c r="L4735" s="5"/>
      <c r="M4735" s="5"/>
    </row>
    <row r="4736" spans="1:13" x14ac:dyDescent="0.2">
      <c r="A4736" s="190">
        <v>42201</v>
      </c>
      <c r="B4736" s="5">
        <v>9</v>
      </c>
      <c r="C4736" s="4">
        <v>1392.4482256087042</v>
      </c>
      <c r="D4736" s="4">
        <v>62.173442061295979</v>
      </c>
      <c r="E4736" s="4"/>
      <c r="F4736" s="4"/>
      <c r="G4736" s="4">
        <v>40.033333330000005</v>
      </c>
      <c r="H4736" s="4">
        <v>1494.6550010000001</v>
      </c>
      <c r="I4736" s="4"/>
      <c r="J4736" s="4"/>
      <c r="K4736" s="4"/>
      <c r="L4736" s="5"/>
      <c r="M4736" s="5"/>
    </row>
    <row r="4737" spans="1:13" x14ac:dyDescent="0.2">
      <c r="A4737" s="190">
        <v>42201</v>
      </c>
      <c r="B4737" s="5">
        <v>10</v>
      </c>
      <c r="C4737" s="4">
        <v>1514.4985593800641</v>
      </c>
      <c r="D4737" s="4">
        <v>67.618314289935725</v>
      </c>
      <c r="E4737" s="4"/>
      <c r="F4737" s="4"/>
      <c r="G4737" s="4">
        <v>43.433333329999996</v>
      </c>
      <c r="H4737" s="4">
        <v>1625.550207</v>
      </c>
      <c r="I4737" s="4"/>
      <c r="J4737" s="4"/>
      <c r="K4737" s="4"/>
      <c r="L4737" s="5"/>
      <c r="M4737" s="5"/>
    </row>
    <row r="4738" spans="1:13" x14ac:dyDescent="0.2">
      <c r="A4738" s="190">
        <v>42201</v>
      </c>
      <c r="B4738" s="5">
        <v>11</v>
      </c>
      <c r="C4738" s="4">
        <v>1672.8865073388656</v>
      </c>
      <c r="D4738" s="4">
        <v>74.514466331134486</v>
      </c>
      <c r="E4738" s="4"/>
      <c r="F4738" s="4"/>
      <c r="G4738" s="4">
        <v>43.933333329999996</v>
      </c>
      <c r="H4738" s="4">
        <v>1791.3343070000001</v>
      </c>
      <c r="I4738" s="4"/>
      <c r="J4738" s="4"/>
      <c r="K4738" s="4"/>
      <c r="L4738" s="5"/>
      <c r="M4738" s="5"/>
    </row>
    <row r="4739" spans="1:13" x14ac:dyDescent="0.2">
      <c r="A4739" s="190">
        <v>42201</v>
      </c>
      <c r="B4739" s="5">
        <v>12</v>
      </c>
      <c r="C4739" s="4">
        <v>1855.4554936710656</v>
      </c>
      <c r="D4739" s="4">
        <v>82.416735998934314</v>
      </c>
      <c r="E4739" s="4"/>
      <c r="F4739" s="4"/>
      <c r="G4739" s="4">
        <v>43.433333329999996</v>
      </c>
      <c r="H4739" s="4">
        <v>1981.3055629999999</v>
      </c>
      <c r="I4739" s="4"/>
      <c r="J4739" s="4"/>
      <c r="K4739" s="4"/>
      <c r="L4739" s="5"/>
      <c r="M4739" s="5"/>
    </row>
    <row r="4740" spans="1:13" x14ac:dyDescent="0.2">
      <c r="A4740" s="190">
        <v>42201</v>
      </c>
      <c r="B4740" s="5">
        <v>13</v>
      </c>
      <c r="C4740" s="4">
        <v>2063.1484449714076</v>
      </c>
      <c r="D4740" s="4">
        <v>91.530978698592705</v>
      </c>
      <c r="E4740" s="4"/>
      <c r="F4740" s="4"/>
      <c r="G4740" s="4">
        <v>45.733333330000001</v>
      </c>
      <c r="H4740" s="4">
        <v>2200.4127570000001</v>
      </c>
      <c r="I4740" s="4"/>
      <c r="J4740" s="4"/>
      <c r="K4740" s="4"/>
      <c r="L4740" s="5"/>
      <c r="M4740" s="5"/>
    </row>
    <row r="4741" spans="1:13" x14ac:dyDescent="0.2">
      <c r="A4741" s="190">
        <v>42201</v>
      </c>
      <c r="B4741" s="5">
        <v>14</v>
      </c>
      <c r="C4741" s="4">
        <v>2286.2101437930733</v>
      </c>
      <c r="D4741" s="4">
        <v>101.19073787692678</v>
      </c>
      <c r="E4741" s="4"/>
      <c r="F4741" s="4"/>
      <c r="G4741" s="4">
        <v>45.233333330000001</v>
      </c>
      <c r="H4741" s="4">
        <v>2432.634215</v>
      </c>
      <c r="I4741" s="4"/>
      <c r="J4741" s="4"/>
      <c r="K4741" s="4"/>
      <c r="L4741" s="5"/>
      <c r="M4741" s="5"/>
    </row>
    <row r="4742" spans="1:13" x14ac:dyDescent="0.2">
      <c r="A4742" s="190">
        <v>42201</v>
      </c>
      <c r="B4742" s="5">
        <v>15</v>
      </c>
      <c r="C4742" s="4">
        <v>2486.5872353565064</v>
      </c>
      <c r="D4742" s="4">
        <v>109.85724531349365</v>
      </c>
      <c r="E4742" s="4"/>
      <c r="F4742" s="4"/>
      <c r="G4742" s="4">
        <v>44.533333330000005</v>
      </c>
      <c r="H4742" s="4">
        <v>2640.9778139999999</v>
      </c>
      <c r="I4742" s="4"/>
      <c r="J4742" s="4"/>
      <c r="K4742" s="4"/>
      <c r="L4742" s="5"/>
      <c r="M4742" s="5"/>
    </row>
    <row r="4743" spans="1:13" x14ac:dyDescent="0.2">
      <c r="A4743" s="190">
        <v>42201</v>
      </c>
      <c r="B4743" s="5">
        <v>16</v>
      </c>
      <c r="C4743" s="4">
        <v>2651.3631240439981</v>
      </c>
      <c r="D4743" s="4">
        <v>117.01328962600203</v>
      </c>
      <c r="E4743" s="4"/>
      <c r="F4743" s="4"/>
      <c r="G4743" s="4">
        <v>44.633333329999999</v>
      </c>
      <c r="H4743" s="4">
        <v>2813.0097470000001</v>
      </c>
      <c r="I4743" s="4"/>
      <c r="J4743" s="4"/>
      <c r="K4743" s="4"/>
      <c r="L4743" s="5"/>
      <c r="M4743" s="5"/>
    </row>
    <row r="4744" spans="1:13" x14ac:dyDescent="0.2">
      <c r="A4744" s="190">
        <v>42201</v>
      </c>
      <c r="B4744" s="5">
        <v>17</v>
      </c>
      <c r="C4744" s="4">
        <v>2755.8367222907877</v>
      </c>
      <c r="D4744" s="4">
        <v>121.50865437921227</v>
      </c>
      <c r="E4744" s="4"/>
      <c r="F4744" s="4"/>
      <c r="G4744" s="4">
        <v>43.733333330000001</v>
      </c>
      <c r="H4744" s="4">
        <v>2921.0787099999998</v>
      </c>
      <c r="I4744" s="4"/>
      <c r="J4744" s="4"/>
      <c r="K4744" s="4"/>
      <c r="L4744" s="5"/>
      <c r="M4744" s="5"/>
    </row>
    <row r="4745" spans="1:13" x14ac:dyDescent="0.2">
      <c r="A4745" s="190">
        <v>42201</v>
      </c>
      <c r="B4745" s="5">
        <v>18</v>
      </c>
      <c r="C4745" s="4">
        <v>2774.930557733102</v>
      </c>
      <c r="D4745" s="4">
        <v>122.32435593689793</v>
      </c>
      <c r="E4745" s="4"/>
      <c r="F4745" s="4"/>
      <c r="G4745" s="4">
        <v>43.433333329999996</v>
      </c>
      <c r="H4745" s="4">
        <v>2940.688247</v>
      </c>
      <c r="I4745" s="4"/>
      <c r="J4745" s="4"/>
      <c r="K4745" s="4"/>
      <c r="L4745" s="5"/>
      <c r="M4745" s="5"/>
    </row>
    <row r="4746" spans="1:13" x14ac:dyDescent="0.2">
      <c r="A4746" s="190">
        <v>42201</v>
      </c>
      <c r="B4746" s="5">
        <v>19</v>
      </c>
      <c r="C4746" s="4">
        <v>2678.2284218252807</v>
      </c>
      <c r="D4746" s="4">
        <v>117.93191884471925</v>
      </c>
      <c r="E4746" s="4"/>
      <c r="F4746" s="4"/>
      <c r="G4746" s="4">
        <v>38.933333329999996</v>
      </c>
      <c r="H4746" s="4">
        <v>2835.0936740000002</v>
      </c>
      <c r="I4746" s="4"/>
      <c r="J4746" s="4"/>
      <c r="K4746" s="4"/>
      <c r="L4746" s="5"/>
      <c r="M4746" s="5"/>
    </row>
    <row r="4747" spans="1:13" x14ac:dyDescent="0.2">
      <c r="A4747" s="190">
        <v>42201</v>
      </c>
      <c r="B4747" s="5">
        <v>20</v>
      </c>
      <c r="C4747" s="4">
        <v>2507.3402413273116</v>
      </c>
      <c r="D4747" s="4">
        <v>110.31527334268831</v>
      </c>
      <c r="E4747" s="4"/>
      <c r="F4747" s="4"/>
      <c r="G4747" s="4">
        <v>34.333333330000002</v>
      </c>
      <c r="H4747" s="4">
        <v>2651.988848</v>
      </c>
      <c r="I4747" s="4"/>
      <c r="J4747" s="4"/>
      <c r="K4747" s="4"/>
      <c r="L4747" s="5"/>
      <c r="M4747" s="5"/>
    </row>
    <row r="4748" spans="1:13" x14ac:dyDescent="0.2">
      <c r="A4748" s="190">
        <v>42201</v>
      </c>
      <c r="B4748" s="5">
        <v>21</v>
      </c>
      <c r="C4748" s="4">
        <v>2310.8852903280567</v>
      </c>
      <c r="D4748" s="4">
        <v>101.64104634194337</v>
      </c>
      <c r="E4748" s="4"/>
      <c r="F4748" s="4"/>
      <c r="G4748" s="4">
        <v>30.93333333</v>
      </c>
      <c r="H4748" s="4">
        <v>2443.4596700000002</v>
      </c>
      <c r="I4748" s="4"/>
      <c r="J4748" s="4"/>
      <c r="K4748" s="4"/>
      <c r="L4748" s="5"/>
      <c r="M4748" s="5"/>
    </row>
    <row r="4749" spans="1:13" x14ac:dyDescent="0.2">
      <c r="A4749" s="190">
        <v>42201</v>
      </c>
      <c r="B4749" s="5">
        <v>22</v>
      </c>
      <c r="C4749" s="4">
        <v>2126.7112623910193</v>
      </c>
      <c r="D4749" s="4">
        <v>93.612690278980565</v>
      </c>
      <c r="E4749" s="4"/>
      <c r="F4749" s="4"/>
      <c r="G4749" s="4">
        <v>30.133333329999999</v>
      </c>
      <c r="H4749" s="4">
        <v>2250.4572859999998</v>
      </c>
      <c r="I4749" s="4"/>
      <c r="J4749" s="4"/>
      <c r="K4749" s="4"/>
      <c r="L4749" s="5"/>
      <c r="M4749" s="5"/>
    </row>
    <row r="4750" spans="1:13" x14ac:dyDescent="0.2">
      <c r="A4750" s="190">
        <v>42201</v>
      </c>
      <c r="B4750" s="5">
        <v>23</v>
      </c>
      <c r="C4750" s="4">
        <v>1832.0642558184088</v>
      </c>
      <c r="D4750" s="4">
        <v>80.798198851591266</v>
      </c>
      <c r="E4750" s="4"/>
      <c r="F4750" s="4"/>
      <c r="G4750" s="4">
        <v>29.533333330000001</v>
      </c>
      <c r="H4750" s="4">
        <v>1942.395788</v>
      </c>
      <c r="I4750" s="4"/>
      <c r="J4750" s="4"/>
      <c r="K4750" s="4"/>
      <c r="L4750" s="5"/>
      <c r="M4750" s="5"/>
    </row>
    <row r="4751" spans="1:13" x14ac:dyDescent="0.2">
      <c r="A4751" s="190">
        <v>42201</v>
      </c>
      <c r="B4751" s="5">
        <v>24</v>
      </c>
      <c r="C4751" s="4">
        <v>1565.6747923554697</v>
      </c>
      <c r="D4751" s="4">
        <v>69.218839141392678</v>
      </c>
      <c r="E4751" s="4"/>
      <c r="F4751" s="4"/>
      <c r="G4751" s="4">
        <v>29.133333329999999</v>
      </c>
      <c r="H4751" s="4">
        <v>1664.0269648268622</v>
      </c>
      <c r="I4751" s="4"/>
      <c r="J4751" s="4"/>
      <c r="K4751" s="4"/>
      <c r="L4751" s="5"/>
      <c r="M4751" s="5"/>
    </row>
    <row r="4752" spans="1:13" x14ac:dyDescent="0.2">
      <c r="A4752" s="190">
        <v>42202</v>
      </c>
      <c r="B4752" s="5">
        <v>1</v>
      </c>
      <c r="C4752" s="4">
        <v>1296.9324404815832</v>
      </c>
      <c r="D4752" s="4">
        <v>57.541698188416795</v>
      </c>
      <c r="E4752" s="4"/>
      <c r="F4752" s="4"/>
      <c r="G4752" s="4">
        <v>28.833333330000002</v>
      </c>
      <c r="H4752" s="4">
        <v>1383.307472</v>
      </c>
      <c r="I4752" s="4"/>
      <c r="J4752" s="4"/>
      <c r="K4752" s="4"/>
      <c r="L4752" s="5"/>
      <c r="M4752" s="5"/>
    </row>
    <row r="4753" spans="1:13" x14ac:dyDescent="0.2">
      <c r="A4753" s="190">
        <v>42202</v>
      </c>
      <c r="B4753" s="5">
        <v>2</v>
      </c>
      <c r="C4753" s="4">
        <v>1170.0220821145424</v>
      </c>
      <c r="D4753" s="4">
        <v>52.024776555457784</v>
      </c>
      <c r="E4753" s="4"/>
      <c r="F4753" s="4"/>
      <c r="G4753" s="4">
        <v>28.633333329999999</v>
      </c>
      <c r="H4753" s="4">
        <v>1250.680192</v>
      </c>
      <c r="I4753" s="4"/>
      <c r="J4753" s="4"/>
      <c r="K4753" s="4"/>
      <c r="L4753" s="5"/>
      <c r="M4753" s="5"/>
    </row>
    <row r="4754" spans="1:13" x14ac:dyDescent="0.2">
      <c r="A4754" s="190">
        <v>42202</v>
      </c>
      <c r="B4754" s="5">
        <v>3</v>
      </c>
      <c r="C4754" s="4">
        <v>1085.0644598742449</v>
      </c>
      <c r="D4754" s="4">
        <v>48.337393795755105</v>
      </c>
      <c r="E4754" s="4"/>
      <c r="F4754" s="4"/>
      <c r="G4754" s="4">
        <v>28.633333329999999</v>
      </c>
      <c r="H4754" s="4">
        <v>1162.035187</v>
      </c>
      <c r="I4754" s="4"/>
      <c r="J4754" s="4"/>
      <c r="K4754" s="4"/>
      <c r="L4754" s="5"/>
      <c r="M4754" s="5"/>
    </row>
    <row r="4755" spans="1:13" x14ac:dyDescent="0.2">
      <c r="A4755" s="190">
        <v>42202</v>
      </c>
      <c r="B4755" s="5">
        <v>4</v>
      </c>
      <c r="C4755" s="4">
        <v>1037.2609292527077</v>
      </c>
      <c r="D4755" s="4">
        <v>46.258255417292318</v>
      </c>
      <c r="E4755" s="4"/>
      <c r="F4755" s="4"/>
      <c r="G4755" s="4">
        <v>28.533333330000001</v>
      </c>
      <c r="H4755" s="4">
        <v>1112.052518</v>
      </c>
      <c r="I4755" s="4"/>
      <c r="J4755" s="4"/>
      <c r="K4755" s="4"/>
      <c r="L4755" s="5"/>
      <c r="M4755" s="5"/>
    </row>
    <row r="4756" spans="1:13" x14ac:dyDescent="0.2">
      <c r="A4756" s="190">
        <v>42202</v>
      </c>
      <c r="B4756" s="5">
        <v>5</v>
      </c>
      <c r="C4756" s="4">
        <v>1035.008040509889</v>
      </c>
      <c r="D4756" s="4">
        <v>46.16047416011093</v>
      </c>
      <c r="E4756" s="4"/>
      <c r="F4756" s="4"/>
      <c r="G4756" s="4">
        <v>28.533333330000001</v>
      </c>
      <c r="H4756" s="4">
        <v>1109.7018479999999</v>
      </c>
      <c r="I4756" s="4"/>
      <c r="J4756" s="4"/>
      <c r="K4756" s="4"/>
      <c r="L4756" s="5"/>
      <c r="M4756" s="5"/>
    </row>
    <row r="4757" spans="1:13" x14ac:dyDescent="0.2">
      <c r="A4757" s="190">
        <v>42202</v>
      </c>
      <c r="B4757" s="5">
        <v>6</v>
      </c>
      <c r="C4757" s="4">
        <v>1077.6536417421735</v>
      </c>
      <c r="D4757" s="4">
        <v>48.01574492782656</v>
      </c>
      <c r="E4757" s="4"/>
      <c r="F4757" s="4"/>
      <c r="G4757" s="4">
        <v>28.633333329999999</v>
      </c>
      <c r="H4757" s="4">
        <v>1154.3027199999999</v>
      </c>
      <c r="I4757" s="4"/>
      <c r="J4757" s="4"/>
      <c r="K4757" s="4"/>
      <c r="L4757" s="5"/>
      <c r="M4757" s="5"/>
    </row>
    <row r="4758" spans="1:13" x14ac:dyDescent="0.2">
      <c r="A4758" s="190">
        <v>42202</v>
      </c>
      <c r="B4758" s="5">
        <v>7</v>
      </c>
      <c r="C4758" s="4">
        <v>1122.901452533664</v>
      </c>
      <c r="D4758" s="4">
        <v>50.079444136336029</v>
      </c>
      <c r="E4758" s="4"/>
      <c r="F4758" s="4"/>
      <c r="G4758" s="4">
        <v>30.93333333</v>
      </c>
      <c r="H4758" s="4">
        <v>1203.9142300000001</v>
      </c>
      <c r="I4758" s="4"/>
      <c r="J4758" s="4"/>
      <c r="K4758" s="4"/>
      <c r="L4758" s="5"/>
      <c r="M4758" s="5"/>
    </row>
    <row r="4759" spans="1:13" x14ac:dyDescent="0.2">
      <c r="A4759" s="190">
        <v>42202</v>
      </c>
      <c r="B4759" s="5">
        <v>8</v>
      </c>
      <c r="C4759" s="4">
        <v>1209.1834258557483</v>
      </c>
      <c r="D4759" s="4">
        <v>53.967535814251647</v>
      </c>
      <c r="E4759" s="4"/>
      <c r="F4759" s="4"/>
      <c r="G4759" s="4">
        <v>34.233333330000001</v>
      </c>
      <c r="H4759" s="4">
        <v>1297.3842950000001</v>
      </c>
      <c r="I4759" s="4"/>
      <c r="J4759" s="4"/>
      <c r="K4759" s="4"/>
      <c r="L4759" s="5"/>
      <c r="M4759" s="5"/>
    </row>
    <row r="4760" spans="1:13" x14ac:dyDescent="0.2">
      <c r="A4760" s="190">
        <v>42202</v>
      </c>
      <c r="B4760" s="5">
        <v>9</v>
      </c>
      <c r="C4760" s="4">
        <v>1298.5976210348792</v>
      </c>
      <c r="D4760" s="4">
        <v>58.10008063512074</v>
      </c>
      <c r="E4760" s="4"/>
      <c r="F4760" s="4"/>
      <c r="G4760" s="4">
        <v>40.033333330000005</v>
      </c>
      <c r="H4760" s="4">
        <v>1396.731035</v>
      </c>
      <c r="I4760" s="4"/>
      <c r="J4760" s="4"/>
      <c r="K4760" s="4"/>
      <c r="L4760" s="5"/>
      <c r="M4760" s="5"/>
    </row>
    <row r="4761" spans="1:13" x14ac:dyDescent="0.2">
      <c r="A4761" s="190">
        <v>42202</v>
      </c>
      <c r="B4761" s="5">
        <v>10</v>
      </c>
      <c r="C4761" s="4">
        <v>1402.2098391939717</v>
      </c>
      <c r="D4761" s="4">
        <v>62.744690476028154</v>
      </c>
      <c r="E4761" s="4"/>
      <c r="F4761" s="4"/>
      <c r="G4761" s="4">
        <v>43.433333329999996</v>
      </c>
      <c r="H4761" s="4">
        <v>1508.3878629999999</v>
      </c>
      <c r="I4761" s="4"/>
      <c r="J4761" s="4"/>
      <c r="K4761" s="4"/>
      <c r="L4761" s="5"/>
      <c r="M4761" s="5"/>
    </row>
    <row r="4762" spans="1:13" x14ac:dyDescent="0.2">
      <c r="A4762" s="190">
        <v>42202</v>
      </c>
      <c r="B4762" s="5">
        <v>11</v>
      </c>
      <c r="C4762" s="4">
        <v>1531.1323721435035</v>
      </c>
      <c r="D4762" s="4">
        <v>68.36196652649646</v>
      </c>
      <c r="E4762" s="4"/>
      <c r="F4762" s="4"/>
      <c r="G4762" s="4">
        <v>43.933333329999996</v>
      </c>
      <c r="H4762" s="4">
        <v>1643.427672</v>
      </c>
      <c r="I4762" s="4"/>
      <c r="J4762" s="4"/>
      <c r="K4762" s="4"/>
      <c r="L4762" s="5"/>
      <c r="M4762" s="5"/>
    </row>
    <row r="4763" spans="1:13" x14ac:dyDescent="0.2">
      <c r="A4763" s="190">
        <v>42202</v>
      </c>
      <c r="B4763" s="5">
        <v>12</v>
      </c>
      <c r="C4763" s="4">
        <v>1675.5801092836091</v>
      </c>
      <c r="D4763" s="4">
        <v>74.609674386390793</v>
      </c>
      <c r="E4763" s="4"/>
      <c r="F4763" s="4"/>
      <c r="G4763" s="4">
        <v>43.433333329999996</v>
      </c>
      <c r="H4763" s="4">
        <v>1793.6231170000001</v>
      </c>
      <c r="I4763" s="4"/>
      <c r="J4763" s="4"/>
      <c r="K4763" s="4"/>
      <c r="L4763" s="5"/>
      <c r="M4763" s="5"/>
    </row>
    <row r="4764" spans="1:13" x14ac:dyDescent="0.2">
      <c r="A4764" s="190">
        <v>42202</v>
      </c>
      <c r="B4764" s="5">
        <v>13</v>
      </c>
      <c r="C4764" s="4">
        <v>1837.0295535996913</v>
      </c>
      <c r="D4764" s="4">
        <v>81.716828070308466</v>
      </c>
      <c r="E4764" s="4"/>
      <c r="F4764" s="4"/>
      <c r="G4764" s="4">
        <v>45.733333330000001</v>
      </c>
      <c r="H4764" s="4">
        <v>1964.4797149999999</v>
      </c>
      <c r="I4764" s="4"/>
      <c r="J4764" s="4"/>
      <c r="K4764" s="4"/>
      <c r="L4764" s="5"/>
      <c r="M4764" s="5"/>
    </row>
    <row r="4765" spans="1:13" x14ac:dyDescent="0.2">
      <c r="A4765" s="190">
        <v>42202</v>
      </c>
      <c r="B4765" s="5">
        <v>14</v>
      </c>
      <c r="C4765" s="4">
        <v>2020.1321191977604</v>
      </c>
      <c r="D4765" s="4">
        <v>89.642256472239694</v>
      </c>
      <c r="E4765" s="4"/>
      <c r="F4765" s="4"/>
      <c r="G4765" s="4">
        <v>45.233333330000001</v>
      </c>
      <c r="H4765" s="4">
        <v>2155.007709</v>
      </c>
      <c r="I4765" s="4"/>
      <c r="J4765" s="4"/>
      <c r="K4765" s="4"/>
      <c r="L4765" s="5"/>
      <c r="M4765" s="5"/>
    </row>
    <row r="4766" spans="1:13" x14ac:dyDescent="0.2">
      <c r="A4766" s="190">
        <v>42202</v>
      </c>
      <c r="B4766" s="5">
        <v>15</v>
      </c>
      <c r="C4766" s="4">
        <v>2191.9330948478391</v>
      </c>
      <c r="D4766" s="4">
        <v>97.068485822160838</v>
      </c>
      <c r="E4766" s="4"/>
      <c r="F4766" s="4"/>
      <c r="G4766" s="4">
        <v>44.533333330000005</v>
      </c>
      <c r="H4766" s="4">
        <v>2333.5349139999998</v>
      </c>
      <c r="I4766" s="4"/>
      <c r="J4766" s="4"/>
      <c r="K4766" s="4"/>
      <c r="L4766" s="5"/>
      <c r="M4766" s="5"/>
    </row>
    <row r="4767" spans="1:13" x14ac:dyDescent="0.2">
      <c r="A4767" s="190">
        <v>42202</v>
      </c>
      <c r="B4767" s="5">
        <v>16</v>
      </c>
      <c r="C4767" s="4">
        <v>2341.0573349733477</v>
      </c>
      <c r="D4767" s="4">
        <v>103.5452076966525</v>
      </c>
      <c r="E4767" s="4"/>
      <c r="F4767" s="4"/>
      <c r="G4767" s="4">
        <v>44.633333329999999</v>
      </c>
      <c r="H4767" s="4">
        <v>2489.2358760000002</v>
      </c>
      <c r="I4767" s="4"/>
      <c r="J4767" s="4"/>
      <c r="K4767" s="4"/>
      <c r="L4767" s="5"/>
      <c r="M4767" s="5"/>
    </row>
    <row r="4768" spans="1:13" x14ac:dyDescent="0.2">
      <c r="A4768" s="190">
        <v>42202</v>
      </c>
      <c r="B4768" s="5">
        <v>17</v>
      </c>
      <c r="C4768" s="4">
        <v>2438.9501264275036</v>
      </c>
      <c r="D4768" s="4">
        <v>107.75494824249665</v>
      </c>
      <c r="E4768" s="4"/>
      <c r="F4768" s="4"/>
      <c r="G4768" s="4">
        <v>43.733333330000001</v>
      </c>
      <c r="H4768" s="4">
        <v>2590.438408</v>
      </c>
      <c r="I4768" s="4"/>
      <c r="J4768" s="4"/>
      <c r="K4768" s="4"/>
      <c r="L4768" s="5"/>
      <c r="M4768" s="5"/>
    </row>
    <row r="4769" spans="1:13" x14ac:dyDescent="0.2">
      <c r="A4769" s="190">
        <v>42202</v>
      </c>
      <c r="B4769" s="5">
        <v>18</v>
      </c>
      <c r="C4769" s="4">
        <v>2453.2417513522087</v>
      </c>
      <c r="D4769" s="4">
        <v>108.3622213177913</v>
      </c>
      <c r="E4769" s="4"/>
      <c r="F4769" s="4"/>
      <c r="G4769" s="4">
        <v>43.433333329999996</v>
      </c>
      <c r="H4769" s="4">
        <v>2605.0373060000002</v>
      </c>
      <c r="I4769" s="4"/>
      <c r="J4769" s="4"/>
      <c r="K4769" s="4"/>
      <c r="L4769" s="5"/>
      <c r="M4769" s="5"/>
    </row>
    <row r="4770" spans="1:13" x14ac:dyDescent="0.2">
      <c r="A4770" s="190">
        <v>42202</v>
      </c>
      <c r="B4770" s="5">
        <v>19</v>
      </c>
      <c r="C4770" s="4">
        <v>2351.2038256609098</v>
      </c>
      <c r="D4770" s="4">
        <v>103.73819700909019</v>
      </c>
      <c r="E4770" s="4"/>
      <c r="F4770" s="4"/>
      <c r="G4770" s="4">
        <v>38.933333329999996</v>
      </c>
      <c r="H4770" s="4">
        <v>2493.875356</v>
      </c>
      <c r="I4770" s="4"/>
      <c r="J4770" s="4"/>
      <c r="K4770" s="4"/>
      <c r="L4770" s="5"/>
      <c r="M4770" s="5"/>
    </row>
    <row r="4771" spans="1:13" x14ac:dyDescent="0.2">
      <c r="A4771" s="190">
        <v>42202</v>
      </c>
      <c r="B4771" s="5">
        <v>20</v>
      </c>
      <c r="C4771" s="4">
        <v>2181.2049442588554</v>
      </c>
      <c r="D4771" s="4">
        <v>96.160149411143976</v>
      </c>
      <c r="E4771" s="4"/>
      <c r="F4771" s="4"/>
      <c r="G4771" s="4">
        <v>34.333333330000002</v>
      </c>
      <c r="H4771" s="4">
        <v>2311.6984269999998</v>
      </c>
      <c r="I4771" s="4"/>
      <c r="J4771" s="4"/>
      <c r="K4771" s="4"/>
      <c r="L4771" s="5"/>
      <c r="M4771" s="5"/>
    </row>
    <row r="4772" spans="1:13" x14ac:dyDescent="0.2">
      <c r="A4772" s="190">
        <v>42202</v>
      </c>
      <c r="B4772" s="5">
        <v>21</v>
      </c>
      <c r="C4772" s="4">
        <v>2002.2395239362813</v>
      </c>
      <c r="D4772" s="4">
        <v>88.245013733718721</v>
      </c>
      <c r="E4772" s="4"/>
      <c r="F4772" s="4"/>
      <c r="G4772" s="4">
        <v>30.93333333</v>
      </c>
      <c r="H4772" s="4">
        <v>2121.4178710000001</v>
      </c>
      <c r="I4772" s="4"/>
      <c r="J4772" s="4"/>
      <c r="K4772" s="4"/>
      <c r="L4772" s="5"/>
      <c r="M4772" s="5"/>
    </row>
    <row r="4773" spans="1:13" x14ac:dyDescent="0.2">
      <c r="A4773" s="190">
        <v>42202</v>
      </c>
      <c r="B4773" s="5">
        <v>22</v>
      </c>
      <c r="C4773" s="4">
        <v>1858.4396348925602</v>
      </c>
      <c r="D4773" s="4">
        <v>81.969000777440016</v>
      </c>
      <c r="E4773" s="4"/>
      <c r="F4773" s="4"/>
      <c r="G4773" s="4">
        <v>30.133333329999999</v>
      </c>
      <c r="H4773" s="4">
        <v>1970.5419690000001</v>
      </c>
      <c r="I4773" s="4"/>
      <c r="J4773" s="4"/>
      <c r="K4773" s="4"/>
      <c r="L4773" s="5"/>
      <c r="M4773" s="5"/>
    </row>
    <row r="4774" spans="1:13" x14ac:dyDescent="0.2">
      <c r="A4774" s="190">
        <v>42202</v>
      </c>
      <c r="B4774" s="5">
        <v>23</v>
      </c>
      <c r="C4774" s="4">
        <v>1630.3121349479788</v>
      </c>
      <c r="D4774" s="4">
        <v>72.041629722021071</v>
      </c>
      <c r="E4774" s="4"/>
      <c r="F4774" s="4"/>
      <c r="G4774" s="4">
        <v>29.533333330000001</v>
      </c>
      <c r="H4774" s="4">
        <v>1731.8870979999999</v>
      </c>
      <c r="I4774" s="4"/>
      <c r="J4774" s="4"/>
      <c r="K4774" s="4"/>
      <c r="L4774" s="5"/>
      <c r="M4774" s="5"/>
    </row>
    <row r="4775" spans="1:13" x14ac:dyDescent="0.2">
      <c r="A4775" s="190">
        <v>42202</v>
      </c>
      <c r="B4775" s="5">
        <v>24</v>
      </c>
      <c r="C4775" s="4">
        <v>1417.102704512801</v>
      </c>
      <c r="D4775" s="4">
        <v>62.77042237974473</v>
      </c>
      <c r="E4775" s="4"/>
      <c r="F4775" s="4"/>
      <c r="G4775" s="4">
        <v>29.133333329999999</v>
      </c>
      <c r="H4775" s="4">
        <v>1509.0064602225457</v>
      </c>
      <c r="I4775" s="4"/>
      <c r="J4775" s="4"/>
      <c r="K4775" s="4"/>
      <c r="L4775" s="5"/>
      <c r="M4775" s="5"/>
    </row>
    <row r="4776" spans="1:13" x14ac:dyDescent="0.2">
      <c r="A4776" s="190">
        <v>42203</v>
      </c>
      <c r="B4776" s="5">
        <v>1</v>
      </c>
      <c r="C4776" s="4">
        <v>1268.7713302379477</v>
      </c>
      <c r="D4776" s="4">
        <v>56.319432432052281</v>
      </c>
      <c r="E4776" s="4"/>
      <c r="F4776" s="4"/>
      <c r="G4776" s="4">
        <v>28.833333330000002</v>
      </c>
      <c r="H4776" s="4">
        <v>1353.924096</v>
      </c>
      <c r="I4776" s="4"/>
      <c r="J4776" s="4"/>
      <c r="K4776" s="4"/>
      <c r="L4776" s="5"/>
      <c r="M4776" s="5"/>
    </row>
    <row r="4777" spans="1:13" x14ac:dyDescent="0.2">
      <c r="A4777" s="190">
        <v>42203</v>
      </c>
      <c r="B4777" s="5">
        <v>2</v>
      </c>
      <c r="C4777" s="4">
        <v>1151.3468202683778</v>
      </c>
      <c r="D4777" s="4">
        <v>51.214221401622311</v>
      </c>
      <c r="E4777" s="4"/>
      <c r="F4777" s="4"/>
      <c r="G4777" s="4">
        <v>28.633333329999999</v>
      </c>
      <c r="H4777" s="4">
        <v>1231.194375</v>
      </c>
      <c r="I4777" s="4"/>
      <c r="J4777" s="4"/>
      <c r="K4777" s="4"/>
      <c r="L4777" s="5"/>
      <c r="M4777" s="5"/>
    </row>
    <row r="4778" spans="1:13" x14ac:dyDescent="0.2">
      <c r="A4778" s="190">
        <v>42203</v>
      </c>
      <c r="B4778" s="5">
        <v>3</v>
      </c>
      <c r="C4778" s="4">
        <v>1069.8278169819805</v>
      </c>
      <c r="D4778" s="4">
        <v>47.676083688019609</v>
      </c>
      <c r="E4778" s="4"/>
      <c r="F4778" s="4"/>
      <c r="G4778" s="4">
        <v>28.633333329999999</v>
      </c>
      <c r="H4778" s="4">
        <v>1146.137234</v>
      </c>
      <c r="I4778" s="4"/>
      <c r="J4778" s="4"/>
      <c r="K4778" s="4"/>
      <c r="L4778" s="5"/>
      <c r="M4778" s="5"/>
    </row>
    <row r="4779" spans="1:13" x14ac:dyDescent="0.2">
      <c r="A4779" s="190">
        <v>42203</v>
      </c>
      <c r="B4779" s="5">
        <v>4</v>
      </c>
      <c r="C4779" s="4">
        <v>1018.1706617368244</v>
      </c>
      <c r="D4779" s="4">
        <v>45.429687933175614</v>
      </c>
      <c r="E4779" s="4"/>
      <c r="F4779" s="4"/>
      <c r="G4779" s="4">
        <v>28.533333330000001</v>
      </c>
      <c r="H4779" s="4">
        <v>1092.133683</v>
      </c>
      <c r="I4779" s="4"/>
      <c r="J4779" s="4"/>
      <c r="K4779" s="4"/>
      <c r="L4779" s="5"/>
      <c r="M4779" s="5"/>
    </row>
    <row r="4780" spans="1:13" x14ac:dyDescent="0.2">
      <c r="A4780" s="190">
        <v>42203</v>
      </c>
      <c r="B4780" s="5">
        <v>5</v>
      </c>
      <c r="C4780" s="4">
        <v>996.11606581802914</v>
      </c>
      <c r="D4780" s="4">
        <v>44.472460851970872</v>
      </c>
      <c r="E4780" s="4"/>
      <c r="F4780" s="4"/>
      <c r="G4780" s="4">
        <v>28.533333330000001</v>
      </c>
      <c r="H4780" s="4">
        <v>1069.12186</v>
      </c>
      <c r="I4780" s="4"/>
      <c r="J4780" s="4"/>
      <c r="K4780" s="4"/>
      <c r="L4780" s="5"/>
      <c r="M4780" s="5"/>
    </row>
    <row r="4781" spans="1:13" x14ac:dyDescent="0.2">
      <c r="A4781" s="190">
        <v>42203</v>
      </c>
      <c r="B4781" s="5">
        <v>6</v>
      </c>
      <c r="C4781" s="4">
        <v>988.13095521816399</v>
      </c>
      <c r="D4781" s="4">
        <v>44.130226451836023</v>
      </c>
      <c r="E4781" s="4"/>
      <c r="F4781" s="4"/>
      <c r="G4781" s="4">
        <v>28.633333329999999</v>
      </c>
      <c r="H4781" s="4">
        <v>1060.894515</v>
      </c>
      <c r="I4781" s="4"/>
      <c r="J4781" s="4"/>
      <c r="K4781" s="4"/>
      <c r="L4781" s="5"/>
      <c r="M4781" s="5"/>
    </row>
    <row r="4782" spans="1:13" x14ac:dyDescent="0.2">
      <c r="A4782" s="190">
        <v>42203</v>
      </c>
      <c r="B4782" s="5">
        <v>7</v>
      </c>
      <c r="C4782" s="4">
        <v>959.50772804762835</v>
      </c>
      <c r="D4782" s="4">
        <v>42.987729622371667</v>
      </c>
      <c r="E4782" s="4"/>
      <c r="F4782" s="4"/>
      <c r="G4782" s="4">
        <v>30.93333333</v>
      </c>
      <c r="H4782" s="4">
        <v>1033.428791</v>
      </c>
      <c r="I4782" s="4"/>
      <c r="J4782" s="4"/>
      <c r="K4782" s="4"/>
      <c r="L4782" s="5"/>
      <c r="M4782" s="5"/>
    </row>
    <row r="4783" spans="1:13" x14ac:dyDescent="0.2">
      <c r="A4783" s="190">
        <v>42203</v>
      </c>
      <c r="B4783" s="5">
        <v>8</v>
      </c>
      <c r="C4783" s="4">
        <v>1017.0357260205363</v>
      </c>
      <c r="D4783" s="4">
        <v>45.627823649463473</v>
      </c>
      <c r="E4783" s="4"/>
      <c r="F4783" s="4"/>
      <c r="G4783" s="4">
        <v>34.233333330000001</v>
      </c>
      <c r="H4783" s="4">
        <v>1096.8968829999999</v>
      </c>
      <c r="I4783" s="4"/>
      <c r="J4783" s="4"/>
      <c r="K4783" s="4"/>
      <c r="L4783" s="5"/>
      <c r="M4783" s="5"/>
    </row>
    <row r="4784" spans="1:13" x14ac:dyDescent="0.2">
      <c r="A4784" s="190">
        <v>42203</v>
      </c>
      <c r="B4784" s="5">
        <v>9</v>
      </c>
      <c r="C4784" s="4">
        <v>1130.6388322651317</v>
      </c>
      <c r="D4784" s="4">
        <v>50.810230404868527</v>
      </c>
      <c r="E4784" s="4"/>
      <c r="F4784" s="4"/>
      <c r="G4784" s="4">
        <v>40.033333330000005</v>
      </c>
      <c r="H4784" s="4">
        <v>1221.4823960000001</v>
      </c>
      <c r="I4784" s="4"/>
      <c r="J4784" s="4"/>
      <c r="K4784" s="4"/>
      <c r="L4784" s="5"/>
      <c r="M4784" s="5"/>
    </row>
    <row r="4785" spans="1:13" x14ac:dyDescent="0.2">
      <c r="A4785" s="190">
        <v>42203</v>
      </c>
      <c r="B4785" s="5">
        <v>10</v>
      </c>
      <c r="C4785" s="4">
        <v>1253.7563245682288</v>
      </c>
      <c r="D4785" s="4">
        <v>56.301420101771058</v>
      </c>
      <c r="E4785" s="4"/>
      <c r="F4785" s="4"/>
      <c r="G4785" s="4">
        <v>43.433333329999996</v>
      </c>
      <c r="H4785" s="4">
        <v>1353.491078</v>
      </c>
      <c r="I4785" s="4"/>
      <c r="J4785" s="4"/>
      <c r="K4785" s="4"/>
      <c r="L4785" s="5"/>
      <c r="M4785" s="5"/>
    </row>
    <row r="4786" spans="1:13" x14ac:dyDescent="0.2">
      <c r="A4786" s="190">
        <v>42203</v>
      </c>
      <c r="B4786" s="5">
        <v>11</v>
      </c>
      <c r="C4786" s="4">
        <v>1390.8011143515225</v>
      </c>
      <c r="D4786" s="4">
        <v>62.271223318477361</v>
      </c>
      <c r="E4786" s="4"/>
      <c r="F4786" s="4"/>
      <c r="G4786" s="4">
        <v>43.933333329999996</v>
      </c>
      <c r="H4786" s="4">
        <v>1497.0056709999999</v>
      </c>
      <c r="I4786" s="4"/>
      <c r="J4786" s="4"/>
      <c r="K4786" s="4"/>
      <c r="L4786" s="5"/>
      <c r="M4786" s="5"/>
    </row>
    <row r="4787" spans="1:13" x14ac:dyDescent="0.2">
      <c r="A4787" s="190">
        <v>42203</v>
      </c>
      <c r="B4787" s="5">
        <v>12</v>
      </c>
      <c r="C4787" s="4">
        <v>1540.288208243134</v>
      </c>
      <c r="D4787" s="4">
        <v>68.737652426865864</v>
      </c>
      <c r="E4787" s="4"/>
      <c r="F4787" s="4"/>
      <c r="G4787" s="4">
        <v>43.433333329999996</v>
      </c>
      <c r="H4787" s="4">
        <v>1652.459194</v>
      </c>
      <c r="I4787" s="4"/>
      <c r="J4787" s="4"/>
      <c r="K4787" s="4"/>
      <c r="L4787" s="5"/>
      <c r="M4787" s="5"/>
    </row>
    <row r="4788" spans="1:13" x14ac:dyDescent="0.2">
      <c r="A4788" s="190">
        <v>42203</v>
      </c>
      <c r="B4788" s="5">
        <v>13</v>
      </c>
      <c r="C4788" s="4">
        <v>1708.0220263198785</v>
      </c>
      <c r="D4788" s="4">
        <v>76.117564350121398</v>
      </c>
      <c r="E4788" s="4"/>
      <c r="F4788" s="4"/>
      <c r="G4788" s="4">
        <v>45.733333330000001</v>
      </c>
      <c r="H4788" s="4">
        <v>1829.872924</v>
      </c>
      <c r="I4788" s="4"/>
      <c r="J4788" s="4"/>
      <c r="K4788" s="4"/>
      <c r="L4788" s="5"/>
      <c r="M4788" s="5"/>
    </row>
    <row r="4789" spans="1:13" x14ac:dyDescent="0.2">
      <c r="A4789" s="190">
        <v>42203</v>
      </c>
      <c r="B4789" s="5">
        <v>14</v>
      </c>
      <c r="C4789" s="4">
        <v>1891.4210249499192</v>
      </c>
      <c r="D4789" s="4">
        <v>84.055858720080863</v>
      </c>
      <c r="E4789" s="4"/>
      <c r="F4789" s="4"/>
      <c r="G4789" s="4">
        <v>45.233333330000001</v>
      </c>
      <c r="H4789" s="4">
        <v>2020.7102170000001</v>
      </c>
      <c r="I4789" s="4"/>
      <c r="J4789" s="4"/>
      <c r="K4789" s="4"/>
      <c r="L4789" s="5"/>
      <c r="M4789" s="5"/>
    </row>
    <row r="4790" spans="1:13" x14ac:dyDescent="0.2">
      <c r="A4790" s="190">
        <v>42203</v>
      </c>
      <c r="B4790" s="5">
        <v>15</v>
      </c>
      <c r="C4790" s="4">
        <v>2074.0121518462975</v>
      </c>
      <c r="D4790" s="4">
        <v>91.950408823702631</v>
      </c>
      <c r="E4790" s="4"/>
      <c r="F4790" s="4"/>
      <c r="G4790" s="4">
        <v>44.533333330000005</v>
      </c>
      <c r="H4790" s="4">
        <v>2210.4958940000001</v>
      </c>
      <c r="I4790" s="4"/>
      <c r="J4790" s="4"/>
      <c r="K4790" s="4"/>
      <c r="L4790" s="5"/>
      <c r="M4790" s="5"/>
    </row>
    <row r="4791" spans="1:13" x14ac:dyDescent="0.2">
      <c r="A4791" s="190">
        <v>42203</v>
      </c>
      <c r="B4791" s="5">
        <v>16</v>
      </c>
      <c r="C4791" s="4">
        <v>2232.088661103408</v>
      </c>
      <c r="D4791" s="4">
        <v>98.815682566591917</v>
      </c>
      <c r="E4791" s="4"/>
      <c r="F4791" s="4"/>
      <c r="G4791" s="4">
        <v>44.633333329999999</v>
      </c>
      <c r="H4791" s="4">
        <v>2375.5376769999998</v>
      </c>
      <c r="I4791" s="4"/>
      <c r="J4791" s="4"/>
      <c r="K4791" s="4"/>
      <c r="L4791" s="5"/>
      <c r="M4791" s="5"/>
    </row>
    <row r="4792" spans="1:13" x14ac:dyDescent="0.2">
      <c r="A4792" s="190">
        <v>42203</v>
      </c>
      <c r="B4792" s="5">
        <v>17</v>
      </c>
      <c r="C4792" s="4">
        <v>2347.4116973945725</v>
      </c>
      <c r="D4792" s="4">
        <v>103.7819412754279</v>
      </c>
      <c r="E4792" s="4"/>
      <c r="F4792" s="4"/>
      <c r="G4792" s="4">
        <v>43.733333330000001</v>
      </c>
      <c r="H4792" s="4">
        <v>2494.9269720000002</v>
      </c>
      <c r="I4792" s="4"/>
      <c r="J4792" s="4"/>
      <c r="K4792" s="4"/>
      <c r="L4792" s="5"/>
      <c r="M4792" s="5"/>
    </row>
    <row r="4793" spans="1:13" x14ac:dyDescent="0.2">
      <c r="A4793" s="190">
        <v>42203</v>
      </c>
      <c r="B4793" s="5">
        <v>18</v>
      </c>
      <c r="C4793" s="4">
        <v>2393.1844788790659</v>
      </c>
      <c r="D4793" s="4">
        <v>105.75557879093404</v>
      </c>
      <c r="E4793" s="4"/>
      <c r="F4793" s="4"/>
      <c r="G4793" s="4">
        <v>43.433333329999996</v>
      </c>
      <c r="H4793" s="4">
        <v>2542.3733910000001</v>
      </c>
      <c r="I4793" s="4"/>
      <c r="J4793" s="4"/>
      <c r="K4793" s="4"/>
      <c r="L4793" s="5"/>
      <c r="M4793" s="5"/>
    </row>
    <row r="4794" spans="1:13" x14ac:dyDescent="0.2">
      <c r="A4794" s="190">
        <v>42203</v>
      </c>
      <c r="B4794" s="5">
        <v>19</v>
      </c>
      <c r="C4794" s="4">
        <v>2352.3302700323188</v>
      </c>
      <c r="D4794" s="4">
        <v>103.78708763768087</v>
      </c>
      <c r="E4794" s="4"/>
      <c r="F4794" s="4"/>
      <c r="G4794" s="4">
        <v>38.933333329999996</v>
      </c>
      <c r="H4794" s="4">
        <v>2495.0506909999999</v>
      </c>
      <c r="I4794" s="4"/>
      <c r="J4794" s="4"/>
      <c r="K4794" s="4"/>
      <c r="L4794" s="5"/>
      <c r="M4794" s="5"/>
    </row>
    <row r="4795" spans="1:13" x14ac:dyDescent="0.2">
      <c r="A4795" s="190">
        <v>42203</v>
      </c>
      <c r="B4795" s="5">
        <v>20</v>
      </c>
      <c r="C4795" s="4">
        <v>2216.8361584742352</v>
      </c>
      <c r="D4795" s="4">
        <v>97.706637195764941</v>
      </c>
      <c r="E4795" s="4"/>
      <c r="F4795" s="4"/>
      <c r="G4795" s="4">
        <v>34.333333330000002</v>
      </c>
      <c r="H4795" s="4">
        <v>2348.8761290000002</v>
      </c>
      <c r="I4795" s="4"/>
      <c r="J4795" s="4"/>
      <c r="K4795" s="4"/>
      <c r="L4795" s="5"/>
      <c r="M4795" s="5"/>
    </row>
    <row r="4796" spans="1:13" x14ac:dyDescent="0.2">
      <c r="A4796" s="190">
        <v>42203</v>
      </c>
      <c r="B4796" s="5">
        <v>21</v>
      </c>
      <c r="C4796" s="4">
        <v>2052.0402234705903</v>
      </c>
      <c r="D4796" s="4">
        <v>90.406494199409565</v>
      </c>
      <c r="E4796" s="4"/>
      <c r="F4796" s="4"/>
      <c r="G4796" s="4">
        <v>30.93333333</v>
      </c>
      <c r="H4796" s="4">
        <v>2173.3800510000001</v>
      </c>
      <c r="I4796" s="4"/>
      <c r="J4796" s="4"/>
      <c r="K4796" s="4"/>
      <c r="L4796" s="5"/>
      <c r="M4796" s="5"/>
    </row>
    <row r="4797" spans="1:13" x14ac:dyDescent="0.2">
      <c r="A4797" s="190">
        <v>42203</v>
      </c>
      <c r="B4797" s="5">
        <v>22</v>
      </c>
      <c r="C4797" s="4">
        <v>1910.8489429997344</v>
      </c>
      <c r="D4797" s="4">
        <v>84.243701670265565</v>
      </c>
      <c r="E4797" s="4"/>
      <c r="F4797" s="4"/>
      <c r="G4797" s="4">
        <v>30.133333329999999</v>
      </c>
      <c r="H4797" s="4">
        <v>2025.2259779999999</v>
      </c>
      <c r="I4797" s="4"/>
      <c r="J4797" s="4"/>
      <c r="K4797" s="4"/>
      <c r="L4797" s="5"/>
      <c r="M4797" s="5"/>
    </row>
    <row r="4798" spans="1:13" x14ac:dyDescent="0.2">
      <c r="A4798" s="190">
        <v>42203</v>
      </c>
      <c r="B4798" s="5">
        <v>23</v>
      </c>
      <c r="C4798" s="4">
        <v>1681.8914307573129</v>
      </c>
      <c r="D4798" s="4">
        <v>74.280305912686984</v>
      </c>
      <c r="E4798" s="4"/>
      <c r="F4798" s="4"/>
      <c r="G4798" s="4">
        <v>29.533333330000001</v>
      </c>
      <c r="H4798" s="4">
        <v>1785.70507</v>
      </c>
      <c r="I4798" s="4"/>
      <c r="J4798" s="4"/>
      <c r="K4798" s="4"/>
      <c r="L4798" s="5"/>
      <c r="M4798" s="5"/>
    </row>
    <row r="4799" spans="1:13" x14ac:dyDescent="0.2">
      <c r="A4799" s="190">
        <v>42203</v>
      </c>
      <c r="B4799" s="5">
        <v>24</v>
      </c>
      <c r="C4799" s="4">
        <v>1469.2748662452625</v>
      </c>
      <c r="D4799" s="4">
        <v>65.034830500355341</v>
      </c>
      <c r="E4799" s="4"/>
      <c r="F4799" s="4"/>
      <c r="G4799" s="4">
        <v>29.133333329999999</v>
      </c>
      <c r="H4799" s="4">
        <v>1563.4430300756178</v>
      </c>
      <c r="I4799" s="4"/>
      <c r="J4799" s="4"/>
      <c r="K4799" s="4"/>
      <c r="L4799" s="5"/>
      <c r="M4799" s="5"/>
    </row>
    <row r="4800" spans="1:13" x14ac:dyDescent="0.2">
      <c r="A4800" s="190">
        <v>42204</v>
      </c>
      <c r="B4800" s="5">
        <v>1</v>
      </c>
      <c r="C4800" s="4">
        <v>1306.1218548886798</v>
      </c>
      <c r="D4800" s="4">
        <v>57.940542781320417</v>
      </c>
      <c r="E4800" s="4"/>
      <c r="F4800" s="4"/>
      <c r="G4800" s="4">
        <v>28.833333330000002</v>
      </c>
      <c r="H4800" s="4">
        <v>1392.8957310000001</v>
      </c>
      <c r="I4800" s="4"/>
      <c r="J4800" s="4"/>
      <c r="K4800" s="4"/>
      <c r="L4800" s="5"/>
      <c r="M4800" s="5"/>
    </row>
    <row r="4801" spans="1:13" x14ac:dyDescent="0.2">
      <c r="A4801" s="190">
        <v>42204</v>
      </c>
      <c r="B4801" s="5">
        <v>2</v>
      </c>
      <c r="C4801" s="4">
        <v>1181.9386786906539</v>
      </c>
      <c r="D4801" s="4">
        <v>52.541987979346288</v>
      </c>
      <c r="E4801" s="4"/>
      <c r="F4801" s="4"/>
      <c r="G4801" s="4">
        <v>28.633333329999999</v>
      </c>
      <c r="H4801" s="4">
        <v>1263.114</v>
      </c>
      <c r="I4801" s="4"/>
      <c r="J4801" s="4"/>
      <c r="K4801" s="4"/>
      <c r="L4801" s="5"/>
      <c r="M4801" s="5"/>
    </row>
    <row r="4802" spans="1:13" x14ac:dyDescent="0.2">
      <c r="A4802" s="190">
        <v>42204</v>
      </c>
      <c r="B4802" s="5">
        <v>3</v>
      </c>
      <c r="C4802" s="4">
        <v>1094.5503073133132</v>
      </c>
      <c r="D4802" s="4">
        <v>48.749104356686964</v>
      </c>
      <c r="E4802" s="4"/>
      <c r="F4802" s="4"/>
      <c r="G4802" s="4">
        <v>28.633333329999999</v>
      </c>
      <c r="H4802" s="4">
        <v>1171.9327450000001</v>
      </c>
      <c r="I4802" s="4"/>
      <c r="J4802" s="4"/>
      <c r="K4802" s="4"/>
      <c r="L4802" s="5"/>
      <c r="M4802" s="5"/>
    </row>
    <row r="4803" spans="1:13" x14ac:dyDescent="0.2">
      <c r="A4803" s="190">
        <v>42204</v>
      </c>
      <c r="B4803" s="5">
        <v>4</v>
      </c>
      <c r="C4803" s="4">
        <v>1037.4980754866044</v>
      </c>
      <c r="D4803" s="4">
        <v>46.268548183395474</v>
      </c>
      <c r="E4803" s="4"/>
      <c r="F4803" s="4"/>
      <c r="G4803" s="4">
        <v>28.533333330000001</v>
      </c>
      <c r="H4803" s="4">
        <v>1112.2999569999999</v>
      </c>
      <c r="I4803" s="4"/>
      <c r="J4803" s="4"/>
      <c r="K4803" s="4"/>
      <c r="L4803" s="5"/>
      <c r="M4803" s="5"/>
    </row>
    <row r="4804" spans="1:13" x14ac:dyDescent="0.2">
      <c r="A4804" s="190">
        <v>42204</v>
      </c>
      <c r="B4804" s="5">
        <v>5</v>
      </c>
      <c r="C4804" s="4">
        <v>1008.8033869355033</v>
      </c>
      <c r="D4804" s="4">
        <v>45.02312373449675</v>
      </c>
      <c r="E4804" s="4"/>
      <c r="F4804" s="4"/>
      <c r="G4804" s="4">
        <v>28.533333330000001</v>
      </c>
      <c r="H4804" s="4">
        <v>1082.3598440000001</v>
      </c>
      <c r="I4804" s="4"/>
      <c r="J4804" s="4"/>
      <c r="K4804" s="4"/>
      <c r="L4804" s="5"/>
      <c r="M4804" s="5"/>
    </row>
    <row r="4805" spans="1:13" x14ac:dyDescent="0.2">
      <c r="A4805" s="190">
        <v>42204</v>
      </c>
      <c r="B4805" s="5">
        <v>6</v>
      </c>
      <c r="C4805" s="4">
        <v>989.79097789703917</v>
      </c>
      <c r="D4805" s="4">
        <v>44.202275772960924</v>
      </c>
      <c r="E4805" s="4"/>
      <c r="F4805" s="4"/>
      <c r="G4805" s="4">
        <v>28.633333329999999</v>
      </c>
      <c r="H4805" s="4">
        <v>1062.626587</v>
      </c>
      <c r="I4805" s="4"/>
      <c r="J4805" s="4"/>
      <c r="K4805" s="4"/>
      <c r="L4805" s="5"/>
      <c r="M4805" s="5"/>
    </row>
    <row r="4806" spans="1:13" x14ac:dyDescent="0.2">
      <c r="A4806" s="190">
        <v>42204</v>
      </c>
      <c r="B4806" s="5">
        <v>7</v>
      </c>
      <c r="C4806" s="4">
        <v>948.5990032051792</v>
      </c>
      <c r="D4806" s="4">
        <v>42.514262464820874</v>
      </c>
      <c r="E4806" s="4"/>
      <c r="F4806" s="4"/>
      <c r="G4806" s="4">
        <v>30.93333333</v>
      </c>
      <c r="H4806" s="4">
        <v>1022.046599</v>
      </c>
      <c r="I4806" s="4"/>
      <c r="J4806" s="4"/>
      <c r="K4806" s="4"/>
      <c r="L4806" s="5"/>
      <c r="M4806" s="5"/>
    </row>
    <row r="4807" spans="1:13" x14ac:dyDescent="0.2">
      <c r="A4807" s="190">
        <v>42204</v>
      </c>
      <c r="B4807" s="5">
        <v>8</v>
      </c>
      <c r="C4807" s="4">
        <v>999.5461943854533</v>
      </c>
      <c r="D4807" s="4">
        <v>44.868732284546589</v>
      </c>
      <c r="E4807" s="4"/>
      <c r="F4807" s="4"/>
      <c r="G4807" s="4">
        <v>34.233333330000001</v>
      </c>
      <c r="H4807" s="4">
        <v>1078.6482599999999</v>
      </c>
      <c r="I4807" s="4"/>
      <c r="J4807" s="4"/>
      <c r="K4807" s="4"/>
      <c r="L4807" s="5"/>
      <c r="M4807" s="5"/>
    </row>
    <row r="4808" spans="1:13" x14ac:dyDescent="0.2">
      <c r="A4808" s="190">
        <v>42204</v>
      </c>
      <c r="B4808" s="5">
        <v>9</v>
      </c>
      <c r="C4808" s="4">
        <v>1113.2085874281233</v>
      </c>
      <c r="D4808" s="4">
        <v>50.053712241876724</v>
      </c>
      <c r="E4808" s="4"/>
      <c r="F4808" s="4"/>
      <c r="G4808" s="4">
        <v>40.033333330000005</v>
      </c>
      <c r="H4808" s="4">
        <v>1203.295633</v>
      </c>
      <c r="I4808" s="4"/>
      <c r="J4808" s="4"/>
      <c r="K4808" s="4"/>
      <c r="L4808" s="5"/>
      <c r="M4808" s="5"/>
    </row>
    <row r="4809" spans="1:13" x14ac:dyDescent="0.2">
      <c r="A4809" s="190">
        <v>42204</v>
      </c>
      <c r="B4809" s="5">
        <v>10</v>
      </c>
      <c r="C4809" s="4">
        <v>1247.7090960830608</v>
      </c>
      <c r="D4809" s="4">
        <v>56.038954586939177</v>
      </c>
      <c r="E4809" s="4"/>
      <c r="F4809" s="4"/>
      <c r="G4809" s="4">
        <v>43.433333329999996</v>
      </c>
      <c r="H4809" s="4">
        <v>1347.181384</v>
      </c>
      <c r="I4809" s="4"/>
      <c r="J4809" s="4"/>
      <c r="K4809" s="4"/>
      <c r="L4809" s="5"/>
      <c r="M4809" s="5"/>
    </row>
    <row r="4810" spans="1:13" x14ac:dyDescent="0.2">
      <c r="A4810" s="190">
        <v>42204</v>
      </c>
      <c r="B4810" s="5">
        <v>11</v>
      </c>
      <c r="C4810" s="4">
        <v>1403.3105760331748</v>
      </c>
      <c r="D4810" s="4">
        <v>62.814166636825163</v>
      </c>
      <c r="E4810" s="4"/>
      <c r="F4810" s="4"/>
      <c r="G4810" s="4">
        <v>43.933333329999996</v>
      </c>
      <c r="H4810" s="4">
        <v>1510.058076</v>
      </c>
      <c r="I4810" s="4"/>
      <c r="J4810" s="4"/>
      <c r="K4810" s="4"/>
      <c r="L4810" s="5"/>
      <c r="M4810" s="5"/>
    </row>
    <row r="4811" spans="1:13" x14ac:dyDescent="0.2">
      <c r="A4811" s="190">
        <v>42204</v>
      </c>
      <c r="B4811" s="5">
        <v>12</v>
      </c>
      <c r="C4811" s="4">
        <v>1571.8286516009973</v>
      </c>
      <c r="D4811" s="4">
        <v>70.106590069002465</v>
      </c>
      <c r="E4811" s="4"/>
      <c r="F4811" s="4"/>
      <c r="G4811" s="4">
        <v>43.433333329999996</v>
      </c>
      <c r="H4811" s="4">
        <v>1685.368575</v>
      </c>
      <c r="I4811" s="4"/>
      <c r="J4811" s="4"/>
      <c r="K4811" s="4"/>
      <c r="L4811" s="5"/>
      <c r="M4811" s="5"/>
    </row>
    <row r="4812" spans="1:13" x14ac:dyDescent="0.2">
      <c r="A4812" s="190">
        <v>42204</v>
      </c>
      <c r="B4812" s="5">
        <v>13</v>
      </c>
      <c r="C4812" s="4">
        <v>1748.0997321812226</v>
      </c>
      <c r="D4812" s="4">
        <v>77.857041488777227</v>
      </c>
      <c r="E4812" s="4"/>
      <c r="F4812" s="4"/>
      <c r="G4812" s="4">
        <v>45.733333330000001</v>
      </c>
      <c r="H4812" s="4">
        <v>1871.6901069999999</v>
      </c>
      <c r="I4812" s="4"/>
      <c r="J4812" s="4"/>
      <c r="K4812" s="4"/>
      <c r="L4812" s="5"/>
      <c r="M4812" s="5"/>
    </row>
    <row r="4813" spans="1:13" x14ac:dyDescent="0.2">
      <c r="A4813" s="190">
        <v>42204</v>
      </c>
      <c r="B4813" s="5">
        <v>14</v>
      </c>
      <c r="C4813" s="4">
        <v>1932.6251751826724</v>
      </c>
      <c r="D4813" s="4">
        <v>85.84422648732739</v>
      </c>
      <c r="E4813" s="4"/>
      <c r="F4813" s="4"/>
      <c r="G4813" s="4">
        <v>45.233333330000001</v>
      </c>
      <c r="H4813" s="4">
        <v>2063.7027349999998</v>
      </c>
      <c r="I4813" s="4"/>
      <c r="J4813" s="4"/>
      <c r="K4813" s="4"/>
      <c r="L4813" s="5"/>
      <c r="M4813" s="5"/>
    </row>
    <row r="4814" spans="1:13" x14ac:dyDescent="0.2">
      <c r="A4814" s="190">
        <v>42204</v>
      </c>
      <c r="B4814" s="5">
        <v>15</v>
      </c>
      <c r="C4814" s="4">
        <v>2109.4655075842575</v>
      </c>
      <c r="D4814" s="4">
        <v>93.489177085742696</v>
      </c>
      <c r="E4814" s="4"/>
      <c r="F4814" s="4"/>
      <c r="G4814" s="4">
        <v>44.533333330000005</v>
      </c>
      <c r="H4814" s="4">
        <v>2247.488018</v>
      </c>
      <c r="I4814" s="4"/>
      <c r="J4814" s="4"/>
      <c r="K4814" s="4"/>
      <c r="L4814" s="5"/>
      <c r="M4814" s="5"/>
    </row>
    <row r="4815" spans="1:13" x14ac:dyDescent="0.2">
      <c r="A4815" s="190">
        <v>42204</v>
      </c>
      <c r="B4815" s="5">
        <v>16</v>
      </c>
      <c r="C4815" s="4">
        <v>2262.3247996956375</v>
      </c>
      <c r="D4815" s="4">
        <v>100.12800997436257</v>
      </c>
      <c r="E4815" s="4"/>
      <c r="F4815" s="4"/>
      <c r="G4815" s="4">
        <v>44.633333329999999</v>
      </c>
      <c r="H4815" s="4">
        <v>2407.086143</v>
      </c>
      <c r="I4815" s="4"/>
      <c r="J4815" s="4"/>
      <c r="K4815" s="4"/>
      <c r="L4815" s="5"/>
      <c r="M4815" s="5"/>
    </row>
    <row r="4816" spans="1:13" x14ac:dyDescent="0.2">
      <c r="A4816" s="190">
        <v>42204</v>
      </c>
      <c r="B4816" s="5">
        <v>17</v>
      </c>
      <c r="C4816" s="4">
        <v>2374.1499302348266</v>
      </c>
      <c r="D4816" s="4">
        <v>104.94245043517347</v>
      </c>
      <c r="E4816" s="4"/>
      <c r="F4816" s="4"/>
      <c r="G4816" s="4">
        <v>43.733333330000001</v>
      </c>
      <c r="H4816" s="4">
        <v>2522.8257140000001</v>
      </c>
      <c r="I4816" s="4"/>
      <c r="J4816" s="4"/>
      <c r="K4816" s="4"/>
      <c r="L4816" s="5"/>
      <c r="M4816" s="5"/>
    </row>
    <row r="4817" spans="1:13" x14ac:dyDescent="0.2">
      <c r="A4817" s="190">
        <v>42204</v>
      </c>
      <c r="B4817" s="5">
        <v>18</v>
      </c>
      <c r="C4817" s="4">
        <v>2421.1677296868793</v>
      </c>
      <c r="D4817" s="4">
        <v>106.97012498312047</v>
      </c>
      <c r="E4817" s="4"/>
      <c r="F4817" s="4"/>
      <c r="G4817" s="4">
        <v>43.433333329999996</v>
      </c>
      <c r="H4817" s="4">
        <v>2571.5711879999999</v>
      </c>
      <c r="I4817" s="4"/>
      <c r="J4817" s="4"/>
      <c r="K4817" s="4"/>
      <c r="L4817" s="5"/>
      <c r="M4817" s="5"/>
    </row>
    <row r="4818" spans="1:13" x14ac:dyDescent="0.2">
      <c r="A4818" s="190">
        <v>42204</v>
      </c>
      <c r="B4818" s="5">
        <v>19</v>
      </c>
      <c r="C4818" s="4">
        <v>2381.6771114454386</v>
      </c>
      <c r="D4818" s="4">
        <v>105.06081722456116</v>
      </c>
      <c r="E4818" s="4"/>
      <c r="F4818" s="4"/>
      <c r="G4818" s="4">
        <v>38.933333329999996</v>
      </c>
      <c r="H4818" s="4">
        <v>2525.6712619999998</v>
      </c>
      <c r="I4818" s="4"/>
      <c r="J4818" s="4"/>
      <c r="K4818" s="4"/>
      <c r="L4818" s="5"/>
      <c r="M4818" s="5"/>
    </row>
    <row r="4819" spans="1:13" x14ac:dyDescent="0.2">
      <c r="A4819" s="190">
        <v>42204</v>
      </c>
      <c r="B4819" s="5">
        <v>20</v>
      </c>
      <c r="C4819" s="4">
        <v>2249.3251867676859</v>
      </c>
      <c r="D4819" s="4">
        <v>99.116745902314165</v>
      </c>
      <c r="E4819" s="4"/>
      <c r="F4819" s="4"/>
      <c r="G4819" s="4">
        <v>34.333333330000002</v>
      </c>
      <c r="H4819" s="4">
        <v>2382.7752660000001</v>
      </c>
      <c r="I4819" s="4"/>
      <c r="J4819" s="4"/>
      <c r="K4819" s="4"/>
      <c r="L4819" s="5"/>
      <c r="M4819" s="5"/>
    </row>
    <row r="4820" spans="1:13" x14ac:dyDescent="0.2">
      <c r="A4820" s="190">
        <v>42204</v>
      </c>
      <c r="B4820" s="5">
        <v>21</v>
      </c>
      <c r="C4820" s="4">
        <v>2097.5130059134867</v>
      </c>
      <c r="D4820" s="4">
        <v>92.380131756512895</v>
      </c>
      <c r="E4820" s="4"/>
      <c r="F4820" s="4"/>
      <c r="G4820" s="4">
        <v>30.93333333</v>
      </c>
      <c r="H4820" s="4">
        <v>2220.8264709999999</v>
      </c>
      <c r="I4820" s="4"/>
      <c r="J4820" s="4"/>
      <c r="K4820" s="4"/>
      <c r="L4820" s="5"/>
      <c r="M4820" s="5"/>
    </row>
    <row r="4821" spans="1:13" x14ac:dyDescent="0.2">
      <c r="A4821" s="190">
        <v>42204</v>
      </c>
      <c r="B4821" s="5">
        <v>22</v>
      </c>
      <c r="C4821" s="4">
        <v>1961.1239350018373</v>
      </c>
      <c r="D4821" s="4">
        <v>86.42576766816272</v>
      </c>
      <c r="E4821" s="4"/>
      <c r="F4821" s="4"/>
      <c r="G4821" s="4">
        <v>30.133333329999999</v>
      </c>
      <c r="H4821" s="4">
        <v>2077.6830359999999</v>
      </c>
      <c r="I4821" s="4"/>
      <c r="J4821" s="4"/>
      <c r="K4821" s="4"/>
      <c r="L4821" s="5"/>
      <c r="M4821" s="5"/>
    </row>
    <row r="4822" spans="1:13" x14ac:dyDescent="0.2">
      <c r="A4822" s="190">
        <v>42204</v>
      </c>
      <c r="B4822" s="5">
        <v>23</v>
      </c>
      <c r="C4822" s="4">
        <v>1716.4554883577605</v>
      </c>
      <c r="D4822" s="4">
        <v>75.780476312239529</v>
      </c>
      <c r="E4822" s="4"/>
      <c r="F4822" s="4"/>
      <c r="G4822" s="4">
        <v>29.533333330000001</v>
      </c>
      <c r="H4822" s="4">
        <v>1821.7692979999999</v>
      </c>
      <c r="I4822" s="4"/>
      <c r="J4822" s="4"/>
      <c r="K4822" s="4"/>
      <c r="L4822" s="5"/>
      <c r="M4822" s="5"/>
    </row>
    <row r="4823" spans="1:13" x14ac:dyDescent="0.2">
      <c r="A4823" s="190">
        <v>42204</v>
      </c>
      <c r="B4823" s="5">
        <v>24</v>
      </c>
      <c r="C4823" s="4">
        <v>1482.4364797732244</v>
      </c>
      <c r="D4823" s="4">
        <v>65.606078912600296</v>
      </c>
      <c r="E4823" s="4"/>
      <c r="F4823" s="4"/>
      <c r="G4823" s="4">
        <v>29.133333329999999</v>
      </c>
      <c r="H4823" s="4">
        <v>1577.1758920158245</v>
      </c>
      <c r="I4823" s="4"/>
      <c r="J4823" s="4"/>
      <c r="K4823" s="4"/>
      <c r="L4823" s="5"/>
      <c r="M4823" s="5"/>
    </row>
    <row r="4824" spans="1:13" x14ac:dyDescent="0.2">
      <c r="A4824" s="190">
        <v>42205</v>
      </c>
      <c r="B4824" s="5">
        <v>1</v>
      </c>
      <c r="C4824" s="4">
        <v>1220.4527939466918</v>
      </c>
      <c r="D4824" s="4">
        <v>54.222281723308271</v>
      </c>
      <c r="E4824" s="4"/>
      <c r="F4824" s="4"/>
      <c r="G4824" s="4">
        <v>28.833333330000002</v>
      </c>
      <c r="H4824" s="4">
        <v>1303.508409</v>
      </c>
      <c r="I4824" s="4"/>
      <c r="J4824" s="4"/>
      <c r="K4824" s="4"/>
      <c r="L4824" s="5"/>
      <c r="M4824" s="5"/>
    </row>
    <row r="4825" spans="1:13" x14ac:dyDescent="0.2">
      <c r="A4825" s="190">
        <v>42205</v>
      </c>
      <c r="B4825" s="5">
        <v>2</v>
      </c>
      <c r="C4825" s="4">
        <v>1103.7397226788123</v>
      </c>
      <c r="D4825" s="4">
        <v>49.147948991187768</v>
      </c>
      <c r="E4825" s="4"/>
      <c r="F4825" s="4"/>
      <c r="G4825" s="4">
        <v>28.633333329999999</v>
      </c>
      <c r="H4825" s="4">
        <v>1181.5210050000001</v>
      </c>
      <c r="I4825" s="4"/>
      <c r="J4825" s="4"/>
      <c r="K4825" s="4"/>
      <c r="L4825" s="5"/>
      <c r="M4825" s="5"/>
    </row>
    <row r="4826" spans="1:13" x14ac:dyDescent="0.2">
      <c r="A4826" s="190">
        <v>42205</v>
      </c>
      <c r="B4826" s="5">
        <v>3</v>
      </c>
      <c r="C4826" s="4">
        <v>1028.4458073134051</v>
      </c>
      <c r="D4826" s="4">
        <v>45.879996356595015</v>
      </c>
      <c r="E4826" s="4"/>
      <c r="F4826" s="4"/>
      <c r="G4826" s="4">
        <v>28.633333329999999</v>
      </c>
      <c r="H4826" s="4">
        <v>1102.9591370000001</v>
      </c>
      <c r="I4826" s="4"/>
      <c r="J4826" s="4"/>
      <c r="K4826" s="4"/>
      <c r="L4826" s="5"/>
      <c r="M4826" s="5"/>
    </row>
    <row r="4827" spans="1:13" x14ac:dyDescent="0.2">
      <c r="A4827" s="190">
        <v>42205</v>
      </c>
      <c r="B4827" s="5">
        <v>4</v>
      </c>
      <c r="C4827" s="4">
        <v>990.36527036483267</v>
      </c>
      <c r="D4827" s="4">
        <v>44.222861305167235</v>
      </c>
      <c r="E4827" s="4"/>
      <c r="F4827" s="4"/>
      <c r="G4827" s="4">
        <v>28.533333330000001</v>
      </c>
      <c r="H4827" s="4">
        <v>1063.1214649999999</v>
      </c>
      <c r="I4827" s="4"/>
      <c r="J4827" s="4"/>
      <c r="K4827" s="4"/>
      <c r="L4827" s="5"/>
      <c r="M4827" s="5"/>
    </row>
    <row r="4828" spans="1:13" x14ac:dyDescent="0.2">
      <c r="A4828" s="190">
        <v>42205</v>
      </c>
      <c r="B4828" s="5">
        <v>5</v>
      </c>
      <c r="C4828" s="4">
        <v>995.76034694638531</v>
      </c>
      <c r="D4828" s="4">
        <v>44.457021723614737</v>
      </c>
      <c r="E4828" s="4"/>
      <c r="F4828" s="4"/>
      <c r="G4828" s="4">
        <v>28.533333330000001</v>
      </c>
      <c r="H4828" s="4">
        <v>1068.750702</v>
      </c>
      <c r="I4828" s="4"/>
      <c r="J4828" s="4"/>
      <c r="K4828" s="4"/>
      <c r="L4828" s="5"/>
      <c r="M4828" s="5"/>
    </row>
    <row r="4829" spans="1:13" x14ac:dyDescent="0.2">
      <c r="A4829" s="190">
        <v>42205</v>
      </c>
      <c r="B4829" s="5">
        <v>6</v>
      </c>
      <c r="C4829" s="4">
        <v>1043.030298302054</v>
      </c>
      <c r="D4829" s="4">
        <v>46.513001367946124</v>
      </c>
      <c r="E4829" s="4"/>
      <c r="F4829" s="4"/>
      <c r="G4829" s="4">
        <v>28.633333329999999</v>
      </c>
      <c r="H4829" s="4">
        <v>1118.176633</v>
      </c>
      <c r="I4829" s="4"/>
      <c r="J4829" s="4"/>
      <c r="K4829" s="4"/>
      <c r="L4829" s="5"/>
      <c r="M4829" s="5"/>
    </row>
    <row r="4830" spans="1:13" x14ac:dyDescent="0.2">
      <c r="A4830" s="190">
        <v>42205</v>
      </c>
      <c r="B4830" s="5">
        <v>7</v>
      </c>
      <c r="C4830" s="4">
        <v>1093.2581790469753</v>
      </c>
      <c r="D4830" s="4">
        <v>48.792848623024675</v>
      </c>
      <c r="E4830" s="4"/>
      <c r="F4830" s="4"/>
      <c r="G4830" s="4">
        <v>30.93333333</v>
      </c>
      <c r="H4830" s="4">
        <v>1172.984361</v>
      </c>
      <c r="I4830" s="4"/>
      <c r="J4830" s="4"/>
      <c r="K4830" s="4"/>
      <c r="L4830" s="5"/>
      <c r="M4830" s="5"/>
    </row>
    <row r="4831" spans="1:13" x14ac:dyDescent="0.2">
      <c r="A4831" s="190">
        <v>42205</v>
      </c>
      <c r="B4831" s="5">
        <v>8</v>
      </c>
      <c r="C4831" s="4">
        <v>1178.8880004654441</v>
      </c>
      <c r="D4831" s="4">
        <v>52.652635204555914</v>
      </c>
      <c r="E4831" s="4"/>
      <c r="F4831" s="4"/>
      <c r="G4831" s="4">
        <v>34.233333330000001</v>
      </c>
      <c r="H4831" s="4">
        <v>1265.7739690000001</v>
      </c>
      <c r="I4831" s="4"/>
      <c r="J4831" s="4"/>
      <c r="K4831" s="4"/>
      <c r="L4831" s="5"/>
      <c r="M4831" s="5"/>
    </row>
    <row r="4832" spans="1:13" x14ac:dyDescent="0.2">
      <c r="A4832" s="190">
        <v>42205</v>
      </c>
      <c r="B4832" s="5">
        <v>9</v>
      </c>
      <c r="C4832" s="4">
        <v>1258.5199151735351</v>
      </c>
      <c r="D4832" s="4">
        <v>56.360603496464897</v>
      </c>
      <c r="E4832" s="4"/>
      <c r="F4832" s="4"/>
      <c r="G4832" s="4">
        <v>40.033333330000005</v>
      </c>
      <c r="H4832" s="4">
        <v>1354.9138519999999</v>
      </c>
      <c r="I4832" s="4"/>
      <c r="J4832" s="4"/>
      <c r="K4832" s="4"/>
      <c r="L4832" s="5"/>
      <c r="M4832" s="5"/>
    </row>
    <row r="4833" spans="1:13" x14ac:dyDescent="0.2">
      <c r="A4833" s="190">
        <v>42205</v>
      </c>
      <c r="B4833" s="5">
        <v>10</v>
      </c>
      <c r="C4833" s="4">
        <v>1352.5277122974096</v>
      </c>
      <c r="D4833" s="4">
        <v>60.588356372590297</v>
      </c>
      <c r="E4833" s="4"/>
      <c r="F4833" s="4"/>
      <c r="G4833" s="4">
        <v>43.433333329999996</v>
      </c>
      <c r="H4833" s="4">
        <v>1456.5494020000001</v>
      </c>
      <c r="I4833" s="4"/>
      <c r="J4833" s="4"/>
      <c r="K4833" s="4"/>
      <c r="L4833" s="5"/>
      <c r="M4833" s="5"/>
    </row>
    <row r="4834" spans="1:13" x14ac:dyDescent="0.2">
      <c r="A4834" s="190">
        <v>42205</v>
      </c>
      <c r="B4834" s="5">
        <v>11</v>
      </c>
      <c r="C4834" s="4">
        <v>1469.0593571614388</v>
      </c>
      <c r="D4834" s="4">
        <v>65.66783550856097</v>
      </c>
      <c r="E4834" s="4"/>
      <c r="F4834" s="4"/>
      <c r="G4834" s="4">
        <v>43.933333329999996</v>
      </c>
      <c r="H4834" s="4">
        <v>1578.6605259999999</v>
      </c>
      <c r="I4834" s="4"/>
      <c r="J4834" s="4"/>
      <c r="K4834" s="4"/>
      <c r="L4834" s="5"/>
      <c r="M4834" s="5"/>
    </row>
    <row r="4835" spans="1:13" x14ac:dyDescent="0.2">
      <c r="A4835" s="190">
        <v>42205</v>
      </c>
      <c r="B4835" s="5">
        <v>12</v>
      </c>
      <c r="C4835" s="4">
        <v>1593.6461003274931</v>
      </c>
      <c r="D4835" s="4">
        <v>71.053524342506861</v>
      </c>
      <c r="E4835" s="4"/>
      <c r="F4835" s="4"/>
      <c r="G4835" s="4">
        <v>43.433333329999996</v>
      </c>
      <c r="H4835" s="4">
        <v>1708.1329579999999</v>
      </c>
      <c r="I4835" s="4"/>
      <c r="J4835" s="4"/>
      <c r="K4835" s="4"/>
      <c r="L4835" s="5"/>
      <c r="M4835" s="5"/>
    </row>
    <row r="4836" spans="1:13" x14ac:dyDescent="0.2">
      <c r="A4836" s="190">
        <v>42205</v>
      </c>
      <c r="B4836" s="5">
        <v>13</v>
      </c>
      <c r="C4836" s="4">
        <v>1737.5467262104173</v>
      </c>
      <c r="D4836" s="4">
        <v>77.399013459582577</v>
      </c>
      <c r="E4836" s="4"/>
      <c r="F4836" s="4"/>
      <c r="G4836" s="4">
        <v>45.733333330000001</v>
      </c>
      <c r="H4836" s="4">
        <v>1860.679073</v>
      </c>
      <c r="I4836" s="4"/>
      <c r="J4836" s="4"/>
      <c r="K4836" s="4"/>
      <c r="L4836" s="5"/>
      <c r="M4836" s="5"/>
    </row>
    <row r="4837" spans="1:13" x14ac:dyDescent="0.2">
      <c r="A4837" s="190">
        <v>42205</v>
      </c>
      <c r="B4837" s="5">
        <v>14</v>
      </c>
      <c r="C4837" s="4">
        <v>1899.9582874533999</v>
      </c>
      <c r="D4837" s="4">
        <v>84.426398216600106</v>
      </c>
      <c r="E4837" s="4"/>
      <c r="F4837" s="4"/>
      <c r="G4837" s="4">
        <v>45.233333330000001</v>
      </c>
      <c r="H4837" s="4">
        <v>2029.618019</v>
      </c>
      <c r="I4837" s="4"/>
      <c r="J4837" s="4"/>
      <c r="K4837" s="4"/>
      <c r="L4837" s="5"/>
      <c r="M4837" s="5"/>
    </row>
    <row r="4838" spans="1:13" x14ac:dyDescent="0.2">
      <c r="A4838" s="190">
        <v>42205</v>
      </c>
      <c r="B4838" s="5">
        <v>15</v>
      </c>
      <c r="C4838" s="4">
        <v>2055.0997437662363</v>
      </c>
      <c r="D4838" s="4">
        <v>91.129560903764002</v>
      </c>
      <c r="E4838" s="4"/>
      <c r="F4838" s="4"/>
      <c r="G4838" s="4">
        <v>44.533333330000005</v>
      </c>
      <c r="H4838" s="4">
        <v>2190.7626380000002</v>
      </c>
      <c r="I4838" s="4"/>
      <c r="J4838" s="4"/>
      <c r="K4838" s="4"/>
      <c r="L4838" s="5"/>
      <c r="M4838" s="5"/>
    </row>
    <row r="4839" spans="1:13" x14ac:dyDescent="0.2">
      <c r="A4839" s="190">
        <v>42205</v>
      </c>
      <c r="B4839" s="5">
        <v>16</v>
      </c>
      <c r="C4839" s="4">
        <v>2192.1295278798107</v>
      </c>
      <c r="D4839" s="4">
        <v>97.081351790189075</v>
      </c>
      <c r="E4839" s="4"/>
      <c r="F4839" s="4"/>
      <c r="G4839" s="4">
        <v>44.633333329999999</v>
      </c>
      <c r="H4839" s="4">
        <v>2333.8442129999999</v>
      </c>
      <c r="I4839" s="4"/>
      <c r="J4839" s="4"/>
      <c r="K4839" s="4"/>
      <c r="L4839" s="5"/>
      <c r="M4839" s="5"/>
    </row>
    <row r="4840" spans="1:13" x14ac:dyDescent="0.2">
      <c r="A4840" s="190">
        <v>42205</v>
      </c>
      <c r="B4840" s="5">
        <v>17</v>
      </c>
      <c r="C4840" s="4">
        <v>2288.8958749625576</v>
      </c>
      <c r="D4840" s="4">
        <v>101.24220170744256</v>
      </c>
      <c r="E4840" s="4"/>
      <c r="F4840" s="4"/>
      <c r="G4840" s="4">
        <v>43.733333330000001</v>
      </c>
      <c r="H4840" s="4">
        <v>2433.8714100000002</v>
      </c>
      <c r="I4840" s="4"/>
      <c r="J4840" s="4"/>
      <c r="K4840" s="4"/>
      <c r="L4840" s="5"/>
      <c r="M4840" s="5"/>
    </row>
    <row r="4841" spans="1:13" x14ac:dyDescent="0.2">
      <c r="A4841" s="190">
        <v>42205</v>
      </c>
      <c r="B4841" s="5">
        <v>18</v>
      </c>
      <c r="C4841" s="4">
        <v>2317.2384116100429</v>
      </c>
      <c r="D4841" s="4">
        <v>102.45932105995689</v>
      </c>
      <c r="E4841" s="4"/>
      <c r="F4841" s="4"/>
      <c r="G4841" s="4">
        <v>43.433333329999996</v>
      </c>
      <c r="H4841" s="4">
        <v>2463.1310659999999</v>
      </c>
      <c r="I4841" s="4"/>
      <c r="J4841" s="4"/>
      <c r="K4841" s="4"/>
      <c r="L4841" s="5"/>
      <c r="M4841" s="5"/>
    </row>
    <row r="4842" spans="1:13" x14ac:dyDescent="0.2">
      <c r="A4842" s="190">
        <v>42205</v>
      </c>
      <c r="B4842" s="5">
        <v>19</v>
      </c>
      <c r="C4842" s="4">
        <v>2234.765046860824</v>
      </c>
      <c r="D4842" s="4">
        <v>98.684449809175987</v>
      </c>
      <c r="E4842" s="4"/>
      <c r="F4842" s="4"/>
      <c r="G4842" s="4">
        <v>38.933333329999996</v>
      </c>
      <c r="H4842" s="4">
        <v>2372.38283</v>
      </c>
      <c r="I4842" s="4"/>
      <c r="J4842" s="4"/>
      <c r="K4842" s="4"/>
      <c r="L4842" s="5"/>
      <c r="M4842" s="5"/>
    </row>
    <row r="4843" spans="1:13" x14ac:dyDescent="0.2">
      <c r="A4843" s="190">
        <v>42205</v>
      </c>
      <c r="B4843" s="5">
        <v>20</v>
      </c>
      <c r="C4843" s="4">
        <v>2082.3149829335252</v>
      </c>
      <c r="D4843" s="4">
        <v>91.868066736474574</v>
      </c>
      <c r="E4843" s="4"/>
      <c r="F4843" s="4"/>
      <c r="G4843" s="4">
        <v>34.333333330000002</v>
      </c>
      <c r="H4843" s="4">
        <v>2208.5163830000001</v>
      </c>
      <c r="I4843" s="4"/>
      <c r="J4843" s="4"/>
      <c r="K4843" s="4"/>
      <c r="L4843" s="5"/>
      <c r="M4843" s="5"/>
    </row>
    <row r="4844" spans="1:13" x14ac:dyDescent="0.2">
      <c r="A4844" s="190">
        <v>42205</v>
      </c>
      <c r="B4844" s="5">
        <v>21</v>
      </c>
      <c r="C4844" s="4">
        <v>1921.1355272780054</v>
      </c>
      <c r="D4844" s="4">
        <v>84.724888391994426</v>
      </c>
      <c r="E4844" s="4"/>
      <c r="F4844" s="4"/>
      <c r="G4844" s="4">
        <v>30.93333333</v>
      </c>
      <c r="H4844" s="4">
        <v>2036.7937489999999</v>
      </c>
      <c r="I4844" s="4"/>
      <c r="J4844" s="4"/>
      <c r="K4844" s="4"/>
      <c r="L4844" s="5"/>
      <c r="M4844" s="5"/>
    </row>
    <row r="4845" spans="1:13" x14ac:dyDescent="0.2">
      <c r="A4845" s="190">
        <v>42205</v>
      </c>
      <c r="B4845" s="5">
        <v>22</v>
      </c>
      <c r="C4845" s="4">
        <v>1781.7821289218466</v>
      </c>
      <c r="D4845" s="4">
        <v>78.641864748153409</v>
      </c>
      <c r="E4845" s="4"/>
      <c r="F4845" s="4"/>
      <c r="G4845" s="4">
        <v>30.133333329999999</v>
      </c>
      <c r="H4845" s="4">
        <v>1890.557327</v>
      </c>
      <c r="I4845" s="4"/>
      <c r="J4845" s="4"/>
      <c r="K4845" s="4"/>
      <c r="L4845" s="5"/>
      <c r="M4845" s="5"/>
    </row>
    <row r="4846" spans="1:13" x14ac:dyDescent="0.2">
      <c r="A4846" s="190">
        <v>42205</v>
      </c>
      <c r="B4846" s="5">
        <v>23</v>
      </c>
      <c r="C4846" s="4">
        <v>1540.5523021900726</v>
      </c>
      <c r="D4846" s="4">
        <v>68.145818479927371</v>
      </c>
      <c r="E4846" s="4"/>
      <c r="F4846" s="4"/>
      <c r="G4846" s="4">
        <v>29.533333330000001</v>
      </c>
      <c r="H4846" s="4">
        <v>1638.231454</v>
      </c>
      <c r="I4846" s="4"/>
      <c r="J4846" s="4"/>
      <c r="K4846" s="4"/>
      <c r="L4846" s="5"/>
      <c r="M4846" s="5"/>
    </row>
    <row r="4847" spans="1:13" x14ac:dyDescent="0.2">
      <c r="A4847" s="190">
        <v>42205</v>
      </c>
      <c r="B4847" s="5">
        <v>24</v>
      </c>
      <c r="C4847" s="4">
        <v>1320.524918760324</v>
      </c>
      <c r="D4847" s="4">
        <v>58.57869416556894</v>
      </c>
      <c r="E4847" s="4"/>
      <c r="F4847" s="4"/>
      <c r="G4847" s="4">
        <v>29.133333329999999</v>
      </c>
      <c r="H4847" s="4">
        <v>1408.2369462558929</v>
      </c>
      <c r="I4847" s="4"/>
      <c r="J4847" s="4"/>
      <c r="K4847" s="4"/>
      <c r="L4847" s="5"/>
      <c r="M4847" s="5"/>
    </row>
    <row r="4848" spans="1:13" x14ac:dyDescent="0.2">
      <c r="A4848" s="190">
        <v>42206</v>
      </c>
      <c r="B4848" s="5">
        <v>1</v>
      </c>
      <c r="C4848" s="4">
        <v>1149.6053702272495</v>
      </c>
      <c r="D4848" s="4">
        <v>51.14731844275039</v>
      </c>
      <c r="E4848" s="4"/>
      <c r="F4848" s="4"/>
      <c r="G4848" s="4">
        <v>28.833333330000002</v>
      </c>
      <c r="H4848" s="4">
        <v>1229.586022</v>
      </c>
      <c r="I4848" s="4"/>
      <c r="J4848" s="4"/>
      <c r="K4848" s="4"/>
      <c r="L4848" s="5"/>
      <c r="M4848" s="5"/>
    </row>
    <row r="4849" spans="1:13" x14ac:dyDescent="0.2">
      <c r="A4849" s="190">
        <v>42206</v>
      </c>
      <c r="B4849" s="5">
        <v>2</v>
      </c>
      <c r="C4849" s="4">
        <v>1053.4054438786347</v>
      </c>
      <c r="D4849" s="4">
        <v>46.963309791365525</v>
      </c>
      <c r="E4849" s="4"/>
      <c r="F4849" s="4"/>
      <c r="G4849" s="4">
        <v>28.633333329999999</v>
      </c>
      <c r="H4849" s="4">
        <v>1129.0020870000001</v>
      </c>
      <c r="I4849" s="4"/>
      <c r="J4849" s="4"/>
      <c r="K4849" s="4"/>
      <c r="L4849" s="5"/>
      <c r="M4849" s="5"/>
    </row>
    <row r="4850" spans="1:13" x14ac:dyDescent="0.2">
      <c r="A4850" s="190">
        <v>42206</v>
      </c>
      <c r="B4850" s="5">
        <v>3</v>
      </c>
      <c r="C4850" s="4">
        <v>992.16244023600768</v>
      </c>
      <c r="D4850" s="4">
        <v>44.305203433992489</v>
      </c>
      <c r="E4850" s="4"/>
      <c r="F4850" s="4"/>
      <c r="G4850" s="4">
        <v>28.633333329999999</v>
      </c>
      <c r="H4850" s="4">
        <v>1065.1009770000001</v>
      </c>
      <c r="I4850" s="4"/>
      <c r="J4850" s="4"/>
      <c r="K4850" s="4"/>
      <c r="L4850" s="5"/>
      <c r="M4850" s="5"/>
    </row>
    <row r="4851" spans="1:13" x14ac:dyDescent="0.2">
      <c r="A4851" s="190">
        <v>42206</v>
      </c>
      <c r="B4851" s="5">
        <v>4</v>
      </c>
      <c r="C4851" s="4">
        <v>961.78915445147845</v>
      </c>
      <c r="D4851" s="4">
        <v>42.982583218521498</v>
      </c>
      <c r="E4851" s="4"/>
      <c r="F4851" s="4"/>
      <c r="G4851" s="4">
        <v>28.533333330000001</v>
      </c>
      <c r="H4851" s="4">
        <v>1033.305071</v>
      </c>
      <c r="I4851" s="4"/>
      <c r="J4851" s="4"/>
      <c r="K4851" s="4"/>
      <c r="L4851" s="5"/>
      <c r="M4851" s="5"/>
    </row>
    <row r="4852" spans="1:13" x14ac:dyDescent="0.2">
      <c r="A4852" s="190">
        <v>42206</v>
      </c>
      <c r="B4852" s="5">
        <v>5</v>
      </c>
      <c r="C4852" s="4">
        <v>971.51214908284624</v>
      </c>
      <c r="D4852" s="4">
        <v>43.404586587153695</v>
      </c>
      <c r="E4852" s="4"/>
      <c r="F4852" s="4"/>
      <c r="G4852" s="4">
        <v>28.533333330000001</v>
      </c>
      <c r="H4852" s="4">
        <v>1043.450069</v>
      </c>
      <c r="I4852" s="4"/>
      <c r="J4852" s="4"/>
      <c r="K4852" s="4"/>
      <c r="L4852" s="5"/>
      <c r="M4852" s="5"/>
    </row>
    <row r="4853" spans="1:13" x14ac:dyDescent="0.2">
      <c r="A4853" s="190">
        <v>42206</v>
      </c>
      <c r="B4853" s="5">
        <v>6</v>
      </c>
      <c r="C4853" s="4">
        <v>1023.821456231618</v>
      </c>
      <c r="D4853" s="4">
        <v>45.679287438382062</v>
      </c>
      <c r="E4853" s="4"/>
      <c r="F4853" s="4"/>
      <c r="G4853" s="4">
        <v>28.633333329999999</v>
      </c>
      <c r="H4853" s="4">
        <v>1098.1340769999999</v>
      </c>
      <c r="I4853" s="4"/>
      <c r="J4853" s="4"/>
      <c r="K4853" s="4"/>
      <c r="L4853" s="5"/>
      <c r="M4853" s="5"/>
    </row>
    <row r="4854" spans="1:13" x14ac:dyDescent="0.2">
      <c r="A4854" s="190">
        <v>42206</v>
      </c>
      <c r="B4854" s="5">
        <v>7</v>
      </c>
      <c r="C4854" s="4">
        <v>1077.0136653794514</v>
      </c>
      <c r="D4854" s="4">
        <v>48.087794290548651</v>
      </c>
      <c r="E4854" s="4"/>
      <c r="F4854" s="4"/>
      <c r="G4854" s="4">
        <v>30.93333333</v>
      </c>
      <c r="H4854" s="4">
        <v>1156.034793</v>
      </c>
      <c r="I4854" s="4"/>
      <c r="J4854" s="4"/>
      <c r="K4854" s="4"/>
      <c r="L4854" s="5"/>
      <c r="M4854" s="5"/>
    </row>
    <row r="4855" spans="1:13" x14ac:dyDescent="0.2">
      <c r="A4855" s="190">
        <v>42206</v>
      </c>
      <c r="B4855" s="5">
        <v>8</v>
      </c>
      <c r="C4855" s="4">
        <v>1154.2840827718585</v>
      </c>
      <c r="D4855" s="4">
        <v>51.584760898141546</v>
      </c>
      <c r="E4855" s="4"/>
      <c r="F4855" s="4"/>
      <c r="G4855" s="4">
        <v>34.233333330000001</v>
      </c>
      <c r="H4855" s="4">
        <v>1240.102177</v>
      </c>
      <c r="I4855" s="4"/>
      <c r="J4855" s="4"/>
      <c r="K4855" s="4"/>
      <c r="L4855" s="5"/>
      <c r="M4855" s="5"/>
    </row>
    <row r="4856" spans="1:13" x14ac:dyDescent="0.2">
      <c r="A4856" s="190">
        <v>42206</v>
      </c>
      <c r="B4856" s="5">
        <v>9</v>
      </c>
      <c r="C4856" s="4">
        <v>1224.2522906050594</v>
      </c>
      <c r="D4856" s="4">
        <v>54.873299064940603</v>
      </c>
      <c r="E4856" s="4"/>
      <c r="F4856" s="4"/>
      <c r="G4856" s="4">
        <v>40.033333330000005</v>
      </c>
      <c r="H4856" s="4">
        <v>1319.158923</v>
      </c>
      <c r="I4856" s="4"/>
      <c r="J4856" s="4"/>
      <c r="K4856" s="4"/>
      <c r="L4856" s="5"/>
      <c r="M4856" s="5"/>
    </row>
    <row r="4857" spans="1:13" x14ac:dyDescent="0.2">
      <c r="A4857" s="190">
        <v>42206</v>
      </c>
      <c r="B4857" s="5">
        <v>10</v>
      </c>
      <c r="C4857" s="4">
        <v>1302.6084391669506</v>
      </c>
      <c r="D4857" s="4">
        <v>58.421729503049278</v>
      </c>
      <c r="E4857" s="4"/>
      <c r="F4857" s="4"/>
      <c r="G4857" s="4">
        <v>43.433333329999996</v>
      </c>
      <c r="H4857" s="4">
        <v>1404.4635020000001</v>
      </c>
      <c r="I4857" s="4"/>
      <c r="J4857" s="4"/>
      <c r="K4857" s="4"/>
      <c r="L4857" s="5"/>
      <c r="M4857" s="5"/>
    </row>
    <row r="4858" spans="1:13" x14ac:dyDescent="0.2">
      <c r="A4858" s="190">
        <v>42206</v>
      </c>
      <c r="B4858" s="5">
        <v>11</v>
      </c>
      <c r="C4858" s="4">
        <v>1400.6426816206374</v>
      </c>
      <c r="D4858" s="4">
        <v>62.698373049362552</v>
      </c>
      <c r="E4858" s="4"/>
      <c r="F4858" s="4"/>
      <c r="G4858" s="4">
        <v>43.933333329999996</v>
      </c>
      <c r="H4858" s="4">
        <v>1507.274388</v>
      </c>
      <c r="I4858" s="4"/>
      <c r="J4858" s="4"/>
      <c r="K4858" s="4"/>
      <c r="L4858" s="5"/>
      <c r="M4858" s="5"/>
    </row>
    <row r="4859" spans="1:13" x14ac:dyDescent="0.2">
      <c r="A4859" s="190">
        <v>42206</v>
      </c>
      <c r="B4859" s="5">
        <v>12</v>
      </c>
      <c r="C4859" s="4">
        <v>1504.2419873996334</v>
      </c>
      <c r="D4859" s="4">
        <v>67.173152270366501</v>
      </c>
      <c r="E4859" s="4"/>
      <c r="F4859" s="4"/>
      <c r="G4859" s="4">
        <v>43.433333329999996</v>
      </c>
      <c r="H4859" s="4">
        <v>1614.848473</v>
      </c>
      <c r="I4859" s="4"/>
      <c r="J4859" s="4"/>
      <c r="K4859" s="4"/>
      <c r="L4859" s="5"/>
      <c r="M4859" s="5"/>
    </row>
    <row r="4860" spans="1:13" x14ac:dyDescent="0.2">
      <c r="A4860" s="190">
        <v>42206</v>
      </c>
      <c r="B4860" s="5">
        <v>13</v>
      </c>
      <c r="C4860" s="4">
        <v>1614.0528481499039</v>
      </c>
      <c r="D4860" s="4">
        <v>72.039056520095983</v>
      </c>
      <c r="E4860" s="4"/>
      <c r="F4860" s="4"/>
      <c r="G4860" s="4">
        <v>45.733333330000001</v>
      </c>
      <c r="H4860" s="4">
        <v>1731.8252379999999</v>
      </c>
      <c r="I4860" s="4"/>
      <c r="J4860" s="4"/>
      <c r="K4860" s="4"/>
      <c r="L4860" s="5"/>
      <c r="M4860" s="5"/>
    </row>
    <row r="4861" spans="1:13" x14ac:dyDescent="0.2">
      <c r="A4861" s="190">
        <v>42206</v>
      </c>
      <c r="B4861" s="5">
        <v>14</v>
      </c>
      <c r="C4861" s="4">
        <v>1743.0860829619232</v>
      </c>
      <c r="D4861" s="4">
        <v>77.617734708076753</v>
      </c>
      <c r="E4861" s="4"/>
      <c r="F4861" s="4"/>
      <c r="G4861" s="4">
        <v>45.233333330000001</v>
      </c>
      <c r="H4861" s="4">
        <v>1865.9371510000001</v>
      </c>
      <c r="I4861" s="4"/>
      <c r="J4861" s="4"/>
      <c r="K4861" s="4"/>
      <c r="L4861" s="5"/>
      <c r="M4861" s="5"/>
    </row>
    <row r="4862" spans="1:13" x14ac:dyDescent="0.2">
      <c r="A4862" s="190">
        <v>42206</v>
      </c>
      <c r="B4862" s="5">
        <v>15</v>
      </c>
      <c r="C4862" s="4">
        <v>1873.6829083792486</v>
      </c>
      <c r="D4862" s="4">
        <v>83.255596290751356</v>
      </c>
      <c r="E4862" s="4"/>
      <c r="F4862" s="4"/>
      <c r="G4862" s="4">
        <v>44.533333330000005</v>
      </c>
      <c r="H4862" s="4">
        <v>2001.4718379999999</v>
      </c>
      <c r="I4862" s="4"/>
      <c r="J4862" s="4"/>
      <c r="K4862" s="4"/>
      <c r="L4862" s="5"/>
      <c r="M4862" s="5"/>
    </row>
    <row r="4863" spans="1:13" x14ac:dyDescent="0.2">
      <c r="A4863" s="190">
        <v>42206</v>
      </c>
      <c r="B4863" s="5">
        <v>16</v>
      </c>
      <c r="C4863" s="4">
        <v>2000.1004006823462</v>
      </c>
      <c r="D4863" s="4">
        <v>88.746785987653894</v>
      </c>
      <c r="E4863" s="4"/>
      <c r="F4863" s="4"/>
      <c r="G4863" s="4">
        <v>44.633333329999999</v>
      </c>
      <c r="H4863" s="4">
        <v>2133.4805200000001</v>
      </c>
      <c r="I4863" s="4"/>
      <c r="J4863" s="4"/>
      <c r="K4863" s="4"/>
      <c r="L4863" s="5"/>
      <c r="M4863" s="5"/>
    </row>
    <row r="4864" spans="1:13" x14ac:dyDescent="0.2">
      <c r="A4864" s="190">
        <v>42206</v>
      </c>
      <c r="B4864" s="5">
        <v>17</v>
      </c>
      <c r="C4864" s="4">
        <v>2098.1117657326517</v>
      </c>
      <c r="D4864" s="4">
        <v>92.961672937348226</v>
      </c>
      <c r="E4864" s="4"/>
      <c r="F4864" s="4"/>
      <c r="G4864" s="4">
        <v>43.733333330000001</v>
      </c>
      <c r="H4864" s="4">
        <v>2234.8067719999999</v>
      </c>
      <c r="I4864" s="4"/>
      <c r="J4864" s="4"/>
      <c r="K4864" s="4"/>
      <c r="L4864" s="5"/>
      <c r="M4864" s="5"/>
    </row>
    <row r="4865" spans="1:13" x14ac:dyDescent="0.2">
      <c r="A4865" s="190">
        <v>42206</v>
      </c>
      <c r="B4865" s="5">
        <v>18</v>
      </c>
      <c r="C4865" s="4">
        <v>2132.5608167049777</v>
      </c>
      <c r="D4865" s="4">
        <v>94.443830965022357</v>
      </c>
      <c r="E4865" s="4"/>
      <c r="F4865" s="4"/>
      <c r="G4865" s="4">
        <v>43.433333329999996</v>
      </c>
      <c r="H4865" s="4">
        <v>2270.437981</v>
      </c>
      <c r="I4865" s="4"/>
      <c r="J4865" s="4"/>
      <c r="K4865" s="4"/>
      <c r="L4865" s="5"/>
      <c r="M4865" s="5"/>
    </row>
    <row r="4866" spans="1:13" x14ac:dyDescent="0.2">
      <c r="A4866" s="190">
        <v>42206</v>
      </c>
      <c r="B4866" s="5">
        <v>19</v>
      </c>
      <c r="C4866" s="4">
        <v>2064.9683750179761</v>
      </c>
      <c r="D4866" s="4">
        <v>91.314830652023616</v>
      </c>
      <c r="E4866" s="4"/>
      <c r="F4866" s="4"/>
      <c r="G4866" s="4">
        <v>38.933333329999996</v>
      </c>
      <c r="H4866" s="4">
        <v>2195.216539</v>
      </c>
      <c r="I4866" s="4"/>
      <c r="J4866" s="4"/>
      <c r="K4866" s="4"/>
      <c r="L4866" s="5"/>
      <c r="M4866" s="5"/>
    </row>
    <row r="4867" spans="1:13" x14ac:dyDescent="0.2">
      <c r="A4867" s="190">
        <v>42206</v>
      </c>
      <c r="B4867" s="5">
        <v>20</v>
      </c>
      <c r="C4867" s="4">
        <v>1935.8772108167041</v>
      </c>
      <c r="D4867" s="4">
        <v>85.512284853295682</v>
      </c>
      <c r="E4867" s="4"/>
      <c r="F4867" s="4"/>
      <c r="G4867" s="4">
        <v>34.333333330000002</v>
      </c>
      <c r="H4867" s="4">
        <v>2055.7228289999998</v>
      </c>
      <c r="I4867" s="4"/>
      <c r="J4867" s="4"/>
      <c r="K4867" s="4"/>
      <c r="L4867" s="5"/>
      <c r="M4867" s="5"/>
    </row>
    <row r="4868" spans="1:13" x14ac:dyDescent="0.2">
      <c r="A4868" s="190">
        <v>42206</v>
      </c>
      <c r="B4868" s="5">
        <v>21</v>
      </c>
      <c r="C4868" s="4">
        <v>1808.0167947940727</v>
      </c>
      <c r="D4868" s="4">
        <v>79.815239875927233</v>
      </c>
      <c r="E4868" s="4"/>
      <c r="F4868" s="4"/>
      <c r="G4868" s="4">
        <v>30.93333333</v>
      </c>
      <c r="H4868" s="4">
        <v>1918.7653680000001</v>
      </c>
      <c r="I4868" s="4"/>
      <c r="J4868" s="4"/>
      <c r="K4868" s="4"/>
      <c r="L4868" s="5"/>
      <c r="M4868" s="5"/>
    </row>
    <row r="4869" spans="1:13" x14ac:dyDescent="0.2">
      <c r="A4869" s="190">
        <v>42206</v>
      </c>
      <c r="B4869" s="5">
        <v>22</v>
      </c>
      <c r="C4869" s="4">
        <v>1696.7652198834746</v>
      </c>
      <c r="D4869" s="4">
        <v>74.951908786525649</v>
      </c>
      <c r="E4869" s="4"/>
      <c r="F4869" s="4"/>
      <c r="G4869" s="4">
        <v>30.133333329999999</v>
      </c>
      <c r="H4869" s="4">
        <v>1801.8504620000001</v>
      </c>
      <c r="I4869" s="4"/>
      <c r="J4869" s="4"/>
      <c r="K4869" s="4"/>
      <c r="L4869" s="5"/>
      <c r="M4869" s="5"/>
    </row>
    <row r="4870" spans="1:13" x14ac:dyDescent="0.2">
      <c r="A4870" s="190">
        <v>42206</v>
      </c>
      <c r="B4870" s="5">
        <v>23</v>
      </c>
      <c r="C4870" s="4">
        <v>1485.5343864684357</v>
      </c>
      <c r="D4870" s="4">
        <v>65.75789720156429</v>
      </c>
      <c r="E4870" s="4"/>
      <c r="F4870" s="4"/>
      <c r="G4870" s="4">
        <v>29.533333330000001</v>
      </c>
      <c r="H4870" s="4">
        <v>1580.825617</v>
      </c>
      <c r="I4870" s="4"/>
      <c r="J4870" s="4"/>
      <c r="K4870" s="4"/>
      <c r="L4870" s="5"/>
      <c r="M4870" s="5"/>
    </row>
    <row r="4871" spans="1:13" x14ac:dyDescent="0.2">
      <c r="A4871" s="190">
        <v>42206</v>
      </c>
      <c r="B4871" s="5">
        <v>24</v>
      </c>
      <c r="C4871" s="4">
        <v>1287.6208849404193</v>
      </c>
      <c r="D4871" s="4">
        <v>57.150573134956559</v>
      </c>
      <c r="E4871" s="4"/>
      <c r="F4871" s="4"/>
      <c r="G4871" s="4">
        <v>29.133333329999999</v>
      </c>
      <c r="H4871" s="4">
        <v>1373.9047914053758</v>
      </c>
      <c r="I4871" s="4"/>
      <c r="J4871" s="4"/>
      <c r="K4871" s="4"/>
      <c r="L4871" s="5"/>
      <c r="M4871" s="5"/>
    </row>
    <row r="4872" spans="1:13" x14ac:dyDescent="0.2">
      <c r="A4872" s="190">
        <v>42207</v>
      </c>
      <c r="B4872" s="5">
        <v>1</v>
      </c>
      <c r="C4872" s="4">
        <v>1196.4417423170496</v>
      </c>
      <c r="D4872" s="4">
        <v>53.180139352950384</v>
      </c>
      <c r="E4872" s="4"/>
      <c r="F4872" s="4"/>
      <c r="G4872" s="4">
        <v>28.833333330000002</v>
      </c>
      <c r="H4872" s="4">
        <v>1278.455215</v>
      </c>
      <c r="I4872" s="4"/>
      <c r="J4872" s="4"/>
      <c r="K4872" s="4"/>
      <c r="L4872" s="5"/>
      <c r="M4872" s="5"/>
    </row>
    <row r="4873" spans="1:13" x14ac:dyDescent="0.2">
      <c r="A4873" s="190">
        <v>42207</v>
      </c>
      <c r="B4873" s="5">
        <v>2</v>
      </c>
      <c r="C4873" s="4">
        <v>1098.4632196934097</v>
      </c>
      <c r="D4873" s="4">
        <v>48.918934976590435</v>
      </c>
      <c r="E4873" s="4"/>
      <c r="F4873" s="4"/>
      <c r="G4873" s="4">
        <v>28.633333329999999</v>
      </c>
      <c r="H4873" s="4">
        <v>1176.015488</v>
      </c>
      <c r="I4873" s="4"/>
      <c r="J4873" s="4"/>
      <c r="K4873" s="4"/>
      <c r="L4873" s="5"/>
      <c r="M4873" s="5"/>
    </row>
    <row r="4874" spans="1:13" x14ac:dyDescent="0.2">
      <c r="A4874" s="190">
        <v>42207</v>
      </c>
      <c r="B4874" s="5">
        <v>3</v>
      </c>
      <c r="C4874" s="4">
        <v>1035.3823329776828</v>
      </c>
      <c r="D4874" s="4">
        <v>46.181059692317241</v>
      </c>
      <c r="E4874" s="4"/>
      <c r="F4874" s="4"/>
      <c r="G4874" s="4">
        <v>28.633333329999999</v>
      </c>
      <c r="H4874" s="4">
        <v>1110.1967259999999</v>
      </c>
      <c r="I4874" s="4"/>
      <c r="J4874" s="4"/>
      <c r="K4874" s="4"/>
      <c r="L4874" s="5"/>
      <c r="M4874" s="5"/>
    </row>
    <row r="4875" spans="1:13" x14ac:dyDescent="0.2">
      <c r="A4875" s="190">
        <v>42207</v>
      </c>
      <c r="B4875" s="5">
        <v>4</v>
      </c>
      <c r="C4875" s="4">
        <v>1002.8154452484101</v>
      </c>
      <c r="D4875" s="4">
        <v>44.76323142158995</v>
      </c>
      <c r="E4875" s="4"/>
      <c r="F4875" s="4"/>
      <c r="G4875" s="4">
        <v>28.533333330000001</v>
      </c>
      <c r="H4875" s="4">
        <v>1076.1120100000001</v>
      </c>
      <c r="I4875" s="4"/>
      <c r="J4875" s="4"/>
      <c r="K4875" s="4"/>
      <c r="L4875" s="5"/>
      <c r="M4875" s="5"/>
    </row>
    <row r="4876" spans="1:13" x14ac:dyDescent="0.2">
      <c r="A4876" s="190">
        <v>42207</v>
      </c>
      <c r="B4876" s="5">
        <v>5</v>
      </c>
      <c r="C4876" s="4">
        <v>1011.6491407838625</v>
      </c>
      <c r="D4876" s="4">
        <v>45.146636886137429</v>
      </c>
      <c r="E4876" s="4"/>
      <c r="F4876" s="4"/>
      <c r="G4876" s="4">
        <v>28.533333330000001</v>
      </c>
      <c r="H4876" s="4">
        <v>1085.329111</v>
      </c>
      <c r="I4876" s="4"/>
      <c r="J4876" s="4"/>
      <c r="K4876" s="4"/>
      <c r="L4876" s="5"/>
      <c r="M4876" s="5"/>
    </row>
    <row r="4877" spans="1:13" x14ac:dyDescent="0.2">
      <c r="A4877" s="190">
        <v>42207</v>
      </c>
      <c r="B4877" s="5">
        <v>6</v>
      </c>
      <c r="C4877" s="4">
        <v>1062.8912913177028</v>
      </c>
      <c r="D4877" s="4">
        <v>47.375020352297376</v>
      </c>
      <c r="E4877" s="4"/>
      <c r="F4877" s="4"/>
      <c r="G4877" s="4">
        <v>28.633333329999999</v>
      </c>
      <c r="H4877" s="4">
        <v>1138.899645</v>
      </c>
      <c r="I4877" s="4"/>
      <c r="J4877" s="4"/>
      <c r="K4877" s="4"/>
      <c r="L4877" s="5"/>
      <c r="M4877" s="5"/>
    </row>
    <row r="4878" spans="1:13" x14ac:dyDescent="0.2">
      <c r="A4878" s="190">
        <v>42207</v>
      </c>
      <c r="B4878" s="5">
        <v>7</v>
      </c>
      <c r="C4878" s="4">
        <v>1116.4985051768517</v>
      </c>
      <c r="D4878" s="4">
        <v>49.801539493147999</v>
      </c>
      <c r="E4878" s="4"/>
      <c r="F4878" s="4"/>
      <c r="G4878" s="4">
        <v>30.93333333</v>
      </c>
      <c r="H4878" s="4">
        <v>1197.2333779999999</v>
      </c>
      <c r="I4878" s="4"/>
      <c r="J4878" s="4"/>
      <c r="K4878" s="4"/>
      <c r="L4878" s="5"/>
      <c r="M4878" s="5"/>
    </row>
    <row r="4879" spans="1:13" x14ac:dyDescent="0.2">
      <c r="A4879" s="190">
        <v>42207</v>
      </c>
      <c r="B4879" s="5">
        <v>8</v>
      </c>
      <c r="C4879" s="4">
        <v>1198.8082802791678</v>
      </c>
      <c r="D4879" s="4">
        <v>53.517227390832254</v>
      </c>
      <c r="E4879" s="4"/>
      <c r="F4879" s="4"/>
      <c r="G4879" s="4">
        <v>34.233333330000001</v>
      </c>
      <c r="H4879" s="4">
        <v>1286.558841</v>
      </c>
      <c r="I4879" s="4"/>
      <c r="J4879" s="4"/>
      <c r="K4879" s="4"/>
      <c r="L4879" s="5"/>
      <c r="M4879" s="5"/>
    </row>
    <row r="4880" spans="1:13" x14ac:dyDescent="0.2">
      <c r="A4880" s="190">
        <v>42207</v>
      </c>
      <c r="B4880" s="5">
        <v>9</v>
      </c>
      <c r="C4880" s="4">
        <v>1277.0173175838777</v>
      </c>
      <c r="D4880" s="4">
        <v>57.163439086122303</v>
      </c>
      <c r="E4880" s="4"/>
      <c r="F4880" s="4"/>
      <c r="G4880" s="4">
        <v>40.033333330000005</v>
      </c>
      <c r="H4880" s="4">
        <v>1374.2140899999999</v>
      </c>
      <c r="I4880" s="4"/>
      <c r="J4880" s="4"/>
      <c r="K4880" s="4"/>
      <c r="L4880" s="5"/>
      <c r="M4880" s="5"/>
    </row>
    <row r="4881" spans="1:13" x14ac:dyDescent="0.2">
      <c r="A4881" s="190">
        <v>42207</v>
      </c>
      <c r="B4881" s="5">
        <v>10</v>
      </c>
      <c r="C4881" s="4">
        <v>1368.1793608593928</v>
      </c>
      <c r="D4881" s="4">
        <v>61.267678810607016</v>
      </c>
      <c r="E4881" s="4"/>
      <c r="F4881" s="4"/>
      <c r="G4881" s="4">
        <v>43.433333329999996</v>
      </c>
      <c r="H4881" s="4">
        <v>1472.880373</v>
      </c>
      <c r="I4881" s="4"/>
      <c r="J4881" s="4"/>
      <c r="K4881" s="4"/>
      <c r="L4881" s="5"/>
      <c r="M4881" s="5"/>
    </row>
    <row r="4882" spans="1:13" x14ac:dyDescent="0.2">
      <c r="A4882" s="190">
        <v>42207</v>
      </c>
      <c r="B4882" s="5">
        <v>11</v>
      </c>
      <c r="C4882" s="4">
        <v>1484.5924321272723</v>
      </c>
      <c r="D4882" s="4">
        <v>66.342011542727519</v>
      </c>
      <c r="E4882" s="4"/>
      <c r="F4882" s="4"/>
      <c r="G4882" s="4">
        <v>43.933333329999996</v>
      </c>
      <c r="H4882" s="4">
        <v>1594.8677769999999</v>
      </c>
      <c r="I4882" s="4"/>
      <c r="J4882" s="4"/>
      <c r="K4882" s="4"/>
      <c r="L4882" s="5"/>
      <c r="M4882" s="5"/>
    </row>
    <row r="4883" spans="1:13" x14ac:dyDescent="0.2">
      <c r="A4883" s="190">
        <v>42207</v>
      </c>
      <c r="B4883" s="5">
        <v>12</v>
      </c>
      <c r="C4883" s="4">
        <v>1611.9656442604166</v>
      </c>
      <c r="D4883" s="4">
        <v>71.848640409583382</v>
      </c>
      <c r="E4883" s="4"/>
      <c r="F4883" s="4"/>
      <c r="G4883" s="4">
        <v>43.433333329999996</v>
      </c>
      <c r="H4883" s="4">
        <v>1727.2476180000001</v>
      </c>
      <c r="I4883" s="4"/>
      <c r="J4883" s="4"/>
      <c r="K4883" s="4"/>
      <c r="L4883" s="5"/>
      <c r="M4883" s="5"/>
    </row>
    <row r="4884" spans="1:13" x14ac:dyDescent="0.2">
      <c r="A4884" s="190">
        <v>42207</v>
      </c>
      <c r="B4884" s="5">
        <v>13</v>
      </c>
      <c r="C4884" s="4">
        <v>1742.4675103241761</v>
      </c>
      <c r="D4884" s="4">
        <v>77.612588345823752</v>
      </c>
      <c r="E4884" s="4"/>
      <c r="F4884" s="4"/>
      <c r="G4884" s="4">
        <v>45.733333330000001</v>
      </c>
      <c r="H4884" s="4">
        <v>1865.8134319999999</v>
      </c>
      <c r="I4884" s="4"/>
      <c r="J4884" s="4"/>
      <c r="K4884" s="4"/>
      <c r="L4884" s="5"/>
      <c r="M4884" s="5"/>
    </row>
    <row r="4885" spans="1:13" x14ac:dyDescent="0.2">
      <c r="A4885" s="190">
        <v>42207</v>
      </c>
      <c r="B4885" s="5">
        <v>14</v>
      </c>
      <c r="C4885" s="4">
        <v>1889.4645682806693</v>
      </c>
      <c r="D4885" s="4">
        <v>83.970943389330529</v>
      </c>
      <c r="E4885" s="4"/>
      <c r="F4885" s="4"/>
      <c r="G4885" s="4">
        <v>45.233333330000001</v>
      </c>
      <c r="H4885" s="4">
        <v>2018.6688449999999</v>
      </c>
      <c r="I4885" s="4"/>
      <c r="J4885" s="4"/>
      <c r="K4885" s="4"/>
      <c r="L4885" s="5"/>
      <c r="M4885" s="5"/>
    </row>
    <row r="4886" spans="1:13" x14ac:dyDescent="0.2">
      <c r="A4886" s="190">
        <v>42207</v>
      </c>
      <c r="B4886" s="5">
        <v>15</v>
      </c>
      <c r="C4886" s="4">
        <v>2029.428668499316</v>
      </c>
      <c r="D4886" s="4">
        <v>90.015369170684025</v>
      </c>
      <c r="E4886" s="4"/>
      <c r="F4886" s="4"/>
      <c r="G4886" s="4">
        <v>44.533333330000005</v>
      </c>
      <c r="H4886" s="4">
        <v>2163.9773709999999</v>
      </c>
      <c r="I4886" s="4"/>
      <c r="J4886" s="4"/>
      <c r="K4886" s="4"/>
      <c r="L4886" s="5"/>
      <c r="M4886" s="5"/>
    </row>
    <row r="4887" spans="1:13" x14ac:dyDescent="0.2">
      <c r="A4887" s="190">
        <v>42207</v>
      </c>
      <c r="B4887" s="5">
        <v>16</v>
      </c>
      <c r="C4887" s="4">
        <v>2158.8104882469229</v>
      </c>
      <c r="D4887" s="4">
        <v>95.635218423077404</v>
      </c>
      <c r="E4887" s="4"/>
      <c r="F4887" s="4"/>
      <c r="G4887" s="4">
        <v>44.633333329999999</v>
      </c>
      <c r="H4887" s="4">
        <v>2299.0790400000001</v>
      </c>
      <c r="I4887" s="4"/>
      <c r="J4887" s="4"/>
      <c r="K4887" s="4"/>
      <c r="L4887" s="5"/>
      <c r="M4887" s="5"/>
    </row>
    <row r="4888" spans="1:13" x14ac:dyDescent="0.2">
      <c r="A4888" s="190">
        <v>42207</v>
      </c>
      <c r="B4888" s="5">
        <v>17</v>
      </c>
      <c r="C4888" s="4">
        <v>2254.9839702241284</v>
      </c>
      <c r="D4888" s="4">
        <v>99.770336445871578</v>
      </c>
      <c r="E4888" s="4"/>
      <c r="F4888" s="4"/>
      <c r="G4888" s="4">
        <v>43.733333330000001</v>
      </c>
      <c r="H4888" s="4">
        <v>2398.4876399999998</v>
      </c>
      <c r="I4888" s="4"/>
      <c r="J4888" s="4"/>
      <c r="K4888" s="4"/>
      <c r="L4888" s="5"/>
      <c r="M4888" s="5"/>
    </row>
    <row r="4889" spans="1:13" x14ac:dyDescent="0.2">
      <c r="A4889" s="190">
        <v>42207</v>
      </c>
      <c r="B4889" s="5">
        <v>18</v>
      </c>
      <c r="C4889" s="4">
        <v>2285.875828646404</v>
      </c>
      <c r="D4889" s="4">
        <v>101.09810302359556</v>
      </c>
      <c r="E4889" s="4"/>
      <c r="F4889" s="4"/>
      <c r="G4889" s="4">
        <v>43.433333329999996</v>
      </c>
      <c r="H4889" s="4">
        <v>2430.4072649999998</v>
      </c>
      <c r="I4889" s="4"/>
      <c r="J4889" s="4"/>
      <c r="K4889" s="4"/>
      <c r="L4889" s="5"/>
      <c r="M4889" s="5"/>
    </row>
    <row r="4890" spans="1:13" x14ac:dyDescent="0.2">
      <c r="A4890" s="190">
        <v>42207</v>
      </c>
      <c r="B4890" s="5">
        <v>19</v>
      </c>
      <c r="C4890" s="4">
        <v>2218.3426727990754</v>
      </c>
      <c r="D4890" s="4">
        <v>97.971675870924727</v>
      </c>
      <c r="E4890" s="4"/>
      <c r="F4890" s="4"/>
      <c r="G4890" s="4">
        <v>38.933333329999996</v>
      </c>
      <c r="H4890" s="4">
        <v>2355.2476820000002</v>
      </c>
      <c r="I4890" s="4"/>
      <c r="J4890" s="4"/>
      <c r="K4890" s="4"/>
      <c r="L4890" s="5"/>
      <c r="M4890" s="5"/>
    </row>
    <row r="4891" spans="1:13" x14ac:dyDescent="0.2">
      <c r="A4891" s="190">
        <v>42207</v>
      </c>
      <c r="B4891" s="5">
        <v>20</v>
      </c>
      <c r="C4891" s="4">
        <v>2087.3543396850309</v>
      </c>
      <c r="D4891" s="4">
        <v>92.086787984968737</v>
      </c>
      <c r="E4891" s="4"/>
      <c r="F4891" s="4"/>
      <c r="G4891" s="4">
        <v>34.333333330000002</v>
      </c>
      <c r="H4891" s="4">
        <v>2213.774461</v>
      </c>
      <c r="I4891" s="4"/>
      <c r="J4891" s="4"/>
      <c r="K4891" s="4"/>
      <c r="L4891" s="5"/>
      <c r="M4891" s="5"/>
    </row>
    <row r="4892" spans="1:13" x14ac:dyDescent="0.2">
      <c r="A4892" s="190">
        <v>42207</v>
      </c>
      <c r="B4892" s="5">
        <v>21</v>
      </c>
      <c r="C4892" s="4">
        <v>1953.5059819753067</v>
      </c>
      <c r="D4892" s="4">
        <v>86.129850694693488</v>
      </c>
      <c r="E4892" s="4"/>
      <c r="F4892" s="4"/>
      <c r="G4892" s="4">
        <v>30.93333333</v>
      </c>
      <c r="H4892" s="4">
        <v>2070.5691660000002</v>
      </c>
      <c r="I4892" s="4"/>
      <c r="J4892" s="4"/>
      <c r="K4892" s="4"/>
      <c r="L4892" s="5"/>
      <c r="M4892" s="5"/>
    </row>
    <row r="4893" spans="1:13" x14ac:dyDescent="0.2">
      <c r="A4893" s="190">
        <v>42207</v>
      </c>
      <c r="B4893" s="5">
        <v>22</v>
      </c>
      <c r="C4893" s="4">
        <v>1833.0057058595369</v>
      </c>
      <c r="D4893" s="4">
        <v>80.865101810463187</v>
      </c>
      <c r="E4893" s="4"/>
      <c r="F4893" s="4"/>
      <c r="G4893" s="4">
        <v>30.133333329999999</v>
      </c>
      <c r="H4893" s="4">
        <v>1944.0041409999999</v>
      </c>
      <c r="I4893" s="4"/>
      <c r="J4893" s="4"/>
      <c r="K4893" s="4"/>
      <c r="L4893" s="5"/>
      <c r="M4893" s="5"/>
    </row>
    <row r="4894" spans="1:13" x14ac:dyDescent="0.2">
      <c r="A4894" s="190">
        <v>42207</v>
      </c>
      <c r="B4894" s="5">
        <v>23</v>
      </c>
      <c r="C4894" s="4">
        <v>1609.0282645289492</v>
      </c>
      <c r="D4894" s="4">
        <v>71.117854141050884</v>
      </c>
      <c r="E4894" s="4"/>
      <c r="F4894" s="4"/>
      <c r="G4894" s="4">
        <v>29.533333330000001</v>
      </c>
      <c r="H4894" s="4">
        <v>1709.6794520000001</v>
      </c>
      <c r="I4894" s="4"/>
      <c r="J4894" s="4"/>
      <c r="K4894" s="4"/>
      <c r="L4894" s="5"/>
      <c r="M4894" s="5"/>
    </row>
    <row r="4895" spans="1:13" x14ac:dyDescent="0.2">
      <c r="A4895" s="190">
        <v>42207</v>
      </c>
      <c r="B4895" s="5">
        <v>24</v>
      </c>
      <c r="C4895" s="4">
        <v>1395.9374070827002</v>
      </c>
      <c r="D4895" s="4">
        <v>61.851793176269737</v>
      </c>
      <c r="E4895" s="4"/>
      <c r="F4895" s="4"/>
      <c r="G4895" s="4">
        <v>29.133333329999999</v>
      </c>
      <c r="H4895" s="4">
        <v>1486.9225335889698</v>
      </c>
      <c r="I4895" s="4"/>
      <c r="J4895" s="4"/>
      <c r="K4895" s="4"/>
      <c r="L4895" s="5"/>
      <c r="M4895" s="5"/>
    </row>
    <row r="4896" spans="1:13" x14ac:dyDescent="0.2">
      <c r="A4896" s="190">
        <v>42208</v>
      </c>
      <c r="B4896" s="5">
        <v>1</v>
      </c>
      <c r="C4896" s="4">
        <v>1260.9455054777548</v>
      </c>
      <c r="D4896" s="4">
        <v>55.97977119224533</v>
      </c>
      <c r="E4896" s="4"/>
      <c r="F4896" s="4"/>
      <c r="G4896" s="4">
        <v>28.833333330000002</v>
      </c>
      <c r="H4896" s="4">
        <v>1345.7586100000001</v>
      </c>
      <c r="I4896" s="4"/>
      <c r="J4896" s="4"/>
      <c r="K4896" s="4"/>
      <c r="L4896" s="5"/>
      <c r="M4896" s="5"/>
    </row>
    <row r="4897" spans="1:13" x14ac:dyDescent="0.2">
      <c r="A4897" s="190">
        <v>42208</v>
      </c>
      <c r="B4897" s="5">
        <v>2</v>
      </c>
      <c r="C4897" s="4">
        <v>1147.1374748563096</v>
      </c>
      <c r="D4897" s="4">
        <v>51.031524813690595</v>
      </c>
      <c r="E4897" s="4"/>
      <c r="F4897" s="4"/>
      <c r="G4897" s="4">
        <v>28.633333329999999</v>
      </c>
      <c r="H4897" s="4">
        <v>1226.8023330000001</v>
      </c>
      <c r="I4897" s="4"/>
      <c r="J4897" s="4"/>
      <c r="K4897" s="4"/>
      <c r="L4897" s="5"/>
      <c r="M4897" s="5"/>
    </row>
    <row r="4898" spans="1:13" x14ac:dyDescent="0.2">
      <c r="A4898" s="190">
        <v>42208</v>
      </c>
      <c r="B4898" s="5">
        <v>3</v>
      </c>
      <c r="C4898" s="4">
        <v>1071.78427365123</v>
      </c>
      <c r="D4898" s="4">
        <v>47.760999018769937</v>
      </c>
      <c r="E4898" s="4"/>
      <c r="F4898" s="4"/>
      <c r="G4898" s="4">
        <v>28.633333329999999</v>
      </c>
      <c r="H4898" s="4">
        <v>1148.1786059999999</v>
      </c>
      <c r="I4898" s="4"/>
      <c r="J4898" s="4"/>
      <c r="K4898" s="4"/>
      <c r="L4898" s="5"/>
      <c r="M4898" s="5"/>
    </row>
    <row r="4899" spans="1:13" x14ac:dyDescent="0.2">
      <c r="A4899" s="190">
        <v>42208</v>
      </c>
      <c r="B4899" s="5">
        <v>4</v>
      </c>
      <c r="C4899" s="4">
        <v>1030.8579828542984</v>
      </c>
      <c r="D4899" s="4">
        <v>45.980350815701478</v>
      </c>
      <c r="E4899" s="4"/>
      <c r="F4899" s="4"/>
      <c r="G4899" s="4">
        <v>28.533333330000001</v>
      </c>
      <c r="H4899" s="4">
        <v>1105.3716669999999</v>
      </c>
      <c r="I4899" s="4"/>
      <c r="J4899" s="4"/>
      <c r="K4899" s="4"/>
      <c r="L4899" s="5"/>
      <c r="M4899" s="5"/>
    </row>
    <row r="4900" spans="1:13" x14ac:dyDescent="0.2">
      <c r="A4900" s="190">
        <v>42208</v>
      </c>
      <c r="B4900" s="5">
        <v>5</v>
      </c>
      <c r="C4900" s="4">
        <v>1035.008040509889</v>
      </c>
      <c r="D4900" s="4">
        <v>46.16047416011093</v>
      </c>
      <c r="E4900" s="4"/>
      <c r="F4900" s="4"/>
      <c r="G4900" s="4">
        <v>28.533333330000001</v>
      </c>
      <c r="H4900" s="4">
        <v>1109.7018479999999</v>
      </c>
      <c r="I4900" s="4"/>
      <c r="J4900" s="4"/>
      <c r="K4900" s="4"/>
      <c r="L4900" s="5"/>
      <c r="M4900" s="5"/>
    </row>
    <row r="4901" spans="1:13" x14ac:dyDescent="0.2">
      <c r="A4901" s="190">
        <v>42208</v>
      </c>
      <c r="B4901" s="5">
        <v>6</v>
      </c>
      <c r="C4901" s="4">
        <v>1084.1158749386577</v>
      </c>
      <c r="D4901" s="4">
        <v>48.296222731342482</v>
      </c>
      <c r="E4901" s="4"/>
      <c r="F4901" s="4"/>
      <c r="G4901" s="4">
        <v>28.633333329999999</v>
      </c>
      <c r="H4901" s="4">
        <v>1161.045431</v>
      </c>
      <c r="I4901" s="4"/>
      <c r="J4901" s="4"/>
      <c r="K4901" s="4"/>
      <c r="L4901" s="5"/>
      <c r="M4901" s="5"/>
    </row>
    <row r="4902" spans="1:13" x14ac:dyDescent="0.2">
      <c r="A4902" s="190">
        <v>42208</v>
      </c>
      <c r="B4902" s="5">
        <v>7</v>
      </c>
      <c r="C4902" s="4">
        <v>1140.7467030403909</v>
      </c>
      <c r="D4902" s="4">
        <v>50.853974629609041</v>
      </c>
      <c r="E4902" s="4"/>
      <c r="F4902" s="4"/>
      <c r="G4902" s="4">
        <v>30.93333333</v>
      </c>
      <c r="H4902" s="4">
        <v>1222.534011</v>
      </c>
      <c r="I4902" s="4"/>
      <c r="J4902" s="4"/>
      <c r="K4902" s="4"/>
      <c r="L4902" s="5"/>
      <c r="M4902" s="5"/>
    </row>
    <row r="4903" spans="1:13" x14ac:dyDescent="0.2">
      <c r="A4903" s="190">
        <v>42208</v>
      </c>
      <c r="B4903" s="5">
        <v>8</v>
      </c>
      <c r="C4903" s="4">
        <v>1228.9851330317251</v>
      </c>
      <c r="D4903" s="4">
        <v>54.826981638275001</v>
      </c>
      <c r="E4903" s="4"/>
      <c r="F4903" s="4"/>
      <c r="G4903" s="4">
        <v>34.233333330000001</v>
      </c>
      <c r="H4903" s="4">
        <v>1318.0454480000001</v>
      </c>
      <c r="I4903" s="4"/>
      <c r="J4903" s="4"/>
      <c r="K4903" s="4"/>
      <c r="L4903" s="5"/>
      <c r="M4903" s="5"/>
    </row>
    <row r="4904" spans="1:13" x14ac:dyDescent="0.2">
      <c r="A4904" s="190">
        <v>42208</v>
      </c>
      <c r="B4904" s="5">
        <v>9</v>
      </c>
      <c r="C4904" s="4">
        <v>1316.4428715416061</v>
      </c>
      <c r="D4904" s="4">
        <v>58.874611128393752</v>
      </c>
      <c r="E4904" s="4"/>
      <c r="F4904" s="4"/>
      <c r="G4904" s="4">
        <v>40.033333330000005</v>
      </c>
      <c r="H4904" s="4">
        <v>1415.3508159999999</v>
      </c>
      <c r="I4904" s="4"/>
      <c r="J4904" s="4"/>
      <c r="K4904" s="4"/>
      <c r="L4904" s="5"/>
      <c r="M4904" s="5"/>
    </row>
    <row r="4905" spans="1:13" x14ac:dyDescent="0.2">
      <c r="A4905" s="190">
        <v>42208</v>
      </c>
      <c r="B4905" s="5">
        <v>10</v>
      </c>
      <c r="C4905" s="4">
        <v>1422.0115454115457</v>
      </c>
      <c r="D4905" s="4">
        <v>63.604136258454325</v>
      </c>
      <c r="E4905" s="4"/>
      <c r="F4905" s="4"/>
      <c r="G4905" s="4">
        <v>43.433333329999996</v>
      </c>
      <c r="H4905" s="4">
        <v>1529.0490150000001</v>
      </c>
      <c r="I4905" s="4"/>
      <c r="J4905" s="4"/>
      <c r="K4905" s="4"/>
      <c r="L4905" s="5"/>
      <c r="M4905" s="5"/>
    </row>
    <row r="4906" spans="1:13" x14ac:dyDescent="0.2">
      <c r="A4906" s="190">
        <v>42208</v>
      </c>
      <c r="B4906" s="5">
        <v>11</v>
      </c>
      <c r="C4906" s="4">
        <v>1557.8706049837579</v>
      </c>
      <c r="D4906" s="4">
        <v>69.522475686242046</v>
      </c>
      <c r="E4906" s="4"/>
      <c r="F4906" s="4"/>
      <c r="G4906" s="4">
        <v>43.933333329999996</v>
      </c>
      <c r="H4906" s="4">
        <v>1671.3264140000001</v>
      </c>
      <c r="I4906" s="4"/>
      <c r="J4906" s="4"/>
      <c r="K4906" s="4"/>
      <c r="L4906" s="5"/>
      <c r="M4906" s="5"/>
    </row>
    <row r="4907" spans="1:13" x14ac:dyDescent="0.2">
      <c r="A4907" s="190">
        <v>42208</v>
      </c>
      <c r="B4907" s="5">
        <v>12</v>
      </c>
      <c r="C4907" s="4">
        <v>1711.0927508612413</v>
      </c>
      <c r="D4907" s="4">
        <v>76.151015808758771</v>
      </c>
      <c r="E4907" s="4"/>
      <c r="F4907" s="4"/>
      <c r="G4907" s="4">
        <v>43.433333329999996</v>
      </c>
      <c r="H4907" s="4">
        <v>1830.6771000000001</v>
      </c>
      <c r="I4907" s="4"/>
      <c r="J4907" s="4"/>
      <c r="K4907" s="4"/>
      <c r="L4907" s="5"/>
      <c r="M4907" s="5"/>
    </row>
    <row r="4908" spans="1:13" x14ac:dyDescent="0.2">
      <c r="A4908" s="190">
        <v>42208</v>
      </c>
      <c r="B4908" s="5">
        <v>13</v>
      </c>
      <c r="C4908" s="4">
        <v>1881.5537501485981</v>
      </c>
      <c r="D4908" s="4">
        <v>83.649294521401998</v>
      </c>
      <c r="E4908" s="4"/>
      <c r="F4908" s="4"/>
      <c r="G4908" s="4">
        <v>45.733333330000001</v>
      </c>
      <c r="H4908" s="4">
        <v>2010.9363780000001</v>
      </c>
      <c r="I4908" s="4"/>
      <c r="J4908" s="4"/>
      <c r="K4908" s="4"/>
      <c r="L4908" s="5"/>
      <c r="M4908" s="5"/>
    </row>
    <row r="4909" spans="1:13" x14ac:dyDescent="0.2">
      <c r="A4909" s="190">
        <v>42208</v>
      </c>
      <c r="B4909" s="5">
        <v>14</v>
      </c>
      <c r="C4909" s="4">
        <v>2067.3834979156823</v>
      </c>
      <c r="D4909" s="4">
        <v>91.693089754318109</v>
      </c>
      <c r="E4909" s="4"/>
      <c r="F4909" s="4"/>
      <c r="G4909" s="4">
        <v>45.233333330000001</v>
      </c>
      <c r="H4909" s="4">
        <v>2204.309921</v>
      </c>
      <c r="I4909" s="4"/>
      <c r="J4909" s="4"/>
      <c r="K4909" s="4"/>
      <c r="L4909" s="5"/>
      <c r="M4909" s="5"/>
    </row>
    <row r="4910" spans="1:13" x14ac:dyDescent="0.2">
      <c r="A4910" s="190">
        <v>42208</v>
      </c>
      <c r="B4910" s="5">
        <v>15</v>
      </c>
      <c r="C4910" s="4">
        <v>2238.8880405337891</v>
      </c>
      <c r="D4910" s="4">
        <v>99.106453136211002</v>
      </c>
      <c r="E4910" s="4"/>
      <c r="F4910" s="4"/>
      <c r="G4910" s="4">
        <v>44.533333330000005</v>
      </c>
      <c r="H4910" s="4">
        <v>2382.5278269999999</v>
      </c>
      <c r="I4910" s="4"/>
      <c r="J4910" s="4"/>
      <c r="K4910" s="4"/>
      <c r="L4910" s="5"/>
      <c r="M4910" s="5"/>
    </row>
    <row r="4911" spans="1:13" x14ac:dyDescent="0.2">
      <c r="A4911" s="190">
        <v>42208</v>
      </c>
      <c r="B4911" s="5">
        <v>16</v>
      </c>
      <c r="C4911" s="4">
        <v>2387.5972749895786</v>
      </c>
      <c r="D4911" s="4">
        <v>105.56516268042144</v>
      </c>
      <c r="E4911" s="4"/>
      <c r="F4911" s="4"/>
      <c r="G4911" s="4">
        <v>44.633333329999999</v>
      </c>
      <c r="H4911" s="4">
        <v>2537.7957710000001</v>
      </c>
      <c r="I4911" s="4"/>
      <c r="J4911" s="4"/>
      <c r="K4911" s="4"/>
      <c r="L4911" s="5"/>
      <c r="M4911" s="5"/>
    </row>
    <row r="4912" spans="1:13" x14ac:dyDescent="0.2">
      <c r="A4912" s="190">
        <v>42208</v>
      </c>
      <c r="B4912" s="5">
        <v>17</v>
      </c>
      <c r="C4912" s="4">
        <v>2490.1737033651934</v>
      </c>
      <c r="D4912" s="4">
        <v>109.97818530480643</v>
      </c>
      <c r="E4912" s="4"/>
      <c r="F4912" s="4"/>
      <c r="G4912" s="4">
        <v>43.733333330000001</v>
      </c>
      <c r="H4912" s="4">
        <v>2643.8852219999999</v>
      </c>
      <c r="I4912" s="4"/>
      <c r="J4912" s="4"/>
      <c r="K4912" s="4"/>
      <c r="L4912" s="5"/>
      <c r="M4912" s="5"/>
    </row>
    <row r="4913" spans="1:13" x14ac:dyDescent="0.2">
      <c r="A4913" s="190">
        <v>42208</v>
      </c>
      <c r="B4913" s="5">
        <v>18</v>
      </c>
      <c r="C4913" s="4">
        <v>2520.235550448032</v>
      </c>
      <c r="D4913" s="4">
        <v>111.26992722196796</v>
      </c>
      <c r="E4913" s="4"/>
      <c r="F4913" s="4"/>
      <c r="G4913" s="4">
        <v>43.433333329999996</v>
      </c>
      <c r="H4913" s="4">
        <v>2674.938811</v>
      </c>
      <c r="I4913" s="4"/>
      <c r="J4913" s="4"/>
      <c r="K4913" s="4"/>
      <c r="L4913" s="5"/>
      <c r="M4913" s="5"/>
    </row>
    <row r="4914" spans="1:13" x14ac:dyDescent="0.2">
      <c r="A4914" s="190">
        <v>42208</v>
      </c>
      <c r="B4914" s="5">
        <v>19</v>
      </c>
      <c r="C4914" s="4">
        <v>2444.4615651291938</v>
      </c>
      <c r="D4914" s="4">
        <v>107.78582654080613</v>
      </c>
      <c r="E4914" s="4"/>
      <c r="F4914" s="4"/>
      <c r="G4914" s="4">
        <v>38.933333329999996</v>
      </c>
      <c r="H4914" s="4">
        <v>2591.1807250000002</v>
      </c>
      <c r="I4914" s="4"/>
      <c r="J4914" s="4"/>
      <c r="K4914" s="4"/>
      <c r="L4914" s="5"/>
      <c r="M4914" s="5"/>
    </row>
    <row r="4915" spans="1:13" x14ac:dyDescent="0.2">
      <c r="A4915" s="190">
        <v>42208</v>
      </c>
      <c r="B4915" s="5">
        <v>20</v>
      </c>
      <c r="C4915" s="4">
        <v>2300.5487637053757</v>
      </c>
      <c r="D4915" s="4">
        <v>101.33998296462394</v>
      </c>
      <c r="E4915" s="4"/>
      <c r="F4915" s="4"/>
      <c r="G4915" s="4">
        <v>34.333333330000002</v>
      </c>
      <c r="H4915" s="4">
        <v>2436.22208</v>
      </c>
      <c r="I4915" s="4"/>
      <c r="J4915" s="4"/>
      <c r="K4915" s="4"/>
      <c r="L4915" s="5"/>
      <c r="M4915" s="5"/>
    </row>
    <row r="4916" spans="1:13" x14ac:dyDescent="0.2">
      <c r="A4916" s="190">
        <v>42208</v>
      </c>
      <c r="B4916" s="5">
        <v>21</v>
      </c>
      <c r="C4916" s="4">
        <v>2137.8278580087281</v>
      </c>
      <c r="D4916" s="4">
        <v>94.129901661271887</v>
      </c>
      <c r="E4916" s="4"/>
      <c r="F4916" s="4"/>
      <c r="G4916" s="4">
        <v>30.93333333</v>
      </c>
      <c r="H4916" s="4">
        <v>2262.8910930000002</v>
      </c>
      <c r="I4916" s="4"/>
      <c r="J4916" s="4"/>
      <c r="K4916" s="4"/>
      <c r="L4916" s="5"/>
      <c r="M4916" s="5"/>
    </row>
    <row r="4917" spans="1:13" x14ac:dyDescent="0.2">
      <c r="A4917" s="190">
        <v>42208</v>
      </c>
      <c r="B4917" s="5">
        <v>22</v>
      </c>
      <c r="C4917" s="4">
        <v>1985.0756998334048</v>
      </c>
      <c r="D4917" s="4">
        <v>87.46533683659554</v>
      </c>
      <c r="E4917" s="4"/>
      <c r="F4917" s="4"/>
      <c r="G4917" s="4">
        <v>30.133333329999999</v>
      </c>
      <c r="H4917" s="4">
        <v>2102.6743700000002</v>
      </c>
      <c r="I4917" s="4"/>
      <c r="J4917" s="4"/>
      <c r="K4917" s="4"/>
      <c r="L4917" s="5"/>
      <c r="M4917" s="5"/>
    </row>
    <row r="4918" spans="1:13" x14ac:dyDescent="0.2">
      <c r="A4918" s="190">
        <v>42208</v>
      </c>
      <c r="B4918" s="5">
        <v>23</v>
      </c>
      <c r="C4918" s="4">
        <v>1723.2141545862164</v>
      </c>
      <c r="D4918" s="4">
        <v>76.073820083783687</v>
      </c>
      <c r="E4918" s="4"/>
      <c r="F4918" s="4"/>
      <c r="G4918" s="4">
        <v>29.533333330000001</v>
      </c>
      <c r="H4918" s="4">
        <v>1828.821308</v>
      </c>
      <c r="I4918" s="4"/>
      <c r="J4918" s="4"/>
      <c r="K4918" s="4"/>
      <c r="L4918" s="5"/>
      <c r="M4918" s="5"/>
    </row>
    <row r="4919" spans="1:13" x14ac:dyDescent="0.2">
      <c r="A4919" s="190">
        <v>42208</v>
      </c>
      <c r="B4919" s="5">
        <v>24</v>
      </c>
      <c r="C4919" s="4">
        <v>1481.9029008464152</v>
      </c>
      <c r="D4919" s="4">
        <v>65.582920193184961</v>
      </c>
      <c r="E4919" s="4"/>
      <c r="F4919" s="4"/>
      <c r="G4919" s="4">
        <v>29.133333329999999</v>
      </c>
      <c r="H4919" s="4">
        <v>1576.6191543696</v>
      </c>
      <c r="I4919" s="4"/>
      <c r="J4919" s="4"/>
      <c r="K4919" s="4"/>
      <c r="L4919" s="5"/>
      <c r="M4919" s="5"/>
    </row>
    <row r="4920" spans="1:13" x14ac:dyDescent="0.2">
      <c r="A4920" s="190">
        <v>42209</v>
      </c>
      <c r="B4920" s="5">
        <v>1</v>
      </c>
      <c r="C4920" s="4">
        <v>1308.8490360992921</v>
      </c>
      <c r="D4920" s="4">
        <v>58.058909570708117</v>
      </c>
      <c r="E4920" s="4"/>
      <c r="F4920" s="4"/>
      <c r="G4920" s="4">
        <v>28.833333330000002</v>
      </c>
      <c r="H4920" s="4">
        <v>1395.7412790000001</v>
      </c>
      <c r="I4920" s="4"/>
      <c r="J4920" s="4"/>
      <c r="K4920" s="4"/>
      <c r="L4920" s="5"/>
      <c r="M4920" s="5"/>
    </row>
    <row r="4921" spans="1:13" x14ac:dyDescent="0.2">
      <c r="A4921" s="190">
        <v>42209</v>
      </c>
      <c r="B4921" s="5">
        <v>2</v>
      </c>
      <c r="C4921" s="4">
        <v>1186.563028814038</v>
      </c>
      <c r="D4921" s="4">
        <v>52.742696855962045</v>
      </c>
      <c r="E4921" s="4"/>
      <c r="F4921" s="4"/>
      <c r="G4921" s="4">
        <v>28.633333329999999</v>
      </c>
      <c r="H4921" s="4">
        <v>1267.939059</v>
      </c>
      <c r="I4921" s="4"/>
      <c r="J4921" s="4"/>
      <c r="K4921" s="4"/>
      <c r="L4921" s="5"/>
      <c r="M4921" s="5"/>
    </row>
    <row r="4922" spans="1:13" x14ac:dyDescent="0.2">
      <c r="A4922" s="190">
        <v>42209</v>
      </c>
      <c r="B4922" s="5">
        <v>3</v>
      </c>
      <c r="C4922" s="4">
        <v>1103.7397226788123</v>
      </c>
      <c r="D4922" s="4">
        <v>49.147948991187768</v>
      </c>
      <c r="E4922" s="4"/>
      <c r="F4922" s="4"/>
      <c r="G4922" s="4">
        <v>28.633333329999999</v>
      </c>
      <c r="H4922" s="4">
        <v>1181.5210050000001</v>
      </c>
      <c r="I4922" s="4"/>
      <c r="J4922" s="4"/>
      <c r="K4922" s="4"/>
      <c r="L4922" s="5"/>
      <c r="M4922" s="5"/>
    </row>
    <row r="4923" spans="1:13" x14ac:dyDescent="0.2">
      <c r="A4923" s="190">
        <v>42209</v>
      </c>
      <c r="B4923" s="5">
        <v>4</v>
      </c>
      <c r="C4923" s="4">
        <v>1057.536928896478</v>
      </c>
      <c r="D4923" s="4">
        <v>47.138286773521983</v>
      </c>
      <c r="E4923" s="4"/>
      <c r="F4923" s="4"/>
      <c r="G4923" s="4">
        <v>28.533333330000001</v>
      </c>
      <c r="H4923" s="4">
        <v>1133.2085489999999</v>
      </c>
      <c r="I4923" s="4"/>
      <c r="J4923" s="4"/>
      <c r="K4923" s="4"/>
      <c r="L4923" s="5"/>
      <c r="M4923" s="5"/>
    </row>
    <row r="4924" spans="1:13" x14ac:dyDescent="0.2">
      <c r="A4924" s="190">
        <v>42209</v>
      </c>
      <c r="B4924" s="5">
        <v>5</v>
      </c>
      <c r="C4924" s="4">
        <v>1056.3511977269939</v>
      </c>
      <c r="D4924" s="4">
        <v>47.086822943006204</v>
      </c>
      <c r="E4924" s="4"/>
      <c r="F4924" s="4"/>
      <c r="G4924" s="4">
        <v>28.533333330000001</v>
      </c>
      <c r="H4924" s="4">
        <v>1131.971354</v>
      </c>
      <c r="I4924" s="4"/>
      <c r="J4924" s="4"/>
      <c r="K4924" s="4"/>
      <c r="L4924" s="5"/>
      <c r="M4924" s="5"/>
    </row>
    <row r="4925" spans="1:13" x14ac:dyDescent="0.2">
      <c r="A4925" s="190">
        <v>42209</v>
      </c>
      <c r="B4925" s="5">
        <v>6</v>
      </c>
      <c r="C4925" s="4">
        <v>1100.5382490004065</v>
      </c>
      <c r="D4925" s="4">
        <v>49.008996669593756</v>
      </c>
      <c r="E4925" s="4"/>
      <c r="F4925" s="4"/>
      <c r="G4925" s="4">
        <v>28.633333329999999</v>
      </c>
      <c r="H4925" s="4">
        <v>1178.1805790000001</v>
      </c>
      <c r="I4925" s="4"/>
      <c r="J4925" s="4"/>
      <c r="K4925" s="4"/>
      <c r="L4925" s="5"/>
      <c r="M4925" s="5"/>
    </row>
    <row r="4926" spans="1:13" x14ac:dyDescent="0.2">
      <c r="A4926" s="190">
        <v>42209</v>
      </c>
      <c r="B4926" s="5">
        <v>7</v>
      </c>
      <c r="C4926" s="4">
        <v>1151.8332873186619</v>
      </c>
      <c r="D4926" s="4">
        <v>51.335161351337902</v>
      </c>
      <c r="E4926" s="4"/>
      <c r="F4926" s="4"/>
      <c r="G4926" s="4">
        <v>30.93333333</v>
      </c>
      <c r="H4926" s="4">
        <v>1234.101782</v>
      </c>
      <c r="I4926" s="4"/>
      <c r="J4926" s="4"/>
      <c r="K4926" s="4"/>
      <c r="L4926" s="5"/>
      <c r="M4926" s="5"/>
    </row>
    <row r="4927" spans="1:13" x14ac:dyDescent="0.2">
      <c r="A4927" s="190">
        <v>42209</v>
      </c>
      <c r="B4927" s="5">
        <v>8</v>
      </c>
      <c r="C4927" s="4">
        <v>1245.1110731030992</v>
      </c>
      <c r="D4927" s="4">
        <v>55.526889566900849</v>
      </c>
      <c r="E4927" s="4"/>
      <c r="F4927" s="4"/>
      <c r="G4927" s="4">
        <v>34.233333330000001</v>
      </c>
      <c r="H4927" s="4">
        <v>1334.871296</v>
      </c>
      <c r="I4927" s="4"/>
      <c r="J4927" s="4"/>
      <c r="K4927" s="4"/>
      <c r="L4927" s="5"/>
      <c r="M4927" s="5"/>
    </row>
    <row r="4928" spans="1:13" x14ac:dyDescent="0.2">
      <c r="A4928" s="190">
        <v>42209</v>
      </c>
      <c r="B4928" s="5">
        <v>9</v>
      </c>
      <c r="C4928" s="4">
        <v>1342.7660987121419</v>
      </c>
      <c r="D4928" s="4">
        <v>60.017107957858116</v>
      </c>
      <c r="E4928" s="4"/>
      <c r="F4928" s="4"/>
      <c r="G4928" s="4">
        <v>40.033333330000005</v>
      </c>
      <c r="H4928" s="4">
        <v>1442.81654</v>
      </c>
      <c r="I4928" s="4"/>
      <c r="J4928" s="4"/>
      <c r="K4928" s="4"/>
      <c r="L4928" s="5"/>
      <c r="M4928" s="5"/>
    </row>
    <row r="4929" spans="1:13" x14ac:dyDescent="0.2">
      <c r="A4929" s="190">
        <v>42209</v>
      </c>
      <c r="B4929" s="5">
        <v>10</v>
      </c>
      <c r="C4929" s="4">
        <v>1460.7849474656587</v>
      </c>
      <c r="D4929" s="4">
        <v>65.287003204341403</v>
      </c>
      <c r="E4929" s="4"/>
      <c r="F4929" s="4"/>
      <c r="G4929" s="4">
        <v>43.433333329999996</v>
      </c>
      <c r="H4929" s="4">
        <v>1569.5052840000001</v>
      </c>
      <c r="I4929" s="4"/>
      <c r="J4929" s="4"/>
      <c r="K4929" s="4"/>
      <c r="L4929" s="5"/>
      <c r="M4929" s="5"/>
    </row>
    <row r="4930" spans="1:13" x14ac:dyDescent="0.2">
      <c r="A4930" s="190">
        <v>42209</v>
      </c>
      <c r="B4930" s="5">
        <v>11</v>
      </c>
      <c r="C4930" s="4">
        <v>1610.4577725267541</v>
      </c>
      <c r="D4930" s="4">
        <v>71.804896143245671</v>
      </c>
      <c r="E4930" s="4"/>
      <c r="F4930" s="4"/>
      <c r="G4930" s="4">
        <v>43.933333329999996</v>
      </c>
      <c r="H4930" s="4">
        <v>1726.1960019999999</v>
      </c>
      <c r="I4930" s="4"/>
      <c r="J4930" s="4"/>
      <c r="K4930" s="4"/>
      <c r="L4930" s="5"/>
      <c r="M4930" s="5"/>
    </row>
    <row r="4931" spans="1:13" x14ac:dyDescent="0.2">
      <c r="A4931" s="190">
        <v>42209</v>
      </c>
      <c r="B4931" s="5">
        <v>12</v>
      </c>
      <c r="C4931" s="4">
        <v>1781.8216019429362</v>
      </c>
      <c r="D4931" s="4">
        <v>79.220832727063652</v>
      </c>
      <c r="E4931" s="4"/>
      <c r="F4931" s="4"/>
      <c r="G4931" s="4">
        <v>43.433333329999996</v>
      </c>
      <c r="H4931" s="4">
        <v>1904.475768</v>
      </c>
      <c r="I4931" s="4"/>
      <c r="J4931" s="4"/>
      <c r="K4931" s="4"/>
      <c r="L4931" s="5"/>
      <c r="M4931" s="5"/>
    </row>
    <row r="4932" spans="1:13" x14ac:dyDescent="0.2">
      <c r="A4932" s="190">
        <v>42209</v>
      </c>
      <c r="B4932" s="5">
        <v>13</v>
      </c>
      <c r="C4932" s="4">
        <v>1974.2186235529387</v>
      </c>
      <c r="D4932" s="4">
        <v>87.671192117061452</v>
      </c>
      <c r="E4932" s="4"/>
      <c r="F4932" s="4"/>
      <c r="G4932" s="4">
        <v>45.733333330000001</v>
      </c>
      <c r="H4932" s="4">
        <v>2107.623149</v>
      </c>
      <c r="I4932" s="4"/>
      <c r="J4932" s="4"/>
      <c r="K4932" s="4"/>
      <c r="L4932" s="5"/>
      <c r="M4932" s="5"/>
    </row>
    <row r="4933" spans="1:13" x14ac:dyDescent="0.2">
      <c r="A4933" s="190">
        <v>42209</v>
      </c>
      <c r="B4933" s="5">
        <v>14</v>
      </c>
      <c r="C4933" s="4">
        <v>2184.1187097477396</v>
      </c>
      <c r="D4933" s="4">
        <v>96.759702922260544</v>
      </c>
      <c r="E4933" s="4"/>
      <c r="F4933" s="4"/>
      <c r="G4933" s="4">
        <v>45.233333330000001</v>
      </c>
      <c r="H4933" s="4">
        <v>2326.111746</v>
      </c>
      <c r="I4933" s="4"/>
      <c r="J4933" s="4"/>
      <c r="K4933" s="4"/>
      <c r="L4933" s="5"/>
      <c r="M4933" s="5"/>
    </row>
    <row r="4934" spans="1:13" x14ac:dyDescent="0.2">
      <c r="A4934" s="190">
        <v>42209</v>
      </c>
      <c r="B4934" s="5">
        <v>15</v>
      </c>
      <c r="C4934" s="4">
        <v>2372.579204735061</v>
      </c>
      <c r="D4934" s="4">
        <v>104.90899893493892</v>
      </c>
      <c r="E4934" s="4"/>
      <c r="F4934" s="4"/>
      <c r="G4934" s="4">
        <v>44.533333330000005</v>
      </c>
      <c r="H4934" s="4">
        <v>2522.0215370000001</v>
      </c>
      <c r="I4934" s="4"/>
      <c r="J4934" s="4"/>
      <c r="K4934" s="4"/>
      <c r="L4934" s="5"/>
      <c r="M4934" s="5"/>
    </row>
    <row r="4935" spans="1:13" x14ac:dyDescent="0.2">
      <c r="A4935" s="190">
        <v>42209</v>
      </c>
      <c r="B4935" s="5">
        <v>16</v>
      </c>
      <c r="C4935" s="4">
        <v>2530.9521460657406</v>
      </c>
      <c r="D4935" s="4">
        <v>111.78713860425927</v>
      </c>
      <c r="E4935" s="4"/>
      <c r="F4935" s="4"/>
      <c r="G4935" s="4">
        <v>44.633333329999999</v>
      </c>
      <c r="H4935" s="4">
        <v>2687.3726179999999</v>
      </c>
      <c r="I4935" s="4"/>
      <c r="J4935" s="4"/>
      <c r="K4935" s="4"/>
      <c r="L4935" s="5"/>
      <c r="M4935" s="5"/>
    </row>
    <row r="4936" spans="1:13" x14ac:dyDescent="0.2">
      <c r="A4936" s="190">
        <v>42209</v>
      </c>
      <c r="B4936" s="5">
        <v>17</v>
      </c>
      <c r="C4936" s="4">
        <v>2633.6471480375058</v>
      </c>
      <c r="D4936" s="4">
        <v>116.20530763249447</v>
      </c>
      <c r="E4936" s="4"/>
      <c r="F4936" s="4"/>
      <c r="G4936" s="4">
        <v>43.733333330000001</v>
      </c>
      <c r="H4936" s="4">
        <v>2793.5857890000002</v>
      </c>
      <c r="I4936" s="4"/>
      <c r="J4936" s="4"/>
      <c r="K4936" s="4"/>
      <c r="L4936" s="5"/>
      <c r="M4936" s="5"/>
    </row>
    <row r="4937" spans="1:13" x14ac:dyDescent="0.2">
      <c r="A4937" s="190">
        <v>42209</v>
      </c>
      <c r="B4937" s="5">
        <v>18</v>
      </c>
      <c r="C4937" s="4">
        <v>2655.4681646904319</v>
      </c>
      <c r="D4937" s="4">
        <v>117.13937597956779</v>
      </c>
      <c r="E4937" s="4"/>
      <c r="F4937" s="4"/>
      <c r="G4937" s="4">
        <v>43.433333329999996</v>
      </c>
      <c r="H4937" s="4">
        <v>2816.0408739999998</v>
      </c>
      <c r="I4937" s="4"/>
      <c r="J4937" s="4"/>
      <c r="K4937" s="4"/>
      <c r="L4937" s="5"/>
      <c r="M4937" s="5"/>
    </row>
    <row r="4938" spans="1:13" x14ac:dyDescent="0.2">
      <c r="A4938" s="190">
        <v>42209</v>
      </c>
      <c r="B4938" s="5">
        <v>19</v>
      </c>
      <c r="C4938" s="4">
        <v>2566.4139931485793</v>
      </c>
      <c r="D4938" s="4">
        <v>113.0788805214208</v>
      </c>
      <c r="E4938" s="4"/>
      <c r="F4938" s="4"/>
      <c r="G4938" s="4">
        <v>38.933333329999996</v>
      </c>
      <c r="H4938" s="4">
        <v>2718.426207</v>
      </c>
      <c r="I4938" s="4"/>
      <c r="J4938" s="4"/>
      <c r="K4938" s="4"/>
      <c r="L4938" s="5"/>
      <c r="M4938" s="5"/>
    </row>
    <row r="4939" spans="1:13" x14ac:dyDescent="0.2">
      <c r="A4939" s="190">
        <v>42209</v>
      </c>
      <c r="B4939" s="5">
        <v>20</v>
      </c>
      <c r="C4939" s="4">
        <v>2405.7230987913686</v>
      </c>
      <c r="D4939" s="4">
        <v>105.90482387863121</v>
      </c>
      <c r="E4939" s="4"/>
      <c r="F4939" s="4"/>
      <c r="G4939" s="4">
        <v>34.333333330000002</v>
      </c>
      <c r="H4939" s="4">
        <v>2545.961256</v>
      </c>
      <c r="I4939" s="4"/>
      <c r="J4939" s="4"/>
      <c r="K4939" s="4"/>
      <c r="L4939" s="5"/>
      <c r="M4939" s="5"/>
    </row>
    <row r="4940" spans="1:13" x14ac:dyDescent="0.2">
      <c r="A4940" s="190">
        <v>42209</v>
      </c>
      <c r="B4940" s="5">
        <v>21</v>
      </c>
      <c r="C4940" s="4">
        <v>2217.6868376578473</v>
      </c>
      <c r="D4940" s="4">
        <v>97.595990012152484</v>
      </c>
      <c r="E4940" s="4"/>
      <c r="F4940" s="4"/>
      <c r="G4940" s="4">
        <v>30.93333333</v>
      </c>
      <c r="H4940" s="4">
        <v>2346.2161609999998</v>
      </c>
      <c r="I4940" s="4"/>
      <c r="J4940" s="4"/>
      <c r="K4940" s="4"/>
      <c r="L4940" s="5"/>
      <c r="M4940" s="5"/>
    </row>
    <row r="4941" spans="1:13" x14ac:dyDescent="0.2">
      <c r="A4941" s="190">
        <v>42209</v>
      </c>
      <c r="B4941" s="5">
        <v>22</v>
      </c>
      <c r="C4941" s="4">
        <v>2049.5201771544375</v>
      </c>
      <c r="D4941" s="4">
        <v>90.262395515562574</v>
      </c>
      <c r="E4941" s="4"/>
      <c r="F4941" s="4"/>
      <c r="G4941" s="4">
        <v>30.133333329999999</v>
      </c>
      <c r="H4941" s="4">
        <v>2169.9159060000002</v>
      </c>
      <c r="I4941" s="4"/>
      <c r="J4941" s="4"/>
      <c r="K4941" s="4"/>
      <c r="L4941" s="5"/>
      <c r="M4941" s="5"/>
    </row>
    <row r="4942" spans="1:13" x14ac:dyDescent="0.2">
      <c r="A4942" s="190">
        <v>42209</v>
      </c>
      <c r="B4942" s="5">
        <v>23</v>
      </c>
      <c r="C4942" s="4">
        <v>1789.0222225125553</v>
      </c>
      <c r="D4942" s="4">
        <v>78.930062157444581</v>
      </c>
      <c r="E4942" s="4"/>
      <c r="F4942" s="4"/>
      <c r="G4942" s="4">
        <v>29.533333330000001</v>
      </c>
      <c r="H4942" s="4">
        <v>1897.4856179999999</v>
      </c>
      <c r="I4942" s="4"/>
      <c r="J4942" s="4"/>
      <c r="K4942" s="4"/>
      <c r="L4942" s="5"/>
      <c r="M4942" s="5"/>
    </row>
    <row r="4943" spans="1:13" x14ac:dyDescent="0.2">
      <c r="A4943" s="190">
        <v>42209</v>
      </c>
      <c r="B4943" s="5">
        <v>24</v>
      </c>
      <c r="C4943" s="4">
        <v>1548.8374128872661</v>
      </c>
      <c r="D4943" s="4">
        <v>68.488052884286532</v>
      </c>
      <c r="E4943" s="4"/>
      <c r="F4943" s="4"/>
      <c r="G4943" s="4">
        <v>29.133333329999999</v>
      </c>
      <c r="H4943" s="4">
        <v>1646.4587991015526</v>
      </c>
      <c r="I4943" s="4"/>
      <c r="J4943" s="4"/>
      <c r="K4943" s="4"/>
      <c r="L4943" s="5"/>
      <c r="M4943" s="5"/>
    </row>
    <row r="4944" spans="1:13" x14ac:dyDescent="0.2">
      <c r="A4944" s="190">
        <v>42210</v>
      </c>
      <c r="B4944" s="5">
        <v>1</v>
      </c>
      <c r="C4944" s="4">
        <v>1373.412086058072</v>
      </c>
      <c r="D4944" s="4">
        <v>60.861114611928144</v>
      </c>
      <c r="E4944" s="4"/>
      <c r="F4944" s="4"/>
      <c r="G4944" s="4">
        <v>28.833333330000002</v>
      </c>
      <c r="H4944" s="4">
        <v>1463.106534</v>
      </c>
      <c r="I4944" s="4"/>
      <c r="J4944" s="4"/>
      <c r="K4944" s="4"/>
      <c r="L4944" s="5"/>
      <c r="M4944" s="5"/>
    </row>
    <row r="4945" spans="1:13" x14ac:dyDescent="0.2">
      <c r="A4945" s="190">
        <v>42210</v>
      </c>
      <c r="B4945" s="5">
        <v>2</v>
      </c>
      <c r="C4945" s="4">
        <v>1239.0316237192874</v>
      </c>
      <c r="D4945" s="4">
        <v>55.019970950712683</v>
      </c>
      <c r="E4945" s="4"/>
      <c r="F4945" s="4"/>
      <c r="G4945" s="4">
        <v>28.633333329999999</v>
      </c>
      <c r="H4945" s="4">
        <v>1322.6849279999999</v>
      </c>
      <c r="I4945" s="4"/>
      <c r="J4945" s="4"/>
      <c r="K4945" s="4"/>
      <c r="L4945" s="5"/>
      <c r="M4945" s="5"/>
    </row>
    <row r="4946" spans="1:13" x14ac:dyDescent="0.2">
      <c r="A4946" s="190">
        <v>42210</v>
      </c>
      <c r="B4946" s="5">
        <v>3</v>
      </c>
      <c r="C4946" s="4">
        <v>1144.3510078060251</v>
      </c>
      <c r="D4946" s="4">
        <v>50.910584863974989</v>
      </c>
      <c r="E4946" s="4"/>
      <c r="F4946" s="4"/>
      <c r="G4946" s="4">
        <v>28.633333329999999</v>
      </c>
      <c r="H4946" s="4">
        <v>1223.8949259999999</v>
      </c>
      <c r="I4946" s="4"/>
      <c r="J4946" s="4"/>
      <c r="K4946" s="4"/>
      <c r="L4946" s="5"/>
      <c r="M4946" s="5"/>
    </row>
    <row r="4947" spans="1:13" x14ac:dyDescent="0.2">
      <c r="A4947" s="190">
        <v>42210</v>
      </c>
      <c r="B4947" s="5">
        <v>4</v>
      </c>
      <c r="C4947" s="4">
        <v>1083.6822966311915</v>
      </c>
      <c r="D4947" s="4">
        <v>48.273064038808265</v>
      </c>
      <c r="E4947" s="4"/>
      <c r="F4947" s="4"/>
      <c r="G4947" s="4">
        <v>28.533333330000001</v>
      </c>
      <c r="H4947" s="4">
        <v>1160.4886939999999</v>
      </c>
      <c r="I4947" s="4"/>
      <c r="J4947" s="4"/>
      <c r="K4947" s="4"/>
      <c r="L4947" s="5"/>
      <c r="M4947" s="5"/>
    </row>
    <row r="4948" spans="1:13" x14ac:dyDescent="0.2">
      <c r="A4948" s="190">
        <v>42210</v>
      </c>
      <c r="B4948" s="5">
        <v>5</v>
      </c>
      <c r="C4948" s="4">
        <v>1055.7583326214533</v>
      </c>
      <c r="D4948" s="4">
        <v>47.061091048546913</v>
      </c>
      <c r="E4948" s="4"/>
      <c r="F4948" s="4"/>
      <c r="G4948" s="4">
        <v>28.533333330000001</v>
      </c>
      <c r="H4948" s="4">
        <v>1131.3527570000001</v>
      </c>
      <c r="I4948" s="4"/>
      <c r="J4948" s="4"/>
      <c r="K4948" s="4"/>
      <c r="L4948" s="5"/>
      <c r="M4948" s="5"/>
    </row>
    <row r="4949" spans="1:13" x14ac:dyDescent="0.2">
      <c r="A4949" s="190">
        <v>42210</v>
      </c>
      <c r="B4949" s="5">
        <v>6</v>
      </c>
      <c r="C4949" s="4">
        <v>1046.3503446182069</v>
      </c>
      <c r="D4949" s="4">
        <v>46.657100051793115</v>
      </c>
      <c r="E4949" s="4"/>
      <c r="F4949" s="4"/>
      <c r="G4949" s="4">
        <v>28.633333329999999</v>
      </c>
      <c r="H4949" s="4">
        <v>1121.640778</v>
      </c>
      <c r="I4949" s="4"/>
      <c r="J4949" s="4"/>
      <c r="K4949" s="4"/>
      <c r="L4949" s="5"/>
      <c r="M4949" s="5"/>
    </row>
    <row r="4950" spans="1:13" x14ac:dyDescent="0.2">
      <c r="A4950" s="190">
        <v>42210</v>
      </c>
      <c r="B4950" s="5">
        <v>7</v>
      </c>
      <c r="C4950" s="4">
        <v>1022.4700411672053</v>
      </c>
      <c r="D4950" s="4">
        <v>45.720458502794692</v>
      </c>
      <c r="E4950" s="4"/>
      <c r="F4950" s="4"/>
      <c r="G4950" s="4">
        <v>30.93333333</v>
      </c>
      <c r="H4950" s="4">
        <v>1099.1238330000001</v>
      </c>
      <c r="I4950" s="4"/>
      <c r="J4950" s="4"/>
      <c r="K4950" s="4"/>
      <c r="L4950" s="5"/>
      <c r="M4950" s="5"/>
    </row>
    <row r="4951" spans="1:13" x14ac:dyDescent="0.2">
      <c r="A4951" s="190">
        <v>42210</v>
      </c>
      <c r="B4951" s="5">
        <v>8</v>
      </c>
      <c r="C4951" s="4">
        <v>1088.594588441669</v>
      </c>
      <c r="D4951" s="4">
        <v>48.733665228330814</v>
      </c>
      <c r="E4951" s="4"/>
      <c r="F4951" s="4"/>
      <c r="G4951" s="4">
        <v>34.233333330000001</v>
      </c>
      <c r="H4951" s="4">
        <v>1171.5615869999999</v>
      </c>
      <c r="I4951" s="4"/>
      <c r="J4951" s="4"/>
      <c r="K4951" s="4"/>
      <c r="L4951" s="5"/>
      <c r="M4951" s="5"/>
    </row>
    <row r="4952" spans="1:13" x14ac:dyDescent="0.2">
      <c r="A4952" s="190">
        <v>42210</v>
      </c>
      <c r="B4952" s="5">
        <v>9</v>
      </c>
      <c r="C4952" s="4">
        <v>1213.8178582304038</v>
      </c>
      <c r="D4952" s="4">
        <v>54.420417439596122</v>
      </c>
      <c r="E4952" s="4"/>
      <c r="F4952" s="4"/>
      <c r="G4952" s="4">
        <v>40.033333330000005</v>
      </c>
      <c r="H4952" s="4">
        <v>1308.2716089999999</v>
      </c>
      <c r="I4952" s="4"/>
      <c r="J4952" s="4"/>
      <c r="K4952" s="4"/>
      <c r="L4952" s="5"/>
      <c r="M4952" s="5"/>
    </row>
    <row r="4953" spans="1:13" x14ac:dyDescent="0.2">
      <c r="A4953" s="190">
        <v>42210</v>
      </c>
      <c r="B4953" s="5">
        <v>10</v>
      </c>
      <c r="C4953" s="4">
        <v>1356.5591973152532</v>
      </c>
      <c r="D4953" s="4">
        <v>60.763333354746756</v>
      </c>
      <c r="E4953" s="4"/>
      <c r="F4953" s="4"/>
      <c r="G4953" s="4">
        <v>43.433333329999996</v>
      </c>
      <c r="H4953" s="4">
        <v>1460.755864</v>
      </c>
      <c r="I4953" s="4"/>
      <c r="J4953" s="4"/>
      <c r="K4953" s="4"/>
      <c r="L4953" s="5"/>
      <c r="M4953" s="5"/>
    </row>
    <row r="4954" spans="1:13" x14ac:dyDescent="0.2">
      <c r="A4954" s="190">
        <v>42210</v>
      </c>
      <c r="B4954" s="5">
        <v>11</v>
      </c>
      <c r="C4954" s="4">
        <v>1521.1129454385666</v>
      </c>
      <c r="D4954" s="4">
        <v>67.927097231433194</v>
      </c>
      <c r="E4954" s="4"/>
      <c r="F4954" s="4"/>
      <c r="G4954" s="4">
        <v>43.933333329999996</v>
      </c>
      <c r="H4954" s="4">
        <v>1632.9733759999999</v>
      </c>
      <c r="I4954" s="4"/>
      <c r="J4954" s="4"/>
      <c r="K4954" s="4"/>
      <c r="L4954" s="5"/>
      <c r="M4954" s="5"/>
    </row>
    <row r="4955" spans="1:13" x14ac:dyDescent="0.2">
      <c r="A4955" s="190">
        <v>42210</v>
      </c>
      <c r="B4955" s="5">
        <v>12</v>
      </c>
      <c r="C4955" s="4">
        <v>1703.56335913302</v>
      </c>
      <c r="D4955" s="4">
        <v>75.82422053698005</v>
      </c>
      <c r="E4955" s="4"/>
      <c r="F4955" s="4"/>
      <c r="G4955" s="4">
        <v>43.433333329999996</v>
      </c>
      <c r="H4955" s="4">
        <v>1822.820913</v>
      </c>
      <c r="I4955" s="4"/>
      <c r="J4955" s="4"/>
      <c r="K4955" s="4"/>
      <c r="L4955" s="5"/>
      <c r="M4955" s="5"/>
    </row>
    <row r="4956" spans="1:13" x14ac:dyDescent="0.2">
      <c r="A4956" s="190">
        <v>42210</v>
      </c>
      <c r="B4956" s="5">
        <v>13</v>
      </c>
      <c r="C4956" s="4">
        <v>1903.6083460673931</v>
      </c>
      <c r="D4956" s="4">
        <v>84.606521602606733</v>
      </c>
      <c r="E4956" s="4"/>
      <c r="F4956" s="4"/>
      <c r="G4956" s="4">
        <v>45.733333330000001</v>
      </c>
      <c r="H4956" s="4">
        <v>2033.9482009999999</v>
      </c>
      <c r="I4956" s="4"/>
      <c r="J4956" s="4"/>
      <c r="K4956" s="4"/>
      <c r="L4956" s="5"/>
      <c r="M4956" s="5"/>
    </row>
    <row r="4957" spans="1:13" x14ac:dyDescent="0.2">
      <c r="A4957" s="190">
        <v>42210</v>
      </c>
      <c r="B4957" s="5">
        <v>14</v>
      </c>
      <c r="C4957" s="4">
        <v>2112.796992602101</v>
      </c>
      <c r="D4957" s="4">
        <v>93.664154067899162</v>
      </c>
      <c r="E4957" s="4"/>
      <c r="F4957" s="4"/>
      <c r="G4957" s="4">
        <v>45.233333330000001</v>
      </c>
      <c r="H4957" s="4">
        <v>2251.6944800000001</v>
      </c>
      <c r="I4957" s="4"/>
      <c r="J4957" s="4"/>
      <c r="K4957" s="4"/>
      <c r="L4957" s="5"/>
      <c r="M4957" s="5"/>
    </row>
    <row r="4958" spans="1:13" x14ac:dyDescent="0.2">
      <c r="A4958" s="190">
        <v>42210</v>
      </c>
      <c r="B4958" s="5">
        <v>15</v>
      </c>
      <c r="C4958" s="4">
        <v>2307.4232896707404</v>
      </c>
      <c r="D4958" s="4">
        <v>102.08106199925959</v>
      </c>
      <c r="E4958" s="4"/>
      <c r="F4958" s="4"/>
      <c r="G4958" s="4">
        <v>44.533333330000005</v>
      </c>
      <c r="H4958" s="4">
        <v>2454.0376849999998</v>
      </c>
      <c r="I4958" s="4"/>
      <c r="J4958" s="4"/>
      <c r="K4958" s="4"/>
      <c r="L4958" s="5"/>
      <c r="M4958" s="5"/>
    </row>
    <row r="4959" spans="1:13" x14ac:dyDescent="0.2">
      <c r="A4959" s="190">
        <v>42210</v>
      </c>
      <c r="B4959" s="5">
        <v>16</v>
      </c>
      <c r="C4959" s="4">
        <v>2466.0926630749891</v>
      </c>
      <c r="D4959" s="4">
        <v>108.97206759501101</v>
      </c>
      <c r="E4959" s="4"/>
      <c r="F4959" s="4"/>
      <c r="G4959" s="4">
        <v>44.633333329999999</v>
      </c>
      <c r="H4959" s="4">
        <v>2619.6980640000002</v>
      </c>
      <c r="I4959" s="4"/>
      <c r="J4959" s="4"/>
      <c r="K4959" s="4"/>
      <c r="L4959" s="5"/>
      <c r="M4959" s="5"/>
    </row>
    <row r="4960" spans="1:13" x14ac:dyDescent="0.2">
      <c r="A4960" s="190">
        <v>42210</v>
      </c>
      <c r="B4960" s="5">
        <v>17</v>
      </c>
      <c r="C4960" s="4">
        <v>2570.9812679499005</v>
      </c>
      <c r="D4960" s="4">
        <v>113.48544472009968</v>
      </c>
      <c r="E4960" s="4"/>
      <c r="F4960" s="4"/>
      <c r="G4960" s="4">
        <v>43.733333330000001</v>
      </c>
      <c r="H4960" s="4">
        <v>2728.2000459999999</v>
      </c>
      <c r="I4960" s="4"/>
      <c r="J4960" s="4"/>
      <c r="K4960" s="4"/>
      <c r="L4960" s="5"/>
      <c r="M4960" s="5"/>
    </row>
    <row r="4961" spans="1:13" x14ac:dyDescent="0.2">
      <c r="A4961" s="190">
        <v>42210</v>
      </c>
      <c r="B4961" s="5">
        <v>18</v>
      </c>
      <c r="C4961" s="4">
        <v>2602.4659914777171</v>
      </c>
      <c r="D4961" s="4">
        <v>114.83894319228295</v>
      </c>
      <c r="E4961" s="4"/>
      <c r="F4961" s="4"/>
      <c r="G4961" s="4">
        <v>43.433333329999996</v>
      </c>
      <c r="H4961" s="4">
        <v>2760.7382680000001</v>
      </c>
      <c r="I4961" s="4"/>
      <c r="J4961" s="4"/>
      <c r="K4961" s="4"/>
      <c r="L4961" s="5"/>
      <c r="M4961" s="5"/>
    </row>
    <row r="4962" spans="1:13" x14ac:dyDescent="0.2">
      <c r="A4962" s="190">
        <v>42210</v>
      </c>
      <c r="B4962" s="5">
        <v>19</v>
      </c>
      <c r="C4962" s="4">
        <v>2547.6201577062648</v>
      </c>
      <c r="D4962" s="4">
        <v>112.26317896373516</v>
      </c>
      <c r="E4962" s="4"/>
      <c r="F4962" s="4"/>
      <c r="G4962" s="4">
        <v>38.933333329999996</v>
      </c>
      <c r="H4962" s="4">
        <v>2698.8166700000002</v>
      </c>
      <c r="I4962" s="4"/>
      <c r="J4962" s="4"/>
      <c r="K4962" s="4"/>
      <c r="L4962" s="5"/>
      <c r="M4962" s="5"/>
    </row>
    <row r="4963" spans="1:13" x14ac:dyDescent="0.2">
      <c r="A4963" s="190">
        <v>42210</v>
      </c>
      <c r="B4963" s="5">
        <v>20</v>
      </c>
      <c r="C4963" s="4">
        <v>2400.4465958059659</v>
      </c>
      <c r="D4963" s="4">
        <v>105.67580986403388</v>
      </c>
      <c r="E4963" s="4"/>
      <c r="F4963" s="4"/>
      <c r="G4963" s="4">
        <v>34.333333330000002</v>
      </c>
      <c r="H4963" s="4">
        <v>2540.455739</v>
      </c>
      <c r="I4963" s="4"/>
      <c r="J4963" s="4"/>
      <c r="K4963" s="4"/>
      <c r="L4963" s="5"/>
      <c r="M4963" s="5"/>
    </row>
    <row r="4964" spans="1:13" x14ac:dyDescent="0.2">
      <c r="A4964" s="190">
        <v>42210</v>
      </c>
      <c r="B4964" s="5">
        <v>21</v>
      </c>
      <c r="C4964" s="4">
        <v>2219.0504282631537</v>
      </c>
      <c r="D4964" s="4">
        <v>97.655173406846345</v>
      </c>
      <c r="E4964" s="4"/>
      <c r="F4964" s="4"/>
      <c r="G4964" s="4">
        <v>30.93333333</v>
      </c>
      <c r="H4964" s="4">
        <v>2347.6389349999999</v>
      </c>
      <c r="I4964" s="4"/>
      <c r="J4964" s="4"/>
      <c r="K4964" s="4"/>
      <c r="L4964" s="5"/>
      <c r="M4964" s="5"/>
    </row>
    <row r="4965" spans="1:13" x14ac:dyDescent="0.2">
      <c r="A4965" s="190">
        <v>42210</v>
      </c>
      <c r="B4965" s="5">
        <v>22</v>
      </c>
      <c r="C4965" s="4">
        <v>2059.2431708274025</v>
      </c>
      <c r="D4965" s="4">
        <v>90.684398842597588</v>
      </c>
      <c r="E4965" s="4"/>
      <c r="F4965" s="4"/>
      <c r="G4965" s="4">
        <v>30.133333329999999</v>
      </c>
      <c r="H4965" s="4">
        <v>2180.0609030000001</v>
      </c>
      <c r="I4965" s="4"/>
      <c r="J4965" s="4"/>
      <c r="K4965" s="4"/>
      <c r="L4965" s="5"/>
      <c r="M4965" s="5"/>
    </row>
    <row r="4966" spans="1:13" x14ac:dyDescent="0.2">
      <c r="A4966" s="190">
        <v>42210</v>
      </c>
      <c r="B4966" s="5">
        <v>23</v>
      </c>
      <c r="C4966" s="4">
        <v>1807.5196249228979</v>
      </c>
      <c r="D4966" s="4">
        <v>79.732897747101987</v>
      </c>
      <c r="E4966" s="4"/>
      <c r="F4966" s="4"/>
      <c r="G4966" s="4">
        <v>29.533333330000001</v>
      </c>
      <c r="H4966" s="4">
        <v>1916.785856</v>
      </c>
      <c r="I4966" s="4"/>
      <c r="J4966" s="4"/>
      <c r="K4966" s="4"/>
      <c r="L4966" s="5"/>
      <c r="M4966" s="5"/>
    </row>
    <row r="4967" spans="1:13" x14ac:dyDescent="0.2">
      <c r="A4967" s="190">
        <v>42210</v>
      </c>
      <c r="B4967" s="5">
        <v>24</v>
      </c>
      <c r="C4967" s="4">
        <v>1575.0420668483434</v>
      </c>
      <c r="D4967" s="4">
        <v>69.625403326684136</v>
      </c>
      <c r="E4967" s="4"/>
      <c r="F4967" s="4"/>
      <c r="G4967" s="4">
        <v>29.133333329999999</v>
      </c>
      <c r="H4967" s="4">
        <v>1673.8008035050275</v>
      </c>
      <c r="I4967" s="4"/>
      <c r="J4967" s="4"/>
      <c r="K4967" s="4"/>
      <c r="L4967" s="5"/>
      <c r="M4967" s="5"/>
    </row>
    <row r="4968" spans="1:13" x14ac:dyDescent="0.2">
      <c r="A4968" s="190">
        <v>42211</v>
      </c>
      <c r="B4968" s="5">
        <v>1</v>
      </c>
      <c r="C4968" s="4">
        <v>1257.7440327577515</v>
      </c>
      <c r="D4968" s="4">
        <v>55.840818912248501</v>
      </c>
      <c r="E4968" s="4"/>
      <c r="F4968" s="4"/>
      <c r="G4968" s="4">
        <v>28.833333330000002</v>
      </c>
      <c r="H4968" s="4">
        <v>1342.418185</v>
      </c>
      <c r="I4968" s="4"/>
      <c r="J4968" s="4"/>
      <c r="K4968" s="4"/>
      <c r="L4968" s="5"/>
      <c r="M4968" s="5"/>
    </row>
    <row r="4969" spans="1:13" x14ac:dyDescent="0.2">
      <c r="A4969" s="190">
        <v>42211</v>
      </c>
      <c r="B4969" s="5">
        <v>2</v>
      </c>
      <c r="C4969" s="4">
        <v>1127.8693469462014</v>
      </c>
      <c r="D4969" s="4">
        <v>50.195237723798641</v>
      </c>
      <c r="E4969" s="4"/>
      <c r="F4969" s="4"/>
      <c r="G4969" s="4">
        <v>28.633333329999999</v>
      </c>
      <c r="H4969" s="4">
        <v>1206.6979180000001</v>
      </c>
      <c r="I4969" s="4"/>
      <c r="J4969" s="4"/>
      <c r="K4969" s="4"/>
      <c r="L4969" s="5"/>
      <c r="M4969" s="5"/>
    </row>
    <row r="4970" spans="1:13" x14ac:dyDescent="0.2">
      <c r="A4970" s="190">
        <v>42211</v>
      </c>
      <c r="B4970" s="5">
        <v>3</v>
      </c>
      <c r="C4970" s="4">
        <v>1037.5166490827544</v>
      </c>
      <c r="D4970" s="4">
        <v>46.273694587245643</v>
      </c>
      <c r="E4970" s="4"/>
      <c r="F4970" s="4"/>
      <c r="G4970" s="4">
        <v>28.633333329999999</v>
      </c>
      <c r="H4970" s="4">
        <v>1112.423677</v>
      </c>
      <c r="I4970" s="4"/>
      <c r="J4970" s="4"/>
      <c r="K4970" s="4"/>
      <c r="L4970" s="5"/>
      <c r="M4970" s="5"/>
    </row>
    <row r="4971" spans="1:13" x14ac:dyDescent="0.2">
      <c r="A4971" s="190">
        <v>42211</v>
      </c>
      <c r="B4971" s="5">
        <v>4</v>
      </c>
      <c r="C4971" s="4">
        <v>979.10082665073969</v>
      </c>
      <c r="D4971" s="4">
        <v>43.733955019260307</v>
      </c>
      <c r="E4971" s="4"/>
      <c r="F4971" s="4"/>
      <c r="G4971" s="4">
        <v>28.533333330000001</v>
      </c>
      <c r="H4971" s="4">
        <v>1051.368115</v>
      </c>
      <c r="I4971" s="4"/>
      <c r="J4971" s="4"/>
      <c r="K4971" s="4"/>
      <c r="L4971" s="5"/>
      <c r="M4971" s="5"/>
    </row>
    <row r="4972" spans="1:13" x14ac:dyDescent="0.2">
      <c r="A4972" s="190">
        <v>42211</v>
      </c>
      <c r="B4972" s="5">
        <v>5</v>
      </c>
      <c r="C4972" s="4">
        <v>948.74611446236054</v>
      </c>
      <c r="D4972" s="4">
        <v>42.416481207639485</v>
      </c>
      <c r="E4972" s="4"/>
      <c r="F4972" s="4"/>
      <c r="G4972" s="4">
        <v>28.533333330000001</v>
      </c>
      <c r="H4972" s="4">
        <v>1019.695929</v>
      </c>
      <c r="I4972" s="4"/>
      <c r="J4972" s="4"/>
      <c r="K4972" s="4"/>
      <c r="L4972" s="5"/>
      <c r="M4972" s="5"/>
    </row>
    <row r="4973" spans="1:13" x14ac:dyDescent="0.2">
      <c r="A4973" s="190">
        <v>42211</v>
      </c>
      <c r="B4973" s="5">
        <v>6</v>
      </c>
      <c r="C4973" s="4">
        <v>928.01439585110597</v>
      </c>
      <c r="D4973" s="4">
        <v>41.521010718893962</v>
      </c>
      <c r="E4973" s="4"/>
      <c r="F4973" s="4"/>
      <c r="G4973" s="4">
        <v>28.633333329999999</v>
      </c>
      <c r="H4973" s="4">
        <v>998.16873989999999</v>
      </c>
      <c r="I4973" s="4"/>
      <c r="J4973" s="4"/>
      <c r="K4973" s="4"/>
      <c r="L4973" s="5"/>
      <c r="M4973" s="5"/>
    </row>
    <row r="4974" spans="1:13" x14ac:dyDescent="0.2">
      <c r="A4974" s="190">
        <v>42211</v>
      </c>
      <c r="B4974" s="5">
        <v>7</v>
      </c>
      <c r="C4974" s="4">
        <v>877.98872524043247</v>
      </c>
      <c r="D4974" s="4">
        <v>39.449591929567553</v>
      </c>
      <c r="E4974" s="4"/>
      <c r="F4974" s="4"/>
      <c r="G4974" s="4">
        <v>30.93333333</v>
      </c>
      <c r="H4974" s="4">
        <v>948.37165049999999</v>
      </c>
      <c r="I4974" s="4"/>
      <c r="J4974" s="4"/>
      <c r="K4974" s="4"/>
      <c r="L4974" s="5"/>
      <c r="M4974" s="5"/>
    </row>
    <row r="4975" spans="1:13" x14ac:dyDescent="0.2">
      <c r="A4975" s="190">
        <v>42211</v>
      </c>
      <c r="B4975" s="5">
        <v>8</v>
      </c>
      <c r="C4975" s="4">
        <v>917.73075864212592</v>
      </c>
      <c r="D4975" s="4">
        <v>41.317728627873961</v>
      </c>
      <c r="E4975" s="4"/>
      <c r="F4975" s="4"/>
      <c r="G4975" s="4">
        <v>34.233333330000001</v>
      </c>
      <c r="H4975" s="4">
        <v>993.28182059999995</v>
      </c>
      <c r="I4975" s="4"/>
      <c r="J4975" s="4"/>
      <c r="K4975" s="4"/>
      <c r="L4975" s="5"/>
      <c r="M4975" s="5"/>
    </row>
    <row r="4976" spans="1:13" x14ac:dyDescent="0.2">
      <c r="A4976" s="190">
        <v>42211</v>
      </c>
      <c r="B4976" s="5">
        <v>9</v>
      </c>
      <c r="C4976" s="4">
        <v>1014.8522053686613</v>
      </c>
      <c r="D4976" s="4">
        <v>45.784788301338715</v>
      </c>
      <c r="E4976" s="4"/>
      <c r="F4976" s="4"/>
      <c r="G4976" s="4">
        <v>40.033333330000005</v>
      </c>
      <c r="H4976" s="4">
        <v>1100.670327</v>
      </c>
      <c r="I4976" s="4"/>
      <c r="J4976" s="4"/>
      <c r="K4976" s="4"/>
      <c r="L4976" s="5"/>
      <c r="M4976" s="5"/>
    </row>
    <row r="4977" spans="1:13" x14ac:dyDescent="0.2">
      <c r="A4977" s="190">
        <v>42211</v>
      </c>
      <c r="B4977" s="5">
        <v>10</v>
      </c>
      <c r="C4977" s="4">
        <v>1122.0809028758786</v>
      </c>
      <c r="D4977" s="4">
        <v>50.586362794121371</v>
      </c>
      <c r="E4977" s="4"/>
      <c r="F4977" s="4"/>
      <c r="G4977" s="4">
        <v>43.433333329999996</v>
      </c>
      <c r="H4977" s="4">
        <v>1216.1005990000001</v>
      </c>
      <c r="I4977" s="4"/>
      <c r="J4977" s="4"/>
      <c r="K4977" s="4"/>
      <c r="L4977" s="5"/>
      <c r="M4977" s="5"/>
    </row>
    <row r="4978" spans="1:13" x14ac:dyDescent="0.2">
      <c r="A4978" s="190">
        <v>42211</v>
      </c>
      <c r="B4978" s="5">
        <v>11</v>
      </c>
      <c r="C4978" s="4">
        <v>1238.1975411117864</v>
      </c>
      <c r="D4978" s="4">
        <v>55.64782955821363</v>
      </c>
      <c r="E4978" s="4"/>
      <c r="F4978" s="4"/>
      <c r="G4978" s="4">
        <v>43.933333329999996</v>
      </c>
      <c r="H4978" s="4">
        <v>1337.7787040000001</v>
      </c>
      <c r="I4978" s="4"/>
      <c r="J4978" s="4"/>
      <c r="K4978" s="4"/>
      <c r="L4978" s="5"/>
      <c r="M4978" s="5"/>
    </row>
    <row r="4979" spans="1:13" x14ac:dyDescent="0.2">
      <c r="A4979" s="190">
        <v>42211</v>
      </c>
      <c r="B4979" s="5">
        <v>12</v>
      </c>
      <c r="C4979" s="4">
        <v>1356.6184841133281</v>
      </c>
      <c r="D4979" s="4">
        <v>60.765906556671844</v>
      </c>
      <c r="E4979" s="4"/>
      <c r="F4979" s="4"/>
      <c r="G4979" s="4">
        <v>43.433333329999996</v>
      </c>
      <c r="H4979" s="4">
        <v>1460.817724</v>
      </c>
      <c r="I4979" s="4"/>
      <c r="J4979" s="4"/>
      <c r="K4979" s="4"/>
      <c r="L4979" s="5"/>
      <c r="M4979" s="5"/>
    </row>
    <row r="4980" spans="1:13" x14ac:dyDescent="0.2">
      <c r="A4980" s="190">
        <v>42211</v>
      </c>
      <c r="B4980" s="5">
        <v>13</v>
      </c>
      <c r="C4980" s="4">
        <v>1484.0374500948317</v>
      </c>
      <c r="D4980" s="4">
        <v>66.396048575168393</v>
      </c>
      <c r="E4980" s="4"/>
      <c r="F4980" s="4"/>
      <c r="G4980" s="4">
        <v>45.733333330000001</v>
      </c>
      <c r="H4980" s="4">
        <v>1596.1668320000001</v>
      </c>
      <c r="I4980" s="4"/>
      <c r="J4980" s="4"/>
      <c r="K4980" s="4"/>
      <c r="L4980" s="5"/>
      <c r="M4980" s="5"/>
    </row>
    <row r="4981" spans="1:13" x14ac:dyDescent="0.2">
      <c r="A4981" s="190">
        <v>42211</v>
      </c>
      <c r="B4981" s="5">
        <v>14</v>
      </c>
      <c r="C4981" s="4">
        <v>1625.69871922625</v>
      </c>
      <c r="D4981" s="4">
        <v>72.522816443749932</v>
      </c>
      <c r="E4981" s="4"/>
      <c r="F4981" s="4"/>
      <c r="G4981" s="4">
        <v>45.233333330000001</v>
      </c>
      <c r="H4981" s="4">
        <v>1743.4548689999999</v>
      </c>
      <c r="I4981" s="4"/>
      <c r="J4981" s="4"/>
      <c r="K4981" s="4"/>
      <c r="L4981" s="5"/>
      <c r="M4981" s="5"/>
    </row>
    <row r="4982" spans="1:13" x14ac:dyDescent="0.2">
      <c r="A4982" s="190">
        <v>42211</v>
      </c>
      <c r="B4982" s="5">
        <v>15</v>
      </c>
      <c r="C4982" s="4">
        <v>1773.6072168428366</v>
      </c>
      <c r="D4982" s="4">
        <v>78.912049827163358</v>
      </c>
      <c r="E4982" s="4"/>
      <c r="F4982" s="4"/>
      <c r="G4982" s="4">
        <v>44.533333330000005</v>
      </c>
      <c r="H4982" s="4">
        <v>1897.0526</v>
      </c>
      <c r="I4982" s="4"/>
      <c r="J4982" s="4"/>
      <c r="K4982" s="4"/>
      <c r="L4982" s="5"/>
      <c r="M4982" s="5"/>
    </row>
    <row r="4983" spans="1:13" x14ac:dyDescent="0.2">
      <c r="A4983" s="190">
        <v>42211</v>
      </c>
      <c r="B4983" s="5">
        <v>16</v>
      </c>
      <c r="C4983" s="4">
        <v>1906.2497961085214</v>
      </c>
      <c r="D4983" s="4">
        <v>84.673424561478654</v>
      </c>
      <c r="E4983" s="4"/>
      <c r="F4983" s="4"/>
      <c r="G4983" s="4">
        <v>44.633333329999999</v>
      </c>
      <c r="H4983" s="4">
        <v>2035.556554</v>
      </c>
      <c r="I4983" s="4"/>
      <c r="J4983" s="4"/>
      <c r="K4983" s="4"/>
      <c r="L4983" s="5"/>
      <c r="M4983" s="5"/>
    </row>
    <row r="4984" spans="1:13" x14ac:dyDescent="0.2">
      <c r="A4984" s="190">
        <v>42211</v>
      </c>
      <c r="B4984" s="5">
        <v>17</v>
      </c>
      <c r="C4984" s="4">
        <v>2004.7354536266209</v>
      </c>
      <c r="D4984" s="4">
        <v>88.908897043379298</v>
      </c>
      <c r="E4984" s="4"/>
      <c r="F4984" s="4"/>
      <c r="G4984" s="4">
        <v>43.733333330000001</v>
      </c>
      <c r="H4984" s="4">
        <v>2137.377684</v>
      </c>
      <c r="I4984" s="4"/>
      <c r="J4984" s="4"/>
      <c r="K4984" s="4"/>
      <c r="L4984" s="5"/>
      <c r="M4984" s="5"/>
    </row>
    <row r="4985" spans="1:13" x14ac:dyDescent="0.2">
      <c r="A4985" s="190">
        <v>42211</v>
      </c>
      <c r="B4985" s="5">
        <v>18</v>
      </c>
      <c r="C4985" s="4">
        <v>2039.955230098712</v>
      </c>
      <c r="D4985" s="4">
        <v>90.424506571287978</v>
      </c>
      <c r="E4985" s="4"/>
      <c r="F4985" s="4"/>
      <c r="G4985" s="4">
        <v>43.433333329999996</v>
      </c>
      <c r="H4985" s="4">
        <v>2173.8130700000002</v>
      </c>
      <c r="I4985" s="4"/>
      <c r="J4985" s="4"/>
      <c r="K4985" s="4"/>
      <c r="L4985" s="5"/>
      <c r="M4985" s="5"/>
    </row>
    <row r="4986" spans="1:13" x14ac:dyDescent="0.2">
      <c r="A4986" s="190">
        <v>42211</v>
      </c>
      <c r="B4986" s="5">
        <v>19</v>
      </c>
      <c r="C4986" s="4">
        <v>1984.7536764972131</v>
      </c>
      <c r="D4986" s="4">
        <v>87.833303172786856</v>
      </c>
      <c r="E4986" s="4"/>
      <c r="F4986" s="4"/>
      <c r="G4986" s="4">
        <v>38.933333329999996</v>
      </c>
      <c r="H4986" s="4">
        <v>2111.520313</v>
      </c>
      <c r="I4986" s="4"/>
      <c r="J4986" s="4"/>
      <c r="K4986" s="4"/>
      <c r="L4986" s="5"/>
      <c r="M4986" s="5"/>
    </row>
    <row r="4987" spans="1:13" x14ac:dyDescent="0.2">
      <c r="A4987" s="190">
        <v>42211</v>
      </c>
      <c r="B4987" s="5">
        <v>20</v>
      </c>
      <c r="C4987" s="4">
        <v>1845.8209450268264</v>
      </c>
      <c r="D4987" s="4">
        <v>81.60360764317376</v>
      </c>
      <c r="E4987" s="4"/>
      <c r="F4987" s="4"/>
      <c r="G4987" s="4">
        <v>34.333333330000002</v>
      </c>
      <c r="H4987" s="4">
        <v>1961.7578860000001</v>
      </c>
      <c r="I4987" s="4"/>
      <c r="J4987" s="4"/>
      <c r="K4987" s="4"/>
      <c r="L4987" s="5"/>
      <c r="M4987" s="5"/>
    </row>
    <row r="4988" spans="1:13" x14ac:dyDescent="0.2">
      <c r="A4988" s="190">
        <v>42211</v>
      </c>
      <c r="B4988" s="5">
        <v>21</v>
      </c>
      <c r="C4988" s="4">
        <v>1708.7118277990232</v>
      </c>
      <c r="D4988" s="4">
        <v>75.505144870976594</v>
      </c>
      <c r="E4988" s="4"/>
      <c r="F4988" s="4"/>
      <c r="G4988" s="4">
        <v>30.93333333</v>
      </c>
      <c r="H4988" s="4">
        <v>1815.150306</v>
      </c>
      <c r="I4988" s="4"/>
      <c r="J4988" s="4"/>
      <c r="K4988" s="4"/>
      <c r="L4988" s="5"/>
      <c r="M4988" s="5"/>
    </row>
    <row r="4989" spans="1:13" x14ac:dyDescent="0.2">
      <c r="A4989" s="190">
        <v>42211</v>
      </c>
      <c r="B4989" s="5">
        <v>22</v>
      </c>
      <c r="C4989" s="4">
        <v>1612.1040306751488</v>
      </c>
      <c r="D4989" s="4">
        <v>71.2773919948512</v>
      </c>
      <c r="E4989" s="4"/>
      <c r="F4989" s="4"/>
      <c r="G4989" s="4">
        <v>30.133333329999999</v>
      </c>
      <c r="H4989" s="4">
        <v>1713.514756</v>
      </c>
      <c r="I4989" s="4"/>
      <c r="J4989" s="4"/>
      <c r="K4989" s="4"/>
      <c r="L4989" s="5"/>
      <c r="M4989" s="5"/>
    </row>
    <row r="4990" spans="1:13" x14ac:dyDescent="0.2">
      <c r="A4990" s="190">
        <v>42211</v>
      </c>
      <c r="B4990" s="5">
        <v>23</v>
      </c>
      <c r="C4990" s="4">
        <v>1419.8448911798437</v>
      </c>
      <c r="D4990" s="4">
        <v>62.906801490156376</v>
      </c>
      <c r="E4990" s="4"/>
      <c r="F4990" s="4"/>
      <c r="G4990" s="4">
        <v>29.533333330000001</v>
      </c>
      <c r="H4990" s="4">
        <v>1512.285026</v>
      </c>
      <c r="I4990" s="4"/>
      <c r="J4990" s="4"/>
      <c r="K4990" s="4"/>
      <c r="L4990" s="5"/>
      <c r="M4990" s="5"/>
    </row>
    <row r="4991" spans="1:13" x14ac:dyDescent="0.2">
      <c r="A4991" s="190">
        <v>42211</v>
      </c>
      <c r="B4991" s="5">
        <v>24</v>
      </c>
      <c r="C4991" s="4">
        <v>1231.6543841728699</v>
      </c>
      <c r="D4991" s="4">
        <v>54.721480787392451</v>
      </c>
      <c r="E4991" s="4"/>
      <c r="F4991" s="4"/>
      <c r="G4991" s="4">
        <v>29.133333329999999</v>
      </c>
      <c r="H4991" s="4">
        <v>1315.5091982902622</v>
      </c>
      <c r="I4991" s="4"/>
      <c r="J4991" s="4"/>
      <c r="K4991" s="4"/>
      <c r="L4991" s="5"/>
      <c r="M4991" s="5"/>
    </row>
    <row r="4992" spans="1:13" x14ac:dyDescent="0.2">
      <c r="A4992" s="190">
        <v>42212</v>
      </c>
      <c r="B4992" s="5">
        <v>1</v>
      </c>
      <c r="C4992" s="4">
        <v>1112.7291370859086</v>
      </c>
      <c r="D4992" s="4">
        <v>49.546793584091375</v>
      </c>
      <c r="E4992" s="4"/>
      <c r="F4992" s="4"/>
      <c r="G4992" s="4">
        <v>28.833333330000002</v>
      </c>
      <c r="H4992" s="4">
        <v>1191.1092639999999</v>
      </c>
      <c r="I4992" s="4"/>
      <c r="J4992" s="4"/>
      <c r="K4992" s="4"/>
      <c r="L4992" s="5"/>
      <c r="M4992" s="5"/>
    </row>
    <row r="4993" spans="1:13" x14ac:dyDescent="0.2">
      <c r="A4993" s="190">
        <v>42212</v>
      </c>
      <c r="B4993" s="5">
        <v>2</v>
      </c>
      <c r="C4993" s="4">
        <v>1023.0507316902555</v>
      </c>
      <c r="D4993" s="4">
        <v>45.645835979744703</v>
      </c>
      <c r="E4993" s="4"/>
      <c r="F4993" s="4"/>
      <c r="G4993" s="4">
        <v>28.633333329999999</v>
      </c>
      <c r="H4993" s="4">
        <v>1097.3299010000001</v>
      </c>
      <c r="I4993" s="4"/>
      <c r="J4993" s="4"/>
      <c r="K4993" s="4"/>
      <c r="L4993" s="5"/>
      <c r="M4993" s="5"/>
    </row>
    <row r="4994" spans="1:13" x14ac:dyDescent="0.2">
      <c r="A4994" s="190">
        <v>42212</v>
      </c>
      <c r="B4994" s="5">
        <v>3</v>
      </c>
      <c r="C4994" s="4">
        <v>967.55852350082478</v>
      </c>
      <c r="D4994" s="4">
        <v>43.237329169175304</v>
      </c>
      <c r="E4994" s="4"/>
      <c r="F4994" s="4"/>
      <c r="G4994" s="4">
        <v>28.633333329999999</v>
      </c>
      <c r="H4994" s="4">
        <v>1039.4291860000001</v>
      </c>
      <c r="I4994" s="4"/>
      <c r="J4994" s="4"/>
      <c r="K4994" s="4"/>
      <c r="L4994" s="5"/>
      <c r="M4994" s="5"/>
    </row>
    <row r="4995" spans="1:13" x14ac:dyDescent="0.2">
      <c r="A4995" s="190">
        <v>42212</v>
      </c>
      <c r="B4995" s="5">
        <v>4</v>
      </c>
      <c r="C4995" s="4">
        <v>943.054605807239</v>
      </c>
      <c r="D4995" s="4">
        <v>42.169454862760936</v>
      </c>
      <c r="E4995" s="4"/>
      <c r="F4995" s="4"/>
      <c r="G4995" s="4">
        <v>28.533333330000001</v>
      </c>
      <c r="H4995" s="4">
        <v>1013.757394</v>
      </c>
      <c r="I4995" s="4"/>
      <c r="J4995" s="4"/>
      <c r="K4995" s="4"/>
      <c r="L4995" s="5"/>
      <c r="M4995" s="5"/>
    </row>
    <row r="4996" spans="1:13" x14ac:dyDescent="0.2">
      <c r="A4996" s="190">
        <v>42212</v>
      </c>
      <c r="B4996" s="5">
        <v>5</v>
      </c>
      <c r="C4996" s="4">
        <v>957.04623073194432</v>
      </c>
      <c r="D4996" s="4">
        <v>42.776727938055565</v>
      </c>
      <c r="E4996" s="4"/>
      <c r="F4996" s="4"/>
      <c r="G4996" s="4">
        <v>28.533333330000001</v>
      </c>
      <c r="H4996" s="4">
        <v>1028.3562919999999</v>
      </c>
      <c r="I4996" s="4"/>
      <c r="J4996" s="4"/>
      <c r="K4996" s="4"/>
      <c r="L4996" s="5"/>
      <c r="M4996" s="5"/>
    </row>
    <row r="4997" spans="1:13" x14ac:dyDescent="0.2">
      <c r="A4997" s="190">
        <v>42212</v>
      </c>
      <c r="B4997" s="5">
        <v>6</v>
      </c>
      <c r="C4997" s="4">
        <v>1007.9326614357379</v>
      </c>
      <c r="D4997" s="4">
        <v>44.989672234262194</v>
      </c>
      <c r="E4997" s="4"/>
      <c r="F4997" s="4"/>
      <c r="G4997" s="4">
        <v>28.633333329999999</v>
      </c>
      <c r="H4997" s="4">
        <v>1081.5556670000001</v>
      </c>
      <c r="I4997" s="4"/>
      <c r="J4997" s="4"/>
      <c r="K4997" s="4"/>
      <c r="L4997" s="5"/>
      <c r="M4997" s="5"/>
    </row>
    <row r="4998" spans="1:13" x14ac:dyDescent="0.2">
      <c r="A4998" s="190">
        <v>42212</v>
      </c>
      <c r="B4998" s="5">
        <v>7</v>
      </c>
      <c r="C4998" s="4">
        <v>1057.7455374693432</v>
      </c>
      <c r="D4998" s="4">
        <v>47.251507200656697</v>
      </c>
      <c r="E4998" s="4"/>
      <c r="F4998" s="4"/>
      <c r="G4998" s="4">
        <v>30.93333333</v>
      </c>
      <c r="H4998" s="4">
        <v>1135.930378</v>
      </c>
      <c r="I4998" s="4"/>
      <c r="J4998" s="4"/>
      <c r="K4998" s="4"/>
      <c r="L4998" s="5"/>
      <c r="M4998" s="5"/>
    </row>
    <row r="4999" spans="1:13" x14ac:dyDescent="0.2">
      <c r="A4999" s="190">
        <v>42212</v>
      </c>
      <c r="B4999" s="5">
        <v>8</v>
      </c>
      <c r="C4999" s="4">
        <v>1139.0474398795939</v>
      </c>
      <c r="D4999" s="4">
        <v>50.923450790406051</v>
      </c>
      <c r="E4999" s="4"/>
      <c r="F4999" s="4"/>
      <c r="G4999" s="4">
        <v>34.233333330000001</v>
      </c>
      <c r="H4999" s="4">
        <v>1224.2042240000001</v>
      </c>
      <c r="I4999" s="4"/>
      <c r="J4999" s="4"/>
      <c r="K4999" s="4"/>
      <c r="L4999" s="5"/>
      <c r="M4999" s="5"/>
    </row>
    <row r="5000" spans="1:13" x14ac:dyDescent="0.2">
      <c r="A5000" s="190">
        <v>42212</v>
      </c>
      <c r="B5000" s="5">
        <v>9</v>
      </c>
      <c r="C5000" s="4">
        <v>1212.3949808270229</v>
      </c>
      <c r="D5000" s="4">
        <v>54.358660842977194</v>
      </c>
      <c r="E5000" s="4"/>
      <c r="F5000" s="4"/>
      <c r="G5000" s="4">
        <v>40.033333330000005</v>
      </c>
      <c r="H5000" s="4">
        <v>1306.786975</v>
      </c>
      <c r="I5000" s="4"/>
      <c r="J5000" s="4"/>
      <c r="K5000" s="4"/>
      <c r="L5000" s="5"/>
      <c r="M5000" s="5"/>
    </row>
    <row r="5001" spans="1:13" x14ac:dyDescent="0.2">
      <c r="A5001" s="190">
        <v>42212</v>
      </c>
      <c r="B5001" s="5">
        <v>10</v>
      </c>
      <c r="C5001" s="4">
        <v>1295.0197615990573</v>
      </c>
      <c r="D5001" s="4">
        <v>58.092361070942673</v>
      </c>
      <c r="E5001" s="4"/>
      <c r="F5001" s="4"/>
      <c r="G5001" s="4">
        <v>43.433333329999996</v>
      </c>
      <c r="H5001" s="4">
        <v>1396.5454560000001</v>
      </c>
      <c r="I5001" s="4"/>
      <c r="J5001" s="4"/>
      <c r="K5001" s="4"/>
      <c r="L5001" s="5"/>
      <c r="M5001" s="5"/>
    </row>
    <row r="5002" spans="1:13" x14ac:dyDescent="0.2">
      <c r="A5002" s="190">
        <v>42212</v>
      </c>
      <c r="B5002" s="5">
        <v>11</v>
      </c>
      <c r="C5002" s="4">
        <v>1397.0854881121847</v>
      </c>
      <c r="D5002" s="4">
        <v>62.543981557815215</v>
      </c>
      <c r="E5002" s="4"/>
      <c r="F5002" s="4"/>
      <c r="G5002" s="4">
        <v>43.933333329999996</v>
      </c>
      <c r="H5002" s="4">
        <v>1503.562803</v>
      </c>
      <c r="I5002" s="4"/>
      <c r="J5002" s="4"/>
      <c r="K5002" s="4"/>
      <c r="L5002" s="5"/>
      <c r="M5002" s="5"/>
    </row>
    <row r="5003" spans="1:13" x14ac:dyDescent="0.2">
      <c r="A5003" s="190">
        <v>42212</v>
      </c>
      <c r="B5003" s="5">
        <v>12</v>
      </c>
      <c r="C5003" s="4">
        <v>1503.530548697943</v>
      </c>
      <c r="D5003" s="4">
        <v>67.142273972057026</v>
      </c>
      <c r="E5003" s="4"/>
      <c r="F5003" s="4"/>
      <c r="G5003" s="4">
        <v>43.433333329999996</v>
      </c>
      <c r="H5003" s="4">
        <v>1614.1061560000001</v>
      </c>
      <c r="I5003" s="4"/>
      <c r="J5003" s="4"/>
      <c r="K5003" s="4"/>
      <c r="L5003" s="5"/>
      <c r="M5003" s="5"/>
    </row>
    <row r="5004" spans="1:13" x14ac:dyDescent="0.2">
      <c r="A5004" s="190">
        <v>42212</v>
      </c>
      <c r="B5004" s="5">
        <v>13</v>
      </c>
      <c r="C5004" s="4">
        <v>1619.2107775391567</v>
      </c>
      <c r="D5004" s="4">
        <v>72.262924130843132</v>
      </c>
      <c r="E5004" s="4"/>
      <c r="F5004" s="4"/>
      <c r="G5004" s="4">
        <v>45.733333330000001</v>
      </c>
      <c r="H5004" s="4">
        <v>1737.2070349999999</v>
      </c>
      <c r="I5004" s="4"/>
      <c r="J5004" s="4"/>
      <c r="K5004" s="4"/>
      <c r="L5004" s="5"/>
      <c r="M5004" s="5"/>
    </row>
    <row r="5005" spans="1:13" x14ac:dyDescent="0.2">
      <c r="A5005" s="190">
        <v>42212</v>
      </c>
      <c r="B5005" s="5">
        <v>14</v>
      </c>
      <c r="C5005" s="4">
        <v>1754.6469597079881</v>
      </c>
      <c r="D5005" s="4">
        <v>78.119506962011926</v>
      </c>
      <c r="E5005" s="4"/>
      <c r="F5005" s="4"/>
      <c r="G5005" s="4">
        <v>45.233333330000001</v>
      </c>
      <c r="H5005" s="4">
        <v>1877.9998000000001</v>
      </c>
      <c r="I5005" s="4"/>
      <c r="J5005" s="4"/>
      <c r="K5005" s="4"/>
      <c r="L5005" s="5"/>
      <c r="M5005" s="5"/>
    </row>
    <row r="5006" spans="1:13" x14ac:dyDescent="0.2">
      <c r="A5006" s="190">
        <v>42212</v>
      </c>
      <c r="B5006" s="5">
        <v>15</v>
      </c>
      <c r="C5006" s="4">
        <v>1890.5202881107161</v>
      </c>
      <c r="D5006" s="4">
        <v>83.986382559283854</v>
      </c>
      <c r="E5006" s="4"/>
      <c r="F5006" s="4"/>
      <c r="G5006" s="4">
        <v>44.533333330000005</v>
      </c>
      <c r="H5006" s="4">
        <v>2019.040004</v>
      </c>
      <c r="I5006" s="4"/>
      <c r="J5006" s="4"/>
      <c r="K5006" s="4"/>
      <c r="L5006" s="5"/>
      <c r="M5006" s="5"/>
    </row>
    <row r="5007" spans="1:13" x14ac:dyDescent="0.2">
      <c r="A5007" s="190">
        <v>42212</v>
      </c>
      <c r="B5007" s="5">
        <v>16</v>
      </c>
      <c r="C5007" s="4">
        <v>2020.0206804960696</v>
      </c>
      <c r="D5007" s="4">
        <v>89.61137817393022</v>
      </c>
      <c r="E5007" s="4"/>
      <c r="F5007" s="4"/>
      <c r="G5007" s="4">
        <v>44.633333329999999</v>
      </c>
      <c r="H5007" s="4">
        <v>2154.2653919999998</v>
      </c>
      <c r="I5007" s="4"/>
      <c r="J5007" s="4"/>
      <c r="K5007" s="4"/>
      <c r="L5007" s="5"/>
      <c r="M5007" s="5"/>
    </row>
    <row r="5008" spans="1:13" x14ac:dyDescent="0.2">
      <c r="A5008" s="190">
        <v>42212</v>
      </c>
      <c r="B5008" s="5">
        <v>17</v>
      </c>
      <c r="C5008" s="4">
        <v>2121.6485248945005</v>
      </c>
      <c r="D5008" s="4">
        <v>93.983229775499808</v>
      </c>
      <c r="E5008" s="4"/>
      <c r="F5008" s="4"/>
      <c r="G5008" s="4">
        <v>43.733333330000001</v>
      </c>
      <c r="H5008" s="4">
        <v>2259.365088</v>
      </c>
      <c r="I5008" s="4"/>
      <c r="J5008" s="4"/>
      <c r="K5008" s="4"/>
      <c r="L5008" s="5"/>
      <c r="M5008" s="5"/>
    </row>
    <row r="5009" spans="1:13" x14ac:dyDescent="0.2">
      <c r="A5009" s="190">
        <v>42212</v>
      </c>
      <c r="B5009" s="5">
        <v>18</v>
      </c>
      <c r="C5009" s="4">
        <v>2166.23557520951</v>
      </c>
      <c r="D5009" s="4">
        <v>95.905403460490177</v>
      </c>
      <c r="E5009" s="4"/>
      <c r="F5009" s="4"/>
      <c r="G5009" s="4">
        <v>43.433333329999996</v>
      </c>
      <c r="H5009" s="4">
        <v>2305.5743120000002</v>
      </c>
      <c r="I5009" s="4"/>
      <c r="J5009" s="4"/>
      <c r="K5009" s="4"/>
      <c r="L5009" s="5"/>
      <c r="M5009" s="5"/>
    </row>
    <row r="5010" spans="1:13" x14ac:dyDescent="0.2">
      <c r="A5010" s="190">
        <v>42212</v>
      </c>
      <c r="B5010" s="5">
        <v>19</v>
      </c>
      <c r="C5010" s="4">
        <v>2109.6111451630327</v>
      </c>
      <c r="D5010" s="4">
        <v>93.25244350696731</v>
      </c>
      <c r="E5010" s="4"/>
      <c r="F5010" s="4"/>
      <c r="G5010" s="4">
        <v>38.933333329999996</v>
      </c>
      <c r="H5010" s="4">
        <v>2241.796922</v>
      </c>
      <c r="I5010" s="4"/>
      <c r="J5010" s="4"/>
      <c r="K5010" s="4"/>
      <c r="L5010" s="5"/>
      <c r="M5010" s="5"/>
    </row>
    <row r="5011" spans="1:13" x14ac:dyDescent="0.2">
      <c r="A5011" s="190">
        <v>42212</v>
      </c>
      <c r="B5011" s="5">
        <v>20</v>
      </c>
      <c r="C5011" s="4">
        <v>1983.7807404798384</v>
      </c>
      <c r="D5011" s="4">
        <v>87.591423190161294</v>
      </c>
      <c r="E5011" s="4"/>
      <c r="F5011" s="4"/>
      <c r="G5011" s="4">
        <v>34.333333330000002</v>
      </c>
      <c r="H5011" s="4">
        <v>2105.7054969999999</v>
      </c>
      <c r="I5011" s="4"/>
      <c r="J5011" s="4"/>
      <c r="K5011" s="4"/>
      <c r="L5011" s="5"/>
      <c r="M5011" s="5"/>
    </row>
    <row r="5012" spans="1:13" x14ac:dyDescent="0.2">
      <c r="A5012" s="190">
        <v>42212</v>
      </c>
      <c r="B5012" s="5">
        <v>21</v>
      </c>
      <c r="C5012" s="4">
        <v>1853.3117168427445</v>
      </c>
      <c r="D5012" s="4">
        <v>81.781157827255299</v>
      </c>
      <c r="E5012" s="4"/>
      <c r="F5012" s="4"/>
      <c r="G5012" s="4">
        <v>30.93333333</v>
      </c>
      <c r="H5012" s="4">
        <v>1966.026208</v>
      </c>
      <c r="I5012" s="4"/>
      <c r="J5012" s="4"/>
      <c r="K5012" s="4"/>
      <c r="L5012" s="5"/>
      <c r="M5012" s="5"/>
    </row>
    <row r="5013" spans="1:13" x14ac:dyDescent="0.2">
      <c r="A5013" s="190">
        <v>42212</v>
      </c>
      <c r="B5013" s="5">
        <v>22</v>
      </c>
      <c r="C5013" s="4">
        <v>1730.4399793464095</v>
      </c>
      <c r="D5013" s="4">
        <v>76.413481323590645</v>
      </c>
      <c r="E5013" s="4"/>
      <c r="F5013" s="4"/>
      <c r="G5013" s="4">
        <v>30.133333329999999</v>
      </c>
      <c r="H5013" s="4">
        <v>1836.9867939999999</v>
      </c>
      <c r="I5013" s="4"/>
      <c r="J5013" s="4"/>
      <c r="K5013" s="4"/>
      <c r="L5013" s="5"/>
      <c r="M5013" s="5"/>
    </row>
    <row r="5014" spans="1:13" x14ac:dyDescent="0.2">
      <c r="A5014" s="190">
        <v>42212</v>
      </c>
      <c r="B5014" s="5">
        <v>23</v>
      </c>
      <c r="C5014" s="4">
        <v>1506.9368295252125</v>
      </c>
      <c r="D5014" s="4">
        <v>66.686819144787464</v>
      </c>
      <c r="E5014" s="4"/>
      <c r="F5014" s="4"/>
      <c r="G5014" s="4">
        <v>29.533333330000001</v>
      </c>
      <c r="H5014" s="4">
        <v>1603.156982</v>
      </c>
      <c r="I5014" s="4"/>
      <c r="J5014" s="4"/>
      <c r="K5014" s="4"/>
      <c r="L5014" s="5"/>
      <c r="M5014" s="5"/>
    </row>
    <row r="5015" spans="1:13" x14ac:dyDescent="0.2">
      <c r="A5015" s="190">
        <v>42212</v>
      </c>
      <c r="B5015" s="5">
        <v>24</v>
      </c>
      <c r="C5015" s="4">
        <v>1301.0789312054976</v>
      </c>
      <c r="D5015" s="4">
        <v>57.734687502432259</v>
      </c>
      <c r="E5015" s="4"/>
      <c r="F5015" s="4"/>
      <c r="G5015" s="4">
        <v>29.133333329999999</v>
      </c>
      <c r="H5015" s="4">
        <v>1387.9469520379298</v>
      </c>
      <c r="I5015" s="4"/>
      <c r="J5015" s="4"/>
      <c r="K5015" s="4"/>
      <c r="L5015" s="5"/>
      <c r="M5015" s="5"/>
    </row>
    <row r="5016" spans="1:13" x14ac:dyDescent="0.2">
      <c r="A5016" s="190">
        <v>42213</v>
      </c>
      <c r="B5016" s="5">
        <v>1</v>
      </c>
      <c r="C5016" s="4">
        <v>1178.1814851822012</v>
      </c>
      <c r="D5016" s="4">
        <v>52.387596487798952</v>
      </c>
      <c r="E5016" s="4"/>
      <c r="F5016" s="4"/>
      <c r="G5016" s="4">
        <v>28.833333330000002</v>
      </c>
      <c r="H5016" s="4">
        <v>1259.402415</v>
      </c>
      <c r="I5016" s="4"/>
      <c r="J5016" s="4"/>
      <c r="K5016" s="4"/>
      <c r="L5016" s="5"/>
      <c r="M5016" s="5"/>
    </row>
    <row r="5017" spans="1:13" x14ac:dyDescent="0.2">
      <c r="A5017" s="190">
        <v>42213</v>
      </c>
      <c r="B5017" s="5">
        <v>2</v>
      </c>
      <c r="C5017" s="4">
        <v>1081.3886937280454</v>
      </c>
      <c r="D5017" s="4">
        <v>48.177855941954782</v>
      </c>
      <c r="E5017" s="4"/>
      <c r="F5017" s="4"/>
      <c r="G5017" s="4">
        <v>28.633333329999999</v>
      </c>
      <c r="H5017" s="4">
        <v>1158.199883</v>
      </c>
      <c r="I5017" s="4"/>
      <c r="J5017" s="4"/>
      <c r="K5017" s="4"/>
      <c r="L5017" s="5"/>
      <c r="M5017" s="5"/>
    </row>
    <row r="5018" spans="1:13" x14ac:dyDescent="0.2">
      <c r="A5018" s="190">
        <v>42213</v>
      </c>
      <c r="B5018" s="5">
        <v>3</v>
      </c>
      <c r="C5018" s="4">
        <v>1019.0785325120841</v>
      </c>
      <c r="D5018" s="4">
        <v>45.473432157916143</v>
      </c>
      <c r="E5018" s="4"/>
      <c r="F5018" s="4"/>
      <c r="G5018" s="4">
        <v>28.633333329999999</v>
      </c>
      <c r="H5018" s="4">
        <v>1093.1852980000001</v>
      </c>
      <c r="I5018" s="4"/>
      <c r="J5018" s="4"/>
      <c r="K5018" s="4"/>
      <c r="L5018" s="5"/>
      <c r="M5018" s="5"/>
    </row>
    <row r="5019" spans="1:13" x14ac:dyDescent="0.2">
      <c r="A5019" s="190">
        <v>42213</v>
      </c>
      <c r="B5019" s="5">
        <v>4</v>
      </c>
      <c r="C5019" s="4">
        <v>987.22308348450167</v>
      </c>
      <c r="D5019" s="4">
        <v>44.086482185498312</v>
      </c>
      <c r="E5019" s="4"/>
      <c r="F5019" s="4"/>
      <c r="G5019" s="4">
        <v>28.533333330000001</v>
      </c>
      <c r="H5019" s="4">
        <v>1059.842899</v>
      </c>
      <c r="I5019" s="4"/>
      <c r="J5019" s="4"/>
      <c r="K5019" s="4"/>
      <c r="L5019" s="5"/>
      <c r="M5019" s="5"/>
    </row>
    <row r="5020" spans="1:13" x14ac:dyDescent="0.2">
      <c r="A5020" s="190">
        <v>42213</v>
      </c>
      <c r="B5020" s="5">
        <v>5</v>
      </c>
      <c r="C5020" s="4">
        <v>995.87891958413229</v>
      </c>
      <c r="D5020" s="4">
        <v>44.462168085867717</v>
      </c>
      <c r="E5020" s="4"/>
      <c r="F5020" s="4"/>
      <c r="G5020" s="4">
        <v>28.533333330000001</v>
      </c>
      <c r="H5020" s="4">
        <v>1068.874421</v>
      </c>
      <c r="I5020" s="4"/>
      <c r="J5020" s="4"/>
      <c r="K5020" s="4"/>
      <c r="L5020" s="5"/>
      <c r="M5020" s="5"/>
    </row>
    <row r="5021" spans="1:13" x14ac:dyDescent="0.2">
      <c r="A5021" s="190">
        <v>42213</v>
      </c>
      <c r="B5021" s="5">
        <v>6</v>
      </c>
      <c r="C5021" s="4">
        <v>1045.6981927145914</v>
      </c>
      <c r="D5021" s="4">
        <v>46.628794955408736</v>
      </c>
      <c r="E5021" s="4"/>
      <c r="F5021" s="4"/>
      <c r="G5021" s="4">
        <v>28.633333329999999</v>
      </c>
      <c r="H5021" s="4">
        <v>1120.960321</v>
      </c>
      <c r="I5021" s="4"/>
      <c r="J5021" s="4"/>
      <c r="K5021" s="4"/>
      <c r="L5021" s="5"/>
      <c r="M5021" s="5"/>
    </row>
    <row r="5022" spans="1:13" x14ac:dyDescent="0.2">
      <c r="A5022" s="190">
        <v>42213</v>
      </c>
      <c r="B5022" s="5">
        <v>7</v>
      </c>
      <c r="C5022" s="4">
        <v>1098.9496877020968</v>
      </c>
      <c r="D5022" s="4">
        <v>49.039874967903224</v>
      </c>
      <c r="E5022" s="4"/>
      <c r="F5022" s="4"/>
      <c r="G5022" s="4">
        <v>30.93333333</v>
      </c>
      <c r="H5022" s="4">
        <v>1178.922896</v>
      </c>
      <c r="I5022" s="4"/>
      <c r="J5022" s="4"/>
      <c r="K5022" s="4"/>
      <c r="L5022" s="5"/>
      <c r="M5022" s="5"/>
    </row>
    <row r="5023" spans="1:13" x14ac:dyDescent="0.2">
      <c r="A5023" s="190">
        <v>42213</v>
      </c>
      <c r="B5023" s="5">
        <v>8</v>
      </c>
      <c r="C5023" s="4">
        <v>1177.7615560940346</v>
      </c>
      <c r="D5023" s="4">
        <v>52.603744575965216</v>
      </c>
      <c r="E5023" s="4"/>
      <c r="F5023" s="4"/>
      <c r="G5023" s="4">
        <v>34.233333330000001</v>
      </c>
      <c r="H5023" s="4">
        <v>1264.5986339999999</v>
      </c>
      <c r="I5023" s="4"/>
      <c r="J5023" s="4"/>
      <c r="K5023" s="4"/>
      <c r="L5023" s="5"/>
      <c r="M5023" s="5"/>
    </row>
    <row r="5024" spans="1:13" x14ac:dyDescent="0.2">
      <c r="A5024" s="190">
        <v>42213</v>
      </c>
      <c r="B5024" s="5">
        <v>9</v>
      </c>
      <c r="C5024" s="4">
        <v>1252.7691197203387</v>
      </c>
      <c r="D5024" s="4">
        <v>56.111003949661274</v>
      </c>
      <c r="E5024" s="4"/>
      <c r="F5024" s="4"/>
      <c r="G5024" s="4">
        <v>40.033333330000005</v>
      </c>
      <c r="H5024" s="4">
        <v>1348.9134570000001</v>
      </c>
      <c r="I5024" s="4"/>
      <c r="J5024" s="4"/>
      <c r="K5024" s="4"/>
      <c r="L5024" s="5"/>
      <c r="M5024" s="5"/>
    </row>
    <row r="5025" spans="1:13" x14ac:dyDescent="0.2">
      <c r="A5025" s="190">
        <v>42213</v>
      </c>
      <c r="B5025" s="5">
        <v>10</v>
      </c>
      <c r="C5025" s="4">
        <v>1340.9668355513447</v>
      </c>
      <c r="D5025" s="4">
        <v>60.086584118655118</v>
      </c>
      <c r="E5025" s="4"/>
      <c r="F5025" s="4"/>
      <c r="G5025" s="4">
        <v>43.433333329999996</v>
      </c>
      <c r="H5025" s="4">
        <v>1444.4867529999999</v>
      </c>
      <c r="I5025" s="4"/>
      <c r="J5025" s="4"/>
      <c r="K5025" s="4"/>
      <c r="L5025" s="5"/>
      <c r="M5025" s="5"/>
    </row>
    <row r="5026" spans="1:13" x14ac:dyDescent="0.2">
      <c r="A5026" s="190">
        <v>42213</v>
      </c>
      <c r="B5026" s="5">
        <v>11</v>
      </c>
      <c r="C5026" s="4">
        <v>1452.2219774299715</v>
      </c>
      <c r="D5026" s="4">
        <v>64.937049240028472</v>
      </c>
      <c r="E5026" s="4"/>
      <c r="F5026" s="4"/>
      <c r="G5026" s="4">
        <v>43.933333329999996</v>
      </c>
      <c r="H5026" s="4">
        <v>1561.0923600000001</v>
      </c>
      <c r="I5026" s="4"/>
      <c r="J5026" s="4"/>
      <c r="K5026" s="4"/>
      <c r="L5026" s="5"/>
      <c r="M5026" s="5"/>
    </row>
    <row r="5027" spans="1:13" x14ac:dyDescent="0.2">
      <c r="A5027" s="190">
        <v>42213</v>
      </c>
      <c r="B5027" s="5">
        <v>12</v>
      </c>
      <c r="C5027" s="4">
        <v>1574.3779724173849</v>
      </c>
      <c r="D5027" s="4">
        <v>70.217237252614908</v>
      </c>
      <c r="E5027" s="4"/>
      <c r="F5027" s="4"/>
      <c r="G5027" s="4">
        <v>43.433333329999996</v>
      </c>
      <c r="H5027" s="4">
        <v>1688.0285429999999</v>
      </c>
      <c r="I5027" s="4"/>
      <c r="J5027" s="4"/>
      <c r="K5027" s="4"/>
      <c r="L5027" s="5"/>
      <c r="M5027" s="5"/>
    </row>
    <row r="5028" spans="1:13" x14ac:dyDescent="0.2">
      <c r="A5028" s="190">
        <v>42213</v>
      </c>
      <c r="B5028" s="5">
        <v>13</v>
      </c>
      <c r="C5028" s="4">
        <v>1710.7492075304908</v>
      </c>
      <c r="D5028" s="4">
        <v>76.235931139509091</v>
      </c>
      <c r="E5028" s="4"/>
      <c r="F5028" s="4"/>
      <c r="G5028" s="4">
        <v>45.733333330000001</v>
      </c>
      <c r="H5028" s="4">
        <v>1832.718472</v>
      </c>
      <c r="I5028" s="4"/>
      <c r="J5028" s="4"/>
      <c r="K5028" s="4"/>
      <c r="L5028" s="5"/>
      <c r="M5028" s="5"/>
    </row>
    <row r="5029" spans="1:13" x14ac:dyDescent="0.2">
      <c r="A5029" s="190">
        <v>42213</v>
      </c>
      <c r="B5029" s="5">
        <v>14</v>
      </c>
      <c r="C5029" s="4">
        <v>1866.0463827149708</v>
      </c>
      <c r="D5029" s="4">
        <v>82.954532955029137</v>
      </c>
      <c r="E5029" s="4"/>
      <c r="F5029" s="4"/>
      <c r="G5029" s="4">
        <v>45.233333330000001</v>
      </c>
      <c r="H5029" s="4">
        <v>1994.2342490000001</v>
      </c>
      <c r="I5029" s="4"/>
      <c r="J5029" s="4"/>
      <c r="K5029" s="4"/>
      <c r="L5029" s="5"/>
      <c r="M5029" s="5"/>
    </row>
    <row r="5030" spans="1:13" x14ac:dyDescent="0.2">
      <c r="A5030" s="190">
        <v>42213</v>
      </c>
      <c r="B5030" s="5">
        <v>15</v>
      </c>
      <c r="C5030" s="4">
        <v>2019.2313823585573</v>
      </c>
      <c r="D5030" s="4">
        <v>89.572780311442699</v>
      </c>
      <c r="E5030" s="4"/>
      <c r="F5030" s="4"/>
      <c r="G5030" s="4">
        <v>44.533333330000005</v>
      </c>
      <c r="H5030" s="4">
        <v>2153.3374960000001</v>
      </c>
      <c r="I5030" s="4"/>
      <c r="J5030" s="4"/>
      <c r="K5030" s="4"/>
      <c r="L5030" s="5"/>
      <c r="M5030" s="5"/>
    </row>
    <row r="5031" spans="1:13" x14ac:dyDescent="0.2">
      <c r="A5031" s="190">
        <v>42213</v>
      </c>
      <c r="B5031" s="5">
        <v>16</v>
      </c>
      <c r="C5031" s="4">
        <v>2162.8419732647662</v>
      </c>
      <c r="D5031" s="4">
        <v>95.81019540523387</v>
      </c>
      <c r="E5031" s="4"/>
      <c r="F5031" s="4"/>
      <c r="G5031" s="4">
        <v>44.633333329999999</v>
      </c>
      <c r="H5031" s="4">
        <v>2303.2855020000002</v>
      </c>
      <c r="I5031" s="4"/>
      <c r="J5031" s="4"/>
      <c r="K5031" s="4"/>
      <c r="L5031" s="5"/>
      <c r="M5031" s="5"/>
    </row>
    <row r="5032" spans="1:13" x14ac:dyDescent="0.2">
      <c r="A5032" s="190">
        <v>42213</v>
      </c>
      <c r="B5032" s="5">
        <v>17</v>
      </c>
      <c r="C5032" s="4">
        <v>2273.8370924645178</v>
      </c>
      <c r="D5032" s="4">
        <v>100.58861120548231</v>
      </c>
      <c r="E5032" s="4"/>
      <c r="F5032" s="4"/>
      <c r="G5032" s="4">
        <v>43.733333330000001</v>
      </c>
      <c r="H5032" s="4">
        <v>2418.1590369999999</v>
      </c>
      <c r="I5032" s="4"/>
      <c r="J5032" s="4"/>
      <c r="K5032" s="4"/>
      <c r="L5032" s="5"/>
      <c r="M5032" s="5"/>
    </row>
    <row r="5033" spans="1:13" x14ac:dyDescent="0.2">
      <c r="A5033" s="190">
        <v>42213</v>
      </c>
      <c r="B5033" s="5">
        <v>18</v>
      </c>
      <c r="C5033" s="4">
        <v>2315.696961568915</v>
      </c>
      <c r="D5033" s="4">
        <v>102.39241810108497</v>
      </c>
      <c r="E5033" s="4"/>
      <c r="F5033" s="4"/>
      <c r="G5033" s="4">
        <v>43.433333329999996</v>
      </c>
      <c r="H5033" s="4">
        <v>2461.5227129999998</v>
      </c>
      <c r="I5033" s="4"/>
      <c r="J5033" s="4"/>
      <c r="K5033" s="4"/>
      <c r="L5033" s="5"/>
      <c r="M5033" s="5"/>
    </row>
    <row r="5034" spans="1:13" x14ac:dyDescent="0.2">
      <c r="A5034" s="190">
        <v>42213</v>
      </c>
      <c r="B5034" s="5">
        <v>19</v>
      </c>
      <c r="C5034" s="4">
        <v>2252.4324379317291</v>
      </c>
      <c r="D5034" s="4">
        <v>99.451260738270932</v>
      </c>
      <c r="E5034" s="4"/>
      <c r="F5034" s="4"/>
      <c r="G5034" s="4">
        <v>38.933333329999996</v>
      </c>
      <c r="H5034" s="4">
        <v>2390.8170319999999</v>
      </c>
      <c r="I5034" s="4"/>
      <c r="J5034" s="4"/>
      <c r="K5034" s="4"/>
      <c r="L5034" s="5"/>
      <c r="M5034" s="5"/>
    </row>
    <row r="5035" spans="1:13" x14ac:dyDescent="0.2">
      <c r="A5035" s="190">
        <v>42213</v>
      </c>
      <c r="B5035" s="5">
        <v>20</v>
      </c>
      <c r="C5035" s="4">
        <v>2119.6062207861823</v>
      </c>
      <c r="D5035" s="4">
        <v>93.486603883817622</v>
      </c>
      <c r="E5035" s="4"/>
      <c r="F5035" s="4"/>
      <c r="G5035" s="4">
        <v>34.333333330000002</v>
      </c>
      <c r="H5035" s="4">
        <v>2247.4261580000002</v>
      </c>
      <c r="I5035" s="4"/>
      <c r="J5035" s="4"/>
      <c r="K5035" s="4"/>
      <c r="L5035" s="5"/>
      <c r="M5035" s="5"/>
    </row>
    <row r="5036" spans="1:13" x14ac:dyDescent="0.2">
      <c r="A5036" s="190">
        <v>42213</v>
      </c>
      <c r="B5036" s="5">
        <v>21</v>
      </c>
      <c r="C5036" s="4">
        <v>1974.0784136926457</v>
      </c>
      <c r="D5036" s="4">
        <v>87.0227479773542</v>
      </c>
      <c r="E5036" s="4"/>
      <c r="F5036" s="4"/>
      <c r="G5036" s="4">
        <v>30.93333333</v>
      </c>
      <c r="H5036" s="4">
        <v>2092.0344949999999</v>
      </c>
      <c r="I5036" s="4"/>
      <c r="J5036" s="4"/>
      <c r="K5036" s="4"/>
      <c r="L5036" s="5"/>
      <c r="M5036" s="5"/>
    </row>
    <row r="5037" spans="1:13" x14ac:dyDescent="0.2">
      <c r="A5037" s="190">
        <v>42213</v>
      </c>
      <c r="B5037" s="5">
        <v>22</v>
      </c>
      <c r="C5037" s="4">
        <v>1842.1358344269613</v>
      </c>
      <c r="D5037" s="4">
        <v>81.261373243038904</v>
      </c>
      <c r="E5037" s="4"/>
      <c r="F5037" s="4"/>
      <c r="G5037" s="4">
        <v>30.133333329999999</v>
      </c>
      <c r="H5037" s="4">
        <v>1953.5305410000001</v>
      </c>
      <c r="I5037" s="4"/>
      <c r="J5037" s="4"/>
      <c r="K5037" s="4"/>
      <c r="L5037" s="5"/>
      <c r="M5037" s="5"/>
    </row>
    <row r="5038" spans="1:13" x14ac:dyDescent="0.2">
      <c r="A5038" s="190">
        <v>42213</v>
      </c>
      <c r="B5038" s="5">
        <v>23</v>
      </c>
      <c r="C5038" s="4">
        <v>1605.2932115846747</v>
      </c>
      <c r="D5038" s="4">
        <v>70.95574308532548</v>
      </c>
      <c r="E5038" s="4"/>
      <c r="F5038" s="4"/>
      <c r="G5038" s="4">
        <v>29.533333330000001</v>
      </c>
      <c r="H5038" s="4">
        <v>1705.7822880000001</v>
      </c>
      <c r="I5038" s="4"/>
      <c r="J5038" s="4"/>
      <c r="K5038" s="4"/>
      <c r="L5038" s="5"/>
      <c r="M5038" s="5"/>
    </row>
    <row r="5039" spans="1:13" x14ac:dyDescent="0.2">
      <c r="A5039" s="190">
        <v>42213</v>
      </c>
      <c r="B5039" s="5">
        <v>24</v>
      </c>
      <c r="C5039" s="4">
        <v>1385.3251150939384</v>
      </c>
      <c r="D5039" s="4">
        <v>61.391191979009179</v>
      </c>
      <c r="E5039" s="4"/>
      <c r="F5039" s="4"/>
      <c r="G5039" s="4">
        <v>29.133333329999999</v>
      </c>
      <c r="H5039" s="4">
        <v>1475.8496404029474</v>
      </c>
      <c r="I5039" s="4"/>
      <c r="J5039" s="4"/>
      <c r="K5039" s="4"/>
      <c r="L5039" s="5"/>
      <c r="M5039" s="5"/>
    </row>
    <row r="5040" spans="1:13" x14ac:dyDescent="0.2">
      <c r="A5040" s="190">
        <v>42214</v>
      </c>
      <c r="B5040" s="5">
        <v>1</v>
      </c>
      <c r="C5040" s="4">
        <v>1161.9962583127522</v>
      </c>
      <c r="D5040" s="4">
        <v>51.685115357248016</v>
      </c>
      <c r="E5040" s="4"/>
      <c r="F5040" s="4"/>
      <c r="G5040" s="4">
        <v>28.833333330000002</v>
      </c>
      <c r="H5040" s="4">
        <v>1242.514707</v>
      </c>
      <c r="I5040" s="4"/>
      <c r="J5040" s="4"/>
      <c r="K5040" s="4"/>
      <c r="L5040" s="5"/>
      <c r="M5040" s="5"/>
    </row>
    <row r="5041" spans="1:13" x14ac:dyDescent="0.2">
      <c r="A5041" s="190">
        <v>42214</v>
      </c>
      <c r="B5041" s="5">
        <v>2</v>
      </c>
      <c r="C5041" s="4">
        <v>1058.5633732678875</v>
      </c>
      <c r="D5041" s="4">
        <v>47.187177402112681</v>
      </c>
      <c r="E5041" s="4"/>
      <c r="F5041" s="4"/>
      <c r="G5041" s="4">
        <v>28.633333329999999</v>
      </c>
      <c r="H5041" s="4">
        <v>1134.3838840000001</v>
      </c>
      <c r="I5041" s="4"/>
      <c r="J5041" s="4"/>
      <c r="K5041" s="4"/>
      <c r="L5041" s="5"/>
      <c r="M5041" s="5"/>
    </row>
    <row r="5042" spans="1:13" x14ac:dyDescent="0.2">
      <c r="A5042" s="190">
        <v>42214</v>
      </c>
      <c r="B5042" s="5">
        <v>3</v>
      </c>
      <c r="C5042" s="4">
        <v>992.3402996718296</v>
      </c>
      <c r="D5042" s="4">
        <v>44.312922998170556</v>
      </c>
      <c r="E5042" s="4"/>
      <c r="F5042" s="4"/>
      <c r="G5042" s="4">
        <v>28.633333329999999</v>
      </c>
      <c r="H5042" s="4">
        <v>1065.286556</v>
      </c>
      <c r="I5042" s="4"/>
      <c r="J5042" s="4"/>
      <c r="K5042" s="4"/>
      <c r="L5042" s="5"/>
      <c r="M5042" s="5"/>
    </row>
    <row r="5043" spans="1:13" x14ac:dyDescent="0.2">
      <c r="A5043" s="190">
        <v>42214</v>
      </c>
      <c r="B5043" s="5">
        <v>4</v>
      </c>
      <c r="C5043" s="4">
        <v>958.64696757114746</v>
      </c>
      <c r="D5043" s="4">
        <v>42.846204098852574</v>
      </c>
      <c r="E5043" s="4"/>
      <c r="F5043" s="4"/>
      <c r="G5043" s="4">
        <v>28.533333330000001</v>
      </c>
      <c r="H5043" s="4">
        <v>1030.026505</v>
      </c>
      <c r="I5043" s="4"/>
      <c r="J5043" s="4"/>
      <c r="K5043" s="4"/>
      <c r="L5043" s="5"/>
      <c r="M5043" s="5"/>
    </row>
    <row r="5044" spans="1:13" x14ac:dyDescent="0.2">
      <c r="A5044" s="190">
        <v>42214</v>
      </c>
      <c r="B5044" s="5">
        <v>5</v>
      </c>
      <c r="C5044" s="4">
        <v>967.6585235008248</v>
      </c>
      <c r="D5044" s="4">
        <v>43.237329169175304</v>
      </c>
      <c r="E5044" s="4"/>
      <c r="F5044" s="4"/>
      <c r="G5044" s="4">
        <v>28.533333330000001</v>
      </c>
      <c r="H5044" s="4">
        <v>1039.4291860000001</v>
      </c>
      <c r="I5044" s="4"/>
      <c r="J5044" s="4"/>
      <c r="K5044" s="4"/>
      <c r="L5044" s="5"/>
      <c r="M5044" s="5"/>
    </row>
    <row r="5045" spans="1:13" x14ac:dyDescent="0.2">
      <c r="A5045" s="190">
        <v>42214</v>
      </c>
      <c r="B5045" s="5">
        <v>6</v>
      </c>
      <c r="C5045" s="4">
        <v>1021.5685674887993</v>
      </c>
      <c r="D5045" s="4">
        <v>45.58150618120068</v>
      </c>
      <c r="E5045" s="4"/>
      <c r="F5045" s="4"/>
      <c r="G5045" s="4">
        <v>28.633333329999999</v>
      </c>
      <c r="H5045" s="4">
        <v>1095.7834069999999</v>
      </c>
      <c r="I5045" s="4"/>
      <c r="J5045" s="4"/>
      <c r="K5045" s="4"/>
      <c r="L5045" s="5"/>
      <c r="M5045" s="5"/>
    </row>
    <row r="5046" spans="1:13" x14ac:dyDescent="0.2">
      <c r="A5046" s="190">
        <v>42214</v>
      </c>
      <c r="B5046" s="5">
        <v>7</v>
      </c>
      <c r="C5046" s="4">
        <v>1075.1164955082763</v>
      </c>
      <c r="D5046" s="4">
        <v>48.005452161723404</v>
      </c>
      <c r="E5046" s="4"/>
      <c r="F5046" s="4"/>
      <c r="G5046" s="4">
        <v>30.93333333</v>
      </c>
      <c r="H5046" s="4">
        <v>1154.0552809999999</v>
      </c>
      <c r="I5046" s="4"/>
      <c r="J5046" s="4"/>
      <c r="K5046" s="4"/>
      <c r="L5046" s="5"/>
      <c r="M5046" s="5"/>
    </row>
    <row r="5047" spans="1:13" x14ac:dyDescent="0.2">
      <c r="A5047" s="190">
        <v>42214</v>
      </c>
      <c r="B5047" s="5">
        <v>8</v>
      </c>
      <c r="C5047" s="4">
        <v>1154.9955214735489</v>
      </c>
      <c r="D5047" s="4">
        <v>51.615639196451006</v>
      </c>
      <c r="E5047" s="4"/>
      <c r="F5047" s="4"/>
      <c r="G5047" s="4">
        <v>34.233333330000001</v>
      </c>
      <c r="H5047" s="4">
        <v>1240.8444939999999</v>
      </c>
      <c r="I5047" s="4"/>
      <c r="J5047" s="4"/>
      <c r="K5047" s="4"/>
      <c r="L5047" s="5"/>
      <c r="M5047" s="5"/>
    </row>
    <row r="5048" spans="1:13" x14ac:dyDescent="0.2">
      <c r="A5048" s="190">
        <v>42214</v>
      </c>
      <c r="B5048" s="5">
        <v>9</v>
      </c>
      <c r="C5048" s="4">
        <v>1224.9044425086749</v>
      </c>
      <c r="D5048" s="4">
        <v>54.901604161324983</v>
      </c>
      <c r="E5048" s="4"/>
      <c r="F5048" s="4"/>
      <c r="G5048" s="4">
        <v>40.033333330000005</v>
      </c>
      <c r="H5048" s="4">
        <v>1319.8393799999999</v>
      </c>
      <c r="I5048" s="4"/>
      <c r="J5048" s="4"/>
      <c r="K5048" s="4"/>
      <c r="L5048" s="5"/>
      <c r="M5048" s="5"/>
    </row>
    <row r="5049" spans="1:13" x14ac:dyDescent="0.2">
      <c r="A5049" s="190">
        <v>42214</v>
      </c>
      <c r="B5049" s="5">
        <v>10</v>
      </c>
      <c r="C5049" s="4">
        <v>1302.0155740614098</v>
      </c>
      <c r="D5049" s="4">
        <v>58.39599760858998</v>
      </c>
      <c r="E5049" s="4"/>
      <c r="F5049" s="4"/>
      <c r="G5049" s="4">
        <v>43.433333329999996</v>
      </c>
      <c r="H5049" s="4">
        <v>1403.8449049999999</v>
      </c>
      <c r="I5049" s="4"/>
      <c r="J5049" s="4"/>
      <c r="K5049" s="4"/>
      <c r="L5049" s="5"/>
      <c r="M5049" s="5"/>
    </row>
    <row r="5050" spans="1:13" x14ac:dyDescent="0.2">
      <c r="A5050" s="190">
        <v>42214</v>
      </c>
      <c r="B5050" s="5">
        <v>11</v>
      </c>
      <c r="C5050" s="4">
        <v>1398.0340730477719</v>
      </c>
      <c r="D5050" s="4">
        <v>62.585152622227838</v>
      </c>
      <c r="E5050" s="4"/>
      <c r="F5050" s="4"/>
      <c r="G5050" s="4">
        <v>43.933333329999996</v>
      </c>
      <c r="H5050" s="4">
        <v>1504.552559</v>
      </c>
      <c r="I5050" s="4"/>
      <c r="J5050" s="4"/>
      <c r="K5050" s="4"/>
      <c r="L5050" s="5"/>
      <c r="M5050" s="5"/>
    </row>
    <row r="5051" spans="1:13" x14ac:dyDescent="0.2">
      <c r="A5051" s="190">
        <v>42214</v>
      </c>
      <c r="B5051" s="5">
        <v>12</v>
      </c>
      <c r="C5051" s="4">
        <v>1498.1354730747933</v>
      </c>
      <c r="D5051" s="4">
        <v>66.908113595206714</v>
      </c>
      <c r="E5051" s="4"/>
      <c r="F5051" s="4"/>
      <c r="G5051" s="4">
        <v>43.433333329999996</v>
      </c>
      <c r="H5051" s="4">
        <v>1608.4769200000001</v>
      </c>
      <c r="I5051" s="4"/>
      <c r="J5051" s="4"/>
      <c r="K5051" s="4"/>
      <c r="L5051" s="5"/>
      <c r="M5051" s="5"/>
    </row>
    <row r="5052" spans="1:13" x14ac:dyDescent="0.2">
      <c r="A5052" s="190">
        <v>42214</v>
      </c>
      <c r="B5052" s="5">
        <v>13</v>
      </c>
      <c r="C5052" s="4">
        <v>1600.0612232251985</v>
      </c>
      <c r="D5052" s="4">
        <v>71.431783444801354</v>
      </c>
      <c r="E5052" s="4"/>
      <c r="F5052" s="4"/>
      <c r="G5052" s="4">
        <v>45.733333330000001</v>
      </c>
      <c r="H5052" s="4">
        <v>1717.2263399999999</v>
      </c>
      <c r="I5052" s="4"/>
      <c r="J5052" s="4"/>
      <c r="K5052" s="4"/>
      <c r="L5052" s="5"/>
      <c r="M5052" s="5"/>
    </row>
    <row r="5053" spans="1:13" x14ac:dyDescent="0.2">
      <c r="A5053" s="190">
        <v>42214</v>
      </c>
      <c r="B5053" s="5">
        <v>14</v>
      </c>
      <c r="C5053" s="4">
        <v>1720.4979087356621</v>
      </c>
      <c r="D5053" s="4">
        <v>76.637348934337794</v>
      </c>
      <c r="E5053" s="4"/>
      <c r="F5053" s="4"/>
      <c r="G5053" s="4">
        <v>45.233333330000001</v>
      </c>
      <c r="H5053" s="4">
        <v>1842.3685909999999</v>
      </c>
      <c r="I5053" s="4"/>
      <c r="J5053" s="4"/>
      <c r="K5053" s="4"/>
      <c r="L5053" s="5"/>
      <c r="M5053" s="5"/>
    </row>
    <row r="5054" spans="1:13" x14ac:dyDescent="0.2">
      <c r="A5054" s="190">
        <v>42214</v>
      </c>
      <c r="B5054" s="5">
        <v>15</v>
      </c>
      <c r="C5054" s="4">
        <v>1839.7710036408196</v>
      </c>
      <c r="D5054" s="4">
        <v>81.783731029180387</v>
      </c>
      <c r="E5054" s="4"/>
      <c r="F5054" s="4"/>
      <c r="G5054" s="4">
        <v>44.533333330000005</v>
      </c>
      <c r="H5054" s="4">
        <v>1966.088068</v>
      </c>
      <c r="I5054" s="4"/>
      <c r="J5054" s="4"/>
      <c r="K5054" s="4"/>
      <c r="L5054" s="5"/>
      <c r="M5054" s="5"/>
    </row>
    <row r="5055" spans="1:13" x14ac:dyDescent="0.2">
      <c r="A5055" s="190">
        <v>42214</v>
      </c>
      <c r="B5055" s="5">
        <v>16</v>
      </c>
      <c r="C5055" s="4">
        <v>1953.2047417944711</v>
      </c>
      <c r="D5055" s="4">
        <v>86.711391875528804</v>
      </c>
      <c r="E5055" s="4"/>
      <c r="F5055" s="4"/>
      <c r="G5055" s="4">
        <v>44.633333329999999</v>
      </c>
      <c r="H5055" s="4">
        <v>2084.5494669999998</v>
      </c>
      <c r="I5055" s="4"/>
      <c r="J5055" s="4"/>
      <c r="K5055" s="4"/>
      <c r="L5055" s="5"/>
      <c r="M5055" s="5"/>
    </row>
    <row r="5056" spans="1:13" x14ac:dyDescent="0.2">
      <c r="A5056" s="190">
        <v>42214</v>
      </c>
      <c r="B5056" s="5">
        <v>17</v>
      </c>
      <c r="C5056" s="4">
        <v>2036.7501884938752</v>
      </c>
      <c r="D5056" s="4">
        <v>90.29842017612502</v>
      </c>
      <c r="E5056" s="4"/>
      <c r="F5056" s="4"/>
      <c r="G5056" s="4">
        <v>43.733333330000001</v>
      </c>
      <c r="H5056" s="4">
        <v>2170.7819420000001</v>
      </c>
      <c r="I5056" s="4"/>
      <c r="J5056" s="4"/>
      <c r="K5056" s="4"/>
      <c r="L5056" s="5"/>
      <c r="M5056" s="5"/>
    </row>
    <row r="5057" spans="1:13" x14ac:dyDescent="0.2">
      <c r="A5057" s="190">
        <v>42214</v>
      </c>
      <c r="B5057" s="5">
        <v>18</v>
      </c>
      <c r="C5057" s="4">
        <v>2056.8518956698517</v>
      </c>
      <c r="D5057" s="4">
        <v>91.157866000148388</v>
      </c>
      <c r="E5057" s="4"/>
      <c r="F5057" s="4"/>
      <c r="G5057" s="4">
        <v>43.433333329999996</v>
      </c>
      <c r="H5057" s="4">
        <v>2191.4430950000001</v>
      </c>
      <c r="I5057" s="4"/>
      <c r="J5057" s="4"/>
      <c r="K5057" s="4"/>
      <c r="L5057" s="5"/>
      <c r="M5057" s="5"/>
    </row>
    <row r="5058" spans="1:13" x14ac:dyDescent="0.2">
      <c r="A5058" s="190">
        <v>42214</v>
      </c>
      <c r="B5058" s="5">
        <v>19</v>
      </c>
      <c r="C5058" s="4">
        <v>1976.0978403975826</v>
      </c>
      <c r="D5058" s="4">
        <v>87.457617272417465</v>
      </c>
      <c r="E5058" s="4"/>
      <c r="F5058" s="4"/>
      <c r="G5058" s="4">
        <v>38.933333329999996</v>
      </c>
      <c r="H5058" s="4">
        <v>2102.4887910000002</v>
      </c>
      <c r="I5058" s="4"/>
      <c r="J5058" s="4"/>
      <c r="K5058" s="4"/>
      <c r="L5058" s="5"/>
      <c r="M5058" s="5"/>
    </row>
    <row r="5059" spans="1:13" x14ac:dyDescent="0.2">
      <c r="A5059" s="190">
        <v>42214</v>
      </c>
      <c r="B5059" s="5">
        <v>20</v>
      </c>
      <c r="C5059" s="4">
        <v>1840.1887231697797</v>
      </c>
      <c r="D5059" s="4">
        <v>81.359154500220285</v>
      </c>
      <c r="E5059" s="4"/>
      <c r="F5059" s="4"/>
      <c r="G5059" s="4">
        <v>34.333333330000002</v>
      </c>
      <c r="H5059" s="4">
        <v>1955.8812109999999</v>
      </c>
      <c r="I5059" s="4"/>
      <c r="J5059" s="4"/>
      <c r="K5059" s="4"/>
      <c r="L5059" s="5"/>
      <c r="M5059" s="5"/>
    </row>
    <row r="5060" spans="1:13" x14ac:dyDescent="0.2">
      <c r="A5060" s="190">
        <v>42214</v>
      </c>
      <c r="B5060" s="5">
        <v>21</v>
      </c>
      <c r="C5060" s="4">
        <v>1716.06335913302</v>
      </c>
      <c r="D5060" s="4">
        <v>75.82422053698005</v>
      </c>
      <c r="E5060" s="4"/>
      <c r="F5060" s="4"/>
      <c r="G5060" s="4">
        <v>30.93333333</v>
      </c>
      <c r="H5060" s="4">
        <v>1822.820913</v>
      </c>
      <c r="I5060" s="4"/>
      <c r="J5060" s="4"/>
      <c r="K5060" s="4"/>
      <c r="L5060" s="5"/>
      <c r="M5060" s="5"/>
    </row>
    <row r="5061" spans="1:13" x14ac:dyDescent="0.2">
      <c r="A5061" s="190">
        <v>42214</v>
      </c>
      <c r="B5061" s="5">
        <v>22</v>
      </c>
      <c r="C5061" s="4">
        <v>1621.3527318803201</v>
      </c>
      <c r="D5061" s="4">
        <v>71.678809789679903</v>
      </c>
      <c r="E5061" s="4"/>
      <c r="F5061" s="4"/>
      <c r="G5061" s="4">
        <v>30.133333329999999</v>
      </c>
      <c r="H5061" s="4">
        <v>1723.1648749999999</v>
      </c>
      <c r="I5061" s="4"/>
      <c r="J5061" s="4"/>
      <c r="K5061" s="4"/>
      <c r="L5061" s="5"/>
      <c r="M5061" s="5"/>
    </row>
    <row r="5062" spans="1:13" x14ac:dyDescent="0.2">
      <c r="A5062" s="190">
        <v>42214</v>
      </c>
      <c r="B5062" s="5">
        <v>23</v>
      </c>
      <c r="C5062" s="4">
        <v>1428.2042942475025</v>
      </c>
      <c r="D5062" s="4">
        <v>63.269621422497544</v>
      </c>
      <c r="E5062" s="4"/>
      <c r="F5062" s="4"/>
      <c r="G5062" s="4">
        <v>29.533333330000001</v>
      </c>
      <c r="H5062" s="4">
        <v>1521.007249</v>
      </c>
      <c r="I5062" s="4"/>
      <c r="J5062" s="4"/>
      <c r="K5062" s="4"/>
      <c r="L5062" s="5"/>
      <c r="M5062" s="5"/>
    </row>
    <row r="5063" spans="1:13" x14ac:dyDescent="0.2">
      <c r="A5063" s="190">
        <v>42214</v>
      </c>
      <c r="B5063" s="5">
        <v>24</v>
      </c>
      <c r="C5063" s="4">
        <v>1240.903085570897</v>
      </c>
      <c r="D5063" s="4">
        <v>55.122898590591596</v>
      </c>
      <c r="E5063" s="4"/>
      <c r="F5063" s="4"/>
      <c r="G5063" s="4">
        <v>29.133333329999999</v>
      </c>
      <c r="H5063" s="4">
        <v>1325.1593174914885</v>
      </c>
      <c r="I5063" s="4"/>
      <c r="J5063" s="4"/>
      <c r="K5063" s="4"/>
      <c r="L5063" s="5"/>
      <c r="M5063" s="5"/>
    </row>
    <row r="5064" spans="1:13" x14ac:dyDescent="0.2">
      <c r="A5064" s="190">
        <v>42215</v>
      </c>
      <c r="B5064" s="5">
        <v>1</v>
      </c>
      <c r="C5064" s="4">
        <v>1108.3419331964212</v>
      </c>
      <c r="D5064" s="4">
        <v>49.356377473578775</v>
      </c>
      <c r="E5064" s="4"/>
      <c r="F5064" s="4"/>
      <c r="G5064" s="4">
        <v>28.833333330000002</v>
      </c>
      <c r="H5064" s="4">
        <v>1186.5316439999999</v>
      </c>
      <c r="I5064" s="4"/>
      <c r="J5064" s="4"/>
      <c r="K5064" s="4"/>
      <c r="L5064" s="5"/>
      <c r="M5064" s="5"/>
    </row>
    <row r="5065" spans="1:13" x14ac:dyDescent="0.2">
      <c r="A5065" s="190">
        <v>42215</v>
      </c>
      <c r="B5065" s="5">
        <v>2</v>
      </c>
      <c r="C5065" s="4">
        <v>1023.8807430296929</v>
      </c>
      <c r="D5065" s="4">
        <v>45.68186064030715</v>
      </c>
      <c r="E5065" s="4"/>
      <c r="F5065" s="4"/>
      <c r="G5065" s="4">
        <v>28.633333329999999</v>
      </c>
      <c r="H5065" s="4">
        <v>1098.195937</v>
      </c>
      <c r="I5065" s="4"/>
      <c r="J5065" s="4"/>
      <c r="K5065" s="4"/>
      <c r="L5065" s="5"/>
      <c r="M5065" s="5"/>
    </row>
    <row r="5066" spans="1:13" x14ac:dyDescent="0.2">
      <c r="A5066" s="190">
        <v>42215</v>
      </c>
      <c r="B5066" s="5">
        <v>3</v>
      </c>
      <c r="C5066" s="4">
        <v>971.0564292527996</v>
      </c>
      <c r="D5066" s="4">
        <v>43.389147417200363</v>
      </c>
      <c r="E5066" s="4"/>
      <c r="F5066" s="4"/>
      <c r="G5066" s="4">
        <v>28.633333329999999</v>
      </c>
      <c r="H5066" s="4">
        <v>1043.07891</v>
      </c>
      <c r="I5066" s="4"/>
      <c r="J5066" s="4"/>
      <c r="K5066" s="4"/>
      <c r="L5066" s="5"/>
      <c r="M5066" s="5"/>
    </row>
    <row r="5067" spans="1:13" x14ac:dyDescent="0.2">
      <c r="A5067" s="190">
        <v>42215</v>
      </c>
      <c r="B5067" s="5">
        <v>4</v>
      </c>
      <c r="C5067" s="4">
        <v>946.19679268757022</v>
      </c>
      <c r="D5067" s="4">
        <v>42.30583398242986</v>
      </c>
      <c r="E5067" s="4"/>
      <c r="F5067" s="4"/>
      <c r="G5067" s="4">
        <v>28.533333330000001</v>
      </c>
      <c r="H5067" s="4">
        <v>1017.03596</v>
      </c>
      <c r="I5067" s="4"/>
      <c r="J5067" s="4"/>
      <c r="K5067" s="4"/>
      <c r="L5067" s="5"/>
      <c r="M5067" s="5"/>
    </row>
    <row r="5068" spans="1:13" x14ac:dyDescent="0.2">
      <c r="A5068" s="190">
        <v>42215</v>
      </c>
      <c r="B5068" s="5">
        <v>5</v>
      </c>
      <c r="C5068" s="4">
        <v>959.53626570865981</v>
      </c>
      <c r="D5068" s="4">
        <v>42.884801961340109</v>
      </c>
      <c r="E5068" s="4"/>
      <c r="F5068" s="4"/>
      <c r="G5068" s="4">
        <v>28.533333330000001</v>
      </c>
      <c r="H5068" s="4">
        <v>1030.954401</v>
      </c>
      <c r="I5068" s="4"/>
      <c r="J5068" s="4"/>
      <c r="K5068" s="4"/>
      <c r="L5068" s="5"/>
      <c r="M5068" s="5"/>
    </row>
    <row r="5069" spans="1:13" x14ac:dyDescent="0.2">
      <c r="A5069" s="190">
        <v>42215</v>
      </c>
      <c r="B5069" s="5">
        <v>6</v>
      </c>
      <c r="C5069" s="4">
        <v>1011.4898549441907</v>
      </c>
      <c r="D5069" s="4">
        <v>45.144063725809531</v>
      </c>
      <c r="E5069" s="4"/>
      <c r="F5069" s="4"/>
      <c r="G5069" s="4">
        <v>28.633333329999999</v>
      </c>
      <c r="H5069" s="4">
        <v>1085.2672520000001</v>
      </c>
      <c r="I5069" s="4"/>
      <c r="J5069" s="4"/>
      <c r="K5069" s="4"/>
      <c r="L5069" s="5"/>
      <c r="M5069" s="5"/>
    </row>
    <row r="5070" spans="1:13" x14ac:dyDescent="0.2">
      <c r="A5070" s="190">
        <v>42215</v>
      </c>
      <c r="B5070" s="5">
        <v>7</v>
      </c>
      <c r="C5070" s="4">
        <v>1059.9984262121618</v>
      </c>
      <c r="D5070" s="4">
        <v>47.349288457838085</v>
      </c>
      <c r="E5070" s="4"/>
      <c r="F5070" s="4"/>
      <c r="G5070" s="4">
        <v>30.93333333</v>
      </c>
      <c r="H5070" s="4">
        <v>1138.2810480000001</v>
      </c>
      <c r="I5070" s="4"/>
      <c r="J5070" s="4"/>
      <c r="K5070" s="4"/>
      <c r="L5070" s="5"/>
      <c r="M5070" s="5"/>
    </row>
    <row r="5071" spans="1:13" x14ac:dyDescent="0.2">
      <c r="A5071" s="190">
        <v>42215</v>
      </c>
      <c r="B5071" s="5">
        <v>8</v>
      </c>
      <c r="C5071" s="4">
        <v>1129.0872999727321</v>
      </c>
      <c r="D5071" s="4">
        <v>50.491154697267881</v>
      </c>
      <c r="E5071" s="4"/>
      <c r="F5071" s="4"/>
      <c r="G5071" s="4">
        <v>34.233333330000001</v>
      </c>
      <c r="H5071" s="4">
        <v>1213.811788</v>
      </c>
      <c r="I5071" s="4"/>
      <c r="J5071" s="4"/>
      <c r="K5071" s="4"/>
      <c r="L5071" s="5"/>
      <c r="M5071" s="5"/>
    </row>
    <row r="5072" spans="1:13" x14ac:dyDescent="0.2">
      <c r="A5072" s="190">
        <v>42215</v>
      </c>
      <c r="B5072" s="5">
        <v>9</v>
      </c>
      <c r="C5072" s="4">
        <v>1186.368186688459</v>
      </c>
      <c r="D5072" s="4">
        <v>53.229029981541082</v>
      </c>
      <c r="E5072" s="4"/>
      <c r="F5072" s="4"/>
      <c r="G5072" s="4">
        <v>40.033333330000005</v>
      </c>
      <c r="H5072" s="4">
        <v>1279.6305500000001</v>
      </c>
      <c r="I5072" s="4"/>
      <c r="J5072" s="4"/>
      <c r="K5072" s="4"/>
      <c r="L5072" s="5"/>
      <c r="M5072" s="5"/>
    </row>
    <row r="5073" spans="1:13" x14ac:dyDescent="0.2">
      <c r="A5073" s="190">
        <v>42215</v>
      </c>
      <c r="B5073" s="5">
        <v>10</v>
      </c>
      <c r="C5073" s="4">
        <v>1244.4483365649828</v>
      </c>
      <c r="D5073" s="4">
        <v>55.897429105017274</v>
      </c>
      <c r="E5073" s="4"/>
      <c r="F5073" s="4"/>
      <c r="G5073" s="4">
        <v>43.433333329999996</v>
      </c>
      <c r="H5073" s="4">
        <v>1343.7790990000001</v>
      </c>
      <c r="I5073" s="4"/>
      <c r="J5073" s="4"/>
      <c r="K5073" s="4"/>
      <c r="L5073" s="5"/>
      <c r="M5073" s="5"/>
    </row>
    <row r="5074" spans="1:13" x14ac:dyDescent="0.2">
      <c r="A5074" s="190">
        <v>42215</v>
      </c>
      <c r="B5074" s="5">
        <v>11</v>
      </c>
      <c r="C5074" s="4">
        <v>1314.7957602844247</v>
      </c>
      <c r="D5074" s="4">
        <v>58.972392385575141</v>
      </c>
      <c r="E5074" s="4"/>
      <c r="F5074" s="4"/>
      <c r="G5074" s="4">
        <v>43.933333329999996</v>
      </c>
      <c r="H5074" s="4">
        <v>1417.7014859999999</v>
      </c>
      <c r="I5074" s="4"/>
      <c r="J5074" s="4"/>
      <c r="K5074" s="4"/>
      <c r="L5074" s="5"/>
      <c r="M5074" s="5"/>
    </row>
    <row r="5075" spans="1:13" x14ac:dyDescent="0.2">
      <c r="A5075" s="190">
        <v>42215</v>
      </c>
      <c r="B5075" s="5">
        <v>12</v>
      </c>
      <c r="C5075" s="4">
        <v>1381.6374074766325</v>
      </c>
      <c r="D5075" s="4">
        <v>61.851793193367442</v>
      </c>
      <c r="E5075" s="4"/>
      <c r="F5075" s="4"/>
      <c r="G5075" s="4">
        <v>43.433333329999996</v>
      </c>
      <c r="H5075" s="4">
        <v>1486.922534</v>
      </c>
      <c r="I5075" s="4"/>
      <c r="J5075" s="4"/>
      <c r="K5075" s="4"/>
      <c r="L5075" s="5"/>
      <c r="M5075" s="5"/>
    </row>
    <row r="5076" spans="1:13" x14ac:dyDescent="0.2">
      <c r="A5076" s="190">
        <v>42215</v>
      </c>
      <c r="B5076" s="5">
        <v>13</v>
      </c>
      <c r="C5076" s="4">
        <v>1440.7582705550815</v>
      </c>
      <c r="D5076" s="4">
        <v>64.517619114918546</v>
      </c>
      <c r="E5076" s="4"/>
      <c r="F5076" s="4"/>
      <c r="G5076" s="4">
        <v>45.733333330000001</v>
      </c>
      <c r="H5076" s="4">
        <v>1551.009223</v>
      </c>
      <c r="I5076" s="4"/>
      <c r="J5076" s="4"/>
      <c r="K5076" s="4"/>
      <c r="L5076" s="5"/>
      <c r="M5076" s="5"/>
    </row>
    <row r="5077" spans="1:13" x14ac:dyDescent="0.2">
      <c r="A5077" s="190">
        <v>42215</v>
      </c>
      <c r="B5077" s="5">
        <v>14</v>
      </c>
      <c r="C5077" s="4">
        <v>1517.3821972599262</v>
      </c>
      <c r="D5077" s="4">
        <v>67.821596410073738</v>
      </c>
      <c r="E5077" s="4"/>
      <c r="F5077" s="4"/>
      <c r="G5077" s="4">
        <v>45.233333330000001</v>
      </c>
      <c r="H5077" s="4">
        <v>1630.4371269999999</v>
      </c>
      <c r="I5077" s="4"/>
      <c r="J5077" s="4"/>
      <c r="K5077" s="4"/>
      <c r="L5077" s="5"/>
      <c r="M5077" s="5"/>
    </row>
    <row r="5078" spans="1:13" x14ac:dyDescent="0.2">
      <c r="A5078" s="190">
        <v>42215</v>
      </c>
      <c r="B5078" s="5">
        <v>15</v>
      </c>
      <c r="C5078" s="4">
        <v>1603.3362525321954</v>
      </c>
      <c r="D5078" s="4">
        <v>71.521845137804675</v>
      </c>
      <c r="E5078" s="4"/>
      <c r="F5078" s="4"/>
      <c r="G5078" s="4">
        <v>44.533333330000005</v>
      </c>
      <c r="H5078" s="4">
        <v>1719.391431</v>
      </c>
      <c r="I5078" s="4"/>
      <c r="J5078" s="4"/>
      <c r="K5078" s="4"/>
      <c r="L5078" s="5"/>
      <c r="M5078" s="5"/>
    </row>
    <row r="5079" spans="1:13" x14ac:dyDescent="0.2">
      <c r="A5079" s="190">
        <v>42215</v>
      </c>
      <c r="B5079" s="5">
        <v>16</v>
      </c>
      <c r="C5079" s="4">
        <v>1694.8932542028735</v>
      </c>
      <c r="D5079" s="4">
        <v>75.499998467126417</v>
      </c>
      <c r="E5079" s="4"/>
      <c r="F5079" s="4"/>
      <c r="G5079" s="4">
        <v>44.633333329999999</v>
      </c>
      <c r="H5079" s="4">
        <v>1815.026586</v>
      </c>
      <c r="I5079" s="4"/>
      <c r="J5079" s="4"/>
      <c r="K5079" s="4"/>
      <c r="L5079" s="5"/>
      <c r="M5079" s="5"/>
    </row>
    <row r="5080" spans="1:13" x14ac:dyDescent="0.2">
      <c r="A5080" s="190">
        <v>42215</v>
      </c>
      <c r="B5080" s="5">
        <v>17</v>
      </c>
      <c r="C5080" s="4">
        <v>1766.9371119126902</v>
      </c>
      <c r="D5080" s="4">
        <v>78.587827757309725</v>
      </c>
      <c r="E5080" s="4"/>
      <c r="F5080" s="4"/>
      <c r="G5080" s="4">
        <v>43.733333330000001</v>
      </c>
      <c r="H5080" s="4">
        <v>1889.2582729999999</v>
      </c>
      <c r="I5080" s="4"/>
      <c r="J5080" s="4"/>
      <c r="K5080" s="4"/>
      <c r="L5080" s="5"/>
      <c r="M5080" s="5"/>
    </row>
    <row r="5081" spans="1:13" x14ac:dyDescent="0.2">
      <c r="A5081" s="190">
        <v>42215</v>
      </c>
      <c r="B5081" s="5">
        <v>18</v>
      </c>
      <c r="C5081" s="4">
        <v>1786.4459530247232</v>
      </c>
      <c r="D5081" s="4">
        <v>79.421541645276591</v>
      </c>
      <c r="E5081" s="4"/>
      <c r="F5081" s="4"/>
      <c r="G5081" s="4">
        <v>43.433333329999996</v>
      </c>
      <c r="H5081" s="4">
        <v>1909.3008279999999</v>
      </c>
      <c r="I5081" s="4"/>
      <c r="J5081" s="4"/>
      <c r="K5081" s="4"/>
      <c r="L5081" s="5"/>
      <c r="M5081" s="5"/>
    </row>
    <row r="5082" spans="1:13" x14ac:dyDescent="0.2">
      <c r="A5082" s="190">
        <v>42215</v>
      </c>
      <c r="B5082" s="5">
        <v>19</v>
      </c>
      <c r="C5082" s="4">
        <v>1714.6441659256536</v>
      </c>
      <c r="D5082" s="4">
        <v>76.109844744346134</v>
      </c>
      <c r="E5082" s="4"/>
      <c r="F5082" s="4"/>
      <c r="G5082" s="4">
        <v>38.933333329999996</v>
      </c>
      <c r="H5082" s="4">
        <v>1829.6873439999999</v>
      </c>
      <c r="I5082" s="4"/>
      <c r="J5082" s="4"/>
      <c r="K5082" s="4"/>
      <c r="L5082" s="5"/>
      <c r="M5082" s="5"/>
    </row>
    <row r="5083" spans="1:13" x14ac:dyDescent="0.2">
      <c r="A5083" s="190">
        <v>42215</v>
      </c>
      <c r="B5083" s="5">
        <v>20</v>
      </c>
      <c r="C5083" s="4">
        <v>1599.5446266490871</v>
      </c>
      <c r="D5083" s="4">
        <v>70.914572020912843</v>
      </c>
      <c r="E5083" s="4"/>
      <c r="F5083" s="4"/>
      <c r="G5083" s="4">
        <v>34.333333330000002</v>
      </c>
      <c r="H5083" s="4">
        <v>1704.7925319999999</v>
      </c>
      <c r="I5083" s="4"/>
      <c r="J5083" s="4"/>
      <c r="K5083" s="4"/>
      <c r="L5083" s="5"/>
      <c r="M5083" s="5"/>
    </row>
    <row r="5084" spans="1:13" x14ac:dyDescent="0.2">
      <c r="A5084" s="190">
        <v>42215</v>
      </c>
      <c r="B5084" s="5">
        <v>21</v>
      </c>
      <c r="C5084" s="4">
        <v>1512.0583495197716</v>
      </c>
      <c r="D5084" s="4">
        <v>66.969870150228473</v>
      </c>
      <c r="E5084" s="4"/>
      <c r="F5084" s="4"/>
      <c r="G5084" s="4">
        <v>30.93333333</v>
      </c>
      <c r="H5084" s="4">
        <v>1609.9615530000001</v>
      </c>
      <c r="I5084" s="4"/>
      <c r="J5084" s="4"/>
      <c r="K5084" s="4"/>
      <c r="L5084" s="5"/>
      <c r="M5084" s="5"/>
    </row>
    <row r="5085" spans="1:13" x14ac:dyDescent="0.2">
      <c r="A5085" s="190">
        <v>42215</v>
      </c>
      <c r="B5085" s="5">
        <v>22</v>
      </c>
      <c r="C5085" s="4">
        <v>1454.6982469178035</v>
      </c>
      <c r="D5085" s="4">
        <v>64.445569752196448</v>
      </c>
      <c r="E5085" s="4"/>
      <c r="F5085" s="4"/>
      <c r="G5085" s="4">
        <v>30.133333329999999</v>
      </c>
      <c r="H5085" s="4">
        <v>1549.2771499999999</v>
      </c>
      <c r="I5085" s="4"/>
      <c r="J5085" s="4"/>
      <c r="K5085" s="4"/>
      <c r="L5085" s="5"/>
      <c r="M5085" s="5"/>
    </row>
    <row r="5086" spans="1:13" x14ac:dyDescent="0.2">
      <c r="A5086" s="190">
        <v>42215</v>
      </c>
      <c r="B5086" s="5">
        <v>23</v>
      </c>
      <c r="C5086" s="4">
        <v>1309.3347672687762</v>
      </c>
      <c r="D5086" s="4">
        <v>58.110373401223896</v>
      </c>
      <c r="E5086" s="4"/>
      <c r="F5086" s="4"/>
      <c r="G5086" s="4">
        <v>29.533333330000001</v>
      </c>
      <c r="H5086" s="4">
        <v>1396.978474</v>
      </c>
      <c r="I5086" s="4"/>
      <c r="J5086" s="4"/>
      <c r="K5086" s="4"/>
      <c r="L5086" s="5"/>
      <c r="M5086" s="5"/>
    </row>
    <row r="5087" spans="1:13" x14ac:dyDescent="0.2">
      <c r="A5087" s="190">
        <v>42215</v>
      </c>
      <c r="B5087" s="5">
        <v>24</v>
      </c>
      <c r="C5087" s="4">
        <v>1163.0005622567444</v>
      </c>
      <c r="D5087" s="4">
        <v>51.74172555595257</v>
      </c>
      <c r="E5087" s="4"/>
      <c r="F5087" s="4"/>
      <c r="G5087" s="4">
        <v>29.133333329999999</v>
      </c>
      <c r="H5087" s="4">
        <v>1243.8756211426969</v>
      </c>
      <c r="I5087" s="4"/>
      <c r="J5087" s="4"/>
      <c r="K5087" s="4"/>
      <c r="L5087" s="5"/>
      <c r="M5087" s="5"/>
    </row>
    <row r="5088" spans="1:13" x14ac:dyDescent="0.2">
      <c r="A5088" s="190">
        <v>42216</v>
      </c>
      <c r="B5088" s="5">
        <v>1</v>
      </c>
      <c r="C5088" s="4">
        <v>1064.8256074227743</v>
      </c>
      <c r="D5088" s="4">
        <v>47.467655247225785</v>
      </c>
      <c r="E5088" s="4"/>
      <c r="F5088" s="4"/>
      <c r="G5088" s="4">
        <v>28.833333330000002</v>
      </c>
      <c r="H5088" s="4">
        <v>1141.1265960000001</v>
      </c>
      <c r="I5088" s="4"/>
      <c r="J5088" s="4"/>
      <c r="K5088" s="4"/>
      <c r="L5088" s="5"/>
      <c r="M5088" s="5"/>
    </row>
    <row r="5089" spans="1:13" x14ac:dyDescent="0.2">
      <c r="A5089" s="190">
        <v>42216</v>
      </c>
      <c r="B5089" s="5">
        <v>2</v>
      </c>
      <c r="C5089" s="4">
        <v>986.64879101670806</v>
      </c>
      <c r="D5089" s="4">
        <v>44.065896653292</v>
      </c>
      <c r="E5089" s="4"/>
      <c r="F5089" s="4"/>
      <c r="G5089" s="4">
        <v>28.633333329999999</v>
      </c>
      <c r="H5089" s="4">
        <v>1059.348021</v>
      </c>
      <c r="I5089" s="4"/>
      <c r="J5089" s="4"/>
      <c r="K5089" s="4"/>
      <c r="L5089" s="5"/>
      <c r="M5089" s="5"/>
    </row>
    <row r="5090" spans="1:13" x14ac:dyDescent="0.2">
      <c r="A5090" s="190">
        <v>42216</v>
      </c>
      <c r="B5090" s="5">
        <v>3</v>
      </c>
      <c r="C5090" s="4">
        <v>937.0259509182207</v>
      </c>
      <c r="D5090" s="4">
        <v>41.912135751779225</v>
      </c>
      <c r="E5090" s="4"/>
      <c r="F5090" s="4"/>
      <c r="G5090" s="4">
        <v>28.633333329999999</v>
      </c>
      <c r="H5090" s="4">
        <v>1007.57142</v>
      </c>
      <c r="I5090" s="4"/>
      <c r="J5090" s="4"/>
      <c r="K5090" s="4"/>
      <c r="L5090" s="5"/>
      <c r="M5090" s="5"/>
    </row>
    <row r="5091" spans="1:13" x14ac:dyDescent="0.2">
      <c r="A5091" s="190">
        <v>42216</v>
      </c>
      <c r="B5091" s="5">
        <v>4</v>
      </c>
      <c r="C5091" s="4">
        <v>914.18205724527411</v>
      </c>
      <c r="D5091" s="4">
        <v>40.916310824725826</v>
      </c>
      <c r="E5091" s="4"/>
      <c r="F5091" s="4"/>
      <c r="G5091" s="4">
        <v>28.533333330000001</v>
      </c>
      <c r="H5091" s="4">
        <v>983.6317014</v>
      </c>
      <c r="I5091" s="4"/>
      <c r="J5091" s="4"/>
      <c r="K5091" s="4"/>
      <c r="L5091" s="5"/>
      <c r="M5091" s="5"/>
    </row>
    <row r="5092" spans="1:13" x14ac:dyDescent="0.2">
      <c r="A5092" s="190">
        <v>42216</v>
      </c>
      <c r="B5092" s="5">
        <v>5</v>
      </c>
      <c r="C5092" s="4">
        <v>927.58081696859858</v>
      </c>
      <c r="D5092" s="4">
        <v>41.497852001401441</v>
      </c>
      <c r="E5092" s="4"/>
      <c r="F5092" s="4"/>
      <c r="G5092" s="4">
        <v>28.533333330000001</v>
      </c>
      <c r="H5092" s="4">
        <v>997.61200229999997</v>
      </c>
      <c r="I5092" s="4"/>
      <c r="J5092" s="4"/>
      <c r="K5092" s="4"/>
      <c r="L5092" s="5"/>
      <c r="M5092" s="5"/>
    </row>
    <row r="5093" spans="1:13" x14ac:dyDescent="0.2">
      <c r="A5093" s="190">
        <v>42216</v>
      </c>
      <c r="B5093" s="5">
        <v>6</v>
      </c>
      <c r="C5093" s="4">
        <v>976.80722470599596</v>
      </c>
      <c r="D5093" s="4">
        <v>43.638746964004007</v>
      </c>
      <c r="E5093" s="4"/>
      <c r="F5093" s="4"/>
      <c r="G5093" s="4">
        <v>28.633333329999999</v>
      </c>
      <c r="H5093" s="4">
        <v>1049.079305</v>
      </c>
      <c r="I5093" s="4"/>
      <c r="J5093" s="4"/>
      <c r="K5093" s="4"/>
      <c r="L5093" s="5"/>
      <c r="M5093" s="5"/>
    </row>
    <row r="5094" spans="1:13" x14ac:dyDescent="0.2">
      <c r="A5094" s="190">
        <v>42216</v>
      </c>
      <c r="B5094" s="5">
        <v>7</v>
      </c>
      <c r="C5094" s="4">
        <v>1020.7507316902553</v>
      </c>
      <c r="D5094" s="4">
        <v>45.645835979744703</v>
      </c>
      <c r="E5094" s="4"/>
      <c r="F5094" s="4"/>
      <c r="G5094" s="4">
        <v>30.93333333</v>
      </c>
      <c r="H5094" s="4">
        <v>1097.3299010000001</v>
      </c>
      <c r="I5094" s="4"/>
      <c r="J5094" s="4"/>
      <c r="K5094" s="4"/>
      <c r="L5094" s="5"/>
      <c r="M5094" s="5"/>
    </row>
    <row r="5095" spans="1:13" x14ac:dyDescent="0.2">
      <c r="A5095" s="190">
        <v>42216</v>
      </c>
      <c r="B5095" s="5">
        <v>8</v>
      </c>
      <c r="C5095" s="4">
        <v>1093.6339451931749</v>
      </c>
      <c r="D5095" s="4">
        <v>48.952386476824991</v>
      </c>
      <c r="E5095" s="4"/>
      <c r="F5095" s="4"/>
      <c r="G5095" s="4">
        <v>34.233333330000001</v>
      </c>
      <c r="H5095" s="4">
        <v>1176.819665</v>
      </c>
      <c r="I5095" s="4"/>
      <c r="J5095" s="4"/>
      <c r="K5095" s="4"/>
      <c r="L5095" s="5"/>
      <c r="M5095" s="5"/>
    </row>
    <row r="5096" spans="1:13" x14ac:dyDescent="0.2">
      <c r="A5096" s="190">
        <v>42216</v>
      </c>
      <c r="B5096" s="5">
        <v>9</v>
      </c>
      <c r="C5096" s="4">
        <v>1158.9778019445889</v>
      </c>
      <c r="D5096" s="4">
        <v>52.040215725411116</v>
      </c>
      <c r="E5096" s="4"/>
      <c r="F5096" s="4"/>
      <c r="G5096" s="4">
        <v>40.033333330000005</v>
      </c>
      <c r="H5096" s="4">
        <v>1251.0513510000001</v>
      </c>
      <c r="I5096" s="4"/>
      <c r="J5096" s="4"/>
      <c r="K5096" s="4"/>
      <c r="L5096" s="5"/>
      <c r="M5096" s="5"/>
    </row>
    <row r="5097" spans="1:13" x14ac:dyDescent="0.2">
      <c r="A5097" s="190">
        <v>42216</v>
      </c>
      <c r="B5097" s="5">
        <v>10</v>
      </c>
      <c r="C5097" s="4">
        <v>1226.2473662282089</v>
      </c>
      <c r="D5097" s="4">
        <v>55.107459441790915</v>
      </c>
      <c r="E5097" s="4"/>
      <c r="F5097" s="4"/>
      <c r="G5097" s="4">
        <v>43.433333329999996</v>
      </c>
      <c r="H5097" s="4">
        <v>1324.788159</v>
      </c>
      <c r="I5097" s="4"/>
      <c r="J5097" s="4"/>
      <c r="K5097" s="4"/>
      <c r="L5097" s="5"/>
      <c r="M5097" s="5"/>
    </row>
    <row r="5098" spans="1:13" x14ac:dyDescent="0.2">
      <c r="A5098" s="190">
        <v>42216</v>
      </c>
      <c r="B5098" s="5">
        <v>11</v>
      </c>
      <c r="C5098" s="4">
        <v>1305.7842053131503</v>
      </c>
      <c r="D5098" s="4">
        <v>58.581267356849601</v>
      </c>
      <c r="E5098" s="4"/>
      <c r="F5098" s="4"/>
      <c r="G5098" s="4">
        <v>43.933333329999996</v>
      </c>
      <c r="H5098" s="4">
        <v>1408.298806</v>
      </c>
      <c r="I5098" s="4"/>
      <c r="J5098" s="4"/>
      <c r="K5098" s="4"/>
      <c r="L5098" s="5"/>
      <c r="M5098" s="5"/>
    </row>
    <row r="5099" spans="1:13" x14ac:dyDescent="0.2">
      <c r="A5099" s="190">
        <v>42216</v>
      </c>
      <c r="B5099" s="5">
        <v>12</v>
      </c>
      <c r="C5099" s="4">
        <v>1388.8703661728819</v>
      </c>
      <c r="D5099" s="4">
        <v>62.165722497117905</v>
      </c>
      <c r="E5099" s="4"/>
      <c r="F5099" s="4"/>
      <c r="G5099" s="4">
        <v>43.433333329999996</v>
      </c>
      <c r="H5099" s="4">
        <v>1494.4694219999999</v>
      </c>
      <c r="I5099" s="4"/>
      <c r="J5099" s="4"/>
      <c r="K5099" s="4"/>
      <c r="L5099" s="5"/>
      <c r="M5099" s="5"/>
    </row>
    <row r="5100" spans="1:13" x14ac:dyDescent="0.2">
      <c r="A5100" s="190">
        <v>42216</v>
      </c>
      <c r="B5100" s="5">
        <v>13</v>
      </c>
      <c r="C5100" s="4">
        <v>1480.8952632145003</v>
      </c>
      <c r="D5100" s="4">
        <v>66.259669455499463</v>
      </c>
      <c r="E5100" s="4"/>
      <c r="F5100" s="4"/>
      <c r="G5100" s="4">
        <v>45.733333330000001</v>
      </c>
      <c r="H5100" s="4">
        <v>1592.8882659999999</v>
      </c>
      <c r="I5100" s="4"/>
      <c r="J5100" s="4"/>
      <c r="K5100" s="4"/>
      <c r="L5100" s="5"/>
      <c r="M5100" s="5"/>
    </row>
    <row r="5101" spans="1:13" x14ac:dyDescent="0.2">
      <c r="A5101" s="190">
        <v>42216</v>
      </c>
      <c r="B5101" s="5">
        <v>14</v>
      </c>
      <c r="C5101" s="4">
        <v>1597.7747552165113</v>
      </c>
      <c r="D5101" s="4">
        <v>71.310843453488559</v>
      </c>
      <c r="E5101" s="4"/>
      <c r="F5101" s="4"/>
      <c r="G5101" s="4">
        <v>45.233333330000001</v>
      </c>
      <c r="H5101" s="4">
        <v>1714.3189319999999</v>
      </c>
      <c r="I5101" s="4"/>
      <c r="J5101" s="4"/>
      <c r="K5101" s="4"/>
      <c r="L5101" s="5"/>
      <c r="M5101" s="5"/>
    </row>
    <row r="5102" spans="1:13" x14ac:dyDescent="0.2">
      <c r="A5102" s="190">
        <v>42216</v>
      </c>
      <c r="B5102" s="5">
        <v>15</v>
      </c>
      <c r="C5102" s="4">
        <v>1721.4350549695589</v>
      </c>
      <c r="D5102" s="4">
        <v>76.647641700440943</v>
      </c>
      <c r="E5102" s="4"/>
      <c r="F5102" s="4"/>
      <c r="G5102" s="4">
        <v>44.533333330000005</v>
      </c>
      <c r="H5102" s="4">
        <v>1842.6160299999999</v>
      </c>
      <c r="I5102" s="4"/>
      <c r="J5102" s="4"/>
      <c r="K5102" s="4"/>
      <c r="L5102" s="5"/>
      <c r="M5102" s="5"/>
    </row>
    <row r="5103" spans="1:13" x14ac:dyDescent="0.2">
      <c r="A5103" s="190">
        <v>42216</v>
      </c>
      <c r="B5103" s="5">
        <v>16</v>
      </c>
      <c r="C5103" s="4">
        <v>1844.8289330300727</v>
      </c>
      <c r="D5103" s="4">
        <v>82.007598639927551</v>
      </c>
      <c r="E5103" s="4"/>
      <c r="F5103" s="4"/>
      <c r="G5103" s="4">
        <v>44.633333329999999</v>
      </c>
      <c r="H5103" s="4">
        <v>1971.469865</v>
      </c>
      <c r="I5103" s="4"/>
      <c r="J5103" s="4"/>
      <c r="K5103" s="4"/>
      <c r="L5103" s="5"/>
      <c r="M5103" s="5"/>
    </row>
    <row r="5104" spans="1:13" x14ac:dyDescent="0.2">
      <c r="A5104" s="190">
        <v>42216</v>
      </c>
      <c r="B5104" s="5">
        <v>17</v>
      </c>
      <c r="C5104" s="4">
        <v>1942.4845782503314</v>
      </c>
      <c r="D5104" s="4">
        <v>86.207046419668558</v>
      </c>
      <c r="E5104" s="4"/>
      <c r="F5104" s="4"/>
      <c r="G5104" s="4">
        <v>43.733333330000001</v>
      </c>
      <c r="H5104" s="4">
        <v>2072.4249580000001</v>
      </c>
      <c r="I5104" s="4"/>
      <c r="J5104" s="4"/>
      <c r="K5104" s="4"/>
      <c r="L5104" s="5"/>
      <c r="M5104" s="5"/>
    </row>
    <row r="5105" spans="1:13" x14ac:dyDescent="0.2">
      <c r="A5105" s="190">
        <v>42216</v>
      </c>
      <c r="B5105" s="5">
        <v>18</v>
      </c>
      <c r="C5105" s="4">
        <v>1978.7122264560849</v>
      </c>
      <c r="D5105" s="4">
        <v>87.766400213914935</v>
      </c>
      <c r="E5105" s="4"/>
      <c r="F5105" s="4"/>
      <c r="G5105" s="4">
        <v>43.433333329999996</v>
      </c>
      <c r="H5105" s="4">
        <v>2109.9119599999999</v>
      </c>
      <c r="I5105" s="4"/>
      <c r="J5105" s="4"/>
      <c r="K5105" s="4"/>
      <c r="L5105" s="5"/>
      <c r="M5105" s="5"/>
    </row>
    <row r="5106" spans="1:13" x14ac:dyDescent="0.2">
      <c r="A5106" s="190">
        <v>42216</v>
      </c>
      <c r="B5106" s="5">
        <v>19</v>
      </c>
      <c r="C5106" s="4">
        <v>1915.5662754566461</v>
      </c>
      <c r="D5106" s="4">
        <v>84.830389213353882</v>
      </c>
      <c r="E5106" s="4"/>
      <c r="F5106" s="4"/>
      <c r="G5106" s="4">
        <v>38.933333329999996</v>
      </c>
      <c r="H5106" s="4">
        <v>2039.3299979999999</v>
      </c>
      <c r="I5106" s="4"/>
      <c r="J5106" s="4"/>
      <c r="K5106" s="4"/>
      <c r="L5106" s="5"/>
      <c r="M5106" s="5"/>
    </row>
    <row r="5107" spans="1:13" x14ac:dyDescent="0.2">
      <c r="A5107" s="190">
        <v>42216</v>
      </c>
      <c r="B5107" s="5">
        <v>20</v>
      </c>
      <c r="C5107" s="4">
        <v>1793.4709237177269</v>
      </c>
      <c r="D5107" s="4">
        <v>79.331479952273284</v>
      </c>
      <c r="E5107" s="4"/>
      <c r="F5107" s="4"/>
      <c r="G5107" s="4">
        <v>34.333333330000002</v>
      </c>
      <c r="H5107" s="4">
        <v>1907.1357370000001</v>
      </c>
      <c r="I5107" s="4"/>
      <c r="J5107" s="4"/>
      <c r="K5107" s="4"/>
      <c r="L5107" s="5"/>
      <c r="M5107" s="5"/>
    </row>
    <row r="5108" spans="1:13" x14ac:dyDescent="0.2">
      <c r="A5108" s="190">
        <v>42216</v>
      </c>
      <c r="B5108" s="5">
        <v>21</v>
      </c>
      <c r="C5108" s="4">
        <v>1671.5984493821884</v>
      </c>
      <c r="D5108" s="4">
        <v>73.89432728781162</v>
      </c>
      <c r="E5108" s="4"/>
      <c r="F5108" s="4"/>
      <c r="G5108" s="4">
        <v>30.93333333</v>
      </c>
      <c r="H5108" s="4">
        <v>1776.4261100000001</v>
      </c>
      <c r="I5108" s="4"/>
      <c r="J5108" s="4"/>
      <c r="K5108" s="4"/>
      <c r="L5108" s="5"/>
      <c r="M5108" s="5"/>
    </row>
    <row r="5109" spans="1:13" x14ac:dyDescent="0.2">
      <c r="A5109" s="190">
        <v>42216</v>
      </c>
      <c r="B5109" s="5">
        <v>22</v>
      </c>
      <c r="C5109" s="4">
        <v>1581.275026018976</v>
      </c>
      <c r="D5109" s="4">
        <v>69.939332651024074</v>
      </c>
      <c r="E5109" s="4"/>
      <c r="F5109" s="4"/>
      <c r="G5109" s="4">
        <v>30.133333329999999</v>
      </c>
      <c r="H5109" s="4">
        <v>1681.3476920000001</v>
      </c>
      <c r="I5109" s="4"/>
      <c r="J5109" s="4"/>
      <c r="K5109" s="4"/>
      <c r="L5109" s="5"/>
      <c r="M5109" s="5"/>
    </row>
    <row r="5110" spans="1:13" x14ac:dyDescent="0.2">
      <c r="A5110" s="190">
        <v>42216</v>
      </c>
      <c r="B5110" s="5">
        <v>23</v>
      </c>
      <c r="C5110" s="4">
        <v>1413.6198042172564</v>
      </c>
      <c r="D5110" s="4">
        <v>62.63661645274361</v>
      </c>
      <c r="E5110" s="4"/>
      <c r="F5110" s="4"/>
      <c r="G5110" s="4">
        <v>29.533333330000001</v>
      </c>
      <c r="H5110" s="4">
        <v>1505.7897539999999</v>
      </c>
      <c r="I5110" s="4"/>
      <c r="J5110" s="4"/>
      <c r="K5110" s="4"/>
      <c r="L5110" s="5"/>
      <c r="M5110" s="5"/>
    </row>
    <row r="5111" spans="1:13" x14ac:dyDescent="0.2">
      <c r="A5111" s="190">
        <v>42216</v>
      </c>
      <c r="B5111" s="5">
        <v>24</v>
      </c>
      <c r="C5111" s="4">
        <v>1249.8553542318082</v>
      </c>
      <c r="D5111" s="4">
        <v>55.511450438560026</v>
      </c>
      <c r="E5111" s="4"/>
      <c r="F5111" s="4"/>
      <c r="G5111" s="4">
        <v>29.133333329999999</v>
      </c>
      <c r="H5111" s="4">
        <v>1334.5001380003682</v>
      </c>
      <c r="I5111" s="4"/>
      <c r="J5111" s="4"/>
      <c r="K5111" s="4"/>
      <c r="L5111" s="5"/>
      <c r="M5111" s="5"/>
    </row>
    <row r="5112" spans="1:13" x14ac:dyDescent="0.2">
      <c r="A5112" s="190">
        <v>42217</v>
      </c>
      <c r="B5112" s="5">
        <v>1</v>
      </c>
      <c r="C5112" s="4">
        <v>1122.6472194357511</v>
      </c>
      <c r="D5112" s="4">
        <v>50.023805404248769</v>
      </c>
      <c r="E5112" s="4"/>
      <c r="F5112" s="4"/>
      <c r="G5112" s="4">
        <v>29.905645159999999</v>
      </c>
      <c r="H5112" s="4">
        <v>1202.5766699999999</v>
      </c>
      <c r="I5112" s="4"/>
      <c r="J5112" s="4"/>
      <c r="K5112" s="4"/>
      <c r="L5112" s="5"/>
      <c r="M5112" s="5"/>
    </row>
    <row r="5113" spans="1:13" x14ac:dyDescent="0.2">
      <c r="A5113" s="190">
        <v>42217</v>
      </c>
      <c r="B5113" s="5">
        <v>2</v>
      </c>
      <c r="C5113" s="4">
        <v>1032.4696131407993</v>
      </c>
      <c r="D5113" s="4">
        <v>46.109861699200728</v>
      </c>
      <c r="E5113" s="4"/>
      <c r="F5113" s="4"/>
      <c r="G5113" s="4">
        <v>29.905645159999999</v>
      </c>
      <c r="H5113" s="4">
        <v>1108.4851200000001</v>
      </c>
      <c r="I5113" s="4"/>
      <c r="J5113" s="4"/>
      <c r="K5113" s="4"/>
      <c r="L5113" s="5"/>
      <c r="M5113" s="5"/>
    </row>
    <row r="5114" spans="1:13" x14ac:dyDescent="0.2">
      <c r="A5114" s="190">
        <v>42217</v>
      </c>
      <c r="B5114" s="5">
        <v>3</v>
      </c>
      <c r="C5114" s="4">
        <v>969.88259885511093</v>
      </c>
      <c r="D5114" s="4">
        <v>43.38040098488905</v>
      </c>
      <c r="E5114" s="4"/>
      <c r="F5114" s="4"/>
      <c r="G5114" s="4">
        <v>29.605645160000002</v>
      </c>
      <c r="H5114" s="4">
        <v>1042.868645</v>
      </c>
      <c r="I5114" s="4"/>
      <c r="J5114" s="4"/>
      <c r="K5114" s="4"/>
      <c r="L5114" s="5"/>
      <c r="M5114" s="5"/>
    </row>
    <row r="5115" spans="1:13" x14ac:dyDescent="0.2">
      <c r="A5115" s="190">
        <v>42217</v>
      </c>
      <c r="B5115" s="5">
        <v>4</v>
      </c>
      <c r="C5115" s="4">
        <v>932.86231777082367</v>
      </c>
      <c r="D5115" s="4">
        <v>41.773624069176364</v>
      </c>
      <c r="E5115" s="4"/>
      <c r="F5115" s="4"/>
      <c r="G5115" s="4">
        <v>29.605645160000002</v>
      </c>
      <c r="H5115" s="4">
        <v>1004.241587</v>
      </c>
      <c r="I5115" s="4"/>
      <c r="J5115" s="4"/>
      <c r="K5115" s="4"/>
      <c r="L5115" s="5"/>
      <c r="M5115" s="5"/>
    </row>
    <row r="5116" spans="1:13" x14ac:dyDescent="0.2">
      <c r="A5116" s="190">
        <v>42217</v>
      </c>
      <c r="B5116" s="5">
        <v>5</v>
      </c>
      <c r="C5116" s="4">
        <v>921.41213520801352</v>
      </c>
      <c r="D5116" s="4">
        <v>41.2766562319865</v>
      </c>
      <c r="E5116" s="4"/>
      <c r="F5116" s="4"/>
      <c r="G5116" s="4">
        <v>29.605645160000002</v>
      </c>
      <c r="H5116" s="4">
        <v>992.29443660000004</v>
      </c>
      <c r="I5116" s="4"/>
      <c r="J5116" s="4"/>
      <c r="K5116" s="4"/>
      <c r="L5116" s="5"/>
      <c r="M5116" s="5"/>
    </row>
    <row r="5117" spans="1:13" x14ac:dyDescent="0.2">
      <c r="A5117" s="190">
        <v>42217</v>
      </c>
      <c r="B5117" s="5">
        <v>6</v>
      </c>
      <c r="C5117" s="4">
        <v>930.52653243423811</v>
      </c>
      <c r="D5117" s="4">
        <v>41.680925405761847</v>
      </c>
      <c r="E5117" s="4"/>
      <c r="F5117" s="4"/>
      <c r="G5117" s="4">
        <v>29.805645159999997</v>
      </c>
      <c r="H5117" s="4">
        <v>1002.013103</v>
      </c>
      <c r="I5117" s="4"/>
      <c r="J5117" s="4"/>
      <c r="K5117" s="4"/>
      <c r="L5117" s="5"/>
      <c r="M5117" s="5"/>
    </row>
    <row r="5118" spans="1:13" x14ac:dyDescent="0.2">
      <c r="A5118" s="190">
        <v>42217</v>
      </c>
      <c r="B5118" s="5">
        <v>7</v>
      </c>
      <c r="C5118" s="4">
        <v>924.18370607286511</v>
      </c>
      <c r="D5118" s="4">
        <v>41.462053567134973</v>
      </c>
      <c r="E5118" s="4"/>
      <c r="F5118" s="4"/>
      <c r="G5118" s="4">
        <v>31.105645160000002</v>
      </c>
      <c r="H5118" s="4">
        <v>996.75140480000005</v>
      </c>
      <c r="I5118" s="4"/>
      <c r="J5118" s="4"/>
      <c r="K5118" s="4"/>
      <c r="L5118" s="5"/>
      <c r="M5118" s="5"/>
    </row>
    <row r="5119" spans="1:13" x14ac:dyDescent="0.2">
      <c r="A5119" s="190">
        <v>42217</v>
      </c>
      <c r="B5119" s="5">
        <v>8</v>
      </c>
      <c r="C5119" s="4">
        <v>957.31927766418744</v>
      </c>
      <c r="D5119" s="4">
        <v>43.086855175812559</v>
      </c>
      <c r="E5119" s="4"/>
      <c r="F5119" s="4"/>
      <c r="G5119" s="4">
        <v>35.405645159999999</v>
      </c>
      <c r="H5119" s="4">
        <v>1035.811778</v>
      </c>
      <c r="I5119" s="4"/>
      <c r="J5119" s="4"/>
      <c r="K5119" s="4"/>
      <c r="L5119" s="5"/>
      <c r="M5119" s="5"/>
    </row>
    <row r="5120" spans="1:13" x14ac:dyDescent="0.2">
      <c r="A5120" s="190">
        <v>42217</v>
      </c>
      <c r="B5120" s="5">
        <v>9</v>
      </c>
      <c r="C5120" s="4">
        <v>1055.8709239880482</v>
      </c>
      <c r="D5120" s="4">
        <v>47.559565851951795</v>
      </c>
      <c r="E5120" s="4"/>
      <c r="F5120" s="4"/>
      <c r="G5120" s="4">
        <v>39.905645159999999</v>
      </c>
      <c r="H5120" s="4">
        <v>1143.336135</v>
      </c>
      <c r="I5120" s="4"/>
      <c r="J5120" s="4"/>
      <c r="K5120" s="4"/>
      <c r="L5120" s="5"/>
      <c r="M5120" s="5"/>
    </row>
    <row r="5121" spans="1:13" x14ac:dyDescent="0.2">
      <c r="A5121" s="190">
        <v>42217</v>
      </c>
      <c r="B5121" s="5">
        <v>10</v>
      </c>
      <c r="C5121" s="4">
        <v>1161.501181818187</v>
      </c>
      <c r="D5121" s="4">
        <v>52.343847021812991</v>
      </c>
      <c r="E5121" s="4"/>
      <c r="F5121" s="4"/>
      <c r="G5121" s="4">
        <v>44.50564516</v>
      </c>
      <c r="H5121" s="4">
        <v>1258.350674</v>
      </c>
      <c r="I5121" s="4"/>
      <c r="J5121" s="4"/>
      <c r="K5121" s="4"/>
      <c r="L5121" s="5"/>
      <c r="M5121" s="5"/>
    </row>
    <row r="5122" spans="1:13" x14ac:dyDescent="0.2">
      <c r="A5122" s="190">
        <v>42217</v>
      </c>
      <c r="B5122" s="5">
        <v>11</v>
      </c>
      <c r="C5122" s="4">
        <v>1275.1657011591215</v>
      </c>
      <c r="D5122" s="4">
        <v>57.303225680878448</v>
      </c>
      <c r="E5122" s="4"/>
      <c r="F5122" s="4"/>
      <c r="G5122" s="4">
        <v>45.105645159999995</v>
      </c>
      <c r="H5122" s="4">
        <v>1377.574572</v>
      </c>
      <c r="I5122" s="4"/>
      <c r="J5122" s="4"/>
      <c r="K5122" s="4"/>
      <c r="L5122" s="5"/>
      <c r="M5122" s="5"/>
    </row>
    <row r="5123" spans="1:13" x14ac:dyDescent="0.2">
      <c r="A5123" s="190">
        <v>42217</v>
      </c>
      <c r="B5123" s="5">
        <v>12</v>
      </c>
      <c r="C5123" s="4">
        <v>1394.4969045192083</v>
      </c>
      <c r="D5123" s="4">
        <v>62.543275320791544</v>
      </c>
      <c r="E5123" s="4"/>
      <c r="F5123" s="4"/>
      <c r="G5123" s="4">
        <v>46.50564516</v>
      </c>
      <c r="H5123" s="4">
        <v>1503.5458249999999</v>
      </c>
      <c r="I5123" s="4"/>
      <c r="J5123" s="4"/>
      <c r="K5123" s="4"/>
      <c r="L5123" s="5"/>
      <c r="M5123" s="5"/>
    </row>
    <row r="5124" spans="1:13" x14ac:dyDescent="0.2">
      <c r="A5124" s="190">
        <v>42217</v>
      </c>
      <c r="B5124" s="5">
        <v>13</v>
      </c>
      <c r="C5124" s="4">
        <v>1532.1110277437501</v>
      </c>
      <c r="D5124" s="4">
        <v>68.537789096249639</v>
      </c>
      <c r="E5124" s="4"/>
      <c r="F5124" s="4"/>
      <c r="G5124" s="4">
        <v>47.00564516</v>
      </c>
      <c r="H5124" s="4">
        <v>1647.654462</v>
      </c>
      <c r="I5124" s="4"/>
      <c r="J5124" s="4"/>
      <c r="K5124" s="4"/>
      <c r="L5124" s="5"/>
      <c r="M5124" s="5"/>
    </row>
    <row r="5125" spans="1:13" x14ac:dyDescent="0.2">
      <c r="A5125" s="190">
        <v>42217</v>
      </c>
      <c r="B5125" s="5">
        <v>14</v>
      </c>
      <c r="C5125" s="4">
        <v>1686.4961423872187</v>
      </c>
      <c r="D5125" s="4">
        <v>75.255867452781231</v>
      </c>
      <c r="E5125" s="4"/>
      <c r="F5125" s="4"/>
      <c r="G5125" s="4">
        <v>47.405645159999999</v>
      </c>
      <c r="H5125" s="4">
        <v>1809.157655</v>
      </c>
      <c r="I5125" s="4"/>
      <c r="J5125" s="4"/>
      <c r="K5125" s="4"/>
      <c r="L5125" s="5"/>
      <c r="M5125" s="5"/>
    </row>
    <row r="5126" spans="1:13" x14ac:dyDescent="0.2">
      <c r="A5126" s="190">
        <v>42217</v>
      </c>
      <c r="B5126" s="5">
        <v>15</v>
      </c>
      <c r="C5126" s="4">
        <v>1847.7987024835329</v>
      </c>
      <c r="D5126" s="4">
        <v>82.213417356466991</v>
      </c>
      <c r="E5126" s="4"/>
      <c r="F5126" s="4"/>
      <c r="G5126" s="4">
        <v>46.405645159999999</v>
      </c>
      <c r="H5126" s="4">
        <v>1976.4177649999999</v>
      </c>
      <c r="I5126" s="4"/>
      <c r="J5126" s="4"/>
      <c r="K5126" s="4"/>
      <c r="L5126" s="5"/>
      <c r="M5126" s="5"/>
    </row>
    <row r="5127" spans="1:13" x14ac:dyDescent="0.2">
      <c r="A5127" s="190">
        <v>42217</v>
      </c>
      <c r="B5127" s="5">
        <v>16</v>
      </c>
      <c r="C5127" s="4">
        <v>1992.7134551029706</v>
      </c>
      <c r="D5127" s="4">
        <v>88.511776737029166</v>
      </c>
      <c r="E5127" s="4"/>
      <c r="F5127" s="4"/>
      <c r="G5127" s="4">
        <v>46.605645159999995</v>
      </c>
      <c r="H5127" s="4">
        <v>2127.8308769999999</v>
      </c>
      <c r="I5127" s="4"/>
      <c r="J5127" s="4"/>
      <c r="K5127" s="4"/>
      <c r="L5127" s="5"/>
      <c r="M5127" s="5"/>
    </row>
    <row r="5128" spans="1:13" x14ac:dyDescent="0.2">
      <c r="A5128" s="190">
        <v>42217</v>
      </c>
      <c r="B5128" s="5">
        <v>17</v>
      </c>
      <c r="C5128" s="4">
        <v>2102.9672556059204</v>
      </c>
      <c r="D5128" s="4">
        <v>93.205934234079933</v>
      </c>
      <c r="E5128" s="4"/>
      <c r="F5128" s="4"/>
      <c r="G5128" s="4">
        <v>44.50564516</v>
      </c>
      <c r="H5128" s="4">
        <v>2240.6788350000002</v>
      </c>
      <c r="I5128" s="4"/>
      <c r="J5128" s="4"/>
      <c r="K5128" s="4"/>
      <c r="L5128" s="5"/>
      <c r="M5128" s="5"/>
    </row>
    <row r="5129" spans="1:13" x14ac:dyDescent="0.2">
      <c r="A5129" s="190">
        <v>42217</v>
      </c>
      <c r="B5129" s="5">
        <v>18</v>
      </c>
      <c r="C5129" s="4">
        <v>2145.5184344143713</v>
      </c>
      <c r="D5129" s="4">
        <v>95.000683425628552</v>
      </c>
      <c r="E5129" s="4"/>
      <c r="F5129" s="4"/>
      <c r="G5129" s="4">
        <v>43.305645159999997</v>
      </c>
      <c r="H5129" s="4">
        <v>2283.8247630000001</v>
      </c>
      <c r="I5129" s="4"/>
      <c r="J5129" s="4"/>
      <c r="K5129" s="4"/>
      <c r="L5129" s="5"/>
      <c r="M5129" s="5"/>
    </row>
    <row r="5130" spans="1:13" x14ac:dyDescent="0.2">
      <c r="A5130" s="190">
        <v>42217</v>
      </c>
      <c r="B5130" s="5">
        <v>19</v>
      </c>
      <c r="C5130" s="4">
        <v>2101.0326789184751</v>
      </c>
      <c r="D5130" s="4">
        <v>92.87891392152504</v>
      </c>
      <c r="E5130" s="4"/>
      <c r="F5130" s="4"/>
      <c r="G5130" s="4">
        <v>38.905645159999999</v>
      </c>
      <c r="H5130" s="4">
        <v>2232.8172380000001</v>
      </c>
      <c r="I5130" s="4"/>
      <c r="J5130" s="4"/>
      <c r="K5130" s="4"/>
      <c r="L5130" s="5"/>
      <c r="M5130" s="5"/>
    </row>
    <row r="5131" spans="1:13" x14ac:dyDescent="0.2">
      <c r="A5131" s="190">
        <v>42217</v>
      </c>
      <c r="B5131" s="5">
        <v>20</v>
      </c>
      <c r="C5131" s="4">
        <v>1977.1210250496708</v>
      </c>
      <c r="D5131" s="4">
        <v>87.257769790329093</v>
      </c>
      <c r="E5131" s="4"/>
      <c r="F5131" s="4"/>
      <c r="G5131" s="4">
        <v>33.305645159999997</v>
      </c>
      <c r="H5131" s="4">
        <v>2097.68444</v>
      </c>
      <c r="I5131" s="4"/>
      <c r="J5131" s="4"/>
      <c r="K5131" s="4"/>
      <c r="L5131" s="5"/>
      <c r="M5131" s="5"/>
    </row>
    <row r="5132" spans="1:13" x14ac:dyDescent="0.2">
      <c r="A5132" s="190">
        <v>42217</v>
      </c>
      <c r="B5132" s="5">
        <v>21</v>
      </c>
      <c r="C5132" s="4">
        <v>1889.3519843720187</v>
      </c>
      <c r="D5132" s="4">
        <v>83.387600467981414</v>
      </c>
      <c r="E5132" s="4"/>
      <c r="F5132" s="4"/>
      <c r="G5132" s="4">
        <v>31.905645159999999</v>
      </c>
      <c r="H5132" s="4">
        <v>2004.6452300000001</v>
      </c>
      <c r="I5132" s="4"/>
      <c r="J5132" s="4"/>
      <c r="K5132" s="4"/>
      <c r="L5132" s="5"/>
      <c r="M5132" s="5"/>
    </row>
    <row r="5133" spans="1:13" x14ac:dyDescent="0.2">
      <c r="A5133" s="190">
        <v>42217</v>
      </c>
      <c r="B5133" s="5">
        <v>22</v>
      </c>
      <c r="C5133" s="4">
        <v>1733.646375665722</v>
      </c>
      <c r="D5133" s="4">
        <v>76.594848174277942</v>
      </c>
      <c r="E5133" s="4"/>
      <c r="F5133" s="4"/>
      <c r="G5133" s="4">
        <v>31.105645160000002</v>
      </c>
      <c r="H5133" s="4">
        <v>1841.346869</v>
      </c>
      <c r="I5133" s="4"/>
      <c r="J5133" s="4"/>
      <c r="K5133" s="4"/>
      <c r="L5133" s="5"/>
      <c r="M5133" s="5"/>
    </row>
    <row r="5134" spans="1:13" x14ac:dyDescent="0.2">
      <c r="A5134" s="190">
        <v>42217</v>
      </c>
      <c r="B5134" s="5">
        <v>23</v>
      </c>
      <c r="C5134" s="4">
        <v>1525.0767151339003</v>
      </c>
      <c r="D5134" s="4">
        <v>67.520678706099659</v>
      </c>
      <c r="E5134" s="4"/>
      <c r="F5134" s="4"/>
      <c r="G5134" s="4">
        <v>30.605645160000002</v>
      </c>
      <c r="H5134" s="4">
        <v>1623.203039</v>
      </c>
      <c r="I5134" s="4"/>
      <c r="J5134" s="4"/>
      <c r="K5134" s="4"/>
      <c r="L5134" s="5"/>
      <c r="M5134" s="5"/>
    </row>
    <row r="5135" spans="1:13" x14ac:dyDescent="0.2">
      <c r="A5135" s="190">
        <v>42217</v>
      </c>
      <c r="B5135" s="5">
        <v>24</v>
      </c>
      <c r="C5135" s="4">
        <v>1339.8413668471803</v>
      </c>
      <c r="D5135" s="4">
        <v>59.463619612240315</v>
      </c>
      <c r="E5135" s="4"/>
      <c r="F5135" s="4"/>
      <c r="G5135" s="4">
        <v>30.20564516</v>
      </c>
      <c r="H5135" s="4">
        <v>1429.5106316194206</v>
      </c>
      <c r="I5135" s="4"/>
      <c r="J5135" s="4"/>
      <c r="K5135" s="4"/>
      <c r="L5135" s="5"/>
      <c r="M5135" s="5"/>
    </row>
    <row r="5136" spans="1:13" x14ac:dyDescent="0.2">
      <c r="A5136" s="190">
        <v>42218</v>
      </c>
      <c r="B5136" s="5">
        <v>1</v>
      </c>
      <c r="C5136" s="4">
        <v>1190.8736980213059</v>
      </c>
      <c r="D5136" s="4">
        <v>52.985012818693924</v>
      </c>
      <c r="E5136" s="4"/>
      <c r="F5136" s="4"/>
      <c r="G5136" s="4">
        <v>29.905645159999999</v>
      </c>
      <c r="H5136" s="4">
        <v>1273.7643559999999</v>
      </c>
      <c r="I5136" s="4"/>
      <c r="J5136" s="4"/>
      <c r="K5136" s="4"/>
      <c r="L5136" s="5"/>
      <c r="M5136" s="5"/>
    </row>
    <row r="5137" spans="1:13" x14ac:dyDescent="0.2">
      <c r="A5137" s="190">
        <v>42218</v>
      </c>
      <c r="B5137" s="5">
        <v>2</v>
      </c>
      <c r="C5137" s="4">
        <v>1082.4232613049885</v>
      </c>
      <c r="D5137" s="4">
        <v>48.277980535011494</v>
      </c>
      <c r="E5137" s="4"/>
      <c r="F5137" s="4"/>
      <c r="G5137" s="4">
        <v>29.905645159999999</v>
      </c>
      <c r="H5137" s="4">
        <v>1160.6068869999999</v>
      </c>
      <c r="I5137" s="4"/>
      <c r="J5137" s="4"/>
      <c r="K5137" s="4"/>
      <c r="L5137" s="5"/>
      <c r="M5137" s="5"/>
    </row>
    <row r="5138" spans="1:13" x14ac:dyDescent="0.2">
      <c r="A5138" s="190">
        <v>42218</v>
      </c>
      <c r="B5138" s="5">
        <v>3</v>
      </c>
      <c r="C5138" s="4">
        <v>1005.8349863127028</v>
      </c>
      <c r="D5138" s="4">
        <v>44.940828527297292</v>
      </c>
      <c r="E5138" s="4"/>
      <c r="F5138" s="4"/>
      <c r="G5138" s="4">
        <v>29.605645160000002</v>
      </c>
      <c r="H5138" s="4">
        <v>1080.3814600000001</v>
      </c>
      <c r="I5138" s="4"/>
      <c r="J5138" s="4"/>
      <c r="K5138" s="4"/>
      <c r="L5138" s="5"/>
      <c r="M5138" s="5"/>
    </row>
    <row r="5139" spans="1:13" x14ac:dyDescent="0.2">
      <c r="A5139" s="190">
        <v>42218</v>
      </c>
      <c r="B5139" s="5">
        <v>4</v>
      </c>
      <c r="C5139" s="4">
        <v>957.89846938311268</v>
      </c>
      <c r="D5139" s="4">
        <v>42.860258456887237</v>
      </c>
      <c r="E5139" s="4"/>
      <c r="F5139" s="4"/>
      <c r="G5139" s="4">
        <v>29.605645160000002</v>
      </c>
      <c r="H5139" s="4">
        <v>1030.3643729999999</v>
      </c>
      <c r="I5139" s="4"/>
      <c r="J5139" s="4"/>
      <c r="K5139" s="4"/>
      <c r="L5139" s="5"/>
      <c r="M5139" s="5"/>
    </row>
    <row r="5140" spans="1:13" x14ac:dyDescent="0.2">
      <c r="A5140" s="190">
        <v>42218</v>
      </c>
      <c r="B5140" s="5">
        <v>5</v>
      </c>
      <c r="C5140" s="4">
        <v>935.88801366431971</v>
      </c>
      <c r="D5140" s="4">
        <v>41.904947175680263</v>
      </c>
      <c r="E5140" s="4"/>
      <c r="F5140" s="4"/>
      <c r="G5140" s="4">
        <v>29.605645160000002</v>
      </c>
      <c r="H5140" s="4">
        <v>1007.398606</v>
      </c>
      <c r="I5140" s="4"/>
      <c r="J5140" s="4"/>
      <c r="K5140" s="4"/>
      <c r="L5140" s="5"/>
      <c r="M5140" s="5"/>
    </row>
    <row r="5141" spans="1:13" x14ac:dyDescent="0.2">
      <c r="A5141" s="190">
        <v>42218</v>
      </c>
      <c r="B5141" s="5">
        <v>6</v>
      </c>
      <c r="C5141" s="4">
        <v>932.48433565944151</v>
      </c>
      <c r="D5141" s="4">
        <v>41.765899180558492</v>
      </c>
      <c r="E5141" s="4"/>
      <c r="F5141" s="4"/>
      <c r="G5141" s="4">
        <v>29.805645159999997</v>
      </c>
      <c r="H5141" s="4">
        <v>1004.05588</v>
      </c>
      <c r="I5141" s="4"/>
      <c r="J5141" s="4"/>
      <c r="K5141" s="4"/>
      <c r="L5141" s="5"/>
      <c r="M5141" s="5"/>
    </row>
    <row r="5142" spans="1:13" x14ac:dyDescent="0.2">
      <c r="A5142" s="190">
        <v>42218</v>
      </c>
      <c r="B5142" s="5">
        <v>7</v>
      </c>
      <c r="C5142" s="4">
        <v>912.49621367679765</v>
      </c>
      <c r="D5142" s="4">
        <v>40.954785863202304</v>
      </c>
      <c r="E5142" s="4"/>
      <c r="F5142" s="4"/>
      <c r="G5142" s="4">
        <v>31.105645160000002</v>
      </c>
      <c r="H5142" s="4">
        <v>984.55664469999999</v>
      </c>
      <c r="I5142" s="4"/>
      <c r="J5142" s="4"/>
      <c r="K5142" s="4"/>
      <c r="L5142" s="5"/>
      <c r="M5142" s="5"/>
    </row>
    <row r="5143" spans="1:13" x14ac:dyDescent="0.2">
      <c r="A5143" s="190">
        <v>42218</v>
      </c>
      <c r="B5143" s="5">
        <v>8</v>
      </c>
      <c r="C5143" s="4">
        <v>939.75837568835038</v>
      </c>
      <c r="D5143" s="4">
        <v>42.32466615164968</v>
      </c>
      <c r="E5143" s="4"/>
      <c r="F5143" s="4"/>
      <c r="G5143" s="4">
        <v>35.405645159999999</v>
      </c>
      <c r="H5143" s="4">
        <v>1017.488687</v>
      </c>
      <c r="I5143" s="4"/>
      <c r="J5143" s="4"/>
      <c r="K5143" s="4"/>
      <c r="L5143" s="5"/>
      <c r="M5143" s="5"/>
    </row>
    <row r="5144" spans="1:13" x14ac:dyDescent="0.2">
      <c r="A5144" s="190">
        <v>42218</v>
      </c>
      <c r="B5144" s="5">
        <v>9</v>
      </c>
      <c r="C5144" s="4">
        <v>1040.6831165111719</v>
      </c>
      <c r="D5144" s="4">
        <v>46.900375328828211</v>
      </c>
      <c r="E5144" s="4"/>
      <c r="F5144" s="4"/>
      <c r="G5144" s="4">
        <v>39.905645159999999</v>
      </c>
      <c r="H5144" s="4">
        <v>1127.489137</v>
      </c>
      <c r="I5144" s="4"/>
      <c r="J5144" s="4"/>
      <c r="K5144" s="4"/>
      <c r="L5144" s="5"/>
      <c r="M5144" s="5"/>
    </row>
    <row r="5145" spans="1:13" x14ac:dyDescent="0.2">
      <c r="A5145" s="190">
        <v>42218</v>
      </c>
      <c r="B5145" s="5">
        <v>10</v>
      </c>
      <c r="C5145" s="4">
        <v>1160.6112712612762</v>
      </c>
      <c r="D5145" s="4">
        <v>52.305222578723608</v>
      </c>
      <c r="E5145" s="4"/>
      <c r="F5145" s="4"/>
      <c r="G5145" s="4">
        <v>44.50564516</v>
      </c>
      <c r="H5145" s="4">
        <v>1257.422139</v>
      </c>
      <c r="I5145" s="4"/>
      <c r="J5145" s="4"/>
      <c r="K5145" s="4"/>
      <c r="L5145" s="5"/>
      <c r="M5145" s="5"/>
    </row>
    <row r="5146" spans="1:13" x14ac:dyDescent="0.2">
      <c r="A5146" s="190">
        <v>42218</v>
      </c>
      <c r="B5146" s="5">
        <v>11</v>
      </c>
      <c r="C5146" s="4">
        <v>1296.8795197061436</v>
      </c>
      <c r="D5146" s="4">
        <v>58.245662133856577</v>
      </c>
      <c r="E5146" s="4"/>
      <c r="F5146" s="4"/>
      <c r="G5146" s="4">
        <v>45.105645159999995</v>
      </c>
      <c r="H5146" s="4">
        <v>1400.2308270000001</v>
      </c>
      <c r="I5146" s="4"/>
      <c r="J5146" s="4"/>
      <c r="K5146" s="4"/>
      <c r="L5146" s="5"/>
      <c r="M5146" s="5"/>
    </row>
    <row r="5147" spans="1:13" x14ac:dyDescent="0.2">
      <c r="A5147" s="190">
        <v>42218</v>
      </c>
      <c r="B5147" s="5">
        <v>12</v>
      </c>
      <c r="C5147" s="4">
        <v>1444.1539155116263</v>
      </c>
      <c r="D5147" s="4">
        <v>64.698519328373465</v>
      </c>
      <c r="E5147" s="4"/>
      <c r="F5147" s="4"/>
      <c r="G5147" s="4">
        <v>46.50564516</v>
      </c>
      <c r="H5147" s="4">
        <v>1555.35808</v>
      </c>
      <c r="I5147" s="4"/>
      <c r="J5147" s="4"/>
      <c r="K5147" s="4"/>
      <c r="L5147" s="5"/>
      <c r="M5147" s="5"/>
    </row>
    <row r="5148" spans="1:13" x14ac:dyDescent="0.2">
      <c r="A5148" s="190">
        <v>42218</v>
      </c>
      <c r="B5148" s="5">
        <v>13</v>
      </c>
      <c r="C5148" s="4">
        <v>1615.5253128477789</v>
      </c>
      <c r="D5148" s="4">
        <v>72.158186992221204</v>
      </c>
      <c r="E5148" s="4"/>
      <c r="F5148" s="4"/>
      <c r="G5148" s="4">
        <v>47.00564516</v>
      </c>
      <c r="H5148" s="4">
        <v>1734.6891450000001</v>
      </c>
      <c r="I5148" s="4"/>
      <c r="J5148" s="4"/>
      <c r="K5148" s="4"/>
      <c r="L5148" s="5"/>
      <c r="M5148" s="5"/>
    </row>
    <row r="5149" spans="1:13" x14ac:dyDescent="0.2">
      <c r="A5149" s="190">
        <v>42218</v>
      </c>
      <c r="B5149" s="5">
        <v>14</v>
      </c>
      <c r="C5149" s="4">
        <v>1801.1166259509175</v>
      </c>
      <c r="D5149" s="4">
        <v>80.23069588908244</v>
      </c>
      <c r="E5149" s="4"/>
      <c r="F5149" s="4"/>
      <c r="G5149" s="4">
        <v>47.405645159999999</v>
      </c>
      <c r="H5149" s="4">
        <v>1928.7529669999999</v>
      </c>
      <c r="I5149" s="4"/>
      <c r="J5149" s="4"/>
      <c r="K5149" s="4"/>
      <c r="L5149" s="5"/>
      <c r="M5149" s="5"/>
    </row>
    <row r="5150" spans="1:13" x14ac:dyDescent="0.2">
      <c r="A5150" s="190">
        <v>42218</v>
      </c>
      <c r="B5150" s="5">
        <v>15</v>
      </c>
      <c r="C5150" s="4">
        <v>1984.6669509284004</v>
      </c>
      <c r="D5150" s="4">
        <v>88.153856911599959</v>
      </c>
      <c r="E5150" s="4"/>
      <c r="F5150" s="4"/>
      <c r="G5150" s="4">
        <v>46.405645159999999</v>
      </c>
      <c r="H5150" s="4">
        <v>2119.2264530000002</v>
      </c>
      <c r="I5150" s="4"/>
      <c r="J5150" s="4"/>
      <c r="K5150" s="4"/>
      <c r="L5150" s="5"/>
      <c r="M5150" s="5"/>
    </row>
    <row r="5151" spans="1:13" x14ac:dyDescent="0.2">
      <c r="A5151" s="190">
        <v>42218</v>
      </c>
      <c r="B5151" s="5">
        <v>16</v>
      </c>
      <c r="C5151" s="4">
        <v>2143.9982555281927</v>
      </c>
      <c r="D5151" s="4">
        <v>95.077932311807317</v>
      </c>
      <c r="E5151" s="4"/>
      <c r="F5151" s="4"/>
      <c r="G5151" s="4">
        <v>46.605645159999995</v>
      </c>
      <c r="H5151" s="4">
        <v>2285.6818330000001</v>
      </c>
      <c r="I5151" s="4"/>
      <c r="J5151" s="4"/>
      <c r="K5151" s="4"/>
      <c r="L5151" s="5"/>
      <c r="M5151" s="5"/>
    </row>
    <row r="5152" spans="1:13" x14ac:dyDescent="0.2">
      <c r="A5152" s="190">
        <v>42218</v>
      </c>
      <c r="B5152" s="5">
        <v>17</v>
      </c>
      <c r="C5152" s="4">
        <v>2262.676542317095</v>
      </c>
      <c r="D5152" s="4">
        <v>100.13773452290518</v>
      </c>
      <c r="E5152" s="4"/>
      <c r="F5152" s="4"/>
      <c r="G5152" s="4">
        <v>44.50564516</v>
      </c>
      <c r="H5152" s="4">
        <v>2407.3199220000001</v>
      </c>
      <c r="I5152" s="4"/>
      <c r="J5152" s="4"/>
      <c r="K5152" s="4"/>
      <c r="L5152" s="5"/>
      <c r="M5152" s="5"/>
    </row>
    <row r="5153" spans="1:13" x14ac:dyDescent="0.2">
      <c r="A5153" s="190">
        <v>42218</v>
      </c>
      <c r="B5153" s="5">
        <v>18</v>
      </c>
      <c r="C5153" s="4">
        <v>2311.7537312372888</v>
      </c>
      <c r="D5153" s="4">
        <v>102.21572960271114</v>
      </c>
      <c r="E5153" s="4"/>
      <c r="F5153" s="4"/>
      <c r="G5153" s="4">
        <v>43.305645159999997</v>
      </c>
      <c r="H5153" s="4">
        <v>2457.2751060000001</v>
      </c>
      <c r="I5153" s="4"/>
      <c r="J5153" s="4"/>
      <c r="K5153" s="4"/>
      <c r="L5153" s="5"/>
      <c r="M5153" s="5"/>
    </row>
    <row r="5154" spans="1:13" x14ac:dyDescent="0.2">
      <c r="A5154" s="190">
        <v>42218</v>
      </c>
      <c r="B5154" s="5">
        <v>19</v>
      </c>
      <c r="C5154" s="4">
        <v>2266.4967212032739</v>
      </c>
      <c r="D5154" s="4">
        <v>100.06048563672641</v>
      </c>
      <c r="E5154" s="4"/>
      <c r="F5154" s="4"/>
      <c r="G5154" s="4">
        <v>38.905645159999999</v>
      </c>
      <c r="H5154" s="4">
        <v>2405.4628520000001</v>
      </c>
      <c r="I5154" s="4"/>
      <c r="J5154" s="4"/>
      <c r="K5154" s="4"/>
      <c r="L5154" s="5"/>
      <c r="M5154" s="5"/>
    </row>
    <row r="5155" spans="1:13" x14ac:dyDescent="0.2">
      <c r="A5155" s="190">
        <v>42218</v>
      </c>
      <c r="B5155" s="5">
        <v>20</v>
      </c>
      <c r="C5155" s="4">
        <v>2134.8725085356423</v>
      </c>
      <c r="D5155" s="4">
        <v>94.104596304357685</v>
      </c>
      <c r="E5155" s="4"/>
      <c r="F5155" s="4"/>
      <c r="G5155" s="4">
        <v>33.305645159999997</v>
      </c>
      <c r="H5155" s="4">
        <v>2262.2827499999999</v>
      </c>
      <c r="I5155" s="4"/>
      <c r="J5155" s="4"/>
      <c r="K5155" s="4"/>
      <c r="L5155" s="5"/>
      <c r="M5155" s="5"/>
    </row>
    <row r="5156" spans="1:13" x14ac:dyDescent="0.2">
      <c r="A5156" s="190">
        <v>42218</v>
      </c>
      <c r="B5156" s="5">
        <v>21</v>
      </c>
      <c r="C5156" s="4">
        <v>2034.1107727686922</v>
      </c>
      <c r="D5156" s="4">
        <v>89.670510071307831</v>
      </c>
      <c r="E5156" s="4"/>
      <c r="F5156" s="4"/>
      <c r="G5156" s="4">
        <v>31.905645159999999</v>
      </c>
      <c r="H5156" s="4">
        <v>2155.6869280000001</v>
      </c>
      <c r="I5156" s="4"/>
      <c r="J5156" s="4"/>
      <c r="K5156" s="4"/>
      <c r="L5156" s="5"/>
      <c r="M5156" s="5"/>
    </row>
    <row r="5157" spans="1:13" x14ac:dyDescent="0.2">
      <c r="A5157" s="190">
        <v>42218</v>
      </c>
      <c r="B5157" s="5">
        <v>22</v>
      </c>
      <c r="C5157" s="4">
        <v>1852.7164120139739</v>
      </c>
      <c r="D5157" s="4">
        <v>81.762798826026071</v>
      </c>
      <c r="E5157" s="4"/>
      <c r="F5157" s="4"/>
      <c r="G5157" s="4">
        <v>31.105645160000002</v>
      </c>
      <c r="H5157" s="4">
        <v>1965.5848559999999</v>
      </c>
      <c r="I5157" s="4"/>
      <c r="J5157" s="4"/>
      <c r="K5157" s="4"/>
      <c r="L5157" s="5"/>
      <c r="M5157" s="5"/>
    </row>
    <row r="5158" spans="1:13" x14ac:dyDescent="0.2">
      <c r="A5158" s="190">
        <v>42218</v>
      </c>
      <c r="B5158" s="5">
        <v>23</v>
      </c>
      <c r="C5158" s="4">
        <v>1597.100145109473</v>
      </c>
      <c r="D5158" s="4">
        <v>70.646683730527116</v>
      </c>
      <c r="E5158" s="4"/>
      <c r="F5158" s="4"/>
      <c r="G5158" s="4">
        <v>30.605645160000002</v>
      </c>
      <c r="H5158" s="4">
        <v>1698.352474</v>
      </c>
      <c r="I5158" s="4"/>
      <c r="J5158" s="4"/>
      <c r="K5158" s="4"/>
      <c r="L5158" s="5"/>
      <c r="M5158" s="5"/>
    </row>
    <row r="5159" spans="1:13" x14ac:dyDescent="0.2">
      <c r="A5159" s="190">
        <v>42218</v>
      </c>
      <c r="B5159" s="5">
        <v>24</v>
      </c>
      <c r="C5159" s="4">
        <v>1369.6830351899514</v>
      </c>
      <c r="D5159" s="4">
        <v>60.758825980618475</v>
      </c>
      <c r="E5159" s="4"/>
      <c r="F5159" s="4"/>
      <c r="G5159" s="4">
        <v>30.20564516</v>
      </c>
      <c r="H5159" s="4">
        <v>1460.6475063305697</v>
      </c>
      <c r="I5159" s="4"/>
      <c r="J5159" s="4"/>
      <c r="K5159" s="4"/>
      <c r="L5159" s="5"/>
      <c r="M5159" s="5"/>
    </row>
    <row r="5160" spans="1:13" x14ac:dyDescent="0.2">
      <c r="A5160" s="190">
        <v>42219</v>
      </c>
      <c r="B5160" s="5">
        <v>1</v>
      </c>
      <c r="C5160" s="4">
        <v>1226.4701212561336</v>
      </c>
      <c r="D5160" s="4">
        <v>54.529990583866415</v>
      </c>
      <c r="E5160" s="4"/>
      <c r="F5160" s="4"/>
      <c r="G5160" s="4">
        <v>29.905645159999999</v>
      </c>
      <c r="H5160" s="4">
        <v>1310.905757</v>
      </c>
      <c r="I5160" s="4"/>
      <c r="J5160" s="4"/>
      <c r="K5160" s="4"/>
      <c r="L5160" s="5"/>
      <c r="M5160" s="5"/>
    </row>
    <row r="5161" spans="1:13" x14ac:dyDescent="0.2">
      <c r="A5161" s="190">
        <v>42219</v>
      </c>
      <c r="B5161" s="5">
        <v>2</v>
      </c>
      <c r="C5161" s="4">
        <v>1116.0618813146125</v>
      </c>
      <c r="D5161" s="4">
        <v>49.73798452538734</v>
      </c>
      <c r="E5161" s="4"/>
      <c r="F5161" s="4"/>
      <c r="G5161" s="4">
        <v>29.905645159999999</v>
      </c>
      <c r="H5161" s="4">
        <v>1195.7055109999999</v>
      </c>
      <c r="I5161" s="4"/>
      <c r="J5161" s="4"/>
      <c r="K5161" s="4"/>
      <c r="L5161" s="5"/>
      <c r="M5161" s="5"/>
    </row>
    <row r="5162" spans="1:13" x14ac:dyDescent="0.2">
      <c r="A5162" s="190">
        <v>42219</v>
      </c>
      <c r="B5162" s="5">
        <v>3</v>
      </c>
      <c r="C5162" s="4">
        <v>1043.7451769954978</v>
      </c>
      <c r="D5162" s="4">
        <v>46.586229844502171</v>
      </c>
      <c r="E5162" s="4"/>
      <c r="F5162" s="4"/>
      <c r="G5162" s="4">
        <v>29.605645160000002</v>
      </c>
      <c r="H5162" s="4">
        <v>1119.937052</v>
      </c>
      <c r="I5162" s="4"/>
      <c r="J5162" s="4"/>
      <c r="K5162" s="4"/>
      <c r="L5162" s="5"/>
      <c r="M5162" s="5"/>
    </row>
    <row r="5163" spans="1:13" x14ac:dyDescent="0.2">
      <c r="A5163" s="190">
        <v>42219</v>
      </c>
      <c r="B5163" s="5">
        <v>4</v>
      </c>
      <c r="C5163" s="4">
        <v>1008.3267358720525</v>
      </c>
      <c r="D5163" s="4">
        <v>45.04897696794756</v>
      </c>
      <c r="E5163" s="4"/>
      <c r="F5163" s="4"/>
      <c r="G5163" s="4">
        <v>29.605645160000002</v>
      </c>
      <c r="H5163" s="4">
        <v>1082.981358</v>
      </c>
      <c r="I5163" s="4"/>
      <c r="J5163" s="4"/>
      <c r="K5163" s="4"/>
      <c r="L5163" s="5"/>
      <c r="M5163" s="5"/>
    </row>
    <row r="5164" spans="1:13" x14ac:dyDescent="0.2">
      <c r="A5164" s="190">
        <v>42219</v>
      </c>
      <c r="B5164" s="5">
        <v>5</v>
      </c>
      <c r="C5164" s="4">
        <v>1016.6325680560191</v>
      </c>
      <c r="D5164" s="4">
        <v>45.409471783980855</v>
      </c>
      <c r="E5164" s="4"/>
      <c r="F5164" s="4"/>
      <c r="G5164" s="4">
        <v>29.605645160000002</v>
      </c>
      <c r="H5164" s="4">
        <v>1091.6476849999999</v>
      </c>
      <c r="I5164" s="4"/>
      <c r="J5164" s="4"/>
      <c r="K5164" s="4"/>
      <c r="L5164" s="5"/>
      <c r="M5164" s="5"/>
    </row>
    <row r="5165" spans="1:13" x14ac:dyDescent="0.2">
      <c r="A5165" s="190">
        <v>42219</v>
      </c>
      <c r="B5165" s="5">
        <v>6</v>
      </c>
      <c r="C5165" s="4">
        <v>1077.7177433392683</v>
      </c>
      <c r="D5165" s="4">
        <v>48.069408500731647</v>
      </c>
      <c r="E5165" s="4"/>
      <c r="F5165" s="4"/>
      <c r="G5165" s="4">
        <v>29.805645159999997</v>
      </c>
      <c r="H5165" s="4">
        <v>1155.592797</v>
      </c>
      <c r="I5165" s="4"/>
      <c r="J5165" s="4"/>
      <c r="K5165" s="4"/>
      <c r="L5165" s="5"/>
      <c r="M5165" s="5"/>
    </row>
    <row r="5166" spans="1:13" x14ac:dyDescent="0.2">
      <c r="A5166" s="190">
        <v>42219</v>
      </c>
      <c r="B5166" s="5">
        <v>7</v>
      </c>
      <c r="C5166" s="4">
        <v>1155.3231495661535</v>
      </c>
      <c r="D5166" s="4">
        <v>51.494109273846576</v>
      </c>
      <c r="E5166" s="4"/>
      <c r="F5166" s="4"/>
      <c r="G5166" s="4">
        <v>31.105645160000002</v>
      </c>
      <c r="H5166" s="4">
        <v>1237.922904</v>
      </c>
      <c r="I5166" s="4"/>
      <c r="J5166" s="4"/>
      <c r="K5166" s="4"/>
      <c r="L5166" s="5"/>
      <c r="M5166" s="5"/>
    </row>
    <row r="5167" spans="1:13" x14ac:dyDescent="0.2">
      <c r="A5167" s="190">
        <v>42219</v>
      </c>
      <c r="B5167" s="5">
        <v>8</v>
      </c>
      <c r="C5167" s="4">
        <v>1230.5811552707682</v>
      </c>
      <c r="D5167" s="4">
        <v>54.947134569231743</v>
      </c>
      <c r="E5167" s="4"/>
      <c r="F5167" s="4"/>
      <c r="G5167" s="4">
        <v>35.405645159999999</v>
      </c>
      <c r="H5167" s="4">
        <v>1320.933935</v>
      </c>
      <c r="I5167" s="4"/>
      <c r="J5167" s="4"/>
      <c r="K5167" s="4"/>
      <c r="L5167" s="5"/>
      <c r="M5167" s="5"/>
    </row>
    <row r="5168" spans="1:13" x14ac:dyDescent="0.2">
      <c r="A5168" s="190">
        <v>42219</v>
      </c>
      <c r="B5168" s="5">
        <v>9</v>
      </c>
      <c r="C5168" s="4">
        <v>1319.9963859047448</v>
      </c>
      <c r="D5168" s="4">
        <v>59.0233009352552</v>
      </c>
      <c r="E5168" s="4"/>
      <c r="F5168" s="4"/>
      <c r="G5168" s="4">
        <v>39.905645159999999</v>
      </c>
      <c r="H5168" s="4">
        <v>1418.925332</v>
      </c>
      <c r="I5168" s="4"/>
      <c r="J5168" s="4"/>
      <c r="K5168" s="4"/>
      <c r="L5168" s="5"/>
      <c r="M5168" s="5"/>
    </row>
    <row r="5169" spans="1:13" x14ac:dyDescent="0.2">
      <c r="A5169" s="190">
        <v>42219</v>
      </c>
      <c r="B5169" s="5">
        <v>10</v>
      </c>
      <c r="C5169" s="4">
        <v>1434.8817144851569</v>
      </c>
      <c r="D5169" s="4">
        <v>64.209276354843155</v>
      </c>
      <c r="E5169" s="4"/>
      <c r="F5169" s="4"/>
      <c r="G5169" s="4">
        <v>44.50564516</v>
      </c>
      <c r="H5169" s="4">
        <v>1543.596636</v>
      </c>
      <c r="I5169" s="4"/>
      <c r="J5169" s="4"/>
      <c r="K5169" s="4"/>
      <c r="L5169" s="5"/>
      <c r="M5169" s="5"/>
    </row>
    <row r="5170" spans="1:13" x14ac:dyDescent="0.2">
      <c r="A5170" s="190">
        <v>42219</v>
      </c>
      <c r="B5170" s="5">
        <v>11</v>
      </c>
      <c r="C5170" s="4">
        <v>1582.4221629980907</v>
      </c>
      <c r="D5170" s="4">
        <v>70.638958841909229</v>
      </c>
      <c r="E5170" s="4"/>
      <c r="F5170" s="4"/>
      <c r="G5170" s="4">
        <v>45.105645159999995</v>
      </c>
      <c r="H5170" s="4">
        <v>1698.1667669999999</v>
      </c>
      <c r="I5170" s="4"/>
      <c r="J5170" s="4"/>
      <c r="K5170" s="4"/>
      <c r="L5170" s="5"/>
      <c r="M5170" s="5"/>
    </row>
    <row r="5171" spans="1:13" x14ac:dyDescent="0.2">
      <c r="A5171" s="190">
        <v>42219</v>
      </c>
      <c r="B5171" s="5">
        <v>12</v>
      </c>
      <c r="C5171" s="4">
        <v>1747.3167878304039</v>
      </c>
      <c r="D5171" s="4">
        <v>77.856580009595902</v>
      </c>
      <c r="E5171" s="4"/>
      <c r="F5171" s="4"/>
      <c r="G5171" s="4">
        <v>46.50564516</v>
      </c>
      <c r="H5171" s="4">
        <v>1871.6790129999999</v>
      </c>
      <c r="I5171" s="4"/>
      <c r="J5171" s="4"/>
      <c r="K5171" s="4"/>
      <c r="L5171" s="5"/>
      <c r="M5171" s="5"/>
    </row>
    <row r="5172" spans="1:13" x14ac:dyDescent="0.2">
      <c r="A5172" s="190">
        <v>42219</v>
      </c>
      <c r="B5172" s="5">
        <v>13</v>
      </c>
      <c r="C5172" s="4">
        <v>1939.7494032774457</v>
      </c>
      <c r="D5172" s="4">
        <v>86.230359562554327</v>
      </c>
      <c r="E5172" s="4"/>
      <c r="F5172" s="4"/>
      <c r="G5172" s="4">
        <v>47.00564516</v>
      </c>
      <c r="H5172" s="4">
        <v>2072.985408</v>
      </c>
      <c r="I5172" s="4"/>
      <c r="J5172" s="4"/>
      <c r="K5172" s="4"/>
      <c r="L5172" s="5"/>
      <c r="M5172" s="5"/>
    </row>
    <row r="5173" spans="1:13" x14ac:dyDescent="0.2">
      <c r="A5173" s="190">
        <v>42219</v>
      </c>
      <c r="B5173" s="5">
        <v>14</v>
      </c>
      <c r="C5173" s="4">
        <v>2148.2410816978854</v>
      </c>
      <c r="D5173" s="4">
        <v>95.296804142114752</v>
      </c>
      <c r="E5173" s="4"/>
      <c r="F5173" s="4"/>
      <c r="G5173" s="4">
        <v>47.405645159999999</v>
      </c>
      <c r="H5173" s="4">
        <v>2290.9435309999999</v>
      </c>
      <c r="I5173" s="4"/>
      <c r="J5173" s="4"/>
      <c r="K5173" s="4"/>
      <c r="L5173" s="5"/>
      <c r="M5173" s="5"/>
    </row>
    <row r="5174" spans="1:13" x14ac:dyDescent="0.2">
      <c r="A5174" s="190">
        <v>42219</v>
      </c>
      <c r="B5174" s="5">
        <v>15</v>
      </c>
      <c r="C5174" s="4">
        <v>2337.5461622489915</v>
      </c>
      <c r="D5174" s="4">
        <v>103.46973659100838</v>
      </c>
      <c r="E5174" s="4"/>
      <c r="F5174" s="4"/>
      <c r="G5174" s="4">
        <v>46.405645159999999</v>
      </c>
      <c r="H5174" s="4">
        <v>2487.4215439999998</v>
      </c>
      <c r="I5174" s="4"/>
      <c r="J5174" s="4"/>
      <c r="K5174" s="4"/>
      <c r="L5174" s="5"/>
      <c r="M5174" s="5"/>
    </row>
    <row r="5175" spans="1:13" x14ac:dyDescent="0.2">
      <c r="A5175" s="190">
        <v>42219</v>
      </c>
      <c r="B5175" s="5">
        <v>16</v>
      </c>
      <c r="C5175" s="4">
        <v>2496.8181388393882</v>
      </c>
      <c r="D5175" s="4">
        <v>110.39123700061167</v>
      </c>
      <c r="E5175" s="4"/>
      <c r="F5175" s="4"/>
      <c r="G5175" s="4">
        <v>46.605645159999995</v>
      </c>
      <c r="H5175" s="4">
        <v>2653.8150209999999</v>
      </c>
      <c r="I5175" s="4"/>
      <c r="J5175" s="4"/>
      <c r="K5175" s="4"/>
      <c r="L5175" s="5"/>
      <c r="M5175" s="5"/>
    </row>
    <row r="5176" spans="1:13" x14ac:dyDescent="0.2">
      <c r="A5176" s="190">
        <v>42219</v>
      </c>
      <c r="B5176" s="5">
        <v>17</v>
      </c>
      <c r="C5176" s="4">
        <v>2604.2835526112167</v>
      </c>
      <c r="D5176" s="4">
        <v>114.96437122878331</v>
      </c>
      <c r="E5176" s="4"/>
      <c r="F5176" s="4"/>
      <c r="G5176" s="4">
        <v>44.50564516</v>
      </c>
      <c r="H5176" s="4">
        <v>2763.753569</v>
      </c>
      <c r="I5176" s="4"/>
      <c r="J5176" s="4"/>
      <c r="K5176" s="4"/>
      <c r="L5176" s="5"/>
      <c r="M5176" s="5"/>
    </row>
    <row r="5177" spans="1:13" x14ac:dyDescent="0.2">
      <c r="A5177" s="190">
        <v>42219</v>
      </c>
      <c r="B5177" s="5">
        <v>18</v>
      </c>
      <c r="C5177" s="4">
        <v>2632.7148166110842</v>
      </c>
      <c r="D5177" s="4">
        <v>116.14627922891559</v>
      </c>
      <c r="E5177" s="4"/>
      <c r="F5177" s="4"/>
      <c r="G5177" s="4">
        <v>43.305645159999997</v>
      </c>
      <c r="H5177" s="4">
        <v>2792.166741</v>
      </c>
      <c r="I5177" s="4"/>
      <c r="J5177" s="4"/>
      <c r="K5177" s="4"/>
      <c r="L5177" s="5"/>
      <c r="M5177" s="5"/>
    </row>
    <row r="5178" spans="1:13" x14ac:dyDescent="0.2">
      <c r="A5178" s="190">
        <v>42219</v>
      </c>
      <c r="B5178" s="5">
        <v>19</v>
      </c>
      <c r="C5178" s="4">
        <v>2544.0894965340185</v>
      </c>
      <c r="D5178" s="4">
        <v>112.10873730598151</v>
      </c>
      <c r="E5178" s="4"/>
      <c r="F5178" s="4"/>
      <c r="G5178" s="4">
        <v>38.905645159999999</v>
      </c>
      <c r="H5178" s="4">
        <v>2695.1038789999998</v>
      </c>
      <c r="I5178" s="4"/>
      <c r="J5178" s="4"/>
      <c r="K5178" s="4"/>
      <c r="L5178" s="5"/>
      <c r="M5178" s="5"/>
    </row>
    <row r="5179" spans="1:13" x14ac:dyDescent="0.2">
      <c r="A5179" s="190">
        <v>42219</v>
      </c>
      <c r="B5179" s="5">
        <v>20</v>
      </c>
      <c r="C5179" s="4">
        <v>2385.3526749269085</v>
      </c>
      <c r="D5179" s="4">
        <v>104.9760899130915</v>
      </c>
      <c r="E5179" s="4"/>
      <c r="F5179" s="4"/>
      <c r="G5179" s="4">
        <v>33.305645159999997</v>
      </c>
      <c r="H5179" s="4">
        <v>2523.6344100000001</v>
      </c>
      <c r="I5179" s="4"/>
      <c r="J5179" s="4"/>
      <c r="K5179" s="4"/>
      <c r="L5179" s="5"/>
      <c r="M5179" s="5"/>
    </row>
    <row r="5180" spans="1:13" x14ac:dyDescent="0.2">
      <c r="A5180" s="190">
        <v>42219</v>
      </c>
      <c r="B5180" s="5">
        <v>21</v>
      </c>
      <c r="C5180" s="4">
        <v>2255.8171641670478</v>
      </c>
      <c r="D5180" s="4">
        <v>99.293146672952545</v>
      </c>
      <c r="E5180" s="4"/>
      <c r="F5180" s="4"/>
      <c r="G5180" s="4">
        <v>31.905645159999999</v>
      </c>
      <c r="H5180" s="4">
        <v>2387.0159560000002</v>
      </c>
      <c r="I5180" s="4"/>
      <c r="J5180" s="4"/>
      <c r="K5180" s="4"/>
      <c r="L5180" s="5"/>
      <c r="M5180" s="5"/>
    </row>
    <row r="5181" spans="1:13" x14ac:dyDescent="0.2">
      <c r="A5181" s="190">
        <v>42219</v>
      </c>
      <c r="B5181" s="5">
        <v>22</v>
      </c>
      <c r="C5181" s="4">
        <v>2032.181714046967</v>
      </c>
      <c r="D5181" s="4">
        <v>89.552061793032792</v>
      </c>
      <c r="E5181" s="4"/>
      <c r="F5181" s="4"/>
      <c r="G5181" s="4">
        <v>31.105645160000002</v>
      </c>
      <c r="H5181" s="4">
        <v>2152.8394210000001</v>
      </c>
      <c r="I5181" s="4"/>
      <c r="J5181" s="4"/>
      <c r="K5181" s="4"/>
      <c r="L5181" s="5"/>
      <c r="M5181" s="5"/>
    </row>
    <row r="5182" spans="1:13" x14ac:dyDescent="0.2">
      <c r="A5182" s="190">
        <v>42219</v>
      </c>
      <c r="B5182" s="5">
        <v>23</v>
      </c>
      <c r="C5182" s="4">
        <v>1729.1035494960295</v>
      </c>
      <c r="D5182" s="4">
        <v>76.375976343970507</v>
      </c>
      <c r="E5182" s="4"/>
      <c r="F5182" s="4"/>
      <c r="G5182" s="4">
        <v>30.605645160000002</v>
      </c>
      <c r="H5182" s="4">
        <v>1836.0851709999999</v>
      </c>
      <c r="I5182" s="4"/>
      <c r="J5182" s="4"/>
      <c r="K5182" s="4"/>
      <c r="L5182" s="5"/>
      <c r="M5182" s="5"/>
    </row>
    <row r="5183" spans="1:13" x14ac:dyDescent="0.2">
      <c r="A5183" s="190">
        <v>42219</v>
      </c>
      <c r="B5183" s="5">
        <v>24</v>
      </c>
      <c r="C5183" s="4">
        <v>1469.8869672594155</v>
      </c>
      <c r="D5183" s="4">
        <v>65.107938418373394</v>
      </c>
      <c r="E5183" s="4"/>
      <c r="F5183" s="4"/>
      <c r="G5183" s="4">
        <v>30.20564516</v>
      </c>
      <c r="H5183" s="4">
        <v>1565.2005508377888</v>
      </c>
      <c r="I5183" s="4"/>
      <c r="J5183" s="4"/>
      <c r="K5183" s="4"/>
      <c r="L5183" s="5"/>
      <c r="M5183" s="5"/>
    </row>
    <row r="5184" spans="1:13" x14ac:dyDescent="0.2">
      <c r="A5184" s="190">
        <v>42220</v>
      </c>
      <c r="B5184" s="5">
        <v>1</v>
      </c>
      <c r="C5184" s="4">
        <v>1306.0281279191513</v>
      </c>
      <c r="D5184" s="4">
        <v>57.983015920848771</v>
      </c>
      <c r="E5184" s="4"/>
      <c r="F5184" s="4"/>
      <c r="G5184" s="4">
        <v>29.905645159999999</v>
      </c>
      <c r="H5184" s="4">
        <v>1393.9167890000001</v>
      </c>
      <c r="I5184" s="4"/>
      <c r="J5184" s="4"/>
      <c r="K5184" s="4"/>
      <c r="L5184" s="5"/>
      <c r="M5184" s="5"/>
    </row>
    <row r="5185" spans="1:13" x14ac:dyDescent="0.2">
      <c r="A5185" s="190">
        <v>42220</v>
      </c>
      <c r="B5185" s="5">
        <v>2</v>
      </c>
      <c r="C5185" s="4">
        <v>1182.8645020507076</v>
      </c>
      <c r="D5185" s="4">
        <v>52.637392789292299</v>
      </c>
      <c r="E5185" s="4"/>
      <c r="F5185" s="4"/>
      <c r="G5185" s="4">
        <v>29.905645159999999</v>
      </c>
      <c r="H5185" s="4">
        <v>1265.4075399999999</v>
      </c>
      <c r="I5185" s="4"/>
      <c r="J5185" s="4"/>
      <c r="K5185" s="4"/>
      <c r="L5185" s="5"/>
      <c r="M5185" s="5"/>
    </row>
    <row r="5186" spans="1:13" x14ac:dyDescent="0.2">
      <c r="A5186" s="190">
        <v>42220</v>
      </c>
      <c r="B5186" s="5">
        <v>3</v>
      </c>
      <c r="C5186" s="4">
        <v>1100.3434903318189</v>
      </c>
      <c r="D5186" s="4">
        <v>49.042744508181272</v>
      </c>
      <c r="E5186" s="4"/>
      <c r="F5186" s="4"/>
      <c r="G5186" s="4">
        <v>29.605645160000002</v>
      </c>
      <c r="H5186" s="4">
        <v>1178.99188</v>
      </c>
      <c r="I5186" s="4"/>
      <c r="J5186" s="4"/>
      <c r="K5186" s="4"/>
      <c r="L5186" s="5"/>
      <c r="M5186" s="5"/>
    </row>
    <row r="5187" spans="1:13" x14ac:dyDescent="0.2">
      <c r="A5187" s="190">
        <v>42220</v>
      </c>
      <c r="B5187" s="5">
        <v>4</v>
      </c>
      <c r="C5187" s="4">
        <v>1055.3140151937387</v>
      </c>
      <c r="D5187" s="4">
        <v>47.088347646261333</v>
      </c>
      <c r="E5187" s="4"/>
      <c r="F5187" s="4"/>
      <c r="G5187" s="4">
        <v>29.605645160000002</v>
      </c>
      <c r="H5187" s="4">
        <v>1132.008008</v>
      </c>
      <c r="I5187" s="4"/>
      <c r="J5187" s="4"/>
      <c r="K5187" s="4"/>
      <c r="L5187" s="5"/>
      <c r="M5187" s="5"/>
    </row>
    <row r="5188" spans="1:13" x14ac:dyDescent="0.2">
      <c r="A5188" s="190">
        <v>42220</v>
      </c>
      <c r="B5188" s="5">
        <v>5</v>
      </c>
      <c r="C5188" s="4">
        <v>1056.9751812471709</v>
      </c>
      <c r="D5188" s="4">
        <v>47.160446592829118</v>
      </c>
      <c r="E5188" s="4"/>
      <c r="F5188" s="4"/>
      <c r="G5188" s="4">
        <v>29.605645160000002</v>
      </c>
      <c r="H5188" s="4">
        <v>1133.7412730000001</v>
      </c>
      <c r="I5188" s="4"/>
      <c r="J5188" s="4"/>
      <c r="K5188" s="4"/>
      <c r="L5188" s="5"/>
      <c r="M5188" s="5"/>
    </row>
    <row r="5189" spans="1:13" x14ac:dyDescent="0.2">
      <c r="A5189" s="190">
        <v>42220</v>
      </c>
      <c r="B5189" s="5">
        <v>6</v>
      </c>
      <c r="C5189" s="4">
        <v>1117.4077560942876</v>
      </c>
      <c r="D5189" s="4">
        <v>49.792058745712481</v>
      </c>
      <c r="E5189" s="4"/>
      <c r="F5189" s="4"/>
      <c r="G5189" s="4">
        <v>29.805645159999997</v>
      </c>
      <c r="H5189" s="4">
        <v>1197.0054600000001</v>
      </c>
      <c r="I5189" s="4"/>
      <c r="J5189" s="4"/>
      <c r="K5189" s="4"/>
      <c r="L5189" s="5"/>
      <c r="M5189" s="5"/>
    </row>
    <row r="5190" spans="1:13" x14ac:dyDescent="0.2">
      <c r="A5190" s="190">
        <v>42220</v>
      </c>
      <c r="B5190" s="5">
        <v>7</v>
      </c>
      <c r="C5190" s="4">
        <v>1197.4455838711265</v>
      </c>
      <c r="D5190" s="4">
        <v>53.322332968873596</v>
      </c>
      <c r="E5190" s="4"/>
      <c r="F5190" s="4"/>
      <c r="G5190" s="4">
        <v>31.105645160000002</v>
      </c>
      <c r="H5190" s="4">
        <v>1281.873562</v>
      </c>
      <c r="I5190" s="4"/>
      <c r="J5190" s="4"/>
      <c r="K5190" s="4"/>
      <c r="L5190" s="5"/>
      <c r="M5190" s="5"/>
    </row>
    <row r="5191" spans="1:13" x14ac:dyDescent="0.2">
      <c r="A5191" s="190">
        <v>42220</v>
      </c>
      <c r="B5191" s="5">
        <v>8</v>
      </c>
      <c r="C5191" s="4">
        <v>1270.6271322485518</v>
      </c>
      <c r="D5191" s="4">
        <v>56.685234591448335</v>
      </c>
      <c r="E5191" s="4"/>
      <c r="F5191" s="4"/>
      <c r="G5191" s="4">
        <v>35.405645159999999</v>
      </c>
      <c r="H5191" s="4">
        <v>1362.718012</v>
      </c>
      <c r="I5191" s="4"/>
      <c r="J5191" s="4"/>
      <c r="K5191" s="4"/>
      <c r="L5191" s="5"/>
      <c r="M5191" s="5"/>
    </row>
    <row r="5192" spans="1:13" x14ac:dyDescent="0.2">
      <c r="A5192" s="190">
        <v>42220</v>
      </c>
      <c r="B5192" s="5">
        <v>9</v>
      </c>
      <c r="C5192" s="4">
        <v>1362.5934394928711</v>
      </c>
      <c r="D5192" s="4">
        <v>60.872124347128945</v>
      </c>
      <c r="E5192" s="4"/>
      <c r="F5192" s="4"/>
      <c r="G5192" s="4">
        <v>39.905645159999999</v>
      </c>
      <c r="H5192" s="4">
        <v>1463.3712089999999</v>
      </c>
      <c r="I5192" s="4"/>
      <c r="J5192" s="4"/>
      <c r="K5192" s="4"/>
      <c r="L5192" s="5"/>
      <c r="M5192" s="5"/>
    </row>
    <row r="5193" spans="1:13" x14ac:dyDescent="0.2">
      <c r="A5193" s="190">
        <v>42220</v>
      </c>
      <c r="B5193" s="5">
        <v>10</v>
      </c>
      <c r="C5193" s="4">
        <v>1481.9283208578361</v>
      </c>
      <c r="D5193" s="4">
        <v>66.251221982163827</v>
      </c>
      <c r="E5193" s="4"/>
      <c r="F5193" s="4"/>
      <c r="G5193" s="4">
        <v>44.50564516</v>
      </c>
      <c r="H5193" s="4">
        <v>1592.6851879999999</v>
      </c>
      <c r="I5193" s="4"/>
      <c r="J5193" s="4"/>
      <c r="K5193" s="4"/>
      <c r="L5193" s="5"/>
      <c r="M5193" s="5"/>
    </row>
    <row r="5194" spans="1:13" x14ac:dyDescent="0.2">
      <c r="A5194" s="190">
        <v>42220</v>
      </c>
      <c r="B5194" s="5">
        <v>11</v>
      </c>
      <c r="C5194" s="4">
        <v>1637.3593102809793</v>
      </c>
      <c r="D5194" s="4">
        <v>73.023374559020553</v>
      </c>
      <c r="E5194" s="4"/>
      <c r="F5194" s="4"/>
      <c r="G5194" s="4">
        <v>45.105645159999995</v>
      </c>
      <c r="H5194" s="4">
        <v>1755.4883299999999</v>
      </c>
      <c r="I5194" s="4"/>
      <c r="J5194" s="4"/>
      <c r="K5194" s="4"/>
      <c r="L5194" s="5"/>
      <c r="M5194" s="5"/>
    </row>
    <row r="5195" spans="1:13" x14ac:dyDescent="0.2">
      <c r="A5195" s="190">
        <v>42220</v>
      </c>
      <c r="B5195" s="5">
        <v>12</v>
      </c>
      <c r="C5195" s="4">
        <v>1815.4839393649659</v>
      </c>
      <c r="D5195" s="4">
        <v>80.815212475034159</v>
      </c>
      <c r="E5195" s="4"/>
      <c r="F5195" s="4"/>
      <c r="G5195" s="4">
        <v>46.50564516</v>
      </c>
      <c r="H5195" s="4">
        <v>1942.804797</v>
      </c>
      <c r="I5195" s="4"/>
      <c r="J5195" s="4"/>
      <c r="K5195" s="4"/>
      <c r="L5195" s="5"/>
      <c r="M5195" s="5"/>
    </row>
    <row r="5196" spans="1:13" x14ac:dyDescent="0.2">
      <c r="A5196" s="190">
        <v>42220</v>
      </c>
      <c r="B5196" s="5">
        <v>13</v>
      </c>
      <c r="C5196" s="4">
        <v>2021.5618503374378</v>
      </c>
      <c r="D5196" s="4">
        <v>89.781233502562173</v>
      </c>
      <c r="E5196" s="4"/>
      <c r="F5196" s="4"/>
      <c r="G5196" s="4">
        <v>47.00564516</v>
      </c>
      <c r="H5196" s="4">
        <v>2158.3487289999998</v>
      </c>
      <c r="I5196" s="4"/>
      <c r="J5196" s="4"/>
      <c r="K5196" s="4"/>
      <c r="L5196" s="5"/>
      <c r="M5196" s="5"/>
    </row>
    <row r="5197" spans="1:13" x14ac:dyDescent="0.2">
      <c r="A5197" s="190">
        <v>42220</v>
      </c>
      <c r="B5197" s="5">
        <v>14</v>
      </c>
      <c r="C5197" s="4">
        <v>2244.0547885060719</v>
      </c>
      <c r="D5197" s="4">
        <v>99.455369333927948</v>
      </c>
      <c r="E5197" s="4"/>
      <c r="F5197" s="4"/>
      <c r="G5197" s="4">
        <v>47.405645159999999</v>
      </c>
      <c r="H5197" s="4">
        <v>2390.9158029999999</v>
      </c>
      <c r="I5197" s="4"/>
      <c r="J5197" s="4"/>
      <c r="K5197" s="4"/>
      <c r="L5197" s="5"/>
      <c r="M5197" s="5"/>
    </row>
    <row r="5198" spans="1:13" x14ac:dyDescent="0.2">
      <c r="A5198" s="190">
        <v>42220</v>
      </c>
      <c r="B5198" s="5">
        <v>15</v>
      </c>
      <c r="C5198" s="4">
        <v>2446.1745810766915</v>
      </c>
      <c r="D5198" s="4">
        <v>108.18449376330871</v>
      </c>
      <c r="E5198" s="4"/>
      <c r="F5198" s="4"/>
      <c r="G5198" s="4">
        <v>46.405645159999999</v>
      </c>
      <c r="H5198" s="4">
        <v>2600.7647200000001</v>
      </c>
      <c r="I5198" s="4"/>
      <c r="J5198" s="4"/>
      <c r="K5198" s="4"/>
      <c r="L5198" s="5"/>
      <c r="M5198" s="5"/>
    </row>
    <row r="5199" spans="1:13" x14ac:dyDescent="0.2">
      <c r="A5199" s="190">
        <v>42220</v>
      </c>
      <c r="B5199" s="5">
        <v>16</v>
      </c>
      <c r="C5199" s="4">
        <v>2616.4221224801895</v>
      </c>
      <c r="D5199" s="4">
        <v>115.58236235981062</v>
      </c>
      <c r="E5199" s="4"/>
      <c r="F5199" s="4"/>
      <c r="G5199" s="4">
        <v>46.605645159999995</v>
      </c>
      <c r="H5199" s="4">
        <v>2778.61013</v>
      </c>
      <c r="I5199" s="4"/>
      <c r="J5199" s="4"/>
      <c r="K5199" s="4"/>
      <c r="L5199" s="5"/>
      <c r="M5199" s="5"/>
    </row>
    <row r="5200" spans="1:13" x14ac:dyDescent="0.2">
      <c r="A5200" s="190">
        <v>42220</v>
      </c>
      <c r="B5200" s="5">
        <v>17</v>
      </c>
      <c r="C5200" s="4">
        <v>2729.7609449692254</v>
      </c>
      <c r="D5200" s="4">
        <v>120.41041787077499</v>
      </c>
      <c r="E5200" s="4"/>
      <c r="F5200" s="4"/>
      <c r="G5200" s="4">
        <v>44.50564516</v>
      </c>
      <c r="H5200" s="4">
        <v>2894.6770080000001</v>
      </c>
      <c r="I5200" s="4"/>
      <c r="J5200" s="4"/>
      <c r="K5200" s="4"/>
      <c r="L5200" s="5"/>
      <c r="M5200" s="5"/>
    </row>
    <row r="5201" spans="1:13" x14ac:dyDescent="0.2">
      <c r="A5201" s="190">
        <v>42220</v>
      </c>
      <c r="B5201" s="5">
        <v>18</v>
      </c>
      <c r="C5201" s="4">
        <v>2751.3695616855789</v>
      </c>
      <c r="D5201" s="4">
        <v>121.29620515442106</v>
      </c>
      <c r="E5201" s="4"/>
      <c r="F5201" s="4"/>
      <c r="G5201" s="4">
        <v>43.305645159999997</v>
      </c>
      <c r="H5201" s="4">
        <v>2915.9714119999999</v>
      </c>
      <c r="I5201" s="4"/>
      <c r="J5201" s="4"/>
      <c r="K5201" s="4"/>
      <c r="L5201" s="5"/>
      <c r="M5201" s="5"/>
    </row>
    <row r="5202" spans="1:13" x14ac:dyDescent="0.2">
      <c r="A5202" s="190">
        <v>42220</v>
      </c>
      <c r="B5202" s="5">
        <v>19</v>
      </c>
      <c r="C5202" s="4">
        <v>2650.2854928533616</v>
      </c>
      <c r="D5202" s="4">
        <v>116.71792098663846</v>
      </c>
      <c r="E5202" s="4"/>
      <c r="F5202" s="4"/>
      <c r="G5202" s="4">
        <v>38.905645159999999</v>
      </c>
      <c r="H5202" s="4">
        <v>2805.9090590000001</v>
      </c>
      <c r="I5202" s="4"/>
      <c r="J5202" s="4"/>
      <c r="K5202" s="4"/>
      <c r="L5202" s="5"/>
      <c r="M5202" s="5"/>
    </row>
    <row r="5203" spans="1:13" x14ac:dyDescent="0.2">
      <c r="A5203" s="190">
        <v>42220</v>
      </c>
      <c r="B5203" s="5">
        <v>20</v>
      </c>
      <c r="C5203" s="4">
        <v>2479.6238697836493</v>
      </c>
      <c r="D5203" s="4">
        <v>109.0677060563507</v>
      </c>
      <c r="E5203" s="4"/>
      <c r="F5203" s="4"/>
      <c r="G5203" s="4">
        <v>33.305645159999997</v>
      </c>
      <c r="H5203" s="4">
        <v>2621.9972210000001</v>
      </c>
      <c r="I5203" s="4"/>
      <c r="J5203" s="4"/>
      <c r="K5203" s="4"/>
      <c r="L5203" s="5"/>
      <c r="M5203" s="5"/>
    </row>
    <row r="5204" spans="1:13" x14ac:dyDescent="0.2">
      <c r="A5204" s="190">
        <v>42220</v>
      </c>
      <c r="B5204" s="5">
        <v>21</v>
      </c>
      <c r="C5204" s="4">
        <v>2337.5109561666504</v>
      </c>
      <c r="D5204" s="4">
        <v>102.8388706733494</v>
      </c>
      <c r="E5204" s="4"/>
      <c r="F5204" s="4"/>
      <c r="G5204" s="4">
        <v>31.905645159999999</v>
      </c>
      <c r="H5204" s="4">
        <v>2472.2554719999998</v>
      </c>
      <c r="I5204" s="4"/>
      <c r="J5204" s="4"/>
      <c r="K5204" s="4"/>
      <c r="L5204" s="5"/>
      <c r="M5204" s="5"/>
    </row>
    <row r="5205" spans="1:13" x14ac:dyDescent="0.2">
      <c r="A5205" s="190">
        <v>42220</v>
      </c>
      <c r="B5205" s="5">
        <v>22</v>
      </c>
      <c r="C5205" s="4">
        <v>2106.9935307536607</v>
      </c>
      <c r="D5205" s="4">
        <v>92.799090086339376</v>
      </c>
      <c r="E5205" s="4"/>
      <c r="F5205" s="4"/>
      <c r="G5205" s="4">
        <v>31.105645160000002</v>
      </c>
      <c r="H5205" s="4">
        <v>2230.8982660000001</v>
      </c>
      <c r="I5205" s="4"/>
      <c r="J5205" s="4"/>
      <c r="K5205" s="4"/>
      <c r="L5205" s="5"/>
      <c r="M5205" s="5"/>
    </row>
    <row r="5206" spans="1:13" x14ac:dyDescent="0.2">
      <c r="A5206" s="190">
        <v>42220</v>
      </c>
      <c r="B5206" s="5">
        <v>23</v>
      </c>
      <c r="C5206" s="4">
        <v>1794.4823133410675</v>
      </c>
      <c r="D5206" s="4">
        <v>79.213585498932446</v>
      </c>
      <c r="E5206" s="4"/>
      <c r="F5206" s="4"/>
      <c r="G5206" s="4">
        <v>30.605645160000002</v>
      </c>
      <c r="H5206" s="4">
        <v>1904.3015439999999</v>
      </c>
      <c r="I5206" s="4"/>
      <c r="J5206" s="4"/>
      <c r="K5206" s="4"/>
      <c r="L5206" s="5"/>
      <c r="M5206" s="5"/>
    </row>
    <row r="5207" spans="1:13" x14ac:dyDescent="0.2">
      <c r="A5207" s="190">
        <v>42220</v>
      </c>
      <c r="B5207" s="5">
        <v>24</v>
      </c>
      <c r="C5207" s="4">
        <v>1525.3580605009477</v>
      </c>
      <c r="D5207" s="4">
        <v>67.515528785040516</v>
      </c>
      <c r="E5207" s="4"/>
      <c r="F5207" s="4"/>
      <c r="G5207" s="4">
        <v>30.20564516</v>
      </c>
      <c r="H5207" s="4">
        <v>1623.079234445988</v>
      </c>
      <c r="I5207" s="4"/>
      <c r="J5207" s="4"/>
      <c r="K5207" s="4"/>
      <c r="L5207" s="5"/>
      <c r="M5207" s="5"/>
    </row>
    <row r="5208" spans="1:13" x14ac:dyDescent="0.2">
      <c r="A5208" s="190">
        <v>42221</v>
      </c>
      <c r="B5208" s="5">
        <v>1</v>
      </c>
      <c r="C5208" s="4">
        <v>1350.1676925003205</v>
      </c>
      <c r="D5208" s="4">
        <v>59.898788339679321</v>
      </c>
      <c r="E5208" s="4"/>
      <c r="F5208" s="4"/>
      <c r="G5208" s="4">
        <v>29.905645159999999</v>
      </c>
      <c r="H5208" s="4">
        <v>1439.9721259999999</v>
      </c>
      <c r="I5208" s="4"/>
      <c r="J5208" s="4"/>
      <c r="K5208" s="4"/>
      <c r="L5208" s="5"/>
      <c r="M5208" s="5"/>
    </row>
    <row r="5209" spans="1:13" x14ac:dyDescent="0.2">
      <c r="A5209" s="190">
        <v>42221</v>
      </c>
      <c r="B5209" s="5">
        <v>2</v>
      </c>
      <c r="C5209" s="4">
        <v>1218.2829441325559</v>
      </c>
      <c r="D5209" s="4">
        <v>54.174645707444093</v>
      </c>
      <c r="E5209" s="4"/>
      <c r="F5209" s="4"/>
      <c r="G5209" s="4">
        <v>29.905645159999999</v>
      </c>
      <c r="H5209" s="4">
        <v>1302.363235</v>
      </c>
      <c r="I5209" s="4"/>
      <c r="J5209" s="4"/>
      <c r="K5209" s="4"/>
      <c r="L5209" s="5"/>
      <c r="M5209" s="5"/>
    </row>
    <row r="5210" spans="1:13" x14ac:dyDescent="0.2">
      <c r="A5210" s="190">
        <v>42221</v>
      </c>
      <c r="B5210" s="5">
        <v>3</v>
      </c>
      <c r="C5210" s="4">
        <v>1129.8291947286609</v>
      </c>
      <c r="D5210" s="4">
        <v>50.322501111339058</v>
      </c>
      <c r="E5210" s="4"/>
      <c r="F5210" s="4"/>
      <c r="G5210" s="4">
        <v>29.605645160000002</v>
      </c>
      <c r="H5210" s="4">
        <v>1209.757341</v>
      </c>
      <c r="I5210" s="4"/>
      <c r="J5210" s="4"/>
      <c r="K5210" s="4"/>
      <c r="L5210" s="5"/>
      <c r="M5210" s="5"/>
    </row>
    <row r="5211" spans="1:13" x14ac:dyDescent="0.2">
      <c r="A5211" s="190">
        <v>42221</v>
      </c>
      <c r="B5211" s="5">
        <v>4</v>
      </c>
      <c r="C5211" s="4">
        <v>1080.1721837362429</v>
      </c>
      <c r="D5211" s="4">
        <v>48.167257103757137</v>
      </c>
      <c r="E5211" s="4"/>
      <c r="F5211" s="4"/>
      <c r="G5211" s="4">
        <v>29.605645160000002</v>
      </c>
      <c r="H5211" s="4">
        <v>1157.9450859999999</v>
      </c>
      <c r="I5211" s="4"/>
      <c r="J5211" s="4"/>
      <c r="K5211" s="4"/>
      <c r="L5211" s="5"/>
      <c r="M5211" s="5"/>
    </row>
    <row r="5212" spans="1:13" x14ac:dyDescent="0.2">
      <c r="A5212" s="190">
        <v>42221</v>
      </c>
      <c r="B5212" s="5">
        <v>5</v>
      </c>
      <c r="C5212" s="4">
        <v>1079.7568924624857</v>
      </c>
      <c r="D5212" s="4">
        <v>48.149232377514494</v>
      </c>
      <c r="E5212" s="4"/>
      <c r="F5212" s="4"/>
      <c r="G5212" s="4">
        <v>29.605645160000002</v>
      </c>
      <c r="H5212" s="4">
        <v>1157.5117700000001</v>
      </c>
      <c r="I5212" s="4"/>
      <c r="J5212" s="4"/>
      <c r="K5212" s="4"/>
      <c r="L5212" s="5"/>
      <c r="M5212" s="5"/>
    </row>
    <row r="5213" spans="1:13" x14ac:dyDescent="0.2">
      <c r="A5213" s="190">
        <v>42221</v>
      </c>
      <c r="B5213" s="5">
        <v>6</v>
      </c>
      <c r="C5213" s="4">
        <v>1140.2487943605952</v>
      </c>
      <c r="D5213" s="4">
        <v>50.783419479404749</v>
      </c>
      <c r="E5213" s="4"/>
      <c r="F5213" s="4"/>
      <c r="G5213" s="4">
        <v>29.805645159999997</v>
      </c>
      <c r="H5213" s="4">
        <v>1220.837859</v>
      </c>
      <c r="I5213" s="4"/>
      <c r="J5213" s="4"/>
      <c r="K5213" s="4"/>
      <c r="L5213" s="5"/>
      <c r="M5213" s="5"/>
    </row>
    <row r="5214" spans="1:13" x14ac:dyDescent="0.2">
      <c r="A5214" s="190">
        <v>42221</v>
      </c>
      <c r="B5214" s="5">
        <v>7</v>
      </c>
      <c r="C5214" s="4">
        <v>1219.8120028542808</v>
      </c>
      <c r="D5214" s="4">
        <v>54.293093985719139</v>
      </c>
      <c r="E5214" s="4"/>
      <c r="F5214" s="4"/>
      <c r="G5214" s="4">
        <v>31.105645160000002</v>
      </c>
      <c r="H5214" s="4">
        <v>1305.210742</v>
      </c>
      <c r="I5214" s="4"/>
      <c r="J5214" s="4"/>
      <c r="K5214" s="4"/>
      <c r="L5214" s="5"/>
      <c r="M5214" s="5"/>
    </row>
    <row r="5215" spans="1:13" x14ac:dyDescent="0.2">
      <c r="A5215" s="190">
        <v>42221</v>
      </c>
      <c r="B5215" s="5">
        <v>8</v>
      </c>
      <c r="C5215" s="4">
        <v>1297.087139793495</v>
      </c>
      <c r="D5215" s="4">
        <v>57.833668046505025</v>
      </c>
      <c r="E5215" s="4"/>
      <c r="F5215" s="4"/>
      <c r="G5215" s="4">
        <v>35.405645159999999</v>
      </c>
      <c r="H5215" s="4">
        <v>1390.3264529999999</v>
      </c>
      <c r="I5215" s="4"/>
      <c r="J5215" s="4"/>
      <c r="K5215" s="4"/>
      <c r="L5215" s="5"/>
      <c r="M5215" s="5"/>
    </row>
    <row r="5216" spans="1:13" x14ac:dyDescent="0.2">
      <c r="A5216" s="190">
        <v>42221</v>
      </c>
      <c r="B5216" s="5">
        <v>9</v>
      </c>
      <c r="C5216" s="4">
        <v>1394.6302205000561</v>
      </c>
      <c r="D5216" s="4">
        <v>62.262604339943906</v>
      </c>
      <c r="E5216" s="4"/>
      <c r="F5216" s="4"/>
      <c r="G5216" s="4">
        <v>39.905645159999999</v>
      </c>
      <c r="H5216" s="4">
        <v>1496.79847</v>
      </c>
      <c r="I5216" s="4"/>
      <c r="J5216" s="4"/>
      <c r="K5216" s="4"/>
      <c r="L5216" s="5"/>
      <c r="M5216" s="5"/>
    </row>
    <row r="5217" spans="1:13" x14ac:dyDescent="0.2">
      <c r="A5217" s="190">
        <v>42221</v>
      </c>
      <c r="B5217" s="5">
        <v>10</v>
      </c>
      <c r="C5217" s="4">
        <v>1520.6097670371528</v>
      </c>
      <c r="D5217" s="4">
        <v>67.930097802847101</v>
      </c>
      <c r="E5217" s="4"/>
      <c r="F5217" s="4"/>
      <c r="G5217" s="4">
        <v>44.50564516</v>
      </c>
      <c r="H5217" s="4">
        <v>1633.0455099999999</v>
      </c>
      <c r="I5217" s="4"/>
      <c r="J5217" s="4"/>
      <c r="K5217" s="4"/>
      <c r="L5217" s="5"/>
      <c r="M5217" s="5"/>
    </row>
    <row r="5218" spans="1:13" x14ac:dyDescent="0.2">
      <c r="A5218" s="190">
        <v>42221</v>
      </c>
      <c r="B5218" s="5">
        <v>11</v>
      </c>
      <c r="C5218" s="4">
        <v>1685.8891005957089</v>
      </c>
      <c r="D5218" s="4">
        <v>75.12969424429113</v>
      </c>
      <c r="E5218" s="4"/>
      <c r="F5218" s="4"/>
      <c r="G5218" s="4">
        <v>45.105645159999995</v>
      </c>
      <c r="H5218" s="4">
        <v>1806.12444</v>
      </c>
      <c r="I5218" s="4"/>
      <c r="J5218" s="4"/>
      <c r="K5218" s="4"/>
      <c r="L5218" s="5"/>
      <c r="M5218" s="5"/>
    </row>
    <row r="5219" spans="1:13" x14ac:dyDescent="0.2">
      <c r="A5219" s="190">
        <v>42221</v>
      </c>
      <c r="B5219" s="5">
        <v>12</v>
      </c>
      <c r="C5219" s="4">
        <v>1877.065751819986</v>
      </c>
      <c r="D5219" s="4">
        <v>83.488024020013796</v>
      </c>
      <c r="E5219" s="4"/>
      <c r="F5219" s="4"/>
      <c r="G5219" s="4">
        <v>46.50564516</v>
      </c>
      <c r="H5219" s="4">
        <v>2007.0594209999999</v>
      </c>
      <c r="I5219" s="4"/>
      <c r="J5219" s="4"/>
      <c r="K5219" s="4"/>
      <c r="L5219" s="5"/>
      <c r="M5219" s="5"/>
    </row>
    <row r="5220" spans="1:13" x14ac:dyDescent="0.2">
      <c r="A5220" s="190">
        <v>42221</v>
      </c>
      <c r="B5220" s="5">
        <v>13</v>
      </c>
      <c r="C5220" s="4">
        <v>2094.5345179209144</v>
      </c>
      <c r="D5220" s="4">
        <v>92.948437919085919</v>
      </c>
      <c r="E5220" s="4"/>
      <c r="F5220" s="4"/>
      <c r="G5220" s="4">
        <v>47.00564516</v>
      </c>
      <c r="H5220" s="4">
        <v>2234.488601</v>
      </c>
      <c r="I5220" s="4"/>
      <c r="J5220" s="4"/>
      <c r="K5220" s="4"/>
      <c r="L5220" s="5"/>
      <c r="M5220" s="5"/>
    </row>
    <row r="5221" spans="1:13" x14ac:dyDescent="0.2">
      <c r="A5221" s="190">
        <v>42221</v>
      </c>
      <c r="B5221" s="5">
        <v>14</v>
      </c>
      <c r="C5221" s="4">
        <v>2328.7742763991714</v>
      </c>
      <c r="D5221" s="4">
        <v>103.13241644082873</v>
      </c>
      <c r="E5221" s="4"/>
      <c r="F5221" s="4"/>
      <c r="G5221" s="4">
        <v>47.405645159999999</v>
      </c>
      <c r="H5221" s="4">
        <v>2479.3123380000002</v>
      </c>
      <c r="I5221" s="4"/>
      <c r="J5221" s="4"/>
      <c r="K5221" s="4"/>
      <c r="L5221" s="5"/>
      <c r="M5221" s="5"/>
    </row>
    <row r="5222" spans="1:13" x14ac:dyDescent="0.2">
      <c r="A5222" s="190">
        <v>42221</v>
      </c>
      <c r="B5222" s="5">
        <v>15</v>
      </c>
      <c r="C5222" s="4">
        <v>2537.1827699191581</v>
      </c>
      <c r="D5222" s="4">
        <v>112.13448692084205</v>
      </c>
      <c r="E5222" s="4"/>
      <c r="F5222" s="4"/>
      <c r="G5222" s="4">
        <v>46.405645159999999</v>
      </c>
      <c r="H5222" s="4">
        <v>2695.722902</v>
      </c>
      <c r="I5222" s="4"/>
      <c r="J5222" s="4"/>
      <c r="K5222" s="4"/>
      <c r="L5222" s="5"/>
      <c r="M5222" s="5"/>
    </row>
    <row r="5223" spans="1:13" x14ac:dyDescent="0.2">
      <c r="A5223" s="190">
        <v>42221</v>
      </c>
      <c r="B5223" s="5">
        <v>16</v>
      </c>
      <c r="C5223" s="4">
        <v>2708.1422397681845</v>
      </c>
      <c r="D5223" s="4">
        <v>119.56325507181545</v>
      </c>
      <c r="E5223" s="4"/>
      <c r="F5223" s="4"/>
      <c r="G5223" s="4">
        <v>46.605645159999995</v>
      </c>
      <c r="H5223" s="4">
        <v>2874.3111399999998</v>
      </c>
      <c r="I5223" s="4"/>
      <c r="J5223" s="4"/>
      <c r="K5223" s="4"/>
      <c r="L5223" s="5"/>
      <c r="M5223" s="5"/>
    </row>
    <row r="5224" spans="1:13" x14ac:dyDescent="0.2">
      <c r="A5224" s="190">
        <v>42221</v>
      </c>
      <c r="B5224" s="5">
        <v>17</v>
      </c>
      <c r="C5224" s="4">
        <v>2816.7942003102917</v>
      </c>
      <c r="D5224" s="4">
        <v>124.18788852970815</v>
      </c>
      <c r="E5224" s="4"/>
      <c r="F5224" s="4"/>
      <c r="G5224" s="4">
        <v>44.50564516</v>
      </c>
      <c r="H5224" s="4">
        <v>2985.4877339999998</v>
      </c>
      <c r="I5224" s="4"/>
      <c r="J5224" s="4"/>
      <c r="K5224" s="4"/>
      <c r="L5224" s="5"/>
      <c r="M5224" s="5"/>
    </row>
    <row r="5225" spans="1:13" x14ac:dyDescent="0.2">
      <c r="A5225" s="190">
        <v>42221</v>
      </c>
      <c r="B5225" s="5">
        <v>18</v>
      </c>
      <c r="C5225" s="4">
        <v>2831.0462224505827</v>
      </c>
      <c r="D5225" s="4">
        <v>124.75438038941722</v>
      </c>
      <c r="E5225" s="4"/>
      <c r="F5225" s="4"/>
      <c r="G5225" s="4">
        <v>43.305645159999997</v>
      </c>
      <c r="H5225" s="4">
        <v>2999.1062480000001</v>
      </c>
      <c r="I5225" s="4"/>
      <c r="J5225" s="4"/>
      <c r="K5225" s="4"/>
      <c r="L5225" s="5"/>
      <c r="M5225" s="5"/>
    </row>
    <row r="5226" spans="1:13" x14ac:dyDescent="0.2">
      <c r="A5226" s="190">
        <v>42221</v>
      </c>
      <c r="B5226" s="5">
        <v>19</v>
      </c>
      <c r="C5226" s="4">
        <v>2722.4275778893234</v>
      </c>
      <c r="D5226" s="4">
        <v>119.84907595067689</v>
      </c>
      <c r="E5226" s="4"/>
      <c r="F5226" s="4"/>
      <c r="G5226" s="4">
        <v>38.905645159999999</v>
      </c>
      <c r="H5226" s="4">
        <v>2881.1822990000001</v>
      </c>
      <c r="I5226" s="4"/>
      <c r="J5226" s="4"/>
      <c r="K5226" s="4"/>
      <c r="L5226" s="5"/>
      <c r="M5226" s="5"/>
    </row>
    <row r="5227" spans="1:13" x14ac:dyDescent="0.2">
      <c r="A5227" s="190">
        <v>42221</v>
      </c>
      <c r="B5227" s="5">
        <v>20</v>
      </c>
      <c r="C5227" s="4">
        <v>2543.5787776960328</v>
      </c>
      <c r="D5227" s="4">
        <v>111.84351614396682</v>
      </c>
      <c r="E5227" s="4"/>
      <c r="F5227" s="4"/>
      <c r="G5227" s="4">
        <v>33.305645159999997</v>
      </c>
      <c r="H5227" s="4">
        <v>2688.7279389999999</v>
      </c>
      <c r="I5227" s="4"/>
      <c r="J5227" s="4"/>
      <c r="K5227" s="4"/>
      <c r="L5227" s="5"/>
      <c r="M5227" s="5"/>
    </row>
    <row r="5228" spans="1:13" x14ac:dyDescent="0.2">
      <c r="A5228" s="190">
        <v>42221</v>
      </c>
      <c r="B5228" s="5">
        <v>21</v>
      </c>
      <c r="C5228" s="4">
        <v>2394.880524999493</v>
      </c>
      <c r="D5228" s="4">
        <v>105.32885984050692</v>
      </c>
      <c r="E5228" s="4"/>
      <c r="F5228" s="4"/>
      <c r="G5228" s="4">
        <v>31.905645159999999</v>
      </c>
      <c r="H5228" s="4">
        <v>2532.1150299999999</v>
      </c>
      <c r="I5228" s="4"/>
      <c r="J5228" s="4"/>
      <c r="K5228" s="4"/>
      <c r="L5228" s="5"/>
      <c r="M5228" s="5"/>
    </row>
    <row r="5229" spans="1:13" x14ac:dyDescent="0.2">
      <c r="A5229" s="190">
        <v>42221</v>
      </c>
      <c r="B5229" s="5">
        <v>22</v>
      </c>
      <c r="C5229" s="4">
        <v>2157.7184344143711</v>
      </c>
      <c r="D5229" s="4">
        <v>95.000683425628552</v>
      </c>
      <c r="E5229" s="4"/>
      <c r="F5229" s="4"/>
      <c r="G5229" s="4">
        <v>31.105645160000002</v>
      </c>
      <c r="H5229" s="4">
        <v>2283.8247630000001</v>
      </c>
      <c r="I5229" s="4"/>
      <c r="J5229" s="4"/>
      <c r="K5229" s="4"/>
      <c r="L5229" s="5"/>
      <c r="M5229" s="5"/>
    </row>
    <row r="5230" spans="1:13" x14ac:dyDescent="0.2">
      <c r="A5230" s="190">
        <v>42221</v>
      </c>
      <c r="B5230" s="5">
        <v>23</v>
      </c>
      <c r="C5230" s="4">
        <v>1838.3845687598616</v>
      </c>
      <c r="D5230" s="4">
        <v>81.119058080138231</v>
      </c>
      <c r="E5230" s="4"/>
      <c r="F5230" s="4"/>
      <c r="G5230" s="4">
        <v>30.605645160000002</v>
      </c>
      <c r="H5230" s="4">
        <v>1950.1092719999999</v>
      </c>
      <c r="I5230" s="4"/>
      <c r="J5230" s="4"/>
      <c r="K5230" s="4"/>
      <c r="L5230" s="5"/>
      <c r="M5230" s="5"/>
    </row>
    <row r="5231" spans="1:13" x14ac:dyDescent="0.2">
      <c r="A5231" s="190">
        <v>42221</v>
      </c>
      <c r="B5231" s="5">
        <v>24</v>
      </c>
      <c r="C5231" s="4">
        <v>1561.3104482061549</v>
      </c>
      <c r="D5231" s="4">
        <v>69.075956338195923</v>
      </c>
      <c r="E5231" s="4"/>
      <c r="F5231" s="4"/>
      <c r="G5231" s="4">
        <v>30.20564516</v>
      </c>
      <c r="H5231" s="4">
        <v>1660.5920497043508</v>
      </c>
      <c r="I5231" s="4"/>
      <c r="J5231" s="4"/>
      <c r="K5231" s="4"/>
      <c r="L5231" s="5"/>
      <c r="M5231" s="5"/>
    </row>
    <row r="5232" spans="1:13" x14ac:dyDescent="0.2">
      <c r="A5232" s="190">
        <v>42222</v>
      </c>
      <c r="B5232" s="5">
        <v>1</v>
      </c>
      <c r="C5232" s="4">
        <v>1267.2280257210427</v>
      </c>
      <c r="D5232" s="4">
        <v>56.29899011895732</v>
      </c>
      <c r="E5232" s="4"/>
      <c r="F5232" s="4"/>
      <c r="G5232" s="4">
        <v>29.905645159999999</v>
      </c>
      <c r="H5232" s="4">
        <v>1353.4326610000001</v>
      </c>
      <c r="I5232" s="4"/>
      <c r="J5232" s="4"/>
      <c r="K5232" s="4"/>
      <c r="L5232" s="5"/>
      <c r="M5232" s="5"/>
    </row>
    <row r="5233" spans="1:13" x14ac:dyDescent="0.2">
      <c r="A5233" s="190">
        <v>42222</v>
      </c>
      <c r="B5233" s="5">
        <v>2</v>
      </c>
      <c r="C5233" s="4">
        <v>1147.6833710480405</v>
      </c>
      <c r="D5233" s="4">
        <v>51.110439791959649</v>
      </c>
      <c r="E5233" s="4"/>
      <c r="F5233" s="4"/>
      <c r="G5233" s="4">
        <v>29.905645159999999</v>
      </c>
      <c r="H5233" s="4">
        <v>1228.6994560000001</v>
      </c>
      <c r="I5233" s="4"/>
      <c r="J5233" s="4"/>
      <c r="K5233" s="4"/>
      <c r="L5233" s="5"/>
      <c r="M5233" s="5"/>
    </row>
    <row r="5234" spans="1:13" x14ac:dyDescent="0.2">
      <c r="A5234" s="190">
        <v>42222</v>
      </c>
      <c r="B5234" s="5">
        <v>3</v>
      </c>
      <c r="C5234" s="4">
        <v>1069.1372928305514</v>
      </c>
      <c r="D5234" s="4">
        <v>47.688314009448803</v>
      </c>
      <c r="E5234" s="4"/>
      <c r="F5234" s="4"/>
      <c r="G5234" s="4">
        <v>29.605645160000002</v>
      </c>
      <c r="H5234" s="4">
        <v>1146.4312520000001</v>
      </c>
      <c r="I5234" s="4"/>
      <c r="J5234" s="4"/>
      <c r="K5234" s="4"/>
      <c r="L5234" s="5"/>
      <c r="M5234" s="5"/>
    </row>
    <row r="5235" spans="1:13" x14ac:dyDescent="0.2">
      <c r="A5235" s="190">
        <v>42222</v>
      </c>
      <c r="B5235" s="5">
        <v>4</v>
      </c>
      <c r="C5235" s="4">
        <v>1026.5402392424248</v>
      </c>
      <c r="D5235" s="4">
        <v>45.839490597575043</v>
      </c>
      <c r="E5235" s="4"/>
      <c r="F5235" s="4"/>
      <c r="G5235" s="4">
        <v>29.605645160000002</v>
      </c>
      <c r="H5235" s="4">
        <v>1101.985375</v>
      </c>
      <c r="I5235" s="4"/>
      <c r="J5235" s="4"/>
      <c r="K5235" s="4"/>
      <c r="L5235" s="5"/>
      <c r="M5235" s="5"/>
    </row>
    <row r="5236" spans="1:13" x14ac:dyDescent="0.2">
      <c r="A5236" s="190">
        <v>42222</v>
      </c>
      <c r="B5236" s="5">
        <v>5</v>
      </c>
      <c r="C5236" s="4">
        <v>1029.387953024539</v>
      </c>
      <c r="D5236" s="4">
        <v>45.963088815461077</v>
      </c>
      <c r="E5236" s="4"/>
      <c r="F5236" s="4"/>
      <c r="G5236" s="4">
        <v>29.605645160000002</v>
      </c>
      <c r="H5236" s="4">
        <v>1104.9566870000001</v>
      </c>
      <c r="I5236" s="4"/>
      <c r="J5236" s="4"/>
      <c r="K5236" s="4"/>
      <c r="L5236" s="5"/>
      <c r="M5236" s="5"/>
    </row>
    <row r="5237" spans="1:13" x14ac:dyDescent="0.2">
      <c r="A5237" s="190">
        <v>42222</v>
      </c>
      <c r="B5237" s="5">
        <v>6</v>
      </c>
      <c r="C5237" s="4">
        <v>1086.8541590291525</v>
      </c>
      <c r="D5237" s="4">
        <v>48.465952810847433</v>
      </c>
      <c r="E5237" s="4"/>
      <c r="F5237" s="4"/>
      <c r="G5237" s="4">
        <v>29.805645159999997</v>
      </c>
      <c r="H5237" s="4">
        <v>1165.125757</v>
      </c>
      <c r="I5237" s="4"/>
      <c r="J5237" s="4"/>
      <c r="K5237" s="4"/>
      <c r="L5237" s="5"/>
      <c r="M5237" s="5"/>
    </row>
    <row r="5238" spans="1:13" x14ac:dyDescent="0.2">
      <c r="A5238" s="190">
        <v>42222</v>
      </c>
      <c r="B5238" s="5">
        <v>7</v>
      </c>
      <c r="C5238" s="4">
        <v>1153.7806376147075</v>
      </c>
      <c r="D5238" s="4">
        <v>51.427160225292582</v>
      </c>
      <c r="E5238" s="4"/>
      <c r="F5238" s="4"/>
      <c r="G5238" s="4">
        <v>31.105645160000002</v>
      </c>
      <c r="H5238" s="4">
        <v>1236.313443</v>
      </c>
      <c r="I5238" s="4"/>
      <c r="J5238" s="4"/>
      <c r="K5238" s="4"/>
      <c r="L5238" s="5"/>
      <c r="M5238" s="5"/>
    </row>
    <row r="5239" spans="1:13" x14ac:dyDescent="0.2">
      <c r="A5239" s="190">
        <v>42222</v>
      </c>
      <c r="B5239" s="5">
        <v>8</v>
      </c>
      <c r="C5239" s="4">
        <v>1208.7486826217603</v>
      </c>
      <c r="D5239" s="4">
        <v>53.999548218239838</v>
      </c>
      <c r="E5239" s="4"/>
      <c r="F5239" s="4"/>
      <c r="G5239" s="4">
        <v>35.405645159999999</v>
      </c>
      <c r="H5239" s="4">
        <v>1298.1538760000001</v>
      </c>
      <c r="I5239" s="4"/>
      <c r="J5239" s="4"/>
      <c r="K5239" s="4"/>
      <c r="L5239" s="5"/>
      <c r="M5239" s="5"/>
    </row>
    <row r="5240" spans="1:13" x14ac:dyDescent="0.2">
      <c r="A5240" s="190">
        <v>42222</v>
      </c>
      <c r="B5240" s="5">
        <v>9</v>
      </c>
      <c r="C5240" s="4">
        <v>1275.1448928780469</v>
      </c>
      <c r="D5240" s="4">
        <v>57.076628961953141</v>
      </c>
      <c r="E5240" s="4"/>
      <c r="F5240" s="4"/>
      <c r="G5240" s="4">
        <v>39.905645159999999</v>
      </c>
      <c r="H5240" s="4">
        <v>1372.1271670000001</v>
      </c>
      <c r="I5240" s="4"/>
      <c r="J5240" s="4"/>
      <c r="K5240" s="4"/>
      <c r="L5240" s="5"/>
      <c r="M5240" s="5"/>
    </row>
    <row r="5241" spans="1:13" x14ac:dyDescent="0.2">
      <c r="A5241" s="190">
        <v>42222</v>
      </c>
      <c r="B5241" s="5">
        <v>10</v>
      </c>
      <c r="C5241" s="4">
        <v>1352.8319582627894</v>
      </c>
      <c r="D5241" s="4">
        <v>60.64810257721053</v>
      </c>
      <c r="E5241" s="4"/>
      <c r="F5241" s="4"/>
      <c r="G5241" s="4">
        <v>44.50564516</v>
      </c>
      <c r="H5241" s="4">
        <v>1457.9857059999999</v>
      </c>
      <c r="I5241" s="4"/>
      <c r="J5241" s="4"/>
      <c r="K5241" s="4"/>
      <c r="L5241" s="5"/>
      <c r="M5241" s="5"/>
    </row>
    <row r="5242" spans="1:13" x14ac:dyDescent="0.2">
      <c r="A5242" s="190">
        <v>42222</v>
      </c>
      <c r="B5242" s="5">
        <v>11</v>
      </c>
      <c r="C5242" s="4">
        <v>1450.1814504075617</v>
      </c>
      <c r="D5242" s="4">
        <v>64.899366432438242</v>
      </c>
      <c r="E5242" s="4"/>
      <c r="F5242" s="4"/>
      <c r="G5242" s="4">
        <v>45.105645159999995</v>
      </c>
      <c r="H5242" s="4">
        <v>1560.1864619999999</v>
      </c>
      <c r="I5242" s="4"/>
      <c r="J5242" s="4"/>
      <c r="K5242" s="4"/>
      <c r="L5242" s="5"/>
      <c r="M5242" s="5"/>
    </row>
    <row r="5243" spans="1:13" x14ac:dyDescent="0.2">
      <c r="A5243" s="190">
        <v>42222</v>
      </c>
      <c r="B5243" s="5">
        <v>12</v>
      </c>
      <c r="C5243" s="4">
        <v>1552.3077150561728</v>
      </c>
      <c r="D5243" s="4">
        <v>69.392676783827028</v>
      </c>
      <c r="E5243" s="4"/>
      <c r="F5243" s="4"/>
      <c r="G5243" s="4">
        <v>46.50564516</v>
      </c>
      <c r="H5243" s="4">
        <v>1668.2060369999999</v>
      </c>
      <c r="I5243" s="4"/>
      <c r="J5243" s="4"/>
      <c r="K5243" s="4"/>
      <c r="L5243" s="5"/>
      <c r="M5243" s="5"/>
    </row>
    <row r="5244" spans="1:13" x14ac:dyDescent="0.2">
      <c r="A5244" s="190">
        <v>42222</v>
      </c>
      <c r="B5244" s="5">
        <v>13</v>
      </c>
      <c r="C5244" s="4">
        <v>1665.2416508911899</v>
      </c>
      <c r="D5244" s="4">
        <v>74.316005948810016</v>
      </c>
      <c r="E5244" s="4"/>
      <c r="F5244" s="4"/>
      <c r="G5244" s="4">
        <v>47.00564516</v>
      </c>
      <c r="H5244" s="4">
        <v>1786.563302</v>
      </c>
      <c r="I5244" s="4"/>
      <c r="J5244" s="4"/>
      <c r="K5244" s="4"/>
      <c r="L5244" s="5"/>
      <c r="M5244" s="5"/>
    </row>
    <row r="5245" spans="1:13" x14ac:dyDescent="0.2">
      <c r="A5245" s="190">
        <v>42222</v>
      </c>
      <c r="B5245" s="5">
        <v>14</v>
      </c>
      <c r="C5245" s="4">
        <v>1797.9129479460394</v>
      </c>
      <c r="D5245" s="4">
        <v>80.091647893960669</v>
      </c>
      <c r="E5245" s="4"/>
      <c r="F5245" s="4"/>
      <c r="G5245" s="4">
        <v>47.405645159999999</v>
      </c>
      <c r="H5245" s="4">
        <v>1925.410241</v>
      </c>
      <c r="I5245" s="4"/>
      <c r="J5245" s="4"/>
      <c r="K5245" s="4"/>
      <c r="L5245" s="5"/>
      <c r="M5245" s="5"/>
    </row>
    <row r="5246" spans="1:13" x14ac:dyDescent="0.2">
      <c r="A5246" s="190">
        <v>42222</v>
      </c>
      <c r="B5246" s="5">
        <v>15</v>
      </c>
      <c r="C5246" s="4">
        <v>1931.0943334855754</v>
      </c>
      <c r="D5246" s="4">
        <v>85.828665354424757</v>
      </c>
      <c r="E5246" s="4"/>
      <c r="F5246" s="4"/>
      <c r="G5246" s="4">
        <v>46.405645159999999</v>
      </c>
      <c r="H5246" s="4">
        <v>2063.3286440000002</v>
      </c>
      <c r="I5246" s="4"/>
      <c r="J5246" s="4"/>
      <c r="K5246" s="4"/>
      <c r="L5246" s="5"/>
      <c r="M5246" s="5"/>
    </row>
    <row r="5247" spans="1:13" x14ac:dyDescent="0.2">
      <c r="A5247" s="190">
        <v>42222</v>
      </c>
      <c r="B5247" s="5">
        <v>16</v>
      </c>
      <c r="C5247" s="4">
        <v>2050.9729354511269</v>
      </c>
      <c r="D5247" s="4">
        <v>91.040390388873234</v>
      </c>
      <c r="E5247" s="4"/>
      <c r="F5247" s="4"/>
      <c r="G5247" s="4">
        <v>46.605645159999995</v>
      </c>
      <c r="H5247" s="4">
        <v>2188.6189709999999</v>
      </c>
      <c r="I5247" s="4"/>
      <c r="J5247" s="4"/>
      <c r="K5247" s="4"/>
      <c r="L5247" s="5"/>
      <c r="M5247" s="5"/>
    </row>
    <row r="5248" spans="1:13" x14ac:dyDescent="0.2">
      <c r="A5248" s="190">
        <v>42222</v>
      </c>
      <c r="B5248" s="5">
        <v>17</v>
      </c>
      <c r="C5248" s="4">
        <v>2128.1220613201954</v>
      </c>
      <c r="D5248" s="4">
        <v>94.29771851980459</v>
      </c>
      <c r="E5248" s="4"/>
      <c r="F5248" s="4"/>
      <c r="G5248" s="4">
        <v>44.50564516</v>
      </c>
      <c r="H5248" s="4">
        <v>2266.9254249999999</v>
      </c>
      <c r="I5248" s="4"/>
      <c r="J5248" s="4"/>
      <c r="K5248" s="4"/>
      <c r="L5248" s="5"/>
      <c r="M5248" s="5"/>
    </row>
    <row r="5249" spans="1:13" x14ac:dyDescent="0.2">
      <c r="A5249" s="190">
        <v>42222</v>
      </c>
      <c r="B5249" s="5">
        <v>18</v>
      </c>
      <c r="C5249" s="4">
        <v>2121.6688305307639</v>
      </c>
      <c r="D5249" s="4">
        <v>93.965548309235913</v>
      </c>
      <c r="E5249" s="4"/>
      <c r="F5249" s="4"/>
      <c r="G5249" s="4">
        <v>43.305645159999997</v>
      </c>
      <c r="H5249" s="4">
        <v>2258.940024</v>
      </c>
      <c r="I5249" s="4"/>
      <c r="J5249" s="4"/>
      <c r="K5249" s="4"/>
      <c r="L5249" s="5"/>
      <c r="M5249" s="5"/>
    </row>
    <row r="5250" spans="1:13" x14ac:dyDescent="0.2">
      <c r="A5250" s="190">
        <v>42222</v>
      </c>
      <c r="B5250" s="5">
        <v>19</v>
      </c>
      <c r="C5250" s="4">
        <v>1996.7351587733422</v>
      </c>
      <c r="D5250" s="4">
        <v>88.352129066657852</v>
      </c>
      <c r="E5250" s="4"/>
      <c r="F5250" s="4"/>
      <c r="G5250" s="4">
        <v>38.905645159999999</v>
      </c>
      <c r="H5250" s="4">
        <v>2123.992933</v>
      </c>
      <c r="I5250" s="4"/>
      <c r="J5250" s="4"/>
      <c r="K5250" s="4"/>
      <c r="L5250" s="5"/>
      <c r="M5250" s="5"/>
    </row>
    <row r="5251" spans="1:13" x14ac:dyDescent="0.2">
      <c r="A5251" s="190">
        <v>42222</v>
      </c>
      <c r="B5251" s="5">
        <v>20</v>
      </c>
      <c r="C5251" s="4">
        <v>1827.3787365758951</v>
      </c>
      <c r="D5251" s="4">
        <v>80.758563264104936</v>
      </c>
      <c r="E5251" s="4"/>
      <c r="F5251" s="4"/>
      <c r="G5251" s="4">
        <v>33.305645159999997</v>
      </c>
      <c r="H5251" s="4">
        <v>1941.442945</v>
      </c>
      <c r="I5251" s="4"/>
      <c r="J5251" s="4"/>
      <c r="K5251" s="4"/>
      <c r="L5251" s="5"/>
      <c r="M5251" s="5"/>
    </row>
    <row r="5252" spans="1:13" x14ac:dyDescent="0.2">
      <c r="A5252" s="190">
        <v>42222</v>
      </c>
      <c r="B5252" s="5">
        <v>21</v>
      </c>
      <c r="C5252" s="4">
        <v>1736.8213101255246</v>
      </c>
      <c r="D5252" s="4">
        <v>76.767370714475319</v>
      </c>
      <c r="E5252" s="4"/>
      <c r="F5252" s="4"/>
      <c r="G5252" s="4">
        <v>31.905645159999999</v>
      </c>
      <c r="H5252" s="4">
        <v>1845.494326</v>
      </c>
      <c r="I5252" s="4"/>
      <c r="J5252" s="4"/>
      <c r="K5252" s="4"/>
      <c r="L5252" s="5"/>
      <c r="M5252" s="5"/>
    </row>
    <row r="5253" spans="1:13" x14ac:dyDescent="0.2">
      <c r="A5253" s="190">
        <v>42222</v>
      </c>
      <c r="B5253" s="5">
        <v>22</v>
      </c>
      <c r="C5253" s="4">
        <v>1595.3542703297981</v>
      </c>
      <c r="D5253" s="4">
        <v>70.592609510201981</v>
      </c>
      <c r="E5253" s="4"/>
      <c r="F5253" s="4"/>
      <c r="G5253" s="4">
        <v>31.105645160000002</v>
      </c>
      <c r="H5253" s="4">
        <v>1697.0525250000001</v>
      </c>
      <c r="I5253" s="4"/>
      <c r="J5253" s="4"/>
      <c r="K5253" s="4"/>
      <c r="L5253" s="5"/>
      <c r="M5253" s="5"/>
    </row>
    <row r="5254" spans="1:13" x14ac:dyDescent="0.2">
      <c r="A5254" s="190">
        <v>42222</v>
      </c>
      <c r="B5254" s="5">
        <v>23</v>
      </c>
      <c r="C5254" s="4">
        <v>1395.6837163254854</v>
      </c>
      <c r="D5254" s="4">
        <v>61.904684514514699</v>
      </c>
      <c r="E5254" s="4"/>
      <c r="F5254" s="4"/>
      <c r="G5254" s="4">
        <v>30.605645160000002</v>
      </c>
      <c r="H5254" s="4">
        <v>1488.1940460000001</v>
      </c>
      <c r="I5254" s="4"/>
      <c r="J5254" s="4"/>
      <c r="K5254" s="4"/>
      <c r="L5254" s="5"/>
      <c r="M5254" s="5"/>
    </row>
    <row r="5255" spans="1:13" x14ac:dyDescent="0.2">
      <c r="A5255" s="190">
        <v>42222</v>
      </c>
      <c r="B5255" s="5">
        <v>24</v>
      </c>
      <c r="C5255" s="4">
        <v>1217.982943833161</v>
      </c>
      <c r="D5255" s="4">
        <v>54.174645694449566</v>
      </c>
      <c r="E5255" s="4"/>
      <c r="F5255" s="4"/>
      <c r="G5255" s="4">
        <v>30.20564516</v>
      </c>
      <c r="H5255" s="4">
        <v>1302.3632346876104</v>
      </c>
      <c r="I5255" s="4"/>
      <c r="J5255" s="4"/>
      <c r="K5255" s="4"/>
      <c r="L5255" s="5"/>
      <c r="M5255" s="5"/>
    </row>
    <row r="5256" spans="1:13" x14ac:dyDescent="0.2">
      <c r="A5256" s="190">
        <v>42223</v>
      </c>
      <c r="B5256" s="5">
        <v>1</v>
      </c>
      <c r="C5256" s="4">
        <v>1106.4508463415752</v>
      </c>
      <c r="D5256" s="4">
        <v>49.320840498424822</v>
      </c>
      <c r="E5256" s="4"/>
      <c r="F5256" s="4"/>
      <c r="G5256" s="4">
        <v>29.905645159999999</v>
      </c>
      <c r="H5256" s="4">
        <v>1185.677332</v>
      </c>
      <c r="I5256" s="4"/>
      <c r="J5256" s="4"/>
      <c r="K5256" s="4"/>
      <c r="L5256" s="5"/>
      <c r="M5256" s="5"/>
    </row>
    <row r="5257" spans="1:13" x14ac:dyDescent="0.2">
      <c r="A5257" s="190">
        <v>42223</v>
      </c>
      <c r="B5257" s="5">
        <v>2</v>
      </c>
      <c r="C5257" s="4">
        <v>1021.7906864578719</v>
      </c>
      <c r="D5257" s="4">
        <v>45.646368382128131</v>
      </c>
      <c r="E5257" s="4"/>
      <c r="F5257" s="4"/>
      <c r="G5257" s="4">
        <v>29.905645159999999</v>
      </c>
      <c r="H5257" s="4">
        <v>1097.3426999999999</v>
      </c>
      <c r="I5257" s="4"/>
      <c r="J5257" s="4"/>
      <c r="K5257" s="4"/>
      <c r="L5257" s="5"/>
      <c r="M5257" s="5"/>
    </row>
    <row r="5258" spans="1:13" x14ac:dyDescent="0.2">
      <c r="A5258" s="190">
        <v>42223</v>
      </c>
      <c r="B5258" s="5">
        <v>3</v>
      </c>
      <c r="C5258" s="4">
        <v>967.62815845813657</v>
      </c>
      <c r="D5258" s="4">
        <v>43.282552381863553</v>
      </c>
      <c r="E5258" s="4"/>
      <c r="F5258" s="4"/>
      <c r="G5258" s="4">
        <v>29.605645160000002</v>
      </c>
      <c r="H5258" s="4">
        <v>1040.5163560000001</v>
      </c>
      <c r="I5258" s="4"/>
      <c r="J5258" s="4"/>
      <c r="K5258" s="4"/>
      <c r="L5258" s="5"/>
      <c r="M5258" s="5"/>
    </row>
    <row r="5259" spans="1:13" x14ac:dyDescent="0.2">
      <c r="A5259" s="190">
        <v>42223</v>
      </c>
      <c r="B5259" s="5">
        <v>4</v>
      </c>
      <c r="C5259" s="4">
        <v>942.17671557208996</v>
      </c>
      <c r="D5259" s="4">
        <v>42.177893267910022</v>
      </c>
      <c r="E5259" s="4"/>
      <c r="F5259" s="4"/>
      <c r="G5259" s="4">
        <v>29.605645160000002</v>
      </c>
      <c r="H5259" s="4">
        <v>1013.960254</v>
      </c>
      <c r="I5259" s="4"/>
      <c r="J5259" s="4"/>
      <c r="K5259" s="4"/>
      <c r="L5259" s="5"/>
      <c r="M5259" s="5"/>
    </row>
    <row r="5260" spans="1:13" x14ac:dyDescent="0.2">
      <c r="A5260" s="190">
        <v>42223</v>
      </c>
      <c r="B5260" s="5">
        <v>5</v>
      </c>
      <c r="C5260" s="4">
        <v>954.99142759160281</v>
      </c>
      <c r="D5260" s="4">
        <v>42.734085248397136</v>
      </c>
      <c r="E5260" s="4"/>
      <c r="F5260" s="4"/>
      <c r="G5260" s="4">
        <v>29.605645160000002</v>
      </c>
      <c r="H5260" s="4">
        <v>1027.331158</v>
      </c>
      <c r="I5260" s="4"/>
      <c r="J5260" s="4"/>
      <c r="K5260" s="4"/>
      <c r="L5260" s="5"/>
      <c r="M5260" s="5"/>
    </row>
    <row r="5261" spans="1:13" x14ac:dyDescent="0.2">
      <c r="A5261" s="190">
        <v>42223</v>
      </c>
      <c r="B5261" s="5">
        <v>6</v>
      </c>
      <c r="C5261" s="4">
        <v>1015.5426574991084</v>
      </c>
      <c r="D5261" s="4">
        <v>45.370847340891473</v>
      </c>
      <c r="E5261" s="4"/>
      <c r="F5261" s="4"/>
      <c r="G5261" s="4">
        <v>29.805645159999997</v>
      </c>
      <c r="H5261" s="4">
        <v>1090.7191499999999</v>
      </c>
      <c r="I5261" s="4"/>
      <c r="J5261" s="4"/>
      <c r="K5261" s="4"/>
      <c r="L5261" s="5"/>
      <c r="M5261" s="5"/>
    </row>
    <row r="5262" spans="1:13" x14ac:dyDescent="0.2">
      <c r="A5262" s="190">
        <v>42223</v>
      </c>
      <c r="B5262" s="5">
        <v>7</v>
      </c>
      <c r="C5262" s="4">
        <v>1078.7908387966318</v>
      </c>
      <c r="D5262" s="4">
        <v>48.172407043368118</v>
      </c>
      <c r="E5262" s="4"/>
      <c r="F5262" s="4"/>
      <c r="G5262" s="4">
        <v>31.105645160000002</v>
      </c>
      <c r="H5262" s="4">
        <v>1158.0688909999999</v>
      </c>
      <c r="I5262" s="4"/>
      <c r="J5262" s="4"/>
      <c r="K5262" s="4"/>
      <c r="L5262" s="5"/>
      <c r="M5262" s="5"/>
    </row>
    <row r="5263" spans="1:13" x14ac:dyDescent="0.2">
      <c r="A5263" s="190">
        <v>42223</v>
      </c>
      <c r="B5263" s="5">
        <v>8</v>
      </c>
      <c r="C5263" s="4">
        <v>1133.2842645205315</v>
      </c>
      <c r="D5263" s="4">
        <v>50.724195319468642</v>
      </c>
      <c r="E5263" s="4"/>
      <c r="F5263" s="4"/>
      <c r="G5263" s="4">
        <v>35.405645159999999</v>
      </c>
      <c r="H5263" s="4">
        <v>1219.4141050000001</v>
      </c>
      <c r="I5263" s="4"/>
      <c r="J5263" s="4"/>
      <c r="K5263" s="4"/>
      <c r="L5263" s="5"/>
      <c r="M5263" s="5"/>
    </row>
    <row r="5264" spans="1:13" x14ac:dyDescent="0.2">
      <c r="A5264" s="190">
        <v>42223</v>
      </c>
      <c r="B5264" s="5">
        <v>9</v>
      </c>
      <c r="C5264" s="4">
        <v>1199.3245105540539</v>
      </c>
      <c r="D5264" s="4">
        <v>53.785826285946186</v>
      </c>
      <c r="E5264" s="4"/>
      <c r="F5264" s="4"/>
      <c r="G5264" s="4">
        <v>39.905645159999999</v>
      </c>
      <c r="H5264" s="4">
        <v>1293.0159819999999</v>
      </c>
      <c r="I5264" s="4"/>
      <c r="J5264" s="4"/>
      <c r="K5264" s="4"/>
      <c r="L5264" s="5"/>
      <c r="M5264" s="5"/>
    </row>
    <row r="5265" spans="1:13" x14ac:dyDescent="0.2">
      <c r="A5265" s="190">
        <v>42223</v>
      </c>
      <c r="B5265" s="5">
        <v>10</v>
      </c>
      <c r="C5265" s="4">
        <v>1270.6042199290398</v>
      </c>
      <c r="D5265" s="4">
        <v>57.079203910960032</v>
      </c>
      <c r="E5265" s="4"/>
      <c r="F5265" s="4"/>
      <c r="G5265" s="4">
        <v>44.50564516</v>
      </c>
      <c r="H5265" s="4">
        <v>1372.189069</v>
      </c>
      <c r="I5265" s="4"/>
      <c r="J5265" s="4"/>
      <c r="K5265" s="4"/>
      <c r="L5265" s="5"/>
      <c r="M5265" s="5"/>
    </row>
    <row r="5266" spans="1:13" x14ac:dyDescent="0.2">
      <c r="A5266" s="190">
        <v>42223</v>
      </c>
      <c r="B5266" s="5">
        <v>11</v>
      </c>
      <c r="C5266" s="4">
        <v>1356.7408380983356</v>
      </c>
      <c r="D5266" s="4">
        <v>60.843799741664341</v>
      </c>
      <c r="E5266" s="4"/>
      <c r="F5266" s="4"/>
      <c r="G5266" s="4">
        <v>45.105645159999995</v>
      </c>
      <c r="H5266" s="4">
        <v>1462.6902829999999</v>
      </c>
      <c r="I5266" s="4"/>
      <c r="J5266" s="4"/>
      <c r="K5266" s="4"/>
      <c r="L5266" s="5"/>
      <c r="M5266" s="5"/>
    </row>
    <row r="5267" spans="1:13" x14ac:dyDescent="0.2">
      <c r="A5267" s="190">
        <v>42223</v>
      </c>
      <c r="B5267" s="5">
        <v>12</v>
      </c>
      <c r="C5267" s="4">
        <v>1446.5270100105872</v>
      </c>
      <c r="D5267" s="4">
        <v>64.801517829412745</v>
      </c>
      <c r="E5267" s="4"/>
      <c r="F5267" s="4"/>
      <c r="G5267" s="4">
        <v>46.50564516</v>
      </c>
      <c r="H5267" s="4">
        <v>1557.834173</v>
      </c>
      <c r="I5267" s="4"/>
      <c r="J5267" s="4"/>
      <c r="K5267" s="4"/>
      <c r="L5267" s="5"/>
      <c r="M5267" s="5"/>
    </row>
    <row r="5268" spans="1:13" x14ac:dyDescent="0.2">
      <c r="A5268" s="190">
        <v>42223</v>
      </c>
      <c r="B5268" s="5">
        <v>13</v>
      </c>
      <c r="C5268" s="4">
        <v>1543.8578470949703</v>
      </c>
      <c r="D5268" s="4">
        <v>69.047631745029491</v>
      </c>
      <c r="E5268" s="4"/>
      <c r="F5268" s="4"/>
      <c r="G5268" s="4">
        <v>47.00564516</v>
      </c>
      <c r="H5268" s="4">
        <v>1659.911124</v>
      </c>
      <c r="I5268" s="4"/>
      <c r="J5268" s="4"/>
      <c r="K5268" s="4"/>
      <c r="L5268" s="5"/>
      <c r="M5268" s="5"/>
    </row>
    <row r="5269" spans="1:13" x14ac:dyDescent="0.2">
      <c r="A5269" s="190">
        <v>42223</v>
      </c>
      <c r="B5269" s="5">
        <v>14</v>
      </c>
      <c r="C5269" s="4">
        <v>1667.2740733995468</v>
      </c>
      <c r="D5269" s="4">
        <v>74.421579440453385</v>
      </c>
      <c r="E5269" s="4"/>
      <c r="F5269" s="4"/>
      <c r="G5269" s="4">
        <v>47.405645159999999</v>
      </c>
      <c r="H5269" s="4">
        <v>1789.101298</v>
      </c>
      <c r="I5269" s="4"/>
      <c r="J5269" s="4"/>
      <c r="K5269" s="4"/>
      <c r="L5269" s="5"/>
      <c r="M5269" s="5"/>
    </row>
    <row r="5270" spans="1:13" x14ac:dyDescent="0.2">
      <c r="A5270" s="190">
        <v>42223</v>
      </c>
      <c r="B5270" s="5">
        <v>15</v>
      </c>
      <c r="C5270" s="4">
        <v>1797.6077451569686</v>
      </c>
      <c r="D5270" s="4">
        <v>80.034998683031446</v>
      </c>
      <c r="E5270" s="4"/>
      <c r="F5270" s="4"/>
      <c r="G5270" s="4">
        <v>46.405645159999999</v>
      </c>
      <c r="H5270" s="4">
        <v>1924.048389</v>
      </c>
      <c r="I5270" s="4"/>
      <c r="J5270" s="4"/>
      <c r="K5270" s="4"/>
      <c r="L5270" s="5"/>
      <c r="M5270" s="5"/>
    </row>
    <row r="5271" spans="1:13" x14ac:dyDescent="0.2">
      <c r="A5271" s="190">
        <v>42223</v>
      </c>
      <c r="B5271" s="5">
        <v>16</v>
      </c>
      <c r="C5271" s="4">
        <v>1925.0209238099651</v>
      </c>
      <c r="D5271" s="4">
        <v>85.573744030034817</v>
      </c>
      <c r="E5271" s="4"/>
      <c r="F5271" s="4"/>
      <c r="G5271" s="4">
        <v>46.605645159999995</v>
      </c>
      <c r="H5271" s="4">
        <v>2057.2003129999998</v>
      </c>
      <c r="I5271" s="4"/>
      <c r="J5271" s="4"/>
      <c r="K5271" s="4"/>
      <c r="L5271" s="5"/>
      <c r="M5271" s="5"/>
    </row>
    <row r="5272" spans="1:13" x14ac:dyDescent="0.2">
      <c r="A5272" s="190">
        <v>42223</v>
      </c>
      <c r="B5272" s="5">
        <v>17</v>
      </c>
      <c r="C5272" s="4">
        <v>2019.4343154415028</v>
      </c>
      <c r="D5272" s="4">
        <v>89.580386398497396</v>
      </c>
      <c r="E5272" s="4"/>
      <c r="F5272" s="4"/>
      <c r="G5272" s="4">
        <v>44.50564516</v>
      </c>
      <c r="H5272" s="4">
        <v>2153.5203470000001</v>
      </c>
      <c r="I5272" s="4"/>
      <c r="J5272" s="4"/>
      <c r="K5272" s="4"/>
      <c r="L5272" s="5"/>
      <c r="M5272" s="5"/>
    </row>
    <row r="5273" spans="1:13" x14ac:dyDescent="0.2">
      <c r="A5273" s="190">
        <v>42223</v>
      </c>
      <c r="B5273" s="5">
        <v>18</v>
      </c>
      <c r="C5273" s="4">
        <v>2037.4832889718111</v>
      </c>
      <c r="D5273" s="4">
        <v>90.311675868188772</v>
      </c>
      <c r="E5273" s="4"/>
      <c r="F5273" s="4"/>
      <c r="G5273" s="4">
        <v>43.305645159999997</v>
      </c>
      <c r="H5273" s="4">
        <v>2171.10061</v>
      </c>
      <c r="I5273" s="4"/>
      <c r="J5273" s="4"/>
      <c r="K5273" s="4"/>
      <c r="L5273" s="5"/>
      <c r="M5273" s="5"/>
    </row>
    <row r="5274" spans="1:13" x14ac:dyDescent="0.2">
      <c r="A5274" s="190">
        <v>42223</v>
      </c>
      <c r="B5274" s="5">
        <v>19</v>
      </c>
      <c r="C5274" s="4">
        <v>1942.3319578245998</v>
      </c>
      <c r="D5274" s="4">
        <v>85.990888015400159</v>
      </c>
      <c r="E5274" s="4"/>
      <c r="F5274" s="4"/>
      <c r="G5274" s="4">
        <v>38.905645159999999</v>
      </c>
      <c r="H5274" s="4">
        <v>2067.2284909999998</v>
      </c>
      <c r="I5274" s="4"/>
      <c r="J5274" s="4"/>
      <c r="K5274" s="4"/>
      <c r="L5274" s="5"/>
      <c r="M5274" s="5"/>
    </row>
    <row r="5275" spans="1:13" x14ac:dyDescent="0.2">
      <c r="A5275" s="190">
        <v>42223</v>
      </c>
      <c r="B5275" s="5">
        <v>20</v>
      </c>
      <c r="C5275" s="4">
        <v>1795.9945569632453</v>
      </c>
      <c r="D5275" s="4">
        <v>79.396407876754594</v>
      </c>
      <c r="E5275" s="4"/>
      <c r="F5275" s="4"/>
      <c r="G5275" s="4">
        <v>33.305645159999997</v>
      </c>
      <c r="H5275" s="4">
        <v>1908.69661</v>
      </c>
      <c r="I5275" s="4"/>
      <c r="J5275" s="4"/>
      <c r="K5275" s="4"/>
      <c r="L5275" s="5"/>
      <c r="M5275" s="5"/>
    </row>
    <row r="5276" spans="1:13" x14ac:dyDescent="0.2">
      <c r="A5276" s="190">
        <v>42223</v>
      </c>
      <c r="B5276" s="5">
        <v>21</v>
      </c>
      <c r="C5276" s="4">
        <v>1718.8451159175274</v>
      </c>
      <c r="D5276" s="4">
        <v>75.987156922472607</v>
      </c>
      <c r="E5276" s="4"/>
      <c r="F5276" s="4"/>
      <c r="G5276" s="4">
        <v>31.905645159999999</v>
      </c>
      <c r="H5276" s="4">
        <v>1826.737918</v>
      </c>
      <c r="I5276" s="4"/>
      <c r="J5276" s="4"/>
      <c r="K5276" s="4"/>
      <c r="L5276" s="5"/>
      <c r="M5276" s="5"/>
    </row>
    <row r="5277" spans="1:13" x14ac:dyDescent="0.2">
      <c r="A5277" s="190">
        <v>42223</v>
      </c>
      <c r="B5277" s="5">
        <v>22</v>
      </c>
      <c r="C5277" s="4">
        <v>1581.2936835306102</v>
      </c>
      <c r="D5277" s="4">
        <v>69.982343309389734</v>
      </c>
      <c r="E5277" s="4"/>
      <c r="F5277" s="4"/>
      <c r="G5277" s="4">
        <v>31.105645160000002</v>
      </c>
      <c r="H5277" s="4">
        <v>1682.381672</v>
      </c>
      <c r="I5277" s="4"/>
      <c r="J5277" s="4"/>
      <c r="K5277" s="4"/>
      <c r="L5277" s="5"/>
      <c r="M5277" s="5"/>
    </row>
    <row r="5278" spans="1:13" x14ac:dyDescent="0.2">
      <c r="A5278" s="190">
        <v>42223</v>
      </c>
      <c r="B5278" s="5">
        <v>23</v>
      </c>
      <c r="C5278" s="4">
        <v>1400.2519232120246</v>
      </c>
      <c r="D5278" s="4">
        <v>62.102956627975395</v>
      </c>
      <c r="E5278" s="4"/>
      <c r="F5278" s="4"/>
      <c r="G5278" s="4">
        <v>30.605645160000002</v>
      </c>
      <c r="H5278" s="4">
        <v>1492.960525</v>
      </c>
      <c r="I5278" s="4"/>
      <c r="J5278" s="4"/>
      <c r="K5278" s="4"/>
      <c r="L5278" s="5"/>
      <c r="M5278" s="5"/>
    </row>
    <row r="5279" spans="1:13" x14ac:dyDescent="0.2">
      <c r="A5279" s="190">
        <v>42223</v>
      </c>
      <c r="B5279" s="5">
        <v>24</v>
      </c>
      <c r="C5279" s="4">
        <v>1237.1456851347816</v>
      </c>
      <c r="D5279" s="4">
        <v>55.006358730207324</v>
      </c>
      <c r="E5279" s="4"/>
      <c r="F5279" s="4"/>
      <c r="G5279" s="4">
        <v>30.20564516</v>
      </c>
      <c r="H5279" s="4">
        <v>1322.3576890249888</v>
      </c>
      <c r="I5279" s="4"/>
      <c r="J5279" s="4"/>
      <c r="K5279" s="4"/>
      <c r="L5279" s="5"/>
      <c r="M5279" s="5"/>
    </row>
    <row r="5280" spans="1:13" x14ac:dyDescent="0.2">
      <c r="A5280" s="190">
        <v>42224</v>
      </c>
      <c r="B5280" s="5">
        <v>1</v>
      </c>
      <c r="C5280" s="4">
        <v>1131.7836351256353</v>
      </c>
      <c r="D5280" s="4">
        <v>50.420349714364555</v>
      </c>
      <c r="E5280" s="4"/>
      <c r="F5280" s="4"/>
      <c r="G5280" s="4">
        <v>29.905645159999999</v>
      </c>
      <c r="H5280" s="4">
        <v>1212.1096299999999</v>
      </c>
      <c r="I5280" s="4"/>
      <c r="J5280" s="4"/>
      <c r="K5280" s="4"/>
      <c r="L5280" s="5"/>
      <c r="M5280" s="5"/>
    </row>
    <row r="5281" spans="1:13" x14ac:dyDescent="0.2">
      <c r="A5281" s="190">
        <v>42224</v>
      </c>
      <c r="B5281" s="5">
        <v>2</v>
      </c>
      <c r="C5281" s="4">
        <v>1040.2414989906197</v>
      </c>
      <c r="D5281" s="4">
        <v>46.447181849380392</v>
      </c>
      <c r="E5281" s="4"/>
      <c r="F5281" s="4"/>
      <c r="G5281" s="4">
        <v>29.905645159999999</v>
      </c>
      <c r="H5281" s="4">
        <v>1116.5943259999999</v>
      </c>
      <c r="I5281" s="4"/>
      <c r="J5281" s="4"/>
      <c r="K5281" s="4"/>
      <c r="L5281" s="5"/>
      <c r="M5281" s="5"/>
    </row>
    <row r="5282" spans="1:13" x14ac:dyDescent="0.2">
      <c r="A5282" s="190">
        <v>42224</v>
      </c>
      <c r="B5282" s="5">
        <v>3</v>
      </c>
      <c r="C5282" s="4">
        <v>977.41717458415326</v>
      </c>
      <c r="D5282" s="4">
        <v>43.707421255846761</v>
      </c>
      <c r="E5282" s="4"/>
      <c r="F5282" s="4"/>
      <c r="G5282" s="4">
        <v>29.605645160000002</v>
      </c>
      <c r="H5282" s="4">
        <v>1050.730241</v>
      </c>
      <c r="I5282" s="4"/>
      <c r="J5282" s="4"/>
      <c r="K5282" s="4"/>
      <c r="L5282" s="5"/>
      <c r="M5282" s="5"/>
    </row>
    <row r="5283" spans="1:13" x14ac:dyDescent="0.2">
      <c r="A5283" s="190">
        <v>42224</v>
      </c>
      <c r="B5283" s="5">
        <v>4</v>
      </c>
      <c r="C5283" s="4">
        <v>939.6256389617472</v>
      </c>
      <c r="D5283" s="4">
        <v>42.067169878252855</v>
      </c>
      <c r="E5283" s="4"/>
      <c r="F5283" s="4"/>
      <c r="G5283" s="4">
        <v>29.605645160000002</v>
      </c>
      <c r="H5283" s="4">
        <v>1011.298454</v>
      </c>
      <c r="I5283" s="4"/>
      <c r="J5283" s="4"/>
      <c r="K5283" s="4"/>
      <c r="L5283" s="5"/>
      <c r="M5283" s="5"/>
    </row>
    <row r="5284" spans="1:13" x14ac:dyDescent="0.2">
      <c r="A5284" s="190">
        <v>42224</v>
      </c>
      <c r="B5284" s="5">
        <v>5</v>
      </c>
      <c r="C5284" s="4">
        <v>927.28554507530407</v>
      </c>
      <c r="D5284" s="4">
        <v>41.531577564695858</v>
      </c>
      <c r="E5284" s="4"/>
      <c r="F5284" s="4"/>
      <c r="G5284" s="4">
        <v>29.605645160000002</v>
      </c>
      <c r="H5284" s="4">
        <v>998.42276779999997</v>
      </c>
      <c r="I5284" s="4"/>
      <c r="J5284" s="4"/>
      <c r="K5284" s="4"/>
      <c r="L5284" s="5"/>
      <c r="M5284" s="5"/>
    </row>
    <row r="5285" spans="1:13" x14ac:dyDescent="0.2">
      <c r="A5285" s="190">
        <v>42224</v>
      </c>
      <c r="B5285" s="5">
        <v>6</v>
      </c>
      <c r="C5285" s="4">
        <v>933.67088338812323</v>
      </c>
      <c r="D5285" s="4">
        <v>41.817398451876727</v>
      </c>
      <c r="E5285" s="4"/>
      <c r="F5285" s="4"/>
      <c r="G5285" s="4">
        <v>29.805645159999997</v>
      </c>
      <c r="H5285" s="4">
        <v>1005.2939270000001</v>
      </c>
      <c r="I5285" s="4"/>
      <c r="J5285" s="4"/>
      <c r="K5285" s="4"/>
      <c r="L5285" s="5"/>
      <c r="M5285" s="5"/>
    </row>
    <row r="5286" spans="1:13" x14ac:dyDescent="0.2">
      <c r="A5286" s="190">
        <v>42224</v>
      </c>
      <c r="B5286" s="5">
        <v>7</v>
      </c>
      <c r="C5286" s="4">
        <v>921.75128375618897</v>
      </c>
      <c r="D5286" s="4">
        <v>41.356480083811036</v>
      </c>
      <c r="E5286" s="4"/>
      <c r="F5286" s="4"/>
      <c r="G5286" s="4">
        <v>31.105645160000002</v>
      </c>
      <c r="H5286" s="4">
        <v>994.21340899999996</v>
      </c>
      <c r="I5286" s="4"/>
      <c r="J5286" s="4"/>
      <c r="K5286" s="4"/>
      <c r="L5286" s="5"/>
      <c r="M5286" s="5"/>
    </row>
    <row r="5287" spans="1:13" x14ac:dyDescent="0.2">
      <c r="A5287" s="190">
        <v>42224</v>
      </c>
      <c r="B5287" s="5">
        <v>8</v>
      </c>
      <c r="C5287" s="4">
        <v>948.24218998369918</v>
      </c>
      <c r="D5287" s="4">
        <v>42.692885856300855</v>
      </c>
      <c r="E5287" s="4"/>
      <c r="F5287" s="4"/>
      <c r="G5287" s="4">
        <v>35.405645159999999</v>
      </c>
      <c r="H5287" s="4">
        <v>1026.340721</v>
      </c>
      <c r="I5287" s="4"/>
      <c r="J5287" s="4"/>
      <c r="K5287" s="4"/>
      <c r="L5287" s="5"/>
      <c r="M5287" s="5"/>
    </row>
    <row r="5288" spans="1:13" x14ac:dyDescent="0.2">
      <c r="A5288" s="190">
        <v>42224</v>
      </c>
      <c r="B5288" s="5">
        <v>9</v>
      </c>
      <c r="C5288" s="4">
        <v>1040.2084972280186</v>
      </c>
      <c r="D5288" s="4">
        <v>46.879775611981472</v>
      </c>
      <c r="E5288" s="4"/>
      <c r="F5288" s="4"/>
      <c r="G5288" s="4">
        <v>39.905645159999999</v>
      </c>
      <c r="H5288" s="4">
        <v>1126.9939179999999</v>
      </c>
      <c r="I5288" s="4"/>
      <c r="J5288" s="4"/>
      <c r="K5288" s="4"/>
      <c r="L5288" s="5"/>
      <c r="M5288" s="5"/>
    </row>
    <row r="5289" spans="1:13" x14ac:dyDescent="0.2">
      <c r="A5289" s="190">
        <v>42224</v>
      </c>
      <c r="B5289" s="5">
        <v>10</v>
      </c>
      <c r="C5289" s="4">
        <v>1135.8717568207583</v>
      </c>
      <c r="D5289" s="4">
        <v>51.231463019241588</v>
      </c>
      <c r="E5289" s="4"/>
      <c r="F5289" s="4"/>
      <c r="G5289" s="4">
        <v>44.50564516</v>
      </c>
      <c r="H5289" s="4">
        <v>1231.6088649999999</v>
      </c>
      <c r="I5289" s="4"/>
      <c r="J5289" s="4"/>
      <c r="K5289" s="4"/>
      <c r="L5289" s="5"/>
      <c r="M5289" s="5"/>
    </row>
    <row r="5290" spans="1:13" x14ac:dyDescent="0.2">
      <c r="A5290" s="190">
        <v>42224</v>
      </c>
      <c r="B5290" s="5">
        <v>11</v>
      </c>
      <c r="C5290" s="4">
        <v>1235.3570343021163</v>
      </c>
      <c r="D5290" s="4">
        <v>55.575425537883831</v>
      </c>
      <c r="E5290" s="4"/>
      <c r="F5290" s="4"/>
      <c r="G5290" s="4">
        <v>45.105645159999995</v>
      </c>
      <c r="H5290" s="4">
        <v>1336.0381050000001</v>
      </c>
      <c r="I5290" s="4"/>
      <c r="J5290" s="4"/>
      <c r="K5290" s="4"/>
      <c r="L5290" s="5"/>
      <c r="M5290" s="5"/>
    </row>
    <row r="5291" spans="1:13" x14ac:dyDescent="0.2">
      <c r="A5291" s="190">
        <v>42224</v>
      </c>
      <c r="B5291" s="5">
        <v>12</v>
      </c>
      <c r="C5291" s="4">
        <v>1336.3560792314415</v>
      </c>
      <c r="D5291" s="4">
        <v>60.019811608558456</v>
      </c>
      <c r="E5291" s="4"/>
      <c r="F5291" s="4"/>
      <c r="G5291" s="4">
        <v>46.50564516</v>
      </c>
      <c r="H5291" s="4">
        <v>1442.8815360000001</v>
      </c>
      <c r="I5291" s="4"/>
      <c r="J5291" s="4"/>
      <c r="K5291" s="4"/>
      <c r="L5291" s="5"/>
      <c r="M5291" s="5"/>
    </row>
    <row r="5292" spans="1:13" x14ac:dyDescent="0.2">
      <c r="A5292" s="190">
        <v>42224</v>
      </c>
      <c r="B5292" s="5">
        <v>13</v>
      </c>
      <c r="C5292" s="4">
        <v>1451.6631105238221</v>
      </c>
      <c r="D5292" s="4">
        <v>65.046139316177914</v>
      </c>
      <c r="E5292" s="4"/>
      <c r="F5292" s="4"/>
      <c r="G5292" s="4">
        <v>47.00564516</v>
      </c>
      <c r="H5292" s="4">
        <v>1563.7148950000001</v>
      </c>
      <c r="I5292" s="4"/>
      <c r="J5292" s="4"/>
      <c r="K5292" s="4"/>
      <c r="L5292" s="5"/>
      <c r="M5292" s="5"/>
    </row>
    <row r="5293" spans="1:13" x14ac:dyDescent="0.2">
      <c r="A5293" s="190">
        <v>42224</v>
      </c>
      <c r="B5293" s="5">
        <v>14</v>
      </c>
      <c r="C5293" s="4">
        <v>1585.8769185717147</v>
      </c>
      <c r="D5293" s="4">
        <v>70.888730268285371</v>
      </c>
      <c r="E5293" s="4"/>
      <c r="F5293" s="4"/>
      <c r="G5293" s="4">
        <v>47.405645159999999</v>
      </c>
      <c r="H5293" s="4">
        <v>1704.171294</v>
      </c>
      <c r="I5293" s="4"/>
      <c r="J5293" s="4"/>
      <c r="K5293" s="4"/>
      <c r="L5293" s="5"/>
      <c r="M5293" s="5"/>
    </row>
    <row r="5294" spans="1:13" x14ac:dyDescent="0.2">
      <c r="A5294" s="190">
        <v>42224</v>
      </c>
      <c r="B5294" s="5">
        <v>15</v>
      </c>
      <c r="C5294" s="4">
        <v>1734.8987129826626</v>
      </c>
      <c r="D5294" s="4">
        <v>77.313262857337648</v>
      </c>
      <c r="E5294" s="4"/>
      <c r="F5294" s="4"/>
      <c r="G5294" s="4">
        <v>46.405645159999999</v>
      </c>
      <c r="H5294" s="4">
        <v>1858.6176210000001</v>
      </c>
      <c r="I5294" s="4"/>
      <c r="J5294" s="4"/>
      <c r="K5294" s="4"/>
      <c r="L5294" s="5"/>
      <c r="M5294" s="5"/>
    </row>
    <row r="5295" spans="1:13" x14ac:dyDescent="0.2">
      <c r="A5295" s="190">
        <v>42224</v>
      </c>
      <c r="B5295" s="5">
        <v>16</v>
      </c>
      <c r="C5295" s="4">
        <v>1873.7027467641149</v>
      </c>
      <c r="D5295" s="4">
        <v>83.346401075885126</v>
      </c>
      <c r="E5295" s="4"/>
      <c r="F5295" s="4"/>
      <c r="G5295" s="4">
        <v>46.605645159999995</v>
      </c>
      <c r="H5295" s="4">
        <v>2003.6547929999999</v>
      </c>
      <c r="I5295" s="4"/>
      <c r="J5295" s="4"/>
      <c r="K5295" s="4"/>
      <c r="L5295" s="5"/>
      <c r="M5295" s="5"/>
    </row>
    <row r="5296" spans="1:13" x14ac:dyDescent="0.2">
      <c r="A5296" s="190">
        <v>42224</v>
      </c>
      <c r="B5296" s="5">
        <v>17</v>
      </c>
      <c r="C5296" s="4">
        <v>1981.8800880230688</v>
      </c>
      <c r="D5296" s="4">
        <v>87.950434816931079</v>
      </c>
      <c r="E5296" s="4"/>
      <c r="F5296" s="4"/>
      <c r="G5296" s="4">
        <v>44.50564516</v>
      </c>
      <c r="H5296" s="4">
        <v>2114.3361679999998</v>
      </c>
      <c r="I5296" s="4"/>
      <c r="J5296" s="4"/>
      <c r="K5296" s="4"/>
      <c r="L5296" s="5"/>
      <c r="M5296" s="5"/>
    </row>
    <row r="5297" spans="1:13" x14ac:dyDescent="0.2">
      <c r="A5297" s="190">
        <v>42224</v>
      </c>
      <c r="B5297" s="5">
        <v>18</v>
      </c>
      <c r="C5297" s="4">
        <v>2019.2104585504453</v>
      </c>
      <c r="D5297" s="4">
        <v>89.518587289554375</v>
      </c>
      <c r="E5297" s="4"/>
      <c r="F5297" s="4"/>
      <c r="G5297" s="4">
        <v>43.305645159999997</v>
      </c>
      <c r="H5297" s="4">
        <v>2152.0346909999998</v>
      </c>
      <c r="I5297" s="4"/>
      <c r="J5297" s="4"/>
      <c r="K5297" s="4"/>
      <c r="L5297" s="5"/>
      <c r="M5297" s="5"/>
    </row>
    <row r="5298" spans="1:13" x14ac:dyDescent="0.2">
      <c r="A5298" s="190">
        <v>42224</v>
      </c>
      <c r="B5298" s="5">
        <v>19</v>
      </c>
      <c r="C5298" s="4">
        <v>1965.9442525458319</v>
      </c>
      <c r="D5298" s="4">
        <v>87.015723294168026</v>
      </c>
      <c r="E5298" s="4"/>
      <c r="F5298" s="4"/>
      <c r="G5298" s="4">
        <v>38.905645159999999</v>
      </c>
      <c r="H5298" s="4">
        <v>2091.8656209999999</v>
      </c>
      <c r="I5298" s="4"/>
      <c r="J5298" s="4"/>
      <c r="K5298" s="4"/>
      <c r="L5298" s="5"/>
      <c r="M5298" s="5"/>
    </row>
    <row r="5299" spans="1:13" x14ac:dyDescent="0.2">
      <c r="A5299" s="190">
        <v>42224</v>
      </c>
      <c r="B5299" s="5">
        <v>20</v>
      </c>
      <c r="C5299" s="4">
        <v>1835.5065866484797</v>
      </c>
      <c r="D5299" s="4">
        <v>81.111333191520373</v>
      </c>
      <c r="E5299" s="4"/>
      <c r="F5299" s="4"/>
      <c r="G5299" s="4">
        <v>33.305645159999997</v>
      </c>
      <c r="H5299" s="4">
        <v>1949.9235650000001</v>
      </c>
      <c r="I5299" s="4"/>
      <c r="J5299" s="4"/>
      <c r="K5299" s="4"/>
      <c r="L5299" s="5"/>
      <c r="M5299" s="5"/>
    </row>
    <row r="5300" spans="1:13" x14ac:dyDescent="0.2">
      <c r="A5300" s="190">
        <v>42224</v>
      </c>
      <c r="B5300" s="5">
        <v>21</v>
      </c>
      <c r="C5300" s="4">
        <v>1754.7975033751193</v>
      </c>
      <c r="D5300" s="4">
        <v>77.547584464880842</v>
      </c>
      <c r="E5300" s="4"/>
      <c r="F5300" s="4"/>
      <c r="G5300" s="4">
        <v>31.905645159999999</v>
      </c>
      <c r="H5300" s="4">
        <v>1864.2507330000001</v>
      </c>
      <c r="I5300" s="4"/>
      <c r="J5300" s="4"/>
      <c r="K5300" s="4"/>
      <c r="L5300" s="5"/>
      <c r="M5300" s="5"/>
    </row>
    <row r="5301" spans="1:13" x14ac:dyDescent="0.2">
      <c r="A5301" s="190">
        <v>42224</v>
      </c>
      <c r="B5301" s="5">
        <v>22</v>
      </c>
      <c r="C5301" s="4">
        <v>1619.0852191530164</v>
      </c>
      <c r="D5301" s="4">
        <v>71.622594686983632</v>
      </c>
      <c r="E5301" s="4"/>
      <c r="F5301" s="4"/>
      <c r="G5301" s="4">
        <v>31.105645160000002</v>
      </c>
      <c r="H5301" s="4">
        <v>1721.813459</v>
      </c>
      <c r="I5301" s="4"/>
      <c r="J5301" s="4"/>
      <c r="K5301" s="4"/>
      <c r="L5301" s="5"/>
      <c r="M5301" s="5"/>
    </row>
    <row r="5302" spans="1:13" x14ac:dyDescent="0.2">
      <c r="A5302" s="190">
        <v>42224</v>
      </c>
      <c r="B5302" s="5">
        <v>23</v>
      </c>
      <c r="C5302" s="4">
        <v>1436.3229657300053</v>
      </c>
      <c r="D5302" s="4">
        <v>63.668534109994617</v>
      </c>
      <c r="E5302" s="4"/>
      <c r="F5302" s="4"/>
      <c r="G5302" s="4">
        <v>30.605645160000002</v>
      </c>
      <c r="H5302" s="4">
        <v>1530.597145</v>
      </c>
      <c r="I5302" s="4"/>
      <c r="J5302" s="4"/>
      <c r="K5302" s="4"/>
      <c r="L5302" s="5"/>
      <c r="M5302" s="5"/>
    </row>
    <row r="5303" spans="1:13" x14ac:dyDescent="0.2">
      <c r="A5303" s="190">
        <v>42224</v>
      </c>
      <c r="B5303" s="5">
        <v>24</v>
      </c>
      <c r="C5303" s="4">
        <v>1271.555561156267</v>
      </c>
      <c r="D5303" s="4">
        <v>56.499837246428655</v>
      </c>
      <c r="E5303" s="4"/>
      <c r="F5303" s="4"/>
      <c r="G5303" s="4">
        <v>30.20564516</v>
      </c>
      <c r="H5303" s="4">
        <v>1358.2610435626955</v>
      </c>
      <c r="I5303" s="4"/>
      <c r="J5303" s="4"/>
      <c r="K5303" s="4"/>
      <c r="L5303" s="5"/>
      <c r="M5303" s="5"/>
    </row>
    <row r="5304" spans="1:13" x14ac:dyDescent="0.2">
      <c r="A5304" s="190">
        <v>42225</v>
      </c>
      <c r="B5304" s="5">
        <v>1</v>
      </c>
      <c r="C5304" s="4">
        <v>1163.2271417892782</v>
      </c>
      <c r="D5304" s="4">
        <v>51.785080050721795</v>
      </c>
      <c r="E5304" s="4"/>
      <c r="F5304" s="4"/>
      <c r="G5304" s="4">
        <v>29.905645159999999</v>
      </c>
      <c r="H5304" s="4">
        <v>1244.9178669999999</v>
      </c>
      <c r="I5304" s="4"/>
      <c r="J5304" s="4"/>
      <c r="K5304" s="4"/>
      <c r="L5304" s="5"/>
      <c r="M5304" s="5"/>
    </row>
    <row r="5305" spans="1:13" x14ac:dyDescent="0.2">
      <c r="A5305" s="190">
        <v>42225</v>
      </c>
      <c r="B5305" s="5">
        <v>2</v>
      </c>
      <c r="C5305" s="4">
        <v>1061.4806982544883</v>
      </c>
      <c r="D5305" s="4">
        <v>47.369018585511782</v>
      </c>
      <c r="E5305" s="4"/>
      <c r="F5305" s="4"/>
      <c r="G5305" s="4">
        <v>29.905645159999999</v>
      </c>
      <c r="H5305" s="4">
        <v>1138.7553620000001</v>
      </c>
      <c r="I5305" s="4"/>
      <c r="J5305" s="4"/>
      <c r="K5305" s="4"/>
      <c r="L5305" s="5"/>
      <c r="M5305" s="5"/>
    </row>
    <row r="5306" spans="1:13" x14ac:dyDescent="0.2">
      <c r="A5306" s="190">
        <v>42225</v>
      </c>
      <c r="B5306" s="5">
        <v>3</v>
      </c>
      <c r="C5306" s="4">
        <v>989.93525039029771</v>
      </c>
      <c r="D5306" s="4">
        <v>44.250738449702197</v>
      </c>
      <c r="E5306" s="4"/>
      <c r="F5306" s="4"/>
      <c r="G5306" s="4">
        <v>29.605645160000002</v>
      </c>
      <c r="H5306" s="4">
        <v>1063.7916339999999</v>
      </c>
      <c r="I5306" s="4"/>
      <c r="J5306" s="4"/>
      <c r="K5306" s="4"/>
      <c r="L5306" s="5"/>
      <c r="M5306" s="5"/>
    </row>
    <row r="5307" spans="1:13" x14ac:dyDescent="0.2">
      <c r="A5307" s="190">
        <v>42225</v>
      </c>
      <c r="B5307" s="5">
        <v>4</v>
      </c>
      <c r="C5307" s="4">
        <v>945.38039357696823</v>
      </c>
      <c r="D5307" s="4">
        <v>42.316941263031808</v>
      </c>
      <c r="E5307" s="4"/>
      <c r="F5307" s="4"/>
      <c r="G5307" s="4">
        <v>29.605645160000002</v>
      </c>
      <c r="H5307" s="4">
        <v>1017.30298</v>
      </c>
      <c r="I5307" s="4"/>
      <c r="J5307" s="4"/>
      <c r="K5307" s="4"/>
      <c r="L5307" s="5"/>
      <c r="M5307" s="5"/>
    </row>
    <row r="5308" spans="1:13" x14ac:dyDescent="0.2">
      <c r="A5308" s="190">
        <v>42225</v>
      </c>
      <c r="B5308" s="5">
        <v>5</v>
      </c>
      <c r="C5308" s="4">
        <v>925.80236074989296</v>
      </c>
      <c r="D5308" s="4">
        <v>41.467203490107075</v>
      </c>
      <c r="E5308" s="4"/>
      <c r="F5308" s="4"/>
      <c r="G5308" s="4">
        <v>29.605645160000002</v>
      </c>
      <c r="H5308" s="4">
        <v>996.87520940000002</v>
      </c>
      <c r="I5308" s="4"/>
      <c r="J5308" s="4"/>
      <c r="K5308" s="4"/>
      <c r="L5308" s="5"/>
      <c r="M5308" s="5"/>
    </row>
    <row r="5309" spans="1:13" x14ac:dyDescent="0.2">
      <c r="A5309" s="190">
        <v>42225</v>
      </c>
      <c r="B5309" s="5">
        <v>6</v>
      </c>
      <c r="C5309" s="4">
        <v>923.40724797895325</v>
      </c>
      <c r="D5309" s="4">
        <v>41.371929861046787</v>
      </c>
      <c r="E5309" s="4"/>
      <c r="F5309" s="4"/>
      <c r="G5309" s="4">
        <v>29.805645159999997</v>
      </c>
      <c r="H5309" s="4">
        <v>994.58482300000003</v>
      </c>
      <c r="I5309" s="4"/>
      <c r="J5309" s="4"/>
      <c r="K5309" s="4"/>
      <c r="L5309" s="5"/>
      <c r="M5309" s="5"/>
    </row>
    <row r="5310" spans="1:13" x14ac:dyDescent="0.2">
      <c r="A5310" s="190">
        <v>42225</v>
      </c>
      <c r="B5310" s="5">
        <v>7</v>
      </c>
      <c r="C5310" s="4">
        <v>903.00383405167008</v>
      </c>
      <c r="D5310" s="4">
        <v>40.542791788329922</v>
      </c>
      <c r="E5310" s="4"/>
      <c r="F5310" s="4"/>
      <c r="G5310" s="4">
        <v>31.105645160000002</v>
      </c>
      <c r="H5310" s="4">
        <v>974.65227100000004</v>
      </c>
      <c r="I5310" s="4"/>
      <c r="J5310" s="4"/>
      <c r="K5310" s="4"/>
      <c r="L5310" s="5"/>
      <c r="M5310" s="5"/>
    </row>
    <row r="5311" spans="1:13" x14ac:dyDescent="0.2">
      <c r="A5311" s="190">
        <v>42225</v>
      </c>
      <c r="B5311" s="5">
        <v>8</v>
      </c>
      <c r="C5311" s="4">
        <v>929.6727223905624</v>
      </c>
      <c r="D5311" s="4">
        <v>41.886922449437613</v>
      </c>
      <c r="E5311" s="4"/>
      <c r="F5311" s="4"/>
      <c r="G5311" s="4">
        <v>35.405645159999999</v>
      </c>
      <c r="H5311" s="4">
        <v>1006.96529</v>
      </c>
      <c r="I5311" s="4"/>
      <c r="J5311" s="4"/>
      <c r="K5311" s="4"/>
      <c r="L5311" s="5"/>
      <c r="M5311" s="5"/>
    </row>
    <row r="5312" spans="1:13" x14ac:dyDescent="0.2">
      <c r="A5312" s="190">
        <v>42225</v>
      </c>
      <c r="B5312" s="5">
        <v>9</v>
      </c>
      <c r="C5312" s="4">
        <v>1030.8347723757593</v>
      </c>
      <c r="D5312" s="4">
        <v>46.472931464240922</v>
      </c>
      <c r="E5312" s="4"/>
      <c r="F5312" s="4"/>
      <c r="G5312" s="4">
        <v>39.905645159999999</v>
      </c>
      <c r="H5312" s="4">
        <v>1117.2133490000001</v>
      </c>
      <c r="I5312" s="4"/>
      <c r="J5312" s="4"/>
      <c r="K5312" s="4"/>
      <c r="L5312" s="5"/>
      <c r="M5312" s="5"/>
    </row>
    <row r="5313" spans="1:13" x14ac:dyDescent="0.2">
      <c r="A5313" s="190">
        <v>42225</v>
      </c>
      <c r="B5313" s="5">
        <v>10</v>
      </c>
      <c r="C5313" s="4">
        <v>1150.0509986803349</v>
      </c>
      <c r="D5313" s="4">
        <v>51.846879159664809</v>
      </c>
      <c r="E5313" s="4"/>
      <c r="F5313" s="4"/>
      <c r="G5313" s="4">
        <v>44.50564516</v>
      </c>
      <c r="H5313" s="4">
        <v>1246.403523</v>
      </c>
      <c r="I5313" s="4"/>
      <c r="J5313" s="4"/>
      <c r="K5313" s="4"/>
      <c r="L5313" s="5"/>
      <c r="M5313" s="5"/>
    </row>
    <row r="5314" spans="1:13" x14ac:dyDescent="0.2">
      <c r="A5314" s="190">
        <v>42225</v>
      </c>
      <c r="B5314" s="5">
        <v>11</v>
      </c>
      <c r="C5314" s="4">
        <v>1285.1327003549234</v>
      </c>
      <c r="D5314" s="4">
        <v>57.735819485076725</v>
      </c>
      <c r="E5314" s="4"/>
      <c r="F5314" s="4"/>
      <c r="G5314" s="4">
        <v>45.105645159999995</v>
      </c>
      <c r="H5314" s="4">
        <v>1387.9741650000001</v>
      </c>
      <c r="I5314" s="4"/>
      <c r="J5314" s="4"/>
      <c r="K5314" s="4"/>
      <c r="L5314" s="5"/>
      <c r="M5314" s="5"/>
    </row>
    <row r="5315" spans="1:13" x14ac:dyDescent="0.2">
      <c r="A5315" s="190">
        <v>42225</v>
      </c>
      <c r="B5315" s="5">
        <v>12</v>
      </c>
      <c r="C5315" s="4">
        <v>1430.9239112599535</v>
      </c>
      <c r="D5315" s="4">
        <v>64.124302580046518</v>
      </c>
      <c r="E5315" s="4"/>
      <c r="F5315" s="4"/>
      <c r="G5315" s="4">
        <v>46.50564516</v>
      </c>
      <c r="H5315" s="4">
        <v>1541.5538590000001</v>
      </c>
      <c r="I5315" s="4"/>
      <c r="J5315" s="4"/>
      <c r="K5315" s="4"/>
      <c r="L5315" s="5"/>
      <c r="M5315" s="5"/>
    </row>
    <row r="5316" spans="1:13" x14ac:dyDescent="0.2">
      <c r="A5316" s="190">
        <v>42225</v>
      </c>
      <c r="B5316" s="5">
        <v>13</v>
      </c>
      <c r="C5316" s="4">
        <v>1599.0323035402344</v>
      </c>
      <c r="D5316" s="4">
        <v>71.442347299765572</v>
      </c>
      <c r="E5316" s="4"/>
      <c r="F5316" s="4"/>
      <c r="G5316" s="4">
        <v>47.00564516</v>
      </c>
      <c r="H5316" s="4">
        <v>1717.480296</v>
      </c>
      <c r="I5316" s="4"/>
      <c r="J5316" s="4"/>
      <c r="K5316" s="4"/>
      <c r="L5316" s="5"/>
      <c r="M5316" s="5"/>
    </row>
    <row r="5317" spans="1:13" x14ac:dyDescent="0.2">
      <c r="A5317" s="190">
        <v>42225</v>
      </c>
      <c r="B5317" s="5">
        <v>14</v>
      </c>
      <c r="C5317" s="4">
        <v>1782.4285032973919</v>
      </c>
      <c r="D5317" s="4">
        <v>79.419582542608225</v>
      </c>
      <c r="E5317" s="4"/>
      <c r="F5317" s="4"/>
      <c r="G5317" s="4">
        <v>47.405645159999999</v>
      </c>
      <c r="H5317" s="4">
        <v>1909.253731</v>
      </c>
      <c r="I5317" s="4"/>
      <c r="J5317" s="4"/>
      <c r="K5317" s="4"/>
      <c r="L5317" s="5"/>
      <c r="M5317" s="5"/>
    </row>
    <row r="5318" spans="1:13" x14ac:dyDescent="0.2">
      <c r="A5318" s="190">
        <v>42225</v>
      </c>
      <c r="B5318" s="5">
        <v>15</v>
      </c>
      <c r="C5318" s="4">
        <v>1966.4534475580276</v>
      </c>
      <c r="D5318" s="4">
        <v>87.363343281972462</v>
      </c>
      <c r="E5318" s="4"/>
      <c r="F5318" s="4"/>
      <c r="G5318" s="4">
        <v>46.405645159999999</v>
      </c>
      <c r="H5318" s="4">
        <v>2100.222436</v>
      </c>
      <c r="I5318" s="4"/>
      <c r="J5318" s="4"/>
      <c r="K5318" s="4"/>
      <c r="L5318" s="5"/>
      <c r="M5318" s="5"/>
    </row>
    <row r="5319" spans="1:13" x14ac:dyDescent="0.2">
      <c r="A5319" s="190">
        <v>42225</v>
      </c>
      <c r="B5319" s="5">
        <v>16</v>
      </c>
      <c r="C5319" s="4">
        <v>2129.2257393250738</v>
      </c>
      <c r="D5319" s="4">
        <v>94.43676651492639</v>
      </c>
      <c r="E5319" s="4"/>
      <c r="F5319" s="4"/>
      <c r="G5319" s="4">
        <v>46.605645159999995</v>
      </c>
      <c r="H5319" s="4">
        <v>2270.2681510000002</v>
      </c>
      <c r="I5319" s="4"/>
      <c r="J5319" s="4"/>
      <c r="K5319" s="4"/>
      <c r="L5319" s="5"/>
      <c r="M5319" s="5"/>
    </row>
    <row r="5320" spans="1:13" x14ac:dyDescent="0.2">
      <c r="A5320" s="190">
        <v>42225</v>
      </c>
      <c r="B5320" s="5">
        <v>17</v>
      </c>
      <c r="C5320" s="4">
        <v>2254.3113821237325</v>
      </c>
      <c r="D5320" s="4">
        <v>99.774664716267779</v>
      </c>
      <c r="E5320" s="4"/>
      <c r="F5320" s="4"/>
      <c r="G5320" s="4">
        <v>44.50564516</v>
      </c>
      <c r="H5320" s="4">
        <v>2398.591692</v>
      </c>
      <c r="I5320" s="4"/>
      <c r="J5320" s="4"/>
      <c r="K5320" s="4"/>
      <c r="L5320" s="5"/>
      <c r="M5320" s="5"/>
    </row>
    <row r="5321" spans="1:13" x14ac:dyDescent="0.2">
      <c r="A5321" s="190">
        <v>42225</v>
      </c>
      <c r="B5321" s="5">
        <v>18</v>
      </c>
      <c r="C5321" s="4">
        <v>2311.0418027917603</v>
      </c>
      <c r="D5321" s="4">
        <v>102.18483004823963</v>
      </c>
      <c r="E5321" s="4"/>
      <c r="F5321" s="4"/>
      <c r="G5321" s="4">
        <v>43.305645159999997</v>
      </c>
      <c r="H5321" s="4">
        <v>2456.5322780000001</v>
      </c>
      <c r="I5321" s="4"/>
      <c r="J5321" s="4"/>
      <c r="K5321" s="4"/>
      <c r="L5321" s="5"/>
      <c r="M5321" s="5"/>
    </row>
    <row r="5322" spans="1:13" x14ac:dyDescent="0.2">
      <c r="A5322" s="190">
        <v>42225</v>
      </c>
      <c r="B5322" s="5">
        <v>19</v>
      </c>
      <c r="C5322" s="4">
        <v>2273.6753327095516</v>
      </c>
      <c r="D5322" s="4">
        <v>100.37205613044836</v>
      </c>
      <c r="E5322" s="4"/>
      <c r="F5322" s="4"/>
      <c r="G5322" s="4">
        <v>38.905645159999999</v>
      </c>
      <c r="H5322" s="4">
        <v>2412.9530340000001</v>
      </c>
      <c r="I5322" s="4"/>
      <c r="J5322" s="4"/>
      <c r="K5322" s="4"/>
      <c r="L5322" s="5"/>
      <c r="M5322" s="5"/>
    </row>
    <row r="5323" spans="1:13" x14ac:dyDescent="0.2">
      <c r="A5323" s="190">
        <v>42225</v>
      </c>
      <c r="B5323" s="5">
        <v>20</v>
      </c>
      <c r="C5323" s="4">
        <v>2147.0346201190227</v>
      </c>
      <c r="D5323" s="4">
        <v>94.63246372097737</v>
      </c>
      <c r="E5323" s="4"/>
      <c r="F5323" s="4"/>
      <c r="G5323" s="4">
        <v>33.305645159999997</v>
      </c>
      <c r="H5323" s="4">
        <v>2274.9727290000001</v>
      </c>
      <c r="I5323" s="4"/>
      <c r="J5323" s="4"/>
      <c r="K5323" s="4"/>
      <c r="L5323" s="5"/>
      <c r="M5323" s="5"/>
    </row>
    <row r="5324" spans="1:13" x14ac:dyDescent="0.2">
      <c r="A5324" s="190">
        <v>42225</v>
      </c>
      <c r="B5324" s="5">
        <v>21</v>
      </c>
      <c r="C5324" s="4">
        <v>2051.375038531161</v>
      </c>
      <c r="D5324" s="4">
        <v>90.41982430883904</v>
      </c>
      <c r="E5324" s="4"/>
      <c r="F5324" s="4"/>
      <c r="G5324" s="4">
        <v>31.905645159999999</v>
      </c>
      <c r="H5324" s="4">
        <v>2173.7005079999999</v>
      </c>
      <c r="I5324" s="4"/>
      <c r="J5324" s="4"/>
      <c r="K5324" s="4"/>
      <c r="L5324" s="5"/>
      <c r="M5324" s="5"/>
    </row>
    <row r="5325" spans="1:13" x14ac:dyDescent="0.2">
      <c r="A5325" s="190">
        <v>42225</v>
      </c>
      <c r="B5325" s="5">
        <v>22</v>
      </c>
      <c r="C5325" s="4">
        <v>1869.2687493309143</v>
      </c>
      <c r="D5325" s="4">
        <v>82.481213509085777</v>
      </c>
      <c r="E5325" s="4"/>
      <c r="F5325" s="4"/>
      <c r="G5325" s="4">
        <v>31.105645160000002</v>
      </c>
      <c r="H5325" s="4">
        <v>1982.8556080000001</v>
      </c>
      <c r="I5325" s="4"/>
      <c r="J5325" s="4"/>
      <c r="K5325" s="4"/>
      <c r="L5325" s="5"/>
      <c r="M5325" s="5"/>
    </row>
    <row r="5326" spans="1:13" x14ac:dyDescent="0.2">
      <c r="A5326" s="190">
        <v>42225</v>
      </c>
      <c r="B5326" s="5">
        <v>23</v>
      </c>
      <c r="C5326" s="4">
        <v>1611.3387149784458</v>
      </c>
      <c r="D5326" s="4">
        <v>71.264674861554425</v>
      </c>
      <c r="E5326" s="4"/>
      <c r="F5326" s="4"/>
      <c r="G5326" s="4">
        <v>30.605645160000002</v>
      </c>
      <c r="H5326" s="4">
        <v>1713.2090350000001</v>
      </c>
      <c r="I5326" s="4"/>
      <c r="J5326" s="4"/>
      <c r="K5326" s="4"/>
      <c r="L5326" s="5"/>
      <c r="M5326" s="5"/>
    </row>
    <row r="5327" spans="1:13" x14ac:dyDescent="0.2">
      <c r="A5327" s="190">
        <v>42225</v>
      </c>
      <c r="B5327" s="5">
        <v>24</v>
      </c>
      <c r="C5327" s="4">
        <v>1381.5485096801187</v>
      </c>
      <c r="D5327" s="4">
        <v>61.273818572418939</v>
      </c>
      <c r="E5327" s="4"/>
      <c r="F5327" s="4"/>
      <c r="G5327" s="4">
        <v>30.20564516</v>
      </c>
      <c r="H5327" s="4">
        <v>1473.0279734125377</v>
      </c>
      <c r="I5327" s="4"/>
      <c r="J5327" s="4"/>
      <c r="K5327" s="4"/>
      <c r="L5327" s="5"/>
      <c r="M5327" s="5"/>
    </row>
    <row r="5328" spans="1:13" x14ac:dyDescent="0.2">
      <c r="A5328" s="190">
        <v>42226</v>
      </c>
      <c r="B5328" s="5">
        <v>1</v>
      </c>
      <c r="C5328" s="4">
        <v>1193.7214118034201</v>
      </c>
      <c r="D5328" s="4">
        <v>53.108611036579951</v>
      </c>
      <c r="E5328" s="4"/>
      <c r="F5328" s="4"/>
      <c r="G5328" s="4">
        <v>29.905645159999999</v>
      </c>
      <c r="H5328" s="4">
        <v>1276.735668</v>
      </c>
      <c r="I5328" s="4"/>
      <c r="J5328" s="4"/>
      <c r="K5328" s="4"/>
      <c r="L5328" s="5"/>
      <c r="M5328" s="5"/>
    </row>
    <row r="5329" spans="1:13" x14ac:dyDescent="0.2">
      <c r="A5329" s="190">
        <v>42226</v>
      </c>
      <c r="B5329" s="5">
        <v>2</v>
      </c>
      <c r="C5329" s="4">
        <v>1087.8813787484385</v>
      </c>
      <c r="D5329" s="4">
        <v>48.514877091561587</v>
      </c>
      <c r="E5329" s="4"/>
      <c r="F5329" s="4"/>
      <c r="G5329" s="4">
        <v>29.905645159999999</v>
      </c>
      <c r="H5329" s="4">
        <v>1166.301901</v>
      </c>
      <c r="I5329" s="4"/>
      <c r="J5329" s="4"/>
      <c r="K5329" s="4"/>
      <c r="L5329" s="5"/>
      <c r="M5329" s="5"/>
    </row>
    <row r="5330" spans="1:13" x14ac:dyDescent="0.2">
      <c r="A5330" s="190">
        <v>42226</v>
      </c>
      <c r="B5330" s="5">
        <v>3</v>
      </c>
      <c r="C5330" s="4">
        <v>1019.1836446663619</v>
      </c>
      <c r="D5330" s="4">
        <v>45.520195173638029</v>
      </c>
      <c r="E5330" s="4"/>
      <c r="F5330" s="4"/>
      <c r="G5330" s="4">
        <v>29.605645160000002</v>
      </c>
      <c r="H5330" s="4">
        <v>1094.309485</v>
      </c>
      <c r="I5330" s="4"/>
      <c r="J5330" s="4"/>
      <c r="K5330" s="4"/>
      <c r="L5330" s="5"/>
      <c r="M5330" s="5"/>
    </row>
    <row r="5331" spans="1:13" x14ac:dyDescent="0.2">
      <c r="A5331" s="190">
        <v>42226</v>
      </c>
      <c r="B5331" s="5">
        <v>4</v>
      </c>
      <c r="C5331" s="4">
        <v>986.37560816265523</v>
      </c>
      <c r="D5331" s="4">
        <v>44.09624067734466</v>
      </c>
      <c r="E5331" s="4"/>
      <c r="F5331" s="4"/>
      <c r="G5331" s="4">
        <v>29.605645160000002</v>
      </c>
      <c r="H5331" s="4">
        <v>1060.0774939999999</v>
      </c>
      <c r="I5331" s="4"/>
      <c r="J5331" s="4"/>
      <c r="K5331" s="4"/>
      <c r="L5331" s="5"/>
      <c r="M5331" s="5"/>
    </row>
    <row r="5332" spans="1:13" x14ac:dyDescent="0.2">
      <c r="A5332" s="190">
        <v>42226</v>
      </c>
      <c r="B5332" s="5">
        <v>5</v>
      </c>
      <c r="C5332" s="4">
        <v>996.04597018668585</v>
      </c>
      <c r="D5332" s="4">
        <v>44.515959653314077</v>
      </c>
      <c r="E5332" s="4"/>
      <c r="F5332" s="4"/>
      <c r="G5332" s="4">
        <v>29.605645160000002</v>
      </c>
      <c r="H5332" s="4">
        <v>1070.1675749999999</v>
      </c>
      <c r="I5332" s="4"/>
      <c r="J5332" s="4"/>
      <c r="K5332" s="4"/>
      <c r="L5332" s="5"/>
      <c r="M5332" s="5"/>
    </row>
    <row r="5333" spans="1:13" x14ac:dyDescent="0.2">
      <c r="A5333" s="190">
        <v>42226</v>
      </c>
      <c r="B5333" s="5">
        <v>6</v>
      </c>
      <c r="C5333" s="4">
        <v>1056.7158541961776</v>
      </c>
      <c r="D5333" s="4">
        <v>47.157871643822219</v>
      </c>
      <c r="E5333" s="4"/>
      <c r="F5333" s="4"/>
      <c r="G5333" s="4">
        <v>29.805645159999997</v>
      </c>
      <c r="H5333" s="4">
        <v>1133.6793709999999</v>
      </c>
      <c r="I5333" s="4"/>
      <c r="J5333" s="4"/>
      <c r="K5333" s="4"/>
      <c r="L5333" s="5"/>
      <c r="M5333" s="5"/>
    </row>
    <row r="5334" spans="1:13" x14ac:dyDescent="0.2">
      <c r="A5334" s="190">
        <v>42226</v>
      </c>
      <c r="B5334" s="5">
        <v>7</v>
      </c>
      <c r="C5334" s="4">
        <v>1130.6429621766285</v>
      </c>
      <c r="D5334" s="4">
        <v>50.422924663371454</v>
      </c>
      <c r="E5334" s="4"/>
      <c r="F5334" s="4"/>
      <c r="G5334" s="4">
        <v>31.105645160000002</v>
      </c>
      <c r="H5334" s="4">
        <v>1212.1715320000001</v>
      </c>
      <c r="I5334" s="4"/>
      <c r="J5334" s="4"/>
      <c r="K5334" s="4"/>
      <c r="L5334" s="5"/>
      <c r="M5334" s="5"/>
    </row>
    <row r="5335" spans="1:13" x14ac:dyDescent="0.2">
      <c r="A5335" s="190">
        <v>42226</v>
      </c>
      <c r="B5335" s="5">
        <v>8</v>
      </c>
      <c r="C5335" s="4">
        <v>1199.0189935467367</v>
      </c>
      <c r="D5335" s="4">
        <v>53.577254293263529</v>
      </c>
      <c r="E5335" s="4"/>
      <c r="F5335" s="4"/>
      <c r="G5335" s="4">
        <v>35.405645159999999</v>
      </c>
      <c r="H5335" s="4">
        <v>1288.0018930000001</v>
      </c>
      <c r="I5335" s="4"/>
      <c r="J5335" s="4"/>
      <c r="K5335" s="4"/>
      <c r="L5335" s="5"/>
      <c r="M5335" s="5"/>
    </row>
    <row r="5336" spans="1:13" x14ac:dyDescent="0.2">
      <c r="A5336" s="190">
        <v>42226</v>
      </c>
      <c r="B5336" s="5">
        <v>9</v>
      </c>
      <c r="C5336" s="4">
        <v>1278.4078979339183</v>
      </c>
      <c r="D5336" s="4">
        <v>57.218251906081811</v>
      </c>
      <c r="E5336" s="4"/>
      <c r="F5336" s="4"/>
      <c r="G5336" s="4">
        <v>39.905645159999999</v>
      </c>
      <c r="H5336" s="4">
        <v>1375.5317950000001</v>
      </c>
      <c r="I5336" s="4"/>
      <c r="J5336" s="4"/>
      <c r="K5336" s="4"/>
      <c r="L5336" s="5"/>
      <c r="M5336" s="5"/>
    </row>
    <row r="5337" spans="1:13" x14ac:dyDescent="0.2">
      <c r="A5337" s="190">
        <v>42226</v>
      </c>
      <c r="B5337" s="5">
        <v>10</v>
      </c>
      <c r="C5337" s="4">
        <v>1378.1647460884469</v>
      </c>
      <c r="D5337" s="4">
        <v>61.74761175155308</v>
      </c>
      <c r="E5337" s="4"/>
      <c r="F5337" s="4"/>
      <c r="G5337" s="4">
        <v>44.50564516</v>
      </c>
      <c r="H5337" s="4">
        <v>1484.418003</v>
      </c>
      <c r="I5337" s="4"/>
      <c r="J5337" s="4"/>
      <c r="K5337" s="4"/>
      <c r="L5337" s="5"/>
      <c r="M5337" s="5"/>
    </row>
    <row r="5338" spans="1:13" x14ac:dyDescent="0.2">
      <c r="A5338" s="190">
        <v>42226</v>
      </c>
      <c r="B5338" s="5">
        <v>11</v>
      </c>
      <c r="C5338" s="4">
        <v>1504.228686175137</v>
      </c>
      <c r="D5338" s="4">
        <v>67.245157664863001</v>
      </c>
      <c r="E5338" s="4"/>
      <c r="F5338" s="4"/>
      <c r="G5338" s="4">
        <v>45.105645159999995</v>
      </c>
      <c r="H5338" s="4">
        <v>1616.579489</v>
      </c>
      <c r="I5338" s="4"/>
      <c r="J5338" s="4"/>
      <c r="K5338" s="4"/>
      <c r="L5338" s="5"/>
      <c r="M5338" s="5"/>
    </row>
    <row r="5339" spans="1:13" x14ac:dyDescent="0.2">
      <c r="A5339" s="190">
        <v>42226</v>
      </c>
      <c r="B5339" s="5">
        <v>12</v>
      </c>
      <c r="C5339" s="4">
        <v>1641.4767557338253</v>
      </c>
      <c r="D5339" s="4">
        <v>73.26284610617472</v>
      </c>
      <c r="E5339" s="4"/>
      <c r="F5339" s="4"/>
      <c r="G5339" s="4">
        <v>46.50564516</v>
      </c>
      <c r="H5339" s="4">
        <v>1761.2452470000001</v>
      </c>
      <c r="I5339" s="4"/>
      <c r="J5339" s="4"/>
      <c r="K5339" s="4"/>
      <c r="L5339" s="5"/>
      <c r="M5339" s="5"/>
    </row>
    <row r="5340" spans="1:13" x14ac:dyDescent="0.2">
      <c r="A5340" s="190">
        <v>42226</v>
      </c>
      <c r="B5340" s="5">
        <v>13</v>
      </c>
      <c r="C5340" s="4">
        <v>1803.3557741157319</v>
      </c>
      <c r="D5340" s="4">
        <v>80.310519724268104</v>
      </c>
      <c r="E5340" s="4"/>
      <c r="F5340" s="4"/>
      <c r="G5340" s="4">
        <v>47.00564516</v>
      </c>
      <c r="H5340" s="4">
        <v>1930.6719390000001</v>
      </c>
      <c r="I5340" s="4"/>
      <c r="J5340" s="4"/>
      <c r="K5340" s="4"/>
      <c r="L5340" s="5"/>
      <c r="M5340" s="5"/>
    </row>
    <row r="5341" spans="1:13" x14ac:dyDescent="0.2">
      <c r="A5341" s="190">
        <v>42226</v>
      </c>
      <c r="B5341" s="5">
        <v>14</v>
      </c>
      <c r="C5341" s="4">
        <v>1983.0736765848578</v>
      </c>
      <c r="D5341" s="4">
        <v>88.128107255142254</v>
      </c>
      <c r="E5341" s="4"/>
      <c r="F5341" s="4"/>
      <c r="G5341" s="4">
        <v>47.405645159999999</v>
      </c>
      <c r="H5341" s="4">
        <v>2118.6074290000001</v>
      </c>
      <c r="I5341" s="4"/>
      <c r="J5341" s="4"/>
      <c r="K5341" s="4"/>
      <c r="L5341" s="5"/>
      <c r="M5341" s="5"/>
    </row>
    <row r="5342" spans="1:13" x14ac:dyDescent="0.2">
      <c r="A5342" s="190">
        <v>42226</v>
      </c>
      <c r="B5342" s="5">
        <v>15</v>
      </c>
      <c r="C5342" s="4">
        <v>2151.9108133686173</v>
      </c>
      <c r="D5342" s="4">
        <v>95.412677471382892</v>
      </c>
      <c r="E5342" s="4"/>
      <c r="F5342" s="4"/>
      <c r="G5342" s="4">
        <v>46.405645159999999</v>
      </c>
      <c r="H5342" s="4">
        <v>2293.7291359999999</v>
      </c>
      <c r="I5342" s="4"/>
      <c r="J5342" s="4"/>
      <c r="K5342" s="4"/>
      <c r="L5342" s="5"/>
      <c r="M5342" s="5"/>
    </row>
    <row r="5343" spans="1:13" x14ac:dyDescent="0.2">
      <c r="A5343" s="190">
        <v>42226</v>
      </c>
      <c r="B5343" s="5">
        <v>16</v>
      </c>
      <c r="C5343" s="4">
        <v>2298.1900958281185</v>
      </c>
      <c r="D5343" s="4">
        <v>101.77026101188119</v>
      </c>
      <c r="E5343" s="4"/>
      <c r="F5343" s="4"/>
      <c r="G5343" s="4">
        <v>46.605645159999995</v>
      </c>
      <c r="H5343" s="4">
        <v>2446.566002</v>
      </c>
      <c r="I5343" s="4"/>
      <c r="J5343" s="4"/>
      <c r="K5343" s="4"/>
      <c r="L5343" s="5"/>
      <c r="M5343" s="5"/>
    </row>
    <row r="5344" spans="1:13" x14ac:dyDescent="0.2">
      <c r="A5344" s="190">
        <v>42226</v>
      </c>
      <c r="B5344" s="5">
        <v>17</v>
      </c>
      <c r="C5344" s="4">
        <v>2399.36680865058</v>
      </c>
      <c r="D5344" s="4">
        <v>106.07044918942026</v>
      </c>
      <c r="E5344" s="4"/>
      <c r="F5344" s="4"/>
      <c r="G5344" s="4">
        <v>44.50564516</v>
      </c>
      <c r="H5344" s="4">
        <v>2549.9429030000001</v>
      </c>
      <c r="I5344" s="4"/>
      <c r="J5344" s="4"/>
      <c r="K5344" s="4"/>
      <c r="L5344" s="5"/>
      <c r="M5344" s="5"/>
    </row>
    <row r="5345" spans="1:13" x14ac:dyDescent="0.2">
      <c r="A5345" s="190">
        <v>42226</v>
      </c>
      <c r="B5345" s="5">
        <v>18</v>
      </c>
      <c r="C5345" s="4">
        <v>2423.6451560792625</v>
      </c>
      <c r="D5345" s="4">
        <v>107.07210976073731</v>
      </c>
      <c r="E5345" s="4"/>
      <c r="F5345" s="4"/>
      <c r="G5345" s="4">
        <v>43.305645159999997</v>
      </c>
      <c r="H5345" s="4">
        <v>2574.022911</v>
      </c>
      <c r="I5345" s="4"/>
      <c r="J5345" s="4"/>
      <c r="K5345" s="4"/>
      <c r="L5345" s="5"/>
      <c r="M5345" s="5"/>
    </row>
    <row r="5346" spans="1:13" x14ac:dyDescent="0.2">
      <c r="A5346" s="190">
        <v>42226</v>
      </c>
      <c r="B5346" s="5">
        <v>19</v>
      </c>
      <c r="C5346" s="4">
        <v>2331.163556602783</v>
      </c>
      <c r="D5346" s="4">
        <v>102.86719523721683</v>
      </c>
      <c r="E5346" s="4"/>
      <c r="F5346" s="4"/>
      <c r="G5346" s="4">
        <v>38.905645159999999</v>
      </c>
      <c r="H5346" s="4">
        <v>2472.9363969999999</v>
      </c>
      <c r="I5346" s="4"/>
      <c r="J5346" s="4"/>
      <c r="K5346" s="4"/>
      <c r="L5346" s="5"/>
      <c r="M5346" s="5"/>
    </row>
    <row r="5347" spans="1:13" x14ac:dyDescent="0.2">
      <c r="A5347" s="190">
        <v>42226</v>
      </c>
      <c r="B5347" s="5">
        <v>20</v>
      </c>
      <c r="C5347" s="4">
        <v>2174.3252111698835</v>
      </c>
      <c r="D5347" s="4">
        <v>95.816946670116565</v>
      </c>
      <c r="E5347" s="4"/>
      <c r="F5347" s="4"/>
      <c r="G5347" s="4">
        <v>33.305645159999997</v>
      </c>
      <c r="H5347" s="4">
        <v>2303.447803</v>
      </c>
      <c r="I5347" s="4"/>
      <c r="J5347" s="4"/>
      <c r="K5347" s="4"/>
      <c r="L5347" s="5"/>
      <c r="M5347" s="5"/>
    </row>
    <row r="5348" spans="1:13" x14ac:dyDescent="0.2">
      <c r="A5348" s="190">
        <v>42226</v>
      </c>
      <c r="B5348" s="5">
        <v>21</v>
      </c>
      <c r="C5348" s="4">
        <v>2059.6808707151276</v>
      </c>
      <c r="D5348" s="4">
        <v>90.780319124872335</v>
      </c>
      <c r="E5348" s="4"/>
      <c r="F5348" s="4"/>
      <c r="G5348" s="4">
        <v>31.905645159999999</v>
      </c>
      <c r="H5348" s="4">
        <v>2182.3668349999998</v>
      </c>
      <c r="I5348" s="4"/>
      <c r="J5348" s="4"/>
      <c r="K5348" s="4"/>
      <c r="L5348" s="5"/>
      <c r="M5348" s="5"/>
    </row>
    <row r="5349" spans="1:13" x14ac:dyDescent="0.2">
      <c r="A5349" s="190">
        <v>42226</v>
      </c>
      <c r="B5349" s="5">
        <v>22</v>
      </c>
      <c r="C5349" s="4">
        <v>1863.6919758686724</v>
      </c>
      <c r="D5349" s="4">
        <v>82.239166971327521</v>
      </c>
      <c r="E5349" s="4"/>
      <c r="F5349" s="4"/>
      <c r="G5349" s="4">
        <v>31.105645160000002</v>
      </c>
      <c r="H5349" s="4">
        <v>1977.0367879999999</v>
      </c>
      <c r="I5349" s="4"/>
      <c r="J5349" s="4"/>
      <c r="K5349" s="4"/>
      <c r="L5349" s="5"/>
      <c r="M5349" s="5"/>
    </row>
    <row r="5350" spans="1:13" x14ac:dyDescent="0.2">
      <c r="A5350" s="190">
        <v>42226</v>
      </c>
      <c r="B5350" s="5">
        <v>23</v>
      </c>
      <c r="C5350" s="4">
        <v>1594.7863776615052</v>
      </c>
      <c r="D5350" s="4">
        <v>70.54626017849472</v>
      </c>
      <c r="E5350" s="4"/>
      <c r="F5350" s="4"/>
      <c r="G5350" s="4">
        <v>30.605645160000002</v>
      </c>
      <c r="H5350" s="4">
        <v>1695.938283</v>
      </c>
      <c r="I5350" s="4"/>
      <c r="J5350" s="4"/>
      <c r="K5350" s="4"/>
      <c r="L5350" s="5"/>
      <c r="M5350" s="5"/>
    </row>
    <row r="5351" spans="1:13" x14ac:dyDescent="0.2">
      <c r="A5351" s="190">
        <v>42226</v>
      </c>
      <c r="B5351" s="5">
        <v>24</v>
      </c>
      <c r="C5351" s="4">
        <v>1363.2756789652612</v>
      </c>
      <c r="D5351" s="4">
        <v>60.480729981046231</v>
      </c>
      <c r="E5351" s="4"/>
      <c r="F5351" s="4"/>
      <c r="G5351" s="4">
        <v>30.20564516</v>
      </c>
      <c r="H5351" s="4">
        <v>1453.9620541063073</v>
      </c>
      <c r="I5351" s="4"/>
      <c r="J5351" s="4"/>
      <c r="K5351" s="4"/>
      <c r="L5351" s="5"/>
      <c r="M5351" s="5"/>
    </row>
    <row r="5352" spans="1:13" x14ac:dyDescent="0.2">
      <c r="A5352" s="190">
        <v>42227</v>
      </c>
      <c r="B5352" s="5">
        <v>1</v>
      </c>
      <c r="C5352" s="4">
        <v>1204.3410114353544</v>
      </c>
      <c r="D5352" s="4">
        <v>53.569529404645643</v>
      </c>
      <c r="E5352" s="4"/>
      <c r="F5352" s="4"/>
      <c r="G5352" s="4">
        <v>29.905645159999999</v>
      </c>
      <c r="H5352" s="4">
        <v>1287.816186</v>
      </c>
      <c r="I5352" s="4"/>
      <c r="J5352" s="4"/>
      <c r="K5352" s="4"/>
      <c r="L5352" s="5"/>
      <c r="M5352" s="5"/>
    </row>
    <row r="5353" spans="1:13" x14ac:dyDescent="0.2">
      <c r="A5353" s="190">
        <v>42227</v>
      </c>
      <c r="B5353" s="5">
        <v>2</v>
      </c>
      <c r="C5353" s="4">
        <v>1097.4330857120799</v>
      </c>
      <c r="D5353" s="4">
        <v>48.929446127920016</v>
      </c>
      <c r="E5353" s="4"/>
      <c r="F5353" s="4"/>
      <c r="G5353" s="4">
        <v>29.905645159999999</v>
      </c>
      <c r="H5353" s="4">
        <v>1176.2681769999999</v>
      </c>
      <c r="I5353" s="4"/>
      <c r="J5353" s="4"/>
      <c r="K5353" s="4"/>
      <c r="L5353" s="5"/>
      <c r="M5353" s="5"/>
    </row>
    <row r="5354" spans="1:13" x14ac:dyDescent="0.2">
      <c r="A5354" s="190">
        <v>42227</v>
      </c>
      <c r="B5354" s="5">
        <v>3</v>
      </c>
      <c r="C5354" s="4">
        <v>1027.1928406369602</v>
      </c>
      <c r="D5354" s="4">
        <v>45.867815203039655</v>
      </c>
      <c r="E5354" s="4"/>
      <c r="F5354" s="4"/>
      <c r="G5354" s="4">
        <v>29.605645160000002</v>
      </c>
      <c r="H5354" s="4">
        <v>1102.666301</v>
      </c>
      <c r="I5354" s="4"/>
      <c r="J5354" s="4"/>
      <c r="K5354" s="4"/>
      <c r="L5354" s="5"/>
      <c r="M5354" s="5"/>
    </row>
    <row r="5355" spans="1:13" x14ac:dyDescent="0.2">
      <c r="A5355" s="190">
        <v>42227</v>
      </c>
      <c r="B5355" s="5">
        <v>4</v>
      </c>
      <c r="C5355" s="4">
        <v>991.18112516997257</v>
      </c>
      <c r="D5355" s="4">
        <v>44.304812670027331</v>
      </c>
      <c r="E5355" s="4"/>
      <c r="F5355" s="4"/>
      <c r="G5355" s="4">
        <v>29.605645160000002</v>
      </c>
      <c r="H5355" s="4">
        <v>1065.0915829999999</v>
      </c>
      <c r="I5355" s="4"/>
      <c r="J5355" s="4"/>
      <c r="K5355" s="4"/>
      <c r="L5355" s="5"/>
      <c r="M5355" s="5"/>
    </row>
    <row r="5356" spans="1:13" x14ac:dyDescent="0.2">
      <c r="A5356" s="190">
        <v>42227</v>
      </c>
      <c r="B5356" s="5">
        <v>5</v>
      </c>
      <c r="C5356" s="4">
        <v>998.65637384802176</v>
      </c>
      <c r="D5356" s="4">
        <v>44.629257991978143</v>
      </c>
      <c r="E5356" s="4"/>
      <c r="F5356" s="4"/>
      <c r="G5356" s="4">
        <v>29.605645160000002</v>
      </c>
      <c r="H5356" s="4">
        <v>1072.8912769999999</v>
      </c>
      <c r="I5356" s="4"/>
      <c r="J5356" s="4"/>
      <c r="K5356" s="4"/>
      <c r="L5356" s="5"/>
      <c r="M5356" s="5"/>
    </row>
    <row r="5357" spans="1:13" x14ac:dyDescent="0.2">
      <c r="A5357" s="190">
        <v>42227</v>
      </c>
      <c r="B5357" s="5">
        <v>6</v>
      </c>
      <c r="C5357" s="4">
        <v>1062.3519547094127</v>
      </c>
      <c r="D5357" s="4">
        <v>47.402493130587374</v>
      </c>
      <c r="E5357" s="4"/>
      <c r="F5357" s="4"/>
      <c r="G5357" s="4">
        <v>29.805645159999997</v>
      </c>
      <c r="H5357" s="4">
        <v>1139.5600930000001</v>
      </c>
      <c r="I5357" s="4"/>
      <c r="J5357" s="4"/>
      <c r="K5357" s="4"/>
      <c r="L5357" s="5"/>
      <c r="M5357" s="5"/>
    </row>
    <row r="5358" spans="1:13" x14ac:dyDescent="0.2">
      <c r="A5358" s="190">
        <v>42227</v>
      </c>
      <c r="B5358" s="5">
        <v>7</v>
      </c>
      <c r="C5358" s="4">
        <v>1141.0252526461877</v>
      </c>
      <c r="D5358" s="4">
        <v>50.873543193812374</v>
      </c>
      <c r="E5358" s="4"/>
      <c r="F5358" s="4"/>
      <c r="G5358" s="4">
        <v>31.105645160000002</v>
      </c>
      <c r="H5358" s="4">
        <v>1223.004441</v>
      </c>
      <c r="I5358" s="4"/>
      <c r="J5358" s="4"/>
      <c r="K5358" s="4"/>
      <c r="L5358" s="5"/>
      <c r="M5358" s="5"/>
    </row>
    <row r="5359" spans="1:13" x14ac:dyDescent="0.2">
      <c r="A5359" s="190">
        <v>42227</v>
      </c>
      <c r="B5359" s="5">
        <v>8</v>
      </c>
      <c r="C5359" s="4">
        <v>1207.6214629024744</v>
      </c>
      <c r="D5359" s="4">
        <v>53.950623937525677</v>
      </c>
      <c r="E5359" s="4"/>
      <c r="F5359" s="4"/>
      <c r="G5359" s="4">
        <v>35.405645159999999</v>
      </c>
      <c r="H5359" s="4">
        <v>1296.9777320000001</v>
      </c>
      <c r="I5359" s="4"/>
      <c r="J5359" s="4"/>
      <c r="K5359" s="4"/>
      <c r="L5359" s="5"/>
      <c r="M5359" s="5"/>
    </row>
    <row r="5360" spans="1:13" x14ac:dyDescent="0.2">
      <c r="A5360" s="190">
        <v>42227</v>
      </c>
      <c r="B5360" s="5">
        <v>9</v>
      </c>
      <c r="C5360" s="4">
        <v>1287.6036406747955</v>
      </c>
      <c r="D5360" s="4">
        <v>57.617371165204489</v>
      </c>
      <c r="E5360" s="4"/>
      <c r="F5360" s="4"/>
      <c r="G5360" s="4">
        <v>39.905645159999999</v>
      </c>
      <c r="H5360" s="4">
        <v>1385.126657</v>
      </c>
      <c r="I5360" s="4"/>
      <c r="J5360" s="4"/>
      <c r="K5360" s="4"/>
      <c r="L5360" s="5"/>
      <c r="M5360" s="5"/>
    </row>
    <row r="5361" spans="1:13" x14ac:dyDescent="0.2">
      <c r="A5361" s="190">
        <v>42227</v>
      </c>
      <c r="B5361" s="5">
        <v>10</v>
      </c>
      <c r="C5361" s="4">
        <v>1387.4791438897132</v>
      </c>
      <c r="D5361" s="4">
        <v>62.151880950286746</v>
      </c>
      <c r="E5361" s="4"/>
      <c r="F5361" s="4"/>
      <c r="G5361" s="4">
        <v>44.50564516</v>
      </c>
      <c r="H5361" s="4">
        <v>1494.1366700000001</v>
      </c>
      <c r="I5361" s="4"/>
      <c r="J5361" s="4"/>
      <c r="K5361" s="4"/>
      <c r="L5361" s="5"/>
      <c r="M5361" s="5"/>
    </row>
    <row r="5362" spans="1:13" x14ac:dyDescent="0.2">
      <c r="A5362" s="190">
        <v>42227</v>
      </c>
      <c r="B5362" s="5">
        <v>11</v>
      </c>
      <c r="C5362" s="4">
        <v>1516.2128156471354</v>
      </c>
      <c r="D5362" s="4">
        <v>67.765300192864814</v>
      </c>
      <c r="E5362" s="4"/>
      <c r="F5362" s="4"/>
      <c r="G5362" s="4">
        <v>45.105645159999995</v>
      </c>
      <c r="H5362" s="4">
        <v>1629.0837610000001</v>
      </c>
      <c r="I5362" s="4"/>
      <c r="J5362" s="4"/>
      <c r="K5362" s="4"/>
      <c r="L5362" s="5"/>
      <c r="M5362" s="5"/>
    </row>
    <row r="5363" spans="1:13" x14ac:dyDescent="0.2">
      <c r="A5363" s="190">
        <v>42227</v>
      </c>
      <c r="B5363" s="5">
        <v>12</v>
      </c>
      <c r="C5363" s="4">
        <v>1662.8939371090758</v>
      </c>
      <c r="D5363" s="4">
        <v>74.192407730923975</v>
      </c>
      <c r="E5363" s="4"/>
      <c r="F5363" s="4"/>
      <c r="G5363" s="4">
        <v>46.50564516</v>
      </c>
      <c r="H5363" s="4">
        <v>1783.5919899999999</v>
      </c>
      <c r="I5363" s="4"/>
      <c r="J5363" s="4"/>
      <c r="K5363" s="4"/>
      <c r="L5363" s="5"/>
      <c r="M5363" s="5"/>
    </row>
    <row r="5364" spans="1:13" x14ac:dyDescent="0.2">
      <c r="A5364" s="190">
        <v>42227</v>
      </c>
      <c r="B5364" s="5">
        <v>13</v>
      </c>
      <c r="C5364" s="4">
        <v>1841.5626019702981</v>
      </c>
      <c r="D5364" s="4">
        <v>81.96879586970185</v>
      </c>
      <c r="E5364" s="4"/>
      <c r="F5364" s="4"/>
      <c r="G5364" s="4">
        <v>47.00564516</v>
      </c>
      <c r="H5364" s="4">
        <v>1970.537043</v>
      </c>
      <c r="I5364" s="4"/>
      <c r="J5364" s="4"/>
      <c r="K5364" s="4"/>
      <c r="L5364" s="5"/>
      <c r="M5364" s="5"/>
    </row>
    <row r="5365" spans="1:13" x14ac:dyDescent="0.2">
      <c r="A5365" s="190">
        <v>42227</v>
      </c>
      <c r="B5365" s="5">
        <v>14</v>
      </c>
      <c r="C5365" s="4">
        <v>2041.9264303181531</v>
      </c>
      <c r="D5365" s="4">
        <v>90.682470521846838</v>
      </c>
      <c r="E5365" s="4"/>
      <c r="F5365" s="4"/>
      <c r="G5365" s="4">
        <v>47.405645159999999</v>
      </c>
      <c r="H5365" s="4">
        <v>2180.0145459999999</v>
      </c>
      <c r="I5365" s="4"/>
      <c r="J5365" s="4"/>
      <c r="K5365" s="4"/>
      <c r="L5365" s="5"/>
      <c r="M5365" s="5"/>
    </row>
    <row r="5366" spans="1:13" x14ac:dyDescent="0.2">
      <c r="A5366" s="190">
        <v>42227</v>
      </c>
      <c r="B5366" s="5">
        <v>15</v>
      </c>
      <c r="C5366" s="4">
        <v>2232.0027663657811</v>
      </c>
      <c r="D5366" s="4">
        <v>98.888877474218887</v>
      </c>
      <c r="E5366" s="4"/>
      <c r="F5366" s="4"/>
      <c r="G5366" s="4">
        <v>46.405645159999999</v>
      </c>
      <c r="H5366" s="4">
        <v>2377.2972890000001</v>
      </c>
      <c r="I5366" s="4"/>
      <c r="J5366" s="4"/>
      <c r="K5366" s="4"/>
      <c r="L5366" s="5"/>
      <c r="M5366" s="5"/>
    </row>
    <row r="5367" spans="1:13" x14ac:dyDescent="0.2">
      <c r="A5367" s="190">
        <v>42227</v>
      </c>
      <c r="B5367" s="5">
        <v>16</v>
      </c>
      <c r="C5367" s="4">
        <v>2398.3347013188722</v>
      </c>
      <c r="D5367" s="4">
        <v>106.11679852112752</v>
      </c>
      <c r="E5367" s="4"/>
      <c r="F5367" s="4"/>
      <c r="G5367" s="4">
        <v>46.605645159999995</v>
      </c>
      <c r="H5367" s="4">
        <v>2551.0571450000002</v>
      </c>
      <c r="I5367" s="4"/>
      <c r="J5367" s="4"/>
      <c r="K5367" s="4"/>
      <c r="L5367" s="5"/>
      <c r="M5367" s="5"/>
    </row>
    <row r="5368" spans="1:13" x14ac:dyDescent="0.2">
      <c r="A5368" s="190">
        <v>42227</v>
      </c>
      <c r="B5368" s="5">
        <v>17</v>
      </c>
      <c r="C5368" s="4">
        <v>2516.8943330473858</v>
      </c>
      <c r="D5368" s="4">
        <v>111.17145079261438</v>
      </c>
      <c r="E5368" s="4"/>
      <c r="F5368" s="4"/>
      <c r="G5368" s="4">
        <v>44.50564516</v>
      </c>
      <c r="H5368" s="4">
        <v>2672.5714290000001</v>
      </c>
      <c r="I5368" s="4"/>
      <c r="J5368" s="4"/>
      <c r="K5368" s="4"/>
      <c r="L5368" s="5"/>
      <c r="M5368" s="5"/>
    </row>
    <row r="5369" spans="1:13" x14ac:dyDescent="0.2">
      <c r="A5369" s="190">
        <v>42227</v>
      </c>
      <c r="B5369" s="5">
        <v>18</v>
      </c>
      <c r="C5369" s="4">
        <v>2550.72438743971</v>
      </c>
      <c r="D5369" s="4">
        <v>112.58768040028987</v>
      </c>
      <c r="E5369" s="4"/>
      <c r="F5369" s="4"/>
      <c r="G5369" s="4">
        <v>43.305645159999997</v>
      </c>
      <c r="H5369" s="4">
        <v>2706.6177130000001</v>
      </c>
      <c r="I5369" s="4"/>
      <c r="J5369" s="4"/>
      <c r="K5369" s="4"/>
      <c r="L5369" s="5"/>
      <c r="M5369" s="5"/>
    </row>
    <row r="5370" spans="1:13" x14ac:dyDescent="0.2">
      <c r="A5370" s="190">
        <v>42227</v>
      </c>
      <c r="B5370" s="5">
        <v>19</v>
      </c>
      <c r="C5370" s="4">
        <v>2464.4128357690147</v>
      </c>
      <c r="D5370" s="4">
        <v>108.65056207098537</v>
      </c>
      <c r="E5370" s="4"/>
      <c r="F5370" s="4"/>
      <c r="G5370" s="4">
        <v>38.905645159999999</v>
      </c>
      <c r="H5370" s="4">
        <v>2611.9690430000001</v>
      </c>
      <c r="I5370" s="4"/>
      <c r="J5370" s="4"/>
      <c r="K5370" s="4"/>
      <c r="L5370" s="5"/>
      <c r="M5370" s="5"/>
    </row>
    <row r="5371" spans="1:13" x14ac:dyDescent="0.2">
      <c r="A5371" s="190">
        <v>42227</v>
      </c>
      <c r="B5371" s="5">
        <v>20</v>
      </c>
      <c r="C5371" s="4">
        <v>2309.057674278165</v>
      </c>
      <c r="D5371" s="4">
        <v>101.664687561835</v>
      </c>
      <c r="E5371" s="4"/>
      <c r="F5371" s="4"/>
      <c r="G5371" s="4">
        <v>33.305645159999997</v>
      </c>
      <c r="H5371" s="4">
        <v>2444.0280069999999</v>
      </c>
      <c r="I5371" s="4"/>
      <c r="J5371" s="4"/>
      <c r="K5371" s="4"/>
      <c r="L5371" s="5"/>
      <c r="M5371" s="5"/>
    </row>
    <row r="5372" spans="1:13" x14ac:dyDescent="0.2">
      <c r="A5372" s="190">
        <v>42227</v>
      </c>
      <c r="B5372" s="5">
        <v>21</v>
      </c>
      <c r="C5372" s="4">
        <v>2182.429204351411</v>
      </c>
      <c r="D5372" s="4">
        <v>96.107917488588967</v>
      </c>
      <c r="E5372" s="4"/>
      <c r="F5372" s="4"/>
      <c r="G5372" s="4">
        <v>31.905645159999999</v>
      </c>
      <c r="H5372" s="4">
        <v>2310.442767</v>
      </c>
      <c r="I5372" s="4"/>
      <c r="J5372" s="4"/>
      <c r="K5372" s="4"/>
      <c r="L5372" s="5"/>
      <c r="M5372" s="5"/>
    </row>
    <row r="5373" spans="1:13" x14ac:dyDescent="0.2">
      <c r="A5373" s="190">
        <v>42227</v>
      </c>
      <c r="B5373" s="5">
        <v>22</v>
      </c>
      <c r="C5373" s="4">
        <v>1966.5656400811508</v>
      </c>
      <c r="D5373" s="4">
        <v>86.704152758848878</v>
      </c>
      <c r="E5373" s="4"/>
      <c r="F5373" s="4"/>
      <c r="G5373" s="4">
        <v>31.105645160000002</v>
      </c>
      <c r="H5373" s="4">
        <v>2084.375438</v>
      </c>
      <c r="I5373" s="4"/>
      <c r="J5373" s="4"/>
      <c r="K5373" s="4"/>
      <c r="L5373" s="5"/>
      <c r="M5373" s="5"/>
    </row>
    <row r="5374" spans="1:13" x14ac:dyDescent="0.2">
      <c r="A5374" s="190">
        <v>42227</v>
      </c>
      <c r="B5374" s="5">
        <v>23</v>
      </c>
      <c r="C5374" s="4">
        <v>1672.8612003824728</v>
      </c>
      <c r="D5374" s="4">
        <v>73.934911457527164</v>
      </c>
      <c r="E5374" s="4"/>
      <c r="F5374" s="4"/>
      <c r="G5374" s="4">
        <v>30.605645160000002</v>
      </c>
      <c r="H5374" s="4">
        <v>1777.4017570000001</v>
      </c>
      <c r="I5374" s="4"/>
      <c r="J5374" s="4"/>
      <c r="K5374" s="4"/>
      <c r="L5374" s="5"/>
      <c r="M5374" s="5"/>
    </row>
    <row r="5375" spans="1:13" x14ac:dyDescent="0.2">
      <c r="A5375" s="190">
        <v>42227</v>
      </c>
      <c r="B5375" s="5">
        <v>24</v>
      </c>
      <c r="C5375" s="4">
        <v>1421.950450319139</v>
      </c>
      <c r="D5375" s="4">
        <v>63.027368347499518</v>
      </c>
      <c r="E5375" s="4"/>
      <c r="F5375" s="4"/>
      <c r="G5375" s="4">
        <v>30.20564516</v>
      </c>
      <c r="H5375" s="4">
        <v>1515.1834638266384</v>
      </c>
      <c r="I5375" s="4"/>
      <c r="J5375" s="4"/>
      <c r="K5375" s="4"/>
      <c r="L5375" s="5"/>
      <c r="M5375" s="5"/>
    </row>
    <row r="5376" spans="1:13" x14ac:dyDescent="0.2">
      <c r="A5376" s="190">
        <v>42228</v>
      </c>
      <c r="B5376" s="5">
        <v>1</v>
      </c>
      <c r="C5376" s="4">
        <v>1180.8473717745112</v>
      </c>
      <c r="D5376" s="4">
        <v>52.549844065488756</v>
      </c>
      <c r="E5376" s="4"/>
      <c r="F5376" s="4"/>
      <c r="G5376" s="4">
        <v>29.905645159999999</v>
      </c>
      <c r="H5376" s="4">
        <v>1263.3028609999999</v>
      </c>
      <c r="I5376" s="4"/>
      <c r="J5376" s="4"/>
      <c r="K5376" s="4"/>
      <c r="L5376" s="5"/>
      <c r="M5376" s="5"/>
    </row>
    <row r="5377" spans="1:13" x14ac:dyDescent="0.2">
      <c r="A5377" s="190">
        <v>42228</v>
      </c>
      <c r="B5377" s="5">
        <v>2</v>
      </c>
      <c r="C5377" s="4">
        <v>1076.8464878427467</v>
      </c>
      <c r="D5377" s="4">
        <v>48.035933997253238</v>
      </c>
      <c r="E5377" s="4"/>
      <c r="F5377" s="4"/>
      <c r="G5377" s="4">
        <v>29.905645159999999</v>
      </c>
      <c r="H5377" s="4">
        <v>1154.788067</v>
      </c>
      <c r="I5377" s="4"/>
      <c r="J5377" s="4"/>
      <c r="K5377" s="4"/>
      <c r="L5377" s="5"/>
      <c r="M5377" s="5"/>
    </row>
    <row r="5378" spans="1:13" x14ac:dyDescent="0.2">
      <c r="A5378" s="190">
        <v>42228</v>
      </c>
      <c r="B5378" s="5">
        <v>3</v>
      </c>
      <c r="C5378" s="4">
        <v>1009.7505927631095</v>
      </c>
      <c r="D5378" s="4">
        <v>45.110776076890573</v>
      </c>
      <c r="E5378" s="4"/>
      <c r="F5378" s="4"/>
      <c r="G5378" s="4">
        <v>29.605645160000002</v>
      </c>
      <c r="H5378" s="4">
        <v>1084.4670140000001</v>
      </c>
      <c r="I5378" s="4"/>
      <c r="J5378" s="4"/>
      <c r="K5378" s="4"/>
      <c r="L5378" s="5"/>
      <c r="M5378" s="5"/>
    </row>
    <row r="5379" spans="1:13" x14ac:dyDescent="0.2">
      <c r="A5379" s="190">
        <v>42228</v>
      </c>
      <c r="B5379" s="5">
        <v>4</v>
      </c>
      <c r="C5379" s="4">
        <v>975.4000443079567</v>
      </c>
      <c r="D5379" s="4">
        <v>43.619872532043217</v>
      </c>
      <c r="E5379" s="4"/>
      <c r="F5379" s="4"/>
      <c r="G5379" s="4">
        <v>29.605645160000002</v>
      </c>
      <c r="H5379" s="4">
        <v>1048.6255619999999</v>
      </c>
      <c r="I5379" s="4"/>
      <c r="J5379" s="4"/>
      <c r="K5379" s="4"/>
      <c r="L5379" s="5"/>
      <c r="M5379" s="5"/>
    </row>
    <row r="5380" spans="1:13" x14ac:dyDescent="0.2">
      <c r="A5380" s="190">
        <v>42228</v>
      </c>
      <c r="B5380" s="5">
        <v>5</v>
      </c>
      <c r="C5380" s="4">
        <v>983.76520354291654</v>
      </c>
      <c r="D5380" s="4">
        <v>43.982942297083419</v>
      </c>
      <c r="E5380" s="4"/>
      <c r="F5380" s="4"/>
      <c r="G5380" s="4">
        <v>29.605645160000002</v>
      </c>
      <c r="H5380" s="4">
        <v>1057.353791</v>
      </c>
      <c r="I5380" s="4"/>
      <c r="J5380" s="4"/>
      <c r="K5380" s="4"/>
      <c r="L5380" s="5"/>
      <c r="M5380" s="5"/>
    </row>
    <row r="5381" spans="1:13" x14ac:dyDescent="0.2">
      <c r="A5381" s="190">
        <v>42228</v>
      </c>
      <c r="B5381" s="5">
        <v>6</v>
      </c>
      <c r="C5381" s="4">
        <v>1046.0962545642435</v>
      </c>
      <c r="D5381" s="4">
        <v>46.69695327575652</v>
      </c>
      <c r="E5381" s="4"/>
      <c r="F5381" s="4"/>
      <c r="G5381" s="4">
        <v>29.805645159999997</v>
      </c>
      <c r="H5381" s="4">
        <v>1122.598853</v>
      </c>
      <c r="I5381" s="4"/>
      <c r="J5381" s="4"/>
      <c r="K5381" s="4"/>
      <c r="L5381" s="5"/>
      <c r="M5381" s="5"/>
    </row>
    <row r="5382" spans="1:13" x14ac:dyDescent="0.2">
      <c r="A5382" s="190">
        <v>42228</v>
      </c>
      <c r="B5382" s="5">
        <v>7</v>
      </c>
      <c r="C5382" s="4">
        <v>1116.2264101962737</v>
      </c>
      <c r="D5382" s="4">
        <v>49.797208643726265</v>
      </c>
      <c r="E5382" s="4"/>
      <c r="F5382" s="4"/>
      <c r="G5382" s="4">
        <v>31.105645160000002</v>
      </c>
      <c r="H5382" s="4">
        <v>1197.1292639999999</v>
      </c>
      <c r="I5382" s="4"/>
      <c r="J5382" s="4"/>
      <c r="K5382" s="4"/>
      <c r="L5382" s="5"/>
      <c r="M5382" s="5"/>
    </row>
    <row r="5383" spans="1:13" x14ac:dyDescent="0.2">
      <c r="A5383" s="190">
        <v>42228</v>
      </c>
      <c r="B5383" s="5">
        <v>8</v>
      </c>
      <c r="C5383" s="4">
        <v>1172.7962951641684</v>
      </c>
      <c r="D5383" s="4">
        <v>52.439120675831596</v>
      </c>
      <c r="E5383" s="4"/>
      <c r="F5383" s="4"/>
      <c r="G5383" s="4">
        <v>35.405645159999999</v>
      </c>
      <c r="H5383" s="4">
        <v>1260.641061</v>
      </c>
      <c r="I5383" s="4"/>
      <c r="J5383" s="4"/>
      <c r="K5383" s="4"/>
      <c r="L5383" s="5"/>
      <c r="M5383" s="5"/>
    </row>
    <row r="5384" spans="1:13" x14ac:dyDescent="0.2">
      <c r="A5384" s="190">
        <v>42228</v>
      </c>
      <c r="B5384" s="5">
        <v>9</v>
      </c>
      <c r="C5384" s="4">
        <v>1237.8279755803912</v>
      </c>
      <c r="D5384" s="4">
        <v>55.456977259608777</v>
      </c>
      <c r="E5384" s="4"/>
      <c r="F5384" s="4"/>
      <c r="G5384" s="4">
        <v>39.905645159999999</v>
      </c>
      <c r="H5384" s="4">
        <v>1333.1905979999999</v>
      </c>
      <c r="I5384" s="4"/>
      <c r="J5384" s="4"/>
      <c r="K5384" s="4"/>
      <c r="L5384" s="5"/>
      <c r="M5384" s="5"/>
    </row>
    <row r="5385" spans="1:13" x14ac:dyDescent="0.2">
      <c r="A5385" s="190">
        <v>42228</v>
      </c>
      <c r="B5385" s="5">
        <v>10</v>
      </c>
      <c r="C5385" s="4">
        <v>1313.6165647909236</v>
      </c>
      <c r="D5385" s="4">
        <v>58.946052049076435</v>
      </c>
      <c r="E5385" s="4"/>
      <c r="F5385" s="4"/>
      <c r="G5385" s="4">
        <v>44.50564516</v>
      </c>
      <c r="H5385" s="4">
        <v>1417.068262</v>
      </c>
      <c r="I5385" s="4"/>
      <c r="J5385" s="4"/>
      <c r="K5385" s="4"/>
      <c r="L5385" s="5"/>
      <c r="M5385" s="5"/>
    </row>
    <row r="5386" spans="1:13" x14ac:dyDescent="0.2">
      <c r="A5386" s="190">
        <v>42228</v>
      </c>
      <c r="B5386" s="5">
        <v>11</v>
      </c>
      <c r="C5386" s="4">
        <v>1408.8895986501034</v>
      </c>
      <c r="D5386" s="4">
        <v>63.107192189896523</v>
      </c>
      <c r="E5386" s="4"/>
      <c r="F5386" s="4"/>
      <c r="G5386" s="4">
        <v>45.105645159999995</v>
      </c>
      <c r="H5386" s="4">
        <v>1517.1024359999999</v>
      </c>
      <c r="I5386" s="4"/>
      <c r="J5386" s="4"/>
      <c r="K5386" s="4"/>
      <c r="L5386" s="5"/>
      <c r="M5386" s="5"/>
    </row>
    <row r="5387" spans="1:13" x14ac:dyDescent="0.2">
      <c r="A5387" s="190">
        <v>42228</v>
      </c>
      <c r="B5387" s="5">
        <v>12</v>
      </c>
      <c r="C5387" s="4">
        <v>1513.2703036956891</v>
      </c>
      <c r="D5387" s="4">
        <v>67.69835114431082</v>
      </c>
      <c r="E5387" s="4"/>
      <c r="F5387" s="4"/>
      <c r="G5387" s="4">
        <v>46.50564516</v>
      </c>
      <c r="H5387" s="4">
        <v>1627.4743000000001</v>
      </c>
      <c r="I5387" s="4"/>
      <c r="J5387" s="4"/>
      <c r="K5387" s="4"/>
      <c r="L5387" s="5"/>
      <c r="M5387" s="5"/>
    </row>
    <row r="5388" spans="1:13" x14ac:dyDescent="0.2">
      <c r="A5388" s="190">
        <v>42228</v>
      </c>
      <c r="B5388" s="5">
        <v>13</v>
      </c>
      <c r="C5388" s="4">
        <v>1640.7394465714501</v>
      </c>
      <c r="D5388" s="4">
        <v>73.252546268549949</v>
      </c>
      <c r="E5388" s="4"/>
      <c r="F5388" s="4"/>
      <c r="G5388" s="4">
        <v>47.00564516</v>
      </c>
      <c r="H5388" s="4">
        <v>1760.9976380000001</v>
      </c>
      <c r="I5388" s="4"/>
      <c r="J5388" s="4"/>
      <c r="K5388" s="4"/>
      <c r="L5388" s="5"/>
      <c r="M5388" s="5"/>
    </row>
    <row r="5389" spans="1:13" x14ac:dyDescent="0.2">
      <c r="A5389" s="190">
        <v>42228</v>
      </c>
      <c r="B5389" s="5">
        <v>14</v>
      </c>
      <c r="C5389" s="4">
        <v>1793.3447401010974</v>
      </c>
      <c r="D5389" s="4">
        <v>79.893375738902776</v>
      </c>
      <c r="E5389" s="4"/>
      <c r="F5389" s="4"/>
      <c r="G5389" s="4">
        <v>47.405645159999999</v>
      </c>
      <c r="H5389" s="4">
        <v>1920.643761</v>
      </c>
      <c r="I5389" s="4"/>
      <c r="J5389" s="4"/>
      <c r="K5389" s="4"/>
      <c r="L5389" s="5"/>
      <c r="M5389" s="5"/>
    </row>
    <row r="5390" spans="1:13" x14ac:dyDescent="0.2">
      <c r="A5390" s="190">
        <v>42228</v>
      </c>
      <c r="B5390" s="5">
        <v>15</v>
      </c>
      <c r="C5390" s="4">
        <v>1946.2228129530556</v>
      </c>
      <c r="D5390" s="4">
        <v>86.485280886944253</v>
      </c>
      <c r="E5390" s="4"/>
      <c r="F5390" s="4"/>
      <c r="G5390" s="4">
        <v>46.405645159999999</v>
      </c>
      <c r="H5390" s="4">
        <v>2079.1137389999999</v>
      </c>
      <c r="I5390" s="4"/>
      <c r="J5390" s="4"/>
      <c r="K5390" s="4"/>
      <c r="L5390" s="5"/>
      <c r="M5390" s="5"/>
    </row>
    <row r="5391" spans="1:13" x14ac:dyDescent="0.2">
      <c r="A5391" s="190">
        <v>42228</v>
      </c>
      <c r="B5391" s="5">
        <v>16</v>
      </c>
      <c r="C5391" s="4">
        <v>2084.9081926325221</v>
      </c>
      <c r="D5391" s="4">
        <v>92.513269207477933</v>
      </c>
      <c r="E5391" s="4"/>
      <c r="F5391" s="4"/>
      <c r="G5391" s="4">
        <v>46.605645159999995</v>
      </c>
      <c r="H5391" s="4">
        <v>2224.0271069999999</v>
      </c>
      <c r="I5391" s="4"/>
      <c r="J5391" s="4"/>
      <c r="K5391" s="4"/>
      <c r="L5391" s="5"/>
      <c r="M5391" s="5"/>
    </row>
    <row r="5392" spans="1:13" x14ac:dyDescent="0.2">
      <c r="A5392" s="190">
        <v>42228</v>
      </c>
      <c r="B5392" s="5">
        <v>17</v>
      </c>
      <c r="C5392" s="4">
        <v>2184.4830654941416</v>
      </c>
      <c r="D5392" s="4">
        <v>96.743933345858935</v>
      </c>
      <c r="E5392" s="4"/>
      <c r="F5392" s="4"/>
      <c r="G5392" s="4">
        <v>44.50564516</v>
      </c>
      <c r="H5392" s="4">
        <v>2325.7326440000002</v>
      </c>
      <c r="I5392" s="4"/>
      <c r="J5392" s="4"/>
      <c r="K5392" s="4"/>
      <c r="L5392" s="5"/>
      <c r="M5392" s="5"/>
    </row>
    <row r="5393" spans="1:13" x14ac:dyDescent="0.2">
      <c r="A5393" s="190">
        <v>42228</v>
      </c>
      <c r="B5393" s="5">
        <v>18</v>
      </c>
      <c r="C5393" s="4">
        <v>2203.2439674699781</v>
      </c>
      <c r="D5393" s="4">
        <v>97.506122370021799</v>
      </c>
      <c r="E5393" s="4"/>
      <c r="F5393" s="4"/>
      <c r="G5393" s="4">
        <v>43.305645159999997</v>
      </c>
      <c r="H5393" s="4">
        <v>2344.0557349999999</v>
      </c>
      <c r="I5393" s="4"/>
      <c r="J5393" s="4"/>
      <c r="K5393" s="4"/>
      <c r="L5393" s="5"/>
      <c r="M5393" s="5"/>
    </row>
    <row r="5394" spans="1:13" x14ac:dyDescent="0.2">
      <c r="A5394" s="190">
        <v>42228</v>
      </c>
      <c r="B5394" s="5">
        <v>19</v>
      </c>
      <c r="C5394" s="4">
        <v>2105.0669404292707</v>
      </c>
      <c r="D5394" s="4">
        <v>93.054011410729302</v>
      </c>
      <c r="E5394" s="4"/>
      <c r="F5394" s="4"/>
      <c r="G5394" s="4">
        <v>38.905645159999999</v>
      </c>
      <c r="H5394" s="4">
        <v>2237.026597</v>
      </c>
      <c r="I5394" s="4"/>
      <c r="J5394" s="4"/>
      <c r="K5394" s="4"/>
      <c r="L5394" s="5"/>
      <c r="M5394" s="5"/>
    </row>
    <row r="5395" spans="1:13" x14ac:dyDescent="0.2">
      <c r="A5395" s="190">
        <v>42228</v>
      </c>
      <c r="B5395" s="5">
        <v>20</v>
      </c>
      <c r="C5395" s="4">
        <v>1949.5931238780322</v>
      </c>
      <c r="D5395" s="4">
        <v>86.062986961967951</v>
      </c>
      <c r="E5395" s="4"/>
      <c r="F5395" s="4"/>
      <c r="G5395" s="4">
        <v>33.305645159999997</v>
      </c>
      <c r="H5395" s="4">
        <v>2068.9617560000002</v>
      </c>
      <c r="I5395" s="4"/>
      <c r="J5395" s="4"/>
      <c r="K5395" s="4"/>
      <c r="L5395" s="5"/>
      <c r="M5395" s="5"/>
    </row>
    <row r="5396" spans="1:13" x14ac:dyDescent="0.2">
      <c r="A5396" s="190">
        <v>42228</v>
      </c>
      <c r="B5396" s="5">
        <v>21</v>
      </c>
      <c r="C5396" s="4">
        <v>1848.8907161204779</v>
      </c>
      <c r="D5396" s="4">
        <v>81.631475719522172</v>
      </c>
      <c r="E5396" s="4"/>
      <c r="F5396" s="4"/>
      <c r="G5396" s="4">
        <v>31.905645159999999</v>
      </c>
      <c r="H5396" s="4">
        <v>1962.427837</v>
      </c>
      <c r="I5396" s="4"/>
      <c r="J5396" s="4"/>
      <c r="K5396" s="4"/>
      <c r="L5396" s="5"/>
      <c r="M5396" s="5"/>
    </row>
    <row r="5397" spans="1:13" x14ac:dyDescent="0.2">
      <c r="A5397" s="190">
        <v>42228</v>
      </c>
      <c r="B5397" s="5">
        <v>22</v>
      </c>
      <c r="C5397" s="4">
        <v>1683.0401270654002</v>
      </c>
      <c r="D5397" s="4">
        <v>74.398404774599754</v>
      </c>
      <c r="E5397" s="4"/>
      <c r="F5397" s="4"/>
      <c r="G5397" s="4">
        <v>31.105645160000002</v>
      </c>
      <c r="H5397" s="4">
        <v>1788.544177</v>
      </c>
      <c r="I5397" s="4"/>
      <c r="J5397" s="4"/>
      <c r="K5397" s="4"/>
      <c r="L5397" s="5"/>
      <c r="M5397" s="5"/>
    </row>
    <row r="5398" spans="1:13" x14ac:dyDescent="0.2">
      <c r="A5398" s="190">
        <v>42228</v>
      </c>
      <c r="B5398" s="5">
        <v>23</v>
      </c>
      <c r="C5398" s="4">
        <v>1452.6379938845705</v>
      </c>
      <c r="D5398" s="4">
        <v>64.376648955429545</v>
      </c>
      <c r="E5398" s="4"/>
      <c r="F5398" s="4"/>
      <c r="G5398" s="4">
        <v>30.605645160000002</v>
      </c>
      <c r="H5398" s="4">
        <v>1547.6202880000001</v>
      </c>
      <c r="I5398" s="4"/>
      <c r="J5398" s="4"/>
      <c r="K5398" s="4"/>
      <c r="L5398" s="5"/>
      <c r="M5398" s="5"/>
    </row>
    <row r="5399" spans="1:13" x14ac:dyDescent="0.2">
      <c r="A5399" s="190">
        <v>42228</v>
      </c>
      <c r="B5399" s="5">
        <v>24</v>
      </c>
      <c r="C5399" s="4">
        <v>1251.146945033179</v>
      </c>
      <c r="D5399" s="4">
        <v>55.61404998853186</v>
      </c>
      <c r="E5399" s="4"/>
      <c r="F5399" s="4"/>
      <c r="G5399" s="4">
        <v>30.20564516</v>
      </c>
      <c r="H5399" s="4">
        <v>1336.9666401817108</v>
      </c>
      <c r="I5399" s="4"/>
      <c r="J5399" s="4"/>
      <c r="K5399" s="4"/>
      <c r="L5399" s="5"/>
      <c r="M5399" s="5"/>
    </row>
    <row r="5400" spans="1:13" x14ac:dyDescent="0.2">
      <c r="A5400" s="190">
        <v>42229</v>
      </c>
      <c r="B5400" s="5">
        <v>1</v>
      </c>
      <c r="C5400" s="4">
        <v>1123.1218387189047</v>
      </c>
      <c r="D5400" s="4">
        <v>50.044405121095508</v>
      </c>
      <c r="E5400" s="4"/>
      <c r="F5400" s="4"/>
      <c r="G5400" s="4">
        <v>29.905645159999999</v>
      </c>
      <c r="H5400" s="4">
        <v>1203.0718890000001</v>
      </c>
      <c r="I5400" s="4"/>
      <c r="J5400" s="4"/>
      <c r="K5400" s="4"/>
      <c r="L5400" s="5"/>
      <c r="M5400" s="5"/>
    </row>
    <row r="5401" spans="1:13" x14ac:dyDescent="0.2">
      <c r="A5401" s="190">
        <v>42229</v>
      </c>
      <c r="B5401" s="5">
        <v>2</v>
      </c>
      <c r="C5401" s="4">
        <v>1033.6561608694813</v>
      </c>
      <c r="D5401" s="4">
        <v>46.16136097051897</v>
      </c>
      <c r="E5401" s="4"/>
      <c r="F5401" s="4"/>
      <c r="G5401" s="4">
        <v>29.905645159999999</v>
      </c>
      <c r="H5401" s="4">
        <v>1109.7231670000001</v>
      </c>
      <c r="I5401" s="4"/>
      <c r="J5401" s="4"/>
      <c r="K5401" s="4"/>
      <c r="L5401" s="5"/>
      <c r="M5401" s="5"/>
    </row>
    <row r="5402" spans="1:13" x14ac:dyDescent="0.2">
      <c r="A5402" s="190">
        <v>42229</v>
      </c>
      <c r="B5402" s="5">
        <v>3</v>
      </c>
      <c r="C5402" s="4">
        <v>976.52726402724261</v>
      </c>
      <c r="D5402" s="4">
        <v>43.668796812757378</v>
      </c>
      <c r="E5402" s="4"/>
      <c r="F5402" s="4"/>
      <c r="G5402" s="4">
        <v>29.605645160000002</v>
      </c>
      <c r="H5402" s="4">
        <v>1049.801706</v>
      </c>
      <c r="I5402" s="4"/>
      <c r="J5402" s="4"/>
      <c r="K5402" s="4"/>
      <c r="L5402" s="5"/>
      <c r="M5402" s="5"/>
    </row>
    <row r="5403" spans="1:13" x14ac:dyDescent="0.2">
      <c r="A5403" s="190">
        <v>42229</v>
      </c>
      <c r="B5403" s="5">
        <v>4</v>
      </c>
      <c r="C5403" s="4">
        <v>949.17734592538875</v>
      </c>
      <c r="D5403" s="4">
        <v>42.481738914611292</v>
      </c>
      <c r="E5403" s="4"/>
      <c r="F5403" s="4"/>
      <c r="G5403" s="4">
        <v>29.605645160000002</v>
      </c>
      <c r="H5403" s="4">
        <v>1021.26473</v>
      </c>
      <c r="I5403" s="4"/>
      <c r="J5403" s="4"/>
      <c r="K5403" s="4"/>
      <c r="L5403" s="5"/>
      <c r="M5403" s="5"/>
    </row>
    <row r="5404" spans="1:13" x14ac:dyDescent="0.2">
      <c r="A5404" s="190">
        <v>42229</v>
      </c>
      <c r="B5404" s="5">
        <v>5</v>
      </c>
      <c r="C5404" s="4">
        <v>962.88196850181225</v>
      </c>
      <c r="D5404" s="4">
        <v>43.076555338187781</v>
      </c>
      <c r="E5404" s="4"/>
      <c r="F5404" s="4"/>
      <c r="G5404" s="4">
        <v>29.605645160000002</v>
      </c>
      <c r="H5404" s="4">
        <v>1035.564169</v>
      </c>
      <c r="I5404" s="4"/>
      <c r="J5404" s="4"/>
      <c r="K5404" s="4"/>
      <c r="L5404" s="5"/>
      <c r="M5404" s="5"/>
    </row>
    <row r="5405" spans="1:13" x14ac:dyDescent="0.2">
      <c r="A5405" s="190">
        <v>42229</v>
      </c>
      <c r="B5405" s="5">
        <v>6</v>
      </c>
      <c r="C5405" s="4">
        <v>1027.2894768503286</v>
      </c>
      <c r="D5405" s="4">
        <v>45.880689989671325</v>
      </c>
      <c r="E5405" s="4"/>
      <c r="F5405" s="4"/>
      <c r="G5405" s="4">
        <v>29.805645159999997</v>
      </c>
      <c r="H5405" s="4">
        <v>1102.9758119999999</v>
      </c>
      <c r="I5405" s="4"/>
      <c r="J5405" s="4"/>
      <c r="K5405" s="4"/>
      <c r="L5405" s="5"/>
      <c r="M5405" s="5"/>
    </row>
    <row r="5406" spans="1:13" x14ac:dyDescent="0.2">
      <c r="A5406" s="190">
        <v>42229</v>
      </c>
      <c r="B5406" s="5">
        <v>7</v>
      </c>
      <c r="C5406" s="4">
        <v>1100.0893651114936</v>
      </c>
      <c r="D5406" s="4">
        <v>49.096818728506406</v>
      </c>
      <c r="E5406" s="4"/>
      <c r="F5406" s="4"/>
      <c r="G5406" s="4">
        <v>31.105645160000002</v>
      </c>
      <c r="H5406" s="4">
        <v>1180.291829</v>
      </c>
      <c r="I5406" s="4"/>
      <c r="J5406" s="4"/>
      <c r="K5406" s="4"/>
      <c r="L5406" s="5"/>
      <c r="M5406" s="5"/>
    </row>
    <row r="5407" spans="1:13" x14ac:dyDescent="0.2">
      <c r="A5407" s="190">
        <v>42229</v>
      </c>
      <c r="B5407" s="5">
        <v>8</v>
      </c>
      <c r="C5407" s="4">
        <v>1157.7271417892782</v>
      </c>
      <c r="D5407" s="4">
        <v>51.785080050721795</v>
      </c>
      <c r="E5407" s="4"/>
      <c r="F5407" s="4"/>
      <c r="G5407" s="4">
        <v>35.405645159999999</v>
      </c>
      <c r="H5407" s="4">
        <v>1244.9178669999999</v>
      </c>
      <c r="I5407" s="4"/>
      <c r="J5407" s="4"/>
      <c r="K5407" s="4"/>
      <c r="L5407" s="5"/>
      <c r="M5407" s="5"/>
    </row>
    <row r="5408" spans="1:13" x14ac:dyDescent="0.2">
      <c r="A5408" s="190">
        <v>42229</v>
      </c>
      <c r="B5408" s="5">
        <v>9</v>
      </c>
      <c r="C5408" s="4">
        <v>1224.8946085004895</v>
      </c>
      <c r="D5408" s="4">
        <v>54.895635339510697</v>
      </c>
      <c r="E5408" s="4"/>
      <c r="F5408" s="4"/>
      <c r="G5408" s="4">
        <v>39.905645159999999</v>
      </c>
      <c r="H5408" s="4">
        <v>1319.6958890000001</v>
      </c>
      <c r="I5408" s="4"/>
      <c r="J5408" s="4"/>
      <c r="K5408" s="4"/>
      <c r="L5408" s="5"/>
      <c r="M5408" s="5"/>
    </row>
    <row r="5409" spans="1:13" x14ac:dyDescent="0.2">
      <c r="A5409" s="190">
        <v>42229</v>
      </c>
      <c r="B5409" s="5">
        <v>10</v>
      </c>
      <c r="C5409" s="4">
        <v>1302.2257096624676</v>
      </c>
      <c r="D5409" s="4">
        <v>58.451659177532335</v>
      </c>
      <c r="E5409" s="4"/>
      <c r="F5409" s="4"/>
      <c r="G5409" s="4">
        <v>44.50564516</v>
      </c>
      <c r="H5409" s="4">
        <v>1405.183014</v>
      </c>
      <c r="I5409" s="4"/>
      <c r="J5409" s="4"/>
      <c r="K5409" s="4"/>
      <c r="L5409" s="5"/>
      <c r="M5409" s="5"/>
    </row>
    <row r="5410" spans="1:13" x14ac:dyDescent="0.2">
      <c r="A5410" s="190">
        <v>42229</v>
      </c>
      <c r="B5410" s="5">
        <v>11</v>
      </c>
      <c r="C5410" s="4">
        <v>1400.3464573037616</v>
      </c>
      <c r="D5410" s="4">
        <v>62.736397536238456</v>
      </c>
      <c r="E5410" s="4"/>
      <c r="F5410" s="4"/>
      <c r="G5410" s="4">
        <v>45.105645159999995</v>
      </c>
      <c r="H5410" s="4">
        <v>1508.1885</v>
      </c>
      <c r="I5410" s="4"/>
      <c r="J5410" s="4"/>
      <c r="K5410" s="4"/>
      <c r="L5410" s="5"/>
      <c r="M5410" s="5"/>
    </row>
    <row r="5411" spans="1:13" x14ac:dyDescent="0.2">
      <c r="A5411" s="190">
        <v>42229</v>
      </c>
      <c r="B5411" s="5">
        <v>12</v>
      </c>
      <c r="C5411" s="4">
        <v>1507.3968940200789</v>
      </c>
      <c r="D5411" s="4">
        <v>67.443429819920894</v>
      </c>
      <c r="E5411" s="4"/>
      <c r="F5411" s="4"/>
      <c r="G5411" s="4">
        <v>46.50564516</v>
      </c>
      <c r="H5411" s="4">
        <v>1621.345969</v>
      </c>
      <c r="I5411" s="4"/>
      <c r="J5411" s="4"/>
      <c r="K5411" s="4"/>
      <c r="L5411" s="5"/>
      <c r="M5411" s="5"/>
    </row>
    <row r="5412" spans="1:13" x14ac:dyDescent="0.2">
      <c r="A5412" s="190">
        <v>42229</v>
      </c>
      <c r="B5412" s="5">
        <v>13</v>
      </c>
      <c r="C5412" s="4">
        <v>1633.5015070557761</v>
      </c>
      <c r="D5412" s="4">
        <v>72.938400784223916</v>
      </c>
      <c r="E5412" s="4"/>
      <c r="F5412" s="4"/>
      <c r="G5412" s="4">
        <v>47.00564516</v>
      </c>
      <c r="H5412" s="4">
        <v>1753.445553</v>
      </c>
      <c r="I5412" s="4"/>
      <c r="J5412" s="4"/>
      <c r="K5412" s="4"/>
      <c r="L5412" s="5"/>
      <c r="M5412" s="5"/>
    </row>
    <row r="5413" spans="1:13" x14ac:dyDescent="0.2">
      <c r="A5413" s="190">
        <v>42229</v>
      </c>
      <c r="B5413" s="5">
        <v>14</v>
      </c>
      <c r="C5413" s="4">
        <v>1782.9624496315382</v>
      </c>
      <c r="D5413" s="4">
        <v>79.442757208461856</v>
      </c>
      <c r="E5413" s="4"/>
      <c r="F5413" s="4"/>
      <c r="G5413" s="4">
        <v>47.405645159999999</v>
      </c>
      <c r="H5413" s="4">
        <v>1909.8108520000001</v>
      </c>
      <c r="I5413" s="4"/>
      <c r="J5413" s="4"/>
      <c r="K5413" s="4"/>
      <c r="L5413" s="5"/>
      <c r="M5413" s="5"/>
    </row>
    <row r="5414" spans="1:13" x14ac:dyDescent="0.2">
      <c r="A5414" s="190">
        <v>42229</v>
      </c>
      <c r="B5414" s="5">
        <v>15</v>
      </c>
      <c r="C5414" s="4">
        <v>1934.713302764211</v>
      </c>
      <c r="D5414" s="4">
        <v>85.985738075789186</v>
      </c>
      <c r="E5414" s="4"/>
      <c r="F5414" s="4"/>
      <c r="G5414" s="4">
        <v>46.405645159999999</v>
      </c>
      <c r="H5414" s="4">
        <v>2067.1046860000001</v>
      </c>
      <c r="I5414" s="4"/>
      <c r="J5414" s="4"/>
      <c r="K5414" s="4"/>
      <c r="L5414" s="5"/>
      <c r="M5414" s="5"/>
    </row>
    <row r="5415" spans="1:13" x14ac:dyDescent="0.2">
      <c r="A5415" s="190">
        <v>42229</v>
      </c>
      <c r="B5415" s="5">
        <v>16</v>
      </c>
      <c r="C5415" s="4">
        <v>2075.94975905402</v>
      </c>
      <c r="D5415" s="4">
        <v>92.124449785980033</v>
      </c>
      <c r="E5415" s="4"/>
      <c r="F5415" s="4"/>
      <c r="G5415" s="4">
        <v>46.605645159999995</v>
      </c>
      <c r="H5415" s="4">
        <v>2214.679854</v>
      </c>
      <c r="I5415" s="4"/>
      <c r="J5415" s="4"/>
      <c r="K5415" s="4"/>
      <c r="L5415" s="5"/>
      <c r="M5415" s="5"/>
    </row>
    <row r="5416" spans="1:13" x14ac:dyDescent="0.2">
      <c r="A5416" s="190">
        <v>42229</v>
      </c>
      <c r="B5416" s="5">
        <v>17</v>
      </c>
      <c r="C5416" s="4">
        <v>2181.042077368485</v>
      </c>
      <c r="D5416" s="4">
        <v>96.594585471515188</v>
      </c>
      <c r="E5416" s="4"/>
      <c r="F5416" s="4"/>
      <c r="G5416" s="4">
        <v>44.50564516</v>
      </c>
      <c r="H5416" s="4">
        <v>2322.142308</v>
      </c>
      <c r="I5416" s="4"/>
      <c r="J5416" s="4"/>
      <c r="K5416" s="4"/>
      <c r="L5416" s="5"/>
      <c r="M5416" s="5"/>
    </row>
    <row r="5417" spans="1:13" x14ac:dyDescent="0.2">
      <c r="A5417" s="190">
        <v>42229</v>
      </c>
      <c r="B5417" s="5">
        <v>18</v>
      </c>
      <c r="C5417" s="4">
        <v>2211.4311445935559</v>
      </c>
      <c r="D5417" s="4">
        <v>97.861467246444121</v>
      </c>
      <c r="E5417" s="4"/>
      <c r="F5417" s="4"/>
      <c r="G5417" s="4">
        <v>43.305645159999997</v>
      </c>
      <c r="H5417" s="4">
        <v>2352.5982570000001</v>
      </c>
      <c r="I5417" s="4"/>
      <c r="J5417" s="4"/>
      <c r="K5417" s="4"/>
      <c r="L5417" s="5"/>
      <c r="M5417" s="5"/>
    </row>
    <row r="5418" spans="1:13" x14ac:dyDescent="0.2">
      <c r="A5418" s="190">
        <v>42229</v>
      </c>
      <c r="B5418" s="5">
        <v>19</v>
      </c>
      <c r="C5418" s="4">
        <v>2129.2725085356424</v>
      </c>
      <c r="D5418" s="4">
        <v>94.104596304357685</v>
      </c>
      <c r="E5418" s="4"/>
      <c r="F5418" s="4"/>
      <c r="G5418" s="4">
        <v>38.905645159999999</v>
      </c>
      <c r="H5418" s="4">
        <v>2262.2827499999999</v>
      </c>
      <c r="I5418" s="4"/>
      <c r="J5418" s="4"/>
      <c r="K5418" s="4"/>
      <c r="L5418" s="5"/>
      <c r="M5418" s="5"/>
    </row>
    <row r="5419" spans="1:13" x14ac:dyDescent="0.2">
      <c r="A5419" s="190">
        <v>42229</v>
      </c>
      <c r="B5419" s="5">
        <v>20</v>
      </c>
      <c r="C5419" s="4">
        <v>1989.9357370691837</v>
      </c>
      <c r="D5419" s="4">
        <v>87.813961770816192</v>
      </c>
      <c r="E5419" s="4"/>
      <c r="F5419" s="4"/>
      <c r="G5419" s="4">
        <v>33.305645159999997</v>
      </c>
      <c r="H5419" s="4">
        <v>2111.0553439999999</v>
      </c>
      <c r="I5419" s="4"/>
      <c r="J5419" s="4"/>
      <c r="K5419" s="4"/>
      <c r="L5419" s="5"/>
      <c r="M5419" s="5"/>
    </row>
    <row r="5420" spans="1:13" x14ac:dyDescent="0.2">
      <c r="A5420" s="190">
        <v>42229</v>
      </c>
      <c r="B5420" s="5">
        <v>21</v>
      </c>
      <c r="C5420" s="4">
        <v>1903.1752620088312</v>
      </c>
      <c r="D5420" s="4">
        <v>83.987566831168877</v>
      </c>
      <c r="E5420" s="4"/>
      <c r="F5420" s="4"/>
      <c r="G5420" s="4">
        <v>31.905645159999999</v>
      </c>
      <c r="H5420" s="4">
        <v>2019.0684739999999</v>
      </c>
      <c r="I5420" s="4"/>
      <c r="J5420" s="4"/>
      <c r="K5420" s="4"/>
      <c r="L5420" s="5"/>
      <c r="M5420" s="5"/>
    </row>
    <row r="5421" spans="1:13" x14ac:dyDescent="0.2">
      <c r="A5421" s="190">
        <v>42229</v>
      </c>
      <c r="B5421" s="5">
        <v>22</v>
      </c>
      <c r="C5421" s="4">
        <v>1736.316107336454</v>
      </c>
      <c r="D5421" s="4">
        <v>76.710721503546097</v>
      </c>
      <c r="E5421" s="4"/>
      <c r="F5421" s="4"/>
      <c r="G5421" s="4">
        <v>31.105645160000002</v>
      </c>
      <c r="H5421" s="4">
        <v>1844.132474</v>
      </c>
      <c r="I5421" s="4"/>
      <c r="J5421" s="4"/>
      <c r="K5421" s="4"/>
      <c r="L5421" s="5"/>
      <c r="M5421" s="5"/>
    </row>
    <row r="5422" spans="1:13" x14ac:dyDescent="0.2">
      <c r="A5422" s="190">
        <v>42229</v>
      </c>
      <c r="B5422" s="5">
        <v>23</v>
      </c>
      <c r="C5422" s="4">
        <v>1501.2864392596889</v>
      </c>
      <c r="D5422" s="4">
        <v>66.488118580311095</v>
      </c>
      <c r="E5422" s="4"/>
      <c r="F5422" s="4"/>
      <c r="G5422" s="4">
        <v>30.605645160000002</v>
      </c>
      <c r="H5422" s="4">
        <v>1598.3802029999999</v>
      </c>
      <c r="I5422" s="4"/>
      <c r="J5422" s="4"/>
      <c r="K5422" s="4"/>
      <c r="L5422" s="5"/>
      <c r="M5422" s="5"/>
    </row>
    <row r="5423" spans="1:13" x14ac:dyDescent="0.2">
      <c r="A5423" s="190">
        <v>42229</v>
      </c>
      <c r="B5423" s="5">
        <v>24</v>
      </c>
      <c r="C5423" s="4">
        <v>1296.1764207233643</v>
      </c>
      <c r="D5423" s="4">
        <v>57.568446874414612</v>
      </c>
      <c r="E5423" s="4"/>
      <c r="F5423" s="4"/>
      <c r="G5423" s="4">
        <v>30.20564516</v>
      </c>
      <c r="H5423" s="4">
        <v>1383.9505127577788</v>
      </c>
      <c r="I5423" s="4"/>
      <c r="J5423" s="4"/>
      <c r="K5423" s="4"/>
      <c r="L5423" s="5"/>
      <c r="M5423" s="5"/>
    </row>
    <row r="5424" spans="1:13" x14ac:dyDescent="0.2">
      <c r="A5424" s="190">
        <v>42230</v>
      </c>
      <c r="B5424" s="5">
        <v>1</v>
      </c>
      <c r="C5424" s="4">
        <v>1127.8680286752287</v>
      </c>
      <c r="D5424" s="4">
        <v>50.250402164771273</v>
      </c>
      <c r="E5424" s="4"/>
      <c r="F5424" s="4"/>
      <c r="G5424" s="4">
        <v>29.905645159999999</v>
      </c>
      <c r="H5424" s="4">
        <v>1208.0240759999999</v>
      </c>
      <c r="I5424" s="4"/>
      <c r="J5424" s="4"/>
      <c r="K5424" s="4"/>
      <c r="L5424" s="5"/>
      <c r="M5424" s="5"/>
    </row>
    <row r="5425" spans="1:13" x14ac:dyDescent="0.2">
      <c r="A5425" s="190">
        <v>42230</v>
      </c>
      <c r="B5425" s="5">
        <v>2</v>
      </c>
      <c r="C5425" s="4">
        <v>1042.7925765593654</v>
      </c>
      <c r="D5425" s="4">
        <v>46.557905280634749</v>
      </c>
      <c r="E5425" s="4"/>
      <c r="F5425" s="4"/>
      <c r="G5425" s="4">
        <v>29.905645159999999</v>
      </c>
      <c r="H5425" s="4">
        <v>1119.2561270000001</v>
      </c>
      <c r="I5425" s="4"/>
      <c r="J5425" s="4"/>
      <c r="K5425" s="4"/>
      <c r="L5425" s="5"/>
      <c r="M5425" s="5"/>
    </row>
    <row r="5426" spans="1:13" x14ac:dyDescent="0.2">
      <c r="A5426" s="190">
        <v>42230</v>
      </c>
      <c r="B5426" s="5">
        <v>3</v>
      </c>
      <c r="C5426" s="4">
        <v>987.85879210470557</v>
      </c>
      <c r="D5426" s="4">
        <v>44.16061473529458</v>
      </c>
      <c r="E5426" s="4"/>
      <c r="F5426" s="4"/>
      <c r="G5426" s="4">
        <v>29.605645160000002</v>
      </c>
      <c r="H5426" s="4">
        <v>1061.6250520000001</v>
      </c>
      <c r="I5426" s="4"/>
      <c r="J5426" s="4"/>
      <c r="K5426" s="4"/>
      <c r="L5426" s="5"/>
      <c r="M5426" s="5"/>
    </row>
    <row r="5427" spans="1:13" x14ac:dyDescent="0.2">
      <c r="A5427" s="190">
        <v>42230</v>
      </c>
      <c r="B5427" s="5">
        <v>4</v>
      </c>
      <c r="C5427" s="4">
        <v>961.57676667114436</v>
      </c>
      <c r="D5427" s="4">
        <v>43.019906168855755</v>
      </c>
      <c r="E5427" s="4"/>
      <c r="F5427" s="4"/>
      <c r="G5427" s="4">
        <v>29.605645160000002</v>
      </c>
      <c r="H5427" s="4">
        <v>1034.2023180000001</v>
      </c>
      <c r="I5427" s="4"/>
      <c r="J5427" s="4"/>
      <c r="K5427" s="4"/>
      <c r="L5427" s="5"/>
      <c r="M5427" s="5"/>
    </row>
    <row r="5428" spans="1:13" x14ac:dyDescent="0.2">
      <c r="A5428" s="190">
        <v>42230</v>
      </c>
      <c r="B5428" s="5">
        <v>5</v>
      </c>
      <c r="C5428" s="4">
        <v>972.73031263722487</v>
      </c>
      <c r="D5428" s="4">
        <v>43.50399920277507</v>
      </c>
      <c r="E5428" s="4"/>
      <c r="F5428" s="4"/>
      <c r="G5428" s="4">
        <v>29.605645160000002</v>
      </c>
      <c r="H5428" s="4">
        <v>1045.8399569999999</v>
      </c>
      <c r="I5428" s="4"/>
      <c r="J5428" s="4"/>
      <c r="K5428" s="4"/>
      <c r="L5428" s="5"/>
      <c r="M5428" s="5"/>
    </row>
    <row r="5429" spans="1:13" x14ac:dyDescent="0.2">
      <c r="A5429" s="190">
        <v>42230</v>
      </c>
      <c r="B5429" s="5">
        <v>6</v>
      </c>
      <c r="C5429" s="4">
        <v>1029.6032442982962</v>
      </c>
      <c r="D5429" s="4">
        <v>45.981113541703721</v>
      </c>
      <c r="E5429" s="4"/>
      <c r="F5429" s="4"/>
      <c r="G5429" s="4">
        <v>29.805645159999997</v>
      </c>
      <c r="H5429" s="4">
        <v>1105.390003</v>
      </c>
      <c r="I5429" s="4"/>
      <c r="J5429" s="4"/>
      <c r="K5429" s="4"/>
      <c r="L5429" s="5"/>
      <c r="M5429" s="5"/>
    </row>
    <row r="5430" spans="1:13" x14ac:dyDescent="0.2">
      <c r="A5430" s="190">
        <v>42230</v>
      </c>
      <c r="B5430" s="5">
        <v>7</v>
      </c>
      <c r="C5430" s="4">
        <v>1089.1138012567951</v>
      </c>
      <c r="D5430" s="4">
        <v>48.620450583204963</v>
      </c>
      <c r="E5430" s="4"/>
      <c r="F5430" s="4"/>
      <c r="G5430" s="4">
        <v>31.105645160000002</v>
      </c>
      <c r="H5430" s="4">
        <v>1168.8398970000001</v>
      </c>
      <c r="I5430" s="4"/>
      <c r="J5430" s="4"/>
      <c r="K5430" s="4"/>
      <c r="L5430" s="5"/>
      <c r="M5430" s="5"/>
    </row>
    <row r="5431" spans="1:13" x14ac:dyDescent="0.2">
      <c r="A5431" s="190">
        <v>42230</v>
      </c>
      <c r="B5431" s="5">
        <v>8</v>
      </c>
      <c r="C5431" s="4">
        <v>1138.3864186996198</v>
      </c>
      <c r="D5431" s="4">
        <v>50.945642140380151</v>
      </c>
      <c r="E5431" s="4"/>
      <c r="F5431" s="4"/>
      <c r="G5431" s="4">
        <v>35.405645159999999</v>
      </c>
      <c r="H5431" s="4">
        <v>1224.7377059999999</v>
      </c>
      <c r="I5431" s="4"/>
      <c r="J5431" s="4"/>
      <c r="K5431" s="4"/>
      <c r="L5431" s="5"/>
      <c r="M5431" s="5"/>
    </row>
    <row r="5432" spans="1:13" x14ac:dyDescent="0.2">
      <c r="A5432" s="190">
        <v>42230</v>
      </c>
      <c r="B5432" s="5">
        <v>9</v>
      </c>
      <c r="C5432" s="4">
        <v>1196.4767967719399</v>
      </c>
      <c r="D5432" s="4">
        <v>53.662228068060166</v>
      </c>
      <c r="E5432" s="4"/>
      <c r="F5432" s="4"/>
      <c r="G5432" s="4">
        <v>39.905645159999999</v>
      </c>
      <c r="H5432" s="4">
        <v>1290.04467</v>
      </c>
      <c r="I5432" s="4"/>
      <c r="J5432" s="4"/>
      <c r="K5432" s="4"/>
      <c r="L5432" s="5"/>
      <c r="M5432" s="5"/>
    </row>
    <row r="5433" spans="1:13" x14ac:dyDescent="0.2">
      <c r="A5433" s="190">
        <v>42230</v>
      </c>
      <c r="B5433" s="5">
        <v>10</v>
      </c>
      <c r="C5433" s="4">
        <v>1258.9167276288129</v>
      </c>
      <c r="D5433" s="4">
        <v>56.571936211187079</v>
      </c>
      <c r="E5433" s="4"/>
      <c r="F5433" s="4"/>
      <c r="G5433" s="4">
        <v>44.50564516</v>
      </c>
      <c r="H5433" s="4">
        <v>1359.9943089999999</v>
      </c>
      <c r="I5433" s="4"/>
      <c r="J5433" s="4"/>
      <c r="K5433" s="4"/>
      <c r="L5433" s="5"/>
      <c r="M5433" s="5"/>
    </row>
    <row r="5434" spans="1:13" x14ac:dyDescent="0.2">
      <c r="A5434" s="190">
        <v>42230</v>
      </c>
      <c r="B5434" s="5">
        <v>11</v>
      </c>
      <c r="C5434" s="4">
        <v>1332.3572888389849</v>
      </c>
      <c r="D5434" s="4">
        <v>59.785490001015269</v>
      </c>
      <c r="E5434" s="4"/>
      <c r="F5434" s="4"/>
      <c r="G5434" s="4">
        <v>45.105645159999995</v>
      </c>
      <c r="H5434" s="4">
        <v>1437.2484240000001</v>
      </c>
      <c r="I5434" s="4"/>
      <c r="J5434" s="4"/>
      <c r="K5434" s="4"/>
      <c r="L5434" s="5"/>
      <c r="M5434" s="5"/>
    </row>
    <row r="5435" spans="1:13" x14ac:dyDescent="0.2">
      <c r="A5435" s="190">
        <v>42230</v>
      </c>
      <c r="B5435" s="5">
        <v>12</v>
      </c>
      <c r="C5435" s="4">
        <v>1405.8877596476643</v>
      </c>
      <c r="D5435" s="4">
        <v>63.037668192335637</v>
      </c>
      <c r="E5435" s="4"/>
      <c r="F5435" s="4"/>
      <c r="G5435" s="4">
        <v>46.50564516</v>
      </c>
      <c r="H5435" s="4">
        <v>1515.431073</v>
      </c>
      <c r="I5435" s="4"/>
      <c r="J5435" s="4"/>
      <c r="K5435" s="4"/>
      <c r="L5435" s="5"/>
      <c r="M5435" s="5"/>
    </row>
    <row r="5436" spans="1:13" x14ac:dyDescent="0.2">
      <c r="A5436" s="190">
        <v>42230</v>
      </c>
      <c r="B5436" s="5">
        <v>13</v>
      </c>
      <c r="C5436" s="4">
        <v>1487.3781888190385</v>
      </c>
      <c r="D5436" s="4">
        <v>66.596267020961378</v>
      </c>
      <c r="E5436" s="4"/>
      <c r="F5436" s="4"/>
      <c r="G5436" s="4">
        <v>47.00564516</v>
      </c>
      <c r="H5436" s="4">
        <v>1600.9801010000001</v>
      </c>
      <c r="I5436" s="4"/>
      <c r="J5436" s="4"/>
      <c r="K5436" s="4"/>
      <c r="L5436" s="5"/>
      <c r="M5436" s="5"/>
    </row>
    <row r="5437" spans="1:13" x14ac:dyDescent="0.2">
      <c r="A5437" s="190">
        <v>42230</v>
      </c>
      <c r="B5437" s="5">
        <v>14</v>
      </c>
      <c r="C5437" s="4">
        <v>1593.1741851383817</v>
      </c>
      <c r="D5437" s="4">
        <v>71.205450701618304</v>
      </c>
      <c r="E5437" s="4"/>
      <c r="F5437" s="4"/>
      <c r="G5437" s="4">
        <v>47.405645159999999</v>
      </c>
      <c r="H5437" s="4">
        <v>1711.7852809999999</v>
      </c>
      <c r="I5437" s="4"/>
      <c r="J5437" s="4"/>
      <c r="K5437" s="4"/>
      <c r="L5437" s="5"/>
      <c r="M5437" s="5"/>
    </row>
    <row r="5438" spans="1:13" x14ac:dyDescent="0.2">
      <c r="A5438" s="190">
        <v>42230</v>
      </c>
      <c r="B5438" s="5">
        <v>15</v>
      </c>
      <c r="C5438" s="4">
        <v>1707.90475814517</v>
      </c>
      <c r="D5438" s="4">
        <v>76.141654694830137</v>
      </c>
      <c r="E5438" s="4"/>
      <c r="F5438" s="4"/>
      <c r="G5438" s="4">
        <v>46.405645159999999</v>
      </c>
      <c r="H5438" s="4">
        <v>1830.4520580000001</v>
      </c>
      <c r="I5438" s="4"/>
      <c r="J5438" s="4"/>
      <c r="K5438" s="4"/>
      <c r="L5438" s="5"/>
      <c r="M5438" s="5"/>
    </row>
    <row r="5439" spans="1:13" x14ac:dyDescent="0.2">
      <c r="A5439" s="190">
        <v>42230</v>
      </c>
      <c r="B5439" s="5">
        <v>16</v>
      </c>
      <c r="C5439" s="4">
        <v>1821.1980219895827</v>
      </c>
      <c r="D5439" s="4">
        <v>81.067558850417186</v>
      </c>
      <c r="E5439" s="4"/>
      <c r="F5439" s="4"/>
      <c r="G5439" s="4">
        <v>46.605645159999995</v>
      </c>
      <c r="H5439" s="4">
        <v>1948.871226</v>
      </c>
      <c r="I5439" s="4"/>
      <c r="J5439" s="4"/>
      <c r="K5439" s="4"/>
      <c r="L5439" s="5"/>
      <c r="M5439" s="5"/>
    </row>
    <row r="5440" spans="1:13" x14ac:dyDescent="0.2">
      <c r="A5440" s="190">
        <v>42230</v>
      </c>
      <c r="B5440" s="5">
        <v>17</v>
      </c>
      <c r="C5440" s="4">
        <v>1904.1019034322753</v>
      </c>
      <c r="D5440" s="4">
        <v>84.574658407724684</v>
      </c>
      <c r="E5440" s="4"/>
      <c r="F5440" s="4"/>
      <c r="G5440" s="4">
        <v>44.50564516</v>
      </c>
      <c r="H5440" s="4">
        <v>2033.1822070000001</v>
      </c>
      <c r="I5440" s="4"/>
      <c r="J5440" s="4"/>
      <c r="K5440" s="4"/>
      <c r="L5440" s="5"/>
      <c r="M5440" s="5"/>
    </row>
    <row r="5441" spans="1:13" x14ac:dyDescent="0.2">
      <c r="A5441" s="190">
        <v>42230</v>
      </c>
      <c r="B5441" s="5">
        <v>18</v>
      </c>
      <c r="C5441" s="4">
        <v>1912.1245507157892</v>
      </c>
      <c r="D5441" s="4">
        <v>84.870779124210884</v>
      </c>
      <c r="E5441" s="4"/>
      <c r="F5441" s="4"/>
      <c r="G5441" s="4">
        <v>43.305645159999997</v>
      </c>
      <c r="H5441" s="4">
        <v>2040.3009750000001</v>
      </c>
      <c r="I5441" s="4"/>
      <c r="J5441" s="4"/>
      <c r="K5441" s="4"/>
      <c r="L5441" s="5"/>
      <c r="M5441" s="5"/>
    </row>
    <row r="5442" spans="1:13" x14ac:dyDescent="0.2">
      <c r="A5442" s="190">
        <v>42230</v>
      </c>
      <c r="B5442" s="5">
        <v>19</v>
      </c>
      <c r="C5442" s="4">
        <v>1809.7946080622996</v>
      </c>
      <c r="D5442" s="4">
        <v>80.238420777700313</v>
      </c>
      <c r="E5442" s="4"/>
      <c r="F5442" s="4"/>
      <c r="G5442" s="4">
        <v>38.905645159999999</v>
      </c>
      <c r="H5442" s="4">
        <v>1928.938674</v>
      </c>
      <c r="I5442" s="4"/>
      <c r="J5442" s="4"/>
      <c r="K5442" s="4"/>
      <c r="L5442" s="5"/>
      <c r="M5442" s="5"/>
    </row>
    <row r="5443" spans="1:13" x14ac:dyDescent="0.2">
      <c r="A5443" s="190">
        <v>42230</v>
      </c>
      <c r="B5443" s="5">
        <v>20</v>
      </c>
      <c r="C5443" s="4">
        <v>1663.8131714237095</v>
      </c>
      <c r="D5443" s="4">
        <v>73.659390416290506</v>
      </c>
      <c r="E5443" s="4"/>
      <c r="F5443" s="4"/>
      <c r="G5443" s="4">
        <v>33.305645159999997</v>
      </c>
      <c r="H5443" s="4">
        <v>1770.7782070000001</v>
      </c>
      <c r="I5443" s="4"/>
      <c r="J5443" s="4"/>
      <c r="K5443" s="4"/>
      <c r="L5443" s="5"/>
      <c r="M5443" s="5"/>
    </row>
    <row r="5444" spans="1:13" x14ac:dyDescent="0.2">
      <c r="A5444" s="190">
        <v>42230</v>
      </c>
      <c r="B5444" s="5">
        <v>21</v>
      </c>
      <c r="C5444" s="4">
        <v>1592.0031937194551</v>
      </c>
      <c r="D5444" s="4">
        <v>70.481886120544814</v>
      </c>
      <c r="E5444" s="4"/>
      <c r="F5444" s="4"/>
      <c r="G5444" s="4">
        <v>31.905645159999999</v>
      </c>
      <c r="H5444" s="4">
        <v>1694.390725</v>
      </c>
      <c r="I5444" s="4"/>
      <c r="J5444" s="4"/>
      <c r="K5444" s="4"/>
      <c r="L5444" s="5"/>
      <c r="M5444" s="5"/>
    </row>
    <row r="5445" spans="1:13" x14ac:dyDescent="0.2">
      <c r="A5445" s="190">
        <v>42230</v>
      </c>
      <c r="B5445" s="5">
        <v>22</v>
      </c>
      <c r="C5445" s="4">
        <v>1477.9454000349783</v>
      </c>
      <c r="D5445" s="4">
        <v>65.49675780502163</v>
      </c>
      <c r="E5445" s="4"/>
      <c r="F5445" s="4"/>
      <c r="G5445" s="4">
        <v>31.105645160000002</v>
      </c>
      <c r="H5445" s="4">
        <v>1574.5478029999999</v>
      </c>
      <c r="I5445" s="4"/>
      <c r="J5445" s="4"/>
      <c r="K5445" s="4"/>
      <c r="L5445" s="5"/>
      <c r="M5445" s="5"/>
    </row>
    <row r="5446" spans="1:13" x14ac:dyDescent="0.2">
      <c r="A5446" s="190">
        <v>42230</v>
      </c>
      <c r="B5446" s="5">
        <v>23</v>
      </c>
      <c r="C5446" s="4">
        <v>1325.2027973429558</v>
      </c>
      <c r="D5446" s="4">
        <v>58.845628497044039</v>
      </c>
      <c r="E5446" s="4"/>
      <c r="F5446" s="4"/>
      <c r="G5446" s="4">
        <v>30.605645160000002</v>
      </c>
      <c r="H5446" s="4">
        <v>1414.6540709999999</v>
      </c>
      <c r="I5446" s="4"/>
      <c r="J5446" s="4"/>
      <c r="K5446" s="4"/>
      <c r="L5446" s="5"/>
      <c r="M5446" s="5"/>
    </row>
    <row r="5447" spans="1:13" x14ac:dyDescent="0.2">
      <c r="A5447" s="190">
        <v>42230</v>
      </c>
      <c r="B5447" s="5">
        <v>24</v>
      </c>
      <c r="C5447" s="4">
        <v>1184.2849962810856</v>
      </c>
      <c r="D5447" s="4">
        <v>52.712066733736258</v>
      </c>
      <c r="E5447" s="4"/>
      <c r="F5447" s="4"/>
      <c r="G5447" s="4">
        <v>30.20564516</v>
      </c>
      <c r="H5447" s="4">
        <v>1267.2027081748217</v>
      </c>
      <c r="I5447" s="4"/>
      <c r="J5447" s="4"/>
      <c r="K5447" s="4"/>
      <c r="L5447" s="5"/>
      <c r="M5447" s="5"/>
    </row>
    <row r="5448" spans="1:13" x14ac:dyDescent="0.2">
      <c r="A5448" s="190">
        <v>42231</v>
      </c>
      <c r="B5448" s="5">
        <v>1</v>
      </c>
      <c r="C5448" s="4">
        <v>1064.6250492083734</v>
      </c>
      <c r="D5448" s="4">
        <v>47.505491631626661</v>
      </c>
      <c r="E5448" s="4"/>
      <c r="F5448" s="4"/>
      <c r="G5448" s="4">
        <v>29.905645159999999</v>
      </c>
      <c r="H5448" s="4">
        <v>1142.036186</v>
      </c>
      <c r="I5448" s="4"/>
      <c r="J5448" s="4"/>
      <c r="K5448" s="4"/>
      <c r="L5448" s="5"/>
      <c r="M5448" s="5"/>
    </row>
    <row r="5449" spans="1:13" x14ac:dyDescent="0.2">
      <c r="A5449" s="190">
        <v>42231</v>
      </c>
      <c r="B5449" s="5">
        <v>2</v>
      </c>
      <c r="C5449" s="4">
        <v>1000.3141770732253</v>
      </c>
      <c r="D5449" s="4">
        <v>44.714231766774788</v>
      </c>
      <c r="E5449" s="4"/>
      <c r="F5449" s="4"/>
      <c r="G5449" s="4">
        <v>29.905645159999999</v>
      </c>
      <c r="H5449" s="4">
        <v>1074.9340540000001</v>
      </c>
      <c r="I5449" s="4"/>
      <c r="J5449" s="4"/>
      <c r="K5449" s="4"/>
      <c r="L5449" s="5"/>
      <c r="M5449" s="5"/>
    </row>
    <row r="5450" spans="1:13" x14ac:dyDescent="0.2">
      <c r="A5450" s="190">
        <v>42231</v>
      </c>
      <c r="B5450" s="5">
        <v>3</v>
      </c>
      <c r="C5450" s="4">
        <v>957.60183221134173</v>
      </c>
      <c r="D5450" s="4">
        <v>42.847383628658392</v>
      </c>
      <c r="E5450" s="4"/>
      <c r="F5450" s="4"/>
      <c r="G5450" s="4">
        <v>29.605645160000002</v>
      </c>
      <c r="H5450" s="4">
        <v>1030.0548610000001</v>
      </c>
      <c r="I5450" s="4"/>
      <c r="J5450" s="4"/>
      <c r="K5450" s="4"/>
      <c r="L5450" s="5"/>
      <c r="M5450" s="5"/>
    </row>
    <row r="5451" spans="1:13" x14ac:dyDescent="0.2">
      <c r="A5451" s="190">
        <v>42231</v>
      </c>
      <c r="B5451" s="5">
        <v>4</v>
      </c>
      <c r="C5451" s="4">
        <v>934.16752055989446</v>
      </c>
      <c r="D5451" s="4">
        <v>41.830273280105587</v>
      </c>
      <c r="E5451" s="4"/>
      <c r="F5451" s="4"/>
      <c r="G5451" s="4">
        <v>29.605645160000002</v>
      </c>
      <c r="H5451" s="4">
        <v>1005.603439</v>
      </c>
      <c r="I5451" s="4"/>
      <c r="J5451" s="4"/>
      <c r="K5451" s="4"/>
      <c r="L5451" s="5"/>
      <c r="M5451" s="5"/>
    </row>
    <row r="5452" spans="1:13" x14ac:dyDescent="0.2">
      <c r="A5452" s="190">
        <v>42231</v>
      </c>
      <c r="B5452" s="5">
        <v>5</v>
      </c>
      <c r="C5452" s="4">
        <v>929.06536638080593</v>
      </c>
      <c r="D5452" s="4">
        <v>41.608826459194063</v>
      </c>
      <c r="E5452" s="4"/>
      <c r="F5452" s="4"/>
      <c r="G5452" s="4">
        <v>29.605645160000002</v>
      </c>
      <c r="H5452" s="4">
        <v>1000.279838</v>
      </c>
      <c r="I5452" s="4"/>
      <c r="J5452" s="4"/>
      <c r="K5452" s="4"/>
      <c r="L5452" s="5"/>
      <c r="M5452" s="5"/>
    </row>
    <row r="5453" spans="1:13" x14ac:dyDescent="0.2">
      <c r="A5453" s="190">
        <v>42231</v>
      </c>
      <c r="B5453" s="5">
        <v>6</v>
      </c>
      <c r="C5453" s="4">
        <v>938.41707334444754</v>
      </c>
      <c r="D5453" s="4">
        <v>42.023395495552499</v>
      </c>
      <c r="E5453" s="4"/>
      <c r="F5453" s="4"/>
      <c r="G5453" s="4">
        <v>29.805645159999997</v>
      </c>
      <c r="H5453" s="4">
        <v>1010.246114</v>
      </c>
      <c r="I5453" s="4"/>
      <c r="J5453" s="4"/>
      <c r="K5453" s="4"/>
      <c r="L5453" s="5"/>
      <c r="M5453" s="5"/>
    </row>
    <row r="5454" spans="1:13" x14ac:dyDescent="0.2">
      <c r="A5454" s="190">
        <v>42231</v>
      </c>
      <c r="B5454" s="5">
        <v>7</v>
      </c>
      <c r="C5454" s="4">
        <v>924.12437863851085</v>
      </c>
      <c r="D5454" s="4">
        <v>41.459478601489202</v>
      </c>
      <c r="E5454" s="4"/>
      <c r="F5454" s="4"/>
      <c r="G5454" s="4">
        <v>31.105645160000002</v>
      </c>
      <c r="H5454" s="4">
        <v>996.68950240000004</v>
      </c>
      <c r="I5454" s="4"/>
      <c r="J5454" s="4"/>
      <c r="K5454" s="4"/>
      <c r="L5454" s="5"/>
      <c r="M5454" s="5"/>
    </row>
    <row r="5455" spans="1:13" x14ac:dyDescent="0.2">
      <c r="A5455" s="190">
        <v>42231</v>
      </c>
      <c r="B5455" s="5">
        <v>8</v>
      </c>
      <c r="C5455" s="4">
        <v>935.72411417755461</v>
      </c>
      <c r="D5455" s="4">
        <v>42.149568662445418</v>
      </c>
      <c r="E5455" s="4"/>
      <c r="F5455" s="4"/>
      <c r="G5455" s="4">
        <v>35.405645159999999</v>
      </c>
      <c r="H5455" s="4">
        <v>1013.279328</v>
      </c>
      <c r="I5455" s="4"/>
      <c r="J5455" s="4"/>
      <c r="K5455" s="4"/>
      <c r="L5455" s="5"/>
      <c r="M5455" s="5"/>
    </row>
    <row r="5456" spans="1:13" x14ac:dyDescent="0.2">
      <c r="A5456" s="190">
        <v>42231</v>
      </c>
      <c r="B5456" s="5">
        <v>9</v>
      </c>
      <c r="C5456" s="4">
        <v>995.53498631270281</v>
      </c>
      <c r="D5456" s="4">
        <v>44.940828527297292</v>
      </c>
      <c r="E5456" s="4"/>
      <c r="F5456" s="4"/>
      <c r="G5456" s="4">
        <v>39.905645159999999</v>
      </c>
      <c r="H5456" s="4">
        <v>1080.3814600000001</v>
      </c>
      <c r="I5456" s="4"/>
      <c r="J5456" s="4"/>
      <c r="K5456" s="4"/>
      <c r="L5456" s="5"/>
      <c r="M5456" s="5"/>
    </row>
    <row r="5457" spans="1:13" x14ac:dyDescent="0.2">
      <c r="A5457" s="190">
        <v>42231</v>
      </c>
      <c r="B5457" s="5">
        <v>10</v>
      </c>
      <c r="C5457" s="4">
        <v>1045.8721326371883</v>
      </c>
      <c r="D5457" s="4">
        <v>47.325244202811412</v>
      </c>
      <c r="E5457" s="4"/>
      <c r="F5457" s="4"/>
      <c r="G5457" s="4">
        <v>44.50564516</v>
      </c>
      <c r="H5457" s="4">
        <v>1137.7030219999999</v>
      </c>
      <c r="I5457" s="4"/>
      <c r="J5457" s="4"/>
      <c r="K5457" s="4"/>
      <c r="L5457" s="5"/>
      <c r="M5457" s="5"/>
    </row>
    <row r="5458" spans="1:13" x14ac:dyDescent="0.2">
      <c r="A5458" s="190">
        <v>42231</v>
      </c>
      <c r="B5458" s="5">
        <v>11</v>
      </c>
      <c r="C5458" s="4">
        <v>1087.1572577797865</v>
      </c>
      <c r="D5458" s="4">
        <v>49.143168060213668</v>
      </c>
      <c r="E5458" s="4"/>
      <c r="F5458" s="4"/>
      <c r="G5458" s="4">
        <v>45.105645159999995</v>
      </c>
      <c r="H5458" s="4">
        <v>1181.4060710000001</v>
      </c>
      <c r="I5458" s="4"/>
      <c r="J5458" s="4"/>
      <c r="K5458" s="4"/>
      <c r="L5458" s="5"/>
      <c r="M5458" s="5"/>
    </row>
    <row r="5459" spans="1:13" x14ac:dyDescent="0.2">
      <c r="A5459" s="190">
        <v>42231</v>
      </c>
      <c r="B5459" s="5">
        <v>12</v>
      </c>
      <c r="C5459" s="4">
        <v>1116.9041282300607</v>
      </c>
      <c r="D5459" s="4">
        <v>50.495023609939238</v>
      </c>
      <c r="E5459" s="4"/>
      <c r="F5459" s="4"/>
      <c r="G5459" s="4">
        <v>46.50564516</v>
      </c>
      <c r="H5459" s="4">
        <v>1213.9047969999999</v>
      </c>
      <c r="I5459" s="4"/>
      <c r="J5459" s="4"/>
      <c r="K5459" s="4"/>
      <c r="L5459" s="5"/>
      <c r="M5459" s="5"/>
    </row>
    <row r="5460" spans="1:13" x14ac:dyDescent="0.2">
      <c r="A5460" s="190">
        <v>42231</v>
      </c>
      <c r="B5460" s="5">
        <v>13</v>
      </c>
      <c r="C5460" s="4">
        <v>1152.5344987574374</v>
      </c>
      <c r="D5460" s="4">
        <v>52.063176082562535</v>
      </c>
      <c r="E5460" s="4"/>
      <c r="F5460" s="4"/>
      <c r="G5460" s="4">
        <v>47.00564516</v>
      </c>
      <c r="H5460" s="4">
        <v>1251.6033199999999</v>
      </c>
      <c r="I5460" s="4"/>
      <c r="J5460" s="4"/>
      <c r="K5460" s="4"/>
      <c r="L5460" s="5"/>
      <c r="M5460" s="5"/>
    </row>
    <row r="5461" spans="1:13" x14ac:dyDescent="0.2">
      <c r="A5461" s="190">
        <v>42231</v>
      </c>
      <c r="B5461" s="5">
        <v>14</v>
      </c>
      <c r="C5461" s="4">
        <v>1208.7921391447514</v>
      </c>
      <c r="D5461" s="4">
        <v>54.522265695248535</v>
      </c>
      <c r="E5461" s="4"/>
      <c r="F5461" s="4"/>
      <c r="G5461" s="4">
        <v>47.405645159999999</v>
      </c>
      <c r="H5461" s="4">
        <v>1310.7200499999999</v>
      </c>
      <c r="I5461" s="4"/>
      <c r="J5461" s="4"/>
      <c r="K5461" s="4"/>
      <c r="L5461" s="5"/>
      <c r="M5461" s="5"/>
    </row>
    <row r="5462" spans="1:13" x14ac:dyDescent="0.2">
      <c r="A5462" s="190">
        <v>42231</v>
      </c>
      <c r="B5462" s="5">
        <v>15</v>
      </c>
      <c r="C5462" s="4">
        <v>1292.7911329750227</v>
      </c>
      <c r="D5462" s="4">
        <v>58.124638864977449</v>
      </c>
      <c r="E5462" s="4"/>
      <c r="F5462" s="4"/>
      <c r="G5462" s="4">
        <v>46.405645159999999</v>
      </c>
      <c r="H5462" s="4">
        <v>1397.3214170000001</v>
      </c>
      <c r="I5462" s="4"/>
      <c r="J5462" s="4"/>
      <c r="K5462" s="4"/>
      <c r="L5462" s="5"/>
      <c r="M5462" s="5"/>
    </row>
    <row r="5463" spans="1:13" x14ac:dyDescent="0.2">
      <c r="A5463" s="190">
        <v>42231</v>
      </c>
      <c r="B5463" s="5">
        <v>16</v>
      </c>
      <c r="C5463" s="4">
        <v>1382.6500842095854</v>
      </c>
      <c r="D5463" s="4">
        <v>62.033432630414509</v>
      </c>
      <c r="E5463" s="4"/>
      <c r="F5463" s="4"/>
      <c r="G5463" s="4">
        <v>46.605645159999995</v>
      </c>
      <c r="H5463" s="4">
        <v>1491.289162</v>
      </c>
      <c r="I5463" s="4"/>
      <c r="J5463" s="4"/>
      <c r="K5463" s="4"/>
      <c r="L5463" s="5"/>
      <c r="M5463" s="5"/>
    </row>
    <row r="5464" spans="1:13" x14ac:dyDescent="0.2">
      <c r="A5464" s="190">
        <v>42231</v>
      </c>
      <c r="B5464" s="5">
        <v>17</v>
      </c>
      <c r="C5464" s="4">
        <v>1460.8077756959538</v>
      </c>
      <c r="D5464" s="4">
        <v>65.334535144046228</v>
      </c>
      <c r="E5464" s="4"/>
      <c r="F5464" s="4"/>
      <c r="G5464" s="4">
        <v>44.50564516</v>
      </c>
      <c r="H5464" s="4">
        <v>1570.647956</v>
      </c>
      <c r="I5464" s="4"/>
      <c r="J5464" s="4"/>
      <c r="K5464" s="4"/>
      <c r="L5464" s="5"/>
      <c r="M5464" s="5"/>
    </row>
    <row r="5465" spans="1:13" x14ac:dyDescent="0.2">
      <c r="A5465" s="190">
        <v>42231</v>
      </c>
      <c r="B5465" s="5">
        <v>18</v>
      </c>
      <c r="C5465" s="4">
        <v>1490.1882782621281</v>
      </c>
      <c r="D5465" s="4">
        <v>66.557642577871988</v>
      </c>
      <c r="E5465" s="4"/>
      <c r="F5465" s="4"/>
      <c r="G5465" s="4">
        <v>43.305645159999997</v>
      </c>
      <c r="H5465" s="4">
        <v>1600.0515660000001</v>
      </c>
      <c r="I5465" s="4"/>
      <c r="J5465" s="4"/>
      <c r="K5465" s="4"/>
      <c r="L5465" s="5"/>
      <c r="M5465" s="5"/>
    </row>
    <row r="5466" spans="1:13" x14ac:dyDescent="0.2">
      <c r="A5466" s="190">
        <v>42231</v>
      </c>
      <c r="B5466" s="5">
        <v>19</v>
      </c>
      <c r="C5466" s="4">
        <v>1448.0162902141992</v>
      </c>
      <c r="D5466" s="4">
        <v>64.536296625800873</v>
      </c>
      <c r="E5466" s="4"/>
      <c r="F5466" s="4"/>
      <c r="G5466" s="4">
        <v>38.905645159999999</v>
      </c>
      <c r="H5466" s="4">
        <v>1551.458232</v>
      </c>
      <c r="I5466" s="4"/>
      <c r="J5466" s="4"/>
      <c r="K5466" s="4"/>
      <c r="L5466" s="5"/>
      <c r="M5466" s="5"/>
    </row>
    <row r="5467" spans="1:13" x14ac:dyDescent="0.2">
      <c r="A5467" s="190">
        <v>42231</v>
      </c>
      <c r="B5467" s="5">
        <v>20</v>
      </c>
      <c r="C5467" s="4">
        <v>1352.4037930135555</v>
      </c>
      <c r="D5467" s="4">
        <v>60.143409826444476</v>
      </c>
      <c r="E5467" s="4"/>
      <c r="F5467" s="4"/>
      <c r="G5467" s="4">
        <v>33.305645159999997</v>
      </c>
      <c r="H5467" s="4">
        <v>1445.852848</v>
      </c>
      <c r="I5467" s="4"/>
      <c r="J5467" s="4"/>
      <c r="K5467" s="4"/>
      <c r="L5467" s="5"/>
      <c r="M5467" s="5"/>
    </row>
    <row r="5468" spans="1:13" x14ac:dyDescent="0.2">
      <c r="A5468" s="190">
        <v>42231</v>
      </c>
      <c r="B5468" s="5">
        <v>21</v>
      </c>
      <c r="C5468" s="4">
        <v>1322.1229762291348</v>
      </c>
      <c r="D5468" s="4">
        <v>58.768379610865274</v>
      </c>
      <c r="E5468" s="4"/>
      <c r="F5468" s="4"/>
      <c r="G5468" s="4">
        <v>31.905645159999999</v>
      </c>
      <c r="H5468" s="4">
        <v>1412.7970009999999</v>
      </c>
      <c r="I5468" s="4"/>
      <c r="J5468" s="4"/>
      <c r="K5468" s="4"/>
      <c r="L5468" s="5"/>
      <c r="M5468" s="5"/>
    </row>
    <row r="5469" spans="1:13" x14ac:dyDescent="0.2">
      <c r="A5469" s="190">
        <v>42231</v>
      </c>
      <c r="B5469" s="5">
        <v>22</v>
      </c>
      <c r="C5469" s="4">
        <v>1254.3998614302116</v>
      </c>
      <c r="D5469" s="4">
        <v>55.794297409788449</v>
      </c>
      <c r="E5469" s="4"/>
      <c r="F5469" s="4"/>
      <c r="G5469" s="4">
        <v>31.105645160000002</v>
      </c>
      <c r="H5469" s="4">
        <v>1341.299804</v>
      </c>
      <c r="I5469" s="4"/>
      <c r="J5469" s="4"/>
      <c r="K5469" s="4"/>
      <c r="L5469" s="5"/>
      <c r="M5469" s="5"/>
    </row>
    <row r="5470" spans="1:13" x14ac:dyDescent="0.2">
      <c r="A5470" s="190">
        <v>42231</v>
      </c>
      <c r="B5470" s="5">
        <v>23</v>
      </c>
      <c r="C5470" s="4">
        <v>1158.5522082878783</v>
      </c>
      <c r="D5470" s="4">
        <v>51.612557552121622</v>
      </c>
      <c r="E5470" s="4"/>
      <c r="F5470" s="4"/>
      <c r="G5470" s="4">
        <v>30.605645160000002</v>
      </c>
      <c r="H5470" s="4">
        <v>1240.770411</v>
      </c>
      <c r="I5470" s="4"/>
      <c r="J5470" s="4"/>
      <c r="K5470" s="4"/>
      <c r="L5470" s="5"/>
      <c r="M5470" s="5"/>
    </row>
    <row r="5471" spans="1:13" x14ac:dyDescent="0.2">
      <c r="A5471" s="190">
        <v>42231</v>
      </c>
      <c r="B5471" s="5">
        <v>24</v>
      </c>
      <c r="C5471" s="4">
        <v>1069.4865305887158</v>
      </c>
      <c r="D5471" s="4">
        <v>47.729513408066794</v>
      </c>
      <c r="E5471" s="4"/>
      <c r="F5471" s="4"/>
      <c r="G5471" s="4">
        <v>30.20564516</v>
      </c>
      <c r="H5471" s="4">
        <v>1147.4216891567826</v>
      </c>
      <c r="I5471" s="4"/>
      <c r="J5471" s="4"/>
      <c r="K5471" s="4"/>
      <c r="L5471" s="5"/>
      <c r="M5471" s="5"/>
    </row>
    <row r="5472" spans="1:13" x14ac:dyDescent="0.2">
      <c r="A5472" s="190">
        <v>42232</v>
      </c>
      <c r="B5472" s="5">
        <v>1</v>
      </c>
      <c r="C5472" s="4">
        <v>981.56672736870644</v>
      </c>
      <c r="D5472" s="4">
        <v>43.900543471293673</v>
      </c>
      <c r="E5472" s="4"/>
      <c r="F5472" s="4"/>
      <c r="G5472" s="4">
        <v>29.905645159999999</v>
      </c>
      <c r="H5472" s="4">
        <v>1055.372916</v>
      </c>
      <c r="I5472" s="4"/>
      <c r="J5472" s="4"/>
      <c r="K5472" s="4"/>
      <c r="L5472" s="5"/>
      <c r="M5472" s="5"/>
    </row>
    <row r="5473" spans="1:13" x14ac:dyDescent="0.2">
      <c r="A5473" s="190">
        <v>42232</v>
      </c>
      <c r="B5473" s="5">
        <v>2</v>
      </c>
      <c r="C5473" s="4">
        <v>942.35133485524329</v>
      </c>
      <c r="D5473" s="4">
        <v>42.198492984756761</v>
      </c>
      <c r="E5473" s="4"/>
      <c r="F5473" s="4"/>
      <c r="G5473" s="4">
        <v>29.905645159999999</v>
      </c>
      <c r="H5473" s="4">
        <v>1014.455473</v>
      </c>
      <c r="I5473" s="4"/>
      <c r="J5473" s="4"/>
      <c r="K5473" s="4"/>
      <c r="L5473" s="5"/>
      <c r="M5473" s="5"/>
    </row>
    <row r="5474" spans="1:13" x14ac:dyDescent="0.2">
      <c r="A5474" s="190">
        <v>42232</v>
      </c>
      <c r="B5474" s="5">
        <v>3</v>
      </c>
      <c r="C5474" s="4">
        <v>917.14056443900222</v>
      </c>
      <c r="D5474" s="4">
        <v>41.091258900997744</v>
      </c>
      <c r="E5474" s="4"/>
      <c r="F5474" s="4"/>
      <c r="G5474" s="4">
        <v>29.605645160000002</v>
      </c>
      <c r="H5474" s="4">
        <v>987.8374685</v>
      </c>
      <c r="I5474" s="4"/>
      <c r="J5474" s="4"/>
      <c r="K5474" s="4"/>
      <c r="L5474" s="5"/>
      <c r="M5474" s="5"/>
    </row>
    <row r="5475" spans="1:13" x14ac:dyDescent="0.2">
      <c r="A5475" s="190">
        <v>42232</v>
      </c>
      <c r="B5475" s="5">
        <v>4</v>
      </c>
      <c r="C5475" s="4">
        <v>904.02921505603774</v>
      </c>
      <c r="D5475" s="4">
        <v>40.522192083962345</v>
      </c>
      <c r="E5475" s="4"/>
      <c r="F5475" s="4"/>
      <c r="G5475" s="4">
        <v>29.605645160000002</v>
      </c>
      <c r="H5475" s="4">
        <v>974.15705230000003</v>
      </c>
      <c r="I5475" s="4"/>
      <c r="J5475" s="4"/>
      <c r="K5475" s="4"/>
      <c r="L5475" s="5"/>
      <c r="M5475" s="5"/>
    </row>
    <row r="5476" spans="1:13" x14ac:dyDescent="0.2">
      <c r="A5476" s="190">
        <v>42232</v>
      </c>
      <c r="B5476" s="5">
        <v>5</v>
      </c>
      <c r="C5476" s="4">
        <v>901.65612017371575</v>
      </c>
      <c r="D5476" s="4">
        <v>40.419193566284171</v>
      </c>
      <c r="E5476" s="4"/>
      <c r="F5476" s="4"/>
      <c r="G5476" s="4">
        <v>29.605645160000002</v>
      </c>
      <c r="H5476" s="4">
        <v>971.68095889999995</v>
      </c>
      <c r="I5476" s="4"/>
      <c r="J5476" s="4"/>
      <c r="K5476" s="4"/>
      <c r="L5476" s="5"/>
      <c r="M5476" s="5"/>
    </row>
    <row r="5477" spans="1:13" x14ac:dyDescent="0.2">
      <c r="A5477" s="190">
        <v>42232</v>
      </c>
      <c r="B5477" s="5">
        <v>6</v>
      </c>
      <c r="C5477" s="4">
        <v>904.00719726325997</v>
      </c>
      <c r="D5477" s="4">
        <v>40.529916976739933</v>
      </c>
      <c r="E5477" s="4"/>
      <c r="F5477" s="4"/>
      <c r="G5477" s="4">
        <v>29.805645159999997</v>
      </c>
      <c r="H5477" s="4">
        <v>974.34275939999998</v>
      </c>
      <c r="I5477" s="4"/>
      <c r="J5477" s="4"/>
      <c r="K5477" s="4"/>
      <c r="L5477" s="5"/>
      <c r="M5477" s="5"/>
    </row>
    <row r="5478" spans="1:13" x14ac:dyDescent="0.2">
      <c r="A5478" s="190">
        <v>42232</v>
      </c>
      <c r="B5478" s="5">
        <v>7</v>
      </c>
      <c r="C5478" s="4">
        <v>879.39153980963943</v>
      </c>
      <c r="D5478" s="4">
        <v>39.517956530360649</v>
      </c>
      <c r="E5478" s="4"/>
      <c r="F5478" s="4"/>
      <c r="G5478" s="4">
        <v>31.105645160000002</v>
      </c>
      <c r="H5478" s="4">
        <v>950.01514150000003</v>
      </c>
      <c r="I5478" s="4"/>
      <c r="J5478" s="4"/>
      <c r="K5478" s="4"/>
      <c r="L5478" s="5"/>
      <c r="M5478" s="5"/>
    </row>
    <row r="5479" spans="1:13" x14ac:dyDescent="0.2">
      <c r="A5479" s="190">
        <v>42232</v>
      </c>
      <c r="B5479" s="5">
        <v>8</v>
      </c>
      <c r="C5479" s="4">
        <v>875.38817669388959</v>
      </c>
      <c r="D5479" s="4">
        <v>39.530831346110347</v>
      </c>
      <c r="E5479" s="4"/>
      <c r="F5479" s="4"/>
      <c r="G5479" s="4">
        <v>35.405645159999999</v>
      </c>
      <c r="H5479" s="4">
        <v>950.32465319999994</v>
      </c>
      <c r="I5479" s="4"/>
      <c r="J5479" s="4"/>
      <c r="K5479" s="4"/>
      <c r="L5479" s="5"/>
      <c r="M5479" s="5"/>
    </row>
    <row r="5480" spans="1:13" x14ac:dyDescent="0.2">
      <c r="A5480" s="190">
        <v>42232</v>
      </c>
      <c r="B5480" s="5">
        <v>9</v>
      </c>
      <c r="C5480" s="4">
        <v>913.01061119054316</v>
      </c>
      <c r="D5480" s="4">
        <v>41.359055049456806</v>
      </c>
      <c r="E5480" s="4"/>
      <c r="F5480" s="4"/>
      <c r="G5480" s="4">
        <v>39.905645159999999</v>
      </c>
      <c r="H5480" s="4">
        <v>994.27531139999996</v>
      </c>
      <c r="I5480" s="4"/>
      <c r="J5480" s="4"/>
      <c r="K5480" s="4"/>
      <c r="L5480" s="5"/>
      <c r="M5480" s="5"/>
    </row>
    <row r="5481" spans="1:13" x14ac:dyDescent="0.2">
      <c r="A5481" s="190">
        <v>42232</v>
      </c>
      <c r="B5481" s="5">
        <v>10</v>
      </c>
      <c r="C5481" s="4">
        <v>943.23577854548796</v>
      </c>
      <c r="D5481" s="4">
        <v>42.870558294512009</v>
      </c>
      <c r="E5481" s="4"/>
      <c r="F5481" s="4"/>
      <c r="G5481" s="4">
        <v>44.50564516</v>
      </c>
      <c r="H5481" s="4">
        <v>1030.6119819999999</v>
      </c>
      <c r="I5481" s="4"/>
      <c r="J5481" s="4"/>
      <c r="K5481" s="4"/>
      <c r="L5481" s="5"/>
      <c r="M5481" s="5"/>
    </row>
    <row r="5482" spans="1:13" x14ac:dyDescent="0.2">
      <c r="A5482" s="190">
        <v>42232</v>
      </c>
      <c r="B5482" s="5">
        <v>11</v>
      </c>
      <c r="C5482" s="4">
        <v>964.11228793013458</v>
      </c>
      <c r="D5482" s="4">
        <v>43.802694909865359</v>
      </c>
      <c r="E5482" s="4"/>
      <c r="F5482" s="4"/>
      <c r="G5482" s="4">
        <v>45.105645159999995</v>
      </c>
      <c r="H5482" s="4">
        <v>1053.020628</v>
      </c>
      <c r="I5482" s="4"/>
      <c r="J5482" s="4"/>
      <c r="K5482" s="4"/>
      <c r="L5482" s="5"/>
      <c r="M5482" s="5"/>
    </row>
    <row r="5483" spans="1:13" x14ac:dyDescent="0.2">
      <c r="A5483" s="190">
        <v>42232</v>
      </c>
      <c r="B5483" s="5">
        <v>12</v>
      </c>
      <c r="C5483" s="4">
        <v>973.21323250167995</v>
      </c>
      <c r="D5483" s="4">
        <v>44.258463338320077</v>
      </c>
      <c r="E5483" s="4"/>
      <c r="F5483" s="4"/>
      <c r="G5483" s="4">
        <v>46.50564516</v>
      </c>
      <c r="H5483" s="4">
        <v>1063.977341</v>
      </c>
      <c r="I5483" s="4"/>
      <c r="J5483" s="4"/>
      <c r="K5483" s="4"/>
      <c r="L5483" s="5"/>
      <c r="M5483" s="5"/>
    </row>
    <row r="5484" spans="1:13" x14ac:dyDescent="0.2">
      <c r="A5484" s="190">
        <v>42232</v>
      </c>
      <c r="B5484" s="5">
        <v>13</v>
      </c>
      <c r="C5484" s="4">
        <v>991.9353014893519</v>
      </c>
      <c r="D5484" s="4">
        <v>45.092751350647923</v>
      </c>
      <c r="E5484" s="4"/>
      <c r="F5484" s="4"/>
      <c r="G5484" s="4">
        <v>47.00564516</v>
      </c>
      <c r="H5484" s="4">
        <v>1084.033698</v>
      </c>
      <c r="I5484" s="4"/>
      <c r="J5484" s="4"/>
      <c r="K5484" s="4"/>
      <c r="L5484" s="5"/>
      <c r="M5484" s="5"/>
    </row>
    <row r="5485" spans="1:13" x14ac:dyDescent="0.2">
      <c r="A5485" s="190">
        <v>42232</v>
      </c>
      <c r="B5485" s="5">
        <v>14</v>
      </c>
      <c r="C5485" s="4">
        <v>1031.7592596201148</v>
      </c>
      <c r="D5485" s="4">
        <v>46.838576219885198</v>
      </c>
      <c r="E5485" s="4"/>
      <c r="F5485" s="4"/>
      <c r="G5485" s="4">
        <v>47.405645159999999</v>
      </c>
      <c r="H5485" s="4">
        <v>1126.003481</v>
      </c>
      <c r="I5485" s="4"/>
      <c r="J5485" s="4"/>
      <c r="K5485" s="4"/>
      <c r="L5485" s="5"/>
      <c r="M5485" s="5"/>
    </row>
    <row r="5486" spans="1:13" x14ac:dyDescent="0.2">
      <c r="A5486" s="190">
        <v>42232</v>
      </c>
      <c r="B5486" s="5">
        <v>15</v>
      </c>
      <c r="C5486" s="4">
        <v>1102.8248863704839</v>
      </c>
      <c r="D5486" s="4">
        <v>49.87960746951601</v>
      </c>
      <c r="E5486" s="4"/>
      <c r="F5486" s="4"/>
      <c r="G5486" s="4">
        <v>46.405645159999999</v>
      </c>
      <c r="H5486" s="4">
        <v>1199.1101389999999</v>
      </c>
      <c r="I5486" s="4"/>
      <c r="J5486" s="4"/>
      <c r="K5486" s="4"/>
      <c r="L5486" s="5"/>
      <c r="M5486" s="5"/>
    </row>
    <row r="5487" spans="1:13" x14ac:dyDescent="0.2">
      <c r="A5487" s="190">
        <v>42232</v>
      </c>
      <c r="B5487" s="5">
        <v>16</v>
      </c>
      <c r="C5487" s="4">
        <v>1186.5731187670615</v>
      </c>
      <c r="D5487" s="4">
        <v>53.523180072938381</v>
      </c>
      <c r="E5487" s="4"/>
      <c r="F5487" s="4"/>
      <c r="G5487" s="4">
        <v>46.605645159999995</v>
      </c>
      <c r="H5487" s="4">
        <v>1286.7019439999999</v>
      </c>
      <c r="I5487" s="4"/>
      <c r="J5487" s="4"/>
      <c r="K5487" s="4"/>
      <c r="L5487" s="5"/>
      <c r="M5487" s="5"/>
    </row>
    <row r="5488" spans="1:13" x14ac:dyDescent="0.2">
      <c r="A5488" s="190">
        <v>42232</v>
      </c>
      <c r="B5488" s="5">
        <v>17</v>
      </c>
      <c r="C5488" s="4">
        <v>1271.3161483745682</v>
      </c>
      <c r="D5488" s="4">
        <v>57.110103465431536</v>
      </c>
      <c r="E5488" s="4"/>
      <c r="F5488" s="4"/>
      <c r="G5488" s="4">
        <v>44.50564516</v>
      </c>
      <c r="H5488" s="4">
        <v>1372.9318969999999</v>
      </c>
      <c r="I5488" s="4"/>
      <c r="J5488" s="4"/>
      <c r="K5488" s="4"/>
      <c r="L5488" s="5"/>
      <c r="M5488" s="5"/>
    </row>
    <row r="5489" spans="1:13" x14ac:dyDescent="0.2">
      <c r="A5489" s="190">
        <v>42232</v>
      </c>
      <c r="B5489" s="5">
        <v>18</v>
      </c>
      <c r="C5489" s="4">
        <v>1322.2918134689728</v>
      </c>
      <c r="D5489" s="4">
        <v>59.270497371027247</v>
      </c>
      <c r="E5489" s="4"/>
      <c r="F5489" s="4"/>
      <c r="G5489" s="4">
        <v>43.305645159999997</v>
      </c>
      <c r="H5489" s="4">
        <v>1424.867956</v>
      </c>
      <c r="I5489" s="4"/>
      <c r="J5489" s="4"/>
      <c r="K5489" s="4"/>
      <c r="L5489" s="5"/>
      <c r="M5489" s="5"/>
    </row>
    <row r="5490" spans="1:13" x14ac:dyDescent="0.2">
      <c r="A5490" s="190">
        <v>42232</v>
      </c>
      <c r="B5490" s="5">
        <v>19</v>
      </c>
      <c r="C5490" s="4">
        <v>1312.0972803356385</v>
      </c>
      <c r="D5490" s="4">
        <v>58.637056504361368</v>
      </c>
      <c r="E5490" s="4"/>
      <c r="F5490" s="4"/>
      <c r="G5490" s="4">
        <v>38.905645159999999</v>
      </c>
      <c r="H5490" s="4">
        <v>1409.6399819999999</v>
      </c>
      <c r="I5490" s="4"/>
      <c r="J5490" s="4"/>
      <c r="K5490" s="4"/>
      <c r="L5490" s="5"/>
      <c r="M5490" s="5"/>
    </row>
    <row r="5491" spans="1:13" x14ac:dyDescent="0.2">
      <c r="A5491" s="190">
        <v>42232</v>
      </c>
      <c r="B5491" s="5">
        <v>20</v>
      </c>
      <c r="C5491" s="4">
        <v>1250.3607123069944</v>
      </c>
      <c r="D5491" s="4">
        <v>55.714473533005602</v>
      </c>
      <c r="E5491" s="4"/>
      <c r="F5491" s="4"/>
      <c r="G5491" s="4">
        <v>33.305645159999997</v>
      </c>
      <c r="H5491" s="4">
        <v>1339.3808309999999</v>
      </c>
      <c r="I5491" s="4"/>
      <c r="J5491" s="4"/>
      <c r="K5491" s="4"/>
      <c r="L5491" s="5"/>
      <c r="M5491" s="5"/>
    </row>
    <row r="5492" spans="1:13" x14ac:dyDescent="0.2">
      <c r="A5492" s="190">
        <v>42232</v>
      </c>
      <c r="B5492" s="5">
        <v>21</v>
      </c>
      <c r="C5492" s="4">
        <v>1240.3698571785385</v>
      </c>
      <c r="D5492" s="4">
        <v>55.220080661461502</v>
      </c>
      <c r="E5492" s="4"/>
      <c r="F5492" s="4"/>
      <c r="G5492" s="4">
        <v>31.905645159999999</v>
      </c>
      <c r="H5492" s="4">
        <v>1327.4955829999999</v>
      </c>
      <c r="I5492" s="4"/>
      <c r="J5492" s="4"/>
      <c r="K5492" s="4"/>
      <c r="L5492" s="5"/>
      <c r="M5492" s="5"/>
    </row>
    <row r="5493" spans="1:13" x14ac:dyDescent="0.2">
      <c r="A5493" s="190">
        <v>42232</v>
      </c>
      <c r="B5493" s="5">
        <v>22</v>
      </c>
      <c r="C5493" s="4">
        <v>1186.9446383411785</v>
      </c>
      <c r="D5493" s="4">
        <v>52.866564498821703</v>
      </c>
      <c r="E5493" s="4"/>
      <c r="F5493" s="4"/>
      <c r="G5493" s="4">
        <v>31.105645160000002</v>
      </c>
      <c r="H5493" s="4">
        <v>1270.9168480000001</v>
      </c>
      <c r="I5493" s="4"/>
      <c r="J5493" s="4"/>
      <c r="K5493" s="4"/>
      <c r="L5493" s="5"/>
      <c r="M5493" s="5"/>
    </row>
    <row r="5494" spans="1:13" x14ac:dyDescent="0.2">
      <c r="A5494" s="190">
        <v>42232</v>
      </c>
      <c r="B5494" s="5">
        <v>23</v>
      </c>
      <c r="C5494" s="4">
        <v>1096.1991393779338</v>
      </c>
      <c r="D5494" s="4">
        <v>48.906271462066393</v>
      </c>
      <c r="E5494" s="4"/>
      <c r="F5494" s="4"/>
      <c r="G5494" s="4">
        <v>30.605645160000002</v>
      </c>
      <c r="H5494" s="4">
        <v>1175.7110560000001</v>
      </c>
      <c r="I5494" s="4"/>
      <c r="J5494" s="4"/>
      <c r="K5494" s="4"/>
      <c r="L5494" s="5"/>
      <c r="M5494" s="5"/>
    </row>
    <row r="5495" spans="1:13" x14ac:dyDescent="0.2">
      <c r="A5495" s="190">
        <v>42232</v>
      </c>
      <c r="B5495" s="5">
        <v>24</v>
      </c>
      <c r="C5495" s="4">
        <v>1010.7524318623873</v>
      </c>
      <c r="D5495" s="4">
        <v>45.180300078654511</v>
      </c>
      <c r="E5495" s="4"/>
      <c r="F5495" s="4"/>
      <c r="G5495" s="4">
        <v>30.20564516</v>
      </c>
      <c r="H5495" s="4">
        <v>1086.1383771010417</v>
      </c>
      <c r="I5495" s="4"/>
      <c r="J5495" s="4"/>
      <c r="K5495" s="4"/>
      <c r="L5495" s="5"/>
      <c r="M5495" s="5"/>
    </row>
    <row r="5496" spans="1:13" x14ac:dyDescent="0.2">
      <c r="A5496" s="190">
        <v>42233</v>
      </c>
      <c r="B5496" s="5">
        <v>1</v>
      </c>
      <c r="C5496" s="4">
        <v>955.87797532028469</v>
      </c>
      <c r="D5496" s="4">
        <v>42.785584519715371</v>
      </c>
      <c r="E5496" s="4"/>
      <c r="F5496" s="4"/>
      <c r="G5496" s="4">
        <v>29.905645159999999</v>
      </c>
      <c r="H5496" s="4">
        <v>1028.569205</v>
      </c>
      <c r="I5496" s="4"/>
      <c r="J5496" s="4"/>
      <c r="K5496" s="4"/>
      <c r="L5496" s="5"/>
      <c r="M5496" s="5"/>
    </row>
    <row r="5497" spans="1:13" x14ac:dyDescent="0.2">
      <c r="A5497" s="190">
        <v>42233</v>
      </c>
      <c r="B5497" s="5">
        <v>2</v>
      </c>
      <c r="C5497" s="4">
        <v>924.25648597021814</v>
      </c>
      <c r="D5497" s="4">
        <v>41.41312926978194</v>
      </c>
      <c r="E5497" s="4"/>
      <c r="F5497" s="4"/>
      <c r="G5497" s="4">
        <v>29.905645159999999</v>
      </c>
      <c r="H5497" s="4">
        <v>995.57526040000005</v>
      </c>
      <c r="I5497" s="4"/>
      <c r="J5497" s="4"/>
      <c r="K5497" s="4"/>
      <c r="L5497" s="5"/>
      <c r="M5497" s="5"/>
    </row>
    <row r="5498" spans="1:13" x14ac:dyDescent="0.2">
      <c r="A5498" s="190">
        <v>42233</v>
      </c>
      <c r="B5498" s="5">
        <v>3</v>
      </c>
      <c r="C5498" s="4">
        <v>909.01271436641764</v>
      </c>
      <c r="D5498" s="4">
        <v>40.738488973582321</v>
      </c>
      <c r="E5498" s="4"/>
      <c r="F5498" s="4"/>
      <c r="G5498" s="4">
        <v>29.605645160000002</v>
      </c>
      <c r="H5498" s="4">
        <v>979.35684849999996</v>
      </c>
      <c r="I5498" s="4"/>
      <c r="J5498" s="4"/>
      <c r="K5498" s="4"/>
      <c r="L5498" s="5"/>
      <c r="M5498" s="5"/>
    </row>
    <row r="5499" spans="1:13" x14ac:dyDescent="0.2">
      <c r="A5499" s="190">
        <v>42233</v>
      </c>
      <c r="B5499" s="5">
        <v>4</v>
      </c>
      <c r="C5499" s="4">
        <v>911.14849979884343</v>
      </c>
      <c r="D5499" s="4">
        <v>40.831187641156561</v>
      </c>
      <c r="E5499" s="4"/>
      <c r="F5499" s="4"/>
      <c r="G5499" s="4">
        <v>29.605645160000002</v>
      </c>
      <c r="H5499" s="4">
        <v>981.58533260000002</v>
      </c>
      <c r="I5499" s="4"/>
      <c r="J5499" s="4"/>
      <c r="K5499" s="4"/>
      <c r="L5499" s="5"/>
      <c r="M5499" s="5"/>
    </row>
    <row r="5500" spans="1:13" x14ac:dyDescent="0.2">
      <c r="A5500" s="190">
        <v>42233</v>
      </c>
      <c r="B5500" s="5">
        <v>5</v>
      </c>
      <c r="C5500" s="4">
        <v>937.13388940239747</v>
      </c>
      <c r="D5500" s="4">
        <v>41.959021437602587</v>
      </c>
      <c r="E5500" s="4"/>
      <c r="F5500" s="4"/>
      <c r="G5500" s="4">
        <v>29.605645160000002</v>
      </c>
      <c r="H5500" s="4">
        <v>1008.6985560000001</v>
      </c>
      <c r="I5500" s="4"/>
      <c r="J5500" s="4"/>
      <c r="K5500" s="4"/>
      <c r="L5500" s="5"/>
      <c r="M5500" s="5"/>
    </row>
    <row r="5501" spans="1:13" x14ac:dyDescent="0.2">
      <c r="A5501" s="190">
        <v>42233</v>
      </c>
      <c r="B5501" s="5">
        <v>6</v>
      </c>
      <c r="C5501" s="4">
        <v>993.65085684070436</v>
      </c>
      <c r="D5501" s="4">
        <v>44.420685999295479</v>
      </c>
      <c r="E5501" s="4"/>
      <c r="F5501" s="4"/>
      <c r="G5501" s="4">
        <v>29.805645159999997</v>
      </c>
      <c r="H5501" s="4">
        <v>1067.8771879999999</v>
      </c>
      <c r="I5501" s="4"/>
      <c r="J5501" s="4"/>
      <c r="K5501" s="4"/>
      <c r="L5501" s="5"/>
      <c r="M5501" s="5"/>
    </row>
    <row r="5502" spans="1:13" x14ac:dyDescent="0.2">
      <c r="A5502" s="190">
        <v>42233</v>
      </c>
      <c r="B5502" s="5">
        <v>7</v>
      </c>
      <c r="C5502" s="4">
        <v>1047.2880041235931</v>
      </c>
      <c r="D5502" s="4">
        <v>46.805101716406789</v>
      </c>
      <c r="E5502" s="4"/>
      <c r="F5502" s="4"/>
      <c r="G5502" s="4">
        <v>31.105645160000002</v>
      </c>
      <c r="H5502" s="4">
        <v>1125.1987509999999</v>
      </c>
      <c r="I5502" s="4"/>
      <c r="J5502" s="4"/>
      <c r="K5502" s="4"/>
      <c r="L5502" s="5"/>
      <c r="M5502" s="5"/>
    </row>
    <row r="5503" spans="1:13" x14ac:dyDescent="0.2">
      <c r="A5503" s="190">
        <v>42233</v>
      </c>
      <c r="B5503" s="5">
        <v>8</v>
      </c>
      <c r="C5503" s="4">
        <v>1081.0168498667774</v>
      </c>
      <c r="D5503" s="4">
        <v>48.455652973222655</v>
      </c>
      <c r="E5503" s="4"/>
      <c r="F5503" s="4"/>
      <c r="G5503" s="4">
        <v>35.405645159999999</v>
      </c>
      <c r="H5503" s="4">
        <v>1164.878148</v>
      </c>
      <c r="I5503" s="4"/>
      <c r="J5503" s="4"/>
      <c r="K5503" s="4"/>
      <c r="L5503" s="5"/>
      <c r="M5503" s="5"/>
    </row>
    <row r="5504" spans="1:13" x14ac:dyDescent="0.2">
      <c r="A5504" s="190">
        <v>42233</v>
      </c>
      <c r="B5504" s="5">
        <v>9</v>
      </c>
      <c r="C5504" s="4">
        <v>1109.3248863704839</v>
      </c>
      <c r="D5504" s="4">
        <v>49.87960746951601</v>
      </c>
      <c r="E5504" s="4"/>
      <c r="F5504" s="4"/>
      <c r="G5504" s="4">
        <v>39.905645159999999</v>
      </c>
      <c r="H5504" s="4">
        <v>1199.1101389999999</v>
      </c>
      <c r="I5504" s="4"/>
      <c r="J5504" s="4"/>
      <c r="K5504" s="4"/>
      <c r="L5504" s="5"/>
      <c r="M5504" s="5"/>
    </row>
    <row r="5505" spans="1:13" x14ac:dyDescent="0.2">
      <c r="A5505" s="190">
        <v>42233</v>
      </c>
      <c r="B5505" s="5">
        <v>10</v>
      </c>
      <c r="C5505" s="4">
        <v>1133.7952994935688</v>
      </c>
      <c r="D5505" s="4">
        <v>51.141339346431153</v>
      </c>
      <c r="E5505" s="4"/>
      <c r="F5505" s="4"/>
      <c r="G5505" s="4">
        <v>44.50564516</v>
      </c>
      <c r="H5505" s="4">
        <v>1229.442284</v>
      </c>
      <c r="I5505" s="4"/>
      <c r="J5505" s="4"/>
      <c r="K5505" s="4"/>
      <c r="L5505" s="5"/>
      <c r="M5505" s="5"/>
    </row>
    <row r="5506" spans="1:13" x14ac:dyDescent="0.2">
      <c r="A5506" s="190">
        <v>42233</v>
      </c>
      <c r="B5506" s="5">
        <v>11</v>
      </c>
      <c r="C5506" s="4">
        <v>1159.417997876137</v>
      </c>
      <c r="D5506" s="4">
        <v>52.279472963863086</v>
      </c>
      <c r="E5506" s="4"/>
      <c r="F5506" s="4"/>
      <c r="G5506" s="4">
        <v>45.105645159999995</v>
      </c>
      <c r="H5506" s="4">
        <v>1256.803116</v>
      </c>
      <c r="I5506" s="4"/>
      <c r="J5506" s="4"/>
      <c r="K5506" s="4"/>
      <c r="L5506" s="5"/>
      <c r="M5506" s="5"/>
    </row>
    <row r="5507" spans="1:13" x14ac:dyDescent="0.2">
      <c r="A5507" s="190">
        <v>42233</v>
      </c>
      <c r="B5507" s="5">
        <v>12</v>
      </c>
      <c r="C5507" s="4">
        <v>1174.3923521232921</v>
      </c>
      <c r="D5507" s="4">
        <v>52.990162716707722</v>
      </c>
      <c r="E5507" s="4"/>
      <c r="F5507" s="4"/>
      <c r="G5507" s="4">
        <v>46.50564516</v>
      </c>
      <c r="H5507" s="4">
        <v>1273.88816</v>
      </c>
      <c r="I5507" s="4"/>
      <c r="J5507" s="4"/>
      <c r="K5507" s="4"/>
      <c r="L5507" s="5"/>
      <c r="M5507" s="5"/>
    </row>
    <row r="5508" spans="1:13" x14ac:dyDescent="0.2">
      <c r="A5508" s="190">
        <v>42233</v>
      </c>
      <c r="B5508" s="5">
        <v>13</v>
      </c>
      <c r="C5508" s="4">
        <v>1196.7333913480027</v>
      </c>
      <c r="D5508" s="4">
        <v>53.98152349199718</v>
      </c>
      <c r="E5508" s="4"/>
      <c r="F5508" s="4"/>
      <c r="G5508" s="4">
        <v>47.00564516</v>
      </c>
      <c r="H5508" s="4">
        <v>1297.72056</v>
      </c>
      <c r="I5508" s="4"/>
      <c r="J5508" s="4"/>
      <c r="K5508" s="4"/>
      <c r="L5508" s="5"/>
      <c r="M5508" s="5"/>
    </row>
    <row r="5509" spans="1:13" x14ac:dyDescent="0.2">
      <c r="A5509" s="190">
        <v>42233</v>
      </c>
      <c r="B5509" s="5">
        <v>14</v>
      </c>
      <c r="C5509" s="4">
        <v>1241.0662293143118</v>
      </c>
      <c r="D5509" s="4">
        <v>55.923045525688266</v>
      </c>
      <c r="E5509" s="4"/>
      <c r="F5509" s="4"/>
      <c r="G5509" s="4">
        <v>47.405645159999999</v>
      </c>
      <c r="H5509" s="4">
        <v>1344.39492</v>
      </c>
      <c r="I5509" s="4"/>
      <c r="J5509" s="4"/>
      <c r="K5509" s="4"/>
      <c r="L5509" s="5"/>
      <c r="M5509" s="5"/>
    </row>
    <row r="5510" spans="1:13" x14ac:dyDescent="0.2">
      <c r="A5510" s="190">
        <v>42233</v>
      </c>
      <c r="B5510" s="5">
        <v>15</v>
      </c>
      <c r="C5510" s="4">
        <v>1307.0297028439952</v>
      </c>
      <c r="D5510" s="4">
        <v>58.742629996004744</v>
      </c>
      <c r="E5510" s="4"/>
      <c r="F5510" s="4"/>
      <c r="G5510" s="4">
        <v>46.405645159999999</v>
      </c>
      <c r="H5510" s="4">
        <v>1412.1779779999999</v>
      </c>
      <c r="I5510" s="4"/>
      <c r="J5510" s="4"/>
      <c r="K5510" s="4"/>
      <c r="L5510" s="5"/>
      <c r="M5510" s="5"/>
    </row>
    <row r="5511" spans="1:13" x14ac:dyDescent="0.2">
      <c r="A5511" s="190">
        <v>42233</v>
      </c>
      <c r="B5511" s="5">
        <v>16</v>
      </c>
      <c r="C5511" s="4">
        <v>1387.3369471149167</v>
      </c>
      <c r="D5511" s="4">
        <v>62.236854725083383</v>
      </c>
      <c r="E5511" s="4"/>
      <c r="F5511" s="4"/>
      <c r="G5511" s="4">
        <v>46.605645159999995</v>
      </c>
      <c r="H5511" s="4">
        <v>1496.179447</v>
      </c>
      <c r="I5511" s="4"/>
      <c r="J5511" s="4"/>
      <c r="K5511" s="4"/>
      <c r="L5511" s="5"/>
      <c r="M5511" s="5"/>
    </row>
    <row r="5512" spans="1:13" x14ac:dyDescent="0.2">
      <c r="A5512" s="190">
        <v>42233</v>
      </c>
      <c r="B5512" s="5">
        <v>17</v>
      </c>
      <c r="C5512" s="4">
        <v>1465.6726207126669</v>
      </c>
      <c r="D5512" s="4">
        <v>65.545682127332981</v>
      </c>
      <c r="E5512" s="4"/>
      <c r="F5512" s="4"/>
      <c r="G5512" s="4">
        <v>44.50564516</v>
      </c>
      <c r="H5512" s="4">
        <v>1575.7239480000001</v>
      </c>
      <c r="I5512" s="4"/>
      <c r="J5512" s="4"/>
      <c r="K5512" s="4"/>
      <c r="L5512" s="5"/>
      <c r="M5512" s="5"/>
    </row>
    <row r="5513" spans="1:13" x14ac:dyDescent="0.2">
      <c r="A5513" s="190">
        <v>42233</v>
      </c>
      <c r="B5513" s="5">
        <v>18</v>
      </c>
      <c r="C5513" s="4">
        <v>1506.2659962959151</v>
      </c>
      <c r="D5513" s="4">
        <v>67.255457544084962</v>
      </c>
      <c r="E5513" s="4"/>
      <c r="F5513" s="4"/>
      <c r="G5513" s="4">
        <v>43.305645159999997</v>
      </c>
      <c r="H5513" s="4">
        <v>1616.8270990000001</v>
      </c>
      <c r="I5513" s="4"/>
      <c r="J5513" s="4"/>
      <c r="K5513" s="4"/>
      <c r="L5513" s="5"/>
      <c r="M5513" s="5"/>
    </row>
    <row r="5514" spans="1:13" x14ac:dyDescent="0.2">
      <c r="A5514" s="190">
        <v>42233</v>
      </c>
      <c r="B5514" s="5">
        <v>19</v>
      </c>
      <c r="C5514" s="4">
        <v>1468.4249069305531</v>
      </c>
      <c r="D5514" s="4">
        <v>65.422083909446954</v>
      </c>
      <c r="E5514" s="4"/>
      <c r="F5514" s="4"/>
      <c r="G5514" s="4">
        <v>38.905645159999999</v>
      </c>
      <c r="H5514" s="4">
        <v>1572.7526359999999</v>
      </c>
      <c r="I5514" s="4"/>
      <c r="J5514" s="4"/>
      <c r="K5514" s="4"/>
      <c r="L5514" s="5"/>
      <c r="M5514" s="5"/>
    </row>
    <row r="5515" spans="1:13" x14ac:dyDescent="0.2">
      <c r="A5515" s="190">
        <v>42233</v>
      </c>
      <c r="B5515" s="5">
        <v>20</v>
      </c>
      <c r="C5515" s="4">
        <v>1392.2717878799567</v>
      </c>
      <c r="D5515" s="4">
        <v>61.873784960043182</v>
      </c>
      <c r="E5515" s="4"/>
      <c r="F5515" s="4"/>
      <c r="G5515" s="4">
        <v>33.305645159999997</v>
      </c>
      <c r="H5515" s="4">
        <v>1487.4512179999999</v>
      </c>
      <c r="I5515" s="4"/>
      <c r="J5515" s="4"/>
      <c r="K5515" s="4"/>
      <c r="L5515" s="5"/>
      <c r="M5515" s="5"/>
    </row>
    <row r="5516" spans="1:13" x14ac:dyDescent="0.2">
      <c r="A5516" s="190">
        <v>42233</v>
      </c>
      <c r="B5516" s="5">
        <v>21</v>
      </c>
      <c r="C5516" s="4">
        <v>1374.9243381754379</v>
      </c>
      <c r="D5516" s="4">
        <v>61.060096664562067</v>
      </c>
      <c r="E5516" s="4"/>
      <c r="F5516" s="4"/>
      <c r="G5516" s="4">
        <v>31.905645159999999</v>
      </c>
      <c r="H5516" s="4">
        <v>1467.8900799999999</v>
      </c>
      <c r="I5516" s="4"/>
      <c r="J5516" s="4"/>
      <c r="K5516" s="4"/>
      <c r="L5516" s="5"/>
      <c r="M5516" s="5"/>
    </row>
    <row r="5517" spans="1:13" x14ac:dyDescent="0.2">
      <c r="A5517" s="190">
        <v>42233</v>
      </c>
      <c r="B5517" s="5">
        <v>22</v>
      </c>
      <c r="C5517" s="4">
        <v>1299.7259737400627</v>
      </c>
      <c r="D5517" s="4">
        <v>57.761569099937248</v>
      </c>
      <c r="E5517" s="4"/>
      <c r="F5517" s="4"/>
      <c r="G5517" s="4">
        <v>31.105645160000002</v>
      </c>
      <c r="H5517" s="4">
        <v>1388.5931880000001</v>
      </c>
      <c r="I5517" s="4"/>
      <c r="J5517" s="4"/>
      <c r="K5517" s="4"/>
      <c r="L5517" s="5"/>
      <c r="M5517" s="5"/>
    </row>
    <row r="5518" spans="1:13" x14ac:dyDescent="0.2">
      <c r="A5518" s="190">
        <v>42233</v>
      </c>
      <c r="B5518" s="5">
        <v>23</v>
      </c>
      <c r="C5518" s="4">
        <v>1179.7320805007539</v>
      </c>
      <c r="D5518" s="4">
        <v>52.531819339246113</v>
      </c>
      <c r="E5518" s="4"/>
      <c r="F5518" s="4"/>
      <c r="G5518" s="4">
        <v>30.605645160000002</v>
      </c>
      <c r="H5518" s="4">
        <v>1262.869545</v>
      </c>
      <c r="I5518" s="4"/>
      <c r="J5518" s="4"/>
      <c r="K5518" s="4"/>
      <c r="L5518" s="5"/>
      <c r="M5518" s="5"/>
    </row>
    <row r="5519" spans="1:13" x14ac:dyDescent="0.2">
      <c r="A5519" s="190">
        <v>42233</v>
      </c>
      <c r="B5519" s="5">
        <v>24</v>
      </c>
      <c r="C5519" s="4">
        <v>1072.9275181908645</v>
      </c>
      <c r="D5519" s="4">
        <v>47.878861259688925</v>
      </c>
      <c r="E5519" s="4"/>
      <c r="F5519" s="4"/>
      <c r="G5519" s="4">
        <v>30.20564516</v>
      </c>
      <c r="H5519" s="4">
        <v>1151.0120246105532</v>
      </c>
      <c r="I5519" s="4"/>
      <c r="J5519" s="4"/>
      <c r="K5519" s="4"/>
      <c r="L5519" s="5"/>
      <c r="M5519" s="5"/>
    </row>
    <row r="5520" spans="1:13" x14ac:dyDescent="0.2">
      <c r="A5520" s="190">
        <v>42234</v>
      </c>
      <c r="B5520" s="5">
        <v>1</v>
      </c>
      <c r="C5520" s="4">
        <v>986.96551871956592</v>
      </c>
      <c r="D5520" s="4">
        <v>44.13486512043405</v>
      </c>
      <c r="E5520" s="4"/>
      <c r="F5520" s="4"/>
      <c r="G5520" s="4">
        <v>29.905645159999999</v>
      </c>
      <c r="H5520" s="4">
        <v>1061.0060289999999</v>
      </c>
      <c r="I5520" s="4"/>
      <c r="J5520" s="4"/>
      <c r="K5520" s="4"/>
      <c r="L5520" s="5"/>
      <c r="M5520" s="5"/>
    </row>
    <row r="5521" spans="1:13" x14ac:dyDescent="0.2">
      <c r="A5521" s="190">
        <v>42234</v>
      </c>
      <c r="B5521" s="5">
        <v>2</v>
      </c>
      <c r="C5521" s="4">
        <v>942.11402473446526</v>
      </c>
      <c r="D5521" s="4">
        <v>42.188193105534801</v>
      </c>
      <c r="E5521" s="4"/>
      <c r="F5521" s="4"/>
      <c r="G5521" s="4">
        <v>29.905645159999999</v>
      </c>
      <c r="H5521" s="4">
        <v>1014.207863</v>
      </c>
      <c r="I5521" s="4"/>
      <c r="J5521" s="4"/>
      <c r="K5521" s="4"/>
      <c r="L5521" s="5"/>
      <c r="M5521" s="5"/>
    </row>
    <row r="5522" spans="1:13" x14ac:dyDescent="0.2">
      <c r="A5522" s="190">
        <v>42234</v>
      </c>
      <c r="B5522" s="5">
        <v>3</v>
      </c>
      <c r="C5522" s="4">
        <v>916.54729067050175</v>
      </c>
      <c r="D5522" s="4">
        <v>41.065509269498342</v>
      </c>
      <c r="E5522" s="4"/>
      <c r="F5522" s="4"/>
      <c r="G5522" s="4">
        <v>29.605645160000002</v>
      </c>
      <c r="H5522" s="4">
        <v>987.21844510000005</v>
      </c>
      <c r="I5522" s="4"/>
      <c r="J5522" s="4"/>
      <c r="K5522" s="4"/>
      <c r="L5522" s="5"/>
      <c r="M5522" s="5"/>
    </row>
    <row r="5523" spans="1:13" x14ac:dyDescent="0.2">
      <c r="A5523" s="190">
        <v>42234</v>
      </c>
      <c r="B5523" s="5">
        <v>4</v>
      </c>
      <c r="C5523" s="4">
        <v>910.91119034894734</v>
      </c>
      <c r="D5523" s="4">
        <v>40.820887791052627</v>
      </c>
      <c r="E5523" s="4"/>
      <c r="F5523" s="4"/>
      <c r="G5523" s="4">
        <v>29.605645160000002</v>
      </c>
      <c r="H5523" s="4">
        <v>981.33772329999999</v>
      </c>
      <c r="I5523" s="4"/>
      <c r="J5523" s="4"/>
      <c r="K5523" s="4"/>
      <c r="L5523" s="5"/>
      <c r="M5523" s="5"/>
    </row>
    <row r="5524" spans="1:13" x14ac:dyDescent="0.2">
      <c r="A5524" s="190">
        <v>42234</v>
      </c>
      <c r="B5524" s="5">
        <v>5</v>
      </c>
      <c r="C5524" s="4">
        <v>933.87088338812327</v>
      </c>
      <c r="D5524" s="4">
        <v>41.817398451876727</v>
      </c>
      <c r="E5524" s="4"/>
      <c r="F5524" s="4"/>
      <c r="G5524" s="4">
        <v>29.605645160000002</v>
      </c>
      <c r="H5524" s="4">
        <v>1005.2939270000001</v>
      </c>
      <c r="I5524" s="4"/>
      <c r="J5524" s="4"/>
      <c r="K5524" s="4"/>
      <c r="L5524" s="5"/>
      <c r="M5524" s="5"/>
    </row>
    <row r="5525" spans="1:13" x14ac:dyDescent="0.2">
      <c r="A5525" s="190">
        <v>42234</v>
      </c>
      <c r="B5525" s="5">
        <v>6</v>
      </c>
      <c r="C5525" s="4">
        <v>996.43924357182527</v>
      </c>
      <c r="D5525" s="4">
        <v>44.541709268174607</v>
      </c>
      <c r="E5525" s="4"/>
      <c r="F5525" s="4"/>
      <c r="G5525" s="4">
        <v>29.805645159999997</v>
      </c>
      <c r="H5525" s="4">
        <v>1070.7865979999999</v>
      </c>
      <c r="I5525" s="4"/>
      <c r="J5525" s="4"/>
      <c r="K5525" s="4"/>
      <c r="L5525" s="5"/>
      <c r="M5525" s="5"/>
    </row>
    <row r="5526" spans="1:13" x14ac:dyDescent="0.2">
      <c r="A5526" s="190">
        <v>42234</v>
      </c>
      <c r="B5526" s="5">
        <v>7</v>
      </c>
      <c r="C5526" s="4">
        <v>1060.6366624772525</v>
      </c>
      <c r="D5526" s="4">
        <v>47.384468362747533</v>
      </c>
      <c r="E5526" s="4"/>
      <c r="F5526" s="4"/>
      <c r="G5526" s="4">
        <v>31.105645160000002</v>
      </c>
      <c r="H5526" s="4">
        <v>1139.1267760000001</v>
      </c>
      <c r="I5526" s="4"/>
      <c r="J5526" s="4"/>
      <c r="K5526" s="4"/>
      <c r="L5526" s="5"/>
      <c r="M5526" s="5"/>
    </row>
    <row r="5527" spans="1:13" x14ac:dyDescent="0.2">
      <c r="A5527" s="190">
        <v>42234</v>
      </c>
      <c r="B5527" s="5">
        <v>8</v>
      </c>
      <c r="C5527" s="4">
        <v>1099.5269894505182</v>
      </c>
      <c r="D5527" s="4">
        <v>49.259041389481808</v>
      </c>
      <c r="E5527" s="4"/>
      <c r="F5527" s="4"/>
      <c r="G5527" s="4">
        <v>35.405645159999999</v>
      </c>
      <c r="H5527" s="4">
        <v>1184.1916759999999</v>
      </c>
      <c r="I5527" s="4"/>
      <c r="J5527" s="4"/>
      <c r="K5527" s="4"/>
      <c r="L5527" s="5"/>
      <c r="M5527" s="5"/>
    </row>
    <row r="5528" spans="1:13" x14ac:dyDescent="0.2">
      <c r="A5528" s="190">
        <v>42234</v>
      </c>
      <c r="B5528" s="5">
        <v>9</v>
      </c>
      <c r="C5528" s="4">
        <v>1135.547584753052</v>
      </c>
      <c r="D5528" s="4">
        <v>51.017741086947943</v>
      </c>
      <c r="E5528" s="4"/>
      <c r="F5528" s="4"/>
      <c r="G5528" s="4">
        <v>39.905645159999999</v>
      </c>
      <c r="H5528" s="4">
        <v>1226.470971</v>
      </c>
      <c r="I5528" s="4"/>
      <c r="J5528" s="4"/>
      <c r="K5528" s="4"/>
      <c r="L5528" s="5"/>
      <c r="M5528" s="5"/>
    </row>
    <row r="5529" spans="1:13" x14ac:dyDescent="0.2">
      <c r="A5529" s="190">
        <v>42234</v>
      </c>
      <c r="B5529" s="5">
        <v>10</v>
      </c>
      <c r="C5529" s="4">
        <v>1170.9935617308354</v>
      </c>
      <c r="D5529" s="4">
        <v>52.755841109164528</v>
      </c>
      <c r="E5529" s="4"/>
      <c r="F5529" s="4"/>
      <c r="G5529" s="4">
        <v>44.50564516</v>
      </c>
      <c r="H5529" s="4">
        <v>1268.255048</v>
      </c>
      <c r="I5529" s="4"/>
      <c r="J5529" s="4"/>
      <c r="K5529" s="4"/>
      <c r="L5529" s="5"/>
      <c r="M5529" s="5"/>
    </row>
    <row r="5530" spans="1:13" x14ac:dyDescent="0.2">
      <c r="A5530" s="190">
        <v>42234</v>
      </c>
      <c r="B5530" s="5">
        <v>11</v>
      </c>
      <c r="C5530" s="4">
        <v>1212.3973409754194</v>
      </c>
      <c r="D5530" s="4">
        <v>54.578914864580568</v>
      </c>
      <c r="E5530" s="4"/>
      <c r="F5530" s="4"/>
      <c r="G5530" s="4">
        <v>45.105645159999995</v>
      </c>
      <c r="H5530" s="4">
        <v>1312.081901</v>
      </c>
      <c r="I5530" s="4"/>
      <c r="J5530" s="4"/>
      <c r="K5530" s="4"/>
      <c r="L5530" s="5"/>
      <c r="M5530" s="5"/>
    </row>
    <row r="5531" spans="1:13" x14ac:dyDescent="0.2">
      <c r="A5531" s="190">
        <v>42234</v>
      </c>
      <c r="B5531" s="5">
        <v>12</v>
      </c>
      <c r="C5531" s="4">
        <v>1247.2463656047823</v>
      </c>
      <c r="D5531" s="4">
        <v>56.15221723521767</v>
      </c>
      <c r="E5531" s="4"/>
      <c r="F5531" s="4"/>
      <c r="G5531" s="4">
        <v>46.50564516</v>
      </c>
      <c r="H5531" s="4">
        <v>1349.9042280000001</v>
      </c>
      <c r="I5531" s="4"/>
      <c r="J5531" s="4"/>
      <c r="K5531" s="4"/>
      <c r="L5531" s="5"/>
      <c r="M5531" s="5"/>
    </row>
    <row r="5532" spans="1:13" x14ac:dyDescent="0.2">
      <c r="A5532" s="190">
        <v>42234</v>
      </c>
      <c r="B5532" s="5">
        <v>13</v>
      </c>
      <c r="C5532" s="4">
        <v>1286.7330145731698</v>
      </c>
      <c r="D5532" s="4">
        <v>57.887742266830173</v>
      </c>
      <c r="E5532" s="4"/>
      <c r="F5532" s="4"/>
      <c r="G5532" s="4">
        <v>47.00564516</v>
      </c>
      <c r="H5532" s="4">
        <v>1391.6264020000001</v>
      </c>
      <c r="I5532" s="4"/>
      <c r="J5532" s="4"/>
      <c r="K5532" s="4"/>
      <c r="L5532" s="5"/>
      <c r="M5532" s="5"/>
    </row>
    <row r="5533" spans="1:13" x14ac:dyDescent="0.2">
      <c r="A5533" s="190">
        <v>42234</v>
      </c>
      <c r="B5533" s="5">
        <v>14</v>
      </c>
      <c r="C5533" s="4">
        <v>1346.8469343598974</v>
      </c>
      <c r="D5533" s="4">
        <v>60.514204480102549</v>
      </c>
      <c r="E5533" s="4"/>
      <c r="F5533" s="4"/>
      <c r="G5533" s="4">
        <v>47.405645159999999</v>
      </c>
      <c r="H5533" s="4">
        <v>1454.7667839999999</v>
      </c>
      <c r="I5533" s="4"/>
      <c r="J5533" s="4"/>
      <c r="K5533" s="4"/>
      <c r="L5533" s="5"/>
      <c r="M5533" s="5"/>
    </row>
    <row r="5534" spans="1:13" x14ac:dyDescent="0.2">
      <c r="A5534" s="190">
        <v>42234</v>
      </c>
      <c r="B5534" s="5">
        <v>15</v>
      </c>
      <c r="C5534" s="4">
        <v>1424.4385721804122</v>
      </c>
      <c r="D5534" s="4">
        <v>63.838481659587899</v>
      </c>
      <c r="E5534" s="4"/>
      <c r="F5534" s="4"/>
      <c r="G5534" s="4">
        <v>46.405645159999999</v>
      </c>
      <c r="H5534" s="4">
        <v>1534.682699</v>
      </c>
      <c r="I5534" s="4"/>
      <c r="J5534" s="4"/>
      <c r="K5534" s="4"/>
      <c r="L5534" s="5"/>
      <c r="M5534" s="5"/>
    </row>
    <row r="5535" spans="1:13" x14ac:dyDescent="0.2">
      <c r="A5535" s="190">
        <v>42234</v>
      </c>
      <c r="B5535" s="5">
        <v>16</v>
      </c>
      <c r="C5535" s="4">
        <v>1514.3568514243709</v>
      </c>
      <c r="D5535" s="4">
        <v>67.749850415629055</v>
      </c>
      <c r="E5535" s="4"/>
      <c r="F5535" s="4"/>
      <c r="G5535" s="4">
        <v>46.605645159999995</v>
      </c>
      <c r="H5535" s="4">
        <v>1628.7123469999999</v>
      </c>
      <c r="I5535" s="4"/>
      <c r="J5535" s="4"/>
      <c r="K5535" s="4"/>
      <c r="L5535" s="5"/>
      <c r="M5535" s="5"/>
    </row>
    <row r="5536" spans="1:13" x14ac:dyDescent="0.2">
      <c r="A5536" s="190">
        <v>42234</v>
      </c>
      <c r="B5536" s="5">
        <v>17</v>
      </c>
      <c r="C5536" s="4">
        <v>1596.4894764121391</v>
      </c>
      <c r="D5536" s="4">
        <v>71.223475427860961</v>
      </c>
      <c r="E5536" s="4"/>
      <c r="F5536" s="4"/>
      <c r="G5536" s="4">
        <v>44.50564516</v>
      </c>
      <c r="H5536" s="4">
        <v>1712.218597</v>
      </c>
      <c r="I5536" s="4"/>
      <c r="J5536" s="4"/>
      <c r="K5536" s="4"/>
      <c r="L5536" s="5"/>
      <c r="M5536" s="5"/>
    </row>
    <row r="5537" spans="1:13" x14ac:dyDescent="0.2">
      <c r="A5537" s="190">
        <v>42234</v>
      </c>
      <c r="B5537" s="5">
        <v>18</v>
      </c>
      <c r="C5537" s="4">
        <v>1630.3788588138596</v>
      </c>
      <c r="D5537" s="4">
        <v>72.642280026140526</v>
      </c>
      <c r="E5537" s="4"/>
      <c r="F5537" s="4"/>
      <c r="G5537" s="4">
        <v>43.305645159999997</v>
      </c>
      <c r="H5537" s="4">
        <v>1746.3267840000001</v>
      </c>
      <c r="I5537" s="4"/>
      <c r="J5537" s="4"/>
      <c r="K5537" s="4"/>
      <c r="L5537" s="5"/>
      <c r="M5537" s="5"/>
    </row>
    <row r="5538" spans="1:13" x14ac:dyDescent="0.2">
      <c r="A5538" s="190">
        <v>42234</v>
      </c>
      <c r="B5538" s="5">
        <v>19</v>
      </c>
      <c r="C5538" s="4">
        <v>1578.4178555983167</v>
      </c>
      <c r="D5538" s="4">
        <v>70.196065241683371</v>
      </c>
      <c r="E5538" s="4"/>
      <c r="F5538" s="4"/>
      <c r="G5538" s="4">
        <v>38.905645159999999</v>
      </c>
      <c r="H5538" s="4">
        <v>1687.5195659999999</v>
      </c>
      <c r="I5538" s="4"/>
      <c r="J5538" s="4"/>
      <c r="K5538" s="4"/>
      <c r="L5538" s="5"/>
      <c r="M5538" s="5"/>
    </row>
    <row r="5539" spans="1:13" x14ac:dyDescent="0.2">
      <c r="A5539" s="190">
        <v>42234</v>
      </c>
      <c r="B5539" s="5">
        <v>20</v>
      </c>
      <c r="C5539" s="4">
        <v>1489.4500235698047</v>
      </c>
      <c r="D5539" s="4">
        <v>66.091574270195309</v>
      </c>
      <c r="E5539" s="4"/>
      <c r="F5539" s="4"/>
      <c r="G5539" s="4">
        <v>33.305645159999997</v>
      </c>
      <c r="H5539" s="4">
        <v>1588.8472429999999</v>
      </c>
      <c r="I5539" s="4"/>
      <c r="J5539" s="4"/>
      <c r="K5539" s="4"/>
      <c r="L5539" s="5"/>
      <c r="M5539" s="5"/>
    </row>
    <row r="5540" spans="1:13" x14ac:dyDescent="0.2">
      <c r="A5540" s="190">
        <v>42234</v>
      </c>
      <c r="B5540" s="5">
        <v>21</v>
      </c>
      <c r="C5540" s="4">
        <v>1463.8560687323122</v>
      </c>
      <c r="D5540" s="4">
        <v>64.919966107687799</v>
      </c>
      <c r="E5540" s="4"/>
      <c r="F5540" s="4"/>
      <c r="G5540" s="4">
        <v>31.905645159999999</v>
      </c>
      <c r="H5540" s="4">
        <v>1560.6816799999999</v>
      </c>
      <c r="I5540" s="4"/>
      <c r="J5540" s="4"/>
      <c r="K5540" s="4"/>
      <c r="L5540" s="5"/>
      <c r="M5540" s="5"/>
    </row>
    <row r="5541" spans="1:13" x14ac:dyDescent="0.2">
      <c r="A5541" s="190">
        <v>42234</v>
      </c>
      <c r="B5541" s="5">
        <v>22</v>
      </c>
      <c r="C5541" s="4">
        <v>1377.5041592892592</v>
      </c>
      <c r="D5541" s="4">
        <v>61.137345550740832</v>
      </c>
      <c r="E5541" s="4"/>
      <c r="F5541" s="4"/>
      <c r="G5541" s="4">
        <v>31.105645160000002</v>
      </c>
      <c r="H5541" s="4">
        <v>1469.7471499999999</v>
      </c>
      <c r="I5541" s="4"/>
      <c r="J5541" s="4"/>
      <c r="K5541" s="4"/>
      <c r="L5541" s="5"/>
      <c r="M5541" s="5"/>
    </row>
    <row r="5542" spans="1:13" x14ac:dyDescent="0.2">
      <c r="A5542" s="190">
        <v>42234</v>
      </c>
      <c r="B5542" s="5">
        <v>23</v>
      </c>
      <c r="C5542" s="4">
        <v>1238.4068511642645</v>
      </c>
      <c r="D5542" s="4">
        <v>55.078457675735649</v>
      </c>
      <c r="E5542" s="4"/>
      <c r="F5542" s="4"/>
      <c r="G5542" s="4">
        <v>30.605645160000002</v>
      </c>
      <c r="H5542" s="4">
        <v>1324.090954</v>
      </c>
      <c r="I5542" s="4"/>
      <c r="J5542" s="4"/>
      <c r="K5542" s="4"/>
      <c r="L5542" s="5"/>
      <c r="M5542" s="5"/>
    </row>
    <row r="5543" spans="1:13" x14ac:dyDescent="0.2">
      <c r="A5543" s="190">
        <v>42234</v>
      </c>
      <c r="B5543" s="5">
        <v>24</v>
      </c>
      <c r="C5543" s="4">
        <v>1112.2615661257694</v>
      </c>
      <c r="D5543" s="4">
        <v>49.586061701507461</v>
      </c>
      <c r="E5543" s="4"/>
      <c r="F5543" s="4"/>
      <c r="G5543" s="4">
        <v>30.20564516</v>
      </c>
      <c r="H5543" s="4">
        <v>1192.0532729872768</v>
      </c>
      <c r="I5543" s="4"/>
      <c r="J5543" s="4"/>
      <c r="K5543" s="4"/>
      <c r="L5543" s="5"/>
      <c r="M5543" s="5"/>
    </row>
    <row r="5544" spans="1:13" x14ac:dyDescent="0.2">
      <c r="A5544" s="190">
        <v>42235</v>
      </c>
      <c r="B5544" s="5">
        <v>1</v>
      </c>
      <c r="C5544" s="4">
        <v>1018.2310442302296</v>
      </c>
      <c r="D5544" s="4">
        <v>45.491870609770608</v>
      </c>
      <c r="E5544" s="4"/>
      <c r="F5544" s="4"/>
      <c r="G5544" s="4">
        <v>29.905645159999999</v>
      </c>
      <c r="H5544" s="4">
        <v>1093.6285600000001</v>
      </c>
      <c r="I5544" s="4"/>
      <c r="J5544" s="4"/>
      <c r="K5544" s="4"/>
      <c r="L5544" s="5"/>
      <c r="M5544" s="5"/>
    </row>
    <row r="5545" spans="1:13" x14ac:dyDescent="0.2">
      <c r="A5545" s="190">
        <v>42235</v>
      </c>
      <c r="B5545" s="5">
        <v>2</v>
      </c>
      <c r="C5545" s="4">
        <v>960.26820105384456</v>
      </c>
      <c r="D5545" s="4">
        <v>42.976131786155385</v>
      </c>
      <c r="E5545" s="4"/>
      <c r="F5545" s="4"/>
      <c r="G5545" s="4">
        <v>29.905645159999999</v>
      </c>
      <c r="H5545" s="4">
        <v>1033.1499779999999</v>
      </c>
      <c r="I5545" s="4"/>
      <c r="J5545" s="4"/>
      <c r="K5545" s="4"/>
      <c r="L5545" s="5"/>
      <c r="M5545" s="5"/>
    </row>
    <row r="5546" spans="1:13" x14ac:dyDescent="0.2">
      <c r="A5546" s="190">
        <v>42235</v>
      </c>
      <c r="B5546" s="5">
        <v>3</v>
      </c>
      <c r="C5546" s="4">
        <v>925.62437863851085</v>
      </c>
      <c r="D5546" s="4">
        <v>41.459478601489202</v>
      </c>
      <c r="E5546" s="4"/>
      <c r="F5546" s="4"/>
      <c r="G5546" s="4">
        <v>29.605645160000002</v>
      </c>
      <c r="H5546" s="4">
        <v>996.68950240000004</v>
      </c>
      <c r="I5546" s="4"/>
      <c r="J5546" s="4"/>
      <c r="K5546" s="4"/>
      <c r="L5546" s="5"/>
      <c r="M5546" s="5"/>
    </row>
    <row r="5547" spans="1:13" x14ac:dyDescent="0.2">
      <c r="A5547" s="190">
        <v>42235</v>
      </c>
      <c r="B5547" s="5">
        <v>4</v>
      </c>
      <c r="C5547" s="4">
        <v>914.05554101531163</v>
      </c>
      <c r="D5547" s="4">
        <v>40.957360824688358</v>
      </c>
      <c r="E5547" s="4"/>
      <c r="F5547" s="4"/>
      <c r="G5547" s="4">
        <v>29.605645160000002</v>
      </c>
      <c r="H5547" s="4">
        <v>984.61854700000004</v>
      </c>
      <c r="I5547" s="4"/>
      <c r="J5547" s="4"/>
      <c r="K5547" s="4"/>
      <c r="L5547" s="5"/>
      <c r="M5547" s="5"/>
    </row>
    <row r="5548" spans="1:13" x14ac:dyDescent="0.2">
      <c r="A5548" s="190">
        <v>42235</v>
      </c>
      <c r="B5548" s="5">
        <v>5</v>
      </c>
      <c r="C5548" s="4">
        <v>935.11675816779814</v>
      </c>
      <c r="D5548" s="4">
        <v>41.871472672201861</v>
      </c>
      <c r="E5548" s="4"/>
      <c r="F5548" s="4"/>
      <c r="G5548" s="4">
        <v>29.605645160000002</v>
      </c>
      <c r="H5548" s="4">
        <v>1006.593876</v>
      </c>
      <c r="I5548" s="4"/>
      <c r="J5548" s="4"/>
      <c r="K5548" s="4"/>
      <c r="L5548" s="5"/>
      <c r="M5548" s="5"/>
    </row>
    <row r="5549" spans="1:13" x14ac:dyDescent="0.2">
      <c r="A5549" s="190">
        <v>42235</v>
      </c>
      <c r="B5549" s="5">
        <v>6</v>
      </c>
      <c r="C5549" s="4">
        <v>1000.7108142449964</v>
      </c>
      <c r="D5549" s="4">
        <v>44.727106595003647</v>
      </c>
      <c r="E5549" s="4"/>
      <c r="F5549" s="4"/>
      <c r="G5549" s="4">
        <v>29.805645159999997</v>
      </c>
      <c r="H5549" s="4">
        <v>1075.2435660000001</v>
      </c>
      <c r="I5549" s="4"/>
      <c r="J5549" s="4"/>
      <c r="K5549" s="4"/>
      <c r="L5549" s="5"/>
      <c r="M5549" s="5"/>
    </row>
    <row r="5550" spans="1:13" x14ac:dyDescent="0.2">
      <c r="A5550" s="190">
        <v>42235</v>
      </c>
      <c r="B5550" s="5">
        <v>7</v>
      </c>
      <c r="C5550" s="4">
        <v>1068.5865304384549</v>
      </c>
      <c r="D5550" s="4">
        <v>47.729513401545077</v>
      </c>
      <c r="E5550" s="4"/>
      <c r="F5550" s="4"/>
      <c r="G5550" s="4">
        <v>31.105645160000002</v>
      </c>
      <c r="H5550" s="4">
        <v>1147.421689</v>
      </c>
      <c r="I5550" s="4"/>
      <c r="J5550" s="4"/>
      <c r="K5550" s="4"/>
      <c r="L5550" s="5"/>
      <c r="M5550" s="5"/>
    </row>
    <row r="5551" spans="1:13" x14ac:dyDescent="0.2">
      <c r="A5551" s="190">
        <v>42235</v>
      </c>
      <c r="B5551" s="5">
        <v>8</v>
      </c>
      <c r="C5551" s="4">
        <v>1114.5961428254086</v>
      </c>
      <c r="D5551" s="4">
        <v>49.913082014591609</v>
      </c>
      <c r="E5551" s="4"/>
      <c r="F5551" s="4"/>
      <c r="G5551" s="4">
        <v>35.405645159999999</v>
      </c>
      <c r="H5551" s="4">
        <v>1199.9148700000001</v>
      </c>
      <c r="I5551" s="4"/>
      <c r="J5551" s="4"/>
      <c r="K5551" s="4"/>
      <c r="L5551" s="5"/>
      <c r="M5551" s="5"/>
    </row>
    <row r="5552" spans="1:13" x14ac:dyDescent="0.2">
      <c r="A5552" s="190">
        <v>42235</v>
      </c>
      <c r="B5552" s="5">
        <v>9</v>
      </c>
      <c r="C5552" s="4">
        <v>1158.3886239777626</v>
      </c>
      <c r="D5552" s="4">
        <v>52.009101862237401</v>
      </c>
      <c r="E5552" s="4"/>
      <c r="F5552" s="4"/>
      <c r="G5552" s="4">
        <v>39.905645159999999</v>
      </c>
      <c r="H5552" s="4">
        <v>1250.303371</v>
      </c>
      <c r="I5552" s="4"/>
      <c r="J5552" s="4"/>
      <c r="K5552" s="4"/>
      <c r="L5552" s="5"/>
      <c r="M5552" s="5"/>
    </row>
    <row r="5553" spans="1:13" x14ac:dyDescent="0.2">
      <c r="A5553" s="190">
        <v>42235</v>
      </c>
      <c r="B5553" s="5">
        <v>10</v>
      </c>
      <c r="C5553" s="4">
        <v>1203.3863069607846</v>
      </c>
      <c r="D5553" s="4">
        <v>54.16177087921524</v>
      </c>
      <c r="E5553" s="4"/>
      <c r="F5553" s="4"/>
      <c r="G5553" s="4">
        <v>44.50564516</v>
      </c>
      <c r="H5553" s="4">
        <v>1302.053723</v>
      </c>
      <c r="I5553" s="4"/>
      <c r="J5553" s="4"/>
      <c r="K5553" s="4"/>
      <c r="L5553" s="5"/>
      <c r="M5553" s="5"/>
    </row>
    <row r="5554" spans="1:13" x14ac:dyDescent="0.2">
      <c r="A5554" s="190">
        <v>42235</v>
      </c>
      <c r="B5554" s="5">
        <v>11</v>
      </c>
      <c r="C5554" s="4">
        <v>1258.0200904570418</v>
      </c>
      <c r="D5554" s="4">
        <v>56.55906138295822</v>
      </c>
      <c r="E5554" s="4"/>
      <c r="F5554" s="4"/>
      <c r="G5554" s="4">
        <v>45.105645159999995</v>
      </c>
      <c r="H5554" s="4">
        <v>1359.6847969999999</v>
      </c>
      <c r="I5554" s="4"/>
      <c r="J5554" s="4"/>
      <c r="K5554" s="4"/>
      <c r="L5554" s="5"/>
      <c r="M5554" s="5"/>
    </row>
    <row r="5555" spans="1:13" x14ac:dyDescent="0.2">
      <c r="A5555" s="190">
        <v>42235</v>
      </c>
      <c r="B5555" s="5">
        <v>12</v>
      </c>
      <c r="C5555" s="4">
        <v>1310.0740528394774</v>
      </c>
      <c r="D5555" s="4">
        <v>58.879103000522441</v>
      </c>
      <c r="E5555" s="4"/>
      <c r="F5555" s="4"/>
      <c r="G5555" s="4">
        <v>46.50564516</v>
      </c>
      <c r="H5555" s="4">
        <v>1415.458801</v>
      </c>
      <c r="I5555" s="4"/>
      <c r="J5555" s="4"/>
      <c r="K5555" s="4"/>
      <c r="L5555" s="5"/>
      <c r="M5555" s="5"/>
    </row>
    <row r="5556" spans="1:13" x14ac:dyDescent="0.2">
      <c r="A5556" s="190">
        <v>42235</v>
      </c>
      <c r="B5556" s="5">
        <v>13</v>
      </c>
      <c r="C5556" s="4">
        <v>1369.2573900786904</v>
      </c>
      <c r="D5556" s="4">
        <v>61.46951576130953</v>
      </c>
      <c r="E5556" s="4"/>
      <c r="F5556" s="4"/>
      <c r="G5556" s="4">
        <v>47.00564516</v>
      </c>
      <c r="H5556" s="4">
        <v>1477.7325510000001</v>
      </c>
      <c r="I5556" s="4"/>
      <c r="J5556" s="4"/>
      <c r="K5556" s="4"/>
      <c r="L5556" s="5"/>
      <c r="M5556" s="5"/>
    </row>
    <row r="5557" spans="1:13" x14ac:dyDescent="0.2">
      <c r="A5557" s="190">
        <v>42235</v>
      </c>
      <c r="B5557" s="5">
        <v>14</v>
      </c>
      <c r="C5557" s="4">
        <v>1450.0765627951405</v>
      </c>
      <c r="D5557" s="4">
        <v>64.994640044859665</v>
      </c>
      <c r="E5557" s="4"/>
      <c r="F5557" s="4"/>
      <c r="G5557" s="4">
        <v>47.405645159999999</v>
      </c>
      <c r="H5557" s="4">
        <v>1562.476848</v>
      </c>
      <c r="I5557" s="4"/>
      <c r="J5557" s="4"/>
      <c r="K5557" s="4"/>
      <c r="L5557" s="5"/>
      <c r="M5557" s="5"/>
    </row>
    <row r="5558" spans="1:13" x14ac:dyDescent="0.2">
      <c r="A5558" s="190">
        <v>42235</v>
      </c>
      <c r="B5558" s="5">
        <v>15</v>
      </c>
      <c r="C5558" s="4">
        <v>1541.6101333128568</v>
      </c>
      <c r="D5558" s="4">
        <v>68.924033527143465</v>
      </c>
      <c r="E5558" s="4"/>
      <c r="F5558" s="4"/>
      <c r="G5558" s="4">
        <v>46.405645159999999</v>
      </c>
      <c r="H5558" s="4">
        <v>1656.9398120000001</v>
      </c>
      <c r="I5558" s="4"/>
      <c r="J5558" s="4"/>
      <c r="K5558" s="4"/>
      <c r="L5558" s="5"/>
      <c r="M5558" s="5"/>
    </row>
    <row r="5559" spans="1:13" x14ac:dyDescent="0.2">
      <c r="A5559" s="190">
        <v>42235</v>
      </c>
      <c r="B5559" s="5">
        <v>16</v>
      </c>
      <c r="C5559" s="4">
        <v>1637.8764405571758</v>
      </c>
      <c r="D5559" s="4">
        <v>73.110923282824089</v>
      </c>
      <c r="E5559" s="4"/>
      <c r="F5559" s="4"/>
      <c r="G5559" s="4">
        <v>46.605645159999995</v>
      </c>
      <c r="H5559" s="4">
        <v>1757.5930089999999</v>
      </c>
      <c r="I5559" s="4"/>
      <c r="J5559" s="4"/>
      <c r="K5559" s="4"/>
      <c r="L5559" s="5"/>
      <c r="M5559" s="5"/>
    </row>
    <row r="5560" spans="1:13" x14ac:dyDescent="0.2">
      <c r="A5560" s="190">
        <v>42235</v>
      </c>
      <c r="B5560" s="5">
        <v>17</v>
      </c>
      <c r="C5560" s="4">
        <v>1718.4665545519006</v>
      </c>
      <c r="D5560" s="4">
        <v>76.517599288099177</v>
      </c>
      <c r="E5560" s="4"/>
      <c r="F5560" s="4"/>
      <c r="G5560" s="4">
        <v>44.50564516</v>
      </c>
      <c r="H5560" s="4">
        <v>1839.4897989999999</v>
      </c>
      <c r="I5560" s="4"/>
      <c r="J5560" s="4"/>
      <c r="K5560" s="4"/>
      <c r="L5560" s="5"/>
      <c r="M5560" s="5"/>
    </row>
    <row r="5561" spans="1:13" x14ac:dyDescent="0.2">
      <c r="A5561" s="190">
        <v>42235</v>
      </c>
      <c r="B5561" s="5">
        <v>18</v>
      </c>
      <c r="C5561" s="4">
        <v>1746.1265630552468</v>
      </c>
      <c r="D5561" s="4">
        <v>77.666032784753071</v>
      </c>
      <c r="E5561" s="4"/>
      <c r="F5561" s="4"/>
      <c r="G5561" s="4">
        <v>43.305645159999997</v>
      </c>
      <c r="H5561" s="4">
        <v>1867.0982409999999</v>
      </c>
      <c r="I5561" s="4"/>
      <c r="J5561" s="4"/>
      <c r="K5561" s="4"/>
      <c r="L5561" s="5"/>
      <c r="M5561" s="5"/>
    </row>
    <row r="5562" spans="1:13" x14ac:dyDescent="0.2">
      <c r="A5562" s="190">
        <v>42235</v>
      </c>
      <c r="B5562" s="5">
        <v>19</v>
      </c>
      <c r="C5562" s="4">
        <v>1683.783268411742</v>
      </c>
      <c r="D5562" s="4">
        <v>74.769199428257821</v>
      </c>
      <c r="E5562" s="4"/>
      <c r="F5562" s="4"/>
      <c r="G5562" s="4">
        <v>38.905645159999999</v>
      </c>
      <c r="H5562" s="4">
        <v>1797.4581129999999</v>
      </c>
      <c r="I5562" s="4"/>
      <c r="J5562" s="4"/>
      <c r="K5562" s="4"/>
      <c r="L5562" s="5"/>
      <c r="M5562" s="5"/>
    </row>
    <row r="5563" spans="1:13" x14ac:dyDescent="0.2">
      <c r="A5563" s="190">
        <v>42235</v>
      </c>
      <c r="B5563" s="5">
        <v>20</v>
      </c>
      <c r="C5563" s="4">
        <v>1581.8820702617311</v>
      </c>
      <c r="D5563" s="4">
        <v>70.103366578268862</v>
      </c>
      <c r="E5563" s="4"/>
      <c r="F5563" s="4"/>
      <c r="G5563" s="4">
        <v>33.305645159999997</v>
      </c>
      <c r="H5563" s="4">
        <v>1685.291082</v>
      </c>
      <c r="I5563" s="4"/>
      <c r="J5563" s="4"/>
      <c r="K5563" s="4"/>
      <c r="L5563" s="5"/>
      <c r="M5563" s="5"/>
    </row>
    <row r="5564" spans="1:13" x14ac:dyDescent="0.2">
      <c r="A5564" s="190">
        <v>42235</v>
      </c>
      <c r="B5564" s="5">
        <v>21</v>
      </c>
      <c r="C5564" s="4">
        <v>1543.3547483443369</v>
      </c>
      <c r="D5564" s="4">
        <v>68.370416495663264</v>
      </c>
      <c r="E5564" s="4"/>
      <c r="F5564" s="4"/>
      <c r="G5564" s="4">
        <v>31.905645159999999</v>
      </c>
      <c r="H5564" s="4">
        <v>1643.6308100000001</v>
      </c>
      <c r="I5564" s="4"/>
      <c r="J5564" s="4"/>
      <c r="K5564" s="4"/>
      <c r="L5564" s="5"/>
      <c r="M5564" s="5"/>
    </row>
    <row r="5565" spans="1:13" x14ac:dyDescent="0.2">
      <c r="A5565" s="190">
        <v>42235</v>
      </c>
      <c r="B5565" s="5">
        <v>22</v>
      </c>
      <c r="C5565" s="4">
        <v>1440.5691556863296</v>
      </c>
      <c r="D5565" s="4">
        <v>63.874531153670389</v>
      </c>
      <c r="E5565" s="4"/>
      <c r="F5565" s="4"/>
      <c r="G5565" s="4">
        <v>31.105645160000002</v>
      </c>
      <c r="H5565" s="4">
        <v>1535.549332</v>
      </c>
      <c r="I5565" s="4"/>
      <c r="J5565" s="4"/>
      <c r="K5565" s="4"/>
      <c r="L5565" s="5"/>
      <c r="M5565" s="5"/>
    </row>
    <row r="5566" spans="1:13" x14ac:dyDescent="0.2">
      <c r="A5566" s="190">
        <v>42235</v>
      </c>
      <c r="B5566" s="5">
        <v>23</v>
      </c>
      <c r="C5566" s="4">
        <v>1282.0124703696904</v>
      </c>
      <c r="D5566" s="4">
        <v>56.971055470309764</v>
      </c>
      <c r="E5566" s="4"/>
      <c r="F5566" s="4"/>
      <c r="G5566" s="4">
        <v>30.605645160000002</v>
      </c>
      <c r="H5566" s="4">
        <v>1369.5891710000001</v>
      </c>
      <c r="I5566" s="4"/>
      <c r="J5566" s="4"/>
      <c r="K5566" s="4"/>
      <c r="L5566" s="5"/>
      <c r="M5566" s="5"/>
    </row>
    <row r="5567" spans="1:13" x14ac:dyDescent="0.2">
      <c r="A5567" s="190">
        <v>42235</v>
      </c>
      <c r="B5567" s="5">
        <v>24</v>
      </c>
      <c r="C5567" s="4">
        <v>1138.3656100041378</v>
      </c>
      <c r="D5567" s="4">
        <v>50.719045403468478</v>
      </c>
      <c r="E5567" s="4"/>
      <c r="F5567" s="4"/>
      <c r="G5567" s="4">
        <v>30.20564516</v>
      </c>
      <c r="H5567" s="4">
        <v>1219.2903005676062</v>
      </c>
      <c r="I5567" s="4"/>
      <c r="J5567" s="4"/>
      <c r="K5567" s="4"/>
      <c r="L5567" s="5"/>
      <c r="M5567" s="5"/>
    </row>
    <row r="5568" spans="1:13" x14ac:dyDescent="0.2">
      <c r="A5568" s="190">
        <v>42236</v>
      </c>
      <c r="B5568" s="5">
        <v>1</v>
      </c>
      <c r="C5568" s="4">
        <v>1042.1993022158231</v>
      </c>
      <c r="D5568" s="4">
        <v>46.532155624177037</v>
      </c>
      <c r="E5568" s="4"/>
      <c r="F5568" s="4"/>
      <c r="G5568" s="4">
        <v>29.905645159999999</v>
      </c>
      <c r="H5568" s="4">
        <v>1118.637103</v>
      </c>
      <c r="I5568" s="4"/>
      <c r="J5568" s="4"/>
      <c r="K5568" s="4"/>
      <c r="L5568" s="5"/>
      <c r="M5568" s="5"/>
    </row>
    <row r="5569" spans="1:13" x14ac:dyDescent="0.2">
      <c r="A5569" s="190">
        <v>42236</v>
      </c>
      <c r="B5569" s="5">
        <v>2</v>
      </c>
      <c r="C5569" s="4">
        <v>979.54959709250988</v>
      </c>
      <c r="D5569" s="4">
        <v>43.812994747490137</v>
      </c>
      <c r="E5569" s="4"/>
      <c r="F5569" s="4"/>
      <c r="G5569" s="4">
        <v>29.905645159999999</v>
      </c>
      <c r="H5569" s="4">
        <v>1053.268237</v>
      </c>
      <c r="I5569" s="4"/>
      <c r="J5569" s="4"/>
      <c r="K5569" s="4"/>
      <c r="L5569" s="5"/>
      <c r="M5569" s="5"/>
    </row>
    <row r="5570" spans="1:13" x14ac:dyDescent="0.2">
      <c r="A5570" s="190">
        <v>42236</v>
      </c>
      <c r="B5570" s="5">
        <v>3</v>
      </c>
      <c r="C5570" s="4">
        <v>941.22747796418628</v>
      </c>
      <c r="D5570" s="4">
        <v>42.136693875813748</v>
      </c>
      <c r="E5570" s="4"/>
      <c r="F5570" s="4"/>
      <c r="G5570" s="4">
        <v>29.605645160000002</v>
      </c>
      <c r="H5570" s="4">
        <v>1012.969817</v>
      </c>
      <c r="I5570" s="4"/>
      <c r="J5570" s="4"/>
      <c r="K5570" s="4"/>
      <c r="L5570" s="5"/>
      <c r="M5570" s="5"/>
    </row>
    <row r="5571" spans="1:13" x14ac:dyDescent="0.2">
      <c r="A5571" s="190">
        <v>42236</v>
      </c>
      <c r="B5571" s="5">
        <v>4</v>
      </c>
      <c r="C5571" s="4">
        <v>926.69227140264377</v>
      </c>
      <c r="D5571" s="4">
        <v>41.50582793735618</v>
      </c>
      <c r="E5571" s="4"/>
      <c r="F5571" s="4"/>
      <c r="G5571" s="4">
        <v>29.605645160000002</v>
      </c>
      <c r="H5571" s="4">
        <v>997.80374449999999</v>
      </c>
      <c r="I5571" s="4"/>
      <c r="J5571" s="4"/>
      <c r="K5571" s="4"/>
      <c r="L5571" s="5"/>
      <c r="M5571" s="5"/>
    </row>
    <row r="5572" spans="1:13" x14ac:dyDescent="0.2">
      <c r="A5572" s="190">
        <v>42236</v>
      </c>
      <c r="B5572" s="5">
        <v>5</v>
      </c>
      <c r="C5572" s="4">
        <v>945.79568485072559</v>
      </c>
      <c r="D5572" s="4">
        <v>42.334965989274458</v>
      </c>
      <c r="E5572" s="4"/>
      <c r="F5572" s="4"/>
      <c r="G5572" s="4">
        <v>29.605645160000002</v>
      </c>
      <c r="H5572" s="4">
        <v>1017.736296</v>
      </c>
      <c r="I5572" s="4"/>
      <c r="J5572" s="4"/>
      <c r="K5572" s="4"/>
      <c r="L5572" s="5"/>
      <c r="M5572" s="5"/>
    </row>
    <row r="5573" spans="1:13" x14ac:dyDescent="0.2">
      <c r="A5573" s="190">
        <v>42236</v>
      </c>
      <c r="B5573" s="5">
        <v>6</v>
      </c>
      <c r="C5573" s="4">
        <v>1008.3047179834346</v>
      </c>
      <c r="D5573" s="4">
        <v>45.056701856565439</v>
      </c>
      <c r="E5573" s="4"/>
      <c r="F5573" s="4"/>
      <c r="G5573" s="4">
        <v>29.805645159999997</v>
      </c>
      <c r="H5573" s="4">
        <v>1083.1670650000001</v>
      </c>
      <c r="I5573" s="4"/>
      <c r="J5573" s="4"/>
      <c r="K5573" s="4"/>
      <c r="L5573" s="5"/>
      <c r="M5573" s="5"/>
    </row>
    <row r="5574" spans="1:13" x14ac:dyDescent="0.2">
      <c r="A5574" s="190">
        <v>42236</v>
      </c>
      <c r="B5574" s="5">
        <v>7</v>
      </c>
      <c r="C5574" s="4">
        <v>1074.0446488403077</v>
      </c>
      <c r="D5574" s="4">
        <v>47.966409999692353</v>
      </c>
      <c r="E5574" s="4"/>
      <c r="F5574" s="4"/>
      <c r="G5574" s="4">
        <v>31.105645160000002</v>
      </c>
      <c r="H5574" s="4">
        <v>1153.116704</v>
      </c>
      <c r="I5574" s="4"/>
      <c r="J5574" s="4"/>
      <c r="K5574" s="4"/>
      <c r="L5574" s="5"/>
      <c r="M5574" s="5"/>
    </row>
    <row r="5575" spans="1:13" x14ac:dyDescent="0.2">
      <c r="A5575" s="190">
        <v>42236</v>
      </c>
      <c r="B5575" s="5">
        <v>8</v>
      </c>
      <c r="C5575" s="4">
        <v>1118.3337671644331</v>
      </c>
      <c r="D5575" s="4">
        <v>50.075304675567011</v>
      </c>
      <c r="E5575" s="4"/>
      <c r="F5575" s="4"/>
      <c r="G5575" s="4">
        <v>35.405645159999999</v>
      </c>
      <c r="H5575" s="4">
        <v>1203.814717</v>
      </c>
      <c r="I5575" s="4"/>
      <c r="J5575" s="4"/>
      <c r="K5575" s="4"/>
      <c r="L5575" s="5"/>
      <c r="M5575" s="5"/>
    </row>
    <row r="5576" spans="1:13" x14ac:dyDescent="0.2">
      <c r="A5576" s="190">
        <v>42236</v>
      </c>
      <c r="B5576" s="5">
        <v>9</v>
      </c>
      <c r="C5576" s="4">
        <v>1162.4822125395515</v>
      </c>
      <c r="D5576" s="4">
        <v>52.186774300448569</v>
      </c>
      <c r="E5576" s="4"/>
      <c r="F5576" s="4"/>
      <c r="G5576" s="4">
        <v>39.905645159999999</v>
      </c>
      <c r="H5576" s="4">
        <v>1254.5746320000001</v>
      </c>
      <c r="I5576" s="4"/>
      <c r="J5576" s="4"/>
      <c r="K5576" s="4"/>
      <c r="L5576" s="5"/>
      <c r="M5576" s="5"/>
    </row>
    <row r="5577" spans="1:13" x14ac:dyDescent="0.2">
      <c r="A5577" s="190">
        <v>42236</v>
      </c>
      <c r="B5577" s="5">
        <v>10</v>
      </c>
      <c r="C5577" s="4">
        <v>1207.8951877547338</v>
      </c>
      <c r="D5577" s="4">
        <v>54.357468085266234</v>
      </c>
      <c r="E5577" s="4"/>
      <c r="F5577" s="4"/>
      <c r="G5577" s="4">
        <v>44.50564516</v>
      </c>
      <c r="H5577" s="4">
        <v>1306.7583010000001</v>
      </c>
      <c r="I5577" s="4"/>
      <c r="J5577" s="4"/>
      <c r="K5577" s="4"/>
      <c r="L5577" s="5"/>
      <c r="M5577" s="5"/>
    </row>
    <row r="5578" spans="1:13" x14ac:dyDescent="0.2">
      <c r="A5578" s="190">
        <v>42236</v>
      </c>
      <c r="B5578" s="5">
        <v>11</v>
      </c>
      <c r="C5578" s="4">
        <v>1262.8256074643591</v>
      </c>
      <c r="D5578" s="4">
        <v>56.767633375640884</v>
      </c>
      <c r="E5578" s="4"/>
      <c r="F5578" s="4"/>
      <c r="G5578" s="4">
        <v>45.105645159999995</v>
      </c>
      <c r="H5578" s="4">
        <v>1364.6988859999999</v>
      </c>
      <c r="I5578" s="4"/>
      <c r="J5578" s="4"/>
      <c r="K5578" s="4"/>
      <c r="L5578" s="5"/>
      <c r="M5578" s="5"/>
    </row>
    <row r="5579" spans="1:13" x14ac:dyDescent="0.2">
      <c r="A5579" s="190">
        <v>42236</v>
      </c>
      <c r="B5579" s="5">
        <v>12</v>
      </c>
      <c r="C5579" s="4">
        <v>1314.8202427958017</v>
      </c>
      <c r="D5579" s="4">
        <v>59.085100044198214</v>
      </c>
      <c r="E5579" s="4"/>
      <c r="F5579" s="4"/>
      <c r="G5579" s="4">
        <v>46.50564516</v>
      </c>
      <c r="H5579" s="4">
        <v>1420.4109880000001</v>
      </c>
      <c r="I5579" s="4"/>
      <c r="J5579" s="4"/>
      <c r="K5579" s="4"/>
      <c r="L5579" s="5"/>
      <c r="M5579" s="5"/>
    </row>
    <row r="5580" spans="1:13" x14ac:dyDescent="0.2">
      <c r="A5580" s="190">
        <v>42236</v>
      </c>
      <c r="B5580" s="5">
        <v>13</v>
      </c>
      <c r="C5580" s="4">
        <v>1374.7155084805431</v>
      </c>
      <c r="D5580" s="4">
        <v>61.706412359456806</v>
      </c>
      <c r="E5580" s="4"/>
      <c r="F5580" s="4"/>
      <c r="G5580" s="4">
        <v>47.00564516</v>
      </c>
      <c r="H5580" s="4">
        <v>1483.4275660000001</v>
      </c>
      <c r="I5580" s="4"/>
      <c r="J5580" s="4"/>
      <c r="K5580" s="4"/>
      <c r="L5580" s="5"/>
      <c r="M5580" s="5"/>
    </row>
    <row r="5581" spans="1:13" x14ac:dyDescent="0.2">
      <c r="A5581" s="190">
        <v>42236</v>
      </c>
      <c r="B5581" s="5">
        <v>14</v>
      </c>
      <c r="C5581" s="4">
        <v>1455.2380440252221</v>
      </c>
      <c r="D5581" s="4">
        <v>65.218661814778088</v>
      </c>
      <c r="E5581" s="4"/>
      <c r="F5581" s="4"/>
      <c r="G5581" s="4">
        <v>47.405645159999999</v>
      </c>
      <c r="H5581" s="4">
        <v>1567.862351</v>
      </c>
      <c r="I5581" s="4"/>
      <c r="J5581" s="4"/>
      <c r="K5581" s="4"/>
      <c r="L5581" s="5"/>
      <c r="M5581" s="5"/>
    </row>
    <row r="5582" spans="1:13" x14ac:dyDescent="0.2">
      <c r="A5582" s="190">
        <v>42236</v>
      </c>
      <c r="B5582" s="5">
        <v>15</v>
      </c>
      <c r="C5582" s="4">
        <v>1547.95816227162</v>
      </c>
      <c r="D5582" s="4">
        <v>69.199554568380123</v>
      </c>
      <c r="E5582" s="4"/>
      <c r="F5582" s="4"/>
      <c r="G5582" s="4">
        <v>46.405645159999999</v>
      </c>
      <c r="H5582" s="4">
        <v>1663.5633620000001</v>
      </c>
      <c r="I5582" s="4"/>
      <c r="J5582" s="4"/>
      <c r="K5582" s="4"/>
      <c r="L5582" s="5"/>
      <c r="M5582" s="5"/>
    </row>
    <row r="5583" spans="1:13" x14ac:dyDescent="0.2">
      <c r="A5583" s="190">
        <v>42236</v>
      </c>
      <c r="B5583" s="5">
        <v>16</v>
      </c>
      <c r="C5583" s="4">
        <v>1644.4617796367174</v>
      </c>
      <c r="D5583" s="4">
        <v>73.396744203282708</v>
      </c>
      <c r="E5583" s="4"/>
      <c r="F5583" s="4"/>
      <c r="G5583" s="4">
        <v>46.605645159999995</v>
      </c>
      <c r="H5583" s="4">
        <v>1764.4641690000001</v>
      </c>
      <c r="I5583" s="4"/>
      <c r="J5583" s="4"/>
      <c r="K5583" s="4"/>
      <c r="L5583" s="5"/>
      <c r="M5583" s="5"/>
    </row>
    <row r="5584" spans="1:13" x14ac:dyDescent="0.2">
      <c r="A5584" s="190">
        <v>42236</v>
      </c>
      <c r="B5584" s="5">
        <v>17</v>
      </c>
      <c r="C5584" s="4">
        <v>1722.4414890117034</v>
      </c>
      <c r="D5584" s="4">
        <v>76.690121828296554</v>
      </c>
      <c r="E5584" s="4"/>
      <c r="F5584" s="4"/>
      <c r="G5584" s="4">
        <v>44.50564516</v>
      </c>
      <c r="H5584" s="4">
        <v>1843.637256</v>
      </c>
      <c r="I5584" s="4"/>
      <c r="J5584" s="4"/>
      <c r="K5584" s="4"/>
      <c r="L5584" s="5"/>
      <c r="M5584" s="5"/>
    </row>
    <row r="5585" spans="1:13" x14ac:dyDescent="0.2">
      <c r="A5585" s="190">
        <v>42236</v>
      </c>
      <c r="B5585" s="5">
        <v>18</v>
      </c>
      <c r="C5585" s="4">
        <v>1745.7112708230866</v>
      </c>
      <c r="D5585" s="4">
        <v>77.648008016913238</v>
      </c>
      <c r="E5585" s="4"/>
      <c r="F5585" s="4"/>
      <c r="G5585" s="4">
        <v>43.305645159999997</v>
      </c>
      <c r="H5585" s="4">
        <v>1866.6649239999999</v>
      </c>
      <c r="I5585" s="4"/>
      <c r="J5585" s="4"/>
      <c r="K5585" s="4"/>
      <c r="L5585" s="5"/>
      <c r="M5585" s="5"/>
    </row>
    <row r="5586" spans="1:13" x14ac:dyDescent="0.2">
      <c r="A5586" s="190">
        <v>42236</v>
      </c>
      <c r="B5586" s="5">
        <v>19</v>
      </c>
      <c r="C5586" s="4">
        <v>1676.7233110074503</v>
      </c>
      <c r="D5586" s="4">
        <v>74.46277883254966</v>
      </c>
      <c r="E5586" s="4"/>
      <c r="F5586" s="4"/>
      <c r="G5586" s="4">
        <v>38.905645159999999</v>
      </c>
      <c r="H5586" s="4">
        <v>1790.091735</v>
      </c>
      <c r="I5586" s="4"/>
      <c r="J5586" s="4"/>
      <c r="K5586" s="4"/>
      <c r="L5586" s="5"/>
      <c r="M5586" s="5"/>
    </row>
    <row r="5587" spans="1:13" x14ac:dyDescent="0.2">
      <c r="A5587" s="190">
        <v>42236</v>
      </c>
      <c r="B5587" s="5">
        <v>20</v>
      </c>
      <c r="C5587" s="4">
        <v>1570.7878513466435</v>
      </c>
      <c r="D5587" s="4">
        <v>69.621848493356438</v>
      </c>
      <c r="E5587" s="4"/>
      <c r="F5587" s="4"/>
      <c r="G5587" s="4">
        <v>33.305645159999997</v>
      </c>
      <c r="H5587" s="4">
        <v>1673.7153450000001</v>
      </c>
      <c r="I5587" s="4"/>
      <c r="J5587" s="4"/>
      <c r="K5587" s="4"/>
      <c r="L5587" s="5"/>
      <c r="M5587" s="5"/>
    </row>
    <row r="5588" spans="1:13" x14ac:dyDescent="0.2">
      <c r="A5588" s="190">
        <v>42236</v>
      </c>
      <c r="B5588" s="5">
        <v>21</v>
      </c>
      <c r="C5588" s="4">
        <v>1531.2519638119497</v>
      </c>
      <c r="D5588" s="4">
        <v>67.845124028050463</v>
      </c>
      <c r="E5588" s="4"/>
      <c r="F5588" s="4"/>
      <c r="G5588" s="4">
        <v>31.905645159999999</v>
      </c>
      <c r="H5588" s="4">
        <v>1631.002733</v>
      </c>
      <c r="I5588" s="4"/>
      <c r="J5588" s="4"/>
      <c r="K5588" s="4"/>
      <c r="L5588" s="5"/>
      <c r="M5588" s="5"/>
    </row>
    <row r="5589" spans="1:13" x14ac:dyDescent="0.2">
      <c r="A5589" s="190">
        <v>42236</v>
      </c>
      <c r="B5589" s="5">
        <v>22</v>
      </c>
      <c r="C5589" s="4">
        <v>1430.7801395603128</v>
      </c>
      <c r="D5589" s="4">
        <v>63.449662279687175</v>
      </c>
      <c r="E5589" s="4"/>
      <c r="F5589" s="4"/>
      <c r="G5589" s="4">
        <v>31.105645160000002</v>
      </c>
      <c r="H5589" s="4">
        <v>1525.3354469999999</v>
      </c>
      <c r="I5589" s="4"/>
      <c r="J5589" s="4"/>
      <c r="K5589" s="4"/>
      <c r="L5589" s="5"/>
      <c r="M5589" s="5"/>
    </row>
    <row r="5590" spans="1:13" x14ac:dyDescent="0.2">
      <c r="A5590" s="190">
        <v>42236</v>
      </c>
      <c r="B5590" s="5">
        <v>23</v>
      </c>
      <c r="C5590" s="4">
        <v>1276.3170428054623</v>
      </c>
      <c r="D5590" s="4">
        <v>56.723859034537718</v>
      </c>
      <c r="E5590" s="4"/>
      <c r="F5590" s="4"/>
      <c r="G5590" s="4">
        <v>30.605645160000002</v>
      </c>
      <c r="H5590" s="4">
        <v>1363.6465470000001</v>
      </c>
      <c r="I5590" s="4"/>
      <c r="J5590" s="4"/>
      <c r="K5590" s="4"/>
      <c r="L5590" s="5"/>
      <c r="M5590" s="5"/>
    </row>
    <row r="5591" spans="1:13" x14ac:dyDescent="0.2">
      <c r="A5591" s="190">
        <v>42236</v>
      </c>
      <c r="B5591" s="5">
        <v>24</v>
      </c>
      <c r="C5591" s="4">
        <v>1137.3570446724734</v>
      </c>
      <c r="D5591" s="4">
        <v>50.67527103316543</v>
      </c>
      <c r="E5591" s="4"/>
      <c r="F5591" s="4"/>
      <c r="G5591" s="4">
        <v>30.20564516</v>
      </c>
      <c r="H5591" s="4">
        <v>1218.2379608656388</v>
      </c>
      <c r="I5591" s="4"/>
      <c r="J5591" s="4"/>
      <c r="K5591" s="4"/>
      <c r="L5591" s="5"/>
      <c r="M5591" s="5"/>
    </row>
    <row r="5592" spans="1:13" x14ac:dyDescent="0.2">
      <c r="A5592" s="190">
        <v>42237</v>
      </c>
      <c r="B5592" s="5">
        <v>1</v>
      </c>
      <c r="C5592" s="4">
        <v>1040.6567902643769</v>
      </c>
      <c r="D5592" s="4">
        <v>46.465206575623043</v>
      </c>
      <c r="E5592" s="4"/>
      <c r="F5592" s="4"/>
      <c r="G5592" s="4">
        <v>29.905645159999999</v>
      </c>
      <c r="H5592" s="4">
        <v>1117.027642</v>
      </c>
      <c r="I5592" s="4"/>
      <c r="J5592" s="4"/>
      <c r="K5592" s="4"/>
      <c r="L5592" s="5"/>
      <c r="M5592" s="5"/>
    </row>
    <row r="5593" spans="1:13" x14ac:dyDescent="0.2">
      <c r="A5593" s="190">
        <v>42237</v>
      </c>
      <c r="B5593" s="5">
        <v>2</v>
      </c>
      <c r="C5593" s="4">
        <v>970.94712773677213</v>
      </c>
      <c r="D5593" s="4">
        <v>43.439625103227982</v>
      </c>
      <c r="E5593" s="4"/>
      <c r="F5593" s="4"/>
      <c r="G5593" s="4">
        <v>29.905645159999999</v>
      </c>
      <c r="H5593" s="4">
        <v>1044.292398</v>
      </c>
      <c r="I5593" s="4"/>
      <c r="J5593" s="4"/>
      <c r="K5593" s="4"/>
      <c r="L5593" s="5"/>
      <c r="M5593" s="5"/>
    </row>
    <row r="5594" spans="1:13" x14ac:dyDescent="0.2">
      <c r="A5594" s="190">
        <v>42237</v>
      </c>
      <c r="B5594" s="5">
        <v>3</v>
      </c>
      <c r="C5594" s="4">
        <v>926.51428929126178</v>
      </c>
      <c r="D5594" s="4">
        <v>41.498103048738301</v>
      </c>
      <c r="E5594" s="4"/>
      <c r="F5594" s="4"/>
      <c r="G5594" s="4">
        <v>29.605645160000002</v>
      </c>
      <c r="H5594" s="4">
        <v>997.61803750000001</v>
      </c>
      <c r="I5594" s="4"/>
      <c r="J5594" s="4"/>
      <c r="K5594" s="4"/>
      <c r="L5594" s="5"/>
      <c r="M5594" s="5"/>
    </row>
    <row r="5595" spans="1:13" x14ac:dyDescent="0.2">
      <c r="A5595" s="190">
        <v>42237</v>
      </c>
      <c r="B5595" s="5">
        <v>4</v>
      </c>
      <c r="C5595" s="4">
        <v>908.24145858237523</v>
      </c>
      <c r="D5595" s="4">
        <v>40.705014457624763</v>
      </c>
      <c r="E5595" s="4"/>
      <c r="F5595" s="4"/>
      <c r="G5595" s="4">
        <v>29.605645160000002</v>
      </c>
      <c r="H5595" s="4">
        <v>978.5521182</v>
      </c>
      <c r="I5595" s="4"/>
      <c r="J5595" s="4"/>
      <c r="K5595" s="4"/>
      <c r="L5595" s="5"/>
      <c r="M5595" s="5"/>
    </row>
    <row r="5596" spans="1:13" x14ac:dyDescent="0.2">
      <c r="A5596" s="190">
        <v>42237</v>
      </c>
      <c r="B5596" s="5">
        <v>5</v>
      </c>
      <c r="C5596" s="4">
        <v>925.09043230436441</v>
      </c>
      <c r="D5596" s="4">
        <v>41.436303935635571</v>
      </c>
      <c r="E5596" s="4"/>
      <c r="F5596" s="4"/>
      <c r="G5596" s="4">
        <v>29.605645160000002</v>
      </c>
      <c r="H5596" s="4">
        <v>996.13238139999999</v>
      </c>
      <c r="I5596" s="4"/>
      <c r="J5596" s="4"/>
      <c r="K5596" s="4"/>
      <c r="L5596" s="5"/>
      <c r="M5596" s="5"/>
    </row>
    <row r="5597" spans="1:13" x14ac:dyDescent="0.2">
      <c r="A5597" s="190">
        <v>42237</v>
      </c>
      <c r="B5597" s="5">
        <v>6</v>
      </c>
      <c r="C5597" s="4">
        <v>987.30282788194108</v>
      </c>
      <c r="D5597" s="4">
        <v>44.145164958058821</v>
      </c>
      <c r="E5597" s="4"/>
      <c r="F5597" s="4"/>
      <c r="G5597" s="4">
        <v>29.805645159999997</v>
      </c>
      <c r="H5597" s="4">
        <v>1061.2536379999999</v>
      </c>
      <c r="I5597" s="4"/>
      <c r="J5597" s="4"/>
      <c r="K5597" s="4"/>
      <c r="L5597" s="5"/>
      <c r="M5597" s="5"/>
    </row>
    <row r="5598" spans="1:13" x14ac:dyDescent="0.2">
      <c r="A5598" s="190">
        <v>42237</v>
      </c>
      <c r="B5598" s="5">
        <v>7</v>
      </c>
      <c r="C5598" s="4">
        <v>1052.9241046368281</v>
      </c>
      <c r="D5598" s="4">
        <v>47.049723203171951</v>
      </c>
      <c r="E5598" s="4"/>
      <c r="F5598" s="4"/>
      <c r="G5598" s="4">
        <v>31.105645160000002</v>
      </c>
      <c r="H5598" s="4">
        <v>1131.079473</v>
      </c>
      <c r="I5598" s="4"/>
      <c r="J5598" s="4"/>
      <c r="K5598" s="4"/>
      <c r="L5598" s="5"/>
      <c r="M5598" s="5"/>
    </row>
    <row r="5599" spans="1:13" x14ac:dyDescent="0.2">
      <c r="A5599" s="190">
        <v>42237</v>
      </c>
      <c r="B5599" s="5">
        <v>8</v>
      </c>
      <c r="C5599" s="4">
        <v>1106.349637692435</v>
      </c>
      <c r="D5599" s="4">
        <v>49.555162147565206</v>
      </c>
      <c r="E5599" s="4"/>
      <c r="F5599" s="4"/>
      <c r="G5599" s="4">
        <v>35.405645159999999</v>
      </c>
      <c r="H5599" s="4">
        <v>1191.3104450000001</v>
      </c>
      <c r="I5599" s="4"/>
      <c r="J5599" s="4"/>
      <c r="K5599" s="4"/>
      <c r="L5599" s="5"/>
      <c r="M5599" s="5"/>
    </row>
    <row r="5600" spans="1:13" x14ac:dyDescent="0.2">
      <c r="A5600" s="190">
        <v>42237</v>
      </c>
      <c r="B5600" s="5">
        <v>9</v>
      </c>
      <c r="C5600" s="4">
        <v>1166.279163929569</v>
      </c>
      <c r="D5600" s="4">
        <v>52.351571910430863</v>
      </c>
      <c r="E5600" s="4"/>
      <c r="F5600" s="4"/>
      <c r="G5600" s="4">
        <v>39.905645159999999</v>
      </c>
      <c r="H5600" s="4">
        <v>1258.5363809999999</v>
      </c>
      <c r="I5600" s="4"/>
      <c r="J5600" s="4"/>
      <c r="K5600" s="4"/>
      <c r="L5600" s="5"/>
      <c r="M5600" s="5"/>
    </row>
    <row r="5601" spans="1:13" x14ac:dyDescent="0.2">
      <c r="A5601" s="190">
        <v>42237</v>
      </c>
      <c r="B5601" s="5">
        <v>10</v>
      </c>
      <c r="C5601" s="4">
        <v>1230.8548801230277</v>
      </c>
      <c r="D5601" s="4">
        <v>55.353978716972307</v>
      </c>
      <c r="E5601" s="4"/>
      <c r="F5601" s="4"/>
      <c r="G5601" s="4">
        <v>44.50564516</v>
      </c>
      <c r="H5601" s="4">
        <v>1330.714504</v>
      </c>
      <c r="I5601" s="4"/>
      <c r="J5601" s="4"/>
      <c r="K5601" s="4"/>
      <c r="L5601" s="5"/>
      <c r="M5601" s="5"/>
    </row>
    <row r="5602" spans="1:13" x14ac:dyDescent="0.2">
      <c r="A5602" s="190">
        <v>42237</v>
      </c>
      <c r="B5602" s="5">
        <v>11</v>
      </c>
      <c r="C5602" s="4">
        <v>1308.2703748345994</v>
      </c>
      <c r="D5602" s="4">
        <v>58.740055005400663</v>
      </c>
      <c r="E5602" s="4"/>
      <c r="F5602" s="4"/>
      <c r="G5602" s="4">
        <v>45.105645159999995</v>
      </c>
      <c r="H5602" s="4">
        <v>1412.1160749999999</v>
      </c>
      <c r="I5602" s="4"/>
      <c r="J5602" s="4"/>
      <c r="K5602" s="4"/>
      <c r="L5602" s="5"/>
      <c r="M5602" s="5"/>
    </row>
    <row r="5603" spans="1:13" x14ac:dyDescent="0.2">
      <c r="A5603" s="190">
        <v>42237</v>
      </c>
      <c r="B5603" s="5">
        <v>12</v>
      </c>
      <c r="C5603" s="4">
        <v>1387.0809828921524</v>
      </c>
      <c r="D5603" s="4">
        <v>62.221404947847631</v>
      </c>
      <c r="E5603" s="4"/>
      <c r="F5603" s="4"/>
      <c r="G5603" s="4">
        <v>46.50564516</v>
      </c>
      <c r="H5603" s="4">
        <v>1495.808033</v>
      </c>
      <c r="I5603" s="4"/>
      <c r="J5603" s="4"/>
      <c r="K5603" s="4"/>
      <c r="L5603" s="5"/>
      <c r="M5603" s="5"/>
    </row>
    <row r="5604" spans="1:13" x14ac:dyDescent="0.2">
      <c r="A5604" s="190">
        <v>42237</v>
      </c>
      <c r="B5604" s="5">
        <v>13</v>
      </c>
      <c r="C5604" s="4">
        <v>1473.0802918990726</v>
      </c>
      <c r="D5604" s="4">
        <v>65.975700940927169</v>
      </c>
      <c r="E5604" s="4"/>
      <c r="F5604" s="4"/>
      <c r="G5604" s="4">
        <v>47.00564516</v>
      </c>
      <c r="H5604" s="4">
        <v>1586.0616379999999</v>
      </c>
      <c r="I5604" s="4"/>
      <c r="J5604" s="4"/>
      <c r="K5604" s="4"/>
      <c r="L5604" s="5"/>
      <c r="M5604" s="5"/>
    </row>
    <row r="5605" spans="1:13" x14ac:dyDescent="0.2">
      <c r="A5605" s="190">
        <v>42237</v>
      </c>
      <c r="B5605" s="5">
        <v>14</v>
      </c>
      <c r="C5605" s="4">
        <v>1581.6646749495367</v>
      </c>
      <c r="D5605" s="4">
        <v>70.705907890463223</v>
      </c>
      <c r="E5605" s="4"/>
      <c r="F5605" s="4"/>
      <c r="G5605" s="4">
        <v>47.405645159999999</v>
      </c>
      <c r="H5605" s="4">
        <v>1699.7762279999999</v>
      </c>
      <c r="I5605" s="4"/>
      <c r="J5605" s="4"/>
      <c r="K5605" s="4"/>
      <c r="L5605" s="5"/>
      <c r="M5605" s="5"/>
    </row>
    <row r="5606" spans="1:13" x14ac:dyDescent="0.2">
      <c r="A5606" s="190">
        <v>42237</v>
      </c>
      <c r="B5606" s="5">
        <v>15</v>
      </c>
      <c r="C5606" s="4">
        <v>1696.0392837335608</v>
      </c>
      <c r="D5606" s="4">
        <v>75.626662106439298</v>
      </c>
      <c r="E5606" s="4"/>
      <c r="F5606" s="4"/>
      <c r="G5606" s="4">
        <v>46.405645159999999</v>
      </c>
      <c r="H5606" s="4">
        <v>1818.0715909999999</v>
      </c>
      <c r="I5606" s="4"/>
      <c r="J5606" s="4"/>
      <c r="K5606" s="4"/>
      <c r="L5606" s="5"/>
      <c r="M5606" s="5"/>
    </row>
    <row r="5607" spans="1:13" x14ac:dyDescent="0.2">
      <c r="A5607" s="190">
        <v>42237</v>
      </c>
      <c r="B5607" s="5">
        <v>16</v>
      </c>
      <c r="C5607" s="4">
        <v>1809.4512016799599</v>
      </c>
      <c r="D5607" s="4">
        <v>80.557716160040158</v>
      </c>
      <c r="E5607" s="4"/>
      <c r="F5607" s="4"/>
      <c r="G5607" s="4">
        <v>46.605645159999995</v>
      </c>
      <c r="H5607" s="4">
        <v>1936.6145630000001</v>
      </c>
      <c r="I5607" s="4"/>
      <c r="J5607" s="4"/>
      <c r="K5607" s="4"/>
      <c r="L5607" s="5"/>
      <c r="M5607" s="5"/>
    </row>
    <row r="5608" spans="1:13" x14ac:dyDescent="0.2">
      <c r="A5608" s="190">
        <v>42237</v>
      </c>
      <c r="B5608" s="5">
        <v>17</v>
      </c>
      <c r="C5608" s="4">
        <v>1895.5587611275305</v>
      </c>
      <c r="D5608" s="4">
        <v>84.203863712469428</v>
      </c>
      <c r="E5608" s="4"/>
      <c r="F5608" s="4"/>
      <c r="G5608" s="4">
        <v>44.50564516</v>
      </c>
      <c r="H5608" s="4">
        <v>2024.26827</v>
      </c>
      <c r="I5608" s="4"/>
      <c r="J5608" s="4"/>
      <c r="K5608" s="4"/>
      <c r="L5608" s="5"/>
      <c r="M5608" s="5"/>
    </row>
    <row r="5609" spans="1:13" x14ac:dyDescent="0.2">
      <c r="A5609" s="190">
        <v>42237</v>
      </c>
      <c r="B5609" s="5">
        <v>18</v>
      </c>
      <c r="C5609" s="4">
        <v>1915.7435209528273</v>
      </c>
      <c r="D5609" s="4">
        <v>85.027851887172488</v>
      </c>
      <c r="E5609" s="4"/>
      <c r="F5609" s="4"/>
      <c r="G5609" s="4">
        <v>43.305645159999997</v>
      </c>
      <c r="H5609" s="4">
        <v>2044.077018</v>
      </c>
      <c r="I5609" s="4"/>
      <c r="J5609" s="4"/>
      <c r="K5609" s="4"/>
      <c r="L5609" s="5"/>
      <c r="M5609" s="5"/>
    </row>
    <row r="5610" spans="1:13" x14ac:dyDescent="0.2">
      <c r="A5610" s="190">
        <v>42237</v>
      </c>
      <c r="B5610" s="5">
        <v>19</v>
      </c>
      <c r="C5610" s="4">
        <v>1833.8221940572892</v>
      </c>
      <c r="D5610" s="4">
        <v>81.281280782710837</v>
      </c>
      <c r="E5610" s="4"/>
      <c r="F5610" s="4"/>
      <c r="G5610" s="4">
        <v>38.905645159999999</v>
      </c>
      <c r="H5610" s="4">
        <v>1954.0091199999999</v>
      </c>
      <c r="I5610" s="4"/>
      <c r="J5610" s="4"/>
      <c r="K5610" s="4"/>
      <c r="L5610" s="5"/>
      <c r="M5610" s="5"/>
    </row>
    <row r="5611" spans="1:13" x14ac:dyDescent="0.2">
      <c r="A5611" s="190">
        <v>42237</v>
      </c>
      <c r="B5611" s="5">
        <v>20</v>
      </c>
      <c r="C5611" s="4">
        <v>1707.7154268425038</v>
      </c>
      <c r="D5611" s="4">
        <v>75.564862997496292</v>
      </c>
      <c r="E5611" s="4"/>
      <c r="F5611" s="4"/>
      <c r="G5611" s="4">
        <v>33.305645159999997</v>
      </c>
      <c r="H5611" s="4">
        <v>1816.5859350000001</v>
      </c>
      <c r="I5611" s="4"/>
      <c r="J5611" s="4"/>
      <c r="K5611" s="4"/>
      <c r="L5611" s="5"/>
      <c r="M5611" s="5"/>
    </row>
    <row r="5612" spans="1:13" x14ac:dyDescent="0.2">
      <c r="A5612" s="190">
        <v>42237</v>
      </c>
      <c r="B5612" s="5">
        <v>21</v>
      </c>
      <c r="C5612" s="4">
        <v>1645.3978290508978</v>
      </c>
      <c r="D5612" s="4">
        <v>72.79935278910213</v>
      </c>
      <c r="E5612" s="4"/>
      <c r="F5612" s="4"/>
      <c r="G5612" s="4">
        <v>31.905645159999999</v>
      </c>
      <c r="H5612" s="4">
        <v>1750.1028269999999</v>
      </c>
      <c r="I5612" s="4"/>
      <c r="J5612" s="4"/>
      <c r="K5612" s="4"/>
      <c r="L5612" s="5"/>
      <c r="M5612" s="5"/>
    </row>
    <row r="5613" spans="1:13" x14ac:dyDescent="0.2">
      <c r="A5613" s="190">
        <v>42237</v>
      </c>
      <c r="B5613" s="5">
        <v>22</v>
      </c>
      <c r="C5613" s="4">
        <v>1524.1020958507472</v>
      </c>
      <c r="D5613" s="4">
        <v>67.500078989252927</v>
      </c>
      <c r="E5613" s="4"/>
      <c r="F5613" s="4"/>
      <c r="G5613" s="4">
        <v>31.105645160000002</v>
      </c>
      <c r="H5613" s="4">
        <v>1622.7078200000001</v>
      </c>
      <c r="I5613" s="4"/>
      <c r="J5613" s="4"/>
      <c r="K5613" s="4"/>
      <c r="L5613" s="5"/>
      <c r="M5613" s="5"/>
    </row>
    <row r="5614" spans="1:13" x14ac:dyDescent="0.2">
      <c r="A5614" s="190">
        <v>42237</v>
      </c>
      <c r="B5614" s="5">
        <v>23</v>
      </c>
      <c r="C5614" s="4">
        <v>1359.1380545243512</v>
      </c>
      <c r="D5614" s="4">
        <v>60.318507315648738</v>
      </c>
      <c r="E5614" s="4"/>
      <c r="F5614" s="4"/>
      <c r="G5614" s="4">
        <v>30.605645160000002</v>
      </c>
      <c r="H5614" s="4">
        <v>1450.0622069999999</v>
      </c>
      <c r="I5614" s="4"/>
      <c r="J5614" s="4"/>
      <c r="K5614" s="4"/>
      <c r="L5614" s="5"/>
      <c r="M5614" s="5"/>
    </row>
    <row r="5615" spans="1:13" x14ac:dyDescent="0.2">
      <c r="A5615" s="190">
        <v>42237</v>
      </c>
      <c r="B5615" s="5">
        <v>24</v>
      </c>
      <c r="C5615" s="4">
        <v>1208.4312368685762</v>
      </c>
      <c r="D5615" s="4">
        <v>53.760076658050195</v>
      </c>
      <c r="E5615" s="4"/>
      <c r="F5615" s="4"/>
      <c r="G5615" s="4">
        <v>30.20564516</v>
      </c>
      <c r="H5615" s="4">
        <v>1292.3969586866262</v>
      </c>
      <c r="I5615" s="4"/>
      <c r="J5615" s="4"/>
      <c r="K5615" s="4"/>
      <c r="L5615" s="5"/>
      <c r="M5615" s="5"/>
    </row>
    <row r="5616" spans="1:13" x14ac:dyDescent="0.2">
      <c r="A5616" s="190">
        <v>42238</v>
      </c>
      <c r="B5616" s="5">
        <v>1</v>
      </c>
      <c r="C5616" s="4">
        <v>1081.3553686366959</v>
      </c>
      <c r="D5616" s="4">
        <v>48.231631203304239</v>
      </c>
      <c r="E5616" s="4"/>
      <c r="F5616" s="4"/>
      <c r="G5616" s="4">
        <v>29.905645159999999</v>
      </c>
      <c r="H5616" s="4">
        <v>1159.492645</v>
      </c>
      <c r="I5616" s="4"/>
      <c r="J5616" s="4"/>
      <c r="K5616" s="4"/>
      <c r="L5616" s="5"/>
      <c r="M5616" s="5"/>
    </row>
    <row r="5617" spans="1:13" x14ac:dyDescent="0.2">
      <c r="A5617" s="190">
        <v>42238</v>
      </c>
      <c r="B5617" s="5">
        <v>2</v>
      </c>
      <c r="C5617" s="4">
        <v>1011.0524317655486</v>
      </c>
      <c r="D5617" s="4">
        <v>45.180300074451459</v>
      </c>
      <c r="E5617" s="4"/>
      <c r="F5617" s="4"/>
      <c r="G5617" s="4">
        <v>29.905645159999999</v>
      </c>
      <c r="H5617" s="4">
        <v>1086.138377</v>
      </c>
      <c r="I5617" s="4"/>
      <c r="J5617" s="4"/>
      <c r="K5617" s="4"/>
      <c r="L5617" s="5"/>
      <c r="M5617" s="5"/>
    </row>
    <row r="5618" spans="1:13" x14ac:dyDescent="0.2">
      <c r="A5618" s="190">
        <v>42238</v>
      </c>
      <c r="B5618" s="5">
        <v>3</v>
      </c>
      <c r="C5618" s="4">
        <v>963.59389694734068</v>
      </c>
      <c r="D5618" s="4">
        <v>43.107454892659284</v>
      </c>
      <c r="E5618" s="4"/>
      <c r="F5618" s="4"/>
      <c r="G5618" s="4">
        <v>29.605645160000002</v>
      </c>
      <c r="H5618" s="4">
        <v>1036.3069969999999</v>
      </c>
      <c r="I5618" s="4"/>
      <c r="J5618" s="4"/>
      <c r="K5618" s="4"/>
      <c r="L5618" s="5"/>
      <c r="M5618" s="5"/>
    </row>
    <row r="5619" spans="1:13" x14ac:dyDescent="0.2">
      <c r="A5619" s="190">
        <v>42238</v>
      </c>
      <c r="B5619" s="5">
        <v>4</v>
      </c>
      <c r="C5619" s="4">
        <v>936.95590633261247</v>
      </c>
      <c r="D5619" s="4">
        <v>41.951296507387525</v>
      </c>
      <c r="E5619" s="4"/>
      <c r="F5619" s="4"/>
      <c r="G5619" s="4">
        <v>29.605645160000002</v>
      </c>
      <c r="H5619" s="4">
        <v>1008.512848</v>
      </c>
      <c r="I5619" s="4"/>
      <c r="J5619" s="4"/>
      <c r="K5619" s="4"/>
      <c r="L5619" s="5"/>
      <c r="M5619" s="5"/>
    </row>
    <row r="5620" spans="1:13" x14ac:dyDescent="0.2">
      <c r="A5620" s="190">
        <v>42238</v>
      </c>
      <c r="B5620" s="5">
        <v>5</v>
      </c>
      <c r="C5620" s="4">
        <v>929.8366218773275</v>
      </c>
      <c r="D5620" s="4">
        <v>41.642300962672465</v>
      </c>
      <c r="E5620" s="4"/>
      <c r="F5620" s="4"/>
      <c r="G5620" s="4">
        <v>29.605645160000002</v>
      </c>
      <c r="H5620" s="4">
        <v>1001.084568</v>
      </c>
      <c r="I5620" s="4"/>
      <c r="J5620" s="4"/>
      <c r="K5620" s="4"/>
      <c r="L5620" s="5"/>
      <c r="M5620" s="5"/>
    </row>
    <row r="5621" spans="1:13" x14ac:dyDescent="0.2">
      <c r="A5621" s="190">
        <v>42238</v>
      </c>
      <c r="B5621" s="5">
        <v>6</v>
      </c>
      <c r="C5621" s="4">
        <v>938.41707334444754</v>
      </c>
      <c r="D5621" s="4">
        <v>42.023395495552499</v>
      </c>
      <c r="E5621" s="4"/>
      <c r="F5621" s="4"/>
      <c r="G5621" s="4">
        <v>29.805645159999997</v>
      </c>
      <c r="H5621" s="4">
        <v>1010.246114</v>
      </c>
      <c r="I5621" s="4"/>
      <c r="J5621" s="4"/>
      <c r="K5621" s="4"/>
      <c r="L5621" s="5"/>
      <c r="M5621" s="5"/>
    </row>
    <row r="5622" spans="1:13" x14ac:dyDescent="0.2">
      <c r="A5622" s="190">
        <v>42238</v>
      </c>
      <c r="B5622" s="5">
        <v>7</v>
      </c>
      <c r="C5622" s="4">
        <v>925.66689039827622</v>
      </c>
      <c r="D5622" s="4">
        <v>41.526427641723757</v>
      </c>
      <c r="E5622" s="4"/>
      <c r="F5622" s="4"/>
      <c r="G5622" s="4">
        <v>31.105645160000002</v>
      </c>
      <c r="H5622" s="4">
        <v>998.2989632</v>
      </c>
      <c r="I5622" s="4"/>
      <c r="J5622" s="4"/>
      <c r="K5622" s="4"/>
      <c r="L5622" s="5"/>
      <c r="M5622" s="5"/>
    </row>
    <row r="5623" spans="1:13" x14ac:dyDescent="0.2">
      <c r="A5623" s="190">
        <v>42238</v>
      </c>
      <c r="B5623" s="5">
        <v>8</v>
      </c>
      <c r="C5623" s="4">
        <v>939.75837568835038</v>
      </c>
      <c r="D5623" s="4">
        <v>42.32466615164968</v>
      </c>
      <c r="E5623" s="4"/>
      <c r="F5623" s="4"/>
      <c r="G5623" s="4">
        <v>35.405645159999999</v>
      </c>
      <c r="H5623" s="4">
        <v>1017.488687</v>
      </c>
      <c r="I5623" s="4"/>
      <c r="J5623" s="4"/>
      <c r="K5623" s="4"/>
      <c r="L5623" s="5"/>
      <c r="M5623" s="5"/>
    </row>
    <row r="5624" spans="1:13" x14ac:dyDescent="0.2">
      <c r="A5624" s="190">
        <v>42238</v>
      </c>
      <c r="B5624" s="5">
        <v>9</v>
      </c>
      <c r="C5624" s="4">
        <v>1002.6542707679877</v>
      </c>
      <c r="D5624" s="4">
        <v>45.249824072012345</v>
      </c>
      <c r="E5624" s="4"/>
      <c r="F5624" s="4"/>
      <c r="G5624" s="4">
        <v>39.905645159999999</v>
      </c>
      <c r="H5624" s="4">
        <v>1087.8097399999999</v>
      </c>
      <c r="I5624" s="4"/>
      <c r="J5624" s="4"/>
      <c r="K5624" s="4"/>
      <c r="L5624" s="5"/>
      <c r="M5624" s="5"/>
    </row>
    <row r="5625" spans="1:13" x14ac:dyDescent="0.2">
      <c r="A5625" s="190">
        <v>42238</v>
      </c>
      <c r="B5625" s="5">
        <v>10</v>
      </c>
      <c r="C5625" s="4">
        <v>1058.9834827868754</v>
      </c>
      <c r="D5625" s="4">
        <v>47.894311053124568</v>
      </c>
      <c r="E5625" s="4"/>
      <c r="F5625" s="4"/>
      <c r="G5625" s="4">
        <v>44.50564516</v>
      </c>
      <c r="H5625" s="4">
        <v>1151.383439</v>
      </c>
      <c r="I5625" s="4"/>
      <c r="J5625" s="4"/>
      <c r="K5625" s="4"/>
      <c r="L5625" s="5"/>
      <c r="M5625" s="5"/>
    </row>
    <row r="5626" spans="1:13" x14ac:dyDescent="0.2">
      <c r="A5626" s="190">
        <v>42238</v>
      </c>
      <c r="B5626" s="5">
        <v>11</v>
      </c>
      <c r="C5626" s="4">
        <v>1108.3371299926619</v>
      </c>
      <c r="D5626" s="4">
        <v>50.062429847338151</v>
      </c>
      <c r="E5626" s="4"/>
      <c r="F5626" s="4"/>
      <c r="G5626" s="4">
        <v>45.105645159999995</v>
      </c>
      <c r="H5626" s="4">
        <v>1203.5052049999999</v>
      </c>
      <c r="I5626" s="4"/>
      <c r="J5626" s="4"/>
      <c r="K5626" s="4"/>
      <c r="L5626" s="5"/>
      <c r="M5626" s="5"/>
    </row>
    <row r="5627" spans="1:13" x14ac:dyDescent="0.2">
      <c r="A5627" s="190">
        <v>42238</v>
      </c>
      <c r="B5627" s="5">
        <v>12</v>
      </c>
      <c r="C5627" s="4">
        <v>1147.2204161328204</v>
      </c>
      <c r="D5627" s="4">
        <v>51.810829707179515</v>
      </c>
      <c r="E5627" s="4"/>
      <c r="F5627" s="4"/>
      <c r="G5627" s="4">
        <v>46.50564516</v>
      </c>
      <c r="H5627" s="4">
        <v>1245.536891</v>
      </c>
      <c r="I5627" s="4"/>
      <c r="J5627" s="4"/>
      <c r="K5627" s="4"/>
      <c r="L5627" s="5"/>
      <c r="M5627" s="5"/>
    </row>
    <row r="5628" spans="1:13" x14ac:dyDescent="0.2">
      <c r="A5628" s="190">
        <v>42238</v>
      </c>
      <c r="B5628" s="5">
        <v>13</v>
      </c>
      <c r="C5628" s="4">
        <v>1191.3345999971432</v>
      </c>
      <c r="D5628" s="4">
        <v>53.747201842856811</v>
      </c>
      <c r="E5628" s="4"/>
      <c r="F5628" s="4"/>
      <c r="G5628" s="4">
        <v>47.00564516</v>
      </c>
      <c r="H5628" s="4">
        <v>1292.0874470000001</v>
      </c>
      <c r="I5628" s="4"/>
      <c r="J5628" s="4"/>
      <c r="K5628" s="4"/>
      <c r="L5628" s="5"/>
      <c r="M5628" s="5"/>
    </row>
    <row r="5629" spans="1:13" x14ac:dyDescent="0.2">
      <c r="A5629" s="190">
        <v>42238</v>
      </c>
      <c r="B5629" s="5">
        <v>14</v>
      </c>
      <c r="C5629" s="4">
        <v>1253.2283408976921</v>
      </c>
      <c r="D5629" s="4">
        <v>56.450912942307951</v>
      </c>
      <c r="E5629" s="4"/>
      <c r="F5629" s="4"/>
      <c r="G5629" s="4">
        <v>47.405645159999999</v>
      </c>
      <c r="H5629" s="4">
        <v>1357.084899</v>
      </c>
      <c r="I5629" s="4"/>
      <c r="J5629" s="4"/>
      <c r="K5629" s="4"/>
      <c r="L5629" s="5"/>
      <c r="M5629" s="5"/>
    </row>
    <row r="5630" spans="1:13" x14ac:dyDescent="0.2">
      <c r="A5630" s="190">
        <v>42238</v>
      </c>
      <c r="B5630" s="5">
        <v>15</v>
      </c>
      <c r="C5630" s="4">
        <v>1338.6511916190202</v>
      </c>
      <c r="D5630" s="4">
        <v>60.115085220979871</v>
      </c>
      <c r="E5630" s="4"/>
      <c r="F5630" s="4"/>
      <c r="G5630" s="4">
        <v>46.405645159999999</v>
      </c>
      <c r="H5630" s="4">
        <v>1445.171922</v>
      </c>
      <c r="I5630" s="4"/>
      <c r="J5630" s="4"/>
      <c r="K5630" s="4"/>
      <c r="L5630" s="5"/>
      <c r="M5630" s="5"/>
    </row>
    <row r="5631" spans="1:13" x14ac:dyDescent="0.2">
      <c r="A5631" s="190">
        <v>42238</v>
      </c>
      <c r="B5631" s="5">
        <v>16</v>
      </c>
      <c r="C5631" s="4">
        <v>1426.5523405867825</v>
      </c>
      <c r="D5631" s="4">
        <v>63.938905253217477</v>
      </c>
      <c r="E5631" s="4"/>
      <c r="F5631" s="4"/>
      <c r="G5631" s="4">
        <v>46.605645159999995</v>
      </c>
      <c r="H5631" s="4">
        <v>1537.0968909999999</v>
      </c>
      <c r="I5631" s="4"/>
      <c r="J5631" s="4"/>
      <c r="K5631" s="4"/>
      <c r="L5631" s="5"/>
      <c r="M5631" s="5"/>
    </row>
    <row r="5632" spans="1:13" x14ac:dyDescent="0.2">
      <c r="A5632" s="190">
        <v>42238</v>
      </c>
      <c r="B5632" s="5">
        <v>17</v>
      </c>
      <c r="C5632" s="4">
        <v>1499.489222833673</v>
      </c>
      <c r="D5632" s="4">
        <v>67.013411006326692</v>
      </c>
      <c r="E5632" s="4"/>
      <c r="F5632" s="4"/>
      <c r="G5632" s="4">
        <v>44.50564516</v>
      </c>
      <c r="H5632" s="4">
        <v>1611.0082789999999</v>
      </c>
      <c r="I5632" s="4"/>
      <c r="J5632" s="4"/>
      <c r="K5632" s="4"/>
      <c r="L5632" s="5"/>
      <c r="M5632" s="5"/>
    </row>
    <row r="5633" spans="1:13" x14ac:dyDescent="0.2">
      <c r="A5633" s="190">
        <v>42238</v>
      </c>
      <c r="B5633" s="5">
        <v>18</v>
      </c>
      <c r="C5633" s="4">
        <v>1521.9877491485349</v>
      </c>
      <c r="D5633" s="4">
        <v>67.937822691464987</v>
      </c>
      <c r="E5633" s="4"/>
      <c r="F5633" s="4"/>
      <c r="G5633" s="4">
        <v>43.305645159999997</v>
      </c>
      <c r="H5633" s="4">
        <v>1633.231217</v>
      </c>
      <c r="I5633" s="4"/>
      <c r="J5633" s="4"/>
      <c r="K5633" s="4"/>
      <c r="L5633" s="5"/>
      <c r="M5633" s="5"/>
    </row>
    <row r="5634" spans="1:13" x14ac:dyDescent="0.2">
      <c r="A5634" s="190">
        <v>42238</v>
      </c>
      <c r="B5634" s="5">
        <v>19</v>
      </c>
      <c r="C5634" s="4">
        <v>1472.8744597151062</v>
      </c>
      <c r="D5634" s="4">
        <v>65.615206124893874</v>
      </c>
      <c r="E5634" s="4"/>
      <c r="F5634" s="4"/>
      <c r="G5634" s="4">
        <v>38.905645159999999</v>
      </c>
      <c r="H5634" s="4">
        <v>1577.395311</v>
      </c>
      <c r="I5634" s="4"/>
      <c r="J5634" s="4"/>
      <c r="K5634" s="4"/>
      <c r="L5634" s="5"/>
      <c r="M5634" s="5"/>
    </row>
    <row r="5635" spans="1:13" x14ac:dyDescent="0.2">
      <c r="A5635" s="190">
        <v>42238</v>
      </c>
      <c r="B5635" s="5">
        <v>20</v>
      </c>
      <c r="C5635" s="4">
        <v>1372.3971174977492</v>
      </c>
      <c r="D5635" s="4">
        <v>61.011172342250731</v>
      </c>
      <c r="E5635" s="4"/>
      <c r="F5635" s="4"/>
      <c r="G5635" s="4">
        <v>33.305645159999997</v>
      </c>
      <c r="H5635" s="4">
        <v>1466.713935</v>
      </c>
      <c r="I5635" s="4"/>
      <c r="J5635" s="4"/>
      <c r="K5635" s="4"/>
      <c r="L5635" s="5"/>
      <c r="M5635" s="5"/>
    </row>
    <row r="5636" spans="1:13" x14ac:dyDescent="0.2">
      <c r="A5636" s="190">
        <v>42238</v>
      </c>
      <c r="B5636" s="5">
        <v>21</v>
      </c>
      <c r="C5636" s="4">
        <v>1337.251456655018</v>
      </c>
      <c r="D5636" s="4">
        <v>59.42499518498196</v>
      </c>
      <c r="E5636" s="4"/>
      <c r="F5636" s="4"/>
      <c r="G5636" s="4">
        <v>31.905645159999999</v>
      </c>
      <c r="H5636" s="4">
        <v>1428.582097</v>
      </c>
      <c r="I5636" s="4"/>
      <c r="J5636" s="4"/>
      <c r="K5636" s="4"/>
      <c r="L5636" s="5"/>
      <c r="M5636" s="5"/>
    </row>
    <row r="5637" spans="1:13" x14ac:dyDescent="0.2">
      <c r="A5637" s="190">
        <v>42238</v>
      </c>
      <c r="B5637" s="5">
        <v>22</v>
      </c>
      <c r="C5637" s="4">
        <v>1268.3417931690101</v>
      </c>
      <c r="D5637" s="4">
        <v>56.399413670989709</v>
      </c>
      <c r="E5637" s="4"/>
      <c r="F5637" s="4"/>
      <c r="G5637" s="4">
        <v>31.105645160000002</v>
      </c>
      <c r="H5637" s="4">
        <v>1355.8468519999999</v>
      </c>
      <c r="I5637" s="4"/>
      <c r="J5637" s="4"/>
      <c r="K5637" s="4"/>
      <c r="L5637" s="5"/>
      <c r="M5637" s="5"/>
    </row>
    <row r="5638" spans="1:13" x14ac:dyDescent="0.2">
      <c r="A5638" s="190">
        <v>42238</v>
      </c>
      <c r="B5638" s="5">
        <v>23</v>
      </c>
      <c r="C5638" s="4">
        <v>1169.8837363653413</v>
      </c>
      <c r="D5638" s="4">
        <v>52.104375474658823</v>
      </c>
      <c r="E5638" s="4"/>
      <c r="F5638" s="4"/>
      <c r="G5638" s="4">
        <v>30.605645160000002</v>
      </c>
      <c r="H5638" s="4">
        <v>1252.5937570000001</v>
      </c>
      <c r="I5638" s="4"/>
      <c r="J5638" s="4"/>
      <c r="K5638" s="4"/>
      <c r="L5638" s="5"/>
      <c r="M5638" s="5"/>
    </row>
    <row r="5639" spans="1:13" x14ac:dyDescent="0.2">
      <c r="A5639" s="190">
        <v>42238</v>
      </c>
      <c r="B5639" s="5">
        <v>24</v>
      </c>
      <c r="C5639" s="4">
        <v>1077.3177437522263</v>
      </c>
      <c r="D5639" s="4">
        <v>48.069408518655095</v>
      </c>
      <c r="E5639" s="4"/>
      <c r="F5639" s="4"/>
      <c r="G5639" s="4">
        <v>30.20564516</v>
      </c>
      <c r="H5639" s="4">
        <v>1155.5927974308813</v>
      </c>
      <c r="I5639" s="4"/>
      <c r="J5639" s="4"/>
      <c r="K5639" s="4"/>
      <c r="L5639" s="5"/>
      <c r="M5639" s="5"/>
    </row>
    <row r="5640" spans="1:13" x14ac:dyDescent="0.2">
      <c r="A5640" s="190">
        <v>42239</v>
      </c>
      <c r="B5640" s="5">
        <v>1</v>
      </c>
      <c r="C5640" s="4">
        <v>1002.2719802984286</v>
      </c>
      <c r="D5640" s="4">
        <v>44.799205541571425</v>
      </c>
      <c r="E5640" s="4"/>
      <c r="F5640" s="4"/>
      <c r="G5640" s="4">
        <v>29.905645159999999</v>
      </c>
      <c r="H5640" s="4">
        <v>1076.9768309999999</v>
      </c>
      <c r="I5640" s="4"/>
      <c r="J5640" s="4"/>
      <c r="K5640" s="4"/>
      <c r="L5640" s="5"/>
      <c r="M5640" s="5"/>
    </row>
    <row r="5641" spans="1:13" x14ac:dyDescent="0.2">
      <c r="A5641" s="190">
        <v>42239</v>
      </c>
      <c r="B5641" s="5">
        <v>2</v>
      </c>
      <c r="C5641" s="4">
        <v>944.6651023032108</v>
      </c>
      <c r="D5641" s="4">
        <v>42.29891653678915</v>
      </c>
      <c r="E5641" s="4"/>
      <c r="F5641" s="4"/>
      <c r="G5641" s="4">
        <v>29.905645159999999</v>
      </c>
      <c r="H5641" s="4">
        <v>1016.8696639999999</v>
      </c>
      <c r="I5641" s="4"/>
      <c r="J5641" s="4"/>
      <c r="K5641" s="4"/>
      <c r="L5641" s="5"/>
      <c r="M5641" s="5"/>
    </row>
    <row r="5642" spans="1:13" x14ac:dyDescent="0.2">
      <c r="A5642" s="190">
        <v>42239</v>
      </c>
      <c r="B5642" s="5">
        <v>3</v>
      </c>
      <c r="C5642" s="4">
        <v>906.04634571559529</v>
      </c>
      <c r="D5642" s="4">
        <v>40.60974082440476</v>
      </c>
      <c r="E5642" s="4"/>
      <c r="F5642" s="4"/>
      <c r="G5642" s="4">
        <v>29.605645160000002</v>
      </c>
      <c r="H5642" s="4">
        <v>976.26173170000004</v>
      </c>
      <c r="I5642" s="4"/>
      <c r="J5642" s="4"/>
      <c r="K5642" s="4"/>
      <c r="L5642" s="5"/>
      <c r="M5642" s="5"/>
    </row>
    <row r="5643" spans="1:13" x14ac:dyDescent="0.2">
      <c r="A5643" s="190">
        <v>42239</v>
      </c>
      <c r="B5643" s="5">
        <v>4</v>
      </c>
      <c r="C5643" s="4">
        <v>884.62916434034446</v>
      </c>
      <c r="D5643" s="4">
        <v>39.680179199655491</v>
      </c>
      <c r="E5643" s="4"/>
      <c r="F5643" s="4"/>
      <c r="G5643" s="4">
        <v>29.605645160000002</v>
      </c>
      <c r="H5643" s="4">
        <v>953.91498869999998</v>
      </c>
      <c r="I5643" s="4"/>
      <c r="J5643" s="4"/>
      <c r="K5643" s="4"/>
      <c r="L5643" s="5"/>
      <c r="M5643" s="5"/>
    </row>
    <row r="5644" spans="1:13" x14ac:dyDescent="0.2">
      <c r="A5644" s="190">
        <v>42239</v>
      </c>
      <c r="B5644" s="5">
        <v>5</v>
      </c>
      <c r="C5644" s="4">
        <v>878.57777236167169</v>
      </c>
      <c r="D5644" s="4">
        <v>39.417532978328254</v>
      </c>
      <c r="E5644" s="4"/>
      <c r="F5644" s="4"/>
      <c r="G5644" s="4">
        <v>29.605645160000002</v>
      </c>
      <c r="H5644" s="4">
        <v>947.60095049999995</v>
      </c>
      <c r="I5644" s="4"/>
      <c r="J5644" s="4"/>
      <c r="K5644" s="4"/>
      <c r="L5644" s="5"/>
      <c r="M5644" s="5"/>
    </row>
    <row r="5645" spans="1:13" x14ac:dyDescent="0.2">
      <c r="A5645" s="190">
        <v>42239</v>
      </c>
      <c r="B5645" s="5">
        <v>6</v>
      </c>
      <c r="C5645" s="4">
        <v>881.64077780090417</v>
      </c>
      <c r="D5645" s="4">
        <v>39.559155939095803</v>
      </c>
      <c r="E5645" s="4"/>
      <c r="F5645" s="4"/>
      <c r="G5645" s="4">
        <v>29.805645159999997</v>
      </c>
      <c r="H5645" s="4">
        <v>951.00557890000005</v>
      </c>
      <c r="I5645" s="4"/>
      <c r="J5645" s="4"/>
      <c r="K5645" s="4"/>
      <c r="L5645" s="5"/>
      <c r="M5645" s="5"/>
    </row>
    <row r="5646" spans="1:13" x14ac:dyDescent="0.2">
      <c r="A5646" s="190">
        <v>42239</v>
      </c>
      <c r="B5646" s="5">
        <v>7</v>
      </c>
      <c r="C5646" s="4">
        <v>857.73704888865223</v>
      </c>
      <c r="D5646" s="4">
        <v>38.578095051347738</v>
      </c>
      <c r="E5646" s="4"/>
      <c r="F5646" s="4"/>
      <c r="G5646" s="4">
        <v>31.105645160000002</v>
      </c>
      <c r="H5646" s="4">
        <v>927.42078909999998</v>
      </c>
      <c r="I5646" s="4"/>
      <c r="J5646" s="4"/>
      <c r="K5646" s="4"/>
      <c r="L5646" s="5"/>
      <c r="M5646" s="5"/>
    </row>
    <row r="5647" spans="1:13" x14ac:dyDescent="0.2">
      <c r="A5647" s="190">
        <v>42239</v>
      </c>
      <c r="B5647" s="5">
        <v>8</v>
      </c>
      <c r="C5647" s="4">
        <v>864.41261283919118</v>
      </c>
      <c r="D5647" s="4">
        <v>39.054463200808904</v>
      </c>
      <c r="E5647" s="4"/>
      <c r="F5647" s="4"/>
      <c r="G5647" s="4">
        <v>35.405645159999999</v>
      </c>
      <c r="H5647" s="4">
        <v>938.8727212</v>
      </c>
      <c r="I5647" s="4"/>
      <c r="J5647" s="4"/>
      <c r="K5647" s="4"/>
      <c r="L5647" s="5"/>
      <c r="M5647" s="5"/>
    </row>
    <row r="5648" spans="1:13" x14ac:dyDescent="0.2">
      <c r="A5648" s="190">
        <v>42239</v>
      </c>
      <c r="B5648" s="5">
        <v>9</v>
      </c>
      <c r="C5648" s="4">
        <v>926.18128800786212</v>
      </c>
      <c r="D5648" s="4">
        <v>41.930696832137983</v>
      </c>
      <c r="E5648" s="4"/>
      <c r="F5648" s="4"/>
      <c r="G5648" s="4">
        <v>39.905645159999999</v>
      </c>
      <c r="H5648" s="4">
        <v>1008.0176300000001</v>
      </c>
      <c r="I5648" s="4"/>
      <c r="J5648" s="4"/>
      <c r="K5648" s="4"/>
      <c r="L5648" s="5"/>
      <c r="M5648" s="5"/>
    </row>
    <row r="5649" spans="1:13" x14ac:dyDescent="0.2">
      <c r="A5649" s="190">
        <v>42239</v>
      </c>
      <c r="B5649" s="5">
        <v>10</v>
      </c>
      <c r="C5649" s="4">
        <v>987.07870691328901</v>
      </c>
      <c r="D5649" s="4">
        <v>44.773455926710902</v>
      </c>
      <c r="E5649" s="4"/>
      <c r="F5649" s="4"/>
      <c r="G5649" s="4">
        <v>44.50564516</v>
      </c>
      <c r="H5649" s="4">
        <v>1076.357808</v>
      </c>
      <c r="I5649" s="4"/>
      <c r="J5649" s="4"/>
      <c r="K5649" s="4"/>
      <c r="L5649" s="5"/>
      <c r="M5649" s="5"/>
    </row>
    <row r="5650" spans="1:13" x14ac:dyDescent="0.2">
      <c r="A5650" s="190">
        <v>42239</v>
      </c>
      <c r="B5650" s="5">
        <v>11</v>
      </c>
      <c r="C5650" s="4">
        <v>1045.2721326371884</v>
      </c>
      <c r="D5650" s="4">
        <v>47.325244202811412</v>
      </c>
      <c r="E5650" s="4"/>
      <c r="F5650" s="4"/>
      <c r="G5650" s="4">
        <v>45.105645159999995</v>
      </c>
      <c r="H5650" s="4">
        <v>1137.7030219999999</v>
      </c>
      <c r="I5650" s="4"/>
      <c r="J5650" s="4"/>
      <c r="K5650" s="4"/>
      <c r="L5650" s="5"/>
      <c r="M5650" s="5"/>
    </row>
    <row r="5651" spans="1:13" x14ac:dyDescent="0.2">
      <c r="A5651" s="190">
        <v>42239</v>
      </c>
      <c r="B5651" s="5">
        <v>12</v>
      </c>
      <c r="C5651" s="4">
        <v>1094.7156913582883</v>
      </c>
      <c r="D5651" s="4">
        <v>49.531987481711575</v>
      </c>
      <c r="E5651" s="4"/>
      <c r="F5651" s="4"/>
      <c r="G5651" s="4">
        <v>46.50564516</v>
      </c>
      <c r="H5651" s="4">
        <v>1190.753324</v>
      </c>
      <c r="I5651" s="4"/>
      <c r="J5651" s="4"/>
      <c r="K5651" s="4"/>
      <c r="L5651" s="5"/>
      <c r="M5651" s="5"/>
    </row>
    <row r="5652" spans="1:13" x14ac:dyDescent="0.2">
      <c r="A5652" s="190">
        <v>42239</v>
      </c>
      <c r="B5652" s="5">
        <v>13</v>
      </c>
      <c r="C5652" s="4">
        <v>1147.3730165689531</v>
      </c>
      <c r="D5652" s="4">
        <v>51.839154271046937</v>
      </c>
      <c r="E5652" s="4"/>
      <c r="F5652" s="4"/>
      <c r="G5652" s="4">
        <v>47.00564516</v>
      </c>
      <c r="H5652" s="4">
        <v>1246.2178160000001</v>
      </c>
      <c r="I5652" s="4"/>
      <c r="J5652" s="4"/>
      <c r="K5652" s="4"/>
      <c r="L5652" s="5"/>
      <c r="M5652" s="5"/>
    </row>
    <row r="5653" spans="1:13" x14ac:dyDescent="0.2">
      <c r="A5653" s="190">
        <v>42239</v>
      </c>
      <c r="B5653" s="5">
        <v>14</v>
      </c>
      <c r="C5653" s="4">
        <v>1217.9878818856289</v>
      </c>
      <c r="D5653" s="4">
        <v>54.92138495437122</v>
      </c>
      <c r="E5653" s="4"/>
      <c r="F5653" s="4"/>
      <c r="G5653" s="4">
        <v>47.405645159999999</v>
      </c>
      <c r="H5653" s="4">
        <v>1320.314912</v>
      </c>
      <c r="I5653" s="4"/>
      <c r="J5653" s="4"/>
      <c r="K5653" s="4"/>
      <c r="L5653" s="5"/>
      <c r="M5653" s="5"/>
    </row>
    <row r="5654" spans="1:13" x14ac:dyDescent="0.2">
      <c r="A5654" s="190">
        <v>42239</v>
      </c>
      <c r="B5654" s="5">
        <v>15</v>
      </c>
      <c r="C5654" s="4">
        <v>1312.4284932364521</v>
      </c>
      <c r="D5654" s="4">
        <v>58.976951603547938</v>
      </c>
      <c r="E5654" s="4"/>
      <c r="F5654" s="4"/>
      <c r="G5654" s="4">
        <v>46.405645159999999</v>
      </c>
      <c r="H5654" s="4">
        <v>1417.8110899999999</v>
      </c>
      <c r="I5654" s="4"/>
      <c r="J5654" s="4"/>
      <c r="K5654" s="4"/>
      <c r="L5654" s="5"/>
      <c r="M5654" s="5"/>
    </row>
    <row r="5655" spans="1:13" x14ac:dyDescent="0.2">
      <c r="A5655" s="190">
        <v>42239</v>
      </c>
      <c r="B5655" s="5">
        <v>16</v>
      </c>
      <c r="C5655" s="4">
        <v>1414.2122468920202</v>
      </c>
      <c r="D5655" s="4">
        <v>63.40331294797992</v>
      </c>
      <c r="E5655" s="4"/>
      <c r="F5655" s="4"/>
      <c r="G5655" s="4">
        <v>46.605645159999995</v>
      </c>
      <c r="H5655" s="4">
        <v>1524.2212050000001</v>
      </c>
      <c r="I5655" s="4"/>
      <c r="J5655" s="4"/>
      <c r="K5655" s="4"/>
      <c r="L5655" s="5"/>
      <c r="M5655" s="5"/>
    </row>
    <row r="5656" spans="1:13" x14ac:dyDescent="0.2">
      <c r="A5656" s="190">
        <v>42239</v>
      </c>
      <c r="B5656" s="5">
        <v>17</v>
      </c>
      <c r="C5656" s="4">
        <v>1508.2696743007932</v>
      </c>
      <c r="D5656" s="4">
        <v>67.394505539206733</v>
      </c>
      <c r="E5656" s="4"/>
      <c r="F5656" s="4"/>
      <c r="G5656" s="4">
        <v>44.50564516</v>
      </c>
      <c r="H5656" s="4">
        <v>1620.1698249999999</v>
      </c>
      <c r="I5656" s="4"/>
      <c r="J5656" s="4"/>
      <c r="K5656" s="4"/>
      <c r="L5656" s="5"/>
      <c r="M5656" s="5"/>
    </row>
    <row r="5657" spans="1:13" x14ac:dyDescent="0.2">
      <c r="A5657" s="190">
        <v>42239</v>
      </c>
      <c r="B5657" s="5">
        <v>18</v>
      </c>
      <c r="C5657" s="4">
        <v>1560.8471783976365</v>
      </c>
      <c r="D5657" s="4">
        <v>69.624423442363337</v>
      </c>
      <c r="E5657" s="4"/>
      <c r="F5657" s="4"/>
      <c r="G5657" s="4">
        <v>43.305645159999997</v>
      </c>
      <c r="H5657" s="4">
        <v>1673.777247</v>
      </c>
      <c r="I5657" s="4"/>
      <c r="J5657" s="4"/>
      <c r="K5657" s="4"/>
      <c r="L5657" s="5"/>
      <c r="M5657" s="5"/>
    </row>
    <row r="5658" spans="1:13" x14ac:dyDescent="0.2">
      <c r="A5658" s="190">
        <v>42239</v>
      </c>
      <c r="B5658" s="5">
        <v>19</v>
      </c>
      <c r="C5658" s="4">
        <v>1542.0501759085646</v>
      </c>
      <c r="D5658" s="4">
        <v>68.617612931435303</v>
      </c>
      <c r="E5658" s="4"/>
      <c r="F5658" s="4"/>
      <c r="G5658" s="4">
        <v>38.905645159999999</v>
      </c>
      <c r="H5658" s="4">
        <v>1649.5734339999999</v>
      </c>
      <c r="I5658" s="4"/>
      <c r="J5658" s="4"/>
      <c r="K5658" s="4"/>
      <c r="L5658" s="5"/>
      <c r="M5658" s="5"/>
    </row>
    <row r="5659" spans="1:13" x14ac:dyDescent="0.2">
      <c r="A5659" s="190">
        <v>42239</v>
      </c>
      <c r="B5659" s="5">
        <v>20</v>
      </c>
      <c r="C5659" s="4">
        <v>1461.5661581754014</v>
      </c>
      <c r="D5659" s="4">
        <v>64.881341664598409</v>
      </c>
      <c r="E5659" s="4"/>
      <c r="F5659" s="4"/>
      <c r="G5659" s="4">
        <v>33.305645159999997</v>
      </c>
      <c r="H5659" s="4">
        <v>1559.7531449999999</v>
      </c>
      <c r="I5659" s="4"/>
      <c r="J5659" s="4"/>
      <c r="K5659" s="4"/>
      <c r="L5659" s="5"/>
      <c r="M5659" s="5"/>
    </row>
    <row r="5660" spans="1:13" x14ac:dyDescent="0.2">
      <c r="A5660" s="190">
        <v>42239</v>
      </c>
      <c r="B5660" s="5">
        <v>21</v>
      </c>
      <c r="C5660" s="4">
        <v>1442.1422511436931</v>
      </c>
      <c r="D5660" s="4">
        <v>63.97752969630686</v>
      </c>
      <c r="E5660" s="4"/>
      <c r="F5660" s="4"/>
      <c r="G5660" s="4">
        <v>31.905645159999999</v>
      </c>
      <c r="H5660" s="4">
        <v>1538.0254259999999</v>
      </c>
      <c r="I5660" s="4"/>
      <c r="J5660" s="4"/>
      <c r="K5660" s="4"/>
      <c r="L5660" s="5"/>
      <c r="M5660" s="5"/>
    </row>
    <row r="5661" spans="1:13" x14ac:dyDescent="0.2">
      <c r="A5661" s="190">
        <v>42239</v>
      </c>
      <c r="B5661" s="5">
        <v>22</v>
      </c>
      <c r="C5661" s="4">
        <v>1358.4600724129691</v>
      </c>
      <c r="D5661" s="4">
        <v>60.310782427030865</v>
      </c>
      <c r="E5661" s="4"/>
      <c r="F5661" s="4"/>
      <c r="G5661" s="4">
        <v>31.105645160000002</v>
      </c>
      <c r="H5661" s="4">
        <v>1449.8765000000001</v>
      </c>
      <c r="I5661" s="4"/>
      <c r="J5661" s="4"/>
      <c r="K5661" s="4"/>
      <c r="L5661" s="5"/>
      <c r="M5661" s="5"/>
    </row>
    <row r="5662" spans="1:13" x14ac:dyDescent="0.2">
      <c r="A5662" s="190">
        <v>42239</v>
      </c>
      <c r="B5662" s="5">
        <v>23</v>
      </c>
      <c r="C5662" s="4">
        <v>1222.7444253626375</v>
      </c>
      <c r="D5662" s="4">
        <v>54.398667477362515</v>
      </c>
      <c r="E5662" s="4"/>
      <c r="F5662" s="4"/>
      <c r="G5662" s="4">
        <v>30.605645160000002</v>
      </c>
      <c r="H5662" s="4">
        <v>1307.748738</v>
      </c>
      <c r="I5662" s="4"/>
      <c r="J5662" s="4"/>
      <c r="K5662" s="4"/>
      <c r="L5662" s="5"/>
      <c r="M5662" s="5"/>
    </row>
    <row r="5663" spans="1:13" x14ac:dyDescent="0.2">
      <c r="A5663" s="190">
        <v>42239</v>
      </c>
      <c r="B5663" s="5">
        <v>24</v>
      </c>
      <c r="C5663" s="4">
        <v>1095.29393760483</v>
      </c>
      <c r="D5663" s="4">
        <v>48.849622295232798</v>
      </c>
      <c r="E5663" s="4"/>
      <c r="F5663" s="4"/>
      <c r="G5663" s="4">
        <v>30.20564516</v>
      </c>
      <c r="H5663" s="4">
        <v>1174.3492050600628</v>
      </c>
      <c r="I5663" s="4"/>
      <c r="J5663" s="4"/>
      <c r="K5663" s="4"/>
      <c r="L5663" s="5"/>
      <c r="M5663" s="5"/>
    </row>
    <row r="5664" spans="1:13" x14ac:dyDescent="0.2">
      <c r="A5664" s="190">
        <v>42240</v>
      </c>
      <c r="B5664" s="5">
        <v>1</v>
      </c>
      <c r="C5664" s="4">
        <v>1046.2928907776118</v>
      </c>
      <c r="D5664" s="4">
        <v>46.709828062388191</v>
      </c>
      <c r="E5664" s="4"/>
      <c r="F5664" s="4"/>
      <c r="G5664" s="4">
        <v>29.905645159999999</v>
      </c>
      <c r="H5664" s="4">
        <v>1122.9083639999999</v>
      </c>
      <c r="I5664" s="4"/>
      <c r="J5664" s="4"/>
      <c r="K5664" s="4"/>
      <c r="L5664" s="5"/>
      <c r="M5664" s="5"/>
    </row>
    <row r="5665" spans="1:13" x14ac:dyDescent="0.2">
      <c r="A5665" s="190">
        <v>42240</v>
      </c>
      <c r="B5665" s="5">
        <v>2</v>
      </c>
      <c r="C5665" s="4">
        <v>976.04928191586066</v>
      </c>
      <c r="D5665" s="4">
        <v>43.661071924139506</v>
      </c>
      <c r="E5665" s="4"/>
      <c r="F5665" s="4"/>
      <c r="G5665" s="4">
        <v>29.905645159999999</v>
      </c>
      <c r="H5665" s="4">
        <v>1049.6159990000001</v>
      </c>
      <c r="I5665" s="4"/>
      <c r="J5665" s="4"/>
      <c r="K5665" s="4"/>
      <c r="L5665" s="5"/>
      <c r="M5665" s="5"/>
    </row>
    <row r="5666" spans="1:13" x14ac:dyDescent="0.2">
      <c r="A5666" s="190">
        <v>42240</v>
      </c>
      <c r="B5666" s="5">
        <v>3</v>
      </c>
      <c r="C5666" s="4">
        <v>932.98097283121274</v>
      </c>
      <c r="D5666" s="4">
        <v>41.778774008787344</v>
      </c>
      <c r="E5666" s="4"/>
      <c r="F5666" s="4"/>
      <c r="G5666" s="4">
        <v>29.605645160000002</v>
      </c>
      <c r="H5666" s="4">
        <v>1004.365392</v>
      </c>
      <c r="I5666" s="4"/>
      <c r="J5666" s="4"/>
      <c r="K5666" s="4"/>
      <c r="L5666" s="5"/>
      <c r="M5666" s="5"/>
    </row>
    <row r="5667" spans="1:13" x14ac:dyDescent="0.2">
      <c r="A5667" s="190">
        <v>42240</v>
      </c>
      <c r="B5667" s="5">
        <v>4</v>
      </c>
      <c r="C5667" s="4">
        <v>917.67451077314865</v>
      </c>
      <c r="D5667" s="4">
        <v>41.114433566851375</v>
      </c>
      <c r="E5667" s="4"/>
      <c r="F5667" s="4"/>
      <c r="G5667" s="4">
        <v>29.605645160000002</v>
      </c>
      <c r="H5667" s="4">
        <v>988.39458950000005</v>
      </c>
      <c r="I5667" s="4"/>
      <c r="J5667" s="4"/>
      <c r="K5667" s="4"/>
      <c r="L5667" s="5"/>
      <c r="M5667" s="5"/>
    </row>
    <row r="5668" spans="1:13" x14ac:dyDescent="0.2">
      <c r="A5668" s="190">
        <v>42240</v>
      </c>
      <c r="B5668" s="5">
        <v>5</v>
      </c>
      <c r="C5668" s="4">
        <v>938.20178207069023</v>
      </c>
      <c r="D5668" s="4">
        <v>42.005370769309849</v>
      </c>
      <c r="E5668" s="4"/>
      <c r="F5668" s="4"/>
      <c r="G5668" s="4">
        <v>29.605645160000002</v>
      </c>
      <c r="H5668" s="4">
        <v>1009.812798</v>
      </c>
      <c r="I5668" s="4"/>
      <c r="J5668" s="4"/>
      <c r="K5668" s="4"/>
      <c r="L5668" s="5"/>
      <c r="M5668" s="5"/>
    </row>
    <row r="5669" spans="1:13" x14ac:dyDescent="0.2">
      <c r="A5669" s="190">
        <v>42240</v>
      </c>
      <c r="B5669" s="5">
        <v>6</v>
      </c>
      <c r="C5669" s="4">
        <v>1002.2533261964425</v>
      </c>
      <c r="D5669" s="4">
        <v>44.794055643557641</v>
      </c>
      <c r="E5669" s="4"/>
      <c r="F5669" s="4"/>
      <c r="G5669" s="4">
        <v>29.805645159999997</v>
      </c>
      <c r="H5669" s="4">
        <v>1076.8530270000001</v>
      </c>
      <c r="I5669" s="4"/>
      <c r="J5669" s="4"/>
      <c r="K5669" s="4"/>
      <c r="L5669" s="5"/>
      <c r="M5669" s="5"/>
    </row>
    <row r="5670" spans="1:13" x14ac:dyDescent="0.2">
      <c r="A5670" s="190">
        <v>42240</v>
      </c>
      <c r="B5670" s="5">
        <v>7</v>
      </c>
      <c r="C5670" s="4">
        <v>1074.8159043368294</v>
      </c>
      <c r="D5670" s="4">
        <v>47.999884503170762</v>
      </c>
      <c r="E5670" s="4"/>
      <c r="F5670" s="4"/>
      <c r="G5670" s="4">
        <v>31.105645160000002</v>
      </c>
      <c r="H5670" s="4">
        <v>1153.9214340000001</v>
      </c>
      <c r="I5670" s="4"/>
      <c r="J5670" s="4"/>
      <c r="K5670" s="4"/>
      <c r="L5670" s="5"/>
      <c r="M5670" s="5"/>
    </row>
    <row r="5671" spans="1:13" x14ac:dyDescent="0.2">
      <c r="A5671" s="190">
        <v>42240</v>
      </c>
      <c r="B5671" s="5">
        <v>8</v>
      </c>
      <c r="C5671" s="4">
        <v>1136.0133242006591</v>
      </c>
      <c r="D5671" s="4">
        <v>50.842643639340864</v>
      </c>
      <c r="E5671" s="4"/>
      <c r="F5671" s="4"/>
      <c r="G5671" s="4">
        <v>35.405645159999999</v>
      </c>
      <c r="H5671" s="4">
        <v>1222.2616129999999</v>
      </c>
      <c r="I5671" s="4"/>
      <c r="J5671" s="4"/>
      <c r="K5671" s="4"/>
      <c r="L5671" s="5"/>
      <c r="M5671" s="5"/>
    </row>
    <row r="5672" spans="1:13" x14ac:dyDescent="0.2">
      <c r="A5672" s="190">
        <v>42240</v>
      </c>
      <c r="B5672" s="5">
        <v>9</v>
      </c>
      <c r="C5672" s="4">
        <v>1203.1807899534674</v>
      </c>
      <c r="D5672" s="4">
        <v>53.953198886532569</v>
      </c>
      <c r="E5672" s="4"/>
      <c r="F5672" s="4"/>
      <c r="G5672" s="4">
        <v>39.905645159999999</v>
      </c>
      <c r="H5672" s="4">
        <v>1297.039634</v>
      </c>
      <c r="I5672" s="4"/>
      <c r="J5672" s="4"/>
      <c r="K5672" s="4"/>
      <c r="L5672" s="5"/>
      <c r="M5672" s="5"/>
    </row>
    <row r="5673" spans="1:13" x14ac:dyDescent="0.2">
      <c r="A5673" s="190">
        <v>42240</v>
      </c>
      <c r="B5673" s="5">
        <v>10</v>
      </c>
      <c r="C5673" s="4">
        <v>1284.3681705148592</v>
      </c>
      <c r="D5673" s="4">
        <v>57.676595325140603</v>
      </c>
      <c r="E5673" s="4"/>
      <c r="F5673" s="4"/>
      <c r="G5673" s="4">
        <v>44.50564516</v>
      </c>
      <c r="H5673" s="4">
        <v>1386.5504109999999</v>
      </c>
      <c r="I5673" s="4"/>
      <c r="J5673" s="4"/>
      <c r="K5673" s="4"/>
      <c r="L5673" s="5"/>
      <c r="M5673" s="5"/>
    </row>
    <row r="5674" spans="1:13" x14ac:dyDescent="0.2">
      <c r="A5674" s="190">
        <v>42240</v>
      </c>
      <c r="B5674" s="5">
        <v>11</v>
      </c>
      <c r="C5674" s="4">
        <v>1385.6925961610316</v>
      </c>
      <c r="D5674" s="4">
        <v>62.100381678968503</v>
      </c>
      <c r="E5674" s="4"/>
      <c r="F5674" s="4"/>
      <c r="G5674" s="4">
        <v>45.105645159999995</v>
      </c>
      <c r="H5674" s="4">
        <v>1492.898623</v>
      </c>
      <c r="I5674" s="4"/>
      <c r="J5674" s="4"/>
      <c r="K5674" s="4"/>
      <c r="L5674" s="5"/>
      <c r="M5674" s="5"/>
    </row>
    <row r="5675" spans="1:13" x14ac:dyDescent="0.2">
      <c r="A5675" s="190">
        <v>42240</v>
      </c>
      <c r="B5675" s="5">
        <v>12</v>
      </c>
      <c r="C5675" s="4">
        <v>1492.6243787753629</v>
      </c>
      <c r="D5675" s="4">
        <v>66.802264064637143</v>
      </c>
      <c r="E5675" s="4"/>
      <c r="F5675" s="4"/>
      <c r="G5675" s="4">
        <v>46.50564516</v>
      </c>
      <c r="H5675" s="4">
        <v>1605.932288</v>
      </c>
      <c r="I5675" s="4"/>
      <c r="J5675" s="4"/>
      <c r="K5675" s="4"/>
      <c r="L5675" s="5"/>
      <c r="M5675" s="5"/>
    </row>
    <row r="5676" spans="1:13" x14ac:dyDescent="0.2">
      <c r="A5676" s="190">
        <v>42240</v>
      </c>
      <c r="B5676" s="5">
        <v>13</v>
      </c>
      <c r="C5676" s="4">
        <v>1617.0084977482315</v>
      </c>
      <c r="D5676" s="4">
        <v>72.222561091768284</v>
      </c>
      <c r="E5676" s="4"/>
      <c r="F5676" s="4"/>
      <c r="G5676" s="4">
        <v>47.00564516</v>
      </c>
      <c r="H5676" s="4">
        <v>1736.2367039999999</v>
      </c>
      <c r="I5676" s="4"/>
      <c r="J5676" s="4"/>
      <c r="K5676" s="4"/>
      <c r="L5676" s="5"/>
      <c r="M5676" s="5"/>
    </row>
    <row r="5677" spans="1:13" x14ac:dyDescent="0.2">
      <c r="A5677" s="190">
        <v>42240</v>
      </c>
      <c r="B5677" s="5">
        <v>14</v>
      </c>
      <c r="C5677" s="4">
        <v>1760.3587205276056</v>
      </c>
      <c r="D5677" s="4">
        <v>78.461696312394352</v>
      </c>
      <c r="E5677" s="4"/>
      <c r="F5677" s="4"/>
      <c r="G5677" s="4">
        <v>47.405645159999999</v>
      </c>
      <c r="H5677" s="4">
        <v>1886.226062</v>
      </c>
      <c r="I5677" s="4"/>
      <c r="J5677" s="4"/>
      <c r="K5677" s="4"/>
      <c r="L5677" s="5"/>
      <c r="M5677" s="5"/>
    </row>
    <row r="5678" spans="1:13" x14ac:dyDescent="0.2">
      <c r="A5678" s="190">
        <v>42240</v>
      </c>
      <c r="B5678" s="5">
        <v>15</v>
      </c>
      <c r="C5678" s="4">
        <v>1903.2697961005681</v>
      </c>
      <c r="D5678" s="4">
        <v>84.621007739431931</v>
      </c>
      <c r="E5678" s="4"/>
      <c r="F5678" s="4"/>
      <c r="G5678" s="4">
        <v>46.405645159999999</v>
      </c>
      <c r="H5678" s="4">
        <v>2034.2964489999999</v>
      </c>
      <c r="I5678" s="4"/>
      <c r="J5678" s="4"/>
      <c r="K5678" s="4"/>
      <c r="L5678" s="5"/>
      <c r="M5678" s="5"/>
    </row>
    <row r="5679" spans="1:13" x14ac:dyDescent="0.2">
      <c r="A5679" s="190">
        <v>42240</v>
      </c>
      <c r="B5679" s="5">
        <v>16</v>
      </c>
      <c r="C5679" s="4">
        <v>2037.802258250447</v>
      </c>
      <c r="D5679" s="4">
        <v>90.468748589553186</v>
      </c>
      <c r="E5679" s="4"/>
      <c r="F5679" s="4"/>
      <c r="G5679" s="4">
        <v>46.605645159999995</v>
      </c>
      <c r="H5679" s="4">
        <v>2174.8766519999999</v>
      </c>
      <c r="I5679" s="4"/>
      <c r="J5679" s="4"/>
      <c r="K5679" s="4"/>
      <c r="L5679" s="5"/>
      <c r="M5679" s="5"/>
    </row>
    <row r="5680" spans="1:13" x14ac:dyDescent="0.2">
      <c r="A5680" s="190">
        <v>42240</v>
      </c>
      <c r="B5680" s="5">
        <v>17</v>
      </c>
      <c r="C5680" s="4">
        <v>2143.9624701916073</v>
      </c>
      <c r="D5680" s="4">
        <v>94.985233648392793</v>
      </c>
      <c r="E5680" s="4"/>
      <c r="F5680" s="4"/>
      <c r="G5680" s="4">
        <v>44.50564516</v>
      </c>
      <c r="H5680" s="4">
        <v>2283.4533489999999</v>
      </c>
      <c r="I5680" s="4"/>
      <c r="J5680" s="4"/>
      <c r="K5680" s="4"/>
      <c r="L5680" s="5"/>
      <c r="M5680" s="5"/>
    </row>
    <row r="5681" spans="1:13" x14ac:dyDescent="0.2">
      <c r="A5681" s="190">
        <v>42240</v>
      </c>
      <c r="B5681" s="5">
        <v>18</v>
      </c>
      <c r="C5681" s="4">
        <v>2187.7595228213308</v>
      </c>
      <c r="D5681" s="4">
        <v>96.83405701866937</v>
      </c>
      <c r="E5681" s="4"/>
      <c r="F5681" s="4"/>
      <c r="G5681" s="4">
        <v>43.305645159999997</v>
      </c>
      <c r="H5681" s="4">
        <v>2327.8992250000001</v>
      </c>
      <c r="I5681" s="4"/>
      <c r="J5681" s="4"/>
      <c r="K5681" s="4"/>
      <c r="L5681" s="5"/>
      <c r="M5681" s="5"/>
    </row>
    <row r="5682" spans="1:13" x14ac:dyDescent="0.2">
      <c r="A5682" s="190">
        <v>42240</v>
      </c>
      <c r="B5682" s="5">
        <v>19</v>
      </c>
      <c r="C5682" s="4">
        <v>2127.4926874218208</v>
      </c>
      <c r="D5682" s="4">
        <v>94.02734741817892</v>
      </c>
      <c r="E5682" s="4"/>
      <c r="F5682" s="4"/>
      <c r="G5682" s="4">
        <v>38.905645159999999</v>
      </c>
      <c r="H5682" s="4">
        <v>2260.4256799999998</v>
      </c>
      <c r="I5682" s="4"/>
      <c r="J5682" s="4"/>
      <c r="K5682" s="4"/>
      <c r="L5682" s="5"/>
      <c r="M5682" s="5"/>
    </row>
    <row r="5683" spans="1:13" x14ac:dyDescent="0.2">
      <c r="A5683" s="190">
        <v>42240</v>
      </c>
      <c r="B5683" s="5">
        <v>20</v>
      </c>
      <c r="C5683" s="4">
        <v>2005.5981638292137</v>
      </c>
      <c r="D5683" s="4">
        <v>88.493752010786523</v>
      </c>
      <c r="E5683" s="4"/>
      <c r="F5683" s="4"/>
      <c r="G5683" s="4">
        <v>33.305645159999997</v>
      </c>
      <c r="H5683" s="4">
        <v>2127.3975610000002</v>
      </c>
      <c r="I5683" s="4"/>
      <c r="J5683" s="4"/>
      <c r="K5683" s="4"/>
      <c r="L5683" s="5"/>
      <c r="M5683" s="5"/>
    </row>
    <row r="5684" spans="1:13" x14ac:dyDescent="0.2">
      <c r="A5684" s="190">
        <v>42240</v>
      </c>
      <c r="B5684" s="5">
        <v>21</v>
      </c>
      <c r="C5684" s="4">
        <v>1926.1942823865209</v>
      </c>
      <c r="D5684" s="4">
        <v>84.986652453479024</v>
      </c>
      <c r="E5684" s="4"/>
      <c r="F5684" s="4"/>
      <c r="G5684" s="4">
        <v>31.905645159999999</v>
      </c>
      <c r="H5684" s="4">
        <v>2043.0865799999999</v>
      </c>
      <c r="I5684" s="4"/>
      <c r="J5684" s="4"/>
      <c r="K5684" s="4"/>
      <c r="L5684" s="5"/>
      <c r="M5684" s="5"/>
    </row>
    <row r="5685" spans="1:13" x14ac:dyDescent="0.2">
      <c r="A5685" s="190">
        <v>42240</v>
      </c>
      <c r="B5685" s="5">
        <v>22</v>
      </c>
      <c r="C5685" s="4">
        <v>1759.2164736121574</v>
      </c>
      <c r="D5685" s="4">
        <v>77.704657227842446</v>
      </c>
      <c r="E5685" s="4"/>
      <c r="F5685" s="4"/>
      <c r="G5685" s="4">
        <v>31.105645160000002</v>
      </c>
      <c r="H5685" s="4">
        <v>1868.0267759999999</v>
      </c>
      <c r="I5685" s="4"/>
      <c r="J5685" s="4"/>
      <c r="K5685" s="4"/>
      <c r="L5685" s="5"/>
      <c r="M5685" s="5"/>
    </row>
    <row r="5686" spans="1:13" x14ac:dyDescent="0.2">
      <c r="A5686" s="190">
        <v>42240</v>
      </c>
      <c r="B5686" s="5">
        <v>23</v>
      </c>
      <c r="C5686" s="4">
        <v>1520.8051444607295</v>
      </c>
      <c r="D5686" s="4">
        <v>67.335281379270626</v>
      </c>
      <c r="E5686" s="4"/>
      <c r="F5686" s="4"/>
      <c r="G5686" s="4">
        <v>30.605645160000002</v>
      </c>
      <c r="H5686" s="4">
        <v>1618.746071</v>
      </c>
      <c r="I5686" s="4"/>
      <c r="J5686" s="4"/>
      <c r="K5686" s="4"/>
      <c r="L5686" s="5"/>
      <c r="M5686" s="5"/>
    </row>
    <row r="5687" spans="1:13" x14ac:dyDescent="0.2">
      <c r="A5687" s="190">
        <v>42240</v>
      </c>
      <c r="B5687" s="5">
        <v>24</v>
      </c>
      <c r="C5687" s="4">
        <v>1313.0847218718529</v>
      </c>
      <c r="D5687" s="4">
        <v>58.302311317730279</v>
      </c>
      <c r="E5687" s="4"/>
      <c r="F5687" s="4"/>
      <c r="G5687" s="4">
        <v>30.20564516</v>
      </c>
      <c r="H5687" s="4">
        <v>1401.5926783495831</v>
      </c>
      <c r="I5687" s="4"/>
      <c r="J5687" s="4"/>
      <c r="K5687" s="4"/>
      <c r="L5687" s="5"/>
      <c r="M5687" s="5"/>
    </row>
    <row r="5688" spans="1:13" x14ac:dyDescent="0.2">
      <c r="A5688" s="190">
        <v>42241</v>
      </c>
      <c r="B5688" s="5">
        <v>1</v>
      </c>
      <c r="C5688" s="4">
        <v>1126.2068616633937</v>
      </c>
      <c r="D5688" s="4">
        <v>50.178303176606299</v>
      </c>
      <c r="E5688" s="4"/>
      <c r="F5688" s="4"/>
      <c r="G5688" s="4">
        <v>29.905645159999999</v>
      </c>
      <c r="H5688" s="4">
        <v>1206.29081</v>
      </c>
      <c r="I5688" s="4"/>
      <c r="J5688" s="4"/>
      <c r="K5688" s="4"/>
      <c r="L5688" s="5"/>
      <c r="M5688" s="5"/>
    </row>
    <row r="5689" spans="1:13" x14ac:dyDescent="0.2">
      <c r="A5689" s="190">
        <v>42241</v>
      </c>
      <c r="B5689" s="5">
        <v>2</v>
      </c>
      <c r="C5689" s="4">
        <v>1033.3001966467168</v>
      </c>
      <c r="D5689" s="4">
        <v>46.145911193283204</v>
      </c>
      <c r="E5689" s="4"/>
      <c r="F5689" s="4"/>
      <c r="G5689" s="4">
        <v>29.905645159999999</v>
      </c>
      <c r="H5689" s="4">
        <v>1109.3517529999999</v>
      </c>
      <c r="I5689" s="4"/>
      <c r="J5689" s="4"/>
      <c r="K5689" s="4"/>
      <c r="L5689" s="5"/>
      <c r="M5689" s="5"/>
    </row>
    <row r="5690" spans="1:13" x14ac:dyDescent="0.2">
      <c r="A5690" s="190">
        <v>42241</v>
      </c>
      <c r="B5690" s="5">
        <v>3</v>
      </c>
      <c r="C5690" s="4">
        <v>973.32358602236445</v>
      </c>
      <c r="D5690" s="4">
        <v>43.529748817635607</v>
      </c>
      <c r="E5690" s="4"/>
      <c r="F5690" s="4"/>
      <c r="G5690" s="4">
        <v>29.605645160000002</v>
      </c>
      <c r="H5690" s="4">
        <v>1046.4589800000001</v>
      </c>
      <c r="I5690" s="4"/>
      <c r="J5690" s="4"/>
      <c r="K5690" s="4"/>
      <c r="L5690" s="5"/>
      <c r="M5690" s="5"/>
    </row>
    <row r="5691" spans="1:13" x14ac:dyDescent="0.2">
      <c r="A5691" s="190">
        <v>42241</v>
      </c>
      <c r="B5691" s="5">
        <v>4</v>
      </c>
      <c r="C5691" s="4">
        <v>945.0244293542039</v>
      </c>
      <c r="D5691" s="4">
        <v>42.301491485796049</v>
      </c>
      <c r="E5691" s="4"/>
      <c r="F5691" s="4"/>
      <c r="G5691" s="4">
        <v>29.605645160000002</v>
      </c>
      <c r="H5691" s="4">
        <v>1016.931566</v>
      </c>
      <c r="I5691" s="4"/>
      <c r="J5691" s="4"/>
      <c r="K5691" s="4"/>
      <c r="L5691" s="5"/>
      <c r="M5691" s="5"/>
    </row>
    <row r="5692" spans="1:13" x14ac:dyDescent="0.2">
      <c r="A5692" s="190">
        <v>42241</v>
      </c>
      <c r="B5692" s="5">
        <v>5</v>
      </c>
      <c r="C5692" s="4">
        <v>957.00855882620226</v>
      </c>
      <c r="D5692" s="4">
        <v>42.821634013797862</v>
      </c>
      <c r="E5692" s="4"/>
      <c r="F5692" s="4"/>
      <c r="G5692" s="4">
        <v>29.605645160000002</v>
      </c>
      <c r="H5692" s="4">
        <v>1029.4358380000001</v>
      </c>
      <c r="I5692" s="4"/>
      <c r="J5692" s="4"/>
      <c r="K5692" s="4"/>
      <c r="L5692" s="5"/>
      <c r="M5692" s="5"/>
    </row>
    <row r="5693" spans="1:13" x14ac:dyDescent="0.2">
      <c r="A5693" s="190">
        <v>42241</v>
      </c>
      <c r="B5693" s="5">
        <v>6</v>
      </c>
      <c r="C5693" s="4">
        <v>1021.950013508865</v>
      </c>
      <c r="D5693" s="4">
        <v>45.648943331135037</v>
      </c>
      <c r="E5693" s="4"/>
      <c r="F5693" s="4"/>
      <c r="G5693" s="4">
        <v>29.805645159999997</v>
      </c>
      <c r="H5693" s="4">
        <v>1097.4046020000001</v>
      </c>
      <c r="I5693" s="4"/>
      <c r="J5693" s="4"/>
      <c r="K5693" s="4"/>
      <c r="L5693" s="5"/>
      <c r="M5693" s="5"/>
    </row>
    <row r="5694" spans="1:13" x14ac:dyDescent="0.2">
      <c r="A5694" s="190">
        <v>42241</v>
      </c>
      <c r="B5694" s="5">
        <v>7</v>
      </c>
      <c r="C5694" s="4">
        <v>1097.4789614501576</v>
      </c>
      <c r="D5694" s="4">
        <v>48.98352038984234</v>
      </c>
      <c r="E5694" s="4"/>
      <c r="F5694" s="4"/>
      <c r="G5694" s="4">
        <v>31.105645160000002</v>
      </c>
      <c r="H5694" s="4">
        <v>1177.568127</v>
      </c>
      <c r="I5694" s="4"/>
      <c r="J5694" s="4"/>
      <c r="K5694" s="4"/>
      <c r="L5694" s="5"/>
      <c r="M5694" s="5"/>
    </row>
    <row r="5695" spans="1:13" x14ac:dyDescent="0.2">
      <c r="A5695" s="190">
        <v>42241</v>
      </c>
      <c r="B5695" s="5">
        <v>8</v>
      </c>
      <c r="C5695" s="4">
        <v>1154.4048096824138</v>
      </c>
      <c r="D5695" s="4">
        <v>51.640882157586226</v>
      </c>
      <c r="E5695" s="4"/>
      <c r="F5695" s="4"/>
      <c r="G5695" s="4">
        <v>35.405645159999999</v>
      </c>
      <c r="H5695" s="4">
        <v>1241.451337</v>
      </c>
      <c r="I5695" s="4"/>
      <c r="J5695" s="4"/>
      <c r="K5695" s="4"/>
      <c r="L5695" s="5"/>
      <c r="M5695" s="5"/>
    </row>
    <row r="5696" spans="1:13" x14ac:dyDescent="0.2">
      <c r="A5696" s="190">
        <v>42241</v>
      </c>
      <c r="B5696" s="5">
        <v>9</v>
      </c>
      <c r="C5696" s="4">
        <v>1217.0040675902801</v>
      </c>
      <c r="D5696" s="4">
        <v>54.553165249720045</v>
      </c>
      <c r="E5696" s="4"/>
      <c r="F5696" s="4"/>
      <c r="G5696" s="4">
        <v>39.905645159999999</v>
      </c>
      <c r="H5696" s="4">
        <v>1311.462878</v>
      </c>
      <c r="I5696" s="4"/>
      <c r="J5696" s="4"/>
      <c r="K5696" s="4"/>
      <c r="L5696" s="5"/>
      <c r="M5696" s="5"/>
    </row>
    <row r="5697" spans="1:13" x14ac:dyDescent="0.2">
      <c r="A5697" s="190">
        <v>42241</v>
      </c>
      <c r="B5697" s="5">
        <v>10</v>
      </c>
      <c r="C5697" s="4">
        <v>1291.5467820211372</v>
      </c>
      <c r="D5697" s="4">
        <v>57.988165818862562</v>
      </c>
      <c r="E5697" s="4"/>
      <c r="F5697" s="4"/>
      <c r="G5697" s="4">
        <v>44.50564516</v>
      </c>
      <c r="H5697" s="4">
        <v>1394.0405929999999</v>
      </c>
      <c r="I5697" s="4"/>
      <c r="J5697" s="4"/>
      <c r="K5697" s="4"/>
      <c r="L5697" s="5"/>
      <c r="M5697" s="5"/>
    </row>
    <row r="5698" spans="1:13" x14ac:dyDescent="0.2">
      <c r="A5698" s="190">
        <v>42241</v>
      </c>
      <c r="B5698" s="5">
        <v>11</v>
      </c>
      <c r="C5698" s="4">
        <v>1384.7433585531276</v>
      </c>
      <c r="D5698" s="4">
        <v>62.059182286872215</v>
      </c>
      <c r="E5698" s="4"/>
      <c r="F5698" s="4"/>
      <c r="G5698" s="4">
        <v>45.105645159999995</v>
      </c>
      <c r="H5698" s="4">
        <v>1491.9081859999999</v>
      </c>
      <c r="I5698" s="4"/>
      <c r="J5698" s="4"/>
      <c r="K5698" s="4"/>
      <c r="L5698" s="5"/>
      <c r="M5698" s="5"/>
    </row>
    <row r="5699" spans="1:13" x14ac:dyDescent="0.2">
      <c r="A5699" s="190">
        <v>42241</v>
      </c>
      <c r="B5699" s="5">
        <v>12</v>
      </c>
      <c r="C5699" s="4">
        <v>1483.8439273082427</v>
      </c>
      <c r="D5699" s="4">
        <v>66.421169531757101</v>
      </c>
      <c r="E5699" s="4"/>
      <c r="F5699" s="4"/>
      <c r="G5699" s="4">
        <v>46.50564516</v>
      </c>
      <c r="H5699" s="4">
        <v>1596.7707419999999</v>
      </c>
      <c r="I5699" s="4"/>
      <c r="J5699" s="4"/>
      <c r="K5699" s="4"/>
      <c r="L5699" s="5"/>
      <c r="M5699" s="5"/>
    </row>
    <row r="5700" spans="1:13" x14ac:dyDescent="0.2">
      <c r="A5700" s="190">
        <v>42241</v>
      </c>
      <c r="B5700" s="5">
        <v>13</v>
      </c>
      <c r="C5700" s="4">
        <v>1603.897147598545</v>
      </c>
      <c r="D5700" s="4">
        <v>71.653494241455149</v>
      </c>
      <c r="E5700" s="4"/>
      <c r="F5700" s="4"/>
      <c r="G5700" s="4">
        <v>47.00564516</v>
      </c>
      <c r="H5700" s="4">
        <v>1722.5562870000001</v>
      </c>
      <c r="I5700" s="4"/>
      <c r="J5700" s="4"/>
      <c r="K5700" s="4"/>
      <c r="L5700" s="5"/>
      <c r="M5700" s="5"/>
    </row>
    <row r="5701" spans="1:13" x14ac:dyDescent="0.2">
      <c r="A5701" s="190">
        <v>42241</v>
      </c>
      <c r="B5701" s="5">
        <v>14</v>
      </c>
      <c r="C5701" s="4">
        <v>1744.8742768373611</v>
      </c>
      <c r="D5701" s="4">
        <v>77.789631002639098</v>
      </c>
      <c r="E5701" s="4"/>
      <c r="F5701" s="4"/>
      <c r="G5701" s="4">
        <v>47.405645159999999</v>
      </c>
      <c r="H5701" s="4">
        <v>1870.069553</v>
      </c>
      <c r="I5701" s="4"/>
      <c r="J5701" s="4"/>
      <c r="K5701" s="4"/>
      <c r="L5701" s="5"/>
      <c r="M5701" s="5"/>
    </row>
    <row r="5702" spans="1:13" x14ac:dyDescent="0.2">
      <c r="A5702" s="190">
        <v>42241</v>
      </c>
      <c r="B5702" s="5">
        <v>15</v>
      </c>
      <c r="C5702" s="4">
        <v>1886.6581317326345</v>
      </c>
      <c r="D5702" s="4">
        <v>83.900018107365341</v>
      </c>
      <c r="E5702" s="4"/>
      <c r="F5702" s="4"/>
      <c r="G5702" s="4">
        <v>46.405645159999999</v>
      </c>
      <c r="H5702" s="4">
        <v>2016.9637949999999</v>
      </c>
      <c r="I5702" s="4"/>
      <c r="J5702" s="4"/>
      <c r="K5702" s="4"/>
      <c r="L5702" s="5"/>
      <c r="M5702" s="5"/>
    </row>
    <row r="5703" spans="1:13" x14ac:dyDescent="0.2">
      <c r="A5703" s="190">
        <v>42241</v>
      </c>
      <c r="B5703" s="5">
        <v>16</v>
      </c>
      <c r="C5703" s="4">
        <v>2018.5208622117818</v>
      </c>
      <c r="D5703" s="4">
        <v>89.631885628218456</v>
      </c>
      <c r="E5703" s="4"/>
      <c r="F5703" s="4"/>
      <c r="G5703" s="4">
        <v>46.605645159999995</v>
      </c>
      <c r="H5703" s="4">
        <v>2154.7583930000001</v>
      </c>
      <c r="I5703" s="4"/>
      <c r="J5703" s="4"/>
      <c r="K5703" s="4"/>
      <c r="L5703" s="5"/>
      <c r="M5703" s="5"/>
    </row>
    <row r="5704" spans="1:13" x14ac:dyDescent="0.2">
      <c r="A5704" s="190">
        <v>42241</v>
      </c>
      <c r="B5704" s="5">
        <v>17</v>
      </c>
      <c r="C5704" s="4">
        <v>2116.3752419689754</v>
      </c>
      <c r="D5704" s="4">
        <v>93.787875871024752</v>
      </c>
      <c r="E5704" s="4"/>
      <c r="F5704" s="4"/>
      <c r="G5704" s="4">
        <v>44.50564516</v>
      </c>
      <c r="H5704" s="4">
        <v>2254.6687630000001</v>
      </c>
      <c r="I5704" s="4"/>
      <c r="J5704" s="4"/>
      <c r="K5704" s="4"/>
      <c r="L5704" s="5"/>
      <c r="M5704" s="5"/>
    </row>
    <row r="5705" spans="1:13" x14ac:dyDescent="0.2">
      <c r="A5705" s="190">
        <v>42241</v>
      </c>
      <c r="B5705" s="5">
        <v>18</v>
      </c>
      <c r="C5705" s="4">
        <v>2139.94166095213</v>
      </c>
      <c r="D5705" s="4">
        <v>94.758636887870296</v>
      </c>
      <c r="E5705" s="4"/>
      <c r="F5705" s="4"/>
      <c r="G5705" s="4">
        <v>43.305645159999997</v>
      </c>
      <c r="H5705" s="4">
        <v>2278.0059430000001</v>
      </c>
      <c r="I5705" s="4"/>
      <c r="J5705" s="4"/>
      <c r="K5705" s="4"/>
      <c r="L5705" s="5"/>
      <c r="M5705" s="5"/>
    </row>
    <row r="5706" spans="1:13" x14ac:dyDescent="0.2">
      <c r="A5706" s="190">
        <v>42241</v>
      </c>
      <c r="B5706" s="5">
        <v>19</v>
      </c>
      <c r="C5706" s="4">
        <v>2051.3163408750638</v>
      </c>
      <c r="D5706" s="4">
        <v>90.721094964936214</v>
      </c>
      <c r="E5706" s="4"/>
      <c r="F5706" s="4"/>
      <c r="G5706" s="4">
        <v>38.905645159999999</v>
      </c>
      <c r="H5706" s="4">
        <v>2180.9430809999999</v>
      </c>
      <c r="I5706" s="4"/>
      <c r="J5706" s="4"/>
      <c r="K5706" s="4"/>
      <c r="L5706" s="5"/>
      <c r="M5706" s="5"/>
    </row>
    <row r="5707" spans="1:13" x14ac:dyDescent="0.2">
      <c r="A5707" s="190">
        <v>42241</v>
      </c>
      <c r="B5707" s="5">
        <v>20</v>
      </c>
      <c r="C5707" s="4">
        <v>1909.9031120814157</v>
      </c>
      <c r="D5707" s="4">
        <v>84.3403367585843</v>
      </c>
      <c r="E5707" s="4"/>
      <c r="F5707" s="4"/>
      <c r="G5707" s="4">
        <v>33.305645159999997</v>
      </c>
      <c r="H5707" s="4">
        <v>2027.549094</v>
      </c>
      <c r="I5707" s="4"/>
      <c r="J5707" s="4"/>
      <c r="K5707" s="4"/>
      <c r="L5707" s="5"/>
      <c r="M5707" s="5"/>
    </row>
    <row r="5708" spans="1:13" x14ac:dyDescent="0.2">
      <c r="A5708" s="190">
        <v>42241</v>
      </c>
      <c r="B5708" s="5">
        <v>21</v>
      </c>
      <c r="C5708" s="4">
        <v>1821.2441608468528</v>
      </c>
      <c r="D5708" s="4">
        <v>80.431542993147232</v>
      </c>
      <c r="E5708" s="4"/>
      <c r="F5708" s="4"/>
      <c r="G5708" s="4">
        <v>31.905645159999999</v>
      </c>
      <c r="H5708" s="4">
        <v>1933.581349</v>
      </c>
      <c r="I5708" s="4"/>
      <c r="J5708" s="4"/>
      <c r="K5708" s="4"/>
      <c r="L5708" s="5"/>
      <c r="M5708" s="5"/>
    </row>
    <row r="5709" spans="1:13" x14ac:dyDescent="0.2">
      <c r="A5709" s="190">
        <v>42241</v>
      </c>
      <c r="B5709" s="5">
        <v>22</v>
      </c>
      <c r="C5709" s="4">
        <v>1662.9874755302135</v>
      </c>
      <c r="D5709" s="4">
        <v>73.528067309786607</v>
      </c>
      <c r="E5709" s="4"/>
      <c r="F5709" s="4"/>
      <c r="G5709" s="4">
        <v>31.105645160000002</v>
      </c>
      <c r="H5709" s="4">
        <v>1767.6211880000001</v>
      </c>
      <c r="I5709" s="4"/>
      <c r="J5709" s="4"/>
      <c r="K5709" s="4"/>
      <c r="L5709" s="5"/>
      <c r="M5709" s="5"/>
    </row>
    <row r="5710" spans="1:13" x14ac:dyDescent="0.2">
      <c r="A5710" s="190">
        <v>42241</v>
      </c>
      <c r="B5710" s="5">
        <v>23</v>
      </c>
      <c r="C5710" s="4">
        <v>1437.3315313473049</v>
      </c>
      <c r="D5710" s="4">
        <v>63.71230849269498</v>
      </c>
      <c r="E5710" s="4"/>
      <c r="F5710" s="4"/>
      <c r="G5710" s="4">
        <v>30.605645160000002</v>
      </c>
      <c r="H5710" s="4">
        <v>1531.6494849999999</v>
      </c>
      <c r="I5710" s="4"/>
      <c r="J5710" s="4"/>
      <c r="K5710" s="4"/>
      <c r="L5710" s="5"/>
      <c r="M5710" s="5"/>
    </row>
    <row r="5711" spans="1:13" x14ac:dyDescent="0.2">
      <c r="A5711" s="190">
        <v>42241</v>
      </c>
      <c r="B5711" s="5">
        <v>24</v>
      </c>
      <c r="C5711" s="4">
        <v>1240.3493632471266</v>
      </c>
      <c r="D5711" s="4">
        <v>55.145406729993447</v>
      </c>
      <c r="E5711" s="4"/>
      <c r="F5711" s="4"/>
      <c r="G5711" s="4">
        <v>30.20564516</v>
      </c>
      <c r="H5711" s="4">
        <v>1325.70041513712</v>
      </c>
      <c r="I5711" s="4"/>
      <c r="J5711" s="4"/>
      <c r="K5711" s="4"/>
      <c r="L5711" s="5"/>
      <c r="M5711" s="5"/>
    </row>
    <row r="5712" spans="1:13" x14ac:dyDescent="0.2">
      <c r="A5712" s="190">
        <v>42242</v>
      </c>
      <c r="B5712" s="5">
        <v>1</v>
      </c>
      <c r="C5712" s="4">
        <v>1100.0434903318187</v>
      </c>
      <c r="D5712" s="4">
        <v>49.042744508181272</v>
      </c>
      <c r="E5712" s="4"/>
      <c r="F5712" s="4"/>
      <c r="G5712" s="4">
        <v>29.905645159999999</v>
      </c>
      <c r="H5712" s="4">
        <v>1178.99188</v>
      </c>
      <c r="I5712" s="4"/>
      <c r="J5712" s="4"/>
      <c r="K5712" s="4"/>
      <c r="L5712" s="5"/>
      <c r="M5712" s="5"/>
    </row>
    <row r="5713" spans="1:13" x14ac:dyDescent="0.2">
      <c r="A5713" s="190">
        <v>42242</v>
      </c>
      <c r="B5713" s="5">
        <v>2</v>
      </c>
      <c r="C5713" s="4">
        <v>1015.0273662253512</v>
      </c>
      <c r="D5713" s="4">
        <v>45.352822614648829</v>
      </c>
      <c r="E5713" s="4"/>
      <c r="F5713" s="4"/>
      <c r="G5713" s="4">
        <v>29.905645159999999</v>
      </c>
      <c r="H5713" s="4">
        <v>1090.285834</v>
      </c>
      <c r="I5713" s="4"/>
      <c r="J5713" s="4"/>
      <c r="K5713" s="4"/>
      <c r="L5713" s="5"/>
      <c r="M5713" s="5"/>
    </row>
    <row r="5714" spans="1:13" x14ac:dyDescent="0.2">
      <c r="A5714" s="190">
        <v>42242</v>
      </c>
      <c r="B5714" s="5">
        <v>3</v>
      </c>
      <c r="C5714" s="4">
        <v>961.39878455976213</v>
      </c>
      <c r="D5714" s="4">
        <v>43.012181280237876</v>
      </c>
      <c r="E5714" s="4"/>
      <c r="F5714" s="4"/>
      <c r="G5714" s="4">
        <v>29.605645160000002</v>
      </c>
      <c r="H5714" s="4">
        <v>1034.016611</v>
      </c>
      <c r="I5714" s="4"/>
      <c r="J5714" s="4"/>
      <c r="K5714" s="4"/>
      <c r="L5714" s="5"/>
      <c r="M5714" s="5"/>
    </row>
    <row r="5715" spans="1:13" x14ac:dyDescent="0.2">
      <c r="A5715" s="190">
        <v>42242</v>
      </c>
      <c r="B5715" s="5">
        <v>4</v>
      </c>
      <c r="C5715" s="4">
        <v>937.0152343420084</v>
      </c>
      <c r="D5715" s="4">
        <v>41.953871497991607</v>
      </c>
      <c r="E5715" s="4"/>
      <c r="F5715" s="4"/>
      <c r="G5715" s="4">
        <v>29.605645160000002</v>
      </c>
      <c r="H5715" s="4">
        <v>1008.574751</v>
      </c>
      <c r="I5715" s="4"/>
      <c r="J5715" s="4"/>
      <c r="K5715" s="4"/>
      <c r="L5715" s="5"/>
      <c r="M5715" s="5"/>
    </row>
    <row r="5716" spans="1:13" x14ac:dyDescent="0.2">
      <c r="A5716" s="190">
        <v>42242</v>
      </c>
      <c r="B5716" s="5">
        <v>5</v>
      </c>
      <c r="C5716" s="4">
        <v>951.84707759612047</v>
      </c>
      <c r="D5716" s="4">
        <v>42.597612243879439</v>
      </c>
      <c r="E5716" s="4"/>
      <c r="F5716" s="4"/>
      <c r="G5716" s="4">
        <v>29.605645160000002</v>
      </c>
      <c r="H5716" s="4">
        <v>1024.0503349999999</v>
      </c>
      <c r="I5716" s="4"/>
      <c r="J5716" s="4"/>
      <c r="K5716" s="4"/>
      <c r="L5716" s="5"/>
      <c r="M5716" s="5"/>
    </row>
    <row r="5717" spans="1:13" x14ac:dyDescent="0.2">
      <c r="A5717" s="190">
        <v>42242</v>
      </c>
      <c r="B5717" s="5">
        <v>6</v>
      </c>
      <c r="C5717" s="4">
        <v>1018.8056625549797</v>
      </c>
      <c r="D5717" s="4">
        <v>45.51247028502015</v>
      </c>
      <c r="E5717" s="4"/>
      <c r="F5717" s="4"/>
      <c r="G5717" s="4">
        <v>29.805645159999997</v>
      </c>
      <c r="H5717" s="4">
        <v>1094.1237779999999</v>
      </c>
      <c r="I5717" s="4"/>
      <c r="J5717" s="4"/>
      <c r="K5717" s="4"/>
      <c r="L5717" s="5"/>
      <c r="M5717" s="5"/>
    </row>
    <row r="5718" spans="1:13" x14ac:dyDescent="0.2">
      <c r="A5718" s="190">
        <v>42242</v>
      </c>
      <c r="B5718" s="5">
        <v>7</v>
      </c>
      <c r="C5718" s="4">
        <v>1092.3768072710691</v>
      </c>
      <c r="D5718" s="4">
        <v>48.762073568930816</v>
      </c>
      <c r="E5718" s="4"/>
      <c r="F5718" s="4"/>
      <c r="G5718" s="4">
        <v>31.105645160000002</v>
      </c>
      <c r="H5718" s="4">
        <v>1172.244526</v>
      </c>
      <c r="I5718" s="4"/>
      <c r="J5718" s="4"/>
      <c r="K5718" s="4"/>
      <c r="L5718" s="5"/>
      <c r="M5718" s="5"/>
    </row>
    <row r="5719" spans="1:13" x14ac:dyDescent="0.2">
      <c r="A5719" s="190">
        <v>42242</v>
      </c>
      <c r="B5719" s="5">
        <v>8</v>
      </c>
      <c r="C5719" s="4">
        <v>1149.3026555033252</v>
      </c>
      <c r="D5719" s="4">
        <v>51.419435336674702</v>
      </c>
      <c r="E5719" s="4"/>
      <c r="F5719" s="4"/>
      <c r="G5719" s="4">
        <v>35.405645159999999</v>
      </c>
      <c r="H5719" s="4">
        <v>1236.1277359999999</v>
      </c>
      <c r="I5719" s="4"/>
      <c r="J5719" s="4"/>
      <c r="K5719" s="4"/>
      <c r="L5719" s="5"/>
      <c r="M5719" s="5"/>
    </row>
    <row r="5720" spans="1:13" x14ac:dyDescent="0.2">
      <c r="A5720" s="190">
        <v>42242</v>
      </c>
      <c r="B5720" s="5">
        <v>9</v>
      </c>
      <c r="C5720" s="4">
        <v>1210.5967115805236</v>
      </c>
      <c r="D5720" s="4">
        <v>54.275069259476496</v>
      </c>
      <c r="E5720" s="4"/>
      <c r="F5720" s="4"/>
      <c r="G5720" s="4">
        <v>39.905645159999999</v>
      </c>
      <c r="H5720" s="4">
        <v>1304.7774260000001</v>
      </c>
      <c r="I5720" s="4"/>
      <c r="J5720" s="4"/>
      <c r="K5720" s="4"/>
      <c r="L5720" s="5"/>
      <c r="M5720" s="5"/>
    </row>
    <row r="5721" spans="1:13" x14ac:dyDescent="0.2">
      <c r="A5721" s="190">
        <v>42242</v>
      </c>
      <c r="B5721" s="5">
        <v>10</v>
      </c>
      <c r="C5721" s="4">
        <v>1279.9779447812994</v>
      </c>
      <c r="D5721" s="4">
        <v>57.48604805870059</v>
      </c>
      <c r="E5721" s="4"/>
      <c r="F5721" s="4"/>
      <c r="G5721" s="4">
        <v>44.50564516</v>
      </c>
      <c r="H5721" s="4">
        <v>1381.969638</v>
      </c>
      <c r="I5721" s="4"/>
      <c r="J5721" s="4"/>
      <c r="K5721" s="4"/>
      <c r="L5721" s="5"/>
      <c r="M5721" s="5"/>
    </row>
    <row r="5722" spans="1:13" x14ac:dyDescent="0.2">
      <c r="A5722" s="190">
        <v>42242</v>
      </c>
      <c r="B5722" s="5">
        <v>11</v>
      </c>
      <c r="C5722" s="4">
        <v>1367.6570749020411</v>
      </c>
      <c r="D5722" s="4">
        <v>61.317592937958892</v>
      </c>
      <c r="E5722" s="4"/>
      <c r="F5722" s="4"/>
      <c r="G5722" s="4">
        <v>45.105645159999995</v>
      </c>
      <c r="H5722" s="4">
        <v>1474.0803129999999</v>
      </c>
      <c r="I5722" s="4"/>
      <c r="J5722" s="4"/>
      <c r="K5722" s="4"/>
      <c r="L5722" s="5"/>
      <c r="M5722" s="5"/>
    </row>
    <row r="5723" spans="1:13" x14ac:dyDescent="0.2">
      <c r="A5723" s="190">
        <v>42242</v>
      </c>
      <c r="B5723" s="5">
        <v>12</v>
      </c>
      <c r="C5723" s="4">
        <v>1461.6554894780675</v>
      </c>
      <c r="D5723" s="4">
        <v>65.458133361932255</v>
      </c>
      <c r="E5723" s="4"/>
      <c r="F5723" s="4"/>
      <c r="G5723" s="4">
        <v>46.50564516</v>
      </c>
      <c r="H5723" s="4">
        <v>1573.6192679999999</v>
      </c>
      <c r="I5723" s="4"/>
      <c r="J5723" s="4"/>
      <c r="K5723" s="4"/>
      <c r="L5723" s="5"/>
      <c r="M5723" s="5"/>
    </row>
    <row r="5724" spans="1:13" x14ac:dyDescent="0.2">
      <c r="A5724" s="190">
        <v>42242</v>
      </c>
      <c r="B5724" s="5">
        <v>13</v>
      </c>
      <c r="C5724" s="4">
        <v>1571.5044023685955</v>
      </c>
      <c r="D5724" s="4">
        <v>70.247564471404431</v>
      </c>
      <c r="E5724" s="4"/>
      <c r="F5724" s="4"/>
      <c r="G5724" s="4">
        <v>47.00564516</v>
      </c>
      <c r="H5724" s="4">
        <v>1688.7576120000001</v>
      </c>
      <c r="I5724" s="4"/>
      <c r="J5724" s="4"/>
      <c r="K5724" s="4"/>
      <c r="L5724" s="5"/>
      <c r="M5724" s="5"/>
    </row>
    <row r="5725" spans="1:13" x14ac:dyDescent="0.2">
      <c r="A5725" s="190">
        <v>42242</v>
      </c>
      <c r="B5725" s="5">
        <v>14</v>
      </c>
      <c r="C5725" s="4">
        <v>1704.5316636462094</v>
      </c>
      <c r="D5725" s="4">
        <v>76.038656193790843</v>
      </c>
      <c r="E5725" s="4"/>
      <c r="F5725" s="4"/>
      <c r="G5725" s="4">
        <v>47.405645159999999</v>
      </c>
      <c r="H5725" s="4">
        <v>1827.9759650000001</v>
      </c>
      <c r="I5725" s="4"/>
      <c r="J5725" s="4"/>
      <c r="K5725" s="4"/>
      <c r="L5725" s="5"/>
      <c r="M5725" s="5"/>
    </row>
    <row r="5726" spans="1:13" x14ac:dyDescent="0.2">
      <c r="A5726" s="190">
        <v>42242</v>
      </c>
      <c r="B5726" s="5">
        <v>15</v>
      </c>
      <c r="C5726" s="4">
        <v>1838.5436326916627</v>
      </c>
      <c r="D5726" s="4">
        <v>81.811723148337421</v>
      </c>
      <c r="E5726" s="4"/>
      <c r="F5726" s="4"/>
      <c r="G5726" s="4">
        <v>46.405645159999999</v>
      </c>
      <c r="H5726" s="4">
        <v>1966.7610010000001</v>
      </c>
      <c r="I5726" s="4"/>
      <c r="J5726" s="4"/>
      <c r="K5726" s="4"/>
      <c r="L5726" s="5"/>
      <c r="M5726" s="5"/>
    </row>
    <row r="5727" spans="1:13" x14ac:dyDescent="0.2">
      <c r="A5727" s="190">
        <v>42242</v>
      </c>
      <c r="B5727" s="5">
        <v>16</v>
      </c>
      <c r="C5727" s="4">
        <v>1963.999007161053</v>
      </c>
      <c r="D5727" s="4">
        <v>87.265494678946979</v>
      </c>
      <c r="E5727" s="4"/>
      <c r="F5727" s="4"/>
      <c r="G5727" s="4">
        <v>46.605645159999995</v>
      </c>
      <c r="H5727" s="4">
        <v>2097.8701470000001</v>
      </c>
      <c r="I5727" s="4"/>
      <c r="J5727" s="4"/>
      <c r="K5727" s="4"/>
      <c r="L5727" s="5"/>
      <c r="M5727" s="5"/>
    </row>
    <row r="5728" spans="1:13" x14ac:dyDescent="0.2">
      <c r="A5728" s="190">
        <v>42242</v>
      </c>
      <c r="B5728" s="5">
        <v>17</v>
      </c>
      <c r="C5728" s="4">
        <v>2058.0564345698267</v>
      </c>
      <c r="D5728" s="4">
        <v>91.256687270173785</v>
      </c>
      <c r="E5728" s="4"/>
      <c r="F5728" s="4"/>
      <c r="G5728" s="4">
        <v>44.50564516</v>
      </c>
      <c r="H5728" s="4">
        <v>2193.8187670000002</v>
      </c>
      <c r="I5728" s="4"/>
      <c r="J5728" s="4"/>
      <c r="K5728" s="4"/>
      <c r="L5728" s="5"/>
      <c r="M5728" s="5"/>
    </row>
    <row r="5729" spans="1:13" x14ac:dyDescent="0.2">
      <c r="A5729" s="190">
        <v>42242</v>
      </c>
      <c r="B5729" s="5">
        <v>18</v>
      </c>
      <c r="C5729" s="4">
        <v>2083.9959490103438</v>
      </c>
      <c r="D5729" s="4">
        <v>92.330446829655799</v>
      </c>
      <c r="E5729" s="4"/>
      <c r="F5729" s="4"/>
      <c r="G5729" s="4">
        <v>43.305645159999997</v>
      </c>
      <c r="H5729" s="4">
        <v>2219.6320409999998</v>
      </c>
      <c r="I5729" s="4"/>
      <c r="J5729" s="4"/>
      <c r="K5729" s="4"/>
      <c r="L5729" s="5"/>
      <c r="M5729" s="5"/>
    </row>
    <row r="5730" spans="1:13" x14ac:dyDescent="0.2">
      <c r="A5730" s="190">
        <v>42242</v>
      </c>
      <c r="B5730" s="5">
        <v>19</v>
      </c>
      <c r="C5730" s="4">
        <v>2004.5663716741556</v>
      </c>
      <c r="D5730" s="4">
        <v>88.692024165844416</v>
      </c>
      <c r="E5730" s="4"/>
      <c r="F5730" s="4"/>
      <c r="G5730" s="4">
        <v>38.905645159999999</v>
      </c>
      <c r="H5730" s="4">
        <v>2132.164041</v>
      </c>
      <c r="I5730" s="4"/>
      <c r="J5730" s="4"/>
      <c r="K5730" s="4"/>
      <c r="L5730" s="5"/>
      <c r="M5730" s="5"/>
    </row>
    <row r="5731" spans="1:13" x14ac:dyDescent="0.2">
      <c r="A5731" s="190">
        <v>42242</v>
      </c>
      <c r="B5731" s="5">
        <v>20</v>
      </c>
      <c r="C5731" s="4">
        <v>1873.2981232292884</v>
      </c>
      <c r="D5731" s="4">
        <v>82.751584610711447</v>
      </c>
      <c r="E5731" s="4"/>
      <c r="F5731" s="4"/>
      <c r="G5731" s="4">
        <v>33.305645159999997</v>
      </c>
      <c r="H5731" s="4">
        <v>1989.3553529999999</v>
      </c>
      <c r="I5731" s="4"/>
      <c r="J5731" s="4"/>
      <c r="K5731" s="4"/>
      <c r="L5731" s="5"/>
      <c r="M5731" s="5"/>
    </row>
    <row r="5732" spans="1:13" x14ac:dyDescent="0.2">
      <c r="A5732" s="190">
        <v>42242</v>
      </c>
      <c r="B5732" s="5">
        <v>21</v>
      </c>
      <c r="C5732" s="4">
        <v>1796.801283578106</v>
      </c>
      <c r="D5732" s="4">
        <v>79.370658261894064</v>
      </c>
      <c r="E5732" s="4"/>
      <c r="F5732" s="4"/>
      <c r="G5732" s="4">
        <v>31.905645159999999</v>
      </c>
      <c r="H5732" s="4">
        <v>1908.077587</v>
      </c>
      <c r="I5732" s="4"/>
      <c r="J5732" s="4"/>
      <c r="K5732" s="4"/>
      <c r="L5732" s="5"/>
      <c r="M5732" s="5"/>
    </row>
    <row r="5733" spans="1:13" x14ac:dyDescent="0.2">
      <c r="A5733" s="190">
        <v>42242</v>
      </c>
      <c r="B5733" s="5">
        <v>22</v>
      </c>
      <c r="C5733" s="4">
        <v>1644.1213707653055</v>
      </c>
      <c r="D5733" s="4">
        <v>72.70922907469452</v>
      </c>
      <c r="E5733" s="4"/>
      <c r="F5733" s="4"/>
      <c r="G5733" s="4">
        <v>31.105645160000002</v>
      </c>
      <c r="H5733" s="4">
        <v>1747.9362450000001</v>
      </c>
      <c r="I5733" s="4"/>
      <c r="J5733" s="4"/>
      <c r="K5733" s="4"/>
      <c r="L5733" s="5"/>
      <c r="M5733" s="5"/>
    </row>
    <row r="5734" spans="1:13" x14ac:dyDescent="0.2">
      <c r="A5734" s="190">
        <v>42242</v>
      </c>
      <c r="B5734" s="5">
        <v>23</v>
      </c>
      <c r="C5734" s="4">
        <v>1426.7712587663639</v>
      </c>
      <c r="D5734" s="4">
        <v>63.253965073636188</v>
      </c>
      <c r="E5734" s="4"/>
      <c r="F5734" s="4"/>
      <c r="G5734" s="4">
        <v>30.605645160000002</v>
      </c>
      <c r="H5734" s="4">
        <v>1520.6308690000001</v>
      </c>
      <c r="I5734" s="4"/>
      <c r="J5734" s="4"/>
      <c r="K5734" s="4"/>
      <c r="L5734" s="5"/>
      <c r="M5734" s="5"/>
    </row>
    <row r="5735" spans="1:13" x14ac:dyDescent="0.2">
      <c r="A5735" s="190">
        <v>42242</v>
      </c>
      <c r="B5735" s="5">
        <v>24</v>
      </c>
      <c r="C5735" s="4">
        <v>1235.899810313314</v>
      </c>
      <c r="D5735" s="4">
        <v>54.952284508068274</v>
      </c>
      <c r="E5735" s="4"/>
      <c r="F5735" s="4"/>
      <c r="G5735" s="4">
        <v>30.20564516</v>
      </c>
      <c r="H5735" s="4">
        <v>1321.0577399813822</v>
      </c>
      <c r="I5735" s="4"/>
      <c r="J5735" s="4"/>
      <c r="K5735" s="4"/>
      <c r="L5735" s="5"/>
      <c r="M5735" s="5"/>
    </row>
    <row r="5736" spans="1:13" x14ac:dyDescent="0.2">
      <c r="A5736" s="190">
        <v>42243</v>
      </c>
      <c r="B5736" s="5">
        <v>1</v>
      </c>
      <c r="C5736" s="4">
        <v>1102.9505321233287</v>
      </c>
      <c r="D5736" s="4">
        <v>49.168917716671373</v>
      </c>
      <c r="E5736" s="4"/>
      <c r="F5736" s="4"/>
      <c r="G5736" s="4">
        <v>29.905645159999999</v>
      </c>
      <c r="H5736" s="4">
        <v>1182.025095</v>
      </c>
      <c r="I5736" s="4"/>
      <c r="J5736" s="4"/>
      <c r="K5736" s="4"/>
      <c r="L5736" s="5"/>
      <c r="M5736" s="5"/>
    </row>
    <row r="5737" spans="1:13" x14ac:dyDescent="0.2">
      <c r="A5737" s="190">
        <v>42243</v>
      </c>
      <c r="B5737" s="5">
        <v>2</v>
      </c>
      <c r="C5737" s="4">
        <v>1025.2910016345213</v>
      </c>
      <c r="D5737" s="4">
        <v>45.798291205478769</v>
      </c>
      <c r="E5737" s="4"/>
      <c r="F5737" s="4"/>
      <c r="G5737" s="4">
        <v>29.905645159999999</v>
      </c>
      <c r="H5737" s="4">
        <v>1100.994938</v>
      </c>
      <c r="I5737" s="4"/>
      <c r="J5737" s="4"/>
      <c r="K5737" s="4"/>
      <c r="L5737" s="5"/>
      <c r="M5737" s="5"/>
    </row>
    <row r="5738" spans="1:13" x14ac:dyDescent="0.2">
      <c r="A5738" s="190">
        <v>42243</v>
      </c>
      <c r="B5738" s="5">
        <v>3</v>
      </c>
      <c r="C5738" s="4">
        <v>976.52726402724261</v>
      </c>
      <c r="D5738" s="4">
        <v>43.668796812757378</v>
      </c>
      <c r="E5738" s="4"/>
      <c r="F5738" s="4"/>
      <c r="G5738" s="4">
        <v>29.605645160000002</v>
      </c>
      <c r="H5738" s="4">
        <v>1049.801706</v>
      </c>
      <c r="I5738" s="4"/>
      <c r="J5738" s="4"/>
      <c r="K5738" s="4"/>
      <c r="L5738" s="5"/>
      <c r="M5738" s="5"/>
    </row>
    <row r="5739" spans="1:13" x14ac:dyDescent="0.2">
      <c r="A5739" s="190">
        <v>42243</v>
      </c>
      <c r="B5739" s="5">
        <v>4</v>
      </c>
      <c r="C5739" s="4">
        <v>954.39815420646335</v>
      </c>
      <c r="D5739" s="4">
        <v>42.708335633536606</v>
      </c>
      <c r="E5739" s="4"/>
      <c r="F5739" s="4"/>
      <c r="G5739" s="4">
        <v>29.605645160000002</v>
      </c>
      <c r="H5739" s="4">
        <v>1026.712135</v>
      </c>
      <c r="I5739" s="4"/>
      <c r="J5739" s="4"/>
      <c r="K5739" s="4"/>
      <c r="L5739" s="5"/>
      <c r="M5739" s="5"/>
    </row>
    <row r="5740" spans="1:13" x14ac:dyDescent="0.2">
      <c r="A5740" s="190">
        <v>42243</v>
      </c>
      <c r="B5740" s="5">
        <v>5</v>
      </c>
      <c r="C5740" s="4">
        <v>969.1706704095825</v>
      </c>
      <c r="D5740" s="4">
        <v>43.349501430417547</v>
      </c>
      <c r="E5740" s="4"/>
      <c r="F5740" s="4"/>
      <c r="G5740" s="4">
        <v>29.605645160000002</v>
      </c>
      <c r="H5740" s="4">
        <v>1042.1258170000001</v>
      </c>
      <c r="I5740" s="4"/>
      <c r="J5740" s="4"/>
      <c r="K5740" s="4"/>
      <c r="L5740" s="5"/>
      <c r="M5740" s="5"/>
    </row>
    <row r="5741" spans="1:13" x14ac:dyDescent="0.2">
      <c r="A5741" s="190">
        <v>42243</v>
      </c>
      <c r="B5741" s="5">
        <v>6</v>
      </c>
      <c r="C5741" s="4">
        <v>1029.4845901963099</v>
      </c>
      <c r="D5741" s="4">
        <v>45.975963643689923</v>
      </c>
      <c r="E5741" s="4"/>
      <c r="F5741" s="4"/>
      <c r="G5741" s="4">
        <v>29.805645159999997</v>
      </c>
      <c r="H5741" s="4">
        <v>1105.2661989999999</v>
      </c>
      <c r="I5741" s="4"/>
      <c r="J5741" s="4"/>
      <c r="K5741" s="4"/>
      <c r="L5741" s="5"/>
      <c r="M5741" s="5"/>
    </row>
    <row r="5742" spans="1:13" x14ac:dyDescent="0.2">
      <c r="A5742" s="190">
        <v>42243</v>
      </c>
      <c r="B5742" s="5">
        <v>7</v>
      </c>
      <c r="C5742" s="4">
        <v>1094.0379733245013</v>
      </c>
      <c r="D5742" s="4">
        <v>48.834172515498608</v>
      </c>
      <c r="E5742" s="4"/>
      <c r="F5742" s="4"/>
      <c r="G5742" s="4">
        <v>31.105645160000002</v>
      </c>
      <c r="H5742" s="4">
        <v>1173.977791</v>
      </c>
      <c r="I5742" s="4"/>
      <c r="J5742" s="4"/>
      <c r="K5742" s="4"/>
      <c r="L5742" s="5"/>
      <c r="M5742" s="5"/>
    </row>
    <row r="5743" spans="1:13" x14ac:dyDescent="0.2">
      <c r="A5743" s="190">
        <v>42243</v>
      </c>
      <c r="B5743" s="5">
        <v>8</v>
      </c>
      <c r="C5743" s="4">
        <v>1139.9289306510659</v>
      </c>
      <c r="D5743" s="4">
        <v>51.012591188934145</v>
      </c>
      <c r="E5743" s="4"/>
      <c r="F5743" s="4"/>
      <c r="G5743" s="4">
        <v>35.405645159999999</v>
      </c>
      <c r="H5743" s="4">
        <v>1226.3471669999999</v>
      </c>
      <c r="I5743" s="4"/>
      <c r="J5743" s="4"/>
      <c r="K5743" s="4"/>
      <c r="L5743" s="5"/>
      <c r="M5743" s="5"/>
    </row>
    <row r="5744" spans="1:13" x14ac:dyDescent="0.2">
      <c r="A5744" s="190">
        <v>42243</v>
      </c>
      <c r="B5744" s="5">
        <v>9</v>
      </c>
      <c r="C5744" s="4">
        <v>1190.0694407621836</v>
      </c>
      <c r="D5744" s="4">
        <v>53.384132077816609</v>
      </c>
      <c r="E5744" s="4"/>
      <c r="F5744" s="4"/>
      <c r="G5744" s="4">
        <v>39.905645159999999</v>
      </c>
      <c r="H5744" s="4">
        <v>1283.3592180000001</v>
      </c>
      <c r="I5744" s="4"/>
      <c r="J5744" s="4"/>
      <c r="K5744" s="4"/>
      <c r="L5744" s="5"/>
      <c r="M5744" s="5"/>
    </row>
    <row r="5745" spans="1:13" x14ac:dyDescent="0.2">
      <c r="A5745" s="190">
        <v>42243</v>
      </c>
      <c r="B5745" s="5">
        <v>10</v>
      </c>
      <c r="C5745" s="4">
        <v>1243.8475752123254</v>
      </c>
      <c r="D5745" s="4">
        <v>55.917895627674469</v>
      </c>
      <c r="E5745" s="4"/>
      <c r="F5745" s="4"/>
      <c r="G5745" s="4">
        <v>44.50564516</v>
      </c>
      <c r="H5745" s="4">
        <v>1344.2711159999999</v>
      </c>
      <c r="I5745" s="4"/>
      <c r="J5745" s="4"/>
      <c r="K5745" s="4"/>
      <c r="L5745" s="5"/>
      <c r="M5745" s="5"/>
    </row>
    <row r="5746" spans="1:13" x14ac:dyDescent="0.2">
      <c r="A5746" s="190">
        <v>42243</v>
      </c>
      <c r="B5746" s="5">
        <v>11</v>
      </c>
      <c r="C5746" s="4">
        <v>1309.5755776236701</v>
      </c>
      <c r="D5746" s="4">
        <v>58.796704216329879</v>
      </c>
      <c r="E5746" s="4"/>
      <c r="F5746" s="4"/>
      <c r="G5746" s="4">
        <v>45.105645159999995</v>
      </c>
      <c r="H5746" s="4">
        <v>1413.4779269999999</v>
      </c>
      <c r="I5746" s="4"/>
      <c r="J5746" s="4"/>
      <c r="K5746" s="4"/>
      <c r="L5746" s="5"/>
      <c r="M5746" s="5"/>
    </row>
    <row r="5747" spans="1:13" x14ac:dyDescent="0.2">
      <c r="A5747" s="190">
        <v>42243</v>
      </c>
      <c r="B5747" s="5">
        <v>12</v>
      </c>
      <c r="C5747" s="4">
        <v>1374.9188713087719</v>
      </c>
      <c r="D5747" s="4">
        <v>61.693537531227946</v>
      </c>
      <c r="E5747" s="4"/>
      <c r="F5747" s="4"/>
      <c r="G5747" s="4">
        <v>46.50564516</v>
      </c>
      <c r="H5747" s="4">
        <v>1483.118054</v>
      </c>
      <c r="I5747" s="4"/>
      <c r="J5747" s="4"/>
      <c r="K5747" s="4"/>
      <c r="L5747" s="5"/>
      <c r="M5747" s="5"/>
    </row>
    <row r="5748" spans="1:13" x14ac:dyDescent="0.2">
      <c r="A5748" s="190">
        <v>42243</v>
      </c>
      <c r="B5748" s="5">
        <v>13</v>
      </c>
      <c r="C5748" s="4">
        <v>1450.4765627951404</v>
      </c>
      <c r="D5748" s="4">
        <v>64.994640044859665</v>
      </c>
      <c r="E5748" s="4"/>
      <c r="F5748" s="4"/>
      <c r="G5748" s="4">
        <v>47.00564516</v>
      </c>
      <c r="H5748" s="4">
        <v>1562.476848</v>
      </c>
      <c r="I5748" s="4"/>
      <c r="J5748" s="4"/>
      <c r="K5748" s="4"/>
      <c r="L5748" s="5"/>
      <c r="M5748" s="5"/>
    </row>
    <row r="5749" spans="1:13" x14ac:dyDescent="0.2">
      <c r="A5749" s="190">
        <v>42243</v>
      </c>
      <c r="B5749" s="5">
        <v>14</v>
      </c>
      <c r="C5749" s="4">
        <v>1548.0853819909057</v>
      </c>
      <c r="D5749" s="4">
        <v>69.248478849094269</v>
      </c>
      <c r="E5749" s="4"/>
      <c r="F5749" s="4"/>
      <c r="G5749" s="4">
        <v>47.405645159999999</v>
      </c>
      <c r="H5749" s="4">
        <v>1664.7395059999999</v>
      </c>
      <c r="I5749" s="4"/>
      <c r="J5749" s="4"/>
      <c r="K5749" s="4"/>
      <c r="L5749" s="5"/>
      <c r="M5749" s="5"/>
    </row>
    <row r="5750" spans="1:13" x14ac:dyDescent="0.2">
      <c r="A5750" s="190">
        <v>42243</v>
      </c>
      <c r="B5750" s="5">
        <v>15</v>
      </c>
      <c r="C5750" s="4">
        <v>1656.8832182710908</v>
      </c>
      <c r="D5750" s="4">
        <v>73.927186568909292</v>
      </c>
      <c r="E5750" s="4"/>
      <c r="F5750" s="4"/>
      <c r="G5750" s="4">
        <v>46.405645159999999</v>
      </c>
      <c r="H5750" s="4">
        <v>1777.21605</v>
      </c>
      <c r="I5750" s="4"/>
      <c r="J5750" s="4"/>
      <c r="K5750" s="4"/>
      <c r="L5750" s="5"/>
      <c r="M5750" s="5"/>
    </row>
    <row r="5751" spans="1:13" x14ac:dyDescent="0.2">
      <c r="A5751" s="190">
        <v>42243</v>
      </c>
      <c r="B5751" s="5">
        <v>16</v>
      </c>
      <c r="C5751" s="4">
        <v>1765.6082733121586</v>
      </c>
      <c r="D5751" s="4">
        <v>78.654818527841272</v>
      </c>
      <c r="E5751" s="4"/>
      <c r="F5751" s="4"/>
      <c r="G5751" s="4">
        <v>46.605645159999995</v>
      </c>
      <c r="H5751" s="4">
        <v>1890.868737</v>
      </c>
      <c r="I5751" s="4"/>
      <c r="J5751" s="4"/>
      <c r="K5751" s="4"/>
      <c r="L5751" s="5"/>
      <c r="M5751" s="5"/>
    </row>
    <row r="5752" spans="1:13" x14ac:dyDescent="0.2">
      <c r="A5752" s="190">
        <v>42243</v>
      </c>
      <c r="B5752" s="5">
        <v>17</v>
      </c>
      <c r="C5752" s="4">
        <v>1849.6393754325397</v>
      </c>
      <c r="D5752" s="4">
        <v>82.210842407460092</v>
      </c>
      <c r="E5752" s="4"/>
      <c r="F5752" s="4"/>
      <c r="G5752" s="4">
        <v>44.50564516</v>
      </c>
      <c r="H5752" s="4">
        <v>1976.355863</v>
      </c>
      <c r="I5752" s="4"/>
      <c r="J5752" s="4"/>
      <c r="K5752" s="4"/>
      <c r="L5752" s="5"/>
      <c r="M5752" s="5"/>
    </row>
    <row r="5753" spans="1:13" x14ac:dyDescent="0.2">
      <c r="A5753" s="190">
        <v>42243</v>
      </c>
      <c r="B5753" s="5">
        <v>18</v>
      </c>
      <c r="C5753" s="4">
        <v>1868.5782595197593</v>
      </c>
      <c r="D5753" s="4">
        <v>82.980756320240857</v>
      </c>
      <c r="E5753" s="4"/>
      <c r="F5753" s="4"/>
      <c r="G5753" s="4">
        <v>43.305645159999997</v>
      </c>
      <c r="H5753" s="4">
        <v>1994.8646610000001</v>
      </c>
      <c r="I5753" s="4"/>
      <c r="J5753" s="4"/>
      <c r="K5753" s="4"/>
      <c r="L5753" s="5"/>
      <c r="M5753" s="5"/>
    </row>
    <row r="5754" spans="1:13" x14ac:dyDescent="0.2">
      <c r="A5754" s="190">
        <v>42243</v>
      </c>
      <c r="B5754" s="5">
        <v>19</v>
      </c>
      <c r="C5754" s="4">
        <v>1785.3517307935529</v>
      </c>
      <c r="D5754" s="4">
        <v>79.177536046447159</v>
      </c>
      <c r="E5754" s="4"/>
      <c r="F5754" s="4"/>
      <c r="G5754" s="4">
        <v>38.905645159999999</v>
      </c>
      <c r="H5754" s="4">
        <v>1903.4349119999999</v>
      </c>
      <c r="I5754" s="4"/>
      <c r="J5754" s="4"/>
      <c r="K5754" s="4"/>
      <c r="L5754" s="5"/>
      <c r="M5754" s="5"/>
    </row>
    <row r="5755" spans="1:13" x14ac:dyDescent="0.2">
      <c r="A5755" s="190">
        <v>42243</v>
      </c>
      <c r="B5755" s="5">
        <v>20</v>
      </c>
      <c r="C5755" s="4">
        <v>1659.7195828619206</v>
      </c>
      <c r="D5755" s="4">
        <v>73.481717978079345</v>
      </c>
      <c r="E5755" s="4"/>
      <c r="F5755" s="4"/>
      <c r="G5755" s="4">
        <v>33.305645159999997</v>
      </c>
      <c r="H5755" s="4">
        <v>1766.506946</v>
      </c>
      <c r="I5755" s="4"/>
      <c r="J5755" s="4"/>
      <c r="K5755" s="4"/>
      <c r="L5755" s="5"/>
      <c r="M5755" s="5"/>
    </row>
    <row r="5756" spans="1:13" x14ac:dyDescent="0.2">
      <c r="A5756" s="190">
        <v>42243</v>
      </c>
      <c r="B5756" s="5">
        <v>21</v>
      </c>
      <c r="C5756" s="4">
        <v>1603.0380846251469</v>
      </c>
      <c r="D5756" s="4">
        <v>70.960829214853149</v>
      </c>
      <c r="E5756" s="4"/>
      <c r="F5756" s="4"/>
      <c r="G5756" s="4">
        <v>31.905645159999999</v>
      </c>
      <c r="H5756" s="4">
        <v>1705.9045590000001</v>
      </c>
      <c r="I5756" s="4"/>
      <c r="J5756" s="4"/>
      <c r="K5756" s="4"/>
      <c r="L5756" s="5"/>
      <c r="M5756" s="5"/>
    </row>
    <row r="5757" spans="1:13" x14ac:dyDescent="0.2">
      <c r="A5757" s="190">
        <v>42243</v>
      </c>
      <c r="B5757" s="5">
        <v>22</v>
      </c>
      <c r="C5757" s="4">
        <v>1488.3870185139333</v>
      </c>
      <c r="D5757" s="4">
        <v>65.949951326066639</v>
      </c>
      <c r="E5757" s="4"/>
      <c r="F5757" s="4"/>
      <c r="G5757" s="4">
        <v>31.105645160000002</v>
      </c>
      <c r="H5757" s="4">
        <v>1585.4426149999999</v>
      </c>
      <c r="I5757" s="4"/>
      <c r="J5757" s="4"/>
      <c r="K5757" s="4"/>
      <c r="L5757" s="5"/>
      <c r="M5757" s="5"/>
    </row>
    <row r="5758" spans="1:13" x14ac:dyDescent="0.2">
      <c r="A5758" s="190">
        <v>42243</v>
      </c>
      <c r="B5758" s="5">
        <v>23</v>
      </c>
      <c r="C5758" s="4">
        <v>1318.3208220500464</v>
      </c>
      <c r="D5758" s="4">
        <v>58.546932789953757</v>
      </c>
      <c r="E5758" s="4"/>
      <c r="F5758" s="4"/>
      <c r="G5758" s="4">
        <v>30.605645160000002</v>
      </c>
      <c r="H5758" s="4">
        <v>1407.4734000000001</v>
      </c>
      <c r="I5758" s="4"/>
      <c r="J5758" s="4"/>
      <c r="K5758" s="4"/>
      <c r="L5758" s="5"/>
      <c r="M5758" s="5"/>
    </row>
    <row r="5759" spans="1:13" x14ac:dyDescent="0.2">
      <c r="A5759" s="190">
        <v>42243</v>
      </c>
      <c r="B5759" s="5">
        <v>24</v>
      </c>
      <c r="C5759" s="4">
        <v>1165.9528381937766</v>
      </c>
      <c r="D5759" s="4">
        <v>51.91640317940454</v>
      </c>
      <c r="E5759" s="4"/>
      <c r="F5759" s="4"/>
      <c r="G5759" s="4">
        <v>30.20564516</v>
      </c>
      <c r="H5759" s="4">
        <v>1248.0748865331811</v>
      </c>
      <c r="I5759" s="4"/>
      <c r="J5759" s="4"/>
      <c r="K5759" s="4"/>
      <c r="L5759" s="5"/>
      <c r="M5759" s="5"/>
    </row>
    <row r="5760" spans="1:13" x14ac:dyDescent="0.2">
      <c r="A5760" s="190">
        <v>42244</v>
      </c>
      <c r="B5760" s="5">
        <v>1</v>
      </c>
      <c r="C5760" s="4">
        <v>1062.7265730341633</v>
      </c>
      <c r="D5760" s="4">
        <v>47.423092805836916</v>
      </c>
      <c r="E5760" s="4"/>
      <c r="F5760" s="4"/>
      <c r="G5760" s="4">
        <v>29.905645159999999</v>
      </c>
      <c r="H5760" s="4">
        <v>1140.0553110000001</v>
      </c>
      <c r="I5760" s="4"/>
      <c r="J5760" s="4"/>
      <c r="K5760" s="4"/>
      <c r="L5760" s="5"/>
      <c r="M5760" s="5"/>
    </row>
    <row r="5761" spans="1:13" x14ac:dyDescent="0.2">
      <c r="A5761" s="190">
        <v>42244</v>
      </c>
      <c r="B5761" s="5">
        <v>2</v>
      </c>
      <c r="C5761" s="4">
        <v>990.16919672444419</v>
      </c>
      <c r="D5761" s="4">
        <v>44.273913115555828</v>
      </c>
      <c r="E5761" s="4"/>
      <c r="F5761" s="4"/>
      <c r="G5761" s="4">
        <v>29.905645159999999</v>
      </c>
      <c r="H5761" s="4">
        <v>1064.348755</v>
      </c>
      <c r="I5761" s="4"/>
      <c r="J5761" s="4"/>
      <c r="K5761" s="4"/>
      <c r="L5761" s="5"/>
      <c r="M5761" s="5"/>
    </row>
    <row r="5762" spans="1:13" x14ac:dyDescent="0.2">
      <c r="A5762" s="190">
        <v>42244</v>
      </c>
      <c r="B5762" s="5">
        <v>3</v>
      </c>
      <c r="C5762" s="4">
        <v>944.13451879729325</v>
      </c>
      <c r="D5762" s="4">
        <v>42.262867042706667</v>
      </c>
      <c r="E5762" s="4"/>
      <c r="F5762" s="4"/>
      <c r="G5762" s="4">
        <v>29.605645160000002</v>
      </c>
      <c r="H5762" s="4">
        <v>1016.003031</v>
      </c>
      <c r="I5762" s="4"/>
      <c r="J5762" s="4"/>
      <c r="K5762" s="4"/>
      <c r="L5762" s="5"/>
      <c r="M5762" s="5"/>
    </row>
    <row r="5763" spans="1:13" x14ac:dyDescent="0.2">
      <c r="A5763" s="190">
        <v>42244</v>
      </c>
      <c r="B5763" s="5">
        <v>4</v>
      </c>
      <c r="C5763" s="4">
        <v>924.49715863170411</v>
      </c>
      <c r="D5763" s="4">
        <v>41.410554308295886</v>
      </c>
      <c r="E5763" s="4"/>
      <c r="F5763" s="4"/>
      <c r="G5763" s="4">
        <v>29.605645160000002</v>
      </c>
      <c r="H5763" s="4">
        <v>995.5133581</v>
      </c>
      <c r="I5763" s="4"/>
      <c r="J5763" s="4"/>
      <c r="K5763" s="4"/>
      <c r="L5763" s="5"/>
      <c r="M5763" s="5"/>
    </row>
    <row r="5764" spans="1:13" x14ac:dyDescent="0.2">
      <c r="A5764" s="190">
        <v>42244</v>
      </c>
      <c r="B5764" s="5">
        <v>5</v>
      </c>
      <c r="C5764" s="4">
        <v>940.63420362064392</v>
      </c>
      <c r="D5764" s="4">
        <v>42.110944219356035</v>
      </c>
      <c r="E5764" s="4"/>
      <c r="F5764" s="4"/>
      <c r="G5764" s="4">
        <v>29.605645160000002</v>
      </c>
      <c r="H5764" s="4">
        <v>1012.350793</v>
      </c>
      <c r="I5764" s="4"/>
      <c r="J5764" s="4"/>
      <c r="K5764" s="4"/>
      <c r="L5764" s="5"/>
      <c r="M5764" s="5"/>
    </row>
    <row r="5765" spans="1:13" x14ac:dyDescent="0.2">
      <c r="A5765" s="190">
        <v>42244</v>
      </c>
      <c r="B5765" s="5">
        <v>6</v>
      </c>
      <c r="C5765" s="4">
        <v>1002.0160160756643</v>
      </c>
      <c r="D5765" s="4">
        <v>44.783755764335673</v>
      </c>
      <c r="E5765" s="4"/>
      <c r="F5765" s="4"/>
      <c r="G5765" s="4">
        <v>29.805645159999997</v>
      </c>
      <c r="H5765" s="4">
        <v>1076.605417</v>
      </c>
      <c r="I5765" s="4"/>
      <c r="J5765" s="4"/>
      <c r="K5765" s="4"/>
      <c r="L5765" s="5"/>
      <c r="M5765" s="5"/>
    </row>
    <row r="5766" spans="1:13" x14ac:dyDescent="0.2">
      <c r="A5766" s="190">
        <v>42244</v>
      </c>
      <c r="B5766" s="5">
        <v>7</v>
      </c>
      <c r="C5766" s="4">
        <v>1065.8574717167301</v>
      </c>
      <c r="D5766" s="4">
        <v>47.611065123270038</v>
      </c>
      <c r="E5766" s="4"/>
      <c r="F5766" s="4"/>
      <c r="G5766" s="4">
        <v>31.105645160000002</v>
      </c>
      <c r="H5766" s="4">
        <v>1144.5741820000001</v>
      </c>
      <c r="I5766" s="4"/>
      <c r="J5766" s="4"/>
      <c r="K5766" s="4"/>
      <c r="L5766" s="5"/>
      <c r="M5766" s="5"/>
    </row>
    <row r="5767" spans="1:13" x14ac:dyDescent="0.2">
      <c r="A5767" s="190">
        <v>42244</v>
      </c>
      <c r="B5767" s="5">
        <v>8</v>
      </c>
      <c r="C5767" s="4">
        <v>1117.7998208302865</v>
      </c>
      <c r="D5767" s="4">
        <v>50.05213000971338</v>
      </c>
      <c r="E5767" s="4"/>
      <c r="F5767" s="4"/>
      <c r="G5767" s="4">
        <v>35.405645159999999</v>
      </c>
      <c r="H5767" s="4">
        <v>1203.2575959999999</v>
      </c>
      <c r="I5767" s="4"/>
      <c r="J5767" s="4"/>
      <c r="K5767" s="4"/>
      <c r="L5767" s="5"/>
      <c r="M5767" s="5"/>
    </row>
    <row r="5768" spans="1:13" x14ac:dyDescent="0.2">
      <c r="A5768" s="190">
        <v>42244</v>
      </c>
      <c r="B5768" s="5">
        <v>9</v>
      </c>
      <c r="C5768" s="4">
        <v>1177.1954007332745</v>
      </c>
      <c r="D5768" s="4">
        <v>52.825365106725414</v>
      </c>
      <c r="E5768" s="4"/>
      <c r="F5768" s="4"/>
      <c r="G5768" s="4">
        <v>39.905645159999999</v>
      </c>
      <c r="H5768" s="4">
        <v>1269.9264109999999</v>
      </c>
      <c r="I5768" s="4"/>
      <c r="J5768" s="4"/>
      <c r="K5768" s="4"/>
      <c r="L5768" s="5"/>
      <c r="M5768" s="5"/>
    </row>
    <row r="5769" spans="1:13" x14ac:dyDescent="0.2">
      <c r="A5769" s="190">
        <v>42244</v>
      </c>
      <c r="B5769" s="5">
        <v>10</v>
      </c>
      <c r="C5769" s="4">
        <v>1240.287932984683</v>
      </c>
      <c r="D5769" s="4">
        <v>55.763397855316946</v>
      </c>
      <c r="E5769" s="4"/>
      <c r="F5769" s="4"/>
      <c r="G5769" s="4">
        <v>44.50564516</v>
      </c>
      <c r="H5769" s="4">
        <v>1340.5569760000001</v>
      </c>
      <c r="I5769" s="4"/>
      <c r="J5769" s="4"/>
      <c r="K5769" s="4"/>
      <c r="L5769" s="5"/>
      <c r="M5769" s="5"/>
    </row>
    <row r="5770" spans="1:13" x14ac:dyDescent="0.2">
      <c r="A5770" s="190">
        <v>42244</v>
      </c>
      <c r="B5770" s="5">
        <v>11</v>
      </c>
      <c r="C5770" s="4">
        <v>1315.271005187898</v>
      </c>
      <c r="D5770" s="4">
        <v>59.043900652101932</v>
      </c>
      <c r="E5770" s="4"/>
      <c r="F5770" s="4"/>
      <c r="G5770" s="4">
        <v>45.105645159999995</v>
      </c>
      <c r="H5770" s="4">
        <v>1419.4205509999999</v>
      </c>
      <c r="I5770" s="4"/>
      <c r="J5770" s="4"/>
      <c r="K5770" s="4"/>
      <c r="L5770" s="5"/>
      <c r="M5770" s="5"/>
    </row>
    <row r="5771" spans="1:13" x14ac:dyDescent="0.2">
      <c r="A5771" s="190">
        <v>42244</v>
      </c>
      <c r="B5771" s="5">
        <v>12</v>
      </c>
      <c r="C5771" s="4">
        <v>1390.4626430084127</v>
      </c>
      <c r="D5771" s="4">
        <v>62.368177831587282</v>
      </c>
      <c r="E5771" s="4"/>
      <c r="F5771" s="4"/>
      <c r="G5771" s="4">
        <v>46.50564516</v>
      </c>
      <c r="H5771" s="4">
        <v>1499.336466</v>
      </c>
      <c r="I5771" s="4"/>
      <c r="J5771" s="4"/>
      <c r="K5771" s="4"/>
      <c r="L5771" s="5"/>
      <c r="M5771" s="5"/>
    </row>
    <row r="5772" spans="1:13" x14ac:dyDescent="0.2">
      <c r="A5772" s="190">
        <v>42244</v>
      </c>
      <c r="B5772" s="5">
        <v>13</v>
      </c>
      <c r="C5772" s="4">
        <v>1469.9359409451877</v>
      </c>
      <c r="D5772" s="4">
        <v>65.839227894812282</v>
      </c>
      <c r="E5772" s="4"/>
      <c r="F5772" s="4"/>
      <c r="G5772" s="4">
        <v>47.00564516</v>
      </c>
      <c r="H5772" s="4">
        <v>1582.780814</v>
      </c>
      <c r="I5772" s="4"/>
      <c r="J5772" s="4"/>
      <c r="K5772" s="4"/>
      <c r="L5772" s="5"/>
      <c r="M5772" s="5"/>
    </row>
    <row r="5773" spans="1:13" x14ac:dyDescent="0.2">
      <c r="A5773" s="190">
        <v>42244</v>
      </c>
      <c r="B5773" s="5">
        <v>14</v>
      </c>
      <c r="C5773" s="4">
        <v>1572.8842234824167</v>
      </c>
      <c r="D5773" s="4">
        <v>70.324813357583196</v>
      </c>
      <c r="E5773" s="4"/>
      <c r="F5773" s="4"/>
      <c r="G5773" s="4">
        <v>47.405645159999999</v>
      </c>
      <c r="H5773" s="4">
        <v>1690.6146819999999</v>
      </c>
      <c r="I5773" s="4"/>
      <c r="J5773" s="4"/>
      <c r="K5773" s="4"/>
      <c r="L5773" s="5"/>
      <c r="M5773" s="5"/>
    </row>
    <row r="5774" spans="1:13" x14ac:dyDescent="0.2">
      <c r="A5774" s="190">
        <v>42244</v>
      </c>
      <c r="B5774" s="5">
        <v>15</v>
      </c>
      <c r="C5774" s="4">
        <v>1683.9365001595763</v>
      </c>
      <c r="D5774" s="4">
        <v>75.101369680423701</v>
      </c>
      <c r="E5774" s="4"/>
      <c r="F5774" s="4"/>
      <c r="G5774" s="4">
        <v>46.405645159999999</v>
      </c>
      <c r="H5774" s="4">
        <v>1805.4435149999999</v>
      </c>
      <c r="I5774" s="4"/>
      <c r="J5774" s="4"/>
      <c r="K5774" s="4"/>
      <c r="L5774" s="5"/>
      <c r="M5774" s="5"/>
    </row>
    <row r="5775" spans="1:13" x14ac:dyDescent="0.2">
      <c r="A5775" s="190">
        <v>42244</v>
      </c>
      <c r="B5775" s="5">
        <v>16</v>
      </c>
      <c r="C5775" s="4">
        <v>1796.1618703772938</v>
      </c>
      <c r="D5775" s="4">
        <v>79.980924462706312</v>
      </c>
      <c r="E5775" s="4"/>
      <c r="F5775" s="4"/>
      <c r="G5775" s="4">
        <v>46.605645159999995</v>
      </c>
      <c r="H5775" s="4">
        <v>1922.7484400000001</v>
      </c>
      <c r="I5775" s="4"/>
      <c r="J5775" s="4"/>
      <c r="K5775" s="4"/>
      <c r="L5775" s="5"/>
      <c r="M5775" s="5"/>
    </row>
    <row r="5776" spans="1:13" x14ac:dyDescent="0.2">
      <c r="A5776" s="190">
        <v>42244</v>
      </c>
      <c r="B5776" s="5">
        <v>17</v>
      </c>
      <c r="C5776" s="4">
        <v>1881.5575013793359</v>
      </c>
      <c r="D5776" s="4">
        <v>83.596172460664079</v>
      </c>
      <c r="E5776" s="4"/>
      <c r="F5776" s="4"/>
      <c r="G5776" s="4">
        <v>44.50564516</v>
      </c>
      <c r="H5776" s="4">
        <v>2009.6593190000001</v>
      </c>
      <c r="I5776" s="4"/>
      <c r="J5776" s="4"/>
      <c r="K5776" s="4"/>
      <c r="L5776" s="5"/>
      <c r="M5776" s="5"/>
    </row>
    <row r="5777" spans="1:13" x14ac:dyDescent="0.2">
      <c r="A5777" s="190">
        <v>42244</v>
      </c>
      <c r="B5777" s="5">
        <v>18</v>
      </c>
      <c r="C5777" s="4">
        <v>1898.9538744735119</v>
      </c>
      <c r="D5777" s="4">
        <v>84.299137366488026</v>
      </c>
      <c r="E5777" s="4"/>
      <c r="F5777" s="4"/>
      <c r="G5777" s="4">
        <v>43.305645159999997</v>
      </c>
      <c r="H5777" s="4">
        <v>2026.558657</v>
      </c>
      <c r="I5777" s="4"/>
      <c r="J5777" s="4"/>
      <c r="K5777" s="4"/>
      <c r="L5777" s="5"/>
      <c r="M5777" s="5"/>
    </row>
    <row r="5778" spans="1:13" x14ac:dyDescent="0.2">
      <c r="A5778" s="190">
        <v>42244</v>
      </c>
      <c r="B5778" s="5">
        <v>19</v>
      </c>
      <c r="C5778" s="4">
        <v>1811.6930832781072</v>
      </c>
      <c r="D5778" s="4">
        <v>80.320819561892876</v>
      </c>
      <c r="E5778" s="4"/>
      <c r="F5778" s="4"/>
      <c r="G5778" s="4">
        <v>38.905645159999999</v>
      </c>
      <c r="H5778" s="4">
        <v>1930.9195480000001</v>
      </c>
      <c r="I5778" s="4"/>
      <c r="J5778" s="4"/>
      <c r="K5778" s="4"/>
      <c r="L5778" s="5"/>
      <c r="M5778" s="5"/>
    </row>
    <row r="5779" spans="1:13" x14ac:dyDescent="0.2">
      <c r="A5779" s="190">
        <v>42244</v>
      </c>
      <c r="B5779" s="5">
        <v>20</v>
      </c>
      <c r="C5779" s="4">
        <v>1680.5434898936289</v>
      </c>
      <c r="D5779" s="4">
        <v>74.385529946370895</v>
      </c>
      <c r="E5779" s="4"/>
      <c r="F5779" s="4"/>
      <c r="G5779" s="4">
        <v>33.305645159999997</v>
      </c>
      <c r="H5779" s="4">
        <v>1788.2346649999999</v>
      </c>
      <c r="I5779" s="4"/>
      <c r="J5779" s="4"/>
      <c r="K5779" s="4"/>
      <c r="L5779" s="5"/>
      <c r="M5779" s="5"/>
    </row>
    <row r="5780" spans="1:13" x14ac:dyDescent="0.2">
      <c r="A5780" s="190">
        <v>42244</v>
      </c>
      <c r="B5780" s="5">
        <v>21</v>
      </c>
      <c r="C5780" s="4">
        <v>1620.1243682762336</v>
      </c>
      <c r="D5780" s="4">
        <v>71.702418563766486</v>
      </c>
      <c r="E5780" s="4"/>
      <c r="F5780" s="4"/>
      <c r="G5780" s="4">
        <v>31.905645159999999</v>
      </c>
      <c r="H5780" s="4">
        <v>1723.732432</v>
      </c>
      <c r="I5780" s="4"/>
      <c r="J5780" s="4"/>
      <c r="K5780" s="4"/>
      <c r="L5780" s="5"/>
      <c r="M5780" s="5"/>
    </row>
    <row r="5781" spans="1:13" x14ac:dyDescent="0.2">
      <c r="A5781" s="190">
        <v>42244</v>
      </c>
      <c r="B5781" s="5">
        <v>22</v>
      </c>
      <c r="C5781" s="4">
        <v>1503.8714622041782</v>
      </c>
      <c r="D5781" s="4">
        <v>66.622016635821893</v>
      </c>
      <c r="E5781" s="4"/>
      <c r="F5781" s="4"/>
      <c r="G5781" s="4">
        <v>31.105645160000002</v>
      </c>
      <c r="H5781" s="4">
        <v>1601.5991240000001</v>
      </c>
      <c r="I5781" s="4"/>
      <c r="J5781" s="4"/>
      <c r="K5781" s="4"/>
      <c r="L5781" s="5"/>
      <c r="M5781" s="5"/>
    </row>
    <row r="5782" spans="1:13" x14ac:dyDescent="0.2">
      <c r="A5782" s="190">
        <v>42244</v>
      </c>
      <c r="B5782" s="5">
        <v>23</v>
      </c>
      <c r="C5782" s="4">
        <v>1345.789396170692</v>
      </c>
      <c r="D5782" s="4">
        <v>59.739140669308007</v>
      </c>
      <c r="E5782" s="4"/>
      <c r="F5782" s="4"/>
      <c r="G5782" s="4">
        <v>30.605645160000002</v>
      </c>
      <c r="H5782" s="4">
        <v>1436.134182</v>
      </c>
      <c r="I5782" s="4"/>
      <c r="J5782" s="4"/>
      <c r="K5782" s="4"/>
      <c r="L5782" s="5"/>
      <c r="M5782" s="5"/>
    </row>
    <row r="5783" spans="1:13" x14ac:dyDescent="0.2">
      <c r="A5783" s="190">
        <v>42244</v>
      </c>
      <c r="B5783" s="5">
        <v>24</v>
      </c>
      <c r="C5783" s="4">
        <v>1200.2440594703605</v>
      </c>
      <c r="D5783" s="4">
        <v>53.404731769707873</v>
      </c>
      <c r="E5783" s="4"/>
      <c r="F5783" s="4"/>
      <c r="G5783" s="4">
        <v>30.20564516</v>
      </c>
      <c r="H5783" s="4">
        <v>1283.8544364000684</v>
      </c>
      <c r="I5783" s="4"/>
      <c r="J5783" s="4"/>
      <c r="K5783" s="4"/>
      <c r="L5783" s="5"/>
      <c r="M5783" s="5"/>
    </row>
    <row r="5784" spans="1:13" x14ac:dyDescent="0.2">
      <c r="A5784" s="190">
        <v>42245</v>
      </c>
      <c r="B5784" s="5">
        <v>1</v>
      </c>
      <c r="C5784" s="4">
        <v>1123.774439155037</v>
      </c>
      <c r="D5784" s="4">
        <v>50.072729684962923</v>
      </c>
      <c r="E5784" s="4"/>
      <c r="F5784" s="4"/>
      <c r="G5784" s="4">
        <v>29.905645159999999</v>
      </c>
      <c r="H5784" s="4">
        <v>1203.7528139999999</v>
      </c>
      <c r="I5784" s="4"/>
      <c r="J5784" s="4"/>
      <c r="K5784" s="4"/>
      <c r="L5784" s="5"/>
      <c r="M5784" s="5"/>
    </row>
    <row r="5785" spans="1:13" x14ac:dyDescent="0.2">
      <c r="A5785" s="190">
        <v>42245</v>
      </c>
      <c r="B5785" s="5">
        <v>2</v>
      </c>
      <c r="C5785" s="4">
        <v>1031.935666806653</v>
      </c>
      <c r="D5785" s="4">
        <v>46.086687033347097</v>
      </c>
      <c r="E5785" s="4"/>
      <c r="F5785" s="4"/>
      <c r="G5785" s="4">
        <v>29.905645159999999</v>
      </c>
      <c r="H5785" s="4">
        <v>1107.927999</v>
      </c>
      <c r="I5785" s="4"/>
      <c r="J5785" s="4"/>
      <c r="K5785" s="4"/>
      <c r="L5785" s="5"/>
      <c r="M5785" s="5"/>
    </row>
    <row r="5786" spans="1:13" x14ac:dyDescent="0.2">
      <c r="A5786" s="190">
        <v>42245</v>
      </c>
      <c r="B5786" s="5">
        <v>3</v>
      </c>
      <c r="C5786" s="4">
        <v>968.16210479228278</v>
      </c>
      <c r="D5786" s="4">
        <v>43.305727047717177</v>
      </c>
      <c r="E5786" s="4"/>
      <c r="F5786" s="4"/>
      <c r="G5786" s="4">
        <v>29.605645160000002</v>
      </c>
      <c r="H5786" s="4">
        <v>1041.0734769999999</v>
      </c>
      <c r="I5786" s="4"/>
      <c r="J5786" s="4"/>
      <c r="K5786" s="4"/>
      <c r="L5786" s="5"/>
      <c r="M5786" s="5"/>
    </row>
    <row r="5787" spans="1:13" x14ac:dyDescent="0.2">
      <c r="A5787" s="190">
        <v>42245</v>
      </c>
      <c r="B5787" s="5">
        <v>4</v>
      </c>
      <c r="C5787" s="4">
        <v>930.19258610009172</v>
      </c>
      <c r="D5787" s="4">
        <v>41.657750739908217</v>
      </c>
      <c r="E5787" s="4"/>
      <c r="F5787" s="4"/>
      <c r="G5787" s="4">
        <v>29.605645160000002</v>
      </c>
      <c r="H5787" s="4">
        <v>1001.4559819999999</v>
      </c>
      <c r="I5787" s="4"/>
      <c r="J5787" s="4"/>
      <c r="K5787" s="4"/>
      <c r="L5787" s="5"/>
      <c r="M5787" s="5"/>
    </row>
    <row r="5788" spans="1:13" x14ac:dyDescent="0.2">
      <c r="A5788" s="190">
        <v>42245</v>
      </c>
      <c r="B5788" s="5">
        <v>5</v>
      </c>
      <c r="C5788" s="4">
        <v>918.14912976878099</v>
      </c>
      <c r="D5788" s="4">
        <v>41.135033271218951</v>
      </c>
      <c r="E5788" s="4"/>
      <c r="F5788" s="4"/>
      <c r="G5788" s="4">
        <v>29.605645160000002</v>
      </c>
      <c r="H5788" s="4">
        <v>988.88980819999995</v>
      </c>
      <c r="I5788" s="4"/>
      <c r="J5788" s="4"/>
      <c r="K5788" s="4"/>
      <c r="L5788" s="5"/>
      <c r="M5788" s="5"/>
    </row>
    <row r="5789" spans="1:13" x14ac:dyDescent="0.2">
      <c r="A5789" s="190">
        <v>42245</v>
      </c>
      <c r="B5789" s="5">
        <v>6</v>
      </c>
      <c r="C5789" s="4">
        <v>926.96689039827618</v>
      </c>
      <c r="D5789" s="4">
        <v>41.526427641723757</v>
      </c>
      <c r="E5789" s="4"/>
      <c r="F5789" s="4"/>
      <c r="G5789" s="4">
        <v>29.805645159999997</v>
      </c>
      <c r="H5789" s="4">
        <v>998.2989632</v>
      </c>
      <c r="I5789" s="4"/>
      <c r="J5789" s="4"/>
      <c r="K5789" s="4"/>
      <c r="L5789" s="5"/>
      <c r="M5789" s="5"/>
    </row>
    <row r="5790" spans="1:13" x14ac:dyDescent="0.2">
      <c r="A5790" s="190">
        <v>42245</v>
      </c>
      <c r="B5790" s="5">
        <v>7</v>
      </c>
      <c r="C5790" s="4">
        <v>920.74271842641019</v>
      </c>
      <c r="D5790" s="4">
        <v>41.312705713589828</v>
      </c>
      <c r="E5790" s="4"/>
      <c r="F5790" s="4"/>
      <c r="G5790" s="4">
        <v>31.105645160000002</v>
      </c>
      <c r="H5790" s="4">
        <v>993.16106930000001</v>
      </c>
      <c r="I5790" s="4"/>
      <c r="J5790" s="4"/>
      <c r="K5790" s="4"/>
      <c r="L5790" s="5"/>
      <c r="M5790" s="5"/>
    </row>
    <row r="5791" spans="1:13" x14ac:dyDescent="0.2">
      <c r="A5791" s="190">
        <v>42245</v>
      </c>
      <c r="B5791" s="5">
        <v>8</v>
      </c>
      <c r="C5791" s="4">
        <v>954.53089189146931</v>
      </c>
      <c r="D5791" s="4">
        <v>42.965831948530614</v>
      </c>
      <c r="E5791" s="4"/>
      <c r="F5791" s="4"/>
      <c r="G5791" s="4">
        <v>35.405645159999999</v>
      </c>
      <c r="H5791" s="4">
        <v>1032.9023689999999</v>
      </c>
      <c r="I5791" s="4"/>
      <c r="J5791" s="4"/>
      <c r="K5791" s="4"/>
      <c r="L5791" s="5"/>
      <c r="M5791" s="5"/>
    </row>
    <row r="5792" spans="1:13" x14ac:dyDescent="0.2">
      <c r="A5792" s="190">
        <v>42245</v>
      </c>
      <c r="B5792" s="5">
        <v>9</v>
      </c>
      <c r="C5792" s="4">
        <v>1054.5657221573802</v>
      </c>
      <c r="D5792" s="4">
        <v>47.502916682619762</v>
      </c>
      <c r="E5792" s="4"/>
      <c r="F5792" s="4"/>
      <c r="G5792" s="4">
        <v>39.905645159999999</v>
      </c>
      <c r="H5792" s="4">
        <v>1141.9742839999999</v>
      </c>
      <c r="I5792" s="4"/>
      <c r="J5792" s="4"/>
      <c r="K5792" s="4"/>
      <c r="L5792" s="5"/>
      <c r="M5792" s="5"/>
    </row>
    <row r="5793" spans="1:13" x14ac:dyDescent="0.2">
      <c r="A5793" s="190">
        <v>42245</v>
      </c>
      <c r="B5793" s="5">
        <v>10</v>
      </c>
      <c r="C5793" s="4">
        <v>1162.3910923750975</v>
      </c>
      <c r="D5793" s="4">
        <v>52.382471464902373</v>
      </c>
      <c r="E5793" s="4"/>
      <c r="F5793" s="4"/>
      <c r="G5793" s="4">
        <v>44.50564516</v>
      </c>
      <c r="H5793" s="4">
        <v>1259.279209</v>
      </c>
      <c r="I5793" s="4"/>
      <c r="J5793" s="4"/>
      <c r="K5793" s="4"/>
      <c r="L5793" s="5"/>
      <c r="M5793" s="5"/>
    </row>
    <row r="5794" spans="1:13" x14ac:dyDescent="0.2">
      <c r="A5794" s="190">
        <v>42245</v>
      </c>
      <c r="B5794" s="5">
        <v>11</v>
      </c>
      <c r="C5794" s="4">
        <v>1279.1406356189243</v>
      </c>
      <c r="D5794" s="4">
        <v>57.475748221075818</v>
      </c>
      <c r="E5794" s="4"/>
      <c r="F5794" s="4"/>
      <c r="G5794" s="4">
        <v>45.105645159999995</v>
      </c>
      <c r="H5794" s="4">
        <v>1381.722029</v>
      </c>
      <c r="I5794" s="4"/>
      <c r="J5794" s="4"/>
      <c r="K5794" s="4"/>
      <c r="L5794" s="5"/>
      <c r="M5794" s="5"/>
    </row>
    <row r="5795" spans="1:13" x14ac:dyDescent="0.2">
      <c r="A5795" s="190">
        <v>42245</v>
      </c>
      <c r="B5795" s="5">
        <v>12</v>
      </c>
      <c r="C5795" s="4">
        <v>1404.2265935942319</v>
      </c>
      <c r="D5795" s="4">
        <v>62.965569245767853</v>
      </c>
      <c r="E5795" s="4"/>
      <c r="F5795" s="4"/>
      <c r="G5795" s="4">
        <v>46.50564516</v>
      </c>
      <c r="H5795" s="4">
        <v>1513.6978079999999</v>
      </c>
      <c r="I5795" s="4"/>
      <c r="J5795" s="4"/>
      <c r="K5795" s="4"/>
      <c r="L5795" s="5"/>
      <c r="M5795" s="5"/>
    </row>
    <row r="5796" spans="1:13" x14ac:dyDescent="0.2">
      <c r="A5796" s="190">
        <v>42245</v>
      </c>
      <c r="B5796" s="5">
        <v>13</v>
      </c>
      <c r="C5796" s="4">
        <v>1554.71475588928</v>
      </c>
      <c r="D5796" s="4">
        <v>69.518849950719954</v>
      </c>
      <c r="E5796" s="4"/>
      <c r="F5796" s="4"/>
      <c r="G5796" s="4">
        <v>47.00564516</v>
      </c>
      <c r="H5796" s="4">
        <v>1671.239251</v>
      </c>
      <c r="I5796" s="4"/>
      <c r="J5796" s="4"/>
      <c r="K5796" s="4"/>
      <c r="L5796" s="5"/>
      <c r="M5796" s="5"/>
    </row>
    <row r="5797" spans="1:13" x14ac:dyDescent="0.2">
      <c r="A5797" s="190">
        <v>42245</v>
      </c>
      <c r="B5797" s="5">
        <v>14</v>
      </c>
      <c r="C5797" s="4">
        <v>1723.7537316754785</v>
      </c>
      <c r="D5797" s="4">
        <v>76.872944164521499</v>
      </c>
      <c r="E5797" s="4"/>
      <c r="F5797" s="4"/>
      <c r="G5797" s="4">
        <v>47.405645159999999</v>
      </c>
      <c r="H5797" s="4">
        <v>1848.0323209999999</v>
      </c>
      <c r="I5797" s="4"/>
      <c r="J5797" s="4"/>
      <c r="K5797" s="4"/>
      <c r="L5797" s="5"/>
      <c r="M5797" s="5"/>
    </row>
    <row r="5798" spans="1:13" x14ac:dyDescent="0.2">
      <c r="A5798" s="190">
        <v>42245</v>
      </c>
      <c r="B5798" s="5">
        <v>15</v>
      </c>
      <c r="C5798" s="4">
        <v>1898.8795703670082</v>
      </c>
      <c r="D5798" s="4">
        <v>84.430460472991925</v>
      </c>
      <c r="E5798" s="4"/>
      <c r="F5798" s="4"/>
      <c r="G5798" s="4">
        <v>46.405645159999999</v>
      </c>
      <c r="H5798" s="4">
        <v>2029.715676</v>
      </c>
      <c r="I5798" s="4"/>
      <c r="J5798" s="4"/>
      <c r="K5798" s="4"/>
      <c r="L5798" s="5"/>
      <c r="M5798" s="5"/>
    </row>
    <row r="5799" spans="1:13" x14ac:dyDescent="0.2">
      <c r="A5799" s="190">
        <v>42245</v>
      </c>
      <c r="B5799" s="5">
        <v>16</v>
      </c>
      <c r="C5799" s="4">
        <v>2054.473250627776</v>
      </c>
      <c r="D5799" s="4">
        <v>91.19231321222388</v>
      </c>
      <c r="E5799" s="4"/>
      <c r="F5799" s="4"/>
      <c r="G5799" s="4">
        <v>46.605645159999995</v>
      </c>
      <c r="H5799" s="4">
        <v>2192.271209</v>
      </c>
      <c r="I5799" s="4"/>
      <c r="J5799" s="4"/>
      <c r="K5799" s="4"/>
      <c r="L5799" s="5"/>
      <c r="M5799" s="5"/>
    </row>
    <row r="5800" spans="1:13" x14ac:dyDescent="0.2">
      <c r="A5800" s="190">
        <v>42245</v>
      </c>
      <c r="B5800" s="5">
        <v>17</v>
      </c>
      <c r="C5800" s="4">
        <v>2172.7955731939142</v>
      </c>
      <c r="D5800" s="4">
        <v>96.236665646085967</v>
      </c>
      <c r="E5800" s="4"/>
      <c r="F5800" s="4"/>
      <c r="G5800" s="4">
        <v>44.50564516</v>
      </c>
      <c r="H5800" s="4">
        <v>2313.5378839999998</v>
      </c>
      <c r="I5800" s="4"/>
      <c r="J5800" s="4"/>
      <c r="K5800" s="4"/>
      <c r="L5800" s="5"/>
      <c r="M5800" s="5"/>
    </row>
    <row r="5801" spans="1:13" x14ac:dyDescent="0.2">
      <c r="A5801" s="190">
        <v>42245</v>
      </c>
      <c r="B5801" s="5">
        <v>18</v>
      </c>
      <c r="C5801" s="4">
        <v>2220.8641974552111</v>
      </c>
      <c r="D5801" s="4">
        <v>98.270886384788753</v>
      </c>
      <c r="E5801" s="4"/>
      <c r="F5801" s="4"/>
      <c r="G5801" s="4">
        <v>43.305645159999997</v>
      </c>
      <c r="H5801" s="4">
        <v>2362.4407289999999</v>
      </c>
      <c r="I5801" s="4"/>
      <c r="J5801" s="4"/>
      <c r="K5801" s="4"/>
      <c r="L5801" s="5"/>
      <c r="M5801" s="5"/>
    </row>
    <row r="5802" spans="1:13" x14ac:dyDescent="0.2">
      <c r="A5802" s="190">
        <v>42245</v>
      </c>
      <c r="B5802" s="5">
        <v>19</v>
      </c>
      <c r="C5802" s="4">
        <v>2179.226155741429</v>
      </c>
      <c r="D5802" s="4">
        <v>96.272715098571283</v>
      </c>
      <c r="E5802" s="4"/>
      <c r="F5802" s="4"/>
      <c r="G5802" s="4">
        <v>38.905645159999999</v>
      </c>
      <c r="H5802" s="4">
        <v>2314.4045160000001</v>
      </c>
      <c r="I5802" s="4"/>
      <c r="J5802" s="4"/>
      <c r="K5802" s="4"/>
      <c r="L5802" s="5"/>
      <c r="M5802" s="5"/>
    </row>
    <row r="5803" spans="1:13" x14ac:dyDescent="0.2">
      <c r="A5803" s="190">
        <v>42245</v>
      </c>
      <c r="B5803" s="5">
        <v>20</v>
      </c>
      <c r="C5803" s="4">
        <v>2053.1193894850458</v>
      </c>
      <c r="D5803" s="4">
        <v>90.556297354953912</v>
      </c>
      <c r="E5803" s="4"/>
      <c r="F5803" s="4"/>
      <c r="G5803" s="4">
        <v>33.305645159999997</v>
      </c>
      <c r="H5803" s="4">
        <v>2176.9813319999998</v>
      </c>
      <c r="I5803" s="4"/>
      <c r="J5803" s="4"/>
      <c r="K5803" s="4"/>
      <c r="L5803" s="5"/>
      <c r="M5803" s="5"/>
    </row>
    <row r="5804" spans="1:13" x14ac:dyDescent="0.2">
      <c r="A5804" s="190">
        <v>42245</v>
      </c>
      <c r="B5804" s="5">
        <v>21</v>
      </c>
      <c r="C5804" s="4">
        <v>1954.0781477809244</v>
      </c>
      <c r="D5804" s="4">
        <v>86.196885059075939</v>
      </c>
      <c r="E5804" s="4"/>
      <c r="F5804" s="4"/>
      <c r="G5804" s="4">
        <v>31.905645159999999</v>
      </c>
      <c r="H5804" s="4">
        <v>2072.1806780000002</v>
      </c>
      <c r="I5804" s="4"/>
      <c r="J5804" s="4"/>
      <c r="K5804" s="4"/>
      <c r="L5804" s="5"/>
      <c r="M5804" s="5"/>
    </row>
    <row r="5805" spans="1:13" x14ac:dyDescent="0.2">
      <c r="A5805" s="190">
        <v>42245</v>
      </c>
      <c r="B5805" s="5">
        <v>22</v>
      </c>
      <c r="C5805" s="4">
        <v>1784.0746421546619</v>
      </c>
      <c r="D5805" s="4">
        <v>78.783566685338272</v>
      </c>
      <c r="E5805" s="4"/>
      <c r="F5805" s="4"/>
      <c r="G5805" s="4">
        <v>31.105645160000002</v>
      </c>
      <c r="H5805" s="4">
        <v>1893.9638540000001</v>
      </c>
      <c r="I5805" s="4"/>
      <c r="J5805" s="4"/>
      <c r="K5805" s="4"/>
      <c r="L5805" s="5"/>
      <c r="M5805" s="5"/>
    </row>
    <row r="5806" spans="1:13" x14ac:dyDescent="0.2">
      <c r="A5806" s="190">
        <v>42245</v>
      </c>
      <c r="B5806" s="5">
        <v>23</v>
      </c>
      <c r="C5806" s="4">
        <v>1559.3086094870669</v>
      </c>
      <c r="D5806" s="4">
        <v>69.006432352933217</v>
      </c>
      <c r="E5806" s="4"/>
      <c r="F5806" s="4"/>
      <c r="G5806" s="4">
        <v>30.605645160000002</v>
      </c>
      <c r="H5806" s="4">
        <v>1658.920687</v>
      </c>
      <c r="I5806" s="4"/>
      <c r="J5806" s="4"/>
      <c r="K5806" s="4"/>
      <c r="L5806" s="5"/>
      <c r="M5806" s="5"/>
    </row>
    <row r="5807" spans="1:13" x14ac:dyDescent="0.2">
      <c r="A5807" s="190">
        <v>42245</v>
      </c>
      <c r="B5807" s="5">
        <v>24</v>
      </c>
      <c r="C5807" s="4">
        <v>1362.2671136335971</v>
      </c>
      <c r="D5807" s="4">
        <v>60.436955610743198</v>
      </c>
      <c r="E5807" s="4"/>
      <c r="F5807" s="4"/>
      <c r="G5807" s="4">
        <v>30.20564516</v>
      </c>
      <c r="H5807" s="4">
        <v>1452.9097144043401</v>
      </c>
      <c r="I5807" s="4"/>
      <c r="J5807" s="4"/>
      <c r="K5807" s="4"/>
      <c r="L5807" s="5"/>
      <c r="M5807" s="5"/>
    </row>
    <row r="5808" spans="1:13" x14ac:dyDescent="0.2">
      <c r="A5808" s="190">
        <v>42246</v>
      </c>
      <c r="B5808" s="5">
        <v>1</v>
      </c>
      <c r="C5808" s="4">
        <v>1240.4713810043281</v>
      </c>
      <c r="D5808" s="4">
        <v>55.137681835671756</v>
      </c>
      <c r="E5808" s="4"/>
      <c r="F5808" s="4"/>
      <c r="G5808" s="4">
        <v>29.905645159999999</v>
      </c>
      <c r="H5808" s="4">
        <v>1325.5147079999999</v>
      </c>
      <c r="I5808" s="4"/>
      <c r="J5808" s="4"/>
      <c r="K5808" s="4"/>
      <c r="L5808" s="5"/>
      <c r="M5808" s="5"/>
    </row>
    <row r="5809" spans="1:13" x14ac:dyDescent="0.2">
      <c r="A5809" s="190">
        <v>42246</v>
      </c>
      <c r="B5809" s="5">
        <v>2</v>
      </c>
      <c r="C5809" s="4">
        <v>1125.6729153292472</v>
      </c>
      <c r="D5809" s="4">
        <v>50.155128510752668</v>
      </c>
      <c r="E5809" s="4"/>
      <c r="F5809" s="4"/>
      <c r="G5809" s="4">
        <v>29.905645159999999</v>
      </c>
      <c r="H5809" s="4">
        <v>1205.7336889999999</v>
      </c>
      <c r="I5809" s="4"/>
      <c r="J5809" s="4"/>
      <c r="K5809" s="4"/>
      <c r="L5809" s="5"/>
      <c r="M5809" s="5"/>
    </row>
    <row r="5810" spans="1:13" x14ac:dyDescent="0.2">
      <c r="A5810" s="190">
        <v>42246</v>
      </c>
      <c r="B5810" s="5">
        <v>3</v>
      </c>
      <c r="C5810" s="4">
        <v>1043.9824871162757</v>
      </c>
      <c r="D5810" s="4">
        <v>46.596529723724124</v>
      </c>
      <c r="E5810" s="4"/>
      <c r="F5810" s="4"/>
      <c r="G5810" s="4">
        <v>29.605645160000002</v>
      </c>
      <c r="H5810" s="4">
        <v>1120.1846619999999</v>
      </c>
      <c r="I5810" s="4"/>
      <c r="J5810" s="4"/>
      <c r="K5810" s="4"/>
      <c r="L5810" s="5"/>
      <c r="M5810" s="5"/>
    </row>
    <row r="5811" spans="1:13" x14ac:dyDescent="0.2">
      <c r="A5811" s="190">
        <v>42246</v>
      </c>
      <c r="B5811" s="5">
        <v>4</v>
      </c>
      <c r="C5811" s="4">
        <v>992.24901783826544</v>
      </c>
      <c r="D5811" s="4">
        <v>44.351162001734593</v>
      </c>
      <c r="E5811" s="4"/>
      <c r="F5811" s="4"/>
      <c r="G5811" s="4">
        <v>29.605645160000002</v>
      </c>
      <c r="H5811" s="4">
        <v>1066.205825</v>
      </c>
      <c r="I5811" s="4"/>
      <c r="J5811" s="4"/>
      <c r="K5811" s="4"/>
      <c r="L5811" s="5"/>
      <c r="M5811" s="5"/>
    </row>
    <row r="5812" spans="1:13" x14ac:dyDescent="0.2">
      <c r="A5812" s="190">
        <v>42246</v>
      </c>
      <c r="B5812" s="5">
        <v>5</v>
      </c>
      <c r="C5812" s="4">
        <v>968.16210479228278</v>
      </c>
      <c r="D5812" s="4">
        <v>43.305727047717177</v>
      </c>
      <c r="E5812" s="4"/>
      <c r="F5812" s="4"/>
      <c r="G5812" s="4">
        <v>29.605645160000002</v>
      </c>
      <c r="H5812" s="4">
        <v>1041.0734769999999</v>
      </c>
      <c r="I5812" s="4"/>
      <c r="J5812" s="4"/>
      <c r="K5812" s="4"/>
      <c r="L5812" s="5"/>
      <c r="M5812" s="5"/>
    </row>
    <row r="5813" spans="1:13" x14ac:dyDescent="0.2">
      <c r="A5813" s="190">
        <v>42246</v>
      </c>
      <c r="B5813" s="5">
        <v>6</v>
      </c>
      <c r="C5813" s="4">
        <v>964.16515244386221</v>
      </c>
      <c r="D5813" s="4">
        <v>43.140929396137693</v>
      </c>
      <c r="E5813" s="4"/>
      <c r="F5813" s="4"/>
      <c r="G5813" s="4">
        <v>29.805645159999997</v>
      </c>
      <c r="H5813" s="4">
        <v>1037.111727</v>
      </c>
      <c r="I5813" s="4"/>
      <c r="J5813" s="4"/>
      <c r="K5813" s="4"/>
      <c r="L5813" s="5"/>
      <c r="M5813" s="5"/>
    </row>
    <row r="5814" spans="1:13" x14ac:dyDescent="0.2">
      <c r="A5814" s="190">
        <v>42246</v>
      </c>
      <c r="B5814" s="5">
        <v>7</v>
      </c>
      <c r="C5814" s="4">
        <v>947.20272664223546</v>
      </c>
      <c r="D5814" s="4">
        <v>42.46113919776456</v>
      </c>
      <c r="E5814" s="4"/>
      <c r="F5814" s="4"/>
      <c r="G5814" s="4">
        <v>31.105645160000002</v>
      </c>
      <c r="H5814" s="4">
        <v>1020.769511</v>
      </c>
      <c r="I5814" s="4"/>
      <c r="J5814" s="4"/>
      <c r="K5814" s="4"/>
      <c r="L5814" s="5"/>
      <c r="M5814" s="5"/>
    </row>
    <row r="5815" spans="1:13" x14ac:dyDescent="0.2">
      <c r="A5815" s="190">
        <v>42246</v>
      </c>
      <c r="B5815" s="5">
        <v>8</v>
      </c>
      <c r="C5815" s="4">
        <v>980.93157238541971</v>
      </c>
      <c r="D5815" s="4">
        <v>44.111690454580426</v>
      </c>
      <c r="E5815" s="4"/>
      <c r="F5815" s="4"/>
      <c r="G5815" s="4">
        <v>35.405645159999999</v>
      </c>
      <c r="H5815" s="4">
        <v>1060.4489080000001</v>
      </c>
      <c r="I5815" s="4"/>
      <c r="J5815" s="4"/>
      <c r="K5815" s="4"/>
      <c r="L5815" s="5"/>
      <c r="M5815" s="5"/>
    </row>
    <row r="5816" spans="1:13" x14ac:dyDescent="0.2">
      <c r="A5816" s="190">
        <v>42246</v>
      </c>
      <c r="B5816" s="5">
        <v>9</v>
      </c>
      <c r="C5816" s="4">
        <v>1092.1792756684042</v>
      </c>
      <c r="D5816" s="4">
        <v>49.135443171595789</v>
      </c>
      <c r="E5816" s="4"/>
      <c r="F5816" s="4"/>
      <c r="G5816" s="4">
        <v>39.905645159999999</v>
      </c>
      <c r="H5816" s="4">
        <v>1181.220364</v>
      </c>
      <c r="I5816" s="4"/>
      <c r="J5816" s="4"/>
      <c r="K5816" s="4"/>
      <c r="L5816" s="5"/>
      <c r="M5816" s="5"/>
    </row>
    <row r="5817" spans="1:13" x14ac:dyDescent="0.2">
      <c r="A5817" s="190">
        <v>42246</v>
      </c>
      <c r="B5817" s="5">
        <v>10</v>
      </c>
      <c r="C5817" s="4">
        <v>1228.2444764616916</v>
      </c>
      <c r="D5817" s="4">
        <v>55.240680378308241</v>
      </c>
      <c r="E5817" s="4"/>
      <c r="F5817" s="4"/>
      <c r="G5817" s="4">
        <v>44.50564516</v>
      </c>
      <c r="H5817" s="4">
        <v>1327.990802</v>
      </c>
      <c r="I5817" s="4"/>
      <c r="J5817" s="4"/>
      <c r="K5817" s="4"/>
      <c r="L5817" s="5"/>
      <c r="M5817" s="5"/>
    </row>
    <row r="5818" spans="1:13" x14ac:dyDescent="0.2">
      <c r="A5818" s="190">
        <v>42246</v>
      </c>
      <c r="B5818" s="5">
        <v>11</v>
      </c>
      <c r="C5818" s="4">
        <v>1387.0571260010954</v>
      </c>
      <c r="D5818" s="4">
        <v>62.159605838904618</v>
      </c>
      <c r="E5818" s="4"/>
      <c r="F5818" s="4"/>
      <c r="G5818" s="4">
        <v>45.105645159999995</v>
      </c>
      <c r="H5818" s="4">
        <v>1494.322377</v>
      </c>
      <c r="I5818" s="4"/>
      <c r="J5818" s="4"/>
      <c r="K5818" s="4"/>
      <c r="L5818" s="5"/>
      <c r="M5818" s="5"/>
    </row>
    <row r="5819" spans="1:13" x14ac:dyDescent="0.2">
      <c r="A5819" s="190">
        <v>42246</v>
      </c>
      <c r="B5819" s="5">
        <v>12</v>
      </c>
      <c r="C5819" s="4">
        <v>1561.9780770802035</v>
      </c>
      <c r="D5819" s="4">
        <v>69.812395759796445</v>
      </c>
      <c r="E5819" s="4"/>
      <c r="F5819" s="4"/>
      <c r="G5819" s="4">
        <v>46.50564516</v>
      </c>
      <c r="H5819" s="4">
        <v>1678.296118</v>
      </c>
      <c r="I5819" s="4"/>
      <c r="J5819" s="4"/>
      <c r="K5819" s="4"/>
      <c r="L5819" s="5"/>
      <c r="M5819" s="5"/>
    </row>
    <row r="5820" spans="1:13" x14ac:dyDescent="0.2">
      <c r="A5820" s="190">
        <v>42246</v>
      </c>
      <c r="B5820" s="5">
        <v>13</v>
      </c>
      <c r="C5820" s="4">
        <v>1759.3348636365486</v>
      </c>
      <c r="D5820" s="4">
        <v>78.399897203451332</v>
      </c>
      <c r="E5820" s="4"/>
      <c r="F5820" s="4"/>
      <c r="G5820" s="4">
        <v>47.00564516</v>
      </c>
      <c r="H5820" s="4">
        <v>1884.7404059999999</v>
      </c>
      <c r="I5820" s="4"/>
      <c r="J5820" s="4"/>
      <c r="K5820" s="4"/>
      <c r="L5820" s="5"/>
      <c r="M5820" s="5"/>
    </row>
    <row r="5821" spans="1:13" x14ac:dyDescent="0.2">
      <c r="A5821" s="190">
        <v>42246</v>
      </c>
      <c r="B5821" s="5">
        <v>14</v>
      </c>
      <c r="C5821" s="4">
        <v>1967.292595722842</v>
      </c>
      <c r="D5821" s="4">
        <v>87.443167117158126</v>
      </c>
      <c r="E5821" s="4"/>
      <c r="F5821" s="4"/>
      <c r="G5821" s="4">
        <v>47.405645159999999</v>
      </c>
      <c r="H5821" s="4">
        <v>2102.141408</v>
      </c>
      <c r="I5821" s="4"/>
      <c r="J5821" s="4"/>
      <c r="K5821" s="4"/>
      <c r="L5821" s="5"/>
      <c r="M5821" s="5"/>
    </row>
    <row r="5822" spans="1:13" x14ac:dyDescent="0.2">
      <c r="A5822" s="190">
        <v>42246</v>
      </c>
      <c r="B5822" s="5">
        <v>15</v>
      </c>
      <c r="C5822" s="4">
        <v>2165.0221625599011</v>
      </c>
      <c r="D5822" s="4">
        <v>95.981744280098866</v>
      </c>
      <c r="E5822" s="4"/>
      <c r="F5822" s="4"/>
      <c r="G5822" s="4">
        <v>46.405645159999999</v>
      </c>
      <c r="H5822" s="4">
        <v>2307.4095520000001</v>
      </c>
      <c r="I5822" s="4"/>
      <c r="J5822" s="4"/>
      <c r="K5822" s="4"/>
      <c r="L5822" s="5"/>
      <c r="M5822" s="5"/>
    </row>
    <row r="5823" spans="1:13" x14ac:dyDescent="0.2">
      <c r="A5823" s="190">
        <v>42246</v>
      </c>
      <c r="B5823" s="5">
        <v>16</v>
      </c>
      <c r="C5823" s="4">
        <v>2332.3033351208965</v>
      </c>
      <c r="D5823" s="4">
        <v>103.25086471910377</v>
      </c>
      <c r="E5823" s="4"/>
      <c r="F5823" s="4"/>
      <c r="G5823" s="4">
        <v>46.605645159999995</v>
      </c>
      <c r="H5823" s="4">
        <v>2482.1598450000001</v>
      </c>
      <c r="I5823" s="4"/>
      <c r="J5823" s="4"/>
      <c r="K5823" s="4"/>
      <c r="L5823" s="5"/>
      <c r="M5823" s="5"/>
    </row>
    <row r="5824" spans="1:13" x14ac:dyDescent="0.2">
      <c r="A5824" s="190">
        <v>42246</v>
      </c>
      <c r="B5824" s="5">
        <v>17</v>
      </c>
      <c r="C5824" s="4">
        <v>2452.7021159726264</v>
      </c>
      <c r="D5824" s="4">
        <v>108.38534086737349</v>
      </c>
      <c r="E5824" s="4"/>
      <c r="F5824" s="4"/>
      <c r="G5824" s="4">
        <v>44.50564516</v>
      </c>
      <c r="H5824" s="4">
        <v>2605.5931019999998</v>
      </c>
      <c r="I5824" s="4"/>
      <c r="J5824" s="4"/>
      <c r="K5824" s="4"/>
      <c r="L5824" s="5"/>
      <c r="M5824" s="5"/>
    </row>
    <row r="5825" spans="1:13" x14ac:dyDescent="0.2">
      <c r="A5825" s="190">
        <v>42246</v>
      </c>
      <c r="B5825" s="5">
        <v>18</v>
      </c>
      <c r="C5825" s="4">
        <v>2500.3554489601661</v>
      </c>
      <c r="D5825" s="4">
        <v>110.40153687983361</v>
      </c>
      <c r="E5825" s="4"/>
      <c r="F5825" s="4"/>
      <c r="G5825" s="4">
        <v>43.305645159999997</v>
      </c>
      <c r="H5825" s="4">
        <v>2654.0626309999998</v>
      </c>
      <c r="I5825" s="4"/>
      <c r="J5825" s="4"/>
      <c r="K5825" s="4"/>
      <c r="L5825" s="5"/>
      <c r="M5825" s="5"/>
    </row>
    <row r="5826" spans="1:13" x14ac:dyDescent="0.2">
      <c r="A5826" s="190">
        <v>42246</v>
      </c>
      <c r="B5826" s="5">
        <v>19</v>
      </c>
      <c r="C5826" s="4">
        <v>2453.3186168539269</v>
      </c>
      <c r="D5826" s="4">
        <v>108.16904398607295</v>
      </c>
      <c r="E5826" s="4"/>
      <c r="F5826" s="4"/>
      <c r="G5826" s="4">
        <v>38.905645159999999</v>
      </c>
      <c r="H5826" s="4">
        <v>2600.3933059999999</v>
      </c>
      <c r="I5826" s="4"/>
      <c r="J5826" s="4"/>
      <c r="K5826" s="4"/>
      <c r="L5826" s="5"/>
      <c r="M5826" s="5"/>
    </row>
    <row r="5827" spans="1:13" x14ac:dyDescent="0.2">
      <c r="A5827" s="190">
        <v>42246</v>
      </c>
      <c r="B5827" s="5">
        <v>20</v>
      </c>
      <c r="C5827" s="4">
        <v>2316.7702321185893</v>
      </c>
      <c r="D5827" s="4">
        <v>101.9994327214106</v>
      </c>
      <c r="E5827" s="4"/>
      <c r="F5827" s="4"/>
      <c r="G5827" s="4">
        <v>33.305645159999997</v>
      </c>
      <c r="H5827" s="4">
        <v>2452.0753100000002</v>
      </c>
      <c r="I5827" s="4"/>
      <c r="J5827" s="4"/>
      <c r="K5827" s="4"/>
      <c r="L5827" s="5"/>
      <c r="M5827" s="5"/>
    </row>
    <row r="5828" spans="1:13" x14ac:dyDescent="0.2">
      <c r="A5828" s="190">
        <v>42246</v>
      </c>
      <c r="B5828" s="5">
        <v>21</v>
      </c>
      <c r="C5828" s="4">
        <v>2204.5583141721904</v>
      </c>
      <c r="D5828" s="4">
        <v>97.068378667809739</v>
      </c>
      <c r="E5828" s="4"/>
      <c r="F5828" s="4"/>
      <c r="G5828" s="4">
        <v>31.905645159999999</v>
      </c>
      <c r="H5828" s="4">
        <v>2333.532338</v>
      </c>
      <c r="I5828" s="4"/>
      <c r="J5828" s="4"/>
      <c r="K5828" s="4"/>
      <c r="L5828" s="5"/>
      <c r="M5828" s="5"/>
    </row>
    <row r="5829" spans="1:13" x14ac:dyDescent="0.2">
      <c r="A5829" s="190">
        <v>42246</v>
      </c>
      <c r="B5829" s="5">
        <v>22</v>
      </c>
      <c r="C5829" s="4">
        <v>2004.0605394901888</v>
      </c>
      <c r="D5829" s="4">
        <v>88.33152934981112</v>
      </c>
      <c r="E5829" s="4"/>
      <c r="F5829" s="4"/>
      <c r="G5829" s="4">
        <v>31.105645160000002</v>
      </c>
      <c r="H5829" s="4">
        <v>2123.4977140000001</v>
      </c>
      <c r="I5829" s="4"/>
      <c r="J5829" s="4"/>
      <c r="K5829" s="4"/>
      <c r="L5829" s="5"/>
      <c r="M5829" s="5"/>
    </row>
    <row r="5830" spans="1:13" x14ac:dyDescent="0.2">
      <c r="A5830" s="190">
        <v>42246</v>
      </c>
      <c r="B5830" s="5">
        <v>23</v>
      </c>
      <c r="C5830" s="4">
        <v>1723.5861030847807</v>
      </c>
      <c r="D5830" s="4">
        <v>76.13650475521915</v>
      </c>
      <c r="E5830" s="4"/>
      <c r="F5830" s="4"/>
      <c r="G5830" s="4">
        <v>30.605645160000002</v>
      </c>
      <c r="H5830" s="4">
        <v>1830.3282529999999</v>
      </c>
      <c r="I5830" s="4"/>
      <c r="J5830" s="4"/>
      <c r="K5830" s="4"/>
      <c r="L5830" s="5"/>
      <c r="M5830" s="5"/>
    </row>
    <row r="5831" spans="1:13" x14ac:dyDescent="0.2">
      <c r="A5831" s="190">
        <v>42246</v>
      </c>
      <c r="B5831" s="5">
        <v>24</v>
      </c>
      <c r="C5831" s="4">
        <v>1474.2178654483264</v>
      </c>
      <c r="D5831" s="4">
        <v>65.295910714380554</v>
      </c>
      <c r="E5831" s="4"/>
      <c r="F5831" s="4"/>
      <c r="G5831" s="4">
        <v>30.20564516</v>
      </c>
      <c r="H5831" s="4">
        <v>1569.7194213227069</v>
      </c>
      <c r="I5831" s="4"/>
      <c r="J5831" s="4"/>
      <c r="K5831" s="4"/>
      <c r="L5831" s="5"/>
      <c r="M5831" s="5"/>
    </row>
    <row r="5832" spans="1:13" x14ac:dyDescent="0.2">
      <c r="A5832" s="190">
        <v>42247</v>
      </c>
      <c r="B5832" s="5">
        <v>1</v>
      </c>
      <c r="C5832" s="4">
        <v>1198.6455838711265</v>
      </c>
      <c r="D5832" s="4">
        <v>53.322332968873596</v>
      </c>
      <c r="E5832" s="4"/>
      <c r="F5832" s="4"/>
      <c r="G5832" s="4">
        <v>29.905645159999999</v>
      </c>
      <c r="H5832" s="4">
        <v>1281.873562</v>
      </c>
      <c r="I5832" s="4"/>
      <c r="J5832" s="4"/>
      <c r="K5832" s="4"/>
      <c r="L5832" s="5"/>
      <c r="M5832" s="5"/>
    </row>
    <row r="5833" spans="1:13" x14ac:dyDescent="0.2">
      <c r="A5833" s="190">
        <v>42247</v>
      </c>
      <c r="B5833" s="5">
        <v>2</v>
      </c>
      <c r="C5833" s="4">
        <v>1085.9829035326311</v>
      </c>
      <c r="D5833" s="4">
        <v>48.432478307369024</v>
      </c>
      <c r="E5833" s="4"/>
      <c r="F5833" s="4"/>
      <c r="G5833" s="4">
        <v>29.905645159999999</v>
      </c>
      <c r="H5833" s="4">
        <v>1164.321027</v>
      </c>
      <c r="I5833" s="4"/>
      <c r="J5833" s="4"/>
      <c r="K5833" s="4"/>
      <c r="L5833" s="5"/>
      <c r="M5833" s="5"/>
    </row>
    <row r="5834" spans="1:13" x14ac:dyDescent="0.2">
      <c r="A5834" s="190">
        <v>42247</v>
      </c>
      <c r="B5834" s="5">
        <v>3</v>
      </c>
      <c r="C5834" s="4">
        <v>1012.9542707679876</v>
      </c>
      <c r="D5834" s="4">
        <v>45.249824072012345</v>
      </c>
      <c r="E5834" s="4"/>
      <c r="F5834" s="4"/>
      <c r="G5834" s="4">
        <v>29.605645160000002</v>
      </c>
      <c r="H5834" s="4">
        <v>1087.8097399999999</v>
      </c>
      <c r="I5834" s="4"/>
      <c r="J5834" s="4"/>
      <c r="K5834" s="4"/>
      <c r="L5834" s="5"/>
      <c r="M5834" s="5"/>
    </row>
    <row r="5835" spans="1:13" x14ac:dyDescent="0.2">
      <c r="A5835" s="190">
        <v>42247</v>
      </c>
      <c r="B5835" s="5">
        <v>4</v>
      </c>
      <c r="C5835" s="4">
        <v>977.41717458415326</v>
      </c>
      <c r="D5835" s="4">
        <v>43.707421255846761</v>
      </c>
      <c r="E5835" s="4"/>
      <c r="F5835" s="4"/>
      <c r="G5835" s="4">
        <v>29.605645160000002</v>
      </c>
      <c r="H5835" s="4">
        <v>1050.730241</v>
      </c>
      <c r="I5835" s="4"/>
      <c r="J5835" s="4"/>
      <c r="K5835" s="4"/>
      <c r="L5835" s="5"/>
      <c r="M5835" s="5"/>
    </row>
    <row r="5836" spans="1:13" x14ac:dyDescent="0.2">
      <c r="A5836" s="190">
        <v>42247</v>
      </c>
      <c r="B5836" s="5">
        <v>5</v>
      </c>
      <c r="C5836" s="4">
        <v>985.0110783225914</v>
      </c>
      <c r="D5836" s="4">
        <v>44.037016517408553</v>
      </c>
      <c r="E5836" s="4"/>
      <c r="F5836" s="4"/>
      <c r="G5836" s="4">
        <v>29.605645160000002</v>
      </c>
      <c r="H5836" s="4">
        <v>1058.65374</v>
      </c>
      <c r="I5836" s="4"/>
      <c r="J5836" s="4"/>
      <c r="K5836" s="4"/>
      <c r="L5836" s="5"/>
      <c r="M5836" s="5"/>
    </row>
    <row r="5837" spans="1:13" x14ac:dyDescent="0.2">
      <c r="A5837" s="190">
        <v>42247</v>
      </c>
      <c r="B5837" s="5">
        <v>6</v>
      </c>
      <c r="C5837" s="4">
        <v>1044.7317247241797</v>
      </c>
      <c r="D5837" s="4">
        <v>46.637729115820413</v>
      </c>
      <c r="E5837" s="4"/>
      <c r="F5837" s="4"/>
      <c r="G5837" s="4">
        <v>29.805645159999997</v>
      </c>
      <c r="H5837" s="4">
        <v>1121.175099</v>
      </c>
      <c r="I5837" s="4"/>
      <c r="J5837" s="4"/>
      <c r="K5837" s="4"/>
      <c r="L5837" s="5"/>
      <c r="M5837" s="5"/>
    </row>
    <row r="5838" spans="1:13" x14ac:dyDescent="0.2">
      <c r="A5838" s="190">
        <v>42247</v>
      </c>
      <c r="B5838" s="5">
        <v>7</v>
      </c>
      <c r="C5838" s="4">
        <v>1115.336499639363</v>
      </c>
      <c r="D5838" s="4">
        <v>49.758584200636882</v>
      </c>
      <c r="E5838" s="4"/>
      <c r="F5838" s="4"/>
      <c r="G5838" s="4">
        <v>31.105645160000002</v>
      </c>
      <c r="H5838" s="4">
        <v>1196.2007289999999</v>
      </c>
      <c r="I5838" s="4"/>
      <c r="J5838" s="4"/>
      <c r="K5838" s="4"/>
      <c r="L5838" s="5"/>
      <c r="M5838" s="5"/>
    </row>
    <row r="5839" spans="1:13" x14ac:dyDescent="0.2">
      <c r="A5839" s="190">
        <v>42247</v>
      </c>
      <c r="B5839" s="5">
        <v>8</v>
      </c>
      <c r="C5839" s="4">
        <v>1178.6103768303826</v>
      </c>
      <c r="D5839" s="4">
        <v>52.691467009617433</v>
      </c>
      <c r="E5839" s="4"/>
      <c r="F5839" s="4"/>
      <c r="G5839" s="4">
        <v>35.405645159999999</v>
      </c>
      <c r="H5839" s="4">
        <v>1266.7074889999999</v>
      </c>
      <c r="I5839" s="4"/>
      <c r="J5839" s="4"/>
      <c r="K5839" s="4"/>
      <c r="L5839" s="5"/>
      <c r="M5839" s="5"/>
    </row>
    <row r="5840" spans="1:13" x14ac:dyDescent="0.2">
      <c r="A5840" s="190">
        <v>42247</v>
      </c>
      <c r="B5840" s="5">
        <v>9</v>
      </c>
      <c r="C5840" s="4">
        <v>1250.1087412657578</v>
      </c>
      <c r="D5840" s="4">
        <v>55.98999457424226</v>
      </c>
      <c r="E5840" s="4"/>
      <c r="F5840" s="4"/>
      <c r="G5840" s="4">
        <v>39.905645159999999</v>
      </c>
      <c r="H5840" s="4">
        <v>1346.004381</v>
      </c>
      <c r="I5840" s="4"/>
      <c r="J5840" s="4"/>
      <c r="K5840" s="4"/>
      <c r="L5840" s="5"/>
      <c r="M5840" s="5"/>
    </row>
    <row r="5841" spans="1:13" x14ac:dyDescent="0.2">
      <c r="A5841" s="190">
        <v>42247</v>
      </c>
      <c r="B5841" s="5">
        <v>10</v>
      </c>
      <c r="C5841" s="4">
        <v>1337.5848237349198</v>
      </c>
      <c r="D5841" s="4">
        <v>59.986337105080054</v>
      </c>
      <c r="E5841" s="4"/>
      <c r="F5841" s="4"/>
      <c r="G5841" s="4">
        <v>44.50564516</v>
      </c>
      <c r="H5841" s="4">
        <v>1442.076806</v>
      </c>
      <c r="I5841" s="4"/>
      <c r="J5841" s="4"/>
      <c r="K5841" s="4"/>
      <c r="L5841" s="5"/>
      <c r="M5841" s="5"/>
    </row>
    <row r="5842" spans="1:13" x14ac:dyDescent="0.2">
      <c r="A5842" s="190">
        <v>42247</v>
      </c>
      <c r="B5842" s="5">
        <v>11</v>
      </c>
      <c r="C5842" s="4">
        <v>1446.0285338363769</v>
      </c>
      <c r="D5842" s="4">
        <v>64.719119003623007</v>
      </c>
      <c r="E5842" s="4"/>
      <c r="F5842" s="4"/>
      <c r="G5842" s="4">
        <v>45.105645159999995</v>
      </c>
      <c r="H5842" s="4">
        <v>1555.853298</v>
      </c>
      <c r="I5842" s="4"/>
      <c r="J5842" s="4"/>
      <c r="K5842" s="4"/>
      <c r="L5842" s="5"/>
      <c r="M5842" s="5"/>
    </row>
    <row r="5843" spans="1:13" x14ac:dyDescent="0.2">
      <c r="A5843" s="190">
        <v>42247</v>
      </c>
      <c r="B5843" s="5">
        <v>12</v>
      </c>
      <c r="C5843" s="4">
        <v>1561.3254756856682</v>
      </c>
      <c r="D5843" s="4">
        <v>69.784071154331841</v>
      </c>
      <c r="E5843" s="4"/>
      <c r="F5843" s="4"/>
      <c r="G5843" s="4">
        <v>46.50564516</v>
      </c>
      <c r="H5843" s="4">
        <v>1677.615192</v>
      </c>
      <c r="I5843" s="4"/>
      <c r="J5843" s="4"/>
      <c r="K5843" s="4"/>
      <c r="L5843" s="5"/>
      <c r="M5843" s="5"/>
    </row>
    <row r="5844" spans="1:13" x14ac:dyDescent="0.2">
      <c r="A5844" s="190">
        <v>42247</v>
      </c>
      <c r="B5844" s="5">
        <v>13</v>
      </c>
      <c r="C5844" s="4">
        <v>1703.211169583381</v>
      </c>
      <c r="D5844" s="4">
        <v>75.963982256618976</v>
      </c>
      <c r="E5844" s="4"/>
      <c r="F5844" s="4"/>
      <c r="G5844" s="4">
        <v>47.00564516</v>
      </c>
      <c r="H5844" s="4">
        <v>1826.180797</v>
      </c>
      <c r="I5844" s="4"/>
      <c r="J5844" s="4"/>
      <c r="K5844" s="4"/>
      <c r="L5844" s="5"/>
      <c r="M5844" s="5"/>
    </row>
    <row r="5845" spans="1:13" x14ac:dyDescent="0.2">
      <c r="A5845" s="190">
        <v>42247</v>
      </c>
      <c r="B5845" s="5">
        <v>14</v>
      </c>
      <c r="C5845" s="4">
        <v>1865.6054792390451</v>
      </c>
      <c r="D5845" s="4">
        <v>83.029680600955004</v>
      </c>
      <c r="E5845" s="4"/>
      <c r="F5845" s="4"/>
      <c r="G5845" s="4">
        <v>47.405645159999999</v>
      </c>
      <c r="H5845" s="4">
        <v>1996.0408050000001</v>
      </c>
      <c r="I5845" s="4"/>
      <c r="J5845" s="4"/>
      <c r="K5845" s="4"/>
      <c r="L5845" s="5"/>
      <c r="M5845" s="5"/>
    </row>
    <row r="5846" spans="1:13" x14ac:dyDescent="0.2">
      <c r="A5846" s="190">
        <v>42247</v>
      </c>
      <c r="B5846" s="5">
        <v>15</v>
      </c>
      <c r="C5846" s="4">
        <v>2022.5178145602022</v>
      </c>
      <c r="D5846" s="4">
        <v>89.796683279797932</v>
      </c>
      <c r="E5846" s="4"/>
      <c r="F5846" s="4"/>
      <c r="G5846" s="4">
        <v>46.405645159999999</v>
      </c>
      <c r="H5846" s="4">
        <v>2158.720143</v>
      </c>
      <c r="I5846" s="4"/>
      <c r="J5846" s="4"/>
      <c r="K5846" s="4"/>
      <c r="L5846" s="5"/>
      <c r="M5846" s="5"/>
    </row>
    <row r="5847" spans="1:13" x14ac:dyDescent="0.2">
      <c r="A5847" s="190">
        <v>42247</v>
      </c>
      <c r="B5847" s="5">
        <v>16</v>
      </c>
      <c r="C5847" s="4">
        <v>2159.0080808936873</v>
      </c>
      <c r="D5847" s="4">
        <v>95.729397946313014</v>
      </c>
      <c r="E5847" s="4"/>
      <c r="F5847" s="4"/>
      <c r="G5847" s="4">
        <v>46.605645159999995</v>
      </c>
      <c r="H5847" s="4">
        <v>2301.343124</v>
      </c>
      <c r="I5847" s="4"/>
      <c r="J5847" s="4"/>
      <c r="K5847" s="4"/>
      <c r="L5847" s="5"/>
      <c r="M5847" s="5"/>
    </row>
    <row r="5848" spans="1:13" x14ac:dyDescent="0.2">
      <c r="A5848" s="190">
        <v>42247</v>
      </c>
      <c r="B5848" s="5">
        <v>17</v>
      </c>
      <c r="C5848" s="4">
        <v>2251.5229963510146</v>
      </c>
      <c r="D5848" s="4">
        <v>99.653641488985841</v>
      </c>
      <c r="E5848" s="4"/>
      <c r="F5848" s="4"/>
      <c r="G5848" s="4">
        <v>44.50564516</v>
      </c>
      <c r="H5848" s="4">
        <v>2395.6822830000001</v>
      </c>
      <c r="I5848" s="4"/>
      <c r="J5848" s="4"/>
      <c r="K5848" s="4"/>
      <c r="L5848" s="5"/>
      <c r="M5848" s="5"/>
    </row>
    <row r="5849" spans="1:13" x14ac:dyDescent="0.2">
      <c r="A5849" s="190">
        <v>42247</v>
      </c>
      <c r="B5849" s="5">
        <v>18</v>
      </c>
      <c r="C5849" s="4">
        <v>2266.3682918764448</v>
      </c>
      <c r="D5849" s="4">
        <v>100.24588296355545</v>
      </c>
      <c r="E5849" s="4"/>
      <c r="F5849" s="4"/>
      <c r="G5849" s="4">
        <v>43.305645159999997</v>
      </c>
      <c r="H5849" s="4">
        <v>2409.9198200000001</v>
      </c>
      <c r="I5849" s="4"/>
      <c r="J5849" s="4"/>
      <c r="K5849" s="4"/>
      <c r="L5849" s="5"/>
      <c r="M5849" s="5"/>
    </row>
    <row r="5850" spans="1:13" x14ac:dyDescent="0.2">
      <c r="A5850" s="190">
        <v>42247</v>
      </c>
      <c r="B5850" s="5">
        <v>19</v>
      </c>
      <c r="C5850" s="4">
        <v>2161.4279446032165</v>
      </c>
      <c r="D5850" s="4">
        <v>95.500226236783618</v>
      </c>
      <c r="E5850" s="4"/>
      <c r="F5850" s="4"/>
      <c r="G5850" s="4">
        <v>38.905645159999999</v>
      </c>
      <c r="H5850" s="4">
        <v>2295.8338159999998</v>
      </c>
      <c r="I5850" s="4"/>
      <c r="J5850" s="4"/>
      <c r="K5850" s="4"/>
      <c r="L5850" s="5"/>
      <c r="M5850" s="5"/>
    </row>
    <row r="5851" spans="1:13" x14ac:dyDescent="0.2">
      <c r="A5851" s="190">
        <v>42247</v>
      </c>
      <c r="B5851" s="5">
        <v>20</v>
      </c>
      <c r="C5851" s="4">
        <v>1997.3516586962396</v>
      </c>
      <c r="D5851" s="4">
        <v>88.135832143760112</v>
      </c>
      <c r="E5851" s="4"/>
      <c r="F5851" s="4"/>
      <c r="G5851" s="4">
        <v>33.305645159999997</v>
      </c>
      <c r="H5851" s="4">
        <v>2118.7931359999998</v>
      </c>
      <c r="I5851" s="4"/>
      <c r="J5851" s="4"/>
      <c r="K5851" s="4"/>
      <c r="L5851" s="5"/>
      <c r="M5851" s="5"/>
    </row>
    <row r="5852" spans="1:13" x14ac:dyDescent="0.2">
      <c r="A5852" s="190">
        <v>42247</v>
      </c>
      <c r="B5852" s="5">
        <v>21</v>
      </c>
      <c r="C5852" s="4">
        <v>1886.0889783577445</v>
      </c>
      <c r="D5852" s="4">
        <v>83.24597748225554</v>
      </c>
      <c r="E5852" s="4"/>
      <c r="F5852" s="4"/>
      <c r="G5852" s="4">
        <v>31.905645159999999</v>
      </c>
      <c r="H5852" s="4">
        <v>2001.240601</v>
      </c>
      <c r="I5852" s="4"/>
      <c r="J5852" s="4"/>
      <c r="K5852" s="4"/>
      <c r="L5852" s="5"/>
      <c r="M5852" s="5"/>
    </row>
    <row r="5853" spans="1:13" x14ac:dyDescent="0.2">
      <c r="A5853" s="190">
        <v>42247</v>
      </c>
      <c r="B5853" s="5">
        <v>22</v>
      </c>
      <c r="C5853" s="4">
        <v>1706.3557846148612</v>
      </c>
      <c r="D5853" s="4">
        <v>75.410365225138762</v>
      </c>
      <c r="E5853" s="4"/>
      <c r="F5853" s="4"/>
      <c r="G5853" s="4">
        <v>31.105645160000002</v>
      </c>
      <c r="H5853" s="4">
        <v>1812.871795</v>
      </c>
      <c r="I5853" s="4"/>
      <c r="J5853" s="4"/>
      <c r="K5853" s="4"/>
      <c r="L5853" s="5"/>
      <c r="M5853" s="5"/>
    </row>
    <row r="5854" spans="1:13" x14ac:dyDescent="0.2">
      <c r="A5854" s="190">
        <v>42247</v>
      </c>
      <c r="B5854" s="5">
        <v>23</v>
      </c>
      <c r="C5854" s="4">
        <v>1461.1811352309123</v>
      </c>
      <c r="D5854" s="4">
        <v>64.747443609087611</v>
      </c>
      <c r="E5854" s="4"/>
      <c r="F5854" s="4"/>
      <c r="G5854" s="4">
        <v>30.605645160000002</v>
      </c>
      <c r="H5854" s="4">
        <v>1556.534224</v>
      </c>
      <c r="I5854" s="4"/>
      <c r="J5854" s="4"/>
      <c r="K5854" s="4"/>
      <c r="L5854" s="5"/>
      <c r="M5854" s="5"/>
    </row>
    <row r="5855" spans="1:13" x14ac:dyDescent="0.2">
      <c r="A5855" s="190">
        <v>42247</v>
      </c>
      <c r="B5855" s="5">
        <v>24</v>
      </c>
      <c r="C5855" s="4">
        <v>1251.2655997780807</v>
      </c>
      <c r="D5855" s="4">
        <v>55.619199914449872</v>
      </c>
      <c r="E5855" s="4"/>
      <c r="F5855" s="4"/>
      <c r="G5855" s="4">
        <v>30.20564516</v>
      </c>
      <c r="H5855" s="4">
        <v>1337.0904448525305</v>
      </c>
      <c r="I5855" s="4"/>
      <c r="J5855" s="4"/>
      <c r="K5855" s="4"/>
      <c r="L5855" s="5"/>
      <c r="M5855" s="5"/>
    </row>
    <row r="5856" spans="1:13" x14ac:dyDescent="0.2">
      <c r="A5856" s="190">
        <v>42248</v>
      </c>
      <c r="B5856" s="5">
        <v>1</v>
      </c>
      <c r="C5856" s="4">
        <v>1049.1617307231784</v>
      </c>
      <c r="D5856" s="4">
        <v>46.871508836821768</v>
      </c>
      <c r="E5856" s="4"/>
      <c r="F5856" s="4"/>
      <c r="G5856" s="4">
        <v>30.761944440000001</v>
      </c>
      <c r="H5856" s="4">
        <v>1126.7951840000001</v>
      </c>
      <c r="I5856" s="4"/>
      <c r="J5856" s="4"/>
      <c r="K5856" s="4"/>
      <c r="L5856" s="5"/>
      <c r="M5856" s="5"/>
    </row>
    <row r="5857" spans="1:13" x14ac:dyDescent="0.2">
      <c r="A5857" s="190">
        <v>42248</v>
      </c>
      <c r="B5857" s="5">
        <v>2</v>
      </c>
      <c r="C5857" s="4">
        <v>969.65216294716947</v>
      </c>
      <c r="D5857" s="4">
        <v>43.416245612830551</v>
      </c>
      <c r="E5857" s="4"/>
      <c r="F5857" s="4"/>
      <c r="G5857" s="4">
        <v>30.661944439999999</v>
      </c>
      <c r="H5857" s="4">
        <v>1043.7303529999999</v>
      </c>
      <c r="I5857" s="4"/>
      <c r="J5857" s="4"/>
      <c r="K5857" s="4"/>
      <c r="L5857" s="5"/>
      <c r="M5857" s="5"/>
    </row>
    <row r="5858" spans="1:13" x14ac:dyDescent="0.2">
      <c r="A5858" s="190">
        <v>42248</v>
      </c>
      <c r="B5858" s="5">
        <v>3</v>
      </c>
      <c r="C5858" s="4">
        <v>918.81628712925271</v>
      </c>
      <c r="D5858" s="4">
        <v>41.205495530747221</v>
      </c>
      <c r="E5858" s="4"/>
      <c r="F5858" s="4"/>
      <c r="G5858" s="4">
        <v>30.561944440000001</v>
      </c>
      <c r="H5858" s="4">
        <v>990.58372710000003</v>
      </c>
      <c r="I5858" s="4"/>
      <c r="J5858" s="4"/>
      <c r="K5858" s="4"/>
      <c r="L5858" s="5"/>
      <c r="M5858" s="5"/>
    </row>
    <row r="5859" spans="1:13" x14ac:dyDescent="0.2">
      <c r="A5859" s="190">
        <v>42248</v>
      </c>
      <c r="B5859" s="5">
        <v>4</v>
      </c>
      <c r="C5859" s="4">
        <v>896.71346961493668</v>
      </c>
      <c r="D5859" s="4">
        <v>40.241835245063271</v>
      </c>
      <c r="E5859" s="4"/>
      <c r="F5859" s="4"/>
      <c r="G5859" s="4">
        <v>30.46194444</v>
      </c>
      <c r="H5859" s="4">
        <v>967.41724929999998</v>
      </c>
      <c r="I5859" s="4"/>
      <c r="J5859" s="4"/>
      <c r="K5859" s="4"/>
      <c r="L5859" s="5"/>
      <c r="M5859" s="5"/>
    </row>
    <row r="5860" spans="1:13" x14ac:dyDescent="0.2">
      <c r="A5860" s="190">
        <v>42248</v>
      </c>
      <c r="B5860" s="5">
        <v>5</v>
      </c>
      <c r="C5860" s="4">
        <v>914.40448464432518</v>
      </c>
      <c r="D5860" s="4">
        <v>41.009671515674739</v>
      </c>
      <c r="E5860" s="4"/>
      <c r="F5860" s="4"/>
      <c r="G5860" s="4">
        <v>30.46194444</v>
      </c>
      <c r="H5860" s="4">
        <v>985.87610059999997</v>
      </c>
      <c r="I5860" s="4"/>
      <c r="J5860" s="4"/>
      <c r="K5860" s="4"/>
      <c r="L5860" s="5"/>
      <c r="M5860" s="5"/>
    </row>
    <row r="5861" spans="1:13" x14ac:dyDescent="0.2">
      <c r="A5861" s="190">
        <v>42248</v>
      </c>
      <c r="B5861" s="5">
        <v>6</v>
      </c>
      <c r="C5861" s="4">
        <v>987.99620173921335</v>
      </c>
      <c r="D5861" s="4">
        <v>44.212424820786502</v>
      </c>
      <c r="E5861" s="4"/>
      <c r="F5861" s="4"/>
      <c r="G5861" s="4">
        <v>30.661944439999999</v>
      </c>
      <c r="H5861" s="4">
        <v>1062.8705709999999</v>
      </c>
      <c r="I5861" s="4"/>
      <c r="J5861" s="4"/>
      <c r="K5861" s="4"/>
      <c r="L5861" s="5"/>
      <c r="M5861" s="5"/>
    </row>
    <row r="5862" spans="1:13" x14ac:dyDescent="0.2">
      <c r="A5862" s="190">
        <v>42248</v>
      </c>
      <c r="B5862" s="5">
        <v>7</v>
      </c>
      <c r="C5862" s="4">
        <v>1109.9710645093007</v>
      </c>
      <c r="D5862" s="4">
        <v>49.515133050699454</v>
      </c>
      <c r="E5862" s="4"/>
      <c r="F5862" s="4"/>
      <c r="G5862" s="4">
        <v>30.861944440000002</v>
      </c>
      <c r="H5862" s="4">
        <v>1190.3481420000001</v>
      </c>
      <c r="I5862" s="4"/>
      <c r="J5862" s="4"/>
      <c r="K5862" s="4"/>
      <c r="L5862" s="5"/>
      <c r="M5862" s="5"/>
    </row>
    <row r="5863" spans="1:13" x14ac:dyDescent="0.2">
      <c r="A5863" s="190">
        <v>42248</v>
      </c>
      <c r="B5863" s="5">
        <v>8</v>
      </c>
      <c r="C5863" s="4">
        <v>1144.4277276869159</v>
      </c>
      <c r="D5863" s="4">
        <v>51.153870873084074</v>
      </c>
      <c r="E5863" s="4"/>
      <c r="F5863" s="4"/>
      <c r="G5863" s="4">
        <v>34.161944439999999</v>
      </c>
      <c r="H5863" s="4">
        <v>1229.743543</v>
      </c>
      <c r="I5863" s="4"/>
      <c r="J5863" s="4"/>
      <c r="K5863" s="4"/>
      <c r="L5863" s="5"/>
      <c r="M5863" s="5"/>
    </row>
    <row r="5864" spans="1:13" x14ac:dyDescent="0.2">
      <c r="A5864" s="190">
        <v>42248</v>
      </c>
      <c r="B5864" s="5">
        <v>9</v>
      </c>
      <c r="C5864" s="4">
        <v>1170.6884426803297</v>
      </c>
      <c r="D5864" s="4">
        <v>52.532368879670166</v>
      </c>
      <c r="E5864" s="4"/>
      <c r="F5864" s="4"/>
      <c r="G5864" s="4">
        <v>39.661944439999999</v>
      </c>
      <c r="H5864" s="4">
        <v>1262.882756</v>
      </c>
      <c r="I5864" s="4"/>
      <c r="J5864" s="4"/>
      <c r="K5864" s="4"/>
      <c r="L5864" s="5"/>
      <c r="M5864" s="5"/>
    </row>
    <row r="5865" spans="1:13" x14ac:dyDescent="0.2">
      <c r="A5865" s="190">
        <v>42248</v>
      </c>
      <c r="B5865" s="5">
        <v>10</v>
      </c>
      <c r="C5865" s="4">
        <v>1208.6257866937749</v>
      </c>
      <c r="D5865" s="4">
        <v>54.330857866224846</v>
      </c>
      <c r="E5865" s="4"/>
      <c r="F5865" s="4"/>
      <c r="G5865" s="4">
        <v>43.161944439999999</v>
      </c>
      <c r="H5865" s="4">
        <v>1306.1185889999999</v>
      </c>
      <c r="I5865" s="4"/>
      <c r="J5865" s="4"/>
      <c r="K5865" s="4"/>
      <c r="L5865" s="5"/>
      <c r="M5865" s="5"/>
    </row>
    <row r="5866" spans="1:13" x14ac:dyDescent="0.2">
      <c r="A5866" s="190">
        <v>42248</v>
      </c>
      <c r="B5866" s="5">
        <v>11</v>
      </c>
      <c r="C5866" s="4">
        <v>1248.6095192254882</v>
      </c>
      <c r="D5866" s="4">
        <v>56.265908334511806</v>
      </c>
      <c r="E5866" s="4"/>
      <c r="F5866" s="4"/>
      <c r="G5866" s="4">
        <v>47.761944440000001</v>
      </c>
      <c r="H5866" s="4">
        <v>1352.6373719999999</v>
      </c>
      <c r="I5866" s="4"/>
      <c r="J5866" s="4"/>
      <c r="K5866" s="4"/>
      <c r="L5866" s="5"/>
      <c r="M5866" s="5"/>
    </row>
    <row r="5867" spans="1:13" x14ac:dyDescent="0.2">
      <c r="A5867" s="190">
        <v>42248</v>
      </c>
      <c r="B5867" s="5">
        <v>12</v>
      </c>
      <c r="C5867" s="4">
        <v>1283.3045265364644</v>
      </c>
      <c r="D5867" s="4">
        <v>57.66759602353568</v>
      </c>
      <c r="E5867" s="4"/>
      <c r="F5867" s="4"/>
      <c r="G5867" s="4">
        <v>45.361944440000002</v>
      </c>
      <c r="H5867" s="4">
        <v>1386.334067</v>
      </c>
      <c r="I5867" s="4"/>
      <c r="J5867" s="4"/>
      <c r="K5867" s="4"/>
      <c r="L5867" s="5"/>
      <c r="M5867" s="5"/>
    </row>
    <row r="5868" spans="1:13" x14ac:dyDescent="0.2">
      <c r="A5868" s="190">
        <v>42248</v>
      </c>
      <c r="B5868" s="5">
        <v>13</v>
      </c>
      <c r="C5868" s="4">
        <v>1314.5678252459886</v>
      </c>
      <c r="D5868" s="4">
        <v>59.198115314011645</v>
      </c>
      <c r="E5868" s="4"/>
      <c r="F5868" s="4"/>
      <c r="G5868" s="4">
        <v>49.361944440000002</v>
      </c>
      <c r="H5868" s="4">
        <v>1423.1278850000001</v>
      </c>
      <c r="I5868" s="4"/>
      <c r="J5868" s="4"/>
      <c r="K5868" s="4"/>
      <c r="L5868" s="5"/>
      <c r="M5868" s="5"/>
    </row>
    <row r="5869" spans="1:13" x14ac:dyDescent="0.2">
      <c r="A5869" s="190">
        <v>42248</v>
      </c>
      <c r="B5869" s="5">
        <v>14</v>
      </c>
      <c r="C5869" s="4">
        <v>1358.0521452092571</v>
      </c>
      <c r="D5869" s="4">
        <v>60.968261350742686</v>
      </c>
      <c r="E5869" s="4"/>
      <c r="F5869" s="4"/>
      <c r="G5869" s="4">
        <v>46.661944439999999</v>
      </c>
      <c r="H5869" s="4">
        <v>1465.6823509999999</v>
      </c>
      <c r="I5869" s="4"/>
      <c r="J5869" s="4"/>
      <c r="K5869" s="4"/>
      <c r="L5869" s="5"/>
      <c r="M5869" s="5"/>
    </row>
    <row r="5870" spans="1:13" x14ac:dyDescent="0.2">
      <c r="A5870" s="190">
        <v>42248</v>
      </c>
      <c r="B5870" s="5">
        <v>15</v>
      </c>
      <c r="C5870" s="4">
        <v>1400.0802699746839</v>
      </c>
      <c r="D5870" s="4">
        <v>62.722947585316163</v>
      </c>
      <c r="E5870" s="4"/>
      <c r="F5870" s="4"/>
      <c r="G5870" s="4">
        <v>45.061944440000005</v>
      </c>
      <c r="H5870" s="4">
        <v>1507.8651620000001</v>
      </c>
      <c r="I5870" s="4"/>
      <c r="J5870" s="4"/>
      <c r="K5870" s="4"/>
      <c r="L5870" s="5"/>
      <c r="M5870" s="5"/>
    </row>
    <row r="5871" spans="1:13" x14ac:dyDescent="0.2">
      <c r="A5871" s="190">
        <v>42248</v>
      </c>
      <c r="B5871" s="5">
        <v>16</v>
      </c>
      <c r="C5871" s="4">
        <v>1438.2804447178803</v>
      </c>
      <c r="D5871" s="4">
        <v>64.428677842119754</v>
      </c>
      <c r="E5871" s="4"/>
      <c r="F5871" s="4"/>
      <c r="G5871" s="4">
        <v>46.161944439999999</v>
      </c>
      <c r="H5871" s="4">
        <v>1548.871067</v>
      </c>
      <c r="I5871" s="4"/>
      <c r="J5871" s="4"/>
      <c r="K5871" s="4"/>
      <c r="L5871" s="5"/>
      <c r="M5871" s="5"/>
    </row>
    <row r="5872" spans="1:13" x14ac:dyDescent="0.2">
      <c r="A5872" s="190">
        <v>42248</v>
      </c>
      <c r="B5872" s="5">
        <v>17</v>
      </c>
      <c r="C5872" s="4">
        <v>1466.9541365801319</v>
      </c>
      <c r="D5872" s="4">
        <v>65.673190979867911</v>
      </c>
      <c r="E5872" s="4"/>
      <c r="F5872" s="4"/>
      <c r="G5872" s="4">
        <v>46.161944439999999</v>
      </c>
      <c r="H5872" s="4">
        <v>1578.789272</v>
      </c>
      <c r="I5872" s="4"/>
      <c r="J5872" s="4"/>
      <c r="K5872" s="4"/>
      <c r="L5872" s="5"/>
      <c r="M5872" s="5"/>
    </row>
    <row r="5873" spans="1:13" x14ac:dyDescent="0.2">
      <c r="A5873" s="190">
        <v>42248</v>
      </c>
      <c r="B5873" s="5">
        <v>18</v>
      </c>
      <c r="C5873" s="4">
        <v>1457.5126805457953</v>
      </c>
      <c r="D5873" s="4">
        <v>65.029033014204643</v>
      </c>
      <c r="E5873" s="4"/>
      <c r="F5873" s="4"/>
      <c r="G5873" s="4">
        <v>40.761944440000001</v>
      </c>
      <c r="H5873" s="4">
        <v>1563.303658</v>
      </c>
      <c r="I5873" s="4"/>
      <c r="J5873" s="4"/>
      <c r="K5873" s="4"/>
      <c r="L5873" s="5"/>
      <c r="M5873" s="5"/>
    </row>
    <row r="5874" spans="1:13" x14ac:dyDescent="0.2">
      <c r="A5874" s="190">
        <v>42248</v>
      </c>
      <c r="B5874" s="5">
        <v>19</v>
      </c>
      <c r="C5874" s="4">
        <v>1387.4866715167061</v>
      </c>
      <c r="D5874" s="4">
        <v>61.803090043293984</v>
      </c>
      <c r="E5874" s="4"/>
      <c r="F5874" s="4"/>
      <c r="G5874" s="4">
        <v>36.461944439999996</v>
      </c>
      <c r="H5874" s="4">
        <v>1485.751706</v>
      </c>
      <c r="I5874" s="4"/>
      <c r="J5874" s="4"/>
      <c r="K5874" s="4"/>
      <c r="L5874" s="5"/>
      <c r="M5874" s="5"/>
    </row>
    <row r="5875" spans="1:13" x14ac:dyDescent="0.2">
      <c r="A5875" s="190">
        <v>42248</v>
      </c>
      <c r="B5875" s="5">
        <v>20</v>
      </c>
      <c r="C5875" s="4">
        <v>1403.4814448377956</v>
      </c>
      <c r="D5875" s="4">
        <v>62.393138722204327</v>
      </c>
      <c r="E5875" s="4"/>
      <c r="F5875" s="4"/>
      <c r="G5875" s="4">
        <v>34.061944440000005</v>
      </c>
      <c r="H5875" s="4">
        <v>1499.936528</v>
      </c>
      <c r="I5875" s="4"/>
      <c r="J5875" s="4"/>
      <c r="K5875" s="4"/>
      <c r="L5875" s="5"/>
      <c r="M5875" s="5"/>
    </row>
    <row r="5876" spans="1:13" x14ac:dyDescent="0.2">
      <c r="A5876" s="190">
        <v>42248</v>
      </c>
      <c r="B5876" s="5">
        <v>21</v>
      </c>
      <c r="C5876" s="4">
        <v>1373.4207298443819</v>
      </c>
      <c r="D5876" s="4">
        <v>61.014640715618235</v>
      </c>
      <c r="E5876" s="4"/>
      <c r="F5876" s="4"/>
      <c r="G5876" s="4">
        <v>32.361944440000002</v>
      </c>
      <c r="H5876" s="4">
        <v>1466.797315</v>
      </c>
      <c r="I5876" s="4"/>
      <c r="J5876" s="4"/>
      <c r="K5876" s="4"/>
      <c r="L5876" s="5"/>
      <c r="M5876" s="5"/>
    </row>
    <row r="5877" spans="1:13" x14ac:dyDescent="0.2">
      <c r="A5877" s="190">
        <v>42248</v>
      </c>
      <c r="B5877" s="5">
        <v>22</v>
      </c>
      <c r="C5877" s="4">
        <v>1262.2348864900109</v>
      </c>
      <c r="D5877" s="4">
        <v>56.162843069989009</v>
      </c>
      <c r="E5877" s="4"/>
      <c r="F5877" s="4"/>
      <c r="G5877" s="4">
        <v>31.761944440000001</v>
      </c>
      <c r="H5877" s="4">
        <v>1350.159674</v>
      </c>
      <c r="I5877" s="4"/>
      <c r="J5877" s="4"/>
      <c r="K5877" s="4"/>
      <c r="L5877" s="5"/>
      <c r="M5877" s="5"/>
    </row>
    <row r="5878" spans="1:13" x14ac:dyDescent="0.2">
      <c r="A5878" s="190">
        <v>42248</v>
      </c>
      <c r="B5878" s="5">
        <v>23</v>
      </c>
      <c r="C5878" s="4">
        <v>1119.8600829666138</v>
      </c>
      <c r="D5878" s="4">
        <v>49.96604359338599</v>
      </c>
      <c r="E5878" s="4"/>
      <c r="F5878" s="4"/>
      <c r="G5878" s="4">
        <v>31.361944440000002</v>
      </c>
      <c r="H5878" s="4">
        <v>1201.188071</v>
      </c>
      <c r="I5878" s="4"/>
      <c r="J5878" s="4"/>
      <c r="K5878" s="4"/>
      <c r="L5878" s="5"/>
      <c r="M5878" s="5"/>
    </row>
    <row r="5879" spans="1:13" x14ac:dyDescent="0.2">
      <c r="A5879" s="190">
        <v>42248</v>
      </c>
      <c r="B5879" s="5">
        <v>24</v>
      </c>
      <c r="C5879" s="4">
        <v>989.97083478103571</v>
      </c>
      <c r="D5879" s="4">
        <v>44.315490098605473</v>
      </c>
      <c r="E5879" s="4"/>
      <c r="F5879" s="4"/>
      <c r="G5879" s="4">
        <v>31.061944440000001</v>
      </c>
      <c r="H5879" s="4">
        <v>1065.3482693196411</v>
      </c>
      <c r="I5879" s="4"/>
      <c r="J5879" s="4"/>
      <c r="K5879" s="4"/>
      <c r="L5879" s="5"/>
      <c r="M5879" s="5"/>
    </row>
    <row r="5880" spans="1:13" x14ac:dyDescent="0.2">
      <c r="A5880" s="190">
        <v>42249</v>
      </c>
      <c r="B5880" s="5">
        <v>1</v>
      </c>
      <c r="C5880" s="4">
        <v>916.41975170517594</v>
      </c>
      <c r="D5880" s="4">
        <v>41.110160154824051</v>
      </c>
      <c r="E5880" s="4"/>
      <c r="F5880" s="4"/>
      <c r="G5880" s="4">
        <v>30.761944440000001</v>
      </c>
      <c r="H5880" s="4">
        <v>988.29185629999995</v>
      </c>
      <c r="I5880" s="4"/>
      <c r="J5880" s="4"/>
      <c r="K5880" s="4"/>
      <c r="L5880" s="5"/>
      <c r="M5880" s="5"/>
    </row>
    <row r="5881" spans="1:13" x14ac:dyDescent="0.2">
      <c r="A5881" s="190">
        <v>42249</v>
      </c>
      <c r="B5881" s="5">
        <v>2</v>
      </c>
      <c r="C5881" s="4">
        <v>876.98211397595264</v>
      </c>
      <c r="D5881" s="4">
        <v>39.394123384047333</v>
      </c>
      <c r="E5881" s="4"/>
      <c r="F5881" s="4"/>
      <c r="G5881" s="4">
        <v>30.661944439999999</v>
      </c>
      <c r="H5881" s="4">
        <v>947.03818179999996</v>
      </c>
      <c r="I5881" s="4"/>
      <c r="J5881" s="4"/>
      <c r="K5881" s="4"/>
      <c r="L5881" s="5"/>
      <c r="M5881" s="5"/>
    </row>
    <row r="5882" spans="1:13" x14ac:dyDescent="0.2">
      <c r="A5882" s="190">
        <v>42249</v>
      </c>
      <c r="B5882" s="5">
        <v>3</v>
      </c>
      <c r="C5882" s="4">
        <v>854.40436991454112</v>
      </c>
      <c r="D5882" s="4">
        <v>38.409850045458825</v>
      </c>
      <c r="E5882" s="4"/>
      <c r="F5882" s="4"/>
      <c r="G5882" s="4">
        <v>30.561944440000001</v>
      </c>
      <c r="H5882" s="4">
        <v>923.37616439999999</v>
      </c>
      <c r="I5882" s="4"/>
      <c r="J5882" s="4"/>
      <c r="K5882" s="4"/>
      <c r="L5882" s="5"/>
      <c r="M5882" s="5"/>
    </row>
    <row r="5883" spans="1:13" x14ac:dyDescent="0.2">
      <c r="A5883" s="190">
        <v>42249</v>
      </c>
      <c r="B5883" s="5">
        <v>4</v>
      </c>
      <c r="C5883" s="4">
        <v>849.93320156330651</v>
      </c>
      <c r="D5883" s="4">
        <v>38.211449396693418</v>
      </c>
      <c r="E5883" s="4"/>
      <c r="F5883" s="4"/>
      <c r="G5883" s="4">
        <v>30.46194444</v>
      </c>
      <c r="H5883" s="4">
        <v>918.60659539999995</v>
      </c>
      <c r="I5883" s="4"/>
      <c r="J5883" s="4"/>
      <c r="K5883" s="4"/>
      <c r="L5883" s="5"/>
      <c r="M5883" s="5"/>
    </row>
    <row r="5884" spans="1:13" x14ac:dyDescent="0.2">
      <c r="A5884" s="190">
        <v>42249</v>
      </c>
      <c r="B5884" s="5">
        <v>5</v>
      </c>
      <c r="C5884" s="4">
        <v>876.76655329516427</v>
      </c>
      <c r="D5884" s="4">
        <v>39.3760869648357</v>
      </c>
      <c r="E5884" s="4"/>
      <c r="F5884" s="4"/>
      <c r="G5884" s="4">
        <v>30.46194444</v>
      </c>
      <c r="H5884" s="4">
        <v>946.60458470000003</v>
      </c>
      <c r="I5884" s="4"/>
      <c r="J5884" s="4"/>
      <c r="K5884" s="4"/>
      <c r="L5884" s="5"/>
      <c r="M5884" s="5"/>
    </row>
    <row r="5885" spans="1:13" x14ac:dyDescent="0.2">
      <c r="A5885" s="190">
        <v>42249</v>
      </c>
      <c r="B5885" s="5">
        <v>6</v>
      </c>
      <c r="C5885" s="4">
        <v>947.21188177594456</v>
      </c>
      <c r="D5885" s="4">
        <v>42.442278784055453</v>
      </c>
      <c r="E5885" s="4"/>
      <c r="F5885" s="4"/>
      <c r="G5885" s="4">
        <v>30.661944439999999</v>
      </c>
      <c r="H5885" s="4">
        <v>1020.316105</v>
      </c>
      <c r="I5885" s="4"/>
      <c r="J5885" s="4"/>
      <c r="K5885" s="4"/>
      <c r="L5885" s="5"/>
      <c r="M5885" s="5"/>
    </row>
    <row r="5886" spans="1:13" x14ac:dyDescent="0.2">
      <c r="A5886" s="190">
        <v>42249</v>
      </c>
      <c r="B5886" s="5">
        <v>7</v>
      </c>
      <c r="C5886" s="4">
        <v>1056.4824587403466</v>
      </c>
      <c r="D5886" s="4">
        <v>47.193587819653395</v>
      </c>
      <c r="E5886" s="4"/>
      <c r="F5886" s="4"/>
      <c r="G5886" s="4">
        <v>30.861944440000002</v>
      </c>
      <c r="H5886" s="4">
        <v>1134.5379909999999</v>
      </c>
      <c r="I5886" s="4"/>
      <c r="J5886" s="4"/>
      <c r="K5886" s="4"/>
      <c r="L5886" s="5"/>
      <c r="M5886" s="5"/>
    </row>
    <row r="5887" spans="1:13" x14ac:dyDescent="0.2">
      <c r="A5887" s="190">
        <v>42249</v>
      </c>
      <c r="B5887" s="5">
        <v>8</v>
      </c>
      <c r="C5887" s="4">
        <v>1084.586978535918</v>
      </c>
      <c r="D5887" s="4">
        <v>48.556626024081922</v>
      </c>
      <c r="E5887" s="4"/>
      <c r="F5887" s="4"/>
      <c r="G5887" s="4">
        <v>34.161944439999999</v>
      </c>
      <c r="H5887" s="4">
        <v>1167.3055489999999</v>
      </c>
      <c r="I5887" s="4"/>
      <c r="J5887" s="4"/>
      <c r="K5887" s="4"/>
      <c r="L5887" s="5"/>
      <c r="M5887" s="5"/>
    </row>
    <row r="5888" spans="1:13" x14ac:dyDescent="0.2">
      <c r="A5888" s="190">
        <v>42249</v>
      </c>
      <c r="B5888" s="5">
        <v>9</v>
      </c>
      <c r="C5888" s="4">
        <v>1100.4586741136156</v>
      </c>
      <c r="D5888" s="4">
        <v>49.484213446384295</v>
      </c>
      <c r="E5888" s="4"/>
      <c r="F5888" s="4"/>
      <c r="G5888" s="4">
        <v>39.661944439999999</v>
      </c>
      <c r="H5888" s="4">
        <v>1189.604832</v>
      </c>
      <c r="I5888" s="4"/>
      <c r="J5888" s="4"/>
      <c r="K5888" s="4"/>
      <c r="L5888" s="5"/>
      <c r="M5888" s="5"/>
    </row>
    <row r="5889" spans="1:13" x14ac:dyDescent="0.2">
      <c r="A5889" s="190">
        <v>42249</v>
      </c>
      <c r="B5889" s="5">
        <v>10</v>
      </c>
      <c r="C5889" s="4">
        <v>1120.7050033851933</v>
      </c>
      <c r="D5889" s="4">
        <v>50.514866174806663</v>
      </c>
      <c r="E5889" s="4"/>
      <c r="F5889" s="4"/>
      <c r="G5889" s="4">
        <v>43.161944439999999</v>
      </c>
      <c r="H5889" s="4">
        <v>1214.3818140000001</v>
      </c>
      <c r="I5889" s="4"/>
      <c r="J5889" s="4"/>
      <c r="K5889" s="4"/>
      <c r="L5889" s="5"/>
      <c r="M5889" s="5"/>
    </row>
    <row r="5890" spans="1:13" x14ac:dyDescent="0.2">
      <c r="A5890" s="190">
        <v>42249</v>
      </c>
      <c r="B5890" s="5">
        <v>11</v>
      </c>
      <c r="C5890" s="4">
        <v>1138.7827480216465</v>
      </c>
      <c r="D5890" s="4">
        <v>51.499139538353475</v>
      </c>
      <c r="E5890" s="4"/>
      <c r="F5890" s="4"/>
      <c r="G5890" s="4">
        <v>47.761944440000001</v>
      </c>
      <c r="H5890" s="4">
        <v>1238.0438320000001</v>
      </c>
      <c r="I5890" s="4"/>
      <c r="J5890" s="4"/>
      <c r="K5890" s="4"/>
      <c r="L5890" s="5"/>
      <c r="M5890" s="5"/>
    </row>
    <row r="5891" spans="1:13" x14ac:dyDescent="0.2">
      <c r="A5891" s="190">
        <v>42249</v>
      </c>
      <c r="B5891" s="5">
        <v>12</v>
      </c>
      <c r="C5891" s="4">
        <v>1151.0968395485036</v>
      </c>
      <c r="D5891" s="4">
        <v>51.929437011496582</v>
      </c>
      <c r="E5891" s="4"/>
      <c r="F5891" s="4"/>
      <c r="G5891" s="4">
        <v>45.361944440000002</v>
      </c>
      <c r="H5891" s="4">
        <v>1248.3882209999999</v>
      </c>
      <c r="I5891" s="4"/>
      <c r="J5891" s="4"/>
      <c r="K5891" s="4"/>
      <c r="L5891" s="5"/>
      <c r="M5891" s="5"/>
    </row>
    <row r="5892" spans="1:13" x14ac:dyDescent="0.2">
      <c r="A5892" s="190">
        <v>42249</v>
      </c>
      <c r="B5892" s="5">
        <v>13</v>
      </c>
      <c r="C5892" s="4">
        <v>1159.0293705298006</v>
      </c>
      <c r="D5892" s="4">
        <v>52.447340030199285</v>
      </c>
      <c r="E5892" s="4"/>
      <c r="F5892" s="4"/>
      <c r="G5892" s="4">
        <v>49.361944440000002</v>
      </c>
      <c r="H5892" s="4">
        <v>1260.838655</v>
      </c>
      <c r="I5892" s="4"/>
      <c r="J5892" s="4"/>
      <c r="K5892" s="4"/>
      <c r="L5892" s="5"/>
      <c r="M5892" s="5"/>
    </row>
    <row r="5893" spans="1:13" x14ac:dyDescent="0.2">
      <c r="A5893" s="190">
        <v>42249</v>
      </c>
      <c r="B5893" s="5">
        <v>14</v>
      </c>
      <c r="C5893" s="4">
        <v>1181.2013603024777</v>
      </c>
      <c r="D5893" s="4">
        <v>53.292475257522298</v>
      </c>
      <c r="E5893" s="4"/>
      <c r="F5893" s="4"/>
      <c r="G5893" s="4">
        <v>46.661944439999999</v>
      </c>
      <c r="H5893" s="4">
        <v>1281.15578</v>
      </c>
      <c r="I5893" s="4"/>
      <c r="J5893" s="4"/>
      <c r="K5893" s="4"/>
      <c r="L5893" s="5"/>
      <c r="M5893" s="5"/>
    </row>
    <row r="5894" spans="1:13" x14ac:dyDescent="0.2">
      <c r="A5894" s="190">
        <v>42249</v>
      </c>
      <c r="B5894" s="5">
        <v>15</v>
      </c>
      <c r="C5894" s="4">
        <v>1207.9131030615138</v>
      </c>
      <c r="D5894" s="4">
        <v>54.382390498486245</v>
      </c>
      <c r="E5894" s="4"/>
      <c r="F5894" s="4"/>
      <c r="G5894" s="4">
        <v>45.061944440000005</v>
      </c>
      <c r="H5894" s="4">
        <v>1307.357438</v>
      </c>
      <c r="I5894" s="4"/>
      <c r="J5894" s="4"/>
      <c r="K5894" s="4"/>
      <c r="L5894" s="5"/>
      <c r="M5894" s="5"/>
    </row>
    <row r="5895" spans="1:13" x14ac:dyDescent="0.2">
      <c r="A5895" s="190">
        <v>42249</v>
      </c>
      <c r="B5895" s="5">
        <v>16</v>
      </c>
      <c r="C5895" s="4">
        <v>1238.9893786398757</v>
      </c>
      <c r="D5895" s="4">
        <v>55.778924920124254</v>
      </c>
      <c r="E5895" s="4"/>
      <c r="F5895" s="4"/>
      <c r="G5895" s="4">
        <v>46.161944439999999</v>
      </c>
      <c r="H5895" s="4">
        <v>1340.9302479999999</v>
      </c>
      <c r="I5895" s="4"/>
      <c r="J5895" s="4"/>
      <c r="K5895" s="4"/>
      <c r="L5895" s="5"/>
      <c r="M5895" s="5"/>
    </row>
    <row r="5896" spans="1:13" x14ac:dyDescent="0.2">
      <c r="A5896" s="190">
        <v>42249</v>
      </c>
      <c r="B5896" s="5">
        <v>17</v>
      </c>
      <c r="C5896" s="4">
        <v>1275.9742860347005</v>
      </c>
      <c r="D5896" s="4">
        <v>57.384166525299392</v>
      </c>
      <c r="E5896" s="4"/>
      <c r="F5896" s="4"/>
      <c r="G5896" s="4">
        <v>46.161944439999999</v>
      </c>
      <c r="H5896" s="4">
        <v>1379.520397</v>
      </c>
      <c r="I5896" s="4"/>
      <c r="J5896" s="4"/>
      <c r="K5896" s="4"/>
      <c r="L5896" s="5"/>
      <c r="M5896" s="5"/>
    </row>
    <row r="5897" spans="1:13" x14ac:dyDescent="0.2">
      <c r="A5897" s="190">
        <v>42249</v>
      </c>
      <c r="B5897" s="5">
        <v>18</v>
      </c>
      <c r="C5897" s="4">
        <v>1292.2975968095761</v>
      </c>
      <c r="D5897" s="4">
        <v>57.858266750423695</v>
      </c>
      <c r="E5897" s="4"/>
      <c r="F5897" s="4"/>
      <c r="G5897" s="4">
        <v>40.761944440000001</v>
      </c>
      <c r="H5897" s="4">
        <v>1390.9178079999999</v>
      </c>
      <c r="I5897" s="4"/>
      <c r="J5897" s="4"/>
      <c r="K5897" s="4"/>
      <c r="L5897" s="5"/>
      <c r="M5897" s="5"/>
    </row>
    <row r="5898" spans="1:13" x14ac:dyDescent="0.2">
      <c r="A5898" s="190">
        <v>42249</v>
      </c>
      <c r="B5898" s="5">
        <v>19</v>
      </c>
      <c r="C5898" s="4">
        <v>1269.5861482455196</v>
      </c>
      <c r="D5898" s="4">
        <v>56.68589931448038</v>
      </c>
      <c r="E5898" s="4"/>
      <c r="F5898" s="4"/>
      <c r="G5898" s="4">
        <v>36.461944439999996</v>
      </c>
      <c r="H5898" s="4">
        <v>1362.7339919999999</v>
      </c>
      <c r="I5898" s="4"/>
      <c r="J5898" s="4"/>
      <c r="K5898" s="4"/>
      <c r="L5898" s="5"/>
      <c r="M5898" s="5"/>
    </row>
    <row r="5899" spans="1:13" x14ac:dyDescent="0.2">
      <c r="A5899" s="190">
        <v>42249</v>
      </c>
      <c r="B5899" s="5">
        <v>20</v>
      </c>
      <c r="C5899" s="4">
        <v>1323.3969501313304</v>
      </c>
      <c r="D5899" s="4">
        <v>58.917262428669687</v>
      </c>
      <c r="E5899" s="4"/>
      <c r="F5899" s="4"/>
      <c r="G5899" s="4">
        <v>34.061944440000005</v>
      </c>
      <c r="H5899" s="4">
        <v>1416.3761569999999</v>
      </c>
      <c r="I5899" s="4"/>
      <c r="J5899" s="4"/>
      <c r="K5899" s="4"/>
      <c r="L5899" s="5"/>
      <c r="M5899" s="5"/>
    </row>
    <row r="5900" spans="1:13" x14ac:dyDescent="0.2">
      <c r="A5900" s="190">
        <v>42249</v>
      </c>
      <c r="B5900" s="5">
        <v>21</v>
      </c>
      <c r="C5900" s="4">
        <v>1320.3476846603762</v>
      </c>
      <c r="D5900" s="4">
        <v>58.711131899624093</v>
      </c>
      <c r="E5900" s="4"/>
      <c r="F5900" s="4"/>
      <c r="G5900" s="4">
        <v>32.361944440000002</v>
      </c>
      <c r="H5900" s="4">
        <v>1411.4207610000001</v>
      </c>
      <c r="I5900" s="4"/>
      <c r="J5900" s="4"/>
      <c r="K5900" s="4"/>
      <c r="L5900" s="5"/>
      <c r="M5900" s="5"/>
    </row>
    <row r="5901" spans="1:13" x14ac:dyDescent="0.2">
      <c r="A5901" s="190">
        <v>42249</v>
      </c>
      <c r="B5901" s="5">
        <v>22</v>
      </c>
      <c r="C5901" s="4">
        <v>1233.5018282822507</v>
      </c>
      <c r="D5901" s="4">
        <v>54.915753277749332</v>
      </c>
      <c r="E5901" s="4"/>
      <c r="F5901" s="4"/>
      <c r="G5901" s="4">
        <v>31.761944440000001</v>
      </c>
      <c r="H5901" s="4">
        <v>1320.1795259999999</v>
      </c>
      <c r="I5901" s="4"/>
      <c r="J5901" s="4"/>
      <c r="K5901" s="4"/>
      <c r="L5901" s="5"/>
      <c r="M5901" s="5"/>
    </row>
    <row r="5902" spans="1:13" x14ac:dyDescent="0.2">
      <c r="A5902" s="190">
        <v>42249</v>
      </c>
      <c r="B5902" s="5">
        <v>23</v>
      </c>
      <c r="C5902" s="4">
        <v>1114.5171588325891</v>
      </c>
      <c r="D5902" s="4">
        <v>49.734146727411101</v>
      </c>
      <c r="E5902" s="4"/>
      <c r="F5902" s="4"/>
      <c r="G5902" s="4">
        <v>31.361944440000002</v>
      </c>
      <c r="H5902" s="4">
        <v>1195.6132500000001</v>
      </c>
      <c r="I5902" s="4"/>
      <c r="J5902" s="4"/>
      <c r="K5902" s="4"/>
      <c r="L5902" s="5"/>
      <c r="M5902" s="5"/>
    </row>
    <row r="5903" spans="1:13" x14ac:dyDescent="0.2">
      <c r="A5903" s="190">
        <v>42249</v>
      </c>
      <c r="B5903" s="5">
        <v>24</v>
      </c>
      <c r="C5903" s="4">
        <v>1001.7252676135126</v>
      </c>
      <c r="D5903" s="4">
        <v>44.825663192362327</v>
      </c>
      <c r="E5903" s="4"/>
      <c r="F5903" s="4"/>
      <c r="G5903" s="4">
        <v>31.061944440000001</v>
      </c>
      <c r="H5903" s="4">
        <v>1077.6128752458749</v>
      </c>
      <c r="I5903" s="4"/>
      <c r="J5903" s="4"/>
      <c r="K5903" s="4"/>
      <c r="L5903" s="5"/>
      <c r="M5903" s="5"/>
    </row>
    <row r="5904" spans="1:13" x14ac:dyDescent="0.2">
      <c r="A5904" s="190">
        <v>42250</v>
      </c>
      <c r="B5904" s="5">
        <v>1</v>
      </c>
      <c r="C5904" s="4">
        <v>891.54547212384739</v>
      </c>
      <c r="D5904" s="4">
        <v>40.030551436152663</v>
      </c>
      <c r="E5904" s="4"/>
      <c r="F5904" s="4"/>
      <c r="G5904" s="4">
        <v>30.761944440000001</v>
      </c>
      <c r="H5904" s="4">
        <v>962.33796800000005</v>
      </c>
      <c r="I5904" s="4"/>
      <c r="J5904" s="4"/>
      <c r="K5904" s="4"/>
      <c r="L5904" s="5"/>
      <c r="M5904" s="5"/>
    </row>
    <row r="5905" spans="1:13" x14ac:dyDescent="0.2">
      <c r="A5905" s="190">
        <v>42250</v>
      </c>
      <c r="B5905" s="5">
        <v>2</v>
      </c>
      <c r="C5905" s="4">
        <v>854.42310155131509</v>
      </c>
      <c r="D5905" s="4">
        <v>38.415003308684966</v>
      </c>
      <c r="E5905" s="4"/>
      <c r="F5905" s="4"/>
      <c r="G5905" s="4">
        <v>30.661944439999999</v>
      </c>
      <c r="H5905" s="4">
        <v>923.5000493</v>
      </c>
      <c r="I5905" s="4"/>
      <c r="J5905" s="4"/>
      <c r="K5905" s="4"/>
      <c r="L5905" s="5"/>
      <c r="M5905" s="5"/>
    </row>
    <row r="5906" spans="1:13" x14ac:dyDescent="0.2">
      <c r="A5906" s="190">
        <v>42250</v>
      </c>
      <c r="B5906" s="5">
        <v>3</v>
      </c>
      <c r="C5906" s="4">
        <v>833.03267385764207</v>
      </c>
      <c r="D5906" s="4">
        <v>37.482262602357856</v>
      </c>
      <c r="E5906" s="4"/>
      <c r="F5906" s="4"/>
      <c r="G5906" s="4">
        <v>30.561944440000001</v>
      </c>
      <c r="H5906" s="4">
        <v>901.07688089999999</v>
      </c>
      <c r="I5906" s="4"/>
      <c r="J5906" s="4"/>
      <c r="K5906" s="4"/>
      <c r="L5906" s="5"/>
      <c r="M5906" s="5"/>
    </row>
    <row r="5907" spans="1:13" x14ac:dyDescent="0.2">
      <c r="A5907" s="190">
        <v>42250</v>
      </c>
      <c r="B5907" s="5">
        <v>4</v>
      </c>
      <c r="C5907" s="4">
        <v>829.92691937722702</v>
      </c>
      <c r="D5907" s="4">
        <v>37.343124482772922</v>
      </c>
      <c r="E5907" s="4"/>
      <c r="F5907" s="4"/>
      <c r="G5907" s="4">
        <v>30.46194444</v>
      </c>
      <c r="H5907" s="4">
        <v>897.73198830000001</v>
      </c>
      <c r="I5907" s="4"/>
      <c r="J5907" s="4"/>
      <c r="K5907" s="4"/>
      <c r="L5907" s="5"/>
      <c r="M5907" s="5"/>
    </row>
    <row r="5908" spans="1:13" x14ac:dyDescent="0.2">
      <c r="A5908" s="190">
        <v>42250</v>
      </c>
      <c r="B5908" s="5">
        <v>5</v>
      </c>
      <c r="C5908" s="4">
        <v>859.19426980670926</v>
      </c>
      <c r="D5908" s="4">
        <v>38.61340395329065</v>
      </c>
      <c r="E5908" s="4"/>
      <c r="F5908" s="4"/>
      <c r="G5908" s="4">
        <v>30.46194444</v>
      </c>
      <c r="H5908" s="4">
        <v>928.26961819999997</v>
      </c>
      <c r="I5908" s="4"/>
      <c r="J5908" s="4"/>
      <c r="K5908" s="4"/>
      <c r="L5908" s="5"/>
      <c r="M5908" s="5"/>
    </row>
    <row r="5909" spans="1:13" x14ac:dyDescent="0.2">
      <c r="A5909" s="190">
        <v>42250</v>
      </c>
      <c r="B5909" s="5">
        <v>6</v>
      </c>
      <c r="C5909" s="4">
        <v>932.01423150216829</v>
      </c>
      <c r="D5909" s="4">
        <v>41.782661057831795</v>
      </c>
      <c r="E5909" s="4"/>
      <c r="F5909" s="4"/>
      <c r="G5909" s="4">
        <v>30.661944439999999</v>
      </c>
      <c r="H5909" s="4">
        <v>1004.458837</v>
      </c>
      <c r="I5909" s="4"/>
      <c r="J5909" s="4"/>
      <c r="K5909" s="4"/>
      <c r="L5909" s="5"/>
      <c r="M5909" s="5"/>
    </row>
    <row r="5910" spans="1:13" x14ac:dyDescent="0.2">
      <c r="A5910" s="190">
        <v>42250</v>
      </c>
      <c r="B5910" s="5">
        <v>7</v>
      </c>
      <c r="C5910" s="4">
        <v>1047.2807556923688</v>
      </c>
      <c r="D5910" s="4">
        <v>46.794209867631068</v>
      </c>
      <c r="E5910" s="4"/>
      <c r="F5910" s="4"/>
      <c r="G5910" s="4">
        <v>30.861944440000002</v>
      </c>
      <c r="H5910" s="4">
        <v>1124.9369099999999</v>
      </c>
      <c r="I5910" s="4"/>
      <c r="J5910" s="4"/>
      <c r="K5910" s="4"/>
      <c r="L5910" s="5"/>
      <c r="M5910" s="5"/>
    </row>
    <row r="5911" spans="1:13" x14ac:dyDescent="0.2">
      <c r="A5911" s="190">
        <v>42250</v>
      </c>
      <c r="B5911" s="5">
        <v>8</v>
      </c>
      <c r="C5911" s="4">
        <v>1076.9287870535213</v>
      </c>
      <c r="D5911" s="4">
        <v>48.224240506478566</v>
      </c>
      <c r="E5911" s="4"/>
      <c r="F5911" s="4"/>
      <c r="G5911" s="4">
        <v>34.161944439999999</v>
      </c>
      <c r="H5911" s="4">
        <v>1159.3149719999999</v>
      </c>
      <c r="I5911" s="4"/>
      <c r="J5911" s="4"/>
      <c r="K5911" s="4"/>
      <c r="L5911" s="5"/>
      <c r="M5911" s="5"/>
    </row>
    <row r="5912" spans="1:13" x14ac:dyDescent="0.2">
      <c r="A5912" s="190">
        <v>42250</v>
      </c>
      <c r="B5912" s="5">
        <v>9</v>
      </c>
      <c r="C5912" s="4">
        <v>1093.2754095616756</v>
      </c>
      <c r="D5912" s="4">
        <v>49.172440998324383</v>
      </c>
      <c r="E5912" s="4"/>
      <c r="F5912" s="4"/>
      <c r="G5912" s="4">
        <v>39.661944439999999</v>
      </c>
      <c r="H5912" s="4">
        <v>1182.1097950000001</v>
      </c>
      <c r="I5912" s="4"/>
      <c r="J5912" s="4"/>
      <c r="K5912" s="4"/>
      <c r="L5912" s="5"/>
      <c r="M5912" s="5"/>
    </row>
    <row r="5913" spans="1:13" x14ac:dyDescent="0.2">
      <c r="A5913" s="190">
        <v>42250</v>
      </c>
      <c r="B5913" s="5">
        <v>10</v>
      </c>
      <c r="C5913" s="4">
        <v>1115.4214455966767</v>
      </c>
      <c r="D5913" s="4">
        <v>50.285545963323294</v>
      </c>
      <c r="E5913" s="4"/>
      <c r="F5913" s="4"/>
      <c r="G5913" s="4">
        <v>43.161944439999999</v>
      </c>
      <c r="H5913" s="4">
        <v>1208.8689360000001</v>
      </c>
      <c r="I5913" s="4"/>
      <c r="J5913" s="4"/>
      <c r="K5913" s="4"/>
      <c r="L5913" s="5"/>
      <c r="M5913" s="5"/>
    </row>
    <row r="5914" spans="1:13" x14ac:dyDescent="0.2">
      <c r="A5914" s="190">
        <v>42250</v>
      </c>
      <c r="B5914" s="5">
        <v>11</v>
      </c>
      <c r="C5914" s="4">
        <v>1135.3988960381507</v>
      </c>
      <c r="D5914" s="4">
        <v>51.352271521849474</v>
      </c>
      <c r="E5914" s="4"/>
      <c r="F5914" s="4"/>
      <c r="G5914" s="4">
        <v>47.761944440000001</v>
      </c>
      <c r="H5914" s="4">
        <v>1234.5131120000001</v>
      </c>
      <c r="I5914" s="4"/>
      <c r="J5914" s="4"/>
      <c r="K5914" s="4"/>
      <c r="L5914" s="5"/>
      <c r="M5914" s="5"/>
    </row>
    <row r="5915" spans="1:13" x14ac:dyDescent="0.2">
      <c r="A5915" s="190">
        <v>42250</v>
      </c>
      <c r="B5915" s="5">
        <v>12</v>
      </c>
      <c r="C5915" s="4">
        <v>1148.3066462280783</v>
      </c>
      <c r="D5915" s="4">
        <v>51.808335331921874</v>
      </c>
      <c r="E5915" s="4"/>
      <c r="F5915" s="4"/>
      <c r="G5915" s="4">
        <v>45.361944440000002</v>
      </c>
      <c r="H5915" s="4">
        <v>1245.476926</v>
      </c>
      <c r="I5915" s="4"/>
      <c r="J5915" s="4"/>
      <c r="K5915" s="4"/>
      <c r="L5915" s="5"/>
      <c r="M5915" s="5"/>
    </row>
    <row r="5916" spans="1:13" x14ac:dyDescent="0.2">
      <c r="A5916" s="190">
        <v>42250</v>
      </c>
      <c r="B5916" s="5">
        <v>13</v>
      </c>
      <c r="C5916" s="4">
        <v>1156.4766397162009</v>
      </c>
      <c r="D5916" s="4">
        <v>52.336544843799103</v>
      </c>
      <c r="E5916" s="4"/>
      <c r="F5916" s="4"/>
      <c r="G5916" s="4">
        <v>49.361944440000002</v>
      </c>
      <c r="H5916" s="4">
        <v>1258.175129</v>
      </c>
      <c r="I5916" s="4"/>
      <c r="J5916" s="4"/>
      <c r="K5916" s="4"/>
      <c r="L5916" s="5"/>
      <c r="M5916" s="5"/>
    </row>
    <row r="5917" spans="1:13" x14ac:dyDescent="0.2">
      <c r="A5917" s="190">
        <v>42250</v>
      </c>
      <c r="B5917" s="5">
        <v>14</v>
      </c>
      <c r="C5917" s="4">
        <v>1176.214631366295</v>
      </c>
      <c r="D5917" s="4">
        <v>53.076038193704981</v>
      </c>
      <c r="E5917" s="4"/>
      <c r="F5917" s="4"/>
      <c r="G5917" s="4">
        <v>46.661944439999999</v>
      </c>
      <c r="H5917" s="4">
        <v>1275.952614</v>
      </c>
      <c r="I5917" s="4"/>
      <c r="J5917" s="4"/>
      <c r="K5917" s="4"/>
      <c r="L5917" s="5"/>
      <c r="M5917" s="5"/>
    </row>
    <row r="5918" spans="1:13" x14ac:dyDescent="0.2">
      <c r="A5918" s="190">
        <v>42250</v>
      </c>
      <c r="B5918" s="5">
        <v>15</v>
      </c>
      <c r="C5918" s="4">
        <v>1200.7892038966793</v>
      </c>
      <c r="D5918" s="4">
        <v>54.073194663320656</v>
      </c>
      <c r="E5918" s="4"/>
      <c r="F5918" s="4"/>
      <c r="G5918" s="4">
        <v>45.061944440000005</v>
      </c>
      <c r="H5918" s="4">
        <v>1299.9243429999999</v>
      </c>
      <c r="I5918" s="4"/>
      <c r="J5918" s="4"/>
      <c r="K5918" s="4"/>
      <c r="L5918" s="5"/>
      <c r="M5918" s="5"/>
    </row>
    <row r="5919" spans="1:13" x14ac:dyDescent="0.2">
      <c r="A5919" s="190">
        <v>42250</v>
      </c>
      <c r="B5919" s="5">
        <v>16</v>
      </c>
      <c r="C5919" s="4">
        <v>1230.3813342549686</v>
      </c>
      <c r="D5919" s="4">
        <v>55.405313305031221</v>
      </c>
      <c r="E5919" s="4"/>
      <c r="F5919" s="4"/>
      <c r="G5919" s="4">
        <v>46.161944439999999</v>
      </c>
      <c r="H5919" s="4">
        <v>1331.948592</v>
      </c>
      <c r="I5919" s="4"/>
      <c r="J5919" s="4"/>
      <c r="K5919" s="4"/>
      <c r="L5919" s="5"/>
      <c r="M5919" s="5"/>
    </row>
    <row r="5920" spans="1:13" x14ac:dyDescent="0.2">
      <c r="A5920" s="190">
        <v>42250</v>
      </c>
      <c r="B5920" s="5">
        <v>17</v>
      </c>
      <c r="C5920" s="4">
        <v>1265.1103406469304</v>
      </c>
      <c r="D5920" s="4">
        <v>56.912642913069412</v>
      </c>
      <c r="E5920" s="4"/>
      <c r="F5920" s="4"/>
      <c r="G5920" s="4">
        <v>46.161944439999999</v>
      </c>
      <c r="H5920" s="4">
        <v>1368.1849279999999</v>
      </c>
      <c r="I5920" s="4"/>
      <c r="J5920" s="4"/>
      <c r="K5920" s="4"/>
      <c r="L5920" s="5"/>
      <c r="M5920" s="5"/>
    </row>
    <row r="5921" spans="1:13" x14ac:dyDescent="0.2">
      <c r="A5921" s="190">
        <v>42250</v>
      </c>
      <c r="B5921" s="5">
        <v>18</v>
      </c>
      <c r="C5921" s="4">
        <v>1279.890140814628</v>
      </c>
      <c r="D5921" s="4">
        <v>57.319750745371934</v>
      </c>
      <c r="E5921" s="4"/>
      <c r="F5921" s="4"/>
      <c r="G5921" s="4">
        <v>40.761944440000001</v>
      </c>
      <c r="H5921" s="4">
        <v>1377.9718359999999</v>
      </c>
      <c r="I5921" s="4"/>
      <c r="J5921" s="4"/>
      <c r="K5921" s="4"/>
      <c r="L5921" s="5"/>
      <c r="M5921" s="5"/>
    </row>
    <row r="5922" spans="1:13" x14ac:dyDescent="0.2">
      <c r="A5922" s="190">
        <v>42250</v>
      </c>
      <c r="B5922" s="5">
        <v>19</v>
      </c>
      <c r="C5922" s="4">
        <v>1254.5072287459545</v>
      </c>
      <c r="D5922" s="4">
        <v>56.031434814045397</v>
      </c>
      <c r="E5922" s="4"/>
      <c r="F5922" s="4"/>
      <c r="G5922" s="4">
        <v>36.461944439999996</v>
      </c>
      <c r="H5922" s="4">
        <v>1347.0006080000001</v>
      </c>
      <c r="I5922" s="4"/>
      <c r="J5922" s="4"/>
      <c r="K5922" s="4"/>
      <c r="L5922" s="5"/>
      <c r="M5922" s="5"/>
    </row>
    <row r="5923" spans="1:13" x14ac:dyDescent="0.2">
      <c r="A5923" s="190">
        <v>42250</v>
      </c>
      <c r="B5923" s="5">
        <v>20</v>
      </c>
      <c r="C5923" s="4">
        <v>1311.7612489607698</v>
      </c>
      <c r="D5923" s="4">
        <v>58.412242599230225</v>
      </c>
      <c r="E5923" s="4"/>
      <c r="F5923" s="4"/>
      <c r="G5923" s="4">
        <v>34.061944440000005</v>
      </c>
      <c r="H5923" s="4">
        <v>1404.2354359999999</v>
      </c>
      <c r="I5923" s="4"/>
      <c r="J5923" s="4"/>
      <c r="K5923" s="4"/>
      <c r="L5923" s="5"/>
      <c r="M5923" s="5"/>
    </row>
    <row r="5924" spans="1:13" x14ac:dyDescent="0.2">
      <c r="A5924" s="190">
        <v>42250</v>
      </c>
      <c r="B5924" s="5">
        <v>21</v>
      </c>
      <c r="C5924" s="4">
        <v>1314.1736393564547</v>
      </c>
      <c r="D5924" s="4">
        <v>58.443162203545377</v>
      </c>
      <c r="E5924" s="4"/>
      <c r="F5924" s="4"/>
      <c r="G5924" s="4">
        <v>32.361944440000002</v>
      </c>
      <c r="H5924" s="4">
        <v>1404.978746</v>
      </c>
      <c r="I5924" s="4"/>
      <c r="J5924" s="4"/>
      <c r="K5924" s="4"/>
      <c r="L5924" s="5"/>
      <c r="M5924" s="5"/>
    </row>
    <row r="5925" spans="1:13" x14ac:dyDescent="0.2">
      <c r="A5925" s="190">
        <v>42250</v>
      </c>
      <c r="B5925" s="5">
        <v>22</v>
      </c>
      <c r="C5925" s="4">
        <v>1232.6707061539519</v>
      </c>
      <c r="D5925" s="4">
        <v>54.87968040604833</v>
      </c>
      <c r="E5925" s="4"/>
      <c r="F5925" s="4"/>
      <c r="G5925" s="4">
        <v>31.761944440000001</v>
      </c>
      <c r="H5925" s="4">
        <v>1319.3123310000001</v>
      </c>
      <c r="I5925" s="4"/>
      <c r="J5925" s="4"/>
      <c r="K5925" s="4"/>
      <c r="L5925" s="5"/>
      <c r="M5925" s="5"/>
    </row>
    <row r="5926" spans="1:13" x14ac:dyDescent="0.2">
      <c r="A5926" s="190">
        <v>42250</v>
      </c>
      <c r="B5926" s="5">
        <v>23</v>
      </c>
      <c r="C5926" s="4">
        <v>1116.5949627157322</v>
      </c>
      <c r="D5926" s="4">
        <v>49.824328844267846</v>
      </c>
      <c r="E5926" s="4"/>
      <c r="F5926" s="4"/>
      <c r="G5926" s="4">
        <v>31.361944440000002</v>
      </c>
      <c r="H5926" s="4">
        <v>1197.781236</v>
      </c>
      <c r="I5926" s="4"/>
      <c r="J5926" s="4"/>
      <c r="K5926" s="4"/>
      <c r="L5926" s="5"/>
      <c r="M5926" s="5"/>
    </row>
    <row r="5927" spans="1:13" x14ac:dyDescent="0.2">
      <c r="A5927" s="190">
        <v>42250</v>
      </c>
      <c r="B5927" s="5">
        <v>24</v>
      </c>
      <c r="C5927" s="4">
        <v>1004.5748270880521</v>
      </c>
      <c r="D5927" s="4">
        <v>44.949341518121543</v>
      </c>
      <c r="E5927" s="4"/>
      <c r="F5927" s="4"/>
      <c r="G5927" s="4">
        <v>31.061944440000001</v>
      </c>
      <c r="H5927" s="4">
        <v>1080.5861130461735</v>
      </c>
      <c r="I5927" s="4"/>
      <c r="J5927" s="4"/>
      <c r="K5927" s="4"/>
      <c r="L5927" s="5"/>
      <c r="M5927" s="5"/>
    </row>
    <row r="5928" spans="1:13" x14ac:dyDescent="0.2">
      <c r="A5928" s="190">
        <v>42251</v>
      </c>
      <c r="B5928" s="5">
        <v>1</v>
      </c>
      <c r="C5928" s="4">
        <v>867.73977736932375</v>
      </c>
      <c r="D5928" s="4">
        <v>38.997322090676242</v>
      </c>
      <c r="E5928" s="4"/>
      <c r="F5928" s="4"/>
      <c r="G5928" s="4">
        <v>30.761944440000001</v>
      </c>
      <c r="H5928" s="4">
        <v>937.49904389999995</v>
      </c>
      <c r="I5928" s="4"/>
      <c r="J5928" s="4"/>
      <c r="K5928" s="4"/>
      <c r="L5928" s="5"/>
      <c r="M5928" s="5"/>
    </row>
    <row r="5929" spans="1:13" x14ac:dyDescent="0.2">
      <c r="A5929" s="190">
        <v>42251</v>
      </c>
      <c r="B5929" s="5">
        <v>2</v>
      </c>
      <c r="C5929" s="4">
        <v>825.21511689229953</v>
      </c>
      <c r="D5929" s="4">
        <v>37.147300467700447</v>
      </c>
      <c r="E5929" s="4"/>
      <c r="F5929" s="4"/>
      <c r="G5929" s="4">
        <v>30.661944439999999</v>
      </c>
      <c r="H5929" s="4">
        <v>893.02436179999995</v>
      </c>
      <c r="I5929" s="4"/>
      <c r="J5929" s="4"/>
      <c r="K5929" s="4"/>
      <c r="L5929" s="5"/>
      <c r="M5929" s="5"/>
    </row>
    <row r="5930" spans="1:13" x14ac:dyDescent="0.2">
      <c r="A5930" s="190">
        <v>42251</v>
      </c>
      <c r="B5930" s="5">
        <v>3</v>
      </c>
      <c r="C5930" s="4">
        <v>798.54113102674887</v>
      </c>
      <c r="D5930" s="4">
        <v>35.985239533251104</v>
      </c>
      <c r="E5930" s="4"/>
      <c r="F5930" s="4"/>
      <c r="G5930" s="4">
        <v>30.561944440000001</v>
      </c>
      <c r="H5930" s="4">
        <v>865.08831499999997</v>
      </c>
      <c r="I5930" s="4"/>
      <c r="J5930" s="4"/>
      <c r="K5930" s="4"/>
      <c r="L5930" s="5"/>
      <c r="M5930" s="5"/>
    </row>
    <row r="5931" spans="1:13" x14ac:dyDescent="0.2">
      <c r="A5931" s="190">
        <v>42251</v>
      </c>
      <c r="B5931" s="5">
        <v>4</v>
      </c>
      <c r="C5931" s="4">
        <v>794.24806017859521</v>
      </c>
      <c r="D5931" s="4">
        <v>35.79456878140477</v>
      </c>
      <c r="E5931" s="4"/>
      <c r="F5931" s="4"/>
      <c r="G5931" s="4">
        <v>30.46194444</v>
      </c>
      <c r="H5931" s="4">
        <v>860.50457340000003</v>
      </c>
      <c r="I5931" s="4"/>
      <c r="J5931" s="4"/>
      <c r="K5931" s="4"/>
      <c r="L5931" s="5"/>
      <c r="M5931" s="5"/>
    </row>
    <row r="5932" spans="1:13" x14ac:dyDescent="0.2">
      <c r="A5932" s="190">
        <v>42251</v>
      </c>
      <c r="B5932" s="5">
        <v>5</v>
      </c>
      <c r="C5932" s="4">
        <v>825.11828775244464</v>
      </c>
      <c r="D5932" s="4">
        <v>37.134417307555239</v>
      </c>
      <c r="E5932" s="4"/>
      <c r="F5932" s="4"/>
      <c r="G5932" s="4">
        <v>30.46194444</v>
      </c>
      <c r="H5932" s="4">
        <v>892.71464949999995</v>
      </c>
      <c r="I5932" s="4"/>
      <c r="J5932" s="4"/>
      <c r="K5932" s="4"/>
      <c r="L5932" s="5"/>
      <c r="M5932" s="5"/>
    </row>
    <row r="5933" spans="1:13" x14ac:dyDescent="0.2">
      <c r="A5933" s="190">
        <v>42251</v>
      </c>
      <c r="B5933" s="5">
        <v>6</v>
      </c>
      <c r="C5933" s="4">
        <v>905.53707458479187</v>
      </c>
      <c r="D5933" s="4">
        <v>40.633483275208214</v>
      </c>
      <c r="E5933" s="4"/>
      <c r="F5933" s="4"/>
      <c r="G5933" s="4">
        <v>30.661944439999999</v>
      </c>
      <c r="H5933" s="4">
        <v>976.83250229999999</v>
      </c>
      <c r="I5933" s="4"/>
      <c r="J5933" s="4"/>
      <c r="K5933" s="4"/>
      <c r="L5933" s="5"/>
      <c r="M5933" s="5"/>
    </row>
    <row r="5934" spans="1:13" x14ac:dyDescent="0.2">
      <c r="A5934" s="190">
        <v>42251</v>
      </c>
      <c r="B5934" s="5">
        <v>7</v>
      </c>
      <c r="C5934" s="4">
        <v>1033.0329583211028</v>
      </c>
      <c r="D5934" s="4">
        <v>46.175818238897094</v>
      </c>
      <c r="E5934" s="4"/>
      <c r="F5934" s="4"/>
      <c r="G5934" s="4">
        <v>30.861944440000002</v>
      </c>
      <c r="H5934" s="4">
        <v>1110.070721</v>
      </c>
      <c r="I5934" s="4"/>
      <c r="J5934" s="4"/>
      <c r="K5934" s="4"/>
      <c r="L5934" s="5"/>
      <c r="M5934" s="5"/>
    </row>
    <row r="5935" spans="1:13" x14ac:dyDescent="0.2">
      <c r="A5935" s="190">
        <v>42251</v>
      </c>
      <c r="B5935" s="5">
        <v>8</v>
      </c>
      <c r="C5935" s="4">
        <v>1071.2296686800566</v>
      </c>
      <c r="D5935" s="4">
        <v>47.976883879943287</v>
      </c>
      <c r="E5935" s="4"/>
      <c r="F5935" s="4"/>
      <c r="G5935" s="4">
        <v>34.161944439999999</v>
      </c>
      <c r="H5935" s="4">
        <v>1153.3684969999999</v>
      </c>
      <c r="I5935" s="4"/>
      <c r="J5935" s="4"/>
      <c r="K5935" s="4"/>
      <c r="L5935" s="5"/>
      <c r="M5935" s="5"/>
    </row>
    <row r="5936" spans="1:13" x14ac:dyDescent="0.2">
      <c r="A5936" s="190">
        <v>42251</v>
      </c>
      <c r="B5936" s="5">
        <v>9</v>
      </c>
      <c r="C5936" s="4">
        <v>1095.2344817122048</v>
      </c>
      <c r="D5936" s="4">
        <v>49.257469847795271</v>
      </c>
      <c r="E5936" s="4"/>
      <c r="F5936" s="4"/>
      <c r="G5936" s="4">
        <v>39.661944439999999</v>
      </c>
      <c r="H5936" s="4">
        <v>1184.153896</v>
      </c>
      <c r="I5936" s="4"/>
      <c r="J5936" s="4"/>
      <c r="K5936" s="4"/>
      <c r="L5936" s="5"/>
      <c r="M5936" s="5"/>
    </row>
    <row r="5937" spans="1:13" x14ac:dyDescent="0.2">
      <c r="A5937" s="190">
        <v>42251</v>
      </c>
      <c r="B5937" s="5">
        <v>10</v>
      </c>
      <c r="C5937" s="4">
        <v>1125.0387082711995</v>
      </c>
      <c r="D5937" s="4">
        <v>50.702960288800341</v>
      </c>
      <c r="E5937" s="4"/>
      <c r="F5937" s="4"/>
      <c r="G5937" s="4">
        <v>43.161944439999999</v>
      </c>
      <c r="H5937" s="4">
        <v>1218.903613</v>
      </c>
      <c r="I5937" s="4"/>
      <c r="J5937" s="4"/>
      <c r="K5937" s="4"/>
      <c r="L5937" s="5"/>
      <c r="M5937" s="5"/>
    </row>
    <row r="5938" spans="1:13" x14ac:dyDescent="0.2">
      <c r="A5938" s="190">
        <v>42251</v>
      </c>
      <c r="B5938" s="5">
        <v>11</v>
      </c>
      <c r="C5938" s="4">
        <v>1150.3590828466986</v>
      </c>
      <c r="D5938" s="4">
        <v>52.00158271330141</v>
      </c>
      <c r="E5938" s="4"/>
      <c r="F5938" s="4"/>
      <c r="G5938" s="4">
        <v>47.761944440000001</v>
      </c>
      <c r="H5938" s="4">
        <v>1250.1226099999999</v>
      </c>
      <c r="I5938" s="4"/>
      <c r="J5938" s="4"/>
      <c r="K5938" s="4"/>
      <c r="L5938" s="5"/>
      <c r="M5938" s="5"/>
    </row>
    <row r="5939" spans="1:13" x14ac:dyDescent="0.2">
      <c r="A5939" s="190">
        <v>42251</v>
      </c>
      <c r="B5939" s="5">
        <v>12</v>
      </c>
      <c r="C5939" s="4">
        <v>1164.5728811369788</v>
      </c>
      <c r="D5939" s="4">
        <v>52.514332423021067</v>
      </c>
      <c r="E5939" s="4"/>
      <c r="F5939" s="4"/>
      <c r="G5939" s="4">
        <v>45.361944440000002</v>
      </c>
      <c r="H5939" s="4">
        <v>1262.4491579999999</v>
      </c>
      <c r="I5939" s="4"/>
      <c r="J5939" s="4"/>
      <c r="K5939" s="4"/>
      <c r="L5939" s="5"/>
      <c r="M5939" s="5"/>
    </row>
    <row r="5940" spans="1:13" x14ac:dyDescent="0.2">
      <c r="A5940" s="190">
        <v>42251</v>
      </c>
      <c r="B5940" s="5">
        <v>13</v>
      </c>
      <c r="C5940" s="4">
        <v>1168.468536084604</v>
      </c>
      <c r="D5940" s="4">
        <v>52.857024475396145</v>
      </c>
      <c r="E5940" s="4"/>
      <c r="F5940" s="4"/>
      <c r="G5940" s="4">
        <v>49.361944440000002</v>
      </c>
      <c r="H5940" s="4">
        <v>1270.6875050000001</v>
      </c>
      <c r="I5940" s="4"/>
      <c r="J5940" s="4"/>
      <c r="K5940" s="4"/>
      <c r="L5940" s="5"/>
      <c r="M5940" s="5"/>
    </row>
    <row r="5941" spans="1:13" x14ac:dyDescent="0.2">
      <c r="A5941" s="190">
        <v>42251</v>
      </c>
      <c r="B5941" s="5">
        <v>14</v>
      </c>
      <c r="C5941" s="4">
        <v>1182.1512132049879</v>
      </c>
      <c r="D5941" s="4">
        <v>53.333701355011975</v>
      </c>
      <c r="E5941" s="4"/>
      <c r="F5941" s="4"/>
      <c r="G5941" s="4">
        <v>46.661944439999999</v>
      </c>
      <c r="H5941" s="4">
        <v>1282.1468589999999</v>
      </c>
      <c r="I5941" s="4"/>
      <c r="J5941" s="4"/>
      <c r="K5941" s="4"/>
      <c r="L5941" s="5"/>
      <c r="M5941" s="5"/>
    </row>
    <row r="5942" spans="1:13" x14ac:dyDescent="0.2">
      <c r="A5942" s="190">
        <v>42251</v>
      </c>
      <c r="B5942" s="5">
        <v>15</v>
      </c>
      <c r="C5942" s="4">
        <v>1195.0900855232146</v>
      </c>
      <c r="D5942" s="4">
        <v>53.825838036785385</v>
      </c>
      <c r="E5942" s="4"/>
      <c r="F5942" s="4"/>
      <c r="G5942" s="4">
        <v>45.061944440000005</v>
      </c>
      <c r="H5942" s="4">
        <v>1293.9778679999999</v>
      </c>
      <c r="I5942" s="4"/>
      <c r="J5942" s="4"/>
      <c r="K5942" s="4"/>
      <c r="L5942" s="5"/>
      <c r="M5942" s="5"/>
    </row>
    <row r="5943" spans="1:13" x14ac:dyDescent="0.2">
      <c r="A5943" s="190">
        <v>42251</v>
      </c>
      <c r="B5943" s="5">
        <v>16</v>
      </c>
      <c r="C5943" s="4">
        <v>1212.6309531675925</v>
      </c>
      <c r="D5943" s="4">
        <v>54.634900392407381</v>
      </c>
      <c r="E5943" s="4"/>
      <c r="F5943" s="4"/>
      <c r="G5943" s="4">
        <v>46.161944439999999</v>
      </c>
      <c r="H5943" s="4">
        <v>1313.4277979999999</v>
      </c>
      <c r="I5943" s="4"/>
      <c r="J5943" s="4"/>
      <c r="K5943" s="4"/>
      <c r="L5943" s="5"/>
      <c r="M5943" s="5"/>
    </row>
    <row r="5944" spans="1:13" x14ac:dyDescent="0.2">
      <c r="A5944" s="190">
        <v>42251</v>
      </c>
      <c r="B5944" s="5">
        <v>17</v>
      </c>
      <c r="C5944" s="4">
        <v>1233.3496256535166</v>
      </c>
      <c r="D5944" s="4">
        <v>55.534144906483313</v>
      </c>
      <c r="E5944" s="4"/>
      <c r="F5944" s="4"/>
      <c r="G5944" s="4">
        <v>46.161944439999999</v>
      </c>
      <c r="H5944" s="4">
        <v>1335.045715</v>
      </c>
      <c r="I5944" s="4"/>
      <c r="J5944" s="4"/>
      <c r="K5944" s="4"/>
      <c r="L5944" s="5"/>
      <c r="M5944" s="5"/>
    </row>
    <row r="5945" spans="1:13" x14ac:dyDescent="0.2">
      <c r="A5945" s="190">
        <v>42251</v>
      </c>
      <c r="B5945" s="5">
        <v>18</v>
      </c>
      <c r="C5945" s="4">
        <v>1232.3974822714729</v>
      </c>
      <c r="D5945" s="4">
        <v>55.25844528852722</v>
      </c>
      <c r="E5945" s="4"/>
      <c r="F5945" s="4"/>
      <c r="G5945" s="4">
        <v>40.761944440000001</v>
      </c>
      <c r="H5945" s="4">
        <v>1328.417872</v>
      </c>
      <c r="I5945" s="4"/>
      <c r="J5945" s="4"/>
      <c r="K5945" s="4"/>
      <c r="L5945" s="5"/>
      <c r="M5945" s="5"/>
    </row>
    <row r="5946" spans="1:13" x14ac:dyDescent="0.2">
      <c r="A5946" s="190">
        <v>42251</v>
      </c>
      <c r="B5946" s="5">
        <v>19</v>
      </c>
      <c r="C5946" s="4">
        <v>1190.6296045196871</v>
      </c>
      <c r="D5946" s="4">
        <v>53.258979040312802</v>
      </c>
      <c r="E5946" s="4"/>
      <c r="F5946" s="4"/>
      <c r="G5946" s="4">
        <v>36.461944439999996</v>
      </c>
      <c r="H5946" s="4">
        <v>1280.3505279999999</v>
      </c>
      <c r="I5946" s="4"/>
      <c r="J5946" s="4"/>
      <c r="K5946" s="4"/>
      <c r="L5946" s="5"/>
      <c r="M5946" s="5"/>
    </row>
    <row r="5947" spans="1:13" x14ac:dyDescent="0.2">
      <c r="A5947" s="190">
        <v>42251</v>
      </c>
      <c r="B5947" s="5">
        <v>20</v>
      </c>
      <c r="C5947" s="4">
        <v>1254.0576700384236</v>
      </c>
      <c r="D5947" s="4">
        <v>55.907756521576346</v>
      </c>
      <c r="E5947" s="4"/>
      <c r="F5947" s="4"/>
      <c r="G5947" s="4">
        <v>34.061944440000005</v>
      </c>
      <c r="H5947" s="4">
        <v>1344.0273709999999</v>
      </c>
      <c r="I5947" s="4"/>
      <c r="J5947" s="4"/>
      <c r="K5947" s="4"/>
      <c r="L5947" s="5"/>
      <c r="M5947" s="5"/>
    </row>
    <row r="5948" spans="1:13" x14ac:dyDescent="0.2">
      <c r="A5948" s="190">
        <v>42251</v>
      </c>
      <c r="B5948" s="5">
        <v>21</v>
      </c>
      <c r="C5948" s="4">
        <v>1256.0544988907575</v>
      </c>
      <c r="D5948" s="4">
        <v>55.920639669242398</v>
      </c>
      <c r="E5948" s="4"/>
      <c r="F5948" s="4"/>
      <c r="G5948" s="4">
        <v>32.361944440000002</v>
      </c>
      <c r="H5948" s="4">
        <v>1344.3370829999999</v>
      </c>
      <c r="I5948" s="4"/>
      <c r="J5948" s="4"/>
      <c r="K5948" s="4"/>
      <c r="L5948" s="5"/>
      <c r="M5948" s="5"/>
    </row>
    <row r="5949" spans="1:13" x14ac:dyDescent="0.2">
      <c r="A5949" s="190">
        <v>42251</v>
      </c>
      <c r="B5949" s="5">
        <v>22</v>
      </c>
      <c r="C5949" s="4">
        <v>1177.8760522846449</v>
      </c>
      <c r="D5949" s="4">
        <v>52.501449275355014</v>
      </c>
      <c r="E5949" s="4"/>
      <c r="F5949" s="4"/>
      <c r="G5949" s="4">
        <v>31.761944440000001</v>
      </c>
      <c r="H5949" s="4">
        <v>1262.1394459999999</v>
      </c>
      <c r="I5949" s="4"/>
      <c r="J5949" s="4"/>
      <c r="K5949" s="4"/>
      <c r="L5949" s="5"/>
      <c r="M5949" s="5"/>
    </row>
    <row r="5950" spans="1:13" x14ac:dyDescent="0.2">
      <c r="A5950" s="190">
        <v>42251</v>
      </c>
      <c r="B5950" s="5">
        <v>23</v>
      </c>
      <c r="C5950" s="4">
        <v>1082.6970784520693</v>
      </c>
      <c r="D5950" s="4">
        <v>48.353072107930657</v>
      </c>
      <c r="E5950" s="4"/>
      <c r="F5950" s="4"/>
      <c r="G5950" s="4">
        <v>31.361944440000002</v>
      </c>
      <c r="H5950" s="4">
        <v>1162.4120949999999</v>
      </c>
      <c r="I5950" s="4"/>
      <c r="J5950" s="4"/>
      <c r="K5950" s="4"/>
      <c r="L5950" s="5"/>
      <c r="M5950" s="5"/>
    </row>
    <row r="5951" spans="1:13" x14ac:dyDescent="0.2">
      <c r="A5951" s="190">
        <v>42251</v>
      </c>
      <c r="B5951" s="5">
        <v>24</v>
      </c>
      <c r="C5951" s="4">
        <v>983.9748867200251</v>
      </c>
      <c r="D5951" s="4">
        <v>44.055250288153758</v>
      </c>
      <c r="E5951" s="4"/>
      <c r="F5951" s="4"/>
      <c r="G5951" s="4">
        <v>31.061944440000001</v>
      </c>
      <c r="H5951" s="4">
        <v>1059.0920814481788</v>
      </c>
      <c r="I5951" s="4"/>
      <c r="J5951" s="4"/>
      <c r="K5951" s="4"/>
      <c r="L5951" s="5"/>
      <c r="M5951" s="5"/>
    </row>
    <row r="5952" spans="1:13" x14ac:dyDescent="0.2">
      <c r="A5952" s="190">
        <v>42252</v>
      </c>
      <c r="B5952" s="5">
        <v>1</v>
      </c>
      <c r="C5952" s="4">
        <v>932.92345075018693</v>
      </c>
      <c r="D5952" s="4">
        <v>41.826463809812999</v>
      </c>
      <c r="E5952" s="4"/>
      <c r="F5952" s="4"/>
      <c r="G5952" s="4">
        <v>30.761944440000001</v>
      </c>
      <c r="H5952" s="4">
        <v>1005.511859</v>
      </c>
      <c r="I5952" s="4"/>
      <c r="J5952" s="4"/>
      <c r="K5952" s="4"/>
      <c r="L5952" s="5"/>
      <c r="M5952" s="5"/>
    </row>
    <row r="5953" spans="1:13" x14ac:dyDescent="0.2">
      <c r="A5953" s="190">
        <v>42252</v>
      </c>
      <c r="B5953" s="5">
        <v>2</v>
      </c>
      <c r="C5953" s="4">
        <v>888.67718101282037</v>
      </c>
      <c r="D5953" s="4">
        <v>39.901719847179727</v>
      </c>
      <c r="E5953" s="4"/>
      <c r="F5953" s="4"/>
      <c r="G5953" s="4">
        <v>30.661944439999999</v>
      </c>
      <c r="H5953" s="4">
        <v>959.24084530000005</v>
      </c>
      <c r="I5953" s="4"/>
      <c r="J5953" s="4"/>
      <c r="K5953" s="4"/>
      <c r="L5953" s="5"/>
      <c r="M5953" s="5"/>
    </row>
    <row r="5954" spans="1:13" x14ac:dyDescent="0.2">
      <c r="A5954" s="190">
        <v>42252</v>
      </c>
      <c r="B5954" s="5">
        <v>3</v>
      </c>
      <c r="C5954" s="4">
        <v>860.8158786836907</v>
      </c>
      <c r="D5954" s="4">
        <v>38.688126276309255</v>
      </c>
      <c r="E5954" s="4"/>
      <c r="F5954" s="4"/>
      <c r="G5954" s="4">
        <v>30.561944440000001</v>
      </c>
      <c r="H5954" s="4">
        <v>930.06594940000002</v>
      </c>
      <c r="I5954" s="4"/>
      <c r="J5954" s="4"/>
      <c r="K5954" s="4"/>
      <c r="L5954" s="5"/>
      <c r="M5954" s="5"/>
    </row>
    <row r="5955" spans="1:13" x14ac:dyDescent="0.2">
      <c r="A5955" s="190">
        <v>42252</v>
      </c>
      <c r="B5955" s="5">
        <v>4</v>
      </c>
      <c r="C5955" s="4">
        <v>848.27095855263224</v>
      </c>
      <c r="D5955" s="4">
        <v>38.139303707367745</v>
      </c>
      <c r="E5955" s="4"/>
      <c r="F5955" s="4"/>
      <c r="G5955" s="4">
        <v>30.46194444</v>
      </c>
      <c r="H5955" s="4">
        <v>916.87220669999999</v>
      </c>
      <c r="I5955" s="4"/>
      <c r="J5955" s="4"/>
      <c r="K5955" s="4"/>
      <c r="L5955" s="5"/>
      <c r="M5955" s="5"/>
    </row>
    <row r="5956" spans="1:13" x14ac:dyDescent="0.2">
      <c r="A5956" s="190">
        <v>42252</v>
      </c>
      <c r="B5956" s="5">
        <v>5</v>
      </c>
      <c r="C5956" s="4">
        <v>853.19832181418838</v>
      </c>
      <c r="D5956" s="4">
        <v>38.353164145811569</v>
      </c>
      <c r="E5956" s="4"/>
      <c r="F5956" s="4"/>
      <c r="G5956" s="4">
        <v>30.46194444</v>
      </c>
      <c r="H5956" s="4">
        <v>922.01343039999995</v>
      </c>
      <c r="I5956" s="4"/>
      <c r="J5956" s="4"/>
      <c r="K5956" s="4"/>
      <c r="L5956" s="5"/>
      <c r="M5956" s="5"/>
    </row>
    <row r="5957" spans="1:13" x14ac:dyDescent="0.2">
      <c r="A5957" s="190">
        <v>42252</v>
      </c>
      <c r="B5957" s="5">
        <v>6</v>
      </c>
      <c r="C5957" s="4">
        <v>877.04147984225972</v>
      </c>
      <c r="D5957" s="4">
        <v>39.396700017740258</v>
      </c>
      <c r="E5957" s="4"/>
      <c r="F5957" s="4"/>
      <c r="G5957" s="4">
        <v>30.661944439999999</v>
      </c>
      <c r="H5957" s="4">
        <v>947.10012429999995</v>
      </c>
      <c r="I5957" s="4"/>
      <c r="J5957" s="4"/>
      <c r="K5957" s="4"/>
      <c r="L5957" s="5"/>
      <c r="M5957" s="5"/>
    </row>
    <row r="5958" spans="1:13" x14ac:dyDescent="0.2">
      <c r="A5958" s="190">
        <v>42252</v>
      </c>
      <c r="B5958" s="5">
        <v>7</v>
      </c>
      <c r="C5958" s="4">
        <v>912.81716818074642</v>
      </c>
      <c r="D5958" s="4">
        <v>40.958138879253625</v>
      </c>
      <c r="E5958" s="4"/>
      <c r="F5958" s="4"/>
      <c r="G5958" s="4">
        <v>30.861944440000002</v>
      </c>
      <c r="H5958" s="4">
        <v>984.63725150000005</v>
      </c>
      <c r="I5958" s="4"/>
      <c r="J5958" s="4"/>
      <c r="K5958" s="4"/>
      <c r="L5958" s="5"/>
      <c r="M5958" s="5"/>
    </row>
    <row r="5959" spans="1:13" x14ac:dyDescent="0.2">
      <c r="A5959" s="190">
        <v>42252</v>
      </c>
      <c r="B5959" s="5">
        <v>8</v>
      </c>
      <c r="C5959" s="4">
        <v>920.32174789388989</v>
      </c>
      <c r="D5959" s="4">
        <v>41.427085866110104</v>
      </c>
      <c r="E5959" s="4"/>
      <c r="F5959" s="4"/>
      <c r="G5959" s="4">
        <v>34.161944439999999</v>
      </c>
      <c r="H5959" s="4">
        <v>995.91077819999998</v>
      </c>
      <c r="I5959" s="4"/>
      <c r="J5959" s="4"/>
      <c r="K5959" s="4"/>
      <c r="L5959" s="5"/>
      <c r="M5959" s="5"/>
    </row>
    <row r="5960" spans="1:13" x14ac:dyDescent="0.2">
      <c r="A5960" s="190">
        <v>42252</v>
      </c>
      <c r="B5960" s="5">
        <v>9</v>
      </c>
      <c r="C5960" s="4">
        <v>979.94605464172378</v>
      </c>
      <c r="D5960" s="4">
        <v>44.253650918276186</v>
      </c>
      <c r="E5960" s="4"/>
      <c r="F5960" s="4"/>
      <c r="G5960" s="4">
        <v>39.661944439999999</v>
      </c>
      <c r="H5960" s="4">
        <v>1063.8616500000001</v>
      </c>
      <c r="I5960" s="4"/>
      <c r="J5960" s="4"/>
      <c r="K5960" s="4"/>
      <c r="L5960" s="5"/>
      <c r="M5960" s="5"/>
    </row>
    <row r="5961" spans="1:13" x14ac:dyDescent="0.2">
      <c r="A5961" s="190">
        <v>42252</v>
      </c>
      <c r="B5961" s="5">
        <v>10</v>
      </c>
      <c r="C5961" s="4">
        <v>1051.187625214164</v>
      </c>
      <c r="D5961" s="4">
        <v>47.497630345835937</v>
      </c>
      <c r="E5961" s="4"/>
      <c r="F5961" s="4"/>
      <c r="G5961" s="4">
        <v>43.161944439999999</v>
      </c>
      <c r="H5961" s="4">
        <v>1141.8471999999999</v>
      </c>
      <c r="I5961" s="4"/>
      <c r="J5961" s="4"/>
      <c r="K5961" s="4"/>
      <c r="L5961" s="5"/>
      <c r="M5961" s="5"/>
    </row>
    <row r="5962" spans="1:13" x14ac:dyDescent="0.2">
      <c r="A5962" s="190">
        <v>42252</v>
      </c>
      <c r="B5962" s="5">
        <v>11</v>
      </c>
      <c r="C5962" s="4">
        <v>1115.570711067631</v>
      </c>
      <c r="D5962" s="4">
        <v>50.491676492368882</v>
      </c>
      <c r="E5962" s="4"/>
      <c r="F5962" s="4"/>
      <c r="G5962" s="4">
        <v>47.761944440000001</v>
      </c>
      <c r="H5962" s="4">
        <v>1213.8243319999999</v>
      </c>
      <c r="I5962" s="4"/>
      <c r="J5962" s="4"/>
      <c r="K5962" s="4"/>
      <c r="L5962" s="5"/>
      <c r="M5962" s="5"/>
    </row>
    <row r="5963" spans="1:13" x14ac:dyDescent="0.2">
      <c r="A5963" s="190">
        <v>42252</v>
      </c>
      <c r="B5963" s="5">
        <v>12</v>
      </c>
      <c r="C5963" s="4">
        <v>1184.2823343748844</v>
      </c>
      <c r="D5963" s="4">
        <v>53.369774185115801</v>
      </c>
      <c r="E5963" s="4"/>
      <c r="F5963" s="4"/>
      <c r="G5963" s="4">
        <v>45.361944440000002</v>
      </c>
      <c r="H5963" s="4">
        <v>1283.0140530000001</v>
      </c>
      <c r="I5963" s="4"/>
      <c r="J5963" s="4"/>
      <c r="K5963" s="4"/>
      <c r="L5963" s="5"/>
      <c r="M5963" s="5"/>
    </row>
    <row r="5964" spans="1:13" x14ac:dyDescent="0.2">
      <c r="A5964" s="190">
        <v>42252</v>
      </c>
      <c r="B5964" s="5">
        <v>13</v>
      </c>
      <c r="C5964" s="4">
        <v>1246.4752269079258</v>
      </c>
      <c r="D5964" s="4">
        <v>56.242718652074039</v>
      </c>
      <c r="E5964" s="4"/>
      <c r="F5964" s="4"/>
      <c r="G5964" s="4">
        <v>49.361944440000002</v>
      </c>
      <c r="H5964" s="4">
        <v>1352.07989</v>
      </c>
      <c r="I5964" s="4"/>
      <c r="J5964" s="4"/>
      <c r="K5964" s="4"/>
      <c r="L5964" s="5"/>
      <c r="M5964" s="5"/>
    </row>
    <row r="5965" spans="1:13" x14ac:dyDescent="0.2">
      <c r="A5965" s="190">
        <v>42252</v>
      </c>
      <c r="B5965" s="5">
        <v>14</v>
      </c>
      <c r="C5965" s="4">
        <v>1332.406109174256</v>
      </c>
      <c r="D5965" s="4">
        <v>59.855156385743776</v>
      </c>
      <c r="E5965" s="4"/>
      <c r="F5965" s="4"/>
      <c r="G5965" s="4">
        <v>46.661944439999999</v>
      </c>
      <c r="H5965" s="4">
        <v>1438.9232099999999</v>
      </c>
      <c r="I5965" s="4"/>
      <c r="J5965" s="4"/>
      <c r="K5965" s="4"/>
      <c r="L5965" s="5"/>
      <c r="M5965" s="5"/>
    </row>
    <row r="5966" spans="1:13" x14ac:dyDescent="0.2">
      <c r="A5966" s="190">
        <v>42252</v>
      </c>
      <c r="B5966" s="5">
        <v>15</v>
      </c>
      <c r="C5966" s="4">
        <v>1433.0283013358364</v>
      </c>
      <c r="D5966" s="4">
        <v>64.152978224163661</v>
      </c>
      <c r="E5966" s="4"/>
      <c r="F5966" s="4"/>
      <c r="G5966" s="4">
        <v>45.061944440000005</v>
      </c>
      <c r="H5966" s="4">
        <v>1542.2432240000001</v>
      </c>
      <c r="I5966" s="4"/>
      <c r="J5966" s="4"/>
      <c r="K5966" s="4"/>
      <c r="L5966" s="5"/>
      <c r="M5966" s="5"/>
    </row>
    <row r="5967" spans="1:13" x14ac:dyDescent="0.2">
      <c r="A5967" s="190">
        <v>42252</v>
      </c>
      <c r="B5967" s="5">
        <v>16</v>
      </c>
      <c r="C5967" s="4">
        <v>1534.3343445225096</v>
      </c>
      <c r="D5967" s="4">
        <v>68.597668037490365</v>
      </c>
      <c r="E5967" s="4"/>
      <c r="F5967" s="4"/>
      <c r="G5967" s="4">
        <v>46.161944439999999</v>
      </c>
      <c r="H5967" s="4">
        <v>1649.093957</v>
      </c>
      <c r="I5967" s="4"/>
      <c r="J5967" s="4"/>
      <c r="K5967" s="4"/>
      <c r="L5967" s="5"/>
      <c r="M5967" s="5"/>
    </row>
    <row r="5968" spans="1:13" x14ac:dyDescent="0.2">
      <c r="A5968" s="190">
        <v>42252</v>
      </c>
      <c r="B5968" s="5">
        <v>17</v>
      </c>
      <c r="C5968" s="4">
        <v>1615.6061555967135</v>
      </c>
      <c r="D5968" s="4">
        <v>72.125076963286403</v>
      </c>
      <c r="E5968" s="4"/>
      <c r="F5968" s="4"/>
      <c r="G5968" s="4">
        <v>46.161944439999999</v>
      </c>
      <c r="H5968" s="4">
        <v>1733.8931769999999</v>
      </c>
      <c r="I5968" s="4"/>
      <c r="J5968" s="4"/>
      <c r="K5968" s="4"/>
      <c r="L5968" s="5"/>
      <c r="M5968" s="5"/>
    </row>
    <row r="5969" spans="1:13" x14ac:dyDescent="0.2">
      <c r="A5969" s="190">
        <v>42252</v>
      </c>
      <c r="B5969" s="5">
        <v>18</v>
      </c>
      <c r="C5969" s="4">
        <v>1653.1824311750756</v>
      </c>
      <c r="D5969" s="4">
        <v>73.521611384924412</v>
      </c>
      <c r="E5969" s="4"/>
      <c r="F5969" s="4"/>
      <c r="G5969" s="4">
        <v>40.761944440000001</v>
      </c>
      <c r="H5969" s="4">
        <v>1767.465987</v>
      </c>
      <c r="I5969" s="4"/>
      <c r="J5969" s="4"/>
      <c r="K5969" s="4"/>
      <c r="L5969" s="5"/>
      <c r="M5969" s="5"/>
    </row>
    <row r="5970" spans="1:13" x14ac:dyDescent="0.2">
      <c r="A5970" s="190">
        <v>42252</v>
      </c>
      <c r="B5970" s="5">
        <v>19</v>
      </c>
      <c r="C5970" s="4">
        <v>1614.5609419415578</v>
      </c>
      <c r="D5970" s="4">
        <v>71.658706618442281</v>
      </c>
      <c r="E5970" s="4"/>
      <c r="F5970" s="4"/>
      <c r="G5970" s="4">
        <v>36.461944439999996</v>
      </c>
      <c r="H5970" s="4">
        <v>1722.681593</v>
      </c>
      <c r="I5970" s="4"/>
      <c r="J5970" s="4"/>
      <c r="K5970" s="4"/>
      <c r="L5970" s="5"/>
      <c r="M5970" s="5"/>
    </row>
    <row r="5971" spans="1:13" x14ac:dyDescent="0.2">
      <c r="A5971" s="190">
        <v>42252</v>
      </c>
      <c r="B5971" s="5">
        <v>20</v>
      </c>
      <c r="C5971" s="4">
        <v>1583.7160817280715</v>
      </c>
      <c r="D5971" s="4">
        <v>70.215792831928738</v>
      </c>
      <c r="E5971" s="4"/>
      <c r="F5971" s="4"/>
      <c r="G5971" s="4">
        <v>34.061944440000005</v>
      </c>
      <c r="H5971" s="4">
        <v>1687.993819</v>
      </c>
      <c r="I5971" s="4"/>
      <c r="J5971" s="4"/>
      <c r="K5971" s="4"/>
      <c r="L5971" s="5"/>
      <c r="M5971" s="5"/>
    </row>
    <row r="5972" spans="1:13" x14ac:dyDescent="0.2">
      <c r="A5972" s="190">
        <v>42252</v>
      </c>
      <c r="B5972" s="5">
        <v>21</v>
      </c>
      <c r="C5972" s="4">
        <v>1546.1752723719806</v>
      </c>
      <c r="D5972" s="4">
        <v>68.512639188019477</v>
      </c>
      <c r="E5972" s="4"/>
      <c r="F5972" s="4"/>
      <c r="G5972" s="4">
        <v>32.361944440000002</v>
      </c>
      <c r="H5972" s="4">
        <v>1647.0498560000001</v>
      </c>
      <c r="I5972" s="4"/>
      <c r="J5972" s="4"/>
      <c r="K5972" s="4"/>
      <c r="L5972" s="5"/>
      <c r="M5972" s="5"/>
    </row>
    <row r="5973" spans="1:13" x14ac:dyDescent="0.2">
      <c r="A5973" s="190">
        <v>42252</v>
      </c>
      <c r="B5973" s="5">
        <v>22</v>
      </c>
      <c r="C5973" s="4">
        <v>1424.3035807495596</v>
      </c>
      <c r="D5973" s="4">
        <v>63.197047810440473</v>
      </c>
      <c r="E5973" s="4"/>
      <c r="F5973" s="4"/>
      <c r="G5973" s="4">
        <v>31.761944440000001</v>
      </c>
      <c r="H5973" s="4">
        <v>1519.262573</v>
      </c>
      <c r="I5973" s="4"/>
      <c r="J5973" s="4"/>
      <c r="K5973" s="4"/>
      <c r="L5973" s="5"/>
      <c r="M5973" s="5"/>
    </row>
    <row r="5974" spans="1:13" x14ac:dyDescent="0.2">
      <c r="A5974" s="190">
        <v>42252</v>
      </c>
      <c r="B5974" s="5">
        <v>23</v>
      </c>
      <c r="C5974" s="4">
        <v>1290.2993591042443</v>
      </c>
      <c r="D5974" s="4">
        <v>57.363553455755962</v>
      </c>
      <c r="E5974" s="4"/>
      <c r="F5974" s="4"/>
      <c r="G5974" s="4">
        <v>31.361944440000002</v>
      </c>
      <c r="H5974" s="4">
        <v>1379.0248570000001</v>
      </c>
      <c r="I5974" s="4"/>
      <c r="J5974" s="4"/>
      <c r="K5974" s="4"/>
      <c r="L5974" s="5"/>
      <c r="M5974" s="5"/>
    </row>
    <row r="5975" spans="1:13" x14ac:dyDescent="0.2">
      <c r="A5975" s="190">
        <v>42252</v>
      </c>
      <c r="B5975" s="5">
        <v>24</v>
      </c>
      <c r="C5975" s="4">
        <v>1166.4060589129574</v>
      </c>
      <c r="D5975" s="4">
        <v>51.973239768531371</v>
      </c>
      <c r="E5975" s="4"/>
      <c r="F5975" s="4"/>
      <c r="G5975" s="4">
        <v>31.061944440000001</v>
      </c>
      <c r="H5975" s="4">
        <v>1249.4412431214887</v>
      </c>
      <c r="I5975" s="4"/>
      <c r="J5975" s="4"/>
      <c r="K5975" s="4"/>
      <c r="L5975" s="5"/>
      <c r="M5975" s="5"/>
    </row>
    <row r="5976" spans="1:13" x14ac:dyDescent="0.2">
      <c r="A5976" s="190">
        <v>42253</v>
      </c>
      <c r="B5976" s="5">
        <v>1</v>
      </c>
      <c r="C5976" s="4">
        <v>1104.4313115229415</v>
      </c>
      <c r="D5976" s="4">
        <v>49.270353037058499</v>
      </c>
      <c r="E5976" s="4"/>
      <c r="F5976" s="4"/>
      <c r="G5976" s="4">
        <v>30.761944440000001</v>
      </c>
      <c r="H5976" s="4">
        <v>1184.4636089999999</v>
      </c>
      <c r="I5976" s="4"/>
      <c r="J5976" s="4"/>
      <c r="K5976" s="4"/>
      <c r="L5976" s="5"/>
      <c r="M5976" s="5"/>
    </row>
    <row r="5977" spans="1:13" x14ac:dyDescent="0.2">
      <c r="A5977" s="190">
        <v>42253</v>
      </c>
      <c r="B5977" s="5">
        <v>2</v>
      </c>
      <c r="C5977" s="4">
        <v>1025.3966697189865</v>
      </c>
      <c r="D5977" s="4">
        <v>45.835702841013543</v>
      </c>
      <c r="E5977" s="4"/>
      <c r="F5977" s="4"/>
      <c r="G5977" s="4">
        <v>30.661944439999999</v>
      </c>
      <c r="H5977" s="4">
        <v>1101.894317</v>
      </c>
      <c r="I5977" s="4"/>
      <c r="J5977" s="4"/>
      <c r="K5977" s="4"/>
      <c r="L5977" s="5"/>
      <c r="M5977" s="5"/>
    </row>
    <row r="5978" spans="1:13" x14ac:dyDescent="0.2">
      <c r="A5978" s="190">
        <v>42253</v>
      </c>
      <c r="B5978" s="5">
        <v>3</v>
      </c>
      <c r="C5978" s="4">
        <v>970.64265046257401</v>
      </c>
      <c r="D5978" s="4">
        <v>43.454895097425904</v>
      </c>
      <c r="E5978" s="4"/>
      <c r="F5978" s="4"/>
      <c r="G5978" s="4">
        <v>30.561944440000001</v>
      </c>
      <c r="H5978" s="4">
        <v>1044.65949</v>
      </c>
      <c r="I5978" s="4"/>
      <c r="J5978" s="4"/>
      <c r="K5978" s="4"/>
      <c r="L5978" s="5"/>
      <c r="M5978" s="5"/>
    </row>
    <row r="5979" spans="1:13" x14ac:dyDescent="0.2">
      <c r="A5979" s="190">
        <v>42253</v>
      </c>
      <c r="B5979" s="5">
        <v>4</v>
      </c>
      <c r="C5979" s="4">
        <v>938.32891141898381</v>
      </c>
      <c r="D5979" s="4">
        <v>42.048054141016173</v>
      </c>
      <c r="E5979" s="4"/>
      <c r="F5979" s="4"/>
      <c r="G5979" s="4">
        <v>30.46194444</v>
      </c>
      <c r="H5979" s="4">
        <v>1010.8389100000001</v>
      </c>
      <c r="I5979" s="4"/>
      <c r="J5979" s="4"/>
      <c r="K5979" s="4"/>
      <c r="L5979" s="5"/>
      <c r="M5979" s="5"/>
    </row>
    <row r="5980" spans="1:13" x14ac:dyDescent="0.2">
      <c r="A5980" s="190">
        <v>42253</v>
      </c>
      <c r="B5980" s="5">
        <v>5</v>
      </c>
      <c r="C5980" s="4">
        <v>926.87130736814299</v>
      </c>
      <c r="D5980" s="4">
        <v>41.550764191856906</v>
      </c>
      <c r="E5980" s="4"/>
      <c r="F5980" s="4"/>
      <c r="G5980" s="4">
        <v>30.46194444</v>
      </c>
      <c r="H5980" s="4">
        <v>998.88401599999997</v>
      </c>
      <c r="I5980" s="4"/>
      <c r="J5980" s="4"/>
      <c r="K5980" s="4"/>
      <c r="L5980" s="5"/>
      <c r="M5980" s="5"/>
    </row>
    <row r="5981" spans="1:13" x14ac:dyDescent="0.2">
      <c r="A5981" s="190">
        <v>42253</v>
      </c>
      <c r="B5981" s="5">
        <v>6</v>
      </c>
      <c r="C5981" s="4">
        <v>933.43901133513521</v>
      </c>
      <c r="D5981" s="4">
        <v>41.844500224864909</v>
      </c>
      <c r="E5981" s="4"/>
      <c r="F5981" s="4"/>
      <c r="G5981" s="4">
        <v>30.661944439999999</v>
      </c>
      <c r="H5981" s="4">
        <v>1005.945456</v>
      </c>
      <c r="I5981" s="4"/>
      <c r="J5981" s="4"/>
      <c r="K5981" s="4"/>
      <c r="L5981" s="5"/>
      <c r="M5981" s="5"/>
    </row>
    <row r="5982" spans="1:13" x14ac:dyDescent="0.2">
      <c r="A5982" s="190">
        <v>42253</v>
      </c>
      <c r="B5982" s="5">
        <v>7</v>
      </c>
      <c r="C5982" s="4">
        <v>949.08968565908788</v>
      </c>
      <c r="D5982" s="4">
        <v>42.532460900912199</v>
      </c>
      <c r="E5982" s="4"/>
      <c r="F5982" s="4"/>
      <c r="G5982" s="4">
        <v>30.861944440000002</v>
      </c>
      <c r="H5982" s="4">
        <v>1022.484091</v>
      </c>
      <c r="I5982" s="4"/>
      <c r="J5982" s="4"/>
      <c r="K5982" s="4"/>
      <c r="L5982" s="5"/>
      <c r="M5982" s="5"/>
    </row>
    <row r="5983" spans="1:13" x14ac:dyDescent="0.2">
      <c r="A5983" s="190">
        <v>42253</v>
      </c>
      <c r="B5983" s="5">
        <v>8</v>
      </c>
      <c r="C5983" s="4">
        <v>948.10495300745924</v>
      </c>
      <c r="D5983" s="4">
        <v>42.632949552540659</v>
      </c>
      <c r="E5983" s="4"/>
      <c r="F5983" s="4"/>
      <c r="G5983" s="4">
        <v>34.161944439999999</v>
      </c>
      <c r="H5983" s="4">
        <v>1024.8998469999999</v>
      </c>
      <c r="I5983" s="4"/>
      <c r="J5983" s="4"/>
      <c r="K5983" s="4"/>
      <c r="L5983" s="5"/>
      <c r="M5983" s="5"/>
    </row>
    <row r="5984" spans="1:13" x14ac:dyDescent="0.2">
      <c r="A5984" s="190">
        <v>42253</v>
      </c>
      <c r="B5984" s="5">
        <v>9</v>
      </c>
      <c r="C5984" s="4">
        <v>1013.1315494681045</v>
      </c>
      <c r="D5984" s="4">
        <v>45.693988091895399</v>
      </c>
      <c r="E5984" s="4"/>
      <c r="F5984" s="4"/>
      <c r="G5984" s="4">
        <v>39.661944439999999</v>
      </c>
      <c r="H5984" s="4">
        <v>1098.487482</v>
      </c>
      <c r="I5984" s="4"/>
      <c r="J5984" s="4"/>
      <c r="K5984" s="4"/>
      <c r="L5984" s="5"/>
      <c r="M5984" s="5"/>
    </row>
    <row r="5985" spans="1:13" x14ac:dyDescent="0.2">
      <c r="A5985" s="190">
        <v>42253</v>
      </c>
      <c r="B5985" s="5">
        <v>10</v>
      </c>
      <c r="C5985" s="4">
        <v>1107.1102300641035</v>
      </c>
      <c r="D5985" s="4">
        <v>49.924817495896306</v>
      </c>
      <c r="E5985" s="4"/>
      <c r="F5985" s="4"/>
      <c r="G5985" s="4">
        <v>43.161944439999999</v>
      </c>
      <c r="H5985" s="4">
        <v>1200.1969919999999</v>
      </c>
      <c r="I5985" s="4"/>
      <c r="J5985" s="4"/>
      <c r="K5985" s="4"/>
      <c r="L5985" s="5"/>
      <c r="M5985" s="5"/>
    </row>
    <row r="5986" spans="1:13" x14ac:dyDescent="0.2">
      <c r="A5986" s="190">
        <v>42253</v>
      </c>
      <c r="B5986" s="5">
        <v>11</v>
      </c>
      <c r="C5986" s="4">
        <v>1203.9070549611611</v>
      </c>
      <c r="D5986" s="4">
        <v>54.325704598838989</v>
      </c>
      <c r="E5986" s="4"/>
      <c r="F5986" s="4"/>
      <c r="G5986" s="4">
        <v>47.761944440000001</v>
      </c>
      <c r="H5986" s="4">
        <v>1305.994704</v>
      </c>
      <c r="I5986" s="4"/>
      <c r="J5986" s="4"/>
      <c r="K5986" s="4"/>
      <c r="L5986" s="5"/>
      <c r="M5986" s="5"/>
    </row>
    <row r="5987" spans="1:13" x14ac:dyDescent="0.2">
      <c r="A5987" s="190">
        <v>42253</v>
      </c>
      <c r="B5987" s="5">
        <v>12</v>
      </c>
      <c r="C5987" s="4">
        <v>1316.3712896302309</v>
      </c>
      <c r="D5987" s="4">
        <v>59.102779929769035</v>
      </c>
      <c r="E5987" s="4"/>
      <c r="F5987" s="4"/>
      <c r="G5987" s="4">
        <v>45.361944440000002</v>
      </c>
      <c r="H5987" s="4">
        <v>1420.836014</v>
      </c>
      <c r="I5987" s="4"/>
      <c r="J5987" s="4"/>
      <c r="K5987" s="4"/>
      <c r="L5987" s="5"/>
      <c r="M5987" s="5"/>
    </row>
    <row r="5988" spans="1:13" x14ac:dyDescent="0.2">
      <c r="A5988" s="190">
        <v>42253</v>
      </c>
      <c r="B5988" s="5">
        <v>13</v>
      </c>
      <c r="C5988" s="4">
        <v>1441.610685219644</v>
      </c>
      <c r="D5988" s="4">
        <v>64.712107340356042</v>
      </c>
      <c r="E5988" s="4"/>
      <c r="F5988" s="4"/>
      <c r="G5988" s="4">
        <v>49.361944440000002</v>
      </c>
      <c r="H5988" s="4">
        <v>1555.684737</v>
      </c>
      <c r="I5988" s="4"/>
      <c r="J5988" s="4"/>
      <c r="K5988" s="4"/>
      <c r="L5988" s="5"/>
      <c r="M5988" s="5"/>
    </row>
    <row r="5989" spans="1:13" x14ac:dyDescent="0.2">
      <c r="A5989" s="190">
        <v>42253</v>
      </c>
      <c r="B5989" s="5">
        <v>14</v>
      </c>
      <c r="C5989" s="4">
        <v>1592.1909484534349</v>
      </c>
      <c r="D5989" s="4">
        <v>71.130497106565059</v>
      </c>
      <c r="E5989" s="4"/>
      <c r="F5989" s="4"/>
      <c r="G5989" s="4">
        <v>46.661944439999999</v>
      </c>
      <c r="H5989" s="4">
        <v>1709.9833900000001</v>
      </c>
      <c r="I5989" s="4"/>
      <c r="J5989" s="4"/>
      <c r="K5989" s="4"/>
      <c r="L5989" s="5"/>
      <c r="M5989" s="5"/>
    </row>
    <row r="5990" spans="1:13" x14ac:dyDescent="0.2">
      <c r="A5990" s="190">
        <v>42253</v>
      </c>
      <c r="B5990" s="5">
        <v>15</v>
      </c>
      <c r="C5990" s="4">
        <v>1749.9230608742905</v>
      </c>
      <c r="D5990" s="4">
        <v>77.907038685709523</v>
      </c>
      <c r="E5990" s="4"/>
      <c r="F5990" s="4"/>
      <c r="G5990" s="4">
        <v>45.061944440000005</v>
      </c>
      <c r="H5990" s="4">
        <v>1872.8920439999999</v>
      </c>
      <c r="I5990" s="4"/>
      <c r="J5990" s="4"/>
      <c r="K5990" s="4"/>
      <c r="L5990" s="5"/>
      <c r="M5990" s="5"/>
    </row>
    <row r="5991" spans="1:13" x14ac:dyDescent="0.2">
      <c r="A5991" s="190">
        <v>42253</v>
      </c>
      <c r="B5991" s="5">
        <v>16</v>
      </c>
      <c r="C5991" s="4">
        <v>1894.8629846485692</v>
      </c>
      <c r="D5991" s="4">
        <v>84.245552911430678</v>
      </c>
      <c r="E5991" s="4"/>
      <c r="F5991" s="4"/>
      <c r="G5991" s="4">
        <v>46.161944439999999</v>
      </c>
      <c r="H5991" s="4">
        <v>2025.2704819999999</v>
      </c>
      <c r="I5991" s="4"/>
      <c r="J5991" s="4"/>
      <c r="K5991" s="4"/>
      <c r="L5991" s="5"/>
      <c r="M5991" s="5"/>
    </row>
    <row r="5992" spans="1:13" x14ac:dyDescent="0.2">
      <c r="A5992" s="190">
        <v>42253</v>
      </c>
      <c r="B5992" s="5">
        <v>17</v>
      </c>
      <c r="C5992" s="4">
        <v>2000.7716115513529</v>
      </c>
      <c r="D5992" s="4">
        <v>88.842264008647234</v>
      </c>
      <c r="E5992" s="4"/>
      <c r="F5992" s="4"/>
      <c r="G5992" s="4">
        <v>46.161944439999999</v>
      </c>
      <c r="H5992" s="4">
        <v>2135.7758199999998</v>
      </c>
      <c r="I5992" s="4"/>
      <c r="J5992" s="4"/>
      <c r="K5992" s="4"/>
      <c r="L5992" s="5"/>
      <c r="M5992" s="5"/>
    </row>
    <row r="5993" spans="1:13" x14ac:dyDescent="0.2">
      <c r="A5993" s="190">
        <v>42253</v>
      </c>
      <c r="B5993" s="5">
        <v>18</v>
      </c>
      <c r="C5993" s="4">
        <v>2042.1472996981586</v>
      </c>
      <c r="D5993" s="4">
        <v>90.403702861841168</v>
      </c>
      <c r="E5993" s="4"/>
      <c r="F5993" s="4"/>
      <c r="G5993" s="4">
        <v>40.761944440000001</v>
      </c>
      <c r="H5993" s="4">
        <v>2173.3129469999999</v>
      </c>
      <c r="I5993" s="4"/>
      <c r="J5993" s="4"/>
      <c r="K5993" s="4"/>
      <c r="L5993" s="5"/>
      <c r="M5993" s="5"/>
    </row>
    <row r="5994" spans="1:13" x14ac:dyDescent="0.2">
      <c r="A5994" s="190">
        <v>42253</v>
      </c>
      <c r="B5994" s="5">
        <v>19</v>
      </c>
      <c r="C5994" s="4">
        <v>1972.5962166411232</v>
      </c>
      <c r="D5994" s="4">
        <v>87.198372918876771</v>
      </c>
      <c r="E5994" s="4"/>
      <c r="F5994" s="4"/>
      <c r="G5994" s="4">
        <v>36.461944439999996</v>
      </c>
      <c r="H5994" s="4">
        <v>2096.2565340000001</v>
      </c>
      <c r="I5994" s="4"/>
      <c r="J5994" s="4"/>
      <c r="K5994" s="4"/>
      <c r="L5994" s="5"/>
      <c r="M5994" s="5"/>
    </row>
    <row r="5995" spans="1:13" x14ac:dyDescent="0.2">
      <c r="A5995" s="190">
        <v>42253</v>
      </c>
      <c r="B5995" s="5">
        <v>20</v>
      </c>
      <c r="C5995" s="4">
        <v>1885.6506544579772</v>
      </c>
      <c r="D5995" s="4">
        <v>83.320542102022642</v>
      </c>
      <c r="E5995" s="4"/>
      <c r="F5995" s="4"/>
      <c r="G5995" s="4">
        <v>34.061944440000005</v>
      </c>
      <c r="H5995" s="4">
        <v>2003.0331409999999</v>
      </c>
      <c r="I5995" s="4"/>
      <c r="J5995" s="4"/>
      <c r="K5995" s="4"/>
      <c r="L5995" s="5"/>
      <c r="M5995" s="5"/>
    </row>
    <row r="5996" spans="1:13" x14ac:dyDescent="0.2">
      <c r="A5996" s="190">
        <v>42253</v>
      </c>
      <c r="B5996" s="5">
        <v>21</v>
      </c>
      <c r="C5996" s="4">
        <v>1797.3520672662523</v>
      </c>
      <c r="D5996" s="4">
        <v>79.414368293747714</v>
      </c>
      <c r="E5996" s="4"/>
      <c r="F5996" s="4"/>
      <c r="G5996" s="4">
        <v>32.361944440000002</v>
      </c>
      <c r="H5996" s="4">
        <v>1909.1283800000001</v>
      </c>
      <c r="I5996" s="4"/>
      <c r="J5996" s="4"/>
      <c r="K5996" s="4"/>
      <c r="L5996" s="5"/>
      <c r="M5996" s="5"/>
    </row>
    <row r="5997" spans="1:13" x14ac:dyDescent="0.2">
      <c r="A5997" s="190">
        <v>42253</v>
      </c>
      <c r="B5997" s="5">
        <v>22</v>
      </c>
      <c r="C5997" s="4">
        <v>1626.5629382261118</v>
      </c>
      <c r="D5997" s="4">
        <v>71.975632333888058</v>
      </c>
      <c r="E5997" s="4"/>
      <c r="F5997" s="4"/>
      <c r="G5997" s="4">
        <v>31.761944440000001</v>
      </c>
      <c r="H5997" s="4">
        <v>1730.3005149999999</v>
      </c>
      <c r="I5997" s="4"/>
      <c r="J5997" s="4"/>
      <c r="K5997" s="4"/>
      <c r="L5997" s="5"/>
      <c r="M5997" s="5"/>
    </row>
    <row r="5998" spans="1:13" x14ac:dyDescent="0.2">
      <c r="A5998" s="190">
        <v>42253</v>
      </c>
      <c r="B5998" s="5">
        <v>23</v>
      </c>
      <c r="C5998" s="4">
        <v>1427.4937750283877</v>
      </c>
      <c r="D5998" s="4">
        <v>63.31814953161237</v>
      </c>
      <c r="E5998" s="4"/>
      <c r="F5998" s="4"/>
      <c r="G5998" s="4">
        <v>31.361944440000002</v>
      </c>
      <c r="H5998" s="4">
        <v>1522.173869</v>
      </c>
      <c r="I5998" s="4"/>
      <c r="J5998" s="4"/>
      <c r="K5998" s="4"/>
      <c r="L5998" s="5"/>
      <c r="M5998" s="5"/>
    </row>
    <row r="5999" spans="1:13" x14ac:dyDescent="0.2">
      <c r="A5999" s="190">
        <v>42253</v>
      </c>
      <c r="B5999" s="5">
        <v>24</v>
      </c>
      <c r="C5999" s="4">
        <v>1249.2213811417701</v>
      </c>
      <c r="D5999" s="4">
        <v>55.567641110909115</v>
      </c>
      <c r="E5999" s="4"/>
      <c r="F5999" s="4"/>
      <c r="G5999" s="4">
        <v>31.061944440000001</v>
      </c>
      <c r="H5999" s="4">
        <v>1335.8509666926791</v>
      </c>
      <c r="I5999" s="4"/>
      <c r="J5999" s="4"/>
      <c r="K5999" s="4"/>
      <c r="L5999" s="5"/>
      <c r="M5999" s="5"/>
    </row>
    <row r="6000" spans="1:13" x14ac:dyDescent="0.2">
      <c r="A6000" s="190">
        <v>42254</v>
      </c>
      <c r="B6000" s="5">
        <v>1</v>
      </c>
      <c r="C6000" s="4">
        <v>1176.620151281782</v>
      </c>
      <c r="D6000" s="4">
        <v>52.403537278218074</v>
      </c>
      <c r="E6000" s="4"/>
      <c r="F6000" s="4"/>
      <c r="G6000" s="4">
        <v>30.761944440000001</v>
      </c>
      <c r="H6000" s="4">
        <v>1259.785633</v>
      </c>
      <c r="I6000" s="4"/>
      <c r="J6000" s="4"/>
      <c r="K6000" s="4"/>
      <c r="L6000" s="5"/>
      <c r="M6000" s="5"/>
    </row>
    <row r="6001" spans="1:13" x14ac:dyDescent="0.2">
      <c r="A6001" s="190">
        <v>42254</v>
      </c>
      <c r="B6001" s="5">
        <v>2</v>
      </c>
      <c r="C6001" s="4">
        <v>1089.1555631710426</v>
      </c>
      <c r="D6001" s="4">
        <v>48.603005388957463</v>
      </c>
      <c r="E6001" s="4"/>
      <c r="F6001" s="4"/>
      <c r="G6001" s="4">
        <v>30.661944439999999</v>
      </c>
      <c r="H6001" s="4">
        <v>1168.420513</v>
      </c>
      <c r="I6001" s="4"/>
      <c r="J6001" s="4"/>
      <c r="K6001" s="4"/>
      <c r="L6001" s="5"/>
      <c r="M6001" s="5"/>
    </row>
    <row r="6002" spans="1:13" x14ac:dyDescent="0.2">
      <c r="A6002" s="190">
        <v>42254</v>
      </c>
      <c r="B6002" s="5">
        <v>3</v>
      </c>
      <c r="C6002" s="4">
        <v>1032.8580323490492</v>
      </c>
      <c r="D6002" s="4">
        <v>46.155205210950847</v>
      </c>
      <c r="E6002" s="4"/>
      <c r="F6002" s="4"/>
      <c r="G6002" s="4">
        <v>30.561944440000001</v>
      </c>
      <c r="H6002" s="4">
        <v>1109.575182</v>
      </c>
      <c r="I6002" s="4"/>
      <c r="J6002" s="4"/>
      <c r="K6002" s="4"/>
      <c r="L6002" s="5"/>
      <c r="M6002" s="5"/>
    </row>
    <row r="6003" spans="1:13" x14ac:dyDescent="0.2">
      <c r="A6003" s="190">
        <v>42254</v>
      </c>
      <c r="B6003" s="5">
        <v>4</v>
      </c>
      <c r="C6003" s="4">
        <v>1004.8186318459566</v>
      </c>
      <c r="D6003" s="4">
        <v>44.933881714043274</v>
      </c>
      <c r="E6003" s="4"/>
      <c r="F6003" s="4"/>
      <c r="G6003" s="4">
        <v>30.46194444</v>
      </c>
      <c r="H6003" s="4">
        <v>1080.2144579999999</v>
      </c>
      <c r="I6003" s="4"/>
      <c r="J6003" s="4"/>
      <c r="K6003" s="4"/>
      <c r="L6003" s="5"/>
      <c r="M6003" s="5"/>
    </row>
    <row r="6004" spans="1:13" x14ac:dyDescent="0.2">
      <c r="A6004" s="190">
        <v>42254</v>
      </c>
      <c r="B6004" s="5">
        <v>5</v>
      </c>
      <c r="C6004" s="4">
        <v>1004.2249741412887</v>
      </c>
      <c r="D6004" s="4">
        <v>44.908115418711169</v>
      </c>
      <c r="E6004" s="4"/>
      <c r="F6004" s="4"/>
      <c r="G6004" s="4">
        <v>30.46194444</v>
      </c>
      <c r="H6004" s="4">
        <v>1079.5950339999999</v>
      </c>
      <c r="I6004" s="4"/>
      <c r="J6004" s="4"/>
      <c r="K6004" s="4"/>
      <c r="L6004" s="5"/>
      <c r="M6004" s="5"/>
    </row>
    <row r="6005" spans="1:13" x14ac:dyDescent="0.2">
      <c r="A6005" s="190">
        <v>42254</v>
      </c>
      <c r="B6005" s="5">
        <v>6</v>
      </c>
      <c r="C6005" s="4">
        <v>1031.4519842486964</v>
      </c>
      <c r="D6005" s="4">
        <v>46.09851931130359</v>
      </c>
      <c r="E6005" s="4"/>
      <c r="F6005" s="4"/>
      <c r="G6005" s="4">
        <v>30.661944439999999</v>
      </c>
      <c r="H6005" s="4">
        <v>1108.212448</v>
      </c>
      <c r="I6005" s="4"/>
      <c r="J6005" s="4"/>
      <c r="K6005" s="4"/>
      <c r="L6005" s="5"/>
      <c r="M6005" s="5"/>
    </row>
    <row r="6006" spans="1:13" x14ac:dyDescent="0.2">
      <c r="A6006" s="190">
        <v>42254</v>
      </c>
      <c r="B6006" s="5">
        <v>7</v>
      </c>
      <c r="C6006" s="4">
        <v>1067.8806964456787</v>
      </c>
      <c r="D6006" s="4">
        <v>47.688301114321142</v>
      </c>
      <c r="E6006" s="4"/>
      <c r="F6006" s="4"/>
      <c r="G6006" s="4">
        <v>30.861944440000002</v>
      </c>
      <c r="H6006" s="4">
        <v>1146.430942</v>
      </c>
      <c r="I6006" s="4"/>
      <c r="J6006" s="4"/>
      <c r="K6006" s="4"/>
      <c r="L6006" s="5"/>
      <c r="M6006" s="5"/>
    </row>
    <row r="6007" spans="1:13" x14ac:dyDescent="0.2">
      <c r="A6007" s="190">
        <v>42254</v>
      </c>
      <c r="B6007" s="5">
        <v>8</v>
      </c>
      <c r="C6007" s="4">
        <v>1085.0619054663746</v>
      </c>
      <c r="D6007" s="4">
        <v>48.577239093625359</v>
      </c>
      <c r="E6007" s="4"/>
      <c r="F6007" s="4"/>
      <c r="G6007" s="4">
        <v>34.161944439999999</v>
      </c>
      <c r="H6007" s="4">
        <v>1167.801089</v>
      </c>
      <c r="I6007" s="4"/>
      <c r="J6007" s="4"/>
      <c r="K6007" s="4"/>
      <c r="L6007" s="5"/>
      <c r="M6007" s="5"/>
    </row>
    <row r="6008" spans="1:13" x14ac:dyDescent="0.2">
      <c r="A6008" s="190">
        <v>42254</v>
      </c>
      <c r="B6008" s="5">
        <v>9</v>
      </c>
      <c r="C6008" s="4">
        <v>1173.7160994659835</v>
      </c>
      <c r="D6008" s="4">
        <v>52.663777094016602</v>
      </c>
      <c r="E6008" s="4"/>
      <c r="F6008" s="4"/>
      <c r="G6008" s="4">
        <v>39.661944439999999</v>
      </c>
      <c r="H6008" s="4">
        <v>1266.041821</v>
      </c>
      <c r="I6008" s="4"/>
      <c r="J6008" s="4"/>
      <c r="K6008" s="4"/>
      <c r="L6008" s="5"/>
      <c r="M6008" s="5"/>
    </row>
    <row r="6009" spans="1:13" x14ac:dyDescent="0.2">
      <c r="A6009" s="190">
        <v>42254</v>
      </c>
      <c r="B6009" s="5">
        <v>10</v>
      </c>
      <c r="C6009" s="4">
        <v>1288.4728179350122</v>
      </c>
      <c r="D6009" s="4">
        <v>57.796427624987771</v>
      </c>
      <c r="E6009" s="4"/>
      <c r="F6009" s="4"/>
      <c r="G6009" s="4">
        <v>43.161944439999999</v>
      </c>
      <c r="H6009" s="4">
        <v>1389.43119</v>
      </c>
      <c r="I6009" s="4"/>
      <c r="J6009" s="4"/>
      <c r="K6009" s="4"/>
      <c r="L6009" s="5"/>
      <c r="M6009" s="5"/>
    </row>
    <row r="6010" spans="1:13" x14ac:dyDescent="0.2">
      <c r="A6010" s="190">
        <v>42254</v>
      </c>
      <c r="B6010" s="5">
        <v>11</v>
      </c>
      <c r="C6010" s="4">
        <v>1403.7917787438334</v>
      </c>
      <c r="D6010" s="4">
        <v>63.001223816166593</v>
      </c>
      <c r="E6010" s="4"/>
      <c r="F6010" s="4"/>
      <c r="G6010" s="4">
        <v>47.761944440000001</v>
      </c>
      <c r="H6010" s="4">
        <v>1514.5549470000001</v>
      </c>
      <c r="I6010" s="4"/>
      <c r="J6010" s="4"/>
      <c r="K6010" s="4"/>
      <c r="L6010" s="5"/>
      <c r="M6010" s="5"/>
    </row>
    <row r="6011" spans="1:13" x14ac:dyDescent="0.2">
      <c r="A6011" s="190">
        <v>42254</v>
      </c>
      <c r="B6011" s="5">
        <v>12</v>
      </c>
      <c r="C6011" s="4">
        <v>1533.115906984875</v>
      </c>
      <c r="D6011" s="4">
        <v>68.510062575125133</v>
      </c>
      <c r="E6011" s="4"/>
      <c r="F6011" s="4"/>
      <c r="G6011" s="4">
        <v>45.361944440000002</v>
      </c>
      <c r="H6011" s="4">
        <v>1646.987914</v>
      </c>
      <c r="I6011" s="4"/>
      <c r="J6011" s="4"/>
      <c r="K6011" s="4"/>
      <c r="L6011" s="5"/>
      <c r="M6011" s="5"/>
    </row>
    <row r="6012" spans="1:13" x14ac:dyDescent="0.2">
      <c r="A6012" s="190">
        <v>42254</v>
      </c>
      <c r="B6012" s="5">
        <v>13</v>
      </c>
      <c r="C6012" s="4">
        <v>1674.2059768982406</v>
      </c>
      <c r="D6012" s="4">
        <v>74.807350661759429</v>
      </c>
      <c r="E6012" s="4"/>
      <c r="F6012" s="4"/>
      <c r="G6012" s="4">
        <v>49.361944440000002</v>
      </c>
      <c r="H6012" s="4">
        <v>1798.375272</v>
      </c>
      <c r="I6012" s="4"/>
      <c r="J6012" s="4"/>
      <c r="K6012" s="4"/>
      <c r="L6012" s="5"/>
      <c r="M6012" s="5"/>
    </row>
    <row r="6013" spans="1:13" x14ac:dyDescent="0.2">
      <c r="A6013" s="190">
        <v>42254</v>
      </c>
      <c r="B6013" s="5">
        <v>14</v>
      </c>
      <c r="C6013" s="4">
        <v>1845.5642780050612</v>
      </c>
      <c r="D6013" s="4">
        <v>82.127561554938708</v>
      </c>
      <c r="E6013" s="4"/>
      <c r="F6013" s="4"/>
      <c r="G6013" s="4">
        <v>46.661944439999999</v>
      </c>
      <c r="H6013" s="4">
        <v>1974.3537839999999</v>
      </c>
      <c r="I6013" s="4"/>
      <c r="J6013" s="4"/>
      <c r="K6013" s="4"/>
      <c r="L6013" s="5"/>
      <c r="M6013" s="5"/>
    </row>
    <row r="6014" spans="1:13" x14ac:dyDescent="0.2">
      <c r="A6014" s="190">
        <v>42254</v>
      </c>
      <c r="B6014" s="5">
        <v>15</v>
      </c>
      <c r="C6014" s="4">
        <v>2016.119408922619</v>
      </c>
      <c r="D6014" s="4">
        <v>89.460655637381223</v>
      </c>
      <c r="E6014" s="4"/>
      <c r="F6014" s="4"/>
      <c r="G6014" s="4">
        <v>45.061944440000005</v>
      </c>
      <c r="H6014" s="4">
        <v>2150.6420090000001</v>
      </c>
      <c r="I6014" s="4"/>
      <c r="J6014" s="4"/>
      <c r="K6014" s="4"/>
      <c r="L6014" s="5"/>
      <c r="M6014" s="5"/>
    </row>
    <row r="6015" spans="1:13" x14ac:dyDescent="0.2">
      <c r="A6015" s="190">
        <v>42254</v>
      </c>
      <c r="B6015" s="5">
        <v>16</v>
      </c>
      <c r="C6015" s="4">
        <v>2169.3705472710681</v>
      </c>
      <c r="D6015" s="4">
        <v>96.159898288932183</v>
      </c>
      <c r="E6015" s="4"/>
      <c r="F6015" s="4"/>
      <c r="G6015" s="4">
        <v>46.161944439999999</v>
      </c>
      <c r="H6015" s="4">
        <v>2311.6923900000002</v>
      </c>
      <c r="I6015" s="4"/>
      <c r="J6015" s="4"/>
      <c r="K6015" s="4"/>
      <c r="L6015" s="5"/>
      <c r="M6015" s="5"/>
    </row>
    <row r="6016" spans="1:13" x14ac:dyDescent="0.2">
      <c r="A6016" s="190">
        <v>42254</v>
      </c>
      <c r="B6016" s="5">
        <v>17</v>
      </c>
      <c r="C6016" s="4">
        <v>2269.6987865745982</v>
      </c>
      <c r="D6016" s="4">
        <v>100.51440598540214</v>
      </c>
      <c r="E6016" s="4"/>
      <c r="F6016" s="4"/>
      <c r="G6016" s="4">
        <v>46.161944439999999</v>
      </c>
      <c r="H6016" s="4">
        <v>2416.375137</v>
      </c>
      <c r="I6016" s="4"/>
      <c r="J6016" s="4"/>
      <c r="K6016" s="4"/>
      <c r="L6016" s="5"/>
      <c r="M6016" s="5"/>
    </row>
    <row r="6017" spans="1:13" x14ac:dyDescent="0.2">
      <c r="A6017" s="190">
        <v>42254</v>
      </c>
      <c r="B6017" s="5">
        <v>18</v>
      </c>
      <c r="C6017" s="4">
        <v>2295.4018984755735</v>
      </c>
      <c r="D6017" s="4">
        <v>101.39561408442614</v>
      </c>
      <c r="E6017" s="4"/>
      <c r="F6017" s="4"/>
      <c r="G6017" s="4">
        <v>40.761944440000001</v>
      </c>
      <c r="H6017" s="4">
        <v>2437.5594569999998</v>
      </c>
      <c r="I6017" s="4"/>
      <c r="J6017" s="4"/>
      <c r="K6017" s="4"/>
      <c r="L6017" s="5"/>
      <c r="M6017" s="5"/>
    </row>
    <row r="6018" spans="1:13" x14ac:dyDescent="0.2">
      <c r="A6018" s="190">
        <v>42254</v>
      </c>
      <c r="B6018" s="5">
        <v>19</v>
      </c>
      <c r="C6018" s="4">
        <v>2172.4809404237958</v>
      </c>
      <c r="D6018" s="4">
        <v>95.873892136204375</v>
      </c>
      <c r="E6018" s="4"/>
      <c r="F6018" s="4"/>
      <c r="G6018" s="4">
        <v>36.461944439999996</v>
      </c>
      <c r="H6018" s="4">
        <v>2304.816777</v>
      </c>
      <c r="I6018" s="4"/>
      <c r="J6018" s="4"/>
      <c r="K6018" s="4"/>
      <c r="L6018" s="5"/>
      <c r="M6018" s="5"/>
    </row>
    <row r="6019" spans="1:13" x14ac:dyDescent="0.2">
      <c r="A6019" s="190">
        <v>42254</v>
      </c>
      <c r="B6019" s="5">
        <v>20</v>
      </c>
      <c r="C6019" s="4">
        <v>2049.2034948960013</v>
      </c>
      <c r="D6019" s="4">
        <v>90.419162663998733</v>
      </c>
      <c r="E6019" s="4"/>
      <c r="F6019" s="4"/>
      <c r="G6019" s="4">
        <v>34.061944440000005</v>
      </c>
      <c r="H6019" s="4">
        <v>2173.6846019999998</v>
      </c>
      <c r="I6019" s="4"/>
      <c r="J6019" s="4"/>
      <c r="K6019" s="4"/>
      <c r="L6019" s="5"/>
      <c r="M6019" s="5"/>
    </row>
    <row r="6020" spans="1:13" x14ac:dyDescent="0.2">
      <c r="A6020" s="190">
        <v>42254</v>
      </c>
      <c r="B6020" s="5">
        <v>21</v>
      </c>
      <c r="C6020" s="4">
        <v>1938.4052611459456</v>
      </c>
      <c r="D6020" s="4">
        <v>85.536445414054384</v>
      </c>
      <c r="E6020" s="4"/>
      <c r="F6020" s="4"/>
      <c r="G6020" s="4">
        <v>32.361944440000002</v>
      </c>
      <c r="H6020" s="4">
        <v>2056.3036510000002</v>
      </c>
      <c r="I6020" s="4"/>
      <c r="J6020" s="4"/>
      <c r="K6020" s="4"/>
      <c r="L6020" s="5"/>
      <c r="M6020" s="5"/>
    </row>
    <row r="6021" spans="1:13" x14ac:dyDescent="0.2">
      <c r="A6021" s="190">
        <v>42254</v>
      </c>
      <c r="B6021" s="5">
        <v>22</v>
      </c>
      <c r="C6021" s="4">
        <v>1733.658881496634</v>
      </c>
      <c r="D6021" s="4">
        <v>76.623876063366012</v>
      </c>
      <c r="E6021" s="4"/>
      <c r="F6021" s="4"/>
      <c r="G6021" s="4">
        <v>31.761944440000001</v>
      </c>
      <c r="H6021" s="4">
        <v>1842.0447019999999</v>
      </c>
      <c r="I6021" s="4"/>
      <c r="J6021" s="4"/>
      <c r="K6021" s="4"/>
      <c r="L6021" s="5"/>
      <c r="M6021" s="5"/>
    </row>
    <row r="6022" spans="1:13" x14ac:dyDescent="0.2">
      <c r="A6022" s="190">
        <v>42254</v>
      </c>
      <c r="B6022" s="5">
        <v>23</v>
      </c>
      <c r="C6022" s="4">
        <v>1507.9344639742928</v>
      </c>
      <c r="D6022" s="4">
        <v>66.809485585707407</v>
      </c>
      <c r="E6022" s="4"/>
      <c r="F6022" s="4"/>
      <c r="G6022" s="4">
        <v>31.361944440000002</v>
      </c>
      <c r="H6022" s="4">
        <v>1606.105894</v>
      </c>
      <c r="I6022" s="4"/>
      <c r="J6022" s="4"/>
      <c r="K6022" s="4"/>
      <c r="L6022" s="5"/>
      <c r="M6022" s="5"/>
    </row>
    <row r="6023" spans="1:13" x14ac:dyDescent="0.2">
      <c r="A6023" s="190">
        <v>42254</v>
      </c>
      <c r="B6023" s="5">
        <v>24</v>
      </c>
      <c r="C6023" s="4">
        <v>1316.9577844844757</v>
      </c>
      <c r="D6023" s="4">
        <v>58.50757797947756</v>
      </c>
      <c r="E6023" s="4"/>
      <c r="F6023" s="4"/>
      <c r="G6023" s="4">
        <v>31.061944440000001</v>
      </c>
      <c r="H6023" s="4">
        <v>1406.5273069039533</v>
      </c>
      <c r="I6023" s="4"/>
      <c r="J6023" s="4"/>
      <c r="K6023" s="4"/>
      <c r="L6023" s="5"/>
      <c r="M6023" s="5"/>
    </row>
    <row r="6024" spans="1:13" x14ac:dyDescent="0.2">
      <c r="A6024" s="190">
        <v>42255</v>
      </c>
      <c r="B6024" s="5">
        <v>1</v>
      </c>
      <c r="C6024" s="4">
        <v>1219.7791039805281</v>
      </c>
      <c r="D6024" s="4">
        <v>54.276748579471921</v>
      </c>
      <c r="E6024" s="4"/>
      <c r="F6024" s="4"/>
      <c r="G6024" s="4">
        <v>30.761944440000001</v>
      </c>
      <c r="H6024" s="4">
        <v>1304.8177969999999</v>
      </c>
      <c r="I6024" s="4"/>
      <c r="J6024" s="4"/>
      <c r="K6024" s="4"/>
      <c r="L6024" s="5"/>
      <c r="M6024" s="5"/>
    </row>
    <row r="6025" spans="1:13" x14ac:dyDescent="0.2">
      <c r="A6025" s="190">
        <v>42255</v>
      </c>
      <c r="B6025" s="5">
        <v>2</v>
      </c>
      <c r="C6025" s="4">
        <v>1131.6614918196124</v>
      </c>
      <c r="D6025" s="4">
        <v>50.447873740387685</v>
      </c>
      <c r="E6025" s="4"/>
      <c r="F6025" s="4"/>
      <c r="G6025" s="4">
        <v>30.661944439999999</v>
      </c>
      <c r="H6025" s="4">
        <v>1212.7713100000001</v>
      </c>
      <c r="I6025" s="4"/>
      <c r="J6025" s="4"/>
      <c r="K6025" s="4"/>
      <c r="L6025" s="5"/>
      <c r="M6025" s="5"/>
    </row>
    <row r="6026" spans="1:13" x14ac:dyDescent="0.2">
      <c r="A6026" s="190">
        <v>42255</v>
      </c>
      <c r="B6026" s="5">
        <v>3</v>
      </c>
      <c r="C6026" s="4">
        <v>1076.3138139001294</v>
      </c>
      <c r="D6026" s="4">
        <v>48.041299659870745</v>
      </c>
      <c r="E6026" s="4"/>
      <c r="F6026" s="4"/>
      <c r="G6026" s="4">
        <v>30.561944440000001</v>
      </c>
      <c r="H6026" s="4">
        <v>1154.917058</v>
      </c>
      <c r="I6026" s="4"/>
      <c r="J6026" s="4"/>
      <c r="K6026" s="4"/>
      <c r="L6026" s="5"/>
      <c r="M6026" s="5"/>
    </row>
    <row r="6027" spans="1:13" x14ac:dyDescent="0.2">
      <c r="A6027" s="190">
        <v>42255</v>
      </c>
      <c r="B6027" s="5">
        <v>4</v>
      </c>
      <c r="C6027" s="4">
        <v>1049.8179259210206</v>
      </c>
      <c r="D6027" s="4">
        <v>46.88696863897934</v>
      </c>
      <c r="E6027" s="4"/>
      <c r="F6027" s="4"/>
      <c r="G6027" s="4">
        <v>30.46194444</v>
      </c>
      <c r="H6027" s="4">
        <v>1127.166839</v>
      </c>
      <c r="I6027" s="4"/>
      <c r="J6027" s="4"/>
      <c r="K6027" s="4"/>
      <c r="L6027" s="5"/>
      <c r="M6027" s="5"/>
    </row>
    <row r="6028" spans="1:13" x14ac:dyDescent="0.2">
      <c r="A6028" s="190">
        <v>42255</v>
      </c>
      <c r="B6028" s="5">
        <v>5</v>
      </c>
      <c r="C6028" s="4">
        <v>1061.2755290134587</v>
      </c>
      <c r="D6028" s="4">
        <v>47.384258546541425</v>
      </c>
      <c r="E6028" s="4"/>
      <c r="F6028" s="4"/>
      <c r="G6028" s="4">
        <v>30.46194444</v>
      </c>
      <c r="H6028" s="4">
        <v>1139.1217320000001</v>
      </c>
      <c r="I6028" s="4"/>
      <c r="J6028" s="4"/>
      <c r="K6028" s="4"/>
      <c r="L6028" s="5"/>
      <c r="M6028" s="5"/>
    </row>
    <row r="6029" spans="1:13" x14ac:dyDescent="0.2">
      <c r="A6029" s="190">
        <v>42255</v>
      </c>
      <c r="B6029" s="5">
        <v>6</v>
      </c>
      <c r="C6029" s="4">
        <v>1126.4966657637099</v>
      </c>
      <c r="D6029" s="4">
        <v>50.223706796290173</v>
      </c>
      <c r="E6029" s="4"/>
      <c r="F6029" s="4"/>
      <c r="G6029" s="4">
        <v>30.661944439999999</v>
      </c>
      <c r="H6029" s="4">
        <v>1207.3823170000001</v>
      </c>
      <c r="I6029" s="4"/>
      <c r="J6029" s="4"/>
      <c r="K6029" s="4"/>
      <c r="L6029" s="5"/>
      <c r="M6029" s="5"/>
    </row>
    <row r="6030" spans="1:13" x14ac:dyDescent="0.2">
      <c r="A6030" s="190">
        <v>42255</v>
      </c>
      <c r="B6030" s="5">
        <v>7</v>
      </c>
      <c r="C6030" s="4">
        <v>1227.2779291174161</v>
      </c>
      <c r="D6030" s="4">
        <v>54.606557442583757</v>
      </c>
      <c r="E6030" s="4"/>
      <c r="F6030" s="4"/>
      <c r="G6030" s="4">
        <v>30.861944440000002</v>
      </c>
      <c r="H6030" s="4">
        <v>1312.746431</v>
      </c>
      <c r="I6030" s="4"/>
      <c r="J6030" s="4"/>
      <c r="K6030" s="4"/>
      <c r="L6030" s="5"/>
      <c r="M6030" s="5"/>
    </row>
    <row r="6031" spans="1:13" x14ac:dyDescent="0.2">
      <c r="A6031" s="190">
        <v>42255</v>
      </c>
      <c r="B6031" s="5">
        <v>8</v>
      </c>
      <c r="C6031" s="4">
        <v>1261.4377634426976</v>
      </c>
      <c r="D6031" s="4">
        <v>56.232412117302324</v>
      </c>
      <c r="E6031" s="4"/>
      <c r="F6031" s="4"/>
      <c r="G6031" s="4">
        <v>34.161944439999999</v>
      </c>
      <c r="H6031" s="4">
        <v>1351.83212</v>
      </c>
      <c r="I6031" s="4"/>
      <c r="J6031" s="4"/>
      <c r="K6031" s="4"/>
      <c r="L6031" s="5"/>
      <c r="M6031" s="5"/>
    </row>
    <row r="6032" spans="1:13" x14ac:dyDescent="0.2">
      <c r="A6032" s="190">
        <v>42255</v>
      </c>
      <c r="B6032" s="5">
        <v>9</v>
      </c>
      <c r="C6032" s="4">
        <v>1311.5635384819004</v>
      </c>
      <c r="D6032" s="4">
        <v>58.646716078099452</v>
      </c>
      <c r="E6032" s="4"/>
      <c r="F6032" s="4"/>
      <c r="G6032" s="4">
        <v>39.661944439999999</v>
      </c>
      <c r="H6032" s="4">
        <v>1409.8721989999999</v>
      </c>
      <c r="I6032" s="4"/>
      <c r="J6032" s="4"/>
      <c r="K6032" s="4"/>
      <c r="L6032" s="5"/>
      <c r="M6032" s="5"/>
    </row>
    <row r="6033" spans="1:13" x14ac:dyDescent="0.2">
      <c r="A6033" s="190">
        <v>42255</v>
      </c>
      <c r="B6033" s="5">
        <v>10</v>
      </c>
      <c r="C6033" s="4">
        <v>1392.6004698069862</v>
      </c>
      <c r="D6033" s="4">
        <v>62.315839753013641</v>
      </c>
      <c r="E6033" s="4"/>
      <c r="F6033" s="4"/>
      <c r="G6033" s="4">
        <v>43.161944439999999</v>
      </c>
      <c r="H6033" s="4">
        <v>1498.078254</v>
      </c>
      <c r="I6033" s="4"/>
      <c r="J6033" s="4"/>
      <c r="K6033" s="4"/>
      <c r="L6033" s="5"/>
      <c r="M6033" s="5"/>
    </row>
    <row r="6034" spans="1:13" x14ac:dyDescent="0.2">
      <c r="A6034" s="190">
        <v>42255</v>
      </c>
      <c r="B6034" s="5">
        <v>11</v>
      </c>
      <c r="C6034" s="4">
        <v>1489.8722216345002</v>
      </c>
      <c r="D6034" s="4">
        <v>66.737339925499754</v>
      </c>
      <c r="E6034" s="4"/>
      <c r="F6034" s="4"/>
      <c r="G6034" s="4">
        <v>47.761944440000001</v>
      </c>
      <c r="H6034" s="4">
        <v>1604.371506</v>
      </c>
      <c r="I6034" s="4"/>
      <c r="J6034" s="4"/>
      <c r="K6034" s="4"/>
      <c r="L6034" s="5"/>
      <c r="M6034" s="5"/>
    </row>
    <row r="6035" spans="1:13" x14ac:dyDescent="0.2">
      <c r="A6035" s="190">
        <v>42255</v>
      </c>
      <c r="B6035" s="5">
        <v>12</v>
      </c>
      <c r="C6035" s="4">
        <v>1613.259767078446</v>
      </c>
      <c r="D6035" s="4">
        <v>71.988515481554117</v>
      </c>
      <c r="E6035" s="4"/>
      <c r="F6035" s="4"/>
      <c r="G6035" s="4">
        <v>45.361944440000002</v>
      </c>
      <c r="H6035" s="4">
        <v>1730.6102269999999</v>
      </c>
      <c r="I6035" s="4"/>
      <c r="J6035" s="4"/>
      <c r="K6035" s="4"/>
      <c r="L6035" s="5"/>
      <c r="M6035" s="5"/>
    </row>
    <row r="6036" spans="1:13" x14ac:dyDescent="0.2">
      <c r="A6036" s="190">
        <v>42255</v>
      </c>
      <c r="B6036" s="5">
        <v>13</v>
      </c>
      <c r="C6036" s="4">
        <v>1758.683541877818</v>
      </c>
      <c r="D6036" s="4">
        <v>78.473897682182098</v>
      </c>
      <c r="E6036" s="4"/>
      <c r="F6036" s="4"/>
      <c r="G6036" s="4">
        <v>49.361944440000002</v>
      </c>
      <c r="H6036" s="4">
        <v>1886.5193839999999</v>
      </c>
      <c r="I6036" s="4"/>
      <c r="J6036" s="4"/>
      <c r="K6036" s="4"/>
      <c r="L6036" s="5"/>
      <c r="M6036" s="5"/>
    </row>
    <row r="6037" spans="1:13" x14ac:dyDescent="0.2">
      <c r="A6037" s="190">
        <v>42255</v>
      </c>
      <c r="B6037" s="5">
        <v>14</v>
      </c>
      <c r="C6037" s="4">
        <v>1942.3305691637784</v>
      </c>
      <c r="D6037" s="4">
        <v>86.327471396221654</v>
      </c>
      <c r="E6037" s="4"/>
      <c r="F6037" s="4"/>
      <c r="G6037" s="4">
        <v>46.661944439999999</v>
      </c>
      <c r="H6037" s="4">
        <v>2075.3199850000001</v>
      </c>
      <c r="I6037" s="4"/>
      <c r="J6037" s="4"/>
      <c r="K6037" s="4"/>
      <c r="L6037" s="5"/>
      <c r="M6037" s="5"/>
    </row>
    <row r="6038" spans="1:13" x14ac:dyDescent="0.2">
      <c r="A6038" s="190">
        <v>42255</v>
      </c>
      <c r="B6038" s="5">
        <v>15</v>
      </c>
      <c r="C6038" s="4">
        <v>2127.1334964941989</v>
      </c>
      <c r="D6038" s="4">
        <v>94.278957065800952</v>
      </c>
      <c r="E6038" s="4"/>
      <c r="F6038" s="4"/>
      <c r="G6038" s="4">
        <v>45.061944440000005</v>
      </c>
      <c r="H6038" s="4">
        <v>2266.4743979999998</v>
      </c>
      <c r="I6038" s="4"/>
      <c r="J6038" s="4"/>
      <c r="K6038" s="4"/>
      <c r="L6038" s="5"/>
      <c r="M6038" s="5"/>
    </row>
    <row r="6039" spans="1:13" x14ac:dyDescent="0.2">
      <c r="A6039" s="190">
        <v>42255</v>
      </c>
      <c r="B6039" s="5">
        <v>16</v>
      </c>
      <c r="C6039" s="4">
        <v>2297.0664312948998</v>
      </c>
      <c r="D6039" s="4">
        <v>101.70223326510022</v>
      </c>
      <c r="E6039" s="4"/>
      <c r="F6039" s="4"/>
      <c r="G6039" s="4">
        <v>46.161944439999999</v>
      </c>
      <c r="H6039" s="4">
        <v>2444.930609</v>
      </c>
      <c r="I6039" s="4"/>
      <c r="J6039" s="4"/>
      <c r="K6039" s="4"/>
      <c r="L6039" s="5"/>
      <c r="M6039" s="5"/>
    </row>
    <row r="6040" spans="1:13" x14ac:dyDescent="0.2">
      <c r="A6040" s="190">
        <v>42255</v>
      </c>
      <c r="B6040" s="5">
        <v>17</v>
      </c>
      <c r="C6040" s="4">
        <v>2411.93929682203</v>
      </c>
      <c r="D6040" s="4">
        <v>106.68801573797019</v>
      </c>
      <c r="E6040" s="4"/>
      <c r="F6040" s="4"/>
      <c r="G6040" s="4">
        <v>46.161944439999999</v>
      </c>
      <c r="H6040" s="4">
        <v>2564.7892569999999</v>
      </c>
      <c r="I6040" s="4"/>
      <c r="J6040" s="4"/>
      <c r="K6040" s="4"/>
      <c r="L6040" s="5"/>
      <c r="M6040" s="5"/>
    </row>
    <row r="6041" spans="1:13" x14ac:dyDescent="0.2">
      <c r="A6041" s="190">
        <v>42255</v>
      </c>
      <c r="B6041" s="5">
        <v>18</v>
      </c>
      <c r="C6041" s="4">
        <v>2435.9208000377048</v>
      </c>
      <c r="D6041" s="4">
        <v>107.49450152229505</v>
      </c>
      <c r="E6041" s="4"/>
      <c r="F6041" s="4"/>
      <c r="G6041" s="4">
        <v>40.761944440000001</v>
      </c>
      <c r="H6041" s="4">
        <v>2584.1772460000002</v>
      </c>
      <c r="I6041" s="4"/>
      <c r="J6041" s="4"/>
      <c r="K6041" s="4"/>
      <c r="L6041" s="5"/>
      <c r="M6041" s="5"/>
    </row>
    <row r="6042" spans="1:13" x14ac:dyDescent="0.2">
      <c r="A6042" s="190">
        <v>42255</v>
      </c>
      <c r="B6042" s="5">
        <v>19</v>
      </c>
      <c r="C6042" s="4">
        <v>2310.1502832783958</v>
      </c>
      <c r="D6042" s="4">
        <v>101.84910128160422</v>
      </c>
      <c r="E6042" s="4"/>
      <c r="F6042" s="4"/>
      <c r="G6042" s="4">
        <v>36.461944439999996</v>
      </c>
      <c r="H6042" s="4">
        <v>2448.4613290000002</v>
      </c>
      <c r="I6042" s="4"/>
      <c r="J6042" s="4"/>
      <c r="K6042" s="4"/>
      <c r="L6042" s="5"/>
      <c r="M6042" s="5"/>
    </row>
    <row r="6043" spans="1:13" x14ac:dyDescent="0.2">
      <c r="A6043" s="190">
        <v>42255</v>
      </c>
      <c r="B6043" s="5">
        <v>20</v>
      </c>
      <c r="C6043" s="4">
        <v>2167.2821152869078</v>
      </c>
      <c r="D6043" s="4">
        <v>95.544083273092539</v>
      </c>
      <c r="E6043" s="4"/>
      <c r="F6043" s="4"/>
      <c r="G6043" s="4">
        <v>34.061944440000005</v>
      </c>
      <c r="H6043" s="4">
        <v>2296.8881430000001</v>
      </c>
      <c r="I6043" s="4"/>
      <c r="J6043" s="4"/>
      <c r="K6043" s="4"/>
      <c r="L6043" s="5"/>
      <c r="M6043" s="5"/>
    </row>
    <row r="6044" spans="1:13" x14ac:dyDescent="0.2">
      <c r="A6044" s="190">
        <v>42255</v>
      </c>
      <c r="B6044" s="5">
        <v>21</v>
      </c>
      <c r="C6044" s="4">
        <v>2036.6556975247352</v>
      </c>
      <c r="D6044" s="4">
        <v>89.800771035264773</v>
      </c>
      <c r="E6044" s="4"/>
      <c r="F6044" s="4"/>
      <c r="G6044" s="4">
        <v>32.361944440000002</v>
      </c>
      <c r="H6044" s="4">
        <v>2158.818413</v>
      </c>
      <c r="I6044" s="4"/>
      <c r="J6044" s="4"/>
      <c r="K6044" s="4"/>
      <c r="L6044" s="5"/>
      <c r="M6044" s="5"/>
    </row>
    <row r="6045" spans="1:13" x14ac:dyDescent="0.2">
      <c r="A6045" s="190">
        <v>42255</v>
      </c>
      <c r="B6045" s="5">
        <v>22</v>
      </c>
      <c r="C6045" s="4">
        <v>1820.570445557197</v>
      </c>
      <c r="D6045" s="4">
        <v>80.396065002802999</v>
      </c>
      <c r="E6045" s="4"/>
      <c r="F6045" s="4"/>
      <c r="G6045" s="4">
        <v>31.761944440000001</v>
      </c>
      <c r="H6045" s="4">
        <v>1932.7284549999999</v>
      </c>
      <c r="I6045" s="4"/>
      <c r="J6045" s="4"/>
      <c r="K6045" s="4"/>
      <c r="L6045" s="5"/>
      <c r="M6045" s="5"/>
    </row>
    <row r="6046" spans="1:13" x14ac:dyDescent="0.2">
      <c r="A6046" s="190">
        <v>42255</v>
      </c>
      <c r="B6046" s="5">
        <v>23</v>
      </c>
      <c r="C6046" s="4">
        <v>1576.2645257775832</v>
      </c>
      <c r="D6046" s="4">
        <v>69.77518878241672</v>
      </c>
      <c r="E6046" s="4"/>
      <c r="F6046" s="4"/>
      <c r="G6046" s="4">
        <v>31.361944440000002</v>
      </c>
      <c r="H6046" s="4">
        <v>1677.4016590000001</v>
      </c>
      <c r="I6046" s="4"/>
      <c r="J6046" s="4"/>
      <c r="K6046" s="4"/>
      <c r="L6046" s="5"/>
      <c r="M6046" s="5"/>
    </row>
    <row r="6047" spans="1:13" x14ac:dyDescent="0.2">
      <c r="A6047" s="190">
        <v>42255</v>
      </c>
      <c r="B6047" s="5">
        <v>24</v>
      </c>
      <c r="C6047" s="4">
        <v>1370.446390454483</v>
      </c>
      <c r="D6047" s="4">
        <v>60.829123219249844</v>
      </c>
      <c r="E6047" s="4"/>
      <c r="F6047" s="4"/>
      <c r="G6047" s="4">
        <v>31.061944440000001</v>
      </c>
      <c r="H6047" s="4">
        <v>1462.3374581137327</v>
      </c>
      <c r="I6047" s="4"/>
      <c r="J6047" s="4"/>
      <c r="K6047" s="4"/>
      <c r="L6047" s="5"/>
      <c r="M6047" s="5"/>
    </row>
    <row r="6048" spans="1:13" x14ac:dyDescent="0.2">
      <c r="A6048" s="190">
        <v>42256</v>
      </c>
      <c r="B6048" s="5">
        <v>1</v>
      </c>
      <c r="C6048" s="4">
        <v>1259.5582021939156</v>
      </c>
      <c r="D6048" s="4">
        <v>56.003265366084513</v>
      </c>
      <c r="E6048" s="4"/>
      <c r="F6048" s="4"/>
      <c r="G6048" s="4">
        <v>30.761944440000001</v>
      </c>
      <c r="H6048" s="4">
        <v>1346.323412</v>
      </c>
      <c r="I6048" s="4"/>
      <c r="J6048" s="4"/>
      <c r="K6048" s="4"/>
      <c r="L6048" s="5"/>
      <c r="M6048" s="5"/>
    </row>
    <row r="6049" spans="1:13" x14ac:dyDescent="0.2">
      <c r="A6049" s="190">
        <v>42256</v>
      </c>
      <c r="B6049" s="5">
        <v>2</v>
      </c>
      <c r="C6049" s="4">
        <v>1166.578514800419</v>
      </c>
      <c r="D6049" s="4">
        <v>51.963363759581021</v>
      </c>
      <c r="E6049" s="4"/>
      <c r="F6049" s="4"/>
      <c r="G6049" s="4">
        <v>30.661944439999999</v>
      </c>
      <c r="H6049" s="4">
        <v>1249.2038230000001</v>
      </c>
      <c r="I6049" s="4"/>
      <c r="J6049" s="4"/>
      <c r="K6049" s="4"/>
      <c r="L6049" s="5"/>
      <c r="M6049" s="5"/>
    </row>
    <row r="6050" spans="1:13" x14ac:dyDescent="0.2">
      <c r="A6050" s="190">
        <v>42256</v>
      </c>
      <c r="B6050" s="5">
        <v>3</v>
      </c>
      <c r="C6050" s="4">
        <v>1108.354924971228</v>
      </c>
      <c r="D6050" s="4">
        <v>49.431967588771982</v>
      </c>
      <c r="E6050" s="4"/>
      <c r="F6050" s="4"/>
      <c r="G6050" s="4">
        <v>30.561944440000001</v>
      </c>
      <c r="H6050" s="4">
        <v>1188.348837</v>
      </c>
      <c r="I6050" s="4"/>
      <c r="J6050" s="4"/>
      <c r="K6050" s="4"/>
      <c r="L6050" s="5"/>
      <c r="M6050" s="5"/>
    </row>
    <row r="6051" spans="1:13" x14ac:dyDescent="0.2">
      <c r="A6051" s="190">
        <v>42256</v>
      </c>
      <c r="B6051" s="5">
        <v>4</v>
      </c>
      <c r="C6051" s="4">
        <v>1079.3526439961745</v>
      </c>
      <c r="D6051" s="4">
        <v>48.168852563825631</v>
      </c>
      <c r="E6051" s="4"/>
      <c r="F6051" s="4"/>
      <c r="G6051" s="4">
        <v>30.46194444</v>
      </c>
      <c r="H6051" s="4">
        <v>1157.9834410000001</v>
      </c>
      <c r="I6051" s="4"/>
      <c r="J6051" s="4"/>
      <c r="K6051" s="4"/>
      <c r="L6051" s="5"/>
      <c r="M6051" s="5"/>
    </row>
    <row r="6052" spans="1:13" x14ac:dyDescent="0.2">
      <c r="A6052" s="190">
        <v>42256</v>
      </c>
      <c r="B6052" s="5">
        <v>5</v>
      </c>
      <c r="C6052" s="4">
        <v>1090.0651406544685</v>
      </c>
      <c r="D6052" s="4">
        <v>48.633802905531752</v>
      </c>
      <c r="E6052" s="4"/>
      <c r="F6052" s="4"/>
      <c r="G6052" s="4">
        <v>30.46194444</v>
      </c>
      <c r="H6052" s="4">
        <v>1169.1608880000001</v>
      </c>
      <c r="I6052" s="4"/>
      <c r="J6052" s="4"/>
      <c r="K6052" s="4"/>
      <c r="L6052" s="5"/>
      <c r="M6052" s="5"/>
    </row>
    <row r="6053" spans="1:13" x14ac:dyDescent="0.2">
      <c r="A6053" s="190">
        <v>42256</v>
      </c>
      <c r="B6053" s="5">
        <v>6</v>
      </c>
      <c r="C6053" s="4">
        <v>1155.5684494028187</v>
      </c>
      <c r="D6053" s="4">
        <v>51.485498157181269</v>
      </c>
      <c r="E6053" s="4"/>
      <c r="F6053" s="4"/>
      <c r="G6053" s="4">
        <v>30.661944439999999</v>
      </c>
      <c r="H6053" s="4">
        <v>1237.7158919999999</v>
      </c>
      <c r="I6053" s="4"/>
      <c r="J6053" s="4"/>
      <c r="K6053" s="4"/>
      <c r="L6053" s="5"/>
      <c r="M6053" s="5"/>
    </row>
    <row r="6054" spans="1:13" x14ac:dyDescent="0.2">
      <c r="A6054" s="190">
        <v>42256</v>
      </c>
      <c r="B6054" s="5">
        <v>7</v>
      </c>
      <c r="C6054" s="4">
        <v>1254.161468283512</v>
      </c>
      <c r="D6054" s="4">
        <v>55.773373276488215</v>
      </c>
      <c r="E6054" s="4"/>
      <c r="F6054" s="4"/>
      <c r="G6054" s="4">
        <v>30.861944440000002</v>
      </c>
      <c r="H6054" s="4">
        <v>1340.7967860000001</v>
      </c>
      <c r="I6054" s="4"/>
      <c r="J6054" s="4"/>
      <c r="K6054" s="4"/>
      <c r="L6054" s="5"/>
      <c r="M6054" s="5"/>
    </row>
    <row r="6055" spans="1:13" x14ac:dyDescent="0.2">
      <c r="A6055" s="190">
        <v>42256</v>
      </c>
      <c r="B6055" s="5">
        <v>8</v>
      </c>
      <c r="C6055" s="4">
        <v>1289.1883983867162</v>
      </c>
      <c r="D6055" s="4">
        <v>57.436862173283771</v>
      </c>
      <c r="E6055" s="4"/>
      <c r="F6055" s="4"/>
      <c r="G6055" s="4">
        <v>34.161944439999999</v>
      </c>
      <c r="H6055" s="4">
        <v>1380.7872050000001</v>
      </c>
      <c r="I6055" s="4"/>
      <c r="J6055" s="4"/>
      <c r="K6055" s="4"/>
      <c r="L6055" s="5"/>
      <c r="M6055" s="5"/>
    </row>
    <row r="6056" spans="1:13" x14ac:dyDescent="0.2">
      <c r="A6056" s="190">
        <v>42256</v>
      </c>
      <c r="B6056" s="5">
        <v>9</v>
      </c>
      <c r="C6056" s="4">
        <v>1342.011988215907</v>
      </c>
      <c r="D6056" s="4">
        <v>59.968258344092803</v>
      </c>
      <c r="E6056" s="4"/>
      <c r="F6056" s="4"/>
      <c r="G6056" s="4">
        <v>39.661944439999999</v>
      </c>
      <c r="H6056" s="4">
        <v>1441.6421909999999</v>
      </c>
      <c r="I6056" s="4"/>
      <c r="J6056" s="4"/>
      <c r="K6056" s="4"/>
      <c r="L6056" s="5"/>
      <c r="M6056" s="5"/>
    </row>
    <row r="6057" spans="1:13" x14ac:dyDescent="0.2">
      <c r="A6057" s="190">
        <v>42256</v>
      </c>
      <c r="B6057" s="5">
        <v>10</v>
      </c>
      <c r="C6057" s="4">
        <v>1425.8188301826654</v>
      </c>
      <c r="D6057" s="4">
        <v>63.757603377334682</v>
      </c>
      <c r="E6057" s="4"/>
      <c r="F6057" s="4"/>
      <c r="G6057" s="4">
        <v>43.161944439999999</v>
      </c>
      <c r="H6057" s="4">
        <v>1532.738378</v>
      </c>
      <c r="I6057" s="4"/>
      <c r="J6057" s="4"/>
      <c r="K6057" s="4"/>
      <c r="L6057" s="5"/>
      <c r="M6057" s="5"/>
    </row>
    <row r="6058" spans="1:13" x14ac:dyDescent="0.2">
      <c r="A6058" s="190">
        <v>42256</v>
      </c>
      <c r="B6058" s="5">
        <v>11</v>
      </c>
      <c r="C6058" s="4">
        <v>1527.1535131827534</v>
      </c>
      <c r="D6058" s="4">
        <v>68.355445377246639</v>
      </c>
      <c r="E6058" s="4"/>
      <c r="F6058" s="4"/>
      <c r="G6058" s="4">
        <v>47.761944440000001</v>
      </c>
      <c r="H6058" s="4">
        <v>1643.2709030000001</v>
      </c>
      <c r="I6058" s="4"/>
      <c r="J6058" s="4"/>
      <c r="K6058" s="4"/>
      <c r="L6058" s="5"/>
      <c r="M6058" s="5"/>
    </row>
    <row r="6059" spans="1:13" x14ac:dyDescent="0.2">
      <c r="A6059" s="190">
        <v>42256</v>
      </c>
      <c r="B6059" s="5">
        <v>12</v>
      </c>
      <c r="C6059" s="4">
        <v>1658.3415211732247</v>
      </c>
      <c r="D6059" s="4">
        <v>73.945181386775218</v>
      </c>
      <c r="E6059" s="4"/>
      <c r="F6059" s="4"/>
      <c r="G6059" s="4">
        <v>45.361944440000002</v>
      </c>
      <c r="H6059" s="4">
        <v>1777.648647</v>
      </c>
      <c r="I6059" s="4"/>
      <c r="J6059" s="4"/>
      <c r="K6059" s="4"/>
      <c r="L6059" s="5"/>
      <c r="M6059" s="5"/>
    </row>
    <row r="6060" spans="1:13" x14ac:dyDescent="0.2">
      <c r="A6060" s="190">
        <v>42256</v>
      </c>
      <c r="B6060" s="5">
        <v>13</v>
      </c>
      <c r="C6060" s="4">
        <v>1814.4338230265894</v>
      </c>
      <c r="D6060" s="4">
        <v>80.89360553341065</v>
      </c>
      <c r="E6060" s="4"/>
      <c r="F6060" s="4"/>
      <c r="G6060" s="4">
        <v>49.361944440000002</v>
      </c>
      <c r="H6060" s="4">
        <v>1944.6893729999999</v>
      </c>
      <c r="I6060" s="4"/>
      <c r="J6060" s="4"/>
      <c r="K6060" s="4"/>
      <c r="L6060" s="5"/>
      <c r="M6060" s="5"/>
    </row>
    <row r="6061" spans="1:13" x14ac:dyDescent="0.2">
      <c r="A6061" s="190">
        <v>42256</v>
      </c>
      <c r="B6061" s="5">
        <v>14</v>
      </c>
      <c r="C6061" s="4">
        <v>2013.2915281557771</v>
      </c>
      <c r="D6061" s="4">
        <v>89.407362404222965</v>
      </c>
      <c r="E6061" s="4"/>
      <c r="F6061" s="4"/>
      <c r="G6061" s="4">
        <v>46.661944439999999</v>
      </c>
      <c r="H6061" s="4">
        <v>2149.360835</v>
      </c>
      <c r="I6061" s="4"/>
      <c r="J6061" s="4"/>
      <c r="K6061" s="4"/>
      <c r="L6061" s="5"/>
      <c r="M6061" s="5"/>
    </row>
    <row r="6062" spans="1:13" x14ac:dyDescent="0.2">
      <c r="A6062" s="190">
        <v>42256</v>
      </c>
      <c r="B6062" s="5">
        <v>15</v>
      </c>
      <c r="C6062" s="4">
        <v>2212.7156216753306</v>
      </c>
      <c r="D6062" s="4">
        <v>97.993444884669501</v>
      </c>
      <c r="E6062" s="4"/>
      <c r="F6062" s="4"/>
      <c r="G6062" s="4">
        <v>45.061944440000005</v>
      </c>
      <c r="H6062" s="4">
        <v>2355.7710109999998</v>
      </c>
      <c r="I6062" s="4"/>
      <c r="J6062" s="4"/>
      <c r="K6062" s="4"/>
      <c r="L6062" s="5"/>
      <c r="M6062" s="5"/>
    </row>
    <row r="6063" spans="1:13" x14ac:dyDescent="0.2">
      <c r="A6063" s="190">
        <v>42256</v>
      </c>
      <c r="B6063" s="5">
        <v>16</v>
      </c>
      <c r="C6063" s="4">
        <v>2393.9661091236603</v>
      </c>
      <c r="D6063" s="4">
        <v>105.90793243633992</v>
      </c>
      <c r="E6063" s="4"/>
      <c r="F6063" s="4"/>
      <c r="G6063" s="4">
        <v>46.161944439999999</v>
      </c>
      <c r="H6063" s="4">
        <v>2546.0359859999999</v>
      </c>
      <c r="I6063" s="4"/>
      <c r="J6063" s="4"/>
      <c r="K6063" s="4"/>
      <c r="L6063" s="5"/>
      <c r="M6063" s="5"/>
    </row>
    <row r="6064" spans="1:13" x14ac:dyDescent="0.2">
      <c r="A6064" s="190">
        <v>42256</v>
      </c>
      <c r="B6064" s="5">
        <v>17</v>
      </c>
      <c r="C6064" s="4">
        <v>2514.7197448600118</v>
      </c>
      <c r="D6064" s="4">
        <v>111.14895569998819</v>
      </c>
      <c r="E6064" s="4"/>
      <c r="F6064" s="4"/>
      <c r="G6064" s="4">
        <v>46.161944439999999</v>
      </c>
      <c r="H6064" s="4">
        <v>2672.0306449999998</v>
      </c>
      <c r="I6064" s="4"/>
      <c r="J6064" s="4"/>
      <c r="K6064" s="4"/>
      <c r="L6064" s="5"/>
      <c r="M6064" s="5"/>
    </row>
    <row r="6065" spans="1:13" x14ac:dyDescent="0.2">
      <c r="A6065" s="190">
        <v>42256</v>
      </c>
      <c r="B6065" s="5">
        <v>18</v>
      </c>
      <c r="C6065" s="4">
        <v>2538.3905022560903</v>
      </c>
      <c r="D6065" s="4">
        <v>111.9419543039093</v>
      </c>
      <c r="E6065" s="4"/>
      <c r="F6065" s="4"/>
      <c r="G6065" s="4">
        <v>40.761944440000001</v>
      </c>
      <c r="H6065" s="4">
        <v>2691.0944009999998</v>
      </c>
      <c r="I6065" s="4"/>
      <c r="J6065" s="4"/>
      <c r="K6065" s="4"/>
      <c r="L6065" s="5"/>
      <c r="M6065" s="5"/>
    </row>
    <row r="6066" spans="1:13" x14ac:dyDescent="0.2">
      <c r="A6066" s="190">
        <v>42256</v>
      </c>
      <c r="B6066" s="5">
        <v>19</v>
      </c>
      <c r="C6066" s="4">
        <v>2404.6183311979266</v>
      </c>
      <c r="D6066" s="4">
        <v>105.94926136207336</v>
      </c>
      <c r="E6066" s="4"/>
      <c r="F6066" s="4"/>
      <c r="G6066" s="4">
        <v>36.461944439999996</v>
      </c>
      <c r="H6066" s="4">
        <v>2547.0295369999999</v>
      </c>
      <c r="I6066" s="4"/>
      <c r="J6066" s="4"/>
      <c r="K6066" s="4"/>
      <c r="L6066" s="5"/>
      <c r="M6066" s="5"/>
    </row>
    <row r="6067" spans="1:13" x14ac:dyDescent="0.2">
      <c r="A6067" s="190">
        <v>42256</v>
      </c>
      <c r="B6067" s="5">
        <v>20</v>
      </c>
      <c r="C6067" s="4">
        <v>2246.0333212098376</v>
      </c>
      <c r="D6067" s="4">
        <v>98.962091350162652</v>
      </c>
      <c r="E6067" s="4"/>
      <c r="F6067" s="4"/>
      <c r="G6067" s="4">
        <v>34.061944440000005</v>
      </c>
      <c r="H6067" s="4">
        <v>2379.0573570000001</v>
      </c>
      <c r="I6067" s="4"/>
      <c r="J6067" s="4"/>
      <c r="K6067" s="4"/>
      <c r="L6067" s="5"/>
      <c r="M6067" s="5"/>
    </row>
    <row r="6068" spans="1:13" x14ac:dyDescent="0.2">
      <c r="A6068" s="190">
        <v>42256</v>
      </c>
      <c r="B6068" s="5">
        <v>21</v>
      </c>
      <c r="C6068" s="4">
        <v>2104.2453883621856</v>
      </c>
      <c r="D6068" s="4">
        <v>92.734340197814078</v>
      </c>
      <c r="E6068" s="4"/>
      <c r="F6068" s="4"/>
      <c r="G6068" s="4">
        <v>32.361944440000002</v>
      </c>
      <c r="H6068" s="4">
        <v>2229.3416729999999</v>
      </c>
      <c r="I6068" s="4"/>
      <c r="J6068" s="4"/>
      <c r="K6068" s="4"/>
      <c r="L6068" s="5"/>
      <c r="M6068" s="5"/>
    </row>
    <row r="6069" spans="1:13" x14ac:dyDescent="0.2">
      <c r="A6069" s="190">
        <v>42256</v>
      </c>
      <c r="B6069" s="5">
        <v>22</v>
      </c>
      <c r="C6069" s="4">
        <v>1877.9785287655234</v>
      </c>
      <c r="D6069" s="4">
        <v>82.887725794476538</v>
      </c>
      <c r="E6069" s="4"/>
      <c r="F6069" s="4"/>
      <c r="G6069" s="4">
        <v>31.761944440000001</v>
      </c>
      <c r="H6069" s="4">
        <v>1992.628199</v>
      </c>
      <c r="I6069" s="4"/>
      <c r="J6069" s="4"/>
      <c r="K6069" s="4"/>
      <c r="L6069" s="5"/>
      <c r="M6069" s="5"/>
    </row>
    <row r="6070" spans="1:13" x14ac:dyDescent="0.2">
      <c r="A6070" s="190">
        <v>42256</v>
      </c>
      <c r="B6070" s="5">
        <v>23</v>
      </c>
      <c r="C6070" s="4">
        <v>1625.0279967416343</v>
      </c>
      <c r="D6070" s="4">
        <v>71.891650818365932</v>
      </c>
      <c r="E6070" s="4"/>
      <c r="F6070" s="4"/>
      <c r="G6070" s="4">
        <v>31.361944440000002</v>
      </c>
      <c r="H6070" s="4">
        <v>1728.281592</v>
      </c>
      <c r="I6070" s="4"/>
      <c r="J6070" s="4"/>
      <c r="K6070" s="4"/>
      <c r="L6070" s="5"/>
      <c r="M6070" s="5"/>
    </row>
    <row r="6071" spans="1:13" x14ac:dyDescent="0.2">
      <c r="A6071" s="190">
        <v>42256</v>
      </c>
      <c r="B6071" s="5">
        <v>24</v>
      </c>
      <c r="C6071" s="4">
        <v>1411.0185627443584</v>
      </c>
      <c r="D6071" s="4">
        <v>62.590061492713112</v>
      </c>
      <c r="E6071" s="4"/>
      <c r="F6071" s="4"/>
      <c r="G6071" s="4">
        <v>31.061944440000001</v>
      </c>
      <c r="H6071" s="4">
        <v>1504.6705686770715</v>
      </c>
      <c r="I6071" s="4"/>
      <c r="J6071" s="4"/>
      <c r="K6071" s="4"/>
      <c r="L6071" s="5"/>
      <c r="M6071" s="5"/>
    </row>
    <row r="6072" spans="1:13" x14ac:dyDescent="0.2">
      <c r="A6072" s="190">
        <v>42257</v>
      </c>
      <c r="B6072" s="5">
        <v>1</v>
      </c>
      <c r="C6072" s="4">
        <v>1191.283509237996</v>
      </c>
      <c r="D6072" s="4">
        <v>53.039965322003965</v>
      </c>
      <c r="E6072" s="4"/>
      <c r="F6072" s="4"/>
      <c r="G6072" s="4">
        <v>30.761944440000001</v>
      </c>
      <c r="H6072" s="4">
        <v>1275.085419</v>
      </c>
      <c r="I6072" s="4"/>
      <c r="J6072" s="4"/>
      <c r="K6072" s="4"/>
      <c r="L6072" s="5"/>
      <c r="M6072" s="5"/>
    </row>
    <row r="6073" spans="1:13" x14ac:dyDescent="0.2">
      <c r="A6073" s="190">
        <v>42257</v>
      </c>
      <c r="B6073" s="5">
        <v>2</v>
      </c>
      <c r="C6073" s="4">
        <v>1089.7492218341131</v>
      </c>
      <c r="D6073" s="4">
        <v>48.62877172588675</v>
      </c>
      <c r="E6073" s="4"/>
      <c r="F6073" s="4"/>
      <c r="G6073" s="4">
        <v>30.661944439999999</v>
      </c>
      <c r="H6073" s="4">
        <v>1169.0399379999999</v>
      </c>
      <c r="I6073" s="4"/>
      <c r="J6073" s="4"/>
      <c r="K6073" s="4"/>
      <c r="L6073" s="5"/>
      <c r="M6073" s="5"/>
    </row>
    <row r="6074" spans="1:13" x14ac:dyDescent="0.2">
      <c r="A6074" s="190">
        <v>42257</v>
      </c>
      <c r="B6074" s="5">
        <v>3</v>
      </c>
      <c r="C6074" s="4">
        <v>1024.1312562315279</v>
      </c>
      <c r="D6074" s="4">
        <v>45.776440328471949</v>
      </c>
      <c r="E6074" s="4"/>
      <c r="F6074" s="4"/>
      <c r="G6074" s="4">
        <v>30.561944440000001</v>
      </c>
      <c r="H6074" s="4">
        <v>1100.4696409999999</v>
      </c>
      <c r="I6074" s="4"/>
      <c r="J6074" s="4"/>
      <c r="K6074" s="4"/>
      <c r="L6074" s="5"/>
      <c r="M6074" s="5"/>
    </row>
    <row r="6075" spans="1:13" x14ac:dyDescent="0.2">
      <c r="A6075" s="190">
        <v>42257</v>
      </c>
      <c r="B6075" s="5">
        <v>4</v>
      </c>
      <c r="C6075" s="4">
        <v>990.45210274207659</v>
      </c>
      <c r="D6075" s="4">
        <v>44.310336817923449</v>
      </c>
      <c r="E6075" s="4"/>
      <c r="F6075" s="4"/>
      <c r="G6075" s="4">
        <v>30.46194444</v>
      </c>
      <c r="H6075" s="4">
        <v>1065.2243840000001</v>
      </c>
      <c r="I6075" s="4"/>
      <c r="J6075" s="4"/>
      <c r="K6075" s="4"/>
      <c r="L6075" s="5"/>
      <c r="M6075" s="5"/>
    </row>
    <row r="6076" spans="1:13" x14ac:dyDescent="0.2">
      <c r="A6076" s="190">
        <v>42257</v>
      </c>
      <c r="B6076" s="5">
        <v>5</v>
      </c>
      <c r="C6076" s="4">
        <v>999.95063464238831</v>
      </c>
      <c r="D6076" s="4">
        <v>44.722597917611829</v>
      </c>
      <c r="E6076" s="4"/>
      <c r="F6076" s="4"/>
      <c r="G6076" s="4">
        <v>30.46194444</v>
      </c>
      <c r="H6076" s="4">
        <v>1075.1351770000001</v>
      </c>
      <c r="I6076" s="4"/>
      <c r="J6076" s="4"/>
      <c r="K6076" s="4"/>
      <c r="L6076" s="5"/>
      <c r="M6076" s="5"/>
    </row>
    <row r="6077" spans="1:13" x14ac:dyDescent="0.2">
      <c r="A6077" s="190">
        <v>42257</v>
      </c>
      <c r="B6077" s="5">
        <v>6</v>
      </c>
      <c r="C6077" s="4">
        <v>1065.8247954428157</v>
      </c>
      <c r="D6077" s="4">
        <v>47.590389117184202</v>
      </c>
      <c r="E6077" s="4"/>
      <c r="F6077" s="4"/>
      <c r="G6077" s="4">
        <v>30.661944439999999</v>
      </c>
      <c r="H6077" s="4">
        <v>1144.077129</v>
      </c>
      <c r="I6077" s="4"/>
      <c r="J6077" s="4"/>
      <c r="K6077" s="4"/>
      <c r="L6077" s="5"/>
      <c r="M6077" s="5"/>
    </row>
    <row r="6078" spans="1:13" x14ac:dyDescent="0.2">
      <c r="A6078" s="190">
        <v>42257</v>
      </c>
      <c r="B6078" s="5">
        <v>7</v>
      </c>
      <c r="C6078" s="4">
        <v>1172.8988358330578</v>
      </c>
      <c r="D6078" s="4">
        <v>52.246362726942358</v>
      </c>
      <c r="E6078" s="4"/>
      <c r="F6078" s="4"/>
      <c r="G6078" s="4">
        <v>30.861944440000002</v>
      </c>
      <c r="H6078" s="4">
        <v>1256.007143</v>
      </c>
      <c r="I6078" s="4"/>
      <c r="J6078" s="4"/>
      <c r="K6078" s="4"/>
      <c r="L6078" s="5"/>
      <c r="M6078" s="5"/>
    </row>
    <row r="6079" spans="1:13" x14ac:dyDescent="0.2">
      <c r="A6079" s="190">
        <v>42257</v>
      </c>
      <c r="B6079" s="5">
        <v>8</v>
      </c>
      <c r="C6079" s="4">
        <v>1208.1866201805692</v>
      </c>
      <c r="D6079" s="4">
        <v>53.921173379430797</v>
      </c>
      <c r="E6079" s="4"/>
      <c r="F6079" s="4"/>
      <c r="G6079" s="4">
        <v>34.161944439999999</v>
      </c>
      <c r="H6079" s="4">
        <v>1296.269738</v>
      </c>
      <c r="I6079" s="4"/>
      <c r="J6079" s="4"/>
      <c r="K6079" s="4"/>
      <c r="L6079" s="5"/>
      <c r="M6079" s="5"/>
    </row>
    <row r="6080" spans="1:13" x14ac:dyDescent="0.2">
      <c r="A6080" s="190">
        <v>42257</v>
      </c>
      <c r="B6080" s="5">
        <v>9</v>
      </c>
      <c r="C6080" s="4">
        <v>1254.038056679274</v>
      </c>
      <c r="D6080" s="4">
        <v>56.149959880725767</v>
      </c>
      <c r="E6080" s="4"/>
      <c r="F6080" s="4"/>
      <c r="G6080" s="4">
        <v>39.661944439999999</v>
      </c>
      <c r="H6080" s="4">
        <v>1349.8499609999999</v>
      </c>
      <c r="I6080" s="4"/>
      <c r="J6080" s="4"/>
      <c r="K6080" s="4"/>
      <c r="L6080" s="5"/>
      <c r="M6080" s="5"/>
    </row>
    <row r="6081" spans="1:13" x14ac:dyDescent="0.2">
      <c r="A6081" s="190">
        <v>42257</v>
      </c>
      <c r="B6081" s="5">
        <v>10</v>
      </c>
      <c r="C6081" s="4">
        <v>1324.7453349341522</v>
      </c>
      <c r="D6081" s="4">
        <v>59.370749625847758</v>
      </c>
      <c r="E6081" s="4"/>
      <c r="F6081" s="4"/>
      <c r="G6081" s="4">
        <v>43.161944439999999</v>
      </c>
      <c r="H6081" s="4">
        <v>1427.2780290000001</v>
      </c>
      <c r="I6081" s="4"/>
      <c r="J6081" s="4"/>
      <c r="K6081" s="4"/>
      <c r="L6081" s="5"/>
      <c r="M6081" s="5"/>
    </row>
    <row r="6082" spans="1:13" x14ac:dyDescent="0.2">
      <c r="A6082" s="190">
        <v>42257</v>
      </c>
      <c r="B6082" s="5">
        <v>11</v>
      </c>
      <c r="C6082" s="4">
        <v>1408.0661182427341</v>
      </c>
      <c r="D6082" s="4">
        <v>63.186741317265941</v>
      </c>
      <c r="E6082" s="4"/>
      <c r="F6082" s="4"/>
      <c r="G6082" s="4">
        <v>47.761944440000001</v>
      </c>
      <c r="H6082" s="4">
        <v>1519.0148039999999</v>
      </c>
      <c r="I6082" s="4"/>
      <c r="J6082" s="4"/>
      <c r="K6082" s="4"/>
      <c r="L6082" s="5"/>
      <c r="M6082" s="5"/>
    </row>
    <row r="6083" spans="1:13" x14ac:dyDescent="0.2">
      <c r="A6083" s="190">
        <v>42257</v>
      </c>
      <c r="B6083" s="5">
        <v>12</v>
      </c>
      <c r="C6083" s="4">
        <v>1505.9263603426955</v>
      </c>
      <c r="D6083" s="4">
        <v>67.329965217304434</v>
      </c>
      <c r="E6083" s="4"/>
      <c r="F6083" s="4"/>
      <c r="G6083" s="4">
        <v>45.361944440000002</v>
      </c>
      <c r="H6083" s="4">
        <v>1618.6182699999999</v>
      </c>
      <c r="I6083" s="4"/>
      <c r="J6083" s="4"/>
      <c r="K6083" s="4"/>
      <c r="L6083" s="5"/>
      <c r="M6083" s="5"/>
    </row>
    <row r="6084" spans="1:13" x14ac:dyDescent="0.2">
      <c r="A6084" s="190">
        <v>42257</v>
      </c>
      <c r="B6084" s="5">
        <v>13</v>
      </c>
      <c r="C6084" s="4">
        <v>1610.6845469114126</v>
      </c>
      <c r="D6084" s="4">
        <v>72.050354648587231</v>
      </c>
      <c r="E6084" s="4"/>
      <c r="F6084" s="4"/>
      <c r="G6084" s="4">
        <v>49.361944440000002</v>
      </c>
      <c r="H6084" s="4">
        <v>1732.0968459999999</v>
      </c>
      <c r="I6084" s="4"/>
      <c r="J6084" s="4"/>
      <c r="K6084" s="4"/>
      <c r="L6084" s="5"/>
      <c r="M6084" s="5"/>
    </row>
    <row r="6085" spans="1:13" x14ac:dyDescent="0.2">
      <c r="A6085" s="190">
        <v>42257</v>
      </c>
      <c r="B6085" s="5">
        <v>14</v>
      </c>
      <c r="C6085" s="4">
        <v>1742.5052107682116</v>
      </c>
      <c r="D6085" s="4">
        <v>77.65452879178838</v>
      </c>
      <c r="E6085" s="4"/>
      <c r="F6085" s="4"/>
      <c r="G6085" s="4">
        <v>46.661944439999999</v>
      </c>
      <c r="H6085" s="4">
        <v>1866.821684</v>
      </c>
      <c r="I6085" s="4"/>
      <c r="J6085" s="4"/>
      <c r="K6085" s="4"/>
      <c r="L6085" s="5"/>
      <c r="M6085" s="5"/>
    </row>
    <row r="6086" spans="1:13" x14ac:dyDescent="0.2">
      <c r="A6086" s="190">
        <v>42257</v>
      </c>
      <c r="B6086" s="5">
        <v>15</v>
      </c>
      <c r="C6086" s="4">
        <v>1872.869679427168</v>
      </c>
      <c r="D6086" s="4">
        <v>83.24324313283195</v>
      </c>
      <c r="E6086" s="4"/>
      <c r="F6086" s="4"/>
      <c r="G6086" s="4">
        <v>45.061944440000005</v>
      </c>
      <c r="H6086" s="4">
        <v>2001.1748669999999</v>
      </c>
      <c r="I6086" s="4"/>
      <c r="J6086" s="4"/>
      <c r="K6086" s="4"/>
      <c r="L6086" s="5"/>
      <c r="M6086" s="5"/>
    </row>
    <row r="6087" spans="1:13" x14ac:dyDescent="0.2">
      <c r="A6087" s="190">
        <v>42257</v>
      </c>
      <c r="B6087" s="5">
        <v>16</v>
      </c>
      <c r="C6087" s="4">
        <v>1988.9578132610725</v>
      </c>
      <c r="D6087" s="4">
        <v>88.329514298927577</v>
      </c>
      <c r="E6087" s="4"/>
      <c r="F6087" s="4"/>
      <c r="G6087" s="4">
        <v>46.161944439999999</v>
      </c>
      <c r="H6087" s="4">
        <v>2123.4492719999998</v>
      </c>
      <c r="I6087" s="4"/>
      <c r="J6087" s="4"/>
      <c r="K6087" s="4"/>
      <c r="L6087" s="5"/>
      <c r="M6087" s="5"/>
    </row>
    <row r="6088" spans="1:13" x14ac:dyDescent="0.2">
      <c r="A6088" s="190">
        <v>42257</v>
      </c>
      <c r="B6088" s="5">
        <v>17</v>
      </c>
      <c r="C6088" s="4">
        <v>2059.3063126019979</v>
      </c>
      <c r="D6088" s="4">
        <v>91.382822958002123</v>
      </c>
      <c r="E6088" s="4"/>
      <c r="F6088" s="4"/>
      <c r="G6088" s="4">
        <v>46.161944439999999</v>
      </c>
      <c r="H6088" s="4">
        <v>2196.8510799999999</v>
      </c>
      <c r="I6088" s="4"/>
      <c r="J6088" s="4"/>
      <c r="K6088" s="4"/>
      <c r="L6088" s="5"/>
      <c r="M6088" s="5"/>
    </row>
    <row r="6089" spans="1:13" x14ac:dyDescent="0.2">
      <c r="A6089" s="190">
        <v>42257</v>
      </c>
      <c r="B6089" s="5">
        <v>18</v>
      </c>
      <c r="C6089" s="4">
        <v>2051.1115392809083</v>
      </c>
      <c r="D6089" s="4">
        <v>90.792774279091788</v>
      </c>
      <c r="E6089" s="4"/>
      <c r="F6089" s="4"/>
      <c r="G6089" s="4">
        <v>40.761944440000001</v>
      </c>
      <c r="H6089" s="4">
        <v>2182.6662580000002</v>
      </c>
      <c r="I6089" s="4"/>
      <c r="J6089" s="4"/>
      <c r="K6089" s="4"/>
      <c r="L6089" s="5"/>
      <c r="M6089" s="5"/>
    </row>
    <row r="6090" spans="1:13" x14ac:dyDescent="0.2">
      <c r="A6090" s="190">
        <v>42257</v>
      </c>
      <c r="B6090" s="5">
        <v>19</v>
      </c>
      <c r="C6090" s="4">
        <v>1919.9980983875739</v>
      </c>
      <c r="D6090" s="4">
        <v>84.915477172426066</v>
      </c>
      <c r="E6090" s="4"/>
      <c r="F6090" s="4"/>
      <c r="G6090" s="4">
        <v>36.461944439999996</v>
      </c>
      <c r="H6090" s="4">
        <v>2041.3755200000001</v>
      </c>
      <c r="I6090" s="4"/>
      <c r="J6090" s="4"/>
      <c r="K6090" s="4"/>
      <c r="L6090" s="5"/>
      <c r="M6090" s="5"/>
    </row>
    <row r="6091" spans="1:13" x14ac:dyDescent="0.2">
      <c r="A6091" s="190">
        <v>42257</v>
      </c>
      <c r="B6091" s="5">
        <v>20</v>
      </c>
      <c r="C6091" s="4">
        <v>1816.4894705263878</v>
      </c>
      <c r="D6091" s="4">
        <v>80.31876603361232</v>
      </c>
      <c r="E6091" s="4"/>
      <c r="F6091" s="4"/>
      <c r="G6091" s="4">
        <v>34.061944440000005</v>
      </c>
      <c r="H6091" s="4">
        <v>1930.870181</v>
      </c>
      <c r="I6091" s="4"/>
      <c r="J6091" s="4"/>
      <c r="K6091" s="4"/>
      <c r="L6091" s="5"/>
      <c r="M6091" s="5"/>
    </row>
    <row r="6092" spans="1:13" x14ac:dyDescent="0.2">
      <c r="A6092" s="190">
        <v>42257</v>
      </c>
      <c r="B6092" s="5">
        <v>21</v>
      </c>
      <c r="C6092" s="4">
        <v>1720.7701562758973</v>
      </c>
      <c r="D6092" s="4">
        <v>76.090513284102926</v>
      </c>
      <c r="E6092" s="4"/>
      <c r="F6092" s="4"/>
      <c r="G6092" s="4">
        <v>32.361944440000002</v>
      </c>
      <c r="H6092" s="4">
        <v>1829.222614</v>
      </c>
      <c r="I6092" s="4"/>
      <c r="J6092" s="4"/>
      <c r="K6092" s="4"/>
      <c r="L6092" s="5"/>
      <c r="M6092" s="5"/>
    </row>
    <row r="6093" spans="1:13" x14ac:dyDescent="0.2">
      <c r="A6093" s="190">
        <v>42257</v>
      </c>
      <c r="B6093" s="5">
        <v>22</v>
      </c>
      <c r="C6093" s="4">
        <v>1552.4743917038481</v>
      </c>
      <c r="D6093" s="4">
        <v>68.759995856151932</v>
      </c>
      <c r="E6093" s="4"/>
      <c r="F6093" s="4"/>
      <c r="G6093" s="4">
        <v>31.761944440000001</v>
      </c>
      <c r="H6093" s="4">
        <v>1652.9963319999999</v>
      </c>
      <c r="I6093" s="4"/>
      <c r="J6093" s="4"/>
      <c r="K6093" s="4"/>
      <c r="L6093" s="5"/>
      <c r="M6093" s="5"/>
    </row>
    <row r="6094" spans="1:13" x14ac:dyDescent="0.2">
      <c r="A6094" s="190">
        <v>42257</v>
      </c>
      <c r="B6094" s="5">
        <v>23</v>
      </c>
      <c r="C6094" s="4">
        <v>1358.6294209075347</v>
      </c>
      <c r="D6094" s="4">
        <v>60.329256652465276</v>
      </c>
      <c r="E6094" s="4"/>
      <c r="F6094" s="4"/>
      <c r="G6094" s="4">
        <v>31.361944440000002</v>
      </c>
      <c r="H6094" s="4">
        <v>1450.320622</v>
      </c>
      <c r="I6094" s="4"/>
      <c r="J6094" s="4"/>
      <c r="K6094" s="4"/>
      <c r="L6094" s="5"/>
      <c r="M6094" s="5"/>
    </row>
    <row r="6095" spans="1:13" x14ac:dyDescent="0.2">
      <c r="A6095" s="190">
        <v>42257</v>
      </c>
      <c r="B6095" s="5">
        <v>24</v>
      </c>
      <c r="C6095" s="4">
        <v>1188.0745840839368</v>
      </c>
      <c r="D6095" s="4">
        <v>52.913710370658876</v>
      </c>
      <c r="E6095" s="4"/>
      <c r="F6095" s="4"/>
      <c r="G6095" s="4">
        <v>31.061944440000001</v>
      </c>
      <c r="H6095" s="4">
        <v>1272.0502388945956</v>
      </c>
      <c r="I6095" s="4"/>
      <c r="J6095" s="4"/>
      <c r="K6095" s="4"/>
      <c r="L6095" s="5"/>
      <c r="M6095" s="5"/>
    </row>
    <row r="6096" spans="1:13" x14ac:dyDescent="0.2">
      <c r="A6096" s="190">
        <v>42258</v>
      </c>
      <c r="B6096" s="5">
        <v>1</v>
      </c>
      <c r="C6096" s="4">
        <v>1091.0146353215716</v>
      </c>
      <c r="D6096" s="4">
        <v>48.688034238428351</v>
      </c>
      <c r="E6096" s="4"/>
      <c r="F6096" s="4"/>
      <c r="G6096" s="4">
        <v>30.761944440000001</v>
      </c>
      <c r="H6096" s="4">
        <v>1170.464614</v>
      </c>
      <c r="I6096" s="4"/>
      <c r="J6096" s="4"/>
      <c r="K6096" s="4"/>
      <c r="L6096" s="5"/>
      <c r="M6096" s="5"/>
    </row>
    <row r="6097" spans="1:13" x14ac:dyDescent="0.2">
      <c r="A6097" s="190">
        <v>42258</v>
      </c>
      <c r="B6097" s="5">
        <v>2</v>
      </c>
      <c r="C6097" s="4">
        <v>1012.5736521806872</v>
      </c>
      <c r="D6097" s="4">
        <v>45.279150379312682</v>
      </c>
      <c r="E6097" s="4"/>
      <c r="F6097" s="4"/>
      <c r="G6097" s="4">
        <v>30.661944439999999</v>
      </c>
      <c r="H6097" s="4">
        <v>1088.5147469999999</v>
      </c>
      <c r="I6097" s="4"/>
      <c r="J6097" s="4"/>
      <c r="K6097" s="4"/>
      <c r="L6097" s="5"/>
      <c r="M6097" s="5"/>
    </row>
    <row r="6098" spans="1:13" x14ac:dyDescent="0.2">
      <c r="A6098" s="190">
        <v>42258</v>
      </c>
      <c r="B6098" s="5">
        <v>3</v>
      </c>
      <c r="C6098" s="4">
        <v>962.92509359307167</v>
      </c>
      <c r="D6098" s="4">
        <v>43.119932966928211</v>
      </c>
      <c r="E6098" s="4"/>
      <c r="F6098" s="4"/>
      <c r="G6098" s="4">
        <v>30.561944440000001</v>
      </c>
      <c r="H6098" s="4">
        <v>1036.6069709999999</v>
      </c>
      <c r="I6098" s="4"/>
      <c r="J6098" s="4"/>
      <c r="K6098" s="4"/>
      <c r="L6098" s="5"/>
      <c r="M6098" s="5"/>
    </row>
    <row r="6099" spans="1:13" x14ac:dyDescent="0.2">
      <c r="A6099" s="190">
        <v>42258</v>
      </c>
      <c r="B6099" s="5">
        <v>4</v>
      </c>
      <c r="C6099" s="4">
        <v>940.46608068923274</v>
      </c>
      <c r="D6099" s="4">
        <v>42.140812870767256</v>
      </c>
      <c r="E6099" s="4"/>
      <c r="F6099" s="4"/>
      <c r="G6099" s="4">
        <v>30.46194444</v>
      </c>
      <c r="H6099" s="4">
        <v>1013.068838</v>
      </c>
      <c r="I6099" s="4"/>
      <c r="J6099" s="4"/>
      <c r="K6099" s="4"/>
      <c r="L6099" s="5"/>
      <c r="M6099" s="5"/>
    </row>
    <row r="6100" spans="1:13" x14ac:dyDescent="0.2">
      <c r="A6100" s="190">
        <v>42258</v>
      </c>
      <c r="B6100" s="5">
        <v>5</v>
      </c>
      <c r="C6100" s="4">
        <v>956.01992616085147</v>
      </c>
      <c r="D6100" s="4">
        <v>42.815890399148493</v>
      </c>
      <c r="E6100" s="4"/>
      <c r="F6100" s="4"/>
      <c r="G6100" s="4">
        <v>30.46194444</v>
      </c>
      <c r="H6100" s="4">
        <v>1029.297761</v>
      </c>
      <c r="I6100" s="4"/>
      <c r="J6100" s="4"/>
      <c r="K6100" s="4"/>
      <c r="L6100" s="5"/>
      <c r="M6100" s="5"/>
    </row>
    <row r="6101" spans="1:13" x14ac:dyDescent="0.2">
      <c r="A6101" s="190">
        <v>42258</v>
      </c>
      <c r="B6101" s="5">
        <v>6</v>
      </c>
      <c r="C6101" s="4">
        <v>1023.0220369835092</v>
      </c>
      <c r="D6101" s="4">
        <v>45.732637576490752</v>
      </c>
      <c r="E6101" s="4"/>
      <c r="F6101" s="4"/>
      <c r="G6101" s="4">
        <v>30.661944439999999</v>
      </c>
      <c r="H6101" s="4">
        <v>1099.4166190000001</v>
      </c>
      <c r="I6101" s="4"/>
      <c r="J6101" s="4"/>
      <c r="K6101" s="4"/>
      <c r="L6101" s="5"/>
      <c r="M6101" s="5"/>
    </row>
    <row r="6102" spans="1:13" x14ac:dyDescent="0.2">
      <c r="A6102" s="190">
        <v>42258</v>
      </c>
      <c r="B6102" s="5">
        <v>7</v>
      </c>
      <c r="C6102" s="4">
        <v>1125.7623734461474</v>
      </c>
      <c r="D6102" s="4">
        <v>50.200517113852399</v>
      </c>
      <c r="E6102" s="4"/>
      <c r="F6102" s="4"/>
      <c r="G6102" s="4">
        <v>30.861944440000002</v>
      </c>
      <c r="H6102" s="4">
        <v>1206.8248349999999</v>
      </c>
      <c r="I6102" s="4"/>
      <c r="J6102" s="4"/>
      <c r="K6102" s="4"/>
      <c r="L6102" s="5"/>
      <c r="M6102" s="5"/>
    </row>
    <row r="6103" spans="1:13" x14ac:dyDescent="0.2">
      <c r="A6103" s="190">
        <v>42258</v>
      </c>
      <c r="B6103" s="5">
        <v>8</v>
      </c>
      <c r="C6103" s="4">
        <v>1161.7031818438354</v>
      </c>
      <c r="D6103" s="4">
        <v>51.90367071616447</v>
      </c>
      <c r="E6103" s="4"/>
      <c r="F6103" s="4"/>
      <c r="G6103" s="4">
        <v>34.161944439999999</v>
      </c>
      <c r="H6103" s="4">
        <v>1247.7687969999999</v>
      </c>
      <c r="I6103" s="4"/>
      <c r="J6103" s="4"/>
      <c r="K6103" s="4"/>
      <c r="L6103" s="5"/>
      <c r="M6103" s="5"/>
    </row>
    <row r="6104" spans="1:13" x14ac:dyDescent="0.2">
      <c r="A6104" s="190">
        <v>42258</v>
      </c>
      <c r="B6104" s="5">
        <v>9</v>
      </c>
      <c r="C6104" s="4">
        <v>1211.1165674457563</v>
      </c>
      <c r="D6104" s="4">
        <v>54.287055114243643</v>
      </c>
      <c r="E6104" s="4"/>
      <c r="F6104" s="4"/>
      <c r="G6104" s="4">
        <v>39.661944439999999</v>
      </c>
      <c r="H6104" s="4">
        <v>1305.0655670000001</v>
      </c>
      <c r="I6104" s="4"/>
      <c r="J6104" s="4"/>
      <c r="K6104" s="4"/>
      <c r="L6104" s="5"/>
      <c r="M6104" s="5"/>
    </row>
    <row r="6105" spans="1:13" x14ac:dyDescent="0.2">
      <c r="A6105" s="190">
        <v>42258</v>
      </c>
      <c r="B6105" s="5">
        <v>10</v>
      </c>
      <c r="C6105" s="4">
        <v>1282.7736986031446</v>
      </c>
      <c r="D6105" s="4">
        <v>57.549070956855303</v>
      </c>
      <c r="E6105" s="4"/>
      <c r="F6105" s="4"/>
      <c r="G6105" s="4">
        <v>43.161944439999999</v>
      </c>
      <c r="H6105" s="4">
        <v>1383.4847139999999</v>
      </c>
      <c r="I6105" s="4"/>
      <c r="J6105" s="4"/>
      <c r="K6105" s="4"/>
      <c r="L6105" s="5"/>
      <c r="M6105" s="5"/>
    </row>
    <row r="6106" spans="1:13" x14ac:dyDescent="0.2">
      <c r="A6106" s="190">
        <v>42258</v>
      </c>
      <c r="B6106" s="5">
        <v>11</v>
      </c>
      <c r="C6106" s="4">
        <v>1364.3728722680228</v>
      </c>
      <c r="D6106" s="4">
        <v>61.290340291977138</v>
      </c>
      <c r="E6106" s="4"/>
      <c r="F6106" s="4"/>
      <c r="G6106" s="4">
        <v>47.761944440000001</v>
      </c>
      <c r="H6106" s="4">
        <v>1473.4251569999999</v>
      </c>
      <c r="I6106" s="4"/>
      <c r="J6106" s="4"/>
      <c r="K6106" s="4"/>
      <c r="L6106" s="5"/>
      <c r="M6106" s="5"/>
    </row>
    <row r="6107" spans="1:13" x14ac:dyDescent="0.2">
      <c r="A6107" s="190">
        <v>42258</v>
      </c>
      <c r="B6107" s="5">
        <v>12</v>
      </c>
      <c r="C6107" s="4">
        <v>1462.292480713493</v>
      </c>
      <c r="D6107" s="4">
        <v>65.436140846507158</v>
      </c>
      <c r="E6107" s="4"/>
      <c r="F6107" s="4"/>
      <c r="G6107" s="4">
        <v>45.361944440000002</v>
      </c>
      <c r="H6107" s="4">
        <v>1573.0905660000001</v>
      </c>
      <c r="I6107" s="4"/>
      <c r="J6107" s="4"/>
      <c r="K6107" s="4"/>
      <c r="L6107" s="5"/>
      <c r="M6107" s="5"/>
    </row>
    <row r="6108" spans="1:13" x14ac:dyDescent="0.2">
      <c r="A6108" s="190">
        <v>42258</v>
      </c>
      <c r="B6108" s="5">
        <v>13</v>
      </c>
      <c r="C6108" s="4">
        <v>1566.9319355495961</v>
      </c>
      <c r="D6108" s="4">
        <v>70.15137701040409</v>
      </c>
      <c r="E6108" s="4"/>
      <c r="F6108" s="4"/>
      <c r="G6108" s="4">
        <v>49.361944440000002</v>
      </c>
      <c r="H6108" s="4">
        <v>1686.4452570000001</v>
      </c>
      <c r="I6108" s="4"/>
      <c r="J6108" s="4"/>
      <c r="K6108" s="4"/>
      <c r="L6108" s="5"/>
      <c r="M6108" s="5"/>
    </row>
    <row r="6109" spans="1:13" x14ac:dyDescent="0.2">
      <c r="A6109" s="190">
        <v>42258</v>
      </c>
      <c r="B6109" s="5">
        <v>14</v>
      </c>
      <c r="C6109" s="4">
        <v>1705.8764985712291</v>
      </c>
      <c r="D6109" s="4">
        <v>76.064746988770821</v>
      </c>
      <c r="E6109" s="4"/>
      <c r="F6109" s="4"/>
      <c r="G6109" s="4">
        <v>46.661944439999999</v>
      </c>
      <c r="H6109" s="4">
        <v>1828.60319</v>
      </c>
      <c r="I6109" s="4"/>
      <c r="J6109" s="4"/>
      <c r="K6109" s="4"/>
      <c r="L6109" s="5"/>
      <c r="M6109" s="5"/>
    </row>
    <row r="6110" spans="1:13" x14ac:dyDescent="0.2">
      <c r="A6110" s="190">
        <v>42258</v>
      </c>
      <c r="B6110" s="5">
        <v>15</v>
      </c>
      <c r="C6110" s="4">
        <v>1846.9861808853414</v>
      </c>
      <c r="D6110" s="4">
        <v>82.119831674658514</v>
      </c>
      <c r="E6110" s="4"/>
      <c r="F6110" s="4"/>
      <c r="G6110" s="4">
        <v>45.061944440000005</v>
      </c>
      <c r="H6110" s="4">
        <v>1974.1679569999999</v>
      </c>
      <c r="I6110" s="4"/>
      <c r="J6110" s="4"/>
      <c r="K6110" s="4"/>
      <c r="L6110" s="5"/>
      <c r="M6110" s="5"/>
    </row>
    <row r="6111" spans="1:13" x14ac:dyDescent="0.2">
      <c r="A6111" s="190">
        <v>42258</v>
      </c>
      <c r="B6111" s="5">
        <v>16</v>
      </c>
      <c r="C6111" s="4">
        <v>1979.6967448259895</v>
      </c>
      <c r="D6111" s="4">
        <v>87.927559734010927</v>
      </c>
      <c r="E6111" s="4"/>
      <c r="F6111" s="4"/>
      <c r="G6111" s="4">
        <v>46.161944439999999</v>
      </c>
      <c r="H6111" s="4">
        <v>2113.7862490000002</v>
      </c>
      <c r="I6111" s="4"/>
      <c r="J6111" s="4"/>
      <c r="K6111" s="4"/>
      <c r="L6111" s="5"/>
      <c r="M6111" s="5"/>
    </row>
    <row r="6112" spans="1:13" x14ac:dyDescent="0.2">
      <c r="A6112" s="190">
        <v>42258</v>
      </c>
      <c r="B6112" s="5">
        <v>17</v>
      </c>
      <c r="C6112" s="4">
        <v>2068.8048435439068</v>
      </c>
      <c r="D6112" s="4">
        <v>91.795084016093327</v>
      </c>
      <c r="E6112" s="4"/>
      <c r="F6112" s="4"/>
      <c r="G6112" s="4">
        <v>46.161944439999999</v>
      </c>
      <c r="H6112" s="4">
        <v>2206.761872</v>
      </c>
      <c r="I6112" s="4"/>
      <c r="J6112" s="4"/>
      <c r="K6112" s="4"/>
      <c r="L6112" s="5"/>
      <c r="M6112" s="5"/>
    </row>
    <row r="6113" spans="1:13" x14ac:dyDescent="0.2">
      <c r="A6113" s="190">
        <v>42258</v>
      </c>
      <c r="B6113" s="5">
        <v>18</v>
      </c>
      <c r="C6113" s="4">
        <v>2078.6572801625271</v>
      </c>
      <c r="D6113" s="4">
        <v>91.988331397472876</v>
      </c>
      <c r="E6113" s="4"/>
      <c r="F6113" s="4"/>
      <c r="G6113" s="4">
        <v>40.761944440000001</v>
      </c>
      <c r="H6113" s="4">
        <v>2211.4075560000001</v>
      </c>
      <c r="I6113" s="4"/>
      <c r="J6113" s="4"/>
      <c r="K6113" s="4"/>
      <c r="L6113" s="5"/>
      <c r="M6113" s="5"/>
    </row>
    <row r="6114" spans="1:13" x14ac:dyDescent="0.2">
      <c r="A6114" s="190">
        <v>42258</v>
      </c>
      <c r="B6114" s="5">
        <v>19</v>
      </c>
      <c r="C6114" s="4">
        <v>1961.316710668405</v>
      </c>
      <c r="D6114" s="4">
        <v>86.708812891594874</v>
      </c>
      <c r="E6114" s="4"/>
      <c r="F6114" s="4"/>
      <c r="G6114" s="4">
        <v>36.461944439999996</v>
      </c>
      <c r="H6114" s="4">
        <v>2084.4874679999998</v>
      </c>
      <c r="I6114" s="4"/>
      <c r="J6114" s="4"/>
      <c r="K6114" s="4"/>
      <c r="L6114" s="5"/>
      <c r="M6114" s="5"/>
    </row>
    <row r="6115" spans="1:13" x14ac:dyDescent="0.2">
      <c r="A6115" s="190">
        <v>42258</v>
      </c>
      <c r="B6115" s="5">
        <v>20</v>
      </c>
      <c r="C6115" s="4">
        <v>1860.2420818882047</v>
      </c>
      <c r="D6115" s="4">
        <v>82.217743671795461</v>
      </c>
      <c r="E6115" s="4"/>
      <c r="F6115" s="4"/>
      <c r="G6115" s="4">
        <v>34.061944440000005</v>
      </c>
      <c r="H6115" s="4">
        <v>1976.5217700000001</v>
      </c>
      <c r="I6115" s="4"/>
      <c r="J6115" s="4"/>
      <c r="K6115" s="4"/>
      <c r="L6115" s="5"/>
      <c r="M6115" s="5"/>
    </row>
    <row r="6116" spans="1:13" x14ac:dyDescent="0.2">
      <c r="A6116" s="190">
        <v>42258</v>
      </c>
      <c r="B6116" s="5">
        <v>21</v>
      </c>
      <c r="C6116" s="4">
        <v>1762.0887685567282</v>
      </c>
      <c r="D6116" s="4">
        <v>77.883849003271749</v>
      </c>
      <c r="E6116" s="4"/>
      <c r="F6116" s="4"/>
      <c r="G6116" s="4">
        <v>32.361944440000002</v>
      </c>
      <c r="H6116" s="4">
        <v>1872.334562</v>
      </c>
      <c r="I6116" s="4"/>
      <c r="J6116" s="4"/>
      <c r="K6116" s="4"/>
      <c r="L6116" s="5"/>
      <c r="M6116" s="5"/>
    </row>
    <row r="6117" spans="1:13" x14ac:dyDescent="0.2">
      <c r="A6117" s="190">
        <v>42258</v>
      </c>
      <c r="B6117" s="5">
        <v>22</v>
      </c>
      <c r="C6117" s="4">
        <v>1586.6691057782475</v>
      </c>
      <c r="D6117" s="4">
        <v>70.244135781752362</v>
      </c>
      <c r="E6117" s="4"/>
      <c r="F6117" s="4"/>
      <c r="G6117" s="4">
        <v>31.761944440000001</v>
      </c>
      <c r="H6117" s="4">
        <v>1688.6751859999999</v>
      </c>
      <c r="I6117" s="4"/>
      <c r="J6117" s="4"/>
      <c r="K6117" s="4"/>
      <c r="L6117" s="5"/>
      <c r="M6117" s="5"/>
    </row>
    <row r="6118" spans="1:13" x14ac:dyDescent="0.2">
      <c r="A6118" s="190">
        <v>42258</v>
      </c>
      <c r="B6118" s="5">
        <v>23</v>
      </c>
      <c r="C6118" s="4">
        <v>1401.4321784084384</v>
      </c>
      <c r="D6118" s="4">
        <v>62.18700815156155</v>
      </c>
      <c r="E6118" s="4"/>
      <c r="F6118" s="4"/>
      <c r="G6118" s="4">
        <v>31.361944440000002</v>
      </c>
      <c r="H6118" s="4">
        <v>1494.981131</v>
      </c>
      <c r="I6118" s="4"/>
      <c r="J6118" s="4"/>
      <c r="K6118" s="4"/>
      <c r="L6118" s="5"/>
      <c r="M6118" s="5"/>
    </row>
    <row r="6119" spans="1:13" x14ac:dyDescent="0.2">
      <c r="A6119" s="190">
        <v>42258</v>
      </c>
      <c r="B6119" s="5">
        <v>24</v>
      </c>
      <c r="C6119" s="4">
        <v>1237.5856799540657</v>
      </c>
      <c r="D6119" s="4">
        <v>55.062621280725565</v>
      </c>
      <c r="E6119" s="4"/>
      <c r="F6119" s="4"/>
      <c r="G6119" s="4">
        <v>31.061944440000001</v>
      </c>
      <c r="H6119" s="4">
        <v>1323.7102456747912</v>
      </c>
      <c r="I6119" s="4"/>
      <c r="J6119" s="4"/>
      <c r="K6119" s="4"/>
      <c r="L6119" s="5"/>
      <c r="M6119" s="5"/>
    </row>
    <row r="6120" spans="1:13" x14ac:dyDescent="0.2">
      <c r="A6120" s="190">
        <v>42259</v>
      </c>
      <c r="B6120" s="5">
        <v>1</v>
      </c>
      <c r="C6120" s="4">
        <v>1132.6300764547368</v>
      </c>
      <c r="D6120" s="4">
        <v>50.494253105263219</v>
      </c>
      <c r="E6120" s="4"/>
      <c r="F6120" s="4"/>
      <c r="G6120" s="4">
        <v>30.761944440000001</v>
      </c>
      <c r="H6120" s="4">
        <v>1213.886274</v>
      </c>
      <c r="I6120" s="4"/>
      <c r="J6120" s="4"/>
      <c r="K6120" s="4"/>
      <c r="L6120" s="5"/>
      <c r="M6120" s="5"/>
    </row>
    <row r="6121" spans="1:13" x14ac:dyDescent="0.2">
      <c r="A6121" s="190">
        <v>42259</v>
      </c>
      <c r="B6121" s="5">
        <v>2</v>
      </c>
      <c r="C6121" s="4">
        <v>1046.4715374027528</v>
      </c>
      <c r="D6121" s="4">
        <v>46.750407157247054</v>
      </c>
      <c r="E6121" s="4"/>
      <c r="F6121" s="4"/>
      <c r="G6121" s="4">
        <v>30.661944439999999</v>
      </c>
      <c r="H6121" s="4">
        <v>1123.883889</v>
      </c>
      <c r="I6121" s="4"/>
      <c r="J6121" s="4"/>
      <c r="K6121" s="4"/>
      <c r="L6121" s="5"/>
      <c r="M6121" s="5"/>
    </row>
    <row r="6122" spans="1:13" x14ac:dyDescent="0.2">
      <c r="A6122" s="190">
        <v>42259</v>
      </c>
      <c r="B6122" s="5">
        <v>3</v>
      </c>
      <c r="C6122" s="4">
        <v>987.97747000659933</v>
      </c>
      <c r="D6122" s="4">
        <v>44.207271553400645</v>
      </c>
      <c r="E6122" s="4"/>
      <c r="F6122" s="4"/>
      <c r="G6122" s="4">
        <v>30.561944440000001</v>
      </c>
      <c r="H6122" s="4">
        <v>1062.746686</v>
      </c>
      <c r="I6122" s="4"/>
      <c r="J6122" s="4"/>
      <c r="K6122" s="4"/>
      <c r="L6122" s="5"/>
      <c r="M6122" s="5"/>
    </row>
    <row r="6123" spans="1:13" x14ac:dyDescent="0.2">
      <c r="A6123" s="190">
        <v>42259</v>
      </c>
      <c r="B6123" s="5">
        <v>4</v>
      </c>
      <c r="C6123" s="4">
        <v>953.11100110781206</v>
      </c>
      <c r="D6123" s="4">
        <v>42.689635452187922</v>
      </c>
      <c r="E6123" s="4"/>
      <c r="F6123" s="4"/>
      <c r="G6123" s="4">
        <v>30.46194444</v>
      </c>
      <c r="H6123" s="4">
        <v>1026.262581</v>
      </c>
      <c r="I6123" s="4"/>
      <c r="J6123" s="4"/>
      <c r="K6123" s="4"/>
      <c r="L6123" s="5"/>
      <c r="M6123" s="5"/>
    </row>
    <row r="6124" spans="1:13" x14ac:dyDescent="0.2">
      <c r="A6124" s="190">
        <v>42259</v>
      </c>
      <c r="B6124" s="5">
        <v>5</v>
      </c>
      <c r="C6124" s="4">
        <v>943.01881150283248</v>
      </c>
      <c r="D6124" s="4">
        <v>42.251608057167431</v>
      </c>
      <c r="E6124" s="4"/>
      <c r="F6124" s="4"/>
      <c r="G6124" s="4">
        <v>30.46194444</v>
      </c>
      <c r="H6124" s="4">
        <v>1015.732364</v>
      </c>
      <c r="I6124" s="4"/>
      <c r="J6124" s="4"/>
      <c r="K6124" s="4"/>
      <c r="L6124" s="5"/>
      <c r="M6124" s="5"/>
    </row>
    <row r="6125" spans="1:13" x14ac:dyDescent="0.2">
      <c r="A6125" s="190">
        <v>42259</v>
      </c>
      <c r="B6125" s="5">
        <v>6</v>
      </c>
      <c r="C6125" s="4">
        <v>955.58246269562335</v>
      </c>
      <c r="D6125" s="4">
        <v>42.805583864376779</v>
      </c>
      <c r="E6125" s="4"/>
      <c r="F6125" s="4"/>
      <c r="G6125" s="4">
        <v>30.661944439999999</v>
      </c>
      <c r="H6125" s="4">
        <v>1029.0499910000001</v>
      </c>
      <c r="I6125" s="4"/>
      <c r="J6125" s="4"/>
      <c r="K6125" s="4"/>
      <c r="L6125" s="5"/>
      <c r="M6125" s="5"/>
    </row>
    <row r="6126" spans="1:13" x14ac:dyDescent="0.2">
      <c r="A6126" s="190">
        <v>42259</v>
      </c>
      <c r="B6126" s="5">
        <v>7</v>
      </c>
      <c r="C6126" s="4">
        <v>980.49420545465944</v>
      </c>
      <c r="D6126" s="4">
        <v>43.895499105340726</v>
      </c>
      <c r="E6126" s="4"/>
      <c r="F6126" s="4"/>
      <c r="G6126" s="4">
        <v>30.861944440000002</v>
      </c>
      <c r="H6126" s="4">
        <v>1055.251649</v>
      </c>
      <c r="I6126" s="4"/>
      <c r="J6126" s="4"/>
      <c r="K6126" s="4"/>
      <c r="L6126" s="5"/>
      <c r="M6126" s="5"/>
    </row>
    <row r="6127" spans="1:13" x14ac:dyDescent="0.2">
      <c r="A6127" s="190">
        <v>42259</v>
      </c>
      <c r="B6127" s="5">
        <v>8</v>
      </c>
      <c r="C6127" s="4">
        <v>985.98034791768885</v>
      </c>
      <c r="D6127" s="4">
        <v>44.276840642311143</v>
      </c>
      <c r="E6127" s="4"/>
      <c r="F6127" s="4"/>
      <c r="G6127" s="4">
        <v>34.161944439999999</v>
      </c>
      <c r="H6127" s="4">
        <v>1064.4191330000001</v>
      </c>
      <c r="I6127" s="4"/>
      <c r="J6127" s="4"/>
      <c r="K6127" s="4"/>
      <c r="L6127" s="5"/>
      <c r="M6127" s="5"/>
    </row>
    <row r="6128" spans="1:13" x14ac:dyDescent="0.2">
      <c r="A6128" s="190">
        <v>42259</v>
      </c>
      <c r="B6128" s="5">
        <v>9</v>
      </c>
      <c r="C6128" s="4">
        <v>1057.4184531474837</v>
      </c>
      <c r="D6128" s="4">
        <v>47.616155412516314</v>
      </c>
      <c r="E6128" s="4"/>
      <c r="F6128" s="4"/>
      <c r="G6128" s="4">
        <v>39.661944439999999</v>
      </c>
      <c r="H6128" s="4">
        <v>1144.696553</v>
      </c>
      <c r="I6128" s="4"/>
      <c r="J6128" s="4"/>
      <c r="K6128" s="4"/>
      <c r="L6128" s="5"/>
      <c r="M6128" s="5"/>
    </row>
    <row r="6129" spans="1:13" x14ac:dyDescent="0.2">
      <c r="A6129" s="190">
        <v>42259</v>
      </c>
      <c r="B6129" s="5">
        <v>10</v>
      </c>
      <c r="C6129" s="4">
        <v>1147.1227942445821</v>
      </c>
      <c r="D6129" s="4">
        <v>51.661467315417873</v>
      </c>
      <c r="E6129" s="4"/>
      <c r="F6129" s="4"/>
      <c r="G6129" s="4">
        <v>43.161944439999999</v>
      </c>
      <c r="H6129" s="4">
        <v>1241.9462060000001</v>
      </c>
      <c r="I6129" s="4"/>
      <c r="J6129" s="4"/>
      <c r="K6129" s="4"/>
      <c r="L6129" s="5"/>
      <c r="M6129" s="5"/>
    </row>
    <row r="6130" spans="1:13" x14ac:dyDescent="0.2">
      <c r="A6130" s="190">
        <v>42259</v>
      </c>
      <c r="B6130" s="5">
        <v>11</v>
      </c>
      <c r="C6130" s="4">
        <v>1233.6493314585373</v>
      </c>
      <c r="D6130" s="4">
        <v>55.616597101462681</v>
      </c>
      <c r="E6130" s="4"/>
      <c r="F6130" s="4"/>
      <c r="G6130" s="4">
        <v>47.761944440000001</v>
      </c>
      <c r="H6130" s="4">
        <v>1337.027873</v>
      </c>
      <c r="I6130" s="4"/>
      <c r="J6130" s="4"/>
      <c r="K6130" s="4"/>
      <c r="L6130" s="5"/>
      <c r="M6130" s="5"/>
    </row>
    <row r="6131" spans="1:13" x14ac:dyDescent="0.2">
      <c r="A6131" s="190">
        <v>42259</v>
      </c>
      <c r="B6131" s="5">
        <v>12</v>
      </c>
      <c r="C6131" s="4">
        <v>1330.7378187341112</v>
      </c>
      <c r="D6131" s="4">
        <v>59.726324825888874</v>
      </c>
      <c r="E6131" s="4"/>
      <c r="F6131" s="4"/>
      <c r="G6131" s="4">
        <v>45.361944440000002</v>
      </c>
      <c r="H6131" s="4">
        <v>1435.826088</v>
      </c>
      <c r="I6131" s="4"/>
      <c r="J6131" s="4"/>
      <c r="K6131" s="4"/>
      <c r="L6131" s="5"/>
      <c r="M6131" s="5"/>
    </row>
    <row r="6132" spans="1:13" x14ac:dyDescent="0.2">
      <c r="A6132" s="190">
        <v>42259</v>
      </c>
      <c r="B6132" s="5">
        <v>13</v>
      </c>
      <c r="C6132" s="4">
        <v>1433.4182014196854</v>
      </c>
      <c r="D6132" s="4">
        <v>64.356532140314926</v>
      </c>
      <c r="E6132" s="4"/>
      <c r="F6132" s="4"/>
      <c r="G6132" s="4">
        <v>49.361944440000002</v>
      </c>
      <c r="H6132" s="4">
        <v>1547.1366780000001</v>
      </c>
      <c r="I6132" s="4"/>
      <c r="J6132" s="4"/>
      <c r="K6132" s="4"/>
      <c r="L6132" s="5"/>
      <c r="M6132" s="5"/>
    </row>
    <row r="6133" spans="1:13" x14ac:dyDescent="0.2">
      <c r="A6133" s="190">
        <v>42259</v>
      </c>
      <c r="B6133" s="5">
        <v>14</v>
      </c>
      <c r="C6133" s="4">
        <v>1562.9829633152181</v>
      </c>
      <c r="D6133" s="4">
        <v>69.862794244781952</v>
      </c>
      <c r="E6133" s="4"/>
      <c r="F6133" s="4"/>
      <c r="G6133" s="4">
        <v>46.661944439999999</v>
      </c>
      <c r="H6133" s="4">
        <v>1679.5077020000001</v>
      </c>
      <c r="I6133" s="4"/>
      <c r="J6133" s="4"/>
      <c r="K6133" s="4"/>
      <c r="L6133" s="5"/>
      <c r="M6133" s="5"/>
    </row>
    <row r="6134" spans="1:13" x14ac:dyDescent="0.2">
      <c r="A6134" s="190">
        <v>42259</v>
      </c>
      <c r="B6134" s="5">
        <v>15</v>
      </c>
      <c r="C6134" s="4">
        <v>1705.4580600751915</v>
      </c>
      <c r="D6134" s="4">
        <v>75.977141484808413</v>
      </c>
      <c r="E6134" s="4"/>
      <c r="F6134" s="4"/>
      <c r="G6134" s="4">
        <v>45.061944440000005</v>
      </c>
      <c r="H6134" s="4">
        <v>1826.4971459999999</v>
      </c>
      <c r="I6134" s="4"/>
      <c r="J6134" s="4"/>
      <c r="K6134" s="4"/>
      <c r="L6134" s="5"/>
      <c r="M6134" s="5"/>
    </row>
    <row r="6135" spans="1:13" x14ac:dyDescent="0.2">
      <c r="A6135" s="190">
        <v>42259</v>
      </c>
      <c r="B6135" s="5">
        <v>16</v>
      </c>
      <c r="C6135" s="4">
        <v>1836.4470153305383</v>
      </c>
      <c r="D6135" s="4">
        <v>81.710147229461654</v>
      </c>
      <c r="E6135" s="4"/>
      <c r="F6135" s="4"/>
      <c r="G6135" s="4">
        <v>46.161944439999999</v>
      </c>
      <c r="H6135" s="4">
        <v>1964.319107</v>
      </c>
      <c r="I6135" s="4"/>
      <c r="J6135" s="4"/>
      <c r="K6135" s="4"/>
      <c r="L6135" s="5"/>
      <c r="M6135" s="5"/>
    </row>
    <row r="6136" spans="1:13" x14ac:dyDescent="0.2">
      <c r="A6136" s="190">
        <v>42259</v>
      </c>
      <c r="B6136" s="5">
        <v>17</v>
      </c>
      <c r="C6136" s="4">
        <v>1928.2859419817755</v>
      </c>
      <c r="D6136" s="4">
        <v>85.696196578224431</v>
      </c>
      <c r="E6136" s="4"/>
      <c r="F6136" s="4"/>
      <c r="G6136" s="4">
        <v>46.161944439999999</v>
      </c>
      <c r="H6136" s="4">
        <v>2060.1440830000001</v>
      </c>
      <c r="I6136" s="4"/>
      <c r="J6136" s="4"/>
      <c r="K6136" s="4"/>
      <c r="L6136" s="5"/>
      <c r="M6136" s="5"/>
    </row>
    <row r="6137" spans="1:13" x14ac:dyDescent="0.2">
      <c r="A6137" s="190">
        <v>42259</v>
      </c>
      <c r="B6137" s="5">
        <v>18</v>
      </c>
      <c r="C6137" s="4">
        <v>1948.2305691637785</v>
      </c>
      <c r="D6137" s="4">
        <v>86.327471396221654</v>
      </c>
      <c r="E6137" s="4"/>
      <c r="F6137" s="4"/>
      <c r="G6137" s="4">
        <v>40.761944440000001</v>
      </c>
      <c r="H6137" s="4">
        <v>2075.3199850000001</v>
      </c>
      <c r="I6137" s="4"/>
      <c r="J6137" s="4"/>
      <c r="K6137" s="4"/>
      <c r="L6137" s="5"/>
      <c r="M6137" s="5"/>
    </row>
    <row r="6138" spans="1:13" x14ac:dyDescent="0.2">
      <c r="A6138" s="190">
        <v>42259</v>
      </c>
      <c r="B6138" s="5">
        <v>19</v>
      </c>
      <c r="C6138" s="4">
        <v>1863.8973964179145</v>
      </c>
      <c r="D6138" s="4">
        <v>82.480560142085494</v>
      </c>
      <c r="E6138" s="4"/>
      <c r="F6138" s="4"/>
      <c r="G6138" s="4">
        <v>36.461944439999996</v>
      </c>
      <c r="H6138" s="4">
        <v>1982.8399010000001</v>
      </c>
      <c r="I6138" s="4"/>
      <c r="J6138" s="4"/>
      <c r="K6138" s="4"/>
      <c r="L6138" s="5"/>
      <c r="M6138" s="5"/>
    </row>
    <row r="6139" spans="1:13" x14ac:dyDescent="0.2">
      <c r="A6139" s="190">
        <v>42259</v>
      </c>
      <c r="B6139" s="5">
        <v>20</v>
      </c>
      <c r="C6139" s="4">
        <v>1773.9241764907122</v>
      </c>
      <c r="D6139" s="4">
        <v>78.471321069287754</v>
      </c>
      <c r="E6139" s="4"/>
      <c r="F6139" s="4"/>
      <c r="G6139" s="4">
        <v>34.061944440000005</v>
      </c>
      <c r="H6139" s="4">
        <v>1886.4574419999999</v>
      </c>
      <c r="I6139" s="4"/>
      <c r="J6139" s="4"/>
      <c r="K6139" s="4"/>
      <c r="L6139" s="5"/>
      <c r="M6139" s="5"/>
    </row>
    <row r="6140" spans="1:13" x14ac:dyDescent="0.2">
      <c r="A6140" s="190">
        <v>42259</v>
      </c>
      <c r="B6140" s="5">
        <v>21</v>
      </c>
      <c r="C6140" s="4">
        <v>1684.7351017835824</v>
      </c>
      <c r="D6140" s="4">
        <v>74.526497776417486</v>
      </c>
      <c r="E6140" s="4"/>
      <c r="F6140" s="4"/>
      <c r="G6140" s="4">
        <v>32.361944440000002</v>
      </c>
      <c r="H6140" s="4">
        <v>1791.623544</v>
      </c>
      <c r="I6140" s="4"/>
      <c r="J6140" s="4"/>
      <c r="K6140" s="4"/>
      <c r="L6140" s="5"/>
      <c r="M6140" s="5"/>
    </row>
    <row r="6141" spans="1:13" x14ac:dyDescent="0.2">
      <c r="A6141" s="190">
        <v>42259</v>
      </c>
      <c r="B6141" s="5">
        <v>22</v>
      </c>
      <c r="C6141" s="4">
        <v>1530.8058663154136</v>
      </c>
      <c r="D6141" s="4">
        <v>67.81952524458633</v>
      </c>
      <c r="E6141" s="4"/>
      <c r="F6141" s="4"/>
      <c r="G6141" s="4">
        <v>31.761944440000001</v>
      </c>
      <c r="H6141" s="4">
        <v>1630.387336</v>
      </c>
      <c r="I6141" s="4"/>
      <c r="J6141" s="4"/>
      <c r="K6141" s="4"/>
      <c r="L6141" s="5"/>
      <c r="M6141" s="5"/>
    </row>
    <row r="6142" spans="1:13" x14ac:dyDescent="0.2">
      <c r="A6142" s="190">
        <v>42259</v>
      </c>
      <c r="B6142" s="5">
        <v>23</v>
      </c>
      <c r="C6142" s="4">
        <v>1368.6622451254084</v>
      </c>
      <c r="D6142" s="4">
        <v>60.764707434591422</v>
      </c>
      <c r="E6142" s="4"/>
      <c r="F6142" s="4"/>
      <c r="G6142" s="4">
        <v>31.361944440000002</v>
      </c>
      <c r="H6142" s="4">
        <v>1460.7888969999999</v>
      </c>
      <c r="I6142" s="4"/>
      <c r="J6142" s="4"/>
      <c r="K6142" s="4"/>
      <c r="L6142" s="5"/>
      <c r="M6142" s="5"/>
    </row>
    <row r="6143" spans="1:13" x14ac:dyDescent="0.2">
      <c r="A6143" s="190">
        <v>42259</v>
      </c>
      <c r="B6143" s="5">
        <v>24</v>
      </c>
      <c r="C6143" s="4">
        <v>1223.4566142261394</v>
      </c>
      <c r="D6143" s="4">
        <v>54.449382915502703</v>
      </c>
      <c r="E6143" s="4"/>
      <c r="F6143" s="4"/>
      <c r="G6143" s="4">
        <v>31.061944440000001</v>
      </c>
      <c r="H6143" s="4">
        <v>1308.967941581642</v>
      </c>
      <c r="I6143" s="4"/>
      <c r="J6143" s="4"/>
      <c r="K6143" s="4"/>
      <c r="L6143" s="5"/>
      <c r="M6143" s="5"/>
    </row>
    <row r="6144" spans="1:13" x14ac:dyDescent="0.2">
      <c r="A6144" s="190">
        <v>42260</v>
      </c>
      <c r="B6144" s="5">
        <v>1</v>
      </c>
      <c r="C6144" s="4">
        <v>1080.3287870535214</v>
      </c>
      <c r="D6144" s="4">
        <v>48.224240506478566</v>
      </c>
      <c r="E6144" s="4"/>
      <c r="F6144" s="4"/>
      <c r="G6144" s="4">
        <v>30.761944440000001</v>
      </c>
      <c r="H6144" s="4">
        <v>1159.3149719999999</v>
      </c>
      <c r="I6144" s="4"/>
      <c r="J6144" s="4"/>
      <c r="K6144" s="4"/>
      <c r="L6144" s="5"/>
      <c r="M6144" s="5"/>
    </row>
    <row r="6145" spans="1:13" x14ac:dyDescent="0.2">
      <c r="A6145" s="190">
        <v>42260</v>
      </c>
      <c r="B6145" s="5">
        <v>2</v>
      </c>
      <c r="C6145" s="4">
        <v>986.86825171698331</v>
      </c>
      <c r="D6145" s="4">
        <v>44.163468843016624</v>
      </c>
      <c r="E6145" s="4"/>
      <c r="F6145" s="4"/>
      <c r="G6145" s="4">
        <v>30.661944439999999</v>
      </c>
      <c r="H6145" s="4">
        <v>1061.693665</v>
      </c>
      <c r="I6145" s="4"/>
      <c r="J6145" s="4"/>
      <c r="K6145" s="4"/>
      <c r="L6145" s="5"/>
      <c r="M6145" s="5"/>
    </row>
    <row r="6146" spans="1:13" x14ac:dyDescent="0.2">
      <c r="A6146" s="190">
        <v>42260</v>
      </c>
      <c r="B6146" s="5">
        <v>3</v>
      </c>
      <c r="C6146" s="4">
        <v>921.48774919626533</v>
      </c>
      <c r="D6146" s="4">
        <v>41.321443963734659</v>
      </c>
      <c r="E6146" s="4"/>
      <c r="F6146" s="4"/>
      <c r="G6146" s="4">
        <v>30.561944440000001</v>
      </c>
      <c r="H6146" s="4">
        <v>993.3711376</v>
      </c>
      <c r="I6146" s="4"/>
      <c r="J6146" s="4"/>
      <c r="K6146" s="4"/>
      <c r="L6146" s="5"/>
      <c r="M6146" s="5"/>
    </row>
    <row r="6147" spans="1:13" x14ac:dyDescent="0.2">
      <c r="A6147" s="190">
        <v>42260</v>
      </c>
      <c r="B6147" s="5">
        <v>4</v>
      </c>
      <c r="C6147" s="4">
        <v>881.63455069041333</v>
      </c>
      <c r="D6147" s="4">
        <v>39.587370769586592</v>
      </c>
      <c r="E6147" s="4"/>
      <c r="F6147" s="4"/>
      <c r="G6147" s="4">
        <v>30.46194444</v>
      </c>
      <c r="H6147" s="4">
        <v>951.6838659</v>
      </c>
      <c r="I6147" s="4"/>
      <c r="J6147" s="4"/>
      <c r="K6147" s="4"/>
      <c r="L6147" s="5"/>
      <c r="M6147" s="5"/>
    </row>
    <row r="6148" spans="1:13" x14ac:dyDescent="0.2">
      <c r="A6148" s="190">
        <v>42260</v>
      </c>
      <c r="B6148" s="5">
        <v>5</v>
      </c>
      <c r="C6148" s="4">
        <v>865.72451030847299</v>
      </c>
      <c r="D6148" s="4">
        <v>38.896833451526938</v>
      </c>
      <c r="E6148" s="4"/>
      <c r="F6148" s="4"/>
      <c r="G6148" s="4">
        <v>30.46194444</v>
      </c>
      <c r="H6148" s="4">
        <v>935.08328819999997</v>
      </c>
      <c r="I6148" s="4"/>
      <c r="J6148" s="4"/>
      <c r="K6148" s="4"/>
      <c r="L6148" s="5"/>
      <c r="M6148" s="5"/>
    </row>
    <row r="6149" spans="1:13" x14ac:dyDescent="0.2">
      <c r="A6149" s="190">
        <v>42260</v>
      </c>
      <c r="B6149" s="5">
        <v>6</v>
      </c>
      <c r="C6149" s="4">
        <v>869.20519133598361</v>
      </c>
      <c r="D6149" s="4">
        <v>39.05658462401643</v>
      </c>
      <c r="E6149" s="4"/>
      <c r="F6149" s="4"/>
      <c r="G6149" s="4">
        <v>30.661944439999999</v>
      </c>
      <c r="H6149" s="4">
        <v>938.92372039999998</v>
      </c>
      <c r="I6149" s="4"/>
      <c r="J6149" s="4"/>
      <c r="K6149" s="4"/>
      <c r="L6149" s="5"/>
      <c r="M6149" s="5"/>
    </row>
    <row r="6150" spans="1:13" x14ac:dyDescent="0.2">
      <c r="A6150" s="190">
        <v>42260</v>
      </c>
      <c r="B6150" s="5">
        <v>7</v>
      </c>
      <c r="C6150" s="4">
        <v>886.69620636537206</v>
      </c>
      <c r="D6150" s="4">
        <v>39.824420894627906</v>
      </c>
      <c r="E6150" s="4"/>
      <c r="F6150" s="4"/>
      <c r="G6150" s="4">
        <v>30.861944440000002</v>
      </c>
      <c r="H6150" s="4">
        <v>957.38257169999997</v>
      </c>
      <c r="I6150" s="4"/>
      <c r="J6150" s="4"/>
      <c r="K6150" s="4"/>
      <c r="L6150" s="5"/>
      <c r="M6150" s="5"/>
    </row>
    <row r="6151" spans="1:13" x14ac:dyDescent="0.2">
      <c r="A6151" s="190">
        <v>42260</v>
      </c>
      <c r="B6151" s="5">
        <v>8</v>
      </c>
      <c r="C6151" s="4">
        <v>881.73396335469783</v>
      </c>
      <c r="D6151" s="4">
        <v>39.752275205302226</v>
      </c>
      <c r="E6151" s="4"/>
      <c r="F6151" s="4"/>
      <c r="G6151" s="4">
        <v>34.161944439999999</v>
      </c>
      <c r="H6151" s="4">
        <v>955.64818300000002</v>
      </c>
      <c r="I6151" s="4"/>
      <c r="J6151" s="4"/>
      <c r="K6151" s="4"/>
      <c r="L6151" s="5"/>
      <c r="M6151" s="5"/>
    </row>
    <row r="6152" spans="1:13" x14ac:dyDescent="0.2">
      <c r="A6152" s="190">
        <v>42260</v>
      </c>
      <c r="B6152" s="5">
        <v>9</v>
      </c>
      <c r="C6152" s="4">
        <v>945.21704920816489</v>
      </c>
      <c r="D6152" s="4">
        <v>42.746321351835178</v>
      </c>
      <c r="E6152" s="4"/>
      <c r="F6152" s="4"/>
      <c r="G6152" s="4">
        <v>39.661944439999999</v>
      </c>
      <c r="H6152" s="4">
        <v>1027.625315</v>
      </c>
      <c r="I6152" s="4"/>
      <c r="J6152" s="4"/>
      <c r="K6152" s="4"/>
      <c r="L6152" s="5"/>
      <c r="M6152" s="5"/>
    </row>
    <row r="6153" spans="1:13" x14ac:dyDescent="0.2">
      <c r="A6153" s="190">
        <v>42260</v>
      </c>
      <c r="B6153" s="5">
        <v>10</v>
      </c>
      <c r="C6153" s="4">
        <v>1028.9254421210617</v>
      </c>
      <c r="D6153" s="4">
        <v>46.531393438938217</v>
      </c>
      <c r="E6153" s="4"/>
      <c r="F6153" s="4"/>
      <c r="G6153" s="4">
        <v>43.161944439999999</v>
      </c>
      <c r="H6153" s="4">
        <v>1118.61878</v>
      </c>
      <c r="I6153" s="4"/>
      <c r="J6153" s="4"/>
      <c r="K6153" s="4"/>
      <c r="L6153" s="5"/>
      <c r="M6153" s="5"/>
    </row>
    <row r="6154" spans="1:13" x14ac:dyDescent="0.2">
      <c r="A6154" s="190">
        <v>42260</v>
      </c>
      <c r="B6154" s="5">
        <v>11</v>
      </c>
      <c r="C6154" s="4">
        <v>1107.8531541981288</v>
      </c>
      <c r="D6154" s="4">
        <v>50.156714361871202</v>
      </c>
      <c r="E6154" s="4"/>
      <c r="F6154" s="4"/>
      <c r="G6154" s="4">
        <v>47.761944440000001</v>
      </c>
      <c r="H6154" s="4">
        <v>1205.7718130000001</v>
      </c>
      <c r="I6154" s="4"/>
      <c r="J6154" s="4"/>
      <c r="K6154" s="4"/>
      <c r="L6154" s="5"/>
      <c r="M6154" s="5"/>
    </row>
    <row r="6155" spans="1:13" x14ac:dyDescent="0.2">
      <c r="A6155" s="190">
        <v>42260</v>
      </c>
      <c r="B6155" s="5">
        <v>12</v>
      </c>
      <c r="C6155" s="4">
        <v>1185.0540901576746</v>
      </c>
      <c r="D6155" s="4">
        <v>53.403270402325283</v>
      </c>
      <c r="E6155" s="4"/>
      <c r="F6155" s="4"/>
      <c r="G6155" s="4">
        <v>45.361944440000002</v>
      </c>
      <c r="H6155" s="4">
        <v>1283.819305</v>
      </c>
      <c r="I6155" s="4"/>
      <c r="J6155" s="4"/>
      <c r="K6155" s="4"/>
      <c r="L6155" s="5"/>
      <c r="M6155" s="5"/>
    </row>
    <row r="6156" spans="1:13" x14ac:dyDescent="0.2">
      <c r="A6156" s="190">
        <v>42260</v>
      </c>
      <c r="B6156" s="5">
        <v>13</v>
      </c>
      <c r="C6156" s="4">
        <v>1255.498831877781</v>
      </c>
      <c r="D6156" s="4">
        <v>56.634366682218989</v>
      </c>
      <c r="E6156" s="4"/>
      <c r="F6156" s="4"/>
      <c r="G6156" s="4">
        <v>49.361944440000002</v>
      </c>
      <c r="H6156" s="4">
        <v>1361.4951430000001</v>
      </c>
      <c r="I6156" s="4"/>
      <c r="J6156" s="4"/>
      <c r="K6156" s="4"/>
      <c r="L6156" s="5"/>
      <c r="M6156" s="5"/>
    </row>
    <row r="6157" spans="1:13" x14ac:dyDescent="0.2">
      <c r="A6157" s="190">
        <v>42260</v>
      </c>
      <c r="B6157" s="5">
        <v>14</v>
      </c>
      <c r="C6157" s="4">
        <v>1339.4706419935821</v>
      </c>
      <c r="D6157" s="4">
        <v>60.161775566417845</v>
      </c>
      <c r="E6157" s="4"/>
      <c r="F6157" s="4"/>
      <c r="G6157" s="4">
        <v>46.661944439999999</v>
      </c>
      <c r="H6157" s="4">
        <v>1446.2943620000001</v>
      </c>
      <c r="I6157" s="4"/>
      <c r="J6157" s="4"/>
      <c r="K6157" s="4"/>
      <c r="L6157" s="5"/>
      <c r="M6157" s="5"/>
    </row>
    <row r="6158" spans="1:13" x14ac:dyDescent="0.2">
      <c r="A6158" s="190">
        <v>42260</v>
      </c>
      <c r="B6158" s="5">
        <v>15</v>
      </c>
      <c r="C6158" s="4">
        <v>1431.4254243831497</v>
      </c>
      <c r="D6158" s="4">
        <v>64.083409176850353</v>
      </c>
      <c r="E6158" s="4"/>
      <c r="F6158" s="4"/>
      <c r="G6158" s="4">
        <v>45.061944440000005</v>
      </c>
      <c r="H6158" s="4">
        <v>1540.570778</v>
      </c>
      <c r="I6158" s="4"/>
      <c r="J6158" s="4"/>
      <c r="K6158" s="4"/>
      <c r="L6158" s="5"/>
      <c r="M6158" s="5"/>
    </row>
    <row r="6159" spans="1:13" x14ac:dyDescent="0.2">
      <c r="A6159" s="190">
        <v>42260</v>
      </c>
      <c r="B6159" s="5">
        <v>16</v>
      </c>
      <c r="C6159" s="4">
        <v>1515.2779162931836</v>
      </c>
      <c r="D6159" s="4">
        <v>67.770569266816452</v>
      </c>
      <c r="E6159" s="4"/>
      <c r="F6159" s="4"/>
      <c r="G6159" s="4">
        <v>46.161944439999999</v>
      </c>
      <c r="H6159" s="4">
        <v>1629.2104300000001</v>
      </c>
      <c r="I6159" s="4"/>
      <c r="J6159" s="4"/>
      <c r="K6159" s="4"/>
      <c r="L6159" s="5"/>
      <c r="M6159" s="5"/>
    </row>
    <row r="6160" spans="1:13" x14ac:dyDescent="0.2">
      <c r="A6160" s="190">
        <v>42260</v>
      </c>
      <c r="B6160" s="5">
        <v>17</v>
      </c>
      <c r="C6160" s="4">
        <v>1578.0275904972209</v>
      </c>
      <c r="D6160" s="4">
        <v>70.494069062779161</v>
      </c>
      <c r="E6160" s="4"/>
      <c r="F6160" s="4"/>
      <c r="G6160" s="4">
        <v>46.161944439999999</v>
      </c>
      <c r="H6160" s="4">
        <v>1694.6836040000001</v>
      </c>
      <c r="I6160" s="4"/>
      <c r="J6160" s="4"/>
      <c r="K6160" s="4"/>
      <c r="L6160" s="5"/>
      <c r="M6160" s="5"/>
    </row>
    <row r="6161" spans="1:13" x14ac:dyDescent="0.2">
      <c r="A6161" s="190">
        <v>42260</v>
      </c>
      <c r="B6161" s="5">
        <v>18</v>
      </c>
      <c r="C6161" s="4">
        <v>1593.4010483695863</v>
      </c>
      <c r="D6161" s="4">
        <v>70.926943190413795</v>
      </c>
      <c r="E6161" s="4"/>
      <c r="F6161" s="4"/>
      <c r="G6161" s="4">
        <v>40.761944440000001</v>
      </c>
      <c r="H6161" s="4">
        <v>1705.0899360000001</v>
      </c>
      <c r="I6161" s="4"/>
      <c r="J6161" s="4"/>
      <c r="K6161" s="4"/>
      <c r="L6161" s="5"/>
      <c r="M6161" s="5"/>
    </row>
    <row r="6162" spans="1:13" x14ac:dyDescent="0.2">
      <c r="A6162" s="190">
        <v>42260</v>
      </c>
      <c r="B6162" s="5">
        <v>19</v>
      </c>
      <c r="C6162" s="4">
        <v>1535.0701058981631</v>
      </c>
      <c r="D6162" s="4">
        <v>68.208596661836935</v>
      </c>
      <c r="E6162" s="4"/>
      <c r="F6162" s="4"/>
      <c r="G6162" s="4">
        <v>36.461944439999996</v>
      </c>
      <c r="H6162" s="4">
        <v>1639.7406470000001</v>
      </c>
      <c r="I6162" s="4"/>
      <c r="J6162" s="4"/>
      <c r="K6162" s="4"/>
      <c r="L6162" s="5"/>
      <c r="M6162" s="5"/>
    </row>
    <row r="6163" spans="1:13" x14ac:dyDescent="0.2">
      <c r="A6163" s="190">
        <v>42260</v>
      </c>
      <c r="B6163" s="5">
        <v>20</v>
      </c>
      <c r="C6163" s="4">
        <v>1513.3082160416375</v>
      </c>
      <c r="D6163" s="4">
        <v>67.159907518362672</v>
      </c>
      <c r="E6163" s="4"/>
      <c r="F6163" s="4"/>
      <c r="G6163" s="4">
        <v>34.061944440000005</v>
      </c>
      <c r="H6163" s="4">
        <v>1614.530068</v>
      </c>
      <c r="I6163" s="4"/>
      <c r="J6163" s="4"/>
      <c r="K6163" s="4"/>
      <c r="L6163" s="5"/>
      <c r="M6163" s="5"/>
    </row>
    <row r="6164" spans="1:13" x14ac:dyDescent="0.2">
      <c r="A6164" s="190">
        <v>42260</v>
      </c>
      <c r="B6164" s="5">
        <v>21</v>
      </c>
      <c r="C6164" s="4">
        <v>1471.5524344905573</v>
      </c>
      <c r="D6164" s="4">
        <v>65.273813069442767</v>
      </c>
      <c r="E6164" s="4"/>
      <c r="F6164" s="4"/>
      <c r="G6164" s="4">
        <v>32.361944440000002</v>
      </c>
      <c r="H6164" s="4">
        <v>1569.1881920000001</v>
      </c>
      <c r="I6164" s="4"/>
      <c r="J6164" s="4"/>
      <c r="K6164" s="4"/>
      <c r="L6164" s="5"/>
      <c r="M6164" s="5"/>
    </row>
    <row r="6165" spans="1:13" x14ac:dyDescent="0.2">
      <c r="A6165" s="190">
        <v>42260</v>
      </c>
      <c r="B6165" s="5">
        <v>22</v>
      </c>
      <c r="C6165" s="4">
        <v>1348.7308890072231</v>
      </c>
      <c r="D6165" s="4">
        <v>59.916995552776896</v>
      </c>
      <c r="E6165" s="4"/>
      <c r="F6165" s="4"/>
      <c r="G6165" s="4">
        <v>31.761944440000001</v>
      </c>
      <c r="H6165" s="4">
        <v>1440.4098289999999</v>
      </c>
      <c r="I6165" s="4"/>
      <c r="J6165" s="4"/>
      <c r="K6165" s="4"/>
      <c r="L6165" s="5"/>
      <c r="M6165" s="5"/>
    </row>
    <row r="6166" spans="1:13" x14ac:dyDescent="0.2">
      <c r="A6166" s="190">
        <v>42260</v>
      </c>
      <c r="B6166" s="5">
        <v>23</v>
      </c>
      <c r="C6166" s="4">
        <v>1197.569944937602</v>
      </c>
      <c r="D6166" s="4">
        <v>53.338854622397832</v>
      </c>
      <c r="E6166" s="4"/>
      <c r="F6166" s="4"/>
      <c r="G6166" s="4">
        <v>31.361944440000002</v>
      </c>
      <c r="H6166" s="4">
        <v>1282.2707439999999</v>
      </c>
      <c r="I6166" s="4"/>
      <c r="J6166" s="4"/>
      <c r="K6166" s="4"/>
      <c r="L6166" s="5"/>
      <c r="M6166" s="5"/>
    </row>
    <row r="6167" spans="1:13" x14ac:dyDescent="0.2">
      <c r="A6167" s="190">
        <v>42260</v>
      </c>
      <c r="B6167" s="5">
        <v>24</v>
      </c>
      <c r="C6167" s="4">
        <v>1052.4830457537523</v>
      </c>
      <c r="D6167" s="4">
        <v>47.028683369948666</v>
      </c>
      <c r="E6167" s="4"/>
      <c r="F6167" s="4"/>
      <c r="G6167" s="4">
        <v>31.061944440000001</v>
      </c>
      <c r="H6167" s="4">
        <v>1130.5736735637008</v>
      </c>
      <c r="I6167" s="4"/>
      <c r="J6167" s="4"/>
      <c r="K6167" s="4"/>
      <c r="L6167" s="5"/>
      <c r="M6167" s="5"/>
    </row>
    <row r="6168" spans="1:13" x14ac:dyDescent="0.2">
      <c r="A6168" s="190">
        <v>42261</v>
      </c>
      <c r="B6168" s="5">
        <v>1</v>
      </c>
      <c r="C6168" s="4">
        <v>974.18269668550977</v>
      </c>
      <c r="D6168" s="4">
        <v>43.617222874490295</v>
      </c>
      <c r="E6168" s="4"/>
      <c r="F6168" s="4"/>
      <c r="G6168" s="4">
        <v>30.761944440000001</v>
      </c>
      <c r="H6168" s="4">
        <v>1048.561864</v>
      </c>
      <c r="I6168" s="4"/>
      <c r="J6168" s="4"/>
      <c r="K6168" s="4"/>
      <c r="L6168" s="5"/>
      <c r="M6168" s="5"/>
    </row>
    <row r="6169" spans="1:13" x14ac:dyDescent="0.2">
      <c r="A6169" s="190">
        <v>42261</v>
      </c>
      <c r="B6169" s="5">
        <v>2</v>
      </c>
      <c r="C6169" s="4">
        <v>913.55146059414892</v>
      </c>
      <c r="D6169" s="4">
        <v>40.981328565851115</v>
      </c>
      <c r="E6169" s="4"/>
      <c r="F6169" s="4"/>
      <c r="G6169" s="4">
        <v>30.661944439999999</v>
      </c>
      <c r="H6169" s="4">
        <v>985.19473359999995</v>
      </c>
      <c r="I6169" s="4"/>
      <c r="J6169" s="4"/>
      <c r="K6169" s="4"/>
      <c r="L6169" s="5"/>
      <c r="M6169" s="5"/>
    </row>
    <row r="6170" spans="1:13" x14ac:dyDescent="0.2">
      <c r="A6170" s="190">
        <v>42261</v>
      </c>
      <c r="B6170" s="5">
        <v>3</v>
      </c>
      <c r="C6170" s="4">
        <v>878.15069880275769</v>
      </c>
      <c r="D6170" s="4">
        <v>39.440502757242307</v>
      </c>
      <c r="E6170" s="4"/>
      <c r="F6170" s="4"/>
      <c r="G6170" s="4">
        <v>30.561944440000001</v>
      </c>
      <c r="H6170" s="4">
        <v>948.15314599999999</v>
      </c>
      <c r="I6170" s="4"/>
      <c r="J6170" s="4"/>
      <c r="K6170" s="4"/>
      <c r="L6170" s="5"/>
      <c r="M6170" s="5"/>
    </row>
    <row r="6171" spans="1:13" x14ac:dyDescent="0.2">
      <c r="A6171" s="190">
        <v>42261</v>
      </c>
      <c r="B6171" s="5">
        <v>4</v>
      </c>
      <c r="C6171" s="4">
        <v>868.63343555319307</v>
      </c>
      <c r="D6171" s="4">
        <v>39.023088406806941</v>
      </c>
      <c r="E6171" s="4"/>
      <c r="F6171" s="4"/>
      <c r="G6171" s="4">
        <v>30.46194444</v>
      </c>
      <c r="H6171" s="4">
        <v>938.11846839999998</v>
      </c>
      <c r="I6171" s="4"/>
      <c r="J6171" s="4"/>
      <c r="K6171" s="4"/>
      <c r="L6171" s="5"/>
      <c r="M6171" s="5"/>
    </row>
    <row r="6172" spans="1:13" x14ac:dyDescent="0.2">
      <c r="A6172" s="190">
        <v>42261</v>
      </c>
      <c r="B6172" s="5">
        <v>5</v>
      </c>
      <c r="C6172" s="4">
        <v>894.57629996132664</v>
      </c>
      <c r="D6172" s="4">
        <v>40.149076498673317</v>
      </c>
      <c r="E6172" s="4"/>
      <c r="F6172" s="4"/>
      <c r="G6172" s="4">
        <v>30.46194444</v>
      </c>
      <c r="H6172" s="4">
        <v>965.18732090000003</v>
      </c>
      <c r="I6172" s="4"/>
      <c r="J6172" s="4"/>
      <c r="K6172" s="4"/>
      <c r="L6172" s="5"/>
      <c r="M6172" s="5"/>
    </row>
    <row r="6173" spans="1:13" x14ac:dyDescent="0.2">
      <c r="A6173" s="190">
        <v>42261</v>
      </c>
      <c r="B6173" s="5">
        <v>6</v>
      </c>
      <c r="C6173" s="4">
        <v>968.16801676869409</v>
      </c>
      <c r="D6173" s="4">
        <v>43.351829791305917</v>
      </c>
      <c r="E6173" s="4"/>
      <c r="F6173" s="4"/>
      <c r="G6173" s="4">
        <v>30.661944439999999</v>
      </c>
      <c r="H6173" s="4">
        <v>1042.181791</v>
      </c>
      <c r="I6173" s="4"/>
      <c r="J6173" s="4"/>
      <c r="K6173" s="4"/>
      <c r="L6173" s="5"/>
      <c r="M6173" s="5"/>
    </row>
    <row r="6174" spans="1:13" x14ac:dyDescent="0.2">
      <c r="A6174" s="190">
        <v>42261</v>
      </c>
      <c r="B6174" s="5">
        <v>7</v>
      </c>
      <c r="C6174" s="4">
        <v>1082.2472255495591</v>
      </c>
      <c r="D6174" s="4">
        <v>48.311846010440981</v>
      </c>
      <c r="E6174" s="4"/>
      <c r="F6174" s="4"/>
      <c r="G6174" s="4">
        <v>30.861944440000002</v>
      </c>
      <c r="H6174" s="4">
        <v>1161.421016</v>
      </c>
      <c r="I6174" s="4"/>
      <c r="J6174" s="4"/>
      <c r="K6174" s="4"/>
      <c r="L6174" s="5"/>
      <c r="M6174" s="5"/>
    </row>
    <row r="6175" spans="1:13" x14ac:dyDescent="0.2">
      <c r="A6175" s="190">
        <v>42261</v>
      </c>
      <c r="B6175" s="5">
        <v>8</v>
      </c>
      <c r="C6175" s="4">
        <v>1120.6813984153382</v>
      </c>
      <c r="D6175" s="4">
        <v>50.123218144661706</v>
      </c>
      <c r="E6175" s="4"/>
      <c r="F6175" s="4"/>
      <c r="G6175" s="4">
        <v>34.161944439999999</v>
      </c>
      <c r="H6175" s="4">
        <v>1204.966561</v>
      </c>
      <c r="I6175" s="4"/>
      <c r="J6175" s="4"/>
      <c r="K6175" s="4"/>
      <c r="L6175" s="5"/>
      <c r="M6175" s="5"/>
    </row>
    <row r="6176" spans="1:13" x14ac:dyDescent="0.2">
      <c r="A6176" s="190">
        <v>42261</v>
      </c>
      <c r="B6176" s="5">
        <v>9</v>
      </c>
      <c r="C6176" s="4">
        <v>1159.0527415097692</v>
      </c>
      <c r="D6176" s="4">
        <v>52.027349050230704</v>
      </c>
      <c r="E6176" s="4"/>
      <c r="F6176" s="4"/>
      <c r="G6176" s="4">
        <v>39.661944439999999</v>
      </c>
      <c r="H6176" s="4">
        <v>1250.742035</v>
      </c>
      <c r="I6176" s="4"/>
      <c r="J6176" s="4"/>
      <c r="K6176" s="4"/>
      <c r="L6176" s="5"/>
      <c r="M6176" s="5"/>
    </row>
    <row r="6177" spans="1:13" x14ac:dyDescent="0.2">
      <c r="A6177" s="190">
        <v>42261</v>
      </c>
      <c r="B6177" s="5">
        <v>10</v>
      </c>
      <c r="C6177" s="4">
        <v>1217.8868551288583</v>
      </c>
      <c r="D6177" s="4">
        <v>54.732812431141511</v>
      </c>
      <c r="E6177" s="4"/>
      <c r="F6177" s="4"/>
      <c r="G6177" s="4">
        <v>43.161944439999999</v>
      </c>
      <c r="H6177" s="4">
        <v>1315.781612</v>
      </c>
      <c r="I6177" s="4"/>
      <c r="J6177" s="4"/>
      <c r="K6177" s="4"/>
      <c r="L6177" s="5"/>
      <c r="M6177" s="5"/>
    </row>
    <row r="6178" spans="1:13" x14ac:dyDescent="0.2">
      <c r="A6178" s="190">
        <v>42261</v>
      </c>
      <c r="B6178" s="5">
        <v>11</v>
      </c>
      <c r="C6178" s="4">
        <v>1283.7540862023982</v>
      </c>
      <c r="D6178" s="4">
        <v>57.791274357601914</v>
      </c>
      <c r="E6178" s="4"/>
      <c r="F6178" s="4"/>
      <c r="G6178" s="4">
        <v>47.761944440000001</v>
      </c>
      <c r="H6178" s="4">
        <v>1389.307305</v>
      </c>
      <c r="I6178" s="4"/>
      <c r="J6178" s="4"/>
      <c r="K6178" s="4"/>
      <c r="L6178" s="5"/>
      <c r="M6178" s="5"/>
    </row>
    <row r="6179" spans="1:13" x14ac:dyDescent="0.2">
      <c r="A6179" s="190">
        <v>42261</v>
      </c>
      <c r="B6179" s="5">
        <v>12</v>
      </c>
      <c r="C6179" s="4">
        <v>1352.4063441225455</v>
      </c>
      <c r="D6179" s="4">
        <v>60.666795437454489</v>
      </c>
      <c r="E6179" s="4"/>
      <c r="F6179" s="4"/>
      <c r="G6179" s="4">
        <v>45.361944440000002</v>
      </c>
      <c r="H6179" s="4">
        <v>1458.435084</v>
      </c>
      <c r="I6179" s="4"/>
      <c r="J6179" s="4"/>
      <c r="K6179" s="4"/>
      <c r="L6179" s="5"/>
      <c r="M6179" s="5"/>
    </row>
    <row r="6180" spans="1:13" x14ac:dyDescent="0.2">
      <c r="A6180" s="190">
        <v>42261</v>
      </c>
      <c r="B6180" s="5">
        <v>13</v>
      </c>
      <c r="C6180" s="4">
        <v>1416.9738684326617</v>
      </c>
      <c r="D6180" s="4">
        <v>63.642805127338342</v>
      </c>
      <c r="E6180" s="4"/>
      <c r="F6180" s="4"/>
      <c r="G6180" s="4">
        <v>49.361944440000002</v>
      </c>
      <c r="H6180" s="4">
        <v>1529.9786180000001</v>
      </c>
      <c r="I6180" s="4"/>
      <c r="J6180" s="4"/>
      <c r="K6180" s="4"/>
      <c r="L6180" s="5"/>
      <c r="M6180" s="5"/>
    </row>
    <row r="6181" spans="1:13" x14ac:dyDescent="0.2">
      <c r="A6181" s="190">
        <v>42261</v>
      </c>
      <c r="B6181" s="5">
        <v>14</v>
      </c>
      <c r="C6181" s="4">
        <v>1502.5485564595522</v>
      </c>
      <c r="D6181" s="4">
        <v>67.239783100447696</v>
      </c>
      <c r="E6181" s="4"/>
      <c r="F6181" s="4"/>
      <c r="G6181" s="4">
        <v>46.661944439999999</v>
      </c>
      <c r="H6181" s="4">
        <v>1616.450284</v>
      </c>
      <c r="I6181" s="4"/>
      <c r="J6181" s="4"/>
      <c r="K6181" s="4"/>
      <c r="L6181" s="5"/>
      <c r="M6181" s="5"/>
    </row>
    <row r="6182" spans="1:13" x14ac:dyDescent="0.2">
      <c r="A6182" s="190">
        <v>42261</v>
      </c>
      <c r="B6182" s="5">
        <v>15</v>
      </c>
      <c r="C6182" s="4">
        <v>1589.6947070326569</v>
      </c>
      <c r="D6182" s="4">
        <v>70.952709527343089</v>
      </c>
      <c r="E6182" s="4"/>
      <c r="F6182" s="4"/>
      <c r="G6182" s="4">
        <v>45.061944440000005</v>
      </c>
      <c r="H6182" s="4">
        <v>1705.7093609999999</v>
      </c>
      <c r="I6182" s="4"/>
      <c r="J6182" s="4"/>
      <c r="K6182" s="4"/>
      <c r="L6182" s="5"/>
      <c r="M6182" s="5"/>
    </row>
    <row r="6183" spans="1:13" x14ac:dyDescent="0.2">
      <c r="A6183" s="190">
        <v>42261</v>
      </c>
      <c r="B6183" s="5">
        <v>16</v>
      </c>
      <c r="C6183" s="4">
        <v>1675.3875393606056</v>
      </c>
      <c r="D6183" s="4">
        <v>74.719745199394211</v>
      </c>
      <c r="E6183" s="4"/>
      <c r="F6183" s="4"/>
      <c r="G6183" s="4">
        <v>46.161944439999999</v>
      </c>
      <c r="H6183" s="4">
        <v>1796.269229</v>
      </c>
      <c r="I6183" s="4"/>
      <c r="J6183" s="4"/>
      <c r="K6183" s="4"/>
      <c r="L6183" s="5"/>
      <c r="M6183" s="5"/>
    </row>
    <row r="6184" spans="1:13" x14ac:dyDescent="0.2">
      <c r="A6184" s="190">
        <v>42261</v>
      </c>
      <c r="B6184" s="5">
        <v>17</v>
      </c>
      <c r="C6184" s="4">
        <v>1740.1556511022777</v>
      </c>
      <c r="D6184" s="4">
        <v>77.530850457722153</v>
      </c>
      <c r="E6184" s="4"/>
      <c r="F6184" s="4"/>
      <c r="G6184" s="4">
        <v>46.161944439999999</v>
      </c>
      <c r="H6184" s="4">
        <v>1863.848446</v>
      </c>
      <c r="I6184" s="4"/>
      <c r="J6184" s="4"/>
      <c r="K6184" s="4"/>
      <c r="L6184" s="5"/>
      <c r="M6184" s="5"/>
    </row>
    <row r="6185" spans="1:13" x14ac:dyDescent="0.2">
      <c r="A6185" s="190">
        <v>42261</v>
      </c>
      <c r="B6185" s="5">
        <v>18</v>
      </c>
      <c r="C6185" s="4">
        <v>1757.0132551531185</v>
      </c>
      <c r="D6185" s="4">
        <v>78.028140406881406</v>
      </c>
      <c r="E6185" s="4"/>
      <c r="F6185" s="4"/>
      <c r="G6185" s="4">
        <v>40.761944440000001</v>
      </c>
      <c r="H6185" s="4">
        <v>1875.8033399999999</v>
      </c>
      <c r="I6185" s="4"/>
      <c r="J6185" s="4"/>
      <c r="K6185" s="4"/>
      <c r="L6185" s="5"/>
      <c r="M6185" s="5"/>
    </row>
    <row r="6186" spans="1:13" x14ac:dyDescent="0.2">
      <c r="A6186" s="190">
        <v>42261</v>
      </c>
      <c r="B6186" s="5">
        <v>19</v>
      </c>
      <c r="C6186" s="4">
        <v>1679.8039806136865</v>
      </c>
      <c r="D6186" s="4">
        <v>74.490424946313667</v>
      </c>
      <c r="E6186" s="4"/>
      <c r="F6186" s="4"/>
      <c r="G6186" s="4">
        <v>36.461944439999996</v>
      </c>
      <c r="H6186" s="4">
        <v>1790.7563500000001</v>
      </c>
      <c r="I6186" s="4"/>
      <c r="J6186" s="4"/>
      <c r="K6186" s="4"/>
      <c r="L6186" s="5"/>
      <c r="M6186" s="5"/>
    </row>
    <row r="6187" spans="1:13" x14ac:dyDescent="0.2">
      <c r="A6187" s="190">
        <v>42261</v>
      </c>
      <c r="B6187" s="5">
        <v>20</v>
      </c>
      <c r="C6187" s="4">
        <v>1642.4288798984362</v>
      </c>
      <c r="D6187" s="4">
        <v>72.764081661563807</v>
      </c>
      <c r="E6187" s="4"/>
      <c r="F6187" s="4"/>
      <c r="G6187" s="4">
        <v>34.061944440000005</v>
      </c>
      <c r="H6187" s="4">
        <v>1749.2549059999999</v>
      </c>
      <c r="I6187" s="4"/>
      <c r="J6187" s="4"/>
      <c r="K6187" s="4"/>
      <c r="L6187" s="5"/>
      <c r="M6187" s="5"/>
    </row>
    <row r="6188" spans="1:13" x14ac:dyDescent="0.2">
      <c r="A6188" s="190">
        <v>42261</v>
      </c>
      <c r="B6188" s="5">
        <v>21</v>
      </c>
      <c r="C6188" s="4">
        <v>1592.8368087868366</v>
      </c>
      <c r="D6188" s="4">
        <v>70.537871773163175</v>
      </c>
      <c r="E6188" s="4"/>
      <c r="F6188" s="4"/>
      <c r="G6188" s="4">
        <v>32.361944440000002</v>
      </c>
      <c r="H6188" s="4">
        <v>1695.736625</v>
      </c>
      <c r="I6188" s="4"/>
      <c r="J6188" s="4"/>
      <c r="K6188" s="4"/>
      <c r="L6188" s="5"/>
      <c r="M6188" s="5"/>
    </row>
    <row r="6189" spans="1:13" x14ac:dyDescent="0.2">
      <c r="A6189" s="190">
        <v>42261</v>
      </c>
      <c r="B6189" s="5">
        <v>22</v>
      </c>
      <c r="C6189" s="4">
        <v>1446.4470330684505</v>
      </c>
      <c r="D6189" s="4">
        <v>64.158131491549526</v>
      </c>
      <c r="E6189" s="4"/>
      <c r="F6189" s="4"/>
      <c r="G6189" s="4">
        <v>31.761944440000001</v>
      </c>
      <c r="H6189" s="4">
        <v>1542.367109</v>
      </c>
      <c r="I6189" s="4"/>
      <c r="J6189" s="4"/>
      <c r="K6189" s="4"/>
      <c r="L6189" s="5"/>
      <c r="M6189" s="5"/>
    </row>
    <row r="6190" spans="1:13" x14ac:dyDescent="0.2">
      <c r="A6190" s="190">
        <v>42261</v>
      </c>
      <c r="B6190" s="5">
        <v>23</v>
      </c>
      <c r="C6190" s="4">
        <v>1268.9276635265464</v>
      </c>
      <c r="D6190" s="4">
        <v>56.435966033453582</v>
      </c>
      <c r="E6190" s="4"/>
      <c r="F6190" s="4"/>
      <c r="G6190" s="4">
        <v>31.361944440000002</v>
      </c>
      <c r="H6190" s="4">
        <v>1356.7255740000001</v>
      </c>
      <c r="I6190" s="4"/>
      <c r="J6190" s="4"/>
      <c r="K6190" s="4"/>
      <c r="L6190" s="5"/>
      <c r="M6190" s="5"/>
    </row>
    <row r="6191" spans="1:13" x14ac:dyDescent="0.2">
      <c r="A6191" s="190">
        <v>42261</v>
      </c>
      <c r="B6191" s="5">
        <v>24</v>
      </c>
      <c r="C6191" s="4">
        <v>1111.433307383294</v>
      </c>
      <c r="D6191" s="4">
        <v>49.587278734092827</v>
      </c>
      <c r="E6191" s="4"/>
      <c r="F6191" s="4"/>
      <c r="G6191" s="4">
        <v>31.061944440000001</v>
      </c>
      <c r="H6191" s="4">
        <v>1192.0825305573869</v>
      </c>
      <c r="I6191" s="4"/>
      <c r="J6191" s="4"/>
      <c r="K6191" s="4"/>
      <c r="L6191" s="5"/>
      <c r="M6191" s="5"/>
    </row>
    <row r="6192" spans="1:13" x14ac:dyDescent="0.2">
      <c r="A6192" s="190">
        <v>42262</v>
      </c>
      <c r="B6192" s="5">
        <v>1</v>
      </c>
      <c r="C6192" s="4">
        <v>1038.891443040076</v>
      </c>
      <c r="D6192" s="4">
        <v>46.425751519923892</v>
      </c>
      <c r="E6192" s="4"/>
      <c r="F6192" s="4"/>
      <c r="G6192" s="4">
        <v>30.761944440000001</v>
      </c>
      <c r="H6192" s="4">
        <v>1116.0791389999999</v>
      </c>
      <c r="I6192" s="4"/>
      <c r="J6192" s="4"/>
      <c r="K6192" s="4"/>
      <c r="L6192" s="5"/>
      <c r="M6192" s="5"/>
    </row>
    <row r="6193" spans="1:13" x14ac:dyDescent="0.2">
      <c r="A6193" s="190">
        <v>42262</v>
      </c>
      <c r="B6193" s="5">
        <v>2</v>
      </c>
      <c r="C6193" s="4">
        <v>972.5017226131032</v>
      </c>
      <c r="D6193" s="4">
        <v>43.539923946896785</v>
      </c>
      <c r="E6193" s="4"/>
      <c r="F6193" s="4"/>
      <c r="G6193" s="4">
        <v>30.661944439999999</v>
      </c>
      <c r="H6193" s="4">
        <v>1046.703591</v>
      </c>
      <c r="I6193" s="4"/>
      <c r="J6193" s="4"/>
      <c r="K6193" s="4"/>
      <c r="L6193" s="5"/>
      <c r="M6193" s="5"/>
    </row>
    <row r="6194" spans="1:13" x14ac:dyDescent="0.2">
      <c r="A6194" s="190">
        <v>42262</v>
      </c>
      <c r="B6194" s="5">
        <v>3</v>
      </c>
      <c r="C6194" s="4">
        <v>932.1142315021682</v>
      </c>
      <c r="D6194" s="4">
        <v>41.782661057831795</v>
      </c>
      <c r="E6194" s="4"/>
      <c r="F6194" s="4"/>
      <c r="G6194" s="4">
        <v>30.561944440000001</v>
      </c>
      <c r="H6194" s="4">
        <v>1004.458837</v>
      </c>
      <c r="I6194" s="4"/>
      <c r="J6194" s="4"/>
      <c r="K6194" s="4"/>
      <c r="L6194" s="5"/>
      <c r="M6194" s="5"/>
    </row>
    <row r="6195" spans="1:13" x14ac:dyDescent="0.2">
      <c r="A6195" s="190">
        <v>42262</v>
      </c>
      <c r="B6195" s="5">
        <v>4</v>
      </c>
      <c r="C6195" s="4">
        <v>916.54165429793534</v>
      </c>
      <c r="D6195" s="4">
        <v>41.102430262064701</v>
      </c>
      <c r="E6195" s="4"/>
      <c r="F6195" s="4"/>
      <c r="G6195" s="4">
        <v>30.46194444</v>
      </c>
      <c r="H6195" s="4">
        <v>988.10602900000004</v>
      </c>
      <c r="I6195" s="4"/>
      <c r="J6195" s="4"/>
      <c r="K6195" s="4"/>
      <c r="L6195" s="5"/>
      <c r="M6195" s="5"/>
    </row>
    <row r="6196" spans="1:13" x14ac:dyDescent="0.2">
      <c r="A6196" s="190">
        <v>42262</v>
      </c>
      <c r="B6196" s="5">
        <v>5</v>
      </c>
      <c r="C6196" s="4">
        <v>937.08222870573672</v>
      </c>
      <c r="D6196" s="4">
        <v>41.993944854263255</v>
      </c>
      <c r="E6196" s="4"/>
      <c r="F6196" s="4"/>
      <c r="G6196" s="4">
        <v>30.46194444</v>
      </c>
      <c r="H6196" s="4">
        <v>1009.5381180000001</v>
      </c>
      <c r="I6196" s="4"/>
      <c r="J6196" s="4"/>
      <c r="K6196" s="4"/>
      <c r="L6196" s="5"/>
      <c r="M6196" s="5"/>
    </row>
    <row r="6197" spans="1:13" x14ac:dyDescent="0.2">
      <c r="A6197" s="190">
        <v>42262</v>
      </c>
      <c r="B6197" s="5">
        <v>6</v>
      </c>
      <c r="C6197" s="4">
        <v>1008.7148742251375</v>
      </c>
      <c r="D6197" s="4">
        <v>45.111669334862434</v>
      </c>
      <c r="E6197" s="4"/>
      <c r="F6197" s="4"/>
      <c r="G6197" s="4">
        <v>30.661944439999999</v>
      </c>
      <c r="H6197" s="4">
        <v>1084.488488</v>
      </c>
      <c r="I6197" s="4"/>
      <c r="J6197" s="4"/>
      <c r="K6197" s="4"/>
      <c r="L6197" s="5"/>
      <c r="M6197" s="5"/>
    </row>
    <row r="6198" spans="1:13" x14ac:dyDescent="0.2">
      <c r="A6198" s="190">
        <v>42262</v>
      </c>
      <c r="B6198" s="5">
        <v>7</v>
      </c>
      <c r="C6198" s="4">
        <v>1119.2321329443837</v>
      </c>
      <c r="D6198" s="4">
        <v>49.917087615616111</v>
      </c>
      <c r="E6198" s="4"/>
      <c r="F6198" s="4"/>
      <c r="G6198" s="4">
        <v>30.861944440000002</v>
      </c>
      <c r="H6198" s="4">
        <v>1200.0111649999999</v>
      </c>
      <c r="I6198" s="4"/>
      <c r="J6198" s="4"/>
      <c r="K6198" s="4"/>
      <c r="L6198" s="5"/>
      <c r="M6198" s="5"/>
    </row>
    <row r="6199" spans="1:13" x14ac:dyDescent="0.2">
      <c r="A6199" s="190">
        <v>42262</v>
      </c>
      <c r="B6199" s="5">
        <v>8</v>
      </c>
      <c r="C6199" s="4">
        <v>1152.5608451413664</v>
      </c>
      <c r="D6199" s="4">
        <v>51.50686941863367</v>
      </c>
      <c r="E6199" s="4"/>
      <c r="F6199" s="4"/>
      <c r="G6199" s="4">
        <v>34.161944439999999</v>
      </c>
      <c r="H6199" s="4">
        <v>1238.2296590000001</v>
      </c>
      <c r="I6199" s="4"/>
      <c r="J6199" s="4"/>
      <c r="K6199" s="4"/>
      <c r="L6199" s="5"/>
      <c r="M6199" s="5"/>
    </row>
    <row r="6200" spans="1:13" x14ac:dyDescent="0.2">
      <c r="A6200" s="190">
        <v>42262</v>
      </c>
      <c r="B6200" s="5">
        <v>9</v>
      </c>
      <c r="C6200" s="4">
        <v>1192.4756988429754</v>
      </c>
      <c r="D6200" s="4">
        <v>53.477992717024456</v>
      </c>
      <c r="E6200" s="4"/>
      <c r="F6200" s="4"/>
      <c r="G6200" s="4">
        <v>39.661944439999999</v>
      </c>
      <c r="H6200" s="4">
        <v>1285.615636</v>
      </c>
      <c r="I6200" s="4"/>
      <c r="J6200" s="4"/>
      <c r="K6200" s="4"/>
      <c r="L6200" s="5"/>
      <c r="M6200" s="5"/>
    </row>
    <row r="6201" spans="1:13" x14ac:dyDescent="0.2">
      <c r="A6201" s="190">
        <v>42262</v>
      </c>
      <c r="B6201" s="5">
        <v>10</v>
      </c>
      <c r="C6201" s="4">
        <v>1256.1184442785275</v>
      </c>
      <c r="D6201" s="4">
        <v>56.392163281472378</v>
      </c>
      <c r="E6201" s="4"/>
      <c r="F6201" s="4"/>
      <c r="G6201" s="4">
        <v>43.161944439999999</v>
      </c>
      <c r="H6201" s="4">
        <v>1355.672552</v>
      </c>
      <c r="I6201" s="4"/>
      <c r="J6201" s="4"/>
      <c r="K6201" s="4"/>
      <c r="L6201" s="5"/>
      <c r="M6201" s="5"/>
    </row>
    <row r="6202" spans="1:13" x14ac:dyDescent="0.2">
      <c r="A6202" s="190">
        <v>42262</v>
      </c>
      <c r="B6202" s="5">
        <v>11</v>
      </c>
      <c r="C6202" s="4">
        <v>1329.9406956867979</v>
      </c>
      <c r="D6202" s="4">
        <v>59.795893873202189</v>
      </c>
      <c r="E6202" s="4"/>
      <c r="F6202" s="4"/>
      <c r="G6202" s="4">
        <v>47.761944440000001</v>
      </c>
      <c r="H6202" s="4">
        <v>1437.4985340000001</v>
      </c>
      <c r="I6202" s="4"/>
      <c r="J6202" s="4"/>
      <c r="K6202" s="4"/>
      <c r="L6202" s="5"/>
      <c r="M6202" s="5"/>
    </row>
    <row r="6203" spans="1:13" x14ac:dyDescent="0.2">
      <c r="A6203" s="190">
        <v>42262</v>
      </c>
      <c r="B6203" s="5">
        <v>12</v>
      </c>
      <c r="C6203" s="4">
        <v>1417.1150904771116</v>
      </c>
      <c r="D6203" s="4">
        <v>63.475324082888086</v>
      </c>
      <c r="E6203" s="4"/>
      <c r="F6203" s="4"/>
      <c r="G6203" s="4">
        <v>45.361944440000002</v>
      </c>
      <c r="H6203" s="4">
        <v>1525.9523589999999</v>
      </c>
      <c r="I6203" s="4"/>
      <c r="J6203" s="4"/>
      <c r="K6203" s="4"/>
      <c r="L6203" s="5"/>
      <c r="M6203" s="5"/>
    </row>
    <row r="6204" spans="1:13" x14ac:dyDescent="0.2">
      <c r="A6204" s="190">
        <v>42262</v>
      </c>
      <c r="B6204" s="5">
        <v>13</v>
      </c>
      <c r="C6204" s="4">
        <v>1511.3061605103928</v>
      </c>
      <c r="D6204" s="4">
        <v>67.737073049606963</v>
      </c>
      <c r="E6204" s="4"/>
      <c r="F6204" s="4"/>
      <c r="G6204" s="4">
        <v>49.361944440000002</v>
      </c>
      <c r="H6204" s="4">
        <v>1628.405178</v>
      </c>
      <c r="I6204" s="4"/>
      <c r="J6204" s="4"/>
      <c r="K6204" s="4"/>
      <c r="L6204" s="5"/>
      <c r="M6204" s="5"/>
    </row>
    <row r="6205" spans="1:13" x14ac:dyDescent="0.2">
      <c r="A6205" s="190">
        <v>42262</v>
      </c>
      <c r="B6205" s="5">
        <v>14</v>
      </c>
      <c r="C6205" s="4">
        <v>1634.2219501715481</v>
      </c>
      <c r="D6205" s="4">
        <v>72.954752388451837</v>
      </c>
      <c r="E6205" s="4"/>
      <c r="F6205" s="4"/>
      <c r="G6205" s="4">
        <v>46.661944439999999</v>
      </c>
      <c r="H6205" s="4">
        <v>1753.838647</v>
      </c>
      <c r="I6205" s="4"/>
      <c r="J6205" s="4"/>
      <c r="K6205" s="4"/>
      <c r="L6205" s="5"/>
      <c r="M6205" s="5"/>
    </row>
    <row r="6206" spans="1:13" x14ac:dyDescent="0.2">
      <c r="A6206" s="190">
        <v>42262</v>
      </c>
      <c r="B6206" s="5">
        <v>15</v>
      </c>
      <c r="C6206" s="4">
        <v>1761.4993966577456</v>
      </c>
      <c r="D6206" s="4">
        <v>78.409481902254655</v>
      </c>
      <c r="E6206" s="4"/>
      <c r="F6206" s="4"/>
      <c r="G6206" s="4">
        <v>45.061944440000005</v>
      </c>
      <c r="H6206" s="4">
        <v>1884.9708230000001</v>
      </c>
      <c r="I6206" s="4"/>
      <c r="J6206" s="4"/>
      <c r="K6206" s="4"/>
      <c r="L6206" s="5"/>
      <c r="M6206" s="5"/>
    </row>
    <row r="6207" spans="1:13" x14ac:dyDescent="0.2">
      <c r="A6207" s="190">
        <v>42262</v>
      </c>
      <c r="B6207" s="5">
        <v>16</v>
      </c>
      <c r="C6207" s="4">
        <v>1885.5425498679774</v>
      </c>
      <c r="D6207" s="4">
        <v>83.841021692022494</v>
      </c>
      <c r="E6207" s="4"/>
      <c r="F6207" s="4"/>
      <c r="G6207" s="4">
        <v>46.161944439999999</v>
      </c>
      <c r="H6207" s="4">
        <v>2015.5455159999999</v>
      </c>
      <c r="I6207" s="4"/>
      <c r="J6207" s="4"/>
      <c r="K6207" s="4"/>
      <c r="L6207" s="5"/>
      <c r="M6207" s="5"/>
    </row>
    <row r="6208" spans="1:13" x14ac:dyDescent="0.2">
      <c r="A6208" s="190">
        <v>42262</v>
      </c>
      <c r="B6208" s="5">
        <v>17</v>
      </c>
      <c r="C6208" s="4">
        <v>1977.7376726754599</v>
      </c>
      <c r="D6208" s="4">
        <v>87.842530884540025</v>
      </c>
      <c r="E6208" s="4"/>
      <c r="F6208" s="4"/>
      <c r="G6208" s="4">
        <v>46.161944439999999</v>
      </c>
      <c r="H6208" s="4">
        <v>2111.7421479999998</v>
      </c>
      <c r="I6208" s="4"/>
      <c r="J6208" s="4"/>
      <c r="K6208" s="4"/>
      <c r="L6208" s="5"/>
      <c r="M6208" s="5"/>
    </row>
    <row r="6209" spans="1:13" x14ac:dyDescent="0.2">
      <c r="A6209" s="190">
        <v>42262</v>
      </c>
      <c r="B6209" s="5">
        <v>18</v>
      </c>
      <c r="C6209" s="4">
        <v>2001.6004432001178</v>
      </c>
      <c r="D6209" s="4">
        <v>88.643863359881834</v>
      </c>
      <c r="E6209" s="4"/>
      <c r="F6209" s="4"/>
      <c r="G6209" s="4">
        <v>40.761944440000001</v>
      </c>
      <c r="H6209" s="4">
        <v>2131.0062509999998</v>
      </c>
      <c r="I6209" s="4"/>
      <c r="J6209" s="4"/>
      <c r="K6209" s="4"/>
      <c r="L6209" s="5"/>
      <c r="M6209" s="5"/>
    </row>
    <row r="6210" spans="1:13" x14ac:dyDescent="0.2">
      <c r="A6210" s="190">
        <v>42262</v>
      </c>
      <c r="B6210" s="5">
        <v>19</v>
      </c>
      <c r="C6210" s="4">
        <v>1909.0154212671898</v>
      </c>
      <c r="D6210" s="4">
        <v>84.438800292810228</v>
      </c>
      <c r="E6210" s="4"/>
      <c r="F6210" s="4"/>
      <c r="G6210" s="4">
        <v>36.461944439999996</v>
      </c>
      <c r="H6210" s="4">
        <v>2029.916166</v>
      </c>
      <c r="I6210" s="4"/>
      <c r="J6210" s="4"/>
      <c r="K6210" s="4"/>
      <c r="L6210" s="5"/>
      <c r="M6210" s="5"/>
    </row>
    <row r="6211" spans="1:13" x14ac:dyDescent="0.2">
      <c r="A6211" s="190">
        <v>42262</v>
      </c>
      <c r="B6211" s="5">
        <v>20</v>
      </c>
      <c r="C6211" s="4">
        <v>1833.6461939090962</v>
      </c>
      <c r="D6211" s="4">
        <v>81.063412650904056</v>
      </c>
      <c r="E6211" s="4"/>
      <c r="F6211" s="4"/>
      <c r="G6211" s="4">
        <v>34.061944440000005</v>
      </c>
      <c r="H6211" s="4">
        <v>1948.771551</v>
      </c>
      <c r="I6211" s="4"/>
      <c r="J6211" s="4"/>
      <c r="K6211" s="4"/>
      <c r="L6211" s="5"/>
      <c r="M6211" s="5"/>
    </row>
    <row r="6212" spans="1:13" x14ac:dyDescent="0.2">
      <c r="A6212" s="190">
        <v>42262</v>
      </c>
      <c r="B6212" s="5">
        <v>21</v>
      </c>
      <c r="C6212" s="4">
        <v>1753.9556511022777</v>
      </c>
      <c r="D6212" s="4">
        <v>77.530850457722153</v>
      </c>
      <c r="E6212" s="4"/>
      <c r="F6212" s="4"/>
      <c r="G6212" s="4">
        <v>32.361944440000002</v>
      </c>
      <c r="H6212" s="4">
        <v>1863.848446</v>
      </c>
      <c r="I6212" s="4"/>
      <c r="J6212" s="4"/>
      <c r="K6212" s="4"/>
      <c r="L6212" s="5"/>
      <c r="M6212" s="5"/>
    </row>
    <row r="6213" spans="1:13" x14ac:dyDescent="0.2">
      <c r="A6213" s="190">
        <v>42262</v>
      </c>
      <c r="B6213" s="5">
        <v>22</v>
      </c>
      <c r="C6213" s="4">
        <v>1585.2443259452807</v>
      </c>
      <c r="D6213" s="4">
        <v>70.182296614719235</v>
      </c>
      <c r="E6213" s="4"/>
      <c r="F6213" s="4"/>
      <c r="G6213" s="4">
        <v>31.761944440000001</v>
      </c>
      <c r="H6213" s="4">
        <v>1687.1885669999999</v>
      </c>
      <c r="I6213" s="4"/>
      <c r="J6213" s="4"/>
      <c r="K6213" s="4"/>
      <c r="L6213" s="5"/>
      <c r="M6213" s="5"/>
    </row>
    <row r="6214" spans="1:13" x14ac:dyDescent="0.2">
      <c r="A6214" s="190">
        <v>42262</v>
      </c>
      <c r="B6214" s="5">
        <v>23</v>
      </c>
      <c r="C6214" s="4">
        <v>1384.1567242515191</v>
      </c>
      <c r="D6214" s="4">
        <v>61.437208308481146</v>
      </c>
      <c r="E6214" s="4"/>
      <c r="F6214" s="4"/>
      <c r="G6214" s="4">
        <v>31.361944440000002</v>
      </c>
      <c r="H6214" s="4">
        <v>1476.9558770000001</v>
      </c>
      <c r="I6214" s="4"/>
      <c r="J6214" s="4"/>
      <c r="K6214" s="4"/>
      <c r="L6214" s="5"/>
      <c r="M6214" s="5"/>
    </row>
    <row r="6215" spans="1:13" x14ac:dyDescent="0.2">
      <c r="A6215" s="190">
        <v>42262</v>
      </c>
      <c r="B6215" s="5">
        <v>24</v>
      </c>
      <c r="C6215" s="4">
        <v>1207.724671293784</v>
      </c>
      <c r="D6215" s="4">
        <v>53.766575492040261</v>
      </c>
      <c r="E6215" s="4"/>
      <c r="F6215" s="4"/>
      <c r="G6215" s="4">
        <v>31.061944440000001</v>
      </c>
      <c r="H6215" s="4">
        <v>1292.5531912258243</v>
      </c>
      <c r="I6215" s="4"/>
      <c r="J6215" s="4"/>
      <c r="K6215" s="4"/>
      <c r="L6215" s="5"/>
      <c r="M6215" s="5"/>
    </row>
    <row r="6216" spans="1:13" x14ac:dyDescent="0.2">
      <c r="A6216" s="190">
        <v>42263</v>
      </c>
      <c r="B6216" s="5">
        <v>1</v>
      </c>
      <c r="C6216" s="4">
        <v>1072.0769378664568</v>
      </c>
      <c r="D6216" s="4">
        <v>47.866088693543105</v>
      </c>
      <c r="E6216" s="4"/>
      <c r="F6216" s="4"/>
      <c r="G6216" s="4">
        <v>30.761944440000001</v>
      </c>
      <c r="H6216" s="4">
        <v>1150.7049709999999</v>
      </c>
      <c r="I6216" s="4"/>
      <c r="J6216" s="4"/>
      <c r="K6216" s="4"/>
      <c r="L6216" s="5"/>
      <c r="M6216" s="5"/>
    </row>
    <row r="6217" spans="1:13" x14ac:dyDescent="0.2">
      <c r="A6217" s="190">
        <v>42263</v>
      </c>
      <c r="B6217" s="5">
        <v>2</v>
      </c>
      <c r="C6217" s="4">
        <v>992.15180950549995</v>
      </c>
      <c r="D6217" s="4">
        <v>44.392789054499993</v>
      </c>
      <c r="E6217" s="4"/>
      <c r="F6217" s="4"/>
      <c r="G6217" s="4">
        <v>30.661944439999999</v>
      </c>
      <c r="H6217" s="4">
        <v>1067.206543</v>
      </c>
      <c r="I6217" s="4"/>
      <c r="J6217" s="4"/>
      <c r="K6217" s="4"/>
      <c r="L6217" s="5"/>
      <c r="M6217" s="5"/>
    </row>
    <row r="6218" spans="1:13" x14ac:dyDescent="0.2">
      <c r="A6218" s="190">
        <v>42263</v>
      </c>
      <c r="B6218" s="5">
        <v>3</v>
      </c>
      <c r="C6218" s="4">
        <v>942.32515283976181</v>
      </c>
      <c r="D6218" s="4">
        <v>42.225841720238137</v>
      </c>
      <c r="E6218" s="4"/>
      <c r="F6218" s="4"/>
      <c r="G6218" s="4">
        <v>30.561944440000001</v>
      </c>
      <c r="H6218" s="4">
        <v>1015.112939</v>
      </c>
      <c r="I6218" s="4"/>
      <c r="J6218" s="4"/>
      <c r="K6218" s="4"/>
      <c r="L6218" s="5"/>
      <c r="M6218" s="5"/>
    </row>
    <row r="6219" spans="1:13" x14ac:dyDescent="0.2">
      <c r="A6219" s="190">
        <v>42263</v>
      </c>
      <c r="B6219" s="5">
        <v>4</v>
      </c>
      <c r="C6219" s="4">
        <v>920.57853013992712</v>
      </c>
      <c r="D6219" s="4">
        <v>41.277641220072894</v>
      </c>
      <c r="E6219" s="4"/>
      <c r="F6219" s="4"/>
      <c r="G6219" s="4">
        <v>30.46194444</v>
      </c>
      <c r="H6219" s="4">
        <v>992.31811579999999</v>
      </c>
      <c r="I6219" s="4"/>
      <c r="J6219" s="4"/>
      <c r="K6219" s="4"/>
      <c r="L6219" s="5"/>
      <c r="M6219" s="5"/>
    </row>
    <row r="6220" spans="1:13" x14ac:dyDescent="0.2">
      <c r="A6220" s="190">
        <v>42263</v>
      </c>
      <c r="B6220" s="5">
        <v>5</v>
      </c>
      <c r="C6220" s="4">
        <v>938.56637392580933</v>
      </c>
      <c r="D6220" s="4">
        <v>42.058360634190706</v>
      </c>
      <c r="E6220" s="4"/>
      <c r="F6220" s="4"/>
      <c r="G6220" s="4">
        <v>30.46194444</v>
      </c>
      <c r="H6220" s="4">
        <v>1011.086679</v>
      </c>
      <c r="I6220" s="4"/>
      <c r="J6220" s="4"/>
      <c r="K6220" s="4"/>
      <c r="L6220" s="5"/>
      <c r="M6220" s="5"/>
    </row>
    <row r="6221" spans="1:13" x14ac:dyDescent="0.2">
      <c r="A6221" s="190">
        <v>42263</v>
      </c>
      <c r="B6221" s="5">
        <v>6</v>
      </c>
      <c r="C6221" s="4">
        <v>1012.6330185261958</v>
      </c>
      <c r="D6221" s="4">
        <v>45.281727033804209</v>
      </c>
      <c r="E6221" s="4"/>
      <c r="F6221" s="4"/>
      <c r="G6221" s="4">
        <v>30.661944439999999</v>
      </c>
      <c r="H6221" s="4">
        <v>1088.5766900000001</v>
      </c>
      <c r="I6221" s="4"/>
      <c r="J6221" s="4"/>
      <c r="K6221" s="4"/>
      <c r="L6221" s="5"/>
      <c r="M6221" s="5"/>
    </row>
    <row r="6222" spans="1:13" x14ac:dyDescent="0.2">
      <c r="A6222" s="190">
        <v>42263</v>
      </c>
      <c r="B6222" s="5">
        <v>7</v>
      </c>
      <c r="C6222" s="4">
        <v>1126.7715917357634</v>
      </c>
      <c r="D6222" s="4">
        <v>50.24431982423642</v>
      </c>
      <c r="E6222" s="4"/>
      <c r="F6222" s="4"/>
      <c r="G6222" s="4">
        <v>30.861944440000002</v>
      </c>
      <c r="H6222" s="4">
        <v>1207.8778560000001</v>
      </c>
      <c r="I6222" s="4"/>
      <c r="J6222" s="4"/>
      <c r="K6222" s="4"/>
      <c r="L6222" s="5"/>
      <c r="M6222" s="5"/>
    </row>
    <row r="6223" spans="1:13" x14ac:dyDescent="0.2">
      <c r="A6223" s="190">
        <v>42263</v>
      </c>
      <c r="B6223" s="5">
        <v>8</v>
      </c>
      <c r="C6223" s="4">
        <v>1163.8997174595929</v>
      </c>
      <c r="D6223" s="4">
        <v>51.99900610040708</v>
      </c>
      <c r="E6223" s="4"/>
      <c r="F6223" s="4"/>
      <c r="G6223" s="4">
        <v>34.161944439999999</v>
      </c>
      <c r="H6223" s="4">
        <v>1250.0606680000001</v>
      </c>
      <c r="I6223" s="4"/>
      <c r="J6223" s="4"/>
      <c r="K6223" s="4"/>
      <c r="L6223" s="5"/>
      <c r="M6223" s="5"/>
    </row>
    <row r="6224" spans="1:13" x14ac:dyDescent="0.2">
      <c r="A6224" s="190">
        <v>42263</v>
      </c>
      <c r="B6224" s="5">
        <v>9</v>
      </c>
      <c r="C6224" s="4">
        <v>1205.5361798465028</v>
      </c>
      <c r="D6224" s="4">
        <v>54.044851713497032</v>
      </c>
      <c r="E6224" s="4"/>
      <c r="F6224" s="4"/>
      <c r="G6224" s="4">
        <v>39.661944439999999</v>
      </c>
      <c r="H6224" s="4">
        <v>1299.242976</v>
      </c>
      <c r="I6224" s="4"/>
      <c r="J6224" s="4"/>
      <c r="K6224" s="4"/>
      <c r="L6224" s="5"/>
      <c r="M6224" s="5"/>
    </row>
    <row r="6225" spans="1:13" x14ac:dyDescent="0.2">
      <c r="A6225" s="190">
        <v>42263</v>
      </c>
      <c r="B6225" s="5">
        <v>10</v>
      </c>
      <c r="C6225" s="4">
        <v>1270.3068762626879</v>
      </c>
      <c r="D6225" s="4">
        <v>57.007978297312022</v>
      </c>
      <c r="E6225" s="4"/>
      <c r="F6225" s="4"/>
      <c r="G6225" s="4">
        <v>43.161944439999999</v>
      </c>
      <c r="H6225" s="4">
        <v>1370.476799</v>
      </c>
      <c r="I6225" s="4"/>
      <c r="J6225" s="4"/>
      <c r="K6225" s="4"/>
      <c r="L6225" s="5"/>
      <c r="M6225" s="5"/>
    </row>
    <row r="6226" spans="1:13" x14ac:dyDescent="0.2">
      <c r="A6226" s="190">
        <v>42263</v>
      </c>
      <c r="B6226" s="5">
        <v>11</v>
      </c>
      <c r="C6226" s="4">
        <v>1345.9694680888733</v>
      </c>
      <c r="D6226" s="4">
        <v>60.491584471126856</v>
      </c>
      <c r="E6226" s="4"/>
      <c r="F6226" s="4"/>
      <c r="G6226" s="4">
        <v>47.761944440000001</v>
      </c>
      <c r="H6226" s="4">
        <v>1454.2229970000001</v>
      </c>
      <c r="I6226" s="4"/>
      <c r="J6226" s="4"/>
      <c r="K6226" s="4"/>
      <c r="L6226" s="5"/>
      <c r="M6226" s="5"/>
    </row>
    <row r="6227" spans="1:13" x14ac:dyDescent="0.2">
      <c r="A6227" s="190">
        <v>42263</v>
      </c>
      <c r="B6227" s="5">
        <v>12</v>
      </c>
      <c r="C6227" s="4">
        <v>1435.3403975365416</v>
      </c>
      <c r="D6227" s="4">
        <v>64.266350023458173</v>
      </c>
      <c r="E6227" s="4"/>
      <c r="F6227" s="4"/>
      <c r="G6227" s="4">
        <v>45.361944440000002</v>
      </c>
      <c r="H6227" s="4">
        <v>1544.9686919999999</v>
      </c>
      <c r="I6227" s="4"/>
      <c r="J6227" s="4"/>
      <c r="K6227" s="4"/>
      <c r="L6227" s="5"/>
      <c r="M6227" s="5"/>
    </row>
    <row r="6228" spans="1:13" x14ac:dyDescent="0.2">
      <c r="A6228" s="190">
        <v>42263</v>
      </c>
      <c r="B6228" s="5">
        <v>13</v>
      </c>
      <c r="C6228" s="4">
        <v>1531.6686377984747</v>
      </c>
      <c r="D6228" s="4">
        <v>68.620857761525315</v>
      </c>
      <c r="E6228" s="4"/>
      <c r="F6228" s="4"/>
      <c r="G6228" s="4">
        <v>49.361944440000002</v>
      </c>
      <c r="H6228" s="4">
        <v>1649.6514400000001</v>
      </c>
      <c r="I6228" s="4"/>
      <c r="J6228" s="4"/>
      <c r="K6228" s="4"/>
      <c r="L6228" s="5"/>
      <c r="M6228" s="5"/>
    </row>
    <row r="6229" spans="1:13" x14ac:dyDescent="0.2">
      <c r="A6229" s="190">
        <v>42263</v>
      </c>
      <c r="B6229" s="5">
        <v>14</v>
      </c>
      <c r="C6229" s="4">
        <v>1656.3654024904392</v>
      </c>
      <c r="D6229" s="4">
        <v>73.915836069560882</v>
      </c>
      <c r="E6229" s="4"/>
      <c r="F6229" s="4"/>
      <c r="G6229" s="4">
        <v>46.661944439999999</v>
      </c>
      <c r="H6229" s="4">
        <v>1776.9431830000001</v>
      </c>
      <c r="I6229" s="4"/>
      <c r="J6229" s="4"/>
      <c r="K6229" s="4"/>
      <c r="L6229" s="5"/>
      <c r="M6229" s="5"/>
    </row>
    <row r="6230" spans="1:13" x14ac:dyDescent="0.2">
      <c r="A6230" s="190">
        <v>42263</v>
      </c>
      <c r="B6230" s="5">
        <v>15</v>
      </c>
      <c r="C6230" s="4">
        <v>1779.6653383300697</v>
      </c>
      <c r="D6230" s="4">
        <v>79.197931229930404</v>
      </c>
      <c r="E6230" s="4"/>
      <c r="F6230" s="4"/>
      <c r="G6230" s="4">
        <v>45.061944440000005</v>
      </c>
      <c r="H6230" s="4">
        <v>1903.9252140000001</v>
      </c>
      <c r="I6230" s="4"/>
      <c r="J6230" s="4"/>
      <c r="K6230" s="4"/>
      <c r="L6230" s="5"/>
      <c r="M6230" s="5"/>
    </row>
    <row r="6231" spans="1:13" x14ac:dyDescent="0.2">
      <c r="A6231" s="190">
        <v>42263</v>
      </c>
      <c r="B6231" s="5">
        <v>16</v>
      </c>
      <c r="C6231" s="4">
        <v>1893.4975702027079</v>
      </c>
      <c r="D6231" s="4">
        <v>84.186290357291895</v>
      </c>
      <c r="E6231" s="4"/>
      <c r="F6231" s="4"/>
      <c r="G6231" s="4">
        <v>46.161944439999999</v>
      </c>
      <c r="H6231" s="4">
        <v>2023.8458049999999</v>
      </c>
      <c r="I6231" s="4"/>
      <c r="J6231" s="4"/>
      <c r="K6231" s="4"/>
      <c r="L6231" s="5"/>
      <c r="M6231" s="5"/>
    </row>
    <row r="6232" spans="1:13" x14ac:dyDescent="0.2">
      <c r="A6232" s="190">
        <v>42263</v>
      </c>
      <c r="B6232" s="5">
        <v>17</v>
      </c>
      <c r="C6232" s="4">
        <v>1970.5544081235203</v>
      </c>
      <c r="D6232" s="4">
        <v>87.530758436480127</v>
      </c>
      <c r="E6232" s="4"/>
      <c r="F6232" s="4"/>
      <c r="G6232" s="4">
        <v>46.161944439999999</v>
      </c>
      <c r="H6232" s="4">
        <v>2104.2471110000001</v>
      </c>
      <c r="I6232" s="4"/>
      <c r="J6232" s="4"/>
      <c r="K6232" s="4"/>
      <c r="L6232" s="5"/>
      <c r="M6232" s="5"/>
    </row>
    <row r="6233" spans="1:13" x14ac:dyDescent="0.2">
      <c r="A6233" s="190">
        <v>42263</v>
      </c>
      <c r="B6233" s="5">
        <v>18</v>
      </c>
      <c r="C6233" s="4">
        <v>1978.9820649091732</v>
      </c>
      <c r="D6233" s="4">
        <v>87.662166650826549</v>
      </c>
      <c r="E6233" s="4"/>
      <c r="F6233" s="4"/>
      <c r="G6233" s="4">
        <v>40.761944440000001</v>
      </c>
      <c r="H6233" s="4">
        <v>2107.406176</v>
      </c>
      <c r="I6233" s="4"/>
      <c r="J6233" s="4"/>
      <c r="K6233" s="4"/>
      <c r="L6233" s="5"/>
      <c r="M6233" s="5"/>
    </row>
    <row r="6234" spans="1:13" x14ac:dyDescent="0.2">
      <c r="A6234" s="190">
        <v>42263</v>
      </c>
      <c r="B6234" s="5">
        <v>19</v>
      </c>
      <c r="C6234" s="4">
        <v>1873.039732161981</v>
      </c>
      <c r="D6234" s="4">
        <v>82.877361398019119</v>
      </c>
      <c r="E6234" s="4"/>
      <c r="F6234" s="4"/>
      <c r="G6234" s="4">
        <v>36.461944439999996</v>
      </c>
      <c r="H6234" s="4">
        <v>1992.379038</v>
      </c>
      <c r="I6234" s="4"/>
      <c r="J6234" s="4"/>
      <c r="K6234" s="4"/>
      <c r="L6234" s="5"/>
      <c r="M6234" s="5"/>
    </row>
    <row r="6235" spans="1:13" x14ac:dyDescent="0.2">
      <c r="A6235" s="190">
        <v>42263</v>
      </c>
      <c r="B6235" s="5">
        <v>20</v>
      </c>
      <c r="C6235" s="4">
        <v>1793.871092235443</v>
      </c>
      <c r="D6235" s="4">
        <v>79.337069324557021</v>
      </c>
      <c r="E6235" s="4"/>
      <c r="F6235" s="4"/>
      <c r="G6235" s="4">
        <v>34.061944440000005</v>
      </c>
      <c r="H6235" s="4">
        <v>1907.2701059999999</v>
      </c>
      <c r="I6235" s="4"/>
      <c r="J6235" s="4"/>
      <c r="K6235" s="4"/>
      <c r="L6235" s="5"/>
      <c r="M6235" s="5"/>
    </row>
    <row r="6236" spans="1:13" x14ac:dyDescent="0.2">
      <c r="A6236" s="190">
        <v>42263</v>
      </c>
      <c r="B6236" s="5">
        <v>21</v>
      </c>
      <c r="C6236" s="4">
        <v>1711.2716253339884</v>
      </c>
      <c r="D6236" s="4">
        <v>75.678252226011736</v>
      </c>
      <c r="E6236" s="4"/>
      <c r="F6236" s="4"/>
      <c r="G6236" s="4">
        <v>32.361944440000002</v>
      </c>
      <c r="H6236" s="4">
        <v>1819.3118219999999</v>
      </c>
      <c r="I6236" s="4"/>
      <c r="J6236" s="4"/>
      <c r="K6236" s="4"/>
      <c r="L6236" s="5"/>
      <c r="M6236" s="5"/>
    </row>
    <row r="6237" spans="1:13" x14ac:dyDescent="0.2">
      <c r="A6237" s="190">
        <v>42263</v>
      </c>
      <c r="B6237" s="5">
        <v>22</v>
      </c>
      <c r="C6237" s="4">
        <v>1543.5101521210988</v>
      </c>
      <c r="D6237" s="4">
        <v>68.370924438901326</v>
      </c>
      <c r="E6237" s="4"/>
      <c r="F6237" s="4"/>
      <c r="G6237" s="4">
        <v>31.761944440000001</v>
      </c>
      <c r="H6237" s="4">
        <v>1643.6430210000001</v>
      </c>
      <c r="I6237" s="4"/>
      <c r="J6237" s="4"/>
      <c r="K6237" s="4"/>
      <c r="L6237" s="5"/>
      <c r="M6237" s="5"/>
    </row>
    <row r="6238" spans="1:13" x14ac:dyDescent="0.2">
      <c r="A6238" s="190">
        <v>42263</v>
      </c>
      <c r="B6238" s="5">
        <v>23</v>
      </c>
      <c r="C6238" s="4">
        <v>1345.9251351018497</v>
      </c>
      <c r="D6238" s="4">
        <v>59.77785745815028</v>
      </c>
      <c r="E6238" s="4"/>
      <c r="F6238" s="4"/>
      <c r="G6238" s="4">
        <v>31.361944440000002</v>
      </c>
      <c r="H6238" s="4">
        <v>1437.0649370000001</v>
      </c>
      <c r="I6238" s="4"/>
      <c r="J6238" s="4"/>
      <c r="K6238" s="4"/>
      <c r="L6238" s="5"/>
      <c r="M6238" s="5"/>
    </row>
    <row r="6239" spans="1:13" x14ac:dyDescent="0.2">
      <c r="A6239" s="190">
        <v>42263</v>
      </c>
      <c r="B6239" s="5">
        <v>24</v>
      </c>
      <c r="C6239" s="4">
        <v>1170.9772272366986</v>
      </c>
      <c r="D6239" s="4">
        <v>52.171640416103486</v>
      </c>
      <c r="E6239" s="4"/>
      <c r="F6239" s="4"/>
      <c r="G6239" s="4">
        <v>31.061944440000001</v>
      </c>
      <c r="H6239" s="4">
        <v>1254.2108120928019</v>
      </c>
      <c r="I6239" s="4"/>
      <c r="J6239" s="4"/>
      <c r="K6239" s="4"/>
      <c r="L6239" s="5"/>
      <c r="M6239" s="5"/>
    </row>
    <row r="6240" spans="1:13" x14ac:dyDescent="0.2">
      <c r="A6240" s="190">
        <v>42264</v>
      </c>
      <c r="B6240" s="5">
        <v>1</v>
      </c>
      <c r="C6240" s="4">
        <v>1050.8239740213735</v>
      </c>
      <c r="D6240" s="4">
        <v>46.943654538626596</v>
      </c>
      <c r="E6240" s="4"/>
      <c r="F6240" s="4"/>
      <c r="G6240" s="4">
        <v>30.761944440000001</v>
      </c>
      <c r="H6240" s="4">
        <v>1128.529573</v>
      </c>
      <c r="I6240" s="4"/>
      <c r="J6240" s="4"/>
      <c r="K6240" s="4"/>
      <c r="L6240" s="5"/>
      <c r="M6240" s="5"/>
    </row>
    <row r="6241" spans="1:13" x14ac:dyDescent="0.2">
      <c r="A6241" s="190">
        <v>42264</v>
      </c>
      <c r="B6241" s="5">
        <v>2</v>
      </c>
      <c r="C6241" s="4">
        <v>972.67981973282303</v>
      </c>
      <c r="D6241" s="4">
        <v>43.54765382717698</v>
      </c>
      <c r="E6241" s="4"/>
      <c r="F6241" s="4"/>
      <c r="G6241" s="4">
        <v>30.661944439999999</v>
      </c>
      <c r="H6241" s="4">
        <v>1046.889418</v>
      </c>
      <c r="I6241" s="4"/>
      <c r="J6241" s="4"/>
      <c r="K6241" s="4"/>
      <c r="L6241" s="5"/>
      <c r="M6241" s="5"/>
    </row>
    <row r="6242" spans="1:13" x14ac:dyDescent="0.2">
      <c r="A6242" s="190">
        <v>42264</v>
      </c>
      <c r="B6242" s="5">
        <v>3</v>
      </c>
      <c r="C6242" s="4">
        <v>923.68428462034205</v>
      </c>
      <c r="D6242" s="4">
        <v>41.416779339657829</v>
      </c>
      <c r="E6242" s="4"/>
      <c r="F6242" s="4"/>
      <c r="G6242" s="4">
        <v>30.561944440000001</v>
      </c>
      <c r="H6242" s="4">
        <v>995.66300839999997</v>
      </c>
      <c r="I6242" s="4"/>
      <c r="J6242" s="4"/>
      <c r="K6242" s="4"/>
      <c r="L6242" s="5"/>
      <c r="M6242" s="5"/>
    </row>
    <row r="6243" spans="1:13" x14ac:dyDescent="0.2">
      <c r="A6243" s="190">
        <v>42264</v>
      </c>
      <c r="B6243" s="5">
        <v>4</v>
      </c>
      <c r="C6243" s="4">
        <v>902.35322269713606</v>
      </c>
      <c r="D6243" s="4">
        <v>40.486615262863928</v>
      </c>
      <c r="E6243" s="4"/>
      <c r="F6243" s="4"/>
      <c r="G6243" s="4">
        <v>30.46194444</v>
      </c>
      <c r="H6243" s="4">
        <v>973.30178239999998</v>
      </c>
      <c r="I6243" s="4"/>
      <c r="J6243" s="4"/>
      <c r="K6243" s="4"/>
      <c r="L6243" s="5"/>
      <c r="M6243" s="5"/>
    </row>
    <row r="6244" spans="1:13" x14ac:dyDescent="0.2">
      <c r="A6244" s="190">
        <v>42264</v>
      </c>
      <c r="B6244" s="5">
        <v>5</v>
      </c>
      <c r="C6244" s="4">
        <v>920.99409091655571</v>
      </c>
      <c r="D6244" s="4">
        <v>41.295677643444243</v>
      </c>
      <c r="E6244" s="4"/>
      <c r="F6244" s="4"/>
      <c r="G6244" s="4">
        <v>30.46194444</v>
      </c>
      <c r="H6244" s="4">
        <v>992.751713</v>
      </c>
      <c r="I6244" s="4"/>
      <c r="J6244" s="4"/>
      <c r="K6244" s="4"/>
      <c r="L6244" s="5"/>
      <c r="M6244" s="5"/>
    </row>
    <row r="6245" spans="1:13" x14ac:dyDescent="0.2">
      <c r="A6245" s="190">
        <v>42264</v>
      </c>
      <c r="B6245" s="5">
        <v>6</v>
      </c>
      <c r="C6245" s="4">
        <v>994.11088165602905</v>
      </c>
      <c r="D6245" s="4">
        <v>44.47781790397088</v>
      </c>
      <c r="E6245" s="4"/>
      <c r="F6245" s="4"/>
      <c r="G6245" s="4">
        <v>30.661944439999999</v>
      </c>
      <c r="H6245" s="4">
        <v>1069.250644</v>
      </c>
      <c r="I6245" s="4"/>
      <c r="J6245" s="4"/>
      <c r="K6245" s="4"/>
      <c r="L6245" s="5"/>
      <c r="M6245" s="5"/>
    </row>
    <row r="6246" spans="1:13" x14ac:dyDescent="0.2">
      <c r="A6246" s="190">
        <v>42264</v>
      </c>
      <c r="B6246" s="5">
        <v>7</v>
      </c>
      <c r="C6246" s="4">
        <v>1108.6650164089476</v>
      </c>
      <c r="D6246" s="4">
        <v>49.458447151052191</v>
      </c>
      <c r="E6246" s="4"/>
      <c r="F6246" s="4"/>
      <c r="G6246" s="4">
        <v>30.861944440000002</v>
      </c>
      <c r="H6246" s="4">
        <v>1188.985408</v>
      </c>
      <c r="I6246" s="4"/>
      <c r="J6246" s="4"/>
      <c r="K6246" s="4"/>
      <c r="L6246" s="5"/>
      <c r="M6246" s="5"/>
    </row>
    <row r="6247" spans="1:13" x14ac:dyDescent="0.2">
      <c r="A6247" s="190">
        <v>42264</v>
      </c>
      <c r="B6247" s="5">
        <v>8</v>
      </c>
      <c r="C6247" s="4">
        <v>1144.9026536589697</v>
      </c>
      <c r="D6247" s="4">
        <v>51.174483901030321</v>
      </c>
      <c r="E6247" s="4"/>
      <c r="F6247" s="4"/>
      <c r="G6247" s="4">
        <v>34.161944439999999</v>
      </c>
      <c r="H6247" s="4">
        <v>1230.2390820000001</v>
      </c>
      <c r="I6247" s="4"/>
      <c r="J6247" s="4"/>
      <c r="K6247" s="4"/>
      <c r="L6247" s="5"/>
      <c r="M6247" s="5"/>
    </row>
    <row r="6248" spans="1:13" x14ac:dyDescent="0.2">
      <c r="A6248" s="190">
        <v>42264</v>
      </c>
      <c r="B6248" s="5">
        <v>9</v>
      </c>
      <c r="C6248" s="4">
        <v>1185.8860929541061</v>
      </c>
      <c r="D6248" s="4">
        <v>53.191986605893831</v>
      </c>
      <c r="E6248" s="4"/>
      <c r="F6248" s="4"/>
      <c r="G6248" s="4">
        <v>39.661944439999999</v>
      </c>
      <c r="H6248" s="4">
        <v>1278.7400239999999</v>
      </c>
      <c r="I6248" s="4"/>
      <c r="J6248" s="4"/>
      <c r="K6248" s="4"/>
      <c r="L6248" s="5"/>
      <c r="M6248" s="5"/>
    </row>
    <row r="6249" spans="1:13" x14ac:dyDescent="0.2">
      <c r="A6249" s="190">
        <v>42264</v>
      </c>
      <c r="B6249" s="5">
        <v>10</v>
      </c>
      <c r="C6249" s="4">
        <v>1248.2227902893053</v>
      </c>
      <c r="D6249" s="4">
        <v>56.04947127069449</v>
      </c>
      <c r="E6249" s="4"/>
      <c r="F6249" s="4"/>
      <c r="G6249" s="4">
        <v>43.161944439999999</v>
      </c>
      <c r="H6249" s="4">
        <v>1347.4342059999999</v>
      </c>
      <c r="I6249" s="4"/>
      <c r="J6249" s="4"/>
      <c r="K6249" s="4"/>
      <c r="L6249" s="5"/>
      <c r="M6249" s="5"/>
    </row>
    <row r="6250" spans="1:13" x14ac:dyDescent="0.2">
      <c r="A6250" s="190">
        <v>42264</v>
      </c>
      <c r="B6250" s="5">
        <v>11</v>
      </c>
      <c r="C6250" s="4">
        <v>1320.7389935972228</v>
      </c>
      <c r="D6250" s="4">
        <v>59.396515962777045</v>
      </c>
      <c r="E6250" s="4"/>
      <c r="F6250" s="4"/>
      <c r="G6250" s="4">
        <v>47.761944440000001</v>
      </c>
      <c r="H6250" s="4">
        <v>1427.8974539999999</v>
      </c>
      <c r="I6250" s="4"/>
      <c r="J6250" s="4"/>
      <c r="K6250" s="4"/>
      <c r="L6250" s="5"/>
      <c r="M6250" s="5"/>
    </row>
    <row r="6251" spans="1:13" x14ac:dyDescent="0.2">
      <c r="A6251" s="190">
        <v>42264</v>
      </c>
      <c r="B6251" s="5">
        <v>12</v>
      </c>
      <c r="C6251" s="4">
        <v>1404.1733412061988</v>
      </c>
      <c r="D6251" s="4">
        <v>62.913618353801375</v>
      </c>
      <c r="E6251" s="4"/>
      <c r="F6251" s="4"/>
      <c r="G6251" s="4">
        <v>45.361944440000002</v>
      </c>
      <c r="H6251" s="4">
        <v>1512.4489040000001</v>
      </c>
      <c r="I6251" s="4"/>
      <c r="J6251" s="4"/>
      <c r="K6251" s="4"/>
      <c r="L6251" s="5"/>
      <c r="M6251" s="5"/>
    </row>
    <row r="6252" spans="1:13" x14ac:dyDescent="0.2">
      <c r="A6252" s="190">
        <v>42264</v>
      </c>
      <c r="B6252" s="5">
        <v>13</v>
      </c>
      <c r="C6252" s="4">
        <v>1491.2405120746453</v>
      </c>
      <c r="D6252" s="4">
        <v>66.866171485354656</v>
      </c>
      <c r="E6252" s="4"/>
      <c r="F6252" s="4"/>
      <c r="G6252" s="4">
        <v>49.361944440000002</v>
      </c>
      <c r="H6252" s="4">
        <v>1607.4686280000001</v>
      </c>
      <c r="I6252" s="4"/>
      <c r="J6252" s="4"/>
      <c r="K6252" s="4"/>
      <c r="L6252" s="5"/>
      <c r="M6252" s="5"/>
    </row>
    <row r="6253" spans="1:13" x14ac:dyDescent="0.2">
      <c r="A6253" s="190">
        <v>42264</v>
      </c>
      <c r="B6253" s="5">
        <v>14</v>
      </c>
      <c r="C6253" s="4">
        <v>1603.6485525042756</v>
      </c>
      <c r="D6253" s="4">
        <v>71.627787055724326</v>
      </c>
      <c r="E6253" s="4"/>
      <c r="F6253" s="4"/>
      <c r="G6253" s="4">
        <v>46.661944439999999</v>
      </c>
      <c r="H6253" s="4">
        <v>1721.9382840000001</v>
      </c>
      <c r="I6253" s="4"/>
      <c r="J6253" s="4"/>
      <c r="K6253" s="4"/>
      <c r="L6253" s="5"/>
      <c r="M6253" s="5"/>
    </row>
    <row r="6254" spans="1:13" x14ac:dyDescent="0.2">
      <c r="A6254" s="190">
        <v>42264</v>
      </c>
      <c r="B6254" s="5">
        <v>15</v>
      </c>
      <c r="C6254" s="4">
        <v>1716.55946892819</v>
      </c>
      <c r="D6254" s="4">
        <v>76.458971631810101</v>
      </c>
      <c r="E6254" s="4"/>
      <c r="F6254" s="4"/>
      <c r="G6254" s="4">
        <v>45.061944440000005</v>
      </c>
      <c r="H6254" s="4">
        <v>1838.080385</v>
      </c>
      <c r="I6254" s="4"/>
      <c r="J6254" s="4"/>
      <c r="K6254" s="4"/>
      <c r="L6254" s="5"/>
      <c r="M6254" s="5"/>
    </row>
    <row r="6255" spans="1:13" x14ac:dyDescent="0.2">
      <c r="A6255" s="190">
        <v>42264</v>
      </c>
      <c r="B6255" s="5">
        <v>16</v>
      </c>
      <c r="C6255" s="4">
        <v>1821.6055592962016</v>
      </c>
      <c r="D6255" s="4">
        <v>81.065989263798386</v>
      </c>
      <c r="E6255" s="4"/>
      <c r="F6255" s="4"/>
      <c r="G6255" s="4">
        <v>46.161944439999999</v>
      </c>
      <c r="H6255" s="4">
        <v>1948.8334930000001</v>
      </c>
      <c r="I6255" s="4"/>
      <c r="J6255" s="4"/>
      <c r="K6255" s="4"/>
      <c r="L6255" s="5"/>
      <c r="M6255" s="5"/>
    </row>
    <row r="6256" spans="1:13" x14ac:dyDescent="0.2">
      <c r="A6256" s="190">
        <v>42264</v>
      </c>
      <c r="B6256" s="5">
        <v>17</v>
      </c>
      <c r="C6256" s="4">
        <v>1892.0727903697411</v>
      </c>
      <c r="D6256" s="4">
        <v>84.124451190258782</v>
      </c>
      <c r="E6256" s="4"/>
      <c r="F6256" s="4"/>
      <c r="G6256" s="4">
        <v>46.161944439999999</v>
      </c>
      <c r="H6256" s="4">
        <v>2022.3591859999999</v>
      </c>
      <c r="I6256" s="4"/>
      <c r="J6256" s="4"/>
      <c r="K6256" s="4"/>
      <c r="L6256" s="5"/>
      <c r="M6256" s="5"/>
    </row>
    <row r="6257" spans="1:13" x14ac:dyDescent="0.2">
      <c r="A6257" s="190">
        <v>42264</v>
      </c>
      <c r="B6257" s="5">
        <v>18</v>
      </c>
      <c r="C6257" s="4">
        <v>1898.3039124980401</v>
      </c>
      <c r="D6257" s="4">
        <v>84.160524061959791</v>
      </c>
      <c r="E6257" s="4"/>
      <c r="F6257" s="4"/>
      <c r="G6257" s="4">
        <v>40.761944440000001</v>
      </c>
      <c r="H6257" s="4">
        <v>2023.2263809999999</v>
      </c>
      <c r="I6257" s="4"/>
      <c r="J6257" s="4"/>
      <c r="K6257" s="4"/>
      <c r="L6257" s="5"/>
      <c r="M6257" s="5"/>
    </row>
    <row r="6258" spans="1:13" x14ac:dyDescent="0.2">
      <c r="A6258" s="190">
        <v>42264</v>
      </c>
      <c r="B6258" s="5">
        <v>19</v>
      </c>
      <c r="C6258" s="4">
        <v>1795.8047980798519</v>
      </c>
      <c r="D6258" s="4">
        <v>79.525163480147882</v>
      </c>
      <c r="E6258" s="4"/>
      <c r="F6258" s="4"/>
      <c r="G6258" s="4">
        <v>36.461944439999996</v>
      </c>
      <c r="H6258" s="4">
        <v>1911.7919059999999</v>
      </c>
      <c r="I6258" s="4"/>
      <c r="J6258" s="4"/>
      <c r="K6258" s="4"/>
      <c r="L6258" s="5"/>
      <c r="M6258" s="5"/>
    </row>
    <row r="6259" spans="1:13" x14ac:dyDescent="0.2">
      <c r="A6259" s="190">
        <v>42264</v>
      </c>
      <c r="B6259" s="5">
        <v>20</v>
      </c>
      <c r="C6259" s="4">
        <v>1729.1029804937709</v>
      </c>
      <c r="D6259" s="4">
        <v>76.525964066229079</v>
      </c>
      <c r="E6259" s="4"/>
      <c r="F6259" s="4"/>
      <c r="G6259" s="4">
        <v>34.061944440000005</v>
      </c>
      <c r="H6259" s="4">
        <v>1839.690889</v>
      </c>
      <c r="I6259" s="4"/>
      <c r="J6259" s="4"/>
      <c r="K6259" s="4"/>
      <c r="L6259" s="5"/>
      <c r="M6259" s="5"/>
    </row>
    <row r="6260" spans="1:13" x14ac:dyDescent="0.2">
      <c r="A6260" s="190">
        <v>42264</v>
      </c>
      <c r="B6260" s="5">
        <v>21</v>
      </c>
      <c r="C6260" s="4">
        <v>1658.436042656808</v>
      </c>
      <c r="D6260" s="4">
        <v>73.385049903192126</v>
      </c>
      <c r="E6260" s="4"/>
      <c r="F6260" s="4"/>
      <c r="G6260" s="4">
        <v>32.361944440000002</v>
      </c>
      <c r="H6260" s="4">
        <v>1764.183037</v>
      </c>
      <c r="I6260" s="4"/>
      <c r="J6260" s="4"/>
      <c r="K6260" s="4"/>
      <c r="L6260" s="5"/>
      <c r="M6260" s="5"/>
    </row>
    <row r="6261" spans="1:13" x14ac:dyDescent="0.2">
      <c r="A6261" s="190">
        <v>42264</v>
      </c>
      <c r="B6261" s="5">
        <v>22</v>
      </c>
      <c r="C6261" s="4">
        <v>1500.410565767861</v>
      </c>
      <c r="D6261" s="4">
        <v>66.500289792139</v>
      </c>
      <c r="E6261" s="4"/>
      <c r="F6261" s="4"/>
      <c r="G6261" s="4">
        <v>31.761944440000001</v>
      </c>
      <c r="H6261" s="4">
        <v>1598.6728000000001</v>
      </c>
      <c r="I6261" s="4"/>
      <c r="J6261" s="4"/>
      <c r="K6261" s="4"/>
      <c r="L6261" s="5"/>
      <c r="M6261" s="5"/>
    </row>
    <row r="6262" spans="1:13" x14ac:dyDescent="0.2">
      <c r="A6262" s="190">
        <v>42264</v>
      </c>
      <c r="B6262" s="5">
        <v>23</v>
      </c>
      <c r="C6262" s="4">
        <v>1312.8583720080828</v>
      </c>
      <c r="D6262" s="4">
        <v>58.34267355191691</v>
      </c>
      <c r="E6262" s="4"/>
      <c r="F6262" s="4"/>
      <c r="G6262" s="4">
        <v>31.361944440000002</v>
      </c>
      <c r="H6262" s="4">
        <v>1402.5629899999999</v>
      </c>
      <c r="I6262" s="4"/>
      <c r="J6262" s="4"/>
      <c r="K6262" s="4"/>
      <c r="L6262" s="5"/>
      <c r="M6262" s="5"/>
    </row>
    <row r="6263" spans="1:13" x14ac:dyDescent="0.2">
      <c r="A6263" s="190">
        <v>42264</v>
      </c>
      <c r="B6263" s="5">
        <v>24</v>
      </c>
      <c r="C6263" s="4">
        <v>1146.6372400583375</v>
      </c>
      <c r="D6263" s="4">
        <v>51.115221383576682</v>
      </c>
      <c r="E6263" s="4"/>
      <c r="F6263" s="4"/>
      <c r="G6263" s="4">
        <v>31.061944440000001</v>
      </c>
      <c r="H6263" s="4">
        <v>1228.8144058819141</v>
      </c>
      <c r="I6263" s="4"/>
      <c r="J6263" s="4"/>
      <c r="K6263" s="4"/>
      <c r="L6263" s="5"/>
      <c r="M6263" s="5"/>
    </row>
    <row r="6264" spans="1:13" x14ac:dyDescent="0.2">
      <c r="A6264" s="190">
        <v>42265</v>
      </c>
      <c r="B6264" s="5">
        <v>1</v>
      </c>
      <c r="C6264" s="4">
        <v>1048.627438405616</v>
      </c>
      <c r="D6264" s="4">
        <v>46.848319154383987</v>
      </c>
      <c r="E6264" s="4"/>
      <c r="F6264" s="4"/>
      <c r="G6264" s="4">
        <v>30.761944440000001</v>
      </c>
      <c r="H6264" s="4">
        <v>1126.2377019999999</v>
      </c>
      <c r="I6264" s="4"/>
      <c r="J6264" s="4"/>
      <c r="K6264" s="4"/>
      <c r="L6264" s="5"/>
      <c r="M6264" s="5"/>
    </row>
    <row r="6265" spans="1:13" x14ac:dyDescent="0.2">
      <c r="A6265" s="190">
        <v>42265</v>
      </c>
      <c r="B6265" s="5">
        <v>2</v>
      </c>
      <c r="C6265" s="4">
        <v>975.29191593352857</v>
      </c>
      <c r="D6265" s="4">
        <v>43.661025626471499</v>
      </c>
      <c r="E6265" s="4"/>
      <c r="F6265" s="4"/>
      <c r="G6265" s="4">
        <v>30.661944439999999</v>
      </c>
      <c r="H6265" s="4">
        <v>1049.6148860000001</v>
      </c>
      <c r="I6265" s="4"/>
      <c r="J6265" s="4"/>
      <c r="K6265" s="4"/>
      <c r="L6265" s="5"/>
      <c r="M6265" s="5"/>
    </row>
    <row r="6266" spans="1:13" x14ac:dyDescent="0.2">
      <c r="A6266" s="190">
        <v>42265</v>
      </c>
      <c r="B6266" s="5">
        <v>3</v>
      </c>
      <c r="C6266" s="4">
        <v>927.89925834877602</v>
      </c>
      <c r="D6266" s="4">
        <v>41.599720211223968</v>
      </c>
      <c r="E6266" s="4"/>
      <c r="F6266" s="4"/>
      <c r="G6266" s="4">
        <v>30.561944440000001</v>
      </c>
      <c r="H6266" s="4">
        <v>1000.060923</v>
      </c>
      <c r="I6266" s="4"/>
      <c r="J6266" s="4"/>
      <c r="K6266" s="4"/>
      <c r="L6266" s="5"/>
      <c r="M6266" s="5"/>
    </row>
    <row r="6267" spans="1:13" x14ac:dyDescent="0.2">
      <c r="A6267" s="190">
        <v>42265</v>
      </c>
      <c r="B6267" s="5">
        <v>4</v>
      </c>
      <c r="C6267" s="4">
        <v>907.22122018822552</v>
      </c>
      <c r="D6267" s="4">
        <v>40.697899071774543</v>
      </c>
      <c r="E6267" s="4"/>
      <c r="F6267" s="4"/>
      <c r="G6267" s="4">
        <v>30.46194444</v>
      </c>
      <c r="H6267" s="4">
        <v>978.38106370000003</v>
      </c>
      <c r="I6267" s="4"/>
      <c r="J6267" s="4"/>
      <c r="K6267" s="4"/>
      <c r="L6267" s="5"/>
      <c r="M6267" s="5"/>
    </row>
    <row r="6268" spans="1:13" x14ac:dyDescent="0.2">
      <c r="A6268" s="190">
        <v>42265</v>
      </c>
      <c r="B6268" s="5">
        <v>5</v>
      </c>
      <c r="C6268" s="4">
        <v>923.84365039080888</v>
      </c>
      <c r="D6268" s="4">
        <v>41.419355969191038</v>
      </c>
      <c r="E6268" s="4"/>
      <c r="F6268" s="4"/>
      <c r="G6268" s="4">
        <v>30.46194444</v>
      </c>
      <c r="H6268" s="4">
        <v>995.72495079999999</v>
      </c>
      <c r="I6268" s="4"/>
      <c r="J6268" s="4"/>
      <c r="K6268" s="4"/>
      <c r="L6268" s="5"/>
      <c r="M6268" s="5"/>
    </row>
    <row r="6269" spans="1:13" x14ac:dyDescent="0.2">
      <c r="A6269" s="190">
        <v>42265</v>
      </c>
      <c r="B6269" s="5">
        <v>6</v>
      </c>
      <c r="C6269" s="4">
        <v>990.78639505963872</v>
      </c>
      <c r="D6269" s="4">
        <v>44.333526500361216</v>
      </c>
      <c r="E6269" s="4"/>
      <c r="F6269" s="4"/>
      <c r="G6269" s="4">
        <v>30.661944439999999</v>
      </c>
      <c r="H6269" s="4">
        <v>1065.781866</v>
      </c>
      <c r="I6269" s="4"/>
      <c r="J6269" s="4"/>
      <c r="K6269" s="4"/>
      <c r="L6269" s="5"/>
      <c r="M6269" s="5"/>
    </row>
    <row r="6270" spans="1:13" x14ac:dyDescent="0.2">
      <c r="A6270" s="190">
        <v>42265</v>
      </c>
      <c r="B6270" s="5">
        <v>7</v>
      </c>
      <c r="C6270" s="4">
        <v>1097.1480469710016</v>
      </c>
      <c r="D6270" s="4">
        <v>48.958580588998586</v>
      </c>
      <c r="E6270" s="4"/>
      <c r="F6270" s="4"/>
      <c r="G6270" s="4">
        <v>30.861944440000002</v>
      </c>
      <c r="H6270" s="4">
        <v>1176.968572</v>
      </c>
      <c r="I6270" s="4"/>
      <c r="J6270" s="4"/>
      <c r="K6270" s="4"/>
      <c r="L6270" s="5"/>
      <c r="M6270" s="5"/>
    </row>
    <row r="6271" spans="1:13" x14ac:dyDescent="0.2">
      <c r="A6271" s="190">
        <v>42265</v>
      </c>
      <c r="B6271" s="5">
        <v>8</v>
      </c>
      <c r="C6271" s="4">
        <v>1132.6732947837413</v>
      </c>
      <c r="D6271" s="4">
        <v>50.643697776258755</v>
      </c>
      <c r="E6271" s="4"/>
      <c r="F6271" s="4"/>
      <c r="G6271" s="4">
        <v>34.161944439999999</v>
      </c>
      <c r="H6271" s="4">
        <v>1217.4789370000001</v>
      </c>
      <c r="I6271" s="4"/>
      <c r="J6271" s="4"/>
      <c r="K6271" s="4"/>
      <c r="L6271" s="5"/>
      <c r="M6271" s="5"/>
    </row>
    <row r="6272" spans="1:13" x14ac:dyDescent="0.2">
      <c r="A6272" s="190">
        <v>42265</v>
      </c>
      <c r="B6272" s="5">
        <v>9</v>
      </c>
      <c r="C6272" s="4">
        <v>1172.5287830982447</v>
      </c>
      <c r="D6272" s="4">
        <v>52.612244461755196</v>
      </c>
      <c r="E6272" s="4"/>
      <c r="F6272" s="4"/>
      <c r="G6272" s="4">
        <v>39.661944439999999</v>
      </c>
      <c r="H6272" s="4">
        <v>1264.802972</v>
      </c>
      <c r="I6272" s="4"/>
      <c r="J6272" s="4"/>
      <c r="K6272" s="4"/>
      <c r="L6272" s="5"/>
      <c r="M6272" s="5"/>
    </row>
    <row r="6273" spans="1:13" x14ac:dyDescent="0.2">
      <c r="A6273" s="190">
        <v>42265</v>
      </c>
      <c r="B6273" s="5">
        <v>10</v>
      </c>
      <c r="C6273" s="4">
        <v>1229.4038245668048</v>
      </c>
      <c r="D6273" s="4">
        <v>55.232678993195115</v>
      </c>
      <c r="E6273" s="4"/>
      <c r="F6273" s="4"/>
      <c r="G6273" s="4">
        <v>43.161944439999999</v>
      </c>
      <c r="H6273" s="4">
        <v>1327.798448</v>
      </c>
      <c r="I6273" s="4"/>
      <c r="J6273" s="4"/>
      <c r="K6273" s="4"/>
      <c r="L6273" s="5"/>
      <c r="M6273" s="5"/>
    </row>
    <row r="6274" spans="1:13" x14ac:dyDescent="0.2">
      <c r="A6274" s="190">
        <v>42265</v>
      </c>
      <c r="B6274" s="5">
        <v>11</v>
      </c>
      <c r="C6274" s="4">
        <v>1291.2341796066721</v>
      </c>
      <c r="D6274" s="4">
        <v>58.115929953327885</v>
      </c>
      <c r="E6274" s="4"/>
      <c r="F6274" s="4"/>
      <c r="G6274" s="4">
        <v>47.761944440000001</v>
      </c>
      <c r="H6274" s="4">
        <v>1397.1120539999999</v>
      </c>
      <c r="I6274" s="4"/>
      <c r="J6274" s="4"/>
      <c r="K6274" s="4"/>
      <c r="L6274" s="5"/>
      <c r="M6274" s="5"/>
    </row>
    <row r="6275" spans="1:13" x14ac:dyDescent="0.2">
      <c r="A6275" s="190">
        <v>42265</v>
      </c>
      <c r="B6275" s="5">
        <v>12</v>
      </c>
      <c r="C6275" s="4">
        <v>1357.6899019110622</v>
      </c>
      <c r="D6275" s="4">
        <v>60.896115648937858</v>
      </c>
      <c r="E6275" s="4"/>
      <c r="F6275" s="4"/>
      <c r="G6275" s="4">
        <v>45.361944440000002</v>
      </c>
      <c r="H6275" s="4">
        <v>1463.947962</v>
      </c>
      <c r="I6275" s="4"/>
      <c r="J6275" s="4"/>
      <c r="K6275" s="4"/>
      <c r="L6275" s="5"/>
      <c r="M6275" s="5"/>
    </row>
    <row r="6276" spans="1:13" x14ac:dyDescent="0.2">
      <c r="A6276" s="190">
        <v>42265</v>
      </c>
      <c r="B6276" s="5">
        <v>13</v>
      </c>
      <c r="C6276" s="4">
        <v>1417.5675270957322</v>
      </c>
      <c r="D6276" s="4">
        <v>63.668571464267629</v>
      </c>
      <c r="E6276" s="4"/>
      <c r="F6276" s="4"/>
      <c r="G6276" s="4">
        <v>49.361944440000002</v>
      </c>
      <c r="H6276" s="4">
        <v>1530.598043</v>
      </c>
      <c r="I6276" s="4"/>
      <c r="J6276" s="4"/>
      <c r="K6276" s="4"/>
      <c r="L6276" s="5"/>
      <c r="M6276" s="5"/>
    </row>
    <row r="6277" spans="1:13" x14ac:dyDescent="0.2">
      <c r="A6277" s="190">
        <v>42265</v>
      </c>
      <c r="B6277" s="5">
        <v>14</v>
      </c>
      <c r="C6277" s="4">
        <v>1498.9272410108281</v>
      </c>
      <c r="D6277" s="4">
        <v>67.082608549171979</v>
      </c>
      <c r="E6277" s="4"/>
      <c r="F6277" s="4"/>
      <c r="G6277" s="4">
        <v>46.661944439999999</v>
      </c>
      <c r="H6277" s="4">
        <v>1612.6717940000001</v>
      </c>
      <c r="I6277" s="4"/>
      <c r="J6277" s="4"/>
      <c r="K6277" s="4"/>
      <c r="L6277" s="5"/>
      <c r="M6277" s="5"/>
    </row>
    <row r="6278" spans="1:13" x14ac:dyDescent="0.2">
      <c r="A6278" s="190">
        <v>42265</v>
      </c>
      <c r="B6278" s="5">
        <v>15</v>
      </c>
      <c r="C6278" s="4">
        <v>1579.3056876169408</v>
      </c>
      <c r="D6278" s="4">
        <v>70.501798943059356</v>
      </c>
      <c r="E6278" s="4"/>
      <c r="F6278" s="4"/>
      <c r="G6278" s="4">
        <v>45.061944440000005</v>
      </c>
      <c r="H6278" s="4">
        <v>1694.8694310000001</v>
      </c>
      <c r="I6278" s="4"/>
      <c r="J6278" s="4"/>
      <c r="K6278" s="4"/>
      <c r="L6278" s="5"/>
      <c r="M6278" s="5"/>
    </row>
    <row r="6279" spans="1:13" x14ac:dyDescent="0.2">
      <c r="A6279" s="190">
        <v>42265</v>
      </c>
      <c r="B6279" s="5">
        <v>16</v>
      </c>
      <c r="C6279" s="4">
        <v>1655.2625255377525</v>
      </c>
      <c r="D6279" s="4">
        <v>73.846267022247574</v>
      </c>
      <c r="E6279" s="4"/>
      <c r="F6279" s="4"/>
      <c r="G6279" s="4">
        <v>46.161944439999999</v>
      </c>
      <c r="H6279" s="4">
        <v>1775.2707370000001</v>
      </c>
      <c r="I6279" s="4"/>
      <c r="J6279" s="4"/>
      <c r="K6279" s="4"/>
      <c r="L6279" s="5"/>
      <c r="M6279" s="5"/>
    </row>
    <row r="6280" spans="1:13" x14ac:dyDescent="0.2">
      <c r="A6280" s="190">
        <v>42265</v>
      </c>
      <c r="B6280" s="5">
        <v>17</v>
      </c>
      <c r="C6280" s="4">
        <v>1703.5863042924011</v>
      </c>
      <c r="D6280" s="4">
        <v>75.943645267598924</v>
      </c>
      <c r="E6280" s="4"/>
      <c r="F6280" s="4"/>
      <c r="G6280" s="4">
        <v>46.161944439999999</v>
      </c>
      <c r="H6280" s="4">
        <v>1825.691894</v>
      </c>
      <c r="I6280" s="4"/>
      <c r="J6280" s="4"/>
      <c r="K6280" s="4"/>
      <c r="L6280" s="5"/>
      <c r="M6280" s="5"/>
    </row>
    <row r="6281" spans="1:13" x14ac:dyDescent="0.2">
      <c r="A6281" s="190">
        <v>42265</v>
      </c>
      <c r="B6281" s="5">
        <v>18</v>
      </c>
      <c r="C6281" s="4">
        <v>1693.6699222860107</v>
      </c>
      <c r="D6281" s="4">
        <v>75.278874273989416</v>
      </c>
      <c r="E6281" s="4"/>
      <c r="F6281" s="4"/>
      <c r="G6281" s="4">
        <v>40.761944440000001</v>
      </c>
      <c r="H6281" s="4">
        <v>1809.7107410000001</v>
      </c>
      <c r="I6281" s="4"/>
      <c r="J6281" s="4"/>
      <c r="K6281" s="4"/>
      <c r="L6281" s="5"/>
      <c r="M6281" s="5"/>
    </row>
    <row r="6282" spans="1:13" x14ac:dyDescent="0.2">
      <c r="A6282" s="190">
        <v>42265</v>
      </c>
      <c r="B6282" s="5">
        <v>19</v>
      </c>
      <c r="C6282" s="4">
        <v>1591.4082713330508</v>
      </c>
      <c r="D6282" s="4">
        <v>70.653820226949222</v>
      </c>
      <c r="E6282" s="4"/>
      <c r="F6282" s="4"/>
      <c r="G6282" s="4">
        <v>36.461944439999996</v>
      </c>
      <c r="H6282" s="4">
        <v>1698.524036</v>
      </c>
      <c r="I6282" s="4"/>
      <c r="J6282" s="4"/>
      <c r="K6282" s="4"/>
      <c r="L6282" s="5"/>
      <c r="M6282" s="5"/>
    </row>
    <row r="6283" spans="1:13" x14ac:dyDescent="0.2">
      <c r="A6283" s="190">
        <v>42265</v>
      </c>
      <c r="B6283" s="5">
        <v>20</v>
      </c>
      <c r="C6283" s="4">
        <v>1542.3974694472402</v>
      </c>
      <c r="D6283" s="4">
        <v>68.422457112759915</v>
      </c>
      <c r="E6283" s="4"/>
      <c r="F6283" s="4"/>
      <c r="G6283" s="4">
        <v>34.061944440000005</v>
      </c>
      <c r="H6283" s="4">
        <v>1644.881871</v>
      </c>
      <c r="I6283" s="4"/>
      <c r="J6283" s="4"/>
      <c r="K6283" s="4"/>
      <c r="L6283" s="5"/>
      <c r="M6283" s="5"/>
    </row>
    <row r="6284" spans="1:13" x14ac:dyDescent="0.2">
      <c r="A6284" s="190">
        <v>42265</v>
      </c>
      <c r="B6284" s="5">
        <v>21</v>
      </c>
      <c r="C6284" s="4">
        <v>1485.3253049313666</v>
      </c>
      <c r="D6284" s="4">
        <v>65.871591628633311</v>
      </c>
      <c r="E6284" s="4"/>
      <c r="F6284" s="4"/>
      <c r="G6284" s="4">
        <v>32.361944440000002</v>
      </c>
      <c r="H6284" s="4">
        <v>1583.558841</v>
      </c>
      <c r="I6284" s="4"/>
      <c r="J6284" s="4"/>
      <c r="K6284" s="4"/>
      <c r="L6284" s="5"/>
      <c r="M6284" s="5"/>
    </row>
    <row r="6285" spans="1:13" x14ac:dyDescent="0.2">
      <c r="A6285" s="190">
        <v>42265</v>
      </c>
      <c r="B6285" s="5">
        <v>22</v>
      </c>
      <c r="C6285" s="4">
        <v>1363.0974181111033</v>
      </c>
      <c r="D6285" s="4">
        <v>60.540540448896735</v>
      </c>
      <c r="E6285" s="4"/>
      <c r="F6285" s="4"/>
      <c r="G6285" s="4">
        <v>31.761944440000001</v>
      </c>
      <c r="H6285" s="4">
        <v>1455.399903</v>
      </c>
      <c r="I6285" s="4"/>
      <c r="J6285" s="4"/>
      <c r="K6285" s="4"/>
      <c r="L6285" s="5"/>
      <c r="M6285" s="5"/>
    </row>
    <row r="6286" spans="1:13" x14ac:dyDescent="0.2">
      <c r="A6286" s="190">
        <v>42265</v>
      </c>
      <c r="B6286" s="5">
        <v>23</v>
      </c>
      <c r="C6286" s="4">
        <v>1231.5271955467736</v>
      </c>
      <c r="D6286" s="4">
        <v>54.812688013226534</v>
      </c>
      <c r="E6286" s="4"/>
      <c r="F6286" s="4"/>
      <c r="G6286" s="4">
        <v>31.361944440000002</v>
      </c>
      <c r="H6286" s="4">
        <v>1317.701828</v>
      </c>
      <c r="I6286" s="4"/>
      <c r="J6286" s="4"/>
      <c r="K6286" s="4"/>
      <c r="L6286" s="5"/>
      <c r="M6286" s="5"/>
    </row>
    <row r="6287" spans="1:13" x14ac:dyDescent="0.2">
      <c r="A6287" s="190">
        <v>42265</v>
      </c>
      <c r="B6287" s="5">
        <v>24</v>
      </c>
      <c r="C6287" s="4">
        <v>1107.1589681714845</v>
      </c>
      <c r="D6287" s="4">
        <v>49.401761245453976</v>
      </c>
      <c r="E6287" s="4"/>
      <c r="F6287" s="4"/>
      <c r="G6287" s="4">
        <v>31.061944440000001</v>
      </c>
      <c r="H6287" s="4">
        <v>1187.6226738569385</v>
      </c>
      <c r="I6287" s="4"/>
      <c r="J6287" s="4"/>
      <c r="K6287" s="4"/>
      <c r="L6287" s="5"/>
      <c r="M6287" s="5"/>
    </row>
    <row r="6288" spans="1:13" x14ac:dyDescent="0.2">
      <c r="A6288" s="190">
        <v>42266</v>
      </c>
      <c r="B6288" s="5">
        <v>1</v>
      </c>
      <c r="C6288" s="4">
        <v>1006.477703996486</v>
      </c>
      <c r="D6288" s="4">
        <v>45.018910563514169</v>
      </c>
      <c r="E6288" s="4"/>
      <c r="F6288" s="4"/>
      <c r="G6288" s="4">
        <v>30.761944440000001</v>
      </c>
      <c r="H6288" s="4">
        <v>1082.2585590000001</v>
      </c>
      <c r="I6288" s="4"/>
      <c r="J6288" s="4"/>
      <c r="K6288" s="4"/>
      <c r="L6288" s="5"/>
      <c r="M6288" s="5"/>
    </row>
    <row r="6289" spans="1:13" x14ac:dyDescent="0.2">
      <c r="A6289" s="190">
        <v>42266</v>
      </c>
      <c r="B6289" s="5">
        <v>2</v>
      </c>
      <c r="C6289" s="4">
        <v>930.7675487889212</v>
      </c>
      <c r="D6289" s="4">
        <v>41.728551771078877</v>
      </c>
      <c r="E6289" s="4"/>
      <c r="F6289" s="4"/>
      <c r="G6289" s="4">
        <v>30.661944439999999</v>
      </c>
      <c r="H6289" s="4">
        <v>1003.158045</v>
      </c>
      <c r="I6289" s="4"/>
      <c r="J6289" s="4"/>
      <c r="K6289" s="4"/>
      <c r="L6289" s="5"/>
      <c r="M6289" s="5"/>
    </row>
    <row r="6290" spans="1:13" x14ac:dyDescent="0.2">
      <c r="A6290" s="190">
        <v>42266</v>
      </c>
      <c r="B6290" s="5">
        <v>3</v>
      </c>
      <c r="C6290" s="4">
        <v>878.4475279426124</v>
      </c>
      <c r="D6290" s="4">
        <v>39.453385917387521</v>
      </c>
      <c r="E6290" s="4"/>
      <c r="F6290" s="4"/>
      <c r="G6290" s="4">
        <v>30.561944440000001</v>
      </c>
      <c r="H6290" s="4">
        <v>948.46285829999999</v>
      </c>
      <c r="I6290" s="4"/>
      <c r="J6290" s="4"/>
      <c r="K6290" s="4"/>
      <c r="L6290" s="5"/>
      <c r="M6290" s="5"/>
    </row>
    <row r="6291" spans="1:13" x14ac:dyDescent="0.2">
      <c r="A6291" s="190">
        <v>42266</v>
      </c>
      <c r="B6291" s="5">
        <v>4</v>
      </c>
      <c r="C6291" s="4">
        <v>848.98334837327548</v>
      </c>
      <c r="D6291" s="4">
        <v>38.170223286724585</v>
      </c>
      <c r="E6291" s="4"/>
      <c r="F6291" s="4"/>
      <c r="G6291" s="4">
        <v>30.46194444</v>
      </c>
      <c r="H6291" s="4">
        <v>917.61551610000004</v>
      </c>
      <c r="I6291" s="4"/>
      <c r="J6291" s="4"/>
      <c r="K6291" s="4"/>
      <c r="L6291" s="5"/>
      <c r="M6291" s="5"/>
    </row>
    <row r="6292" spans="1:13" x14ac:dyDescent="0.2">
      <c r="A6292" s="190">
        <v>42266</v>
      </c>
      <c r="B6292" s="5">
        <v>5</v>
      </c>
      <c r="C6292" s="4">
        <v>843.81852183817148</v>
      </c>
      <c r="D6292" s="4">
        <v>37.946056321828479</v>
      </c>
      <c r="E6292" s="4"/>
      <c r="F6292" s="4"/>
      <c r="G6292" s="4">
        <v>30.46194444</v>
      </c>
      <c r="H6292" s="4">
        <v>912.22652259999995</v>
      </c>
      <c r="I6292" s="4"/>
      <c r="J6292" s="4"/>
      <c r="K6292" s="4"/>
      <c r="L6292" s="5"/>
      <c r="M6292" s="5"/>
    </row>
    <row r="6293" spans="1:13" x14ac:dyDescent="0.2">
      <c r="A6293" s="190">
        <v>42266</v>
      </c>
      <c r="B6293" s="5">
        <v>6</v>
      </c>
      <c r="C6293" s="4">
        <v>861.01270782354561</v>
      </c>
      <c r="D6293" s="4">
        <v>38.701009436454463</v>
      </c>
      <c r="E6293" s="4"/>
      <c r="F6293" s="4"/>
      <c r="G6293" s="4">
        <v>30.661944439999999</v>
      </c>
      <c r="H6293" s="4">
        <v>930.37566170000002</v>
      </c>
      <c r="I6293" s="4"/>
      <c r="J6293" s="4"/>
      <c r="K6293" s="4"/>
      <c r="L6293" s="5"/>
      <c r="M6293" s="5"/>
    </row>
    <row r="6294" spans="1:13" x14ac:dyDescent="0.2">
      <c r="A6294" s="190">
        <v>42266</v>
      </c>
      <c r="B6294" s="5">
        <v>7</v>
      </c>
      <c r="C6294" s="4">
        <v>896.49156702217738</v>
      </c>
      <c r="D6294" s="4">
        <v>40.249565137822621</v>
      </c>
      <c r="E6294" s="4"/>
      <c r="F6294" s="4"/>
      <c r="G6294" s="4">
        <v>30.861944440000002</v>
      </c>
      <c r="H6294" s="4">
        <v>967.60307660000001</v>
      </c>
      <c r="I6294" s="4"/>
      <c r="J6294" s="4"/>
      <c r="K6294" s="4"/>
      <c r="L6294" s="5"/>
      <c r="M6294" s="5"/>
    </row>
    <row r="6295" spans="1:13" x14ac:dyDescent="0.2">
      <c r="A6295" s="190">
        <v>42266</v>
      </c>
      <c r="B6295" s="5">
        <v>8</v>
      </c>
      <c r="C6295" s="4">
        <v>901.85897708171092</v>
      </c>
      <c r="D6295" s="4">
        <v>40.625753378289147</v>
      </c>
      <c r="E6295" s="4"/>
      <c r="F6295" s="4"/>
      <c r="G6295" s="4">
        <v>34.161944439999999</v>
      </c>
      <c r="H6295" s="4">
        <v>976.64667489999999</v>
      </c>
      <c r="I6295" s="4"/>
      <c r="J6295" s="4"/>
      <c r="K6295" s="4"/>
      <c r="L6295" s="5"/>
      <c r="M6295" s="5"/>
    </row>
    <row r="6296" spans="1:13" x14ac:dyDescent="0.2">
      <c r="A6296" s="190">
        <v>42266</v>
      </c>
      <c r="B6296" s="5">
        <v>9</v>
      </c>
      <c r="C6296" s="4">
        <v>964.15474666327975</v>
      </c>
      <c r="D6296" s="4">
        <v>43.568266896720424</v>
      </c>
      <c r="E6296" s="4"/>
      <c r="F6296" s="4"/>
      <c r="G6296" s="4">
        <v>39.661944439999999</v>
      </c>
      <c r="H6296" s="4">
        <v>1047.3849580000001</v>
      </c>
      <c r="I6296" s="4"/>
      <c r="J6296" s="4"/>
      <c r="K6296" s="4"/>
      <c r="L6296" s="5"/>
      <c r="M6296" s="5"/>
    </row>
    <row r="6297" spans="1:13" x14ac:dyDescent="0.2">
      <c r="A6297" s="190">
        <v>42266</v>
      </c>
      <c r="B6297" s="5">
        <v>10</v>
      </c>
      <c r="C6297" s="4">
        <v>1033.2591470070679</v>
      </c>
      <c r="D6297" s="4">
        <v>46.719487552931895</v>
      </c>
      <c r="E6297" s="4"/>
      <c r="F6297" s="4"/>
      <c r="G6297" s="4">
        <v>43.161944439999999</v>
      </c>
      <c r="H6297" s="4">
        <v>1123.1405789999999</v>
      </c>
      <c r="I6297" s="4"/>
      <c r="J6297" s="4"/>
      <c r="K6297" s="4"/>
      <c r="L6297" s="5"/>
      <c r="M6297" s="5"/>
    </row>
    <row r="6298" spans="1:13" x14ac:dyDescent="0.2">
      <c r="A6298" s="190">
        <v>42266</v>
      </c>
      <c r="B6298" s="5">
        <v>11</v>
      </c>
      <c r="C6298" s="4">
        <v>1089.4497490605761</v>
      </c>
      <c r="D6298" s="4">
        <v>49.357958499423724</v>
      </c>
      <c r="E6298" s="4"/>
      <c r="F6298" s="4"/>
      <c r="G6298" s="4">
        <v>47.761944440000001</v>
      </c>
      <c r="H6298" s="4">
        <v>1186.5696519999999</v>
      </c>
      <c r="I6298" s="4"/>
      <c r="J6298" s="4"/>
      <c r="K6298" s="4"/>
      <c r="L6298" s="5"/>
      <c r="M6298" s="5"/>
    </row>
    <row r="6299" spans="1:13" x14ac:dyDescent="0.2">
      <c r="A6299" s="190">
        <v>42266</v>
      </c>
      <c r="B6299" s="5">
        <v>12</v>
      </c>
      <c r="C6299" s="4">
        <v>1137.2052373750798</v>
      </c>
      <c r="D6299" s="4">
        <v>51.32650518492018</v>
      </c>
      <c r="E6299" s="4"/>
      <c r="F6299" s="4"/>
      <c r="G6299" s="4">
        <v>45.361944440000002</v>
      </c>
      <c r="H6299" s="4">
        <v>1233.893687</v>
      </c>
      <c r="I6299" s="4"/>
      <c r="J6299" s="4"/>
      <c r="K6299" s="4"/>
      <c r="L6299" s="5"/>
      <c r="M6299" s="5"/>
    </row>
    <row r="6300" spans="1:13" x14ac:dyDescent="0.2">
      <c r="A6300" s="190">
        <v>42266</v>
      </c>
      <c r="B6300" s="5">
        <v>13</v>
      </c>
      <c r="C6300" s="4">
        <v>1173.989557338349</v>
      </c>
      <c r="D6300" s="4">
        <v>53.096651221651229</v>
      </c>
      <c r="E6300" s="4"/>
      <c r="F6300" s="4"/>
      <c r="G6300" s="4">
        <v>49.361944440000002</v>
      </c>
      <c r="H6300" s="4">
        <v>1276.448153</v>
      </c>
      <c r="I6300" s="4"/>
      <c r="J6300" s="4"/>
      <c r="K6300" s="4"/>
      <c r="L6300" s="5"/>
      <c r="M6300" s="5"/>
    </row>
    <row r="6301" spans="1:13" x14ac:dyDescent="0.2">
      <c r="A6301" s="190">
        <v>42266</v>
      </c>
      <c r="B6301" s="5">
        <v>14</v>
      </c>
      <c r="C6301" s="4">
        <v>1222.1637773854663</v>
      </c>
      <c r="D6301" s="4">
        <v>55.070351174533528</v>
      </c>
      <c r="E6301" s="4"/>
      <c r="F6301" s="4"/>
      <c r="G6301" s="4">
        <v>46.661944439999999</v>
      </c>
      <c r="H6301" s="4">
        <v>1323.8960729999999</v>
      </c>
      <c r="I6301" s="4"/>
      <c r="J6301" s="4"/>
      <c r="K6301" s="4"/>
      <c r="L6301" s="5"/>
      <c r="M6301" s="5"/>
    </row>
    <row r="6302" spans="1:13" x14ac:dyDescent="0.2">
      <c r="A6302" s="190">
        <v>42266</v>
      </c>
      <c r="B6302" s="5">
        <v>15</v>
      </c>
      <c r="C6302" s="4">
        <v>1282.1797467034976</v>
      </c>
      <c r="D6302" s="4">
        <v>57.605756856502566</v>
      </c>
      <c r="E6302" s="4"/>
      <c r="F6302" s="4"/>
      <c r="G6302" s="4">
        <v>45.061944440000005</v>
      </c>
      <c r="H6302" s="4">
        <v>1384.847448</v>
      </c>
      <c r="I6302" s="4"/>
      <c r="J6302" s="4"/>
      <c r="K6302" s="4"/>
      <c r="L6302" s="5"/>
      <c r="M6302" s="5"/>
    </row>
    <row r="6303" spans="1:13" x14ac:dyDescent="0.2">
      <c r="A6303" s="190">
        <v>42266</v>
      </c>
      <c r="B6303" s="5">
        <v>16</v>
      </c>
      <c r="C6303" s="4">
        <v>1338.1303015756673</v>
      </c>
      <c r="D6303" s="4">
        <v>60.081899984332814</v>
      </c>
      <c r="E6303" s="4"/>
      <c r="F6303" s="4"/>
      <c r="G6303" s="4">
        <v>46.161944439999999</v>
      </c>
      <c r="H6303" s="4">
        <v>1444.3741460000001</v>
      </c>
      <c r="I6303" s="4"/>
      <c r="J6303" s="4"/>
      <c r="K6303" s="4"/>
      <c r="L6303" s="5"/>
      <c r="M6303" s="5"/>
    </row>
    <row r="6304" spans="1:13" x14ac:dyDescent="0.2">
      <c r="A6304" s="190">
        <v>42266</v>
      </c>
      <c r="B6304" s="5">
        <v>17</v>
      </c>
      <c r="C6304" s="4">
        <v>1382.0016446700981</v>
      </c>
      <c r="D6304" s="4">
        <v>61.986030889901805</v>
      </c>
      <c r="E6304" s="4"/>
      <c r="F6304" s="4"/>
      <c r="G6304" s="4">
        <v>46.161944439999999</v>
      </c>
      <c r="H6304" s="4">
        <v>1490.1496199999999</v>
      </c>
      <c r="I6304" s="4"/>
      <c r="J6304" s="4"/>
      <c r="K6304" s="4"/>
      <c r="L6304" s="5"/>
      <c r="M6304" s="5"/>
    </row>
    <row r="6305" spans="1:13" x14ac:dyDescent="0.2">
      <c r="A6305" s="190">
        <v>42266</v>
      </c>
      <c r="B6305" s="5">
        <v>18</v>
      </c>
      <c r="C6305" s="4">
        <v>1387.7578398679407</v>
      </c>
      <c r="D6305" s="4">
        <v>62.001490692059384</v>
      </c>
      <c r="E6305" s="4"/>
      <c r="F6305" s="4"/>
      <c r="G6305" s="4">
        <v>40.761944440000001</v>
      </c>
      <c r="H6305" s="4">
        <v>1490.5212750000001</v>
      </c>
      <c r="I6305" s="4"/>
      <c r="J6305" s="4"/>
      <c r="K6305" s="4"/>
      <c r="L6305" s="5"/>
      <c r="M6305" s="5"/>
    </row>
    <row r="6306" spans="1:13" x14ac:dyDescent="0.2">
      <c r="A6306" s="190">
        <v>42266</v>
      </c>
      <c r="B6306" s="5">
        <v>19</v>
      </c>
      <c r="C6306" s="4">
        <v>1342.5467437871507</v>
      </c>
      <c r="D6306" s="4">
        <v>59.852579772849445</v>
      </c>
      <c r="E6306" s="4"/>
      <c r="F6306" s="4"/>
      <c r="G6306" s="4">
        <v>36.461944439999996</v>
      </c>
      <c r="H6306" s="4">
        <v>1438.8612680000001</v>
      </c>
      <c r="I6306" s="4"/>
      <c r="J6306" s="4"/>
      <c r="K6306" s="4"/>
      <c r="L6306" s="5"/>
      <c r="M6306" s="5"/>
    </row>
    <row r="6307" spans="1:13" x14ac:dyDescent="0.2">
      <c r="A6307" s="190">
        <v>42266</v>
      </c>
      <c r="B6307" s="5">
        <v>20</v>
      </c>
      <c r="C6307" s="4">
        <v>1351.655081408634</v>
      </c>
      <c r="D6307" s="4">
        <v>60.143739151365921</v>
      </c>
      <c r="E6307" s="4"/>
      <c r="F6307" s="4"/>
      <c r="G6307" s="4">
        <v>34.061944440000005</v>
      </c>
      <c r="H6307" s="4">
        <v>1445.8607649999999</v>
      </c>
      <c r="I6307" s="4"/>
      <c r="J6307" s="4"/>
      <c r="K6307" s="4"/>
      <c r="L6307" s="5"/>
      <c r="M6307" s="5"/>
    </row>
    <row r="6308" spans="1:13" x14ac:dyDescent="0.2">
      <c r="A6308" s="190">
        <v>42266</v>
      </c>
      <c r="B6308" s="5">
        <v>21</v>
      </c>
      <c r="C6308" s="4">
        <v>1327.115388627368</v>
      </c>
      <c r="D6308" s="4">
        <v>59.004867932632102</v>
      </c>
      <c r="E6308" s="4"/>
      <c r="F6308" s="4"/>
      <c r="G6308" s="4">
        <v>32.361944440000002</v>
      </c>
      <c r="H6308" s="4">
        <v>1418.482201</v>
      </c>
      <c r="I6308" s="4"/>
      <c r="J6308" s="4"/>
      <c r="K6308" s="4"/>
      <c r="L6308" s="5"/>
      <c r="M6308" s="5"/>
    </row>
    <row r="6309" spans="1:13" x14ac:dyDescent="0.2">
      <c r="A6309" s="190">
        <v>42266</v>
      </c>
      <c r="B6309" s="5">
        <v>22</v>
      </c>
      <c r="C6309" s="4">
        <v>1232.0176821037753</v>
      </c>
      <c r="D6309" s="4">
        <v>54.851337456224698</v>
      </c>
      <c r="E6309" s="4"/>
      <c r="F6309" s="4"/>
      <c r="G6309" s="4">
        <v>31.761944440000001</v>
      </c>
      <c r="H6309" s="4">
        <v>1318.6309639999999</v>
      </c>
      <c r="I6309" s="4"/>
      <c r="J6309" s="4"/>
      <c r="K6309" s="4"/>
      <c r="L6309" s="5"/>
      <c r="M6309" s="5"/>
    </row>
    <row r="6310" spans="1:13" x14ac:dyDescent="0.2">
      <c r="A6310" s="190">
        <v>42266</v>
      </c>
      <c r="B6310" s="5">
        <v>23</v>
      </c>
      <c r="C6310" s="4">
        <v>1127.3995427163966</v>
      </c>
      <c r="D6310" s="4">
        <v>50.293275843603489</v>
      </c>
      <c r="E6310" s="4"/>
      <c r="F6310" s="4"/>
      <c r="G6310" s="4">
        <v>31.361944440000002</v>
      </c>
      <c r="H6310" s="4">
        <v>1209.0547630000001</v>
      </c>
      <c r="I6310" s="4"/>
      <c r="J6310" s="4"/>
      <c r="K6310" s="4"/>
      <c r="L6310" s="5"/>
      <c r="M6310" s="5"/>
    </row>
    <row r="6311" spans="1:13" x14ac:dyDescent="0.2">
      <c r="A6311" s="190">
        <v>42266</v>
      </c>
      <c r="B6311" s="5">
        <v>24</v>
      </c>
      <c r="C6311" s="4">
        <v>1024.2842801202858</v>
      </c>
      <c r="D6311" s="4">
        <v>45.804783271289587</v>
      </c>
      <c r="E6311" s="4"/>
      <c r="F6311" s="4"/>
      <c r="G6311" s="4">
        <v>31.061944440000001</v>
      </c>
      <c r="H6311" s="4">
        <v>1101.1510078315753</v>
      </c>
      <c r="I6311" s="4"/>
      <c r="J6311" s="4"/>
      <c r="K6311" s="4"/>
      <c r="L6311" s="5"/>
      <c r="M6311" s="5"/>
    </row>
    <row r="6312" spans="1:13" x14ac:dyDescent="0.2">
      <c r="A6312" s="190">
        <v>42267</v>
      </c>
      <c r="B6312" s="5">
        <v>1</v>
      </c>
      <c r="C6312" s="4">
        <v>957.61963292427492</v>
      </c>
      <c r="D6312" s="4">
        <v>42.898342635725037</v>
      </c>
      <c r="E6312" s="4"/>
      <c r="F6312" s="4"/>
      <c r="G6312" s="4">
        <v>30.761944440000001</v>
      </c>
      <c r="H6312" s="4">
        <v>1031.2799199999999</v>
      </c>
      <c r="I6312" s="4"/>
      <c r="J6312" s="4"/>
      <c r="K6312" s="4"/>
      <c r="L6312" s="5"/>
      <c r="M6312" s="5"/>
    </row>
    <row r="6313" spans="1:13" x14ac:dyDescent="0.2">
      <c r="A6313" s="190">
        <v>42267</v>
      </c>
      <c r="B6313" s="5">
        <v>2</v>
      </c>
      <c r="C6313" s="4">
        <v>905.7745378583395</v>
      </c>
      <c r="D6313" s="4">
        <v>40.643789801660496</v>
      </c>
      <c r="E6313" s="4"/>
      <c r="F6313" s="4"/>
      <c r="G6313" s="4">
        <v>30.661944439999999</v>
      </c>
      <c r="H6313" s="4">
        <v>977.0802721</v>
      </c>
      <c r="I6313" s="4"/>
      <c r="J6313" s="4"/>
      <c r="K6313" s="4"/>
      <c r="L6313" s="5"/>
      <c r="M6313" s="5"/>
    </row>
    <row r="6314" spans="1:13" x14ac:dyDescent="0.2">
      <c r="A6314" s="190">
        <v>42267</v>
      </c>
      <c r="B6314" s="5">
        <v>3</v>
      </c>
      <c r="C6314" s="4">
        <v>869.24582546967645</v>
      </c>
      <c r="D6314" s="4">
        <v>39.054007990323505</v>
      </c>
      <c r="E6314" s="4"/>
      <c r="F6314" s="4"/>
      <c r="G6314" s="4">
        <v>30.561944440000001</v>
      </c>
      <c r="H6314" s="4">
        <v>938.86177789999999</v>
      </c>
      <c r="I6314" s="4"/>
      <c r="J6314" s="4"/>
      <c r="K6314" s="4"/>
      <c r="L6314" s="5"/>
      <c r="M6314" s="5"/>
    </row>
    <row r="6315" spans="1:13" x14ac:dyDescent="0.2">
      <c r="A6315" s="190">
        <v>42267</v>
      </c>
      <c r="B6315" s="5">
        <v>4</v>
      </c>
      <c r="C6315" s="4">
        <v>848.56778759664678</v>
      </c>
      <c r="D6315" s="4">
        <v>38.152186863353236</v>
      </c>
      <c r="E6315" s="4"/>
      <c r="F6315" s="4"/>
      <c r="G6315" s="4">
        <v>30.46194444</v>
      </c>
      <c r="H6315" s="4">
        <v>917.18191890000003</v>
      </c>
      <c r="I6315" s="4"/>
      <c r="J6315" s="4"/>
      <c r="K6315" s="4"/>
      <c r="L6315" s="5"/>
      <c r="M6315" s="5"/>
    </row>
    <row r="6316" spans="1:13" x14ac:dyDescent="0.2">
      <c r="A6316" s="190">
        <v>42267</v>
      </c>
      <c r="B6316" s="5">
        <v>5</v>
      </c>
      <c r="C6316" s="4">
        <v>843.81852183817148</v>
      </c>
      <c r="D6316" s="4">
        <v>37.946056321828479</v>
      </c>
      <c r="E6316" s="4"/>
      <c r="F6316" s="4"/>
      <c r="G6316" s="4">
        <v>30.46194444</v>
      </c>
      <c r="H6316" s="4">
        <v>912.22652259999995</v>
      </c>
      <c r="I6316" s="4"/>
      <c r="J6316" s="4"/>
      <c r="K6316" s="4"/>
      <c r="L6316" s="5"/>
      <c r="M6316" s="5"/>
    </row>
    <row r="6317" spans="1:13" x14ac:dyDescent="0.2">
      <c r="A6317" s="190">
        <v>42267</v>
      </c>
      <c r="B6317" s="5">
        <v>6</v>
      </c>
      <c r="C6317" s="4">
        <v>850.44559138394982</v>
      </c>
      <c r="D6317" s="4">
        <v>38.242368976050265</v>
      </c>
      <c r="E6317" s="4"/>
      <c r="F6317" s="4"/>
      <c r="G6317" s="4">
        <v>30.661944439999999</v>
      </c>
      <c r="H6317" s="4">
        <v>919.34990479999999</v>
      </c>
      <c r="I6317" s="4"/>
      <c r="J6317" s="4"/>
      <c r="K6317" s="4"/>
      <c r="L6317" s="5"/>
      <c r="M6317" s="5"/>
    </row>
    <row r="6318" spans="1:13" x14ac:dyDescent="0.2">
      <c r="A6318" s="190">
        <v>42267</v>
      </c>
      <c r="B6318" s="5">
        <v>7</v>
      </c>
      <c r="C6318" s="4">
        <v>869.30202037999811</v>
      </c>
      <c r="D6318" s="4">
        <v>39.069467780001922</v>
      </c>
      <c r="E6318" s="4"/>
      <c r="F6318" s="4"/>
      <c r="G6318" s="4">
        <v>30.861944440000002</v>
      </c>
      <c r="H6318" s="4">
        <v>939.23343260000001</v>
      </c>
      <c r="I6318" s="4"/>
      <c r="J6318" s="4"/>
      <c r="K6318" s="4"/>
      <c r="L6318" s="5"/>
      <c r="M6318" s="5"/>
    </row>
    <row r="6319" spans="1:13" x14ac:dyDescent="0.2">
      <c r="A6319" s="190">
        <v>42267</v>
      </c>
      <c r="B6319" s="5">
        <v>8</v>
      </c>
      <c r="C6319" s="4">
        <v>862.49943685556855</v>
      </c>
      <c r="D6319" s="4">
        <v>38.917446504431496</v>
      </c>
      <c r="E6319" s="4"/>
      <c r="F6319" s="4"/>
      <c r="G6319" s="4">
        <v>34.161944439999999</v>
      </c>
      <c r="H6319" s="4">
        <v>935.5788278</v>
      </c>
      <c r="I6319" s="4"/>
      <c r="J6319" s="4"/>
      <c r="K6319" s="4"/>
      <c r="L6319" s="5"/>
      <c r="M6319" s="5"/>
    </row>
    <row r="6320" spans="1:13" x14ac:dyDescent="0.2">
      <c r="A6320" s="190">
        <v>42267</v>
      </c>
      <c r="B6320" s="5">
        <v>9</v>
      </c>
      <c r="C6320" s="4">
        <v>903.4828757673439</v>
      </c>
      <c r="D6320" s="4">
        <v>40.934949192656141</v>
      </c>
      <c r="E6320" s="4"/>
      <c r="F6320" s="4"/>
      <c r="G6320" s="4">
        <v>39.661944439999999</v>
      </c>
      <c r="H6320" s="4">
        <v>984.07976940000003</v>
      </c>
      <c r="I6320" s="4"/>
      <c r="J6320" s="4"/>
      <c r="K6320" s="4"/>
      <c r="L6320" s="5"/>
      <c r="M6320" s="5"/>
    </row>
    <row r="6321" spans="1:13" x14ac:dyDescent="0.2">
      <c r="A6321" s="190">
        <v>42267</v>
      </c>
      <c r="B6321" s="5">
        <v>10</v>
      </c>
      <c r="C6321" s="4">
        <v>953.70894461816499</v>
      </c>
      <c r="D6321" s="4">
        <v>43.266800941835029</v>
      </c>
      <c r="E6321" s="4"/>
      <c r="F6321" s="4"/>
      <c r="G6321" s="4">
        <v>43.161944439999999</v>
      </c>
      <c r="H6321" s="4">
        <v>1040.13769</v>
      </c>
      <c r="I6321" s="4"/>
      <c r="J6321" s="4"/>
      <c r="K6321" s="4"/>
      <c r="L6321" s="5"/>
      <c r="M6321" s="5"/>
    </row>
    <row r="6322" spans="1:13" x14ac:dyDescent="0.2">
      <c r="A6322" s="190">
        <v>42267</v>
      </c>
      <c r="B6322" s="5">
        <v>11</v>
      </c>
      <c r="C6322" s="4">
        <v>993.75204349538649</v>
      </c>
      <c r="D6322" s="4">
        <v>45.204428064613509</v>
      </c>
      <c r="E6322" s="4"/>
      <c r="F6322" s="4"/>
      <c r="G6322" s="4">
        <v>47.761944440000001</v>
      </c>
      <c r="H6322" s="4">
        <v>1086.7184159999999</v>
      </c>
      <c r="I6322" s="4"/>
      <c r="J6322" s="4"/>
      <c r="K6322" s="4"/>
      <c r="L6322" s="5"/>
      <c r="M6322" s="5"/>
    </row>
    <row r="6323" spans="1:13" x14ac:dyDescent="0.2">
      <c r="A6323" s="190">
        <v>42267</v>
      </c>
      <c r="B6323" s="5">
        <v>12</v>
      </c>
      <c r="C6323" s="4">
        <v>1025.0631988228665</v>
      </c>
      <c r="D6323" s="4">
        <v>46.459247737133381</v>
      </c>
      <c r="E6323" s="4"/>
      <c r="F6323" s="4"/>
      <c r="G6323" s="4">
        <v>45.361944440000002</v>
      </c>
      <c r="H6323" s="4">
        <v>1116.8843910000001</v>
      </c>
      <c r="I6323" s="4"/>
      <c r="J6323" s="4"/>
      <c r="K6323" s="4"/>
      <c r="L6323" s="5"/>
      <c r="M6323" s="5"/>
    </row>
    <row r="6324" spans="1:13" x14ac:dyDescent="0.2">
      <c r="A6324" s="190">
        <v>42267</v>
      </c>
      <c r="B6324" s="5">
        <v>13</v>
      </c>
      <c r="C6324" s="4">
        <v>1046.5905021668509</v>
      </c>
      <c r="D6324" s="4">
        <v>47.567199393149245</v>
      </c>
      <c r="E6324" s="4"/>
      <c r="F6324" s="4"/>
      <c r="G6324" s="4">
        <v>49.361944440000002</v>
      </c>
      <c r="H6324" s="4">
        <v>1143.519646</v>
      </c>
      <c r="I6324" s="4"/>
      <c r="J6324" s="4"/>
      <c r="K6324" s="4"/>
      <c r="L6324" s="5"/>
      <c r="M6324" s="5"/>
    </row>
    <row r="6325" spans="1:13" x14ac:dyDescent="0.2">
      <c r="A6325" s="190">
        <v>42267</v>
      </c>
      <c r="B6325" s="5">
        <v>14</v>
      </c>
      <c r="C6325" s="4">
        <v>1075.0552699344657</v>
      </c>
      <c r="D6325" s="4">
        <v>48.685457625534013</v>
      </c>
      <c r="E6325" s="4"/>
      <c r="F6325" s="4"/>
      <c r="G6325" s="4">
        <v>46.661944439999999</v>
      </c>
      <c r="H6325" s="4">
        <v>1170.4026719999999</v>
      </c>
      <c r="I6325" s="4"/>
      <c r="J6325" s="4"/>
      <c r="K6325" s="4"/>
      <c r="L6325" s="5"/>
      <c r="M6325" s="5"/>
    </row>
    <row r="6326" spans="1:13" x14ac:dyDescent="0.2">
      <c r="A6326" s="190">
        <v>42267</v>
      </c>
      <c r="B6326" s="5">
        <v>15</v>
      </c>
      <c r="C6326" s="4">
        <v>1113.1058840533258</v>
      </c>
      <c r="D6326" s="4">
        <v>50.267509506674195</v>
      </c>
      <c r="E6326" s="4"/>
      <c r="F6326" s="4"/>
      <c r="G6326" s="4">
        <v>45.061944440000005</v>
      </c>
      <c r="H6326" s="4">
        <v>1208.435338</v>
      </c>
      <c r="I6326" s="4"/>
      <c r="J6326" s="4"/>
      <c r="K6326" s="4"/>
      <c r="L6326" s="5"/>
      <c r="M6326" s="5"/>
    </row>
    <row r="6327" spans="1:13" x14ac:dyDescent="0.2">
      <c r="A6327" s="190">
        <v>42267</v>
      </c>
      <c r="B6327" s="5">
        <v>16</v>
      </c>
      <c r="C6327" s="4">
        <v>1151.6622539943644</v>
      </c>
      <c r="D6327" s="4">
        <v>51.988699565635358</v>
      </c>
      <c r="E6327" s="4"/>
      <c r="F6327" s="4"/>
      <c r="G6327" s="4">
        <v>46.161944439999999</v>
      </c>
      <c r="H6327" s="4">
        <v>1249.8128979999999</v>
      </c>
      <c r="I6327" s="4"/>
      <c r="J6327" s="4"/>
      <c r="K6327" s="4"/>
      <c r="L6327" s="5"/>
      <c r="M6327" s="5"/>
    </row>
    <row r="6328" spans="1:13" x14ac:dyDescent="0.2">
      <c r="A6328" s="190">
        <v>42267</v>
      </c>
      <c r="B6328" s="5">
        <v>17</v>
      </c>
      <c r="C6328" s="4">
        <v>1193.2776951275298</v>
      </c>
      <c r="D6328" s="4">
        <v>53.79491843247024</v>
      </c>
      <c r="E6328" s="4"/>
      <c r="F6328" s="4"/>
      <c r="G6328" s="4">
        <v>46.161944439999999</v>
      </c>
      <c r="H6328" s="4">
        <v>1293.2345580000001</v>
      </c>
      <c r="I6328" s="4"/>
      <c r="J6328" s="4"/>
      <c r="K6328" s="4"/>
      <c r="L6328" s="5"/>
      <c r="M6328" s="5"/>
    </row>
    <row r="6329" spans="1:13" x14ac:dyDescent="0.2">
      <c r="A6329" s="190">
        <v>42267</v>
      </c>
      <c r="B6329" s="5">
        <v>18</v>
      </c>
      <c r="C6329" s="4">
        <v>1219.4557330005596</v>
      </c>
      <c r="D6329" s="4">
        <v>54.696739559440495</v>
      </c>
      <c r="E6329" s="4"/>
      <c r="F6329" s="4"/>
      <c r="G6329" s="4">
        <v>40.761944440000001</v>
      </c>
      <c r="H6329" s="4">
        <v>1314.914417</v>
      </c>
      <c r="I6329" s="4"/>
      <c r="J6329" s="4"/>
      <c r="K6329" s="4"/>
      <c r="L6329" s="5"/>
      <c r="M6329" s="5"/>
    </row>
    <row r="6330" spans="1:13" x14ac:dyDescent="0.2">
      <c r="A6330" s="190">
        <v>42267</v>
      </c>
      <c r="B6330" s="5">
        <v>19</v>
      </c>
      <c r="C6330" s="4">
        <v>1216.5131030615137</v>
      </c>
      <c r="D6330" s="4">
        <v>54.382390498486245</v>
      </c>
      <c r="E6330" s="4"/>
      <c r="F6330" s="4"/>
      <c r="G6330" s="4">
        <v>36.461944439999996</v>
      </c>
      <c r="H6330" s="4">
        <v>1307.357438</v>
      </c>
      <c r="I6330" s="4"/>
      <c r="J6330" s="4"/>
      <c r="K6330" s="4"/>
      <c r="L6330" s="5"/>
      <c r="M6330" s="5"/>
    </row>
    <row r="6331" spans="1:13" x14ac:dyDescent="0.2">
      <c r="A6331" s="190">
        <v>42267</v>
      </c>
      <c r="B6331" s="5">
        <v>20</v>
      </c>
      <c r="C6331" s="4">
        <v>1265.6340048634756</v>
      </c>
      <c r="D6331" s="4">
        <v>56.410199696524288</v>
      </c>
      <c r="E6331" s="4"/>
      <c r="F6331" s="4"/>
      <c r="G6331" s="4">
        <v>34.061944440000005</v>
      </c>
      <c r="H6331" s="4">
        <v>1356.106149</v>
      </c>
      <c r="I6331" s="4"/>
      <c r="J6331" s="4"/>
      <c r="K6331" s="4"/>
      <c r="L6331" s="5"/>
      <c r="M6331" s="5"/>
    </row>
    <row r="6332" spans="1:13" x14ac:dyDescent="0.2">
      <c r="A6332" s="190">
        <v>42267</v>
      </c>
      <c r="B6332" s="5">
        <v>21</v>
      </c>
      <c r="C6332" s="4">
        <v>1269.1149798942847</v>
      </c>
      <c r="D6332" s="4">
        <v>56.48749866571498</v>
      </c>
      <c r="E6332" s="4"/>
      <c r="F6332" s="4"/>
      <c r="G6332" s="4">
        <v>32.361944440000002</v>
      </c>
      <c r="H6332" s="4">
        <v>1357.9644229999999</v>
      </c>
      <c r="I6332" s="4"/>
      <c r="J6332" s="4"/>
      <c r="K6332" s="4"/>
      <c r="L6332" s="5"/>
      <c r="M6332" s="5"/>
    </row>
    <row r="6333" spans="1:13" x14ac:dyDescent="0.2">
      <c r="A6333" s="190">
        <v>42267</v>
      </c>
      <c r="B6333" s="5">
        <v>22</v>
      </c>
      <c r="C6333" s="4">
        <v>1196.1607256895834</v>
      </c>
      <c r="D6333" s="4">
        <v>53.295051870416636</v>
      </c>
      <c r="E6333" s="4"/>
      <c r="F6333" s="4"/>
      <c r="G6333" s="4">
        <v>31.761944440000001</v>
      </c>
      <c r="H6333" s="4">
        <v>1281.2177220000001</v>
      </c>
      <c r="I6333" s="4"/>
      <c r="J6333" s="4"/>
      <c r="K6333" s="4"/>
      <c r="L6333" s="5"/>
      <c r="M6333" s="5"/>
    </row>
    <row r="6334" spans="1:13" x14ac:dyDescent="0.2">
      <c r="A6334" s="190">
        <v>42267</v>
      </c>
      <c r="B6334" s="5">
        <v>23</v>
      </c>
      <c r="C6334" s="4">
        <v>1095.1045354054202</v>
      </c>
      <c r="D6334" s="4">
        <v>48.891588154579615</v>
      </c>
      <c r="E6334" s="4"/>
      <c r="F6334" s="4"/>
      <c r="G6334" s="4">
        <v>31.361944440000002</v>
      </c>
      <c r="H6334" s="4">
        <v>1175.358068</v>
      </c>
      <c r="I6334" s="4"/>
      <c r="J6334" s="4"/>
      <c r="K6334" s="4"/>
      <c r="L6334" s="5"/>
      <c r="M6334" s="5"/>
    </row>
    <row r="6335" spans="1:13" x14ac:dyDescent="0.2">
      <c r="A6335" s="190">
        <v>42267</v>
      </c>
      <c r="B6335" s="5">
        <v>24</v>
      </c>
      <c r="C6335" s="4">
        <v>992.93912590034813</v>
      </c>
      <c r="D6335" s="4">
        <v>44.444321687938015</v>
      </c>
      <c r="E6335" s="4"/>
      <c r="F6335" s="4"/>
      <c r="G6335" s="4">
        <v>31.061944440000001</v>
      </c>
      <c r="H6335" s="4">
        <v>1068.4453920282861</v>
      </c>
      <c r="I6335" s="4"/>
      <c r="J6335" s="4"/>
      <c r="K6335" s="4"/>
      <c r="L6335" s="5"/>
      <c r="M6335" s="5"/>
    </row>
    <row r="6336" spans="1:13" x14ac:dyDescent="0.2">
      <c r="A6336" s="190">
        <v>42268</v>
      </c>
      <c r="B6336" s="5">
        <v>1</v>
      </c>
      <c r="C6336" s="4">
        <v>884.59967094129524</v>
      </c>
      <c r="D6336" s="4">
        <v>39.729085518704736</v>
      </c>
      <c r="E6336" s="4"/>
      <c r="F6336" s="4"/>
      <c r="G6336" s="4">
        <v>30.761944440000001</v>
      </c>
      <c r="H6336" s="4">
        <v>955.0907009</v>
      </c>
      <c r="I6336" s="4"/>
      <c r="J6336" s="4"/>
      <c r="K6336" s="4"/>
      <c r="L6336" s="5"/>
      <c r="M6336" s="5"/>
    </row>
    <row r="6337" spans="1:13" x14ac:dyDescent="0.2">
      <c r="A6337" s="190">
        <v>42268</v>
      </c>
      <c r="B6337" s="5">
        <v>2</v>
      </c>
      <c r="C6337" s="4">
        <v>839.8784750401943</v>
      </c>
      <c r="D6337" s="4">
        <v>37.783728519805777</v>
      </c>
      <c r="E6337" s="4"/>
      <c r="F6337" s="4"/>
      <c r="G6337" s="4">
        <v>30.661944439999999</v>
      </c>
      <c r="H6337" s="4">
        <v>908.32414800000004</v>
      </c>
      <c r="I6337" s="4"/>
      <c r="J6337" s="4"/>
      <c r="K6337" s="4"/>
      <c r="L6337" s="5"/>
      <c r="M6337" s="5"/>
    </row>
    <row r="6338" spans="1:13" x14ac:dyDescent="0.2">
      <c r="A6338" s="190">
        <v>42268</v>
      </c>
      <c r="B6338" s="5">
        <v>3</v>
      </c>
      <c r="C6338" s="4">
        <v>814.80736631901084</v>
      </c>
      <c r="D6338" s="4">
        <v>36.691236640989175</v>
      </c>
      <c r="E6338" s="4"/>
      <c r="F6338" s="4"/>
      <c r="G6338" s="4">
        <v>30.561944440000001</v>
      </c>
      <c r="H6338" s="4">
        <v>882.06054740000002</v>
      </c>
      <c r="I6338" s="4"/>
      <c r="J6338" s="4"/>
      <c r="K6338" s="4"/>
      <c r="L6338" s="5"/>
      <c r="M6338" s="5"/>
    </row>
    <row r="6339" spans="1:13" x14ac:dyDescent="0.2">
      <c r="A6339" s="190">
        <v>42268</v>
      </c>
      <c r="B6339" s="5">
        <v>4</v>
      </c>
      <c r="C6339" s="4">
        <v>813.18575753786968</v>
      </c>
      <c r="D6339" s="4">
        <v>36.616514322130293</v>
      </c>
      <c r="E6339" s="4"/>
      <c r="F6339" s="4"/>
      <c r="G6339" s="4">
        <v>30.46194444</v>
      </c>
      <c r="H6339" s="4">
        <v>880.26421630000004</v>
      </c>
      <c r="I6339" s="4"/>
      <c r="J6339" s="4"/>
      <c r="K6339" s="4"/>
      <c r="L6339" s="5"/>
      <c r="M6339" s="5"/>
    </row>
    <row r="6340" spans="1:13" x14ac:dyDescent="0.2">
      <c r="A6340" s="190">
        <v>42268</v>
      </c>
      <c r="B6340" s="5">
        <v>5</v>
      </c>
      <c r="C6340" s="4">
        <v>845.36203321207199</v>
      </c>
      <c r="D6340" s="4">
        <v>38.013048747928018</v>
      </c>
      <c r="E6340" s="4"/>
      <c r="F6340" s="4"/>
      <c r="G6340" s="4">
        <v>30.46194444</v>
      </c>
      <c r="H6340" s="4">
        <v>913.83702640000001</v>
      </c>
      <c r="I6340" s="4"/>
      <c r="J6340" s="4"/>
      <c r="K6340" s="4"/>
      <c r="L6340" s="5"/>
      <c r="M6340" s="5"/>
    </row>
    <row r="6341" spans="1:13" x14ac:dyDescent="0.2">
      <c r="A6341" s="190">
        <v>42268</v>
      </c>
      <c r="B6341" s="5">
        <v>6</v>
      </c>
      <c r="C6341" s="4">
        <v>923.3468213467944</v>
      </c>
      <c r="D6341" s="4">
        <v>41.406472813205546</v>
      </c>
      <c r="E6341" s="4"/>
      <c r="F6341" s="4"/>
      <c r="G6341" s="4">
        <v>30.661944439999999</v>
      </c>
      <c r="H6341" s="4">
        <v>995.41523859999995</v>
      </c>
      <c r="I6341" s="4"/>
      <c r="J6341" s="4"/>
      <c r="K6341" s="4"/>
      <c r="L6341" s="5"/>
      <c r="M6341" s="5"/>
    </row>
    <row r="6342" spans="1:13" x14ac:dyDescent="0.2">
      <c r="A6342" s="190">
        <v>42268</v>
      </c>
      <c r="B6342" s="5">
        <v>7</v>
      </c>
      <c r="C6342" s="4">
        <v>1045.5591470070678</v>
      </c>
      <c r="D6342" s="4">
        <v>46.719487552931895</v>
      </c>
      <c r="E6342" s="4"/>
      <c r="F6342" s="4"/>
      <c r="G6342" s="4">
        <v>30.861944440000002</v>
      </c>
      <c r="H6342" s="4">
        <v>1123.1405789999999</v>
      </c>
      <c r="I6342" s="4"/>
      <c r="J6342" s="4"/>
      <c r="K6342" s="4"/>
      <c r="L6342" s="5"/>
      <c r="M6342" s="5"/>
    </row>
    <row r="6343" spans="1:13" x14ac:dyDescent="0.2">
      <c r="A6343" s="190">
        <v>42268</v>
      </c>
      <c r="B6343" s="5">
        <v>8</v>
      </c>
      <c r="C6343" s="4">
        <v>1083.9933198728475</v>
      </c>
      <c r="D6343" s="4">
        <v>48.530859687152635</v>
      </c>
      <c r="E6343" s="4"/>
      <c r="F6343" s="4"/>
      <c r="G6343" s="4">
        <v>34.161944439999999</v>
      </c>
      <c r="H6343" s="4">
        <v>1166.6861240000001</v>
      </c>
      <c r="I6343" s="4"/>
      <c r="J6343" s="4"/>
      <c r="K6343" s="4"/>
      <c r="L6343" s="5"/>
      <c r="M6343" s="5"/>
    </row>
    <row r="6344" spans="1:13" x14ac:dyDescent="0.2">
      <c r="A6344" s="190">
        <v>42268</v>
      </c>
      <c r="B6344" s="5">
        <v>9</v>
      </c>
      <c r="C6344" s="4">
        <v>1112.0943752841761</v>
      </c>
      <c r="D6344" s="4">
        <v>49.989233275823757</v>
      </c>
      <c r="E6344" s="4"/>
      <c r="F6344" s="4"/>
      <c r="G6344" s="4">
        <v>39.661944439999999</v>
      </c>
      <c r="H6344" s="4">
        <v>1201.745553</v>
      </c>
      <c r="I6344" s="4"/>
      <c r="J6344" s="4"/>
      <c r="K6344" s="4"/>
      <c r="L6344" s="5"/>
      <c r="M6344" s="5"/>
    </row>
    <row r="6345" spans="1:13" x14ac:dyDescent="0.2">
      <c r="A6345" s="190">
        <v>42268</v>
      </c>
      <c r="B6345" s="5">
        <v>10</v>
      </c>
      <c r="C6345" s="4">
        <v>1154.187327063908</v>
      </c>
      <c r="D6345" s="4">
        <v>51.968086496091928</v>
      </c>
      <c r="E6345" s="4"/>
      <c r="F6345" s="4"/>
      <c r="G6345" s="4">
        <v>43.161944439999999</v>
      </c>
      <c r="H6345" s="4">
        <v>1249.317358</v>
      </c>
      <c r="I6345" s="4"/>
      <c r="J6345" s="4"/>
      <c r="K6345" s="4"/>
      <c r="L6345" s="5"/>
      <c r="M6345" s="5"/>
    </row>
    <row r="6346" spans="1:13" x14ac:dyDescent="0.2">
      <c r="A6346" s="190">
        <v>42268</v>
      </c>
      <c r="B6346" s="5">
        <v>11</v>
      </c>
      <c r="C6346" s="4">
        <v>1197.5549115791171</v>
      </c>
      <c r="D6346" s="4">
        <v>54.050004980882889</v>
      </c>
      <c r="E6346" s="4"/>
      <c r="F6346" s="4"/>
      <c r="G6346" s="4">
        <v>47.761944440000001</v>
      </c>
      <c r="H6346" s="4">
        <v>1299.366861</v>
      </c>
      <c r="I6346" s="4"/>
      <c r="J6346" s="4"/>
      <c r="K6346" s="4"/>
      <c r="L6346" s="5"/>
      <c r="M6346" s="5"/>
    </row>
    <row r="6347" spans="1:13" x14ac:dyDescent="0.2">
      <c r="A6347" s="190">
        <v>42268</v>
      </c>
      <c r="B6347" s="5">
        <v>12</v>
      </c>
      <c r="C6347" s="4">
        <v>1233.3185035252175</v>
      </c>
      <c r="D6347" s="4">
        <v>55.498072034782304</v>
      </c>
      <c r="E6347" s="4"/>
      <c r="F6347" s="4"/>
      <c r="G6347" s="4">
        <v>45.361944440000002</v>
      </c>
      <c r="H6347" s="4">
        <v>1334.1785199999999</v>
      </c>
      <c r="I6347" s="4"/>
      <c r="J6347" s="4"/>
      <c r="K6347" s="4"/>
      <c r="L6347" s="5"/>
      <c r="M6347" s="5"/>
    </row>
    <row r="6348" spans="1:13" x14ac:dyDescent="0.2">
      <c r="A6348" s="190">
        <v>42268</v>
      </c>
      <c r="B6348" s="5">
        <v>13</v>
      </c>
      <c r="C6348" s="4">
        <v>1259.4169761788391</v>
      </c>
      <c r="D6348" s="4">
        <v>56.804424381160757</v>
      </c>
      <c r="E6348" s="4"/>
      <c r="F6348" s="4"/>
      <c r="G6348" s="4">
        <v>49.361944440000002</v>
      </c>
      <c r="H6348" s="4">
        <v>1365.583345</v>
      </c>
      <c r="I6348" s="4"/>
      <c r="J6348" s="4"/>
      <c r="K6348" s="4"/>
      <c r="L6348" s="5"/>
      <c r="M6348" s="5"/>
    </row>
    <row r="6349" spans="1:13" x14ac:dyDescent="0.2">
      <c r="A6349" s="190">
        <v>42268</v>
      </c>
      <c r="B6349" s="5">
        <v>14</v>
      </c>
      <c r="C6349" s="4">
        <v>1297.4396402754687</v>
      </c>
      <c r="D6349" s="4">
        <v>58.337520284531053</v>
      </c>
      <c r="E6349" s="4"/>
      <c r="F6349" s="4"/>
      <c r="G6349" s="4">
        <v>46.661944439999999</v>
      </c>
      <c r="H6349" s="4">
        <v>1402.4391049999999</v>
      </c>
      <c r="I6349" s="4"/>
      <c r="J6349" s="4"/>
      <c r="K6349" s="4"/>
      <c r="L6349" s="5"/>
      <c r="M6349" s="5"/>
    </row>
    <row r="6350" spans="1:13" x14ac:dyDescent="0.2">
      <c r="A6350" s="190">
        <v>42268</v>
      </c>
      <c r="B6350" s="5">
        <v>15</v>
      </c>
      <c r="C6350" s="4">
        <v>1336.6775717204703</v>
      </c>
      <c r="D6350" s="4">
        <v>59.971104839529815</v>
      </c>
      <c r="E6350" s="4"/>
      <c r="F6350" s="4"/>
      <c r="G6350" s="4">
        <v>45.061944440000005</v>
      </c>
      <c r="H6350" s="4">
        <v>1441.7106209999999</v>
      </c>
      <c r="I6350" s="4"/>
      <c r="J6350" s="4"/>
      <c r="K6350" s="4"/>
      <c r="L6350" s="5"/>
      <c r="M6350" s="5"/>
    </row>
    <row r="6351" spans="1:13" x14ac:dyDescent="0.2">
      <c r="A6351" s="190">
        <v>42268</v>
      </c>
      <c r="B6351" s="5">
        <v>16</v>
      </c>
      <c r="C6351" s="4">
        <v>1379.8644753998492</v>
      </c>
      <c r="D6351" s="4">
        <v>61.893272160150723</v>
      </c>
      <c r="E6351" s="4"/>
      <c r="F6351" s="4"/>
      <c r="G6351" s="4">
        <v>46.161944439999999</v>
      </c>
      <c r="H6351" s="4">
        <v>1487.9196919999999</v>
      </c>
      <c r="I6351" s="4"/>
      <c r="J6351" s="4"/>
      <c r="K6351" s="4"/>
      <c r="L6351" s="5"/>
      <c r="M6351" s="5"/>
    </row>
    <row r="6352" spans="1:13" x14ac:dyDescent="0.2">
      <c r="A6352" s="190">
        <v>42268</v>
      </c>
      <c r="B6352" s="5">
        <v>17</v>
      </c>
      <c r="C6352" s="4">
        <v>1420.8862588283464</v>
      </c>
      <c r="D6352" s="4">
        <v>63.673724731653486</v>
      </c>
      <c r="E6352" s="4"/>
      <c r="F6352" s="4"/>
      <c r="G6352" s="4">
        <v>46.161944439999999</v>
      </c>
      <c r="H6352" s="4">
        <v>1530.7219279999999</v>
      </c>
      <c r="I6352" s="4"/>
      <c r="J6352" s="4"/>
      <c r="K6352" s="4"/>
      <c r="L6352" s="5"/>
      <c r="M6352" s="5"/>
    </row>
    <row r="6353" spans="1:13" x14ac:dyDescent="0.2">
      <c r="A6353" s="190">
        <v>42268</v>
      </c>
      <c r="B6353" s="5">
        <v>18</v>
      </c>
      <c r="C6353" s="4">
        <v>1436.2597167007118</v>
      </c>
      <c r="D6353" s="4">
        <v>64.106598859288113</v>
      </c>
      <c r="E6353" s="4"/>
      <c r="F6353" s="4"/>
      <c r="G6353" s="4">
        <v>40.761944440000001</v>
      </c>
      <c r="H6353" s="4">
        <v>1541.12826</v>
      </c>
      <c r="I6353" s="4"/>
      <c r="J6353" s="4"/>
      <c r="K6353" s="4"/>
      <c r="L6353" s="5"/>
      <c r="M6353" s="5"/>
    </row>
    <row r="6354" spans="1:13" x14ac:dyDescent="0.2">
      <c r="A6354" s="190">
        <v>42268</v>
      </c>
      <c r="B6354" s="5">
        <v>19</v>
      </c>
      <c r="C6354" s="4">
        <v>1390.989255232816</v>
      </c>
      <c r="D6354" s="4">
        <v>61.955111327183843</v>
      </c>
      <c r="E6354" s="4"/>
      <c r="F6354" s="4"/>
      <c r="G6354" s="4">
        <v>36.461944439999996</v>
      </c>
      <c r="H6354" s="4">
        <v>1489.406311</v>
      </c>
      <c r="I6354" s="4"/>
      <c r="J6354" s="4"/>
      <c r="K6354" s="4"/>
      <c r="L6354" s="5"/>
      <c r="M6354" s="5"/>
    </row>
    <row r="6355" spans="1:13" x14ac:dyDescent="0.2">
      <c r="A6355" s="190">
        <v>42268</v>
      </c>
      <c r="B6355" s="5">
        <v>20</v>
      </c>
      <c r="C6355" s="4">
        <v>1417.4324133567279</v>
      </c>
      <c r="D6355" s="4">
        <v>62.998647203272256</v>
      </c>
      <c r="E6355" s="4"/>
      <c r="F6355" s="4"/>
      <c r="G6355" s="4">
        <v>34.061944440000005</v>
      </c>
      <c r="H6355" s="4">
        <v>1514.493005</v>
      </c>
      <c r="I6355" s="4"/>
      <c r="J6355" s="4"/>
      <c r="K6355" s="4"/>
      <c r="L6355" s="5"/>
      <c r="M6355" s="5"/>
    </row>
    <row r="6356" spans="1:13" x14ac:dyDescent="0.2">
      <c r="A6356" s="190">
        <v>42268</v>
      </c>
      <c r="B6356" s="5">
        <v>21</v>
      </c>
      <c r="C6356" s="4">
        <v>1406.0719323532005</v>
      </c>
      <c r="D6356" s="4">
        <v>62.431788206799681</v>
      </c>
      <c r="E6356" s="4"/>
      <c r="F6356" s="4"/>
      <c r="G6356" s="4">
        <v>32.361944440000002</v>
      </c>
      <c r="H6356" s="4">
        <v>1500.865665</v>
      </c>
      <c r="I6356" s="4"/>
      <c r="J6356" s="4"/>
      <c r="K6356" s="4"/>
      <c r="L6356" s="5"/>
      <c r="M6356" s="5"/>
    </row>
    <row r="6357" spans="1:13" x14ac:dyDescent="0.2">
      <c r="A6357" s="190">
        <v>42268</v>
      </c>
      <c r="B6357" s="5">
        <v>22</v>
      </c>
      <c r="C6357" s="4">
        <v>1296.9638919235701</v>
      </c>
      <c r="D6357" s="4">
        <v>57.670172636430017</v>
      </c>
      <c r="E6357" s="4"/>
      <c r="F6357" s="4"/>
      <c r="G6357" s="4">
        <v>31.761944440000001</v>
      </c>
      <c r="H6357" s="4">
        <v>1386.396009</v>
      </c>
      <c r="I6357" s="4"/>
      <c r="J6357" s="4"/>
      <c r="K6357" s="4"/>
      <c r="L6357" s="5"/>
      <c r="M6357" s="5"/>
    </row>
    <row r="6358" spans="1:13" x14ac:dyDescent="0.2">
      <c r="A6358" s="190">
        <v>42268</v>
      </c>
      <c r="B6358" s="5">
        <v>23</v>
      </c>
      <c r="C6358" s="4">
        <v>1153.0455777929949</v>
      </c>
      <c r="D6358" s="4">
        <v>51.40638076700521</v>
      </c>
      <c r="E6358" s="4"/>
      <c r="F6358" s="4"/>
      <c r="G6358" s="4">
        <v>31.361944440000002</v>
      </c>
      <c r="H6358" s="4">
        <v>1235.813903</v>
      </c>
      <c r="I6358" s="4"/>
      <c r="J6358" s="4"/>
      <c r="K6358" s="4"/>
      <c r="L6358" s="5"/>
      <c r="M6358" s="5"/>
    </row>
    <row r="6359" spans="1:13" x14ac:dyDescent="0.2">
      <c r="A6359" s="190">
        <v>42268</v>
      </c>
      <c r="B6359" s="5">
        <v>24</v>
      </c>
      <c r="C6359" s="4">
        <v>1019.7131117965448</v>
      </c>
      <c r="D6359" s="4">
        <v>45.606382623717479</v>
      </c>
      <c r="E6359" s="4"/>
      <c r="F6359" s="4"/>
      <c r="G6359" s="4">
        <v>31.061944440000001</v>
      </c>
      <c r="H6359" s="4">
        <v>1096.3814388602623</v>
      </c>
      <c r="I6359" s="4"/>
      <c r="J6359" s="4"/>
      <c r="K6359" s="4"/>
      <c r="L6359" s="5"/>
      <c r="M6359" s="5"/>
    </row>
    <row r="6360" spans="1:13" x14ac:dyDescent="0.2">
      <c r="A6360" s="190">
        <v>42269</v>
      </c>
      <c r="B6360" s="5">
        <v>1</v>
      </c>
      <c r="C6360" s="4">
        <v>939.21622778672247</v>
      </c>
      <c r="D6360" s="4">
        <v>42.099586773277572</v>
      </c>
      <c r="E6360" s="4"/>
      <c r="F6360" s="4"/>
      <c r="G6360" s="4">
        <v>30.761944440000001</v>
      </c>
      <c r="H6360" s="4">
        <v>1012.077759</v>
      </c>
      <c r="I6360" s="4"/>
      <c r="J6360" s="4"/>
      <c r="K6360" s="4"/>
      <c r="L6360" s="5"/>
      <c r="M6360" s="5"/>
    </row>
    <row r="6361" spans="1:13" x14ac:dyDescent="0.2">
      <c r="A6361" s="190">
        <v>42269</v>
      </c>
      <c r="B6361" s="5">
        <v>2</v>
      </c>
      <c r="C6361" s="4">
        <v>888.914644286368</v>
      </c>
      <c r="D6361" s="4">
        <v>39.912026373632003</v>
      </c>
      <c r="E6361" s="4"/>
      <c r="F6361" s="4"/>
      <c r="G6361" s="4">
        <v>30.661944439999999</v>
      </c>
      <c r="H6361" s="4">
        <v>959.48861509999995</v>
      </c>
      <c r="I6361" s="4"/>
      <c r="J6361" s="4"/>
      <c r="K6361" s="4"/>
      <c r="L6361" s="5"/>
      <c r="M6361" s="5"/>
    </row>
    <row r="6362" spans="1:13" x14ac:dyDescent="0.2">
      <c r="A6362" s="190">
        <v>42269</v>
      </c>
      <c r="B6362" s="5">
        <v>3</v>
      </c>
      <c r="C6362" s="4">
        <v>859.21300144348311</v>
      </c>
      <c r="D6362" s="4">
        <v>38.618557216516791</v>
      </c>
      <c r="E6362" s="4"/>
      <c r="F6362" s="4"/>
      <c r="G6362" s="4">
        <v>30.561944440000001</v>
      </c>
      <c r="H6362" s="4">
        <v>928.39350309999998</v>
      </c>
      <c r="I6362" s="4"/>
      <c r="J6362" s="4"/>
      <c r="K6362" s="4"/>
      <c r="L6362" s="5"/>
      <c r="M6362" s="5"/>
    </row>
    <row r="6363" spans="1:13" x14ac:dyDescent="0.2">
      <c r="A6363" s="190">
        <v>42269</v>
      </c>
      <c r="B6363" s="5">
        <v>4</v>
      </c>
      <c r="C6363" s="4">
        <v>851.83290784752865</v>
      </c>
      <c r="D6363" s="4">
        <v>38.29390161247138</v>
      </c>
      <c r="E6363" s="4"/>
      <c r="F6363" s="4"/>
      <c r="G6363" s="4">
        <v>30.46194444</v>
      </c>
      <c r="H6363" s="4">
        <v>920.58875390000003</v>
      </c>
      <c r="I6363" s="4"/>
      <c r="J6363" s="4"/>
      <c r="K6363" s="4"/>
      <c r="L6363" s="5"/>
      <c r="M6363" s="5"/>
    </row>
    <row r="6364" spans="1:13" x14ac:dyDescent="0.2">
      <c r="A6364" s="190">
        <v>42269</v>
      </c>
      <c r="B6364" s="5">
        <v>5</v>
      </c>
      <c r="C6364" s="4">
        <v>878.54752794261242</v>
      </c>
      <c r="D6364" s="4">
        <v>39.453385917387521</v>
      </c>
      <c r="E6364" s="4"/>
      <c r="F6364" s="4"/>
      <c r="G6364" s="4">
        <v>30.46194444</v>
      </c>
      <c r="H6364" s="4">
        <v>948.46285829999999</v>
      </c>
      <c r="I6364" s="4"/>
      <c r="J6364" s="4"/>
      <c r="K6364" s="4"/>
      <c r="L6364" s="5"/>
      <c r="M6364" s="5"/>
    </row>
    <row r="6365" spans="1:13" x14ac:dyDescent="0.2">
      <c r="A6365" s="190">
        <v>42269</v>
      </c>
      <c r="B6365" s="5">
        <v>6</v>
      </c>
      <c r="C6365" s="4">
        <v>955.52309730851766</v>
      </c>
      <c r="D6365" s="4">
        <v>42.803007251482441</v>
      </c>
      <c r="E6365" s="4"/>
      <c r="F6365" s="4"/>
      <c r="G6365" s="4">
        <v>30.661944439999999</v>
      </c>
      <c r="H6365" s="4">
        <v>1028.988049</v>
      </c>
      <c r="I6365" s="4"/>
      <c r="J6365" s="4"/>
      <c r="K6365" s="4"/>
      <c r="L6365" s="5"/>
      <c r="M6365" s="5"/>
    </row>
    <row r="6366" spans="1:13" x14ac:dyDescent="0.2">
      <c r="A6366" s="190">
        <v>42269</v>
      </c>
      <c r="B6366" s="5">
        <v>7</v>
      </c>
      <c r="C6366" s="4">
        <v>1074.0547417496</v>
      </c>
      <c r="D6366" s="4">
        <v>47.956270810399857</v>
      </c>
      <c r="E6366" s="4"/>
      <c r="F6366" s="4"/>
      <c r="G6366" s="4">
        <v>30.861944440000002</v>
      </c>
      <c r="H6366" s="4">
        <v>1152.872957</v>
      </c>
      <c r="I6366" s="4"/>
      <c r="J6366" s="4"/>
      <c r="K6366" s="4"/>
      <c r="L6366" s="5"/>
      <c r="M6366" s="5"/>
    </row>
    <row r="6367" spans="1:13" x14ac:dyDescent="0.2">
      <c r="A6367" s="190">
        <v>42269</v>
      </c>
      <c r="B6367" s="5">
        <v>8</v>
      </c>
      <c r="C6367" s="4">
        <v>1108.2145760748815</v>
      </c>
      <c r="D6367" s="4">
        <v>49.582125485118425</v>
      </c>
      <c r="E6367" s="4"/>
      <c r="F6367" s="4"/>
      <c r="G6367" s="4">
        <v>34.161944439999999</v>
      </c>
      <c r="H6367" s="4">
        <v>1191.958646</v>
      </c>
      <c r="I6367" s="4"/>
      <c r="J6367" s="4"/>
      <c r="K6367" s="4"/>
      <c r="L6367" s="5"/>
      <c r="M6367" s="5"/>
    </row>
    <row r="6368" spans="1:13" x14ac:dyDescent="0.2">
      <c r="A6368" s="190">
        <v>42269</v>
      </c>
      <c r="B6368" s="5">
        <v>9</v>
      </c>
      <c r="C6368" s="4">
        <v>1139.6401171241978</v>
      </c>
      <c r="D6368" s="4">
        <v>51.184790435802036</v>
      </c>
      <c r="E6368" s="4"/>
      <c r="F6368" s="4"/>
      <c r="G6368" s="4">
        <v>39.661944439999999</v>
      </c>
      <c r="H6368" s="4">
        <v>1230.486852</v>
      </c>
      <c r="I6368" s="4"/>
      <c r="J6368" s="4"/>
      <c r="K6368" s="4"/>
      <c r="L6368" s="5"/>
      <c r="M6368" s="5"/>
    </row>
    <row r="6369" spans="1:13" x14ac:dyDescent="0.2">
      <c r="A6369" s="190">
        <v>42269</v>
      </c>
      <c r="B6369" s="5">
        <v>10</v>
      </c>
      <c r="C6369" s="4">
        <v>1189.0944305755895</v>
      </c>
      <c r="D6369" s="4">
        <v>53.483145984410314</v>
      </c>
      <c r="E6369" s="4"/>
      <c r="F6369" s="4"/>
      <c r="G6369" s="4">
        <v>43.161944439999999</v>
      </c>
      <c r="H6369" s="4">
        <v>1285.739521</v>
      </c>
      <c r="I6369" s="4"/>
      <c r="J6369" s="4"/>
      <c r="K6369" s="4"/>
      <c r="L6369" s="5"/>
      <c r="M6369" s="5"/>
    </row>
    <row r="6370" spans="1:13" x14ac:dyDescent="0.2">
      <c r="A6370" s="190">
        <v>42269</v>
      </c>
      <c r="B6370" s="5">
        <v>11</v>
      </c>
      <c r="C6370" s="4">
        <v>1244.2758143394819</v>
      </c>
      <c r="D6370" s="4">
        <v>56.077814220518128</v>
      </c>
      <c r="E6370" s="4"/>
      <c r="F6370" s="4"/>
      <c r="G6370" s="4">
        <v>47.761944440000001</v>
      </c>
      <c r="H6370" s="4">
        <v>1348.115573</v>
      </c>
      <c r="I6370" s="4"/>
      <c r="J6370" s="4"/>
      <c r="K6370" s="4"/>
      <c r="L6370" s="5"/>
      <c r="M6370" s="5"/>
    </row>
    <row r="6371" spans="1:13" x14ac:dyDescent="0.2">
      <c r="A6371" s="190">
        <v>42269</v>
      </c>
      <c r="B6371" s="5">
        <v>12</v>
      </c>
      <c r="C6371" s="4">
        <v>1302.4203211112986</v>
      </c>
      <c r="D6371" s="4">
        <v>58.497271448701106</v>
      </c>
      <c r="E6371" s="4"/>
      <c r="F6371" s="4"/>
      <c r="G6371" s="4">
        <v>45.361944440000002</v>
      </c>
      <c r="H6371" s="4">
        <v>1406.2795369999999</v>
      </c>
      <c r="I6371" s="4"/>
      <c r="J6371" s="4"/>
      <c r="K6371" s="4"/>
      <c r="L6371" s="5"/>
      <c r="M6371" s="5"/>
    </row>
    <row r="6372" spans="1:13" x14ac:dyDescent="0.2">
      <c r="A6372" s="190">
        <v>42269</v>
      </c>
      <c r="B6372" s="5">
        <v>13</v>
      </c>
      <c r="C6372" s="4">
        <v>1354.0460971089046</v>
      </c>
      <c r="D6372" s="4">
        <v>60.911575451095437</v>
      </c>
      <c r="E6372" s="4"/>
      <c r="F6372" s="4"/>
      <c r="G6372" s="4">
        <v>49.361944440000002</v>
      </c>
      <c r="H6372" s="4">
        <v>1464.3196170000001</v>
      </c>
      <c r="I6372" s="4"/>
      <c r="J6372" s="4"/>
      <c r="K6372" s="4"/>
      <c r="L6372" s="5"/>
      <c r="M6372" s="5"/>
    </row>
    <row r="6373" spans="1:13" x14ac:dyDescent="0.2">
      <c r="A6373" s="190">
        <v>42269</v>
      </c>
      <c r="B6373" s="5">
        <v>14</v>
      </c>
      <c r="C6373" s="4">
        <v>1424.7199637143528</v>
      </c>
      <c r="D6373" s="4">
        <v>63.861818845647178</v>
      </c>
      <c r="E6373" s="4"/>
      <c r="F6373" s="4"/>
      <c r="G6373" s="4">
        <v>46.661944439999999</v>
      </c>
      <c r="H6373" s="4">
        <v>1535.243727</v>
      </c>
      <c r="I6373" s="4"/>
      <c r="J6373" s="4"/>
      <c r="K6373" s="4"/>
      <c r="L6373" s="5"/>
      <c r="M6373" s="5"/>
    </row>
    <row r="6374" spans="1:13" x14ac:dyDescent="0.2">
      <c r="A6374" s="190">
        <v>42269</v>
      </c>
      <c r="B6374" s="5">
        <v>15</v>
      </c>
      <c r="C6374" s="4">
        <v>1498.8649986710357</v>
      </c>
      <c r="D6374" s="4">
        <v>67.010462888964327</v>
      </c>
      <c r="E6374" s="4"/>
      <c r="F6374" s="4"/>
      <c r="G6374" s="4">
        <v>45.061944440000005</v>
      </c>
      <c r="H6374" s="4">
        <v>1610.937406</v>
      </c>
      <c r="I6374" s="4"/>
      <c r="J6374" s="4"/>
      <c r="K6374" s="4"/>
      <c r="L6374" s="5"/>
      <c r="M6374" s="5"/>
    </row>
    <row r="6375" spans="1:13" x14ac:dyDescent="0.2">
      <c r="A6375" s="190">
        <v>42269</v>
      </c>
      <c r="B6375" s="5">
        <v>16</v>
      </c>
      <c r="C6375" s="4">
        <v>1576.9590058620963</v>
      </c>
      <c r="D6375" s="4">
        <v>70.447689697903627</v>
      </c>
      <c r="E6375" s="4"/>
      <c r="F6375" s="4"/>
      <c r="G6375" s="4">
        <v>46.161944439999999</v>
      </c>
      <c r="H6375" s="4">
        <v>1693.56864</v>
      </c>
      <c r="I6375" s="4"/>
      <c r="J6375" s="4"/>
      <c r="K6375" s="4"/>
      <c r="L6375" s="5"/>
      <c r="M6375" s="5"/>
    </row>
    <row r="6376" spans="1:13" x14ac:dyDescent="0.2">
      <c r="A6376" s="190">
        <v>42269</v>
      </c>
      <c r="B6376" s="5">
        <v>17</v>
      </c>
      <c r="C6376" s="4">
        <v>1640.1836060381872</v>
      </c>
      <c r="D6376" s="4">
        <v>73.191802521812576</v>
      </c>
      <c r="E6376" s="4"/>
      <c r="F6376" s="4"/>
      <c r="G6376" s="4">
        <v>46.161944439999999</v>
      </c>
      <c r="H6376" s="4">
        <v>1759.5373529999999</v>
      </c>
      <c r="I6376" s="4"/>
      <c r="J6376" s="4"/>
      <c r="K6376" s="4"/>
      <c r="L6376" s="5"/>
      <c r="M6376" s="5"/>
    </row>
    <row r="6377" spans="1:13" x14ac:dyDescent="0.2">
      <c r="A6377" s="190">
        <v>42269</v>
      </c>
      <c r="B6377" s="5">
        <v>18</v>
      </c>
      <c r="C6377" s="4">
        <v>1657.7535995263104</v>
      </c>
      <c r="D6377" s="4">
        <v>73.720012033689827</v>
      </c>
      <c r="E6377" s="4"/>
      <c r="F6377" s="4"/>
      <c r="G6377" s="4">
        <v>40.761944440000001</v>
      </c>
      <c r="H6377" s="4">
        <v>1772.2355560000001</v>
      </c>
      <c r="I6377" s="4"/>
      <c r="J6377" s="4"/>
      <c r="K6377" s="4"/>
      <c r="L6377" s="5"/>
      <c r="M6377" s="5"/>
    </row>
    <row r="6378" spans="1:13" x14ac:dyDescent="0.2">
      <c r="A6378" s="190">
        <v>42269</v>
      </c>
      <c r="B6378" s="5">
        <v>19</v>
      </c>
      <c r="C6378" s="4">
        <v>1589.9834915000838</v>
      </c>
      <c r="D6378" s="4">
        <v>70.591981059916108</v>
      </c>
      <c r="E6378" s="4"/>
      <c r="F6378" s="4"/>
      <c r="G6378" s="4">
        <v>36.461944439999996</v>
      </c>
      <c r="H6378" s="4">
        <v>1697.037417</v>
      </c>
      <c r="I6378" s="4"/>
      <c r="J6378" s="4"/>
      <c r="K6378" s="4"/>
      <c r="L6378" s="5"/>
      <c r="M6378" s="5"/>
    </row>
    <row r="6379" spans="1:13" x14ac:dyDescent="0.2">
      <c r="A6379" s="190">
        <v>42269</v>
      </c>
      <c r="B6379" s="5">
        <v>20</v>
      </c>
      <c r="C6379" s="4">
        <v>1570.2994055267015</v>
      </c>
      <c r="D6379" s="4">
        <v>69.633474033298583</v>
      </c>
      <c r="E6379" s="4"/>
      <c r="F6379" s="4"/>
      <c r="G6379" s="4">
        <v>34.061944440000005</v>
      </c>
      <c r="H6379" s="4">
        <v>1673.9948240000001</v>
      </c>
      <c r="I6379" s="4"/>
      <c r="J6379" s="4"/>
      <c r="K6379" s="4"/>
      <c r="L6379" s="5"/>
      <c r="M6379" s="5"/>
    </row>
    <row r="6380" spans="1:13" x14ac:dyDescent="0.2">
      <c r="A6380" s="190">
        <v>42269</v>
      </c>
      <c r="B6380" s="5">
        <v>21</v>
      </c>
      <c r="C6380" s="4">
        <v>1535.4300587168245</v>
      </c>
      <c r="D6380" s="4">
        <v>68.046268843175355</v>
      </c>
      <c r="E6380" s="4"/>
      <c r="F6380" s="4"/>
      <c r="G6380" s="4">
        <v>32.361944440000002</v>
      </c>
      <c r="H6380" s="4">
        <v>1635.838272</v>
      </c>
      <c r="I6380" s="4"/>
      <c r="J6380" s="4"/>
      <c r="K6380" s="4"/>
      <c r="L6380" s="5"/>
      <c r="M6380" s="5"/>
    </row>
    <row r="6381" spans="1:13" x14ac:dyDescent="0.2">
      <c r="A6381" s="190">
        <v>42269</v>
      </c>
      <c r="B6381" s="5">
        <v>22</v>
      </c>
      <c r="C6381" s="4">
        <v>1408.3935410385013</v>
      </c>
      <c r="D6381" s="4">
        <v>62.506510521498846</v>
      </c>
      <c r="E6381" s="4"/>
      <c r="F6381" s="4"/>
      <c r="G6381" s="4">
        <v>31.761944440000001</v>
      </c>
      <c r="H6381" s="4">
        <v>1502.661996</v>
      </c>
      <c r="I6381" s="4"/>
      <c r="J6381" s="4"/>
      <c r="K6381" s="4"/>
      <c r="L6381" s="5"/>
      <c r="M6381" s="5"/>
    </row>
    <row r="6382" spans="1:13" x14ac:dyDescent="0.2">
      <c r="A6382" s="190">
        <v>42269</v>
      </c>
      <c r="B6382" s="5">
        <v>23</v>
      </c>
      <c r="C6382" s="4">
        <v>1247.5559669904462</v>
      </c>
      <c r="D6382" s="4">
        <v>55.508378569554026</v>
      </c>
      <c r="E6382" s="4"/>
      <c r="F6382" s="4"/>
      <c r="G6382" s="4">
        <v>31.361944440000002</v>
      </c>
      <c r="H6382" s="4">
        <v>1334.4262900000001</v>
      </c>
      <c r="I6382" s="4"/>
      <c r="J6382" s="4"/>
      <c r="K6382" s="4"/>
      <c r="L6382" s="5"/>
      <c r="M6382" s="5"/>
    </row>
    <row r="6383" spans="1:13" x14ac:dyDescent="0.2">
      <c r="A6383" s="190">
        <v>42269</v>
      </c>
      <c r="B6383" s="5">
        <v>24</v>
      </c>
      <c r="C6383" s="4">
        <v>1100.7474593537702</v>
      </c>
      <c r="D6383" s="4">
        <v>49.123485012495699</v>
      </c>
      <c r="E6383" s="4"/>
      <c r="F6383" s="4"/>
      <c r="G6383" s="4">
        <v>31.061944440000001</v>
      </c>
      <c r="H6383" s="4">
        <v>1180.9328888062657</v>
      </c>
      <c r="I6383" s="4"/>
      <c r="J6383" s="4"/>
      <c r="K6383" s="4"/>
      <c r="L6383" s="5"/>
      <c r="M6383" s="5"/>
    </row>
    <row r="6384" spans="1:13" x14ac:dyDescent="0.2">
      <c r="A6384" s="190">
        <v>42270</v>
      </c>
      <c r="B6384" s="5">
        <v>1</v>
      </c>
      <c r="C6384" s="4">
        <v>994.96073455853957</v>
      </c>
      <c r="D6384" s="4">
        <v>44.519044001460564</v>
      </c>
      <c r="E6384" s="4"/>
      <c r="F6384" s="4"/>
      <c r="G6384" s="4">
        <v>30.761944440000001</v>
      </c>
      <c r="H6384" s="4">
        <v>1070.2417230000001</v>
      </c>
      <c r="I6384" s="4"/>
      <c r="J6384" s="4"/>
      <c r="K6384" s="4"/>
      <c r="L6384" s="5"/>
      <c r="M6384" s="5"/>
    </row>
    <row r="6385" spans="1:13" x14ac:dyDescent="0.2">
      <c r="A6385" s="190">
        <v>42270</v>
      </c>
      <c r="B6385" s="5">
        <v>2</v>
      </c>
      <c r="C6385" s="4">
        <v>929.40213530146275</v>
      </c>
      <c r="D6385" s="4">
        <v>41.669289258537283</v>
      </c>
      <c r="E6385" s="4"/>
      <c r="F6385" s="4"/>
      <c r="G6385" s="4">
        <v>30.661944439999999</v>
      </c>
      <c r="H6385" s="4">
        <v>1001.733369</v>
      </c>
      <c r="I6385" s="4"/>
      <c r="J6385" s="4"/>
      <c r="K6385" s="4"/>
      <c r="L6385" s="5"/>
      <c r="M6385" s="5"/>
    </row>
    <row r="6386" spans="1:13" x14ac:dyDescent="0.2">
      <c r="A6386" s="190">
        <v>42270</v>
      </c>
      <c r="B6386" s="5">
        <v>3</v>
      </c>
      <c r="C6386" s="4">
        <v>888.83654687912735</v>
      </c>
      <c r="D6386" s="4">
        <v>39.904296480872652</v>
      </c>
      <c r="E6386" s="4"/>
      <c r="F6386" s="4"/>
      <c r="G6386" s="4">
        <v>30.561944440000001</v>
      </c>
      <c r="H6386" s="4">
        <v>959.30278780000003</v>
      </c>
      <c r="I6386" s="4"/>
      <c r="J6386" s="4"/>
      <c r="K6386" s="4"/>
      <c r="L6386" s="5"/>
      <c r="M6386" s="5"/>
    </row>
    <row r="6387" spans="1:13" x14ac:dyDescent="0.2">
      <c r="A6387" s="190">
        <v>42270</v>
      </c>
      <c r="B6387" s="5">
        <v>4</v>
      </c>
      <c r="C6387" s="4">
        <v>873.73889631783015</v>
      </c>
      <c r="D6387" s="4">
        <v>39.244678742169839</v>
      </c>
      <c r="E6387" s="4"/>
      <c r="F6387" s="4"/>
      <c r="G6387" s="4">
        <v>30.46194444</v>
      </c>
      <c r="H6387" s="4">
        <v>943.44551950000005</v>
      </c>
      <c r="I6387" s="4"/>
      <c r="J6387" s="4"/>
      <c r="K6387" s="4"/>
      <c r="L6387" s="5"/>
      <c r="M6387" s="5"/>
    </row>
    <row r="6388" spans="1:13" x14ac:dyDescent="0.2">
      <c r="A6388" s="190">
        <v>42270</v>
      </c>
      <c r="B6388" s="5">
        <v>5</v>
      </c>
      <c r="C6388" s="4">
        <v>896.17917720153412</v>
      </c>
      <c r="D6388" s="4">
        <v>40.218645558465781</v>
      </c>
      <c r="E6388" s="4"/>
      <c r="F6388" s="4"/>
      <c r="G6388" s="4">
        <v>30.46194444</v>
      </c>
      <c r="H6388" s="4">
        <v>966.85976719999996</v>
      </c>
      <c r="I6388" s="4"/>
      <c r="J6388" s="4"/>
      <c r="K6388" s="4"/>
      <c r="L6388" s="5"/>
      <c r="M6388" s="5"/>
    </row>
    <row r="6389" spans="1:13" x14ac:dyDescent="0.2">
      <c r="A6389" s="190">
        <v>42270</v>
      </c>
      <c r="B6389" s="5">
        <v>6</v>
      </c>
      <c r="C6389" s="4">
        <v>972.38299088048916</v>
      </c>
      <c r="D6389" s="4">
        <v>43.534770679510927</v>
      </c>
      <c r="E6389" s="4"/>
      <c r="F6389" s="4"/>
      <c r="G6389" s="4">
        <v>30.661944439999999</v>
      </c>
      <c r="H6389" s="4">
        <v>1046.579706</v>
      </c>
      <c r="I6389" s="4"/>
      <c r="J6389" s="4"/>
      <c r="K6389" s="4"/>
      <c r="L6389" s="5"/>
      <c r="M6389" s="5"/>
    </row>
    <row r="6390" spans="1:13" x14ac:dyDescent="0.2">
      <c r="A6390" s="190">
        <v>42270</v>
      </c>
      <c r="B6390" s="5">
        <v>7</v>
      </c>
      <c r="C6390" s="4">
        <v>1091.2708305194139</v>
      </c>
      <c r="D6390" s="4">
        <v>48.703494040585923</v>
      </c>
      <c r="E6390" s="4"/>
      <c r="F6390" s="4"/>
      <c r="G6390" s="4">
        <v>30.861944440000002</v>
      </c>
      <c r="H6390" s="4">
        <v>1170.8362689999999</v>
      </c>
      <c r="I6390" s="4"/>
      <c r="J6390" s="4"/>
      <c r="K6390" s="4"/>
      <c r="L6390" s="5"/>
      <c r="M6390" s="5"/>
    </row>
    <row r="6391" spans="1:13" x14ac:dyDescent="0.2">
      <c r="A6391" s="190">
        <v>42270</v>
      </c>
      <c r="B6391" s="5">
        <v>8</v>
      </c>
      <c r="C6391" s="4">
        <v>1127.62719950205</v>
      </c>
      <c r="D6391" s="4">
        <v>50.424684057949911</v>
      </c>
      <c r="E6391" s="4"/>
      <c r="F6391" s="4"/>
      <c r="G6391" s="4">
        <v>34.161944439999999</v>
      </c>
      <c r="H6391" s="4">
        <v>1212.2138279999999</v>
      </c>
      <c r="I6391" s="4"/>
      <c r="J6391" s="4"/>
      <c r="K6391" s="4"/>
      <c r="L6391" s="5"/>
      <c r="M6391" s="5"/>
    </row>
    <row r="6392" spans="1:13" x14ac:dyDescent="0.2">
      <c r="A6392" s="190">
        <v>42270</v>
      </c>
      <c r="B6392" s="5">
        <v>9</v>
      </c>
      <c r="C6392" s="4">
        <v>1158.6371799664182</v>
      </c>
      <c r="D6392" s="4">
        <v>52.009312593581605</v>
      </c>
      <c r="E6392" s="4"/>
      <c r="F6392" s="4"/>
      <c r="G6392" s="4">
        <v>39.661944439999999</v>
      </c>
      <c r="H6392" s="4">
        <v>1250.3084369999999</v>
      </c>
      <c r="I6392" s="4"/>
      <c r="J6392" s="4"/>
      <c r="K6392" s="4"/>
      <c r="L6392" s="5"/>
      <c r="M6392" s="5"/>
    </row>
    <row r="6393" spans="1:13" x14ac:dyDescent="0.2">
      <c r="A6393" s="190">
        <v>42270</v>
      </c>
      <c r="B6393" s="5">
        <v>10</v>
      </c>
      <c r="C6393" s="4">
        <v>1205.8949587604554</v>
      </c>
      <c r="D6393" s="4">
        <v>54.212332799544477</v>
      </c>
      <c r="E6393" s="4"/>
      <c r="F6393" s="4"/>
      <c r="G6393" s="4">
        <v>43.161944439999999</v>
      </c>
      <c r="H6393" s="4">
        <v>1303.2692360000001</v>
      </c>
      <c r="I6393" s="4"/>
      <c r="J6393" s="4"/>
      <c r="K6393" s="4"/>
      <c r="L6393" s="5"/>
      <c r="M6393" s="5"/>
    </row>
    <row r="6394" spans="1:13" x14ac:dyDescent="0.2">
      <c r="A6394" s="190">
        <v>42270</v>
      </c>
      <c r="B6394" s="5">
        <v>11</v>
      </c>
      <c r="C6394" s="4">
        <v>1258.6423434433621</v>
      </c>
      <c r="D6394" s="4">
        <v>56.701359116637967</v>
      </c>
      <c r="E6394" s="4"/>
      <c r="F6394" s="4"/>
      <c r="G6394" s="4">
        <v>47.761944440000001</v>
      </c>
      <c r="H6394" s="4">
        <v>1363.1056470000001</v>
      </c>
      <c r="I6394" s="4"/>
      <c r="J6394" s="4"/>
      <c r="K6394" s="4"/>
      <c r="L6394" s="5"/>
      <c r="M6394" s="5"/>
    </row>
    <row r="6395" spans="1:13" x14ac:dyDescent="0.2">
      <c r="A6395" s="190">
        <v>42270</v>
      </c>
      <c r="B6395" s="5">
        <v>12</v>
      </c>
      <c r="C6395" s="4">
        <v>1313.4029982316829</v>
      </c>
      <c r="D6395" s="4">
        <v>58.973948328316943</v>
      </c>
      <c r="E6395" s="4"/>
      <c r="F6395" s="4"/>
      <c r="G6395" s="4">
        <v>45.361944440000002</v>
      </c>
      <c r="H6395" s="4">
        <v>1417.738891</v>
      </c>
      <c r="I6395" s="4"/>
      <c r="J6395" s="4"/>
      <c r="K6395" s="4"/>
      <c r="L6395" s="5"/>
      <c r="M6395" s="5"/>
    </row>
    <row r="6396" spans="1:13" x14ac:dyDescent="0.2">
      <c r="A6396" s="190">
        <v>42270</v>
      </c>
      <c r="B6396" s="5">
        <v>13</v>
      </c>
      <c r="C6396" s="4">
        <v>1362.1792145633549</v>
      </c>
      <c r="D6396" s="4">
        <v>61.264573996645026</v>
      </c>
      <c r="E6396" s="4"/>
      <c r="F6396" s="4"/>
      <c r="G6396" s="4">
        <v>49.361944440000002</v>
      </c>
      <c r="H6396" s="4">
        <v>1472.8057329999999</v>
      </c>
      <c r="I6396" s="4"/>
      <c r="J6396" s="4"/>
      <c r="K6396" s="4"/>
      <c r="L6396" s="5"/>
      <c r="M6396" s="5"/>
    </row>
    <row r="6397" spans="1:13" x14ac:dyDescent="0.2">
      <c r="A6397" s="190">
        <v>42270</v>
      </c>
      <c r="B6397" s="5">
        <v>14</v>
      </c>
      <c r="C6397" s="4">
        <v>1428.3412782046744</v>
      </c>
      <c r="D6397" s="4">
        <v>64.018993355325719</v>
      </c>
      <c r="E6397" s="4"/>
      <c r="F6397" s="4"/>
      <c r="G6397" s="4">
        <v>46.661944439999999</v>
      </c>
      <c r="H6397" s="4">
        <v>1539.0222160000001</v>
      </c>
      <c r="I6397" s="4"/>
      <c r="J6397" s="4"/>
      <c r="K6397" s="4"/>
      <c r="L6397" s="5"/>
      <c r="M6397" s="5"/>
    </row>
    <row r="6398" spans="1:13" x14ac:dyDescent="0.2">
      <c r="A6398" s="190">
        <v>42270</v>
      </c>
      <c r="B6398" s="5">
        <v>15</v>
      </c>
      <c r="C6398" s="4">
        <v>1492.0379283585353</v>
      </c>
      <c r="D6398" s="4">
        <v>66.71415020146479</v>
      </c>
      <c r="E6398" s="4"/>
      <c r="F6398" s="4"/>
      <c r="G6398" s="4">
        <v>45.061944440000005</v>
      </c>
      <c r="H6398" s="4">
        <v>1603.8140229999999</v>
      </c>
      <c r="I6398" s="4"/>
      <c r="J6398" s="4"/>
      <c r="K6398" s="4"/>
      <c r="L6398" s="5"/>
      <c r="M6398" s="5"/>
    </row>
    <row r="6399" spans="1:13" x14ac:dyDescent="0.2">
      <c r="A6399" s="190">
        <v>42270</v>
      </c>
      <c r="B6399" s="5">
        <v>16</v>
      </c>
      <c r="C6399" s="4">
        <v>1552.8564813926762</v>
      </c>
      <c r="D6399" s="4">
        <v>69.40157716732368</v>
      </c>
      <c r="E6399" s="4"/>
      <c r="F6399" s="4"/>
      <c r="G6399" s="4">
        <v>46.161944439999999</v>
      </c>
      <c r="H6399" s="4">
        <v>1668.420003</v>
      </c>
      <c r="I6399" s="4"/>
      <c r="J6399" s="4"/>
      <c r="K6399" s="4"/>
      <c r="L6399" s="5"/>
      <c r="M6399" s="5"/>
    </row>
    <row r="6400" spans="1:13" x14ac:dyDescent="0.2">
      <c r="A6400" s="190">
        <v>42270</v>
      </c>
      <c r="B6400" s="5">
        <v>17</v>
      </c>
      <c r="C6400" s="4">
        <v>1596.0154340914223</v>
      </c>
      <c r="D6400" s="4">
        <v>71.274788468577526</v>
      </c>
      <c r="E6400" s="4"/>
      <c r="F6400" s="4"/>
      <c r="G6400" s="4">
        <v>46.161944439999999</v>
      </c>
      <c r="H6400" s="4">
        <v>1713.4521669999999</v>
      </c>
      <c r="I6400" s="4"/>
      <c r="J6400" s="4"/>
      <c r="K6400" s="4"/>
      <c r="L6400" s="5"/>
      <c r="M6400" s="5"/>
    </row>
    <row r="6401" spans="1:13" x14ac:dyDescent="0.2">
      <c r="A6401" s="190">
        <v>42270</v>
      </c>
      <c r="B6401" s="5">
        <v>18</v>
      </c>
      <c r="C6401" s="4">
        <v>1594.8851935896587</v>
      </c>
      <c r="D6401" s="4">
        <v>70.991358970341238</v>
      </c>
      <c r="E6401" s="4"/>
      <c r="F6401" s="4"/>
      <c r="G6401" s="4">
        <v>40.761944440000001</v>
      </c>
      <c r="H6401" s="4">
        <v>1706.6384969999999</v>
      </c>
      <c r="I6401" s="4"/>
      <c r="J6401" s="4"/>
      <c r="K6401" s="4"/>
      <c r="L6401" s="5"/>
      <c r="M6401" s="5"/>
    </row>
    <row r="6402" spans="1:13" x14ac:dyDescent="0.2">
      <c r="A6402" s="190">
        <v>42270</v>
      </c>
      <c r="B6402" s="5">
        <v>19</v>
      </c>
      <c r="C6402" s="4">
        <v>1516.0136767104341</v>
      </c>
      <c r="D6402" s="4">
        <v>67.381497849565832</v>
      </c>
      <c r="E6402" s="4"/>
      <c r="F6402" s="4"/>
      <c r="G6402" s="4">
        <v>36.461944439999996</v>
      </c>
      <c r="H6402" s="4">
        <v>1619.857119</v>
      </c>
      <c r="I6402" s="4"/>
      <c r="J6402" s="4"/>
      <c r="K6402" s="4"/>
      <c r="L6402" s="5"/>
      <c r="M6402" s="5"/>
    </row>
    <row r="6403" spans="1:13" x14ac:dyDescent="0.2">
      <c r="A6403" s="190">
        <v>42270</v>
      </c>
      <c r="B6403" s="5">
        <v>20</v>
      </c>
      <c r="C6403" s="4">
        <v>1498.4667600073008</v>
      </c>
      <c r="D6403" s="4">
        <v>66.515749552699404</v>
      </c>
      <c r="E6403" s="4"/>
      <c r="F6403" s="4"/>
      <c r="G6403" s="4">
        <v>34.061944440000005</v>
      </c>
      <c r="H6403" s="4">
        <v>1599.0444540000001</v>
      </c>
      <c r="I6403" s="4"/>
      <c r="J6403" s="4"/>
      <c r="K6403" s="4"/>
      <c r="L6403" s="5"/>
      <c r="M6403" s="5"/>
    </row>
    <row r="6404" spans="1:13" x14ac:dyDescent="0.2">
      <c r="A6404" s="190">
        <v>42270</v>
      </c>
      <c r="B6404" s="5">
        <v>21</v>
      </c>
      <c r="C6404" s="4">
        <v>1462.2319997099655</v>
      </c>
      <c r="D6404" s="4">
        <v>64.869281850034582</v>
      </c>
      <c r="E6404" s="4"/>
      <c r="F6404" s="4"/>
      <c r="G6404" s="4">
        <v>32.361944440000002</v>
      </c>
      <c r="H6404" s="4">
        <v>1559.4632260000001</v>
      </c>
      <c r="I6404" s="4"/>
      <c r="J6404" s="4"/>
      <c r="K6404" s="4"/>
      <c r="L6404" s="5"/>
      <c r="M6404" s="5"/>
    </row>
    <row r="6405" spans="1:13" x14ac:dyDescent="0.2">
      <c r="A6405" s="190">
        <v>42270</v>
      </c>
      <c r="B6405" s="5">
        <v>22</v>
      </c>
      <c r="C6405" s="4">
        <v>1343.8628918036545</v>
      </c>
      <c r="D6405" s="4">
        <v>59.705711756345437</v>
      </c>
      <c r="E6405" s="4"/>
      <c r="F6405" s="4"/>
      <c r="G6405" s="4">
        <v>31.761944440000001</v>
      </c>
      <c r="H6405" s="4">
        <v>1435.3305479999999</v>
      </c>
      <c r="I6405" s="4"/>
      <c r="J6405" s="4"/>
      <c r="K6405" s="4"/>
      <c r="L6405" s="5"/>
      <c r="M6405" s="5"/>
    </row>
    <row r="6406" spans="1:13" x14ac:dyDescent="0.2">
      <c r="A6406" s="190">
        <v>42270</v>
      </c>
      <c r="B6406" s="5">
        <v>23</v>
      </c>
      <c r="C6406" s="4">
        <v>1195.0765804695109</v>
      </c>
      <c r="D6406" s="4">
        <v>53.230636090489178</v>
      </c>
      <c r="E6406" s="4"/>
      <c r="F6406" s="4"/>
      <c r="G6406" s="4">
        <v>31.361944440000002</v>
      </c>
      <c r="H6406" s="4">
        <v>1279.669161</v>
      </c>
      <c r="I6406" s="4"/>
      <c r="J6406" s="4"/>
      <c r="K6406" s="4"/>
      <c r="L6406" s="5"/>
      <c r="M6406" s="5"/>
    </row>
    <row r="6407" spans="1:13" x14ac:dyDescent="0.2">
      <c r="A6407" s="190">
        <v>42270</v>
      </c>
      <c r="B6407" s="5">
        <v>24</v>
      </c>
      <c r="C6407" s="4">
        <v>1056.4605558536307</v>
      </c>
      <c r="D6407" s="4">
        <v>47.201317699654268</v>
      </c>
      <c r="E6407" s="4"/>
      <c r="F6407" s="4"/>
      <c r="G6407" s="4">
        <v>31.061944440000001</v>
      </c>
      <c r="H6407" s="4">
        <v>1134.7238179932849</v>
      </c>
      <c r="I6407" s="4"/>
      <c r="J6407" s="4"/>
      <c r="K6407" s="4"/>
      <c r="L6407" s="5"/>
      <c r="M6407" s="5"/>
    </row>
    <row r="6408" spans="1:13" x14ac:dyDescent="0.2">
      <c r="A6408" s="190">
        <v>42271</v>
      </c>
      <c r="B6408" s="5">
        <v>1</v>
      </c>
      <c r="C6408" s="4">
        <v>977.50718328189998</v>
      </c>
      <c r="D6408" s="4">
        <v>43.761514278099959</v>
      </c>
      <c r="E6408" s="4"/>
      <c r="F6408" s="4"/>
      <c r="G6408" s="4">
        <v>30.761944440000001</v>
      </c>
      <c r="H6408" s="4">
        <v>1052.0306419999999</v>
      </c>
      <c r="I6408" s="4"/>
      <c r="J6408" s="4"/>
      <c r="K6408" s="4"/>
      <c r="L6408" s="5"/>
      <c r="M6408" s="5"/>
    </row>
    <row r="6409" spans="1:13" x14ac:dyDescent="0.2">
      <c r="A6409" s="190">
        <v>42271</v>
      </c>
      <c r="B6409" s="5">
        <v>2</v>
      </c>
      <c r="C6409" s="4">
        <v>916.99467834811162</v>
      </c>
      <c r="D6409" s="4">
        <v>41.130773211888325</v>
      </c>
      <c r="E6409" s="4"/>
      <c r="F6409" s="4"/>
      <c r="G6409" s="4">
        <v>30.661944439999999</v>
      </c>
      <c r="H6409" s="4">
        <v>988.78739599999994</v>
      </c>
      <c r="I6409" s="4"/>
      <c r="J6409" s="4"/>
      <c r="K6409" s="4"/>
      <c r="L6409" s="5"/>
      <c r="M6409" s="5"/>
    </row>
    <row r="6410" spans="1:13" x14ac:dyDescent="0.2">
      <c r="A6410" s="190">
        <v>42271</v>
      </c>
      <c r="B6410" s="5">
        <v>3</v>
      </c>
      <c r="C6410" s="4">
        <v>880.28786845636773</v>
      </c>
      <c r="D6410" s="4">
        <v>39.533261503632268</v>
      </c>
      <c r="E6410" s="4"/>
      <c r="F6410" s="4"/>
      <c r="G6410" s="4">
        <v>30.561944440000001</v>
      </c>
      <c r="H6410" s="4">
        <v>950.38307440000005</v>
      </c>
      <c r="I6410" s="4"/>
      <c r="J6410" s="4"/>
      <c r="K6410" s="4"/>
      <c r="L6410" s="5"/>
      <c r="M6410" s="5"/>
    </row>
    <row r="6411" spans="1:13" x14ac:dyDescent="0.2">
      <c r="A6411" s="190">
        <v>42271</v>
      </c>
      <c r="B6411" s="5">
        <v>4</v>
      </c>
      <c r="C6411" s="4">
        <v>867.62421659269512</v>
      </c>
      <c r="D6411" s="4">
        <v>38.9792856673049</v>
      </c>
      <c r="E6411" s="4"/>
      <c r="F6411" s="4"/>
      <c r="G6411" s="4">
        <v>30.46194444</v>
      </c>
      <c r="H6411" s="4">
        <v>937.06544670000005</v>
      </c>
      <c r="I6411" s="4"/>
      <c r="J6411" s="4"/>
      <c r="K6411" s="4"/>
      <c r="L6411" s="5"/>
      <c r="M6411" s="5"/>
    </row>
    <row r="6412" spans="1:13" x14ac:dyDescent="0.2">
      <c r="A6412" s="190">
        <v>42271</v>
      </c>
      <c r="B6412" s="5">
        <v>5</v>
      </c>
      <c r="C6412" s="4">
        <v>891.78610635338055</v>
      </c>
      <c r="D6412" s="4">
        <v>40.027974806619447</v>
      </c>
      <c r="E6412" s="4"/>
      <c r="F6412" s="4"/>
      <c r="G6412" s="4">
        <v>30.46194444</v>
      </c>
      <c r="H6412" s="4">
        <v>962.27602560000003</v>
      </c>
      <c r="I6412" s="4"/>
      <c r="J6412" s="4"/>
      <c r="K6412" s="4"/>
      <c r="L6412" s="5"/>
      <c r="M6412" s="5"/>
    </row>
    <row r="6413" spans="1:13" x14ac:dyDescent="0.2">
      <c r="A6413" s="190">
        <v>42271</v>
      </c>
      <c r="B6413" s="5">
        <v>6</v>
      </c>
      <c r="C6413" s="4">
        <v>967.39626194430639</v>
      </c>
      <c r="D6413" s="4">
        <v>43.318333615693618</v>
      </c>
      <c r="E6413" s="4"/>
      <c r="F6413" s="4"/>
      <c r="G6413" s="4">
        <v>30.661944439999999</v>
      </c>
      <c r="H6413" s="4">
        <v>1041.37654</v>
      </c>
      <c r="I6413" s="4"/>
      <c r="J6413" s="4"/>
      <c r="K6413" s="4"/>
      <c r="L6413" s="5"/>
      <c r="M6413" s="5"/>
    </row>
    <row r="6414" spans="1:13" x14ac:dyDescent="0.2">
      <c r="A6414" s="190">
        <v>42271</v>
      </c>
      <c r="B6414" s="5">
        <v>7</v>
      </c>
      <c r="C6414" s="4">
        <v>1083.2564438391748</v>
      </c>
      <c r="D6414" s="4">
        <v>48.355648720824995</v>
      </c>
      <c r="E6414" s="4"/>
      <c r="F6414" s="4"/>
      <c r="G6414" s="4">
        <v>30.861944440000002</v>
      </c>
      <c r="H6414" s="4">
        <v>1162.474037</v>
      </c>
      <c r="I6414" s="4"/>
      <c r="J6414" s="4"/>
      <c r="K6414" s="4"/>
      <c r="L6414" s="5"/>
      <c r="M6414" s="5"/>
    </row>
    <row r="6415" spans="1:13" x14ac:dyDescent="0.2">
      <c r="A6415" s="190">
        <v>42271</v>
      </c>
      <c r="B6415" s="5">
        <v>8</v>
      </c>
      <c r="C6415" s="4">
        <v>1118.9004233845289</v>
      </c>
      <c r="D6415" s="4">
        <v>50.04591917547102</v>
      </c>
      <c r="E6415" s="4"/>
      <c r="F6415" s="4"/>
      <c r="G6415" s="4">
        <v>34.161944439999999</v>
      </c>
      <c r="H6415" s="4">
        <v>1203.108287</v>
      </c>
      <c r="I6415" s="4"/>
      <c r="J6415" s="4"/>
      <c r="K6415" s="4"/>
      <c r="L6415" s="5"/>
      <c r="M6415" s="5"/>
    </row>
    <row r="6416" spans="1:13" x14ac:dyDescent="0.2">
      <c r="A6416" s="190">
        <v>42271</v>
      </c>
      <c r="B6416" s="5">
        <v>9</v>
      </c>
      <c r="C6416" s="4">
        <v>1155.6688895262732</v>
      </c>
      <c r="D6416" s="4">
        <v>51.880481033726703</v>
      </c>
      <c r="E6416" s="4"/>
      <c r="F6416" s="4"/>
      <c r="G6416" s="4">
        <v>39.661944439999999</v>
      </c>
      <c r="H6416" s="4">
        <v>1247.211315</v>
      </c>
      <c r="I6416" s="4"/>
      <c r="J6416" s="4"/>
      <c r="K6416" s="4"/>
      <c r="L6416" s="5"/>
      <c r="M6416" s="5"/>
    </row>
    <row r="6417" spans="1:13" x14ac:dyDescent="0.2">
      <c r="A6417" s="190">
        <v>42271</v>
      </c>
      <c r="B6417" s="5">
        <v>10</v>
      </c>
      <c r="C6417" s="4">
        <v>1211.2378828944807</v>
      </c>
      <c r="D6417" s="4">
        <v>54.444229665519366</v>
      </c>
      <c r="E6417" s="4"/>
      <c r="F6417" s="4"/>
      <c r="G6417" s="4">
        <v>43.161944439999999</v>
      </c>
      <c r="H6417" s="4">
        <v>1308.844057</v>
      </c>
      <c r="I6417" s="4"/>
      <c r="J6417" s="4"/>
      <c r="K6417" s="4"/>
      <c r="L6417" s="5"/>
      <c r="M6417" s="5"/>
    </row>
    <row r="6418" spans="1:13" x14ac:dyDescent="0.2">
      <c r="A6418" s="190">
        <v>42271</v>
      </c>
      <c r="B6418" s="5">
        <v>11</v>
      </c>
      <c r="C6418" s="4">
        <v>1275.2054072045967</v>
      </c>
      <c r="D6418" s="4">
        <v>57.420239355403211</v>
      </c>
      <c r="E6418" s="4"/>
      <c r="F6418" s="4"/>
      <c r="G6418" s="4">
        <v>47.761944440000001</v>
      </c>
      <c r="H6418" s="4">
        <v>1380.3875909999999</v>
      </c>
      <c r="I6418" s="4"/>
      <c r="J6418" s="4"/>
      <c r="K6418" s="4"/>
      <c r="L6418" s="5"/>
      <c r="M6418" s="5"/>
    </row>
    <row r="6419" spans="1:13" x14ac:dyDescent="0.2">
      <c r="A6419" s="190">
        <v>42271</v>
      </c>
      <c r="B6419" s="5">
        <v>12</v>
      </c>
      <c r="C6419" s="4">
        <v>1347.5977123060827</v>
      </c>
      <c r="D6419" s="4">
        <v>60.458088253917367</v>
      </c>
      <c r="E6419" s="4"/>
      <c r="F6419" s="4"/>
      <c r="G6419" s="4">
        <v>45.361944440000002</v>
      </c>
      <c r="H6419" s="4">
        <v>1453.417745</v>
      </c>
      <c r="I6419" s="4"/>
      <c r="J6419" s="4"/>
      <c r="K6419" s="4"/>
      <c r="L6419" s="5"/>
      <c r="M6419" s="5"/>
    </row>
    <row r="6420" spans="1:13" x14ac:dyDescent="0.2">
      <c r="A6420" s="190">
        <v>42271</v>
      </c>
      <c r="B6420" s="5">
        <v>13</v>
      </c>
      <c r="C6420" s="4">
        <v>1419.4672329007531</v>
      </c>
      <c r="D6420" s="4">
        <v>63.751023659246997</v>
      </c>
      <c r="E6420" s="4"/>
      <c r="F6420" s="4"/>
      <c r="G6420" s="4">
        <v>49.361944440000002</v>
      </c>
      <c r="H6420" s="4">
        <v>1532.580201</v>
      </c>
      <c r="I6420" s="4"/>
      <c r="J6420" s="4"/>
      <c r="K6420" s="4"/>
      <c r="L6420" s="5"/>
      <c r="M6420" s="5"/>
    </row>
    <row r="6421" spans="1:13" x14ac:dyDescent="0.2">
      <c r="A6421" s="190">
        <v>42271</v>
      </c>
      <c r="B6421" s="5">
        <v>14</v>
      </c>
      <c r="C6421" s="4">
        <v>1514.7779162931836</v>
      </c>
      <c r="D6421" s="4">
        <v>67.770569266816452</v>
      </c>
      <c r="E6421" s="4"/>
      <c r="F6421" s="4"/>
      <c r="G6421" s="4">
        <v>46.661944439999999</v>
      </c>
      <c r="H6421" s="4">
        <v>1629.2104300000001</v>
      </c>
      <c r="I6421" s="4"/>
      <c r="J6421" s="4"/>
      <c r="K6421" s="4"/>
      <c r="L6421" s="5"/>
      <c r="M6421" s="5"/>
    </row>
    <row r="6422" spans="1:13" x14ac:dyDescent="0.2">
      <c r="A6422" s="190">
        <v>42271</v>
      </c>
      <c r="B6422" s="5">
        <v>15</v>
      </c>
      <c r="C6422" s="4">
        <v>1612.0756218583736</v>
      </c>
      <c r="D6422" s="4">
        <v>71.924099701626659</v>
      </c>
      <c r="E6422" s="4"/>
      <c r="F6422" s="4"/>
      <c r="G6422" s="4">
        <v>45.061944440000005</v>
      </c>
      <c r="H6422" s="4">
        <v>1729.0616660000001</v>
      </c>
      <c r="I6422" s="4"/>
      <c r="J6422" s="4"/>
      <c r="K6422" s="4"/>
      <c r="L6422" s="5"/>
      <c r="M6422" s="5"/>
    </row>
    <row r="6423" spans="1:13" x14ac:dyDescent="0.2">
      <c r="A6423" s="190">
        <v>42271</v>
      </c>
      <c r="B6423" s="5">
        <v>16</v>
      </c>
      <c r="C6423" s="4">
        <v>1706.5545956909489</v>
      </c>
      <c r="D6423" s="4">
        <v>76.072476869051016</v>
      </c>
      <c r="E6423" s="4"/>
      <c r="F6423" s="4"/>
      <c r="G6423" s="4">
        <v>46.161944439999999</v>
      </c>
      <c r="H6423" s="4">
        <v>1828.7890170000001</v>
      </c>
      <c r="I6423" s="4"/>
      <c r="J6423" s="4"/>
      <c r="K6423" s="4"/>
      <c r="L6423" s="5"/>
      <c r="M6423" s="5"/>
    </row>
    <row r="6424" spans="1:13" x14ac:dyDescent="0.2">
      <c r="A6424" s="190">
        <v>42271</v>
      </c>
      <c r="B6424" s="5">
        <v>17</v>
      </c>
      <c r="C6424" s="4">
        <v>1774.6471940290112</v>
      </c>
      <c r="D6424" s="4">
        <v>79.027873530988614</v>
      </c>
      <c r="E6424" s="4"/>
      <c r="F6424" s="4"/>
      <c r="G6424" s="4">
        <v>46.161944439999999</v>
      </c>
      <c r="H6424" s="4">
        <v>1899.837012</v>
      </c>
      <c r="I6424" s="4"/>
      <c r="J6424" s="4"/>
      <c r="K6424" s="4"/>
      <c r="L6424" s="5"/>
      <c r="M6424" s="5"/>
    </row>
    <row r="6425" spans="1:13" x14ac:dyDescent="0.2">
      <c r="A6425" s="190">
        <v>42271</v>
      </c>
      <c r="B6425" s="5">
        <v>18</v>
      </c>
      <c r="C6425" s="4">
        <v>1789.3082624640947</v>
      </c>
      <c r="D6425" s="4">
        <v>79.429828095905293</v>
      </c>
      <c r="E6425" s="4"/>
      <c r="F6425" s="4"/>
      <c r="G6425" s="4">
        <v>40.761944440000001</v>
      </c>
      <c r="H6425" s="4">
        <v>1909.500035</v>
      </c>
      <c r="I6425" s="4"/>
      <c r="J6425" s="4"/>
      <c r="K6425" s="4"/>
      <c r="L6425" s="5"/>
      <c r="M6425" s="5"/>
    </row>
    <row r="6426" spans="1:13" x14ac:dyDescent="0.2">
      <c r="A6426" s="190">
        <v>42271</v>
      </c>
      <c r="B6426" s="5">
        <v>19</v>
      </c>
      <c r="C6426" s="4">
        <v>1706.9341618687599</v>
      </c>
      <c r="D6426" s="4">
        <v>75.667945691240021</v>
      </c>
      <c r="E6426" s="4"/>
      <c r="F6426" s="4"/>
      <c r="G6426" s="4">
        <v>36.461944439999996</v>
      </c>
      <c r="H6426" s="4">
        <v>1819.0640519999999</v>
      </c>
      <c r="I6426" s="4"/>
      <c r="J6426" s="4"/>
      <c r="K6426" s="4"/>
      <c r="L6426" s="5"/>
      <c r="M6426" s="5"/>
    </row>
    <row r="6427" spans="1:13" x14ac:dyDescent="0.2">
      <c r="A6427" s="190">
        <v>42271</v>
      </c>
      <c r="B6427" s="5">
        <v>20</v>
      </c>
      <c r="C6427" s="4">
        <v>1664.1567706739763</v>
      </c>
      <c r="D6427" s="4">
        <v>73.707128886023767</v>
      </c>
      <c r="E6427" s="4"/>
      <c r="F6427" s="4"/>
      <c r="G6427" s="4">
        <v>34.061944440000005</v>
      </c>
      <c r="H6427" s="4">
        <v>1771.9258440000001</v>
      </c>
      <c r="I6427" s="4"/>
      <c r="J6427" s="4"/>
      <c r="K6427" s="4"/>
      <c r="L6427" s="5"/>
      <c r="M6427" s="5"/>
    </row>
    <row r="6428" spans="1:13" x14ac:dyDescent="0.2">
      <c r="A6428" s="190">
        <v>42271</v>
      </c>
      <c r="B6428" s="5">
        <v>21</v>
      </c>
      <c r="C6428" s="4">
        <v>1613.0805543423044</v>
      </c>
      <c r="D6428" s="4">
        <v>71.416503217695677</v>
      </c>
      <c r="E6428" s="4"/>
      <c r="F6428" s="4"/>
      <c r="G6428" s="4">
        <v>32.361944440000002</v>
      </c>
      <c r="H6428" s="4">
        <v>1716.8590019999999</v>
      </c>
      <c r="I6428" s="4"/>
      <c r="J6428" s="4"/>
      <c r="K6428" s="4"/>
      <c r="L6428" s="5"/>
      <c r="M6428" s="5"/>
    </row>
    <row r="6429" spans="1:13" x14ac:dyDescent="0.2">
      <c r="A6429" s="190">
        <v>42271</v>
      </c>
      <c r="B6429" s="5">
        <v>22</v>
      </c>
      <c r="C6429" s="4">
        <v>1468.0561921113765</v>
      </c>
      <c r="D6429" s="4">
        <v>65.096025448623607</v>
      </c>
      <c r="E6429" s="4"/>
      <c r="F6429" s="4"/>
      <c r="G6429" s="4">
        <v>31.761944440000001</v>
      </c>
      <c r="H6429" s="4">
        <v>1564.914162</v>
      </c>
      <c r="I6429" s="4"/>
      <c r="J6429" s="4"/>
      <c r="K6429" s="4"/>
      <c r="L6429" s="5"/>
      <c r="M6429" s="5"/>
    </row>
    <row r="6430" spans="1:13" x14ac:dyDescent="0.2">
      <c r="A6430" s="190">
        <v>42271</v>
      </c>
      <c r="B6430" s="5">
        <v>23</v>
      </c>
      <c r="C6430" s="4">
        <v>1292.0209677895446</v>
      </c>
      <c r="D6430" s="4">
        <v>57.438275770455121</v>
      </c>
      <c r="E6430" s="4"/>
      <c r="F6430" s="4"/>
      <c r="G6430" s="4">
        <v>31.361944440000002</v>
      </c>
      <c r="H6430" s="4">
        <v>1380.8211879999999</v>
      </c>
      <c r="I6430" s="4"/>
      <c r="J6430" s="4"/>
      <c r="K6430" s="4"/>
      <c r="L6430" s="5"/>
      <c r="M6430" s="5"/>
    </row>
    <row r="6431" spans="1:13" x14ac:dyDescent="0.2">
      <c r="A6431" s="190">
        <v>42271</v>
      </c>
      <c r="B6431" s="5">
        <v>24</v>
      </c>
      <c r="C6431" s="4">
        <v>1134.6453439363161</v>
      </c>
      <c r="D6431" s="4">
        <v>50.594741762673245</v>
      </c>
      <c r="E6431" s="4"/>
      <c r="F6431" s="4"/>
      <c r="G6431" s="4">
        <v>31.061944440000001</v>
      </c>
      <c r="H6431" s="4">
        <v>1216.3020301389893</v>
      </c>
      <c r="I6431" s="4"/>
      <c r="J6431" s="4"/>
      <c r="K6431" s="4"/>
      <c r="L6431" s="5"/>
      <c r="M6431" s="5"/>
    </row>
    <row r="6432" spans="1:13" x14ac:dyDescent="0.2">
      <c r="A6432" s="190">
        <v>42272</v>
      </c>
      <c r="B6432" s="5">
        <v>1</v>
      </c>
      <c r="C6432" s="4">
        <v>1042.0378315583439</v>
      </c>
      <c r="D6432" s="4">
        <v>46.562313001656179</v>
      </c>
      <c r="E6432" s="4"/>
      <c r="F6432" s="4"/>
      <c r="G6432" s="4">
        <v>30.761944440000001</v>
      </c>
      <c r="H6432" s="4">
        <v>1119.362089</v>
      </c>
      <c r="I6432" s="4"/>
      <c r="J6432" s="4"/>
      <c r="K6432" s="4"/>
      <c r="L6432" s="5"/>
      <c r="M6432" s="5"/>
    </row>
    <row r="6433" spans="1:13" x14ac:dyDescent="0.2">
      <c r="A6433" s="190">
        <v>42272</v>
      </c>
      <c r="B6433" s="5">
        <v>2</v>
      </c>
      <c r="C6433" s="4">
        <v>970.24582065183733</v>
      </c>
      <c r="D6433" s="4">
        <v>43.442011908162655</v>
      </c>
      <c r="E6433" s="4"/>
      <c r="F6433" s="4"/>
      <c r="G6433" s="4">
        <v>30.661944439999999</v>
      </c>
      <c r="H6433" s="4">
        <v>1044.3497769999999</v>
      </c>
      <c r="I6433" s="4"/>
      <c r="J6433" s="4"/>
      <c r="K6433" s="4"/>
      <c r="L6433" s="5"/>
      <c r="M6433" s="5"/>
    </row>
    <row r="6434" spans="1:13" x14ac:dyDescent="0.2">
      <c r="A6434" s="190">
        <v>42272</v>
      </c>
      <c r="B6434" s="5">
        <v>3</v>
      </c>
      <c r="C6434" s="4">
        <v>924.27794280421142</v>
      </c>
      <c r="D6434" s="4">
        <v>41.442545655788528</v>
      </c>
      <c r="E6434" s="4"/>
      <c r="F6434" s="4"/>
      <c r="G6434" s="4">
        <v>30.561944440000001</v>
      </c>
      <c r="H6434" s="4">
        <v>996.2824329</v>
      </c>
      <c r="I6434" s="4"/>
      <c r="J6434" s="4"/>
      <c r="K6434" s="4"/>
      <c r="L6434" s="5"/>
      <c r="M6434" s="5"/>
    </row>
    <row r="6435" spans="1:13" x14ac:dyDescent="0.2">
      <c r="A6435" s="190">
        <v>42272</v>
      </c>
      <c r="B6435" s="5">
        <v>4</v>
      </c>
      <c r="C6435" s="4">
        <v>904.66848975798666</v>
      </c>
      <c r="D6435" s="4">
        <v>40.58710390201324</v>
      </c>
      <c r="E6435" s="4"/>
      <c r="F6435" s="4"/>
      <c r="G6435" s="4">
        <v>30.46194444</v>
      </c>
      <c r="H6435" s="4">
        <v>975.71753809999996</v>
      </c>
      <c r="I6435" s="4"/>
      <c r="J6435" s="4"/>
      <c r="K6435" s="4"/>
      <c r="L6435" s="5"/>
      <c r="M6435" s="5"/>
    </row>
    <row r="6436" spans="1:13" x14ac:dyDescent="0.2">
      <c r="A6436" s="190">
        <v>42272</v>
      </c>
      <c r="B6436" s="5">
        <v>5</v>
      </c>
      <c r="C6436" s="4">
        <v>921.94394410658697</v>
      </c>
      <c r="D6436" s="4">
        <v>41.336903753413083</v>
      </c>
      <c r="E6436" s="4"/>
      <c r="F6436" s="4"/>
      <c r="G6436" s="4">
        <v>30.46194444</v>
      </c>
      <c r="H6436" s="4">
        <v>993.74279230000002</v>
      </c>
      <c r="I6436" s="4"/>
      <c r="J6436" s="4"/>
      <c r="K6436" s="4"/>
      <c r="L6436" s="5"/>
      <c r="M6436" s="5"/>
    </row>
    <row r="6437" spans="1:13" x14ac:dyDescent="0.2">
      <c r="A6437" s="190">
        <v>42272</v>
      </c>
      <c r="B6437" s="5">
        <v>6</v>
      </c>
      <c r="C6437" s="4">
        <v>989.53971330479442</v>
      </c>
      <c r="D6437" s="4">
        <v>44.279417255205473</v>
      </c>
      <c r="E6437" s="4"/>
      <c r="F6437" s="4"/>
      <c r="G6437" s="4">
        <v>30.661944439999999</v>
      </c>
      <c r="H6437" s="4">
        <v>1064.4810749999999</v>
      </c>
      <c r="I6437" s="4"/>
      <c r="J6437" s="4"/>
      <c r="K6437" s="4"/>
      <c r="L6437" s="5"/>
      <c r="M6437" s="5"/>
    </row>
    <row r="6438" spans="1:13" x14ac:dyDescent="0.2">
      <c r="A6438" s="190">
        <v>42272</v>
      </c>
      <c r="B6438" s="5">
        <v>7</v>
      </c>
      <c r="C6438" s="4">
        <v>1094.8921450097355</v>
      </c>
      <c r="D6438" s="4">
        <v>48.860668550264457</v>
      </c>
      <c r="E6438" s="4"/>
      <c r="F6438" s="4"/>
      <c r="G6438" s="4">
        <v>30.861944440000002</v>
      </c>
      <c r="H6438" s="4">
        <v>1174.6147579999999</v>
      </c>
      <c r="I6438" s="4"/>
      <c r="J6438" s="4"/>
      <c r="K6438" s="4"/>
      <c r="L6438" s="5"/>
      <c r="M6438" s="5"/>
    </row>
    <row r="6439" spans="1:13" x14ac:dyDescent="0.2">
      <c r="A6439" s="190">
        <v>42272</v>
      </c>
      <c r="B6439" s="5">
        <v>8</v>
      </c>
      <c r="C6439" s="4">
        <v>1131.3078803378801</v>
      </c>
      <c r="D6439" s="4">
        <v>50.584435222119971</v>
      </c>
      <c r="E6439" s="4"/>
      <c r="F6439" s="4"/>
      <c r="G6439" s="4">
        <v>34.161944439999999</v>
      </c>
      <c r="H6439" s="4">
        <v>1216.0542600000001</v>
      </c>
      <c r="I6439" s="4"/>
      <c r="J6439" s="4"/>
      <c r="K6439" s="4"/>
      <c r="L6439" s="5"/>
      <c r="M6439" s="5"/>
    </row>
    <row r="6440" spans="1:13" x14ac:dyDescent="0.2">
      <c r="A6440" s="190">
        <v>42272</v>
      </c>
      <c r="B6440" s="5">
        <v>9</v>
      </c>
      <c r="C6440" s="4">
        <v>1175.6751716165124</v>
      </c>
      <c r="D6440" s="4">
        <v>52.748805943487483</v>
      </c>
      <c r="E6440" s="4"/>
      <c r="F6440" s="4"/>
      <c r="G6440" s="4">
        <v>39.661944439999999</v>
      </c>
      <c r="H6440" s="4">
        <v>1268.085922</v>
      </c>
      <c r="I6440" s="4"/>
      <c r="J6440" s="4"/>
      <c r="K6440" s="4"/>
      <c r="L6440" s="5"/>
      <c r="M6440" s="5"/>
    </row>
    <row r="6441" spans="1:13" x14ac:dyDescent="0.2">
      <c r="A6441" s="190">
        <v>42272</v>
      </c>
      <c r="B6441" s="5">
        <v>10</v>
      </c>
      <c r="C6441" s="4">
        <v>1241.098891124471</v>
      </c>
      <c r="D6441" s="4">
        <v>55.740275435528915</v>
      </c>
      <c r="E6441" s="4"/>
      <c r="F6441" s="4"/>
      <c r="G6441" s="4">
        <v>43.161944439999999</v>
      </c>
      <c r="H6441" s="4">
        <v>1340.001111</v>
      </c>
      <c r="I6441" s="4"/>
      <c r="J6441" s="4"/>
      <c r="K6441" s="4"/>
      <c r="L6441" s="5"/>
      <c r="M6441" s="5"/>
    </row>
    <row r="6442" spans="1:13" x14ac:dyDescent="0.2">
      <c r="A6442" s="190">
        <v>42272</v>
      </c>
      <c r="B6442" s="5">
        <v>11</v>
      </c>
      <c r="C6442" s="4">
        <v>1314.2087530954591</v>
      </c>
      <c r="D6442" s="4">
        <v>59.11308646454075</v>
      </c>
      <c r="E6442" s="4"/>
      <c r="F6442" s="4"/>
      <c r="G6442" s="4">
        <v>47.761944440000001</v>
      </c>
      <c r="H6442" s="4">
        <v>1421.0837839999999</v>
      </c>
      <c r="I6442" s="4"/>
      <c r="J6442" s="4"/>
      <c r="K6442" s="4"/>
      <c r="L6442" s="5"/>
      <c r="M6442" s="5"/>
    </row>
    <row r="6443" spans="1:13" x14ac:dyDescent="0.2">
      <c r="A6443" s="190">
        <v>42272</v>
      </c>
      <c r="B6443" s="5">
        <v>12</v>
      </c>
      <c r="C6443" s="4">
        <v>1398.3554901417172</v>
      </c>
      <c r="D6443" s="4">
        <v>62.66110841828305</v>
      </c>
      <c r="E6443" s="4"/>
      <c r="F6443" s="4"/>
      <c r="G6443" s="4">
        <v>45.361944440000002</v>
      </c>
      <c r="H6443" s="4">
        <v>1506.378543</v>
      </c>
      <c r="I6443" s="4"/>
      <c r="J6443" s="4"/>
      <c r="K6443" s="4"/>
      <c r="L6443" s="5"/>
      <c r="M6443" s="5"/>
    </row>
    <row r="6444" spans="1:13" x14ac:dyDescent="0.2">
      <c r="A6444" s="190">
        <v>42272</v>
      </c>
      <c r="B6444" s="5">
        <v>13</v>
      </c>
      <c r="C6444" s="4">
        <v>1483.3448580854231</v>
      </c>
      <c r="D6444" s="4">
        <v>66.523479474576774</v>
      </c>
      <c r="E6444" s="4"/>
      <c r="F6444" s="4"/>
      <c r="G6444" s="4">
        <v>49.361944440000002</v>
      </c>
      <c r="H6444" s="4">
        <v>1599.230282</v>
      </c>
      <c r="I6444" s="4"/>
      <c r="J6444" s="4"/>
      <c r="K6444" s="4"/>
      <c r="L6444" s="5"/>
      <c r="M6444" s="5"/>
    </row>
    <row r="6445" spans="1:13" x14ac:dyDescent="0.2">
      <c r="A6445" s="190">
        <v>42272</v>
      </c>
      <c r="B6445" s="5">
        <v>14</v>
      </c>
      <c r="C6445" s="4">
        <v>1595.2186052390884</v>
      </c>
      <c r="D6445" s="4">
        <v>71.261905320911481</v>
      </c>
      <c r="E6445" s="4"/>
      <c r="F6445" s="4"/>
      <c r="G6445" s="4">
        <v>46.661944439999999</v>
      </c>
      <c r="H6445" s="4">
        <v>1713.1424549999999</v>
      </c>
      <c r="I6445" s="4"/>
      <c r="J6445" s="4"/>
      <c r="K6445" s="4"/>
      <c r="L6445" s="5"/>
      <c r="M6445" s="5"/>
    </row>
    <row r="6446" spans="1:13" x14ac:dyDescent="0.2">
      <c r="A6446" s="190">
        <v>42272</v>
      </c>
      <c r="B6446" s="5">
        <v>15</v>
      </c>
      <c r="C6446" s="4">
        <v>1706.6453764429302</v>
      </c>
      <c r="D6446" s="4">
        <v>76.028674117069812</v>
      </c>
      <c r="E6446" s="4"/>
      <c r="F6446" s="4"/>
      <c r="G6446" s="4">
        <v>45.061944440000005</v>
      </c>
      <c r="H6446" s="4">
        <v>1827.735995</v>
      </c>
      <c r="I6446" s="4"/>
      <c r="J6446" s="4"/>
      <c r="K6446" s="4"/>
      <c r="L6446" s="5"/>
      <c r="M6446" s="5"/>
    </row>
    <row r="6447" spans="1:13" x14ac:dyDescent="0.2">
      <c r="A6447" s="190">
        <v>42272</v>
      </c>
      <c r="B6447" s="5">
        <v>16</v>
      </c>
      <c r="C6447" s="4">
        <v>1811.5727350783277</v>
      </c>
      <c r="D6447" s="4">
        <v>80.630538481672232</v>
      </c>
      <c r="E6447" s="4"/>
      <c r="F6447" s="4"/>
      <c r="G6447" s="4">
        <v>46.161944439999999</v>
      </c>
      <c r="H6447" s="4">
        <v>1938.3652179999999</v>
      </c>
      <c r="I6447" s="4"/>
      <c r="J6447" s="4"/>
      <c r="K6447" s="4"/>
      <c r="L6447" s="5"/>
      <c r="M6447" s="5"/>
    </row>
    <row r="6448" spans="1:13" x14ac:dyDescent="0.2">
      <c r="A6448" s="190">
        <v>42272</v>
      </c>
      <c r="B6448" s="5">
        <v>17</v>
      </c>
      <c r="C6448" s="4">
        <v>1880.4964555446891</v>
      </c>
      <c r="D6448" s="4">
        <v>83.622008015310854</v>
      </c>
      <c r="E6448" s="4"/>
      <c r="F6448" s="4"/>
      <c r="G6448" s="4">
        <v>46.161944439999999</v>
      </c>
      <c r="H6448" s="4">
        <v>2010.2804080000001</v>
      </c>
      <c r="I6448" s="4"/>
      <c r="J6448" s="4"/>
      <c r="K6448" s="4"/>
      <c r="L6448" s="5"/>
      <c r="M6448" s="5"/>
    </row>
    <row r="6449" spans="1:13" x14ac:dyDescent="0.2">
      <c r="A6449" s="190">
        <v>42272</v>
      </c>
      <c r="B6449" s="5">
        <v>18</v>
      </c>
      <c r="C6449" s="4">
        <v>1881.4440189260688</v>
      </c>
      <c r="D6449" s="4">
        <v>83.428760633931304</v>
      </c>
      <c r="E6449" s="4"/>
      <c r="F6449" s="4"/>
      <c r="G6449" s="4">
        <v>40.761944440000001</v>
      </c>
      <c r="H6449" s="4">
        <v>2005.634724</v>
      </c>
      <c r="I6449" s="4"/>
      <c r="J6449" s="4"/>
      <c r="K6449" s="4"/>
      <c r="L6449" s="5"/>
      <c r="M6449" s="5"/>
    </row>
    <row r="6450" spans="1:13" x14ac:dyDescent="0.2">
      <c r="A6450" s="190">
        <v>42272</v>
      </c>
      <c r="B6450" s="5">
        <v>19</v>
      </c>
      <c r="C6450" s="4">
        <v>1772.1178341953803</v>
      </c>
      <c r="D6450" s="4">
        <v>78.497087364619873</v>
      </c>
      <c r="E6450" s="4"/>
      <c r="F6450" s="4"/>
      <c r="G6450" s="4">
        <v>36.461944439999996</v>
      </c>
      <c r="H6450" s="4">
        <v>1887.0768660000001</v>
      </c>
      <c r="I6450" s="4"/>
      <c r="J6450" s="4"/>
      <c r="K6450" s="4"/>
      <c r="L6450" s="5"/>
      <c r="M6450" s="5"/>
    </row>
    <row r="6451" spans="1:13" x14ac:dyDescent="0.2">
      <c r="A6451" s="190">
        <v>42272</v>
      </c>
      <c r="B6451" s="5">
        <v>20</v>
      </c>
      <c r="C6451" s="4">
        <v>1695.6206568150562</v>
      </c>
      <c r="D6451" s="4">
        <v>75.072743744943807</v>
      </c>
      <c r="E6451" s="4"/>
      <c r="F6451" s="4"/>
      <c r="G6451" s="4">
        <v>34.061944440000005</v>
      </c>
      <c r="H6451" s="4">
        <v>1804.755345</v>
      </c>
      <c r="I6451" s="4"/>
      <c r="J6451" s="4"/>
      <c r="K6451" s="4"/>
      <c r="L6451" s="5"/>
      <c r="M6451" s="5"/>
    </row>
    <row r="6452" spans="1:13" x14ac:dyDescent="0.2">
      <c r="A6452" s="190">
        <v>42272</v>
      </c>
      <c r="B6452" s="5">
        <v>21</v>
      </c>
      <c r="C6452" s="4">
        <v>1618.2453813566096</v>
      </c>
      <c r="D6452" s="4">
        <v>71.640670203390371</v>
      </c>
      <c r="E6452" s="4"/>
      <c r="F6452" s="4"/>
      <c r="G6452" s="4">
        <v>32.361944440000002</v>
      </c>
      <c r="H6452" s="4">
        <v>1722.2479960000001</v>
      </c>
      <c r="I6452" s="4"/>
      <c r="J6452" s="4"/>
      <c r="K6452" s="4"/>
      <c r="L6452" s="5"/>
      <c r="M6452" s="5"/>
    </row>
    <row r="6453" spans="1:13" x14ac:dyDescent="0.2">
      <c r="A6453" s="190">
        <v>42272</v>
      </c>
      <c r="B6453" s="5">
        <v>22</v>
      </c>
      <c r="C6453" s="4">
        <v>1471.4994104403809</v>
      </c>
      <c r="D6453" s="4">
        <v>65.245470119619128</v>
      </c>
      <c r="E6453" s="4"/>
      <c r="F6453" s="4"/>
      <c r="G6453" s="4">
        <v>31.761944440000001</v>
      </c>
      <c r="H6453" s="4">
        <v>1568.5068249999999</v>
      </c>
      <c r="I6453" s="4"/>
      <c r="J6453" s="4"/>
      <c r="K6453" s="4"/>
      <c r="L6453" s="5"/>
      <c r="M6453" s="5"/>
    </row>
    <row r="6454" spans="1:13" x14ac:dyDescent="0.2">
      <c r="A6454" s="190">
        <v>42272</v>
      </c>
      <c r="B6454" s="5">
        <v>23</v>
      </c>
      <c r="C6454" s="4">
        <v>1313.9863220303132</v>
      </c>
      <c r="D6454" s="4">
        <v>58.391629529686796</v>
      </c>
      <c r="E6454" s="4"/>
      <c r="F6454" s="4"/>
      <c r="G6454" s="4">
        <v>31.361944440000002</v>
      </c>
      <c r="H6454" s="4">
        <v>1403.739896</v>
      </c>
      <c r="I6454" s="4"/>
      <c r="J6454" s="4"/>
      <c r="K6454" s="4"/>
      <c r="L6454" s="5"/>
      <c r="M6454" s="5"/>
    </row>
    <row r="6455" spans="1:13" x14ac:dyDescent="0.2">
      <c r="A6455" s="190">
        <v>42272</v>
      </c>
      <c r="B6455" s="5">
        <v>24</v>
      </c>
      <c r="C6455" s="4">
        <v>1169.7899107889737</v>
      </c>
      <c r="D6455" s="4">
        <v>52.120107780370475</v>
      </c>
      <c r="E6455" s="4"/>
      <c r="F6455" s="4"/>
      <c r="G6455" s="4">
        <v>31.061944440000001</v>
      </c>
      <c r="H6455" s="4">
        <v>1252.9719630093441</v>
      </c>
      <c r="I6455" s="4"/>
      <c r="J6455" s="4"/>
      <c r="K6455" s="4"/>
      <c r="L6455" s="5"/>
      <c r="M6455" s="5"/>
    </row>
    <row r="6456" spans="1:13" x14ac:dyDescent="0.2">
      <c r="A6456" s="190">
        <v>42273</v>
      </c>
      <c r="B6456" s="5">
        <v>1</v>
      </c>
      <c r="C6456" s="4">
        <v>1059.7288472586142</v>
      </c>
      <c r="D6456" s="4">
        <v>47.330149301385681</v>
      </c>
      <c r="E6456" s="4"/>
      <c r="F6456" s="4"/>
      <c r="G6456" s="4">
        <v>30.761944440000001</v>
      </c>
      <c r="H6456" s="4">
        <v>1137.8209409999999</v>
      </c>
      <c r="I6456" s="4"/>
      <c r="J6456" s="4"/>
      <c r="K6456" s="4"/>
      <c r="L6456" s="5"/>
      <c r="M6456" s="5"/>
    </row>
    <row r="6457" spans="1:13" x14ac:dyDescent="0.2">
      <c r="A6457" s="190">
        <v>42273</v>
      </c>
      <c r="B6457" s="5">
        <v>2</v>
      </c>
      <c r="C6457" s="4">
        <v>976.06367171631905</v>
      </c>
      <c r="D6457" s="4">
        <v>43.694521843680981</v>
      </c>
      <c r="E6457" s="4"/>
      <c r="F6457" s="4"/>
      <c r="G6457" s="4">
        <v>30.661944439999999</v>
      </c>
      <c r="H6457" s="4">
        <v>1050.420138</v>
      </c>
      <c r="I6457" s="4"/>
      <c r="J6457" s="4"/>
      <c r="K6457" s="4"/>
      <c r="L6457" s="5"/>
      <c r="M6457" s="5"/>
    </row>
    <row r="6458" spans="1:13" x14ac:dyDescent="0.2">
      <c r="A6458" s="190">
        <v>42273</v>
      </c>
      <c r="B6458" s="5">
        <v>3</v>
      </c>
      <c r="C6458" s="4">
        <v>918.51945808523817</v>
      </c>
      <c r="D6458" s="4">
        <v>41.19261237476173</v>
      </c>
      <c r="E6458" s="4"/>
      <c r="F6458" s="4"/>
      <c r="G6458" s="4">
        <v>30.561944440000001</v>
      </c>
      <c r="H6458" s="4">
        <v>990.2740149</v>
      </c>
      <c r="I6458" s="4"/>
      <c r="J6458" s="4"/>
      <c r="K6458" s="4"/>
      <c r="L6458" s="5"/>
      <c r="M6458" s="5"/>
    </row>
    <row r="6459" spans="1:13" x14ac:dyDescent="0.2">
      <c r="A6459" s="190">
        <v>42273</v>
      </c>
      <c r="B6459" s="5">
        <v>4</v>
      </c>
      <c r="C6459" s="4">
        <v>885.49332912516456</v>
      </c>
      <c r="D6459" s="4">
        <v>39.754851834835442</v>
      </c>
      <c r="E6459" s="4"/>
      <c r="F6459" s="4"/>
      <c r="G6459" s="4">
        <v>30.46194444</v>
      </c>
      <c r="H6459" s="4">
        <v>955.71012540000004</v>
      </c>
      <c r="I6459" s="4"/>
      <c r="J6459" s="4"/>
      <c r="K6459" s="4"/>
      <c r="L6459" s="5"/>
      <c r="M6459" s="5"/>
    </row>
    <row r="6460" spans="1:13" x14ac:dyDescent="0.2">
      <c r="A6460" s="190">
        <v>42273</v>
      </c>
      <c r="B6460" s="5">
        <v>5</v>
      </c>
      <c r="C6460" s="4">
        <v>877.24147984225965</v>
      </c>
      <c r="D6460" s="4">
        <v>39.396700017740258</v>
      </c>
      <c r="E6460" s="4"/>
      <c r="F6460" s="4"/>
      <c r="G6460" s="4">
        <v>30.46194444</v>
      </c>
      <c r="H6460" s="4">
        <v>947.10012429999995</v>
      </c>
      <c r="I6460" s="4"/>
      <c r="J6460" s="4"/>
      <c r="K6460" s="4"/>
      <c r="L6460" s="5"/>
      <c r="M6460" s="5"/>
    </row>
    <row r="6461" spans="1:13" x14ac:dyDescent="0.2">
      <c r="A6461" s="190">
        <v>42273</v>
      </c>
      <c r="B6461" s="5">
        <v>6</v>
      </c>
      <c r="C6461" s="4">
        <v>893.42644686713584</v>
      </c>
      <c r="D6461" s="4">
        <v>40.107850392864194</v>
      </c>
      <c r="E6461" s="4"/>
      <c r="F6461" s="4"/>
      <c r="G6461" s="4">
        <v>30.661944439999999</v>
      </c>
      <c r="H6461" s="4">
        <v>964.19624169999997</v>
      </c>
      <c r="I6461" s="4"/>
      <c r="J6461" s="4"/>
      <c r="K6461" s="4"/>
      <c r="L6461" s="5"/>
      <c r="M6461" s="5"/>
    </row>
    <row r="6462" spans="1:13" x14ac:dyDescent="0.2">
      <c r="A6462" s="190">
        <v>42273</v>
      </c>
      <c r="B6462" s="5">
        <v>7</v>
      </c>
      <c r="C6462" s="4">
        <v>925.87764918427388</v>
      </c>
      <c r="D6462" s="4">
        <v>41.524997875726207</v>
      </c>
      <c r="E6462" s="4"/>
      <c r="F6462" s="4"/>
      <c r="G6462" s="4">
        <v>30.861944440000002</v>
      </c>
      <c r="H6462" s="4">
        <v>998.26459150000005</v>
      </c>
      <c r="I6462" s="4"/>
      <c r="J6462" s="4"/>
      <c r="K6462" s="4"/>
      <c r="L6462" s="5"/>
      <c r="M6462" s="5"/>
    </row>
    <row r="6463" spans="1:13" x14ac:dyDescent="0.2">
      <c r="A6463" s="190">
        <v>42273</v>
      </c>
      <c r="B6463" s="5">
        <v>8</v>
      </c>
      <c r="C6463" s="4">
        <v>933.32286331863111</v>
      </c>
      <c r="D6463" s="4">
        <v>41.991368241368917</v>
      </c>
      <c r="E6463" s="4"/>
      <c r="F6463" s="4"/>
      <c r="G6463" s="4">
        <v>34.161944439999999</v>
      </c>
      <c r="H6463" s="4">
        <v>1009.476176</v>
      </c>
      <c r="I6463" s="4"/>
      <c r="J6463" s="4"/>
      <c r="K6463" s="4"/>
      <c r="L6463" s="5"/>
      <c r="M6463" s="5"/>
    </row>
    <row r="6464" spans="1:13" x14ac:dyDescent="0.2">
      <c r="A6464" s="190">
        <v>42273</v>
      </c>
      <c r="B6464" s="5">
        <v>9</v>
      </c>
      <c r="C6464" s="4">
        <v>1001.3177511778242</v>
      </c>
      <c r="D6464" s="4">
        <v>45.181238382175742</v>
      </c>
      <c r="E6464" s="4"/>
      <c r="F6464" s="4"/>
      <c r="G6464" s="4">
        <v>39.661944439999999</v>
      </c>
      <c r="H6464" s="4">
        <v>1086.160934</v>
      </c>
      <c r="I6464" s="4"/>
      <c r="J6464" s="4"/>
      <c r="K6464" s="4"/>
      <c r="L6464" s="5"/>
      <c r="M6464" s="5"/>
    </row>
    <row r="6465" spans="1:13" x14ac:dyDescent="0.2">
      <c r="A6465" s="190">
        <v>42273</v>
      </c>
      <c r="B6465" s="5">
        <v>10</v>
      </c>
      <c r="C6465" s="4">
        <v>1082.8296084749638</v>
      </c>
      <c r="D6465" s="4">
        <v>48.870975085036186</v>
      </c>
      <c r="E6465" s="4"/>
      <c r="F6465" s="4"/>
      <c r="G6465" s="4">
        <v>43.161944439999999</v>
      </c>
      <c r="H6465" s="4">
        <v>1174.8625280000001</v>
      </c>
      <c r="I6465" s="4"/>
      <c r="J6465" s="4"/>
      <c r="K6465" s="4"/>
      <c r="L6465" s="5"/>
      <c r="M6465" s="5"/>
    </row>
    <row r="6466" spans="1:13" x14ac:dyDescent="0.2">
      <c r="A6466" s="190">
        <v>42273</v>
      </c>
      <c r="B6466" s="5">
        <v>11</v>
      </c>
      <c r="C6466" s="4">
        <v>1157.067420468182</v>
      </c>
      <c r="D6466" s="4">
        <v>52.292742091817892</v>
      </c>
      <c r="E6466" s="4"/>
      <c r="F6466" s="4"/>
      <c r="G6466" s="4">
        <v>47.761944440000001</v>
      </c>
      <c r="H6466" s="4">
        <v>1257.1221069999999</v>
      </c>
      <c r="I6466" s="4"/>
      <c r="J6466" s="4"/>
      <c r="K6466" s="4"/>
      <c r="L6466" s="5"/>
      <c r="M6466" s="5"/>
    </row>
    <row r="6467" spans="1:13" x14ac:dyDescent="0.2">
      <c r="A6467" s="190">
        <v>42273</v>
      </c>
      <c r="B6467" s="5">
        <v>12</v>
      </c>
      <c r="C6467" s="4">
        <v>1232.3686506227073</v>
      </c>
      <c r="D6467" s="4">
        <v>55.456845937292627</v>
      </c>
      <c r="E6467" s="4"/>
      <c r="F6467" s="4"/>
      <c r="G6467" s="4">
        <v>45.361944440000002</v>
      </c>
      <c r="H6467" s="4">
        <v>1333.187441</v>
      </c>
      <c r="I6467" s="4"/>
      <c r="J6467" s="4"/>
      <c r="K6467" s="4"/>
      <c r="L6467" s="5"/>
      <c r="M6467" s="5"/>
    </row>
    <row r="6468" spans="1:13" x14ac:dyDescent="0.2">
      <c r="A6468" s="190">
        <v>42273</v>
      </c>
      <c r="B6468" s="5">
        <v>13</v>
      </c>
      <c r="C6468" s="4">
        <v>1303.3476846603762</v>
      </c>
      <c r="D6468" s="4">
        <v>58.711131899624093</v>
      </c>
      <c r="E6468" s="4"/>
      <c r="F6468" s="4"/>
      <c r="G6468" s="4">
        <v>49.361944440000002</v>
      </c>
      <c r="H6468" s="4">
        <v>1411.4207610000001</v>
      </c>
      <c r="I6468" s="4"/>
      <c r="J6468" s="4"/>
      <c r="K6468" s="4"/>
      <c r="L6468" s="5"/>
      <c r="M6468" s="5"/>
    </row>
    <row r="6469" spans="1:13" x14ac:dyDescent="0.2">
      <c r="A6469" s="190">
        <v>42273</v>
      </c>
      <c r="B6469" s="5">
        <v>14</v>
      </c>
      <c r="C6469" s="4">
        <v>1391.8906640858145</v>
      </c>
      <c r="D6469" s="4">
        <v>62.436941474185538</v>
      </c>
      <c r="E6469" s="4"/>
      <c r="F6469" s="4"/>
      <c r="G6469" s="4">
        <v>46.661944439999999</v>
      </c>
      <c r="H6469" s="4">
        <v>1500.98955</v>
      </c>
      <c r="I6469" s="4"/>
      <c r="J6469" s="4"/>
      <c r="K6469" s="4"/>
      <c r="L6469" s="5"/>
      <c r="M6469" s="5"/>
    </row>
    <row r="6470" spans="1:13" x14ac:dyDescent="0.2">
      <c r="A6470" s="190">
        <v>42273</v>
      </c>
      <c r="B6470" s="5">
        <v>15</v>
      </c>
      <c r="C6470" s="4">
        <v>1489.7226619685664</v>
      </c>
      <c r="D6470" s="4">
        <v>66.613661591433512</v>
      </c>
      <c r="E6470" s="4"/>
      <c r="F6470" s="4"/>
      <c r="G6470" s="4">
        <v>45.061944440000005</v>
      </c>
      <c r="H6470" s="4">
        <v>1601.3982679999999</v>
      </c>
      <c r="I6470" s="4"/>
      <c r="J6470" s="4"/>
      <c r="K6470" s="4"/>
      <c r="L6470" s="5"/>
      <c r="M6470" s="5"/>
    </row>
    <row r="6471" spans="1:13" x14ac:dyDescent="0.2">
      <c r="A6471" s="190">
        <v>42273</v>
      </c>
      <c r="B6471" s="5">
        <v>16</v>
      </c>
      <c r="C6471" s="4">
        <v>1578.0275904972209</v>
      </c>
      <c r="D6471" s="4">
        <v>70.494069062779161</v>
      </c>
      <c r="E6471" s="4"/>
      <c r="F6471" s="4"/>
      <c r="G6471" s="4">
        <v>46.161944439999999</v>
      </c>
      <c r="H6471" s="4">
        <v>1694.6836040000001</v>
      </c>
      <c r="I6471" s="4"/>
      <c r="J6471" s="4"/>
      <c r="K6471" s="4"/>
      <c r="L6471" s="5"/>
      <c r="M6471" s="5"/>
    </row>
    <row r="6472" spans="1:13" x14ac:dyDescent="0.2">
      <c r="A6472" s="190">
        <v>42273</v>
      </c>
      <c r="B6472" s="5">
        <v>17</v>
      </c>
      <c r="C6472" s="4">
        <v>1638.3432656202724</v>
      </c>
      <c r="D6472" s="4">
        <v>73.111926939727553</v>
      </c>
      <c r="E6472" s="4"/>
      <c r="F6472" s="4"/>
      <c r="G6472" s="4">
        <v>46.161944439999999</v>
      </c>
      <c r="H6472" s="4">
        <v>1757.617137</v>
      </c>
      <c r="I6472" s="4"/>
      <c r="J6472" s="4"/>
      <c r="K6472" s="4"/>
      <c r="L6472" s="5"/>
      <c r="M6472" s="5"/>
    </row>
    <row r="6473" spans="1:13" x14ac:dyDescent="0.2">
      <c r="A6473" s="190">
        <v>42273</v>
      </c>
      <c r="B6473" s="5">
        <v>18</v>
      </c>
      <c r="C6473" s="4">
        <v>1645.3461425729593</v>
      </c>
      <c r="D6473" s="4">
        <v>73.181495987040861</v>
      </c>
      <c r="E6473" s="4"/>
      <c r="F6473" s="4"/>
      <c r="G6473" s="4">
        <v>40.761944440000001</v>
      </c>
      <c r="H6473" s="4">
        <v>1759.289583</v>
      </c>
      <c r="I6473" s="4"/>
      <c r="J6473" s="4"/>
      <c r="K6473" s="4"/>
      <c r="L6473" s="5"/>
      <c r="M6473" s="5"/>
    </row>
    <row r="6474" spans="1:13" x14ac:dyDescent="0.2">
      <c r="A6474" s="190">
        <v>42273</v>
      </c>
      <c r="B6474" s="5">
        <v>19</v>
      </c>
      <c r="C6474" s="4">
        <v>1575.3201335438698</v>
      </c>
      <c r="D6474" s="4">
        <v>69.95555301613021</v>
      </c>
      <c r="E6474" s="4"/>
      <c r="F6474" s="4"/>
      <c r="G6474" s="4">
        <v>36.461944439999996</v>
      </c>
      <c r="H6474" s="4">
        <v>1681.737631</v>
      </c>
      <c r="I6474" s="4"/>
      <c r="J6474" s="4"/>
      <c r="K6474" s="4"/>
      <c r="L6474" s="5"/>
      <c r="M6474" s="5"/>
    </row>
    <row r="6475" spans="1:13" x14ac:dyDescent="0.2">
      <c r="A6475" s="190">
        <v>42273</v>
      </c>
      <c r="B6475" s="5">
        <v>20</v>
      </c>
      <c r="C6475" s="4">
        <v>1532.6021086945946</v>
      </c>
      <c r="D6475" s="4">
        <v>67.997312865405476</v>
      </c>
      <c r="E6475" s="4"/>
      <c r="F6475" s="4"/>
      <c r="G6475" s="4">
        <v>34.061944440000005</v>
      </c>
      <c r="H6475" s="4">
        <v>1634.661366</v>
      </c>
      <c r="I6475" s="4"/>
      <c r="J6475" s="4"/>
      <c r="K6475" s="4"/>
      <c r="L6475" s="5"/>
      <c r="M6475" s="5"/>
    </row>
    <row r="6476" spans="1:13" x14ac:dyDescent="0.2">
      <c r="A6476" s="190">
        <v>42273</v>
      </c>
      <c r="B6476" s="5">
        <v>21</v>
      </c>
      <c r="C6476" s="4">
        <v>1477.3109192095303</v>
      </c>
      <c r="D6476" s="4">
        <v>65.523746350469565</v>
      </c>
      <c r="E6476" s="4"/>
      <c r="F6476" s="4"/>
      <c r="G6476" s="4">
        <v>32.361944440000002</v>
      </c>
      <c r="H6476" s="4">
        <v>1575.19661</v>
      </c>
      <c r="I6476" s="4"/>
      <c r="J6476" s="4"/>
      <c r="K6476" s="4"/>
      <c r="L6476" s="5"/>
      <c r="M6476" s="5"/>
    </row>
    <row r="6477" spans="1:13" x14ac:dyDescent="0.2">
      <c r="A6477" s="190">
        <v>42273</v>
      </c>
      <c r="B6477" s="5">
        <v>22</v>
      </c>
      <c r="C6477" s="4">
        <v>1353.5988871691945</v>
      </c>
      <c r="D6477" s="4">
        <v>60.128279390805545</v>
      </c>
      <c r="E6477" s="4"/>
      <c r="F6477" s="4"/>
      <c r="G6477" s="4">
        <v>31.761944440000001</v>
      </c>
      <c r="H6477" s="4">
        <v>1445.4891110000001</v>
      </c>
      <c r="I6477" s="4"/>
      <c r="J6477" s="4"/>
      <c r="K6477" s="4"/>
      <c r="L6477" s="5"/>
      <c r="M6477" s="5"/>
    </row>
    <row r="6478" spans="1:13" x14ac:dyDescent="0.2">
      <c r="A6478" s="190">
        <v>42273</v>
      </c>
      <c r="B6478" s="5">
        <v>23</v>
      </c>
      <c r="C6478" s="4">
        <v>1222.147395379076</v>
      </c>
      <c r="D6478" s="4">
        <v>54.405580180924012</v>
      </c>
      <c r="E6478" s="4"/>
      <c r="F6478" s="4"/>
      <c r="G6478" s="4">
        <v>31.361944440000002</v>
      </c>
      <c r="H6478" s="4">
        <v>1307.9149199999999</v>
      </c>
      <c r="I6478" s="4"/>
      <c r="J6478" s="4"/>
      <c r="K6478" s="4"/>
      <c r="L6478" s="5"/>
      <c r="M6478" s="5"/>
    </row>
    <row r="6479" spans="1:13" x14ac:dyDescent="0.2">
      <c r="A6479" s="190">
        <v>42273</v>
      </c>
      <c r="B6479" s="5">
        <v>24</v>
      </c>
      <c r="C6479" s="4">
        <v>1100.035069485135</v>
      </c>
      <c r="D6479" s="4">
        <v>49.092565431055881</v>
      </c>
      <c r="E6479" s="4"/>
      <c r="F6479" s="4"/>
      <c r="G6479" s="4">
        <v>31.061944440000001</v>
      </c>
      <c r="H6479" s="4">
        <v>1180.1895793561907</v>
      </c>
      <c r="I6479" s="4"/>
      <c r="J6479" s="4"/>
      <c r="K6479" s="4"/>
      <c r="L6479" s="5"/>
      <c r="M6479" s="5"/>
    </row>
    <row r="6480" spans="1:13" x14ac:dyDescent="0.2">
      <c r="A6480" s="190">
        <v>42274</v>
      </c>
      <c r="B6480" s="5">
        <v>1</v>
      </c>
      <c r="C6480" s="4">
        <v>1008.2586790272952</v>
      </c>
      <c r="D6480" s="4">
        <v>45.096209532704862</v>
      </c>
      <c r="E6480" s="4"/>
      <c r="F6480" s="4"/>
      <c r="G6480" s="4">
        <v>30.761944440000001</v>
      </c>
      <c r="H6480" s="4">
        <v>1084.116833</v>
      </c>
      <c r="I6480" s="4"/>
      <c r="J6480" s="4"/>
      <c r="K6480" s="4"/>
      <c r="L6480" s="5"/>
      <c r="M6480" s="5"/>
    </row>
    <row r="6481" spans="1:13" x14ac:dyDescent="0.2">
      <c r="A6481" s="190">
        <v>42274</v>
      </c>
      <c r="B6481" s="5">
        <v>2</v>
      </c>
      <c r="C6481" s="4">
        <v>931.479939184606</v>
      </c>
      <c r="D6481" s="4">
        <v>41.759471375394021</v>
      </c>
      <c r="E6481" s="4"/>
      <c r="F6481" s="4"/>
      <c r="G6481" s="4">
        <v>30.661944439999999</v>
      </c>
      <c r="H6481" s="4">
        <v>1003.901355</v>
      </c>
      <c r="I6481" s="4"/>
      <c r="J6481" s="4"/>
      <c r="K6481" s="4"/>
      <c r="L6481" s="5"/>
      <c r="M6481" s="5"/>
    </row>
    <row r="6482" spans="1:13" x14ac:dyDescent="0.2">
      <c r="A6482" s="190">
        <v>42274</v>
      </c>
      <c r="B6482" s="5">
        <v>3</v>
      </c>
      <c r="C6482" s="4">
        <v>877.79450389243607</v>
      </c>
      <c r="D6482" s="4">
        <v>39.42504296756389</v>
      </c>
      <c r="E6482" s="4"/>
      <c r="F6482" s="4"/>
      <c r="G6482" s="4">
        <v>30.561944440000001</v>
      </c>
      <c r="H6482" s="4">
        <v>947.78149129999997</v>
      </c>
      <c r="I6482" s="4"/>
      <c r="J6482" s="4"/>
      <c r="K6482" s="4"/>
      <c r="L6482" s="5"/>
      <c r="M6482" s="5"/>
    </row>
    <row r="6483" spans="1:13" x14ac:dyDescent="0.2">
      <c r="A6483" s="190">
        <v>42274</v>
      </c>
      <c r="B6483" s="5">
        <v>4</v>
      </c>
      <c r="C6483" s="4">
        <v>846.01505726224832</v>
      </c>
      <c r="D6483" s="4">
        <v>38.041391697751649</v>
      </c>
      <c r="E6483" s="4"/>
      <c r="F6483" s="4"/>
      <c r="G6483" s="4">
        <v>30.46194444</v>
      </c>
      <c r="H6483" s="4">
        <v>914.51839340000004</v>
      </c>
      <c r="I6483" s="4"/>
      <c r="J6483" s="4"/>
      <c r="K6483" s="4"/>
      <c r="L6483" s="5"/>
      <c r="M6483" s="5"/>
    </row>
    <row r="6484" spans="1:13" x14ac:dyDescent="0.2">
      <c r="A6484" s="190">
        <v>42274</v>
      </c>
      <c r="B6484" s="5">
        <v>5</v>
      </c>
      <c r="C6484" s="4">
        <v>835.32920928171893</v>
      </c>
      <c r="D6484" s="4">
        <v>37.577597978281027</v>
      </c>
      <c r="E6484" s="4"/>
      <c r="F6484" s="4"/>
      <c r="G6484" s="4">
        <v>30.46194444</v>
      </c>
      <c r="H6484" s="4">
        <v>903.36875169999996</v>
      </c>
      <c r="I6484" s="4"/>
      <c r="J6484" s="4"/>
      <c r="K6484" s="4"/>
      <c r="L6484" s="5"/>
      <c r="M6484" s="5"/>
    </row>
    <row r="6485" spans="1:13" x14ac:dyDescent="0.2">
      <c r="A6485" s="190">
        <v>42274</v>
      </c>
      <c r="B6485" s="5">
        <v>6</v>
      </c>
      <c r="C6485" s="4">
        <v>841.30325477732083</v>
      </c>
      <c r="D6485" s="4">
        <v>37.845567682679174</v>
      </c>
      <c r="E6485" s="4"/>
      <c r="F6485" s="4"/>
      <c r="G6485" s="4">
        <v>30.661944439999999</v>
      </c>
      <c r="H6485" s="4">
        <v>909.81076689999998</v>
      </c>
      <c r="I6485" s="4"/>
      <c r="J6485" s="4"/>
      <c r="K6485" s="4"/>
      <c r="L6485" s="5"/>
      <c r="M6485" s="5"/>
    </row>
    <row r="6486" spans="1:13" x14ac:dyDescent="0.2">
      <c r="A6486" s="190">
        <v>42274</v>
      </c>
      <c r="B6486" s="5">
        <v>7</v>
      </c>
      <c r="C6486" s="4">
        <v>860.87207359401236</v>
      </c>
      <c r="D6486" s="4">
        <v>38.703586065987679</v>
      </c>
      <c r="E6486" s="4"/>
      <c r="F6486" s="4"/>
      <c r="G6486" s="4">
        <v>30.861944440000002</v>
      </c>
      <c r="H6486" s="4">
        <v>930.43760410000004</v>
      </c>
      <c r="I6486" s="4"/>
      <c r="J6486" s="4"/>
      <c r="K6486" s="4"/>
      <c r="L6486" s="5"/>
      <c r="M6486" s="5"/>
    </row>
    <row r="6487" spans="1:13" x14ac:dyDescent="0.2">
      <c r="A6487" s="190">
        <v>42274</v>
      </c>
      <c r="B6487" s="5">
        <v>8</v>
      </c>
      <c r="C6487" s="4">
        <v>855.13807489638771</v>
      </c>
      <c r="D6487" s="4">
        <v>38.597944163612226</v>
      </c>
      <c r="E6487" s="4"/>
      <c r="F6487" s="4"/>
      <c r="G6487" s="4">
        <v>34.161944439999999</v>
      </c>
      <c r="H6487" s="4">
        <v>927.89796349999995</v>
      </c>
      <c r="I6487" s="4"/>
      <c r="J6487" s="4"/>
      <c r="K6487" s="4"/>
      <c r="L6487" s="5"/>
      <c r="M6487" s="5"/>
    </row>
    <row r="6488" spans="1:13" x14ac:dyDescent="0.2">
      <c r="A6488" s="190">
        <v>42274</v>
      </c>
      <c r="B6488" s="5">
        <v>9</v>
      </c>
      <c r="C6488" s="4">
        <v>911.73472514608898</v>
      </c>
      <c r="D6488" s="4">
        <v>41.293101013911034</v>
      </c>
      <c r="E6488" s="4"/>
      <c r="F6488" s="4"/>
      <c r="G6488" s="4">
        <v>39.661944439999999</v>
      </c>
      <c r="H6488" s="4">
        <v>992.68977059999997</v>
      </c>
      <c r="I6488" s="4"/>
      <c r="J6488" s="4"/>
      <c r="K6488" s="4"/>
      <c r="L6488" s="5"/>
      <c r="M6488" s="5"/>
    </row>
    <row r="6489" spans="1:13" x14ac:dyDescent="0.2">
      <c r="A6489" s="190">
        <v>42274</v>
      </c>
      <c r="B6489" s="5">
        <v>10</v>
      </c>
      <c r="C6489" s="4">
        <v>984.22297785673459</v>
      </c>
      <c r="D6489" s="4">
        <v>44.5911897032654</v>
      </c>
      <c r="E6489" s="4"/>
      <c r="F6489" s="4"/>
      <c r="G6489" s="4">
        <v>43.161944439999999</v>
      </c>
      <c r="H6489" s="4">
        <v>1071.9761120000001</v>
      </c>
      <c r="I6489" s="4"/>
      <c r="J6489" s="4"/>
      <c r="K6489" s="4"/>
      <c r="L6489" s="5"/>
      <c r="M6489" s="5"/>
    </row>
    <row r="6490" spans="1:13" x14ac:dyDescent="0.2">
      <c r="A6490" s="190">
        <v>42274</v>
      </c>
      <c r="B6490" s="5">
        <v>11</v>
      </c>
      <c r="C6490" s="4">
        <v>1049.3184531474838</v>
      </c>
      <c r="D6490" s="4">
        <v>47.616155412516314</v>
      </c>
      <c r="E6490" s="4"/>
      <c r="F6490" s="4"/>
      <c r="G6490" s="4">
        <v>47.761944440000001</v>
      </c>
      <c r="H6490" s="4">
        <v>1144.696553</v>
      </c>
      <c r="I6490" s="4"/>
      <c r="J6490" s="4"/>
      <c r="K6490" s="4"/>
      <c r="L6490" s="5"/>
      <c r="M6490" s="5"/>
    </row>
    <row r="6491" spans="1:13" x14ac:dyDescent="0.2">
      <c r="A6491" s="190">
        <v>42274</v>
      </c>
      <c r="B6491" s="5">
        <v>12</v>
      </c>
      <c r="C6491" s="4">
        <v>1108.5315455128282</v>
      </c>
      <c r="D6491" s="4">
        <v>50.081992047172029</v>
      </c>
      <c r="E6491" s="4"/>
      <c r="F6491" s="4"/>
      <c r="G6491" s="4">
        <v>45.361944440000002</v>
      </c>
      <c r="H6491" s="4">
        <v>1203.9754820000001</v>
      </c>
      <c r="I6491" s="4"/>
      <c r="J6491" s="4"/>
      <c r="K6491" s="4"/>
      <c r="L6491" s="5"/>
      <c r="M6491" s="5"/>
    </row>
    <row r="6492" spans="1:13" x14ac:dyDescent="0.2">
      <c r="A6492" s="190">
        <v>42274</v>
      </c>
      <c r="B6492" s="5">
        <v>13</v>
      </c>
      <c r="C6492" s="4">
        <v>1157.5452243513253</v>
      </c>
      <c r="D6492" s="4">
        <v>52.382924208674645</v>
      </c>
      <c r="E6492" s="4"/>
      <c r="F6492" s="4"/>
      <c r="G6492" s="4">
        <v>49.361944440000002</v>
      </c>
      <c r="H6492" s="4">
        <v>1259.2900930000001</v>
      </c>
      <c r="I6492" s="4"/>
      <c r="J6492" s="4"/>
      <c r="K6492" s="4"/>
      <c r="L6492" s="5"/>
      <c r="M6492" s="5"/>
    </row>
    <row r="6493" spans="1:13" x14ac:dyDescent="0.2">
      <c r="A6493" s="190">
        <v>42274</v>
      </c>
      <c r="B6493" s="5">
        <v>14</v>
      </c>
      <c r="C6493" s="4">
        <v>1217.1176821037752</v>
      </c>
      <c r="D6493" s="4">
        <v>54.851337456224698</v>
      </c>
      <c r="E6493" s="4"/>
      <c r="F6493" s="4"/>
      <c r="G6493" s="4">
        <v>46.661944439999999</v>
      </c>
      <c r="H6493" s="4">
        <v>1318.6309639999999</v>
      </c>
      <c r="I6493" s="4"/>
      <c r="J6493" s="4"/>
      <c r="K6493" s="4"/>
      <c r="L6493" s="5"/>
      <c r="M6493" s="5"/>
    </row>
    <row r="6494" spans="1:13" x14ac:dyDescent="0.2">
      <c r="A6494" s="190">
        <v>42274</v>
      </c>
      <c r="B6494" s="5">
        <v>15</v>
      </c>
      <c r="C6494" s="4">
        <v>1285.9791592719416</v>
      </c>
      <c r="D6494" s="4">
        <v>57.770661288058477</v>
      </c>
      <c r="E6494" s="4"/>
      <c r="F6494" s="4"/>
      <c r="G6494" s="4">
        <v>45.061944440000005</v>
      </c>
      <c r="H6494" s="4">
        <v>1388.8117649999999</v>
      </c>
      <c r="I6494" s="4"/>
      <c r="J6494" s="4"/>
      <c r="K6494" s="4"/>
      <c r="L6494" s="5"/>
      <c r="M6494" s="5"/>
    </row>
    <row r="6495" spans="1:13" x14ac:dyDescent="0.2">
      <c r="A6495" s="190">
        <v>42274</v>
      </c>
      <c r="B6495" s="5">
        <v>16</v>
      </c>
      <c r="C6495" s="4">
        <v>1351.4876123899312</v>
      </c>
      <c r="D6495" s="4">
        <v>60.661642170068632</v>
      </c>
      <c r="E6495" s="4"/>
      <c r="F6495" s="4"/>
      <c r="G6495" s="4">
        <v>46.161944439999999</v>
      </c>
      <c r="H6495" s="4">
        <v>1458.311199</v>
      </c>
      <c r="I6495" s="4"/>
      <c r="J6495" s="4"/>
      <c r="K6495" s="4"/>
      <c r="L6495" s="5"/>
      <c r="M6495" s="5"/>
    </row>
    <row r="6496" spans="1:13" x14ac:dyDescent="0.2">
      <c r="A6496" s="190">
        <v>42274</v>
      </c>
      <c r="B6496" s="5">
        <v>17</v>
      </c>
      <c r="C6496" s="4">
        <v>1406.7571922312916</v>
      </c>
      <c r="D6496" s="4">
        <v>63.060486328708187</v>
      </c>
      <c r="E6496" s="4"/>
      <c r="F6496" s="4"/>
      <c r="G6496" s="4">
        <v>46.161944439999999</v>
      </c>
      <c r="H6496" s="4">
        <v>1515.9796229999999</v>
      </c>
      <c r="I6496" s="4"/>
      <c r="J6496" s="4"/>
      <c r="K6496" s="4"/>
      <c r="L6496" s="5"/>
      <c r="M6496" s="5"/>
    </row>
    <row r="6497" spans="1:13" x14ac:dyDescent="0.2">
      <c r="A6497" s="190">
        <v>42274</v>
      </c>
      <c r="B6497" s="5">
        <v>18</v>
      </c>
      <c r="C6497" s="4">
        <v>1428.1265992462613</v>
      </c>
      <c r="D6497" s="4">
        <v>63.753600313738517</v>
      </c>
      <c r="E6497" s="4"/>
      <c r="F6497" s="4"/>
      <c r="G6497" s="4">
        <v>40.761944440000001</v>
      </c>
      <c r="H6497" s="4">
        <v>1532.6421439999999</v>
      </c>
      <c r="I6497" s="4"/>
      <c r="J6497" s="4"/>
      <c r="K6497" s="4"/>
      <c r="L6497" s="5"/>
      <c r="M6497" s="5"/>
    </row>
    <row r="6498" spans="1:13" x14ac:dyDescent="0.2">
      <c r="A6498" s="190">
        <v>42274</v>
      </c>
      <c r="B6498" s="5">
        <v>19</v>
      </c>
      <c r="C6498" s="4">
        <v>1393.6607168206274</v>
      </c>
      <c r="D6498" s="4">
        <v>62.0710597393727</v>
      </c>
      <c r="E6498" s="4"/>
      <c r="F6498" s="4"/>
      <c r="G6498" s="4">
        <v>36.461944439999996</v>
      </c>
      <c r="H6498" s="4">
        <v>1492.1937210000001</v>
      </c>
      <c r="I6498" s="4"/>
      <c r="J6498" s="4"/>
      <c r="K6498" s="4"/>
      <c r="L6498" s="5"/>
      <c r="M6498" s="5"/>
    </row>
    <row r="6499" spans="1:13" x14ac:dyDescent="0.2">
      <c r="A6499" s="190">
        <v>42274</v>
      </c>
      <c r="B6499" s="5">
        <v>20</v>
      </c>
      <c r="C6499" s="4">
        <v>1405.4998823754304</v>
      </c>
      <c r="D6499" s="4">
        <v>62.480744184569552</v>
      </c>
      <c r="E6499" s="4"/>
      <c r="F6499" s="4"/>
      <c r="G6499" s="4">
        <v>34.061944440000005</v>
      </c>
      <c r="H6499" s="4">
        <v>1502.042571</v>
      </c>
      <c r="I6499" s="4"/>
      <c r="J6499" s="4"/>
      <c r="K6499" s="4"/>
      <c r="L6499" s="5"/>
      <c r="M6499" s="5"/>
    </row>
    <row r="6500" spans="1:13" x14ac:dyDescent="0.2">
      <c r="A6500" s="190">
        <v>42274</v>
      </c>
      <c r="B6500" s="5">
        <v>21</v>
      </c>
      <c r="C6500" s="4">
        <v>1386.3031127697866</v>
      </c>
      <c r="D6500" s="4">
        <v>61.573769790213426</v>
      </c>
      <c r="E6500" s="4"/>
      <c r="F6500" s="4"/>
      <c r="G6500" s="4">
        <v>32.361944440000002</v>
      </c>
      <c r="H6500" s="4">
        <v>1480.2388269999999</v>
      </c>
      <c r="I6500" s="4"/>
      <c r="J6500" s="4"/>
      <c r="K6500" s="4"/>
      <c r="L6500" s="5"/>
      <c r="M6500" s="5"/>
    </row>
    <row r="6501" spans="1:13" x14ac:dyDescent="0.2">
      <c r="A6501" s="190">
        <v>42274</v>
      </c>
      <c r="B6501" s="5">
        <v>22</v>
      </c>
      <c r="C6501" s="4">
        <v>1282.0630705021276</v>
      </c>
      <c r="D6501" s="4">
        <v>57.023438057872411</v>
      </c>
      <c r="E6501" s="4"/>
      <c r="F6501" s="4"/>
      <c r="G6501" s="4">
        <v>31.761944440000001</v>
      </c>
      <c r="H6501" s="4">
        <v>1370.8484530000001</v>
      </c>
      <c r="I6501" s="4"/>
      <c r="J6501" s="4"/>
      <c r="K6501" s="4"/>
      <c r="L6501" s="5"/>
      <c r="M6501" s="5"/>
    </row>
    <row r="6502" spans="1:13" x14ac:dyDescent="0.2">
      <c r="A6502" s="190">
        <v>42274</v>
      </c>
      <c r="B6502" s="5">
        <v>23</v>
      </c>
      <c r="C6502" s="4">
        <v>1148.2369459765321</v>
      </c>
      <c r="D6502" s="4">
        <v>51.197673583468088</v>
      </c>
      <c r="E6502" s="4"/>
      <c r="F6502" s="4"/>
      <c r="G6502" s="4">
        <v>31.361944440000002</v>
      </c>
      <c r="H6502" s="4">
        <v>1230.796564</v>
      </c>
      <c r="I6502" s="4"/>
      <c r="J6502" s="4"/>
      <c r="K6502" s="4"/>
      <c r="L6502" s="5"/>
      <c r="M6502" s="5"/>
    </row>
    <row r="6503" spans="1:13" x14ac:dyDescent="0.2">
      <c r="A6503" s="190">
        <v>42274</v>
      </c>
      <c r="B6503" s="5">
        <v>24</v>
      </c>
      <c r="C6503" s="4">
        <v>1016.9822839667776</v>
      </c>
      <c r="D6503" s="4">
        <v>45.487857561531548</v>
      </c>
      <c r="E6503" s="4"/>
      <c r="F6503" s="4"/>
      <c r="G6503" s="4">
        <v>31.061944440000001</v>
      </c>
      <c r="H6503" s="4">
        <v>1093.532085968309</v>
      </c>
      <c r="I6503" s="4"/>
      <c r="J6503" s="4"/>
      <c r="K6503" s="4"/>
      <c r="L6503" s="5"/>
      <c r="M6503" s="5"/>
    </row>
    <row r="6504" spans="1:13" x14ac:dyDescent="0.2">
      <c r="A6504" s="190">
        <v>42275</v>
      </c>
      <c r="B6504" s="5">
        <v>1</v>
      </c>
      <c r="C6504" s="4">
        <v>928.29291605344395</v>
      </c>
      <c r="D6504" s="4">
        <v>41.625486506556072</v>
      </c>
      <c r="E6504" s="4"/>
      <c r="F6504" s="4"/>
      <c r="G6504" s="4">
        <v>30.761944440000001</v>
      </c>
      <c r="H6504" s="4">
        <v>1000.680347</v>
      </c>
      <c r="I6504" s="4"/>
      <c r="J6504" s="4"/>
      <c r="K6504" s="4"/>
      <c r="L6504" s="5"/>
      <c r="M6504" s="5"/>
    </row>
    <row r="6505" spans="1:13" x14ac:dyDescent="0.2">
      <c r="A6505" s="190">
        <v>42275</v>
      </c>
      <c r="B6505" s="5">
        <v>2</v>
      </c>
      <c r="C6505" s="4">
        <v>872.70777476457295</v>
      </c>
      <c r="D6505" s="4">
        <v>39.208605895427141</v>
      </c>
      <c r="E6505" s="4"/>
      <c r="F6505" s="4"/>
      <c r="G6505" s="4">
        <v>30.661944439999999</v>
      </c>
      <c r="H6505" s="4">
        <v>942.57832510000003</v>
      </c>
      <c r="I6505" s="4"/>
      <c r="J6505" s="4"/>
      <c r="K6505" s="4"/>
      <c r="L6505" s="5"/>
      <c r="M6505" s="5"/>
    </row>
    <row r="6506" spans="1:13" x14ac:dyDescent="0.2">
      <c r="A6506" s="190">
        <v>42275</v>
      </c>
      <c r="B6506" s="5">
        <v>3</v>
      </c>
      <c r="C6506" s="4">
        <v>839.91910917388714</v>
      </c>
      <c r="D6506" s="4">
        <v>37.781151886112852</v>
      </c>
      <c r="E6506" s="4"/>
      <c r="F6506" s="4"/>
      <c r="G6506" s="4">
        <v>30.561944440000001</v>
      </c>
      <c r="H6506" s="4">
        <v>908.26220550000005</v>
      </c>
      <c r="I6506" s="4"/>
      <c r="J6506" s="4"/>
      <c r="K6506" s="4"/>
      <c r="L6506" s="5"/>
      <c r="M6506" s="5"/>
    </row>
    <row r="6507" spans="1:13" x14ac:dyDescent="0.2">
      <c r="A6507" s="190">
        <v>42275</v>
      </c>
      <c r="B6507" s="5">
        <v>4</v>
      </c>
      <c r="C6507" s="4">
        <v>832.89521048825418</v>
      </c>
      <c r="D6507" s="4">
        <v>37.471956071745858</v>
      </c>
      <c r="E6507" s="4"/>
      <c r="F6507" s="4"/>
      <c r="G6507" s="4">
        <v>30.46194444</v>
      </c>
      <c r="H6507" s="4">
        <v>900.82911100000001</v>
      </c>
      <c r="I6507" s="4"/>
      <c r="J6507" s="4"/>
      <c r="K6507" s="4"/>
      <c r="L6507" s="5"/>
      <c r="M6507" s="5"/>
    </row>
    <row r="6508" spans="1:13" x14ac:dyDescent="0.2">
      <c r="A6508" s="190">
        <v>42275</v>
      </c>
      <c r="B6508" s="5">
        <v>5</v>
      </c>
      <c r="C6508" s="4">
        <v>861.68763437064104</v>
      </c>
      <c r="D6508" s="4">
        <v>38.721622489359028</v>
      </c>
      <c r="E6508" s="4"/>
      <c r="F6508" s="4"/>
      <c r="G6508" s="4">
        <v>30.46194444</v>
      </c>
      <c r="H6508" s="4">
        <v>930.87120130000005</v>
      </c>
      <c r="I6508" s="4"/>
      <c r="J6508" s="4"/>
      <c r="K6508" s="4"/>
      <c r="L6508" s="5"/>
      <c r="M6508" s="5"/>
    </row>
    <row r="6509" spans="1:13" x14ac:dyDescent="0.2">
      <c r="A6509" s="190">
        <v>42275</v>
      </c>
      <c r="B6509" s="5">
        <v>6</v>
      </c>
      <c r="C6509" s="4">
        <v>938.18827680608956</v>
      </c>
      <c r="D6509" s="4">
        <v>42.050630753910511</v>
      </c>
      <c r="E6509" s="4"/>
      <c r="F6509" s="4"/>
      <c r="G6509" s="4">
        <v>30.661944439999999</v>
      </c>
      <c r="H6509" s="4">
        <v>1010.900852</v>
      </c>
      <c r="I6509" s="4"/>
      <c r="J6509" s="4"/>
      <c r="K6509" s="4"/>
      <c r="L6509" s="5"/>
      <c r="M6509" s="5"/>
    </row>
    <row r="6510" spans="1:13" x14ac:dyDescent="0.2">
      <c r="A6510" s="190">
        <v>42275</v>
      </c>
      <c r="B6510" s="5">
        <v>7</v>
      </c>
      <c r="C6510" s="4">
        <v>1060.2818713087906</v>
      </c>
      <c r="D6510" s="4">
        <v>47.35849225120932</v>
      </c>
      <c r="E6510" s="4"/>
      <c r="F6510" s="4"/>
      <c r="G6510" s="4">
        <v>30.861944440000002</v>
      </c>
      <c r="H6510" s="4">
        <v>1138.5023080000001</v>
      </c>
      <c r="I6510" s="4"/>
      <c r="J6510" s="4"/>
      <c r="K6510" s="4"/>
      <c r="L6510" s="5"/>
      <c r="M6510" s="5"/>
    </row>
    <row r="6511" spans="1:13" x14ac:dyDescent="0.2">
      <c r="A6511" s="190">
        <v>42275</v>
      </c>
      <c r="B6511" s="5">
        <v>8</v>
      </c>
      <c r="C6511" s="4">
        <v>1099.0722393724122</v>
      </c>
      <c r="D6511" s="4">
        <v>49.185324187587618</v>
      </c>
      <c r="E6511" s="4"/>
      <c r="F6511" s="4"/>
      <c r="G6511" s="4">
        <v>34.161944439999999</v>
      </c>
      <c r="H6511" s="4">
        <v>1182.419508</v>
      </c>
      <c r="I6511" s="4"/>
      <c r="J6511" s="4"/>
      <c r="K6511" s="4"/>
      <c r="L6511" s="5"/>
      <c r="M6511" s="5"/>
    </row>
    <row r="6512" spans="1:13" x14ac:dyDescent="0.2">
      <c r="A6512" s="190">
        <v>42275</v>
      </c>
      <c r="B6512" s="5">
        <v>9</v>
      </c>
      <c r="C6512" s="4">
        <v>1128.0044159536374</v>
      </c>
      <c r="D6512" s="4">
        <v>50.679770606362574</v>
      </c>
      <c r="E6512" s="4"/>
      <c r="F6512" s="4"/>
      <c r="G6512" s="4">
        <v>39.661944439999999</v>
      </c>
      <c r="H6512" s="4">
        <v>1218.346131</v>
      </c>
      <c r="I6512" s="4"/>
      <c r="J6512" s="4"/>
      <c r="K6512" s="4"/>
      <c r="L6512" s="5"/>
      <c r="M6512" s="5"/>
    </row>
    <row r="6513" spans="1:13" x14ac:dyDescent="0.2">
      <c r="A6513" s="190">
        <v>42275</v>
      </c>
      <c r="B6513" s="5">
        <v>10</v>
      </c>
      <c r="C6513" s="4">
        <v>1170.8691235161596</v>
      </c>
      <c r="D6513" s="4">
        <v>52.692120043840227</v>
      </c>
      <c r="E6513" s="4"/>
      <c r="F6513" s="4"/>
      <c r="G6513" s="4">
        <v>43.161944439999999</v>
      </c>
      <c r="H6513" s="4">
        <v>1266.7231879999999</v>
      </c>
      <c r="I6513" s="4"/>
      <c r="J6513" s="4"/>
      <c r="K6513" s="4"/>
      <c r="L6513" s="5"/>
      <c r="M6513" s="5"/>
    </row>
    <row r="6514" spans="1:13" x14ac:dyDescent="0.2">
      <c r="A6514" s="190">
        <v>42275</v>
      </c>
      <c r="B6514" s="5">
        <v>11</v>
      </c>
      <c r="C6514" s="4">
        <v>1215.1865609338793</v>
      </c>
      <c r="D6514" s="4">
        <v>54.815264626120879</v>
      </c>
      <c r="E6514" s="4"/>
      <c r="F6514" s="4"/>
      <c r="G6514" s="4">
        <v>47.761944440000001</v>
      </c>
      <c r="H6514" s="4">
        <v>1317.76377</v>
      </c>
      <c r="I6514" s="4"/>
      <c r="J6514" s="4"/>
      <c r="K6514" s="4"/>
      <c r="L6514" s="5"/>
      <c r="M6514" s="5"/>
    </row>
    <row r="6515" spans="1:13" x14ac:dyDescent="0.2">
      <c r="A6515" s="190">
        <v>42275</v>
      </c>
      <c r="B6515" s="5">
        <v>12</v>
      </c>
      <c r="C6515" s="4">
        <v>1251.5438115430507</v>
      </c>
      <c r="D6515" s="4">
        <v>56.28909801694958</v>
      </c>
      <c r="E6515" s="4"/>
      <c r="F6515" s="4"/>
      <c r="G6515" s="4">
        <v>45.361944440000002</v>
      </c>
      <c r="H6515" s="4">
        <v>1353.1948540000001</v>
      </c>
      <c r="I6515" s="4"/>
      <c r="J6515" s="4"/>
      <c r="K6515" s="4"/>
      <c r="L6515" s="5"/>
      <c r="M6515" s="5"/>
    </row>
    <row r="6516" spans="1:13" x14ac:dyDescent="0.2">
      <c r="A6516" s="190">
        <v>42275</v>
      </c>
      <c r="B6516" s="5">
        <v>13</v>
      </c>
      <c r="C6516" s="4">
        <v>1279.9575505866405</v>
      </c>
      <c r="D6516" s="4">
        <v>57.695938973359304</v>
      </c>
      <c r="E6516" s="4"/>
      <c r="F6516" s="4"/>
      <c r="G6516" s="4">
        <v>49.361944440000002</v>
      </c>
      <c r="H6516" s="4">
        <v>1387.0154339999999</v>
      </c>
      <c r="I6516" s="4"/>
      <c r="J6516" s="4"/>
      <c r="K6516" s="4"/>
      <c r="L6516" s="5"/>
      <c r="M6516" s="5"/>
    </row>
    <row r="6517" spans="1:13" x14ac:dyDescent="0.2">
      <c r="A6517" s="190">
        <v>42275</v>
      </c>
      <c r="B6517" s="5">
        <v>14</v>
      </c>
      <c r="C6517" s="4">
        <v>1319.9392868337995</v>
      </c>
      <c r="D6517" s="4">
        <v>59.314063726200494</v>
      </c>
      <c r="E6517" s="4"/>
      <c r="F6517" s="4"/>
      <c r="G6517" s="4">
        <v>46.661944439999999</v>
      </c>
      <c r="H6517" s="4">
        <v>1425.915295</v>
      </c>
      <c r="I6517" s="4"/>
      <c r="J6517" s="4"/>
      <c r="K6517" s="4"/>
      <c r="L6517" s="5"/>
      <c r="M6517" s="5"/>
    </row>
    <row r="6518" spans="1:13" x14ac:dyDescent="0.2">
      <c r="A6518" s="190">
        <v>42275</v>
      </c>
      <c r="B6518" s="5">
        <v>15</v>
      </c>
      <c r="C6518" s="4">
        <v>1359.7708769418714</v>
      </c>
      <c r="D6518" s="4">
        <v>60.973414618128544</v>
      </c>
      <c r="E6518" s="4"/>
      <c r="F6518" s="4"/>
      <c r="G6518" s="4">
        <v>45.061944440000005</v>
      </c>
      <c r="H6518" s="4">
        <v>1465.8062359999999</v>
      </c>
      <c r="I6518" s="4"/>
      <c r="J6518" s="4"/>
      <c r="K6518" s="4"/>
      <c r="L6518" s="5"/>
      <c r="M6518" s="5"/>
    </row>
    <row r="6519" spans="1:13" x14ac:dyDescent="0.2">
      <c r="A6519" s="190">
        <v>42275</v>
      </c>
      <c r="B6519" s="5">
        <v>16</v>
      </c>
      <c r="C6519" s="4">
        <v>1400.5237815402647</v>
      </c>
      <c r="D6519" s="4">
        <v>62.789940019735141</v>
      </c>
      <c r="E6519" s="4"/>
      <c r="F6519" s="4"/>
      <c r="G6519" s="4">
        <v>46.161944439999999</v>
      </c>
      <c r="H6519" s="4">
        <v>1509.475666</v>
      </c>
      <c r="I6519" s="4"/>
      <c r="J6519" s="4"/>
      <c r="K6519" s="4"/>
      <c r="L6519" s="5"/>
      <c r="M6519" s="5"/>
    </row>
    <row r="6520" spans="1:13" x14ac:dyDescent="0.2">
      <c r="A6520" s="190">
        <v>42275</v>
      </c>
      <c r="B6520" s="5">
        <v>17</v>
      </c>
      <c r="C6520" s="4">
        <v>1436.8556648849133</v>
      </c>
      <c r="D6520" s="4">
        <v>64.36683867508664</v>
      </c>
      <c r="E6520" s="4"/>
      <c r="F6520" s="4"/>
      <c r="G6520" s="4">
        <v>46.161944439999999</v>
      </c>
      <c r="H6520" s="4">
        <v>1547.384448</v>
      </c>
      <c r="I6520" s="4"/>
      <c r="J6520" s="4"/>
      <c r="K6520" s="4"/>
      <c r="L6520" s="5"/>
      <c r="M6520" s="5"/>
    </row>
    <row r="6521" spans="1:13" x14ac:dyDescent="0.2">
      <c r="A6521" s="190">
        <v>42275</v>
      </c>
      <c r="B6521" s="5">
        <v>18</v>
      </c>
      <c r="C6521" s="4">
        <v>1444.9271264727245</v>
      </c>
      <c r="D6521" s="4">
        <v>64.482787087275483</v>
      </c>
      <c r="E6521" s="4"/>
      <c r="F6521" s="4"/>
      <c r="G6521" s="4">
        <v>40.761944440000001</v>
      </c>
      <c r="H6521" s="4">
        <v>1550.1718579999999</v>
      </c>
      <c r="I6521" s="4"/>
      <c r="J6521" s="4"/>
      <c r="K6521" s="4"/>
      <c r="L6521" s="5"/>
      <c r="M6521" s="5"/>
    </row>
    <row r="6522" spans="1:13" x14ac:dyDescent="0.2">
      <c r="A6522" s="190">
        <v>42275</v>
      </c>
      <c r="B6522" s="5">
        <v>19</v>
      </c>
      <c r="C6522" s="4">
        <v>1391.8797417898179</v>
      </c>
      <c r="D6522" s="4">
        <v>61.993760770182</v>
      </c>
      <c r="E6522" s="4"/>
      <c r="F6522" s="4"/>
      <c r="G6522" s="4">
        <v>36.461944439999996</v>
      </c>
      <c r="H6522" s="4">
        <v>1490.3354469999999</v>
      </c>
      <c r="I6522" s="4"/>
      <c r="J6522" s="4"/>
      <c r="K6522" s="4"/>
      <c r="L6522" s="5"/>
      <c r="M6522" s="5"/>
    </row>
    <row r="6523" spans="1:13" x14ac:dyDescent="0.2">
      <c r="A6523" s="190">
        <v>42275</v>
      </c>
      <c r="B6523" s="5">
        <v>20</v>
      </c>
      <c r="C6523" s="4">
        <v>1414.7609508105138</v>
      </c>
      <c r="D6523" s="4">
        <v>62.882698749486217</v>
      </c>
      <c r="E6523" s="4"/>
      <c r="F6523" s="4"/>
      <c r="G6523" s="4">
        <v>34.061944440000005</v>
      </c>
      <c r="H6523" s="4">
        <v>1511.705594</v>
      </c>
      <c r="I6523" s="4"/>
      <c r="J6523" s="4"/>
      <c r="K6523" s="4"/>
      <c r="L6523" s="5"/>
      <c r="M6523" s="5"/>
    </row>
    <row r="6524" spans="1:13" x14ac:dyDescent="0.2">
      <c r="A6524" s="190">
        <v>42275</v>
      </c>
      <c r="B6524" s="5">
        <v>21</v>
      </c>
      <c r="C6524" s="4">
        <v>1397.1670581575568</v>
      </c>
      <c r="D6524" s="4">
        <v>62.045293402443406</v>
      </c>
      <c r="E6524" s="4"/>
      <c r="F6524" s="4"/>
      <c r="G6524" s="4">
        <v>32.361944440000002</v>
      </c>
      <c r="H6524" s="4">
        <v>1491.574296</v>
      </c>
      <c r="I6524" s="4"/>
      <c r="J6524" s="4"/>
      <c r="K6524" s="4"/>
      <c r="L6524" s="5"/>
      <c r="M6524" s="5"/>
    </row>
    <row r="6525" spans="1:13" x14ac:dyDescent="0.2">
      <c r="A6525" s="190">
        <v>42275</v>
      </c>
      <c r="B6525" s="5">
        <v>22</v>
      </c>
      <c r="C6525" s="4">
        <v>1285.7437513379575</v>
      </c>
      <c r="D6525" s="4">
        <v>57.183189222042465</v>
      </c>
      <c r="E6525" s="4"/>
      <c r="F6525" s="4"/>
      <c r="G6525" s="4">
        <v>31.761944440000001</v>
      </c>
      <c r="H6525" s="4">
        <v>1374.688885</v>
      </c>
      <c r="I6525" s="4"/>
      <c r="J6525" s="4"/>
      <c r="K6525" s="4"/>
      <c r="L6525" s="5"/>
      <c r="M6525" s="5"/>
    </row>
    <row r="6526" spans="1:13" x14ac:dyDescent="0.2">
      <c r="A6526" s="190">
        <v>42275</v>
      </c>
      <c r="B6526" s="5">
        <v>23</v>
      </c>
      <c r="C6526" s="4">
        <v>1140.5193891070294</v>
      </c>
      <c r="D6526" s="4">
        <v>50.862711452970395</v>
      </c>
      <c r="E6526" s="4"/>
      <c r="F6526" s="4"/>
      <c r="G6526" s="4">
        <v>31.361944440000002</v>
      </c>
      <c r="H6526" s="4">
        <v>1222.7440449999999</v>
      </c>
      <c r="I6526" s="4"/>
      <c r="J6526" s="4"/>
      <c r="K6526" s="4"/>
      <c r="L6526" s="5"/>
      <c r="M6526" s="5"/>
    </row>
    <row r="6527" spans="1:13" x14ac:dyDescent="0.2">
      <c r="A6527" s="190">
        <v>42275</v>
      </c>
      <c r="B6527" s="5">
        <v>24</v>
      </c>
      <c r="C6527" s="4">
        <v>1006.7713625163433</v>
      </c>
      <c r="D6527" s="4">
        <v>45.044676894227628</v>
      </c>
      <c r="E6527" s="4"/>
      <c r="F6527" s="4"/>
      <c r="G6527" s="4">
        <v>31.061944440000001</v>
      </c>
      <c r="H6527" s="4">
        <v>1082.8779838505709</v>
      </c>
      <c r="I6527" s="4"/>
      <c r="J6527" s="4"/>
      <c r="K6527" s="4"/>
      <c r="L6527" s="5"/>
      <c r="M6527" s="5"/>
    </row>
    <row r="6528" spans="1:13" x14ac:dyDescent="0.2">
      <c r="A6528" s="190">
        <v>42276</v>
      </c>
      <c r="B6528" s="5">
        <v>1</v>
      </c>
      <c r="C6528" s="4">
        <v>916.53848334194981</v>
      </c>
      <c r="D6528" s="4">
        <v>41.115313418050185</v>
      </c>
      <c r="E6528" s="4"/>
      <c r="F6528" s="4"/>
      <c r="G6528" s="4">
        <v>30.761944440000001</v>
      </c>
      <c r="H6528" s="4">
        <v>988.41574119999996</v>
      </c>
      <c r="I6528" s="4"/>
      <c r="J6528" s="4"/>
      <c r="K6528" s="4"/>
      <c r="L6528" s="5"/>
      <c r="M6528" s="5"/>
    </row>
    <row r="6529" spans="1:13" x14ac:dyDescent="0.2">
      <c r="A6529" s="190">
        <v>42276</v>
      </c>
      <c r="B6529" s="5">
        <v>2</v>
      </c>
      <c r="C6529" s="4">
        <v>867.72104573255001</v>
      </c>
      <c r="D6529" s="4">
        <v>38.992168827450108</v>
      </c>
      <c r="E6529" s="4"/>
      <c r="F6529" s="4"/>
      <c r="G6529" s="4">
        <v>30.661944439999999</v>
      </c>
      <c r="H6529" s="4">
        <v>937.37515900000005</v>
      </c>
      <c r="I6529" s="4"/>
      <c r="J6529" s="4"/>
      <c r="K6529" s="4"/>
      <c r="L6529" s="5"/>
      <c r="M6529" s="5"/>
    </row>
    <row r="6530" spans="1:13" x14ac:dyDescent="0.2">
      <c r="A6530" s="190">
        <v>42276</v>
      </c>
      <c r="B6530" s="5">
        <v>3</v>
      </c>
      <c r="C6530" s="4">
        <v>838.90989021338919</v>
      </c>
      <c r="D6530" s="4">
        <v>37.737349146610804</v>
      </c>
      <c r="E6530" s="4"/>
      <c r="F6530" s="4"/>
      <c r="G6530" s="4">
        <v>30.561944440000001</v>
      </c>
      <c r="H6530" s="4">
        <v>907.20918380000001</v>
      </c>
      <c r="I6530" s="4"/>
      <c r="J6530" s="4"/>
      <c r="K6530" s="4"/>
      <c r="L6530" s="5"/>
      <c r="M6530" s="5"/>
    </row>
    <row r="6531" spans="1:13" x14ac:dyDescent="0.2">
      <c r="A6531" s="190">
        <v>42276</v>
      </c>
      <c r="B6531" s="5">
        <v>4</v>
      </c>
      <c r="C6531" s="4">
        <v>832.30155230438481</v>
      </c>
      <c r="D6531" s="4">
        <v>37.446189755615158</v>
      </c>
      <c r="E6531" s="4"/>
      <c r="F6531" s="4"/>
      <c r="G6531" s="4">
        <v>30.46194444</v>
      </c>
      <c r="H6531" s="4">
        <v>900.20968649999998</v>
      </c>
      <c r="I6531" s="4"/>
      <c r="J6531" s="4"/>
      <c r="K6531" s="4"/>
      <c r="L6531" s="5"/>
      <c r="M6531" s="5"/>
    </row>
    <row r="6532" spans="1:13" x14ac:dyDescent="0.2">
      <c r="A6532" s="190">
        <v>42276</v>
      </c>
      <c r="B6532" s="5">
        <v>5</v>
      </c>
      <c r="C6532" s="4">
        <v>860.38158627028827</v>
      </c>
      <c r="D6532" s="4">
        <v>38.664936589711765</v>
      </c>
      <c r="E6532" s="4"/>
      <c r="F6532" s="4"/>
      <c r="G6532" s="4">
        <v>30.46194444</v>
      </c>
      <c r="H6532" s="4">
        <v>929.50846730000001</v>
      </c>
      <c r="I6532" s="4"/>
      <c r="J6532" s="4"/>
      <c r="K6532" s="4"/>
      <c r="L6532" s="5"/>
      <c r="M6532" s="5"/>
    </row>
    <row r="6533" spans="1:13" x14ac:dyDescent="0.2">
      <c r="A6533" s="190">
        <v>42276</v>
      </c>
      <c r="B6533" s="5">
        <v>6</v>
      </c>
      <c r="C6533" s="4">
        <v>939.07876432149419</v>
      </c>
      <c r="D6533" s="4">
        <v>42.08928023850585</v>
      </c>
      <c r="E6533" s="4"/>
      <c r="F6533" s="4"/>
      <c r="G6533" s="4">
        <v>30.661944439999999</v>
      </c>
      <c r="H6533" s="4">
        <v>1011.829989</v>
      </c>
      <c r="I6533" s="4"/>
      <c r="J6533" s="4"/>
      <c r="K6533" s="4"/>
      <c r="L6533" s="5"/>
      <c r="M6533" s="5"/>
    </row>
    <row r="6534" spans="1:13" x14ac:dyDescent="0.2">
      <c r="A6534" s="190">
        <v>42276</v>
      </c>
      <c r="B6534" s="5">
        <v>7</v>
      </c>
      <c r="C6534" s="4">
        <v>1062.2409434593196</v>
      </c>
      <c r="D6534" s="4">
        <v>47.443521100680201</v>
      </c>
      <c r="E6534" s="4"/>
      <c r="F6534" s="4"/>
      <c r="G6534" s="4">
        <v>30.861944440000002</v>
      </c>
      <c r="H6534" s="4">
        <v>1140.546409</v>
      </c>
      <c r="I6534" s="4"/>
      <c r="J6534" s="4"/>
      <c r="K6534" s="4"/>
      <c r="L6534" s="5"/>
      <c r="M6534" s="5"/>
    </row>
    <row r="6535" spans="1:13" x14ac:dyDescent="0.2">
      <c r="A6535" s="190">
        <v>42276</v>
      </c>
      <c r="B6535" s="5">
        <v>8</v>
      </c>
      <c r="C6535" s="4">
        <v>1095.9258508541445</v>
      </c>
      <c r="D6535" s="4">
        <v>49.048762705855331</v>
      </c>
      <c r="E6535" s="4"/>
      <c r="F6535" s="4"/>
      <c r="G6535" s="4">
        <v>34.161944439999999</v>
      </c>
      <c r="H6535" s="4">
        <v>1179.1365579999999</v>
      </c>
      <c r="I6535" s="4"/>
      <c r="J6535" s="4"/>
      <c r="K6535" s="4"/>
      <c r="L6535" s="5"/>
      <c r="M6535" s="5"/>
    </row>
    <row r="6536" spans="1:13" x14ac:dyDescent="0.2">
      <c r="A6536" s="190">
        <v>42276</v>
      </c>
      <c r="B6536" s="5">
        <v>9</v>
      </c>
      <c r="C6536" s="4">
        <v>1121.7710043042075</v>
      </c>
      <c r="D6536" s="4">
        <v>50.409224255792338</v>
      </c>
      <c r="E6536" s="4"/>
      <c r="F6536" s="4"/>
      <c r="G6536" s="4">
        <v>39.661944439999999</v>
      </c>
      <c r="H6536" s="4">
        <v>1211.842173</v>
      </c>
      <c r="I6536" s="4"/>
      <c r="J6536" s="4"/>
      <c r="K6536" s="4"/>
      <c r="L6536" s="5"/>
      <c r="M6536" s="5"/>
    </row>
    <row r="6537" spans="1:13" x14ac:dyDescent="0.2">
      <c r="A6537" s="190">
        <v>42276</v>
      </c>
      <c r="B6537" s="5">
        <v>10</v>
      </c>
      <c r="C6537" s="4">
        <v>1160.7175675656717</v>
      </c>
      <c r="D6537" s="4">
        <v>52.251515994328216</v>
      </c>
      <c r="E6537" s="4"/>
      <c r="F6537" s="4"/>
      <c r="G6537" s="4">
        <v>43.161944439999999</v>
      </c>
      <c r="H6537" s="4">
        <v>1256.131028</v>
      </c>
      <c r="I6537" s="4"/>
      <c r="J6537" s="4"/>
      <c r="K6537" s="4"/>
      <c r="L6537" s="5"/>
      <c r="M6537" s="5"/>
    </row>
    <row r="6538" spans="1:13" x14ac:dyDescent="0.2">
      <c r="A6538" s="190">
        <v>42276</v>
      </c>
      <c r="B6538" s="5">
        <v>11</v>
      </c>
      <c r="C6538" s="4">
        <v>1201.8886164651235</v>
      </c>
      <c r="D6538" s="4">
        <v>54.238099094876581</v>
      </c>
      <c r="E6538" s="4"/>
      <c r="F6538" s="4"/>
      <c r="G6538" s="4">
        <v>47.761944440000001</v>
      </c>
      <c r="H6538" s="4">
        <v>1303.8886600000001</v>
      </c>
      <c r="I6538" s="4"/>
      <c r="J6538" s="4"/>
      <c r="K6538" s="4"/>
      <c r="L6538" s="5"/>
      <c r="M6538" s="5"/>
    </row>
    <row r="6539" spans="1:13" x14ac:dyDescent="0.2">
      <c r="A6539" s="190">
        <v>42276</v>
      </c>
      <c r="B6539" s="5">
        <v>12</v>
      </c>
      <c r="C6539" s="4">
        <v>1239.1957199768051</v>
      </c>
      <c r="D6539" s="4">
        <v>55.753158583194967</v>
      </c>
      <c r="E6539" s="4"/>
      <c r="F6539" s="4"/>
      <c r="G6539" s="4">
        <v>45.361944440000002</v>
      </c>
      <c r="H6539" s="4">
        <v>1340.310823</v>
      </c>
      <c r="I6539" s="4"/>
      <c r="J6539" s="4"/>
      <c r="K6539" s="4"/>
      <c r="L6539" s="5"/>
      <c r="M6539" s="5"/>
    </row>
    <row r="6540" spans="1:13" x14ac:dyDescent="0.2">
      <c r="A6540" s="190">
        <v>42276</v>
      </c>
      <c r="B6540" s="5">
        <v>13</v>
      </c>
      <c r="C6540" s="4">
        <v>1266.9564349702191</v>
      </c>
      <c r="D6540" s="4">
        <v>57.131656589781066</v>
      </c>
      <c r="E6540" s="4"/>
      <c r="F6540" s="4"/>
      <c r="G6540" s="4">
        <v>49.361944440000002</v>
      </c>
      <c r="H6540" s="4">
        <v>1373.450036</v>
      </c>
      <c r="I6540" s="4"/>
      <c r="J6540" s="4"/>
      <c r="K6540" s="4"/>
      <c r="L6540" s="5"/>
      <c r="M6540" s="5"/>
    </row>
    <row r="6541" spans="1:13" x14ac:dyDescent="0.2">
      <c r="A6541" s="190">
        <v>42276</v>
      </c>
      <c r="B6541" s="5">
        <v>14</v>
      </c>
      <c r="C6541" s="4">
        <v>1309.1347068331349</v>
      </c>
      <c r="D6541" s="4">
        <v>58.845116726864852</v>
      </c>
      <c r="E6541" s="4"/>
      <c r="F6541" s="4"/>
      <c r="G6541" s="4">
        <v>46.661944439999999</v>
      </c>
      <c r="H6541" s="4">
        <v>1414.641768</v>
      </c>
      <c r="I6541" s="4"/>
      <c r="J6541" s="4"/>
      <c r="K6541" s="4"/>
      <c r="L6541" s="5"/>
      <c r="M6541" s="5"/>
    </row>
    <row r="6542" spans="1:13" x14ac:dyDescent="0.2">
      <c r="A6542" s="190">
        <v>42276</v>
      </c>
      <c r="B6542" s="5">
        <v>15</v>
      </c>
      <c r="C6542" s="4">
        <v>1355.1403422451283</v>
      </c>
      <c r="D6542" s="4">
        <v>60.772437314871617</v>
      </c>
      <c r="E6542" s="4"/>
      <c r="F6542" s="4"/>
      <c r="G6542" s="4">
        <v>45.061944440000005</v>
      </c>
      <c r="H6542" s="4">
        <v>1460.9747239999999</v>
      </c>
      <c r="I6542" s="4"/>
      <c r="J6542" s="4"/>
      <c r="K6542" s="4"/>
      <c r="L6542" s="5"/>
      <c r="M6542" s="5"/>
    </row>
    <row r="6543" spans="1:13" x14ac:dyDescent="0.2">
      <c r="A6543" s="190">
        <v>42276</v>
      </c>
      <c r="B6543" s="5">
        <v>16</v>
      </c>
      <c r="C6543" s="4">
        <v>1407.2914855072568</v>
      </c>
      <c r="D6543" s="4">
        <v>63.083676052743144</v>
      </c>
      <c r="E6543" s="4"/>
      <c r="F6543" s="4"/>
      <c r="G6543" s="4">
        <v>46.161944439999999</v>
      </c>
      <c r="H6543" s="4">
        <v>1516.537106</v>
      </c>
      <c r="I6543" s="4"/>
      <c r="J6543" s="4"/>
      <c r="K6543" s="4"/>
      <c r="L6543" s="5"/>
      <c r="M6543" s="5"/>
    </row>
    <row r="6544" spans="1:13" x14ac:dyDescent="0.2">
      <c r="A6544" s="190">
        <v>42276</v>
      </c>
      <c r="B6544" s="5">
        <v>17</v>
      </c>
      <c r="C6544" s="4">
        <v>1455.3778007966771</v>
      </c>
      <c r="D6544" s="4">
        <v>65.17074776332278</v>
      </c>
      <c r="E6544" s="4"/>
      <c r="F6544" s="4"/>
      <c r="G6544" s="4">
        <v>46.161944439999999</v>
      </c>
      <c r="H6544" s="4">
        <v>1566.710493</v>
      </c>
      <c r="I6544" s="4"/>
      <c r="J6544" s="4"/>
      <c r="K6544" s="4"/>
      <c r="L6544" s="5"/>
      <c r="M6544" s="5"/>
    </row>
    <row r="6545" spans="1:13" x14ac:dyDescent="0.2">
      <c r="A6545" s="190">
        <v>42276</v>
      </c>
      <c r="B6545" s="5">
        <v>18</v>
      </c>
      <c r="C6545" s="4">
        <v>1468.4953576661794</v>
      </c>
      <c r="D6545" s="4">
        <v>65.505709893820466</v>
      </c>
      <c r="E6545" s="4"/>
      <c r="F6545" s="4"/>
      <c r="G6545" s="4">
        <v>40.761944440000001</v>
      </c>
      <c r="H6545" s="4">
        <v>1574.7630119999999</v>
      </c>
      <c r="I6545" s="4"/>
      <c r="J6545" s="4"/>
      <c r="K6545" s="4"/>
      <c r="L6545" s="5"/>
      <c r="M6545" s="5"/>
    </row>
    <row r="6546" spans="1:13" x14ac:dyDescent="0.2">
      <c r="A6546" s="190">
        <v>42276</v>
      </c>
      <c r="B6546" s="5">
        <v>19</v>
      </c>
      <c r="C6546" s="4">
        <v>1415.9228999137295</v>
      </c>
      <c r="D6546" s="4">
        <v>63.03729664627042</v>
      </c>
      <c r="E6546" s="4"/>
      <c r="F6546" s="4"/>
      <c r="G6546" s="4">
        <v>36.461944439999996</v>
      </c>
      <c r="H6546" s="4">
        <v>1515.422141</v>
      </c>
      <c r="I6546" s="4"/>
      <c r="J6546" s="4"/>
      <c r="K6546" s="4"/>
      <c r="L6546" s="5"/>
      <c r="M6546" s="5"/>
    </row>
    <row r="6547" spans="1:13" x14ac:dyDescent="0.2">
      <c r="A6547" s="190">
        <v>42276</v>
      </c>
      <c r="B6547" s="5">
        <v>20</v>
      </c>
      <c r="C6547" s="4">
        <v>1433.6986482656284</v>
      </c>
      <c r="D6547" s="4">
        <v>63.704644294371455</v>
      </c>
      <c r="E6547" s="4"/>
      <c r="F6547" s="4"/>
      <c r="G6547" s="4">
        <v>34.061944440000005</v>
      </c>
      <c r="H6547" s="4">
        <v>1531.4652369999999</v>
      </c>
      <c r="I6547" s="4"/>
      <c r="J6547" s="4"/>
      <c r="K6547" s="4"/>
      <c r="L6547" s="5"/>
      <c r="M6547" s="5"/>
    </row>
    <row r="6548" spans="1:13" x14ac:dyDescent="0.2">
      <c r="A6548" s="190">
        <v>42276</v>
      </c>
      <c r="B6548" s="5">
        <v>21</v>
      </c>
      <c r="C6548" s="4">
        <v>1418.3012912284287</v>
      </c>
      <c r="D6548" s="4">
        <v>62.962574331571247</v>
      </c>
      <c r="E6548" s="4"/>
      <c r="F6548" s="4"/>
      <c r="G6548" s="4">
        <v>32.361944440000002</v>
      </c>
      <c r="H6548" s="4">
        <v>1513.62581</v>
      </c>
      <c r="I6548" s="4"/>
      <c r="J6548" s="4"/>
      <c r="K6548" s="4"/>
      <c r="L6548" s="5"/>
      <c r="M6548" s="5"/>
    </row>
    <row r="6549" spans="1:13" x14ac:dyDescent="0.2">
      <c r="A6549" s="190">
        <v>42276</v>
      </c>
      <c r="B6549" s="5">
        <v>22</v>
      </c>
      <c r="C6549" s="4">
        <v>1310.6180315901681</v>
      </c>
      <c r="D6549" s="4">
        <v>58.262797969831887</v>
      </c>
      <c r="E6549" s="4"/>
      <c r="F6549" s="4"/>
      <c r="G6549" s="4">
        <v>31.761944440000001</v>
      </c>
      <c r="H6549" s="4">
        <v>1400.6427739999999</v>
      </c>
      <c r="I6549" s="4"/>
      <c r="J6549" s="4"/>
      <c r="K6549" s="4"/>
      <c r="L6549" s="5"/>
      <c r="M6549" s="5"/>
    </row>
    <row r="6550" spans="1:13" x14ac:dyDescent="0.2">
      <c r="A6550" s="190">
        <v>42276</v>
      </c>
      <c r="B6550" s="5">
        <v>23</v>
      </c>
      <c r="C6550" s="4">
        <v>1167.8276674818233</v>
      </c>
      <c r="D6550" s="4">
        <v>52.047962078176958</v>
      </c>
      <c r="E6550" s="4"/>
      <c r="F6550" s="4"/>
      <c r="G6550" s="4">
        <v>31.361944440000002</v>
      </c>
      <c r="H6550" s="4">
        <v>1251.237574</v>
      </c>
      <c r="I6550" s="4"/>
      <c r="J6550" s="4"/>
      <c r="K6550" s="4"/>
      <c r="L6550" s="5"/>
      <c r="M6550" s="5"/>
    </row>
    <row r="6551" spans="1:13" x14ac:dyDescent="0.2">
      <c r="A6551" s="190">
        <v>42276</v>
      </c>
      <c r="B6551" s="5">
        <v>24</v>
      </c>
      <c r="C6551" s="4">
        <v>1034.4358357483336</v>
      </c>
      <c r="D6551" s="4">
        <v>46.245387306806848</v>
      </c>
      <c r="E6551" s="4"/>
      <c r="F6551" s="4"/>
      <c r="G6551" s="4">
        <v>31.061944440000001</v>
      </c>
      <c r="H6551" s="4">
        <v>1111.7431674951404</v>
      </c>
      <c r="I6551" s="4"/>
      <c r="J6551" s="4"/>
      <c r="K6551" s="4"/>
      <c r="L6551" s="5"/>
      <c r="M6551" s="5"/>
    </row>
    <row r="6552" spans="1:13" x14ac:dyDescent="0.2">
      <c r="A6552" s="190">
        <v>42277</v>
      </c>
      <c r="B6552" s="5">
        <v>1</v>
      </c>
      <c r="C6552" s="4">
        <v>937.01969217096507</v>
      </c>
      <c r="D6552" s="4">
        <v>42.00425138903497</v>
      </c>
      <c r="E6552" s="4"/>
      <c r="F6552" s="4"/>
      <c r="G6552" s="4">
        <v>30.761944440000001</v>
      </c>
      <c r="H6552" s="4">
        <v>1009.785888</v>
      </c>
      <c r="I6552" s="4"/>
      <c r="J6552" s="4"/>
      <c r="K6552" s="4"/>
      <c r="L6552" s="5"/>
      <c r="M6552" s="5"/>
    </row>
    <row r="6553" spans="1:13" x14ac:dyDescent="0.2">
      <c r="A6553" s="190">
        <v>42277</v>
      </c>
      <c r="B6553" s="5">
        <v>2</v>
      </c>
      <c r="C6553" s="4">
        <v>883.27489120416863</v>
      </c>
      <c r="D6553" s="4">
        <v>39.667246355831338</v>
      </c>
      <c r="E6553" s="4"/>
      <c r="F6553" s="4"/>
      <c r="G6553" s="4">
        <v>30.661944439999999</v>
      </c>
      <c r="H6553" s="4">
        <v>953.60408199999995</v>
      </c>
      <c r="I6553" s="4"/>
      <c r="J6553" s="4"/>
      <c r="K6553" s="4"/>
      <c r="L6553" s="5"/>
      <c r="M6553" s="5"/>
    </row>
    <row r="6554" spans="1:13" x14ac:dyDescent="0.2">
      <c r="A6554" s="190">
        <v>42277</v>
      </c>
      <c r="B6554" s="5">
        <v>3</v>
      </c>
      <c r="C6554" s="4">
        <v>851.31734707089993</v>
      </c>
      <c r="D6554" s="4">
        <v>38.275865189100031</v>
      </c>
      <c r="E6554" s="4"/>
      <c r="F6554" s="4"/>
      <c r="G6554" s="4">
        <v>30.561944440000001</v>
      </c>
      <c r="H6554" s="4">
        <v>920.15515670000002</v>
      </c>
      <c r="I6554" s="4"/>
      <c r="J6554" s="4"/>
      <c r="K6554" s="4"/>
      <c r="L6554" s="5"/>
      <c r="M6554" s="5"/>
    </row>
    <row r="6555" spans="1:13" x14ac:dyDescent="0.2">
      <c r="A6555" s="190">
        <v>42277</v>
      </c>
      <c r="B6555" s="5">
        <v>4</v>
      </c>
      <c r="C6555" s="4">
        <v>842.33437623473787</v>
      </c>
      <c r="D6555" s="4">
        <v>37.881640525262156</v>
      </c>
      <c r="E6555" s="4"/>
      <c r="F6555" s="4"/>
      <c r="G6555" s="4">
        <v>30.46194444</v>
      </c>
      <c r="H6555" s="4">
        <v>910.67796120000003</v>
      </c>
      <c r="I6555" s="4"/>
      <c r="J6555" s="4"/>
      <c r="K6555" s="4"/>
      <c r="L6555" s="5"/>
      <c r="M6555" s="5"/>
    </row>
    <row r="6556" spans="1:13" x14ac:dyDescent="0.2">
      <c r="A6556" s="190">
        <v>42277</v>
      </c>
      <c r="B6556" s="5">
        <v>5</v>
      </c>
      <c r="C6556" s="4">
        <v>869.34582546967647</v>
      </c>
      <c r="D6556" s="4">
        <v>39.054007990323505</v>
      </c>
      <c r="E6556" s="4"/>
      <c r="F6556" s="4"/>
      <c r="G6556" s="4">
        <v>30.46194444</v>
      </c>
      <c r="H6556" s="4">
        <v>938.86177789999999</v>
      </c>
      <c r="I6556" s="4"/>
      <c r="J6556" s="4"/>
      <c r="K6556" s="4"/>
      <c r="L6556" s="5"/>
      <c r="M6556" s="5"/>
    </row>
    <row r="6557" spans="1:13" x14ac:dyDescent="0.2">
      <c r="A6557" s="190">
        <v>42277</v>
      </c>
      <c r="B6557" s="5">
        <v>6</v>
      </c>
      <c r="C6557" s="4">
        <v>948.33983275657749</v>
      </c>
      <c r="D6557" s="4">
        <v>42.491234803422522</v>
      </c>
      <c r="E6557" s="4"/>
      <c r="F6557" s="4"/>
      <c r="G6557" s="4">
        <v>30.661944439999999</v>
      </c>
      <c r="H6557" s="4">
        <v>1021.493012</v>
      </c>
      <c r="I6557" s="4"/>
      <c r="J6557" s="4"/>
      <c r="K6557" s="4"/>
      <c r="L6557" s="5"/>
      <c r="M6557" s="5"/>
    </row>
    <row r="6558" spans="1:13" x14ac:dyDescent="0.2">
      <c r="A6558" s="190">
        <v>42277</v>
      </c>
      <c r="B6558" s="5">
        <v>7</v>
      </c>
      <c r="C6558" s="4">
        <v>1069.3054762786458</v>
      </c>
      <c r="D6558" s="4">
        <v>47.750140281354263</v>
      </c>
      <c r="E6558" s="4"/>
      <c r="F6558" s="4"/>
      <c r="G6558" s="4">
        <v>30.861944440000002</v>
      </c>
      <c r="H6558" s="4">
        <v>1147.917561</v>
      </c>
      <c r="I6558" s="4"/>
      <c r="J6558" s="4"/>
      <c r="K6558" s="4"/>
      <c r="L6558" s="5"/>
      <c r="M6558" s="5"/>
    </row>
    <row r="6559" spans="1:13" x14ac:dyDescent="0.2">
      <c r="A6559" s="190">
        <v>42277</v>
      </c>
      <c r="B6559" s="5">
        <v>8</v>
      </c>
      <c r="C6559" s="4">
        <v>1104.8900894784911</v>
      </c>
      <c r="D6559" s="4">
        <v>49.437834081508754</v>
      </c>
      <c r="E6559" s="4"/>
      <c r="F6559" s="4"/>
      <c r="G6559" s="4">
        <v>34.161944439999999</v>
      </c>
      <c r="H6559" s="4">
        <v>1188.4898679999999</v>
      </c>
      <c r="I6559" s="4"/>
      <c r="J6559" s="4"/>
      <c r="K6559" s="4"/>
      <c r="L6559" s="5"/>
      <c r="M6559" s="5"/>
    </row>
    <row r="6560" spans="1:13" x14ac:dyDescent="0.2">
      <c r="A6560" s="190">
        <v>42277</v>
      </c>
      <c r="B6560" s="5">
        <v>9</v>
      </c>
      <c r="C6560" s="4">
        <v>1133.8222670181192</v>
      </c>
      <c r="D6560" s="4">
        <v>50.9322805418809</v>
      </c>
      <c r="E6560" s="4"/>
      <c r="F6560" s="4"/>
      <c r="G6560" s="4">
        <v>39.661944439999999</v>
      </c>
      <c r="H6560" s="4">
        <v>1224.4164920000001</v>
      </c>
      <c r="I6560" s="4"/>
      <c r="J6560" s="4"/>
      <c r="K6560" s="4"/>
      <c r="L6560" s="5"/>
      <c r="M6560" s="5"/>
    </row>
    <row r="6561" spans="1:13" x14ac:dyDescent="0.2">
      <c r="A6561" s="190">
        <v>42277</v>
      </c>
      <c r="B6561" s="5">
        <v>10</v>
      </c>
      <c r="C6561" s="4">
        <v>1177.0431688200811</v>
      </c>
      <c r="D6561" s="4">
        <v>52.960089739918942</v>
      </c>
      <c r="E6561" s="4"/>
      <c r="F6561" s="4"/>
      <c r="G6561" s="4">
        <v>43.161944439999999</v>
      </c>
      <c r="H6561" s="4">
        <v>1273.165203</v>
      </c>
      <c r="I6561" s="4"/>
      <c r="J6561" s="4"/>
      <c r="K6561" s="4"/>
      <c r="L6561" s="5"/>
      <c r="M6561" s="5"/>
    </row>
    <row r="6562" spans="1:13" x14ac:dyDescent="0.2">
      <c r="A6562" s="190">
        <v>42277</v>
      </c>
      <c r="B6562" s="5">
        <v>11</v>
      </c>
      <c r="C6562" s="4">
        <v>1224.3882630234539</v>
      </c>
      <c r="D6562" s="4">
        <v>55.214642536546016</v>
      </c>
      <c r="E6562" s="4"/>
      <c r="F6562" s="4"/>
      <c r="G6562" s="4">
        <v>47.761944440000001</v>
      </c>
      <c r="H6562" s="4">
        <v>1327.3648499999999</v>
      </c>
      <c r="I6562" s="4"/>
      <c r="J6562" s="4"/>
      <c r="K6562" s="4"/>
      <c r="L6562" s="5"/>
      <c r="M6562" s="5"/>
    </row>
    <row r="6563" spans="1:13" x14ac:dyDescent="0.2">
      <c r="A6563" s="190">
        <v>42277</v>
      </c>
      <c r="B6563" s="5">
        <v>12</v>
      </c>
      <c r="C6563" s="4">
        <v>1272.2624830705715</v>
      </c>
      <c r="D6563" s="4">
        <v>57.188342489428322</v>
      </c>
      <c r="E6563" s="4"/>
      <c r="F6563" s="4"/>
      <c r="G6563" s="4">
        <v>45.361944440000002</v>
      </c>
      <c r="H6563" s="4">
        <v>1374.81277</v>
      </c>
      <c r="I6563" s="4"/>
      <c r="J6563" s="4"/>
      <c r="K6563" s="4"/>
      <c r="L6563" s="5"/>
      <c r="M6563" s="5"/>
    </row>
    <row r="6564" spans="1:13" x14ac:dyDescent="0.2">
      <c r="A6564" s="190">
        <v>42277</v>
      </c>
      <c r="B6564" s="5">
        <v>13</v>
      </c>
      <c r="C6564" s="4">
        <v>1312.1931915521086</v>
      </c>
      <c r="D6564" s="4">
        <v>59.095050007891658</v>
      </c>
      <c r="E6564" s="4"/>
      <c r="F6564" s="4"/>
      <c r="G6564" s="4">
        <v>49.361944440000002</v>
      </c>
      <c r="H6564" s="4">
        <v>1420.6501860000001</v>
      </c>
      <c r="I6564" s="4"/>
      <c r="J6564" s="4"/>
      <c r="K6564" s="4"/>
      <c r="L6564" s="5"/>
      <c r="M6564" s="5"/>
    </row>
    <row r="6565" spans="1:13" x14ac:dyDescent="0.2">
      <c r="A6565" s="190">
        <v>42277</v>
      </c>
      <c r="B6565" s="5">
        <v>14</v>
      </c>
      <c r="C6565" s="4">
        <v>1370.103406964766</v>
      </c>
      <c r="D6565" s="4">
        <v>61.491317595234065</v>
      </c>
      <c r="E6565" s="4"/>
      <c r="F6565" s="4"/>
      <c r="G6565" s="4">
        <v>46.661944439999999</v>
      </c>
      <c r="H6565" s="4">
        <v>1478.2566690000001</v>
      </c>
      <c r="I6565" s="4"/>
      <c r="J6565" s="4"/>
      <c r="K6565" s="4"/>
      <c r="L6565" s="5"/>
      <c r="M6565" s="5"/>
    </row>
    <row r="6566" spans="1:13" x14ac:dyDescent="0.2">
      <c r="A6566" s="190">
        <v>42277</v>
      </c>
      <c r="B6566" s="5">
        <v>15</v>
      </c>
      <c r="C6566" s="4">
        <v>1428.9914253021641</v>
      </c>
      <c r="D6566" s="4">
        <v>63.977767257836028</v>
      </c>
      <c r="E6566" s="4"/>
      <c r="F6566" s="4"/>
      <c r="G6566" s="4">
        <v>45.061944440000005</v>
      </c>
      <c r="H6566" s="4">
        <v>1538.0311369999999</v>
      </c>
      <c r="I6566" s="4"/>
      <c r="J6566" s="4"/>
      <c r="K6566" s="4"/>
      <c r="L6566" s="5"/>
      <c r="M6566" s="5"/>
    </row>
    <row r="6567" spans="1:13" x14ac:dyDescent="0.2">
      <c r="A6567" s="190">
        <v>42277</v>
      </c>
      <c r="B6567" s="5">
        <v>16</v>
      </c>
      <c r="C6567" s="4">
        <v>1489.6318802581825</v>
      </c>
      <c r="D6567" s="4">
        <v>66.657464301817541</v>
      </c>
      <c r="E6567" s="4"/>
      <c r="F6567" s="4"/>
      <c r="G6567" s="4">
        <v>46.161944439999999</v>
      </c>
      <c r="H6567" s="4">
        <v>1602.4512890000001</v>
      </c>
      <c r="I6567" s="4"/>
      <c r="J6567" s="4"/>
      <c r="K6567" s="4"/>
      <c r="L6567" s="5"/>
      <c r="M6567" s="5"/>
    </row>
    <row r="6568" spans="1:13" x14ac:dyDescent="0.2">
      <c r="A6568" s="190">
        <v>42277</v>
      </c>
      <c r="B6568" s="5">
        <v>17</v>
      </c>
      <c r="C6568" s="4">
        <v>1538.786782099533</v>
      </c>
      <c r="D6568" s="4">
        <v>68.79091546046709</v>
      </c>
      <c r="E6568" s="4"/>
      <c r="F6568" s="4"/>
      <c r="G6568" s="4">
        <v>46.161944439999999</v>
      </c>
      <c r="H6568" s="4">
        <v>1653.739642</v>
      </c>
      <c r="I6568" s="4"/>
      <c r="J6568" s="4"/>
      <c r="K6568" s="4"/>
      <c r="L6568" s="5"/>
      <c r="M6568" s="5"/>
    </row>
    <row r="6569" spans="1:13" x14ac:dyDescent="0.2">
      <c r="A6569" s="190">
        <v>42277</v>
      </c>
      <c r="B6569" s="5">
        <v>18</v>
      </c>
      <c r="C6569" s="4">
        <v>1547.8674629353629</v>
      </c>
      <c r="D6569" s="4">
        <v>68.950666624637151</v>
      </c>
      <c r="E6569" s="4"/>
      <c r="F6569" s="4"/>
      <c r="G6569" s="4">
        <v>40.761944440000001</v>
      </c>
      <c r="H6569" s="4">
        <v>1657.580074</v>
      </c>
      <c r="I6569" s="4"/>
      <c r="J6569" s="4"/>
      <c r="K6569" s="4"/>
      <c r="L6569" s="5"/>
      <c r="M6569" s="5"/>
    </row>
    <row r="6570" spans="1:13" x14ac:dyDescent="0.2">
      <c r="A6570" s="190">
        <v>42277</v>
      </c>
      <c r="B6570" s="5">
        <v>19</v>
      </c>
      <c r="C6570" s="4">
        <v>1483.3624742016157</v>
      </c>
      <c r="D6570" s="4">
        <v>65.964350358384394</v>
      </c>
      <c r="E6570" s="4"/>
      <c r="F6570" s="4"/>
      <c r="G6570" s="4">
        <v>36.461944439999996</v>
      </c>
      <c r="H6570" s="4">
        <v>1585.788769</v>
      </c>
      <c r="I6570" s="4"/>
      <c r="J6570" s="4"/>
      <c r="K6570" s="4"/>
      <c r="L6570" s="5"/>
      <c r="M6570" s="5"/>
    </row>
    <row r="6571" spans="1:13" x14ac:dyDescent="0.2">
      <c r="A6571" s="190">
        <v>42277</v>
      </c>
      <c r="B6571" s="5">
        <v>20</v>
      </c>
      <c r="C6571" s="4">
        <v>1481.2506721958896</v>
      </c>
      <c r="D6571" s="4">
        <v>65.768526364110514</v>
      </c>
      <c r="E6571" s="4"/>
      <c r="F6571" s="4"/>
      <c r="G6571" s="4">
        <v>34.061944440000005</v>
      </c>
      <c r="H6571" s="4">
        <v>1581.0811430000001</v>
      </c>
      <c r="I6571" s="4"/>
      <c r="J6571" s="4"/>
      <c r="K6571" s="4"/>
      <c r="L6571" s="5"/>
      <c r="M6571" s="5"/>
    </row>
    <row r="6572" spans="1:13" x14ac:dyDescent="0.2">
      <c r="A6572" s="190">
        <v>42277</v>
      </c>
      <c r="B6572" s="5">
        <v>21</v>
      </c>
      <c r="C6572" s="4">
        <v>1455.4049303558677</v>
      </c>
      <c r="D6572" s="4">
        <v>64.572969204132235</v>
      </c>
      <c r="E6572" s="4"/>
      <c r="F6572" s="4"/>
      <c r="G6572" s="4">
        <v>32.361944440000002</v>
      </c>
      <c r="H6572" s="4">
        <v>1552.3398440000001</v>
      </c>
      <c r="I6572" s="4"/>
      <c r="J6572" s="4"/>
      <c r="K6572" s="4"/>
      <c r="L6572" s="5"/>
      <c r="M6572" s="5"/>
    </row>
    <row r="6573" spans="1:13" x14ac:dyDescent="0.2">
      <c r="A6573" s="190">
        <v>42277</v>
      </c>
      <c r="B6573" s="5">
        <v>22</v>
      </c>
      <c r="C6573" s="4">
        <v>1340.3603080875444</v>
      </c>
      <c r="D6573" s="4">
        <v>59.553690472455578</v>
      </c>
      <c r="E6573" s="4"/>
      <c r="F6573" s="4"/>
      <c r="G6573" s="4">
        <v>31.761944440000001</v>
      </c>
      <c r="H6573" s="4">
        <v>1431.675943</v>
      </c>
      <c r="I6573" s="4"/>
      <c r="J6573" s="4"/>
      <c r="K6573" s="4"/>
      <c r="L6573" s="5"/>
      <c r="M6573" s="5"/>
    </row>
    <row r="6574" spans="1:13" x14ac:dyDescent="0.2">
      <c r="A6574" s="190">
        <v>42277</v>
      </c>
      <c r="B6574" s="5">
        <v>23</v>
      </c>
      <c r="C6574" s="4">
        <v>1192.5832160014195</v>
      </c>
      <c r="D6574" s="4">
        <v>53.122417558580516</v>
      </c>
      <c r="E6574" s="4"/>
      <c r="F6574" s="4"/>
      <c r="G6574" s="4">
        <v>31.361944440000002</v>
      </c>
      <c r="H6574" s="4">
        <v>1277.0675779999999</v>
      </c>
      <c r="I6574" s="4"/>
      <c r="J6574" s="4"/>
      <c r="K6574" s="4"/>
      <c r="L6574" s="5"/>
      <c r="M6574" s="5"/>
    </row>
    <row r="6575" spans="1:13" x14ac:dyDescent="0.2">
      <c r="A6575" s="190">
        <v>42277</v>
      </c>
      <c r="B6575" s="5">
        <v>24</v>
      </c>
      <c r="C6575" s="4">
        <v>1053.848459668636</v>
      </c>
      <c r="D6575" s="4">
        <v>47.087945901041635</v>
      </c>
      <c r="E6575" s="4"/>
      <c r="F6575" s="4"/>
      <c r="G6575" s="4">
        <v>31.061944440000001</v>
      </c>
      <c r="H6575" s="4">
        <v>1131.9983500096776</v>
      </c>
      <c r="I6575" s="4"/>
      <c r="J6575" s="4"/>
      <c r="K6575" s="4"/>
      <c r="L6575" s="5"/>
      <c r="M6575" s="5"/>
    </row>
    <row r="6576" spans="1:13" x14ac:dyDescent="0.2">
      <c r="A6576" s="190">
        <v>42278</v>
      </c>
      <c r="B6576" s="5">
        <v>1</v>
      </c>
      <c r="C6576" s="4">
        <v>928.35528634368143</v>
      </c>
      <c r="D6576" s="4">
        <v>41.47177573631852</v>
      </c>
      <c r="E6576" s="4"/>
      <c r="F6576" s="4"/>
      <c r="G6576" s="4">
        <v>27.15806452</v>
      </c>
      <c r="H6576" s="4">
        <v>996.98512659999994</v>
      </c>
      <c r="I6576" s="4"/>
      <c r="J6576" s="4"/>
      <c r="K6576" s="4"/>
      <c r="L6576" s="5"/>
      <c r="M6576" s="5"/>
    </row>
    <row r="6577" spans="1:13" x14ac:dyDescent="0.2">
      <c r="A6577" s="190">
        <v>42278</v>
      </c>
      <c r="B6577" s="5">
        <v>2</v>
      </c>
      <c r="C6577" s="4">
        <v>867.23892156597526</v>
      </c>
      <c r="D6577" s="4">
        <v>38.81048531402476</v>
      </c>
      <c r="E6577" s="4"/>
      <c r="F6577" s="4"/>
      <c r="G6577" s="4">
        <v>26.958064520000001</v>
      </c>
      <c r="H6577" s="4">
        <v>933.00747139999999</v>
      </c>
      <c r="I6577" s="4"/>
      <c r="J6577" s="4"/>
      <c r="K6577" s="4"/>
      <c r="L6577" s="5"/>
      <c r="M6577" s="5"/>
    </row>
    <row r="6578" spans="1:13" x14ac:dyDescent="0.2">
      <c r="A6578" s="190">
        <v>42278</v>
      </c>
      <c r="B6578" s="5">
        <v>3</v>
      </c>
      <c r="C6578" s="4">
        <v>816.30136601415165</v>
      </c>
      <c r="D6578" s="4">
        <v>36.595322065848343</v>
      </c>
      <c r="E6578" s="4"/>
      <c r="F6578" s="4"/>
      <c r="G6578" s="4">
        <v>26.858064519999999</v>
      </c>
      <c r="H6578" s="4">
        <v>879.75475259999996</v>
      </c>
      <c r="I6578" s="4"/>
      <c r="J6578" s="4"/>
      <c r="K6578" s="4"/>
      <c r="L6578" s="5"/>
      <c r="M6578" s="5"/>
    </row>
    <row r="6579" spans="1:13" x14ac:dyDescent="0.2">
      <c r="A6579" s="190">
        <v>42278</v>
      </c>
      <c r="B6579" s="5">
        <v>4</v>
      </c>
      <c r="C6579" s="4">
        <v>804.5371797330597</v>
      </c>
      <c r="D6579" s="4">
        <v>36.084725646940399</v>
      </c>
      <c r="E6579" s="4"/>
      <c r="F6579" s="4"/>
      <c r="G6579" s="4">
        <v>26.858064519999999</v>
      </c>
      <c r="H6579" s="4">
        <v>867.47996990000001</v>
      </c>
      <c r="I6579" s="4"/>
      <c r="J6579" s="4"/>
      <c r="K6579" s="4"/>
      <c r="L6579" s="5"/>
      <c r="M6579" s="5"/>
    </row>
    <row r="6580" spans="1:13" x14ac:dyDescent="0.2">
      <c r="A6580" s="190">
        <v>42278</v>
      </c>
      <c r="B6580" s="5">
        <v>5</v>
      </c>
      <c r="C6580" s="4">
        <v>833.41290961732534</v>
      </c>
      <c r="D6580" s="4">
        <v>37.338007762674671</v>
      </c>
      <c r="E6580" s="4"/>
      <c r="F6580" s="4"/>
      <c r="G6580" s="4">
        <v>26.858064519999999</v>
      </c>
      <c r="H6580" s="4">
        <v>897.6089819</v>
      </c>
      <c r="I6580" s="4"/>
      <c r="J6580" s="4"/>
      <c r="K6580" s="4"/>
      <c r="L6580" s="5"/>
      <c r="M6580" s="5"/>
    </row>
    <row r="6581" spans="1:13" x14ac:dyDescent="0.2">
      <c r="A6581" s="190">
        <v>42278</v>
      </c>
      <c r="B6581" s="5">
        <v>6</v>
      </c>
      <c r="C6581" s="4">
        <v>931.16954997235086</v>
      </c>
      <c r="D6581" s="4">
        <v>41.585241607649145</v>
      </c>
      <c r="E6581" s="4"/>
      <c r="F6581" s="4"/>
      <c r="G6581" s="4">
        <v>26.958064520000001</v>
      </c>
      <c r="H6581" s="4">
        <v>999.71285609999995</v>
      </c>
      <c r="I6581" s="4"/>
      <c r="J6581" s="4"/>
      <c r="K6581" s="4"/>
      <c r="L6581" s="5"/>
      <c r="M6581" s="5"/>
    </row>
    <row r="6582" spans="1:13" x14ac:dyDescent="0.2">
      <c r="A6582" s="190">
        <v>42278</v>
      </c>
      <c r="B6582" s="5">
        <v>7</v>
      </c>
      <c r="C6582" s="4">
        <v>1103.2327027381307</v>
      </c>
      <c r="D6582" s="4">
        <v>49.06625274186932</v>
      </c>
      <c r="E6582" s="4"/>
      <c r="F6582" s="4"/>
      <c r="G6582" s="4">
        <v>27.258064519999998</v>
      </c>
      <c r="H6582" s="4">
        <v>1179.55702</v>
      </c>
      <c r="I6582" s="4"/>
      <c r="J6582" s="4"/>
      <c r="K6582" s="4"/>
      <c r="L6582" s="5"/>
      <c r="M6582" s="5"/>
    </row>
    <row r="6583" spans="1:13" x14ac:dyDescent="0.2">
      <c r="A6583" s="190">
        <v>42278</v>
      </c>
      <c r="B6583" s="5">
        <v>8</v>
      </c>
      <c r="C6583" s="4">
        <v>1164.5243881581694</v>
      </c>
      <c r="D6583" s="4">
        <v>51.748173321830521</v>
      </c>
      <c r="E6583" s="4"/>
      <c r="F6583" s="4"/>
      <c r="G6583" s="4">
        <v>27.758064519999998</v>
      </c>
      <c r="H6583" s="4">
        <v>1244.030626</v>
      </c>
      <c r="I6583" s="4"/>
      <c r="J6583" s="4"/>
      <c r="K6583" s="4"/>
      <c r="L6583" s="5"/>
      <c r="M6583" s="5"/>
    </row>
    <row r="6584" spans="1:13" x14ac:dyDescent="0.2">
      <c r="A6584" s="190">
        <v>42278</v>
      </c>
      <c r="B6584" s="5">
        <v>9</v>
      </c>
      <c r="C6584" s="4">
        <v>1160.4214642784295</v>
      </c>
      <c r="D6584" s="4">
        <v>51.761067201570555</v>
      </c>
      <c r="E6584" s="4"/>
      <c r="F6584" s="4"/>
      <c r="G6584" s="4">
        <v>32.158064519999996</v>
      </c>
      <c r="H6584" s="4">
        <v>1244.340596</v>
      </c>
      <c r="I6584" s="4"/>
      <c r="J6584" s="4"/>
      <c r="K6584" s="4"/>
      <c r="L6584" s="5"/>
      <c r="M6584" s="5"/>
    </row>
    <row r="6585" spans="1:13" x14ac:dyDescent="0.2">
      <c r="A6585" s="190">
        <v>42278</v>
      </c>
      <c r="B6585" s="5">
        <v>10</v>
      </c>
      <c r="C6585" s="4">
        <v>1190.5023246316969</v>
      </c>
      <c r="D6585" s="4">
        <v>53.344431848303266</v>
      </c>
      <c r="E6585" s="4"/>
      <c r="F6585" s="4"/>
      <c r="G6585" s="4">
        <v>38.558064520000002</v>
      </c>
      <c r="H6585" s="4">
        <v>1282.4048210000001</v>
      </c>
      <c r="I6585" s="4"/>
      <c r="J6585" s="4"/>
      <c r="K6585" s="4"/>
      <c r="L6585" s="5"/>
      <c r="M6585" s="5"/>
    </row>
    <row r="6586" spans="1:13" x14ac:dyDescent="0.2">
      <c r="A6586" s="190">
        <v>42278</v>
      </c>
      <c r="B6586" s="5">
        <v>11</v>
      </c>
      <c r="C6586" s="4">
        <v>1237.603861939486</v>
      </c>
      <c r="D6586" s="4">
        <v>55.453865540513924</v>
      </c>
      <c r="E6586" s="4"/>
      <c r="F6586" s="4"/>
      <c r="G6586" s="4">
        <v>40.058064520000002</v>
      </c>
      <c r="H6586" s="4">
        <v>1333.1157920000001</v>
      </c>
      <c r="I6586" s="4"/>
      <c r="J6586" s="4"/>
      <c r="K6586" s="4"/>
      <c r="L6586" s="5"/>
      <c r="M6586" s="5"/>
    </row>
    <row r="6587" spans="1:13" x14ac:dyDescent="0.2">
      <c r="A6587" s="190">
        <v>42278</v>
      </c>
      <c r="B6587" s="5">
        <v>12</v>
      </c>
      <c r="C6587" s="4">
        <v>1280.3103247119493</v>
      </c>
      <c r="D6587" s="4">
        <v>57.277055768050722</v>
      </c>
      <c r="E6587" s="4"/>
      <c r="F6587" s="4"/>
      <c r="G6587" s="4">
        <v>39.358064519999999</v>
      </c>
      <c r="H6587" s="4">
        <v>1376.9454450000001</v>
      </c>
      <c r="I6587" s="4"/>
      <c r="J6587" s="4"/>
      <c r="K6587" s="4"/>
      <c r="L6587" s="5"/>
      <c r="M6587" s="5"/>
    </row>
    <row r="6588" spans="1:13" x14ac:dyDescent="0.2">
      <c r="A6588" s="190">
        <v>42278</v>
      </c>
      <c r="B6588" s="5">
        <v>13</v>
      </c>
      <c r="C6588" s="4">
        <v>1321.3138636046726</v>
      </c>
      <c r="D6588" s="4">
        <v>59.113139875327562</v>
      </c>
      <c r="E6588" s="4"/>
      <c r="F6588" s="4"/>
      <c r="G6588" s="4">
        <v>40.658064519999996</v>
      </c>
      <c r="H6588" s="4">
        <v>1421.0850680000001</v>
      </c>
      <c r="I6588" s="4"/>
      <c r="J6588" s="4"/>
      <c r="K6588" s="4"/>
      <c r="L6588" s="5"/>
      <c r="M6588" s="5"/>
    </row>
    <row r="6589" spans="1:13" x14ac:dyDescent="0.2">
      <c r="A6589" s="190">
        <v>42278</v>
      </c>
      <c r="B6589" s="5">
        <v>14</v>
      </c>
      <c r="C6589" s="4">
        <v>1365.1693255846687</v>
      </c>
      <c r="D6589" s="4">
        <v>61.07300489533128</v>
      </c>
      <c r="E6589" s="4"/>
      <c r="F6589" s="4"/>
      <c r="G6589" s="4">
        <v>41.958064520000001</v>
      </c>
      <c r="H6589" s="4">
        <v>1468.2003950000001</v>
      </c>
      <c r="I6589" s="4"/>
      <c r="J6589" s="4"/>
      <c r="K6589" s="4"/>
      <c r="L6589" s="5"/>
      <c r="M6589" s="5"/>
    </row>
    <row r="6590" spans="1:13" x14ac:dyDescent="0.2">
      <c r="A6590" s="190">
        <v>42278</v>
      </c>
      <c r="B6590" s="5">
        <v>15</v>
      </c>
      <c r="C6590" s="4">
        <v>1409.9988260210284</v>
      </c>
      <c r="D6590" s="4">
        <v>62.970979458971556</v>
      </c>
      <c r="E6590" s="4"/>
      <c r="F6590" s="4"/>
      <c r="G6590" s="4">
        <v>40.858064519999999</v>
      </c>
      <c r="H6590" s="4">
        <v>1513.8278700000001</v>
      </c>
      <c r="I6590" s="4"/>
      <c r="J6590" s="4"/>
      <c r="K6590" s="4"/>
      <c r="L6590" s="5"/>
      <c r="M6590" s="5"/>
    </row>
    <row r="6591" spans="1:13" x14ac:dyDescent="0.2">
      <c r="A6591" s="190">
        <v>42278</v>
      </c>
      <c r="B6591" s="5">
        <v>16</v>
      </c>
      <c r="C6591" s="4">
        <v>1443.6771216189964</v>
      </c>
      <c r="D6591" s="4">
        <v>64.389302861003628</v>
      </c>
      <c r="E6591" s="4"/>
      <c r="F6591" s="4"/>
      <c r="G6591" s="4">
        <v>39.858064519999999</v>
      </c>
      <c r="H6591" s="4">
        <v>1547.924489</v>
      </c>
      <c r="I6591" s="4"/>
      <c r="J6591" s="4"/>
      <c r="K6591" s="4"/>
      <c r="L6591" s="5"/>
      <c r="M6591" s="5"/>
    </row>
    <row r="6592" spans="1:13" x14ac:dyDescent="0.2">
      <c r="A6592" s="190">
        <v>42278</v>
      </c>
      <c r="B6592" s="5">
        <v>17</v>
      </c>
      <c r="C6592" s="4">
        <v>1461.3425905652589</v>
      </c>
      <c r="D6592" s="4">
        <v>64.982419914741044</v>
      </c>
      <c r="E6592" s="4"/>
      <c r="F6592" s="4"/>
      <c r="G6592" s="4">
        <v>35.858064519999999</v>
      </c>
      <c r="H6592" s="4">
        <v>1562.1830749999999</v>
      </c>
      <c r="I6592" s="4"/>
      <c r="J6592" s="4"/>
      <c r="K6592" s="4"/>
      <c r="L6592" s="5"/>
      <c r="M6592" s="5"/>
    </row>
    <row r="6593" spans="1:13" x14ac:dyDescent="0.2">
      <c r="A6593" s="190">
        <v>42278</v>
      </c>
      <c r="B6593" s="5">
        <v>18</v>
      </c>
      <c r="C6593" s="4">
        <v>1441.3012366562148</v>
      </c>
      <c r="D6593" s="4">
        <v>63.930281823785123</v>
      </c>
      <c r="E6593" s="4"/>
      <c r="F6593" s="4"/>
      <c r="G6593" s="4">
        <v>31.65806452</v>
      </c>
      <c r="H6593" s="4">
        <v>1536.8895829999999</v>
      </c>
      <c r="I6593" s="4"/>
      <c r="J6593" s="4"/>
      <c r="K6593" s="4"/>
      <c r="L6593" s="5"/>
      <c r="M6593" s="5"/>
    </row>
    <row r="6594" spans="1:13" x14ac:dyDescent="0.2">
      <c r="A6594" s="190">
        <v>42278</v>
      </c>
      <c r="B6594" s="5">
        <v>19</v>
      </c>
      <c r="C6594" s="4">
        <v>1426.2143725065489</v>
      </c>
      <c r="D6594" s="4">
        <v>63.166965973451077</v>
      </c>
      <c r="E6594" s="4"/>
      <c r="F6594" s="4"/>
      <c r="G6594" s="4">
        <v>29.15806452</v>
      </c>
      <c r="H6594" s="4">
        <v>1518.539403</v>
      </c>
      <c r="I6594" s="4"/>
      <c r="J6594" s="4"/>
      <c r="K6594" s="4"/>
      <c r="L6594" s="5"/>
      <c r="M6594" s="5"/>
    </row>
    <row r="6595" spans="1:13" x14ac:dyDescent="0.2">
      <c r="A6595" s="190">
        <v>42278</v>
      </c>
      <c r="B6595" s="5">
        <v>20</v>
      </c>
      <c r="C6595" s="4">
        <v>1450.1239142372679</v>
      </c>
      <c r="D6595" s="4">
        <v>64.183001242732075</v>
      </c>
      <c r="E6595" s="4"/>
      <c r="F6595" s="4"/>
      <c r="G6595" s="4">
        <v>28.65806452</v>
      </c>
      <c r="H6595" s="4">
        <v>1542.96498</v>
      </c>
      <c r="I6595" s="4"/>
      <c r="J6595" s="4"/>
      <c r="K6595" s="4"/>
      <c r="L6595" s="5"/>
      <c r="M6595" s="5"/>
    </row>
    <row r="6596" spans="1:13" x14ac:dyDescent="0.2">
      <c r="A6596" s="190">
        <v>42278</v>
      </c>
      <c r="B6596" s="5">
        <v>21</v>
      </c>
      <c r="C6596" s="4">
        <v>1381.9777400162538</v>
      </c>
      <c r="D6596" s="4">
        <v>61.212258463746188</v>
      </c>
      <c r="E6596" s="4"/>
      <c r="F6596" s="4"/>
      <c r="G6596" s="4">
        <v>28.358064519999999</v>
      </c>
      <c r="H6596" s="4">
        <v>1471.548063</v>
      </c>
      <c r="I6596" s="4"/>
      <c r="J6596" s="4"/>
      <c r="K6596" s="4"/>
      <c r="L6596" s="5"/>
      <c r="M6596" s="5"/>
    </row>
    <row r="6597" spans="1:13" x14ac:dyDescent="0.2">
      <c r="A6597" s="190">
        <v>42278</v>
      </c>
      <c r="B6597" s="5">
        <v>22</v>
      </c>
      <c r="C6597" s="4">
        <v>1269.3108389149056</v>
      </c>
      <c r="D6597" s="4">
        <v>56.304859565094297</v>
      </c>
      <c r="E6597" s="4"/>
      <c r="F6597" s="4"/>
      <c r="G6597" s="4">
        <v>27.958064520000001</v>
      </c>
      <c r="H6597" s="4">
        <v>1353.5737630000001</v>
      </c>
      <c r="I6597" s="4"/>
      <c r="J6597" s="4"/>
      <c r="K6597" s="4"/>
      <c r="L6597" s="5"/>
      <c r="M6597" s="5"/>
    </row>
    <row r="6598" spans="1:13" x14ac:dyDescent="0.2">
      <c r="A6598" s="190">
        <v>42278</v>
      </c>
      <c r="B6598" s="5">
        <v>23</v>
      </c>
      <c r="C6598" s="4">
        <v>1124.1438878877457</v>
      </c>
      <c r="D6598" s="4">
        <v>49.986873592254341</v>
      </c>
      <c r="E6598" s="4"/>
      <c r="F6598" s="4"/>
      <c r="G6598" s="4">
        <v>27.558064520000002</v>
      </c>
      <c r="H6598" s="4">
        <v>1201.6888260000001</v>
      </c>
      <c r="I6598" s="4"/>
      <c r="J6598" s="4"/>
      <c r="K6598" s="4"/>
      <c r="L6598" s="5"/>
      <c r="M6598" s="5"/>
    </row>
    <row r="6599" spans="1:13" x14ac:dyDescent="0.2">
      <c r="A6599" s="190">
        <v>42278</v>
      </c>
      <c r="B6599" s="5">
        <v>24</v>
      </c>
      <c r="C6599" s="4">
        <v>986.89797238260849</v>
      </c>
      <c r="D6599" s="4">
        <v>44.017021516279044</v>
      </c>
      <c r="E6599" s="4"/>
      <c r="F6599" s="4"/>
      <c r="G6599" s="4">
        <v>27.258064519999998</v>
      </c>
      <c r="H6599" s="4">
        <v>1058.1730584188876</v>
      </c>
      <c r="I6599" s="4"/>
      <c r="J6599" s="4"/>
      <c r="K6599" s="4"/>
      <c r="L6599" s="5"/>
      <c r="M6599" s="5"/>
    </row>
    <row r="6600" spans="1:13" x14ac:dyDescent="0.2">
      <c r="A6600" s="190">
        <v>42279</v>
      </c>
      <c r="B6600" s="5">
        <v>1</v>
      </c>
      <c r="C6600" s="4">
        <v>928.65236169721913</v>
      </c>
      <c r="D6600" s="4">
        <v>41.484669582780811</v>
      </c>
      <c r="E6600" s="4"/>
      <c r="F6600" s="4"/>
      <c r="G6600" s="4">
        <v>27.15806452</v>
      </c>
      <c r="H6600" s="4">
        <v>997.29509580000001</v>
      </c>
      <c r="I6600" s="4"/>
      <c r="J6600" s="4"/>
      <c r="K6600" s="4"/>
      <c r="L6600" s="5"/>
      <c r="M6600" s="5"/>
    </row>
    <row r="6601" spans="1:13" x14ac:dyDescent="0.2">
      <c r="A6601" s="190">
        <v>42279</v>
      </c>
      <c r="B6601" s="5">
        <v>2</v>
      </c>
      <c r="C6601" s="4">
        <v>879.24076816823356</v>
      </c>
      <c r="D6601" s="4">
        <v>39.331396811766425</v>
      </c>
      <c r="E6601" s="4"/>
      <c r="F6601" s="4"/>
      <c r="G6601" s="4">
        <v>26.958064520000001</v>
      </c>
      <c r="H6601" s="4">
        <v>945.53022950000002</v>
      </c>
      <c r="I6601" s="4"/>
      <c r="J6601" s="4"/>
      <c r="K6601" s="4"/>
      <c r="L6601" s="5"/>
      <c r="M6601" s="5"/>
    </row>
    <row r="6602" spans="1:13" x14ac:dyDescent="0.2">
      <c r="A6602" s="190">
        <v>42279</v>
      </c>
      <c r="B6602" s="5">
        <v>3</v>
      </c>
      <c r="C6602" s="4">
        <v>840.12681392987349</v>
      </c>
      <c r="D6602" s="4">
        <v>37.629408750126522</v>
      </c>
      <c r="E6602" s="4"/>
      <c r="F6602" s="4"/>
      <c r="G6602" s="4">
        <v>26.858064519999999</v>
      </c>
      <c r="H6602" s="4">
        <v>904.61428720000004</v>
      </c>
      <c r="I6602" s="4"/>
      <c r="J6602" s="4"/>
      <c r="K6602" s="4"/>
      <c r="L6602" s="5"/>
      <c r="M6602" s="5"/>
    </row>
    <row r="6603" spans="1:13" x14ac:dyDescent="0.2">
      <c r="A6603" s="190">
        <v>42279</v>
      </c>
      <c r="B6603" s="5">
        <v>4</v>
      </c>
      <c r="C6603" s="4">
        <v>831.63045720857826</v>
      </c>
      <c r="D6603" s="4">
        <v>37.260644671421787</v>
      </c>
      <c r="E6603" s="4"/>
      <c r="F6603" s="4"/>
      <c r="G6603" s="4">
        <v>26.858064519999999</v>
      </c>
      <c r="H6603" s="4">
        <v>895.74916640000004</v>
      </c>
      <c r="I6603" s="4"/>
      <c r="J6603" s="4"/>
      <c r="K6603" s="4"/>
      <c r="L6603" s="5"/>
      <c r="M6603" s="5"/>
    </row>
    <row r="6604" spans="1:13" x14ac:dyDescent="0.2">
      <c r="A6604" s="190">
        <v>42279</v>
      </c>
      <c r="B6604" s="5">
        <v>5</v>
      </c>
      <c r="C6604" s="4">
        <v>858.48607436293059</v>
      </c>
      <c r="D6604" s="4">
        <v>38.426248617069447</v>
      </c>
      <c r="E6604" s="4"/>
      <c r="F6604" s="4"/>
      <c r="G6604" s="4">
        <v>26.858064519999999</v>
      </c>
      <c r="H6604" s="4">
        <v>923.77038749999997</v>
      </c>
      <c r="I6604" s="4"/>
      <c r="J6604" s="4"/>
      <c r="K6604" s="4"/>
      <c r="L6604" s="5"/>
      <c r="M6604" s="5"/>
    </row>
    <row r="6605" spans="1:13" x14ac:dyDescent="0.2">
      <c r="A6605" s="190">
        <v>42279</v>
      </c>
      <c r="B6605" s="5">
        <v>6</v>
      </c>
      <c r="C6605" s="4">
        <v>942.51783083516239</v>
      </c>
      <c r="D6605" s="4">
        <v>42.077786644837659</v>
      </c>
      <c r="E6605" s="4"/>
      <c r="F6605" s="4"/>
      <c r="G6605" s="4">
        <v>26.958064520000001</v>
      </c>
      <c r="H6605" s="4">
        <v>1011.553682</v>
      </c>
      <c r="I6605" s="4"/>
      <c r="J6605" s="4"/>
      <c r="K6605" s="4"/>
      <c r="L6605" s="5"/>
      <c r="M6605" s="5"/>
    </row>
    <row r="6606" spans="1:13" x14ac:dyDescent="0.2">
      <c r="A6606" s="190">
        <v>42279</v>
      </c>
      <c r="B6606" s="5">
        <v>7</v>
      </c>
      <c r="C6606" s="4">
        <v>1090.339630746141</v>
      </c>
      <c r="D6606" s="4">
        <v>48.506659733858818</v>
      </c>
      <c r="E6606" s="4"/>
      <c r="F6606" s="4"/>
      <c r="G6606" s="4">
        <v>27.258064519999998</v>
      </c>
      <c r="H6606" s="4">
        <v>1166.1043549999999</v>
      </c>
      <c r="I6606" s="4"/>
      <c r="J6606" s="4"/>
      <c r="K6606" s="4"/>
      <c r="L6606" s="5"/>
      <c r="M6606" s="5"/>
    </row>
    <row r="6607" spans="1:13" x14ac:dyDescent="0.2">
      <c r="A6607" s="190">
        <v>42279</v>
      </c>
      <c r="B6607" s="5">
        <v>8</v>
      </c>
      <c r="C6607" s="4">
        <v>1145.98688329888</v>
      </c>
      <c r="D6607" s="4">
        <v>50.943597181119905</v>
      </c>
      <c r="E6607" s="4"/>
      <c r="F6607" s="4"/>
      <c r="G6607" s="4">
        <v>27.758064519999998</v>
      </c>
      <c r="H6607" s="4">
        <v>1224.688545</v>
      </c>
      <c r="I6607" s="4"/>
      <c r="J6607" s="4"/>
      <c r="K6607" s="4"/>
      <c r="L6607" s="5"/>
      <c r="M6607" s="5"/>
    </row>
    <row r="6608" spans="1:13" x14ac:dyDescent="0.2">
      <c r="A6608" s="190">
        <v>42279</v>
      </c>
      <c r="B6608" s="5">
        <v>9</v>
      </c>
      <c r="C6608" s="4">
        <v>1150.3803153737131</v>
      </c>
      <c r="D6608" s="4">
        <v>51.325255106286932</v>
      </c>
      <c r="E6608" s="4"/>
      <c r="F6608" s="4"/>
      <c r="G6608" s="4">
        <v>32.158064519999996</v>
      </c>
      <c r="H6608" s="4">
        <v>1233.8636349999999</v>
      </c>
      <c r="I6608" s="4"/>
      <c r="J6608" s="4"/>
      <c r="K6608" s="4"/>
      <c r="L6608" s="5"/>
      <c r="M6608" s="5"/>
    </row>
    <row r="6609" spans="1:13" x14ac:dyDescent="0.2">
      <c r="A6609" s="190">
        <v>42279</v>
      </c>
      <c r="B6609" s="5">
        <v>10</v>
      </c>
      <c r="C6609" s="4">
        <v>1182.481288552734</v>
      </c>
      <c r="D6609" s="4">
        <v>52.996297927265957</v>
      </c>
      <c r="E6609" s="4"/>
      <c r="F6609" s="4"/>
      <c r="G6609" s="4">
        <v>38.558064520000002</v>
      </c>
      <c r="H6609" s="4">
        <v>1274.0356509999999</v>
      </c>
      <c r="I6609" s="4"/>
      <c r="J6609" s="4"/>
      <c r="K6609" s="4"/>
      <c r="L6609" s="5"/>
      <c r="M6609" s="5"/>
    </row>
    <row r="6610" spans="1:13" x14ac:dyDescent="0.2">
      <c r="A6610" s="190">
        <v>42279</v>
      </c>
      <c r="B6610" s="5">
        <v>11</v>
      </c>
      <c r="C6610" s="4">
        <v>1228.7510146406012</v>
      </c>
      <c r="D6610" s="4">
        <v>55.069628839398888</v>
      </c>
      <c r="E6610" s="4"/>
      <c r="F6610" s="4"/>
      <c r="G6610" s="4">
        <v>40.058064520000002</v>
      </c>
      <c r="H6610" s="4">
        <v>1323.878708</v>
      </c>
      <c r="I6610" s="4"/>
      <c r="J6610" s="4"/>
      <c r="K6610" s="4"/>
      <c r="L6610" s="5"/>
      <c r="M6610" s="5"/>
    </row>
    <row r="6611" spans="1:13" x14ac:dyDescent="0.2">
      <c r="A6611" s="190">
        <v>42279</v>
      </c>
      <c r="B6611" s="5">
        <v>12</v>
      </c>
      <c r="C6611" s="4">
        <v>1268.0114030436741</v>
      </c>
      <c r="D6611" s="4">
        <v>56.74325043632593</v>
      </c>
      <c r="E6611" s="4"/>
      <c r="F6611" s="4"/>
      <c r="G6611" s="4">
        <v>39.358064519999999</v>
      </c>
      <c r="H6611" s="4">
        <v>1364.1127180000001</v>
      </c>
      <c r="I6611" s="4"/>
      <c r="J6611" s="4"/>
      <c r="K6611" s="4"/>
      <c r="L6611" s="5"/>
      <c r="M6611" s="5"/>
    </row>
    <row r="6612" spans="1:13" x14ac:dyDescent="0.2">
      <c r="A6612" s="190">
        <v>42279</v>
      </c>
      <c r="B6612" s="5">
        <v>13</v>
      </c>
      <c r="C6612" s="4">
        <v>1303.1328481728895</v>
      </c>
      <c r="D6612" s="4">
        <v>58.324036307110624</v>
      </c>
      <c r="E6612" s="4"/>
      <c r="F6612" s="4"/>
      <c r="G6612" s="4">
        <v>40.658064519999996</v>
      </c>
      <c r="H6612" s="4">
        <v>1402.114949</v>
      </c>
      <c r="I6612" s="4"/>
      <c r="J6612" s="4"/>
      <c r="K6612" s="4"/>
      <c r="L6612" s="5"/>
      <c r="M6612" s="5"/>
    </row>
    <row r="6613" spans="1:13" x14ac:dyDescent="0.2">
      <c r="A6613" s="190">
        <v>42279</v>
      </c>
      <c r="B6613" s="5">
        <v>14</v>
      </c>
      <c r="C6613" s="4">
        <v>1345.8594237711061</v>
      </c>
      <c r="D6613" s="4">
        <v>60.234904708893751</v>
      </c>
      <c r="E6613" s="4"/>
      <c r="F6613" s="4"/>
      <c r="G6613" s="4">
        <v>41.958064520000001</v>
      </c>
      <c r="H6613" s="4">
        <v>1448.0523929999999</v>
      </c>
      <c r="I6613" s="4"/>
      <c r="J6613" s="4"/>
      <c r="K6613" s="4"/>
      <c r="L6613" s="5"/>
      <c r="M6613" s="5"/>
    </row>
    <row r="6614" spans="1:13" x14ac:dyDescent="0.2">
      <c r="A6614" s="190">
        <v>42279</v>
      </c>
      <c r="B6614" s="5">
        <v>15</v>
      </c>
      <c r="C6614" s="4">
        <v>1386.4110386181535</v>
      </c>
      <c r="D6614" s="4">
        <v>61.947207861846529</v>
      </c>
      <c r="E6614" s="4"/>
      <c r="F6614" s="4"/>
      <c r="G6614" s="4">
        <v>40.858064519999999</v>
      </c>
      <c r="H6614" s="4">
        <v>1489.2163109999999</v>
      </c>
      <c r="I6614" s="4"/>
      <c r="J6614" s="4"/>
      <c r="K6614" s="4"/>
      <c r="L6614" s="5"/>
      <c r="M6614" s="5"/>
    </row>
    <row r="6615" spans="1:13" x14ac:dyDescent="0.2">
      <c r="A6615" s="190">
        <v>42279</v>
      </c>
      <c r="B6615" s="5">
        <v>16</v>
      </c>
      <c r="C6615" s="4">
        <v>1423.8324837473688</v>
      </c>
      <c r="D6615" s="4">
        <v>63.527993732631231</v>
      </c>
      <c r="E6615" s="4"/>
      <c r="F6615" s="4"/>
      <c r="G6615" s="4">
        <v>39.858064519999999</v>
      </c>
      <c r="H6615" s="4">
        <v>1527.2185420000001</v>
      </c>
      <c r="I6615" s="4"/>
      <c r="J6615" s="4"/>
      <c r="K6615" s="4"/>
      <c r="L6615" s="5"/>
      <c r="M6615" s="5"/>
    </row>
    <row r="6616" spans="1:13" x14ac:dyDescent="0.2">
      <c r="A6616" s="190">
        <v>42279</v>
      </c>
      <c r="B6616" s="5">
        <v>17</v>
      </c>
      <c r="C6616" s="4">
        <v>1443.9339711293462</v>
      </c>
      <c r="D6616" s="4">
        <v>64.226840350653831</v>
      </c>
      <c r="E6616" s="4"/>
      <c r="F6616" s="4"/>
      <c r="G6616" s="4">
        <v>35.858064519999999</v>
      </c>
      <c r="H6616" s="4">
        <v>1544.0188760000001</v>
      </c>
      <c r="I6616" s="4"/>
      <c r="J6616" s="4"/>
      <c r="K6616" s="4"/>
      <c r="L6616" s="5"/>
      <c r="M6616" s="5"/>
    </row>
    <row r="6617" spans="1:13" x14ac:dyDescent="0.2">
      <c r="A6617" s="190">
        <v>42279</v>
      </c>
      <c r="B6617" s="5">
        <v>18</v>
      </c>
      <c r="C6617" s="4">
        <v>1423.2390516725359</v>
      </c>
      <c r="D6617" s="4">
        <v>63.146335807464197</v>
      </c>
      <c r="E6617" s="4"/>
      <c r="F6617" s="4"/>
      <c r="G6617" s="4">
        <v>31.65806452</v>
      </c>
      <c r="H6617" s="4">
        <v>1518.0434519999999</v>
      </c>
      <c r="I6617" s="4"/>
      <c r="J6617" s="4"/>
      <c r="K6617" s="4"/>
      <c r="L6617" s="5"/>
      <c r="M6617" s="5"/>
    </row>
    <row r="6618" spans="1:13" x14ac:dyDescent="0.2">
      <c r="A6618" s="190">
        <v>42279</v>
      </c>
      <c r="B6618" s="5">
        <v>19</v>
      </c>
      <c r="C6618" s="4">
        <v>1398.4675290040627</v>
      </c>
      <c r="D6618" s="4">
        <v>61.96268047593739</v>
      </c>
      <c r="E6618" s="4"/>
      <c r="F6618" s="4"/>
      <c r="G6618" s="4">
        <v>29.15806452</v>
      </c>
      <c r="H6618" s="4">
        <v>1489.588274</v>
      </c>
      <c r="I6618" s="4"/>
      <c r="J6618" s="4"/>
      <c r="K6618" s="4"/>
      <c r="L6618" s="5"/>
      <c r="M6618" s="5"/>
    </row>
    <row r="6619" spans="1:13" x14ac:dyDescent="0.2">
      <c r="A6619" s="190">
        <v>42279</v>
      </c>
      <c r="B6619" s="5">
        <v>20</v>
      </c>
      <c r="C6619" s="4">
        <v>1408.176866688857</v>
      </c>
      <c r="D6619" s="4">
        <v>62.362389791143286</v>
      </c>
      <c r="E6619" s="4"/>
      <c r="F6619" s="4"/>
      <c r="G6619" s="4">
        <v>28.65806452</v>
      </c>
      <c r="H6619" s="4">
        <v>1499.1973210000001</v>
      </c>
      <c r="I6619" s="4"/>
      <c r="J6619" s="4"/>
      <c r="K6619" s="4"/>
      <c r="L6619" s="5"/>
      <c r="M6619" s="5"/>
    </row>
    <row r="6620" spans="1:13" x14ac:dyDescent="0.2">
      <c r="A6620" s="190">
        <v>42279</v>
      </c>
      <c r="B6620" s="5">
        <v>21</v>
      </c>
      <c r="C6620" s="4">
        <v>1340.2089371815957</v>
      </c>
      <c r="D6620" s="4">
        <v>59.399383298404231</v>
      </c>
      <c r="E6620" s="4"/>
      <c r="F6620" s="4"/>
      <c r="G6620" s="4">
        <v>28.358064519999999</v>
      </c>
      <c r="H6620" s="4">
        <v>1427.9663849999999</v>
      </c>
      <c r="I6620" s="4"/>
      <c r="J6620" s="4"/>
      <c r="K6620" s="4"/>
      <c r="L6620" s="5"/>
      <c r="M6620" s="5"/>
    </row>
    <row r="6621" spans="1:13" x14ac:dyDescent="0.2">
      <c r="A6621" s="190">
        <v>42279</v>
      </c>
      <c r="B6621" s="5">
        <v>22</v>
      </c>
      <c r="C6621" s="4">
        <v>1251.1892387071746</v>
      </c>
      <c r="D6621" s="4">
        <v>55.518334772825362</v>
      </c>
      <c r="E6621" s="4"/>
      <c r="F6621" s="4"/>
      <c r="G6621" s="4">
        <v>27.958064520000001</v>
      </c>
      <c r="H6621" s="4">
        <v>1334.6656379999999</v>
      </c>
      <c r="I6621" s="4"/>
      <c r="J6621" s="4"/>
      <c r="K6621" s="4"/>
      <c r="L6621" s="5"/>
      <c r="M6621" s="5"/>
    </row>
    <row r="6622" spans="1:13" x14ac:dyDescent="0.2">
      <c r="A6622" s="190">
        <v>42279</v>
      </c>
      <c r="B6622" s="5">
        <v>23</v>
      </c>
      <c r="C6622" s="4">
        <v>1145.7709776889189</v>
      </c>
      <c r="D6622" s="4">
        <v>50.925545791081042</v>
      </c>
      <c r="E6622" s="4"/>
      <c r="F6622" s="4"/>
      <c r="G6622" s="4">
        <v>27.558064520000002</v>
      </c>
      <c r="H6622" s="4">
        <v>1224.254588</v>
      </c>
      <c r="I6622" s="4"/>
      <c r="J6622" s="4"/>
      <c r="K6622" s="4"/>
      <c r="L6622" s="5"/>
      <c r="M6622" s="5"/>
    </row>
    <row r="6623" spans="1:13" x14ac:dyDescent="0.2">
      <c r="A6623" s="190">
        <v>42279</v>
      </c>
      <c r="B6623" s="5">
        <v>24</v>
      </c>
      <c r="C6623" s="4">
        <v>1036.9254715373331</v>
      </c>
      <c r="D6623" s="4">
        <v>46.1883456780171</v>
      </c>
      <c r="E6623" s="4"/>
      <c r="F6623" s="4"/>
      <c r="G6623" s="4">
        <v>27.258064519999998</v>
      </c>
      <c r="H6623" s="4">
        <v>1110.3718817353504</v>
      </c>
      <c r="I6623" s="4"/>
      <c r="J6623" s="4"/>
      <c r="K6623" s="4"/>
      <c r="L6623" s="5"/>
      <c r="M6623" s="5"/>
    </row>
    <row r="6624" spans="1:13" x14ac:dyDescent="0.2">
      <c r="A6624" s="190">
        <v>42280</v>
      </c>
      <c r="B6624" s="5">
        <v>1</v>
      </c>
      <c r="C6624" s="4">
        <v>940.47596272316184</v>
      </c>
      <c r="D6624" s="4">
        <v>41.99784475683817</v>
      </c>
      <c r="E6624" s="4"/>
      <c r="F6624" s="4"/>
      <c r="G6624" s="4">
        <v>27.15806452</v>
      </c>
      <c r="H6624" s="4">
        <v>1009.631872</v>
      </c>
      <c r="I6624" s="4"/>
      <c r="J6624" s="4"/>
      <c r="K6624" s="4"/>
      <c r="L6624" s="5"/>
      <c r="M6624" s="5"/>
    </row>
    <row r="6625" spans="1:13" x14ac:dyDescent="0.2">
      <c r="A6625" s="190">
        <v>42280</v>
      </c>
      <c r="B6625" s="5">
        <v>2</v>
      </c>
      <c r="C6625" s="4">
        <v>871.27914712164227</v>
      </c>
      <c r="D6625" s="4">
        <v>38.985841658357693</v>
      </c>
      <c r="E6625" s="4"/>
      <c r="F6625" s="4"/>
      <c r="G6625" s="4">
        <v>26.958064520000001</v>
      </c>
      <c r="H6625" s="4">
        <v>937.22305329999995</v>
      </c>
      <c r="I6625" s="4"/>
      <c r="J6625" s="4"/>
      <c r="K6625" s="4"/>
      <c r="L6625" s="5"/>
      <c r="M6625" s="5"/>
    </row>
    <row r="6626" spans="1:13" x14ac:dyDescent="0.2">
      <c r="A6626" s="190">
        <v>42280</v>
      </c>
      <c r="B6626" s="5">
        <v>3</v>
      </c>
      <c r="C6626" s="4">
        <v>815.52896992244109</v>
      </c>
      <c r="D6626" s="4">
        <v>36.561798057558896</v>
      </c>
      <c r="E6626" s="4"/>
      <c r="F6626" s="4"/>
      <c r="G6626" s="4">
        <v>26.858064519999999</v>
      </c>
      <c r="H6626" s="4">
        <v>878.94883249999998</v>
      </c>
      <c r="I6626" s="4"/>
      <c r="J6626" s="4"/>
      <c r="K6626" s="4"/>
      <c r="L6626" s="5"/>
      <c r="M6626" s="5"/>
    </row>
    <row r="6627" spans="1:13" x14ac:dyDescent="0.2">
      <c r="A6627" s="190">
        <v>42280</v>
      </c>
      <c r="B6627" s="5">
        <v>4</v>
      </c>
      <c r="C6627" s="4">
        <v>791.28761639675827</v>
      </c>
      <c r="D6627" s="4">
        <v>35.50965998324186</v>
      </c>
      <c r="E6627" s="4"/>
      <c r="F6627" s="4"/>
      <c r="G6627" s="4">
        <v>26.858064519999999</v>
      </c>
      <c r="H6627" s="4">
        <v>853.65534090000006</v>
      </c>
      <c r="I6627" s="4"/>
      <c r="J6627" s="4"/>
      <c r="K6627" s="4"/>
      <c r="L6627" s="5"/>
      <c r="M6627" s="5"/>
    </row>
    <row r="6628" spans="1:13" x14ac:dyDescent="0.2">
      <c r="A6628" s="190">
        <v>42280</v>
      </c>
      <c r="B6628" s="5">
        <v>5</v>
      </c>
      <c r="C6628" s="4">
        <v>789.14867350626162</v>
      </c>
      <c r="D6628" s="4">
        <v>35.416824273738385</v>
      </c>
      <c r="E6628" s="4"/>
      <c r="F6628" s="4"/>
      <c r="G6628" s="4">
        <v>26.858064519999999</v>
      </c>
      <c r="H6628" s="4">
        <v>851.42356229999996</v>
      </c>
      <c r="I6628" s="4"/>
      <c r="J6628" s="4"/>
      <c r="K6628" s="4"/>
      <c r="L6628" s="5"/>
      <c r="M6628" s="5"/>
    </row>
    <row r="6629" spans="1:13" x14ac:dyDescent="0.2">
      <c r="A6629" s="190">
        <v>42280</v>
      </c>
      <c r="B6629" s="5">
        <v>6</v>
      </c>
      <c r="C6629" s="4">
        <v>810.85400859622973</v>
      </c>
      <c r="D6629" s="4">
        <v>36.363232783770236</v>
      </c>
      <c r="E6629" s="4"/>
      <c r="F6629" s="4"/>
      <c r="G6629" s="4">
        <v>26.958064520000001</v>
      </c>
      <c r="H6629" s="4">
        <v>874.17530590000001</v>
      </c>
      <c r="I6629" s="4"/>
      <c r="J6629" s="4"/>
      <c r="K6629" s="4"/>
      <c r="L6629" s="5"/>
      <c r="M6629" s="5"/>
    </row>
    <row r="6630" spans="1:13" x14ac:dyDescent="0.2">
      <c r="A6630" s="190">
        <v>42280</v>
      </c>
      <c r="B6630" s="5">
        <v>7</v>
      </c>
      <c r="C6630" s="4">
        <v>860.22501725342704</v>
      </c>
      <c r="D6630" s="4">
        <v>38.519084326572916</v>
      </c>
      <c r="E6630" s="4"/>
      <c r="F6630" s="4"/>
      <c r="G6630" s="4">
        <v>27.258064519999998</v>
      </c>
      <c r="H6630" s="4">
        <v>926.00216609999995</v>
      </c>
      <c r="I6630" s="4"/>
      <c r="J6630" s="4"/>
      <c r="K6630" s="4"/>
      <c r="L6630" s="5"/>
      <c r="M6630" s="5"/>
    </row>
    <row r="6631" spans="1:13" x14ac:dyDescent="0.2">
      <c r="A6631" s="190">
        <v>42280</v>
      </c>
      <c r="B6631" s="5">
        <v>8</v>
      </c>
      <c r="C6631" s="4">
        <v>885.27350264136487</v>
      </c>
      <c r="D6631" s="4">
        <v>39.627955338635125</v>
      </c>
      <c r="E6631" s="4"/>
      <c r="F6631" s="4"/>
      <c r="G6631" s="4">
        <v>27.758064519999998</v>
      </c>
      <c r="H6631" s="4">
        <v>952.65952249999998</v>
      </c>
      <c r="I6631" s="4"/>
      <c r="J6631" s="4"/>
      <c r="K6631" s="4"/>
      <c r="L6631" s="5"/>
      <c r="M6631" s="5"/>
    </row>
    <row r="6632" spans="1:13" x14ac:dyDescent="0.2">
      <c r="A6632" s="190">
        <v>42280</v>
      </c>
      <c r="B6632" s="5">
        <v>9</v>
      </c>
      <c r="C6632" s="4">
        <v>967.85718315927249</v>
      </c>
      <c r="D6632" s="4">
        <v>43.403274320727398</v>
      </c>
      <c r="E6632" s="4"/>
      <c r="F6632" s="4"/>
      <c r="G6632" s="4">
        <v>32.158064519999996</v>
      </c>
      <c r="H6632" s="4">
        <v>1043.4185219999999</v>
      </c>
      <c r="I6632" s="4"/>
      <c r="J6632" s="4"/>
      <c r="K6632" s="4"/>
      <c r="L6632" s="5"/>
      <c r="M6632" s="5"/>
    </row>
    <row r="6633" spans="1:13" x14ac:dyDescent="0.2">
      <c r="A6633" s="190">
        <v>42280</v>
      </c>
      <c r="B6633" s="5">
        <v>10</v>
      </c>
      <c r="C6633" s="4">
        <v>1058.1255217167861</v>
      </c>
      <c r="D6633" s="4">
        <v>47.598932763213845</v>
      </c>
      <c r="E6633" s="4"/>
      <c r="F6633" s="4"/>
      <c r="G6633" s="4">
        <v>38.558064520000002</v>
      </c>
      <c r="H6633" s="4">
        <v>1144.2825190000001</v>
      </c>
      <c r="I6633" s="4"/>
      <c r="J6633" s="4"/>
      <c r="K6633" s="4"/>
      <c r="L6633" s="5"/>
      <c r="M6633" s="5"/>
    </row>
    <row r="6634" spans="1:13" x14ac:dyDescent="0.2">
      <c r="A6634" s="190">
        <v>42280</v>
      </c>
      <c r="B6634" s="5">
        <v>11</v>
      </c>
      <c r="C6634" s="4">
        <v>1135.2910905146725</v>
      </c>
      <c r="D6634" s="4">
        <v>51.013223965327363</v>
      </c>
      <c r="E6634" s="4"/>
      <c r="F6634" s="4"/>
      <c r="G6634" s="4">
        <v>40.058064520000002</v>
      </c>
      <c r="H6634" s="4">
        <v>1226.3623789999999</v>
      </c>
      <c r="I6634" s="4"/>
      <c r="J6634" s="4"/>
      <c r="K6634" s="4"/>
      <c r="L6634" s="5"/>
      <c r="M6634" s="5"/>
    </row>
    <row r="6635" spans="1:13" x14ac:dyDescent="0.2">
      <c r="A6635" s="190">
        <v>42280</v>
      </c>
      <c r="B6635" s="5">
        <v>12</v>
      </c>
      <c r="C6635" s="4">
        <v>1191.4253622955935</v>
      </c>
      <c r="D6635" s="4">
        <v>53.419216184406736</v>
      </c>
      <c r="E6635" s="4"/>
      <c r="F6635" s="4"/>
      <c r="G6635" s="4">
        <v>39.358064519999999</v>
      </c>
      <c r="H6635" s="4">
        <v>1284.2026430000001</v>
      </c>
      <c r="I6635" s="4"/>
      <c r="J6635" s="4"/>
      <c r="K6635" s="4"/>
      <c r="L6635" s="5"/>
      <c r="M6635" s="5"/>
    </row>
    <row r="6636" spans="1:13" x14ac:dyDescent="0.2">
      <c r="A6636" s="190">
        <v>42280</v>
      </c>
      <c r="B6636" s="5">
        <v>13</v>
      </c>
      <c r="C6636" s="4">
        <v>1236.0532202714601</v>
      </c>
      <c r="D6636" s="4">
        <v>55.412605208540178</v>
      </c>
      <c r="E6636" s="4"/>
      <c r="F6636" s="4"/>
      <c r="G6636" s="4">
        <v>40.658064519999996</v>
      </c>
      <c r="H6636" s="4">
        <v>1332.1238900000001</v>
      </c>
      <c r="I6636" s="4"/>
      <c r="J6636" s="4"/>
      <c r="K6636" s="4"/>
      <c r="L6636" s="5"/>
      <c r="M6636" s="5"/>
    </row>
    <row r="6637" spans="1:13" x14ac:dyDescent="0.2">
      <c r="A6637" s="190">
        <v>42280</v>
      </c>
      <c r="B6637" s="5">
        <v>14</v>
      </c>
      <c r="C6637" s="4">
        <v>1285.7907760149637</v>
      </c>
      <c r="D6637" s="4">
        <v>57.627768465036027</v>
      </c>
      <c r="E6637" s="4"/>
      <c r="F6637" s="4"/>
      <c r="G6637" s="4">
        <v>41.958064520000001</v>
      </c>
      <c r="H6637" s="4">
        <v>1385.3766089999999</v>
      </c>
      <c r="I6637" s="4"/>
      <c r="J6637" s="4"/>
      <c r="K6637" s="4"/>
      <c r="L6637" s="5"/>
      <c r="M6637" s="5"/>
    </row>
    <row r="6638" spans="1:13" x14ac:dyDescent="0.2">
      <c r="A6638" s="190">
        <v>42280</v>
      </c>
      <c r="B6638" s="5">
        <v>15</v>
      </c>
      <c r="C6638" s="4">
        <v>1348.9201213728079</v>
      </c>
      <c r="D6638" s="4">
        <v>60.320004107192069</v>
      </c>
      <c r="E6638" s="4"/>
      <c r="F6638" s="4"/>
      <c r="G6638" s="4">
        <v>40.858064519999999</v>
      </c>
      <c r="H6638" s="4">
        <v>1450.0981899999999</v>
      </c>
      <c r="I6638" s="4"/>
      <c r="J6638" s="4"/>
      <c r="K6638" s="4"/>
      <c r="L6638" s="5"/>
      <c r="M6638" s="5"/>
    </row>
    <row r="6639" spans="1:13" x14ac:dyDescent="0.2">
      <c r="A6639" s="190">
        <v>42280</v>
      </c>
      <c r="B6639" s="5">
        <v>16</v>
      </c>
      <c r="C6639" s="4">
        <v>1411.6523915687949</v>
      </c>
      <c r="D6639" s="4">
        <v>62.999345911205261</v>
      </c>
      <c r="E6639" s="4"/>
      <c r="F6639" s="4"/>
      <c r="G6639" s="4">
        <v>39.858064519999999</v>
      </c>
      <c r="H6639" s="4">
        <v>1514.509802</v>
      </c>
      <c r="I6639" s="4"/>
      <c r="J6639" s="4"/>
      <c r="K6639" s="4"/>
      <c r="L6639" s="5"/>
      <c r="M6639" s="5"/>
    </row>
    <row r="6640" spans="1:13" x14ac:dyDescent="0.2">
      <c r="A6640" s="190">
        <v>42280</v>
      </c>
      <c r="B6640" s="5">
        <v>17</v>
      </c>
      <c r="C6640" s="4">
        <v>1455.8169871876603</v>
      </c>
      <c r="D6640" s="4">
        <v>64.74259429233976</v>
      </c>
      <c r="E6640" s="4"/>
      <c r="F6640" s="4"/>
      <c r="G6640" s="4">
        <v>35.858064519999999</v>
      </c>
      <c r="H6640" s="4">
        <v>1556.4176460000001</v>
      </c>
      <c r="I6640" s="4"/>
      <c r="J6640" s="4"/>
      <c r="K6640" s="4"/>
      <c r="L6640" s="5"/>
      <c r="M6640" s="5"/>
    </row>
    <row r="6641" spans="1:13" x14ac:dyDescent="0.2">
      <c r="A6641" s="190">
        <v>42280</v>
      </c>
      <c r="B6641" s="5">
        <v>18</v>
      </c>
      <c r="C6641" s="4">
        <v>1444.7473110256051</v>
      </c>
      <c r="D6641" s="4">
        <v>64.079850454394887</v>
      </c>
      <c r="E6641" s="4"/>
      <c r="F6641" s="4"/>
      <c r="G6641" s="4">
        <v>31.65806452</v>
      </c>
      <c r="H6641" s="4">
        <v>1540.485226</v>
      </c>
      <c r="I6641" s="4"/>
      <c r="J6641" s="4"/>
      <c r="K6641" s="4"/>
      <c r="L6641" s="5"/>
      <c r="M6641" s="5"/>
    </row>
    <row r="6642" spans="1:13" x14ac:dyDescent="0.2">
      <c r="A6642" s="190">
        <v>42280</v>
      </c>
      <c r="B6642" s="5">
        <v>19</v>
      </c>
      <c r="C6642" s="4">
        <v>1439.4639358428503</v>
      </c>
      <c r="D6642" s="4">
        <v>63.742031637149616</v>
      </c>
      <c r="E6642" s="4"/>
      <c r="F6642" s="4"/>
      <c r="G6642" s="4">
        <v>29.15806452</v>
      </c>
      <c r="H6642" s="4">
        <v>1532.364032</v>
      </c>
      <c r="I6642" s="4"/>
      <c r="J6642" s="4"/>
      <c r="K6642" s="4"/>
      <c r="L6642" s="5"/>
      <c r="M6642" s="5"/>
    </row>
    <row r="6643" spans="1:13" x14ac:dyDescent="0.2">
      <c r="A6643" s="190">
        <v>42280</v>
      </c>
      <c r="B6643" s="5">
        <v>20</v>
      </c>
      <c r="C6643" s="4">
        <v>1465.9283264573883</v>
      </c>
      <c r="D6643" s="4">
        <v>64.868954022611831</v>
      </c>
      <c r="E6643" s="4"/>
      <c r="F6643" s="4"/>
      <c r="G6643" s="4">
        <v>28.65806452</v>
      </c>
      <c r="H6643" s="4">
        <v>1559.4553450000001</v>
      </c>
      <c r="I6643" s="4"/>
      <c r="J6643" s="4"/>
      <c r="K6643" s="4"/>
      <c r="L6643" s="5"/>
      <c r="M6643" s="5"/>
    </row>
    <row r="6644" spans="1:13" x14ac:dyDescent="0.2">
      <c r="A6644" s="190">
        <v>42280</v>
      </c>
      <c r="B6644" s="5">
        <v>21</v>
      </c>
      <c r="C6644" s="4">
        <v>1383.1066263980333</v>
      </c>
      <c r="D6644" s="4">
        <v>61.26125508196678</v>
      </c>
      <c r="E6644" s="4"/>
      <c r="F6644" s="4"/>
      <c r="G6644" s="4">
        <v>28.358064519999999</v>
      </c>
      <c r="H6644" s="4">
        <v>1472.725946</v>
      </c>
      <c r="I6644" s="4"/>
      <c r="J6644" s="4"/>
      <c r="K6644" s="4"/>
      <c r="L6644" s="5"/>
      <c r="M6644" s="5"/>
    </row>
    <row r="6645" spans="1:13" x14ac:dyDescent="0.2">
      <c r="A6645" s="190">
        <v>42280</v>
      </c>
      <c r="B6645" s="5">
        <v>22</v>
      </c>
      <c r="C6645" s="4">
        <v>1281.0156102594665</v>
      </c>
      <c r="D6645" s="4">
        <v>56.812877220533387</v>
      </c>
      <c r="E6645" s="4"/>
      <c r="F6645" s="4"/>
      <c r="G6645" s="4">
        <v>27.958064520000001</v>
      </c>
      <c r="H6645" s="4">
        <v>1365.786552</v>
      </c>
      <c r="I6645" s="4"/>
      <c r="J6645" s="4"/>
      <c r="K6645" s="4"/>
      <c r="L6645" s="5"/>
      <c r="M6645" s="5"/>
    </row>
    <row r="6646" spans="1:13" x14ac:dyDescent="0.2">
      <c r="A6646" s="190">
        <v>42280</v>
      </c>
      <c r="B6646" s="5">
        <v>23</v>
      </c>
      <c r="C6646" s="4">
        <v>1160.8029929547661</v>
      </c>
      <c r="D6646" s="4">
        <v>51.577974525233884</v>
      </c>
      <c r="E6646" s="4"/>
      <c r="F6646" s="4"/>
      <c r="G6646" s="4">
        <v>27.558064520000002</v>
      </c>
      <c r="H6646" s="4">
        <v>1239.939032</v>
      </c>
      <c r="I6646" s="4"/>
      <c r="J6646" s="4"/>
      <c r="K6646" s="4"/>
      <c r="L6646" s="5"/>
      <c r="M6646" s="5"/>
    </row>
    <row r="6647" spans="1:13" x14ac:dyDescent="0.2">
      <c r="A6647" s="190">
        <v>42280</v>
      </c>
      <c r="B6647" s="5">
        <v>24</v>
      </c>
      <c r="C6647" s="4">
        <v>1039.95564072604</v>
      </c>
      <c r="D6647" s="4">
        <v>46.319862937219774</v>
      </c>
      <c r="E6647" s="4"/>
      <c r="F6647" s="4"/>
      <c r="G6647" s="4">
        <v>27.258064519999998</v>
      </c>
      <c r="H6647" s="4">
        <v>1113.5335681832598</v>
      </c>
      <c r="I6647" s="4"/>
      <c r="J6647" s="4"/>
      <c r="K6647" s="4"/>
      <c r="L6647" s="5"/>
      <c r="M6647" s="5"/>
    </row>
    <row r="6648" spans="1:13" x14ac:dyDescent="0.2">
      <c r="A6648" s="190">
        <v>42281</v>
      </c>
      <c r="B6648" s="5">
        <v>1</v>
      </c>
      <c r="C6648" s="4">
        <v>964.12316535008881</v>
      </c>
      <c r="D6648" s="4">
        <v>43.024195129911199</v>
      </c>
      <c r="E6648" s="4"/>
      <c r="F6648" s="4"/>
      <c r="G6648" s="4">
        <v>27.15806452</v>
      </c>
      <c r="H6648" s="4">
        <v>1034.305425</v>
      </c>
      <c r="I6648" s="4"/>
      <c r="J6648" s="4"/>
      <c r="K6648" s="4"/>
      <c r="L6648" s="5"/>
      <c r="M6648" s="5"/>
    </row>
    <row r="6649" spans="1:13" x14ac:dyDescent="0.2">
      <c r="A6649" s="190">
        <v>42281</v>
      </c>
      <c r="B6649" s="5">
        <v>2</v>
      </c>
      <c r="C6649" s="4">
        <v>841.57160611329459</v>
      </c>
      <c r="D6649" s="4">
        <v>37.69645676670541</v>
      </c>
      <c r="E6649" s="4"/>
      <c r="F6649" s="4"/>
      <c r="G6649" s="4">
        <v>26.958064520000001</v>
      </c>
      <c r="H6649" s="4">
        <v>906.2261274</v>
      </c>
      <c r="I6649" s="4"/>
      <c r="J6649" s="4"/>
      <c r="K6649" s="4"/>
      <c r="L6649" s="5"/>
      <c r="M6649" s="5"/>
    </row>
    <row r="6650" spans="1:13" x14ac:dyDescent="0.2">
      <c r="A6650" s="190">
        <v>42281</v>
      </c>
      <c r="B6650" s="5">
        <v>3</v>
      </c>
      <c r="C6650" s="4">
        <v>817.13317713823369</v>
      </c>
      <c r="D6650" s="4">
        <v>36.631424841766361</v>
      </c>
      <c r="E6650" s="4"/>
      <c r="F6650" s="4"/>
      <c r="G6650" s="4">
        <v>26.858064519999999</v>
      </c>
      <c r="H6650" s="4">
        <v>880.62266650000004</v>
      </c>
      <c r="I6650" s="4"/>
      <c r="J6650" s="4"/>
      <c r="K6650" s="4"/>
      <c r="L6650" s="5"/>
      <c r="M6650" s="5"/>
    </row>
    <row r="6651" spans="1:13" x14ac:dyDescent="0.2">
      <c r="A6651" s="190">
        <v>42281</v>
      </c>
      <c r="B6651" s="5">
        <v>4</v>
      </c>
      <c r="C6651" s="4">
        <v>784.69254234063351</v>
      </c>
      <c r="D6651" s="4">
        <v>35.223416539366589</v>
      </c>
      <c r="E6651" s="4"/>
      <c r="F6651" s="4"/>
      <c r="G6651" s="4">
        <v>26.858064519999999</v>
      </c>
      <c r="H6651" s="4">
        <v>846.77402340000003</v>
      </c>
      <c r="I6651" s="4"/>
      <c r="J6651" s="4"/>
      <c r="K6651" s="4"/>
      <c r="L6651" s="5"/>
      <c r="M6651" s="5"/>
    </row>
    <row r="6652" spans="1:13" x14ac:dyDescent="0.2">
      <c r="A6652" s="190">
        <v>42281</v>
      </c>
      <c r="B6652" s="5">
        <v>5</v>
      </c>
      <c r="C6652" s="4">
        <v>771.32414884374884</v>
      </c>
      <c r="D6652" s="4">
        <v>34.643193336251187</v>
      </c>
      <c r="E6652" s="4"/>
      <c r="F6652" s="4"/>
      <c r="G6652" s="4">
        <v>26.858064519999999</v>
      </c>
      <c r="H6652" s="4">
        <v>832.82540670000003</v>
      </c>
      <c r="I6652" s="4"/>
      <c r="J6652" s="4"/>
      <c r="K6652" s="4"/>
      <c r="L6652" s="5"/>
      <c r="M6652" s="5"/>
    </row>
    <row r="6653" spans="1:13" x14ac:dyDescent="0.2">
      <c r="A6653" s="190">
        <v>42281</v>
      </c>
      <c r="B6653" s="5">
        <v>6</v>
      </c>
      <c r="C6653" s="4">
        <v>777.343902257541</v>
      </c>
      <c r="D6653" s="4">
        <v>34.908806622459018</v>
      </c>
      <c r="E6653" s="4"/>
      <c r="F6653" s="4"/>
      <c r="G6653" s="4">
        <v>26.958064520000001</v>
      </c>
      <c r="H6653" s="4">
        <v>839.21077339999999</v>
      </c>
      <c r="I6653" s="4"/>
      <c r="J6653" s="4"/>
      <c r="K6653" s="4"/>
      <c r="L6653" s="5"/>
      <c r="M6653" s="5"/>
    </row>
    <row r="6654" spans="1:13" x14ac:dyDescent="0.2">
      <c r="A6654" s="190">
        <v>42281</v>
      </c>
      <c r="B6654" s="5">
        <v>7</v>
      </c>
      <c r="C6654" s="4">
        <v>811.62348013731844</v>
      </c>
      <c r="D6654" s="4">
        <v>36.40965064268169</v>
      </c>
      <c r="E6654" s="4"/>
      <c r="F6654" s="4"/>
      <c r="G6654" s="4">
        <v>27.258064519999998</v>
      </c>
      <c r="H6654" s="4">
        <v>875.29119530000003</v>
      </c>
      <c r="I6654" s="4"/>
      <c r="J6654" s="4"/>
      <c r="K6654" s="4"/>
      <c r="L6654" s="5"/>
      <c r="M6654" s="5"/>
    </row>
    <row r="6655" spans="1:13" x14ac:dyDescent="0.2">
      <c r="A6655" s="190">
        <v>42281</v>
      </c>
      <c r="B6655" s="5">
        <v>8</v>
      </c>
      <c r="C6655" s="4">
        <v>836.85021062237047</v>
      </c>
      <c r="D6655" s="4">
        <v>37.526257957629618</v>
      </c>
      <c r="E6655" s="4"/>
      <c r="F6655" s="4"/>
      <c r="G6655" s="4">
        <v>27.758064519999998</v>
      </c>
      <c r="H6655" s="4">
        <v>902.1345331</v>
      </c>
      <c r="I6655" s="4"/>
      <c r="J6655" s="4"/>
      <c r="K6655" s="4"/>
      <c r="L6655" s="5"/>
      <c r="M6655" s="5"/>
    </row>
    <row r="6656" spans="1:13" x14ac:dyDescent="0.2">
      <c r="A6656" s="190">
        <v>42281</v>
      </c>
      <c r="B6656" s="5">
        <v>9</v>
      </c>
      <c r="C6656" s="4">
        <v>917.65143844401007</v>
      </c>
      <c r="D6656" s="4">
        <v>41.224213835989836</v>
      </c>
      <c r="E6656" s="4"/>
      <c r="F6656" s="4"/>
      <c r="G6656" s="4">
        <v>32.158064519999996</v>
      </c>
      <c r="H6656" s="4">
        <v>991.03371679999998</v>
      </c>
      <c r="I6656" s="4"/>
      <c r="J6656" s="4"/>
      <c r="K6656" s="4"/>
      <c r="L6656" s="5"/>
      <c r="M6656" s="5"/>
    </row>
    <row r="6657" spans="1:13" x14ac:dyDescent="0.2">
      <c r="A6657" s="190">
        <v>42281</v>
      </c>
      <c r="B6657" s="5">
        <v>10</v>
      </c>
      <c r="C6657" s="4">
        <v>1009.6428148571007</v>
      </c>
      <c r="D6657" s="4">
        <v>45.494656622899193</v>
      </c>
      <c r="E6657" s="4"/>
      <c r="F6657" s="4"/>
      <c r="G6657" s="4">
        <v>38.558064520000002</v>
      </c>
      <c r="H6657" s="4">
        <v>1093.6955359999999</v>
      </c>
      <c r="I6657" s="4"/>
      <c r="J6657" s="4"/>
      <c r="K6657" s="4"/>
      <c r="L6657" s="5"/>
      <c r="M6657" s="5"/>
    </row>
    <row r="6658" spans="1:13" x14ac:dyDescent="0.2">
      <c r="A6658" s="190">
        <v>42281</v>
      </c>
      <c r="B6658" s="5">
        <v>11</v>
      </c>
      <c r="C6658" s="4">
        <v>1085.798326762909</v>
      </c>
      <c r="D6658" s="4">
        <v>48.865108717090969</v>
      </c>
      <c r="E6658" s="4"/>
      <c r="F6658" s="4"/>
      <c r="G6658" s="4">
        <v>40.058064520000002</v>
      </c>
      <c r="H6658" s="4">
        <v>1174.7215000000001</v>
      </c>
      <c r="I6658" s="4"/>
      <c r="J6658" s="4"/>
      <c r="K6658" s="4"/>
      <c r="L6658" s="5"/>
      <c r="M6658" s="5"/>
    </row>
    <row r="6659" spans="1:13" x14ac:dyDescent="0.2">
      <c r="A6659" s="190">
        <v>42281</v>
      </c>
      <c r="B6659" s="5">
        <v>12</v>
      </c>
      <c r="C6659" s="4">
        <v>1139.9124857180759</v>
      </c>
      <c r="D6659" s="4">
        <v>51.183422761924</v>
      </c>
      <c r="E6659" s="4"/>
      <c r="F6659" s="4"/>
      <c r="G6659" s="4">
        <v>39.358064519999999</v>
      </c>
      <c r="H6659" s="4">
        <v>1230.4539729999999</v>
      </c>
      <c r="I6659" s="4"/>
      <c r="J6659" s="4"/>
      <c r="K6659" s="4"/>
      <c r="L6659" s="5"/>
      <c r="M6659" s="5"/>
    </row>
    <row r="6660" spans="1:13" x14ac:dyDescent="0.2">
      <c r="A6660" s="190">
        <v>42281</v>
      </c>
      <c r="B6660" s="5">
        <v>13</v>
      </c>
      <c r="C6660" s="4">
        <v>1181.3913444864095</v>
      </c>
      <c r="D6660" s="4">
        <v>53.040136993590529</v>
      </c>
      <c r="E6660" s="4"/>
      <c r="F6660" s="4"/>
      <c r="G6660" s="4">
        <v>40.658064519999996</v>
      </c>
      <c r="H6660" s="4">
        <v>1275.0895459999999</v>
      </c>
      <c r="I6660" s="4"/>
      <c r="J6660" s="4"/>
      <c r="K6660" s="4"/>
      <c r="L6660" s="5"/>
      <c r="M6660" s="5"/>
    </row>
    <row r="6661" spans="1:13" x14ac:dyDescent="0.2">
      <c r="A6661" s="190">
        <v>42281</v>
      </c>
      <c r="B6661" s="5">
        <v>14</v>
      </c>
      <c r="C6661" s="4">
        <v>1218.6517328894824</v>
      </c>
      <c r="D6661" s="4">
        <v>54.713758590517571</v>
      </c>
      <c r="E6661" s="4"/>
      <c r="F6661" s="4"/>
      <c r="G6661" s="4">
        <v>41.958064520000001</v>
      </c>
      <c r="H6661" s="4">
        <v>1315.3235560000001</v>
      </c>
      <c r="I6661" s="4"/>
      <c r="J6661" s="4"/>
      <c r="K6661" s="4"/>
      <c r="L6661" s="5"/>
      <c r="M6661" s="5"/>
    </row>
    <row r="6662" spans="1:13" x14ac:dyDescent="0.2">
      <c r="A6662" s="190">
        <v>42281</v>
      </c>
      <c r="B6662" s="5">
        <v>15</v>
      </c>
      <c r="C6662" s="4">
        <v>1260.6293092801661</v>
      </c>
      <c r="D6662" s="4">
        <v>56.487952199833785</v>
      </c>
      <c r="E6662" s="4"/>
      <c r="F6662" s="4"/>
      <c r="G6662" s="4">
        <v>40.858064519999999</v>
      </c>
      <c r="H6662" s="4">
        <v>1357.975326</v>
      </c>
      <c r="I6662" s="4"/>
      <c r="J6662" s="4"/>
      <c r="K6662" s="4"/>
      <c r="L6662" s="5"/>
      <c r="M6662" s="5"/>
    </row>
    <row r="6663" spans="1:13" x14ac:dyDescent="0.2">
      <c r="A6663" s="190">
        <v>42281</v>
      </c>
      <c r="B6663" s="5">
        <v>16</v>
      </c>
      <c r="C6663" s="4">
        <v>1300.5461880691482</v>
      </c>
      <c r="D6663" s="4">
        <v>58.17704641085168</v>
      </c>
      <c r="E6663" s="4"/>
      <c r="F6663" s="4"/>
      <c r="G6663" s="4">
        <v>39.858064519999999</v>
      </c>
      <c r="H6663" s="4">
        <v>1398.5812989999999</v>
      </c>
      <c r="I6663" s="4"/>
      <c r="J6663" s="4"/>
      <c r="K6663" s="4"/>
      <c r="L6663" s="5"/>
      <c r="M6663" s="5"/>
    </row>
    <row r="6664" spans="1:13" x14ac:dyDescent="0.2">
      <c r="A6664" s="190">
        <v>42281</v>
      </c>
      <c r="B6664" s="5">
        <v>17</v>
      </c>
      <c r="C6664" s="4">
        <v>1342.8095013103641</v>
      </c>
      <c r="D6664" s="4">
        <v>59.837774169635864</v>
      </c>
      <c r="E6664" s="4"/>
      <c r="F6664" s="4"/>
      <c r="G6664" s="4">
        <v>35.858064519999999</v>
      </c>
      <c r="H6664" s="4">
        <v>1438.5053399999999</v>
      </c>
      <c r="I6664" s="4"/>
      <c r="J6664" s="4"/>
      <c r="K6664" s="4"/>
      <c r="L6664" s="5"/>
      <c r="M6664" s="5"/>
    </row>
    <row r="6665" spans="1:13" x14ac:dyDescent="0.2">
      <c r="A6665" s="190">
        <v>42281</v>
      </c>
      <c r="B6665" s="5">
        <v>18</v>
      </c>
      <c r="C6665" s="4">
        <v>1382.9556256055664</v>
      </c>
      <c r="D6665" s="4">
        <v>61.397929874433693</v>
      </c>
      <c r="E6665" s="4"/>
      <c r="F6665" s="4"/>
      <c r="G6665" s="4">
        <v>31.65806452</v>
      </c>
      <c r="H6665" s="4">
        <v>1476.01162</v>
      </c>
      <c r="I6665" s="4"/>
      <c r="J6665" s="4"/>
      <c r="K6665" s="4"/>
      <c r="L6665" s="5"/>
      <c r="M6665" s="5"/>
    </row>
    <row r="6666" spans="1:13" x14ac:dyDescent="0.2">
      <c r="A6666" s="190">
        <v>42281</v>
      </c>
      <c r="B6666" s="5">
        <v>19</v>
      </c>
      <c r="C6666" s="4">
        <v>1371.9684023314599</v>
      </c>
      <c r="D6666" s="4">
        <v>60.812549148540306</v>
      </c>
      <c r="E6666" s="4"/>
      <c r="F6666" s="4"/>
      <c r="G6666" s="4">
        <v>29.15806452</v>
      </c>
      <c r="H6666" s="4">
        <v>1461.939016</v>
      </c>
      <c r="I6666" s="4"/>
      <c r="J6666" s="4"/>
      <c r="K6666" s="4"/>
      <c r="L6666" s="5"/>
      <c r="M6666" s="5"/>
    </row>
    <row r="6667" spans="1:13" x14ac:dyDescent="0.2">
      <c r="A6667" s="190">
        <v>42281</v>
      </c>
      <c r="B6667" s="5">
        <v>20</v>
      </c>
      <c r="C6667" s="4">
        <v>1403.6019049792844</v>
      </c>
      <c r="D6667" s="4">
        <v>62.163824500715748</v>
      </c>
      <c r="E6667" s="4"/>
      <c r="F6667" s="4"/>
      <c r="G6667" s="4">
        <v>28.65806452</v>
      </c>
      <c r="H6667" s="4">
        <v>1494.423794</v>
      </c>
      <c r="I6667" s="4"/>
      <c r="J6667" s="4"/>
      <c r="K6667" s="4"/>
      <c r="L6667" s="5"/>
      <c r="M6667" s="5"/>
    </row>
    <row r="6668" spans="1:13" x14ac:dyDescent="0.2">
      <c r="A6668" s="190">
        <v>42281</v>
      </c>
      <c r="B6668" s="5">
        <v>21</v>
      </c>
      <c r="C6668" s="4">
        <v>1352.4484445842218</v>
      </c>
      <c r="D6668" s="4">
        <v>59.930609895778204</v>
      </c>
      <c r="E6668" s="4"/>
      <c r="F6668" s="4"/>
      <c r="G6668" s="4">
        <v>28.358064519999999</v>
      </c>
      <c r="H6668" s="4">
        <v>1440.7371189999999</v>
      </c>
      <c r="I6668" s="4"/>
      <c r="J6668" s="4"/>
      <c r="K6668" s="4"/>
      <c r="L6668" s="5"/>
      <c r="M6668" s="5"/>
    </row>
    <row r="6669" spans="1:13" x14ac:dyDescent="0.2">
      <c r="A6669" s="190">
        <v>42281</v>
      </c>
      <c r="B6669" s="5">
        <v>22</v>
      </c>
      <c r="C6669" s="4">
        <v>1247.7431643377843</v>
      </c>
      <c r="D6669" s="4">
        <v>55.368766142215605</v>
      </c>
      <c r="E6669" s="4"/>
      <c r="F6669" s="4"/>
      <c r="G6669" s="4">
        <v>27.958064520000001</v>
      </c>
      <c r="H6669" s="4">
        <v>1331.0699950000001</v>
      </c>
      <c r="I6669" s="4"/>
      <c r="J6669" s="4"/>
      <c r="K6669" s="4"/>
      <c r="L6669" s="5"/>
      <c r="M6669" s="5"/>
    </row>
    <row r="6670" spans="1:13" x14ac:dyDescent="0.2">
      <c r="A6670" s="190">
        <v>42281</v>
      </c>
      <c r="B6670" s="5">
        <v>23</v>
      </c>
      <c r="C6670" s="4">
        <v>1107.7453243855084</v>
      </c>
      <c r="D6670" s="4">
        <v>49.2751330944917</v>
      </c>
      <c r="E6670" s="4"/>
      <c r="F6670" s="4"/>
      <c r="G6670" s="4">
        <v>27.558064520000002</v>
      </c>
      <c r="H6670" s="4">
        <v>1184.578522</v>
      </c>
      <c r="I6670" s="4"/>
      <c r="J6670" s="4"/>
      <c r="K6670" s="4"/>
      <c r="L6670" s="5"/>
      <c r="M6670" s="5"/>
    </row>
    <row r="6671" spans="1:13" x14ac:dyDescent="0.2">
      <c r="A6671" s="190">
        <v>42281</v>
      </c>
      <c r="B6671" s="5">
        <v>24</v>
      </c>
      <c r="C6671" s="4">
        <v>959.62644968424911</v>
      </c>
      <c r="D6671" s="4">
        <v>42.833366183455084</v>
      </c>
      <c r="E6671" s="4"/>
      <c r="F6671" s="4"/>
      <c r="G6671" s="4">
        <v>27.258064519999998</v>
      </c>
      <c r="H6671" s="4">
        <v>1029.7178803877041</v>
      </c>
      <c r="I6671" s="4"/>
      <c r="J6671" s="4"/>
      <c r="K6671" s="4"/>
      <c r="L6671" s="5"/>
      <c r="M6671" s="5"/>
    </row>
    <row r="6672" spans="1:13" x14ac:dyDescent="0.2">
      <c r="A6672" s="190">
        <v>42282</v>
      </c>
      <c r="B6672" s="5">
        <v>1</v>
      </c>
      <c r="C6672" s="4">
        <v>912.90736498867182</v>
      </c>
      <c r="D6672" s="4">
        <v>40.801295591328227</v>
      </c>
      <c r="E6672" s="4"/>
      <c r="F6672" s="4"/>
      <c r="G6672" s="4">
        <v>27.15806452</v>
      </c>
      <c r="H6672" s="4">
        <v>980.86672510000005</v>
      </c>
      <c r="I6672" s="4"/>
      <c r="J6672" s="4"/>
      <c r="K6672" s="4"/>
      <c r="L6672" s="5"/>
      <c r="M6672" s="5"/>
    </row>
    <row r="6673" spans="1:13" x14ac:dyDescent="0.2">
      <c r="A6673" s="190">
        <v>42282</v>
      </c>
      <c r="B6673" s="5">
        <v>2</v>
      </c>
      <c r="C6673" s="4">
        <v>872.82393930506339</v>
      </c>
      <c r="D6673" s="4">
        <v>39.052889674936587</v>
      </c>
      <c r="E6673" s="4"/>
      <c r="F6673" s="4"/>
      <c r="G6673" s="4">
        <v>26.958064520000001</v>
      </c>
      <c r="H6673" s="4">
        <v>938.83489350000002</v>
      </c>
      <c r="I6673" s="4"/>
      <c r="J6673" s="4"/>
      <c r="K6673" s="4"/>
      <c r="L6673" s="5"/>
      <c r="M6673" s="5"/>
    </row>
    <row r="6674" spans="1:13" x14ac:dyDescent="0.2">
      <c r="A6674" s="190">
        <v>42282</v>
      </c>
      <c r="B6674" s="5">
        <v>3</v>
      </c>
      <c r="C6674" s="4">
        <v>836.79956933770529</v>
      </c>
      <c r="D6674" s="4">
        <v>37.484997642294736</v>
      </c>
      <c r="E6674" s="4"/>
      <c r="F6674" s="4"/>
      <c r="G6674" s="4">
        <v>26.858064519999999</v>
      </c>
      <c r="H6674" s="4">
        <v>901.14263149999999</v>
      </c>
      <c r="I6674" s="4"/>
      <c r="J6674" s="4"/>
      <c r="K6674" s="4"/>
      <c r="L6674" s="5"/>
      <c r="M6674" s="5"/>
    </row>
    <row r="6675" spans="1:13" x14ac:dyDescent="0.2">
      <c r="A6675" s="190">
        <v>42282</v>
      </c>
      <c r="B6675" s="5">
        <v>4</v>
      </c>
      <c r="C6675" s="4">
        <v>832.16519297912259</v>
      </c>
      <c r="D6675" s="4">
        <v>37.283853600877514</v>
      </c>
      <c r="E6675" s="4"/>
      <c r="F6675" s="4"/>
      <c r="G6675" s="4">
        <v>26.858064519999999</v>
      </c>
      <c r="H6675" s="4">
        <v>896.30711110000004</v>
      </c>
      <c r="I6675" s="4"/>
      <c r="J6675" s="4"/>
      <c r="K6675" s="4"/>
      <c r="L6675" s="5"/>
      <c r="M6675" s="5"/>
    </row>
    <row r="6676" spans="1:13" x14ac:dyDescent="0.2">
      <c r="A6676" s="190">
        <v>42282</v>
      </c>
      <c r="B6676" s="5">
        <v>5</v>
      </c>
      <c r="C6676" s="4">
        <v>860.74384741401025</v>
      </c>
      <c r="D6676" s="4">
        <v>38.524241865989772</v>
      </c>
      <c r="E6676" s="4"/>
      <c r="F6676" s="4"/>
      <c r="G6676" s="4">
        <v>26.858064519999999</v>
      </c>
      <c r="H6676" s="4">
        <v>926.1261538</v>
      </c>
      <c r="I6676" s="4"/>
      <c r="J6676" s="4"/>
      <c r="K6676" s="4"/>
      <c r="L6676" s="5"/>
      <c r="M6676" s="5"/>
    </row>
    <row r="6677" spans="1:13" x14ac:dyDescent="0.2">
      <c r="A6677" s="190">
        <v>42282</v>
      </c>
      <c r="B6677" s="5">
        <v>6</v>
      </c>
      <c r="C6677" s="4">
        <v>941.44835871903206</v>
      </c>
      <c r="D6677" s="4">
        <v>42.031368760967894</v>
      </c>
      <c r="E6677" s="4"/>
      <c r="F6677" s="4"/>
      <c r="G6677" s="4">
        <v>26.958064520000001</v>
      </c>
      <c r="H6677" s="4">
        <v>1010.4377919999999</v>
      </c>
      <c r="I6677" s="4"/>
      <c r="J6677" s="4"/>
      <c r="K6677" s="4"/>
      <c r="L6677" s="5"/>
      <c r="M6677" s="5"/>
    </row>
    <row r="6678" spans="1:13" x14ac:dyDescent="0.2">
      <c r="A6678" s="190">
        <v>42282</v>
      </c>
      <c r="B6678" s="5">
        <v>7</v>
      </c>
      <c r="C6678" s="4">
        <v>1085.2893482025556</v>
      </c>
      <c r="D6678" s="4">
        <v>48.287464277444414</v>
      </c>
      <c r="E6678" s="4"/>
      <c r="F6678" s="4"/>
      <c r="G6678" s="4">
        <v>27.258064519999998</v>
      </c>
      <c r="H6678" s="4">
        <v>1160.834877</v>
      </c>
      <c r="I6678" s="4"/>
      <c r="J6678" s="4"/>
      <c r="K6678" s="4"/>
      <c r="L6678" s="5"/>
      <c r="M6678" s="5"/>
    </row>
    <row r="6679" spans="1:13" x14ac:dyDescent="0.2">
      <c r="A6679" s="190">
        <v>42282</v>
      </c>
      <c r="B6679" s="5">
        <v>8</v>
      </c>
      <c r="C6679" s="4">
        <v>1150.4430145603485</v>
      </c>
      <c r="D6679" s="4">
        <v>51.137004919651424</v>
      </c>
      <c r="E6679" s="4"/>
      <c r="F6679" s="4"/>
      <c r="G6679" s="4">
        <v>27.758064519999998</v>
      </c>
      <c r="H6679" s="4">
        <v>1229.338084</v>
      </c>
      <c r="I6679" s="4"/>
      <c r="J6679" s="4"/>
      <c r="K6679" s="4"/>
      <c r="L6679" s="5"/>
      <c r="M6679" s="5"/>
    </row>
    <row r="6680" spans="1:13" x14ac:dyDescent="0.2">
      <c r="A6680" s="190">
        <v>42282</v>
      </c>
      <c r="B6680" s="5">
        <v>9</v>
      </c>
      <c r="C6680" s="4">
        <v>1145.8053536641407</v>
      </c>
      <c r="D6680" s="4">
        <v>51.1266898158594</v>
      </c>
      <c r="E6680" s="4"/>
      <c r="F6680" s="4"/>
      <c r="G6680" s="4">
        <v>32.158064519999996</v>
      </c>
      <c r="H6680" s="4">
        <v>1229.0901080000001</v>
      </c>
      <c r="I6680" s="4"/>
      <c r="J6680" s="4"/>
      <c r="K6680" s="4"/>
      <c r="L6680" s="5"/>
      <c r="M6680" s="5"/>
    </row>
    <row r="6681" spans="1:13" x14ac:dyDescent="0.2">
      <c r="A6681" s="190">
        <v>42282</v>
      </c>
      <c r="B6681" s="5">
        <v>10</v>
      </c>
      <c r="C6681" s="4">
        <v>1161.9830851333402</v>
      </c>
      <c r="D6681" s="4">
        <v>52.106622346659847</v>
      </c>
      <c r="E6681" s="4"/>
      <c r="F6681" s="4"/>
      <c r="G6681" s="4">
        <v>38.558064520000002</v>
      </c>
      <c r="H6681" s="4">
        <v>1252.647772</v>
      </c>
      <c r="I6681" s="4"/>
      <c r="J6681" s="4"/>
      <c r="K6681" s="4"/>
      <c r="L6681" s="5"/>
      <c r="M6681" s="5"/>
    </row>
    <row r="6682" spans="1:13" x14ac:dyDescent="0.2">
      <c r="A6682" s="190">
        <v>42282</v>
      </c>
      <c r="B6682" s="5">
        <v>11</v>
      </c>
      <c r="C6682" s="4">
        <v>1189.6558901794631</v>
      </c>
      <c r="D6682" s="4">
        <v>53.372798300536971</v>
      </c>
      <c r="E6682" s="4"/>
      <c r="F6682" s="4"/>
      <c r="G6682" s="4">
        <v>40.058064520000002</v>
      </c>
      <c r="H6682" s="4">
        <v>1283.086753</v>
      </c>
      <c r="I6682" s="4"/>
      <c r="J6682" s="4"/>
      <c r="K6682" s="4"/>
      <c r="L6682" s="5"/>
      <c r="M6682" s="5"/>
    </row>
    <row r="6683" spans="1:13" x14ac:dyDescent="0.2">
      <c r="A6683" s="190">
        <v>42282</v>
      </c>
      <c r="B6683" s="5">
        <v>12</v>
      </c>
      <c r="C6683" s="4">
        <v>1212.5771312627535</v>
      </c>
      <c r="D6683" s="4">
        <v>54.337258217246557</v>
      </c>
      <c r="E6683" s="4"/>
      <c r="F6683" s="4"/>
      <c r="G6683" s="4">
        <v>39.358064519999999</v>
      </c>
      <c r="H6683" s="4">
        <v>1306.2724539999999</v>
      </c>
      <c r="I6683" s="4"/>
      <c r="J6683" s="4"/>
      <c r="K6683" s="4"/>
      <c r="L6683" s="5"/>
      <c r="M6683" s="5"/>
    </row>
    <row r="6684" spans="1:13" x14ac:dyDescent="0.2">
      <c r="A6684" s="190">
        <v>42282</v>
      </c>
      <c r="B6684" s="5">
        <v>13</v>
      </c>
      <c r="C6684" s="4">
        <v>1231.3000138481343</v>
      </c>
      <c r="D6684" s="4">
        <v>55.206303631865801</v>
      </c>
      <c r="E6684" s="4"/>
      <c r="F6684" s="4"/>
      <c r="G6684" s="4">
        <v>40.658064519999996</v>
      </c>
      <c r="H6684" s="4">
        <v>1327.1643819999999</v>
      </c>
      <c r="I6684" s="4"/>
      <c r="J6684" s="4"/>
      <c r="K6684" s="4"/>
      <c r="L6684" s="5"/>
      <c r="M6684" s="5"/>
    </row>
    <row r="6685" spans="1:13" x14ac:dyDescent="0.2">
      <c r="A6685" s="190">
        <v>42282</v>
      </c>
      <c r="B6685" s="5">
        <v>14</v>
      </c>
      <c r="C6685" s="4">
        <v>1249.3099156616966</v>
      </c>
      <c r="D6685" s="4">
        <v>56.04440381830333</v>
      </c>
      <c r="E6685" s="4"/>
      <c r="F6685" s="4"/>
      <c r="G6685" s="4">
        <v>41.958064520000001</v>
      </c>
      <c r="H6685" s="4">
        <v>1347.3123840000001</v>
      </c>
      <c r="I6685" s="4"/>
      <c r="J6685" s="4"/>
      <c r="K6685" s="4"/>
      <c r="L6685" s="5"/>
      <c r="M6685" s="5"/>
    </row>
    <row r="6686" spans="1:13" x14ac:dyDescent="0.2">
      <c r="A6686" s="190">
        <v>42282</v>
      </c>
      <c r="B6686" s="5">
        <v>15</v>
      </c>
      <c r="C6686" s="4">
        <v>1262.7088373299719</v>
      </c>
      <c r="D6686" s="4">
        <v>56.578209150028123</v>
      </c>
      <c r="E6686" s="4"/>
      <c r="F6686" s="4"/>
      <c r="G6686" s="4">
        <v>40.858064519999999</v>
      </c>
      <c r="H6686" s="4">
        <v>1360.145111</v>
      </c>
      <c r="I6686" s="4"/>
      <c r="J6686" s="4"/>
      <c r="K6686" s="4"/>
      <c r="L6686" s="5"/>
      <c r="M6686" s="5"/>
    </row>
    <row r="6687" spans="1:13" x14ac:dyDescent="0.2">
      <c r="A6687" s="190">
        <v>42282</v>
      </c>
      <c r="B6687" s="5">
        <v>16</v>
      </c>
      <c r="C6687" s="4">
        <v>1270.4227413549993</v>
      </c>
      <c r="D6687" s="4">
        <v>56.869610125000804</v>
      </c>
      <c r="E6687" s="4"/>
      <c r="F6687" s="4"/>
      <c r="G6687" s="4">
        <v>39.858064519999999</v>
      </c>
      <c r="H6687" s="4">
        <v>1367.150416</v>
      </c>
      <c r="I6687" s="4"/>
      <c r="J6687" s="4"/>
      <c r="K6687" s="4"/>
      <c r="L6687" s="5"/>
      <c r="M6687" s="5"/>
    </row>
    <row r="6688" spans="1:13" x14ac:dyDescent="0.2">
      <c r="A6688" s="190">
        <v>42282</v>
      </c>
      <c r="B6688" s="5">
        <v>17</v>
      </c>
      <c r="C6688" s="4">
        <v>1284.0479846497544</v>
      </c>
      <c r="D6688" s="4">
        <v>57.287370830245571</v>
      </c>
      <c r="E6688" s="4"/>
      <c r="F6688" s="4"/>
      <c r="G6688" s="4">
        <v>35.858064519999999</v>
      </c>
      <c r="H6688" s="4">
        <v>1377.1934200000001</v>
      </c>
      <c r="I6688" s="4"/>
      <c r="J6688" s="4"/>
      <c r="K6688" s="4"/>
      <c r="L6688" s="5"/>
      <c r="M6688" s="5"/>
    </row>
    <row r="6689" spans="1:13" x14ac:dyDescent="0.2">
      <c r="A6689" s="190">
        <v>42282</v>
      </c>
      <c r="B6689" s="5">
        <v>18</v>
      </c>
      <c r="C6689" s="4">
        <v>1293.8924175170544</v>
      </c>
      <c r="D6689" s="4">
        <v>57.532353962945677</v>
      </c>
      <c r="E6689" s="4"/>
      <c r="F6689" s="4"/>
      <c r="G6689" s="4">
        <v>31.65806452</v>
      </c>
      <c r="H6689" s="4">
        <v>1383.082836</v>
      </c>
      <c r="I6689" s="4"/>
      <c r="J6689" s="4"/>
      <c r="K6689" s="4"/>
      <c r="L6689" s="5"/>
      <c r="M6689" s="5"/>
    </row>
    <row r="6690" spans="1:13" x14ac:dyDescent="0.2">
      <c r="A6690" s="190">
        <v>42282</v>
      </c>
      <c r="B6690" s="5">
        <v>19</v>
      </c>
      <c r="C6690" s="4">
        <v>1312.1374145131226</v>
      </c>
      <c r="D6690" s="4">
        <v>58.215727966877424</v>
      </c>
      <c r="E6690" s="4"/>
      <c r="F6690" s="4"/>
      <c r="G6690" s="4">
        <v>29.15806452</v>
      </c>
      <c r="H6690" s="4">
        <v>1399.511207</v>
      </c>
      <c r="I6690" s="4"/>
      <c r="J6690" s="4"/>
      <c r="K6690" s="4"/>
      <c r="L6690" s="5"/>
      <c r="M6690" s="5"/>
    </row>
    <row r="6691" spans="1:13" x14ac:dyDescent="0.2">
      <c r="A6691" s="190">
        <v>42282</v>
      </c>
      <c r="B6691" s="5">
        <v>20</v>
      </c>
      <c r="C6691" s="4">
        <v>1343.414426775038</v>
      </c>
      <c r="D6691" s="4">
        <v>59.551530704962005</v>
      </c>
      <c r="E6691" s="4"/>
      <c r="F6691" s="4"/>
      <c r="G6691" s="4">
        <v>28.65806452</v>
      </c>
      <c r="H6691" s="4">
        <v>1431.624022</v>
      </c>
      <c r="I6691" s="4"/>
      <c r="J6691" s="4"/>
      <c r="K6691" s="4"/>
      <c r="L6691" s="5"/>
      <c r="M6691" s="5"/>
    </row>
    <row r="6692" spans="1:13" x14ac:dyDescent="0.2">
      <c r="A6692" s="190">
        <v>42282</v>
      </c>
      <c r="B6692" s="5">
        <v>21</v>
      </c>
      <c r="C6692" s="4">
        <v>1296.0635311352748</v>
      </c>
      <c r="D6692" s="4">
        <v>57.483357344725093</v>
      </c>
      <c r="E6692" s="4"/>
      <c r="F6692" s="4"/>
      <c r="G6692" s="4">
        <v>28.358064519999999</v>
      </c>
      <c r="H6692" s="4">
        <v>1381.904953</v>
      </c>
      <c r="I6692" s="4"/>
      <c r="J6692" s="4"/>
      <c r="K6692" s="4"/>
      <c r="L6692" s="5"/>
      <c r="M6692" s="5"/>
    </row>
    <row r="6693" spans="1:13" x14ac:dyDescent="0.2">
      <c r="A6693" s="190">
        <v>42282</v>
      </c>
      <c r="B6693" s="5">
        <v>22</v>
      </c>
      <c r="C6693" s="4">
        <v>1204.4889837770349</v>
      </c>
      <c r="D6693" s="4">
        <v>53.49142170296502</v>
      </c>
      <c r="E6693" s="4"/>
      <c r="F6693" s="4"/>
      <c r="G6693" s="4">
        <v>27.958064520000001</v>
      </c>
      <c r="H6693" s="4">
        <v>1285.9384700000001</v>
      </c>
      <c r="I6693" s="4"/>
      <c r="J6693" s="4"/>
      <c r="K6693" s="4"/>
      <c r="L6693" s="5"/>
      <c r="M6693" s="5"/>
    </row>
    <row r="6694" spans="1:13" x14ac:dyDescent="0.2">
      <c r="A6694" s="190">
        <v>42282</v>
      </c>
      <c r="B6694" s="5">
        <v>23</v>
      </c>
      <c r="C6694" s="4">
        <v>1085.4646690365687</v>
      </c>
      <c r="D6694" s="4">
        <v>48.308094443431294</v>
      </c>
      <c r="E6694" s="4"/>
      <c r="F6694" s="4"/>
      <c r="G6694" s="4">
        <v>27.558064520000002</v>
      </c>
      <c r="H6694" s="4">
        <v>1161.3308280000001</v>
      </c>
      <c r="I6694" s="4"/>
      <c r="J6694" s="4"/>
      <c r="K6694" s="4"/>
      <c r="L6694" s="5"/>
      <c r="M6694" s="5"/>
    </row>
    <row r="6695" spans="1:13" x14ac:dyDescent="0.2">
      <c r="A6695" s="190">
        <v>42282</v>
      </c>
      <c r="B6695" s="5">
        <v>24</v>
      </c>
      <c r="C6695" s="4">
        <v>977.74804973435744</v>
      </c>
      <c r="D6695" s="4">
        <v>43.619890968882771</v>
      </c>
      <c r="E6695" s="4"/>
      <c r="F6695" s="4"/>
      <c r="G6695" s="4">
        <v>27.258064519999998</v>
      </c>
      <c r="H6695" s="4">
        <v>1048.6260052232401</v>
      </c>
      <c r="I6695" s="4"/>
      <c r="J6695" s="4"/>
      <c r="K6695" s="4"/>
      <c r="L6695" s="5"/>
      <c r="M6695" s="5"/>
    </row>
    <row r="6696" spans="1:13" x14ac:dyDescent="0.2">
      <c r="A6696" s="190">
        <v>42283</v>
      </c>
      <c r="B6696" s="5">
        <v>1</v>
      </c>
      <c r="C6696" s="4">
        <v>923.54266469630386</v>
      </c>
      <c r="D6696" s="4">
        <v>41.26289538369614</v>
      </c>
      <c r="E6696" s="4"/>
      <c r="F6696" s="4"/>
      <c r="G6696" s="4">
        <v>27.15806452</v>
      </c>
      <c r="H6696" s="4">
        <v>991.9636246</v>
      </c>
      <c r="I6696" s="4"/>
      <c r="J6696" s="4"/>
      <c r="K6696" s="4"/>
      <c r="L6696" s="5"/>
      <c r="M6696" s="5"/>
    </row>
    <row r="6697" spans="1:13" x14ac:dyDescent="0.2">
      <c r="A6697" s="190">
        <v>42283</v>
      </c>
      <c r="B6697" s="5">
        <v>2</v>
      </c>
      <c r="C6697" s="4">
        <v>893.55980294978337</v>
      </c>
      <c r="D6697" s="4">
        <v>39.952880330216701</v>
      </c>
      <c r="E6697" s="4"/>
      <c r="F6697" s="4"/>
      <c r="G6697" s="4">
        <v>26.958064520000001</v>
      </c>
      <c r="H6697" s="4">
        <v>960.47074780000003</v>
      </c>
      <c r="I6697" s="4"/>
      <c r="J6697" s="4"/>
      <c r="K6697" s="4"/>
      <c r="L6697" s="5"/>
      <c r="M6697" s="5"/>
    </row>
    <row r="6698" spans="1:13" x14ac:dyDescent="0.2">
      <c r="A6698" s="190">
        <v>42283</v>
      </c>
      <c r="B6698" s="5">
        <v>3</v>
      </c>
      <c r="C6698" s="4">
        <v>864.90290322610076</v>
      </c>
      <c r="D6698" s="4">
        <v>38.704755753899285</v>
      </c>
      <c r="E6698" s="4"/>
      <c r="F6698" s="4"/>
      <c r="G6698" s="4">
        <v>26.858064519999999</v>
      </c>
      <c r="H6698" s="4">
        <v>930.46572349999997</v>
      </c>
      <c r="I6698" s="4"/>
      <c r="J6698" s="4"/>
      <c r="K6698" s="4"/>
      <c r="L6698" s="5"/>
      <c r="M6698" s="5"/>
    </row>
    <row r="6699" spans="1:13" x14ac:dyDescent="0.2">
      <c r="A6699" s="190">
        <v>42283</v>
      </c>
      <c r="B6699" s="5">
        <v>4</v>
      </c>
      <c r="C6699" s="4">
        <v>860.62501725342702</v>
      </c>
      <c r="D6699" s="4">
        <v>38.519084326572916</v>
      </c>
      <c r="E6699" s="4"/>
      <c r="F6699" s="4"/>
      <c r="G6699" s="4">
        <v>26.858064519999999</v>
      </c>
      <c r="H6699" s="4">
        <v>926.00216609999995</v>
      </c>
      <c r="I6699" s="4"/>
      <c r="J6699" s="4"/>
      <c r="K6699" s="4"/>
      <c r="L6699" s="5"/>
      <c r="M6699" s="5"/>
    </row>
    <row r="6700" spans="1:13" x14ac:dyDescent="0.2">
      <c r="A6700" s="190">
        <v>42283</v>
      </c>
      <c r="B6700" s="5">
        <v>5</v>
      </c>
      <c r="C6700" s="4">
        <v>883.02450324215124</v>
      </c>
      <c r="D6700" s="4">
        <v>39.49128053784878</v>
      </c>
      <c r="E6700" s="4"/>
      <c r="F6700" s="4"/>
      <c r="G6700" s="4">
        <v>26.858064519999999</v>
      </c>
      <c r="H6700" s="4">
        <v>949.37384829999996</v>
      </c>
      <c r="I6700" s="4"/>
      <c r="J6700" s="4"/>
      <c r="K6700" s="4"/>
      <c r="L6700" s="5"/>
      <c r="M6700" s="5"/>
    </row>
    <row r="6701" spans="1:13" x14ac:dyDescent="0.2">
      <c r="A6701" s="190">
        <v>42283</v>
      </c>
      <c r="B6701" s="5">
        <v>6</v>
      </c>
      <c r="C6701" s="4">
        <v>948.69699880212454</v>
      </c>
      <c r="D6701" s="4">
        <v>42.345978677875465</v>
      </c>
      <c r="E6701" s="4"/>
      <c r="F6701" s="4"/>
      <c r="G6701" s="4">
        <v>26.958064520000001</v>
      </c>
      <c r="H6701" s="4">
        <v>1018.001042</v>
      </c>
      <c r="I6701" s="4"/>
      <c r="J6701" s="4"/>
      <c r="K6701" s="4"/>
      <c r="L6701" s="5"/>
      <c r="M6701" s="5"/>
    </row>
    <row r="6702" spans="1:13" x14ac:dyDescent="0.2">
      <c r="A6702" s="190">
        <v>42283</v>
      </c>
      <c r="B6702" s="5">
        <v>7</v>
      </c>
      <c r="C6702" s="4">
        <v>1067.4648241150844</v>
      </c>
      <c r="D6702" s="4">
        <v>47.513833364915527</v>
      </c>
      <c r="E6702" s="4"/>
      <c r="F6702" s="4"/>
      <c r="G6702" s="4">
        <v>27.258064519999998</v>
      </c>
      <c r="H6702" s="4">
        <v>1142.2367220000001</v>
      </c>
      <c r="I6702" s="4"/>
      <c r="J6702" s="4"/>
      <c r="K6702" s="4"/>
      <c r="L6702" s="5"/>
      <c r="M6702" s="5"/>
    </row>
    <row r="6703" spans="1:13" x14ac:dyDescent="0.2">
      <c r="A6703" s="190">
        <v>42283</v>
      </c>
      <c r="B6703" s="5">
        <v>8</v>
      </c>
      <c r="C6703" s="4">
        <v>1115.566360464471</v>
      </c>
      <c r="D6703" s="4">
        <v>49.623267015528995</v>
      </c>
      <c r="E6703" s="4"/>
      <c r="F6703" s="4"/>
      <c r="G6703" s="4">
        <v>27.758064519999998</v>
      </c>
      <c r="H6703" s="4">
        <v>1192.947692</v>
      </c>
      <c r="I6703" s="4"/>
      <c r="J6703" s="4"/>
      <c r="K6703" s="4"/>
      <c r="L6703" s="5"/>
      <c r="M6703" s="5"/>
    </row>
    <row r="6704" spans="1:13" x14ac:dyDescent="0.2">
      <c r="A6704" s="190">
        <v>42283</v>
      </c>
      <c r="B6704" s="5">
        <v>9</v>
      </c>
      <c r="C6704" s="4">
        <v>1105.5813428212232</v>
      </c>
      <c r="D6704" s="4">
        <v>49.380862658776891</v>
      </c>
      <c r="E6704" s="4"/>
      <c r="F6704" s="4"/>
      <c r="G6704" s="4">
        <v>32.158064519999996</v>
      </c>
      <c r="H6704" s="4">
        <v>1187.1202699999999</v>
      </c>
      <c r="I6704" s="4"/>
      <c r="J6704" s="4"/>
      <c r="K6704" s="4"/>
      <c r="L6704" s="5"/>
      <c r="M6704" s="5"/>
    </row>
    <row r="6705" spans="1:13" x14ac:dyDescent="0.2">
      <c r="A6705" s="190">
        <v>42283</v>
      </c>
      <c r="B6705" s="5">
        <v>10</v>
      </c>
      <c r="C6705" s="4">
        <v>1111.004944613888</v>
      </c>
      <c r="D6705" s="4">
        <v>49.894037866112001</v>
      </c>
      <c r="E6705" s="4"/>
      <c r="F6705" s="4"/>
      <c r="G6705" s="4">
        <v>38.558064520000002</v>
      </c>
      <c r="H6705" s="4">
        <v>1199.4570470000001</v>
      </c>
      <c r="I6705" s="4"/>
      <c r="J6705" s="4"/>
      <c r="K6705" s="4"/>
      <c r="L6705" s="5"/>
      <c r="M6705" s="5"/>
    </row>
    <row r="6706" spans="1:13" x14ac:dyDescent="0.2">
      <c r="A6706" s="190">
        <v>42283</v>
      </c>
      <c r="B6706" s="5">
        <v>11</v>
      </c>
      <c r="C6706" s="4">
        <v>1128.2206951453334</v>
      </c>
      <c r="D6706" s="4">
        <v>50.706350334666638</v>
      </c>
      <c r="E6706" s="4"/>
      <c r="F6706" s="4"/>
      <c r="G6706" s="4">
        <v>40.058064520000002</v>
      </c>
      <c r="H6706" s="4">
        <v>1218.9851100000001</v>
      </c>
      <c r="I6706" s="4"/>
      <c r="J6706" s="4"/>
      <c r="K6706" s="4"/>
      <c r="L6706" s="5"/>
      <c r="M6706" s="5"/>
    </row>
    <row r="6707" spans="1:13" x14ac:dyDescent="0.2">
      <c r="A6707" s="190">
        <v>42283</v>
      </c>
      <c r="B6707" s="5">
        <v>12</v>
      </c>
      <c r="C6707" s="4">
        <v>1141.7543528716737</v>
      </c>
      <c r="D6707" s="4">
        <v>51.263364608326313</v>
      </c>
      <c r="E6707" s="4"/>
      <c r="F6707" s="4"/>
      <c r="G6707" s="4">
        <v>39.358064519999999</v>
      </c>
      <c r="H6707" s="4">
        <v>1232.3757820000001</v>
      </c>
      <c r="I6707" s="4"/>
      <c r="J6707" s="4"/>
      <c r="K6707" s="4"/>
      <c r="L6707" s="5"/>
      <c r="M6707" s="5"/>
    </row>
    <row r="6708" spans="1:13" x14ac:dyDescent="0.2">
      <c r="A6708" s="190">
        <v>42283</v>
      </c>
      <c r="B6708" s="5">
        <v>13</v>
      </c>
      <c r="C6708" s="4">
        <v>1150.4360865523381</v>
      </c>
      <c r="D6708" s="4">
        <v>51.696597927661927</v>
      </c>
      <c r="E6708" s="4"/>
      <c r="F6708" s="4"/>
      <c r="G6708" s="4">
        <v>40.658064519999996</v>
      </c>
      <c r="H6708" s="4">
        <v>1242.790749</v>
      </c>
      <c r="I6708" s="4"/>
      <c r="J6708" s="4"/>
      <c r="K6708" s="4"/>
      <c r="L6708" s="5"/>
      <c r="M6708" s="5"/>
    </row>
    <row r="6709" spans="1:13" x14ac:dyDescent="0.2">
      <c r="A6709" s="190">
        <v>42283</v>
      </c>
      <c r="B6709" s="5">
        <v>14</v>
      </c>
      <c r="C6709" s="4">
        <v>1161.0785187931069</v>
      </c>
      <c r="D6709" s="4">
        <v>52.214930686893048</v>
      </c>
      <c r="E6709" s="4"/>
      <c r="F6709" s="4"/>
      <c r="G6709" s="4">
        <v>41.958064520000001</v>
      </c>
      <c r="H6709" s="4">
        <v>1255.251514</v>
      </c>
      <c r="I6709" s="4"/>
      <c r="J6709" s="4"/>
      <c r="K6709" s="4"/>
      <c r="L6709" s="5"/>
      <c r="M6709" s="5"/>
    </row>
    <row r="6710" spans="1:13" x14ac:dyDescent="0.2">
      <c r="A6710" s="190">
        <v>42283</v>
      </c>
      <c r="B6710" s="5">
        <v>15</v>
      </c>
      <c r="C6710" s="4">
        <v>1168.0606115982121</v>
      </c>
      <c r="D6710" s="4">
        <v>52.470228881788003</v>
      </c>
      <c r="E6710" s="4"/>
      <c r="F6710" s="4"/>
      <c r="G6710" s="4">
        <v>40.858064519999999</v>
      </c>
      <c r="H6710" s="4">
        <v>1261.388905</v>
      </c>
      <c r="I6710" s="4"/>
      <c r="J6710" s="4"/>
      <c r="K6710" s="4"/>
      <c r="L6710" s="5"/>
      <c r="M6710" s="5"/>
    </row>
    <row r="6711" spans="1:13" x14ac:dyDescent="0.2">
      <c r="A6711" s="190">
        <v>42283</v>
      </c>
      <c r="B6711" s="5">
        <v>16</v>
      </c>
      <c r="C6711" s="4">
        <v>1175.0615348514211</v>
      </c>
      <c r="D6711" s="4">
        <v>52.730684628578977</v>
      </c>
      <c r="E6711" s="4"/>
      <c r="F6711" s="4"/>
      <c r="G6711" s="4">
        <v>39.858064519999999</v>
      </c>
      <c r="H6711" s="4">
        <v>1267.6502840000001</v>
      </c>
      <c r="I6711" s="4"/>
      <c r="J6711" s="4"/>
      <c r="K6711" s="4"/>
      <c r="L6711" s="5"/>
      <c r="M6711" s="5"/>
    </row>
    <row r="6712" spans="1:13" x14ac:dyDescent="0.2">
      <c r="A6712" s="190">
        <v>42283</v>
      </c>
      <c r="B6712" s="5">
        <v>17</v>
      </c>
      <c r="C6712" s="4">
        <v>1189.2215142042414</v>
      </c>
      <c r="D6712" s="4">
        <v>53.171654275758613</v>
      </c>
      <c r="E6712" s="4"/>
      <c r="F6712" s="4"/>
      <c r="G6712" s="4">
        <v>35.858064519999999</v>
      </c>
      <c r="H6712" s="4">
        <v>1278.251233</v>
      </c>
      <c r="I6712" s="4"/>
      <c r="J6712" s="4"/>
      <c r="K6712" s="4"/>
      <c r="L6712" s="5"/>
      <c r="M6712" s="5"/>
    </row>
    <row r="6713" spans="1:13" x14ac:dyDescent="0.2">
      <c r="A6713" s="190">
        <v>42283</v>
      </c>
      <c r="B6713" s="5">
        <v>18</v>
      </c>
      <c r="C6713" s="4">
        <v>1206.0769262584258</v>
      </c>
      <c r="D6713" s="4">
        <v>53.720932221574266</v>
      </c>
      <c r="E6713" s="4"/>
      <c r="F6713" s="4"/>
      <c r="G6713" s="4">
        <v>31.65806452</v>
      </c>
      <c r="H6713" s="4">
        <v>1291.455923</v>
      </c>
      <c r="I6713" s="4"/>
      <c r="J6713" s="4"/>
      <c r="K6713" s="4"/>
      <c r="L6713" s="5"/>
      <c r="M6713" s="5"/>
    </row>
    <row r="6714" spans="1:13" x14ac:dyDescent="0.2">
      <c r="A6714" s="190">
        <v>42283</v>
      </c>
      <c r="B6714" s="5">
        <v>19</v>
      </c>
      <c r="C6714" s="4">
        <v>1237.0367505327304</v>
      </c>
      <c r="D6714" s="4">
        <v>54.956162947269668</v>
      </c>
      <c r="E6714" s="4"/>
      <c r="F6714" s="4"/>
      <c r="G6714" s="4">
        <v>29.15806452</v>
      </c>
      <c r="H6714" s="4">
        <v>1321.1509779999999</v>
      </c>
      <c r="I6714" s="4"/>
      <c r="J6714" s="4"/>
      <c r="K6714" s="4"/>
      <c r="L6714" s="5"/>
      <c r="M6714" s="5"/>
    </row>
    <row r="6715" spans="1:13" x14ac:dyDescent="0.2">
      <c r="A6715" s="190">
        <v>42283</v>
      </c>
      <c r="B6715" s="5">
        <v>20</v>
      </c>
      <c r="C6715" s="4">
        <v>1271.5221781846337</v>
      </c>
      <c r="D6715" s="4">
        <v>56.431219295366368</v>
      </c>
      <c r="E6715" s="4"/>
      <c r="F6715" s="4"/>
      <c r="G6715" s="4">
        <v>28.65806452</v>
      </c>
      <c r="H6715" s="4">
        <v>1356.6114620000001</v>
      </c>
      <c r="I6715" s="4"/>
      <c r="J6715" s="4"/>
      <c r="K6715" s="4"/>
      <c r="L6715" s="5"/>
      <c r="M6715" s="5"/>
    </row>
    <row r="6716" spans="1:13" x14ac:dyDescent="0.2">
      <c r="A6716" s="190">
        <v>42283</v>
      </c>
      <c r="B6716" s="5">
        <v>21</v>
      </c>
      <c r="C6716" s="4">
        <v>1237.3614296987173</v>
      </c>
      <c r="D6716" s="4">
        <v>54.935532781282802</v>
      </c>
      <c r="E6716" s="4"/>
      <c r="F6716" s="4"/>
      <c r="G6716" s="4">
        <v>28.358064519999999</v>
      </c>
      <c r="H6716" s="4">
        <v>1320.655027</v>
      </c>
      <c r="I6716" s="4"/>
      <c r="J6716" s="4"/>
      <c r="K6716" s="4"/>
      <c r="L6716" s="5"/>
      <c r="M6716" s="5"/>
    </row>
    <row r="6717" spans="1:13" x14ac:dyDescent="0.2">
      <c r="A6717" s="190">
        <v>42283</v>
      </c>
      <c r="B6717" s="5">
        <v>22</v>
      </c>
      <c r="C6717" s="4">
        <v>1168.8399346436897</v>
      </c>
      <c r="D6717" s="4">
        <v>51.944159836310043</v>
      </c>
      <c r="E6717" s="4"/>
      <c r="F6717" s="4"/>
      <c r="G6717" s="4">
        <v>27.958064520000001</v>
      </c>
      <c r="H6717" s="4">
        <v>1248.7421589999999</v>
      </c>
      <c r="I6717" s="4"/>
      <c r="J6717" s="4"/>
      <c r="K6717" s="4"/>
      <c r="L6717" s="5"/>
      <c r="M6717" s="5"/>
    </row>
    <row r="6718" spans="1:13" x14ac:dyDescent="0.2">
      <c r="A6718" s="190">
        <v>42283</v>
      </c>
      <c r="B6718" s="5">
        <v>23</v>
      </c>
      <c r="C6718" s="4">
        <v>1075.1264449699952</v>
      </c>
      <c r="D6718" s="4">
        <v>47.859388510004806</v>
      </c>
      <c r="E6718" s="4"/>
      <c r="F6718" s="4"/>
      <c r="G6718" s="4">
        <v>27.558064520000002</v>
      </c>
      <c r="H6718" s="4">
        <v>1150.5438979999999</v>
      </c>
      <c r="I6718" s="4"/>
      <c r="J6718" s="4"/>
      <c r="K6718" s="4"/>
      <c r="L6718" s="5"/>
      <c r="M6718" s="5"/>
    </row>
    <row r="6719" spans="1:13" x14ac:dyDescent="0.2">
      <c r="A6719" s="190">
        <v>42283</v>
      </c>
      <c r="B6719" s="5">
        <v>24</v>
      </c>
      <c r="C6719" s="4">
        <v>988.14568910737023</v>
      </c>
      <c r="D6719" s="4">
        <v>44.07117568183309</v>
      </c>
      <c r="E6719" s="4"/>
      <c r="F6719" s="4"/>
      <c r="G6719" s="4">
        <v>27.258064519999998</v>
      </c>
      <c r="H6719" s="4">
        <v>1059.4749293092034</v>
      </c>
      <c r="I6719" s="4"/>
      <c r="J6719" s="4"/>
      <c r="K6719" s="4"/>
      <c r="L6719" s="5"/>
      <c r="M6719" s="5"/>
    </row>
    <row r="6720" spans="1:13" x14ac:dyDescent="0.2">
      <c r="A6720" s="190">
        <v>42284</v>
      </c>
      <c r="B6720" s="5">
        <v>1</v>
      </c>
      <c r="C6720" s="4">
        <v>914.92747771858512</v>
      </c>
      <c r="D6720" s="4">
        <v>40.888973761414832</v>
      </c>
      <c r="E6720" s="4"/>
      <c r="F6720" s="4"/>
      <c r="G6720" s="4">
        <v>27.15806452</v>
      </c>
      <c r="H6720" s="4">
        <v>982.97451599999999</v>
      </c>
      <c r="I6720" s="4"/>
      <c r="J6720" s="4"/>
      <c r="K6720" s="4"/>
      <c r="L6720" s="5"/>
      <c r="M6720" s="5"/>
    </row>
    <row r="6721" spans="1:13" x14ac:dyDescent="0.2">
      <c r="A6721" s="190">
        <v>42284</v>
      </c>
      <c r="B6721" s="5">
        <v>2</v>
      </c>
      <c r="C6721" s="4">
        <v>888.98484162357192</v>
      </c>
      <c r="D6721" s="4">
        <v>39.754315056428041</v>
      </c>
      <c r="E6721" s="4"/>
      <c r="F6721" s="4"/>
      <c r="G6721" s="4">
        <v>26.958064520000001</v>
      </c>
      <c r="H6721" s="4">
        <v>955.69722119999994</v>
      </c>
      <c r="I6721" s="4"/>
      <c r="J6721" s="4"/>
      <c r="K6721" s="4"/>
      <c r="L6721" s="5"/>
      <c r="M6721" s="5"/>
    </row>
    <row r="6722" spans="1:13" x14ac:dyDescent="0.2">
      <c r="A6722" s="190">
        <v>42284</v>
      </c>
      <c r="B6722" s="5">
        <v>3</v>
      </c>
      <c r="C6722" s="4">
        <v>861.69448879451568</v>
      </c>
      <c r="D6722" s="4">
        <v>38.56550218548437</v>
      </c>
      <c r="E6722" s="4"/>
      <c r="F6722" s="4"/>
      <c r="G6722" s="4">
        <v>26.858064519999999</v>
      </c>
      <c r="H6722" s="4">
        <v>927.11805549999997</v>
      </c>
      <c r="I6722" s="4"/>
      <c r="J6722" s="4"/>
      <c r="K6722" s="4"/>
      <c r="L6722" s="5"/>
      <c r="M6722" s="5"/>
    </row>
    <row r="6723" spans="1:13" x14ac:dyDescent="0.2">
      <c r="A6723" s="190">
        <v>42284</v>
      </c>
      <c r="B6723" s="5">
        <v>4</v>
      </c>
      <c r="C6723" s="4">
        <v>859.31788548701263</v>
      </c>
      <c r="D6723" s="4">
        <v>38.462351392987465</v>
      </c>
      <c r="E6723" s="4"/>
      <c r="F6723" s="4"/>
      <c r="G6723" s="4">
        <v>26.858064519999999</v>
      </c>
      <c r="H6723" s="4">
        <v>924.63830140000005</v>
      </c>
      <c r="I6723" s="4"/>
      <c r="J6723" s="4"/>
      <c r="K6723" s="4"/>
      <c r="L6723" s="5"/>
      <c r="M6723" s="5"/>
    </row>
    <row r="6724" spans="1:13" x14ac:dyDescent="0.2">
      <c r="A6724" s="190">
        <v>42284</v>
      </c>
      <c r="B6724" s="5">
        <v>5</v>
      </c>
      <c r="C6724" s="4">
        <v>882.54918259981866</v>
      </c>
      <c r="D6724" s="4">
        <v>39.47065038018134</v>
      </c>
      <c r="E6724" s="4"/>
      <c r="F6724" s="4"/>
      <c r="G6724" s="4">
        <v>26.858064519999999</v>
      </c>
      <c r="H6724" s="4">
        <v>948.87789750000002</v>
      </c>
      <c r="I6724" s="4"/>
      <c r="J6724" s="4"/>
      <c r="K6724" s="4"/>
      <c r="L6724" s="5"/>
      <c r="M6724" s="5"/>
    </row>
    <row r="6725" spans="1:13" x14ac:dyDescent="0.2">
      <c r="A6725" s="190">
        <v>42284</v>
      </c>
      <c r="B6725" s="5">
        <v>6</v>
      </c>
      <c r="C6725" s="4">
        <v>949.29115008424174</v>
      </c>
      <c r="D6725" s="4">
        <v>42.371766395758357</v>
      </c>
      <c r="E6725" s="4"/>
      <c r="F6725" s="4"/>
      <c r="G6725" s="4">
        <v>26.958064520000001</v>
      </c>
      <c r="H6725" s="4">
        <v>1018.620981</v>
      </c>
      <c r="I6725" s="4"/>
      <c r="J6725" s="4"/>
      <c r="K6725" s="4"/>
      <c r="L6725" s="5"/>
      <c r="M6725" s="5"/>
    </row>
    <row r="6726" spans="1:13" x14ac:dyDescent="0.2">
      <c r="A6726" s="190">
        <v>42284</v>
      </c>
      <c r="B6726" s="5">
        <v>7</v>
      </c>
      <c r="C6726" s="4">
        <v>1065.8606168992919</v>
      </c>
      <c r="D6726" s="4">
        <v>47.444206580708055</v>
      </c>
      <c r="E6726" s="4"/>
      <c r="F6726" s="4"/>
      <c r="G6726" s="4">
        <v>27.258064519999998</v>
      </c>
      <c r="H6726" s="4">
        <v>1140.5628879999999</v>
      </c>
      <c r="I6726" s="4"/>
      <c r="J6726" s="4"/>
      <c r="K6726" s="4"/>
      <c r="L6726" s="5"/>
      <c r="M6726" s="5"/>
    </row>
    <row r="6727" spans="1:13" x14ac:dyDescent="0.2">
      <c r="A6727" s="190">
        <v>42284</v>
      </c>
      <c r="B6727" s="5">
        <v>8</v>
      </c>
      <c r="C6727" s="4">
        <v>1114.5563045307954</v>
      </c>
      <c r="D6727" s="4">
        <v>49.579427949204423</v>
      </c>
      <c r="E6727" s="4"/>
      <c r="F6727" s="4"/>
      <c r="G6727" s="4">
        <v>27.758064519999998</v>
      </c>
      <c r="H6727" s="4">
        <v>1191.8937969999999</v>
      </c>
      <c r="I6727" s="4"/>
      <c r="J6727" s="4"/>
      <c r="K6727" s="4"/>
      <c r="L6727" s="5"/>
      <c r="M6727" s="5"/>
    </row>
    <row r="6728" spans="1:13" x14ac:dyDescent="0.2">
      <c r="A6728" s="190">
        <v>42284</v>
      </c>
      <c r="B6728" s="5">
        <v>9</v>
      </c>
      <c r="C6728" s="4">
        <v>1106.2943245514443</v>
      </c>
      <c r="D6728" s="4">
        <v>49.411807928555803</v>
      </c>
      <c r="E6728" s="4"/>
      <c r="F6728" s="4"/>
      <c r="G6728" s="4">
        <v>32.158064519999996</v>
      </c>
      <c r="H6728" s="4">
        <v>1187.8641970000001</v>
      </c>
      <c r="I6728" s="4"/>
      <c r="J6728" s="4"/>
      <c r="K6728" s="4"/>
      <c r="L6728" s="5"/>
      <c r="M6728" s="5"/>
    </row>
    <row r="6729" spans="1:13" x14ac:dyDescent="0.2">
      <c r="A6729" s="190">
        <v>42284</v>
      </c>
      <c r="B6729" s="5">
        <v>10</v>
      </c>
      <c r="C6729" s="4">
        <v>1110.7078694520308</v>
      </c>
      <c r="D6729" s="4">
        <v>49.881144027969142</v>
      </c>
      <c r="E6729" s="4"/>
      <c r="F6729" s="4"/>
      <c r="G6729" s="4">
        <v>38.558064520000002</v>
      </c>
      <c r="H6729" s="4">
        <v>1199.147078</v>
      </c>
      <c r="I6729" s="4"/>
      <c r="J6729" s="4"/>
      <c r="K6729" s="4"/>
      <c r="L6729" s="5"/>
      <c r="M6729" s="5"/>
    </row>
    <row r="6730" spans="1:13" x14ac:dyDescent="0.2">
      <c r="A6730" s="190">
        <v>42284</v>
      </c>
      <c r="B6730" s="5">
        <v>11</v>
      </c>
      <c r="C6730" s="4">
        <v>1126.0817528298785</v>
      </c>
      <c r="D6730" s="4">
        <v>50.613514650121473</v>
      </c>
      <c r="E6730" s="4"/>
      <c r="F6730" s="4"/>
      <c r="G6730" s="4">
        <v>40.058064520000002</v>
      </c>
      <c r="H6730" s="4">
        <v>1216.753332</v>
      </c>
      <c r="I6730" s="4"/>
      <c r="J6730" s="4"/>
      <c r="K6730" s="4"/>
      <c r="L6730" s="5"/>
      <c r="M6730" s="5"/>
    </row>
    <row r="6731" spans="1:13" x14ac:dyDescent="0.2">
      <c r="A6731" s="190">
        <v>42284</v>
      </c>
      <c r="B6731" s="5">
        <v>12</v>
      </c>
      <c r="C6731" s="4">
        <v>1137.0605616724001</v>
      </c>
      <c r="D6731" s="4">
        <v>51.059641807599945</v>
      </c>
      <c r="E6731" s="4"/>
      <c r="F6731" s="4"/>
      <c r="G6731" s="4">
        <v>39.358064519999999</v>
      </c>
      <c r="H6731" s="4">
        <v>1227.4782680000001</v>
      </c>
      <c r="I6731" s="4"/>
      <c r="J6731" s="4"/>
      <c r="K6731" s="4"/>
      <c r="L6731" s="5"/>
      <c r="M6731" s="5"/>
    </row>
    <row r="6732" spans="1:13" x14ac:dyDescent="0.2">
      <c r="A6732" s="190">
        <v>42284</v>
      </c>
      <c r="B6732" s="5">
        <v>13</v>
      </c>
      <c r="C6732" s="4">
        <v>1144.316333809428</v>
      </c>
      <c r="D6732" s="4">
        <v>51.430984670572123</v>
      </c>
      <c r="E6732" s="4"/>
      <c r="F6732" s="4"/>
      <c r="G6732" s="4">
        <v>40.658064519999996</v>
      </c>
      <c r="H6732" s="4">
        <v>1236.405383</v>
      </c>
      <c r="I6732" s="4"/>
      <c r="J6732" s="4"/>
      <c r="K6732" s="4"/>
      <c r="L6732" s="5"/>
      <c r="M6732" s="5"/>
    </row>
    <row r="6733" spans="1:13" x14ac:dyDescent="0.2">
      <c r="A6733" s="190">
        <v>42284</v>
      </c>
      <c r="B6733" s="5">
        <v>14</v>
      </c>
      <c r="C6733" s="4">
        <v>1151.0373698883905</v>
      </c>
      <c r="D6733" s="4">
        <v>51.779118591609425</v>
      </c>
      <c r="E6733" s="4"/>
      <c r="F6733" s="4"/>
      <c r="G6733" s="4">
        <v>41.958064520000001</v>
      </c>
      <c r="H6733" s="4">
        <v>1244.774553</v>
      </c>
      <c r="I6733" s="4"/>
      <c r="J6733" s="4"/>
      <c r="K6733" s="4"/>
      <c r="L6733" s="5"/>
      <c r="M6733" s="5"/>
    </row>
    <row r="6734" spans="1:13" x14ac:dyDescent="0.2">
      <c r="A6734" s="190">
        <v>42284</v>
      </c>
      <c r="B6734" s="5">
        <v>15</v>
      </c>
      <c r="C6734" s="4">
        <v>1156.474670701755</v>
      </c>
      <c r="D6734" s="4">
        <v>51.967368778244925</v>
      </c>
      <c r="E6734" s="4"/>
      <c r="F6734" s="4"/>
      <c r="G6734" s="4">
        <v>40.858064519999999</v>
      </c>
      <c r="H6734" s="4">
        <v>1249.3001039999999</v>
      </c>
      <c r="I6734" s="4"/>
      <c r="J6734" s="4"/>
      <c r="K6734" s="4"/>
      <c r="L6734" s="5"/>
      <c r="M6734" s="5"/>
    </row>
    <row r="6735" spans="1:13" x14ac:dyDescent="0.2">
      <c r="A6735" s="190">
        <v>42284</v>
      </c>
      <c r="B6735" s="5">
        <v>16</v>
      </c>
      <c r="C6735" s="4">
        <v>1161.6337268013665</v>
      </c>
      <c r="D6735" s="4">
        <v>52.147882678633593</v>
      </c>
      <c r="E6735" s="4"/>
      <c r="F6735" s="4"/>
      <c r="G6735" s="4">
        <v>39.858064519999999</v>
      </c>
      <c r="H6735" s="4">
        <v>1253.639674</v>
      </c>
      <c r="I6735" s="4"/>
      <c r="J6735" s="4"/>
      <c r="K6735" s="4"/>
      <c r="L6735" s="5"/>
      <c r="M6735" s="5"/>
    </row>
    <row r="6736" spans="1:13" x14ac:dyDescent="0.2">
      <c r="A6736" s="190">
        <v>42284</v>
      </c>
      <c r="B6736" s="5">
        <v>17</v>
      </c>
      <c r="C6736" s="4">
        <v>1173.3576867600691</v>
      </c>
      <c r="D6736" s="4">
        <v>52.483122719930854</v>
      </c>
      <c r="E6736" s="4"/>
      <c r="F6736" s="4"/>
      <c r="G6736" s="4">
        <v>35.858064519999999</v>
      </c>
      <c r="H6736" s="4">
        <v>1261.6988739999999</v>
      </c>
      <c r="I6736" s="4"/>
      <c r="J6736" s="4"/>
      <c r="K6736" s="4"/>
      <c r="L6736" s="5"/>
      <c r="M6736" s="5"/>
    </row>
    <row r="6737" spans="1:13" x14ac:dyDescent="0.2">
      <c r="A6737" s="190">
        <v>42284</v>
      </c>
      <c r="B6737" s="5">
        <v>18</v>
      </c>
      <c r="C6737" s="4">
        <v>1187.6582508888375</v>
      </c>
      <c r="D6737" s="4">
        <v>52.921513591162487</v>
      </c>
      <c r="E6737" s="4"/>
      <c r="F6737" s="4"/>
      <c r="G6737" s="4">
        <v>31.65806452</v>
      </c>
      <c r="H6737" s="4">
        <v>1272.2378289999999</v>
      </c>
      <c r="I6737" s="4"/>
      <c r="J6737" s="4"/>
      <c r="K6737" s="4"/>
      <c r="L6737" s="5"/>
      <c r="M6737" s="5"/>
    </row>
    <row r="6738" spans="1:13" x14ac:dyDescent="0.2">
      <c r="A6738" s="190">
        <v>42284</v>
      </c>
      <c r="B6738" s="5">
        <v>19</v>
      </c>
      <c r="C6738" s="4">
        <v>1218.2021695531812</v>
      </c>
      <c r="D6738" s="4">
        <v>54.138692926819033</v>
      </c>
      <c r="E6738" s="4"/>
      <c r="F6738" s="4"/>
      <c r="G6738" s="4">
        <v>29.15806452</v>
      </c>
      <c r="H6738" s="4">
        <v>1301.4989270000001</v>
      </c>
      <c r="I6738" s="4"/>
      <c r="J6738" s="4"/>
      <c r="K6738" s="4"/>
      <c r="L6738" s="5"/>
      <c r="M6738" s="5"/>
    </row>
    <row r="6739" spans="1:13" x14ac:dyDescent="0.2">
      <c r="A6739" s="190">
        <v>42284</v>
      </c>
      <c r="B6739" s="5">
        <v>20</v>
      </c>
      <c r="C6739" s="4">
        <v>1253.2223323047467</v>
      </c>
      <c r="D6739" s="4">
        <v>55.636958175253412</v>
      </c>
      <c r="E6739" s="4"/>
      <c r="F6739" s="4"/>
      <c r="G6739" s="4">
        <v>28.65806452</v>
      </c>
      <c r="H6739" s="4">
        <v>1337.517355</v>
      </c>
      <c r="I6739" s="4"/>
      <c r="J6739" s="4"/>
      <c r="K6739" s="4"/>
      <c r="L6739" s="5"/>
      <c r="M6739" s="5"/>
    </row>
    <row r="6740" spans="1:13" x14ac:dyDescent="0.2">
      <c r="A6740" s="190">
        <v>42284</v>
      </c>
      <c r="B6740" s="5">
        <v>21</v>
      </c>
      <c r="C6740" s="4">
        <v>1225.0625080304421</v>
      </c>
      <c r="D6740" s="4">
        <v>54.40172744955801</v>
      </c>
      <c r="E6740" s="4"/>
      <c r="F6740" s="4"/>
      <c r="G6740" s="4">
        <v>28.358064519999999</v>
      </c>
      <c r="H6740" s="4">
        <v>1307.8223</v>
      </c>
      <c r="I6740" s="4"/>
      <c r="J6740" s="4"/>
      <c r="K6740" s="4"/>
      <c r="L6740" s="5"/>
      <c r="M6740" s="5"/>
    </row>
    <row r="6741" spans="1:13" x14ac:dyDescent="0.2">
      <c r="A6741" s="190">
        <v>42284</v>
      </c>
      <c r="B6741" s="5">
        <v>22</v>
      </c>
      <c r="C6741" s="4">
        <v>1161.7101250087014</v>
      </c>
      <c r="D6741" s="4">
        <v>51.634707471298491</v>
      </c>
      <c r="E6741" s="4"/>
      <c r="F6741" s="4"/>
      <c r="G6741" s="4">
        <v>27.958064520000001</v>
      </c>
      <c r="H6741" s="4">
        <v>1241.302897</v>
      </c>
      <c r="I6741" s="4"/>
      <c r="J6741" s="4"/>
      <c r="K6741" s="4"/>
      <c r="L6741" s="5"/>
      <c r="M6741" s="5"/>
    </row>
    <row r="6742" spans="1:13" x14ac:dyDescent="0.2">
      <c r="A6742" s="190">
        <v>42284</v>
      </c>
      <c r="B6742" s="5">
        <v>23</v>
      </c>
      <c r="C6742" s="4">
        <v>1072.5715960861764</v>
      </c>
      <c r="D6742" s="4">
        <v>47.748501393823602</v>
      </c>
      <c r="E6742" s="4"/>
      <c r="F6742" s="4"/>
      <c r="G6742" s="4">
        <v>27.558064520000002</v>
      </c>
      <c r="H6742" s="4">
        <v>1147.878162</v>
      </c>
      <c r="I6742" s="4"/>
      <c r="J6742" s="4"/>
      <c r="K6742" s="4"/>
      <c r="L6742" s="5"/>
      <c r="M6742" s="5"/>
    </row>
    <row r="6743" spans="1:13" x14ac:dyDescent="0.2">
      <c r="A6743" s="190">
        <v>42284</v>
      </c>
      <c r="B6743" s="5">
        <v>24</v>
      </c>
      <c r="C6743" s="4">
        <v>986.95738746474012</v>
      </c>
      <c r="D6743" s="4">
        <v>44.019600286067337</v>
      </c>
      <c r="E6743" s="4"/>
      <c r="F6743" s="4"/>
      <c r="G6743" s="4">
        <v>27.258064519999998</v>
      </c>
      <c r="H6743" s="4">
        <v>1058.2350522708075</v>
      </c>
      <c r="I6743" s="4"/>
      <c r="J6743" s="4"/>
      <c r="K6743" s="4"/>
      <c r="L6743" s="5"/>
      <c r="M6743" s="5"/>
    </row>
    <row r="6744" spans="1:13" x14ac:dyDescent="0.2">
      <c r="A6744" s="190">
        <v>42285</v>
      </c>
      <c r="B6744" s="5">
        <v>1</v>
      </c>
      <c r="C6744" s="4">
        <v>899.71721668474163</v>
      </c>
      <c r="D6744" s="4">
        <v>40.228808695258245</v>
      </c>
      <c r="E6744" s="4"/>
      <c r="F6744" s="4"/>
      <c r="G6744" s="4">
        <v>27.15806452</v>
      </c>
      <c r="H6744" s="4">
        <v>967.10408989999996</v>
      </c>
      <c r="I6744" s="4"/>
      <c r="J6744" s="4"/>
      <c r="K6744" s="4"/>
      <c r="L6744" s="5"/>
      <c r="M6744" s="5"/>
    </row>
    <row r="6745" spans="1:13" x14ac:dyDescent="0.2">
      <c r="A6745" s="190">
        <v>42285</v>
      </c>
      <c r="B6745" s="5">
        <v>2</v>
      </c>
      <c r="C6745" s="4">
        <v>871.27914712164227</v>
      </c>
      <c r="D6745" s="4">
        <v>38.985841658357693</v>
      </c>
      <c r="E6745" s="4"/>
      <c r="F6745" s="4"/>
      <c r="G6745" s="4">
        <v>26.958064520000001</v>
      </c>
      <c r="H6745" s="4">
        <v>937.22305329999995</v>
      </c>
      <c r="I6745" s="4"/>
      <c r="J6745" s="4"/>
      <c r="K6745" s="4"/>
      <c r="L6745" s="5"/>
      <c r="M6745" s="5"/>
    </row>
    <row r="6746" spans="1:13" x14ac:dyDescent="0.2">
      <c r="A6746" s="190">
        <v>42285</v>
      </c>
      <c r="B6746" s="5">
        <v>3</v>
      </c>
      <c r="C6746" s="4">
        <v>842.97873787970923</v>
      </c>
      <c r="D6746" s="4">
        <v>37.753189700290861</v>
      </c>
      <c r="E6746" s="4"/>
      <c r="F6746" s="4"/>
      <c r="G6746" s="4">
        <v>26.858064519999999</v>
      </c>
      <c r="H6746" s="4">
        <v>907.58999210000002</v>
      </c>
      <c r="I6746" s="4"/>
      <c r="J6746" s="4"/>
      <c r="K6746" s="4"/>
      <c r="L6746" s="5"/>
      <c r="M6746" s="5"/>
    </row>
    <row r="6747" spans="1:13" x14ac:dyDescent="0.2">
      <c r="A6747" s="190">
        <v>42285</v>
      </c>
      <c r="B6747" s="5">
        <v>4</v>
      </c>
      <c r="C6747" s="4">
        <v>841.73102114566598</v>
      </c>
      <c r="D6747" s="4">
        <v>37.69903553433398</v>
      </c>
      <c r="E6747" s="4"/>
      <c r="F6747" s="4"/>
      <c r="G6747" s="4">
        <v>26.858064519999999</v>
      </c>
      <c r="H6747" s="4">
        <v>906.28812119999998</v>
      </c>
      <c r="I6747" s="4"/>
      <c r="J6747" s="4"/>
      <c r="K6747" s="4"/>
      <c r="L6747" s="5"/>
      <c r="M6747" s="5"/>
    </row>
    <row r="6748" spans="1:13" x14ac:dyDescent="0.2">
      <c r="A6748" s="190">
        <v>42285</v>
      </c>
      <c r="B6748" s="5">
        <v>5</v>
      </c>
      <c r="C6748" s="4">
        <v>868.23014781826896</v>
      </c>
      <c r="D6748" s="4">
        <v>38.849166861731064</v>
      </c>
      <c r="E6748" s="4"/>
      <c r="F6748" s="4"/>
      <c r="G6748" s="4">
        <v>26.858064519999999</v>
      </c>
      <c r="H6748" s="4">
        <v>933.93737920000001</v>
      </c>
      <c r="I6748" s="4"/>
      <c r="J6748" s="4"/>
      <c r="K6748" s="4"/>
      <c r="L6748" s="5"/>
      <c r="M6748" s="5"/>
    </row>
    <row r="6749" spans="1:13" x14ac:dyDescent="0.2">
      <c r="A6749" s="190">
        <v>42285</v>
      </c>
      <c r="B6749" s="5">
        <v>6</v>
      </c>
      <c r="C6749" s="4">
        <v>943.17139638292872</v>
      </c>
      <c r="D6749" s="4">
        <v>42.10615309707137</v>
      </c>
      <c r="E6749" s="4"/>
      <c r="F6749" s="4"/>
      <c r="G6749" s="4">
        <v>26.958064520000001</v>
      </c>
      <c r="H6749" s="4">
        <v>1012.2356140000001</v>
      </c>
      <c r="I6749" s="4"/>
      <c r="J6749" s="4"/>
      <c r="K6749" s="4"/>
      <c r="L6749" s="5"/>
      <c r="M6749" s="5"/>
    </row>
    <row r="6750" spans="1:13" x14ac:dyDescent="0.2">
      <c r="A6750" s="190">
        <v>42285</v>
      </c>
      <c r="B6750" s="5">
        <v>7</v>
      </c>
      <c r="C6750" s="4">
        <v>1073.6439920820467</v>
      </c>
      <c r="D6750" s="4">
        <v>47.782025397953326</v>
      </c>
      <c r="E6750" s="4"/>
      <c r="F6750" s="4"/>
      <c r="G6750" s="4">
        <v>27.258064519999998</v>
      </c>
      <c r="H6750" s="4">
        <v>1148.684082</v>
      </c>
      <c r="I6750" s="4"/>
      <c r="J6750" s="4"/>
      <c r="K6750" s="4"/>
      <c r="L6750" s="5"/>
      <c r="M6750" s="5"/>
    </row>
    <row r="6751" spans="1:13" x14ac:dyDescent="0.2">
      <c r="A6751" s="190">
        <v>42285</v>
      </c>
      <c r="B6751" s="5">
        <v>8</v>
      </c>
      <c r="C6751" s="4">
        <v>1124.0627173774467</v>
      </c>
      <c r="D6751" s="4">
        <v>49.99203110255317</v>
      </c>
      <c r="E6751" s="4"/>
      <c r="F6751" s="4"/>
      <c r="G6751" s="4">
        <v>27.758064519999998</v>
      </c>
      <c r="H6751" s="4">
        <v>1201.812813</v>
      </c>
      <c r="I6751" s="4"/>
      <c r="J6751" s="4"/>
      <c r="K6751" s="4"/>
      <c r="L6751" s="5"/>
      <c r="M6751" s="5"/>
    </row>
    <row r="6752" spans="1:13" x14ac:dyDescent="0.2">
      <c r="A6752" s="190">
        <v>42285</v>
      </c>
      <c r="B6752" s="5">
        <v>9</v>
      </c>
      <c r="C6752" s="4">
        <v>1113.7212093482899</v>
      </c>
      <c r="D6752" s="4">
        <v>49.734154131710213</v>
      </c>
      <c r="E6752" s="4"/>
      <c r="F6752" s="4"/>
      <c r="G6752" s="4">
        <v>32.158064519999996</v>
      </c>
      <c r="H6752" s="4">
        <v>1195.6134280000001</v>
      </c>
      <c r="I6752" s="4"/>
      <c r="J6752" s="4"/>
      <c r="K6752" s="4"/>
      <c r="L6752" s="5"/>
      <c r="M6752" s="5"/>
    </row>
    <row r="6753" spans="1:13" x14ac:dyDescent="0.2">
      <c r="A6753" s="190">
        <v>42285</v>
      </c>
      <c r="B6753" s="5">
        <v>10</v>
      </c>
      <c r="C6753" s="4">
        <v>1122.8879606722019</v>
      </c>
      <c r="D6753" s="4">
        <v>50.409791807797923</v>
      </c>
      <c r="E6753" s="4"/>
      <c r="F6753" s="4"/>
      <c r="G6753" s="4">
        <v>38.558064520000002</v>
      </c>
      <c r="H6753" s="4">
        <v>1211.8558169999999</v>
      </c>
      <c r="I6753" s="4"/>
      <c r="J6753" s="4"/>
      <c r="K6753" s="4"/>
      <c r="L6753" s="5"/>
      <c r="M6753" s="5"/>
    </row>
    <row r="6754" spans="1:13" x14ac:dyDescent="0.2">
      <c r="A6754" s="190">
        <v>42285</v>
      </c>
      <c r="B6754" s="5">
        <v>11</v>
      </c>
      <c r="C6754" s="4">
        <v>1142.8368057596222</v>
      </c>
      <c r="D6754" s="4">
        <v>51.340727720377792</v>
      </c>
      <c r="E6754" s="4"/>
      <c r="F6754" s="4"/>
      <c r="G6754" s="4">
        <v>40.058064520000002</v>
      </c>
      <c r="H6754" s="4">
        <v>1234.235598</v>
      </c>
      <c r="I6754" s="4"/>
      <c r="J6754" s="4"/>
      <c r="K6754" s="4"/>
      <c r="L6754" s="5"/>
      <c r="M6754" s="5"/>
    </row>
    <row r="6755" spans="1:13" x14ac:dyDescent="0.2">
      <c r="A6755" s="190">
        <v>42285</v>
      </c>
      <c r="B6755" s="5">
        <v>12</v>
      </c>
      <c r="C6755" s="4">
        <v>1158.7470666976253</v>
      </c>
      <c r="D6755" s="4">
        <v>52.000892782374649</v>
      </c>
      <c r="E6755" s="4"/>
      <c r="F6755" s="4"/>
      <c r="G6755" s="4">
        <v>39.358064519999999</v>
      </c>
      <c r="H6755" s="4">
        <v>1250.1060239999999</v>
      </c>
      <c r="I6755" s="4"/>
      <c r="J6755" s="4"/>
      <c r="K6755" s="4"/>
      <c r="L6755" s="5"/>
      <c r="M6755" s="5"/>
    </row>
    <row r="6756" spans="1:13" x14ac:dyDescent="0.2">
      <c r="A6756" s="190">
        <v>42285</v>
      </c>
      <c r="B6756" s="5">
        <v>13</v>
      </c>
      <c r="C6756" s="4">
        <v>1170.6966300339268</v>
      </c>
      <c r="D6756" s="4">
        <v>52.575958446073194</v>
      </c>
      <c r="E6756" s="4"/>
      <c r="F6756" s="4"/>
      <c r="G6756" s="4">
        <v>40.658064519999996</v>
      </c>
      <c r="H6756" s="4">
        <v>1263.9306529999999</v>
      </c>
      <c r="I6756" s="4"/>
      <c r="J6756" s="4"/>
      <c r="K6756" s="4"/>
      <c r="L6756" s="5"/>
      <c r="M6756" s="5"/>
    </row>
    <row r="6757" spans="1:13" x14ac:dyDescent="0.2">
      <c r="A6757" s="190">
        <v>42285</v>
      </c>
      <c r="B6757" s="5">
        <v>14</v>
      </c>
      <c r="C6757" s="4">
        <v>1182.8244380839812</v>
      </c>
      <c r="D6757" s="4">
        <v>53.158760396018572</v>
      </c>
      <c r="E6757" s="4"/>
      <c r="F6757" s="4"/>
      <c r="G6757" s="4">
        <v>41.958064520000001</v>
      </c>
      <c r="H6757" s="4">
        <v>1277.9412629999999</v>
      </c>
      <c r="I6757" s="4"/>
      <c r="J6757" s="4"/>
      <c r="K6757" s="4"/>
      <c r="L6757" s="5"/>
      <c r="M6757" s="5"/>
    </row>
    <row r="6758" spans="1:13" x14ac:dyDescent="0.2">
      <c r="A6758" s="190">
        <v>42285</v>
      </c>
      <c r="B6758" s="5">
        <v>15</v>
      </c>
      <c r="C6758" s="4">
        <v>1196.5798510965687</v>
      </c>
      <c r="D6758" s="4">
        <v>53.708038383431422</v>
      </c>
      <c r="E6758" s="4"/>
      <c r="F6758" s="4"/>
      <c r="G6758" s="4">
        <v>40.858064519999999</v>
      </c>
      <c r="H6758" s="4">
        <v>1291.1459540000001</v>
      </c>
      <c r="I6758" s="4"/>
      <c r="J6758" s="4"/>
      <c r="K6758" s="4"/>
      <c r="L6758" s="5"/>
      <c r="M6758" s="5"/>
    </row>
    <row r="6759" spans="1:13" x14ac:dyDescent="0.2">
      <c r="A6759" s="190">
        <v>42285</v>
      </c>
      <c r="B6759" s="5">
        <v>16</v>
      </c>
      <c r="C6759" s="4">
        <v>1206.5515288435577</v>
      </c>
      <c r="D6759" s="4">
        <v>54.097432636442463</v>
      </c>
      <c r="E6759" s="4"/>
      <c r="F6759" s="4"/>
      <c r="G6759" s="4">
        <v>39.858064519999999</v>
      </c>
      <c r="H6759" s="4">
        <v>1300.507026</v>
      </c>
      <c r="I6759" s="4"/>
      <c r="J6759" s="4"/>
      <c r="K6759" s="4"/>
      <c r="L6759" s="5"/>
      <c r="M6759" s="5"/>
    </row>
    <row r="6760" spans="1:13" x14ac:dyDescent="0.2">
      <c r="A6760" s="190">
        <v>42285</v>
      </c>
      <c r="B6760" s="5">
        <v>17</v>
      </c>
      <c r="C6760" s="4">
        <v>1218.7508096362735</v>
      </c>
      <c r="D6760" s="4">
        <v>54.453302843726597</v>
      </c>
      <c r="E6760" s="4"/>
      <c r="F6760" s="4"/>
      <c r="G6760" s="4">
        <v>35.858064519999999</v>
      </c>
      <c r="H6760" s="4">
        <v>1309.062177</v>
      </c>
      <c r="I6760" s="4"/>
      <c r="J6760" s="4"/>
      <c r="K6760" s="4"/>
      <c r="L6760" s="5"/>
      <c r="M6760" s="5"/>
    </row>
    <row r="6761" spans="1:13" x14ac:dyDescent="0.2">
      <c r="A6761" s="190">
        <v>42285</v>
      </c>
      <c r="B6761" s="5">
        <v>18</v>
      </c>
      <c r="C6761" s="4">
        <v>1225.7433184578974</v>
      </c>
      <c r="D6761" s="4">
        <v>54.574505022102649</v>
      </c>
      <c r="E6761" s="4"/>
      <c r="F6761" s="4"/>
      <c r="G6761" s="4">
        <v>31.65806452</v>
      </c>
      <c r="H6761" s="4">
        <v>1311.9758879999999</v>
      </c>
      <c r="I6761" s="4"/>
      <c r="J6761" s="4"/>
      <c r="K6761" s="4"/>
      <c r="L6761" s="5"/>
      <c r="M6761" s="5"/>
    </row>
    <row r="6762" spans="1:13" x14ac:dyDescent="0.2">
      <c r="A6762" s="190">
        <v>42285</v>
      </c>
      <c r="B6762" s="5">
        <v>19</v>
      </c>
      <c r="C6762" s="4">
        <v>1250.642804254941</v>
      </c>
      <c r="D6762" s="4">
        <v>55.546701225059074</v>
      </c>
      <c r="E6762" s="4"/>
      <c r="F6762" s="4"/>
      <c r="G6762" s="4">
        <v>29.15806452</v>
      </c>
      <c r="H6762" s="4">
        <v>1335.3475699999999</v>
      </c>
      <c r="I6762" s="4"/>
      <c r="J6762" s="4"/>
      <c r="K6762" s="4"/>
      <c r="L6762" s="5"/>
      <c r="M6762" s="5"/>
    </row>
    <row r="6763" spans="1:13" x14ac:dyDescent="0.2">
      <c r="A6763" s="190">
        <v>42285</v>
      </c>
      <c r="B6763" s="5">
        <v>20</v>
      </c>
      <c r="C6763" s="4">
        <v>1290.0002687782739</v>
      </c>
      <c r="D6763" s="4">
        <v>57.233216701726157</v>
      </c>
      <c r="E6763" s="4"/>
      <c r="F6763" s="4"/>
      <c r="G6763" s="4">
        <v>28.65806452</v>
      </c>
      <c r="H6763" s="4">
        <v>1375.8915500000001</v>
      </c>
      <c r="I6763" s="4"/>
      <c r="J6763" s="4"/>
      <c r="K6763" s="4"/>
      <c r="L6763" s="5"/>
      <c r="M6763" s="5"/>
    </row>
    <row r="6764" spans="1:13" x14ac:dyDescent="0.2">
      <c r="A6764" s="190">
        <v>42285</v>
      </c>
      <c r="B6764" s="5">
        <v>21</v>
      </c>
      <c r="C6764" s="4">
        <v>1259.5232555579557</v>
      </c>
      <c r="D6764" s="4">
        <v>55.897413922044379</v>
      </c>
      <c r="E6764" s="4"/>
      <c r="F6764" s="4"/>
      <c r="G6764" s="4">
        <v>28.358064519999999</v>
      </c>
      <c r="H6764" s="4">
        <v>1343.778734</v>
      </c>
      <c r="I6764" s="4"/>
      <c r="J6764" s="4"/>
      <c r="K6764" s="4"/>
      <c r="L6764" s="5"/>
      <c r="M6764" s="5"/>
    </row>
    <row r="6765" spans="1:13" x14ac:dyDescent="0.2">
      <c r="A6765" s="190">
        <v>42285</v>
      </c>
      <c r="B6765" s="5">
        <v>22</v>
      </c>
      <c r="C6765" s="4">
        <v>1188.0310060091483</v>
      </c>
      <c r="D6765" s="4">
        <v>52.777102470851553</v>
      </c>
      <c r="E6765" s="4"/>
      <c r="F6765" s="4"/>
      <c r="G6765" s="4">
        <v>27.958064520000001</v>
      </c>
      <c r="H6765" s="4">
        <v>1268.766173</v>
      </c>
      <c r="I6765" s="4"/>
      <c r="J6765" s="4"/>
      <c r="K6765" s="4"/>
      <c r="L6765" s="5"/>
      <c r="M6765" s="5"/>
    </row>
    <row r="6766" spans="1:13" x14ac:dyDescent="0.2">
      <c r="A6766" s="190">
        <v>42285</v>
      </c>
      <c r="B6766" s="5">
        <v>23</v>
      </c>
      <c r="C6766" s="4">
        <v>1089.8613850739853</v>
      </c>
      <c r="D6766" s="4">
        <v>48.498923406014796</v>
      </c>
      <c r="E6766" s="4"/>
      <c r="F6766" s="4"/>
      <c r="G6766" s="4">
        <v>27.558064520000002</v>
      </c>
      <c r="H6766" s="4">
        <v>1165.918373</v>
      </c>
      <c r="I6766" s="4"/>
      <c r="J6766" s="4"/>
      <c r="K6766" s="4"/>
      <c r="L6766" s="5"/>
      <c r="M6766" s="5"/>
    </row>
    <row r="6767" spans="1:13" x14ac:dyDescent="0.2">
      <c r="A6767" s="190">
        <v>42285</v>
      </c>
      <c r="B6767" s="5">
        <v>24</v>
      </c>
      <c r="C6767" s="4">
        <v>995.57257437380804</v>
      </c>
      <c r="D6767" s="4">
        <v>44.39352190536902</v>
      </c>
      <c r="E6767" s="4"/>
      <c r="F6767" s="4"/>
      <c r="G6767" s="4">
        <v>27.258064519999998</v>
      </c>
      <c r="H6767" s="4">
        <v>1067.2241607991771</v>
      </c>
      <c r="I6767" s="4"/>
      <c r="J6767" s="4"/>
      <c r="K6767" s="4"/>
      <c r="L6767" s="5"/>
      <c r="M6767" s="5"/>
    </row>
    <row r="6768" spans="1:13" x14ac:dyDescent="0.2">
      <c r="A6768" s="190">
        <v>42286</v>
      </c>
      <c r="B6768" s="5">
        <v>1</v>
      </c>
      <c r="C6768" s="4">
        <v>901.26200886816287</v>
      </c>
      <c r="D6768" s="4">
        <v>40.295856711837139</v>
      </c>
      <c r="E6768" s="4"/>
      <c r="F6768" s="4"/>
      <c r="G6768" s="4">
        <v>27.15806452</v>
      </c>
      <c r="H6768" s="4">
        <v>968.71593010000004</v>
      </c>
      <c r="I6768" s="4"/>
      <c r="J6768" s="4"/>
      <c r="K6768" s="4"/>
      <c r="L6768" s="5"/>
      <c r="M6768" s="5"/>
    </row>
    <row r="6769" spans="1:13" x14ac:dyDescent="0.2">
      <c r="A6769" s="190">
        <v>42286</v>
      </c>
      <c r="B6769" s="5">
        <v>2</v>
      </c>
      <c r="C6769" s="4">
        <v>863.85226184559531</v>
      </c>
      <c r="D6769" s="4">
        <v>38.663495434404695</v>
      </c>
      <c r="E6769" s="4"/>
      <c r="F6769" s="4"/>
      <c r="G6769" s="4">
        <v>26.958064520000001</v>
      </c>
      <c r="H6769" s="4">
        <v>929.4738218</v>
      </c>
      <c r="I6769" s="4"/>
      <c r="J6769" s="4"/>
      <c r="K6769" s="4"/>
      <c r="L6769" s="5"/>
      <c r="M6769" s="5"/>
    </row>
    <row r="6770" spans="1:13" x14ac:dyDescent="0.2">
      <c r="A6770" s="190">
        <v>42286</v>
      </c>
      <c r="B6770" s="5">
        <v>3</v>
      </c>
      <c r="C6770" s="4">
        <v>830.14508015336889</v>
      </c>
      <c r="D6770" s="4">
        <v>37.196175426631186</v>
      </c>
      <c r="E6770" s="4"/>
      <c r="F6770" s="4"/>
      <c r="G6770" s="4">
        <v>26.858064519999999</v>
      </c>
      <c r="H6770" s="4">
        <v>894.19932010000002</v>
      </c>
      <c r="I6770" s="4"/>
      <c r="J6770" s="4"/>
      <c r="K6770" s="4"/>
      <c r="L6770" s="5"/>
      <c r="M6770" s="5"/>
    </row>
    <row r="6771" spans="1:13" x14ac:dyDescent="0.2">
      <c r="A6771" s="190">
        <v>42286</v>
      </c>
      <c r="B6771" s="5">
        <v>4</v>
      </c>
      <c r="C6771" s="4">
        <v>824.97596802424175</v>
      </c>
      <c r="D6771" s="4">
        <v>36.971822455758222</v>
      </c>
      <c r="E6771" s="4"/>
      <c r="F6771" s="4"/>
      <c r="G6771" s="4">
        <v>26.858064519999999</v>
      </c>
      <c r="H6771" s="4">
        <v>888.80585499999995</v>
      </c>
      <c r="I6771" s="4"/>
      <c r="J6771" s="4"/>
      <c r="K6771" s="4"/>
      <c r="L6771" s="5"/>
      <c r="M6771" s="5"/>
    </row>
    <row r="6772" spans="1:13" x14ac:dyDescent="0.2">
      <c r="A6772" s="190">
        <v>42286</v>
      </c>
      <c r="B6772" s="5">
        <v>5</v>
      </c>
      <c r="C6772" s="4">
        <v>851.35626444042123</v>
      </c>
      <c r="D6772" s="4">
        <v>38.116796239578733</v>
      </c>
      <c r="E6772" s="4"/>
      <c r="F6772" s="4"/>
      <c r="G6772" s="4">
        <v>26.858064519999999</v>
      </c>
      <c r="H6772" s="4">
        <v>916.33112519999997</v>
      </c>
      <c r="I6772" s="4"/>
      <c r="J6772" s="4"/>
      <c r="K6772" s="4"/>
      <c r="L6772" s="5"/>
      <c r="M6772" s="5"/>
    </row>
    <row r="6773" spans="1:13" x14ac:dyDescent="0.2">
      <c r="A6773" s="190">
        <v>42286</v>
      </c>
      <c r="B6773" s="5">
        <v>6</v>
      </c>
      <c r="C6773" s="4">
        <v>928.91177682543082</v>
      </c>
      <c r="D6773" s="4">
        <v>41.487248354569097</v>
      </c>
      <c r="E6773" s="4"/>
      <c r="F6773" s="4"/>
      <c r="G6773" s="4">
        <v>26.958064520000001</v>
      </c>
      <c r="H6773" s="4">
        <v>997.35708969999996</v>
      </c>
      <c r="I6773" s="4"/>
      <c r="J6773" s="4"/>
      <c r="K6773" s="4"/>
      <c r="L6773" s="5"/>
      <c r="M6773" s="5"/>
    </row>
    <row r="6774" spans="1:13" x14ac:dyDescent="0.2">
      <c r="A6774" s="190">
        <v>42286</v>
      </c>
      <c r="B6774" s="5">
        <v>7</v>
      </c>
      <c r="C6774" s="4">
        <v>1066.9300880570195</v>
      </c>
      <c r="D6774" s="4">
        <v>47.490624422980645</v>
      </c>
      <c r="E6774" s="4"/>
      <c r="F6774" s="4"/>
      <c r="G6774" s="4">
        <v>27.258064519999998</v>
      </c>
      <c r="H6774" s="4">
        <v>1141.6787770000001</v>
      </c>
      <c r="I6774" s="4"/>
      <c r="J6774" s="4"/>
      <c r="K6774" s="4"/>
      <c r="L6774" s="5"/>
      <c r="M6774" s="5"/>
    </row>
    <row r="6775" spans="1:13" x14ac:dyDescent="0.2">
      <c r="A6775" s="190">
        <v>42286</v>
      </c>
      <c r="B6775" s="5">
        <v>8</v>
      </c>
      <c r="C6775" s="4">
        <v>1124.7756991076678</v>
      </c>
      <c r="D6775" s="4">
        <v>50.022976372332074</v>
      </c>
      <c r="E6775" s="4"/>
      <c r="F6775" s="4"/>
      <c r="G6775" s="4">
        <v>27.758064519999998</v>
      </c>
      <c r="H6775" s="4">
        <v>1202.55674</v>
      </c>
      <c r="I6775" s="4"/>
      <c r="J6775" s="4"/>
      <c r="K6775" s="4"/>
      <c r="L6775" s="5"/>
      <c r="M6775" s="5"/>
    </row>
    <row r="6776" spans="1:13" x14ac:dyDescent="0.2">
      <c r="A6776" s="190">
        <v>42286</v>
      </c>
      <c r="B6776" s="5">
        <v>9</v>
      </c>
      <c r="C6776" s="4">
        <v>1122.8711318090318</v>
      </c>
      <c r="D6776" s="4">
        <v>50.131284670968085</v>
      </c>
      <c r="E6776" s="4"/>
      <c r="F6776" s="4"/>
      <c r="G6776" s="4">
        <v>32.158064519999996</v>
      </c>
      <c r="H6776" s="4">
        <v>1205.1604809999999</v>
      </c>
      <c r="I6776" s="4"/>
      <c r="J6776" s="4"/>
      <c r="K6776" s="4"/>
      <c r="L6776" s="5"/>
      <c r="M6776" s="5"/>
    </row>
    <row r="6777" spans="1:13" x14ac:dyDescent="0.2">
      <c r="A6777" s="190">
        <v>42286</v>
      </c>
      <c r="B6777" s="5">
        <v>10</v>
      </c>
      <c r="C6777" s="4">
        <v>1142.1978624857645</v>
      </c>
      <c r="D6777" s="4">
        <v>51.247891994235452</v>
      </c>
      <c r="E6777" s="4"/>
      <c r="F6777" s="4"/>
      <c r="G6777" s="4">
        <v>38.558064520000002</v>
      </c>
      <c r="H6777" s="4">
        <v>1232.003819</v>
      </c>
      <c r="I6777" s="4"/>
      <c r="J6777" s="4"/>
      <c r="K6777" s="4"/>
      <c r="L6777" s="5"/>
      <c r="M6777" s="5"/>
    </row>
    <row r="6778" spans="1:13" x14ac:dyDescent="0.2">
      <c r="A6778" s="190">
        <v>42286</v>
      </c>
      <c r="B6778" s="5">
        <v>11</v>
      </c>
      <c r="C6778" s="4">
        <v>1172.1284412538491</v>
      </c>
      <c r="D6778" s="4">
        <v>52.612061226150935</v>
      </c>
      <c r="E6778" s="4"/>
      <c r="F6778" s="4"/>
      <c r="G6778" s="4">
        <v>40.058064520000002</v>
      </c>
      <c r="H6778" s="4">
        <v>1264.798567</v>
      </c>
      <c r="I6778" s="4"/>
      <c r="J6778" s="4"/>
      <c r="K6778" s="4"/>
      <c r="L6778" s="5"/>
      <c r="M6778" s="5"/>
    </row>
    <row r="6779" spans="1:13" x14ac:dyDescent="0.2">
      <c r="A6779" s="190">
        <v>42286</v>
      </c>
      <c r="B6779" s="5">
        <v>12</v>
      </c>
      <c r="C6779" s="4">
        <v>1194.4555310550224</v>
      </c>
      <c r="D6779" s="4">
        <v>53.550733424977629</v>
      </c>
      <c r="E6779" s="4"/>
      <c r="F6779" s="4"/>
      <c r="G6779" s="4">
        <v>39.358064519999999</v>
      </c>
      <c r="H6779" s="4">
        <v>1287.364329</v>
      </c>
      <c r="I6779" s="4"/>
      <c r="J6779" s="4"/>
      <c r="K6779" s="4"/>
      <c r="L6779" s="5"/>
      <c r="M6779" s="5"/>
    </row>
    <row r="6780" spans="1:13" x14ac:dyDescent="0.2">
      <c r="A6780" s="190">
        <v>42286</v>
      </c>
      <c r="B6780" s="5">
        <v>13</v>
      </c>
      <c r="C6780" s="4">
        <v>1210.8018104287405</v>
      </c>
      <c r="D6780" s="4">
        <v>54.316628051259691</v>
      </c>
      <c r="E6780" s="4"/>
      <c r="F6780" s="4"/>
      <c r="G6780" s="4">
        <v>40.658064519999996</v>
      </c>
      <c r="H6780" s="4">
        <v>1305.776503</v>
      </c>
      <c r="I6780" s="4"/>
      <c r="J6780" s="4"/>
      <c r="K6780" s="4"/>
      <c r="L6780" s="5"/>
      <c r="M6780" s="5"/>
    </row>
    <row r="6781" spans="1:13" x14ac:dyDescent="0.2">
      <c r="A6781" s="190">
        <v>42286</v>
      </c>
      <c r="B6781" s="5">
        <v>14</v>
      </c>
      <c r="C6781" s="4">
        <v>1229.405862566017</v>
      </c>
      <c r="D6781" s="4">
        <v>55.180515913982916</v>
      </c>
      <c r="E6781" s="4"/>
      <c r="F6781" s="4"/>
      <c r="G6781" s="4">
        <v>41.958064520000001</v>
      </c>
      <c r="H6781" s="4">
        <v>1326.544443</v>
      </c>
      <c r="I6781" s="4"/>
      <c r="J6781" s="4"/>
      <c r="K6781" s="4"/>
      <c r="L6781" s="5"/>
      <c r="M6781" s="5"/>
    </row>
    <row r="6782" spans="1:13" x14ac:dyDescent="0.2">
      <c r="A6782" s="190">
        <v>42286</v>
      </c>
      <c r="B6782" s="5">
        <v>15</v>
      </c>
      <c r="C6782" s="4">
        <v>1243.4583507404616</v>
      </c>
      <c r="D6782" s="4">
        <v>55.742687739538603</v>
      </c>
      <c r="E6782" s="4"/>
      <c r="F6782" s="4"/>
      <c r="G6782" s="4">
        <v>40.858064519999999</v>
      </c>
      <c r="H6782" s="4">
        <v>1340.0591030000001</v>
      </c>
      <c r="I6782" s="4"/>
      <c r="J6782" s="4"/>
      <c r="K6782" s="4"/>
      <c r="L6782" s="5"/>
      <c r="M6782" s="5"/>
    </row>
    <row r="6783" spans="1:13" x14ac:dyDescent="0.2">
      <c r="A6783" s="190">
        <v>42286</v>
      </c>
      <c r="B6783" s="5">
        <v>16</v>
      </c>
      <c r="C6783" s="4">
        <v>1256.0442916369184</v>
      </c>
      <c r="D6783" s="4">
        <v>56.245547843081681</v>
      </c>
      <c r="E6783" s="4"/>
      <c r="F6783" s="4"/>
      <c r="G6783" s="4">
        <v>39.858064519999999</v>
      </c>
      <c r="H6783" s="4">
        <v>1352.1479039999999</v>
      </c>
      <c r="I6783" s="4"/>
      <c r="J6783" s="4"/>
      <c r="K6783" s="4"/>
      <c r="L6783" s="5"/>
      <c r="M6783" s="5"/>
    </row>
    <row r="6784" spans="1:13" x14ac:dyDescent="0.2">
      <c r="A6784" s="190">
        <v>42286</v>
      </c>
      <c r="B6784" s="5">
        <v>17</v>
      </c>
      <c r="C6784" s="4">
        <v>1264.6192533464907</v>
      </c>
      <c r="D6784" s="4">
        <v>56.444113133509212</v>
      </c>
      <c r="E6784" s="4"/>
      <c r="F6784" s="4"/>
      <c r="G6784" s="4">
        <v>35.858064519999999</v>
      </c>
      <c r="H6784" s="4">
        <v>1356.921431</v>
      </c>
      <c r="I6784" s="4"/>
      <c r="J6784" s="4"/>
      <c r="K6784" s="4"/>
      <c r="L6784" s="5"/>
      <c r="M6784" s="5"/>
    </row>
    <row r="6785" spans="1:13" x14ac:dyDescent="0.2">
      <c r="A6785" s="190">
        <v>42286</v>
      </c>
      <c r="B6785" s="5">
        <v>18</v>
      </c>
      <c r="C6785" s="4">
        <v>1259.1940100517356</v>
      </c>
      <c r="D6785" s="4">
        <v>56.02635242826446</v>
      </c>
      <c r="E6785" s="4"/>
      <c r="F6785" s="4"/>
      <c r="G6785" s="4">
        <v>31.65806452</v>
      </c>
      <c r="H6785" s="4">
        <v>1346.8784270000001</v>
      </c>
      <c r="I6785" s="4"/>
      <c r="J6785" s="4"/>
      <c r="K6785" s="4"/>
      <c r="L6785" s="5"/>
      <c r="M6785" s="5"/>
    </row>
    <row r="6786" spans="1:13" x14ac:dyDescent="0.2">
      <c r="A6786" s="190">
        <v>42286</v>
      </c>
      <c r="B6786" s="5">
        <v>19</v>
      </c>
      <c r="C6786" s="4">
        <v>1264.3676884252554</v>
      </c>
      <c r="D6786" s="4">
        <v>56.142397054744492</v>
      </c>
      <c r="E6786" s="4"/>
      <c r="F6786" s="4"/>
      <c r="G6786" s="4">
        <v>29.15806452</v>
      </c>
      <c r="H6786" s="4">
        <v>1349.66815</v>
      </c>
      <c r="I6786" s="4"/>
      <c r="J6786" s="4"/>
      <c r="K6786" s="4"/>
      <c r="L6786" s="5"/>
      <c r="M6786" s="5"/>
    </row>
    <row r="6787" spans="1:13" x14ac:dyDescent="0.2">
      <c r="A6787" s="190">
        <v>42286</v>
      </c>
      <c r="B6787" s="5">
        <v>20</v>
      </c>
      <c r="C6787" s="4">
        <v>1287.5048351185071</v>
      </c>
      <c r="D6787" s="4">
        <v>57.124908361492956</v>
      </c>
      <c r="E6787" s="4"/>
      <c r="F6787" s="4"/>
      <c r="G6787" s="4">
        <v>28.65806452</v>
      </c>
      <c r="H6787" s="4">
        <v>1373.287808</v>
      </c>
      <c r="I6787" s="4"/>
      <c r="J6787" s="4"/>
      <c r="K6787" s="4"/>
      <c r="L6787" s="5"/>
      <c r="M6787" s="5"/>
    </row>
    <row r="6788" spans="1:13" x14ac:dyDescent="0.2">
      <c r="A6788" s="190">
        <v>42286</v>
      </c>
      <c r="B6788" s="5">
        <v>21</v>
      </c>
      <c r="C6788" s="4">
        <v>1241.5204857983288</v>
      </c>
      <c r="D6788" s="4">
        <v>55.11604668167147</v>
      </c>
      <c r="E6788" s="4"/>
      <c r="F6788" s="4"/>
      <c r="G6788" s="4">
        <v>28.358064519999999</v>
      </c>
      <c r="H6788" s="4">
        <v>1324.9945970000001</v>
      </c>
      <c r="I6788" s="4"/>
      <c r="J6788" s="4"/>
      <c r="K6788" s="4"/>
      <c r="L6788" s="5"/>
      <c r="M6788" s="5"/>
    </row>
    <row r="6789" spans="1:13" x14ac:dyDescent="0.2">
      <c r="A6789" s="190">
        <v>42286</v>
      </c>
      <c r="B6789" s="5">
        <v>22</v>
      </c>
      <c r="C6789" s="4">
        <v>1175.0191035690548</v>
      </c>
      <c r="D6789" s="4">
        <v>52.212351910945038</v>
      </c>
      <c r="E6789" s="4"/>
      <c r="F6789" s="4"/>
      <c r="G6789" s="4">
        <v>27.958064520000001</v>
      </c>
      <c r="H6789" s="4">
        <v>1255.1895199999999</v>
      </c>
      <c r="I6789" s="4"/>
      <c r="J6789" s="4"/>
      <c r="K6789" s="4"/>
      <c r="L6789" s="5"/>
      <c r="M6789" s="5"/>
    </row>
    <row r="6790" spans="1:13" x14ac:dyDescent="0.2">
      <c r="A6790" s="190">
        <v>42286</v>
      </c>
      <c r="B6790" s="5">
        <v>23</v>
      </c>
      <c r="C6790" s="4">
        <v>1092.0003283478427</v>
      </c>
      <c r="D6790" s="4">
        <v>48.591759132157136</v>
      </c>
      <c r="E6790" s="4"/>
      <c r="F6790" s="4"/>
      <c r="G6790" s="4">
        <v>27.558064520000002</v>
      </c>
      <c r="H6790" s="4">
        <v>1168.1501519999999</v>
      </c>
      <c r="I6790" s="4"/>
      <c r="J6790" s="4"/>
      <c r="K6790" s="4"/>
      <c r="L6790" s="5"/>
      <c r="M6790" s="5"/>
    </row>
    <row r="6791" spans="1:13" x14ac:dyDescent="0.2">
      <c r="A6791" s="190">
        <v>42286</v>
      </c>
      <c r="B6791" s="5">
        <v>24</v>
      </c>
      <c r="C6791" s="4">
        <v>1002.6429691474566</v>
      </c>
      <c r="D6791" s="4">
        <v>44.700395510175227</v>
      </c>
      <c r="E6791" s="4"/>
      <c r="F6791" s="4"/>
      <c r="G6791" s="4">
        <v>27.258064519999998</v>
      </c>
      <c r="H6791" s="4">
        <v>1074.6014291776319</v>
      </c>
      <c r="I6791" s="4"/>
      <c r="J6791" s="4"/>
      <c r="K6791" s="4"/>
      <c r="L6791" s="5"/>
      <c r="M6791" s="5"/>
    </row>
    <row r="6792" spans="1:13" x14ac:dyDescent="0.2">
      <c r="A6792" s="190">
        <v>42287</v>
      </c>
      <c r="B6792" s="5">
        <v>1</v>
      </c>
      <c r="C6792" s="4">
        <v>895.73640625728626</v>
      </c>
      <c r="D6792" s="4">
        <v>40.056031122713605</v>
      </c>
      <c r="E6792" s="4"/>
      <c r="F6792" s="4"/>
      <c r="G6792" s="4">
        <v>27.15806452</v>
      </c>
      <c r="H6792" s="4">
        <v>962.95050189999995</v>
      </c>
      <c r="I6792" s="4"/>
      <c r="J6792" s="4"/>
      <c r="K6792" s="4"/>
      <c r="L6792" s="5"/>
      <c r="M6792" s="5"/>
    </row>
    <row r="6793" spans="1:13" x14ac:dyDescent="0.2">
      <c r="A6793" s="190">
        <v>42287</v>
      </c>
      <c r="B6793" s="5">
        <v>2</v>
      </c>
      <c r="C6793" s="4">
        <v>845.4930015083786</v>
      </c>
      <c r="D6793" s="4">
        <v>37.866655571621486</v>
      </c>
      <c r="E6793" s="4"/>
      <c r="F6793" s="4"/>
      <c r="G6793" s="4">
        <v>26.958064520000001</v>
      </c>
      <c r="H6793" s="4">
        <v>910.31772160000003</v>
      </c>
      <c r="I6793" s="4"/>
      <c r="J6793" s="4"/>
      <c r="K6793" s="4"/>
      <c r="L6793" s="5"/>
      <c r="M6793" s="5"/>
    </row>
    <row r="6794" spans="1:13" x14ac:dyDescent="0.2">
      <c r="A6794" s="190">
        <v>42287</v>
      </c>
      <c r="B6794" s="5">
        <v>3</v>
      </c>
      <c r="C6794" s="4">
        <v>803.23004796664509</v>
      </c>
      <c r="D6794" s="4">
        <v>36.027992713354948</v>
      </c>
      <c r="E6794" s="4"/>
      <c r="F6794" s="4"/>
      <c r="G6794" s="4">
        <v>26.858064519999999</v>
      </c>
      <c r="H6794" s="4">
        <v>866.11610519999999</v>
      </c>
      <c r="I6794" s="4"/>
      <c r="J6794" s="4"/>
      <c r="K6794" s="4"/>
      <c r="L6794" s="5"/>
      <c r="M6794" s="5"/>
    </row>
    <row r="6795" spans="1:13" x14ac:dyDescent="0.2">
      <c r="A6795" s="190">
        <v>42287</v>
      </c>
      <c r="B6795" s="5">
        <v>4</v>
      </c>
      <c r="C6795" s="4">
        <v>787.36622100167426</v>
      </c>
      <c r="D6795" s="4">
        <v>35.339461178325784</v>
      </c>
      <c r="E6795" s="4"/>
      <c r="F6795" s="4"/>
      <c r="G6795" s="4">
        <v>26.858064519999999</v>
      </c>
      <c r="H6795" s="4">
        <v>849.56374670000002</v>
      </c>
      <c r="I6795" s="4"/>
      <c r="J6795" s="4"/>
      <c r="K6795" s="4"/>
      <c r="L6795" s="5"/>
      <c r="M6795" s="5"/>
    </row>
    <row r="6796" spans="1:13" x14ac:dyDescent="0.2">
      <c r="A6796" s="190">
        <v>42287</v>
      </c>
      <c r="B6796" s="5">
        <v>5</v>
      </c>
      <c r="C6796" s="4">
        <v>789.14867350626162</v>
      </c>
      <c r="D6796" s="4">
        <v>35.416824273738385</v>
      </c>
      <c r="E6796" s="4"/>
      <c r="F6796" s="4"/>
      <c r="G6796" s="4">
        <v>26.858064519999999</v>
      </c>
      <c r="H6796" s="4">
        <v>851.42356229999996</v>
      </c>
      <c r="I6796" s="4"/>
      <c r="J6796" s="4"/>
      <c r="K6796" s="4"/>
      <c r="L6796" s="5"/>
      <c r="M6796" s="5"/>
    </row>
    <row r="6797" spans="1:13" x14ac:dyDescent="0.2">
      <c r="A6797" s="190">
        <v>42287</v>
      </c>
      <c r="B6797" s="5">
        <v>6</v>
      </c>
      <c r="C6797" s="4">
        <v>811.26991420619083</v>
      </c>
      <c r="D6797" s="4">
        <v>36.381284173809107</v>
      </c>
      <c r="E6797" s="4"/>
      <c r="F6797" s="4"/>
      <c r="G6797" s="4">
        <v>26.958064520000001</v>
      </c>
      <c r="H6797" s="4">
        <v>874.60926289999998</v>
      </c>
      <c r="I6797" s="4"/>
      <c r="J6797" s="4"/>
      <c r="K6797" s="4"/>
      <c r="L6797" s="5"/>
      <c r="M6797" s="5"/>
    </row>
    <row r="6798" spans="1:13" x14ac:dyDescent="0.2">
      <c r="A6798" s="190">
        <v>42287</v>
      </c>
      <c r="B6798" s="5">
        <v>7</v>
      </c>
      <c r="C6798" s="4">
        <v>858.38314971646832</v>
      </c>
      <c r="D6798" s="4">
        <v>38.439142463531738</v>
      </c>
      <c r="E6798" s="4"/>
      <c r="F6798" s="4"/>
      <c r="G6798" s="4">
        <v>27.258064519999998</v>
      </c>
      <c r="H6798" s="4">
        <v>924.08035670000004</v>
      </c>
      <c r="I6798" s="4"/>
      <c r="J6798" s="4"/>
      <c r="K6798" s="4"/>
      <c r="L6798" s="5"/>
      <c r="M6798" s="5"/>
    </row>
    <row r="6799" spans="1:13" x14ac:dyDescent="0.2">
      <c r="A6799" s="190">
        <v>42287</v>
      </c>
      <c r="B6799" s="5">
        <v>8</v>
      </c>
      <c r="C6799" s="4">
        <v>883.55046516914899</v>
      </c>
      <c r="D6799" s="4">
        <v>39.553171010851095</v>
      </c>
      <c r="E6799" s="4"/>
      <c r="F6799" s="4"/>
      <c r="G6799" s="4">
        <v>27.758064519999998</v>
      </c>
      <c r="H6799" s="4">
        <v>950.86170070000003</v>
      </c>
      <c r="I6799" s="4"/>
      <c r="J6799" s="4"/>
      <c r="K6799" s="4"/>
      <c r="L6799" s="5"/>
      <c r="M6799" s="5"/>
    </row>
    <row r="6800" spans="1:13" x14ac:dyDescent="0.2">
      <c r="A6800" s="190">
        <v>42287</v>
      </c>
      <c r="B6800" s="5">
        <v>9</v>
      </c>
      <c r="C6800" s="4">
        <v>952.82516693502271</v>
      </c>
      <c r="D6800" s="4">
        <v>42.750845544977373</v>
      </c>
      <c r="E6800" s="4"/>
      <c r="F6800" s="4"/>
      <c r="G6800" s="4">
        <v>32.158064519999996</v>
      </c>
      <c r="H6800" s="4">
        <v>1027.7340770000001</v>
      </c>
      <c r="I6800" s="4"/>
      <c r="J6800" s="4"/>
      <c r="K6800" s="4"/>
      <c r="L6800" s="5"/>
      <c r="M6800" s="5"/>
    </row>
    <row r="6801" spans="1:13" x14ac:dyDescent="0.2">
      <c r="A6801" s="190">
        <v>42287</v>
      </c>
      <c r="B6801" s="5">
        <v>10</v>
      </c>
      <c r="C6801" s="4">
        <v>1026.2790373387406</v>
      </c>
      <c r="D6801" s="4">
        <v>46.216712141259499</v>
      </c>
      <c r="E6801" s="4"/>
      <c r="F6801" s="4"/>
      <c r="G6801" s="4">
        <v>38.558064520000002</v>
      </c>
      <c r="H6801" s="4">
        <v>1111.0538140000001</v>
      </c>
      <c r="I6801" s="4"/>
      <c r="J6801" s="4"/>
      <c r="K6801" s="4"/>
      <c r="L6801" s="5"/>
      <c r="M6801" s="5"/>
    </row>
    <row r="6802" spans="1:13" x14ac:dyDescent="0.2">
      <c r="A6802" s="190">
        <v>42287</v>
      </c>
      <c r="B6802" s="5">
        <v>11</v>
      </c>
      <c r="C6802" s="4">
        <v>1087.4025339787015</v>
      </c>
      <c r="D6802" s="4">
        <v>48.934735501298427</v>
      </c>
      <c r="E6802" s="4"/>
      <c r="F6802" s="4"/>
      <c r="G6802" s="4">
        <v>40.058064520000002</v>
      </c>
      <c r="H6802" s="4">
        <v>1176.395334</v>
      </c>
      <c r="I6802" s="4"/>
      <c r="J6802" s="4"/>
      <c r="K6802" s="4"/>
      <c r="L6802" s="5"/>
      <c r="M6802" s="5"/>
    </row>
    <row r="6803" spans="1:13" x14ac:dyDescent="0.2">
      <c r="A6803" s="190">
        <v>42287</v>
      </c>
      <c r="B6803" s="5">
        <v>12</v>
      </c>
      <c r="C6803" s="4">
        <v>1130.8219784813859</v>
      </c>
      <c r="D6803" s="4">
        <v>50.788870998614129</v>
      </c>
      <c r="E6803" s="4"/>
      <c r="F6803" s="4"/>
      <c r="G6803" s="4">
        <v>39.358064519999999</v>
      </c>
      <c r="H6803" s="4">
        <v>1220.968914</v>
      </c>
      <c r="I6803" s="4"/>
      <c r="J6803" s="4"/>
      <c r="K6803" s="4"/>
      <c r="L6803" s="5"/>
      <c r="M6803" s="5"/>
    </row>
    <row r="6804" spans="1:13" x14ac:dyDescent="0.2">
      <c r="A6804" s="190">
        <v>42287</v>
      </c>
      <c r="B6804" s="5">
        <v>13</v>
      </c>
      <c r="C6804" s="4">
        <v>1168.4388572703681</v>
      </c>
      <c r="D6804" s="4">
        <v>52.477965209632025</v>
      </c>
      <c r="E6804" s="4"/>
      <c r="F6804" s="4"/>
      <c r="G6804" s="4">
        <v>40.658064519999996</v>
      </c>
      <c r="H6804" s="4">
        <v>1261.574887</v>
      </c>
      <c r="I6804" s="4"/>
      <c r="J6804" s="4"/>
      <c r="K6804" s="4"/>
      <c r="L6804" s="5"/>
      <c r="M6804" s="5"/>
    </row>
    <row r="6805" spans="1:13" x14ac:dyDescent="0.2">
      <c r="A6805" s="190">
        <v>42287</v>
      </c>
      <c r="B6805" s="5">
        <v>14</v>
      </c>
      <c r="C6805" s="4">
        <v>1210.6901120345717</v>
      </c>
      <c r="D6805" s="4">
        <v>54.368203445428279</v>
      </c>
      <c r="E6805" s="4"/>
      <c r="F6805" s="4"/>
      <c r="G6805" s="4">
        <v>41.958064520000001</v>
      </c>
      <c r="H6805" s="4">
        <v>1307.01638</v>
      </c>
      <c r="I6805" s="4"/>
      <c r="J6805" s="4"/>
      <c r="K6805" s="4"/>
      <c r="L6805" s="5"/>
      <c r="M6805" s="5"/>
    </row>
    <row r="6806" spans="1:13" x14ac:dyDescent="0.2">
      <c r="A6806" s="190">
        <v>42287</v>
      </c>
      <c r="B6806" s="5">
        <v>15</v>
      </c>
      <c r="C6806" s="4">
        <v>1264.2536293217124</v>
      </c>
      <c r="D6806" s="4">
        <v>56.645257158287578</v>
      </c>
      <c r="E6806" s="4"/>
      <c r="F6806" s="4"/>
      <c r="G6806" s="4">
        <v>40.858064519999999</v>
      </c>
      <c r="H6806" s="4">
        <v>1361.7569510000001</v>
      </c>
      <c r="I6806" s="4"/>
      <c r="J6806" s="4"/>
      <c r="K6806" s="4"/>
      <c r="L6806" s="5"/>
      <c r="M6806" s="5"/>
    </row>
    <row r="6807" spans="1:13" x14ac:dyDescent="0.2">
      <c r="A6807" s="190">
        <v>42287</v>
      </c>
      <c r="B6807" s="5">
        <v>16</v>
      </c>
      <c r="C6807" s="4">
        <v>1317.6577323432041</v>
      </c>
      <c r="D6807" s="4">
        <v>58.919732136796043</v>
      </c>
      <c r="E6807" s="4"/>
      <c r="F6807" s="4"/>
      <c r="G6807" s="4">
        <v>39.858064519999999</v>
      </c>
      <c r="H6807" s="4">
        <v>1416.4355290000001</v>
      </c>
      <c r="I6807" s="4"/>
      <c r="J6807" s="4"/>
      <c r="K6807" s="4"/>
      <c r="L6807" s="5"/>
      <c r="M6807" s="5"/>
    </row>
    <row r="6808" spans="1:13" x14ac:dyDescent="0.2">
      <c r="A6808" s="190">
        <v>42287</v>
      </c>
      <c r="B6808" s="5">
        <v>17</v>
      </c>
      <c r="C6808" s="4">
        <v>1359.9804598500691</v>
      </c>
      <c r="D6808" s="4">
        <v>60.583038629931053</v>
      </c>
      <c r="E6808" s="4"/>
      <c r="F6808" s="4"/>
      <c r="G6808" s="4">
        <v>35.858064519999999</v>
      </c>
      <c r="H6808" s="4">
        <v>1456.4215630000001</v>
      </c>
      <c r="I6808" s="4"/>
      <c r="J6808" s="4"/>
      <c r="K6808" s="4"/>
      <c r="L6808" s="5"/>
      <c r="M6808" s="5"/>
    </row>
    <row r="6809" spans="1:13" x14ac:dyDescent="0.2">
      <c r="A6809" s="190">
        <v>42287</v>
      </c>
      <c r="B6809" s="5">
        <v>18</v>
      </c>
      <c r="C6809" s="4">
        <v>1365.2499310077965</v>
      </c>
      <c r="D6809" s="4">
        <v>60.629456472203628</v>
      </c>
      <c r="E6809" s="4"/>
      <c r="F6809" s="4"/>
      <c r="G6809" s="4">
        <v>31.65806452</v>
      </c>
      <c r="H6809" s="4">
        <v>1457.537452</v>
      </c>
      <c r="I6809" s="4"/>
      <c r="J6809" s="4"/>
      <c r="K6809" s="4"/>
      <c r="L6809" s="5"/>
      <c r="M6809" s="5"/>
    </row>
    <row r="6810" spans="1:13" x14ac:dyDescent="0.2">
      <c r="A6810" s="190">
        <v>42287</v>
      </c>
      <c r="B6810" s="5">
        <v>19</v>
      </c>
      <c r="C6810" s="4">
        <v>1382.9601929042026</v>
      </c>
      <c r="D6810" s="4">
        <v>61.289621575797682</v>
      </c>
      <c r="E6810" s="4"/>
      <c r="F6810" s="4"/>
      <c r="G6810" s="4">
        <v>29.15806452</v>
      </c>
      <c r="H6810" s="4">
        <v>1473.4078790000001</v>
      </c>
      <c r="I6810" s="4"/>
      <c r="J6810" s="4"/>
      <c r="K6810" s="4"/>
      <c r="L6810" s="5"/>
      <c r="M6810" s="5"/>
    </row>
    <row r="6811" spans="1:13" x14ac:dyDescent="0.2">
      <c r="A6811" s="190">
        <v>42287</v>
      </c>
      <c r="B6811" s="5">
        <v>20</v>
      </c>
      <c r="C6811" s="4">
        <v>1421.9017508591712</v>
      </c>
      <c r="D6811" s="4">
        <v>62.958085620828697</v>
      </c>
      <c r="E6811" s="4"/>
      <c r="F6811" s="4"/>
      <c r="G6811" s="4">
        <v>28.65806452</v>
      </c>
      <c r="H6811" s="4">
        <v>1513.5179009999999</v>
      </c>
      <c r="I6811" s="4"/>
      <c r="J6811" s="4"/>
      <c r="K6811" s="4"/>
      <c r="L6811" s="5"/>
      <c r="M6811" s="5"/>
    </row>
    <row r="6812" spans="1:13" x14ac:dyDescent="0.2">
      <c r="A6812" s="190">
        <v>42287</v>
      </c>
      <c r="B6812" s="5">
        <v>21</v>
      </c>
      <c r="C6812" s="4">
        <v>1354.4091421859234</v>
      </c>
      <c r="D6812" s="4">
        <v>60.015709294076522</v>
      </c>
      <c r="E6812" s="4"/>
      <c r="F6812" s="4"/>
      <c r="G6812" s="4">
        <v>28.358064519999999</v>
      </c>
      <c r="H6812" s="4">
        <v>1442.7829159999999</v>
      </c>
      <c r="I6812" s="4"/>
      <c r="J6812" s="4"/>
      <c r="K6812" s="4"/>
      <c r="L6812" s="5"/>
      <c r="M6812" s="5"/>
    </row>
    <row r="6813" spans="1:13" x14ac:dyDescent="0.2">
      <c r="A6813" s="190">
        <v>42287</v>
      </c>
      <c r="B6813" s="5">
        <v>22</v>
      </c>
      <c r="C6813" s="4">
        <v>1260.8144820019297</v>
      </c>
      <c r="D6813" s="4">
        <v>55.936095478070129</v>
      </c>
      <c r="E6813" s="4"/>
      <c r="F6813" s="4"/>
      <c r="G6813" s="4">
        <v>27.958064520000001</v>
      </c>
      <c r="H6813" s="4">
        <v>1344.7086420000001</v>
      </c>
      <c r="I6813" s="4"/>
      <c r="J6813" s="4"/>
      <c r="K6813" s="4"/>
      <c r="L6813" s="5"/>
      <c r="M6813" s="5"/>
    </row>
    <row r="6814" spans="1:13" x14ac:dyDescent="0.2">
      <c r="A6814" s="190">
        <v>42287</v>
      </c>
      <c r="B6814" s="5">
        <v>23</v>
      </c>
      <c r="C6814" s="4">
        <v>1148.8605616724001</v>
      </c>
      <c r="D6814" s="4">
        <v>51.059641807599945</v>
      </c>
      <c r="E6814" s="4"/>
      <c r="F6814" s="4"/>
      <c r="G6814" s="4">
        <v>27.558064520000002</v>
      </c>
      <c r="H6814" s="4">
        <v>1227.4782680000001</v>
      </c>
      <c r="I6814" s="4"/>
      <c r="J6814" s="4"/>
      <c r="K6814" s="4"/>
      <c r="L6814" s="5"/>
      <c r="M6814" s="5"/>
    </row>
    <row r="6815" spans="1:13" x14ac:dyDescent="0.2">
      <c r="A6815" s="190">
        <v>42287</v>
      </c>
      <c r="B6815" s="5">
        <v>24</v>
      </c>
      <c r="C6815" s="4">
        <v>1039.0049994119356</v>
      </c>
      <c r="D6815" s="4">
        <v>46.27860262060716</v>
      </c>
      <c r="E6815" s="4"/>
      <c r="F6815" s="4"/>
      <c r="G6815" s="4">
        <v>27.258064519999998</v>
      </c>
      <c r="H6815" s="4">
        <v>1112.5416665525429</v>
      </c>
      <c r="I6815" s="4"/>
      <c r="J6815" s="4"/>
      <c r="K6815" s="4"/>
      <c r="L6815" s="5"/>
      <c r="M6815" s="5"/>
    </row>
    <row r="6816" spans="1:13" x14ac:dyDescent="0.2">
      <c r="A6816" s="190">
        <v>42288</v>
      </c>
      <c r="B6816" s="5">
        <v>1</v>
      </c>
      <c r="C6816" s="4">
        <v>964.42024147034874</v>
      </c>
      <c r="D6816" s="4">
        <v>43.037089009651233</v>
      </c>
      <c r="E6816" s="4"/>
      <c r="F6816" s="4"/>
      <c r="G6816" s="4">
        <v>27.15806452</v>
      </c>
      <c r="H6816" s="4">
        <v>1034.615395</v>
      </c>
      <c r="I6816" s="4"/>
      <c r="J6816" s="4"/>
      <c r="K6816" s="4"/>
      <c r="L6816" s="5"/>
      <c r="M6816" s="5"/>
    </row>
    <row r="6817" spans="1:13" x14ac:dyDescent="0.2">
      <c r="A6817" s="190">
        <v>42288</v>
      </c>
      <c r="B6817" s="5">
        <v>2</v>
      </c>
      <c r="C6817" s="4">
        <v>865.27822386843332</v>
      </c>
      <c r="D6817" s="4">
        <v>38.725385911566725</v>
      </c>
      <c r="E6817" s="4"/>
      <c r="F6817" s="4"/>
      <c r="G6817" s="4">
        <v>26.958064520000001</v>
      </c>
      <c r="H6817" s="4">
        <v>930.96167430000003</v>
      </c>
      <c r="I6817" s="4"/>
      <c r="J6817" s="4"/>
      <c r="K6817" s="4"/>
      <c r="L6817" s="5"/>
      <c r="M6817" s="5"/>
    </row>
    <row r="6818" spans="1:13" x14ac:dyDescent="0.2">
      <c r="A6818" s="190">
        <v>42288</v>
      </c>
      <c r="B6818" s="5">
        <v>3</v>
      </c>
      <c r="C6818" s="4">
        <v>841.55277595271139</v>
      </c>
      <c r="D6818" s="4">
        <v>37.691299227288546</v>
      </c>
      <c r="E6818" s="4"/>
      <c r="F6818" s="4"/>
      <c r="G6818" s="4">
        <v>26.858064519999999</v>
      </c>
      <c r="H6818" s="4">
        <v>906.10213969999995</v>
      </c>
      <c r="I6818" s="4"/>
      <c r="J6818" s="4"/>
      <c r="K6818" s="4"/>
      <c r="L6818" s="5"/>
      <c r="M6818" s="5"/>
    </row>
    <row r="6819" spans="1:13" x14ac:dyDescent="0.2">
      <c r="A6819" s="190">
        <v>42288</v>
      </c>
      <c r="B6819" s="5">
        <v>4</v>
      </c>
      <c r="C6819" s="4">
        <v>813.92476270664861</v>
      </c>
      <c r="D6819" s="4">
        <v>36.492171273351438</v>
      </c>
      <c r="E6819" s="4"/>
      <c r="F6819" s="4"/>
      <c r="G6819" s="4">
        <v>26.858064519999999</v>
      </c>
      <c r="H6819" s="4">
        <v>877.27499850000004</v>
      </c>
      <c r="I6819" s="4"/>
      <c r="J6819" s="4"/>
      <c r="K6819" s="4"/>
      <c r="L6819" s="5"/>
      <c r="M6819" s="5"/>
    </row>
    <row r="6820" spans="1:13" x14ac:dyDescent="0.2">
      <c r="A6820" s="190">
        <v>42288</v>
      </c>
      <c r="B6820" s="5">
        <v>5</v>
      </c>
      <c r="C6820" s="4">
        <v>802.3388217143513</v>
      </c>
      <c r="D6820" s="4">
        <v>35.989311165648644</v>
      </c>
      <c r="E6820" s="4"/>
      <c r="F6820" s="4"/>
      <c r="G6820" s="4">
        <v>26.858064519999999</v>
      </c>
      <c r="H6820" s="4">
        <v>865.18619739999997</v>
      </c>
      <c r="I6820" s="4"/>
      <c r="J6820" s="4"/>
      <c r="K6820" s="4"/>
      <c r="L6820" s="5"/>
      <c r="M6820" s="5"/>
    </row>
    <row r="6821" spans="1:13" x14ac:dyDescent="0.2">
      <c r="A6821" s="190">
        <v>42288</v>
      </c>
      <c r="B6821" s="5">
        <v>6</v>
      </c>
      <c r="C6821" s="4">
        <v>806.81378304056273</v>
      </c>
      <c r="D6821" s="4">
        <v>36.187876439437304</v>
      </c>
      <c r="E6821" s="4"/>
      <c r="F6821" s="4"/>
      <c r="G6821" s="4">
        <v>26.958064520000001</v>
      </c>
      <c r="H6821" s="4">
        <v>869.95972400000005</v>
      </c>
      <c r="I6821" s="4"/>
      <c r="J6821" s="4"/>
      <c r="K6821" s="4"/>
      <c r="L6821" s="5"/>
      <c r="M6821" s="5"/>
    </row>
    <row r="6822" spans="1:13" x14ac:dyDescent="0.2">
      <c r="A6822" s="190">
        <v>42288</v>
      </c>
      <c r="B6822" s="5">
        <v>7</v>
      </c>
      <c r="C6822" s="4">
        <v>837.88494639291469</v>
      </c>
      <c r="D6822" s="4">
        <v>37.549466887085337</v>
      </c>
      <c r="E6822" s="4"/>
      <c r="F6822" s="4"/>
      <c r="G6822" s="4">
        <v>27.258064519999998</v>
      </c>
      <c r="H6822" s="4">
        <v>902.69247780000001</v>
      </c>
      <c r="I6822" s="4"/>
      <c r="J6822" s="4"/>
      <c r="K6822" s="4"/>
      <c r="L6822" s="5"/>
      <c r="M6822" s="5"/>
    </row>
    <row r="6823" spans="1:13" x14ac:dyDescent="0.2">
      <c r="A6823" s="190">
        <v>42288</v>
      </c>
      <c r="B6823" s="5">
        <v>8</v>
      </c>
      <c r="C6823" s="4">
        <v>868.22137407056266</v>
      </c>
      <c r="D6823" s="4">
        <v>38.887848409437368</v>
      </c>
      <c r="E6823" s="4"/>
      <c r="F6823" s="4"/>
      <c r="G6823" s="4">
        <v>27.758064519999998</v>
      </c>
      <c r="H6823" s="4">
        <v>934.86728700000003</v>
      </c>
      <c r="I6823" s="4"/>
      <c r="J6823" s="4"/>
      <c r="K6823" s="4"/>
      <c r="L6823" s="5"/>
      <c r="M6823" s="5"/>
    </row>
    <row r="6824" spans="1:13" x14ac:dyDescent="0.2">
      <c r="A6824" s="190">
        <v>42288</v>
      </c>
      <c r="B6824" s="5">
        <v>9</v>
      </c>
      <c r="C6824" s="4">
        <v>927.93024747821221</v>
      </c>
      <c r="D6824" s="4">
        <v>41.670341001787747</v>
      </c>
      <c r="E6824" s="4"/>
      <c r="F6824" s="4"/>
      <c r="G6824" s="4">
        <v>32.158064519999996</v>
      </c>
      <c r="H6824" s="4">
        <v>1001.758653</v>
      </c>
      <c r="I6824" s="4"/>
      <c r="J6824" s="4"/>
      <c r="K6824" s="4"/>
      <c r="L6824" s="5"/>
      <c r="M6824" s="5"/>
    </row>
    <row r="6825" spans="1:13" x14ac:dyDescent="0.2">
      <c r="A6825" s="190">
        <v>42288</v>
      </c>
      <c r="B6825" s="5">
        <v>10</v>
      </c>
      <c r="C6825" s="4">
        <v>991.4023842012657</v>
      </c>
      <c r="D6825" s="4">
        <v>44.702974278734246</v>
      </c>
      <c r="E6825" s="4"/>
      <c r="F6825" s="4"/>
      <c r="G6825" s="4">
        <v>38.558064520000002</v>
      </c>
      <c r="H6825" s="4">
        <v>1074.663423</v>
      </c>
      <c r="I6825" s="4"/>
      <c r="J6825" s="4"/>
      <c r="K6825" s="4"/>
      <c r="L6825" s="5"/>
      <c r="M6825" s="5"/>
    </row>
    <row r="6826" spans="1:13" x14ac:dyDescent="0.2">
      <c r="A6826" s="190">
        <v>42288</v>
      </c>
      <c r="B6826" s="5">
        <v>11</v>
      </c>
      <c r="C6826" s="4">
        <v>1039.8704678286397</v>
      </c>
      <c r="D6826" s="4">
        <v>46.871719651360337</v>
      </c>
      <c r="E6826" s="4"/>
      <c r="F6826" s="4"/>
      <c r="G6826" s="4">
        <v>40.058064520000002</v>
      </c>
      <c r="H6826" s="4">
        <v>1126.800252</v>
      </c>
      <c r="I6826" s="4"/>
      <c r="J6826" s="4"/>
      <c r="K6826" s="4"/>
      <c r="L6826" s="5"/>
      <c r="M6826" s="5"/>
    </row>
    <row r="6827" spans="1:13" x14ac:dyDescent="0.2">
      <c r="A6827" s="190">
        <v>42288</v>
      </c>
      <c r="B6827" s="5">
        <v>12</v>
      </c>
      <c r="C6827" s="4">
        <v>1069.5650281610094</v>
      </c>
      <c r="D6827" s="4">
        <v>48.130159318990621</v>
      </c>
      <c r="E6827" s="4"/>
      <c r="F6827" s="4"/>
      <c r="G6827" s="4">
        <v>39.358064519999999</v>
      </c>
      <c r="H6827" s="4">
        <v>1157.0532519999999</v>
      </c>
      <c r="I6827" s="4"/>
      <c r="J6827" s="4"/>
      <c r="K6827" s="4"/>
      <c r="L6827" s="5"/>
      <c r="M6827" s="5"/>
    </row>
    <row r="6828" spans="1:13" x14ac:dyDescent="0.2">
      <c r="A6828" s="190">
        <v>42288</v>
      </c>
      <c r="B6828" s="5">
        <v>13</v>
      </c>
      <c r="C6828" s="4">
        <v>1087.3966852608187</v>
      </c>
      <c r="D6828" s="4">
        <v>48.960523219181312</v>
      </c>
      <c r="E6828" s="4"/>
      <c r="F6828" s="4"/>
      <c r="G6828" s="4">
        <v>40.658064519999996</v>
      </c>
      <c r="H6828" s="4">
        <v>1177.015273</v>
      </c>
      <c r="I6828" s="4"/>
      <c r="J6828" s="4"/>
      <c r="K6828" s="4"/>
      <c r="L6828" s="5"/>
      <c r="M6828" s="5"/>
    </row>
    <row r="6829" spans="1:13" x14ac:dyDescent="0.2">
      <c r="A6829" s="190">
        <v>42288</v>
      </c>
      <c r="B6829" s="5">
        <v>14</v>
      </c>
      <c r="C6829" s="4">
        <v>1096.5537388170933</v>
      </c>
      <c r="D6829" s="4">
        <v>49.414386662906615</v>
      </c>
      <c r="E6829" s="4"/>
      <c r="F6829" s="4"/>
      <c r="G6829" s="4">
        <v>41.958064520000001</v>
      </c>
      <c r="H6829" s="4">
        <v>1187.9261899999999</v>
      </c>
      <c r="I6829" s="4"/>
      <c r="J6829" s="4"/>
      <c r="K6829" s="4"/>
      <c r="L6829" s="5"/>
      <c r="M6829" s="5"/>
    </row>
    <row r="6830" spans="1:13" x14ac:dyDescent="0.2">
      <c r="A6830" s="190">
        <v>42288</v>
      </c>
      <c r="B6830" s="5">
        <v>15</v>
      </c>
      <c r="C6830" s="4">
        <v>1105.2588702444978</v>
      </c>
      <c r="D6830" s="4">
        <v>49.744469235502237</v>
      </c>
      <c r="E6830" s="4"/>
      <c r="F6830" s="4"/>
      <c r="G6830" s="4">
        <v>40.858064519999999</v>
      </c>
      <c r="H6830" s="4">
        <v>1195.861404</v>
      </c>
      <c r="I6830" s="4"/>
      <c r="J6830" s="4"/>
      <c r="K6830" s="4"/>
      <c r="L6830" s="5"/>
      <c r="M6830" s="5"/>
    </row>
    <row r="6831" spans="1:13" x14ac:dyDescent="0.2">
      <c r="A6831" s="190">
        <v>42288</v>
      </c>
      <c r="B6831" s="5">
        <v>16</v>
      </c>
      <c r="C6831" s="4">
        <v>1111.3685670537325</v>
      </c>
      <c r="D6831" s="4">
        <v>49.966243426267461</v>
      </c>
      <c r="E6831" s="4"/>
      <c r="F6831" s="4"/>
      <c r="G6831" s="4">
        <v>39.858064519999999</v>
      </c>
      <c r="H6831" s="4">
        <v>1201.192875</v>
      </c>
      <c r="I6831" s="4"/>
      <c r="J6831" s="4"/>
      <c r="K6831" s="4"/>
      <c r="L6831" s="5"/>
      <c r="M6831" s="5"/>
    </row>
    <row r="6832" spans="1:13" x14ac:dyDescent="0.2">
      <c r="A6832" s="190">
        <v>42288</v>
      </c>
      <c r="B6832" s="5">
        <v>17</v>
      </c>
      <c r="C6832" s="4">
        <v>1131.767129597567</v>
      </c>
      <c r="D6832" s="4">
        <v>50.677983882432919</v>
      </c>
      <c r="E6832" s="4"/>
      <c r="F6832" s="4"/>
      <c r="G6832" s="4">
        <v>35.858064519999999</v>
      </c>
      <c r="H6832" s="4">
        <v>1218.3031779999999</v>
      </c>
      <c r="I6832" s="4"/>
      <c r="J6832" s="4"/>
      <c r="K6832" s="4"/>
      <c r="L6832" s="5"/>
      <c r="M6832" s="5"/>
    </row>
    <row r="6833" spans="1:13" x14ac:dyDescent="0.2">
      <c r="A6833" s="190">
        <v>42288</v>
      </c>
      <c r="B6833" s="5">
        <v>18</v>
      </c>
      <c r="C6833" s="4">
        <v>1177.6765172081732</v>
      </c>
      <c r="D6833" s="4">
        <v>52.488280271826866</v>
      </c>
      <c r="E6833" s="4"/>
      <c r="F6833" s="4"/>
      <c r="G6833" s="4">
        <v>31.65806452</v>
      </c>
      <c r="H6833" s="4">
        <v>1261.822862</v>
      </c>
      <c r="I6833" s="4"/>
      <c r="J6833" s="4"/>
      <c r="K6833" s="4"/>
      <c r="L6833" s="5"/>
      <c r="M6833" s="5"/>
    </row>
    <row r="6834" spans="1:13" x14ac:dyDescent="0.2">
      <c r="A6834" s="190">
        <v>42288</v>
      </c>
      <c r="B6834" s="5">
        <v>19</v>
      </c>
      <c r="C6834" s="4">
        <v>1198.0604565196963</v>
      </c>
      <c r="D6834" s="4">
        <v>53.26448996030377</v>
      </c>
      <c r="E6834" s="4"/>
      <c r="F6834" s="4"/>
      <c r="G6834" s="4">
        <v>29.15806452</v>
      </c>
      <c r="H6834" s="4">
        <v>1280.483011</v>
      </c>
      <c r="I6834" s="4"/>
      <c r="J6834" s="4"/>
      <c r="K6834" s="4"/>
      <c r="L6834" s="5"/>
      <c r="M6834" s="5"/>
    </row>
    <row r="6835" spans="1:13" x14ac:dyDescent="0.2">
      <c r="A6835" s="190">
        <v>42288</v>
      </c>
      <c r="B6835" s="5">
        <v>20</v>
      </c>
      <c r="C6835" s="4">
        <v>1234.3283361011454</v>
      </c>
      <c r="D6835" s="4">
        <v>54.816909378854753</v>
      </c>
      <c r="E6835" s="4"/>
      <c r="F6835" s="4"/>
      <c r="G6835" s="4">
        <v>28.65806452</v>
      </c>
      <c r="H6835" s="4">
        <v>1317.80331</v>
      </c>
      <c r="I6835" s="4"/>
      <c r="J6835" s="4"/>
      <c r="K6835" s="4"/>
      <c r="L6835" s="5"/>
      <c r="M6835" s="5"/>
    </row>
    <row r="6836" spans="1:13" x14ac:dyDescent="0.2">
      <c r="A6836" s="190">
        <v>42288</v>
      </c>
      <c r="B6836" s="5">
        <v>21</v>
      </c>
      <c r="C6836" s="4">
        <v>1205.8714366649835</v>
      </c>
      <c r="D6836" s="4">
        <v>53.5687848150165</v>
      </c>
      <c r="E6836" s="4"/>
      <c r="F6836" s="4"/>
      <c r="G6836" s="4">
        <v>28.358064519999999</v>
      </c>
      <c r="H6836" s="4">
        <v>1287.798286</v>
      </c>
      <c r="I6836" s="4"/>
      <c r="J6836" s="4"/>
      <c r="K6836" s="4"/>
      <c r="L6836" s="5"/>
      <c r="M6836" s="5"/>
    </row>
    <row r="6837" spans="1:13" x14ac:dyDescent="0.2">
      <c r="A6837" s="190">
        <v>42288</v>
      </c>
      <c r="B6837" s="5">
        <v>22</v>
      </c>
      <c r="C6837" s="4">
        <v>1134.7356775020853</v>
      </c>
      <c r="D6837" s="4">
        <v>50.463945977914527</v>
      </c>
      <c r="E6837" s="4"/>
      <c r="F6837" s="4"/>
      <c r="G6837" s="4">
        <v>27.958064520000001</v>
      </c>
      <c r="H6837" s="4">
        <v>1213.157688</v>
      </c>
      <c r="I6837" s="4"/>
      <c r="J6837" s="4"/>
      <c r="K6837" s="4"/>
      <c r="L6837" s="5"/>
      <c r="M6837" s="5"/>
    </row>
    <row r="6838" spans="1:13" x14ac:dyDescent="0.2">
      <c r="A6838" s="190">
        <v>42288</v>
      </c>
      <c r="B6838" s="5">
        <v>23</v>
      </c>
      <c r="C6838" s="4">
        <v>1034.0706229071554</v>
      </c>
      <c r="D6838" s="4">
        <v>46.07745857284457</v>
      </c>
      <c r="E6838" s="4"/>
      <c r="F6838" s="4"/>
      <c r="G6838" s="4">
        <v>27.558064520000002</v>
      </c>
      <c r="H6838" s="4">
        <v>1107.706146</v>
      </c>
      <c r="I6838" s="4"/>
      <c r="J6838" s="4"/>
      <c r="K6838" s="4"/>
      <c r="L6838" s="5"/>
      <c r="M6838" s="5"/>
    </row>
    <row r="6839" spans="1:13" x14ac:dyDescent="0.2">
      <c r="A6839" s="190">
        <v>42288</v>
      </c>
      <c r="B6839" s="5">
        <v>24</v>
      </c>
      <c r="C6839" s="4">
        <v>924.215060733874</v>
      </c>
      <c r="D6839" s="4">
        <v>41.296419389635751</v>
      </c>
      <c r="E6839" s="4"/>
      <c r="F6839" s="4"/>
      <c r="G6839" s="4">
        <v>27.258064519999998</v>
      </c>
      <c r="H6839" s="4">
        <v>992.76954464350968</v>
      </c>
      <c r="I6839" s="4"/>
      <c r="J6839" s="4"/>
      <c r="K6839" s="4"/>
      <c r="L6839" s="5"/>
      <c r="M6839" s="5"/>
    </row>
    <row r="6840" spans="1:13" x14ac:dyDescent="0.2">
      <c r="A6840" s="190">
        <v>42289</v>
      </c>
      <c r="B6840" s="5">
        <v>1</v>
      </c>
      <c r="C6840" s="4">
        <v>875.41644812668733</v>
      </c>
      <c r="D6840" s="4">
        <v>39.174091853312639</v>
      </c>
      <c r="E6840" s="4"/>
      <c r="F6840" s="4"/>
      <c r="G6840" s="4">
        <v>27.15806452</v>
      </c>
      <c r="H6840" s="4">
        <v>941.74860450000006</v>
      </c>
      <c r="I6840" s="4"/>
      <c r="J6840" s="4"/>
      <c r="K6840" s="4"/>
      <c r="L6840" s="5"/>
      <c r="M6840" s="5"/>
    </row>
    <row r="6841" spans="1:13" x14ac:dyDescent="0.2">
      <c r="A6841" s="190">
        <v>42289</v>
      </c>
      <c r="B6841" s="5">
        <v>2</v>
      </c>
      <c r="C6841" s="4">
        <v>842.87873787970921</v>
      </c>
      <c r="D6841" s="4">
        <v>37.753189700290861</v>
      </c>
      <c r="E6841" s="4"/>
      <c r="F6841" s="4"/>
      <c r="G6841" s="4">
        <v>26.958064520000001</v>
      </c>
      <c r="H6841" s="4">
        <v>907.58999210000002</v>
      </c>
      <c r="I6841" s="4"/>
      <c r="J6841" s="4"/>
      <c r="K6841" s="4"/>
      <c r="L6841" s="5"/>
      <c r="M6841" s="5"/>
    </row>
    <row r="6842" spans="1:13" x14ac:dyDescent="0.2">
      <c r="A6842" s="190">
        <v>42289</v>
      </c>
      <c r="B6842" s="5">
        <v>3</v>
      </c>
      <c r="C6842" s="4">
        <v>810.83517843564664</v>
      </c>
      <c r="D6842" s="4">
        <v>36.35807524435338</v>
      </c>
      <c r="E6842" s="4"/>
      <c r="F6842" s="4"/>
      <c r="G6842" s="4">
        <v>26.858064519999999</v>
      </c>
      <c r="H6842" s="4">
        <v>874.05131819999997</v>
      </c>
      <c r="I6842" s="4"/>
      <c r="J6842" s="4"/>
      <c r="K6842" s="4"/>
      <c r="L6842" s="5"/>
      <c r="M6842" s="5"/>
    </row>
    <row r="6843" spans="1:13" x14ac:dyDescent="0.2">
      <c r="A6843" s="190">
        <v>42289</v>
      </c>
      <c r="B6843" s="5">
        <v>4</v>
      </c>
      <c r="C6843" s="4">
        <v>806.55729255881329</v>
      </c>
      <c r="D6843" s="4">
        <v>36.172403821186727</v>
      </c>
      <c r="E6843" s="4"/>
      <c r="F6843" s="4"/>
      <c r="G6843" s="4">
        <v>26.858064519999999</v>
      </c>
      <c r="H6843" s="4">
        <v>869.58776090000003</v>
      </c>
      <c r="I6843" s="4"/>
      <c r="J6843" s="4"/>
      <c r="K6843" s="4"/>
      <c r="L6843" s="5"/>
      <c r="M6843" s="5"/>
    </row>
    <row r="6844" spans="1:13" x14ac:dyDescent="0.2">
      <c r="A6844" s="190">
        <v>42289</v>
      </c>
      <c r="B6844" s="5">
        <v>5</v>
      </c>
      <c r="C6844" s="4">
        <v>824.79772273544688</v>
      </c>
      <c r="D6844" s="4">
        <v>36.964086144553079</v>
      </c>
      <c r="E6844" s="4"/>
      <c r="F6844" s="4"/>
      <c r="G6844" s="4">
        <v>26.858064519999999</v>
      </c>
      <c r="H6844" s="4">
        <v>888.61987339999996</v>
      </c>
      <c r="I6844" s="4"/>
      <c r="J6844" s="4"/>
      <c r="K6844" s="4"/>
      <c r="L6844" s="5"/>
      <c r="M6844" s="5"/>
    </row>
    <row r="6845" spans="1:13" x14ac:dyDescent="0.2">
      <c r="A6845" s="190">
        <v>42289</v>
      </c>
      <c r="B6845" s="5">
        <v>6</v>
      </c>
      <c r="C6845" s="4">
        <v>872.05154321335294</v>
      </c>
      <c r="D6845" s="4">
        <v>39.01936566664714</v>
      </c>
      <c r="E6845" s="4"/>
      <c r="F6845" s="4"/>
      <c r="G6845" s="4">
        <v>26.958064520000001</v>
      </c>
      <c r="H6845" s="4">
        <v>938.02897340000004</v>
      </c>
      <c r="I6845" s="4"/>
      <c r="J6845" s="4"/>
      <c r="K6845" s="4"/>
      <c r="L6845" s="5"/>
      <c r="M6845" s="5"/>
    </row>
    <row r="6846" spans="1:13" x14ac:dyDescent="0.2">
      <c r="A6846" s="190">
        <v>42289</v>
      </c>
      <c r="B6846" s="5">
        <v>7</v>
      </c>
      <c r="C6846" s="4">
        <v>953.74435650756732</v>
      </c>
      <c r="D6846" s="4">
        <v>42.578067972432727</v>
      </c>
      <c r="E6846" s="4"/>
      <c r="F6846" s="4"/>
      <c r="G6846" s="4">
        <v>27.258064519999998</v>
      </c>
      <c r="H6846" s="4">
        <v>1023.5804889999999</v>
      </c>
      <c r="I6846" s="4"/>
      <c r="J6846" s="4"/>
      <c r="K6846" s="4"/>
      <c r="L6846" s="5"/>
      <c r="M6846" s="5"/>
    </row>
    <row r="6847" spans="1:13" x14ac:dyDescent="0.2">
      <c r="A6847" s="190">
        <v>42289</v>
      </c>
      <c r="B6847" s="5">
        <v>8</v>
      </c>
      <c r="C6847" s="4">
        <v>991.44825452473106</v>
      </c>
      <c r="D6847" s="4">
        <v>44.236216955268908</v>
      </c>
      <c r="E6847" s="4"/>
      <c r="F6847" s="4"/>
      <c r="G6847" s="4">
        <v>27.758064519999998</v>
      </c>
      <c r="H6847" s="4">
        <v>1063.442536</v>
      </c>
      <c r="I6847" s="4"/>
      <c r="J6847" s="4"/>
      <c r="K6847" s="4"/>
      <c r="L6847" s="5"/>
      <c r="M6847" s="5"/>
    </row>
    <row r="6848" spans="1:13" x14ac:dyDescent="0.2">
      <c r="A6848" s="190">
        <v>42289</v>
      </c>
      <c r="B6848" s="5">
        <v>9</v>
      </c>
      <c r="C6848" s="4">
        <v>1026.6186988614795</v>
      </c>
      <c r="D6848" s="4">
        <v>45.953677618520508</v>
      </c>
      <c r="E6848" s="4"/>
      <c r="F6848" s="4"/>
      <c r="G6848" s="4">
        <v>32.158064519999996</v>
      </c>
      <c r="H6848" s="4">
        <v>1104.7304409999999</v>
      </c>
      <c r="I6848" s="4"/>
      <c r="J6848" s="4"/>
      <c r="K6848" s="4"/>
      <c r="L6848" s="5"/>
      <c r="M6848" s="5"/>
    </row>
    <row r="6849" spans="1:13" x14ac:dyDescent="0.2">
      <c r="A6849" s="190">
        <v>42289</v>
      </c>
      <c r="B6849" s="5">
        <v>10</v>
      </c>
      <c r="C6849" s="4">
        <v>1079.1584602358425</v>
      </c>
      <c r="D6849" s="4">
        <v>48.511817244157655</v>
      </c>
      <c r="E6849" s="4"/>
      <c r="F6849" s="4"/>
      <c r="G6849" s="4">
        <v>38.558064520000002</v>
      </c>
      <c r="H6849" s="4">
        <v>1166.2283420000001</v>
      </c>
      <c r="I6849" s="4"/>
      <c r="J6849" s="4"/>
      <c r="K6849" s="4"/>
      <c r="L6849" s="5"/>
      <c r="M6849" s="5"/>
    </row>
    <row r="6850" spans="1:13" x14ac:dyDescent="0.2">
      <c r="A6850" s="190">
        <v>42289</v>
      </c>
      <c r="B6850" s="5">
        <v>11</v>
      </c>
      <c r="C6850" s="4">
        <v>1127.8642047594242</v>
      </c>
      <c r="D6850" s="4">
        <v>50.690877720575777</v>
      </c>
      <c r="E6850" s="4"/>
      <c r="F6850" s="4"/>
      <c r="G6850" s="4">
        <v>40.058064520000002</v>
      </c>
      <c r="H6850" s="4">
        <v>1218.613147</v>
      </c>
      <c r="I6850" s="4"/>
      <c r="J6850" s="4"/>
      <c r="K6850" s="4"/>
      <c r="L6850" s="5"/>
      <c r="M6850" s="5"/>
    </row>
    <row r="6851" spans="1:13" x14ac:dyDescent="0.2">
      <c r="A6851" s="190">
        <v>42289</v>
      </c>
      <c r="B6851" s="5">
        <v>12</v>
      </c>
      <c r="C6851" s="4">
        <v>1162.9061227972368</v>
      </c>
      <c r="D6851" s="4">
        <v>52.181406682763324</v>
      </c>
      <c r="E6851" s="4"/>
      <c r="F6851" s="4"/>
      <c r="G6851" s="4">
        <v>39.358064519999999</v>
      </c>
      <c r="H6851" s="4">
        <v>1254.445594</v>
      </c>
      <c r="I6851" s="4"/>
      <c r="J6851" s="4"/>
      <c r="K6851" s="4"/>
      <c r="L6851" s="5"/>
      <c r="M6851" s="5"/>
    </row>
    <row r="6852" spans="1:13" x14ac:dyDescent="0.2">
      <c r="A6852" s="190">
        <v>42289</v>
      </c>
      <c r="B6852" s="5">
        <v>13</v>
      </c>
      <c r="C6852" s="4">
        <v>1184.1838533080336</v>
      </c>
      <c r="D6852" s="4">
        <v>53.161339171966588</v>
      </c>
      <c r="E6852" s="4"/>
      <c r="F6852" s="4"/>
      <c r="G6852" s="4">
        <v>40.658064519999996</v>
      </c>
      <c r="H6852" s="4">
        <v>1278.0032570000001</v>
      </c>
      <c r="I6852" s="4"/>
      <c r="J6852" s="4"/>
      <c r="K6852" s="4"/>
      <c r="L6852" s="5"/>
      <c r="M6852" s="5"/>
    </row>
    <row r="6853" spans="1:13" x14ac:dyDescent="0.2">
      <c r="A6853" s="190">
        <v>42289</v>
      </c>
      <c r="B6853" s="5">
        <v>14</v>
      </c>
      <c r="C6853" s="4">
        <v>1207.1252072170776</v>
      </c>
      <c r="D6853" s="4">
        <v>54.213477262922503</v>
      </c>
      <c r="E6853" s="4"/>
      <c r="F6853" s="4"/>
      <c r="G6853" s="4">
        <v>41.958064520000001</v>
      </c>
      <c r="H6853" s="4">
        <v>1303.2967490000001</v>
      </c>
      <c r="I6853" s="4"/>
      <c r="J6853" s="4"/>
      <c r="K6853" s="4"/>
      <c r="L6853" s="5"/>
      <c r="M6853" s="5"/>
    </row>
    <row r="6854" spans="1:13" x14ac:dyDescent="0.2">
      <c r="A6854" s="190">
        <v>42289</v>
      </c>
      <c r="B6854" s="5">
        <v>15</v>
      </c>
      <c r="C6854" s="4">
        <v>1232.5853906158229</v>
      </c>
      <c r="D6854" s="4">
        <v>55.270772864177246</v>
      </c>
      <c r="E6854" s="4"/>
      <c r="F6854" s="4"/>
      <c r="G6854" s="4">
        <v>40.858064519999999</v>
      </c>
      <c r="H6854" s="4">
        <v>1328.714228</v>
      </c>
      <c r="I6854" s="4"/>
      <c r="J6854" s="4"/>
      <c r="K6854" s="4"/>
      <c r="L6854" s="5"/>
      <c r="M6854" s="5"/>
    </row>
    <row r="6855" spans="1:13" x14ac:dyDescent="0.2">
      <c r="A6855" s="190">
        <v>42289</v>
      </c>
      <c r="B6855" s="5">
        <v>16</v>
      </c>
      <c r="C6855" s="4">
        <v>1256.5790276949833</v>
      </c>
      <c r="D6855" s="4">
        <v>56.268756785016564</v>
      </c>
      <c r="E6855" s="4"/>
      <c r="F6855" s="4"/>
      <c r="G6855" s="4">
        <v>39.858064519999999</v>
      </c>
      <c r="H6855" s="4">
        <v>1352.7058489999999</v>
      </c>
      <c r="I6855" s="4"/>
      <c r="J6855" s="4"/>
      <c r="K6855" s="4"/>
      <c r="L6855" s="5"/>
      <c r="M6855" s="5"/>
    </row>
    <row r="6856" spans="1:13" x14ac:dyDescent="0.2">
      <c r="A6856" s="190">
        <v>42289</v>
      </c>
      <c r="B6856" s="5">
        <v>17</v>
      </c>
      <c r="C6856" s="4">
        <v>1284.7015511559234</v>
      </c>
      <c r="D6856" s="4">
        <v>57.315737324076458</v>
      </c>
      <c r="E6856" s="4"/>
      <c r="F6856" s="4"/>
      <c r="G6856" s="4">
        <v>35.858064519999999</v>
      </c>
      <c r="H6856" s="4">
        <v>1377.8753529999999</v>
      </c>
      <c r="I6856" s="4"/>
      <c r="J6856" s="4"/>
      <c r="K6856" s="4"/>
      <c r="L6856" s="5"/>
      <c r="M6856" s="5"/>
    </row>
    <row r="6857" spans="1:13" x14ac:dyDescent="0.2">
      <c r="A6857" s="190">
        <v>42289</v>
      </c>
      <c r="B6857" s="5">
        <v>18</v>
      </c>
      <c r="C6857" s="4">
        <v>1299.6556808324583</v>
      </c>
      <c r="D6857" s="4">
        <v>57.78249464754181</v>
      </c>
      <c r="E6857" s="4"/>
      <c r="F6857" s="4"/>
      <c r="G6857" s="4">
        <v>31.65806452</v>
      </c>
      <c r="H6857" s="4">
        <v>1389.0962400000001</v>
      </c>
      <c r="I6857" s="4"/>
      <c r="J6857" s="4"/>
      <c r="K6857" s="4"/>
      <c r="L6857" s="5"/>
      <c r="M6857" s="5"/>
    </row>
    <row r="6858" spans="1:13" x14ac:dyDescent="0.2">
      <c r="A6858" s="190">
        <v>42289</v>
      </c>
      <c r="B6858" s="5">
        <v>19</v>
      </c>
      <c r="C6858" s="4">
        <v>1311.1867728450964</v>
      </c>
      <c r="D6858" s="4">
        <v>58.174467634903678</v>
      </c>
      <c r="E6858" s="4"/>
      <c r="F6858" s="4"/>
      <c r="G6858" s="4">
        <v>29.15806452</v>
      </c>
      <c r="H6858" s="4">
        <v>1398.519305</v>
      </c>
      <c r="I6858" s="4"/>
      <c r="J6858" s="4"/>
      <c r="K6858" s="4"/>
      <c r="L6858" s="5"/>
      <c r="M6858" s="5"/>
    </row>
    <row r="6859" spans="1:13" x14ac:dyDescent="0.2">
      <c r="A6859" s="190">
        <v>42289</v>
      </c>
      <c r="B6859" s="5">
        <v>20</v>
      </c>
      <c r="C6859" s="4">
        <v>1359.8724045429246</v>
      </c>
      <c r="D6859" s="4">
        <v>60.265849937075473</v>
      </c>
      <c r="E6859" s="4"/>
      <c r="F6859" s="4"/>
      <c r="G6859" s="4">
        <v>28.65806452</v>
      </c>
      <c r="H6859" s="4">
        <v>1448.796319</v>
      </c>
      <c r="I6859" s="4"/>
      <c r="J6859" s="4"/>
      <c r="K6859" s="4"/>
      <c r="L6859" s="5"/>
      <c r="M6859" s="5"/>
    </row>
    <row r="6860" spans="1:13" x14ac:dyDescent="0.2">
      <c r="A6860" s="190">
        <v>42289</v>
      </c>
      <c r="B6860" s="5">
        <v>21</v>
      </c>
      <c r="C6860" s="4">
        <v>1321.8496770360596</v>
      </c>
      <c r="D6860" s="4">
        <v>58.602543443940462</v>
      </c>
      <c r="E6860" s="4"/>
      <c r="F6860" s="4"/>
      <c r="G6860" s="4">
        <v>28.358064519999999</v>
      </c>
      <c r="H6860" s="4">
        <v>1408.810285</v>
      </c>
      <c r="I6860" s="4"/>
      <c r="J6860" s="4"/>
      <c r="K6860" s="4"/>
      <c r="L6860" s="5"/>
      <c r="M6860" s="5"/>
    </row>
    <row r="6861" spans="1:13" x14ac:dyDescent="0.2">
      <c r="A6861" s="190">
        <v>42289</v>
      </c>
      <c r="B6861" s="5">
        <v>22</v>
      </c>
      <c r="C6861" s="4">
        <v>1227.0667152462345</v>
      </c>
      <c r="D6861" s="4">
        <v>54.471354233765467</v>
      </c>
      <c r="E6861" s="4"/>
      <c r="F6861" s="4"/>
      <c r="G6861" s="4">
        <v>27.958064520000001</v>
      </c>
      <c r="H6861" s="4">
        <v>1309.496134</v>
      </c>
      <c r="I6861" s="4"/>
      <c r="J6861" s="4"/>
      <c r="K6861" s="4"/>
      <c r="L6861" s="5"/>
      <c r="M6861" s="5"/>
    </row>
    <row r="6862" spans="1:13" x14ac:dyDescent="0.2">
      <c r="A6862" s="190">
        <v>42289</v>
      </c>
      <c r="B6862" s="5">
        <v>23</v>
      </c>
      <c r="C6862" s="4">
        <v>1109.0524564394436</v>
      </c>
      <c r="D6862" s="4">
        <v>49.331866040556307</v>
      </c>
      <c r="E6862" s="4"/>
      <c r="F6862" s="4"/>
      <c r="G6862" s="4">
        <v>27.558064520000002</v>
      </c>
      <c r="H6862" s="4">
        <v>1185.9423870000001</v>
      </c>
      <c r="I6862" s="4"/>
      <c r="J6862" s="4"/>
      <c r="K6862" s="4"/>
      <c r="L6862" s="5"/>
      <c r="M6862" s="5"/>
    </row>
    <row r="6863" spans="1:13" x14ac:dyDescent="0.2">
      <c r="A6863" s="190">
        <v>42289</v>
      </c>
      <c r="B6863" s="5">
        <v>24</v>
      </c>
      <c r="C6863" s="4">
        <v>999.85046028727584</v>
      </c>
      <c r="D6863" s="4">
        <v>44.579193330125705</v>
      </c>
      <c r="E6863" s="4"/>
      <c r="F6863" s="4"/>
      <c r="G6863" s="4">
        <v>27.258064519999998</v>
      </c>
      <c r="H6863" s="4">
        <v>1071.6877181374016</v>
      </c>
      <c r="I6863" s="4"/>
      <c r="J6863" s="4"/>
      <c r="K6863" s="4"/>
      <c r="L6863" s="5"/>
      <c r="M6863" s="5"/>
    </row>
    <row r="6864" spans="1:13" x14ac:dyDescent="0.2">
      <c r="A6864" s="190">
        <v>42290</v>
      </c>
      <c r="B6864" s="5">
        <v>1</v>
      </c>
      <c r="C6864" s="4">
        <v>867.03892156597522</v>
      </c>
      <c r="D6864" s="4">
        <v>38.81048531402476</v>
      </c>
      <c r="E6864" s="4"/>
      <c r="F6864" s="4"/>
      <c r="G6864" s="4">
        <v>27.15806452</v>
      </c>
      <c r="H6864" s="4">
        <v>933.00747139999999</v>
      </c>
      <c r="I6864" s="4"/>
      <c r="J6864" s="4"/>
      <c r="K6864" s="4"/>
      <c r="L6864" s="5"/>
      <c r="M6864" s="5"/>
    </row>
    <row r="6865" spans="1:13" x14ac:dyDescent="0.2">
      <c r="A6865" s="190">
        <v>42290</v>
      </c>
      <c r="B6865" s="5">
        <v>2</v>
      </c>
      <c r="C6865" s="4">
        <v>816.37961120710622</v>
      </c>
      <c r="D6865" s="4">
        <v>36.60305837289377</v>
      </c>
      <c r="E6865" s="4"/>
      <c r="F6865" s="4"/>
      <c r="G6865" s="4">
        <v>26.958064520000001</v>
      </c>
      <c r="H6865" s="4">
        <v>879.94073409999999</v>
      </c>
      <c r="I6865" s="4"/>
      <c r="J6865" s="4"/>
      <c r="K6865" s="4"/>
      <c r="L6865" s="5"/>
      <c r="M6865" s="5"/>
    </row>
    <row r="6866" spans="1:13" x14ac:dyDescent="0.2">
      <c r="A6866" s="190">
        <v>42290</v>
      </c>
      <c r="B6866" s="5">
        <v>3</v>
      </c>
      <c r="C6866" s="4">
        <v>779.70167540446096</v>
      </c>
      <c r="D6866" s="4">
        <v>35.006799875539059</v>
      </c>
      <c r="E6866" s="4"/>
      <c r="F6866" s="4"/>
      <c r="G6866" s="4">
        <v>26.858064519999999</v>
      </c>
      <c r="H6866" s="4">
        <v>841.56653979999999</v>
      </c>
      <c r="I6866" s="4"/>
      <c r="J6866" s="4"/>
      <c r="K6866" s="4"/>
      <c r="L6866" s="5"/>
      <c r="M6866" s="5"/>
    </row>
    <row r="6867" spans="1:13" x14ac:dyDescent="0.2">
      <c r="A6867" s="190">
        <v>42290</v>
      </c>
      <c r="B6867" s="5">
        <v>4</v>
      </c>
      <c r="C6867" s="4">
        <v>774.11665766537271</v>
      </c>
      <c r="D6867" s="4">
        <v>34.764395514627239</v>
      </c>
      <c r="E6867" s="4"/>
      <c r="F6867" s="4"/>
      <c r="G6867" s="4">
        <v>26.858064519999999</v>
      </c>
      <c r="H6867" s="4">
        <v>835.73911769999995</v>
      </c>
      <c r="I6867" s="4"/>
      <c r="J6867" s="4"/>
      <c r="K6867" s="4"/>
      <c r="L6867" s="5"/>
      <c r="M6867" s="5"/>
    </row>
    <row r="6868" spans="1:13" x14ac:dyDescent="0.2">
      <c r="A6868" s="190">
        <v>42290</v>
      </c>
      <c r="B6868" s="5">
        <v>5</v>
      </c>
      <c r="C6868" s="4">
        <v>807.32968865052385</v>
      </c>
      <c r="D6868" s="4">
        <v>36.205927829476174</v>
      </c>
      <c r="E6868" s="4"/>
      <c r="F6868" s="4"/>
      <c r="G6868" s="4">
        <v>26.858064519999999</v>
      </c>
      <c r="H6868" s="4">
        <v>870.39368100000002</v>
      </c>
      <c r="I6868" s="4"/>
      <c r="J6868" s="4"/>
      <c r="K6868" s="4"/>
      <c r="L6868" s="5"/>
      <c r="M6868" s="5"/>
    </row>
    <row r="6869" spans="1:13" x14ac:dyDescent="0.2">
      <c r="A6869" s="190">
        <v>42290</v>
      </c>
      <c r="B6869" s="5">
        <v>6</v>
      </c>
      <c r="C6869" s="4">
        <v>904.13568752920366</v>
      </c>
      <c r="D6869" s="4">
        <v>40.411901350796334</v>
      </c>
      <c r="E6869" s="4"/>
      <c r="F6869" s="4"/>
      <c r="G6869" s="4">
        <v>26.958064520000001</v>
      </c>
      <c r="H6869" s="4">
        <v>971.50565340000003</v>
      </c>
      <c r="I6869" s="4"/>
      <c r="J6869" s="4"/>
      <c r="K6869" s="4"/>
      <c r="L6869" s="5"/>
      <c r="M6869" s="5"/>
    </row>
    <row r="6870" spans="1:13" x14ac:dyDescent="0.2">
      <c r="A6870" s="190">
        <v>42290</v>
      </c>
      <c r="B6870" s="5">
        <v>7</v>
      </c>
      <c r="C6870" s="4">
        <v>1071.9209553765529</v>
      </c>
      <c r="D6870" s="4">
        <v>47.707241103447046</v>
      </c>
      <c r="E6870" s="4"/>
      <c r="F6870" s="4"/>
      <c r="G6870" s="4">
        <v>27.258064519999998</v>
      </c>
      <c r="H6870" s="4">
        <v>1146.8862610000001</v>
      </c>
      <c r="I6870" s="4"/>
      <c r="J6870" s="4"/>
      <c r="K6870" s="4"/>
      <c r="L6870" s="5"/>
      <c r="M6870" s="5"/>
    </row>
    <row r="6871" spans="1:13" x14ac:dyDescent="0.2">
      <c r="A6871" s="190">
        <v>42290</v>
      </c>
      <c r="B6871" s="5">
        <v>8</v>
      </c>
      <c r="C6871" s="4">
        <v>1121.0325486180177</v>
      </c>
      <c r="D6871" s="4">
        <v>49.860513861982277</v>
      </c>
      <c r="E6871" s="4"/>
      <c r="F6871" s="4"/>
      <c r="G6871" s="4">
        <v>27.758064519999998</v>
      </c>
      <c r="H6871" s="4">
        <v>1198.6511270000001</v>
      </c>
      <c r="I6871" s="4"/>
      <c r="J6871" s="4"/>
      <c r="K6871" s="4"/>
      <c r="L6871" s="5"/>
      <c r="M6871" s="5"/>
    </row>
    <row r="6872" spans="1:13" x14ac:dyDescent="0.2">
      <c r="A6872" s="190">
        <v>42290</v>
      </c>
      <c r="B6872" s="5">
        <v>9</v>
      </c>
      <c r="C6872" s="4">
        <v>1120.9104342073301</v>
      </c>
      <c r="D6872" s="4">
        <v>50.046185272669767</v>
      </c>
      <c r="E6872" s="4"/>
      <c r="F6872" s="4"/>
      <c r="G6872" s="4">
        <v>32.158064519999996</v>
      </c>
      <c r="H6872" s="4">
        <v>1203.1146839999999</v>
      </c>
      <c r="I6872" s="4"/>
      <c r="J6872" s="4"/>
      <c r="K6872" s="4"/>
      <c r="L6872" s="5"/>
      <c r="M6872" s="5"/>
    </row>
    <row r="6873" spans="1:13" x14ac:dyDescent="0.2">
      <c r="A6873" s="190">
        <v>42290</v>
      </c>
      <c r="B6873" s="5">
        <v>10</v>
      </c>
      <c r="C6873" s="4">
        <v>1159.1905763117163</v>
      </c>
      <c r="D6873" s="4">
        <v>51.985420168283795</v>
      </c>
      <c r="E6873" s="4"/>
      <c r="F6873" s="4"/>
      <c r="G6873" s="4">
        <v>38.558064520000002</v>
      </c>
      <c r="H6873" s="4">
        <v>1249.7340610000001</v>
      </c>
      <c r="I6873" s="4"/>
      <c r="J6873" s="4"/>
      <c r="K6873" s="4"/>
      <c r="L6873" s="5"/>
      <c r="M6873" s="5"/>
    </row>
    <row r="6874" spans="1:13" x14ac:dyDescent="0.2">
      <c r="A6874" s="190">
        <v>42290</v>
      </c>
      <c r="B6874" s="5">
        <v>11</v>
      </c>
      <c r="C6874" s="4">
        <v>1219.8981673417163</v>
      </c>
      <c r="D6874" s="4">
        <v>54.685392138283859</v>
      </c>
      <c r="E6874" s="4"/>
      <c r="F6874" s="4"/>
      <c r="G6874" s="4">
        <v>40.058064520000002</v>
      </c>
      <c r="H6874" s="4">
        <v>1314.6416240000001</v>
      </c>
      <c r="I6874" s="4"/>
      <c r="J6874" s="4"/>
      <c r="K6874" s="4"/>
      <c r="L6874" s="5"/>
      <c r="M6874" s="5"/>
    </row>
    <row r="6875" spans="1:13" x14ac:dyDescent="0.2">
      <c r="A6875" s="190">
        <v>42290</v>
      </c>
      <c r="B6875" s="5">
        <v>12</v>
      </c>
      <c r="C6875" s="4">
        <v>1280.1320790397933</v>
      </c>
      <c r="D6875" s="4">
        <v>57.269319440206701</v>
      </c>
      <c r="E6875" s="4"/>
      <c r="F6875" s="4"/>
      <c r="G6875" s="4">
        <v>39.358064519999999</v>
      </c>
      <c r="H6875" s="4">
        <v>1376.7594630000001</v>
      </c>
      <c r="I6875" s="4"/>
      <c r="J6875" s="4"/>
      <c r="K6875" s="4"/>
      <c r="L6875" s="5"/>
      <c r="M6875" s="5"/>
    </row>
    <row r="6876" spans="1:13" x14ac:dyDescent="0.2">
      <c r="A6876" s="190">
        <v>42290</v>
      </c>
      <c r="B6876" s="5">
        <v>13</v>
      </c>
      <c r="C6876" s="4">
        <v>1351.3184798707177</v>
      </c>
      <c r="D6876" s="4">
        <v>60.415418609282419</v>
      </c>
      <c r="E6876" s="4"/>
      <c r="F6876" s="4"/>
      <c r="G6876" s="4">
        <v>40.658064519999996</v>
      </c>
      <c r="H6876" s="4">
        <v>1452.391963</v>
      </c>
      <c r="I6876" s="4"/>
      <c r="J6876" s="4"/>
      <c r="K6876" s="4"/>
      <c r="L6876" s="5"/>
      <c r="M6876" s="5"/>
    </row>
    <row r="6877" spans="1:13" x14ac:dyDescent="0.2">
      <c r="A6877" s="190">
        <v>42290</v>
      </c>
      <c r="B6877" s="5">
        <v>14</v>
      </c>
      <c r="C6877" s="4">
        <v>1437.4774807434369</v>
      </c>
      <c r="D6877" s="4">
        <v>64.211367736562977</v>
      </c>
      <c r="E6877" s="4"/>
      <c r="F6877" s="4"/>
      <c r="G6877" s="4">
        <v>41.958064520000001</v>
      </c>
      <c r="H6877" s="4">
        <v>1543.646913</v>
      </c>
      <c r="I6877" s="4"/>
      <c r="J6877" s="4"/>
      <c r="K6877" s="4"/>
      <c r="L6877" s="5"/>
      <c r="M6877" s="5"/>
    </row>
    <row r="6878" spans="1:13" x14ac:dyDescent="0.2">
      <c r="A6878" s="190">
        <v>42290</v>
      </c>
      <c r="B6878" s="5">
        <v>15</v>
      </c>
      <c r="C6878" s="4">
        <v>1525.2046703962342</v>
      </c>
      <c r="D6878" s="4">
        <v>67.971214083765787</v>
      </c>
      <c r="E6878" s="4"/>
      <c r="F6878" s="4"/>
      <c r="G6878" s="4">
        <v>40.858064519999999</v>
      </c>
      <c r="H6878" s="4">
        <v>1634.0339489999999</v>
      </c>
      <c r="I6878" s="4"/>
      <c r="J6878" s="4"/>
      <c r="K6878" s="4"/>
      <c r="L6878" s="5"/>
      <c r="M6878" s="5"/>
    </row>
    <row r="6879" spans="1:13" x14ac:dyDescent="0.2">
      <c r="A6879" s="190">
        <v>42290</v>
      </c>
      <c r="B6879" s="5">
        <v>16</v>
      </c>
      <c r="C6879" s="4">
        <v>1609.3263704555891</v>
      </c>
      <c r="D6879" s="4">
        <v>71.578913024410838</v>
      </c>
      <c r="E6879" s="4"/>
      <c r="F6879" s="4"/>
      <c r="G6879" s="4">
        <v>39.858064519999999</v>
      </c>
      <c r="H6879" s="4">
        <v>1720.763348</v>
      </c>
      <c r="I6879" s="4"/>
      <c r="J6879" s="4"/>
      <c r="K6879" s="4"/>
      <c r="L6879" s="5"/>
      <c r="M6879" s="5"/>
    </row>
    <row r="6880" spans="1:13" x14ac:dyDescent="0.2">
      <c r="A6880" s="190">
        <v>42290</v>
      </c>
      <c r="B6880" s="5">
        <v>17</v>
      </c>
      <c r="C6880" s="4">
        <v>1671.4343206100298</v>
      </c>
      <c r="D6880" s="4">
        <v>74.100949869970236</v>
      </c>
      <c r="E6880" s="4"/>
      <c r="F6880" s="4"/>
      <c r="G6880" s="4">
        <v>35.858064519999999</v>
      </c>
      <c r="H6880" s="4">
        <v>1781.393335</v>
      </c>
      <c r="I6880" s="4"/>
      <c r="J6880" s="4"/>
      <c r="K6880" s="4"/>
      <c r="L6880" s="5"/>
      <c r="M6880" s="5"/>
    </row>
    <row r="6881" spans="1:13" x14ac:dyDescent="0.2">
      <c r="A6881" s="190">
        <v>42290</v>
      </c>
      <c r="B6881" s="5">
        <v>18</v>
      </c>
      <c r="C6881" s="4">
        <v>1669.8710572946259</v>
      </c>
      <c r="D6881" s="4">
        <v>73.850809185374104</v>
      </c>
      <c r="E6881" s="4"/>
      <c r="F6881" s="4"/>
      <c r="G6881" s="4">
        <v>31.65806452</v>
      </c>
      <c r="H6881" s="4">
        <v>1775.3799309999999</v>
      </c>
      <c r="I6881" s="4"/>
      <c r="J6881" s="4"/>
      <c r="K6881" s="4"/>
      <c r="L6881" s="5"/>
      <c r="M6881" s="5"/>
    </row>
    <row r="6882" spans="1:13" x14ac:dyDescent="0.2">
      <c r="A6882" s="190">
        <v>42290</v>
      </c>
      <c r="B6882" s="5">
        <v>19</v>
      </c>
      <c r="C6882" s="4">
        <v>1644.8618746883476</v>
      </c>
      <c r="D6882" s="4">
        <v>72.656838791652461</v>
      </c>
      <c r="E6882" s="4"/>
      <c r="F6882" s="4"/>
      <c r="G6882" s="4">
        <v>29.15806452</v>
      </c>
      <c r="H6882" s="4">
        <v>1746.676778</v>
      </c>
      <c r="I6882" s="4"/>
      <c r="J6882" s="4"/>
      <c r="K6882" s="4"/>
      <c r="L6882" s="5"/>
      <c r="M6882" s="5"/>
    </row>
    <row r="6883" spans="1:13" x14ac:dyDescent="0.2">
      <c r="A6883" s="190">
        <v>42290</v>
      </c>
      <c r="B6883" s="5">
        <v>20</v>
      </c>
      <c r="C6883" s="4">
        <v>1666.5730588795598</v>
      </c>
      <c r="D6883" s="4">
        <v>73.577459600440292</v>
      </c>
      <c r="E6883" s="4"/>
      <c r="F6883" s="4"/>
      <c r="G6883" s="4">
        <v>28.65806452</v>
      </c>
      <c r="H6883" s="4">
        <v>1768.808583</v>
      </c>
      <c r="I6883" s="4"/>
      <c r="J6883" s="4"/>
      <c r="K6883" s="4"/>
      <c r="L6883" s="5"/>
      <c r="M6883" s="5"/>
    </row>
    <row r="6884" spans="1:13" x14ac:dyDescent="0.2">
      <c r="A6884" s="190">
        <v>42290</v>
      </c>
      <c r="B6884" s="5">
        <v>21</v>
      </c>
      <c r="C6884" s="4">
        <v>1566.283325118643</v>
      </c>
      <c r="D6884" s="4">
        <v>69.211602361357208</v>
      </c>
      <c r="E6884" s="4"/>
      <c r="F6884" s="4"/>
      <c r="G6884" s="4">
        <v>28.358064519999999</v>
      </c>
      <c r="H6884" s="4">
        <v>1663.8529920000001</v>
      </c>
      <c r="I6884" s="4"/>
      <c r="J6884" s="4"/>
      <c r="K6884" s="4"/>
      <c r="L6884" s="5"/>
      <c r="M6884" s="5"/>
    </row>
    <row r="6885" spans="1:13" x14ac:dyDescent="0.2">
      <c r="A6885" s="190">
        <v>42290</v>
      </c>
      <c r="B6885" s="5">
        <v>22</v>
      </c>
      <c r="C6885" s="4">
        <v>1416.4819971578584</v>
      </c>
      <c r="D6885" s="4">
        <v>62.692472322141711</v>
      </c>
      <c r="E6885" s="4"/>
      <c r="F6885" s="4"/>
      <c r="G6885" s="4">
        <v>27.958064520000001</v>
      </c>
      <c r="H6885" s="4">
        <v>1507.1325340000001</v>
      </c>
      <c r="I6885" s="4"/>
      <c r="J6885" s="4"/>
      <c r="K6885" s="4"/>
      <c r="L6885" s="5"/>
      <c r="M6885" s="5"/>
    </row>
    <row r="6886" spans="1:13" x14ac:dyDescent="0.2">
      <c r="A6886" s="190">
        <v>42290</v>
      </c>
      <c r="B6886" s="5">
        <v>23</v>
      </c>
      <c r="C6886" s="4">
        <v>1228.2985264661568</v>
      </c>
      <c r="D6886" s="4">
        <v>54.507457013843194</v>
      </c>
      <c r="E6886" s="4"/>
      <c r="F6886" s="4"/>
      <c r="G6886" s="4">
        <v>27.558064520000002</v>
      </c>
      <c r="H6886" s="4">
        <v>1310.3640479999999</v>
      </c>
      <c r="I6886" s="4"/>
      <c r="J6886" s="4"/>
      <c r="K6886" s="4"/>
      <c r="L6886" s="5"/>
      <c r="M6886" s="5"/>
    </row>
    <row r="6887" spans="1:13" x14ac:dyDescent="0.2">
      <c r="A6887" s="190">
        <v>42290</v>
      </c>
      <c r="B6887" s="5">
        <v>24</v>
      </c>
      <c r="C6887" s="4">
        <v>1059.9191083222245</v>
      </c>
      <c r="D6887" s="4">
        <v>47.186329586084362</v>
      </c>
      <c r="E6887" s="4"/>
      <c r="F6887" s="4"/>
      <c r="G6887" s="4">
        <v>27.258064519999998</v>
      </c>
      <c r="H6887" s="4">
        <v>1134.3635024283089</v>
      </c>
      <c r="I6887" s="4"/>
      <c r="J6887" s="4"/>
      <c r="K6887" s="4"/>
      <c r="L6887" s="5"/>
      <c r="M6887" s="5"/>
    </row>
    <row r="6888" spans="1:13" x14ac:dyDescent="0.2">
      <c r="A6888" s="190">
        <v>42291</v>
      </c>
      <c r="B6888" s="5">
        <v>1</v>
      </c>
      <c r="C6888" s="4">
        <v>928.29587121546967</v>
      </c>
      <c r="D6888" s="4">
        <v>41.469196964530234</v>
      </c>
      <c r="E6888" s="4"/>
      <c r="F6888" s="4"/>
      <c r="G6888" s="4">
        <v>27.15806452</v>
      </c>
      <c r="H6888" s="4">
        <v>996.9231327</v>
      </c>
      <c r="I6888" s="4"/>
      <c r="J6888" s="4"/>
      <c r="K6888" s="4"/>
      <c r="L6888" s="5"/>
      <c r="M6888" s="5"/>
    </row>
    <row r="6889" spans="1:13" x14ac:dyDescent="0.2">
      <c r="A6889" s="190">
        <v>42291</v>
      </c>
      <c r="B6889" s="5">
        <v>2</v>
      </c>
      <c r="C6889" s="4">
        <v>863.07986584972502</v>
      </c>
      <c r="D6889" s="4">
        <v>38.629971430274971</v>
      </c>
      <c r="E6889" s="4"/>
      <c r="F6889" s="4"/>
      <c r="G6889" s="4">
        <v>26.958064520000001</v>
      </c>
      <c r="H6889" s="4">
        <v>928.66790179999998</v>
      </c>
      <c r="I6889" s="4"/>
      <c r="J6889" s="4"/>
      <c r="K6889" s="4"/>
      <c r="L6889" s="5"/>
      <c r="M6889" s="5"/>
    </row>
    <row r="6890" spans="1:13" x14ac:dyDescent="0.2">
      <c r="A6890" s="190">
        <v>42291</v>
      </c>
      <c r="B6890" s="5">
        <v>3</v>
      </c>
      <c r="C6890" s="4">
        <v>818.02440339052737</v>
      </c>
      <c r="D6890" s="4">
        <v>36.670106389472657</v>
      </c>
      <c r="E6890" s="4"/>
      <c r="F6890" s="4"/>
      <c r="G6890" s="4">
        <v>26.858064519999999</v>
      </c>
      <c r="H6890" s="4">
        <v>881.55257429999995</v>
      </c>
      <c r="I6890" s="4"/>
      <c r="J6890" s="4"/>
      <c r="K6890" s="4"/>
      <c r="L6890" s="5"/>
      <c r="M6890" s="5"/>
    </row>
    <row r="6891" spans="1:13" x14ac:dyDescent="0.2">
      <c r="A6891" s="190">
        <v>42291</v>
      </c>
      <c r="B6891" s="5">
        <v>4</v>
      </c>
      <c r="C6891" s="4">
        <v>806.6761227193964</v>
      </c>
      <c r="D6891" s="4">
        <v>36.177561360603583</v>
      </c>
      <c r="E6891" s="4"/>
      <c r="F6891" s="4"/>
      <c r="G6891" s="4">
        <v>26.858064519999999</v>
      </c>
      <c r="H6891" s="4">
        <v>869.71174859999996</v>
      </c>
      <c r="I6891" s="4"/>
      <c r="J6891" s="4"/>
      <c r="K6891" s="4"/>
      <c r="L6891" s="5"/>
      <c r="M6891" s="5"/>
    </row>
    <row r="6892" spans="1:13" x14ac:dyDescent="0.2">
      <c r="A6892" s="190">
        <v>42291</v>
      </c>
      <c r="B6892" s="5">
        <v>5</v>
      </c>
      <c r="C6892" s="4">
        <v>834.66062635136848</v>
      </c>
      <c r="D6892" s="4">
        <v>37.392161928631559</v>
      </c>
      <c r="E6892" s="4"/>
      <c r="F6892" s="4"/>
      <c r="G6892" s="4">
        <v>26.858064519999999</v>
      </c>
      <c r="H6892" s="4">
        <v>898.91085280000004</v>
      </c>
      <c r="I6892" s="4"/>
      <c r="J6892" s="4"/>
      <c r="K6892" s="4"/>
      <c r="L6892" s="5"/>
      <c r="M6892" s="5"/>
    </row>
    <row r="6893" spans="1:13" x14ac:dyDescent="0.2">
      <c r="A6893" s="190">
        <v>42291</v>
      </c>
      <c r="B6893" s="5">
        <v>6</v>
      </c>
      <c r="C6893" s="4">
        <v>931.22896500472234</v>
      </c>
      <c r="D6893" s="4">
        <v>41.587820375277715</v>
      </c>
      <c r="E6893" s="4"/>
      <c r="F6893" s="4"/>
      <c r="G6893" s="4">
        <v>26.958064520000001</v>
      </c>
      <c r="H6893" s="4">
        <v>999.77484990000005</v>
      </c>
      <c r="I6893" s="4"/>
      <c r="J6893" s="4"/>
      <c r="K6893" s="4"/>
      <c r="L6893" s="5"/>
      <c r="M6893" s="5"/>
    </row>
    <row r="6894" spans="1:13" x14ac:dyDescent="0.2">
      <c r="A6894" s="190">
        <v>42291</v>
      </c>
      <c r="B6894" s="5">
        <v>7</v>
      </c>
      <c r="C6894" s="4">
        <v>1095.865233165337</v>
      </c>
      <c r="D6894" s="4">
        <v>48.746485314662927</v>
      </c>
      <c r="E6894" s="4"/>
      <c r="F6894" s="4"/>
      <c r="G6894" s="4">
        <v>27.258064519999998</v>
      </c>
      <c r="H6894" s="4">
        <v>1171.8697830000001</v>
      </c>
      <c r="I6894" s="4"/>
      <c r="J6894" s="4"/>
      <c r="K6894" s="4"/>
      <c r="L6894" s="5"/>
      <c r="M6894" s="5"/>
    </row>
    <row r="6895" spans="1:13" x14ac:dyDescent="0.2">
      <c r="A6895" s="190">
        <v>42291</v>
      </c>
      <c r="B6895" s="5">
        <v>8</v>
      </c>
      <c r="C6895" s="4">
        <v>1145.2144873030097</v>
      </c>
      <c r="D6895" s="4">
        <v>50.910073176990181</v>
      </c>
      <c r="E6895" s="4"/>
      <c r="F6895" s="4"/>
      <c r="G6895" s="4">
        <v>27.758064519999998</v>
      </c>
      <c r="H6895" s="4">
        <v>1223.882625</v>
      </c>
      <c r="I6895" s="4"/>
      <c r="J6895" s="4"/>
      <c r="K6895" s="4"/>
      <c r="L6895" s="5"/>
      <c r="M6895" s="5"/>
    </row>
    <row r="6896" spans="1:13" x14ac:dyDescent="0.2">
      <c r="A6896" s="190">
        <v>42291</v>
      </c>
      <c r="B6896" s="5">
        <v>9</v>
      </c>
      <c r="C6896" s="4">
        <v>1152.5786729132199</v>
      </c>
      <c r="D6896" s="4">
        <v>51.420669566780091</v>
      </c>
      <c r="E6896" s="4"/>
      <c r="F6896" s="4"/>
      <c r="G6896" s="4">
        <v>32.158064519999996</v>
      </c>
      <c r="H6896" s="4">
        <v>1236.1574069999999</v>
      </c>
      <c r="I6896" s="4"/>
      <c r="J6896" s="4"/>
      <c r="K6896" s="4"/>
      <c r="L6896" s="5"/>
      <c r="M6896" s="5"/>
    </row>
    <row r="6897" spans="1:13" x14ac:dyDescent="0.2">
      <c r="A6897" s="190">
        <v>42291</v>
      </c>
      <c r="B6897" s="5">
        <v>10</v>
      </c>
      <c r="C6897" s="4">
        <v>1196.6220783330098</v>
      </c>
      <c r="D6897" s="4">
        <v>53.610045146990245</v>
      </c>
      <c r="E6897" s="4"/>
      <c r="F6897" s="4"/>
      <c r="G6897" s="4">
        <v>38.558064520000002</v>
      </c>
      <c r="H6897" s="4">
        <v>1288.7901879999999</v>
      </c>
      <c r="I6897" s="4"/>
      <c r="J6897" s="4"/>
      <c r="K6897" s="4"/>
      <c r="L6897" s="5"/>
      <c r="M6897" s="5"/>
    </row>
    <row r="6898" spans="1:13" x14ac:dyDescent="0.2">
      <c r="A6898" s="190">
        <v>42291</v>
      </c>
      <c r="B6898" s="5">
        <v>11</v>
      </c>
      <c r="C6898" s="4">
        <v>1264.1624028777383</v>
      </c>
      <c r="D6898" s="4">
        <v>56.606575602261827</v>
      </c>
      <c r="E6898" s="4"/>
      <c r="F6898" s="4"/>
      <c r="G6898" s="4">
        <v>40.058064520000002</v>
      </c>
      <c r="H6898" s="4">
        <v>1360.827043</v>
      </c>
      <c r="I6898" s="4"/>
      <c r="J6898" s="4"/>
      <c r="K6898" s="4"/>
      <c r="L6898" s="5"/>
      <c r="M6898" s="5"/>
    </row>
    <row r="6899" spans="1:13" x14ac:dyDescent="0.2">
      <c r="A6899" s="190">
        <v>42291</v>
      </c>
      <c r="B6899" s="5">
        <v>12</v>
      </c>
      <c r="C6899" s="4">
        <v>1334.1998045011294</v>
      </c>
      <c r="D6899" s="4">
        <v>59.615999978870633</v>
      </c>
      <c r="E6899" s="4"/>
      <c r="F6899" s="4"/>
      <c r="G6899" s="4">
        <v>39.358064519999999</v>
      </c>
      <c r="H6899" s="4">
        <v>1433.173869</v>
      </c>
      <c r="I6899" s="4"/>
      <c r="J6899" s="4"/>
      <c r="K6899" s="4"/>
      <c r="L6899" s="5"/>
      <c r="M6899" s="5"/>
    </row>
    <row r="6900" spans="1:13" x14ac:dyDescent="0.2">
      <c r="A6900" s="190">
        <v>42291</v>
      </c>
      <c r="B6900" s="5">
        <v>13</v>
      </c>
      <c r="C6900" s="4">
        <v>1428.5580861665649</v>
      </c>
      <c r="D6900" s="4">
        <v>63.767819313435325</v>
      </c>
      <c r="E6900" s="4"/>
      <c r="F6900" s="4"/>
      <c r="G6900" s="4">
        <v>40.658064519999996</v>
      </c>
      <c r="H6900" s="4">
        <v>1532.98397</v>
      </c>
      <c r="I6900" s="4"/>
      <c r="J6900" s="4"/>
      <c r="K6900" s="4"/>
      <c r="L6900" s="5"/>
      <c r="M6900" s="5"/>
    </row>
    <row r="6901" spans="1:13" x14ac:dyDescent="0.2">
      <c r="A6901" s="190">
        <v>42291</v>
      </c>
      <c r="B6901" s="5">
        <v>14</v>
      </c>
      <c r="C6901" s="4">
        <v>1539.0178561723801</v>
      </c>
      <c r="D6901" s="4">
        <v>68.618485307619792</v>
      </c>
      <c r="E6901" s="4"/>
      <c r="F6901" s="4"/>
      <c r="G6901" s="4">
        <v>41.958064520000001</v>
      </c>
      <c r="H6901" s="4">
        <v>1649.5944059999999</v>
      </c>
      <c r="I6901" s="4"/>
      <c r="J6901" s="4"/>
      <c r="K6901" s="4"/>
      <c r="L6901" s="5"/>
      <c r="M6901" s="5"/>
    </row>
    <row r="6902" spans="1:13" x14ac:dyDescent="0.2">
      <c r="A6902" s="190">
        <v>42291</v>
      </c>
      <c r="B6902" s="5">
        <v>15</v>
      </c>
      <c r="C6902" s="4">
        <v>1651.818209995741</v>
      </c>
      <c r="D6902" s="4">
        <v>73.466572484259089</v>
      </c>
      <c r="E6902" s="4"/>
      <c r="F6902" s="4"/>
      <c r="G6902" s="4">
        <v>40.858064519999999</v>
      </c>
      <c r="H6902" s="4">
        <v>1766.1428470000001</v>
      </c>
      <c r="I6902" s="4"/>
      <c r="J6902" s="4"/>
      <c r="K6902" s="4"/>
      <c r="L6902" s="5"/>
      <c r="M6902" s="5"/>
    </row>
    <row r="6903" spans="1:13" x14ac:dyDescent="0.2">
      <c r="A6903" s="190">
        <v>42291</v>
      </c>
      <c r="B6903" s="5">
        <v>16</v>
      </c>
      <c r="C6903" s="4">
        <v>1750.2589445491249</v>
      </c>
      <c r="D6903" s="4">
        <v>77.695754930875253</v>
      </c>
      <c r="E6903" s="4"/>
      <c r="F6903" s="4"/>
      <c r="G6903" s="4">
        <v>39.858064519999999</v>
      </c>
      <c r="H6903" s="4">
        <v>1867.812764</v>
      </c>
      <c r="I6903" s="4"/>
      <c r="J6903" s="4"/>
      <c r="K6903" s="4"/>
      <c r="L6903" s="5"/>
      <c r="M6903" s="5"/>
    </row>
    <row r="6904" spans="1:13" x14ac:dyDescent="0.2">
      <c r="A6904" s="190">
        <v>42291</v>
      </c>
      <c r="B6904" s="5">
        <v>17</v>
      </c>
      <c r="C6904" s="4">
        <v>1810.6438579980716</v>
      </c>
      <c r="D6904" s="4">
        <v>80.143007481928365</v>
      </c>
      <c r="E6904" s="4"/>
      <c r="F6904" s="4"/>
      <c r="G6904" s="4">
        <v>35.858064519999999</v>
      </c>
      <c r="H6904" s="4">
        <v>1926.6449299999999</v>
      </c>
      <c r="I6904" s="4"/>
      <c r="J6904" s="4"/>
      <c r="K6904" s="4"/>
      <c r="L6904" s="5"/>
      <c r="M6904" s="5"/>
    </row>
    <row r="6905" spans="1:13" x14ac:dyDescent="0.2">
      <c r="A6905" s="190">
        <v>42291</v>
      </c>
      <c r="B6905" s="5">
        <v>18</v>
      </c>
      <c r="C6905" s="4">
        <v>1792.9791073006904</v>
      </c>
      <c r="D6905" s="4">
        <v>79.194020179309632</v>
      </c>
      <c r="E6905" s="4"/>
      <c r="F6905" s="4"/>
      <c r="G6905" s="4">
        <v>31.65806452</v>
      </c>
      <c r="H6905" s="4">
        <v>1903.8311920000001</v>
      </c>
      <c r="I6905" s="4"/>
      <c r="J6905" s="4"/>
      <c r="K6905" s="4"/>
      <c r="L6905" s="5"/>
      <c r="M6905" s="5"/>
    </row>
    <row r="6906" spans="1:13" x14ac:dyDescent="0.2">
      <c r="A6906" s="190">
        <v>42291</v>
      </c>
      <c r="B6906" s="5">
        <v>19</v>
      </c>
      <c r="C6906" s="4">
        <v>1745.2733637355113</v>
      </c>
      <c r="D6906" s="4">
        <v>77.014959744488706</v>
      </c>
      <c r="E6906" s="4"/>
      <c r="F6906" s="4"/>
      <c r="G6906" s="4">
        <v>29.15806452</v>
      </c>
      <c r="H6906" s="4">
        <v>1851.4463880000001</v>
      </c>
      <c r="I6906" s="4"/>
      <c r="J6906" s="4"/>
      <c r="K6906" s="4"/>
      <c r="L6906" s="5"/>
      <c r="M6906" s="5"/>
    </row>
    <row r="6907" spans="1:13" x14ac:dyDescent="0.2">
      <c r="A6907" s="190">
        <v>42291</v>
      </c>
      <c r="B6907" s="5">
        <v>20</v>
      </c>
      <c r="C6907" s="4">
        <v>1750.2294940385771</v>
      </c>
      <c r="D6907" s="4">
        <v>77.208367441423036</v>
      </c>
      <c r="E6907" s="4"/>
      <c r="F6907" s="4"/>
      <c r="G6907" s="4">
        <v>28.65806452</v>
      </c>
      <c r="H6907" s="4">
        <v>1856.095926</v>
      </c>
      <c r="I6907" s="4"/>
      <c r="J6907" s="4"/>
      <c r="K6907" s="4"/>
      <c r="L6907" s="5"/>
      <c r="M6907" s="5"/>
    </row>
    <row r="6908" spans="1:13" x14ac:dyDescent="0.2">
      <c r="A6908" s="190">
        <v>42291</v>
      </c>
      <c r="B6908" s="5">
        <v>21</v>
      </c>
      <c r="C6908" s="4">
        <v>1631.1051792981107</v>
      </c>
      <c r="D6908" s="4">
        <v>72.02504018188931</v>
      </c>
      <c r="E6908" s="4"/>
      <c r="F6908" s="4"/>
      <c r="G6908" s="4">
        <v>28.358064519999999</v>
      </c>
      <c r="H6908" s="4">
        <v>1731.488284</v>
      </c>
      <c r="I6908" s="4"/>
      <c r="J6908" s="4"/>
      <c r="K6908" s="4"/>
      <c r="L6908" s="5"/>
      <c r="M6908" s="5"/>
    </row>
    <row r="6909" spans="1:13" x14ac:dyDescent="0.2">
      <c r="A6909" s="190">
        <v>42291</v>
      </c>
      <c r="B6909" s="5">
        <v>22</v>
      </c>
      <c r="C6909" s="4">
        <v>1463.8952328598161</v>
      </c>
      <c r="D6909" s="4">
        <v>64.750330620183789</v>
      </c>
      <c r="E6909" s="4"/>
      <c r="F6909" s="4"/>
      <c r="G6909" s="4">
        <v>27.958064520000001</v>
      </c>
      <c r="H6909" s="4">
        <v>1556.6036280000001</v>
      </c>
      <c r="I6909" s="4"/>
      <c r="J6909" s="4"/>
      <c r="K6909" s="4"/>
      <c r="L6909" s="5"/>
      <c r="M6909" s="5"/>
    </row>
    <row r="6910" spans="1:13" x14ac:dyDescent="0.2">
      <c r="A6910" s="190">
        <v>42291</v>
      </c>
      <c r="B6910" s="5">
        <v>23</v>
      </c>
      <c r="C6910" s="4">
        <v>1259.2537844002281</v>
      </c>
      <c r="D6910" s="4">
        <v>55.850996079771811</v>
      </c>
      <c r="E6910" s="4"/>
      <c r="F6910" s="4"/>
      <c r="G6910" s="4">
        <v>27.558064520000002</v>
      </c>
      <c r="H6910" s="4">
        <v>1342.6628450000001</v>
      </c>
      <c r="I6910" s="4"/>
      <c r="J6910" s="4"/>
      <c r="K6910" s="4"/>
      <c r="L6910" s="5"/>
      <c r="M6910" s="5"/>
    </row>
    <row r="6911" spans="1:13" x14ac:dyDescent="0.2">
      <c r="A6911" s="190">
        <v>42291</v>
      </c>
      <c r="B6911" s="5">
        <v>24</v>
      </c>
      <c r="C6911" s="4">
        <v>1078.3971988651215</v>
      </c>
      <c r="D6911" s="4">
        <v>47.98832699024176</v>
      </c>
      <c r="E6911" s="4"/>
      <c r="F6911" s="4"/>
      <c r="G6911" s="4">
        <v>27.258064519999998</v>
      </c>
      <c r="H6911" s="4">
        <v>1153.6435903753634</v>
      </c>
      <c r="I6911" s="4"/>
      <c r="J6911" s="4"/>
      <c r="K6911" s="4"/>
      <c r="L6911" s="5"/>
      <c r="M6911" s="5"/>
    </row>
    <row r="6912" spans="1:13" x14ac:dyDescent="0.2">
      <c r="A6912" s="190">
        <v>42292</v>
      </c>
      <c r="B6912" s="5">
        <v>1</v>
      </c>
      <c r="C6912" s="4">
        <v>980.40289840422224</v>
      </c>
      <c r="D6912" s="4">
        <v>43.73077807577782</v>
      </c>
      <c r="E6912" s="4"/>
      <c r="F6912" s="4"/>
      <c r="G6912" s="4">
        <v>27.15806452</v>
      </c>
      <c r="H6912" s="4">
        <v>1051.291741</v>
      </c>
      <c r="I6912" s="4"/>
      <c r="J6912" s="4"/>
      <c r="K6912" s="4"/>
      <c r="L6912" s="5"/>
      <c r="M6912" s="5"/>
    </row>
    <row r="6913" spans="1:13" x14ac:dyDescent="0.2">
      <c r="A6913" s="190">
        <v>42292</v>
      </c>
      <c r="B6913" s="5">
        <v>2</v>
      </c>
      <c r="C6913" s="4">
        <v>909.83953542887502</v>
      </c>
      <c r="D6913" s="4">
        <v>40.659463251125011</v>
      </c>
      <c r="E6913" s="4"/>
      <c r="F6913" s="4"/>
      <c r="G6913" s="4">
        <v>26.958064520000001</v>
      </c>
      <c r="H6913" s="4">
        <v>977.45706319999999</v>
      </c>
      <c r="I6913" s="4"/>
      <c r="J6913" s="4"/>
      <c r="K6913" s="4"/>
      <c r="L6913" s="5"/>
      <c r="M6913" s="5"/>
    </row>
    <row r="6914" spans="1:13" x14ac:dyDescent="0.2">
      <c r="A6914" s="190">
        <v>42292</v>
      </c>
      <c r="B6914" s="5">
        <v>3</v>
      </c>
      <c r="C6914" s="4">
        <v>847.01896343537624</v>
      </c>
      <c r="D6914" s="4">
        <v>37.928546044623793</v>
      </c>
      <c r="E6914" s="4"/>
      <c r="F6914" s="4"/>
      <c r="G6914" s="4">
        <v>26.858064519999999</v>
      </c>
      <c r="H6914" s="4">
        <v>911.80557399999998</v>
      </c>
      <c r="I6914" s="4"/>
      <c r="J6914" s="4"/>
      <c r="K6914" s="4"/>
      <c r="L6914" s="5"/>
      <c r="M6914" s="5"/>
    </row>
    <row r="6915" spans="1:13" x14ac:dyDescent="0.2">
      <c r="A6915" s="190">
        <v>42292</v>
      </c>
      <c r="B6915" s="5">
        <v>4</v>
      </c>
      <c r="C6915" s="4">
        <v>827.41198636411627</v>
      </c>
      <c r="D6915" s="4">
        <v>37.077552015883697</v>
      </c>
      <c r="E6915" s="4"/>
      <c r="F6915" s="4"/>
      <c r="G6915" s="4">
        <v>26.858064519999999</v>
      </c>
      <c r="H6915" s="4">
        <v>891.34760289999997</v>
      </c>
      <c r="I6915" s="4"/>
      <c r="J6915" s="4"/>
      <c r="K6915" s="4"/>
      <c r="L6915" s="5"/>
      <c r="M6915" s="5"/>
    </row>
    <row r="6916" spans="1:13" x14ac:dyDescent="0.2">
      <c r="A6916" s="190">
        <v>42292</v>
      </c>
      <c r="B6916" s="5">
        <v>5</v>
      </c>
      <c r="C6916" s="4">
        <v>849.09849138934158</v>
      </c>
      <c r="D6916" s="4">
        <v>38.018802990658408</v>
      </c>
      <c r="E6916" s="4"/>
      <c r="F6916" s="4"/>
      <c r="G6916" s="4">
        <v>26.858064519999999</v>
      </c>
      <c r="H6916" s="4">
        <v>913.97535889999995</v>
      </c>
      <c r="I6916" s="4"/>
      <c r="J6916" s="4"/>
      <c r="K6916" s="4"/>
      <c r="L6916" s="5"/>
      <c r="M6916" s="5"/>
    </row>
    <row r="6917" spans="1:13" x14ac:dyDescent="0.2">
      <c r="A6917" s="190">
        <v>42292</v>
      </c>
      <c r="B6917" s="5">
        <v>6</v>
      </c>
      <c r="C6917" s="4">
        <v>938.59643563175894</v>
      </c>
      <c r="D6917" s="4">
        <v>41.907587848241022</v>
      </c>
      <c r="E6917" s="4"/>
      <c r="F6917" s="4"/>
      <c r="G6917" s="4">
        <v>26.958064520000001</v>
      </c>
      <c r="H6917" s="4">
        <v>1007.462088</v>
      </c>
      <c r="I6917" s="4"/>
      <c r="J6917" s="4"/>
      <c r="K6917" s="4"/>
      <c r="L6917" s="5"/>
      <c r="M6917" s="5"/>
    </row>
    <row r="6918" spans="1:13" x14ac:dyDescent="0.2">
      <c r="A6918" s="190">
        <v>42292</v>
      </c>
      <c r="B6918" s="5">
        <v>7</v>
      </c>
      <c r="C6918" s="4">
        <v>1103.4703636343386</v>
      </c>
      <c r="D6918" s="4">
        <v>49.076567845661351</v>
      </c>
      <c r="E6918" s="4"/>
      <c r="F6918" s="4"/>
      <c r="G6918" s="4">
        <v>27.258064519999998</v>
      </c>
      <c r="H6918" s="4">
        <v>1179.8049960000001</v>
      </c>
      <c r="I6918" s="4"/>
      <c r="J6918" s="4"/>
      <c r="K6918" s="4"/>
      <c r="L6918" s="5"/>
      <c r="M6918" s="5"/>
    </row>
    <row r="6919" spans="1:13" x14ac:dyDescent="0.2">
      <c r="A6919" s="190">
        <v>42292</v>
      </c>
      <c r="B6919" s="5">
        <v>8</v>
      </c>
      <c r="C6919" s="4">
        <v>1173.9119715151196</v>
      </c>
      <c r="D6919" s="4">
        <v>52.155618964880439</v>
      </c>
      <c r="E6919" s="4"/>
      <c r="F6919" s="4"/>
      <c r="G6919" s="4">
        <v>27.758064519999998</v>
      </c>
      <c r="H6919" s="4">
        <v>1253.8256550000001</v>
      </c>
      <c r="I6919" s="4"/>
      <c r="J6919" s="4"/>
      <c r="K6919" s="4"/>
      <c r="L6919" s="5"/>
      <c r="M6919" s="5"/>
    </row>
    <row r="6920" spans="1:13" x14ac:dyDescent="0.2">
      <c r="A6920" s="190">
        <v>42292</v>
      </c>
      <c r="B6920" s="5">
        <v>9</v>
      </c>
      <c r="C6920" s="4">
        <v>1165.1152554777032</v>
      </c>
      <c r="D6920" s="4">
        <v>51.964790002296922</v>
      </c>
      <c r="E6920" s="4"/>
      <c r="F6920" s="4"/>
      <c r="G6920" s="4">
        <v>32.158064519999996</v>
      </c>
      <c r="H6920" s="4">
        <v>1249.23811</v>
      </c>
      <c r="I6920" s="4"/>
      <c r="J6920" s="4"/>
      <c r="K6920" s="4"/>
      <c r="L6920" s="5"/>
      <c r="M6920" s="5"/>
    </row>
    <row r="6921" spans="1:13" x14ac:dyDescent="0.2">
      <c r="A6921" s="190">
        <v>42292</v>
      </c>
      <c r="B6921" s="5">
        <v>10</v>
      </c>
      <c r="C6921" s="4">
        <v>1183.0160236523964</v>
      </c>
      <c r="D6921" s="4">
        <v>53.019506827603657</v>
      </c>
      <c r="E6921" s="4"/>
      <c r="F6921" s="4"/>
      <c r="G6921" s="4">
        <v>38.558064520000002</v>
      </c>
      <c r="H6921" s="4">
        <v>1274.5935950000001</v>
      </c>
      <c r="I6921" s="4"/>
      <c r="J6921" s="4"/>
      <c r="K6921" s="4"/>
      <c r="L6921" s="5"/>
      <c r="M6921" s="5"/>
    </row>
    <row r="6922" spans="1:13" x14ac:dyDescent="0.2">
      <c r="A6922" s="190">
        <v>42292</v>
      </c>
      <c r="B6922" s="5">
        <v>11</v>
      </c>
      <c r="C6922" s="4">
        <v>1214.7290553084295</v>
      </c>
      <c r="D6922" s="4">
        <v>54.461039171570619</v>
      </c>
      <c r="E6922" s="4"/>
      <c r="F6922" s="4"/>
      <c r="G6922" s="4">
        <v>40.058064520000002</v>
      </c>
      <c r="H6922" s="4">
        <v>1309.248159</v>
      </c>
      <c r="I6922" s="4"/>
      <c r="J6922" s="4"/>
      <c r="K6922" s="4"/>
      <c r="L6922" s="5"/>
      <c r="M6922" s="5"/>
    </row>
    <row r="6923" spans="1:13" x14ac:dyDescent="0.2">
      <c r="A6923" s="190">
        <v>42292</v>
      </c>
      <c r="B6923" s="5">
        <v>12</v>
      </c>
      <c r="C6923" s="4">
        <v>1242.5817475287986</v>
      </c>
      <c r="D6923" s="4">
        <v>55.639536951201421</v>
      </c>
      <c r="E6923" s="4"/>
      <c r="F6923" s="4"/>
      <c r="G6923" s="4">
        <v>39.358064519999999</v>
      </c>
      <c r="H6923" s="4">
        <v>1337.5793490000001</v>
      </c>
      <c r="I6923" s="4"/>
      <c r="J6923" s="4"/>
      <c r="K6923" s="4"/>
      <c r="L6923" s="5"/>
      <c r="M6923" s="5"/>
    </row>
    <row r="6924" spans="1:13" x14ac:dyDescent="0.2">
      <c r="A6924" s="190">
        <v>42292</v>
      </c>
      <c r="B6924" s="5">
        <v>13</v>
      </c>
      <c r="C6924" s="4">
        <v>1270.2763078611683</v>
      </c>
      <c r="D6924" s="4">
        <v>56.897976618831706</v>
      </c>
      <c r="E6924" s="4"/>
      <c r="F6924" s="4"/>
      <c r="G6924" s="4">
        <v>40.658064519999996</v>
      </c>
      <c r="H6924" s="4">
        <v>1367.832349</v>
      </c>
      <c r="I6924" s="4"/>
      <c r="J6924" s="4"/>
      <c r="K6924" s="4"/>
      <c r="L6924" s="5"/>
      <c r="M6924" s="5"/>
    </row>
    <row r="6925" spans="1:13" x14ac:dyDescent="0.2">
      <c r="A6925" s="190">
        <v>42292</v>
      </c>
      <c r="B6925" s="5">
        <v>14</v>
      </c>
      <c r="C6925" s="4">
        <v>1295.178358413511</v>
      </c>
      <c r="D6925" s="4">
        <v>58.035214066488756</v>
      </c>
      <c r="E6925" s="4"/>
      <c r="F6925" s="4"/>
      <c r="G6925" s="4">
        <v>41.958064520000001</v>
      </c>
      <c r="H6925" s="4">
        <v>1395.1716369999999</v>
      </c>
      <c r="I6925" s="4"/>
      <c r="J6925" s="4"/>
      <c r="K6925" s="4"/>
      <c r="L6925" s="5"/>
      <c r="M6925" s="5"/>
    </row>
    <row r="6926" spans="1:13" x14ac:dyDescent="0.2">
      <c r="A6926" s="190">
        <v>42292</v>
      </c>
      <c r="B6926" s="5">
        <v>15</v>
      </c>
      <c r="C6926" s="4">
        <v>1313.686977849424</v>
      </c>
      <c r="D6926" s="4">
        <v>58.790793630575969</v>
      </c>
      <c r="E6926" s="4"/>
      <c r="F6926" s="4"/>
      <c r="G6926" s="4">
        <v>40.858064519999999</v>
      </c>
      <c r="H6926" s="4">
        <v>1413.335836</v>
      </c>
      <c r="I6926" s="4"/>
      <c r="J6926" s="4"/>
      <c r="K6926" s="4"/>
      <c r="L6926" s="5"/>
      <c r="M6926" s="5"/>
    </row>
    <row r="6927" spans="1:13" x14ac:dyDescent="0.2">
      <c r="A6927" s="190">
        <v>42292</v>
      </c>
      <c r="B6927" s="5">
        <v>16</v>
      </c>
      <c r="C6927" s="4">
        <v>1316.1129403514635</v>
      </c>
      <c r="D6927" s="4">
        <v>58.852684128536595</v>
      </c>
      <c r="E6927" s="4"/>
      <c r="F6927" s="4"/>
      <c r="G6927" s="4">
        <v>39.858064519999999</v>
      </c>
      <c r="H6927" s="4">
        <v>1414.8236890000001</v>
      </c>
      <c r="I6927" s="4"/>
      <c r="J6927" s="4"/>
      <c r="K6927" s="4"/>
      <c r="L6927" s="5"/>
      <c r="M6927" s="5"/>
    </row>
    <row r="6928" spans="1:13" x14ac:dyDescent="0.2">
      <c r="A6928" s="190">
        <v>42292</v>
      </c>
      <c r="B6928" s="5">
        <v>17</v>
      </c>
      <c r="C6928" s="4">
        <v>1312.5672241481111</v>
      </c>
      <c r="D6928" s="4">
        <v>58.525180331888983</v>
      </c>
      <c r="E6928" s="4"/>
      <c r="F6928" s="4"/>
      <c r="G6928" s="4">
        <v>35.858064519999999</v>
      </c>
      <c r="H6928" s="4">
        <v>1406.9504690000001</v>
      </c>
      <c r="I6928" s="4"/>
      <c r="J6928" s="4"/>
      <c r="K6928" s="4"/>
      <c r="L6928" s="5"/>
      <c r="M6928" s="5"/>
    </row>
    <row r="6929" spans="1:13" x14ac:dyDescent="0.2">
      <c r="A6929" s="190">
        <v>42292</v>
      </c>
      <c r="B6929" s="5">
        <v>18</v>
      </c>
      <c r="C6929" s="4">
        <v>1301.3787184963548</v>
      </c>
      <c r="D6929" s="4">
        <v>57.857278983645287</v>
      </c>
      <c r="E6929" s="4"/>
      <c r="F6929" s="4"/>
      <c r="G6929" s="4">
        <v>31.65806452</v>
      </c>
      <c r="H6929" s="4">
        <v>1390.8940620000001</v>
      </c>
      <c r="I6929" s="4"/>
      <c r="J6929" s="4"/>
      <c r="K6929" s="4"/>
      <c r="L6929" s="5"/>
      <c r="M6929" s="5"/>
    </row>
    <row r="6930" spans="1:13" x14ac:dyDescent="0.2">
      <c r="A6930" s="190">
        <v>42292</v>
      </c>
      <c r="B6930" s="5">
        <v>19</v>
      </c>
      <c r="C6930" s="4">
        <v>1310.5926225213821</v>
      </c>
      <c r="D6930" s="4">
        <v>58.148679958617969</v>
      </c>
      <c r="E6930" s="4"/>
      <c r="F6930" s="4"/>
      <c r="G6930" s="4">
        <v>29.15806452</v>
      </c>
      <c r="H6930" s="4">
        <v>1397.899367</v>
      </c>
      <c r="I6930" s="4"/>
      <c r="J6930" s="4"/>
      <c r="K6930" s="4"/>
      <c r="L6930" s="5"/>
      <c r="M6930" s="5"/>
    </row>
    <row r="6931" spans="1:13" x14ac:dyDescent="0.2">
      <c r="A6931" s="190">
        <v>42292</v>
      </c>
      <c r="B6931" s="5">
        <v>20</v>
      </c>
      <c r="C6931" s="4">
        <v>1332.1849762644902</v>
      </c>
      <c r="D6931" s="4">
        <v>59.064143215509787</v>
      </c>
      <c r="E6931" s="4"/>
      <c r="F6931" s="4"/>
      <c r="G6931" s="4">
        <v>28.65806452</v>
      </c>
      <c r="H6931" s="4">
        <v>1419.9071839999999</v>
      </c>
      <c r="I6931" s="4"/>
      <c r="J6931" s="4"/>
      <c r="K6931" s="4"/>
      <c r="L6931" s="5"/>
      <c r="M6931" s="5"/>
    </row>
    <row r="6932" spans="1:13" x14ac:dyDescent="0.2">
      <c r="A6932" s="190">
        <v>42292</v>
      </c>
      <c r="B6932" s="5">
        <v>21</v>
      </c>
      <c r="C6932" s="4">
        <v>1271.5845172884256</v>
      </c>
      <c r="D6932" s="4">
        <v>56.42090419157433</v>
      </c>
      <c r="E6932" s="4"/>
      <c r="F6932" s="4"/>
      <c r="G6932" s="4">
        <v>28.358064519999999</v>
      </c>
      <c r="H6932" s="4">
        <v>1356.363486</v>
      </c>
      <c r="I6932" s="4"/>
      <c r="J6932" s="4"/>
      <c r="K6932" s="4"/>
      <c r="L6932" s="5"/>
      <c r="M6932" s="5"/>
    </row>
    <row r="6933" spans="1:13" x14ac:dyDescent="0.2">
      <c r="A6933" s="190">
        <v>42292</v>
      </c>
      <c r="B6933" s="5">
        <v>22</v>
      </c>
      <c r="C6933" s="4">
        <v>1174.1278771250807</v>
      </c>
      <c r="D6933" s="4">
        <v>52.173670354919302</v>
      </c>
      <c r="E6933" s="4"/>
      <c r="F6933" s="4"/>
      <c r="G6933" s="4">
        <v>27.958064520000001</v>
      </c>
      <c r="H6933" s="4">
        <v>1254.2596120000001</v>
      </c>
      <c r="I6933" s="4"/>
      <c r="J6933" s="4"/>
      <c r="K6933" s="4"/>
      <c r="L6933" s="5"/>
      <c r="M6933" s="5"/>
    </row>
    <row r="6934" spans="1:13" x14ac:dyDescent="0.2">
      <c r="A6934" s="190">
        <v>42292</v>
      </c>
      <c r="B6934" s="5">
        <v>23</v>
      </c>
      <c r="C6934" s="4">
        <v>1047.260771019405</v>
      </c>
      <c r="D6934" s="4">
        <v>46.649945460595113</v>
      </c>
      <c r="E6934" s="4"/>
      <c r="F6934" s="4"/>
      <c r="G6934" s="4">
        <v>27.558064520000002</v>
      </c>
      <c r="H6934" s="4">
        <v>1121.468781</v>
      </c>
      <c r="I6934" s="4"/>
      <c r="J6934" s="4"/>
      <c r="K6934" s="4"/>
      <c r="L6934" s="5"/>
      <c r="M6934" s="5"/>
    </row>
    <row r="6935" spans="1:13" x14ac:dyDescent="0.2">
      <c r="A6935" s="190">
        <v>42292</v>
      </c>
      <c r="B6935" s="5">
        <v>24</v>
      </c>
      <c r="C6935" s="4">
        <v>927.72055057963235</v>
      </c>
      <c r="D6935" s="4">
        <v>41.448566807144701</v>
      </c>
      <c r="E6935" s="4"/>
      <c r="F6935" s="4"/>
      <c r="G6935" s="4">
        <v>27.258064519999998</v>
      </c>
      <c r="H6935" s="4">
        <v>996.42718190677704</v>
      </c>
      <c r="I6935" s="4"/>
      <c r="J6935" s="4"/>
      <c r="K6935" s="4"/>
      <c r="L6935" s="5"/>
      <c r="M6935" s="5"/>
    </row>
    <row r="6936" spans="1:13" x14ac:dyDescent="0.2">
      <c r="A6936" s="190">
        <v>42293</v>
      </c>
      <c r="B6936" s="5">
        <v>1</v>
      </c>
      <c r="C6936" s="4">
        <v>921.70079715934503</v>
      </c>
      <c r="D6936" s="4">
        <v>41.182953520654962</v>
      </c>
      <c r="E6936" s="4"/>
      <c r="F6936" s="4"/>
      <c r="G6936" s="4">
        <v>27.15806452</v>
      </c>
      <c r="H6936" s="4">
        <v>990.04181519999997</v>
      </c>
      <c r="I6936" s="4"/>
      <c r="J6936" s="4"/>
      <c r="K6936" s="4"/>
      <c r="L6936" s="5"/>
      <c r="M6936" s="5"/>
    </row>
    <row r="6937" spans="1:13" x14ac:dyDescent="0.2">
      <c r="A6937" s="190">
        <v>42293</v>
      </c>
      <c r="B6937" s="5">
        <v>2</v>
      </c>
      <c r="C6937" s="4">
        <v>895.28284032615898</v>
      </c>
      <c r="D6937" s="4">
        <v>40.027664653841022</v>
      </c>
      <c r="E6937" s="4"/>
      <c r="F6937" s="4"/>
      <c r="G6937" s="4">
        <v>26.958064520000001</v>
      </c>
      <c r="H6937" s="4">
        <v>962.26856950000001</v>
      </c>
      <c r="I6937" s="4"/>
      <c r="J6937" s="4"/>
      <c r="K6937" s="4"/>
      <c r="L6937" s="5"/>
      <c r="M6937" s="5"/>
    </row>
    <row r="6938" spans="1:13" x14ac:dyDescent="0.2">
      <c r="A6938" s="190">
        <v>42293</v>
      </c>
      <c r="B6938" s="5">
        <v>3</v>
      </c>
      <c r="C6938" s="4">
        <v>869.71552487347844</v>
      </c>
      <c r="D6938" s="4">
        <v>38.913636106521665</v>
      </c>
      <c r="E6938" s="4"/>
      <c r="F6938" s="4"/>
      <c r="G6938" s="4">
        <v>26.858064519999999</v>
      </c>
      <c r="H6938" s="4">
        <v>935.48722550000002</v>
      </c>
      <c r="I6938" s="4"/>
      <c r="J6938" s="4"/>
      <c r="K6938" s="4"/>
      <c r="L6938" s="5"/>
      <c r="M6938" s="5"/>
    </row>
    <row r="6939" spans="1:13" x14ac:dyDescent="0.2">
      <c r="A6939" s="190">
        <v>42293</v>
      </c>
      <c r="B6939" s="5">
        <v>4</v>
      </c>
      <c r="C6939" s="4">
        <v>866.74477076305959</v>
      </c>
      <c r="D6939" s="4">
        <v>38.784697616940463</v>
      </c>
      <c r="E6939" s="4"/>
      <c r="F6939" s="4"/>
      <c r="G6939" s="4">
        <v>26.858064519999999</v>
      </c>
      <c r="H6939" s="4">
        <v>932.3875329</v>
      </c>
      <c r="I6939" s="4"/>
      <c r="J6939" s="4"/>
      <c r="K6939" s="4"/>
      <c r="L6939" s="5"/>
      <c r="M6939" s="5"/>
    </row>
    <row r="6940" spans="1:13" x14ac:dyDescent="0.2">
      <c r="A6940" s="190">
        <v>42293</v>
      </c>
      <c r="B6940" s="5">
        <v>5</v>
      </c>
      <c r="C6940" s="4">
        <v>888.49069082065625</v>
      </c>
      <c r="D6940" s="4">
        <v>39.728527359343744</v>
      </c>
      <c r="E6940" s="4"/>
      <c r="F6940" s="4"/>
      <c r="G6940" s="4">
        <v>26.858064519999999</v>
      </c>
      <c r="H6940" s="4">
        <v>955.07728269999996</v>
      </c>
      <c r="I6940" s="4"/>
      <c r="J6940" s="4"/>
      <c r="K6940" s="4"/>
      <c r="L6940" s="5"/>
      <c r="M6940" s="5"/>
    </row>
    <row r="6941" spans="1:13" x14ac:dyDescent="0.2">
      <c r="A6941" s="190">
        <v>42293</v>
      </c>
      <c r="B6941" s="5">
        <v>6</v>
      </c>
      <c r="C6941" s="4">
        <v>950.36062124196906</v>
      </c>
      <c r="D6941" s="4">
        <v>42.418184238030932</v>
      </c>
      <c r="E6941" s="4"/>
      <c r="F6941" s="4"/>
      <c r="G6941" s="4">
        <v>26.958064520000001</v>
      </c>
      <c r="H6941" s="4">
        <v>1019.73687</v>
      </c>
      <c r="I6941" s="4"/>
      <c r="J6941" s="4"/>
      <c r="K6941" s="4"/>
      <c r="L6941" s="5"/>
      <c r="M6941" s="5"/>
    </row>
    <row r="6942" spans="1:13" x14ac:dyDescent="0.2">
      <c r="A6942" s="190">
        <v>42293</v>
      </c>
      <c r="B6942" s="5">
        <v>7</v>
      </c>
      <c r="C6942" s="4">
        <v>1060.3944287457452</v>
      </c>
      <c r="D6942" s="4">
        <v>47.206959734254788</v>
      </c>
      <c r="E6942" s="4"/>
      <c r="F6942" s="4"/>
      <c r="G6942" s="4">
        <v>27.258064519999998</v>
      </c>
      <c r="H6942" s="4">
        <v>1134.859453</v>
      </c>
      <c r="I6942" s="4"/>
      <c r="J6942" s="4"/>
      <c r="K6942" s="4"/>
      <c r="L6942" s="5"/>
      <c r="M6942" s="5"/>
    </row>
    <row r="6943" spans="1:13" x14ac:dyDescent="0.2">
      <c r="A6943" s="190">
        <v>42293</v>
      </c>
      <c r="B6943" s="5">
        <v>8</v>
      </c>
      <c r="C6943" s="4">
        <v>1109.2089468253528</v>
      </c>
      <c r="D6943" s="4">
        <v>49.347338654647167</v>
      </c>
      <c r="E6943" s="4"/>
      <c r="F6943" s="4"/>
      <c r="G6943" s="4">
        <v>27.758064519999998</v>
      </c>
      <c r="H6943" s="4">
        <v>1186.3143500000001</v>
      </c>
      <c r="I6943" s="4"/>
      <c r="J6943" s="4"/>
      <c r="K6943" s="4"/>
      <c r="L6943" s="5"/>
      <c r="M6943" s="5"/>
    </row>
    <row r="6944" spans="1:13" x14ac:dyDescent="0.2">
      <c r="A6944" s="190">
        <v>42293</v>
      </c>
      <c r="B6944" s="5">
        <v>9</v>
      </c>
      <c r="C6944" s="4">
        <v>1104.1553812775865</v>
      </c>
      <c r="D6944" s="4">
        <v>49.318972202413455</v>
      </c>
      <c r="E6944" s="4"/>
      <c r="F6944" s="4"/>
      <c r="G6944" s="4">
        <v>32.158064519999996</v>
      </c>
      <c r="H6944" s="4">
        <v>1185.6324179999999</v>
      </c>
      <c r="I6944" s="4"/>
      <c r="J6944" s="4"/>
      <c r="K6944" s="4"/>
      <c r="L6944" s="5"/>
      <c r="M6944" s="5"/>
    </row>
    <row r="6945" spans="1:13" x14ac:dyDescent="0.2">
      <c r="A6945" s="190">
        <v>42293</v>
      </c>
      <c r="B6945" s="5">
        <v>10</v>
      </c>
      <c r="C6945" s="4">
        <v>1111.480265447901</v>
      </c>
      <c r="D6945" s="4">
        <v>49.914668032098874</v>
      </c>
      <c r="E6945" s="4"/>
      <c r="F6945" s="4"/>
      <c r="G6945" s="4">
        <v>38.558064520000002</v>
      </c>
      <c r="H6945" s="4">
        <v>1199.952998</v>
      </c>
      <c r="I6945" s="4"/>
      <c r="J6945" s="4"/>
      <c r="K6945" s="4"/>
      <c r="L6945" s="5"/>
      <c r="M6945" s="5"/>
    </row>
    <row r="6946" spans="1:13" x14ac:dyDescent="0.2">
      <c r="A6946" s="190">
        <v>42293</v>
      </c>
      <c r="B6946" s="5">
        <v>11</v>
      </c>
      <c r="C6946" s="4">
        <v>1126.9135640498007</v>
      </c>
      <c r="D6946" s="4">
        <v>50.649617430199207</v>
      </c>
      <c r="E6946" s="4"/>
      <c r="F6946" s="4"/>
      <c r="G6946" s="4">
        <v>40.058064520000002</v>
      </c>
      <c r="H6946" s="4">
        <v>1217.6212459999999</v>
      </c>
      <c r="I6946" s="4"/>
      <c r="J6946" s="4"/>
      <c r="K6946" s="4"/>
      <c r="L6946" s="5"/>
      <c r="M6946" s="5"/>
    </row>
    <row r="6947" spans="1:13" x14ac:dyDescent="0.2">
      <c r="A6947" s="190">
        <v>42293</v>
      </c>
      <c r="B6947" s="5">
        <v>12</v>
      </c>
      <c r="C6947" s="4">
        <v>1137.001146448348</v>
      </c>
      <c r="D6947" s="4">
        <v>51.057063031651936</v>
      </c>
      <c r="E6947" s="4"/>
      <c r="F6947" s="4"/>
      <c r="G6947" s="4">
        <v>39.358064519999999</v>
      </c>
      <c r="H6947" s="4">
        <v>1227.4162739999999</v>
      </c>
      <c r="I6947" s="4"/>
      <c r="J6947" s="4"/>
      <c r="K6947" s="4"/>
      <c r="L6947" s="5"/>
      <c r="M6947" s="5"/>
    </row>
    <row r="6948" spans="1:13" x14ac:dyDescent="0.2">
      <c r="A6948" s="190">
        <v>42293</v>
      </c>
      <c r="B6948" s="5">
        <v>13</v>
      </c>
      <c r="C6948" s="4">
        <v>1141.7020697015571</v>
      </c>
      <c r="D6948" s="4">
        <v>51.31751877844291</v>
      </c>
      <c r="E6948" s="4"/>
      <c r="F6948" s="4"/>
      <c r="G6948" s="4">
        <v>40.658064519999996</v>
      </c>
      <c r="H6948" s="4">
        <v>1233.677653</v>
      </c>
      <c r="I6948" s="4"/>
      <c r="J6948" s="4"/>
      <c r="K6948" s="4"/>
      <c r="L6948" s="5"/>
      <c r="M6948" s="5"/>
    </row>
    <row r="6949" spans="1:13" x14ac:dyDescent="0.2">
      <c r="A6949" s="190">
        <v>42293</v>
      </c>
      <c r="B6949" s="5">
        <v>14</v>
      </c>
      <c r="C6949" s="4">
        <v>1149.7896530585072</v>
      </c>
      <c r="D6949" s="4">
        <v>51.724964421492828</v>
      </c>
      <c r="E6949" s="4"/>
      <c r="F6949" s="4"/>
      <c r="G6949" s="4">
        <v>41.958064520000001</v>
      </c>
      <c r="H6949" s="4">
        <v>1243.4726820000001</v>
      </c>
      <c r="I6949" s="4"/>
      <c r="J6949" s="4"/>
      <c r="K6949" s="4"/>
      <c r="L6949" s="5"/>
      <c r="M6949" s="5"/>
    </row>
    <row r="6950" spans="1:13" x14ac:dyDescent="0.2">
      <c r="A6950" s="190">
        <v>42293</v>
      </c>
      <c r="B6950" s="5">
        <v>15</v>
      </c>
      <c r="C6950" s="4">
        <v>1155.7022747058847</v>
      </c>
      <c r="D6950" s="4">
        <v>51.933844774115194</v>
      </c>
      <c r="E6950" s="4"/>
      <c r="F6950" s="4"/>
      <c r="G6950" s="4">
        <v>40.858064519999999</v>
      </c>
      <c r="H6950" s="4">
        <v>1248.4941839999999</v>
      </c>
      <c r="I6950" s="4"/>
      <c r="J6950" s="4"/>
      <c r="K6950" s="4"/>
      <c r="L6950" s="5"/>
      <c r="M6950" s="5"/>
    </row>
    <row r="6951" spans="1:13" x14ac:dyDescent="0.2">
      <c r="A6951" s="190">
        <v>42293</v>
      </c>
      <c r="B6951" s="5">
        <v>16</v>
      </c>
      <c r="C6951" s="4">
        <v>1161.7525562910675</v>
      </c>
      <c r="D6951" s="4">
        <v>52.153040188932422</v>
      </c>
      <c r="E6951" s="4"/>
      <c r="F6951" s="4"/>
      <c r="G6951" s="4">
        <v>39.858064519999999</v>
      </c>
      <c r="H6951" s="4">
        <v>1253.763661</v>
      </c>
      <c r="I6951" s="4"/>
      <c r="J6951" s="4"/>
      <c r="K6951" s="4"/>
      <c r="L6951" s="5"/>
      <c r="M6951" s="5"/>
    </row>
    <row r="6952" spans="1:13" x14ac:dyDescent="0.2">
      <c r="A6952" s="190">
        <v>42293</v>
      </c>
      <c r="B6952" s="5">
        <v>17</v>
      </c>
      <c r="C6952" s="4">
        <v>1170.9810835484063</v>
      </c>
      <c r="D6952" s="4">
        <v>52.379971931593666</v>
      </c>
      <c r="E6952" s="4"/>
      <c r="F6952" s="4"/>
      <c r="G6952" s="4">
        <v>35.858064519999999</v>
      </c>
      <c r="H6952" s="4">
        <v>1259.21912</v>
      </c>
      <c r="I6952" s="4"/>
      <c r="J6952" s="4"/>
      <c r="K6952" s="4"/>
      <c r="L6952" s="5"/>
      <c r="M6952" s="5"/>
    </row>
    <row r="6953" spans="1:13" x14ac:dyDescent="0.2">
      <c r="A6953" s="190">
        <v>42293</v>
      </c>
      <c r="B6953" s="5">
        <v>18</v>
      </c>
      <c r="C6953" s="4">
        <v>1179.5183843617708</v>
      </c>
      <c r="D6953" s="4">
        <v>52.568222118229173</v>
      </c>
      <c r="E6953" s="4"/>
      <c r="F6953" s="4"/>
      <c r="G6953" s="4">
        <v>31.65806452</v>
      </c>
      <c r="H6953" s="4">
        <v>1263.7446709999999</v>
      </c>
      <c r="I6953" s="4"/>
      <c r="J6953" s="4"/>
      <c r="K6953" s="4"/>
      <c r="L6953" s="5"/>
      <c r="M6953" s="5"/>
    </row>
    <row r="6954" spans="1:13" x14ac:dyDescent="0.2">
      <c r="A6954" s="190">
        <v>42293</v>
      </c>
      <c r="B6954" s="5">
        <v>19</v>
      </c>
      <c r="C6954" s="4">
        <v>1201.8036070093465</v>
      </c>
      <c r="D6954" s="4">
        <v>53.426952470653568</v>
      </c>
      <c r="E6954" s="4"/>
      <c r="F6954" s="4"/>
      <c r="G6954" s="4">
        <v>29.15806452</v>
      </c>
      <c r="H6954" s="4">
        <v>1284.3886239999999</v>
      </c>
      <c r="I6954" s="4"/>
      <c r="J6954" s="4"/>
      <c r="K6954" s="4"/>
      <c r="L6954" s="5"/>
      <c r="M6954" s="5"/>
    </row>
    <row r="6955" spans="1:13" x14ac:dyDescent="0.2">
      <c r="A6955" s="190">
        <v>42293</v>
      </c>
      <c r="B6955" s="5">
        <v>20</v>
      </c>
      <c r="C6955" s="4">
        <v>1225.8913944122216</v>
      </c>
      <c r="D6955" s="4">
        <v>54.450724067778594</v>
      </c>
      <c r="E6955" s="4"/>
      <c r="F6955" s="4"/>
      <c r="G6955" s="4">
        <v>28.65806452</v>
      </c>
      <c r="H6955" s="4">
        <v>1309.0001830000001</v>
      </c>
      <c r="I6955" s="4"/>
      <c r="J6955" s="4"/>
      <c r="K6955" s="4"/>
      <c r="L6955" s="5"/>
      <c r="M6955" s="5"/>
    </row>
    <row r="6956" spans="1:13" x14ac:dyDescent="0.2">
      <c r="A6956" s="190">
        <v>42293</v>
      </c>
      <c r="B6956" s="5">
        <v>21</v>
      </c>
      <c r="C6956" s="4">
        <v>1194.5825709303838</v>
      </c>
      <c r="D6956" s="4">
        <v>53.078818549616273</v>
      </c>
      <c r="E6956" s="4"/>
      <c r="F6956" s="4"/>
      <c r="G6956" s="4">
        <v>28.358064519999999</v>
      </c>
      <c r="H6956" s="4">
        <v>1276.019454</v>
      </c>
      <c r="I6956" s="4"/>
      <c r="J6956" s="4"/>
      <c r="K6956" s="4"/>
      <c r="L6956" s="5"/>
      <c r="M6956" s="5"/>
    </row>
    <row r="6957" spans="1:13" x14ac:dyDescent="0.2">
      <c r="A6957" s="190">
        <v>42293</v>
      </c>
      <c r="B6957" s="5">
        <v>22</v>
      </c>
      <c r="C6957" s="4">
        <v>1141.2713368133595</v>
      </c>
      <c r="D6957" s="4">
        <v>50.747610666640384</v>
      </c>
      <c r="E6957" s="4"/>
      <c r="F6957" s="4"/>
      <c r="G6957" s="4">
        <v>27.958064520000001</v>
      </c>
      <c r="H6957" s="4">
        <v>1219.9770120000001</v>
      </c>
      <c r="I6957" s="4"/>
      <c r="J6957" s="4"/>
      <c r="K6957" s="4"/>
      <c r="L6957" s="5"/>
      <c r="M6957" s="5"/>
    </row>
    <row r="6958" spans="1:13" x14ac:dyDescent="0.2">
      <c r="A6958" s="190">
        <v>42293</v>
      </c>
      <c r="B6958" s="5">
        <v>23</v>
      </c>
      <c r="C6958" s="4">
        <v>1074.8293698081379</v>
      </c>
      <c r="D6958" s="4">
        <v>47.846494671861961</v>
      </c>
      <c r="E6958" s="4"/>
      <c r="F6958" s="4"/>
      <c r="G6958" s="4">
        <v>27.558064520000002</v>
      </c>
      <c r="H6958" s="4">
        <v>1150.233929</v>
      </c>
      <c r="I6958" s="4"/>
      <c r="J6958" s="4"/>
      <c r="K6958" s="4"/>
      <c r="L6958" s="5"/>
      <c r="M6958" s="5"/>
    </row>
    <row r="6959" spans="1:13" x14ac:dyDescent="0.2">
      <c r="A6959" s="190">
        <v>42293</v>
      </c>
      <c r="B6959" s="5">
        <v>24</v>
      </c>
      <c r="C6959" s="4">
        <v>1004.6630819399277</v>
      </c>
      <c r="D6959" s="4">
        <v>44.788073682977</v>
      </c>
      <c r="E6959" s="4"/>
      <c r="F6959" s="4"/>
      <c r="G6959" s="4">
        <v>27.258064519999998</v>
      </c>
      <c r="H6959" s="4">
        <v>1076.7092201429048</v>
      </c>
      <c r="I6959" s="4"/>
      <c r="J6959" s="4"/>
      <c r="K6959" s="4"/>
      <c r="L6959" s="5"/>
      <c r="M6959" s="5"/>
    </row>
    <row r="6960" spans="1:13" x14ac:dyDescent="0.2">
      <c r="A6960" s="190">
        <v>42294</v>
      </c>
      <c r="B6960" s="5">
        <v>1</v>
      </c>
      <c r="C6960" s="4">
        <v>917.48232631488304</v>
      </c>
      <c r="D6960" s="4">
        <v>40.999860865116887</v>
      </c>
      <c r="E6960" s="4"/>
      <c r="F6960" s="4"/>
      <c r="G6960" s="4">
        <v>27.15806452</v>
      </c>
      <c r="H6960" s="4">
        <v>985.64025170000002</v>
      </c>
      <c r="I6960" s="4"/>
      <c r="J6960" s="4"/>
      <c r="K6960" s="4"/>
      <c r="L6960" s="5"/>
      <c r="M6960" s="5"/>
    </row>
    <row r="6961" spans="1:13" x14ac:dyDescent="0.2">
      <c r="A6961" s="190">
        <v>42294</v>
      </c>
      <c r="B6961" s="5">
        <v>2</v>
      </c>
      <c r="C6961" s="4">
        <v>884.40988029736059</v>
      </c>
      <c r="D6961" s="4">
        <v>39.555749782639381</v>
      </c>
      <c r="E6961" s="4"/>
      <c r="F6961" s="4"/>
      <c r="G6961" s="4">
        <v>26.958064520000001</v>
      </c>
      <c r="H6961" s="4">
        <v>950.92369459999998</v>
      </c>
      <c r="I6961" s="4"/>
      <c r="J6961" s="4"/>
      <c r="K6961" s="4"/>
      <c r="L6961" s="5"/>
      <c r="M6961" s="5"/>
    </row>
    <row r="6962" spans="1:13" x14ac:dyDescent="0.2">
      <c r="A6962" s="190">
        <v>42294</v>
      </c>
      <c r="B6962" s="5">
        <v>3</v>
      </c>
      <c r="C6962" s="4">
        <v>851.29684940804987</v>
      </c>
      <c r="D6962" s="4">
        <v>38.114217471950163</v>
      </c>
      <c r="E6962" s="4"/>
      <c r="F6962" s="4"/>
      <c r="G6962" s="4">
        <v>26.858064519999999</v>
      </c>
      <c r="H6962" s="4">
        <v>916.26913139999999</v>
      </c>
      <c r="I6962" s="4"/>
      <c r="J6962" s="4"/>
      <c r="K6962" s="4"/>
      <c r="L6962" s="5"/>
      <c r="M6962" s="5"/>
    </row>
    <row r="6963" spans="1:13" x14ac:dyDescent="0.2">
      <c r="A6963" s="190">
        <v>42294</v>
      </c>
      <c r="B6963" s="5">
        <v>4</v>
      </c>
      <c r="C6963" s="4">
        <v>839.17617264520845</v>
      </c>
      <c r="D6963" s="4">
        <v>37.588148434791648</v>
      </c>
      <c r="E6963" s="4"/>
      <c r="F6963" s="4"/>
      <c r="G6963" s="4">
        <v>26.858064519999999</v>
      </c>
      <c r="H6963" s="4">
        <v>903.62238560000003</v>
      </c>
      <c r="I6963" s="4"/>
      <c r="J6963" s="4"/>
      <c r="K6963" s="4"/>
      <c r="L6963" s="5"/>
      <c r="M6963" s="5"/>
    </row>
    <row r="6964" spans="1:13" x14ac:dyDescent="0.2">
      <c r="A6964" s="190">
        <v>42294</v>
      </c>
      <c r="B6964" s="5">
        <v>5</v>
      </c>
      <c r="C6964" s="4">
        <v>840.36447425103984</v>
      </c>
      <c r="D6964" s="4">
        <v>37.639723828960236</v>
      </c>
      <c r="E6964" s="4"/>
      <c r="F6964" s="4"/>
      <c r="G6964" s="4">
        <v>26.858064519999999</v>
      </c>
      <c r="H6964" s="4">
        <v>904.86226260000001</v>
      </c>
      <c r="I6964" s="4"/>
      <c r="J6964" s="4"/>
      <c r="K6964" s="4"/>
      <c r="L6964" s="5"/>
      <c r="M6964" s="5"/>
    </row>
    <row r="6965" spans="1:13" x14ac:dyDescent="0.2">
      <c r="A6965" s="190">
        <v>42294</v>
      </c>
      <c r="B6965" s="5">
        <v>6</v>
      </c>
      <c r="C6965" s="4">
        <v>854.76175432138439</v>
      </c>
      <c r="D6965" s="4">
        <v>38.268943658615662</v>
      </c>
      <c r="E6965" s="4"/>
      <c r="F6965" s="4"/>
      <c r="G6965" s="4">
        <v>26.958064520000001</v>
      </c>
      <c r="H6965" s="4">
        <v>919.98876250000001</v>
      </c>
      <c r="I6965" s="4"/>
      <c r="J6965" s="4"/>
      <c r="K6965" s="4"/>
      <c r="L6965" s="5"/>
      <c r="M6965" s="5"/>
    </row>
    <row r="6966" spans="1:13" x14ac:dyDescent="0.2">
      <c r="A6966" s="190">
        <v>42294</v>
      </c>
      <c r="B6966" s="5">
        <v>7</v>
      </c>
      <c r="C6966" s="4">
        <v>890.1108035505697</v>
      </c>
      <c r="D6966" s="4">
        <v>39.816205529430349</v>
      </c>
      <c r="E6966" s="4"/>
      <c r="F6966" s="4"/>
      <c r="G6966" s="4">
        <v>27.258064519999998</v>
      </c>
      <c r="H6966" s="4">
        <v>957.18507360000001</v>
      </c>
      <c r="I6966" s="4"/>
      <c r="J6966" s="4"/>
      <c r="K6966" s="4"/>
      <c r="L6966" s="5"/>
      <c r="M6966" s="5"/>
    </row>
    <row r="6967" spans="1:13" x14ac:dyDescent="0.2">
      <c r="A6967" s="190">
        <v>42294</v>
      </c>
      <c r="B6967" s="5">
        <v>8</v>
      </c>
      <c r="C6967" s="4">
        <v>917.29823182900407</v>
      </c>
      <c r="D6967" s="4">
        <v>41.017912250996034</v>
      </c>
      <c r="E6967" s="4"/>
      <c r="F6967" s="4"/>
      <c r="G6967" s="4">
        <v>27.758064519999998</v>
      </c>
      <c r="H6967" s="4">
        <v>986.07420860000002</v>
      </c>
      <c r="I6967" s="4"/>
      <c r="J6967" s="4"/>
      <c r="K6967" s="4"/>
      <c r="L6967" s="5"/>
      <c r="M6967" s="5"/>
    </row>
    <row r="6968" spans="1:13" x14ac:dyDescent="0.2">
      <c r="A6968" s="190">
        <v>42294</v>
      </c>
      <c r="B6968" s="5">
        <v>9</v>
      </c>
      <c r="C6968" s="4">
        <v>957.99427896830935</v>
      </c>
      <c r="D6968" s="4">
        <v>42.975198511690607</v>
      </c>
      <c r="E6968" s="4"/>
      <c r="F6968" s="4"/>
      <c r="G6968" s="4">
        <v>32.158064519999996</v>
      </c>
      <c r="H6968" s="4">
        <v>1033.1275419999999</v>
      </c>
      <c r="I6968" s="4"/>
      <c r="J6968" s="4"/>
      <c r="K6968" s="4"/>
      <c r="L6968" s="5"/>
      <c r="M6968" s="5"/>
    </row>
    <row r="6969" spans="1:13" x14ac:dyDescent="0.2">
      <c r="A6969" s="190">
        <v>42294</v>
      </c>
      <c r="B6969" s="5">
        <v>10</v>
      </c>
      <c r="C6969" s="4">
        <v>994.78904430500688</v>
      </c>
      <c r="D6969" s="4">
        <v>44.84996417499319</v>
      </c>
      <c r="E6969" s="4"/>
      <c r="F6969" s="4"/>
      <c r="G6969" s="4">
        <v>38.558064520000002</v>
      </c>
      <c r="H6969" s="4">
        <v>1078.197073</v>
      </c>
      <c r="I6969" s="4"/>
      <c r="J6969" s="4"/>
      <c r="K6969" s="4"/>
      <c r="L6969" s="5"/>
      <c r="M6969" s="5"/>
    </row>
    <row r="6970" spans="1:13" x14ac:dyDescent="0.2">
      <c r="A6970" s="190">
        <v>42294</v>
      </c>
      <c r="B6970" s="5">
        <v>11</v>
      </c>
      <c r="C6970" s="4">
        <v>1020.3823213013241</v>
      </c>
      <c r="D6970" s="4">
        <v>46.025883178675983</v>
      </c>
      <c r="E6970" s="4"/>
      <c r="F6970" s="4"/>
      <c r="G6970" s="4">
        <v>40.058064520000002</v>
      </c>
      <c r="H6970" s="4">
        <v>1106.466269</v>
      </c>
      <c r="I6970" s="4"/>
      <c r="J6970" s="4"/>
      <c r="K6970" s="4"/>
      <c r="L6970" s="5"/>
      <c r="M6970" s="5"/>
    </row>
    <row r="6971" spans="1:13" x14ac:dyDescent="0.2">
      <c r="A6971" s="190">
        <v>42294</v>
      </c>
      <c r="B6971" s="5">
        <v>12</v>
      </c>
      <c r="C6971" s="4">
        <v>1032.0741118740668</v>
      </c>
      <c r="D6971" s="4">
        <v>46.502955605933359</v>
      </c>
      <c r="E6971" s="4"/>
      <c r="F6971" s="4"/>
      <c r="G6971" s="4">
        <v>39.358064519999999</v>
      </c>
      <c r="H6971" s="4">
        <v>1117.9351320000001</v>
      </c>
      <c r="I6971" s="4"/>
      <c r="J6971" s="4"/>
      <c r="K6971" s="4"/>
      <c r="L6971" s="5"/>
      <c r="M6971" s="5"/>
    </row>
    <row r="6972" spans="1:13" x14ac:dyDescent="0.2">
      <c r="A6972" s="190">
        <v>42294</v>
      </c>
      <c r="B6972" s="5">
        <v>13</v>
      </c>
      <c r="C6972" s="4">
        <v>1033.5072054716388</v>
      </c>
      <c r="D6972" s="4">
        <v>46.621579008361401</v>
      </c>
      <c r="E6972" s="4"/>
      <c r="F6972" s="4"/>
      <c r="G6972" s="4">
        <v>40.658064519999996</v>
      </c>
      <c r="H6972" s="4">
        <v>1120.7868490000001</v>
      </c>
      <c r="I6972" s="4"/>
      <c r="J6972" s="4"/>
      <c r="K6972" s="4"/>
      <c r="L6972" s="5"/>
      <c r="M6972" s="5"/>
    </row>
    <row r="6973" spans="1:13" x14ac:dyDescent="0.2">
      <c r="A6973" s="190">
        <v>42294</v>
      </c>
      <c r="B6973" s="5">
        <v>14</v>
      </c>
      <c r="C6973" s="4">
        <v>1033.8114126874311</v>
      </c>
      <c r="D6973" s="4">
        <v>46.691205792568859</v>
      </c>
      <c r="E6973" s="4"/>
      <c r="F6973" s="4"/>
      <c r="G6973" s="4">
        <v>41.958064520000001</v>
      </c>
      <c r="H6973" s="4">
        <v>1122.460683</v>
      </c>
      <c r="I6973" s="4"/>
      <c r="J6973" s="4"/>
      <c r="K6973" s="4"/>
      <c r="L6973" s="5"/>
      <c r="M6973" s="5"/>
    </row>
    <row r="6974" spans="1:13" x14ac:dyDescent="0.2">
      <c r="A6974" s="190">
        <v>42294</v>
      </c>
      <c r="B6974" s="5">
        <v>15</v>
      </c>
      <c r="C6974" s="4">
        <v>1041.0905806543933</v>
      </c>
      <c r="D6974" s="4">
        <v>46.959397825606665</v>
      </c>
      <c r="E6974" s="4"/>
      <c r="F6974" s="4"/>
      <c r="G6974" s="4">
        <v>40.858064519999999</v>
      </c>
      <c r="H6974" s="4">
        <v>1128.9080429999999</v>
      </c>
      <c r="I6974" s="4"/>
      <c r="J6974" s="4"/>
      <c r="K6974" s="4"/>
      <c r="L6974" s="5"/>
      <c r="M6974" s="5"/>
    </row>
    <row r="6975" spans="1:13" x14ac:dyDescent="0.2">
      <c r="A6975" s="190">
        <v>42294</v>
      </c>
      <c r="B6975" s="5">
        <v>16</v>
      </c>
      <c r="C6975" s="4">
        <v>1051.1810888494865</v>
      </c>
      <c r="D6975" s="4">
        <v>47.353949630513732</v>
      </c>
      <c r="E6975" s="4"/>
      <c r="F6975" s="4"/>
      <c r="G6975" s="4">
        <v>39.858064519999999</v>
      </c>
      <c r="H6975" s="4">
        <v>1138.3931030000001</v>
      </c>
      <c r="I6975" s="4"/>
      <c r="J6975" s="4"/>
      <c r="K6975" s="4"/>
      <c r="L6975" s="5"/>
      <c r="M6975" s="5"/>
    </row>
    <row r="6976" spans="1:13" x14ac:dyDescent="0.2">
      <c r="A6976" s="190">
        <v>42294</v>
      </c>
      <c r="B6976" s="5">
        <v>17</v>
      </c>
      <c r="C6976" s="4">
        <v>1070.1536888912815</v>
      </c>
      <c r="D6976" s="4">
        <v>48.003799588718557</v>
      </c>
      <c r="E6976" s="4"/>
      <c r="F6976" s="4"/>
      <c r="G6976" s="4">
        <v>35.858064519999999</v>
      </c>
      <c r="H6976" s="4">
        <v>1154.015553</v>
      </c>
      <c r="I6976" s="4"/>
      <c r="J6976" s="4"/>
      <c r="K6976" s="4"/>
      <c r="L6976" s="5"/>
      <c r="M6976" s="5"/>
    </row>
    <row r="6977" spans="1:13" x14ac:dyDescent="0.2">
      <c r="A6977" s="190">
        <v>42294</v>
      </c>
      <c r="B6977" s="5">
        <v>18</v>
      </c>
      <c r="C6977" s="4">
        <v>1090.9899123313239</v>
      </c>
      <c r="D6977" s="4">
        <v>48.725855148676047</v>
      </c>
      <c r="E6977" s="4"/>
      <c r="F6977" s="4"/>
      <c r="G6977" s="4">
        <v>31.65806452</v>
      </c>
      <c r="H6977" s="4">
        <v>1171.373832</v>
      </c>
      <c r="I6977" s="4"/>
      <c r="J6977" s="4"/>
      <c r="K6977" s="4"/>
      <c r="L6977" s="5"/>
      <c r="M6977" s="5"/>
    </row>
    <row r="6978" spans="1:13" x14ac:dyDescent="0.2">
      <c r="A6978" s="190">
        <v>42294</v>
      </c>
      <c r="B6978" s="5">
        <v>19</v>
      </c>
      <c r="C6978" s="4">
        <v>1136.0905263859042</v>
      </c>
      <c r="D6978" s="4">
        <v>50.57483309409573</v>
      </c>
      <c r="E6978" s="4"/>
      <c r="F6978" s="4"/>
      <c r="G6978" s="4">
        <v>29.15806452</v>
      </c>
      <c r="H6978" s="4">
        <v>1215.8234239999999</v>
      </c>
      <c r="I6978" s="4"/>
      <c r="J6978" s="4"/>
      <c r="K6978" s="4"/>
      <c r="L6978" s="5"/>
      <c r="M6978" s="5"/>
    </row>
    <row r="6979" spans="1:13" x14ac:dyDescent="0.2">
      <c r="A6979" s="190">
        <v>42294</v>
      </c>
      <c r="B6979" s="5">
        <v>20</v>
      </c>
      <c r="C6979" s="4">
        <v>1172.2395755192495</v>
      </c>
      <c r="D6979" s="4">
        <v>52.122094960750708</v>
      </c>
      <c r="E6979" s="4"/>
      <c r="F6979" s="4"/>
      <c r="G6979" s="4">
        <v>28.65806452</v>
      </c>
      <c r="H6979" s="4">
        <v>1253.0197350000001</v>
      </c>
      <c r="I6979" s="4"/>
      <c r="J6979" s="4"/>
      <c r="K6979" s="4"/>
      <c r="L6979" s="5"/>
      <c r="M6979" s="5"/>
    </row>
    <row r="6980" spans="1:13" x14ac:dyDescent="0.2">
      <c r="A6980" s="190">
        <v>42294</v>
      </c>
      <c r="B6980" s="5">
        <v>21</v>
      </c>
      <c r="C6980" s="4">
        <v>1142.3567135810481</v>
      </c>
      <c r="D6980" s="4">
        <v>50.812079898951822</v>
      </c>
      <c r="E6980" s="4"/>
      <c r="F6980" s="4"/>
      <c r="G6980" s="4">
        <v>28.358064519999999</v>
      </c>
      <c r="H6980" s="4">
        <v>1221.5268579999999</v>
      </c>
      <c r="I6980" s="4"/>
      <c r="J6980" s="4"/>
      <c r="K6980" s="4"/>
      <c r="L6980" s="5"/>
      <c r="M6980" s="5"/>
    </row>
    <row r="6981" spans="1:13" x14ac:dyDescent="0.2">
      <c r="A6981" s="190">
        <v>42294</v>
      </c>
      <c r="B6981" s="5">
        <v>22</v>
      </c>
      <c r="C6981" s="4">
        <v>1097.2447612151425</v>
      </c>
      <c r="D6981" s="4">
        <v>48.83674226485725</v>
      </c>
      <c r="E6981" s="4"/>
      <c r="F6981" s="4"/>
      <c r="G6981" s="4">
        <v>27.958064520000001</v>
      </c>
      <c r="H6981" s="4">
        <v>1174.0395679999999</v>
      </c>
      <c r="I6981" s="4"/>
      <c r="J6981" s="4"/>
      <c r="K6981" s="4"/>
      <c r="L6981" s="5"/>
      <c r="M6981" s="5"/>
    </row>
    <row r="6982" spans="1:13" x14ac:dyDescent="0.2">
      <c r="A6982" s="190">
        <v>42294</v>
      </c>
      <c r="B6982" s="5">
        <v>23</v>
      </c>
      <c r="C6982" s="4">
        <v>1038.348508496468</v>
      </c>
      <c r="D6982" s="4">
        <v>46.263129983532075</v>
      </c>
      <c r="E6982" s="4"/>
      <c r="F6982" s="4"/>
      <c r="G6982" s="4">
        <v>27.558064520000002</v>
      </c>
      <c r="H6982" s="4">
        <v>1112.169703</v>
      </c>
      <c r="I6982" s="4"/>
      <c r="J6982" s="4"/>
      <c r="K6982" s="4"/>
      <c r="L6982" s="5"/>
      <c r="M6982" s="5"/>
    </row>
    <row r="6983" spans="1:13" x14ac:dyDescent="0.2">
      <c r="A6983" s="190">
        <v>42294</v>
      </c>
      <c r="B6983" s="5">
        <v>24</v>
      </c>
      <c r="C6983" s="4">
        <v>975.19320120270288</v>
      </c>
      <c r="D6983" s="4">
        <v>43.509003867986415</v>
      </c>
      <c r="E6983" s="4"/>
      <c r="F6983" s="4"/>
      <c r="G6983" s="4">
        <v>27.258064519999998</v>
      </c>
      <c r="H6983" s="4">
        <v>1045.9602695906892</v>
      </c>
      <c r="I6983" s="4"/>
      <c r="J6983" s="4"/>
      <c r="K6983" s="4"/>
      <c r="L6983" s="5"/>
      <c r="M6983" s="5"/>
    </row>
    <row r="6984" spans="1:13" x14ac:dyDescent="0.2">
      <c r="A6984" s="190">
        <v>42295</v>
      </c>
      <c r="B6984" s="5">
        <v>1</v>
      </c>
      <c r="C6984" s="4">
        <v>898.94482068887135</v>
      </c>
      <c r="D6984" s="4">
        <v>40.195284691128521</v>
      </c>
      <c r="E6984" s="4"/>
      <c r="F6984" s="4"/>
      <c r="G6984" s="4">
        <v>27.15806452</v>
      </c>
      <c r="H6984" s="4">
        <v>966.29816989999995</v>
      </c>
      <c r="I6984" s="4"/>
      <c r="J6984" s="4"/>
      <c r="K6984" s="4"/>
      <c r="L6984" s="5"/>
      <c r="M6984" s="5"/>
    </row>
    <row r="6985" spans="1:13" x14ac:dyDescent="0.2">
      <c r="A6985" s="190">
        <v>42295</v>
      </c>
      <c r="B6985" s="5">
        <v>2</v>
      </c>
      <c r="C6985" s="4">
        <v>828.61911813053086</v>
      </c>
      <c r="D6985" s="4">
        <v>37.134284949469155</v>
      </c>
      <c r="E6985" s="4"/>
      <c r="F6985" s="4"/>
      <c r="G6985" s="4">
        <v>26.958064520000001</v>
      </c>
      <c r="H6985" s="4">
        <v>892.71146759999999</v>
      </c>
      <c r="I6985" s="4"/>
      <c r="J6985" s="4"/>
      <c r="K6985" s="4"/>
      <c r="L6985" s="5"/>
      <c r="M6985" s="5"/>
    </row>
    <row r="6986" spans="1:13" x14ac:dyDescent="0.2">
      <c r="A6986" s="190">
        <v>42295</v>
      </c>
      <c r="B6986" s="5">
        <v>3</v>
      </c>
      <c r="C6986" s="4">
        <v>820.22276140923555</v>
      </c>
      <c r="D6986" s="4">
        <v>36.765520870764419</v>
      </c>
      <c r="E6986" s="4"/>
      <c r="F6986" s="4"/>
      <c r="G6986" s="4">
        <v>26.858064519999999</v>
      </c>
      <c r="H6986" s="4">
        <v>883.84634679999999</v>
      </c>
      <c r="I6986" s="4"/>
      <c r="J6986" s="4"/>
      <c r="K6986" s="4"/>
      <c r="L6986" s="5"/>
      <c r="M6986" s="5"/>
    </row>
    <row r="6987" spans="1:13" x14ac:dyDescent="0.2">
      <c r="A6987" s="190">
        <v>42295</v>
      </c>
      <c r="B6987" s="5">
        <v>4</v>
      </c>
      <c r="C6987" s="4">
        <v>804.71542502185446</v>
      </c>
      <c r="D6987" s="4">
        <v>36.092461958145549</v>
      </c>
      <c r="E6987" s="4"/>
      <c r="F6987" s="4"/>
      <c r="G6987" s="4">
        <v>26.858064519999999</v>
      </c>
      <c r="H6987" s="4">
        <v>867.66595150000001</v>
      </c>
      <c r="I6987" s="4"/>
      <c r="J6987" s="4"/>
      <c r="K6987" s="4"/>
      <c r="L6987" s="5"/>
      <c r="M6987" s="5"/>
    </row>
    <row r="6988" spans="1:13" x14ac:dyDescent="0.2">
      <c r="A6988" s="190">
        <v>42295</v>
      </c>
      <c r="B6988" s="5">
        <v>5</v>
      </c>
      <c r="C6988" s="4">
        <v>800.55636920976406</v>
      </c>
      <c r="D6988" s="4">
        <v>35.911948070236036</v>
      </c>
      <c r="E6988" s="4"/>
      <c r="F6988" s="4"/>
      <c r="G6988" s="4">
        <v>26.858064519999999</v>
      </c>
      <c r="H6988" s="4">
        <v>863.32638180000004</v>
      </c>
      <c r="I6988" s="4"/>
      <c r="J6988" s="4"/>
      <c r="K6988" s="4"/>
      <c r="L6988" s="5"/>
      <c r="M6988" s="5"/>
    </row>
    <row r="6989" spans="1:13" x14ac:dyDescent="0.2">
      <c r="A6989" s="190">
        <v>42295</v>
      </c>
      <c r="B6989" s="5">
        <v>6</v>
      </c>
      <c r="C6989" s="4">
        <v>807.94266961402275</v>
      </c>
      <c r="D6989" s="4">
        <v>36.236873065977328</v>
      </c>
      <c r="E6989" s="4"/>
      <c r="F6989" s="4"/>
      <c r="G6989" s="4">
        <v>26.958064520000001</v>
      </c>
      <c r="H6989" s="4">
        <v>871.13760720000005</v>
      </c>
      <c r="I6989" s="4"/>
      <c r="J6989" s="4"/>
      <c r="K6989" s="4"/>
      <c r="L6989" s="5"/>
      <c r="M6989" s="5"/>
    </row>
    <row r="6990" spans="1:13" x14ac:dyDescent="0.2">
      <c r="A6990" s="190">
        <v>42295</v>
      </c>
      <c r="B6990" s="5">
        <v>7</v>
      </c>
      <c r="C6990" s="4">
        <v>837.35021062237047</v>
      </c>
      <c r="D6990" s="4">
        <v>37.526257957629618</v>
      </c>
      <c r="E6990" s="4"/>
      <c r="F6990" s="4"/>
      <c r="G6990" s="4">
        <v>27.258064519999998</v>
      </c>
      <c r="H6990" s="4">
        <v>902.1345331</v>
      </c>
      <c r="I6990" s="4"/>
      <c r="J6990" s="4"/>
      <c r="K6990" s="4"/>
      <c r="L6990" s="5"/>
      <c r="M6990" s="5"/>
    </row>
    <row r="6991" spans="1:13" x14ac:dyDescent="0.2">
      <c r="A6991" s="190">
        <v>42295</v>
      </c>
      <c r="B6991" s="5">
        <v>8</v>
      </c>
      <c r="C6991" s="4">
        <v>863.64641274435132</v>
      </c>
      <c r="D6991" s="4">
        <v>38.689283135648708</v>
      </c>
      <c r="E6991" s="4"/>
      <c r="F6991" s="4"/>
      <c r="G6991" s="4">
        <v>27.758064519999998</v>
      </c>
      <c r="H6991" s="4">
        <v>930.09376039999995</v>
      </c>
      <c r="I6991" s="4"/>
      <c r="J6991" s="4"/>
      <c r="K6991" s="4"/>
      <c r="L6991" s="5"/>
      <c r="M6991" s="5"/>
    </row>
    <row r="6992" spans="1:13" x14ac:dyDescent="0.2">
      <c r="A6992" s="190">
        <v>42295</v>
      </c>
      <c r="B6992" s="5">
        <v>9</v>
      </c>
      <c r="C6992" s="4">
        <v>912.24466599371681</v>
      </c>
      <c r="D6992" s="4">
        <v>40.989545786283166</v>
      </c>
      <c r="E6992" s="4"/>
      <c r="F6992" s="4"/>
      <c r="G6992" s="4">
        <v>32.158064519999996</v>
      </c>
      <c r="H6992" s="4">
        <v>985.39227630000005</v>
      </c>
      <c r="I6992" s="4"/>
      <c r="J6992" s="4"/>
      <c r="K6992" s="4"/>
      <c r="L6992" s="5"/>
      <c r="M6992" s="5"/>
    </row>
    <row r="6993" spans="1:13" x14ac:dyDescent="0.2">
      <c r="A6993" s="190">
        <v>42295</v>
      </c>
      <c r="B6993" s="5">
        <v>10</v>
      </c>
      <c r="C6993" s="4">
        <v>962.2295791551428</v>
      </c>
      <c r="D6993" s="4">
        <v>43.436798324857122</v>
      </c>
      <c r="E6993" s="4"/>
      <c r="F6993" s="4"/>
      <c r="G6993" s="4">
        <v>38.558064520000002</v>
      </c>
      <c r="H6993" s="4">
        <v>1044.224442</v>
      </c>
      <c r="I6993" s="4"/>
      <c r="J6993" s="4"/>
      <c r="K6993" s="4"/>
      <c r="L6993" s="5"/>
      <c r="M6993" s="5"/>
    </row>
    <row r="6994" spans="1:13" x14ac:dyDescent="0.2">
      <c r="A6994" s="190">
        <v>42295</v>
      </c>
      <c r="B6994" s="5">
        <v>11</v>
      </c>
      <c r="C6994" s="4">
        <v>998.8146467242027</v>
      </c>
      <c r="D6994" s="4">
        <v>45.089789755797284</v>
      </c>
      <c r="E6994" s="4"/>
      <c r="F6994" s="4"/>
      <c r="G6994" s="4">
        <v>40.058064520000002</v>
      </c>
      <c r="H6994" s="4">
        <v>1083.962501</v>
      </c>
      <c r="I6994" s="4"/>
      <c r="J6994" s="4"/>
      <c r="K6994" s="4"/>
      <c r="L6994" s="5"/>
      <c r="M6994" s="5"/>
    </row>
    <row r="6995" spans="1:13" x14ac:dyDescent="0.2">
      <c r="A6995" s="190">
        <v>42295</v>
      </c>
      <c r="B6995" s="5">
        <v>12</v>
      </c>
      <c r="C6995" s="4">
        <v>1018.5868876415573</v>
      </c>
      <c r="D6995" s="4">
        <v>45.917574838442782</v>
      </c>
      <c r="E6995" s="4"/>
      <c r="F6995" s="4"/>
      <c r="G6995" s="4">
        <v>39.358064519999999</v>
      </c>
      <c r="H6995" s="4">
        <v>1103.862527</v>
      </c>
      <c r="I6995" s="4"/>
      <c r="J6995" s="4"/>
      <c r="K6995" s="4"/>
      <c r="L6995" s="5"/>
      <c r="M6995" s="5"/>
    </row>
    <row r="6996" spans="1:13" x14ac:dyDescent="0.2">
      <c r="A6996" s="190">
        <v>42295</v>
      </c>
      <c r="B6996" s="5">
        <v>13</v>
      </c>
      <c r="C6996" s="4">
        <v>1025.8426597785851</v>
      </c>
      <c r="D6996" s="4">
        <v>46.28891770141496</v>
      </c>
      <c r="E6996" s="4"/>
      <c r="F6996" s="4"/>
      <c r="G6996" s="4">
        <v>40.658064519999996</v>
      </c>
      <c r="H6996" s="4">
        <v>1112.789642</v>
      </c>
      <c r="I6996" s="4"/>
      <c r="J6996" s="4"/>
      <c r="K6996" s="4"/>
      <c r="L6996" s="5"/>
      <c r="M6996" s="5"/>
    </row>
    <row r="6997" spans="1:13" x14ac:dyDescent="0.2">
      <c r="A6997" s="190">
        <v>42295</v>
      </c>
      <c r="B6997" s="5">
        <v>14</v>
      </c>
      <c r="C6997" s="4">
        <v>1025.7309613844163</v>
      </c>
      <c r="D6997" s="4">
        <v>46.340493095583547</v>
      </c>
      <c r="E6997" s="4"/>
      <c r="F6997" s="4"/>
      <c r="G6997" s="4">
        <v>41.958064520000001</v>
      </c>
      <c r="H6997" s="4">
        <v>1114.0295189999999</v>
      </c>
      <c r="I6997" s="4"/>
      <c r="J6997" s="4"/>
      <c r="K6997" s="4"/>
      <c r="L6997" s="5"/>
      <c r="M6997" s="5"/>
    </row>
    <row r="6998" spans="1:13" x14ac:dyDescent="0.2">
      <c r="A6998" s="190">
        <v>42295</v>
      </c>
      <c r="B6998" s="5">
        <v>15</v>
      </c>
      <c r="C6998" s="4">
        <v>1028.375753376157</v>
      </c>
      <c r="D6998" s="4">
        <v>46.407541103843002</v>
      </c>
      <c r="E6998" s="4"/>
      <c r="F6998" s="4"/>
      <c r="G6998" s="4">
        <v>40.858064519999999</v>
      </c>
      <c r="H6998" s="4">
        <v>1115.641359</v>
      </c>
      <c r="I6998" s="4"/>
      <c r="J6998" s="4"/>
      <c r="K6998" s="4"/>
      <c r="L6998" s="5"/>
      <c r="M6998" s="5"/>
    </row>
    <row r="6999" spans="1:13" x14ac:dyDescent="0.2">
      <c r="A6999" s="190">
        <v>42295</v>
      </c>
      <c r="B6999" s="5">
        <v>16</v>
      </c>
      <c r="C6999" s="4">
        <v>1034.1289597994828</v>
      </c>
      <c r="D6999" s="4">
        <v>46.613842680517379</v>
      </c>
      <c r="E6999" s="4"/>
      <c r="F6999" s="4"/>
      <c r="G6999" s="4">
        <v>39.858064519999999</v>
      </c>
      <c r="H6999" s="4">
        <v>1120.6008670000001</v>
      </c>
      <c r="I6999" s="4"/>
      <c r="J6999" s="4"/>
      <c r="K6999" s="4"/>
      <c r="L6999" s="5"/>
      <c r="M6999" s="5"/>
    </row>
    <row r="7000" spans="1:13" x14ac:dyDescent="0.2">
      <c r="A7000" s="190">
        <v>42295</v>
      </c>
      <c r="B7000" s="5">
        <v>17</v>
      </c>
      <c r="C7000" s="4">
        <v>1059.1618992769418</v>
      </c>
      <c r="D7000" s="4">
        <v>47.526727203058371</v>
      </c>
      <c r="E7000" s="4"/>
      <c r="F7000" s="4"/>
      <c r="G7000" s="4">
        <v>35.858064519999999</v>
      </c>
      <c r="H7000" s="4">
        <v>1142.546691</v>
      </c>
      <c r="I7000" s="4"/>
      <c r="J7000" s="4"/>
      <c r="K7000" s="4"/>
      <c r="L7000" s="5"/>
      <c r="M7000" s="5"/>
    </row>
    <row r="7001" spans="1:13" x14ac:dyDescent="0.2">
      <c r="A7001" s="190">
        <v>42295</v>
      </c>
      <c r="B7001" s="5">
        <v>18</v>
      </c>
      <c r="C7001" s="4">
        <v>1113.9241341864326</v>
      </c>
      <c r="D7001" s="4">
        <v>49.721260293567354</v>
      </c>
      <c r="E7001" s="4"/>
      <c r="F7001" s="4"/>
      <c r="G7001" s="4">
        <v>31.65806452</v>
      </c>
      <c r="H7001" s="4">
        <v>1195.303459</v>
      </c>
      <c r="I7001" s="4"/>
      <c r="J7001" s="4"/>
      <c r="K7001" s="4"/>
      <c r="L7001" s="5"/>
      <c r="M7001" s="5"/>
    </row>
    <row r="7002" spans="1:13" x14ac:dyDescent="0.2">
      <c r="A7002" s="190">
        <v>42295</v>
      </c>
      <c r="B7002" s="5">
        <v>19</v>
      </c>
      <c r="C7002" s="4">
        <v>1150.4095608799332</v>
      </c>
      <c r="D7002" s="4">
        <v>51.196316600066858</v>
      </c>
      <c r="E7002" s="4"/>
      <c r="F7002" s="4"/>
      <c r="G7002" s="4">
        <v>29.15806452</v>
      </c>
      <c r="H7002" s="4">
        <v>1230.763942</v>
      </c>
      <c r="I7002" s="4"/>
      <c r="J7002" s="4"/>
      <c r="K7002" s="4"/>
      <c r="L7002" s="5"/>
      <c r="M7002" s="5"/>
    </row>
    <row r="7003" spans="1:13" x14ac:dyDescent="0.2">
      <c r="A7003" s="190">
        <v>42295</v>
      </c>
      <c r="B7003" s="5">
        <v>20</v>
      </c>
      <c r="C7003" s="4">
        <v>1199.1546078018134</v>
      </c>
      <c r="D7003" s="4">
        <v>53.290277678186655</v>
      </c>
      <c r="E7003" s="4"/>
      <c r="F7003" s="4"/>
      <c r="G7003" s="4">
        <v>28.65806452</v>
      </c>
      <c r="H7003" s="4">
        <v>1281.10295</v>
      </c>
      <c r="I7003" s="4"/>
      <c r="J7003" s="4"/>
      <c r="K7003" s="4"/>
      <c r="L7003" s="5"/>
      <c r="M7003" s="5"/>
    </row>
    <row r="7004" spans="1:13" x14ac:dyDescent="0.2">
      <c r="A7004" s="190">
        <v>42295</v>
      </c>
      <c r="B7004" s="5">
        <v>21</v>
      </c>
      <c r="C7004" s="4">
        <v>1187.2151003991873</v>
      </c>
      <c r="D7004" s="4">
        <v>52.759051080812689</v>
      </c>
      <c r="E7004" s="4"/>
      <c r="F7004" s="4"/>
      <c r="G7004" s="4">
        <v>28.358064519999999</v>
      </c>
      <c r="H7004" s="4">
        <v>1268.332216</v>
      </c>
      <c r="I7004" s="4"/>
      <c r="J7004" s="4"/>
      <c r="K7004" s="4"/>
      <c r="L7004" s="5"/>
      <c r="M7004" s="5"/>
    </row>
    <row r="7005" spans="1:13" x14ac:dyDescent="0.2">
      <c r="A7005" s="190">
        <v>42295</v>
      </c>
      <c r="B7005" s="5">
        <v>22</v>
      </c>
      <c r="C7005" s="4">
        <v>1127.6058678670968</v>
      </c>
      <c r="D7005" s="4">
        <v>50.154493612902968</v>
      </c>
      <c r="E7005" s="4"/>
      <c r="F7005" s="4"/>
      <c r="G7005" s="4">
        <v>27.958064520000001</v>
      </c>
      <c r="H7005" s="4">
        <v>1205.7184259999999</v>
      </c>
      <c r="I7005" s="4"/>
      <c r="J7005" s="4"/>
      <c r="K7005" s="4"/>
      <c r="L7005" s="5"/>
      <c r="M7005" s="5"/>
    </row>
    <row r="7006" spans="1:13" x14ac:dyDescent="0.2">
      <c r="A7006" s="190">
        <v>42295</v>
      </c>
      <c r="B7006" s="5">
        <v>23</v>
      </c>
      <c r="C7006" s="4">
        <v>1039.8338862225594</v>
      </c>
      <c r="D7006" s="4">
        <v>46.327599257440703</v>
      </c>
      <c r="E7006" s="4"/>
      <c r="F7006" s="4"/>
      <c r="G7006" s="4">
        <v>27.558064520000002</v>
      </c>
      <c r="H7006" s="4">
        <v>1113.71955</v>
      </c>
      <c r="I7006" s="4"/>
      <c r="J7006" s="4"/>
      <c r="K7006" s="4"/>
      <c r="L7006" s="5"/>
      <c r="M7006" s="5"/>
    </row>
    <row r="7007" spans="1:13" x14ac:dyDescent="0.2">
      <c r="A7007" s="190">
        <v>42295</v>
      </c>
      <c r="B7007" s="5">
        <v>24</v>
      </c>
      <c r="C7007" s="4">
        <v>943.52496242661198</v>
      </c>
      <c r="D7007" s="4">
        <v>42.134519570829177</v>
      </c>
      <c r="E7007" s="4"/>
      <c r="F7007" s="4"/>
      <c r="G7007" s="4">
        <v>27.258064519999998</v>
      </c>
      <c r="H7007" s="4">
        <v>1012.9175465174411</v>
      </c>
      <c r="I7007" s="4"/>
      <c r="J7007" s="4"/>
      <c r="K7007" s="4"/>
      <c r="L7007" s="5"/>
      <c r="M7007" s="5"/>
    </row>
    <row r="7008" spans="1:13" x14ac:dyDescent="0.2">
      <c r="A7008" s="190">
        <v>42296</v>
      </c>
      <c r="B7008" s="5">
        <v>1</v>
      </c>
      <c r="C7008" s="4">
        <v>897.63768882661657</v>
      </c>
      <c r="D7008" s="4">
        <v>40.138551753383354</v>
      </c>
      <c r="E7008" s="4"/>
      <c r="F7008" s="4"/>
      <c r="G7008" s="4">
        <v>27.15806452</v>
      </c>
      <c r="H7008" s="4">
        <v>964.93430509999996</v>
      </c>
      <c r="I7008" s="4"/>
      <c r="J7008" s="4"/>
      <c r="K7008" s="4"/>
      <c r="L7008" s="5"/>
      <c r="M7008" s="5"/>
    </row>
    <row r="7009" spans="1:13" x14ac:dyDescent="0.2">
      <c r="A7009" s="190">
        <v>42296</v>
      </c>
      <c r="B7009" s="5">
        <v>2</v>
      </c>
      <c r="C7009" s="4">
        <v>872.76452417685164</v>
      </c>
      <c r="D7009" s="4">
        <v>39.050310903148294</v>
      </c>
      <c r="E7009" s="4"/>
      <c r="F7009" s="4"/>
      <c r="G7009" s="4">
        <v>26.958064520000001</v>
      </c>
      <c r="H7009" s="4">
        <v>938.77289959999996</v>
      </c>
      <c r="I7009" s="4"/>
      <c r="J7009" s="4"/>
      <c r="K7009" s="4"/>
      <c r="L7009" s="5"/>
      <c r="M7009" s="5"/>
    </row>
    <row r="7010" spans="1:13" x14ac:dyDescent="0.2">
      <c r="A7010" s="190">
        <v>42296</v>
      </c>
      <c r="B7010" s="5">
        <v>3</v>
      </c>
      <c r="C7010" s="4">
        <v>849.3955667428794</v>
      </c>
      <c r="D7010" s="4">
        <v>38.031696837120698</v>
      </c>
      <c r="E7010" s="4"/>
      <c r="F7010" s="4"/>
      <c r="G7010" s="4">
        <v>26.858064519999999</v>
      </c>
      <c r="H7010" s="4">
        <v>914.28532810000002</v>
      </c>
      <c r="I7010" s="4"/>
      <c r="J7010" s="4"/>
      <c r="K7010" s="4"/>
      <c r="L7010" s="5"/>
      <c r="M7010" s="5"/>
    </row>
    <row r="7011" spans="1:13" x14ac:dyDescent="0.2">
      <c r="A7011" s="190">
        <v>42296</v>
      </c>
      <c r="B7011" s="5">
        <v>4</v>
      </c>
      <c r="C7011" s="4">
        <v>850.28679299517307</v>
      </c>
      <c r="D7011" s="4">
        <v>38.070378384827002</v>
      </c>
      <c r="E7011" s="4"/>
      <c r="F7011" s="4"/>
      <c r="G7011" s="4">
        <v>26.858064519999999</v>
      </c>
      <c r="H7011" s="4">
        <v>915.21523590000004</v>
      </c>
      <c r="I7011" s="4"/>
      <c r="J7011" s="4"/>
      <c r="K7011" s="4"/>
      <c r="L7011" s="5"/>
      <c r="M7011" s="5"/>
    </row>
    <row r="7012" spans="1:13" x14ac:dyDescent="0.2">
      <c r="A7012" s="190">
        <v>42296</v>
      </c>
      <c r="B7012" s="5">
        <v>5</v>
      </c>
      <c r="C7012" s="4">
        <v>877.43948550306311</v>
      </c>
      <c r="D7012" s="4">
        <v>39.24887617693696</v>
      </c>
      <c r="E7012" s="4"/>
      <c r="F7012" s="4"/>
      <c r="G7012" s="4">
        <v>26.858064519999999</v>
      </c>
      <c r="H7012" s="4">
        <v>943.54642620000004</v>
      </c>
      <c r="I7012" s="4"/>
      <c r="J7012" s="4"/>
      <c r="K7012" s="4"/>
      <c r="L7012" s="5"/>
      <c r="M7012" s="5"/>
    </row>
    <row r="7013" spans="1:13" x14ac:dyDescent="0.2">
      <c r="A7013" s="190">
        <v>42296</v>
      </c>
      <c r="B7013" s="5">
        <v>6</v>
      </c>
      <c r="C7013" s="4">
        <v>947.50869719629316</v>
      </c>
      <c r="D7013" s="4">
        <v>42.294403283706878</v>
      </c>
      <c r="E7013" s="4"/>
      <c r="F7013" s="4"/>
      <c r="G7013" s="4">
        <v>26.958064520000001</v>
      </c>
      <c r="H7013" s="4">
        <v>1016.761165</v>
      </c>
      <c r="I7013" s="4"/>
      <c r="J7013" s="4"/>
      <c r="K7013" s="4"/>
      <c r="L7013" s="5"/>
      <c r="M7013" s="5"/>
    </row>
    <row r="7014" spans="1:13" x14ac:dyDescent="0.2">
      <c r="A7014" s="190">
        <v>42296</v>
      </c>
      <c r="B7014" s="5">
        <v>7</v>
      </c>
      <c r="C7014" s="4">
        <v>1071.3862193184877</v>
      </c>
      <c r="D7014" s="4">
        <v>47.684032161512164</v>
      </c>
      <c r="E7014" s="4"/>
      <c r="F7014" s="4"/>
      <c r="G7014" s="4">
        <v>27.258064519999998</v>
      </c>
      <c r="H7014" s="4">
        <v>1146.3283160000001</v>
      </c>
      <c r="I7014" s="4"/>
      <c r="J7014" s="4"/>
      <c r="K7014" s="4"/>
      <c r="L7014" s="5"/>
      <c r="M7014" s="5"/>
    </row>
    <row r="7015" spans="1:13" x14ac:dyDescent="0.2">
      <c r="A7015" s="190">
        <v>42296</v>
      </c>
      <c r="B7015" s="5">
        <v>8</v>
      </c>
      <c r="C7015" s="4">
        <v>1128.4594334148633</v>
      </c>
      <c r="D7015" s="4">
        <v>50.182860065136687</v>
      </c>
      <c r="E7015" s="4"/>
      <c r="F7015" s="4"/>
      <c r="G7015" s="4">
        <v>27.758064519999998</v>
      </c>
      <c r="H7015" s="4">
        <v>1206.4003580000001</v>
      </c>
      <c r="I7015" s="4"/>
      <c r="J7015" s="4"/>
      <c r="K7015" s="4"/>
      <c r="L7015" s="5"/>
      <c r="M7015" s="5"/>
    </row>
    <row r="7016" spans="1:13" x14ac:dyDescent="0.2">
      <c r="A7016" s="190">
        <v>42296</v>
      </c>
      <c r="B7016" s="5">
        <v>9</v>
      </c>
      <c r="C7016" s="4">
        <v>1119.6033021533949</v>
      </c>
      <c r="D7016" s="4">
        <v>49.989452326605168</v>
      </c>
      <c r="E7016" s="4"/>
      <c r="F7016" s="4"/>
      <c r="G7016" s="4">
        <v>32.158064519999996</v>
      </c>
      <c r="H7016" s="4">
        <v>1201.7508190000001</v>
      </c>
      <c r="I7016" s="4"/>
      <c r="J7016" s="4"/>
      <c r="K7016" s="4"/>
      <c r="L7016" s="5"/>
      <c r="M7016" s="5"/>
    </row>
    <row r="7017" spans="1:13" x14ac:dyDescent="0.2">
      <c r="A7017" s="190">
        <v>42296</v>
      </c>
      <c r="B7017" s="5">
        <v>10</v>
      </c>
      <c r="C7017" s="4">
        <v>1125.5022247800728</v>
      </c>
      <c r="D7017" s="4">
        <v>50.523257699927143</v>
      </c>
      <c r="E7017" s="4"/>
      <c r="F7017" s="4"/>
      <c r="G7017" s="4">
        <v>38.558064520000002</v>
      </c>
      <c r="H7017" s="4">
        <v>1214.583547</v>
      </c>
      <c r="I7017" s="4"/>
      <c r="J7017" s="4"/>
      <c r="K7017" s="4"/>
      <c r="L7017" s="5"/>
      <c r="M7017" s="5"/>
    </row>
    <row r="7018" spans="1:13" x14ac:dyDescent="0.2">
      <c r="A7018" s="190">
        <v>42296</v>
      </c>
      <c r="B7018" s="5">
        <v>11</v>
      </c>
      <c r="C7018" s="4">
        <v>1140.4007873239075</v>
      </c>
      <c r="D7018" s="4">
        <v>51.234998156092601</v>
      </c>
      <c r="E7018" s="4"/>
      <c r="F7018" s="4"/>
      <c r="G7018" s="4">
        <v>40.058064520000002</v>
      </c>
      <c r="H7018" s="4">
        <v>1231.6938500000001</v>
      </c>
      <c r="I7018" s="4"/>
      <c r="J7018" s="4"/>
      <c r="K7018" s="4"/>
      <c r="L7018" s="5"/>
      <c r="M7018" s="5"/>
    </row>
    <row r="7019" spans="1:13" x14ac:dyDescent="0.2">
      <c r="A7019" s="190">
        <v>42296</v>
      </c>
      <c r="B7019" s="5">
        <v>12</v>
      </c>
      <c r="C7019" s="4">
        <v>1150.7260306186627</v>
      </c>
      <c r="D7019" s="4">
        <v>51.652758861337354</v>
      </c>
      <c r="E7019" s="4"/>
      <c r="F7019" s="4"/>
      <c r="G7019" s="4">
        <v>39.358064519999999</v>
      </c>
      <c r="H7019" s="4">
        <v>1241.736854</v>
      </c>
      <c r="I7019" s="4"/>
      <c r="J7019" s="4"/>
      <c r="K7019" s="4"/>
      <c r="L7019" s="5"/>
      <c r="M7019" s="5"/>
    </row>
    <row r="7020" spans="1:13" x14ac:dyDescent="0.2">
      <c r="A7020" s="190">
        <v>42296</v>
      </c>
      <c r="B7020" s="5">
        <v>13</v>
      </c>
      <c r="C7020" s="4">
        <v>1155.1298787100145</v>
      </c>
      <c r="D7020" s="4">
        <v>51.90032076998547</v>
      </c>
      <c r="E7020" s="4"/>
      <c r="F7020" s="4"/>
      <c r="G7020" s="4">
        <v>40.658064519999996</v>
      </c>
      <c r="H7020" s="4">
        <v>1247.6882639999999</v>
      </c>
      <c r="I7020" s="4"/>
      <c r="J7020" s="4"/>
      <c r="K7020" s="4"/>
      <c r="L7020" s="5"/>
      <c r="M7020" s="5"/>
    </row>
    <row r="7021" spans="1:13" x14ac:dyDescent="0.2">
      <c r="A7021" s="190">
        <v>42296</v>
      </c>
      <c r="B7021" s="5">
        <v>14</v>
      </c>
      <c r="C7021" s="4">
        <v>1158.5830851333401</v>
      </c>
      <c r="D7021" s="4">
        <v>52.106622346659847</v>
      </c>
      <c r="E7021" s="4"/>
      <c r="F7021" s="4"/>
      <c r="G7021" s="4">
        <v>41.958064520000001</v>
      </c>
      <c r="H7021" s="4">
        <v>1252.647772</v>
      </c>
      <c r="I7021" s="4"/>
      <c r="J7021" s="4"/>
      <c r="K7021" s="4"/>
      <c r="L7021" s="5"/>
      <c r="M7021" s="5"/>
    </row>
    <row r="7022" spans="1:13" x14ac:dyDescent="0.2">
      <c r="A7022" s="190">
        <v>42296</v>
      </c>
      <c r="B7022" s="5">
        <v>15</v>
      </c>
      <c r="C7022" s="4">
        <v>1158.732443465314</v>
      </c>
      <c r="D7022" s="4">
        <v>52.065362014686102</v>
      </c>
      <c r="E7022" s="4"/>
      <c r="F7022" s="4"/>
      <c r="G7022" s="4">
        <v>40.858064519999999</v>
      </c>
      <c r="H7022" s="4">
        <v>1251.65587</v>
      </c>
      <c r="I7022" s="4"/>
      <c r="J7022" s="4"/>
      <c r="K7022" s="4"/>
      <c r="L7022" s="5"/>
      <c r="M7022" s="5"/>
    </row>
    <row r="7023" spans="1:13" x14ac:dyDescent="0.2">
      <c r="A7023" s="190">
        <v>42296</v>
      </c>
      <c r="B7023" s="5">
        <v>16</v>
      </c>
      <c r="C7023" s="4">
        <v>1156.7022747058847</v>
      </c>
      <c r="D7023" s="4">
        <v>51.933844774115194</v>
      </c>
      <c r="E7023" s="4"/>
      <c r="F7023" s="4"/>
      <c r="G7023" s="4">
        <v>39.858064519999999</v>
      </c>
      <c r="H7023" s="4">
        <v>1248.4941839999999</v>
      </c>
      <c r="I7023" s="4"/>
      <c r="J7023" s="4"/>
      <c r="K7023" s="4"/>
      <c r="L7023" s="5"/>
      <c r="M7023" s="5"/>
    </row>
    <row r="7024" spans="1:13" x14ac:dyDescent="0.2">
      <c r="A7024" s="190">
        <v>42296</v>
      </c>
      <c r="B7024" s="5">
        <v>17</v>
      </c>
      <c r="C7024" s="4">
        <v>1165.7525562910675</v>
      </c>
      <c r="D7024" s="4">
        <v>52.153040188932422</v>
      </c>
      <c r="E7024" s="4"/>
      <c r="F7024" s="4"/>
      <c r="G7024" s="4">
        <v>35.858064519999999</v>
      </c>
      <c r="H7024" s="4">
        <v>1253.763661</v>
      </c>
      <c r="I7024" s="4"/>
      <c r="J7024" s="4"/>
      <c r="K7024" s="4"/>
      <c r="L7024" s="5"/>
      <c r="M7024" s="5"/>
    </row>
    <row r="7025" spans="1:13" x14ac:dyDescent="0.2">
      <c r="A7025" s="190">
        <v>42296</v>
      </c>
      <c r="B7025" s="5">
        <v>18</v>
      </c>
      <c r="C7025" s="4">
        <v>1181.8949875734338</v>
      </c>
      <c r="D7025" s="4">
        <v>52.671372906566361</v>
      </c>
      <c r="E7025" s="4"/>
      <c r="F7025" s="4"/>
      <c r="G7025" s="4">
        <v>31.65806452</v>
      </c>
      <c r="H7025" s="4">
        <v>1266.2244250000001</v>
      </c>
      <c r="I7025" s="4"/>
      <c r="J7025" s="4"/>
      <c r="K7025" s="4"/>
      <c r="L7025" s="5"/>
      <c r="M7025" s="5"/>
    </row>
    <row r="7026" spans="1:13" x14ac:dyDescent="0.2">
      <c r="A7026" s="190">
        <v>42296</v>
      </c>
      <c r="B7026" s="5">
        <v>19</v>
      </c>
      <c r="C7026" s="4">
        <v>1211.7259254659589</v>
      </c>
      <c r="D7026" s="4">
        <v>53.857607014041179</v>
      </c>
      <c r="E7026" s="4"/>
      <c r="F7026" s="4"/>
      <c r="G7026" s="4">
        <v>29.15806452</v>
      </c>
      <c r="H7026" s="4">
        <v>1294.741597</v>
      </c>
      <c r="I7026" s="4"/>
      <c r="J7026" s="4"/>
      <c r="K7026" s="4"/>
      <c r="L7026" s="5"/>
      <c r="M7026" s="5"/>
    </row>
    <row r="7027" spans="1:13" x14ac:dyDescent="0.2">
      <c r="A7027" s="190">
        <v>42296</v>
      </c>
      <c r="B7027" s="5">
        <v>20</v>
      </c>
      <c r="C7027" s="4">
        <v>1249.8356731594083</v>
      </c>
      <c r="D7027" s="4">
        <v>55.489968320591657</v>
      </c>
      <c r="E7027" s="4"/>
      <c r="F7027" s="4"/>
      <c r="G7027" s="4">
        <v>28.65806452</v>
      </c>
      <c r="H7027" s="4">
        <v>1333.983706</v>
      </c>
      <c r="I7027" s="4"/>
      <c r="J7027" s="4"/>
      <c r="K7027" s="4"/>
      <c r="L7027" s="5"/>
      <c r="M7027" s="5"/>
    </row>
    <row r="7028" spans="1:13" x14ac:dyDescent="0.2">
      <c r="A7028" s="190">
        <v>42296</v>
      </c>
      <c r="B7028" s="5">
        <v>21</v>
      </c>
      <c r="C7028" s="4">
        <v>1222.269999208818</v>
      </c>
      <c r="D7028" s="4">
        <v>54.280525271181951</v>
      </c>
      <c r="E7028" s="4"/>
      <c r="F7028" s="4"/>
      <c r="G7028" s="4">
        <v>28.358064519999999</v>
      </c>
      <c r="H7028" s="4">
        <v>1304.9085889999999</v>
      </c>
      <c r="I7028" s="4"/>
      <c r="J7028" s="4"/>
      <c r="K7028" s="4"/>
      <c r="L7028" s="5"/>
      <c r="M7028" s="5"/>
    </row>
    <row r="7029" spans="1:13" x14ac:dyDescent="0.2">
      <c r="A7029" s="190">
        <v>42296</v>
      </c>
      <c r="B7029" s="5">
        <v>22</v>
      </c>
      <c r="C7029" s="4">
        <v>1154.817975311518</v>
      </c>
      <c r="D7029" s="4">
        <v>51.335570168481773</v>
      </c>
      <c r="E7029" s="4"/>
      <c r="F7029" s="4"/>
      <c r="G7029" s="4">
        <v>27.958064520000001</v>
      </c>
      <c r="H7029" s="4">
        <v>1234.1116099999999</v>
      </c>
      <c r="I7029" s="4"/>
      <c r="J7029" s="4"/>
      <c r="K7029" s="4"/>
      <c r="L7029" s="5"/>
      <c r="M7029" s="5"/>
    </row>
    <row r="7030" spans="1:13" x14ac:dyDescent="0.2">
      <c r="A7030" s="190">
        <v>42296</v>
      </c>
      <c r="B7030" s="5">
        <v>23</v>
      </c>
      <c r="C7030" s="4">
        <v>1062.9463527914213</v>
      </c>
      <c r="D7030" s="4">
        <v>47.33074068857885</v>
      </c>
      <c r="E7030" s="4"/>
      <c r="F7030" s="4"/>
      <c r="G7030" s="4">
        <v>27.558064520000002</v>
      </c>
      <c r="H7030" s="4">
        <v>1137.8351580000001</v>
      </c>
      <c r="I7030" s="4"/>
      <c r="J7030" s="4"/>
      <c r="K7030" s="4"/>
      <c r="L7030" s="5"/>
      <c r="M7030" s="5"/>
    </row>
    <row r="7031" spans="1:13" x14ac:dyDescent="0.2">
      <c r="A7031" s="190">
        <v>42296</v>
      </c>
      <c r="B7031" s="5">
        <v>24</v>
      </c>
      <c r="C7031" s="4">
        <v>978.16395530927787</v>
      </c>
      <c r="D7031" s="4">
        <v>43.637942357400782</v>
      </c>
      <c r="E7031" s="4"/>
      <c r="F7031" s="4"/>
      <c r="G7031" s="4">
        <v>27.258064519999998</v>
      </c>
      <c r="H7031" s="4">
        <v>1049.0599621866786</v>
      </c>
      <c r="I7031" s="4"/>
      <c r="J7031" s="4"/>
      <c r="K7031" s="4"/>
      <c r="L7031" s="5"/>
      <c r="M7031" s="5"/>
    </row>
    <row r="7032" spans="1:13" x14ac:dyDescent="0.2">
      <c r="A7032" s="190">
        <v>42297</v>
      </c>
      <c r="B7032" s="5">
        <v>1</v>
      </c>
      <c r="C7032" s="4">
        <v>910.41193152058543</v>
      </c>
      <c r="D7032" s="4">
        <v>40.692987259414458</v>
      </c>
      <c r="E7032" s="4"/>
      <c r="F7032" s="4"/>
      <c r="G7032" s="4">
        <v>27.15806452</v>
      </c>
      <c r="H7032" s="4">
        <v>978.26298329999997</v>
      </c>
      <c r="I7032" s="4"/>
      <c r="J7032" s="4"/>
      <c r="K7032" s="4"/>
      <c r="L7032" s="5"/>
      <c r="M7032" s="5"/>
    </row>
    <row r="7033" spans="1:13" x14ac:dyDescent="0.2">
      <c r="A7033" s="190">
        <v>42297</v>
      </c>
      <c r="B7033" s="5">
        <v>2</v>
      </c>
      <c r="C7033" s="4">
        <v>882.09269211806929</v>
      </c>
      <c r="D7033" s="4">
        <v>39.455177761930763</v>
      </c>
      <c r="E7033" s="4"/>
      <c r="F7033" s="4"/>
      <c r="G7033" s="4">
        <v>26.958064520000001</v>
      </c>
      <c r="H7033" s="4">
        <v>948.5059344</v>
      </c>
      <c r="I7033" s="4"/>
      <c r="J7033" s="4"/>
      <c r="K7033" s="4"/>
      <c r="L7033" s="5"/>
      <c r="M7033" s="5"/>
    </row>
    <row r="7034" spans="1:13" x14ac:dyDescent="0.2">
      <c r="A7034" s="190">
        <v>42297</v>
      </c>
      <c r="B7034" s="5">
        <v>3</v>
      </c>
      <c r="C7034" s="4">
        <v>854.92116935375577</v>
      </c>
      <c r="D7034" s="4">
        <v>38.271522426244232</v>
      </c>
      <c r="E7034" s="4"/>
      <c r="F7034" s="4"/>
      <c r="G7034" s="4">
        <v>26.858064519999999</v>
      </c>
      <c r="H7034" s="4">
        <v>920.05075629999999</v>
      </c>
      <c r="I7034" s="4"/>
      <c r="J7034" s="4"/>
      <c r="K7034" s="4"/>
      <c r="L7034" s="5"/>
      <c r="M7034" s="5"/>
    </row>
    <row r="7035" spans="1:13" x14ac:dyDescent="0.2">
      <c r="A7035" s="190">
        <v>42297</v>
      </c>
      <c r="B7035" s="5">
        <v>4</v>
      </c>
      <c r="C7035" s="4">
        <v>852.48515101388125</v>
      </c>
      <c r="D7035" s="4">
        <v>38.165792866118757</v>
      </c>
      <c r="E7035" s="4"/>
      <c r="F7035" s="4"/>
      <c r="G7035" s="4">
        <v>26.858064519999999</v>
      </c>
      <c r="H7035" s="4">
        <v>917.50900839999997</v>
      </c>
      <c r="I7035" s="4"/>
      <c r="J7035" s="4"/>
      <c r="K7035" s="4"/>
      <c r="L7035" s="5"/>
      <c r="M7035" s="5"/>
    </row>
    <row r="7036" spans="1:13" x14ac:dyDescent="0.2">
      <c r="A7036" s="190">
        <v>42297</v>
      </c>
      <c r="B7036" s="5">
        <v>5</v>
      </c>
      <c r="C7036" s="4">
        <v>877.14241014952529</v>
      </c>
      <c r="D7036" s="4">
        <v>39.235982330474663</v>
      </c>
      <c r="E7036" s="4"/>
      <c r="F7036" s="4"/>
      <c r="G7036" s="4">
        <v>26.858064519999999</v>
      </c>
      <c r="H7036" s="4">
        <v>943.23645699999997</v>
      </c>
      <c r="I7036" s="4"/>
      <c r="J7036" s="4"/>
      <c r="K7036" s="4"/>
      <c r="L7036" s="5"/>
      <c r="M7036" s="5"/>
    </row>
    <row r="7037" spans="1:13" x14ac:dyDescent="0.2">
      <c r="A7037" s="190">
        <v>42297</v>
      </c>
      <c r="B7037" s="5">
        <v>6</v>
      </c>
      <c r="C7037" s="4">
        <v>947.211622034436</v>
      </c>
      <c r="D7037" s="4">
        <v>42.281509445564019</v>
      </c>
      <c r="E7037" s="4"/>
      <c r="F7037" s="4"/>
      <c r="G7037" s="4">
        <v>26.958064520000001</v>
      </c>
      <c r="H7037" s="4">
        <v>1016.451196</v>
      </c>
      <c r="I7037" s="4"/>
      <c r="J7037" s="4"/>
      <c r="K7037" s="4"/>
      <c r="L7037" s="5"/>
      <c r="M7037" s="5"/>
    </row>
    <row r="7038" spans="1:13" x14ac:dyDescent="0.2">
      <c r="A7038" s="190">
        <v>42297</v>
      </c>
      <c r="B7038" s="5">
        <v>7</v>
      </c>
      <c r="C7038" s="4">
        <v>1072.8715960861764</v>
      </c>
      <c r="D7038" s="4">
        <v>47.748501393823602</v>
      </c>
      <c r="E7038" s="4"/>
      <c r="F7038" s="4"/>
      <c r="G7038" s="4">
        <v>27.258064519999998</v>
      </c>
      <c r="H7038" s="4">
        <v>1147.878162</v>
      </c>
      <c r="I7038" s="4"/>
      <c r="J7038" s="4"/>
      <c r="K7038" s="4"/>
      <c r="L7038" s="5"/>
      <c r="M7038" s="5"/>
    </row>
    <row r="7039" spans="1:13" x14ac:dyDescent="0.2">
      <c r="A7039" s="190">
        <v>42297</v>
      </c>
      <c r="B7039" s="5">
        <v>8</v>
      </c>
      <c r="C7039" s="4">
        <v>1124.0627173774467</v>
      </c>
      <c r="D7039" s="4">
        <v>49.99203110255317</v>
      </c>
      <c r="E7039" s="4"/>
      <c r="F7039" s="4"/>
      <c r="G7039" s="4">
        <v>27.758064519999998</v>
      </c>
      <c r="H7039" s="4">
        <v>1201.812813</v>
      </c>
      <c r="I7039" s="4"/>
      <c r="J7039" s="4"/>
      <c r="K7039" s="4"/>
      <c r="L7039" s="5"/>
      <c r="M7039" s="5"/>
    </row>
    <row r="7040" spans="1:13" x14ac:dyDescent="0.2">
      <c r="A7040" s="190">
        <v>42297</v>
      </c>
      <c r="B7040" s="5">
        <v>9</v>
      </c>
      <c r="C7040" s="4">
        <v>1110.3345502029515</v>
      </c>
      <c r="D7040" s="4">
        <v>49.587164277048444</v>
      </c>
      <c r="E7040" s="4"/>
      <c r="F7040" s="4"/>
      <c r="G7040" s="4">
        <v>32.158064519999996</v>
      </c>
      <c r="H7040" s="4">
        <v>1192.0797789999999</v>
      </c>
      <c r="I7040" s="4"/>
      <c r="J7040" s="4"/>
      <c r="K7040" s="4"/>
      <c r="L7040" s="5"/>
      <c r="M7040" s="5"/>
    </row>
    <row r="7041" spans="1:13" x14ac:dyDescent="0.2">
      <c r="A7041" s="190">
        <v>42297</v>
      </c>
      <c r="B7041" s="5">
        <v>10</v>
      </c>
      <c r="C7041" s="4">
        <v>1111.9555862819143</v>
      </c>
      <c r="D7041" s="4">
        <v>49.935298198085754</v>
      </c>
      <c r="E7041" s="4"/>
      <c r="F7041" s="4"/>
      <c r="G7041" s="4">
        <v>38.558064520000002</v>
      </c>
      <c r="H7041" s="4">
        <v>1200.4489490000001</v>
      </c>
      <c r="I7041" s="4"/>
      <c r="J7041" s="4"/>
      <c r="K7041" s="4"/>
      <c r="L7041" s="5"/>
      <c r="M7041" s="5"/>
    </row>
    <row r="7042" spans="1:13" x14ac:dyDescent="0.2">
      <c r="A7042" s="190">
        <v>42297</v>
      </c>
      <c r="B7042" s="5">
        <v>11</v>
      </c>
      <c r="C7042" s="4">
        <v>1125.2499416099563</v>
      </c>
      <c r="D7042" s="4">
        <v>50.577411870043747</v>
      </c>
      <c r="E7042" s="4"/>
      <c r="F7042" s="4"/>
      <c r="G7042" s="4">
        <v>40.058064520000002</v>
      </c>
      <c r="H7042" s="4">
        <v>1215.8854180000001</v>
      </c>
      <c r="I7042" s="4"/>
      <c r="J7042" s="4"/>
      <c r="K7042" s="4"/>
      <c r="L7042" s="5"/>
      <c r="M7042" s="5"/>
    </row>
    <row r="7043" spans="1:13" x14ac:dyDescent="0.2">
      <c r="A7043" s="190">
        <v>42297</v>
      </c>
      <c r="B7043" s="5">
        <v>12</v>
      </c>
      <c r="C7043" s="4">
        <v>1134.3868832988801</v>
      </c>
      <c r="D7043" s="4">
        <v>50.943597181119905</v>
      </c>
      <c r="E7043" s="4"/>
      <c r="F7043" s="4"/>
      <c r="G7043" s="4">
        <v>39.358064519999999</v>
      </c>
      <c r="H7043" s="4">
        <v>1224.688545</v>
      </c>
      <c r="I7043" s="4"/>
      <c r="J7043" s="4"/>
      <c r="K7043" s="4"/>
      <c r="L7043" s="5"/>
      <c r="M7043" s="5"/>
    </row>
    <row r="7044" spans="1:13" x14ac:dyDescent="0.2">
      <c r="A7044" s="190">
        <v>42297</v>
      </c>
      <c r="B7044" s="5">
        <v>13</v>
      </c>
      <c r="C7044" s="4">
        <v>1136.8894480541794</v>
      </c>
      <c r="D7044" s="4">
        <v>51.10863842582053</v>
      </c>
      <c r="E7044" s="4"/>
      <c r="F7044" s="4"/>
      <c r="G7044" s="4">
        <v>40.658064519999996</v>
      </c>
      <c r="H7044" s="4">
        <v>1228.6561509999999</v>
      </c>
      <c r="I7044" s="4"/>
      <c r="J7044" s="4"/>
      <c r="K7044" s="4"/>
      <c r="L7044" s="5"/>
      <c r="M7044" s="5"/>
    </row>
    <row r="7045" spans="1:13" x14ac:dyDescent="0.2">
      <c r="A7045" s="190">
        <v>42297</v>
      </c>
      <c r="B7045" s="5">
        <v>14</v>
      </c>
      <c r="C7045" s="4">
        <v>1141.7686169795443</v>
      </c>
      <c r="D7045" s="4">
        <v>51.376830500455519</v>
      </c>
      <c r="E7045" s="4"/>
      <c r="F7045" s="4"/>
      <c r="G7045" s="4">
        <v>41.958064520000001</v>
      </c>
      <c r="H7045" s="4">
        <v>1235.1035119999999</v>
      </c>
      <c r="I7045" s="4"/>
      <c r="J7045" s="4"/>
      <c r="K7045" s="4"/>
      <c r="L7045" s="5"/>
      <c r="M7045" s="5"/>
    </row>
    <row r="7046" spans="1:13" x14ac:dyDescent="0.2">
      <c r="A7046" s="190">
        <v>42297</v>
      </c>
      <c r="B7046" s="5">
        <v>15</v>
      </c>
      <c r="C7046" s="4">
        <v>1141.502069701557</v>
      </c>
      <c r="D7046" s="4">
        <v>51.31751877844291</v>
      </c>
      <c r="E7046" s="4"/>
      <c r="F7046" s="4"/>
      <c r="G7046" s="4">
        <v>40.858064519999999</v>
      </c>
      <c r="H7046" s="4">
        <v>1233.677653</v>
      </c>
      <c r="I7046" s="4"/>
      <c r="J7046" s="4"/>
      <c r="K7046" s="4"/>
      <c r="L7046" s="5"/>
      <c r="M7046" s="5"/>
    </row>
    <row r="7047" spans="1:13" x14ac:dyDescent="0.2">
      <c r="A7047" s="190">
        <v>42297</v>
      </c>
      <c r="B7047" s="5">
        <v>16</v>
      </c>
      <c r="C7047" s="4">
        <v>1142.3238249878041</v>
      </c>
      <c r="D7047" s="4">
        <v>51.309782492196078</v>
      </c>
      <c r="E7047" s="4"/>
      <c r="F7047" s="4"/>
      <c r="G7047" s="4">
        <v>39.858064519999999</v>
      </c>
      <c r="H7047" s="4">
        <v>1233.4916720000001</v>
      </c>
      <c r="I7047" s="4"/>
      <c r="J7047" s="4"/>
      <c r="K7047" s="4"/>
      <c r="L7047" s="5"/>
      <c r="M7047" s="5"/>
    </row>
    <row r="7048" spans="1:13" x14ac:dyDescent="0.2">
      <c r="A7048" s="190">
        <v>42297</v>
      </c>
      <c r="B7048" s="5">
        <v>17</v>
      </c>
      <c r="C7048" s="4">
        <v>1152.2059177929091</v>
      </c>
      <c r="D7048" s="4">
        <v>51.565080687091033</v>
      </c>
      <c r="E7048" s="4"/>
      <c r="F7048" s="4"/>
      <c r="G7048" s="4">
        <v>35.858064519999999</v>
      </c>
      <c r="H7048" s="4">
        <v>1239.6290630000001</v>
      </c>
      <c r="I7048" s="4"/>
      <c r="J7048" s="4"/>
      <c r="K7048" s="4"/>
      <c r="L7048" s="5"/>
      <c r="M7048" s="5"/>
    </row>
    <row r="7049" spans="1:13" x14ac:dyDescent="0.2">
      <c r="A7049" s="190">
        <v>42297</v>
      </c>
      <c r="B7049" s="5">
        <v>18</v>
      </c>
      <c r="C7049" s="4">
        <v>1168.4671795233792</v>
      </c>
      <c r="D7049" s="4">
        <v>52.088570956620984</v>
      </c>
      <c r="E7049" s="4"/>
      <c r="F7049" s="4"/>
      <c r="G7049" s="4">
        <v>31.65806452</v>
      </c>
      <c r="H7049" s="4">
        <v>1252.2138150000001</v>
      </c>
      <c r="I7049" s="4"/>
      <c r="J7049" s="4"/>
      <c r="K7049" s="4"/>
      <c r="L7049" s="5"/>
      <c r="M7049" s="5"/>
    </row>
    <row r="7050" spans="1:13" x14ac:dyDescent="0.2">
      <c r="A7050" s="190">
        <v>42297</v>
      </c>
      <c r="B7050" s="5">
        <v>19</v>
      </c>
      <c r="C7050" s="4">
        <v>1201.5659470715414</v>
      </c>
      <c r="D7050" s="4">
        <v>53.416637408458726</v>
      </c>
      <c r="E7050" s="4"/>
      <c r="F7050" s="4"/>
      <c r="G7050" s="4">
        <v>29.15806452</v>
      </c>
      <c r="H7050" s="4">
        <v>1284.1406489999999</v>
      </c>
      <c r="I7050" s="4"/>
      <c r="J7050" s="4"/>
      <c r="K7050" s="4"/>
      <c r="L7050" s="5"/>
      <c r="M7050" s="5"/>
    </row>
    <row r="7051" spans="1:13" x14ac:dyDescent="0.2">
      <c r="A7051" s="190">
        <v>42297</v>
      </c>
      <c r="B7051" s="5">
        <v>20</v>
      </c>
      <c r="C7051" s="4">
        <v>1241.7552218563937</v>
      </c>
      <c r="D7051" s="4">
        <v>55.139255623606346</v>
      </c>
      <c r="E7051" s="4"/>
      <c r="F7051" s="4"/>
      <c r="G7051" s="4">
        <v>28.65806452</v>
      </c>
      <c r="H7051" s="4">
        <v>1325.5525419999999</v>
      </c>
      <c r="I7051" s="4"/>
      <c r="J7051" s="4"/>
      <c r="K7051" s="4"/>
      <c r="L7051" s="5"/>
      <c r="M7051" s="5"/>
    </row>
    <row r="7052" spans="1:13" x14ac:dyDescent="0.2">
      <c r="A7052" s="190">
        <v>42297</v>
      </c>
      <c r="B7052" s="5">
        <v>21</v>
      </c>
      <c r="C7052" s="4">
        <v>1213.0012462999721</v>
      </c>
      <c r="D7052" s="4">
        <v>53.878237180028059</v>
      </c>
      <c r="E7052" s="4"/>
      <c r="F7052" s="4"/>
      <c r="G7052" s="4">
        <v>28.358064519999999</v>
      </c>
      <c r="H7052" s="4">
        <v>1295.2375480000001</v>
      </c>
      <c r="I7052" s="4"/>
      <c r="J7052" s="4"/>
      <c r="K7052" s="4"/>
      <c r="L7052" s="5"/>
      <c r="M7052" s="5"/>
    </row>
    <row r="7053" spans="1:13" x14ac:dyDescent="0.2">
      <c r="A7053" s="190">
        <v>42297</v>
      </c>
      <c r="B7053" s="5">
        <v>22</v>
      </c>
      <c r="C7053" s="4">
        <v>1148.0446560624389</v>
      </c>
      <c r="D7053" s="4">
        <v>51.041590417561082</v>
      </c>
      <c r="E7053" s="4"/>
      <c r="F7053" s="4"/>
      <c r="G7053" s="4">
        <v>27.958064520000001</v>
      </c>
      <c r="H7053" s="4">
        <v>1227.0443110000001</v>
      </c>
      <c r="I7053" s="4"/>
      <c r="J7053" s="4"/>
      <c r="K7053" s="4"/>
      <c r="L7053" s="5"/>
      <c r="M7053" s="5"/>
    </row>
    <row r="7054" spans="1:13" x14ac:dyDescent="0.2">
      <c r="A7054" s="190">
        <v>42297</v>
      </c>
      <c r="B7054" s="5">
        <v>23</v>
      </c>
      <c r="C7054" s="4">
        <v>1057.1830894760174</v>
      </c>
      <c r="D7054" s="4">
        <v>47.080600003982724</v>
      </c>
      <c r="E7054" s="4"/>
      <c r="F7054" s="4"/>
      <c r="G7054" s="4">
        <v>27.558064520000002</v>
      </c>
      <c r="H7054" s="4">
        <v>1131.8217540000001</v>
      </c>
      <c r="I7054" s="4"/>
      <c r="J7054" s="4"/>
      <c r="K7054" s="4"/>
      <c r="L7054" s="5"/>
      <c r="M7054" s="5"/>
    </row>
    <row r="7055" spans="1:13" x14ac:dyDescent="0.2">
      <c r="A7055" s="190">
        <v>42297</v>
      </c>
      <c r="B7055" s="5">
        <v>24</v>
      </c>
      <c r="C7055" s="4">
        <v>971.56888119268115</v>
      </c>
      <c r="D7055" s="4">
        <v>43.351698910900872</v>
      </c>
      <c r="E7055" s="4"/>
      <c r="F7055" s="4"/>
      <c r="G7055" s="4">
        <v>27.258064519999998</v>
      </c>
      <c r="H7055" s="4">
        <v>1042.1786446235819</v>
      </c>
      <c r="I7055" s="4"/>
      <c r="J7055" s="4"/>
      <c r="K7055" s="4"/>
      <c r="L7055" s="5"/>
      <c r="M7055" s="5"/>
    </row>
    <row r="7056" spans="1:13" x14ac:dyDescent="0.2">
      <c r="A7056" s="190">
        <v>42298</v>
      </c>
      <c r="B7056" s="5">
        <v>1</v>
      </c>
      <c r="C7056" s="4">
        <v>908.80772430479294</v>
      </c>
      <c r="D7056" s="4">
        <v>40.623360475207001</v>
      </c>
      <c r="E7056" s="4"/>
      <c r="F7056" s="4"/>
      <c r="G7056" s="4">
        <v>27.15806452</v>
      </c>
      <c r="H7056" s="4">
        <v>976.58914930000003</v>
      </c>
      <c r="I7056" s="4"/>
      <c r="J7056" s="4"/>
      <c r="K7056" s="4"/>
      <c r="L7056" s="5"/>
      <c r="M7056" s="5"/>
    </row>
    <row r="7057" spans="1:13" x14ac:dyDescent="0.2">
      <c r="A7057" s="190">
        <v>42298</v>
      </c>
      <c r="B7057" s="5">
        <v>2</v>
      </c>
      <c r="C7057" s="4">
        <v>880.36965474169358</v>
      </c>
      <c r="D7057" s="4">
        <v>39.380393438306449</v>
      </c>
      <c r="E7057" s="4"/>
      <c r="F7057" s="4"/>
      <c r="G7057" s="4">
        <v>26.958064520000001</v>
      </c>
      <c r="H7057" s="4">
        <v>946.70811270000002</v>
      </c>
      <c r="I7057" s="4"/>
      <c r="J7057" s="4"/>
      <c r="K7057" s="4"/>
      <c r="L7057" s="5"/>
      <c r="M7057" s="5"/>
    </row>
    <row r="7058" spans="1:13" x14ac:dyDescent="0.2">
      <c r="A7058" s="190">
        <v>42298</v>
      </c>
      <c r="B7058" s="5">
        <v>3</v>
      </c>
      <c r="C7058" s="4">
        <v>852.72281133504748</v>
      </c>
      <c r="D7058" s="4">
        <v>38.176107944952477</v>
      </c>
      <c r="E7058" s="4"/>
      <c r="F7058" s="4"/>
      <c r="G7058" s="4">
        <v>26.858064519999999</v>
      </c>
      <c r="H7058" s="4">
        <v>917.75698379999994</v>
      </c>
      <c r="I7058" s="4"/>
      <c r="J7058" s="4"/>
      <c r="K7058" s="4"/>
      <c r="L7058" s="5"/>
      <c r="M7058" s="5"/>
    </row>
    <row r="7059" spans="1:13" x14ac:dyDescent="0.2">
      <c r="A7059" s="190">
        <v>42298</v>
      </c>
      <c r="B7059" s="5">
        <v>4</v>
      </c>
      <c r="C7059" s="4">
        <v>850.99977395867188</v>
      </c>
      <c r="D7059" s="4">
        <v>38.101323621328156</v>
      </c>
      <c r="E7059" s="4"/>
      <c r="F7059" s="4"/>
      <c r="G7059" s="4">
        <v>26.858064519999999</v>
      </c>
      <c r="H7059" s="4">
        <v>915.95916209999996</v>
      </c>
      <c r="I7059" s="4"/>
      <c r="J7059" s="4"/>
      <c r="K7059" s="4"/>
      <c r="L7059" s="5"/>
      <c r="M7059" s="5"/>
    </row>
    <row r="7060" spans="1:13" x14ac:dyDescent="0.2">
      <c r="A7060" s="190">
        <v>42298</v>
      </c>
      <c r="B7060" s="5">
        <v>5</v>
      </c>
      <c r="C7060" s="4">
        <v>876.31059892960309</v>
      </c>
      <c r="D7060" s="4">
        <v>39.199879550396936</v>
      </c>
      <c r="E7060" s="4"/>
      <c r="F7060" s="4"/>
      <c r="G7060" s="4">
        <v>26.858064519999999</v>
      </c>
      <c r="H7060" s="4">
        <v>942.36854300000005</v>
      </c>
      <c r="I7060" s="4"/>
      <c r="J7060" s="4"/>
      <c r="K7060" s="4"/>
      <c r="L7060" s="5"/>
      <c r="M7060" s="5"/>
    </row>
    <row r="7061" spans="1:13" x14ac:dyDescent="0.2">
      <c r="A7061" s="190">
        <v>42298</v>
      </c>
      <c r="B7061" s="5">
        <v>6</v>
      </c>
      <c r="C7061" s="4">
        <v>948.93465969833244</v>
      </c>
      <c r="D7061" s="4">
        <v>42.356293781667496</v>
      </c>
      <c r="E7061" s="4"/>
      <c r="F7061" s="4"/>
      <c r="G7061" s="4">
        <v>26.958064520000001</v>
      </c>
      <c r="H7061" s="4">
        <v>1018.249018</v>
      </c>
      <c r="I7061" s="4"/>
      <c r="J7061" s="4"/>
      <c r="K7061" s="4"/>
      <c r="L7061" s="5"/>
      <c r="M7061" s="5"/>
    </row>
    <row r="7062" spans="1:13" x14ac:dyDescent="0.2">
      <c r="A7062" s="190">
        <v>42298</v>
      </c>
      <c r="B7062" s="5">
        <v>7</v>
      </c>
      <c r="C7062" s="4">
        <v>1075.6641049078003</v>
      </c>
      <c r="D7062" s="4">
        <v>47.869703572199654</v>
      </c>
      <c r="E7062" s="4"/>
      <c r="F7062" s="4"/>
      <c r="G7062" s="4">
        <v>27.258064519999998</v>
      </c>
      <c r="H7062" s="4">
        <v>1150.7918729999999</v>
      </c>
      <c r="I7062" s="4"/>
      <c r="J7062" s="4"/>
      <c r="K7062" s="4"/>
      <c r="L7062" s="5"/>
      <c r="M7062" s="5"/>
    </row>
    <row r="7063" spans="1:13" x14ac:dyDescent="0.2">
      <c r="A7063" s="190">
        <v>42298</v>
      </c>
      <c r="B7063" s="5">
        <v>8</v>
      </c>
      <c r="C7063" s="4">
        <v>1129.3506598588374</v>
      </c>
      <c r="D7063" s="4">
        <v>50.221541621162423</v>
      </c>
      <c r="E7063" s="4"/>
      <c r="F7063" s="4"/>
      <c r="G7063" s="4">
        <v>27.758064519999998</v>
      </c>
      <c r="H7063" s="4">
        <v>1207.3302659999999</v>
      </c>
      <c r="I7063" s="4"/>
      <c r="J7063" s="4"/>
      <c r="K7063" s="4"/>
      <c r="L7063" s="5"/>
      <c r="M7063" s="5"/>
    </row>
    <row r="7064" spans="1:13" x14ac:dyDescent="0.2">
      <c r="A7064" s="190">
        <v>42298</v>
      </c>
      <c r="B7064" s="5">
        <v>9</v>
      </c>
      <c r="C7064" s="4">
        <v>1117.46435983794</v>
      </c>
      <c r="D7064" s="4">
        <v>49.89661664206001</v>
      </c>
      <c r="E7064" s="4"/>
      <c r="F7064" s="4"/>
      <c r="G7064" s="4">
        <v>32.158064519999996</v>
      </c>
      <c r="H7064" s="4">
        <v>1199.519041</v>
      </c>
      <c r="I7064" s="4"/>
      <c r="J7064" s="4"/>
      <c r="K7064" s="4"/>
      <c r="L7064" s="5"/>
      <c r="M7064" s="5"/>
    </row>
    <row r="7065" spans="1:13" x14ac:dyDescent="0.2">
      <c r="A7065" s="190">
        <v>42298</v>
      </c>
      <c r="B7065" s="5">
        <v>10</v>
      </c>
      <c r="C7065" s="4">
        <v>1119.0259806928507</v>
      </c>
      <c r="D7065" s="4">
        <v>50.242171787149296</v>
      </c>
      <c r="E7065" s="4"/>
      <c r="F7065" s="4"/>
      <c r="G7065" s="4">
        <v>38.558064520000002</v>
      </c>
      <c r="H7065" s="4">
        <v>1207.826217</v>
      </c>
      <c r="I7065" s="4"/>
      <c r="J7065" s="4"/>
      <c r="K7065" s="4"/>
      <c r="L7065" s="5"/>
      <c r="M7065" s="5"/>
    </row>
    <row r="7066" spans="1:13" x14ac:dyDescent="0.2">
      <c r="A7066" s="190">
        <v>42298</v>
      </c>
      <c r="B7066" s="5">
        <v>11</v>
      </c>
      <c r="C7066" s="4">
        <v>1131.9638456349835</v>
      </c>
      <c r="D7066" s="4">
        <v>50.868812845016436</v>
      </c>
      <c r="E7066" s="4"/>
      <c r="F7066" s="4"/>
      <c r="G7066" s="4">
        <v>40.058064520000002</v>
      </c>
      <c r="H7066" s="4">
        <v>1222.890723</v>
      </c>
      <c r="I7066" s="4"/>
      <c r="J7066" s="4"/>
      <c r="K7066" s="4"/>
      <c r="L7066" s="5"/>
      <c r="M7066" s="5"/>
    </row>
    <row r="7067" spans="1:13" x14ac:dyDescent="0.2">
      <c r="A7067" s="190">
        <v>42298</v>
      </c>
      <c r="B7067" s="5">
        <v>12</v>
      </c>
      <c r="C7067" s="4">
        <v>1140.150145655881</v>
      </c>
      <c r="D7067" s="4">
        <v>51.193737824118848</v>
      </c>
      <c r="E7067" s="4"/>
      <c r="F7067" s="4"/>
      <c r="G7067" s="4">
        <v>39.358064519999999</v>
      </c>
      <c r="H7067" s="4">
        <v>1230.7019479999999</v>
      </c>
      <c r="I7067" s="4"/>
      <c r="J7067" s="4"/>
      <c r="K7067" s="4"/>
      <c r="L7067" s="5"/>
      <c r="M7067" s="5"/>
    </row>
    <row r="7068" spans="1:13" x14ac:dyDescent="0.2">
      <c r="A7068" s="190">
        <v>42298</v>
      </c>
      <c r="B7068" s="5">
        <v>13</v>
      </c>
      <c r="C7068" s="4">
        <v>1143.0686169795445</v>
      </c>
      <c r="D7068" s="4">
        <v>51.376830500455519</v>
      </c>
      <c r="E7068" s="4"/>
      <c r="F7068" s="4"/>
      <c r="G7068" s="4">
        <v>40.658064519999996</v>
      </c>
      <c r="H7068" s="4">
        <v>1235.1035119999999</v>
      </c>
      <c r="I7068" s="4"/>
      <c r="J7068" s="4"/>
      <c r="K7068" s="4"/>
      <c r="L7068" s="5"/>
      <c r="M7068" s="5"/>
    </row>
    <row r="7069" spans="1:13" x14ac:dyDescent="0.2">
      <c r="A7069" s="190">
        <v>42298</v>
      </c>
      <c r="B7069" s="5">
        <v>14</v>
      </c>
      <c r="C7069" s="4">
        <v>1145.3929370210906</v>
      </c>
      <c r="D7069" s="4">
        <v>51.534135458909311</v>
      </c>
      <c r="E7069" s="4"/>
      <c r="F7069" s="4"/>
      <c r="G7069" s="4">
        <v>41.958064520000001</v>
      </c>
      <c r="H7069" s="4">
        <v>1238.885137</v>
      </c>
      <c r="I7069" s="4"/>
      <c r="J7069" s="4"/>
      <c r="K7069" s="4"/>
      <c r="L7069" s="5"/>
      <c r="M7069" s="5"/>
    </row>
    <row r="7070" spans="1:13" x14ac:dyDescent="0.2">
      <c r="A7070" s="190">
        <v>42298</v>
      </c>
      <c r="B7070" s="5">
        <v>15</v>
      </c>
      <c r="C7070" s="4">
        <v>1145.3046354152593</v>
      </c>
      <c r="D7070" s="4">
        <v>51.482560064740717</v>
      </c>
      <c r="E7070" s="4"/>
      <c r="F7070" s="4"/>
      <c r="G7070" s="4">
        <v>40.858064519999999</v>
      </c>
      <c r="H7070" s="4">
        <v>1237.64526</v>
      </c>
      <c r="I7070" s="4"/>
      <c r="J7070" s="4"/>
      <c r="K7070" s="4"/>
      <c r="L7070" s="5"/>
      <c r="M7070" s="5"/>
    </row>
    <row r="7071" spans="1:13" x14ac:dyDescent="0.2">
      <c r="A7071" s="190">
        <v>42298</v>
      </c>
      <c r="B7071" s="5">
        <v>16</v>
      </c>
      <c r="C7071" s="4">
        <v>1145.7104841331422</v>
      </c>
      <c r="D7071" s="4">
        <v>51.456772346857832</v>
      </c>
      <c r="E7071" s="4"/>
      <c r="F7071" s="4"/>
      <c r="G7071" s="4">
        <v>39.858064519999999</v>
      </c>
      <c r="H7071" s="4">
        <v>1237.0253210000001</v>
      </c>
      <c r="I7071" s="4"/>
      <c r="J7071" s="4"/>
      <c r="K7071" s="4"/>
      <c r="L7071" s="5"/>
      <c r="M7071" s="5"/>
    </row>
    <row r="7072" spans="1:13" x14ac:dyDescent="0.2">
      <c r="A7072" s="190">
        <v>42298</v>
      </c>
      <c r="B7072" s="5">
        <v>17</v>
      </c>
      <c r="C7072" s="4">
        <v>1153.7507097846494</v>
      </c>
      <c r="D7072" s="4">
        <v>51.632128695350474</v>
      </c>
      <c r="E7072" s="4"/>
      <c r="F7072" s="4"/>
      <c r="G7072" s="4">
        <v>35.858064519999999</v>
      </c>
      <c r="H7072" s="4">
        <v>1241.2409029999999</v>
      </c>
      <c r="I7072" s="4"/>
      <c r="J7072" s="4"/>
      <c r="K7072" s="4"/>
      <c r="L7072" s="5"/>
      <c r="M7072" s="5"/>
    </row>
    <row r="7073" spans="1:13" x14ac:dyDescent="0.2">
      <c r="A7073" s="190">
        <v>42298</v>
      </c>
      <c r="B7073" s="5">
        <v>18</v>
      </c>
      <c r="C7073" s="4">
        <v>1167.9918586893659</v>
      </c>
      <c r="D7073" s="4">
        <v>52.067940790634104</v>
      </c>
      <c r="E7073" s="4"/>
      <c r="F7073" s="4"/>
      <c r="G7073" s="4">
        <v>31.65806452</v>
      </c>
      <c r="H7073" s="4">
        <v>1251.717864</v>
      </c>
      <c r="I7073" s="4"/>
      <c r="J7073" s="4"/>
      <c r="K7073" s="4"/>
      <c r="L7073" s="5"/>
      <c r="M7073" s="5"/>
    </row>
    <row r="7074" spans="1:13" x14ac:dyDescent="0.2">
      <c r="A7074" s="190">
        <v>42298</v>
      </c>
      <c r="B7074" s="5">
        <v>19</v>
      </c>
      <c r="C7074" s="4">
        <v>1199.4864190217356</v>
      </c>
      <c r="D7074" s="4">
        <v>53.326380458264389</v>
      </c>
      <c r="E7074" s="4"/>
      <c r="F7074" s="4"/>
      <c r="G7074" s="4">
        <v>29.15806452</v>
      </c>
      <c r="H7074" s="4">
        <v>1281.9708639999999</v>
      </c>
      <c r="I7074" s="4"/>
      <c r="J7074" s="4"/>
      <c r="K7074" s="4"/>
      <c r="L7074" s="5"/>
      <c r="M7074" s="5"/>
    </row>
    <row r="7075" spans="1:13" x14ac:dyDescent="0.2">
      <c r="A7075" s="190">
        <v>42298</v>
      </c>
      <c r="B7075" s="5">
        <v>20</v>
      </c>
      <c r="C7075" s="4">
        <v>1238.7844673626139</v>
      </c>
      <c r="D7075" s="4">
        <v>55.010317117386272</v>
      </c>
      <c r="E7075" s="4"/>
      <c r="F7075" s="4"/>
      <c r="G7075" s="4">
        <v>28.65806452</v>
      </c>
      <c r="H7075" s="4">
        <v>1322.452849</v>
      </c>
      <c r="I7075" s="4"/>
      <c r="J7075" s="4"/>
      <c r="K7075" s="4"/>
      <c r="L7075" s="5"/>
      <c r="M7075" s="5"/>
    </row>
    <row r="7076" spans="1:13" x14ac:dyDescent="0.2">
      <c r="A7076" s="190">
        <v>42298</v>
      </c>
      <c r="B7076" s="5">
        <v>21</v>
      </c>
      <c r="C7076" s="4">
        <v>1213.2983214618291</v>
      </c>
      <c r="D7076" s="4">
        <v>53.891131018170903</v>
      </c>
      <c r="E7076" s="4"/>
      <c r="F7076" s="4"/>
      <c r="G7076" s="4">
        <v>28.358064519999999</v>
      </c>
      <c r="H7076" s="4">
        <v>1295.547517</v>
      </c>
      <c r="I7076" s="4"/>
      <c r="J7076" s="4"/>
      <c r="K7076" s="4"/>
      <c r="L7076" s="5"/>
      <c r="M7076" s="5"/>
    </row>
    <row r="7077" spans="1:13" x14ac:dyDescent="0.2">
      <c r="A7077" s="190">
        <v>42298</v>
      </c>
      <c r="B7077" s="5">
        <v>22</v>
      </c>
      <c r="C7077" s="4">
        <v>1149.5894480541792</v>
      </c>
      <c r="D7077" s="4">
        <v>51.10863842582053</v>
      </c>
      <c r="E7077" s="4"/>
      <c r="F7077" s="4"/>
      <c r="G7077" s="4">
        <v>27.958064520000001</v>
      </c>
      <c r="H7077" s="4">
        <v>1228.6561509999999</v>
      </c>
      <c r="I7077" s="4"/>
      <c r="J7077" s="4"/>
      <c r="K7077" s="4"/>
      <c r="L7077" s="5"/>
      <c r="M7077" s="5"/>
    </row>
    <row r="7078" spans="1:13" x14ac:dyDescent="0.2">
      <c r="A7078" s="190">
        <v>42298</v>
      </c>
      <c r="B7078" s="5">
        <v>23</v>
      </c>
      <c r="C7078" s="4">
        <v>1058.8467119158618</v>
      </c>
      <c r="D7078" s="4">
        <v>47.152805564138184</v>
      </c>
      <c r="E7078" s="4"/>
      <c r="F7078" s="4"/>
      <c r="G7078" s="4">
        <v>27.558064520000002</v>
      </c>
      <c r="H7078" s="4">
        <v>1133.5575819999999</v>
      </c>
      <c r="I7078" s="4"/>
      <c r="J7078" s="4"/>
      <c r="K7078" s="4"/>
      <c r="L7078" s="5"/>
      <c r="M7078" s="5"/>
    </row>
    <row r="7079" spans="1:13" x14ac:dyDescent="0.2">
      <c r="A7079" s="190">
        <v>42298</v>
      </c>
      <c r="B7079" s="5">
        <v>24</v>
      </c>
      <c r="C7079" s="4">
        <v>970.55882479644561</v>
      </c>
      <c r="D7079" s="4">
        <v>43.307859824499992</v>
      </c>
      <c r="E7079" s="4"/>
      <c r="F7079" s="4"/>
      <c r="G7079" s="4">
        <v>27.258064519999998</v>
      </c>
      <c r="H7079" s="4">
        <v>1041.1247491409456</v>
      </c>
      <c r="I7079" s="4"/>
      <c r="J7079" s="4"/>
      <c r="K7079" s="4"/>
      <c r="L7079" s="5"/>
      <c r="M7079" s="5"/>
    </row>
    <row r="7080" spans="1:13" x14ac:dyDescent="0.2">
      <c r="A7080" s="190">
        <v>42299</v>
      </c>
      <c r="B7080" s="5">
        <v>1</v>
      </c>
      <c r="C7080" s="4">
        <v>907.32234724958357</v>
      </c>
      <c r="D7080" s="4">
        <v>40.5588912304164</v>
      </c>
      <c r="E7080" s="4"/>
      <c r="F7080" s="4"/>
      <c r="G7080" s="4">
        <v>27.15806452</v>
      </c>
      <c r="H7080" s="4">
        <v>975.03930300000002</v>
      </c>
      <c r="I7080" s="4"/>
      <c r="J7080" s="4"/>
      <c r="K7080" s="4"/>
      <c r="L7080" s="5"/>
      <c r="M7080" s="5"/>
    </row>
    <row r="7081" spans="1:13" x14ac:dyDescent="0.2">
      <c r="A7081" s="190">
        <v>42299</v>
      </c>
      <c r="B7081" s="5">
        <v>2</v>
      </c>
      <c r="C7081" s="4">
        <v>877.28007047069161</v>
      </c>
      <c r="D7081" s="4">
        <v>39.246297409308383</v>
      </c>
      <c r="E7081" s="4"/>
      <c r="F7081" s="4"/>
      <c r="G7081" s="4">
        <v>26.958064520000001</v>
      </c>
      <c r="H7081" s="4">
        <v>943.48443239999995</v>
      </c>
      <c r="I7081" s="4"/>
      <c r="J7081" s="4"/>
      <c r="K7081" s="4"/>
      <c r="L7081" s="5"/>
      <c r="M7081" s="5"/>
    </row>
    <row r="7082" spans="1:13" x14ac:dyDescent="0.2">
      <c r="A7082" s="190">
        <v>42299</v>
      </c>
      <c r="B7082" s="5">
        <v>3</v>
      </c>
      <c r="C7082" s="4">
        <v>849.8114723528405</v>
      </c>
      <c r="D7082" s="4">
        <v>38.049748227159562</v>
      </c>
      <c r="E7082" s="4"/>
      <c r="F7082" s="4"/>
      <c r="G7082" s="4">
        <v>26.858064519999999</v>
      </c>
      <c r="H7082" s="4">
        <v>914.71928509999998</v>
      </c>
      <c r="I7082" s="4"/>
      <c r="J7082" s="4"/>
      <c r="K7082" s="4"/>
      <c r="L7082" s="5"/>
      <c r="M7082" s="5"/>
    </row>
    <row r="7083" spans="1:13" x14ac:dyDescent="0.2">
      <c r="A7083" s="190">
        <v>42299</v>
      </c>
      <c r="B7083" s="5">
        <v>4</v>
      </c>
      <c r="C7083" s="4">
        <v>848.44492545821424</v>
      </c>
      <c r="D7083" s="4">
        <v>37.990436521785824</v>
      </c>
      <c r="E7083" s="4"/>
      <c r="F7083" s="4"/>
      <c r="G7083" s="4">
        <v>26.858064519999999</v>
      </c>
      <c r="H7083" s="4">
        <v>913.29342650000001</v>
      </c>
      <c r="I7083" s="4"/>
      <c r="J7083" s="4"/>
      <c r="K7083" s="4"/>
      <c r="L7083" s="5"/>
      <c r="M7083" s="5"/>
    </row>
    <row r="7084" spans="1:13" x14ac:dyDescent="0.2">
      <c r="A7084" s="190">
        <v>42299</v>
      </c>
      <c r="B7084" s="5">
        <v>5</v>
      </c>
      <c r="C7084" s="4">
        <v>874.23107107147803</v>
      </c>
      <c r="D7084" s="4">
        <v>39.109622608522038</v>
      </c>
      <c r="E7084" s="4"/>
      <c r="F7084" s="4"/>
      <c r="G7084" s="4">
        <v>26.858064519999999</v>
      </c>
      <c r="H7084" s="4">
        <v>940.19875820000004</v>
      </c>
      <c r="I7084" s="4"/>
      <c r="J7084" s="4"/>
      <c r="K7084" s="4"/>
      <c r="L7084" s="5"/>
      <c r="M7084" s="5"/>
    </row>
    <row r="7085" spans="1:13" x14ac:dyDescent="0.2">
      <c r="A7085" s="190">
        <v>42299</v>
      </c>
      <c r="B7085" s="5">
        <v>6</v>
      </c>
      <c r="C7085" s="4">
        <v>948.51875408837134</v>
      </c>
      <c r="D7085" s="4">
        <v>42.338242391628633</v>
      </c>
      <c r="E7085" s="4"/>
      <c r="F7085" s="4"/>
      <c r="G7085" s="4">
        <v>26.958064520000001</v>
      </c>
      <c r="H7085" s="4">
        <v>1017.815061</v>
      </c>
      <c r="I7085" s="4"/>
      <c r="J7085" s="4"/>
      <c r="K7085" s="4"/>
      <c r="L7085" s="5"/>
      <c r="M7085" s="5"/>
    </row>
    <row r="7086" spans="1:13" x14ac:dyDescent="0.2">
      <c r="A7086" s="190">
        <v>42299</v>
      </c>
      <c r="B7086" s="5">
        <v>7</v>
      </c>
      <c r="C7086" s="4">
        <v>1079.5260858455545</v>
      </c>
      <c r="D7086" s="4">
        <v>48.037323634445478</v>
      </c>
      <c r="E7086" s="4"/>
      <c r="F7086" s="4"/>
      <c r="G7086" s="4">
        <v>27.258064519999998</v>
      </c>
      <c r="H7086" s="4">
        <v>1154.8214740000001</v>
      </c>
      <c r="I7086" s="4"/>
      <c r="J7086" s="4"/>
      <c r="K7086" s="4"/>
      <c r="L7086" s="5"/>
      <c r="M7086" s="5"/>
    </row>
    <row r="7087" spans="1:13" x14ac:dyDescent="0.2">
      <c r="A7087" s="190">
        <v>42299</v>
      </c>
      <c r="B7087" s="5">
        <v>8</v>
      </c>
      <c r="C7087" s="4">
        <v>1133.866206344358</v>
      </c>
      <c r="D7087" s="4">
        <v>50.417528135641952</v>
      </c>
      <c r="E7087" s="4"/>
      <c r="F7087" s="4"/>
      <c r="G7087" s="4">
        <v>27.758064519999998</v>
      </c>
      <c r="H7087" s="4">
        <v>1212.0417990000001</v>
      </c>
      <c r="I7087" s="4"/>
      <c r="J7087" s="4"/>
      <c r="K7087" s="4"/>
      <c r="L7087" s="5"/>
      <c r="M7087" s="5"/>
    </row>
    <row r="7088" spans="1:13" x14ac:dyDescent="0.2">
      <c r="A7088" s="190">
        <v>42299</v>
      </c>
      <c r="B7088" s="5">
        <v>9</v>
      </c>
      <c r="C7088" s="4">
        <v>1118.1773406097582</v>
      </c>
      <c r="D7088" s="4">
        <v>49.927561870241718</v>
      </c>
      <c r="E7088" s="4"/>
      <c r="F7088" s="4"/>
      <c r="G7088" s="4">
        <v>32.158064519999996</v>
      </c>
      <c r="H7088" s="4">
        <v>1200.2629669999999</v>
      </c>
      <c r="I7088" s="4"/>
      <c r="J7088" s="4"/>
      <c r="K7088" s="4"/>
      <c r="L7088" s="5"/>
      <c r="M7088" s="5"/>
    </row>
    <row r="7089" spans="1:13" x14ac:dyDescent="0.2">
      <c r="A7089" s="190">
        <v>42299</v>
      </c>
      <c r="B7089" s="5">
        <v>10</v>
      </c>
      <c r="C7089" s="4">
        <v>1119.2636406306558</v>
      </c>
      <c r="D7089" s="4">
        <v>50.252486849344145</v>
      </c>
      <c r="E7089" s="4"/>
      <c r="F7089" s="4"/>
      <c r="G7089" s="4">
        <v>38.558064520000002</v>
      </c>
      <c r="H7089" s="4">
        <v>1208.074192</v>
      </c>
      <c r="I7089" s="4"/>
      <c r="J7089" s="4"/>
      <c r="K7089" s="4"/>
      <c r="L7089" s="5"/>
      <c r="M7089" s="5"/>
    </row>
    <row r="7090" spans="1:13" x14ac:dyDescent="0.2">
      <c r="A7090" s="190">
        <v>42299</v>
      </c>
      <c r="B7090" s="5">
        <v>11</v>
      </c>
      <c r="C7090" s="4">
        <v>1129.8843175851778</v>
      </c>
      <c r="D7090" s="4">
        <v>50.778555894822098</v>
      </c>
      <c r="E7090" s="4"/>
      <c r="F7090" s="4"/>
      <c r="G7090" s="4">
        <v>40.058064520000002</v>
      </c>
      <c r="H7090" s="4">
        <v>1220.7209379999999</v>
      </c>
      <c r="I7090" s="4"/>
      <c r="J7090" s="4"/>
      <c r="K7090" s="4"/>
      <c r="L7090" s="5"/>
      <c r="M7090" s="5"/>
    </row>
    <row r="7091" spans="1:13" x14ac:dyDescent="0.2">
      <c r="A7091" s="190">
        <v>42299</v>
      </c>
      <c r="B7091" s="5">
        <v>12</v>
      </c>
      <c r="C7091" s="4">
        <v>1136.9417312242961</v>
      </c>
      <c r="D7091" s="4">
        <v>51.054484255703933</v>
      </c>
      <c r="E7091" s="4"/>
      <c r="F7091" s="4"/>
      <c r="G7091" s="4">
        <v>39.358064519999999</v>
      </c>
      <c r="H7091" s="4">
        <v>1227.35428</v>
      </c>
      <c r="I7091" s="4"/>
      <c r="J7091" s="4"/>
      <c r="K7091" s="4"/>
      <c r="L7091" s="5"/>
      <c r="M7091" s="5"/>
    </row>
    <row r="7092" spans="1:13" x14ac:dyDescent="0.2">
      <c r="A7092" s="190">
        <v>42299</v>
      </c>
      <c r="B7092" s="5">
        <v>13</v>
      </c>
      <c r="C7092" s="4">
        <v>1139.2066360417903</v>
      </c>
      <c r="D7092" s="4">
        <v>51.209210438209709</v>
      </c>
      <c r="E7092" s="4"/>
      <c r="F7092" s="4"/>
      <c r="G7092" s="4">
        <v>40.658064519999996</v>
      </c>
      <c r="H7092" s="4">
        <v>1231.073911</v>
      </c>
      <c r="I7092" s="4"/>
      <c r="J7092" s="4"/>
      <c r="K7092" s="4"/>
      <c r="L7092" s="5"/>
      <c r="M7092" s="5"/>
    </row>
    <row r="7093" spans="1:13" x14ac:dyDescent="0.2">
      <c r="A7093" s="190">
        <v>42299</v>
      </c>
      <c r="B7093" s="5">
        <v>14</v>
      </c>
      <c r="C7093" s="4">
        <v>1141.2932961455313</v>
      </c>
      <c r="D7093" s="4">
        <v>51.356200334468653</v>
      </c>
      <c r="E7093" s="4"/>
      <c r="F7093" s="4"/>
      <c r="G7093" s="4">
        <v>41.958064520000001</v>
      </c>
      <c r="H7093" s="4">
        <v>1234.607561</v>
      </c>
      <c r="I7093" s="4"/>
      <c r="J7093" s="4"/>
      <c r="K7093" s="4"/>
      <c r="L7093" s="5"/>
      <c r="M7093" s="5"/>
    </row>
    <row r="7094" spans="1:13" x14ac:dyDescent="0.2">
      <c r="A7094" s="190">
        <v>42299</v>
      </c>
      <c r="B7094" s="5">
        <v>15</v>
      </c>
      <c r="C7094" s="4">
        <v>1143.5221825273109</v>
      </c>
      <c r="D7094" s="4">
        <v>51.405196952689238</v>
      </c>
      <c r="E7094" s="4"/>
      <c r="F7094" s="4"/>
      <c r="G7094" s="4">
        <v>40.858064519999999</v>
      </c>
      <c r="H7094" s="4">
        <v>1235.7854440000001</v>
      </c>
      <c r="I7094" s="4"/>
      <c r="J7094" s="4"/>
      <c r="K7094" s="4"/>
      <c r="L7094" s="5"/>
      <c r="M7094" s="5"/>
    </row>
    <row r="7095" spans="1:13" x14ac:dyDescent="0.2">
      <c r="A7095" s="190">
        <v>42299</v>
      </c>
      <c r="B7095" s="5">
        <v>16</v>
      </c>
      <c r="C7095" s="4">
        <v>1142.4426544775051</v>
      </c>
      <c r="D7095" s="4">
        <v>51.3149400024949</v>
      </c>
      <c r="E7095" s="4"/>
      <c r="F7095" s="4"/>
      <c r="G7095" s="4">
        <v>39.858064519999999</v>
      </c>
      <c r="H7095" s="4">
        <v>1233.6156590000001</v>
      </c>
      <c r="I7095" s="4"/>
      <c r="J7095" s="4"/>
      <c r="K7095" s="4"/>
      <c r="L7095" s="5"/>
      <c r="M7095" s="5"/>
    </row>
    <row r="7096" spans="1:13" x14ac:dyDescent="0.2">
      <c r="A7096" s="190">
        <v>42299</v>
      </c>
      <c r="B7096" s="5">
        <v>17</v>
      </c>
      <c r="C7096" s="4">
        <v>1147.8686169795444</v>
      </c>
      <c r="D7096" s="4">
        <v>51.376830500455519</v>
      </c>
      <c r="E7096" s="4"/>
      <c r="F7096" s="4"/>
      <c r="G7096" s="4">
        <v>35.858064519999999</v>
      </c>
      <c r="H7096" s="4">
        <v>1235.1035119999999</v>
      </c>
      <c r="I7096" s="4"/>
      <c r="J7096" s="4"/>
      <c r="K7096" s="4"/>
      <c r="L7096" s="5"/>
      <c r="M7096" s="5"/>
    </row>
    <row r="7097" spans="1:13" x14ac:dyDescent="0.2">
      <c r="A7097" s="190">
        <v>42299</v>
      </c>
      <c r="B7097" s="5">
        <v>18</v>
      </c>
      <c r="C7097" s="4">
        <v>1159.6143322244941</v>
      </c>
      <c r="D7097" s="4">
        <v>51.704334255505948</v>
      </c>
      <c r="E7097" s="4"/>
      <c r="F7097" s="4"/>
      <c r="G7097" s="4">
        <v>31.65806452</v>
      </c>
      <c r="H7097" s="4">
        <v>1242.976731</v>
      </c>
      <c r="I7097" s="4"/>
      <c r="J7097" s="4"/>
      <c r="K7097" s="4"/>
      <c r="L7097" s="5"/>
      <c r="M7097" s="5"/>
    </row>
    <row r="7098" spans="1:13" x14ac:dyDescent="0.2">
      <c r="A7098" s="190">
        <v>42299</v>
      </c>
      <c r="B7098" s="5">
        <v>19</v>
      </c>
      <c r="C7098" s="4">
        <v>1192.5348541005005</v>
      </c>
      <c r="D7098" s="4">
        <v>53.024664379499676</v>
      </c>
      <c r="E7098" s="4"/>
      <c r="F7098" s="4"/>
      <c r="G7098" s="4">
        <v>29.15806452</v>
      </c>
      <c r="H7098" s="4">
        <v>1274.7175830000001</v>
      </c>
      <c r="I7098" s="4"/>
      <c r="J7098" s="4"/>
      <c r="K7098" s="4"/>
      <c r="L7098" s="5"/>
      <c r="M7098" s="5"/>
    </row>
    <row r="7099" spans="1:13" x14ac:dyDescent="0.2">
      <c r="A7099" s="190">
        <v>42299</v>
      </c>
      <c r="B7099" s="5">
        <v>20</v>
      </c>
      <c r="C7099" s="4">
        <v>1234.3877513251973</v>
      </c>
      <c r="D7099" s="4">
        <v>54.819488154802762</v>
      </c>
      <c r="E7099" s="4"/>
      <c r="F7099" s="4"/>
      <c r="G7099" s="4">
        <v>28.65806452</v>
      </c>
      <c r="H7099" s="4">
        <v>1317.8653039999999</v>
      </c>
      <c r="I7099" s="4"/>
      <c r="J7099" s="4"/>
      <c r="K7099" s="4"/>
      <c r="L7099" s="5"/>
      <c r="M7099" s="5"/>
    </row>
    <row r="7100" spans="1:13" x14ac:dyDescent="0.2">
      <c r="A7100" s="190">
        <v>42299</v>
      </c>
      <c r="B7100" s="5">
        <v>21</v>
      </c>
      <c r="C7100" s="4">
        <v>1211.0999639223223</v>
      </c>
      <c r="D7100" s="4">
        <v>53.795716557677743</v>
      </c>
      <c r="E7100" s="4"/>
      <c r="F7100" s="4"/>
      <c r="G7100" s="4">
        <v>28.358064519999999</v>
      </c>
      <c r="H7100" s="4">
        <v>1293.253745</v>
      </c>
      <c r="I7100" s="4"/>
      <c r="J7100" s="4"/>
      <c r="K7100" s="4"/>
      <c r="L7100" s="5"/>
      <c r="M7100" s="5"/>
    </row>
    <row r="7101" spans="1:13" x14ac:dyDescent="0.2">
      <c r="A7101" s="190">
        <v>42299</v>
      </c>
      <c r="B7101" s="5">
        <v>22</v>
      </c>
      <c r="C7101" s="4">
        <v>1147.4505057387246</v>
      </c>
      <c r="D7101" s="4">
        <v>51.01580274127538</v>
      </c>
      <c r="E7101" s="4"/>
      <c r="F7101" s="4"/>
      <c r="G7101" s="4">
        <v>27.958064520000001</v>
      </c>
      <c r="H7101" s="4">
        <v>1226.4243730000001</v>
      </c>
      <c r="I7101" s="4"/>
      <c r="J7101" s="4"/>
      <c r="K7101" s="4"/>
      <c r="L7101" s="5"/>
      <c r="M7101" s="5"/>
    </row>
    <row r="7102" spans="1:13" x14ac:dyDescent="0.2">
      <c r="A7102" s="190">
        <v>42299</v>
      </c>
      <c r="B7102" s="5">
        <v>23</v>
      </c>
      <c r="C7102" s="4">
        <v>1057.8960712062385</v>
      </c>
      <c r="D7102" s="4">
        <v>47.111545273761628</v>
      </c>
      <c r="E7102" s="4"/>
      <c r="F7102" s="4"/>
      <c r="G7102" s="4">
        <v>27.558064520000002</v>
      </c>
      <c r="H7102" s="4">
        <v>1132.565681</v>
      </c>
      <c r="I7102" s="4"/>
      <c r="J7102" s="4"/>
      <c r="K7102" s="4"/>
      <c r="L7102" s="5"/>
      <c r="M7102" s="5"/>
    </row>
    <row r="7103" spans="1:13" x14ac:dyDescent="0.2">
      <c r="A7103" s="190">
        <v>42299</v>
      </c>
      <c r="B7103" s="5">
        <v>24</v>
      </c>
      <c r="C7103" s="4">
        <v>970.61823987857701</v>
      </c>
      <c r="D7103" s="4">
        <v>43.310438594288271</v>
      </c>
      <c r="E7103" s="4"/>
      <c r="F7103" s="4"/>
      <c r="G7103" s="4">
        <v>27.258064519999998</v>
      </c>
      <c r="H7103" s="4">
        <v>1041.1867429928652</v>
      </c>
      <c r="I7103" s="4"/>
      <c r="J7103" s="4"/>
      <c r="K7103" s="4"/>
      <c r="L7103" s="5"/>
      <c r="M7103" s="5"/>
    </row>
    <row r="7104" spans="1:13" x14ac:dyDescent="0.2">
      <c r="A7104" s="190">
        <v>42300</v>
      </c>
      <c r="B7104" s="5">
        <v>1</v>
      </c>
      <c r="C7104" s="4">
        <v>900.90551838641341</v>
      </c>
      <c r="D7104" s="4">
        <v>40.280384093586562</v>
      </c>
      <c r="E7104" s="4"/>
      <c r="F7104" s="4"/>
      <c r="G7104" s="4">
        <v>27.15806452</v>
      </c>
      <c r="H7104" s="4">
        <v>968.34396700000002</v>
      </c>
      <c r="I7104" s="4"/>
      <c r="J7104" s="4"/>
      <c r="K7104" s="4"/>
      <c r="L7104" s="5"/>
      <c r="M7104" s="5"/>
    </row>
    <row r="7105" spans="1:13" x14ac:dyDescent="0.2">
      <c r="A7105" s="190">
        <v>42300</v>
      </c>
      <c r="B7105" s="5">
        <v>2</v>
      </c>
      <c r="C7105" s="4">
        <v>867.89248749710271</v>
      </c>
      <c r="D7105" s="4">
        <v>38.838851782897351</v>
      </c>
      <c r="E7105" s="4"/>
      <c r="F7105" s="4"/>
      <c r="G7105" s="4">
        <v>26.958064520000001</v>
      </c>
      <c r="H7105" s="4">
        <v>933.68940380000004</v>
      </c>
      <c r="I7105" s="4"/>
      <c r="J7105" s="4"/>
      <c r="K7105" s="4"/>
      <c r="L7105" s="5"/>
      <c r="M7105" s="5"/>
    </row>
    <row r="7106" spans="1:13" x14ac:dyDescent="0.2">
      <c r="A7106" s="190">
        <v>42300</v>
      </c>
      <c r="B7106" s="5">
        <v>3</v>
      </c>
      <c r="C7106" s="4">
        <v>839.82973857633579</v>
      </c>
      <c r="D7106" s="4">
        <v>37.616514903664232</v>
      </c>
      <c r="E7106" s="4"/>
      <c r="F7106" s="4"/>
      <c r="G7106" s="4">
        <v>26.858064519999999</v>
      </c>
      <c r="H7106" s="4">
        <v>904.30431799999997</v>
      </c>
      <c r="I7106" s="4"/>
      <c r="J7106" s="4"/>
      <c r="K7106" s="4"/>
      <c r="L7106" s="5"/>
      <c r="M7106" s="5"/>
    </row>
    <row r="7107" spans="1:13" x14ac:dyDescent="0.2">
      <c r="A7107" s="190">
        <v>42300</v>
      </c>
      <c r="B7107" s="5">
        <v>4</v>
      </c>
      <c r="C7107" s="4">
        <v>837.15605981945475</v>
      </c>
      <c r="D7107" s="4">
        <v>37.50047026054532</v>
      </c>
      <c r="E7107" s="4"/>
      <c r="F7107" s="4"/>
      <c r="G7107" s="4">
        <v>26.858064519999999</v>
      </c>
      <c r="H7107" s="4">
        <v>901.51459460000001</v>
      </c>
      <c r="I7107" s="4"/>
      <c r="J7107" s="4"/>
      <c r="K7107" s="4"/>
      <c r="L7107" s="5"/>
      <c r="M7107" s="5"/>
    </row>
    <row r="7108" spans="1:13" x14ac:dyDescent="0.2">
      <c r="A7108" s="190">
        <v>42300</v>
      </c>
      <c r="B7108" s="5">
        <v>5</v>
      </c>
      <c r="C7108" s="4">
        <v>863.65518649205762</v>
      </c>
      <c r="D7108" s="4">
        <v>38.650601587942404</v>
      </c>
      <c r="E7108" s="4"/>
      <c r="F7108" s="4"/>
      <c r="G7108" s="4">
        <v>26.858064519999999</v>
      </c>
      <c r="H7108" s="4">
        <v>929.16385260000004</v>
      </c>
      <c r="I7108" s="4"/>
      <c r="J7108" s="4"/>
      <c r="K7108" s="4"/>
      <c r="L7108" s="5"/>
      <c r="M7108" s="5"/>
    </row>
    <row r="7109" spans="1:13" x14ac:dyDescent="0.2">
      <c r="A7109" s="190">
        <v>42300</v>
      </c>
      <c r="B7109" s="5">
        <v>6</v>
      </c>
      <c r="C7109" s="4">
        <v>938.65584989740819</v>
      </c>
      <c r="D7109" s="4">
        <v>41.910166582591842</v>
      </c>
      <c r="E7109" s="4"/>
      <c r="F7109" s="4"/>
      <c r="G7109" s="4">
        <v>26.958064520000001</v>
      </c>
      <c r="H7109" s="4">
        <v>1007.524081</v>
      </c>
      <c r="I7109" s="4"/>
      <c r="J7109" s="4"/>
      <c r="K7109" s="4"/>
      <c r="L7109" s="5"/>
      <c r="M7109" s="5"/>
    </row>
    <row r="7110" spans="1:13" x14ac:dyDescent="0.2">
      <c r="A7110" s="190">
        <v>42300</v>
      </c>
      <c r="B7110" s="5">
        <v>7</v>
      </c>
      <c r="C7110" s="4">
        <v>1073.1092569823843</v>
      </c>
      <c r="D7110" s="4">
        <v>47.758816497615641</v>
      </c>
      <c r="E7110" s="4"/>
      <c r="F7110" s="4"/>
      <c r="G7110" s="4">
        <v>27.258064519999998</v>
      </c>
      <c r="H7110" s="4">
        <v>1148.1261380000001</v>
      </c>
      <c r="I7110" s="4"/>
      <c r="J7110" s="4"/>
      <c r="K7110" s="4"/>
      <c r="L7110" s="5"/>
      <c r="M7110" s="5"/>
    </row>
    <row r="7111" spans="1:13" x14ac:dyDescent="0.2">
      <c r="A7111" s="190">
        <v>42300</v>
      </c>
      <c r="B7111" s="5">
        <v>8</v>
      </c>
      <c r="C7111" s="4">
        <v>1133.866206344358</v>
      </c>
      <c r="D7111" s="4">
        <v>50.417528135641952</v>
      </c>
      <c r="E7111" s="4"/>
      <c r="F7111" s="4"/>
      <c r="G7111" s="4">
        <v>27.758064519999998</v>
      </c>
      <c r="H7111" s="4">
        <v>1212.0417990000001</v>
      </c>
      <c r="I7111" s="4"/>
      <c r="J7111" s="4"/>
      <c r="K7111" s="4"/>
      <c r="L7111" s="5"/>
      <c r="M7111" s="5"/>
    </row>
    <row r="7112" spans="1:13" x14ac:dyDescent="0.2">
      <c r="A7112" s="190">
        <v>42300</v>
      </c>
      <c r="B7112" s="5">
        <v>9</v>
      </c>
      <c r="C7112" s="4">
        <v>1123.4652830911491</v>
      </c>
      <c r="D7112" s="4">
        <v>50.157072388850978</v>
      </c>
      <c r="E7112" s="4"/>
      <c r="F7112" s="4"/>
      <c r="G7112" s="4">
        <v>32.158064519999996</v>
      </c>
      <c r="H7112" s="4">
        <v>1205.78042</v>
      </c>
      <c r="I7112" s="4"/>
      <c r="J7112" s="4"/>
      <c r="K7112" s="4"/>
      <c r="L7112" s="5"/>
      <c r="M7112" s="5"/>
    </row>
    <row r="7113" spans="1:13" x14ac:dyDescent="0.2">
      <c r="A7113" s="190">
        <v>42300</v>
      </c>
      <c r="B7113" s="5">
        <v>10</v>
      </c>
      <c r="C7113" s="4">
        <v>1128.5918087635539</v>
      </c>
      <c r="D7113" s="4">
        <v>50.657353716446046</v>
      </c>
      <c r="E7113" s="4"/>
      <c r="F7113" s="4"/>
      <c r="G7113" s="4">
        <v>38.558064520000002</v>
      </c>
      <c r="H7113" s="4">
        <v>1217.807227</v>
      </c>
      <c r="I7113" s="4"/>
      <c r="J7113" s="4"/>
      <c r="K7113" s="4"/>
      <c r="L7113" s="5"/>
      <c r="M7113" s="5"/>
    </row>
    <row r="7114" spans="1:13" x14ac:dyDescent="0.2">
      <c r="A7114" s="190">
        <v>42300</v>
      </c>
      <c r="B7114" s="5">
        <v>11</v>
      </c>
      <c r="C7114" s="4">
        <v>1141.8861640915959</v>
      </c>
      <c r="D7114" s="4">
        <v>51.29946738840404</v>
      </c>
      <c r="E7114" s="4"/>
      <c r="F7114" s="4"/>
      <c r="G7114" s="4">
        <v>40.058064520000002</v>
      </c>
      <c r="H7114" s="4">
        <v>1233.243696</v>
      </c>
      <c r="I7114" s="4"/>
      <c r="J7114" s="4"/>
      <c r="K7114" s="4"/>
      <c r="L7114" s="5"/>
      <c r="M7114" s="5"/>
    </row>
    <row r="7115" spans="1:13" x14ac:dyDescent="0.2">
      <c r="A7115" s="190">
        <v>42300</v>
      </c>
      <c r="B7115" s="5">
        <v>12</v>
      </c>
      <c r="C7115" s="4">
        <v>1148.587087344805</v>
      </c>
      <c r="D7115" s="4">
        <v>51.559923135195014</v>
      </c>
      <c r="E7115" s="4"/>
      <c r="F7115" s="4"/>
      <c r="G7115" s="4">
        <v>39.358064519999999</v>
      </c>
      <c r="H7115" s="4">
        <v>1239.505075</v>
      </c>
      <c r="I7115" s="4"/>
      <c r="J7115" s="4"/>
      <c r="K7115" s="4"/>
      <c r="L7115" s="5"/>
      <c r="M7115" s="5"/>
    </row>
    <row r="7116" spans="1:13" x14ac:dyDescent="0.2">
      <c r="A7116" s="190">
        <v>42300</v>
      </c>
      <c r="B7116" s="5">
        <v>13</v>
      </c>
      <c r="C7116" s="4">
        <v>1149.0101250087016</v>
      </c>
      <c r="D7116" s="4">
        <v>51.634707471298491</v>
      </c>
      <c r="E7116" s="4"/>
      <c r="F7116" s="4"/>
      <c r="G7116" s="4">
        <v>40.658064519999996</v>
      </c>
      <c r="H7116" s="4">
        <v>1241.302897</v>
      </c>
      <c r="I7116" s="4"/>
      <c r="J7116" s="4"/>
      <c r="K7116" s="4"/>
      <c r="L7116" s="5"/>
      <c r="M7116" s="5"/>
    </row>
    <row r="7117" spans="1:13" x14ac:dyDescent="0.2">
      <c r="A7117" s="190">
        <v>42300</v>
      </c>
      <c r="B7117" s="5">
        <v>14</v>
      </c>
      <c r="C7117" s="4">
        <v>1152.0474258220659</v>
      </c>
      <c r="D7117" s="4">
        <v>51.822957657933991</v>
      </c>
      <c r="E7117" s="4"/>
      <c r="F7117" s="4"/>
      <c r="G7117" s="4">
        <v>41.958064520000001</v>
      </c>
      <c r="H7117" s="4">
        <v>1245.828448</v>
      </c>
      <c r="I7117" s="4"/>
      <c r="J7117" s="4"/>
      <c r="K7117" s="4"/>
      <c r="L7117" s="5"/>
      <c r="M7117" s="5"/>
    </row>
    <row r="7118" spans="1:13" x14ac:dyDescent="0.2">
      <c r="A7118" s="190">
        <v>42300</v>
      </c>
      <c r="B7118" s="5">
        <v>15</v>
      </c>
      <c r="C7118" s="4">
        <v>1149.9984266145329</v>
      </c>
      <c r="D7118" s="4">
        <v>51.686282865467085</v>
      </c>
      <c r="E7118" s="4"/>
      <c r="F7118" s="4"/>
      <c r="G7118" s="4">
        <v>40.858064519999999</v>
      </c>
      <c r="H7118" s="4">
        <v>1242.542774</v>
      </c>
      <c r="I7118" s="4"/>
      <c r="J7118" s="4"/>
      <c r="K7118" s="4"/>
      <c r="L7118" s="5"/>
      <c r="M7118" s="5"/>
    </row>
    <row r="7119" spans="1:13" x14ac:dyDescent="0.2">
      <c r="A7119" s="190">
        <v>42300</v>
      </c>
      <c r="B7119" s="5">
        <v>16</v>
      </c>
      <c r="C7119" s="4">
        <v>1148.6218234028702</v>
      </c>
      <c r="D7119" s="4">
        <v>51.583132077129896</v>
      </c>
      <c r="E7119" s="4"/>
      <c r="F7119" s="4"/>
      <c r="G7119" s="4">
        <v>39.858064519999999</v>
      </c>
      <c r="H7119" s="4">
        <v>1240.0630200000001</v>
      </c>
      <c r="I7119" s="4"/>
      <c r="J7119" s="4"/>
      <c r="K7119" s="4"/>
      <c r="L7119" s="5"/>
      <c r="M7119" s="5"/>
    </row>
    <row r="7120" spans="1:13" x14ac:dyDescent="0.2">
      <c r="A7120" s="190">
        <v>42300</v>
      </c>
      <c r="B7120" s="5">
        <v>17</v>
      </c>
      <c r="C7120" s="4">
        <v>1151.3146913489347</v>
      </c>
      <c r="D7120" s="4">
        <v>51.52639913106529</v>
      </c>
      <c r="E7120" s="4"/>
      <c r="F7120" s="4"/>
      <c r="G7120" s="4">
        <v>35.858064519999999</v>
      </c>
      <c r="H7120" s="4">
        <v>1238.699155</v>
      </c>
      <c r="I7120" s="4"/>
      <c r="J7120" s="4"/>
      <c r="K7120" s="4"/>
      <c r="L7120" s="5"/>
      <c r="M7120" s="5"/>
    </row>
    <row r="7121" spans="1:13" x14ac:dyDescent="0.2">
      <c r="A7121" s="190">
        <v>42300</v>
      </c>
      <c r="B7121" s="5">
        <v>18</v>
      </c>
      <c r="C7121" s="4">
        <v>1157.3565594609354</v>
      </c>
      <c r="D7121" s="4">
        <v>51.606341019064779</v>
      </c>
      <c r="E7121" s="4"/>
      <c r="F7121" s="4"/>
      <c r="G7121" s="4">
        <v>31.65806452</v>
      </c>
      <c r="H7121" s="4">
        <v>1240.6209650000001</v>
      </c>
      <c r="I7121" s="4"/>
      <c r="J7121" s="4"/>
      <c r="K7121" s="4"/>
      <c r="L7121" s="5"/>
      <c r="M7121" s="5"/>
    </row>
    <row r="7122" spans="1:13" x14ac:dyDescent="0.2">
      <c r="A7122" s="190">
        <v>42300</v>
      </c>
      <c r="B7122" s="5">
        <v>19</v>
      </c>
      <c r="C7122" s="4">
        <v>1179.5823659260561</v>
      </c>
      <c r="D7122" s="4">
        <v>52.462492553943981</v>
      </c>
      <c r="E7122" s="4"/>
      <c r="F7122" s="4"/>
      <c r="G7122" s="4">
        <v>29.15806452</v>
      </c>
      <c r="H7122" s="4">
        <v>1261.2029230000001</v>
      </c>
      <c r="I7122" s="4"/>
      <c r="J7122" s="4"/>
      <c r="K7122" s="4"/>
      <c r="L7122" s="5"/>
      <c r="M7122" s="5"/>
    </row>
    <row r="7123" spans="1:13" x14ac:dyDescent="0.2">
      <c r="A7123" s="190">
        <v>42300</v>
      </c>
      <c r="B7123" s="5">
        <v>20</v>
      </c>
      <c r="C7123" s="4">
        <v>1209.8493222542961</v>
      </c>
      <c r="D7123" s="4">
        <v>53.754456225703997</v>
      </c>
      <c r="E7123" s="4"/>
      <c r="F7123" s="4"/>
      <c r="G7123" s="4">
        <v>28.65806452</v>
      </c>
      <c r="H7123" s="4">
        <v>1292.261843</v>
      </c>
      <c r="I7123" s="4"/>
      <c r="J7123" s="4"/>
      <c r="K7123" s="4"/>
      <c r="L7123" s="5"/>
      <c r="M7123" s="5"/>
    </row>
    <row r="7124" spans="1:13" x14ac:dyDescent="0.2">
      <c r="A7124" s="190">
        <v>42300</v>
      </c>
      <c r="B7124" s="5">
        <v>21</v>
      </c>
      <c r="C7124" s="4">
        <v>1178.6593292205623</v>
      </c>
      <c r="D7124" s="4">
        <v>52.387708259437687</v>
      </c>
      <c r="E7124" s="4"/>
      <c r="F7124" s="4"/>
      <c r="G7124" s="4">
        <v>28.358064519999999</v>
      </c>
      <c r="H7124" s="4">
        <v>1259.4051019999999</v>
      </c>
      <c r="I7124" s="4"/>
      <c r="J7124" s="4"/>
      <c r="K7124" s="4"/>
      <c r="L7124" s="5"/>
      <c r="M7124" s="5"/>
    </row>
    <row r="7125" spans="1:13" x14ac:dyDescent="0.2">
      <c r="A7125" s="190">
        <v>42300</v>
      </c>
      <c r="B7125" s="5">
        <v>22</v>
      </c>
      <c r="C7125" s="4">
        <v>1124.9916047176289</v>
      </c>
      <c r="D7125" s="4">
        <v>50.041027762370938</v>
      </c>
      <c r="E7125" s="4"/>
      <c r="F7125" s="4"/>
      <c r="G7125" s="4">
        <v>27.958064520000001</v>
      </c>
      <c r="H7125" s="4">
        <v>1202.990697</v>
      </c>
      <c r="I7125" s="4"/>
      <c r="J7125" s="4"/>
      <c r="K7125" s="4"/>
      <c r="L7125" s="5"/>
      <c r="M7125" s="5"/>
    </row>
    <row r="7126" spans="1:13" x14ac:dyDescent="0.2">
      <c r="A7126" s="190">
        <v>42300</v>
      </c>
      <c r="B7126" s="5">
        <v>23</v>
      </c>
      <c r="C7126" s="4">
        <v>1055.1629776086666</v>
      </c>
      <c r="D7126" s="4">
        <v>46.992921871333579</v>
      </c>
      <c r="E7126" s="4"/>
      <c r="F7126" s="4"/>
      <c r="G7126" s="4">
        <v>27.558064520000002</v>
      </c>
      <c r="H7126" s="4">
        <v>1129.713964</v>
      </c>
      <c r="I7126" s="4"/>
      <c r="J7126" s="4"/>
      <c r="K7126" s="4"/>
      <c r="L7126" s="5"/>
      <c r="M7126" s="5"/>
    </row>
    <row r="7127" spans="1:13" x14ac:dyDescent="0.2">
      <c r="A7127" s="190">
        <v>42300</v>
      </c>
      <c r="B7127" s="5">
        <v>24</v>
      </c>
      <c r="C7127" s="4">
        <v>977.51038940583135</v>
      </c>
      <c r="D7127" s="4">
        <v>43.609575889729619</v>
      </c>
      <c r="E7127" s="4"/>
      <c r="F7127" s="4"/>
      <c r="G7127" s="4">
        <v>27.258064519999998</v>
      </c>
      <c r="H7127" s="4">
        <v>1048.3780298155609</v>
      </c>
      <c r="I7127" s="4"/>
      <c r="J7127" s="4"/>
      <c r="K7127" s="4"/>
      <c r="L7127" s="5"/>
      <c r="M7127" s="5"/>
    </row>
    <row r="7128" spans="1:13" x14ac:dyDescent="0.2">
      <c r="A7128" s="190">
        <v>42301</v>
      </c>
      <c r="B7128" s="5">
        <v>1</v>
      </c>
      <c r="C7128" s="4">
        <v>911.42198793346233</v>
      </c>
      <c r="D7128" s="4">
        <v>40.736826346537626</v>
      </c>
      <c r="E7128" s="4"/>
      <c r="F7128" s="4"/>
      <c r="G7128" s="4">
        <v>27.15806452</v>
      </c>
      <c r="H7128" s="4">
        <v>979.31687880000004</v>
      </c>
      <c r="I7128" s="4"/>
      <c r="J7128" s="4"/>
      <c r="K7128" s="4"/>
      <c r="L7128" s="5"/>
      <c r="M7128" s="5"/>
    </row>
    <row r="7129" spans="1:13" x14ac:dyDescent="0.2">
      <c r="A7129" s="190">
        <v>42301</v>
      </c>
      <c r="B7129" s="5">
        <v>2</v>
      </c>
      <c r="C7129" s="4">
        <v>873.0021844980181</v>
      </c>
      <c r="D7129" s="4">
        <v>39.060625981982014</v>
      </c>
      <c r="E7129" s="4"/>
      <c r="F7129" s="4"/>
      <c r="G7129" s="4">
        <v>26.958064520000001</v>
      </c>
      <c r="H7129" s="4">
        <v>939.02087500000005</v>
      </c>
      <c r="I7129" s="4"/>
      <c r="J7129" s="4"/>
      <c r="K7129" s="4"/>
      <c r="L7129" s="5"/>
      <c r="M7129" s="5"/>
    </row>
    <row r="7130" spans="1:13" x14ac:dyDescent="0.2">
      <c r="A7130" s="190">
        <v>42301</v>
      </c>
      <c r="B7130" s="5">
        <v>3</v>
      </c>
      <c r="C7130" s="4">
        <v>840.12681392987349</v>
      </c>
      <c r="D7130" s="4">
        <v>37.629408750126522</v>
      </c>
      <c r="E7130" s="4"/>
      <c r="F7130" s="4"/>
      <c r="G7130" s="4">
        <v>26.858064519999999</v>
      </c>
      <c r="H7130" s="4">
        <v>904.61428720000004</v>
      </c>
      <c r="I7130" s="4"/>
      <c r="J7130" s="4"/>
      <c r="K7130" s="4"/>
      <c r="L7130" s="5"/>
      <c r="M7130" s="5"/>
    </row>
    <row r="7131" spans="1:13" x14ac:dyDescent="0.2">
      <c r="A7131" s="190">
        <v>42301</v>
      </c>
      <c r="B7131" s="5">
        <v>4</v>
      </c>
      <c r="C7131" s="4">
        <v>828.5408729375763</v>
      </c>
      <c r="D7131" s="4">
        <v>37.126548642423721</v>
      </c>
      <c r="E7131" s="4"/>
      <c r="F7131" s="4"/>
      <c r="G7131" s="4">
        <v>26.858064519999999</v>
      </c>
      <c r="H7131" s="4">
        <v>892.52548609999997</v>
      </c>
      <c r="I7131" s="4"/>
      <c r="J7131" s="4"/>
      <c r="K7131" s="4"/>
      <c r="L7131" s="5"/>
      <c r="M7131" s="5"/>
    </row>
    <row r="7132" spans="1:13" x14ac:dyDescent="0.2">
      <c r="A7132" s="190">
        <v>42301</v>
      </c>
      <c r="B7132" s="5">
        <v>5</v>
      </c>
      <c r="C7132" s="4">
        <v>831.68987224094974</v>
      </c>
      <c r="D7132" s="4">
        <v>37.263223439050357</v>
      </c>
      <c r="E7132" s="4"/>
      <c r="F7132" s="4"/>
      <c r="G7132" s="4">
        <v>26.858064519999999</v>
      </c>
      <c r="H7132" s="4">
        <v>895.81116020000002</v>
      </c>
      <c r="I7132" s="4"/>
      <c r="J7132" s="4"/>
      <c r="K7132" s="4"/>
      <c r="L7132" s="5"/>
      <c r="M7132" s="5"/>
    </row>
    <row r="7133" spans="1:13" x14ac:dyDescent="0.2">
      <c r="A7133" s="190">
        <v>42301</v>
      </c>
      <c r="B7133" s="5">
        <v>6</v>
      </c>
      <c r="C7133" s="4">
        <v>852.38515101388123</v>
      </c>
      <c r="D7133" s="4">
        <v>38.165792866118757</v>
      </c>
      <c r="E7133" s="4"/>
      <c r="F7133" s="4"/>
      <c r="G7133" s="4">
        <v>26.958064520000001</v>
      </c>
      <c r="H7133" s="4">
        <v>917.50900839999997</v>
      </c>
      <c r="I7133" s="4"/>
      <c r="J7133" s="4"/>
      <c r="K7133" s="4"/>
      <c r="L7133" s="5"/>
      <c r="M7133" s="5"/>
    </row>
    <row r="7134" spans="1:13" x14ac:dyDescent="0.2">
      <c r="A7134" s="190">
        <v>42301</v>
      </c>
      <c r="B7134" s="5">
        <v>7</v>
      </c>
      <c r="C7134" s="4">
        <v>899.73604694116523</v>
      </c>
      <c r="D7134" s="4">
        <v>40.233966238834824</v>
      </c>
      <c r="E7134" s="4"/>
      <c r="F7134" s="4"/>
      <c r="G7134" s="4">
        <v>27.258064519999998</v>
      </c>
      <c r="H7134" s="4">
        <v>967.22807769999997</v>
      </c>
      <c r="I7134" s="4"/>
      <c r="J7134" s="4"/>
      <c r="K7134" s="4"/>
      <c r="L7134" s="5"/>
      <c r="M7134" s="5"/>
    </row>
    <row r="7135" spans="1:13" x14ac:dyDescent="0.2">
      <c r="A7135" s="190">
        <v>42301</v>
      </c>
      <c r="B7135" s="5">
        <v>8</v>
      </c>
      <c r="C7135" s="4">
        <v>935.89515229570657</v>
      </c>
      <c r="D7135" s="4">
        <v>41.825067184293523</v>
      </c>
      <c r="E7135" s="4"/>
      <c r="F7135" s="4"/>
      <c r="G7135" s="4">
        <v>27.758064519999998</v>
      </c>
      <c r="H7135" s="4">
        <v>1005.478284</v>
      </c>
      <c r="I7135" s="4"/>
      <c r="J7135" s="4"/>
      <c r="K7135" s="4"/>
      <c r="L7135" s="5"/>
      <c r="M7135" s="5"/>
    </row>
    <row r="7136" spans="1:13" x14ac:dyDescent="0.2">
      <c r="A7136" s="190">
        <v>42301</v>
      </c>
      <c r="B7136" s="5">
        <v>9</v>
      </c>
      <c r="C7136" s="4">
        <v>975.10582324236509</v>
      </c>
      <c r="D7136" s="4">
        <v>43.717884237634976</v>
      </c>
      <c r="E7136" s="4"/>
      <c r="F7136" s="4"/>
      <c r="G7136" s="4">
        <v>32.158064519999996</v>
      </c>
      <c r="H7136" s="4">
        <v>1050.9817720000001</v>
      </c>
      <c r="I7136" s="4"/>
      <c r="J7136" s="4"/>
      <c r="K7136" s="4"/>
      <c r="L7136" s="5"/>
      <c r="M7136" s="5"/>
    </row>
    <row r="7137" spans="1:13" x14ac:dyDescent="0.2">
      <c r="A7137" s="190">
        <v>42301</v>
      </c>
      <c r="B7137" s="5">
        <v>10</v>
      </c>
      <c r="C7137" s="4">
        <v>1008.5733427409705</v>
      </c>
      <c r="D7137" s="4">
        <v>45.448238739029428</v>
      </c>
      <c r="E7137" s="4"/>
      <c r="F7137" s="4"/>
      <c r="G7137" s="4">
        <v>38.558064520000002</v>
      </c>
      <c r="H7137" s="4">
        <v>1092.5796459999999</v>
      </c>
      <c r="I7137" s="4"/>
      <c r="J7137" s="4"/>
      <c r="K7137" s="4"/>
      <c r="L7137" s="5"/>
      <c r="M7137" s="5"/>
    </row>
    <row r="7138" spans="1:13" x14ac:dyDescent="0.2">
      <c r="A7138" s="190">
        <v>42301</v>
      </c>
      <c r="B7138" s="5">
        <v>11</v>
      </c>
      <c r="C7138" s="4">
        <v>1028.4627726043389</v>
      </c>
      <c r="D7138" s="4">
        <v>46.376595875661287</v>
      </c>
      <c r="E7138" s="4"/>
      <c r="F7138" s="4"/>
      <c r="G7138" s="4">
        <v>40.058064520000002</v>
      </c>
      <c r="H7138" s="4">
        <v>1114.8974330000001</v>
      </c>
      <c r="I7138" s="4"/>
      <c r="J7138" s="4"/>
      <c r="K7138" s="4"/>
      <c r="L7138" s="5"/>
      <c r="M7138" s="5"/>
    </row>
    <row r="7139" spans="1:13" x14ac:dyDescent="0.2">
      <c r="A7139" s="190">
        <v>42301</v>
      </c>
      <c r="B7139" s="5">
        <v>12</v>
      </c>
      <c r="C7139" s="4">
        <v>1033.2624134798982</v>
      </c>
      <c r="D7139" s="4">
        <v>46.554531000101946</v>
      </c>
      <c r="E7139" s="4"/>
      <c r="F7139" s="4"/>
      <c r="G7139" s="4">
        <v>39.358064519999999</v>
      </c>
      <c r="H7139" s="4">
        <v>1119.175009</v>
      </c>
      <c r="I7139" s="4"/>
      <c r="J7139" s="4"/>
      <c r="K7139" s="4"/>
      <c r="L7139" s="5"/>
      <c r="M7139" s="5"/>
    </row>
    <row r="7140" spans="1:13" x14ac:dyDescent="0.2">
      <c r="A7140" s="190">
        <v>42301</v>
      </c>
      <c r="B7140" s="5">
        <v>13</v>
      </c>
      <c r="C7140" s="4">
        <v>1025.9020750026373</v>
      </c>
      <c r="D7140" s="4">
        <v>46.291496477362969</v>
      </c>
      <c r="E7140" s="4"/>
      <c r="F7140" s="4"/>
      <c r="G7140" s="4">
        <v>40.658064519999996</v>
      </c>
      <c r="H7140" s="4">
        <v>1112.8516360000001</v>
      </c>
      <c r="I7140" s="4"/>
      <c r="J7140" s="4"/>
      <c r="K7140" s="4"/>
      <c r="L7140" s="5"/>
      <c r="M7140" s="5"/>
    </row>
    <row r="7141" spans="1:13" x14ac:dyDescent="0.2">
      <c r="A7141" s="190">
        <v>42301</v>
      </c>
      <c r="B7141" s="5">
        <v>14</v>
      </c>
      <c r="C7141" s="4">
        <v>1016.6404541477262</v>
      </c>
      <c r="D7141" s="4">
        <v>45.945941332273676</v>
      </c>
      <c r="E7141" s="4"/>
      <c r="F7141" s="4"/>
      <c r="G7141" s="4">
        <v>41.958064520000001</v>
      </c>
      <c r="H7141" s="4">
        <v>1104.5444600000001</v>
      </c>
      <c r="I7141" s="4"/>
      <c r="J7141" s="4"/>
      <c r="K7141" s="4"/>
      <c r="L7141" s="5"/>
      <c r="M7141" s="5"/>
    </row>
    <row r="7142" spans="1:13" x14ac:dyDescent="0.2">
      <c r="A7142" s="190">
        <v>42301</v>
      </c>
      <c r="B7142" s="5">
        <v>15</v>
      </c>
      <c r="C7142" s="4">
        <v>1012.0960212804265</v>
      </c>
      <c r="D7142" s="4">
        <v>45.70095819957357</v>
      </c>
      <c r="E7142" s="4"/>
      <c r="F7142" s="4"/>
      <c r="G7142" s="4">
        <v>40.858064519999999</v>
      </c>
      <c r="H7142" s="4">
        <v>1098.6550440000001</v>
      </c>
      <c r="I7142" s="4"/>
      <c r="J7142" s="4"/>
      <c r="K7142" s="4"/>
      <c r="L7142" s="5"/>
      <c r="M7142" s="5"/>
    </row>
    <row r="7143" spans="1:13" x14ac:dyDescent="0.2">
      <c r="A7143" s="190">
        <v>42301</v>
      </c>
      <c r="B7143" s="5">
        <v>16</v>
      </c>
      <c r="C7143" s="4">
        <v>1011.0164932306209</v>
      </c>
      <c r="D7143" s="4">
        <v>45.610701249379233</v>
      </c>
      <c r="E7143" s="4"/>
      <c r="F7143" s="4"/>
      <c r="G7143" s="4">
        <v>39.858064519999999</v>
      </c>
      <c r="H7143" s="4">
        <v>1096.485259</v>
      </c>
      <c r="I7143" s="4"/>
      <c r="J7143" s="4"/>
      <c r="K7143" s="4"/>
      <c r="L7143" s="5"/>
      <c r="M7143" s="5"/>
    </row>
    <row r="7144" spans="1:13" x14ac:dyDescent="0.2">
      <c r="A7144" s="190">
        <v>42301</v>
      </c>
      <c r="B7144" s="5">
        <v>17</v>
      </c>
      <c r="C7144" s="4">
        <v>1021.1362469319337</v>
      </c>
      <c r="D7144" s="4">
        <v>45.876314548066212</v>
      </c>
      <c r="E7144" s="4"/>
      <c r="F7144" s="4"/>
      <c r="G7144" s="4">
        <v>35.858064519999999</v>
      </c>
      <c r="H7144" s="4">
        <v>1102.8706259999999</v>
      </c>
      <c r="I7144" s="4"/>
      <c r="J7144" s="4"/>
      <c r="K7144" s="4"/>
      <c r="L7144" s="5"/>
      <c r="M7144" s="5"/>
    </row>
    <row r="7145" spans="1:13" x14ac:dyDescent="0.2">
      <c r="A7145" s="190">
        <v>42301</v>
      </c>
      <c r="B7145" s="5">
        <v>18</v>
      </c>
      <c r="C7145" s="4">
        <v>1042.8636958575478</v>
      </c>
      <c r="D7145" s="4">
        <v>46.637051622452255</v>
      </c>
      <c r="E7145" s="4"/>
      <c r="F7145" s="4"/>
      <c r="G7145" s="4">
        <v>31.65806452</v>
      </c>
      <c r="H7145" s="4">
        <v>1121.1588119999999</v>
      </c>
      <c r="I7145" s="4"/>
      <c r="J7145" s="4"/>
      <c r="K7145" s="4"/>
      <c r="L7145" s="5"/>
      <c r="M7145" s="5"/>
    </row>
    <row r="7146" spans="1:13" x14ac:dyDescent="0.2">
      <c r="A7146" s="190">
        <v>42301</v>
      </c>
      <c r="B7146" s="5">
        <v>19</v>
      </c>
      <c r="C7146" s="4">
        <v>1095.0941195471164</v>
      </c>
      <c r="D7146" s="4">
        <v>48.795481932883504</v>
      </c>
      <c r="E7146" s="4"/>
      <c r="F7146" s="4"/>
      <c r="G7146" s="4">
        <v>29.15806452</v>
      </c>
      <c r="H7146" s="4">
        <v>1173.0476659999999</v>
      </c>
      <c r="I7146" s="4"/>
      <c r="J7146" s="4"/>
      <c r="K7146" s="4"/>
      <c r="L7146" s="5"/>
      <c r="M7146" s="5"/>
    </row>
    <row r="7147" spans="1:13" x14ac:dyDescent="0.2">
      <c r="A7147" s="190">
        <v>42301</v>
      </c>
      <c r="B7147" s="5">
        <v>20</v>
      </c>
      <c r="C7147" s="4">
        <v>1142.2943744772563</v>
      </c>
      <c r="D7147" s="4">
        <v>50.82239500274386</v>
      </c>
      <c r="E7147" s="4"/>
      <c r="F7147" s="4"/>
      <c r="G7147" s="4">
        <v>28.65806452</v>
      </c>
      <c r="H7147" s="4">
        <v>1221.7748340000001</v>
      </c>
      <c r="I7147" s="4"/>
      <c r="J7147" s="4"/>
      <c r="K7147" s="4"/>
      <c r="L7147" s="5"/>
      <c r="M7147" s="5"/>
    </row>
    <row r="7148" spans="1:13" x14ac:dyDescent="0.2">
      <c r="A7148" s="190">
        <v>42301</v>
      </c>
      <c r="B7148" s="5">
        <v>21</v>
      </c>
      <c r="C7148" s="4">
        <v>1120.0760582321086</v>
      </c>
      <c r="D7148" s="4">
        <v>49.845041247891416</v>
      </c>
      <c r="E7148" s="4"/>
      <c r="F7148" s="4"/>
      <c r="G7148" s="4">
        <v>28.358064519999999</v>
      </c>
      <c r="H7148" s="4">
        <v>1198.279164</v>
      </c>
      <c r="I7148" s="4"/>
      <c r="J7148" s="4"/>
      <c r="K7148" s="4"/>
      <c r="L7148" s="5"/>
      <c r="M7148" s="5"/>
    </row>
    <row r="7149" spans="1:13" x14ac:dyDescent="0.2">
      <c r="A7149" s="190">
        <v>42301</v>
      </c>
      <c r="B7149" s="5">
        <v>22</v>
      </c>
      <c r="C7149" s="4">
        <v>1076.86538728545</v>
      </c>
      <c r="D7149" s="4">
        <v>47.952224194549963</v>
      </c>
      <c r="E7149" s="4"/>
      <c r="F7149" s="4"/>
      <c r="G7149" s="4">
        <v>27.958064520000001</v>
      </c>
      <c r="H7149" s="4">
        <v>1152.775676</v>
      </c>
      <c r="I7149" s="4"/>
      <c r="J7149" s="4"/>
      <c r="K7149" s="4"/>
      <c r="L7149" s="5"/>
      <c r="M7149" s="5"/>
    </row>
    <row r="7150" spans="1:13" x14ac:dyDescent="0.2">
      <c r="A7150" s="190">
        <v>42301</v>
      </c>
      <c r="B7150" s="5">
        <v>23</v>
      </c>
      <c r="C7150" s="4">
        <v>1018.8603619691523</v>
      </c>
      <c r="D7150" s="4">
        <v>45.417293510847713</v>
      </c>
      <c r="E7150" s="4"/>
      <c r="F7150" s="4"/>
      <c r="G7150" s="4">
        <v>27.558064520000002</v>
      </c>
      <c r="H7150" s="4">
        <v>1091.83572</v>
      </c>
      <c r="I7150" s="4"/>
      <c r="J7150" s="4"/>
      <c r="K7150" s="4"/>
      <c r="L7150" s="5"/>
      <c r="M7150" s="5"/>
    </row>
    <row r="7151" spans="1:13" x14ac:dyDescent="0.2">
      <c r="A7151" s="190">
        <v>42301</v>
      </c>
      <c r="B7151" s="5">
        <v>24</v>
      </c>
      <c r="C7151" s="4">
        <v>954.51675262094</v>
      </c>
      <c r="D7151" s="4">
        <v>42.611591981662365</v>
      </c>
      <c r="E7151" s="4"/>
      <c r="F7151" s="4"/>
      <c r="G7151" s="4">
        <v>27.258064519999998</v>
      </c>
      <c r="H7151" s="4">
        <v>1024.3864091226023</v>
      </c>
      <c r="I7151" s="4"/>
      <c r="J7151" s="4"/>
      <c r="K7151" s="4"/>
      <c r="L7151" s="5"/>
      <c r="M7151" s="5"/>
    </row>
    <row r="7152" spans="1:13" x14ac:dyDescent="0.2">
      <c r="A7152" s="190">
        <v>42302</v>
      </c>
      <c r="B7152" s="5">
        <v>1</v>
      </c>
      <c r="C7152" s="4">
        <v>890.50787899994759</v>
      </c>
      <c r="D7152" s="4">
        <v>39.829099380052362</v>
      </c>
      <c r="E7152" s="4"/>
      <c r="F7152" s="4"/>
      <c r="G7152" s="4">
        <v>27.15806452</v>
      </c>
      <c r="H7152" s="4">
        <v>957.49504290000004</v>
      </c>
      <c r="I7152" s="4"/>
      <c r="J7152" s="4"/>
      <c r="K7152" s="4"/>
      <c r="L7152" s="5"/>
      <c r="M7152" s="5"/>
    </row>
    <row r="7153" spans="1:13" x14ac:dyDescent="0.2">
      <c r="A7153" s="190">
        <v>42302</v>
      </c>
      <c r="B7153" s="5">
        <v>2</v>
      </c>
      <c r="C7153" s="4">
        <v>810.43810308210891</v>
      </c>
      <c r="D7153" s="4">
        <v>36.345181397891089</v>
      </c>
      <c r="E7153" s="4"/>
      <c r="F7153" s="4"/>
      <c r="G7153" s="4">
        <v>26.958064520000001</v>
      </c>
      <c r="H7153" s="4">
        <v>873.74134900000001</v>
      </c>
      <c r="I7153" s="4"/>
      <c r="J7153" s="4"/>
      <c r="K7153" s="4"/>
      <c r="L7153" s="5"/>
      <c r="M7153" s="5"/>
    </row>
    <row r="7154" spans="1:13" x14ac:dyDescent="0.2">
      <c r="A7154" s="190">
        <v>42302</v>
      </c>
      <c r="B7154" s="5">
        <v>3</v>
      </c>
      <c r="C7154" s="4">
        <v>807.74559416464467</v>
      </c>
      <c r="D7154" s="4">
        <v>36.223979215355321</v>
      </c>
      <c r="E7154" s="4"/>
      <c r="F7154" s="4"/>
      <c r="G7154" s="4">
        <v>26.858064519999999</v>
      </c>
      <c r="H7154" s="4">
        <v>870.82763790000001</v>
      </c>
      <c r="I7154" s="4"/>
      <c r="J7154" s="4"/>
      <c r="K7154" s="4"/>
      <c r="L7154" s="5"/>
      <c r="M7154" s="5"/>
    </row>
    <row r="7155" spans="1:13" x14ac:dyDescent="0.2">
      <c r="A7155" s="190">
        <v>42302</v>
      </c>
      <c r="B7155" s="5">
        <v>4</v>
      </c>
      <c r="C7155" s="4">
        <v>793.12948393371698</v>
      </c>
      <c r="D7155" s="4">
        <v>35.589601846283031</v>
      </c>
      <c r="E7155" s="4"/>
      <c r="F7155" s="4"/>
      <c r="G7155" s="4">
        <v>26.858064519999999</v>
      </c>
      <c r="H7155" s="4">
        <v>855.57715029999997</v>
      </c>
      <c r="I7155" s="4"/>
      <c r="J7155" s="4"/>
      <c r="K7155" s="4"/>
      <c r="L7155" s="5"/>
      <c r="M7155" s="5"/>
    </row>
    <row r="7156" spans="1:13" x14ac:dyDescent="0.2">
      <c r="A7156" s="190">
        <v>42302</v>
      </c>
      <c r="B7156" s="5">
        <v>5</v>
      </c>
      <c r="C7156" s="4">
        <v>791.82235216730237</v>
      </c>
      <c r="D7156" s="4">
        <v>35.53286891269758</v>
      </c>
      <c r="E7156" s="4"/>
      <c r="F7156" s="4"/>
      <c r="G7156" s="4">
        <v>26.858064519999999</v>
      </c>
      <c r="H7156" s="4">
        <v>854.21328559999995</v>
      </c>
      <c r="I7156" s="4"/>
      <c r="J7156" s="4"/>
      <c r="K7156" s="4"/>
      <c r="L7156" s="5"/>
      <c r="M7156" s="5"/>
    </row>
    <row r="7157" spans="1:13" x14ac:dyDescent="0.2">
      <c r="A7157" s="190">
        <v>42302</v>
      </c>
      <c r="B7157" s="5">
        <v>6</v>
      </c>
      <c r="C7157" s="4">
        <v>805.86314175589757</v>
      </c>
      <c r="D7157" s="4">
        <v>36.14661612410243</v>
      </c>
      <c r="E7157" s="4"/>
      <c r="F7157" s="4"/>
      <c r="G7157" s="4">
        <v>26.958064520000001</v>
      </c>
      <c r="H7157" s="4">
        <v>868.96782240000005</v>
      </c>
      <c r="I7157" s="4"/>
      <c r="J7157" s="4"/>
      <c r="K7157" s="4"/>
      <c r="L7157" s="5"/>
      <c r="M7157" s="5"/>
    </row>
    <row r="7158" spans="1:13" x14ac:dyDescent="0.2">
      <c r="A7158" s="190">
        <v>42302</v>
      </c>
      <c r="B7158" s="5">
        <v>7</v>
      </c>
      <c r="C7158" s="4">
        <v>848.75790642171307</v>
      </c>
      <c r="D7158" s="4">
        <v>38.021381758286985</v>
      </c>
      <c r="E7158" s="4"/>
      <c r="F7158" s="4"/>
      <c r="G7158" s="4">
        <v>27.258064519999998</v>
      </c>
      <c r="H7158" s="4">
        <v>914.03735270000004</v>
      </c>
      <c r="I7158" s="4"/>
      <c r="J7158" s="4"/>
      <c r="K7158" s="4"/>
      <c r="L7158" s="5"/>
      <c r="M7158" s="5"/>
    </row>
    <row r="7159" spans="1:13" x14ac:dyDescent="0.2">
      <c r="A7159" s="190">
        <v>42302</v>
      </c>
      <c r="B7159" s="5">
        <v>8</v>
      </c>
      <c r="C7159" s="4">
        <v>883.90695574673873</v>
      </c>
      <c r="D7159" s="4">
        <v>39.568643633261388</v>
      </c>
      <c r="E7159" s="4"/>
      <c r="F7159" s="4"/>
      <c r="G7159" s="4">
        <v>27.758064519999998</v>
      </c>
      <c r="H7159" s="4">
        <v>951.23366390000001</v>
      </c>
      <c r="I7159" s="4"/>
      <c r="J7159" s="4"/>
      <c r="K7159" s="4"/>
      <c r="L7159" s="5"/>
      <c r="M7159" s="5"/>
    </row>
    <row r="7160" spans="1:13" x14ac:dyDescent="0.2">
      <c r="A7160" s="190">
        <v>42302</v>
      </c>
      <c r="B7160" s="5">
        <v>9</v>
      </c>
      <c r="C7160" s="4">
        <v>929.41562424590074</v>
      </c>
      <c r="D7160" s="4">
        <v>41.734810234099186</v>
      </c>
      <c r="E7160" s="4"/>
      <c r="F7160" s="4"/>
      <c r="G7160" s="4">
        <v>32.158064519999996</v>
      </c>
      <c r="H7160" s="4">
        <v>1003.308499</v>
      </c>
      <c r="I7160" s="4"/>
      <c r="J7160" s="4"/>
      <c r="K7160" s="4"/>
      <c r="L7160" s="5"/>
      <c r="M7160" s="5"/>
    </row>
    <row r="7161" spans="1:13" x14ac:dyDescent="0.2">
      <c r="A7161" s="190">
        <v>42302</v>
      </c>
      <c r="B7161" s="5">
        <v>10</v>
      </c>
      <c r="C7161" s="4">
        <v>974.17201043750902</v>
      </c>
      <c r="D7161" s="4">
        <v>43.955131042491061</v>
      </c>
      <c r="E7161" s="4"/>
      <c r="F7161" s="4"/>
      <c r="G7161" s="4">
        <v>38.558064520000002</v>
      </c>
      <c r="H7161" s="4">
        <v>1056.6852060000001</v>
      </c>
      <c r="I7161" s="4"/>
      <c r="J7161" s="4"/>
      <c r="K7161" s="4"/>
      <c r="L7161" s="5"/>
      <c r="M7161" s="5"/>
    </row>
    <row r="7162" spans="1:13" x14ac:dyDescent="0.2">
      <c r="A7162" s="190">
        <v>42302</v>
      </c>
      <c r="B7162" s="5">
        <v>11</v>
      </c>
      <c r="C7162" s="4">
        <v>1001.7854002595798</v>
      </c>
      <c r="D7162" s="4">
        <v>45.218728220420175</v>
      </c>
      <c r="E7162" s="4"/>
      <c r="F7162" s="4"/>
      <c r="G7162" s="4">
        <v>40.058064520000002</v>
      </c>
      <c r="H7162" s="4">
        <v>1087.062193</v>
      </c>
      <c r="I7162" s="4"/>
      <c r="J7162" s="4"/>
      <c r="K7162" s="4"/>
      <c r="L7162" s="5"/>
      <c r="M7162" s="5"/>
    </row>
    <row r="7163" spans="1:13" x14ac:dyDescent="0.2">
      <c r="A7163" s="190">
        <v>42302</v>
      </c>
      <c r="B7163" s="5">
        <v>12</v>
      </c>
      <c r="C7163" s="4">
        <v>1012.5265491642963</v>
      </c>
      <c r="D7163" s="4">
        <v>45.654540315703805</v>
      </c>
      <c r="E7163" s="4"/>
      <c r="F7163" s="4"/>
      <c r="G7163" s="4">
        <v>39.358064519999999</v>
      </c>
      <c r="H7163" s="4">
        <v>1097.5391540000001</v>
      </c>
      <c r="I7163" s="4"/>
      <c r="J7163" s="4"/>
      <c r="K7163" s="4"/>
      <c r="L7163" s="5"/>
      <c r="M7163" s="5"/>
    </row>
    <row r="7164" spans="1:13" x14ac:dyDescent="0.2">
      <c r="A7164" s="190">
        <v>42302</v>
      </c>
      <c r="B7164" s="5">
        <v>13</v>
      </c>
      <c r="C7164" s="4">
        <v>1012.0583603842185</v>
      </c>
      <c r="D7164" s="4">
        <v>45.690643095781532</v>
      </c>
      <c r="E7164" s="4"/>
      <c r="F7164" s="4"/>
      <c r="G7164" s="4">
        <v>40.658064519999996</v>
      </c>
      <c r="H7164" s="4">
        <v>1098.407068</v>
      </c>
      <c r="I7164" s="4"/>
      <c r="J7164" s="4"/>
      <c r="K7164" s="4"/>
      <c r="L7164" s="5"/>
      <c r="M7164" s="5"/>
    </row>
    <row r="7165" spans="1:13" x14ac:dyDescent="0.2">
      <c r="A7165" s="190">
        <v>42302</v>
      </c>
      <c r="B7165" s="5">
        <v>14</v>
      </c>
      <c r="C7165" s="4">
        <v>1006.9557956289191</v>
      </c>
      <c r="D7165" s="4">
        <v>45.525601851080914</v>
      </c>
      <c r="E7165" s="4"/>
      <c r="F7165" s="4"/>
      <c r="G7165" s="4">
        <v>41.958064520000001</v>
      </c>
      <c r="H7165" s="4">
        <v>1094.439462</v>
      </c>
      <c r="I7165" s="4"/>
      <c r="J7165" s="4"/>
      <c r="K7165" s="4"/>
      <c r="L7165" s="5"/>
      <c r="M7165" s="5"/>
    </row>
    <row r="7166" spans="1:13" x14ac:dyDescent="0.2">
      <c r="A7166" s="190">
        <v>42302</v>
      </c>
      <c r="B7166" s="5">
        <v>15</v>
      </c>
      <c r="C7166" s="4">
        <v>1005.2038715832432</v>
      </c>
      <c r="D7166" s="4">
        <v>45.401820896756853</v>
      </c>
      <c r="E7166" s="4"/>
      <c r="F7166" s="4"/>
      <c r="G7166" s="4">
        <v>40.858064519999999</v>
      </c>
      <c r="H7166" s="4">
        <v>1091.463757</v>
      </c>
      <c r="I7166" s="4"/>
      <c r="J7166" s="4"/>
      <c r="K7166" s="4"/>
      <c r="L7166" s="5"/>
      <c r="M7166" s="5"/>
    </row>
    <row r="7167" spans="1:13" x14ac:dyDescent="0.2">
      <c r="A7167" s="190">
        <v>42302</v>
      </c>
      <c r="B7167" s="5">
        <v>16</v>
      </c>
      <c r="C7167" s="4">
        <v>1008.69930524301</v>
      </c>
      <c r="D7167" s="4">
        <v>45.510129236990053</v>
      </c>
      <c r="E7167" s="4"/>
      <c r="F7167" s="4"/>
      <c r="G7167" s="4">
        <v>39.858064519999999</v>
      </c>
      <c r="H7167" s="4">
        <v>1094.067499</v>
      </c>
      <c r="I7167" s="4"/>
      <c r="J7167" s="4"/>
      <c r="K7167" s="4"/>
      <c r="L7167" s="5"/>
      <c r="M7167" s="5"/>
    </row>
    <row r="7168" spans="1:13" x14ac:dyDescent="0.2">
      <c r="A7168" s="190">
        <v>42302</v>
      </c>
      <c r="B7168" s="5">
        <v>17</v>
      </c>
      <c r="C7168" s="4">
        <v>1034.6234702060406</v>
      </c>
      <c r="D7168" s="4">
        <v>46.461695273959606</v>
      </c>
      <c r="E7168" s="4"/>
      <c r="F7168" s="4"/>
      <c r="G7168" s="4">
        <v>35.858064519999999</v>
      </c>
      <c r="H7168" s="4">
        <v>1116.9432300000001</v>
      </c>
      <c r="I7168" s="4"/>
      <c r="J7168" s="4"/>
      <c r="K7168" s="4"/>
      <c r="L7168" s="5"/>
      <c r="M7168" s="5"/>
    </row>
    <row r="7169" spans="1:13" x14ac:dyDescent="0.2">
      <c r="A7169" s="190">
        <v>42302</v>
      </c>
      <c r="B7169" s="5">
        <v>18</v>
      </c>
      <c r="C7169" s="4">
        <v>1097.0502508085849</v>
      </c>
      <c r="D7169" s="4">
        <v>48.988889671415023</v>
      </c>
      <c r="E7169" s="4"/>
      <c r="F7169" s="4"/>
      <c r="G7169" s="4">
        <v>31.65806452</v>
      </c>
      <c r="H7169" s="4">
        <v>1177.6972049999999</v>
      </c>
      <c r="I7169" s="4"/>
      <c r="J7169" s="4"/>
      <c r="K7169" s="4"/>
      <c r="L7169" s="5"/>
      <c r="M7169" s="5"/>
    </row>
    <row r="7170" spans="1:13" x14ac:dyDescent="0.2">
      <c r="A7170" s="190">
        <v>42302</v>
      </c>
      <c r="B7170" s="5">
        <v>19</v>
      </c>
      <c r="C7170" s="4">
        <v>1137.4570727054888</v>
      </c>
      <c r="D7170" s="4">
        <v>50.634144774511164</v>
      </c>
      <c r="E7170" s="4"/>
      <c r="F7170" s="4"/>
      <c r="G7170" s="4">
        <v>29.15806452</v>
      </c>
      <c r="H7170" s="4">
        <v>1217.249282</v>
      </c>
      <c r="I7170" s="4"/>
      <c r="J7170" s="4"/>
      <c r="K7170" s="4"/>
      <c r="L7170" s="5"/>
      <c r="M7170" s="5"/>
    </row>
    <row r="7171" spans="1:13" x14ac:dyDescent="0.2">
      <c r="A7171" s="190">
        <v>42302</v>
      </c>
      <c r="B7171" s="5">
        <v>20</v>
      </c>
      <c r="C7171" s="4">
        <v>1194.3419861544357</v>
      </c>
      <c r="D7171" s="4">
        <v>53.081397325564275</v>
      </c>
      <c r="E7171" s="4"/>
      <c r="F7171" s="4"/>
      <c r="G7171" s="4">
        <v>28.65806452</v>
      </c>
      <c r="H7171" s="4">
        <v>1276.0814479999999</v>
      </c>
      <c r="I7171" s="4"/>
      <c r="J7171" s="4"/>
      <c r="K7171" s="4"/>
      <c r="L7171" s="5"/>
      <c r="M7171" s="5"/>
    </row>
    <row r="7172" spans="1:13" x14ac:dyDescent="0.2">
      <c r="A7172" s="190">
        <v>42302</v>
      </c>
      <c r="B7172" s="5">
        <v>21</v>
      </c>
      <c r="C7172" s="4">
        <v>1188.5222324531228</v>
      </c>
      <c r="D7172" s="4">
        <v>52.815784026877296</v>
      </c>
      <c r="E7172" s="4"/>
      <c r="F7172" s="4"/>
      <c r="G7172" s="4">
        <v>28.358064519999999</v>
      </c>
      <c r="H7172" s="4">
        <v>1269.696081</v>
      </c>
      <c r="I7172" s="4"/>
      <c r="J7172" s="4"/>
      <c r="K7172" s="4"/>
      <c r="L7172" s="5"/>
      <c r="M7172" s="5"/>
    </row>
    <row r="7173" spans="1:13" x14ac:dyDescent="0.2">
      <c r="A7173" s="190">
        <v>42302</v>
      </c>
      <c r="B7173" s="5">
        <v>22</v>
      </c>
      <c r="C7173" s="4">
        <v>1126.8928870952786</v>
      </c>
      <c r="D7173" s="4">
        <v>50.123548384721254</v>
      </c>
      <c r="E7173" s="4"/>
      <c r="F7173" s="4"/>
      <c r="G7173" s="4">
        <v>27.958064520000001</v>
      </c>
      <c r="H7173" s="4">
        <v>1204.9745</v>
      </c>
      <c r="I7173" s="4"/>
      <c r="J7173" s="4"/>
      <c r="K7173" s="4"/>
      <c r="L7173" s="5"/>
      <c r="M7173" s="5"/>
    </row>
    <row r="7174" spans="1:13" x14ac:dyDescent="0.2">
      <c r="A7174" s="190">
        <v>42302</v>
      </c>
      <c r="B7174" s="5">
        <v>23</v>
      </c>
      <c r="C7174" s="4">
        <v>1033.4764725834411</v>
      </c>
      <c r="D7174" s="4">
        <v>46.051670896558868</v>
      </c>
      <c r="E7174" s="4"/>
      <c r="F7174" s="4"/>
      <c r="G7174" s="4">
        <v>27.558064520000002</v>
      </c>
      <c r="H7174" s="4">
        <v>1107.0862079999999</v>
      </c>
      <c r="I7174" s="4"/>
      <c r="J7174" s="4"/>
      <c r="K7174" s="4"/>
      <c r="L7174" s="5"/>
      <c r="M7174" s="5"/>
    </row>
    <row r="7175" spans="1:13" x14ac:dyDescent="0.2">
      <c r="A7175" s="190">
        <v>42302</v>
      </c>
      <c r="B7175" s="5">
        <v>24</v>
      </c>
      <c r="C7175" s="4">
        <v>928.31470140094757</v>
      </c>
      <c r="D7175" s="4">
        <v>41.474354505027584</v>
      </c>
      <c r="E7175" s="4"/>
      <c r="F7175" s="4"/>
      <c r="G7175" s="4">
        <v>27.258064519999998</v>
      </c>
      <c r="H7175" s="4">
        <v>997.04712042597509</v>
      </c>
      <c r="I7175" s="4"/>
      <c r="J7175" s="4"/>
      <c r="K7175" s="4"/>
      <c r="L7175" s="5"/>
      <c r="M7175" s="5"/>
    </row>
    <row r="7176" spans="1:13" x14ac:dyDescent="0.2">
      <c r="A7176" s="190">
        <v>42303</v>
      </c>
      <c r="B7176" s="5">
        <v>1</v>
      </c>
      <c r="C7176" s="4">
        <v>864.72173338668381</v>
      </c>
      <c r="D7176" s="4">
        <v>38.709913293316148</v>
      </c>
      <c r="E7176" s="4"/>
      <c r="F7176" s="4"/>
      <c r="G7176" s="4">
        <v>27.15806452</v>
      </c>
      <c r="H7176" s="4">
        <v>930.58971120000001</v>
      </c>
      <c r="I7176" s="4"/>
      <c r="J7176" s="4"/>
      <c r="K7176" s="4"/>
      <c r="L7176" s="5"/>
      <c r="M7176" s="5"/>
    </row>
    <row r="7177" spans="1:13" x14ac:dyDescent="0.2">
      <c r="A7177" s="190">
        <v>42303</v>
      </c>
      <c r="B7177" s="5">
        <v>2</v>
      </c>
      <c r="C7177" s="4">
        <v>830.34215560274674</v>
      </c>
      <c r="D7177" s="4">
        <v>37.209069277253185</v>
      </c>
      <c r="E7177" s="4"/>
      <c r="F7177" s="4"/>
      <c r="G7177" s="4">
        <v>26.958064520000001</v>
      </c>
      <c r="H7177" s="4">
        <v>894.50928939999994</v>
      </c>
      <c r="I7177" s="4"/>
      <c r="J7177" s="4"/>
      <c r="K7177" s="4"/>
      <c r="L7177" s="5"/>
      <c r="M7177" s="5"/>
    </row>
    <row r="7178" spans="1:13" x14ac:dyDescent="0.2">
      <c r="A7178" s="190">
        <v>42303</v>
      </c>
      <c r="B7178" s="5">
        <v>3</v>
      </c>
      <c r="C7178" s="4">
        <v>808.63682041693846</v>
      </c>
      <c r="D7178" s="4">
        <v>36.262660763061625</v>
      </c>
      <c r="E7178" s="4"/>
      <c r="F7178" s="4"/>
      <c r="G7178" s="4">
        <v>26.858064519999999</v>
      </c>
      <c r="H7178" s="4">
        <v>871.75754570000004</v>
      </c>
      <c r="I7178" s="4"/>
      <c r="J7178" s="4"/>
      <c r="K7178" s="4"/>
      <c r="L7178" s="5"/>
      <c r="M7178" s="5"/>
    </row>
    <row r="7179" spans="1:13" x14ac:dyDescent="0.2">
      <c r="A7179" s="190">
        <v>42303</v>
      </c>
      <c r="B7179" s="5">
        <v>4</v>
      </c>
      <c r="C7179" s="4">
        <v>811.78581972031179</v>
      </c>
      <c r="D7179" s="4">
        <v>36.399335559688254</v>
      </c>
      <c r="E7179" s="4"/>
      <c r="F7179" s="4"/>
      <c r="G7179" s="4">
        <v>26.858064519999999</v>
      </c>
      <c r="H7179" s="4">
        <v>875.04321979999997</v>
      </c>
      <c r="I7179" s="4"/>
      <c r="J7179" s="4"/>
      <c r="K7179" s="4"/>
      <c r="L7179" s="5"/>
      <c r="M7179" s="5"/>
    </row>
    <row r="7180" spans="1:13" x14ac:dyDescent="0.2">
      <c r="A7180" s="190">
        <v>42303</v>
      </c>
      <c r="B7180" s="5">
        <v>5</v>
      </c>
      <c r="C7180" s="4">
        <v>848.38551033000249</v>
      </c>
      <c r="D7180" s="4">
        <v>37.987857749997531</v>
      </c>
      <c r="E7180" s="4"/>
      <c r="F7180" s="4"/>
      <c r="G7180" s="4">
        <v>26.858064519999999</v>
      </c>
      <c r="H7180" s="4">
        <v>913.23143259999995</v>
      </c>
      <c r="I7180" s="4"/>
      <c r="J7180" s="4"/>
      <c r="K7180" s="4"/>
      <c r="L7180" s="5"/>
      <c r="M7180" s="5"/>
    </row>
    <row r="7181" spans="1:13" x14ac:dyDescent="0.2">
      <c r="A7181" s="190">
        <v>42303</v>
      </c>
      <c r="B7181" s="5">
        <v>6</v>
      </c>
      <c r="C7181" s="4">
        <v>939.48766111733039</v>
      </c>
      <c r="D7181" s="4">
        <v>41.946269362669575</v>
      </c>
      <c r="E7181" s="4"/>
      <c r="F7181" s="4"/>
      <c r="G7181" s="4">
        <v>26.958064520000001</v>
      </c>
      <c r="H7181" s="4">
        <v>1008.391995</v>
      </c>
      <c r="I7181" s="4"/>
      <c r="J7181" s="4"/>
      <c r="K7181" s="4"/>
      <c r="L7181" s="5"/>
      <c r="M7181" s="5"/>
    </row>
    <row r="7182" spans="1:13" x14ac:dyDescent="0.2">
      <c r="A7182" s="190">
        <v>42303</v>
      </c>
      <c r="B7182" s="5">
        <v>7</v>
      </c>
      <c r="C7182" s="4">
        <v>1101.1531756467277</v>
      </c>
      <c r="D7182" s="4">
        <v>48.975995833272172</v>
      </c>
      <c r="E7182" s="4"/>
      <c r="F7182" s="4"/>
      <c r="G7182" s="4">
        <v>27.258064519999998</v>
      </c>
      <c r="H7182" s="4">
        <v>1177.387236</v>
      </c>
      <c r="I7182" s="4"/>
      <c r="J7182" s="4"/>
      <c r="K7182" s="4"/>
      <c r="L7182" s="5"/>
      <c r="M7182" s="5"/>
    </row>
    <row r="7183" spans="1:13" x14ac:dyDescent="0.2">
      <c r="A7183" s="190">
        <v>42303</v>
      </c>
      <c r="B7183" s="5">
        <v>8</v>
      </c>
      <c r="C7183" s="4">
        <v>1177.7739514944708</v>
      </c>
      <c r="D7183" s="4">
        <v>52.323238985529059</v>
      </c>
      <c r="E7183" s="4"/>
      <c r="F7183" s="4"/>
      <c r="G7183" s="4">
        <v>27.758064519999998</v>
      </c>
      <c r="H7183" s="4">
        <v>1257.8552549999999</v>
      </c>
      <c r="I7183" s="4"/>
      <c r="J7183" s="4"/>
      <c r="K7183" s="4"/>
      <c r="L7183" s="5"/>
      <c r="M7183" s="5"/>
    </row>
    <row r="7184" spans="1:13" x14ac:dyDescent="0.2">
      <c r="A7184" s="190">
        <v>42303</v>
      </c>
      <c r="B7184" s="5">
        <v>9</v>
      </c>
      <c r="C7184" s="4">
        <v>1159.9461434444163</v>
      </c>
      <c r="D7184" s="4">
        <v>51.740437035583675</v>
      </c>
      <c r="E7184" s="4"/>
      <c r="F7184" s="4"/>
      <c r="G7184" s="4">
        <v>32.158064519999996</v>
      </c>
      <c r="H7184" s="4">
        <v>1243.8446449999999</v>
      </c>
      <c r="I7184" s="4"/>
      <c r="J7184" s="4"/>
      <c r="K7184" s="4"/>
      <c r="L7184" s="5"/>
      <c r="M7184" s="5"/>
    </row>
    <row r="7185" spans="1:13" x14ac:dyDescent="0.2">
      <c r="A7185" s="190">
        <v>42303</v>
      </c>
      <c r="B7185" s="5">
        <v>10</v>
      </c>
      <c r="C7185" s="4">
        <v>1158.418180315846</v>
      </c>
      <c r="D7185" s="4">
        <v>51.951896164154071</v>
      </c>
      <c r="E7185" s="4"/>
      <c r="F7185" s="4"/>
      <c r="G7185" s="4">
        <v>38.558064520000002</v>
      </c>
      <c r="H7185" s="4">
        <v>1248.9281410000001</v>
      </c>
      <c r="I7185" s="4"/>
      <c r="J7185" s="4"/>
      <c r="K7185" s="4"/>
      <c r="L7185" s="5"/>
      <c r="M7185" s="5"/>
    </row>
    <row r="7186" spans="1:13" x14ac:dyDescent="0.2">
      <c r="A7186" s="190">
        <v>42303</v>
      </c>
      <c r="B7186" s="5">
        <v>11</v>
      </c>
      <c r="C7186" s="4">
        <v>1164.7609707226527</v>
      </c>
      <c r="D7186" s="4">
        <v>52.292293757347345</v>
      </c>
      <c r="E7186" s="4"/>
      <c r="F7186" s="4"/>
      <c r="G7186" s="4">
        <v>40.058064520000002</v>
      </c>
      <c r="H7186" s="4">
        <v>1257.1113290000001</v>
      </c>
      <c r="I7186" s="4"/>
      <c r="J7186" s="4"/>
      <c r="K7186" s="4"/>
      <c r="L7186" s="5"/>
      <c r="M7186" s="5"/>
    </row>
    <row r="7187" spans="1:13" x14ac:dyDescent="0.2">
      <c r="A7187" s="190">
        <v>42303</v>
      </c>
      <c r="B7187" s="5">
        <v>12</v>
      </c>
      <c r="C7187" s="4">
        <v>1167.2434236106012</v>
      </c>
      <c r="D7187" s="4">
        <v>52.369656869398824</v>
      </c>
      <c r="E7187" s="4"/>
      <c r="F7187" s="4"/>
      <c r="G7187" s="4">
        <v>39.358064519999999</v>
      </c>
      <c r="H7187" s="4">
        <v>1258.971145</v>
      </c>
      <c r="I7187" s="4"/>
      <c r="J7187" s="4"/>
      <c r="K7187" s="4"/>
      <c r="L7187" s="5"/>
      <c r="M7187" s="5"/>
    </row>
    <row r="7188" spans="1:13" x14ac:dyDescent="0.2">
      <c r="A7188" s="190">
        <v>42303</v>
      </c>
      <c r="B7188" s="5">
        <v>13</v>
      </c>
      <c r="C7188" s="4">
        <v>1167.0128947683286</v>
      </c>
      <c r="D7188" s="4">
        <v>52.416074711671399</v>
      </c>
      <c r="E7188" s="4"/>
      <c r="F7188" s="4"/>
      <c r="G7188" s="4">
        <v>40.658064519999996</v>
      </c>
      <c r="H7188" s="4">
        <v>1260.0870339999999</v>
      </c>
      <c r="I7188" s="4"/>
      <c r="J7188" s="4"/>
      <c r="K7188" s="4"/>
      <c r="L7188" s="5"/>
      <c r="M7188" s="5"/>
    </row>
    <row r="7189" spans="1:13" x14ac:dyDescent="0.2">
      <c r="A7189" s="190">
        <v>42303</v>
      </c>
      <c r="B7189" s="5">
        <v>14</v>
      </c>
      <c r="C7189" s="4">
        <v>1166.9606115982119</v>
      </c>
      <c r="D7189" s="4">
        <v>52.470228881788003</v>
      </c>
      <c r="E7189" s="4"/>
      <c r="F7189" s="4"/>
      <c r="G7189" s="4">
        <v>41.958064520000001</v>
      </c>
      <c r="H7189" s="4">
        <v>1261.388905</v>
      </c>
      <c r="I7189" s="4"/>
      <c r="J7189" s="4"/>
      <c r="K7189" s="4"/>
      <c r="L7189" s="5"/>
      <c r="M7189" s="5"/>
    </row>
    <row r="7190" spans="1:13" x14ac:dyDescent="0.2">
      <c r="A7190" s="190">
        <v>42303</v>
      </c>
      <c r="B7190" s="5">
        <v>15</v>
      </c>
      <c r="C7190" s="4">
        <v>1162.4161787309122</v>
      </c>
      <c r="D7190" s="4">
        <v>52.22524574908789</v>
      </c>
      <c r="E7190" s="4"/>
      <c r="F7190" s="4"/>
      <c r="G7190" s="4">
        <v>40.858064519999999</v>
      </c>
      <c r="H7190" s="4">
        <v>1255.499489</v>
      </c>
      <c r="I7190" s="4"/>
      <c r="J7190" s="4"/>
      <c r="K7190" s="4"/>
      <c r="L7190" s="5"/>
      <c r="M7190" s="5"/>
    </row>
    <row r="7191" spans="1:13" x14ac:dyDescent="0.2">
      <c r="A7191" s="190">
        <v>42303</v>
      </c>
      <c r="B7191" s="5">
        <v>16</v>
      </c>
      <c r="C7191" s="4">
        <v>1157.177595539898</v>
      </c>
      <c r="D7191" s="4">
        <v>51.954474940102074</v>
      </c>
      <c r="E7191" s="4"/>
      <c r="F7191" s="4"/>
      <c r="G7191" s="4">
        <v>39.858064519999999</v>
      </c>
      <c r="H7191" s="4">
        <v>1248.990135</v>
      </c>
      <c r="I7191" s="4"/>
      <c r="J7191" s="4"/>
      <c r="K7191" s="4"/>
      <c r="L7191" s="5"/>
      <c r="M7191" s="5"/>
    </row>
    <row r="7192" spans="1:13" x14ac:dyDescent="0.2">
      <c r="A7192" s="190">
        <v>42303</v>
      </c>
      <c r="B7192" s="5">
        <v>17</v>
      </c>
      <c r="C7192" s="4">
        <v>1166.4061227972368</v>
      </c>
      <c r="D7192" s="4">
        <v>52.181406682763324</v>
      </c>
      <c r="E7192" s="4"/>
      <c r="F7192" s="4"/>
      <c r="G7192" s="4">
        <v>35.858064519999999</v>
      </c>
      <c r="H7192" s="4">
        <v>1254.445594</v>
      </c>
      <c r="I7192" s="4"/>
      <c r="J7192" s="4"/>
      <c r="K7192" s="4"/>
      <c r="L7192" s="5"/>
      <c r="M7192" s="5"/>
    </row>
    <row r="7193" spans="1:13" x14ac:dyDescent="0.2">
      <c r="A7193" s="190">
        <v>42303</v>
      </c>
      <c r="B7193" s="5">
        <v>18</v>
      </c>
      <c r="C7193" s="4">
        <v>1187.9553260506948</v>
      </c>
      <c r="D7193" s="4">
        <v>52.934407429305338</v>
      </c>
      <c r="E7193" s="4"/>
      <c r="F7193" s="4"/>
      <c r="G7193" s="4">
        <v>31.65806452</v>
      </c>
      <c r="H7193" s="4">
        <v>1272.5477980000001</v>
      </c>
      <c r="I7193" s="4"/>
      <c r="J7193" s="4"/>
      <c r="K7193" s="4"/>
      <c r="L7193" s="5"/>
      <c r="M7193" s="5"/>
    </row>
    <row r="7194" spans="1:13" x14ac:dyDescent="0.2">
      <c r="A7194" s="190">
        <v>42303</v>
      </c>
      <c r="B7194" s="5">
        <v>19</v>
      </c>
      <c r="C7194" s="4">
        <v>1222.7177160387016</v>
      </c>
      <c r="D7194" s="4">
        <v>54.334679441298555</v>
      </c>
      <c r="E7194" s="4"/>
      <c r="F7194" s="4"/>
      <c r="G7194" s="4">
        <v>29.15806452</v>
      </c>
      <c r="H7194" s="4">
        <v>1306.21046</v>
      </c>
      <c r="I7194" s="4"/>
      <c r="J7194" s="4"/>
      <c r="K7194" s="4"/>
      <c r="L7194" s="5"/>
      <c r="M7194" s="5"/>
    </row>
    <row r="7195" spans="1:13" x14ac:dyDescent="0.2">
      <c r="A7195" s="190">
        <v>42303</v>
      </c>
      <c r="B7195" s="5">
        <v>20</v>
      </c>
      <c r="C7195" s="4">
        <v>1271.4627629605816</v>
      </c>
      <c r="D7195" s="4">
        <v>56.428640519418352</v>
      </c>
      <c r="E7195" s="4"/>
      <c r="F7195" s="4"/>
      <c r="G7195" s="4">
        <v>28.65806452</v>
      </c>
      <c r="H7195" s="4">
        <v>1356.5494679999999</v>
      </c>
      <c r="I7195" s="4"/>
      <c r="J7195" s="4"/>
      <c r="K7195" s="4"/>
      <c r="L7195" s="5"/>
      <c r="M7195" s="5"/>
    </row>
    <row r="7196" spans="1:13" x14ac:dyDescent="0.2">
      <c r="A7196" s="190">
        <v>42303</v>
      </c>
      <c r="B7196" s="5">
        <v>21</v>
      </c>
      <c r="C7196" s="4">
        <v>1245.5607114498359</v>
      </c>
      <c r="D7196" s="4">
        <v>55.291403030164119</v>
      </c>
      <c r="E7196" s="4"/>
      <c r="F7196" s="4"/>
      <c r="G7196" s="4">
        <v>28.358064519999999</v>
      </c>
      <c r="H7196" s="4">
        <v>1329.2101789999999</v>
      </c>
      <c r="I7196" s="4"/>
      <c r="J7196" s="4"/>
      <c r="K7196" s="4"/>
      <c r="L7196" s="5"/>
      <c r="M7196" s="5"/>
    </row>
    <row r="7197" spans="1:13" x14ac:dyDescent="0.2">
      <c r="A7197" s="190">
        <v>42303</v>
      </c>
      <c r="B7197" s="5">
        <v>22</v>
      </c>
      <c r="C7197" s="4">
        <v>1167.5922178138064</v>
      </c>
      <c r="D7197" s="4">
        <v>51.890005666193446</v>
      </c>
      <c r="E7197" s="4"/>
      <c r="F7197" s="4"/>
      <c r="G7197" s="4">
        <v>27.958064520000001</v>
      </c>
      <c r="H7197" s="4">
        <v>1247.440288</v>
      </c>
      <c r="I7197" s="4"/>
      <c r="J7197" s="4"/>
      <c r="K7197" s="4"/>
      <c r="L7197" s="5"/>
      <c r="M7197" s="5"/>
    </row>
    <row r="7198" spans="1:13" x14ac:dyDescent="0.2">
      <c r="A7198" s="190">
        <v>42303</v>
      </c>
      <c r="B7198" s="5">
        <v>23</v>
      </c>
      <c r="C7198" s="4">
        <v>1058.7278824261607</v>
      </c>
      <c r="D7198" s="4">
        <v>47.147648053839355</v>
      </c>
      <c r="E7198" s="4"/>
      <c r="F7198" s="4"/>
      <c r="G7198" s="4">
        <v>27.558064520000002</v>
      </c>
      <c r="H7198" s="4">
        <v>1133.433595</v>
      </c>
      <c r="I7198" s="4"/>
      <c r="J7198" s="4"/>
      <c r="K7198" s="4"/>
      <c r="L7198" s="5"/>
      <c r="M7198" s="5"/>
    </row>
    <row r="7199" spans="1:13" x14ac:dyDescent="0.2">
      <c r="A7199" s="190">
        <v>42303</v>
      </c>
      <c r="B7199" s="5">
        <v>24</v>
      </c>
      <c r="C7199" s="4">
        <v>955.58622409930683</v>
      </c>
      <c r="D7199" s="4">
        <v>42.65800983785153</v>
      </c>
      <c r="E7199" s="4"/>
      <c r="F7199" s="4"/>
      <c r="G7199" s="4">
        <v>27.258064519999998</v>
      </c>
      <c r="H7199" s="4">
        <v>1025.5022984571583</v>
      </c>
      <c r="I7199" s="4"/>
      <c r="J7199" s="4"/>
      <c r="K7199" s="4"/>
      <c r="L7199" s="5"/>
      <c r="M7199" s="5"/>
    </row>
    <row r="7200" spans="1:13" x14ac:dyDescent="0.2">
      <c r="A7200" s="190">
        <v>42304</v>
      </c>
      <c r="B7200" s="5">
        <v>1</v>
      </c>
      <c r="C7200" s="4">
        <v>872.98042978681281</v>
      </c>
      <c r="D7200" s="4">
        <v>39.068362293187164</v>
      </c>
      <c r="E7200" s="4"/>
      <c r="F7200" s="4"/>
      <c r="G7200" s="4">
        <v>27.15806452</v>
      </c>
      <c r="H7200" s="4">
        <v>939.20685660000004</v>
      </c>
      <c r="I7200" s="4"/>
      <c r="J7200" s="4"/>
      <c r="K7200" s="4"/>
      <c r="L7200" s="5"/>
      <c r="M7200" s="5"/>
    </row>
    <row r="7201" spans="1:13" x14ac:dyDescent="0.2">
      <c r="A7201" s="190">
        <v>42304</v>
      </c>
      <c r="B7201" s="5">
        <v>2</v>
      </c>
      <c r="C7201" s="4">
        <v>832.12460801149393</v>
      </c>
      <c r="D7201" s="4">
        <v>37.286432368506084</v>
      </c>
      <c r="E7201" s="4"/>
      <c r="F7201" s="4"/>
      <c r="G7201" s="4">
        <v>26.958064520000001</v>
      </c>
      <c r="H7201" s="4">
        <v>896.36910490000002</v>
      </c>
      <c r="I7201" s="4"/>
      <c r="J7201" s="4"/>
      <c r="K7201" s="4"/>
      <c r="L7201" s="5"/>
      <c r="M7201" s="5"/>
    </row>
    <row r="7202" spans="1:13" x14ac:dyDescent="0.2">
      <c r="A7202" s="190">
        <v>42304</v>
      </c>
      <c r="B7202" s="5">
        <v>3</v>
      </c>
      <c r="C7202" s="4">
        <v>809.94395218335285</v>
      </c>
      <c r="D7202" s="4">
        <v>36.319393696647076</v>
      </c>
      <c r="E7202" s="4"/>
      <c r="F7202" s="4"/>
      <c r="G7202" s="4">
        <v>26.858064519999999</v>
      </c>
      <c r="H7202" s="4">
        <v>873.12141039999995</v>
      </c>
      <c r="I7202" s="4"/>
      <c r="J7202" s="4"/>
      <c r="K7202" s="4"/>
      <c r="L7202" s="5"/>
      <c r="M7202" s="5"/>
    </row>
    <row r="7203" spans="1:13" x14ac:dyDescent="0.2">
      <c r="A7203" s="190">
        <v>42304</v>
      </c>
      <c r="B7203" s="5">
        <v>4</v>
      </c>
      <c r="C7203" s="4">
        <v>810.65693324269205</v>
      </c>
      <c r="D7203" s="4">
        <v>36.350338937307946</v>
      </c>
      <c r="E7203" s="4"/>
      <c r="F7203" s="4"/>
      <c r="G7203" s="4">
        <v>26.858064519999999</v>
      </c>
      <c r="H7203" s="4">
        <v>873.86533669999994</v>
      </c>
      <c r="I7203" s="4"/>
      <c r="J7203" s="4"/>
      <c r="K7203" s="4"/>
      <c r="L7203" s="5"/>
      <c r="M7203" s="5"/>
    </row>
    <row r="7204" spans="1:13" x14ac:dyDescent="0.2">
      <c r="A7204" s="190">
        <v>42304</v>
      </c>
      <c r="B7204" s="5">
        <v>5</v>
      </c>
      <c r="C7204" s="4">
        <v>847.07837856358799</v>
      </c>
      <c r="D7204" s="4">
        <v>37.931124816412087</v>
      </c>
      <c r="E7204" s="4"/>
      <c r="F7204" s="4"/>
      <c r="G7204" s="4">
        <v>26.858064519999999</v>
      </c>
      <c r="H7204" s="4">
        <v>911.86756790000004</v>
      </c>
      <c r="I7204" s="4"/>
      <c r="J7204" s="4"/>
      <c r="K7204" s="4"/>
      <c r="L7204" s="5"/>
      <c r="M7204" s="5"/>
    </row>
    <row r="7205" spans="1:13" x14ac:dyDescent="0.2">
      <c r="A7205" s="190">
        <v>42304</v>
      </c>
      <c r="B7205" s="5">
        <v>6</v>
      </c>
      <c r="C7205" s="4">
        <v>942.9931516691754</v>
      </c>
      <c r="D7205" s="4">
        <v>42.098416810824531</v>
      </c>
      <c r="E7205" s="4"/>
      <c r="F7205" s="4"/>
      <c r="G7205" s="4">
        <v>26.958064520000001</v>
      </c>
      <c r="H7205" s="4">
        <v>1012.049633</v>
      </c>
      <c r="I7205" s="4"/>
      <c r="J7205" s="4"/>
      <c r="K7205" s="4"/>
      <c r="L7205" s="5"/>
      <c r="M7205" s="5"/>
    </row>
    <row r="7206" spans="1:13" x14ac:dyDescent="0.2">
      <c r="A7206" s="190">
        <v>42304</v>
      </c>
      <c r="B7206" s="5">
        <v>7</v>
      </c>
      <c r="C7206" s="4">
        <v>1116.066360464471</v>
      </c>
      <c r="D7206" s="4">
        <v>49.623267015528995</v>
      </c>
      <c r="E7206" s="4"/>
      <c r="F7206" s="4"/>
      <c r="G7206" s="4">
        <v>27.258064519999998</v>
      </c>
      <c r="H7206" s="4">
        <v>1192.947692</v>
      </c>
      <c r="I7206" s="4"/>
      <c r="J7206" s="4"/>
      <c r="K7206" s="4"/>
      <c r="L7206" s="5"/>
      <c r="M7206" s="5"/>
    </row>
    <row r="7207" spans="1:13" x14ac:dyDescent="0.2">
      <c r="A7207" s="190">
        <v>42304</v>
      </c>
      <c r="B7207" s="5">
        <v>8</v>
      </c>
      <c r="C7207" s="4">
        <v>1191.0829300548244</v>
      </c>
      <c r="D7207" s="4">
        <v>52.900883425175614</v>
      </c>
      <c r="E7207" s="4"/>
      <c r="F7207" s="4"/>
      <c r="G7207" s="4">
        <v>27.758064519999998</v>
      </c>
      <c r="H7207" s="4">
        <v>1271.741878</v>
      </c>
      <c r="I7207" s="4"/>
      <c r="J7207" s="4"/>
      <c r="K7207" s="4"/>
      <c r="L7207" s="5"/>
      <c r="M7207" s="5"/>
    </row>
    <row r="7208" spans="1:13" x14ac:dyDescent="0.2">
      <c r="A7208" s="190">
        <v>42304</v>
      </c>
      <c r="B7208" s="5">
        <v>9</v>
      </c>
      <c r="C7208" s="4">
        <v>1165.8876514735734</v>
      </c>
      <c r="D7208" s="4">
        <v>51.998314006426646</v>
      </c>
      <c r="E7208" s="4"/>
      <c r="F7208" s="4"/>
      <c r="G7208" s="4">
        <v>32.158064519999996</v>
      </c>
      <c r="H7208" s="4">
        <v>1250.04403</v>
      </c>
      <c r="I7208" s="4"/>
      <c r="J7208" s="4"/>
      <c r="K7208" s="4"/>
      <c r="L7208" s="5"/>
      <c r="M7208" s="5"/>
    </row>
    <row r="7209" spans="1:13" x14ac:dyDescent="0.2">
      <c r="A7209" s="190">
        <v>42304</v>
      </c>
      <c r="B7209" s="5">
        <v>10</v>
      </c>
      <c r="C7209" s="4">
        <v>1155.56625627017</v>
      </c>
      <c r="D7209" s="4">
        <v>51.82811520983001</v>
      </c>
      <c r="E7209" s="4"/>
      <c r="F7209" s="4"/>
      <c r="G7209" s="4">
        <v>38.558064520000002</v>
      </c>
      <c r="H7209" s="4">
        <v>1245.952436</v>
      </c>
      <c r="I7209" s="4"/>
      <c r="J7209" s="4"/>
      <c r="K7209" s="4"/>
      <c r="L7209" s="5"/>
      <c r="M7209" s="5"/>
    </row>
    <row r="7210" spans="1:13" x14ac:dyDescent="0.2">
      <c r="A7210" s="190">
        <v>42304</v>
      </c>
      <c r="B7210" s="5">
        <v>11</v>
      </c>
      <c r="C7210" s="4">
        <v>1154.6009923282352</v>
      </c>
      <c r="D7210" s="4">
        <v>51.851324151764892</v>
      </c>
      <c r="E7210" s="4"/>
      <c r="F7210" s="4"/>
      <c r="G7210" s="4">
        <v>40.058064520000002</v>
      </c>
      <c r="H7210" s="4">
        <v>1246.5103810000001</v>
      </c>
      <c r="I7210" s="4"/>
      <c r="J7210" s="4"/>
      <c r="K7210" s="4"/>
      <c r="L7210" s="5"/>
      <c r="M7210" s="5"/>
    </row>
    <row r="7211" spans="1:13" x14ac:dyDescent="0.2">
      <c r="A7211" s="190">
        <v>42304</v>
      </c>
      <c r="B7211" s="5">
        <v>12</v>
      </c>
      <c r="C7211" s="4">
        <v>1150.8448610667667</v>
      </c>
      <c r="D7211" s="4">
        <v>51.657916413233373</v>
      </c>
      <c r="E7211" s="4"/>
      <c r="F7211" s="4"/>
      <c r="G7211" s="4">
        <v>39.358064519999999</v>
      </c>
      <c r="H7211" s="4">
        <v>1241.860842</v>
      </c>
      <c r="I7211" s="4"/>
      <c r="J7211" s="4"/>
      <c r="K7211" s="4"/>
      <c r="L7211" s="5"/>
      <c r="M7211" s="5"/>
    </row>
    <row r="7212" spans="1:13" x14ac:dyDescent="0.2">
      <c r="A7212" s="190">
        <v>42304</v>
      </c>
      <c r="B7212" s="5">
        <v>13</v>
      </c>
      <c r="C7212" s="4">
        <v>1146.8117665107918</v>
      </c>
      <c r="D7212" s="4">
        <v>51.539292969208134</v>
      </c>
      <c r="E7212" s="4"/>
      <c r="F7212" s="4"/>
      <c r="G7212" s="4">
        <v>40.658064519999996</v>
      </c>
      <c r="H7212" s="4">
        <v>1239.0091239999999</v>
      </c>
      <c r="I7212" s="4"/>
      <c r="J7212" s="4"/>
      <c r="K7212" s="4"/>
      <c r="L7212" s="5"/>
      <c r="M7212" s="5"/>
    </row>
    <row r="7213" spans="1:13" x14ac:dyDescent="0.2">
      <c r="A7213" s="190">
        <v>42304</v>
      </c>
      <c r="B7213" s="5">
        <v>14</v>
      </c>
      <c r="C7213" s="4">
        <v>1146.8783137887792</v>
      </c>
      <c r="D7213" s="4">
        <v>51.598604691220757</v>
      </c>
      <c r="E7213" s="4"/>
      <c r="F7213" s="4"/>
      <c r="G7213" s="4">
        <v>41.958064520000001</v>
      </c>
      <c r="H7213" s="4">
        <v>1240.4349830000001</v>
      </c>
      <c r="I7213" s="4"/>
      <c r="J7213" s="4"/>
      <c r="K7213" s="4"/>
      <c r="L7213" s="5"/>
      <c r="M7213" s="5"/>
    </row>
    <row r="7214" spans="1:13" x14ac:dyDescent="0.2">
      <c r="A7214" s="190">
        <v>42304</v>
      </c>
      <c r="B7214" s="5">
        <v>15</v>
      </c>
      <c r="C7214" s="4">
        <v>1140.7296737056868</v>
      </c>
      <c r="D7214" s="4">
        <v>51.283994774313179</v>
      </c>
      <c r="E7214" s="4"/>
      <c r="F7214" s="4"/>
      <c r="G7214" s="4">
        <v>40.858064519999999</v>
      </c>
      <c r="H7214" s="4">
        <v>1232.8717329999999</v>
      </c>
      <c r="I7214" s="4"/>
      <c r="J7214" s="4"/>
      <c r="K7214" s="4"/>
      <c r="L7214" s="5"/>
      <c r="M7214" s="5"/>
    </row>
    <row r="7215" spans="1:13" x14ac:dyDescent="0.2">
      <c r="A7215" s="190">
        <v>42304</v>
      </c>
      <c r="B7215" s="5">
        <v>16</v>
      </c>
      <c r="C7215" s="4">
        <v>1138.4618440500496</v>
      </c>
      <c r="D7215" s="4">
        <v>51.142162429950254</v>
      </c>
      <c r="E7215" s="4"/>
      <c r="F7215" s="4"/>
      <c r="G7215" s="4">
        <v>39.858064519999999</v>
      </c>
      <c r="H7215" s="4">
        <v>1229.4620709999999</v>
      </c>
      <c r="I7215" s="4"/>
      <c r="J7215" s="4"/>
      <c r="K7215" s="4"/>
      <c r="L7215" s="5"/>
      <c r="M7215" s="5"/>
    </row>
    <row r="7216" spans="1:13" x14ac:dyDescent="0.2">
      <c r="A7216" s="190">
        <v>42304</v>
      </c>
      <c r="B7216" s="5">
        <v>17</v>
      </c>
      <c r="C7216" s="4">
        <v>1148.5221825273109</v>
      </c>
      <c r="D7216" s="4">
        <v>51.405196952689238</v>
      </c>
      <c r="E7216" s="4"/>
      <c r="F7216" s="4"/>
      <c r="G7216" s="4">
        <v>35.858064519999999</v>
      </c>
      <c r="H7216" s="4">
        <v>1235.7854440000001</v>
      </c>
      <c r="I7216" s="4"/>
      <c r="J7216" s="4"/>
      <c r="K7216" s="4"/>
      <c r="L7216" s="5"/>
      <c r="M7216" s="5"/>
    </row>
    <row r="7217" spans="1:13" x14ac:dyDescent="0.2">
      <c r="A7217" s="190">
        <v>42304</v>
      </c>
      <c r="B7217" s="5">
        <v>18</v>
      </c>
      <c r="C7217" s="4">
        <v>1172.2103300130293</v>
      </c>
      <c r="D7217" s="4">
        <v>52.251033466970782</v>
      </c>
      <c r="E7217" s="4"/>
      <c r="F7217" s="4"/>
      <c r="G7217" s="4">
        <v>31.65806452</v>
      </c>
      <c r="H7217" s="4">
        <v>1256.119428</v>
      </c>
      <c r="I7217" s="4"/>
      <c r="J7217" s="4"/>
      <c r="K7217" s="4"/>
      <c r="L7217" s="5"/>
      <c r="M7217" s="5"/>
    </row>
    <row r="7218" spans="1:13" x14ac:dyDescent="0.2">
      <c r="A7218" s="190">
        <v>42304</v>
      </c>
      <c r="B7218" s="5">
        <v>19</v>
      </c>
      <c r="C7218" s="4">
        <v>1213.2113031920503</v>
      </c>
      <c r="D7218" s="4">
        <v>53.922076287949807</v>
      </c>
      <c r="E7218" s="4"/>
      <c r="F7218" s="4"/>
      <c r="G7218" s="4">
        <v>29.15806452</v>
      </c>
      <c r="H7218" s="4">
        <v>1296.291444</v>
      </c>
      <c r="I7218" s="4"/>
      <c r="J7218" s="4"/>
      <c r="K7218" s="4"/>
      <c r="L7218" s="5"/>
      <c r="M7218" s="5"/>
    </row>
    <row r="7219" spans="1:13" x14ac:dyDescent="0.2">
      <c r="A7219" s="190">
        <v>42304</v>
      </c>
      <c r="B7219" s="5">
        <v>20</v>
      </c>
      <c r="C7219" s="4">
        <v>1267.9572724087368</v>
      </c>
      <c r="D7219" s="4">
        <v>56.276493071263403</v>
      </c>
      <c r="E7219" s="4"/>
      <c r="F7219" s="4"/>
      <c r="G7219" s="4">
        <v>28.65806452</v>
      </c>
      <c r="H7219" s="4">
        <v>1352.89183</v>
      </c>
      <c r="I7219" s="4"/>
      <c r="J7219" s="4"/>
      <c r="K7219" s="4"/>
      <c r="L7219" s="5"/>
      <c r="M7219" s="5"/>
    </row>
    <row r="7220" spans="1:13" x14ac:dyDescent="0.2">
      <c r="A7220" s="190">
        <v>42304</v>
      </c>
      <c r="B7220" s="5">
        <v>21</v>
      </c>
      <c r="C7220" s="4">
        <v>1245.0259753917708</v>
      </c>
      <c r="D7220" s="4">
        <v>55.268194088229237</v>
      </c>
      <c r="E7220" s="4"/>
      <c r="F7220" s="4"/>
      <c r="G7220" s="4">
        <v>28.358064519999999</v>
      </c>
      <c r="H7220" s="4">
        <v>1328.6522339999999</v>
      </c>
      <c r="I7220" s="4"/>
      <c r="J7220" s="4"/>
      <c r="K7220" s="4"/>
      <c r="L7220" s="5"/>
      <c r="M7220" s="5"/>
    </row>
    <row r="7221" spans="1:13" x14ac:dyDescent="0.2">
      <c r="A7221" s="190">
        <v>42304</v>
      </c>
      <c r="B7221" s="5">
        <v>22</v>
      </c>
      <c r="C7221" s="4">
        <v>1171.0977083656514</v>
      </c>
      <c r="D7221" s="4">
        <v>52.042153114348402</v>
      </c>
      <c r="E7221" s="4"/>
      <c r="F7221" s="4"/>
      <c r="G7221" s="4">
        <v>27.958064520000001</v>
      </c>
      <c r="H7221" s="4">
        <v>1251.0979259999999</v>
      </c>
      <c r="I7221" s="4"/>
      <c r="J7221" s="4"/>
      <c r="K7221" s="4"/>
      <c r="L7221" s="5"/>
      <c r="M7221" s="5"/>
    </row>
    <row r="7222" spans="1:13" x14ac:dyDescent="0.2">
      <c r="A7222" s="190">
        <v>42304</v>
      </c>
      <c r="B7222" s="5">
        <v>23</v>
      </c>
      <c r="C7222" s="4">
        <v>1062.5898624055121</v>
      </c>
      <c r="D7222" s="4">
        <v>47.315268074487989</v>
      </c>
      <c r="E7222" s="4"/>
      <c r="F7222" s="4"/>
      <c r="G7222" s="4">
        <v>27.558064520000002</v>
      </c>
      <c r="H7222" s="4">
        <v>1137.463195</v>
      </c>
      <c r="I7222" s="4"/>
      <c r="J7222" s="4"/>
      <c r="K7222" s="4"/>
      <c r="L7222" s="5"/>
      <c r="M7222" s="5"/>
    </row>
    <row r="7223" spans="1:13" x14ac:dyDescent="0.2">
      <c r="A7223" s="190">
        <v>42304</v>
      </c>
      <c r="B7223" s="5">
        <v>24</v>
      </c>
      <c r="C7223" s="4">
        <v>956.65569557767401</v>
      </c>
      <c r="D7223" s="4">
        <v>42.70442769404071</v>
      </c>
      <c r="E7223" s="4"/>
      <c r="F7223" s="4"/>
      <c r="G7223" s="4">
        <v>27.258064519999998</v>
      </c>
      <c r="H7223" s="4">
        <v>1026.6181877917147</v>
      </c>
      <c r="I7223" s="4"/>
      <c r="J7223" s="4"/>
      <c r="K7223" s="4"/>
      <c r="L7223" s="5"/>
      <c r="M7223" s="5"/>
    </row>
    <row r="7224" spans="1:13" x14ac:dyDescent="0.2">
      <c r="A7224" s="190">
        <v>42305</v>
      </c>
      <c r="B7224" s="5">
        <v>1</v>
      </c>
      <c r="C7224" s="4">
        <v>862.04805462980278</v>
      </c>
      <c r="D7224" s="4">
        <v>38.593868650197237</v>
      </c>
      <c r="E7224" s="4"/>
      <c r="F7224" s="4"/>
      <c r="G7224" s="4">
        <v>27.15806452</v>
      </c>
      <c r="H7224" s="4">
        <v>927.79998780000005</v>
      </c>
      <c r="I7224" s="4"/>
      <c r="J7224" s="4"/>
      <c r="K7224" s="4"/>
      <c r="L7224" s="5"/>
      <c r="M7224" s="5"/>
    </row>
    <row r="7225" spans="1:13" x14ac:dyDescent="0.2">
      <c r="A7225" s="190">
        <v>42305</v>
      </c>
      <c r="B7225" s="5">
        <v>2</v>
      </c>
      <c r="C7225" s="4">
        <v>817.62732794114936</v>
      </c>
      <c r="D7225" s="4">
        <v>36.657212538850658</v>
      </c>
      <c r="E7225" s="4"/>
      <c r="F7225" s="4"/>
      <c r="G7225" s="4">
        <v>26.958064520000001</v>
      </c>
      <c r="H7225" s="4">
        <v>881.24260500000003</v>
      </c>
      <c r="I7225" s="4"/>
      <c r="J7225" s="4"/>
      <c r="K7225" s="4"/>
      <c r="L7225" s="5"/>
      <c r="M7225" s="5"/>
    </row>
    <row r="7226" spans="1:13" x14ac:dyDescent="0.2">
      <c r="A7226" s="190">
        <v>42305</v>
      </c>
      <c r="B7226" s="5">
        <v>3</v>
      </c>
      <c r="C7226" s="4">
        <v>793.5453895436782</v>
      </c>
      <c r="D7226" s="4">
        <v>35.607653236321902</v>
      </c>
      <c r="E7226" s="4"/>
      <c r="F7226" s="4"/>
      <c r="G7226" s="4">
        <v>26.858064519999999</v>
      </c>
      <c r="H7226" s="4">
        <v>856.01110730000005</v>
      </c>
      <c r="I7226" s="4"/>
      <c r="J7226" s="4"/>
      <c r="K7226" s="4"/>
      <c r="L7226" s="5"/>
      <c r="M7226" s="5"/>
    </row>
    <row r="7227" spans="1:13" x14ac:dyDescent="0.2">
      <c r="A7227" s="190">
        <v>42305</v>
      </c>
      <c r="B7227" s="5">
        <v>4</v>
      </c>
      <c r="C7227" s="4">
        <v>795.14959675947068</v>
      </c>
      <c r="D7227" s="4">
        <v>35.677280020529359</v>
      </c>
      <c r="E7227" s="4"/>
      <c r="F7227" s="4"/>
      <c r="G7227" s="4">
        <v>26.858064519999999</v>
      </c>
      <c r="H7227" s="4">
        <v>857.68494129999999</v>
      </c>
      <c r="I7227" s="4"/>
      <c r="J7227" s="4"/>
      <c r="K7227" s="4"/>
      <c r="L7227" s="5"/>
      <c r="M7227" s="5"/>
    </row>
    <row r="7228" spans="1:13" x14ac:dyDescent="0.2">
      <c r="A7228" s="190">
        <v>42305</v>
      </c>
      <c r="B7228" s="5">
        <v>5</v>
      </c>
      <c r="C7228" s="4">
        <v>835.01711683311783</v>
      </c>
      <c r="D7228" s="4">
        <v>37.407634546882129</v>
      </c>
      <c r="E7228" s="4"/>
      <c r="F7228" s="4"/>
      <c r="G7228" s="4">
        <v>26.858064519999999</v>
      </c>
      <c r="H7228" s="4">
        <v>899.28281589999995</v>
      </c>
      <c r="I7228" s="4"/>
      <c r="J7228" s="4"/>
      <c r="K7228" s="4"/>
      <c r="L7228" s="5"/>
      <c r="M7228" s="5"/>
    </row>
    <row r="7229" spans="1:13" x14ac:dyDescent="0.2">
      <c r="A7229" s="190">
        <v>42305</v>
      </c>
      <c r="B7229" s="5">
        <v>6</v>
      </c>
      <c r="C7229" s="4">
        <v>942.3395851630064</v>
      </c>
      <c r="D7229" s="4">
        <v>42.070050316993637</v>
      </c>
      <c r="E7229" s="4"/>
      <c r="F7229" s="4"/>
      <c r="G7229" s="4">
        <v>26.958064520000001</v>
      </c>
      <c r="H7229" s="4">
        <v>1011.3677</v>
      </c>
      <c r="I7229" s="4"/>
      <c r="J7229" s="4"/>
      <c r="K7229" s="4"/>
      <c r="L7229" s="5"/>
      <c r="M7229" s="5"/>
    </row>
    <row r="7230" spans="1:13" x14ac:dyDescent="0.2">
      <c r="A7230" s="190">
        <v>42305</v>
      </c>
      <c r="B7230" s="5">
        <v>7</v>
      </c>
      <c r="C7230" s="4">
        <v>1130.9201310165649</v>
      </c>
      <c r="D7230" s="4">
        <v>50.267959463435005</v>
      </c>
      <c r="E7230" s="4"/>
      <c r="F7230" s="4"/>
      <c r="G7230" s="4">
        <v>27.258064519999998</v>
      </c>
      <c r="H7230" s="4">
        <v>1208.4461550000001</v>
      </c>
      <c r="I7230" s="4"/>
      <c r="J7230" s="4"/>
      <c r="K7230" s="4"/>
      <c r="L7230" s="5"/>
      <c r="M7230" s="5"/>
    </row>
    <row r="7231" spans="1:13" x14ac:dyDescent="0.2">
      <c r="A7231" s="190">
        <v>42305</v>
      </c>
      <c r="B7231" s="5">
        <v>8</v>
      </c>
      <c r="C7231" s="4">
        <v>1214.8489631298553</v>
      </c>
      <c r="D7231" s="4">
        <v>53.932391350144655</v>
      </c>
      <c r="E7231" s="4"/>
      <c r="F7231" s="4"/>
      <c r="G7231" s="4">
        <v>27.758064519999998</v>
      </c>
      <c r="H7231" s="4">
        <v>1296.539419</v>
      </c>
      <c r="I7231" s="4"/>
      <c r="J7231" s="4"/>
      <c r="K7231" s="4"/>
      <c r="L7231" s="5"/>
      <c r="M7231" s="5"/>
    </row>
    <row r="7232" spans="1:13" x14ac:dyDescent="0.2">
      <c r="A7232" s="190">
        <v>42305</v>
      </c>
      <c r="B7232" s="5">
        <v>9</v>
      </c>
      <c r="C7232" s="4">
        <v>1187.3959117850457</v>
      </c>
      <c r="D7232" s="4">
        <v>52.931828694954518</v>
      </c>
      <c r="E7232" s="4"/>
      <c r="F7232" s="4"/>
      <c r="G7232" s="4">
        <v>32.158064519999996</v>
      </c>
      <c r="H7232" s="4">
        <v>1272.485805</v>
      </c>
      <c r="I7232" s="4"/>
      <c r="J7232" s="4"/>
      <c r="K7232" s="4"/>
      <c r="L7232" s="5"/>
      <c r="M7232" s="5"/>
    </row>
    <row r="7233" spans="1:13" x14ac:dyDescent="0.2">
      <c r="A7233" s="190">
        <v>42305</v>
      </c>
      <c r="B7233" s="5">
        <v>10</v>
      </c>
      <c r="C7233" s="4">
        <v>1172.3807244239656</v>
      </c>
      <c r="D7233" s="4">
        <v>52.557907056034324</v>
      </c>
      <c r="E7233" s="4"/>
      <c r="F7233" s="4"/>
      <c r="G7233" s="4">
        <v>38.558064520000002</v>
      </c>
      <c r="H7233" s="4">
        <v>1263.4966959999999</v>
      </c>
      <c r="I7233" s="4"/>
      <c r="J7233" s="4"/>
      <c r="K7233" s="4"/>
      <c r="L7233" s="5"/>
      <c r="M7233" s="5"/>
    </row>
    <row r="7234" spans="1:13" x14ac:dyDescent="0.2">
      <c r="A7234" s="190">
        <v>42305</v>
      </c>
      <c r="B7234" s="5">
        <v>11</v>
      </c>
      <c r="C7234" s="4">
        <v>1166.186933224692</v>
      </c>
      <c r="D7234" s="4">
        <v>52.354184255307963</v>
      </c>
      <c r="E7234" s="4"/>
      <c r="F7234" s="4"/>
      <c r="G7234" s="4">
        <v>40.058064520000002</v>
      </c>
      <c r="H7234" s="4">
        <v>1258.5991819999999</v>
      </c>
      <c r="I7234" s="4"/>
      <c r="J7234" s="4"/>
      <c r="K7234" s="4"/>
      <c r="L7234" s="5"/>
      <c r="M7234" s="5"/>
    </row>
    <row r="7235" spans="1:13" x14ac:dyDescent="0.2">
      <c r="A7235" s="190">
        <v>42305</v>
      </c>
      <c r="B7235" s="5">
        <v>12</v>
      </c>
      <c r="C7235" s="4">
        <v>1157.1428594818328</v>
      </c>
      <c r="D7235" s="4">
        <v>51.931265998167191</v>
      </c>
      <c r="E7235" s="4"/>
      <c r="F7235" s="4"/>
      <c r="G7235" s="4">
        <v>39.358064519999999</v>
      </c>
      <c r="H7235" s="4">
        <v>1248.43219</v>
      </c>
      <c r="I7235" s="4"/>
      <c r="J7235" s="4"/>
      <c r="K7235" s="4"/>
      <c r="L7235" s="5"/>
      <c r="M7235" s="5"/>
    </row>
    <row r="7236" spans="1:13" x14ac:dyDescent="0.2">
      <c r="A7236" s="190">
        <v>42305</v>
      </c>
      <c r="B7236" s="5">
        <v>13</v>
      </c>
      <c r="C7236" s="4">
        <v>1151.0896530585073</v>
      </c>
      <c r="D7236" s="4">
        <v>51.724964421492828</v>
      </c>
      <c r="E7236" s="4"/>
      <c r="F7236" s="4"/>
      <c r="G7236" s="4">
        <v>40.658064519999996</v>
      </c>
      <c r="H7236" s="4">
        <v>1243.4726820000001</v>
      </c>
      <c r="I7236" s="4"/>
      <c r="J7236" s="4"/>
      <c r="K7236" s="4"/>
      <c r="L7236" s="5"/>
      <c r="M7236" s="5"/>
    </row>
    <row r="7237" spans="1:13" x14ac:dyDescent="0.2">
      <c r="A7237" s="190">
        <v>42305</v>
      </c>
      <c r="B7237" s="5">
        <v>14</v>
      </c>
      <c r="C7237" s="4">
        <v>1149.9678977722601</v>
      </c>
      <c r="D7237" s="4">
        <v>51.732700707739653</v>
      </c>
      <c r="E7237" s="4"/>
      <c r="F7237" s="4"/>
      <c r="G7237" s="4">
        <v>41.958064520000001</v>
      </c>
      <c r="H7237" s="4">
        <v>1243.6586629999999</v>
      </c>
      <c r="I7237" s="4"/>
      <c r="J7237" s="4"/>
      <c r="K7237" s="4"/>
      <c r="L7237" s="5"/>
      <c r="M7237" s="5"/>
    </row>
    <row r="7238" spans="1:13" x14ac:dyDescent="0.2">
      <c r="A7238" s="190">
        <v>42305</v>
      </c>
      <c r="B7238" s="5">
        <v>15</v>
      </c>
      <c r="C7238" s="4">
        <v>1145.1858049671553</v>
      </c>
      <c r="D7238" s="4">
        <v>51.477402512844698</v>
      </c>
      <c r="E7238" s="4"/>
      <c r="F7238" s="4"/>
      <c r="G7238" s="4">
        <v>40.858064519999999</v>
      </c>
      <c r="H7238" s="4">
        <v>1237.521272</v>
      </c>
      <c r="I7238" s="4"/>
      <c r="J7238" s="4"/>
      <c r="K7238" s="4"/>
      <c r="L7238" s="5"/>
      <c r="M7238" s="5"/>
    </row>
    <row r="7239" spans="1:13" x14ac:dyDescent="0.2">
      <c r="A7239" s="190">
        <v>42305</v>
      </c>
      <c r="B7239" s="5">
        <v>16</v>
      </c>
      <c r="C7239" s="4">
        <v>1142.7991448634143</v>
      </c>
      <c r="D7239" s="4">
        <v>51.330412616585768</v>
      </c>
      <c r="E7239" s="4"/>
      <c r="F7239" s="4"/>
      <c r="G7239" s="4">
        <v>39.858064519999999</v>
      </c>
      <c r="H7239" s="4">
        <v>1233.9876220000001</v>
      </c>
      <c r="I7239" s="4"/>
      <c r="J7239" s="4"/>
      <c r="K7239" s="4"/>
      <c r="L7239" s="5"/>
      <c r="M7239" s="5"/>
    </row>
    <row r="7240" spans="1:13" x14ac:dyDescent="0.2">
      <c r="A7240" s="190">
        <v>42305</v>
      </c>
      <c r="B7240" s="5">
        <v>17</v>
      </c>
      <c r="C7240" s="4">
        <v>1150.6611258011685</v>
      </c>
      <c r="D7240" s="4">
        <v>51.498032678831578</v>
      </c>
      <c r="E7240" s="4"/>
      <c r="F7240" s="4"/>
      <c r="G7240" s="4">
        <v>35.858064519999999</v>
      </c>
      <c r="H7240" s="4">
        <v>1238.0172230000001</v>
      </c>
      <c r="I7240" s="4"/>
      <c r="J7240" s="4"/>
      <c r="K7240" s="4"/>
      <c r="L7240" s="5"/>
      <c r="M7240" s="5"/>
    </row>
    <row r="7241" spans="1:13" x14ac:dyDescent="0.2">
      <c r="A7241" s="190">
        <v>42305</v>
      </c>
      <c r="B7241" s="5">
        <v>18</v>
      </c>
      <c r="C7241" s="4">
        <v>1171.0814426728471</v>
      </c>
      <c r="D7241" s="4">
        <v>52.202036807153007</v>
      </c>
      <c r="E7241" s="4"/>
      <c r="F7241" s="4"/>
      <c r="G7241" s="4">
        <v>31.65806452</v>
      </c>
      <c r="H7241" s="4">
        <v>1254.941544</v>
      </c>
      <c r="I7241" s="4"/>
      <c r="J7241" s="4"/>
      <c r="K7241" s="4"/>
      <c r="L7241" s="5"/>
      <c r="M7241" s="5"/>
    </row>
    <row r="7242" spans="1:13" x14ac:dyDescent="0.2">
      <c r="A7242" s="190">
        <v>42305</v>
      </c>
      <c r="B7242" s="5">
        <v>19</v>
      </c>
      <c r="C7242" s="4">
        <v>1211.6070959762578</v>
      </c>
      <c r="D7242" s="4">
        <v>53.852449503742349</v>
      </c>
      <c r="E7242" s="4"/>
      <c r="F7242" s="4"/>
      <c r="G7242" s="4">
        <v>29.15806452</v>
      </c>
      <c r="H7242" s="4">
        <v>1294.61761</v>
      </c>
      <c r="I7242" s="4"/>
      <c r="J7242" s="4"/>
      <c r="K7242" s="4"/>
      <c r="L7242" s="5"/>
      <c r="M7242" s="5"/>
    </row>
    <row r="7243" spans="1:13" x14ac:dyDescent="0.2">
      <c r="A7243" s="190">
        <v>42305</v>
      </c>
      <c r="B7243" s="5">
        <v>20</v>
      </c>
      <c r="C7243" s="4">
        <v>1267.8978581430874</v>
      </c>
      <c r="D7243" s="4">
        <v>56.273914336912576</v>
      </c>
      <c r="E7243" s="4"/>
      <c r="F7243" s="4"/>
      <c r="G7243" s="4">
        <v>28.65806452</v>
      </c>
      <c r="H7243" s="4">
        <v>1352.829837</v>
      </c>
      <c r="I7243" s="4"/>
      <c r="J7243" s="4"/>
      <c r="K7243" s="4"/>
      <c r="L7243" s="5"/>
      <c r="M7243" s="5"/>
    </row>
    <row r="7244" spans="1:13" x14ac:dyDescent="0.2">
      <c r="A7244" s="190">
        <v>42305</v>
      </c>
      <c r="B7244" s="5">
        <v>21</v>
      </c>
      <c r="C7244" s="4">
        <v>1246.5707673835113</v>
      </c>
      <c r="D7244" s="4">
        <v>55.335242096488692</v>
      </c>
      <c r="E7244" s="4"/>
      <c r="F7244" s="4"/>
      <c r="G7244" s="4">
        <v>28.358064519999999</v>
      </c>
      <c r="H7244" s="4">
        <v>1330.2640739999999</v>
      </c>
      <c r="I7244" s="4"/>
      <c r="J7244" s="4"/>
      <c r="K7244" s="4"/>
      <c r="L7244" s="5"/>
      <c r="M7244" s="5"/>
    </row>
    <row r="7245" spans="1:13" x14ac:dyDescent="0.2">
      <c r="A7245" s="190">
        <v>42305</v>
      </c>
      <c r="B7245" s="5">
        <v>22</v>
      </c>
      <c r="C7245" s="4">
        <v>1168.6022747058846</v>
      </c>
      <c r="D7245" s="4">
        <v>51.933844774115194</v>
      </c>
      <c r="E7245" s="4"/>
      <c r="F7245" s="4"/>
      <c r="G7245" s="4">
        <v>27.958064520000001</v>
      </c>
      <c r="H7245" s="4">
        <v>1248.4941839999999</v>
      </c>
      <c r="I7245" s="4"/>
      <c r="J7245" s="4"/>
      <c r="K7245" s="4"/>
      <c r="L7245" s="5"/>
      <c r="M7245" s="5"/>
    </row>
    <row r="7246" spans="1:13" x14ac:dyDescent="0.2">
      <c r="A7246" s="190">
        <v>42305</v>
      </c>
      <c r="B7246" s="5">
        <v>23</v>
      </c>
      <c r="C7246" s="4">
        <v>1052.7269591729516</v>
      </c>
      <c r="D7246" s="4">
        <v>46.88719230704838</v>
      </c>
      <c r="E7246" s="4"/>
      <c r="F7246" s="4"/>
      <c r="G7246" s="4">
        <v>27.558064520000002</v>
      </c>
      <c r="H7246" s="4">
        <v>1127.1722159999999</v>
      </c>
      <c r="I7246" s="4"/>
      <c r="J7246" s="4"/>
      <c r="K7246" s="4"/>
      <c r="L7246" s="5"/>
      <c r="M7246" s="5"/>
    </row>
    <row r="7247" spans="1:13" x14ac:dyDescent="0.2">
      <c r="A7247" s="190">
        <v>42305</v>
      </c>
      <c r="B7247" s="5">
        <v>24</v>
      </c>
      <c r="C7247" s="4">
        <v>936.03866207804288</v>
      </c>
      <c r="D7247" s="4">
        <v>41.80959457750496</v>
      </c>
      <c r="E7247" s="4"/>
      <c r="F7247" s="4"/>
      <c r="G7247" s="4">
        <v>27.258064519999998</v>
      </c>
      <c r="H7247" s="4">
        <v>1005.1063211755478</v>
      </c>
      <c r="I7247" s="4"/>
      <c r="J7247" s="4"/>
      <c r="K7247" s="4"/>
      <c r="L7247" s="5"/>
      <c r="M7247" s="5"/>
    </row>
    <row r="7248" spans="1:13" x14ac:dyDescent="0.2">
      <c r="A7248" s="190">
        <v>42306</v>
      </c>
      <c r="B7248" s="5">
        <v>1</v>
      </c>
      <c r="C7248" s="4">
        <v>801.02876530147455</v>
      </c>
      <c r="D7248" s="4">
        <v>35.945472078525484</v>
      </c>
      <c r="E7248" s="4"/>
      <c r="F7248" s="4"/>
      <c r="G7248" s="4">
        <v>27.15806452</v>
      </c>
      <c r="H7248" s="4">
        <v>864.13230190000002</v>
      </c>
      <c r="I7248" s="4"/>
      <c r="J7248" s="4"/>
      <c r="K7248" s="4"/>
      <c r="L7248" s="5"/>
      <c r="M7248" s="5"/>
    </row>
    <row r="7249" spans="1:13" x14ac:dyDescent="0.2">
      <c r="A7249" s="190">
        <v>42306</v>
      </c>
      <c r="B7249" s="5">
        <v>2</v>
      </c>
      <c r="C7249" s="4">
        <v>749.95354942848462</v>
      </c>
      <c r="D7249" s="4">
        <v>33.719993751515347</v>
      </c>
      <c r="E7249" s="4"/>
      <c r="F7249" s="4"/>
      <c r="G7249" s="4">
        <v>26.958064520000001</v>
      </c>
      <c r="H7249" s="4">
        <v>810.63160770000002</v>
      </c>
      <c r="I7249" s="4"/>
      <c r="J7249" s="4"/>
      <c r="K7249" s="4"/>
      <c r="L7249" s="5"/>
      <c r="M7249" s="5"/>
    </row>
    <row r="7250" spans="1:13" x14ac:dyDescent="0.2">
      <c r="A7250" s="190">
        <v>42306</v>
      </c>
      <c r="B7250" s="5">
        <v>3</v>
      </c>
      <c r="C7250" s="4">
        <v>723.37617756292718</v>
      </c>
      <c r="D7250" s="4">
        <v>32.562126117072829</v>
      </c>
      <c r="E7250" s="4"/>
      <c r="F7250" s="4"/>
      <c r="G7250" s="4">
        <v>26.858064519999999</v>
      </c>
      <c r="H7250" s="4">
        <v>782.79636819999996</v>
      </c>
      <c r="I7250" s="4"/>
      <c r="J7250" s="4"/>
      <c r="K7250" s="4"/>
      <c r="L7250" s="5"/>
      <c r="M7250" s="5"/>
    </row>
    <row r="7251" spans="1:13" x14ac:dyDescent="0.2">
      <c r="A7251" s="190">
        <v>42306</v>
      </c>
      <c r="B7251" s="5">
        <v>4</v>
      </c>
      <c r="C7251" s="4">
        <v>729.67417626551423</v>
      </c>
      <c r="D7251" s="4">
        <v>32.83547571448581</v>
      </c>
      <c r="E7251" s="4"/>
      <c r="F7251" s="4"/>
      <c r="G7251" s="4">
        <v>26.858064519999999</v>
      </c>
      <c r="H7251" s="4">
        <v>789.36771650000003</v>
      </c>
      <c r="I7251" s="4"/>
      <c r="J7251" s="4"/>
      <c r="K7251" s="4"/>
      <c r="L7251" s="5"/>
      <c r="M7251" s="5"/>
    </row>
    <row r="7252" spans="1:13" x14ac:dyDescent="0.2">
      <c r="A7252" s="190">
        <v>42306</v>
      </c>
      <c r="B7252" s="5">
        <v>5</v>
      </c>
      <c r="C7252" s="4">
        <v>779.3451849227115</v>
      </c>
      <c r="D7252" s="4">
        <v>34.991327257288482</v>
      </c>
      <c r="E7252" s="4"/>
      <c r="F7252" s="4"/>
      <c r="G7252" s="4">
        <v>26.858064519999999</v>
      </c>
      <c r="H7252" s="4">
        <v>841.19457669999997</v>
      </c>
      <c r="I7252" s="4"/>
      <c r="J7252" s="4"/>
      <c r="K7252" s="4"/>
      <c r="L7252" s="5"/>
      <c r="M7252" s="5"/>
    </row>
    <row r="7253" spans="1:13" x14ac:dyDescent="0.2">
      <c r="A7253" s="190">
        <v>42306</v>
      </c>
      <c r="B7253" s="5">
        <v>6</v>
      </c>
      <c r="C7253" s="4">
        <v>912.03789344758331</v>
      </c>
      <c r="D7253" s="4">
        <v>40.754877732416773</v>
      </c>
      <c r="E7253" s="4"/>
      <c r="F7253" s="4"/>
      <c r="G7253" s="4">
        <v>26.958064520000001</v>
      </c>
      <c r="H7253" s="4">
        <v>979.75083570000004</v>
      </c>
      <c r="I7253" s="4"/>
      <c r="J7253" s="4"/>
      <c r="K7253" s="4"/>
      <c r="L7253" s="5"/>
      <c r="M7253" s="5"/>
    </row>
    <row r="7254" spans="1:13" x14ac:dyDescent="0.2">
      <c r="A7254" s="190">
        <v>42306</v>
      </c>
      <c r="B7254" s="5">
        <v>7</v>
      </c>
      <c r="C7254" s="4">
        <v>1134.366206344358</v>
      </c>
      <c r="D7254" s="4">
        <v>50.417528135641952</v>
      </c>
      <c r="E7254" s="4"/>
      <c r="F7254" s="4"/>
      <c r="G7254" s="4">
        <v>27.258064519999998</v>
      </c>
      <c r="H7254" s="4">
        <v>1212.0417990000001</v>
      </c>
      <c r="I7254" s="4"/>
      <c r="J7254" s="4"/>
      <c r="K7254" s="4"/>
      <c r="L7254" s="5"/>
      <c r="M7254" s="5"/>
    </row>
    <row r="7255" spans="1:13" x14ac:dyDescent="0.2">
      <c r="A7255" s="190">
        <v>42306</v>
      </c>
      <c r="B7255" s="5">
        <v>8</v>
      </c>
      <c r="C7255" s="4">
        <v>1205.5207949969572</v>
      </c>
      <c r="D7255" s="4">
        <v>53.527524483042747</v>
      </c>
      <c r="E7255" s="4"/>
      <c r="F7255" s="4"/>
      <c r="G7255" s="4">
        <v>27.758064519999998</v>
      </c>
      <c r="H7255" s="4">
        <v>1286.806384</v>
      </c>
      <c r="I7255" s="4"/>
      <c r="J7255" s="4"/>
      <c r="K7255" s="4"/>
      <c r="L7255" s="5"/>
      <c r="M7255" s="5"/>
    </row>
    <row r="7256" spans="1:13" x14ac:dyDescent="0.2">
      <c r="A7256" s="190">
        <v>42306</v>
      </c>
      <c r="B7256" s="5">
        <v>9</v>
      </c>
      <c r="C7256" s="4">
        <v>1184.6034020050188</v>
      </c>
      <c r="D7256" s="4">
        <v>52.810626474981277</v>
      </c>
      <c r="E7256" s="4"/>
      <c r="F7256" s="4"/>
      <c r="G7256" s="4">
        <v>32.158064519999996</v>
      </c>
      <c r="H7256" s="4">
        <v>1269.572093</v>
      </c>
      <c r="I7256" s="4"/>
      <c r="J7256" s="4"/>
      <c r="K7256" s="4"/>
      <c r="L7256" s="5"/>
      <c r="M7256" s="5"/>
    </row>
    <row r="7257" spans="1:13" x14ac:dyDescent="0.2">
      <c r="A7257" s="190">
        <v>42306</v>
      </c>
      <c r="B7257" s="5">
        <v>10</v>
      </c>
      <c r="C7257" s="4">
        <v>1207.1979623373884</v>
      </c>
      <c r="D7257" s="4">
        <v>54.069066142611561</v>
      </c>
      <c r="E7257" s="4"/>
      <c r="F7257" s="4"/>
      <c r="G7257" s="4">
        <v>38.558064520000002</v>
      </c>
      <c r="H7257" s="4">
        <v>1299.8250929999999</v>
      </c>
      <c r="I7257" s="4"/>
      <c r="J7257" s="4"/>
      <c r="K7257" s="4"/>
      <c r="L7257" s="5"/>
      <c r="M7257" s="5"/>
    </row>
    <row r="7258" spans="1:13" x14ac:dyDescent="0.2">
      <c r="A7258" s="190">
        <v>42306</v>
      </c>
      <c r="B7258" s="5">
        <v>11</v>
      </c>
      <c r="C7258" s="4">
        <v>1250.1998587696185</v>
      </c>
      <c r="D7258" s="4">
        <v>56.000564710381568</v>
      </c>
      <c r="E7258" s="4"/>
      <c r="F7258" s="4"/>
      <c r="G7258" s="4">
        <v>40.058064520000002</v>
      </c>
      <c r="H7258" s="4">
        <v>1346.2584879999999</v>
      </c>
      <c r="I7258" s="4"/>
      <c r="J7258" s="4"/>
      <c r="K7258" s="4"/>
      <c r="L7258" s="5"/>
      <c r="M7258" s="5"/>
    </row>
    <row r="7259" spans="1:13" x14ac:dyDescent="0.2">
      <c r="A7259" s="190">
        <v>42306</v>
      </c>
      <c r="B7259" s="5">
        <v>12</v>
      </c>
      <c r="C7259" s="4">
        <v>1288.7472664008731</v>
      </c>
      <c r="D7259" s="4">
        <v>57.643241079126888</v>
      </c>
      <c r="E7259" s="4"/>
      <c r="F7259" s="4"/>
      <c r="G7259" s="4">
        <v>39.358064519999999</v>
      </c>
      <c r="H7259" s="4">
        <v>1385.748572</v>
      </c>
      <c r="I7259" s="4"/>
      <c r="J7259" s="4"/>
      <c r="K7259" s="4"/>
      <c r="L7259" s="5"/>
      <c r="M7259" s="5"/>
    </row>
    <row r="7260" spans="1:13" x14ac:dyDescent="0.2">
      <c r="A7260" s="190">
        <v>42306</v>
      </c>
      <c r="B7260" s="5">
        <v>13</v>
      </c>
      <c r="C7260" s="4">
        <v>1317.9866187249834</v>
      </c>
      <c r="D7260" s="4">
        <v>58.968728755016627</v>
      </c>
      <c r="E7260" s="4"/>
      <c r="F7260" s="4"/>
      <c r="G7260" s="4">
        <v>40.658064519999996</v>
      </c>
      <c r="H7260" s="4">
        <v>1417.6134119999999</v>
      </c>
      <c r="I7260" s="4"/>
      <c r="J7260" s="4"/>
      <c r="K7260" s="4"/>
      <c r="L7260" s="5"/>
      <c r="M7260" s="5"/>
    </row>
    <row r="7261" spans="1:13" x14ac:dyDescent="0.2">
      <c r="A7261" s="190">
        <v>42306</v>
      </c>
      <c r="B7261" s="5">
        <v>14</v>
      </c>
      <c r="C7261" s="4">
        <v>1360.7131943232002</v>
      </c>
      <c r="D7261" s="4">
        <v>60.879597156799754</v>
      </c>
      <c r="E7261" s="4"/>
      <c r="F7261" s="4"/>
      <c r="G7261" s="4">
        <v>41.958064520000001</v>
      </c>
      <c r="H7261" s="4">
        <v>1463.5508560000001</v>
      </c>
      <c r="I7261" s="4"/>
      <c r="J7261" s="4"/>
      <c r="K7261" s="4"/>
      <c r="L7261" s="5"/>
      <c r="M7261" s="5"/>
    </row>
    <row r="7262" spans="1:13" x14ac:dyDescent="0.2">
      <c r="A7262" s="190">
        <v>42306</v>
      </c>
      <c r="B7262" s="5">
        <v>15</v>
      </c>
      <c r="C7262" s="4">
        <v>1413.9796364484839</v>
      </c>
      <c r="D7262" s="4">
        <v>63.143757031516195</v>
      </c>
      <c r="E7262" s="4"/>
      <c r="F7262" s="4"/>
      <c r="G7262" s="4">
        <v>40.858064519999999</v>
      </c>
      <c r="H7262" s="4">
        <v>1517.981458</v>
      </c>
      <c r="I7262" s="4"/>
      <c r="J7262" s="4"/>
      <c r="K7262" s="4"/>
      <c r="L7262" s="5"/>
      <c r="M7262" s="5"/>
    </row>
    <row r="7263" spans="1:13" x14ac:dyDescent="0.2">
      <c r="A7263" s="190">
        <v>42306</v>
      </c>
      <c r="B7263" s="5">
        <v>16</v>
      </c>
      <c r="C7263" s="4">
        <v>1470.2356625572484</v>
      </c>
      <c r="D7263" s="4">
        <v>65.542012922751539</v>
      </c>
      <c r="E7263" s="4"/>
      <c r="F7263" s="4"/>
      <c r="G7263" s="4">
        <v>39.858064519999999</v>
      </c>
      <c r="H7263" s="4">
        <v>1575.6357399999999</v>
      </c>
      <c r="I7263" s="4"/>
      <c r="J7263" s="4"/>
      <c r="K7263" s="4"/>
      <c r="L7263" s="5"/>
      <c r="M7263" s="5"/>
    </row>
    <row r="7264" spans="1:13" x14ac:dyDescent="0.2">
      <c r="A7264" s="190">
        <v>42306</v>
      </c>
      <c r="B7264" s="5">
        <v>17</v>
      </c>
      <c r="C7264" s="4">
        <v>1509.6470517527885</v>
      </c>
      <c r="D7264" s="4">
        <v>67.078959727211668</v>
      </c>
      <c r="E7264" s="4"/>
      <c r="F7264" s="4"/>
      <c r="G7264" s="4">
        <v>35.858064519999999</v>
      </c>
      <c r="H7264" s="4">
        <v>1612.5840760000001</v>
      </c>
      <c r="I7264" s="4"/>
      <c r="J7264" s="4"/>
      <c r="K7264" s="4"/>
      <c r="L7264" s="5"/>
      <c r="M7264" s="5"/>
    </row>
    <row r="7265" spans="1:13" x14ac:dyDescent="0.2">
      <c r="A7265" s="190">
        <v>42306</v>
      </c>
      <c r="B7265" s="5">
        <v>18</v>
      </c>
      <c r="C7265" s="4">
        <v>1496.4978475409275</v>
      </c>
      <c r="D7265" s="4">
        <v>66.325958939072464</v>
      </c>
      <c r="E7265" s="4"/>
      <c r="F7265" s="4"/>
      <c r="G7265" s="4">
        <v>31.65806452</v>
      </c>
      <c r="H7265" s="4">
        <v>1594.481871</v>
      </c>
      <c r="I7265" s="4"/>
      <c r="J7265" s="4"/>
      <c r="K7265" s="4"/>
      <c r="L7265" s="5"/>
      <c r="M7265" s="5"/>
    </row>
    <row r="7266" spans="1:13" x14ac:dyDescent="0.2">
      <c r="A7266" s="190">
        <v>42306</v>
      </c>
      <c r="B7266" s="5">
        <v>19</v>
      </c>
      <c r="C7266" s="4">
        <v>1472.2610609305195</v>
      </c>
      <c r="D7266" s="4">
        <v>65.165512549480539</v>
      </c>
      <c r="E7266" s="4"/>
      <c r="F7266" s="4"/>
      <c r="G7266" s="4">
        <v>29.15806452</v>
      </c>
      <c r="H7266" s="4">
        <v>1566.584638</v>
      </c>
      <c r="I7266" s="4"/>
      <c r="J7266" s="4"/>
      <c r="K7266" s="4"/>
      <c r="L7266" s="5"/>
      <c r="M7266" s="5"/>
    </row>
    <row r="7267" spans="1:13" x14ac:dyDescent="0.2">
      <c r="A7267" s="190">
        <v>42306</v>
      </c>
      <c r="B7267" s="5">
        <v>20</v>
      </c>
      <c r="C7267" s="4">
        <v>1524.808672607699</v>
      </c>
      <c r="D7267" s="4">
        <v>67.424514872300946</v>
      </c>
      <c r="E7267" s="4"/>
      <c r="F7267" s="4"/>
      <c r="G7267" s="4">
        <v>28.65806452</v>
      </c>
      <c r="H7267" s="4">
        <v>1620.8912519999999</v>
      </c>
      <c r="I7267" s="4"/>
      <c r="J7267" s="4"/>
      <c r="K7267" s="4"/>
      <c r="L7267" s="5"/>
      <c r="M7267" s="5"/>
    </row>
    <row r="7268" spans="1:13" x14ac:dyDescent="0.2">
      <c r="A7268" s="190">
        <v>42306</v>
      </c>
      <c r="B7268" s="5">
        <v>21</v>
      </c>
      <c r="C7268" s="4">
        <v>1466.8224777395053</v>
      </c>
      <c r="D7268" s="4">
        <v>64.894741740494709</v>
      </c>
      <c r="E7268" s="4"/>
      <c r="F7268" s="4"/>
      <c r="G7268" s="4">
        <v>28.358064519999999</v>
      </c>
      <c r="H7268" s="4">
        <v>1560.075284</v>
      </c>
      <c r="I7268" s="4"/>
      <c r="J7268" s="4"/>
      <c r="K7268" s="4"/>
      <c r="L7268" s="5"/>
      <c r="M7268" s="5"/>
    </row>
    <row r="7269" spans="1:13" x14ac:dyDescent="0.2">
      <c r="A7269" s="190">
        <v>42306</v>
      </c>
      <c r="B7269" s="5">
        <v>22</v>
      </c>
      <c r="C7269" s="4">
        <v>1335.261579476153</v>
      </c>
      <c r="D7269" s="4">
        <v>59.167294003846983</v>
      </c>
      <c r="E7269" s="4"/>
      <c r="F7269" s="4"/>
      <c r="G7269" s="4">
        <v>27.958064520000001</v>
      </c>
      <c r="H7269" s="4">
        <v>1422.3869380000001</v>
      </c>
      <c r="I7269" s="4"/>
      <c r="J7269" s="4"/>
      <c r="K7269" s="4"/>
      <c r="L7269" s="5"/>
      <c r="M7269" s="5"/>
    </row>
    <row r="7270" spans="1:13" x14ac:dyDescent="0.2">
      <c r="A7270" s="190">
        <v>42306</v>
      </c>
      <c r="B7270" s="5">
        <v>23</v>
      </c>
      <c r="C7270" s="4">
        <v>1161.1000690750261</v>
      </c>
      <c r="D7270" s="4">
        <v>51.590868404973918</v>
      </c>
      <c r="E7270" s="4"/>
      <c r="F7270" s="4"/>
      <c r="G7270" s="4">
        <v>27.558064520000002</v>
      </c>
      <c r="H7270" s="4">
        <v>1240.249002</v>
      </c>
      <c r="I7270" s="4"/>
      <c r="J7270" s="4"/>
      <c r="K7270" s="4"/>
      <c r="L7270" s="5"/>
      <c r="M7270" s="5"/>
    </row>
    <row r="7271" spans="1:13" x14ac:dyDescent="0.2">
      <c r="A7271" s="190">
        <v>42306</v>
      </c>
      <c r="B7271" s="5">
        <v>24</v>
      </c>
      <c r="C7271" s="4">
        <v>990.9976130496824</v>
      </c>
      <c r="D7271" s="4">
        <v>44.194956631670884</v>
      </c>
      <c r="E7271" s="4"/>
      <c r="F7271" s="4"/>
      <c r="G7271" s="4">
        <v>27.258064519999998</v>
      </c>
      <c r="H7271" s="4">
        <v>1062.4506342013533</v>
      </c>
      <c r="I7271" s="4"/>
      <c r="J7271" s="4"/>
      <c r="K7271" s="4"/>
      <c r="L7271" s="5"/>
      <c r="M7271" s="5"/>
    </row>
    <row r="7272" spans="1:13" x14ac:dyDescent="0.2">
      <c r="A7272" s="190">
        <v>42307</v>
      </c>
      <c r="B7272" s="5">
        <v>1</v>
      </c>
      <c r="C7272" s="4">
        <v>979.74933189805301</v>
      </c>
      <c r="D7272" s="4">
        <v>43.702411581946919</v>
      </c>
      <c r="E7272" s="4"/>
      <c r="F7272" s="4"/>
      <c r="G7272" s="4">
        <v>27.15806452</v>
      </c>
      <c r="H7272" s="4">
        <v>1050.6098079999999</v>
      </c>
      <c r="I7272" s="4"/>
      <c r="J7272" s="4"/>
      <c r="K7272" s="4"/>
      <c r="L7272" s="5"/>
      <c r="M7272" s="5"/>
    </row>
    <row r="7273" spans="1:13" x14ac:dyDescent="0.2">
      <c r="A7273" s="190">
        <v>42307</v>
      </c>
      <c r="B7273" s="5">
        <v>2</v>
      </c>
      <c r="C7273" s="4">
        <v>909.66129023592043</v>
      </c>
      <c r="D7273" s="4">
        <v>40.651726944079584</v>
      </c>
      <c r="E7273" s="4"/>
      <c r="F7273" s="4"/>
      <c r="G7273" s="4">
        <v>26.958064520000001</v>
      </c>
      <c r="H7273" s="4">
        <v>977.27108169999997</v>
      </c>
      <c r="I7273" s="4"/>
      <c r="J7273" s="4"/>
      <c r="K7273" s="4"/>
      <c r="L7273" s="5"/>
      <c r="M7273" s="5"/>
    </row>
    <row r="7274" spans="1:13" x14ac:dyDescent="0.2">
      <c r="A7274" s="190">
        <v>42307</v>
      </c>
      <c r="B7274" s="5">
        <v>3</v>
      </c>
      <c r="C7274" s="4">
        <v>868.82429862118465</v>
      </c>
      <c r="D7274" s="4">
        <v>38.874954558815361</v>
      </c>
      <c r="E7274" s="4"/>
      <c r="F7274" s="4"/>
      <c r="G7274" s="4">
        <v>26.858064519999999</v>
      </c>
      <c r="H7274" s="4">
        <v>934.5573177</v>
      </c>
      <c r="I7274" s="4"/>
      <c r="J7274" s="4"/>
      <c r="K7274" s="4"/>
      <c r="L7274" s="5"/>
      <c r="M7274" s="5"/>
    </row>
    <row r="7275" spans="1:13" x14ac:dyDescent="0.2">
      <c r="A7275" s="190">
        <v>42307</v>
      </c>
      <c r="B7275" s="5">
        <v>4</v>
      </c>
      <c r="C7275" s="4">
        <v>856.4659615371769</v>
      </c>
      <c r="D7275" s="4">
        <v>38.338570442823119</v>
      </c>
      <c r="E7275" s="4"/>
      <c r="F7275" s="4"/>
      <c r="G7275" s="4">
        <v>26.858064519999999</v>
      </c>
      <c r="H7275" s="4">
        <v>921.66259649999995</v>
      </c>
      <c r="I7275" s="4"/>
      <c r="J7275" s="4"/>
      <c r="K7275" s="4"/>
      <c r="L7275" s="5"/>
      <c r="M7275" s="5"/>
    </row>
    <row r="7276" spans="1:13" x14ac:dyDescent="0.2">
      <c r="A7276" s="190">
        <v>42307</v>
      </c>
      <c r="B7276" s="5">
        <v>5</v>
      </c>
      <c r="C7276" s="4">
        <v>882.43035243923555</v>
      </c>
      <c r="D7276" s="4">
        <v>39.465492840764483</v>
      </c>
      <c r="E7276" s="4"/>
      <c r="F7276" s="4"/>
      <c r="G7276" s="4">
        <v>26.858064519999999</v>
      </c>
      <c r="H7276" s="4">
        <v>948.75390979999997</v>
      </c>
      <c r="I7276" s="4"/>
      <c r="J7276" s="4"/>
      <c r="K7276" s="4"/>
      <c r="L7276" s="5"/>
      <c r="M7276" s="5"/>
    </row>
    <row r="7277" spans="1:13" x14ac:dyDescent="0.2">
      <c r="A7277" s="190">
        <v>42307</v>
      </c>
      <c r="B7277" s="5">
        <v>6</v>
      </c>
      <c r="C7277" s="4">
        <v>970.97765510946681</v>
      </c>
      <c r="D7277" s="4">
        <v>43.313017370533061</v>
      </c>
      <c r="E7277" s="4"/>
      <c r="F7277" s="4"/>
      <c r="G7277" s="4">
        <v>26.958064520000001</v>
      </c>
      <c r="H7277" s="4">
        <v>1041.2487369999999</v>
      </c>
      <c r="I7277" s="4"/>
      <c r="J7277" s="4"/>
      <c r="K7277" s="4"/>
      <c r="L7277" s="5"/>
      <c r="M7277" s="5"/>
    </row>
    <row r="7278" spans="1:13" x14ac:dyDescent="0.2">
      <c r="A7278" s="190">
        <v>42307</v>
      </c>
      <c r="B7278" s="5">
        <v>7</v>
      </c>
      <c r="C7278" s="4">
        <v>1129.2565095351231</v>
      </c>
      <c r="D7278" s="4">
        <v>50.195753944876714</v>
      </c>
      <c r="E7278" s="4"/>
      <c r="F7278" s="4"/>
      <c r="G7278" s="4">
        <v>27.258064519999998</v>
      </c>
      <c r="H7278" s="4">
        <v>1206.7103279999999</v>
      </c>
      <c r="I7278" s="4"/>
      <c r="J7278" s="4"/>
      <c r="K7278" s="4"/>
      <c r="L7278" s="5"/>
      <c r="M7278" s="5"/>
    </row>
    <row r="7279" spans="1:13" x14ac:dyDescent="0.2">
      <c r="A7279" s="190">
        <v>42307</v>
      </c>
      <c r="B7279" s="5">
        <v>8</v>
      </c>
      <c r="C7279" s="4">
        <v>1186.8644596895638</v>
      </c>
      <c r="D7279" s="4">
        <v>52.717790790436119</v>
      </c>
      <c r="E7279" s="4"/>
      <c r="F7279" s="4"/>
      <c r="G7279" s="4">
        <v>27.758064519999998</v>
      </c>
      <c r="H7279" s="4">
        <v>1267.3403149999999</v>
      </c>
      <c r="I7279" s="4"/>
      <c r="J7279" s="4"/>
      <c r="K7279" s="4"/>
      <c r="L7279" s="5"/>
      <c r="M7279" s="5"/>
    </row>
    <row r="7280" spans="1:13" x14ac:dyDescent="0.2">
      <c r="A7280" s="190">
        <v>42307</v>
      </c>
      <c r="B7280" s="5">
        <v>9</v>
      </c>
      <c r="C7280" s="4">
        <v>1191.9708725362152</v>
      </c>
      <c r="D7280" s="4">
        <v>53.130393943784867</v>
      </c>
      <c r="E7280" s="4"/>
      <c r="F7280" s="4"/>
      <c r="G7280" s="4">
        <v>32.158064519999996</v>
      </c>
      <c r="H7280" s="4">
        <v>1277.259331</v>
      </c>
      <c r="I7280" s="4"/>
      <c r="J7280" s="4"/>
      <c r="K7280" s="4"/>
      <c r="L7280" s="5"/>
      <c r="M7280" s="5"/>
    </row>
    <row r="7281" spans="1:13" x14ac:dyDescent="0.2">
      <c r="A7281" s="190">
        <v>42307</v>
      </c>
      <c r="B7281" s="5">
        <v>10</v>
      </c>
      <c r="C7281" s="4">
        <v>1236.0142769976023</v>
      </c>
      <c r="D7281" s="4">
        <v>55.319769482397838</v>
      </c>
      <c r="E7281" s="4"/>
      <c r="F7281" s="4"/>
      <c r="G7281" s="4">
        <v>38.558064520000002</v>
      </c>
      <c r="H7281" s="4">
        <v>1329.8921110000001</v>
      </c>
      <c r="I7281" s="4"/>
      <c r="J7281" s="4"/>
      <c r="K7281" s="4"/>
      <c r="L7281" s="5"/>
      <c r="M7281" s="5"/>
    </row>
    <row r="7282" spans="1:13" x14ac:dyDescent="0.2">
      <c r="A7282" s="190">
        <v>42307</v>
      </c>
      <c r="B7282" s="5">
        <v>11</v>
      </c>
      <c r="C7282" s="4">
        <v>1298.8013960774076</v>
      </c>
      <c r="D7282" s="4">
        <v>58.109998402592225</v>
      </c>
      <c r="E7282" s="4"/>
      <c r="F7282" s="4"/>
      <c r="G7282" s="4">
        <v>40.058064520000002</v>
      </c>
      <c r="H7282" s="4">
        <v>1396.9694589999999</v>
      </c>
      <c r="I7282" s="4"/>
      <c r="J7282" s="4"/>
      <c r="K7282" s="4"/>
      <c r="L7282" s="5"/>
      <c r="M7282" s="5"/>
    </row>
    <row r="7283" spans="1:13" x14ac:dyDescent="0.2">
      <c r="A7283" s="190">
        <v>42307</v>
      </c>
      <c r="B7283" s="5">
        <v>12</v>
      </c>
      <c r="C7283" s="4">
        <v>1355.5892334060948</v>
      </c>
      <c r="D7283" s="4">
        <v>60.54435707390531</v>
      </c>
      <c r="E7283" s="4"/>
      <c r="F7283" s="4"/>
      <c r="G7283" s="4">
        <v>39.358064519999999</v>
      </c>
      <c r="H7283" s="4">
        <v>1455.491655</v>
      </c>
      <c r="I7283" s="4"/>
      <c r="J7283" s="4"/>
      <c r="K7283" s="4"/>
      <c r="L7283" s="5"/>
      <c r="M7283" s="5"/>
    </row>
    <row r="7284" spans="1:13" x14ac:dyDescent="0.2">
      <c r="A7284" s="190">
        <v>42307</v>
      </c>
      <c r="B7284" s="5">
        <v>13</v>
      </c>
      <c r="C7284" s="4">
        <v>1406.8121659172875</v>
      </c>
      <c r="D7284" s="4">
        <v>62.823989562712605</v>
      </c>
      <c r="E7284" s="4"/>
      <c r="F7284" s="4"/>
      <c r="G7284" s="4">
        <v>40.658064519999996</v>
      </c>
      <c r="H7284" s="4">
        <v>1510.29422</v>
      </c>
      <c r="I7284" s="4"/>
      <c r="J7284" s="4"/>
      <c r="K7284" s="4"/>
      <c r="L7284" s="5"/>
      <c r="M7284" s="5"/>
    </row>
    <row r="7285" spans="1:13" x14ac:dyDescent="0.2">
      <c r="A7285" s="190">
        <v>42307</v>
      </c>
      <c r="B7285" s="5">
        <v>14</v>
      </c>
      <c r="C7285" s="4">
        <v>1460.4711168641948</v>
      </c>
      <c r="D7285" s="4">
        <v>65.209351615805105</v>
      </c>
      <c r="E7285" s="4"/>
      <c r="F7285" s="4"/>
      <c r="G7285" s="4">
        <v>41.958064520000001</v>
      </c>
      <c r="H7285" s="4">
        <v>1567.6385330000001</v>
      </c>
      <c r="I7285" s="4"/>
      <c r="J7285" s="4"/>
      <c r="K7285" s="4"/>
      <c r="L7285" s="5"/>
      <c r="M7285" s="5"/>
    </row>
    <row r="7286" spans="1:13" x14ac:dyDescent="0.2">
      <c r="A7286" s="190">
        <v>42307</v>
      </c>
      <c r="B7286" s="5">
        <v>15</v>
      </c>
      <c r="C7286" s="4">
        <v>1512.1333517736859</v>
      </c>
      <c r="D7286" s="4">
        <v>67.403884706314088</v>
      </c>
      <c r="E7286" s="4"/>
      <c r="F7286" s="4"/>
      <c r="G7286" s="4">
        <v>40.858064519999999</v>
      </c>
      <c r="H7286" s="4">
        <v>1620.395301</v>
      </c>
      <c r="I7286" s="4"/>
      <c r="J7286" s="4"/>
      <c r="K7286" s="4"/>
      <c r="L7286" s="5"/>
      <c r="M7286" s="5"/>
    </row>
    <row r="7287" spans="1:13" x14ac:dyDescent="0.2">
      <c r="A7287" s="190">
        <v>42307</v>
      </c>
      <c r="B7287" s="5">
        <v>16</v>
      </c>
      <c r="C7287" s="4">
        <v>1560.7842483718518</v>
      </c>
      <c r="D7287" s="4">
        <v>69.472058108148175</v>
      </c>
      <c r="E7287" s="4"/>
      <c r="F7287" s="4"/>
      <c r="G7287" s="4">
        <v>39.858064519999999</v>
      </c>
      <c r="H7287" s="4">
        <v>1670.1143709999999</v>
      </c>
      <c r="I7287" s="4"/>
      <c r="J7287" s="4"/>
      <c r="K7287" s="4"/>
      <c r="L7287" s="5"/>
      <c r="M7287" s="5"/>
    </row>
    <row r="7288" spans="1:13" x14ac:dyDescent="0.2">
      <c r="A7288" s="190">
        <v>42307</v>
      </c>
      <c r="B7288" s="5">
        <v>17</v>
      </c>
      <c r="C7288" s="4">
        <v>1580.1727540236081</v>
      </c>
      <c r="D7288" s="4">
        <v>70.139959456391878</v>
      </c>
      <c r="E7288" s="4"/>
      <c r="F7288" s="4"/>
      <c r="G7288" s="4">
        <v>35.858064519999999</v>
      </c>
      <c r="H7288" s="4">
        <v>1686.1707779999999</v>
      </c>
      <c r="I7288" s="4"/>
      <c r="J7288" s="4"/>
      <c r="K7288" s="4"/>
      <c r="L7288" s="5"/>
      <c r="M7288" s="5"/>
    </row>
    <row r="7289" spans="1:13" x14ac:dyDescent="0.2">
      <c r="A7289" s="190">
        <v>42307</v>
      </c>
      <c r="B7289" s="5">
        <v>18</v>
      </c>
      <c r="C7289" s="4">
        <v>1541.9503856411839</v>
      </c>
      <c r="D7289" s="4">
        <v>68.298717838816216</v>
      </c>
      <c r="E7289" s="4"/>
      <c r="F7289" s="4"/>
      <c r="G7289" s="4">
        <v>31.65806452</v>
      </c>
      <c r="H7289" s="4">
        <v>1641.907168</v>
      </c>
      <c r="I7289" s="4"/>
      <c r="J7289" s="4"/>
      <c r="K7289" s="4"/>
      <c r="L7289" s="5"/>
      <c r="M7289" s="5"/>
    </row>
    <row r="7290" spans="1:13" x14ac:dyDescent="0.2">
      <c r="A7290" s="190">
        <v>42307</v>
      </c>
      <c r="B7290" s="5">
        <v>19</v>
      </c>
      <c r="C7290" s="4">
        <v>1477.3707577397543</v>
      </c>
      <c r="D7290" s="4">
        <v>65.387286740245756</v>
      </c>
      <c r="E7290" s="4"/>
      <c r="F7290" s="4"/>
      <c r="G7290" s="4">
        <v>29.15806452</v>
      </c>
      <c r="H7290" s="4">
        <v>1571.916109</v>
      </c>
      <c r="I7290" s="4"/>
      <c r="J7290" s="4"/>
      <c r="K7290" s="4"/>
      <c r="L7290" s="5"/>
      <c r="M7290" s="5"/>
    </row>
    <row r="7291" spans="1:13" x14ac:dyDescent="0.2">
      <c r="A7291" s="190">
        <v>42307</v>
      </c>
      <c r="B7291" s="5">
        <v>20</v>
      </c>
      <c r="C7291" s="4">
        <v>1473.5928721504417</v>
      </c>
      <c r="D7291" s="4">
        <v>65.201615329558265</v>
      </c>
      <c r="E7291" s="4"/>
      <c r="F7291" s="4"/>
      <c r="G7291" s="4">
        <v>28.65806452</v>
      </c>
      <c r="H7291" s="4">
        <v>1567.452552</v>
      </c>
      <c r="I7291" s="4"/>
      <c r="J7291" s="4"/>
      <c r="K7291" s="4"/>
      <c r="L7291" s="5"/>
      <c r="M7291" s="5"/>
    </row>
    <row r="7292" spans="1:13" x14ac:dyDescent="0.2">
      <c r="A7292" s="190">
        <v>42307</v>
      </c>
      <c r="B7292" s="5">
        <v>21</v>
      </c>
      <c r="C7292" s="4">
        <v>1392.7318696927885</v>
      </c>
      <c r="D7292" s="4">
        <v>61.679015787211533</v>
      </c>
      <c r="E7292" s="4"/>
      <c r="F7292" s="4"/>
      <c r="G7292" s="4">
        <v>28.358064519999999</v>
      </c>
      <c r="H7292" s="4">
        <v>1482.7689499999999</v>
      </c>
      <c r="I7292" s="4"/>
      <c r="J7292" s="4"/>
      <c r="K7292" s="4"/>
      <c r="L7292" s="5"/>
      <c r="M7292" s="5"/>
    </row>
    <row r="7293" spans="1:13" x14ac:dyDescent="0.2">
      <c r="A7293" s="190">
        <v>42307</v>
      </c>
      <c r="B7293" s="5">
        <v>22</v>
      </c>
      <c r="C7293" s="4">
        <v>1296.4635311352747</v>
      </c>
      <c r="D7293" s="4">
        <v>57.483357344725093</v>
      </c>
      <c r="E7293" s="4"/>
      <c r="F7293" s="4"/>
      <c r="G7293" s="4">
        <v>27.958064520000001</v>
      </c>
      <c r="H7293" s="4">
        <v>1381.904953</v>
      </c>
      <c r="I7293" s="4"/>
      <c r="J7293" s="4"/>
      <c r="K7293" s="4"/>
      <c r="L7293" s="5"/>
      <c r="M7293" s="5"/>
    </row>
    <row r="7294" spans="1:13" x14ac:dyDescent="0.2">
      <c r="A7294" s="190">
        <v>42307</v>
      </c>
      <c r="B7294" s="5">
        <v>23</v>
      </c>
      <c r="C7294" s="4">
        <v>1183.1430644861605</v>
      </c>
      <c r="D7294" s="4">
        <v>52.547591993839482</v>
      </c>
      <c r="E7294" s="4"/>
      <c r="F7294" s="4"/>
      <c r="G7294" s="4">
        <v>27.558064520000002</v>
      </c>
      <c r="H7294" s="4">
        <v>1263.2487209999999</v>
      </c>
      <c r="I7294" s="4"/>
      <c r="J7294" s="4"/>
      <c r="K7294" s="4"/>
      <c r="L7294" s="5"/>
      <c r="M7294" s="5"/>
    </row>
    <row r="7295" spans="1:13" x14ac:dyDescent="0.2">
      <c r="A7295" s="190">
        <v>42307</v>
      </c>
      <c r="B7295" s="5">
        <v>24</v>
      </c>
      <c r="C7295" s="4">
        <v>1062.4739568538791</v>
      </c>
      <c r="D7295" s="4">
        <v>47.297216686980718</v>
      </c>
      <c r="E7295" s="4"/>
      <c r="F7295" s="4"/>
      <c r="G7295" s="4">
        <v>27.258064519999998</v>
      </c>
      <c r="H7295" s="4">
        <v>1137.0292380608598</v>
      </c>
      <c r="I7295" s="4"/>
      <c r="J7295" s="4"/>
      <c r="K7295" s="4"/>
      <c r="L7295" s="5"/>
      <c r="M7295" s="5"/>
    </row>
    <row r="7296" spans="1:13" x14ac:dyDescent="0.2">
      <c r="A7296" s="190">
        <v>42308</v>
      </c>
      <c r="B7296" s="5">
        <v>1</v>
      </c>
      <c r="C7296" s="4">
        <v>978.67986074032558</v>
      </c>
      <c r="D7296" s="4">
        <v>43.655993739674351</v>
      </c>
      <c r="E7296" s="4"/>
      <c r="F7296" s="4"/>
      <c r="G7296" s="4">
        <v>27.15806452</v>
      </c>
      <c r="H7296" s="4">
        <v>1049.493919</v>
      </c>
      <c r="I7296" s="4"/>
      <c r="J7296" s="4"/>
      <c r="K7296" s="4"/>
      <c r="L7296" s="5"/>
      <c r="M7296" s="5"/>
    </row>
    <row r="7297" spans="1:13" x14ac:dyDescent="0.2">
      <c r="A7297" s="190">
        <v>42308</v>
      </c>
      <c r="B7297" s="5">
        <v>2</v>
      </c>
      <c r="C7297" s="4">
        <v>877.75539111302419</v>
      </c>
      <c r="D7297" s="4">
        <v>39.266927566975824</v>
      </c>
      <c r="E7297" s="4"/>
      <c r="F7297" s="4"/>
      <c r="G7297" s="4">
        <v>26.958064520000001</v>
      </c>
      <c r="H7297" s="4">
        <v>943.98038320000001</v>
      </c>
      <c r="I7297" s="4"/>
      <c r="J7297" s="4"/>
      <c r="K7297" s="4"/>
      <c r="L7297" s="5"/>
      <c r="M7297" s="5"/>
    </row>
    <row r="7298" spans="1:13" x14ac:dyDescent="0.2">
      <c r="A7298" s="190">
        <v>42308</v>
      </c>
      <c r="B7298" s="5">
        <v>3</v>
      </c>
      <c r="C7298" s="4">
        <v>808.99331089868792</v>
      </c>
      <c r="D7298" s="4">
        <v>36.278133381312202</v>
      </c>
      <c r="E7298" s="4"/>
      <c r="F7298" s="4"/>
      <c r="G7298" s="4">
        <v>26.858064519999999</v>
      </c>
      <c r="H7298" s="4">
        <v>872.12950880000005</v>
      </c>
      <c r="I7298" s="4"/>
      <c r="J7298" s="4"/>
      <c r="K7298" s="4"/>
      <c r="L7298" s="5"/>
      <c r="M7298" s="5"/>
    </row>
    <row r="7299" spans="1:13" x14ac:dyDescent="0.2">
      <c r="A7299" s="190">
        <v>42308</v>
      </c>
      <c r="B7299" s="5">
        <v>4</v>
      </c>
      <c r="C7299" s="4">
        <v>774.88905375708339</v>
      </c>
      <c r="D7299" s="4">
        <v>34.797919522916686</v>
      </c>
      <c r="E7299" s="4"/>
      <c r="F7299" s="4"/>
      <c r="G7299" s="4">
        <v>26.858064519999999</v>
      </c>
      <c r="H7299" s="4">
        <v>836.54503780000005</v>
      </c>
      <c r="I7299" s="4"/>
      <c r="J7299" s="4"/>
      <c r="K7299" s="4"/>
      <c r="L7299" s="5"/>
      <c r="M7299" s="5"/>
    </row>
    <row r="7300" spans="1:13" x14ac:dyDescent="0.2">
      <c r="A7300" s="190">
        <v>42308</v>
      </c>
      <c r="B7300" s="5">
        <v>5</v>
      </c>
      <c r="C7300" s="4">
        <v>766.57094222874264</v>
      </c>
      <c r="D7300" s="4">
        <v>34.436891751257377</v>
      </c>
      <c r="E7300" s="4"/>
      <c r="F7300" s="4"/>
      <c r="G7300" s="4">
        <v>26.858064519999999</v>
      </c>
      <c r="H7300" s="4">
        <v>827.86589849999996</v>
      </c>
      <c r="I7300" s="4"/>
      <c r="J7300" s="4"/>
      <c r="K7300" s="4"/>
      <c r="L7300" s="5"/>
      <c r="M7300" s="5"/>
    </row>
    <row r="7301" spans="1:13" x14ac:dyDescent="0.2">
      <c r="A7301" s="190">
        <v>42308</v>
      </c>
      <c r="B7301" s="5">
        <v>6</v>
      </c>
      <c r="C7301" s="4">
        <v>791.06878623617501</v>
      </c>
      <c r="D7301" s="4">
        <v>35.504502443824997</v>
      </c>
      <c r="E7301" s="4"/>
      <c r="F7301" s="4"/>
      <c r="G7301" s="4">
        <v>26.958064520000001</v>
      </c>
      <c r="H7301" s="4">
        <v>853.53135320000001</v>
      </c>
      <c r="I7301" s="4"/>
      <c r="J7301" s="4"/>
      <c r="K7301" s="4"/>
      <c r="L7301" s="5"/>
      <c r="M7301" s="5"/>
    </row>
    <row r="7302" spans="1:13" x14ac:dyDescent="0.2">
      <c r="A7302" s="190">
        <v>42308</v>
      </c>
      <c r="B7302" s="5">
        <v>7</v>
      </c>
      <c r="C7302" s="4">
        <v>854.58058448196755</v>
      </c>
      <c r="D7302" s="4">
        <v>38.274101198032525</v>
      </c>
      <c r="E7302" s="4"/>
      <c r="F7302" s="4"/>
      <c r="G7302" s="4">
        <v>27.258064519999998</v>
      </c>
      <c r="H7302" s="4">
        <v>920.11275020000005</v>
      </c>
      <c r="I7302" s="4"/>
      <c r="J7302" s="4"/>
      <c r="K7302" s="4"/>
      <c r="L7302" s="5"/>
      <c r="M7302" s="5"/>
    </row>
    <row r="7303" spans="1:13" x14ac:dyDescent="0.2">
      <c r="A7303" s="190">
        <v>42308</v>
      </c>
      <c r="B7303" s="5">
        <v>8</v>
      </c>
      <c r="C7303" s="4">
        <v>895.78997209257363</v>
      </c>
      <c r="D7303" s="4">
        <v>40.084397587426473</v>
      </c>
      <c r="E7303" s="4"/>
      <c r="F7303" s="4"/>
      <c r="G7303" s="4">
        <v>27.758064519999998</v>
      </c>
      <c r="H7303" s="4">
        <v>963.63243420000003</v>
      </c>
      <c r="I7303" s="4"/>
      <c r="J7303" s="4"/>
      <c r="K7303" s="4"/>
      <c r="L7303" s="5"/>
      <c r="M7303" s="5"/>
    </row>
    <row r="7304" spans="1:13" x14ac:dyDescent="0.2">
      <c r="A7304" s="190">
        <v>42308</v>
      </c>
      <c r="B7304" s="5">
        <v>9</v>
      </c>
      <c r="C7304" s="4">
        <v>988.23655613056258</v>
      </c>
      <c r="D7304" s="4">
        <v>44.287792349437495</v>
      </c>
      <c r="E7304" s="4"/>
      <c r="F7304" s="4"/>
      <c r="G7304" s="4">
        <v>32.158064519999996</v>
      </c>
      <c r="H7304" s="4">
        <v>1064.682413</v>
      </c>
      <c r="I7304" s="4"/>
      <c r="J7304" s="4"/>
      <c r="K7304" s="4"/>
      <c r="L7304" s="5"/>
      <c r="M7304" s="5"/>
    </row>
    <row r="7305" spans="1:13" x14ac:dyDescent="0.2">
      <c r="A7305" s="190">
        <v>42308</v>
      </c>
      <c r="B7305" s="5">
        <v>10</v>
      </c>
      <c r="C7305" s="4">
        <v>1087.4171572110129</v>
      </c>
      <c r="D7305" s="4">
        <v>48.870266268986974</v>
      </c>
      <c r="E7305" s="4"/>
      <c r="F7305" s="4"/>
      <c r="G7305" s="4">
        <v>38.558064520000002</v>
      </c>
      <c r="H7305" s="4">
        <v>1174.8454879999999</v>
      </c>
      <c r="I7305" s="4"/>
      <c r="J7305" s="4"/>
      <c r="K7305" s="4"/>
      <c r="L7305" s="5"/>
      <c r="M7305" s="5"/>
    </row>
    <row r="7306" spans="1:13" x14ac:dyDescent="0.2">
      <c r="A7306" s="190">
        <v>42308</v>
      </c>
      <c r="B7306" s="5">
        <v>11</v>
      </c>
      <c r="C7306" s="4">
        <v>1170.0489132040434</v>
      </c>
      <c r="D7306" s="4">
        <v>52.521804275956598</v>
      </c>
      <c r="E7306" s="4"/>
      <c r="F7306" s="4"/>
      <c r="G7306" s="4">
        <v>40.058064520000002</v>
      </c>
      <c r="H7306" s="4">
        <v>1262.628782</v>
      </c>
      <c r="I7306" s="4"/>
      <c r="J7306" s="4"/>
      <c r="K7306" s="4"/>
      <c r="L7306" s="5"/>
      <c r="M7306" s="5"/>
    </row>
    <row r="7307" spans="1:13" x14ac:dyDescent="0.2">
      <c r="A7307" s="190">
        <v>42308</v>
      </c>
      <c r="B7307" s="5">
        <v>12</v>
      </c>
      <c r="C7307" s="4">
        <v>1227.0744114289382</v>
      </c>
      <c r="D7307" s="4">
        <v>54.966478051061706</v>
      </c>
      <c r="E7307" s="4"/>
      <c r="F7307" s="4"/>
      <c r="G7307" s="4">
        <v>39.358064519999999</v>
      </c>
      <c r="H7307" s="4">
        <v>1321.398954</v>
      </c>
      <c r="I7307" s="4"/>
      <c r="J7307" s="4"/>
      <c r="K7307" s="4"/>
      <c r="L7307" s="5"/>
      <c r="M7307" s="5"/>
    </row>
    <row r="7308" spans="1:13" x14ac:dyDescent="0.2">
      <c r="A7308" s="190">
        <v>42308</v>
      </c>
      <c r="B7308" s="5">
        <v>13</v>
      </c>
      <c r="C7308" s="4">
        <v>1262.6711773921668</v>
      </c>
      <c r="D7308" s="4">
        <v>56.567894087833274</v>
      </c>
      <c r="E7308" s="4"/>
      <c r="F7308" s="4"/>
      <c r="G7308" s="4">
        <v>40.658064519999996</v>
      </c>
      <c r="H7308" s="4">
        <v>1359.897136</v>
      </c>
      <c r="I7308" s="4"/>
      <c r="J7308" s="4"/>
      <c r="K7308" s="4"/>
      <c r="L7308" s="5"/>
      <c r="M7308" s="5"/>
    </row>
    <row r="7309" spans="1:13" x14ac:dyDescent="0.2">
      <c r="A7309" s="190">
        <v>42308</v>
      </c>
      <c r="B7309" s="5">
        <v>14</v>
      </c>
      <c r="C7309" s="4">
        <v>1296.4260752433945</v>
      </c>
      <c r="D7309" s="4">
        <v>58.08936823660536</v>
      </c>
      <c r="E7309" s="4"/>
      <c r="F7309" s="4"/>
      <c r="G7309" s="4">
        <v>41.958064520000001</v>
      </c>
      <c r="H7309" s="4">
        <v>1396.473508</v>
      </c>
      <c r="I7309" s="4"/>
      <c r="J7309" s="4"/>
      <c r="K7309" s="4"/>
      <c r="L7309" s="5"/>
      <c r="M7309" s="5"/>
    </row>
    <row r="7310" spans="1:13" x14ac:dyDescent="0.2">
      <c r="A7310" s="190">
        <v>42308</v>
      </c>
      <c r="B7310" s="5">
        <v>15</v>
      </c>
      <c r="C7310" s="4">
        <v>1339.7107836880139</v>
      </c>
      <c r="D7310" s="4">
        <v>59.92029479198618</v>
      </c>
      <c r="E7310" s="4"/>
      <c r="F7310" s="4"/>
      <c r="G7310" s="4">
        <v>40.858064519999999</v>
      </c>
      <c r="H7310" s="4">
        <v>1440.489143</v>
      </c>
      <c r="I7310" s="4"/>
      <c r="J7310" s="4"/>
      <c r="K7310" s="4"/>
      <c r="L7310" s="5"/>
      <c r="M7310" s="5"/>
    </row>
    <row r="7311" spans="1:13" x14ac:dyDescent="0.2">
      <c r="A7311" s="190">
        <v>42308</v>
      </c>
      <c r="B7311" s="5">
        <v>16</v>
      </c>
      <c r="C7311" s="4">
        <v>1378.6770217673727</v>
      </c>
      <c r="D7311" s="4">
        <v>61.568128712627519</v>
      </c>
      <c r="E7311" s="4"/>
      <c r="F7311" s="4"/>
      <c r="G7311" s="4">
        <v>39.858064519999999</v>
      </c>
      <c r="H7311" s="4">
        <v>1480.1032150000001</v>
      </c>
      <c r="I7311" s="4"/>
      <c r="J7311" s="4"/>
      <c r="K7311" s="4"/>
      <c r="L7311" s="5"/>
      <c r="M7311" s="5"/>
    </row>
    <row r="7312" spans="1:13" x14ac:dyDescent="0.2">
      <c r="A7312" s="190">
        <v>42308</v>
      </c>
      <c r="B7312" s="5">
        <v>17</v>
      </c>
      <c r="C7312" s="4">
        <v>1395.6295089834141</v>
      </c>
      <c r="D7312" s="4">
        <v>62.130300496586024</v>
      </c>
      <c r="E7312" s="4"/>
      <c r="F7312" s="4"/>
      <c r="G7312" s="4">
        <v>35.858064519999999</v>
      </c>
      <c r="H7312" s="4">
        <v>1493.617874</v>
      </c>
      <c r="I7312" s="4"/>
      <c r="J7312" s="4"/>
      <c r="K7312" s="4"/>
      <c r="L7312" s="5"/>
      <c r="M7312" s="5"/>
    </row>
    <row r="7313" spans="1:13" x14ac:dyDescent="0.2">
      <c r="A7313" s="190">
        <v>42308</v>
      </c>
      <c r="B7313" s="5">
        <v>18</v>
      </c>
      <c r="C7313" s="4">
        <v>1372.557986314941</v>
      </c>
      <c r="D7313" s="4">
        <v>60.946645165059209</v>
      </c>
      <c r="E7313" s="4"/>
      <c r="F7313" s="4"/>
      <c r="G7313" s="4">
        <v>31.65806452</v>
      </c>
      <c r="H7313" s="4">
        <v>1465.1626960000001</v>
      </c>
      <c r="I7313" s="4"/>
      <c r="J7313" s="4"/>
      <c r="K7313" s="4"/>
      <c r="L7313" s="5"/>
      <c r="M7313" s="5"/>
    </row>
    <row r="7314" spans="1:13" x14ac:dyDescent="0.2">
      <c r="A7314" s="190">
        <v>42308</v>
      </c>
      <c r="B7314" s="5">
        <v>19</v>
      </c>
      <c r="C7314" s="4">
        <v>1366.2645542401078</v>
      </c>
      <c r="D7314" s="4">
        <v>60.564987239892176</v>
      </c>
      <c r="E7314" s="4"/>
      <c r="F7314" s="4"/>
      <c r="G7314" s="4">
        <v>29.15806452</v>
      </c>
      <c r="H7314" s="4">
        <v>1455.9876059999999</v>
      </c>
      <c r="I7314" s="4"/>
      <c r="J7314" s="4"/>
      <c r="K7314" s="4"/>
      <c r="L7314" s="5"/>
      <c r="M7314" s="5"/>
    </row>
    <row r="7315" spans="1:13" x14ac:dyDescent="0.2">
      <c r="A7315" s="190">
        <v>42308</v>
      </c>
      <c r="B7315" s="5">
        <v>20</v>
      </c>
      <c r="C7315" s="4">
        <v>1398.3139634562963</v>
      </c>
      <c r="D7315" s="4">
        <v>61.934314023703678</v>
      </c>
      <c r="E7315" s="4"/>
      <c r="F7315" s="4"/>
      <c r="G7315" s="4">
        <v>28.65806452</v>
      </c>
      <c r="H7315" s="4">
        <v>1488.906342</v>
      </c>
      <c r="I7315" s="4"/>
      <c r="J7315" s="4"/>
      <c r="K7315" s="4"/>
      <c r="L7315" s="5"/>
      <c r="M7315" s="5"/>
    </row>
    <row r="7316" spans="1:13" x14ac:dyDescent="0.2">
      <c r="A7316" s="190">
        <v>42308</v>
      </c>
      <c r="B7316" s="5">
        <v>21</v>
      </c>
      <c r="C7316" s="4">
        <v>1317.9282818326562</v>
      </c>
      <c r="D7316" s="4">
        <v>58.432344647343825</v>
      </c>
      <c r="E7316" s="4"/>
      <c r="F7316" s="4"/>
      <c r="G7316" s="4">
        <v>28.358064519999999</v>
      </c>
      <c r="H7316" s="4">
        <v>1404.718691</v>
      </c>
      <c r="I7316" s="4"/>
      <c r="J7316" s="4"/>
      <c r="K7316" s="4"/>
      <c r="L7316" s="5"/>
      <c r="M7316" s="5"/>
    </row>
    <row r="7317" spans="1:13" x14ac:dyDescent="0.2">
      <c r="A7317" s="190">
        <v>42308</v>
      </c>
      <c r="B7317" s="5">
        <v>22</v>
      </c>
      <c r="C7317" s="4">
        <v>1218.8674344535186</v>
      </c>
      <c r="D7317" s="4">
        <v>54.115484026481326</v>
      </c>
      <c r="E7317" s="4"/>
      <c r="F7317" s="4"/>
      <c r="G7317" s="4">
        <v>27.958064520000001</v>
      </c>
      <c r="H7317" s="4">
        <v>1300.940983</v>
      </c>
      <c r="I7317" s="4"/>
      <c r="J7317" s="4"/>
      <c r="K7317" s="4"/>
      <c r="L7317" s="5"/>
      <c r="M7317" s="5"/>
    </row>
    <row r="7318" spans="1:13" x14ac:dyDescent="0.2">
      <c r="A7318" s="190">
        <v>42308</v>
      </c>
      <c r="B7318" s="5">
        <v>23</v>
      </c>
      <c r="C7318" s="4">
        <v>1102.7544580243775</v>
      </c>
      <c r="D7318" s="4">
        <v>49.058516455622488</v>
      </c>
      <c r="E7318" s="4"/>
      <c r="F7318" s="4"/>
      <c r="G7318" s="4">
        <v>27.558064520000002</v>
      </c>
      <c r="H7318" s="4">
        <v>1179.3710390000001</v>
      </c>
      <c r="I7318" s="4"/>
      <c r="J7318" s="4"/>
      <c r="K7318" s="4"/>
      <c r="L7318" s="5"/>
      <c r="M7318" s="5"/>
    </row>
    <row r="7319" spans="1:13" x14ac:dyDescent="0.2">
      <c r="A7319" s="190">
        <v>42308</v>
      </c>
      <c r="B7319" s="5">
        <v>24</v>
      </c>
      <c r="C7319" s="4">
        <v>981.96652056569371</v>
      </c>
      <c r="D7319" s="4">
        <v>43.802983623851176</v>
      </c>
      <c r="E7319" s="4"/>
      <c r="F7319" s="4"/>
      <c r="G7319" s="4">
        <v>27.258064519999998</v>
      </c>
      <c r="H7319" s="4">
        <v>1053.027568709545</v>
      </c>
      <c r="I7319" s="4"/>
      <c r="J7319" s="4"/>
      <c r="K7319" s="4"/>
      <c r="L7319" s="5"/>
      <c r="M7319" s="5"/>
    </row>
    <row r="7320" spans="1:13" x14ac:dyDescent="0.2">
      <c r="A7320" s="190">
        <v>42309</v>
      </c>
      <c r="B7320" s="5">
        <v>1</v>
      </c>
      <c r="C7320" s="4">
        <v>967.96934248375771</v>
      </c>
      <c r="D7320" s="4">
        <v>43.131721526242231</v>
      </c>
      <c r="E7320" s="4"/>
      <c r="F7320" s="4"/>
      <c r="G7320" s="4">
        <v>25.789304989999998</v>
      </c>
      <c r="H7320" s="4">
        <v>1036.890369</v>
      </c>
      <c r="I7320" s="4"/>
      <c r="J7320" s="4"/>
      <c r="K7320" s="4"/>
      <c r="L7320" s="5"/>
      <c r="M7320" s="5"/>
    </row>
    <row r="7321" spans="1:13" x14ac:dyDescent="0.2">
      <c r="A7321" s="190">
        <v>42309</v>
      </c>
      <c r="B7321" s="5">
        <v>2</v>
      </c>
      <c r="C7321" s="4">
        <v>872.19748654477655</v>
      </c>
      <c r="D7321" s="4">
        <v>38.953271465223473</v>
      </c>
      <c r="E7321" s="4"/>
      <c r="F7321" s="4"/>
      <c r="G7321" s="4">
        <v>25.289304989999998</v>
      </c>
      <c r="H7321" s="4">
        <v>936.44006300000001</v>
      </c>
      <c r="I7321" s="4"/>
      <c r="J7321" s="4"/>
      <c r="K7321" s="4"/>
      <c r="L7321" s="5"/>
      <c r="M7321" s="5"/>
    </row>
    <row r="7322" spans="1:13" x14ac:dyDescent="0.2">
      <c r="A7322" s="190">
        <v>42309</v>
      </c>
      <c r="B7322" s="5">
        <v>3</v>
      </c>
      <c r="C7322" s="4">
        <v>850.39320784352503</v>
      </c>
      <c r="D7322" s="4">
        <v>38.011249066474939</v>
      </c>
      <c r="E7322" s="4"/>
      <c r="F7322" s="4"/>
      <c r="G7322" s="4">
        <v>25.389304989999999</v>
      </c>
      <c r="H7322" s="4">
        <v>913.79376190000005</v>
      </c>
      <c r="I7322" s="4"/>
      <c r="J7322" s="4"/>
      <c r="K7322" s="4"/>
      <c r="L7322" s="5"/>
      <c r="M7322" s="5"/>
    </row>
    <row r="7323" spans="1:13" x14ac:dyDescent="0.2">
      <c r="A7323" s="190">
        <v>42309</v>
      </c>
      <c r="B7323" s="5">
        <v>4</v>
      </c>
      <c r="C7323" s="4">
        <v>824.25075444165827</v>
      </c>
      <c r="D7323" s="4">
        <v>36.86791776834167</v>
      </c>
      <c r="E7323" s="4"/>
      <c r="F7323" s="4"/>
      <c r="G7323" s="4">
        <v>25.18930499</v>
      </c>
      <c r="H7323" s="4">
        <v>886.30797719999998</v>
      </c>
      <c r="I7323" s="4"/>
      <c r="J7323" s="4"/>
      <c r="K7323" s="4"/>
      <c r="L7323" s="5"/>
      <c r="M7323" s="5"/>
    </row>
    <row r="7324" spans="1:13" x14ac:dyDescent="0.2">
      <c r="A7324" s="190">
        <v>42309</v>
      </c>
      <c r="B7324" s="5">
        <v>5</v>
      </c>
      <c r="C7324" s="4">
        <v>813.22834699856992</v>
      </c>
      <c r="D7324" s="4">
        <v>36.398197011430071</v>
      </c>
      <c r="E7324" s="4"/>
      <c r="F7324" s="4"/>
      <c r="G7324" s="4">
        <v>25.389304989999999</v>
      </c>
      <c r="H7324" s="4">
        <v>875.015849</v>
      </c>
      <c r="I7324" s="4"/>
      <c r="J7324" s="4"/>
      <c r="K7324" s="4"/>
      <c r="L7324" s="5"/>
      <c r="M7324" s="5"/>
    </row>
    <row r="7325" spans="1:13" x14ac:dyDescent="0.2">
      <c r="A7325" s="190">
        <v>42309</v>
      </c>
      <c r="B7325" s="5">
        <v>6</v>
      </c>
      <c r="C7325" s="4">
        <v>817.30973900041784</v>
      </c>
      <c r="D7325" s="4">
        <v>36.584020609582218</v>
      </c>
      <c r="E7325" s="4"/>
      <c r="F7325" s="4"/>
      <c r="G7325" s="4">
        <v>25.589304989999999</v>
      </c>
      <c r="H7325" s="4">
        <v>879.48306460000003</v>
      </c>
      <c r="I7325" s="4"/>
      <c r="J7325" s="4"/>
      <c r="K7325" s="4"/>
      <c r="L7325" s="5"/>
      <c r="M7325" s="5"/>
    </row>
    <row r="7326" spans="1:13" x14ac:dyDescent="0.2">
      <c r="A7326" s="190">
        <v>42309</v>
      </c>
      <c r="B7326" s="5">
        <v>7</v>
      </c>
      <c r="C7326" s="4">
        <v>846.60377249275552</v>
      </c>
      <c r="D7326" s="4">
        <v>37.864138717244536</v>
      </c>
      <c r="E7326" s="4"/>
      <c r="F7326" s="4"/>
      <c r="G7326" s="4">
        <v>25.789304989999998</v>
      </c>
      <c r="H7326" s="4">
        <v>910.25721620000002</v>
      </c>
      <c r="I7326" s="4"/>
      <c r="J7326" s="4"/>
      <c r="K7326" s="4"/>
      <c r="L7326" s="5"/>
      <c r="M7326" s="5"/>
    </row>
    <row r="7327" spans="1:13" x14ac:dyDescent="0.2">
      <c r="A7327" s="190">
        <v>42309</v>
      </c>
      <c r="B7327" s="5">
        <v>8</v>
      </c>
      <c r="C7327" s="4">
        <v>872.67887854662445</v>
      </c>
      <c r="D7327" s="4">
        <v>39.139095063375613</v>
      </c>
      <c r="E7327" s="4"/>
      <c r="F7327" s="4"/>
      <c r="G7327" s="4">
        <v>29.089304989999999</v>
      </c>
      <c r="H7327" s="4">
        <v>940.90727860000004</v>
      </c>
      <c r="I7327" s="4"/>
      <c r="J7327" s="4"/>
      <c r="K7327" s="4"/>
      <c r="L7327" s="5"/>
      <c r="M7327" s="5"/>
    </row>
    <row r="7328" spans="1:13" x14ac:dyDescent="0.2">
      <c r="A7328" s="190">
        <v>42309</v>
      </c>
      <c r="B7328" s="5">
        <v>9</v>
      </c>
      <c r="C7328" s="4">
        <v>931.86458395114948</v>
      </c>
      <c r="D7328" s="4">
        <v>41.903221058850598</v>
      </c>
      <c r="E7328" s="4"/>
      <c r="F7328" s="4"/>
      <c r="G7328" s="4">
        <v>33.589304990000002</v>
      </c>
      <c r="H7328" s="4">
        <v>1007.35711</v>
      </c>
      <c r="I7328" s="4"/>
      <c r="J7328" s="4"/>
      <c r="K7328" s="4"/>
      <c r="L7328" s="5"/>
      <c r="M7328" s="5"/>
    </row>
    <row r="7329" spans="1:13" x14ac:dyDescent="0.2">
      <c r="A7329" s="190">
        <v>42309</v>
      </c>
      <c r="B7329" s="5">
        <v>10</v>
      </c>
      <c r="C7329" s="4">
        <v>997.66953680950155</v>
      </c>
      <c r="D7329" s="4">
        <v>44.863494200498508</v>
      </c>
      <c r="E7329" s="4"/>
      <c r="F7329" s="4"/>
      <c r="G7329" s="4">
        <v>35.989304990000001</v>
      </c>
      <c r="H7329" s="4">
        <v>1078.522336</v>
      </c>
      <c r="I7329" s="4"/>
      <c r="J7329" s="4"/>
      <c r="K7329" s="4"/>
      <c r="L7329" s="5"/>
      <c r="M7329" s="5"/>
    </row>
    <row r="7330" spans="1:13" x14ac:dyDescent="0.2">
      <c r="A7330" s="190">
        <v>42309</v>
      </c>
      <c r="B7330" s="5">
        <v>11</v>
      </c>
      <c r="C7330" s="4">
        <v>1043.9730518030676</v>
      </c>
      <c r="D7330" s="4">
        <v>46.964333206932331</v>
      </c>
      <c r="E7330" s="4"/>
      <c r="F7330" s="4"/>
      <c r="G7330" s="4">
        <v>38.089304990000002</v>
      </c>
      <c r="H7330" s="4">
        <v>1129.0266899999999</v>
      </c>
      <c r="I7330" s="4"/>
      <c r="J7330" s="4"/>
      <c r="K7330" s="4"/>
      <c r="L7330" s="5"/>
      <c r="M7330" s="5"/>
    </row>
    <row r="7331" spans="1:13" x14ac:dyDescent="0.2">
      <c r="A7331" s="190">
        <v>42309</v>
      </c>
      <c r="B7331" s="5">
        <v>12</v>
      </c>
      <c r="C7331" s="4">
        <v>1071.6804907811011</v>
      </c>
      <c r="D7331" s="4">
        <v>48.179929228898686</v>
      </c>
      <c r="E7331" s="4"/>
      <c r="F7331" s="4"/>
      <c r="G7331" s="4">
        <v>38.389304989999999</v>
      </c>
      <c r="H7331" s="4">
        <v>1158.2497249999999</v>
      </c>
      <c r="I7331" s="4"/>
      <c r="J7331" s="4"/>
      <c r="K7331" s="4"/>
      <c r="L7331" s="5"/>
      <c r="M7331" s="5"/>
    </row>
    <row r="7332" spans="1:13" x14ac:dyDescent="0.2">
      <c r="A7332" s="190">
        <v>42309</v>
      </c>
      <c r="B7332" s="5">
        <v>13</v>
      </c>
      <c r="C7332" s="4">
        <v>1089.8169423988384</v>
      </c>
      <c r="D7332" s="4">
        <v>48.96709861116166</v>
      </c>
      <c r="E7332" s="4"/>
      <c r="F7332" s="4"/>
      <c r="G7332" s="4">
        <v>38.389304989999999</v>
      </c>
      <c r="H7332" s="4">
        <v>1177.173346</v>
      </c>
      <c r="I7332" s="4"/>
      <c r="J7332" s="4"/>
      <c r="K7332" s="4"/>
      <c r="L7332" s="5"/>
      <c r="M7332" s="5"/>
    </row>
    <row r="7333" spans="1:13" x14ac:dyDescent="0.2">
      <c r="A7333" s="190">
        <v>42309</v>
      </c>
      <c r="B7333" s="5">
        <v>14</v>
      </c>
      <c r="C7333" s="4">
        <v>1102.2123791503764</v>
      </c>
      <c r="D7333" s="4">
        <v>49.470370859623479</v>
      </c>
      <c r="E7333" s="4"/>
      <c r="F7333" s="4"/>
      <c r="G7333" s="4">
        <v>37.589304990000002</v>
      </c>
      <c r="H7333" s="4">
        <v>1189.2720549999999</v>
      </c>
      <c r="I7333" s="4"/>
      <c r="J7333" s="4"/>
      <c r="K7333" s="4"/>
      <c r="L7333" s="5"/>
      <c r="M7333" s="5"/>
    </row>
    <row r="7334" spans="1:13" x14ac:dyDescent="0.2">
      <c r="A7334" s="190">
        <v>42309</v>
      </c>
      <c r="B7334" s="5">
        <v>15</v>
      </c>
      <c r="C7334" s="4">
        <v>1112.191569100552</v>
      </c>
      <c r="D7334" s="4">
        <v>49.955576909448226</v>
      </c>
      <c r="E7334" s="4"/>
      <c r="F7334" s="4"/>
      <c r="G7334" s="4">
        <v>38.789304989999998</v>
      </c>
      <c r="H7334" s="4">
        <v>1200.936451</v>
      </c>
      <c r="I7334" s="4"/>
      <c r="J7334" s="4"/>
      <c r="K7334" s="4"/>
      <c r="L7334" s="5"/>
      <c r="M7334" s="5"/>
    </row>
    <row r="7335" spans="1:13" x14ac:dyDescent="0.2">
      <c r="A7335" s="190">
        <v>42309</v>
      </c>
      <c r="B7335" s="5">
        <v>16</v>
      </c>
      <c r="C7335" s="4">
        <v>1125.5788032622113</v>
      </c>
      <c r="D7335" s="4">
        <v>50.402069747788701</v>
      </c>
      <c r="E7335" s="4"/>
      <c r="F7335" s="4"/>
      <c r="G7335" s="4">
        <v>35.689304989999997</v>
      </c>
      <c r="H7335" s="4">
        <v>1211.6701780000001</v>
      </c>
      <c r="I7335" s="4"/>
      <c r="J7335" s="4"/>
      <c r="K7335" s="4"/>
      <c r="L7335" s="5"/>
      <c r="M7335" s="5"/>
    </row>
    <row r="7336" spans="1:13" x14ac:dyDescent="0.2">
      <c r="A7336" s="190">
        <v>42309</v>
      </c>
      <c r="B7336" s="5">
        <v>17</v>
      </c>
      <c r="C7336" s="4">
        <v>1151.137183162562</v>
      </c>
      <c r="D7336" s="4">
        <v>51.372481847438195</v>
      </c>
      <c r="E7336" s="4"/>
      <c r="F7336" s="4"/>
      <c r="G7336" s="4">
        <v>32.489304990000001</v>
      </c>
      <c r="H7336" s="4">
        <v>1234.9989700000001</v>
      </c>
      <c r="I7336" s="4"/>
      <c r="J7336" s="4"/>
      <c r="K7336" s="4"/>
      <c r="L7336" s="5"/>
      <c r="M7336" s="5"/>
    </row>
    <row r="7337" spans="1:13" x14ac:dyDescent="0.2">
      <c r="A7337" s="190">
        <v>42309</v>
      </c>
      <c r="B7337" s="5">
        <v>18</v>
      </c>
      <c r="C7337" s="4">
        <v>1201.9567846622911</v>
      </c>
      <c r="D7337" s="4">
        <v>53.395894347709088</v>
      </c>
      <c r="E7337" s="4"/>
      <c r="F7337" s="4"/>
      <c r="G7337" s="4">
        <v>28.289304989999998</v>
      </c>
      <c r="H7337" s="4">
        <v>1283.6419840000001</v>
      </c>
      <c r="I7337" s="4"/>
      <c r="J7337" s="4"/>
      <c r="K7337" s="4"/>
      <c r="L7337" s="5"/>
      <c r="M7337" s="5"/>
    </row>
    <row r="7338" spans="1:13" x14ac:dyDescent="0.2">
      <c r="A7338" s="190">
        <v>42309</v>
      </c>
      <c r="B7338" s="5">
        <v>19</v>
      </c>
      <c r="C7338" s="4">
        <v>1225.1610632677023</v>
      </c>
      <c r="D7338" s="4">
        <v>54.337916742297907</v>
      </c>
      <c r="E7338" s="4"/>
      <c r="F7338" s="4"/>
      <c r="G7338" s="4">
        <v>26.789304989999998</v>
      </c>
      <c r="H7338" s="4">
        <v>1306.2882850000001</v>
      </c>
      <c r="I7338" s="4"/>
      <c r="J7338" s="4"/>
      <c r="K7338" s="4"/>
      <c r="L7338" s="5"/>
      <c r="M7338" s="5"/>
    </row>
    <row r="7339" spans="1:13" x14ac:dyDescent="0.2">
      <c r="A7339" s="190">
        <v>42309</v>
      </c>
      <c r="B7339" s="5">
        <v>20</v>
      </c>
      <c r="C7339" s="4">
        <v>1261.3177206602161</v>
      </c>
      <c r="D7339" s="4">
        <v>55.89418934978395</v>
      </c>
      <c r="E7339" s="4"/>
      <c r="F7339" s="4"/>
      <c r="G7339" s="4">
        <v>26.489304990000001</v>
      </c>
      <c r="H7339" s="4">
        <v>1343.701215</v>
      </c>
      <c r="I7339" s="4"/>
      <c r="J7339" s="4"/>
      <c r="K7339" s="4"/>
      <c r="L7339" s="5"/>
      <c r="M7339" s="5"/>
    </row>
    <row r="7340" spans="1:13" x14ac:dyDescent="0.2">
      <c r="A7340" s="190">
        <v>42309</v>
      </c>
      <c r="B7340" s="5">
        <v>21</v>
      </c>
      <c r="C7340" s="4">
        <v>1232.8561803872433</v>
      </c>
      <c r="D7340" s="4">
        <v>54.650203622756912</v>
      </c>
      <c r="E7340" s="4"/>
      <c r="F7340" s="4"/>
      <c r="G7340" s="4">
        <v>26.289304989999998</v>
      </c>
      <c r="H7340" s="4">
        <v>1313.795689</v>
      </c>
      <c r="I7340" s="4"/>
      <c r="J7340" s="4"/>
      <c r="K7340" s="4"/>
      <c r="L7340" s="5"/>
      <c r="M7340" s="5"/>
    </row>
    <row r="7341" spans="1:13" x14ac:dyDescent="0.2">
      <c r="A7341" s="190">
        <v>42309</v>
      </c>
      <c r="B7341" s="5">
        <v>22</v>
      </c>
      <c r="C7341" s="4">
        <v>1158.2128931081174</v>
      </c>
      <c r="D7341" s="4">
        <v>51.393128901882577</v>
      </c>
      <c r="E7341" s="4"/>
      <c r="F7341" s="4"/>
      <c r="G7341" s="4">
        <v>25.889304989999999</v>
      </c>
      <c r="H7341" s="4">
        <v>1235.4953270000001</v>
      </c>
      <c r="I7341" s="4"/>
      <c r="J7341" s="4"/>
      <c r="K7341" s="4"/>
      <c r="L7341" s="5"/>
      <c r="M7341" s="5"/>
    </row>
    <row r="7342" spans="1:13" x14ac:dyDescent="0.2">
      <c r="A7342" s="190">
        <v>42309</v>
      </c>
      <c r="B7342" s="5">
        <v>23</v>
      </c>
      <c r="C7342" s="4">
        <v>1053.9728915078676</v>
      </c>
      <c r="D7342" s="4">
        <v>46.868840502132329</v>
      </c>
      <c r="E7342" s="4"/>
      <c r="F7342" s="4"/>
      <c r="G7342" s="4">
        <v>25.889304989999999</v>
      </c>
      <c r="H7342" s="4">
        <v>1126.731037</v>
      </c>
      <c r="I7342" s="4"/>
      <c r="J7342" s="4"/>
      <c r="K7342" s="4"/>
      <c r="L7342" s="5"/>
      <c r="M7342" s="5"/>
    </row>
    <row r="7343" spans="1:13" x14ac:dyDescent="0.2">
      <c r="A7343" s="190">
        <v>42309</v>
      </c>
      <c r="B7343" s="5">
        <v>24</v>
      </c>
      <c r="C7343" s="4">
        <v>942.38099029387979</v>
      </c>
      <c r="D7343" s="4">
        <v>42.016779929569374</v>
      </c>
      <c r="E7343" s="4"/>
      <c r="F7343" s="4"/>
      <c r="G7343" s="4">
        <v>25.68930499</v>
      </c>
      <c r="H7343" s="4">
        <v>1010.0870752134491</v>
      </c>
      <c r="I7343" s="4"/>
      <c r="J7343" s="4"/>
      <c r="K7343" s="4"/>
      <c r="L7343" s="5"/>
      <c r="M7343" s="5"/>
    </row>
    <row r="7344" spans="1:13" x14ac:dyDescent="0.2">
      <c r="A7344" s="190">
        <v>42310</v>
      </c>
      <c r="B7344" s="5">
        <v>1</v>
      </c>
      <c r="C7344" s="4">
        <v>945.84881707698366</v>
      </c>
      <c r="D7344" s="4">
        <v>42.17163293301634</v>
      </c>
      <c r="E7344" s="4"/>
      <c r="F7344" s="4"/>
      <c r="G7344" s="4">
        <v>25.789304989999998</v>
      </c>
      <c r="H7344" s="4">
        <v>1013.809755</v>
      </c>
      <c r="I7344" s="4"/>
      <c r="J7344" s="4"/>
      <c r="K7344" s="4"/>
      <c r="L7344" s="5"/>
      <c r="M7344" s="5"/>
    </row>
    <row r="7345" spans="1:13" x14ac:dyDescent="0.2">
      <c r="A7345" s="190">
        <v>42310</v>
      </c>
      <c r="B7345" s="5">
        <v>2</v>
      </c>
      <c r="C7345" s="4">
        <v>927.08255306866829</v>
      </c>
      <c r="D7345" s="4">
        <v>41.335426741331688</v>
      </c>
      <c r="E7345" s="4"/>
      <c r="F7345" s="4"/>
      <c r="G7345" s="4">
        <v>25.289304989999998</v>
      </c>
      <c r="H7345" s="4">
        <v>993.70728480000002</v>
      </c>
      <c r="I7345" s="4"/>
      <c r="J7345" s="4"/>
      <c r="K7345" s="4"/>
      <c r="L7345" s="5"/>
      <c r="M7345" s="5"/>
    </row>
    <row r="7346" spans="1:13" x14ac:dyDescent="0.2">
      <c r="A7346" s="190">
        <v>42310</v>
      </c>
      <c r="B7346" s="5">
        <v>3</v>
      </c>
      <c r="C7346" s="4">
        <v>909.61913008849911</v>
      </c>
      <c r="D7346" s="4">
        <v>40.581808821500921</v>
      </c>
      <c r="E7346" s="4"/>
      <c r="F7346" s="4"/>
      <c r="G7346" s="4">
        <v>25.389304989999999</v>
      </c>
      <c r="H7346" s="4">
        <v>975.59024390000002</v>
      </c>
      <c r="I7346" s="4"/>
      <c r="J7346" s="4"/>
      <c r="K7346" s="4"/>
      <c r="L7346" s="5"/>
      <c r="M7346" s="5"/>
    </row>
    <row r="7347" spans="1:13" x14ac:dyDescent="0.2">
      <c r="A7347" s="190">
        <v>42310</v>
      </c>
      <c r="B7347" s="5">
        <v>4</v>
      </c>
      <c r="C7347" s="4">
        <v>914.57623222758309</v>
      </c>
      <c r="D7347" s="4">
        <v>40.788279482416883</v>
      </c>
      <c r="E7347" s="4"/>
      <c r="F7347" s="4"/>
      <c r="G7347" s="4">
        <v>25.18930499</v>
      </c>
      <c r="H7347" s="4">
        <v>980.55381669999997</v>
      </c>
      <c r="I7347" s="4"/>
      <c r="J7347" s="4"/>
      <c r="K7347" s="4"/>
      <c r="L7347" s="5"/>
      <c r="M7347" s="5"/>
    </row>
    <row r="7348" spans="1:13" x14ac:dyDescent="0.2">
      <c r="A7348" s="190">
        <v>42310</v>
      </c>
      <c r="B7348" s="5">
        <v>5</v>
      </c>
      <c r="C7348" s="4">
        <v>943.51348273363249</v>
      </c>
      <c r="D7348" s="4">
        <v>42.052912276367458</v>
      </c>
      <c r="E7348" s="4"/>
      <c r="F7348" s="4"/>
      <c r="G7348" s="4">
        <v>25.389304989999999</v>
      </c>
      <c r="H7348" s="4">
        <v>1010.9557</v>
      </c>
      <c r="I7348" s="4"/>
      <c r="J7348" s="4"/>
      <c r="K7348" s="4"/>
      <c r="L7348" s="5"/>
      <c r="M7348" s="5"/>
    </row>
    <row r="7349" spans="1:13" x14ac:dyDescent="0.2">
      <c r="A7349" s="190">
        <v>42310</v>
      </c>
      <c r="B7349" s="5">
        <v>6</v>
      </c>
      <c r="C7349" s="4">
        <v>1011.3995083451963</v>
      </c>
      <c r="D7349" s="4">
        <v>45.008023664803574</v>
      </c>
      <c r="E7349" s="4"/>
      <c r="F7349" s="4"/>
      <c r="G7349" s="4">
        <v>25.589304989999999</v>
      </c>
      <c r="H7349" s="4">
        <v>1081.9968369999999</v>
      </c>
      <c r="I7349" s="4"/>
      <c r="J7349" s="4"/>
      <c r="K7349" s="4"/>
      <c r="L7349" s="5"/>
      <c r="M7349" s="5"/>
    </row>
    <row r="7350" spans="1:13" x14ac:dyDescent="0.2">
      <c r="A7350" s="190">
        <v>42310</v>
      </c>
      <c r="B7350" s="5">
        <v>7</v>
      </c>
      <c r="C7350" s="4">
        <v>1107.7686828803496</v>
      </c>
      <c r="D7350" s="4">
        <v>49.199378129650434</v>
      </c>
      <c r="E7350" s="4"/>
      <c r="F7350" s="4"/>
      <c r="G7350" s="4">
        <v>25.789304989999998</v>
      </c>
      <c r="H7350" s="4">
        <v>1182.757366</v>
      </c>
      <c r="I7350" s="4"/>
      <c r="J7350" s="4"/>
      <c r="K7350" s="4"/>
      <c r="L7350" s="5"/>
      <c r="M7350" s="5"/>
    </row>
    <row r="7351" spans="1:13" x14ac:dyDescent="0.2">
      <c r="A7351" s="190">
        <v>42310</v>
      </c>
      <c r="B7351" s="5">
        <v>8</v>
      </c>
      <c r="C7351" s="4">
        <v>1140.5037316222472</v>
      </c>
      <c r="D7351" s="4">
        <v>50.763393387752764</v>
      </c>
      <c r="E7351" s="4"/>
      <c r="F7351" s="4"/>
      <c r="G7351" s="4">
        <v>29.089304989999999</v>
      </c>
      <c r="H7351" s="4">
        <v>1220.35643</v>
      </c>
      <c r="I7351" s="4"/>
      <c r="J7351" s="4"/>
      <c r="K7351" s="4"/>
      <c r="L7351" s="5"/>
      <c r="M7351" s="5"/>
    </row>
    <row r="7352" spans="1:13" x14ac:dyDescent="0.2">
      <c r="A7352" s="190">
        <v>42310</v>
      </c>
      <c r="B7352" s="5">
        <v>9</v>
      </c>
      <c r="C7352" s="4">
        <v>1141.7122548025256</v>
      </c>
      <c r="D7352" s="4">
        <v>51.011158207474118</v>
      </c>
      <c r="E7352" s="4"/>
      <c r="F7352" s="4"/>
      <c r="G7352" s="4">
        <v>33.589304990000002</v>
      </c>
      <c r="H7352" s="4">
        <v>1226.3127179999999</v>
      </c>
      <c r="I7352" s="4"/>
      <c r="J7352" s="4"/>
      <c r="K7352" s="4"/>
      <c r="L7352" s="5"/>
      <c r="M7352" s="5"/>
    </row>
    <row r="7353" spans="1:13" x14ac:dyDescent="0.2">
      <c r="A7353" s="190">
        <v>42310</v>
      </c>
      <c r="B7353" s="5">
        <v>10</v>
      </c>
      <c r="C7353" s="4">
        <v>1148.172357210713</v>
      </c>
      <c r="D7353" s="4">
        <v>51.395709799287069</v>
      </c>
      <c r="E7353" s="4"/>
      <c r="F7353" s="4"/>
      <c r="G7353" s="4">
        <v>35.989304990000001</v>
      </c>
      <c r="H7353" s="4">
        <v>1235.557372</v>
      </c>
      <c r="I7353" s="4"/>
      <c r="J7353" s="4"/>
      <c r="K7353" s="4"/>
      <c r="L7353" s="5"/>
      <c r="M7353" s="5"/>
    </row>
    <row r="7354" spans="1:13" x14ac:dyDescent="0.2">
      <c r="A7354" s="190">
        <v>42310</v>
      </c>
      <c r="B7354" s="5">
        <v>11</v>
      </c>
      <c r="C7354" s="4">
        <v>1155.9433445710094</v>
      </c>
      <c r="D7354" s="4">
        <v>51.824136438990465</v>
      </c>
      <c r="E7354" s="4"/>
      <c r="F7354" s="4"/>
      <c r="G7354" s="4">
        <v>38.089304990000002</v>
      </c>
      <c r="H7354" s="4">
        <v>1245.8567860000001</v>
      </c>
      <c r="I7354" s="4"/>
      <c r="J7354" s="4"/>
      <c r="K7354" s="4"/>
      <c r="L7354" s="5"/>
      <c r="M7354" s="5"/>
    </row>
    <row r="7355" spans="1:13" x14ac:dyDescent="0.2">
      <c r="A7355" s="190">
        <v>42310</v>
      </c>
      <c r="B7355" s="5">
        <v>12</v>
      </c>
      <c r="C7355" s="4">
        <v>1156.8920840166957</v>
      </c>
      <c r="D7355" s="4">
        <v>51.878334993304513</v>
      </c>
      <c r="E7355" s="4"/>
      <c r="F7355" s="4"/>
      <c r="G7355" s="4">
        <v>38.389304989999999</v>
      </c>
      <c r="H7355" s="4">
        <v>1247.1597240000001</v>
      </c>
      <c r="I7355" s="4"/>
      <c r="J7355" s="4"/>
      <c r="K7355" s="4"/>
      <c r="L7355" s="5"/>
      <c r="M7355" s="5"/>
    </row>
    <row r="7356" spans="1:13" x14ac:dyDescent="0.2">
      <c r="A7356" s="190">
        <v>42310</v>
      </c>
      <c r="B7356" s="5">
        <v>13</v>
      </c>
      <c r="C7356" s="4">
        <v>1154.9892423176673</v>
      </c>
      <c r="D7356" s="4">
        <v>51.795746692332592</v>
      </c>
      <c r="E7356" s="4"/>
      <c r="F7356" s="4"/>
      <c r="G7356" s="4">
        <v>38.389304989999999</v>
      </c>
      <c r="H7356" s="4">
        <v>1245.1742939999999</v>
      </c>
      <c r="I7356" s="4"/>
      <c r="J7356" s="4"/>
      <c r="K7356" s="4"/>
      <c r="L7356" s="5"/>
      <c r="M7356" s="5"/>
    </row>
    <row r="7357" spans="1:13" x14ac:dyDescent="0.2">
      <c r="A7357" s="190">
        <v>42310</v>
      </c>
      <c r="B7357" s="5">
        <v>14</v>
      </c>
      <c r="C7357" s="4">
        <v>1154.2431842758094</v>
      </c>
      <c r="D7357" s="4">
        <v>51.728643734190456</v>
      </c>
      <c r="E7357" s="4"/>
      <c r="F7357" s="4"/>
      <c r="G7357" s="4">
        <v>37.589304990000002</v>
      </c>
      <c r="H7357" s="4">
        <v>1243.5611329999999</v>
      </c>
      <c r="I7357" s="4"/>
      <c r="J7357" s="4"/>
      <c r="K7357" s="4"/>
      <c r="L7357" s="5"/>
      <c r="M7357" s="5"/>
    </row>
    <row r="7358" spans="1:13" x14ac:dyDescent="0.2">
      <c r="A7358" s="190">
        <v>42310</v>
      </c>
      <c r="B7358" s="5">
        <v>15</v>
      </c>
      <c r="C7358" s="4">
        <v>1150.0699954388822</v>
      </c>
      <c r="D7358" s="4">
        <v>51.599599571117984</v>
      </c>
      <c r="E7358" s="4"/>
      <c r="F7358" s="4"/>
      <c r="G7358" s="4">
        <v>38.789304989999998</v>
      </c>
      <c r="H7358" s="4">
        <v>1240.4589000000001</v>
      </c>
      <c r="I7358" s="4"/>
      <c r="J7358" s="4"/>
      <c r="K7358" s="4"/>
      <c r="L7358" s="5"/>
      <c r="M7358" s="5"/>
    </row>
    <row r="7359" spans="1:13" x14ac:dyDescent="0.2">
      <c r="A7359" s="190">
        <v>42310</v>
      </c>
      <c r="B7359" s="5">
        <v>16</v>
      </c>
      <c r="C7359" s="4">
        <v>1158.1649532216259</v>
      </c>
      <c r="D7359" s="4">
        <v>51.816393788374171</v>
      </c>
      <c r="E7359" s="4"/>
      <c r="F7359" s="4"/>
      <c r="G7359" s="4">
        <v>35.689304989999997</v>
      </c>
      <c r="H7359" s="4">
        <v>1245.670652</v>
      </c>
      <c r="I7359" s="4"/>
      <c r="J7359" s="4"/>
      <c r="K7359" s="4"/>
      <c r="L7359" s="5"/>
      <c r="M7359" s="5"/>
    </row>
    <row r="7360" spans="1:13" x14ac:dyDescent="0.2">
      <c r="A7360" s="190">
        <v>42310</v>
      </c>
      <c r="B7360" s="5">
        <v>17</v>
      </c>
      <c r="C7360" s="4">
        <v>1195.7944798190701</v>
      </c>
      <c r="D7360" s="4">
        <v>53.310725190929865</v>
      </c>
      <c r="E7360" s="4"/>
      <c r="F7360" s="4"/>
      <c r="G7360" s="4">
        <v>32.489304990000001</v>
      </c>
      <c r="H7360" s="4">
        <v>1281.5945099999999</v>
      </c>
      <c r="I7360" s="4"/>
      <c r="J7360" s="4"/>
      <c r="K7360" s="4"/>
      <c r="L7360" s="5"/>
      <c r="M7360" s="5"/>
    </row>
    <row r="7361" spans="1:13" x14ac:dyDescent="0.2">
      <c r="A7361" s="190">
        <v>42310</v>
      </c>
      <c r="B7361" s="5">
        <v>18</v>
      </c>
      <c r="C7361" s="4">
        <v>1298.8232777936159</v>
      </c>
      <c r="D7361" s="4">
        <v>57.600153216384037</v>
      </c>
      <c r="E7361" s="4"/>
      <c r="F7361" s="4"/>
      <c r="G7361" s="4">
        <v>28.289304989999998</v>
      </c>
      <c r="H7361" s="4">
        <v>1384.7127359999999</v>
      </c>
      <c r="I7361" s="4"/>
      <c r="J7361" s="4"/>
      <c r="K7361" s="4"/>
      <c r="L7361" s="5"/>
      <c r="M7361" s="5"/>
    </row>
    <row r="7362" spans="1:13" x14ac:dyDescent="0.2">
      <c r="A7362" s="190">
        <v>42310</v>
      </c>
      <c r="B7362" s="5">
        <v>19</v>
      </c>
      <c r="C7362" s="4">
        <v>1328.4496449768408</v>
      </c>
      <c r="D7362" s="4">
        <v>58.820911033159376</v>
      </c>
      <c r="E7362" s="4"/>
      <c r="F7362" s="4"/>
      <c r="G7362" s="4">
        <v>26.789304989999998</v>
      </c>
      <c r="H7362" s="4">
        <v>1414.059861</v>
      </c>
      <c r="I7362" s="4"/>
      <c r="J7362" s="4"/>
      <c r="K7362" s="4"/>
      <c r="L7362" s="5"/>
      <c r="M7362" s="5"/>
    </row>
    <row r="7363" spans="1:13" x14ac:dyDescent="0.2">
      <c r="A7363" s="190">
        <v>42310</v>
      </c>
      <c r="B7363" s="5">
        <v>20</v>
      </c>
      <c r="C7363" s="4">
        <v>1301.5152345405345</v>
      </c>
      <c r="D7363" s="4">
        <v>57.638866469465498</v>
      </c>
      <c r="E7363" s="4"/>
      <c r="F7363" s="4"/>
      <c r="G7363" s="4">
        <v>26.489304990000001</v>
      </c>
      <c r="H7363" s="4">
        <v>1385.6434059999999</v>
      </c>
      <c r="I7363" s="4"/>
      <c r="J7363" s="4"/>
      <c r="K7363" s="4"/>
      <c r="L7363" s="5"/>
      <c r="M7363" s="5"/>
    </row>
    <row r="7364" spans="1:13" x14ac:dyDescent="0.2">
      <c r="A7364" s="190">
        <v>42310</v>
      </c>
      <c r="B7364" s="5">
        <v>21</v>
      </c>
      <c r="C7364" s="4">
        <v>1254.9172416914219</v>
      </c>
      <c r="D7364" s="4">
        <v>55.607711318578311</v>
      </c>
      <c r="E7364" s="4"/>
      <c r="F7364" s="4"/>
      <c r="G7364" s="4">
        <v>26.289304989999998</v>
      </c>
      <c r="H7364" s="4">
        <v>1336.8142580000001</v>
      </c>
      <c r="I7364" s="4"/>
      <c r="J7364" s="4"/>
      <c r="K7364" s="4"/>
      <c r="L7364" s="5"/>
      <c r="M7364" s="5"/>
    </row>
    <row r="7365" spans="1:13" x14ac:dyDescent="0.2">
      <c r="A7365" s="190">
        <v>42310</v>
      </c>
      <c r="B7365" s="5">
        <v>22</v>
      </c>
      <c r="C7365" s="4">
        <v>1188.0637096825835</v>
      </c>
      <c r="D7365" s="4">
        <v>52.688732327416346</v>
      </c>
      <c r="E7365" s="4"/>
      <c r="F7365" s="4"/>
      <c r="G7365" s="4">
        <v>25.889304989999999</v>
      </c>
      <c r="H7365" s="4">
        <v>1266.6417469999999</v>
      </c>
      <c r="I7365" s="4"/>
      <c r="J7365" s="4"/>
      <c r="K7365" s="4"/>
      <c r="L7365" s="5"/>
      <c r="M7365" s="5"/>
    </row>
    <row r="7366" spans="1:13" x14ac:dyDescent="0.2">
      <c r="A7366" s="190">
        <v>42310</v>
      </c>
      <c r="B7366" s="5">
        <v>23</v>
      </c>
      <c r="C7366" s="4">
        <v>1101.543913857111</v>
      </c>
      <c r="D7366" s="4">
        <v>48.933547152889183</v>
      </c>
      <c r="E7366" s="4"/>
      <c r="F7366" s="4"/>
      <c r="G7366" s="4">
        <v>25.889304989999999</v>
      </c>
      <c r="H7366" s="4">
        <v>1176.3667660000001</v>
      </c>
      <c r="I7366" s="4"/>
      <c r="J7366" s="4"/>
      <c r="K7366" s="4"/>
      <c r="L7366" s="5"/>
      <c r="M7366" s="5"/>
    </row>
    <row r="7367" spans="1:13" x14ac:dyDescent="0.2">
      <c r="A7367" s="190">
        <v>42310</v>
      </c>
      <c r="B7367" s="5">
        <v>24</v>
      </c>
      <c r="C7367" s="4">
        <v>1023.8463652655577</v>
      </c>
      <c r="D7367" s="4">
        <v>45.552590034207583</v>
      </c>
      <c r="E7367" s="4"/>
      <c r="F7367" s="4"/>
      <c r="G7367" s="4">
        <v>25.68930499</v>
      </c>
      <c r="H7367" s="4">
        <v>1095.0882602897652</v>
      </c>
      <c r="I7367" s="4"/>
      <c r="J7367" s="4"/>
      <c r="K7367" s="4"/>
      <c r="L7367" s="5"/>
      <c r="M7367" s="5"/>
    </row>
    <row r="7368" spans="1:13" x14ac:dyDescent="0.2">
      <c r="A7368" s="190">
        <v>42311</v>
      </c>
      <c r="B7368" s="5">
        <v>1</v>
      </c>
      <c r="C7368" s="4">
        <v>960.89315261100489</v>
      </c>
      <c r="D7368" s="4">
        <v>42.824596398995027</v>
      </c>
      <c r="E7368" s="4"/>
      <c r="F7368" s="4"/>
      <c r="G7368" s="4">
        <v>25.789304989999998</v>
      </c>
      <c r="H7368" s="4">
        <v>1029.5070539999999</v>
      </c>
      <c r="I7368" s="4"/>
      <c r="J7368" s="4"/>
      <c r="K7368" s="4"/>
      <c r="L7368" s="5"/>
      <c r="M7368" s="5"/>
    </row>
    <row r="7369" spans="1:13" x14ac:dyDescent="0.2">
      <c r="A7369" s="190">
        <v>42311</v>
      </c>
      <c r="B7369" s="5">
        <v>2</v>
      </c>
      <c r="C7369" s="4">
        <v>939.92672945757295</v>
      </c>
      <c r="D7369" s="4">
        <v>41.892897552426994</v>
      </c>
      <c r="E7369" s="4"/>
      <c r="F7369" s="4"/>
      <c r="G7369" s="4">
        <v>25.289304989999998</v>
      </c>
      <c r="H7369" s="4">
        <v>1007.108932</v>
      </c>
      <c r="I7369" s="4"/>
      <c r="J7369" s="4"/>
      <c r="K7369" s="4"/>
      <c r="L7369" s="5"/>
      <c r="M7369" s="5"/>
    </row>
    <row r="7370" spans="1:13" x14ac:dyDescent="0.2">
      <c r="A7370" s="190">
        <v>42311</v>
      </c>
      <c r="B7370" s="5">
        <v>3</v>
      </c>
      <c r="C7370" s="4">
        <v>918.65762422943089</v>
      </c>
      <c r="D7370" s="4">
        <v>40.97410308056903</v>
      </c>
      <c r="E7370" s="4"/>
      <c r="F7370" s="4"/>
      <c r="G7370" s="4">
        <v>25.389304989999999</v>
      </c>
      <c r="H7370" s="4">
        <v>985.0210323</v>
      </c>
      <c r="I7370" s="4"/>
      <c r="J7370" s="4"/>
      <c r="K7370" s="4"/>
      <c r="L7370" s="5"/>
      <c r="M7370" s="5"/>
    </row>
    <row r="7371" spans="1:13" x14ac:dyDescent="0.2">
      <c r="A7371" s="190">
        <v>42311</v>
      </c>
      <c r="B7371" s="5">
        <v>4</v>
      </c>
      <c r="C7371" s="4">
        <v>921.41456664835664</v>
      </c>
      <c r="D7371" s="4">
        <v>41.085081061643301</v>
      </c>
      <c r="E7371" s="4"/>
      <c r="F7371" s="4"/>
      <c r="G7371" s="4">
        <v>25.18930499</v>
      </c>
      <c r="H7371" s="4">
        <v>987.68895269999996</v>
      </c>
      <c r="I7371" s="4"/>
      <c r="J7371" s="4"/>
      <c r="K7371" s="4"/>
      <c r="L7371" s="5"/>
      <c r="M7371" s="5"/>
    </row>
    <row r="7372" spans="1:13" x14ac:dyDescent="0.2">
      <c r="A7372" s="190">
        <v>42311</v>
      </c>
      <c r="B7372" s="5">
        <v>5</v>
      </c>
      <c r="C7372" s="4">
        <v>951.18431075713193</v>
      </c>
      <c r="D7372" s="4">
        <v>42.385846252868035</v>
      </c>
      <c r="E7372" s="4"/>
      <c r="F7372" s="4"/>
      <c r="G7372" s="4">
        <v>25.389304989999999</v>
      </c>
      <c r="H7372" s="4">
        <v>1018.959462</v>
      </c>
      <c r="I7372" s="4"/>
      <c r="J7372" s="4"/>
      <c r="K7372" s="4"/>
      <c r="L7372" s="5"/>
      <c r="M7372" s="5"/>
    </row>
    <row r="7373" spans="1:13" x14ac:dyDescent="0.2">
      <c r="A7373" s="190">
        <v>42311</v>
      </c>
      <c r="B7373" s="5">
        <v>6</v>
      </c>
      <c r="C7373" s="4">
        <v>1021.984060144625</v>
      </c>
      <c r="D7373" s="4">
        <v>45.467420865374955</v>
      </c>
      <c r="E7373" s="4"/>
      <c r="F7373" s="4"/>
      <c r="G7373" s="4">
        <v>25.589304989999999</v>
      </c>
      <c r="H7373" s="4">
        <v>1093.040786</v>
      </c>
      <c r="I7373" s="4"/>
      <c r="J7373" s="4"/>
      <c r="K7373" s="4"/>
      <c r="L7373" s="5"/>
      <c r="M7373" s="5"/>
    </row>
    <row r="7374" spans="1:13" x14ac:dyDescent="0.2">
      <c r="A7374" s="190">
        <v>42311</v>
      </c>
      <c r="B7374" s="5">
        <v>7</v>
      </c>
      <c r="C7374" s="4">
        <v>1124.2401492094407</v>
      </c>
      <c r="D7374" s="4">
        <v>49.914282800559462</v>
      </c>
      <c r="E7374" s="4"/>
      <c r="F7374" s="4"/>
      <c r="G7374" s="4">
        <v>25.789304989999998</v>
      </c>
      <c r="H7374" s="4">
        <v>1199.9437370000001</v>
      </c>
      <c r="I7374" s="4"/>
      <c r="J7374" s="4"/>
      <c r="K7374" s="4"/>
      <c r="L7374" s="5"/>
      <c r="M7374" s="5"/>
    </row>
    <row r="7375" spans="1:13" x14ac:dyDescent="0.2">
      <c r="A7375" s="190">
        <v>42311</v>
      </c>
      <c r="B7375" s="5">
        <v>8</v>
      </c>
      <c r="C7375" s="4">
        <v>1154.3587918131782</v>
      </c>
      <c r="D7375" s="4">
        <v>51.364739196821901</v>
      </c>
      <c r="E7375" s="4"/>
      <c r="F7375" s="4"/>
      <c r="G7375" s="4">
        <v>29.089304989999999</v>
      </c>
      <c r="H7375" s="4">
        <v>1234.8128360000001</v>
      </c>
      <c r="I7375" s="4"/>
      <c r="J7375" s="4"/>
      <c r="K7375" s="4"/>
      <c r="L7375" s="5"/>
      <c r="M7375" s="5"/>
    </row>
    <row r="7376" spans="1:13" x14ac:dyDescent="0.2">
      <c r="A7376" s="190">
        <v>42311</v>
      </c>
      <c r="B7376" s="5">
        <v>9</v>
      </c>
      <c r="C7376" s="4">
        <v>1145.5773994279691</v>
      </c>
      <c r="D7376" s="4">
        <v>51.178915582030882</v>
      </c>
      <c r="E7376" s="4"/>
      <c r="F7376" s="4"/>
      <c r="G7376" s="4">
        <v>33.589304990000002</v>
      </c>
      <c r="H7376" s="4">
        <v>1230.3456200000001</v>
      </c>
      <c r="I7376" s="4"/>
      <c r="J7376" s="4"/>
      <c r="K7376" s="4"/>
      <c r="L7376" s="5"/>
      <c r="M7376" s="5"/>
    </row>
    <row r="7377" spans="1:13" x14ac:dyDescent="0.2">
      <c r="A7377" s="190">
        <v>42311</v>
      </c>
      <c r="B7377" s="5">
        <v>10</v>
      </c>
      <c r="C7377" s="4">
        <v>1146.3289796142803</v>
      </c>
      <c r="D7377" s="4">
        <v>51.315702395719647</v>
      </c>
      <c r="E7377" s="4"/>
      <c r="F7377" s="4"/>
      <c r="G7377" s="4">
        <v>35.989304990000001</v>
      </c>
      <c r="H7377" s="4">
        <v>1233.6339869999999</v>
      </c>
      <c r="I7377" s="4"/>
      <c r="J7377" s="4"/>
      <c r="K7377" s="4"/>
      <c r="L7377" s="5"/>
      <c r="M7377" s="5"/>
    </row>
    <row r="7378" spans="1:13" x14ac:dyDescent="0.2">
      <c r="A7378" s="190">
        <v>42311</v>
      </c>
      <c r="B7378" s="5">
        <v>11</v>
      </c>
      <c r="C7378" s="4">
        <v>1150.8889226856702</v>
      </c>
      <c r="D7378" s="4">
        <v>51.604761324329779</v>
      </c>
      <c r="E7378" s="4"/>
      <c r="F7378" s="4"/>
      <c r="G7378" s="4">
        <v>38.089304990000002</v>
      </c>
      <c r="H7378" s="4">
        <v>1240.582989</v>
      </c>
      <c r="I7378" s="4"/>
      <c r="J7378" s="4"/>
      <c r="K7378" s="4"/>
      <c r="L7378" s="5"/>
      <c r="M7378" s="5"/>
    </row>
    <row r="7379" spans="1:13" x14ac:dyDescent="0.2">
      <c r="A7379" s="190">
        <v>42311</v>
      </c>
      <c r="B7379" s="5">
        <v>12</v>
      </c>
      <c r="C7379" s="4">
        <v>1151.0051694870331</v>
      </c>
      <c r="D7379" s="4">
        <v>51.622827522966858</v>
      </c>
      <c r="E7379" s="4"/>
      <c r="F7379" s="4"/>
      <c r="G7379" s="4">
        <v>38.389304989999999</v>
      </c>
      <c r="H7379" s="4">
        <v>1241.017302</v>
      </c>
      <c r="I7379" s="4"/>
      <c r="J7379" s="4"/>
      <c r="K7379" s="4"/>
      <c r="L7379" s="5"/>
      <c r="M7379" s="5"/>
    </row>
    <row r="7380" spans="1:13" x14ac:dyDescent="0.2">
      <c r="A7380" s="190">
        <v>42311</v>
      </c>
      <c r="B7380" s="5">
        <v>13</v>
      </c>
      <c r="C7380" s="4">
        <v>1147.7346620539336</v>
      </c>
      <c r="D7380" s="4">
        <v>51.480878956066285</v>
      </c>
      <c r="E7380" s="4"/>
      <c r="F7380" s="4"/>
      <c r="G7380" s="4">
        <v>38.389304989999999</v>
      </c>
      <c r="H7380" s="4">
        <v>1237.604846</v>
      </c>
      <c r="I7380" s="4"/>
      <c r="J7380" s="4"/>
      <c r="K7380" s="4"/>
      <c r="L7380" s="5"/>
      <c r="M7380" s="5"/>
    </row>
    <row r="7381" spans="1:13" x14ac:dyDescent="0.2">
      <c r="A7381" s="190">
        <v>42311</v>
      </c>
      <c r="B7381" s="5">
        <v>14</v>
      </c>
      <c r="C7381" s="4">
        <v>1146.3939658613292</v>
      </c>
      <c r="D7381" s="4">
        <v>51.387967148670775</v>
      </c>
      <c r="E7381" s="4"/>
      <c r="F7381" s="4"/>
      <c r="G7381" s="4">
        <v>37.589304990000002</v>
      </c>
      <c r="H7381" s="4">
        <v>1235.3712379999999</v>
      </c>
      <c r="I7381" s="4"/>
      <c r="J7381" s="4"/>
      <c r="K7381" s="4"/>
      <c r="L7381" s="5"/>
      <c r="M7381" s="5"/>
    </row>
    <row r="7382" spans="1:13" x14ac:dyDescent="0.2">
      <c r="A7382" s="190">
        <v>42311</v>
      </c>
      <c r="B7382" s="5">
        <v>15</v>
      </c>
      <c r="C7382" s="4">
        <v>1141.6856029762507</v>
      </c>
      <c r="D7382" s="4">
        <v>51.235695033749415</v>
      </c>
      <c r="E7382" s="4"/>
      <c r="F7382" s="4"/>
      <c r="G7382" s="4">
        <v>38.789304989999998</v>
      </c>
      <c r="H7382" s="4">
        <v>1231.710603</v>
      </c>
      <c r="I7382" s="4"/>
      <c r="J7382" s="4"/>
      <c r="K7382" s="4"/>
      <c r="L7382" s="5"/>
      <c r="M7382" s="5"/>
    </row>
    <row r="7383" spans="1:13" x14ac:dyDescent="0.2">
      <c r="A7383" s="190">
        <v>42311</v>
      </c>
      <c r="B7383" s="5">
        <v>16</v>
      </c>
      <c r="C7383" s="4">
        <v>1150.4346620539336</v>
      </c>
      <c r="D7383" s="4">
        <v>51.480878956066285</v>
      </c>
      <c r="E7383" s="4"/>
      <c r="F7383" s="4"/>
      <c r="G7383" s="4">
        <v>35.689304989999997</v>
      </c>
      <c r="H7383" s="4">
        <v>1237.604846</v>
      </c>
      <c r="I7383" s="4"/>
      <c r="J7383" s="4"/>
      <c r="K7383" s="4"/>
      <c r="L7383" s="5"/>
      <c r="M7383" s="5"/>
    </row>
    <row r="7384" spans="1:13" x14ac:dyDescent="0.2">
      <c r="A7384" s="190">
        <v>42311</v>
      </c>
      <c r="B7384" s="5">
        <v>17</v>
      </c>
      <c r="C7384" s="4">
        <v>1189.1345367476804</v>
      </c>
      <c r="D7384" s="4">
        <v>53.021666262319748</v>
      </c>
      <c r="E7384" s="4"/>
      <c r="F7384" s="4"/>
      <c r="G7384" s="4">
        <v>32.489304990000001</v>
      </c>
      <c r="H7384" s="4">
        <v>1274.6455080000001</v>
      </c>
      <c r="I7384" s="4"/>
      <c r="J7384" s="4"/>
      <c r="K7384" s="4"/>
      <c r="L7384" s="5"/>
      <c r="M7384" s="5"/>
    </row>
    <row r="7385" spans="1:13" x14ac:dyDescent="0.2">
      <c r="A7385" s="190">
        <v>42311</v>
      </c>
      <c r="B7385" s="5">
        <v>18</v>
      </c>
      <c r="C7385" s="4">
        <v>1289.0117545359149</v>
      </c>
      <c r="D7385" s="4">
        <v>57.17430747408514</v>
      </c>
      <c r="E7385" s="4"/>
      <c r="F7385" s="4"/>
      <c r="G7385" s="4">
        <v>28.289304989999998</v>
      </c>
      <c r="H7385" s="4">
        <v>1374.475367</v>
      </c>
      <c r="I7385" s="4"/>
      <c r="J7385" s="4"/>
      <c r="K7385" s="4"/>
      <c r="L7385" s="5"/>
      <c r="M7385" s="5"/>
    </row>
    <row r="7386" spans="1:13" x14ac:dyDescent="0.2">
      <c r="A7386" s="190">
        <v>42311</v>
      </c>
      <c r="B7386" s="5">
        <v>19</v>
      </c>
      <c r="C7386" s="4">
        <v>1314.0594107377588</v>
      </c>
      <c r="D7386" s="4">
        <v>58.196337272241372</v>
      </c>
      <c r="E7386" s="4"/>
      <c r="F7386" s="4"/>
      <c r="G7386" s="4">
        <v>26.789304989999998</v>
      </c>
      <c r="H7386" s="4">
        <v>1399.0450530000001</v>
      </c>
      <c r="I7386" s="4"/>
      <c r="J7386" s="4"/>
      <c r="K7386" s="4"/>
      <c r="L7386" s="5"/>
      <c r="M7386" s="5"/>
    </row>
    <row r="7387" spans="1:13" x14ac:dyDescent="0.2">
      <c r="A7387" s="190">
        <v>42311</v>
      </c>
      <c r="B7387" s="5">
        <v>20</v>
      </c>
      <c r="C7387" s="4">
        <v>1285.8762608557665</v>
      </c>
      <c r="D7387" s="4">
        <v>56.960094154233438</v>
      </c>
      <c r="E7387" s="4"/>
      <c r="F7387" s="4"/>
      <c r="G7387" s="4">
        <v>26.489304990000001</v>
      </c>
      <c r="H7387" s="4">
        <v>1369.32566</v>
      </c>
      <c r="I7387" s="4"/>
      <c r="J7387" s="4"/>
      <c r="K7387" s="4"/>
      <c r="L7387" s="5"/>
      <c r="M7387" s="5"/>
    </row>
    <row r="7388" spans="1:13" x14ac:dyDescent="0.2">
      <c r="A7388" s="190">
        <v>42311</v>
      </c>
      <c r="B7388" s="5">
        <v>21</v>
      </c>
      <c r="C7388" s="4">
        <v>1241.5973555486421</v>
      </c>
      <c r="D7388" s="4">
        <v>55.029593461358054</v>
      </c>
      <c r="E7388" s="4"/>
      <c r="F7388" s="4"/>
      <c r="G7388" s="4">
        <v>26.289304989999998</v>
      </c>
      <c r="H7388" s="4">
        <v>1322.916254</v>
      </c>
      <c r="I7388" s="4"/>
      <c r="J7388" s="4"/>
      <c r="K7388" s="4"/>
      <c r="L7388" s="5"/>
      <c r="M7388" s="5"/>
    </row>
    <row r="7389" spans="1:13" x14ac:dyDescent="0.2">
      <c r="A7389" s="190">
        <v>42311</v>
      </c>
      <c r="B7389" s="5">
        <v>22</v>
      </c>
      <c r="C7389" s="4">
        <v>1178.0737950754988</v>
      </c>
      <c r="D7389" s="4">
        <v>52.255143934501156</v>
      </c>
      <c r="E7389" s="4"/>
      <c r="F7389" s="4"/>
      <c r="G7389" s="4">
        <v>25.889304989999999</v>
      </c>
      <c r="H7389" s="4">
        <v>1256.2182439999999</v>
      </c>
      <c r="I7389" s="4"/>
      <c r="J7389" s="4"/>
      <c r="K7389" s="4"/>
      <c r="L7389" s="5"/>
      <c r="M7389" s="5"/>
    </row>
    <row r="7390" spans="1:13" x14ac:dyDescent="0.2">
      <c r="A7390" s="190">
        <v>42311</v>
      </c>
      <c r="B7390" s="5">
        <v>23</v>
      </c>
      <c r="C7390" s="4">
        <v>1094.7055794363373</v>
      </c>
      <c r="D7390" s="4">
        <v>48.636745573662758</v>
      </c>
      <c r="E7390" s="4"/>
      <c r="F7390" s="4"/>
      <c r="G7390" s="4">
        <v>25.889304989999999</v>
      </c>
      <c r="H7390" s="4">
        <v>1169.23163</v>
      </c>
      <c r="I7390" s="4"/>
      <c r="J7390" s="4"/>
      <c r="K7390" s="4"/>
      <c r="L7390" s="5"/>
      <c r="M7390" s="5"/>
    </row>
    <row r="7391" spans="1:13" x14ac:dyDescent="0.2">
      <c r="A7391" s="190">
        <v>42311</v>
      </c>
      <c r="B7391" s="5">
        <v>24</v>
      </c>
      <c r="C7391" s="4">
        <v>1017.543204866289</v>
      </c>
      <c r="D7391" s="4">
        <v>45.279016405673524</v>
      </c>
      <c r="E7391" s="4"/>
      <c r="F7391" s="4"/>
      <c r="G7391" s="4">
        <v>25.68930499</v>
      </c>
      <c r="H7391" s="4">
        <v>1088.5115262619624</v>
      </c>
      <c r="I7391" s="4"/>
      <c r="J7391" s="4"/>
      <c r="K7391" s="4"/>
      <c r="L7391" s="5"/>
      <c r="M7391" s="5"/>
    </row>
    <row r="7392" spans="1:13" x14ac:dyDescent="0.2">
      <c r="A7392" s="190">
        <v>42312</v>
      </c>
      <c r="B7392" s="5">
        <v>1</v>
      </c>
      <c r="C7392" s="4">
        <v>956.61176022579593</v>
      </c>
      <c r="D7392" s="4">
        <v>42.638772784204008</v>
      </c>
      <c r="E7392" s="4"/>
      <c r="F7392" s="4"/>
      <c r="G7392" s="4">
        <v>25.789304989999998</v>
      </c>
      <c r="H7392" s="4">
        <v>1025.0398379999999</v>
      </c>
      <c r="I7392" s="4"/>
      <c r="J7392" s="4"/>
      <c r="K7392" s="4"/>
      <c r="L7392" s="5"/>
      <c r="M7392" s="5"/>
    </row>
    <row r="7393" spans="1:13" x14ac:dyDescent="0.2">
      <c r="A7393" s="190">
        <v>42312</v>
      </c>
      <c r="B7393" s="5">
        <v>2</v>
      </c>
      <c r="C7393" s="4">
        <v>934.21820627729437</v>
      </c>
      <c r="D7393" s="4">
        <v>41.64513273270564</v>
      </c>
      <c r="E7393" s="4"/>
      <c r="F7393" s="4"/>
      <c r="G7393" s="4">
        <v>25.289304989999998</v>
      </c>
      <c r="H7393" s="4">
        <v>1001.152644</v>
      </c>
      <c r="I7393" s="4"/>
      <c r="J7393" s="4"/>
      <c r="K7393" s="4"/>
      <c r="L7393" s="5"/>
      <c r="M7393" s="5"/>
    </row>
    <row r="7394" spans="1:13" x14ac:dyDescent="0.2">
      <c r="A7394" s="190">
        <v>42312</v>
      </c>
      <c r="B7394" s="5">
        <v>3</v>
      </c>
      <c r="C7394" s="4">
        <v>913.06802915850301</v>
      </c>
      <c r="D7394" s="4">
        <v>40.731500051496937</v>
      </c>
      <c r="E7394" s="4"/>
      <c r="F7394" s="4"/>
      <c r="G7394" s="4">
        <v>25.389304989999999</v>
      </c>
      <c r="H7394" s="4">
        <v>979.18883419999997</v>
      </c>
      <c r="I7394" s="4"/>
      <c r="J7394" s="4"/>
      <c r="K7394" s="4"/>
      <c r="L7394" s="5"/>
      <c r="M7394" s="5"/>
    </row>
    <row r="7395" spans="1:13" x14ac:dyDescent="0.2">
      <c r="A7395" s="190">
        <v>42312</v>
      </c>
      <c r="B7395" s="5">
        <v>4</v>
      </c>
      <c r="C7395" s="4">
        <v>915.94389911173778</v>
      </c>
      <c r="D7395" s="4">
        <v>40.847639798262165</v>
      </c>
      <c r="E7395" s="4"/>
      <c r="F7395" s="4"/>
      <c r="G7395" s="4">
        <v>25.18930499</v>
      </c>
      <c r="H7395" s="4">
        <v>981.98084389999997</v>
      </c>
      <c r="I7395" s="4"/>
      <c r="J7395" s="4"/>
      <c r="K7395" s="4"/>
      <c r="L7395" s="5"/>
      <c r="M7395" s="5"/>
    </row>
    <row r="7396" spans="1:13" x14ac:dyDescent="0.2">
      <c r="A7396" s="190">
        <v>42312</v>
      </c>
      <c r="B7396" s="5">
        <v>5</v>
      </c>
      <c r="C7396" s="4">
        <v>945.89203437821629</v>
      </c>
      <c r="D7396" s="4">
        <v>42.15614763178376</v>
      </c>
      <c r="E7396" s="4"/>
      <c r="F7396" s="4"/>
      <c r="G7396" s="4">
        <v>25.389304989999999</v>
      </c>
      <c r="H7396" s="4">
        <v>1013.437487</v>
      </c>
      <c r="I7396" s="4"/>
      <c r="J7396" s="4"/>
      <c r="K7396" s="4"/>
      <c r="L7396" s="5"/>
      <c r="M7396" s="5"/>
    </row>
    <row r="7397" spans="1:13" x14ac:dyDescent="0.2">
      <c r="A7397" s="190">
        <v>42312</v>
      </c>
      <c r="B7397" s="5">
        <v>6</v>
      </c>
      <c r="C7397" s="4">
        <v>1020.1406835065953</v>
      </c>
      <c r="D7397" s="4">
        <v>45.387413503404723</v>
      </c>
      <c r="E7397" s="4"/>
      <c r="F7397" s="4"/>
      <c r="G7397" s="4">
        <v>25.589304989999999</v>
      </c>
      <c r="H7397" s="4">
        <v>1091.1174020000001</v>
      </c>
      <c r="I7397" s="4"/>
      <c r="J7397" s="4"/>
      <c r="K7397" s="4"/>
      <c r="L7397" s="5"/>
      <c r="M7397" s="5"/>
    </row>
    <row r="7398" spans="1:13" x14ac:dyDescent="0.2">
      <c r="A7398" s="190">
        <v>42312</v>
      </c>
      <c r="B7398" s="5">
        <v>7</v>
      </c>
      <c r="C7398" s="4">
        <v>1124.6563950524007</v>
      </c>
      <c r="D7398" s="4">
        <v>49.932348957599345</v>
      </c>
      <c r="E7398" s="4"/>
      <c r="F7398" s="4"/>
      <c r="G7398" s="4">
        <v>25.789304989999998</v>
      </c>
      <c r="H7398" s="4">
        <v>1200.3780489999999</v>
      </c>
      <c r="I7398" s="4"/>
      <c r="J7398" s="4"/>
      <c r="K7398" s="4"/>
      <c r="L7398" s="5"/>
      <c r="M7398" s="5"/>
    </row>
    <row r="7399" spans="1:13" x14ac:dyDescent="0.2">
      <c r="A7399" s="190">
        <v>42312</v>
      </c>
      <c r="B7399" s="5">
        <v>8</v>
      </c>
      <c r="C7399" s="4">
        <v>1158.9375027945589</v>
      </c>
      <c r="D7399" s="4">
        <v>51.563467215441008</v>
      </c>
      <c r="E7399" s="4"/>
      <c r="F7399" s="4"/>
      <c r="G7399" s="4">
        <v>29.089304989999999</v>
      </c>
      <c r="H7399" s="4">
        <v>1239.590275</v>
      </c>
      <c r="I7399" s="4"/>
      <c r="J7399" s="4"/>
      <c r="K7399" s="4"/>
      <c r="L7399" s="5"/>
      <c r="M7399" s="5"/>
    </row>
    <row r="7400" spans="1:13" x14ac:dyDescent="0.2">
      <c r="A7400" s="190">
        <v>42312</v>
      </c>
      <c r="B7400" s="5">
        <v>9</v>
      </c>
      <c r="C7400" s="4">
        <v>1151.1669953614594</v>
      </c>
      <c r="D7400" s="4">
        <v>51.421518648540442</v>
      </c>
      <c r="E7400" s="4"/>
      <c r="F7400" s="4"/>
      <c r="G7400" s="4">
        <v>33.589304990000002</v>
      </c>
      <c r="H7400" s="4">
        <v>1236.177819</v>
      </c>
      <c r="I7400" s="4"/>
      <c r="J7400" s="4"/>
      <c r="K7400" s="4"/>
      <c r="L7400" s="5"/>
      <c r="M7400" s="5"/>
    </row>
    <row r="7401" spans="1:13" x14ac:dyDescent="0.2">
      <c r="A7401" s="190">
        <v>42312</v>
      </c>
      <c r="B7401" s="5">
        <v>10</v>
      </c>
      <c r="C7401" s="4">
        <v>1148.8264585056522</v>
      </c>
      <c r="D7401" s="4">
        <v>51.424099504347744</v>
      </c>
      <c r="E7401" s="4"/>
      <c r="F7401" s="4"/>
      <c r="G7401" s="4">
        <v>35.989304990000001</v>
      </c>
      <c r="H7401" s="4">
        <v>1236.239863</v>
      </c>
      <c r="I7401" s="4"/>
      <c r="J7401" s="4"/>
      <c r="K7401" s="4"/>
      <c r="L7401" s="5"/>
      <c r="M7401" s="5"/>
    </row>
    <row r="7402" spans="1:13" x14ac:dyDescent="0.2">
      <c r="A7402" s="190">
        <v>42312</v>
      </c>
      <c r="B7402" s="5">
        <v>11</v>
      </c>
      <c r="C7402" s="4">
        <v>1150.8889226856702</v>
      </c>
      <c r="D7402" s="4">
        <v>51.604761324329779</v>
      </c>
      <c r="E7402" s="4"/>
      <c r="F7402" s="4"/>
      <c r="G7402" s="4">
        <v>38.089304990000002</v>
      </c>
      <c r="H7402" s="4">
        <v>1240.582989</v>
      </c>
      <c r="I7402" s="4"/>
      <c r="J7402" s="4"/>
      <c r="K7402" s="4"/>
      <c r="L7402" s="5"/>
      <c r="M7402" s="5"/>
    </row>
    <row r="7403" spans="1:13" x14ac:dyDescent="0.2">
      <c r="A7403" s="190">
        <v>42312</v>
      </c>
      <c r="B7403" s="5">
        <v>12</v>
      </c>
      <c r="C7403" s="4">
        <v>1148.8050101502358</v>
      </c>
      <c r="D7403" s="4">
        <v>51.527334859764039</v>
      </c>
      <c r="E7403" s="4"/>
      <c r="F7403" s="4"/>
      <c r="G7403" s="4">
        <v>38.389304989999999</v>
      </c>
      <c r="H7403" s="4">
        <v>1238.72165</v>
      </c>
      <c r="I7403" s="4"/>
      <c r="J7403" s="4"/>
      <c r="K7403" s="4"/>
      <c r="L7403" s="5"/>
      <c r="M7403" s="5"/>
    </row>
    <row r="7404" spans="1:13" x14ac:dyDescent="0.2">
      <c r="A7404" s="190">
        <v>42312</v>
      </c>
      <c r="B7404" s="5">
        <v>13</v>
      </c>
      <c r="C7404" s="4">
        <v>1143.6911251207041</v>
      </c>
      <c r="D7404" s="4">
        <v>51.305378889296058</v>
      </c>
      <c r="E7404" s="4"/>
      <c r="F7404" s="4"/>
      <c r="G7404" s="4">
        <v>38.389304989999999</v>
      </c>
      <c r="H7404" s="4">
        <v>1233.3858090000001</v>
      </c>
      <c r="I7404" s="4"/>
      <c r="J7404" s="4"/>
      <c r="K7404" s="4"/>
      <c r="L7404" s="5"/>
      <c r="M7404" s="5"/>
    </row>
    <row r="7405" spans="1:13" x14ac:dyDescent="0.2">
      <c r="A7405" s="190">
        <v>42312</v>
      </c>
      <c r="B7405" s="5">
        <v>14</v>
      </c>
      <c r="C7405" s="4">
        <v>1139.3772400911719</v>
      </c>
      <c r="D7405" s="4">
        <v>51.083422918828063</v>
      </c>
      <c r="E7405" s="4"/>
      <c r="F7405" s="4"/>
      <c r="G7405" s="4">
        <v>37.589304990000002</v>
      </c>
      <c r="H7405" s="4">
        <v>1228.049968</v>
      </c>
      <c r="I7405" s="4"/>
      <c r="J7405" s="4"/>
      <c r="K7405" s="4"/>
      <c r="L7405" s="5"/>
      <c r="M7405" s="5"/>
    </row>
    <row r="7406" spans="1:13" x14ac:dyDescent="0.2">
      <c r="A7406" s="190">
        <v>42312</v>
      </c>
      <c r="B7406" s="5">
        <v>15</v>
      </c>
      <c r="C7406" s="4">
        <v>1131.8740797185496</v>
      </c>
      <c r="D7406" s="4">
        <v>50.809849291450519</v>
      </c>
      <c r="E7406" s="4"/>
      <c r="F7406" s="4"/>
      <c r="G7406" s="4">
        <v>38.789304989999998</v>
      </c>
      <c r="H7406" s="4">
        <v>1221.473234</v>
      </c>
      <c r="I7406" s="4"/>
      <c r="J7406" s="4"/>
      <c r="K7406" s="4"/>
      <c r="L7406" s="5"/>
      <c r="M7406" s="5"/>
    </row>
    <row r="7407" spans="1:13" x14ac:dyDescent="0.2">
      <c r="A7407" s="190">
        <v>42312</v>
      </c>
      <c r="B7407" s="5">
        <v>16</v>
      </c>
      <c r="C7407" s="4">
        <v>1135.9849637122561</v>
      </c>
      <c r="D7407" s="4">
        <v>50.853724297743781</v>
      </c>
      <c r="E7407" s="4"/>
      <c r="F7407" s="4"/>
      <c r="G7407" s="4">
        <v>35.689304989999997</v>
      </c>
      <c r="H7407" s="4">
        <v>1222.5279929999999</v>
      </c>
      <c r="I7407" s="4"/>
      <c r="J7407" s="4"/>
      <c r="K7407" s="4"/>
      <c r="L7407" s="5"/>
      <c r="M7407" s="5"/>
    </row>
    <row r="7408" spans="1:13" x14ac:dyDescent="0.2">
      <c r="A7408" s="190">
        <v>42312</v>
      </c>
      <c r="B7408" s="5">
        <v>17</v>
      </c>
      <c r="C7408" s="4">
        <v>1169.6898815816619</v>
      </c>
      <c r="D7408" s="4">
        <v>52.177717428338234</v>
      </c>
      <c r="E7408" s="4"/>
      <c r="F7408" s="4"/>
      <c r="G7408" s="4">
        <v>32.489304990000001</v>
      </c>
      <c r="H7408" s="4">
        <v>1254.356904</v>
      </c>
      <c r="I7408" s="4"/>
      <c r="J7408" s="4"/>
      <c r="K7408" s="4"/>
      <c r="L7408" s="5"/>
      <c r="M7408" s="5"/>
    </row>
    <row r="7409" spans="1:13" x14ac:dyDescent="0.2">
      <c r="A7409" s="190">
        <v>42312</v>
      </c>
      <c r="B7409" s="5">
        <v>18</v>
      </c>
      <c r="C7409" s="4">
        <v>1273.3133177069544</v>
      </c>
      <c r="D7409" s="4">
        <v>56.492954303045771</v>
      </c>
      <c r="E7409" s="4"/>
      <c r="F7409" s="4"/>
      <c r="G7409" s="4">
        <v>28.289304989999998</v>
      </c>
      <c r="H7409" s="4">
        <v>1358.095577</v>
      </c>
      <c r="I7409" s="4"/>
      <c r="J7409" s="4"/>
      <c r="K7409" s="4"/>
      <c r="L7409" s="5"/>
      <c r="M7409" s="5"/>
    </row>
    <row r="7410" spans="1:13" x14ac:dyDescent="0.2">
      <c r="A7410" s="190">
        <v>42312</v>
      </c>
      <c r="B7410" s="5">
        <v>19</v>
      </c>
      <c r="C7410" s="4">
        <v>1300.9773790885554</v>
      </c>
      <c r="D7410" s="4">
        <v>57.628542921444712</v>
      </c>
      <c r="E7410" s="4"/>
      <c r="F7410" s="4"/>
      <c r="G7410" s="4">
        <v>26.789304989999998</v>
      </c>
      <c r="H7410" s="4">
        <v>1385.395227</v>
      </c>
      <c r="I7410" s="4"/>
      <c r="J7410" s="4"/>
      <c r="K7410" s="4"/>
      <c r="L7410" s="5"/>
      <c r="M7410" s="5"/>
    </row>
    <row r="7411" spans="1:13" x14ac:dyDescent="0.2">
      <c r="A7411" s="190">
        <v>42312</v>
      </c>
      <c r="B7411" s="5">
        <v>20</v>
      </c>
      <c r="C7411" s="4">
        <v>1277.2540138995589</v>
      </c>
      <c r="D7411" s="4">
        <v>56.58586611044128</v>
      </c>
      <c r="E7411" s="4"/>
      <c r="F7411" s="4"/>
      <c r="G7411" s="4">
        <v>26.489304990000001</v>
      </c>
      <c r="H7411" s="4">
        <v>1360.3291850000001</v>
      </c>
      <c r="I7411" s="4"/>
      <c r="J7411" s="4"/>
      <c r="K7411" s="4"/>
      <c r="L7411" s="5"/>
      <c r="M7411" s="5"/>
    </row>
    <row r="7412" spans="1:13" x14ac:dyDescent="0.2">
      <c r="A7412" s="190">
        <v>42312</v>
      </c>
      <c r="B7412" s="5">
        <v>21</v>
      </c>
      <c r="C7412" s="4">
        <v>1235.9482964709589</v>
      </c>
      <c r="D7412" s="4">
        <v>54.784409539041185</v>
      </c>
      <c r="E7412" s="4"/>
      <c r="F7412" s="4"/>
      <c r="G7412" s="4">
        <v>26.289304989999998</v>
      </c>
      <c r="H7412" s="4">
        <v>1317.022011</v>
      </c>
      <c r="I7412" s="4"/>
      <c r="J7412" s="4"/>
      <c r="K7412" s="4"/>
      <c r="L7412" s="5"/>
      <c r="M7412" s="5"/>
    </row>
    <row r="7413" spans="1:13" x14ac:dyDescent="0.2">
      <c r="A7413" s="190">
        <v>42312</v>
      </c>
      <c r="B7413" s="5">
        <v>22</v>
      </c>
      <c r="C7413" s="4">
        <v>1175.3384616905505</v>
      </c>
      <c r="D7413" s="4">
        <v>52.136423319449463</v>
      </c>
      <c r="E7413" s="4"/>
      <c r="F7413" s="4"/>
      <c r="G7413" s="4">
        <v>25.889304989999999</v>
      </c>
      <c r="H7413" s="4">
        <v>1253.36419</v>
      </c>
      <c r="I7413" s="4"/>
      <c r="J7413" s="4"/>
      <c r="K7413" s="4"/>
      <c r="L7413" s="5"/>
      <c r="M7413" s="5"/>
    </row>
    <row r="7414" spans="1:13" x14ac:dyDescent="0.2">
      <c r="A7414" s="190">
        <v>42312</v>
      </c>
      <c r="B7414" s="5">
        <v>23</v>
      </c>
      <c r="C7414" s="4">
        <v>1092.9811300450956</v>
      </c>
      <c r="D7414" s="4">
        <v>48.561899964904327</v>
      </c>
      <c r="E7414" s="4"/>
      <c r="F7414" s="4"/>
      <c r="G7414" s="4">
        <v>25.889304989999999</v>
      </c>
      <c r="H7414" s="4">
        <v>1167.432335</v>
      </c>
      <c r="I7414" s="4"/>
      <c r="J7414" s="4"/>
      <c r="K7414" s="4"/>
      <c r="L7414" s="5"/>
      <c r="M7414" s="5"/>
    </row>
    <row r="7415" spans="1:13" x14ac:dyDescent="0.2">
      <c r="A7415" s="190">
        <v>42312</v>
      </c>
      <c r="B7415" s="5">
        <v>24</v>
      </c>
      <c r="C7415" s="4">
        <v>1015.6403639910384</v>
      </c>
      <c r="D7415" s="4">
        <v>45.196428140455716</v>
      </c>
      <c r="E7415" s="4"/>
      <c r="F7415" s="4"/>
      <c r="G7415" s="4">
        <v>25.68930499</v>
      </c>
      <c r="H7415" s="4">
        <v>1086.5260971214941</v>
      </c>
      <c r="I7415" s="4"/>
      <c r="J7415" s="4"/>
      <c r="K7415" s="4"/>
      <c r="L7415" s="5"/>
      <c r="M7415" s="5"/>
    </row>
    <row r="7416" spans="1:13" x14ac:dyDescent="0.2">
      <c r="A7416" s="190">
        <v>42313</v>
      </c>
      <c r="B7416" s="5">
        <v>1</v>
      </c>
      <c r="C7416" s="4">
        <v>950.60591940774827</v>
      </c>
      <c r="D7416" s="4">
        <v>42.378103602251741</v>
      </c>
      <c r="E7416" s="4"/>
      <c r="F7416" s="4"/>
      <c r="G7416" s="4">
        <v>25.789304989999998</v>
      </c>
      <c r="H7416" s="4">
        <v>1018.773328</v>
      </c>
      <c r="I7416" s="4"/>
      <c r="J7416" s="4"/>
      <c r="K7416" s="4"/>
      <c r="L7416" s="5"/>
      <c r="M7416" s="5"/>
    </row>
    <row r="7417" spans="1:13" x14ac:dyDescent="0.2">
      <c r="A7417" s="190">
        <v>42313</v>
      </c>
      <c r="B7417" s="5">
        <v>2</v>
      </c>
      <c r="C7417" s="4">
        <v>925.89327753389728</v>
      </c>
      <c r="D7417" s="4">
        <v>41.283809076102692</v>
      </c>
      <c r="E7417" s="4"/>
      <c r="F7417" s="4"/>
      <c r="G7417" s="4">
        <v>25.289304989999998</v>
      </c>
      <c r="H7417" s="4">
        <v>992.46639159999995</v>
      </c>
      <c r="I7417" s="4"/>
      <c r="J7417" s="4"/>
      <c r="K7417" s="4"/>
      <c r="L7417" s="5"/>
      <c r="M7417" s="5"/>
    </row>
    <row r="7418" spans="1:13" x14ac:dyDescent="0.2">
      <c r="A7418" s="190">
        <v>42313</v>
      </c>
      <c r="B7418" s="5">
        <v>3</v>
      </c>
      <c r="C7418" s="4">
        <v>905.33773808665114</v>
      </c>
      <c r="D7418" s="4">
        <v>40.395985223348774</v>
      </c>
      <c r="E7418" s="4"/>
      <c r="F7418" s="4"/>
      <c r="G7418" s="4">
        <v>25.389304989999999</v>
      </c>
      <c r="H7418" s="4">
        <v>971.12302829999999</v>
      </c>
      <c r="I7418" s="4"/>
      <c r="J7418" s="4"/>
      <c r="K7418" s="4"/>
      <c r="L7418" s="5"/>
      <c r="M7418" s="5"/>
    </row>
    <row r="7419" spans="1:13" x14ac:dyDescent="0.2">
      <c r="A7419" s="190">
        <v>42313</v>
      </c>
      <c r="B7419" s="5">
        <v>4</v>
      </c>
      <c r="C7419" s="4">
        <v>908.3919993892697</v>
      </c>
      <c r="D7419" s="4">
        <v>40.519867620730295</v>
      </c>
      <c r="E7419" s="4"/>
      <c r="F7419" s="4"/>
      <c r="G7419" s="4">
        <v>25.18930499</v>
      </c>
      <c r="H7419" s="4">
        <v>974.10117200000002</v>
      </c>
      <c r="I7419" s="4"/>
      <c r="J7419" s="4"/>
      <c r="K7419" s="4"/>
      <c r="L7419" s="5"/>
      <c r="M7419" s="5"/>
    </row>
    <row r="7420" spans="1:13" x14ac:dyDescent="0.2">
      <c r="A7420" s="190">
        <v>42313</v>
      </c>
      <c r="B7420" s="5">
        <v>5</v>
      </c>
      <c r="C7420" s="4">
        <v>937.74549640916121</v>
      </c>
      <c r="D7420" s="4">
        <v>41.802566600838794</v>
      </c>
      <c r="E7420" s="4"/>
      <c r="F7420" s="4"/>
      <c r="G7420" s="4">
        <v>25.389304989999999</v>
      </c>
      <c r="H7420" s="4">
        <v>1004.937368</v>
      </c>
      <c r="I7420" s="4"/>
      <c r="J7420" s="4"/>
      <c r="K7420" s="4"/>
      <c r="L7420" s="5"/>
      <c r="M7420" s="5"/>
    </row>
    <row r="7421" spans="1:13" x14ac:dyDescent="0.2">
      <c r="A7421" s="190">
        <v>42313</v>
      </c>
      <c r="B7421" s="5">
        <v>6</v>
      </c>
      <c r="C7421" s="4">
        <v>1012.4698564414986</v>
      </c>
      <c r="D7421" s="4">
        <v>45.054479568501328</v>
      </c>
      <c r="E7421" s="4"/>
      <c r="F7421" s="4"/>
      <c r="G7421" s="4">
        <v>25.589304989999999</v>
      </c>
      <c r="H7421" s="4">
        <v>1083.1136409999999</v>
      </c>
      <c r="I7421" s="4"/>
      <c r="J7421" s="4"/>
      <c r="K7421" s="4"/>
      <c r="L7421" s="5"/>
      <c r="M7421" s="5"/>
    </row>
    <row r="7422" spans="1:13" x14ac:dyDescent="0.2">
      <c r="A7422" s="190">
        <v>42313</v>
      </c>
      <c r="B7422" s="5">
        <v>7</v>
      </c>
      <c r="C7422" s="4">
        <v>1120.731786324362</v>
      </c>
      <c r="D7422" s="4">
        <v>49.762010685638103</v>
      </c>
      <c r="E7422" s="4"/>
      <c r="F7422" s="4"/>
      <c r="G7422" s="4">
        <v>25.789304989999998</v>
      </c>
      <c r="H7422" s="4">
        <v>1196.2831020000001</v>
      </c>
      <c r="I7422" s="4"/>
      <c r="J7422" s="4"/>
      <c r="K7422" s="4"/>
      <c r="L7422" s="5"/>
      <c r="M7422" s="5"/>
    </row>
    <row r="7423" spans="1:13" x14ac:dyDescent="0.2">
      <c r="A7423" s="190">
        <v>42313</v>
      </c>
      <c r="B7423" s="5">
        <v>8</v>
      </c>
      <c r="C7423" s="4">
        <v>1156.7968066019544</v>
      </c>
      <c r="D7423" s="4">
        <v>51.470555408045499</v>
      </c>
      <c r="E7423" s="4"/>
      <c r="F7423" s="4"/>
      <c r="G7423" s="4">
        <v>29.089304989999999</v>
      </c>
      <c r="H7423" s="4">
        <v>1237.356667</v>
      </c>
      <c r="I7423" s="4"/>
      <c r="J7423" s="4"/>
      <c r="K7423" s="4"/>
      <c r="L7423" s="5"/>
      <c r="M7423" s="5"/>
    </row>
    <row r="7424" spans="1:13" x14ac:dyDescent="0.2">
      <c r="A7424" s="190">
        <v>42313</v>
      </c>
      <c r="B7424" s="5">
        <v>9</v>
      </c>
      <c r="C7424" s="4">
        <v>1146.7072116268669</v>
      </c>
      <c r="D7424" s="4">
        <v>51.227952383133122</v>
      </c>
      <c r="E7424" s="4"/>
      <c r="F7424" s="4"/>
      <c r="G7424" s="4">
        <v>33.589304990000002</v>
      </c>
      <c r="H7424" s="4">
        <v>1231.524469</v>
      </c>
      <c r="I7424" s="4"/>
      <c r="J7424" s="4"/>
      <c r="K7424" s="4"/>
      <c r="L7424" s="5"/>
      <c r="M7424" s="5"/>
    </row>
    <row r="7425" spans="1:13" x14ac:dyDescent="0.2">
      <c r="A7425" s="190">
        <v>42313</v>
      </c>
      <c r="B7425" s="5">
        <v>10</v>
      </c>
      <c r="C7425" s="4">
        <v>1145.6748783193409</v>
      </c>
      <c r="D7425" s="4">
        <v>51.287312690658972</v>
      </c>
      <c r="E7425" s="4"/>
      <c r="F7425" s="4"/>
      <c r="G7425" s="4">
        <v>35.989304990000001</v>
      </c>
      <c r="H7425" s="4">
        <v>1232.9514959999999</v>
      </c>
      <c r="I7425" s="4"/>
      <c r="J7425" s="4"/>
      <c r="K7425" s="4"/>
      <c r="L7425" s="5"/>
      <c r="M7425" s="5"/>
    </row>
    <row r="7426" spans="1:13" x14ac:dyDescent="0.2">
      <c r="A7426" s="190">
        <v>42313</v>
      </c>
      <c r="B7426" s="5">
        <v>11</v>
      </c>
      <c r="C7426" s="4">
        <v>1148.1535893007219</v>
      </c>
      <c r="D7426" s="4">
        <v>51.486040709278086</v>
      </c>
      <c r="E7426" s="4"/>
      <c r="F7426" s="4"/>
      <c r="G7426" s="4">
        <v>38.089304990000002</v>
      </c>
      <c r="H7426" s="4">
        <v>1237.7289350000001</v>
      </c>
      <c r="I7426" s="4"/>
      <c r="J7426" s="4"/>
      <c r="K7426" s="4"/>
      <c r="L7426" s="5"/>
      <c r="M7426" s="5"/>
    </row>
    <row r="7427" spans="1:13" x14ac:dyDescent="0.2">
      <c r="A7427" s="190">
        <v>42313</v>
      </c>
      <c r="B7427" s="5">
        <v>12</v>
      </c>
      <c r="C7427" s="4">
        <v>1145.0587918131782</v>
      </c>
      <c r="D7427" s="4">
        <v>51.364739196821901</v>
      </c>
      <c r="E7427" s="4"/>
      <c r="F7427" s="4"/>
      <c r="G7427" s="4">
        <v>38.389304989999999</v>
      </c>
      <c r="H7427" s="4">
        <v>1234.8128360000001</v>
      </c>
      <c r="I7427" s="4"/>
      <c r="J7427" s="4"/>
      <c r="K7427" s="4"/>
      <c r="L7427" s="5"/>
      <c r="M7427" s="5"/>
    </row>
    <row r="7428" spans="1:13" x14ac:dyDescent="0.2">
      <c r="A7428" s="190">
        <v>42313</v>
      </c>
      <c r="B7428" s="5">
        <v>13</v>
      </c>
      <c r="C7428" s="4">
        <v>1139.6475881874742</v>
      </c>
      <c r="D7428" s="4">
        <v>51.129878822525818</v>
      </c>
      <c r="E7428" s="4"/>
      <c r="F7428" s="4"/>
      <c r="G7428" s="4">
        <v>38.389304989999999</v>
      </c>
      <c r="H7428" s="4">
        <v>1229.166772</v>
      </c>
      <c r="I7428" s="4"/>
      <c r="J7428" s="4"/>
      <c r="K7428" s="4"/>
      <c r="L7428" s="5"/>
      <c r="M7428" s="5"/>
    </row>
    <row r="7429" spans="1:13" x14ac:dyDescent="0.2">
      <c r="A7429" s="190">
        <v>42313</v>
      </c>
      <c r="B7429" s="5">
        <v>14</v>
      </c>
      <c r="C7429" s="4">
        <v>1135.095847705963</v>
      </c>
      <c r="D7429" s="4">
        <v>50.897599304037044</v>
      </c>
      <c r="E7429" s="4"/>
      <c r="F7429" s="4"/>
      <c r="G7429" s="4">
        <v>37.589304990000002</v>
      </c>
      <c r="H7429" s="4">
        <v>1223.582752</v>
      </c>
      <c r="I7429" s="4"/>
      <c r="J7429" s="4"/>
      <c r="K7429" s="4"/>
      <c r="L7429" s="5"/>
      <c r="M7429" s="5"/>
    </row>
    <row r="7430" spans="1:13" x14ac:dyDescent="0.2">
      <c r="A7430" s="190">
        <v>42313</v>
      </c>
      <c r="B7430" s="5">
        <v>15</v>
      </c>
      <c r="C7430" s="4">
        <v>1128.0683982372989</v>
      </c>
      <c r="D7430" s="4">
        <v>50.644672772701064</v>
      </c>
      <c r="E7430" s="4"/>
      <c r="F7430" s="4"/>
      <c r="G7430" s="4">
        <v>38.789304989999998</v>
      </c>
      <c r="H7430" s="4">
        <v>1217.5023759999999</v>
      </c>
      <c r="I7430" s="4"/>
      <c r="J7430" s="4"/>
      <c r="K7430" s="4"/>
      <c r="L7430" s="5"/>
      <c r="M7430" s="5"/>
    </row>
    <row r="7431" spans="1:13" x14ac:dyDescent="0.2">
      <c r="A7431" s="190">
        <v>42313</v>
      </c>
      <c r="B7431" s="5">
        <v>16</v>
      </c>
      <c r="C7431" s="4">
        <v>1129.3844847434618</v>
      </c>
      <c r="D7431" s="4">
        <v>50.567246266538149</v>
      </c>
      <c r="E7431" s="4"/>
      <c r="F7431" s="4"/>
      <c r="G7431" s="4">
        <v>35.689304989999997</v>
      </c>
      <c r="H7431" s="4">
        <v>1215.641036</v>
      </c>
      <c r="I7431" s="4"/>
      <c r="J7431" s="4"/>
      <c r="K7431" s="4"/>
      <c r="L7431" s="5"/>
      <c r="M7431" s="5"/>
    </row>
    <row r="7432" spans="1:13" x14ac:dyDescent="0.2">
      <c r="A7432" s="190">
        <v>42313</v>
      </c>
      <c r="B7432" s="5">
        <v>17</v>
      </c>
      <c r="C7432" s="4">
        <v>1161.0081705228583</v>
      </c>
      <c r="D7432" s="4">
        <v>51.800908487141584</v>
      </c>
      <c r="E7432" s="4"/>
      <c r="F7432" s="4"/>
      <c r="G7432" s="4">
        <v>32.489304990000001</v>
      </c>
      <c r="H7432" s="4">
        <v>1245.2983839999999</v>
      </c>
      <c r="I7432" s="4"/>
      <c r="J7432" s="4"/>
      <c r="K7432" s="4"/>
      <c r="L7432" s="5"/>
      <c r="M7432" s="5"/>
    </row>
    <row r="7433" spans="1:13" x14ac:dyDescent="0.2">
      <c r="A7433" s="190">
        <v>42313</v>
      </c>
      <c r="B7433" s="5">
        <v>18</v>
      </c>
      <c r="C7433" s="4">
        <v>1259.7555761121953</v>
      </c>
      <c r="D7433" s="4">
        <v>55.904512897804729</v>
      </c>
      <c r="E7433" s="4"/>
      <c r="F7433" s="4"/>
      <c r="G7433" s="4">
        <v>28.289304989999998</v>
      </c>
      <c r="H7433" s="4">
        <v>1343.949394</v>
      </c>
      <c r="I7433" s="4"/>
      <c r="J7433" s="4"/>
      <c r="K7433" s="4"/>
      <c r="L7433" s="5"/>
      <c r="M7433" s="5"/>
    </row>
    <row r="7434" spans="1:13" x14ac:dyDescent="0.2">
      <c r="A7434" s="190">
        <v>42313</v>
      </c>
      <c r="B7434" s="5">
        <v>19</v>
      </c>
      <c r="C7434" s="4">
        <v>1285.8141163077457</v>
      </c>
      <c r="D7434" s="4">
        <v>56.970417702254224</v>
      </c>
      <c r="E7434" s="4"/>
      <c r="F7434" s="4"/>
      <c r="G7434" s="4">
        <v>26.789304989999998</v>
      </c>
      <c r="H7434" s="4">
        <v>1369.5738389999999</v>
      </c>
      <c r="I7434" s="4"/>
      <c r="J7434" s="4"/>
      <c r="K7434" s="4"/>
      <c r="L7434" s="5"/>
      <c r="M7434" s="5"/>
    </row>
    <row r="7435" spans="1:13" x14ac:dyDescent="0.2">
      <c r="A7435" s="190">
        <v>42313</v>
      </c>
      <c r="B7435" s="5">
        <v>20</v>
      </c>
      <c r="C7435" s="4">
        <v>1262.3286056123256</v>
      </c>
      <c r="D7435" s="4">
        <v>55.938064397674395</v>
      </c>
      <c r="E7435" s="4"/>
      <c r="F7435" s="4"/>
      <c r="G7435" s="4">
        <v>26.489304990000001</v>
      </c>
      <c r="H7435" s="4">
        <v>1344.755975</v>
      </c>
      <c r="I7435" s="4"/>
      <c r="J7435" s="4"/>
      <c r="K7435" s="4"/>
      <c r="L7435" s="5"/>
      <c r="M7435" s="5"/>
    </row>
    <row r="7436" spans="1:13" x14ac:dyDescent="0.2">
      <c r="A7436" s="190">
        <v>42313</v>
      </c>
      <c r="B7436" s="5">
        <v>21</v>
      </c>
      <c r="C7436" s="4">
        <v>1222.9851930269465</v>
      </c>
      <c r="D7436" s="4">
        <v>54.221776983053516</v>
      </c>
      <c r="E7436" s="4"/>
      <c r="F7436" s="4"/>
      <c r="G7436" s="4">
        <v>26.289304989999998</v>
      </c>
      <c r="H7436" s="4">
        <v>1303.496275</v>
      </c>
      <c r="I7436" s="4"/>
      <c r="J7436" s="4"/>
      <c r="K7436" s="4"/>
      <c r="L7436" s="5"/>
      <c r="M7436" s="5"/>
    </row>
    <row r="7437" spans="1:13" x14ac:dyDescent="0.2">
      <c r="A7437" s="190">
        <v>42313</v>
      </c>
      <c r="B7437" s="5">
        <v>22</v>
      </c>
      <c r="C7437" s="4">
        <v>1163.4457053844376</v>
      </c>
      <c r="D7437" s="4">
        <v>51.620246625562366</v>
      </c>
      <c r="E7437" s="4"/>
      <c r="F7437" s="4"/>
      <c r="G7437" s="4">
        <v>25.889304989999999</v>
      </c>
      <c r="H7437" s="4">
        <v>1240.9552570000001</v>
      </c>
      <c r="I7437" s="4"/>
      <c r="J7437" s="4"/>
      <c r="K7437" s="4"/>
      <c r="L7437" s="5"/>
      <c r="M7437" s="5"/>
    </row>
    <row r="7438" spans="1:13" x14ac:dyDescent="0.2">
      <c r="A7438" s="190">
        <v>42313</v>
      </c>
      <c r="B7438" s="5">
        <v>23</v>
      </c>
      <c r="C7438" s="4">
        <v>1083.3479981367784</v>
      </c>
      <c r="D7438" s="4">
        <v>48.143796873221724</v>
      </c>
      <c r="E7438" s="4"/>
      <c r="F7438" s="4"/>
      <c r="G7438" s="4">
        <v>25.889304989999999</v>
      </c>
      <c r="H7438" s="4">
        <v>1157.3811000000001</v>
      </c>
      <c r="I7438" s="4"/>
      <c r="J7438" s="4"/>
      <c r="K7438" s="4"/>
      <c r="L7438" s="5"/>
      <c r="M7438" s="5"/>
    </row>
    <row r="7439" spans="1:13" x14ac:dyDescent="0.2">
      <c r="A7439" s="190">
        <v>42313</v>
      </c>
      <c r="B7439" s="5">
        <v>24</v>
      </c>
      <c r="C7439" s="4">
        <v>1007.8506091579801</v>
      </c>
      <c r="D7439" s="4">
        <v>44.858332429720235</v>
      </c>
      <c r="E7439" s="4"/>
      <c r="F7439" s="4"/>
      <c r="G7439" s="4">
        <v>25.68930499</v>
      </c>
      <c r="H7439" s="4">
        <v>1078.3982465777003</v>
      </c>
      <c r="I7439" s="4"/>
      <c r="J7439" s="4"/>
      <c r="K7439" s="4"/>
      <c r="L7439" s="5"/>
      <c r="M7439" s="5"/>
    </row>
    <row r="7440" spans="1:13" x14ac:dyDescent="0.2">
      <c r="A7440" s="190">
        <v>42314</v>
      </c>
      <c r="B7440" s="5">
        <v>1</v>
      </c>
      <c r="C7440" s="4">
        <v>952.33036879898987</v>
      </c>
      <c r="D7440" s="4">
        <v>42.452949211010178</v>
      </c>
      <c r="E7440" s="4"/>
      <c r="F7440" s="4"/>
      <c r="G7440" s="4">
        <v>25.789304989999998</v>
      </c>
      <c r="H7440" s="4">
        <v>1020.572623</v>
      </c>
      <c r="I7440" s="4"/>
      <c r="J7440" s="4"/>
      <c r="K7440" s="4"/>
      <c r="L7440" s="5"/>
      <c r="M7440" s="5"/>
    </row>
    <row r="7441" spans="1:13" x14ac:dyDescent="0.2">
      <c r="A7441" s="190">
        <v>42314</v>
      </c>
      <c r="B7441" s="5">
        <v>2</v>
      </c>
      <c r="C7441" s="4">
        <v>926.19059641759009</v>
      </c>
      <c r="D7441" s="4">
        <v>41.29671349240995</v>
      </c>
      <c r="E7441" s="4"/>
      <c r="F7441" s="4"/>
      <c r="G7441" s="4">
        <v>25.289304989999998</v>
      </c>
      <c r="H7441" s="4">
        <v>992.77661490000003</v>
      </c>
      <c r="I7441" s="4"/>
      <c r="J7441" s="4"/>
      <c r="K7441" s="4"/>
      <c r="L7441" s="5"/>
      <c r="M7441" s="5"/>
    </row>
    <row r="7442" spans="1:13" x14ac:dyDescent="0.2">
      <c r="A7442" s="190">
        <v>42314</v>
      </c>
      <c r="B7442" s="5">
        <v>3</v>
      </c>
      <c r="C7442" s="4">
        <v>909.85698515711715</v>
      </c>
      <c r="D7442" s="4">
        <v>40.592132352882828</v>
      </c>
      <c r="E7442" s="4"/>
      <c r="F7442" s="4"/>
      <c r="G7442" s="4">
        <v>25.389304989999999</v>
      </c>
      <c r="H7442" s="4">
        <v>975.83842249999998</v>
      </c>
      <c r="I7442" s="4"/>
      <c r="J7442" s="4"/>
      <c r="K7442" s="4"/>
      <c r="L7442" s="5"/>
      <c r="M7442" s="5"/>
    </row>
    <row r="7443" spans="1:13" x14ac:dyDescent="0.2">
      <c r="A7443" s="190">
        <v>42314</v>
      </c>
      <c r="B7443" s="5">
        <v>4</v>
      </c>
      <c r="C7443" s="4">
        <v>914.21944962465602</v>
      </c>
      <c r="D7443" s="4">
        <v>40.772794185344019</v>
      </c>
      <c r="E7443" s="4"/>
      <c r="F7443" s="4"/>
      <c r="G7443" s="4">
        <v>25.18930499</v>
      </c>
      <c r="H7443" s="4">
        <v>980.18154879999997</v>
      </c>
      <c r="I7443" s="4"/>
      <c r="J7443" s="4"/>
      <c r="K7443" s="4"/>
      <c r="L7443" s="5"/>
      <c r="M7443" s="5"/>
    </row>
    <row r="7444" spans="1:13" x14ac:dyDescent="0.2">
      <c r="A7444" s="190">
        <v>42314</v>
      </c>
      <c r="B7444" s="5">
        <v>5</v>
      </c>
      <c r="C7444" s="4">
        <v>947.55701966686229</v>
      </c>
      <c r="D7444" s="4">
        <v>42.228412343137698</v>
      </c>
      <c r="E7444" s="4"/>
      <c r="F7444" s="4"/>
      <c r="G7444" s="4">
        <v>25.389304989999999</v>
      </c>
      <c r="H7444" s="4">
        <v>1015.1747370000001</v>
      </c>
      <c r="I7444" s="4"/>
      <c r="J7444" s="4"/>
      <c r="K7444" s="4"/>
      <c r="L7444" s="5"/>
      <c r="M7444" s="5"/>
    </row>
    <row r="7445" spans="1:13" x14ac:dyDescent="0.2">
      <c r="A7445" s="190">
        <v>42314</v>
      </c>
      <c r="B7445" s="5">
        <v>6</v>
      </c>
      <c r="C7445" s="4">
        <v>1024.1842204398249</v>
      </c>
      <c r="D7445" s="4">
        <v>45.562913570174949</v>
      </c>
      <c r="E7445" s="4"/>
      <c r="F7445" s="4"/>
      <c r="G7445" s="4">
        <v>25.589304989999999</v>
      </c>
      <c r="H7445" s="4">
        <v>1095.3364389999999</v>
      </c>
      <c r="I7445" s="4"/>
      <c r="J7445" s="4"/>
      <c r="K7445" s="4"/>
      <c r="L7445" s="5"/>
      <c r="M7445" s="5"/>
    </row>
    <row r="7446" spans="1:13" x14ac:dyDescent="0.2">
      <c r="A7446" s="190">
        <v>42314</v>
      </c>
      <c r="B7446" s="5">
        <v>7</v>
      </c>
      <c r="C7446" s="4">
        <v>1138.6303834485227</v>
      </c>
      <c r="D7446" s="4">
        <v>50.538856561477466</v>
      </c>
      <c r="E7446" s="4"/>
      <c r="F7446" s="4"/>
      <c r="G7446" s="4">
        <v>25.789304989999998</v>
      </c>
      <c r="H7446" s="4">
        <v>1214.958545</v>
      </c>
      <c r="I7446" s="4"/>
      <c r="J7446" s="4"/>
      <c r="K7446" s="4"/>
      <c r="L7446" s="5"/>
      <c r="M7446" s="5"/>
    </row>
    <row r="7447" spans="1:13" x14ac:dyDescent="0.2">
      <c r="A7447" s="190">
        <v>42314</v>
      </c>
      <c r="B7447" s="5">
        <v>8</v>
      </c>
      <c r="C7447" s="4">
        <v>1182.1283762976352</v>
      </c>
      <c r="D7447" s="4">
        <v>52.570011712364661</v>
      </c>
      <c r="E7447" s="4"/>
      <c r="F7447" s="4"/>
      <c r="G7447" s="4">
        <v>29.089304989999999</v>
      </c>
      <c r="H7447" s="4">
        <v>1263.787693</v>
      </c>
      <c r="I7447" s="4"/>
      <c r="J7447" s="4"/>
      <c r="K7447" s="4"/>
      <c r="L7447" s="5"/>
      <c r="M7447" s="5"/>
    </row>
    <row r="7448" spans="1:13" x14ac:dyDescent="0.2">
      <c r="A7448" s="190">
        <v>42314</v>
      </c>
      <c r="B7448" s="5">
        <v>9</v>
      </c>
      <c r="C7448" s="4">
        <v>1174.1200134125565</v>
      </c>
      <c r="D7448" s="4">
        <v>52.417739597443301</v>
      </c>
      <c r="E7448" s="4"/>
      <c r="F7448" s="4"/>
      <c r="G7448" s="4">
        <v>33.589304990000002</v>
      </c>
      <c r="H7448" s="4">
        <v>1260.127058</v>
      </c>
      <c r="I7448" s="4"/>
      <c r="J7448" s="4"/>
      <c r="K7448" s="4"/>
      <c r="L7448" s="5"/>
      <c r="M7448" s="5"/>
    </row>
    <row r="7449" spans="1:13" x14ac:dyDescent="0.2">
      <c r="A7449" s="190">
        <v>42314</v>
      </c>
      <c r="B7449" s="5">
        <v>10</v>
      </c>
      <c r="C7449" s="4">
        <v>1170.3523457616798</v>
      </c>
      <c r="D7449" s="4">
        <v>52.358379248320269</v>
      </c>
      <c r="E7449" s="4"/>
      <c r="F7449" s="4"/>
      <c r="G7449" s="4">
        <v>35.989304990000001</v>
      </c>
      <c r="H7449" s="4">
        <v>1258.70003</v>
      </c>
      <c r="I7449" s="4"/>
      <c r="J7449" s="4"/>
      <c r="K7449" s="4"/>
      <c r="L7449" s="5"/>
      <c r="M7449" s="5"/>
    </row>
    <row r="7450" spans="1:13" x14ac:dyDescent="0.2">
      <c r="A7450" s="190">
        <v>42314</v>
      </c>
      <c r="B7450" s="5">
        <v>11</v>
      </c>
      <c r="C7450" s="4">
        <v>1166.7657518224173</v>
      </c>
      <c r="D7450" s="4">
        <v>52.293857187582624</v>
      </c>
      <c r="E7450" s="4"/>
      <c r="F7450" s="4"/>
      <c r="G7450" s="4">
        <v>38.089304990000002</v>
      </c>
      <c r="H7450" s="4">
        <v>1257.1489140000001</v>
      </c>
      <c r="I7450" s="4"/>
      <c r="J7450" s="4"/>
      <c r="K7450" s="4"/>
      <c r="L7450" s="5"/>
      <c r="M7450" s="5"/>
    </row>
    <row r="7451" spans="1:13" x14ac:dyDescent="0.2">
      <c r="A7451" s="190">
        <v>42314</v>
      </c>
      <c r="B7451" s="5">
        <v>12</v>
      </c>
      <c r="C7451" s="4">
        <v>1157.9624311545949</v>
      </c>
      <c r="D7451" s="4">
        <v>51.924790855405078</v>
      </c>
      <c r="E7451" s="4"/>
      <c r="F7451" s="4"/>
      <c r="G7451" s="4">
        <v>38.389304989999999</v>
      </c>
      <c r="H7451" s="4">
        <v>1248.276527</v>
      </c>
      <c r="I7451" s="4"/>
      <c r="J7451" s="4"/>
      <c r="K7451" s="4"/>
      <c r="L7451" s="5"/>
      <c r="M7451" s="5"/>
    </row>
    <row r="7452" spans="1:13" x14ac:dyDescent="0.2">
      <c r="A7452" s="190">
        <v>42314</v>
      </c>
      <c r="B7452" s="5">
        <v>13</v>
      </c>
      <c r="C7452" s="4">
        <v>1150.5294595414775</v>
      </c>
      <c r="D7452" s="4">
        <v>51.602180468522469</v>
      </c>
      <c r="E7452" s="4"/>
      <c r="F7452" s="4"/>
      <c r="G7452" s="4">
        <v>38.389304989999999</v>
      </c>
      <c r="H7452" s="4">
        <v>1240.520945</v>
      </c>
      <c r="I7452" s="4"/>
      <c r="J7452" s="4"/>
      <c r="K7452" s="4"/>
      <c r="L7452" s="5"/>
      <c r="M7452" s="5"/>
    </row>
    <row r="7453" spans="1:13" x14ac:dyDescent="0.2">
      <c r="A7453" s="190">
        <v>42314</v>
      </c>
      <c r="B7453" s="5">
        <v>14</v>
      </c>
      <c r="C7453" s="4">
        <v>1144.610052367492</v>
      </c>
      <c r="D7453" s="4">
        <v>51.310540642507853</v>
      </c>
      <c r="E7453" s="4"/>
      <c r="F7453" s="4"/>
      <c r="G7453" s="4">
        <v>37.589304990000002</v>
      </c>
      <c r="H7453" s="4">
        <v>1233.509898</v>
      </c>
      <c r="I7453" s="4"/>
      <c r="J7453" s="4"/>
      <c r="K7453" s="4"/>
      <c r="L7453" s="5"/>
      <c r="M7453" s="5"/>
    </row>
    <row r="7454" spans="1:13" x14ac:dyDescent="0.2">
      <c r="A7454" s="190">
        <v>42314</v>
      </c>
      <c r="B7454" s="5">
        <v>15</v>
      </c>
      <c r="C7454" s="4">
        <v>1136.2743993505467</v>
      </c>
      <c r="D7454" s="4">
        <v>51.000834659453339</v>
      </c>
      <c r="E7454" s="4"/>
      <c r="F7454" s="4"/>
      <c r="G7454" s="4">
        <v>38.789304989999998</v>
      </c>
      <c r="H7454" s="4">
        <v>1226.064539</v>
      </c>
      <c r="I7454" s="4"/>
      <c r="J7454" s="4"/>
      <c r="K7454" s="4"/>
      <c r="L7454" s="5"/>
      <c r="M7454" s="5"/>
    </row>
    <row r="7455" spans="1:13" x14ac:dyDescent="0.2">
      <c r="A7455" s="190">
        <v>42314</v>
      </c>
      <c r="B7455" s="5">
        <v>16</v>
      </c>
      <c r="C7455" s="4">
        <v>1138.4824426036282</v>
      </c>
      <c r="D7455" s="4">
        <v>50.962121406371878</v>
      </c>
      <c r="E7455" s="4"/>
      <c r="F7455" s="4"/>
      <c r="G7455" s="4">
        <v>35.689304989999997</v>
      </c>
      <c r="H7455" s="4">
        <v>1225.133869</v>
      </c>
      <c r="I7455" s="4"/>
      <c r="J7455" s="4"/>
      <c r="K7455" s="4"/>
      <c r="L7455" s="5"/>
      <c r="M7455" s="5"/>
    </row>
    <row r="7456" spans="1:13" x14ac:dyDescent="0.2">
      <c r="A7456" s="190">
        <v>42314</v>
      </c>
      <c r="B7456" s="5">
        <v>17</v>
      </c>
      <c r="C7456" s="4">
        <v>1168.976316184127</v>
      </c>
      <c r="D7456" s="4">
        <v>52.146746825873066</v>
      </c>
      <c r="E7456" s="4"/>
      <c r="F7456" s="4"/>
      <c r="G7456" s="4">
        <v>32.489304990000001</v>
      </c>
      <c r="H7456" s="4">
        <v>1253.6123680000001</v>
      </c>
      <c r="I7456" s="4"/>
      <c r="J7456" s="4"/>
      <c r="K7456" s="4"/>
      <c r="L7456" s="5"/>
      <c r="M7456" s="5"/>
    </row>
    <row r="7457" spans="1:13" x14ac:dyDescent="0.2">
      <c r="A7457" s="190">
        <v>42314</v>
      </c>
      <c r="B7457" s="5">
        <v>18</v>
      </c>
      <c r="C7457" s="4">
        <v>1262.015199551588</v>
      </c>
      <c r="D7457" s="4">
        <v>56.002586458412033</v>
      </c>
      <c r="E7457" s="4"/>
      <c r="F7457" s="4"/>
      <c r="G7457" s="4">
        <v>28.289304989999998</v>
      </c>
      <c r="H7457" s="4">
        <v>1346.3070909999999</v>
      </c>
      <c r="I7457" s="4"/>
      <c r="J7457" s="4"/>
      <c r="K7457" s="4"/>
      <c r="L7457" s="5"/>
      <c r="M7457" s="5"/>
    </row>
    <row r="7458" spans="1:13" x14ac:dyDescent="0.2">
      <c r="A7458" s="190">
        <v>42314</v>
      </c>
      <c r="B7458" s="5">
        <v>19</v>
      </c>
      <c r="C7458" s="4">
        <v>1276.954013899559</v>
      </c>
      <c r="D7458" s="4">
        <v>56.58586611044128</v>
      </c>
      <c r="E7458" s="4"/>
      <c r="F7458" s="4"/>
      <c r="G7458" s="4">
        <v>26.789304989999998</v>
      </c>
      <c r="H7458" s="4">
        <v>1360.3291850000001</v>
      </c>
      <c r="I7458" s="4"/>
      <c r="J7458" s="4"/>
      <c r="K7458" s="4"/>
      <c r="L7458" s="5"/>
      <c r="M7458" s="5"/>
    </row>
    <row r="7459" spans="1:13" x14ac:dyDescent="0.2">
      <c r="A7459" s="190">
        <v>42314</v>
      </c>
      <c r="B7459" s="5">
        <v>20</v>
      </c>
      <c r="C7459" s="4">
        <v>1245.3219652350836</v>
      </c>
      <c r="D7459" s="4">
        <v>55.199931774916486</v>
      </c>
      <c r="E7459" s="4"/>
      <c r="F7459" s="4"/>
      <c r="G7459" s="4">
        <v>26.489304990000001</v>
      </c>
      <c r="H7459" s="4">
        <v>1327.0112019999999</v>
      </c>
      <c r="I7459" s="4"/>
      <c r="J7459" s="4"/>
      <c r="K7459" s="4"/>
      <c r="L7459" s="5"/>
      <c r="M7459" s="5"/>
    </row>
    <row r="7460" spans="1:13" x14ac:dyDescent="0.2">
      <c r="A7460" s="190">
        <v>42314</v>
      </c>
      <c r="B7460" s="5">
        <v>21</v>
      </c>
      <c r="C7460" s="4">
        <v>1208.4760315410763</v>
      </c>
      <c r="D7460" s="4">
        <v>53.592041468923703</v>
      </c>
      <c r="E7460" s="4"/>
      <c r="F7460" s="4"/>
      <c r="G7460" s="4">
        <v>26.289304989999998</v>
      </c>
      <c r="H7460" s="4">
        <v>1288.3573779999999</v>
      </c>
      <c r="I7460" s="4"/>
      <c r="J7460" s="4"/>
      <c r="K7460" s="4"/>
      <c r="L7460" s="5"/>
      <c r="M7460" s="5"/>
    </row>
    <row r="7461" spans="1:13" x14ac:dyDescent="0.2">
      <c r="A7461" s="190">
        <v>42314</v>
      </c>
      <c r="B7461" s="5">
        <v>22</v>
      </c>
      <c r="C7461" s="4">
        <v>1161.3644732944285</v>
      </c>
      <c r="D7461" s="4">
        <v>51.529915715571349</v>
      </c>
      <c r="E7461" s="4"/>
      <c r="F7461" s="4"/>
      <c r="G7461" s="4">
        <v>25.889304989999999</v>
      </c>
      <c r="H7461" s="4">
        <v>1238.783694</v>
      </c>
      <c r="I7461" s="4"/>
      <c r="J7461" s="4"/>
      <c r="K7461" s="4"/>
      <c r="L7461" s="5"/>
      <c r="M7461" s="5"/>
    </row>
    <row r="7462" spans="1:13" x14ac:dyDescent="0.2">
      <c r="A7462" s="190">
        <v>42314</v>
      </c>
      <c r="B7462" s="5">
        <v>23</v>
      </c>
      <c r="C7462" s="4">
        <v>1101.4249856519198</v>
      </c>
      <c r="D7462" s="4">
        <v>48.928385358080199</v>
      </c>
      <c r="E7462" s="4"/>
      <c r="F7462" s="4"/>
      <c r="G7462" s="4">
        <v>25.889304989999999</v>
      </c>
      <c r="H7462" s="4">
        <v>1176.2426760000001</v>
      </c>
      <c r="I7462" s="4"/>
      <c r="J7462" s="4"/>
      <c r="K7462" s="4"/>
      <c r="L7462" s="5"/>
      <c r="M7462" s="5"/>
    </row>
    <row r="7463" spans="1:13" x14ac:dyDescent="0.2">
      <c r="A7463" s="190">
        <v>42314</v>
      </c>
      <c r="B7463" s="5">
        <v>24</v>
      </c>
      <c r="C7463" s="4">
        <v>1035.4418018491176</v>
      </c>
      <c r="D7463" s="4">
        <v>46.055862275378722</v>
      </c>
      <c r="E7463" s="4"/>
      <c r="F7463" s="4"/>
      <c r="G7463" s="4">
        <v>25.68930499</v>
      </c>
      <c r="H7463" s="4">
        <v>1107.1869691144964</v>
      </c>
      <c r="I7463" s="4"/>
      <c r="J7463" s="4"/>
      <c r="K7463" s="4"/>
      <c r="L7463" s="5"/>
      <c r="M7463" s="5"/>
    </row>
    <row r="7464" spans="1:13" x14ac:dyDescent="0.2">
      <c r="A7464" s="190">
        <v>42315</v>
      </c>
      <c r="B7464" s="5">
        <v>1</v>
      </c>
      <c r="C7464" s="4">
        <v>952.03305020281789</v>
      </c>
      <c r="D7464" s="4">
        <v>42.440044807182083</v>
      </c>
      <c r="E7464" s="4"/>
      <c r="F7464" s="4"/>
      <c r="G7464" s="4">
        <v>25.789304989999998</v>
      </c>
      <c r="H7464" s="4">
        <v>1020.2624</v>
      </c>
      <c r="I7464" s="4"/>
      <c r="J7464" s="4"/>
      <c r="K7464" s="4"/>
      <c r="L7464" s="5"/>
      <c r="M7464" s="5"/>
    </row>
    <row r="7465" spans="1:13" x14ac:dyDescent="0.2">
      <c r="A7465" s="190">
        <v>42315</v>
      </c>
      <c r="B7465" s="5">
        <v>2</v>
      </c>
      <c r="C7465" s="4">
        <v>919.41172581189119</v>
      </c>
      <c r="D7465" s="4">
        <v>41.002492798108861</v>
      </c>
      <c r="E7465" s="4"/>
      <c r="F7465" s="4"/>
      <c r="G7465" s="4">
        <v>25.289304989999998</v>
      </c>
      <c r="H7465" s="4">
        <v>985.70352360000004</v>
      </c>
      <c r="I7465" s="4"/>
      <c r="J7465" s="4"/>
      <c r="K7465" s="4"/>
      <c r="L7465" s="5"/>
      <c r="M7465" s="5"/>
    </row>
    <row r="7466" spans="1:13" x14ac:dyDescent="0.2">
      <c r="A7466" s="190">
        <v>42315</v>
      </c>
      <c r="B7466" s="5">
        <v>3</v>
      </c>
      <c r="C7466" s="4">
        <v>894.87211334233018</v>
      </c>
      <c r="D7466" s="4">
        <v>39.941749767669755</v>
      </c>
      <c r="E7466" s="4"/>
      <c r="F7466" s="4"/>
      <c r="G7466" s="4">
        <v>25.389304989999999</v>
      </c>
      <c r="H7466" s="4">
        <v>960.20316809999997</v>
      </c>
      <c r="I7466" s="4"/>
      <c r="J7466" s="4"/>
      <c r="K7466" s="4"/>
      <c r="L7466" s="5"/>
      <c r="M7466" s="5"/>
    </row>
    <row r="7467" spans="1:13" x14ac:dyDescent="0.2">
      <c r="A7467" s="190">
        <v>42315</v>
      </c>
      <c r="B7467" s="5">
        <v>4</v>
      </c>
      <c r="C7467" s="4">
        <v>887.57967733909641</v>
      </c>
      <c r="D7467" s="4">
        <v>39.616558470903506</v>
      </c>
      <c r="E7467" s="4"/>
      <c r="F7467" s="4"/>
      <c r="G7467" s="4">
        <v>25.18930499</v>
      </c>
      <c r="H7467" s="4">
        <v>952.38554079999994</v>
      </c>
      <c r="I7467" s="4"/>
      <c r="J7467" s="4"/>
      <c r="K7467" s="4"/>
      <c r="L7467" s="5"/>
      <c r="M7467" s="5"/>
    </row>
    <row r="7468" spans="1:13" x14ac:dyDescent="0.2">
      <c r="A7468" s="190">
        <v>42315</v>
      </c>
      <c r="B7468" s="5">
        <v>5</v>
      </c>
      <c r="C7468" s="4">
        <v>895.58567864402482</v>
      </c>
      <c r="D7468" s="4">
        <v>39.972720365975213</v>
      </c>
      <c r="E7468" s="4"/>
      <c r="F7468" s="4"/>
      <c r="G7468" s="4">
        <v>25.389304989999999</v>
      </c>
      <c r="H7468" s="4">
        <v>960.94770400000004</v>
      </c>
      <c r="I7468" s="4"/>
      <c r="J7468" s="4"/>
      <c r="K7468" s="4"/>
      <c r="L7468" s="5"/>
      <c r="M7468" s="5"/>
    </row>
    <row r="7469" spans="1:13" x14ac:dyDescent="0.2">
      <c r="A7469" s="190">
        <v>42315</v>
      </c>
      <c r="B7469" s="5">
        <v>6</v>
      </c>
      <c r="C7469" s="4">
        <v>921.84705958020061</v>
      </c>
      <c r="D7469" s="4">
        <v>41.121213429799433</v>
      </c>
      <c r="E7469" s="4"/>
      <c r="F7469" s="4"/>
      <c r="G7469" s="4">
        <v>25.589304989999999</v>
      </c>
      <c r="H7469" s="4">
        <v>988.55757800000003</v>
      </c>
      <c r="I7469" s="4"/>
      <c r="J7469" s="4"/>
      <c r="K7469" s="4"/>
      <c r="L7469" s="5"/>
      <c r="M7469" s="5"/>
    </row>
    <row r="7470" spans="1:13" x14ac:dyDescent="0.2">
      <c r="A7470" s="190">
        <v>42315</v>
      </c>
      <c r="B7470" s="5">
        <v>7</v>
      </c>
      <c r="C7470" s="4">
        <v>958.33621057544042</v>
      </c>
      <c r="D7470" s="4">
        <v>42.713618434559628</v>
      </c>
      <c r="E7470" s="4"/>
      <c r="F7470" s="4"/>
      <c r="G7470" s="4">
        <v>25.789304989999998</v>
      </c>
      <c r="H7470" s="4">
        <v>1026.8391340000001</v>
      </c>
      <c r="I7470" s="4"/>
      <c r="J7470" s="4"/>
      <c r="K7470" s="4"/>
      <c r="L7470" s="5"/>
      <c r="M7470" s="5"/>
    </row>
    <row r="7471" spans="1:13" x14ac:dyDescent="0.2">
      <c r="A7471" s="190">
        <v>42315</v>
      </c>
      <c r="B7471" s="5">
        <v>8</v>
      </c>
      <c r="C7471" s="4">
        <v>984.82756304731095</v>
      </c>
      <c r="D7471" s="4">
        <v>44.006640962688913</v>
      </c>
      <c r="E7471" s="4"/>
      <c r="F7471" s="4"/>
      <c r="G7471" s="4">
        <v>29.089304989999999</v>
      </c>
      <c r="H7471" s="4">
        <v>1057.923509</v>
      </c>
      <c r="I7471" s="4"/>
      <c r="J7471" s="4"/>
      <c r="K7471" s="4"/>
      <c r="L7471" s="5"/>
      <c r="M7471" s="5"/>
    </row>
    <row r="7472" spans="1:13" x14ac:dyDescent="0.2">
      <c r="A7472" s="190">
        <v>42315</v>
      </c>
      <c r="B7472" s="5">
        <v>9</v>
      </c>
      <c r="C7472" s="4">
        <v>1031.7042659194019</v>
      </c>
      <c r="D7472" s="4">
        <v>46.236524090598031</v>
      </c>
      <c r="E7472" s="4"/>
      <c r="F7472" s="4"/>
      <c r="G7472" s="4">
        <v>33.589304990000002</v>
      </c>
      <c r="H7472" s="4">
        <v>1111.5300950000001</v>
      </c>
      <c r="I7472" s="4"/>
      <c r="J7472" s="4"/>
      <c r="K7472" s="4"/>
      <c r="L7472" s="5"/>
      <c r="M7472" s="5"/>
    </row>
    <row r="7473" spans="1:13" x14ac:dyDescent="0.2">
      <c r="A7473" s="190">
        <v>42315</v>
      </c>
      <c r="B7473" s="5">
        <v>10</v>
      </c>
      <c r="C7473" s="4">
        <v>1063.4959380232699</v>
      </c>
      <c r="D7473" s="4">
        <v>47.720531986730123</v>
      </c>
      <c r="E7473" s="4"/>
      <c r="F7473" s="4"/>
      <c r="G7473" s="4">
        <v>35.989304990000001</v>
      </c>
      <c r="H7473" s="4">
        <v>1147.2057749999999</v>
      </c>
      <c r="I7473" s="4"/>
      <c r="J7473" s="4"/>
      <c r="K7473" s="4"/>
      <c r="L7473" s="5"/>
      <c r="M7473" s="5"/>
    </row>
    <row r="7474" spans="1:13" x14ac:dyDescent="0.2">
      <c r="A7474" s="190">
        <v>42315</v>
      </c>
      <c r="B7474" s="5">
        <v>11</v>
      </c>
      <c r="C7474" s="4">
        <v>1071.8020994317176</v>
      </c>
      <c r="D7474" s="4">
        <v>48.1721865782824</v>
      </c>
      <c r="E7474" s="4"/>
      <c r="F7474" s="4"/>
      <c r="G7474" s="4">
        <v>38.089304990000002</v>
      </c>
      <c r="H7474" s="4">
        <v>1158.0635910000001</v>
      </c>
      <c r="I7474" s="4"/>
      <c r="J7474" s="4"/>
      <c r="K7474" s="4"/>
      <c r="L7474" s="5"/>
      <c r="M7474" s="5"/>
    </row>
    <row r="7475" spans="1:13" x14ac:dyDescent="0.2">
      <c r="A7475" s="190">
        <v>42315</v>
      </c>
      <c r="B7475" s="5">
        <v>12</v>
      </c>
      <c r="C7475" s="4">
        <v>1065.2584022032877</v>
      </c>
      <c r="D7475" s="4">
        <v>47.901193806712158</v>
      </c>
      <c r="E7475" s="4"/>
      <c r="F7475" s="4"/>
      <c r="G7475" s="4">
        <v>38.389304989999999</v>
      </c>
      <c r="H7475" s="4">
        <v>1151.5489009999999</v>
      </c>
      <c r="I7475" s="4"/>
      <c r="J7475" s="4"/>
      <c r="K7475" s="4"/>
      <c r="L7475" s="5"/>
      <c r="M7475" s="5"/>
    </row>
    <row r="7476" spans="1:13" x14ac:dyDescent="0.2">
      <c r="A7476" s="190">
        <v>42315</v>
      </c>
      <c r="B7476" s="5">
        <v>13</v>
      </c>
      <c r="C7476" s="4">
        <v>1051.9385160605082</v>
      </c>
      <c r="D7476" s="4">
        <v>47.323075949491901</v>
      </c>
      <c r="E7476" s="4"/>
      <c r="F7476" s="4"/>
      <c r="G7476" s="4">
        <v>38.389304989999999</v>
      </c>
      <c r="H7476" s="4">
        <v>1137.650897</v>
      </c>
      <c r="I7476" s="4"/>
      <c r="J7476" s="4"/>
      <c r="K7476" s="4"/>
      <c r="L7476" s="5"/>
      <c r="M7476" s="5"/>
    </row>
    <row r="7477" spans="1:13" x14ac:dyDescent="0.2">
      <c r="A7477" s="190">
        <v>42315</v>
      </c>
      <c r="B7477" s="5">
        <v>14</v>
      </c>
      <c r="C7477" s="4">
        <v>1039.7754126164957</v>
      </c>
      <c r="D7477" s="4">
        <v>46.760443393504232</v>
      </c>
      <c r="E7477" s="4"/>
      <c r="F7477" s="4"/>
      <c r="G7477" s="4">
        <v>37.589304990000002</v>
      </c>
      <c r="H7477" s="4">
        <v>1124.1251609999999</v>
      </c>
      <c r="I7477" s="4"/>
      <c r="J7477" s="4"/>
      <c r="K7477" s="4"/>
      <c r="L7477" s="5"/>
      <c r="M7477" s="5"/>
    </row>
    <row r="7478" spans="1:13" x14ac:dyDescent="0.2">
      <c r="A7478" s="190">
        <v>42315</v>
      </c>
      <c r="B7478" s="5">
        <v>15</v>
      </c>
      <c r="C7478" s="4">
        <v>1028.5854980094109</v>
      </c>
      <c r="D7478" s="4">
        <v>46.326855000589042</v>
      </c>
      <c r="E7478" s="4"/>
      <c r="F7478" s="4"/>
      <c r="G7478" s="4">
        <v>38.789304989999998</v>
      </c>
      <c r="H7478" s="4">
        <v>1113.701658</v>
      </c>
      <c r="I7478" s="4"/>
      <c r="J7478" s="4"/>
      <c r="K7478" s="4"/>
      <c r="L7478" s="5"/>
      <c r="M7478" s="5"/>
    </row>
    <row r="7479" spans="1:13" x14ac:dyDescent="0.2">
      <c r="A7479" s="190">
        <v>42315</v>
      </c>
      <c r="B7479" s="5">
        <v>16</v>
      </c>
      <c r="C7479" s="4">
        <v>1030.139439967553</v>
      </c>
      <c r="D7479" s="4">
        <v>46.259752042446898</v>
      </c>
      <c r="E7479" s="4"/>
      <c r="F7479" s="4"/>
      <c r="G7479" s="4">
        <v>35.689304989999997</v>
      </c>
      <c r="H7479" s="4">
        <v>1112.088497</v>
      </c>
      <c r="I7479" s="4"/>
      <c r="J7479" s="4"/>
      <c r="K7479" s="4"/>
      <c r="L7479" s="5"/>
      <c r="M7479" s="5"/>
    </row>
    <row r="7480" spans="1:13" x14ac:dyDescent="0.2">
      <c r="A7480" s="190">
        <v>42315</v>
      </c>
      <c r="B7480" s="5">
        <v>17</v>
      </c>
      <c r="C7480" s="4">
        <v>1064.2011405357262</v>
      </c>
      <c r="D7480" s="4">
        <v>47.599230474273945</v>
      </c>
      <c r="E7480" s="4"/>
      <c r="F7480" s="4"/>
      <c r="G7480" s="4">
        <v>32.489304990000001</v>
      </c>
      <c r="H7480" s="4">
        <v>1144.2896760000001</v>
      </c>
      <c r="I7480" s="4"/>
      <c r="J7480" s="4"/>
      <c r="K7480" s="4"/>
      <c r="L7480" s="5"/>
      <c r="M7480" s="5"/>
    </row>
    <row r="7481" spans="1:13" x14ac:dyDescent="0.2">
      <c r="A7481" s="190">
        <v>42315</v>
      </c>
      <c r="B7481" s="5">
        <v>18</v>
      </c>
      <c r="C7481" s="4">
        <v>1168.4786779559579</v>
      </c>
      <c r="D7481" s="4">
        <v>51.94285705404215</v>
      </c>
      <c r="E7481" s="4"/>
      <c r="F7481" s="4"/>
      <c r="G7481" s="4">
        <v>28.289304989999998</v>
      </c>
      <c r="H7481" s="4">
        <v>1248.71084</v>
      </c>
      <c r="I7481" s="4"/>
      <c r="J7481" s="4"/>
      <c r="K7481" s="4"/>
      <c r="L7481" s="5"/>
      <c r="M7481" s="5"/>
    </row>
    <row r="7482" spans="1:13" x14ac:dyDescent="0.2">
      <c r="A7482" s="190">
        <v>42315</v>
      </c>
      <c r="B7482" s="5">
        <v>19</v>
      </c>
      <c r="C7482" s="4">
        <v>1195.9048848439827</v>
      </c>
      <c r="D7482" s="4">
        <v>53.068122166017503</v>
      </c>
      <c r="E7482" s="4"/>
      <c r="F7482" s="4"/>
      <c r="G7482" s="4">
        <v>26.789304989999998</v>
      </c>
      <c r="H7482" s="4">
        <v>1275.7623120000001</v>
      </c>
      <c r="I7482" s="4"/>
      <c r="J7482" s="4"/>
      <c r="K7482" s="4"/>
      <c r="L7482" s="5"/>
      <c r="M7482" s="5"/>
    </row>
    <row r="7483" spans="1:13" x14ac:dyDescent="0.2">
      <c r="A7483" s="190">
        <v>42315</v>
      </c>
      <c r="B7483" s="5">
        <v>20</v>
      </c>
      <c r="C7483" s="4">
        <v>1172.3004459433714</v>
      </c>
      <c r="D7483" s="4">
        <v>52.030607066628676</v>
      </c>
      <c r="E7483" s="4"/>
      <c r="F7483" s="4"/>
      <c r="G7483" s="4">
        <v>26.489304990000001</v>
      </c>
      <c r="H7483" s="4">
        <v>1250.8203579999999</v>
      </c>
      <c r="I7483" s="4"/>
      <c r="J7483" s="4"/>
      <c r="K7483" s="4"/>
      <c r="L7483" s="5"/>
      <c r="M7483" s="5"/>
    </row>
    <row r="7484" spans="1:13" x14ac:dyDescent="0.2">
      <c r="A7484" s="190">
        <v>42315</v>
      </c>
      <c r="B7484" s="5">
        <v>21</v>
      </c>
      <c r="C7484" s="4">
        <v>1140.865716833471</v>
      </c>
      <c r="D7484" s="4">
        <v>50.657577176529166</v>
      </c>
      <c r="E7484" s="4"/>
      <c r="F7484" s="4"/>
      <c r="G7484" s="4">
        <v>26.289304989999998</v>
      </c>
      <c r="H7484" s="4">
        <v>1217.8125990000001</v>
      </c>
      <c r="I7484" s="4"/>
      <c r="J7484" s="4"/>
      <c r="K7484" s="4"/>
      <c r="L7484" s="5"/>
      <c r="M7484" s="5"/>
    </row>
    <row r="7485" spans="1:13" x14ac:dyDescent="0.2">
      <c r="A7485" s="190">
        <v>42315</v>
      </c>
      <c r="B7485" s="5">
        <v>22</v>
      </c>
      <c r="C7485" s="4">
        <v>1101.6033770013037</v>
      </c>
      <c r="D7485" s="4">
        <v>48.936128008696492</v>
      </c>
      <c r="E7485" s="4"/>
      <c r="F7485" s="4"/>
      <c r="G7485" s="4">
        <v>25.889304989999999</v>
      </c>
      <c r="H7485" s="4">
        <v>1176.4288100000001</v>
      </c>
      <c r="I7485" s="4"/>
      <c r="J7485" s="4"/>
      <c r="K7485" s="4"/>
      <c r="L7485" s="5"/>
      <c r="M7485" s="5"/>
    </row>
    <row r="7486" spans="1:13" x14ac:dyDescent="0.2">
      <c r="A7486" s="190">
        <v>42315</v>
      </c>
      <c r="B7486" s="5">
        <v>23</v>
      </c>
      <c r="C7486" s="4">
        <v>1052.129514869838</v>
      </c>
      <c r="D7486" s="4">
        <v>46.788833140162097</v>
      </c>
      <c r="E7486" s="4"/>
      <c r="F7486" s="4"/>
      <c r="G7486" s="4">
        <v>25.889304989999999</v>
      </c>
      <c r="H7486" s="4">
        <v>1124.8076530000001</v>
      </c>
      <c r="I7486" s="4"/>
      <c r="J7486" s="4"/>
      <c r="K7486" s="4"/>
      <c r="L7486" s="5"/>
      <c r="M7486" s="5"/>
    </row>
    <row r="7487" spans="1:13" x14ac:dyDescent="0.2">
      <c r="A7487" s="190">
        <v>42315</v>
      </c>
      <c r="B7487" s="5">
        <v>24</v>
      </c>
      <c r="C7487" s="4">
        <v>996.49302768382654</v>
      </c>
      <c r="D7487" s="4">
        <v>44.365383721701335</v>
      </c>
      <c r="E7487" s="4"/>
      <c r="F7487" s="4"/>
      <c r="G7487" s="4">
        <v>25.68930499</v>
      </c>
      <c r="H7487" s="4">
        <v>1066.5477163955279</v>
      </c>
      <c r="I7487" s="4"/>
      <c r="J7487" s="4"/>
      <c r="K7487" s="4"/>
      <c r="L7487" s="5"/>
      <c r="M7487" s="5"/>
    </row>
    <row r="7488" spans="1:13" x14ac:dyDescent="0.2">
      <c r="A7488" s="190">
        <v>42316</v>
      </c>
      <c r="B7488" s="5">
        <v>1</v>
      </c>
      <c r="C7488" s="4">
        <v>941.21064199300724</v>
      </c>
      <c r="D7488" s="4">
        <v>41.970324016992734</v>
      </c>
      <c r="E7488" s="4"/>
      <c r="F7488" s="4"/>
      <c r="G7488" s="4">
        <v>25.789304989999998</v>
      </c>
      <c r="H7488" s="4">
        <v>1008.970271</v>
      </c>
      <c r="I7488" s="4"/>
      <c r="J7488" s="4"/>
      <c r="K7488" s="4"/>
      <c r="L7488" s="5"/>
      <c r="M7488" s="5"/>
    </row>
    <row r="7489" spans="1:13" x14ac:dyDescent="0.2">
      <c r="A7489" s="190">
        <v>42316</v>
      </c>
      <c r="B7489" s="5">
        <v>2</v>
      </c>
      <c r="C7489" s="4">
        <v>902.99972320203449</v>
      </c>
      <c r="D7489" s="4">
        <v>40.290169007965453</v>
      </c>
      <c r="E7489" s="4"/>
      <c r="F7489" s="4"/>
      <c r="G7489" s="4">
        <v>25.289304989999998</v>
      </c>
      <c r="H7489" s="4">
        <v>968.57919719999995</v>
      </c>
      <c r="I7489" s="4"/>
      <c r="J7489" s="4"/>
      <c r="K7489" s="4"/>
      <c r="L7489" s="5"/>
      <c r="M7489" s="5"/>
    </row>
    <row r="7490" spans="1:13" x14ac:dyDescent="0.2">
      <c r="A7490" s="190">
        <v>42316</v>
      </c>
      <c r="B7490" s="5">
        <v>3</v>
      </c>
      <c r="C7490" s="4">
        <v>880.77919808278125</v>
      </c>
      <c r="D7490" s="4">
        <v>39.330080427218711</v>
      </c>
      <c r="E7490" s="4"/>
      <c r="F7490" s="4"/>
      <c r="G7490" s="4">
        <v>25.389304989999999</v>
      </c>
      <c r="H7490" s="4">
        <v>945.4985835</v>
      </c>
      <c r="I7490" s="4"/>
      <c r="J7490" s="4"/>
      <c r="K7490" s="4"/>
      <c r="L7490" s="5"/>
      <c r="M7490" s="5"/>
    </row>
    <row r="7491" spans="1:13" x14ac:dyDescent="0.2">
      <c r="A7491" s="190">
        <v>42316</v>
      </c>
      <c r="B7491" s="5">
        <v>4</v>
      </c>
      <c r="C7491" s="4">
        <v>872.41641417492588</v>
      </c>
      <c r="D7491" s="4">
        <v>38.958433235074146</v>
      </c>
      <c r="E7491" s="4"/>
      <c r="F7491" s="4"/>
      <c r="G7491" s="4">
        <v>25.18930499</v>
      </c>
      <c r="H7491" s="4">
        <v>936.56415240000001</v>
      </c>
      <c r="I7491" s="4"/>
      <c r="J7491" s="4"/>
      <c r="K7491" s="4"/>
      <c r="L7491" s="5"/>
      <c r="M7491" s="5"/>
    </row>
    <row r="7492" spans="1:13" x14ac:dyDescent="0.2">
      <c r="A7492" s="190">
        <v>42316</v>
      </c>
      <c r="B7492" s="5">
        <v>5</v>
      </c>
      <c r="C7492" s="4">
        <v>877.3897627320116</v>
      </c>
      <c r="D7492" s="4">
        <v>39.182970077988308</v>
      </c>
      <c r="E7492" s="4"/>
      <c r="F7492" s="4"/>
      <c r="G7492" s="4">
        <v>25.389304989999999</v>
      </c>
      <c r="H7492" s="4">
        <v>941.96203779999996</v>
      </c>
      <c r="I7492" s="4"/>
      <c r="J7492" s="4"/>
      <c r="K7492" s="4"/>
      <c r="L7492" s="5"/>
      <c r="M7492" s="5"/>
    </row>
    <row r="7493" spans="1:13" x14ac:dyDescent="0.2">
      <c r="A7493" s="190">
        <v>42316</v>
      </c>
      <c r="B7493" s="5">
        <v>6</v>
      </c>
      <c r="C7493" s="4">
        <v>896.75334552817958</v>
      </c>
      <c r="D7493" s="4">
        <v>40.032080681820496</v>
      </c>
      <c r="E7493" s="4"/>
      <c r="F7493" s="4"/>
      <c r="G7493" s="4">
        <v>25.589304989999999</v>
      </c>
      <c r="H7493" s="4">
        <v>962.37473120000004</v>
      </c>
      <c r="I7493" s="4"/>
      <c r="J7493" s="4"/>
      <c r="K7493" s="4"/>
      <c r="L7493" s="5"/>
      <c r="M7493" s="5"/>
    </row>
    <row r="7494" spans="1:13" x14ac:dyDescent="0.2">
      <c r="A7494" s="190">
        <v>42316</v>
      </c>
      <c r="B7494" s="5">
        <v>7</v>
      </c>
      <c r="C7494" s="4">
        <v>920.3983202303549</v>
      </c>
      <c r="D7494" s="4">
        <v>41.0670148796451</v>
      </c>
      <c r="E7494" s="4"/>
      <c r="F7494" s="4"/>
      <c r="G7494" s="4">
        <v>25.789304989999998</v>
      </c>
      <c r="H7494" s="4">
        <v>987.25464009999996</v>
      </c>
      <c r="I7494" s="4"/>
      <c r="J7494" s="4"/>
      <c r="K7494" s="4"/>
      <c r="L7494" s="5"/>
      <c r="M7494" s="5"/>
    </row>
    <row r="7495" spans="1:13" x14ac:dyDescent="0.2">
      <c r="A7495" s="190">
        <v>42316</v>
      </c>
      <c r="B7495" s="5">
        <v>8</v>
      </c>
      <c r="C7495" s="4">
        <v>936.78083075251243</v>
      </c>
      <c r="D7495" s="4">
        <v>41.921287257487677</v>
      </c>
      <c r="E7495" s="4"/>
      <c r="F7495" s="4"/>
      <c r="G7495" s="4">
        <v>29.089304989999999</v>
      </c>
      <c r="H7495" s="4">
        <v>1007.791423</v>
      </c>
      <c r="I7495" s="4"/>
      <c r="J7495" s="4"/>
      <c r="K7495" s="4"/>
      <c r="L7495" s="5"/>
      <c r="M7495" s="5"/>
    </row>
    <row r="7496" spans="1:13" x14ac:dyDescent="0.2">
      <c r="A7496" s="190">
        <v>42316</v>
      </c>
      <c r="B7496" s="5">
        <v>9</v>
      </c>
      <c r="C7496" s="4">
        <v>981.45737428780592</v>
      </c>
      <c r="D7496" s="4">
        <v>44.05567772219397</v>
      </c>
      <c r="E7496" s="4"/>
      <c r="F7496" s="4"/>
      <c r="G7496" s="4">
        <v>33.589304990000002</v>
      </c>
      <c r="H7496" s="4">
        <v>1059.102357</v>
      </c>
      <c r="I7496" s="4"/>
      <c r="J7496" s="4"/>
      <c r="K7496" s="4"/>
      <c r="L7496" s="5"/>
      <c r="M7496" s="5"/>
    </row>
    <row r="7497" spans="1:13" x14ac:dyDescent="0.2">
      <c r="A7497" s="190">
        <v>42316</v>
      </c>
      <c r="B7497" s="5">
        <v>10</v>
      </c>
      <c r="C7497" s="4">
        <v>1018.8386413667617</v>
      </c>
      <c r="D7497" s="4">
        <v>45.782288643238452</v>
      </c>
      <c r="E7497" s="4"/>
      <c r="F7497" s="4"/>
      <c r="G7497" s="4">
        <v>35.989304990000001</v>
      </c>
      <c r="H7497" s="4">
        <v>1100.6102350000001</v>
      </c>
      <c r="I7497" s="4"/>
      <c r="J7497" s="4"/>
      <c r="K7497" s="4"/>
      <c r="L7497" s="5"/>
      <c r="M7497" s="5"/>
    </row>
    <row r="7498" spans="1:13" x14ac:dyDescent="0.2">
      <c r="A7498" s="190">
        <v>42316</v>
      </c>
      <c r="B7498" s="5">
        <v>11</v>
      </c>
      <c r="C7498" s="4">
        <v>1035.7075865872243</v>
      </c>
      <c r="D7498" s="4">
        <v>46.60559042277557</v>
      </c>
      <c r="E7498" s="4"/>
      <c r="F7498" s="4"/>
      <c r="G7498" s="4">
        <v>38.089304990000002</v>
      </c>
      <c r="H7498" s="4">
        <v>1120.402482</v>
      </c>
      <c r="I7498" s="4"/>
      <c r="J7498" s="4"/>
      <c r="K7498" s="4"/>
      <c r="L7498" s="5"/>
      <c r="M7498" s="5"/>
    </row>
    <row r="7499" spans="1:13" x14ac:dyDescent="0.2">
      <c r="A7499" s="190">
        <v>42316</v>
      </c>
      <c r="B7499" s="5">
        <v>12</v>
      </c>
      <c r="C7499" s="4">
        <v>1038.3213113215563</v>
      </c>
      <c r="D7499" s="4">
        <v>46.73205368844355</v>
      </c>
      <c r="E7499" s="4"/>
      <c r="F7499" s="4"/>
      <c r="G7499" s="4">
        <v>38.389304989999999</v>
      </c>
      <c r="H7499" s="4">
        <v>1123.4426699999999</v>
      </c>
      <c r="I7499" s="4"/>
      <c r="J7499" s="4"/>
      <c r="K7499" s="4"/>
      <c r="L7499" s="5"/>
      <c r="M7499" s="5"/>
    </row>
    <row r="7500" spans="1:13" x14ac:dyDescent="0.2">
      <c r="A7500" s="190">
        <v>42316</v>
      </c>
      <c r="B7500" s="5">
        <v>13</v>
      </c>
      <c r="C7500" s="4">
        <v>1033.0290349426407</v>
      </c>
      <c r="D7500" s="4">
        <v>46.502355067359275</v>
      </c>
      <c r="E7500" s="4"/>
      <c r="F7500" s="4"/>
      <c r="G7500" s="4">
        <v>38.389304989999999</v>
      </c>
      <c r="H7500" s="4">
        <v>1117.920695</v>
      </c>
      <c r="I7500" s="4"/>
      <c r="J7500" s="4"/>
      <c r="K7500" s="4"/>
      <c r="L7500" s="5"/>
      <c r="M7500" s="5"/>
    </row>
    <row r="7501" spans="1:13" x14ac:dyDescent="0.2">
      <c r="A7501" s="190">
        <v>42316</v>
      </c>
      <c r="B7501" s="5">
        <v>14</v>
      </c>
      <c r="C7501" s="4">
        <v>1025.8014251787765</v>
      </c>
      <c r="D7501" s="4">
        <v>46.153935831223301</v>
      </c>
      <c r="E7501" s="4"/>
      <c r="F7501" s="4"/>
      <c r="G7501" s="4">
        <v>37.589304990000002</v>
      </c>
      <c r="H7501" s="4">
        <v>1109.544666</v>
      </c>
      <c r="I7501" s="4"/>
      <c r="J7501" s="4"/>
      <c r="K7501" s="4"/>
      <c r="L7501" s="5"/>
      <c r="M7501" s="5"/>
    </row>
    <row r="7502" spans="1:13" x14ac:dyDescent="0.2">
      <c r="A7502" s="190">
        <v>42316</v>
      </c>
      <c r="B7502" s="5">
        <v>15</v>
      </c>
      <c r="C7502" s="4">
        <v>1017.4657721618313</v>
      </c>
      <c r="D7502" s="4">
        <v>45.844229848168787</v>
      </c>
      <c r="E7502" s="4"/>
      <c r="F7502" s="4"/>
      <c r="G7502" s="4">
        <v>38.789304989999998</v>
      </c>
      <c r="H7502" s="4">
        <v>1102.099307</v>
      </c>
      <c r="I7502" s="4"/>
      <c r="J7502" s="4"/>
      <c r="K7502" s="4"/>
      <c r="L7502" s="5"/>
      <c r="M7502" s="5"/>
    </row>
    <row r="7503" spans="1:13" x14ac:dyDescent="0.2">
      <c r="A7503" s="190">
        <v>42316</v>
      </c>
      <c r="B7503" s="5">
        <v>16</v>
      </c>
      <c r="C7503" s="4">
        <v>1022.3496856556684</v>
      </c>
      <c r="D7503" s="4">
        <v>45.921656354331716</v>
      </c>
      <c r="E7503" s="4"/>
      <c r="F7503" s="4"/>
      <c r="G7503" s="4">
        <v>35.689304989999997</v>
      </c>
      <c r="H7503" s="4">
        <v>1103.9606470000001</v>
      </c>
      <c r="I7503" s="4"/>
      <c r="J7503" s="4"/>
      <c r="K7503" s="4"/>
      <c r="L7503" s="5"/>
      <c r="M7503" s="5"/>
    </row>
    <row r="7504" spans="1:13" x14ac:dyDescent="0.2">
      <c r="A7504" s="190">
        <v>42316</v>
      </c>
      <c r="B7504" s="5">
        <v>17</v>
      </c>
      <c r="C7504" s="4">
        <v>1061.2279516987987</v>
      </c>
      <c r="D7504" s="4">
        <v>47.470186311201466</v>
      </c>
      <c r="E7504" s="4"/>
      <c r="F7504" s="4"/>
      <c r="G7504" s="4">
        <v>32.489304990000001</v>
      </c>
      <c r="H7504" s="4">
        <v>1141.187443</v>
      </c>
      <c r="I7504" s="4"/>
      <c r="J7504" s="4"/>
      <c r="K7504" s="4"/>
      <c r="L7504" s="5"/>
      <c r="M7504" s="5"/>
    </row>
    <row r="7505" spans="1:13" x14ac:dyDescent="0.2">
      <c r="A7505" s="190">
        <v>42316</v>
      </c>
      <c r="B7505" s="5">
        <v>18</v>
      </c>
      <c r="C7505" s="4">
        <v>1175.1980851299434</v>
      </c>
      <c r="D7505" s="4">
        <v>52.234496880056774</v>
      </c>
      <c r="E7505" s="4"/>
      <c r="F7505" s="4"/>
      <c r="G7505" s="4">
        <v>28.289304989999998</v>
      </c>
      <c r="H7505" s="4">
        <v>1255.7218869999999</v>
      </c>
      <c r="I7505" s="4"/>
      <c r="J7505" s="4"/>
      <c r="K7505" s="4"/>
      <c r="L7505" s="5"/>
      <c r="M7505" s="5"/>
    </row>
    <row r="7506" spans="1:13" x14ac:dyDescent="0.2">
      <c r="A7506" s="190">
        <v>42316</v>
      </c>
      <c r="B7506" s="5">
        <v>19</v>
      </c>
      <c r="C7506" s="4">
        <v>1233.3076012367571</v>
      </c>
      <c r="D7506" s="4">
        <v>54.691497773242858</v>
      </c>
      <c r="E7506" s="4"/>
      <c r="F7506" s="4"/>
      <c r="G7506" s="4">
        <v>26.789304989999998</v>
      </c>
      <c r="H7506" s="4">
        <v>1314.7884039999999</v>
      </c>
      <c r="I7506" s="4"/>
      <c r="J7506" s="4"/>
      <c r="K7506" s="4"/>
      <c r="L7506" s="5"/>
      <c r="M7506" s="5"/>
    </row>
    <row r="7507" spans="1:13" x14ac:dyDescent="0.2">
      <c r="A7507" s="190">
        <v>42316</v>
      </c>
      <c r="B7507" s="5">
        <v>20</v>
      </c>
      <c r="C7507" s="4">
        <v>1223.8555411232487</v>
      </c>
      <c r="D7507" s="4">
        <v>54.268232886751271</v>
      </c>
      <c r="E7507" s="4"/>
      <c r="F7507" s="4"/>
      <c r="G7507" s="4">
        <v>26.489304990000001</v>
      </c>
      <c r="H7507" s="4">
        <v>1304.613079</v>
      </c>
      <c r="I7507" s="4"/>
      <c r="J7507" s="4"/>
      <c r="K7507" s="4"/>
      <c r="L7507" s="5"/>
      <c r="M7507" s="5"/>
    </row>
    <row r="7508" spans="1:13" x14ac:dyDescent="0.2">
      <c r="A7508" s="190">
        <v>42316</v>
      </c>
      <c r="B7508" s="5">
        <v>21</v>
      </c>
      <c r="C7508" s="4">
        <v>1181.7767961113243</v>
      </c>
      <c r="D7508" s="4">
        <v>52.433224898675888</v>
      </c>
      <c r="E7508" s="4"/>
      <c r="F7508" s="4"/>
      <c r="G7508" s="4">
        <v>26.289304989999998</v>
      </c>
      <c r="H7508" s="4">
        <v>1260.4993260000001</v>
      </c>
      <c r="I7508" s="4"/>
      <c r="J7508" s="4"/>
      <c r="K7508" s="4"/>
      <c r="L7508" s="5"/>
      <c r="M7508" s="5"/>
    </row>
    <row r="7509" spans="1:13" x14ac:dyDescent="0.2">
      <c r="A7509" s="190">
        <v>42316</v>
      </c>
      <c r="B7509" s="5">
        <v>22</v>
      </c>
      <c r="C7509" s="4">
        <v>1123.8428296548657</v>
      </c>
      <c r="D7509" s="4">
        <v>49.901378355134177</v>
      </c>
      <c r="E7509" s="4"/>
      <c r="F7509" s="4"/>
      <c r="G7509" s="4">
        <v>25.889304989999999</v>
      </c>
      <c r="H7509" s="4">
        <v>1199.633513</v>
      </c>
      <c r="I7509" s="4"/>
      <c r="J7509" s="4"/>
      <c r="K7509" s="4"/>
      <c r="L7509" s="5"/>
      <c r="M7509" s="5"/>
    </row>
    <row r="7510" spans="1:13" x14ac:dyDescent="0.2">
      <c r="A7510" s="190">
        <v>42316</v>
      </c>
      <c r="B7510" s="5">
        <v>23</v>
      </c>
      <c r="C7510" s="4">
        <v>1044.5181509489339</v>
      </c>
      <c r="D7510" s="4">
        <v>46.458480061066012</v>
      </c>
      <c r="E7510" s="4"/>
      <c r="F7510" s="4"/>
      <c r="G7510" s="4">
        <v>25.889304989999999</v>
      </c>
      <c r="H7510" s="4">
        <v>1116.8659359999999</v>
      </c>
      <c r="I7510" s="4"/>
      <c r="J7510" s="4"/>
      <c r="K7510" s="4"/>
      <c r="L7510" s="5"/>
      <c r="M7510" s="5"/>
    </row>
    <row r="7511" spans="1:13" x14ac:dyDescent="0.2">
      <c r="A7511" s="190">
        <v>42316</v>
      </c>
      <c r="B7511" s="5">
        <v>24</v>
      </c>
      <c r="C7511" s="4">
        <v>966.82060278538313</v>
      </c>
      <c r="D7511" s="4">
        <v>43.077522960960842</v>
      </c>
      <c r="E7511" s="4"/>
      <c r="F7511" s="4"/>
      <c r="G7511" s="4">
        <v>25.68930499</v>
      </c>
      <c r="H7511" s="4">
        <v>1035.587430736344</v>
      </c>
      <c r="I7511" s="4"/>
      <c r="J7511" s="4"/>
      <c r="K7511" s="4"/>
      <c r="L7511" s="5"/>
      <c r="M7511" s="5"/>
    </row>
    <row r="7512" spans="1:13" x14ac:dyDescent="0.2">
      <c r="A7512" s="190">
        <v>42317</v>
      </c>
      <c r="B7512" s="5">
        <v>1</v>
      </c>
      <c r="C7512" s="4">
        <v>926.28523418497548</v>
      </c>
      <c r="D7512" s="4">
        <v>41.322522325024437</v>
      </c>
      <c r="E7512" s="4"/>
      <c r="F7512" s="4"/>
      <c r="G7512" s="4">
        <v>25.789304989999998</v>
      </c>
      <c r="H7512" s="4">
        <v>993.39706149999995</v>
      </c>
      <c r="I7512" s="4"/>
      <c r="J7512" s="4"/>
      <c r="K7512" s="4"/>
      <c r="L7512" s="5"/>
      <c r="M7512" s="5"/>
    </row>
    <row r="7513" spans="1:13" x14ac:dyDescent="0.2">
      <c r="A7513" s="190">
        <v>42317</v>
      </c>
      <c r="B7513" s="5">
        <v>2</v>
      </c>
      <c r="C7513" s="4">
        <v>898.53993994664324</v>
      </c>
      <c r="D7513" s="4">
        <v>40.096602763356735</v>
      </c>
      <c r="E7513" s="4"/>
      <c r="F7513" s="4"/>
      <c r="G7513" s="4">
        <v>25.289304989999998</v>
      </c>
      <c r="H7513" s="4">
        <v>963.92584769999996</v>
      </c>
      <c r="I7513" s="4"/>
      <c r="J7513" s="4"/>
      <c r="K7513" s="4"/>
      <c r="L7513" s="5"/>
      <c r="M7513" s="5"/>
    </row>
    <row r="7514" spans="1:13" x14ac:dyDescent="0.2">
      <c r="A7514" s="190">
        <v>42317</v>
      </c>
      <c r="B7514" s="5">
        <v>3</v>
      </c>
      <c r="C7514" s="4">
        <v>886.84450338678562</v>
      </c>
      <c r="D7514" s="4">
        <v>39.593330523214348</v>
      </c>
      <c r="E7514" s="4"/>
      <c r="F7514" s="4"/>
      <c r="G7514" s="4">
        <v>25.389304989999999</v>
      </c>
      <c r="H7514" s="4">
        <v>951.82713890000002</v>
      </c>
      <c r="I7514" s="4"/>
      <c r="J7514" s="4"/>
      <c r="K7514" s="4"/>
      <c r="L7514" s="5"/>
      <c r="M7514" s="5"/>
    </row>
    <row r="7515" spans="1:13" x14ac:dyDescent="0.2">
      <c r="A7515" s="190">
        <v>42317</v>
      </c>
      <c r="B7515" s="5">
        <v>4</v>
      </c>
      <c r="C7515" s="4">
        <v>895.19104087663936</v>
      </c>
      <c r="D7515" s="4">
        <v>39.946911533360712</v>
      </c>
      <c r="E7515" s="4"/>
      <c r="F7515" s="4"/>
      <c r="G7515" s="4">
        <v>25.18930499</v>
      </c>
      <c r="H7515" s="4">
        <v>960.32725740000001</v>
      </c>
      <c r="I7515" s="4"/>
      <c r="J7515" s="4"/>
      <c r="K7515" s="4"/>
      <c r="L7515" s="5"/>
      <c r="M7515" s="5"/>
    </row>
    <row r="7516" spans="1:13" x14ac:dyDescent="0.2">
      <c r="A7516" s="190">
        <v>42317</v>
      </c>
      <c r="B7516" s="5">
        <v>5</v>
      </c>
      <c r="C7516" s="4">
        <v>932.33429307097811</v>
      </c>
      <c r="D7516" s="4">
        <v>41.567706239021867</v>
      </c>
      <c r="E7516" s="4"/>
      <c r="F7516" s="4"/>
      <c r="G7516" s="4">
        <v>25.389304989999999</v>
      </c>
      <c r="H7516" s="4">
        <v>999.29130429999998</v>
      </c>
      <c r="I7516" s="4"/>
      <c r="J7516" s="4"/>
      <c r="K7516" s="4"/>
      <c r="L7516" s="5"/>
      <c r="M7516" s="5"/>
    </row>
    <row r="7517" spans="1:13" x14ac:dyDescent="0.2">
      <c r="A7517" s="190">
        <v>42317</v>
      </c>
      <c r="B7517" s="5">
        <v>6</v>
      </c>
      <c r="C7517" s="4">
        <v>1017.6432046152233</v>
      </c>
      <c r="D7517" s="4">
        <v>45.279016394776626</v>
      </c>
      <c r="E7517" s="4"/>
      <c r="F7517" s="4"/>
      <c r="G7517" s="4">
        <v>25.589304989999999</v>
      </c>
      <c r="H7517" s="4">
        <v>1088.511526</v>
      </c>
      <c r="I7517" s="4"/>
      <c r="J7517" s="4"/>
      <c r="K7517" s="4"/>
      <c r="L7517" s="5"/>
      <c r="M7517" s="5"/>
    </row>
    <row r="7518" spans="1:13" x14ac:dyDescent="0.2">
      <c r="A7518" s="190">
        <v>42317</v>
      </c>
      <c r="B7518" s="5">
        <v>7</v>
      </c>
      <c r="C7518" s="4">
        <v>1142.7333835259451</v>
      </c>
      <c r="D7518" s="4">
        <v>50.716937484055009</v>
      </c>
      <c r="E7518" s="4"/>
      <c r="F7518" s="4"/>
      <c r="G7518" s="4">
        <v>25.789304989999998</v>
      </c>
      <c r="H7518" s="4">
        <v>1219.239626</v>
      </c>
      <c r="I7518" s="4"/>
      <c r="J7518" s="4"/>
      <c r="K7518" s="4"/>
      <c r="L7518" s="5"/>
      <c r="M7518" s="5"/>
    </row>
    <row r="7519" spans="1:13" x14ac:dyDescent="0.2">
      <c r="A7519" s="190">
        <v>42317</v>
      </c>
      <c r="B7519" s="5">
        <v>8</v>
      </c>
      <c r="C7519" s="4">
        <v>1190.869551459034</v>
      </c>
      <c r="D7519" s="4">
        <v>52.949401550965803</v>
      </c>
      <c r="E7519" s="4"/>
      <c r="F7519" s="4"/>
      <c r="G7519" s="4">
        <v>29.089304989999999</v>
      </c>
      <c r="H7519" s="4">
        <v>1272.9082579999999</v>
      </c>
      <c r="I7519" s="4"/>
      <c r="J7519" s="4"/>
      <c r="K7519" s="4"/>
      <c r="L7519" s="5"/>
      <c r="M7519" s="5"/>
    </row>
    <row r="7520" spans="1:13" x14ac:dyDescent="0.2">
      <c r="A7520" s="190">
        <v>42317</v>
      </c>
      <c r="B7520" s="5">
        <v>9</v>
      </c>
      <c r="C7520" s="4">
        <v>1184.7045652119853</v>
      </c>
      <c r="D7520" s="4">
        <v>52.877136798014675</v>
      </c>
      <c r="E7520" s="4"/>
      <c r="F7520" s="4"/>
      <c r="G7520" s="4">
        <v>33.589304990000002</v>
      </c>
      <c r="H7520" s="4">
        <v>1271.1710069999999</v>
      </c>
      <c r="I7520" s="4"/>
      <c r="J7520" s="4"/>
      <c r="K7520" s="4"/>
      <c r="L7520" s="5"/>
      <c r="M7520" s="5"/>
    </row>
    <row r="7521" spans="1:13" x14ac:dyDescent="0.2">
      <c r="A7521" s="190">
        <v>42317</v>
      </c>
      <c r="B7521" s="5">
        <v>10</v>
      </c>
      <c r="C7521" s="4">
        <v>1183.1370578563085</v>
      </c>
      <c r="D7521" s="4">
        <v>52.913269153691644</v>
      </c>
      <c r="E7521" s="4"/>
      <c r="F7521" s="4"/>
      <c r="G7521" s="4">
        <v>35.989304990000001</v>
      </c>
      <c r="H7521" s="4">
        <v>1272.039632</v>
      </c>
      <c r="I7521" s="4"/>
      <c r="J7521" s="4"/>
      <c r="K7521" s="4"/>
      <c r="L7521" s="5"/>
      <c r="M7521" s="5"/>
    </row>
    <row r="7522" spans="1:13" x14ac:dyDescent="0.2">
      <c r="A7522" s="190">
        <v>42317</v>
      </c>
      <c r="B7522" s="5">
        <v>11</v>
      </c>
      <c r="C7522" s="4">
        <v>1181.0965219589038</v>
      </c>
      <c r="D7522" s="4">
        <v>52.915850051096143</v>
      </c>
      <c r="E7522" s="4"/>
      <c r="F7522" s="4"/>
      <c r="G7522" s="4">
        <v>38.089304990000002</v>
      </c>
      <c r="H7522" s="4">
        <v>1272.1016770000001</v>
      </c>
      <c r="I7522" s="4"/>
      <c r="J7522" s="4"/>
      <c r="K7522" s="4"/>
      <c r="L7522" s="5"/>
      <c r="M7522" s="5"/>
    </row>
    <row r="7523" spans="1:13" x14ac:dyDescent="0.2">
      <c r="A7523" s="190">
        <v>42317</v>
      </c>
      <c r="B7523" s="5">
        <v>12</v>
      </c>
      <c r="C7523" s="4">
        <v>1173.0067676470189</v>
      </c>
      <c r="D7523" s="4">
        <v>52.577754362980954</v>
      </c>
      <c r="E7523" s="4"/>
      <c r="F7523" s="4"/>
      <c r="G7523" s="4">
        <v>38.389304989999999</v>
      </c>
      <c r="H7523" s="4">
        <v>1263.973827</v>
      </c>
      <c r="I7523" s="4"/>
      <c r="J7523" s="4"/>
      <c r="K7523" s="4"/>
      <c r="L7523" s="5"/>
      <c r="M7523" s="5"/>
    </row>
    <row r="7524" spans="1:13" x14ac:dyDescent="0.2">
      <c r="A7524" s="190">
        <v>42317</v>
      </c>
      <c r="B7524" s="5">
        <v>13</v>
      </c>
      <c r="C7524" s="4">
        <v>1165.3954037261151</v>
      </c>
      <c r="D7524" s="4">
        <v>52.247401283884869</v>
      </c>
      <c r="E7524" s="4"/>
      <c r="F7524" s="4"/>
      <c r="G7524" s="4">
        <v>38.389304989999999</v>
      </c>
      <c r="H7524" s="4">
        <v>1256.0321100000001</v>
      </c>
      <c r="I7524" s="4"/>
      <c r="J7524" s="4"/>
      <c r="K7524" s="4"/>
      <c r="L7524" s="5"/>
      <c r="M7524" s="5"/>
    </row>
    <row r="7525" spans="1:13" x14ac:dyDescent="0.2">
      <c r="A7525" s="190">
        <v>42317</v>
      </c>
      <c r="B7525" s="5">
        <v>14</v>
      </c>
      <c r="C7525" s="4">
        <v>1156.8595904139695</v>
      </c>
      <c r="D7525" s="4">
        <v>51.842202596030347</v>
      </c>
      <c r="E7525" s="4"/>
      <c r="F7525" s="4"/>
      <c r="G7525" s="4">
        <v>37.589304990000002</v>
      </c>
      <c r="H7525" s="4">
        <v>1246.2910979999999</v>
      </c>
      <c r="I7525" s="4"/>
      <c r="J7525" s="4"/>
      <c r="K7525" s="4"/>
      <c r="L7525" s="5"/>
      <c r="M7525" s="5"/>
    </row>
    <row r="7526" spans="1:13" x14ac:dyDescent="0.2">
      <c r="A7526" s="190">
        <v>42317</v>
      </c>
      <c r="B7526" s="5">
        <v>15</v>
      </c>
      <c r="C7526" s="4">
        <v>1143.1127337713203</v>
      </c>
      <c r="D7526" s="4">
        <v>51.297636238679765</v>
      </c>
      <c r="E7526" s="4"/>
      <c r="F7526" s="4"/>
      <c r="G7526" s="4">
        <v>38.789304989999998</v>
      </c>
      <c r="H7526" s="4">
        <v>1233.1996750000001</v>
      </c>
      <c r="I7526" s="4"/>
      <c r="J7526" s="4"/>
      <c r="K7526" s="4"/>
      <c r="L7526" s="5"/>
      <c r="M7526" s="5"/>
    </row>
    <row r="7527" spans="1:13" x14ac:dyDescent="0.2">
      <c r="A7527" s="190">
        <v>42317</v>
      </c>
      <c r="B7527" s="5">
        <v>16</v>
      </c>
      <c r="C7527" s="4">
        <v>1144.1909648255039</v>
      </c>
      <c r="D7527" s="4">
        <v>51.20988618449605</v>
      </c>
      <c r="E7527" s="4"/>
      <c r="F7527" s="4"/>
      <c r="G7527" s="4">
        <v>35.689304989999997</v>
      </c>
      <c r="H7527" s="4">
        <v>1231.090156</v>
      </c>
      <c r="I7527" s="4"/>
      <c r="J7527" s="4"/>
      <c r="K7527" s="4"/>
      <c r="L7527" s="5"/>
      <c r="M7527" s="5"/>
    </row>
    <row r="7528" spans="1:13" x14ac:dyDescent="0.2">
      <c r="A7528" s="190">
        <v>42317</v>
      </c>
      <c r="B7528" s="5">
        <v>17</v>
      </c>
      <c r="C7528" s="4">
        <v>1180.3933615862813</v>
      </c>
      <c r="D7528" s="4">
        <v>52.642276423718592</v>
      </c>
      <c r="E7528" s="4"/>
      <c r="F7528" s="4"/>
      <c r="G7528" s="4">
        <v>32.489304990000001</v>
      </c>
      <c r="H7528" s="4">
        <v>1265.5249429999999</v>
      </c>
      <c r="I7528" s="4"/>
      <c r="J7528" s="4"/>
      <c r="K7528" s="4"/>
      <c r="L7528" s="5"/>
      <c r="M7528" s="5"/>
    </row>
    <row r="7529" spans="1:13" x14ac:dyDescent="0.2">
      <c r="A7529" s="190">
        <v>42317</v>
      </c>
      <c r="B7529" s="5">
        <v>18</v>
      </c>
      <c r="C7529" s="4">
        <v>1300.2504085886858</v>
      </c>
      <c r="D7529" s="4">
        <v>57.662094421314379</v>
      </c>
      <c r="E7529" s="4"/>
      <c r="F7529" s="4"/>
      <c r="G7529" s="4">
        <v>28.289304989999998</v>
      </c>
      <c r="H7529" s="4">
        <v>1386.201808</v>
      </c>
      <c r="I7529" s="4"/>
      <c r="J7529" s="4"/>
      <c r="K7529" s="4"/>
      <c r="L7529" s="5"/>
      <c r="M7529" s="5"/>
    </row>
    <row r="7530" spans="1:13" x14ac:dyDescent="0.2">
      <c r="A7530" s="190">
        <v>42317</v>
      </c>
      <c r="B7530" s="5">
        <v>19</v>
      </c>
      <c r="C7530" s="4">
        <v>1333.3256745543936</v>
      </c>
      <c r="D7530" s="4">
        <v>59.032543455606586</v>
      </c>
      <c r="E7530" s="4"/>
      <c r="F7530" s="4"/>
      <c r="G7530" s="4">
        <v>26.789304989999998</v>
      </c>
      <c r="H7530" s="4">
        <v>1419.1475230000001</v>
      </c>
      <c r="I7530" s="4"/>
      <c r="J7530" s="4"/>
      <c r="K7530" s="4"/>
      <c r="L7530" s="5"/>
      <c r="M7530" s="5"/>
    </row>
    <row r="7531" spans="1:13" x14ac:dyDescent="0.2">
      <c r="A7531" s="190">
        <v>42317</v>
      </c>
      <c r="B7531" s="5">
        <v>20</v>
      </c>
      <c r="C7531" s="4">
        <v>1308.3535689613082</v>
      </c>
      <c r="D7531" s="4">
        <v>57.935668048691916</v>
      </c>
      <c r="E7531" s="4"/>
      <c r="F7531" s="4"/>
      <c r="G7531" s="4">
        <v>26.489304990000001</v>
      </c>
      <c r="H7531" s="4">
        <v>1392.778542</v>
      </c>
      <c r="I7531" s="4"/>
      <c r="J7531" s="4"/>
      <c r="K7531" s="4"/>
      <c r="L7531" s="5"/>
      <c r="M7531" s="5"/>
    </row>
    <row r="7532" spans="1:13" x14ac:dyDescent="0.2">
      <c r="A7532" s="190">
        <v>42317</v>
      </c>
      <c r="B7532" s="5">
        <v>21</v>
      </c>
      <c r="C7532" s="4">
        <v>1265.6207216960415</v>
      </c>
      <c r="D7532" s="4">
        <v>56.072270313958676</v>
      </c>
      <c r="E7532" s="4"/>
      <c r="F7532" s="4"/>
      <c r="G7532" s="4">
        <v>26.289304989999998</v>
      </c>
      <c r="H7532" s="4">
        <v>1347.982297</v>
      </c>
      <c r="I7532" s="4"/>
      <c r="J7532" s="4"/>
      <c r="K7532" s="4"/>
      <c r="L7532" s="5"/>
      <c r="M7532" s="5"/>
    </row>
    <row r="7533" spans="1:13" x14ac:dyDescent="0.2">
      <c r="A7533" s="190">
        <v>42317</v>
      </c>
      <c r="B7533" s="5">
        <v>22</v>
      </c>
      <c r="C7533" s="4">
        <v>1195.7345367476803</v>
      </c>
      <c r="D7533" s="4">
        <v>53.021666262319748</v>
      </c>
      <c r="E7533" s="4"/>
      <c r="F7533" s="4"/>
      <c r="G7533" s="4">
        <v>25.889304989999999</v>
      </c>
      <c r="H7533" s="4">
        <v>1274.6455080000001</v>
      </c>
      <c r="I7533" s="4"/>
      <c r="J7533" s="4"/>
      <c r="K7533" s="4"/>
      <c r="L7533" s="5"/>
      <c r="M7533" s="5"/>
    </row>
    <row r="7534" spans="1:13" x14ac:dyDescent="0.2">
      <c r="A7534" s="190">
        <v>42317</v>
      </c>
      <c r="B7534" s="5">
        <v>23</v>
      </c>
      <c r="C7534" s="4">
        <v>1101.6033770013037</v>
      </c>
      <c r="D7534" s="4">
        <v>48.936128008696492</v>
      </c>
      <c r="E7534" s="4"/>
      <c r="F7534" s="4"/>
      <c r="G7534" s="4">
        <v>25.889304989999999</v>
      </c>
      <c r="H7534" s="4">
        <v>1176.4288100000001</v>
      </c>
      <c r="I7534" s="4"/>
      <c r="J7534" s="4"/>
      <c r="K7534" s="4"/>
      <c r="L7534" s="5"/>
      <c r="M7534" s="5"/>
    </row>
    <row r="7535" spans="1:13" x14ac:dyDescent="0.2">
      <c r="A7535" s="190">
        <v>42317</v>
      </c>
      <c r="B7535" s="5">
        <v>24</v>
      </c>
      <c r="C7535" s="4">
        <v>1013.4996680063809</v>
      </c>
      <c r="D7535" s="4">
        <v>45.103516342085648</v>
      </c>
      <c r="E7535" s="4"/>
      <c r="F7535" s="4"/>
      <c r="G7535" s="4">
        <v>25.68930499</v>
      </c>
      <c r="H7535" s="4">
        <v>1084.2924893384666</v>
      </c>
      <c r="I7535" s="4"/>
      <c r="J7535" s="4"/>
      <c r="K7535" s="4"/>
      <c r="L7535" s="5"/>
      <c r="M7535" s="5"/>
    </row>
    <row r="7536" spans="1:13" x14ac:dyDescent="0.2">
      <c r="A7536" s="190">
        <v>42318</v>
      </c>
      <c r="B7536" s="5">
        <v>1</v>
      </c>
      <c r="C7536" s="4">
        <v>941.03225064362357</v>
      </c>
      <c r="D7536" s="4">
        <v>41.96258136637644</v>
      </c>
      <c r="E7536" s="4"/>
      <c r="F7536" s="4"/>
      <c r="G7536" s="4">
        <v>25.789304989999998</v>
      </c>
      <c r="H7536" s="4">
        <v>1008.784137</v>
      </c>
      <c r="I7536" s="4"/>
      <c r="J7536" s="4"/>
      <c r="K7536" s="4"/>
      <c r="L7536" s="5"/>
      <c r="M7536" s="5"/>
    </row>
    <row r="7537" spans="1:13" x14ac:dyDescent="0.2">
      <c r="A7537" s="190">
        <v>42318</v>
      </c>
      <c r="B7537" s="5">
        <v>2</v>
      </c>
      <c r="C7537" s="4">
        <v>911.74089855511397</v>
      </c>
      <c r="D7537" s="4">
        <v>40.669558854886034</v>
      </c>
      <c r="E7537" s="4"/>
      <c r="F7537" s="4"/>
      <c r="G7537" s="4">
        <v>25.289304989999998</v>
      </c>
      <c r="H7537" s="4">
        <v>977.69976240000005</v>
      </c>
      <c r="I7537" s="4"/>
      <c r="J7537" s="4"/>
      <c r="K7537" s="4"/>
      <c r="L7537" s="5"/>
      <c r="M7537" s="5"/>
    </row>
    <row r="7538" spans="1:13" x14ac:dyDescent="0.2">
      <c r="A7538" s="190">
        <v>42318</v>
      </c>
      <c r="B7538" s="5">
        <v>3</v>
      </c>
      <c r="C7538" s="4">
        <v>894.63425817787186</v>
      </c>
      <c r="D7538" s="4">
        <v>39.931426232128132</v>
      </c>
      <c r="E7538" s="4"/>
      <c r="F7538" s="4"/>
      <c r="G7538" s="4">
        <v>25.389304989999999</v>
      </c>
      <c r="H7538" s="4">
        <v>959.95498940000004</v>
      </c>
      <c r="I7538" s="4"/>
      <c r="J7538" s="4"/>
      <c r="K7538" s="4"/>
      <c r="L7538" s="5"/>
      <c r="M7538" s="5"/>
    </row>
    <row r="7539" spans="1:13" x14ac:dyDescent="0.2">
      <c r="A7539" s="190">
        <v>42318</v>
      </c>
      <c r="B7539" s="5">
        <v>4</v>
      </c>
      <c r="C7539" s="4">
        <v>900.12653436510709</v>
      </c>
      <c r="D7539" s="4">
        <v>40.161124844892974</v>
      </c>
      <c r="E7539" s="4"/>
      <c r="F7539" s="4"/>
      <c r="G7539" s="4">
        <v>25.18930499</v>
      </c>
      <c r="H7539" s="4">
        <v>965.4769642</v>
      </c>
      <c r="I7539" s="4"/>
      <c r="J7539" s="4"/>
      <c r="K7539" s="4"/>
      <c r="L7539" s="5"/>
      <c r="M7539" s="5"/>
    </row>
    <row r="7540" spans="1:13" x14ac:dyDescent="0.2">
      <c r="A7540" s="190">
        <v>42318</v>
      </c>
      <c r="B7540" s="5">
        <v>5</v>
      </c>
      <c r="C7540" s="4">
        <v>937.32925056620104</v>
      </c>
      <c r="D7540" s="4">
        <v>41.784500443798905</v>
      </c>
      <c r="E7540" s="4"/>
      <c r="F7540" s="4"/>
      <c r="G7540" s="4">
        <v>25.389304989999999</v>
      </c>
      <c r="H7540" s="4">
        <v>1004.503056</v>
      </c>
      <c r="I7540" s="4"/>
      <c r="J7540" s="4"/>
      <c r="K7540" s="4"/>
      <c r="L7540" s="5"/>
      <c r="M7540" s="5"/>
    </row>
    <row r="7541" spans="1:13" x14ac:dyDescent="0.2">
      <c r="A7541" s="190">
        <v>42318</v>
      </c>
      <c r="B7541" s="5">
        <v>6</v>
      </c>
      <c r="C7541" s="4">
        <v>1025.2545685361272</v>
      </c>
      <c r="D7541" s="4">
        <v>45.609369473872704</v>
      </c>
      <c r="E7541" s="4"/>
      <c r="F7541" s="4"/>
      <c r="G7541" s="4">
        <v>25.589304989999999</v>
      </c>
      <c r="H7541" s="4">
        <v>1096.4532429999999</v>
      </c>
      <c r="I7541" s="4"/>
      <c r="J7541" s="4"/>
      <c r="K7541" s="4"/>
      <c r="L7541" s="5"/>
      <c r="M7541" s="5"/>
    </row>
    <row r="7542" spans="1:13" x14ac:dyDescent="0.2">
      <c r="A7542" s="190">
        <v>42318</v>
      </c>
      <c r="B7542" s="5">
        <v>7</v>
      </c>
      <c r="C7542" s="4">
        <v>1155.1018497776136</v>
      </c>
      <c r="D7542" s="4">
        <v>51.253761232386495</v>
      </c>
      <c r="E7542" s="4"/>
      <c r="F7542" s="4"/>
      <c r="G7542" s="4">
        <v>25.789304989999998</v>
      </c>
      <c r="H7542" s="4">
        <v>1232.144916</v>
      </c>
      <c r="I7542" s="4"/>
      <c r="J7542" s="4"/>
      <c r="K7542" s="4"/>
      <c r="L7542" s="5"/>
      <c r="M7542" s="5"/>
    </row>
    <row r="7543" spans="1:13" x14ac:dyDescent="0.2">
      <c r="A7543" s="190">
        <v>42318</v>
      </c>
      <c r="B7543" s="5">
        <v>8</v>
      </c>
      <c r="C7543" s="4">
        <v>1198.1835958253632</v>
      </c>
      <c r="D7543" s="4">
        <v>53.26685018463661</v>
      </c>
      <c r="E7543" s="4"/>
      <c r="F7543" s="4"/>
      <c r="G7543" s="4">
        <v>29.089304989999999</v>
      </c>
      <c r="H7543" s="4">
        <v>1280.539751</v>
      </c>
      <c r="I7543" s="4"/>
      <c r="J7543" s="4"/>
      <c r="K7543" s="4"/>
      <c r="L7543" s="5"/>
      <c r="M7543" s="5"/>
    </row>
    <row r="7544" spans="1:13" x14ac:dyDescent="0.2">
      <c r="A7544" s="190">
        <v>42318</v>
      </c>
      <c r="B7544" s="5">
        <v>9</v>
      </c>
      <c r="C7544" s="4">
        <v>1181.6719122724621</v>
      </c>
      <c r="D7544" s="4">
        <v>52.745511737537704</v>
      </c>
      <c r="E7544" s="4"/>
      <c r="F7544" s="4"/>
      <c r="G7544" s="4">
        <v>33.589304990000002</v>
      </c>
      <c r="H7544" s="4">
        <v>1268.006729</v>
      </c>
      <c r="I7544" s="4"/>
      <c r="J7544" s="4"/>
      <c r="K7544" s="4"/>
      <c r="L7544" s="5"/>
      <c r="M7544" s="5"/>
    </row>
    <row r="7545" spans="1:13" x14ac:dyDescent="0.2">
      <c r="A7545" s="190">
        <v>42318</v>
      </c>
      <c r="B7545" s="5">
        <v>10</v>
      </c>
      <c r="C7545" s="4">
        <v>1173.3849987012027</v>
      </c>
      <c r="D7545" s="4">
        <v>52.490004308797239</v>
      </c>
      <c r="E7545" s="4"/>
      <c r="F7545" s="4"/>
      <c r="G7545" s="4">
        <v>35.989304990000001</v>
      </c>
      <c r="H7545" s="4">
        <v>1261.8643079999999</v>
      </c>
      <c r="I7545" s="4"/>
      <c r="J7545" s="4"/>
      <c r="K7545" s="4"/>
      <c r="L7545" s="5"/>
      <c r="M7545" s="5"/>
    </row>
    <row r="7546" spans="1:13" x14ac:dyDescent="0.2">
      <c r="A7546" s="190">
        <v>42318</v>
      </c>
      <c r="B7546" s="5">
        <v>11</v>
      </c>
      <c r="C7546" s="4">
        <v>1167.8360999187196</v>
      </c>
      <c r="D7546" s="4">
        <v>52.340313091280379</v>
      </c>
      <c r="E7546" s="4"/>
      <c r="F7546" s="4"/>
      <c r="G7546" s="4">
        <v>38.089304990000002</v>
      </c>
      <c r="H7546" s="4">
        <v>1258.2657180000001</v>
      </c>
      <c r="I7546" s="4"/>
      <c r="J7546" s="4"/>
      <c r="K7546" s="4"/>
      <c r="L7546" s="5"/>
      <c r="M7546" s="5"/>
    </row>
    <row r="7547" spans="1:13" x14ac:dyDescent="0.2">
      <c r="A7547" s="190">
        <v>42318</v>
      </c>
      <c r="B7547" s="5">
        <v>12</v>
      </c>
      <c r="C7547" s="4">
        <v>1158.7354606547253</v>
      </c>
      <c r="D7547" s="4">
        <v>51.958342355274738</v>
      </c>
      <c r="E7547" s="4"/>
      <c r="F7547" s="4"/>
      <c r="G7547" s="4">
        <v>38.389304989999999</v>
      </c>
      <c r="H7547" s="4">
        <v>1249.083108</v>
      </c>
      <c r="I7547" s="4"/>
      <c r="J7547" s="4"/>
      <c r="K7547" s="4"/>
      <c r="L7547" s="5"/>
      <c r="M7547" s="5"/>
    </row>
    <row r="7548" spans="1:13" x14ac:dyDescent="0.2">
      <c r="A7548" s="190">
        <v>42318</v>
      </c>
      <c r="B7548" s="5">
        <v>13</v>
      </c>
      <c r="C7548" s="4">
        <v>1148.6860819450449</v>
      </c>
      <c r="D7548" s="4">
        <v>51.522173064955048</v>
      </c>
      <c r="E7548" s="4"/>
      <c r="F7548" s="4"/>
      <c r="G7548" s="4">
        <v>38.389304989999999</v>
      </c>
      <c r="H7548" s="4">
        <v>1238.5975599999999</v>
      </c>
      <c r="I7548" s="4"/>
      <c r="J7548" s="4"/>
      <c r="K7548" s="4"/>
      <c r="L7548" s="5"/>
      <c r="M7548" s="5"/>
    </row>
    <row r="7549" spans="1:13" x14ac:dyDescent="0.2">
      <c r="A7549" s="190">
        <v>42318</v>
      </c>
      <c r="B7549" s="5">
        <v>14</v>
      </c>
      <c r="C7549" s="4">
        <v>1142.0531103319274</v>
      </c>
      <c r="D7549" s="4">
        <v>51.199562678072446</v>
      </c>
      <c r="E7549" s="4"/>
      <c r="F7549" s="4"/>
      <c r="G7549" s="4">
        <v>37.589304990000002</v>
      </c>
      <c r="H7549" s="4">
        <v>1230.8419779999999</v>
      </c>
      <c r="I7549" s="4"/>
      <c r="J7549" s="4"/>
      <c r="K7549" s="4"/>
      <c r="L7549" s="5"/>
      <c r="M7549" s="5"/>
    </row>
    <row r="7550" spans="1:13" x14ac:dyDescent="0.2">
      <c r="A7550" s="190">
        <v>42318</v>
      </c>
      <c r="B7550" s="5">
        <v>15</v>
      </c>
      <c r="C7550" s="4">
        <v>1131.1010502184192</v>
      </c>
      <c r="D7550" s="4">
        <v>50.776297791580859</v>
      </c>
      <c r="E7550" s="4"/>
      <c r="F7550" s="4"/>
      <c r="G7550" s="4">
        <v>38.789304989999998</v>
      </c>
      <c r="H7550" s="4">
        <v>1220.666653</v>
      </c>
      <c r="I7550" s="4"/>
      <c r="J7550" s="4"/>
      <c r="K7550" s="4"/>
      <c r="L7550" s="5"/>
      <c r="M7550" s="5"/>
    </row>
    <row r="7551" spans="1:13" x14ac:dyDescent="0.2">
      <c r="A7551" s="190">
        <v>42318</v>
      </c>
      <c r="B7551" s="5">
        <v>16</v>
      </c>
      <c r="C7551" s="4">
        <v>1135.5687178692963</v>
      </c>
      <c r="D7551" s="4">
        <v>50.835658140703892</v>
      </c>
      <c r="E7551" s="4"/>
      <c r="F7551" s="4"/>
      <c r="G7551" s="4">
        <v>35.689304989999997</v>
      </c>
      <c r="H7551" s="4">
        <v>1222.0936810000001</v>
      </c>
      <c r="I7551" s="4"/>
      <c r="J7551" s="4"/>
      <c r="K7551" s="4"/>
      <c r="L7551" s="5"/>
      <c r="M7551" s="5"/>
    </row>
    <row r="7552" spans="1:13" x14ac:dyDescent="0.2">
      <c r="A7552" s="190">
        <v>42318</v>
      </c>
      <c r="B7552" s="5">
        <v>17</v>
      </c>
      <c r="C7552" s="4">
        <v>1174.6848393644057</v>
      </c>
      <c r="D7552" s="4">
        <v>52.39451164559442</v>
      </c>
      <c r="E7552" s="4"/>
      <c r="F7552" s="4"/>
      <c r="G7552" s="4">
        <v>32.489304990000001</v>
      </c>
      <c r="H7552" s="4">
        <v>1259.5686559999999</v>
      </c>
      <c r="I7552" s="4"/>
      <c r="J7552" s="4"/>
      <c r="K7552" s="4"/>
      <c r="L7552" s="5"/>
      <c r="M7552" s="5"/>
    </row>
    <row r="7553" spans="1:13" x14ac:dyDescent="0.2">
      <c r="A7553" s="190">
        <v>42318</v>
      </c>
      <c r="B7553" s="5">
        <v>18</v>
      </c>
      <c r="C7553" s="4">
        <v>1291.509233427287</v>
      </c>
      <c r="D7553" s="4">
        <v>57.282704582713237</v>
      </c>
      <c r="E7553" s="4"/>
      <c r="F7553" s="4"/>
      <c r="G7553" s="4">
        <v>28.289304989999998</v>
      </c>
      <c r="H7553" s="4">
        <v>1377.0812430000001</v>
      </c>
      <c r="I7553" s="4"/>
      <c r="J7553" s="4"/>
      <c r="K7553" s="4"/>
      <c r="L7553" s="5"/>
      <c r="M7553" s="5"/>
    </row>
    <row r="7554" spans="1:13" x14ac:dyDescent="0.2">
      <c r="A7554" s="190">
        <v>42318</v>
      </c>
      <c r="B7554" s="5">
        <v>19</v>
      </c>
      <c r="C7554" s="4">
        <v>1321.4329192066834</v>
      </c>
      <c r="D7554" s="4">
        <v>58.516366803316672</v>
      </c>
      <c r="E7554" s="4"/>
      <c r="F7554" s="4"/>
      <c r="G7554" s="4">
        <v>26.789304989999998</v>
      </c>
      <c r="H7554" s="4">
        <v>1406.738591</v>
      </c>
      <c r="I7554" s="4"/>
      <c r="J7554" s="4"/>
      <c r="K7554" s="4"/>
      <c r="L7554" s="5"/>
      <c r="M7554" s="5"/>
    </row>
    <row r="7555" spans="1:13" x14ac:dyDescent="0.2">
      <c r="A7555" s="190">
        <v>42318</v>
      </c>
      <c r="B7555" s="5">
        <v>20</v>
      </c>
      <c r="C7555" s="4">
        <v>1294.4985087703774</v>
      </c>
      <c r="D7555" s="4">
        <v>57.334322239622786</v>
      </c>
      <c r="E7555" s="4"/>
      <c r="F7555" s="4"/>
      <c r="G7555" s="4">
        <v>26.489304990000001</v>
      </c>
      <c r="H7555" s="4">
        <v>1378.322136</v>
      </c>
      <c r="I7555" s="4"/>
      <c r="J7555" s="4"/>
      <c r="K7555" s="4"/>
      <c r="L7555" s="5"/>
      <c r="M7555" s="5"/>
    </row>
    <row r="7556" spans="1:13" x14ac:dyDescent="0.2">
      <c r="A7556" s="190">
        <v>42318</v>
      </c>
      <c r="B7556" s="5">
        <v>21</v>
      </c>
      <c r="C7556" s="4">
        <v>1251.7061974025153</v>
      </c>
      <c r="D7556" s="4">
        <v>55.468343607485046</v>
      </c>
      <c r="E7556" s="4"/>
      <c r="F7556" s="4"/>
      <c r="G7556" s="4">
        <v>26.289304989999998</v>
      </c>
      <c r="H7556" s="4">
        <v>1333.4638460000001</v>
      </c>
      <c r="I7556" s="4"/>
      <c r="J7556" s="4"/>
      <c r="K7556" s="4"/>
      <c r="L7556" s="5"/>
      <c r="M7556" s="5"/>
    </row>
    <row r="7557" spans="1:13" x14ac:dyDescent="0.2">
      <c r="A7557" s="190">
        <v>42318</v>
      </c>
      <c r="B7557" s="5">
        <v>22</v>
      </c>
      <c r="C7557" s="4">
        <v>1181.6416220631729</v>
      </c>
      <c r="D7557" s="4">
        <v>52.409996946827007</v>
      </c>
      <c r="E7557" s="4"/>
      <c r="F7557" s="4"/>
      <c r="G7557" s="4">
        <v>25.889304989999999</v>
      </c>
      <c r="H7557" s="4">
        <v>1259.940924</v>
      </c>
      <c r="I7557" s="4"/>
      <c r="J7557" s="4"/>
      <c r="K7557" s="4"/>
      <c r="L7557" s="5"/>
      <c r="M7557" s="5"/>
    </row>
    <row r="7558" spans="1:13" x14ac:dyDescent="0.2">
      <c r="A7558" s="190">
        <v>42318</v>
      </c>
      <c r="B7558" s="5">
        <v>23</v>
      </c>
      <c r="C7558" s="4">
        <v>1087.9861722623518</v>
      </c>
      <c r="D7558" s="4">
        <v>48.345105747648141</v>
      </c>
      <c r="E7558" s="4"/>
      <c r="F7558" s="4"/>
      <c r="G7558" s="4">
        <v>25.889304989999999</v>
      </c>
      <c r="H7558" s="4">
        <v>1162.220583</v>
      </c>
      <c r="I7558" s="4"/>
      <c r="J7558" s="4"/>
      <c r="K7558" s="4"/>
      <c r="L7558" s="5"/>
      <c r="M7558" s="5"/>
    </row>
    <row r="7559" spans="1:13" x14ac:dyDescent="0.2">
      <c r="A7559" s="190">
        <v>42318</v>
      </c>
      <c r="B7559" s="5">
        <v>24</v>
      </c>
      <c r="C7559" s="4">
        <v>999.70407166081225</v>
      </c>
      <c r="D7559" s="4">
        <v>44.504751419256408</v>
      </c>
      <c r="E7559" s="4"/>
      <c r="F7559" s="4"/>
      <c r="G7559" s="4">
        <v>25.68930499</v>
      </c>
      <c r="H7559" s="4">
        <v>1069.8981280700687</v>
      </c>
      <c r="I7559" s="4"/>
      <c r="J7559" s="4"/>
      <c r="K7559" s="4"/>
      <c r="L7559" s="5"/>
      <c r="M7559" s="5"/>
    </row>
    <row r="7560" spans="1:13" x14ac:dyDescent="0.2">
      <c r="A7560" s="190">
        <v>42319</v>
      </c>
      <c r="B7560" s="5">
        <v>1</v>
      </c>
      <c r="C7560" s="4">
        <v>956.19551438283588</v>
      </c>
      <c r="D7560" s="4">
        <v>42.620706627164118</v>
      </c>
      <c r="E7560" s="4"/>
      <c r="F7560" s="4"/>
      <c r="G7560" s="4">
        <v>25.789304989999998</v>
      </c>
      <c r="H7560" s="4">
        <v>1024.6055260000001</v>
      </c>
      <c r="I7560" s="4"/>
      <c r="J7560" s="4"/>
      <c r="K7560" s="4"/>
      <c r="L7560" s="5"/>
      <c r="M7560" s="5"/>
    </row>
    <row r="7561" spans="1:13" x14ac:dyDescent="0.2">
      <c r="A7561" s="190">
        <v>42319</v>
      </c>
      <c r="B7561" s="5">
        <v>2</v>
      </c>
      <c r="C7561" s="4">
        <v>922.5633059982024</v>
      </c>
      <c r="D7561" s="4">
        <v>41.139279611797633</v>
      </c>
      <c r="E7561" s="4"/>
      <c r="F7561" s="4"/>
      <c r="G7561" s="4">
        <v>25.289304989999998</v>
      </c>
      <c r="H7561" s="4">
        <v>988.99189060000003</v>
      </c>
      <c r="I7561" s="4"/>
      <c r="J7561" s="4"/>
      <c r="K7561" s="4"/>
      <c r="L7561" s="5"/>
      <c r="M7561" s="5"/>
    </row>
    <row r="7562" spans="1:13" x14ac:dyDescent="0.2">
      <c r="A7562" s="190">
        <v>42319</v>
      </c>
      <c r="B7562" s="5">
        <v>3</v>
      </c>
      <c r="C7562" s="4">
        <v>900.10492571449072</v>
      </c>
      <c r="D7562" s="4">
        <v>40.168867495509268</v>
      </c>
      <c r="E7562" s="4"/>
      <c r="F7562" s="4"/>
      <c r="G7562" s="4">
        <v>25.389304989999999</v>
      </c>
      <c r="H7562" s="4">
        <v>965.66309820000004</v>
      </c>
      <c r="I7562" s="4"/>
      <c r="J7562" s="4"/>
      <c r="K7562" s="4"/>
      <c r="L7562" s="5"/>
      <c r="M7562" s="5"/>
    </row>
    <row r="7563" spans="1:13" x14ac:dyDescent="0.2">
      <c r="A7563" s="190">
        <v>42319</v>
      </c>
      <c r="B7563" s="5">
        <v>4</v>
      </c>
      <c r="C7563" s="4">
        <v>898.99672264541073</v>
      </c>
      <c r="D7563" s="4">
        <v>40.112088064589322</v>
      </c>
      <c r="E7563" s="4"/>
      <c r="F7563" s="4"/>
      <c r="G7563" s="4">
        <v>25.18930499</v>
      </c>
      <c r="H7563" s="4">
        <v>964.29811570000004</v>
      </c>
      <c r="I7563" s="4"/>
      <c r="J7563" s="4"/>
      <c r="K7563" s="4"/>
      <c r="L7563" s="5"/>
      <c r="M7563" s="5"/>
    </row>
    <row r="7564" spans="1:13" x14ac:dyDescent="0.2">
      <c r="A7564" s="190">
        <v>42319</v>
      </c>
      <c r="B7564" s="5">
        <v>5</v>
      </c>
      <c r="C7564" s="4">
        <v>922.93901623127886</v>
      </c>
      <c r="D7564" s="4">
        <v>41.159926678721177</v>
      </c>
      <c r="E7564" s="4"/>
      <c r="F7564" s="4"/>
      <c r="G7564" s="4">
        <v>25.389304989999999</v>
      </c>
      <c r="H7564" s="4">
        <v>989.48824790000003</v>
      </c>
      <c r="I7564" s="4"/>
      <c r="J7564" s="4"/>
      <c r="K7564" s="4"/>
      <c r="L7564" s="5"/>
      <c r="M7564" s="5"/>
    </row>
    <row r="7565" spans="1:13" x14ac:dyDescent="0.2">
      <c r="A7565" s="190">
        <v>42319</v>
      </c>
      <c r="B7565" s="5">
        <v>6</v>
      </c>
      <c r="C7565" s="4">
        <v>979.05121383776111</v>
      </c>
      <c r="D7565" s="4">
        <v>43.604023172238882</v>
      </c>
      <c r="E7565" s="4"/>
      <c r="F7565" s="4"/>
      <c r="G7565" s="4">
        <v>25.589304989999999</v>
      </c>
      <c r="H7565" s="4">
        <v>1048.2445419999999</v>
      </c>
      <c r="I7565" s="4"/>
      <c r="J7565" s="4"/>
      <c r="K7565" s="4"/>
      <c r="L7565" s="5"/>
      <c r="M7565" s="5"/>
    </row>
    <row r="7566" spans="1:13" x14ac:dyDescent="0.2">
      <c r="A7566" s="190">
        <v>42319</v>
      </c>
      <c r="B7566" s="5">
        <v>7</v>
      </c>
      <c r="C7566" s="4">
        <v>1049.8509632252542</v>
      </c>
      <c r="D7566" s="4">
        <v>46.685597784745795</v>
      </c>
      <c r="E7566" s="4"/>
      <c r="F7566" s="4"/>
      <c r="G7566" s="4">
        <v>25.789304989999998</v>
      </c>
      <c r="H7566" s="4">
        <v>1122.3258659999999</v>
      </c>
      <c r="I7566" s="4"/>
      <c r="J7566" s="4"/>
      <c r="K7566" s="4"/>
      <c r="L7566" s="5"/>
      <c r="M7566" s="5"/>
    </row>
    <row r="7567" spans="1:13" x14ac:dyDescent="0.2">
      <c r="A7567" s="190">
        <v>42319</v>
      </c>
      <c r="B7567" s="5">
        <v>8</v>
      </c>
      <c r="C7567" s="4">
        <v>1076.2233884503366</v>
      </c>
      <c r="D7567" s="4">
        <v>47.973458559663285</v>
      </c>
      <c r="E7567" s="4"/>
      <c r="F7567" s="4"/>
      <c r="G7567" s="4">
        <v>29.089304989999999</v>
      </c>
      <c r="H7567" s="4">
        <v>1153.2861519999999</v>
      </c>
      <c r="I7567" s="4"/>
      <c r="J7567" s="4"/>
      <c r="K7567" s="4"/>
      <c r="L7567" s="5"/>
      <c r="M7567" s="5"/>
    </row>
    <row r="7568" spans="1:13" x14ac:dyDescent="0.2">
      <c r="A7568" s="190">
        <v>42319</v>
      </c>
      <c r="B7568" s="5">
        <v>9</v>
      </c>
      <c r="C7568" s="4">
        <v>1096.3413917900798</v>
      </c>
      <c r="D7568" s="4">
        <v>49.04194421992009</v>
      </c>
      <c r="E7568" s="4"/>
      <c r="F7568" s="4"/>
      <c r="G7568" s="4">
        <v>33.589304990000002</v>
      </c>
      <c r="H7568" s="4">
        <v>1178.9726410000001</v>
      </c>
      <c r="I7568" s="4"/>
      <c r="J7568" s="4"/>
      <c r="K7568" s="4"/>
      <c r="L7568" s="5"/>
      <c r="M7568" s="5"/>
    </row>
    <row r="7569" spans="1:13" x14ac:dyDescent="0.2">
      <c r="A7569" s="190">
        <v>42319</v>
      </c>
      <c r="B7569" s="5">
        <v>10</v>
      </c>
      <c r="C7569" s="4">
        <v>1114.1590764562288</v>
      </c>
      <c r="D7569" s="4">
        <v>49.919444553771257</v>
      </c>
      <c r="E7569" s="4"/>
      <c r="F7569" s="4"/>
      <c r="G7569" s="4">
        <v>35.989304990000001</v>
      </c>
      <c r="H7569" s="4">
        <v>1200.067826</v>
      </c>
      <c r="I7569" s="4"/>
      <c r="J7569" s="4"/>
      <c r="K7569" s="4"/>
      <c r="L7569" s="5"/>
      <c r="M7569" s="5"/>
    </row>
    <row r="7570" spans="1:13" x14ac:dyDescent="0.2">
      <c r="A7570" s="190">
        <v>42319</v>
      </c>
      <c r="B7570" s="5">
        <v>11</v>
      </c>
      <c r="C7570" s="4">
        <v>1119.7893676239207</v>
      </c>
      <c r="D7570" s="4">
        <v>50.254959386079143</v>
      </c>
      <c r="E7570" s="4"/>
      <c r="F7570" s="4"/>
      <c r="G7570" s="4">
        <v>38.089304990000002</v>
      </c>
      <c r="H7570" s="4">
        <v>1208.133632</v>
      </c>
      <c r="I7570" s="4"/>
      <c r="J7570" s="4"/>
      <c r="K7570" s="4"/>
      <c r="L7570" s="5"/>
      <c r="M7570" s="5"/>
    </row>
    <row r="7571" spans="1:13" x14ac:dyDescent="0.2">
      <c r="A7571" s="190">
        <v>42319</v>
      </c>
      <c r="B7571" s="5">
        <v>12</v>
      </c>
      <c r="C7571" s="4">
        <v>1115.029583889328</v>
      </c>
      <c r="D7571" s="4">
        <v>50.061393120671831</v>
      </c>
      <c r="E7571" s="4"/>
      <c r="F7571" s="4"/>
      <c r="G7571" s="4">
        <v>38.389304989999999</v>
      </c>
      <c r="H7571" s="4">
        <v>1203.480282</v>
      </c>
      <c r="I7571" s="4"/>
      <c r="J7571" s="4"/>
      <c r="K7571" s="4"/>
      <c r="L7571" s="5"/>
      <c r="M7571" s="5"/>
    </row>
    <row r="7572" spans="1:13" x14ac:dyDescent="0.2">
      <c r="A7572" s="190">
        <v>42319</v>
      </c>
      <c r="B7572" s="5">
        <v>13</v>
      </c>
      <c r="C7572" s="4">
        <v>1103.7909307949603</v>
      </c>
      <c r="D7572" s="4">
        <v>49.573606215039781</v>
      </c>
      <c r="E7572" s="4"/>
      <c r="F7572" s="4"/>
      <c r="G7572" s="4">
        <v>38.389304989999999</v>
      </c>
      <c r="H7572" s="4">
        <v>1191.7538420000001</v>
      </c>
      <c r="I7572" s="4"/>
      <c r="J7572" s="4"/>
      <c r="K7572" s="4"/>
      <c r="L7572" s="5"/>
      <c r="M7572" s="5"/>
    </row>
    <row r="7573" spans="1:13" x14ac:dyDescent="0.2">
      <c r="A7573" s="190">
        <v>42319</v>
      </c>
      <c r="B7573" s="5">
        <v>14</v>
      </c>
      <c r="C7573" s="4">
        <v>1089.665522507727</v>
      </c>
      <c r="D7573" s="4">
        <v>48.925804502272889</v>
      </c>
      <c r="E7573" s="4"/>
      <c r="F7573" s="4"/>
      <c r="G7573" s="4">
        <v>37.589304990000002</v>
      </c>
      <c r="H7573" s="4">
        <v>1176.1806320000001</v>
      </c>
      <c r="I7573" s="4"/>
      <c r="J7573" s="4"/>
      <c r="K7573" s="4"/>
      <c r="L7573" s="5"/>
      <c r="M7573" s="5"/>
    </row>
    <row r="7574" spans="1:13" x14ac:dyDescent="0.2">
      <c r="A7574" s="190">
        <v>42319</v>
      </c>
      <c r="B7574" s="5">
        <v>15</v>
      </c>
      <c r="C7574" s="4">
        <v>1075.0267081597565</v>
      </c>
      <c r="D7574" s="4">
        <v>48.342524850243642</v>
      </c>
      <c r="E7574" s="4"/>
      <c r="F7574" s="4"/>
      <c r="G7574" s="4">
        <v>38.789304989999998</v>
      </c>
      <c r="H7574" s="4">
        <v>1162.1585379999999</v>
      </c>
      <c r="I7574" s="4"/>
      <c r="J7574" s="4"/>
      <c r="K7574" s="4"/>
      <c r="L7574" s="5"/>
      <c r="M7574" s="5"/>
    </row>
    <row r="7575" spans="1:13" x14ac:dyDescent="0.2">
      <c r="A7575" s="190">
        <v>42319</v>
      </c>
      <c r="B7575" s="5">
        <v>16</v>
      </c>
      <c r="C7575" s="4">
        <v>1075.5103020215961</v>
      </c>
      <c r="D7575" s="4">
        <v>48.22896598840375</v>
      </c>
      <c r="E7575" s="4"/>
      <c r="F7575" s="4"/>
      <c r="G7575" s="4">
        <v>35.689304989999997</v>
      </c>
      <c r="H7575" s="4">
        <v>1159.4285729999999</v>
      </c>
      <c r="I7575" s="4"/>
      <c r="J7575" s="4"/>
      <c r="K7575" s="4"/>
      <c r="L7575" s="5"/>
      <c r="M7575" s="5"/>
    </row>
    <row r="7576" spans="1:13" x14ac:dyDescent="0.2">
      <c r="A7576" s="190">
        <v>42319</v>
      </c>
      <c r="B7576" s="5">
        <v>17</v>
      </c>
      <c r="C7576" s="4">
        <v>1113.5560763788064</v>
      </c>
      <c r="D7576" s="4">
        <v>49.741363631193721</v>
      </c>
      <c r="E7576" s="4"/>
      <c r="F7576" s="4"/>
      <c r="G7576" s="4">
        <v>32.489304990000001</v>
      </c>
      <c r="H7576" s="4">
        <v>1195.7867450000001</v>
      </c>
      <c r="I7576" s="4"/>
      <c r="J7576" s="4"/>
      <c r="K7576" s="4"/>
      <c r="L7576" s="5"/>
      <c r="M7576" s="5"/>
    </row>
    <row r="7577" spans="1:13" x14ac:dyDescent="0.2">
      <c r="A7577" s="190">
        <v>42319</v>
      </c>
      <c r="B7577" s="5">
        <v>18</v>
      </c>
      <c r="C7577" s="4">
        <v>1241.0244863437117</v>
      </c>
      <c r="D7577" s="4">
        <v>55.091534666288396</v>
      </c>
      <c r="E7577" s="4"/>
      <c r="F7577" s="4"/>
      <c r="G7577" s="4">
        <v>28.289304989999998</v>
      </c>
      <c r="H7577" s="4">
        <v>1324.4053260000001</v>
      </c>
      <c r="I7577" s="4"/>
      <c r="J7577" s="4"/>
      <c r="K7577" s="4"/>
      <c r="L7577" s="5"/>
      <c r="M7577" s="5"/>
    </row>
    <row r="7578" spans="1:13" x14ac:dyDescent="0.2">
      <c r="A7578" s="190">
        <v>42319</v>
      </c>
      <c r="B7578" s="5">
        <v>19</v>
      </c>
      <c r="C7578" s="4">
        <v>1268.9858672798875</v>
      </c>
      <c r="D7578" s="4">
        <v>56.240027730112615</v>
      </c>
      <c r="E7578" s="4"/>
      <c r="F7578" s="4"/>
      <c r="G7578" s="4">
        <v>26.789304989999998</v>
      </c>
      <c r="H7578" s="4">
        <v>1352.0152</v>
      </c>
      <c r="I7578" s="4"/>
      <c r="J7578" s="4"/>
      <c r="K7578" s="4"/>
      <c r="L7578" s="5"/>
      <c r="M7578" s="5"/>
    </row>
    <row r="7579" spans="1:13" x14ac:dyDescent="0.2">
      <c r="A7579" s="190">
        <v>42319</v>
      </c>
      <c r="B7579" s="5">
        <v>20</v>
      </c>
      <c r="C7579" s="4">
        <v>1248.17622586682</v>
      </c>
      <c r="D7579" s="4">
        <v>55.32381414317998</v>
      </c>
      <c r="E7579" s="4"/>
      <c r="F7579" s="4"/>
      <c r="G7579" s="4">
        <v>26.489304990000001</v>
      </c>
      <c r="H7579" s="4">
        <v>1329.989345</v>
      </c>
      <c r="I7579" s="4"/>
      <c r="J7579" s="4"/>
      <c r="K7579" s="4"/>
      <c r="L7579" s="5"/>
      <c r="M7579" s="5"/>
    </row>
    <row r="7580" spans="1:13" x14ac:dyDescent="0.2">
      <c r="A7580" s="190">
        <v>42319</v>
      </c>
      <c r="B7580" s="5">
        <v>21</v>
      </c>
      <c r="C7580" s="4">
        <v>1218.2875547987776</v>
      </c>
      <c r="D7580" s="4">
        <v>54.017887211222607</v>
      </c>
      <c r="E7580" s="4"/>
      <c r="F7580" s="4"/>
      <c r="G7580" s="4">
        <v>26.289304989999998</v>
      </c>
      <c r="H7580" s="4">
        <v>1298.5947470000001</v>
      </c>
      <c r="I7580" s="4"/>
      <c r="J7580" s="4"/>
      <c r="K7580" s="4"/>
      <c r="L7580" s="5"/>
      <c r="M7580" s="5"/>
    </row>
    <row r="7581" spans="1:13" x14ac:dyDescent="0.2">
      <c r="A7581" s="190">
        <v>42319</v>
      </c>
      <c r="B7581" s="5">
        <v>22</v>
      </c>
      <c r="C7581" s="4">
        <v>1161.8996473425798</v>
      </c>
      <c r="D7581" s="4">
        <v>51.55314366742023</v>
      </c>
      <c r="E7581" s="4"/>
      <c r="F7581" s="4"/>
      <c r="G7581" s="4">
        <v>25.889304989999999</v>
      </c>
      <c r="H7581" s="4">
        <v>1239.3420960000001</v>
      </c>
      <c r="I7581" s="4"/>
      <c r="J7581" s="4"/>
      <c r="K7581" s="4"/>
      <c r="L7581" s="5"/>
      <c r="M7581" s="5"/>
    </row>
    <row r="7582" spans="1:13" x14ac:dyDescent="0.2">
      <c r="A7582" s="190">
        <v>42319</v>
      </c>
      <c r="B7582" s="5">
        <v>23</v>
      </c>
      <c r="C7582" s="4">
        <v>1085.2508388774033</v>
      </c>
      <c r="D7582" s="4">
        <v>48.226385132596441</v>
      </c>
      <c r="E7582" s="4"/>
      <c r="F7582" s="4"/>
      <c r="G7582" s="4">
        <v>25.889304989999999</v>
      </c>
      <c r="H7582" s="4">
        <v>1159.3665289999999</v>
      </c>
      <c r="I7582" s="4"/>
      <c r="J7582" s="4"/>
      <c r="K7582" s="4"/>
      <c r="L7582" s="5"/>
      <c r="M7582" s="5"/>
    </row>
    <row r="7583" spans="1:13" x14ac:dyDescent="0.2">
      <c r="A7583" s="190">
        <v>42319</v>
      </c>
      <c r="B7583" s="5">
        <v>24</v>
      </c>
      <c r="C7583" s="4">
        <v>1006.3640147241903</v>
      </c>
      <c r="D7583" s="4">
        <v>44.7938103475188</v>
      </c>
      <c r="E7583" s="4"/>
      <c r="F7583" s="4"/>
      <c r="G7583" s="4">
        <v>25.68930499</v>
      </c>
      <c r="H7583" s="4">
        <v>1076.8471300617091</v>
      </c>
      <c r="I7583" s="4"/>
      <c r="J7583" s="4"/>
      <c r="K7583" s="4"/>
      <c r="L7583" s="5"/>
      <c r="M7583" s="5"/>
    </row>
    <row r="7584" spans="1:13" x14ac:dyDescent="0.2">
      <c r="A7584" s="190">
        <v>42320</v>
      </c>
      <c r="B7584" s="5">
        <v>1</v>
      </c>
      <c r="C7584" s="4">
        <v>944.30275903512575</v>
      </c>
      <c r="D7584" s="4">
        <v>42.104529974874204</v>
      </c>
      <c r="E7584" s="4"/>
      <c r="F7584" s="4"/>
      <c r="G7584" s="4">
        <v>25.789304989999998</v>
      </c>
      <c r="H7584" s="4">
        <v>1012.196594</v>
      </c>
      <c r="I7584" s="4"/>
      <c r="J7584" s="4"/>
      <c r="K7584" s="4"/>
      <c r="L7584" s="5"/>
      <c r="M7584" s="5"/>
    </row>
    <row r="7585" spans="1:13" x14ac:dyDescent="0.2">
      <c r="A7585" s="190">
        <v>42320</v>
      </c>
      <c r="B7585" s="5">
        <v>2</v>
      </c>
      <c r="C7585" s="4">
        <v>912.93017408988499</v>
      </c>
      <c r="D7585" s="4">
        <v>40.72117652011503</v>
      </c>
      <c r="E7585" s="4"/>
      <c r="F7585" s="4"/>
      <c r="G7585" s="4">
        <v>25.289304989999998</v>
      </c>
      <c r="H7585" s="4">
        <v>978.94065560000001</v>
      </c>
      <c r="I7585" s="4"/>
      <c r="J7585" s="4"/>
      <c r="K7585" s="4"/>
      <c r="L7585" s="5"/>
      <c r="M7585" s="5"/>
    </row>
    <row r="7586" spans="1:13" x14ac:dyDescent="0.2">
      <c r="A7586" s="190">
        <v>42320</v>
      </c>
      <c r="B7586" s="5">
        <v>3</v>
      </c>
      <c r="C7586" s="4">
        <v>897.48851948049025</v>
      </c>
      <c r="D7586" s="4">
        <v>40.055308629509653</v>
      </c>
      <c r="E7586" s="4"/>
      <c r="F7586" s="4"/>
      <c r="G7586" s="4">
        <v>25.389304989999999</v>
      </c>
      <c r="H7586" s="4">
        <v>962.93313309999996</v>
      </c>
      <c r="I7586" s="4"/>
      <c r="J7586" s="4"/>
      <c r="K7586" s="4"/>
      <c r="L7586" s="5"/>
      <c r="M7586" s="5"/>
    </row>
    <row r="7587" spans="1:13" x14ac:dyDescent="0.2">
      <c r="A7587" s="190">
        <v>42320</v>
      </c>
      <c r="B7587" s="5">
        <v>4</v>
      </c>
      <c r="C7587" s="4">
        <v>904.1700712024965</v>
      </c>
      <c r="D7587" s="4">
        <v>40.336624907503491</v>
      </c>
      <c r="E7587" s="4"/>
      <c r="F7587" s="4"/>
      <c r="G7587" s="4">
        <v>25.18930499</v>
      </c>
      <c r="H7587" s="4">
        <v>969.69600109999999</v>
      </c>
      <c r="I7587" s="4"/>
      <c r="J7587" s="4"/>
      <c r="K7587" s="4"/>
      <c r="L7587" s="5"/>
      <c r="M7587" s="5"/>
    </row>
    <row r="7588" spans="1:13" x14ac:dyDescent="0.2">
      <c r="A7588" s="190">
        <v>42320</v>
      </c>
      <c r="B7588" s="5">
        <v>5</v>
      </c>
      <c r="C7588" s="4">
        <v>942.62152694511678</v>
      </c>
      <c r="D7588" s="4">
        <v>42.014199064883186</v>
      </c>
      <c r="E7588" s="4"/>
      <c r="F7588" s="4"/>
      <c r="G7588" s="4">
        <v>25.389304989999999</v>
      </c>
      <c r="H7588" s="4">
        <v>1010.025031</v>
      </c>
      <c r="I7588" s="4"/>
      <c r="J7588" s="4"/>
      <c r="K7588" s="4"/>
      <c r="L7588" s="5"/>
      <c r="M7588" s="5"/>
    </row>
    <row r="7589" spans="1:13" x14ac:dyDescent="0.2">
      <c r="A7589" s="190">
        <v>42320</v>
      </c>
      <c r="B7589" s="5">
        <v>6</v>
      </c>
      <c r="C7589" s="4">
        <v>1035.2444831432119</v>
      </c>
      <c r="D7589" s="4">
        <v>46.042957866787894</v>
      </c>
      <c r="E7589" s="4"/>
      <c r="F7589" s="4"/>
      <c r="G7589" s="4">
        <v>25.589304989999999</v>
      </c>
      <c r="H7589" s="4">
        <v>1106.8767459999999</v>
      </c>
      <c r="I7589" s="4"/>
      <c r="J7589" s="4"/>
      <c r="K7589" s="4"/>
      <c r="L7589" s="5"/>
      <c r="M7589" s="5"/>
    </row>
    <row r="7590" spans="1:13" x14ac:dyDescent="0.2">
      <c r="A7590" s="190">
        <v>42320</v>
      </c>
      <c r="B7590" s="5">
        <v>7</v>
      </c>
      <c r="C7590" s="4">
        <v>1172.346344648432</v>
      </c>
      <c r="D7590" s="4">
        <v>52.002217361568</v>
      </c>
      <c r="E7590" s="4"/>
      <c r="F7590" s="4"/>
      <c r="G7590" s="4">
        <v>25.789304989999998</v>
      </c>
      <c r="H7590" s="4">
        <v>1250.1378669999999</v>
      </c>
      <c r="I7590" s="4"/>
      <c r="J7590" s="4"/>
      <c r="K7590" s="4"/>
      <c r="L7590" s="5"/>
      <c r="M7590" s="5"/>
    </row>
    <row r="7591" spans="1:13" x14ac:dyDescent="0.2">
      <c r="A7591" s="190">
        <v>42320</v>
      </c>
      <c r="B7591" s="5">
        <v>8</v>
      </c>
      <c r="C7591" s="4">
        <v>1222.56374467153</v>
      </c>
      <c r="D7591" s="4">
        <v>54.325012338469804</v>
      </c>
      <c r="E7591" s="4"/>
      <c r="F7591" s="4"/>
      <c r="G7591" s="4">
        <v>29.089304989999999</v>
      </c>
      <c r="H7591" s="4">
        <v>1305.9780619999999</v>
      </c>
      <c r="I7591" s="4"/>
      <c r="J7591" s="4"/>
      <c r="K7591" s="4"/>
      <c r="L7591" s="5"/>
      <c r="M7591" s="5"/>
    </row>
    <row r="7592" spans="1:13" x14ac:dyDescent="0.2">
      <c r="A7592" s="190">
        <v>42320</v>
      </c>
      <c r="B7592" s="5">
        <v>9</v>
      </c>
      <c r="C7592" s="4">
        <v>1204.8627857755384</v>
      </c>
      <c r="D7592" s="4">
        <v>53.75205623446135</v>
      </c>
      <c r="E7592" s="4"/>
      <c r="F7592" s="4"/>
      <c r="G7592" s="4">
        <v>33.589304990000002</v>
      </c>
      <c r="H7592" s="4">
        <v>1292.2041469999999</v>
      </c>
      <c r="I7592" s="4"/>
      <c r="J7592" s="4"/>
      <c r="K7592" s="4"/>
      <c r="L7592" s="5"/>
      <c r="M7592" s="5"/>
    </row>
    <row r="7593" spans="1:13" x14ac:dyDescent="0.2">
      <c r="A7593" s="190">
        <v>42320</v>
      </c>
      <c r="B7593" s="5">
        <v>10</v>
      </c>
      <c r="C7593" s="4">
        <v>1193.0675093192006</v>
      </c>
      <c r="D7593" s="4">
        <v>53.344276690799532</v>
      </c>
      <c r="E7593" s="4"/>
      <c r="F7593" s="4"/>
      <c r="G7593" s="4">
        <v>35.989304990000001</v>
      </c>
      <c r="H7593" s="4">
        <v>1282.401091</v>
      </c>
      <c r="I7593" s="4"/>
      <c r="J7593" s="4"/>
      <c r="K7593" s="4"/>
      <c r="L7593" s="5"/>
      <c r="M7593" s="5"/>
    </row>
    <row r="7594" spans="1:13" x14ac:dyDescent="0.2">
      <c r="A7594" s="190">
        <v>42320</v>
      </c>
      <c r="B7594" s="5">
        <v>11</v>
      </c>
      <c r="C7594" s="4">
        <v>1182.1668700552061</v>
      </c>
      <c r="D7594" s="4">
        <v>52.962305954793898</v>
      </c>
      <c r="E7594" s="4"/>
      <c r="F7594" s="4"/>
      <c r="G7594" s="4">
        <v>38.089304990000002</v>
      </c>
      <c r="H7594" s="4">
        <v>1273.2184810000001</v>
      </c>
      <c r="I7594" s="4"/>
      <c r="J7594" s="4"/>
      <c r="K7594" s="4"/>
      <c r="L7594" s="5"/>
      <c r="M7594" s="5"/>
    </row>
    <row r="7595" spans="1:13" x14ac:dyDescent="0.2">
      <c r="A7595" s="190">
        <v>42320</v>
      </c>
      <c r="B7595" s="5">
        <v>12</v>
      </c>
      <c r="C7595" s="4">
        <v>1166.5252159250128</v>
      </c>
      <c r="D7595" s="4">
        <v>52.296438084987116</v>
      </c>
      <c r="E7595" s="4"/>
      <c r="F7595" s="4"/>
      <c r="G7595" s="4">
        <v>38.389304989999999</v>
      </c>
      <c r="H7595" s="4">
        <v>1257.210959</v>
      </c>
      <c r="I7595" s="4"/>
      <c r="J7595" s="4"/>
      <c r="K7595" s="4"/>
      <c r="L7595" s="5"/>
      <c r="M7595" s="5"/>
    </row>
    <row r="7596" spans="1:13" x14ac:dyDescent="0.2">
      <c r="A7596" s="190">
        <v>42320</v>
      </c>
      <c r="B7596" s="5">
        <v>13</v>
      </c>
      <c r="C7596" s="4">
        <v>1154.037822426556</v>
      </c>
      <c r="D7596" s="4">
        <v>51.754452583443829</v>
      </c>
      <c r="E7596" s="4"/>
      <c r="F7596" s="4"/>
      <c r="G7596" s="4">
        <v>38.389304989999999</v>
      </c>
      <c r="H7596" s="4">
        <v>1244.1815799999999</v>
      </c>
      <c r="I7596" s="4"/>
      <c r="J7596" s="4"/>
      <c r="K7596" s="4"/>
      <c r="L7596" s="5"/>
      <c r="M7596" s="5"/>
    </row>
    <row r="7597" spans="1:13" x14ac:dyDescent="0.2">
      <c r="A7597" s="190">
        <v>42320</v>
      </c>
      <c r="B7597" s="5">
        <v>14</v>
      </c>
      <c r="C7597" s="4">
        <v>1144.4316610181083</v>
      </c>
      <c r="D7597" s="4">
        <v>51.302797991891559</v>
      </c>
      <c r="E7597" s="4"/>
      <c r="F7597" s="4"/>
      <c r="G7597" s="4">
        <v>37.589304990000002</v>
      </c>
      <c r="H7597" s="4">
        <v>1233.323764</v>
      </c>
      <c r="I7597" s="4"/>
      <c r="J7597" s="4"/>
      <c r="K7597" s="4"/>
      <c r="L7597" s="5"/>
      <c r="M7597" s="5"/>
    </row>
    <row r="7598" spans="1:13" x14ac:dyDescent="0.2">
      <c r="A7598" s="190">
        <v>42320</v>
      </c>
      <c r="B7598" s="5">
        <v>15</v>
      </c>
      <c r="C7598" s="4">
        <v>1133.3606746162147</v>
      </c>
      <c r="D7598" s="4">
        <v>50.874371393785353</v>
      </c>
      <c r="E7598" s="4"/>
      <c r="F7598" s="4"/>
      <c r="G7598" s="4">
        <v>38.789304989999998</v>
      </c>
      <c r="H7598" s="4">
        <v>1223.024351</v>
      </c>
      <c r="I7598" s="4"/>
      <c r="J7598" s="4"/>
      <c r="K7598" s="4"/>
      <c r="L7598" s="5"/>
      <c r="M7598" s="5"/>
    </row>
    <row r="7599" spans="1:13" x14ac:dyDescent="0.2">
      <c r="A7599" s="190">
        <v>42320</v>
      </c>
      <c r="B7599" s="5">
        <v>16</v>
      </c>
      <c r="C7599" s="4">
        <v>1133.8442675196516</v>
      </c>
      <c r="D7599" s="4">
        <v>50.760812490348272</v>
      </c>
      <c r="E7599" s="4"/>
      <c r="F7599" s="4"/>
      <c r="G7599" s="4">
        <v>35.689304989999997</v>
      </c>
      <c r="H7599" s="4">
        <v>1220.2943849999999</v>
      </c>
      <c r="I7599" s="4"/>
      <c r="J7599" s="4"/>
      <c r="K7599" s="4"/>
      <c r="L7599" s="5"/>
      <c r="M7599" s="5"/>
    </row>
    <row r="7600" spans="1:13" x14ac:dyDescent="0.2">
      <c r="A7600" s="190">
        <v>42320</v>
      </c>
      <c r="B7600" s="5">
        <v>17</v>
      </c>
      <c r="C7600" s="4">
        <v>1171.1170123767315</v>
      </c>
      <c r="D7600" s="4">
        <v>52.239658633268576</v>
      </c>
      <c r="E7600" s="4"/>
      <c r="F7600" s="4"/>
      <c r="G7600" s="4">
        <v>32.489304990000001</v>
      </c>
      <c r="H7600" s="4">
        <v>1255.8459760000001</v>
      </c>
      <c r="I7600" s="4"/>
      <c r="J7600" s="4"/>
      <c r="K7600" s="4"/>
      <c r="L7600" s="5"/>
      <c r="M7600" s="5"/>
    </row>
    <row r="7601" spans="1:13" x14ac:dyDescent="0.2">
      <c r="A7601" s="190">
        <v>42320</v>
      </c>
      <c r="B7601" s="5">
        <v>18</v>
      </c>
      <c r="C7601" s="4">
        <v>1289.844247180238</v>
      </c>
      <c r="D7601" s="4">
        <v>57.210439829762109</v>
      </c>
      <c r="E7601" s="4"/>
      <c r="F7601" s="4"/>
      <c r="G7601" s="4">
        <v>28.289304989999998</v>
      </c>
      <c r="H7601" s="4">
        <v>1375.3439920000001</v>
      </c>
      <c r="I7601" s="4"/>
      <c r="J7601" s="4"/>
      <c r="K7601" s="4"/>
      <c r="L7601" s="5"/>
      <c r="M7601" s="5"/>
    </row>
    <row r="7602" spans="1:13" x14ac:dyDescent="0.2">
      <c r="A7602" s="190">
        <v>42320</v>
      </c>
      <c r="B7602" s="5">
        <v>19</v>
      </c>
      <c r="C7602" s="4">
        <v>1321.6113105560671</v>
      </c>
      <c r="D7602" s="4">
        <v>58.524109453932965</v>
      </c>
      <c r="E7602" s="4"/>
      <c r="F7602" s="4"/>
      <c r="G7602" s="4">
        <v>26.789304989999998</v>
      </c>
      <c r="H7602" s="4">
        <v>1406.9247250000001</v>
      </c>
      <c r="I7602" s="4"/>
      <c r="J7602" s="4"/>
      <c r="K7602" s="4"/>
      <c r="L7602" s="5"/>
      <c r="M7602" s="5"/>
    </row>
    <row r="7603" spans="1:13" x14ac:dyDescent="0.2">
      <c r="A7603" s="190">
        <v>42320</v>
      </c>
      <c r="B7603" s="5">
        <v>20</v>
      </c>
      <c r="C7603" s="4">
        <v>1298.3636543542234</v>
      </c>
      <c r="D7603" s="4">
        <v>57.502079655776726</v>
      </c>
      <c r="E7603" s="4"/>
      <c r="F7603" s="4"/>
      <c r="G7603" s="4">
        <v>26.489304990000001</v>
      </c>
      <c r="H7603" s="4">
        <v>1382.355039</v>
      </c>
      <c r="I7603" s="4"/>
      <c r="J7603" s="4"/>
      <c r="K7603" s="4"/>
      <c r="L7603" s="5"/>
      <c r="M7603" s="5"/>
    </row>
    <row r="7604" spans="1:13" x14ac:dyDescent="0.2">
      <c r="A7604" s="190">
        <v>42320</v>
      </c>
      <c r="B7604" s="5">
        <v>21</v>
      </c>
      <c r="C7604" s="4">
        <v>1261.2204020640443</v>
      </c>
      <c r="D7604" s="4">
        <v>55.881284945955855</v>
      </c>
      <c r="E7604" s="4"/>
      <c r="F7604" s="4"/>
      <c r="G7604" s="4">
        <v>26.289304989999998</v>
      </c>
      <c r="H7604" s="4">
        <v>1343.3909920000001</v>
      </c>
      <c r="I7604" s="4"/>
      <c r="J7604" s="4"/>
      <c r="K7604" s="4"/>
      <c r="L7604" s="5"/>
      <c r="M7604" s="5"/>
    </row>
    <row r="7605" spans="1:13" x14ac:dyDescent="0.2">
      <c r="A7605" s="190">
        <v>42320</v>
      </c>
      <c r="B7605" s="5">
        <v>22</v>
      </c>
      <c r="C7605" s="4">
        <v>1196.5075662478105</v>
      </c>
      <c r="D7605" s="4">
        <v>53.0552177621894</v>
      </c>
      <c r="E7605" s="4"/>
      <c r="F7605" s="4"/>
      <c r="G7605" s="4">
        <v>25.889304989999999</v>
      </c>
      <c r="H7605" s="4">
        <v>1275.4520889999999</v>
      </c>
      <c r="I7605" s="4"/>
      <c r="J7605" s="4"/>
      <c r="K7605" s="4"/>
      <c r="L7605" s="5"/>
      <c r="M7605" s="5"/>
    </row>
    <row r="7606" spans="1:13" x14ac:dyDescent="0.2">
      <c r="A7606" s="190">
        <v>42320</v>
      </c>
      <c r="B7606" s="5">
        <v>23</v>
      </c>
      <c r="C7606" s="4">
        <v>1105.6469139345331</v>
      </c>
      <c r="D7606" s="4">
        <v>49.111628075466719</v>
      </c>
      <c r="E7606" s="4"/>
      <c r="F7606" s="4"/>
      <c r="G7606" s="4">
        <v>25.889304989999999</v>
      </c>
      <c r="H7606" s="4">
        <v>1180.647847</v>
      </c>
      <c r="I7606" s="4"/>
      <c r="J7606" s="4"/>
      <c r="K7606" s="4"/>
      <c r="L7606" s="5"/>
      <c r="M7606" s="5"/>
    </row>
    <row r="7607" spans="1:13" x14ac:dyDescent="0.2">
      <c r="A7607" s="190">
        <v>42320</v>
      </c>
      <c r="B7607" s="5">
        <v>24</v>
      </c>
      <c r="C7607" s="4">
        <v>1018.3162339718599</v>
      </c>
      <c r="D7607" s="4">
        <v>45.312567888418279</v>
      </c>
      <c r="E7607" s="4"/>
      <c r="F7607" s="4"/>
      <c r="G7607" s="4">
        <v>25.68930499</v>
      </c>
      <c r="H7607" s="4">
        <v>1089.3181068502781</v>
      </c>
      <c r="I7607" s="4"/>
      <c r="J7607" s="4"/>
      <c r="K7607" s="4"/>
      <c r="L7607" s="5"/>
      <c r="M7607" s="5"/>
    </row>
    <row r="7608" spans="1:13" x14ac:dyDescent="0.2">
      <c r="A7608" s="190">
        <v>42321</v>
      </c>
      <c r="B7608" s="5">
        <v>1</v>
      </c>
      <c r="C7608" s="4">
        <v>934.19391622285002</v>
      </c>
      <c r="D7608" s="4">
        <v>41.665779787150022</v>
      </c>
      <c r="E7608" s="4"/>
      <c r="F7608" s="4"/>
      <c r="G7608" s="4">
        <v>25.789304989999998</v>
      </c>
      <c r="H7608" s="4">
        <v>1001.649001</v>
      </c>
      <c r="I7608" s="4"/>
      <c r="J7608" s="4"/>
      <c r="K7608" s="4"/>
      <c r="L7608" s="5"/>
      <c r="M7608" s="5"/>
    </row>
    <row r="7609" spans="1:13" x14ac:dyDescent="0.2">
      <c r="A7609" s="190">
        <v>42321</v>
      </c>
      <c r="B7609" s="5">
        <v>2</v>
      </c>
      <c r="C7609" s="4">
        <v>901.15634618064371</v>
      </c>
      <c r="D7609" s="4">
        <v>40.21016162935635</v>
      </c>
      <c r="E7609" s="4"/>
      <c r="F7609" s="4"/>
      <c r="G7609" s="4">
        <v>25.289304989999998</v>
      </c>
      <c r="H7609" s="4">
        <v>966.65581280000004</v>
      </c>
      <c r="I7609" s="4"/>
      <c r="J7609" s="4"/>
      <c r="K7609" s="4"/>
      <c r="L7609" s="5"/>
      <c r="M7609" s="5"/>
    </row>
    <row r="7610" spans="1:13" x14ac:dyDescent="0.2">
      <c r="A7610" s="190">
        <v>42321</v>
      </c>
      <c r="B7610" s="5">
        <v>3</v>
      </c>
      <c r="C7610" s="4">
        <v>884.9416624544798</v>
      </c>
      <c r="D7610" s="4">
        <v>39.510742255520185</v>
      </c>
      <c r="E7610" s="4"/>
      <c r="F7610" s="4"/>
      <c r="G7610" s="4">
        <v>25.389304989999999</v>
      </c>
      <c r="H7610" s="4">
        <v>949.84170970000002</v>
      </c>
      <c r="I7610" s="4"/>
      <c r="J7610" s="4"/>
      <c r="K7610" s="4"/>
      <c r="L7610" s="5"/>
      <c r="M7610" s="5"/>
    </row>
    <row r="7611" spans="1:13" x14ac:dyDescent="0.2">
      <c r="A7611" s="190">
        <v>42321</v>
      </c>
      <c r="B7611" s="5">
        <v>4</v>
      </c>
      <c r="C7611" s="4">
        <v>891.68267799156069</v>
      </c>
      <c r="D7611" s="4">
        <v>39.79463941843936</v>
      </c>
      <c r="E7611" s="4"/>
      <c r="F7611" s="4"/>
      <c r="G7611" s="4">
        <v>25.18930499</v>
      </c>
      <c r="H7611" s="4">
        <v>956.66662240000005</v>
      </c>
      <c r="I7611" s="4"/>
      <c r="J7611" s="4"/>
      <c r="K7611" s="4"/>
      <c r="L7611" s="5"/>
      <c r="M7611" s="5"/>
    </row>
    <row r="7612" spans="1:13" x14ac:dyDescent="0.2">
      <c r="A7612" s="190">
        <v>42321</v>
      </c>
      <c r="B7612" s="5">
        <v>5</v>
      </c>
      <c r="C7612" s="4">
        <v>933.46410498235502</v>
      </c>
      <c r="D7612" s="4">
        <v>41.616743027644958</v>
      </c>
      <c r="E7612" s="4"/>
      <c r="F7612" s="4"/>
      <c r="G7612" s="4">
        <v>25.389304989999999</v>
      </c>
      <c r="H7612" s="4">
        <v>1000.470153</v>
      </c>
      <c r="I7612" s="4"/>
      <c r="J7612" s="4"/>
      <c r="K7612" s="4"/>
      <c r="L7612" s="5"/>
      <c r="M7612" s="5"/>
    </row>
    <row r="7613" spans="1:13" x14ac:dyDescent="0.2">
      <c r="A7613" s="190">
        <v>42321</v>
      </c>
      <c r="B7613" s="5">
        <v>6</v>
      </c>
      <c r="C7613" s="4">
        <v>1028.6440032160149</v>
      </c>
      <c r="D7613" s="4">
        <v>45.756479793985079</v>
      </c>
      <c r="E7613" s="4"/>
      <c r="F7613" s="4"/>
      <c r="G7613" s="4">
        <v>25.589304989999999</v>
      </c>
      <c r="H7613" s="4">
        <v>1099.9897880000001</v>
      </c>
      <c r="I7613" s="4"/>
      <c r="J7613" s="4"/>
      <c r="K7613" s="4"/>
      <c r="L7613" s="5"/>
      <c r="M7613" s="5"/>
    </row>
    <row r="7614" spans="1:13" x14ac:dyDescent="0.2">
      <c r="A7614" s="190">
        <v>42321</v>
      </c>
      <c r="B7614" s="5">
        <v>7</v>
      </c>
      <c r="C7614" s="4">
        <v>1171.9895619496647</v>
      </c>
      <c r="D7614" s="4">
        <v>51.98673206033542</v>
      </c>
      <c r="E7614" s="4"/>
      <c r="F7614" s="4"/>
      <c r="G7614" s="4">
        <v>25.789304989999998</v>
      </c>
      <c r="H7614" s="4">
        <v>1249.7655990000001</v>
      </c>
      <c r="I7614" s="4"/>
      <c r="J7614" s="4"/>
      <c r="K7614" s="4"/>
      <c r="L7614" s="5"/>
      <c r="M7614" s="5"/>
    </row>
    <row r="7615" spans="1:13" x14ac:dyDescent="0.2">
      <c r="A7615" s="190">
        <v>42321</v>
      </c>
      <c r="B7615" s="5">
        <v>8</v>
      </c>
      <c r="C7615" s="4">
        <v>1228.5101223453853</v>
      </c>
      <c r="D7615" s="4">
        <v>54.583100664614769</v>
      </c>
      <c r="E7615" s="4"/>
      <c r="F7615" s="4"/>
      <c r="G7615" s="4">
        <v>29.089304989999999</v>
      </c>
      <c r="H7615" s="4">
        <v>1312.182528</v>
      </c>
      <c r="I7615" s="4"/>
      <c r="J7615" s="4"/>
      <c r="K7615" s="4"/>
      <c r="L7615" s="5"/>
      <c r="M7615" s="5"/>
    </row>
    <row r="7616" spans="1:13" x14ac:dyDescent="0.2">
      <c r="A7616" s="190">
        <v>42321</v>
      </c>
      <c r="B7616" s="5">
        <v>9</v>
      </c>
      <c r="C7616" s="4">
        <v>1212.8903955394026</v>
      </c>
      <c r="D7616" s="4">
        <v>54.100475470597324</v>
      </c>
      <c r="E7616" s="4"/>
      <c r="F7616" s="4"/>
      <c r="G7616" s="4">
        <v>33.589304990000002</v>
      </c>
      <c r="H7616" s="4">
        <v>1300.5801759999999</v>
      </c>
      <c r="I7616" s="4"/>
      <c r="J7616" s="4"/>
      <c r="K7616" s="4"/>
      <c r="L7616" s="5"/>
      <c r="M7616" s="5"/>
    </row>
    <row r="7617" spans="1:13" x14ac:dyDescent="0.2">
      <c r="A7617" s="190">
        <v>42321</v>
      </c>
      <c r="B7617" s="5">
        <v>10</v>
      </c>
      <c r="C7617" s="4">
        <v>1200.3815536855298</v>
      </c>
      <c r="D7617" s="4">
        <v>53.661725324470339</v>
      </c>
      <c r="E7617" s="4"/>
      <c r="F7617" s="4"/>
      <c r="G7617" s="4">
        <v>35.989304990000001</v>
      </c>
      <c r="H7617" s="4">
        <v>1290.032584</v>
      </c>
      <c r="I7617" s="4"/>
      <c r="J7617" s="4"/>
      <c r="K7617" s="4"/>
      <c r="L7617" s="5"/>
      <c r="M7617" s="5"/>
    </row>
    <row r="7618" spans="1:13" x14ac:dyDescent="0.2">
      <c r="A7618" s="190">
        <v>42321</v>
      </c>
      <c r="B7618" s="5">
        <v>11</v>
      </c>
      <c r="C7618" s="4">
        <v>1187.2807550847381</v>
      </c>
      <c r="D7618" s="4">
        <v>53.184261925261879</v>
      </c>
      <c r="E7618" s="4"/>
      <c r="F7618" s="4"/>
      <c r="G7618" s="4">
        <v>38.089304990000002</v>
      </c>
      <c r="H7618" s="4">
        <v>1278.554322</v>
      </c>
      <c r="I7618" s="4"/>
      <c r="J7618" s="4"/>
      <c r="K7618" s="4"/>
      <c r="L7618" s="5"/>
      <c r="M7618" s="5"/>
    </row>
    <row r="7619" spans="1:13" x14ac:dyDescent="0.2">
      <c r="A7619" s="190">
        <v>42321</v>
      </c>
      <c r="B7619" s="5">
        <v>12</v>
      </c>
      <c r="C7619" s="4">
        <v>1168.9037666111938</v>
      </c>
      <c r="D7619" s="4">
        <v>52.399673398806229</v>
      </c>
      <c r="E7619" s="4"/>
      <c r="F7619" s="4"/>
      <c r="G7619" s="4">
        <v>38.389304989999999</v>
      </c>
      <c r="H7619" s="4">
        <v>1259.6927450000001</v>
      </c>
      <c r="I7619" s="4"/>
      <c r="J7619" s="4"/>
      <c r="K7619" s="4"/>
      <c r="L7619" s="5"/>
      <c r="M7619" s="5"/>
    </row>
    <row r="7620" spans="1:13" x14ac:dyDescent="0.2">
      <c r="A7620" s="190">
        <v>42321</v>
      </c>
      <c r="B7620" s="5">
        <v>13</v>
      </c>
      <c r="C7620" s="4">
        <v>1153.8594310771723</v>
      </c>
      <c r="D7620" s="4">
        <v>51.746709932827528</v>
      </c>
      <c r="E7620" s="4"/>
      <c r="F7620" s="4"/>
      <c r="G7620" s="4">
        <v>38.389304989999999</v>
      </c>
      <c r="H7620" s="4">
        <v>1243.9954459999999</v>
      </c>
      <c r="I7620" s="4"/>
      <c r="J7620" s="4"/>
      <c r="K7620" s="4"/>
      <c r="L7620" s="5"/>
      <c r="M7620" s="5"/>
    </row>
    <row r="7621" spans="1:13" x14ac:dyDescent="0.2">
      <c r="A7621" s="190">
        <v>42321</v>
      </c>
      <c r="B7621" s="5">
        <v>14</v>
      </c>
      <c r="C7621" s="4">
        <v>1143.6586324763809</v>
      </c>
      <c r="D7621" s="4">
        <v>51.269246533619082</v>
      </c>
      <c r="E7621" s="4"/>
      <c r="F7621" s="4"/>
      <c r="G7621" s="4">
        <v>37.589304990000002</v>
      </c>
      <c r="H7621" s="4">
        <v>1232.517184</v>
      </c>
      <c r="I7621" s="4"/>
      <c r="J7621" s="4"/>
      <c r="K7621" s="4"/>
      <c r="L7621" s="5"/>
      <c r="M7621" s="5"/>
    </row>
    <row r="7622" spans="1:13" x14ac:dyDescent="0.2">
      <c r="A7622" s="190">
        <v>42321</v>
      </c>
      <c r="B7622" s="5">
        <v>15</v>
      </c>
      <c r="C7622" s="4">
        <v>1131.2794415678029</v>
      </c>
      <c r="D7622" s="4">
        <v>50.784040442197153</v>
      </c>
      <c r="E7622" s="4"/>
      <c r="F7622" s="4"/>
      <c r="G7622" s="4">
        <v>38.789304989999998</v>
      </c>
      <c r="H7622" s="4">
        <v>1220.852787</v>
      </c>
      <c r="I7622" s="4"/>
      <c r="J7622" s="4"/>
      <c r="K7622" s="4"/>
      <c r="L7622" s="5"/>
      <c r="M7622" s="5"/>
    </row>
    <row r="7623" spans="1:13" x14ac:dyDescent="0.2">
      <c r="A7623" s="190">
        <v>42321</v>
      </c>
      <c r="B7623" s="5">
        <v>16</v>
      </c>
      <c r="C7623" s="4">
        <v>1132.5360649297731</v>
      </c>
      <c r="D7623" s="4">
        <v>50.704033080226921</v>
      </c>
      <c r="E7623" s="4"/>
      <c r="F7623" s="4"/>
      <c r="G7623" s="4">
        <v>35.689304989999997</v>
      </c>
      <c r="H7623" s="4">
        <v>1218.9294030000001</v>
      </c>
      <c r="I7623" s="4"/>
      <c r="J7623" s="4"/>
      <c r="K7623" s="4"/>
      <c r="L7623" s="5"/>
      <c r="M7623" s="5"/>
    </row>
    <row r="7624" spans="1:13" x14ac:dyDescent="0.2">
      <c r="A7624" s="190">
        <v>42321</v>
      </c>
      <c r="B7624" s="5">
        <v>17</v>
      </c>
      <c r="C7624" s="4">
        <v>1168.976316184127</v>
      </c>
      <c r="D7624" s="4">
        <v>52.146746825873066</v>
      </c>
      <c r="E7624" s="4"/>
      <c r="F7624" s="4"/>
      <c r="G7624" s="4">
        <v>32.489304990000001</v>
      </c>
      <c r="H7624" s="4">
        <v>1253.6123680000001</v>
      </c>
      <c r="I7624" s="4"/>
      <c r="J7624" s="4"/>
      <c r="K7624" s="4"/>
      <c r="L7624" s="5"/>
      <c r="M7624" s="5"/>
    </row>
    <row r="7625" spans="1:13" x14ac:dyDescent="0.2">
      <c r="A7625" s="190">
        <v>42321</v>
      </c>
      <c r="B7625" s="5">
        <v>18</v>
      </c>
      <c r="C7625" s="4">
        <v>1282.5302028139088</v>
      </c>
      <c r="D7625" s="4">
        <v>56.892991196091302</v>
      </c>
      <c r="E7625" s="4"/>
      <c r="F7625" s="4"/>
      <c r="G7625" s="4">
        <v>28.289304989999998</v>
      </c>
      <c r="H7625" s="4">
        <v>1367.712499</v>
      </c>
      <c r="I7625" s="4"/>
      <c r="J7625" s="4"/>
      <c r="K7625" s="4"/>
      <c r="L7625" s="5"/>
      <c r="M7625" s="5"/>
    </row>
    <row r="7626" spans="1:13" x14ac:dyDescent="0.2">
      <c r="A7626" s="190">
        <v>42321</v>
      </c>
      <c r="B7626" s="5">
        <v>19</v>
      </c>
      <c r="C7626" s="4">
        <v>1300.6205963897878</v>
      </c>
      <c r="D7626" s="4">
        <v>57.613057620212125</v>
      </c>
      <c r="E7626" s="4"/>
      <c r="F7626" s="4"/>
      <c r="G7626" s="4">
        <v>26.789304989999998</v>
      </c>
      <c r="H7626" s="4">
        <v>1385.0229589999999</v>
      </c>
      <c r="I7626" s="4"/>
      <c r="J7626" s="4"/>
      <c r="K7626" s="4"/>
      <c r="L7626" s="5"/>
      <c r="M7626" s="5"/>
    </row>
    <row r="7627" spans="1:13" x14ac:dyDescent="0.2">
      <c r="A7627" s="190">
        <v>42321</v>
      </c>
      <c r="B7627" s="5">
        <v>20</v>
      </c>
      <c r="C7627" s="4">
        <v>1264.766620401102</v>
      </c>
      <c r="D7627" s="4">
        <v>56.043880608897993</v>
      </c>
      <c r="E7627" s="4"/>
      <c r="F7627" s="4"/>
      <c r="G7627" s="4">
        <v>26.489304990000001</v>
      </c>
      <c r="H7627" s="4">
        <v>1347.299806</v>
      </c>
      <c r="I7627" s="4"/>
      <c r="J7627" s="4"/>
      <c r="K7627" s="4"/>
      <c r="L7627" s="5"/>
      <c r="M7627" s="5"/>
    </row>
    <row r="7628" spans="1:13" x14ac:dyDescent="0.2">
      <c r="A7628" s="190">
        <v>42321</v>
      </c>
      <c r="B7628" s="5">
        <v>21</v>
      </c>
      <c r="C7628" s="4">
        <v>1223.9366138764608</v>
      </c>
      <c r="D7628" s="4">
        <v>54.263071133539476</v>
      </c>
      <c r="E7628" s="4"/>
      <c r="F7628" s="4"/>
      <c r="G7628" s="4">
        <v>26.289304989999998</v>
      </c>
      <c r="H7628" s="4">
        <v>1304.4889900000001</v>
      </c>
      <c r="I7628" s="4"/>
      <c r="J7628" s="4"/>
      <c r="K7628" s="4"/>
      <c r="L7628" s="5"/>
      <c r="M7628" s="5"/>
    </row>
    <row r="7629" spans="1:13" x14ac:dyDescent="0.2">
      <c r="A7629" s="190">
        <v>42321</v>
      </c>
      <c r="B7629" s="5">
        <v>22</v>
      </c>
      <c r="C7629" s="4">
        <v>1168.4406631671814</v>
      </c>
      <c r="D7629" s="4">
        <v>51.837040842818553</v>
      </c>
      <c r="E7629" s="4"/>
      <c r="F7629" s="4"/>
      <c r="G7629" s="4">
        <v>25.889304989999999</v>
      </c>
      <c r="H7629" s="4">
        <v>1246.167009</v>
      </c>
      <c r="I7629" s="4"/>
      <c r="J7629" s="4"/>
      <c r="K7629" s="4"/>
      <c r="L7629" s="5"/>
      <c r="M7629" s="5"/>
    </row>
    <row r="7630" spans="1:13" x14ac:dyDescent="0.2">
      <c r="A7630" s="190">
        <v>42321</v>
      </c>
      <c r="B7630" s="5">
        <v>23</v>
      </c>
      <c r="C7630" s="4">
        <v>1096.7868115263464</v>
      </c>
      <c r="D7630" s="4">
        <v>48.727076483653782</v>
      </c>
      <c r="E7630" s="4"/>
      <c r="F7630" s="4"/>
      <c r="G7630" s="4">
        <v>25.889304989999999</v>
      </c>
      <c r="H7630" s="4">
        <v>1171.4031930000001</v>
      </c>
      <c r="I7630" s="4"/>
      <c r="J7630" s="4"/>
      <c r="K7630" s="4"/>
      <c r="L7630" s="5"/>
      <c r="M7630" s="5"/>
    </row>
    <row r="7631" spans="1:13" x14ac:dyDescent="0.2">
      <c r="A7631" s="190">
        <v>42321</v>
      </c>
      <c r="B7631" s="5">
        <v>24</v>
      </c>
      <c r="C7631" s="4">
        <v>1017.1864222021796</v>
      </c>
      <c r="D7631" s="4">
        <v>45.263531105945191</v>
      </c>
      <c r="E7631" s="4"/>
      <c r="F7631" s="4"/>
      <c r="G7631" s="4">
        <v>25.68930499</v>
      </c>
      <c r="H7631" s="4">
        <v>1088.1392582981248</v>
      </c>
      <c r="I7631" s="4"/>
      <c r="J7631" s="4"/>
      <c r="K7631" s="4"/>
      <c r="L7631" s="5"/>
      <c r="M7631" s="5"/>
    </row>
    <row r="7632" spans="1:13" x14ac:dyDescent="0.2">
      <c r="A7632" s="190">
        <v>42322</v>
      </c>
      <c r="B7632" s="5">
        <v>1</v>
      </c>
      <c r="C7632" s="4">
        <v>961.90403660471179</v>
      </c>
      <c r="D7632" s="4">
        <v>42.86847140528829</v>
      </c>
      <c r="E7632" s="4"/>
      <c r="F7632" s="4"/>
      <c r="G7632" s="4">
        <v>25.789304989999998</v>
      </c>
      <c r="H7632" s="4">
        <v>1030.561813</v>
      </c>
      <c r="I7632" s="4"/>
      <c r="J7632" s="4"/>
      <c r="K7632" s="4"/>
      <c r="L7632" s="5"/>
      <c r="M7632" s="5"/>
    </row>
    <row r="7633" spans="1:13" x14ac:dyDescent="0.2">
      <c r="A7633" s="190">
        <v>42322</v>
      </c>
      <c r="B7633" s="5">
        <v>2</v>
      </c>
      <c r="C7633" s="4">
        <v>928.09343725405552</v>
      </c>
      <c r="D7633" s="4">
        <v>41.379301755944383</v>
      </c>
      <c r="E7633" s="4"/>
      <c r="F7633" s="4"/>
      <c r="G7633" s="4">
        <v>25.289304989999998</v>
      </c>
      <c r="H7633" s="4">
        <v>994.76204399999995</v>
      </c>
      <c r="I7633" s="4"/>
      <c r="J7633" s="4"/>
      <c r="K7633" s="4"/>
      <c r="L7633" s="5"/>
      <c r="M7633" s="5"/>
    </row>
    <row r="7634" spans="1:13" x14ac:dyDescent="0.2">
      <c r="A7634" s="190">
        <v>42322</v>
      </c>
      <c r="B7634" s="5">
        <v>3</v>
      </c>
      <c r="C7634" s="4">
        <v>905.57559325110958</v>
      </c>
      <c r="D7634" s="4">
        <v>40.406308758890404</v>
      </c>
      <c r="E7634" s="4"/>
      <c r="F7634" s="4"/>
      <c r="G7634" s="4">
        <v>25.389304989999999</v>
      </c>
      <c r="H7634" s="4">
        <v>971.37120700000003</v>
      </c>
      <c r="I7634" s="4"/>
      <c r="J7634" s="4"/>
      <c r="K7634" s="4"/>
      <c r="L7634" s="5"/>
      <c r="M7634" s="5"/>
    </row>
    <row r="7635" spans="1:13" x14ac:dyDescent="0.2">
      <c r="A7635" s="190">
        <v>42322</v>
      </c>
      <c r="B7635" s="5">
        <v>4</v>
      </c>
      <c r="C7635" s="4">
        <v>901.31580989987799</v>
      </c>
      <c r="D7635" s="4">
        <v>40.212742510121963</v>
      </c>
      <c r="E7635" s="4"/>
      <c r="F7635" s="4"/>
      <c r="G7635" s="4">
        <v>25.18930499</v>
      </c>
      <c r="H7635" s="4">
        <v>966.71785739999996</v>
      </c>
      <c r="I7635" s="4"/>
      <c r="J7635" s="4"/>
      <c r="K7635" s="4"/>
      <c r="L7635" s="5"/>
      <c r="M7635" s="5"/>
    </row>
    <row r="7636" spans="1:13" x14ac:dyDescent="0.2">
      <c r="A7636" s="190">
        <v>42322</v>
      </c>
      <c r="B7636" s="5">
        <v>5</v>
      </c>
      <c r="C7636" s="4">
        <v>914.73301492635051</v>
      </c>
      <c r="D7636" s="4">
        <v>40.80376478364947</v>
      </c>
      <c r="E7636" s="4"/>
      <c r="F7636" s="4"/>
      <c r="G7636" s="4">
        <v>25.389304989999999</v>
      </c>
      <c r="H7636" s="4">
        <v>980.92608470000005</v>
      </c>
      <c r="I7636" s="4"/>
      <c r="J7636" s="4"/>
      <c r="K7636" s="4"/>
      <c r="L7636" s="5"/>
      <c r="M7636" s="5"/>
    </row>
    <row r="7637" spans="1:13" x14ac:dyDescent="0.2">
      <c r="A7637" s="190">
        <v>42322</v>
      </c>
      <c r="B7637" s="5">
        <v>6</v>
      </c>
      <c r="C7637" s="4">
        <v>947.89219371501349</v>
      </c>
      <c r="D7637" s="4">
        <v>42.251640294986572</v>
      </c>
      <c r="E7637" s="4"/>
      <c r="F7637" s="4"/>
      <c r="G7637" s="4">
        <v>25.589304989999999</v>
      </c>
      <c r="H7637" s="4">
        <v>1015.7331390000001</v>
      </c>
      <c r="I7637" s="4"/>
      <c r="J7637" s="4"/>
      <c r="K7637" s="4"/>
      <c r="L7637" s="5"/>
      <c r="M7637" s="5"/>
    </row>
    <row r="7638" spans="1:13" x14ac:dyDescent="0.2">
      <c r="A7638" s="190">
        <v>42322</v>
      </c>
      <c r="B7638" s="5">
        <v>7</v>
      </c>
      <c r="C7638" s="4">
        <v>995.38214331104484</v>
      </c>
      <c r="D7638" s="4">
        <v>44.32150869895522</v>
      </c>
      <c r="E7638" s="4"/>
      <c r="F7638" s="4"/>
      <c r="G7638" s="4">
        <v>25.789304989999998</v>
      </c>
      <c r="H7638" s="4">
        <v>1065.4929569999999</v>
      </c>
      <c r="I7638" s="4"/>
      <c r="J7638" s="4"/>
      <c r="K7638" s="4"/>
      <c r="L7638" s="5"/>
      <c r="M7638" s="5"/>
    </row>
    <row r="7639" spans="1:13" x14ac:dyDescent="0.2">
      <c r="A7639" s="190">
        <v>42322</v>
      </c>
      <c r="B7639" s="5">
        <v>8</v>
      </c>
      <c r="C7639" s="4">
        <v>1030.0794968961632</v>
      </c>
      <c r="D7639" s="4">
        <v>45.970693113836774</v>
      </c>
      <c r="E7639" s="4"/>
      <c r="F7639" s="4"/>
      <c r="G7639" s="4">
        <v>29.089304989999999</v>
      </c>
      <c r="H7639" s="4">
        <v>1105.1394949999999</v>
      </c>
      <c r="I7639" s="4"/>
      <c r="J7639" s="4"/>
      <c r="K7639" s="4"/>
      <c r="L7639" s="5"/>
      <c r="M7639" s="5"/>
    </row>
    <row r="7640" spans="1:13" x14ac:dyDescent="0.2">
      <c r="A7640" s="190">
        <v>42322</v>
      </c>
      <c r="B7640" s="5">
        <v>9</v>
      </c>
      <c r="C7640" s="4">
        <v>1076.539953925294</v>
      </c>
      <c r="D7640" s="4">
        <v>48.182510084705996</v>
      </c>
      <c r="E7640" s="4"/>
      <c r="F7640" s="4"/>
      <c r="G7640" s="4">
        <v>33.589304990000002</v>
      </c>
      <c r="H7640" s="4">
        <v>1158.3117689999999</v>
      </c>
      <c r="I7640" s="4"/>
      <c r="J7640" s="4"/>
      <c r="K7640" s="4"/>
      <c r="L7640" s="5"/>
      <c r="M7640" s="5"/>
    </row>
    <row r="7641" spans="1:13" x14ac:dyDescent="0.2">
      <c r="A7641" s="190">
        <v>42322</v>
      </c>
      <c r="B7641" s="5">
        <v>10</v>
      </c>
      <c r="C7641" s="4">
        <v>1105.0611185960624</v>
      </c>
      <c r="D7641" s="4">
        <v>49.524569413937527</v>
      </c>
      <c r="E7641" s="4"/>
      <c r="F7641" s="4"/>
      <c r="G7641" s="4">
        <v>35.989304990000001</v>
      </c>
      <c r="H7641" s="4">
        <v>1190.5749929999999</v>
      </c>
      <c r="I7641" s="4"/>
      <c r="J7641" s="4"/>
      <c r="K7641" s="4"/>
      <c r="L7641" s="5"/>
      <c r="M7641" s="5"/>
    </row>
    <row r="7642" spans="1:13" x14ac:dyDescent="0.2">
      <c r="A7642" s="190">
        <v>42322</v>
      </c>
      <c r="B7642" s="5">
        <v>11</v>
      </c>
      <c r="C7642" s="4">
        <v>1107.3019741254641</v>
      </c>
      <c r="D7642" s="4">
        <v>49.712973884535856</v>
      </c>
      <c r="E7642" s="4"/>
      <c r="F7642" s="4"/>
      <c r="G7642" s="4">
        <v>38.089304990000002</v>
      </c>
      <c r="H7642" s="4">
        <v>1195.104253</v>
      </c>
      <c r="I7642" s="4"/>
      <c r="J7642" s="4"/>
      <c r="K7642" s="4"/>
      <c r="L7642" s="5"/>
      <c r="M7642" s="5"/>
    </row>
    <row r="7643" spans="1:13" x14ac:dyDescent="0.2">
      <c r="A7643" s="190">
        <v>42322</v>
      </c>
      <c r="B7643" s="5">
        <v>12</v>
      </c>
      <c r="C7643" s="4">
        <v>1093.325305283917</v>
      </c>
      <c r="D7643" s="4">
        <v>49.119370726083012</v>
      </c>
      <c r="E7643" s="4"/>
      <c r="F7643" s="4"/>
      <c r="G7643" s="4">
        <v>38.389304989999999</v>
      </c>
      <c r="H7643" s="4">
        <v>1180.833981</v>
      </c>
      <c r="I7643" s="4"/>
      <c r="J7643" s="4"/>
      <c r="K7643" s="4"/>
      <c r="L7643" s="5"/>
      <c r="M7643" s="5"/>
    </row>
    <row r="7644" spans="1:13" x14ac:dyDescent="0.2">
      <c r="A7644" s="190">
        <v>42322</v>
      </c>
      <c r="B7644" s="5">
        <v>13</v>
      </c>
      <c r="C7644" s="4">
        <v>1073.4644042749385</v>
      </c>
      <c r="D7644" s="4">
        <v>48.257355735061616</v>
      </c>
      <c r="E7644" s="4"/>
      <c r="F7644" s="4"/>
      <c r="G7644" s="4">
        <v>38.389304989999999</v>
      </c>
      <c r="H7644" s="4">
        <v>1160.1110650000001</v>
      </c>
      <c r="I7644" s="4"/>
      <c r="J7644" s="4"/>
      <c r="K7644" s="4"/>
      <c r="L7644" s="5"/>
      <c r="M7644" s="5"/>
    </row>
    <row r="7645" spans="1:13" x14ac:dyDescent="0.2">
      <c r="A7645" s="190">
        <v>42322</v>
      </c>
      <c r="B7645" s="5">
        <v>14</v>
      </c>
      <c r="C7645" s="4">
        <v>1052.5601256695272</v>
      </c>
      <c r="D7645" s="4">
        <v>47.315333340472804</v>
      </c>
      <c r="E7645" s="4"/>
      <c r="F7645" s="4"/>
      <c r="G7645" s="4">
        <v>37.589304990000002</v>
      </c>
      <c r="H7645" s="4">
        <v>1137.4647640000001</v>
      </c>
      <c r="I7645" s="4"/>
      <c r="J7645" s="4"/>
      <c r="K7645" s="4"/>
      <c r="L7645" s="5"/>
      <c r="M7645" s="5"/>
    </row>
    <row r="7646" spans="1:13" x14ac:dyDescent="0.2">
      <c r="A7646" s="190">
        <v>42322</v>
      </c>
      <c r="B7646" s="5">
        <v>15</v>
      </c>
      <c r="C7646" s="4">
        <v>1034.7102679910527</v>
      </c>
      <c r="D7646" s="4">
        <v>46.592686018947482</v>
      </c>
      <c r="E7646" s="4"/>
      <c r="F7646" s="4"/>
      <c r="G7646" s="4">
        <v>38.789304989999998</v>
      </c>
      <c r="H7646" s="4">
        <v>1120.092259</v>
      </c>
      <c r="I7646" s="4"/>
      <c r="J7646" s="4"/>
      <c r="K7646" s="4"/>
      <c r="L7646" s="5"/>
      <c r="M7646" s="5"/>
    </row>
    <row r="7647" spans="1:13" x14ac:dyDescent="0.2">
      <c r="A7647" s="190">
        <v>42322</v>
      </c>
      <c r="B7647" s="5">
        <v>16</v>
      </c>
      <c r="C7647" s="4">
        <v>1036.3831371959827</v>
      </c>
      <c r="D7647" s="4">
        <v>46.530744814017133</v>
      </c>
      <c r="E7647" s="4"/>
      <c r="F7647" s="4"/>
      <c r="G7647" s="4">
        <v>35.689304989999997</v>
      </c>
      <c r="H7647" s="4">
        <v>1118.6031869999999</v>
      </c>
      <c r="I7647" s="4"/>
      <c r="J7647" s="4"/>
      <c r="K7647" s="4"/>
      <c r="L7647" s="5"/>
      <c r="M7647" s="5"/>
    </row>
    <row r="7648" spans="1:13" x14ac:dyDescent="0.2">
      <c r="A7648" s="190">
        <v>42322</v>
      </c>
      <c r="B7648" s="5">
        <v>17</v>
      </c>
      <c r="C7648" s="4">
        <v>1078.9481574735755</v>
      </c>
      <c r="D7648" s="4">
        <v>48.239289536424543</v>
      </c>
      <c r="E7648" s="4"/>
      <c r="F7648" s="4"/>
      <c r="G7648" s="4">
        <v>32.489304990000001</v>
      </c>
      <c r="H7648" s="4">
        <v>1159.6767520000001</v>
      </c>
      <c r="I7648" s="4"/>
      <c r="J7648" s="4"/>
      <c r="K7648" s="4"/>
      <c r="L7648" s="5"/>
      <c r="M7648" s="5"/>
    </row>
    <row r="7649" spans="1:13" x14ac:dyDescent="0.2">
      <c r="A7649" s="190">
        <v>42322</v>
      </c>
      <c r="B7649" s="5">
        <v>18</v>
      </c>
      <c r="C7649" s="4">
        <v>1204.1569439990883</v>
      </c>
      <c r="D7649" s="4">
        <v>53.491387010911907</v>
      </c>
      <c r="E7649" s="4"/>
      <c r="F7649" s="4"/>
      <c r="G7649" s="4">
        <v>28.289304989999998</v>
      </c>
      <c r="H7649" s="4">
        <v>1285.9376360000001</v>
      </c>
      <c r="I7649" s="4"/>
      <c r="J7649" s="4"/>
      <c r="K7649" s="4"/>
      <c r="L7649" s="5"/>
      <c r="M7649" s="5"/>
    </row>
    <row r="7650" spans="1:13" x14ac:dyDescent="0.2">
      <c r="A7650" s="190">
        <v>42322</v>
      </c>
      <c r="B7650" s="5">
        <v>19</v>
      </c>
      <c r="C7650" s="4">
        <v>1238.8377321092494</v>
      </c>
      <c r="D7650" s="4">
        <v>54.93151990075075</v>
      </c>
      <c r="E7650" s="4"/>
      <c r="F7650" s="4"/>
      <c r="G7650" s="4">
        <v>26.789304989999998</v>
      </c>
      <c r="H7650" s="4">
        <v>1320.5585570000001</v>
      </c>
      <c r="I7650" s="4"/>
      <c r="J7650" s="4"/>
      <c r="K7650" s="4"/>
      <c r="L7650" s="5"/>
      <c r="M7650" s="5"/>
    </row>
    <row r="7651" spans="1:13" x14ac:dyDescent="0.2">
      <c r="A7651" s="190">
        <v>42322</v>
      </c>
      <c r="B7651" s="5">
        <v>20</v>
      </c>
      <c r="C7651" s="4">
        <v>1217.9091634493939</v>
      </c>
      <c r="D7651" s="4">
        <v>54.010144560606314</v>
      </c>
      <c r="E7651" s="4"/>
      <c r="F7651" s="4"/>
      <c r="G7651" s="4">
        <v>26.489304990000001</v>
      </c>
      <c r="H7651" s="4">
        <v>1298.4086130000001</v>
      </c>
      <c r="I7651" s="4"/>
      <c r="J7651" s="4"/>
      <c r="K7651" s="4"/>
      <c r="L7651" s="5"/>
      <c r="M7651" s="5"/>
    </row>
    <row r="7652" spans="1:13" x14ac:dyDescent="0.2">
      <c r="A7652" s="190">
        <v>42322</v>
      </c>
      <c r="B7652" s="5">
        <v>21</v>
      </c>
      <c r="C7652" s="4">
        <v>1189.3286949712299</v>
      </c>
      <c r="D7652" s="4">
        <v>52.760997038770292</v>
      </c>
      <c r="E7652" s="4"/>
      <c r="F7652" s="4"/>
      <c r="G7652" s="4">
        <v>26.289304989999998</v>
      </c>
      <c r="H7652" s="4">
        <v>1268.378997</v>
      </c>
      <c r="I7652" s="4"/>
      <c r="J7652" s="4"/>
      <c r="K7652" s="4"/>
      <c r="L7652" s="5"/>
      <c r="M7652" s="5"/>
    </row>
    <row r="7653" spans="1:13" x14ac:dyDescent="0.2">
      <c r="A7653" s="190">
        <v>42322</v>
      </c>
      <c r="B7653" s="5">
        <v>22</v>
      </c>
      <c r="C7653" s="4">
        <v>1147.5688772060932</v>
      </c>
      <c r="D7653" s="4">
        <v>50.931150803906711</v>
      </c>
      <c r="E7653" s="4"/>
      <c r="F7653" s="4"/>
      <c r="G7653" s="4">
        <v>25.889304989999999</v>
      </c>
      <c r="H7653" s="4">
        <v>1224.3893330000001</v>
      </c>
      <c r="I7653" s="4"/>
      <c r="J7653" s="4"/>
      <c r="K7653" s="4"/>
      <c r="L7653" s="5"/>
      <c r="M7653" s="5"/>
    </row>
    <row r="7654" spans="1:13" x14ac:dyDescent="0.2">
      <c r="A7654" s="190">
        <v>42322</v>
      </c>
      <c r="B7654" s="5">
        <v>23</v>
      </c>
      <c r="C7654" s="4">
        <v>1090.6025784005119</v>
      </c>
      <c r="D7654" s="4">
        <v>48.458664609488032</v>
      </c>
      <c r="E7654" s="4"/>
      <c r="F7654" s="4"/>
      <c r="G7654" s="4">
        <v>25.889304989999999</v>
      </c>
      <c r="H7654" s="4">
        <v>1164.950548</v>
      </c>
      <c r="I7654" s="4"/>
      <c r="J7654" s="4"/>
      <c r="K7654" s="4"/>
      <c r="L7654" s="5"/>
      <c r="M7654" s="5"/>
    </row>
    <row r="7655" spans="1:13" x14ac:dyDescent="0.2">
      <c r="A7655" s="190">
        <v>42322</v>
      </c>
      <c r="B7655" s="5">
        <v>24</v>
      </c>
      <c r="C7655" s="4">
        <v>1027.4736556840046</v>
      </c>
      <c r="D7655" s="4">
        <v>45.710023914779065</v>
      </c>
      <c r="E7655" s="4"/>
      <c r="F7655" s="4"/>
      <c r="G7655" s="4">
        <v>25.68930499</v>
      </c>
      <c r="H7655" s="4">
        <v>1098.8729845887835</v>
      </c>
      <c r="I7655" s="4"/>
      <c r="J7655" s="4"/>
      <c r="K7655" s="4"/>
      <c r="L7655" s="5"/>
      <c r="M7655" s="5"/>
    </row>
    <row r="7656" spans="1:13" x14ac:dyDescent="0.2">
      <c r="A7656" s="190">
        <v>42323</v>
      </c>
      <c r="B7656" s="5">
        <v>1</v>
      </c>
      <c r="C7656" s="4">
        <v>967.96934248375771</v>
      </c>
      <c r="D7656" s="4">
        <v>43.131721526242231</v>
      </c>
      <c r="E7656" s="4"/>
      <c r="F7656" s="4"/>
      <c r="G7656" s="4">
        <v>25.789304989999998</v>
      </c>
      <c r="H7656" s="4">
        <v>1036.890369</v>
      </c>
      <c r="I7656" s="4"/>
      <c r="J7656" s="4"/>
      <c r="K7656" s="4"/>
      <c r="L7656" s="5"/>
      <c r="M7656" s="5"/>
    </row>
    <row r="7657" spans="1:13" x14ac:dyDescent="0.2">
      <c r="A7657" s="190">
        <v>42323</v>
      </c>
      <c r="B7657" s="5">
        <v>2</v>
      </c>
      <c r="C7657" s="4">
        <v>925.77434999958825</v>
      </c>
      <c r="D7657" s="4">
        <v>41.278647310411742</v>
      </c>
      <c r="E7657" s="4"/>
      <c r="F7657" s="4"/>
      <c r="G7657" s="4">
        <v>25.289304989999998</v>
      </c>
      <c r="H7657" s="4">
        <v>992.34230230000003</v>
      </c>
      <c r="I7657" s="4"/>
      <c r="J7657" s="4"/>
      <c r="K7657" s="4"/>
      <c r="L7657" s="5"/>
      <c r="M7657" s="5"/>
    </row>
    <row r="7658" spans="1:13" x14ac:dyDescent="0.2">
      <c r="A7658" s="190">
        <v>42323</v>
      </c>
      <c r="B7658" s="5">
        <v>3</v>
      </c>
      <c r="C7658" s="4">
        <v>908.72717343742079</v>
      </c>
      <c r="D7658" s="4">
        <v>40.543095572579176</v>
      </c>
      <c r="E7658" s="4"/>
      <c r="F7658" s="4"/>
      <c r="G7658" s="4">
        <v>25.389304989999999</v>
      </c>
      <c r="H7658" s="4">
        <v>974.65957400000002</v>
      </c>
      <c r="I7658" s="4"/>
      <c r="J7658" s="4"/>
      <c r="K7658" s="4"/>
      <c r="L7658" s="5"/>
      <c r="M7658" s="5"/>
    </row>
    <row r="7659" spans="1:13" x14ac:dyDescent="0.2">
      <c r="A7659" s="190">
        <v>42323</v>
      </c>
      <c r="B7659" s="5">
        <v>4</v>
      </c>
      <c r="C7659" s="4">
        <v>904.88363660003142</v>
      </c>
      <c r="D7659" s="4">
        <v>40.367595509968659</v>
      </c>
      <c r="E7659" s="4"/>
      <c r="F7659" s="4"/>
      <c r="G7659" s="4">
        <v>25.18930499</v>
      </c>
      <c r="H7659" s="4">
        <v>970.44053710000003</v>
      </c>
      <c r="I7659" s="4"/>
      <c r="J7659" s="4"/>
      <c r="K7659" s="4"/>
      <c r="L7659" s="5"/>
      <c r="M7659" s="5"/>
    </row>
    <row r="7660" spans="1:13" x14ac:dyDescent="0.2">
      <c r="A7660" s="190">
        <v>42323</v>
      </c>
      <c r="B7660" s="5">
        <v>5</v>
      </c>
      <c r="C7660" s="4">
        <v>917.64674004404355</v>
      </c>
      <c r="D7660" s="4">
        <v>40.930228065956328</v>
      </c>
      <c r="E7660" s="4"/>
      <c r="F7660" s="4"/>
      <c r="G7660" s="4">
        <v>25.389304989999999</v>
      </c>
      <c r="H7660" s="4">
        <v>983.96627309999997</v>
      </c>
      <c r="I7660" s="4"/>
      <c r="J7660" s="4"/>
      <c r="K7660" s="4"/>
      <c r="L7660" s="5"/>
      <c r="M7660" s="5"/>
    </row>
    <row r="7661" spans="1:13" x14ac:dyDescent="0.2">
      <c r="A7661" s="190">
        <v>42323</v>
      </c>
      <c r="B7661" s="5">
        <v>6</v>
      </c>
      <c r="C7661" s="4">
        <v>948.78415046193197</v>
      </c>
      <c r="D7661" s="4">
        <v>42.290353548068033</v>
      </c>
      <c r="E7661" s="4"/>
      <c r="F7661" s="4"/>
      <c r="G7661" s="4">
        <v>25.589304989999999</v>
      </c>
      <c r="H7661" s="4">
        <v>1016.663809</v>
      </c>
      <c r="I7661" s="4"/>
      <c r="J7661" s="4"/>
      <c r="K7661" s="4"/>
      <c r="L7661" s="5"/>
      <c r="M7661" s="5"/>
    </row>
    <row r="7662" spans="1:13" x14ac:dyDescent="0.2">
      <c r="A7662" s="190">
        <v>42323</v>
      </c>
      <c r="B7662" s="5">
        <v>7</v>
      </c>
      <c r="C7662" s="4">
        <v>991.57646182979431</v>
      </c>
      <c r="D7662" s="4">
        <v>44.156332180205773</v>
      </c>
      <c r="E7662" s="4"/>
      <c r="F7662" s="4"/>
      <c r="G7662" s="4">
        <v>25.789304989999998</v>
      </c>
      <c r="H7662" s="4">
        <v>1061.522099</v>
      </c>
      <c r="I7662" s="4"/>
      <c r="J7662" s="4"/>
      <c r="K7662" s="4"/>
      <c r="L7662" s="5"/>
      <c r="M7662" s="5"/>
    </row>
    <row r="7663" spans="1:13" x14ac:dyDescent="0.2">
      <c r="A7663" s="190">
        <v>42323</v>
      </c>
      <c r="B7663" s="5">
        <v>8</v>
      </c>
      <c r="C7663" s="4">
        <v>1020.3274377410577</v>
      </c>
      <c r="D7663" s="4">
        <v>45.547428268942369</v>
      </c>
      <c r="E7663" s="4"/>
      <c r="F7663" s="4"/>
      <c r="G7663" s="4">
        <v>29.089304989999999</v>
      </c>
      <c r="H7663" s="4">
        <v>1094.9641710000001</v>
      </c>
      <c r="I7663" s="4"/>
      <c r="J7663" s="4"/>
      <c r="K7663" s="4"/>
      <c r="L7663" s="5"/>
      <c r="M7663" s="5"/>
    </row>
    <row r="7664" spans="1:13" x14ac:dyDescent="0.2">
      <c r="A7664" s="190">
        <v>42323</v>
      </c>
      <c r="B7664" s="5">
        <v>9</v>
      </c>
      <c r="C7664" s="4">
        <v>1062.1497206446147</v>
      </c>
      <c r="D7664" s="4">
        <v>47.557936365385167</v>
      </c>
      <c r="E7664" s="4"/>
      <c r="F7664" s="4"/>
      <c r="G7664" s="4">
        <v>33.589304990000002</v>
      </c>
      <c r="H7664" s="4">
        <v>1143.2969619999999</v>
      </c>
      <c r="I7664" s="4"/>
      <c r="J7664" s="4"/>
      <c r="K7664" s="4"/>
      <c r="L7664" s="5"/>
      <c r="M7664" s="5"/>
    </row>
    <row r="7665" spans="1:13" x14ac:dyDescent="0.2">
      <c r="A7665" s="190">
        <v>42323</v>
      </c>
      <c r="B7665" s="5">
        <v>10</v>
      </c>
      <c r="C7665" s="4">
        <v>1089.362681767102</v>
      </c>
      <c r="D7665" s="4">
        <v>48.843216242898166</v>
      </c>
      <c r="E7665" s="4"/>
      <c r="F7665" s="4"/>
      <c r="G7665" s="4">
        <v>35.989304990000001</v>
      </c>
      <c r="H7665" s="4">
        <v>1174.195203</v>
      </c>
      <c r="I7665" s="4"/>
      <c r="J7665" s="4"/>
      <c r="K7665" s="4"/>
      <c r="L7665" s="5"/>
      <c r="M7665" s="5"/>
    </row>
    <row r="7666" spans="1:13" x14ac:dyDescent="0.2">
      <c r="A7666" s="190">
        <v>42323</v>
      </c>
      <c r="B7666" s="5">
        <v>11</v>
      </c>
      <c r="C7666" s="4">
        <v>1090.2358706040293</v>
      </c>
      <c r="D7666" s="4">
        <v>48.972260405970644</v>
      </c>
      <c r="E7666" s="4"/>
      <c r="F7666" s="4"/>
      <c r="G7666" s="4">
        <v>38.089304990000002</v>
      </c>
      <c r="H7666" s="4">
        <v>1177.2974360000001</v>
      </c>
      <c r="I7666" s="4"/>
      <c r="J7666" s="4"/>
      <c r="K7666" s="4"/>
      <c r="L7666" s="5"/>
      <c r="M7666" s="5"/>
    </row>
    <row r="7667" spans="1:13" x14ac:dyDescent="0.2">
      <c r="A7667" s="190">
        <v>42323</v>
      </c>
      <c r="B7667" s="5">
        <v>12</v>
      </c>
      <c r="C7667" s="4">
        <v>1075.3672450155636</v>
      </c>
      <c r="D7667" s="4">
        <v>48.339943994436332</v>
      </c>
      <c r="E7667" s="4"/>
      <c r="F7667" s="4"/>
      <c r="G7667" s="4">
        <v>38.389304989999999</v>
      </c>
      <c r="H7667" s="4">
        <v>1162.0964939999999</v>
      </c>
      <c r="I7667" s="4"/>
      <c r="J7667" s="4"/>
      <c r="K7667" s="4"/>
      <c r="L7667" s="5"/>
      <c r="M7667" s="5"/>
    </row>
    <row r="7668" spans="1:13" x14ac:dyDescent="0.2">
      <c r="A7668" s="190">
        <v>42323</v>
      </c>
      <c r="B7668" s="5">
        <v>13</v>
      </c>
      <c r="C7668" s="4">
        <v>1056.4577638976962</v>
      </c>
      <c r="D7668" s="4">
        <v>47.519223112303706</v>
      </c>
      <c r="E7668" s="4"/>
      <c r="F7668" s="4"/>
      <c r="G7668" s="4">
        <v>38.389304989999999</v>
      </c>
      <c r="H7668" s="4">
        <v>1142.3662919999999</v>
      </c>
      <c r="I7668" s="4"/>
      <c r="J7668" s="4"/>
      <c r="K7668" s="4"/>
      <c r="L7668" s="5"/>
      <c r="M7668" s="5"/>
    </row>
    <row r="7669" spans="1:13" x14ac:dyDescent="0.2">
      <c r="A7669" s="190">
        <v>42323</v>
      </c>
      <c r="B7669" s="5">
        <v>14</v>
      </c>
      <c r="C7669" s="4">
        <v>1039.4780940203239</v>
      </c>
      <c r="D7669" s="4">
        <v>46.747538989676144</v>
      </c>
      <c r="E7669" s="4"/>
      <c r="F7669" s="4"/>
      <c r="G7669" s="4">
        <v>37.589304990000002</v>
      </c>
      <c r="H7669" s="4">
        <v>1123.814938</v>
      </c>
      <c r="I7669" s="4"/>
      <c r="J7669" s="4"/>
      <c r="K7669" s="4"/>
      <c r="L7669" s="5"/>
      <c r="M7669" s="5"/>
    </row>
    <row r="7670" spans="1:13" x14ac:dyDescent="0.2">
      <c r="A7670" s="190">
        <v>42323</v>
      </c>
      <c r="B7670" s="5">
        <v>15</v>
      </c>
      <c r="C7670" s="4">
        <v>1024.7203533839679</v>
      </c>
      <c r="D7670" s="4">
        <v>46.159097626032285</v>
      </c>
      <c r="E7670" s="4"/>
      <c r="F7670" s="4"/>
      <c r="G7670" s="4">
        <v>38.789304989999998</v>
      </c>
      <c r="H7670" s="4">
        <v>1109.668756</v>
      </c>
      <c r="I7670" s="4"/>
      <c r="J7670" s="4"/>
      <c r="K7670" s="4"/>
      <c r="L7670" s="5"/>
      <c r="M7670" s="5"/>
    </row>
    <row r="7671" spans="1:13" x14ac:dyDescent="0.2">
      <c r="A7671" s="190">
        <v>42323</v>
      </c>
      <c r="B7671" s="5">
        <v>16</v>
      </c>
      <c r="C7671" s="4">
        <v>1031.0908608170671</v>
      </c>
      <c r="D7671" s="4">
        <v>46.301046192932859</v>
      </c>
      <c r="E7671" s="4"/>
      <c r="F7671" s="4"/>
      <c r="G7671" s="4">
        <v>35.689304989999997</v>
      </c>
      <c r="H7671" s="4">
        <v>1113.0812120000001</v>
      </c>
      <c r="I7671" s="4"/>
      <c r="J7671" s="4"/>
      <c r="K7671" s="4"/>
      <c r="L7671" s="5"/>
      <c r="M7671" s="5"/>
    </row>
    <row r="7672" spans="1:13" x14ac:dyDescent="0.2">
      <c r="A7672" s="190">
        <v>42323</v>
      </c>
      <c r="B7672" s="5">
        <v>17</v>
      </c>
      <c r="C7672" s="4">
        <v>1081.8618822079075</v>
      </c>
      <c r="D7672" s="4">
        <v>48.365752802092523</v>
      </c>
      <c r="E7672" s="4"/>
      <c r="F7672" s="4"/>
      <c r="G7672" s="4">
        <v>32.489304990000001</v>
      </c>
      <c r="H7672" s="4">
        <v>1162.71694</v>
      </c>
      <c r="I7672" s="4"/>
      <c r="J7672" s="4"/>
      <c r="K7672" s="4"/>
      <c r="L7672" s="5"/>
      <c r="M7672" s="5"/>
    </row>
    <row r="7673" spans="1:13" x14ac:dyDescent="0.2">
      <c r="A7673" s="190">
        <v>42323</v>
      </c>
      <c r="B7673" s="5">
        <v>18</v>
      </c>
      <c r="C7673" s="4">
        <v>1225.3260495147513</v>
      </c>
      <c r="D7673" s="4">
        <v>54.410181495249034</v>
      </c>
      <c r="E7673" s="4"/>
      <c r="F7673" s="4"/>
      <c r="G7673" s="4">
        <v>28.289304989999998</v>
      </c>
      <c r="H7673" s="4">
        <v>1308.0255360000001</v>
      </c>
      <c r="I7673" s="4"/>
      <c r="J7673" s="4"/>
      <c r="K7673" s="4"/>
      <c r="L7673" s="5"/>
      <c r="M7673" s="5"/>
    </row>
    <row r="7674" spans="1:13" x14ac:dyDescent="0.2">
      <c r="A7674" s="190">
        <v>42323</v>
      </c>
      <c r="B7674" s="5">
        <v>19</v>
      </c>
      <c r="C7674" s="4">
        <v>1297.944727107435</v>
      </c>
      <c r="D7674" s="4">
        <v>57.496917902564924</v>
      </c>
      <c r="E7674" s="4"/>
      <c r="F7674" s="4"/>
      <c r="G7674" s="4">
        <v>26.789304989999998</v>
      </c>
      <c r="H7674" s="4">
        <v>1382.2309499999999</v>
      </c>
      <c r="I7674" s="4"/>
      <c r="J7674" s="4"/>
      <c r="K7674" s="4"/>
      <c r="L7674" s="5"/>
      <c r="M7674" s="5"/>
    </row>
    <row r="7675" spans="1:13" x14ac:dyDescent="0.2">
      <c r="A7675" s="190">
        <v>42323</v>
      </c>
      <c r="B7675" s="5">
        <v>20</v>
      </c>
      <c r="C7675" s="4">
        <v>1293.0119148311148</v>
      </c>
      <c r="D7675" s="4">
        <v>57.269800178885134</v>
      </c>
      <c r="E7675" s="4"/>
      <c r="F7675" s="4"/>
      <c r="G7675" s="4">
        <v>26.489304990000001</v>
      </c>
      <c r="H7675" s="4">
        <v>1376.7710199999999</v>
      </c>
      <c r="I7675" s="4"/>
      <c r="J7675" s="4"/>
      <c r="K7675" s="4"/>
      <c r="L7675" s="5"/>
      <c r="M7675" s="5"/>
    </row>
    <row r="7676" spans="1:13" x14ac:dyDescent="0.2">
      <c r="A7676" s="190">
        <v>42323</v>
      </c>
      <c r="B7676" s="5">
        <v>21</v>
      </c>
      <c r="C7676" s="4">
        <v>1253.1927923001804</v>
      </c>
      <c r="D7676" s="4">
        <v>55.53286570981988</v>
      </c>
      <c r="E7676" s="4"/>
      <c r="F7676" s="4"/>
      <c r="G7676" s="4">
        <v>26.289304989999998</v>
      </c>
      <c r="H7676" s="4">
        <v>1335.0149630000001</v>
      </c>
      <c r="I7676" s="4"/>
      <c r="J7676" s="4"/>
      <c r="K7676" s="4"/>
      <c r="L7676" s="5"/>
      <c r="M7676" s="5"/>
    </row>
    <row r="7677" spans="1:13" x14ac:dyDescent="0.2">
      <c r="A7677" s="190">
        <v>42323</v>
      </c>
      <c r="B7677" s="5">
        <v>22</v>
      </c>
      <c r="C7677" s="4">
        <v>1190.5017244713601</v>
      </c>
      <c r="D7677" s="4">
        <v>52.794548538639958</v>
      </c>
      <c r="E7677" s="4"/>
      <c r="F7677" s="4"/>
      <c r="G7677" s="4">
        <v>25.889304989999999</v>
      </c>
      <c r="H7677" s="4">
        <v>1269.1855780000001</v>
      </c>
      <c r="I7677" s="4"/>
      <c r="J7677" s="4"/>
      <c r="K7677" s="4"/>
      <c r="L7677" s="5"/>
      <c r="M7677" s="5"/>
    </row>
    <row r="7678" spans="1:13" x14ac:dyDescent="0.2">
      <c r="A7678" s="190">
        <v>42323</v>
      </c>
      <c r="B7678" s="5">
        <v>23</v>
      </c>
      <c r="C7678" s="4">
        <v>1098.2139423214157</v>
      </c>
      <c r="D7678" s="4">
        <v>48.789017688584117</v>
      </c>
      <c r="E7678" s="4"/>
      <c r="F7678" s="4"/>
      <c r="G7678" s="4">
        <v>25.889304989999999</v>
      </c>
      <c r="H7678" s="4">
        <v>1172.892265</v>
      </c>
      <c r="I7678" s="4"/>
      <c r="J7678" s="4"/>
      <c r="K7678" s="4"/>
      <c r="L7678" s="5"/>
      <c r="M7678" s="5"/>
    </row>
    <row r="7679" spans="1:13" x14ac:dyDescent="0.2">
      <c r="A7679" s="190">
        <v>42323</v>
      </c>
      <c r="B7679" s="5">
        <v>24</v>
      </c>
      <c r="C7679" s="4">
        <v>1008.4452469314959</v>
      </c>
      <c r="D7679" s="4">
        <v>44.884141262600799</v>
      </c>
      <c r="E7679" s="4"/>
      <c r="F7679" s="4"/>
      <c r="G7679" s="4">
        <v>25.68930499</v>
      </c>
      <c r="H7679" s="4">
        <v>1079.0186931840967</v>
      </c>
      <c r="I7679" s="4"/>
      <c r="J7679" s="4"/>
      <c r="K7679" s="4"/>
      <c r="L7679" s="5"/>
      <c r="M7679" s="5"/>
    </row>
    <row r="7680" spans="1:13" x14ac:dyDescent="0.2">
      <c r="A7680" s="190">
        <v>42324</v>
      </c>
      <c r="B7680" s="5">
        <v>1</v>
      </c>
      <c r="C7680" s="4">
        <v>940.37814934868425</v>
      </c>
      <c r="D7680" s="4">
        <v>41.934191661315765</v>
      </c>
      <c r="E7680" s="4"/>
      <c r="F7680" s="4"/>
      <c r="G7680" s="4">
        <v>25.789304989999998</v>
      </c>
      <c r="H7680" s="4">
        <v>1008.101646</v>
      </c>
      <c r="I7680" s="4"/>
      <c r="J7680" s="4"/>
      <c r="K7680" s="4"/>
      <c r="L7680" s="5"/>
      <c r="M7680" s="5"/>
    </row>
    <row r="7681" spans="1:13" x14ac:dyDescent="0.2">
      <c r="A7681" s="190">
        <v>42324</v>
      </c>
      <c r="B7681" s="5">
        <v>2</v>
      </c>
      <c r="C7681" s="4">
        <v>912.39500004173385</v>
      </c>
      <c r="D7681" s="4">
        <v>40.697948568266149</v>
      </c>
      <c r="E7681" s="4"/>
      <c r="F7681" s="4"/>
      <c r="G7681" s="4">
        <v>25.289304989999998</v>
      </c>
      <c r="H7681" s="4">
        <v>978.38225360000001</v>
      </c>
      <c r="I7681" s="4"/>
      <c r="J7681" s="4"/>
      <c r="K7681" s="4"/>
      <c r="L7681" s="5"/>
      <c r="M7681" s="5"/>
    </row>
    <row r="7682" spans="1:13" x14ac:dyDescent="0.2">
      <c r="A7682" s="190">
        <v>42324</v>
      </c>
      <c r="B7682" s="5">
        <v>3</v>
      </c>
      <c r="C7682" s="4">
        <v>901.71044766726345</v>
      </c>
      <c r="D7682" s="4">
        <v>40.238551342736457</v>
      </c>
      <c r="E7682" s="4"/>
      <c r="F7682" s="4"/>
      <c r="G7682" s="4">
        <v>25.389304989999999</v>
      </c>
      <c r="H7682" s="4">
        <v>967.33830399999999</v>
      </c>
      <c r="I7682" s="4"/>
      <c r="J7682" s="4"/>
      <c r="K7682" s="4"/>
      <c r="L7682" s="5"/>
      <c r="M7682" s="5"/>
    </row>
    <row r="7683" spans="1:13" x14ac:dyDescent="0.2">
      <c r="A7683" s="190">
        <v>42324</v>
      </c>
      <c r="B7683" s="5">
        <v>4</v>
      </c>
      <c r="C7683" s="4">
        <v>917.13317474234918</v>
      </c>
      <c r="D7683" s="4">
        <v>40.899257467650877</v>
      </c>
      <c r="E7683" s="4"/>
      <c r="F7683" s="4"/>
      <c r="G7683" s="4">
        <v>25.18930499</v>
      </c>
      <c r="H7683" s="4">
        <v>983.22173720000001</v>
      </c>
      <c r="I7683" s="4"/>
      <c r="J7683" s="4"/>
      <c r="K7683" s="4"/>
      <c r="L7683" s="5"/>
      <c r="M7683" s="5"/>
    </row>
    <row r="7684" spans="1:13" x14ac:dyDescent="0.2">
      <c r="A7684" s="190">
        <v>42324</v>
      </c>
      <c r="B7684" s="5">
        <v>5</v>
      </c>
      <c r="C7684" s="4">
        <v>968.48826973054599</v>
      </c>
      <c r="D7684" s="4">
        <v>43.13688327945404</v>
      </c>
      <c r="E7684" s="4"/>
      <c r="F7684" s="4"/>
      <c r="G7684" s="4">
        <v>25.389304989999999</v>
      </c>
      <c r="H7684" s="4">
        <v>1037.0144580000001</v>
      </c>
      <c r="I7684" s="4"/>
      <c r="J7684" s="4"/>
      <c r="K7684" s="4"/>
      <c r="L7684" s="5"/>
      <c r="M7684" s="5"/>
    </row>
    <row r="7685" spans="1:13" x14ac:dyDescent="0.2">
      <c r="A7685" s="190">
        <v>42324</v>
      </c>
      <c r="B7685" s="5">
        <v>6</v>
      </c>
      <c r="C7685" s="4">
        <v>1077.9394749564995</v>
      </c>
      <c r="D7685" s="4">
        <v>47.896032053500363</v>
      </c>
      <c r="E7685" s="4"/>
      <c r="F7685" s="4"/>
      <c r="G7685" s="4">
        <v>25.589304989999999</v>
      </c>
      <c r="H7685" s="4">
        <v>1151.424812</v>
      </c>
      <c r="I7685" s="4"/>
      <c r="J7685" s="4"/>
      <c r="K7685" s="4"/>
      <c r="L7685" s="5"/>
      <c r="M7685" s="5"/>
    </row>
    <row r="7686" spans="1:13" x14ac:dyDescent="0.2">
      <c r="A7686" s="190">
        <v>42324</v>
      </c>
      <c r="B7686" s="5">
        <v>7</v>
      </c>
      <c r="C7686" s="4">
        <v>1239.0052394649263</v>
      </c>
      <c r="D7686" s="4">
        <v>54.895387545073774</v>
      </c>
      <c r="E7686" s="4"/>
      <c r="F7686" s="4"/>
      <c r="G7686" s="4">
        <v>25.789304989999998</v>
      </c>
      <c r="H7686" s="4">
        <v>1319.689932</v>
      </c>
      <c r="I7686" s="4"/>
      <c r="J7686" s="4"/>
      <c r="K7686" s="4"/>
      <c r="L7686" s="5"/>
      <c r="M7686" s="5"/>
    </row>
    <row r="7687" spans="1:13" x14ac:dyDescent="0.2">
      <c r="A7687" s="190">
        <v>42324</v>
      </c>
      <c r="B7687" s="5">
        <v>8</v>
      </c>
      <c r="C7687" s="4">
        <v>1304.2669750220455</v>
      </c>
      <c r="D7687" s="4">
        <v>57.871145987954272</v>
      </c>
      <c r="E7687" s="4"/>
      <c r="F7687" s="4"/>
      <c r="G7687" s="4">
        <v>29.089304989999999</v>
      </c>
      <c r="H7687" s="4">
        <v>1391.2274259999999</v>
      </c>
      <c r="I7687" s="4"/>
      <c r="J7687" s="4"/>
      <c r="K7687" s="4"/>
      <c r="L7687" s="5"/>
      <c r="M7687" s="5"/>
    </row>
    <row r="7688" spans="1:13" x14ac:dyDescent="0.2">
      <c r="A7688" s="190">
        <v>42324</v>
      </c>
      <c r="B7688" s="5">
        <v>9</v>
      </c>
      <c r="C7688" s="4">
        <v>1287.0417260716097</v>
      </c>
      <c r="D7688" s="4">
        <v>57.318836938390199</v>
      </c>
      <c r="E7688" s="4"/>
      <c r="F7688" s="4"/>
      <c r="G7688" s="4">
        <v>33.589304990000002</v>
      </c>
      <c r="H7688" s="4">
        <v>1377.9498679999999</v>
      </c>
      <c r="I7688" s="4"/>
      <c r="J7688" s="4"/>
      <c r="K7688" s="4"/>
      <c r="L7688" s="5"/>
      <c r="M7688" s="5"/>
    </row>
    <row r="7689" spans="1:13" x14ac:dyDescent="0.2">
      <c r="A7689" s="190">
        <v>42324</v>
      </c>
      <c r="B7689" s="5">
        <v>10</v>
      </c>
      <c r="C7689" s="4">
        <v>1270.3109559351233</v>
      </c>
      <c r="D7689" s="4">
        <v>56.69684407487668</v>
      </c>
      <c r="E7689" s="4"/>
      <c r="F7689" s="4"/>
      <c r="G7689" s="4">
        <v>35.989304990000001</v>
      </c>
      <c r="H7689" s="4">
        <v>1362.9971049999999</v>
      </c>
      <c r="I7689" s="4"/>
      <c r="J7689" s="4"/>
      <c r="K7689" s="4"/>
      <c r="L7689" s="5"/>
      <c r="M7689" s="5"/>
    </row>
    <row r="7690" spans="1:13" x14ac:dyDescent="0.2">
      <c r="A7690" s="190">
        <v>42324</v>
      </c>
      <c r="B7690" s="5">
        <v>11</v>
      </c>
      <c r="C7690" s="4">
        <v>1250.8475328591137</v>
      </c>
      <c r="D7690" s="4">
        <v>55.94322615088619</v>
      </c>
      <c r="E7690" s="4"/>
      <c r="F7690" s="4"/>
      <c r="G7690" s="4">
        <v>38.089304990000002</v>
      </c>
      <c r="H7690" s="4">
        <v>1344.8800639999999</v>
      </c>
      <c r="I7690" s="4"/>
      <c r="J7690" s="4"/>
      <c r="K7690" s="4"/>
      <c r="L7690" s="5"/>
      <c r="M7690" s="5"/>
    </row>
    <row r="7691" spans="1:13" x14ac:dyDescent="0.2">
      <c r="A7691" s="190">
        <v>42324</v>
      </c>
      <c r="B7691" s="5">
        <v>12</v>
      </c>
      <c r="C7691" s="4">
        <v>1223.6104419773824</v>
      </c>
      <c r="D7691" s="4">
        <v>54.774086032617589</v>
      </c>
      <c r="E7691" s="4"/>
      <c r="F7691" s="4"/>
      <c r="G7691" s="4">
        <v>38.389304989999999</v>
      </c>
      <c r="H7691" s="4">
        <v>1316.773833</v>
      </c>
      <c r="I7691" s="4"/>
      <c r="J7691" s="4"/>
      <c r="K7691" s="4"/>
      <c r="L7691" s="5"/>
      <c r="M7691" s="5"/>
    </row>
    <row r="7692" spans="1:13" x14ac:dyDescent="0.2">
      <c r="A7692" s="190">
        <v>42324</v>
      </c>
      <c r="B7692" s="5">
        <v>13</v>
      </c>
      <c r="C7692" s="4">
        <v>1198.8735104324483</v>
      </c>
      <c r="D7692" s="4">
        <v>53.7004385775518</v>
      </c>
      <c r="E7692" s="4"/>
      <c r="F7692" s="4"/>
      <c r="G7692" s="4">
        <v>38.389304989999999</v>
      </c>
      <c r="H7692" s="4">
        <v>1290.963254</v>
      </c>
      <c r="I7692" s="4"/>
      <c r="J7692" s="4"/>
      <c r="K7692" s="4"/>
      <c r="L7692" s="5"/>
      <c r="M7692" s="5"/>
    </row>
    <row r="7693" spans="1:13" x14ac:dyDescent="0.2">
      <c r="A7693" s="190">
        <v>42324</v>
      </c>
      <c r="B7693" s="5">
        <v>14</v>
      </c>
      <c r="C7693" s="4">
        <v>1177.4340577788857</v>
      </c>
      <c r="D7693" s="4">
        <v>52.735188231114101</v>
      </c>
      <c r="E7693" s="4"/>
      <c r="F7693" s="4"/>
      <c r="G7693" s="4">
        <v>37.589304990000002</v>
      </c>
      <c r="H7693" s="4">
        <v>1267.7585509999999</v>
      </c>
      <c r="I7693" s="4"/>
      <c r="J7693" s="4"/>
      <c r="K7693" s="4"/>
      <c r="L7693" s="5"/>
      <c r="M7693" s="5"/>
    </row>
    <row r="7694" spans="1:13" x14ac:dyDescent="0.2">
      <c r="A7694" s="190">
        <v>42324</v>
      </c>
      <c r="B7694" s="5">
        <v>15</v>
      </c>
      <c r="C7694" s="4">
        <v>1152.8647929264259</v>
      </c>
      <c r="D7694" s="4">
        <v>51.720901083574162</v>
      </c>
      <c r="E7694" s="4"/>
      <c r="F7694" s="4"/>
      <c r="G7694" s="4">
        <v>38.789304989999998</v>
      </c>
      <c r="H7694" s="4">
        <v>1243.3749989999999</v>
      </c>
      <c r="I7694" s="4"/>
      <c r="J7694" s="4"/>
      <c r="K7694" s="4"/>
      <c r="L7694" s="5"/>
      <c r="M7694" s="5"/>
    </row>
    <row r="7695" spans="1:13" x14ac:dyDescent="0.2">
      <c r="A7695" s="190">
        <v>42324</v>
      </c>
      <c r="B7695" s="5">
        <v>16</v>
      </c>
      <c r="C7695" s="4">
        <v>1154.7755175833354</v>
      </c>
      <c r="D7695" s="4">
        <v>51.669283426664613</v>
      </c>
      <c r="E7695" s="4"/>
      <c r="F7695" s="4"/>
      <c r="G7695" s="4">
        <v>35.689304989999997</v>
      </c>
      <c r="H7695" s="4">
        <v>1242.134106</v>
      </c>
      <c r="I7695" s="4"/>
      <c r="J7695" s="4"/>
      <c r="K7695" s="4"/>
      <c r="L7695" s="5"/>
      <c r="M7695" s="5"/>
    </row>
    <row r="7696" spans="1:13" x14ac:dyDescent="0.2">
      <c r="A7696" s="190">
        <v>42324</v>
      </c>
      <c r="B7696" s="5">
        <v>17</v>
      </c>
      <c r="C7696" s="4">
        <v>1208.1629460707388</v>
      </c>
      <c r="D7696" s="4">
        <v>53.847548939261358</v>
      </c>
      <c r="E7696" s="4"/>
      <c r="F7696" s="4"/>
      <c r="G7696" s="4">
        <v>32.489304990000001</v>
      </c>
      <c r="H7696" s="4">
        <v>1294.4998000000001</v>
      </c>
      <c r="I7696" s="4"/>
      <c r="J7696" s="4"/>
      <c r="K7696" s="4"/>
      <c r="L7696" s="5"/>
      <c r="M7696" s="5"/>
    </row>
    <row r="7697" spans="1:13" x14ac:dyDescent="0.2">
      <c r="A7697" s="190">
        <v>42324</v>
      </c>
      <c r="B7697" s="5">
        <v>18</v>
      </c>
      <c r="C7697" s="4">
        <v>1368.6337527964215</v>
      </c>
      <c r="D7697" s="4">
        <v>60.630110213578575</v>
      </c>
      <c r="E7697" s="4"/>
      <c r="F7697" s="4"/>
      <c r="G7697" s="4">
        <v>28.289304989999998</v>
      </c>
      <c r="H7697" s="4">
        <v>1457.5531679999999</v>
      </c>
      <c r="I7697" s="4"/>
      <c r="J7697" s="4"/>
      <c r="K7697" s="4"/>
      <c r="L7697" s="5"/>
      <c r="M7697" s="5"/>
    </row>
    <row r="7698" spans="1:13" x14ac:dyDescent="0.2">
      <c r="A7698" s="190">
        <v>42324</v>
      </c>
      <c r="B7698" s="5">
        <v>19</v>
      </c>
      <c r="C7698" s="4">
        <v>1415.8613975492322</v>
      </c>
      <c r="D7698" s="4">
        <v>62.614809460768015</v>
      </c>
      <c r="E7698" s="4"/>
      <c r="F7698" s="4"/>
      <c r="G7698" s="4">
        <v>26.789304989999998</v>
      </c>
      <c r="H7698" s="4">
        <v>1505.2655119999999</v>
      </c>
      <c r="I7698" s="4"/>
      <c r="J7698" s="4"/>
      <c r="K7698" s="4"/>
      <c r="L7698" s="5"/>
      <c r="M7698" s="5"/>
    </row>
    <row r="7699" spans="1:13" x14ac:dyDescent="0.2">
      <c r="A7699" s="190">
        <v>42324</v>
      </c>
      <c r="B7699" s="5">
        <v>20</v>
      </c>
      <c r="C7699" s="4">
        <v>1392.1380314018327</v>
      </c>
      <c r="D7699" s="4">
        <v>61.572132608167394</v>
      </c>
      <c r="E7699" s="4"/>
      <c r="F7699" s="4"/>
      <c r="G7699" s="4">
        <v>26.489304990000001</v>
      </c>
      <c r="H7699" s="4">
        <v>1480.1994689999999</v>
      </c>
      <c r="I7699" s="4"/>
      <c r="J7699" s="4"/>
      <c r="K7699" s="4"/>
      <c r="L7699" s="5"/>
      <c r="M7699" s="5"/>
    </row>
    <row r="7700" spans="1:13" x14ac:dyDescent="0.2">
      <c r="A7700" s="190">
        <v>42324</v>
      </c>
      <c r="B7700" s="5">
        <v>21</v>
      </c>
      <c r="C7700" s="4">
        <v>1347.0266324919821</v>
      </c>
      <c r="D7700" s="4">
        <v>59.605499518017851</v>
      </c>
      <c r="E7700" s="4"/>
      <c r="F7700" s="4"/>
      <c r="G7700" s="4">
        <v>26.289304989999998</v>
      </c>
      <c r="H7700" s="4">
        <v>1432.921437</v>
      </c>
      <c r="I7700" s="4"/>
      <c r="J7700" s="4"/>
      <c r="K7700" s="4"/>
      <c r="L7700" s="5"/>
      <c r="M7700" s="5"/>
    </row>
    <row r="7701" spans="1:13" x14ac:dyDescent="0.2">
      <c r="A7701" s="190">
        <v>42324</v>
      </c>
      <c r="B7701" s="5">
        <v>22</v>
      </c>
      <c r="C7701" s="4">
        <v>1264.4151995515879</v>
      </c>
      <c r="D7701" s="4">
        <v>56.002586458412033</v>
      </c>
      <c r="E7701" s="4"/>
      <c r="F7701" s="4"/>
      <c r="G7701" s="4">
        <v>25.889304989999999</v>
      </c>
      <c r="H7701" s="4">
        <v>1346.3070909999999</v>
      </c>
      <c r="I7701" s="4"/>
      <c r="J7701" s="4"/>
      <c r="K7701" s="4"/>
      <c r="L7701" s="5"/>
      <c r="M7701" s="5"/>
    </row>
    <row r="7702" spans="1:13" x14ac:dyDescent="0.2">
      <c r="A7702" s="190">
        <v>42324</v>
      </c>
      <c r="B7702" s="5">
        <v>23</v>
      </c>
      <c r="C7702" s="4">
        <v>1147.1526304047304</v>
      </c>
      <c r="D7702" s="4">
        <v>50.913084605269631</v>
      </c>
      <c r="E7702" s="4"/>
      <c r="F7702" s="4"/>
      <c r="G7702" s="4">
        <v>25.889304989999999</v>
      </c>
      <c r="H7702" s="4">
        <v>1223.9550200000001</v>
      </c>
      <c r="I7702" s="4"/>
      <c r="J7702" s="4"/>
      <c r="K7702" s="4"/>
      <c r="L7702" s="5"/>
      <c r="M7702" s="5"/>
    </row>
    <row r="7703" spans="1:13" x14ac:dyDescent="0.2">
      <c r="A7703" s="190">
        <v>42324</v>
      </c>
      <c r="B7703" s="5">
        <v>24</v>
      </c>
      <c r="C7703" s="4">
        <v>1038.712309603455</v>
      </c>
      <c r="D7703" s="4">
        <v>46.197810856221849</v>
      </c>
      <c r="E7703" s="4"/>
      <c r="F7703" s="4"/>
      <c r="G7703" s="4">
        <v>25.68930499</v>
      </c>
      <c r="H7703" s="4">
        <v>1110.5994254496768</v>
      </c>
      <c r="I7703" s="4"/>
      <c r="J7703" s="4"/>
      <c r="K7703" s="4"/>
      <c r="L7703" s="5"/>
      <c r="M7703" s="5"/>
    </row>
    <row r="7704" spans="1:13" x14ac:dyDescent="0.2">
      <c r="A7704" s="190">
        <v>42325</v>
      </c>
      <c r="B7704" s="5">
        <v>1</v>
      </c>
      <c r="C7704" s="4">
        <v>969.27754507363647</v>
      </c>
      <c r="D7704" s="4">
        <v>43.188500936363589</v>
      </c>
      <c r="E7704" s="4"/>
      <c r="F7704" s="4"/>
      <c r="G7704" s="4">
        <v>25.789304989999998</v>
      </c>
      <c r="H7704" s="4">
        <v>1038.255351</v>
      </c>
      <c r="I7704" s="4"/>
      <c r="J7704" s="4"/>
      <c r="K7704" s="4"/>
      <c r="L7704" s="5"/>
      <c r="M7704" s="5"/>
    </row>
    <row r="7705" spans="1:13" x14ac:dyDescent="0.2">
      <c r="A7705" s="190">
        <v>42325</v>
      </c>
      <c r="B7705" s="5">
        <v>2</v>
      </c>
      <c r="C7705" s="4">
        <v>937.19139511422179</v>
      </c>
      <c r="D7705" s="4">
        <v>41.774176895778119</v>
      </c>
      <c r="E7705" s="4"/>
      <c r="F7705" s="4"/>
      <c r="G7705" s="4">
        <v>25.289304989999998</v>
      </c>
      <c r="H7705" s="4">
        <v>1004.254877</v>
      </c>
      <c r="I7705" s="4"/>
      <c r="J7705" s="4"/>
      <c r="K7705" s="4"/>
      <c r="L7705" s="5"/>
      <c r="M7705" s="5"/>
    </row>
    <row r="7706" spans="1:13" x14ac:dyDescent="0.2">
      <c r="A7706" s="190">
        <v>42325</v>
      </c>
      <c r="B7706" s="5">
        <v>3</v>
      </c>
      <c r="C7706" s="4">
        <v>924.30668311543354</v>
      </c>
      <c r="D7706" s="4">
        <v>41.21928699456646</v>
      </c>
      <c r="E7706" s="4"/>
      <c r="F7706" s="4"/>
      <c r="G7706" s="4">
        <v>25.389304989999999</v>
      </c>
      <c r="H7706" s="4">
        <v>990.91527510000003</v>
      </c>
      <c r="I7706" s="4"/>
      <c r="J7706" s="4"/>
      <c r="K7706" s="4"/>
      <c r="L7706" s="5"/>
      <c r="M7706" s="5"/>
    </row>
    <row r="7707" spans="1:13" x14ac:dyDescent="0.2">
      <c r="A7707" s="190">
        <v>42325</v>
      </c>
      <c r="B7707" s="5">
        <v>4</v>
      </c>
      <c r="C7707" s="4">
        <v>938.3022791079286</v>
      </c>
      <c r="D7707" s="4">
        <v>41.818051902071375</v>
      </c>
      <c r="E7707" s="4"/>
      <c r="F7707" s="4"/>
      <c r="G7707" s="4">
        <v>25.18930499</v>
      </c>
      <c r="H7707" s="4">
        <v>1005.309636</v>
      </c>
      <c r="I7707" s="4"/>
      <c r="J7707" s="4"/>
      <c r="K7707" s="4"/>
      <c r="L7707" s="5"/>
      <c r="M7707" s="5"/>
    </row>
    <row r="7708" spans="1:13" x14ac:dyDescent="0.2">
      <c r="A7708" s="190">
        <v>42325</v>
      </c>
      <c r="B7708" s="5">
        <v>5</v>
      </c>
      <c r="C7708" s="4">
        <v>992.33324452856175</v>
      </c>
      <c r="D7708" s="4">
        <v>44.17181748143836</v>
      </c>
      <c r="E7708" s="4"/>
      <c r="F7708" s="4"/>
      <c r="G7708" s="4">
        <v>25.389304989999999</v>
      </c>
      <c r="H7708" s="4">
        <v>1061.8943670000001</v>
      </c>
      <c r="I7708" s="4"/>
      <c r="J7708" s="4"/>
      <c r="K7708" s="4"/>
      <c r="L7708" s="5"/>
      <c r="M7708" s="5"/>
    </row>
    <row r="7709" spans="1:13" x14ac:dyDescent="0.2">
      <c r="A7709" s="190">
        <v>42325</v>
      </c>
      <c r="B7709" s="5">
        <v>6</v>
      </c>
      <c r="C7709" s="4">
        <v>1108.1470742297333</v>
      </c>
      <c r="D7709" s="4">
        <v>49.207120780266727</v>
      </c>
      <c r="E7709" s="4"/>
      <c r="F7709" s="4"/>
      <c r="G7709" s="4">
        <v>25.589304989999999</v>
      </c>
      <c r="H7709" s="4">
        <v>1182.9435000000001</v>
      </c>
      <c r="I7709" s="4"/>
      <c r="J7709" s="4"/>
      <c r="K7709" s="4"/>
      <c r="L7709" s="5"/>
      <c r="M7709" s="5"/>
    </row>
    <row r="7710" spans="1:13" x14ac:dyDescent="0.2">
      <c r="A7710" s="190">
        <v>42325</v>
      </c>
      <c r="B7710" s="5">
        <v>7</v>
      </c>
      <c r="C7710" s="4">
        <v>1281.2245213326582</v>
      </c>
      <c r="D7710" s="4">
        <v>56.727814677341854</v>
      </c>
      <c r="E7710" s="4"/>
      <c r="F7710" s="4"/>
      <c r="G7710" s="4">
        <v>25.789304989999998</v>
      </c>
      <c r="H7710" s="4">
        <v>1363.7416410000001</v>
      </c>
      <c r="I7710" s="4"/>
      <c r="J7710" s="4"/>
      <c r="K7710" s="4"/>
      <c r="L7710" s="5"/>
      <c r="M7710" s="5"/>
    </row>
    <row r="7711" spans="1:13" x14ac:dyDescent="0.2">
      <c r="A7711" s="190">
        <v>42325</v>
      </c>
      <c r="B7711" s="5">
        <v>8</v>
      </c>
      <c r="C7711" s="4">
        <v>1345.7132273896473</v>
      </c>
      <c r="D7711" s="4">
        <v>59.670021620352685</v>
      </c>
      <c r="E7711" s="4"/>
      <c r="F7711" s="4"/>
      <c r="G7711" s="4">
        <v>29.089304989999999</v>
      </c>
      <c r="H7711" s="4">
        <v>1434.4725539999999</v>
      </c>
      <c r="I7711" s="4"/>
      <c r="J7711" s="4"/>
      <c r="K7711" s="4"/>
      <c r="L7711" s="5"/>
      <c r="M7711" s="5"/>
    </row>
    <row r="7712" spans="1:13" x14ac:dyDescent="0.2">
      <c r="A7712" s="190">
        <v>42325</v>
      </c>
      <c r="B7712" s="5">
        <v>9</v>
      </c>
      <c r="C7712" s="4">
        <v>1314.2166724053204</v>
      </c>
      <c r="D7712" s="4">
        <v>58.498300604679592</v>
      </c>
      <c r="E7712" s="4"/>
      <c r="F7712" s="4"/>
      <c r="G7712" s="4">
        <v>33.589304990000002</v>
      </c>
      <c r="H7712" s="4">
        <v>1406.3042780000001</v>
      </c>
      <c r="I7712" s="4"/>
      <c r="J7712" s="4"/>
      <c r="K7712" s="4"/>
      <c r="L7712" s="5"/>
      <c r="M7712" s="5"/>
    </row>
    <row r="7713" spans="1:13" x14ac:dyDescent="0.2">
      <c r="A7713" s="190">
        <v>42325</v>
      </c>
      <c r="B7713" s="5">
        <v>10</v>
      </c>
      <c r="C7713" s="4">
        <v>1286.7229581616189</v>
      </c>
      <c r="D7713" s="4">
        <v>57.409167848381216</v>
      </c>
      <c r="E7713" s="4"/>
      <c r="F7713" s="4"/>
      <c r="G7713" s="4">
        <v>35.989304990000001</v>
      </c>
      <c r="H7713" s="4">
        <v>1380.121431</v>
      </c>
      <c r="I7713" s="4"/>
      <c r="J7713" s="4"/>
      <c r="K7713" s="4"/>
      <c r="L7713" s="5"/>
      <c r="M7713" s="5"/>
    </row>
    <row r="7714" spans="1:13" x14ac:dyDescent="0.2">
      <c r="A7714" s="190">
        <v>42325</v>
      </c>
      <c r="B7714" s="5">
        <v>11</v>
      </c>
      <c r="C7714" s="4">
        <v>1259.4697807737243</v>
      </c>
      <c r="D7714" s="4">
        <v>56.317454236275537</v>
      </c>
      <c r="E7714" s="4"/>
      <c r="F7714" s="4"/>
      <c r="G7714" s="4">
        <v>38.089304990000002</v>
      </c>
      <c r="H7714" s="4">
        <v>1353.87654</v>
      </c>
      <c r="I7714" s="4"/>
      <c r="J7714" s="4"/>
      <c r="K7714" s="4"/>
      <c r="L7714" s="5"/>
      <c r="M7714" s="5"/>
    </row>
    <row r="7715" spans="1:13" x14ac:dyDescent="0.2">
      <c r="A7715" s="190">
        <v>42325</v>
      </c>
      <c r="B7715" s="5">
        <v>12</v>
      </c>
      <c r="C7715" s="4">
        <v>1227.5945148080166</v>
      </c>
      <c r="D7715" s="4">
        <v>54.947005201983323</v>
      </c>
      <c r="E7715" s="4"/>
      <c r="F7715" s="4"/>
      <c r="G7715" s="4">
        <v>38.389304989999999</v>
      </c>
      <c r="H7715" s="4">
        <v>1320.9308249999999</v>
      </c>
      <c r="I7715" s="4"/>
      <c r="J7715" s="4"/>
      <c r="K7715" s="4"/>
      <c r="L7715" s="5"/>
      <c r="M7715" s="5"/>
    </row>
    <row r="7716" spans="1:13" x14ac:dyDescent="0.2">
      <c r="A7716" s="190">
        <v>42325</v>
      </c>
      <c r="B7716" s="5">
        <v>13</v>
      </c>
      <c r="C7716" s="4">
        <v>1197.6842350893578</v>
      </c>
      <c r="D7716" s="4">
        <v>53.648820920642251</v>
      </c>
      <c r="E7716" s="4"/>
      <c r="F7716" s="4"/>
      <c r="G7716" s="4">
        <v>38.389304989999999</v>
      </c>
      <c r="H7716" s="4">
        <v>1289.7223610000001</v>
      </c>
      <c r="I7716" s="4"/>
      <c r="J7716" s="4"/>
      <c r="K7716" s="4"/>
      <c r="L7716" s="5"/>
      <c r="M7716" s="5"/>
    </row>
    <row r="7717" spans="1:13" x14ac:dyDescent="0.2">
      <c r="A7717" s="190">
        <v>42325</v>
      </c>
      <c r="B7717" s="5">
        <v>14</v>
      </c>
      <c r="C7717" s="4">
        <v>1173.8662307912118</v>
      </c>
      <c r="D7717" s="4">
        <v>52.580335218788257</v>
      </c>
      <c r="E7717" s="4"/>
      <c r="F7717" s="4"/>
      <c r="G7717" s="4">
        <v>37.589304990000002</v>
      </c>
      <c r="H7717" s="4">
        <v>1264.035871</v>
      </c>
      <c r="I7717" s="4"/>
      <c r="J7717" s="4"/>
      <c r="K7717" s="4"/>
      <c r="L7717" s="5"/>
      <c r="M7717" s="5"/>
    </row>
    <row r="7718" spans="1:13" x14ac:dyDescent="0.2">
      <c r="A7718" s="190">
        <v>42325</v>
      </c>
      <c r="B7718" s="5">
        <v>15</v>
      </c>
      <c r="C7718" s="4">
        <v>1149.3564300413473</v>
      </c>
      <c r="D7718" s="4">
        <v>51.568628968652803</v>
      </c>
      <c r="E7718" s="4"/>
      <c r="F7718" s="4"/>
      <c r="G7718" s="4">
        <v>38.789304989999998</v>
      </c>
      <c r="H7718" s="4">
        <v>1239.7143639999999</v>
      </c>
      <c r="I7718" s="4"/>
      <c r="J7718" s="4"/>
      <c r="K7718" s="4"/>
      <c r="L7718" s="5"/>
      <c r="M7718" s="5"/>
    </row>
    <row r="7719" spans="1:13" x14ac:dyDescent="0.2">
      <c r="A7719" s="190">
        <v>42325</v>
      </c>
      <c r="B7719" s="5">
        <v>16</v>
      </c>
      <c r="C7719" s="4">
        <v>1154.8944448301236</v>
      </c>
      <c r="D7719" s="4">
        <v>51.674445179876408</v>
      </c>
      <c r="E7719" s="4"/>
      <c r="F7719" s="4"/>
      <c r="G7719" s="4">
        <v>35.689304989999997</v>
      </c>
      <c r="H7719" s="4">
        <v>1242.2581949999999</v>
      </c>
      <c r="I7719" s="4"/>
      <c r="J7719" s="4"/>
      <c r="K7719" s="4"/>
      <c r="L7719" s="5"/>
      <c r="M7719" s="5"/>
    </row>
    <row r="7720" spans="1:13" x14ac:dyDescent="0.2">
      <c r="A7720" s="190">
        <v>42325</v>
      </c>
      <c r="B7720" s="5">
        <v>17</v>
      </c>
      <c r="C7720" s="4">
        <v>1213.93093239521</v>
      </c>
      <c r="D7720" s="4">
        <v>54.097894614790022</v>
      </c>
      <c r="E7720" s="4"/>
      <c r="F7720" s="4"/>
      <c r="G7720" s="4">
        <v>32.489304990000001</v>
      </c>
      <c r="H7720" s="4">
        <v>1300.5181319999999</v>
      </c>
      <c r="I7720" s="4"/>
      <c r="J7720" s="4"/>
      <c r="K7720" s="4"/>
      <c r="L7720" s="5"/>
      <c r="M7720" s="5"/>
    </row>
    <row r="7721" spans="1:13" x14ac:dyDescent="0.2">
      <c r="A7721" s="190">
        <v>42325</v>
      </c>
      <c r="B7721" s="5">
        <v>18</v>
      </c>
      <c r="C7721" s="4">
        <v>1379.3372328010412</v>
      </c>
      <c r="D7721" s="4">
        <v>61.094669208958948</v>
      </c>
      <c r="E7721" s="4"/>
      <c r="F7721" s="4"/>
      <c r="G7721" s="4">
        <v>28.289304989999998</v>
      </c>
      <c r="H7721" s="4">
        <v>1468.721207</v>
      </c>
      <c r="I7721" s="4"/>
      <c r="J7721" s="4"/>
      <c r="K7721" s="4"/>
      <c r="L7721" s="5"/>
      <c r="M7721" s="5"/>
    </row>
    <row r="7722" spans="1:13" x14ac:dyDescent="0.2">
      <c r="A7722" s="190">
        <v>42325</v>
      </c>
      <c r="B7722" s="5">
        <v>19</v>
      </c>
      <c r="C7722" s="4">
        <v>1425.9107753005096</v>
      </c>
      <c r="D7722" s="4">
        <v>63.050978709490515</v>
      </c>
      <c r="E7722" s="4"/>
      <c r="F7722" s="4"/>
      <c r="G7722" s="4">
        <v>26.789304989999998</v>
      </c>
      <c r="H7722" s="4">
        <v>1515.7510589999999</v>
      </c>
      <c r="I7722" s="4"/>
      <c r="J7722" s="4"/>
      <c r="K7722" s="4"/>
      <c r="L7722" s="5"/>
      <c r="M7722" s="5"/>
    </row>
    <row r="7723" spans="1:13" x14ac:dyDescent="0.2">
      <c r="A7723" s="190">
        <v>42325</v>
      </c>
      <c r="B7723" s="5">
        <v>20</v>
      </c>
      <c r="C7723" s="4">
        <v>1402.5441918518775</v>
      </c>
      <c r="D7723" s="4">
        <v>62.023787158122481</v>
      </c>
      <c r="E7723" s="4"/>
      <c r="F7723" s="4"/>
      <c r="G7723" s="4">
        <v>26.489304990000001</v>
      </c>
      <c r="H7723" s="4">
        <v>1491.057284</v>
      </c>
      <c r="I7723" s="4"/>
      <c r="J7723" s="4"/>
      <c r="K7723" s="4"/>
      <c r="L7723" s="5"/>
      <c r="M7723" s="5"/>
    </row>
    <row r="7724" spans="1:13" x14ac:dyDescent="0.2">
      <c r="A7724" s="190">
        <v>42325</v>
      </c>
      <c r="B7724" s="5">
        <v>21</v>
      </c>
      <c r="C7724" s="4">
        <v>1361.0006208881041</v>
      </c>
      <c r="D7724" s="4">
        <v>60.212007121895972</v>
      </c>
      <c r="E7724" s="4"/>
      <c r="F7724" s="4"/>
      <c r="G7724" s="4">
        <v>26.289304989999998</v>
      </c>
      <c r="H7724" s="4">
        <v>1447.501933</v>
      </c>
      <c r="I7724" s="4"/>
      <c r="J7724" s="4"/>
      <c r="K7724" s="4"/>
      <c r="L7724" s="5"/>
      <c r="M7724" s="5"/>
    </row>
    <row r="7725" spans="1:13" x14ac:dyDescent="0.2">
      <c r="A7725" s="190">
        <v>42325</v>
      </c>
      <c r="B7725" s="5">
        <v>22</v>
      </c>
      <c r="C7725" s="4">
        <v>1278.4486510919025</v>
      </c>
      <c r="D7725" s="4">
        <v>56.611674918097464</v>
      </c>
      <c r="E7725" s="4"/>
      <c r="F7725" s="4"/>
      <c r="G7725" s="4">
        <v>25.889304989999999</v>
      </c>
      <c r="H7725" s="4">
        <v>1360.949631</v>
      </c>
      <c r="I7725" s="4"/>
      <c r="J7725" s="4"/>
      <c r="K7725" s="4"/>
      <c r="L7725" s="5"/>
      <c r="M7725" s="5"/>
    </row>
    <row r="7726" spans="1:13" x14ac:dyDescent="0.2">
      <c r="A7726" s="190">
        <v>42325</v>
      </c>
      <c r="B7726" s="5">
        <v>23</v>
      </c>
      <c r="C7726" s="4">
        <v>1159.5805607589944</v>
      </c>
      <c r="D7726" s="4">
        <v>51.452489251005602</v>
      </c>
      <c r="E7726" s="4"/>
      <c r="F7726" s="4"/>
      <c r="G7726" s="4">
        <v>25.889304989999999</v>
      </c>
      <c r="H7726" s="4">
        <v>1236.9223549999999</v>
      </c>
      <c r="I7726" s="4"/>
      <c r="J7726" s="4"/>
      <c r="K7726" s="4"/>
      <c r="L7726" s="5"/>
      <c r="M7726" s="5"/>
    </row>
    <row r="7727" spans="1:13" x14ac:dyDescent="0.2">
      <c r="A7727" s="190">
        <v>42325</v>
      </c>
      <c r="B7727" s="5">
        <v>24</v>
      </c>
      <c r="C7727" s="4">
        <v>1048.4049053117642</v>
      </c>
      <c r="D7727" s="4">
        <v>46.618494832175166</v>
      </c>
      <c r="E7727" s="4"/>
      <c r="F7727" s="4"/>
      <c r="G7727" s="4">
        <v>25.68930499</v>
      </c>
      <c r="H7727" s="4">
        <v>1120.7127051339394</v>
      </c>
      <c r="I7727" s="4"/>
      <c r="J7727" s="4"/>
      <c r="K7727" s="4"/>
      <c r="L7727" s="5"/>
      <c r="M7727" s="5"/>
    </row>
    <row r="7728" spans="1:13" x14ac:dyDescent="0.2">
      <c r="A7728" s="190">
        <v>42326</v>
      </c>
      <c r="B7728" s="5">
        <v>1</v>
      </c>
      <c r="C7728" s="4">
        <v>979.68370648208406</v>
      </c>
      <c r="D7728" s="4">
        <v>43.640155527915859</v>
      </c>
      <c r="E7728" s="4"/>
      <c r="F7728" s="4"/>
      <c r="G7728" s="4">
        <v>25.789304989999998</v>
      </c>
      <c r="H7728" s="4">
        <v>1049.113167</v>
      </c>
      <c r="I7728" s="4"/>
      <c r="J7728" s="4"/>
      <c r="K7728" s="4"/>
      <c r="L7728" s="5"/>
      <c r="M7728" s="5"/>
    </row>
    <row r="7729" spans="1:13" x14ac:dyDescent="0.2">
      <c r="A7729" s="190">
        <v>42326</v>
      </c>
      <c r="B7729" s="5">
        <v>2</v>
      </c>
      <c r="C7729" s="4">
        <v>947.30023696809485</v>
      </c>
      <c r="D7729" s="4">
        <v>42.212927041905111</v>
      </c>
      <c r="E7729" s="4"/>
      <c r="F7729" s="4"/>
      <c r="G7729" s="4">
        <v>25.289304989999998</v>
      </c>
      <c r="H7729" s="4">
        <v>1014.802469</v>
      </c>
      <c r="I7729" s="4"/>
      <c r="J7729" s="4"/>
      <c r="K7729" s="4"/>
      <c r="L7729" s="5"/>
      <c r="M7729" s="5"/>
    </row>
    <row r="7730" spans="1:13" x14ac:dyDescent="0.2">
      <c r="A7730" s="190">
        <v>42326</v>
      </c>
      <c r="B7730" s="5">
        <v>3</v>
      </c>
      <c r="C7730" s="4">
        <v>933.10732228358756</v>
      </c>
      <c r="D7730" s="4">
        <v>41.601257726412378</v>
      </c>
      <c r="E7730" s="4"/>
      <c r="F7730" s="4"/>
      <c r="G7730" s="4">
        <v>25.389304989999999</v>
      </c>
      <c r="H7730" s="4">
        <v>1000.097885</v>
      </c>
      <c r="I7730" s="4"/>
      <c r="J7730" s="4"/>
      <c r="K7730" s="4"/>
      <c r="L7730" s="5"/>
      <c r="M7730" s="5"/>
    </row>
    <row r="7731" spans="1:13" x14ac:dyDescent="0.2">
      <c r="A7731" s="190">
        <v>42326</v>
      </c>
      <c r="B7731" s="5">
        <v>4</v>
      </c>
      <c r="C7731" s="4">
        <v>948.05433922143709</v>
      </c>
      <c r="D7731" s="4">
        <v>42.241316788562969</v>
      </c>
      <c r="E7731" s="4"/>
      <c r="F7731" s="4"/>
      <c r="G7731" s="4">
        <v>25.18930499</v>
      </c>
      <c r="H7731" s="4">
        <v>1015.484961</v>
      </c>
      <c r="I7731" s="4"/>
      <c r="J7731" s="4"/>
      <c r="K7731" s="4"/>
      <c r="L7731" s="5"/>
      <c r="M7731" s="5"/>
    </row>
    <row r="7732" spans="1:13" x14ac:dyDescent="0.2">
      <c r="A7732" s="190">
        <v>42326</v>
      </c>
      <c r="B7732" s="5">
        <v>5</v>
      </c>
      <c r="C7732" s="4">
        <v>1004.34492712306</v>
      </c>
      <c r="D7732" s="4">
        <v>44.693155886940076</v>
      </c>
      <c r="E7732" s="4"/>
      <c r="F7732" s="4"/>
      <c r="G7732" s="4">
        <v>25.389304989999999</v>
      </c>
      <c r="H7732" s="4">
        <v>1074.4273880000001</v>
      </c>
      <c r="I7732" s="4"/>
      <c r="J7732" s="4"/>
      <c r="K7732" s="4"/>
      <c r="L7732" s="5"/>
      <c r="M7732" s="5"/>
    </row>
    <row r="7733" spans="1:13" x14ac:dyDescent="0.2">
      <c r="A7733" s="190">
        <v>42326</v>
      </c>
      <c r="B7733" s="5">
        <v>6</v>
      </c>
      <c r="C7733" s="4">
        <v>1126.6997726488332</v>
      </c>
      <c r="D7733" s="4">
        <v>50.012356361166766</v>
      </c>
      <c r="E7733" s="4"/>
      <c r="F7733" s="4"/>
      <c r="G7733" s="4">
        <v>25.589304989999999</v>
      </c>
      <c r="H7733" s="4">
        <v>1202.301434</v>
      </c>
      <c r="I7733" s="4"/>
      <c r="J7733" s="4"/>
      <c r="K7733" s="4"/>
      <c r="L7733" s="5"/>
      <c r="M7733" s="5"/>
    </row>
    <row r="7734" spans="1:13" x14ac:dyDescent="0.2">
      <c r="A7734" s="190">
        <v>42326</v>
      </c>
      <c r="B7734" s="5">
        <v>7</v>
      </c>
      <c r="C7734" s="4">
        <v>1305.1289592748667</v>
      </c>
      <c r="D7734" s="4">
        <v>57.765329735133491</v>
      </c>
      <c r="E7734" s="4"/>
      <c r="F7734" s="4"/>
      <c r="G7734" s="4">
        <v>25.789304989999998</v>
      </c>
      <c r="H7734" s="4">
        <v>1388.6835940000001</v>
      </c>
      <c r="I7734" s="4"/>
      <c r="J7734" s="4"/>
      <c r="K7734" s="4"/>
      <c r="L7734" s="5"/>
      <c r="M7734" s="5"/>
    </row>
    <row r="7735" spans="1:13" x14ac:dyDescent="0.2">
      <c r="A7735" s="190">
        <v>42326</v>
      </c>
      <c r="B7735" s="5">
        <v>8</v>
      </c>
      <c r="C7735" s="4">
        <v>1375.8613625602852</v>
      </c>
      <c r="D7735" s="4">
        <v>60.97852944971455</v>
      </c>
      <c r="E7735" s="4"/>
      <c r="F7735" s="4"/>
      <c r="G7735" s="4">
        <v>29.089304989999999</v>
      </c>
      <c r="H7735" s="4">
        <v>1465.9291969999999</v>
      </c>
      <c r="I7735" s="4"/>
      <c r="J7735" s="4"/>
      <c r="K7735" s="4"/>
      <c r="L7735" s="5"/>
      <c r="M7735" s="5"/>
    </row>
    <row r="7736" spans="1:13" x14ac:dyDescent="0.2">
      <c r="A7736" s="190">
        <v>42326</v>
      </c>
      <c r="B7736" s="5">
        <v>9</v>
      </c>
      <c r="C7736" s="4">
        <v>1344.7810543773214</v>
      </c>
      <c r="D7736" s="4">
        <v>59.824874632678537</v>
      </c>
      <c r="E7736" s="4"/>
      <c r="F7736" s="4"/>
      <c r="G7736" s="4">
        <v>33.589304990000002</v>
      </c>
      <c r="H7736" s="4">
        <v>1438.195234</v>
      </c>
      <c r="I7736" s="4"/>
      <c r="J7736" s="4"/>
      <c r="K7736" s="4"/>
      <c r="L7736" s="5"/>
      <c r="M7736" s="5"/>
    </row>
    <row r="7737" spans="1:13" x14ac:dyDescent="0.2">
      <c r="A7737" s="190">
        <v>42326</v>
      </c>
      <c r="B7737" s="5">
        <v>10</v>
      </c>
      <c r="C7737" s="4">
        <v>1311.6977451585321</v>
      </c>
      <c r="D7737" s="4">
        <v>58.493138851467791</v>
      </c>
      <c r="E7737" s="4"/>
      <c r="F7737" s="4"/>
      <c r="G7737" s="4">
        <v>35.989304990000001</v>
      </c>
      <c r="H7737" s="4">
        <v>1406.1801889999999</v>
      </c>
      <c r="I7737" s="4"/>
      <c r="J7737" s="4"/>
      <c r="K7737" s="4"/>
      <c r="L7737" s="5"/>
      <c r="M7737" s="5"/>
    </row>
    <row r="7738" spans="1:13" x14ac:dyDescent="0.2">
      <c r="A7738" s="190">
        <v>42326</v>
      </c>
      <c r="B7738" s="5">
        <v>11</v>
      </c>
      <c r="C7738" s="4">
        <v>1279.2712186385102</v>
      </c>
      <c r="D7738" s="4">
        <v>57.176888371489625</v>
      </c>
      <c r="E7738" s="4"/>
      <c r="F7738" s="4"/>
      <c r="G7738" s="4">
        <v>38.089304990000002</v>
      </c>
      <c r="H7738" s="4">
        <v>1374.5374119999999</v>
      </c>
      <c r="I7738" s="4"/>
      <c r="J7738" s="4"/>
      <c r="K7738" s="4"/>
      <c r="L7738" s="5"/>
      <c r="M7738" s="5"/>
    </row>
    <row r="7739" spans="1:13" x14ac:dyDescent="0.2">
      <c r="A7739" s="190">
        <v>42326</v>
      </c>
      <c r="B7739" s="5">
        <v>12</v>
      </c>
      <c r="C7739" s="4">
        <v>1241.9252849445031</v>
      </c>
      <c r="D7739" s="4">
        <v>55.568998065496842</v>
      </c>
      <c r="E7739" s="4"/>
      <c r="F7739" s="4"/>
      <c r="G7739" s="4">
        <v>38.389304989999999</v>
      </c>
      <c r="H7739" s="4">
        <v>1335.8835879999999</v>
      </c>
      <c r="I7739" s="4"/>
      <c r="J7739" s="4"/>
      <c r="K7739" s="4"/>
      <c r="L7739" s="5"/>
      <c r="M7739" s="5"/>
    </row>
    <row r="7740" spans="1:13" x14ac:dyDescent="0.2">
      <c r="A7740" s="190">
        <v>42326</v>
      </c>
      <c r="B7740" s="5">
        <v>13</v>
      </c>
      <c r="C7740" s="4">
        <v>1207.3173669976752</v>
      </c>
      <c r="D7740" s="4">
        <v>54.066924012324854</v>
      </c>
      <c r="E7740" s="4"/>
      <c r="F7740" s="4"/>
      <c r="G7740" s="4">
        <v>38.389304989999999</v>
      </c>
      <c r="H7740" s="4">
        <v>1299.773596</v>
      </c>
      <c r="I7740" s="4"/>
      <c r="J7740" s="4"/>
      <c r="K7740" s="4"/>
      <c r="L7740" s="5"/>
      <c r="M7740" s="5"/>
    </row>
    <row r="7741" spans="1:13" x14ac:dyDescent="0.2">
      <c r="A7741" s="190">
        <v>42326</v>
      </c>
      <c r="B7741" s="5">
        <v>14</v>
      </c>
      <c r="C7741" s="4">
        <v>1178.6827972245717</v>
      </c>
      <c r="D7741" s="4">
        <v>52.78938678542815</v>
      </c>
      <c r="E7741" s="4"/>
      <c r="F7741" s="4"/>
      <c r="G7741" s="4">
        <v>37.589304990000002</v>
      </c>
      <c r="H7741" s="4">
        <v>1269.0614889999999</v>
      </c>
      <c r="I7741" s="4"/>
      <c r="J7741" s="4"/>
      <c r="K7741" s="4"/>
      <c r="L7741" s="5"/>
      <c r="M7741" s="5"/>
    </row>
    <row r="7742" spans="1:13" x14ac:dyDescent="0.2">
      <c r="A7742" s="190">
        <v>42326</v>
      </c>
      <c r="B7742" s="5">
        <v>15</v>
      </c>
      <c r="C7742" s="4">
        <v>1151.9728361795073</v>
      </c>
      <c r="D7742" s="4">
        <v>51.682187830492701</v>
      </c>
      <c r="E7742" s="4"/>
      <c r="F7742" s="4"/>
      <c r="G7742" s="4">
        <v>38.789304989999998</v>
      </c>
      <c r="H7742" s="4">
        <v>1242.4443289999999</v>
      </c>
      <c r="I7742" s="4"/>
      <c r="J7742" s="4"/>
      <c r="K7742" s="4"/>
      <c r="L7742" s="5"/>
      <c r="M7742" s="5"/>
    </row>
    <row r="7743" spans="1:13" x14ac:dyDescent="0.2">
      <c r="A7743" s="190">
        <v>42326</v>
      </c>
      <c r="B7743" s="5">
        <v>16</v>
      </c>
      <c r="C7743" s="4">
        <v>1156.3810397277889</v>
      </c>
      <c r="D7743" s="4">
        <v>51.738967282211249</v>
      </c>
      <c r="E7743" s="4"/>
      <c r="F7743" s="4"/>
      <c r="G7743" s="4">
        <v>35.689304989999997</v>
      </c>
      <c r="H7743" s="4">
        <v>1243.8093120000001</v>
      </c>
      <c r="I7743" s="4"/>
      <c r="J7743" s="4"/>
      <c r="K7743" s="4"/>
      <c r="L7743" s="5"/>
      <c r="M7743" s="5"/>
    </row>
    <row r="7744" spans="1:13" x14ac:dyDescent="0.2">
      <c r="A7744" s="190">
        <v>42326</v>
      </c>
      <c r="B7744" s="5">
        <v>17</v>
      </c>
      <c r="C7744" s="4">
        <v>1217.677149773865</v>
      </c>
      <c r="D7744" s="4">
        <v>54.260490236134977</v>
      </c>
      <c r="E7744" s="4"/>
      <c r="F7744" s="4"/>
      <c r="G7744" s="4">
        <v>32.489304990000001</v>
      </c>
      <c r="H7744" s="4">
        <v>1304.4269449999999</v>
      </c>
      <c r="I7744" s="4"/>
      <c r="J7744" s="4"/>
      <c r="K7744" s="4"/>
      <c r="L7744" s="5"/>
      <c r="M7744" s="5"/>
    </row>
    <row r="7745" spans="1:13" x14ac:dyDescent="0.2">
      <c r="A7745" s="190">
        <v>42326</v>
      </c>
      <c r="B7745" s="5">
        <v>18</v>
      </c>
      <c r="C7745" s="4">
        <v>1397.5331485213737</v>
      </c>
      <c r="D7745" s="4">
        <v>61.884419488626406</v>
      </c>
      <c r="E7745" s="4"/>
      <c r="F7745" s="4"/>
      <c r="G7745" s="4">
        <v>28.289304989999998</v>
      </c>
      <c r="H7745" s="4">
        <v>1487.7068730000001</v>
      </c>
      <c r="I7745" s="4"/>
      <c r="J7745" s="4"/>
      <c r="K7745" s="4"/>
      <c r="L7745" s="5"/>
      <c r="M7745" s="5"/>
    </row>
    <row r="7746" spans="1:13" x14ac:dyDescent="0.2">
      <c r="A7746" s="190">
        <v>42326</v>
      </c>
      <c r="B7746" s="5">
        <v>19</v>
      </c>
      <c r="C7746" s="4">
        <v>1449.934141447909</v>
      </c>
      <c r="D7746" s="4">
        <v>64.093655562091129</v>
      </c>
      <c r="E7746" s="4"/>
      <c r="F7746" s="4"/>
      <c r="G7746" s="4">
        <v>26.789304989999998</v>
      </c>
      <c r="H7746" s="4">
        <v>1540.817102</v>
      </c>
      <c r="I7746" s="4"/>
      <c r="J7746" s="4"/>
      <c r="K7746" s="4"/>
      <c r="L7746" s="5"/>
      <c r="M7746" s="5"/>
    </row>
    <row r="7747" spans="1:13" x14ac:dyDescent="0.2">
      <c r="A7747" s="190">
        <v>42326</v>
      </c>
      <c r="B7747" s="5">
        <v>20</v>
      </c>
      <c r="C7747" s="4">
        <v>1429.719138185588</v>
      </c>
      <c r="D7747" s="4">
        <v>63.203250824411867</v>
      </c>
      <c r="E7747" s="4"/>
      <c r="F7747" s="4"/>
      <c r="G7747" s="4">
        <v>26.489304990000001</v>
      </c>
      <c r="H7747" s="4">
        <v>1519.4116939999999</v>
      </c>
      <c r="I7747" s="4"/>
      <c r="J7747" s="4"/>
      <c r="K7747" s="4"/>
      <c r="L7747" s="5"/>
      <c r="M7747" s="5"/>
    </row>
    <row r="7748" spans="1:13" x14ac:dyDescent="0.2">
      <c r="A7748" s="190">
        <v>42326</v>
      </c>
      <c r="B7748" s="5">
        <v>21</v>
      </c>
      <c r="C7748" s="4">
        <v>1388.4728858179867</v>
      </c>
      <c r="D7748" s="4">
        <v>61.404375192013461</v>
      </c>
      <c r="E7748" s="4"/>
      <c r="F7748" s="4"/>
      <c r="G7748" s="4">
        <v>26.289304989999998</v>
      </c>
      <c r="H7748" s="4">
        <v>1476.1665660000001</v>
      </c>
      <c r="I7748" s="4"/>
      <c r="J7748" s="4"/>
      <c r="K7748" s="4"/>
      <c r="L7748" s="5"/>
      <c r="M7748" s="5"/>
    </row>
    <row r="7749" spans="1:13" x14ac:dyDescent="0.2">
      <c r="A7749" s="190">
        <v>42326</v>
      </c>
      <c r="B7749" s="5">
        <v>22</v>
      </c>
      <c r="C7749" s="4">
        <v>1306.6939455219156</v>
      </c>
      <c r="D7749" s="4">
        <v>57.837594488084612</v>
      </c>
      <c r="E7749" s="4"/>
      <c r="F7749" s="4"/>
      <c r="G7749" s="4">
        <v>25.889304989999999</v>
      </c>
      <c r="H7749" s="4">
        <v>1390.4208450000001</v>
      </c>
      <c r="I7749" s="4"/>
      <c r="J7749" s="4"/>
      <c r="K7749" s="4"/>
      <c r="L7749" s="5"/>
      <c r="M7749" s="5"/>
    </row>
    <row r="7750" spans="1:13" x14ac:dyDescent="0.2">
      <c r="A7750" s="190">
        <v>42326</v>
      </c>
      <c r="B7750" s="5">
        <v>23</v>
      </c>
      <c r="C7750" s="4">
        <v>1183.4849987012026</v>
      </c>
      <c r="D7750" s="4">
        <v>52.490004308797239</v>
      </c>
      <c r="E7750" s="4"/>
      <c r="F7750" s="4"/>
      <c r="G7750" s="4">
        <v>25.889304989999999</v>
      </c>
      <c r="H7750" s="4">
        <v>1261.8643079999999</v>
      </c>
      <c r="I7750" s="4"/>
      <c r="J7750" s="4"/>
      <c r="K7750" s="4"/>
      <c r="L7750" s="5"/>
      <c r="M7750" s="5"/>
    </row>
    <row r="7751" spans="1:13" x14ac:dyDescent="0.2">
      <c r="A7751" s="190">
        <v>42326</v>
      </c>
      <c r="B7751" s="5">
        <v>24</v>
      </c>
      <c r="C7751" s="4">
        <v>1067.2549227322181</v>
      </c>
      <c r="D7751" s="4">
        <v>47.436634834489261</v>
      </c>
      <c r="E7751" s="4"/>
      <c r="F7751" s="4"/>
      <c r="G7751" s="4">
        <v>25.68930499</v>
      </c>
      <c r="H7751" s="4">
        <v>1140.3808625567074</v>
      </c>
      <c r="I7751" s="4"/>
      <c r="J7751" s="4"/>
      <c r="K7751" s="4"/>
      <c r="L7751" s="5"/>
      <c r="M7751" s="5"/>
    </row>
    <row r="7752" spans="1:13" x14ac:dyDescent="0.2">
      <c r="A7752" s="190">
        <v>42327</v>
      </c>
      <c r="B7752" s="5">
        <v>1</v>
      </c>
      <c r="C7752" s="4">
        <v>907.55414432065152</v>
      </c>
      <c r="D7752" s="4">
        <v>40.509544089348381</v>
      </c>
      <c r="E7752" s="4"/>
      <c r="F7752" s="4"/>
      <c r="G7752" s="4">
        <v>25.789304989999998</v>
      </c>
      <c r="H7752" s="4">
        <v>973.85299339999995</v>
      </c>
      <c r="I7752" s="4"/>
      <c r="J7752" s="4"/>
      <c r="K7752" s="4"/>
      <c r="L7752" s="5"/>
      <c r="M7752" s="5"/>
    </row>
    <row r="7753" spans="1:13" x14ac:dyDescent="0.2">
      <c r="A7753" s="190">
        <v>42327</v>
      </c>
      <c r="B7753" s="5">
        <v>2</v>
      </c>
      <c r="C7753" s="4">
        <v>859.17491938152989</v>
      </c>
      <c r="D7753" s="4">
        <v>38.388058028470184</v>
      </c>
      <c r="E7753" s="4"/>
      <c r="F7753" s="4"/>
      <c r="G7753" s="4">
        <v>25.289304989999998</v>
      </c>
      <c r="H7753" s="4">
        <v>922.85228240000004</v>
      </c>
      <c r="I7753" s="4"/>
      <c r="J7753" s="4"/>
      <c r="K7753" s="4"/>
      <c r="L7753" s="5"/>
      <c r="M7753" s="5"/>
    </row>
    <row r="7754" spans="1:13" x14ac:dyDescent="0.2">
      <c r="A7754" s="190">
        <v>42327</v>
      </c>
      <c r="B7754" s="5">
        <v>3</v>
      </c>
      <c r="C7754" s="4">
        <v>845.04146784121519</v>
      </c>
      <c r="D7754" s="4">
        <v>37.778969568784753</v>
      </c>
      <c r="E7754" s="4"/>
      <c r="F7754" s="4"/>
      <c r="G7754" s="4">
        <v>25.389304989999999</v>
      </c>
      <c r="H7754" s="4">
        <v>908.20974239999998</v>
      </c>
      <c r="I7754" s="4"/>
      <c r="J7754" s="4"/>
      <c r="K7754" s="4"/>
      <c r="L7754" s="5"/>
      <c r="M7754" s="5"/>
    </row>
    <row r="7755" spans="1:13" x14ac:dyDescent="0.2">
      <c r="A7755" s="190">
        <v>42327</v>
      </c>
      <c r="B7755" s="5">
        <v>4</v>
      </c>
      <c r="C7755" s="4">
        <v>857.78832486722581</v>
      </c>
      <c r="D7755" s="4">
        <v>38.323535942774221</v>
      </c>
      <c r="E7755" s="4"/>
      <c r="F7755" s="4"/>
      <c r="G7755" s="4">
        <v>25.18930499</v>
      </c>
      <c r="H7755" s="4">
        <v>921.30116580000004</v>
      </c>
      <c r="I7755" s="4"/>
      <c r="J7755" s="4"/>
      <c r="K7755" s="4"/>
      <c r="L7755" s="5"/>
      <c r="M7755" s="5"/>
    </row>
    <row r="7756" spans="1:13" x14ac:dyDescent="0.2">
      <c r="A7756" s="190">
        <v>42327</v>
      </c>
      <c r="B7756" s="5">
        <v>5</v>
      </c>
      <c r="C7756" s="4">
        <v>914.37623222758305</v>
      </c>
      <c r="D7756" s="4">
        <v>40.788279482416883</v>
      </c>
      <c r="E7756" s="4"/>
      <c r="F7756" s="4"/>
      <c r="G7756" s="4">
        <v>25.389304989999999</v>
      </c>
      <c r="H7756" s="4">
        <v>980.55381669999997</v>
      </c>
      <c r="I7756" s="4"/>
      <c r="J7756" s="4"/>
      <c r="K7756" s="4"/>
      <c r="L7756" s="5"/>
      <c r="M7756" s="5"/>
    </row>
    <row r="7757" spans="1:13" x14ac:dyDescent="0.2">
      <c r="A7757" s="190">
        <v>42327</v>
      </c>
      <c r="B7757" s="5">
        <v>6</v>
      </c>
      <c r="C7757" s="4">
        <v>1048.7427606353756</v>
      </c>
      <c r="D7757" s="4">
        <v>46.628818374624451</v>
      </c>
      <c r="E7757" s="4"/>
      <c r="F7757" s="4"/>
      <c r="G7757" s="4">
        <v>25.589304989999999</v>
      </c>
      <c r="H7757" s="4">
        <v>1120.9608840000001</v>
      </c>
      <c r="I7757" s="4"/>
      <c r="J7757" s="4"/>
      <c r="K7757" s="4"/>
      <c r="L7757" s="5"/>
      <c r="M7757" s="5"/>
    </row>
    <row r="7758" spans="1:13" x14ac:dyDescent="0.2">
      <c r="A7758" s="190">
        <v>42327</v>
      </c>
      <c r="B7758" s="5">
        <v>7</v>
      </c>
      <c r="C7758" s="4">
        <v>1250.5412121138691</v>
      </c>
      <c r="D7758" s="4">
        <v>55.396078896131108</v>
      </c>
      <c r="E7758" s="4"/>
      <c r="F7758" s="4"/>
      <c r="G7758" s="4">
        <v>25.789304989999998</v>
      </c>
      <c r="H7758" s="4">
        <v>1331.726596</v>
      </c>
      <c r="I7758" s="4"/>
      <c r="J7758" s="4"/>
      <c r="K7758" s="4"/>
      <c r="L7758" s="5"/>
      <c r="M7758" s="5"/>
    </row>
    <row r="7759" spans="1:13" x14ac:dyDescent="0.2">
      <c r="A7759" s="190">
        <v>42327</v>
      </c>
      <c r="B7759" s="5">
        <v>8</v>
      </c>
      <c r="C7759" s="4">
        <v>1329.8363992113029</v>
      </c>
      <c r="D7759" s="4">
        <v>58.980925798697029</v>
      </c>
      <c r="E7759" s="4"/>
      <c r="F7759" s="4"/>
      <c r="G7759" s="4">
        <v>29.089304989999999</v>
      </c>
      <c r="H7759" s="4">
        <v>1417.90663</v>
      </c>
      <c r="I7759" s="4"/>
      <c r="J7759" s="4"/>
      <c r="K7759" s="4"/>
      <c r="L7759" s="5"/>
      <c r="M7759" s="5"/>
    </row>
    <row r="7760" spans="1:13" x14ac:dyDescent="0.2">
      <c r="A7760" s="190">
        <v>42327</v>
      </c>
      <c r="B7760" s="5">
        <v>9</v>
      </c>
      <c r="C7760" s="4">
        <v>1289.7175963123655</v>
      </c>
      <c r="D7760" s="4">
        <v>57.434976697634589</v>
      </c>
      <c r="E7760" s="4"/>
      <c r="F7760" s="4"/>
      <c r="G7760" s="4">
        <v>33.589304990000002</v>
      </c>
      <c r="H7760" s="4">
        <v>1380.741878</v>
      </c>
      <c r="I7760" s="4"/>
      <c r="J7760" s="4"/>
      <c r="K7760" s="4"/>
      <c r="L7760" s="5"/>
      <c r="M7760" s="5"/>
    </row>
    <row r="7761" spans="1:13" x14ac:dyDescent="0.2">
      <c r="A7761" s="190">
        <v>42327</v>
      </c>
      <c r="B7761" s="5">
        <v>10</v>
      </c>
      <c r="C7761" s="4">
        <v>1255.3855476478902</v>
      </c>
      <c r="D7761" s="4">
        <v>56.049042362109788</v>
      </c>
      <c r="E7761" s="4"/>
      <c r="F7761" s="4"/>
      <c r="G7761" s="4">
        <v>35.989304990000001</v>
      </c>
      <c r="H7761" s="4">
        <v>1347.4238949999999</v>
      </c>
      <c r="I7761" s="4"/>
      <c r="J7761" s="4"/>
      <c r="K7761" s="4"/>
      <c r="L7761" s="5"/>
      <c r="M7761" s="5"/>
    </row>
    <row r="7762" spans="1:13" x14ac:dyDescent="0.2">
      <c r="A7762" s="190">
        <v>42327</v>
      </c>
      <c r="B7762" s="5">
        <v>11</v>
      </c>
      <c r="C7762" s="4">
        <v>1221.7697457847778</v>
      </c>
      <c r="D7762" s="4">
        <v>54.68117422522208</v>
      </c>
      <c r="E7762" s="4"/>
      <c r="F7762" s="4"/>
      <c r="G7762" s="4">
        <v>38.089304990000002</v>
      </c>
      <c r="H7762" s="4">
        <v>1314.540225</v>
      </c>
      <c r="I7762" s="4"/>
      <c r="J7762" s="4"/>
      <c r="K7762" s="4"/>
      <c r="L7762" s="5"/>
      <c r="M7762" s="5"/>
    </row>
    <row r="7763" spans="1:13" x14ac:dyDescent="0.2">
      <c r="A7763" s="190">
        <v>42327</v>
      </c>
      <c r="B7763" s="5">
        <v>12</v>
      </c>
      <c r="C7763" s="4">
        <v>1183.7102466932358</v>
      </c>
      <c r="D7763" s="4">
        <v>53.04231331676413</v>
      </c>
      <c r="E7763" s="4"/>
      <c r="F7763" s="4"/>
      <c r="G7763" s="4">
        <v>38.389304989999999</v>
      </c>
      <c r="H7763" s="4">
        <v>1275.1418650000001</v>
      </c>
      <c r="I7763" s="4"/>
      <c r="J7763" s="4"/>
      <c r="K7763" s="4"/>
      <c r="L7763" s="5"/>
      <c r="M7763" s="5"/>
    </row>
    <row r="7764" spans="1:13" x14ac:dyDescent="0.2">
      <c r="A7764" s="190">
        <v>42327</v>
      </c>
      <c r="B7764" s="5">
        <v>13</v>
      </c>
      <c r="C7764" s="4">
        <v>1150.5889226856702</v>
      </c>
      <c r="D7764" s="4">
        <v>51.604761324329779</v>
      </c>
      <c r="E7764" s="4"/>
      <c r="F7764" s="4"/>
      <c r="G7764" s="4">
        <v>38.389304989999999</v>
      </c>
      <c r="H7764" s="4">
        <v>1240.582989</v>
      </c>
      <c r="I7764" s="4"/>
      <c r="J7764" s="4"/>
      <c r="K7764" s="4"/>
      <c r="L7764" s="5"/>
      <c r="M7764" s="5"/>
    </row>
    <row r="7765" spans="1:13" x14ac:dyDescent="0.2">
      <c r="A7765" s="190">
        <v>42327</v>
      </c>
      <c r="B7765" s="5">
        <v>14</v>
      </c>
      <c r="C7765" s="4">
        <v>1126.8898465927152</v>
      </c>
      <c r="D7765" s="4">
        <v>50.541437417284776</v>
      </c>
      <c r="E7765" s="4"/>
      <c r="F7765" s="4"/>
      <c r="G7765" s="4">
        <v>37.589304990000002</v>
      </c>
      <c r="H7765" s="4">
        <v>1215.020589</v>
      </c>
      <c r="I7765" s="4"/>
      <c r="J7765" s="4"/>
      <c r="K7765" s="4"/>
      <c r="L7765" s="5"/>
      <c r="M7765" s="5"/>
    </row>
    <row r="7766" spans="1:13" x14ac:dyDescent="0.2">
      <c r="A7766" s="190">
        <v>42327</v>
      </c>
      <c r="B7766" s="5">
        <v>15</v>
      </c>
      <c r="C7766" s="4">
        <v>1103.3314666923648</v>
      </c>
      <c r="D7766" s="4">
        <v>49.571025317635282</v>
      </c>
      <c r="E7766" s="4"/>
      <c r="F7766" s="4"/>
      <c r="G7766" s="4">
        <v>38.789304989999998</v>
      </c>
      <c r="H7766" s="4">
        <v>1191.691797</v>
      </c>
      <c r="I7766" s="4"/>
      <c r="J7766" s="4"/>
      <c r="K7766" s="4"/>
      <c r="L7766" s="5"/>
      <c r="M7766" s="5"/>
    </row>
    <row r="7767" spans="1:13" x14ac:dyDescent="0.2">
      <c r="A7767" s="190">
        <v>42327</v>
      </c>
      <c r="B7767" s="5">
        <v>16</v>
      </c>
      <c r="C7767" s="4">
        <v>1100.4256249159141</v>
      </c>
      <c r="D7767" s="4">
        <v>49.310356094085826</v>
      </c>
      <c r="E7767" s="4"/>
      <c r="F7767" s="4"/>
      <c r="G7767" s="4">
        <v>35.689304989999997</v>
      </c>
      <c r="H7767" s="4">
        <v>1185.4252859999999</v>
      </c>
      <c r="I7767" s="4"/>
      <c r="J7767" s="4"/>
      <c r="K7767" s="4"/>
      <c r="L7767" s="5"/>
      <c r="M7767" s="5"/>
    </row>
    <row r="7768" spans="1:13" x14ac:dyDescent="0.2">
      <c r="A7768" s="190">
        <v>42327</v>
      </c>
      <c r="B7768" s="5">
        <v>17</v>
      </c>
      <c r="C7768" s="4">
        <v>1152.6832412044198</v>
      </c>
      <c r="D7768" s="4">
        <v>51.439584805580331</v>
      </c>
      <c r="E7768" s="4"/>
      <c r="F7768" s="4"/>
      <c r="G7768" s="4">
        <v>32.489304990000001</v>
      </c>
      <c r="H7768" s="4">
        <v>1236.6121310000001</v>
      </c>
      <c r="I7768" s="4"/>
      <c r="J7768" s="4"/>
      <c r="K7768" s="4"/>
      <c r="L7768" s="5"/>
      <c r="M7768" s="5"/>
    </row>
    <row r="7769" spans="1:13" x14ac:dyDescent="0.2">
      <c r="A7769" s="190">
        <v>42327</v>
      </c>
      <c r="B7769" s="5">
        <v>18</v>
      </c>
      <c r="C7769" s="4">
        <v>1325.4630500791754</v>
      </c>
      <c r="D7769" s="4">
        <v>58.756388930824549</v>
      </c>
      <c r="E7769" s="4"/>
      <c r="F7769" s="4"/>
      <c r="G7769" s="4">
        <v>28.289304989999998</v>
      </c>
      <c r="H7769" s="4">
        <v>1412.508744</v>
      </c>
      <c r="I7769" s="4"/>
      <c r="J7769" s="4"/>
      <c r="K7769" s="4"/>
      <c r="L7769" s="5"/>
      <c r="M7769" s="5"/>
    </row>
    <row r="7770" spans="1:13" x14ac:dyDescent="0.2">
      <c r="A7770" s="190">
        <v>42327</v>
      </c>
      <c r="B7770" s="5">
        <v>19</v>
      </c>
      <c r="C7770" s="4">
        <v>1370.3716072899979</v>
      </c>
      <c r="D7770" s="4">
        <v>60.640433720002179</v>
      </c>
      <c r="E7770" s="4"/>
      <c r="F7770" s="4"/>
      <c r="G7770" s="4">
        <v>26.789304989999998</v>
      </c>
      <c r="H7770" s="4">
        <v>1457.801346</v>
      </c>
      <c r="I7770" s="4"/>
      <c r="J7770" s="4"/>
      <c r="K7770" s="4"/>
      <c r="L7770" s="5"/>
      <c r="M7770" s="5"/>
    </row>
    <row r="7771" spans="1:13" x14ac:dyDescent="0.2">
      <c r="A7771" s="190">
        <v>42327</v>
      </c>
      <c r="B7771" s="5">
        <v>20</v>
      </c>
      <c r="C7771" s="4">
        <v>1343.9129077576501</v>
      </c>
      <c r="D7771" s="4">
        <v>59.479036252349871</v>
      </c>
      <c r="E7771" s="4"/>
      <c r="F7771" s="4"/>
      <c r="G7771" s="4">
        <v>26.489304990000001</v>
      </c>
      <c r="H7771" s="4">
        <v>1429.881249</v>
      </c>
      <c r="I7771" s="4"/>
      <c r="J7771" s="4"/>
      <c r="K7771" s="4"/>
      <c r="L7771" s="5"/>
      <c r="M7771" s="5"/>
    </row>
    <row r="7772" spans="1:13" x14ac:dyDescent="0.2">
      <c r="A7772" s="190">
        <v>42327</v>
      </c>
      <c r="B7772" s="5">
        <v>21</v>
      </c>
      <c r="C7772" s="4">
        <v>1299.3961469985466</v>
      </c>
      <c r="D7772" s="4">
        <v>57.538212011453702</v>
      </c>
      <c r="E7772" s="4"/>
      <c r="F7772" s="4"/>
      <c r="G7772" s="4">
        <v>26.289304989999998</v>
      </c>
      <c r="H7772" s="4">
        <v>1383.2236640000001</v>
      </c>
      <c r="I7772" s="4"/>
      <c r="J7772" s="4"/>
      <c r="K7772" s="4"/>
      <c r="L7772" s="5"/>
      <c r="M7772" s="5"/>
    </row>
    <row r="7773" spans="1:13" x14ac:dyDescent="0.2">
      <c r="A7773" s="190">
        <v>42327</v>
      </c>
      <c r="B7773" s="5">
        <v>22</v>
      </c>
      <c r="C7773" s="4">
        <v>1211.1951190830644</v>
      </c>
      <c r="D7773" s="4">
        <v>53.692695926935507</v>
      </c>
      <c r="E7773" s="4"/>
      <c r="F7773" s="4"/>
      <c r="G7773" s="4">
        <v>25.889304989999999</v>
      </c>
      <c r="H7773" s="4">
        <v>1290.77712</v>
      </c>
      <c r="I7773" s="4"/>
      <c r="J7773" s="4"/>
      <c r="K7773" s="4"/>
      <c r="L7773" s="5"/>
      <c r="M7773" s="5"/>
    </row>
    <row r="7774" spans="1:13" x14ac:dyDescent="0.2">
      <c r="A7774" s="190">
        <v>42327</v>
      </c>
      <c r="B7774" s="5">
        <v>23</v>
      </c>
      <c r="C7774" s="4">
        <v>1085.0724475280199</v>
      </c>
      <c r="D7774" s="4">
        <v>48.218642481980154</v>
      </c>
      <c r="E7774" s="4"/>
      <c r="F7774" s="4"/>
      <c r="G7774" s="4">
        <v>25.889304989999999</v>
      </c>
      <c r="H7774" s="4">
        <v>1159.1803950000001</v>
      </c>
      <c r="I7774" s="4"/>
      <c r="J7774" s="4"/>
      <c r="K7774" s="4"/>
      <c r="L7774" s="5"/>
      <c r="M7774" s="5"/>
    </row>
    <row r="7775" spans="1:13" x14ac:dyDescent="0.2">
      <c r="A7775" s="190">
        <v>42327</v>
      </c>
      <c r="B7775" s="5">
        <v>24</v>
      </c>
      <c r="C7775" s="4">
        <v>962.24189192931078</v>
      </c>
      <c r="D7775" s="4">
        <v>42.878794947780442</v>
      </c>
      <c r="E7775" s="4"/>
      <c r="F7775" s="4"/>
      <c r="G7775" s="4">
        <v>25.68930499</v>
      </c>
      <c r="H7775" s="4">
        <v>1030.8099918670912</v>
      </c>
      <c r="I7775" s="4"/>
      <c r="J7775" s="4"/>
      <c r="K7775" s="4"/>
      <c r="L7775" s="5"/>
      <c r="M7775" s="5"/>
    </row>
    <row r="7776" spans="1:13" x14ac:dyDescent="0.2">
      <c r="A7776" s="190">
        <v>42328</v>
      </c>
      <c r="B7776" s="5">
        <v>1</v>
      </c>
      <c r="C7776" s="4">
        <v>911.65714497311581</v>
      </c>
      <c r="D7776" s="4">
        <v>40.687625036884242</v>
      </c>
      <c r="E7776" s="4"/>
      <c r="F7776" s="4"/>
      <c r="G7776" s="4">
        <v>25.789304989999998</v>
      </c>
      <c r="H7776" s="4">
        <v>978.13407500000005</v>
      </c>
      <c r="I7776" s="4"/>
      <c r="J7776" s="4"/>
      <c r="K7776" s="4"/>
      <c r="L7776" s="5"/>
      <c r="M7776" s="5"/>
    </row>
    <row r="7777" spans="1:13" x14ac:dyDescent="0.2">
      <c r="A7777" s="190">
        <v>42328</v>
      </c>
      <c r="B7777" s="5">
        <v>2</v>
      </c>
      <c r="C7777" s="4">
        <v>868.98644263923086</v>
      </c>
      <c r="D7777" s="4">
        <v>38.81390377076908</v>
      </c>
      <c r="E7777" s="4"/>
      <c r="F7777" s="4"/>
      <c r="G7777" s="4">
        <v>25.289304989999998</v>
      </c>
      <c r="H7777" s="4">
        <v>933.08965139999998</v>
      </c>
      <c r="I7777" s="4"/>
      <c r="J7777" s="4"/>
      <c r="K7777" s="4"/>
      <c r="L7777" s="5"/>
      <c r="M7777" s="5"/>
    </row>
    <row r="7778" spans="1:13" x14ac:dyDescent="0.2">
      <c r="A7778" s="190">
        <v>42328</v>
      </c>
      <c r="B7778" s="5">
        <v>3</v>
      </c>
      <c r="C7778" s="4">
        <v>855.32870133199276</v>
      </c>
      <c r="D7778" s="4">
        <v>38.225462378007194</v>
      </c>
      <c r="E7778" s="4"/>
      <c r="F7778" s="4"/>
      <c r="G7778" s="4">
        <v>25.389304989999999</v>
      </c>
      <c r="H7778" s="4">
        <v>918.94346870000004</v>
      </c>
      <c r="I7778" s="4"/>
      <c r="J7778" s="4"/>
      <c r="K7778" s="4"/>
      <c r="L7778" s="5"/>
      <c r="M7778" s="5"/>
    </row>
    <row r="7779" spans="1:13" x14ac:dyDescent="0.2">
      <c r="A7779" s="190">
        <v>42328</v>
      </c>
      <c r="B7779" s="5">
        <v>4</v>
      </c>
      <c r="C7779" s="4">
        <v>866.47003640523053</v>
      </c>
      <c r="D7779" s="4">
        <v>38.700344904769466</v>
      </c>
      <c r="E7779" s="4"/>
      <c r="F7779" s="4"/>
      <c r="G7779" s="4">
        <v>25.18930499</v>
      </c>
      <c r="H7779" s="4">
        <v>930.35968630000002</v>
      </c>
      <c r="I7779" s="4"/>
      <c r="J7779" s="4"/>
      <c r="K7779" s="4"/>
      <c r="L7779" s="5"/>
      <c r="M7779" s="5"/>
    </row>
    <row r="7780" spans="1:13" x14ac:dyDescent="0.2">
      <c r="A7780" s="190">
        <v>42328</v>
      </c>
      <c r="B7780" s="5">
        <v>5</v>
      </c>
      <c r="C7780" s="4">
        <v>919.13333446250738</v>
      </c>
      <c r="D7780" s="4">
        <v>40.994750147492567</v>
      </c>
      <c r="E7780" s="4"/>
      <c r="F7780" s="4"/>
      <c r="G7780" s="4">
        <v>25.389304989999999</v>
      </c>
      <c r="H7780" s="4">
        <v>985.5173896</v>
      </c>
      <c r="I7780" s="4"/>
      <c r="J7780" s="4"/>
      <c r="K7780" s="4"/>
      <c r="L7780" s="5"/>
      <c r="M7780" s="5"/>
    </row>
    <row r="7781" spans="1:13" x14ac:dyDescent="0.2">
      <c r="A7781" s="190">
        <v>42328</v>
      </c>
      <c r="B7781" s="5">
        <v>6</v>
      </c>
      <c r="C7781" s="4">
        <v>1035.0066276912328</v>
      </c>
      <c r="D7781" s="4">
        <v>46.032634318767116</v>
      </c>
      <c r="E7781" s="4"/>
      <c r="F7781" s="4"/>
      <c r="G7781" s="4">
        <v>25.589304989999999</v>
      </c>
      <c r="H7781" s="4">
        <v>1106.628567</v>
      </c>
      <c r="I7781" s="4"/>
      <c r="J7781" s="4"/>
      <c r="K7781" s="4"/>
      <c r="L7781" s="5"/>
      <c r="M7781" s="5"/>
    </row>
    <row r="7782" spans="1:13" x14ac:dyDescent="0.2">
      <c r="A7782" s="190">
        <v>42328</v>
      </c>
      <c r="B7782" s="5">
        <v>7</v>
      </c>
      <c r="C7782" s="4">
        <v>1211.7113658844276</v>
      </c>
      <c r="D7782" s="4">
        <v>53.710762125572586</v>
      </c>
      <c r="E7782" s="4"/>
      <c r="F7782" s="4"/>
      <c r="G7782" s="4">
        <v>25.789304989999998</v>
      </c>
      <c r="H7782" s="4">
        <v>1291.2114329999999</v>
      </c>
      <c r="I7782" s="4"/>
      <c r="J7782" s="4"/>
      <c r="K7782" s="4"/>
      <c r="L7782" s="5"/>
      <c r="M7782" s="5"/>
    </row>
    <row r="7783" spans="1:13" x14ac:dyDescent="0.2">
      <c r="A7783" s="190">
        <v>42328</v>
      </c>
      <c r="B7783" s="5">
        <v>8</v>
      </c>
      <c r="C7783" s="4">
        <v>1286.5467692472689</v>
      </c>
      <c r="D7783" s="4">
        <v>57.102042762731202</v>
      </c>
      <c r="E7783" s="4"/>
      <c r="F7783" s="4"/>
      <c r="G7783" s="4">
        <v>29.089304989999999</v>
      </c>
      <c r="H7783" s="4">
        <v>1372.7381170000001</v>
      </c>
      <c r="I7783" s="4"/>
      <c r="J7783" s="4"/>
      <c r="K7783" s="4"/>
      <c r="L7783" s="5"/>
      <c r="M7783" s="5"/>
    </row>
    <row r="7784" spans="1:13" x14ac:dyDescent="0.2">
      <c r="A7784" s="190">
        <v>42328</v>
      </c>
      <c r="B7784" s="5">
        <v>9</v>
      </c>
      <c r="C7784" s="4">
        <v>1261.7101573343318</v>
      </c>
      <c r="D7784" s="4">
        <v>56.219380675668233</v>
      </c>
      <c r="E7784" s="4"/>
      <c r="F7784" s="4"/>
      <c r="G7784" s="4">
        <v>33.589304990000002</v>
      </c>
      <c r="H7784" s="4">
        <v>1351.5188430000001</v>
      </c>
      <c r="I7784" s="4"/>
      <c r="J7784" s="4"/>
      <c r="K7784" s="4"/>
      <c r="L7784" s="5"/>
      <c r="M7784" s="5"/>
    </row>
    <row r="7785" spans="1:13" x14ac:dyDescent="0.2">
      <c r="A7785" s="190">
        <v>42328</v>
      </c>
      <c r="B7785" s="5">
        <v>10</v>
      </c>
      <c r="C7785" s="4">
        <v>1241.5304874569592</v>
      </c>
      <c r="D7785" s="4">
        <v>55.447696553040657</v>
      </c>
      <c r="E7785" s="4"/>
      <c r="F7785" s="4"/>
      <c r="G7785" s="4">
        <v>35.989304990000001</v>
      </c>
      <c r="H7785" s="4">
        <v>1332.9674889999999</v>
      </c>
      <c r="I7785" s="4"/>
      <c r="J7785" s="4"/>
      <c r="K7785" s="4"/>
      <c r="L7785" s="5"/>
      <c r="M7785" s="5"/>
    </row>
    <row r="7786" spans="1:13" x14ac:dyDescent="0.2">
      <c r="A7786" s="190">
        <v>42328</v>
      </c>
      <c r="B7786" s="5">
        <v>11</v>
      </c>
      <c r="C7786" s="4">
        <v>1221.2940358392223</v>
      </c>
      <c r="D7786" s="4">
        <v>54.660527170777691</v>
      </c>
      <c r="E7786" s="4"/>
      <c r="F7786" s="4"/>
      <c r="G7786" s="4">
        <v>38.089304990000002</v>
      </c>
      <c r="H7786" s="4">
        <v>1314.043868</v>
      </c>
      <c r="I7786" s="4"/>
      <c r="J7786" s="4"/>
      <c r="K7786" s="4"/>
      <c r="L7786" s="5"/>
      <c r="M7786" s="5"/>
    </row>
    <row r="7787" spans="1:13" x14ac:dyDescent="0.2">
      <c r="A7787" s="190">
        <v>42328</v>
      </c>
      <c r="B7787" s="5">
        <v>12</v>
      </c>
      <c r="C7787" s="4">
        <v>1194.8894376018141</v>
      </c>
      <c r="D7787" s="4">
        <v>53.527519408186059</v>
      </c>
      <c r="E7787" s="4"/>
      <c r="F7787" s="4"/>
      <c r="G7787" s="4">
        <v>38.389304989999999</v>
      </c>
      <c r="H7787" s="4">
        <v>1286.8062620000001</v>
      </c>
      <c r="I7787" s="4"/>
      <c r="J7787" s="4"/>
      <c r="K7787" s="4"/>
      <c r="L7787" s="5"/>
      <c r="M7787" s="5"/>
    </row>
    <row r="7788" spans="1:13" x14ac:dyDescent="0.2">
      <c r="A7788" s="190">
        <v>42328</v>
      </c>
      <c r="B7788" s="5">
        <v>13</v>
      </c>
      <c r="C7788" s="4">
        <v>1170.2714333036679</v>
      </c>
      <c r="D7788" s="4">
        <v>52.459033706332072</v>
      </c>
      <c r="E7788" s="4"/>
      <c r="F7788" s="4"/>
      <c r="G7788" s="4">
        <v>38.389304989999999</v>
      </c>
      <c r="H7788" s="4">
        <v>1261.119772</v>
      </c>
      <c r="I7788" s="4"/>
      <c r="J7788" s="4"/>
      <c r="K7788" s="4"/>
      <c r="L7788" s="5"/>
      <c r="M7788" s="5"/>
    </row>
    <row r="7789" spans="1:13" x14ac:dyDescent="0.2">
      <c r="A7789" s="190">
        <v>42328</v>
      </c>
      <c r="B7789" s="5">
        <v>14</v>
      </c>
      <c r="C7789" s="4">
        <v>1146.0371831625619</v>
      </c>
      <c r="D7789" s="4">
        <v>51.372481847438195</v>
      </c>
      <c r="E7789" s="4"/>
      <c r="F7789" s="4"/>
      <c r="G7789" s="4">
        <v>37.589304990000002</v>
      </c>
      <c r="H7789" s="4">
        <v>1234.9989700000001</v>
      </c>
      <c r="I7789" s="4"/>
      <c r="J7789" s="4"/>
      <c r="K7789" s="4"/>
      <c r="L7789" s="5"/>
      <c r="M7789" s="5"/>
    </row>
    <row r="7790" spans="1:13" x14ac:dyDescent="0.2">
      <c r="A7790" s="190">
        <v>42328</v>
      </c>
      <c r="B7790" s="5">
        <v>15</v>
      </c>
      <c r="C7790" s="4">
        <v>1122.0625564608486</v>
      </c>
      <c r="D7790" s="4">
        <v>50.384003549151622</v>
      </c>
      <c r="E7790" s="4"/>
      <c r="F7790" s="4"/>
      <c r="G7790" s="4">
        <v>38.789304989999998</v>
      </c>
      <c r="H7790" s="4">
        <v>1211.2358650000001</v>
      </c>
      <c r="I7790" s="4"/>
      <c r="J7790" s="4"/>
      <c r="K7790" s="4"/>
      <c r="L7790" s="5"/>
      <c r="M7790" s="5"/>
    </row>
    <row r="7791" spans="1:13" x14ac:dyDescent="0.2">
      <c r="A7791" s="190">
        <v>42328</v>
      </c>
      <c r="B7791" s="5">
        <v>16</v>
      </c>
      <c r="C7791" s="4">
        <v>1121.178483630214</v>
      </c>
      <c r="D7791" s="4">
        <v>50.211084379785873</v>
      </c>
      <c r="E7791" s="4"/>
      <c r="F7791" s="4"/>
      <c r="G7791" s="4">
        <v>35.689304989999997</v>
      </c>
      <c r="H7791" s="4">
        <v>1207.0788729999999</v>
      </c>
      <c r="I7791" s="4"/>
      <c r="J7791" s="4"/>
      <c r="K7791" s="4"/>
      <c r="L7791" s="5"/>
      <c r="M7791" s="5"/>
    </row>
    <row r="7792" spans="1:13" x14ac:dyDescent="0.2">
      <c r="A7792" s="190">
        <v>42328</v>
      </c>
      <c r="B7792" s="5">
        <v>17</v>
      </c>
      <c r="C7792" s="4">
        <v>1168.381678991783</v>
      </c>
      <c r="D7792" s="4">
        <v>52.120938018216876</v>
      </c>
      <c r="E7792" s="4"/>
      <c r="F7792" s="4"/>
      <c r="G7792" s="4">
        <v>32.489304990000001</v>
      </c>
      <c r="H7792" s="4">
        <v>1252.9919219999999</v>
      </c>
      <c r="I7792" s="4"/>
      <c r="J7792" s="4"/>
      <c r="K7792" s="4"/>
      <c r="L7792" s="5"/>
      <c r="M7792" s="5"/>
    </row>
    <row r="7793" spans="1:13" x14ac:dyDescent="0.2">
      <c r="A7793" s="190">
        <v>42328</v>
      </c>
      <c r="B7793" s="5">
        <v>18</v>
      </c>
      <c r="C7793" s="4">
        <v>1319.3382810559369</v>
      </c>
      <c r="D7793" s="4">
        <v>58.490557954063298</v>
      </c>
      <c r="E7793" s="4"/>
      <c r="F7793" s="4"/>
      <c r="G7793" s="4">
        <v>28.289304989999998</v>
      </c>
      <c r="H7793" s="4">
        <v>1406.118144</v>
      </c>
      <c r="I7793" s="4"/>
      <c r="J7793" s="4"/>
      <c r="K7793" s="4"/>
      <c r="L7793" s="5"/>
      <c r="M7793" s="5"/>
    </row>
    <row r="7794" spans="1:13" x14ac:dyDescent="0.2">
      <c r="A7794" s="190">
        <v>42328</v>
      </c>
      <c r="B7794" s="5">
        <v>19</v>
      </c>
      <c r="C7794" s="4">
        <v>1345.6941398476592</v>
      </c>
      <c r="D7794" s="4">
        <v>59.569367162340882</v>
      </c>
      <c r="E7794" s="4"/>
      <c r="F7794" s="4"/>
      <c r="G7794" s="4">
        <v>26.789304989999998</v>
      </c>
      <c r="H7794" s="4">
        <v>1432.0528119999999</v>
      </c>
      <c r="I7794" s="4"/>
      <c r="J7794" s="4"/>
      <c r="K7794" s="4"/>
      <c r="L7794" s="5"/>
      <c r="M7794" s="5"/>
    </row>
    <row r="7795" spans="1:13" x14ac:dyDescent="0.2">
      <c r="A7795" s="190">
        <v>42328</v>
      </c>
      <c r="B7795" s="5">
        <v>20</v>
      </c>
      <c r="C7795" s="4">
        <v>1309.6617725095896</v>
      </c>
      <c r="D7795" s="4">
        <v>57.992447500410456</v>
      </c>
      <c r="E7795" s="4"/>
      <c r="F7795" s="4"/>
      <c r="G7795" s="4">
        <v>26.489304990000001</v>
      </c>
      <c r="H7795" s="4">
        <v>1394.143525</v>
      </c>
      <c r="I7795" s="4"/>
      <c r="J7795" s="4"/>
      <c r="K7795" s="4"/>
      <c r="L7795" s="5"/>
      <c r="M7795" s="5"/>
    </row>
    <row r="7796" spans="1:13" x14ac:dyDescent="0.2">
      <c r="A7796" s="190">
        <v>42328</v>
      </c>
      <c r="B7796" s="5">
        <v>21</v>
      </c>
      <c r="C7796" s="4">
        <v>1267.5830265392622</v>
      </c>
      <c r="D7796" s="4">
        <v>56.157439470737884</v>
      </c>
      <c r="E7796" s="4"/>
      <c r="F7796" s="4"/>
      <c r="G7796" s="4">
        <v>26.289304989999998</v>
      </c>
      <c r="H7796" s="4">
        <v>1350.029771</v>
      </c>
      <c r="I7796" s="4"/>
      <c r="J7796" s="4"/>
      <c r="K7796" s="4"/>
      <c r="L7796" s="5"/>
      <c r="M7796" s="5"/>
    </row>
    <row r="7797" spans="1:13" x14ac:dyDescent="0.2">
      <c r="A7797" s="190">
        <v>42328</v>
      </c>
      <c r="B7797" s="5">
        <v>22</v>
      </c>
      <c r="C7797" s="4">
        <v>1201.3835958253635</v>
      </c>
      <c r="D7797" s="4">
        <v>53.26685018463661</v>
      </c>
      <c r="E7797" s="4"/>
      <c r="F7797" s="4"/>
      <c r="G7797" s="4">
        <v>25.889304989999999</v>
      </c>
      <c r="H7797" s="4">
        <v>1280.539751</v>
      </c>
      <c r="I7797" s="4"/>
      <c r="J7797" s="4"/>
      <c r="K7797" s="4"/>
      <c r="L7797" s="5"/>
      <c r="M7797" s="5"/>
    </row>
    <row r="7798" spans="1:13" x14ac:dyDescent="0.2">
      <c r="A7798" s="190">
        <v>42328</v>
      </c>
      <c r="B7798" s="5">
        <v>23</v>
      </c>
      <c r="C7798" s="4">
        <v>1111.9500743071555</v>
      </c>
      <c r="D7798" s="4">
        <v>49.385201702844263</v>
      </c>
      <c r="E7798" s="4"/>
      <c r="F7798" s="4"/>
      <c r="G7798" s="4">
        <v>25.889304989999999</v>
      </c>
      <c r="H7798" s="4">
        <v>1187.2245809999999</v>
      </c>
      <c r="I7798" s="4"/>
      <c r="J7798" s="4"/>
      <c r="K7798" s="4"/>
      <c r="L7798" s="5"/>
      <c r="M7798" s="5"/>
    </row>
    <row r="7799" spans="1:13" x14ac:dyDescent="0.2">
      <c r="A7799" s="190">
        <v>42328</v>
      </c>
      <c r="B7799" s="5">
        <v>24</v>
      </c>
      <c r="C7799" s="4">
        <v>1012.7861026781618</v>
      </c>
      <c r="D7799" s="4">
        <v>45.072545742628961</v>
      </c>
      <c r="E7799" s="4"/>
      <c r="F7799" s="4"/>
      <c r="G7799" s="4">
        <v>25.68930499</v>
      </c>
      <c r="H7799" s="4">
        <v>1083.5479534107908</v>
      </c>
      <c r="I7799" s="4"/>
      <c r="J7799" s="4"/>
      <c r="K7799" s="4"/>
      <c r="L7799" s="5"/>
      <c r="M7799" s="5"/>
    </row>
    <row r="7800" spans="1:13" x14ac:dyDescent="0.2">
      <c r="A7800" s="190">
        <v>42329</v>
      </c>
      <c r="B7800" s="5">
        <v>1</v>
      </c>
      <c r="C7800" s="4">
        <v>938.41584450546338</v>
      </c>
      <c r="D7800" s="4">
        <v>41.849022504536549</v>
      </c>
      <c r="E7800" s="4"/>
      <c r="F7800" s="4"/>
      <c r="G7800" s="4">
        <v>25.789304989999998</v>
      </c>
      <c r="H7800" s="4">
        <v>1006.054172</v>
      </c>
      <c r="I7800" s="4"/>
      <c r="J7800" s="4"/>
      <c r="K7800" s="4"/>
      <c r="L7800" s="5"/>
      <c r="M7800" s="5"/>
    </row>
    <row r="7801" spans="1:13" x14ac:dyDescent="0.2">
      <c r="A7801" s="190">
        <v>42329</v>
      </c>
      <c r="B7801" s="5">
        <v>2</v>
      </c>
      <c r="C7801" s="4">
        <v>883.13882161801428</v>
      </c>
      <c r="D7801" s="4">
        <v>39.428153991985745</v>
      </c>
      <c r="E7801" s="4"/>
      <c r="F7801" s="4"/>
      <c r="G7801" s="4">
        <v>25.289304989999998</v>
      </c>
      <c r="H7801" s="4">
        <v>947.85628059999999</v>
      </c>
      <c r="I7801" s="4"/>
      <c r="J7801" s="4"/>
      <c r="K7801" s="4"/>
      <c r="L7801" s="5"/>
      <c r="M7801" s="5"/>
    </row>
    <row r="7802" spans="1:13" x14ac:dyDescent="0.2">
      <c r="A7802" s="190">
        <v>42329</v>
      </c>
      <c r="B7802" s="5">
        <v>3</v>
      </c>
      <c r="C7802" s="4">
        <v>862.52381845153377</v>
      </c>
      <c r="D7802" s="4">
        <v>38.537749258466199</v>
      </c>
      <c r="E7802" s="4"/>
      <c r="F7802" s="4"/>
      <c r="G7802" s="4">
        <v>25.389304989999999</v>
      </c>
      <c r="H7802" s="4">
        <v>926.45087269999999</v>
      </c>
      <c r="I7802" s="4"/>
      <c r="J7802" s="4"/>
      <c r="K7802" s="4"/>
      <c r="L7802" s="5"/>
      <c r="M7802" s="5"/>
    </row>
    <row r="7803" spans="1:13" x14ac:dyDescent="0.2">
      <c r="A7803" s="190">
        <v>42329</v>
      </c>
      <c r="B7803" s="5">
        <v>4</v>
      </c>
      <c r="C7803" s="4">
        <v>855.64762896214222</v>
      </c>
      <c r="D7803" s="4">
        <v>38.230624147857867</v>
      </c>
      <c r="E7803" s="4"/>
      <c r="F7803" s="4"/>
      <c r="G7803" s="4">
        <v>25.18930499</v>
      </c>
      <c r="H7803" s="4">
        <v>919.06755810000004</v>
      </c>
      <c r="I7803" s="4"/>
      <c r="J7803" s="4"/>
      <c r="K7803" s="4"/>
      <c r="L7803" s="5"/>
      <c r="M7803" s="5"/>
    </row>
    <row r="7804" spans="1:13" x14ac:dyDescent="0.2">
      <c r="A7804" s="190">
        <v>42329</v>
      </c>
      <c r="B7804" s="5">
        <v>5</v>
      </c>
      <c r="C7804" s="4">
        <v>869.42161659154181</v>
      </c>
      <c r="D7804" s="4">
        <v>38.837131718458238</v>
      </c>
      <c r="E7804" s="4"/>
      <c r="F7804" s="4"/>
      <c r="G7804" s="4">
        <v>25.389304989999999</v>
      </c>
      <c r="H7804" s="4">
        <v>933.64805330000002</v>
      </c>
      <c r="I7804" s="4"/>
      <c r="J7804" s="4"/>
      <c r="K7804" s="4"/>
      <c r="L7804" s="5"/>
      <c r="M7804" s="5"/>
    </row>
    <row r="7805" spans="1:13" x14ac:dyDescent="0.2">
      <c r="A7805" s="190">
        <v>42329</v>
      </c>
      <c r="B7805" s="5">
        <v>6</v>
      </c>
      <c r="C7805" s="4">
        <v>911.55982608942304</v>
      </c>
      <c r="D7805" s="4">
        <v>40.674720620576991</v>
      </c>
      <c r="E7805" s="4"/>
      <c r="F7805" s="4"/>
      <c r="G7805" s="4">
        <v>25.589304989999999</v>
      </c>
      <c r="H7805" s="4">
        <v>977.82385169999998</v>
      </c>
      <c r="I7805" s="4"/>
      <c r="J7805" s="4"/>
      <c r="K7805" s="4"/>
      <c r="L7805" s="5"/>
      <c r="M7805" s="5"/>
    </row>
    <row r="7806" spans="1:13" x14ac:dyDescent="0.2">
      <c r="A7806" s="190">
        <v>42329</v>
      </c>
      <c r="B7806" s="5">
        <v>7</v>
      </c>
      <c r="C7806" s="4">
        <v>975.75909679564256</v>
      </c>
      <c r="D7806" s="4">
        <v>43.469817214357427</v>
      </c>
      <c r="E7806" s="4"/>
      <c r="F7806" s="4"/>
      <c r="G7806" s="4">
        <v>25.789304989999998</v>
      </c>
      <c r="H7806" s="4">
        <v>1045.018219</v>
      </c>
      <c r="I7806" s="4"/>
      <c r="J7806" s="4"/>
      <c r="K7806" s="4"/>
      <c r="L7806" s="5"/>
      <c r="M7806" s="5"/>
    </row>
    <row r="7807" spans="1:13" x14ac:dyDescent="0.2">
      <c r="A7807" s="190">
        <v>42329</v>
      </c>
      <c r="B7807" s="5">
        <v>8</v>
      </c>
      <c r="C7807" s="4">
        <v>1023.9547278729243</v>
      </c>
      <c r="D7807" s="4">
        <v>45.704862137075523</v>
      </c>
      <c r="E7807" s="4"/>
      <c r="F7807" s="4"/>
      <c r="G7807" s="4">
        <v>29.089304989999999</v>
      </c>
      <c r="H7807" s="4">
        <v>1098.7488949999999</v>
      </c>
      <c r="I7807" s="4"/>
      <c r="J7807" s="4"/>
      <c r="K7807" s="4"/>
      <c r="L7807" s="5"/>
      <c r="M7807" s="5"/>
    </row>
    <row r="7808" spans="1:13" x14ac:dyDescent="0.2">
      <c r="A7808" s="190">
        <v>42329</v>
      </c>
      <c r="B7808" s="5">
        <v>9</v>
      </c>
      <c r="C7808" s="4">
        <v>1076.8372734798686</v>
      </c>
      <c r="D7808" s="4">
        <v>48.195414530131274</v>
      </c>
      <c r="E7808" s="4"/>
      <c r="F7808" s="4"/>
      <c r="G7808" s="4">
        <v>33.589304990000002</v>
      </c>
      <c r="H7808" s="4">
        <v>1158.621993</v>
      </c>
      <c r="I7808" s="4"/>
      <c r="J7808" s="4"/>
      <c r="K7808" s="4"/>
      <c r="L7808" s="5"/>
      <c r="M7808" s="5"/>
    </row>
    <row r="7809" spans="1:13" x14ac:dyDescent="0.2">
      <c r="A7809" s="190">
        <v>42329</v>
      </c>
      <c r="B7809" s="5">
        <v>10</v>
      </c>
      <c r="C7809" s="4">
        <v>1107.201814788667</v>
      </c>
      <c r="D7809" s="4">
        <v>49.617481221333037</v>
      </c>
      <c r="E7809" s="4"/>
      <c r="F7809" s="4"/>
      <c r="G7809" s="4">
        <v>35.989304990000001</v>
      </c>
      <c r="H7809" s="4">
        <v>1192.808601</v>
      </c>
      <c r="I7809" s="4"/>
      <c r="J7809" s="4"/>
      <c r="K7809" s="4"/>
      <c r="L7809" s="5"/>
      <c r="M7809" s="5"/>
    </row>
    <row r="7810" spans="1:13" x14ac:dyDescent="0.2">
      <c r="A7810" s="190">
        <v>42329</v>
      </c>
      <c r="B7810" s="5">
        <v>11</v>
      </c>
      <c r="C7810" s="4">
        <v>1104.5071766379201</v>
      </c>
      <c r="D7810" s="4">
        <v>49.591672372079664</v>
      </c>
      <c r="E7810" s="4"/>
      <c r="F7810" s="4"/>
      <c r="G7810" s="4">
        <v>38.089304990000002</v>
      </c>
      <c r="H7810" s="4">
        <v>1192.1881539999999</v>
      </c>
      <c r="I7810" s="4"/>
      <c r="J7810" s="4"/>
      <c r="K7810" s="4"/>
      <c r="L7810" s="5"/>
      <c r="M7810" s="5"/>
    </row>
    <row r="7811" spans="1:13" x14ac:dyDescent="0.2">
      <c r="A7811" s="190">
        <v>42329</v>
      </c>
      <c r="B7811" s="5">
        <v>12</v>
      </c>
      <c r="C7811" s="4">
        <v>1084.6435942251135</v>
      </c>
      <c r="D7811" s="4">
        <v>48.742561784886362</v>
      </c>
      <c r="E7811" s="4"/>
      <c r="F7811" s="4"/>
      <c r="G7811" s="4">
        <v>38.389304989999999</v>
      </c>
      <c r="H7811" s="4">
        <v>1171.775461</v>
      </c>
      <c r="I7811" s="4"/>
      <c r="J7811" s="4"/>
      <c r="K7811" s="4"/>
      <c r="L7811" s="5"/>
      <c r="M7811" s="5"/>
    </row>
    <row r="7812" spans="1:13" x14ac:dyDescent="0.2">
      <c r="A7812" s="190">
        <v>42329</v>
      </c>
      <c r="B7812" s="5">
        <v>13</v>
      </c>
      <c r="C7812" s="4">
        <v>1058.7768504812818</v>
      </c>
      <c r="D7812" s="4">
        <v>47.619877528718327</v>
      </c>
      <c r="E7812" s="4"/>
      <c r="F7812" s="4"/>
      <c r="G7812" s="4">
        <v>38.389304989999999</v>
      </c>
      <c r="H7812" s="4">
        <v>1144.7860330000001</v>
      </c>
      <c r="I7812" s="4"/>
      <c r="J7812" s="4"/>
      <c r="K7812" s="4"/>
      <c r="L7812" s="5"/>
      <c r="M7812" s="5"/>
    </row>
    <row r="7813" spans="1:13" x14ac:dyDescent="0.2">
      <c r="A7813" s="190">
        <v>42329</v>
      </c>
      <c r="B7813" s="5">
        <v>14</v>
      </c>
      <c r="C7813" s="4">
        <v>1034.5426003401753</v>
      </c>
      <c r="D7813" s="4">
        <v>46.533325669824443</v>
      </c>
      <c r="E7813" s="4"/>
      <c r="F7813" s="4"/>
      <c r="G7813" s="4">
        <v>37.589304990000002</v>
      </c>
      <c r="H7813" s="4">
        <v>1118.6652309999999</v>
      </c>
      <c r="I7813" s="4"/>
      <c r="J7813" s="4"/>
      <c r="K7813" s="4"/>
      <c r="L7813" s="5"/>
      <c r="M7813" s="5"/>
    </row>
    <row r="7814" spans="1:13" x14ac:dyDescent="0.2">
      <c r="A7814" s="190">
        <v>42329</v>
      </c>
      <c r="B7814" s="5">
        <v>15</v>
      </c>
      <c r="C7814" s="4">
        <v>1014.4925833249039</v>
      </c>
      <c r="D7814" s="4">
        <v>45.715185685096316</v>
      </c>
      <c r="E7814" s="4"/>
      <c r="F7814" s="4"/>
      <c r="G7814" s="4">
        <v>38.789304989999998</v>
      </c>
      <c r="H7814" s="4">
        <v>1098.9970740000001</v>
      </c>
      <c r="I7814" s="4"/>
      <c r="J7814" s="4"/>
      <c r="K7814" s="4"/>
      <c r="L7814" s="5"/>
      <c r="M7814" s="5"/>
    </row>
    <row r="7815" spans="1:13" x14ac:dyDescent="0.2">
      <c r="A7815" s="190">
        <v>42329</v>
      </c>
      <c r="B7815" s="5">
        <v>16</v>
      </c>
      <c r="C7815" s="4">
        <v>1012.8354809941391</v>
      </c>
      <c r="D7815" s="4">
        <v>45.508715015860901</v>
      </c>
      <c r="E7815" s="4"/>
      <c r="F7815" s="4"/>
      <c r="G7815" s="4">
        <v>35.689304989999997</v>
      </c>
      <c r="H7815" s="4">
        <v>1094.0335009999999</v>
      </c>
      <c r="I7815" s="4"/>
      <c r="J7815" s="4"/>
      <c r="K7815" s="4"/>
      <c r="L7815" s="5"/>
      <c r="M7815" s="5"/>
    </row>
    <row r="7816" spans="1:13" x14ac:dyDescent="0.2">
      <c r="A7816" s="190">
        <v>42329</v>
      </c>
      <c r="B7816" s="5">
        <v>17</v>
      </c>
      <c r="C7816" s="4">
        <v>1055.2815740249434</v>
      </c>
      <c r="D7816" s="4">
        <v>47.212097985056502</v>
      </c>
      <c r="E7816" s="4"/>
      <c r="F7816" s="4"/>
      <c r="G7816" s="4">
        <v>32.489304990000001</v>
      </c>
      <c r="H7816" s="4">
        <v>1134.9829769999999</v>
      </c>
      <c r="I7816" s="4"/>
      <c r="J7816" s="4"/>
      <c r="K7816" s="4"/>
      <c r="L7816" s="5"/>
      <c r="M7816" s="5"/>
    </row>
    <row r="7817" spans="1:13" x14ac:dyDescent="0.2">
      <c r="A7817" s="190">
        <v>42329</v>
      </c>
      <c r="B7817" s="5">
        <v>18</v>
      </c>
      <c r="C7817" s="4">
        <v>1202.6108859572303</v>
      </c>
      <c r="D7817" s="4">
        <v>53.424284052769757</v>
      </c>
      <c r="E7817" s="4"/>
      <c r="F7817" s="4"/>
      <c r="G7817" s="4">
        <v>28.289304989999998</v>
      </c>
      <c r="H7817" s="4">
        <v>1284.3244749999999</v>
      </c>
      <c r="I7817" s="4"/>
      <c r="J7817" s="4"/>
      <c r="K7817" s="4"/>
      <c r="L7817" s="5"/>
      <c r="M7817" s="5"/>
    </row>
    <row r="7818" spans="1:13" x14ac:dyDescent="0.2">
      <c r="A7818" s="190">
        <v>42329</v>
      </c>
      <c r="B7818" s="5">
        <v>19</v>
      </c>
      <c r="C7818" s="4">
        <v>1240.264862904319</v>
      </c>
      <c r="D7818" s="4">
        <v>54.993461105681078</v>
      </c>
      <c r="E7818" s="4"/>
      <c r="F7818" s="4"/>
      <c r="G7818" s="4">
        <v>26.789304989999998</v>
      </c>
      <c r="H7818" s="4">
        <v>1322.0476289999999</v>
      </c>
      <c r="I7818" s="4"/>
      <c r="J7818" s="4"/>
      <c r="K7818" s="4"/>
      <c r="L7818" s="5"/>
      <c r="M7818" s="5"/>
    </row>
    <row r="7819" spans="1:13" x14ac:dyDescent="0.2">
      <c r="A7819" s="190">
        <v>42329</v>
      </c>
      <c r="B7819" s="5">
        <v>20</v>
      </c>
      <c r="C7819" s="4">
        <v>1213.9845547213549</v>
      </c>
      <c r="D7819" s="4">
        <v>53.839806288645065</v>
      </c>
      <c r="E7819" s="4"/>
      <c r="F7819" s="4"/>
      <c r="G7819" s="4">
        <v>26.489304990000001</v>
      </c>
      <c r="H7819" s="4">
        <v>1294.313666</v>
      </c>
      <c r="I7819" s="4"/>
      <c r="J7819" s="4"/>
      <c r="K7819" s="4"/>
      <c r="L7819" s="5"/>
      <c r="M7819" s="5"/>
    </row>
    <row r="7820" spans="1:13" x14ac:dyDescent="0.2">
      <c r="A7820" s="190">
        <v>42329</v>
      </c>
      <c r="B7820" s="5">
        <v>21</v>
      </c>
      <c r="C7820" s="4">
        <v>1180.8253752618102</v>
      </c>
      <c r="D7820" s="4">
        <v>52.391930748189935</v>
      </c>
      <c r="E7820" s="4"/>
      <c r="F7820" s="4"/>
      <c r="G7820" s="4">
        <v>26.289304989999998</v>
      </c>
      <c r="H7820" s="4">
        <v>1259.506611</v>
      </c>
      <c r="I7820" s="4"/>
      <c r="J7820" s="4"/>
      <c r="K7820" s="4"/>
      <c r="L7820" s="5"/>
      <c r="M7820" s="5"/>
    </row>
    <row r="7821" spans="1:13" x14ac:dyDescent="0.2">
      <c r="A7821" s="190">
        <v>42329</v>
      </c>
      <c r="B7821" s="5">
        <v>22</v>
      </c>
      <c r="C7821" s="4">
        <v>1130.859555425023</v>
      </c>
      <c r="D7821" s="4">
        <v>50.205922584976889</v>
      </c>
      <c r="E7821" s="4"/>
      <c r="F7821" s="4"/>
      <c r="G7821" s="4">
        <v>25.889304989999999</v>
      </c>
      <c r="H7821" s="4">
        <v>1206.9547829999999</v>
      </c>
      <c r="I7821" s="4"/>
      <c r="J7821" s="4"/>
      <c r="K7821" s="4"/>
      <c r="L7821" s="5"/>
      <c r="M7821" s="5"/>
    </row>
    <row r="7822" spans="1:13" x14ac:dyDescent="0.2">
      <c r="A7822" s="190">
        <v>42329</v>
      </c>
      <c r="B7822" s="5">
        <v>23</v>
      </c>
      <c r="C7822" s="4">
        <v>1065.1520814580429</v>
      </c>
      <c r="D7822" s="4">
        <v>47.354046551957069</v>
      </c>
      <c r="E7822" s="4"/>
      <c r="F7822" s="4"/>
      <c r="G7822" s="4">
        <v>25.889304989999999</v>
      </c>
      <c r="H7822" s="4">
        <v>1138.3954329999999</v>
      </c>
      <c r="I7822" s="4"/>
      <c r="J7822" s="4"/>
      <c r="K7822" s="4"/>
      <c r="L7822" s="5"/>
      <c r="M7822" s="5"/>
    </row>
    <row r="7823" spans="1:13" x14ac:dyDescent="0.2">
      <c r="A7823" s="190">
        <v>42329</v>
      </c>
      <c r="B7823" s="5">
        <v>24</v>
      </c>
      <c r="C7823" s="4">
        <v>988.22756263195527</v>
      </c>
      <c r="D7823" s="4">
        <v>44.006640944661385</v>
      </c>
      <c r="E7823" s="4"/>
      <c r="F7823" s="4"/>
      <c r="G7823" s="4">
        <v>25.68930499</v>
      </c>
      <c r="H7823" s="4">
        <v>1057.9235085666166</v>
      </c>
      <c r="I7823" s="4"/>
      <c r="J7823" s="4"/>
      <c r="K7823" s="4"/>
      <c r="L7823" s="5"/>
      <c r="M7823" s="5"/>
    </row>
    <row r="7824" spans="1:13" x14ac:dyDescent="0.2">
      <c r="A7824" s="190">
        <v>42330</v>
      </c>
      <c r="B7824" s="5">
        <v>1</v>
      </c>
      <c r="C7824" s="4">
        <v>936.69139511422179</v>
      </c>
      <c r="D7824" s="4">
        <v>41.774176895778119</v>
      </c>
      <c r="E7824" s="4"/>
      <c r="F7824" s="4"/>
      <c r="G7824" s="4">
        <v>25.789304989999998</v>
      </c>
      <c r="H7824" s="4">
        <v>1004.254877</v>
      </c>
      <c r="I7824" s="4"/>
      <c r="J7824" s="4"/>
      <c r="K7824" s="4"/>
      <c r="L7824" s="5"/>
      <c r="M7824" s="5"/>
    </row>
    <row r="7825" spans="1:13" x14ac:dyDescent="0.2">
      <c r="A7825" s="190">
        <v>42330</v>
      </c>
      <c r="B7825" s="5">
        <v>2</v>
      </c>
      <c r="C7825" s="4">
        <v>886.34986561940013</v>
      </c>
      <c r="D7825" s="4">
        <v>39.567521690599847</v>
      </c>
      <c r="E7825" s="4"/>
      <c r="F7825" s="4"/>
      <c r="G7825" s="4">
        <v>25.289304989999998</v>
      </c>
      <c r="H7825" s="4">
        <v>951.20669229999999</v>
      </c>
      <c r="I7825" s="4"/>
      <c r="J7825" s="4"/>
      <c r="K7825" s="4"/>
      <c r="L7825" s="5"/>
      <c r="M7825" s="5"/>
    </row>
    <row r="7826" spans="1:13" x14ac:dyDescent="0.2">
      <c r="A7826" s="190">
        <v>42330</v>
      </c>
      <c r="B7826" s="5">
        <v>3</v>
      </c>
      <c r="C7826" s="4">
        <v>868.88644263923084</v>
      </c>
      <c r="D7826" s="4">
        <v>38.81390377076908</v>
      </c>
      <c r="E7826" s="4"/>
      <c r="F7826" s="4"/>
      <c r="G7826" s="4">
        <v>25.389304989999999</v>
      </c>
      <c r="H7826" s="4">
        <v>933.08965139999998</v>
      </c>
      <c r="I7826" s="4"/>
      <c r="J7826" s="4"/>
      <c r="K7826" s="4"/>
      <c r="L7826" s="5"/>
      <c r="M7826" s="5"/>
    </row>
    <row r="7827" spans="1:13" x14ac:dyDescent="0.2">
      <c r="A7827" s="190">
        <v>42330</v>
      </c>
      <c r="B7827" s="5">
        <v>4</v>
      </c>
      <c r="C7827" s="4">
        <v>861.8318618004555</v>
      </c>
      <c r="D7827" s="4">
        <v>38.499036009544454</v>
      </c>
      <c r="E7827" s="4"/>
      <c r="F7827" s="4"/>
      <c r="G7827" s="4">
        <v>25.18930499</v>
      </c>
      <c r="H7827" s="4">
        <v>925.52020279999999</v>
      </c>
      <c r="I7827" s="4"/>
      <c r="J7827" s="4"/>
      <c r="K7827" s="4"/>
      <c r="L7827" s="5"/>
      <c r="M7827" s="5"/>
    </row>
    <row r="7828" spans="1:13" x14ac:dyDescent="0.2">
      <c r="A7828" s="190">
        <v>42330</v>
      </c>
      <c r="B7828" s="5">
        <v>5</v>
      </c>
      <c r="C7828" s="4">
        <v>871.74070394184935</v>
      </c>
      <c r="D7828" s="4">
        <v>38.937786168150602</v>
      </c>
      <c r="E7828" s="4"/>
      <c r="F7828" s="4"/>
      <c r="G7828" s="4">
        <v>25.389304989999999</v>
      </c>
      <c r="H7828" s="4">
        <v>936.06779510000001</v>
      </c>
      <c r="I7828" s="4"/>
      <c r="J7828" s="4"/>
      <c r="K7828" s="4"/>
      <c r="L7828" s="5"/>
      <c r="M7828" s="5"/>
    </row>
    <row r="7829" spans="1:13" x14ac:dyDescent="0.2">
      <c r="A7829" s="190">
        <v>42330</v>
      </c>
      <c r="B7829" s="5">
        <v>6</v>
      </c>
      <c r="C7829" s="4">
        <v>900.49956348187629</v>
      </c>
      <c r="D7829" s="4">
        <v>40.194676328123762</v>
      </c>
      <c r="E7829" s="4"/>
      <c r="F7829" s="4"/>
      <c r="G7829" s="4">
        <v>25.589304989999999</v>
      </c>
      <c r="H7829" s="4">
        <v>966.28354479999996</v>
      </c>
      <c r="I7829" s="4"/>
      <c r="J7829" s="4"/>
      <c r="K7829" s="4"/>
      <c r="L7829" s="5"/>
      <c r="M7829" s="5"/>
    </row>
    <row r="7830" spans="1:13" x14ac:dyDescent="0.2">
      <c r="A7830" s="190">
        <v>42330</v>
      </c>
      <c r="B7830" s="5">
        <v>7</v>
      </c>
      <c r="C7830" s="4">
        <v>940.25922210189606</v>
      </c>
      <c r="D7830" s="4">
        <v>41.929029908103971</v>
      </c>
      <c r="E7830" s="4"/>
      <c r="F7830" s="4"/>
      <c r="G7830" s="4">
        <v>25.789304989999998</v>
      </c>
      <c r="H7830" s="4">
        <v>1007.977557</v>
      </c>
      <c r="I7830" s="4"/>
      <c r="J7830" s="4"/>
      <c r="K7830" s="4"/>
      <c r="L7830" s="5"/>
      <c r="M7830" s="5"/>
    </row>
    <row r="7831" spans="1:13" x14ac:dyDescent="0.2">
      <c r="A7831" s="190">
        <v>42330</v>
      </c>
      <c r="B7831" s="5">
        <v>8</v>
      </c>
      <c r="C7831" s="4">
        <v>968.95073391056405</v>
      </c>
      <c r="D7831" s="4">
        <v>43.317545099436074</v>
      </c>
      <c r="E7831" s="4"/>
      <c r="F7831" s="4"/>
      <c r="G7831" s="4">
        <v>29.089304989999999</v>
      </c>
      <c r="H7831" s="4">
        <v>1041.3575840000001</v>
      </c>
      <c r="I7831" s="4"/>
      <c r="J7831" s="4"/>
      <c r="K7831" s="4"/>
      <c r="L7831" s="5"/>
      <c r="M7831" s="5"/>
    </row>
    <row r="7832" spans="1:13" x14ac:dyDescent="0.2">
      <c r="A7832" s="190">
        <v>42330</v>
      </c>
      <c r="B7832" s="5">
        <v>9</v>
      </c>
      <c r="C7832" s="4">
        <v>1016.0652931930368</v>
      </c>
      <c r="D7832" s="4">
        <v>45.557751816963155</v>
      </c>
      <c r="E7832" s="4"/>
      <c r="F7832" s="4"/>
      <c r="G7832" s="4">
        <v>33.589304990000002</v>
      </c>
      <c r="H7832" s="4">
        <v>1095.21235</v>
      </c>
      <c r="I7832" s="4"/>
      <c r="J7832" s="4"/>
      <c r="K7832" s="4"/>
      <c r="L7832" s="5"/>
      <c r="M7832" s="5"/>
    </row>
    <row r="7833" spans="1:13" x14ac:dyDescent="0.2">
      <c r="A7833" s="190">
        <v>42330</v>
      </c>
      <c r="B7833" s="5">
        <v>10</v>
      </c>
      <c r="C7833" s="4">
        <v>1051.9005012717319</v>
      </c>
      <c r="D7833" s="4">
        <v>47.217259738268304</v>
      </c>
      <c r="E7833" s="4"/>
      <c r="F7833" s="4"/>
      <c r="G7833" s="4">
        <v>35.989304990000001</v>
      </c>
      <c r="H7833" s="4">
        <v>1135.107066</v>
      </c>
      <c r="I7833" s="4"/>
      <c r="J7833" s="4"/>
      <c r="K7833" s="4"/>
      <c r="L7833" s="5"/>
      <c r="M7833" s="5"/>
    </row>
    <row r="7834" spans="1:13" x14ac:dyDescent="0.2">
      <c r="A7834" s="190">
        <v>42330</v>
      </c>
      <c r="B7834" s="5">
        <v>11</v>
      </c>
      <c r="C7834" s="4">
        <v>1061.2175466738861</v>
      </c>
      <c r="D7834" s="4">
        <v>47.712789336113836</v>
      </c>
      <c r="E7834" s="4"/>
      <c r="F7834" s="4"/>
      <c r="G7834" s="4">
        <v>38.089304990000002</v>
      </c>
      <c r="H7834" s="4">
        <v>1147.0196410000001</v>
      </c>
      <c r="I7834" s="4"/>
      <c r="J7834" s="4"/>
      <c r="K7834" s="4"/>
      <c r="L7834" s="5"/>
      <c r="M7834" s="5"/>
    </row>
    <row r="7835" spans="1:13" x14ac:dyDescent="0.2">
      <c r="A7835" s="190">
        <v>42330</v>
      </c>
      <c r="B7835" s="5">
        <v>12</v>
      </c>
      <c r="C7835" s="4">
        <v>1055.5063430481823</v>
      </c>
      <c r="D7835" s="4">
        <v>47.47792896181776</v>
      </c>
      <c r="E7835" s="4"/>
      <c r="F7835" s="4"/>
      <c r="G7835" s="4">
        <v>38.389304989999999</v>
      </c>
      <c r="H7835" s="4">
        <v>1141.3735770000001</v>
      </c>
      <c r="I7835" s="4"/>
      <c r="J7835" s="4"/>
      <c r="K7835" s="4"/>
      <c r="L7835" s="5"/>
      <c r="M7835" s="5"/>
    </row>
    <row r="7836" spans="1:13" x14ac:dyDescent="0.2">
      <c r="A7836" s="190">
        <v>42330</v>
      </c>
      <c r="B7836" s="5">
        <v>13</v>
      </c>
      <c r="C7836" s="4">
        <v>1044.8623271461581</v>
      </c>
      <c r="D7836" s="4">
        <v>47.015950863841887</v>
      </c>
      <c r="E7836" s="4"/>
      <c r="F7836" s="4"/>
      <c r="G7836" s="4">
        <v>38.389304989999999</v>
      </c>
      <c r="H7836" s="4">
        <v>1130.2675830000001</v>
      </c>
      <c r="I7836" s="4"/>
      <c r="J7836" s="4"/>
      <c r="K7836" s="4"/>
      <c r="L7836" s="5"/>
      <c r="M7836" s="5"/>
    </row>
    <row r="7837" spans="1:13" x14ac:dyDescent="0.2">
      <c r="A7837" s="190">
        <v>42330</v>
      </c>
      <c r="B7837" s="5">
        <v>14</v>
      </c>
      <c r="C7837" s="4">
        <v>1030.736918858925</v>
      </c>
      <c r="D7837" s="4">
        <v>46.368149151075002</v>
      </c>
      <c r="E7837" s="4"/>
      <c r="F7837" s="4"/>
      <c r="G7837" s="4">
        <v>37.589304990000002</v>
      </c>
      <c r="H7837" s="4">
        <v>1114.694373</v>
      </c>
      <c r="I7837" s="4"/>
      <c r="J7837" s="4"/>
      <c r="K7837" s="4"/>
      <c r="L7837" s="5"/>
      <c r="M7837" s="5"/>
    </row>
    <row r="7838" spans="1:13" x14ac:dyDescent="0.2">
      <c r="A7838" s="190">
        <v>42330</v>
      </c>
      <c r="B7838" s="5">
        <v>15</v>
      </c>
      <c r="C7838" s="4">
        <v>1016.9305981136803</v>
      </c>
      <c r="D7838" s="4">
        <v>45.821001896319913</v>
      </c>
      <c r="E7838" s="4"/>
      <c r="F7838" s="4"/>
      <c r="G7838" s="4">
        <v>38.789304989999998</v>
      </c>
      <c r="H7838" s="4">
        <v>1101.5409050000001</v>
      </c>
      <c r="I7838" s="4"/>
      <c r="J7838" s="4"/>
      <c r="K7838" s="4"/>
      <c r="L7838" s="5"/>
      <c r="M7838" s="5"/>
    </row>
    <row r="7839" spans="1:13" x14ac:dyDescent="0.2">
      <c r="A7839" s="190">
        <v>42330</v>
      </c>
      <c r="B7839" s="5">
        <v>16</v>
      </c>
      <c r="C7839" s="4">
        <v>1020.7441635112149</v>
      </c>
      <c r="D7839" s="4">
        <v>45.851972498785081</v>
      </c>
      <c r="E7839" s="4"/>
      <c r="F7839" s="4"/>
      <c r="G7839" s="4">
        <v>35.689304989999997</v>
      </c>
      <c r="H7839" s="4">
        <v>1102.285441</v>
      </c>
      <c r="I7839" s="4"/>
      <c r="J7839" s="4"/>
      <c r="K7839" s="4"/>
      <c r="L7839" s="5"/>
      <c r="M7839" s="5"/>
    </row>
    <row r="7840" spans="1:13" x14ac:dyDescent="0.2">
      <c r="A7840" s="190">
        <v>42330</v>
      </c>
      <c r="B7840" s="5">
        <v>17</v>
      </c>
      <c r="C7840" s="4">
        <v>1066.6391553245026</v>
      </c>
      <c r="D7840" s="4">
        <v>47.705046685497543</v>
      </c>
      <c r="E7840" s="4"/>
      <c r="F7840" s="4"/>
      <c r="G7840" s="4">
        <v>32.489304990000001</v>
      </c>
      <c r="H7840" s="4">
        <v>1146.8335070000001</v>
      </c>
      <c r="I7840" s="4"/>
      <c r="J7840" s="4"/>
      <c r="K7840" s="4"/>
      <c r="L7840" s="5"/>
      <c r="M7840" s="5"/>
    </row>
    <row r="7841" spans="1:13" x14ac:dyDescent="0.2">
      <c r="A7841" s="190">
        <v>42330</v>
      </c>
      <c r="B7841" s="5">
        <v>18</v>
      </c>
      <c r="C7841" s="4">
        <v>1207.665306884167</v>
      </c>
      <c r="D7841" s="4">
        <v>53.64365912583326</v>
      </c>
      <c r="E7841" s="4"/>
      <c r="F7841" s="4"/>
      <c r="G7841" s="4">
        <v>28.289304989999998</v>
      </c>
      <c r="H7841" s="4">
        <v>1289.5982710000001</v>
      </c>
      <c r="I7841" s="4"/>
      <c r="J7841" s="4"/>
      <c r="K7841" s="4"/>
      <c r="L7841" s="5"/>
      <c r="M7841" s="5"/>
    </row>
    <row r="7842" spans="1:13" x14ac:dyDescent="0.2">
      <c r="A7842" s="190">
        <v>42330</v>
      </c>
      <c r="B7842" s="5">
        <v>19</v>
      </c>
      <c r="C7842" s="4">
        <v>1277.7270424412864</v>
      </c>
      <c r="D7842" s="4">
        <v>56.619417568713757</v>
      </c>
      <c r="E7842" s="4"/>
      <c r="F7842" s="4"/>
      <c r="G7842" s="4">
        <v>26.789304989999998</v>
      </c>
      <c r="H7842" s="4">
        <v>1361.135765</v>
      </c>
      <c r="I7842" s="4"/>
      <c r="J7842" s="4"/>
      <c r="K7842" s="4"/>
      <c r="L7842" s="5"/>
      <c r="M7842" s="5"/>
    </row>
    <row r="7843" spans="1:13" x14ac:dyDescent="0.2">
      <c r="A7843" s="190">
        <v>42330</v>
      </c>
      <c r="B7843" s="5">
        <v>20</v>
      </c>
      <c r="C7843" s="4">
        <v>1270.7129980749571</v>
      </c>
      <c r="D7843" s="4">
        <v>56.30196893504295</v>
      </c>
      <c r="E7843" s="4"/>
      <c r="F7843" s="4"/>
      <c r="G7843" s="4">
        <v>26.489304990000001</v>
      </c>
      <c r="H7843" s="4">
        <v>1353.5042719999999</v>
      </c>
      <c r="I7843" s="4"/>
      <c r="J7843" s="4"/>
      <c r="K7843" s="4"/>
      <c r="L7843" s="5"/>
      <c r="M7843" s="5"/>
    </row>
    <row r="7844" spans="1:13" x14ac:dyDescent="0.2">
      <c r="A7844" s="190">
        <v>42330</v>
      </c>
      <c r="B7844" s="5">
        <v>21</v>
      </c>
      <c r="C7844" s="4">
        <v>1229.4072816047601</v>
      </c>
      <c r="D7844" s="4">
        <v>54.500512405240045</v>
      </c>
      <c r="E7844" s="4"/>
      <c r="F7844" s="4"/>
      <c r="G7844" s="4">
        <v>26.289304989999998</v>
      </c>
      <c r="H7844" s="4">
        <v>1310.197099</v>
      </c>
      <c r="I7844" s="4"/>
      <c r="J7844" s="4"/>
      <c r="K7844" s="4"/>
      <c r="L7844" s="5"/>
      <c r="M7844" s="5"/>
    </row>
    <row r="7845" spans="1:13" x14ac:dyDescent="0.2">
      <c r="A7845" s="190">
        <v>42330</v>
      </c>
      <c r="B7845" s="5">
        <v>22</v>
      </c>
      <c r="C7845" s="4">
        <v>1164.0998076377798</v>
      </c>
      <c r="D7845" s="4">
        <v>51.648636372220224</v>
      </c>
      <c r="E7845" s="4"/>
      <c r="F7845" s="4"/>
      <c r="G7845" s="4">
        <v>25.889304989999999</v>
      </c>
      <c r="H7845" s="4">
        <v>1241.637749</v>
      </c>
      <c r="I7845" s="4"/>
      <c r="J7845" s="4"/>
      <c r="K7845" s="4"/>
      <c r="L7845" s="5"/>
      <c r="M7845" s="5"/>
    </row>
    <row r="7846" spans="1:13" x14ac:dyDescent="0.2">
      <c r="A7846" s="190">
        <v>42330</v>
      </c>
      <c r="B7846" s="5">
        <v>23</v>
      </c>
      <c r="C7846" s="4">
        <v>1071.1579232344934</v>
      </c>
      <c r="D7846" s="4">
        <v>47.614715775506525</v>
      </c>
      <c r="E7846" s="4"/>
      <c r="F7846" s="4"/>
      <c r="G7846" s="4">
        <v>25.889304989999999</v>
      </c>
      <c r="H7846" s="4">
        <v>1144.6619439999999</v>
      </c>
      <c r="I7846" s="4"/>
      <c r="J7846" s="4"/>
      <c r="K7846" s="4"/>
      <c r="L7846" s="5"/>
      <c r="M7846" s="5"/>
    </row>
    <row r="7847" spans="1:13" x14ac:dyDescent="0.2">
      <c r="A7847" s="190">
        <v>42330</v>
      </c>
      <c r="B7847" s="5">
        <v>24</v>
      </c>
      <c r="C7847" s="4">
        <v>977.76193781807547</v>
      </c>
      <c r="D7847" s="4">
        <v>43.552405485963334</v>
      </c>
      <c r="E7847" s="4"/>
      <c r="F7847" s="4"/>
      <c r="G7847" s="4">
        <v>25.68930499</v>
      </c>
      <c r="H7847" s="4">
        <v>1047.0036482940388</v>
      </c>
      <c r="I7847" s="4"/>
      <c r="J7847" s="4"/>
      <c r="K7847" s="4"/>
      <c r="L7847" s="5"/>
      <c r="M7847" s="5"/>
    </row>
    <row r="7848" spans="1:13" x14ac:dyDescent="0.2">
      <c r="A7848" s="190">
        <v>42331</v>
      </c>
      <c r="B7848" s="5">
        <v>1</v>
      </c>
      <c r="C7848" s="4">
        <v>916.05746450927268</v>
      </c>
      <c r="D7848" s="4">
        <v>40.878610400727339</v>
      </c>
      <c r="E7848" s="4"/>
      <c r="F7848" s="4"/>
      <c r="G7848" s="4">
        <v>25.789304989999998</v>
      </c>
      <c r="H7848" s="4">
        <v>982.72537990000001</v>
      </c>
      <c r="I7848" s="4"/>
      <c r="J7848" s="4"/>
      <c r="K7848" s="4"/>
      <c r="L7848" s="5"/>
      <c r="M7848" s="5"/>
    </row>
    <row r="7849" spans="1:13" x14ac:dyDescent="0.2">
      <c r="A7849" s="190">
        <v>42331</v>
      </c>
      <c r="B7849" s="5">
        <v>2</v>
      </c>
      <c r="C7849" s="4">
        <v>883.07935780293963</v>
      </c>
      <c r="D7849" s="4">
        <v>39.425573107060401</v>
      </c>
      <c r="E7849" s="4"/>
      <c r="F7849" s="4"/>
      <c r="G7849" s="4">
        <v>25.289304989999998</v>
      </c>
      <c r="H7849" s="4">
        <v>947.79423589999999</v>
      </c>
      <c r="I7849" s="4"/>
      <c r="J7849" s="4"/>
      <c r="K7849" s="4"/>
      <c r="L7849" s="5"/>
      <c r="M7849" s="5"/>
    </row>
    <row r="7850" spans="1:13" x14ac:dyDescent="0.2">
      <c r="A7850" s="190">
        <v>42331</v>
      </c>
      <c r="B7850" s="5">
        <v>3</v>
      </c>
      <c r="C7850" s="4">
        <v>874.8328203130859</v>
      </c>
      <c r="D7850" s="4">
        <v>39.071992096914038</v>
      </c>
      <c r="E7850" s="4"/>
      <c r="F7850" s="4"/>
      <c r="G7850" s="4">
        <v>25.389304989999999</v>
      </c>
      <c r="H7850" s="4">
        <v>939.2941174</v>
      </c>
      <c r="I7850" s="4"/>
      <c r="J7850" s="4"/>
      <c r="K7850" s="4"/>
      <c r="L7850" s="5"/>
      <c r="M7850" s="5"/>
    </row>
    <row r="7851" spans="1:13" x14ac:dyDescent="0.2">
      <c r="A7851" s="190">
        <v>42331</v>
      </c>
      <c r="B7851" s="5">
        <v>4</v>
      </c>
      <c r="C7851" s="4">
        <v>886.56879315370929</v>
      </c>
      <c r="D7851" s="4">
        <v>39.572683456290804</v>
      </c>
      <c r="E7851" s="4"/>
      <c r="F7851" s="4"/>
      <c r="G7851" s="4">
        <v>25.18930499</v>
      </c>
      <c r="H7851" s="4">
        <v>951.33078160000002</v>
      </c>
      <c r="I7851" s="4"/>
      <c r="J7851" s="4"/>
      <c r="K7851" s="4"/>
      <c r="L7851" s="5"/>
      <c r="M7851" s="5"/>
    </row>
    <row r="7852" spans="1:13" x14ac:dyDescent="0.2">
      <c r="A7852" s="190">
        <v>42331</v>
      </c>
      <c r="B7852" s="5">
        <v>5</v>
      </c>
      <c r="C7852" s="4">
        <v>931.20448125544158</v>
      </c>
      <c r="D7852" s="4">
        <v>41.518669454558498</v>
      </c>
      <c r="E7852" s="4"/>
      <c r="F7852" s="4"/>
      <c r="G7852" s="4">
        <v>25.389304989999999</v>
      </c>
      <c r="H7852" s="4">
        <v>998.11245570000006</v>
      </c>
      <c r="I7852" s="4"/>
      <c r="J7852" s="4"/>
      <c r="K7852" s="4"/>
      <c r="L7852" s="5"/>
      <c r="M7852" s="5"/>
    </row>
    <row r="7853" spans="1:13" x14ac:dyDescent="0.2">
      <c r="A7853" s="190">
        <v>42331</v>
      </c>
      <c r="B7853" s="5">
        <v>6</v>
      </c>
      <c r="C7853" s="4">
        <v>1031.3198734567704</v>
      </c>
      <c r="D7853" s="4">
        <v>45.872619553229462</v>
      </c>
      <c r="E7853" s="4"/>
      <c r="F7853" s="4"/>
      <c r="G7853" s="4">
        <v>25.589304989999999</v>
      </c>
      <c r="H7853" s="4">
        <v>1102.781798</v>
      </c>
      <c r="I7853" s="4"/>
      <c r="J7853" s="4"/>
      <c r="K7853" s="4"/>
      <c r="L7853" s="5"/>
      <c r="M7853" s="5"/>
    </row>
    <row r="7854" spans="1:13" x14ac:dyDescent="0.2">
      <c r="A7854" s="190">
        <v>42331</v>
      </c>
      <c r="B7854" s="5">
        <v>7</v>
      </c>
      <c r="C7854" s="4">
        <v>1179.8982444667404</v>
      </c>
      <c r="D7854" s="4">
        <v>52.329989543259586</v>
      </c>
      <c r="E7854" s="4"/>
      <c r="F7854" s="4"/>
      <c r="G7854" s="4">
        <v>25.789304989999998</v>
      </c>
      <c r="H7854" s="4">
        <v>1258.0175389999999</v>
      </c>
      <c r="I7854" s="4"/>
      <c r="J7854" s="4"/>
      <c r="K7854" s="4"/>
      <c r="L7854" s="5"/>
      <c r="M7854" s="5"/>
    </row>
    <row r="7855" spans="1:13" x14ac:dyDescent="0.2">
      <c r="A7855" s="190">
        <v>42331</v>
      </c>
      <c r="B7855" s="5">
        <v>8</v>
      </c>
      <c r="C7855" s="4">
        <v>1239.6893122955603</v>
      </c>
      <c r="D7855" s="4">
        <v>55.068306714439515</v>
      </c>
      <c r="E7855" s="4"/>
      <c r="F7855" s="4"/>
      <c r="G7855" s="4">
        <v>29.089304989999999</v>
      </c>
      <c r="H7855" s="4">
        <v>1323.8469239999999</v>
      </c>
      <c r="I7855" s="4"/>
      <c r="J7855" s="4"/>
      <c r="K7855" s="4"/>
      <c r="L7855" s="5"/>
      <c r="M7855" s="5"/>
    </row>
    <row r="7856" spans="1:13" x14ac:dyDescent="0.2">
      <c r="A7856" s="190">
        <v>42331</v>
      </c>
      <c r="B7856" s="5">
        <v>9</v>
      </c>
      <c r="C7856" s="4">
        <v>1227.8158038266356</v>
      </c>
      <c r="D7856" s="4">
        <v>54.748277183364216</v>
      </c>
      <c r="E7856" s="4"/>
      <c r="F7856" s="4"/>
      <c r="G7856" s="4">
        <v>33.589304990000002</v>
      </c>
      <c r="H7856" s="4">
        <v>1316.153386</v>
      </c>
      <c r="I7856" s="4"/>
      <c r="J7856" s="4"/>
      <c r="K7856" s="4"/>
      <c r="L7856" s="5"/>
      <c r="M7856" s="5"/>
    </row>
    <row r="7857" spans="1:13" x14ac:dyDescent="0.2">
      <c r="A7857" s="190">
        <v>42331</v>
      </c>
      <c r="B7857" s="5">
        <v>10</v>
      </c>
      <c r="C7857" s="4">
        <v>1218.2801508096902</v>
      </c>
      <c r="D7857" s="4">
        <v>54.438571200309703</v>
      </c>
      <c r="E7857" s="4"/>
      <c r="F7857" s="4"/>
      <c r="G7857" s="4">
        <v>35.989304990000001</v>
      </c>
      <c r="H7857" s="4">
        <v>1308.7080269999999</v>
      </c>
      <c r="I7857" s="4"/>
      <c r="J7857" s="4"/>
      <c r="K7857" s="4"/>
      <c r="L7857" s="5"/>
      <c r="M7857" s="5"/>
    </row>
    <row r="7858" spans="1:13" x14ac:dyDescent="0.2">
      <c r="A7858" s="190">
        <v>42331</v>
      </c>
      <c r="B7858" s="5">
        <v>11</v>
      </c>
      <c r="C7858" s="4">
        <v>1206.5470189013729</v>
      </c>
      <c r="D7858" s="4">
        <v>54.020468108627099</v>
      </c>
      <c r="E7858" s="4"/>
      <c r="F7858" s="4"/>
      <c r="G7858" s="4">
        <v>38.089304990000002</v>
      </c>
      <c r="H7858" s="4">
        <v>1298.656792</v>
      </c>
      <c r="I7858" s="4"/>
      <c r="J7858" s="4"/>
      <c r="K7858" s="4"/>
      <c r="L7858" s="5"/>
      <c r="M7858" s="5"/>
    </row>
    <row r="7859" spans="1:13" x14ac:dyDescent="0.2">
      <c r="A7859" s="190">
        <v>42331</v>
      </c>
      <c r="B7859" s="5">
        <v>12</v>
      </c>
      <c r="C7859" s="4">
        <v>1188.6457403733843</v>
      </c>
      <c r="D7859" s="4">
        <v>53.256526636615824</v>
      </c>
      <c r="E7859" s="4"/>
      <c r="F7859" s="4"/>
      <c r="G7859" s="4">
        <v>38.389304989999999</v>
      </c>
      <c r="H7859" s="4">
        <v>1280.2915720000001</v>
      </c>
      <c r="I7859" s="4"/>
      <c r="J7859" s="4"/>
      <c r="K7859" s="4"/>
      <c r="L7859" s="5"/>
      <c r="M7859" s="5"/>
    </row>
    <row r="7860" spans="1:13" x14ac:dyDescent="0.2">
      <c r="A7860" s="190">
        <v>42331</v>
      </c>
      <c r="B7860" s="5">
        <v>13</v>
      </c>
      <c r="C7860" s="4">
        <v>1173.4824775925747</v>
      </c>
      <c r="D7860" s="4">
        <v>52.598401417425336</v>
      </c>
      <c r="E7860" s="4"/>
      <c r="F7860" s="4"/>
      <c r="G7860" s="4">
        <v>38.389304989999999</v>
      </c>
      <c r="H7860" s="4">
        <v>1264.470184</v>
      </c>
      <c r="I7860" s="4"/>
      <c r="J7860" s="4"/>
      <c r="K7860" s="4"/>
      <c r="L7860" s="5"/>
      <c r="M7860" s="5"/>
    </row>
    <row r="7861" spans="1:13" x14ac:dyDescent="0.2">
      <c r="A7861" s="190">
        <v>42331</v>
      </c>
      <c r="B7861" s="5">
        <v>14</v>
      </c>
      <c r="C7861" s="4">
        <v>1159.3570693053414</v>
      </c>
      <c r="D7861" s="4">
        <v>51.950599704658444</v>
      </c>
      <c r="E7861" s="4"/>
      <c r="F7861" s="4"/>
      <c r="G7861" s="4">
        <v>37.589304990000002</v>
      </c>
      <c r="H7861" s="4">
        <v>1248.896974</v>
      </c>
      <c r="I7861" s="4"/>
      <c r="J7861" s="4"/>
      <c r="K7861" s="4"/>
      <c r="L7861" s="5"/>
      <c r="M7861" s="5"/>
    </row>
    <row r="7862" spans="1:13" x14ac:dyDescent="0.2">
      <c r="A7862" s="190">
        <v>42331</v>
      </c>
      <c r="B7862" s="5">
        <v>15</v>
      </c>
      <c r="C7862" s="4">
        <v>1141.2098930306952</v>
      </c>
      <c r="D7862" s="4">
        <v>51.215047979305034</v>
      </c>
      <c r="E7862" s="4"/>
      <c r="F7862" s="4"/>
      <c r="G7862" s="4">
        <v>38.789304989999998</v>
      </c>
      <c r="H7862" s="4">
        <v>1231.214246</v>
      </c>
      <c r="I7862" s="4"/>
      <c r="J7862" s="4"/>
      <c r="K7862" s="4"/>
      <c r="L7862" s="5"/>
      <c r="M7862" s="5"/>
    </row>
    <row r="7863" spans="1:13" x14ac:dyDescent="0.2">
      <c r="A7863" s="190">
        <v>42331</v>
      </c>
      <c r="B7863" s="5">
        <v>16</v>
      </c>
      <c r="C7863" s="4">
        <v>1141.9908054887067</v>
      </c>
      <c r="D7863" s="4">
        <v>51.114393521293231</v>
      </c>
      <c r="E7863" s="4"/>
      <c r="F7863" s="4"/>
      <c r="G7863" s="4">
        <v>35.689304989999997</v>
      </c>
      <c r="H7863" s="4">
        <v>1228.794504</v>
      </c>
      <c r="I7863" s="4"/>
      <c r="J7863" s="4"/>
      <c r="K7863" s="4"/>
      <c r="L7863" s="5"/>
      <c r="M7863" s="5"/>
    </row>
    <row r="7864" spans="1:13" x14ac:dyDescent="0.2">
      <c r="A7864" s="190">
        <v>42331</v>
      </c>
      <c r="B7864" s="5">
        <v>17</v>
      </c>
      <c r="C7864" s="4">
        <v>1184.4963626221067</v>
      </c>
      <c r="D7864" s="4">
        <v>52.820357387893324</v>
      </c>
      <c r="E7864" s="4"/>
      <c r="F7864" s="4"/>
      <c r="G7864" s="4">
        <v>32.489304990000001</v>
      </c>
      <c r="H7864" s="4">
        <v>1269.8060250000001</v>
      </c>
      <c r="I7864" s="4"/>
      <c r="J7864" s="4"/>
      <c r="K7864" s="4"/>
      <c r="L7864" s="5"/>
      <c r="M7864" s="5"/>
    </row>
    <row r="7865" spans="1:13" x14ac:dyDescent="0.2">
      <c r="A7865" s="190">
        <v>42331</v>
      </c>
      <c r="B7865" s="5">
        <v>18</v>
      </c>
      <c r="C7865" s="4">
        <v>1325.4630500791754</v>
      </c>
      <c r="D7865" s="4">
        <v>58.756388930824549</v>
      </c>
      <c r="E7865" s="4"/>
      <c r="F7865" s="4"/>
      <c r="G7865" s="4">
        <v>28.289304989999998</v>
      </c>
      <c r="H7865" s="4">
        <v>1412.508744</v>
      </c>
      <c r="I7865" s="4"/>
      <c r="J7865" s="4"/>
      <c r="K7865" s="4"/>
      <c r="L7865" s="5"/>
      <c r="M7865" s="5"/>
    </row>
    <row r="7866" spans="1:13" x14ac:dyDescent="0.2">
      <c r="A7866" s="190">
        <v>42331</v>
      </c>
      <c r="B7866" s="5">
        <v>19</v>
      </c>
      <c r="C7866" s="4">
        <v>1365.3766504656569</v>
      </c>
      <c r="D7866" s="4">
        <v>60.423639544343175</v>
      </c>
      <c r="E7866" s="4"/>
      <c r="F7866" s="4"/>
      <c r="G7866" s="4">
        <v>26.789304989999998</v>
      </c>
      <c r="H7866" s="4">
        <v>1452.5895949999999</v>
      </c>
      <c r="I7866" s="4"/>
      <c r="J7866" s="4"/>
      <c r="K7866" s="4"/>
      <c r="L7866" s="5"/>
      <c r="M7866" s="5"/>
    </row>
    <row r="7867" spans="1:13" x14ac:dyDescent="0.2">
      <c r="A7867" s="190">
        <v>42331</v>
      </c>
      <c r="B7867" s="5">
        <v>20</v>
      </c>
      <c r="C7867" s="4">
        <v>1340.2856176257833</v>
      </c>
      <c r="D7867" s="4">
        <v>59.32160238421671</v>
      </c>
      <c r="E7867" s="4"/>
      <c r="F7867" s="4"/>
      <c r="G7867" s="4">
        <v>26.489304990000001</v>
      </c>
      <c r="H7867" s="4">
        <v>1426.0965249999999</v>
      </c>
      <c r="I7867" s="4"/>
      <c r="J7867" s="4"/>
      <c r="K7867" s="4"/>
      <c r="L7867" s="5"/>
      <c r="M7867" s="5"/>
    </row>
    <row r="7868" spans="1:13" x14ac:dyDescent="0.2">
      <c r="A7868" s="190">
        <v>42331</v>
      </c>
      <c r="B7868" s="5">
        <v>21</v>
      </c>
      <c r="C7868" s="4">
        <v>1296.4229581616189</v>
      </c>
      <c r="D7868" s="4">
        <v>57.409167848381216</v>
      </c>
      <c r="E7868" s="4"/>
      <c r="F7868" s="4"/>
      <c r="G7868" s="4">
        <v>26.289304989999998</v>
      </c>
      <c r="H7868" s="4">
        <v>1380.121431</v>
      </c>
      <c r="I7868" s="4"/>
      <c r="J7868" s="4"/>
      <c r="K7868" s="4"/>
      <c r="L7868" s="5"/>
      <c r="M7868" s="5"/>
    </row>
    <row r="7869" spans="1:13" x14ac:dyDescent="0.2">
      <c r="A7869" s="190">
        <v>42331</v>
      </c>
      <c r="B7869" s="5">
        <v>22</v>
      </c>
      <c r="C7869" s="4">
        <v>1219.3416560937167</v>
      </c>
      <c r="D7869" s="4">
        <v>54.046276916283276</v>
      </c>
      <c r="E7869" s="4"/>
      <c r="F7869" s="4"/>
      <c r="G7869" s="4">
        <v>25.889304989999999</v>
      </c>
      <c r="H7869" s="4">
        <v>1299.2772379999999</v>
      </c>
      <c r="I7869" s="4"/>
      <c r="J7869" s="4"/>
      <c r="K7869" s="4"/>
      <c r="L7869" s="5"/>
      <c r="M7869" s="5"/>
    </row>
    <row r="7870" spans="1:13" x14ac:dyDescent="0.2">
      <c r="A7870" s="190">
        <v>42331</v>
      </c>
      <c r="B7870" s="5">
        <v>23</v>
      </c>
      <c r="C7870" s="4">
        <v>1112.8420310540741</v>
      </c>
      <c r="D7870" s="4">
        <v>49.423914955925724</v>
      </c>
      <c r="E7870" s="4"/>
      <c r="F7870" s="4"/>
      <c r="G7870" s="4">
        <v>25.889304989999999</v>
      </c>
      <c r="H7870" s="4">
        <v>1188.1552509999999</v>
      </c>
      <c r="I7870" s="4"/>
      <c r="J7870" s="4"/>
      <c r="K7870" s="4"/>
      <c r="L7870" s="5"/>
      <c r="M7870" s="5"/>
    </row>
    <row r="7871" spans="1:13" x14ac:dyDescent="0.2">
      <c r="A7871" s="190">
        <v>42331</v>
      </c>
      <c r="B7871" s="5">
        <v>24</v>
      </c>
      <c r="C7871" s="4">
        <v>1012.7861026781618</v>
      </c>
      <c r="D7871" s="4">
        <v>45.072545742628961</v>
      </c>
      <c r="E7871" s="4"/>
      <c r="F7871" s="4"/>
      <c r="G7871" s="4">
        <v>25.68930499</v>
      </c>
      <c r="H7871" s="4">
        <v>1083.5479534107908</v>
      </c>
      <c r="I7871" s="4"/>
      <c r="J7871" s="4"/>
      <c r="K7871" s="4"/>
      <c r="L7871" s="5"/>
      <c r="M7871" s="5"/>
    </row>
    <row r="7872" spans="1:13" x14ac:dyDescent="0.2">
      <c r="A7872" s="190">
        <v>42332</v>
      </c>
      <c r="B7872" s="5">
        <v>1</v>
      </c>
      <c r="C7872" s="4">
        <v>934.55069892161737</v>
      </c>
      <c r="D7872" s="4">
        <v>41.681265088382609</v>
      </c>
      <c r="E7872" s="4"/>
      <c r="F7872" s="4"/>
      <c r="G7872" s="4">
        <v>25.789304989999998</v>
      </c>
      <c r="H7872" s="4">
        <v>1002.021269</v>
      </c>
      <c r="I7872" s="4"/>
      <c r="J7872" s="4"/>
      <c r="K7872" s="4"/>
      <c r="L7872" s="5"/>
      <c r="M7872" s="5"/>
    </row>
    <row r="7873" spans="1:13" x14ac:dyDescent="0.2">
      <c r="A7873" s="190">
        <v>42332</v>
      </c>
      <c r="B7873" s="5">
        <v>2</v>
      </c>
      <c r="C7873" s="4">
        <v>901.51312878357078</v>
      </c>
      <c r="D7873" s="4">
        <v>40.225646926429214</v>
      </c>
      <c r="E7873" s="4"/>
      <c r="F7873" s="4"/>
      <c r="G7873" s="4">
        <v>25.289304989999998</v>
      </c>
      <c r="H7873" s="4">
        <v>967.02808070000003</v>
      </c>
      <c r="I7873" s="4"/>
      <c r="J7873" s="4"/>
      <c r="K7873" s="4"/>
      <c r="L7873" s="5"/>
      <c r="M7873" s="5"/>
    </row>
    <row r="7874" spans="1:13" x14ac:dyDescent="0.2">
      <c r="A7874" s="190">
        <v>42332</v>
      </c>
      <c r="B7874" s="5">
        <v>3</v>
      </c>
      <c r="C7874" s="4">
        <v>887.43914115417112</v>
      </c>
      <c r="D7874" s="4">
        <v>39.619139355828842</v>
      </c>
      <c r="E7874" s="4"/>
      <c r="F7874" s="4"/>
      <c r="G7874" s="4">
        <v>25.389304989999999</v>
      </c>
      <c r="H7874" s="4">
        <v>952.44758549999995</v>
      </c>
      <c r="I7874" s="4"/>
      <c r="J7874" s="4"/>
      <c r="K7874" s="4"/>
      <c r="L7874" s="5"/>
      <c r="M7874" s="5"/>
    </row>
    <row r="7875" spans="1:13" x14ac:dyDescent="0.2">
      <c r="A7875" s="190">
        <v>42332</v>
      </c>
      <c r="B7875" s="5">
        <v>4</v>
      </c>
      <c r="C7875" s="4">
        <v>896.55870776079405</v>
      </c>
      <c r="D7875" s="4">
        <v>40.006271849206001</v>
      </c>
      <c r="E7875" s="4"/>
      <c r="F7875" s="4"/>
      <c r="G7875" s="4">
        <v>25.18930499</v>
      </c>
      <c r="H7875" s="4">
        <v>961.75428460000001</v>
      </c>
      <c r="I7875" s="4"/>
      <c r="J7875" s="4"/>
      <c r="K7875" s="4"/>
      <c r="L7875" s="5"/>
      <c r="M7875" s="5"/>
    </row>
    <row r="7876" spans="1:13" x14ac:dyDescent="0.2">
      <c r="A7876" s="190">
        <v>42332</v>
      </c>
      <c r="B7876" s="5">
        <v>5</v>
      </c>
      <c r="C7876" s="4">
        <v>942.68099008930949</v>
      </c>
      <c r="D7876" s="4">
        <v>42.016779920690489</v>
      </c>
      <c r="E7876" s="4"/>
      <c r="F7876" s="4"/>
      <c r="G7876" s="4">
        <v>25.389304989999999</v>
      </c>
      <c r="H7876" s="4">
        <v>1010.087075</v>
      </c>
      <c r="I7876" s="4"/>
      <c r="J7876" s="4"/>
      <c r="K7876" s="4"/>
      <c r="L7876" s="5"/>
      <c r="M7876" s="5"/>
    </row>
    <row r="7877" spans="1:13" x14ac:dyDescent="0.2">
      <c r="A7877" s="190">
        <v>42332</v>
      </c>
      <c r="B7877" s="5">
        <v>6</v>
      </c>
      <c r="C7877" s="4">
        <v>1046.5426003401753</v>
      </c>
      <c r="D7877" s="4">
        <v>46.533325669824443</v>
      </c>
      <c r="E7877" s="4"/>
      <c r="F7877" s="4"/>
      <c r="G7877" s="4">
        <v>25.589304989999999</v>
      </c>
      <c r="H7877" s="4">
        <v>1118.6652309999999</v>
      </c>
      <c r="I7877" s="4"/>
      <c r="J7877" s="4"/>
      <c r="K7877" s="4"/>
      <c r="L7877" s="5"/>
      <c r="M7877" s="5"/>
    </row>
    <row r="7878" spans="1:13" x14ac:dyDescent="0.2">
      <c r="A7878" s="190">
        <v>42332</v>
      </c>
      <c r="B7878" s="5">
        <v>7</v>
      </c>
      <c r="C7878" s="4">
        <v>1201.3646685785754</v>
      </c>
      <c r="D7878" s="4">
        <v>53.261688431424815</v>
      </c>
      <c r="E7878" s="4"/>
      <c r="F7878" s="4"/>
      <c r="G7878" s="4">
        <v>25.789304989999998</v>
      </c>
      <c r="H7878" s="4">
        <v>1280.4156620000001</v>
      </c>
      <c r="I7878" s="4"/>
      <c r="J7878" s="4"/>
      <c r="K7878" s="4"/>
      <c r="L7878" s="5"/>
      <c r="M7878" s="5"/>
    </row>
    <row r="7879" spans="1:13" x14ac:dyDescent="0.2">
      <c r="A7879" s="190">
        <v>42332</v>
      </c>
      <c r="B7879" s="5">
        <v>8</v>
      </c>
      <c r="C7879" s="4">
        <v>1256.339169974035</v>
      </c>
      <c r="D7879" s="4">
        <v>55.790954035964837</v>
      </c>
      <c r="E7879" s="4"/>
      <c r="F7879" s="4"/>
      <c r="G7879" s="4">
        <v>29.089304989999999</v>
      </c>
      <c r="H7879" s="4">
        <v>1341.219429</v>
      </c>
      <c r="I7879" s="4"/>
      <c r="J7879" s="4"/>
      <c r="K7879" s="4"/>
      <c r="L7879" s="5"/>
      <c r="M7879" s="5"/>
    </row>
    <row r="7880" spans="1:13" x14ac:dyDescent="0.2">
      <c r="A7880" s="190">
        <v>42332</v>
      </c>
      <c r="B7880" s="5">
        <v>9</v>
      </c>
      <c r="C7880" s="4">
        <v>1232.513442054805</v>
      </c>
      <c r="D7880" s="4">
        <v>54.952166955195132</v>
      </c>
      <c r="E7880" s="4"/>
      <c r="F7880" s="4"/>
      <c r="G7880" s="4">
        <v>33.589304990000002</v>
      </c>
      <c r="H7880" s="4">
        <v>1321.0549140000001</v>
      </c>
      <c r="I7880" s="4"/>
      <c r="J7880" s="4"/>
      <c r="K7880" s="4"/>
      <c r="L7880" s="5"/>
      <c r="M7880" s="5"/>
    </row>
    <row r="7881" spans="1:13" x14ac:dyDescent="0.2">
      <c r="A7881" s="190">
        <v>42332</v>
      </c>
      <c r="B7881" s="5">
        <v>10</v>
      </c>
      <c r="C7881" s="4">
        <v>1214.8907151714</v>
      </c>
      <c r="D7881" s="4">
        <v>54.291460838600152</v>
      </c>
      <c r="E7881" s="4"/>
      <c r="F7881" s="4"/>
      <c r="G7881" s="4">
        <v>35.989304990000001</v>
      </c>
      <c r="H7881" s="4">
        <v>1305.1714810000001</v>
      </c>
      <c r="I7881" s="4"/>
      <c r="J7881" s="4"/>
      <c r="K7881" s="4"/>
      <c r="L7881" s="5"/>
      <c r="M7881" s="5"/>
    </row>
    <row r="7882" spans="1:13" x14ac:dyDescent="0.2">
      <c r="A7882" s="190">
        <v>42332</v>
      </c>
      <c r="B7882" s="5">
        <v>11</v>
      </c>
      <c r="C7882" s="4">
        <v>1198.1626264387412</v>
      </c>
      <c r="D7882" s="4">
        <v>53.65656357125853</v>
      </c>
      <c r="E7882" s="4"/>
      <c r="F7882" s="4"/>
      <c r="G7882" s="4">
        <v>38.089304990000002</v>
      </c>
      <c r="H7882" s="4">
        <v>1289.9084949999999</v>
      </c>
      <c r="I7882" s="4"/>
      <c r="J7882" s="4"/>
      <c r="K7882" s="4"/>
      <c r="L7882" s="5"/>
      <c r="M7882" s="5"/>
    </row>
    <row r="7883" spans="1:13" x14ac:dyDescent="0.2">
      <c r="A7883" s="190">
        <v>42332</v>
      </c>
      <c r="B7883" s="5">
        <v>12</v>
      </c>
      <c r="C7883" s="4">
        <v>1178.299043067532</v>
      </c>
      <c r="D7883" s="4">
        <v>52.807452942468046</v>
      </c>
      <c r="E7883" s="4"/>
      <c r="F7883" s="4"/>
      <c r="G7883" s="4">
        <v>38.389304989999999</v>
      </c>
      <c r="H7883" s="4">
        <v>1269.495801</v>
      </c>
      <c r="I7883" s="4"/>
      <c r="J7883" s="4"/>
      <c r="K7883" s="4"/>
      <c r="L7883" s="5"/>
      <c r="M7883" s="5"/>
    </row>
    <row r="7884" spans="1:13" x14ac:dyDescent="0.2">
      <c r="A7884" s="190">
        <v>42332</v>
      </c>
      <c r="B7884" s="5">
        <v>13</v>
      </c>
      <c r="C7884" s="4">
        <v>1160.9356199915226</v>
      </c>
      <c r="D7884" s="4">
        <v>52.053835018477557</v>
      </c>
      <c r="E7884" s="4"/>
      <c r="F7884" s="4"/>
      <c r="G7884" s="4">
        <v>38.389304989999999</v>
      </c>
      <c r="H7884" s="4">
        <v>1251.3787600000001</v>
      </c>
      <c r="I7884" s="4"/>
      <c r="J7884" s="4"/>
      <c r="K7884" s="4"/>
      <c r="L7884" s="5"/>
      <c r="M7884" s="5"/>
    </row>
    <row r="7885" spans="1:13" x14ac:dyDescent="0.2">
      <c r="A7885" s="190">
        <v>42332</v>
      </c>
      <c r="B7885" s="5">
        <v>14</v>
      </c>
      <c r="C7885" s="4">
        <v>1148.2373424993589</v>
      </c>
      <c r="D7885" s="4">
        <v>51.467974510641</v>
      </c>
      <c r="E7885" s="4"/>
      <c r="F7885" s="4"/>
      <c r="G7885" s="4">
        <v>37.589304990000002</v>
      </c>
      <c r="H7885" s="4">
        <v>1237.2946219999999</v>
      </c>
      <c r="I7885" s="4"/>
      <c r="J7885" s="4"/>
      <c r="K7885" s="4"/>
      <c r="L7885" s="5"/>
      <c r="M7885" s="5"/>
    </row>
    <row r="7886" spans="1:13" x14ac:dyDescent="0.2">
      <c r="A7886" s="190">
        <v>42332</v>
      </c>
      <c r="B7886" s="5">
        <v>15</v>
      </c>
      <c r="C7886" s="4">
        <v>1131.9930069653378</v>
      </c>
      <c r="D7886" s="4">
        <v>50.81501104466232</v>
      </c>
      <c r="E7886" s="4"/>
      <c r="F7886" s="4"/>
      <c r="G7886" s="4">
        <v>38.789304989999998</v>
      </c>
      <c r="H7886" s="4">
        <v>1221.597323</v>
      </c>
      <c r="I7886" s="4"/>
      <c r="J7886" s="4"/>
      <c r="K7886" s="4"/>
      <c r="L7886" s="5"/>
      <c r="M7886" s="5"/>
    </row>
    <row r="7887" spans="1:13" x14ac:dyDescent="0.2">
      <c r="A7887" s="190">
        <v>42332</v>
      </c>
      <c r="B7887" s="5">
        <v>16</v>
      </c>
      <c r="C7887" s="4">
        <v>1136.282283266831</v>
      </c>
      <c r="D7887" s="4">
        <v>50.866628743169059</v>
      </c>
      <c r="E7887" s="4"/>
      <c r="F7887" s="4"/>
      <c r="G7887" s="4">
        <v>35.689304989999997</v>
      </c>
      <c r="H7887" s="4">
        <v>1222.838217</v>
      </c>
      <c r="I7887" s="4"/>
      <c r="J7887" s="4"/>
      <c r="K7887" s="4"/>
      <c r="L7887" s="5"/>
      <c r="M7887" s="5"/>
    </row>
    <row r="7888" spans="1:13" x14ac:dyDescent="0.2">
      <c r="A7888" s="190">
        <v>42332</v>
      </c>
      <c r="B7888" s="5">
        <v>17</v>
      </c>
      <c r="C7888" s="4">
        <v>1183.2476231764208</v>
      </c>
      <c r="D7888" s="4">
        <v>52.766158833579276</v>
      </c>
      <c r="E7888" s="4"/>
      <c r="F7888" s="4"/>
      <c r="G7888" s="4">
        <v>32.489304990000001</v>
      </c>
      <c r="H7888" s="4">
        <v>1268.5030870000001</v>
      </c>
      <c r="I7888" s="4"/>
      <c r="J7888" s="4"/>
      <c r="K7888" s="4"/>
      <c r="L7888" s="5"/>
      <c r="M7888" s="5"/>
    </row>
    <row r="7889" spans="1:13" x14ac:dyDescent="0.2">
      <c r="A7889" s="190">
        <v>42332</v>
      </c>
      <c r="B7889" s="5">
        <v>18</v>
      </c>
      <c r="C7889" s="4">
        <v>1321.3600500017531</v>
      </c>
      <c r="D7889" s="4">
        <v>58.578308008247006</v>
      </c>
      <c r="E7889" s="4"/>
      <c r="F7889" s="4"/>
      <c r="G7889" s="4">
        <v>28.289304989999998</v>
      </c>
      <c r="H7889" s="4">
        <v>1408.2276629999999</v>
      </c>
      <c r="I7889" s="4"/>
      <c r="J7889" s="4"/>
      <c r="K7889" s="4"/>
      <c r="L7889" s="5"/>
      <c r="M7889" s="5"/>
    </row>
    <row r="7890" spans="1:13" x14ac:dyDescent="0.2">
      <c r="A7890" s="190">
        <v>42332</v>
      </c>
      <c r="B7890" s="5">
        <v>19</v>
      </c>
      <c r="C7890" s="4">
        <v>1357.5274320511764</v>
      </c>
      <c r="D7890" s="4">
        <v>60.082962958823494</v>
      </c>
      <c r="E7890" s="4"/>
      <c r="F7890" s="4"/>
      <c r="G7890" s="4">
        <v>26.789304989999998</v>
      </c>
      <c r="H7890" s="4">
        <v>1444.3996999999999</v>
      </c>
      <c r="I7890" s="4"/>
      <c r="J7890" s="4"/>
      <c r="K7890" s="4"/>
      <c r="L7890" s="5"/>
      <c r="M7890" s="5"/>
    </row>
    <row r="7891" spans="1:13" x14ac:dyDescent="0.2">
      <c r="A7891" s="190">
        <v>42332</v>
      </c>
      <c r="B7891" s="5">
        <v>20</v>
      </c>
      <c r="C7891" s="4">
        <v>1330.8308770668498</v>
      </c>
      <c r="D7891" s="4">
        <v>58.911241943150401</v>
      </c>
      <c r="E7891" s="4"/>
      <c r="F7891" s="4"/>
      <c r="G7891" s="4">
        <v>26.489304990000001</v>
      </c>
      <c r="H7891" s="4">
        <v>1416.2314240000001</v>
      </c>
      <c r="I7891" s="4"/>
      <c r="J7891" s="4"/>
      <c r="K7891" s="4"/>
      <c r="L7891" s="5"/>
      <c r="M7891" s="5"/>
    </row>
    <row r="7892" spans="1:13" x14ac:dyDescent="0.2">
      <c r="A7892" s="190">
        <v>42332</v>
      </c>
      <c r="B7892" s="5">
        <v>21</v>
      </c>
      <c r="C7892" s="4">
        <v>1289.1089137952897</v>
      </c>
      <c r="D7892" s="4">
        <v>57.091719214710409</v>
      </c>
      <c r="E7892" s="4"/>
      <c r="F7892" s="4"/>
      <c r="G7892" s="4">
        <v>26.289304989999998</v>
      </c>
      <c r="H7892" s="4">
        <v>1372.4899379999999</v>
      </c>
      <c r="I7892" s="4"/>
      <c r="J7892" s="4"/>
      <c r="K7892" s="4"/>
      <c r="L7892" s="5"/>
      <c r="M7892" s="5"/>
    </row>
    <row r="7893" spans="1:13" x14ac:dyDescent="0.2">
      <c r="A7893" s="190">
        <v>42332</v>
      </c>
      <c r="B7893" s="5">
        <v>22</v>
      </c>
      <c r="C7893" s="4">
        <v>1212.7411771249224</v>
      </c>
      <c r="D7893" s="4">
        <v>53.759798885077643</v>
      </c>
      <c r="E7893" s="4"/>
      <c r="F7893" s="4"/>
      <c r="G7893" s="4">
        <v>25.889304989999999</v>
      </c>
      <c r="H7893" s="4">
        <v>1292.390281</v>
      </c>
      <c r="I7893" s="4"/>
      <c r="J7893" s="4"/>
      <c r="K7893" s="4"/>
      <c r="L7893" s="5"/>
      <c r="M7893" s="5"/>
    </row>
    <row r="7894" spans="1:13" x14ac:dyDescent="0.2">
      <c r="A7894" s="190">
        <v>42332</v>
      </c>
      <c r="B7894" s="5">
        <v>23</v>
      </c>
      <c r="C7894" s="4">
        <v>1107.1335088321985</v>
      </c>
      <c r="D7894" s="4">
        <v>49.176150177801553</v>
      </c>
      <c r="E7894" s="4"/>
      <c r="F7894" s="4"/>
      <c r="G7894" s="4">
        <v>25.889304989999999</v>
      </c>
      <c r="H7894" s="4">
        <v>1182.1989639999999</v>
      </c>
      <c r="I7894" s="4"/>
      <c r="J7894" s="4"/>
      <c r="K7894" s="4"/>
      <c r="L7894" s="5"/>
      <c r="M7894" s="5"/>
    </row>
    <row r="7895" spans="1:13" x14ac:dyDescent="0.2">
      <c r="A7895" s="190">
        <v>42332</v>
      </c>
      <c r="B7895" s="5">
        <v>24</v>
      </c>
      <c r="C7895" s="4">
        <v>1006.8397249430029</v>
      </c>
      <c r="D7895" s="4">
        <v>44.814457413823256</v>
      </c>
      <c r="E7895" s="4"/>
      <c r="F7895" s="4"/>
      <c r="G7895" s="4">
        <v>25.68930499</v>
      </c>
      <c r="H7895" s="4">
        <v>1077.3434873468261</v>
      </c>
      <c r="I7895" s="4"/>
      <c r="J7895" s="4"/>
      <c r="K7895" s="4"/>
      <c r="L7895" s="5"/>
      <c r="M7895" s="5"/>
    </row>
    <row r="7896" spans="1:13" x14ac:dyDescent="0.2">
      <c r="A7896" s="190">
        <v>42333</v>
      </c>
      <c r="B7896" s="5">
        <v>1</v>
      </c>
      <c r="C7896" s="4">
        <v>940.14029389670509</v>
      </c>
      <c r="D7896" s="4">
        <v>41.923868113294979</v>
      </c>
      <c r="E7896" s="4"/>
      <c r="F7896" s="4"/>
      <c r="G7896" s="4">
        <v>25.789304989999998</v>
      </c>
      <c r="H7896" s="4">
        <v>1007.853467</v>
      </c>
      <c r="I7896" s="4"/>
      <c r="J7896" s="4"/>
      <c r="K7896" s="4"/>
      <c r="L7896" s="5"/>
      <c r="M7896" s="5"/>
    </row>
    <row r="7897" spans="1:13" x14ac:dyDescent="0.2">
      <c r="A7897" s="190">
        <v>42333</v>
      </c>
      <c r="B7897" s="5">
        <v>2</v>
      </c>
      <c r="C7897" s="4">
        <v>907.57843408757515</v>
      </c>
      <c r="D7897" s="4">
        <v>40.488897022424844</v>
      </c>
      <c r="E7897" s="4"/>
      <c r="F7897" s="4"/>
      <c r="G7897" s="4">
        <v>25.289304989999998</v>
      </c>
      <c r="H7897" s="4">
        <v>973.35663609999995</v>
      </c>
      <c r="I7897" s="4"/>
      <c r="J7897" s="4"/>
      <c r="K7897" s="4"/>
      <c r="L7897" s="5"/>
      <c r="M7897" s="5"/>
    </row>
    <row r="7898" spans="1:13" x14ac:dyDescent="0.2">
      <c r="A7898" s="190">
        <v>42333</v>
      </c>
      <c r="B7898" s="5">
        <v>3</v>
      </c>
      <c r="C7898" s="4">
        <v>892.79088106064069</v>
      </c>
      <c r="D7898" s="4">
        <v>39.851418849359305</v>
      </c>
      <c r="E7898" s="4"/>
      <c r="F7898" s="4"/>
      <c r="G7898" s="4">
        <v>25.389304989999999</v>
      </c>
      <c r="H7898" s="4">
        <v>958.03160490000005</v>
      </c>
      <c r="I7898" s="4"/>
      <c r="J7898" s="4"/>
      <c r="K7898" s="4"/>
      <c r="L7898" s="5"/>
      <c r="M7898" s="5"/>
    </row>
    <row r="7899" spans="1:13" x14ac:dyDescent="0.2">
      <c r="A7899" s="190">
        <v>42333</v>
      </c>
      <c r="B7899" s="5">
        <v>4</v>
      </c>
      <c r="C7899" s="4">
        <v>901.37527371495264</v>
      </c>
      <c r="D7899" s="4">
        <v>40.215323395047299</v>
      </c>
      <c r="E7899" s="4"/>
      <c r="F7899" s="4"/>
      <c r="G7899" s="4">
        <v>25.18930499</v>
      </c>
      <c r="H7899" s="4">
        <v>966.77990209999996</v>
      </c>
      <c r="I7899" s="4"/>
      <c r="J7899" s="4"/>
      <c r="K7899" s="4"/>
      <c r="L7899" s="5"/>
      <c r="M7899" s="5"/>
    </row>
    <row r="7900" spans="1:13" x14ac:dyDescent="0.2">
      <c r="A7900" s="190">
        <v>42333</v>
      </c>
      <c r="B7900" s="5">
        <v>5</v>
      </c>
      <c r="C7900" s="4">
        <v>946.01096162500437</v>
      </c>
      <c r="D7900" s="4">
        <v>42.161309384995555</v>
      </c>
      <c r="E7900" s="4"/>
      <c r="F7900" s="4"/>
      <c r="G7900" s="4">
        <v>25.389304989999999</v>
      </c>
      <c r="H7900" s="4">
        <v>1013.5615759999999</v>
      </c>
      <c r="I7900" s="4"/>
      <c r="J7900" s="4"/>
      <c r="K7900" s="4"/>
      <c r="L7900" s="5"/>
      <c r="M7900" s="5"/>
    </row>
    <row r="7901" spans="1:13" x14ac:dyDescent="0.2">
      <c r="A7901" s="190">
        <v>42333</v>
      </c>
      <c r="B7901" s="5">
        <v>6</v>
      </c>
      <c r="C7901" s="4">
        <v>1049.1590064783356</v>
      </c>
      <c r="D7901" s="4">
        <v>46.646884531664334</v>
      </c>
      <c r="E7901" s="4"/>
      <c r="F7901" s="4"/>
      <c r="G7901" s="4">
        <v>25.589304989999999</v>
      </c>
      <c r="H7901" s="4">
        <v>1121.3951959999999</v>
      </c>
      <c r="I7901" s="4"/>
      <c r="J7901" s="4"/>
      <c r="K7901" s="4"/>
      <c r="L7901" s="5"/>
      <c r="M7901" s="5"/>
    </row>
    <row r="7902" spans="1:13" x14ac:dyDescent="0.2">
      <c r="A7902" s="190">
        <v>42333</v>
      </c>
      <c r="B7902" s="5">
        <v>7</v>
      </c>
      <c r="C7902" s="4">
        <v>1198.7482624404151</v>
      </c>
      <c r="D7902" s="4">
        <v>53.14812956958491</v>
      </c>
      <c r="E7902" s="4"/>
      <c r="F7902" s="4"/>
      <c r="G7902" s="4">
        <v>25.789304989999998</v>
      </c>
      <c r="H7902" s="4">
        <v>1277.6856969999999</v>
      </c>
      <c r="I7902" s="4"/>
      <c r="J7902" s="4"/>
      <c r="K7902" s="4"/>
      <c r="L7902" s="5"/>
      <c r="M7902" s="5"/>
    </row>
    <row r="7903" spans="1:13" x14ac:dyDescent="0.2">
      <c r="A7903" s="190">
        <v>42333</v>
      </c>
      <c r="B7903" s="5">
        <v>8</v>
      </c>
      <c r="C7903" s="4">
        <v>1255.2093577751375</v>
      </c>
      <c r="D7903" s="4">
        <v>55.741917234862591</v>
      </c>
      <c r="E7903" s="4"/>
      <c r="F7903" s="4"/>
      <c r="G7903" s="4">
        <v>29.089304989999999</v>
      </c>
      <c r="H7903" s="4">
        <v>1340.0405800000001</v>
      </c>
      <c r="I7903" s="4"/>
      <c r="J7903" s="4"/>
      <c r="K7903" s="4"/>
      <c r="L7903" s="5"/>
      <c r="M7903" s="5"/>
    </row>
    <row r="7904" spans="1:13" x14ac:dyDescent="0.2">
      <c r="A7904" s="190">
        <v>42333</v>
      </c>
      <c r="B7904" s="5">
        <v>9</v>
      </c>
      <c r="C7904" s="4">
        <v>1234.0000369524701</v>
      </c>
      <c r="D7904" s="4">
        <v>55.016689057529959</v>
      </c>
      <c r="E7904" s="4"/>
      <c r="F7904" s="4"/>
      <c r="G7904" s="4">
        <v>33.589304990000002</v>
      </c>
      <c r="H7904" s="4">
        <v>1322.606031</v>
      </c>
      <c r="I7904" s="4"/>
      <c r="J7904" s="4"/>
      <c r="K7904" s="4"/>
      <c r="L7904" s="5"/>
      <c r="M7904" s="5"/>
    </row>
    <row r="7905" spans="1:13" x14ac:dyDescent="0.2">
      <c r="A7905" s="190">
        <v>42333</v>
      </c>
      <c r="B7905" s="5">
        <v>10</v>
      </c>
      <c r="C7905" s="4">
        <v>1214.2366138764608</v>
      </c>
      <c r="D7905" s="4">
        <v>54.263071133539476</v>
      </c>
      <c r="E7905" s="4"/>
      <c r="F7905" s="4"/>
      <c r="G7905" s="4">
        <v>35.989304990000001</v>
      </c>
      <c r="H7905" s="4">
        <v>1304.4889900000001</v>
      </c>
      <c r="I7905" s="4"/>
      <c r="J7905" s="4"/>
      <c r="K7905" s="4"/>
      <c r="L7905" s="5"/>
      <c r="M7905" s="5"/>
    </row>
    <row r="7906" spans="1:13" x14ac:dyDescent="0.2">
      <c r="A7906" s="190">
        <v>42333</v>
      </c>
      <c r="B7906" s="5">
        <v>11</v>
      </c>
      <c r="C7906" s="4">
        <v>1196.0219302461369</v>
      </c>
      <c r="D7906" s="4">
        <v>53.563651763863021</v>
      </c>
      <c r="E7906" s="4"/>
      <c r="F7906" s="4"/>
      <c r="G7906" s="4">
        <v>38.089304990000002</v>
      </c>
      <c r="H7906" s="4">
        <v>1287.6748869999999</v>
      </c>
      <c r="I7906" s="4"/>
      <c r="J7906" s="4"/>
      <c r="K7906" s="4"/>
      <c r="L7906" s="5"/>
      <c r="M7906" s="5"/>
    </row>
    <row r="7907" spans="1:13" x14ac:dyDescent="0.2">
      <c r="A7907" s="190">
        <v>42333</v>
      </c>
      <c r="B7907" s="5">
        <v>12</v>
      </c>
      <c r="C7907" s="4">
        <v>1174.969071531837</v>
      </c>
      <c r="D7907" s="4">
        <v>52.662923478162988</v>
      </c>
      <c r="E7907" s="4"/>
      <c r="F7907" s="4"/>
      <c r="G7907" s="4">
        <v>38.389304989999999</v>
      </c>
      <c r="H7907" s="4">
        <v>1266.0213000000001</v>
      </c>
      <c r="I7907" s="4"/>
      <c r="J7907" s="4"/>
      <c r="K7907" s="4"/>
      <c r="L7907" s="5"/>
      <c r="M7907" s="5"/>
    </row>
    <row r="7908" spans="1:13" x14ac:dyDescent="0.2">
      <c r="A7908" s="190">
        <v>42333</v>
      </c>
      <c r="B7908" s="5">
        <v>13</v>
      </c>
      <c r="C7908" s="4">
        <v>1157.0704744076763</v>
      </c>
      <c r="D7908" s="4">
        <v>51.886077602323617</v>
      </c>
      <c r="E7908" s="4"/>
      <c r="F7908" s="4"/>
      <c r="G7908" s="4">
        <v>38.389304989999999</v>
      </c>
      <c r="H7908" s="4">
        <v>1247.345857</v>
      </c>
      <c r="I7908" s="4"/>
      <c r="J7908" s="4"/>
      <c r="K7908" s="4"/>
      <c r="L7908" s="5"/>
      <c r="M7908" s="5"/>
    </row>
    <row r="7909" spans="1:13" x14ac:dyDescent="0.2">
      <c r="A7909" s="190">
        <v>42333</v>
      </c>
      <c r="B7909" s="5">
        <v>14</v>
      </c>
      <c r="C7909" s="4">
        <v>1142.528820277483</v>
      </c>
      <c r="D7909" s="4">
        <v>51.220209732516828</v>
      </c>
      <c r="E7909" s="4"/>
      <c r="F7909" s="4"/>
      <c r="G7909" s="4">
        <v>37.589304990000002</v>
      </c>
      <c r="H7909" s="4">
        <v>1231.3383349999999</v>
      </c>
      <c r="I7909" s="4"/>
      <c r="J7909" s="4"/>
      <c r="K7909" s="4"/>
      <c r="L7909" s="5"/>
      <c r="M7909" s="5"/>
    </row>
    <row r="7910" spans="1:13" x14ac:dyDescent="0.2">
      <c r="A7910" s="190">
        <v>42333</v>
      </c>
      <c r="B7910" s="5">
        <v>15</v>
      </c>
      <c r="C7910" s="4">
        <v>1126.2250206408664</v>
      </c>
      <c r="D7910" s="4">
        <v>50.564665369133657</v>
      </c>
      <c r="E7910" s="4"/>
      <c r="F7910" s="4"/>
      <c r="G7910" s="4">
        <v>38.789304989999998</v>
      </c>
      <c r="H7910" s="4">
        <v>1215.5789910000001</v>
      </c>
      <c r="I7910" s="4"/>
      <c r="J7910" s="4"/>
      <c r="K7910" s="4"/>
      <c r="L7910" s="5"/>
      <c r="M7910" s="5"/>
    </row>
    <row r="7911" spans="1:13" x14ac:dyDescent="0.2">
      <c r="A7911" s="190">
        <v>42333</v>
      </c>
      <c r="B7911" s="5">
        <v>16</v>
      </c>
      <c r="C7911" s="4">
        <v>1128.968237942099</v>
      </c>
      <c r="D7911" s="4">
        <v>50.549180067901069</v>
      </c>
      <c r="E7911" s="4"/>
      <c r="F7911" s="4"/>
      <c r="G7911" s="4">
        <v>35.689304989999997</v>
      </c>
      <c r="H7911" s="4">
        <v>1215.206723</v>
      </c>
      <c r="I7911" s="4"/>
      <c r="J7911" s="4"/>
      <c r="K7911" s="4"/>
      <c r="L7911" s="5"/>
      <c r="M7911" s="5"/>
    </row>
    <row r="7912" spans="1:13" x14ac:dyDescent="0.2">
      <c r="A7912" s="190">
        <v>42333</v>
      </c>
      <c r="B7912" s="5">
        <v>17</v>
      </c>
      <c r="C7912" s="4">
        <v>1173.6144912681034</v>
      </c>
      <c r="D7912" s="4">
        <v>52.348055741896665</v>
      </c>
      <c r="E7912" s="4"/>
      <c r="F7912" s="4"/>
      <c r="G7912" s="4">
        <v>32.489304990000001</v>
      </c>
      <c r="H7912" s="4">
        <v>1258.4518519999999</v>
      </c>
      <c r="I7912" s="4"/>
      <c r="J7912" s="4"/>
      <c r="K7912" s="4"/>
      <c r="L7912" s="5"/>
      <c r="M7912" s="5"/>
    </row>
    <row r="7913" spans="1:13" x14ac:dyDescent="0.2">
      <c r="A7913" s="190">
        <v>42333</v>
      </c>
      <c r="B7913" s="5">
        <v>18</v>
      </c>
      <c r="C7913" s="4">
        <v>1313.8676133276374</v>
      </c>
      <c r="D7913" s="4">
        <v>58.25311668236273</v>
      </c>
      <c r="E7913" s="4"/>
      <c r="F7913" s="4"/>
      <c r="G7913" s="4">
        <v>28.289304989999998</v>
      </c>
      <c r="H7913" s="4">
        <v>1400.4100350000001</v>
      </c>
      <c r="I7913" s="4"/>
      <c r="J7913" s="4"/>
      <c r="K7913" s="4"/>
      <c r="L7913" s="5"/>
      <c r="M7913" s="5"/>
    </row>
    <row r="7914" spans="1:13" x14ac:dyDescent="0.2">
      <c r="A7914" s="190">
        <v>42333</v>
      </c>
      <c r="B7914" s="5">
        <v>19</v>
      </c>
      <c r="C7914" s="4">
        <v>1351.5215902747259</v>
      </c>
      <c r="D7914" s="4">
        <v>59.822293735274037</v>
      </c>
      <c r="E7914" s="4"/>
      <c r="F7914" s="4"/>
      <c r="G7914" s="4">
        <v>26.789304989999998</v>
      </c>
      <c r="H7914" s="4">
        <v>1438.1331889999999</v>
      </c>
      <c r="I7914" s="4"/>
      <c r="J7914" s="4"/>
      <c r="K7914" s="4"/>
      <c r="L7914" s="5"/>
      <c r="M7914" s="5"/>
    </row>
    <row r="7915" spans="1:13" x14ac:dyDescent="0.2">
      <c r="A7915" s="190">
        <v>42333</v>
      </c>
      <c r="B7915" s="5">
        <v>20</v>
      </c>
      <c r="C7915" s="4">
        <v>1328.2144709286897</v>
      </c>
      <c r="D7915" s="4">
        <v>58.79768308131051</v>
      </c>
      <c r="E7915" s="4"/>
      <c r="F7915" s="4"/>
      <c r="G7915" s="4">
        <v>26.489304990000001</v>
      </c>
      <c r="H7915" s="4">
        <v>1413.5014590000001</v>
      </c>
      <c r="I7915" s="4"/>
      <c r="J7915" s="4"/>
      <c r="K7915" s="4"/>
      <c r="L7915" s="5"/>
      <c r="M7915" s="5"/>
    </row>
    <row r="7916" spans="1:13" x14ac:dyDescent="0.2">
      <c r="A7916" s="190">
        <v>42333</v>
      </c>
      <c r="B7916" s="5">
        <v>21</v>
      </c>
      <c r="C7916" s="4">
        <v>1288.6332038497339</v>
      </c>
      <c r="D7916" s="4">
        <v>57.071072160266027</v>
      </c>
      <c r="E7916" s="4"/>
      <c r="F7916" s="4"/>
      <c r="G7916" s="4">
        <v>26.289304989999998</v>
      </c>
      <c r="H7916" s="4">
        <v>1371.9935809999999</v>
      </c>
      <c r="I7916" s="4"/>
      <c r="J7916" s="4"/>
      <c r="K7916" s="4"/>
      <c r="L7916" s="5"/>
      <c r="M7916" s="5"/>
    </row>
    <row r="7917" spans="1:13" x14ac:dyDescent="0.2">
      <c r="A7917" s="190">
        <v>42333</v>
      </c>
      <c r="B7917" s="5">
        <v>22</v>
      </c>
      <c r="C7917" s="4">
        <v>1217.3198881063031</v>
      </c>
      <c r="D7917" s="4">
        <v>53.958526903696757</v>
      </c>
      <c r="E7917" s="4"/>
      <c r="F7917" s="4"/>
      <c r="G7917" s="4">
        <v>25.889304989999999</v>
      </c>
      <c r="H7917" s="4">
        <v>1297.1677199999999</v>
      </c>
      <c r="I7917" s="4"/>
      <c r="J7917" s="4"/>
      <c r="K7917" s="4"/>
      <c r="L7917" s="5"/>
      <c r="M7917" s="5"/>
    </row>
    <row r="7918" spans="1:13" x14ac:dyDescent="0.2">
      <c r="A7918" s="190">
        <v>42333</v>
      </c>
      <c r="B7918" s="5">
        <v>23</v>
      </c>
      <c r="C7918" s="4">
        <v>1114.8637999998905</v>
      </c>
      <c r="D7918" s="4">
        <v>49.511665010109439</v>
      </c>
      <c r="E7918" s="4"/>
      <c r="F7918" s="4"/>
      <c r="G7918" s="4">
        <v>25.889304989999999</v>
      </c>
      <c r="H7918" s="4">
        <v>1190.26477</v>
      </c>
      <c r="I7918" s="4"/>
      <c r="J7918" s="4"/>
      <c r="K7918" s="4"/>
      <c r="L7918" s="5"/>
      <c r="M7918" s="5"/>
    </row>
    <row r="7919" spans="1:13" x14ac:dyDescent="0.2">
      <c r="A7919" s="190">
        <v>42333</v>
      </c>
      <c r="B7919" s="5">
        <v>24</v>
      </c>
      <c r="C7919" s="4">
        <v>1015.9971466551477</v>
      </c>
      <c r="D7919" s="4">
        <v>45.211913440184048</v>
      </c>
      <c r="E7919" s="4"/>
      <c r="F7919" s="4"/>
      <c r="G7919" s="4">
        <v>25.68930499</v>
      </c>
      <c r="H7919" s="4">
        <v>1086.8983650853318</v>
      </c>
      <c r="I7919" s="4"/>
      <c r="J7919" s="4"/>
      <c r="K7919" s="4"/>
      <c r="L7919" s="5"/>
      <c r="M7919" s="5"/>
    </row>
    <row r="7920" spans="1:13" x14ac:dyDescent="0.2">
      <c r="A7920" s="190">
        <v>42334</v>
      </c>
      <c r="B7920" s="5">
        <v>1</v>
      </c>
      <c r="C7920" s="4">
        <v>990.50611373349216</v>
      </c>
      <c r="D7920" s="4">
        <v>44.109876276508018</v>
      </c>
      <c r="E7920" s="4"/>
      <c r="F7920" s="4"/>
      <c r="G7920" s="4">
        <v>25.789304989999998</v>
      </c>
      <c r="H7920" s="4">
        <v>1060.405295</v>
      </c>
      <c r="I7920" s="4"/>
      <c r="J7920" s="4"/>
      <c r="K7920" s="4"/>
      <c r="L7920" s="5"/>
      <c r="M7920" s="5"/>
    </row>
    <row r="7921" spans="1:13" x14ac:dyDescent="0.2">
      <c r="A7921" s="190">
        <v>42334</v>
      </c>
      <c r="B7921" s="5">
        <v>2</v>
      </c>
      <c r="C7921" s="4">
        <v>956.39819482826113</v>
      </c>
      <c r="D7921" s="4">
        <v>42.60780218173884</v>
      </c>
      <c r="E7921" s="4"/>
      <c r="F7921" s="4"/>
      <c r="G7921" s="4">
        <v>25.289304989999998</v>
      </c>
      <c r="H7921" s="4">
        <v>1024.295302</v>
      </c>
      <c r="I7921" s="4"/>
      <c r="J7921" s="4"/>
      <c r="K7921" s="4"/>
      <c r="L7921" s="5"/>
      <c r="M7921" s="5"/>
    </row>
    <row r="7922" spans="1:13" x14ac:dyDescent="0.2">
      <c r="A7922" s="190">
        <v>42334</v>
      </c>
      <c r="B7922" s="5">
        <v>3</v>
      </c>
      <c r="C7922" s="4">
        <v>933.58303222914321</v>
      </c>
      <c r="D7922" s="4">
        <v>41.621904780856759</v>
      </c>
      <c r="E7922" s="4"/>
      <c r="F7922" s="4"/>
      <c r="G7922" s="4">
        <v>25.389304989999999</v>
      </c>
      <c r="H7922" s="4">
        <v>1000.594242</v>
      </c>
      <c r="I7922" s="4"/>
      <c r="J7922" s="4"/>
      <c r="K7922" s="4"/>
      <c r="L7922" s="5"/>
      <c r="M7922" s="5"/>
    </row>
    <row r="7923" spans="1:13" x14ac:dyDescent="0.2">
      <c r="A7923" s="190">
        <v>42334</v>
      </c>
      <c r="B7923" s="5">
        <v>4</v>
      </c>
      <c r="C7923" s="4">
        <v>937.82656916237295</v>
      </c>
      <c r="D7923" s="4">
        <v>41.797404847626993</v>
      </c>
      <c r="E7923" s="4"/>
      <c r="F7923" s="4"/>
      <c r="G7923" s="4">
        <v>25.18930499</v>
      </c>
      <c r="H7923" s="4">
        <v>1004.813279</v>
      </c>
      <c r="I7923" s="4"/>
      <c r="J7923" s="4"/>
      <c r="K7923" s="4"/>
      <c r="L7923" s="5"/>
      <c r="M7923" s="5"/>
    </row>
    <row r="7924" spans="1:13" x14ac:dyDescent="0.2">
      <c r="A7924" s="190">
        <v>42334</v>
      </c>
      <c r="B7924" s="5">
        <v>5</v>
      </c>
      <c r="C7924" s="4">
        <v>969.1423710254852</v>
      </c>
      <c r="D7924" s="4">
        <v>43.165272984514708</v>
      </c>
      <c r="E7924" s="4"/>
      <c r="F7924" s="4"/>
      <c r="G7924" s="4">
        <v>25.389304989999999</v>
      </c>
      <c r="H7924" s="4">
        <v>1037.6969489999999</v>
      </c>
      <c r="I7924" s="4"/>
      <c r="J7924" s="4"/>
      <c r="K7924" s="4"/>
      <c r="L7924" s="5"/>
      <c r="M7924" s="5"/>
    </row>
    <row r="7925" spans="1:13" x14ac:dyDescent="0.2">
      <c r="A7925" s="190">
        <v>42334</v>
      </c>
      <c r="B7925" s="5">
        <v>6</v>
      </c>
      <c r="C7925" s="4">
        <v>1036.6716139382818</v>
      </c>
      <c r="D7925" s="4">
        <v>46.104899071718236</v>
      </c>
      <c r="E7925" s="4"/>
      <c r="F7925" s="4"/>
      <c r="G7925" s="4">
        <v>25.589304989999999</v>
      </c>
      <c r="H7925" s="4">
        <v>1108.365818</v>
      </c>
      <c r="I7925" s="4"/>
      <c r="J7925" s="4"/>
      <c r="K7925" s="4"/>
      <c r="L7925" s="5"/>
      <c r="M7925" s="5"/>
    </row>
    <row r="7926" spans="1:13" x14ac:dyDescent="0.2">
      <c r="A7926" s="190">
        <v>42334</v>
      </c>
      <c r="B7926" s="5">
        <v>7</v>
      </c>
      <c r="C7926" s="4">
        <v>1127.6295838893282</v>
      </c>
      <c r="D7926" s="4">
        <v>50.061393120671831</v>
      </c>
      <c r="E7926" s="4"/>
      <c r="F7926" s="4"/>
      <c r="G7926" s="4">
        <v>25.789304989999998</v>
      </c>
      <c r="H7926" s="4">
        <v>1203.480282</v>
      </c>
      <c r="I7926" s="4"/>
      <c r="J7926" s="4"/>
      <c r="K7926" s="4"/>
      <c r="L7926" s="5"/>
      <c r="M7926" s="5"/>
    </row>
    <row r="7927" spans="1:13" x14ac:dyDescent="0.2">
      <c r="A7927" s="190">
        <v>42334</v>
      </c>
      <c r="B7927" s="5">
        <v>8</v>
      </c>
      <c r="C7927" s="4">
        <v>1164.7054891190301</v>
      </c>
      <c r="D7927" s="4">
        <v>51.813812890969672</v>
      </c>
      <c r="E7927" s="4"/>
      <c r="F7927" s="4"/>
      <c r="G7927" s="4">
        <v>29.089304989999999</v>
      </c>
      <c r="H7927" s="4">
        <v>1245.6086069999999</v>
      </c>
      <c r="I7927" s="4"/>
      <c r="J7927" s="4"/>
      <c r="K7927" s="4"/>
      <c r="L7927" s="5"/>
      <c r="M7927" s="5"/>
    </row>
    <row r="7928" spans="1:13" x14ac:dyDescent="0.2">
      <c r="A7928" s="190">
        <v>42334</v>
      </c>
      <c r="B7928" s="5">
        <v>9</v>
      </c>
      <c r="C7928" s="4">
        <v>1178.8771147849184</v>
      </c>
      <c r="D7928" s="4">
        <v>52.624210225081519</v>
      </c>
      <c r="E7928" s="4"/>
      <c r="F7928" s="4"/>
      <c r="G7928" s="4">
        <v>33.589304990000002</v>
      </c>
      <c r="H7928" s="4">
        <v>1265.0906299999999</v>
      </c>
      <c r="I7928" s="4"/>
      <c r="J7928" s="4"/>
      <c r="K7928" s="4"/>
      <c r="L7928" s="5"/>
      <c r="M7928" s="5"/>
    </row>
    <row r="7929" spans="1:13" x14ac:dyDescent="0.2">
      <c r="A7929" s="190">
        <v>42334</v>
      </c>
      <c r="B7929" s="5">
        <v>10</v>
      </c>
      <c r="C7929" s="4">
        <v>1191.6403785241309</v>
      </c>
      <c r="D7929" s="4">
        <v>53.282335485869197</v>
      </c>
      <c r="E7929" s="4"/>
      <c r="F7929" s="4"/>
      <c r="G7929" s="4">
        <v>35.989304990000001</v>
      </c>
      <c r="H7929" s="4">
        <v>1280.9120190000001</v>
      </c>
      <c r="I7929" s="4"/>
      <c r="J7929" s="4"/>
      <c r="K7929" s="4"/>
      <c r="L7929" s="5"/>
      <c r="M7929" s="5"/>
    </row>
    <row r="7930" spans="1:13" x14ac:dyDescent="0.2">
      <c r="A7930" s="190">
        <v>42334</v>
      </c>
      <c r="B7930" s="5">
        <v>11</v>
      </c>
      <c r="C7930" s="4">
        <v>1189.0646685785753</v>
      </c>
      <c r="D7930" s="4">
        <v>53.261688431424815</v>
      </c>
      <c r="E7930" s="4"/>
      <c r="F7930" s="4"/>
      <c r="G7930" s="4">
        <v>38.089304990000002</v>
      </c>
      <c r="H7930" s="4">
        <v>1280.4156620000001</v>
      </c>
      <c r="I7930" s="4"/>
      <c r="J7930" s="4"/>
      <c r="K7930" s="4"/>
      <c r="L7930" s="5"/>
      <c r="M7930" s="5"/>
    </row>
    <row r="7931" spans="1:13" x14ac:dyDescent="0.2">
      <c r="A7931" s="190">
        <v>42334</v>
      </c>
      <c r="B7931" s="5">
        <v>12</v>
      </c>
      <c r="C7931" s="4">
        <v>1170.6876801050307</v>
      </c>
      <c r="D7931" s="4">
        <v>52.477099904969151</v>
      </c>
      <c r="E7931" s="4"/>
      <c r="F7931" s="4"/>
      <c r="G7931" s="4">
        <v>38.389304989999999</v>
      </c>
      <c r="H7931" s="4">
        <v>1261.554085</v>
      </c>
      <c r="I7931" s="4"/>
      <c r="J7931" s="4"/>
      <c r="K7931" s="4"/>
      <c r="L7931" s="5"/>
      <c r="M7931" s="5"/>
    </row>
    <row r="7932" spans="1:13" x14ac:dyDescent="0.2">
      <c r="A7932" s="190">
        <v>42334</v>
      </c>
      <c r="B7932" s="5">
        <v>13</v>
      </c>
      <c r="C7932" s="4">
        <v>1144.4641536624315</v>
      </c>
      <c r="D7932" s="4">
        <v>51.338930347568528</v>
      </c>
      <c r="E7932" s="4"/>
      <c r="F7932" s="4"/>
      <c r="G7932" s="4">
        <v>38.389304989999999</v>
      </c>
      <c r="H7932" s="4">
        <v>1234.192389</v>
      </c>
      <c r="I7932" s="4"/>
      <c r="J7932" s="4"/>
      <c r="K7932" s="4"/>
      <c r="L7932" s="5"/>
      <c r="M7932" s="5"/>
    </row>
    <row r="7933" spans="1:13" x14ac:dyDescent="0.2">
      <c r="A7933" s="190">
        <v>42334</v>
      </c>
      <c r="B7933" s="5">
        <v>14</v>
      </c>
      <c r="C7933" s="4">
        <v>1116.6620774920539</v>
      </c>
      <c r="D7933" s="4">
        <v>50.097525517945982</v>
      </c>
      <c r="E7933" s="4"/>
      <c r="F7933" s="4"/>
      <c r="G7933" s="4">
        <v>37.589304990000002</v>
      </c>
      <c r="H7933" s="4">
        <v>1204.3489079999999</v>
      </c>
      <c r="I7933" s="4"/>
      <c r="J7933" s="4"/>
      <c r="K7933" s="4"/>
      <c r="L7933" s="5"/>
      <c r="M7933" s="5"/>
    </row>
    <row r="7934" spans="1:13" x14ac:dyDescent="0.2">
      <c r="A7934" s="190">
        <v>42334</v>
      </c>
      <c r="B7934" s="5">
        <v>15</v>
      </c>
      <c r="C7934" s="4">
        <v>1093.4010161878757</v>
      </c>
      <c r="D7934" s="4">
        <v>49.140017822124591</v>
      </c>
      <c r="E7934" s="4"/>
      <c r="F7934" s="4"/>
      <c r="G7934" s="4">
        <v>38.789304989999998</v>
      </c>
      <c r="H7934" s="4">
        <v>1181.3303390000001</v>
      </c>
      <c r="I7934" s="4"/>
      <c r="J7934" s="4"/>
      <c r="K7934" s="4"/>
      <c r="L7934" s="5"/>
      <c r="M7934" s="5"/>
    </row>
    <row r="7935" spans="1:13" x14ac:dyDescent="0.2">
      <c r="A7935" s="190">
        <v>42334</v>
      </c>
      <c r="B7935" s="5">
        <v>16</v>
      </c>
      <c r="C7935" s="4">
        <v>1092.5169423988384</v>
      </c>
      <c r="D7935" s="4">
        <v>48.96709861116166</v>
      </c>
      <c r="E7935" s="4"/>
      <c r="F7935" s="4"/>
      <c r="G7935" s="4">
        <v>35.689304989999997</v>
      </c>
      <c r="H7935" s="4">
        <v>1177.173346</v>
      </c>
      <c r="I7935" s="4"/>
      <c r="J7935" s="4"/>
      <c r="K7935" s="4"/>
      <c r="L7935" s="5"/>
      <c r="M7935" s="5"/>
    </row>
    <row r="7936" spans="1:13" x14ac:dyDescent="0.2">
      <c r="A7936" s="190">
        <v>42334</v>
      </c>
      <c r="B7936" s="5">
        <v>17</v>
      </c>
      <c r="C7936" s="4">
        <v>1143.8231387962328</v>
      </c>
      <c r="D7936" s="4">
        <v>51.055033213767388</v>
      </c>
      <c r="E7936" s="4"/>
      <c r="F7936" s="4"/>
      <c r="G7936" s="4">
        <v>32.489304990000001</v>
      </c>
      <c r="H7936" s="4">
        <v>1227.367477</v>
      </c>
      <c r="I7936" s="4"/>
      <c r="J7936" s="4"/>
      <c r="K7936" s="4"/>
      <c r="L7936" s="5"/>
      <c r="M7936" s="5"/>
    </row>
    <row r="7937" spans="1:13" x14ac:dyDescent="0.2">
      <c r="A7937" s="190">
        <v>42334</v>
      </c>
      <c r="B7937" s="5">
        <v>18</v>
      </c>
      <c r="C7937" s="4">
        <v>1300.4882640406649</v>
      </c>
      <c r="D7937" s="4">
        <v>57.672417969335157</v>
      </c>
      <c r="E7937" s="4"/>
      <c r="F7937" s="4"/>
      <c r="G7937" s="4">
        <v>28.289304989999998</v>
      </c>
      <c r="H7937" s="4">
        <v>1386.449987</v>
      </c>
      <c r="I7937" s="4"/>
      <c r="J7937" s="4"/>
      <c r="K7937" s="4"/>
      <c r="L7937" s="5"/>
      <c r="M7937" s="5"/>
    </row>
    <row r="7938" spans="1:13" x14ac:dyDescent="0.2">
      <c r="A7938" s="190">
        <v>42334</v>
      </c>
      <c r="B7938" s="5">
        <v>19</v>
      </c>
      <c r="C7938" s="4">
        <v>1340.3424003245509</v>
      </c>
      <c r="D7938" s="4">
        <v>59.337087685449298</v>
      </c>
      <c r="E7938" s="4"/>
      <c r="F7938" s="4"/>
      <c r="G7938" s="4">
        <v>26.789304989999998</v>
      </c>
      <c r="H7938" s="4">
        <v>1426.468793</v>
      </c>
      <c r="I7938" s="4"/>
      <c r="J7938" s="4"/>
      <c r="K7938" s="4"/>
      <c r="L7938" s="5"/>
      <c r="M7938" s="5"/>
    </row>
    <row r="7939" spans="1:13" x14ac:dyDescent="0.2">
      <c r="A7939" s="190">
        <v>42334</v>
      </c>
      <c r="B7939" s="5">
        <v>20</v>
      </c>
      <c r="C7939" s="4">
        <v>1323.4573685979251</v>
      </c>
      <c r="D7939" s="4">
        <v>58.591212412075102</v>
      </c>
      <c r="E7939" s="4"/>
      <c r="F7939" s="4"/>
      <c r="G7939" s="4">
        <v>26.489304990000001</v>
      </c>
      <c r="H7939" s="4">
        <v>1408.5378860000001</v>
      </c>
      <c r="I7939" s="4"/>
      <c r="J7939" s="4"/>
      <c r="K7939" s="4"/>
      <c r="L7939" s="5"/>
      <c r="M7939" s="5"/>
    </row>
    <row r="7940" spans="1:13" x14ac:dyDescent="0.2">
      <c r="A7940" s="190">
        <v>42334</v>
      </c>
      <c r="B7940" s="5">
        <v>21</v>
      </c>
      <c r="C7940" s="4">
        <v>1295.1147555717403</v>
      </c>
      <c r="D7940" s="4">
        <v>57.352388438259865</v>
      </c>
      <c r="E7940" s="4"/>
      <c r="F7940" s="4"/>
      <c r="G7940" s="4">
        <v>26.289304989999998</v>
      </c>
      <c r="H7940" s="4">
        <v>1378.756449</v>
      </c>
      <c r="I7940" s="4"/>
      <c r="J7940" s="4"/>
      <c r="K7940" s="4"/>
      <c r="L7940" s="5"/>
      <c r="M7940" s="5"/>
    </row>
    <row r="7941" spans="1:13" x14ac:dyDescent="0.2">
      <c r="A7941" s="190">
        <v>42334</v>
      </c>
      <c r="B7941" s="5">
        <v>22</v>
      </c>
      <c r="C7941" s="4">
        <v>1232.4831508871127</v>
      </c>
      <c r="D7941" s="4">
        <v>54.616652122887245</v>
      </c>
      <c r="E7941" s="4"/>
      <c r="F7941" s="4"/>
      <c r="G7941" s="4">
        <v>25.889304989999999</v>
      </c>
      <c r="H7941" s="4">
        <v>1312.989108</v>
      </c>
      <c r="I7941" s="4"/>
      <c r="J7941" s="4"/>
      <c r="K7941" s="4"/>
      <c r="L7941" s="5"/>
      <c r="M7941" s="5"/>
    </row>
    <row r="7942" spans="1:13" x14ac:dyDescent="0.2">
      <c r="A7942" s="190">
        <v>42334</v>
      </c>
      <c r="B7942" s="5">
        <v>23</v>
      </c>
      <c r="C7942" s="4">
        <v>1142.3360649297731</v>
      </c>
      <c r="D7942" s="4">
        <v>50.704033080226921</v>
      </c>
      <c r="E7942" s="4"/>
      <c r="F7942" s="4"/>
      <c r="G7942" s="4">
        <v>25.889304989999999</v>
      </c>
      <c r="H7942" s="4">
        <v>1218.9294030000001</v>
      </c>
      <c r="I7942" s="4"/>
      <c r="J7942" s="4"/>
      <c r="K7942" s="4"/>
      <c r="L7942" s="5"/>
      <c r="M7942" s="5"/>
    </row>
    <row r="7943" spans="1:13" x14ac:dyDescent="0.2">
      <c r="A7943" s="190">
        <v>42334</v>
      </c>
      <c r="B7943" s="5">
        <v>24</v>
      </c>
      <c r="C7943" s="4">
        <v>1053.1025437225394</v>
      </c>
      <c r="D7943" s="4">
        <v>46.82238461193166</v>
      </c>
      <c r="E7943" s="4"/>
      <c r="F7943" s="4"/>
      <c r="G7943" s="4">
        <v>25.68930499</v>
      </c>
      <c r="H7943" s="4">
        <v>1125.6142333244711</v>
      </c>
      <c r="I7943" s="4"/>
      <c r="J7943" s="4"/>
      <c r="K7943" s="4"/>
      <c r="L7943" s="5"/>
      <c r="M7943" s="5"/>
    </row>
    <row r="7944" spans="1:13" x14ac:dyDescent="0.2">
      <c r="A7944" s="190">
        <v>42335</v>
      </c>
      <c r="B7944" s="5">
        <v>1</v>
      </c>
      <c r="C7944" s="4">
        <v>960.53636991223766</v>
      </c>
      <c r="D7944" s="4">
        <v>42.809111097762447</v>
      </c>
      <c r="E7944" s="4"/>
      <c r="F7944" s="4"/>
      <c r="G7944" s="4">
        <v>25.789304989999998</v>
      </c>
      <c r="H7944" s="4">
        <v>1029.1347860000001</v>
      </c>
      <c r="I7944" s="4"/>
      <c r="J7944" s="4"/>
      <c r="K7944" s="4"/>
      <c r="L7944" s="5"/>
      <c r="M7944" s="5"/>
    </row>
    <row r="7945" spans="1:13" x14ac:dyDescent="0.2">
      <c r="A7945" s="190">
        <v>42335</v>
      </c>
      <c r="B7945" s="5">
        <v>2</v>
      </c>
      <c r="C7945" s="4">
        <v>918.0440589277365</v>
      </c>
      <c r="D7945" s="4">
        <v>40.943132482263579</v>
      </c>
      <c r="E7945" s="4"/>
      <c r="F7945" s="4"/>
      <c r="G7945" s="4">
        <v>25.289304989999998</v>
      </c>
      <c r="H7945" s="4">
        <v>984.27649640000004</v>
      </c>
      <c r="I7945" s="4"/>
      <c r="J7945" s="4"/>
      <c r="K7945" s="4"/>
      <c r="L7945" s="5"/>
      <c r="M7945" s="5"/>
    </row>
    <row r="7946" spans="1:13" x14ac:dyDescent="0.2">
      <c r="A7946" s="190">
        <v>42335</v>
      </c>
      <c r="B7946" s="5">
        <v>3</v>
      </c>
      <c r="C7946" s="4">
        <v>894.33693929417905</v>
      </c>
      <c r="D7946" s="4">
        <v>39.918521815820881</v>
      </c>
      <c r="E7946" s="4"/>
      <c r="F7946" s="4"/>
      <c r="G7946" s="4">
        <v>25.389304989999999</v>
      </c>
      <c r="H7946" s="4">
        <v>959.64476609999997</v>
      </c>
      <c r="I7946" s="4"/>
      <c r="J7946" s="4"/>
      <c r="K7946" s="4"/>
      <c r="L7946" s="5"/>
      <c r="M7946" s="5"/>
    </row>
    <row r="7947" spans="1:13" x14ac:dyDescent="0.2">
      <c r="A7947" s="190">
        <v>42335</v>
      </c>
      <c r="B7947" s="5">
        <v>4</v>
      </c>
      <c r="C7947" s="4">
        <v>898.16422971356678</v>
      </c>
      <c r="D7947" s="4">
        <v>40.075955696433191</v>
      </c>
      <c r="E7947" s="4"/>
      <c r="F7947" s="4"/>
      <c r="G7947" s="4">
        <v>25.18930499</v>
      </c>
      <c r="H7947" s="4">
        <v>963.42949039999996</v>
      </c>
      <c r="I7947" s="4"/>
      <c r="J7947" s="4"/>
      <c r="K7947" s="4"/>
      <c r="L7947" s="5"/>
      <c r="M7947" s="5"/>
    </row>
    <row r="7948" spans="1:13" x14ac:dyDescent="0.2">
      <c r="A7948" s="190">
        <v>42335</v>
      </c>
      <c r="B7948" s="5">
        <v>5</v>
      </c>
      <c r="C7948" s="4">
        <v>934.05874217469886</v>
      </c>
      <c r="D7948" s="4">
        <v>41.642551835301148</v>
      </c>
      <c r="E7948" s="4"/>
      <c r="F7948" s="4"/>
      <c r="G7948" s="4">
        <v>25.389304989999999</v>
      </c>
      <c r="H7948" s="4">
        <v>1001.090599</v>
      </c>
      <c r="I7948" s="4"/>
      <c r="J7948" s="4"/>
      <c r="K7948" s="4"/>
      <c r="L7948" s="5"/>
      <c r="M7948" s="5"/>
    </row>
    <row r="7949" spans="1:13" x14ac:dyDescent="0.2">
      <c r="A7949" s="190">
        <v>42335</v>
      </c>
      <c r="B7949" s="5">
        <v>6</v>
      </c>
      <c r="C7949" s="4">
        <v>1008.6047108576527</v>
      </c>
      <c r="D7949" s="4">
        <v>44.886722152347389</v>
      </c>
      <c r="E7949" s="4"/>
      <c r="F7949" s="4"/>
      <c r="G7949" s="4">
        <v>25.589304989999999</v>
      </c>
      <c r="H7949" s="4">
        <v>1079.0807380000001</v>
      </c>
      <c r="I7949" s="4"/>
      <c r="J7949" s="4"/>
      <c r="K7949" s="4"/>
      <c r="L7949" s="5"/>
      <c r="M7949" s="5"/>
    </row>
    <row r="7950" spans="1:13" x14ac:dyDescent="0.2">
      <c r="A7950" s="190">
        <v>42335</v>
      </c>
      <c r="B7950" s="5">
        <v>7</v>
      </c>
      <c r="C7950" s="4">
        <v>1112.7041765604981</v>
      </c>
      <c r="D7950" s="4">
        <v>49.413591449502128</v>
      </c>
      <c r="E7950" s="4"/>
      <c r="F7950" s="4"/>
      <c r="G7950" s="4">
        <v>25.789304989999998</v>
      </c>
      <c r="H7950" s="4">
        <v>1187.9070730000001</v>
      </c>
      <c r="I7950" s="4"/>
      <c r="J7950" s="4"/>
      <c r="K7950" s="4"/>
      <c r="L7950" s="5"/>
      <c r="M7950" s="5"/>
    </row>
    <row r="7951" spans="1:13" x14ac:dyDescent="0.2">
      <c r="A7951" s="190">
        <v>42335</v>
      </c>
      <c r="B7951" s="5">
        <v>8</v>
      </c>
      <c r="C7951" s="4">
        <v>1160.0673140350539</v>
      </c>
      <c r="D7951" s="4">
        <v>51.612503974946073</v>
      </c>
      <c r="E7951" s="4"/>
      <c r="F7951" s="4"/>
      <c r="G7951" s="4">
        <v>29.089304989999999</v>
      </c>
      <c r="H7951" s="4">
        <v>1240.769123</v>
      </c>
      <c r="I7951" s="4"/>
      <c r="J7951" s="4"/>
      <c r="K7951" s="4"/>
      <c r="L7951" s="5"/>
      <c r="M7951" s="5"/>
    </row>
    <row r="7952" spans="1:13" x14ac:dyDescent="0.2">
      <c r="A7952" s="190">
        <v>42335</v>
      </c>
      <c r="B7952" s="5">
        <v>9</v>
      </c>
      <c r="C7952" s="4">
        <v>1176.9742740442932</v>
      </c>
      <c r="D7952" s="4">
        <v>52.541621965706796</v>
      </c>
      <c r="E7952" s="4"/>
      <c r="F7952" s="4"/>
      <c r="G7952" s="4">
        <v>33.589304990000002</v>
      </c>
      <c r="H7952" s="4">
        <v>1263.1052010000001</v>
      </c>
      <c r="I7952" s="4"/>
      <c r="J7952" s="4"/>
      <c r="K7952" s="4"/>
      <c r="L7952" s="5"/>
      <c r="M7952" s="5"/>
    </row>
    <row r="7953" spans="1:13" x14ac:dyDescent="0.2">
      <c r="A7953" s="190">
        <v>42335</v>
      </c>
      <c r="B7953" s="5">
        <v>10</v>
      </c>
      <c r="C7953" s="4">
        <v>1186.7048848439827</v>
      </c>
      <c r="D7953" s="4">
        <v>53.068122166017503</v>
      </c>
      <c r="E7953" s="4"/>
      <c r="F7953" s="4"/>
      <c r="G7953" s="4">
        <v>35.989304990000001</v>
      </c>
      <c r="H7953" s="4">
        <v>1275.7623120000001</v>
      </c>
      <c r="I7953" s="4"/>
      <c r="J7953" s="4"/>
      <c r="K7953" s="4"/>
      <c r="L7953" s="5"/>
      <c r="M7953" s="5"/>
    </row>
    <row r="7954" spans="1:13" x14ac:dyDescent="0.2">
      <c r="A7954" s="190">
        <v>42335</v>
      </c>
      <c r="B7954" s="5">
        <v>11</v>
      </c>
      <c r="C7954" s="4">
        <v>1176.3988837307347</v>
      </c>
      <c r="D7954" s="4">
        <v>52.711960279265227</v>
      </c>
      <c r="E7954" s="4"/>
      <c r="F7954" s="4"/>
      <c r="G7954" s="4">
        <v>38.089304990000002</v>
      </c>
      <c r="H7954" s="4">
        <v>1267.200149</v>
      </c>
      <c r="I7954" s="4"/>
      <c r="J7954" s="4"/>
      <c r="K7954" s="4"/>
      <c r="L7954" s="5"/>
      <c r="M7954" s="5"/>
    </row>
    <row r="7955" spans="1:13" x14ac:dyDescent="0.2">
      <c r="A7955" s="190">
        <v>42335</v>
      </c>
      <c r="B7955" s="5">
        <v>12</v>
      </c>
      <c r="C7955" s="4">
        <v>1149.2212559931961</v>
      </c>
      <c r="D7955" s="4">
        <v>51.545401016803936</v>
      </c>
      <c r="E7955" s="4"/>
      <c r="F7955" s="4"/>
      <c r="G7955" s="4">
        <v>38.389304989999999</v>
      </c>
      <c r="H7955" s="4">
        <v>1239.155962</v>
      </c>
      <c r="I7955" s="4"/>
      <c r="J7955" s="4"/>
      <c r="K7955" s="4"/>
      <c r="L7955" s="5"/>
      <c r="M7955" s="5"/>
    </row>
    <row r="7956" spans="1:13" x14ac:dyDescent="0.2">
      <c r="A7956" s="190">
        <v>42335</v>
      </c>
      <c r="B7956" s="5">
        <v>13</v>
      </c>
      <c r="C7956" s="4">
        <v>1114.3754825943888</v>
      </c>
      <c r="D7956" s="4">
        <v>50.033003415611148</v>
      </c>
      <c r="E7956" s="4"/>
      <c r="F7956" s="4"/>
      <c r="G7956" s="4">
        <v>38.389304989999999</v>
      </c>
      <c r="H7956" s="4">
        <v>1202.797791</v>
      </c>
      <c r="I7956" s="4"/>
      <c r="J7956" s="4"/>
      <c r="K7956" s="4"/>
      <c r="L7956" s="5"/>
      <c r="M7956" s="5"/>
    </row>
    <row r="7957" spans="1:13" x14ac:dyDescent="0.2">
      <c r="A7957" s="190">
        <v>42335</v>
      </c>
      <c r="B7957" s="5">
        <v>14</v>
      </c>
      <c r="C7957" s="4">
        <v>1085.2057387731343</v>
      </c>
      <c r="D7957" s="4">
        <v>48.732238236865577</v>
      </c>
      <c r="E7957" s="4"/>
      <c r="F7957" s="4"/>
      <c r="G7957" s="4">
        <v>37.589304990000002</v>
      </c>
      <c r="H7957" s="4">
        <v>1171.527282</v>
      </c>
      <c r="I7957" s="4"/>
      <c r="J7957" s="4"/>
      <c r="K7957" s="4"/>
      <c r="L7957" s="5"/>
      <c r="M7957" s="5"/>
    </row>
    <row r="7958" spans="1:13" x14ac:dyDescent="0.2">
      <c r="A7958" s="190">
        <v>42335</v>
      </c>
      <c r="B7958" s="5">
        <v>15</v>
      </c>
      <c r="C7958" s="4">
        <v>1060.2796921803099</v>
      </c>
      <c r="D7958" s="4">
        <v>47.70246582969024</v>
      </c>
      <c r="E7958" s="4"/>
      <c r="F7958" s="4"/>
      <c r="G7958" s="4">
        <v>38.789304989999998</v>
      </c>
      <c r="H7958" s="4">
        <v>1146.771463</v>
      </c>
      <c r="I7958" s="4"/>
      <c r="J7958" s="4"/>
      <c r="K7958" s="4"/>
      <c r="L7958" s="5"/>
      <c r="M7958" s="5"/>
    </row>
    <row r="7959" spans="1:13" x14ac:dyDescent="0.2">
      <c r="A7959" s="190">
        <v>42335</v>
      </c>
      <c r="B7959" s="5">
        <v>16</v>
      </c>
      <c r="C7959" s="4">
        <v>1059.3361552470799</v>
      </c>
      <c r="D7959" s="4">
        <v>47.52696576292</v>
      </c>
      <c r="E7959" s="4"/>
      <c r="F7959" s="4"/>
      <c r="G7959" s="4">
        <v>35.689304989999997</v>
      </c>
      <c r="H7959" s="4">
        <v>1142.552426</v>
      </c>
      <c r="I7959" s="4"/>
      <c r="J7959" s="4"/>
      <c r="K7959" s="4"/>
      <c r="L7959" s="5"/>
      <c r="M7959" s="5"/>
    </row>
    <row r="7960" spans="1:13" x14ac:dyDescent="0.2">
      <c r="A7960" s="190">
        <v>42335</v>
      </c>
      <c r="B7960" s="5">
        <v>17</v>
      </c>
      <c r="C7960" s="4">
        <v>1109.8693221443439</v>
      </c>
      <c r="D7960" s="4">
        <v>49.581348865656061</v>
      </c>
      <c r="E7960" s="4"/>
      <c r="F7960" s="4"/>
      <c r="G7960" s="4">
        <v>32.489304990000001</v>
      </c>
      <c r="H7960" s="4">
        <v>1191.9399759999999</v>
      </c>
      <c r="I7960" s="4"/>
      <c r="J7960" s="4"/>
      <c r="K7960" s="4"/>
      <c r="L7960" s="5"/>
      <c r="M7960" s="5"/>
    </row>
    <row r="7961" spans="1:13" x14ac:dyDescent="0.2">
      <c r="A7961" s="190">
        <v>42335</v>
      </c>
      <c r="B7961" s="5">
        <v>18</v>
      </c>
      <c r="C7961" s="4">
        <v>1267.6642586292712</v>
      </c>
      <c r="D7961" s="4">
        <v>56.247770380728909</v>
      </c>
      <c r="E7961" s="4"/>
      <c r="F7961" s="4"/>
      <c r="G7961" s="4">
        <v>28.289304989999998</v>
      </c>
      <c r="H7961" s="4">
        <v>1352.2013340000001</v>
      </c>
      <c r="I7961" s="4"/>
      <c r="J7961" s="4"/>
      <c r="K7961" s="4"/>
      <c r="L7961" s="5"/>
      <c r="M7961" s="5"/>
    </row>
    <row r="7962" spans="1:13" x14ac:dyDescent="0.2">
      <c r="A7962" s="190">
        <v>42335</v>
      </c>
      <c r="B7962" s="5">
        <v>19</v>
      </c>
      <c r="C7962" s="4">
        <v>1291.5821026322171</v>
      </c>
      <c r="D7962" s="4">
        <v>57.220763377782895</v>
      </c>
      <c r="E7962" s="4"/>
      <c r="F7962" s="4"/>
      <c r="G7962" s="4">
        <v>26.789304989999998</v>
      </c>
      <c r="H7962" s="4">
        <v>1375.592171</v>
      </c>
      <c r="I7962" s="4"/>
      <c r="J7962" s="4"/>
      <c r="K7962" s="4"/>
      <c r="L7962" s="5"/>
      <c r="M7962" s="5"/>
    </row>
    <row r="7963" spans="1:13" x14ac:dyDescent="0.2">
      <c r="A7963" s="190">
        <v>42335</v>
      </c>
      <c r="B7963" s="5">
        <v>20</v>
      </c>
      <c r="C7963" s="4">
        <v>1257.6904305283492</v>
      </c>
      <c r="D7963" s="4">
        <v>55.736755481650789</v>
      </c>
      <c r="E7963" s="4"/>
      <c r="F7963" s="4"/>
      <c r="G7963" s="4">
        <v>26.489304990000001</v>
      </c>
      <c r="H7963" s="4">
        <v>1339.916491</v>
      </c>
      <c r="I7963" s="4"/>
      <c r="J7963" s="4"/>
      <c r="K7963" s="4"/>
      <c r="L7963" s="5"/>
      <c r="M7963" s="5"/>
    </row>
    <row r="7964" spans="1:13" x14ac:dyDescent="0.2">
      <c r="A7964" s="190">
        <v>42335</v>
      </c>
      <c r="B7964" s="5">
        <v>21</v>
      </c>
      <c r="C7964" s="4">
        <v>1223.4014398283095</v>
      </c>
      <c r="D7964" s="4">
        <v>54.239843181690588</v>
      </c>
      <c r="E7964" s="4"/>
      <c r="F7964" s="4"/>
      <c r="G7964" s="4">
        <v>26.289304989999998</v>
      </c>
      <c r="H7964" s="4">
        <v>1303.9305879999999</v>
      </c>
      <c r="I7964" s="4"/>
      <c r="J7964" s="4"/>
      <c r="K7964" s="4"/>
      <c r="L7964" s="5"/>
      <c r="M7964" s="5"/>
    </row>
    <row r="7965" spans="1:13" x14ac:dyDescent="0.2">
      <c r="A7965" s="190">
        <v>42335</v>
      </c>
      <c r="B7965" s="5">
        <v>22</v>
      </c>
      <c r="C7965" s="4">
        <v>1169.0353013179281</v>
      </c>
      <c r="D7965" s="4">
        <v>51.862849692071926</v>
      </c>
      <c r="E7965" s="4"/>
      <c r="F7965" s="4"/>
      <c r="G7965" s="4">
        <v>25.889304989999999</v>
      </c>
      <c r="H7965" s="4">
        <v>1246.787456</v>
      </c>
      <c r="I7965" s="4"/>
      <c r="J7965" s="4"/>
      <c r="K7965" s="4"/>
      <c r="L7965" s="5"/>
      <c r="M7965" s="5"/>
    </row>
    <row r="7966" spans="1:13" x14ac:dyDescent="0.2">
      <c r="A7966" s="190">
        <v>42335</v>
      </c>
      <c r="B7966" s="5">
        <v>23</v>
      </c>
      <c r="C7966" s="4">
        <v>1099.1058990683343</v>
      </c>
      <c r="D7966" s="4">
        <v>48.827730941665571</v>
      </c>
      <c r="E7966" s="4"/>
      <c r="F7966" s="4"/>
      <c r="G7966" s="4">
        <v>25.889304989999999</v>
      </c>
      <c r="H7966" s="4">
        <v>1173.8229349999999</v>
      </c>
      <c r="I7966" s="4"/>
      <c r="J7966" s="4"/>
      <c r="K7966" s="4"/>
      <c r="L7966" s="5"/>
      <c r="M7966" s="5"/>
    </row>
    <row r="7967" spans="1:13" x14ac:dyDescent="0.2">
      <c r="A7967" s="190">
        <v>42335</v>
      </c>
      <c r="B7967" s="5">
        <v>24</v>
      </c>
      <c r="C7967" s="4">
        <v>1014.8673348854677</v>
      </c>
      <c r="D7967" s="4">
        <v>45.162876657710967</v>
      </c>
      <c r="E7967" s="4"/>
      <c r="F7967" s="4"/>
      <c r="G7967" s="4">
        <v>25.68930499</v>
      </c>
      <c r="H7967" s="4">
        <v>1085.7195165331786</v>
      </c>
      <c r="I7967" s="4"/>
      <c r="J7967" s="4"/>
      <c r="K7967" s="4"/>
      <c r="L7967" s="5"/>
      <c r="M7967" s="5"/>
    </row>
    <row r="7968" spans="1:13" x14ac:dyDescent="0.2">
      <c r="A7968" s="190">
        <v>42336</v>
      </c>
      <c r="B7968" s="5">
        <v>1</v>
      </c>
      <c r="C7968" s="4">
        <v>921.52813204589154</v>
      </c>
      <c r="D7968" s="4">
        <v>41.116051664108475</v>
      </c>
      <c r="E7968" s="4"/>
      <c r="F7968" s="4"/>
      <c r="G7968" s="4">
        <v>25.789304989999998</v>
      </c>
      <c r="H7968" s="4">
        <v>988.4334887</v>
      </c>
      <c r="I7968" s="4"/>
      <c r="J7968" s="4"/>
      <c r="K7968" s="4"/>
      <c r="L7968" s="5"/>
      <c r="M7968" s="5"/>
    </row>
    <row r="7969" spans="1:13" x14ac:dyDescent="0.2">
      <c r="A7969" s="190">
        <v>42336</v>
      </c>
      <c r="B7969" s="5">
        <v>2</v>
      </c>
      <c r="C7969" s="4">
        <v>875.52745808047155</v>
      </c>
      <c r="D7969" s="4">
        <v>39.097800929528532</v>
      </c>
      <c r="E7969" s="4"/>
      <c r="F7969" s="4"/>
      <c r="G7969" s="4">
        <v>25.289304989999998</v>
      </c>
      <c r="H7969" s="4">
        <v>939.91456400000004</v>
      </c>
      <c r="I7969" s="4"/>
      <c r="J7969" s="4"/>
      <c r="K7969" s="4"/>
      <c r="L7969" s="5"/>
      <c r="M7969" s="5"/>
    </row>
    <row r="7970" spans="1:13" x14ac:dyDescent="0.2">
      <c r="A7970" s="190">
        <v>42336</v>
      </c>
      <c r="B7970" s="5">
        <v>3</v>
      </c>
      <c r="C7970" s="4">
        <v>843.85219230644418</v>
      </c>
      <c r="D7970" s="4">
        <v>37.727351903555764</v>
      </c>
      <c r="E7970" s="4"/>
      <c r="F7970" s="4"/>
      <c r="G7970" s="4">
        <v>25.389304989999999</v>
      </c>
      <c r="H7970" s="4">
        <v>906.96884920000002</v>
      </c>
      <c r="I7970" s="4"/>
      <c r="J7970" s="4"/>
      <c r="K7970" s="4"/>
      <c r="L7970" s="5"/>
      <c r="M7970" s="5"/>
    </row>
    <row r="7971" spans="1:13" x14ac:dyDescent="0.2">
      <c r="A7971" s="190">
        <v>42336</v>
      </c>
      <c r="B7971" s="5">
        <v>4</v>
      </c>
      <c r="C7971" s="4">
        <v>835.01369816551244</v>
      </c>
      <c r="D7971" s="4">
        <v>37.335057644487655</v>
      </c>
      <c r="E7971" s="4"/>
      <c r="F7971" s="4"/>
      <c r="G7971" s="4">
        <v>25.18930499</v>
      </c>
      <c r="H7971" s="4">
        <v>897.53806080000004</v>
      </c>
      <c r="I7971" s="4"/>
      <c r="J7971" s="4"/>
      <c r="K7971" s="4"/>
      <c r="L7971" s="5"/>
      <c r="M7971" s="5"/>
    </row>
    <row r="7972" spans="1:13" x14ac:dyDescent="0.2">
      <c r="A7972" s="190">
        <v>42336</v>
      </c>
      <c r="B7972" s="5">
        <v>5</v>
      </c>
      <c r="C7972" s="4">
        <v>845.10093165628984</v>
      </c>
      <c r="D7972" s="4">
        <v>37.781550453710089</v>
      </c>
      <c r="E7972" s="4"/>
      <c r="F7972" s="4"/>
      <c r="G7972" s="4">
        <v>25.389304989999999</v>
      </c>
      <c r="H7972" s="4">
        <v>908.27178709999998</v>
      </c>
      <c r="I7972" s="4"/>
      <c r="J7972" s="4"/>
      <c r="K7972" s="4"/>
      <c r="L7972" s="5"/>
      <c r="M7972" s="5"/>
    </row>
    <row r="7973" spans="1:13" x14ac:dyDescent="0.2">
      <c r="A7973" s="190">
        <v>42336</v>
      </c>
      <c r="B7973" s="5">
        <v>6</v>
      </c>
      <c r="C7973" s="4">
        <v>880.7575894321651</v>
      </c>
      <c r="D7973" s="4">
        <v>39.337823077835012</v>
      </c>
      <c r="E7973" s="4"/>
      <c r="F7973" s="4"/>
      <c r="G7973" s="4">
        <v>25.589304989999999</v>
      </c>
      <c r="H7973" s="4">
        <v>945.68471750000003</v>
      </c>
      <c r="I7973" s="4"/>
      <c r="J7973" s="4"/>
      <c r="K7973" s="4"/>
      <c r="L7973" s="5"/>
      <c r="M7973" s="5"/>
    </row>
    <row r="7974" spans="1:13" x14ac:dyDescent="0.2">
      <c r="A7974" s="190">
        <v>42336</v>
      </c>
      <c r="B7974" s="5">
        <v>7</v>
      </c>
      <c r="C7974" s="4">
        <v>931.1018001391343</v>
      </c>
      <c r="D7974" s="4">
        <v>41.531573870865742</v>
      </c>
      <c r="E7974" s="4"/>
      <c r="F7974" s="4"/>
      <c r="G7974" s="4">
        <v>25.789304989999998</v>
      </c>
      <c r="H7974" s="4">
        <v>998.42267900000002</v>
      </c>
      <c r="I7974" s="4"/>
      <c r="J7974" s="4"/>
      <c r="K7974" s="4"/>
      <c r="L7974" s="5"/>
      <c r="M7974" s="5"/>
    </row>
    <row r="7975" spans="1:13" x14ac:dyDescent="0.2">
      <c r="A7975" s="190">
        <v>42336</v>
      </c>
      <c r="B7975" s="5">
        <v>8</v>
      </c>
      <c r="C7975" s="4">
        <v>968.23716851302913</v>
      </c>
      <c r="D7975" s="4">
        <v>43.286574496970893</v>
      </c>
      <c r="E7975" s="4"/>
      <c r="F7975" s="4"/>
      <c r="G7975" s="4">
        <v>29.089304989999999</v>
      </c>
      <c r="H7975" s="4">
        <v>1040.6130479999999</v>
      </c>
      <c r="I7975" s="4"/>
      <c r="J7975" s="4"/>
      <c r="K7975" s="4"/>
      <c r="L7975" s="5"/>
      <c r="M7975" s="5"/>
    </row>
    <row r="7976" spans="1:13" x14ac:dyDescent="0.2">
      <c r="A7976" s="190">
        <v>42336</v>
      </c>
      <c r="B7976" s="5">
        <v>9</v>
      </c>
      <c r="C7976" s="4">
        <v>1018.9195538247733</v>
      </c>
      <c r="D7976" s="4">
        <v>45.681634185226649</v>
      </c>
      <c r="E7976" s="4"/>
      <c r="F7976" s="4"/>
      <c r="G7976" s="4">
        <v>33.589304990000002</v>
      </c>
      <c r="H7976" s="4">
        <v>1098.1904930000001</v>
      </c>
      <c r="I7976" s="4"/>
      <c r="J7976" s="4"/>
      <c r="K7976" s="4"/>
      <c r="L7976" s="5"/>
      <c r="M7976" s="5"/>
    </row>
    <row r="7977" spans="1:13" x14ac:dyDescent="0.2">
      <c r="A7977" s="190">
        <v>42336</v>
      </c>
      <c r="B7977" s="5">
        <v>10</v>
      </c>
      <c r="C7977" s="4">
        <v>1053.8628061149525</v>
      </c>
      <c r="D7977" s="4">
        <v>47.30242889504752</v>
      </c>
      <c r="E7977" s="4"/>
      <c r="F7977" s="4"/>
      <c r="G7977" s="4">
        <v>35.989304990000001</v>
      </c>
      <c r="H7977" s="4">
        <v>1137.15454</v>
      </c>
      <c r="I7977" s="4"/>
      <c r="J7977" s="4"/>
      <c r="K7977" s="4"/>
      <c r="L7977" s="5"/>
      <c r="M7977" s="5"/>
    </row>
    <row r="7978" spans="1:13" x14ac:dyDescent="0.2">
      <c r="A7978" s="190">
        <v>42336</v>
      </c>
      <c r="B7978" s="5">
        <v>11</v>
      </c>
      <c r="C7978" s="4">
        <v>1062.2878947701884</v>
      </c>
      <c r="D7978" s="4">
        <v>47.759245239811591</v>
      </c>
      <c r="E7978" s="4"/>
      <c r="F7978" s="4"/>
      <c r="G7978" s="4">
        <v>38.089304990000002</v>
      </c>
      <c r="H7978" s="4">
        <v>1148.1364450000001</v>
      </c>
      <c r="I7978" s="4"/>
      <c r="J7978" s="4"/>
      <c r="K7978" s="4"/>
      <c r="L7978" s="5"/>
      <c r="M7978" s="5"/>
    </row>
    <row r="7979" spans="1:13" x14ac:dyDescent="0.2">
      <c r="A7979" s="190">
        <v>42336</v>
      </c>
      <c r="B7979" s="5">
        <v>12</v>
      </c>
      <c r="C7979" s="4">
        <v>1052.7710096632338</v>
      </c>
      <c r="D7979" s="4">
        <v>47.35920834676606</v>
      </c>
      <c r="E7979" s="4"/>
      <c r="F7979" s="4"/>
      <c r="G7979" s="4">
        <v>38.389304989999999</v>
      </c>
      <c r="H7979" s="4">
        <v>1138.5195229999999</v>
      </c>
      <c r="I7979" s="4"/>
      <c r="J7979" s="4"/>
      <c r="K7979" s="4"/>
      <c r="L7979" s="5"/>
      <c r="M7979" s="5"/>
    </row>
    <row r="7980" spans="1:13" x14ac:dyDescent="0.2">
      <c r="A7980" s="190">
        <v>42336</v>
      </c>
      <c r="B7980" s="5">
        <v>13</v>
      </c>
      <c r="C7980" s="4">
        <v>1030.8883397084389</v>
      </c>
      <c r="D7980" s="4">
        <v>46.409443301560948</v>
      </c>
      <c r="E7980" s="4"/>
      <c r="F7980" s="4"/>
      <c r="G7980" s="4">
        <v>38.389304989999999</v>
      </c>
      <c r="H7980" s="4">
        <v>1115.6870879999999</v>
      </c>
      <c r="I7980" s="4"/>
      <c r="J7980" s="4"/>
      <c r="K7980" s="4"/>
      <c r="L7980" s="5"/>
      <c r="M7980" s="5"/>
    </row>
    <row r="7981" spans="1:13" x14ac:dyDescent="0.2">
      <c r="A7981" s="190">
        <v>42336</v>
      </c>
      <c r="B7981" s="5">
        <v>14</v>
      </c>
      <c r="C7981" s="4">
        <v>1010.8760168915435</v>
      </c>
      <c r="D7981" s="4">
        <v>45.506134118456409</v>
      </c>
      <c r="E7981" s="4"/>
      <c r="F7981" s="4"/>
      <c r="G7981" s="4">
        <v>37.589304990000002</v>
      </c>
      <c r="H7981" s="4">
        <v>1093.971456</v>
      </c>
      <c r="I7981" s="4"/>
      <c r="J7981" s="4"/>
      <c r="K7981" s="4"/>
      <c r="L7981" s="5"/>
      <c r="M7981" s="5"/>
    </row>
    <row r="7982" spans="1:13" x14ac:dyDescent="0.2">
      <c r="A7982" s="190">
        <v>42336</v>
      </c>
      <c r="B7982" s="5">
        <v>15</v>
      </c>
      <c r="C7982" s="4">
        <v>992.66937651430169</v>
      </c>
      <c r="D7982" s="4">
        <v>44.768001495698513</v>
      </c>
      <c r="E7982" s="4"/>
      <c r="F7982" s="4"/>
      <c r="G7982" s="4">
        <v>38.789304989999998</v>
      </c>
      <c r="H7982" s="4">
        <v>1076.2266830000001</v>
      </c>
      <c r="I7982" s="4"/>
      <c r="J7982" s="4"/>
      <c r="K7982" s="4"/>
      <c r="L7982" s="5"/>
      <c r="M7982" s="5"/>
    </row>
    <row r="7983" spans="1:13" x14ac:dyDescent="0.2">
      <c r="A7983" s="190">
        <v>42336</v>
      </c>
      <c r="B7983" s="5">
        <v>16</v>
      </c>
      <c r="C7983" s="4">
        <v>992.67726043058587</v>
      </c>
      <c r="D7983" s="4">
        <v>44.633795579414233</v>
      </c>
      <c r="E7983" s="4"/>
      <c r="F7983" s="4"/>
      <c r="G7983" s="4">
        <v>35.689304989999997</v>
      </c>
      <c r="H7983" s="4">
        <v>1073.0003610000001</v>
      </c>
      <c r="I7983" s="4"/>
      <c r="J7983" s="4"/>
      <c r="K7983" s="4"/>
      <c r="L7983" s="5"/>
      <c r="M7983" s="5"/>
    </row>
    <row r="7984" spans="1:13" x14ac:dyDescent="0.2">
      <c r="A7984" s="190">
        <v>42336</v>
      </c>
      <c r="B7984" s="5">
        <v>17</v>
      </c>
      <c r="C7984" s="4">
        <v>1036.6694115032483</v>
      </c>
      <c r="D7984" s="4">
        <v>46.404281506751971</v>
      </c>
      <c r="E7984" s="4"/>
      <c r="F7984" s="4"/>
      <c r="G7984" s="4">
        <v>32.489304990000001</v>
      </c>
      <c r="H7984" s="4">
        <v>1115.5629980000001</v>
      </c>
      <c r="I7984" s="4"/>
      <c r="J7984" s="4"/>
      <c r="K7984" s="4"/>
      <c r="L7984" s="5"/>
      <c r="M7984" s="5"/>
    </row>
    <row r="7985" spans="1:13" x14ac:dyDescent="0.2">
      <c r="A7985" s="190">
        <v>42336</v>
      </c>
      <c r="B7985" s="5">
        <v>18</v>
      </c>
      <c r="C7985" s="4">
        <v>1176.3873604730338</v>
      </c>
      <c r="D7985" s="4">
        <v>52.28611453696633</v>
      </c>
      <c r="E7985" s="4"/>
      <c r="F7985" s="4"/>
      <c r="G7985" s="4">
        <v>28.289304989999998</v>
      </c>
      <c r="H7985" s="4">
        <v>1256.9627800000001</v>
      </c>
      <c r="I7985" s="4"/>
      <c r="J7985" s="4"/>
      <c r="K7985" s="4"/>
      <c r="L7985" s="5"/>
      <c r="M7985" s="5"/>
    </row>
    <row r="7986" spans="1:13" x14ac:dyDescent="0.2">
      <c r="A7986" s="190">
        <v>42336</v>
      </c>
      <c r="B7986" s="5">
        <v>19</v>
      </c>
      <c r="C7986" s="4">
        <v>1210.9492203780039</v>
      </c>
      <c r="D7986" s="4">
        <v>53.721085631996182</v>
      </c>
      <c r="E7986" s="4"/>
      <c r="F7986" s="4"/>
      <c r="G7986" s="4">
        <v>26.789304989999998</v>
      </c>
      <c r="H7986" s="4">
        <v>1291.459611</v>
      </c>
      <c r="I7986" s="4"/>
      <c r="J7986" s="4"/>
      <c r="K7986" s="4"/>
      <c r="L7986" s="5"/>
      <c r="M7986" s="5"/>
    </row>
    <row r="7987" spans="1:13" x14ac:dyDescent="0.2">
      <c r="A7987" s="190">
        <v>42336</v>
      </c>
      <c r="B7987" s="5">
        <v>20</v>
      </c>
      <c r="C7987" s="4">
        <v>1182.3498246530517</v>
      </c>
      <c r="D7987" s="4">
        <v>52.466776356948365</v>
      </c>
      <c r="E7987" s="4"/>
      <c r="F7987" s="4"/>
      <c r="G7987" s="4">
        <v>26.489304990000001</v>
      </c>
      <c r="H7987" s="4">
        <v>1261.305906</v>
      </c>
      <c r="I7987" s="4"/>
      <c r="J7987" s="4"/>
      <c r="K7987" s="4"/>
      <c r="L7987" s="5"/>
      <c r="M7987" s="5"/>
    </row>
    <row r="7988" spans="1:13" x14ac:dyDescent="0.2">
      <c r="A7988" s="190">
        <v>42336</v>
      </c>
      <c r="B7988" s="5">
        <v>21</v>
      </c>
      <c r="C7988" s="4">
        <v>1139.8548328397642</v>
      </c>
      <c r="D7988" s="4">
        <v>50.613702170235904</v>
      </c>
      <c r="E7988" s="4"/>
      <c r="F7988" s="4"/>
      <c r="G7988" s="4">
        <v>26.289304989999998</v>
      </c>
      <c r="H7988" s="4">
        <v>1216.75784</v>
      </c>
      <c r="I7988" s="4"/>
      <c r="J7988" s="4"/>
      <c r="K7988" s="4"/>
      <c r="L7988" s="5"/>
      <c r="M7988" s="5"/>
    </row>
    <row r="7989" spans="1:13" x14ac:dyDescent="0.2">
      <c r="A7989" s="190">
        <v>42336</v>
      </c>
      <c r="B7989" s="5">
        <v>22</v>
      </c>
      <c r="C7989" s="4">
        <v>1083.9426353291221</v>
      </c>
      <c r="D7989" s="4">
        <v>48.169605680877901</v>
      </c>
      <c r="E7989" s="4"/>
      <c r="F7989" s="4"/>
      <c r="G7989" s="4">
        <v>25.889304989999999</v>
      </c>
      <c r="H7989" s="4">
        <v>1158.001546</v>
      </c>
      <c r="I7989" s="4"/>
      <c r="J7989" s="4"/>
      <c r="K7989" s="4"/>
      <c r="L7989" s="5"/>
      <c r="M7989" s="5"/>
    </row>
    <row r="7990" spans="1:13" x14ac:dyDescent="0.2">
      <c r="A7990" s="190">
        <v>42336</v>
      </c>
      <c r="B7990" s="5">
        <v>23</v>
      </c>
      <c r="C7990" s="4">
        <v>1014.7267984770633</v>
      </c>
      <c r="D7990" s="4">
        <v>45.165457532936728</v>
      </c>
      <c r="E7990" s="4"/>
      <c r="F7990" s="4"/>
      <c r="G7990" s="4">
        <v>25.889304989999999</v>
      </c>
      <c r="H7990" s="4">
        <v>1085.781561</v>
      </c>
      <c r="I7990" s="4"/>
      <c r="J7990" s="4"/>
      <c r="K7990" s="4"/>
      <c r="L7990" s="5"/>
      <c r="M7990" s="5"/>
    </row>
    <row r="7991" spans="1:13" x14ac:dyDescent="0.2">
      <c r="A7991" s="190">
        <v>42336</v>
      </c>
      <c r="B7991" s="5">
        <v>24</v>
      </c>
      <c r="C7991" s="4">
        <v>937.98067076986206</v>
      </c>
      <c r="D7991" s="4">
        <v>41.825794566253151</v>
      </c>
      <c r="E7991" s="4"/>
      <c r="F7991" s="4"/>
      <c r="G7991" s="4">
        <v>25.68930499</v>
      </c>
      <c r="H7991" s="4">
        <v>1005.4957703261152</v>
      </c>
      <c r="I7991" s="4"/>
      <c r="J7991" s="4"/>
      <c r="K7991" s="4"/>
      <c r="L7991" s="5"/>
      <c r="M7991" s="5"/>
    </row>
    <row r="7992" spans="1:13" x14ac:dyDescent="0.2">
      <c r="A7992" s="190">
        <v>42337</v>
      </c>
      <c r="B7992" s="5">
        <v>1</v>
      </c>
      <c r="C7992" s="4">
        <v>914.74926134435236</v>
      </c>
      <c r="D7992" s="4">
        <v>40.821830965647678</v>
      </c>
      <c r="E7992" s="4"/>
      <c r="F7992" s="4"/>
      <c r="G7992" s="4">
        <v>25.789304989999998</v>
      </c>
      <c r="H7992" s="4">
        <v>981.36039730000005</v>
      </c>
      <c r="I7992" s="4"/>
      <c r="J7992" s="4"/>
      <c r="K7992" s="4"/>
      <c r="L7992" s="5"/>
      <c r="M7992" s="5"/>
    </row>
    <row r="7993" spans="1:13" x14ac:dyDescent="0.2">
      <c r="A7993" s="190">
        <v>42337</v>
      </c>
      <c r="B7993" s="5">
        <v>2</v>
      </c>
      <c r="C7993" s="4">
        <v>871.30552989369824</v>
      </c>
      <c r="D7993" s="4">
        <v>38.914558216301728</v>
      </c>
      <c r="E7993" s="4"/>
      <c r="F7993" s="4"/>
      <c r="G7993" s="4">
        <v>25.289304989999998</v>
      </c>
      <c r="H7993" s="4">
        <v>935.50939310000001</v>
      </c>
      <c r="I7993" s="4"/>
      <c r="J7993" s="4"/>
      <c r="K7993" s="4"/>
      <c r="L7993" s="5"/>
      <c r="M7993" s="5"/>
    </row>
    <row r="7994" spans="1:13" x14ac:dyDescent="0.2">
      <c r="A7994" s="190">
        <v>42337</v>
      </c>
      <c r="B7994" s="5">
        <v>3</v>
      </c>
      <c r="C7994" s="4">
        <v>850.33374402845038</v>
      </c>
      <c r="D7994" s="4">
        <v>38.008668181549602</v>
      </c>
      <c r="E7994" s="4"/>
      <c r="F7994" s="4"/>
      <c r="G7994" s="4">
        <v>25.389304989999999</v>
      </c>
      <c r="H7994" s="4">
        <v>913.73171720000005</v>
      </c>
      <c r="I7994" s="4"/>
      <c r="J7994" s="4"/>
      <c r="K7994" s="4"/>
      <c r="L7994" s="5"/>
      <c r="M7994" s="5"/>
    </row>
    <row r="7995" spans="1:13" x14ac:dyDescent="0.2">
      <c r="A7995" s="190">
        <v>42337</v>
      </c>
      <c r="B7995" s="5">
        <v>4</v>
      </c>
      <c r="C7995" s="4">
        <v>841.25739481890048</v>
      </c>
      <c r="D7995" s="4">
        <v>37.606050391099572</v>
      </c>
      <c r="E7995" s="4"/>
      <c r="F7995" s="4"/>
      <c r="G7995" s="4">
        <v>25.18930499</v>
      </c>
      <c r="H7995" s="4">
        <v>904.05275019999999</v>
      </c>
      <c r="I7995" s="4"/>
      <c r="J7995" s="4"/>
      <c r="K7995" s="4"/>
      <c r="L7995" s="5"/>
      <c r="M7995" s="5"/>
    </row>
    <row r="7996" spans="1:13" x14ac:dyDescent="0.2">
      <c r="A7996" s="190">
        <v>42337</v>
      </c>
      <c r="B7996" s="5">
        <v>5</v>
      </c>
      <c r="C7996" s="4">
        <v>844.20897500521164</v>
      </c>
      <c r="D7996" s="4">
        <v>37.742837204788344</v>
      </c>
      <c r="E7996" s="4"/>
      <c r="F7996" s="4"/>
      <c r="G7996" s="4">
        <v>25.389304989999999</v>
      </c>
      <c r="H7996" s="4">
        <v>907.34111719999999</v>
      </c>
      <c r="I7996" s="4"/>
      <c r="J7996" s="4"/>
      <c r="K7996" s="4"/>
      <c r="L7996" s="5"/>
      <c r="M7996" s="5"/>
    </row>
    <row r="7997" spans="1:13" x14ac:dyDescent="0.2">
      <c r="A7997" s="190">
        <v>42337</v>
      </c>
      <c r="B7997" s="5">
        <v>6</v>
      </c>
      <c r="C7997" s="4">
        <v>860.18312245060997</v>
      </c>
      <c r="D7997" s="4">
        <v>38.444837459390129</v>
      </c>
      <c r="E7997" s="4"/>
      <c r="F7997" s="4"/>
      <c r="G7997" s="4">
        <v>25.589304989999999</v>
      </c>
      <c r="H7997" s="4">
        <v>924.21726490000003</v>
      </c>
      <c r="I7997" s="4"/>
      <c r="J7997" s="4"/>
      <c r="K7997" s="4"/>
      <c r="L7997" s="5"/>
      <c r="M7997" s="5"/>
    </row>
    <row r="7998" spans="1:13" x14ac:dyDescent="0.2">
      <c r="A7998" s="190">
        <v>42337</v>
      </c>
      <c r="B7998" s="5">
        <v>7</v>
      </c>
      <c r="C7998" s="4">
        <v>880.14134291832283</v>
      </c>
      <c r="D7998" s="4">
        <v>39.319756891677081</v>
      </c>
      <c r="E7998" s="4"/>
      <c r="F7998" s="4"/>
      <c r="G7998" s="4">
        <v>25.789304989999998</v>
      </c>
      <c r="H7998" s="4">
        <v>945.25040479999996</v>
      </c>
      <c r="I7998" s="4"/>
      <c r="J7998" s="4"/>
      <c r="K7998" s="4"/>
      <c r="L7998" s="5"/>
      <c r="M7998" s="5"/>
    </row>
    <row r="7999" spans="1:13" x14ac:dyDescent="0.2">
      <c r="A7999" s="190">
        <v>42337</v>
      </c>
      <c r="B7999" s="5">
        <v>8</v>
      </c>
      <c r="C7999" s="4">
        <v>897.23741855049434</v>
      </c>
      <c r="D7999" s="4">
        <v>40.204999859505676</v>
      </c>
      <c r="E7999" s="4"/>
      <c r="F7999" s="4"/>
      <c r="G7999" s="4">
        <v>29.089304989999999</v>
      </c>
      <c r="H7999" s="4">
        <v>966.53172340000003</v>
      </c>
      <c r="I7999" s="4"/>
      <c r="J7999" s="4"/>
      <c r="K7999" s="4"/>
      <c r="L7999" s="5"/>
      <c r="M7999" s="5"/>
    </row>
    <row r="8000" spans="1:13" x14ac:dyDescent="0.2">
      <c r="A8000" s="190">
        <v>42337</v>
      </c>
      <c r="B8000" s="5">
        <v>9</v>
      </c>
      <c r="C8000" s="4">
        <v>945.06554284714105</v>
      </c>
      <c r="D8000" s="4">
        <v>42.476177162859052</v>
      </c>
      <c r="E8000" s="4"/>
      <c r="F8000" s="4"/>
      <c r="G8000" s="4">
        <v>33.589304990000002</v>
      </c>
      <c r="H8000" s="4">
        <v>1021.131025</v>
      </c>
      <c r="I8000" s="4"/>
      <c r="J8000" s="4"/>
      <c r="K8000" s="4"/>
      <c r="L8000" s="5"/>
      <c r="M8000" s="5"/>
    </row>
    <row r="8001" spans="1:13" x14ac:dyDescent="0.2">
      <c r="A8001" s="190">
        <v>42337</v>
      </c>
      <c r="B8001" s="5">
        <v>10</v>
      </c>
      <c r="C8001" s="4">
        <v>990.11763699119308</v>
      </c>
      <c r="D8001" s="4">
        <v>44.535722018806915</v>
      </c>
      <c r="E8001" s="4"/>
      <c r="F8001" s="4"/>
      <c r="G8001" s="4">
        <v>35.989304990000001</v>
      </c>
      <c r="H8001" s="4">
        <v>1070.642664</v>
      </c>
      <c r="I8001" s="4"/>
      <c r="J8001" s="4"/>
      <c r="K8001" s="4"/>
      <c r="L8001" s="5"/>
      <c r="M8001" s="5"/>
    </row>
    <row r="8002" spans="1:13" x14ac:dyDescent="0.2">
      <c r="A8002" s="190">
        <v>42337</v>
      </c>
      <c r="B8002" s="5">
        <v>11</v>
      </c>
      <c r="C8002" s="4">
        <v>1017.0359599629335</v>
      </c>
      <c r="D8002" s="4">
        <v>45.79519304706654</v>
      </c>
      <c r="E8002" s="4"/>
      <c r="F8002" s="4"/>
      <c r="G8002" s="4">
        <v>38.089304990000002</v>
      </c>
      <c r="H8002" s="4">
        <v>1100.9204580000001</v>
      </c>
      <c r="I8002" s="4"/>
      <c r="J8002" s="4"/>
      <c r="K8002" s="4"/>
      <c r="L8002" s="5"/>
      <c r="M8002" s="5"/>
    </row>
    <row r="8003" spans="1:13" x14ac:dyDescent="0.2">
      <c r="A8003" s="190">
        <v>42337</v>
      </c>
      <c r="B8003" s="5">
        <v>12</v>
      </c>
      <c r="C8003" s="4">
        <v>1029.2233534613899</v>
      </c>
      <c r="D8003" s="4">
        <v>46.33717854860982</v>
      </c>
      <c r="E8003" s="4"/>
      <c r="F8003" s="4"/>
      <c r="G8003" s="4">
        <v>38.389304989999999</v>
      </c>
      <c r="H8003" s="4">
        <v>1113.9498369999999</v>
      </c>
      <c r="I8003" s="4"/>
      <c r="J8003" s="4"/>
      <c r="K8003" s="4"/>
      <c r="L8003" s="5"/>
      <c r="M8003" s="5"/>
    </row>
    <row r="8004" spans="1:13" x14ac:dyDescent="0.2">
      <c r="A8004" s="190">
        <v>42337</v>
      </c>
      <c r="B8004" s="5">
        <v>13</v>
      </c>
      <c r="C8004" s="4">
        <v>1029.7585275095412</v>
      </c>
      <c r="D8004" s="4">
        <v>46.360406500458701</v>
      </c>
      <c r="E8004" s="4"/>
      <c r="F8004" s="4"/>
      <c r="G8004" s="4">
        <v>38.389304989999999</v>
      </c>
      <c r="H8004" s="4">
        <v>1114.508239</v>
      </c>
      <c r="I8004" s="4"/>
      <c r="J8004" s="4"/>
      <c r="K8004" s="4"/>
      <c r="L8004" s="5"/>
      <c r="M8004" s="5"/>
    </row>
    <row r="8005" spans="1:13" x14ac:dyDescent="0.2">
      <c r="A8005" s="190">
        <v>42337</v>
      </c>
      <c r="B8005" s="5">
        <v>14</v>
      </c>
      <c r="C8005" s="4">
        <v>1019.4388016619615</v>
      </c>
      <c r="D8005" s="4">
        <v>45.877781348038454</v>
      </c>
      <c r="E8005" s="4"/>
      <c r="F8005" s="4"/>
      <c r="G8005" s="4">
        <v>37.589304990000002</v>
      </c>
      <c r="H8005" s="4">
        <v>1102.905888</v>
      </c>
      <c r="I8005" s="4"/>
      <c r="J8005" s="4"/>
      <c r="K8005" s="4"/>
      <c r="L8005" s="5"/>
      <c r="M8005" s="5"/>
    </row>
    <row r="8006" spans="1:13" x14ac:dyDescent="0.2">
      <c r="A8006" s="190">
        <v>42337</v>
      </c>
      <c r="B8006" s="5">
        <v>15</v>
      </c>
      <c r="C8006" s="4">
        <v>1009.3786982953718</v>
      </c>
      <c r="D8006" s="4">
        <v>45.49322971462832</v>
      </c>
      <c r="E8006" s="4"/>
      <c r="F8006" s="4"/>
      <c r="G8006" s="4">
        <v>38.789304989999998</v>
      </c>
      <c r="H8006" s="4">
        <v>1093.661233</v>
      </c>
      <c r="I8006" s="4"/>
      <c r="J8006" s="4"/>
      <c r="K8006" s="4"/>
      <c r="L8006" s="5"/>
      <c r="M8006" s="5"/>
    </row>
    <row r="8007" spans="1:13" x14ac:dyDescent="0.2">
      <c r="A8007" s="190">
        <v>42337</v>
      </c>
      <c r="B8007" s="5">
        <v>16</v>
      </c>
      <c r="C8007" s="4">
        <v>1013.7869018436531</v>
      </c>
      <c r="D8007" s="4">
        <v>45.550009166346861</v>
      </c>
      <c r="E8007" s="4"/>
      <c r="F8007" s="4"/>
      <c r="G8007" s="4">
        <v>35.689304989999997</v>
      </c>
      <c r="H8007" s="4">
        <v>1095.026216</v>
      </c>
      <c r="I8007" s="4"/>
      <c r="J8007" s="4"/>
      <c r="K8007" s="4"/>
      <c r="L8007" s="5"/>
      <c r="M8007" s="5"/>
    </row>
    <row r="8008" spans="1:13" x14ac:dyDescent="0.2">
      <c r="A8008" s="190">
        <v>42337</v>
      </c>
      <c r="B8008" s="5">
        <v>17</v>
      </c>
      <c r="C8008" s="4">
        <v>1052.4273124348042</v>
      </c>
      <c r="D8008" s="4">
        <v>47.088215575195825</v>
      </c>
      <c r="E8008" s="4"/>
      <c r="F8008" s="4"/>
      <c r="G8008" s="4">
        <v>32.489304990000001</v>
      </c>
      <c r="H8008" s="4">
        <v>1132.004833</v>
      </c>
      <c r="I8008" s="4"/>
      <c r="J8008" s="4"/>
      <c r="K8008" s="4"/>
      <c r="L8008" s="5"/>
      <c r="M8008" s="5"/>
    </row>
    <row r="8009" spans="1:13" x14ac:dyDescent="0.2">
      <c r="A8009" s="190">
        <v>42337</v>
      </c>
      <c r="B8009" s="5">
        <v>18</v>
      </c>
      <c r="C8009" s="4">
        <v>1173.5925629854901</v>
      </c>
      <c r="D8009" s="4">
        <v>52.164813024510146</v>
      </c>
      <c r="E8009" s="4"/>
      <c r="F8009" s="4"/>
      <c r="G8009" s="4">
        <v>28.289304989999998</v>
      </c>
      <c r="H8009" s="4">
        <v>1254.046681</v>
      </c>
      <c r="I8009" s="4"/>
      <c r="J8009" s="4"/>
      <c r="K8009" s="4"/>
      <c r="L8009" s="5"/>
      <c r="M8009" s="5"/>
    </row>
    <row r="8010" spans="1:13" x14ac:dyDescent="0.2">
      <c r="A8010" s="190">
        <v>42337</v>
      </c>
      <c r="B8010" s="5">
        <v>19</v>
      </c>
      <c r="C8010" s="4">
        <v>1233.2481371341617</v>
      </c>
      <c r="D8010" s="4">
        <v>54.688916875838373</v>
      </c>
      <c r="E8010" s="4"/>
      <c r="F8010" s="4"/>
      <c r="G8010" s="4">
        <v>26.789304989999998</v>
      </c>
      <c r="H8010" s="4">
        <v>1314.726359</v>
      </c>
      <c r="I8010" s="4"/>
      <c r="J8010" s="4"/>
      <c r="K8010" s="4"/>
      <c r="L8010" s="5"/>
      <c r="M8010" s="5"/>
    </row>
    <row r="8011" spans="1:13" x14ac:dyDescent="0.2">
      <c r="A8011" s="190">
        <v>42337</v>
      </c>
      <c r="B8011" s="5">
        <v>20</v>
      </c>
      <c r="C8011" s="4">
        <v>1225.5799905144904</v>
      </c>
      <c r="D8011" s="4">
        <v>54.343078495509701</v>
      </c>
      <c r="E8011" s="4"/>
      <c r="F8011" s="4"/>
      <c r="G8011" s="4">
        <v>26.489304990000001</v>
      </c>
      <c r="H8011" s="4">
        <v>1306.412374</v>
      </c>
      <c r="I8011" s="4"/>
      <c r="J8011" s="4"/>
      <c r="K8011" s="4"/>
      <c r="L8011" s="5"/>
      <c r="M8011" s="5"/>
    </row>
    <row r="8012" spans="1:13" x14ac:dyDescent="0.2">
      <c r="A8012" s="190">
        <v>42337</v>
      </c>
      <c r="B8012" s="5">
        <v>21</v>
      </c>
      <c r="C8012" s="4">
        <v>1182.7282160024356</v>
      </c>
      <c r="D8012" s="4">
        <v>52.474519007564659</v>
      </c>
      <c r="E8012" s="4"/>
      <c r="F8012" s="4"/>
      <c r="G8012" s="4">
        <v>26.289304989999998</v>
      </c>
      <c r="H8012" s="4">
        <v>1261.4920400000001</v>
      </c>
      <c r="I8012" s="4"/>
      <c r="J8012" s="4"/>
      <c r="K8012" s="4"/>
      <c r="L8012" s="5"/>
      <c r="M8012" s="5"/>
    </row>
    <row r="8013" spans="1:13" x14ac:dyDescent="0.2">
      <c r="A8013" s="190">
        <v>42337</v>
      </c>
      <c r="B8013" s="5">
        <v>22</v>
      </c>
      <c r="C8013" s="4">
        <v>1121.6426703180687</v>
      </c>
      <c r="D8013" s="4">
        <v>49.805885691931365</v>
      </c>
      <c r="E8013" s="4"/>
      <c r="F8013" s="4"/>
      <c r="G8013" s="4">
        <v>25.889304989999999</v>
      </c>
      <c r="H8013" s="4">
        <v>1197.337861</v>
      </c>
      <c r="I8013" s="4"/>
      <c r="J8013" s="4"/>
      <c r="K8013" s="4"/>
      <c r="L8013" s="5"/>
      <c r="M8013" s="5"/>
    </row>
    <row r="8014" spans="1:13" x14ac:dyDescent="0.2">
      <c r="A8014" s="190">
        <v>42337</v>
      </c>
      <c r="B8014" s="5">
        <v>23</v>
      </c>
      <c r="C8014" s="4">
        <v>1038.5123091724836</v>
      </c>
      <c r="D8014" s="4">
        <v>46.19781083751657</v>
      </c>
      <c r="E8014" s="4"/>
      <c r="F8014" s="4"/>
      <c r="G8014" s="4">
        <v>25.889304989999999</v>
      </c>
      <c r="H8014" s="4">
        <v>1110.5994250000001</v>
      </c>
      <c r="I8014" s="4"/>
      <c r="J8014" s="4"/>
      <c r="K8014" s="4"/>
      <c r="L8014" s="5"/>
      <c r="M8014" s="5"/>
    </row>
    <row r="8015" spans="1:13" x14ac:dyDescent="0.2">
      <c r="A8015" s="190">
        <v>42337</v>
      </c>
      <c r="B8015" s="5">
        <v>24</v>
      </c>
      <c r="C8015" s="4">
        <v>956.89015196766786</v>
      </c>
      <c r="D8015" s="4">
        <v>42.646515451855315</v>
      </c>
      <c r="E8015" s="4"/>
      <c r="F8015" s="4"/>
      <c r="G8015" s="4">
        <v>25.68930499</v>
      </c>
      <c r="H8015" s="4">
        <v>1025.2259724095231</v>
      </c>
      <c r="I8015" s="4"/>
      <c r="J8015" s="4"/>
      <c r="K8015" s="4"/>
      <c r="L8015" s="5"/>
      <c r="M8015" s="5"/>
    </row>
    <row r="8016" spans="1:13" x14ac:dyDescent="0.2">
      <c r="A8016" s="190">
        <v>42338</v>
      </c>
      <c r="B8016" s="5">
        <v>1</v>
      </c>
      <c r="C8016" s="4">
        <v>902.32133194849109</v>
      </c>
      <c r="D8016" s="4">
        <v>40.282426361508875</v>
      </c>
      <c r="E8016" s="4"/>
      <c r="F8016" s="4"/>
      <c r="G8016" s="4">
        <v>25.789304989999998</v>
      </c>
      <c r="H8016" s="4">
        <v>968.39306329999999</v>
      </c>
      <c r="I8016" s="4"/>
      <c r="J8016" s="4"/>
      <c r="K8016" s="4"/>
      <c r="L8016" s="5"/>
      <c r="M8016" s="5"/>
    </row>
    <row r="8017" spans="1:13" x14ac:dyDescent="0.2">
      <c r="A8017" s="190">
        <v>42338</v>
      </c>
      <c r="B8017" s="5">
        <v>2</v>
      </c>
      <c r="C8017" s="4">
        <v>873.80300859338968</v>
      </c>
      <c r="D8017" s="4">
        <v>39.022955316610386</v>
      </c>
      <c r="E8017" s="4"/>
      <c r="F8017" s="4"/>
      <c r="G8017" s="4">
        <v>25.289304989999998</v>
      </c>
      <c r="H8017" s="4">
        <v>938.11526890000005</v>
      </c>
      <c r="I8017" s="4"/>
      <c r="J8017" s="4"/>
      <c r="K8017" s="4"/>
      <c r="L8017" s="5"/>
      <c r="M8017" s="5"/>
    </row>
    <row r="8018" spans="1:13" x14ac:dyDescent="0.2">
      <c r="A8018" s="190">
        <v>42338</v>
      </c>
      <c r="B8018" s="5">
        <v>3</v>
      </c>
      <c r="C8018" s="4">
        <v>859.84794840245877</v>
      </c>
      <c r="D8018" s="4">
        <v>38.421609507541248</v>
      </c>
      <c r="E8018" s="4"/>
      <c r="F8018" s="4"/>
      <c r="G8018" s="4">
        <v>25.389304989999999</v>
      </c>
      <c r="H8018" s="4">
        <v>923.65886290000003</v>
      </c>
      <c r="I8018" s="4"/>
      <c r="J8018" s="4"/>
      <c r="K8018" s="4"/>
      <c r="L8018" s="5"/>
      <c r="M8018" s="5"/>
    </row>
    <row r="8019" spans="1:13" x14ac:dyDescent="0.2">
      <c r="A8019" s="190">
        <v>42338</v>
      </c>
      <c r="B8019" s="5">
        <v>4</v>
      </c>
      <c r="C8019" s="4">
        <v>865.9348623570794</v>
      </c>
      <c r="D8019" s="4">
        <v>38.677116952920592</v>
      </c>
      <c r="E8019" s="4"/>
      <c r="F8019" s="4"/>
      <c r="G8019" s="4">
        <v>25.18930499</v>
      </c>
      <c r="H8019" s="4">
        <v>929.80128430000002</v>
      </c>
      <c r="I8019" s="4"/>
      <c r="J8019" s="4"/>
      <c r="K8019" s="4"/>
      <c r="L8019" s="5"/>
      <c r="M8019" s="5"/>
    </row>
    <row r="8020" spans="1:13" x14ac:dyDescent="0.2">
      <c r="A8020" s="190">
        <v>42338</v>
      </c>
      <c r="B8020" s="5">
        <v>5</v>
      </c>
      <c r="C8020" s="4">
        <v>897.48851948049025</v>
      </c>
      <c r="D8020" s="4">
        <v>40.055308629509653</v>
      </c>
      <c r="E8020" s="4"/>
      <c r="F8020" s="4"/>
      <c r="G8020" s="4">
        <v>25.389304989999999</v>
      </c>
      <c r="H8020" s="4">
        <v>962.93313309999996</v>
      </c>
      <c r="I8020" s="4"/>
      <c r="J8020" s="4"/>
      <c r="K8020" s="4"/>
      <c r="L8020" s="5"/>
      <c r="M8020" s="5"/>
    </row>
    <row r="8021" spans="1:13" x14ac:dyDescent="0.2">
      <c r="A8021" s="190">
        <v>42338</v>
      </c>
      <c r="B8021" s="5">
        <v>6</v>
      </c>
      <c r="C8021" s="4">
        <v>974.35357465118921</v>
      </c>
      <c r="D8021" s="4">
        <v>43.400133358810791</v>
      </c>
      <c r="E8021" s="4"/>
      <c r="F8021" s="4"/>
      <c r="G8021" s="4">
        <v>25.589304989999999</v>
      </c>
      <c r="H8021" s="4">
        <v>1043.3430129999999</v>
      </c>
      <c r="I8021" s="4"/>
      <c r="J8021" s="4"/>
      <c r="K8021" s="4"/>
      <c r="L8021" s="5"/>
      <c r="M8021" s="5"/>
    </row>
    <row r="8022" spans="1:13" x14ac:dyDescent="0.2">
      <c r="A8022" s="190">
        <v>42338</v>
      </c>
      <c r="B8022" s="5">
        <v>7</v>
      </c>
      <c r="C8022" s="4">
        <v>1087.3131437206246</v>
      </c>
      <c r="D8022" s="4">
        <v>48.311554289375664</v>
      </c>
      <c r="E8022" s="4"/>
      <c r="F8022" s="4"/>
      <c r="G8022" s="4">
        <v>25.789304989999998</v>
      </c>
      <c r="H8022" s="4">
        <v>1161.4140030000001</v>
      </c>
      <c r="I8022" s="4"/>
      <c r="J8022" s="4"/>
      <c r="K8022" s="4"/>
      <c r="L8022" s="5"/>
      <c r="M8022" s="5"/>
    </row>
    <row r="8023" spans="1:13" x14ac:dyDescent="0.2">
      <c r="A8023" s="190">
        <v>42338</v>
      </c>
      <c r="B8023" s="5">
        <v>8</v>
      </c>
      <c r="C8023" s="4">
        <v>1129.9786429670112</v>
      </c>
      <c r="D8023" s="4">
        <v>50.306577042988692</v>
      </c>
      <c r="E8023" s="4"/>
      <c r="F8023" s="4"/>
      <c r="G8023" s="4">
        <v>29.089304989999999</v>
      </c>
      <c r="H8023" s="4">
        <v>1209.3745249999999</v>
      </c>
      <c r="I8023" s="4"/>
      <c r="J8023" s="4"/>
      <c r="K8023" s="4"/>
      <c r="L8023" s="5"/>
      <c r="M8023" s="5"/>
    </row>
    <row r="8024" spans="1:13" x14ac:dyDescent="0.2">
      <c r="A8024" s="190">
        <v>42338</v>
      </c>
      <c r="B8024" s="5">
        <v>9</v>
      </c>
      <c r="C8024" s="4">
        <v>1130.9493106953107</v>
      </c>
      <c r="D8024" s="4">
        <v>50.544018314689275</v>
      </c>
      <c r="E8024" s="4"/>
      <c r="F8024" s="4"/>
      <c r="G8024" s="4">
        <v>33.589304990000002</v>
      </c>
      <c r="H8024" s="4">
        <v>1215.0826340000001</v>
      </c>
      <c r="I8024" s="4"/>
      <c r="J8024" s="4"/>
      <c r="K8024" s="4"/>
      <c r="L8024" s="5"/>
      <c r="M8024" s="5"/>
    </row>
    <row r="8025" spans="1:13" x14ac:dyDescent="0.2">
      <c r="A8025" s="190">
        <v>42338</v>
      </c>
      <c r="B8025" s="5">
        <v>10</v>
      </c>
      <c r="C8025" s="4">
        <v>1138.6581525491838</v>
      </c>
      <c r="D8025" s="4">
        <v>50.98276846081626</v>
      </c>
      <c r="E8025" s="4"/>
      <c r="F8025" s="4"/>
      <c r="G8025" s="4">
        <v>35.989304990000001</v>
      </c>
      <c r="H8025" s="4">
        <v>1225.630226</v>
      </c>
      <c r="I8025" s="4"/>
      <c r="J8025" s="4"/>
      <c r="K8025" s="4"/>
      <c r="L8025" s="5"/>
      <c r="M8025" s="5"/>
    </row>
    <row r="8026" spans="1:13" x14ac:dyDescent="0.2">
      <c r="A8026" s="190">
        <v>42338</v>
      </c>
      <c r="B8026" s="5">
        <v>11</v>
      </c>
      <c r="C8026" s="4">
        <v>1148.3319806501054</v>
      </c>
      <c r="D8026" s="4">
        <v>51.493783359894373</v>
      </c>
      <c r="E8026" s="4"/>
      <c r="F8026" s="4"/>
      <c r="G8026" s="4">
        <v>38.089304990000002</v>
      </c>
      <c r="H8026" s="4">
        <v>1237.9150689999999</v>
      </c>
      <c r="I8026" s="4"/>
      <c r="J8026" s="4"/>
      <c r="K8026" s="4"/>
      <c r="L8026" s="5"/>
      <c r="M8026" s="5"/>
    </row>
    <row r="8027" spans="1:13" x14ac:dyDescent="0.2">
      <c r="A8027" s="190">
        <v>42338</v>
      </c>
      <c r="B8027" s="5">
        <v>12</v>
      </c>
      <c r="C8027" s="4">
        <v>1151.0646335896288</v>
      </c>
      <c r="D8027" s="4">
        <v>51.62540842037135</v>
      </c>
      <c r="E8027" s="4"/>
      <c r="F8027" s="4"/>
      <c r="G8027" s="4">
        <v>38.389304989999999</v>
      </c>
      <c r="H8027" s="4">
        <v>1241.0793470000001</v>
      </c>
      <c r="I8027" s="4"/>
      <c r="J8027" s="4"/>
      <c r="K8027" s="4"/>
      <c r="L8027" s="5"/>
      <c r="M8027" s="5"/>
    </row>
    <row r="8028" spans="1:13" x14ac:dyDescent="0.2">
      <c r="A8028" s="190">
        <v>42338</v>
      </c>
      <c r="B8028" s="5">
        <v>13</v>
      </c>
      <c r="C8028" s="4">
        <v>1149.5780386919635</v>
      </c>
      <c r="D8028" s="4">
        <v>51.560886318036509</v>
      </c>
      <c r="E8028" s="4"/>
      <c r="F8028" s="4"/>
      <c r="G8028" s="4">
        <v>38.389304989999999</v>
      </c>
      <c r="H8028" s="4">
        <v>1239.5282299999999</v>
      </c>
      <c r="I8028" s="4"/>
      <c r="J8028" s="4"/>
      <c r="K8028" s="4"/>
      <c r="L8028" s="5"/>
      <c r="M8028" s="5"/>
    </row>
    <row r="8029" spans="1:13" x14ac:dyDescent="0.2">
      <c r="A8029" s="190">
        <v>42338</v>
      </c>
      <c r="B8029" s="5">
        <v>14</v>
      </c>
      <c r="C8029" s="4">
        <v>1145.3236177650269</v>
      </c>
      <c r="D8029" s="4">
        <v>51.34151124497302</v>
      </c>
      <c r="E8029" s="4"/>
      <c r="F8029" s="4"/>
      <c r="G8029" s="4">
        <v>37.589304990000002</v>
      </c>
      <c r="H8029" s="4">
        <v>1234.2544339999999</v>
      </c>
      <c r="I8029" s="4"/>
      <c r="J8029" s="4"/>
      <c r="K8029" s="4"/>
      <c r="L8029" s="5"/>
      <c r="M8029" s="5"/>
    </row>
    <row r="8030" spans="1:13" x14ac:dyDescent="0.2">
      <c r="A8030" s="190">
        <v>42338</v>
      </c>
      <c r="B8030" s="5">
        <v>15</v>
      </c>
      <c r="C8030" s="4">
        <v>1136.8095733986979</v>
      </c>
      <c r="D8030" s="4">
        <v>51.02406261130222</v>
      </c>
      <c r="E8030" s="4"/>
      <c r="F8030" s="4"/>
      <c r="G8030" s="4">
        <v>38.789304989999998</v>
      </c>
      <c r="H8030" s="4">
        <v>1226.6229410000001</v>
      </c>
      <c r="I8030" s="4"/>
      <c r="J8030" s="4"/>
      <c r="K8030" s="4"/>
      <c r="L8030" s="5"/>
      <c r="M8030" s="5"/>
    </row>
    <row r="8031" spans="1:13" x14ac:dyDescent="0.2">
      <c r="A8031" s="190">
        <v>42338</v>
      </c>
      <c r="B8031" s="5">
        <v>16</v>
      </c>
      <c r="C8031" s="4">
        <v>1140.2663560974652</v>
      </c>
      <c r="D8031" s="4">
        <v>51.0395479125348</v>
      </c>
      <c r="E8031" s="4"/>
      <c r="F8031" s="4"/>
      <c r="G8031" s="4">
        <v>35.689304989999997</v>
      </c>
      <c r="H8031" s="4">
        <v>1226.9952089999999</v>
      </c>
      <c r="I8031" s="4"/>
      <c r="J8031" s="4"/>
      <c r="K8031" s="4"/>
      <c r="L8031" s="5"/>
      <c r="M8031" s="5"/>
    </row>
    <row r="8032" spans="1:13" x14ac:dyDescent="0.2">
      <c r="A8032" s="190">
        <v>42338</v>
      </c>
      <c r="B8032" s="5">
        <v>17</v>
      </c>
      <c r="C8032" s="4">
        <v>1174.2091284604473</v>
      </c>
      <c r="D8032" s="4">
        <v>52.373864549552856</v>
      </c>
      <c r="E8032" s="4"/>
      <c r="F8032" s="4"/>
      <c r="G8032" s="4">
        <v>32.489304990000001</v>
      </c>
      <c r="H8032" s="4">
        <v>1259.072298</v>
      </c>
      <c r="I8032" s="4"/>
      <c r="J8032" s="4"/>
      <c r="K8032" s="4"/>
      <c r="L8032" s="5"/>
      <c r="M8032" s="5"/>
    </row>
    <row r="8033" spans="1:13" x14ac:dyDescent="0.2">
      <c r="A8033" s="190">
        <v>42338</v>
      </c>
      <c r="B8033" s="5">
        <v>18</v>
      </c>
      <c r="C8033" s="4">
        <v>1289.7253199334498</v>
      </c>
      <c r="D8033" s="4">
        <v>57.2052780765503</v>
      </c>
      <c r="E8033" s="4"/>
      <c r="F8033" s="4"/>
      <c r="G8033" s="4">
        <v>28.289304989999998</v>
      </c>
      <c r="H8033" s="4">
        <v>1375.2199029999999</v>
      </c>
      <c r="I8033" s="4"/>
      <c r="J8033" s="4"/>
      <c r="K8033" s="4"/>
      <c r="L8033" s="5"/>
      <c r="M8033" s="5"/>
    </row>
    <row r="8034" spans="1:13" x14ac:dyDescent="0.2">
      <c r="A8034" s="190">
        <v>42338</v>
      </c>
      <c r="B8034" s="5">
        <v>19</v>
      </c>
      <c r="C8034" s="4">
        <v>1323.3357599473088</v>
      </c>
      <c r="D8034" s="4">
        <v>58.598955062691395</v>
      </c>
      <c r="E8034" s="4"/>
      <c r="F8034" s="4"/>
      <c r="G8034" s="4">
        <v>26.789304989999998</v>
      </c>
      <c r="H8034" s="4">
        <v>1408.7240200000001</v>
      </c>
      <c r="I8034" s="4"/>
      <c r="J8034" s="4"/>
      <c r="K8034" s="4"/>
      <c r="L8034" s="5"/>
      <c r="M8034" s="5"/>
    </row>
    <row r="8035" spans="1:13" x14ac:dyDescent="0.2">
      <c r="A8035" s="190">
        <v>42338</v>
      </c>
      <c r="B8035" s="5">
        <v>20</v>
      </c>
      <c r="C8035" s="4">
        <v>1297.7690162034767</v>
      </c>
      <c r="D8035" s="4">
        <v>57.47627080652336</v>
      </c>
      <c r="E8035" s="4"/>
      <c r="F8035" s="4"/>
      <c r="G8035" s="4">
        <v>26.489304990000001</v>
      </c>
      <c r="H8035" s="4">
        <v>1381.734592</v>
      </c>
      <c r="I8035" s="4"/>
      <c r="J8035" s="4"/>
      <c r="K8035" s="4"/>
      <c r="L8035" s="5"/>
      <c r="M8035" s="5"/>
    </row>
    <row r="8036" spans="1:13" x14ac:dyDescent="0.2">
      <c r="A8036" s="190">
        <v>42338</v>
      </c>
      <c r="B8036" s="5">
        <v>21</v>
      </c>
      <c r="C8036" s="4">
        <v>1249.7438935176972</v>
      </c>
      <c r="D8036" s="4">
        <v>55.383174492303013</v>
      </c>
      <c r="E8036" s="4"/>
      <c r="F8036" s="4"/>
      <c r="G8036" s="4">
        <v>26.289304989999998</v>
      </c>
      <c r="H8036" s="4">
        <v>1331.416373</v>
      </c>
      <c r="I8036" s="4"/>
      <c r="J8036" s="4"/>
      <c r="K8036" s="4"/>
      <c r="L8036" s="5"/>
      <c r="M8036" s="5"/>
    </row>
    <row r="8037" spans="1:13" x14ac:dyDescent="0.2">
      <c r="A8037" s="190">
        <v>42338</v>
      </c>
      <c r="B8037" s="5">
        <v>22</v>
      </c>
      <c r="C8037" s="4">
        <v>1177.8954037261151</v>
      </c>
      <c r="D8037" s="4">
        <v>52.247401283884869</v>
      </c>
      <c r="E8037" s="4"/>
      <c r="F8037" s="4"/>
      <c r="G8037" s="4">
        <v>25.889304989999999</v>
      </c>
      <c r="H8037" s="4">
        <v>1256.0321100000001</v>
      </c>
      <c r="I8037" s="4"/>
      <c r="J8037" s="4"/>
      <c r="K8037" s="4"/>
      <c r="L8037" s="5"/>
      <c r="M8037" s="5"/>
    </row>
    <row r="8038" spans="1:13" x14ac:dyDescent="0.2">
      <c r="A8038" s="190">
        <v>42338</v>
      </c>
      <c r="B8038" s="5">
        <v>23</v>
      </c>
      <c r="C8038" s="4">
        <v>1082.9317513354154</v>
      </c>
      <c r="D8038" s="4">
        <v>48.125730674584645</v>
      </c>
      <c r="E8038" s="4"/>
      <c r="F8038" s="4"/>
      <c r="G8038" s="4">
        <v>25.889304989999999</v>
      </c>
      <c r="H8038" s="4">
        <v>1156.9467870000001</v>
      </c>
      <c r="I8038" s="4"/>
      <c r="J8038" s="4"/>
      <c r="K8038" s="4"/>
      <c r="L8038" s="5"/>
      <c r="M8038" s="5"/>
    </row>
    <row r="8039" spans="1:13" x14ac:dyDescent="0.2">
      <c r="A8039" s="190">
        <v>42338</v>
      </c>
      <c r="B8039" s="5">
        <v>24</v>
      </c>
      <c r="C8039" s="4">
        <v>996.19570879706828</v>
      </c>
      <c r="D8039" s="4">
        <v>44.352479305261028</v>
      </c>
      <c r="E8039" s="4"/>
      <c r="F8039" s="4"/>
      <c r="G8039" s="4">
        <v>25.68930499</v>
      </c>
      <c r="H8039" s="4">
        <v>1066.2374930923293</v>
      </c>
      <c r="I8039" s="4"/>
      <c r="J8039" s="4"/>
      <c r="K8039" s="4"/>
      <c r="L8039" s="5"/>
      <c r="M8039" s="5"/>
    </row>
    <row r="8040" spans="1:13" x14ac:dyDescent="0.2">
      <c r="A8040" s="190">
        <v>42339</v>
      </c>
      <c r="B8040" s="5">
        <v>1</v>
      </c>
      <c r="C8040" s="4">
        <v>1014.2199953681154</v>
      </c>
      <c r="D8040" s="4">
        <v>45.276676261884617</v>
      </c>
      <c r="E8040" s="4"/>
      <c r="F8040" s="4"/>
      <c r="G8040" s="4">
        <v>28.95859737</v>
      </c>
      <c r="H8040" s="4">
        <v>1088.455269</v>
      </c>
      <c r="I8040" s="4"/>
      <c r="J8040" s="4"/>
      <c r="K8040" s="4"/>
      <c r="L8040" s="5"/>
      <c r="M8040" s="5"/>
    </row>
    <row r="8041" spans="1:13" x14ac:dyDescent="0.2">
      <c r="A8041" s="190">
        <v>42339</v>
      </c>
      <c r="B8041" s="5">
        <v>2</v>
      </c>
      <c r="C8041" s="4">
        <v>984.40979302969868</v>
      </c>
      <c r="D8041" s="4">
        <v>43.982835600301364</v>
      </c>
      <c r="E8041" s="4"/>
      <c r="F8041" s="4"/>
      <c r="G8041" s="4">
        <v>28.95859737</v>
      </c>
      <c r="H8041" s="4">
        <v>1057.351226</v>
      </c>
      <c r="I8041" s="4"/>
      <c r="J8041" s="4"/>
      <c r="K8041" s="4"/>
      <c r="L8041" s="5"/>
      <c r="M8041" s="5"/>
    </row>
    <row r="8042" spans="1:13" x14ac:dyDescent="0.2">
      <c r="A8042" s="190">
        <v>42339</v>
      </c>
      <c r="B8042" s="5">
        <v>3</v>
      </c>
      <c r="C8042" s="4">
        <v>961.42324838174738</v>
      </c>
      <c r="D8042" s="4">
        <v>42.98081924825258</v>
      </c>
      <c r="E8042" s="4"/>
      <c r="F8042" s="4"/>
      <c r="G8042" s="4">
        <v>28.858597369999998</v>
      </c>
      <c r="H8042" s="4">
        <v>1033.262665</v>
      </c>
      <c r="I8042" s="4"/>
      <c r="J8042" s="4"/>
      <c r="K8042" s="4"/>
      <c r="L8042" s="5"/>
      <c r="M8042" s="5"/>
    </row>
    <row r="8043" spans="1:13" x14ac:dyDescent="0.2">
      <c r="A8043" s="190">
        <v>42339</v>
      </c>
      <c r="B8043" s="5">
        <v>4</v>
      </c>
      <c r="C8043" s="4">
        <v>962.03726518700762</v>
      </c>
      <c r="D8043" s="4">
        <v>43.011809442992345</v>
      </c>
      <c r="E8043" s="4"/>
      <c r="F8043" s="4"/>
      <c r="G8043" s="4">
        <v>28.95859737</v>
      </c>
      <c r="H8043" s="4">
        <v>1034.007672</v>
      </c>
      <c r="I8043" s="4"/>
      <c r="J8043" s="4"/>
      <c r="K8043" s="4"/>
      <c r="L8043" s="5"/>
      <c r="M8043" s="5"/>
    </row>
    <row r="8044" spans="1:13" x14ac:dyDescent="0.2">
      <c r="A8044" s="190">
        <v>42339</v>
      </c>
      <c r="B8044" s="5">
        <v>5</v>
      </c>
      <c r="C8044" s="4">
        <v>990.81444871795645</v>
      </c>
      <c r="D8044" s="4">
        <v>44.269494912043527</v>
      </c>
      <c r="E8044" s="4"/>
      <c r="F8044" s="4"/>
      <c r="G8044" s="4">
        <v>29.158597369999999</v>
      </c>
      <c r="H8044" s="4">
        <v>1064.2425410000001</v>
      </c>
      <c r="I8044" s="4"/>
      <c r="J8044" s="4"/>
      <c r="K8044" s="4"/>
      <c r="L8044" s="5"/>
      <c r="M8044" s="5"/>
    </row>
    <row r="8045" spans="1:13" x14ac:dyDescent="0.2">
      <c r="A8045" s="190">
        <v>42339</v>
      </c>
      <c r="B8045" s="5">
        <v>6</v>
      </c>
      <c r="C8045" s="4">
        <v>1060.8856049517908</v>
      </c>
      <c r="D8045" s="4">
        <v>47.319446678209005</v>
      </c>
      <c r="E8045" s="4"/>
      <c r="F8045" s="4"/>
      <c r="G8045" s="4">
        <v>29.358597369999998</v>
      </c>
      <c r="H8045" s="4">
        <v>1137.5636489999999</v>
      </c>
      <c r="I8045" s="4"/>
      <c r="J8045" s="4"/>
      <c r="K8045" s="4"/>
      <c r="L8045" s="5"/>
      <c r="M8045" s="5"/>
    </row>
    <row r="8046" spans="1:13" x14ac:dyDescent="0.2">
      <c r="A8046" s="190">
        <v>42339</v>
      </c>
      <c r="B8046" s="5">
        <v>7</v>
      </c>
      <c r="C8046" s="4">
        <v>1161.2404827680105</v>
      </c>
      <c r="D8046" s="4">
        <v>51.696811861989453</v>
      </c>
      <c r="E8046" s="4"/>
      <c r="F8046" s="4"/>
      <c r="G8046" s="4">
        <v>29.858597369999998</v>
      </c>
      <c r="H8046" s="4">
        <v>1242.7958920000001</v>
      </c>
      <c r="I8046" s="4"/>
      <c r="J8046" s="4"/>
      <c r="K8046" s="4"/>
      <c r="L8046" s="5"/>
      <c r="M8046" s="5"/>
    </row>
    <row r="8047" spans="1:13" x14ac:dyDescent="0.2">
      <c r="A8047" s="190">
        <v>42339</v>
      </c>
      <c r="B8047" s="5">
        <v>8</v>
      </c>
      <c r="C8047" s="4">
        <v>1194.9908541174325</v>
      </c>
      <c r="D8047" s="4">
        <v>53.300554512567579</v>
      </c>
      <c r="E8047" s="4"/>
      <c r="F8047" s="4"/>
      <c r="G8047" s="4">
        <v>33.058597370000001</v>
      </c>
      <c r="H8047" s="4">
        <v>1281.3500059999999</v>
      </c>
      <c r="I8047" s="4"/>
      <c r="J8047" s="4"/>
      <c r="K8047" s="4"/>
      <c r="L8047" s="5"/>
      <c r="M8047" s="5"/>
    </row>
    <row r="8048" spans="1:13" x14ac:dyDescent="0.2">
      <c r="A8048" s="190">
        <v>42339</v>
      </c>
      <c r="B8048" s="5">
        <v>9</v>
      </c>
      <c r="C8048" s="4">
        <v>1194.5204396240388</v>
      </c>
      <c r="D8048" s="4">
        <v>53.458088005961173</v>
      </c>
      <c r="E8048" s="4"/>
      <c r="F8048" s="4"/>
      <c r="G8048" s="4">
        <v>37.158597369999995</v>
      </c>
      <c r="H8048" s="4">
        <v>1285.137125</v>
      </c>
      <c r="I8048" s="4"/>
      <c r="J8048" s="4"/>
      <c r="K8048" s="4"/>
      <c r="L8048" s="5"/>
      <c r="M8048" s="5"/>
    </row>
    <row r="8049" spans="1:13" x14ac:dyDescent="0.2">
      <c r="A8049" s="190">
        <v>42339</v>
      </c>
      <c r="B8049" s="5">
        <v>10</v>
      </c>
      <c r="C8049" s="4">
        <v>1199.8796106372515</v>
      </c>
      <c r="D8049" s="4">
        <v>53.773154992748353</v>
      </c>
      <c r="E8049" s="4"/>
      <c r="F8049" s="4"/>
      <c r="G8049" s="4">
        <v>39.058597370000001</v>
      </c>
      <c r="H8049" s="4">
        <v>1292.7113629999999</v>
      </c>
      <c r="I8049" s="4"/>
      <c r="J8049" s="4"/>
      <c r="K8049" s="4"/>
      <c r="L8049" s="5"/>
      <c r="M8049" s="5"/>
    </row>
    <row r="8050" spans="1:13" x14ac:dyDescent="0.2">
      <c r="A8050" s="190">
        <v>42339</v>
      </c>
      <c r="B8050" s="5">
        <v>11</v>
      </c>
      <c r="C8050" s="4">
        <v>1202.3207193922419</v>
      </c>
      <c r="D8050" s="4">
        <v>53.974591237758268</v>
      </c>
      <c r="E8050" s="4"/>
      <c r="F8050" s="4"/>
      <c r="G8050" s="4">
        <v>41.258597370000004</v>
      </c>
      <c r="H8050" s="4">
        <v>1297.5539080000001</v>
      </c>
      <c r="I8050" s="4"/>
      <c r="J8050" s="4"/>
      <c r="K8050" s="4"/>
      <c r="L8050" s="5"/>
      <c r="M8050" s="5"/>
    </row>
    <row r="8051" spans="1:13" x14ac:dyDescent="0.2">
      <c r="A8051" s="190">
        <v>42339</v>
      </c>
      <c r="B8051" s="5">
        <v>12</v>
      </c>
      <c r="C8051" s="4">
        <v>1199.4051506908957</v>
      </c>
      <c r="D8051" s="4">
        <v>53.848047939104447</v>
      </c>
      <c r="E8051" s="4"/>
      <c r="F8051" s="4"/>
      <c r="G8051" s="4">
        <v>41.258597370000004</v>
      </c>
      <c r="H8051" s="4">
        <v>1294.511796</v>
      </c>
      <c r="I8051" s="4"/>
      <c r="J8051" s="4"/>
      <c r="K8051" s="4"/>
      <c r="L8051" s="5"/>
      <c r="M8051" s="5"/>
    </row>
    <row r="8052" spans="1:13" x14ac:dyDescent="0.2">
      <c r="A8052" s="190">
        <v>42339</v>
      </c>
      <c r="B8052" s="5">
        <v>13</v>
      </c>
      <c r="C8052" s="4">
        <v>1196.4300805092441</v>
      </c>
      <c r="D8052" s="4">
        <v>53.718922120755877</v>
      </c>
      <c r="E8052" s="4"/>
      <c r="F8052" s="4"/>
      <c r="G8052" s="4">
        <v>41.258597370000004</v>
      </c>
      <c r="H8052" s="4">
        <v>1291.4076</v>
      </c>
      <c r="I8052" s="4"/>
      <c r="J8052" s="4"/>
      <c r="K8052" s="4"/>
      <c r="L8052" s="5"/>
      <c r="M8052" s="5"/>
    </row>
    <row r="8053" spans="1:13" x14ac:dyDescent="0.2">
      <c r="A8053" s="190">
        <v>42339</v>
      </c>
      <c r="B8053" s="5">
        <v>14</v>
      </c>
      <c r="C8053" s="4">
        <v>1193.6814920420275</v>
      </c>
      <c r="D8053" s="4">
        <v>53.556223587972795</v>
      </c>
      <c r="E8053" s="4"/>
      <c r="F8053" s="4"/>
      <c r="G8053" s="4">
        <v>40.258597370000004</v>
      </c>
      <c r="H8053" s="4">
        <v>1287.4963130000001</v>
      </c>
      <c r="I8053" s="4"/>
      <c r="J8053" s="4"/>
      <c r="K8053" s="4"/>
      <c r="L8053" s="5"/>
      <c r="M8053" s="5"/>
    </row>
    <row r="8054" spans="1:13" x14ac:dyDescent="0.2">
      <c r="A8054" s="190">
        <v>42339</v>
      </c>
      <c r="B8054" s="5">
        <v>15</v>
      </c>
      <c r="C8054" s="4">
        <v>1189.0519065354208</v>
      </c>
      <c r="D8054" s="4">
        <v>53.398690094579194</v>
      </c>
      <c r="E8054" s="4"/>
      <c r="F8054" s="4"/>
      <c r="G8054" s="4">
        <v>41.258597370000004</v>
      </c>
      <c r="H8054" s="4">
        <v>1283.709194</v>
      </c>
      <c r="I8054" s="4"/>
      <c r="J8054" s="4"/>
      <c r="K8054" s="4"/>
      <c r="L8054" s="5"/>
      <c r="M8054" s="5"/>
    </row>
    <row r="8055" spans="1:13" x14ac:dyDescent="0.2">
      <c r="A8055" s="190">
        <v>42339</v>
      </c>
      <c r="B8055" s="5">
        <v>16</v>
      </c>
      <c r="C8055" s="4">
        <v>1200.3821032357255</v>
      </c>
      <c r="D8055" s="4">
        <v>53.760242394274634</v>
      </c>
      <c r="E8055" s="4"/>
      <c r="F8055" s="4"/>
      <c r="G8055" s="4">
        <v>38.258597370000004</v>
      </c>
      <c r="H8055" s="4">
        <v>1292.4009430000001</v>
      </c>
      <c r="I8055" s="4"/>
      <c r="J8055" s="4"/>
      <c r="K8055" s="4"/>
      <c r="L8055" s="5"/>
      <c r="M8055" s="5"/>
    </row>
    <row r="8056" spans="1:13" x14ac:dyDescent="0.2">
      <c r="A8056" s="190">
        <v>42339</v>
      </c>
      <c r="B8056" s="5">
        <v>17</v>
      </c>
      <c r="C8056" s="4">
        <v>1259.967937209005</v>
      </c>
      <c r="D8056" s="4">
        <v>56.216215420995006</v>
      </c>
      <c r="E8056" s="4"/>
      <c r="F8056" s="4"/>
      <c r="G8056" s="4">
        <v>35.258597370000004</v>
      </c>
      <c r="H8056" s="4">
        <v>1351.4427499999999</v>
      </c>
      <c r="I8056" s="4"/>
      <c r="J8056" s="4"/>
      <c r="K8056" s="4"/>
      <c r="L8056" s="5"/>
      <c r="M8056" s="5"/>
    </row>
    <row r="8057" spans="1:13" x14ac:dyDescent="0.2">
      <c r="A8057" s="190">
        <v>42339</v>
      </c>
      <c r="B8057" s="5">
        <v>18</v>
      </c>
      <c r="C8057" s="4">
        <v>1381.3427089477361</v>
      </c>
      <c r="D8057" s="4">
        <v>61.31926768226387</v>
      </c>
      <c r="E8057" s="4"/>
      <c r="F8057" s="4"/>
      <c r="G8057" s="4">
        <v>31.45859737</v>
      </c>
      <c r="H8057" s="4">
        <v>1474.120574</v>
      </c>
      <c r="I8057" s="4"/>
      <c r="J8057" s="4"/>
      <c r="K8057" s="4"/>
      <c r="L8057" s="5"/>
      <c r="M8057" s="5"/>
    </row>
    <row r="8058" spans="1:13" x14ac:dyDescent="0.2">
      <c r="A8058" s="190">
        <v>42339</v>
      </c>
      <c r="B8058" s="5">
        <v>19</v>
      </c>
      <c r="C8058" s="4">
        <v>1384.8822667650429</v>
      </c>
      <c r="D8058" s="4">
        <v>61.425150864956912</v>
      </c>
      <c r="E8058" s="4"/>
      <c r="F8058" s="4"/>
      <c r="G8058" s="4">
        <v>30.358597369999998</v>
      </c>
      <c r="H8058" s="4">
        <v>1476.666015</v>
      </c>
      <c r="I8058" s="4"/>
      <c r="J8058" s="4"/>
      <c r="K8058" s="4"/>
      <c r="L8058" s="5"/>
      <c r="M8058" s="5"/>
    </row>
    <row r="8059" spans="1:13" x14ac:dyDescent="0.2">
      <c r="A8059" s="190">
        <v>42339</v>
      </c>
      <c r="B8059" s="5">
        <v>20</v>
      </c>
      <c r="C8059" s="4">
        <v>1359.5751672603956</v>
      </c>
      <c r="D8059" s="4">
        <v>60.322416369604582</v>
      </c>
      <c r="E8059" s="4"/>
      <c r="F8059" s="4"/>
      <c r="G8059" s="4">
        <v>30.25859737</v>
      </c>
      <c r="H8059" s="4">
        <v>1450.1561810000001</v>
      </c>
      <c r="I8059" s="4"/>
      <c r="J8059" s="4"/>
      <c r="K8059" s="4"/>
      <c r="L8059" s="5"/>
      <c r="M8059" s="5"/>
    </row>
    <row r="8060" spans="1:13" x14ac:dyDescent="0.2">
      <c r="A8060" s="190">
        <v>42339</v>
      </c>
      <c r="B8060" s="5">
        <v>21</v>
      </c>
      <c r="C8060" s="4">
        <v>1327.4064041440613</v>
      </c>
      <c r="D8060" s="4">
        <v>58.917527485938791</v>
      </c>
      <c r="E8060" s="4"/>
      <c r="F8060" s="4"/>
      <c r="G8060" s="4">
        <v>30.058597370000001</v>
      </c>
      <c r="H8060" s="4">
        <v>1416.382529</v>
      </c>
      <c r="I8060" s="4"/>
      <c r="J8060" s="4"/>
      <c r="K8060" s="4"/>
      <c r="L8060" s="5"/>
      <c r="M8060" s="5"/>
    </row>
    <row r="8061" spans="1:13" x14ac:dyDescent="0.2">
      <c r="A8061" s="190">
        <v>42339</v>
      </c>
      <c r="B8061" s="5">
        <v>22</v>
      </c>
      <c r="C8061" s="4">
        <v>1270.109046922398</v>
      </c>
      <c r="D8061" s="4">
        <v>56.417651707602097</v>
      </c>
      <c r="E8061" s="4"/>
      <c r="F8061" s="4"/>
      <c r="G8061" s="4">
        <v>29.75859737</v>
      </c>
      <c r="H8061" s="4">
        <v>1356.285296</v>
      </c>
      <c r="I8061" s="4"/>
      <c r="J8061" s="4"/>
      <c r="K8061" s="4"/>
      <c r="L8061" s="5"/>
      <c r="M8061" s="5"/>
    </row>
    <row r="8062" spans="1:13" x14ac:dyDescent="0.2">
      <c r="A8062" s="190">
        <v>42339</v>
      </c>
      <c r="B8062" s="5">
        <v>23</v>
      </c>
      <c r="C8062" s="4">
        <v>1187.9401025604313</v>
      </c>
      <c r="D8062" s="4">
        <v>52.838284069568601</v>
      </c>
      <c r="E8062" s="4"/>
      <c r="F8062" s="4"/>
      <c r="G8062" s="4">
        <v>29.45859737</v>
      </c>
      <c r="H8062" s="4">
        <v>1270.2369839999999</v>
      </c>
      <c r="I8062" s="4"/>
      <c r="J8062" s="4"/>
      <c r="K8062" s="4"/>
      <c r="L8062" s="5"/>
      <c r="M8062" s="5"/>
    </row>
    <row r="8063" spans="1:13" x14ac:dyDescent="0.2">
      <c r="A8063" s="190">
        <v>42339</v>
      </c>
      <c r="B8063" s="5">
        <v>24</v>
      </c>
      <c r="C8063" s="4">
        <v>1101.9820713973388</v>
      </c>
      <c r="D8063" s="4">
        <v>49.098800426510344</v>
      </c>
      <c r="E8063" s="4"/>
      <c r="F8063" s="4"/>
      <c r="G8063" s="4">
        <v>29.25859737</v>
      </c>
      <c r="H8063" s="4">
        <v>1180.339469193849</v>
      </c>
      <c r="I8063" s="4"/>
      <c r="J8063" s="4"/>
      <c r="K8063" s="4"/>
      <c r="L8063" s="5"/>
      <c r="M8063" s="5"/>
    </row>
    <row r="8064" spans="1:13" x14ac:dyDescent="0.2">
      <c r="A8064" s="190">
        <v>42340</v>
      </c>
      <c r="B8064" s="5">
        <v>1</v>
      </c>
      <c r="C8064" s="4">
        <v>1022.6096935487252</v>
      </c>
      <c r="D8064" s="4">
        <v>45.640811081274798</v>
      </c>
      <c r="E8064" s="4"/>
      <c r="F8064" s="4"/>
      <c r="G8064" s="4">
        <v>28.95859737</v>
      </c>
      <c r="H8064" s="4">
        <v>1097.209102</v>
      </c>
      <c r="I8064" s="4"/>
      <c r="J8064" s="4"/>
      <c r="K8064" s="4"/>
      <c r="L8064" s="5"/>
      <c r="M8064" s="5"/>
    </row>
    <row r="8065" spans="1:13" x14ac:dyDescent="0.2">
      <c r="A8065" s="190">
        <v>42340</v>
      </c>
      <c r="B8065" s="5">
        <v>2</v>
      </c>
      <c r="C8065" s="4">
        <v>991.90696900572959</v>
      </c>
      <c r="D8065" s="4">
        <v>44.308232624270346</v>
      </c>
      <c r="E8065" s="4"/>
      <c r="F8065" s="4"/>
      <c r="G8065" s="4">
        <v>28.95859737</v>
      </c>
      <c r="H8065" s="4">
        <v>1065.1737989999999</v>
      </c>
      <c r="I8065" s="4"/>
      <c r="J8065" s="4"/>
      <c r="K8065" s="4"/>
      <c r="L8065" s="5"/>
      <c r="M8065" s="5"/>
    </row>
    <row r="8066" spans="1:13" x14ac:dyDescent="0.2">
      <c r="A8066" s="190">
        <v>42340</v>
      </c>
      <c r="B8066" s="5">
        <v>3</v>
      </c>
      <c r="C8066" s="4">
        <v>971.59798809630638</v>
      </c>
      <c r="D8066" s="4">
        <v>43.422429533693588</v>
      </c>
      <c r="E8066" s="4"/>
      <c r="F8066" s="4"/>
      <c r="G8066" s="4">
        <v>28.858597369999998</v>
      </c>
      <c r="H8066" s="4">
        <v>1043.879015</v>
      </c>
      <c r="I8066" s="4"/>
      <c r="J8066" s="4"/>
      <c r="K8066" s="4"/>
      <c r="L8066" s="5"/>
      <c r="M8066" s="5"/>
    </row>
    <row r="8067" spans="1:13" x14ac:dyDescent="0.2">
      <c r="A8067" s="190">
        <v>42340</v>
      </c>
      <c r="B8067" s="5">
        <v>4</v>
      </c>
      <c r="C8067" s="4">
        <v>973.1045261477426</v>
      </c>
      <c r="D8067" s="4">
        <v>43.492157482257362</v>
      </c>
      <c r="E8067" s="4"/>
      <c r="F8067" s="4"/>
      <c r="G8067" s="4">
        <v>28.95859737</v>
      </c>
      <c r="H8067" s="4">
        <v>1045.5552809999999</v>
      </c>
      <c r="I8067" s="4"/>
      <c r="J8067" s="4"/>
      <c r="K8067" s="4"/>
      <c r="L8067" s="5"/>
      <c r="M8067" s="5"/>
    </row>
    <row r="8068" spans="1:13" x14ac:dyDescent="0.2">
      <c r="A8068" s="190">
        <v>42340</v>
      </c>
      <c r="B8068" s="5">
        <v>5</v>
      </c>
      <c r="C8068" s="4">
        <v>1002.893232927075</v>
      </c>
      <c r="D8068" s="4">
        <v>44.793745702924852</v>
      </c>
      <c r="E8068" s="4"/>
      <c r="F8068" s="4"/>
      <c r="G8068" s="4">
        <v>29.158597369999999</v>
      </c>
      <c r="H8068" s="4">
        <v>1076.8455759999999</v>
      </c>
      <c r="I8068" s="4"/>
      <c r="J8068" s="4"/>
      <c r="K8068" s="4"/>
      <c r="L8068" s="5"/>
      <c r="M8068" s="5"/>
    </row>
    <row r="8069" spans="1:13" x14ac:dyDescent="0.2">
      <c r="A8069" s="190">
        <v>42340</v>
      </c>
      <c r="B8069" s="5">
        <v>6</v>
      </c>
      <c r="C8069" s="4">
        <v>1078.0815107167446</v>
      </c>
      <c r="D8069" s="4">
        <v>48.065793913255405</v>
      </c>
      <c r="E8069" s="4"/>
      <c r="F8069" s="4"/>
      <c r="G8069" s="4">
        <v>29.358597369999998</v>
      </c>
      <c r="H8069" s="4">
        <v>1155.5059020000001</v>
      </c>
      <c r="I8069" s="4"/>
      <c r="J8069" s="4"/>
      <c r="K8069" s="4"/>
      <c r="L8069" s="5"/>
      <c r="M8069" s="5"/>
    </row>
    <row r="8070" spans="1:13" x14ac:dyDescent="0.2">
      <c r="A8070" s="190">
        <v>42340</v>
      </c>
      <c r="B8070" s="5">
        <v>7</v>
      </c>
      <c r="C8070" s="4">
        <v>1183.2560017288699</v>
      </c>
      <c r="D8070" s="4">
        <v>52.652342901129991</v>
      </c>
      <c r="E8070" s="4"/>
      <c r="F8070" s="4"/>
      <c r="G8070" s="4">
        <v>29.858597369999998</v>
      </c>
      <c r="H8070" s="4">
        <v>1265.766942</v>
      </c>
      <c r="I8070" s="4"/>
      <c r="J8070" s="4"/>
      <c r="K8070" s="4"/>
      <c r="L8070" s="5"/>
      <c r="M8070" s="5"/>
    </row>
    <row r="8071" spans="1:13" x14ac:dyDescent="0.2">
      <c r="A8071" s="190">
        <v>42340</v>
      </c>
      <c r="B8071" s="5">
        <v>8</v>
      </c>
      <c r="C8071" s="4">
        <v>1221.7664847938927</v>
      </c>
      <c r="D8071" s="4">
        <v>54.462686836107522</v>
      </c>
      <c r="E8071" s="4"/>
      <c r="F8071" s="4"/>
      <c r="G8071" s="4">
        <v>33.058597370000001</v>
      </c>
      <c r="H8071" s="4">
        <v>1309.287769</v>
      </c>
      <c r="I8071" s="4"/>
      <c r="J8071" s="4"/>
      <c r="K8071" s="4"/>
      <c r="L8071" s="5"/>
      <c r="M8071" s="5"/>
    </row>
    <row r="8072" spans="1:13" x14ac:dyDescent="0.2">
      <c r="A8072" s="190">
        <v>42340</v>
      </c>
      <c r="B8072" s="5">
        <v>9</v>
      </c>
      <c r="C8072" s="4">
        <v>1217.7259862741976</v>
      </c>
      <c r="D8072" s="4">
        <v>54.465269355802263</v>
      </c>
      <c r="E8072" s="4"/>
      <c r="F8072" s="4"/>
      <c r="G8072" s="4">
        <v>37.158597369999995</v>
      </c>
      <c r="H8072" s="4">
        <v>1309.3498529999999</v>
      </c>
      <c r="I8072" s="4"/>
      <c r="J8072" s="4"/>
      <c r="K8072" s="4"/>
      <c r="L8072" s="5"/>
      <c r="M8072" s="5"/>
    </row>
    <row r="8073" spans="1:13" x14ac:dyDescent="0.2">
      <c r="A8073" s="190">
        <v>42340</v>
      </c>
      <c r="B8073" s="5">
        <v>10</v>
      </c>
      <c r="C8073" s="4">
        <v>1212.077397806981</v>
      </c>
      <c r="D8073" s="4">
        <v>54.302570823019181</v>
      </c>
      <c r="E8073" s="4"/>
      <c r="F8073" s="4"/>
      <c r="G8073" s="4">
        <v>39.058597370000001</v>
      </c>
      <c r="H8073" s="4">
        <v>1305.438566</v>
      </c>
      <c r="I8073" s="4"/>
      <c r="J8073" s="4"/>
      <c r="K8073" s="4"/>
      <c r="L8073" s="5"/>
      <c r="M8073" s="5"/>
    </row>
    <row r="8074" spans="1:13" x14ac:dyDescent="0.2">
      <c r="A8074" s="190">
        <v>42340</v>
      </c>
      <c r="B8074" s="5">
        <v>11</v>
      </c>
      <c r="C8074" s="4">
        <v>1202.2612179119365</v>
      </c>
      <c r="D8074" s="4">
        <v>53.97200871806352</v>
      </c>
      <c r="E8074" s="4"/>
      <c r="F8074" s="4"/>
      <c r="G8074" s="4">
        <v>41.258597370000004</v>
      </c>
      <c r="H8074" s="4">
        <v>1297.491824</v>
      </c>
      <c r="I8074" s="4"/>
      <c r="J8074" s="4"/>
      <c r="K8074" s="4"/>
      <c r="L8074" s="5"/>
      <c r="M8074" s="5"/>
    </row>
    <row r="8075" spans="1:13" x14ac:dyDescent="0.2">
      <c r="A8075" s="190">
        <v>42340</v>
      </c>
      <c r="B8075" s="5">
        <v>12</v>
      </c>
      <c r="C8075" s="4">
        <v>1188.6353971316869</v>
      </c>
      <c r="D8075" s="4">
        <v>53.380612498313162</v>
      </c>
      <c r="E8075" s="4"/>
      <c r="F8075" s="4"/>
      <c r="G8075" s="4">
        <v>41.258597370000004</v>
      </c>
      <c r="H8075" s="4">
        <v>1283.2746070000001</v>
      </c>
      <c r="I8075" s="4"/>
      <c r="J8075" s="4"/>
      <c r="K8075" s="4"/>
      <c r="L8075" s="5"/>
      <c r="M8075" s="5"/>
    </row>
    <row r="8076" spans="1:13" x14ac:dyDescent="0.2">
      <c r="A8076" s="190">
        <v>42340</v>
      </c>
      <c r="B8076" s="5">
        <v>13</v>
      </c>
      <c r="C8076" s="4">
        <v>1178.460657417128</v>
      </c>
      <c r="D8076" s="4">
        <v>52.939002212872154</v>
      </c>
      <c r="E8076" s="4"/>
      <c r="F8076" s="4"/>
      <c r="G8076" s="4">
        <v>41.258597370000004</v>
      </c>
      <c r="H8076" s="4">
        <v>1272.658257</v>
      </c>
      <c r="I8076" s="4"/>
      <c r="J8076" s="4"/>
      <c r="K8076" s="4"/>
      <c r="L8076" s="5"/>
      <c r="M8076" s="5"/>
    </row>
    <row r="8077" spans="1:13" x14ac:dyDescent="0.2">
      <c r="A8077" s="190">
        <v>42340</v>
      </c>
      <c r="B8077" s="5">
        <v>14</v>
      </c>
      <c r="C8077" s="4">
        <v>1174.9980521446507</v>
      </c>
      <c r="D8077" s="4">
        <v>52.745313485349293</v>
      </c>
      <c r="E8077" s="4"/>
      <c r="F8077" s="4"/>
      <c r="G8077" s="4">
        <v>40.258597370000004</v>
      </c>
      <c r="H8077" s="4">
        <v>1268.0019629999999</v>
      </c>
      <c r="I8077" s="4"/>
      <c r="J8077" s="4"/>
      <c r="K8077" s="4"/>
      <c r="L8077" s="5"/>
      <c r="M8077" s="5"/>
    </row>
    <row r="8078" spans="1:13" x14ac:dyDescent="0.2">
      <c r="A8078" s="190">
        <v>42340</v>
      </c>
      <c r="B8078" s="5">
        <v>15</v>
      </c>
      <c r="C8078" s="4">
        <v>1171.2609878842204</v>
      </c>
      <c r="D8078" s="4">
        <v>52.626517745779715</v>
      </c>
      <c r="E8078" s="4"/>
      <c r="F8078" s="4"/>
      <c r="G8078" s="4">
        <v>41.258597370000004</v>
      </c>
      <c r="H8078" s="4">
        <v>1265.146103</v>
      </c>
      <c r="I8078" s="4"/>
      <c r="J8078" s="4"/>
      <c r="K8078" s="4"/>
      <c r="L8078" s="5"/>
      <c r="M8078" s="5"/>
    </row>
    <row r="8079" spans="1:13" x14ac:dyDescent="0.2">
      <c r="A8079" s="190">
        <v>42340</v>
      </c>
      <c r="B8079" s="5">
        <v>16</v>
      </c>
      <c r="C8079" s="4">
        <v>1181.7581638602512</v>
      </c>
      <c r="D8079" s="4">
        <v>52.951914769748697</v>
      </c>
      <c r="E8079" s="4"/>
      <c r="F8079" s="4"/>
      <c r="G8079" s="4">
        <v>38.258597370000004</v>
      </c>
      <c r="H8079" s="4">
        <v>1272.968676</v>
      </c>
      <c r="I8079" s="4"/>
      <c r="J8079" s="4"/>
      <c r="K8079" s="4"/>
      <c r="L8079" s="5"/>
      <c r="M8079" s="5"/>
    </row>
    <row r="8080" spans="1:13" x14ac:dyDescent="0.2">
      <c r="A8080" s="190">
        <v>42340</v>
      </c>
      <c r="B8080" s="5">
        <v>17</v>
      </c>
      <c r="C8080" s="4">
        <v>1239.7374607404975</v>
      </c>
      <c r="D8080" s="4">
        <v>55.338159889502485</v>
      </c>
      <c r="E8080" s="4"/>
      <c r="F8080" s="4"/>
      <c r="G8080" s="4">
        <v>35.258597370000004</v>
      </c>
      <c r="H8080" s="4">
        <v>1330.334218</v>
      </c>
      <c r="I8080" s="4"/>
      <c r="J8080" s="4"/>
      <c r="K8080" s="4"/>
      <c r="L8080" s="5"/>
      <c r="M8080" s="5"/>
    </row>
    <row r="8081" spans="1:13" x14ac:dyDescent="0.2">
      <c r="A8081" s="190">
        <v>42340</v>
      </c>
      <c r="B8081" s="5">
        <v>18</v>
      </c>
      <c r="C8081" s="4">
        <v>1364.1468041411854</v>
      </c>
      <c r="D8081" s="4">
        <v>60.57292048881466</v>
      </c>
      <c r="E8081" s="4"/>
      <c r="F8081" s="4"/>
      <c r="G8081" s="4">
        <v>31.45859737</v>
      </c>
      <c r="H8081" s="4">
        <v>1456.178322</v>
      </c>
      <c r="I8081" s="4"/>
      <c r="J8081" s="4"/>
      <c r="K8081" s="4"/>
      <c r="L8081" s="5"/>
      <c r="M8081" s="5"/>
    </row>
    <row r="8082" spans="1:13" x14ac:dyDescent="0.2">
      <c r="A8082" s="190">
        <v>42340</v>
      </c>
      <c r="B8082" s="5">
        <v>19</v>
      </c>
      <c r="C8082" s="4">
        <v>1370.1854202977015</v>
      </c>
      <c r="D8082" s="4">
        <v>60.787269332298301</v>
      </c>
      <c r="E8082" s="4"/>
      <c r="F8082" s="4"/>
      <c r="G8082" s="4">
        <v>30.358597369999998</v>
      </c>
      <c r="H8082" s="4">
        <v>1461.331287</v>
      </c>
      <c r="I8082" s="4"/>
      <c r="J8082" s="4"/>
      <c r="K8082" s="4"/>
      <c r="L8082" s="5"/>
      <c r="M8082" s="5"/>
    </row>
    <row r="8083" spans="1:13" x14ac:dyDescent="0.2">
      <c r="A8083" s="190">
        <v>42340</v>
      </c>
      <c r="B8083" s="5">
        <v>20</v>
      </c>
      <c r="C8083" s="4">
        <v>1348.1508983762319</v>
      </c>
      <c r="D8083" s="4">
        <v>59.826573253768274</v>
      </c>
      <c r="E8083" s="4"/>
      <c r="F8083" s="4"/>
      <c r="G8083" s="4">
        <v>30.25859737</v>
      </c>
      <c r="H8083" s="4">
        <v>1438.236069</v>
      </c>
      <c r="I8083" s="4"/>
      <c r="J8083" s="4"/>
      <c r="K8083" s="4"/>
      <c r="L8083" s="5"/>
      <c r="M8083" s="5"/>
    </row>
    <row r="8084" spans="1:13" x14ac:dyDescent="0.2">
      <c r="A8084" s="190">
        <v>42340</v>
      </c>
      <c r="B8084" s="5">
        <v>21</v>
      </c>
      <c r="C8084" s="4">
        <v>1318.8382024809384</v>
      </c>
      <c r="D8084" s="4">
        <v>58.545645149061556</v>
      </c>
      <c r="E8084" s="4"/>
      <c r="F8084" s="4"/>
      <c r="G8084" s="4">
        <v>30.058597370000001</v>
      </c>
      <c r="H8084" s="4">
        <v>1407.4424449999999</v>
      </c>
      <c r="I8084" s="4"/>
      <c r="J8084" s="4"/>
      <c r="K8084" s="4"/>
      <c r="L8084" s="5"/>
      <c r="M8084" s="5"/>
    </row>
    <row r="8085" spans="1:13" x14ac:dyDescent="0.2">
      <c r="A8085" s="190">
        <v>42340</v>
      </c>
      <c r="B8085" s="5">
        <v>22</v>
      </c>
      <c r="C8085" s="4">
        <v>1265.5869401696154</v>
      </c>
      <c r="D8085" s="4">
        <v>56.221380460384495</v>
      </c>
      <c r="E8085" s="4"/>
      <c r="F8085" s="4"/>
      <c r="G8085" s="4">
        <v>29.75859737</v>
      </c>
      <c r="H8085" s="4">
        <v>1351.566918</v>
      </c>
      <c r="I8085" s="4"/>
      <c r="J8085" s="4"/>
      <c r="K8085" s="4"/>
      <c r="L8085" s="5"/>
      <c r="M8085" s="5"/>
    </row>
    <row r="8086" spans="1:13" x14ac:dyDescent="0.2">
      <c r="A8086" s="190">
        <v>42340</v>
      </c>
      <c r="B8086" s="5">
        <v>23</v>
      </c>
      <c r="C8086" s="4">
        <v>1185.4410432628192</v>
      </c>
      <c r="D8086" s="4">
        <v>52.729818367180819</v>
      </c>
      <c r="E8086" s="4"/>
      <c r="F8086" s="4"/>
      <c r="G8086" s="4">
        <v>29.45859737</v>
      </c>
      <c r="H8086" s="4">
        <v>1267.629459</v>
      </c>
      <c r="I8086" s="4"/>
      <c r="J8086" s="4"/>
      <c r="K8086" s="4"/>
      <c r="L8086" s="5"/>
      <c r="M8086" s="5"/>
    </row>
    <row r="8087" spans="1:13" x14ac:dyDescent="0.2">
      <c r="A8087" s="190">
        <v>42340</v>
      </c>
      <c r="B8087" s="5">
        <v>24</v>
      </c>
      <c r="C8087" s="4">
        <v>1100.0185251071366</v>
      </c>
      <c r="D8087" s="4">
        <v>49.013577387688819</v>
      </c>
      <c r="E8087" s="4"/>
      <c r="F8087" s="4"/>
      <c r="G8087" s="4">
        <v>29.25859737</v>
      </c>
      <c r="H8087" s="4">
        <v>1178.2906998648255</v>
      </c>
      <c r="I8087" s="4"/>
      <c r="J8087" s="4"/>
      <c r="K8087" s="4"/>
      <c r="L8087" s="5"/>
      <c r="M8087" s="5"/>
    </row>
    <row r="8088" spans="1:13" x14ac:dyDescent="0.2">
      <c r="A8088" s="190">
        <v>42341</v>
      </c>
      <c r="B8088" s="5">
        <v>1</v>
      </c>
      <c r="C8088" s="4">
        <v>1022.2526846668937</v>
      </c>
      <c r="D8088" s="4">
        <v>45.625315963106324</v>
      </c>
      <c r="E8088" s="4"/>
      <c r="F8088" s="4"/>
      <c r="G8088" s="4">
        <v>28.95859737</v>
      </c>
      <c r="H8088" s="4">
        <v>1096.8365980000001</v>
      </c>
      <c r="I8088" s="4"/>
      <c r="J8088" s="4"/>
      <c r="K8088" s="4"/>
      <c r="L8088" s="5"/>
      <c r="M8088" s="5"/>
    </row>
    <row r="8089" spans="1:13" x14ac:dyDescent="0.2">
      <c r="A8089" s="190">
        <v>42341</v>
      </c>
      <c r="B8089" s="5">
        <v>2</v>
      </c>
      <c r="C8089" s="4">
        <v>991.60946256260615</v>
      </c>
      <c r="D8089" s="4">
        <v>44.295320067393803</v>
      </c>
      <c r="E8089" s="4"/>
      <c r="F8089" s="4"/>
      <c r="G8089" s="4">
        <v>28.95859737</v>
      </c>
      <c r="H8089" s="4">
        <v>1064.86338</v>
      </c>
      <c r="I8089" s="4"/>
      <c r="J8089" s="4"/>
      <c r="K8089" s="4"/>
      <c r="L8089" s="5"/>
      <c r="M8089" s="5"/>
    </row>
    <row r="8090" spans="1:13" x14ac:dyDescent="0.2">
      <c r="A8090" s="190">
        <v>42341</v>
      </c>
      <c r="B8090" s="5">
        <v>3</v>
      </c>
      <c r="C8090" s="4">
        <v>969.0394282767918</v>
      </c>
      <c r="D8090" s="4">
        <v>43.31138135320824</v>
      </c>
      <c r="E8090" s="4"/>
      <c r="F8090" s="4"/>
      <c r="G8090" s="4">
        <v>28.858597369999998</v>
      </c>
      <c r="H8090" s="4">
        <v>1041.2094070000001</v>
      </c>
      <c r="I8090" s="4"/>
      <c r="J8090" s="4"/>
      <c r="K8090" s="4"/>
      <c r="L8090" s="5"/>
      <c r="M8090" s="5"/>
    </row>
    <row r="8091" spans="1:13" x14ac:dyDescent="0.2">
      <c r="A8091" s="190">
        <v>42341</v>
      </c>
      <c r="B8091" s="5">
        <v>4</v>
      </c>
      <c r="C8091" s="4">
        <v>971.91449845844329</v>
      </c>
      <c r="D8091" s="4">
        <v>43.44050717155681</v>
      </c>
      <c r="E8091" s="4"/>
      <c r="F8091" s="4"/>
      <c r="G8091" s="4">
        <v>28.95859737</v>
      </c>
      <c r="H8091" s="4">
        <v>1044.3136030000001</v>
      </c>
      <c r="I8091" s="4"/>
      <c r="J8091" s="4"/>
      <c r="K8091" s="4"/>
      <c r="L8091" s="5"/>
      <c r="M8091" s="5"/>
    </row>
    <row r="8092" spans="1:13" x14ac:dyDescent="0.2">
      <c r="A8092" s="190">
        <v>42341</v>
      </c>
      <c r="B8092" s="5">
        <v>5</v>
      </c>
      <c r="C8092" s="4">
        <v>1004.1427620966797</v>
      </c>
      <c r="D8092" s="4">
        <v>44.847978533320152</v>
      </c>
      <c r="E8092" s="4"/>
      <c r="F8092" s="4"/>
      <c r="G8092" s="4">
        <v>29.158597369999999</v>
      </c>
      <c r="H8092" s="4">
        <v>1078.1493379999999</v>
      </c>
      <c r="I8092" s="4"/>
      <c r="J8092" s="4"/>
      <c r="K8092" s="4"/>
      <c r="L8092" s="5"/>
      <c r="M8092" s="5"/>
    </row>
    <row r="8093" spans="1:13" x14ac:dyDescent="0.2">
      <c r="A8093" s="190">
        <v>42341</v>
      </c>
      <c r="B8093" s="5">
        <v>6</v>
      </c>
      <c r="C8093" s="4">
        <v>1083.1986313141767</v>
      </c>
      <c r="D8093" s="4">
        <v>48.287890315823283</v>
      </c>
      <c r="E8093" s="4"/>
      <c r="F8093" s="4"/>
      <c r="G8093" s="4">
        <v>29.358597369999998</v>
      </c>
      <c r="H8093" s="4">
        <v>1160.8451190000001</v>
      </c>
      <c r="I8093" s="4"/>
      <c r="J8093" s="4"/>
      <c r="K8093" s="4"/>
      <c r="L8093" s="5"/>
      <c r="M8093" s="5"/>
    </row>
    <row r="8094" spans="1:13" x14ac:dyDescent="0.2">
      <c r="A8094" s="190">
        <v>42341</v>
      </c>
      <c r="B8094" s="5">
        <v>7</v>
      </c>
      <c r="C8094" s="4">
        <v>1196.2868086644698</v>
      </c>
      <c r="D8094" s="4">
        <v>53.217913965530073</v>
      </c>
      <c r="E8094" s="4"/>
      <c r="F8094" s="4"/>
      <c r="G8094" s="4">
        <v>29.858597369999998</v>
      </c>
      <c r="H8094" s="4">
        <v>1279.3633199999999</v>
      </c>
      <c r="I8094" s="4"/>
      <c r="J8094" s="4"/>
      <c r="K8094" s="4"/>
      <c r="L8094" s="5"/>
      <c r="M8094" s="5"/>
    </row>
    <row r="8095" spans="1:13" x14ac:dyDescent="0.2">
      <c r="A8095" s="190">
        <v>42341</v>
      </c>
      <c r="B8095" s="5">
        <v>8</v>
      </c>
      <c r="C8095" s="4">
        <v>1238.5458801967093</v>
      </c>
      <c r="D8095" s="4">
        <v>55.190956433290687</v>
      </c>
      <c r="E8095" s="4"/>
      <c r="F8095" s="4"/>
      <c r="G8095" s="4">
        <v>33.058597370000001</v>
      </c>
      <c r="H8095" s="4">
        <v>1326.7954339999999</v>
      </c>
      <c r="I8095" s="4"/>
      <c r="J8095" s="4"/>
      <c r="K8095" s="4"/>
      <c r="L8095" s="5"/>
      <c r="M8095" s="5"/>
    </row>
    <row r="8096" spans="1:13" x14ac:dyDescent="0.2">
      <c r="A8096" s="190">
        <v>42341</v>
      </c>
      <c r="B8096" s="5">
        <v>9</v>
      </c>
      <c r="C8096" s="4">
        <v>1230.6972917294922</v>
      </c>
      <c r="D8096" s="4">
        <v>55.028257900507604</v>
      </c>
      <c r="E8096" s="4"/>
      <c r="F8096" s="4"/>
      <c r="G8096" s="4">
        <v>37.158597369999995</v>
      </c>
      <c r="H8096" s="4">
        <v>1322.884147</v>
      </c>
      <c r="I8096" s="4"/>
      <c r="J8096" s="4"/>
      <c r="K8096" s="4"/>
      <c r="L8096" s="5"/>
      <c r="M8096" s="5"/>
    </row>
    <row r="8097" spans="1:13" x14ac:dyDescent="0.2">
      <c r="A8097" s="190">
        <v>42341</v>
      </c>
      <c r="B8097" s="5">
        <v>10</v>
      </c>
      <c r="C8097" s="4">
        <v>1226.0602274690621</v>
      </c>
      <c r="D8097" s="4">
        <v>54.909462160938027</v>
      </c>
      <c r="E8097" s="4"/>
      <c r="F8097" s="4"/>
      <c r="G8097" s="4">
        <v>39.058597370000001</v>
      </c>
      <c r="H8097" s="4">
        <v>1320.0282870000001</v>
      </c>
      <c r="I8097" s="4"/>
      <c r="J8097" s="4"/>
      <c r="K8097" s="4"/>
      <c r="L8097" s="5"/>
      <c r="M8097" s="5"/>
    </row>
    <row r="8098" spans="1:13" x14ac:dyDescent="0.2">
      <c r="A8098" s="190">
        <v>42341</v>
      </c>
      <c r="B8098" s="5">
        <v>11</v>
      </c>
      <c r="C8098" s="4">
        <v>1216.9580643792779</v>
      </c>
      <c r="D8098" s="4">
        <v>54.609890250722131</v>
      </c>
      <c r="E8098" s="4"/>
      <c r="F8098" s="4"/>
      <c r="G8098" s="4">
        <v>41.258597370000004</v>
      </c>
      <c r="H8098" s="4">
        <v>1312.826552</v>
      </c>
      <c r="I8098" s="4"/>
      <c r="J8098" s="4"/>
      <c r="K8098" s="4"/>
      <c r="L8098" s="5"/>
      <c r="M8098" s="5"/>
    </row>
    <row r="8099" spans="1:13" x14ac:dyDescent="0.2">
      <c r="A8099" s="190">
        <v>42341</v>
      </c>
      <c r="B8099" s="5">
        <v>12</v>
      </c>
      <c r="C8099" s="4">
        <v>1201.5472011066763</v>
      </c>
      <c r="D8099" s="4">
        <v>53.941018523323748</v>
      </c>
      <c r="E8099" s="4"/>
      <c r="F8099" s="4"/>
      <c r="G8099" s="4">
        <v>41.258597370000004</v>
      </c>
      <c r="H8099" s="4">
        <v>1296.746817</v>
      </c>
      <c r="I8099" s="4"/>
      <c r="J8099" s="4"/>
      <c r="K8099" s="4"/>
      <c r="L8099" s="5"/>
      <c r="M8099" s="5"/>
    </row>
    <row r="8100" spans="1:13" x14ac:dyDescent="0.2">
      <c r="A8100" s="190">
        <v>42341</v>
      </c>
      <c r="B8100" s="5">
        <v>13</v>
      </c>
      <c r="C8100" s="4">
        <v>1189.4089154172523</v>
      </c>
      <c r="D8100" s="4">
        <v>53.414185212747675</v>
      </c>
      <c r="E8100" s="4"/>
      <c r="F8100" s="4"/>
      <c r="G8100" s="4">
        <v>41.258597370000004</v>
      </c>
      <c r="H8100" s="4">
        <v>1284.081698</v>
      </c>
      <c r="I8100" s="4"/>
      <c r="J8100" s="4"/>
      <c r="K8100" s="4"/>
      <c r="L8100" s="5"/>
      <c r="M8100" s="5"/>
    </row>
    <row r="8101" spans="1:13" x14ac:dyDescent="0.2">
      <c r="A8101" s="190">
        <v>42341</v>
      </c>
      <c r="B8101" s="5">
        <v>14</v>
      </c>
      <c r="C8101" s="4">
        <v>1181.6027078329087</v>
      </c>
      <c r="D8101" s="4">
        <v>53.031972797091463</v>
      </c>
      <c r="E8101" s="4"/>
      <c r="F8101" s="4"/>
      <c r="G8101" s="4">
        <v>40.258597370000004</v>
      </c>
      <c r="H8101" s="4">
        <v>1274.893278</v>
      </c>
      <c r="I8101" s="4"/>
      <c r="J8101" s="4"/>
      <c r="K8101" s="4"/>
      <c r="L8101" s="5"/>
      <c r="M8101" s="5"/>
    </row>
    <row r="8102" spans="1:13" x14ac:dyDescent="0.2">
      <c r="A8102" s="190">
        <v>42341</v>
      </c>
      <c r="B8102" s="5">
        <v>15</v>
      </c>
      <c r="C8102" s="4">
        <v>1174.2955595461769</v>
      </c>
      <c r="D8102" s="4">
        <v>52.758226083823025</v>
      </c>
      <c r="E8102" s="4"/>
      <c r="F8102" s="4"/>
      <c r="G8102" s="4">
        <v>41.258597370000004</v>
      </c>
      <c r="H8102" s="4">
        <v>1268.312383</v>
      </c>
      <c r="I8102" s="4"/>
      <c r="J8102" s="4"/>
      <c r="K8102" s="4"/>
      <c r="L8102" s="5"/>
      <c r="M8102" s="5"/>
    </row>
    <row r="8103" spans="1:13" x14ac:dyDescent="0.2">
      <c r="A8103" s="190">
        <v>42341</v>
      </c>
      <c r="B8103" s="5">
        <v>16</v>
      </c>
      <c r="C8103" s="4">
        <v>1182.2936771829986</v>
      </c>
      <c r="D8103" s="4">
        <v>52.975157447001415</v>
      </c>
      <c r="E8103" s="4"/>
      <c r="F8103" s="4"/>
      <c r="G8103" s="4">
        <v>38.258597370000004</v>
      </c>
      <c r="H8103" s="4">
        <v>1273.5274320000001</v>
      </c>
      <c r="I8103" s="4"/>
      <c r="J8103" s="4"/>
      <c r="K8103" s="4"/>
      <c r="L8103" s="5"/>
      <c r="M8103" s="5"/>
    </row>
    <row r="8104" spans="1:13" x14ac:dyDescent="0.2">
      <c r="A8104" s="190">
        <v>42341</v>
      </c>
      <c r="B8104" s="5">
        <v>17</v>
      </c>
      <c r="C8104" s="4">
        <v>1244.8545813379296</v>
      </c>
      <c r="D8104" s="4">
        <v>55.560256292070356</v>
      </c>
      <c r="E8104" s="4"/>
      <c r="F8104" s="4"/>
      <c r="G8104" s="4">
        <v>35.258597370000004</v>
      </c>
      <c r="H8104" s="4">
        <v>1335.6734349999999</v>
      </c>
      <c r="I8104" s="4"/>
      <c r="J8104" s="4"/>
      <c r="K8104" s="4"/>
      <c r="L8104" s="5"/>
      <c r="M8104" s="5"/>
    </row>
    <row r="8105" spans="1:13" x14ac:dyDescent="0.2">
      <c r="A8105" s="190">
        <v>42341</v>
      </c>
      <c r="B8105" s="5">
        <v>18</v>
      </c>
      <c r="C8105" s="4">
        <v>1375.2735656238228</v>
      </c>
      <c r="D8105" s="4">
        <v>61.055851006177235</v>
      </c>
      <c r="E8105" s="4"/>
      <c r="F8105" s="4"/>
      <c r="G8105" s="4">
        <v>31.45859737</v>
      </c>
      <c r="H8105" s="4">
        <v>1467.788014</v>
      </c>
      <c r="I8105" s="4"/>
      <c r="J8105" s="4"/>
      <c r="K8105" s="4"/>
      <c r="L8105" s="5"/>
      <c r="M8105" s="5"/>
    </row>
    <row r="8106" spans="1:13" x14ac:dyDescent="0.2">
      <c r="A8106" s="190">
        <v>42341</v>
      </c>
      <c r="B8106" s="5">
        <v>19</v>
      </c>
      <c r="C8106" s="4">
        <v>1381.1931797781313</v>
      </c>
      <c r="D8106" s="4">
        <v>61.26503485186857</v>
      </c>
      <c r="E8106" s="4"/>
      <c r="F8106" s="4"/>
      <c r="G8106" s="4">
        <v>30.358597369999998</v>
      </c>
      <c r="H8106" s="4">
        <v>1472.816812</v>
      </c>
      <c r="I8106" s="4"/>
      <c r="J8106" s="4"/>
      <c r="K8106" s="4"/>
      <c r="L8106" s="5"/>
      <c r="M8106" s="5"/>
    </row>
    <row r="8107" spans="1:13" x14ac:dyDescent="0.2">
      <c r="A8107" s="190">
        <v>42341</v>
      </c>
      <c r="B8107" s="5">
        <v>20</v>
      </c>
      <c r="C8107" s="4">
        <v>1359.6941702210058</v>
      </c>
      <c r="D8107" s="4">
        <v>60.327581408994064</v>
      </c>
      <c r="E8107" s="4"/>
      <c r="F8107" s="4"/>
      <c r="G8107" s="4">
        <v>30.25859737</v>
      </c>
      <c r="H8107" s="4">
        <v>1450.2803489999999</v>
      </c>
      <c r="I8107" s="4"/>
      <c r="J8107" s="4"/>
      <c r="K8107" s="4"/>
      <c r="L8107" s="5"/>
      <c r="M8107" s="5"/>
    </row>
    <row r="8108" spans="1:13" x14ac:dyDescent="0.2">
      <c r="A8108" s="190">
        <v>42341</v>
      </c>
      <c r="B8108" s="5">
        <v>21</v>
      </c>
      <c r="C8108" s="4">
        <v>1332.0475138574543</v>
      </c>
      <c r="D8108" s="4">
        <v>59.118963772545889</v>
      </c>
      <c r="E8108" s="4"/>
      <c r="F8108" s="4"/>
      <c r="G8108" s="4">
        <v>30.058597370000001</v>
      </c>
      <c r="H8108" s="4">
        <v>1421.2250750000001</v>
      </c>
      <c r="I8108" s="4"/>
      <c r="J8108" s="4"/>
      <c r="K8108" s="4"/>
      <c r="L8108" s="5"/>
      <c r="M8108" s="5"/>
    </row>
    <row r="8109" spans="1:13" x14ac:dyDescent="0.2">
      <c r="A8109" s="190">
        <v>42341</v>
      </c>
      <c r="B8109" s="5">
        <v>22</v>
      </c>
      <c r="C8109" s="4">
        <v>1276.7732040909611</v>
      </c>
      <c r="D8109" s="4">
        <v>56.706893539039008</v>
      </c>
      <c r="E8109" s="4"/>
      <c r="F8109" s="4"/>
      <c r="G8109" s="4">
        <v>29.75859737</v>
      </c>
      <c r="H8109" s="4">
        <v>1363.238695</v>
      </c>
      <c r="I8109" s="4"/>
      <c r="J8109" s="4"/>
      <c r="K8109" s="4"/>
      <c r="L8109" s="5"/>
      <c r="M8109" s="5"/>
    </row>
    <row r="8110" spans="1:13" x14ac:dyDescent="0.2">
      <c r="A8110" s="190">
        <v>42341</v>
      </c>
      <c r="B8110" s="5">
        <v>23</v>
      </c>
      <c r="C8110" s="4">
        <v>1193.1167246381688</v>
      </c>
      <c r="D8110" s="4">
        <v>53.062962991831228</v>
      </c>
      <c r="E8110" s="4"/>
      <c r="F8110" s="4"/>
      <c r="G8110" s="4">
        <v>29.45859737</v>
      </c>
      <c r="H8110" s="4">
        <v>1275.638285</v>
      </c>
      <c r="I8110" s="4"/>
      <c r="J8110" s="4"/>
      <c r="K8110" s="4"/>
      <c r="L8110" s="5"/>
      <c r="M8110" s="5"/>
    </row>
    <row r="8111" spans="1:13" x14ac:dyDescent="0.2">
      <c r="A8111" s="190">
        <v>42341</v>
      </c>
      <c r="B8111" s="5">
        <v>24</v>
      </c>
      <c r="C8111" s="4">
        <v>1103.8861162848075</v>
      </c>
      <c r="D8111" s="4">
        <v>49.181440949003949</v>
      </c>
      <c r="E8111" s="4"/>
      <c r="F8111" s="4"/>
      <c r="G8111" s="4">
        <v>29.25859737</v>
      </c>
      <c r="H8111" s="4">
        <v>1182.3261546038113</v>
      </c>
      <c r="I8111" s="4"/>
      <c r="J8111" s="4"/>
      <c r="K8111" s="4"/>
      <c r="L8111" s="5"/>
      <c r="M8111" s="5"/>
    </row>
    <row r="8112" spans="1:13" x14ac:dyDescent="0.2">
      <c r="A8112" s="190">
        <v>42342</v>
      </c>
      <c r="B8112" s="5">
        <v>1</v>
      </c>
      <c r="C8112" s="4">
        <v>1022.1336817062833</v>
      </c>
      <c r="D8112" s="4">
        <v>45.620150923716828</v>
      </c>
      <c r="E8112" s="4"/>
      <c r="F8112" s="4"/>
      <c r="G8112" s="4">
        <v>28.95859737</v>
      </c>
      <c r="H8112" s="4">
        <v>1096.71243</v>
      </c>
      <c r="I8112" s="4"/>
      <c r="J8112" s="4"/>
      <c r="K8112" s="4"/>
      <c r="L8112" s="5"/>
      <c r="M8112" s="5"/>
    </row>
    <row r="8113" spans="1:13" x14ac:dyDescent="0.2">
      <c r="A8113" s="190">
        <v>42342</v>
      </c>
      <c r="B8113" s="5">
        <v>2</v>
      </c>
      <c r="C8113" s="4">
        <v>986.73034692799229</v>
      </c>
      <c r="D8113" s="4">
        <v>44.083553702007727</v>
      </c>
      <c r="E8113" s="4"/>
      <c r="F8113" s="4"/>
      <c r="G8113" s="4">
        <v>28.95859737</v>
      </c>
      <c r="H8113" s="4">
        <v>1059.772498</v>
      </c>
      <c r="I8113" s="4"/>
      <c r="J8113" s="4"/>
      <c r="K8113" s="4"/>
      <c r="L8113" s="5"/>
      <c r="M8113" s="5"/>
    </row>
    <row r="8114" spans="1:13" x14ac:dyDescent="0.2">
      <c r="A8114" s="190">
        <v>42342</v>
      </c>
      <c r="B8114" s="5">
        <v>3</v>
      </c>
      <c r="C8114" s="4">
        <v>967.84939962908959</v>
      </c>
      <c r="D8114" s="4">
        <v>43.259731000910506</v>
      </c>
      <c r="E8114" s="4"/>
      <c r="F8114" s="4"/>
      <c r="G8114" s="4">
        <v>28.858597369999998</v>
      </c>
      <c r="H8114" s="4">
        <v>1039.9677280000001</v>
      </c>
      <c r="I8114" s="4"/>
      <c r="J8114" s="4"/>
      <c r="K8114" s="4"/>
      <c r="L8114" s="5"/>
      <c r="M8114" s="5"/>
    </row>
    <row r="8115" spans="1:13" x14ac:dyDescent="0.2">
      <c r="A8115" s="190">
        <v>42342</v>
      </c>
      <c r="B8115" s="5">
        <v>4</v>
      </c>
      <c r="C8115" s="4">
        <v>971.20048165318303</v>
      </c>
      <c r="D8115" s="4">
        <v>43.409516976817045</v>
      </c>
      <c r="E8115" s="4"/>
      <c r="F8115" s="4"/>
      <c r="G8115" s="4">
        <v>28.95859737</v>
      </c>
      <c r="H8115" s="4">
        <v>1043.5685960000001</v>
      </c>
      <c r="I8115" s="4"/>
      <c r="J8115" s="4"/>
      <c r="K8115" s="4"/>
      <c r="L8115" s="5"/>
      <c r="M8115" s="5"/>
    </row>
    <row r="8116" spans="1:13" x14ac:dyDescent="0.2">
      <c r="A8116" s="190">
        <v>42342</v>
      </c>
      <c r="B8116" s="5">
        <v>5</v>
      </c>
      <c r="C8116" s="4">
        <v>1004.7972783800375</v>
      </c>
      <c r="D8116" s="4">
        <v>44.876386249962358</v>
      </c>
      <c r="E8116" s="4"/>
      <c r="F8116" s="4"/>
      <c r="G8116" s="4">
        <v>29.158597369999999</v>
      </c>
      <c r="H8116" s="4">
        <v>1078.8322619999999</v>
      </c>
      <c r="I8116" s="4"/>
      <c r="J8116" s="4"/>
      <c r="K8116" s="4"/>
      <c r="L8116" s="5"/>
      <c r="M8116" s="5"/>
    </row>
    <row r="8117" spans="1:13" x14ac:dyDescent="0.2">
      <c r="A8117" s="190">
        <v>42342</v>
      </c>
      <c r="B8117" s="5">
        <v>6</v>
      </c>
      <c r="C8117" s="4">
        <v>1083.9126481194369</v>
      </c>
      <c r="D8117" s="4">
        <v>48.318880510563055</v>
      </c>
      <c r="E8117" s="4"/>
      <c r="F8117" s="4"/>
      <c r="G8117" s="4">
        <v>29.358597369999998</v>
      </c>
      <c r="H8117" s="4">
        <v>1161.5901260000001</v>
      </c>
      <c r="I8117" s="4"/>
      <c r="J8117" s="4"/>
      <c r="K8117" s="4"/>
      <c r="L8117" s="5"/>
      <c r="M8117" s="5"/>
    </row>
    <row r="8118" spans="1:13" x14ac:dyDescent="0.2">
      <c r="A8118" s="190">
        <v>42342</v>
      </c>
      <c r="B8118" s="5">
        <v>7</v>
      </c>
      <c r="C8118" s="4">
        <v>1201.0469213384733</v>
      </c>
      <c r="D8118" s="4">
        <v>53.42451529152666</v>
      </c>
      <c r="E8118" s="4"/>
      <c r="F8118" s="4"/>
      <c r="G8118" s="4">
        <v>29.858597369999998</v>
      </c>
      <c r="H8118" s="4">
        <v>1284.3300340000001</v>
      </c>
      <c r="I8118" s="4"/>
      <c r="J8118" s="4"/>
      <c r="K8118" s="4"/>
      <c r="L8118" s="5"/>
      <c r="M8118" s="5"/>
    </row>
    <row r="8119" spans="1:13" x14ac:dyDescent="0.2">
      <c r="A8119" s="190">
        <v>42342</v>
      </c>
      <c r="B8119" s="5">
        <v>8</v>
      </c>
      <c r="C8119" s="4">
        <v>1249.9106485589707</v>
      </c>
      <c r="D8119" s="4">
        <v>55.684217071029444</v>
      </c>
      <c r="E8119" s="4"/>
      <c r="F8119" s="4"/>
      <c r="G8119" s="4">
        <v>33.058597370000001</v>
      </c>
      <c r="H8119" s="4">
        <v>1338.6534630000001</v>
      </c>
      <c r="I8119" s="4"/>
      <c r="J8119" s="4"/>
      <c r="K8119" s="4"/>
      <c r="L8119" s="5"/>
      <c r="M8119" s="5"/>
    </row>
    <row r="8120" spans="1:13" x14ac:dyDescent="0.2">
      <c r="A8120" s="190">
        <v>42342</v>
      </c>
      <c r="B8120" s="5">
        <v>9</v>
      </c>
      <c r="C8120" s="4">
        <v>1242.9545813379295</v>
      </c>
      <c r="D8120" s="4">
        <v>55.560256292070356</v>
      </c>
      <c r="E8120" s="4"/>
      <c r="F8120" s="4"/>
      <c r="G8120" s="4">
        <v>37.158597369999995</v>
      </c>
      <c r="H8120" s="4">
        <v>1335.6734349999999</v>
      </c>
      <c r="I8120" s="4"/>
      <c r="J8120" s="4"/>
      <c r="K8120" s="4"/>
      <c r="L8120" s="5"/>
      <c r="M8120" s="5"/>
    </row>
    <row r="8121" spans="1:13" x14ac:dyDescent="0.2">
      <c r="A8121" s="190">
        <v>42342</v>
      </c>
      <c r="B8121" s="5">
        <v>10</v>
      </c>
      <c r="C8121" s="4">
        <v>1235.5209503783608</v>
      </c>
      <c r="D8121" s="4">
        <v>55.320082251639256</v>
      </c>
      <c r="E8121" s="4"/>
      <c r="F8121" s="4"/>
      <c r="G8121" s="4">
        <v>39.058597370000001</v>
      </c>
      <c r="H8121" s="4">
        <v>1329.8996299999999</v>
      </c>
      <c r="I8121" s="4"/>
      <c r="J8121" s="4"/>
      <c r="K8121" s="4"/>
      <c r="L8121" s="5"/>
      <c r="M8121" s="5"/>
    </row>
    <row r="8122" spans="1:13" x14ac:dyDescent="0.2">
      <c r="A8122" s="190">
        <v>42342</v>
      </c>
      <c r="B8122" s="5">
        <v>11</v>
      </c>
      <c r="C8122" s="4">
        <v>1221.7181770532811</v>
      </c>
      <c r="D8122" s="4">
        <v>54.816491576718711</v>
      </c>
      <c r="E8122" s="4"/>
      <c r="F8122" s="4"/>
      <c r="G8122" s="4">
        <v>41.258597370000004</v>
      </c>
      <c r="H8122" s="4">
        <v>1317.7932659999999</v>
      </c>
      <c r="I8122" s="4"/>
      <c r="J8122" s="4"/>
      <c r="K8122" s="4"/>
      <c r="L8122" s="5"/>
      <c r="M8122" s="5"/>
    </row>
    <row r="8123" spans="1:13" x14ac:dyDescent="0.2">
      <c r="A8123" s="190">
        <v>42342</v>
      </c>
      <c r="B8123" s="5">
        <v>12</v>
      </c>
      <c r="C8123" s="4">
        <v>1201.9042099885078</v>
      </c>
      <c r="D8123" s="4">
        <v>53.956513641492222</v>
      </c>
      <c r="E8123" s="4"/>
      <c r="F8123" s="4"/>
      <c r="G8123" s="4">
        <v>41.258597370000004</v>
      </c>
      <c r="H8123" s="4">
        <v>1297.1193209999999</v>
      </c>
      <c r="I8123" s="4"/>
      <c r="J8123" s="4"/>
      <c r="K8123" s="4"/>
      <c r="L8123" s="5"/>
      <c r="M8123" s="5"/>
    </row>
    <row r="8124" spans="1:13" x14ac:dyDescent="0.2">
      <c r="A8124" s="190">
        <v>42342</v>
      </c>
      <c r="B8124" s="5">
        <v>13</v>
      </c>
      <c r="C8124" s="4">
        <v>1185.2438175463017</v>
      </c>
      <c r="D8124" s="4">
        <v>53.233409083698554</v>
      </c>
      <c r="E8124" s="4"/>
      <c r="F8124" s="4"/>
      <c r="G8124" s="4">
        <v>41.258597370000004</v>
      </c>
      <c r="H8124" s="4">
        <v>1279.7358240000001</v>
      </c>
      <c r="I8124" s="4"/>
      <c r="J8124" s="4"/>
      <c r="K8124" s="4"/>
      <c r="L8124" s="5"/>
      <c r="M8124" s="5"/>
    </row>
    <row r="8125" spans="1:13" x14ac:dyDescent="0.2">
      <c r="A8125" s="190">
        <v>42342</v>
      </c>
      <c r="B8125" s="5">
        <v>14</v>
      </c>
      <c r="C8125" s="4">
        <v>1175.3550600680794</v>
      </c>
      <c r="D8125" s="4">
        <v>52.760808561920591</v>
      </c>
      <c r="E8125" s="4"/>
      <c r="F8125" s="4"/>
      <c r="G8125" s="4">
        <v>40.258597370000004</v>
      </c>
      <c r="H8125" s="4">
        <v>1268.374466</v>
      </c>
      <c r="I8125" s="4"/>
      <c r="J8125" s="4"/>
      <c r="K8125" s="4"/>
      <c r="L8125" s="5"/>
      <c r="M8125" s="5"/>
    </row>
    <row r="8126" spans="1:13" x14ac:dyDescent="0.2">
      <c r="A8126" s="190">
        <v>42342</v>
      </c>
      <c r="B8126" s="5">
        <v>15</v>
      </c>
      <c r="C8126" s="4">
        <v>1166.7983826117431</v>
      </c>
      <c r="D8126" s="4">
        <v>52.432829018256854</v>
      </c>
      <c r="E8126" s="4"/>
      <c r="F8126" s="4"/>
      <c r="G8126" s="4">
        <v>41.258597370000004</v>
      </c>
      <c r="H8126" s="4">
        <v>1260.4898089999999</v>
      </c>
      <c r="I8126" s="4"/>
      <c r="J8126" s="4"/>
      <c r="K8126" s="4"/>
      <c r="L8126" s="5"/>
      <c r="M8126" s="5"/>
    </row>
    <row r="8127" spans="1:13" x14ac:dyDescent="0.2">
      <c r="A8127" s="190">
        <v>42342</v>
      </c>
      <c r="B8127" s="5">
        <v>16</v>
      </c>
      <c r="C8127" s="4">
        <v>1175.3320126129092</v>
      </c>
      <c r="D8127" s="4">
        <v>52.673003017090778</v>
      </c>
      <c r="E8127" s="4"/>
      <c r="F8127" s="4"/>
      <c r="G8127" s="4">
        <v>38.258597370000004</v>
      </c>
      <c r="H8127" s="4">
        <v>1266.2636130000001</v>
      </c>
      <c r="I8127" s="4"/>
      <c r="J8127" s="4"/>
      <c r="K8127" s="4"/>
      <c r="L8127" s="5"/>
      <c r="M8127" s="5"/>
    </row>
    <row r="8128" spans="1:13" x14ac:dyDescent="0.2">
      <c r="A8128" s="190">
        <v>42342</v>
      </c>
      <c r="B8128" s="5">
        <v>17</v>
      </c>
      <c r="C8128" s="4">
        <v>1235.2748554680204</v>
      </c>
      <c r="D8128" s="4">
        <v>55.144471161979631</v>
      </c>
      <c r="E8128" s="4"/>
      <c r="F8128" s="4"/>
      <c r="G8128" s="4">
        <v>35.258597370000004</v>
      </c>
      <c r="H8128" s="4">
        <v>1325.6779240000001</v>
      </c>
      <c r="I8128" s="4"/>
      <c r="J8128" s="4"/>
      <c r="K8128" s="4"/>
      <c r="L8128" s="5"/>
      <c r="M8128" s="5"/>
    </row>
    <row r="8129" spans="1:13" x14ac:dyDescent="0.2">
      <c r="A8129" s="190">
        <v>42342</v>
      </c>
      <c r="B8129" s="5">
        <v>18</v>
      </c>
      <c r="C8129" s="4">
        <v>1360.7552235973969</v>
      </c>
      <c r="D8129" s="4">
        <v>60.425717032602869</v>
      </c>
      <c r="E8129" s="4"/>
      <c r="F8129" s="4"/>
      <c r="G8129" s="4">
        <v>31.45859737</v>
      </c>
      <c r="H8129" s="4">
        <v>1452.6395379999999</v>
      </c>
      <c r="I8129" s="4"/>
      <c r="J8129" s="4"/>
      <c r="K8129" s="4"/>
      <c r="L8129" s="5"/>
      <c r="M8129" s="5"/>
    </row>
    <row r="8130" spans="1:13" x14ac:dyDescent="0.2">
      <c r="A8130" s="190">
        <v>42342</v>
      </c>
      <c r="B8130" s="5">
        <v>19</v>
      </c>
      <c r="C8130" s="4">
        <v>1354.8340585054052</v>
      </c>
      <c r="D8130" s="4">
        <v>60.120980124594674</v>
      </c>
      <c r="E8130" s="4"/>
      <c r="F8130" s="4"/>
      <c r="G8130" s="4">
        <v>30.358597369999998</v>
      </c>
      <c r="H8130" s="4">
        <v>1445.3136360000001</v>
      </c>
      <c r="I8130" s="4"/>
      <c r="J8130" s="4"/>
      <c r="K8130" s="4"/>
      <c r="L8130" s="5"/>
      <c r="M8130" s="5"/>
    </row>
    <row r="8131" spans="1:13" x14ac:dyDescent="0.2">
      <c r="A8131" s="190">
        <v>42342</v>
      </c>
      <c r="B8131" s="5">
        <v>20</v>
      </c>
      <c r="C8131" s="4">
        <v>1324.8263487654624</v>
      </c>
      <c r="D8131" s="4">
        <v>58.814226864537687</v>
      </c>
      <c r="E8131" s="4"/>
      <c r="F8131" s="4"/>
      <c r="G8131" s="4">
        <v>30.25859737</v>
      </c>
      <c r="H8131" s="4">
        <v>1413.899173</v>
      </c>
      <c r="I8131" s="4"/>
      <c r="J8131" s="4"/>
      <c r="K8131" s="4"/>
      <c r="L8131" s="5"/>
      <c r="M8131" s="5"/>
    </row>
    <row r="8132" spans="1:13" x14ac:dyDescent="0.2">
      <c r="A8132" s="190">
        <v>42342</v>
      </c>
      <c r="B8132" s="5">
        <v>21</v>
      </c>
      <c r="C8132" s="4">
        <v>1296.8226835200792</v>
      </c>
      <c r="D8132" s="4">
        <v>57.590114109921025</v>
      </c>
      <c r="E8132" s="4"/>
      <c r="F8132" s="4"/>
      <c r="G8132" s="4">
        <v>30.058597370000001</v>
      </c>
      <c r="H8132" s="4">
        <v>1384.471395</v>
      </c>
      <c r="I8132" s="4"/>
      <c r="J8132" s="4"/>
      <c r="K8132" s="4"/>
      <c r="L8132" s="5"/>
      <c r="M8132" s="5"/>
    </row>
    <row r="8133" spans="1:13" x14ac:dyDescent="0.2">
      <c r="A8133" s="190">
        <v>42342</v>
      </c>
      <c r="B8133" s="5">
        <v>22</v>
      </c>
      <c r="C8133" s="4">
        <v>1252.6751361946262</v>
      </c>
      <c r="D8133" s="4">
        <v>55.660974435373909</v>
      </c>
      <c r="E8133" s="4"/>
      <c r="F8133" s="4"/>
      <c r="G8133" s="4">
        <v>29.75859737</v>
      </c>
      <c r="H8133" s="4">
        <v>1338.0947080000001</v>
      </c>
      <c r="I8133" s="4"/>
      <c r="J8133" s="4"/>
      <c r="K8133" s="4"/>
      <c r="L8133" s="5"/>
      <c r="M8133" s="5"/>
    </row>
    <row r="8134" spans="1:13" x14ac:dyDescent="0.2">
      <c r="A8134" s="190">
        <v>42342</v>
      </c>
      <c r="B8134" s="5">
        <v>23</v>
      </c>
      <c r="C8134" s="4">
        <v>1189.0706287694256</v>
      </c>
      <c r="D8134" s="4">
        <v>52.887351860574412</v>
      </c>
      <c r="E8134" s="4"/>
      <c r="F8134" s="4"/>
      <c r="G8134" s="4">
        <v>29.45859737</v>
      </c>
      <c r="H8134" s="4">
        <v>1271.4165780000001</v>
      </c>
      <c r="I8134" s="4"/>
      <c r="J8134" s="4"/>
      <c r="K8134" s="4"/>
      <c r="L8134" s="5"/>
      <c r="M8134" s="5"/>
    </row>
    <row r="8135" spans="1:13" x14ac:dyDescent="0.2">
      <c r="A8135" s="190">
        <v>42342</v>
      </c>
      <c r="B8135" s="5">
        <v>24</v>
      </c>
      <c r="C8135" s="4">
        <v>1109.3007439335468</v>
      </c>
      <c r="D8135" s="4">
        <v>49.416449934845133</v>
      </c>
      <c r="E8135" s="4"/>
      <c r="F8135" s="4"/>
      <c r="G8135" s="4">
        <v>29.25859737</v>
      </c>
      <c r="H8135" s="4">
        <v>1187.9757912383918</v>
      </c>
      <c r="I8135" s="4"/>
      <c r="J8135" s="4"/>
      <c r="K8135" s="4"/>
      <c r="L8135" s="5"/>
      <c r="M8135" s="5"/>
    </row>
    <row r="8136" spans="1:13" x14ac:dyDescent="0.2">
      <c r="A8136" s="190">
        <v>42343</v>
      </c>
      <c r="B8136" s="5">
        <v>1</v>
      </c>
      <c r="C8136" s="4">
        <v>1092.9998527431701</v>
      </c>
      <c r="D8136" s="4">
        <v>48.695927886829772</v>
      </c>
      <c r="E8136" s="4"/>
      <c r="F8136" s="4"/>
      <c r="G8136" s="4">
        <v>28.95859737</v>
      </c>
      <c r="H8136" s="4">
        <v>1170.654378</v>
      </c>
      <c r="I8136" s="4"/>
      <c r="J8136" s="4"/>
      <c r="K8136" s="4"/>
      <c r="L8136" s="5"/>
      <c r="M8136" s="5"/>
    </row>
    <row r="8137" spans="1:13" x14ac:dyDescent="0.2">
      <c r="A8137" s="190">
        <v>42343</v>
      </c>
      <c r="B8137" s="5">
        <v>2</v>
      </c>
      <c r="C8137" s="4">
        <v>1061.4641093927066</v>
      </c>
      <c r="D8137" s="4">
        <v>47.327194237293249</v>
      </c>
      <c r="E8137" s="4"/>
      <c r="F8137" s="4"/>
      <c r="G8137" s="4">
        <v>28.95859737</v>
      </c>
      <c r="H8137" s="4">
        <v>1137.7499009999999</v>
      </c>
      <c r="I8137" s="4"/>
      <c r="J8137" s="4"/>
      <c r="K8137" s="4"/>
      <c r="L8137" s="5"/>
      <c r="M8137" s="5"/>
    </row>
    <row r="8138" spans="1:13" x14ac:dyDescent="0.2">
      <c r="A8138" s="190">
        <v>42343</v>
      </c>
      <c r="B8138" s="5">
        <v>3</v>
      </c>
      <c r="C8138" s="4">
        <v>1035.9785064055461</v>
      </c>
      <c r="D8138" s="4">
        <v>46.216712224453872</v>
      </c>
      <c r="E8138" s="4"/>
      <c r="F8138" s="4"/>
      <c r="G8138" s="4">
        <v>28.858597369999998</v>
      </c>
      <c r="H8138" s="4">
        <v>1111.0538160000001</v>
      </c>
      <c r="I8138" s="4"/>
      <c r="J8138" s="4"/>
      <c r="K8138" s="4"/>
      <c r="L8138" s="5"/>
      <c r="M8138" s="5"/>
    </row>
    <row r="8139" spans="1:13" x14ac:dyDescent="0.2">
      <c r="A8139" s="190">
        <v>42343</v>
      </c>
      <c r="B8139" s="5">
        <v>4</v>
      </c>
      <c r="C8139" s="4">
        <v>1031.8919120171083</v>
      </c>
      <c r="D8139" s="4">
        <v>46.043683612891797</v>
      </c>
      <c r="E8139" s="4"/>
      <c r="F8139" s="4"/>
      <c r="G8139" s="4">
        <v>28.95859737</v>
      </c>
      <c r="H8139" s="4">
        <v>1106.8941930000001</v>
      </c>
      <c r="I8139" s="4"/>
      <c r="J8139" s="4"/>
      <c r="K8139" s="4"/>
      <c r="L8139" s="5"/>
      <c r="M8139" s="5"/>
    </row>
    <row r="8140" spans="1:13" x14ac:dyDescent="0.2">
      <c r="A8140" s="190">
        <v>42343</v>
      </c>
      <c r="B8140" s="5">
        <v>5</v>
      </c>
      <c r="C8140" s="4">
        <v>1043.8301977065321</v>
      </c>
      <c r="D8140" s="4">
        <v>46.570516923467878</v>
      </c>
      <c r="E8140" s="4"/>
      <c r="F8140" s="4"/>
      <c r="G8140" s="4">
        <v>29.158597369999999</v>
      </c>
      <c r="H8140" s="4">
        <v>1119.5593120000001</v>
      </c>
      <c r="I8140" s="4"/>
      <c r="J8140" s="4"/>
      <c r="K8140" s="4"/>
      <c r="L8140" s="5"/>
      <c r="M8140" s="5"/>
    </row>
    <row r="8141" spans="1:13" x14ac:dyDescent="0.2">
      <c r="A8141" s="190">
        <v>42343</v>
      </c>
      <c r="B8141" s="5">
        <v>6</v>
      </c>
      <c r="C8141" s="4">
        <v>1071.2983505875709</v>
      </c>
      <c r="D8141" s="4">
        <v>47.771387042429005</v>
      </c>
      <c r="E8141" s="4"/>
      <c r="F8141" s="4"/>
      <c r="G8141" s="4">
        <v>29.358597369999998</v>
      </c>
      <c r="H8141" s="4">
        <v>1148.4283350000001</v>
      </c>
      <c r="I8141" s="4"/>
      <c r="J8141" s="4"/>
      <c r="K8141" s="4"/>
      <c r="L8141" s="5"/>
      <c r="M8141" s="5"/>
    </row>
    <row r="8142" spans="1:13" x14ac:dyDescent="0.2">
      <c r="A8142" s="190">
        <v>42343</v>
      </c>
      <c r="B8142" s="5">
        <v>7</v>
      </c>
      <c r="C8142" s="4">
        <v>1107.9272254195057</v>
      </c>
      <c r="D8142" s="4">
        <v>49.382877210494186</v>
      </c>
      <c r="E8142" s="4"/>
      <c r="F8142" s="4"/>
      <c r="G8142" s="4">
        <v>29.858597369999998</v>
      </c>
      <c r="H8142" s="4">
        <v>1187.1686999999999</v>
      </c>
      <c r="I8142" s="4"/>
      <c r="J8142" s="4"/>
      <c r="K8142" s="4"/>
      <c r="L8142" s="5"/>
      <c r="M8142" s="5"/>
    </row>
    <row r="8143" spans="1:13" x14ac:dyDescent="0.2">
      <c r="A8143" s="190">
        <v>42343</v>
      </c>
      <c r="B8143" s="5">
        <v>8</v>
      </c>
      <c r="C8143" s="4">
        <v>1139.5355463531471</v>
      </c>
      <c r="D8143" s="4">
        <v>50.893649276853012</v>
      </c>
      <c r="E8143" s="4"/>
      <c r="F8143" s="4"/>
      <c r="G8143" s="4">
        <v>33.058597370000001</v>
      </c>
      <c r="H8143" s="4">
        <v>1223.487793</v>
      </c>
      <c r="I8143" s="4"/>
      <c r="J8143" s="4"/>
      <c r="K8143" s="4"/>
      <c r="L8143" s="5"/>
      <c r="M8143" s="5"/>
    </row>
    <row r="8144" spans="1:13" x14ac:dyDescent="0.2">
      <c r="A8144" s="190">
        <v>42343</v>
      </c>
      <c r="B8144" s="5">
        <v>9</v>
      </c>
      <c r="C8144" s="4">
        <v>1186.9042597289945</v>
      </c>
      <c r="D8144" s="4">
        <v>53.127525901005519</v>
      </c>
      <c r="E8144" s="4"/>
      <c r="F8144" s="4"/>
      <c r="G8144" s="4">
        <v>37.158597369999995</v>
      </c>
      <c r="H8144" s="4">
        <v>1277.1903830000001</v>
      </c>
      <c r="I8144" s="4"/>
      <c r="J8144" s="4"/>
      <c r="K8144" s="4"/>
      <c r="L8144" s="5"/>
      <c r="M8144" s="5"/>
    </row>
    <row r="8145" spans="1:13" x14ac:dyDescent="0.2">
      <c r="A8145" s="190">
        <v>42343</v>
      </c>
      <c r="B8145" s="5">
        <v>10</v>
      </c>
      <c r="C8145" s="4">
        <v>1214.2789497030667</v>
      </c>
      <c r="D8145" s="4">
        <v>54.398123926933231</v>
      </c>
      <c r="E8145" s="4"/>
      <c r="F8145" s="4"/>
      <c r="G8145" s="4">
        <v>39.058597370000001</v>
      </c>
      <c r="H8145" s="4">
        <v>1307.7356709999999</v>
      </c>
      <c r="I8145" s="4"/>
      <c r="J8145" s="4"/>
      <c r="K8145" s="4"/>
      <c r="L8145" s="5"/>
      <c r="M8145" s="5"/>
    </row>
    <row r="8146" spans="1:13" x14ac:dyDescent="0.2">
      <c r="A8146" s="190">
        <v>42343</v>
      </c>
      <c r="B8146" s="5">
        <v>11</v>
      </c>
      <c r="C8146" s="4">
        <v>1212.6144620674113</v>
      </c>
      <c r="D8146" s="4">
        <v>54.421366562588766</v>
      </c>
      <c r="E8146" s="4"/>
      <c r="F8146" s="4"/>
      <c r="G8146" s="4">
        <v>41.258597370000004</v>
      </c>
      <c r="H8146" s="4">
        <v>1308.2944259999999</v>
      </c>
      <c r="I8146" s="4"/>
      <c r="J8146" s="4"/>
      <c r="K8146" s="4"/>
      <c r="L8146" s="5"/>
      <c r="M8146" s="5"/>
    </row>
    <row r="8147" spans="1:13" x14ac:dyDescent="0.2">
      <c r="A8147" s="190">
        <v>42343</v>
      </c>
      <c r="B8147" s="5">
        <v>12</v>
      </c>
      <c r="C8147" s="4">
        <v>1193.5740132882033</v>
      </c>
      <c r="D8147" s="4">
        <v>53.594961341796797</v>
      </c>
      <c r="E8147" s="4"/>
      <c r="F8147" s="4"/>
      <c r="G8147" s="4">
        <v>41.258597370000004</v>
      </c>
      <c r="H8147" s="4">
        <v>1288.4275720000001</v>
      </c>
      <c r="I8147" s="4"/>
      <c r="J8147" s="4"/>
      <c r="K8147" s="4"/>
      <c r="L8147" s="5"/>
      <c r="M8147" s="5"/>
    </row>
    <row r="8148" spans="1:13" x14ac:dyDescent="0.2">
      <c r="A8148" s="190">
        <v>42343</v>
      </c>
      <c r="B8148" s="5">
        <v>13</v>
      </c>
      <c r="C8148" s="4">
        <v>1168.940433027524</v>
      </c>
      <c r="D8148" s="4">
        <v>52.52579960247617</v>
      </c>
      <c r="E8148" s="4"/>
      <c r="F8148" s="4"/>
      <c r="G8148" s="4">
        <v>41.258597370000004</v>
      </c>
      <c r="H8148" s="4">
        <v>1262.7248300000001</v>
      </c>
      <c r="I8148" s="4"/>
      <c r="J8148" s="4"/>
      <c r="K8148" s="4"/>
      <c r="L8148" s="5"/>
      <c r="M8148" s="5"/>
    </row>
    <row r="8149" spans="1:13" x14ac:dyDescent="0.2">
      <c r="A8149" s="190">
        <v>42343</v>
      </c>
      <c r="B8149" s="5">
        <v>14</v>
      </c>
      <c r="C8149" s="4">
        <v>1144.949843885013</v>
      </c>
      <c r="D8149" s="4">
        <v>51.441142744987062</v>
      </c>
      <c r="E8149" s="4"/>
      <c r="F8149" s="4"/>
      <c r="G8149" s="4">
        <v>40.258597370000004</v>
      </c>
      <c r="H8149" s="4">
        <v>1236.649584</v>
      </c>
      <c r="I8149" s="4"/>
      <c r="J8149" s="4"/>
      <c r="K8149" s="4"/>
      <c r="L8149" s="5"/>
      <c r="M8149" s="5"/>
    </row>
    <row r="8150" spans="1:13" x14ac:dyDescent="0.2">
      <c r="A8150" s="190">
        <v>42343</v>
      </c>
      <c r="B8150" s="5">
        <v>15</v>
      </c>
      <c r="C8150" s="4">
        <v>1128.1819717305798</v>
      </c>
      <c r="D8150" s="4">
        <v>50.756775899420205</v>
      </c>
      <c r="E8150" s="4"/>
      <c r="F8150" s="4"/>
      <c r="G8150" s="4">
        <v>41.258597370000004</v>
      </c>
      <c r="H8150" s="4">
        <v>1220.197345</v>
      </c>
      <c r="I8150" s="4"/>
      <c r="J8150" s="4"/>
      <c r="K8150" s="4"/>
      <c r="L8150" s="5"/>
      <c r="M8150" s="5"/>
    </row>
    <row r="8151" spans="1:13" x14ac:dyDescent="0.2">
      <c r="A8151" s="190">
        <v>42343</v>
      </c>
      <c r="B8151" s="5">
        <v>16</v>
      </c>
      <c r="C8151" s="4">
        <v>1138.0841348203639</v>
      </c>
      <c r="D8151" s="4">
        <v>51.056347809636094</v>
      </c>
      <c r="E8151" s="4"/>
      <c r="F8151" s="4"/>
      <c r="G8151" s="4">
        <v>38.258597370000004</v>
      </c>
      <c r="H8151" s="4">
        <v>1227.3990799999999</v>
      </c>
      <c r="I8151" s="4"/>
      <c r="J8151" s="4"/>
      <c r="K8151" s="4"/>
      <c r="L8151" s="5"/>
      <c r="M8151" s="5"/>
    </row>
    <row r="8152" spans="1:13" x14ac:dyDescent="0.2">
      <c r="A8152" s="190">
        <v>42343</v>
      </c>
      <c r="B8152" s="5">
        <v>17</v>
      </c>
      <c r="C8152" s="4">
        <v>1208.3802208725469</v>
      </c>
      <c r="D8152" s="4">
        <v>53.977173757453016</v>
      </c>
      <c r="E8152" s="4"/>
      <c r="F8152" s="4"/>
      <c r="G8152" s="4">
        <v>35.258597370000004</v>
      </c>
      <c r="H8152" s="4">
        <v>1297.615992</v>
      </c>
      <c r="I8152" s="4"/>
      <c r="J8152" s="4"/>
      <c r="K8152" s="4"/>
      <c r="L8152" s="5"/>
      <c r="M8152" s="5"/>
    </row>
    <row r="8153" spans="1:13" x14ac:dyDescent="0.2">
      <c r="A8153" s="190">
        <v>42343</v>
      </c>
      <c r="B8153" s="5">
        <v>18</v>
      </c>
      <c r="C8153" s="4">
        <v>1354.0315649485287</v>
      </c>
      <c r="D8153" s="4">
        <v>60.133892681471217</v>
      </c>
      <c r="E8153" s="4"/>
      <c r="F8153" s="4"/>
      <c r="G8153" s="4">
        <v>31.45859737</v>
      </c>
      <c r="H8153" s="4">
        <v>1445.624055</v>
      </c>
      <c r="I8153" s="4"/>
      <c r="J8153" s="4"/>
      <c r="K8153" s="4"/>
      <c r="L8153" s="5"/>
      <c r="M8153" s="5"/>
    </row>
    <row r="8154" spans="1:13" x14ac:dyDescent="0.2">
      <c r="A8154" s="190">
        <v>42343</v>
      </c>
      <c r="B8154" s="5">
        <v>19</v>
      </c>
      <c r="C8154" s="4">
        <v>1369.8879128961753</v>
      </c>
      <c r="D8154" s="4">
        <v>60.774356733824568</v>
      </c>
      <c r="E8154" s="4"/>
      <c r="F8154" s="4"/>
      <c r="G8154" s="4">
        <v>30.358597369999998</v>
      </c>
      <c r="H8154" s="4">
        <v>1461.020867</v>
      </c>
      <c r="I8154" s="4"/>
      <c r="J8154" s="4"/>
      <c r="K8154" s="4"/>
      <c r="L8154" s="5"/>
      <c r="M8154" s="5"/>
    </row>
    <row r="8155" spans="1:13" x14ac:dyDescent="0.2">
      <c r="A8155" s="190">
        <v>42343</v>
      </c>
      <c r="B8155" s="5">
        <v>20</v>
      </c>
      <c r="C8155" s="4">
        <v>1354.5175481432686</v>
      </c>
      <c r="D8155" s="4">
        <v>60.102902486731445</v>
      </c>
      <c r="E8155" s="4"/>
      <c r="F8155" s="4"/>
      <c r="G8155" s="4">
        <v>30.25859737</v>
      </c>
      <c r="H8155" s="4">
        <v>1444.879048</v>
      </c>
      <c r="I8155" s="4"/>
      <c r="J8155" s="4"/>
      <c r="K8155" s="4"/>
      <c r="L8155" s="5"/>
      <c r="M8155" s="5"/>
    </row>
    <row r="8156" spans="1:13" x14ac:dyDescent="0.2">
      <c r="A8156" s="190">
        <v>42343</v>
      </c>
      <c r="B8156" s="5">
        <v>21</v>
      </c>
      <c r="C8156" s="4">
        <v>1336.3911161693206</v>
      </c>
      <c r="D8156" s="4">
        <v>59.307487460679241</v>
      </c>
      <c r="E8156" s="4"/>
      <c r="F8156" s="4"/>
      <c r="G8156" s="4">
        <v>30.058597370000001</v>
      </c>
      <c r="H8156" s="4">
        <v>1425.7572009999999</v>
      </c>
      <c r="I8156" s="4"/>
      <c r="J8156" s="4"/>
      <c r="K8156" s="4"/>
      <c r="L8156" s="5"/>
      <c r="M8156" s="5"/>
    </row>
    <row r="8157" spans="1:13" x14ac:dyDescent="0.2">
      <c r="A8157" s="190">
        <v>42343</v>
      </c>
      <c r="B8157" s="5">
        <v>22</v>
      </c>
      <c r="C8157" s="4">
        <v>1301.8232947137772</v>
      </c>
      <c r="D8157" s="4">
        <v>57.794132916222864</v>
      </c>
      <c r="E8157" s="4"/>
      <c r="F8157" s="4"/>
      <c r="G8157" s="4">
        <v>29.75859737</v>
      </c>
      <c r="H8157" s="4">
        <v>1389.376025</v>
      </c>
      <c r="I8157" s="4"/>
      <c r="J8157" s="4"/>
      <c r="K8157" s="4"/>
      <c r="L8157" s="5"/>
      <c r="M8157" s="5"/>
    </row>
    <row r="8158" spans="1:13" x14ac:dyDescent="0.2">
      <c r="A8158" s="190">
        <v>42343</v>
      </c>
      <c r="B8158" s="5">
        <v>23</v>
      </c>
      <c r="C8158" s="4">
        <v>1245.7159642230106</v>
      </c>
      <c r="D8158" s="4">
        <v>55.345907406989539</v>
      </c>
      <c r="E8158" s="4"/>
      <c r="F8158" s="4"/>
      <c r="G8158" s="4">
        <v>29.45859737</v>
      </c>
      <c r="H8158" s="4">
        <v>1330.520469</v>
      </c>
      <c r="I8158" s="4"/>
      <c r="J8158" s="4"/>
      <c r="K8158" s="4"/>
      <c r="L8158" s="5"/>
      <c r="M8158" s="5"/>
    </row>
    <row r="8159" spans="1:13" x14ac:dyDescent="0.2">
      <c r="A8159" s="190">
        <v>42343</v>
      </c>
      <c r="B8159" s="5">
        <v>24</v>
      </c>
      <c r="C8159" s="4">
        <v>1177.6678556742193</v>
      </c>
      <c r="D8159" s="4">
        <v>52.38376119563096</v>
      </c>
      <c r="E8159" s="4"/>
      <c r="F8159" s="4"/>
      <c r="G8159" s="4">
        <v>29.25859737</v>
      </c>
      <c r="H8159" s="4">
        <v>1259.3102142398502</v>
      </c>
      <c r="I8159" s="4"/>
      <c r="J8159" s="4"/>
      <c r="K8159" s="4"/>
      <c r="L8159" s="5"/>
      <c r="M8159" s="5"/>
    </row>
    <row r="8160" spans="1:13" x14ac:dyDescent="0.2">
      <c r="A8160" s="190">
        <v>42344</v>
      </c>
      <c r="B8160" s="5">
        <v>1</v>
      </c>
      <c r="C8160" s="4">
        <v>1041.2336319657966</v>
      </c>
      <c r="D8160" s="4">
        <v>46.449138664203545</v>
      </c>
      <c r="E8160" s="4"/>
      <c r="F8160" s="4"/>
      <c r="G8160" s="4">
        <v>28.95859737</v>
      </c>
      <c r="H8160" s="4">
        <v>1116.6413680000001</v>
      </c>
      <c r="I8160" s="4"/>
      <c r="J8160" s="4"/>
      <c r="K8160" s="4"/>
      <c r="L8160" s="5"/>
      <c r="M8160" s="5"/>
    </row>
    <row r="8161" spans="1:13" x14ac:dyDescent="0.2">
      <c r="A8161" s="190">
        <v>42344</v>
      </c>
      <c r="B8161" s="5">
        <v>2</v>
      </c>
      <c r="C8161" s="4">
        <v>988.39638645973366</v>
      </c>
      <c r="D8161" s="4">
        <v>44.155864170266241</v>
      </c>
      <c r="E8161" s="4"/>
      <c r="F8161" s="4"/>
      <c r="G8161" s="4">
        <v>28.95859737</v>
      </c>
      <c r="H8161" s="4">
        <v>1061.5108479999999</v>
      </c>
      <c r="I8161" s="4"/>
      <c r="J8161" s="4"/>
      <c r="K8161" s="4"/>
      <c r="L8161" s="5"/>
      <c r="M8161" s="5"/>
    </row>
    <row r="8162" spans="1:13" x14ac:dyDescent="0.2">
      <c r="A8162" s="190">
        <v>42344</v>
      </c>
      <c r="B8162" s="5">
        <v>3</v>
      </c>
      <c r="C8162" s="4">
        <v>966.54036897917945</v>
      </c>
      <c r="D8162" s="4">
        <v>43.202915650820451</v>
      </c>
      <c r="E8162" s="4"/>
      <c r="F8162" s="4"/>
      <c r="G8162" s="4">
        <v>28.858597369999998</v>
      </c>
      <c r="H8162" s="4">
        <v>1038.6018819999999</v>
      </c>
      <c r="I8162" s="4"/>
      <c r="J8162" s="4"/>
      <c r="K8162" s="4"/>
      <c r="L8162" s="5"/>
      <c r="M8162" s="5"/>
    </row>
    <row r="8163" spans="1:13" x14ac:dyDescent="0.2">
      <c r="A8163" s="190">
        <v>42344</v>
      </c>
      <c r="B8163" s="5">
        <v>4</v>
      </c>
      <c r="C8163" s="4">
        <v>959.77621181061636</v>
      </c>
      <c r="D8163" s="4">
        <v>42.913673819383547</v>
      </c>
      <c r="E8163" s="4"/>
      <c r="F8163" s="4"/>
      <c r="G8163" s="4">
        <v>28.95859737</v>
      </c>
      <c r="H8163" s="4">
        <v>1031.6484829999999</v>
      </c>
      <c r="I8163" s="4"/>
      <c r="J8163" s="4"/>
      <c r="K8163" s="4"/>
      <c r="L8163" s="5"/>
      <c r="M8163" s="5"/>
    </row>
    <row r="8164" spans="1:13" x14ac:dyDescent="0.2">
      <c r="A8164" s="190">
        <v>42344</v>
      </c>
      <c r="B8164" s="5">
        <v>5</v>
      </c>
      <c r="C8164" s="4">
        <v>969.57244708425958</v>
      </c>
      <c r="D8164" s="4">
        <v>43.347536545740319</v>
      </c>
      <c r="E8164" s="4"/>
      <c r="F8164" s="4"/>
      <c r="G8164" s="4">
        <v>29.158597369999999</v>
      </c>
      <c r="H8164" s="4">
        <v>1042.078581</v>
      </c>
      <c r="I8164" s="4"/>
      <c r="J8164" s="4"/>
      <c r="K8164" s="4"/>
      <c r="L8164" s="5"/>
      <c r="M8164" s="5"/>
    </row>
    <row r="8165" spans="1:13" x14ac:dyDescent="0.2">
      <c r="A8165" s="190">
        <v>42344</v>
      </c>
      <c r="B8165" s="5">
        <v>6</v>
      </c>
      <c r="C8165" s="4">
        <v>998.94464445985818</v>
      </c>
      <c r="D8165" s="4">
        <v>44.63104717014177</v>
      </c>
      <c r="E8165" s="4"/>
      <c r="F8165" s="4"/>
      <c r="G8165" s="4">
        <v>29.358597369999998</v>
      </c>
      <c r="H8165" s="4">
        <v>1072.934289</v>
      </c>
      <c r="I8165" s="4"/>
      <c r="J8165" s="4"/>
      <c r="K8165" s="4"/>
      <c r="L8165" s="5"/>
      <c r="M8165" s="5"/>
    </row>
    <row r="8166" spans="1:13" x14ac:dyDescent="0.2">
      <c r="A8166" s="190">
        <v>42344</v>
      </c>
      <c r="B8166" s="5">
        <v>7</v>
      </c>
      <c r="C8166" s="4">
        <v>1037.180058301632</v>
      </c>
      <c r="D8166" s="4">
        <v>46.312265328367914</v>
      </c>
      <c r="E8166" s="4"/>
      <c r="F8166" s="4"/>
      <c r="G8166" s="4">
        <v>29.858597369999998</v>
      </c>
      <c r="H8166" s="4">
        <v>1113.350921</v>
      </c>
      <c r="I8166" s="4"/>
      <c r="J8166" s="4"/>
      <c r="K8166" s="4"/>
      <c r="L8166" s="5"/>
      <c r="M8166" s="5"/>
    </row>
    <row r="8167" spans="1:13" x14ac:dyDescent="0.2">
      <c r="A8167" s="190">
        <v>42344</v>
      </c>
      <c r="B8167" s="5">
        <v>8</v>
      </c>
      <c r="C8167" s="4">
        <v>1067.8363555503893</v>
      </c>
      <c r="D8167" s="4">
        <v>47.781717079610807</v>
      </c>
      <c r="E8167" s="4"/>
      <c r="F8167" s="4"/>
      <c r="G8167" s="4">
        <v>33.058597370000001</v>
      </c>
      <c r="H8167" s="4">
        <v>1148.6766700000001</v>
      </c>
      <c r="I8167" s="4"/>
      <c r="J8167" s="4"/>
      <c r="K8167" s="4"/>
      <c r="L8167" s="5"/>
      <c r="M8167" s="5"/>
    </row>
    <row r="8168" spans="1:13" x14ac:dyDescent="0.2">
      <c r="A8168" s="190">
        <v>42344</v>
      </c>
      <c r="B8168" s="5">
        <v>9</v>
      </c>
      <c r="C8168" s="4">
        <v>1113.6580333135084</v>
      </c>
      <c r="D8168" s="4">
        <v>49.948448316491458</v>
      </c>
      <c r="E8168" s="4"/>
      <c r="F8168" s="4"/>
      <c r="G8168" s="4">
        <v>37.158597369999995</v>
      </c>
      <c r="H8168" s="4">
        <v>1200.765079</v>
      </c>
      <c r="I8168" s="4"/>
      <c r="J8168" s="4"/>
      <c r="K8168" s="4"/>
      <c r="L8168" s="5"/>
      <c r="M8168" s="5"/>
    </row>
    <row r="8169" spans="1:13" x14ac:dyDescent="0.2">
      <c r="A8169" s="190">
        <v>42344</v>
      </c>
      <c r="B8169" s="5">
        <v>10</v>
      </c>
      <c r="C8169" s="4">
        <v>1139.2476807952289</v>
      </c>
      <c r="D8169" s="4">
        <v>51.141570834771159</v>
      </c>
      <c r="E8169" s="4"/>
      <c r="F8169" s="4"/>
      <c r="G8169" s="4">
        <v>39.058597370000001</v>
      </c>
      <c r="H8169" s="4">
        <v>1229.4478489999999</v>
      </c>
      <c r="I8169" s="4"/>
      <c r="J8169" s="4"/>
      <c r="K8169" s="4"/>
      <c r="L8169" s="5"/>
      <c r="M8169" s="5"/>
    </row>
    <row r="8170" spans="1:13" x14ac:dyDescent="0.2">
      <c r="A8170" s="190">
        <v>42344</v>
      </c>
      <c r="B8170" s="5">
        <v>11</v>
      </c>
      <c r="C8170" s="4">
        <v>1130.6215295478869</v>
      </c>
      <c r="D8170" s="4">
        <v>50.862659082113247</v>
      </c>
      <c r="E8170" s="4"/>
      <c r="F8170" s="4"/>
      <c r="G8170" s="4">
        <v>41.258597370000004</v>
      </c>
      <c r="H8170" s="4">
        <v>1222.742786</v>
      </c>
      <c r="I8170" s="4"/>
      <c r="J8170" s="4"/>
      <c r="K8170" s="4"/>
      <c r="L8170" s="5"/>
      <c r="M8170" s="5"/>
    </row>
    <row r="8171" spans="1:13" x14ac:dyDescent="0.2">
      <c r="A8171" s="190">
        <v>42344</v>
      </c>
      <c r="B8171" s="5">
        <v>12</v>
      </c>
      <c r="C8171" s="4">
        <v>1105.3334330038494</v>
      </c>
      <c r="D8171" s="4">
        <v>49.765089626150399</v>
      </c>
      <c r="E8171" s="4"/>
      <c r="F8171" s="4"/>
      <c r="G8171" s="4">
        <v>41.258597370000004</v>
      </c>
      <c r="H8171" s="4">
        <v>1196.3571199999999</v>
      </c>
      <c r="I8171" s="4"/>
      <c r="J8171" s="4"/>
      <c r="K8171" s="4"/>
      <c r="L8171" s="5"/>
      <c r="M8171" s="5"/>
    </row>
    <row r="8172" spans="1:13" x14ac:dyDescent="0.2">
      <c r="A8172" s="190">
        <v>42344</v>
      </c>
      <c r="B8172" s="5">
        <v>13</v>
      </c>
      <c r="C8172" s="4">
        <v>1077.6652810812136</v>
      </c>
      <c r="D8172" s="4">
        <v>48.564219548786461</v>
      </c>
      <c r="E8172" s="4"/>
      <c r="F8172" s="4"/>
      <c r="G8172" s="4">
        <v>41.258597370000004</v>
      </c>
      <c r="H8172" s="4">
        <v>1167.488098</v>
      </c>
      <c r="I8172" s="4"/>
      <c r="J8172" s="4"/>
      <c r="K8172" s="4"/>
      <c r="L8172" s="5"/>
      <c r="M8172" s="5"/>
    </row>
    <row r="8173" spans="1:13" x14ac:dyDescent="0.2">
      <c r="A8173" s="190">
        <v>42344</v>
      </c>
      <c r="B8173" s="5">
        <v>14</v>
      </c>
      <c r="C8173" s="4">
        <v>1059.8628382232266</v>
      </c>
      <c r="D8173" s="4">
        <v>47.748144406773477</v>
      </c>
      <c r="E8173" s="4"/>
      <c r="F8173" s="4"/>
      <c r="G8173" s="4">
        <v>40.258597370000004</v>
      </c>
      <c r="H8173" s="4">
        <v>1147.86958</v>
      </c>
      <c r="I8173" s="4"/>
      <c r="J8173" s="4"/>
      <c r="K8173" s="4"/>
      <c r="L8173" s="5"/>
      <c r="M8173" s="5"/>
    </row>
    <row r="8174" spans="1:13" x14ac:dyDescent="0.2">
      <c r="A8174" s="190">
        <v>42344</v>
      </c>
      <c r="B8174" s="5">
        <v>15</v>
      </c>
      <c r="C8174" s="4">
        <v>1047.9145792646993</v>
      </c>
      <c r="D8174" s="4">
        <v>47.272961365300766</v>
      </c>
      <c r="E8174" s="4"/>
      <c r="F8174" s="4"/>
      <c r="G8174" s="4">
        <v>41.258597370000004</v>
      </c>
      <c r="H8174" s="4">
        <v>1136.446138</v>
      </c>
      <c r="I8174" s="4"/>
      <c r="J8174" s="4"/>
      <c r="K8174" s="4"/>
      <c r="L8174" s="5"/>
      <c r="M8174" s="5"/>
    </row>
    <row r="8175" spans="1:13" x14ac:dyDescent="0.2">
      <c r="A8175" s="190">
        <v>42344</v>
      </c>
      <c r="B8175" s="5">
        <v>16</v>
      </c>
      <c r="C8175" s="4">
        <v>1061.8628382232266</v>
      </c>
      <c r="D8175" s="4">
        <v>47.748144406773477</v>
      </c>
      <c r="E8175" s="4"/>
      <c r="F8175" s="4"/>
      <c r="G8175" s="4">
        <v>38.258597370000004</v>
      </c>
      <c r="H8175" s="4">
        <v>1147.86958</v>
      </c>
      <c r="I8175" s="4"/>
      <c r="J8175" s="4"/>
      <c r="K8175" s="4"/>
      <c r="L8175" s="5"/>
      <c r="M8175" s="5"/>
    </row>
    <row r="8176" spans="1:13" x14ac:dyDescent="0.2">
      <c r="A8176" s="190">
        <v>42344</v>
      </c>
      <c r="B8176" s="5">
        <v>17</v>
      </c>
      <c r="C8176" s="4">
        <v>1144.4162129254441</v>
      </c>
      <c r="D8176" s="4">
        <v>51.200968704555955</v>
      </c>
      <c r="E8176" s="4"/>
      <c r="F8176" s="4"/>
      <c r="G8176" s="4">
        <v>35.258597370000004</v>
      </c>
      <c r="H8176" s="4">
        <v>1230.875779</v>
      </c>
      <c r="I8176" s="4"/>
      <c r="J8176" s="4"/>
      <c r="K8176" s="4"/>
      <c r="L8176" s="5"/>
      <c r="M8176" s="5"/>
    </row>
    <row r="8177" spans="1:13" x14ac:dyDescent="0.2">
      <c r="A8177" s="190">
        <v>42344</v>
      </c>
      <c r="B8177" s="5">
        <v>18</v>
      </c>
      <c r="C8177" s="4">
        <v>1318.4497266877249</v>
      </c>
      <c r="D8177" s="4">
        <v>58.589547942275061</v>
      </c>
      <c r="E8177" s="4"/>
      <c r="F8177" s="4"/>
      <c r="G8177" s="4">
        <v>31.45859737</v>
      </c>
      <c r="H8177" s="4">
        <v>1408.4978719999999</v>
      </c>
      <c r="I8177" s="4"/>
      <c r="J8177" s="4"/>
      <c r="K8177" s="4"/>
      <c r="L8177" s="5"/>
      <c r="M8177" s="5"/>
    </row>
    <row r="8178" spans="1:13" x14ac:dyDescent="0.2">
      <c r="A8178" s="190">
        <v>42344</v>
      </c>
      <c r="B8178" s="5">
        <v>19</v>
      </c>
      <c r="C8178" s="4">
        <v>1365.4253076236982</v>
      </c>
      <c r="D8178" s="4">
        <v>60.580668006301721</v>
      </c>
      <c r="E8178" s="4"/>
      <c r="F8178" s="4"/>
      <c r="G8178" s="4">
        <v>30.358597369999998</v>
      </c>
      <c r="H8178" s="4">
        <v>1456.3645730000001</v>
      </c>
      <c r="I8178" s="4"/>
      <c r="J8178" s="4"/>
      <c r="K8178" s="4"/>
      <c r="L8178" s="5"/>
      <c r="M8178" s="5"/>
    </row>
    <row r="8179" spans="1:13" x14ac:dyDescent="0.2">
      <c r="A8179" s="190">
        <v>42344</v>
      </c>
      <c r="B8179" s="5">
        <v>20</v>
      </c>
      <c r="C8179" s="4">
        <v>1361.5982156739685</v>
      </c>
      <c r="D8179" s="4">
        <v>60.410221956031577</v>
      </c>
      <c r="E8179" s="4"/>
      <c r="F8179" s="4"/>
      <c r="G8179" s="4">
        <v>30.25859737</v>
      </c>
      <c r="H8179" s="4">
        <v>1452.2670350000001</v>
      </c>
      <c r="I8179" s="4"/>
      <c r="J8179" s="4"/>
      <c r="K8179" s="4"/>
      <c r="L8179" s="5"/>
      <c r="M8179" s="5"/>
    </row>
    <row r="8180" spans="1:13" x14ac:dyDescent="0.2">
      <c r="A8180" s="190">
        <v>42344</v>
      </c>
      <c r="B8180" s="5">
        <v>21</v>
      </c>
      <c r="C8180" s="4">
        <v>1330.0839678825894</v>
      </c>
      <c r="D8180" s="4">
        <v>59.033740747410818</v>
      </c>
      <c r="E8180" s="4"/>
      <c r="F8180" s="4"/>
      <c r="G8180" s="4">
        <v>30.058597370000001</v>
      </c>
      <c r="H8180" s="4">
        <v>1419.1763060000001</v>
      </c>
      <c r="I8180" s="4"/>
      <c r="J8180" s="4"/>
      <c r="K8180" s="4"/>
      <c r="L8180" s="5"/>
      <c r="M8180" s="5"/>
    </row>
    <row r="8181" spans="1:13" x14ac:dyDescent="0.2">
      <c r="A8181" s="190">
        <v>42344</v>
      </c>
      <c r="B8181" s="5">
        <v>22</v>
      </c>
      <c r="C8181" s="4">
        <v>1271.1205701707815</v>
      </c>
      <c r="D8181" s="4">
        <v>56.461554459218412</v>
      </c>
      <c r="E8181" s="4"/>
      <c r="F8181" s="4"/>
      <c r="G8181" s="4">
        <v>29.75859737</v>
      </c>
      <c r="H8181" s="4">
        <v>1357.3407219999999</v>
      </c>
      <c r="I8181" s="4"/>
      <c r="J8181" s="4"/>
      <c r="K8181" s="4"/>
      <c r="L8181" s="5"/>
      <c r="M8181" s="5"/>
    </row>
    <row r="8182" spans="1:13" x14ac:dyDescent="0.2">
      <c r="A8182" s="190">
        <v>42344</v>
      </c>
      <c r="B8182" s="5">
        <v>23</v>
      </c>
      <c r="C8182" s="4">
        <v>1176.5158336762679</v>
      </c>
      <c r="D8182" s="4">
        <v>52.3424409537323</v>
      </c>
      <c r="E8182" s="4"/>
      <c r="F8182" s="4"/>
      <c r="G8182" s="4">
        <v>29.45859737</v>
      </c>
      <c r="H8182" s="4">
        <v>1258.3168720000001</v>
      </c>
      <c r="I8182" s="4"/>
      <c r="J8182" s="4"/>
      <c r="K8182" s="4"/>
      <c r="L8182" s="5"/>
      <c r="M8182" s="5"/>
    </row>
    <row r="8183" spans="1:13" x14ac:dyDescent="0.2">
      <c r="A8183" s="190">
        <v>42344</v>
      </c>
      <c r="B8183" s="5">
        <v>24</v>
      </c>
      <c r="C8183" s="4">
        <v>1073.1238910716413</v>
      </c>
      <c r="D8183" s="4">
        <v>47.846280007466717</v>
      </c>
      <c r="E8183" s="4"/>
      <c r="F8183" s="4"/>
      <c r="G8183" s="4">
        <v>29.25859737</v>
      </c>
      <c r="H8183" s="4">
        <v>1150.228768449108</v>
      </c>
      <c r="I8183" s="4"/>
      <c r="J8183" s="4"/>
      <c r="K8183" s="4"/>
      <c r="L8183" s="5"/>
      <c r="M8183" s="5"/>
    </row>
    <row r="8184" spans="1:13" x14ac:dyDescent="0.2">
      <c r="A8184" s="190">
        <v>42345</v>
      </c>
      <c r="B8184" s="5">
        <v>1</v>
      </c>
      <c r="C8184" s="4">
        <v>1012.8514632379001</v>
      </c>
      <c r="D8184" s="4">
        <v>45.217278392099821</v>
      </c>
      <c r="E8184" s="4"/>
      <c r="F8184" s="4"/>
      <c r="G8184" s="4">
        <v>28.95859737</v>
      </c>
      <c r="H8184" s="4">
        <v>1087.027339</v>
      </c>
      <c r="I8184" s="4"/>
      <c r="J8184" s="4"/>
      <c r="K8184" s="4"/>
      <c r="L8184" s="5"/>
      <c r="M8184" s="5"/>
    </row>
    <row r="8185" spans="1:13" x14ac:dyDescent="0.2">
      <c r="A8185" s="190">
        <v>42345</v>
      </c>
      <c r="B8185" s="5">
        <v>2</v>
      </c>
      <c r="C8185" s="4">
        <v>977.26962401869355</v>
      </c>
      <c r="D8185" s="4">
        <v>43.672933611306483</v>
      </c>
      <c r="E8185" s="4"/>
      <c r="F8185" s="4"/>
      <c r="G8185" s="4">
        <v>28.95859737</v>
      </c>
      <c r="H8185" s="4">
        <v>1049.901155</v>
      </c>
      <c r="I8185" s="4"/>
      <c r="J8185" s="4"/>
      <c r="K8185" s="4"/>
      <c r="L8185" s="5"/>
      <c r="M8185" s="5"/>
    </row>
    <row r="8186" spans="1:13" x14ac:dyDescent="0.2">
      <c r="A8186" s="190">
        <v>42345</v>
      </c>
      <c r="B8186" s="5">
        <v>3</v>
      </c>
      <c r="C8186" s="4">
        <v>961.3042454211369</v>
      </c>
      <c r="D8186" s="4">
        <v>42.975654208863084</v>
      </c>
      <c r="E8186" s="4"/>
      <c r="F8186" s="4"/>
      <c r="G8186" s="4">
        <v>28.858597369999998</v>
      </c>
      <c r="H8186" s="4">
        <v>1033.1384969999999</v>
      </c>
      <c r="I8186" s="4"/>
      <c r="J8186" s="4"/>
      <c r="K8186" s="4"/>
      <c r="L8186" s="5"/>
      <c r="M8186" s="5"/>
    </row>
    <row r="8187" spans="1:13" x14ac:dyDescent="0.2">
      <c r="A8187" s="190">
        <v>42345</v>
      </c>
      <c r="B8187" s="5">
        <v>4</v>
      </c>
      <c r="C8187" s="4">
        <v>972.98552318713223</v>
      </c>
      <c r="D8187" s="4">
        <v>43.486992442867873</v>
      </c>
      <c r="E8187" s="4"/>
      <c r="F8187" s="4"/>
      <c r="G8187" s="4">
        <v>28.95859737</v>
      </c>
      <c r="H8187" s="4">
        <v>1045.4311130000001</v>
      </c>
      <c r="I8187" s="4"/>
      <c r="J8187" s="4"/>
      <c r="K8187" s="4"/>
      <c r="L8187" s="5"/>
      <c r="M8187" s="5"/>
    </row>
    <row r="8188" spans="1:13" x14ac:dyDescent="0.2">
      <c r="A8188" s="190">
        <v>42345</v>
      </c>
      <c r="B8188" s="5">
        <v>5</v>
      </c>
      <c r="C8188" s="4">
        <v>1019.4346233670738</v>
      </c>
      <c r="D8188" s="4">
        <v>45.511685262926228</v>
      </c>
      <c r="E8188" s="4"/>
      <c r="F8188" s="4"/>
      <c r="G8188" s="4">
        <v>29.158597369999999</v>
      </c>
      <c r="H8188" s="4">
        <v>1094.104906</v>
      </c>
      <c r="I8188" s="4"/>
      <c r="J8188" s="4"/>
      <c r="K8188" s="4"/>
      <c r="L8188" s="5"/>
      <c r="M8188" s="5"/>
    </row>
    <row r="8189" spans="1:13" x14ac:dyDescent="0.2">
      <c r="A8189" s="190">
        <v>42345</v>
      </c>
      <c r="B8189" s="5">
        <v>6</v>
      </c>
      <c r="C8189" s="4">
        <v>1120.446509106722</v>
      </c>
      <c r="D8189" s="4">
        <v>49.90454552327796</v>
      </c>
      <c r="E8189" s="4"/>
      <c r="F8189" s="4"/>
      <c r="G8189" s="4">
        <v>29.358597369999998</v>
      </c>
      <c r="H8189" s="4">
        <v>1199.709652</v>
      </c>
      <c r="I8189" s="4"/>
      <c r="J8189" s="4"/>
      <c r="K8189" s="4"/>
      <c r="L8189" s="5"/>
      <c r="M8189" s="5"/>
    </row>
    <row r="8190" spans="1:13" x14ac:dyDescent="0.2">
      <c r="A8190" s="190">
        <v>42345</v>
      </c>
      <c r="B8190" s="5">
        <v>7</v>
      </c>
      <c r="C8190" s="4">
        <v>1266.6769678589148</v>
      </c>
      <c r="D8190" s="4">
        <v>56.273030771085054</v>
      </c>
      <c r="E8190" s="4"/>
      <c r="F8190" s="4"/>
      <c r="G8190" s="4">
        <v>29.858597369999998</v>
      </c>
      <c r="H8190" s="4">
        <v>1352.8085960000001</v>
      </c>
      <c r="I8190" s="4"/>
      <c r="J8190" s="4"/>
      <c r="K8190" s="4"/>
      <c r="L8190" s="5"/>
      <c r="M8190" s="5"/>
    </row>
    <row r="8191" spans="1:13" x14ac:dyDescent="0.2">
      <c r="A8191" s="190">
        <v>42345</v>
      </c>
      <c r="B8191" s="5">
        <v>8</v>
      </c>
      <c r="C8191" s="4">
        <v>1330.0590380642407</v>
      </c>
      <c r="D8191" s="4">
        <v>59.162866565759387</v>
      </c>
      <c r="E8191" s="4"/>
      <c r="F8191" s="4"/>
      <c r="G8191" s="4">
        <v>33.058597370000001</v>
      </c>
      <c r="H8191" s="4">
        <v>1422.2805020000001</v>
      </c>
      <c r="I8191" s="4"/>
      <c r="J8191" s="4"/>
      <c r="K8191" s="4"/>
      <c r="L8191" s="5"/>
      <c r="M8191" s="5"/>
    </row>
    <row r="8192" spans="1:13" x14ac:dyDescent="0.2">
      <c r="A8192" s="190">
        <v>42345</v>
      </c>
      <c r="B8192" s="5">
        <v>9</v>
      </c>
      <c r="C8192" s="4">
        <v>1320.0088977009377</v>
      </c>
      <c r="D8192" s="4">
        <v>58.904614929062248</v>
      </c>
      <c r="E8192" s="4"/>
      <c r="F8192" s="4"/>
      <c r="G8192" s="4">
        <v>37.158597369999995</v>
      </c>
      <c r="H8192" s="4">
        <v>1416.0721100000001</v>
      </c>
      <c r="I8192" s="4"/>
      <c r="J8192" s="4"/>
      <c r="K8192" s="4"/>
      <c r="L8192" s="5"/>
      <c r="M8192" s="5"/>
    </row>
    <row r="8193" spans="1:13" x14ac:dyDescent="0.2">
      <c r="A8193" s="190">
        <v>42345</v>
      </c>
      <c r="B8193" s="5">
        <v>10</v>
      </c>
      <c r="C8193" s="4">
        <v>1309.1241856756783</v>
      </c>
      <c r="D8193" s="4">
        <v>58.514654954321792</v>
      </c>
      <c r="E8193" s="4"/>
      <c r="F8193" s="4"/>
      <c r="G8193" s="4">
        <v>39.058597370000001</v>
      </c>
      <c r="H8193" s="4">
        <v>1406.6974379999999</v>
      </c>
      <c r="I8193" s="4"/>
      <c r="J8193" s="4"/>
      <c r="K8193" s="4"/>
      <c r="L8193" s="5"/>
      <c r="M8193" s="5"/>
    </row>
    <row r="8194" spans="1:13" x14ac:dyDescent="0.2">
      <c r="A8194" s="190">
        <v>42345</v>
      </c>
      <c r="B8194" s="5">
        <v>11</v>
      </c>
      <c r="C8194" s="4">
        <v>1290.2042917531667</v>
      </c>
      <c r="D8194" s="4">
        <v>57.788967876833368</v>
      </c>
      <c r="E8194" s="4"/>
      <c r="F8194" s="4"/>
      <c r="G8194" s="4">
        <v>41.258597370000004</v>
      </c>
      <c r="H8194" s="4">
        <v>1389.251857</v>
      </c>
      <c r="I8194" s="4"/>
      <c r="J8194" s="4"/>
      <c r="K8194" s="4"/>
      <c r="L8194" s="5"/>
      <c r="M8194" s="5"/>
    </row>
    <row r="8195" spans="1:13" x14ac:dyDescent="0.2">
      <c r="A8195" s="190">
        <v>42345</v>
      </c>
      <c r="B8195" s="5">
        <v>12</v>
      </c>
      <c r="C8195" s="4">
        <v>1262.3576353896149</v>
      </c>
      <c r="D8195" s="4">
        <v>56.580350240385179</v>
      </c>
      <c r="E8195" s="4"/>
      <c r="F8195" s="4"/>
      <c r="G8195" s="4">
        <v>41.258597370000004</v>
      </c>
      <c r="H8195" s="4">
        <v>1360.1965829999999</v>
      </c>
      <c r="I8195" s="4"/>
      <c r="J8195" s="4"/>
      <c r="K8195" s="4"/>
      <c r="L8195" s="5"/>
      <c r="M8195" s="5"/>
    </row>
    <row r="8196" spans="1:13" x14ac:dyDescent="0.2">
      <c r="A8196" s="190">
        <v>42345</v>
      </c>
      <c r="B8196" s="5">
        <v>13</v>
      </c>
      <c r="C8196" s="4">
        <v>1236.7720324024544</v>
      </c>
      <c r="D8196" s="4">
        <v>55.469868227545803</v>
      </c>
      <c r="E8196" s="4"/>
      <c r="F8196" s="4"/>
      <c r="G8196" s="4">
        <v>41.258597370000004</v>
      </c>
      <c r="H8196" s="4">
        <v>1333.5004980000001</v>
      </c>
      <c r="I8196" s="4"/>
      <c r="J8196" s="4"/>
      <c r="K8196" s="4"/>
      <c r="L8196" s="5"/>
      <c r="M8196" s="5"/>
    </row>
    <row r="8197" spans="1:13" x14ac:dyDescent="0.2">
      <c r="A8197" s="190">
        <v>42345</v>
      </c>
      <c r="B8197" s="5">
        <v>14</v>
      </c>
      <c r="C8197" s="4">
        <v>1213.4954600652036</v>
      </c>
      <c r="D8197" s="4">
        <v>54.416201564796459</v>
      </c>
      <c r="E8197" s="4"/>
      <c r="F8197" s="4"/>
      <c r="G8197" s="4">
        <v>40.258597370000004</v>
      </c>
      <c r="H8197" s="4">
        <v>1308.170259</v>
      </c>
      <c r="I8197" s="4"/>
      <c r="J8197" s="4"/>
      <c r="K8197" s="4"/>
      <c r="L8197" s="5"/>
      <c r="M8197" s="5"/>
    </row>
    <row r="8198" spans="1:13" x14ac:dyDescent="0.2">
      <c r="A8198" s="190">
        <v>42345</v>
      </c>
      <c r="B8198" s="5">
        <v>15</v>
      </c>
      <c r="C8198" s="4">
        <v>1190.1229322225126</v>
      </c>
      <c r="D8198" s="4">
        <v>53.44517540748744</v>
      </c>
      <c r="E8198" s="4"/>
      <c r="F8198" s="4"/>
      <c r="G8198" s="4">
        <v>41.258597370000004</v>
      </c>
      <c r="H8198" s="4">
        <v>1284.8267049999999</v>
      </c>
      <c r="I8198" s="4"/>
      <c r="J8198" s="4"/>
      <c r="K8198" s="4"/>
      <c r="L8198" s="5"/>
      <c r="M8198" s="5"/>
    </row>
    <row r="8199" spans="1:13" x14ac:dyDescent="0.2">
      <c r="A8199" s="190">
        <v>42345</v>
      </c>
      <c r="B8199" s="5">
        <v>16</v>
      </c>
      <c r="C8199" s="4">
        <v>1198.4185572608606</v>
      </c>
      <c r="D8199" s="4">
        <v>53.675019369139562</v>
      </c>
      <c r="E8199" s="4"/>
      <c r="F8199" s="4"/>
      <c r="G8199" s="4">
        <v>38.258597370000004</v>
      </c>
      <c r="H8199" s="4">
        <v>1290.3521740000001</v>
      </c>
      <c r="I8199" s="4"/>
      <c r="J8199" s="4"/>
      <c r="K8199" s="4"/>
      <c r="L8199" s="5"/>
      <c r="M8199" s="5"/>
    </row>
    <row r="8200" spans="1:13" x14ac:dyDescent="0.2">
      <c r="A8200" s="190">
        <v>42345</v>
      </c>
      <c r="B8200" s="5">
        <v>17</v>
      </c>
      <c r="C8200" s="4">
        <v>1280.9719329214806</v>
      </c>
      <c r="D8200" s="4">
        <v>57.127843708519229</v>
      </c>
      <c r="E8200" s="4"/>
      <c r="F8200" s="4"/>
      <c r="G8200" s="4">
        <v>35.258597370000004</v>
      </c>
      <c r="H8200" s="4">
        <v>1373.3583739999999</v>
      </c>
      <c r="I8200" s="4"/>
      <c r="J8200" s="4"/>
      <c r="K8200" s="4"/>
      <c r="L8200" s="5"/>
      <c r="M8200" s="5"/>
    </row>
    <row r="8201" spans="1:13" x14ac:dyDescent="0.2">
      <c r="A8201" s="190">
        <v>42345</v>
      </c>
      <c r="B8201" s="5">
        <v>18</v>
      </c>
      <c r="C8201" s="4">
        <v>1465.7751992845674</v>
      </c>
      <c r="D8201" s="4">
        <v>64.983858345432424</v>
      </c>
      <c r="E8201" s="4"/>
      <c r="F8201" s="4"/>
      <c r="G8201" s="4">
        <v>31.45859737</v>
      </c>
      <c r="H8201" s="4">
        <v>1562.2176549999999</v>
      </c>
      <c r="I8201" s="4"/>
      <c r="J8201" s="4"/>
      <c r="K8201" s="4"/>
      <c r="L8201" s="5"/>
      <c r="M8201" s="5"/>
    </row>
    <row r="8202" spans="1:13" x14ac:dyDescent="0.2">
      <c r="A8202" s="190">
        <v>42345</v>
      </c>
      <c r="B8202" s="5">
        <v>19</v>
      </c>
      <c r="C8202" s="4">
        <v>1484.5471159335602</v>
      </c>
      <c r="D8202" s="4">
        <v>65.750865696439604</v>
      </c>
      <c r="E8202" s="4"/>
      <c r="F8202" s="4"/>
      <c r="G8202" s="4">
        <v>30.358597369999998</v>
      </c>
      <c r="H8202" s="4">
        <v>1580.656579</v>
      </c>
      <c r="I8202" s="4"/>
      <c r="J8202" s="4"/>
      <c r="K8202" s="4"/>
      <c r="L8202" s="5"/>
      <c r="M8202" s="5"/>
    </row>
    <row r="8203" spans="1:13" x14ac:dyDescent="0.2">
      <c r="A8203" s="190">
        <v>42345</v>
      </c>
      <c r="B8203" s="5">
        <v>20</v>
      </c>
      <c r="C8203" s="4">
        <v>1463.4646167385715</v>
      </c>
      <c r="D8203" s="4">
        <v>64.831489891428333</v>
      </c>
      <c r="E8203" s="4"/>
      <c r="F8203" s="4"/>
      <c r="G8203" s="4">
        <v>30.25859737</v>
      </c>
      <c r="H8203" s="4">
        <v>1558.5547039999999</v>
      </c>
      <c r="I8203" s="4"/>
      <c r="J8203" s="4"/>
      <c r="K8203" s="4"/>
      <c r="L8203" s="5"/>
      <c r="M8203" s="5"/>
    </row>
    <row r="8204" spans="1:13" x14ac:dyDescent="0.2">
      <c r="A8204" s="190">
        <v>42345</v>
      </c>
      <c r="B8204" s="5">
        <v>21</v>
      </c>
      <c r="C8204" s="4">
        <v>1429.9273214920222</v>
      </c>
      <c r="D8204" s="4">
        <v>63.367203137977754</v>
      </c>
      <c r="E8204" s="4"/>
      <c r="F8204" s="4"/>
      <c r="G8204" s="4">
        <v>30.058597370000001</v>
      </c>
      <c r="H8204" s="4">
        <v>1523.353122</v>
      </c>
      <c r="I8204" s="4"/>
      <c r="J8204" s="4"/>
      <c r="K8204" s="4"/>
      <c r="L8204" s="5"/>
      <c r="M8204" s="5"/>
    </row>
    <row r="8205" spans="1:13" x14ac:dyDescent="0.2">
      <c r="A8205" s="190">
        <v>42345</v>
      </c>
      <c r="B8205" s="5">
        <v>22</v>
      </c>
      <c r="C8205" s="4">
        <v>1354.422534298619</v>
      </c>
      <c r="D8205" s="4">
        <v>60.077077331381169</v>
      </c>
      <c r="E8205" s="4"/>
      <c r="F8205" s="4"/>
      <c r="G8205" s="4">
        <v>29.75859737</v>
      </c>
      <c r="H8205" s="4">
        <v>1444.2582090000001</v>
      </c>
      <c r="I8205" s="4"/>
      <c r="J8205" s="4"/>
      <c r="K8205" s="4"/>
      <c r="L8205" s="5"/>
      <c r="M8205" s="5"/>
    </row>
    <row r="8206" spans="1:13" x14ac:dyDescent="0.2">
      <c r="A8206" s="190">
        <v>42345</v>
      </c>
      <c r="B8206" s="5">
        <v>23</v>
      </c>
      <c r="C8206" s="4">
        <v>1239.7063233378051</v>
      </c>
      <c r="D8206" s="4">
        <v>55.085073292194835</v>
      </c>
      <c r="E8206" s="4"/>
      <c r="F8206" s="4"/>
      <c r="G8206" s="4">
        <v>29.45859737</v>
      </c>
      <c r="H8206" s="4">
        <v>1324.249994</v>
      </c>
      <c r="I8206" s="4"/>
      <c r="J8206" s="4"/>
      <c r="K8206" s="4"/>
      <c r="L8206" s="5"/>
      <c r="M8206" s="5"/>
    </row>
    <row r="8207" spans="1:13" x14ac:dyDescent="0.2">
      <c r="A8207" s="190">
        <v>42345</v>
      </c>
      <c r="B8207" s="5">
        <v>24</v>
      </c>
      <c r="C8207" s="4">
        <v>1121.7960385075598</v>
      </c>
      <c r="D8207" s="4">
        <v>49.958778363709378</v>
      </c>
      <c r="E8207" s="4"/>
      <c r="F8207" s="4"/>
      <c r="G8207" s="4">
        <v>29.25859737</v>
      </c>
      <c r="H8207" s="4">
        <v>1201.0134142412692</v>
      </c>
      <c r="I8207" s="4"/>
      <c r="J8207" s="4"/>
      <c r="K8207" s="4"/>
      <c r="L8207" s="5"/>
      <c r="M8207" s="5"/>
    </row>
    <row r="8208" spans="1:13" x14ac:dyDescent="0.2">
      <c r="A8208" s="190">
        <v>42346</v>
      </c>
      <c r="B8208" s="5">
        <v>1</v>
      </c>
      <c r="C8208" s="4">
        <v>1059.2625574966207</v>
      </c>
      <c r="D8208" s="4">
        <v>47.231641133379199</v>
      </c>
      <c r="E8208" s="4"/>
      <c r="F8208" s="4"/>
      <c r="G8208" s="4">
        <v>28.95859737</v>
      </c>
      <c r="H8208" s="4">
        <v>1135.452796</v>
      </c>
      <c r="I8208" s="4"/>
      <c r="J8208" s="4"/>
      <c r="K8208" s="4"/>
      <c r="L8208" s="5"/>
      <c r="M8208" s="5"/>
    </row>
    <row r="8209" spans="1:13" x14ac:dyDescent="0.2">
      <c r="A8209" s="190">
        <v>42346</v>
      </c>
      <c r="B8209" s="5">
        <v>2</v>
      </c>
      <c r="C8209" s="4">
        <v>1018.9801080421188</v>
      </c>
      <c r="D8209" s="4">
        <v>45.483277587881204</v>
      </c>
      <c r="E8209" s="4"/>
      <c r="F8209" s="4"/>
      <c r="G8209" s="4">
        <v>28.95859737</v>
      </c>
      <c r="H8209" s="4">
        <v>1093.421983</v>
      </c>
      <c r="I8209" s="4"/>
      <c r="J8209" s="4"/>
      <c r="K8209" s="4"/>
      <c r="L8209" s="5"/>
      <c r="M8209" s="5"/>
    </row>
    <row r="8210" spans="1:13" x14ac:dyDescent="0.2">
      <c r="A8210" s="190">
        <v>42346</v>
      </c>
      <c r="B8210" s="5">
        <v>3</v>
      </c>
      <c r="C8210" s="4">
        <v>1004.2642586141669</v>
      </c>
      <c r="D8210" s="4">
        <v>44.840231015833105</v>
      </c>
      <c r="E8210" s="4"/>
      <c r="F8210" s="4"/>
      <c r="G8210" s="4">
        <v>28.858597369999998</v>
      </c>
      <c r="H8210" s="4">
        <v>1077.9630870000001</v>
      </c>
      <c r="I8210" s="4"/>
      <c r="J8210" s="4"/>
      <c r="K8210" s="4"/>
      <c r="L8210" s="5"/>
      <c r="M8210" s="5"/>
    </row>
    <row r="8211" spans="1:13" x14ac:dyDescent="0.2">
      <c r="A8211" s="190">
        <v>42346</v>
      </c>
      <c r="B8211" s="5">
        <v>4</v>
      </c>
      <c r="C8211" s="4">
        <v>1014.4580012893363</v>
      </c>
      <c r="D8211" s="4">
        <v>45.287006340663602</v>
      </c>
      <c r="E8211" s="4"/>
      <c r="F8211" s="4"/>
      <c r="G8211" s="4">
        <v>28.95859737</v>
      </c>
      <c r="H8211" s="4">
        <v>1088.7036049999999</v>
      </c>
      <c r="I8211" s="4"/>
      <c r="J8211" s="4"/>
      <c r="K8211" s="4"/>
      <c r="L8211" s="5"/>
      <c r="M8211" s="5"/>
    </row>
    <row r="8212" spans="1:13" x14ac:dyDescent="0.2">
      <c r="A8212" s="190">
        <v>42346</v>
      </c>
      <c r="B8212" s="5">
        <v>5</v>
      </c>
      <c r="C8212" s="4">
        <v>1060.4905911071412</v>
      </c>
      <c r="D8212" s="4">
        <v>47.293621522858736</v>
      </c>
      <c r="E8212" s="4"/>
      <c r="F8212" s="4"/>
      <c r="G8212" s="4">
        <v>29.158597369999999</v>
      </c>
      <c r="H8212" s="4">
        <v>1136.94281</v>
      </c>
      <c r="I8212" s="4"/>
      <c r="J8212" s="4"/>
      <c r="K8212" s="4"/>
      <c r="L8212" s="5"/>
      <c r="M8212" s="5"/>
    </row>
    <row r="8213" spans="1:13" x14ac:dyDescent="0.2">
      <c r="A8213" s="190">
        <v>42346</v>
      </c>
      <c r="B8213" s="5">
        <v>6</v>
      </c>
      <c r="C8213" s="4">
        <v>1162.692504536089</v>
      </c>
      <c r="D8213" s="4">
        <v>51.73813209391102</v>
      </c>
      <c r="E8213" s="4"/>
      <c r="F8213" s="4"/>
      <c r="G8213" s="4">
        <v>29.358597369999998</v>
      </c>
      <c r="H8213" s="4">
        <v>1243.7892340000001</v>
      </c>
      <c r="I8213" s="4"/>
      <c r="J8213" s="4"/>
      <c r="K8213" s="4"/>
      <c r="L8213" s="5"/>
      <c r="M8213" s="5"/>
    </row>
    <row r="8214" spans="1:13" x14ac:dyDescent="0.2">
      <c r="A8214" s="190">
        <v>42346</v>
      </c>
      <c r="B8214" s="5">
        <v>7</v>
      </c>
      <c r="C8214" s="4">
        <v>1314.516095728156</v>
      </c>
      <c r="D8214" s="4">
        <v>58.349373901843968</v>
      </c>
      <c r="E8214" s="4"/>
      <c r="F8214" s="4"/>
      <c r="G8214" s="4">
        <v>29.858597369999998</v>
      </c>
      <c r="H8214" s="4">
        <v>1402.7240670000001</v>
      </c>
      <c r="I8214" s="4"/>
      <c r="J8214" s="4"/>
      <c r="K8214" s="4"/>
      <c r="L8214" s="5"/>
      <c r="M8214" s="5"/>
    </row>
    <row r="8215" spans="1:13" x14ac:dyDescent="0.2">
      <c r="A8215" s="190">
        <v>42346</v>
      </c>
      <c r="B8215" s="5">
        <v>8</v>
      </c>
      <c r="C8215" s="4">
        <v>1375.1016001927462</v>
      </c>
      <c r="D8215" s="4">
        <v>61.117831437253962</v>
      </c>
      <c r="E8215" s="4"/>
      <c r="F8215" s="4"/>
      <c r="G8215" s="4">
        <v>33.058597370000001</v>
      </c>
      <c r="H8215" s="4">
        <v>1469.2780290000001</v>
      </c>
      <c r="I8215" s="4"/>
      <c r="J8215" s="4"/>
      <c r="K8215" s="4"/>
      <c r="L8215" s="5"/>
      <c r="M8215" s="5"/>
    </row>
    <row r="8216" spans="1:13" x14ac:dyDescent="0.2">
      <c r="A8216" s="190">
        <v>42346</v>
      </c>
      <c r="B8216" s="5">
        <v>9</v>
      </c>
      <c r="C8216" s="4">
        <v>1353.3891840656556</v>
      </c>
      <c r="D8216" s="4">
        <v>60.353406564344347</v>
      </c>
      <c r="E8216" s="4"/>
      <c r="F8216" s="4"/>
      <c r="G8216" s="4">
        <v>37.158597369999995</v>
      </c>
      <c r="H8216" s="4">
        <v>1450.901188</v>
      </c>
      <c r="I8216" s="4"/>
      <c r="J8216" s="4"/>
      <c r="K8216" s="4"/>
      <c r="L8216" s="5"/>
      <c r="M8216" s="5"/>
    </row>
    <row r="8217" spans="1:13" x14ac:dyDescent="0.2">
      <c r="A8217" s="190">
        <v>42346</v>
      </c>
      <c r="B8217" s="5">
        <v>10</v>
      </c>
      <c r="C8217" s="4">
        <v>1331.9132229221032</v>
      </c>
      <c r="D8217" s="4">
        <v>59.503758707896843</v>
      </c>
      <c r="E8217" s="4"/>
      <c r="F8217" s="4"/>
      <c r="G8217" s="4">
        <v>39.058597370000001</v>
      </c>
      <c r="H8217" s="4">
        <v>1430.4755789999999</v>
      </c>
      <c r="I8217" s="4"/>
      <c r="J8217" s="4"/>
      <c r="K8217" s="4"/>
      <c r="L8217" s="5"/>
      <c r="M8217" s="5"/>
    </row>
    <row r="8218" spans="1:13" x14ac:dyDescent="0.2">
      <c r="A8218" s="190">
        <v>42346</v>
      </c>
      <c r="B8218" s="5">
        <v>11</v>
      </c>
      <c r="C8218" s="4">
        <v>1304.0681184546372</v>
      </c>
      <c r="D8218" s="4">
        <v>58.390694175362711</v>
      </c>
      <c r="E8218" s="4"/>
      <c r="F8218" s="4"/>
      <c r="G8218" s="4">
        <v>41.258597370000004</v>
      </c>
      <c r="H8218" s="4">
        <v>1403.71741</v>
      </c>
      <c r="I8218" s="4"/>
      <c r="J8218" s="4"/>
      <c r="K8218" s="4"/>
      <c r="L8218" s="5"/>
      <c r="M8218" s="5"/>
    </row>
    <row r="8219" spans="1:13" x14ac:dyDescent="0.2">
      <c r="A8219" s="190">
        <v>42346</v>
      </c>
      <c r="B8219" s="5">
        <v>12</v>
      </c>
      <c r="C8219" s="4">
        <v>1270.6283296512113</v>
      </c>
      <c r="D8219" s="4">
        <v>56.939319978788681</v>
      </c>
      <c r="E8219" s="4"/>
      <c r="F8219" s="4"/>
      <c r="G8219" s="4">
        <v>41.258597370000004</v>
      </c>
      <c r="H8219" s="4">
        <v>1368.826247</v>
      </c>
      <c r="I8219" s="4"/>
      <c r="J8219" s="4"/>
      <c r="K8219" s="4"/>
      <c r="L8219" s="5"/>
      <c r="M8219" s="5"/>
    </row>
    <row r="8220" spans="1:13" x14ac:dyDescent="0.2">
      <c r="A8220" s="190">
        <v>42346</v>
      </c>
      <c r="B8220" s="5">
        <v>13</v>
      </c>
      <c r="C8220" s="4">
        <v>1239.2710907416636</v>
      </c>
      <c r="D8220" s="4">
        <v>55.578333888336395</v>
      </c>
      <c r="E8220" s="4"/>
      <c r="F8220" s="4"/>
      <c r="G8220" s="4">
        <v>41.258597370000004</v>
      </c>
      <c r="H8220" s="4">
        <v>1336.1080219999999</v>
      </c>
      <c r="I8220" s="4"/>
      <c r="J8220" s="4"/>
      <c r="K8220" s="4"/>
      <c r="L8220" s="5"/>
      <c r="M8220" s="5"/>
    </row>
    <row r="8221" spans="1:13" x14ac:dyDescent="0.2">
      <c r="A8221" s="190">
        <v>42346</v>
      </c>
      <c r="B8221" s="5">
        <v>14</v>
      </c>
      <c r="C8221" s="4">
        <v>1215.2805015991528</v>
      </c>
      <c r="D8221" s="4">
        <v>54.493677030847287</v>
      </c>
      <c r="E8221" s="4"/>
      <c r="F8221" s="4"/>
      <c r="G8221" s="4">
        <v>40.258597370000004</v>
      </c>
      <c r="H8221" s="4">
        <v>1310.032776</v>
      </c>
      <c r="I8221" s="4"/>
      <c r="J8221" s="4"/>
      <c r="K8221" s="4"/>
      <c r="L8221" s="5"/>
      <c r="M8221" s="5"/>
    </row>
    <row r="8222" spans="1:13" x14ac:dyDescent="0.2">
      <c r="A8222" s="190">
        <v>42346</v>
      </c>
      <c r="B8222" s="5">
        <v>15</v>
      </c>
      <c r="C8222" s="4">
        <v>1195.2400528199446</v>
      </c>
      <c r="D8222" s="4">
        <v>53.667271810055318</v>
      </c>
      <c r="E8222" s="4"/>
      <c r="F8222" s="4"/>
      <c r="G8222" s="4">
        <v>41.258597370000004</v>
      </c>
      <c r="H8222" s="4">
        <v>1290.1659219999999</v>
      </c>
      <c r="I8222" s="4"/>
      <c r="J8222" s="4"/>
      <c r="K8222" s="4"/>
      <c r="L8222" s="5"/>
      <c r="M8222" s="5"/>
    </row>
    <row r="8223" spans="1:13" x14ac:dyDescent="0.2">
      <c r="A8223" s="190">
        <v>42346</v>
      </c>
      <c r="B8223" s="5">
        <v>16</v>
      </c>
      <c r="C8223" s="4">
        <v>1208.1767866132827</v>
      </c>
      <c r="D8223" s="4">
        <v>54.098552016717342</v>
      </c>
      <c r="E8223" s="4"/>
      <c r="F8223" s="4"/>
      <c r="G8223" s="4">
        <v>38.258597370000004</v>
      </c>
      <c r="H8223" s="4">
        <v>1300.533936</v>
      </c>
      <c r="I8223" s="4"/>
      <c r="J8223" s="4"/>
      <c r="K8223" s="4"/>
      <c r="L8223" s="5"/>
      <c r="M8223" s="5"/>
    </row>
    <row r="8224" spans="1:13" x14ac:dyDescent="0.2">
      <c r="A8224" s="190">
        <v>42346</v>
      </c>
      <c r="B8224" s="5">
        <v>17</v>
      </c>
      <c r="C8224" s="4">
        <v>1292.6342077268655</v>
      </c>
      <c r="D8224" s="4">
        <v>57.634016903134523</v>
      </c>
      <c r="E8224" s="4"/>
      <c r="F8224" s="4"/>
      <c r="G8224" s="4">
        <v>35.258597370000004</v>
      </c>
      <c r="H8224" s="4">
        <v>1385.526822</v>
      </c>
      <c r="I8224" s="4"/>
      <c r="J8224" s="4"/>
      <c r="K8224" s="4"/>
      <c r="L8224" s="5"/>
      <c r="M8224" s="5"/>
    </row>
    <row r="8225" spans="1:13" x14ac:dyDescent="0.2">
      <c r="A8225" s="190">
        <v>42346</v>
      </c>
      <c r="B8225" s="5">
        <v>18</v>
      </c>
      <c r="C8225" s="4">
        <v>1475.7714355166136</v>
      </c>
      <c r="D8225" s="4">
        <v>65.417721113386392</v>
      </c>
      <c r="E8225" s="4"/>
      <c r="F8225" s="4"/>
      <c r="G8225" s="4">
        <v>31.45859737</v>
      </c>
      <c r="H8225" s="4">
        <v>1572.6477540000001</v>
      </c>
      <c r="I8225" s="4"/>
      <c r="J8225" s="4"/>
      <c r="K8225" s="4"/>
      <c r="L8225" s="5"/>
      <c r="M8225" s="5"/>
    </row>
    <row r="8226" spans="1:13" x14ac:dyDescent="0.2">
      <c r="A8226" s="190">
        <v>42346</v>
      </c>
      <c r="B8226" s="5">
        <v>19</v>
      </c>
      <c r="C8226" s="4">
        <v>1494.4243492049959</v>
      </c>
      <c r="D8226" s="4">
        <v>66.179563425004076</v>
      </c>
      <c r="E8226" s="4"/>
      <c r="F8226" s="4"/>
      <c r="G8226" s="4">
        <v>30.358597369999998</v>
      </c>
      <c r="H8226" s="4">
        <v>1590.9625100000001</v>
      </c>
      <c r="I8226" s="4"/>
      <c r="J8226" s="4"/>
      <c r="K8226" s="4"/>
      <c r="L8226" s="5"/>
      <c r="M8226" s="5"/>
    </row>
    <row r="8227" spans="1:13" x14ac:dyDescent="0.2">
      <c r="A8227" s="190">
        <v>42346</v>
      </c>
      <c r="B8227" s="5">
        <v>20</v>
      </c>
      <c r="C8227" s="4">
        <v>1475.2458945045671</v>
      </c>
      <c r="D8227" s="4">
        <v>65.342828125433115</v>
      </c>
      <c r="E8227" s="4"/>
      <c r="F8227" s="4"/>
      <c r="G8227" s="4">
        <v>30.25859737</v>
      </c>
      <c r="H8227" s="4">
        <v>1570.8473200000001</v>
      </c>
      <c r="I8227" s="4"/>
      <c r="J8227" s="4"/>
      <c r="K8227" s="4"/>
      <c r="L8227" s="5"/>
      <c r="M8227" s="5"/>
    </row>
    <row r="8228" spans="1:13" x14ac:dyDescent="0.2">
      <c r="A8228" s="190">
        <v>42346</v>
      </c>
      <c r="B8228" s="5">
        <v>21</v>
      </c>
      <c r="C8228" s="4">
        <v>1446.5877139342288</v>
      </c>
      <c r="D8228" s="4">
        <v>64.090307695771429</v>
      </c>
      <c r="E8228" s="4"/>
      <c r="F8228" s="4"/>
      <c r="G8228" s="4">
        <v>30.058597370000001</v>
      </c>
      <c r="H8228" s="4">
        <v>1540.736619</v>
      </c>
      <c r="I8228" s="4"/>
      <c r="J8228" s="4"/>
      <c r="K8228" s="4"/>
      <c r="L8228" s="5"/>
      <c r="M8228" s="5"/>
    </row>
    <row r="8229" spans="1:13" x14ac:dyDescent="0.2">
      <c r="A8229" s="190">
        <v>42346</v>
      </c>
      <c r="B8229" s="5">
        <v>22</v>
      </c>
      <c r="C8229" s="4">
        <v>1375.6050334936076</v>
      </c>
      <c r="D8229" s="4">
        <v>60.996453136392439</v>
      </c>
      <c r="E8229" s="4"/>
      <c r="F8229" s="4"/>
      <c r="G8229" s="4">
        <v>29.75859737</v>
      </c>
      <c r="H8229" s="4">
        <v>1466.3600839999999</v>
      </c>
      <c r="I8229" s="4"/>
      <c r="J8229" s="4"/>
      <c r="K8229" s="4"/>
      <c r="L8229" s="5"/>
      <c r="M8229" s="5"/>
    </row>
    <row r="8230" spans="1:13" x14ac:dyDescent="0.2">
      <c r="A8230" s="190">
        <v>42346</v>
      </c>
      <c r="B8230" s="5">
        <v>23</v>
      </c>
      <c r="C8230" s="4">
        <v>1264.9349174431341</v>
      </c>
      <c r="D8230" s="4">
        <v>56.180060186865738</v>
      </c>
      <c r="E8230" s="4"/>
      <c r="F8230" s="4"/>
      <c r="G8230" s="4">
        <v>29.45859737</v>
      </c>
      <c r="H8230" s="4">
        <v>1350.5735749999999</v>
      </c>
      <c r="I8230" s="4"/>
      <c r="J8230" s="4"/>
      <c r="K8230" s="4"/>
      <c r="L8230" s="5"/>
      <c r="M8230" s="5"/>
    </row>
    <row r="8231" spans="1:13" x14ac:dyDescent="0.2">
      <c r="A8231" s="190">
        <v>42346</v>
      </c>
      <c r="B8231" s="5">
        <v>24</v>
      </c>
      <c r="C8231" s="4">
        <v>1150.6542188332573</v>
      </c>
      <c r="D8231" s="4">
        <v>51.211298782753005</v>
      </c>
      <c r="E8231" s="4"/>
      <c r="F8231" s="4"/>
      <c r="G8231" s="4">
        <v>29.25859737</v>
      </c>
      <c r="H8231" s="4">
        <v>1231.1241149860102</v>
      </c>
      <c r="I8231" s="4"/>
      <c r="J8231" s="4"/>
      <c r="K8231" s="4"/>
      <c r="L8231" s="5"/>
      <c r="M8231" s="5"/>
    </row>
    <row r="8232" spans="1:13" x14ac:dyDescent="0.2">
      <c r="A8232" s="190">
        <v>42347</v>
      </c>
      <c r="B8232" s="5">
        <v>1</v>
      </c>
      <c r="C8232" s="4">
        <v>1068.9612863271404</v>
      </c>
      <c r="D8232" s="4">
        <v>47.652591302859413</v>
      </c>
      <c r="E8232" s="4"/>
      <c r="F8232" s="4"/>
      <c r="G8232" s="4">
        <v>28.95859737</v>
      </c>
      <c r="H8232" s="4">
        <v>1145.5724749999999</v>
      </c>
      <c r="I8232" s="4"/>
      <c r="J8232" s="4"/>
      <c r="K8232" s="4"/>
      <c r="L8232" s="5"/>
      <c r="M8232" s="5"/>
    </row>
    <row r="8233" spans="1:13" x14ac:dyDescent="0.2">
      <c r="A8233" s="190">
        <v>42347</v>
      </c>
      <c r="B8233" s="5">
        <v>2</v>
      </c>
      <c r="C8233" s="4">
        <v>1031.2373966921532</v>
      </c>
      <c r="D8233" s="4">
        <v>46.015275937846774</v>
      </c>
      <c r="E8233" s="4"/>
      <c r="F8233" s="4"/>
      <c r="G8233" s="4">
        <v>28.95859737</v>
      </c>
      <c r="H8233" s="4">
        <v>1106.21127</v>
      </c>
      <c r="I8233" s="4"/>
      <c r="J8233" s="4"/>
      <c r="K8233" s="4"/>
      <c r="L8233" s="5"/>
      <c r="M8233" s="5"/>
    </row>
    <row r="8234" spans="1:13" x14ac:dyDescent="0.2">
      <c r="A8234" s="190">
        <v>42347</v>
      </c>
      <c r="B8234" s="5">
        <v>3</v>
      </c>
      <c r="C8234" s="4">
        <v>1011.9994405114187</v>
      </c>
      <c r="D8234" s="4">
        <v>45.175958118581065</v>
      </c>
      <c r="E8234" s="4"/>
      <c r="F8234" s="4"/>
      <c r="G8234" s="4">
        <v>28.858597369999998</v>
      </c>
      <c r="H8234" s="4">
        <v>1086.0339959999999</v>
      </c>
      <c r="I8234" s="4"/>
      <c r="J8234" s="4"/>
      <c r="K8234" s="4"/>
      <c r="L8234" s="5"/>
      <c r="M8234" s="5"/>
    </row>
    <row r="8235" spans="1:13" x14ac:dyDescent="0.2">
      <c r="A8235" s="190">
        <v>42347</v>
      </c>
      <c r="B8235" s="5">
        <v>4</v>
      </c>
      <c r="C8235" s="4">
        <v>1022.788197031238</v>
      </c>
      <c r="D8235" s="4">
        <v>45.648558598761845</v>
      </c>
      <c r="E8235" s="4"/>
      <c r="F8235" s="4"/>
      <c r="G8235" s="4">
        <v>28.95859737</v>
      </c>
      <c r="H8235" s="4">
        <v>1097.3953529999999</v>
      </c>
      <c r="I8235" s="4"/>
      <c r="J8235" s="4"/>
      <c r="K8235" s="4"/>
      <c r="L8235" s="5"/>
      <c r="M8235" s="5"/>
    </row>
    <row r="8236" spans="1:13" x14ac:dyDescent="0.2">
      <c r="A8236" s="190">
        <v>42347</v>
      </c>
      <c r="B8236" s="5">
        <v>5</v>
      </c>
      <c r="C8236" s="4">
        <v>1071.5578520678762</v>
      </c>
      <c r="D8236" s="4">
        <v>47.773969562123746</v>
      </c>
      <c r="E8236" s="4"/>
      <c r="F8236" s="4"/>
      <c r="G8236" s="4">
        <v>29.158597369999999</v>
      </c>
      <c r="H8236" s="4">
        <v>1148.490419</v>
      </c>
      <c r="I8236" s="4"/>
      <c r="J8236" s="4"/>
      <c r="K8236" s="4"/>
      <c r="L8236" s="5"/>
      <c r="M8236" s="5"/>
    </row>
    <row r="8237" spans="1:13" x14ac:dyDescent="0.2">
      <c r="A8237" s="190">
        <v>42347</v>
      </c>
      <c r="B8237" s="5">
        <v>6</v>
      </c>
      <c r="C8237" s="4">
        <v>1180.5429256259977</v>
      </c>
      <c r="D8237" s="4">
        <v>52.512887004002437</v>
      </c>
      <c r="E8237" s="4"/>
      <c r="F8237" s="4"/>
      <c r="G8237" s="4">
        <v>29.358597369999998</v>
      </c>
      <c r="H8237" s="4">
        <v>1262.4144100000001</v>
      </c>
      <c r="I8237" s="4"/>
      <c r="J8237" s="4"/>
      <c r="K8237" s="4"/>
      <c r="L8237" s="5"/>
      <c r="M8237" s="5"/>
    </row>
    <row r="8238" spans="1:13" x14ac:dyDescent="0.2">
      <c r="A8238" s="190">
        <v>42347</v>
      </c>
      <c r="B8238" s="5">
        <v>7</v>
      </c>
      <c r="C8238" s="4">
        <v>1336.7696206102364</v>
      </c>
      <c r="D8238" s="4">
        <v>59.315235019763485</v>
      </c>
      <c r="E8238" s="4"/>
      <c r="F8238" s="4"/>
      <c r="G8238" s="4">
        <v>29.858597369999998</v>
      </c>
      <c r="H8238" s="4">
        <v>1425.9434530000001</v>
      </c>
      <c r="I8238" s="4"/>
      <c r="J8238" s="4"/>
      <c r="K8238" s="4"/>
      <c r="L8238" s="5"/>
      <c r="M8238" s="5"/>
    </row>
    <row r="8239" spans="1:13" x14ac:dyDescent="0.2">
      <c r="A8239" s="190">
        <v>42347</v>
      </c>
      <c r="B8239" s="5">
        <v>8</v>
      </c>
      <c r="C8239" s="4">
        <v>1401.8177293889009</v>
      </c>
      <c r="D8239" s="4">
        <v>62.277381241099157</v>
      </c>
      <c r="E8239" s="4"/>
      <c r="F8239" s="4"/>
      <c r="G8239" s="4">
        <v>33.058597370000001</v>
      </c>
      <c r="H8239" s="4">
        <v>1497.1537080000001</v>
      </c>
      <c r="I8239" s="4"/>
      <c r="J8239" s="4"/>
      <c r="K8239" s="4"/>
      <c r="L8239" s="5"/>
      <c r="M8239" s="5"/>
    </row>
    <row r="8240" spans="1:13" x14ac:dyDescent="0.2">
      <c r="A8240" s="190">
        <v>42347</v>
      </c>
      <c r="B8240" s="5">
        <v>9</v>
      </c>
      <c r="C8240" s="4">
        <v>1380.7598295451683</v>
      </c>
      <c r="D8240" s="4">
        <v>61.541364084831748</v>
      </c>
      <c r="E8240" s="4"/>
      <c r="F8240" s="4"/>
      <c r="G8240" s="4">
        <v>37.158597369999995</v>
      </c>
      <c r="H8240" s="4">
        <v>1479.459791</v>
      </c>
      <c r="I8240" s="4"/>
      <c r="J8240" s="4"/>
      <c r="K8240" s="4"/>
      <c r="L8240" s="5"/>
      <c r="M8240" s="5"/>
    </row>
    <row r="8241" spans="1:13" x14ac:dyDescent="0.2">
      <c r="A8241" s="190">
        <v>42347</v>
      </c>
      <c r="B8241" s="5">
        <v>10</v>
      </c>
      <c r="C8241" s="4">
        <v>1354.2857507647941</v>
      </c>
      <c r="D8241" s="4">
        <v>60.474784865205862</v>
      </c>
      <c r="E8241" s="4"/>
      <c r="F8241" s="4"/>
      <c r="G8241" s="4">
        <v>39.058597370000001</v>
      </c>
      <c r="H8241" s="4">
        <v>1453.819133</v>
      </c>
      <c r="I8241" s="4"/>
      <c r="J8241" s="4"/>
      <c r="K8241" s="4"/>
      <c r="L8241" s="5"/>
      <c r="M8241" s="5"/>
    </row>
    <row r="8242" spans="1:13" x14ac:dyDescent="0.2">
      <c r="A8242" s="190">
        <v>42347</v>
      </c>
      <c r="B8242" s="5">
        <v>11</v>
      </c>
      <c r="C8242" s="4">
        <v>1321.6805336233249</v>
      </c>
      <c r="D8242" s="4">
        <v>59.15511900667515</v>
      </c>
      <c r="E8242" s="4"/>
      <c r="F8242" s="4"/>
      <c r="G8242" s="4">
        <v>41.258597370000004</v>
      </c>
      <c r="H8242" s="4">
        <v>1422.0942500000001</v>
      </c>
      <c r="I8242" s="4"/>
      <c r="J8242" s="4"/>
      <c r="K8242" s="4"/>
      <c r="L8242" s="5"/>
      <c r="M8242" s="5"/>
    </row>
    <row r="8243" spans="1:13" x14ac:dyDescent="0.2">
      <c r="A8243" s="190">
        <v>42347</v>
      </c>
      <c r="B8243" s="5">
        <v>12</v>
      </c>
      <c r="C8243" s="4">
        <v>1282.7666162990381</v>
      </c>
      <c r="D8243" s="4">
        <v>57.466153330961951</v>
      </c>
      <c r="E8243" s="4"/>
      <c r="F8243" s="4"/>
      <c r="G8243" s="4">
        <v>41.258597370000004</v>
      </c>
      <c r="H8243" s="4">
        <v>1381.4913670000001</v>
      </c>
      <c r="I8243" s="4"/>
      <c r="J8243" s="4"/>
      <c r="K8243" s="4"/>
      <c r="L8243" s="5"/>
      <c r="M8243" s="5"/>
    </row>
    <row r="8244" spans="1:13" x14ac:dyDescent="0.2">
      <c r="A8244" s="190">
        <v>42347</v>
      </c>
      <c r="B8244" s="5">
        <v>13</v>
      </c>
      <c r="C8244" s="4">
        <v>1247.125275599526</v>
      </c>
      <c r="D8244" s="4">
        <v>55.919226030473858</v>
      </c>
      <c r="E8244" s="4"/>
      <c r="F8244" s="4"/>
      <c r="G8244" s="4">
        <v>41.258597370000004</v>
      </c>
      <c r="H8244" s="4">
        <v>1344.303099</v>
      </c>
      <c r="I8244" s="4"/>
      <c r="J8244" s="4"/>
      <c r="K8244" s="4"/>
      <c r="L8244" s="5"/>
      <c r="M8244" s="5"/>
    </row>
    <row r="8245" spans="1:13" x14ac:dyDescent="0.2">
      <c r="A8245" s="190">
        <v>42347</v>
      </c>
      <c r="B8245" s="5">
        <v>14</v>
      </c>
      <c r="C8245" s="4">
        <v>1219.8621098322403</v>
      </c>
      <c r="D8245" s="4">
        <v>54.692530797759638</v>
      </c>
      <c r="E8245" s="4"/>
      <c r="F8245" s="4"/>
      <c r="G8245" s="4">
        <v>40.258597370000004</v>
      </c>
      <c r="H8245" s="4">
        <v>1314.813238</v>
      </c>
      <c r="I8245" s="4"/>
      <c r="J8245" s="4"/>
      <c r="K8245" s="4"/>
      <c r="L8245" s="5"/>
      <c r="M8245" s="5"/>
    </row>
    <row r="8246" spans="1:13" x14ac:dyDescent="0.2">
      <c r="A8246" s="190">
        <v>42347</v>
      </c>
      <c r="B8246" s="5">
        <v>15</v>
      </c>
      <c r="C8246" s="4">
        <v>1198.0961200409856</v>
      </c>
      <c r="D8246" s="4">
        <v>53.791232589014399</v>
      </c>
      <c r="E8246" s="4"/>
      <c r="F8246" s="4"/>
      <c r="G8246" s="4">
        <v>41.258597370000004</v>
      </c>
      <c r="H8246" s="4">
        <v>1293.1459500000001</v>
      </c>
      <c r="I8246" s="4"/>
      <c r="J8246" s="4"/>
      <c r="K8246" s="4"/>
      <c r="L8246" s="5"/>
      <c r="M8246" s="5"/>
    </row>
    <row r="8247" spans="1:13" x14ac:dyDescent="0.2">
      <c r="A8247" s="190">
        <v>42347</v>
      </c>
      <c r="B8247" s="5">
        <v>16</v>
      </c>
      <c r="C8247" s="4">
        <v>1210.6758459108949</v>
      </c>
      <c r="D8247" s="4">
        <v>54.207017719105124</v>
      </c>
      <c r="E8247" s="4"/>
      <c r="F8247" s="4"/>
      <c r="G8247" s="4">
        <v>38.258597370000004</v>
      </c>
      <c r="H8247" s="4">
        <v>1303.1414609999999</v>
      </c>
      <c r="I8247" s="4"/>
      <c r="J8247" s="4"/>
      <c r="K8247" s="4"/>
      <c r="L8247" s="5"/>
      <c r="M8247" s="5"/>
    </row>
    <row r="8248" spans="1:13" x14ac:dyDescent="0.2">
      <c r="A8248" s="190">
        <v>42347</v>
      </c>
      <c r="B8248" s="5">
        <v>17</v>
      </c>
      <c r="C8248" s="4">
        <v>1300.1908851832018</v>
      </c>
      <c r="D8248" s="4">
        <v>57.96199644679826</v>
      </c>
      <c r="E8248" s="4"/>
      <c r="F8248" s="4"/>
      <c r="G8248" s="4">
        <v>35.258597370000004</v>
      </c>
      <c r="H8248" s="4">
        <v>1393.4114790000001</v>
      </c>
      <c r="I8248" s="4"/>
      <c r="J8248" s="4"/>
      <c r="K8248" s="4"/>
      <c r="L8248" s="5"/>
      <c r="M8248" s="5"/>
    </row>
    <row r="8249" spans="1:13" x14ac:dyDescent="0.2">
      <c r="A8249" s="190">
        <v>42347</v>
      </c>
      <c r="B8249" s="5">
        <v>18</v>
      </c>
      <c r="C8249" s="4">
        <v>1497.0134361919077</v>
      </c>
      <c r="D8249" s="4">
        <v>66.339679438092418</v>
      </c>
      <c r="E8249" s="4"/>
      <c r="F8249" s="4"/>
      <c r="G8249" s="4">
        <v>31.45859737</v>
      </c>
      <c r="H8249" s="4">
        <v>1594.8117130000001</v>
      </c>
      <c r="I8249" s="4"/>
      <c r="J8249" s="4"/>
      <c r="K8249" s="4"/>
      <c r="L8249" s="5"/>
      <c r="M8249" s="5"/>
    </row>
    <row r="8250" spans="1:13" x14ac:dyDescent="0.2">
      <c r="A8250" s="190">
        <v>42347</v>
      </c>
      <c r="B8250" s="5">
        <v>19</v>
      </c>
      <c r="C8250" s="4">
        <v>1519.2959353868962</v>
      </c>
      <c r="D8250" s="4">
        <v>67.259055243103688</v>
      </c>
      <c r="E8250" s="4"/>
      <c r="F8250" s="4"/>
      <c r="G8250" s="4">
        <v>30.358597369999998</v>
      </c>
      <c r="H8250" s="4">
        <v>1616.9135879999999</v>
      </c>
      <c r="I8250" s="4"/>
      <c r="J8250" s="4"/>
      <c r="K8250" s="4"/>
      <c r="L8250" s="5"/>
      <c r="M8250" s="5"/>
    </row>
    <row r="8251" spans="1:13" x14ac:dyDescent="0.2">
      <c r="A8251" s="190">
        <v>42347</v>
      </c>
      <c r="B8251" s="5">
        <v>20</v>
      </c>
      <c r="C8251" s="4">
        <v>1501.7835202182089</v>
      </c>
      <c r="D8251" s="4">
        <v>66.494630411791249</v>
      </c>
      <c r="E8251" s="4"/>
      <c r="F8251" s="4"/>
      <c r="G8251" s="4">
        <v>30.25859737</v>
      </c>
      <c r="H8251" s="4">
        <v>1598.536748</v>
      </c>
      <c r="I8251" s="4"/>
      <c r="J8251" s="4"/>
      <c r="K8251" s="4"/>
      <c r="L8251" s="5"/>
      <c r="M8251" s="5"/>
    </row>
    <row r="8252" spans="1:13" x14ac:dyDescent="0.2">
      <c r="A8252" s="190">
        <v>42347</v>
      </c>
      <c r="B8252" s="5">
        <v>21</v>
      </c>
      <c r="C8252" s="4">
        <v>1472.2328184016944</v>
      </c>
      <c r="D8252" s="4">
        <v>65.203372228305568</v>
      </c>
      <c r="E8252" s="4"/>
      <c r="F8252" s="4"/>
      <c r="G8252" s="4">
        <v>30.058597370000001</v>
      </c>
      <c r="H8252" s="4">
        <v>1567.494788</v>
      </c>
      <c r="I8252" s="4"/>
      <c r="J8252" s="4"/>
      <c r="K8252" s="4"/>
      <c r="L8252" s="5"/>
      <c r="M8252" s="5"/>
    </row>
    <row r="8253" spans="1:13" x14ac:dyDescent="0.2">
      <c r="A8253" s="190">
        <v>42347</v>
      </c>
      <c r="B8253" s="5">
        <v>22</v>
      </c>
      <c r="C8253" s="4">
        <v>1401.0716344785606</v>
      </c>
      <c r="D8253" s="4">
        <v>62.101770151439524</v>
      </c>
      <c r="E8253" s="4"/>
      <c r="F8253" s="4"/>
      <c r="G8253" s="4">
        <v>29.75859737</v>
      </c>
      <c r="H8253" s="4">
        <v>1492.932002</v>
      </c>
      <c r="I8253" s="4"/>
      <c r="J8253" s="4"/>
      <c r="K8253" s="4"/>
      <c r="L8253" s="5"/>
      <c r="M8253" s="5"/>
    </row>
    <row r="8254" spans="1:13" x14ac:dyDescent="0.2">
      <c r="A8254" s="190">
        <v>42347</v>
      </c>
      <c r="B8254" s="5">
        <v>23</v>
      </c>
      <c r="C8254" s="4">
        <v>1285.2843978306551</v>
      </c>
      <c r="D8254" s="4">
        <v>57.063280799344945</v>
      </c>
      <c r="E8254" s="4"/>
      <c r="F8254" s="4"/>
      <c r="G8254" s="4">
        <v>29.45859737</v>
      </c>
      <c r="H8254" s="4">
        <v>1371.806276</v>
      </c>
      <c r="I8254" s="4"/>
      <c r="J8254" s="4"/>
      <c r="K8254" s="4"/>
      <c r="L8254" s="5"/>
      <c r="M8254" s="5"/>
    </row>
    <row r="8255" spans="1:13" x14ac:dyDescent="0.2">
      <c r="A8255" s="190">
        <v>42347</v>
      </c>
      <c r="B8255" s="5">
        <v>24</v>
      </c>
      <c r="C8255" s="4">
        <v>1165.1725611002062</v>
      </c>
      <c r="D8255" s="4">
        <v>51.841432766766715</v>
      </c>
      <c r="E8255" s="4"/>
      <c r="F8255" s="4"/>
      <c r="G8255" s="4">
        <v>29.25859737</v>
      </c>
      <c r="H8255" s="4">
        <v>1246.2725912369729</v>
      </c>
      <c r="I8255" s="4"/>
      <c r="J8255" s="4"/>
      <c r="K8255" s="4"/>
      <c r="L8255" s="5"/>
      <c r="M8255" s="5"/>
    </row>
    <row r="8256" spans="1:13" x14ac:dyDescent="0.2">
      <c r="A8256" s="190">
        <v>42348</v>
      </c>
      <c r="B8256" s="5">
        <v>1</v>
      </c>
      <c r="C8256" s="4">
        <v>1087.1092138601728</v>
      </c>
      <c r="D8256" s="4">
        <v>48.440258769827381</v>
      </c>
      <c r="E8256" s="4"/>
      <c r="F8256" s="4"/>
      <c r="G8256" s="4">
        <v>28.95859737</v>
      </c>
      <c r="H8256" s="4">
        <v>1164.5080700000001</v>
      </c>
      <c r="I8256" s="4"/>
      <c r="J8256" s="4"/>
      <c r="K8256" s="4"/>
      <c r="L8256" s="5"/>
      <c r="M8256" s="5"/>
    </row>
    <row r="8257" spans="1:13" x14ac:dyDescent="0.2">
      <c r="A8257" s="190">
        <v>42348</v>
      </c>
      <c r="B8257" s="5">
        <v>2</v>
      </c>
      <c r="C8257" s="4">
        <v>1048.4928029790092</v>
      </c>
      <c r="D8257" s="4">
        <v>46.764205650990725</v>
      </c>
      <c r="E8257" s="4"/>
      <c r="F8257" s="4"/>
      <c r="G8257" s="4">
        <v>28.95859737</v>
      </c>
      <c r="H8257" s="4">
        <v>1124.215606</v>
      </c>
      <c r="I8257" s="4"/>
      <c r="J8257" s="4"/>
      <c r="K8257" s="4"/>
      <c r="L8257" s="5"/>
      <c r="M8257" s="5"/>
    </row>
    <row r="8258" spans="1:13" x14ac:dyDescent="0.2">
      <c r="A8258" s="190">
        <v>42348</v>
      </c>
      <c r="B8258" s="5">
        <v>3</v>
      </c>
      <c r="C8258" s="4">
        <v>1029.1358447960672</v>
      </c>
      <c r="D8258" s="4">
        <v>45.919722833932717</v>
      </c>
      <c r="E8258" s="4"/>
      <c r="F8258" s="4"/>
      <c r="G8258" s="4">
        <v>28.858597369999998</v>
      </c>
      <c r="H8258" s="4">
        <v>1103.9141649999999</v>
      </c>
      <c r="I8258" s="4"/>
      <c r="J8258" s="4"/>
      <c r="K8258" s="4"/>
      <c r="L8258" s="5"/>
      <c r="M8258" s="5"/>
    </row>
    <row r="8259" spans="1:13" x14ac:dyDescent="0.2">
      <c r="A8259" s="190">
        <v>42348</v>
      </c>
      <c r="B8259" s="5">
        <v>4</v>
      </c>
      <c r="C8259" s="4">
        <v>1041.2931334461016</v>
      </c>
      <c r="D8259" s="4">
        <v>46.451721183898286</v>
      </c>
      <c r="E8259" s="4"/>
      <c r="F8259" s="4"/>
      <c r="G8259" s="4">
        <v>28.95859737</v>
      </c>
      <c r="H8259" s="4">
        <v>1116.703452</v>
      </c>
      <c r="I8259" s="4"/>
      <c r="J8259" s="4"/>
      <c r="K8259" s="4"/>
      <c r="L8259" s="5"/>
      <c r="M8259" s="5"/>
    </row>
    <row r="8260" spans="1:13" x14ac:dyDescent="0.2">
      <c r="A8260" s="190">
        <v>42348</v>
      </c>
      <c r="B8260" s="5">
        <v>5</v>
      </c>
      <c r="C8260" s="4">
        <v>1090.4792978864737</v>
      </c>
      <c r="D8260" s="4">
        <v>48.595209743526226</v>
      </c>
      <c r="E8260" s="4"/>
      <c r="F8260" s="4"/>
      <c r="G8260" s="4">
        <v>29.158597369999999</v>
      </c>
      <c r="H8260" s="4">
        <v>1168.233105</v>
      </c>
      <c r="I8260" s="4"/>
      <c r="J8260" s="4"/>
      <c r="K8260" s="4"/>
      <c r="L8260" s="5"/>
      <c r="M8260" s="5"/>
    </row>
    <row r="8261" spans="1:13" x14ac:dyDescent="0.2">
      <c r="A8261" s="190">
        <v>42348</v>
      </c>
      <c r="B8261" s="5">
        <v>6</v>
      </c>
      <c r="C8261" s="4">
        <v>1200.7734030529077</v>
      </c>
      <c r="D8261" s="4">
        <v>53.39094257709214</v>
      </c>
      <c r="E8261" s="4"/>
      <c r="F8261" s="4"/>
      <c r="G8261" s="4">
        <v>29.358597369999998</v>
      </c>
      <c r="H8261" s="4">
        <v>1283.5229429999999</v>
      </c>
      <c r="I8261" s="4"/>
      <c r="J8261" s="4"/>
      <c r="K8261" s="4"/>
      <c r="L8261" s="5"/>
      <c r="M8261" s="5"/>
    </row>
    <row r="8262" spans="1:13" x14ac:dyDescent="0.2">
      <c r="A8262" s="190">
        <v>42348</v>
      </c>
      <c r="B8262" s="5">
        <v>7</v>
      </c>
      <c r="C8262" s="4">
        <v>1362.6527309989233</v>
      </c>
      <c r="D8262" s="4">
        <v>60.438629631076594</v>
      </c>
      <c r="E8262" s="4"/>
      <c r="F8262" s="4"/>
      <c r="G8262" s="4">
        <v>29.858597369999998</v>
      </c>
      <c r="H8262" s="4">
        <v>1452.9499579999999</v>
      </c>
      <c r="I8262" s="4"/>
      <c r="J8262" s="4"/>
      <c r="K8262" s="4"/>
      <c r="L8262" s="5"/>
      <c r="M8262" s="5"/>
    </row>
    <row r="8263" spans="1:13" x14ac:dyDescent="0.2">
      <c r="A8263" s="190">
        <v>42348</v>
      </c>
      <c r="B8263" s="5">
        <v>8</v>
      </c>
      <c r="C8263" s="4">
        <v>1430.5569069986288</v>
      </c>
      <c r="D8263" s="4">
        <v>63.524736631371347</v>
      </c>
      <c r="E8263" s="4"/>
      <c r="F8263" s="4"/>
      <c r="G8263" s="4">
        <v>33.058597370000001</v>
      </c>
      <c r="H8263" s="4">
        <v>1527.1402410000001</v>
      </c>
      <c r="I8263" s="4"/>
      <c r="J8263" s="4"/>
      <c r="K8263" s="4"/>
      <c r="L8263" s="5"/>
      <c r="M8263" s="5"/>
    </row>
    <row r="8264" spans="1:13" x14ac:dyDescent="0.2">
      <c r="A8264" s="190">
        <v>42348</v>
      </c>
      <c r="B8264" s="5">
        <v>9</v>
      </c>
      <c r="C8264" s="4">
        <v>1405.5719142467633</v>
      </c>
      <c r="D8264" s="4">
        <v>62.618273383236613</v>
      </c>
      <c r="E8264" s="4"/>
      <c r="F8264" s="4"/>
      <c r="G8264" s="4">
        <v>37.158597369999995</v>
      </c>
      <c r="H8264" s="4">
        <v>1505.3487849999999</v>
      </c>
      <c r="I8264" s="4"/>
      <c r="J8264" s="4"/>
      <c r="K8264" s="4"/>
      <c r="L8264" s="5"/>
      <c r="M8264" s="5"/>
    </row>
    <row r="8265" spans="1:13" x14ac:dyDescent="0.2">
      <c r="A8265" s="190">
        <v>42348</v>
      </c>
      <c r="B8265" s="5">
        <v>10</v>
      </c>
      <c r="C8265" s="4">
        <v>1379.3358413876103</v>
      </c>
      <c r="D8265" s="4">
        <v>61.562024242389718</v>
      </c>
      <c r="E8265" s="4"/>
      <c r="F8265" s="4"/>
      <c r="G8265" s="4">
        <v>39.058597370000001</v>
      </c>
      <c r="H8265" s="4">
        <v>1479.956463</v>
      </c>
      <c r="I8265" s="4"/>
      <c r="J8265" s="4"/>
      <c r="K8265" s="4"/>
      <c r="L8265" s="5"/>
      <c r="M8265" s="5"/>
    </row>
    <row r="8266" spans="1:13" x14ac:dyDescent="0.2">
      <c r="A8266" s="190">
        <v>42348</v>
      </c>
      <c r="B8266" s="5">
        <v>11</v>
      </c>
      <c r="C8266" s="4">
        <v>1346.1951118817967</v>
      </c>
      <c r="D8266" s="4">
        <v>60.219115748203471</v>
      </c>
      <c r="E8266" s="4"/>
      <c r="F8266" s="4"/>
      <c r="G8266" s="4">
        <v>41.258597370000004</v>
      </c>
      <c r="H8266" s="4">
        <v>1447.6728250000001</v>
      </c>
      <c r="I8266" s="4"/>
      <c r="J8266" s="4"/>
      <c r="K8266" s="4"/>
      <c r="L8266" s="5"/>
      <c r="M8266" s="5"/>
    </row>
    <row r="8267" spans="1:13" x14ac:dyDescent="0.2">
      <c r="A8267" s="190">
        <v>42348</v>
      </c>
      <c r="B8267" s="5">
        <v>12</v>
      </c>
      <c r="C8267" s="4">
        <v>1304.1276199349427</v>
      </c>
      <c r="D8267" s="4">
        <v>58.393276695057466</v>
      </c>
      <c r="E8267" s="4"/>
      <c r="F8267" s="4"/>
      <c r="G8267" s="4">
        <v>41.258597370000004</v>
      </c>
      <c r="H8267" s="4">
        <v>1403.7794940000001</v>
      </c>
      <c r="I8267" s="4"/>
      <c r="J8267" s="4"/>
      <c r="K8267" s="4"/>
      <c r="L8267" s="5"/>
      <c r="M8267" s="5"/>
    </row>
    <row r="8268" spans="1:13" x14ac:dyDescent="0.2">
      <c r="A8268" s="190">
        <v>42348</v>
      </c>
      <c r="B8268" s="5">
        <v>13</v>
      </c>
      <c r="C8268" s="4">
        <v>1264.9161952091297</v>
      </c>
      <c r="D8268" s="4">
        <v>56.691398420870534</v>
      </c>
      <c r="E8268" s="4"/>
      <c r="F8268" s="4"/>
      <c r="G8268" s="4">
        <v>41.258597370000004</v>
      </c>
      <c r="H8268" s="4">
        <v>1362.8661910000001</v>
      </c>
      <c r="I8268" s="4"/>
      <c r="J8268" s="4"/>
      <c r="K8268" s="4"/>
      <c r="L8268" s="5"/>
      <c r="M8268" s="5"/>
    </row>
    <row r="8269" spans="1:13" x14ac:dyDescent="0.2">
      <c r="A8269" s="190">
        <v>42348</v>
      </c>
      <c r="B8269" s="5">
        <v>14</v>
      </c>
      <c r="C8269" s="4">
        <v>1234.2614488980555</v>
      </c>
      <c r="D8269" s="4">
        <v>55.317499731944515</v>
      </c>
      <c r="E8269" s="4"/>
      <c r="F8269" s="4"/>
      <c r="G8269" s="4">
        <v>40.258597370000004</v>
      </c>
      <c r="H8269" s="4">
        <v>1329.837546</v>
      </c>
      <c r="I8269" s="4"/>
      <c r="J8269" s="4"/>
      <c r="K8269" s="4"/>
      <c r="L8269" s="5"/>
      <c r="M8269" s="5"/>
    </row>
    <row r="8270" spans="1:13" x14ac:dyDescent="0.2">
      <c r="A8270" s="190">
        <v>42348</v>
      </c>
      <c r="B8270" s="5">
        <v>15</v>
      </c>
      <c r="C8270" s="4">
        <v>1210.8889220137673</v>
      </c>
      <c r="D8270" s="4">
        <v>54.346473616232686</v>
      </c>
      <c r="E8270" s="4"/>
      <c r="F8270" s="4"/>
      <c r="G8270" s="4">
        <v>41.258597370000004</v>
      </c>
      <c r="H8270" s="4">
        <v>1306.493993</v>
      </c>
      <c r="I8270" s="4"/>
      <c r="J8270" s="4"/>
      <c r="K8270" s="4"/>
      <c r="L8270" s="5"/>
      <c r="M8270" s="5"/>
    </row>
    <row r="8271" spans="1:13" x14ac:dyDescent="0.2">
      <c r="A8271" s="190">
        <v>42348</v>
      </c>
      <c r="B8271" s="5">
        <v>16</v>
      </c>
      <c r="C8271" s="4">
        <v>1220.6720811845382</v>
      </c>
      <c r="D8271" s="4">
        <v>54.640880445461896</v>
      </c>
      <c r="E8271" s="4"/>
      <c r="F8271" s="4"/>
      <c r="G8271" s="4">
        <v>38.258597370000004</v>
      </c>
      <c r="H8271" s="4">
        <v>1313.571559</v>
      </c>
      <c r="I8271" s="4"/>
      <c r="J8271" s="4"/>
      <c r="K8271" s="4"/>
      <c r="L8271" s="5"/>
      <c r="M8271" s="5"/>
    </row>
    <row r="8272" spans="1:13" x14ac:dyDescent="0.2">
      <c r="A8272" s="190">
        <v>42348</v>
      </c>
      <c r="B8272" s="5">
        <v>17</v>
      </c>
      <c r="C8272" s="4">
        <v>1311.4366505848525</v>
      </c>
      <c r="D8272" s="4">
        <v>58.450092045147507</v>
      </c>
      <c r="E8272" s="4"/>
      <c r="F8272" s="4"/>
      <c r="G8272" s="4">
        <v>35.258597370000004</v>
      </c>
      <c r="H8272" s="4">
        <v>1405.14534</v>
      </c>
      <c r="I8272" s="4"/>
      <c r="J8272" s="4"/>
      <c r="K8272" s="4"/>
      <c r="L8272" s="5"/>
      <c r="M8272" s="5"/>
    </row>
    <row r="8273" spans="1:13" x14ac:dyDescent="0.2">
      <c r="A8273" s="190">
        <v>42348</v>
      </c>
      <c r="B8273" s="5">
        <v>18</v>
      </c>
      <c r="C8273" s="4">
        <v>1508.6757109972923</v>
      </c>
      <c r="D8273" s="4">
        <v>66.845852632707704</v>
      </c>
      <c r="E8273" s="4"/>
      <c r="F8273" s="4"/>
      <c r="G8273" s="4">
        <v>31.45859737</v>
      </c>
      <c r="H8273" s="4">
        <v>1606.980161</v>
      </c>
      <c r="I8273" s="4"/>
      <c r="J8273" s="4"/>
      <c r="K8273" s="4"/>
      <c r="L8273" s="5"/>
      <c r="M8273" s="5"/>
    </row>
    <row r="8274" spans="1:13" x14ac:dyDescent="0.2">
      <c r="A8274" s="190">
        <v>42348</v>
      </c>
      <c r="B8274" s="5">
        <v>19</v>
      </c>
      <c r="C8274" s="4">
        <v>1531.4937225566255</v>
      </c>
      <c r="D8274" s="4">
        <v>67.78847107337451</v>
      </c>
      <c r="E8274" s="4"/>
      <c r="F8274" s="4"/>
      <c r="G8274" s="4">
        <v>30.358597369999998</v>
      </c>
      <c r="H8274" s="4">
        <v>1629.640791</v>
      </c>
      <c r="I8274" s="4"/>
      <c r="J8274" s="4"/>
      <c r="K8274" s="4"/>
      <c r="L8274" s="5"/>
      <c r="M8274" s="5"/>
    </row>
    <row r="8275" spans="1:13" x14ac:dyDescent="0.2">
      <c r="A8275" s="190">
        <v>42348</v>
      </c>
      <c r="B8275" s="5">
        <v>20</v>
      </c>
      <c r="C8275" s="4">
        <v>1515.5283439590689</v>
      </c>
      <c r="D8275" s="4">
        <v>67.09119167093111</v>
      </c>
      <c r="E8275" s="4"/>
      <c r="F8275" s="4"/>
      <c r="G8275" s="4">
        <v>30.25859737</v>
      </c>
      <c r="H8275" s="4">
        <v>1612.8781329999999</v>
      </c>
      <c r="I8275" s="4"/>
      <c r="J8275" s="4"/>
      <c r="K8275" s="4"/>
      <c r="L8275" s="5"/>
      <c r="M8275" s="5"/>
    </row>
    <row r="8276" spans="1:13" x14ac:dyDescent="0.2">
      <c r="A8276" s="190">
        <v>42348</v>
      </c>
      <c r="B8276" s="5">
        <v>21</v>
      </c>
      <c r="C8276" s="4">
        <v>1488.2981979576539</v>
      </c>
      <c r="D8276" s="4">
        <v>65.900651672346143</v>
      </c>
      <c r="E8276" s="4"/>
      <c r="F8276" s="4"/>
      <c r="G8276" s="4">
        <v>30.058597370000001</v>
      </c>
      <c r="H8276" s="4">
        <v>1584.257447</v>
      </c>
      <c r="I8276" s="4"/>
      <c r="J8276" s="4"/>
      <c r="K8276" s="4"/>
      <c r="L8276" s="5"/>
      <c r="M8276" s="5"/>
    </row>
    <row r="8277" spans="1:13" x14ac:dyDescent="0.2">
      <c r="A8277" s="190">
        <v>42348</v>
      </c>
      <c r="B8277" s="5">
        <v>22</v>
      </c>
      <c r="C8277" s="4">
        <v>1417.2560160367275</v>
      </c>
      <c r="D8277" s="4">
        <v>62.804214593272413</v>
      </c>
      <c r="E8277" s="4"/>
      <c r="F8277" s="4"/>
      <c r="G8277" s="4">
        <v>29.75859737</v>
      </c>
      <c r="H8277" s="4">
        <v>1509.8188279999999</v>
      </c>
      <c r="I8277" s="4"/>
      <c r="J8277" s="4"/>
      <c r="K8277" s="4"/>
      <c r="L8277" s="5"/>
      <c r="M8277" s="5"/>
    </row>
    <row r="8278" spans="1:13" x14ac:dyDescent="0.2">
      <c r="A8278" s="190">
        <v>42348</v>
      </c>
      <c r="B8278" s="5">
        <v>23</v>
      </c>
      <c r="C8278" s="4">
        <v>1301.4687793888222</v>
      </c>
      <c r="D8278" s="4">
        <v>57.765725241177833</v>
      </c>
      <c r="E8278" s="4"/>
      <c r="F8278" s="4"/>
      <c r="G8278" s="4">
        <v>29.45859737</v>
      </c>
      <c r="H8278" s="4">
        <v>1388.693102</v>
      </c>
      <c r="I8278" s="4"/>
      <c r="J8278" s="4"/>
      <c r="K8278" s="4"/>
      <c r="L8278" s="5"/>
      <c r="M8278" s="5"/>
    </row>
    <row r="8279" spans="1:13" x14ac:dyDescent="0.2">
      <c r="A8279" s="190">
        <v>42348</v>
      </c>
      <c r="B8279" s="5">
        <v>24</v>
      </c>
      <c r="C8279" s="4">
        <v>1181.8924552682906</v>
      </c>
      <c r="D8279" s="4">
        <v>52.567119854913642</v>
      </c>
      <c r="E8279" s="4"/>
      <c r="F8279" s="4"/>
      <c r="G8279" s="4">
        <v>29.25859737</v>
      </c>
      <c r="H8279" s="4">
        <v>1263.7181724932043</v>
      </c>
      <c r="I8279" s="4"/>
      <c r="J8279" s="4"/>
      <c r="K8279" s="4"/>
      <c r="L8279" s="5"/>
      <c r="M8279" s="5"/>
    </row>
    <row r="8280" spans="1:13" x14ac:dyDescent="0.2">
      <c r="A8280" s="190">
        <v>42349</v>
      </c>
      <c r="B8280" s="5">
        <v>1</v>
      </c>
      <c r="C8280" s="4">
        <v>1058.0130273686132</v>
      </c>
      <c r="D8280" s="4">
        <v>47.177408261386709</v>
      </c>
      <c r="E8280" s="4"/>
      <c r="F8280" s="4"/>
      <c r="G8280" s="4">
        <v>28.95859737</v>
      </c>
      <c r="H8280" s="4">
        <v>1134.1490329999999</v>
      </c>
      <c r="I8280" s="4"/>
      <c r="J8280" s="4"/>
      <c r="K8280" s="4"/>
      <c r="L8280" s="5"/>
      <c r="M8280" s="5"/>
    </row>
    <row r="8281" spans="1:13" x14ac:dyDescent="0.2">
      <c r="A8281" s="190">
        <v>42349</v>
      </c>
      <c r="B8281" s="5">
        <v>2</v>
      </c>
      <c r="C8281" s="4">
        <v>1013.1489696810236</v>
      </c>
      <c r="D8281" s="4">
        <v>45.230190948976364</v>
      </c>
      <c r="E8281" s="4"/>
      <c r="F8281" s="4"/>
      <c r="G8281" s="4">
        <v>28.95859737</v>
      </c>
      <c r="H8281" s="4">
        <v>1087.3377579999999</v>
      </c>
      <c r="I8281" s="4"/>
      <c r="J8281" s="4"/>
      <c r="K8281" s="4"/>
      <c r="L8281" s="5"/>
      <c r="M8281" s="5"/>
    </row>
    <row r="8282" spans="1:13" x14ac:dyDescent="0.2">
      <c r="A8282" s="190">
        <v>42349</v>
      </c>
      <c r="B8282" s="5">
        <v>3</v>
      </c>
      <c r="C8282" s="4">
        <v>994.38702534273125</v>
      </c>
      <c r="D8282" s="4">
        <v>44.411533287268639</v>
      </c>
      <c r="E8282" s="4"/>
      <c r="F8282" s="4"/>
      <c r="G8282" s="4">
        <v>28.858597369999998</v>
      </c>
      <c r="H8282" s="4">
        <v>1067.657156</v>
      </c>
      <c r="I8282" s="4"/>
      <c r="J8282" s="4"/>
      <c r="K8282" s="4"/>
      <c r="L8282" s="5"/>
      <c r="M8282" s="5"/>
    </row>
    <row r="8283" spans="1:13" x14ac:dyDescent="0.2">
      <c r="A8283" s="190">
        <v>42349</v>
      </c>
      <c r="B8283" s="5">
        <v>4</v>
      </c>
      <c r="C8283" s="4">
        <v>1006.8418213942921</v>
      </c>
      <c r="D8283" s="4">
        <v>44.956444235707941</v>
      </c>
      <c r="E8283" s="4"/>
      <c r="F8283" s="4"/>
      <c r="G8283" s="4">
        <v>28.95859737</v>
      </c>
      <c r="H8283" s="4">
        <v>1080.7568630000001</v>
      </c>
      <c r="I8283" s="4"/>
      <c r="J8283" s="4"/>
      <c r="K8283" s="4"/>
      <c r="L8283" s="5"/>
      <c r="M8283" s="5"/>
    </row>
    <row r="8284" spans="1:13" x14ac:dyDescent="0.2">
      <c r="A8284" s="190">
        <v>42349</v>
      </c>
      <c r="B8284" s="5">
        <v>5</v>
      </c>
      <c r="C8284" s="4">
        <v>1060.431089626836</v>
      </c>
      <c r="D8284" s="4">
        <v>47.291039003163995</v>
      </c>
      <c r="E8284" s="4"/>
      <c r="F8284" s="4"/>
      <c r="G8284" s="4">
        <v>29.158597369999999</v>
      </c>
      <c r="H8284" s="4">
        <v>1136.8807260000001</v>
      </c>
      <c r="I8284" s="4"/>
      <c r="J8284" s="4"/>
      <c r="K8284" s="4"/>
      <c r="L8284" s="5"/>
      <c r="M8284" s="5"/>
    </row>
    <row r="8285" spans="1:13" x14ac:dyDescent="0.2">
      <c r="A8285" s="190">
        <v>42349</v>
      </c>
      <c r="B8285" s="5">
        <v>6</v>
      </c>
      <c r="C8285" s="4">
        <v>1176.4968307156571</v>
      </c>
      <c r="D8285" s="4">
        <v>52.337275914342804</v>
      </c>
      <c r="E8285" s="4"/>
      <c r="F8285" s="4"/>
      <c r="G8285" s="4">
        <v>29.358597369999998</v>
      </c>
      <c r="H8285" s="4">
        <v>1258.192704</v>
      </c>
      <c r="I8285" s="4"/>
      <c r="J8285" s="4"/>
      <c r="K8285" s="4"/>
      <c r="L8285" s="5"/>
      <c r="M8285" s="5"/>
    </row>
    <row r="8286" spans="1:13" x14ac:dyDescent="0.2">
      <c r="A8286" s="190">
        <v>42349</v>
      </c>
      <c r="B8286" s="5">
        <v>7</v>
      </c>
      <c r="C8286" s="4">
        <v>1350.6334473117072</v>
      </c>
      <c r="D8286" s="4">
        <v>59.916961318292834</v>
      </c>
      <c r="E8286" s="4"/>
      <c r="F8286" s="4"/>
      <c r="G8286" s="4">
        <v>29.858597369999998</v>
      </c>
      <c r="H8286" s="4">
        <v>1440.4090060000001</v>
      </c>
      <c r="I8286" s="4"/>
      <c r="J8286" s="4"/>
      <c r="K8286" s="4"/>
      <c r="L8286" s="5"/>
      <c r="M8286" s="5"/>
    </row>
    <row r="8287" spans="1:13" x14ac:dyDescent="0.2">
      <c r="A8287" s="190">
        <v>42349</v>
      </c>
      <c r="B8287" s="5">
        <v>8</v>
      </c>
      <c r="C8287" s="4">
        <v>1429.0098704274978</v>
      </c>
      <c r="D8287" s="4">
        <v>63.457591202502314</v>
      </c>
      <c r="E8287" s="4"/>
      <c r="F8287" s="4"/>
      <c r="G8287" s="4">
        <v>33.058597370000001</v>
      </c>
      <c r="H8287" s="4">
        <v>1525.526059</v>
      </c>
      <c r="I8287" s="4"/>
      <c r="J8287" s="4"/>
      <c r="K8287" s="4"/>
      <c r="L8287" s="5"/>
      <c r="M8287" s="5"/>
    </row>
    <row r="8288" spans="1:13" x14ac:dyDescent="0.2">
      <c r="A8288" s="190">
        <v>42349</v>
      </c>
      <c r="B8288" s="5">
        <v>9</v>
      </c>
      <c r="C8288" s="4">
        <v>1404.8578974415029</v>
      </c>
      <c r="D8288" s="4">
        <v>62.587283188496841</v>
      </c>
      <c r="E8288" s="4"/>
      <c r="F8288" s="4"/>
      <c r="G8288" s="4">
        <v>37.158597369999995</v>
      </c>
      <c r="H8288" s="4">
        <v>1504.6037779999999</v>
      </c>
      <c r="I8288" s="4"/>
      <c r="J8288" s="4"/>
      <c r="K8288" s="4"/>
      <c r="L8288" s="5"/>
      <c r="M8288" s="5"/>
    </row>
    <row r="8289" spans="1:13" x14ac:dyDescent="0.2">
      <c r="A8289" s="190">
        <v>42349</v>
      </c>
      <c r="B8289" s="5">
        <v>10</v>
      </c>
      <c r="C8289" s="4">
        <v>1375.5872529203934</v>
      </c>
      <c r="D8289" s="4">
        <v>61.399325709606636</v>
      </c>
      <c r="E8289" s="4"/>
      <c r="F8289" s="4"/>
      <c r="G8289" s="4">
        <v>39.058597370000001</v>
      </c>
      <c r="H8289" s="4">
        <v>1476.0451760000001</v>
      </c>
      <c r="I8289" s="4"/>
      <c r="J8289" s="4"/>
      <c r="K8289" s="4"/>
      <c r="L8289" s="5"/>
      <c r="M8289" s="5"/>
    </row>
    <row r="8290" spans="1:13" x14ac:dyDescent="0.2">
      <c r="A8290" s="190">
        <v>42349</v>
      </c>
      <c r="B8290" s="5">
        <v>11</v>
      </c>
      <c r="C8290" s="4">
        <v>1337.0318954156212</v>
      </c>
      <c r="D8290" s="4">
        <v>59.821408214378778</v>
      </c>
      <c r="E8290" s="4"/>
      <c r="F8290" s="4"/>
      <c r="G8290" s="4">
        <v>41.258597370000004</v>
      </c>
      <c r="H8290" s="4">
        <v>1438.111901</v>
      </c>
      <c r="I8290" s="4"/>
      <c r="J8290" s="4"/>
      <c r="K8290" s="4"/>
      <c r="L8290" s="5"/>
      <c r="M8290" s="5"/>
    </row>
    <row r="8291" spans="1:13" x14ac:dyDescent="0.2">
      <c r="A8291" s="190">
        <v>42349</v>
      </c>
      <c r="B8291" s="5">
        <v>12</v>
      </c>
      <c r="C8291" s="4">
        <v>1289.1927675463801</v>
      </c>
      <c r="D8291" s="4">
        <v>57.745065083619863</v>
      </c>
      <c r="E8291" s="4"/>
      <c r="F8291" s="4"/>
      <c r="G8291" s="4">
        <v>41.258597370000004</v>
      </c>
      <c r="H8291" s="4">
        <v>1388.19643</v>
      </c>
      <c r="I8291" s="4"/>
      <c r="J8291" s="4"/>
      <c r="K8291" s="4"/>
      <c r="L8291" s="5"/>
      <c r="M8291" s="5"/>
    </row>
    <row r="8292" spans="1:13" x14ac:dyDescent="0.2">
      <c r="A8292" s="190">
        <v>42349</v>
      </c>
      <c r="B8292" s="5">
        <v>13</v>
      </c>
      <c r="C8292" s="4">
        <v>1244.6857187406222</v>
      </c>
      <c r="D8292" s="4">
        <v>55.813342889378013</v>
      </c>
      <c r="E8292" s="4"/>
      <c r="F8292" s="4"/>
      <c r="G8292" s="4">
        <v>41.258597370000004</v>
      </c>
      <c r="H8292" s="4">
        <v>1341.7576590000001</v>
      </c>
      <c r="I8292" s="4"/>
      <c r="J8292" s="4"/>
      <c r="K8292" s="4"/>
      <c r="L8292" s="5"/>
      <c r="M8292" s="5"/>
    </row>
    <row r="8293" spans="1:13" x14ac:dyDescent="0.2">
      <c r="A8293" s="190">
        <v>42349</v>
      </c>
      <c r="B8293" s="5">
        <v>14</v>
      </c>
      <c r="C8293" s="4">
        <v>1211.8294205334621</v>
      </c>
      <c r="D8293" s="4">
        <v>54.343891096537931</v>
      </c>
      <c r="E8293" s="4"/>
      <c r="F8293" s="4"/>
      <c r="G8293" s="4">
        <v>40.258597370000004</v>
      </c>
      <c r="H8293" s="4">
        <v>1306.4319089999999</v>
      </c>
      <c r="I8293" s="4"/>
      <c r="J8293" s="4"/>
      <c r="K8293" s="4"/>
      <c r="L8293" s="5"/>
      <c r="M8293" s="5"/>
    </row>
    <row r="8294" spans="1:13" x14ac:dyDescent="0.2">
      <c r="A8294" s="190">
        <v>42349</v>
      </c>
      <c r="B8294" s="5">
        <v>15</v>
      </c>
      <c r="C8294" s="4">
        <v>1186.433845235601</v>
      </c>
      <c r="D8294" s="4">
        <v>53.285059394399106</v>
      </c>
      <c r="E8294" s="4"/>
      <c r="F8294" s="4"/>
      <c r="G8294" s="4">
        <v>41.258597370000004</v>
      </c>
      <c r="H8294" s="4">
        <v>1280.977502</v>
      </c>
      <c r="I8294" s="4"/>
      <c r="J8294" s="4"/>
      <c r="K8294" s="4"/>
      <c r="L8294" s="5"/>
      <c r="M8294" s="5"/>
    </row>
    <row r="8295" spans="1:13" x14ac:dyDescent="0.2">
      <c r="A8295" s="190">
        <v>42349</v>
      </c>
      <c r="B8295" s="5">
        <v>16</v>
      </c>
      <c r="C8295" s="4">
        <v>1197.2880300934635</v>
      </c>
      <c r="D8295" s="4">
        <v>53.625951536536569</v>
      </c>
      <c r="E8295" s="4"/>
      <c r="F8295" s="4"/>
      <c r="G8295" s="4">
        <v>38.258597370000004</v>
      </c>
      <c r="H8295" s="4">
        <v>1289.172579</v>
      </c>
      <c r="I8295" s="4"/>
      <c r="J8295" s="4"/>
      <c r="K8295" s="4"/>
      <c r="L8295" s="5"/>
      <c r="M8295" s="5"/>
    </row>
    <row r="8296" spans="1:13" x14ac:dyDescent="0.2">
      <c r="A8296" s="190">
        <v>42349</v>
      </c>
      <c r="B8296" s="5">
        <v>17</v>
      </c>
      <c r="C8296" s="4">
        <v>1289.7186390255192</v>
      </c>
      <c r="D8296" s="4">
        <v>57.507473604480694</v>
      </c>
      <c r="E8296" s="4"/>
      <c r="F8296" s="4"/>
      <c r="G8296" s="4">
        <v>35.258597370000004</v>
      </c>
      <c r="H8296" s="4">
        <v>1382.48471</v>
      </c>
      <c r="I8296" s="4"/>
      <c r="J8296" s="4"/>
      <c r="K8296" s="4"/>
      <c r="L8296" s="5"/>
      <c r="M8296" s="5"/>
    </row>
    <row r="8297" spans="1:13" x14ac:dyDescent="0.2">
      <c r="A8297" s="190">
        <v>42349</v>
      </c>
      <c r="B8297" s="5">
        <v>18</v>
      </c>
      <c r="C8297" s="4">
        <v>1487.9097212060376</v>
      </c>
      <c r="D8297" s="4">
        <v>65.944554423962472</v>
      </c>
      <c r="E8297" s="4"/>
      <c r="F8297" s="4"/>
      <c r="G8297" s="4">
        <v>31.45859737</v>
      </c>
      <c r="H8297" s="4">
        <v>1585.3128730000001</v>
      </c>
      <c r="I8297" s="4"/>
      <c r="J8297" s="4"/>
      <c r="K8297" s="4"/>
      <c r="L8297" s="5"/>
      <c r="M8297" s="5"/>
    </row>
    <row r="8298" spans="1:13" x14ac:dyDescent="0.2">
      <c r="A8298" s="190">
        <v>42349</v>
      </c>
      <c r="B8298" s="5">
        <v>19</v>
      </c>
      <c r="C8298" s="4">
        <v>1494.1268418034697</v>
      </c>
      <c r="D8298" s="4">
        <v>66.166650826530343</v>
      </c>
      <c r="E8298" s="4"/>
      <c r="F8298" s="4"/>
      <c r="G8298" s="4">
        <v>30.358597369999998</v>
      </c>
      <c r="H8298" s="4">
        <v>1590.65209</v>
      </c>
      <c r="I8298" s="4"/>
      <c r="J8298" s="4"/>
      <c r="K8298" s="4"/>
      <c r="L8298" s="5"/>
      <c r="M8298" s="5"/>
    </row>
    <row r="8299" spans="1:13" x14ac:dyDescent="0.2">
      <c r="A8299" s="190">
        <v>42349</v>
      </c>
      <c r="B8299" s="5">
        <v>20</v>
      </c>
      <c r="C8299" s="4">
        <v>1464.2976365044424</v>
      </c>
      <c r="D8299" s="4">
        <v>64.867645125557587</v>
      </c>
      <c r="E8299" s="4"/>
      <c r="F8299" s="4"/>
      <c r="G8299" s="4">
        <v>30.25859737</v>
      </c>
      <c r="H8299" s="4">
        <v>1559.4238789999999</v>
      </c>
      <c r="I8299" s="4"/>
      <c r="J8299" s="4"/>
      <c r="K8299" s="4"/>
      <c r="L8299" s="5"/>
      <c r="M8299" s="5"/>
    </row>
    <row r="8300" spans="1:13" x14ac:dyDescent="0.2">
      <c r="A8300" s="190">
        <v>42349</v>
      </c>
      <c r="B8300" s="5">
        <v>21</v>
      </c>
      <c r="C8300" s="4">
        <v>1433.6759099592391</v>
      </c>
      <c r="D8300" s="4">
        <v>63.529901670760836</v>
      </c>
      <c r="E8300" s="4"/>
      <c r="F8300" s="4"/>
      <c r="G8300" s="4">
        <v>30.058597370000001</v>
      </c>
      <c r="H8300" s="4">
        <v>1527.2644089999999</v>
      </c>
      <c r="I8300" s="4"/>
      <c r="J8300" s="4"/>
      <c r="K8300" s="4"/>
      <c r="L8300" s="5"/>
      <c r="M8300" s="5"/>
    </row>
    <row r="8301" spans="1:13" x14ac:dyDescent="0.2">
      <c r="A8301" s="190">
        <v>42349</v>
      </c>
      <c r="B8301" s="5">
        <v>22</v>
      </c>
      <c r="C8301" s="4">
        <v>1372.3324568688327</v>
      </c>
      <c r="D8301" s="4">
        <v>60.854414761167334</v>
      </c>
      <c r="E8301" s="4"/>
      <c r="F8301" s="4"/>
      <c r="G8301" s="4">
        <v>29.75859737</v>
      </c>
      <c r="H8301" s="4">
        <v>1462.945469</v>
      </c>
      <c r="I8301" s="4"/>
      <c r="J8301" s="4"/>
      <c r="K8301" s="4"/>
      <c r="L8301" s="5"/>
      <c r="M8301" s="5"/>
    </row>
    <row r="8302" spans="1:13" x14ac:dyDescent="0.2">
      <c r="A8302" s="190">
        <v>42349</v>
      </c>
      <c r="B8302" s="5">
        <v>23</v>
      </c>
      <c r="C8302" s="4">
        <v>1276.1211813644798</v>
      </c>
      <c r="D8302" s="4">
        <v>56.665573265520251</v>
      </c>
      <c r="E8302" s="4"/>
      <c r="F8302" s="4"/>
      <c r="G8302" s="4">
        <v>29.45859737</v>
      </c>
      <c r="H8302" s="4">
        <v>1362.2453519999999</v>
      </c>
      <c r="I8302" s="4"/>
      <c r="J8302" s="4"/>
      <c r="K8302" s="4"/>
      <c r="L8302" s="5"/>
      <c r="M8302" s="5"/>
    </row>
    <row r="8303" spans="1:13" x14ac:dyDescent="0.2">
      <c r="A8303" s="190">
        <v>42349</v>
      </c>
      <c r="B8303" s="5">
        <v>24</v>
      </c>
      <c r="C8303" s="4">
        <v>1161.8999839498692</v>
      </c>
      <c r="D8303" s="4">
        <v>51.699394368730829</v>
      </c>
      <c r="E8303" s="4"/>
      <c r="F8303" s="4"/>
      <c r="G8303" s="4">
        <v>29.25859737</v>
      </c>
      <c r="H8303" s="4">
        <v>1242.8579756885999</v>
      </c>
      <c r="I8303" s="4"/>
      <c r="J8303" s="4"/>
      <c r="K8303" s="4"/>
      <c r="L8303" s="5"/>
      <c r="M8303" s="5"/>
    </row>
    <row r="8304" spans="1:13" x14ac:dyDescent="0.2">
      <c r="A8304" s="190">
        <v>42350</v>
      </c>
      <c r="B8304" s="5">
        <v>1</v>
      </c>
      <c r="C8304" s="4">
        <v>1070.9248323020054</v>
      </c>
      <c r="D8304" s="4">
        <v>47.737814327994485</v>
      </c>
      <c r="E8304" s="4"/>
      <c r="F8304" s="4"/>
      <c r="G8304" s="4">
        <v>28.95859737</v>
      </c>
      <c r="H8304" s="4">
        <v>1147.6212439999999</v>
      </c>
      <c r="I8304" s="4"/>
      <c r="J8304" s="4"/>
      <c r="K8304" s="4"/>
      <c r="L8304" s="5"/>
      <c r="M8304" s="5"/>
    </row>
    <row r="8305" spans="1:13" x14ac:dyDescent="0.2">
      <c r="A8305" s="190">
        <v>42350</v>
      </c>
      <c r="B8305" s="5">
        <v>2</v>
      </c>
      <c r="C8305" s="4">
        <v>1017.1950655497668</v>
      </c>
      <c r="D8305" s="4">
        <v>45.405802080233187</v>
      </c>
      <c r="E8305" s="4"/>
      <c r="F8305" s="4"/>
      <c r="G8305" s="4">
        <v>28.95859737</v>
      </c>
      <c r="H8305" s="4">
        <v>1091.559465</v>
      </c>
      <c r="I8305" s="4"/>
      <c r="J8305" s="4"/>
      <c r="K8305" s="4"/>
      <c r="L8305" s="5"/>
      <c r="M8305" s="5"/>
    </row>
    <row r="8306" spans="1:13" x14ac:dyDescent="0.2">
      <c r="A8306" s="190">
        <v>42350</v>
      </c>
      <c r="B8306" s="5">
        <v>3</v>
      </c>
      <c r="C8306" s="4">
        <v>989.9244200702542</v>
      </c>
      <c r="D8306" s="4">
        <v>44.217844559745792</v>
      </c>
      <c r="E8306" s="4"/>
      <c r="F8306" s="4"/>
      <c r="G8306" s="4">
        <v>28.858597369999998</v>
      </c>
      <c r="H8306" s="4">
        <v>1063.0008620000001</v>
      </c>
      <c r="I8306" s="4"/>
      <c r="J8306" s="4"/>
      <c r="K8306" s="4"/>
      <c r="L8306" s="5"/>
      <c r="M8306" s="5"/>
    </row>
    <row r="8307" spans="1:13" x14ac:dyDescent="0.2">
      <c r="A8307" s="190">
        <v>42350</v>
      </c>
      <c r="B8307" s="5">
        <v>4</v>
      </c>
      <c r="C8307" s="4">
        <v>986.19483456364787</v>
      </c>
      <c r="D8307" s="4">
        <v>44.060311066352192</v>
      </c>
      <c r="E8307" s="4"/>
      <c r="F8307" s="4"/>
      <c r="G8307" s="4">
        <v>28.95859737</v>
      </c>
      <c r="H8307" s="4">
        <v>1059.213743</v>
      </c>
      <c r="I8307" s="4"/>
      <c r="J8307" s="4"/>
      <c r="K8307" s="4"/>
      <c r="L8307" s="5"/>
      <c r="M8307" s="5"/>
    </row>
    <row r="8308" spans="1:13" x14ac:dyDescent="0.2">
      <c r="A8308" s="190">
        <v>42350</v>
      </c>
      <c r="B8308" s="5">
        <v>5</v>
      </c>
      <c r="C8308" s="4">
        <v>1004.7972783800375</v>
      </c>
      <c r="D8308" s="4">
        <v>44.876386249962358</v>
      </c>
      <c r="E8308" s="4"/>
      <c r="F8308" s="4"/>
      <c r="G8308" s="4">
        <v>29.158597369999999</v>
      </c>
      <c r="H8308" s="4">
        <v>1078.8322619999999</v>
      </c>
      <c r="I8308" s="4"/>
      <c r="J8308" s="4"/>
      <c r="K8308" s="4"/>
      <c r="L8308" s="5"/>
      <c r="M8308" s="5"/>
    </row>
    <row r="8309" spans="1:13" x14ac:dyDescent="0.2">
      <c r="A8309" s="190">
        <v>42350</v>
      </c>
      <c r="B8309" s="5">
        <v>6</v>
      </c>
      <c r="C8309" s="4">
        <v>1049.9373469516665</v>
      </c>
      <c r="D8309" s="4">
        <v>46.84426367833349</v>
      </c>
      <c r="E8309" s="4"/>
      <c r="F8309" s="4"/>
      <c r="G8309" s="4">
        <v>29.358597369999998</v>
      </c>
      <c r="H8309" s="4">
        <v>1126.140208</v>
      </c>
      <c r="I8309" s="4"/>
      <c r="J8309" s="4"/>
      <c r="K8309" s="4"/>
      <c r="L8309" s="5"/>
      <c r="M8309" s="5"/>
    </row>
    <row r="8310" spans="1:13" x14ac:dyDescent="0.2">
      <c r="A8310" s="190">
        <v>42350</v>
      </c>
      <c r="B8310" s="5">
        <v>7</v>
      </c>
      <c r="C8310" s="4">
        <v>1114.9483914699003</v>
      </c>
      <c r="D8310" s="4">
        <v>49.687614160099578</v>
      </c>
      <c r="E8310" s="4"/>
      <c r="F8310" s="4"/>
      <c r="G8310" s="4">
        <v>29.858597369999998</v>
      </c>
      <c r="H8310" s="4">
        <v>1194.4946030000001</v>
      </c>
      <c r="I8310" s="4"/>
      <c r="J8310" s="4"/>
      <c r="K8310" s="4"/>
      <c r="L8310" s="5"/>
      <c r="M8310" s="5"/>
    </row>
    <row r="8311" spans="1:13" x14ac:dyDescent="0.2">
      <c r="A8311" s="190">
        <v>42350</v>
      </c>
      <c r="B8311" s="5">
        <v>8</v>
      </c>
      <c r="C8311" s="4">
        <v>1168.9292392878299</v>
      </c>
      <c r="D8311" s="4">
        <v>52.169412342170233</v>
      </c>
      <c r="E8311" s="4"/>
      <c r="F8311" s="4"/>
      <c r="G8311" s="4">
        <v>33.058597370000001</v>
      </c>
      <c r="H8311" s="4">
        <v>1254.1572490000001</v>
      </c>
      <c r="I8311" s="4"/>
      <c r="J8311" s="4"/>
      <c r="K8311" s="4"/>
      <c r="L8311" s="5"/>
      <c r="M8311" s="5"/>
    </row>
    <row r="8312" spans="1:13" x14ac:dyDescent="0.2">
      <c r="A8312" s="190">
        <v>42350</v>
      </c>
      <c r="B8312" s="5">
        <v>9</v>
      </c>
      <c r="C8312" s="4">
        <v>1220.1655440915047</v>
      </c>
      <c r="D8312" s="4">
        <v>54.571152538495305</v>
      </c>
      <c r="E8312" s="4"/>
      <c r="F8312" s="4"/>
      <c r="G8312" s="4">
        <v>37.158597369999995</v>
      </c>
      <c r="H8312" s="4">
        <v>1311.8952939999999</v>
      </c>
      <c r="I8312" s="4"/>
      <c r="J8312" s="4"/>
      <c r="K8312" s="4"/>
      <c r="L8312" s="5"/>
      <c r="M8312" s="5"/>
    </row>
    <row r="8313" spans="1:13" x14ac:dyDescent="0.2">
      <c r="A8313" s="190">
        <v>42350</v>
      </c>
      <c r="B8313" s="5">
        <v>10</v>
      </c>
      <c r="C8313" s="4">
        <v>1243.1966317537103</v>
      </c>
      <c r="D8313" s="4">
        <v>55.653226876289665</v>
      </c>
      <c r="E8313" s="4"/>
      <c r="F8313" s="4"/>
      <c r="G8313" s="4">
        <v>39.058597370000001</v>
      </c>
      <c r="H8313" s="4">
        <v>1337.9084559999999</v>
      </c>
      <c r="I8313" s="4"/>
      <c r="J8313" s="4"/>
      <c r="K8313" s="4"/>
      <c r="L8313" s="5"/>
      <c r="M8313" s="5"/>
    </row>
    <row r="8314" spans="1:13" x14ac:dyDescent="0.2">
      <c r="A8314" s="190">
        <v>42350</v>
      </c>
      <c r="B8314" s="5">
        <v>11</v>
      </c>
      <c r="C8314" s="4">
        <v>1226.3592867666741</v>
      </c>
      <c r="D8314" s="4">
        <v>55.017927863325802</v>
      </c>
      <c r="E8314" s="4"/>
      <c r="F8314" s="4"/>
      <c r="G8314" s="4">
        <v>41.258597370000004</v>
      </c>
      <c r="H8314" s="4">
        <v>1322.635812</v>
      </c>
      <c r="I8314" s="4"/>
      <c r="J8314" s="4"/>
      <c r="K8314" s="4"/>
      <c r="L8314" s="5"/>
      <c r="M8314" s="5"/>
    </row>
    <row r="8315" spans="1:13" x14ac:dyDescent="0.2">
      <c r="A8315" s="190">
        <v>42350</v>
      </c>
      <c r="B8315" s="5">
        <v>12</v>
      </c>
      <c r="C8315" s="4">
        <v>1188.4568926907712</v>
      </c>
      <c r="D8315" s="4">
        <v>53.372864939228926</v>
      </c>
      <c r="E8315" s="4"/>
      <c r="F8315" s="4"/>
      <c r="G8315" s="4">
        <v>41.258597370000004</v>
      </c>
      <c r="H8315" s="4">
        <v>1283.0883550000001</v>
      </c>
      <c r="I8315" s="4"/>
      <c r="J8315" s="4"/>
      <c r="K8315" s="4"/>
      <c r="L8315" s="5"/>
      <c r="M8315" s="5"/>
    </row>
    <row r="8316" spans="1:13" x14ac:dyDescent="0.2">
      <c r="A8316" s="190">
        <v>42350</v>
      </c>
      <c r="B8316" s="5">
        <v>13</v>
      </c>
      <c r="C8316" s="4">
        <v>1143.7713394440973</v>
      </c>
      <c r="D8316" s="4">
        <v>51.433395185902825</v>
      </c>
      <c r="E8316" s="4"/>
      <c r="F8316" s="4"/>
      <c r="G8316" s="4">
        <v>41.258597370000004</v>
      </c>
      <c r="H8316" s="4">
        <v>1236.463332</v>
      </c>
      <c r="I8316" s="4"/>
      <c r="J8316" s="4"/>
      <c r="K8316" s="4"/>
      <c r="L8316" s="5"/>
      <c r="M8316" s="5"/>
    </row>
    <row r="8317" spans="1:13" x14ac:dyDescent="0.2">
      <c r="A8317" s="190">
        <v>42350</v>
      </c>
      <c r="B8317" s="5">
        <v>14</v>
      </c>
      <c r="C8317" s="4">
        <v>1103.9533776252506</v>
      </c>
      <c r="D8317" s="4">
        <v>49.661789004749295</v>
      </c>
      <c r="E8317" s="4"/>
      <c r="F8317" s="4"/>
      <c r="G8317" s="4">
        <v>40.258597370000004</v>
      </c>
      <c r="H8317" s="4">
        <v>1193.8737639999999</v>
      </c>
      <c r="I8317" s="4"/>
      <c r="J8317" s="4"/>
      <c r="K8317" s="4"/>
      <c r="L8317" s="5"/>
      <c r="M8317" s="5"/>
    </row>
    <row r="8318" spans="1:13" x14ac:dyDescent="0.2">
      <c r="A8318" s="190">
        <v>42350</v>
      </c>
      <c r="B8318" s="5">
        <v>15</v>
      </c>
      <c r="C8318" s="4">
        <v>1075.2852247442117</v>
      </c>
      <c r="D8318" s="4">
        <v>48.460918885788161</v>
      </c>
      <c r="E8318" s="4"/>
      <c r="F8318" s="4"/>
      <c r="G8318" s="4">
        <v>41.258597370000004</v>
      </c>
      <c r="H8318" s="4">
        <v>1165.004741</v>
      </c>
      <c r="I8318" s="4"/>
      <c r="J8318" s="4"/>
      <c r="K8318" s="4"/>
      <c r="L8318" s="5"/>
      <c r="M8318" s="5"/>
    </row>
    <row r="8319" spans="1:13" x14ac:dyDescent="0.2">
      <c r="A8319" s="190">
        <v>42350</v>
      </c>
      <c r="B8319" s="5">
        <v>16</v>
      </c>
      <c r="C8319" s="4">
        <v>1084.1758636272095</v>
      </c>
      <c r="D8319" s="4">
        <v>48.716588002790559</v>
      </c>
      <c r="E8319" s="4"/>
      <c r="F8319" s="4"/>
      <c r="G8319" s="4">
        <v>38.258597370000004</v>
      </c>
      <c r="H8319" s="4">
        <v>1171.1510490000001</v>
      </c>
      <c r="I8319" s="4"/>
      <c r="J8319" s="4"/>
      <c r="K8319" s="4"/>
      <c r="L8319" s="5"/>
      <c r="M8319" s="5"/>
    </row>
    <row r="8320" spans="1:13" x14ac:dyDescent="0.2">
      <c r="A8320" s="190">
        <v>42350</v>
      </c>
      <c r="B8320" s="5">
        <v>17</v>
      </c>
      <c r="C8320" s="4">
        <v>1177.2014864039149</v>
      </c>
      <c r="D8320" s="4">
        <v>52.62393522608496</v>
      </c>
      <c r="E8320" s="4"/>
      <c r="F8320" s="4"/>
      <c r="G8320" s="4">
        <v>35.258597370000004</v>
      </c>
      <c r="H8320" s="4">
        <v>1265.0840189999999</v>
      </c>
      <c r="I8320" s="4"/>
      <c r="J8320" s="4"/>
      <c r="K8320" s="4"/>
      <c r="L8320" s="5"/>
      <c r="M8320" s="5"/>
    </row>
    <row r="8321" spans="1:13" x14ac:dyDescent="0.2">
      <c r="A8321" s="190">
        <v>42350</v>
      </c>
      <c r="B8321" s="5">
        <v>18</v>
      </c>
      <c r="C8321" s="4">
        <v>1382.6517395976459</v>
      </c>
      <c r="D8321" s="4">
        <v>61.376083032353911</v>
      </c>
      <c r="E8321" s="4"/>
      <c r="F8321" s="4"/>
      <c r="G8321" s="4">
        <v>31.45859737</v>
      </c>
      <c r="H8321" s="4">
        <v>1475.48642</v>
      </c>
      <c r="I8321" s="4"/>
      <c r="J8321" s="4"/>
      <c r="K8321" s="4"/>
      <c r="L8321" s="5"/>
      <c r="M8321" s="5"/>
    </row>
    <row r="8322" spans="1:13" x14ac:dyDescent="0.2">
      <c r="A8322" s="190">
        <v>42350</v>
      </c>
      <c r="B8322" s="5">
        <v>19</v>
      </c>
      <c r="C8322" s="4">
        <v>1403.030194298075</v>
      </c>
      <c r="D8322" s="4">
        <v>62.212818331924865</v>
      </c>
      <c r="E8322" s="4"/>
      <c r="F8322" s="4"/>
      <c r="G8322" s="4">
        <v>30.358597369999998</v>
      </c>
      <c r="H8322" s="4">
        <v>1495.6016099999999</v>
      </c>
      <c r="I8322" s="4"/>
      <c r="J8322" s="4"/>
      <c r="K8322" s="4"/>
      <c r="L8322" s="5"/>
      <c r="M8322" s="5"/>
    </row>
    <row r="8323" spans="1:13" x14ac:dyDescent="0.2">
      <c r="A8323" s="190">
        <v>42350</v>
      </c>
      <c r="B8323" s="5">
        <v>20</v>
      </c>
      <c r="C8323" s="4">
        <v>1385.1012697256538</v>
      </c>
      <c r="D8323" s="4">
        <v>61.430315904346401</v>
      </c>
      <c r="E8323" s="4"/>
      <c r="F8323" s="4"/>
      <c r="G8323" s="4">
        <v>30.25859737</v>
      </c>
      <c r="H8323" s="4">
        <v>1476.7901830000001</v>
      </c>
      <c r="I8323" s="4"/>
      <c r="J8323" s="4"/>
      <c r="K8323" s="4"/>
      <c r="L8323" s="5"/>
      <c r="M8323" s="5"/>
    </row>
    <row r="8324" spans="1:13" x14ac:dyDescent="0.2">
      <c r="A8324" s="190">
        <v>42350</v>
      </c>
      <c r="B8324" s="5">
        <v>21</v>
      </c>
      <c r="C8324" s="4">
        <v>1365.3087982199645</v>
      </c>
      <c r="D8324" s="4">
        <v>60.562590410035682</v>
      </c>
      <c r="E8324" s="4"/>
      <c r="F8324" s="4"/>
      <c r="G8324" s="4">
        <v>30.058597370000001</v>
      </c>
      <c r="H8324" s="4">
        <v>1455.9299860000001</v>
      </c>
      <c r="I8324" s="4"/>
      <c r="J8324" s="4"/>
      <c r="K8324" s="4"/>
      <c r="L8324" s="5"/>
      <c r="M8324" s="5"/>
    </row>
    <row r="8325" spans="1:13" x14ac:dyDescent="0.2">
      <c r="A8325" s="190">
        <v>42350</v>
      </c>
      <c r="B8325" s="5">
        <v>22</v>
      </c>
      <c r="C8325" s="4">
        <v>1317.6506673901129</v>
      </c>
      <c r="D8325" s="4">
        <v>58.481082239887279</v>
      </c>
      <c r="E8325" s="4"/>
      <c r="F8325" s="4"/>
      <c r="G8325" s="4">
        <v>29.75859737</v>
      </c>
      <c r="H8325" s="4">
        <v>1405.890347</v>
      </c>
      <c r="I8325" s="4"/>
      <c r="J8325" s="4"/>
      <c r="K8325" s="4"/>
      <c r="L8325" s="5"/>
      <c r="M8325" s="5"/>
    </row>
    <row r="8326" spans="1:13" x14ac:dyDescent="0.2">
      <c r="A8326" s="190">
        <v>42350</v>
      </c>
      <c r="B8326" s="5">
        <v>23</v>
      </c>
      <c r="C8326" s="4">
        <v>1239.8253253400128</v>
      </c>
      <c r="D8326" s="4">
        <v>55.090238289987141</v>
      </c>
      <c r="E8326" s="4"/>
      <c r="F8326" s="4"/>
      <c r="G8326" s="4">
        <v>29.45859737</v>
      </c>
      <c r="H8326" s="4">
        <v>1324.374161</v>
      </c>
      <c r="I8326" s="4"/>
      <c r="J8326" s="4"/>
      <c r="K8326" s="4"/>
      <c r="L8326" s="5"/>
      <c r="M8326" s="5"/>
    </row>
    <row r="8327" spans="1:13" x14ac:dyDescent="0.2">
      <c r="A8327" s="190">
        <v>42350</v>
      </c>
      <c r="B8327" s="5">
        <v>24</v>
      </c>
      <c r="C8327" s="4">
        <v>1142.8000336724488</v>
      </c>
      <c r="D8327" s="4">
        <v>50.870406627466906</v>
      </c>
      <c r="E8327" s="4"/>
      <c r="F8327" s="4"/>
      <c r="G8327" s="4">
        <v>29.25859737</v>
      </c>
      <c r="H8327" s="4">
        <v>1222.9290376699157</v>
      </c>
      <c r="I8327" s="4"/>
      <c r="J8327" s="4"/>
      <c r="K8327" s="4"/>
      <c r="L8327" s="5"/>
      <c r="M8327" s="5"/>
    </row>
    <row r="8328" spans="1:13" x14ac:dyDescent="0.2">
      <c r="A8328" s="190">
        <v>42351</v>
      </c>
      <c r="B8328" s="5">
        <v>1</v>
      </c>
      <c r="C8328" s="4">
        <v>1094.3088833930804</v>
      </c>
      <c r="D8328" s="4">
        <v>48.752743236919819</v>
      </c>
      <c r="E8328" s="4"/>
      <c r="F8328" s="4"/>
      <c r="G8328" s="4">
        <v>28.95859737</v>
      </c>
      <c r="H8328" s="4">
        <v>1172.0202240000001</v>
      </c>
      <c r="I8328" s="4"/>
      <c r="J8328" s="4"/>
      <c r="K8328" s="4"/>
      <c r="L8328" s="5"/>
      <c r="M8328" s="5"/>
    </row>
    <row r="8329" spans="1:13" x14ac:dyDescent="0.2">
      <c r="A8329" s="190">
        <v>42351</v>
      </c>
      <c r="B8329" s="5">
        <v>2</v>
      </c>
      <c r="C8329" s="4">
        <v>1040.2221087174128</v>
      </c>
      <c r="D8329" s="4">
        <v>46.405235912587223</v>
      </c>
      <c r="E8329" s="4"/>
      <c r="F8329" s="4"/>
      <c r="G8329" s="4">
        <v>28.95859737</v>
      </c>
      <c r="H8329" s="4">
        <v>1115.5859419999999</v>
      </c>
      <c r="I8329" s="4"/>
      <c r="J8329" s="4"/>
      <c r="K8329" s="4"/>
      <c r="L8329" s="5"/>
      <c r="M8329" s="5"/>
    </row>
    <row r="8330" spans="1:13" x14ac:dyDescent="0.2">
      <c r="A8330" s="190">
        <v>42351</v>
      </c>
      <c r="B8330" s="5">
        <v>3</v>
      </c>
      <c r="C8330" s="4">
        <v>1021.2816599382047</v>
      </c>
      <c r="D8330" s="4">
        <v>45.578830691795261</v>
      </c>
      <c r="E8330" s="4"/>
      <c r="F8330" s="4"/>
      <c r="G8330" s="4">
        <v>28.858597369999998</v>
      </c>
      <c r="H8330" s="4">
        <v>1095.7190880000001</v>
      </c>
      <c r="I8330" s="4"/>
      <c r="J8330" s="4"/>
      <c r="K8330" s="4"/>
      <c r="L8330" s="5"/>
      <c r="M8330" s="5"/>
    </row>
    <row r="8331" spans="1:13" x14ac:dyDescent="0.2">
      <c r="A8331" s="190">
        <v>42351</v>
      </c>
      <c r="B8331" s="5">
        <v>4</v>
      </c>
      <c r="C8331" s="4">
        <v>1018.6826006405925</v>
      </c>
      <c r="D8331" s="4">
        <v>45.470364989407472</v>
      </c>
      <c r="E8331" s="4"/>
      <c r="F8331" s="4"/>
      <c r="G8331" s="4">
        <v>28.95859737</v>
      </c>
      <c r="H8331" s="4">
        <v>1093.1115629999999</v>
      </c>
      <c r="I8331" s="4"/>
      <c r="J8331" s="4"/>
      <c r="K8331" s="4"/>
      <c r="L8331" s="5"/>
      <c r="M8331" s="5"/>
    </row>
    <row r="8332" spans="1:13" x14ac:dyDescent="0.2">
      <c r="A8332" s="190">
        <v>42351</v>
      </c>
      <c r="B8332" s="5">
        <v>5</v>
      </c>
      <c r="C8332" s="4">
        <v>1034.0719683541097</v>
      </c>
      <c r="D8332" s="4">
        <v>46.146984275890084</v>
      </c>
      <c r="E8332" s="4"/>
      <c r="F8332" s="4"/>
      <c r="G8332" s="4">
        <v>29.158597369999999</v>
      </c>
      <c r="H8332" s="4">
        <v>1109.3775499999999</v>
      </c>
      <c r="I8332" s="4"/>
      <c r="J8332" s="4"/>
      <c r="K8332" s="4"/>
      <c r="L8332" s="5"/>
      <c r="M8332" s="5"/>
    </row>
    <row r="8333" spans="1:13" x14ac:dyDescent="0.2">
      <c r="A8333" s="190">
        <v>42351</v>
      </c>
      <c r="B8333" s="5">
        <v>6</v>
      </c>
      <c r="C8333" s="4">
        <v>1068.7397898096535</v>
      </c>
      <c r="D8333" s="4">
        <v>47.660338820346475</v>
      </c>
      <c r="E8333" s="4"/>
      <c r="F8333" s="4"/>
      <c r="G8333" s="4">
        <v>29.358597369999998</v>
      </c>
      <c r="H8333" s="4">
        <v>1145.758726</v>
      </c>
      <c r="I8333" s="4"/>
      <c r="J8333" s="4"/>
      <c r="K8333" s="4"/>
      <c r="L8333" s="5"/>
      <c r="M8333" s="5"/>
    </row>
    <row r="8334" spans="1:13" x14ac:dyDescent="0.2">
      <c r="A8334" s="190">
        <v>42351</v>
      </c>
      <c r="B8334" s="5">
        <v>7</v>
      </c>
      <c r="C8334" s="4">
        <v>1116.2574221198104</v>
      </c>
      <c r="D8334" s="4">
        <v>49.744429510189619</v>
      </c>
      <c r="E8334" s="4"/>
      <c r="F8334" s="4"/>
      <c r="G8334" s="4">
        <v>29.858597369999998</v>
      </c>
      <c r="H8334" s="4">
        <v>1195.860449</v>
      </c>
      <c r="I8334" s="4"/>
      <c r="J8334" s="4"/>
      <c r="K8334" s="4"/>
      <c r="L8334" s="5"/>
      <c r="M8334" s="5"/>
    </row>
    <row r="8335" spans="1:13" x14ac:dyDescent="0.2">
      <c r="A8335" s="190">
        <v>42351</v>
      </c>
      <c r="B8335" s="5">
        <v>8</v>
      </c>
      <c r="C8335" s="4">
        <v>1155.660426431009</v>
      </c>
      <c r="D8335" s="4">
        <v>51.593511198991159</v>
      </c>
      <c r="E8335" s="4"/>
      <c r="F8335" s="4"/>
      <c r="G8335" s="4">
        <v>33.058597370000001</v>
      </c>
      <c r="H8335" s="4">
        <v>1240.312535</v>
      </c>
      <c r="I8335" s="4"/>
      <c r="J8335" s="4"/>
      <c r="K8335" s="4"/>
      <c r="L8335" s="5"/>
      <c r="M8335" s="5"/>
    </row>
    <row r="8336" spans="1:13" x14ac:dyDescent="0.2">
      <c r="A8336" s="190">
        <v>42351</v>
      </c>
      <c r="B8336" s="5">
        <v>9</v>
      </c>
      <c r="C8336" s="4">
        <v>1199.3400528199445</v>
      </c>
      <c r="D8336" s="4">
        <v>53.667271810055318</v>
      </c>
      <c r="E8336" s="4"/>
      <c r="F8336" s="4"/>
      <c r="G8336" s="4">
        <v>37.158597369999995</v>
      </c>
      <c r="H8336" s="4">
        <v>1290.1659219999999</v>
      </c>
      <c r="I8336" s="4"/>
      <c r="J8336" s="4"/>
      <c r="K8336" s="4"/>
      <c r="L8336" s="5"/>
      <c r="M8336" s="5"/>
    </row>
    <row r="8337" spans="1:13" x14ac:dyDescent="0.2">
      <c r="A8337" s="190">
        <v>42351</v>
      </c>
      <c r="B8337" s="5">
        <v>10</v>
      </c>
      <c r="C8337" s="4">
        <v>1223.204160248021</v>
      </c>
      <c r="D8337" s="4">
        <v>54.785501381978939</v>
      </c>
      <c r="E8337" s="4"/>
      <c r="F8337" s="4"/>
      <c r="G8337" s="4">
        <v>39.058597370000001</v>
      </c>
      <c r="H8337" s="4">
        <v>1317.0482589999999</v>
      </c>
      <c r="I8337" s="4"/>
      <c r="J8337" s="4"/>
      <c r="K8337" s="4"/>
      <c r="L8337" s="5"/>
      <c r="M8337" s="5"/>
    </row>
    <row r="8338" spans="1:13" x14ac:dyDescent="0.2">
      <c r="A8338" s="190">
        <v>42351</v>
      </c>
      <c r="B8338" s="5">
        <v>11</v>
      </c>
      <c r="C8338" s="4">
        <v>1212.3764571045931</v>
      </c>
      <c r="D8338" s="4">
        <v>54.411036525406963</v>
      </c>
      <c r="E8338" s="4"/>
      <c r="F8338" s="4"/>
      <c r="G8338" s="4">
        <v>41.258597370000004</v>
      </c>
      <c r="H8338" s="4">
        <v>1308.0460909999999</v>
      </c>
      <c r="I8338" s="4"/>
      <c r="J8338" s="4"/>
      <c r="K8338" s="4"/>
      <c r="L8338" s="5"/>
      <c r="M8338" s="5"/>
    </row>
    <row r="8339" spans="1:13" x14ac:dyDescent="0.2">
      <c r="A8339" s="190">
        <v>42351</v>
      </c>
      <c r="B8339" s="5">
        <v>12</v>
      </c>
      <c r="C8339" s="4">
        <v>1182.6852567683841</v>
      </c>
      <c r="D8339" s="4">
        <v>53.122360861616023</v>
      </c>
      <c r="E8339" s="4"/>
      <c r="F8339" s="4"/>
      <c r="G8339" s="4">
        <v>41.258597370000004</v>
      </c>
      <c r="H8339" s="4">
        <v>1277.0662150000001</v>
      </c>
      <c r="I8339" s="4"/>
      <c r="J8339" s="4"/>
      <c r="K8339" s="4"/>
      <c r="L8339" s="5"/>
      <c r="M8339" s="5"/>
    </row>
    <row r="8340" spans="1:13" x14ac:dyDescent="0.2">
      <c r="A8340" s="190">
        <v>42351</v>
      </c>
      <c r="B8340" s="5">
        <v>13</v>
      </c>
      <c r="C8340" s="4">
        <v>1147.6984323522297</v>
      </c>
      <c r="D8340" s="4">
        <v>51.603841277770137</v>
      </c>
      <c r="E8340" s="4"/>
      <c r="F8340" s="4"/>
      <c r="G8340" s="4">
        <v>41.258597370000004</v>
      </c>
      <c r="H8340" s="4">
        <v>1240.5608709999999</v>
      </c>
      <c r="I8340" s="4"/>
      <c r="J8340" s="4"/>
      <c r="K8340" s="4"/>
      <c r="L8340" s="5"/>
      <c r="M8340" s="5"/>
    </row>
    <row r="8341" spans="1:13" x14ac:dyDescent="0.2">
      <c r="A8341" s="190">
        <v>42351</v>
      </c>
      <c r="B8341" s="5">
        <v>14</v>
      </c>
      <c r="C8341" s="4">
        <v>1115.2586435488038</v>
      </c>
      <c r="D8341" s="4">
        <v>50.152467081196107</v>
      </c>
      <c r="E8341" s="4"/>
      <c r="F8341" s="4"/>
      <c r="G8341" s="4">
        <v>40.258597370000004</v>
      </c>
      <c r="H8341" s="4">
        <v>1205.6697079999999</v>
      </c>
      <c r="I8341" s="4"/>
      <c r="J8341" s="4"/>
      <c r="K8341" s="4"/>
      <c r="L8341" s="5"/>
      <c r="M8341" s="5"/>
    </row>
    <row r="8342" spans="1:13" x14ac:dyDescent="0.2">
      <c r="A8342" s="190">
        <v>42351</v>
      </c>
      <c r="B8342" s="5">
        <v>15</v>
      </c>
      <c r="C8342" s="4">
        <v>1092.5406319894707</v>
      </c>
      <c r="D8342" s="4">
        <v>49.209848640529309</v>
      </c>
      <c r="E8342" s="4"/>
      <c r="F8342" s="4"/>
      <c r="G8342" s="4">
        <v>41.258597370000004</v>
      </c>
      <c r="H8342" s="4">
        <v>1183.009078</v>
      </c>
      <c r="I8342" s="4"/>
      <c r="J8342" s="4"/>
      <c r="K8342" s="4"/>
      <c r="L8342" s="5"/>
      <c r="M8342" s="5"/>
    </row>
    <row r="8343" spans="1:13" x14ac:dyDescent="0.2">
      <c r="A8343" s="190">
        <v>42351</v>
      </c>
      <c r="B8343" s="5">
        <v>16</v>
      </c>
      <c r="C8343" s="4">
        <v>1106.9053993933292</v>
      </c>
      <c r="D8343" s="4">
        <v>49.703109236670862</v>
      </c>
      <c r="E8343" s="4"/>
      <c r="F8343" s="4"/>
      <c r="G8343" s="4">
        <v>38.258597370000004</v>
      </c>
      <c r="H8343" s="4">
        <v>1194.8671059999999</v>
      </c>
      <c r="I8343" s="4"/>
      <c r="J8343" s="4"/>
      <c r="K8343" s="4"/>
      <c r="L8343" s="5"/>
      <c r="M8343" s="5"/>
    </row>
    <row r="8344" spans="1:13" x14ac:dyDescent="0.2">
      <c r="A8344" s="190">
        <v>42351</v>
      </c>
      <c r="B8344" s="5">
        <v>17</v>
      </c>
      <c r="C8344" s="4">
        <v>1201.5970617017763</v>
      </c>
      <c r="D8344" s="4">
        <v>53.682766928223799</v>
      </c>
      <c r="E8344" s="4"/>
      <c r="F8344" s="4"/>
      <c r="G8344" s="4">
        <v>35.258597370000004</v>
      </c>
      <c r="H8344" s="4">
        <v>1290.5384260000001</v>
      </c>
      <c r="I8344" s="4"/>
      <c r="J8344" s="4"/>
      <c r="K8344" s="4"/>
      <c r="L8344" s="5"/>
      <c r="M8344" s="5"/>
    </row>
    <row r="8345" spans="1:13" x14ac:dyDescent="0.2">
      <c r="A8345" s="190">
        <v>42351</v>
      </c>
      <c r="B8345" s="5">
        <v>18</v>
      </c>
      <c r="C8345" s="4">
        <v>1406.2737966099417</v>
      </c>
      <c r="D8345" s="4">
        <v>62.40134202005823</v>
      </c>
      <c r="E8345" s="4"/>
      <c r="F8345" s="4"/>
      <c r="G8345" s="4">
        <v>31.45859737</v>
      </c>
      <c r="H8345" s="4">
        <v>1500.133736</v>
      </c>
      <c r="I8345" s="4"/>
      <c r="J8345" s="4"/>
      <c r="K8345" s="4"/>
      <c r="L8345" s="5"/>
      <c r="M8345" s="5"/>
    </row>
    <row r="8346" spans="1:13" x14ac:dyDescent="0.2">
      <c r="A8346" s="190">
        <v>42351</v>
      </c>
      <c r="B8346" s="5">
        <v>19</v>
      </c>
      <c r="C8346" s="4">
        <v>1464.1976365044422</v>
      </c>
      <c r="D8346" s="4">
        <v>64.867645125557587</v>
      </c>
      <c r="E8346" s="4"/>
      <c r="F8346" s="4"/>
      <c r="G8346" s="4">
        <v>30.358597369999998</v>
      </c>
      <c r="H8346" s="4">
        <v>1559.4238789999999</v>
      </c>
      <c r="I8346" s="4"/>
      <c r="J8346" s="4"/>
      <c r="K8346" s="4"/>
      <c r="L8346" s="5"/>
      <c r="M8346" s="5"/>
    </row>
    <row r="8347" spans="1:13" x14ac:dyDescent="0.2">
      <c r="A8347" s="190">
        <v>42351</v>
      </c>
      <c r="B8347" s="5">
        <v>20</v>
      </c>
      <c r="C8347" s="4">
        <v>1466.9156978042624</v>
      </c>
      <c r="D8347" s="4">
        <v>64.981275825737683</v>
      </c>
      <c r="E8347" s="4"/>
      <c r="F8347" s="4"/>
      <c r="G8347" s="4">
        <v>30.25859737</v>
      </c>
      <c r="H8347" s="4">
        <v>1562.155571</v>
      </c>
      <c r="I8347" s="4"/>
      <c r="J8347" s="4"/>
      <c r="K8347" s="4"/>
      <c r="L8347" s="5"/>
      <c r="M8347" s="5"/>
    </row>
    <row r="8348" spans="1:13" x14ac:dyDescent="0.2">
      <c r="A8348" s="190">
        <v>42351</v>
      </c>
      <c r="B8348" s="5">
        <v>21</v>
      </c>
      <c r="C8348" s="4">
        <v>1439.0905379581977</v>
      </c>
      <c r="D8348" s="4">
        <v>63.764910671802454</v>
      </c>
      <c r="E8348" s="4"/>
      <c r="F8348" s="4"/>
      <c r="G8348" s="4">
        <v>30.058597370000001</v>
      </c>
      <c r="H8348" s="4">
        <v>1532.9140460000001</v>
      </c>
      <c r="I8348" s="4"/>
      <c r="J8348" s="4"/>
      <c r="K8348" s="4"/>
      <c r="L8348" s="5"/>
      <c r="M8348" s="5"/>
    </row>
    <row r="8349" spans="1:13" x14ac:dyDescent="0.2">
      <c r="A8349" s="190">
        <v>42351</v>
      </c>
      <c r="B8349" s="5">
        <v>22</v>
      </c>
      <c r="C8349" s="4">
        <v>1375.8430394148286</v>
      </c>
      <c r="D8349" s="4">
        <v>61.006783215171431</v>
      </c>
      <c r="E8349" s="4"/>
      <c r="F8349" s="4"/>
      <c r="G8349" s="4">
        <v>29.75859737</v>
      </c>
      <c r="H8349" s="4">
        <v>1466.60842</v>
      </c>
      <c r="I8349" s="4"/>
      <c r="J8349" s="4"/>
      <c r="K8349" s="4"/>
      <c r="L8349" s="5"/>
      <c r="M8349" s="5"/>
    </row>
    <row r="8350" spans="1:13" x14ac:dyDescent="0.2">
      <c r="A8350" s="190">
        <v>42351</v>
      </c>
      <c r="B8350" s="5">
        <v>23</v>
      </c>
      <c r="C8350" s="4">
        <v>1269.4570241959166</v>
      </c>
      <c r="D8350" s="4">
        <v>56.37633143408334</v>
      </c>
      <c r="E8350" s="4"/>
      <c r="F8350" s="4"/>
      <c r="G8350" s="4">
        <v>29.45859737</v>
      </c>
      <c r="H8350" s="4">
        <v>1355.2919529999999</v>
      </c>
      <c r="I8350" s="4"/>
      <c r="J8350" s="4"/>
      <c r="K8350" s="4"/>
      <c r="L8350" s="5"/>
      <c r="M8350" s="5"/>
    </row>
    <row r="8351" spans="1:13" x14ac:dyDescent="0.2">
      <c r="A8351" s="190">
        <v>42351</v>
      </c>
      <c r="B8351" s="5">
        <v>24</v>
      </c>
      <c r="C8351" s="4">
        <v>1155.533333857396</v>
      </c>
      <c r="D8351" s="4">
        <v>51.423065121642864</v>
      </c>
      <c r="E8351" s="4"/>
      <c r="F8351" s="4"/>
      <c r="G8351" s="4">
        <v>29.25859737</v>
      </c>
      <c r="H8351" s="4">
        <v>1236.2149963490388</v>
      </c>
      <c r="I8351" s="4"/>
      <c r="J8351" s="4"/>
      <c r="K8351" s="4"/>
      <c r="L8351" s="5"/>
      <c r="M8351" s="5"/>
    </row>
    <row r="8352" spans="1:13" x14ac:dyDescent="0.2">
      <c r="A8352" s="190">
        <v>42352</v>
      </c>
      <c r="B8352" s="5">
        <v>1</v>
      </c>
      <c r="C8352" s="4">
        <v>1063.7251627690978</v>
      </c>
      <c r="D8352" s="4">
        <v>47.425329860902046</v>
      </c>
      <c r="E8352" s="4"/>
      <c r="F8352" s="4"/>
      <c r="G8352" s="4">
        <v>28.95859737</v>
      </c>
      <c r="H8352" s="4">
        <v>1140.1090899999999</v>
      </c>
      <c r="I8352" s="4"/>
      <c r="J8352" s="4"/>
      <c r="K8352" s="4"/>
      <c r="L8352" s="5"/>
      <c r="M8352" s="5"/>
    </row>
    <row r="8353" spans="1:13" x14ac:dyDescent="0.2">
      <c r="A8353" s="190">
        <v>42352</v>
      </c>
      <c r="B8353" s="5">
        <v>2</v>
      </c>
      <c r="C8353" s="4">
        <v>1024.8707459667135</v>
      </c>
      <c r="D8353" s="4">
        <v>45.738946663286406</v>
      </c>
      <c r="E8353" s="4"/>
      <c r="F8353" s="4"/>
      <c r="G8353" s="4">
        <v>28.95859737</v>
      </c>
      <c r="H8353" s="4">
        <v>1099.5682899999999</v>
      </c>
      <c r="I8353" s="4"/>
      <c r="J8353" s="4"/>
      <c r="K8353" s="4"/>
      <c r="L8353" s="5"/>
      <c r="M8353" s="5"/>
    </row>
    <row r="8354" spans="1:13" x14ac:dyDescent="0.2">
      <c r="A8354" s="190">
        <v>42352</v>
      </c>
      <c r="B8354" s="5">
        <v>3</v>
      </c>
      <c r="C8354" s="4">
        <v>1013.1299676788158</v>
      </c>
      <c r="D8354" s="4">
        <v>45.225025951184065</v>
      </c>
      <c r="E8354" s="4"/>
      <c r="F8354" s="4"/>
      <c r="G8354" s="4">
        <v>28.858597369999998</v>
      </c>
      <c r="H8354" s="4">
        <v>1087.213591</v>
      </c>
      <c r="I8354" s="4"/>
      <c r="J8354" s="4"/>
      <c r="K8354" s="4"/>
      <c r="L8354" s="5"/>
      <c r="M8354" s="5"/>
    </row>
    <row r="8355" spans="1:13" x14ac:dyDescent="0.2">
      <c r="A8355" s="190">
        <v>42352</v>
      </c>
      <c r="B8355" s="5">
        <v>4</v>
      </c>
      <c r="C8355" s="4">
        <v>1030.4638784065878</v>
      </c>
      <c r="D8355" s="4">
        <v>45.981703223412261</v>
      </c>
      <c r="E8355" s="4"/>
      <c r="F8355" s="4"/>
      <c r="G8355" s="4">
        <v>28.95859737</v>
      </c>
      <c r="H8355" s="4">
        <v>1105.4041790000001</v>
      </c>
      <c r="I8355" s="4"/>
      <c r="J8355" s="4"/>
      <c r="K8355" s="4"/>
      <c r="L8355" s="5"/>
      <c r="M8355" s="5"/>
    </row>
    <row r="8356" spans="1:13" x14ac:dyDescent="0.2">
      <c r="A8356" s="190">
        <v>42352</v>
      </c>
      <c r="B8356" s="5">
        <v>5</v>
      </c>
      <c r="C8356" s="4">
        <v>1085.1241713678205</v>
      </c>
      <c r="D8356" s="4">
        <v>48.362783262179363</v>
      </c>
      <c r="E8356" s="4"/>
      <c r="F8356" s="4"/>
      <c r="G8356" s="4">
        <v>29.158597369999999</v>
      </c>
      <c r="H8356" s="4">
        <v>1162.645552</v>
      </c>
      <c r="I8356" s="4"/>
      <c r="J8356" s="4"/>
      <c r="K8356" s="4"/>
      <c r="L8356" s="5"/>
      <c r="M8356" s="5"/>
    </row>
    <row r="8357" spans="1:13" x14ac:dyDescent="0.2">
      <c r="A8357" s="190">
        <v>42352</v>
      </c>
      <c r="B8357" s="5">
        <v>6</v>
      </c>
      <c r="C8357" s="4">
        <v>1200.8924060135182</v>
      </c>
      <c r="D8357" s="4">
        <v>53.396107616481636</v>
      </c>
      <c r="E8357" s="4"/>
      <c r="F8357" s="4"/>
      <c r="G8357" s="4">
        <v>29.358597369999998</v>
      </c>
      <c r="H8357" s="4">
        <v>1283.647111</v>
      </c>
      <c r="I8357" s="4"/>
      <c r="J8357" s="4"/>
      <c r="K8357" s="4"/>
      <c r="L8357" s="5"/>
      <c r="M8357" s="5"/>
    </row>
    <row r="8358" spans="1:13" x14ac:dyDescent="0.2">
      <c r="A8358" s="190">
        <v>42352</v>
      </c>
      <c r="B8358" s="5">
        <v>7</v>
      </c>
      <c r="C8358" s="4">
        <v>1370.9234262189227</v>
      </c>
      <c r="D8358" s="4">
        <v>60.797599411077286</v>
      </c>
      <c r="E8358" s="4"/>
      <c r="F8358" s="4"/>
      <c r="G8358" s="4">
        <v>29.858597369999998</v>
      </c>
      <c r="H8358" s="4">
        <v>1461.5796230000001</v>
      </c>
      <c r="I8358" s="4"/>
      <c r="J8358" s="4"/>
      <c r="K8358" s="4"/>
      <c r="L8358" s="5"/>
      <c r="M8358" s="5"/>
    </row>
    <row r="8359" spans="1:13" x14ac:dyDescent="0.2">
      <c r="A8359" s="190">
        <v>42352</v>
      </c>
      <c r="B8359" s="5">
        <v>8</v>
      </c>
      <c r="C8359" s="4">
        <v>1447.2172994408352</v>
      </c>
      <c r="D8359" s="4">
        <v>64.24784118916503</v>
      </c>
      <c r="E8359" s="4"/>
      <c r="F8359" s="4"/>
      <c r="G8359" s="4">
        <v>33.058597370000001</v>
      </c>
      <c r="H8359" s="4">
        <v>1544.5237380000001</v>
      </c>
      <c r="I8359" s="4"/>
      <c r="J8359" s="4"/>
      <c r="K8359" s="4"/>
      <c r="L8359" s="5"/>
      <c r="M8359" s="5"/>
    </row>
    <row r="8360" spans="1:13" x14ac:dyDescent="0.2">
      <c r="A8360" s="190">
        <v>42352</v>
      </c>
      <c r="B8360" s="5">
        <v>9</v>
      </c>
      <c r="C8360" s="4">
        <v>1429.3724756999748</v>
      </c>
      <c r="D8360" s="4">
        <v>63.651279930025169</v>
      </c>
      <c r="E8360" s="4"/>
      <c r="F8360" s="4"/>
      <c r="G8360" s="4">
        <v>37.158597369999995</v>
      </c>
      <c r="H8360" s="4">
        <v>1530.1823529999999</v>
      </c>
      <c r="I8360" s="4"/>
      <c r="J8360" s="4"/>
      <c r="K8360" s="4"/>
      <c r="L8360" s="5"/>
      <c r="M8360" s="5"/>
    </row>
    <row r="8361" spans="1:13" x14ac:dyDescent="0.2">
      <c r="A8361" s="190">
        <v>42352</v>
      </c>
      <c r="B8361" s="5">
        <v>10</v>
      </c>
      <c r="C8361" s="4">
        <v>1405.3974552588102</v>
      </c>
      <c r="D8361" s="4">
        <v>62.693166371189882</v>
      </c>
      <c r="E8361" s="4"/>
      <c r="F8361" s="4"/>
      <c r="G8361" s="4">
        <v>39.058597370000001</v>
      </c>
      <c r="H8361" s="4">
        <v>1507.1492189999999</v>
      </c>
      <c r="I8361" s="4"/>
      <c r="J8361" s="4"/>
      <c r="K8361" s="4"/>
      <c r="L8361" s="5"/>
      <c r="M8361" s="5"/>
    </row>
    <row r="8362" spans="1:13" x14ac:dyDescent="0.2">
      <c r="A8362" s="190">
        <v>42352</v>
      </c>
      <c r="B8362" s="5">
        <v>11</v>
      </c>
      <c r="C8362" s="4">
        <v>1370.7096891818653</v>
      </c>
      <c r="D8362" s="4">
        <v>61.283112448134609</v>
      </c>
      <c r="E8362" s="4"/>
      <c r="F8362" s="4"/>
      <c r="G8362" s="4">
        <v>41.258597370000004</v>
      </c>
      <c r="H8362" s="4">
        <v>1473.251399</v>
      </c>
      <c r="I8362" s="4"/>
      <c r="J8362" s="4"/>
      <c r="K8362" s="4"/>
      <c r="L8362" s="5"/>
      <c r="M8362" s="5"/>
    </row>
    <row r="8363" spans="1:13" x14ac:dyDescent="0.2">
      <c r="A8363" s="190">
        <v>42352</v>
      </c>
      <c r="B8363" s="5">
        <v>12</v>
      </c>
      <c r="C8363" s="4">
        <v>1325.5481250511523</v>
      </c>
      <c r="D8363" s="4">
        <v>59.322982578847729</v>
      </c>
      <c r="E8363" s="4"/>
      <c r="F8363" s="4"/>
      <c r="G8363" s="4">
        <v>41.258597370000004</v>
      </c>
      <c r="H8363" s="4">
        <v>1426.1297050000001</v>
      </c>
      <c r="I8363" s="4"/>
      <c r="J8363" s="4"/>
      <c r="K8363" s="4"/>
      <c r="L8363" s="5"/>
      <c r="M8363" s="5"/>
    </row>
    <row r="8364" spans="1:13" x14ac:dyDescent="0.2">
      <c r="A8364" s="190">
        <v>42352</v>
      </c>
      <c r="B8364" s="5">
        <v>13</v>
      </c>
      <c r="C8364" s="4">
        <v>1283.1236242224668</v>
      </c>
      <c r="D8364" s="4">
        <v>57.481648407533235</v>
      </c>
      <c r="E8364" s="4"/>
      <c r="F8364" s="4"/>
      <c r="G8364" s="4">
        <v>41.258597370000004</v>
      </c>
      <c r="H8364" s="4">
        <v>1381.8638699999999</v>
      </c>
      <c r="I8364" s="4"/>
      <c r="J8364" s="4"/>
      <c r="K8364" s="4"/>
      <c r="L8364" s="5"/>
      <c r="M8364" s="5"/>
    </row>
    <row r="8365" spans="1:13" x14ac:dyDescent="0.2">
      <c r="A8365" s="190">
        <v>42352</v>
      </c>
      <c r="B8365" s="5">
        <v>14</v>
      </c>
      <c r="C8365" s="4">
        <v>1248.7202904025787</v>
      </c>
      <c r="D8365" s="4">
        <v>55.945051227421324</v>
      </c>
      <c r="E8365" s="4"/>
      <c r="F8365" s="4"/>
      <c r="G8365" s="4">
        <v>40.258597370000004</v>
      </c>
      <c r="H8365" s="4">
        <v>1344.923939</v>
      </c>
      <c r="I8365" s="4"/>
      <c r="J8365" s="4"/>
      <c r="K8365" s="4"/>
      <c r="L8365" s="5"/>
      <c r="M8365" s="5"/>
    </row>
    <row r="8366" spans="1:13" x14ac:dyDescent="0.2">
      <c r="A8366" s="190">
        <v>42352</v>
      </c>
      <c r="B8366" s="5">
        <v>15</v>
      </c>
      <c r="C8366" s="4">
        <v>1218.8621098322403</v>
      </c>
      <c r="D8366" s="4">
        <v>54.692530797759638</v>
      </c>
      <c r="E8366" s="4"/>
      <c r="F8366" s="4"/>
      <c r="G8366" s="4">
        <v>41.258597370000004</v>
      </c>
      <c r="H8366" s="4">
        <v>1314.813238</v>
      </c>
      <c r="I8366" s="4"/>
      <c r="J8366" s="4"/>
      <c r="K8366" s="4"/>
      <c r="L8366" s="5"/>
      <c r="M8366" s="5"/>
    </row>
    <row r="8367" spans="1:13" x14ac:dyDescent="0.2">
      <c r="A8367" s="190">
        <v>42352</v>
      </c>
      <c r="B8367" s="5">
        <v>16</v>
      </c>
      <c r="C8367" s="4">
        <v>1229.8352976507135</v>
      </c>
      <c r="D8367" s="4">
        <v>55.038587979286596</v>
      </c>
      <c r="E8367" s="4"/>
      <c r="F8367" s="4"/>
      <c r="G8367" s="4">
        <v>38.258597370000004</v>
      </c>
      <c r="H8367" s="4">
        <v>1323.1324830000001</v>
      </c>
      <c r="I8367" s="4"/>
      <c r="J8367" s="4"/>
      <c r="K8367" s="4"/>
      <c r="L8367" s="5"/>
      <c r="M8367" s="5"/>
    </row>
    <row r="8368" spans="1:13" x14ac:dyDescent="0.2">
      <c r="A8368" s="190">
        <v>42352</v>
      </c>
      <c r="B8368" s="5">
        <v>17</v>
      </c>
      <c r="C8368" s="4">
        <v>1326.3715029734149</v>
      </c>
      <c r="D8368" s="4">
        <v>59.098303656585095</v>
      </c>
      <c r="E8368" s="4"/>
      <c r="F8368" s="4"/>
      <c r="G8368" s="4">
        <v>35.258597370000004</v>
      </c>
      <c r="H8368" s="4">
        <v>1420.728404</v>
      </c>
      <c r="I8368" s="4"/>
      <c r="J8368" s="4"/>
      <c r="K8368" s="4"/>
      <c r="L8368" s="5"/>
      <c r="M8368" s="5"/>
    </row>
    <row r="8369" spans="1:13" x14ac:dyDescent="0.2">
      <c r="A8369" s="190">
        <v>42352</v>
      </c>
      <c r="B8369" s="5">
        <v>18</v>
      </c>
      <c r="C8369" s="4">
        <v>1544.5550566596226</v>
      </c>
      <c r="D8369" s="4">
        <v>68.403109970377585</v>
      </c>
      <c r="E8369" s="4"/>
      <c r="F8369" s="4"/>
      <c r="G8369" s="4">
        <v>31.45859737</v>
      </c>
      <c r="H8369" s="4">
        <v>1644.4167640000001</v>
      </c>
      <c r="I8369" s="4"/>
      <c r="J8369" s="4"/>
      <c r="K8369" s="4"/>
      <c r="L8369" s="5"/>
      <c r="M8369" s="5"/>
    </row>
    <row r="8370" spans="1:13" x14ac:dyDescent="0.2">
      <c r="A8370" s="190">
        <v>42352</v>
      </c>
      <c r="B8370" s="5">
        <v>19</v>
      </c>
      <c r="C8370" s="4">
        <v>1574.8107446314868</v>
      </c>
      <c r="D8370" s="4">
        <v>69.668542998513004</v>
      </c>
      <c r="E8370" s="4"/>
      <c r="F8370" s="4"/>
      <c r="G8370" s="4">
        <v>30.358597369999998</v>
      </c>
      <c r="H8370" s="4">
        <v>1674.8378849999999</v>
      </c>
      <c r="I8370" s="4"/>
      <c r="J8370" s="4"/>
      <c r="K8370" s="4"/>
      <c r="L8370" s="5"/>
      <c r="M8370" s="5"/>
    </row>
    <row r="8371" spans="1:13" x14ac:dyDescent="0.2">
      <c r="A8371" s="190">
        <v>42352</v>
      </c>
      <c r="B8371" s="5">
        <v>20</v>
      </c>
      <c r="C8371" s="4">
        <v>1557.2983285043965</v>
      </c>
      <c r="D8371" s="4">
        <v>68.904118125603389</v>
      </c>
      <c r="E8371" s="4"/>
      <c r="F8371" s="4"/>
      <c r="G8371" s="4">
        <v>30.25859737</v>
      </c>
      <c r="H8371" s="4">
        <v>1656.4610439999999</v>
      </c>
      <c r="I8371" s="4"/>
      <c r="J8371" s="4"/>
      <c r="K8371" s="4"/>
      <c r="L8371" s="5"/>
      <c r="M8371" s="5"/>
    </row>
    <row r="8372" spans="1:13" x14ac:dyDescent="0.2">
      <c r="A8372" s="190">
        <v>42352</v>
      </c>
      <c r="B8372" s="5">
        <v>21</v>
      </c>
      <c r="C8372" s="4">
        <v>1523.3445238541133</v>
      </c>
      <c r="D8372" s="4">
        <v>67.421753775886771</v>
      </c>
      <c r="E8372" s="4"/>
      <c r="F8372" s="4"/>
      <c r="G8372" s="4">
        <v>30.058597370000001</v>
      </c>
      <c r="H8372" s="4">
        <v>1620.824875</v>
      </c>
      <c r="I8372" s="4"/>
      <c r="J8372" s="4"/>
      <c r="K8372" s="4"/>
      <c r="L8372" s="5"/>
      <c r="M8372" s="5"/>
    </row>
    <row r="8373" spans="1:13" x14ac:dyDescent="0.2">
      <c r="A8373" s="190">
        <v>42352</v>
      </c>
      <c r="B8373" s="5">
        <v>22</v>
      </c>
      <c r="C8373" s="4">
        <v>1440.9970750512309</v>
      </c>
      <c r="D8373" s="4">
        <v>63.834638578769038</v>
      </c>
      <c r="E8373" s="4"/>
      <c r="F8373" s="4"/>
      <c r="G8373" s="4">
        <v>29.75859737</v>
      </c>
      <c r="H8373" s="4">
        <v>1534.5903109999999</v>
      </c>
      <c r="I8373" s="4"/>
      <c r="J8373" s="4"/>
      <c r="K8373" s="4"/>
      <c r="L8373" s="5"/>
      <c r="M8373" s="5"/>
    </row>
    <row r="8374" spans="1:13" x14ac:dyDescent="0.2">
      <c r="A8374" s="190">
        <v>42352</v>
      </c>
      <c r="B8374" s="5">
        <v>23</v>
      </c>
      <c r="C8374" s="4">
        <v>1310.8700008178157</v>
      </c>
      <c r="D8374" s="4">
        <v>58.173762812184336</v>
      </c>
      <c r="E8374" s="4"/>
      <c r="F8374" s="4"/>
      <c r="G8374" s="4">
        <v>29.45859737</v>
      </c>
      <c r="H8374" s="4">
        <v>1398.5023610000001</v>
      </c>
      <c r="I8374" s="4"/>
      <c r="J8374" s="4"/>
      <c r="K8374" s="4"/>
      <c r="L8374" s="5"/>
      <c r="M8374" s="5"/>
    </row>
    <row r="8375" spans="1:13" x14ac:dyDescent="0.2">
      <c r="A8375" s="190">
        <v>42352</v>
      </c>
      <c r="B8375" s="5">
        <v>24</v>
      </c>
      <c r="C8375" s="4">
        <v>1180.1669145890219</v>
      </c>
      <c r="D8375" s="4">
        <v>52.492226881403809</v>
      </c>
      <c r="E8375" s="4"/>
      <c r="F8375" s="4"/>
      <c r="G8375" s="4">
        <v>29.25859737</v>
      </c>
      <c r="H8375" s="4">
        <v>1261.9177388404257</v>
      </c>
      <c r="I8375" s="4"/>
      <c r="J8375" s="4"/>
      <c r="K8375" s="4"/>
      <c r="L8375" s="5"/>
      <c r="M8375" s="5"/>
    </row>
    <row r="8376" spans="1:13" x14ac:dyDescent="0.2">
      <c r="A8376" s="190">
        <v>42353</v>
      </c>
      <c r="B8376" s="5">
        <v>1</v>
      </c>
      <c r="C8376" s="4">
        <v>1096.6294382497767</v>
      </c>
      <c r="D8376" s="4">
        <v>48.853461380223365</v>
      </c>
      <c r="E8376" s="4"/>
      <c r="F8376" s="4"/>
      <c r="G8376" s="4">
        <v>28.95859737</v>
      </c>
      <c r="H8376" s="4">
        <v>1174.441497</v>
      </c>
      <c r="I8376" s="4"/>
      <c r="J8376" s="4"/>
      <c r="K8376" s="4"/>
      <c r="L8376" s="5"/>
      <c r="M8376" s="5"/>
    </row>
    <row r="8377" spans="1:13" x14ac:dyDescent="0.2">
      <c r="A8377" s="190">
        <v>42353</v>
      </c>
      <c r="B8377" s="5">
        <v>2</v>
      </c>
      <c r="C8377" s="4">
        <v>1057.4180135239635</v>
      </c>
      <c r="D8377" s="4">
        <v>47.151583106036433</v>
      </c>
      <c r="E8377" s="4"/>
      <c r="F8377" s="4"/>
      <c r="G8377" s="4">
        <v>28.95859737</v>
      </c>
      <c r="H8377" s="4">
        <v>1133.528194</v>
      </c>
      <c r="I8377" s="4"/>
      <c r="J8377" s="4"/>
      <c r="K8377" s="4"/>
      <c r="L8377" s="5"/>
      <c r="M8377" s="5"/>
    </row>
    <row r="8378" spans="1:13" x14ac:dyDescent="0.2">
      <c r="A8378" s="190">
        <v>42353</v>
      </c>
      <c r="B8378" s="5">
        <v>3</v>
      </c>
      <c r="C8378" s="4">
        <v>1040.5601136802309</v>
      </c>
      <c r="D8378" s="4">
        <v>46.415565949769025</v>
      </c>
      <c r="E8378" s="4"/>
      <c r="F8378" s="4"/>
      <c r="G8378" s="4">
        <v>28.858597369999998</v>
      </c>
      <c r="H8378" s="4">
        <v>1115.8342769999999</v>
      </c>
      <c r="I8378" s="4"/>
      <c r="J8378" s="4"/>
      <c r="K8378" s="4"/>
      <c r="L8378" s="5"/>
      <c r="M8378" s="5"/>
    </row>
    <row r="8379" spans="1:13" x14ac:dyDescent="0.2">
      <c r="A8379" s="190">
        <v>42353</v>
      </c>
      <c r="B8379" s="5">
        <v>4</v>
      </c>
      <c r="C8379" s="4">
        <v>1055.8709769528325</v>
      </c>
      <c r="D8379" s="4">
        <v>47.084437677167401</v>
      </c>
      <c r="E8379" s="4"/>
      <c r="F8379" s="4"/>
      <c r="G8379" s="4">
        <v>28.95859737</v>
      </c>
      <c r="H8379" s="4">
        <v>1131.914012</v>
      </c>
      <c r="I8379" s="4"/>
      <c r="J8379" s="4"/>
      <c r="K8379" s="4"/>
      <c r="L8379" s="5"/>
      <c r="M8379" s="5"/>
    </row>
    <row r="8380" spans="1:13" x14ac:dyDescent="0.2">
      <c r="A8380" s="190">
        <v>42353</v>
      </c>
      <c r="B8380" s="5">
        <v>5</v>
      </c>
      <c r="C8380" s="4">
        <v>1112.5543183276384</v>
      </c>
      <c r="D8380" s="4">
        <v>49.553323302361513</v>
      </c>
      <c r="E8380" s="4"/>
      <c r="F8380" s="4"/>
      <c r="G8380" s="4">
        <v>29.158597369999999</v>
      </c>
      <c r="H8380" s="4">
        <v>1191.266239</v>
      </c>
      <c r="I8380" s="4"/>
      <c r="J8380" s="4"/>
      <c r="K8380" s="4"/>
      <c r="L8380" s="5"/>
      <c r="M8380" s="5"/>
    </row>
    <row r="8381" spans="1:13" x14ac:dyDescent="0.2">
      <c r="A8381" s="190">
        <v>42353</v>
      </c>
      <c r="B8381" s="5">
        <v>6</v>
      </c>
      <c r="C8381" s="4">
        <v>1232.011639001845</v>
      </c>
      <c r="D8381" s="4">
        <v>54.746763628154937</v>
      </c>
      <c r="E8381" s="4"/>
      <c r="F8381" s="4"/>
      <c r="G8381" s="4">
        <v>29.358597369999998</v>
      </c>
      <c r="H8381" s="4">
        <v>1316.117</v>
      </c>
      <c r="I8381" s="4"/>
      <c r="J8381" s="4"/>
      <c r="K8381" s="4"/>
      <c r="L8381" s="5"/>
      <c r="M8381" s="5"/>
    </row>
    <row r="8382" spans="1:13" x14ac:dyDescent="0.2">
      <c r="A8382" s="190">
        <v>42353</v>
      </c>
      <c r="B8382" s="5">
        <v>7</v>
      </c>
      <c r="C8382" s="4">
        <v>1408.8853208167282</v>
      </c>
      <c r="D8382" s="4">
        <v>62.445244813271735</v>
      </c>
      <c r="E8382" s="4"/>
      <c r="F8382" s="4"/>
      <c r="G8382" s="4">
        <v>29.858597369999998</v>
      </c>
      <c r="H8382" s="4">
        <v>1501.189163</v>
      </c>
      <c r="I8382" s="4"/>
      <c r="J8382" s="4"/>
      <c r="K8382" s="4"/>
      <c r="L8382" s="5"/>
      <c r="M8382" s="5"/>
    </row>
    <row r="8383" spans="1:13" x14ac:dyDescent="0.2">
      <c r="A8383" s="190">
        <v>42353</v>
      </c>
      <c r="B8383" s="5">
        <v>8</v>
      </c>
      <c r="C8383" s="4">
        <v>1481.073597647995</v>
      </c>
      <c r="D8383" s="4">
        <v>65.717292982005091</v>
      </c>
      <c r="E8383" s="4"/>
      <c r="F8383" s="4"/>
      <c r="G8383" s="4">
        <v>33.058597370000001</v>
      </c>
      <c r="H8383" s="4">
        <v>1579.8494880000001</v>
      </c>
      <c r="I8383" s="4"/>
      <c r="J8383" s="4"/>
      <c r="K8383" s="4"/>
      <c r="L8383" s="5"/>
      <c r="M8383" s="5"/>
    </row>
    <row r="8384" spans="1:13" x14ac:dyDescent="0.2">
      <c r="A8384" s="190">
        <v>42353</v>
      </c>
      <c r="B8384" s="5">
        <v>9</v>
      </c>
      <c r="C8384" s="4">
        <v>1449.6624546071903</v>
      </c>
      <c r="D8384" s="4">
        <v>64.53191802280962</v>
      </c>
      <c r="E8384" s="4"/>
      <c r="F8384" s="4"/>
      <c r="G8384" s="4">
        <v>37.158597369999995</v>
      </c>
      <c r="H8384" s="4">
        <v>1551.3529699999999</v>
      </c>
      <c r="I8384" s="4"/>
      <c r="J8384" s="4"/>
      <c r="K8384" s="4"/>
      <c r="L8384" s="5"/>
      <c r="M8384" s="5"/>
    </row>
    <row r="8385" spans="1:13" x14ac:dyDescent="0.2">
      <c r="A8385" s="190">
        <v>42353</v>
      </c>
      <c r="B8385" s="5">
        <v>10</v>
      </c>
      <c r="C8385" s="4">
        <v>1416.4052147392399</v>
      </c>
      <c r="D8385" s="4">
        <v>63.170931890760151</v>
      </c>
      <c r="E8385" s="4"/>
      <c r="F8385" s="4"/>
      <c r="G8385" s="4">
        <v>39.058597370000001</v>
      </c>
      <c r="H8385" s="4">
        <v>1518.634744</v>
      </c>
      <c r="I8385" s="4"/>
      <c r="J8385" s="4"/>
      <c r="K8385" s="4"/>
      <c r="L8385" s="5"/>
      <c r="M8385" s="5"/>
    </row>
    <row r="8386" spans="1:13" x14ac:dyDescent="0.2">
      <c r="A8386" s="190">
        <v>42353</v>
      </c>
      <c r="B8386" s="5">
        <v>11</v>
      </c>
      <c r="C8386" s="4">
        <v>1375.8268097792975</v>
      </c>
      <c r="D8386" s="4">
        <v>61.505208850702481</v>
      </c>
      <c r="E8386" s="4"/>
      <c r="F8386" s="4"/>
      <c r="G8386" s="4">
        <v>41.258597370000004</v>
      </c>
      <c r="H8386" s="4">
        <v>1478.590616</v>
      </c>
      <c r="I8386" s="4"/>
      <c r="J8386" s="4"/>
      <c r="K8386" s="4"/>
      <c r="L8386" s="5"/>
      <c r="M8386" s="5"/>
    </row>
    <row r="8387" spans="1:13" x14ac:dyDescent="0.2">
      <c r="A8387" s="190">
        <v>42353</v>
      </c>
      <c r="B8387" s="5">
        <v>12</v>
      </c>
      <c r="C8387" s="4">
        <v>1327.8091784275437</v>
      </c>
      <c r="D8387" s="4">
        <v>59.421118202456526</v>
      </c>
      <c r="E8387" s="4"/>
      <c r="F8387" s="4"/>
      <c r="G8387" s="4">
        <v>41.258597370000004</v>
      </c>
      <c r="H8387" s="4">
        <v>1428.4888940000001</v>
      </c>
      <c r="I8387" s="4"/>
      <c r="J8387" s="4"/>
      <c r="K8387" s="4"/>
      <c r="L8387" s="5"/>
      <c r="M8387" s="5"/>
    </row>
    <row r="8388" spans="1:13" x14ac:dyDescent="0.2">
      <c r="A8388" s="190">
        <v>42353</v>
      </c>
      <c r="B8388" s="5">
        <v>13</v>
      </c>
      <c r="C8388" s="4">
        <v>1281.8145935725568</v>
      </c>
      <c r="D8388" s="4">
        <v>57.424833057443188</v>
      </c>
      <c r="E8388" s="4"/>
      <c r="F8388" s="4"/>
      <c r="G8388" s="4">
        <v>41.258597370000004</v>
      </c>
      <c r="H8388" s="4">
        <v>1380.498024</v>
      </c>
      <c r="I8388" s="4"/>
      <c r="J8388" s="4"/>
      <c r="K8388" s="4"/>
      <c r="L8388" s="5"/>
      <c r="M8388" s="5"/>
    </row>
    <row r="8389" spans="1:13" x14ac:dyDescent="0.2">
      <c r="A8389" s="190">
        <v>42353</v>
      </c>
      <c r="B8389" s="5">
        <v>14</v>
      </c>
      <c r="C8389" s="4">
        <v>1246.2212311049664</v>
      </c>
      <c r="D8389" s="4">
        <v>55.836585525033534</v>
      </c>
      <c r="E8389" s="4"/>
      <c r="F8389" s="4"/>
      <c r="G8389" s="4">
        <v>40.258597370000004</v>
      </c>
      <c r="H8389" s="4">
        <v>1342.3164139999999</v>
      </c>
      <c r="I8389" s="4"/>
      <c r="J8389" s="4"/>
      <c r="K8389" s="4"/>
      <c r="L8389" s="5"/>
      <c r="M8389" s="5"/>
    </row>
    <row r="8390" spans="1:13" x14ac:dyDescent="0.2">
      <c r="A8390" s="190">
        <v>42353</v>
      </c>
      <c r="B8390" s="5">
        <v>15</v>
      </c>
      <c r="C8390" s="4">
        <v>1216.6010564558492</v>
      </c>
      <c r="D8390" s="4">
        <v>54.594395174150833</v>
      </c>
      <c r="E8390" s="4"/>
      <c r="F8390" s="4"/>
      <c r="G8390" s="4">
        <v>41.258597370000004</v>
      </c>
      <c r="H8390" s="4">
        <v>1312.4540489999999</v>
      </c>
      <c r="I8390" s="4"/>
      <c r="J8390" s="4"/>
      <c r="K8390" s="4"/>
      <c r="L8390" s="5"/>
      <c r="M8390" s="5"/>
    </row>
    <row r="8391" spans="1:13" x14ac:dyDescent="0.2">
      <c r="A8391" s="190">
        <v>42353</v>
      </c>
      <c r="B8391" s="5">
        <v>16</v>
      </c>
      <c r="C8391" s="4">
        <v>1231.3823342218443</v>
      </c>
      <c r="D8391" s="4">
        <v>55.105733408155615</v>
      </c>
      <c r="E8391" s="4"/>
      <c r="F8391" s="4"/>
      <c r="G8391" s="4">
        <v>38.258597370000004</v>
      </c>
      <c r="H8391" s="4">
        <v>1324.7466649999999</v>
      </c>
      <c r="I8391" s="4"/>
      <c r="J8391" s="4"/>
      <c r="K8391" s="4"/>
      <c r="L8391" s="5"/>
      <c r="M8391" s="5"/>
    </row>
    <row r="8392" spans="1:13" x14ac:dyDescent="0.2">
      <c r="A8392" s="190">
        <v>42353</v>
      </c>
      <c r="B8392" s="5">
        <v>17</v>
      </c>
      <c r="C8392" s="4">
        <v>1334.3446907918881</v>
      </c>
      <c r="D8392" s="4">
        <v>59.444360838112054</v>
      </c>
      <c r="E8392" s="4"/>
      <c r="F8392" s="4"/>
      <c r="G8392" s="4">
        <v>35.258597370000004</v>
      </c>
      <c r="H8392" s="4">
        <v>1429.0476490000001</v>
      </c>
      <c r="I8392" s="4"/>
      <c r="J8392" s="4"/>
      <c r="K8392" s="4"/>
      <c r="L8392" s="5"/>
      <c r="M8392" s="5"/>
    </row>
    <row r="8393" spans="1:13" x14ac:dyDescent="0.2">
      <c r="A8393" s="190">
        <v>42353</v>
      </c>
      <c r="B8393" s="5">
        <v>18</v>
      </c>
      <c r="C8393" s="4">
        <v>1553.3612642439662</v>
      </c>
      <c r="D8393" s="4">
        <v>68.785322386033798</v>
      </c>
      <c r="E8393" s="4"/>
      <c r="F8393" s="4"/>
      <c r="G8393" s="4">
        <v>31.45859737</v>
      </c>
      <c r="H8393" s="4">
        <v>1653.605184</v>
      </c>
      <c r="I8393" s="4"/>
      <c r="J8393" s="4"/>
      <c r="K8393" s="4"/>
      <c r="L8393" s="5"/>
      <c r="M8393" s="5"/>
    </row>
    <row r="8394" spans="1:13" x14ac:dyDescent="0.2">
      <c r="A8394" s="190">
        <v>42353</v>
      </c>
      <c r="B8394" s="5">
        <v>19</v>
      </c>
      <c r="C8394" s="4">
        <v>1580.7013835144844</v>
      </c>
      <c r="D8394" s="4">
        <v>69.924212115515402</v>
      </c>
      <c r="E8394" s="4"/>
      <c r="F8394" s="4"/>
      <c r="G8394" s="4">
        <v>30.358597369999998</v>
      </c>
      <c r="H8394" s="4">
        <v>1680.984193</v>
      </c>
      <c r="I8394" s="4"/>
      <c r="J8394" s="4"/>
      <c r="K8394" s="4"/>
      <c r="L8394" s="5"/>
      <c r="M8394" s="5"/>
    </row>
    <row r="8395" spans="1:13" x14ac:dyDescent="0.2">
      <c r="A8395" s="190">
        <v>42353</v>
      </c>
      <c r="B8395" s="5">
        <v>20</v>
      </c>
      <c r="C8395" s="4">
        <v>1563.1294668654918</v>
      </c>
      <c r="D8395" s="4">
        <v>69.157204764508222</v>
      </c>
      <c r="E8395" s="4"/>
      <c r="F8395" s="4"/>
      <c r="G8395" s="4">
        <v>30.25859737</v>
      </c>
      <c r="H8395" s="4">
        <v>1662.545269</v>
      </c>
      <c r="I8395" s="4"/>
      <c r="J8395" s="4"/>
      <c r="K8395" s="4"/>
      <c r="L8395" s="5"/>
      <c r="M8395" s="5"/>
    </row>
    <row r="8396" spans="1:13" x14ac:dyDescent="0.2">
      <c r="A8396" s="190">
        <v>42353</v>
      </c>
      <c r="B8396" s="5">
        <v>21</v>
      </c>
      <c r="C8396" s="4">
        <v>1533.1027541649385</v>
      </c>
      <c r="D8396" s="4">
        <v>67.845286465061747</v>
      </c>
      <c r="E8396" s="4"/>
      <c r="F8396" s="4"/>
      <c r="G8396" s="4">
        <v>30.058597370000001</v>
      </c>
      <c r="H8396" s="4">
        <v>1631.0066380000001</v>
      </c>
      <c r="I8396" s="4"/>
      <c r="J8396" s="4"/>
      <c r="K8396" s="4"/>
      <c r="L8396" s="5"/>
      <c r="M8396" s="5"/>
    </row>
    <row r="8397" spans="1:13" x14ac:dyDescent="0.2">
      <c r="A8397" s="190">
        <v>42353</v>
      </c>
      <c r="B8397" s="5">
        <v>22</v>
      </c>
      <c r="C8397" s="4">
        <v>1452.0643360119659</v>
      </c>
      <c r="D8397" s="4">
        <v>64.314986618034055</v>
      </c>
      <c r="E8397" s="4"/>
      <c r="F8397" s="4"/>
      <c r="G8397" s="4">
        <v>29.75859737</v>
      </c>
      <c r="H8397" s="4">
        <v>1546.1379199999999</v>
      </c>
      <c r="I8397" s="4"/>
      <c r="J8397" s="4"/>
      <c r="K8397" s="4"/>
      <c r="L8397" s="5"/>
      <c r="M8397" s="5"/>
    </row>
    <row r="8398" spans="1:13" x14ac:dyDescent="0.2">
      <c r="A8398" s="190">
        <v>42353</v>
      </c>
      <c r="B8398" s="5">
        <v>23</v>
      </c>
      <c r="C8398" s="4">
        <v>1322.3537711822846</v>
      </c>
      <c r="D8398" s="4">
        <v>58.672188447715385</v>
      </c>
      <c r="E8398" s="4"/>
      <c r="F8398" s="4"/>
      <c r="G8398" s="4">
        <v>29.45859737</v>
      </c>
      <c r="H8398" s="4">
        <v>1410.484557</v>
      </c>
      <c r="I8398" s="4"/>
      <c r="J8398" s="4"/>
      <c r="K8398" s="4"/>
      <c r="L8398" s="5"/>
      <c r="M8398" s="5"/>
    </row>
    <row r="8399" spans="1:13" x14ac:dyDescent="0.2">
      <c r="A8399" s="190">
        <v>42353</v>
      </c>
      <c r="B8399" s="5">
        <v>24</v>
      </c>
      <c r="C8399" s="4">
        <v>1190.8176656783003</v>
      </c>
      <c r="D8399" s="4">
        <v>52.954497304102404</v>
      </c>
      <c r="E8399" s="4"/>
      <c r="F8399" s="4"/>
      <c r="G8399" s="4">
        <v>29.25859737</v>
      </c>
      <c r="H8399" s="4">
        <v>1273.0307603524027</v>
      </c>
      <c r="I8399" s="4"/>
      <c r="J8399" s="4"/>
      <c r="K8399" s="4"/>
      <c r="L8399" s="5"/>
      <c r="M8399" s="5"/>
    </row>
    <row r="8400" spans="1:13" x14ac:dyDescent="0.2">
      <c r="A8400" s="190">
        <v>42354</v>
      </c>
      <c r="B8400" s="5">
        <v>1</v>
      </c>
      <c r="C8400" s="4">
        <v>1111.2667832368127</v>
      </c>
      <c r="D8400" s="4">
        <v>49.488760393187221</v>
      </c>
      <c r="E8400" s="4"/>
      <c r="F8400" s="4"/>
      <c r="G8400" s="4">
        <v>28.95859737</v>
      </c>
      <c r="H8400" s="4">
        <v>1189.7141409999999</v>
      </c>
      <c r="I8400" s="4"/>
      <c r="J8400" s="4"/>
      <c r="K8400" s="4"/>
      <c r="L8400" s="5"/>
      <c r="M8400" s="5"/>
    </row>
    <row r="8401" spans="1:13" x14ac:dyDescent="0.2">
      <c r="A8401" s="190">
        <v>42354</v>
      </c>
      <c r="B8401" s="5">
        <v>2</v>
      </c>
      <c r="C8401" s="4">
        <v>1071.5198461466553</v>
      </c>
      <c r="D8401" s="4">
        <v>47.763639483344768</v>
      </c>
      <c r="E8401" s="4"/>
      <c r="F8401" s="4"/>
      <c r="G8401" s="4">
        <v>28.95859737</v>
      </c>
      <c r="H8401" s="4">
        <v>1148.2420830000001</v>
      </c>
      <c r="I8401" s="4"/>
      <c r="J8401" s="4"/>
      <c r="K8401" s="4"/>
      <c r="L8401" s="5"/>
      <c r="M8401" s="5"/>
    </row>
    <row r="8402" spans="1:13" x14ac:dyDescent="0.2">
      <c r="A8402" s="190">
        <v>42354</v>
      </c>
      <c r="B8402" s="5">
        <v>3</v>
      </c>
      <c r="C8402" s="4">
        <v>1054.5429433423121</v>
      </c>
      <c r="D8402" s="4">
        <v>47.022457287687864</v>
      </c>
      <c r="E8402" s="4"/>
      <c r="F8402" s="4"/>
      <c r="G8402" s="4">
        <v>28.858597369999998</v>
      </c>
      <c r="H8402" s="4">
        <v>1130.423998</v>
      </c>
      <c r="I8402" s="4"/>
      <c r="J8402" s="4"/>
      <c r="K8402" s="4"/>
      <c r="L8402" s="5"/>
      <c r="M8402" s="5"/>
    </row>
    <row r="8403" spans="1:13" x14ac:dyDescent="0.2">
      <c r="A8403" s="190">
        <v>42354</v>
      </c>
      <c r="B8403" s="5">
        <v>4</v>
      </c>
      <c r="C8403" s="4">
        <v>1070.15131401644</v>
      </c>
      <c r="D8403" s="4">
        <v>47.704241613559972</v>
      </c>
      <c r="E8403" s="4"/>
      <c r="F8403" s="4"/>
      <c r="G8403" s="4">
        <v>28.95859737</v>
      </c>
      <c r="H8403" s="4">
        <v>1146.814153</v>
      </c>
      <c r="I8403" s="4"/>
      <c r="J8403" s="4"/>
      <c r="K8403" s="4"/>
      <c r="L8403" s="5"/>
      <c r="M8403" s="5"/>
    </row>
    <row r="8404" spans="1:13" x14ac:dyDescent="0.2">
      <c r="A8404" s="190">
        <v>42354</v>
      </c>
      <c r="B8404" s="5">
        <v>5</v>
      </c>
      <c r="C8404" s="4">
        <v>1126.7751539109406</v>
      </c>
      <c r="D8404" s="4">
        <v>50.170544719059336</v>
      </c>
      <c r="E8404" s="4"/>
      <c r="F8404" s="4"/>
      <c r="G8404" s="4">
        <v>29.158597369999999</v>
      </c>
      <c r="H8404" s="4">
        <v>1206.104296</v>
      </c>
      <c r="I8404" s="4"/>
      <c r="J8404" s="4"/>
      <c r="K8404" s="4"/>
      <c r="L8404" s="5"/>
      <c r="M8404" s="5"/>
    </row>
    <row r="8405" spans="1:13" x14ac:dyDescent="0.2">
      <c r="A8405" s="190">
        <v>42354</v>
      </c>
      <c r="B8405" s="5">
        <v>6</v>
      </c>
      <c r="C8405" s="4">
        <v>1248.7910344046618</v>
      </c>
      <c r="D8405" s="4">
        <v>55.475033225338109</v>
      </c>
      <c r="E8405" s="4"/>
      <c r="F8405" s="4"/>
      <c r="G8405" s="4">
        <v>29.358597369999998</v>
      </c>
      <c r="H8405" s="4">
        <v>1333.624665</v>
      </c>
      <c r="I8405" s="4"/>
      <c r="J8405" s="4"/>
      <c r="K8405" s="4"/>
      <c r="L8405" s="5"/>
      <c r="M8405" s="5"/>
    </row>
    <row r="8406" spans="1:13" x14ac:dyDescent="0.2">
      <c r="A8406" s="190">
        <v>42354</v>
      </c>
      <c r="B8406" s="5">
        <v>7</v>
      </c>
      <c r="C8406" s="4">
        <v>1425.426710298324</v>
      </c>
      <c r="D8406" s="4">
        <v>63.163184331675915</v>
      </c>
      <c r="E8406" s="4"/>
      <c r="F8406" s="4"/>
      <c r="G8406" s="4">
        <v>29.858597369999998</v>
      </c>
      <c r="H8406" s="4">
        <v>1518.448492</v>
      </c>
      <c r="I8406" s="4"/>
      <c r="J8406" s="4"/>
      <c r="K8406" s="4"/>
      <c r="L8406" s="5"/>
      <c r="M8406" s="5"/>
    </row>
    <row r="8407" spans="1:13" x14ac:dyDescent="0.2">
      <c r="A8407" s="190">
        <v>42354</v>
      </c>
      <c r="B8407" s="5">
        <v>8</v>
      </c>
      <c r="C8407" s="4">
        <v>1501.8395874392497</v>
      </c>
      <c r="D8407" s="4">
        <v>66.618591190750337</v>
      </c>
      <c r="E8407" s="4"/>
      <c r="F8407" s="4"/>
      <c r="G8407" s="4">
        <v>33.058597370000001</v>
      </c>
      <c r="H8407" s="4">
        <v>1601.5167759999999</v>
      </c>
      <c r="I8407" s="4"/>
      <c r="J8407" s="4"/>
      <c r="K8407" s="4"/>
      <c r="L8407" s="5"/>
      <c r="M8407" s="5"/>
    </row>
    <row r="8408" spans="1:13" x14ac:dyDescent="0.2">
      <c r="A8408" s="190">
        <v>42354</v>
      </c>
      <c r="B8408" s="5">
        <v>9</v>
      </c>
      <c r="C8408" s="4">
        <v>1471.6184720877445</v>
      </c>
      <c r="D8408" s="4">
        <v>65.484866542255418</v>
      </c>
      <c r="E8408" s="4"/>
      <c r="F8408" s="4"/>
      <c r="G8408" s="4">
        <v>37.158597369999995</v>
      </c>
      <c r="H8408" s="4">
        <v>1574.2619360000001</v>
      </c>
      <c r="I8408" s="4"/>
      <c r="J8408" s="4"/>
      <c r="K8408" s="4"/>
      <c r="L8408" s="5"/>
      <c r="M8408" s="5"/>
    </row>
    <row r="8409" spans="1:13" x14ac:dyDescent="0.2">
      <c r="A8409" s="190">
        <v>42354</v>
      </c>
      <c r="B8409" s="5">
        <v>10</v>
      </c>
      <c r="C8409" s="4">
        <v>1433.6606219844989</v>
      </c>
      <c r="D8409" s="4">
        <v>63.919861645501292</v>
      </c>
      <c r="E8409" s="4"/>
      <c r="F8409" s="4"/>
      <c r="G8409" s="4">
        <v>39.058597370000001</v>
      </c>
      <c r="H8409" s="4">
        <v>1536.639081</v>
      </c>
      <c r="I8409" s="4"/>
      <c r="J8409" s="4"/>
      <c r="K8409" s="4"/>
      <c r="L8409" s="5"/>
      <c r="M8409" s="5"/>
    </row>
    <row r="8410" spans="1:13" x14ac:dyDescent="0.2">
      <c r="A8410" s="190">
        <v>42354</v>
      </c>
      <c r="B8410" s="5">
        <v>11</v>
      </c>
      <c r="C8410" s="4">
        <v>1388.6791132323847</v>
      </c>
      <c r="D8410" s="4">
        <v>62.063032397615515</v>
      </c>
      <c r="E8410" s="4"/>
      <c r="F8410" s="4"/>
      <c r="G8410" s="4">
        <v>41.258597370000004</v>
      </c>
      <c r="H8410" s="4">
        <v>1492.0007430000001</v>
      </c>
      <c r="I8410" s="4"/>
      <c r="J8410" s="4"/>
      <c r="K8410" s="4"/>
      <c r="L8410" s="5"/>
      <c r="M8410" s="5"/>
    </row>
    <row r="8411" spans="1:13" x14ac:dyDescent="0.2">
      <c r="A8411" s="190">
        <v>42354</v>
      </c>
      <c r="B8411" s="5">
        <v>12</v>
      </c>
      <c r="C8411" s="4">
        <v>1336.4963830512768</v>
      </c>
      <c r="D8411" s="4">
        <v>59.798165578723243</v>
      </c>
      <c r="E8411" s="4"/>
      <c r="F8411" s="4"/>
      <c r="G8411" s="4">
        <v>41.258597370000004</v>
      </c>
      <c r="H8411" s="4">
        <v>1437.553146</v>
      </c>
      <c r="I8411" s="4"/>
      <c r="J8411" s="4"/>
      <c r="K8411" s="4"/>
      <c r="L8411" s="5"/>
      <c r="M8411" s="5"/>
    </row>
    <row r="8412" spans="1:13" x14ac:dyDescent="0.2">
      <c r="A8412" s="190">
        <v>42354</v>
      </c>
      <c r="B8412" s="5">
        <v>13</v>
      </c>
      <c r="C8412" s="4">
        <v>1287.1102186109047</v>
      </c>
      <c r="D8412" s="4">
        <v>57.654677019095303</v>
      </c>
      <c r="E8412" s="4"/>
      <c r="F8412" s="4"/>
      <c r="G8412" s="4">
        <v>41.258597370000004</v>
      </c>
      <c r="H8412" s="4">
        <v>1386.0234929999999</v>
      </c>
      <c r="I8412" s="4"/>
      <c r="J8412" s="4"/>
      <c r="K8412" s="4"/>
      <c r="L8412" s="5"/>
      <c r="M8412" s="5"/>
    </row>
    <row r="8413" spans="1:13" x14ac:dyDescent="0.2">
      <c r="A8413" s="190">
        <v>42354</v>
      </c>
      <c r="B8413" s="5">
        <v>14</v>
      </c>
      <c r="C8413" s="4">
        <v>1247.8277691564028</v>
      </c>
      <c r="D8413" s="4">
        <v>55.906313473597315</v>
      </c>
      <c r="E8413" s="4"/>
      <c r="F8413" s="4"/>
      <c r="G8413" s="4">
        <v>40.258597370000004</v>
      </c>
      <c r="H8413" s="4">
        <v>1343.9926800000001</v>
      </c>
      <c r="I8413" s="4"/>
      <c r="J8413" s="4"/>
      <c r="K8413" s="4"/>
      <c r="L8413" s="5"/>
      <c r="M8413" s="5"/>
    </row>
    <row r="8414" spans="1:13" x14ac:dyDescent="0.2">
      <c r="A8414" s="190">
        <v>42354</v>
      </c>
      <c r="B8414" s="5">
        <v>15</v>
      </c>
      <c r="C8414" s="4">
        <v>1217.1960703004991</v>
      </c>
      <c r="D8414" s="4">
        <v>54.620220329501116</v>
      </c>
      <c r="E8414" s="4"/>
      <c r="F8414" s="4"/>
      <c r="G8414" s="4">
        <v>41.258597370000004</v>
      </c>
      <c r="H8414" s="4">
        <v>1313.0748880000001</v>
      </c>
      <c r="I8414" s="4"/>
      <c r="J8414" s="4"/>
      <c r="K8414" s="4"/>
      <c r="L8414" s="5"/>
      <c r="M8414" s="5"/>
    </row>
    <row r="8415" spans="1:13" x14ac:dyDescent="0.2">
      <c r="A8415" s="190">
        <v>42354</v>
      </c>
      <c r="B8415" s="5">
        <v>16</v>
      </c>
      <c r="C8415" s="4">
        <v>1230.7278188968894</v>
      </c>
      <c r="D8415" s="4">
        <v>55.077325733110598</v>
      </c>
      <c r="E8415" s="4"/>
      <c r="F8415" s="4"/>
      <c r="G8415" s="4">
        <v>38.258597370000004</v>
      </c>
      <c r="H8415" s="4">
        <v>1324.063742</v>
      </c>
      <c r="I8415" s="4"/>
      <c r="J8415" s="4"/>
      <c r="K8415" s="4"/>
      <c r="L8415" s="5"/>
      <c r="M8415" s="5"/>
    </row>
    <row r="8416" spans="1:13" x14ac:dyDescent="0.2">
      <c r="A8416" s="190">
        <v>42354</v>
      </c>
      <c r="B8416" s="5">
        <v>17</v>
      </c>
      <c r="C8416" s="4">
        <v>1333.214163624491</v>
      </c>
      <c r="D8416" s="4">
        <v>59.39529300550906</v>
      </c>
      <c r="E8416" s="4"/>
      <c r="F8416" s="4"/>
      <c r="G8416" s="4">
        <v>35.258597370000004</v>
      </c>
      <c r="H8416" s="4">
        <v>1427.868054</v>
      </c>
      <c r="I8416" s="4"/>
      <c r="J8416" s="4"/>
      <c r="K8416" s="4"/>
      <c r="L8416" s="5"/>
      <c r="M8416" s="5"/>
    </row>
    <row r="8417" spans="1:13" x14ac:dyDescent="0.2">
      <c r="A8417" s="190">
        <v>42354</v>
      </c>
      <c r="B8417" s="5">
        <v>18</v>
      </c>
      <c r="C8417" s="4">
        <v>1560.5609337768738</v>
      </c>
      <c r="D8417" s="4">
        <v>69.097806853126244</v>
      </c>
      <c r="E8417" s="4"/>
      <c r="F8417" s="4"/>
      <c r="G8417" s="4">
        <v>31.45859737</v>
      </c>
      <c r="H8417" s="4">
        <v>1661.117338</v>
      </c>
      <c r="I8417" s="4"/>
      <c r="J8417" s="4"/>
      <c r="K8417" s="4"/>
      <c r="L8417" s="5"/>
      <c r="M8417" s="5"/>
    </row>
    <row r="8418" spans="1:13" x14ac:dyDescent="0.2">
      <c r="A8418" s="190">
        <v>42354</v>
      </c>
      <c r="B8418" s="5">
        <v>19</v>
      </c>
      <c r="C8418" s="4">
        <v>1591.6496415146089</v>
      </c>
      <c r="D8418" s="4">
        <v>70.399395115390917</v>
      </c>
      <c r="E8418" s="4"/>
      <c r="F8418" s="4"/>
      <c r="G8418" s="4">
        <v>30.358597369999998</v>
      </c>
      <c r="H8418" s="4">
        <v>1692.4076339999999</v>
      </c>
      <c r="I8418" s="4"/>
      <c r="J8418" s="4"/>
      <c r="K8418" s="4"/>
      <c r="L8418" s="5"/>
      <c r="M8418" s="5"/>
    </row>
    <row r="8419" spans="1:13" x14ac:dyDescent="0.2">
      <c r="A8419" s="190">
        <v>42354</v>
      </c>
      <c r="B8419" s="5">
        <v>20</v>
      </c>
      <c r="C8419" s="4">
        <v>1578.0048168153462</v>
      </c>
      <c r="D8419" s="4">
        <v>69.80283381465388</v>
      </c>
      <c r="E8419" s="4"/>
      <c r="F8419" s="4"/>
      <c r="G8419" s="4">
        <v>30.25859737</v>
      </c>
      <c r="H8419" s="4">
        <v>1678.0662480000001</v>
      </c>
      <c r="I8419" s="4"/>
      <c r="J8419" s="4"/>
      <c r="K8419" s="4"/>
      <c r="L8419" s="5"/>
      <c r="M8419" s="5"/>
    </row>
    <row r="8420" spans="1:13" x14ac:dyDescent="0.2">
      <c r="A8420" s="190">
        <v>42354</v>
      </c>
      <c r="B8420" s="5">
        <v>21</v>
      </c>
      <c r="C8420" s="4">
        <v>1549.8821495677551</v>
      </c>
      <c r="D8420" s="4">
        <v>68.573556062244904</v>
      </c>
      <c r="E8420" s="4"/>
      <c r="F8420" s="4"/>
      <c r="G8420" s="4">
        <v>30.058597370000001</v>
      </c>
      <c r="H8420" s="4">
        <v>1648.5143029999999</v>
      </c>
      <c r="I8420" s="4"/>
      <c r="J8420" s="4"/>
      <c r="K8420" s="4"/>
      <c r="L8420" s="5"/>
      <c r="M8420" s="5"/>
    </row>
    <row r="8421" spans="1:13" x14ac:dyDescent="0.2">
      <c r="A8421" s="190">
        <v>42354</v>
      </c>
      <c r="B8421" s="5">
        <v>22</v>
      </c>
      <c r="C8421" s="4">
        <v>1472.5923198819999</v>
      </c>
      <c r="D8421" s="4">
        <v>65.205954748000309</v>
      </c>
      <c r="E8421" s="4"/>
      <c r="F8421" s="4"/>
      <c r="G8421" s="4">
        <v>29.75859737</v>
      </c>
      <c r="H8421" s="4">
        <v>1567.5568720000001</v>
      </c>
      <c r="I8421" s="4"/>
      <c r="J8421" s="4"/>
      <c r="K8421" s="4"/>
      <c r="L8421" s="5"/>
      <c r="M8421" s="5"/>
    </row>
    <row r="8422" spans="1:13" x14ac:dyDescent="0.2">
      <c r="A8422" s="190">
        <v>42354</v>
      </c>
      <c r="B8422" s="5">
        <v>23</v>
      </c>
      <c r="C8422" s="4">
        <v>1343.0602594932341</v>
      </c>
      <c r="D8422" s="4">
        <v>59.570904136765876</v>
      </c>
      <c r="E8422" s="4"/>
      <c r="F8422" s="4"/>
      <c r="G8422" s="4">
        <v>29.45859737</v>
      </c>
      <c r="H8422" s="4">
        <v>1432.089761</v>
      </c>
      <c r="I8422" s="4"/>
      <c r="J8422" s="4"/>
      <c r="K8422" s="4"/>
      <c r="L8422" s="5"/>
      <c r="M8422" s="5"/>
    </row>
    <row r="8423" spans="1:13" x14ac:dyDescent="0.2">
      <c r="A8423" s="190">
        <v>42354</v>
      </c>
      <c r="B8423" s="5">
        <v>24</v>
      </c>
      <c r="C8423" s="4">
        <v>1210.3936271775874</v>
      </c>
      <c r="D8423" s="4">
        <v>53.804145175989717</v>
      </c>
      <c r="E8423" s="4"/>
      <c r="F8423" s="4"/>
      <c r="G8423" s="4">
        <v>29.25859737</v>
      </c>
      <c r="H8423" s="4">
        <v>1293.4563697235772</v>
      </c>
      <c r="I8423" s="4"/>
      <c r="J8423" s="4"/>
      <c r="K8423" s="4"/>
      <c r="L8423" s="5"/>
      <c r="M8423" s="5"/>
    </row>
    <row r="8424" spans="1:13" x14ac:dyDescent="0.2">
      <c r="A8424" s="190">
        <v>42355</v>
      </c>
      <c r="B8424" s="5">
        <v>1</v>
      </c>
      <c r="C8424" s="4">
        <v>1008.6268638866441</v>
      </c>
      <c r="D8424" s="4">
        <v>45.033919743355952</v>
      </c>
      <c r="E8424" s="4"/>
      <c r="F8424" s="4"/>
      <c r="G8424" s="4">
        <v>28.95859737</v>
      </c>
      <c r="H8424" s="4">
        <v>1082.619381</v>
      </c>
      <c r="I8424" s="4"/>
      <c r="J8424" s="4"/>
      <c r="K8424" s="4"/>
      <c r="L8424" s="5"/>
      <c r="M8424" s="5"/>
    </row>
    <row r="8425" spans="1:13" x14ac:dyDescent="0.2">
      <c r="A8425" s="190">
        <v>42355</v>
      </c>
      <c r="B8425" s="5">
        <v>2</v>
      </c>
      <c r="C8425" s="4">
        <v>947.99493404462123</v>
      </c>
      <c r="D8425" s="4">
        <v>42.402335585378765</v>
      </c>
      <c r="E8425" s="4"/>
      <c r="F8425" s="4"/>
      <c r="G8425" s="4">
        <v>28.95859737</v>
      </c>
      <c r="H8425" s="4">
        <v>1019.355867</v>
      </c>
      <c r="I8425" s="4"/>
      <c r="J8425" s="4"/>
      <c r="K8425" s="4"/>
      <c r="L8425" s="5"/>
      <c r="M8425" s="5"/>
    </row>
    <row r="8426" spans="1:13" x14ac:dyDescent="0.2">
      <c r="A8426" s="190">
        <v>42355</v>
      </c>
      <c r="B8426" s="5">
        <v>3</v>
      </c>
      <c r="C8426" s="4">
        <v>929.82800355097868</v>
      </c>
      <c r="D8426" s="4">
        <v>41.609503079021309</v>
      </c>
      <c r="E8426" s="4"/>
      <c r="F8426" s="4"/>
      <c r="G8426" s="4">
        <v>28.858597369999998</v>
      </c>
      <c r="H8426" s="4">
        <v>1000.296104</v>
      </c>
      <c r="I8426" s="4"/>
      <c r="J8426" s="4"/>
      <c r="K8426" s="4"/>
      <c r="L8426" s="5"/>
      <c r="M8426" s="5"/>
    </row>
    <row r="8427" spans="1:13" x14ac:dyDescent="0.2">
      <c r="A8427" s="190">
        <v>42355</v>
      </c>
      <c r="B8427" s="5">
        <v>4</v>
      </c>
      <c r="C8427" s="4">
        <v>942.99681640779954</v>
      </c>
      <c r="D8427" s="4">
        <v>42.185404222200376</v>
      </c>
      <c r="E8427" s="4"/>
      <c r="F8427" s="4"/>
      <c r="G8427" s="4">
        <v>28.95859737</v>
      </c>
      <c r="H8427" s="4">
        <v>1014.140818</v>
      </c>
      <c r="I8427" s="4"/>
      <c r="J8427" s="4"/>
      <c r="K8427" s="4"/>
      <c r="L8427" s="5"/>
      <c r="M8427" s="5"/>
    </row>
    <row r="8428" spans="1:13" x14ac:dyDescent="0.2">
      <c r="A8428" s="190">
        <v>42355</v>
      </c>
      <c r="B8428" s="5">
        <v>5</v>
      </c>
      <c r="C8428" s="4">
        <v>1001.5842022771651</v>
      </c>
      <c r="D8428" s="4">
        <v>44.736930352834811</v>
      </c>
      <c r="E8428" s="4"/>
      <c r="F8428" s="4"/>
      <c r="G8428" s="4">
        <v>29.158597369999999</v>
      </c>
      <c r="H8428" s="4">
        <v>1075.47973</v>
      </c>
      <c r="I8428" s="4"/>
      <c r="J8428" s="4"/>
      <c r="K8428" s="4"/>
      <c r="L8428" s="5"/>
      <c r="M8428" s="5"/>
    </row>
    <row r="8429" spans="1:13" x14ac:dyDescent="0.2">
      <c r="A8429" s="190">
        <v>42355</v>
      </c>
      <c r="B8429" s="5">
        <v>6</v>
      </c>
      <c r="C8429" s="4">
        <v>1140.6769855752293</v>
      </c>
      <c r="D8429" s="4">
        <v>50.782601054770481</v>
      </c>
      <c r="E8429" s="4"/>
      <c r="F8429" s="4"/>
      <c r="G8429" s="4">
        <v>29.358597369999998</v>
      </c>
      <c r="H8429" s="4">
        <v>1220.818184</v>
      </c>
      <c r="I8429" s="4"/>
      <c r="J8429" s="4"/>
      <c r="K8429" s="4"/>
      <c r="L8429" s="5"/>
      <c r="M8429" s="5"/>
    </row>
    <row r="8430" spans="1:13" x14ac:dyDescent="0.2">
      <c r="A8430" s="190">
        <v>42355</v>
      </c>
      <c r="B8430" s="5">
        <v>7</v>
      </c>
      <c r="C8430" s="4">
        <v>1348.1343889724978</v>
      </c>
      <c r="D8430" s="4">
        <v>59.808495657502235</v>
      </c>
      <c r="E8430" s="4"/>
      <c r="F8430" s="4"/>
      <c r="G8430" s="4">
        <v>29.858597369999998</v>
      </c>
      <c r="H8430" s="4">
        <v>1437.8014820000001</v>
      </c>
      <c r="I8430" s="4"/>
      <c r="J8430" s="4"/>
      <c r="K8430" s="4"/>
      <c r="L8430" s="5"/>
      <c r="M8430" s="5"/>
    </row>
    <row r="8431" spans="1:13" x14ac:dyDescent="0.2">
      <c r="A8431" s="190">
        <v>42355</v>
      </c>
      <c r="B8431" s="5">
        <v>8</v>
      </c>
      <c r="C8431" s="4">
        <v>1437.1020612065813</v>
      </c>
      <c r="D8431" s="4">
        <v>63.808813423418762</v>
      </c>
      <c r="E8431" s="4"/>
      <c r="F8431" s="4"/>
      <c r="G8431" s="4">
        <v>33.058597370000001</v>
      </c>
      <c r="H8431" s="4">
        <v>1533.969472</v>
      </c>
      <c r="I8431" s="4"/>
      <c r="J8431" s="4"/>
      <c r="K8431" s="4"/>
      <c r="L8431" s="5"/>
      <c r="M8431" s="5"/>
    </row>
    <row r="8432" spans="1:13" x14ac:dyDescent="0.2">
      <c r="A8432" s="190">
        <v>42355</v>
      </c>
      <c r="B8432" s="5">
        <v>9</v>
      </c>
      <c r="C8432" s="4">
        <v>1396.9442111033352</v>
      </c>
      <c r="D8432" s="4">
        <v>62.243808526664637</v>
      </c>
      <c r="E8432" s="4"/>
      <c r="F8432" s="4"/>
      <c r="G8432" s="4">
        <v>37.158597369999995</v>
      </c>
      <c r="H8432" s="4">
        <v>1496.3466169999999</v>
      </c>
      <c r="I8432" s="4"/>
      <c r="J8432" s="4"/>
      <c r="K8432" s="4"/>
      <c r="L8432" s="5"/>
      <c r="M8432" s="5"/>
    </row>
    <row r="8433" spans="1:13" x14ac:dyDescent="0.2">
      <c r="A8433" s="190">
        <v>42355</v>
      </c>
      <c r="B8433" s="5">
        <v>10</v>
      </c>
      <c r="C8433" s="4">
        <v>1356.3682997002697</v>
      </c>
      <c r="D8433" s="4">
        <v>60.565172929730423</v>
      </c>
      <c r="E8433" s="4"/>
      <c r="F8433" s="4"/>
      <c r="G8433" s="4">
        <v>39.058597370000001</v>
      </c>
      <c r="H8433" s="4">
        <v>1455.99207</v>
      </c>
      <c r="I8433" s="4"/>
      <c r="J8433" s="4"/>
      <c r="K8433" s="4"/>
      <c r="L8433" s="5"/>
      <c r="M8433" s="5"/>
    </row>
    <row r="8434" spans="1:13" x14ac:dyDescent="0.2">
      <c r="A8434" s="190">
        <v>42355</v>
      </c>
      <c r="B8434" s="5">
        <v>11</v>
      </c>
      <c r="C8434" s="4">
        <v>1307.7572054415489</v>
      </c>
      <c r="D8434" s="4">
        <v>58.550810188451052</v>
      </c>
      <c r="E8434" s="4"/>
      <c r="F8434" s="4"/>
      <c r="G8434" s="4">
        <v>41.258597370000004</v>
      </c>
      <c r="H8434" s="4">
        <v>1407.566613</v>
      </c>
      <c r="I8434" s="4"/>
      <c r="J8434" s="4"/>
      <c r="K8434" s="4"/>
      <c r="L8434" s="5"/>
      <c r="M8434" s="5"/>
    </row>
    <row r="8435" spans="1:13" x14ac:dyDescent="0.2">
      <c r="A8435" s="190">
        <v>42355</v>
      </c>
      <c r="B8435" s="5">
        <v>12</v>
      </c>
      <c r="C8435" s="4">
        <v>1252.1828956750558</v>
      </c>
      <c r="D8435" s="4">
        <v>56.138739954944171</v>
      </c>
      <c r="E8435" s="4"/>
      <c r="F8435" s="4"/>
      <c r="G8435" s="4">
        <v>41.258597370000004</v>
      </c>
      <c r="H8435" s="4">
        <v>1349.5802329999999</v>
      </c>
      <c r="I8435" s="4"/>
      <c r="J8435" s="4"/>
      <c r="K8435" s="4"/>
      <c r="L8435" s="5"/>
      <c r="M8435" s="5"/>
    </row>
    <row r="8436" spans="1:13" x14ac:dyDescent="0.2">
      <c r="A8436" s="190">
        <v>42355</v>
      </c>
      <c r="B8436" s="5">
        <v>13</v>
      </c>
      <c r="C8436" s="4">
        <v>1202.0232129491183</v>
      </c>
      <c r="D8436" s="4">
        <v>53.961678680881718</v>
      </c>
      <c r="E8436" s="4"/>
      <c r="F8436" s="4"/>
      <c r="G8436" s="4">
        <v>41.258597370000004</v>
      </c>
      <c r="H8436" s="4">
        <v>1297.243489</v>
      </c>
      <c r="I8436" s="4"/>
      <c r="J8436" s="4"/>
      <c r="K8436" s="4"/>
      <c r="L8436" s="5"/>
      <c r="M8436" s="5"/>
    </row>
    <row r="8437" spans="1:13" x14ac:dyDescent="0.2">
      <c r="A8437" s="190">
        <v>42355</v>
      </c>
      <c r="B8437" s="5">
        <v>14</v>
      </c>
      <c r="C8437" s="4">
        <v>1166.3703490012226</v>
      </c>
      <c r="D8437" s="4">
        <v>52.370848628777317</v>
      </c>
      <c r="E8437" s="4"/>
      <c r="F8437" s="4"/>
      <c r="G8437" s="4">
        <v>40.258597370000004</v>
      </c>
      <c r="H8437" s="4">
        <v>1258.9997949999999</v>
      </c>
      <c r="I8437" s="4"/>
      <c r="J8437" s="4"/>
      <c r="K8437" s="4"/>
      <c r="L8437" s="5"/>
      <c r="M8437" s="5"/>
    </row>
    <row r="8438" spans="1:13" x14ac:dyDescent="0.2">
      <c r="A8438" s="190">
        <v>42355</v>
      </c>
      <c r="B8438" s="5">
        <v>15</v>
      </c>
      <c r="C8438" s="4">
        <v>1138.2377094429312</v>
      </c>
      <c r="D8438" s="4">
        <v>51.193221187068907</v>
      </c>
      <c r="E8438" s="4"/>
      <c r="F8438" s="4"/>
      <c r="G8438" s="4">
        <v>41.258597370000004</v>
      </c>
      <c r="H8438" s="4">
        <v>1230.6895280000001</v>
      </c>
      <c r="I8438" s="4"/>
      <c r="J8438" s="4"/>
      <c r="K8438" s="4"/>
      <c r="L8438" s="5"/>
      <c r="M8438" s="5"/>
    </row>
    <row r="8439" spans="1:13" x14ac:dyDescent="0.2">
      <c r="A8439" s="190">
        <v>42355</v>
      </c>
      <c r="B8439" s="5">
        <v>16</v>
      </c>
      <c r="C8439" s="4">
        <v>1145.2243028729663</v>
      </c>
      <c r="D8439" s="4">
        <v>51.366249757033792</v>
      </c>
      <c r="E8439" s="4"/>
      <c r="F8439" s="4"/>
      <c r="G8439" s="4">
        <v>38.258597370000004</v>
      </c>
      <c r="H8439" s="4">
        <v>1234.84915</v>
      </c>
      <c r="I8439" s="4"/>
      <c r="J8439" s="4"/>
      <c r="K8439" s="4"/>
      <c r="L8439" s="5"/>
      <c r="M8439" s="5"/>
    </row>
    <row r="8440" spans="1:13" x14ac:dyDescent="0.2">
      <c r="A8440" s="190">
        <v>42355</v>
      </c>
      <c r="B8440" s="5">
        <v>17</v>
      </c>
      <c r="C8440" s="4">
        <v>1246.2826149484501</v>
      </c>
      <c r="D8440" s="4">
        <v>55.622236681549893</v>
      </c>
      <c r="E8440" s="4"/>
      <c r="F8440" s="4"/>
      <c r="G8440" s="4">
        <v>35.258597370000004</v>
      </c>
      <c r="H8440" s="4">
        <v>1337.1634489999999</v>
      </c>
      <c r="I8440" s="4"/>
      <c r="J8440" s="4"/>
      <c r="K8440" s="4"/>
      <c r="L8440" s="5"/>
      <c r="M8440" s="5"/>
    </row>
    <row r="8441" spans="1:13" x14ac:dyDescent="0.2">
      <c r="A8441" s="190">
        <v>42355</v>
      </c>
      <c r="B8441" s="5">
        <v>18</v>
      </c>
      <c r="C8441" s="4">
        <v>1479.1035136216938</v>
      </c>
      <c r="D8441" s="4">
        <v>65.562342008306246</v>
      </c>
      <c r="E8441" s="4"/>
      <c r="F8441" s="4"/>
      <c r="G8441" s="4">
        <v>31.45859737</v>
      </c>
      <c r="H8441" s="4">
        <v>1576.1244529999999</v>
      </c>
      <c r="I8441" s="4"/>
      <c r="J8441" s="4"/>
      <c r="K8441" s="4"/>
      <c r="L8441" s="5"/>
      <c r="M8441" s="5"/>
    </row>
    <row r="8442" spans="1:13" x14ac:dyDescent="0.2">
      <c r="A8442" s="190">
        <v>42355</v>
      </c>
      <c r="B8442" s="5">
        <v>19</v>
      </c>
      <c r="C8442" s="4">
        <v>1498.4704441153362</v>
      </c>
      <c r="D8442" s="4">
        <v>66.355174514663702</v>
      </c>
      <c r="E8442" s="4"/>
      <c r="F8442" s="4"/>
      <c r="G8442" s="4">
        <v>30.358597369999998</v>
      </c>
      <c r="H8442" s="4">
        <v>1595.1842160000001</v>
      </c>
      <c r="I8442" s="4"/>
      <c r="J8442" s="4"/>
      <c r="K8442" s="4"/>
      <c r="L8442" s="5"/>
      <c r="M8442" s="5"/>
    </row>
    <row r="8443" spans="1:13" x14ac:dyDescent="0.2">
      <c r="A8443" s="190">
        <v>42355</v>
      </c>
      <c r="B8443" s="5">
        <v>20</v>
      </c>
      <c r="C8443" s="4">
        <v>1477.6259508415685</v>
      </c>
      <c r="D8443" s="4">
        <v>65.446128788431409</v>
      </c>
      <c r="E8443" s="4"/>
      <c r="F8443" s="4"/>
      <c r="G8443" s="4">
        <v>30.25859737</v>
      </c>
      <c r="H8443" s="4">
        <v>1573.3306769999999</v>
      </c>
      <c r="I8443" s="4"/>
      <c r="J8443" s="4"/>
      <c r="K8443" s="4"/>
      <c r="L8443" s="5"/>
      <c r="M8443" s="5"/>
    </row>
    <row r="8444" spans="1:13" x14ac:dyDescent="0.2">
      <c r="A8444" s="190">
        <v>42355</v>
      </c>
      <c r="B8444" s="5">
        <v>21</v>
      </c>
      <c r="C8444" s="4">
        <v>1446.6472154145338</v>
      </c>
      <c r="D8444" s="4">
        <v>64.09289021546617</v>
      </c>
      <c r="E8444" s="4"/>
      <c r="F8444" s="4"/>
      <c r="G8444" s="4">
        <v>30.058597370000001</v>
      </c>
      <c r="H8444" s="4">
        <v>1540.7987029999999</v>
      </c>
      <c r="I8444" s="4"/>
      <c r="J8444" s="4"/>
      <c r="K8444" s="4"/>
      <c r="L8444" s="5"/>
      <c r="M8444" s="5"/>
    </row>
    <row r="8445" spans="1:13" x14ac:dyDescent="0.2">
      <c r="A8445" s="190">
        <v>42355</v>
      </c>
      <c r="B8445" s="5">
        <v>22</v>
      </c>
      <c r="C8445" s="4">
        <v>1360.3131731816163</v>
      </c>
      <c r="D8445" s="4">
        <v>60.33274644838356</v>
      </c>
      <c r="E8445" s="4"/>
      <c r="F8445" s="4"/>
      <c r="G8445" s="4">
        <v>29.75859737</v>
      </c>
      <c r="H8445" s="4">
        <v>1450.4045169999999</v>
      </c>
      <c r="I8445" s="4"/>
      <c r="J8445" s="4"/>
      <c r="K8445" s="4"/>
      <c r="L8445" s="5"/>
      <c r="M8445" s="5"/>
    </row>
    <row r="8446" spans="1:13" x14ac:dyDescent="0.2">
      <c r="A8446" s="190">
        <v>42355</v>
      </c>
      <c r="B8446" s="5">
        <v>23</v>
      </c>
      <c r="C8446" s="4">
        <v>1222.6889220137673</v>
      </c>
      <c r="D8446" s="4">
        <v>54.346473616232686</v>
      </c>
      <c r="E8446" s="4"/>
      <c r="F8446" s="4"/>
      <c r="G8446" s="4">
        <v>29.45859737</v>
      </c>
      <c r="H8446" s="4">
        <v>1306.493993</v>
      </c>
      <c r="I8446" s="4"/>
      <c r="J8446" s="4"/>
      <c r="K8446" s="4"/>
      <c r="L8446" s="5"/>
      <c r="M8446" s="5"/>
    </row>
    <row r="8447" spans="1:13" x14ac:dyDescent="0.2">
      <c r="A8447" s="190">
        <v>42355</v>
      </c>
      <c r="B8447" s="5">
        <v>24</v>
      </c>
      <c r="C8447" s="4">
        <v>1075.6229499864439</v>
      </c>
      <c r="D8447" s="4">
        <v>47.954745693239566</v>
      </c>
      <c r="E8447" s="4"/>
      <c r="F8447" s="4"/>
      <c r="G8447" s="4">
        <v>29.25859737</v>
      </c>
      <c r="H8447" s="4">
        <v>1152.8362930496835</v>
      </c>
      <c r="I8447" s="4"/>
      <c r="J8447" s="4"/>
      <c r="K8447" s="4"/>
      <c r="L8447" s="5"/>
      <c r="M8447" s="5"/>
    </row>
    <row r="8448" spans="1:13" x14ac:dyDescent="0.2">
      <c r="A8448" s="190">
        <v>42356</v>
      </c>
      <c r="B8448" s="5">
        <v>1</v>
      </c>
      <c r="C8448" s="4">
        <v>1067.7117561991331</v>
      </c>
      <c r="D8448" s="4">
        <v>47.598358430866938</v>
      </c>
      <c r="E8448" s="4"/>
      <c r="F8448" s="4"/>
      <c r="G8448" s="4">
        <v>28.95859737</v>
      </c>
      <c r="H8448" s="4">
        <v>1144.2687120000001</v>
      </c>
      <c r="I8448" s="4"/>
      <c r="J8448" s="4"/>
      <c r="K8448" s="4"/>
      <c r="L8448" s="5"/>
      <c r="M8448" s="5"/>
    </row>
    <row r="8449" spans="1:13" x14ac:dyDescent="0.2">
      <c r="A8449" s="190">
        <v>42356</v>
      </c>
      <c r="B8449" s="5">
        <v>2</v>
      </c>
      <c r="C8449" s="4">
        <v>1023.0857044327644</v>
      </c>
      <c r="D8449" s="4">
        <v>45.661471197235578</v>
      </c>
      <c r="E8449" s="4"/>
      <c r="F8449" s="4"/>
      <c r="G8449" s="4">
        <v>28.95859737</v>
      </c>
      <c r="H8449" s="4">
        <v>1097.7057729999999</v>
      </c>
      <c r="I8449" s="4"/>
      <c r="J8449" s="4"/>
      <c r="K8449" s="4"/>
      <c r="L8449" s="5"/>
      <c r="M8449" s="5"/>
    </row>
    <row r="8450" spans="1:13" x14ac:dyDescent="0.2">
      <c r="A8450" s="190">
        <v>42356</v>
      </c>
      <c r="B8450" s="5">
        <v>3</v>
      </c>
      <c r="C8450" s="4">
        <v>1005.9302971875055</v>
      </c>
      <c r="D8450" s="4">
        <v>44.912541442494444</v>
      </c>
      <c r="E8450" s="4"/>
      <c r="F8450" s="4"/>
      <c r="G8450" s="4">
        <v>28.858597369999998</v>
      </c>
      <c r="H8450" s="4">
        <v>1079.7014360000001</v>
      </c>
      <c r="I8450" s="4"/>
      <c r="J8450" s="4"/>
      <c r="K8450" s="4"/>
      <c r="L8450" s="5"/>
      <c r="M8450" s="5"/>
    </row>
    <row r="8451" spans="1:13" x14ac:dyDescent="0.2">
      <c r="A8451" s="190">
        <v>42356</v>
      </c>
      <c r="B8451" s="5">
        <v>4</v>
      </c>
      <c r="C8451" s="4">
        <v>1018.8016036012031</v>
      </c>
      <c r="D8451" s="4">
        <v>45.47553002879696</v>
      </c>
      <c r="E8451" s="4"/>
      <c r="F8451" s="4"/>
      <c r="G8451" s="4">
        <v>28.95859737</v>
      </c>
      <c r="H8451" s="4">
        <v>1093.235731</v>
      </c>
      <c r="I8451" s="4"/>
      <c r="J8451" s="4"/>
      <c r="K8451" s="4"/>
      <c r="L8451" s="5"/>
      <c r="M8451" s="5"/>
    </row>
    <row r="8452" spans="1:13" x14ac:dyDescent="0.2">
      <c r="A8452" s="190">
        <v>42356</v>
      </c>
      <c r="B8452" s="5">
        <v>5</v>
      </c>
      <c r="C8452" s="4">
        <v>1072.0338629519156</v>
      </c>
      <c r="D8452" s="4">
        <v>47.79462967808454</v>
      </c>
      <c r="E8452" s="4"/>
      <c r="F8452" s="4"/>
      <c r="G8452" s="4">
        <v>29.158597369999999</v>
      </c>
      <c r="H8452" s="4">
        <v>1148.9870900000001</v>
      </c>
      <c r="I8452" s="4"/>
      <c r="J8452" s="4"/>
      <c r="K8452" s="4"/>
      <c r="L8452" s="5"/>
      <c r="M8452" s="5"/>
    </row>
    <row r="8453" spans="1:13" x14ac:dyDescent="0.2">
      <c r="A8453" s="190">
        <v>42356</v>
      </c>
      <c r="B8453" s="5">
        <v>6</v>
      </c>
      <c r="C8453" s="4">
        <v>1184.1130096522986</v>
      </c>
      <c r="D8453" s="4">
        <v>52.667837977701282</v>
      </c>
      <c r="E8453" s="4"/>
      <c r="F8453" s="4"/>
      <c r="G8453" s="4">
        <v>29.358597369999998</v>
      </c>
      <c r="H8453" s="4">
        <v>1266.139445</v>
      </c>
      <c r="I8453" s="4"/>
      <c r="J8453" s="4"/>
      <c r="K8453" s="4"/>
      <c r="L8453" s="5"/>
      <c r="M8453" s="5"/>
    </row>
    <row r="8454" spans="1:13" x14ac:dyDescent="0.2">
      <c r="A8454" s="190">
        <v>42356</v>
      </c>
      <c r="B8454" s="5">
        <v>7</v>
      </c>
      <c r="C8454" s="4">
        <v>1352.8945006880983</v>
      </c>
      <c r="D8454" s="4">
        <v>60.015096941901632</v>
      </c>
      <c r="E8454" s="4"/>
      <c r="F8454" s="4"/>
      <c r="G8454" s="4">
        <v>29.858597369999998</v>
      </c>
      <c r="H8454" s="4">
        <v>1442.7681950000001</v>
      </c>
      <c r="I8454" s="4"/>
      <c r="J8454" s="4"/>
      <c r="K8454" s="4"/>
      <c r="L8454" s="5"/>
      <c r="M8454" s="5"/>
    </row>
    <row r="8455" spans="1:13" x14ac:dyDescent="0.2">
      <c r="A8455" s="190">
        <v>42356</v>
      </c>
      <c r="B8455" s="5">
        <v>8</v>
      </c>
      <c r="C8455" s="4">
        <v>1431.1519208432785</v>
      </c>
      <c r="D8455" s="4">
        <v>63.550561786721623</v>
      </c>
      <c r="E8455" s="4"/>
      <c r="F8455" s="4"/>
      <c r="G8455" s="4">
        <v>33.058597370000001</v>
      </c>
      <c r="H8455" s="4">
        <v>1527.76108</v>
      </c>
      <c r="I8455" s="4"/>
      <c r="J8455" s="4"/>
      <c r="K8455" s="4"/>
      <c r="L8455" s="5"/>
      <c r="M8455" s="5"/>
    </row>
    <row r="8456" spans="1:13" x14ac:dyDescent="0.2">
      <c r="A8456" s="190">
        <v>42356</v>
      </c>
      <c r="B8456" s="5">
        <v>9</v>
      </c>
      <c r="C8456" s="4">
        <v>1410.2130239601563</v>
      </c>
      <c r="D8456" s="4">
        <v>62.819709669843711</v>
      </c>
      <c r="E8456" s="4"/>
      <c r="F8456" s="4"/>
      <c r="G8456" s="4">
        <v>37.158597369999995</v>
      </c>
      <c r="H8456" s="4">
        <v>1510.191331</v>
      </c>
      <c r="I8456" s="4"/>
      <c r="J8456" s="4"/>
      <c r="K8456" s="4"/>
      <c r="L8456" s="5"/>
      <c r="M8456" s="5"/>
    </row>
    <row r="8457" spans="1:13" x14ac:dyDescent="0.2">
      <c r="A8457" s="190">
        <v>42356</v>
      </c>
      <c r="B8457" s="5">
        <v>10</v>
      </c>
      <c r="C8457" s="4">
        <v>1387.4280321666938</v>
      </c>
      <c r="D8457" s="4">
        <v>61.913246463306159</v>
      </c>
      <c r="E8457" s="4"/>
      <c r="F8457" s="4"/>
      <c r="G8457" s="4">
        <v>39.058597370000001</v>
      </c>
      <c r="H8457" s="4">
        <v>1488.3998759999999</v>
      </c>
      <c r="I8457" s="4"/>
      <c r="J8457" s="4"/>
      <c r="K8457" s="4"/>
      <c r="L8457" s="5"/>
      <c r="M8457" s="5"/>
    </row>
    <row r="8458" spans="1:13" x14ac:dyDescent="0.2">
      <c r="A8458" s="190">
        <v>42356</v>
      </c>
      <c r="B8458" s="5">
        <v>11</v>
      </c>
      <c r="C8458" s="4">
        <v>1356.667358039479</v>
      </c>
      <c r="D8458" s="4">
        <v>60.673638590521023</v>
      </c>
      <c r="E8458" s="4"/>
      <c r="F8458" s="4"/>
      <c r="G8458" s="4">
        <v>41.258597370000004</v>
      </c>
      <c r="H8458" s="4">
        <v>1458.599594</v>
      </c>
      <c r="I8458" s="4"/>
      <c r="J8458" s="4"/>
      <c r="K8458" s="4"/>
      <c r="L8458" s="5"/>
      <c r="M8458" s="5"/>
    </row>
    <row r="8459" spans="1:13" x14ac:dyDescent="0.2">
      <c r="A8459" s="190">
        <v>42356</v>
      </c>
      <c r="B8459" s="5">
        <v>12</v>
      </c>
      <c r="C8459" s="4">
        <v>1315.9088977009378</v>
      </c>
      <c r="D8459" s="4">
        <v>58.904614929062248</v>
      </c>
      <c r="E8459" s="4"/>
      <c r="F8459" s="4"/>
      <c r="G8459" s="4">
        <v>41.258597370000004</v>
      </c>
      <c r="H8459" s="4">
        <v>1416.0721100000001</v>
      </c>
      <c r="I8459" s="4"/>
      <c r="J8459" s="4"/>
      <c r="K8459" s="4"/>
      <c r="L8459" s="5"/>
      <c r="M8459" s="5"/>
    </row>
    <row r="8460" spans="1:13" x14ac:dyDescent="0.2">
      <c r="A8460" s="190">
        <v>42356</v>
      </c>
      <c r="B8460" s="5">
        <v>13</v>
      </c>
      <c r="C8460" s="4">
        <v>1275.9239546895592</v>
      </c>
      <c r="D8460" s="4">
        <v>57.169163940440797</v>
      </c>
      <c r="E8460" s="4"/>
      <c r="F8460" s="4"/>
      <c r="G8460" s="4">
        <v>41.258597370000004</v>
      </c>
      <c r="H8460" s="4">
        <v>1374.3517159999999</v>
      </c>
      <c r="I8460" s="4"/>
      <c r="J8460" s="4"/>
      <c r="K8460" s="4"/>
      <c r="L8460" s="5"/>
      <c r="M8460" s="5"/>
    </row>
    <row r="8461" spans="1:13" x14ac:dyDescent="0.2">
      <c r="A8461" s="190">
        <v>42356</v>
      </c>
      <c r="B8461" s="5">
        <v>14</v>
      </c>
      <c r="C8461" s="4">
        <v>1238.1290403258829</v>
      </c>
      <c r="D8461" s="4">
        <v>55.485363304117087</v>
      </c>
      <c r="E8461" s="4"/>
      <c r="F8461" s="4"/>
      <c r="G8461" s="4">
        <v>40.258597370000004</v>
      </c>
      <c r="H8461" s="4">
        <v>1333.8730009999999</v>
      </c>
      <c r="I8461" s="4"/>
      <c r="J8461" s="4"/>
      <c r="K8461" s="4"/>
      <c r="L8461" s="5"/>
      <c r="M8461" s="5"/>
    </row>
    <row r="8462" spans="1:13" x14ac:dyDescent="0.2">
      <c r="A8462" s="190">
        <v>42356</v>
      </c>
      <c r="B8462" s="5">
        <v>15</v>
      </c>
      <c r="C8462" s="4">
        <v>1208.8063730782919</v>
      </c>
      <c r="D8462" s="4">
        <v>54.256085551708118</v>
      </c>
      <c r="E8462" s="4"/>
      <c r="F8462" s="4"/>
      <c r="G8462" s="4">
        <v>41.258597370000004</v>
      </c>
      <c r="H8462" s="4">
        <v>1304.321056</v>
      </c>
      <c r="I8462" s="4"/>
      <c r="J8462" s="4"/>
      <c r="K8462" s="4"/>
      <c r="L8462" s="5"/>
      <c r="M8462" s="5"/>
    </row>
    <row r="8463" spans="1:13" x14ac:dyDescent="0.2">
      <c r="A8463" s="190">
        <v>42356</v>
      </c>
      <c r="B8463" s="5">
        <v>16</v>
      </c>
      <c r="C8463" s="4">
        <v>1218.7085352096733</v>
      </c>
      <c r="D8463" s="4">
        <v>54.555657420326831</v>
      </c>
      <c r="E8463" s="4"/>
      <c r="F8463" s="4"/>
      <c r="G8463" s="4">
        <v>38.258597370000004</v>
      </c>
      <c r="H8463" s="4">
        <v>1311.52279</v>
      </c>
      <c r="I8463" s="4"/>
      <c r="J8463" s="4"/>
      <c r="K8463" s="4"/>
      <c r="L8463" s="5"/>
      <c r="M8463" s="5"/>
    </row>
    <row r="8464" spans="1:13" x14ac:dyDescent="0.2">
      <c r="A8464" s="190">
        <v>42356</v>
      </c>
      <c r="B8464" s="5">
        <v>17</v>
      </c>
      <c r="C8464" s="4">
        <v>1311.6746565060735</v>
      </c>
      <c r="D8464" s="4">
        <v>58.460422123926492</v>
      </c>
      <c r="E8464" s="4"/>
      <c r="F8464" s="4"/>
      <c r="G8464" s="4">
        <v>35.258597370000004</v>
      </c>
      <c r="H8464" s="4">
        <v>1405.3936759999999</v>
      </c>
      <c r="I8464" s="4"/>
      <c r="J8464" s="4"/>
      <c r="K8464" s="4"/>
      <c r="L8464" s="5"/>
      <c r="M8464" s="5"/>
    </row>
    <row r="8465" spans="1:13" x14ac:dyDescent="0.2">
      <c r="A8465" s="190">
        <v>42356</v>
      </c>
      <c r="B8465" s="5">
        <v>18</v>
      </c>
      <c r="C8465" s="4">
        <v>1514.7448543212056</v>
      </c>
      <c r="D8465" s="4">
        <v>67.109269308794339</v>
      </c>
      <c r="E8465" s="4"/>
      <c r="F8465" s="4"/>
      <c r="G8465" s="4">
        <v>31.45859737</v>
      </c>
      <c r="H8465" s="4">
        <v>1613.312721</v>
      </c>
      <c r="I8465" s="4"/>
      <c r="J8465" s="4"/>
      <c r="K8465" s="4"/>
      <c r="L8465" s="5"/>
      <c r="M8465" s="5"/>
    </row>
    <row r="8466" spans="1:13" x14ac:dyDescent="0.2">
      <c r="A8466" s="190">
        <v>42356</v>
      </c>
      <c r="B8466" s="5">
        <v>19</v>
      </c>
      <c r="C8466" s="4">
        <v>1523.6395376987628</v>
      </c>
      <c r="D8466" s="4">
        <v>67.447578931237047</v>
      </c>
      <c r="E8466" s="4"/>
      <c r="F8466" s="4"/>
      <c r="G8466" s="4">
        <v>30.358597369999998</v>
      </c>
      <c r="H8466" s="4">
        <v>1621.445714</v>
      </c>
      <c r="I8466" s="4"/>
      <c r="J8466" s="4"/>
      <c r="K8466" s="4"/>
      <c r="L8466" s="5"/>
      <c r="M8466" s="5"/>
    </row>
    <row r="8467" spans="1:13" x14ac:dyDescent="0.2">
      <c r="A8467" s="190">
        <v>42356</v>
      </c>
      <c r="B8467" s="5">
        <v>20</v>
      </c>
      <c r="C8467" s="4">
        <v>1497.2614134654264</v>
      </c>
      <c r="D8467" s="4">
        <v>66.298359164573654</v>
      </c>
      <c r="E8467" s="4"/>
      <c r="F8467" s="4"/>
      <c r="G8467" s="4">
        <v>30.25859737</v>
      </c>
      <c r="H8467" s="4">
        <v>1593.81837</v>
      </c>
      <c r="I8467" s="4"/>
      <c r="J8467" s="4"/>
      <c r="K8467" s="4"/>
      <c r="L8467" s="5"/>
      <c r="M8467" s="5"/>
    </row>
    <row r="8468" spans="1:13" x14ac:dyDescent="0.2">
      <c r="A8468" s="190">
        <v>42356</v>
      </c>
      <c r="B8468" s="5">
        <v>21</v>
      </c>
      <c r="C8468" s="4">
        <v>1469.7932615427906</v>
      </c>
      <c r="D8468" s="4">
        <v>65.097489087209709</v>
      </c>
      <c r="E8468" s="4"/>
      <c r="F8468" s="4"/>
      <c r="G8468" s="4">
        <v>30.058597370000001</v>
      </c>
      <c r="H8468" s="4">
        <v>1564.9493480000001</v>
      </c>
      <c r="I8468" s="4"/>
      <c r="J8468" s="4"/>
      <c r="K8468" s="4"/>
      <c r="L8468" s="5"/>
      <c r="M8468" s="5"/>
    </row>
    <row r="8469" spans="1:13" x14ac:dyDescent="0.2">
      <c r="A8469" s="190">
        <v>42356</v>
      </c>
      <c r="B8469" s="5">
        <v>22</v>
      </c>
      <c r="C8469" s="4">
        <v>1409.1043237773388</v>
      </c>
      <c r="D8469" s="4">
        <v>62.450409852661224</v>
      </c>
      <c r="E8469" s="4"/>
      <c r="F8469" s="4"/>
      <c r="G8469" s="4">
        <v>29.75859737</v>
      </c>
      <c r="H8469" s="4">
        <v>1501.3133310000001</v>
      </c>
      <c r="I8469" s="4"/>
      <c r="J8469" s="4"/>
      <c r="K8469" s="4"/>
      <c r="L8469" s="5"/>
      <c r="M8469" s="5"/>
    </row>
    <row r="8470" spans="1:13" x14ac:dyDescent="0.2">
      <c r="A8470" s="190">
        <v>42356</v>
      </c>
      <c r="B8470" s="5">
        <v>23</v>
      </c>
      <c r="C8470" s="4">
        <v>1312.1195299874205</v>
      </c>
      <c r="D8470" s="4">
        <v>58.227995642579636</v>
      </c>
      <c r="E8470" s="4"/>
      <c r="F8470" s="4"/>
      <c r="G8470" s="4">
        <v>29.45859737</v>
      </c>
      <c r="H8470" s="4">
        <v>1399.8061230000001</v>
      </c>
      <c r="I8470" s="4"/>
      <c r="J8470" s="4"/>
      <c r="K8470" s="4"/>
      <c r="L8470" s="5"/>
      <c r="M8470" s="5"/>
    </row>
    <row r="8471" spans="1:13" x14ac:dyDescent="0.2">
      <c r="A8471" s="190">
        <v>42356</v>
      </c>
      <c r="B8471" s="5">
        <v>24</v>
      </c>
      <c r="C8471" s="4">
        <v>1197.4818227844407</v>
      </c>
      <c r="D8471" s="4">
        <v>53.243739132830001</v>
      </c>
      <c r="E8471" s="4"/>
      <c r="F8471" s="4"/>
      <c r="G8471" s="4">
        <v>29.25859737</v>
      </c>
      <c r="H8471" s="4">
        <v>1279.9841592872706</v>
      </c>
      <c r="I8471" s="4"/>
      <c r="J8471" s="4"/>
      <c r="K8471" s="4"/>
      <c r="L8471" s="5"/>
      <c r="M8471" s="5"/>
    </row>
    <row r="8472" spans="1:13" x14ac:dyDescent="0.2">
      <c r="A8472" s="190">
        <v>42357</v>
      </c>
      <c r="B8472" s="5">
        <v>1</v>
      </c>
      <c r="C8472" s="4">
        <v>1060.5120866662255</v>
      </c>
      <c r="D8472" s="4">
        <v>47.285873963774499</v>
      </c>
      <c r="E8472" s="4"/>
      <c r="F8472" s="4"/>
      <c r="G8472" s="4">
        <v>28.95859737</v>
      </c>
      <c r="H8472" s="4">
        <v>1136.756558</v>
      </c>
      <c r="I8472" s="4"/>
      <c r="J8472" s="4"/>
      <c r="K8472" s="4"/>
      <c r="L8472" s="5"/>
      <c r="M8472" s="5"/>
    </row>
    <row r="8473" spans="1:13" x14ac:dyDescent="0.2">
      <c r="A8473" s="190">
        <v>42357</v>
      </c>
      <c r="B8473" s="5">
        <v>2</v>
      </c>
      <c r="C8473" s="4">
        <v>998.51162469398753</v>
      </c>
      <c r="D8473" s="4">
        <v>44.594891936012509</v>
      </c>
      <c r="E8473" s="4"/>
      <c r="F8473" s="4"/>
      <c r="G8473" s="4">
        <v>28.95859737</v>
      </c>
      <c r="H8473" s="4">
        <v>1072.065114</v>
      </c>
      <c r="I8473" s="4"/>
      <c r="J8473" s="4"/>
      <c r="K8473" s="4"/>
      <c r="L8473" s="5"/>
      <c r="M8473" s="5"/>
    </row>
    <row r="8474" spans="1:13" x14ac:dyDescent="0.2">
      <c r="A8474" s="190">
        <v>42357</v>
      </c>
      <c r="B8474" s="5">
        <v>3</v>
      </c>
      <c r="C8474" s="4">
        <v>973.97804443330824</v>
      </c>
      <c r="D8474" s="4">
        <v>43.525730196691882</v>
      </c>
      <c r="E8474" s="4"/>
      <c r="F8474" s="4"/>
      <c r="G8474" s="4">
        <v>28.858597369999998</v>
      </c>
      <c r="H8474" s="4">
        <v>1046.3623720000001</v>
      </c>
      <c r="I8474" s="4"/>
      <c r="J8474" s="4"/>
      <c r="K8474" s="4"/>
      <c r="L8474" s="5"/>
      <c r="M8474" s="5"/>
    </row>
    <row r="8475" spans="1:13" x14ac:dyDescent="0.2">
      <c r="A8475" s="190">
        <v>42357</v>
      </c>
      <c r="B8475" s="5">
        <v>4</v>
      </c>
      <c r="C8475" s="4">
        <v>969.65344508205203</v>
      </c>
      <c r="D8475" s="4">
        <v>43.342371547948012</v>
      </c>
      <c r="E8475" s="4"/>
      <c r="F8475" s="4"/>
      <c r="G8475" s="4">
        <v>28.95859737</v>
      </c>
      <c r="H8475" s="4">
        <v>1041.954414</v>
      </c>
      <c r="I8475" s="4"/>
      <c r="J8475" s="4"/>
      <c r="K8475" s="4"/>
      <c r="L8475" s="5"/>
      <c r="M8475" s="5"/>
    </row>
    <row r="8476" spans="1:13" x14ac:dyDescent="0.2">
      <c r="A8476" s="190">
        <v>42357</v>
      </c>
      <c r="B8476" s="5">
        <v>5</v>
      </c>
      <c r="C8476" s="4">
        <v>987.30386521355763</v>
      </c>
      <c r="D8476" s="4">
        <v>44.11712641644224</v>
      </c>
      <c r="E8476" s="4"/>
      <c r="F8476" s="4"/>
      <c r="G8476" s="4">
        <v>29.158597369999999</v>
      </c>
      <c r="H8476" s="4">
        <v>1060.5795889999999</v>
      </c>
      <c r="I8476" s="4"/>
      <c r="J8476" s="4"/>
      <c r="K8476" s="4"/>
      <c r="L8476" s="5"/>
      <c r="M8476" s="5"/>
    </row>
    <row r="8477" spans="1:13" x14ac:dyDescent="0.2">
      <c r="A8477" s="190">
        <v>42357</v>
      </c>
      <c r="B8477" s="5">
        <v>6</v>
      </c>
      <c r="C8477" s="4">
        <v>1034.7049881199805</v>
      </c>
      <c r="D8477" s="4">
        <v>46.183139510019345</v>
      </c>
      <c r="E8477" s="4"/>
      <c r="F8477" s="4"/>
      <c r="G8477" s="4">
        <v>29.358597369999998</v>
      </c>
      <c r="H8477" s="4">
        <v>1110.246725</v>
      </c>
      <c r="I8477" s="4"/>
      <c r="J8477" s="4"/>
      <c r="K8477" s="4"/>
      <c r="L8477" s="5"/>
      <c r="M8477" s="5"/>
    </row>
    <row r="8478" spans="1:13" x14ac:dyDescent="0.2">
      <c r="A8478" s="190">
        <v>42357</v>
      </c>
      <c r="B8478" s="5">
        <v>7</v>
      </c>
      <c r="C8478" s="4">
        <v>1105.0711581984647</v>
      </c>
      <c r="D8478" s="4">
        <v>49.258916431535113</v>
      </c>
      <c r="E8478" s="4"/>
      <c r="F8478" s="4"/>
      <c r="G8478" s="4">
        <v>29.858597369999998</v>
      </c>
      <c r="H8478" s="4">
        <v>1184.188672</v>
      </c>
      <c r="I8478" s="4"/>
      <c r="J8478" s="4"/>
      <c r="K8478" s="4"/>
      <c r="L8478" s="5"/>
      <c r="M8478" s="5"/>
    </row>
    <row r="8479" spans="1:13" x14ac:dyDescent="0.2">
      <c r="A8479" s="190">
        <v>42357</v>
      </c>
      <c r="B8479" s="5">
        <v>8</v>
      </c>
      <c r="C8479" s="4">
        <v>1163.2766063260533</v>
      </c>
      <c r="D8479" s="4">
        <v>51.924073303946827</v>
      </c>
      <c r="E8479" s="4"/>
      <c r="F8479" s="4"/>
      <c r="G8479" s="4">
        <v>33.058597370000001</v>
      </c>
      <c r="H8479" s="4">
        <v>1248.2592770000001</v>
      </c>
      <c r="I8479" s="4"/>
      <c r="J8479" s="4"/>
      <c r="K8479" s="4"/>
      <c r="L8479" s="5"/>
      <c r="M8479" s="5"/>
    </row>
    <row r="8480" spans="1:13" x14ac:dyDescent="0.2">
      <c r="A8480" s="190">
        <v>42357</v>
      </c>
      <c r="B8480" s="5">
        <v>9</v>
      </c>
      <c r="C8480" s="4">
        <v>1216.5359585848983</v>
      </c>
      <c r="D8480" s="4">
        <v>54.413619045101719</v>
      </c>
      <c r="E8480" s="4"/>
      <c r="F8480" s="4"/>
      <c r="G8480" s="4">
        <v>37.158597369999995</v>
      </c>
      <c r="H8480" s="4">
        <v>1308.1081750000001</v>
      </c>
      <c r="I8480" s="4"/>
      <c r="J8480" s="4"/>
      <c r="K8480" s="4"/>
      <c r="L8480" s="5"/>
      <c r="M8480" s="5"/>
    </row>
    <row r="8481" spans="1:13" x14ac:dyDescent="0.2">
      <c r="A8481" s="190">
        <v>42357</v>
      </c>
      <c r="B8481" s="5">
        <v>10</v>
      </c>
      <c r="C8481" s="4">
        <v>1237.543997833531</v>
      </c>
      <c r="D8481" s="4">
        <v>55.407887796469076</v>
      </c>
      <c r="E8481" s="4"/>
      <c r="F8481" s="4"/>
      <c r="G8481" s="4">
        <v>39.058597370000001</v>
      </c>
      <c r="H8481" s="4">
        <v>1332.010483</v>
      </c>
      <c r="I8481" s="4"/>
      <c r="J8481" s="4"/>
      <c r="K8481" s="4"/>
      <c r="L8481" s="5"/>
      <c r="M8481" s="5"/>
    </row>
    <row r="8482" spans="1:13" x14ac:dyDescent="0.2">
      <c r="A8482" s="190">
        <v>42357</v>
      </c>
      <c r="B8482" s="5">
        <v>11</v>
      </c>
      <c r="C8482" s="4">
        <v>1215.3515272862444</v>
      </c>
      <c r="D8482" s="4">
        <v>54.540162343755533</v>
      </c>
      <c r="E8482" s="4"/>
      <c r="F8482" s="4"/>
      <c r="G8482" s="4">
        <v>41.258597370000004</v>
      </c>
      <c r="H8482" s="4">
        <v>1311.1502869999999</v>
      </c>
      <c r="I8482" s="4"/>
      <c r="J8482" s="4"/>
      <c r="K8482" s="4"/>
      <c r="L8482" s="5"/>
      <c r="M8482" s="5"/>
    </row>
    <row r="8483" spans="1:13" x14ac:dyDescent="0.2">
      <c r="A8483" s="190">
        <v>42357</v>
      </c>
      <c r="B8483" s="5">
        <v>12</v>
      </c>
      <c r="C8483" s="4">
        <v>1171.9155032091753</v>
      </c>
      <c r="D8483" s="4">
        <v>52.654925420824739</v>
      </c>
      <c r="E8483" s="4"/>
      <c r="F8483" s="4"/>
      <c r="G8483" s="4">
        <v>41.258597370000004</v>
      </c>
      <c r="H8483" s="4">
        <v>1265.8290260000001</v>
      </c>
      <c r="I8483" s="4"/>
      <c r="J8483" s="4"/>
      <c r="K8483" s="4"/>
      <c r="L8483" s="5"/>
      <c r="M8483" s="5"/>
    </row>
    <row r="8484" spans="1:13" x14ac:dyDescent="0.2">
      <c r="A8484" s="190">
        <v>42357</v>
      </c>
      <c r="B8484" s="5">
        <v>13</v>
      </c>
      <c r="C8484" s="4">
        <v>1122.5888402491084</v>
      </c>
      <c r="D8484" s="4">
        <v>50.51401938089154</v>
      </c>
      <c r="E8484" s="4"/>
      <c r="F8484" s="4"/>
      <c r="G8484" s="4">
        <v>41.258597370000004</v>
      </c>
      <c r="H8484" s="4">
        <v>1214.361457</v>
      </c>
      <c r="I8484" s="4"/>
      <c r="J8484" s="4"/>
      <c r="K8484" s="4"/>
      <c r="L8484" s="5"/>
      <c r="M8484" s="5"/>
    </row>
    <row r="8485" spans="1:13" x14ac:dyDescent="0.2">
      <c r="A8485" s="190">
        <v>42357</v>
      </c>
      <c r="B8485" s="5">
        <v>14</v>
      </c>
      <c r="C8485" s="4">
        <v>1083.1278863536907</v>
      </c>
      <c r="D8485" s="4">
        <v>48.757908276309308</v>
      </c>
      <c r="E8485" s="4"/>
      <c r="F8485" s="4"/>
      <c r="G8485" s="4">
        <v>40.258597370000004</v>
      </c>
      <c r="H8485" s="4">
        <v>1172.1443919999999</v>
      </c>
      <c r="I8485" s="4"/>
      <c r="J8485" s="4"/>
      <c r="K8485" s="4"/>
      <c r="L8485" s="5"/>
      <c r="M8485" s="5"/>
    </row>
    <row r="8486" spans="1:13" x14ac:dyDescent="0.2">
      <c r="A8486" s="190">
        <v>42357</v>
      </c>
      <c r="B8486" s="5">
        <v>15</v>
      </c>
      <c r="C8486" s="4">
        <v>1056.720786849043</v>
      </c>
      <c r="D8486" s="4">
        <v>47.655173780956979</v>
      </c>
      <c r="E8486" s="4"/>
      <c r="F8486" s="4"/>
      <c r="G8486" s="4">
        <v>41.258597370000004</v>
      </c>
      <c r="H8486" s="4">
        <v>1145.634558</v>
      </c>
      <c r="I8486" s="4"/>
      <c r="J8486" s="4"/>
      <c r="K8486" s="4"/>
      <c r="L8486" s="5"/>
      <c r="M8486" s="5"/>
    </row>
    <row r="8487" spans="1:13" x14ac:dyDescent="0.2">
      <c r="A8487" s="190">
        <v>42357</v>
      </c>
      <c r="B8487" s="5">
        <v>16</v>
      </c>
      <c r="C8487" s="4">
        <v>1066.2064405350934</v>
      </c>
      <c r="D8487" s="4">
        <v>47.936668094906835</v>
      </c>
      <c r="E8487" s="4"/>
      <c r="F8487" s="4"/>
      <c r="G8487" s="4">
        <v>38.258597370000004</v>
      </c>
      <c r="H8487" s="4">
        <v>1152.4017060000001</v>
      </c>
      <c r="I8487" s="4"/>
      <c r="J8487" s="4"/>
      <c r="K8487" s="4"/>
      <c r="L8487" s="5"/>
      <c r="M8487" s="5"/>
    </row>
    <row r="8488" spans="1:13" x14ac:dyDescent="0.2">
      <c r="A8488" s="190">
        <v>42357</v>
      </c>
      <c r="B8488" s="5">
        <v>17</v>
      </c>
      <c r="C8488" s="4">
        <v>1159.5890712352275</v>
      </c>
      <c r="D8488" s="4">
        <v>51.859510394772535</v>
      </c>
      <c r="E8488" s="4"/>
      <c r="F8488" s="4"/>
      <c r="G8488" s="4">
        <v>35.258597370000004</v>
      </c>
      <c r="H8488" s="4">
        <v>1246.707179</v>
      </c>
      <c r="I8488" s="4"/>
      <c r="J8488" s="4"/>
      <c r="K8488" s="4"/>
      <c r="L8488" s="5"/>
      <c r="M8488" s="5"/>
    </row>
    <row r="8489" spans="1:13" x14ac:dyDescent="0.2">
      <c r="A8489" s="190">
        <v>42357</v>
      </c>
      <c r="B8489" s="5">
        <v>18</v>
      </c>
      <c r="C8489" s="4">
        <v>1371.2869721937877</v>
      </c>
      <c r="D8489" s="4">
        <v>60.882822436212358</v>
      </c>
      <c r="E8489" s="4"/>
      <c r="F8489" s="4"/>
      <c r="G8489" s="4">
        <v>31.45859737</v>
      </c>
      <c r="H8489" s="4">
        <v>1463.6283920000001</v>
      </c>
      <c r="I8489" s="4"/>
      <c r="J8489" s="4"/>
      <c r="K8489" s="4"/>
      <c r="L8489" s="5"/>
      <c r="M8489" s="5"/>
    </row>
    <row r="8490" spans="1:13" x14ac:dyDescent="0.2">
      <c r="A8490" s="190">
        <v>42357</v>
      </c>
      <c r="B8490" s="5">
        <v>19</v>
      </c>
      <c r="C8490" s="4">
        <v>1392.0224348176455</v>
      </c>
      <c r="D8490" s="4">
        <v>61.735052812354603</v>
      </c>
      <c r="E8490" s="4"/>
      <c r="F8490" s="4"/>
      <c r="G8490" s="4">
        <v>30.358597369999998</v>
      </c>
      <c r="H8490" s="4">
        <v>1484.1160850000001</v>
      </c>
      <c r="I8490" s="4"/>
      <c r="J8490" s="4"/>
      <c r="K8490" s="4"/>
      <c r="L8490" s="5"/>
      <c r="M8490" s="5"/>
    </row>
    <row r="8491" spans="1:13" x14ac:dyDescent="0.2">
      <c r="A8491" s="190">
        <v>42357</v>
      </c>
      <c r="B8491" s="5">
        <v>20</v>
      </c>
      <c r="C8491" s="4">
        <v>1372.9629830778269</v>
      </c>
      <c r="D8491" s="4">
        <v>60.903482552173138</v>
      </c>
      <c r="E8491" s="4"/>
      <c r="F8491" s="4"/>
      <c r="G8491" s="4">
        <v>30.25859737</v>
      </c>
      <c r="H8491" s="4">
        <v>1464.125063</v>
      </c>
      <c r="I8491" s="4"/>
      <c r="J8491" s="4"/>
      <c r="K8491" s="4"/>
      <c r="L8491" s="5"/>
      <c r="M8491" s="5"/>
    </row>
    <row r="8492" spans="1:13" x14ac:dyDescent="0.2">
      <c r="A8492" s="190">
        <v>42357</v>
      </c>
      <c r="B8492" s="5">
        <v>21</v>
      </c>
      <c r="C8492" s="4">
        <v>1352.0399853631436</v>
      </c>
      <c r="D8492" s="4">
        <v>59.986689266856608</v>
      </c>
      <c r="E8492" s="4"/>
      <c r="F8492" s="4"/>
      <c r="G8492" s="4">
        <v>30.058597370000001</v>
      </c>
      <c r="H8492" s="4">
        <v>1442.085272</v>
      </c>
      <c r="I8492" s="4"/>
      <c r="J8492" s="4"/>
      <c r="K8492" s="4"/>
      <c r="L8492" s="5"/>
      <c r="M8492" s="5"/>
    </row>
    <row r="8493" spans="1:13" x14ac:dyDescent="0.2">
      <c r="A8493" s="190">
        <v>42357</v>
      </c>
      <c r="B8493" s="5">
        <v>22</v>
      </c>
      <c r="C8493" s="4">
        <v>1303.7273392083371</v>
      </c>
      <c r="D8493" s="4">
        <v>57.876773421663188</v>
      </c>
      <c r="E8493" s="4"/>
      <c r="F8493" s="4"/>
      <c r="G8493" s="4">
        <v>29.75859737</v>
      </c>
      <c r="H8493" s="4">
        <v>1391.3627100000001</v>
      </c>
      <c r="I8493" s="4"/>
      <c r="J8493" s="4"/>
      <c r="K8493" s="4"/>
      <c r="L8493" s="5"/>
      <c r="M8493" s="5"/>
    </row>
    <row r="8494" spans="1:13" x14ac:dyDescent="0.2">
      <c r="A8494" s="190">
        <v>42357</v>
      </c>
      <c r="B8494" s="5">
        <v>23</v>
      </c>
      <c r="C8494" s="4">
        <v>1224.830972429548</v>
      </c>
      <c r="D8494" s="4">
        <v>54.439444200451987</v>
      </c>
      <c r="E8494" s="4"/>
      <c r="F8494" s="4"/>
      <c r="G8494" s="4">
        <v>29.45859737</v>
      </c>
      <c r="H8494" s="4">
        <v>1308.729014</v>
      </c>
      <c r="I8494" s="4"/>
      <c r="J8494" s="4"/>
      <c r="K8494" s="4"/>
      <c r="L8494" s="5"/>
      <c r="M8494" s="5"/>
    </row>
    <row r="8495" spans="1:13" x14ac:dyDescent="0.2">
      <c r="A8495" s="190">
        <v>42357</v>
      </c>
      <c r="B8495" s="5">
        <v>24</v>
      </c>
      <c r="C8495" s="4">
        <v>1125.3661226715635</v>
      </c>
      <c r="D8495" s="4">
        <v>50.113729343384868</v>
      </c>
      <c r="E8495" s="4"/>
      <c r="F8495" s="4"/>
      <c r="G8495" s="4">
        <v>29.25859737</v>
      </c>
      <c r="H8495" s="4">
        <v>1204.7384493849484</v>
      </c>
      <c r="I8495" s="4"/>
      <c r="J8495" s="4"/>
      <c r="K8495" s="4"/>
      <c r="L8495" s="5"/>
      <c r="M8495" s="5"/>
    </row>
    <row r="8496" spans="1:13" x14ac:dyDescent="0.2">
      <c r="A8496" s="190">
        <v>42358</v>
      </c>
      <c r="B8496" s="5">
        <v>1</v>
      </c>
      <c r="C8496" s="4">
        <v>1008.7458658888517</v>
      </c>
      <c r="D8496" s="4">
        <v>45.039084741148258</v>
      </c>
      <c r="E8496" s="4"/>
      <c r="F8496" s="4"/>
      <c r="G8496" s="4">
        <v>28.95859737</v>
      </c>
      <c r="H8496" s="4">
        <v>1082.7435479999999</v>
      </c>
      <c r="I8496" s="4"/>
      <c r="J8496" s="4"/>
      <c r="K8496" s="4"/>
      <c r="L8496" s="5"/>
      <c r="M8496" s="5"/>
    </row>
    <row r="8497" spans="1:13" x14ac:dyDescent="0.2">
      <c r="A8497" s="190">
        <v>42358</v>
      </c>
      <c r="B8497" s="5">
        <v>2</v>
      </c>
      <c r="C8497" s="4">
        <v>940.43825562988218</v>
      </c>
      <c r="D8497" s="4">
        <v>42.074356000117845</v>
      </c>
      <c r="E8497" s="4"/>
      <c r="F8497" s="4"/>
      <c r="G8497" s="4">
        <v>28.95859737</v>
      </c>
      <c r="H8497" s="4">
        <v>1011.471209</v>
      </c>
      <c r="I8497" s="4"/>
      <c r="J8497" s="4"/>
      <c r="K8497" s="4"/>
      <c r="L8497" s="5"/>
      <c r="M8497" s="5"/>
    </row>
    <row r="8498" spans="1:13" x14ac:dyDescent="0.2">
      <c r="A8498" s="190">
        <v>42358</v>
      </c>
      <c r="B8498" s="5">
        <v>3</v>
      </c>
      <c r="C8498" s="4">
        <v>917.15420473048812</v>
      </c>
      <c r="D8498" s="4">
        <v>41.059427099511957</v>
      </c>
      <c r="E8498" s="4"/>
      <c r="F8498" s="4"/>
      <c r="G8498" s="4">
        <v>28.858597369999998</v>
      </c>
      <c r="H8498" s="4">
        <v>987.07222920000004</v>
      </c>
      <c r="I8498" s="4"/>
      <c r="J8498" s="4"/>
      <c r="K8498" s="4"/>
      <c r="L8498" s="5"/>
      <c r="M8498" s="5"/>
    </row>
    <row r="8499" spans="1:13" x14ac:dyDescent="0.2">
      <c r="A8499" s="190">
        <v>42358</v>
      </c>
      <c r="B8499" s="5">
        <v>4</v>
      </c>
      <c r="C8499" s="4">
        <v>908.30749853060922</v>
      </c>
      <c r="D8499" s="4">
        <v>40.679797199390769</v>
      </c>
      <c r="E8499" s="4"/>
      <c r="F8499" s="4"/>
      <c r="G8499" s="4">
        <v>28.95859737</v>
      </c>
      <c r="H8499" s="4">
        <v>977.94589310000003</v>
      </c>
      <c r="I8499" s="4"/>
      <c r="J8499" s="4"/>
      <c r="K8499" s="4"/>
      <c r="L8499" s="5"/>
      <c r="M8499" s="5"/>
    </row>
    <row r="8500" spans="1:13" x14ac:dyDescent="0.2">
      <c r="A8500" s="190">
        <v>42358</v>
      </c>
      <c r="B8500" s="5">
        <v>5</v>
      </c>
      <c r="C8500" s="4">
        <v>919.17475939550388</v>
      </c>
      <c r="D8500" s="4">
        <v>41.160145234496063</v>
      </c>
      <c r="E8500" s="4"/>
      <c r="F8500" s="4"/>
      <c r="G8500" s="4">
        <v>29.158597369999999</v>
      </c>
      <c r="H8500" s="4">
        <v>989.49350200000003</v>
      </c>
      <c r="I8500" s="4"/>
      <c r="J8500" s="4"/>
      <c r="K8500" s="4"/>
      <c r="L8500" s="5"/>
      <c r="M8500" s="5"/>
    </row>
    <row r="8501" spans="1:13" x14ac:dyDescent="0.2">
      <c r="A8501" s="190">
        <v>42358</v>
      </c>
      <c r="B8501" s="5">
        <v>6</v>
      </c>
      <c r="C8501" s="4">
        <v>952.95006056327441</v>
      </c>
      <c r="D8501" s="4">
        <v>42.634762066725628</v>
      </c>
      <c r="E8501" s="4"/>
      <c r="F8501" s="4"/>
      <c r="G8501" s="4">
        <v>29.358597369999998</v>
      </c>
      <c r="H8501" s="4">
        <v>1024.9434200000001</v>
      </c>
      <c r="I8501" s="4"/>
      <c r="J8501" s="4"/>
      <c r="K8501" s="4"/>
      <c r="L8501" s="5"/>
      <c r="M8501" s="5"/>
    </row>
    <row r="8502" spans="1:13" x14ac:dyDescent="0.2">
      <c r="A8502" s="190">
        <v>42358</v>
      </c>
      <c r="B8502" s="5">
        <v>7</v>
      </c>
      <c r="C8502" s="4">
        <v>998.20663949703999</v>
      </c>
      <c r="D8502" s="4">
        <v>44.620717132959975</v>
      </c>
      <c r="E8502" s="4"/>
      <c r="F8502" s="4"/>
      <c r="G8502" s="4">
        <v>29.858597369999998</v>
      </c>
      <c r="H8502" s="4">
        <v>1072.685954</v>
      </c>
      <c r="I8502" s="4"/>
      <c r="J8502" s="4"/>
      <c r="K8502" s="4"/>
      <c r="L8502" s="5"/>
      <c r="M8502" s="5"/>
    </row>
    <row r="8503" spans="1:13" x14ac:dyDescent="0.2">
      <c r="A8503" s="190">
        <v>42358</v>
      </c>
      <c r="B8503" s="5">
        <v>8</v>
      </c>
      <c r="C8503" s="4">
        <v>1037.3121364067124</v>
      </c>
      <c r="D8503" s="4">
        <v>46.456886223287782</v>
      </c>
      <c r="E8503" s="4"/>
      <c r="F8503" s="4"/>
      <c r="G8503" s="4">
        <v>33.058597370000001</v>
      </c>
      <c r="H8503" s="4">
        <v>1116.82762</v>
      </c>
      <c r="I8503" s="4"/>
      <c r="J8503" s="4"/>
      <c r="K8503" s="4"/>
      <c r="L8503" s="5"/>
      <c r="M8503" s="5"/>
    </row>
    <row r="8504" spans="1:13" x14ac:dyDescent="0.2">
      <c r="A8504" s="190">
        <v>42358</v>
      </c>
      <c r="B8504" s="5">
        <v>9</v>
      </c>
      <c r="C8504" s="4">
        <v>1088.310435289166</v>
      </c>
      <c r="D8504" s="4">
        <v>48.848296340833869</v>
      </c>
      <c r="E8504" s="4"/>
      <c r="F8504" s="4"/>
      <c r="G8504" s="4">
        <v>37.158597369999995</v>
      </c>
      <c r="H8504" s="4">
        <v>1174.317329</v>
      </c>
      <c r="I8504" s="4"/>
      <c r="J8504" s="4"/>
      <c r="K8504" s="4"/>
      <c r="L8504" s="5"/>
      <c r="M8504" s="5"/>
    </row>
    <row r="8505" spans="1:13" x14ac:dyDescent="0.2">
      <c r="A8505" s="190">
        <v>42358</v>
      </c>
      <c r="B8505" s="5">
        <v>10</v>
      </c>
      <c r="C8505" s="4">
        <v>1121.1592547425021</v>
      </c>
      <c r="D8505" s="4">
        <v>50.356485887497946</v>
      </c>
      <c r="E8505" s="4"/>
      <c r="F8505" s="4"/>
      <c r="G8505" s="4">
        <v>39.058597370000001</v>
      </c>
      <c r="H8505" s="4">
        <v>1210.5743379999999</v>
      </c>
      <c r="I8505" s="4"/>
      <c r="J8505" s="4"/>
      <c r="K8505" s="4"/>
      <c r="L8505" s="5"/>
      <c r="M8505" s="5"/>
    </row>
    <row r="8506" spans="1:13" x14ac:dyDescent="0.2">
      <c r="A8506" s="190">
        <v>42358</v>
      </c>
      <c r="B8506" s="5">
        <v>11</v>
      </c>
      <c r="C8506" s="4">
        <v>1116.3411924842794</v>
      </c>
      <c r="D8506" s="4">
        <v>50.242855145720668</v>
      </c>
      <c r="E8506" s="4"/>
      <c r="F8506" s="4"/>
      <c r="G8506" s="4">
        <v>41.258597370000004</v>
      </c>
      <c r="H8506" s="4">
        <v>1207.8426449999999</v>
      </c>
      <c r="I8506" s="4"/>
      <c r="J8506" s="4"/>
      <c r="K8506" s="4"/>
      <c r="L8506" s="5"/>
      <c r="M8506" s="5"/>
    </row>
    <row r="8507" spans="1:13" x14ac:dyDescent="0.2">
      <c r="A8507" s="190">
        <v>42358</v>
      </c>
      <c r="B8507" s="5">
        <v>12</v>
      </c>
      <c r="C8507" s="4">
        <v>1093.5521552378543</v>
      </c>
      <c r="D8507" s="4">
        <v>49.253751392145617</v>
      </c>
      <c r="E8507" s="4"/>
      <c r="F8507" s="4"/>
      <c r="G8507" s="4">
        <v>41.258597370000004</v>
      </c>
      <c r="H8507" s="4">
        <v>1184.0645039999999</v>
      </c>
      <c r="I8507" s="4"/>
      <c r="J8507" s="4"/>
      <c r="K8507" s="4"/>
      <c r="L8507" s="5"/>
      <c r="M8507" s="5"/>
    </row>
    <row r="8508" spans="1:13" x14ac:dyDescent="0.2">
      <c r="A8508" s="190">
        <v>42358</v>
      </c>
      <c r="B8508" s="5">
        <v>13</v>
      </c>
      <c r="C8508" s="4">
        <v>1066.4195156795629</v>
      </c>
      <c r="D8508" s="4">
        <v>48.076123950437207</v>
      </c>
      <c r="E8508" s="4"/>
      <c r="F8508" s="4"/>
      <c r="G8508" s="4">
        <v>41.258597370000004</v>
      </c>
      <c r="H8508" s="4">
        <v>1155.7542370000001</v>
      </c>
      <c r="I8508" s="4"/>
      <c r="J8508" s="4"/>
      <c r="K8508" s="4"/>
      <c r="L8508" s="5"/>
      <c r="M8508" s="5"/>
    </row>
    <row r="8509" spans="1:13" x14ac:dyDescent="0.2">
      <c r="A8509" s="190">
        <v>42358</v>
      </c>
      <c r="B8509" s="5">
        <v>14</v>
      </c>
      <c r="C8509" s="4">
        <v>1042.012417133318</v>
      </c>
      <c r="D8509" s="4">
        <v>46.97338949668206</v>
      </c>
      <c r="E8509" s="4"/>
      <c r="F8509" s="4"/>
      <c r="G8509" s="4">
        <v>40.258597370000004</v>
      </c>
      <c r="H8509" s="4">
        <v>1129.244404</v>
      </c>
      <c r="I8509" s="4"/>
      <c r="J8509" s="4"/>
      <c r="K8509" s="4"/>
      <c r="L8509" s="5"/>
      <c r="M8509" s="5"/>
    </row>
    <row r="8510" spans="1:13" x14ac:dyDescent="0.2">
      <c r="A8510" s="190">
        <v>42358</v>
      </c>
      <c r="B8510" s="5">
        <v>15</v>
      </c>
      <c r="C8510" s="4">
        <v>1023.2214975237146</v>
      </c>
      <c r="D8510" s="4">
        <v>46.201217106285384</v>
      </c>
      <c r="E8510" s="4"/>
      <c r="F8510" s="4"/>
      <c r="G8510" s="4">
        <v>41.258597370000004</v>
      </c>
      <c r="H8510" s="4">
        <v>1110.6813119999999</v>
      </c>
      <c r="I8510" s="4"/>
      <c r="J8510" s="4"/>
      <c r="K8510" s="4"/>
      <c r="L8510" s="5"/>
      <c r="M8510" s="5"/>
    </row>
    <row r="8511" spans="1:13" x14ac:dyDescent="0.2">
      <c r="A8511" s="190">
        <v>42358</v>
      </c>
      <c r="B8511" s="5">
        <v>16</v>
      </c>
      <c r="C8511" s="4">
        <v>1034.8492006671427</v>
      </c>
      <c r="D8511" s="4">
        <v>46.57568196285736</v>
      </c>
      <c r="E8511" s="4"/>
      <c r="F8511" s="4"/>
      <c r="G8511" s="4">
        <v>38.258597370000004</v>
      </c>
      <c r="H8511" s="4">
        <v>1119.6834799999999</v>
      </c>
      <c r="I8511" s="4"/>
      <c r="J8511" s="4"/>
      <c r="K8511" s="4"/>
      <c r="L8511" s="5"/>
      <c r="M8511" s="5"/>
    </row>
    <row r="8512" spans="1:13" x14ac:dyDescent="0.2">
      <c r="A8512" s="190">
        <v>42358</v>
      </c>
      <c r="B8512" s="5">
        <v>17</v>
      </c>
      <c r="C8512" s="4">
        <v>1126.7442962764512</v>
      </c>
      <c r="D8512" s="4">
        <v>50.433961353548774</v>
      </c>
      <c r="E8512" s="4"/>
      <c r="F8512" s="4"/>
      <c r="G8512" s="4">
        <v>35.258597370000004</v>
      </c>
      <c r="H8512" s="4">
        <v>1212.4368549999999</v>
      </c>
      <c r="I8512" s="4"/>
      <c r="J8512" s="4"/>
      <c r="K8512" s="4"/>
      <c r="L8512" s="5"/>
      <c r="M8512" s="5"/>
    </row>
    <row r="8513" spans="1:13" x14ac:dyDescent="0.2">
      <c r="A8513" s="190">
        <v>42358</v>
      </c>
      <c r="B8513" s="5">
        <v>18</v>
      </c>
      <c r="C8513" s="4">
        <v>1329.8144940915834</v>
      </c>
      <c r="D8513" s="4">
        <v>59.082808538416622</v>
      </c>
      <c r="E8513" s="4"/>
      <c r="F8513" s="4"/>
      <c r="G8513" s="4">
        <v>31.45859737</v>
      </c>
      <c r="H8513" s="4">
        <v>1420.3559</v>
      </c>
      <c r="I8513" s="4"/>
      <c r="J8513" s="4"/>
      <c r="K8513" s="4"/>
      <c r="L8513" s="5"/>
      <c r="M8513" s="5"/>
    </row>
    <row r="8514" spans="1:13" x14ac:dyDescent="0.2">
      <c r="A8514" s="190">
        <v>42358</v>
      </c>
      <c r="B8514" s="5">
        <v>19</v>
      </c>
      <c r="C8514" s="4">
        <v>1379.9436506085267</v>
      </c>
      <c r="D8514" s="4">
        <v>61.21080202147327</v>
      </c>
      <c r="E8514" s="4"/>
      <c r="F8514" s="4"/>
      <c r="G8514" s="4">
        <v>30.358597369999998</v>
      </c>
      <c r="H8514" s="4">
        <v>1471.51305</v>
      </c>
      <c r="I8514" s="4"/>
      <c r="J8514" s="4"/>
      <c r="K8514" s="4"/>
      <c r="L8514" s="5"/>
      <c r="M8514" s="5"/>
    </row>
    <row r="8515" spans="1:13" x14ac:dyDescent="0.2">
      <c r="A8515" s="190">
        <v>42358</v>
      </c>
      <c r="B8515" s="5">
        <v>20</v>
      </c>
      <c r="C8515" s="4">
        <v>1376.7710730253491</v>
      </c>
      <c r="D8515" s="4">
        <v>61.068763604650968</v>
      </c>
      <c r="E8515" s="4"/>
      <c r="F8515" s="4"/>
      <c r="G8515" s="4">
        <v>30.25859737</v>
      </c>
      <c r="H8515" s="4">
        <v>1468.098434</v>
      </c>
      <c r="I8515" s="4"/>
      <c r="J8515" s="4"/>
      <c r="K8515" s="4"/>
      <c r="L8515" s="5"/>
      <c r="M8515" s="5"/>
    </row>
    <row r="8516" spans="1:13" x14ac:dyDescent="0.2">
      <c r="A8516" s="190">
        <v>42358</v>
      </c>
      <c r="B8516" s="5">
        <v>21</v>
      </c>
      <c r="C8516" s="4">
        <v>1343.9477945840599</v>
      </c>
      <c r="D8516" s="4">
        <v>59.635467045940167</v>
      </c>
      <c r="E8516" s="4"/>
      <c r="F8516" s="4"/>
      <c r="G8516" s="4">
        <v>30.058597370000001</v>
      </c>
      <c r="H8516" s="4">
        <v>1433.6418590000001</v>
      </c>
      <c r="I8516" s="4"/>
      <c r="J8516" s="4"/>
      <c r="K8516" s="4"/>
      <c r="L8516" s="5"/>
      <c r="M8516" s="5"/>
    </row>
    <row r="8517" spans="1:13" x14ac:dyDescent="0.2">
      <c r="A8517" s="190">
        <v>42358</v>
      </c>
      <c r="B8517" s="5">
        <v>22</v>
      </c>
      <c r="C8517" s="4">
        <v>1274.8691586379987</v>
      </c>
      <c r="D8517" s="4">
        <v>56.624252992001502</v>
      </c>
      <c r="E8517" s="4"/>
      <c r="F8517" s="4"/>
      <c r="G8517" s="4">
        <v>29.75859737</v>
      </c>
      <c r="H8517" s="4">
        <v>1361.252009</v>
      </c>
      <c r="I8517" s="4"/>
      <c r="J8517" s="4"/>
      <c r="K8517" s="4"/>
      <c r="L8517" s="5"/>
      <c r="M8517" s="5"/>
    </row>
    <row r="8518" spans="1:13" x14ac:dyDescent="0.2">
      <c r="A8518" s="190">
        <v>42358</v>
      </c>
      <c r="B8518" s="5">
        <v>23</v>
      </c>
      <c r="C8518" s="4">
        <v>1165.270068274617</v>
      </c>
      <c r="D8518" s="4">
        <v>51.854345355383039</v>
      </c>
      <c r="E8518" s="4"/>
      <c r="F8518" s="4"/>
      <c r="G8518" s="4">
        <v>29.45859737</v>
      </c>
      <c r="H8518" s="4">
        <v>1246.5830109999999</v>
      </c>
      <c r="I8518" s="4"/>
      <c r="J8518" s="4"/>
      <c r="K8518" s="4"/>
      <c r="L8518" s="5"/>
      <c r="M8518" s="5"/>
    </row>
    <row r="8519" spans="1:13" x14ac:dyDescent="0.2">
      <c r="A8519" s="190">
        <v>42358</v>
      </c>
      <c r="B8519" s="5">
        <v>24</v>
      </c>
      <c r="C8519" s="4">
        <v>1041.9451560393416</v>
      </c>
      <c r="D8519" s="4">
        <v>46.493041451634021</v>
      </c>
      <c r="E8519" s="4"/>
      <c r="F8519" s="4"/>
      <c r="G8519" s="4">
        <v>29.25859737</v>
      </c>
      <c r="H8519" s="4">
        <v>1117.6967948609756</v>
      </c>
      <c r="I8519" s="4"/>
      <c r="J8519" s="4"/>
      <c r="K8519" s="4"/>
      <c r="L8519" s="5"/>
      <c r="M8519" s="5"/>
    </row>
    <row r="8520" spans="1:13" x14ac:dyDescent="0.2">
      <c r="A8520" s="190">
        <v>42359</v>
      </c>
      <c r="B8520" s="5">
        <v>1</v>
      </c>
      <c r="C8520" s="4">
        <v>1013.2679726416341</v>
      </c>
      <c r="D8520" s="4">
        <v>45.23535598836586</v>
      </c>
      <c r="E8520" s="4"/>
      <c r="F8520" s="4"/>
      <c r="G8520" s="4">
        <v>28.95859737</v>
      </c>
      <c r="H8520" s="4">
        <v>1087.4619259999999</v>
      </c>
      <c r="I8520" s="4"/>
      <c r="J8520" s="4"/>
      <c r="K8520" s="4"/>
      <c r="L8520" s="5"/>
      <c r="M8520" s="5"/>
    </row>
    <row r="8521" spans="1:13" x14ac:dyDescent="0.2">
      <c r="A8521" s="190">
        <v>42359</v>
      </c>
      <c r="B8521" s="5">
        <v>2</v>
      </c>
      <c r="C8521" s="4">
        <v>971.73599401752756</v>
      </c>
      <c r="D8521" s="4">
        <v>43.432759612472573</v>
      </c>
      <c r="E8521" s="4"/>
      <c r="F8521" s="4"/>
      <c r="G8521" s="4">
        <v>28.95859737</v>
      </c>
      <c r="H8521" s="4">
        <v>1044.1273510000001</v>
      </c>
      <c r="I8521" s="4"/>
      <c r="J8521" s="4"/>
      <c r="K8521" s="4"/>
      <c r="L8521" s="5"/>
      <c r="M8521" s="5"/>
    </row>
    <row r="8522" spans="1:13" x14ac:dyDescent="0.2">
      <c r="A8522" s="190">
        <v>42359</v>
      </c>
      <c r="B8522" s="5">
        <v>3</v>
      </c>
      <c r="C8522" s="4">
        <v>961.00673897801346</v>
      </c>
      <c r="D8522" s="4">
        <v>42.962741651986541</v>
      </c>
      <c r="E8522" s="4"/>
      <c r="F8522" s="4"/>
      <c r="G8522" s="4">
        <v>28.858597369999998</v>
      </c>
      <c r="H8522" s="4">
        <v>1032.828078</v>
      </c>
      <c r="I8522" s="4"/>
      <c r="J8522" s="4"/>
      <c r="K8522" s="4"/>
      <c r="L8522" s="5"/>
      <c r="M8522" s="5"/>
    </row>
    <row r="8523" spans="1:13" x14ac:dyDescent="0.2">
      <c r="A8523" s="190">
        <v>42359</v>
      </c>
      <c r="B8523" s="5">
        <v>4</v>
      </c>
      <c r="C8523" s="4">
        <v>973.04502466743736</v>
      </c>
      <c r="D8523" s="4">
        <v>43.489574962562614</v>
      </c>
      <c r="E8523" s="4"/>
      <c r="F8523" s="4"/>
      <c r="G8523" s="4">
        <v>28.95859737</v>
      </c>
      <c r="H8523" s="4">
        <v>1045.493197</v>
      </c>
      <c r="I8523" s="4"/>
      <c r="J8523" s="4"/>
      <c r="K8523" s="4"/>
      <c r="L8523" s="5"/>
      <c r="M8523" s="5"/>
    </row>
    <row r="8524" spans="1:13" x14ac:dyDescent="0.2">
      <c r="A8524" s="190">
        <v>42359</v>
      </c>
      <c r="B8524" s="5">
        <v>5</v>
      </c>
      <c r="C8524" s="4">
        <v>1018.5421021208978</v>
      </c>
      <c r="D8524" s="4">
        <v>45.472947509102219</v>
      </c>
      <c r="E8524" s="4"/>
      <c r="F8524" s="4"/>
      <c r="G8524" s="4">
        <v>29.158597369999999</v>
      </c>
      <c r="H8524" s="4">
        <v>1093.1736470000001</v>
      </c>
      <c r="I8524" s="4"/>
      <c r="J8524" s="4"/>
      <c r="K8524" s="4"/>
      <c r="L8524" s="5"/>
      <c r="M8524" s="5"/>
    </row>
    <row r="8525" spans="1:13" x14ac:dyDescent="0.2">
      <c r="A8525" s="190">
        <v>42359</v>
      </c>
      <c r="B8525" s="5">
        <v>6</v>
      </c>
      <c r="C8525" s="4">
        <v>1118.8399710552858</v>
      </c>
      <c r="D8525" s="4">
        <v>49.834817574714187</v>
      </c>
      <c r="E8525" s="4"/>
      <c r="F8525" s="4"/>
      <c r="G8525" s="4">
        <v>29.358597369999998</v>
      </c>
      <c r="H8525" s="4">
        <v>1198.0333860000001</v>
      </c>
      <c r="I8525" s="4"/>
      <c r="J8525" s="4"/>
      <c r="K8525" s="4"/>
      <c r="L8525" s="5"/>
      <c r="M8525" s="5"/>
    </row>
    <row r="8526" spans="1:13" x14ac:dyDescent="0.2">
      <c r="A8526" s="190">
        <v>42359</v>
      </c>
      <c r="B8526" s="5">
        <v>7</v>
      </c>
      <c r="C8526" s="4">
        <v>1266.6174663786096</v>
      </c>
      <c r="D8526" s="4">
        <v>56.270448251390306</v>
      </c>
      <c r="E8526" s="4"/>
      <c r="F8526" s="4"/>
      <c r="G8526" s="4">
        <v>29.858597369999998</v>
      </c>
      <c r="H8526" s="4">
        <v>1352.7465119999999</v>
      </c>
      <c r="I8526" s="4"/>
      <c r="J8526" s="4"/>
      <c r="K8526" s="4"/>
      <c r="L8526" s="5"/>
      <c r="M8526" s="5"/>
    </row>
    <row r="8527" spans="1:13" x14ac:dyDescent="0.2">
      <c r="A8527" s="190">
        <v>42359</v>
      </c>
      <c r="B8527" s="5">
        <v>8</v>
      </c>
      <c r="C8527" s="4">
        <v>1332.9151052852817</v>
      </c>
      <c r="D8527" s="4">
        <v>59.286827344718461</v>
      </c>
      <c r="E8527" s="4"/>
      <c r="F8527" s="4"/>
      <c r="G8527" s="4">
        <v>33.058597370000001</v>
      </c>
      <c r="H8527" s="4">
        <v>1425.26053</v>
      </c>
      <c r="I8527" s="4"/>
      <c r="J8527" s="4"/>
      <c r="K8527" s="4"/>
      <c r="L8527" s="5"/>
      <c r="M8527" s="5"/>
    </row>
    <row r="8528" spans="1:13" x14ac:dyDescent="0.2">
      <c r="A8528" s="190">
        <v>42359</v>
      </c>
      <c r="B8528" s="5">
        <v>9</v>
      </c>
      <c r="C8528" s="4">
        <v>1324.1144940915833</v>
      </c>
      <c r="D8528" s="4">
        <v>59.082808538416622</v>
      </c>
      <c r="E8528" s="4"/>
      <c r="F8528" s="4"/>
      <c r="G8528" s="4">
        <v>37.158597369999995</v>
      </c>
      <c r="H8528" s="4">
        <v>1420.3559</v>
      </c>
      <c r="I8528" s="4"/>
      <c r="J8528" s="4"/>
      <c r="K8528" s="4"/>
      <c r="L8528" s="5"/>
      <c r="M8528" s="5"/>
    </row>
    <row r="8529" spans="1:13" x14ac:dyDescent="0.2">
      <c r="A8529" s="190">
        <v>42359</v>
      </c>
      <c r="B8529" s="5">
        <v>10</v>
      </c>
      <c r="C8529" s="4">
        <v>1314.3008077534157</v>
      </c>
      <c r="D8529" s="4">
        <v>58.739333876584418</v>
      </c>
      <c r="E8529" s="4"/>
      <c r="F8529" s="4"/>
      <c r="G8529" s="4">
        <v>39.058597370000001</v>
      </c>
      <c r="H8529" s="4">
        <v>1412.098739</v>
      </c>
      <c r="I8529" s="4"/>
      <c r="J8529" s="4"/>
      <c r="K8529" s="4"/>
      <c r="L8529" s="5"/>
      <c r="M8529" s="5"/>
    </row>
    <row r="8530" spans="1:13" x14ac:dyDescent="0.2">
      <c r="A8530" s="190">
        <v>42359</v>
      </c>
      <c r="B8530" s="5">
        <v>11</v>
      </c>
      <c r="C8530" s="4">
        <v>1296.035429155859</v>
      </c>
      <c r="D8530" s="4">
        <v>58.042054474141011</v>
      </c>
      <c r="E8530" s="4"/>
      <c r="F8530" s="4"/>
      <c r="G8530" s="4">
        <v>41.258597370000004</v>
      </c>
      <c r="H8530" s="4">
        <v>1395.3360809999999</v>
      </c>
      <c r="I8530" s="4"/>
      <c r="J8530" s="4"/>
      <c r="K8530" s="4"/>
      <c r="L8530" s="5"/>
      <c r="M8530" s="5"/>
    </row>
    <row r="8531" spans="1:13" x14ac:dyDescent="0.2">
      <c r="A8531" s="190">
        <v>42359</v>
      </c>
      <c r="B8531" s="5">
        <v>12</v>
      </c>
      <c r="C8531" s="4">
        <v>1269.0812940384833</v>
      </c>
      <c r="D8531" s="4">
        <v>56.872174591516838</v>
      </c>
      <c r="E8531" s="4"/>
      <c r="F8531" s="4"/>
      <c r="G8531" s="4">
        <v>41.258597370000004</v>
      </c>
      <c r="H8531" s="4">
        <v>1367.212066</v>
      </c>
      <c r="I8531" s="4"/>
      <c r="J8531" s="4"/>
      <c r="K8531" s="4"/>
      <c r="L8531" s="5"/>
      <c r="M8531" s="5"/>
    </row>
    <row r="8532" spans="1:13" x14ac:dyDescent="0.2">
      <c r="A8532" s="190">
        <v>42359</v>
      </c>
      <c r="B8532" s="5">
        <v>13</v>
      </c>
      <c r="C8532" s="4">
        <v>1243.6741945338356</v>
      </c>
      <c r="D8532" s="4">
        <v>55.769440096164509</v>
      </c>
      <c r="E8532" s="4"/>
      <c r="F8532" s="4"/>
      <c r="G8532" s="4">
        <v>41.258597370000004</v>
      </c>
      <c r="H8532" s="4">
        <v>1340.7022320000001</v>
      </c>
      <c r="I8532" s="4"/>
      <c r="J8532" s="4"/>
      <c r="K8532" s="4"/>
      <c r="L8532" s="5"/>
      <c r="M8532" s="5"/>
    </row>
    <row r="8533" spans="1:13" x14ac:dyDescent="0.2">
      <c r="A8533" s="190">
        <v>42359</v>
      </c>
      <c r="B8533" s="5">
        <v>14</v>
      </c>
      <c r="C8533" s="4">
        <v>1218.1365688201936</v>
      </c>
      <c r="D8533" s="4">
        <v>54.617637809806368</v>
      </c>
      <c r="E8533" s="4"/>
      <c r="F8533" s="4"/>
      <c r="G8533" s="4">
        <v>40.258597370000004</v>
      </c>
      <c r="H8533" s="4">
        <v>1313.012804</v>
      </c>
      <c r="I8533" s="4"/>
      <c r="J8533" s="4"/>
      <c r="K8533" s="4"/>
      <c r="L8533" s="5"/>
      <c r="M8533" s="5"/>
    </row>
    <row r="8534" spans="1:13" x14ac:dyDescent="0.2">
      <c r="A8534" s="190">
        <v>42359</v>
      </c>
      <c r="B8534" s="5">
        <v>15</v>
      </c>
      <c r="C8534" s="4">
        <v>1194.8235434162107</v>
      </c>
      <c r="D8534" s="4">
        <v>53.649194213789279</v>
      </c>
      <c r="E8534" s="4"/>
      <c r="F8534" s="4"/>
      <c r="G8534" s="4">
        <v>41.258597370000004</v>
      </c>
      <c r="H8534" s="4">
        <v>1289.7313349999999</v>
      </c>
      <c r="I8534" s="4"/>
      <c r="J8534" s="4"/>
      <c r="K8534" s="4"/>
      <c r="L8534" s="5"/>
      <c r="M8534" s="5"/>
    </row>
    <row r="8535" spans="1:13" x14ac:dyDescent="0.2">
      <c r="A8535" s="190">
        <v>42359</v>
      </c>
      <c r="B8535" s="5">
        <v>16</v>
      </c>
      <c r="C8535" s="4">
        <v>1203.1191674961558</v>
      </c>
      <c r="D8535" s="4">
        <v>53.879038133844212</v>
      </c>
      <c r="E8535" s="4"/>
      <c r="F8535" s="4"/>
      <c r="G8535" s="4">
        <v>38.258597370000004</v>
      </c>
      <c r="H8535" s="4">
        <v>1295.256803</v>
      </c>
      <c r="I8535" s="4"/>
      <c r="J8535" s="4"/>
      <c r="K8535" s="4"/>
      <c r="L8535" s="5"/>
      <c r="M8535" s="5"/>
    </row>
    <row r="8536" spans="1:13" x14ac:dyDescent="0.2">
      <c r="A8536" s="190">
        <v>42359</v>
      </c>
      <c r="B8536" s="5">
        <v>17</v>
      </c>
      <c r="C8536" s="4">
        <v>1283.7684986622164</v>
      </c>
      <c r="D8536" s="4">
        <v>57.249221967783555</v>
      </c>
      <c r="E8536" s="4"/>
      <c r="F8536" s="4"/>
      <c r="G8536" s="4">
        <v>35.258597370000004</v>
      </c>
      <c r="H8536" s="4">
        <v>1376.2763179999999</v>
      </c>
      <c r="I8536" s="4"/>
      <c r="J8536" s="4"/>
      <c r="K8536" s="4"/>
      <c r="L8536" s="5"/>
      <c r="M8536" s="5"/>
    </row>
    <row r="8537" spans="1:13" x14ac:dyDescent="0.2">
      <c r="A8537" s="190">
        <v>42359</v>
      </c>
      <c r="B8537" s="5">
        <v>18</v>
      </c>
      <c r="C8537" s="4">
        <v>1472.5583594137411</v>
      </c>
      <c r="D8537" s="4">
        <v>65.278265216258831</v>
      </c>
      <c r="E8537" s="4"/>
      <c r="F8537" s="4"/>
      <c r="G8537" s="4">
        <v>31.45859737</v>
      </c>
      <c r="H8537" s="4">
        <v>1569.295222</v>
      </c>
      <c r="I8537" s="4"/>
      <c r="J8537" s="4"/>
      <c r="K8537" s="4"/>
      <c r="L8537" s="5"/>
      <c r="M8537" s="5"/>
    </row>
    <row r="8538" spans="1:13" x14ac:dyDescent="0.2">
      <c r="A8538" s="190">
        <v>42359</v>
      </c>
      <c r="B8538" s="5">
        <v>19</v>
      </c>
      <c r="C8538" s="4">
        <v>1493.4723264785146</v>
      </c>
      <c r="D8538" s="4">
        <v>66.138243151485312</v>
      </c>
      <c r="E8538" s="4"/>
      <c r="F8538" s="4"/>
      <c r="G8538" s="4">
        <v>30.358597369999998</v>
      </c>
      <c r="H8538" s="4">
        <v>1589.969167</v>
      </c>
      <c r="I8538" s="4"/>
      <c r="J8538" s="4"/>
      <c r="K8538" s="4"/>
      <c r="L8538" s="5"/>
      <c r="M8538" s="5"/>
    </row>
    <row r="8539" spans="1:13" x14ac:dyDescent="0.2">
      <c r="A8539" s="190">
        <v>42359</v>
      </c>
      <c r="B8539" s="5">
        <v>20</v>
      </c>
      <c r="C8539" s="4">
        <v>1474.4723762190015</v>
      </c>
      <c r="D8539" s="4">
        <v>65.309255410998603</v>
      </c>
      <c r="E8539" s="4"/>
      <c r="F8539" s="4"/>
      <c r="G8539" s="4">
        <v>30.25859737</v>
      </c>
      <c r="H8539" s="4">
        <v>1570.040229</v>
      </c>
      <c r="I8539" s="4"/>
      <c r="J8539" s="4"/>
      <c r="K8539" s="4"/>
      <c r="L8539" s="5"/>
      <c r="M8539" s="5"/>
    </row>
    <row r="8540" spans="1:13" x14ac:dyDescent="0.2">
      <c r="A8540" s="190">
        <v>42359</v>
      </c>
      <c r="B8540" s="5">
        <v>21</v>
      </c>
      <c r="C8540" s="4">
        <v>1442.7796249451094</v>
      </c>
      <c r="D8540" s="4">
        <v>63.925026684890788</v>
      </c>
      <c r="E8540" s="4"/>
      <c r="F8540" s="4"/>
      <c r="G8540" s="4">
        <v>30.058597370000001</v>
      </c>
      <c r="H8540" s="4">
        <v>1536.7632490000001</v>
      </c>
      <c r="I8540" s="4"/>
      <c r="J8540" s="4"/>
      <c r="K8540" s="4"/>
      <c r="L8540" s="5"/>
      <c r="M8540" s="5"/>
    </row>
    <row r="8541" spans="1:13" x14ac:dyDescent="0.2">
      <c r="A8541" s="190">
        <v>42359</v>
      </c>
      <c r="B8541" s="5">
        <v>22</v>
      </c>
      <c r="C8541" s="4">
        <v>1368.2268595197843</v>
      </c>
      <c r="D8541" s="4">
        <v>60.676221110215764</v>
      </c>
      <c r="E8541" s="4"/>
      <c r="F8541" s="4"/>
      <c r="G8541" s="4">
        <v>29.75859737</v>
      </c>
      <c r="H8541" s="4">
        <v>1458.6616779999999</v>
      </c>
      <c r="I8541" s="4"/>
      <c r="J8541" s="4"/>
      <c r="K8541" s="4"/>
      <c r="L8541" s="5"/>
      <c r="M8541" s="5"/>
    </row>
    <row r="8542" spans="1:13" x14ac:dyDescent="0.2">
      <c r="A8542" s="190">
        <v>42359</v>
      </c>
      <c r="B8542" s="5">
        <v>23</v>
      </c>
      <c r="C8542" s="4">
        <v>1253.6891529998863</v>
      </c>
      <c r="D8542" s="4">
        <v>55.691964630113681</v>
      </c>
      <c r="E8542" s="4"/>
      <c r="F8542" s="4"/>
      <c r="G8542" s="4">
        <v>29.45859737</v>
      </c>
      <c r="H8542" s="4">
        <v>1338.8397150000001</v>
      </c>
      <c r="I8542" s="4"/>
      <c r="J8542" s="4"/>
      <c r="K8542" s="4"/>
      <c r="L8542" s="5"/>
      <c r="M8542" s="5"/>
    </row>
    <row r="8543" spans="1:13" x14ac:dyDescent="0.2">
      <c r="A8543" s="190">
        <v>42359</v>
      </c>
      <c r="B8543" s="5">
        <v>24</v>
      </c>
      <c r="C8543" s="4">
        <v>1135.7788681499082</v>
      </c>
      <c r="D8543" s="4">
        <v>50.565669700771757</v>
      </c>
      <c r="E8543" s="4"/>
      <c r="F8543" s="4"/>
      <c r="G8543" s="4">
        <v>29.25859737</v>
      </c>
      <c r="H8543" s="4">
        <v>1215.6031352206799</v>
      </c>
      <c r="I8543" s="4"/>
      <c r="J8543" s="4"/>
      <c r="K8543" s="4"/>
      <c r="L8543" s="5"/>
      <c r="M8543" s="5"/>
    </row>
    <row r="8544" spans="1:13" x14ac:dyDescent="0.2">
      <c r="A8544" s="190">
        <v>42360</v>
      </c>
      <c r="B8544" s="5">
        <v>1</v>
      </c>
      <c r="C8544" s="4">
        <v>1007.496336719247</v>
      </c>
      <c r="D8544" s="4">
        <v>44.984851910752958</v>
      </c>
      <c r="E8544" s="4"/>
      <c r="F8544" s="4"/>
      <c r="G8544" s="4">
        <v>28.95859737</v>
      </c>
      <c r="H8544" s="4">
        <v>1081.4397859999999</v>
      </c>
      <c r="I8544" s="4"/>
      <c r="J8544" s="4"/>
      <c r="K8544" s="4"/>
      <c r="L8544" s="5"/>
      <c r="M8544" s="5"/>
    </row>
    <row r="8545" spans="1:13" x14ac:dyDescent="0.2">
      <c r="A8545" s="190">
        <v>42360</v>
      </c>
      <c r="B8545" s="5">
        <v>2</v>
      </c>
      <c r="C8545" s="4">
        <v>960.43072713557149</v>
      </c>
      <c r="D8545" s="4">
        <v>42.942081494428571</v>
      </c>
      <c r="E8545" s="4"/>
      <c r="F8545" s="4"/>
      <c r="G8545" s="4">
        <v>28.95859737</v>
      </c>
      <c r="H8545" s="4">
        <v>1032.331406</v>
      </c>
      <c r="I8545" s="4"/>
      <c r="J8545" s="4"/>
      <c r="K8545" s="4"/>
      <c r="L8545" s="5"/>
      <c r="M8545" s="5"/>
    </row>
    <row r="8546" spans="1:13" x14ac:dyDescent="0.2">
      <c r="A8546" s="190">
        <v>42360</v>
      </c>
      <c r="B8546" s="5">
        <v>3</v>
      </c>
      <c r="C8546" s="4">
        <v>944.28684409709899</v>
      </c>
      <c r="D8546" s="4">
        <v>42.237054532900927</v>
      </c>
      <c r="E8546" s="4"/>
      <c r="F8546" s="4"/>
      <c r="G8546" s="4">
        <v>28.858597369999998</v>
      </c>
      <c r="H8546" s="4">
        <v>1015.3824959999999</v>
      </c>
      <c r="I8546" s="4"/>
      <c r="J8546" s="4"/>
      <c r="K8546" s="4"/>
      <c r="L8546" s="5"/>
      <c r="M8546" s="5"/>
    </row>
    <row r="8547" spans="1:13" x14ac:dyDescent="0.2">
      <c r="A8547" s="190">
        <v>42360</v>
      </c>
      <c r="B8547" s="5">
        <v>4</v>
      </c>
      <c r="C8547" s="4">
        <v>953.05255316174816</v>
      </c>
      <c r="D8547" s="4">
        <v>42.621849468251895</v>
      </c>
      <c r="E8547" s="4"/>
      <c r="F8547" s="4"/>
      <c r="G8547" s="4">
        <v>28.95859737</v>
      </c>
      <c r="H8547" s="4">
        <v>1024.633</v>
      </c>
      <c r="I8547" s="4"/>
      <c r="J8547" s="4"/>
      <c r="K8547" s="4"/>
      <c r="L8547" s="5"/>
      <c r="M8547" s="5"/>
    </row>
    <row r="8548" spans="1:13" x14ac:dyDescent="0.2">
      <c r="A8548" s="190">
        <v>42360</v>
      </c>
      <c r="B8548" s="5">
        <v>5</v>
      </c>
      <c r="C8548" s="4">
        <v>1000.453675109768</v>
      </c>
      <c r="D8548" s="4">
        <v>44.687862520231818</v>
      </c>
      <c r="E8548" s="4"/>
      <c r="F8548" s="4"/>
      <c r="G8548" s="4">
        <v>29.158597369999999</v>
      </c>
      <c r="H8548" s="4">
        <v>1074.300135</v>
      </c>
      <c r="I8548" s="4"/>
      <c r="J8548" s="4"/>
      <c r="K8548" s="4"/>
      <c r="L8548" s="5"/>
      <c r="M8548" s="5"/>
    </row>
    <row r="8549" spans="1:13" x14ac:dyDescent="0.2">
      <c r="A8549" s="190">
        <v>42360</v>
      </c>
      <c r="B8549" s="5">
        <v>6</v>
      </c>
      <c r="C8549" s="4">
        <v>1110.0932649512472</v>
      </c>
      <c r="D8549" s="4">
        <v>49.455187678752715</v>
      </c>
      <c r="E8549" s="4"/>
      <c r="F8549" s="4"/>
      <c r="G8549" s="4">
        <v>29.358597369999998</v>
      </c>
      <c r="H8549" s="4">
        <v>1188.90705</v>
      </c>
      <c r="I8549" s="4"/>
      <c r="J8549" s="4"/>
      <c r="K8549" s="4"/>
      <c r="L8549" s="5"/>
      <c r="M8549" s="5"/>
    </row>
    <row r="8550" spans="1:13" x14ac:dyDescent="0.2">
      <c r="A8550" s="190">
        <v>42360</v>
      </c>
      <c r="B8550" s="5">
        <v>7</v>
      </c>
      <c r="C8550" s="4">
        <v>1273.2221220668675</v>
      </c>
      <c r="D8550" s="4">
        <v>56.557107563132469</v>
      </c>
      <c r="E8550" s="4"/>
      <c r="F8550" s="4"/>
      <c r="G8550" s="4">
        <v>29.858597369999998</v>
      </c>
      <c r="H8550" s="4">
        <v>1359.637827</v>
      </c>
      <c r="I8550" s="4"/>
      <c r="J8550" s="4"/>
      <c r="K8550" s="4"/>
      <c r="L8550" s="5"/>
      <c r="M8550" s="5"/>
    </row>
    <row r="8551" spans="1:13" x14ac:dyDescent="0.2">
      <c r="A8551" s="190">
        <v>42360</v>
      </c>
      <c r="B8551" s="5">
        <v>8</v>
      </c>
      <c r="C8551" s="4">
        <v>1337.199206116843</v>
      </c>
      <c r="D8551" s="4">
        <v>59.472768513157071</v>
      </c>
      <c r="E8551" s="4"/>
      <c r="F8551" s="4"/>
      <c r="G8551" s="4">
        <v>33.058597370000001</v>
      </c>
      <c r="H8551" s="4">
        <v>1429.7305719999999</v>
      </c>
      <c r="I8551" s="4"/>
      <c r="J8551" s="4"/>
      <c r="K8551" s="4"/>
      <c r="L8551" s="5"/>
      <c r="M8551" s="5"/>
    </row>
    <row r="8552" spans="1:13" x14ac:dyDescent="0.2">
      <c r="A8552" s="190">
        <v>42360</v>
      </c>
      <c r="B8552" s="5">
        <v>9</v>
      </c>
      <c r="C8552" s="4">
        <v>1314.1777602982452</v>
      </c>
      <c r="D8552" s="4">
        <v>58.651528331754598</v>
      </c>
      <c r="E8552" s="4"/>
      <c r="F8552" s="4"/>
      <c r="G8552" s="4">
        <v>37.158597369999995</v>
      </c>
      <c r="H8552" s="4">
        <v>1409.9878859999999</v>
      </c>
      <c r="I8552" s="4"/>
      <c r="J8552" s="4"/>
      <c r="K8552" s="4"/>
      <c r="L8552" s="5"/>
      <c r="M8552" s="5"/>
    </row>
    <row r="8553" spans="1:13" x14ac:dyDescent="0.2">
      <c r="A8553" s="190">
        <v>42360</v>
      </c>
      <c r="B8553" s="5">
        <v>10</v>
      </c>
      <c r="C8553" s="4">
        <v>1291.6307734676013</v>
      </c>
      <c r="D8553" s="4">
        <v>57.755395162398855</v>
      </c>
      <c r="E8553" s="4"/>
      <c r="F8553" s="4"/>
      <c r="G8553" s="4">
        <v>39.058597370000001</v>
      </c>
      <c r="H8553" s="4">
        <v>1388.4447660000001</v>
      </c>
      <c r="I8553" s="4"/>
      <c r="J8553" s="4"/>
      <c r="K8553" s="4"/>
      <c r="L8553" s="5"/>
      <c r="M8553" s="5"/>
    </row>
    <row r="8554" spans="1:13" x14ac:dyDescent="0.2">
      <c r="A8554" s="190">
        <v>42360</v>
      </c>
      <c r="B8554" s="5">
        <v>11</v>
      </c>
      <c r="C8554" s="4">
        <v>1262.2386324290044</v>
      </c>
      <c r="D8554" s="4">
        <v>56.575185200995698</v>
      </c>
      <c r="E8554" s="4"/>
      <c r="F8554" s="4"/>
      <c r="G8554" s="4">
        <v>41.258597370000004</v>
      </c>
      <c r="H8554" s="4">
        <v>1360.0724150000001</v>
      </c>
      <c r="I8554" s="4"/>
      <c r="J8554" s="4"/>
      <c r="K8554" s="4"/>
      <c r="L8554" s="5"/>
      <c r="M8554" s="5"/>
    </row>
    <row r="8555" spans="1:13" x14ac:dyDescent="0.2">
      <c r="A8555" s="190">
        <v>42360</v>
      </c>
      <c r="B8555" s="5">
        <v>12</v>
      </c>
      <c r="C8555" s="4">
        <v>1227.9658238597076</v>
      </c>
      <c r="D8555" s="4">
        <v>55.0876557702924</v>
      </c>
      <c r="E8555" s="4"/>
      <c r="F8555" s="4"/>
      <c r="G8555" s="4">
        <v>41.258597370000004</v>
      </c>
      <c r="H8555" s="4">
        <v>1324.312077</v>
      </c>
      <c r="I8555" s="4"/>
      <c r="J8555" s="4"/>
      <c r="K8555" s="4"/>
      <c r="L8555" s="5"/>
      <c r="M8555" s="5"/>
    </row>
    <row r="8556" spans="1:13" x14ac:dyDescent="0.2">
      <c r="A8556" s="190">
        <v>42360</v>
      </c>
      <c r="B8556" s="5">
        <v>13</v>
      </c>
      <c r="C8556" s="4">
        <v>1197.32260175542</v>
      </c>
      <c r="D8556" s="4">
        <v>53.757659874579879</v>
      </c>
      <c r="E8556" s="4"/>
      <c r="F8556" s="4"/>
      <c r="G8556" s="4">
        <v>41.258597370000004</v>
      </c>
      <c r="H8556" s="4">
        <v>1292.338859</v>
      </c>
      <c r="I8556" s="4"/>
      <c r="J8556" s="4"/>
      <c r="K8556" s="4"/>
      <c r="L8556" s="5"/>
      <c r="M8556" s="5"/>
    </row>
    <row r="8557" spans="1:13" x14ac:dyDescent="0.2">
      <c r="A8557" s="190">
        <v>42360</v>
      </c>
      <c r="B8557" s="5">
        <v>14</v>
      </c>
      <c r="C8557" s="4">
        <v>1177.3186070013473</v>
      </c>
      <c r="D8557" s="4">
        <v>52.846031628652845</v>
      </c>
      <c r="E8557" s="4"/>
      <c r="F8557" s="4"/>
      <c r="G8557" s="4">
        <v>40.258597370000004</v>
      </c>
      <c r="H8557" s="4">
        <v>1270.4232360000001</v>
      </c>
      <c r="I8557" s="4"/>
      <c r="J8557" s="4"/>
      <c r="K8557" s="4"/>
      <c r="L8557" s="5"/>
      <c r="M8557" s="5"/>
    </row>
    <row r="8558" spans="1:13" x14ac:dyDescent="0.2">
      <c r="A8558" s="190">
        <v>42360</v>
      </c>
      <c r="B8558" s="5">
        <v>15</v>
      </c>
      <c r="C8558" s="4">
        <v>1159.9557210022642</v>
      </c>
      <c r="D8558" s="4">
        <v>52.135839627735713</v>
      </c>
      <c r="E8558" s="4"/>
      <c r="F8558" s="4"/>
      <c r="G8558" s="4">
        <v>41.258597370000004</v>
      </c>
      <c r="H8558" s="4">
        <v>1253.350158</v>
      </c>
      <c r="I8558" s="4"/>
      <c r="J8558" s="4"/>
      <c r="K8558" s="4"/>
      <c r="L8558" s="5"/>
      <c r="M8558" s="5"/>
    </row>
    <row r="8559" spans="1:13" x14ac:dyDescent="0.2">
      <c r="A8559" s="190">
        <v>42360</v>
      </c>
      <c r="B8559" s="5">
        <v>16</v>
      </c>
      <c r="C8559" s="4">
        <v>1172.8329542736999</v>
      </c>
      <c r="D8559" s="4">
        <v>52.564537356300178</v>
      </c>
      <c r="E8559" s="4"/>
      <c r="F8559" s="4"/>
      <c r="G8559" s="4">
        <v>38.258597370000004</v>
      </c>
      <c r="H8559" s="4">
        <v>1263.6560890000001</v>
      </c>
      <c r="I8559" s="4"/>
      <c r="J8559" s="4"/>
      <c r="K8559" s="4"/>
      <c r="L8559" s="5"/>
      <c r="M8559" s="5"/>
    </row>
    <row r="8560" spans="1:13" x14ac:dyDescent="0.2">
      <c r="A8560" s="190">
        <v>42360</v>
      </c>
      <c r="B8560" s="5">
        <v>17</v>
      </c>
      <c r="C8560" s="4">
        <v>1258.3018976772637</v>
      </c>
      <c r="D8560" s="4">
        <v>56.143904952736484</v>
      </c>
      <c r="E8560" s="4"/>
      <c r="F8560" s="4"/>
      <c r="G8560" s="4">
        <v>35.258597370000004</v>
      </c>
      <c r="H8560" s="4">
        <v>1349.7044000000001</v>
      </c>
      <c r="I8560" s="4"/>
      <c r="J8560" s="4"/>
      <c r="K8560" s="4"/>
      <c r="L8560" s="5"/>
      <c r="M8560" s="5"/>
    </row>
    <row r="8561" spans="1:13" x14ac:dyDescent="0.2">
      <c r="A8561" s="190">
        <v>42360</v>
      </c>
      <c r="B8561" s="5">
        <v>18</v>
      </c>
      <c r="C8561" s="4">
        <v>1445.1282124539234</v>
      </c>
      <c r="D8561" s="4">
        <v>64.087725176076688</v>
      </c>
      <c r="E8561" s="4"/>
      <c r="F8561" s="4"/>
      <c r="G8561" s="4">
        <v>31.45859737</v>
      </c>
      <c r="H8561" s="4">
        <v>1540.6745350000001</v>
      </c>
      <c r="I8561" s="4"/>
      <c r="J8561" s="4"/>
      <c r="K8561" s="4"/>
      <c r="L8561" s="5"/>
      <c r="M8561" s="5"/>
    </row>
    <row r="8562" spans="1:13" x14ac:dyDescent="0.2">
      <c r="A8562" s="190">
        <v>42360</v>
      </c>
      <c r="B8562" s="5">
        <v>19</v>
      </c>
      <c r="C8562" s="4">
        <v>1459.6755297516597</v>
      </c>
      <c r="D8562" s="4">
        <v>64.671373878339992</v>
      </c>
      <c r="E8562" s="4"/>
      <c r="F8562" s="4"/>
      <c r="G8562" s="4">
        <v>30.358597369999998</v>
      </c>
      <c r="H8562" s="4">
        <v>1554.7055009999999</v>
      </c>
      <c r="I8562" s="4"/>
      <c r="J8562" s="4"/>
      <c r="K8562" s="4"/>
      <c r="L8562" s="5"/>
      <c r="M8562" s="5"/>
    </row>
    <row r="8563" spans="1:13" x14ac:dyDescent="0.2">
      <c r="A8563" s="190">
        <v>42360</v>
      </c>
      <c r="B8563" s="5">
        <v>20</v>
      </c>
      <c r="C8563" s="4">
        <v>1435.7964648159357</v>
      </c>
      <c r="D8563" s="4">
        <v>63.630619814064389</v>
      </c>
      <c r="E8563" s="4"/>
      <c r="F8563" s="4"/>
      <c r="G8563" s="4">
        <v>30.25859737</v>
      </c>
      <c r="H8563" s="4">
        <v>1529.685682</v>
      </c>
      <c r="I8563" s="4"/>
      <c r="J8563" s="4"/>
      <c r="K8563" s="4"/>
      <c r="L8563" s="5"/>
      <c r="M8563" s="5"/>
    </row>
    <row r="8564" spans="1:13" x14ac:dyDescent="0.2">
      <c r="A8564" s="190">
        <v>42360</v>
      </c>
      <c r="B8564" s="5">
        <v>21</v>
      </c>
      <c r="C8564" s="4">
        <v>1403.3301942980752</v>
      </c>
      <c r="D8564" s="4">
        <v>62.212818331924865</v>
      </c>
      <c r="E8564" s="4"/>
      <c r="F8564" s="4"/>
      <c r="G8564" s="4">
        <v>30.058597370000001</v>
      </c>
      <c r="H8564" s="4">
        <v>1495.6016099999999</v>
      </c>
      <c r="I8564" s="4"/>
      <c r="J8564" s="4"/>
      <c r="K8564" s="4"/>
      <c r="L8564" s="5"/>
      <c r="M8564" s="5"/>
    </row>
    <row r="8565" spans="1:13" x14ac:dyDescent="0.2">
      <c r="A8565" s="190">
        <v>42360</v>
      </c>
      <c r="B8565" s="5">
        <v>22</v>
      </c>
      <c r="C8565" s="4">
        <v>1327.1708917797168</v>
      </c>
      <c r="D8565" s="4">
        <v>58.894284850283256</v>
      </c>
      <c r="E8565" s="4"/>
      <c r="F8565" s="4"/>
      <c r="G8565" s="4">
        <v>29.75859737</v>
      </c>
      <c r="H8565" s="4">
        <v>1415.823774</v>
      </c>
      <c r="I8565" s="4"/>
      <c r="J8565" s="4"/>
      <c r="K8565" s="4"/>
      <c r="L8565" s="5"/>
      <c r="M8565" s="5"/>
    </row>
    <row r="8566" spans="1:13" x14ac:dyDescent="0.2">
      <c r="A8566" s="190">
        <v>42360</v>
      </c>
      <c r="B8566" s="5">
        <v>23</v>
      </c>
      <c r="C8566" s="4">
        <v>1211.3241536515061</v>
      </c>
      <c r="D8566" s="4">
        <v>53.853212978493936</v>
      </c>
      <c r="E8566" s="4"/>
      <c r="F8566" s="4"/>
      <c r="G8566" s="4">
        <v>29.45859737</v>
      </c>
      <c r="H8566" s="4">
        <v>1294.6359640000001</v>
      </c>
      <c r="I8566" s="4"/>
      <c r="J8566" s="4"/>
      <c r="K8566" s="4"/>
      <c r="L8566" s="5"/>
      <c r="M8566" s="5"/>
    </row>
    <row r="8567" spans="1:13" x14ac:dyDescent="0.2">
      <c r="A8567" s="190">
        <v>42360</v>
      </c>
      <c r="B8567" s="5">
        <v>24</v>
      </c>
      <c r="C8567" s="4">
        <v>1089.9032866424591</v>
      </c>
      <c r="D8567" s="4">
        <v>48.574549611941563</v>
      </c>
      <c r="E8567" s="4"/>
      <c r="F8567" s="4"/>
      <c r="G8567" s="4">
        <v>29.25859737</v>
      </c>
      <c r="H8567" s="4">
        <v>1167.7364336244007</v>
      </c>
      <c r="I8567" s="4"/>
      <c r="J8567" s="4"/>
      <c r="K8567" s="4"/>
      <c r="L8567" s="5"/>
      <c r="M8567" s="5"/>
    </row>
    <row r="8568" spans="1:13" x14ac:dyDescent="0.2">
      <c r="A8568" s="190">
        <v>42361</v>
      </c>
      <c r="B8568" s="5">
        <v>1</v>
      </c>
      <c r="C8568" s="4">
        <v>997.61910440621421</v>
      </c>
      <c r="D8568" s="4">
        <v>44.556154223785683</v>
      </c>
      <c r="E8568" s="4"/>
      <c r="F8568" s="4"/>
      <c r="G8568" s="4">
        <v>28.95859737</v>
      </c>
      <c r="H8568" s="4">
        <v>1071.1338559999999</v>
      </c>
      <c r="I8568" s="4"/>
      <c r="J8568" s="4"/>
      <c r="K8568" s="4"/>
      <c r="L8568" s="5"/>
      <c r="M8568" s="5"/>
    </row>
    <row r="8569" spans="1:13" x14ac:dyDescent="0.2">
      <c r="A8569" s="190">
        <v>42361</v>
      </c>
      <c r="B8569" s="5">
        <v>2</v>
      </c>
      <c r="C8569" s="4">
        <v>953.58806552609258</v>
      </c>
      <c r="D8569" s="4">
        <v>42.645092103907423</v>
      </c>
      <c r="E8569" s="4"/>
      <c r="F8569" s="4"/>
      <c r="G8569" s="4">
        <v>28.95859737</v>
      </c>
      <c r="H8569" s="4">
        <v>1025.1917550000001</v>
      </c>
      <c r="I8569" s="4"/>
      <c r="J8569" s="4"/>
      <c r="K8569" s="4"/>
      <c r="L8569" s="5"/>
      <c r="M8569" s="5"/>
    </row>
    <row r="8570" spans="1:13" x14ac:dyDescent="0.2">
      <c r="A8570" s="190">
        <v>42361</v>
      </c>
      <c r="B8570" s="5">
        <v>3</v>
      </c>
      <c r="C8570" s="4">
        <v>932.92207669324057</v>
      </c>
      <c r="D8570" s="4">
        <v>41.743793936759367</v>
      </c>
      <c r="E8570" s="4"/>
      <c r="F8570" s="4"/>
      <c r="G8570" s="4">
        <v>28.858597369999998</v>
      </c>
      <c r="H8570" s="4">
        <v>1003.524468</v>
      </c>
      <c r="I8570" s="4"/>
      <c r="J8570" s="4"/>
      <c r="K8570" s="4"/>
      <c r="L8570" s="5"/>
      <c r="M8570" s="5"/>
    </row>
    <row r="8571" spans="1:13" x14ac:dyDescent="0.2">
      <c r="A8571" s="190">
        <v>42361</v>
      </c>
      <c r="B8571" s="5">
        <v>4</v>
      </c>
      <c r="C8571" s="4">
        <v>939.42673238149848</v>
      </c>
      <c r="D8571" s="4">
        <v>42.03045324850153</v>
      </c>
      <c r="E8571" s="4"/>
      <c r="F8571" s="4"/>
      <c r="G8571" s="4">
        <v>28.95859737</v>
      </c>
      <c r="H8571" s="4">
        <v>1010.415783</v>
      </c>
      <c r="I8571" s="4"/>
      <c r="J8571" s="4"/>
      <c r="K8571" s="4"/>
      <c r="L8571" s="5"/>
      <c r="M8571" s="5"/>
    </row>
    <row r="8572" spans="1:13" x14ac:dyDescent="0.2">
      <c r="A8572" s="190">
        <v>42361</v>
      </c>
      <c r="B8572" s="5">
        <v>5</v>
      </c>
      <c r="C8572" s="4">
        <v>984.15029154939339</v>
      </c>
      <c r="D8572" s="4">
        <v>43.980253080606623</v>
      </c>
      <c r="E8572" s="4"/>
      <c r="F8572" s="4"/>
      <c r="G8572" s="4">
        <v>29.158597369999999</v>
      </c>
      <c r="H8572" s="4">
        <v>1057.2891420000001</v>
      </c>
      <c r="I8572" s="4"/>
      <c r="J8572" s="4"/>
      <c r="K8572" s="4"/>
      <c r="L8572" s="5"/>
      <c r="M8572" s="5"/>
    </row>
    <row r="8573" spans="1:13" x14ac:dyDescent="0.2">
      <c r="A8573" s="190">
        <v>42361</v>
      </c>
      <c r="B8573" s="5">
        <v>6</v>
      </c>
      <c r="C8573" s="4">
        <v>1090.4578023273893</v>
      </c>
      <c r="D8573" s="4">
        <v>48.602957302610463</v>
      </c>
      <c r="E8573" s="4"/>
      <c r="F8573" s="4"/>
      <c r="G8573" s="4">
        <v>29.358597369999998</v>
      </c>
      <c r="H8573" s="4">
        <v>1168.419357</v>
      </c>
      <c r="I8573" s="4"/>
      <c r="J8573" s="4"/>
      <c r="K8573" s="4"/>
      <c r="L8573" s="5"/>
      <c r="M8573" s="5"/>
    </row>
    <row r="8574" spans="1:13" x14ac:dyDescent="0.2">
      <c r="A8574" s="190">
        <v>42361</v>
      </c>
      <c r="B8574" s="5">
        <v>7</v>
      </c>
      <c r="C8574" s="4">
        <v>1242.4598970019695</v>
      </c>
      <c r="D8574" s="4">
        <v>55.221946628030466</v>
      </c>
      <c r="E8574" s="4"/>
      <c r="F8574" s="4"/>
      <c r="G8574" s="4">
        <v>29.858597369999998</v>
      </c>
      <c r="H8574" s="4">
        <v>1327.5404410000001</v>
      </c>
      <c r="I8574" s="4"/>
      <c r="J8574" s="4"/>
      <c r="K8574" s="4"/>
      <c r="L8574" s="5"/>
      <c r="M8574" s="5"/>
    </row>
    <row r="8575" spans="1:13" x14ac:dyDescent="0.2">
      <c r="A8575" s="190">
        <v>42361</v>
      </c>
      <c r="B8575" s="5">
        <v>8</v>
      </c>
      <c r="C8575" s="4">
        <v>1304.47343507708</v>
      </c>
      <c r="D8575" s="4">
        <v>58.052384552920003</v>
      </c>
      <c r="E8575" s="4"/>
      <c r="F8575" s="4"/>
      <c r="G8575" s="4">
        <v>33.058597370000001</v>
      </c>
      <c r="H8575" s="4">
        <v>1395.584417</v>
      </c>
      <c r="I8575" s="4"/>
      <c r="J8575" s="4"/>
      <c r="K8575" s="4"/>
      <c r="L8575" s="5"/>
      <c r="M8575" s="5"/>
    </row>
    <row r="8576" spans="1:13" x14ac:dyDescent="0.2">
      <c r="A8576" s="190">
        <v>42361</v>
      </c>
      <c r="B8576" s="5">
        <v>9</v>
      </c>
      <c r="C8576" s="4">
        <v>1286.5691088975118</v>
      </c>
      <c r="D8576" s="4">
        <v>57.453240732488219</v>
      </c>
      <c r="E8576" s="4"/>
      <c r="F8576" s="4"/>
      <c r="G8576" s="4">
        <v>37.158597369999995</v>
      </c>
      <c r="H8576" s="4">
        <v>1381.1809470000001</v>
      </c>
      <c r="I8576" s="4"/>
      <c r="J8576" s="4"/>
      <c r="K8576" s="4"/>
      <c r="L8576" s="5"/>
      <c r="M8576" s="5"/>
    </row>
    <row r="8577" spans="1:13" x14ac:dyDescent="0.2">
      <c r="A8577" s="190">
        <v>42361</v>
      </c>
      <c r="B8577" s="5">
        <v>10</v>
      </c>
      <c r="C8577" s="4">
        <v>1267.0566937288243</v>
      </c>
      <c r="D8577" s="4">
        <v>56.688815901175779</v>
      </c>
      <c r="E8577" s="4"/>
      <c r="F8577" s="4"/>
      <c r="G8577" s="4">
        <v>39.058597370000001</v>
      </c>
      <c r="H8577" s="4">
        <v>1362.8041069999999</v>
      </c>
      <c r="I8577" s="4"/>
      <c r="J8577" s="4"/>
      <c r="K8577" s="4"/>
      <c r="L8577" s="5"/>
      <c r="M8577" s="5"/>
    </row>
    <row r="8578" spans="1:13" x14ac:dyDescent="0.2">
      <c r="A8578" s="190">
        <v>42361</v>
      </c>
      <c r="B8578" s="5">
        <v>11</v>
      </c>
      <c r="C8578" s="4">
        <v>1242.7221718073542</v>
      </c>
      <c r="D8578" s="4">
        <v>55.728119822645752</v>
      </c>
      <c r="E8578" s="4"/>
      <c r="F8578" s="4"/>
      <c r="G8578" s="4">
        <v>41.258597370000004</v>
      </c>
      <c r="H8578" s="4">
        <v>1339.708889</v>
      </c>
      <c r="I8578" s="4"/>
      <c r="J8578" s="4"/>
      <c r="K8578" s="4"/>
      <c r="L8578" s="5"/>
      <c r="M8578" s="5"/>
    </row>
    <row r="8579" spans="1:13" x14ac:dyDescent="0.2">
      <c r="A8579" s="190">
        <v>42361</v>
      </c>
      <c r="B8579" s="5">
        <v>12</v>
      </c>
      <c r="C8579" s="4">
        <v>1214.0424956779316</v>
      </c>
      <c r="D8579" s="4">
        <v>54.483346952068302</v>
      </c>
      <c r="E8579" s="4"/>
      <c r="F8579" s="4"/>
      <c r="G8579" s="4">
        <v>41.258597370000004</v>
      </c>
      <c r="H8579" s="4">
        <v>1309.7844399999999</v>
      </c>
      <c r="I8579" s="4"/>
      <c r="J8579" s="4"/>
      <c r="K8579" s="4"/>
      <c r="L8579" s="5"/>
      <c r="M8579" s="5"/>
    </row>
    <row r="8580" spans="1:13" x14ac:dyDescent="0.2">
      <c r="A8580" s="190">
        <v>42361</v>
      </c>
      <c r="B8580" s="5">
        <v>13</v>
      </c>
      <c r="C8580" s="4">
        <v>1189.1114080157261</v>
      </c>
      <c r="D8580" s="4">
        <v>53.401272614273942</v>
      </c>
      <c r="E8580" s="4"/>
      <c r="F8580" s="4"/>
      <c r="G8580" s="4">
        <v>41.258597370000004</v>
      </c>
      <c r="H8580" s="4">
        <v>1283.7712779999999</v>
      </c>
      <c r="I8580" s="4"/>
      <c r="J8580" s="4"/>
      <c r="K8580" s="4"/>
      <c r="L8580" s="5"/>
      <c r="M8580" s="5"/>
    </row>
    <row r="8581" spans="1:13" x14ac:dyDescent="0.2">
      <c r="A8581" s="190">
        <v>42361</v>
      </c>
      <c r="B8581" s="5">
        <v>14</v>
      </c>
      <c r="C8581" s="4">
        <v>1169.940433027524</v>
      </c>
      <c r="D8581" s="4">
        <v>52.52579960247617</v>
      </c>
      <c r="E8581" s="4"/>
      <c r="F8581" s="4"/>
      <c r="G8581" s="4">
        <v>40.258597370000004</v>
      </c>
      <c r="H8581" s="4">
        <v>1262.7248300000001</v>
      </c>
      <c r="I8581" s="4"/>
      <c r="J8581" s="4"/>
      <c r="K8581" s="4"/>
      <c r="L8581" s="5"/>
      <c r="M8581" s="5"/>
    </row>
    <row r="8582" spans="1:13" x14ac:dyDescent="0.2">
      <c r="A8582" s="190">
        <v>42361</v>
      </c>
      <c r="B8582" s="5">
        <v>15</v>
      </c>
      <c r="C8582" s="4">
        <v>1152.8155529496621</v>
      </c>
      <c r="D8582" s="4">
        <v>51.825937680338022</v>
      </c>
      <c r="E8582" s="4"/>
      <c r="F8582" s="4"/>
      <c r="G8582" s="4">
        <v>41.258597370000004</v>
      </c>
      <c r="H8582" s="4">
        <v>1245.9000880000001</v>
      </c>
      <c r="I8582" s="4"/>
      <c r="J8582" s="4"/>
      <c r="K8582" s="4"/>
      <c r="L8582" s="5"/>
      <c r="M8582" s="5"/>
    </row>
    <row r="8583" spans="1:13" x14ac:dyDescent="0.2">
      <c r="A8583" s="190">
        <v>42361</v>
      </c>
      <c r="B8583" s="5">
        <v>16</v>
      </c>
      <c r="C8583" s="4">
        <v>1162.7177150810435</v>
      </c>
      <c r="D8583" s="4">
        <v>52.125509548956728</v>
      </c>
      <c r="E8583" s="4"/>
      <c r="F8583" s="4"/>
      <c r="G8583" s="4">
        <v>38.258597370000004</v>
      </c>
      <c r="H8583" s="4">
        <v>1253.1018220000001</v>
      </c>
      <c r="I8583" s="4"/>
      <c r="J8583" s="4"/>
      <c r="K8583" s="4"/>
      <c r="L8583" s="5"/>
      <c r="M8583" s="5"/>
    </row>
    <row r="8584" spans="1:13" x14ac:dyDescent="0.2">
      <c r="A8584" s="190">
        <v>42361</v>
      </c>
      <c r="B8584" s="5">
        <v>17</v>
      </c>
      <c r="C8584" s="4">
        <v>1243.4860492077146</v>
      </c>
      <c r="D8584" s="4">
        <v>55.500858422285575</v>
      </c>
      <c r="E8584" s="4"/>
      <c r="F8584" s="4"/>
      <c r="G8584" s="4">
        <v>35.258597370000004</v>
      </c>
      <c r="H8584" s="4">
        <v>1334.2455050000001</v>
      </c>
      <c r="I8584" s="4"/>
      <c r="J8584" s="4"/>
      <c r="K8584" s="4"/>
      <c r="L8584" s="5"/>
      <c r="M8584" s="5"/>
    </row>
    <row r="8585" spans="1:13" x14ac:dyDescent="0.2">
      <c r="A8585" s="190">
        <v>42361</v>
      </c>
      <c r="B8585" s="5">
        <v>18</v>
      </c>
      <c r="C8585" s="4">
        <v>1425.4927498300656</v>
      </c>
      <c r="D8585" s="4">
        <v>63.235494799934443</v>
      </c>
      <c r="E8585" s="4"/>
      <c r="F8585" s="4"/>
      <c r="G8585" s="4">
        <v>31.45859737</v>
      </c>
      <c r="H8585" s="4">
        <v>1520.1868420000001</v>
      </c>
      <c r="I8585" s="4"/>
      <c r="J8585" s="4"/>
      <c r="K8585" s="4"/>
      <c r="L8585" s="5"/>
      <c r="M8585" s="5"/>
    </row>
    <row r="8586" spans="1:13" x14ac:dyDescent="0.2">
      <c r="A8586" s="190">
        <v>42361</v>
      </c>
      <c r="B8586" s="5">
        <v>19</v>
      </c>
      <c r="C8586" s="4">
        <v>1437.8980167120214</v>
      </c>
      <c r="D8586" s="4">
        <v>63.726172917978438</v>
      </c>
      <c r="E8586" s="4"/>
      <c r="F8586" s="4"/>
      <c r="G8586" s="4">
        <v>30.358597369999998</v>
      </c>
      <c r="H8586" s="4">
        <v>1531.9827869999999</v>
      </c>
      <c r="I8586" s="4"/>
      <c r="J8586" s="4"/>
      <c r="K8586" s="4"/>
      <c r="L8586" s="5"/>
      <c r="M8586" s="5"/>
    </row>
    <row r="8587" spans="1:13" x14ac:dyDescent="0.2">
      <c r="A8587" s="190">
        <v>42361</v>
      </c>
      <c r="B8587" s="5">
        <v>20</v>
      </c>
      <c r="C8587" s="4">
        <v>1415.6254888693306</v>
      </c>
      <c r="D8587" s="4">
        <v>62.755146760669426</v>
      </c>
      <c r="E8587" s="4"/>
      <c r="F8587" s="4"/>
      <c r="G8587" s="4">
        <v>30.25859737</v>
      </c>
      <c r="H8587" s="4">
        <v>1508.6392330000001</v>
      </c>
      <c r="I8587" s="4"/>
      <c r="J8587" s="4"/>
      <c r="K8587" s="4"/>
      <c r="L8587" s="5"/>
      <c r="M8587" s="5"/>
    </row>
    <row r="8588" spans="1:13" x14ac:dyDescent="0.2">
      <c r="A8588" s="190">
        <v>42361</v>
      </c>
      <c r="B8588" s="5">
        <v>21</v>
      </c>
      <c r="C8588" s="4">
        <v>1384.5872529203934</v>
      </c>
      <c r="D8588" s="4">
        <v>61.399325709606636</v>
      </c>
      <c r="E8588" s="4"/>
      <c r="F8588" s="4"/>
      <c r="G8588" s="4">
        <v>30.058597370000001</v>
      </c>
      <c r="H8588" s="4">
        <v>1476.0451760000001</v>
      </c>
      <c r="I8588" s="4"/>
      <c r="J8588" s="4"/>
      <c r="K8588" s="4"/>
      <c r="L8588" s="5"/>
      <c r="M8588" s="5"/>
    </row>
    <row r="8589" spans="1:13" x14ac:dyDescent="0.2">
      <c r="A8589" s="190">
        <v>42361</v>
      </c>
      <c r="B8589" s="5">
        <v>22</v>
      </c>
      <c r="C8589" s="4">
        <v>1313.6640739600775</v>
      </c>
      <c r="D8589" s="4">
        <v>58.308053669922387</v>
      </c>
      <c r="E8589" s="4"/>
      <c r="F8589" s="4"/>
      <c r="G8589" s="4">
        <v>29.75859737</v>
      </c>
      <c r="H8589" s="4">
        <v>1401.7307249999999</v>
      </c>
      <c r="I8589" s="4"/>
      <c r="J8589" s="4"/>
      <c r="K8589" s="4"/>
      <c r="L8589" s="5"/>
      <c r="M8589" s="5"/>
    </row>
    <row r="8590" spans="1:13" x14ac:dyDescent="0.2">
      <c r="A8590" s="190">
        <v>42361</v>
      </c>
      <c r="B8590" s="5">
        <v>23</v>
      </c>
      <c r="C8590" s="4">
        <v>1202.8749549489939</v>
      </c>
      <c r="D8590" s="4">
        <v>53.486495681006197</v>
      </c>
      <c r="E8590" s="4"/>
      <c r="F8590" s="4"/>
      <c r="G8590" s="4">
        <v>29.45859737</v>
      </c>
      <c r="H8590" s="4">
        <v>1285.820048</v>
      </c>
      <c r="I8590" s="4"/>
      <c r="J8590" s="4"/>
      <c r="K8590" s="4"/>
      <c r="L8590" s="5"/>
      <c r="M8590" s="5"/>
    </row>
    <row r="8591" spans="1:13" x14ac:dyDescent="0.2">
      <c r="A8591" s="190">
        <v>42361</v>
      </c>
      <c r="B8591" s="5">
        <v>24</v>
      </c>
      <c r="C8591" s="4">
        <v>1084.0126477718529</v>
      </c>
      <c r="D8591" s="4">
        <v>48.318880495476996</v>
      </c>
      <c r="E8591" s="4"/>
      <c r="F8591" s="4"/>
      <c r="G8591" s="4">
        <v>29.25859737</v>
      </c>
      <c r="H8591" s="4">
        <v>1161.5901256373299</v>
      </c>
      <c r="I8591" s="4"/>
      <c r="J8591" s="4"/>
      <c r="K8591" s="4"/>
      <c r="L8591" s="5"/>
      <c r="M8591" s="5"/>
    </row>
    <row r="8592" spans="1:13" x14ac:dyDescent="0.2">
      <c r="A8592" s="190">
        <v>42362</v>
      </c>
      <c r="B8592" s="5">
        <v>1</v>
      </c>
      <c r="C8592" s="4">
        <v>1030.6423828475035</v>
      </c>
      <c r="D8592" s="4">
        <v>45.989450782496498</v>
      </c>
      <c r="E8592" s="4"/>
      <c r="F8592" s="4"/>
      <c r="G8592" s="4">
        <v>28.95859737</v>
      </c>
      <c r="H8592" s="4">
        <v>1105.5904310000001</v>
      </c>
      <c r="I8592" s="4"/>
      <c r="J8592" s="4"/>
      <c r="K8592" s="4"/>
      <c r="L8592" s="5"/>
      <c r="M8592" s="5"/>
    </row>
    <row r="8593" spans="1:13" x14ac:dyDescent="0.2">
      <c r="A8593" s="190">
        <v>42362</v>
      </c>
      <c r="B8593" s="5">
        <v>2</v>
      </c>
      <c r="C8593" s="4">
        <v>988.81289682187048</v>
      </c>
      <c r="D8593" s="4">
        <v>44.17394180812947</v>
      </c>
      <c r="E8593" s="4"/>
      <c r="F8593" s="4"/>
      <c r="G8593" s="4">
        <v>28.95859737</v>
      </c>
      <c r="H8593" s="4">
        <v>1061.945436</v>
      </c>
      <c r="I8593" s="4"/>
      <c r="J8593" s="4"/>
      <c r="K8593" s="4"/>
      <c r="L8593" s="5"/>
      <c r="M8593" s="5"/>
    </row>
    <row r="8594" spans="1:13" x14ac:dyDescent="0.2">
      <c r="A8594" s="190">
        <v>42362</v>
      </c>
      <c r="B8594" s="5">
        <v>3</v>
      </c>
      <c r="C8594" s="4">
        <v>970.70546685013051</v>
      </c>
      <c r="D8594" s="4">
        <v>43.383691779869579</v>
      </c>
      <c r="E8594" s="4"/>
      <c r="F8594" s="4"/>
      <c r="G8594" s="4">
        <v>28.858597369999998</v>
      </c>
      <c r="H8594" s="4">
        <v>1042.947756</v>
      </c>
      <c r="I8594" s="4"/>
      <c r="J8594" s="4"/>
      <c r="K8594" s="4"/>
      <c r="L8594" s="5"/>
      <c r="M8594" s="5"/>
    </row>
    <row r="8595" spans="1:13" x14ac:dyDescent="0.2">
      <c r="A8595" s="190">
        <v>42362</v>
      </c>
      <c r="B8595" s="5">
        <v>4</v>
      </c>
      <c r="C8595" s="4">
        <v>977.98364082395369</v>
      </c>
      <c r="D8595" s="4">
        <v>43.703923806046255</v>
      </c>
      <c r="E8595" s="4"/>
      <c r="F8595" s="4"/>
      <c r="G8595" s="4">
        <v>28.95859737</v>
      </c>
      <c r="H8595" s="4">
        <v>1050.646162</v>
      </c>
      <c r="I8595" s="4"/>
      <c r="J8595" s="4"/>
      <c r="K8595" s="4"/>
      <c r="L8595" s="5"/>
      <c r="M8595" s="5"/>
    </row>
    <row r="8596" spans="1:13" x14ac:dyDescent="0.2">
      <c r="A8596" s="190">
        <v>42362</v>
      </c>
      <c r="B8596" s="5">
        <v>5</v>
      </c>
      <c r="C8596" s="4">
        <v>1018.8396085640212</v>
      </c>
      <c r="D8596" s="4">
        <v>45.485860065978763</v>
      </c>
      <c r="E8596" s="4"/>
      <c r="F8596" s="4"/>
      <c r="G8596" s="4">
        <v>29.158597369999999</v>
      </c>
      <c r="H8596" s="4">
        <v>1093.484066</v>
      </c>
      <c r="I8596" s="4"/>
      <c r="J8596" s="4"/>
      <c r="K8596" s="4"/>
      <c r="L8596" s="5"/>
      <c r="M8596" s="5"/>
    </row>
    <row r="8597" spans="1:13" x14ac:dyDescent="0.2">
      <c r="A8597" s="190">
        <v>42362</v>
      </c>
      <c r="B8597" s="5">
        <v>6</v>
      </c>
      <c r="C8597" s="4">
        <v>1116.281411235771</v>
      </c>
      <c r="D8597" s="4">
        <v>49.723769394228832</v>
      </c>
      <c r="E8597" s="4"/>
      <c r="F8597" s="4"/>
      <c r="G8597" s="4">
        <v>29.358597369999998</v>
      </c>
      <c r="H8597" s="4">
        <v>1195.3637779999999</v>
      </c>
      <c r="I8597" s="4"/>
      <c r="J8597" s="4"/>
      <c r="K8597" s="4"/>
      <c r="L8597" s="5"/>
      <c r="M8597" s="5"/>
    </row>
    <row r="8598" spans="1:13" x14ac:dyDescent="0.2">
      <c r="A8598" s="190">
        <v>42362</v>
      </c>
      <c r="B8598" s="5">
        <v>7</v>
      </c>
      <c r="C8598" s="4">
        <v>1259.7153042472282</v>
      </c>
      <c r="D8598" s="4">
        <v>55.9708763827716</v>
      </c>
      <c r="E8598" s="4"/>
      <c r="F8598" s="4"/>
      <c r="G8598" s="4">
        <v>29.858597369999998</v>
      </c>
      <c r="H8598" s="4">
        <v>1345.544778</v>
      </c>
      <c r="I8598" s="4"/>
      <c r="J8598" s="4"/>
      <c r="K8598" s="4"/>
      <c r="L8598" s="5"/>
      <c r="M8598" s="5"/>
    </row>
    <row r="8599" spans="1:13" x14ac:dyDescent="0.2">
      <c r="A8599" s="190">
        <v>42362</v>
      </c>
      <c r="B8599" s="5">
        <v>8</v>
      </c>
      <c r="C8599" s="4">
        <v>1318.9322756232004</v>
      </c>
      <c r="D8599" s="4">
        <v>58.679936006799622</v>
      </c>
      <c r="E8599" s="4"/>
      <c r="F8599" s="4"/>
      <c r="G8599" s="4">
        <v>33.058597370000001</v>
      </c>
      <c r="H8599" s="4">
        <v>1410.670809</v>
      </c>
      <c r="I8599" s="4"/>
      <c r="J8599" s="4"/>
      <c r="K8599" s="4"/>
      <c r="L8599" s="5"/>
      <c r="M8599" s="5"/>
    </row>
    <row r="8600" spans="1:13" x14ac:dyDescent="0.2">
      <c r="A8600" s="190">
        <v>42362</v>
      </c>
      <c r="B8600" s="5">
        <v>9</v>
      </c>
      <c r="C8600" s="4">
        <v>1302.2179780913343</v>
      </c>
      <c r="D8600" s="4">
        <v>58.132442538665572</v>
      </c>
      <c r="E8600" s="4"/>
      <c r="F8600" s="4"/>
      <c r="G8600" s="4">
        <v>37.158597369999995</v>
      </c>
      <c r="H8600" s="4">
        <v>1397.509018</v>
      </c>
      <c r="I8600" s="4"/>
      <c r="J8600" s="4"/>
      <c r="K8600" s="4"/>
      <c r="L8600" s="5"/>
      <c r="M8600" s="5"/>
    </row>
    <row r="8601" spans="1:13" x14ac:dyDescent="0.2">
      <c r="A8601" s="190">
        <v>42362</v>
      </c>
      <c r="B8601" s="5">
        <v>10</v>
      </c>
      <c r="C8601" s="4">
        <v>1287.6441790791635</v>
      </c>
      <c r="D8601" s="4">
        <v>57.582366550836788</v>
      </c>
      <c r="E8601" s="4"/>
      <c r="F8601" s="4"/>
      <c r="G8601" s="4">
        <v>39.058597370000001</v>
      </c>
      <c r="H8601" s="4">
        <v>1384.2851430000001</v>
      </c>
      <c r="I8601" s="4"/>
      <c r="J8601" s="4"/>
      <c r="K8601" s="4"/>
      <c r="L8601" s="5"/>
      <c r="M8601" s="5"/>
    </row>
    <row r="8602" spans="1:13" x14ac:dyDescent="0.2">
      <c r="A8602" s="190">
        <v>42362</v>
      </c>
      <c r="B8602" s="5">
        <v>11</v>
      </c>
      <c r="C8602" s="4">
        <v>1267.5342574673523</v>
      </c>
      <c r="D8602" s="4">
        <v>56.805029162647806</v>
      </c>
      <c r="E8602" s="4"/>
      <c r="F8602" s="4"/>
      <c r="G8602" s="4">
        <v>41.258597370000004</v>
      </c>
      <c r="H8602" s="4">
        <v>1365.597884</v>
      </c>
      <c r="I8602" s="4"/>
      <c r="J8602" s="4"/>
      <c r="K8602" s="4"/>
      <c r="L8602" s="5"/>
      <c r="M8602" s="5"/>
    </row>
    <row r="8603" spans="1:13" x14ac:dyDescent="0.2">
      <c r="A8603" s="190">
        <v>42362</v>
      </c>
      <c r="B8603" s="5">
        <v>12</v>
      </c>
      <c r="C8603" s="4">
        <v>1240.1636119878397</v>
      </c>
      <c r="D8603" s="4">
        <v>55.617071642160411</v>
      </c>
      <c r="E8603" s="4"/>
      <c r="F8603" s="4"/>
      <c r="G8603" s="4">
        <v>41.258597370000004</v>
      </c>
      <c r="H8603" s="4">
        <v>1337.0392810000001</v>
      </c>
      <c r="I8603" s="4"/>
      <c r="J8603" s="4"/>
      <c r="K8603" s="4"/>
      <c r="L8603" s="5"/>
      <c r="M8603" s="5"/>
    </row>
    <row r="8604" spans="1:13" x14ac:dyDescent="0.2">
      <c r="A8604" s="190">
        <v>42362</v>
      </c>
      <c r="B8604" s="5">
        <v>13</v>
      </c>
      <c r="C8604" s="4">
        <v>1215.5895322490626</v>
      </c>
      <c r="D8604" s="4">
        <v>54.550492380937335</v>
      </c>
      <c r="E8604" s="4"/>
      <c r="F8604" s="4"/>
      <c r="G8604" s="4">
        <v>41.258597370000004</v>
      </c>
      <c r="H8604" s="4">
        <v>1311.3986219999999</v>
      </c>
      <c r="I8604" s="4"/>
      <c r="J8604" s="4"/>
      <c r="K8604" s="4"/>
      <c r="L8604" s="5"/>
      <c r="M8604" s="5"/>
    </row>
    <row r="8605" spans="1:13" x14ac:dyDescent="0.2">
      <c r="A8605" s="190">
        <v>42362</v>
      </c>
      <c r="B8605" s="5">
        <v>14</v>
      </c>
      <c r="C8605" s="4">
        <v>1194.8715206897296</v>
      </c>
      <c r="D8605" s="4">
        <v>53.60787394027053</v>
      </c>
      <c r="E8605" s="4"/>
      <c r="F8605" s="4"/>
      <c r="G8605" s="4">
        <v>40.258597370000004</v>
      </c>
      <c r="H8605" s="4">
        <v>1288.7379920000001</v>
      </c>
      <c r="I8605" s="4"/>
      <c r="J8605" s="4"/>
      <c r="K8605" s="4"/>
      <c r="L8605" s="5"/>
      <c r="M8605" s="5"/>
    </row>
    <row r="8606" spans="1:13" x14ac:dyDescent="0.2">
      <c r="A8606" s="190">
        <v>42362</v>
      </c>
      <c r="B8606" s="5">
        <v>15</v>
      </c>
      <c r="C8606" s="4">
        <v>1178.9366683011669</v>
      </c>
      <c r="D8606" s="4">
        <v>52.959662328832934</v>
      </c>
      <c r="E8606" s="4"/>
      <c r="F8606" s="4"/>
      <c r="G8606" s="4">
        <v>41.258597370000004</v>
      </c>
      <c r="H8606" s="4">
        <v>1273.1549279999999</v>
      </c>
      <c r="I8606" s="4"/>
      <c r="J8606" s="4"/>
      <c r="K8606" s="4"/>
      <c r="L8606" s="5"/>
      <c r="M8606" s="5"/>
    </row>
    <row r="8607" spans="1:13" x14ac:dyDescent="0.2">
      <c r="A8607" s="190">
        <v>42362</v>
      </c>
      <c r="B8607" s="5">
        <v>16</v>
      </c>
      <c r="C8607" s="4">
        <v>1186.7562824554757</v>
      </c>
      <c r="D8607" s="4">
        <v>53.168846174524269</v>
      </c>
      <c r="E8607" s="4"/>
      <c r="F8607" s="4"/>
      <c r="G8607" s="4">
        <v>38.258597370000004</v>
      </c>
      <c r="H8607" s="4">
        <v>1278.183726</v>
      </c>
      <c r="I8607" s="4"/>
      <c r="J8607" s="4"/>
      <c r="K8607" s="4"/>
      <c r="L8607" s="5"/>
      <c r="M8607" s="5"/>
    </row>
    <row r="8608" spans="1:13" x14ac:dyDescent="0.2">
      <c r="A8608" s="190">
        <v>42362</v>
      </c>
      <c r="B8608" s="5">
        <v>17</v>
      </c>
      <c r="C8608" s="4">
        <v>1262.5859994672278</v>
      </c>
      <c r="D8608" s="4">
        <v>56.329846162772292</v>
      </c>
      <c r="E8608" s="4"/>
      <c r="F8608" s="4"/>
      <c r="G8608" s="4">
        <v>35.258597370000004</v>
      </c>
      <c r="H8608" s="4">
        <v>1354.1744430000001</v>
      </c>
      <c r="I8608" s="4"/>
      <c r="J8608" s="4"/>
      <c r="K8608" s="4"/>
      <c r="L8608" s="5"/>
      <c r="M8608" s="5"/>
    </row>
    <row r="8609" spans="1:13" x14ac:dyDescent="0.2">
      <c r="A8609" s="190">
        <v>42362</v>
      </c>
      <c r="B8609" s="5">
        <v>18</v>
      </c>
      <c r="C8609" s="4">
        <v>1432.1569069986288</v>
      </c>
      <c r="D8609" s="4">
        <v>63.524736631371347</v>
      </c>
      <c r="E8609" s="4"/>
      <c r="F8609" s="4"/>
      <c r="G8609" s="4">
        <v>31.45859737</v>
      </c>
      <c r="H8609" s="4">
        <v>1527.1402410000001</v>
      </c>
      <c r="I8609" s="4"/>
      <c r="J8609" s="4"/>
      <c r="K8609" s="4"/>
      <c r="L8609" s="5"/>
      <c r="M8609" s="5"/>
    </row>
    <row r="8610" spans="1:13" x14ac:dyDescent="0.2">
      <c r="A8610" s="190">
        <v>42362</v>
      </c>
      <c r="B8610" s="5">
        <v>19</v>
      </c>
      <c r="C8610" s="4">
        <v>1445.9902074911051</v>
      </c>
      <c r="D8610" s="4">
        <v>64.077395138894886</v>
      </c>
      <c r="E8610" s="4"/>
      <c r="F8610" s="4"/>
      <c r="G8610" s="4">
        <v>30.358597369999998</v>
      </c>
      <c r="H8610" s="4">
        <v>1540.4262000000001</v>
      </c>
      <c r="I8610" s="4"/>
      <c r="J8610" s="4"/>
      <c r="K8610" s="4"/>
      <c r="L8610" s="5"/>
      <c r="M8610" s="5"/>
    </row>
    <row r="8611" spans="1:13" x14ac:dyDescent="0.2">
      <c r="A8611" s="190">
        <v>42362</v>
      </c>
      <c r="B8611" s="5">
        <v>20</v>
      </c>
      <c r="C8611" s="4">
        <v>1427.466268115631</v>
      </c>
      <c r="D8611" s="4">
        <v>63.269067514368956</v>
      </c>
      <c r="E8611" s="4"/>
      <c r="F8611" s="4"/>
      <c r="G8611" s="4">
        <v>30.25859737</v>
      </c>
      <c r="H8611" s="4">
        <v>1520.993933</v>
      </c>
      <c r="I8611" s="4"/>
      <c r="J8611" s="4"/>
      <c r="K8611" s="4"/>
      <c r="L8611" s="5"/>
      <c r="M8611" s="5"/>
    </row>
    <row r="8612" spans="1:13" x14ac:dyDescent="0.2">
      <c r="A8612" s="190">
        <v>42362</v>
      </c>
      <c r="B8612" s="5">
        <v>21</v>
      </c>
      <c r="C8612" s="4">
        <v>1400.7121329982554</v>
      </c>
      <c r="D8612" s="4">
        <v>62.099187631744783</v>
      </c>
      <c r="E8612" s="4"/>
      <c r="F8612" s="4"/>
      <c r="G8612" s="4">
        <v>30.058597370000001</v>
      </c>
      <c r="H8612" s="4">
        <v>1492.8699180000001</v>
      </c>
      <c r="I8612" s="4"/>
      <c r="J8612" s="4"/>
      <c r="K8612" s="4"/>
      <c r="L8612" s="5"/>
      <c r="M8612" s="5"/>
    </row>
    <row r="8613" spans="1:13" x14ac:dyDescent="0.2">
      <c r="A8613" s="190">
        <v>42362</v>
      </c>
      <c r="B8613" s="5">
        <v>22</v>
      </c>
      <c r="C8613" s="4">
        <v>1336.0366008443659</v>
      </c>
      <c r="D8613" s="4">
        <v>59.279079785634224</v>
      </c>
      <c r="E8613" s="4"/>
      <c r="F8613" s="4"/>
      <c r="G8613" s="4">
        <v>29.75859737</v>
      </c>
      <c r="H8613" s="4">
        <v>1425.074278</v>
      </c>
      <c r="I8613" s="4"/>
      <c r="J8613" s="4"/>
      <c r="K8613" s="4"/>
      <c r="L8613" s="5"/>
      <c r="M8613" s="5"/>
    </row>
    <row r="8614" spans="1:13" x14ac:dyDescent="0.2">
      <c r="A8614" s="190">
        <v>42362</v>
      </c>
      <c r="B8614" s="5">
        <v>23</v>
      </c>
      <c r="C8614" s="4">
        <v>1233.9941879373205</v>
      </c>
      <c r="D8614" s="4">
        <v>54.837151692679498</v>
      </c>
      <c r="E8614" s="4"/>
      <c r="F8614" s="4"/>
      <c r="G8614" s="4">
        <v>29.45859737</v>
      </c>
      <c r="H8614" s="4">
        <v>1318.289937</v>
      </c>
      <c r="I8614" s="4"/>
      <c r="J8614" s="4"/>
      <c r="K8614" s="4"/>
      <c r="L8614" s="5"/>
      <c r="M8614" s="5"/>
    </row>
    <row r="8615" spans="1:13" x14ac:dyDescent="0.2">
      <c r="A8615" s="190">
        <v>42362</v>
      </c>
      <c r="B8615" s="5">
        <v>24</v>
      </c>
      <c r="C8615" s="4">
        <v>1125.6636296852307</v>
      </c>
      <c r="D8615" s="4">
        <v>50.126641925024508</v>
      </c>
      <c r="E8615" s="4"/>
      <c r="F8615" s="4"/>
      <c r="G8615" s="4">
        <v>29.25859737</v>
      </c>
      <c r="H8615" s="4">
        <v>1205.0488689802553</v>
      </c>
      <c r="I8615" s="4"/>
      <c r="J8615" s="4"/>
      <c r="K8615" s="4"/>
      <c r="L8615" s="5"/>
      <c r="M8615" s="5"/>
    </row>
    <row r="8616" spans="1:13" x14ac:dyDescent="0.2">
      <c r="A8616" s="190">
        <v>42363</v>
      </c>
      <c r="B8616" s="5">
        <v>1</v>
      </c>
      <c r="C8616" s="4">
        <v>1028.7383373945408</v>
      </c>
      <c r="D8616" s="4">
        <v>45.906810235458984</v>
      </c>
      <c r="E8616" s="4"/>
      <c r="F8616" s="4"/>
      <c r="G8616" s="4">
        <v>28.95859737</v>
      </c>
      <c r="H8616" s="4">
        <v>1103.6037449999999</v>
      </c>
      <c r="I8616" s="4"/>
      <c r="J8616" s="4"/>
      <c r="K8616" s="4"/>
      <c r="L8616" s="5"/>
      <c r="M8616" s="5"/>
    </row>
    <row r="8617" spans="1:13" x14ac:dyDescent="0.2">
      <c r="A8617" s="190">
        <v>42363</v>
      </c>
      <c r="B8617" s="5">
        <v>2</v>
      </c>
      <c r="C8617" s="4">
        <v>979.05466651104541</v>
      </c>
      <c r="D8617" s="4">
        <v>43.750409118954501</v>
      </c>
      <c r="E8617" s="4"/>
      <c r="F8617" s="4"/>
      <c r="G8617" s="4">
        <v>28.95859737</v>
      </c>
      <c r="H8617" s="4">
        <v>1051.7636729999999</v>
      </c>
      <c r="I8617" s="4"/>
      <c r="J8617" s="4"/>
      <c r="K8617" s="4"/>
      <c r="L8617" s="5"/>
      <c r="M8617" s="5"/>
    </row>
    <row r="8618" spans="1:13" x14ac:dyDescent="0.2">
      <c r="A8618" s="190">
        <v>42363</v>
      </c>
      <c r="B8618" s="5">
        <v>3</v>
      </c>
      <c r="C8618" s="4">
        <v>952.73604375801426</v>
      </c>
      <c r="D8618" s="4">
        <v>42.603771871985856</v>
      </c>
      <c r="E8618" s="4"/>
      <c r="F8618" s="4"/>
      <c r="G8618" s="4">
        <v>28.858597369999998</v>
      </c>
      <c r="H8618" s="4">
        <v>1024.1984130000001</v>
      </c>
      <c r="I8618" s="4"/>
      <c r="J8618" s="4"/>
      <c r="K8618" s="4"/>
      <c r="L8618" s="5"/>
      <c r="M8618" s="5"/>
    </row>
    <row r="8619" spans="1:13" x14ac:dyDescent="0.2">
      <c r="A8619" s="190">
        <v>42363</v>
      </c>
      <c r="B8619" s="5">
        <v>4</v>
      </c>
      <c r="C8619" s="4">
        <v>951.74352251183814</v>
      </c>
      <c r="D8619" s="4">
        <v>42.565034118161847</v>
      </c>
      <c r="E8619" s="4"/>
      <c r="F8619" s="4"/>
      <c r="G8619" s="4">
        <v>28.95859737</v>
      </c>
      <c r="H8619" s="4">
        <v>1023.267154</v>
      </c>
      <c r="I8619" s="4"/>
      <c r="J8619" s="4"/>
      <c r="K8619" s="4"/>
      <c r="L8619" s="5"/>
      <c r="M8619" s="5"/>
    </row>
    <row r="8620" spans="1:13" x14ac:dyDescent="0.2">
      <c r="A8620" s="190">
        <v>42363</v>
      </c>
      <c r="B8620" s="5">
        <v>5</v>
      </c>
      <c r="C8620" s="4">
        <v>978.31915414670084</v>
      </c>
      <c r="D8620" s="4">
        <v>43.727166483298966</v>
      </c>
      <c r="E8620" s="4"/>
      <c r="F8620" s="4"/>
      <c r="G8620" s="4">
        <v>29.158597369999999</v>
      </c>
      <c r="H8620" s="4">
        <v>1051.2049179999999</v>
      </c>
      <c r="I8620" s="4"/>
      <c r="J8620" s="4"/>
      <c r="K8620" s="4"/>
      <c r="L8620" s="5"/>
      <c r="M8620" s="5"/>
    </row>
    <row r="8621" spans="1:13" x14ac:dyDescent="0.2">
      <c r="A8621" s="190">
        <v>42363</v>
      </c>
      <c r="B8621" s="5">
        <v>6</v>
      </c>
      <c r="C8621" s="4">
        <v>1037.9775647447555</v>
      </c>
      <c r="D8621" s="4">
        <v>46.325177885244472</v>
      </c>
      <c r="E8621" s="4"/>
      <c r="F8621" s="4"/>
      <c r="G8621" s="4">
        <v>29.358597369999998</v>
      </c>
      <c r="H8621" s="4">
        <v>1113.6613400000001</v>
      </c>
      <c r="I8621" s="4"/>
      <c r="J8621" s="4"/>
      <c r="K8621" s="4"/>
      <c r="L8621" s="5"/>
      <c r="M8621" s="5"/>
    </row>
    <row r="8622" spans="1:13" x14ac:dyDescent="0.2">
      <c r="A8622" s="190">
        <v>42363</v>
      </c>
      <c r="B8622" s="5">
        <v>7</v>
      </c>
      <c r="C8622" s="4">
        <v>1118.6969799371172</v>
      </c>
      <c r="D8622" s="4">
        <v>49.85031269288266</v>
      </c>
      <c r="E8622" s="4"/>
      <c r="F8622" s="4"/>
      <c r="G8622" s="4">
        <v>29.858597369999998</v>
      </c>
      <c r="H8622" s="4">
        <v>1198.40589</v>
      </c>
      <c r="I8622" s="4"/>
      <c r="J8622" s="4"/>
      <c r="K8622" s="4"/>
      <c r="L8622" s="5"/>
      <c r="M8622" s="5"/>
    </row>
    <row r="8623" spans="1:13" x14ac:dyDescent="0.2">
      <c r="A8623" s="190">
        <v>42363</v>
      </c>
      <c r="B8623" s="5">
        <v>8</v>
      </c>
      <c r="C8623" s="4">
        <v>1160.0040287428756</v>
      </c>
      <c r="D8623" s="4">
        <v>51.782034887124524</v>
      </c>
      <c r="E8623" s="4"/>
      <c r="F8623" s="4"/>
      <c r="G8623" s="4">
        <v>33.058597370000001</v>
      </c>
      <c r="H8623" s="4">
        <v>1244.8446610000001</v>
      </c>
      <c r="I8623" s="4"/>
      <c r="J8623" s="4"/>
      <c r="K8623" s="4"/>
      <c r="L8623" s="5"/>
      <c r="M8623" s="5"/>
    </row>
    <row r="8624" spans="1:13" x14ac:dyDescent="0.2">
      <c r="A8624" s="190">
        <v>42363</v>
      </c>
      <c r="B8624" s="5">
        <v>9</v>
      </c>
      <c r="C8624" s="4">
        <v>1185.0597157563373</v>
      </c>
      <c r="D8624" s="4">
        <v>53.047467873662754</v>
      </c>
      <c r="E8624" s="4"/>
      <c r="F8624" s="4"/>
      <c r="G8624" s="4">
        <v>37.158597369999995</v>
      </c>
      <c r="H8624" s="4">
        <v>1275.2657810000001</v>
      </c>
      <c r="I8624" s="4"/>
      <c r="J8624" s="4"/>
      <c r="K8624" s="4"/>
      <c r="L8624" s="5"/>
      <c r="M8624" s="5"/>
    </row>
    <row r="8625" spans="1:13" x14ac:dyDescent="0.2">
      <c r="A8625" s="190">
        <v>42363</v>
      </c>
      <c r="B8625" s="5">
        <v>10</v>
      </c>
      <c r="C8625" s="4">
        <v>1201.486148688688</v>
      </c>
      <c r="D8625" s="4">
        <v>53.842882941312141</v>
      </c>
      <c r="E8625" s="4"/>
      <c r="F8625" s="4"/>
      <c r="G8625" s="4">
        <v>39.058597370000001</v>
      </c>
      <c r="H8625" s="4">
        <v>1294.3876290000001</v>
      </c>
      <c r="I8625" s="4"/>
      <c r="J8625" s="4"/>
      <c r="K8625" s="4"/>
      <c r="L8625" s="5"/>
      <c r="M8625" s="5"/>
    </row>
    <row r="8626" spans="1:13" x14ac:dyDescent="0.2">
      <c r="A8626" s="190">
        <v>42363</v>
      </c>
      <c r="B8626" s="5">
        <v>11</v>
      </c>
      <c r="C8626" s="4">
        <v>1193.0980024041639</v>
      </c>
      <c r="D8626" s="4">
        <v>53.57430122583601</v>
      </c>
      <c r="E8626" s="4"/>
      <c r="F8626" s="4"/>
      <c r="G8626" s="4">
        <v>41.258597370000004</v>
      </c>
      <c r="H8626" s="4">
        <v>1287.9309009999999</v>
      </c>
      <c r="I8626" s="4"/>
      <c r="J8626" s="4"/>
      <c r="K8626" s="4"/>
      <c r="L8626" s="5"/>
      <c r="M8626" s="5"/>
    </row>
    <row r="8627" spans="1:13" x14ac:dyDescent="0.2">
      <c r="A8627" s="190">
        <v>42363</v>
      </c>
      <c r="B8627" s="5">
        <v>12</v>
      </c>
      <c r="C8627" s="4">
        <v>1168.3454191828741</v>
      </c>
      <c r="D8627" s="4">
        <v>52.499974447125886</v>
      </c>
      <c r="E8627" s="4"/>
      <c r="F8627" s="4"/>
      <c r="G8627" s="4">
        <v>41.258597370000004</v>
      </c>
      <c r="H8627" s="4">
        <v>1262.103991</v>
      </c>
      <c r="I8627" s="4"/>
      <c r="J8627" s="4"/>
      <c r="K8627" s="4"/>
      <c r="L8627" s="5"/>
      <c r="M8627" s="5"/>
    </row>
    <row r="8628" spans="1:13" x14ac:dyDescent="0.2">
      <c r="A8628" s="190">
        <v>42363</v>
      </c>
      <c r="B8628" s="5">
        <v>13</v>
      </c>
      <c r="C8628" s="4">
        <v>1136.9881793149236</v>
      </c>
      <c r="D8628" s="4">
        <v>51.138988315076418</v>
      </c>
      <c r="E8628" s="4"/>
      <c r="F8628" s="4"/>
      <c r="G8628" s="4">
        <v>41.258597370000004</v>
      </c>
      <c r="H8628" s="4">
        <v>1229.385765</v>
      </c>
      <c r="I8628" s="4"/>
      <c r="J8628" s="4"/>
      <c r="K8628" s="4"/>
      <c r="L8628" s="5"/>
      <c r="M8628" s="5"/>
    </row>
    <row r="8629" spans="1:13" x14ac:dyDescent="0.2">
      <c r="A8629" s="190">
        <v>42363</v>
      </c>
      <c r="B8629" s="5">
        <v>14</v>
      </c>
      <c r="C8629" s="4">
        <v>1111.1530471581582</v>
      </c>
      <c r="D8629" s="4">
        <v>49.974273471841734</v>
      </c>
      <c r="E8629" s="4"/>
      <c r="F8629" s="4"/>
      <c r="G8629" s="4">
        <v>40.258597370000004</v>
      </c>
      <c r="H8629" s="4">
        <v>1201.3859179999999</v>
      </c>
      <c r="I8629" s="4"/>
      <c r="J8629" s="4"/>
      <c r="K8629" s="4"/>
      <c r="L8629" s="5"/>
      <c r="M8629" s="5"/>
    </row>
    <row r="8630" spans="1:13" x14ac:dyDescent="0.2">
      <c r="A8630" s="190">
        <v>42363</v>
      </c>
      <c r="B8630" s="5">
        <v>15</v>
      </c>
      <c r="C8630" s="4">
        <v>1092.6596349500815</v>
      </c>
      <c r="D8630" s="4">
        <v>49.215013679918798</v>
      </c>
      <c r="E8630" s="4"/>
      <c r="F8630" s="4"/>
      <c r="G8630" s="4">
        <v>41.258597370000004</v>
      </c>
      <c r="H8630" s="4">
        <v>1183.1332460000001</v>
      </c>
      <c r="I8630" s="4"/>
      <c r="J8630" s="4"/>
      <c r="K8630" s="4"/>
      <c r="L8630" s="5"/>
      <c r="M8630" s="5"/>
    </row>
    <row r="8631" spans="1:13" x14ac:dyDescent="0.2">
      <c r="A8631" s="190">
        <v>42363</v>
      </c>
      <c r="B8631" s="5">
        <v>16</v>
      </c>
      <c r="C8631" s="4">
        <v>1099.7652313407268</v>
      </c>
      <c r="D8631" s="4">
        <v>49.393207289273178</v>
      </c>
      <c r="E8631" s="4"/>
      <c r="F8631" s="4"/>
      <c r="G8631" s="4">
        <v>38.258597370000004</v>
      </c>
      <c r="H8631" s="4">
        <v>1187.4170360000001</v>
      </c>
      <c r="I8631" s="4"/>
      <c r="J8631" s="4"/>
      <c r="K8631" s="4"/>
      <c r="L8631" s="5"/>
      <c r="M8631" s="5"/>
    </row>
    <row r="8632" spans="1:13" x14ac:dyDescent="0.2">
      <c r="A8632" s="190">
        <v>42363</v>
      </c>
      <c r="B8632" s="5">
        <v>17</v>
      </c>
      <c r="C8632" s="4">
        <v>1176.4279681183496</v>
      </c>
      <c r="D8632" s="4">
        <v>52.590362511650454</v>
      </c>
      <c r="E8632" s="4"/>
      <c r="F8632" s="4"/>
      <c r="G8632" s="4">
        <v>35.258597370000004</v>
      </c>
      <c r="H8632" s="4">
        <v>1264.276928</v>
      </c>
      <c r="I8632" s="4"/>
      <c r="J8632" s="4"/>
      <c r="K8632" s="4"/>
      <c r="L8632" s="5"/>
      <c r="M8632" s="5"/>
    </row>
    <row r="8633" spans="1:13" x14ac:dyDescent="0.2">
      <c r="A8633" s="190">
        <v>42363</v>
      </c>
      <c r="B8633" s="5">
        <v>18</v>
      </c>
      <c r="C8633" s="4">
        <v>1346.2963830512767</v>
      </c>
      <c r="D8633" s="4">
        <v>59.798165578723243</v>
      </c>
      <c r="E8633" s="4"/>
      <c r="F8633" s="4"/>
      <c r="G8633" s="4">
        <v>31.45859737</v>
      </c>
      <c r="H8633" s="4">
        <v>1437.553146</v>
      </c>
      <c r="I8633" s="4"/>
      <c r="J8633" s="4"/>
      <c r="K8633" s="4"/>
      <c r="L8633" s="5"/>
      <c r="M8633" s="5"/>
    </row>
    <row r="8634" spans="1:13" x14ac:dyDescent="0.2">
      <c r="A8634" s="190">
        <v>42363</v>
      </c>
      <c r="B8634" s="5">
        <v>19</v>
      </c>
      <c r="C8634" s="4">
        <v>1337.3406462973282</v>
      </c>
      <c r="D8634" s="4">
        <v>59.36172033267173</v>
      </c>
      <c r="E8634" s="4"/>
      <c r="F8634" s="4"/>
      <c r="G8634" s="4">
        <v>30.358597369999998</v>
      </c>
      <c r="H8634" s="4">
        <v>1427.060964</v>
      </c>
      <c r="I8634" s="4"/>
      <c r="J8634" s="4"/>
      <c r="K8634" s="4"/>
      <c r="L8634" s="5"/>
      <c r="M8634" s="5"/>
    </row>
    <row r="8635" spans="1:13" x14ac:dyDescent="0.2">
      <c r="A8635" s="190">
        <v>42363</v>
      </c>
      <c r="B8635" s="5">
        <v>20</v>
      </c>
      <c r="C8635" s="4">
        <v>1307.9874518823403</v>
      </c>
      <c r="D8635" s="4">
        <v>58.083374747659768</v>
      </c>
      <c r="E8635" s="4"/>
      <c r="F8635" s="4"/>
      <c r="G8635" s="4">
        <v>30.25859737</v>
      </c>
      <c r="H8635" s="4">
        <v>1396.329424</v>
      </c>
      <c r="I8635" s="4"/>
      <c r="J8635" s="4"/>
      <c r="K8635" s="4"/>
      <c r="L8635" s="5"/>
      <c r="M8635" s="5"/>
    </row>
    <row r="8636" spans="1:13" x14ac:dyDescent="0.2">
      <c r="A8636" s="190">
        <v>42363</v>
      </c>
      <c r="B8636" s="5">
        <v>21</v>
      </c>
      <c r="C8636" s="4">
        <v>1287.4809635713909</v>
      </c>
      <c r="D8636" s="4">
        <v>57.184659058609277</v>
      </c>
      <c r="E8636" s="4"/>
      <c r="F8636" s="4"/>
      <c r="G8636" s="4">
        <v>30.058597370000001</v>
      </c>
      <c r="H8636" s="4">
        <v>1374.7242200000001</v>
      </c>
      <c r="I8636" s="4"/>
      <c r="J8636" s="4"/>
      <c r="K8636" s="4"/>
      <c r="L8636" s="5"/>
      <c r="M8636" s="5"/>
    </row>
    <row r="8637" spans="1:13" x14ac:dyDescent="0.2">
      <c r="A8637" s="190">
        <v>42363</v>
      </c>
      <c r="B8637" s="5">
        <v>22</v>
      </c>
      <c r="C8637" s="4">
        <v>1244.880451858666</v>
      </c>
      <c r="D8637" s="4">
        <v>55.322664771334004</v>
      </c>
      <c r="E8637" s="4"/>
      <c r="F8637" s="4"/>
      <c r="G8637" s="4">
        <v>29.75859737</v>
      </c>
      <c r="H8637" s="4">
        <v>1329.961714</v>
      </c>
      <c r="I8637" s="4"/>
      <c r="J8637" s="4"/>
      <c r="K8637" s="4"/>
      <c r="L8637" s="5"/>
      <c r="M8637" s="5"/>
    </row>
    <row r="8638" spans="1:13" x14ac:dyDescent="0.2">
      <c r="A8638" s="190">
        <v>42363</v>
      </c>
      <c r="B8638" s="5">
        <v>23</v>
      </c>
      <c r="C8638" s="4">
        <v>1183.1799898864278</v>
      </c>
      <c r="D8638" s="4">
        <v>52.631682743572021</v>
      </c>
      <c r="E8638" s="4"/>
      <c r="F8638" s="4"/>
      <c r="G8638" s="4">
        <v>29.45859737</v>
      </c>
      <c r="H8638" s="4">
        <v>1265.27027</v>
      </c>
      <c r="I8638" s="4"/>
      <c r="J8638" s="4"/>
      <c r="K8638" s="4"/>
      <c r="L8638" s="5"/>
      <c r="M8638" s="5"/>
    </row>
    <row r="8639" spans="1:13" x14ac:dyDescent="0.2">
      <c r="A8639" s="190">
        <v>42363</v>
      </c>
      <c r="B8639" s="5">
        <v>24</v>
      </c>
      <c r="C8639" s="4">
        <v>1095.7344241103322</v>
      </c>
      <c r="D8639" s="4">
        <v>48.827636212078225</v>
      </c>
      <c r="E8639" s="4"/>
      <c r="F8639" s="4"/>
      <c r="G8639" s="4">
        <v>29.25859737</v>
      </c>
      <c r="H8639" s="4">
        <v>1173.8206576924104</v>
      </c>
      <c r="I8639" s="4"/>
      <c r="J8639" s="4"/>
      <c r="K8639" s="4"/>
      <c r="L8639" s="5"/>
      <c r="M8639" s="5"/>
    </row>
    <row r="8640" spans="1:13" x14ac:dyDescent="0.2">
      <c r="A8640" s="190">
        <v>42364</v>
      </c>
      <c r="B8640" s="5">
        <v>1</v>
      </c>
      <c r="C8640" s="4">
        <v>1038.6155706659765</v>
      </c>
      <c r="D8640" s="4">
        <v>46.335507964023449</v>
      </c>
      <c r="E8640" s="4"/>
      <c r="F8640" s="4"/>
      <c r="G8640" s="4">
        <v>28.95859737</v>
      </c>
      <c r="H8640" s="4">
        <v>1113.909676</v>
      </c>
      <c r="I8640" s="4"/>
      <c r="J8640" s="4"/>
      <c r="K8640" s="4"/>
      <c r="L8640" s="5"/>
      <c r="M8640" s="5"/>
    </row>
    <row r="8641" spans="1:13" x14ac:dyDescent="0.2">
      <c r="A8641" s="190">
        <v>42364</v>
      </c>
      <c r="B8641" s="5">
        <v>2</v>
      </c>
      <c r="C8641" s="4">
        <v>993.15649913373716</v>
      </c>
      <c r="D8641" s="4">
        <v>44.362465496262836</v>
      </c>
      <c r="E8641" s="4"/>
      <c r="F8641" s="4"/>
      <c r="G8641" s="4">
        <v>28.95859737</v>
      </c>
      <c r="H8641" s="4">
        <v>1066.477562</v>
      </c>
      <c r="I8641" s="4"/>
      <c r="J8641" s="4"/>
      <c r="K8641" s="4"/>
      <c r="L8641" s="5"/>
      <c r="M8641" s="5"/>
    </row>
    <row r="8642" spans="1:13" x14ac:dyDescent="0.2">
      <c r="A8642" s="190">
        <v>42364</v>
      </c>
      <c r="B8642" s="5">
        <v>3</v>
      </c>
      <c r="C8642" s="4">
        <v>965.46934329208784</v>
      </c>
      <c r="D8642" s="4">
        <v>43.156430337912205</v>
      </c>
      <c r="E8642" s="4"/>
      <c r="F8642" s="4"/>
      <c r="G8642" s="4">
        <v>28.858597369999998</v>
      </c>
      <c r="H8642" s="4">
        <v>1037.484371</v>
      </c>
      <c r="I8642" s="4"/>
      <c r="J8642" s="4"/>
      <c r="K8642" s="4"/>
      <c r="L8642" s="5"/>
      <c r="M8642" s="5"/>
    </row>
    <row r="8643" spans="1:13" x14ac:dyDescent="0.2">
      <c r="A8643" s="190">
        <v>42364</v>
      </c>
      <c r="B8643" s="5">
        <v>4</v>
      </c>
      <c r="C8643" s="4">
        <v>958.94319204474562</v>
      </c>
      <c r="D8643" s="4">
        <v>42.877518585254279</v>
      </c>
      <c r="E8643" s="4"/>
      <c r="F8643" s="4"/>
      <c r="G8643" s="4">
        <v>28.95859737</v>
      </c>
      <c r="H8643" s="4">
        <v>1030.7793079999999</v>
      </c>
      <c r="I8643" s="4"/>
      <c r="J8643" s="4"/>
      <c r="K8643" s="4"/>
      <c r="L8643" s="5"/>
      <c r="M8643" s="5"/>
    </row>
    <row r="8644" spans="1:13" x14ac:dyDescent="0.2">
      <c r="A8644" s="190">
        <v>42364</v>
      </c>
      <c r="B8644" s="5">
        <v>5</v>
      </c>
      <c r="C8644" s="4">
        <v>971.29798809630631</v>
      </c>
      <c r="D8644" s="4">
        <v>43.422429533693588</v>
      </c>
      <c r="E8644" s="4"/>
      <c r="F8644" s="4"/>
      <c r="G8644" s="4">
        <v>29.158597369999999</v>
      </c>
      <c r="H8644" s="4">
        <v>1043.879015</v>
      </c>
      <c r="I8644" s="4"/>
      <c r="J8644" s="4"/>
      <c r="K8644" s="4"/>
      <c r="L8644" s="5"/>
      <c r="M8644" s="5"/>
    </row>
    <row r="8645" spans="1:13" x14ac:dyDescent="0.2">
      <c r="A8645" s="190">
        <v>42364</v>
      </c>
      <c r="B8645" s="5">
        <v>6</v>
      </c>
      <c r="C8645" s="4">
        <v>1004.5377768997323</v>
      </c>
      <c r="D8645" s="4">
        <v>44.873803730267618</v>
      </c>
      <c r="E8645" s="4"/>
      <c r="F8645" s="4"/>
      <c r="G8645" s="4">
        <v>29.358597369999998</v>
      </c>
      <c r="H8645" s="4">
        <v>1078.770178</v>
      </c>
      <c r="I8645" s="4"/>
      <c r="J8645" s="4"/>
      <c r="K8645" s="4"/>
      <c r="L8645" s="5"/>
      <c r="M8645" s="5"/>
    </row>
    <row r="8646" spans="1:13" x14ac:dyDescent="0.2">
      <c r="A8646" s="190">
        <v>42364</v>
      </c>
      <c r="B8646" s="5">
        <v>7</v>
      </c>
      <c r="C8646" s="4">
        <v>1050.5083716803554</v>
      </c>
      <c r="D8646" s="4">
        <v>46.890748949644554</v>
      </c>
      <c r="E8646" s="4"/>
      <c r="F8646" s="4"/>
      <c r="G8646" s="4">
        <v>29.858597369999998</v>
      </c>
      <c r="H8646" s="4">
        <v>1127.2577180000001</v>
      </c>
      <c r="I8646" s="4"/>
      <c r="J8646" s="4"/>
      <c r="K8646" s="4"/>
      <c r="L8646" s="5"/>
      <c r="M8646" s="5"/>
    </row>
    <row r="8647" spans="1:13" x14ac:dyDescent="0.2">
      <c r="A8647" s="190">
        <v>42364</v>
      </c>
      <c r="B8647" s="5">
        <v>8</v>
      </c>
      <c r="C8647" s="4">
        <v>1090.6253927968144</v>
      </c>
      <c r="D8647" s="4">
        <v>48.770820833185859</v>
      </c>
      <c r="E8647" s="4"/>
      <c r="F8647" s="4"/>
      <c r="G8647" s="4">
        <v>33.058597370000001</v>
      </c>
      <c r="H8647" s="4">
        <v>1172.4548110000001</v>
      </c>
      <c r="I8647" s="4"/>
      <c r="J8647" s="4"/>
      <c r="K8647" s="4"/>
      <c r="L8647" s="5"/>
      <c r="M8647" s="5"/>
    </row>
    <row r="8648" spans="1:13" x14ac:dyDescent="0.2">
      <c r="A8648" s="190">
        <v>42364</v>
      </c>
      <c r="B8648" s="5">
        <v>9</v>
      </c>
      <c r="C8648" s="4">
        <v>1143.9442465359643</v>
      </c>
      <c r="D8648" s="4">
        <v>51.262949094035491</v>
      </c>
      <c r="E8648" s="4"/>
      <c r="F8648" s="4"/>
      <c r="G8648" s="4">
        <v>37.158597369999995</v>
      </c>
      <c r="H8648" s="4">
        <v>1232.3657929999999</v>
      </c>
      <c r="I8648" s="4"/>
      <c r="J8648" s="4"/>
      <c r="K8648" s="4"/>
      <c r="L8648" s="5"/>
      <c r="M8648" s="5"/>
    </row>
    <row r="8649" spans="1:13" x14ac:dyDescent="0.2">
      <c r="A8649" s="190">
        <v>42364</v>
      </c>
      <c r="B8649" s="5">
        <v>10</v>
      </c>
      <c r="C8649" s="4">
        <v>1174.472511132604</v>
      </c>
      <c r="D8649" s="4">
        <v>52.670420497396023</v>
      </c>
      <c r="E8649" s="4"/>
      <c r="F8649" s="4"/>
      <c r="G8649" s="4">
        <v>39.058597370000001</v>
      </c>
      <c r="H8649" s="4">
        <v>1266.2015289999999</v>
      </c>
      <c r="I8649" s="4"/>
      <c r="J8649" s="4"/>
      <c r="K8649" s="4"/>
      <c r="L8649" s="5"/>
      <c r="M8649" s="5"/>
    </row>
    <row r="8650" spans="1:13" x14ac:dyDescent="0.2">
      <c r="A8650" s="190">
        <v>42364</v>
      </c>
      <c r="B8650" s="5">
        <v>11</v>
      </c>
      <c r="C8650" s="4">
        <v>1170.54697107896</v>
      </c>
      <c r="D8650" s="4">
        <v>52.595527551039943</v>
      </c>
      <c r="E8650" s="4"/>
      <c r="F8650" s="4"/>
      <c r="G8650" s="4">
        <v>41.258597370000004</v>
      </c>
      <c r="H8650" s="4">
        <v>1264.4010960000001</v>
      </c>
      <c r="I8650" s="4"/>
      <c r="J8650" s="4"/>
      <c r="K8650" s="4"/>
      <c r="L8650" s="5"/>
      <c r="M8650" s="5"/>
    </row>
    <row r="8651" spans="1:13" x14ac:dyDescent="0.2">
      <c r="A8651" s="190">
        <v>42364</v>
      </c>
      <c r="B8651" s="5">
        <v>12</v>
      </c>
      <c r="C8651" s="4">
        <v>1147.9959387953534</v>
      </c>
      <c r="D8651" s="4">
        <v>51.616753834646687</v>
      </c>
      <c r="E8651" s="4"/>
      <c r="F8651" s="4"/>
      <c r="G8651" s="4">
        <v>41.258597370000004</v>
      </c>
      <c r="H8651" s="4">
        <v>1240.87129</v>
      </c>
      <c r="I8651" s="4"/>
      <c r="J8651" s="4"/>
      <c r="K8651" s="4"/>
      <c r="L8651" s="5"/>
      <c r="M8651" s="5"/>
    </row>
    <row r="8652" spans="1:13" x14ac:dyDescent="0.2">
      <c r="A8652" s="190">
        <v>42364</v>
      </c>
      <c r="B8652" s="5">
        <v>13</v>
      </c>
      <c r="C8652" s="4">
        <v>1119.4947671068464</v>
      </c>
      <c r="D8652" s="4">
        <v>50.379728523153474</v>
      </c>
      <c r="E8652" s="4"/>
      <c r="F8652" s="4"/>
      <c r="G8652" s="4">
        <v>41.258597370000004</v>
      </c>
      <c r="H8652" s="4">
        <v>1211.1330929999999</v>
      </c>
      <c r="I8652" s="4"/>
      <c r="J8652" s="4"/>
      <c r="K8652" s="4"/>
      <c r="L8652" s="5"/>
      <c r="M8652" s="5"/>
    </row>
    <row r="8653" spans="1:13" x14ac:dyDescent="0.2">
      <c r="A8653" s="190">
        <v>42364</v>
      </c>
      <c r="B8653" s="5">
        <v>14</v>
      </c>
      <c r="C8653" s="4">
        <v>1092.7076122236001</v>
      </c>
      <c r="D8653" s="4">
        <v>49.173693406400041</v>
      </c>
      <c r="E8653" s="4"/>
      <c r="F8653" s="4"/>
      <c r="G8653" s="4">
        <v>40.258597370000004</v>
      </c>
      <c r="H8653" s="4">
        <v>1182.139903</v>
      </c>
      <c r="I8653" s="4"/>
      <c r="J8653" s="4"/>
      <c r="K8653" s="4"/>
      <c r="L8653" s="5"/>
      <c r="M8653" s="5"/>
    </row>
    <row r="8654" spans="1:13" x14ac:dyDescent="0.2">
      <c r="A8654" s="190">
        <v>42364</v>
      </c>
      <c r="B8654" s="5">
        <v>15</v>
      </c>
      <c r="C8654" s="4">
        <v>1073.4406817299575</v>
      </c>
      <c r="D8654" s="4">
        <v>48.380860900042592</v>
      </c>
      <c r="E8654" s="4"/>
      <c r="F8654" s="4"/>
      <c r="G8654" s="4">
        <v>41.258597370000004</v>
      </c>
      <c r="H8654" s="4">
        <v>1163.08014</v>
      </c>
      <c r="I8654" s="4"/>
      <c r="J8654" s="4"/>
      <c r="K8654" s="4"/>
      <c r="L8654" s="5"/>
      <c r="M8654" s="5"/>
    </row>
    <row r="8655" spans="1:13" x14ac:dyDescent="0.2">
      <c r="A8655" s="190">
        <v>42364</v>
      </c>
      <c r="B8655" s="5">
        <v>16</v>
      </c>
      <c r="C8655" s="4">
        <v>1081.8553087705129</v>
      </c>
      <c r="D8655" s="4">
        <v>48.615869859487006</v>
      </c>
      <c r="E8655" s="4"/>
      <c r="F8655" s="4"/>
      <c r="G8655" s="4">
        <v>38.258597370000004</v>
      </c>
      <c r="H8655" s="4">
        <v>1168.7297759999999</v>
      </c>
      <c r="I8655" s="4"/>
      <c r="J8655" s="4"/>
      <c r="K8655" s="4"/>
      <c r="L8655" s="5"/>
      <c r="M8655" s="5"/>
    </row>
    <row r="8656" spans="1:13" x14ac:dyDescent="0.2">
      <c r="A8656" s="190">
        <v>42364</v>
      </c>
      <c r="B8656" s="5">
        <v>17</v>
      </c>
      <c r="C8656" s="4">
        <v>1158.7560514693566</v>
      </c>
      <c r="D8656" s="4">
        <v>51.823355160643274</v>
      </c>
      <c r="E8656" s="4"/>
      <c r="F8656" s="4"/>
      <c r="G8656" s="4">
        <v>35.258597370000004</v>
      </c>
      <c r="H8656" s="4">
        <v>1245.838004</v>
      </c>
      <c r="I8656" s="4"/>
      <c r="J8656" s="4"/>
      <c r="K8656" s="4"/>
      <c r="L8656" s="5"/>
      <c r="M8656" s="5"/>
    </row>
    <row r="8657" spans="1:13" x14ac:dyDescent="0.2">
      <c r="A8657" s="190">
        <v>42364</v>
      </c>
      <c r="B8657" s="5">
        <v>18</v>
      </c>
      <c r="C8657" s="4">
        <v>1325.2328868168986</v>
      </c>
      <c r="D8657" s="4">
        <v>58.883954813101461</v>
      </c>
      <c r="E8657" s="4"/>
      <c r="F8657" s="4"/>
      <c r="G8657" s="4">
        <v>31.45859737</v>
      </c>
      <c r="H8657" s="4">
        <v>1415.575439</v>
      </c>
      <c r="I8657" s="4"/>
      <c r="J8657" s="4"/>
      <c r="K8657" s="4"/>
      <c r="L8657" s="5"/>
      <c r="M8657" s="5"/>
    </row>
    <row r="8658" spans="1:13" x14ac:dyDescent="0.2">
      <c r="A8658" s="190">
        <v>42364</v>
      </c>
      <c r="B8658" s="5">
        <v>19</v>
      </c>
      <c r="C8658" s="4">
        <v>1338.1141636244909</v>
      </c>
      <c r="D8658" s="4">
        <v>59.39529300550906</v>
      </c>
      <c r="E8658" s="4"/>
      <c r="F8658" s="4"/>
      <c r="G8658" s="4">
        <v>30.358597369999998</v>
      </c>
      <c r="H8658" s="4">
        <v>1427.868054</v>
      </c>
      <c r="I8658" s="4"/>
      <c r="J8658" s="4"/>
      <c r="K8658" s="4"/>
      <c r="L8658" s="5"/>
      <c r="M8658" s="5"/>
    </row>
    <row r="8659" spans="1:13" x14ac:dyDescent="0.2">
      <c r="A8659" s="190">
        <v>42364</v>
      </c>
      <c r="B8659" s="5">
        <v>20</v>
      </c>
      <c r="C8659" s="4">
        <v>1318.5787010006331</v>
      </c>
      <c r="D8659" s="4">
        <v>58.543062629366815</v>
      </c>
      <c r="E8659" s="4"/>
      <c r="F8659" s="4"/>
      <c r="G8659" s="4">
        <v>30.25859737</v>
      </c>
      <c r="H8659" s="4">
        <v>1407.380361</v>
      </c>
      <c r="I8659" s="4"/>
      <c r="J8659" s="4"/>
      <c r="K8659" s="4"/>
      <c r="L8659" s="5"/>
      <c r="M8659" s="5"/>
    </row>
    <row r="8660" spans="1:13" x14ac:dyDescent="0.2">
      <c r="A8660" s="190">
        <v>42364</v>
      </c>
      <c r="B8660" s="5">
        <v>21</v>
      </c>
      <c r="C8660" s="4">
        <v>1298.3697200912102</v>
      </c>
      <c r="D8660" s="4">
        <v>57.657259538790058</v>
      </c>
      <c r="E8660" s="4"/>
      <c r="F8660" s="4"/>
      <c r="G8660" s="4">
        <v>30.058597370000001</v>
      </c>
      <c r="H8660" s="4">
        <v>1386.0855770000001</v>
      </c>
      <c r="I8660" s="4"/>
      <c r="J8660" s="4"/>
      <c r="K8660" s="4"/>
      <c r="L8660" s="5"/>
      <c r="M8660" s="5"/>
    </row>
    <row r="8661" spans="1:13" x14ac:dyDescent="0.2">
      <c r="A8661" s="190">
        <v>42364</v>
      </c>
      <c r="B8661" s="5">
        <v>22</v>
      </c>
      <c r="C8661" s="4">
        <v>1257.9707602745711</v>
      </c>
      <c r="D8661" s="4">
        <v>55.890818355428834</v>
      </c>
      <c r="E8661" s="4"/>
      <c r="F8661" s="4"/>
      <c r="G8661" s="4">
        <v>29.75859737</v>
      </c>
      <c r="H8661" s="4">
        <v>1343.6201759999999</v>
      </c>
      <c r="I8661" s="4"/>
      <c r="J8661" s="4"/>
      <c r="K8661" s="4"/>
      <c r="L8661" s="5"/>
      <c r="M8661" s="5"/>
    </row>
    <row r="8662" spans="1:13" x14ac:dyDescent="0.2">
      <c r="A8662" s="190">
        <v>42364</v>
      </c>
      <c r="B8662" s="5">
        <v>23</v>
      </c>
      <c r="C8662" s="4">
        <v>1194.6637612092998</v>
      </c>
      <c r="D8662" s="4">
        <v>53.13010842070026</v>
      </c>
      <c r="E8662" s="4"/>
      <c r="F8662" s="4"/>
      <c r="G8662" s="4">
        <v>29.45859737</v>
      </c>
      <c r="H8662" s="4">
        <v>1277.252467</v>
      </c>
      <c r="I8662" s="4"/>
      <c r="J8662" s="4"/>
      <c r="K8662" s="4"/>
      <c r="L8662" s="5"/>
      <c r="M8662" s="5"/>
    </row>
    <row r="8663" spans="1:13" x14ac:dyDescent="0.2">
      <c r="A8663" s="190">
        <v>42364</v>
      </c>
      <c r="B8663" s="5">
        <v>24</v>
      </c>
      <c r="C8663" s="4">
        <v>1113.8823519440182</v>
      </c>
      <c r="D8663" s="4">
        <v>49.615303692095353</v>
      </c>
      <c r="E8663" s="4"/>
      <c r="F8663" s="4"/>
      <c r="G8663" s="4">
        <v>29.25859737</v>
      </c>
      <c r="H8663" s="4">
        <v>1192.7562530061134</v>
      </c>
      <c r="I8663" s="4"/>
      <c r="J8663" s="4"/>
      <c r="K8663" s="4"/>
      <c r="L8663" s="5"/>
      <c r="M8663" s="5"/>
    </row>
    <row r="8664" spans="1:13" x14ac:dyDescent="0.2">
      <c r="A8664" s="190">
        <v>42365</v>
      </c>
      <c r="B8664" s="5">
        <v>1</v>
      </c>
      <c r="C8664" s="4">
        <v>1014.7555077324599</v>
      </c>
      <c r="D8664" s="4">
        <v>45.299918897540152</v>
      </c>
      <c r="E8664" s="4"/>
      <c r="F8664" s="4"/>
      <c r="G8664" s="4">
        <v>28.95859737</v>
      </c>
      <c r="H8664" s="4">
        <v>1089.0140240000001</v>
      </c>
      <c r="I8664" s="4"/>
      <c r="J8664" s="4"/>
      <c r="K8664" s="4"/>
      <c r="L8664" s="5"/>
      <c r="M8664" s="5"/>
    </row>
    <row r="8665" spans="1:13" x14ac:dyDescent="0.2">
      <c r="A8665" s="190">
        <v>42365</v>
      </c>
      <c r="B8665" s="5">
        <v>2</v>
      </c>
      <c r="C8665" s="4">
        <v>955.13510209722358</v>
      </c>
      <c r="D8665" s="4">
        <v>42.712237532776456</v>
      </c>
      <c r="E8665" s="4"/>
      <c r="F8665" s="4"/>
      <c r="G8665" s="4">
        <v>28.95859737</v>
      </c>
      <c r="H8665" s="4">
        <v>1026.8059370000001</v>
      </c>
      <c r="I8665" s="4"/>
      <c r="J8665" s="4"/>
      <c r="K8665" s="4"/>
      <c r="L8665" s="5"/>
      <c r="M8665" s="5"/>
    </row>
    <row r="8666" spans="1:13" x14ac:dyDescent="0.2">
      <c r="A8666" s="190">
        <v>42365</v>
      </c>
      <c r="B8666" s="5">
        <v>3</v>
      </c>
      <c r="C8666" s="4">
        <v>934.3501103037612</v>
      </c>
      <c r="D8666" s="4">
        <v>41.805774326238911</v>
      </c>
      <c r="E8666" s="4"/>
      <c r="F8666" s="4"/>
      <c r="G8666" s="4">
        <v>28.858597369999998</v>
      </c>
      <c r="H8666" s="4">
        <v>1005.014482</v>
      </c>
      <c r="I8666" s="4"/>
      <c r="J8666" s="4"/>
      <c r="K8666" s="4"/>
      <c r="L8666" s="5"/>
      <c r="M8666" s="5"/>
    </row>
    <row r="8667" spans="1:13" x14ac:dyDescent="0.2">
      <c r="A8667" s="190">
        <v>42365</v>
      </c>
      <c r="B8667" s="5">
        <v>4</v>
      </c>
      <c r="C8667" s="4">
        <v>925.44390243189639</v>
      </c>
      <c r="D8667" s="4">
        <v>41.423561898103536</v>
      </c>
      <c r="E8667" s="4"/>
      <c r="F8667" s="4"/>
      <c r="G8667" s="4">
        <v>28.95859737</v>
      </c>
      <c r="H8667" s="4">
        <v>995.82606169999997</v>
      </c>
      <c r="I8667" s="4"/>
      <c r="J8667" s="4"/>
      <c r="K8667" s="4"/>
      <c r="L8667" s="5"/>
      <c r="M8667" s="5"/>
    </row>
    <row r="8668" spans="1:13" x14ac:dyDescent="0.2">
      <c r="A8668" s="190">
        <v>42365</v>
      </c>
      <c r="B8668" s="5">
        <v>5</v>
      </c>
      <c r="C8668" s="4">
        <v>932.80058017575357</v>
      </c>
      <c r="D8668" s="4">
        <v>41.751541454246421</v>
      </c>
      <c r="E8668" s="4"/>
      <c r="F8668" s="4"/>
      <c r="G8668" s="4">
        <v>29.158597369999999</v>
      </c>
      <c r="H8668" s="4">
        <v>1003.710719</v>
      </c>
      <c r="I8668" s="4"/>
      <c r="J8668" s="4"/>
      <c r="K8668" s="4"/>
      <c r="L8668" s="5"/>
      <c r="M8668" s="5"/>
    </row>
    <row r="8669" spans="1:13" x14ac:dyDescent="0.2">
      <c r="A8669" s="190">
        <v>42365</v>
      </c>
      <c r="B8669" s="5">
        <v>6</v>
      </c>
      <c r="C8669" s="4">
        <v>959.49521477122698</v>
      </c>
      <c r="D8669" s="4">
        <v>42.918838858773043</v>
      </c>
      <c r="E8669" s="4"/>
      <c r="F8669" s="4"/>
      <c r="G8669" s="4">
        <v>29.358597369999998</v>
      </c>
      <c r="H8669" s="4">
        <v>1031.772651</v>
      </c>
      <c r="I8669" s="4"/>
      <c r="J8669" s="4"/>
      <c r="K8669" s="4"/>
      <c r="L8669" s="5"/>
      <c r="M8669" s="5"/>
    </row>
    <row r="8670" spans="1:13" x14ac:dyDescent="0.2">
      <c r="A8670" s="190">
        <v>42365</v>
      </c>
      <c r="B8670" s="5">
        <v>7</v>
      </c>
      <c r="C8670" s="4">
        <v>994.75555747294652</v>
      </c>
      <c r="D8670" s="4">
        <v>44.470931157053435</v>
      </c>
      <c r="E8670" s="4"/>
      <c r="F8670" s="4"/>
      <c r="G8670" s="4">
        <v>29.858597369999998</v>
      </c>
      <c r="H8670" s="4">
        <v>1069.085086</v>
      </c>
      <c r="I8670" s="4"/>
      <c r="J8670" s="4"/>
      <c r="K8670" s="4"/>
      <c r="L8670" s="5"/>
      <c r="M8670" s="5"/>
    </row>
    <row r="8671" spans="1:13" x14ac:dyDescent="0.2">
      <c r="A8671" s="190">
        <v>42365</v>
      </c>
      <c r="B8671" s="5">
        <v>8</v>
      </c>
      <c r="C8671" s="4">
        <v>1025.709363081633</v>
      </c>
      <c r="D8671" s="4">
        <v>45.953295548367237</v>
      </c>
      <c r="E8671" s="4"/>
      <c r="F8671" s="4"/>
      <c r="G8671" s="4">
        <v>33.058597370000001</v>
      </c>
      <c r="H8671" s="4">
        <v>1104.721256</v>
      </c>
      <c r="I8671" s="4"/>
      <c r="J8671" s="4"/>
      <c r="K8671" s="4"/>
      <c r="L8671" s="5"/>
      <c r="M8671" s="5"/>
    </row>
    <row r="8672" spans="1:13" x14ac:dyDescent="0.2">
      <c r="A8672" s="190">
        <v>42365</v>
      </c>
      <c r="B8672" s="5">
        <v>9</v>
      </c>
      <c r="C8672" s="4">
        <v>1075.6961377573</v>
      </c>
      <c r="D8672" s="4">
        <v>48.300802872699826</v>
      </c>
      <c r="E8672" s="4"/>
      <c r="F8672" s="4"/>
      <c r="G8672" s="4">
        <v>37.158597369999995</v>
      </c>
      <c r="H8672" s="4">
        <v>1161.155538</v>
      </c>
      <c r="I8672" s="4"/>
      <c r="J8672" s="4"/>
      <c r="K8672" s="4"/>
      <c r="L8672" s="5"/>
      <c r="M8672" s="5"/>
    </row>
    <row r="8673" spans="1:13" x14ac:dyDescent="0.2">
      <c r="A8673" s="190">
        <v>42365</v>
      </c>
      <c r="B8673" s="5">
        <v>10</v>
      </c>
      <c r="C8673" s="4">
        <v>1108.2474498091101</v>
      </c>
      <c r="D8673" s="4">
        <v>49.796079820890178</v>
      </c>
      <c r="E8673" s="4"/>
      <c r="F8673" s="4"/>
      <c r="G8673" s="4">
        <v>39.058597370000001</v>
      </c>
      <c r="H8673" s="4">
        <v>1197.1021270000001</v>
      </c>
      <c r="I8673" s="4"/>
      <c r="J8673" s="4"/>
      <c r="K8673" s="4"/>
      <c r="L8673" s="5"/>
      <c r="M8673" s="5"/>
    </row>
    <row r="8674" spans="1:13" x14ac:dyDescent="0.2">
      <c r="A8674" s="190">
        <v>42365</v>
      </c>
      <c r="B8674" s="5">
        <v>11</v>
      </c>
      <c r="C8674" s="4">
        <v>1106.7614666143702</v>
      </c>
      <c r="D8674" s="4">
        <v>49.827070015629943</v>
      </c>
      <c r="E8674" s="4"/>
      <c r="F8674" s="4"/>
      <c r="G8674" s="4">
        <v>41.258597370000004</v>
      </c>
      <c r="H8674" s="4">
        <v>1197.8471340000001</v>
      </c>
      <c r="I8674" s="4"/>
      <c r="J8674" s="4"/>
      <c r="K8674" s="4"/>
      <c r="L8674" s="5"/>
      <c r="M8674" s="5"/>
    </row>
    <row r="8675" spans="1:13" x14ac:dyDescent="0.2">
      <c r="A8675" s="190">
        <v>42365</v>
      </c>
      <c r="B8675" s="5">
        <v>12</v>
      </c>
      <c r="C8675" s="4">
        <v>1088.9705479631698</v>
      </c>
      <c r="D8675" s="4">
        <v>49.054897666830463</v>
      </c>
      <c r="E8675" s="4"/>
      <c r="F8675" s="4"/>
      <c r="G8675" s="4">
        <v>41.258597370000004</v>
      </c>
      <c r="H8675" s="4">
        <v>1179.2840430000001</v>
      </c>
      <c r="I8675" s="4"/>
      <c r="J8675" s="4"/>
      <c r="K8675" s="4"/>
      <c r="L8675" s="5"/>
      <c r="M8675" s="5"/>
    </row>
    <row r="8676" spans="1:13" x14ac:dyDescent="0.2">
      <c r="A8676" s="190">
        <v>42365</v>
      </c>
      <c r="B8676" s="5">
        <v>13</v>
      </c>
      <c r="C8676" s="4">
        <v>1067.8475492900834</v>
      </c>
      <c r="D8676" s="4">
        <v>48.138104339916744</v>
      </c>
      <c r="E8676" s="4"/>
      <c r="F8676" s="4"/>
      <c r="G8676" s="4">
        <v>41.258597370000004</v>
      </c>
      <c r="H8676" s="4">
        <v>1157.2442510000001</v>
      </c>
      <c r="I8676" s="4"/>
      <c r="J8676" s="4"/>
      <c r="K8676" s="4"/>
      <c r="L8676" s="5"/>
      <c r="M8676" s="5"/>
    </row>
    <row r="8677" spans="1:13" x14ac:dyDescent="0.2">
      <c r="A8677" s="190">
        <v>42365</v>
      </c>
      <c r="B8677" s="5">
        <v>14</v>
      </c>
      <c r="C8677" s="4">
        <v>1050.9376276782723</v>
      </c>
      <c r="D8677" s="4">
        <v>47.360766951727769</v>
      </c>
      <c r="E8677" s="4"/>
      <c r="F8677" s="4"/>
      <c r="G8677" s="4">
        <v>40.258597370000004</v>
      </c>
      <c r="H8677" s="4">
        <v>1138.556992</v>
      </c>
      <c r="I8677" s="4"/>
      <c r="J8677" s="4"/>
      <c r="K8677" s="4"/>
      <c r="L8677" s="5"/>
      <c r="M8677" s="5"/>
    </row>
    <row r="8678" spans="1:13" x14ac:dyDescent="0.2">
      <c r="A8678" s="190">
        <v>42365</v>
      </c>
      <c r="B8678" s="5">
        <v>15</v>
      </c>
      <c r="C8678" s="4">
        <v>1039.3463776015765</v>
      </c>
      <c r="D8678" s="4">
        <v>46.901079028423531</v>
      </c>
      <c r="E8678" s="4"/>
      <c r="F8678" s="4"/>
      <c r="G8678" s="4">
        <v>41.258597370000004</v>
      </c>
      <c r="H8678" s="4">
        <v>1127.5060539999999</v>
      </c>
      <c r="I8678" s="4"/>
      <c r="J8678" s="4"/>
      <c r="K8678" s="4"/>
      <c r="L8678" s="5"/>
      <c r="M8678" s="5"/>
    </row>
    <row r="8679" spans="1:13" x14ac:dyDescent="0.2">
      <c r="A8679" s="190">
        <v>42365</v>
      </c>
      <c r="B8679" s="5">
        <v>16</v>
      </c>
      <c r="C8679" s="4">
        <v>1051.6285960699595</v>
      </c>
      <c r="D8679" s="4">
        <v>47.303951560040531</v>
      </c>
      <c r="E8679" s="4"/>
      <c r="F8679" s="4"/>
      <c r="G8679" s="4">
        <v>38.258597370000004</v>
      </c>
      <c r="H8679" s="4">
        <v>1137.191145</v>
      </c>
      <c r="I8679" s="4"/>
      <c r="J8679" s="4"/>
      <c r="K8679" s="4"/>
      <c r="L8679" s="5"/>
      <c r="M8679" s="5"/>
    </row>
    <row r="8680" spans="1:13" x14ac:dyDescent="0.2">
      <c r="A8680" s="190">
        <v>42365</v>
      </c>
      <c r="B8680" s="5">
        <v>17</v>
      </c>
      <c r="C8680" s="4">
        <v>1130.9093951058048</v>
      </c>
      <c r="D8680" s="4">
        <v>50.614737524195085</v>
      </c>
      <c r="E8680" s="4"/>
      <c r="F8680" s="4"/>
      <c r="G8680" s="4">
        <v>35.258597370000004</v>
      </c>
      <c r="H8680" s="4">
        <v>1216.7827299999999</v>
      </c>
      <c r="I8680" s="4"/>
      <c r="J8680" s="4"/>
      <c r="K8680" s="4"/>
      <c r="L8680" s="5"/>
      <c r="M8680" s="5"/>
    </row>
    <row r="8681" spans="1:13" x14ac:dyDescent="0.2">
      <c r="A8681" s="190">
        <v>42365</v>
      </c>
      <c r="B8681" s="5">
        <v>18</v>
      </c>
      <c r="C8681" s="4">
        <v>1304.3478940650332</v>
      </c>
      <c r="D8681" s="4">
        <v>57.977491564966734</v>
      </c>
      <c r="E8681" s="4"/>
      <c r="F8681" s="4"/>
      <c r="G8681" s="4">
        <v>31.45859737</v>
      </c>
      <c r="H8681" s="4">
        <v>1393.783983</v>
      </c>
      <c r="I8681" s="4"/>
      <c r="J8681" s="4"/>
      <c r="K8681" s="4"/>
      <c r="L8681" s="5"/>
      <c r="M8681" s="5"/>
    </row>
    <row r="8682" spans="1:13" x14ac:dyDescent="0.2">
      <c r="A8682" s="190">
        <v>42365</v>
      </c>
      <c r="B8682" s="5">
        <v>19</v>
      </c>
      <c r="C8682" s="4">
        <v>1348.7054137011864</v>
      </c>
      <c r="D8682" s="4">
        <v>59.854980928813291</v>
      </c>
      <c r="E8682" s="4"/>
      <c r="F8682" s="4"/>
      <c r="G8682" s="4">
        <v>30.358597369999998</v>
      </c>
      <c r="H8682" s="4">
        <v>1438.9189919999999</v>
      </c>
      <c r="I8682" s="4"/>
      <c r="J8682" s="4"/>
      <c r="K8682" s="4"/>
      <c r="L8682" s="5"/>
      <c r="M8682" s="5"/>
    </row>
    <row r="8683" spans="1:13" x14ac:dyDescent="0.2">
      <c r="A8683" s="190">
        <v>42365</v>
      </c>
      <c r="B8683" s="5">
        <v>20</v>
      </c>
      <c r="C8683" s="4">
        <v>1344.4023099090148</v>
      </c>
      <c r="D8683" s="4">
        <v>59.663874720985177</v>
      </c>
      <c r="E8683" s="4"/>
      <c r="F8683" s="4"/>
      <c r="G8683" s="4">
        <v>30.25859737</v>
      </c>
      <c r="H8683" s="4">
        <v>1434.3247819999999</v>
      </c>
      <c r="I8683" s="4"/>
      <c r="J8683" s="4"/>
      <c r="K8683" s="4"/>
      <c r="L8683" s="5"/>
      <c r="M8683" s="5"/>
    </row>
    <row r="8684" spans="1:13" x14ac:dyDescent="0.2">
      <c r="A8684" s="190">
        <v>42365</v>
      </c>
      <c r="B8684" s="5">
        <v>21</v>
      </c>
      <c r="C8684" s="4">
        <v>1313.3045724797723</v>
      </c>
      <c r="D8684" s="4">
        <v>58.305471150227646</v>
      </c>
      <c r="E8684" s="4"/>
      <c r="F8684" s="4"/>
      <c r="G8684" s="4">
        <v>30.058597370000001</v>
      </c>
      <c r="H8684" s="4">
        <v>1401.668641</v>
      </c>
      <c r="I8684" s="4"/>
      <c r="J8684" s="4"/>
      <c r="K8684" s="4"/>
      <c r="L8684" s="5"/>
      <c r="M8684" s="5"/>
    </row>
    <row r="8685" spans="1:13" x14ac:dyDescent="0.2">
      <c r="A8685" s="190">
        <v>42365</v>
      </c>
      <c r="B8685" s="5">
        <v>22</v>
      </c>
      <c r="C8685" s="4">
        <v>1253.7461609233151</v>
      </c>
      <c r="D8685" s="4">
        <v>55.707459706684965</v>
      </c>
      <c r="E8685" s="4"/>
      <c r="F8685" s="4"/>
      <c r="G8685" s="4">
        <v>29.75859737</v>
      </c>
      <c r="H8685" s="4">
        <v>1339.2122179999999</v>
      </c>
      <c r="I8685" s="4"/>
      <c r="J8685" s="4"/>
      <c r="K8685" s="4"/>
      <c r="L8685" s="5"/>
      <c r="M8685" s="5"/>
    </row>
    <row r="8686" spans="1:13" x14ac:dyDescent="0.2">
      <c r="A8686" s="190">
        <v>42365</v>
      </c>
      <c r="B8686" s="5">
        <v>23</v>
      </c>
      <c r="C8686" s="4">
        <v>1159.6174353128404</v>
      </c>
      <c r="D8686" s="4">
        <v>51.609006317159633</v>
      </c>
      <c r="E8686" s="4"/>
      <c r="F8686" s="4"/>
      <c r="G8686" s="4">
        <v>29.45859737</v>
      </c>
      <c r="H8686" s="4">
        <v>1240.685039</v>
      </c>
      <c r="I8686" s="4"/>
      <c r="J8686" s="4"/>
      <c r="K8686" s="4"/>
      <c r="L8686" s="5"/>
      <c r="M8686" s="5"/>
    </row>
    <row r="8687" spans="1:13" x14ac:dyDescent="0.2">
      <c r="A8687" s="190">
        <v>42365</v>
      </c>
      <c r="B8687" s="5">
        <v>24</v>
      </c>
      <c r="C8687" s="4">
        <v>1054.202445002421</v>
      </c>
      <c r="D8687" s="4">
        <v>47.025039815186553</v>
      </c>
      <c r="E8687" s="4"/>
      <c r="F8687" s="4"/>
      <c r="G8687" s="4">
        <v>29.25859737</v>
      </c>
      <c r="H8687" s="4">
        <v>1130.4860821876075</v>
      </c>
      <c r="I8687" s="4"/>
      <c r="J8687" s="4"/>
      <c r="K8687" s="4"/>
      <c r="L8687" s="5"/>
      <c r="M8687" s="5"/>
    </row>
    <row r="8688" spans="1:13" x14ac:dyDescent="0.2">
      <c r="A8688" s="190">
        <v>42366</v>
      </c>
      <c r="B8688" s="5">
        <v>1</v>
      </c>
      <c r="C8688" s="4">
        <v>991.13345072016421</v>
      </c>
      <c r="D8688" s="4">
        <v>44.274659909835833</v>
      </c>
      <c r="E8688" s="4"/>
      <c r="F8688" s="4"/>
      <c r="G8688" s="4">
        <v>28.95859737</v>
      </c>
      <c r="H8688" s="4">
        <v>1064.366708</v>
      </c>
      <c r="I8688" s="4"/>
      <c r="J8688" s="4"/>
      <c r="K8688" s="4"/>
      <c r="L8688" s="5"/>
      <c r="M8688" s="5"/>
    </row>
    <row r="8689" spans="1:13" x14ac:dyDescent="0.2">
      <c r="A8689" s="190">
        <v>42366</v>
      </c>
      <c r="B8689" s="5">
        <v>2</v>
      </c>
      <c r="C8689" s="4">
        <v>952.81454819892997</v>
      </c>
      <c r="D8689" s="4">
        <v>42.611519431070093</v>
      </c>
      <c r="E8689" s="4"/>
      <c r="F8689" s="4"/>
      <c r="G8689" s="4">
        <v>28.95859737</v>
      </c>
      <c r="H8689" s="4">
        <v>1024.384665</v>
      </c>
      <c r="I8689" s="4"/>
      <c r="J8689" s="4"/>
      <c r="K8689" s="4"/>
      <c r="L8689" s="5"/>
      <c r="M8689" s="5"/>
    </row>
    <row r="8690" spans="1:13" x14ac:dyDescent="0.2">
      <c r="A8690" s="190">
        <v>42366</v>
      </c>
      <c r="B8690" s="5">
        <v>3</v>
      </c>
      <c r="C8690" s="4">
        <v>938.45570669440667</v>
      </c>
      <c r="D8690" s="4">
        <v>41.983967935593284</v>
      </c>
      <c r="E8690" s="4"/>
      <c r="F8690" s="4"/>
      <c r="G8690" s="4">
        <v>28.858597369999998</v>
      </c>
      <c r="H8690" s="4">
        <v>1009.298272</v>
      </c>
      <c r="I8690" s="4"/>
      <c r="J8690" s="4"/>
      <c r="K8690" s="4"/>
      <c r="L8690" s="5"/>
      <c r="M8690" s="5"/>
    </row>
    <row r="8691" spans="1:13" x14ac:dyDescent="0.2">
      <c r="A8691" s="190">
        <v>42366</v>
      </c>
      <c r="B8691" s="5">
        <v>4</v>
      </c>
      <c r="C8691" s="4">
        <v>948.41144440675794</v>
      </c>
      <c r="D8691" s="4">
        <v>42.420413223241987</v>
      </c>
      <c r="E8691" s="4"/>
      <c r="F8691" s="4"/>
      <c r="G8691" s="4">
        <v>28.95859737</v>
      </c>
      <c r="H8691" s="4">
        <v>1019.790455</v>
      </c>
      <c r="I8691" s="4"/>
      <c r="J8691" s="4"/>
      <c r="K8691" s="4"/>
      <c r="L8691" s="5"/>
      <c r="M8691" s="5"/>
    </row>
    <row r="8692" spans="1:13" x14ac:dyDescent="0.2">
      <c r="A8692" s="190">
        <v>42366</v>
      </c>
      <c r="B8692" s="5">
        <v>5</v>
      </c>
      <c r="C8692" s="4">
        <v>991.52846552321671</v>
      </c>
      <c r="D8692" s="4">
        <v>44.300485106783299</v>
      </c>
      <c r="E8692" s="4"/>
      <c r="F8692" s="4"/>
      <c r="G8692" s="4">
        <v>29.158597369999999</v>
      </c>
      <c r="H8692" s="4">
        <v>1064.9875480000001</v>
      </c>
      <c r="I8692" s="4"/>
      <c r="J8692" s="4"/>
      <c r="K8692" s="4"/>
      <c r="L8692" s="5"/>
      <c r="M8692" s="5"/>
    </row>
    <row r="8693" spans="1:13" x14ac:dyDescent="0.2">
      <c r="A8693" s="190">
        <v>42366</v>
      </c>
      <c r="B8693" s="5">
        <v>6</v>
      </c>
      <c r="C8693" s="4">
        <v>1088.137247470693</v>
      </c>
      <c r="D8693" s="4">
        <v>48.502239159306924</v>
      </c>
      <c r="E8693" s="4"/>
      <c r="F8693" s="4"/>
      <c r="G8693" s="4">
        <v>29.358597369999998</v>
      </c>
      <c r="H8693" s="4">
        <v>1165.9980840000001</v>
      </c>
      <c r="I8693" s="4"/>
      <c r="J8693" s="4"/>
      <c r="K8693" s="4"/>
      <c r="L8693" s="5"/>
      <c r="M8693" s="5"/>
    </row>
    <row r="8694" spans="1:13" x14ac:dyDescent="0.2">
      <c r="A8694" s="190">
        <v>42366</v>
      </c>
      <c r="B8694" s="5">
        <v>7</v>
      </c>
      <c r="C8694" s="4">
        <v>1228.7745747414147</v>
      </c>
      <c r="D8694" s="4">
        <v>54.627967888585353</v>
      </c>
      <c r="E8694" s="4"/>
      <c r="F8694" s="4"/>
      <c r="G8694" s="4">
        <v>29.858597369999998</v>
      </c>
      <c r="H8694" s="4">
        <v>1313.2611400000001</v>
      </c>
      <c r="I8694" s="4"/>
      <c r="J8694" s="4"/>
      <c r="K8694" s="4"/>
      <c r="L8694" s="5"/>
      <c r="M8694" s="5"/>
    </row>
    <row r="8695" spans="1:13" x14ac:dyDescent="0.2">
      <c r="A8695" s="190">
        <v>42366</v>
      </c>
      <c r="B8695" s="5">
        <v>8</v>
      </c>
      <c r="C8695" s="4">
        <v>1289.6575856491281</v>
      </c>
      <c r="D8695" s="4">
        <v>57.409337980871896</v>
      </c>
      <c r="E8695" s="4"/>
      <c r="F8695" s="4"/>
      <c r="G8695" s="4">
        <v>33.058597370000001</v>
      </c>
      <c r="H8695" s="4">
        <v>1380.1255209999999</v>
      </c>
      <c r="I8695" s="4"/>
      <c r="J8695" s="4"/>
      <c r="K8695" s="4"/>
      <c r="L8695" s="5"/>
      <c r="M8695" s="5"/>
    </row>
    <row r="8696" spans="1:13" x14ac:dyDescent="0.2">
      <c r="A8696" s="190">
        <v>42366</v>
      </c>
      <c r="B8696" s="5">
        <v>9</v>
      </c>
      <c r="C8696" s="4">
        <v>1283.2965322727368</v>
      </c>
      <c r="D8696" s="4">
        <v>57.311202357263099</v>
      </c>
      <c r="E8696" s="4"/>
      <c r="F8696" s="4"/>
      <c r="G8696" s="4">
        <v>37.158597369999995</v>
      </c>
      <c r="H8696" s="4">
        <v>1377.7663319999999</v>
      </c>
      <c r="I8696" s="4"/>
      <c r="J8696" s="4"/>
      <c r="K8696" s="4"/>
      <c r="L8696" s="5"/>
      <c r="M8696" s="5"/>
    </row>
    <row r="8697" spans="1:13" x14ac:dyDescent="0.2">
      <c r="A8697" s="190">
        <v>42366</v>
      </c>
      <c r="B8697" s="5">
        <v>10</v>
      </c>
      <c r="C8697" s="4">
        <v>1276.4579161162205</v>
      </c>
      <c r="D8697" s="4">
        <v>57.096853513779458</v>
      </c>
      <c r="E8697" s="4"/>
      <c r="F8697" s="4"/>
      <c r="G8697" s="4">
        <v>39.058597370000001</v>
      </c>
      <c r="H8697" s="4">
        <v>1372.6133669999999</v>
      </c>
      <c r="I8697" s="4"/>
      <c r="J8697" s="4"/>
      <c r="K8697" s="4"/>
      <c r="L8697" s="5"/>
      <c r="M8697" s="5"/>
    </row>
    <row r="8698" spans="1:13" x14ac:dyDescent="0.2">
      <c r="A8698" s="190">
        <v>42366</v>
      </c>
      <c r="B8698" s="5">
        <v>11</v>
      </c>
      <c r="C8698" s="4">
        <v>1261.5246156237442</v>
      </c>
      <c r="D8698" s="4">
        <v>56.544195006255926</v>
      </c>
      <c r="E8698" s="4"/>
      <c r="F8698" s="4"/>
      <c r="G8698" s="4">
        <v>41.258597370000004</v>
      </c>
      <c r="H8698" s="4">
        <v>1359.3274080000001</v>
      </c>
      <c r="I8698" s="4"/>
      <c r="J8698" s="4"/>
      <c r="K8698" s="4"/>
      <c r="L8698" s="5"/>
      <c r="M8698" s="5"/>
    </row>
    <row r="8699" spans="1:13" x14ac:dyDescent="0.2">
      <c r="A8699" s="190">
        <v>42366</v>
      </c>
      <c r="B8699" s="5">
        <v>12</v>
      </c>
      <c r="C8699" s="4">
        <v>1238.2595665348772</v>
      </c>
      <c r="D8699" s="4">
        <v>55.534431095122905</v>
      </c>
      <c r="E8699" s="4"/>
      <c r="F8699" s="4"/>
      <c r="G8699" s="4">
        <v>41.258597370000004</v>
      </c>
      <c r="H8699" s="4">
        <v>1335.0525950000001</v>
      </c>
      <c r="I8699" s="4"/>
      <c r="J8699" s="4"/>
      <c r="K8699" s="4"/>
      <c r="L8699" s="5"/>
      <c r="M8699" s="5"/>
    </row>
    <row r="8700" spans="1:13" x14ac:dyDescent="0.2">
      <c r="A8700" s="190">
        <v>42366</v>
      </c>
      <c r="B8700" s="5">
        <v>13</v>
      </c>
      <c r="C8700" s="4">
        <v>1217.4340762217198</v>
      </c>
      <c r="D8700" s="4">
        <v>54.630550408280101</v>
      </c>
      <c r="E8700" s="4"/>
      <c r="F8700" s="4"/>
      <c r="G8700" s="4">
        <v>41.258597370000004</v>
      </c>
      <c r="H8700" s="4">
        <v>1313.323224</v>
      </c>
      <c r="I8700" s="4"/>
      <c r="J8700" s="4"/>
      <c r="K8700" s="4"/>
      <c r="L8700" s="5"/>
      <c r="M8700" s="5"/>
    </row>
    <row r="8701" spans="1:13" x14ac:dyDescent="0.2">
      <c r="A8701" s="190">
        <v>42366</v>
      </c>
      <c r="B8701" s="5">
        <v>14</v>
      </c>
      <c r="C8701" s="4">
        <v>1198.1440973145043</v>
      </c>
      <c r="D8701" s="4">
        <v>53.749912315495642</v>
      </c>
      <c r="E8701" s="4"/>
      <c r="F8701" s="4"/>
      <c r="G8701" s="4">
        <v>40.258597370000004</v>
      </c>
      <c r="H8701" s="4">
        <v>1292.152607</v>
      </c>
      <c r="I8701" s="4"/>
      <c r="J8701" s="4"/>
      <c r="K8701" s="4"/>
      <c r="L8701" s="5"/>
      <c r="M8701" s="5"/>
    </row>
    <row r="8702" spans="1:13" x14ac:dyDescent="0.2">
      <c r="A8702" s="190">
        <v>42366</v>
      </c>
      <c r="B8702" s="5">
        <v>15</v>
      </c>
      <c r="C8702" s="4">
        <v>1178.7581638602512</v>
      </c>
      <c r="D8702" s="4">
        <v>52.951914769748697</v>
      </c>
      <c r="E8702" s="4"/>
      <c r="F8702" s="4"/>
      <c r="G8702" s="4">
        <v>41.258597370000004</v>
      </c>
      <c r="H8702" s="4">
        <v>1272.968676</v>
      </c>
      <c r="I8702" s="4"/>
      <c r="J8702" s="4"/>
      <c r="K8702" s="4"/>
      <c r="L8702" s="5"/>
      <c r="M8702" s="5"/>
    </row>
    <row r="8703" spans="1:13" x14ac:dyDescent="0.2">
      <c r="A8703" s="190">
        <v>42366</v>
      </c>
      <c r="B8703" s="5">
        <v>16</v>
      </c>
      <c r="C8703" s="4">
        <v>1186.9347859379889</v>
      </c>
      <c r="D8703" s="4">
        <v>53.176593692011323</v>
      </c>
      <c r="E8703" s="4"/>
      <c r="F8703" s="4"/>
      <c r="G8703" s="4">
        <v>38.258597370000004</v>
      </c>
      <c r="H8703" s="4">
        <v>1278.3699770000001</v>
      </c>
      <c r="I8703" s="4"/>
      <c r="J8703" s="4"/>
      <c r="K8703" s="4"/>
      <c r="L8703" s="5"/>
      <c r="M8703" s="5"/>
    </row>
    <row r="8704" spans="1:13" x14ac:dyDescent="0.2">
      <c r="A8704" s="190">
        <v>42366</v>
      </c>
      <c r="B8704" s="5">
        <v>17</v>
      </c>
      <c r="C8704" s="4">
        <v>1263.7760271565271</v>
      </c>
      <c r="D8704" s="4">
        <v>56.381496473472836</v>
      </c>
      <c r="E8704" s="4"/>
      <c r="F8704" s="4"/>
      <c r="G8704" s="4">
        <v>35.258597370000004</v>
      </c>
      <c r="H8704" s="4">
        <v>1355.416121</v>
      </c>
      <c r="I8704" s="4"/>
      <c r="J8704" s="4"/>
      <c r="K8704" s="4"/>
      <c r="L8704" s="5"/>
      <c r="M8704" s="5"/>
    </row>
    <row r="8705" spans="1:13" x14ac:dyDescent="0.2">
      <c r="A8705" s="190">
        <v>42366</v>
      </c>
      <c r="B8705" s="5">
        <v>18</v>
      </c>
      <c r="C8705" s="4">
        <v>1439.2375735709256</v>
      </c>
      <c r="D8705" s="4">
        <v>63.832056059074297</v>
      </c>
      <c r="E8705" s="4"/>
      <c r="F8705" s="4"/>
      <c r="G8705" s="4">
        <v>31.45859737</v>
      </c>
      <c r="H8705" s="4">
        <v>1534.528227</v>
      </c>
      <c r="I8705" s="4"/>
      <c r="J8705" s="4"/>
      <c r="K8705" s="4"/>
      <c r="L8705" s="5"/>
      <c r="M8705" s="5"/>
    </row>
    <row r="8706" spans="1:13" x14ac:dyDescent="0.2">
      <c r="A8706" s="190">
        <v>42366</v>
      </c>
      <c r="B8706" s="5">
        <v>19</v>
      </c>
      <c r="C8706" s="4">
        <v>1455.5699333610141</v>
      </c>
      <c r="D8706" s="4">
        <v>64.493180268985611</v>
      </c>
      <c r="E8706" s="4"/>
      <c r="F8706" s="4"/>
      <c r="G8706" s="4">
        <v>30.358597369999998</v>
      </c>
      <c r="H8706" s="4">
        <v>1550.421711</v>
      </c>
      <c r="I8706" s="4"/>
      <c r="J8706" s="4"/>
      <c r="K8706" s="4"/>
      <c r="L8706" s="5"/>
      <c r="M8706" s="5"/>
    </row>
    <row r="8707" spans="1:13" x14ac:dyDescent="0.2">
      <c r="A8707" s="190">
        <v>42366</v>
      </c>
      <c r="B8707" s="5">
        <v>20</v>
      </c>
      <c r="C8707" s="4">
        <v>1433.654414400155</v>
      </c>
      <c r="D8707" s="4">
        <v>63.53764922984508</v>
      </c>
      <c r="E8707" s="4"/>
      <c r="F8707" s="4"/>
      <c r="G8707" s="4">
        <v>30.25859737</v>
      </c>
      <c r="H8707" s="4">
        <v>1527.4506610000001</v>
      </c>
      <c r="I8707" s="4"/>
      <c r="J8707" s="4"/>
      <c r="K8707" s="4"/>
      <c r="L8707" s="5"/>
      <c r="M8707" s="5"/>
    </row>
    <row r="8708" spans="1:13" x14ac:dyDescent="0.2">
      <c r="A8708" s="190">
        <v>42366</v>
      </c>
      <c r="B8708" s="5">
        <v>21</v>
      </c>
      <c r="C8708" s="4">
        <v>1400.0576176733005</v>
      </c>
      <c r="D8708" s="4">
        <v>62.070779956699759</v>
      </c>
      <c r="E8708" s="4"/>
      <c r="F8708" s="4"/>
      <c r="G8708" s="4">
        <v>30.058597370000001</v>
      </c>
      <c r="H8708" s="4">
        <v>1492.186995</v>
      </c>
      <c r="I8708" s="4"/>
      <c r="J8708" s="4"/>
      <c r="K8708" s="4"/>
      <c r="L8708" s="5"/>
      <c r="M8708" s="5"/>
    </row>
    <row r="8709" spans="1:13" x14ac:dyDescent="0.2">
      <c r="A8709" s="190">
        <v>42366</v>
      </c>
      <c r="B8709" s="5">
        <v>22</v>
      </c>
      <c r="C8709" s="4">
        <v>1327.0518888191061</v>
      </c>
      <c r="D8709" s="4">
        <v>58.889119810893767</v>
      </c>
      <c r="E8709" s="4"/>
      <c r="F8709" s="4"/>
      <c r="G8709" s="4">
        <v>29.75859737</v>
      </c>
      <c r="H8709" s="4">
        <v>1415.6996059999999</v>
      </c>
      <c r="I8709" s="4"/>
      <c r="J8709" s="4"/>
      <c r="K8709" s="4"/>
      <c r="L8709" s="5"/>
      <c r="M8709" s="5"/>
    </row>
    <row r="8710" spans="1:13" x14ac:dyDescent="0.2">
      <c r="A8710" s="190">
        <v>42366</v>
      </c>
      <c r="B8710" s="5">
        <v>23</v>
      </c>
      <c r="C8710" s="4">
        <v>1217.2147925345037</v>
      </c>
      <c r="D8710" s="4">
        <v>54.108882095496327</v>
      </c>
      <c r="E8710" s="4"/>
      <c r="F8710" s="4"/>
      <c r="G8710" s="4">
        <v>29.45859737</v>
      </c>
      <c r="H8710" s="4">
        <v>1300.7822719999999</v>
      </c>
      <c r="I8710" s="4"/>
      <c r="J8710" s="4"/>
      <c r="K8710" s="4"/>
      <c r="L8710" s="5"/>
      <c r="M8710" s="5"/>
    </row>
    <row r="8711" spans="1:13" x14ac:dyDescent="0.2">
      <c r="A8711" s="190">
        <v>42366</v>
      </c>
      <c r="B8711" s="5">
        <v>24</v>
      </c>
      <c r="C8711" s="4">
        <v>1103.5886092711405</v>
      </c>
      <c r="D8711" s="4">
        <v>49.168528367364331</v>
      </c>
      <c r="E8711" s="4"/>
      <c r="F8711" s="4"/>
      <c r="G8711" s="4">
        <v>29.25859737</v>
      </c>
      <c r="H8711" s="4">
        <v>1182.0157350085049</v>
      </c>
      <c r="I8711" s="4"/>
      <c r="J8711" s="4"/>
      <c r="K8711" s="4"/>
      <c r="L8711" s="5"/>
      <c r="M8711" s="5"/>
    </row>
    <row r="8712" spans="1:13" x14ac:dyDescent="0.2">
      <c r="A8712" s="190">
        <v>42367</v>
      </c>
      <c r="B8712" s="5">
        <v>1</v>
      </c>
      <c r="C8712" s="4">
        <v>991.78796604511922</v>
      </c>
      <c r="D8712" s="4">
        <v>44.303067584880857</v>
      </c>
      <c r="E8712" s="4"/>
      <c r="F8712" s="4"/>
      <c r="G8712" s="4">
        <v>28.95859737</v>
      </c>
      <c r="H8712" s="4">
        <v>1065.0496310000001</v>
      </c>
      <c r="I8712" s="4"/>
      <c r="J8712" s="4"/>
      <c r="K8712" s="4"/>
      <c r="L8712" s="5"/>
      <c r="M8712" s="5"/>
    </row>
    <row r="8713" spans="1:13" x14ac:dyDescent="0.2">
      <c r="A8713" s="190">
        <v>42367</v>
      </c>
      <c r="B8713" s="5">
        <v>2</v>
      </c>
      <c r="C8713" s="4">
        <v>943.35382433122834</v>
      </c>
      <c r="D8713" s="4">
        <v>42.200899298771674</v>
      </c>
      <c r="E8713" s="4"/>
      <c r="F8713" s="4"/>
      <c r="G8713" s="4">
        <v>28.95859737</v>
      </c>
      <c r="H8713" s="4">
        <v>1014.513321</v>
      </c>
      <c r="I8713" s="4"/>
      <c r="J8713" s="4"/>
      <c r="K8713" s="4"/>
      <c r="L8713" s="5"/>
      <c r="M8713" s="5"/>
    </row>
    <row r="8714" spans="1:13" x14ac:dyDescent="0.2">
      <c r="A8714" s="190">
        <v>42367</v>
      </c>
      <c r="B8714" s="5">
        <v>3</v>
      </c>
      <c r="C8714" s="4">
        <v>926.37692210192699</v>
      </c>
      <c r="D8714" s="4">
        <v>41.459717128073081</v>
      </c>
      <c r="E8714" s="4"/>
      <c r="F8714" s="4"/>
      <c r="G8714" s="4">
        <v>28.858597369999998</v>
      </c>
      <c r="H8714" s="4">
        <v>996.69523660000004</v>
      </c>
      <c r="I8714" s="4"/>
      <c r="J8714" s="4"/>
      <c r="K8714" s="4"/>
      <c r="L8714" s="5"/>
      <c r="M8714" s="5"/>
    </row>
    <row r="8715" spans="1:13" x14ac:dyDescent="0.2">
      <c r="A8715" s="190">
        <v>42367</v>
      </c>
      <c r="B8715" s="5">
        <v>4</v>
      </c>
      <c r="C8715" s="4">
        <v>932.16756136828565</v>
      </c>
      <c r="D8715" s="4">
        <v>41.71538626171435</v>
      </c>
      <c r="E8715" s="4"/>
      <c r="F8715" s="4"/>
      <c r="G8715" s="4">
        <v>28.95859737</v>
      </c>
      <c r="H8715" s="4">
        <v>1002.841545</v>
      </c>
      <c r="I8715" s="4"/>
      <c r="J8715" s="4"/>
      <c r="K8715" s="4"/>
      <c r="L8715" s="5"/>
      <c r="M8715" s="5"/>
    </row>
    <row r="8716" spans="1:13" x14ac:dyDescent="0.2">
      <c r="A8716" s="190">
        <v>42367</v>
      </c>
      <c r="B8716" s="5">
        <v>5</v>
      </c>
      <c r="C8716" s="4">
        <v>975.34408396504944</v>
      </c>
      <c r="D8716" s="4">
        <v>43.598040664950396</v>
      </c>
      <c r="E8716" s="4"/>
      <c r="F8716" s="4"/>
      <c r="G8716" s="4">
        <v>29.158597369999999</v>
      </c>
      <c r="H8716" s="4">
        <v>1048.1007219999999</v>
      </c>
      <c r="I8716" s="4"/>
      <c r="J8716" s="4"/>
      <c r="K8716" s="4"/>
      <c r="L8716" s="5"/>
      <c r="M8716" s="5"/>
    </row>
    <row r="8717" spans="1:13" x14ac:dyDescent="0.2">
      <c r="A8717" s="190">
        <v>42367</v>
      </c>
      <c r="B8717" s="5">
        <v>6</v>
      </c>
      <c r="C8717" s="4">
        <v>1079.1525354454334</v>
      </c>
      <c r="D8717" s="4">
        <v>48.112279184566461</v>
      </c>
      <c r="E8717" s="4"/>
      <c r="F8717" s="4"/>
      <c r="G8717" s="4">
        <v>29.358597369999998</v>
      </c>
      <c r="H8717" s="4">
        <v>1156.6234119999999</v>
      </c>
      <c r="I8717" s="4"/>
      <c r="J8717" s="4"/>
      <c r="K8717" s="4"/>
      <c r="L8717" s="5"/>
      <c r="M8717" s="5"/>
    </row>
    <row r="8718" spans="1:13" x14ac:dyDescent="0.2">
      <c r="A8718" s="190">
        <v>42367</v>
      </c>
      <c r="B8718" s="5">
        <v>7</v>
      </c>
      <c r="C8718" s="4">
        <v>1233.118177053281</v>
      </c>
      <c r="D8718" s="4">
        <v>54.816491576718711</v>
      </c>
      <c r="E8718" s="4"/>
      <c r="F8718" s="4"/>
      <c r="G8718" s="4">
        <v>29.858597369999998</v>
      </c>
      <c r="H8718" s="4">
        <v>1317.7932659999999</v>
      </c>
      <c r="I8718" s="4"/>
      <c r="J8718" s="4"/>
      <c r="K8718" s="4"/>
      <c r="L8718" s="5"/>
      <c r="M8718" s="5"/>
    </row>
    <row r="8719" spans="1:13" x14ac:dyDescent="0.2">
      <c r="A8719" s="190">
        <v>42367</v>
      </c>
      <c r="B8719" s="5">
        <v>8</v>
      </c>
      <c r="C8719" s="4">
        <v>1292.2756469489482</v>
      </c>
      <c r="D8719" s="4">
        <v>57.522968681051992</v>
      </c>
      <c r="E8719" s="4"/>
      <c r="F8719" s="4"/>
      <c r="G8719" s="4">
        <v>33.058597370000001</v>
      </c>
      <c r="H8719" s="4">
        <v>1382.857213</v>
      </c>
      <c r="I8719" s="4"/>
      <c r="J8719" s="4"/>
      <c r="K8719" s="4"/>
      <c r="L8719" s="5"/>
      <c r="M8719" s="5"/>
    </row>
    <row r="8720" spans="1:13" x14ac:dyDescent="0.2">
      <c r="A8720" s="190">
        <v>42367</v>
      </c>
      <c r="B8720" s="5">
        <v>9</v>
      </c>
      <c r="C8720" s="4">
        <v>1272.5267777551253</v>
      </c>
      <c r="D8720" s="4">
        <v>56.843766874874632</v>
      </c>
      <c r="E8720" s="4"/>
      <c r="F8720" s="4"/>
      <c r="G8720" s="4">
        <v>37.158597369999995</v>
      </c>
      <c r="H8720" s="4">
        <v>1366.5291420000001</v>
      </c>
      <c r="I8720" s="4"/>
      <c r="J8720" s="4"/>
      <c r="K8720" s="4"/>
      <c r="L8720" s="5"/>
      <c r="M8720" s="5"/>
    </row>
    <row r="8721" spans="1:13" x14ac:dyDescent="0.2">
      <c r="A8721" s="190">
        <v>42367</v>
      </c>
      <c r="B8721" s="5">
        <v>10</v>
      </c>
      <c r="C8721" s="4">
        <v>1255.5729233643553</v>
      </c>
      <c r="D8721" s="4">
        <v>56.19039026564473</v>
      </c>
      <c r="E8721" s="4"/>
      <c r="F8721" s="4"/>
      <c r="G8721" s="4">
        <v>39.058597370000001</v>
      </c>
      <c r="H8721" s="4">
        <v>1350.821911</v>
      </c>
      <c r="I8721" s="4"/>
      <c r="J8721" s="4"/>
      <c r="K8721" s="4"/>
      <c r="L8721" s="5"/>
      <c r="M8721" s="5"/>
    </row>
    <row r="8722" spans="1:13" x14ac:dyDescent="0.2">
      <c r="A8722" s="190">
        <v>42367</v>
      </c>
      <c r="B8722" s="5">
        <v>11</v>
      </c>
      <c r="C8722" s="4">
        <v>1232.6664350534058</v>
      </c>
      <c r="D8722" s="4">
        <v>55.291674576594239</v>
      </c>
      <c r="E8722" s="4"/>
      <c r="F8722" s="4"/>
      <c r="G8722" s="4">
        <v>41.258597370000004</v>
      </c>
      <c r="H8722" s="4">
        <v>1329.216707</v>
      </c>
      <c r="I8722" s="4"/>
      <c r="J8722" s="4"/>
      <c r="K8722" s="4"/>
      <c r="L8722" s="5"/>
      <c r="M8722" s="5"/>
    </row>
    <row r="8723" spans="1:13" x14ac:dyDescent="0.2">
      <c r="A8723" s="190">
        <v>42367</v>
      </c>
      <c r="B8723" s="5">
        <v>12</v>
      </c>
      <c r="C8723" s="4">
        <v>1206.1883108200693</v>
      </c>
      <c r="D8723" s="4">
        <v>54.142454809930847</v>
      </c>
      <c r="E8723" s="4"/>
      <c r="F8723" s="4"/>
      <c r="G8723" s="4">
        <v>41.258597370000004</v>
      </c>
      <c r="H8723" s="4">
        <v>1301.589363</v>
      </c>
      <c r="I8723" s="4"/>
      <c r="J8723" s="4"/>
      <c r="K8723" s="4"/>
      <c r="L8723" s="5"/>
      <c r="M8723" s="5"/>
    </row>
    <row r="8724" spans="1:13" x14ac:dyDescent="0.2">
      <c r="A8724" s="190">
        <v>42367</v>
      </c>
      <c r="B8724" s="5">
        <v>13</v>
      </c>
      <c r="C8724" s="4">
        <v>1183.5182765342549</v>
      </c>
      <c r="D8724" s="4">
        <v>53.158516095745284</v>
      </c>
      <c r="E8724" s="4"/>
      <c r="F8724" s="4"/>
      <c r="G8724" s="4">
        <v>41.258597370000004</v>
      </c>
      <c r="H8724" s="4">
        <v>1277.9353900000001</v>
      </c>
      <c r="I8724" s="4"/>
      <c r="J8724" s="4"/>
      <c r="K8724" s="4"/>
      <c r="L8724" s="5"/>
      <c r="M8724" s="5"/>
    </row>
    <row r="8725" spans="1:13" x14ac:dyDescent="0.2">
      <c r="A8725" s="190">
        <v>42367</v>
      </c>
      <c r="B8725" s="5">
        <v>14</v>
      </c>
      <c r="C8725" s="4">
        <v>1169.7619285866081</v>
      </c>
      <c r="D8725" s="4">
        <v>52.518052043391926</v>
      </c>
      <c r="E8725" s="4"/>
      <c r="F8725" s="4"/>
      <c r="G8725" s="4">
        <v>40.258597370000004</v>
      </c>
      <c r="H8725" s="4">
        <v>1262.5385779999999</v>
      </c>
      <c r="I8725" s="4"/>
      <c r="J8725" s="4"/>
      <c r="K8725" s="4"/>
      <c r="L8725" s="5"/>
      <c r="M8725" s="5"/>
    </row>
    <row r="8726" spans="1:13" x14ac:dyDescent="0.2">
      <c r="A8726" s="190">
        <v>42367</v>
      </c>
      <c r="B8726" s="5">
        <v>15</v>
      </c>
      <c r="C8726" s="4">
        <v>1156.3856369759633</v>
      </c>
      <c r="D8726" s="4">
        <v>51.980888654036868</v>
      </c>
      <c r="E8726" s="4"/>
      <c r="F8726" s="4"/>
      <c r="G8726" s="4">
        <v>41.258597370000004</v>
      </c>
      <c r="H8726" s="4">
        <v>1249.625123</v>
      </c>
      <c r="I8726" s="4"/>
      <c r="J8726" s="4"/>
      <c r="K8726" s="4"/>
      <c r="L8726" s="5"/>
      <c r="M8726" s="5"/>
    </row>
    <row r="8727" spans="1:13" x14ac:dyDescent="0.2">
      <c r="A8727" s="190">
        <v>42367</v>
      </c>
      <c r="B8727" s="5">
        <v>16</v>
      </c>
      <c r="C8727" s="4">
        <v>1167.5968307156572</v>
      </c>
      <c r="D8727" s="4">
        <v>52.337275914342804</v>
      </c>
      <c r="E8727" s="4"/>
      <c r="F8727" s="4"/>
      <c r="G8727" s="4">
        <v>38.258597370000004</v>
      </c>
      <c r="H8727" s="4">
        <v>1258.192704</v>
      </c>
      <c r="I8727" s="4"/>
      <c r="J8727" s="4"/>
      <c r="K8727" s="4"/>
      <c r="L8727" s="5"/>
      <c r="M8727" s="5"/>
    </row>
    <row r="8728" spans="1:13" x14ac:dyDescent="0.2">
      <c r="A8728" s="190">
        <v>42367</v>
      </c>
      <c r="B8728" s="5">
        <v>17</v>
      </c>
      <c r="C8728" s="4">
        <v>1245.0925863007478</v>
      </c>
      <c r="D8728" s="4">
        <v>55.570586329252158</v>
      </c>
      <c r="E8728" s="4"/>
      <c r="F8728" s="4"/>
      <c r="G8728" s="4">
        <v>35.258597370000004</v>
      </c>
      <c r="H8728" s="4">
        <v>1335.9217699999999</v>
      </c>
      <c r="I8728" s="4"/>
      <c r="J8728" s="4"/>
      <c r="K8728" s="4"/>
      <c r="L8728" s="5"/>
      <c r="M8728" s="5"/>
    </row>
    <row r="8729" spans="1:13" x14ac:dyDescent="0.2">
      <c r="A8729" s="190">
        <v>42367</v>
      </c>
      <c r="B8729" s="5">
        <v>18</v>
      </c>
      <c r="C8729" s="4">
        <v>1415.8535224798511</v>
      </c>
      <c r="D8729" s="4">
        <v>62.817127150148963</v>
      </c>
      <c r="E8729" s="4"/>
      <c r="F8729" s="4"/>
      <c r="G8729" s="4">
        <v>31.45859737</v>
      </c>
      <c r="H8729" s="4">
        <v>1510.1292470000001</v>
      </c>
      <c r="I8729" s="4"/>
      <c r="J8729" s="4"/>
      <c r="K8729" s="4"/>
      <c r="L8729" s="5"/>
      <c r="M8729" s="5"/>
    </row>
    <row r="8730" spans="1:13" x14ac:dyDescent="0.2">
      <c r="A8730" s="190">
        <v>42367</v>
      </c>
      <c r="B8730" s="5">
        <v>19</v>
      </c>
      <c r="C8730" s="4">
        <v>1423.9746885302457</v>
      </c>
      <c r="D8730" s="4">
        <v>63.121864099754347</v>
      </c>
      <c r="E8730" s="4"/>
      <c r="F8730" s="4"/>
      <c r="G8730" s="4">
        <v>30.358597369999998</v>
      </c>
      <c r="H8730" s="4">
        <v>1517.45515</v>
      </c>
      <c r="I8730" s="4"/>
      <c r="J8730" s="4"/>
      <c r="K8730" s="4"/>
      <c r="L8730" s="5"/>
      <c r="M8730" s="5"/>
    </row>
    <row r="8731" spans="1:13" x14ac:dyDescent="0.2">
      <c r="A8731" s="190">
        <v>42367</v>
      </c>
      <c r="B8731" s="5">
        <v>20</v>
      </c>
      <c r="C8731" s="4">
        <v>1397.8345692597272</v>
      </c>
      <c r="D8731" s="4">
        <v>61.982974370272757</v>
      </c>
      <c r="E8731" s="4"/>
      <c r="F8731" s="4"/>
      <c r="G8731" s="4">
        <v>30.25859737</v>
      </c>
      <c r="H8731" s="4">
        <v>1490.076141</v>
      </c>
      <c r="I8731" s="4"/>
      <c r="J8731" s="4"/>
      <c r="K8731" s="4"/>
      <c r="L8731" s="5"/>
      <c r="M8731" s="5"/>
    </row>
    <row r="8732" spans="1:13" x14ac:dyDescent="0.2">
      <c r="A8732" s="190">
        <v>42367</v>
      </c>
      <c r="B8732" s="5">
        <v>21</v>
      </c>
      <c r="C8732" s="4">
        <v>1365.0707922987433</v>
      </c>
      <c r="D8732" s="4">
        <v>60.55226033125669</v>
      </c>
      <c r="E8732" s="4"/>
      <c r="F8732" s="4"/>
      <c r="G8732" s="4">
        <v>30.058597370000001</v>
      </c>
      <c r="H8732" s="4">
        <v>1455.68165</v>
      </c>
      <c r="I8732" s="4"/>
      <c r="J8732" s="4"/>
      <c r="K8732" s="4"/>
      <c r="L8732" s="5"/>
      <c r="M8732" s="5"/>
    </row>
    <row r="8733" spans="1:13" x14ac:dyDescent="0.2">
      <c r="A8733" s="190">
        <v>42367</v>
      </c>
      <c r="B8733" s="5">
        <v>22</v>
      </c>
      <c r="C8733" s="4">
        <v>1291.7675570014258</v>
      </c>
      <c r="D8733" s="4">
        <v>57.357687628574155</v>
      </c>
      <c r="E8733" s="4"/>
      <c r="F8733" s="4"/>
      <c r="G8733" s="4">
        <v>29.75859737</v>
      </c>
      <c r="H8733" s="4">
        <v>1378.883842</v>
      </c>
      <c r="I8733" s="4"/>
      <c r="J8733" s="4"/>
      <c r="K8733" s="4"/>
      <c r="L8733" s="5"/>
      <c r="M8733" s="5"/>
    </row>
    <row r="8734" spans="1:13" x14ac:dyDescent="0.2">
      <c r="A8734" s="190">
        <v>42367</v>
      </c>
      <c r="B8734" s="5">
        <v>23</v>
      </c>
      <c r="C8734" s="4">
        <v>1183.0609878842204</v>
      </c>
      <c r="D8734" s="4">
        <v>52.626517745779715</v>
      </c>
      <c r="E8734" s="4"/>
      <c r="F8734" s="4"/>
      <c r="G8734" s="4">
        <v>29.45859737</v>
      </c>
      <c r="H8734" s="4">
        <v>1265.146103</v>
      </c>
      <c r="I8734" s="4"/>
      <c r="J8734" s="4"/>
      <c r="K8734" s="4"/>
      <c r="L8734" s="5"/>
      <c r="M8734" s="5"/>
    </row>
    <row r="8735" spans="1:13" x14ac:dyDescent="0.2">
      <c r="A8735" s="190">
        <v>42367</v>
      </c>
      <c r="B8735" s="5">
        <v>24</v>
      </c>
      <c r="C8735" s="4">
        <v>1066.9952465901015</v>
      </c>
      <c r="D8735" s="4">
        <v>47.580280825690437</v>
      </c>
      <c r="E8735" s="4"/>
      <c r="F8735" s="4"/>
      <c r="G8735" s="4">
        <v>29.25859737</v>
      </c>
      <c r="H8735" s="4">
        <v>1143.8341247857918</v>
      </c>
      <c r="I8735" s="4"/>
      <c r="J8735" s="4"/>
      <c r="K8735" s="4"/>
      <c r="L8735" s="5"/>
      <c r="M8735" s="5"/>
    </row>
    <row r="8736" spans="1:13" x14ac:dyDescent="0.2">
      <c r="A8736" s="190">
        <v>42368</v>
      </c>
      <c r="B8736" s="5">
        <v>1</v>
      </c>
      <c r="C8736" s="4">
        <v>982.20824113361255</v>
      </c>
      <c r="D8736" s="4">
        <v>43.887282496387307</v>
      </c>
      <c r="E8736" s="4"/>
      <c r="F8736" s="4"/>
      <c r="G8736" s="4">
        <v>28.95859737</v>
      </c>
      <c r="H8736" s="4">
        <v>1055.0541209999999</v>
      </c>
      <c r="I8736" s="4"/>
      <c r="J8736" s="4"/>
      <c r="K8736" s="4"/>
      <c r="L8736" s="5"/>
      <c r="M8736" s="5"/>
    </row>
    <row r="8737" spans="1:13" x14ac:dyDescent="0.2">
      <c r="A8737" s="190">
        <v>42368</v>
      </c>
      <c r="B8737" s="5">
        <v>2</v>
      </c>
      <c r="C8737" s="4">
        <v>937.34418344602295</v>
      </c>
      <c r="D8737" s="4">
        <v>41.940065183976969</v>
      </c>
      <c r="E8737" s="4"/>
      <c r="F8737" s="4"/>
      <c r="G8737" s="4">
        <v>28.95859737</v>
      </c>
      <c r="H8737" s="4">
        <v>1008.242846</v>
      </c>
      <c r="I8737" s="4"/>
      <c r="J8737" s="4"/>
      <c r="K8737" s="4"/>
      <c r="L8737" s="5"/>
      <c r="M8737" s="5"/>
    </row>
    <row r="8738" spans="1:13" x14ac:dyDescent="0.2">
      <c r="A8738" s="190">
        <v>42368</v>
      </c>
      <c r="B8738" s="5">
        <v>3</v>
      </c>
      <c r="C8738" s="4">
        <v>912.57259668908102</v>
      </c>
      <c r="D8738" s="4">
        <v>40.860573340919046</v>
      </c>
      <c r="E8738" s="4"/>
      <c r="F8738" s="4"/>
      <c r="G8738" s="4">
        <v>28.858597369999998</v>
      </c>
      <c r="H8738" s="4">
        <v>982.29176740000003</v>
      </c>
      <c r="I8738" s="4"/>
      <c r="J8738" s="4"/>
      <c r="K8738" s="4"/>
      <c r="L8738" s="5"/>
      <c r="M8738" s="5"/>
    </row>
    <row r="8739" spans="1:13" x14ac:dyDescent="0.2">
      <c r="A8739" s="190">
        <v>42368</v>
      </c>
      <c r="B8739" s="5">
        <v>4</v>
      </c>
      <c r="C8739" s="4">
        <v>914.85265283440219</v>
      </c>
      <c r="D8739" s="4">
        <v>40.963873995597901</v>
      </c>
      <c r="E8739" s="4"/>
      <c r="F8739" s="4"/>
      <c r="G8739" s="4">
        <v>28.95859737</v>
      </c>
      <c r="H8739" s="4">
        <v>984.77512420000005</v>
      </c>
      <c r="I8739" s="4"/>
      <c r="J8739" s="4"/>
      <c r="K8739" s="4"/>
      <c r="L8739" s="5"/>
      <c r="M8739" s="5"/>
    </row>
    <row r="8740" spans="1:13" x14ac:dyDescent="0.2">
      <c r="A8740" s="190">
        <v>42368</v>
      </c>
      <c r="B8740" s="5">
        <v>5</v>
      </c>
      <c r="C8740" s="4">
        <v>952.49554523831932</v>
      </c>
      <c r="D8740" s="4">
        <v>42.606354391680604</v>
      </c>
      <c r="E8740" s="4"/>
      <c r="F8740" s="4"/>
      <c r="G8740" s="4">
        <v>29.158597369999999</v>
      </c>
      <c r="H8740" s="4">
        <v>1024.260497</v>
      </c>
      <c r="I8740" s="4"/>
      <c r="J8740" s="4"/>
      <c r="K8740" s="4"/>
      <c r="L8740" s="5"/>
      <c r="M8740" s="5"/>
    </row>
    <row r="8741" spans="1:13" x14ac:dyDescent="0.2">
      <c r="A8741" s="190">
        <v>42368</v>
      </c>
      <c r="B8741" s="5">
        <v>6</v>
      </c>
      <c r="C8741" s="4">
        <v>1048.8663212645747</v>
      </c>
      <c r="D8741" s="4">
        <v>46.797778365425245</v>
      </c>
      <c r="E8741" s="4"/>
      <c r="F8741" s="4"/>
      <c r="G8741" s="4">
        <v>29.358597369999998</v>
      </c>
      <c r="H8741" s="4">
        <v>1125.0226970000001</v>
      </c>
      <c r="I8741" s="4"/>
      <c r="J8741" s="4"/>
      <c r="K8741" s="4"/>
      <c r="L8741" s="5"/>
      <c r="M8741" s="5"/>
    </row>
    <row r="8742" spans="1:13" x14ac:dyDescent="0.2">
      <c r="A8742" s="190">
        <v>42368</v>
      </c>
      <c r="B8742" s="5">
        <v>7</v>
      </c>
      <c r="C8742" s="4">
        <v>1185.1600462234296</v>
      </c>
      <c r="D8742" s="4">
        <v>52.734983406570315</v>
      </c>
      <c r="E8742" s="4"/>
      <c r="F8742" s="4"/>
      <c r="G8742" s="4">
        <v>29.858597369999998</v>
      </c>
      <c r="H8742" s="4">
        <v>1267.7536270000001</v>
      </c>
      <c r="I8742" s="4"/>
      <c r="J8742" s="4"/>
      <c r="K8742" s="4"/>
      <c r="L8742" s="5"/>
      <c r="M8742" s="5"/>
    </row>
    <row r="8743" spans="1:13" x14ac:dyDescent="0.2">
      <c r="A8743" s="190">
        <v>42368</v>
      </c>
      <c r="B8743" s="5">
        <v>8</v>
      </c>
      <c r="C8743" s="4">
        <v>1238.3673767141966</v>
      </c>
      <c r="D8743" s="4">
        <v>55.18320891580364</v>
      </c>
      <c r="E8743" s="4"/>
      <c r="F8743" s="4"/>
      <c r="G8743" s="4">
        <v>33.058597370000001</v>
      </c>
      <c r="H8743" s="4">
        <v>1326.609183</v>
      </c>
      <c r="I8743" s="4"/>
      <c r="J8743" s="4"/>
      <c r="K8743" s="4"/>
      <c r="L8743" s="5"/>
      <c r="M8743" s="5"/>
    </row>
    <row r="8744" spans="1:13" x14ac:dyDescent="0.2">
      <c r="A8744" s="190">
        <v>42368</v>
      </c>
      <c r="B8744" s="5">
        <v>9</v>
      </c>
      <c r="C8744" s="4">
        <v>1227.0082047425806</v>
      </c>
      <c r="D8744" s="4">
        <v>54.868141887419263</v>
      </c>
      <c r="E8744" s="4"/>
      <c r="F8744" s="4"/>
      <c r="G8744" s="4">
        <v>37.158597369999995</v>
      </c>
      <c r="H8744" s="4">
        <v>1319.034944</v>
      </c>
      <c r="I8744" s="4"/>
      <c r="J8744" s="4"/>
      <c r="K8744" s="4"/>
      <c r="L8744" s="5"/>
      <c r="M8744" s="5"/>
    </row>
    <row r="8745" spans="1:13" x14ac:dyDescent="0.2">
      <c r="A8745" s="190">
        <v>42368</v>
      </c>
      <c r="B8745" s="5">
        <v>10</v>
      </c>
      <c r="C8745" s="4">
        <v>1218.2655440915048</v>
      </c>
      <c r="D8745" s="4">
        <v>54.571152538495305</v>
      </c>
      <c r="E8745" s="4"/>
      <c r="F8745" s="4"/>
      <c r="G8745" s="4">
        <v>39.058597370000001</v>
      </c>
      <c r="H8745" s="4">
        <v>1311.8952939999999</v>
      </c>
      <c r="I8745" s="4"/>
      <c r="J8745" s="4"/>
      <c r="K8745" s="4"/>
      <c r="L8745" s="5"/>
      <c r="M8745" s="5"/>
    </row>
    <row r="8746" spans="1:13" x14ac:dyDescent="0.2">
      <c r="A8746" s="190">
        <v>42368</v>
      </c>
      <c r="B8746" s="5">
        <v>11</v>
      </c>
      <c r="C8746" s="4">
        <v>1207.3783394677714</v>
      </c>
      <c r="D8746" s="4">
        <v>54.194105162228581</v>
      </c>
      <c r="E8746" s="4"/>
      <c r="F8746" s="4"/>
      <c r="G8746" s="4">
        <v>41.258597370000004</v>
      </c>
      <c r="H8746" s="4">
        <v>1302.831042</v>
      </c>
      <c r="I8746" s="4"/>
      <c r="J8746" s="4"/>
      <c r="K8746" s="4"/>
      <c r="L8746" s="5"/>
      <c r="M8746" s="5"/>
    </row>
    <row r="8747" spans="1:13" x14ac:dyDescent="0.2">
      <c r="A8747" s="190">
        <v>42368</v>
      </c>
      <c r="B8747" s="5">
        <v>12</v>
      </c>
      <c r="C8747" s="4">
        <v>1191.9079747148646</v>
      </c>
      <c r="D8747" s="4">
        <v>53.522650915135465</v>
      </c>
      <c r="E8747" s="4"/>
      <c r="F8747" s="4"/>
      <c r="G8747" s="4">
        <v>41.258597370000004</v>
      </c>
      <c r="H8747" s="4">
        <v>1286.6892230000001</v>
      </c>
      <c r="I8747" s="4"/>
      <c r="J8747" s="4"/>
      <c r="K8747" s="4"/>
      <c r="L8747" s="5"/>
      <c r="M8747" s="5"/>
    </row>
    <row r="8748" spans="1:13" x14ac:dyDescent="0.2">
      <c r="A8748" s="190">
        <v>42368</v>
      </c>
      <c r="B8748" s="5">
        <v>13</v>
      </c>
      <c r="C8748" s="4">
        <v>1175.9020966392104</v>
      </c>
      <c r="D8748" s="4">
        <v>52.827953990789624</v>
      </c>
      <c r="E8748" s="4"/>
      <c r="F8748" s="4"/>
      <c r="G8748" s="4">
        <v>41.258597370000004</v>
      </c>
      <c r="H8748" s="4">
        <v>1269.988648</v>
      </c>
      <c r="I8748" s="4"/>
      <c r="J8748" s="4"/>
      <c r="K8748" s="4"/>
      <c r="L8748" s="5"/>
      <c r="M8748" s="5"/>
    </row>
    <row r="8749" spans="1:13" x14ac:dyDescent="0.2">
      <c r="A8749" s="190">
        <v>42368</v>
      </c>
      <c r="B8749" s="5">
        <v>14</v>
      </c>
      <c r="C8749" s="4">
        <v>1163.2762758589606</v>
      </c>
      <c r="D8749" s="4">
        <v>52.236557771039251</v>
      </c>
      <c r="E8749" s="4"/>
      <c r="F8749" s="4"/>
      <c r="G8749" s="4">
        <v>40.258597370000004</v>
      </c>
      <c r="H8749" s="4">
        <v>1255.7714309999999</v>
      </c>
      <c r="I8749" s="4"/>
      <c r="J8749" s="4"/>
      <c r="K8749" s="4"/>
      <c r="L8749" s="5"/>
      <c r="M8749" s="5"/>
    </row>
    <row r="8750" spans="1:13" x14ac:dyDescent="0.2">
      <c r="A8750" s="190">
        <v>42368</v>
      </c>
      <c r="B8750" s="5">
        <v>15</v>
      </c>
      <c r="C8750" s="4">
        <v>1151.1495134179206</v>
      </c>
      <c r="D8750" s="4">
        <v>51.7536272120795</v>
      </c>
      <c r="E8750" s="4"/>
      <c r="F8750" s="4"/>
      <c r="G8750" s="4">
        <v>41.258597370000004</v>
      </c>
      <c r="H8750" s="4">
        <v>1244.161738</v>
      </c>
      <c r="I8750" s="4"/>
      <c r="J8750" s="4"/>
      <c r="K8750" s="4"/>
      <c r="L8750" s="5"/>
      <c r="M8750" s="5"/>
    </row>
    <row r="8751" spans="1:13" x14ac:dyDescent="0.2">
      <c r="A8751" s="190">
        <v>42368</v>
      </c>
      <c r="B8751" s="5">
        <v>16</v>
      </c>
      <c r="C8751" s="4">
        <v>1160.0996537812234</v>
      </c>
      <c r="D8751" s="4">
        <v>52.011878848776639</v>
      </c>
      <c r="E8751" s="4"/>
      <c r="F8751" s="4"/>
      <c r="G8751" s="4">
        <v>38.258597370000004</v>
      </c>
      <c r="H8751" s="4">
        <v>1250.37013</v>
      </c>
      <c r="I8751" s="4"/>
      <c r="J8751" s="4"/>
      <c r="K8751" s="4"/>
      <c r="L8751" s="5"/>
      <c r="M8751" s="5"/>
    </row>
    <row r="8752" spans="1:13" x14ac:dyDescent="0.2">
      <c r="A8752" s="190">
        <v>42368</v>
      </c>
      <c r="B8752" s="5">
        <v>17</v>
      </c>
      <c r="C8752" s="4">
        <v>1232.4187882469794</v>
      </c>
      <c r="D8752" s="4">
        <v>55.02051038302055</v>
      </c>
      <c r="E8752" s="4"/>
      <c r="F8752" s="4"/>
      <c r="G8752" s="4">
        <v>35.258597370000004</v>
      </c>
      <c r="H8752" s="4">
        <v>1322.6978959999999</v>
      </c>
      <c r="I8752" s="4"/>
      <c r="J8752" s="4"/>
      <c r="K8752" s="4"/>
      <c r="L8752" s="5"/>
      <c r="M8752" s="5"/>
    </row>
    <row r="8753" spans="1:13" x14ac:dyDescent="0.2">
      <c r="A8753" s="190">
        <v>42368</v>
      </c>
      <c r="B8753" s="5">
        <v>18</v>
      </c>
      <c r="C8753" s="4">
        <v>1398.1221043505529</v>
      </c>
      <c r="D8753" s="4">
        <v>62.047537279447035</v>
      </c>
      <c r="E8753" s="4"/>
      <c r="F8753" s="4"/>
      <c r="G8753" s="4">
        <v>31.45859737</v>
      </c>
      <c r="H8753" s="4">
        <v>1491.6282389999999</v>
      </c>
      <c r="I8753" s="4"/>
      <c r="J8753" s="4"/>
      <c r="K8753" s="4"/>
      <c r="L8753" s="5"/>
      <c r="M8753" s="5"/>
    </row>
    <row r="8754" spans="1:13" x14ac:dyDescent="0.2">
      <c r="A8754" s="190">
        <v>42368</v>
      </c>
      <c r="B8754" s="5">
        <v>19</v>
      </c>
      <c r="C8754" s="4">
        <v>1405.0532417532454</v>
      </c>
      <c r="D8754" s="4">
        <v>62.300623876754685</v>
      </c>
      <c r="E8754" s="4"/>
      <c r="F8754" s="4"/>
      <c r="G8754" s="4">
        <v>30.358597369999998</v>
      </c>
      <c r="H8754" s="4">
        <v>1497.7124630000001</v>
      </c>
      <c r="I8754" s="4"/>
      <c r="J8754" s="4"/>
      <c r="K8754" s="4"/>
      <c r="L8754" s="5"/>
      <c r="M8754" s="5"/>
    </row>
    <row r="8755" spans="1:13" x14ac:dyDescent="0.2">
      <c r="A8755" s="190">
        <v>42368</v>
      </c>
      <c r="B8755" s="5">
        <v>20</v>
      </c>
      <c r="C8755" s="4">
        <v>1379.5081372857794</v>
      </c>
      <c r="D8755" s="4">
        <v>61.187559344220553</v>
      </c>
      <c r="E8755" s="4"/>
      <c r="F8755" s="4"/>
      <c r="G8755" s="4">
        <v>30.25859737</v>
      </c>
      <c r="H8755" s="4">
        <v>1470.9542939999999</v>
      </c>
      <c r="I8755" s="4"/>
      <c r="J8755" s="4"/>
      <c r="K8755" s="4"/>
      <c r="L8755" s="5"/>
      <c r="M8755" s="5"/>
    </row>
    <row r="8756" spans="1:13" x14ac:dyDescent="0.2">
      <c r="A8756" s="190">
        <v>42368</v>
      </c>
      <c r="B8756" s="5">
        <v>21</v>
      </c>
      <c r="C8756" s="4">
        <v>1343.4717837000208</v>
      </c>
      <c r="D8756" s="4">
        <v>59.614806929979373</v>
      </c>
      <c r="E8756" s="4"/>
      <c r="F8756" s="4"/>
      <c r="G8756" s="4">
        <v>30.058597370000001</v>
      </c>
      <c r="H8756" s="4">
        <v>1433.145188</v>
      </c>
      <c r="I8756" s="4"/>
      <c r="J8756" s="4"/>
      <c r="K8756" s="4"/>
      <c r="L8756" s="5"/>
      <c r="M8756" s="5"/>
    </row>
    <row r="8757" spans="1:13" x14ac:dyDescent="0.2">
      <c r="A8757" s="190">
        <v>42368</v>
      </c>
      <c r="B8757" s="5">
        <v>22</v>
      </c>
      <c r="C8757" s="4">
        <v>1273.0841171040495</v>
      </c>
      <c r="D8757" s="4">
        <v>56.546777525950667</v>
      </c>
      <c r="E8757" s="4"/>
      <c r="F8757" s="4"/>
      <c r="G8757" s="4">
        <v>29.75859737</v>
      </c>
      <c r="H8757" s="4">
        <v>1359.389492</v>
      </c>
      <c r="I8757" s="4"/>
      <c r="J8757" s="4"/>
      <c r="K8757" s="4"/>
      <c r="L8757" s="5"/>
      <c r="M8757" s="5"/>
    </row>
    <row r="8758" spans="1:13" x14ac:dyDescent="0.2">
      <c r="A8758" s="190">
        <v>42368</v>
      </c>
      <c r="B8758" s="5">
        <v>23</v>
      </c>
      <c r="C8758" s="4">
        <v>1168.0666340153525</v>
      </c>
      <c r="D8758" s="4">
        <v>51.975723614647372</v>
      </c>
      <c r="E8758" s="4"/>
      <c r="F8758" s="4"/>
      <c r="G8758" s="4">
        <v>29.45859737</v>
      </c>
      <c r="H8758" s="4">
        <v>1249.500955</v>
      </c>
      <c r="I8758" s="4"/>
      <c r="J8758" s="4"/>
      <c r="K8758" s="4"/>
      <c r="L8758" s="5"/>
      <c r="M8758" s="5"/>
    </row>
    <row r="8759" spans="1:13" x14ac:dyDescent="0.2">
      <c r="A8759" s="190">
        <v>42368</v>
      </c>
      <c r="B8759" s="5">
        <v>24</v>
      </c>
      <c r="C8759" s="4">
        <v>1054.916461835222</v>
      </c>
      <c r="D8759" s="4">
        <v>47.056030011121663</v>
      </c>
      <c r="E8759" s="4"/>
      <c r="F8759" s="4"/>
      <c r="G8759" s="4">
        <v>29.25859737</v>
      </c>
      <c r="H8759" s="4">
        <v>1131.2310892163437</v>
      </c>
      <c r="I8759" s="4"/>
      <c r="J8759" s="4"/>
      <c r="K8759" s="4"/>
      <c r="L8759" s="5"/>
      <c r="M8759" s="5"/>
    </row>
    <row r="8760" spans="1:13" x14ac:dyDescent="0.2">
      <c r="A8760" s="190">
        <v>42369</v>
      </c>
      <c r="B8760" s="5">
        <v>1</v>
      </c>
      <c r="C8760" s="4">
        <v>995.77456043355721</v>
      </c>
      <c r="D8760" s="4">
        <v>44.476096196442931</v>
      </c>
      <c r="E8760" s="4"/>
      <c r="F8760" s="4"/>
      <c r="G8760" s="4">
        <v>28.95859737</v>
      </c>
      <c r="H8760" s="4">
        <v>1069.2092540000001</v>
      </c>
      <c r="I8760" s="4"/>
      <c r="J8760" s="4"/>
      <c r="K8760" s="4"/>
      <c r="L8760" s="5"/>
      <c r="M8760" s="5"/>
    </row>
    <row r="8761" spans="1:13" x14ac:dyDescent="0.2">
      <c r="A8761" s="190">
        <v>42369</v>
      </c>
      <c r="B8761" s="5">
        <v>2</v>
      </c>
      <c r="C8761" s="4">
        <v>951.98152843305911</v>
      </c>
      <c r="D8761" s="4">
        <v>42.575364196940832</v>
      </c>
      <c r="E8761" s="4"/>
      <c r="F8761" s="4"/>
      <c r="G8761" s="4">
        <v>28.95859737</v>
      </c>
      <c r="H8761" s="4">
        <v>1023.51549</v>
      </c>
      <c r="I8761" s="4"/>
      <c r="J8761" s="4"/>
      <c r="K8761" s="4"/>
      <c r="L8761" s="5"/>
      <c r="M8761" s="5"/>
    </row>
    <row r="8762" spans="1:13" x14ac:dyDescent="0.2">
      <c r="A8762" s="190">
        <v>42369</v>
      </c>
      <c r="B8762" s="5">
        <v>3</v>
      </c>
      <c r="C8762" s="4">
        <v>933.16008165605876</v>
      </c>
      <c r="D8762" s="4">
        <v>41.754123973941169</v>
      </c>
      <c r="E8762" s="4"/>
      <c r="F8762" s="4"/>
      <c r="G8762" s="4">
        <v>28.858597369999998</v>
      </c>
      <c r="H8762" s="4">
        <v>1003.772803</v>
      </c>
      <c r="I8762" s="4"/>
      <c r="J8762" s="4"/>
      <c r="K8762" s="4"/>
      <c r="L8762" s="5"/>
      <c r="M8762" s="5"/>
    </row>
    <row r="8763" spans="1:13" x14ac:dyDescent="0.2">
      <c r="A8763" s="190">
        <v>42369</v>
      </c>
      <c r="B8763" s="5">
        <v>4</v>
      </c>
      <c r="C8763" s="4">
        <v>936.0946533180155</v>
      </c>
      <c r="D8763" s="4">
        <v>41.885832311984487</v>
      </c>
      <c r="E8763" s="4"/>
      <c r="F8763" s="4"/>
      <c r="G8763" s="4">
        <v>28.95859737</v>
      </c>
      <c r="H8763" s="4">
        <v>1006.939083</v>
      </c>
      <c r="I8763" s="4"/>
      <c r="J8763" s="4"/>
      <c r="K8763" s="4"/>
      <c r="L8763" s="5"/>
      <c r="M8763" s="5"/>
    </row>
    <row r="8764" spans="1:13" x14ac:dyDescent="0.2">
      <c r="A8764" s="190">
        <v>42369</v>
      </c>
      <c r="B8764" s="5">
        <v>5</v>
      </c>
      <c r="C8764" s="4">
        <v>970.28646388951984</v>
      </c>
      <c r="D8764" s="4">
        <v>43.378526740480083</v>
      </c>
      <c r="E8764" s="4"/>
      <c r="F8764" s="4"/>
      <c r="G8764" s="4">
        <v>29.158597369999999</v>
      </c>
      <c r="H8764" s="4">
        <v>1042.823588</v>
      </c>
      <c r="I8764" s="4"/>
      <c r="J8764" s="4"/>
      <c r="K8764" s="4"/>
      <c r="L8764" s="5"/>
      <c r="M8764" s="5"/>
    </row>
    <row r="8765" spans="1:13" x14ac:dyDescent="0.2">
      <c r="A8765" s="190">
        <v>42369</v>
      </c>
      <c r="B8765" s="5">
        <v>6</v>
      </c>
      <c r="C8765" s="4">
        <v>1058.089039211055</v>
      </c>
      <c r="D8765" s="4">
        <v>47.198068418944679</v>
      </c>
      <c r="E8765" s="4"/>
      <c r="F8765" s="4"/>
      <c r="G8765" s="4">
        <v>29.358597369999998</v>
      </c>
      <c r="H8765" s="4">
        <v>1134.6457049999999</v>
      </c>
      <c r="I8765" s="4"/>
      <c r="J8765" s="4"/>
      <c r="K8765" s="4"/>
      <c r="L8765" s="5"/>
      <c r="M8765" s="5"/>
    </row>
    <row r="8766" spans="1:13" x14ac:dyDescent="0.2">
      <c r="A8766" s="190">
        <v>42369</v>
      </c>
      <c r="B8766" s="5">
        <v>7</v>
      </c>
      <c r="C8766" s="4">
        <v>1186.8855872354764</v>
      </c>
      <c r="D8766" s="4">
        <v>52.809876394523585</v>
      </c>
      <c r="E8766" s="4"/>
      <c r="F8766" s="4"/>
      <c r="G8766" s="4">
        <v>29.858597369999998</v>
      </c>
      <c r="H8766" s="4">
        <v>1269.554061</v>
      </c>
      <c r="I8766" s="4"/>
      <c r="J8766" s="4"/>
      <c r="K8766" s="4"/>
      <c r="L8766" s="5"/>
      <c r="M8766" s="5"/>
    </row>
    <row r="8767" spans="1:13" x14ac:dyDescent="0.2">
      <c r="A8767" s="190">
        <v>42369</v>
      </c>
      <c r="B8767" s="5">
        <v>8</v>
      </c>
      <c r="C8767" s="4">
        <v>1238.3673767141966</v>
      </c>
      <c r="D8767" s="4">
        <v>55.18320891580364</v>
      </c>
      <c r="E8767" s="4"/>
      <c r="F8767" s="4"/>
      <c r="G8767" s="4">
        <v>33.058597370000001</v>
      </c>
      <c r="H8767" s="4">
        <v>1326.609183</v>
      </c>
      <c r="I8767" s="4"/>
      <c r="J8767" s="4"/>
      <c r="K8767" s="4"/>
      <c r="L8767" s="5"/>
      <c r="M8767" s="5"/>
    </row>
    <row r="8768" spans="1:13" x14ac:dyDescent="0.2">
      <c r="A8768" s="190">
        <v>42369</v>
      </c>
      <c r="B8768" s="5">
        <v>9</v>
      </c>
      <c r="C8768" s="4">
        <v>1229.0907546364588</v>
      </c>
      <c r="D8768" s="4">
        <v>54.958529993541013</v>
      </c>
      <c r="E8768" s="4"/>
      <c r="F8768" s="4"/>
      <c r="G8768" s="4">
        <v>37.158597369999995</v>
      </c>
      <c r="H8768" s="4">
        <v>1321.2078819999999</v>
      </c>
      <c r="I8768" s="4"/>
      <c r="J8768" s="4"/>
      <c r="K8768" s="4"/>
      <c r="L8768" s="5"/>
      <c r="M8768" s="5"/>
    </row>
    <row r="8769" spans="1:13" x14ac:dyDescent="0.2">
      <c r="A8769" s="190">
        <v>42369</v>
      </c>
      <c r="B8769" s="5">
        <v>10</v>
      </c>
      <c r="C8769" s="4">
        <v>1224.751196819152</v>
      </c>
      <c r="D8769" s="4">
        <v>54.852646810847972</v>
      </c>
      <c r="E8769" s="4"/>
      <c r="F8769" s="4"/>
      <c r="G8769" s="4">
        <v>39.058597370000001</v>
      </c>
      <c r="H8769" s="4">
        <v>1318.6624409999999</v>
      </c>
      <c r="I8769" s="4"/>
      <c r="J8769" s="4"/>
      <c r="K8769" s="4"/>
      <c r="L8769" s="5"/>
      <c r="M8769" s="5"/>
    </row>
    <row r="8770" spans="1:13" x14ac:dyDescent="0.2">
      <c r="A8770" s="190">
        <v>42369</v>
      </c>
      <c r="B8770" s="5">
        <v>11</v>
      </c>
      <c r="C8770" s="4">
        <v>1215.9465411308943</v>
      </c>
      <c r="D8770" s="4">
        <v>54.565987499105816</v>
      </c>
      <c r="E8770" s="4"/>
      <c r="F8770" s="4"/>
      <c r="G8770" s="4">
        <v>41.258597370000004</v>
      </c>
      <c r="H8770" s="4">
        <v>1311.7711260000001</v>
      </c>
      <c r="I8770" s="4"/>
      <c r="J8770" s="4"/>
      <c r="K8770" s="4"/>
      <c r="L8770" s="5"/>
      <c r="M8770" s="5"/>
    </row>
    <row r="8771" spans="1:13" x14ac:dyDescent="0.2">
      <c r="A8771" s="190">
        <v>42369</v>
      </c>
      <c r="B8771" s="5">
        <v>12</v>
      </c>
      <c r="C8771" s="4">
        <v>1201.2496946635529</v>
      </c>
      <c r="D8771" s="4">
        <v>53.928105966447205</v>
      </c>
      <c r="E8771" s="4"/>
      <c r="F8771" s="4"/>
      <c r="G8771" s="4">
        <v>41.258597370000004</v>
      </c>
      <c r="H8771" s="4">
        <v>1296.4363980000001</v>
      </c>
      <c r="I8771" s="4"/>
      <c r="J8771" s="4"/>
      <c r="K8771" s="4"/>
      <c r="L8771" s="5"/>
      <c r="M8771" s="5"/>
    </row>
    <row r="8772" spans="1:13" x14ac:dyDescent="0.2">
      <c r="A8772" s="190">
        <v>42369</v>
      </c>
      <c r="B8772" s="5">
        <v>13</v>
      </c>
      <c r="C8772" s="4">
        <v>1189.4089154172523</v>
      </c>
      <c r="D8772" s="4">
        <v>53.414185212747675</v>
      </c>
      <c r="E8772" s="4"/>
      <c r="F8772" s="4"/>
      <c r="G8772" s="4">
        <v>41.258597370000004</v>
      </c>
      <c r="H8772" s="4">
        <v>1284.081698</v>
      </c>
      <c r="I8772" s="4"/>
      <c r="J8772" s="4"/>
      <c r="K8772" s="4"/>
      <c r="L8772" s="5"/>
      <c r="M8772" s="5"/>
    </row>
    <row r="8773" spans="1:13" x14ac:dyDescent="0.2">
      <c r="A8773" s="190">
        <v>42369</v>
      </c>
      <c r="B8773" s="5">
        <v>14</v>
      </c>
      <c r="C8773" s="4">
        <v>1178.2706287694257</v>
      </c>
      <c r="D8773" s="4">
        <v>52.887351860574412</v>
      </c>
      <c r="E8773" s="4"/>
      <c r="F8773" s="4"/>
      <c r="G8773" s="4">
        <v>40.258597370000004</v>
      </c>
      <c r="H8773" s="4">
        <v>1271.4165780000001</v>
      </c>
      <c r="I8773" s="4"/>
      <c r="J8773" s="4"/>
      <c r="K8773" s="4"/>
      <c r="L8773" s="5"/>
      <c r="M8773" s="5"/>
    </row>
    <row r="8774" spans="1:13" x14ac:dyDescent="0.2">
      <c r="A8774" s="190">
        <v>42369</v>
      </c>
      <c r="B8774" s="5">
        <v>15</v>
      </c>
      <c r="C8774" s="4">
        <v>1169.2379394706472</v>
      </c>
      <c r="D8774" s="4">
        <v>52.538712159352713</v>
      </c>
      <c r="E8774" s="4"/>
      <c r="F8774" s="4"/>
      <c r="G8774" s="4">
        <v>41.258597370000004</v>
      </c>
      <c r="H8774" s="4">
        <v>1263.035249</v>
      </c>
      <c r="I8774" s="4"/>
      <c r="J8774" s="4"/>
      <c r="K8774" s="4"/>
      <c r="L8774" s="5"/>
      <c r="M8774" s="5"/>
    </row>
    <row r="8775" spans="1:13" x14ac:dyDescent="0.2">
      <c r="A8775" s="190">
        <v>42369</v>
      </c>
      <c r="B8775" s="5">
        <v>16</v>
      </c>
      <c r="C8775" s="4">
        <v>1175.5700185341302</v>
      </c>
      <c r="D8775" s="4">
        <v>52.683333095869756</v>
      </c>
      <c r="E8775" s="4"/>
      <c r="F8775" s="4"/>
      <c r="G8775" s="4">
        <v>38.258597370000004</v>
      </c>
      <c r="H8775" s="4">
        <v>1266.511949</v>
      </c>
      <c r="I8775" s="4"/>
      <c r="J8775" s="4"/>
      <c r="K8775" s="4"/>
      <c r="L8775" s="5"/>
      <c r="M8775" s="5"/>
    </row>
    <row r="8776" spans="1:13" x14ac:dyDescent="0.2">
      <c r="A8776" s="190">
        <v>42369</v>
      </c>
      <c r="B8776" s="5">
        <v>17</v>
      </c>
      <c r="C8776" s="4">
        <v>1239.9159642230106</v>
      </c>
      <c r="D8776" s="4">
        <v>55.345907406989539</v>
      </c>
      <c r="E8776" s="4"/>
      <c r="F8776" s="4"/>
      <c r="G8776" s="4">
        <v>35.258597370000004</v>
      </c>
      <c r="H8776" s="4">
        <v>1330.520469</v>
      </c>
      <c r="I8776" s="4"/>
      <c r="J8776" s="4"/>
      <c r="K8776" s="4"/>
      <c r="L8776" s="5"/>
      <c r="M8776" s="5"/>
    </row>
    <row r="8777" spans="1:13" x14ac:dyDescent="0.2">
      <c r="A8777" s="190">
        <v>42369</v>
      </c>
      <c r="B8777" s="5">
        <v>18</v>
      </c>
      <c r="C8777" s="4">
        <v>1386.3408265845576</v>
      </c>
      <c r="D8777" s="4">
        <v>61.536199045442252</v>
      </c>
      <c r="E8777" s="4"/>
      <c r="F8777" s="4"/>
      <c r="G8777" s="4">
        <v>31.45859737</v>
      </c>
      <c r="H8777" s="4">
        <v>1479.3356229999999</v>
      </c>
      <c r="I8777" s="4"/>
      <c r="J8777" s="4"/>
      <c r="K8777" s="4"/>
      <c r="L8777" s="5"/>
      <c r="M8777" s="5"/>
    </row>
    <row r="8778" spans="1:13" x14ac:dyDescent="0.2">
      <c r="A8778" s="190">
        <v>42369</v>
      </c>
      <c r="B8778" s="5">
        <v>19</v>
      </c>
      <c r="C8778" s="4">
        <v>1391.9034318570348</v>
      </c>
      <c r="D8778" s="4">
        <v>61.729887772965107</v>
      </c>
      <c r="E8778" s="4"/>
      <c r="F8778" s="4"/>
      <c r="G8778" s="4">
        <v>30.358597369999998</v>
      </c>
      <c r="H8778" s="4">
        <v>1483.9919170000001</v>
      </c>
      <c r="I8778" s="4"/>
      <c r="J8778" s="4"/>
      <c r="K8778" s="4"/>
      <c r="L8778" s="5"/>
      <c r="M8778" s="5"/>
    </row>
    <row r="8779" spans="1:13" x14ac:dyDescent="0.2">
      <c r="A8779" s="190">
        <v>42369</v>
      </c>
      <c r="B8779" s="5">
        <v>20</v>
      </c>
      <c r="C8779" s="4">
        <v>1370.0474143764809</v>
      </c>
      <c r="D8779" s="4">
        <v>60.776939253519316</v>
      </c>
      <c r="E8779" s="4"/>
      <c r="F8779" s="4"/>
      <c r="G8779" s="4">
        <v>30.25859737</v>
      </c>
      <c r="H8779" s="4">
        <v>1461.0829510000001</v>
      </c>
      <c r="I8779" s="4"/>
      <c r="J8779" s="4"/>
      <c r="K8779" s="4"/>
      <c r="L8779" s="5"/>
      <c r="M8779" s="5"/>
    </row>
    <row r="8780" spans="1:13" x14ac:dyDescent="0.2">
      <c r="A8780" s="190">
        <v>42369</v>
      </c>
      <c r="B8780" s="5">
        <v>21</v>
      </c>
      <c r="C8780" s="4">
        <v>1342.5197609735396</v>
      </c>
      <c r="D8780" s="4">
        <v>59.573486656460624</v>
      </c>
      <c r="E8780" s="4"/>
      <c r="F8780" s="4"/>
      <c r="G8780" s="4">
        <v>30.058597370000001</v>
      </c>
      <c r="H8780" s="4">
        <v>1432.1518450000001</v>
      </c>
      <c r="I8780" s="4"/>
      <c r="J8780" s="4"/>
      <c r="K8780" s="4"/>
      <c r="L8780" s="5"/>
      <c r="M8780" s="5"/>
    </row>
    <row r="8781" spans="1:13" x14ac:dyDescent="0.2">
      <c r="A8781" s="190">
        <v>42369</v>
      </c>
      <c r="B8781" s="5">
        <v>22</v>
      </c>
      <c r="C8781" s="4">
        <v>1282.0093276490036</v>
      </c>
      <c r="D8781" s="4">
        <v>56.934154980996375</v>
      </c>
      <c r="E8781" s="4"/>
      <c r="F8781" s="4"/>
      <c r="G8781" s="4">
        <v>29.75859737</v>
      </c>
      <c r="H8781" s="4">
        <v>1368.70208</v>
      </c>
      <c r="I8781" s="4"/>
      <c r="J8781" s="4"/>
      <c r="K8781" s="4"/>
      <c r="L8781" s="5"/>
      <c r="M8781" s="5"/>
    </row>
    <row r="8782" spans="1:13" x14ac:dyDescent="0.2">
      <c r="A8782" s="190">
        <v>42369</v>
      </c>
      <c r="B8782" s="5">
        <v>23</v>
      </c>
      <c r="C8782" s="4">
        <v>1190.3796603777384</v>
      </c>
      <c r="D8782" s="4">
        <v>52.94416725226165</v>
      </c>
      <c r="E8782" s="4"/>
      <c r="F8782" s="4"/>
      <c r="G8782" s="4">
        <v>29.45859737</v>
      </c>
      <c r="H8782" s="4">
        <v>1272.7824250000001</v>
      </c>
      <c r="I8782" s="4"/>
      <c r="J8782" s="4"/>
      <c r="K8782" s="4"/>
      <c r="L8782" s="5"/>
      <c r="M8782" s="5"/>
    </row>
    <row r="8783" spans="1:13" x14ac:dyDescent="0.2">
      <c r="A8783" s="190">
        <v>42369</v>
      </c>
      <c r="B8783" s="5">
        <v>24</v>
      </c>
      <c r="C8783" s="4">
        <v>1090.3792978643262</v>
      </c>
      <c r="D8783" s="4">
        <v>48.595209742564961</v>
      </c>
      <c r="E8783" s="4"/>
      <c r="F8783" s="4"/>
      <c r="G8783" s="4">
        <v>29.25859737</v>
      </c>
      <c r="H8783" s="4">
        <v>1168.2331049768911</v>
      </c>
      <c r="I8783" s="4"/>
      <c r="J8783" s="4"/>
      <c r="K8783" s="4"/>
      <c r="L8783" s="5"/>
      <c r="M8783" s="5"/>
    </row>
  </sheetData>
  <mergeCells count="8">
    <mergeCell ref="A18:C18"/>
    <mergeCell ref="D18:M18"/>
    <mergeCell ref="A1:M1"/>
    <mergeCell ref="A2:M2"/>
    <mergeCell ref="A16:C16"/>
    <mergeCell ref="D16:M16"/>
    <mergeCell ref="A17:C17"/>
    <mergeCell ref="D17:M1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B1:I36"/>
  <sheetViews>
    <sheetView showGridLines="0" zoomScale="75" workbookViewId="0">
      <selection activeCell="B8" sqref="B8:G36"/>
    </sheetView>
  </sheetViews>
  <sheetFormatPr defaultColWidth="8.6640625" defaultRowHeight="11.25" x14ac:dyDescent="0.2"/>
  <cols>
    <col min="1" max="1" width="1.6640625" customWidth="1"/>
    <col min="2" max="2" width="16" customWidth="1"/>
    <col min="3" max="3" width="16.33203125" customWidth="1"/>
    <col min="4" max="9" width="16" customWidth="1"/>
  </cols>
  <sheetData>
    <row r="1" spans="2:9" x14ac:dyDescent="0.2">
      <c r="B1" s="209" t="s">
        <v>291</v>
      </c>
      <c r="C1" s="209"/>
      <c r="D1" s="209"/>
      <c r="E1" s="209"/>
      <c r="F1" s="209"/>
      <c r="G1" s="209"/>
      <c r="H1" s="209"/>
      <c r="I1" s="209"/>
    </row>
    <row r="2" spans="2:9" x14ac:dyDescent="0.2">
      <c r="B2" s="209" t="str">
        <f>CoName</f>
        <v>SMUD</v>
      </c>
      <c r="C2" s="209"/>
      <c r="D2" s="209"/>
      <c r="E2" s="209"/>
      <c r="F2" s="209"/>
      <c r="G2" s="209"/>
      <c r="H2" s="209"/>
      <c r="I2" s="209"/>
    </row>
    <row r="4" spans="2:9" ht="15.75" customHeight="1" x14ac:dyDescent="0.2">
      <c r="B4" s="209" t="s">
        <v>76</v>
      </c>
      <c r="C4" s="209"/>
      <c r="D4" s="209"/>
      <c r="E4" s="209"/>
      <c r="F4" s="209"/>
      <c r="G4" s="209"/>
      <c r="H4" s="209"/>
      <c r="I4" s="209"/>
    </row>
    <row r="5" spans="2:9" x14ac:dyDescent="0.2">
      <c r="B5" s="209" t="s">
        <v>19</v>
      </c>
      <c r="C5" s="209"/>
      <c r="D5" s="209"/>
      <c r="E5" s="209"/>
      <c r="F5" s="209"/>
      <c r="G5" s="209"/>
      <c r="H5" s="209"/>
      <c r="I5" s="209"/>
    </row>
    <row r="6" spans="2:9" x14ac:dyDescent="0.2">
      <c r="B6" t="s">
        <v>380</v>
      </c>
    </row>
    <row r="7" spans="2:9" x14ac:dyDescent="0.2">
      <c r="B7" t="s">
        <v>89</v>
      </c>
    </row>
    <row r="8" spans="2:9" ht="45" customHeight="1" x14ac:dyDescent="0.2">
      <c r="B8" s="5" t="s">
        <v>57</v>
      </c>
      <c r="C8" s="5" t="s">
        <v>69</v>
      </c>
      <c r="D8" s="5" t="s">
        <v>74</v>
      </c>
      <c r="E8" s="5" t="s">
        <v>75</v>
      </c>
      <c r="F8" s="5" t="s">
        <v>83</v>
      </c>
      <c r="G8" s="5" t="s">
        <v>84</v>
      </c>
    </row>
    <row r="9" spans="2:9" x14ac:dyDescent="0.2">
      <c r="B9" s="5"/>
      <c r="C9" s="5"/>
      <c r="D9" s="5"/>
      <c r="E9" s="5"/>
      <c r="F9" s="5"/>
      <c r="G9" s="5"/>
    </row>
    <row r="10" spans="2:9" x14ac:dyDescent="0.2">
      <c r="B10" s="5"/>
      <c r="C10" s="5"/>
      <c r="D10" s="5"/>
      <c r="E10" s="5"/>
      <c r="F10" s="5"/>
      <c r="G10" s="5"/>
    </row>
    <row r="11" spans="2:9" x14ac:dyDescent="0.2">
      <c r="B11" s="5"/>
      <c r="C11" s="5"/>
      <c r="D11" s="5"/>
      <c r="E11" s="5"/>
      <c r="F11" s="5"/>
      <c r="G11" s="5"/>
    </row>
    <row r="12" spans="2:9" x14ac:dyDescent="0.2">
      <c r="B12" s="5"/>
      <c r="C12" s="5"/>
      <c r="D12" s="5"/>
      <c r="E12" s="5"/>
      <c r="F12" s="5"/>
      <c r="G12" s="5"/>
    </row>
    <row r="13" spans="2:9" ht="11.25" customHeight="1" x14ac:dyDescent="0.2">
      <c r="B13" s="5"/>
      <c r="C13" s="5"/>
      <c r="D13" s="5"/>
      <c r="E13" s="5"/>
      <c r="F13" s="5"/>
      <c r="G13" s="5"/>
    </row>
    <row r="14" spans="2:9" x14ac:dyDescent="0.2">
      <c r="B14" s="5"/>
      <c r="C14" s="5"/>
      <c r="D14" s="5"/>
      <c r="E14" s="5"/>
      <c r="F14" s="5"/>
      <c r="G14" s="5"/>
    </row>
    <row r="15" spans="2:9" x14ac:dyDescent="0.2">
      <c r="B15" s="5"/>
      <c r="C15" s="5"/>
      <c r="D15" s="5"/>
      <c r="E15" s="5"/>
      <c r="F15" s="5"/>
      <c r="G15" s="5"/>
    </row>
    <row r="16" spans="2:9" x14ac:dyDescent="0.2">
      <c r="B16" s="5"/>
      <c r="C16" s="5"/>
      <c r="D16" s="5"/>
      <c r="E16" s="5"/>
      <c r="F16" s="5"/>
      <c r="G16" s="5"/>
    </row>
    <row r="17" spans="2:7" x14ac:dyDescent="0.2">
      <c r="B17" s="5"/>
      <c r="C17" s="5"/>
      <c r="D17" s="5"/>
      <c r="E17" s="5"/>
      <c r="F17" s="5"/>
      <c r="G17" s="5"/>
    </row>
    <row r="18" spans="2:7" x14ac:dyDescent="0.2">
      <c r="B18" s="5"/>
      <c r="C18" s="5"/>
      <c r="D18" s="5"/>
      <c r="E18" s="5"/>
      <c r="F18" s="5"/>
      <c r="G18" s="5"/>
    </row>
    <row r="19" spans="2:7" x14ac:dyDescent="0.2">
      <c r="B19" s="5"/>
      <c r="C19" s="5"/>
      <c r="D19" s="5"/>
      <c r="E19" s="5"/>
      <c r="F19" s="5"/>
      <c r="G19" s="5"/>
    </row>
    <row r="20" spans="2:7" ht="11.25" customHeight="1" x14ac:dyDescent="0.2">
      <c r="B20" s="5"/>
      <c r="C20" s="5"/>
      <c r="D20" s="5"/>
      <c r="E20" s="5"/>
      <c r="F20" s="5"/>
      <c r="G20" s="5"/>
    </row>
    <row r="21" spans="2:7" x14ac:dyDescent="0.2">
      <c r="B21" s="5"/>
      <c r="C21" s="5"/>
      <c r="D21" s="5"/>
      <c r="E21" s="5"/>
      <c r="F21" s="5"/>
      <c r="G21" s="5"/>
    </row>
    <row r="22" spans="2:7" x14ac:dyDescent="0.2">
      <c r="B22" s="5"/>
      <c r="C22" s="5"/>
      <c r="D22" s="5"/>
      <c r="E22" s="5"/>
      <c r="F22" s="5"/>
      <c r="G22" s="5"/>
    </row>
    <row r="23" spans="2:7" x14ac:dyDescent="0.2">
      <c r="B23" s="5"/>
      <c r="C23" s="5"/>
      <c r="D23" s="5"/>
      <c r="E23" s="5"/>
      <c r="F23" s="5"/>
      <c r="G23" s="5"/>
    </row>
    <row r="24" spans="2:7" x14ac:dyDescent="0.2">
      <c r="B24" s="5"/>
      <c r="C24" s="5"/>
      <c r="D24" s="5"/>
      <c r="E24" s="5"/>
      <c r="F24" s="5"/>
      <c r="G24" s="5"/>
    </row>
    <row r="25" spans="2:7" x14ac:dyDescent="0.2">
      <c r="B25" s="5"/>
      <c r="C25" s="5"/>
      <c r="D25" s="5"/>
      <c r="E25" s="5"/>
      <c r="F25" s="5"/>
      <c r="G25" s="5"/>
    </row>
    <row r="26" spans="2:7" x14ac:dyDescent="0.2">
      <c r="B26" s="5"/>
      <c r="C26" s="5"/>
      <c r="D26" s="5"/>
      <c r="E26" s="5"/>
      <c r="F26" s="5"/>
      <c r="G26" s="5"/>
    </row>
    <row r="27" spans="2:7" ht="11.25" customHeight="1" x14ac:dyDescent="0.2">
      <c r="B27" s="5"/>
      <c r="C27" s="5"/>
      <c r="D27" s="5"/>
      <c r="E27" s="5"/>
      <c r="F27" s="5"/>
      <c r="G27" s="5"/>
    </row>
    <row r="28" spans="2:7" x14ac:dyDescent="0.2">
      <c r="B28" s="5"/>
      <c r="C28" s="5"/>
      <c r="D28" s="5"/>
      <c r="E28" s="5"/>
      <c r="F28" s="5"/>
      <c r="G28" s="5"/>
    </row>
    <row r="29" spans="2:7" x14ac:dyDescent="0.2">
      <c r="B29" s="5"/>
      <c r="C29" s="5"/>
      <c r="D29" s="5"/>
      <c r="E29" s="5"/>
      <c r="F29" s="5"/>
      <c r="G29" s="5"/>
    </row>
    <row r="30" spans="2:7" x14ac:dyDescent="0.2">
      <c r="B30" s="5"/>
      <c r="C30" s="5"/>
      <c r="D30" s="5"/>
      <c r="E30" s="5"/>
      <c r="F30" s="5"/>
      <c r="G30" s="5"/>
    </row>
    <row r="31" spans="2:7" x14ac:dyDescent="0.2">
      <c r="B31" s="5"/>
      <c r="C31" s="5"/>
      <c r="D31" s="5"/>
      <c r="E31" s="5"/>
      <c r="F31" s="5"/>
      <c r="G31" s="5"/>
    </row>
    <row r="32" spans="2:7" x14ac:dyDescent="0.2">
      <c r="B32" s="5"/>
      <c r="C32" s="5"/>
      <c r="D32" s="5"/>
      <c r="E32" s="5"/>
      <c r="F32" s="5"/>
      <c r="G32" s="5"/>
    </row>
    <row r="33" spans="2:7" x14ac:dyDescent="0.2">
      <c r="B33" s="5"/>
      <c r="C33" s="5"/>
      <c r="D33" s="5"/>
      <c r="E33" s="5"/>
      <c r="F33" s="5"/>
      <c r="G33" s="5"/>
    </row>
    <row r="34" spans="2:7" x14ac:dyDescent="0.2">
      <c r="B34" s="5"/>
      <c r="C34" s="5"/>
      <c r="D34" s="5"/>
      <c r="E34" s="5"/>
      <c r="F34" s="5"/>
      <c r="G34" s="5"/>
    </row>
    <row r="35" spans="2:7" x14ac:dyDescent="0.2">
      <c r="B35" s="5"/>
      <c r="C35" s="5"/>
      <c r="D35" s="5"/>
      <c r="E35" s="5"/>
      <c r="F35" s="5"/>
      <c r="G35" s="5"/>
    </row>
    <row r="36" spans="2:7" x14ac:dyDescent="0.2">
      <c r="B36" s="5"/>
      <c r="C36" s="5"/>
      <c r="D36" s="5"/>
      <c r="E36" s="5"/>
      <c r="F36" s="5"/>
      <c r="G36" s="5"/>
    </row>
  </sheetData>
  <customSheetViews>
    <customSheetView guid="{C3E70234-FA18-40E7-B25F-218A5F7D2EA2}" scale="75" showGridLines="0" fitToPage="1">
      <selection activeCell="J49" sqref="J49"/>
      <pageMargins left="0.75" right="0.75" top="1" bottom="1" header="0.5" footer="0.5"/>
      <pageSetup orientation="landscape" r:id="rId1"/>
      <headerFooter alignWithMargins="0">
        <oddFooter>&amp;R&amp;A</oddFooter>
      </headerFooter>
    </customSheetView>
    <customSheetView guid="{DC437496-B10F-474B-8F6E-F19B4DA7C026}" scale="75" showPageBreaks="1" showGridLines="0" fitToPage="1" printArea="1">
      <selection activeCell="F52" sqref="F52"/>
      <pageMargins left="0.75" right="0.75" top="1" bottom="1" header="0.5" footer="0.5"/>
      <pageSetup orientation="landscape" r:id="rId2"/>
      <headerFooter alignWithMargins="0">
        <oddFooter>&amp;R&amp;A</oddFooter>
      </headerFooter>
    </customSheetView>
  </customSheetViews>
  <mergeCells count="4">
    <mergeCell ref="B1:I1"/>
    <mergeCell ref="B2:I2"/>
    <mergeCell ref="B4:I4"/>
    <mergeCell ref="B5:I5"/>
  </mergeCells>
  <phoneticPr fontId="0" type="noConversion"/>
  <printOptions gridLinesSet="0"/>
  <pageMargins left="0.75" right="0.75" top="1" bottom="1" header="0.5" footer="0.5"/>
  <pageSetup orientation="landscape" r:id="rId3"/>
  <headerFooter alignWithMargins="0">
    <oddFooter>&amp;R&amp;A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8765"/>
  <sheetViews>
    <sheetView workbookViewId="0"/>
  </sheetViews>
  <sheetFormatPr defaultRowHeight="11.25" x14ac:dyDescent="0.2"/>
  <cols>
    <col min="1" max="1" width="3" customWidth="1"/>
    <col min="2" max="2" width="11.83203125" style="9" bestFit="1" customWidth="1"/>
    <col min="3" max="3" width="17.83203125" customWidth="1"/>
    <col min="4" max="4" width="20.6640625" customWidth="1"/>
    <col min="5" max="5" width="23" customWidth="1"/>
    <col min="6" max="6" width="23.1640625" customWidth="1"/>
    <col min="7" max="7" width="11.1640625" bestFit="1" customWidth="1"/>
    <col min="8" max="8" width="16.5" customWidth="1"/>
    <col min="9" max="9" width="20.6640625" customWidth="1"/>
    <col min="10" max="10" width="22.1640625" customWidth="1"/>
    <col min="11" max="11" width="24.6640625" customWidth="1"/>
    <col min="12" max="12" width="21" customWidth="1"/>
    <col min="13" max="13" width="21.5" customWidth="1"/>
  </cols>
  <sheetData>
    <row r="1" spans="2:13" x14ac:dyDescent="0.2">
      <c r="B1" s="209" t="s">
        <v>376</v>
      </c>
      <c r="C1" s="209"/>
      <c r="D1" s="209"/>
      <c r="E1" s="209"/>
      <c r="F1" s="209"/>
      <c r="G1" s="209"/>
      <c r="H1" s="209"/>
      <c r="I1" s="209"/>
      <c r="J1" s="209"/>
      <c r="K1" s="209"/>
      <c r="L1" s="209"/>
      <c r="M1" s="209"/>
    </row>
    <row r="2" spans="2:13" x14ac:dyDescent="0.2">
      <c r="B2" s="209" t="str">
        <f>'FormList&amp;FilerInfo'!B2</f>
        <v>SMUD</v>
      </c>
      <c r="C2" s="209"/>
      <c r="D2" s="209"/>
      <c r="E2" s="209"/>
      <c r="F2" s="209"/>
      <c r="G2" s="209"/>
      <c r="H2" s="209"/>
      <c r="I2" s="209"/>
      <c r="J2" s="209"/>
      <c r="K2" s="209"/>
      <c r="L2" s="209"/>
      <c r="M2" s="209"/>
    </row>
    <row r="3" spans="2:13" ht="12" thickBot="1" x14ac:dyDescent="0.25">
      <c r="B3" s="8"/>
      <c r="C3" s="10"/>
      <c r="D3" s="214" t="s">
        <v>422</v>
      </c>
      <c r="E3" s="214"/>
      <c r="F3" s="214" t="s">
        <v>423</v>
      </c>
      <c r="G3" s="214"/>
    </row>
    <row r="4" spans="2:13" ht="12" thickBot="1" x14ac:dyDescent="0.25">
      <c r="B4" s="8" t="s">
        <v>57</v>
      </c>
      <c r="C4" s="10" t="s">
        <v>69</v>
      </c>
      <c r="D4" s="10" t="s">
        <v>424</v>
      </c>
      <c r="E4" s="10" t="s">
        <v>425</v>
      </c>
      <c r="F4" s="10" t="s">
        <v>424</v>
      </c>
      <c r="G4" s="10" t="s">
        <v>425</v>
      </c>
    </row>
    <row r="5" spans="2:13" ht="12" thickBot="1" x14ac:dyDescent="0.25">
      <c r="B5" s="213">
        <v>41275</v>
      </c>
      <c r="C5" s="10">
        <v>4.1666666666666664E-2</v>
      </c>
      <c r="D5" s="10">
        <v>1.0303978</v>
      </c>
      <c r="E5" s="10">
        <v>2.0307713999999999</v>
      </c>
      <c r="F5" s="10">
        <v>0.5103626</v>
      </c>
      <c r="G5" s="10">
        <v>1.0975557</v>
      </c>
    </row>
    <row r="6" spans="2:13" ht="12" thickBot="1" x14ac:dyDescent="0.25">
      <c r="B6" s="213"/>
      <c r="C6" s="10">
        <v>8.3333333333333329E-2</v>
      </c>
      <c r="D6" s="10">
        <v>0.94073039999999997</v>
      </c>
      <c r="E6" s="10">
        <v>2.0169383000000001</v>
      </c>
      <c r="F6" s="10">
        <v>0.48415459999999999</v>
      </c>
      <c r="G6" s="10">
        <v>1.1197888</v>
      </c>
    </row>
    <row r="7" spans="2:13" ht="12" thickBot="1" x14ac:dyDescent="0.25">
      <c r="B7" s="213"/>
      <c r="C7" s="10">
        <v>0.125</v>
      </c>
      <c r="D7" s="10">
        <v>0.8678226</v>
      </c>
      <c r="E7" s="10">
        <v>1.9997800999999999</v>
      </c>
      <c r="F7" s="10">
        <v>0.45535219999999998</v>
      </c>
      <c r="G7" s="10">
        <v>1.1257017</v>
      </c>
    </row>
    <row r="8" spans="2:13" ht="12" thickBot="1" x14ac:dyDescent="0.25">
      <c r="B8" s="213"/>
      <c r="C8" s="10">
        <v>0.16666666666666699</v>
      </c>
      <c r="D8" s="10">
        <v>0.82071400000000005</v>
      </c>
      <c r="E8" s="10">
        <v>1.9821901</v>
      </c>
      <c r="F8" s="10">
        <v>0.42921379999999998</v>
      </c>
      <c r="G8" s="10">
        <v>1.1147484000000001</v>
      </c>
    </row>
    <row r="9" spans="2:13" ht="12" thickBot="1" x14ac:dyDescent="0.25">
      <c r="B9" s="213"/>
      <c r="C9" s="10">
        <v>0.20833333333333401</v>
      </c>
      <c r="D9" s="10">
        <v>0.80691840000000004</v>
      </c>
      <c r="E9" s="10">
        <v>2.0447850999999999</v>
      </c>
      <c r="F9" s="10">
        <v>0.41409610000000002</v>
      </c>
      <c r="G9" s="10">
        <v>1.1079152999999999</v>
      </c>
    </row>
    <row r="10" spans="2:13" ht="12" thickBot="1" x14ac:dyDescent="0.25">
      <c r="B10" s="213"/>
      <c r="C10" s="10">
        <v>0.25</v>
      </c>
      <c r="D10" s="10">
        <v>0.82787690000000003</v>
      </c>
      <c r="E10" s="10">
        <v>2.2343359999999999</v>
      </c>
      <c r="F10" s="10">
        <v>0.41463660000000002</v>
      </c>
      <c r="G10" s="10">
        <v>1.1511727</v>
      </c>
    </row>
    <row r="11" spans="2:13" ht="12" thickBot="1" x14ac:dyDescent="0.25">
      <c r="B11" s="213"/>
      <c r="C11" s="10">
        <v>0.29166666666666702</v>
      </c>
      <c r="D11" s="10">
        <v>0.86753029999999998</v>
      </c>
      <c r="E11" s="10">
        <v>2.4345976999999999</v>
      </c>
      <c r="F11" s="10">
        <v>0.42574820000000002</v>
      </c>
      <c r="G11" s="10">
        <v>1.2180903999999999</v>
      </c>
    </row>
    <row r="12" spans="2:13" ht="12" thickBot="1" x14ac:dyDescent="0.25">
      <c r="B12" s="213"/>
      <c r="C12" s="10">
        <v>0.33333333333333398</v>
      </c>
      <c r="D12" s="10">
        <v>0.93293769999999998</v>
      </c>
      <c r="E12" s="10">
        <v>2.6657183999999998</v>
      </c>
      <c r="F12" s="10">
        <v>0.4511928</v>
      </c>
      <c r="G12" s="10">
        <v>1.3054428</v>
      </c>
    </row>
    <row r="13" spans="2:13" ht="12" thickBot="1" x14ac:dyDescent="0.25">
      <c r="B13" s="213"/>
      <c r="C13" s="10">
        <v>0.375</v>
      </c>
      <c r="D13" s="10">
        <v>1.0203814</v>
      </c>
      <c r="E13" s="10">
        <v>2.8765428000000002</v>
      </c>
      <c r="F13" s="10">
        <v>0.49627260000000001</v>
      </c>
      <c r="G13" s="10">
        <v>1.4036667</v>
      </c>
    </row>
    <row r="14" spans="2:13" ht="12" thickBot="1" x14ac:dyDescent="0.25">
      <c r="B14" s="213"/>
      <c r="C14" s="10">
        <v>0.41666666666666702</v>
      </c>
      <c r="D14" s="10">
        <v>1.0964556000000001</v>
      </c>
      <c r="E14" s="10">
        <v>2.8456806000000001</v>
      </c>
      <c r="F14" s="10">
        <v>0.53693089999999999</v>
      </c>
      <c r="G14" s="10">
        <v>1.389278</v>
      </c>
    </row>
    <row r="15" spans="2:13" ht="12" thickBot="1" x14ac:dyDescent="0.25">
      <c r="B15" s="213"/>
      <c r="C15" s="10">
        <v>0.45833333333333398</v>
      </c>
      <c r="D15" s="10">
        <v>1.1495088</v>
      </c>
      <c r="E15" s="10">
        <v>2.6726434000000001</v>
      </c>
      <c r="F15" s="10">
        <v>0.57085569999999997</v>
      </c>
      <c r="G15" s="10">
        <v>1.3375170999999999</v>
      </c>
    </row>
    <row r="16" spans="2:13" ht="12" thickBot="1" x14ac:dyDescent="0.25">
      <c r="B16" s="213"/>
      <c r="C16" s="10">
        <v>0.5</v>
      </c>
      <c r="D16" s="10">
        <v>1.1714746</v>
      </c>
      <c r="E16" s="10">
        <v>2.4658966000000002</v>
      </c>
      <c r="F16" s="10">
        <v>0.59603240000000002</v>
      </c>
      <c r="G16" s="10">
        <v>1.2632482</v>
      </c>
    </row>
    <row r="17" spans="2:7" ht="12" thickBot="1" x14ac:dyDescent="0.25">
      <c r="B17" s="213"/>
      <c r="C17" s="10">
        <v>0.54166666666666696</v>
      </c>
      <c r="D17" s="10">
        <v>1.1620622</v>
      </c>
      <c r="E17" s="10">
        <v>2.2298472</v>
      </c>
      <c r="F17" s="10">
        <v>0.59988750000000002</v>
      </c>
      <c r="G17" s="10">
        <v>1.1697487</v>
      </c>
    </row>
    <row r="18" spans="2:7" ht="12" thickBot="1" x14ac:dyDescent="0.25">
      <c r="B18" s="213"/>
      <c r="C18" s="10">
        <v>0.58333333333333404</v>
      </c>
      <c r="D18" s="10">
        <v>1.1308978000000001</v>
      </c>
      <c r="E18" s="10">
        <v>2.0394760999999999</v>
      </c>
      <c r="F18" s="10">
        <v>0.5861286</v>
      </c>
      <c r="G18" s="10">
        <v>1.0886107</v>
      </c>
    </row>
    <row r="19" spans="2:7" ht="12" thickBot="1" x14ac:dyDescent="0.25">
      <c r="B19" s="213"/>
      <c r="C19" s="10">
        <v>0.625</v>
      </c>
      <c r="D19" s="10">
        <v>1.1025734</v>
      </c>
      <c r="E19" s="10">
        <v>1.9118412</v>
      </c>
      <c r="F19" s="10">
        <v>0.57382100000000003</v>
      </c>
      <c r="G19" s="10">
        <v>1.0221165000000001</v>
      </c>
    </row>
    <row r="20" spans="2:7" ht="12" thickBot="1" x14ac:dyDescent="0.25">
      <c r="B20" s="213"/>
      <c r="C20" s="10">
        <v>0.66666666666666696</v>
      </c>
      <c r="D20" s="10">
        <v>1.0999941</v>
      </c>
      <c r="E20" s="10">
        <v>1.8936823</v>
      </c>
      <c r="F20" s="10">
        <v>0.57138670000000003</v>
      </c>
      <c r="G20" s="10">
        <v>1.0026613</v>
      </c>
    </row>
    <row r="21" spans="2:7" ht="12" thickBot="1" x14ac:dyDescent="0.25">
      <c r="B21" s="213"/>
      <c r="C21" s="10">
        <v>0.70833333333333404</v>
      </c>
      <c r="D21" s="10">
        <v>1.1873745</v>
      </c>
      <c r="E21" s="10">
        <v>2.0863762000000001</v>
      </c>
      <c r="F21" s="10">
        <v>0.60952269999999997</v>
      </c>
      <c r="G21" s="10">
        <v>1.0822745</v>
      </c>
    </row>
    <row r="22" spans="2:7" ht="12" thickBot="1" x14ac:dyDescent="0.25">
      <c r="B22" s="213"/>
      <c r="C22" s="10">
        <v>0.75</v>
      </c>
      <c r="D22" s="10">
        <v>1.4231497</v>
      </c>
      <c r="E22" s="10">
        <v>2.4706663999999998</v>
      </c>
      <c r="F22" s="10">
        <v>0.69905620000000002</v>
      </c>
      <c r="G22" s="10">
        <v>1.2538639</v>
      </c>
    </row>
    <row r="23" spans="2:7" ht="12" thickBot="1" x14ac:dyDescent="0.25">
      <c r="B23" s="213"/>
      <c r="C23" s="10">
        <v>0.79166666666666696</v>
      </c>
      <c r="D23" s="10">
        <v>1.4945762</v>
      </c>
      <c r="E23" s="10">
        <v>2.6062595000000002</v>
      </c>
      <c r="F23" s="10">
        <v>0.73938000000000004</v>
      </c>
      <c r="G23" s="10">
        <v>1.3438574000000001</v>
      </c>
    </row>
    <row r="24" spans="2:7" ht="12" thickBot="1" x14ac:dyDescent="0.25">
      <c r="B24" s="213"/>
      <c r="C24" s="10">
        <v>0.83333333333333404</v>
      </c>
      <c r="D24" s="10">
        <v>1.4848994</v>
      </c>
      <c r="E24" s="10">
        <v>2.6611028000000001</v>
      </c>
      <c r="F24" s="10">
        <v>0.74572050000000001</v>
      </c>
      <c r="G24" s="10">
        <v>1.3940098000000001</v>
      </c>
    </row>
    <row r="25" spans="2:7" ht="12" thickBot="1" x14ac:dyDescent="0.25">
      <c r="B25" s="213"/>
      <c r="C25" s="10">
        <v>0.875</v>
      </c>
      <c r="D25" s="10">
        <v>1.4558667000000001</v>
      </c>
      <c r="E25" s="10">
        <v>2.6754953000000001</v>
      </c>
      <c r="F25" s="10">
        <v>0.73568769999999994</v>
      </c>
      <c r="G25" s="10">
        <v>1.433424</v>
      </c>
    </row>
    <row r="26" spans="2:7" ht="12" thickBot="1" x14ac:dyDescent="0.25">
      <c r="B26" s="213"/>
      <c r="C26" s="10">
        <v>0.91666666666666696</v>
      </c>
      <c r="D26" s="10">
        <v>1.3593856</v>
      </c>
      <c r="E26" s="10">
        <v>2.5579898999999999</v>
      </c>
      <c r="F26" s="10">
        <v>0.7064764</v>
      </c>
      <c r="G26" s="10">
        <v>1.4106333</v>
      </c>
    </row>
    <row r="27" spans="2:7" ht="12" thickBot="1" x14ac:dyDescent="0.25">
      <c r="B27" s="213"/>
      <c r="C27" s="10">
        <v>0.95833333333333404</v>
      </c>
      <c r="D27" s="10">
        <v>1.2002799</v>
      </c>
      <c r="E27" s="10">
        <v>2.2957637000000002</v>
      </c>
      <c r="F27" s="10">
        <v>0.64653950000000004</v>
      </c>
      <c r="G27" s="10">
        <v>1.3305663999999999</v>
      </c>
    </row>
    <row r="28" spans="2:7" ht="12" thickBot="1" x14ac:dyDescent="0.25">
      <c r="B28" s="213"/>
      <c r="C28" s="10">
        <v>1</v>
      </c>
      <c r="D28" s="10">
        <v>1.0267048999999999</v>
      </c>
      <c r="E28" s="10">
        <v>2.0698498000000001</v>
      </c>
      <c r="F28" s="10">
        <v>0.57134490000000004</v>
      </c>
      <c r="G28" s="10">
        <v>1.2400138000000001</v>
      </c>
    </row>
    <row r="29" spans="2:7" ht="12" thickBot="1" x14ac:dyDescent="0.25">
      <c r="B29" s="213">
        <v>41276</v>
      </c>
      <c r="C29" s="10">
        <v>1.0416666666666701</v>
      </c>
      <c r="D29" s="10">
        <v>0.9047288</v>
      </c>
      <c r="E29" s="10">
        <v>1.9422111</v>
      </c>
      <c r="F29" s="10">
        <v>0.50337080000000001</v>
      </c>
      <c r="G29" s="10">
        <v>1.1681408</v>
      </c>
    </row>
    <row r="30" spans="2:7" ht="12" thickBot="1" x14ac:dyDescent="0.25">
      <c r="B30" s="213"/>
      <c r="C30" s="10">
        <v>1.0833333333333399</v>
      </c>
      <c r="D30" s="10">
        <v>0.83401630000000004</v>
      </c>
      <c r="E30" s="10">
        <v>1.9338740999999999</v>
      </c>
      <c r="F30" s="10">
        <v>0.4547947</v>
      </c>
      <c r="G30" s="10">
        <v>1.1266602999999999</v>
      </c>
    </row>
    <row r="31" spans="2:7" ht="12" thickBot="1" x14ac:dyDescent="0.25">
      <c r="B31" s="213"/>
      <c r="C31" s="10">
        <v>1.125</v>
      </c>
      <c r="D31" s="10">
        <v>0.80221010000000004</v>
      </c>
      <c r="E31" s="10">
        <v>1.9781964999999999</v>
      </c>
      <c r="F31" s="10">
        <v>0.42516929999999997</v>
      </c>
      <c r="G31" s="10">
        <v>1.1108533</v>
      </c>
    </row>
    <row r="32" spans="2:7" ht="12" thickBot="1" x14ac:dyDescent="0.25">
      <c r="B32" s="213"/>
      <c r="C32" s="10">
        <v>1.1666666666666701</v>
      </c>
      <c r="D32" s="10">
        <v>0.79229530000000004</v>
      </c>
      <c r="E32" s="10">
        <v>2.0805739000000001</v>
      </c>
      <c r="F32" s="10">
        <v>0.41253440000000002</v>
      </c>
      <c r="G32" s="10">
        <v>1.1321748</v>
      </c>
    </row>
    <row r="33" spans="2:7" ht="12" thickBot="1" x14ac:dyDescent="0.25">
      <c r="B33" s="213"/>
      <c r="C33" s="10">
        <v>1.2083333333333399</v>
      </c>
      <c r="D33" s="10">
        <v>0.81262000000000001</v>
      </c>
      <c r="E33" s="10">
        <v>2.2737452999999999</v>
      </c>
      <c r="F33" s="10">
        <v>0.4156706</v>
      </c>
      <c r="G33" s="10">
        <v>1.1907664</v>
      </c>
    </row>
    <row r="34" spans="2:7" ht="12" thickBot="1" x14ac:dyDescent="0.25">
      <c r="B34" s="213"/>
      <c r="C34" s="10">
        <v>1.25</v>
      </c>
      <c r="D34" s="10">
        <v>0.88308209999999998</v>
      </c>
      <c r="E34" s="10">
        <v>2.6286214000000001</v>
      </c>
      <c r="F34" s="10">
        <v>0.44077939999999999</v>
      </c>
      <c r="G34" s="10">
        <v>1.3164596</v>
      </c>
    </row>
    <row r="35" spans="2:7" ht="12" thickBot="1" x14ac:dyDescent="0.25">
      <c r="B35" s="213"/>
      <c r="C35" s="10">
        <v>1.2916666666666701</v>
      </c>
      <c r="D35" s="10">
        <v>0.9903421</v>
      </c>
      <c r="E35" s="10">
        <v>3.0302153000000001</v>
      </c>
      <c r="F35" s="10">
        <v>0.48540889999999998</v>
      </c>
      <c r="G35" s="10">
        <v>1.4767942000000001</v>
      </c>
    </row>
    <row r="36" spans="2:7" ht="12" thickBot="1" x14ac:dyDescent="0.25">
      <c r="B36" s="213"/>
      <c r="C36" s="10">
        <v>1.3333333333333399</v>
      </c>
      <c r="D36" s="10">
        <v>1.0639368</v>
      </c>
      <c r="E36" s="10">
        <v>3.2426670999999998</v>
      </c>
      <c r="F36" s="10">
        <v>0.52133510000000005</v>
      </c>
      <c r="G36" s="10">
        <v>1.583331</v>
      </c>
    </row>
    <row r="37" spans="2:7" ht="12" thickBot="1" x14ac:dyDescent="0.25">
      <c r="B37" s="213"/>
      <c r="C37" s="10">
        <v>1.375</v>
      </c>
      <c r="D37" s="10">
        <v>1.0674779999999999</v>
      </c>
      <c r="E37" s="10">
        <v>3.170677</v>
      </c>
      <c r="F37" s="10">
        <v>0.52840860000000001</v>
      </c>
      <c r="G37" s="10">
        <v>1.5321845000000001</v>
      </c>
    </row>
    <row r="38" spans="2:7" ht="12" thickBot="1" x14ac:dyDescent="0.25">
      <c r="B38" s="213"/>
      <c r="C38" s="10">
        <v>1.4166666666666701</v>
      </c>
      <c r="D38" s="10">
        <v>1.0587658</v>
      </c>
      <c r="E38" s="10">
        <v>2.8315293000000001</v>
      </c>
      <c r="F38" s="10">
        <v>0.52570070000000002</v>
      </c>
      <c r="G38" s="10">
        <v>1.3893921</v>
      </c>
    </row>
    <row r="39" spans="2:7" ht="12" thickBot="1" x14ac:dyDescent="0.25">
      <c r="B39" s="213"/>
      <c r="C39" s="10">
        <v>1.4583333333333399</v>
      </c>
      <c r="D39" s="10">
        <v>1.0520263999999999</v>
      </c>
      <c r="E39" s="10">
        <v>2.4550874</v>
      </c>
      <c r="F39" s="10">
        <v>0.52741389999999999</v>
      </c>
      <c r="G39" s="10">
        <v>1.2329174000000001</v>
      </c>
    </row>
    <row r="40" spans="2:7" ht="12" thickBot="1" x14ac:dyDescent="0.25">
      <c r="B40" s="213"/>
      <c r="C40" s="10">
        <v>1.5</v>
      </c>
      <c r="D40" s="10">
        <v>1.0389529</v>
      </c>
      <c r="E40" s="10">
        <v>2.1262698000000002</v>
      </c>
      <c r="F40" s="10">
        <v>0.52950350000000002</v>
      </c>
      <c r="G40" s="10">
        <v>1.0992413000000001</v>
      </c>
    </row>
    <row r="41" spans="2:7" ht="12" thickBot="1" x14ac:dyDescent="0.25">
      <c r="B41" s="213"/>
      <c r="C41" s="10">
        <v>1.5416666666666701</v>
      </c>
      <c r="D41" s="10">
        <v>1.0154786</v>
      </c>
      <c r="E41" s="10">
        <v>1.8876442</v>
      </c>
      <c r="F41" s="10">
        <v>0.5273118</v>
      </c>
      <c r="G41" s="10">
        <v>1.0006634999999999</v>
      </c>
    </row>
    <row r="42" spans="2:7" ht="12" thickBot="1" x14ac:dyDescent="0.25">
      <c r="B42" s="213"/>
      <c r="C42" s="10">
        <v>1.5833333333333399</v>
      </c>
      <c r="D42" s="10">
        <v>0.97717960000000004</v>
      </c>
      <c r="E42" s="10">
        <v>1.6987327000000001</v>
      </c>
      <c r="F42" s="10">
        <v>0.51183100000000004</v>
      </c>
      <c r="G42" s="10">
        <v>0.91756680000000002</v>
      </c>
    </row>
    <row r="43" spans="2:7" ht="12" thickBot="1" x14ac:dyDescent="0.25">
      <c r="B43" s="213"/>
      <c r="C43" s="10">
        <v>1.625</v>
      </c>
      <c r="D43" s="10">
        <v>0.94675310000000001</v>
      </c>
      <c r="E43" s="10">
        <v>1.5906766999999999</v>
      </c>
      <c r="F43" s="10">
        <v>0.4993358</v>
      </c>
      <c r="G43" s="10">
        <v>0.85503660000000004</v>
      </c>
    </row>
    <row r="44" spans="2:7" ht="12" thickBot="1" x14ac:dyDescent="0.25">
      <c r="B44" s="213"/>
      <c r="C44" s="10">
        <v>1.6666666666666701</v>
      </c>
      <c r="D44" s="10">
        <v>0.95832110000000004</v>
      </c>
      <c r="E44" s="10">
        <v>1.6223448</v>
      </c>
      <c r="F44" s="10">
        <v>0.50551970000000002</v>
      </c>
      <c r="G44" s="10">
        <v>0.86947969999999997</v>
      </c>
    </row>
    <row r="45" spans="2:7" ht="12" thickBot="1" x14ac:dyDescent="0.25">
      <c r="B45" s="213"/>
      <c r="C45" s="10">
        <v>1.7083333333333399</v>
      </c>
      <c r="D45" s="10">
        <v>1.0660411000000001</v>
      </c>
      <c r="E45" s="10">
        <v>1.8794457</v>
      </c>
      <c r="F45" s="10">
        <v>0.55242210000000003</v>
      </c>
      <c r="G45" s="10">
        <v>0.9957975</v>
      </c>
    </row>
    <row r="46" spans="2:7" ht="12" thickBot="1" x14ac:dyDescent="0.25">
      <c r="B46" s="213"/>
      <c r="C46" s="10">
        <v>1.75</v>
      </c>
      <c r="D46" s="10">
        <v>1.3449757</v>
      </c>
      <c r="E46" s="10">
        <v>2.4032817999999998</v>
      </c>
      <c r="F46" s="10">
        <v>0.67257670000000003</v>
      </c>
      <c r="G46" s="10">
        <v>1.241865</v>
      </c>
    </row>
    <row r="47" spans="2:7" ht="12" thickBot="1" x14ac:dyDescent="0.25">
      <c r="B47" s="213"/>
      <c r="C47" s="10">
        <v>1.7916666666666701</v>
      </c>
      <c r="D47" s="10">
        <v>1.4622895</v>
      </c>
      <c r="E47" s="10">
        <v>2.6500509999999999</v>
      </c>
      <c r="F47" s="10">
        <v>0.74346619999999997</v>
      </c>
      <c r="G47" s="10">
        <v>1.3972625999999999</v>
      </c>
    </row>
    <row r="48" spans="2:7" ht="12" thickBot="1" x14ac:dyDescent="0.25">
      <c r="B48" s="213"/>
      <c r="C48" s="10">
        <v>1.8333333333333399</v>
      </c>
      <c r="D48" s="10">
        <v>1.4681192000000001</v>
      </c>
      <c r="E48" s="10">
        <v>2.7307231000000001</v>
      </c>
      <c r="F48" s="10">
        <v>0.75370709999999996</v>
      </c>
      <c r="G48" s="10">
        <v>1.4493298999999999</v>
      </c>
    </row>
    <row r="49" spans="2:7" ht="12" thickBot="1" x14ac:dyDescent="0.25">
      <c r="B49" s="213"/>
      <c r="C49" s="10">
        <v>1.875</v>
      </c>
      <c r="D49" s="10">
        <v>1.4415506</v>
      </c>
      <c r="E49" s="10">
        <v>2.7251462000000002</v>
      </c>
      <c r="F49" s="10">
        <v>0.746776</v>
      </c>
      <c r="G49" s="10">
        <v>1.4800682000000001</v>
      </c>
    </row>
    <row r="50" spans="2:7" ht="12" thickBot="1" x14ac:dyDescent="0.25">
      <c r="B50" s="213"/>
      <c r="C50" s="10">
        <v>1.9166666666666701</v>
      </c>
      <c r="D50" s="10">
        <v>1.3587072</v>
      </c>
      <c r="E50" s="10">
        <v>2.621826</v>
      </c>
      <c r="F50" s="10">
        <v>0.71799349999999995</v>
      </c>
      <c r="G50" s="10">
        <v>1.4582611999999999</v>
      </c>
    </row>
    <row r="51" spans="2:7" ht="12" thickBot="1" x14ac:dyDescent="0.25">
      <c r="B51" s="213"/>
      <c r="C51" s="10">
        <v>1.9583333333333399</v>
      </c>
      <c r="D51" s="10">
        <v>1.2056013999999999</v>
      </c>
      <c r="E51" s="10">
        <v>2.3630787999999998</v>
      </c>
      <c r="F51" s="10">
        <v>0.66181409999999996</v>
      </c>
      <c r="G51" s="10">
        <v>1.3865833999999999</v>
      </c>
    </row>
    <row r="52" spans="2:7" ht="12" thickBot="1" x14ac:dyDescent="0.25">
      <c r="B52" s="213"/>
      <c r="C52" s="10">
        <v>2</v>
      </c>
      <c r="D52" s="10">
        <v>1.0337616999999999</v>
      </c>
      <c r="E52" s="10">
        <v>2.1267244000000001</v>
      </c>
      <c r="F52" s="10">
        <v>0.58419739999999998</v>
      </c>
      <c r="G52" s="10">
        <v>1.2882735999999999</v>
      </c>
    </row>
    <row r="53" spans="2:7" ht="12" thickBot="1" x14ac:dyDescent="0.25">
      <c r="B53" s="213">
        <v>41277</v>
      </c>
      <c r="C53" s="10">
        <v>2.0416666666666701</v>
      </c>
      <c r="D53" s="10">
        <v>0.90739049999999999</v>
      </c>
      <c r="E53" s="10">
        <v>1.9999652999999999</v>
      </c>
      <c r="F53" s="10">
        <v>0.5124706</v>
      </c>
      <c r="G53" s="10">
        <v>1.1979324</v>
      </c>
    </row>
    <row r="54" spans="2:7" ht="12" thickBot="1" x14ac:dyDescent="0.25">
      <c r="B54" s="213"/>
      <c r="C54" s="10">
        <v>2.0833333333333401</v>
      </c>
      <c r="D54" s="10">
        <v>0.83689720000000001</v>
      </c>
      <c r="E54" s="10">
        <v>1.9795579000000001</v>
      </c>
      <c r="F54" s="10">
        <v>0.46078859999999999</v>
      </c>
      <c r="G54" s="10">
        <v>1.1546581</v>
      </c>
    </row>
    <row r="55" spans="2:7" ht="12" thickBot="1" x14ac:dyDescent="0.25">
      <c r="B55" s="213"/>
      <c r="C55" s="10">
        <v>2.125</v>
      </c>
      <c r="D55" s="10">
        <v>0.80384560000000005</v>
      </c>
      <c r="E55" s="10">
        <v>2.0248865999999999</v>
      </c>
      <c r="F55" s="10">
        <v>0.43201099999999998</v>
      </c>
      <c r="G55" s="10">
        <v>1.1487544000000001</v>
      </c>
    </row>
    <row r="56" spans="2:7" ht="12" thickBot="1" x14ac:dyDescent="0.25">
      <c r="B56" s="213"/>
      <c r="C56" s="10">
        <v>2.1666666666666701</v>
      </c>
      <c r="D56" s="10">
        <v>0.79617959999999999</v>
      </c>
      <c r="E56" s="10">
        <v>2.1387211000000002</v>
      </c>
      <c r="F56" s="10">
        <v>0.41676170000000001</v>
      </c>
      <c r="G56" s="10">
        <v>1.1707293000000001</v>
      </c>
    </row>
    <row r="57" spans="2:7" ht="12" thickBot="1" x14ac:dyDescent="0.25">
      <c r="B57" s="213"/>
      <c r="C57" s="10">
        <v>2.2083333333333401</v>
      </c>
      <c r="D57" s="10">
        <v>0.81726370000000004</v>
      </c>
      <c r="E57" s="10">
        <v>2.3457316000000001</v>
      </c>
      <c r="F57" s="10">
        <v>0.41871039999999998</v>
      </c>
      <c r="G57" s="10">
        <v>1.2345470000000001</v>
      </c>
    </row>
    <row r="58" spans="2:7" ht="12" thickBot="1" x14ac:dyDescent="0.25">
      <c r="B58" s="213"/>
      <c r="C58" s="10">
        <v>2.25</v>
      </c>
      <c r="D58" s="10">
        <v>0.884633</v>
      </c>
      <c r="E58" s="10">
        <v>2.6713594999999999</v>
      </c>
      <c r="F58" s="10">
        <v>0.44389139999999999</v>
      </c>
      <c r="G58" s="10">
        <v>1.3487971999999999</v>
      </c>
    </row>
    <row r="59" spans="2:7" ht="12" thickBot="1" x14ac:dyDescent="0.25">
      <c r="B59" s="213"/>
      <c r="C59" s="10">
        <v>2.2916666666666701</v>
      </c>
      <c r="D59" s="10">
        <v>0.99456129999999998</v>
      </c>
      <c r="E59" s="10">
        <v>3.0482824000000002</v>
      </c>
      <c r="F59" s="10">
        <v>0.48950060000000001</v>
      </c>
      <c r="G59" s="10">
        <v>1.5070307999999999</v>
      </c>
    </row>
    <row r="60" spans="2:7" ht="12" thickBot="1" x14ac:dyDescent="0.25">
      <c r="B60" s="213"/>
      <c r="C60" s="10">
        <v>2.3333333333333401</v>
      </c>
      <c r="D60" s="10">
        <v>1.0667306000000001</v>
      </c>
      <c r="E60" s="10">
        <v>3.2636451000000002</v>
      </c>
      <c r="F60" s="10">
        <v>0.52859959999999995</v>
      </c>
      <c r="G60" s="10">
        <v>1.6026558</v>
      </c>
    </row>
    <row r="61" spans="2:7" ht="12" thickBot="1" x14ac:dyDescent="0.25">
      <c r="B61" s="213"/>
      <c r="C61" s="10">
        <v>2.375</v>
      </c>
      <c r="D61" s="10">
        <v>1.0658772000000001</v>
      </c>
      <c r="E61" s="10">
        <v>3.2026017000000002</v>
      </c>
      <c r="F61" s="10">
        <v>0.53058269999999996</v>
      </c>
      <c r="G61" s="10">
        <v>1.5544811999999999</v>
      </c>
    </row>
    <row r="62" spans="2:7" ht="12" thickBot="1" x14ac:dyDescent="0.25">
      <c r="B62" s="213"/>
      <c r="C62" s="10">
        <v>2.4166666666666701</v>
      </c>
      <c r="D62" s="10">
        <v>1.0544017000000001</v>
      </c>
      <c r="E62" s="10">
        <v>2.8709633999999999</v>
      </c>
      <c r="F62" s="10">
        <v>0.52621079999999998</v>
      </c>
      <c r="G62" s="10">
        <v>1.4123273000000001</v>
      </c>
    </row>
    <row r="63" spans="2:7" ht="12" thickBot="1" x14ac:dyDescent="0.25">
      <c r="B63" s="213"/>
      <c r="C63" s="10">
        <v>2.4583333333333401</v>
      </c>
      <c r="D63" s="10">
        <v>1.0434966000000001</v>
      </c>
      <c r="E63" s="10">
        <v>2.4842018000000001</v>
      </c>
      <c r="F63" s="10">
        <v>0.52595539999999996</v>
      </c>
      <c r="G63" s="10">
        <v>1.2548760000000001</v>
      </c>
    </row>
    <row r="64" spans="2:7" ht="12" thickBot="1" x14ac:dyDescent="0.25">
      <c r="B64" s="213"/>
      <c r="C64" s="10">
        <v>2.5</v>
      </c>
      <c r="D64" s="10">
        <v>1.0223420999999999</v>
      </c>
      <c r="E64" s="10">
        <v>2.1565257999999998</v>
      </c>
      <c r="F64" s="10">
        <v>0.52651789999999998</v>
      </c>
      <c r="G64" s="10">
        <v>1.1237891</v>
      </c>
    </row>
    <row r="65" spans="2:7" ht="12" thickBot="1" x14ac:dyDescent="0.25">
      <c r="B65" s="213"/>
      <c r="C65" s="10">
        <v>2.5416666666666701</v>
      </c>
      <c r="D65" s="10">
        <v>0.99457910000000005</v>
      </c>
      <c r="E65" s="10">
        <v>1.8964166</v>
      </c>
      <c r="F65" s="10">
        <v>0.52049400000000001</v>
      </c>
      <c r="G65" s="10">
        <v>1.0064153</v>
      </c>
    </row>
    <row r="66" spans="2:7" ht="12" thickBot="1" x14ac:dyDescent="0.25">
      <c r="B66" s="213"/>
      <c r="C66" s="10">
        <v>2.5833333333333401</v>
      </c>
      <c r="D66" s="10">
        <v>0.96073679999999995</v>
      </c>
      <c r="E66" s="10">
        <v>1.7152748</v>
      </c>
      <c r="F66" s="10">
        <v>0.50238760000000005</v>
      </c>
      <c r="G66" s="10">
        <v>0.92510939999999997</v>
      </c>
    </row>
    <row r="67" spans="2:7" ht="12" thickBot="1" x14ac:dyDescent="0.25">
      <c r="B67" s="213"/>
      <c r="C67" s="10">
        <v>2.625</v>
      </c>
      <c r="D67" s="10">
        <v>0.93931480000000001</v>
      </c>
      <c r="E67" s="10">
        <v>1.6420262000000001</v>
      </c>
      <c r="F67" s="10">
        <v>0.49747829999999998</v>
      </c>
      <c r="G67" s="10">
        <v>0.88907579999999997</v>
      </c>
    </row>
    <row r="68" spans="2:7" ht="12" thickBot="1" x14ac:dyDescent="0.25">
      <c r="B68" s="213"/>
      <c r="C68" s="10">
        <v>2.6666666666666701</v>
      </c>
      <c r="D68" s="10">
        <v>0.95151399999999997</v>
      </c>
      <c r="E68" s="10">
        <v>1.6588008000000001</v>
      </c>
      <c r="F68" s="10">
        <v>0.50401099999999999</v>
      </c>
      <c r="G68" s="10">
        <v>0.89529809999999999</v>
      </c>
    </row>
    <row r="69" spans="2:7" ht="12" thickBot="1" x14ac:dyDescent="0.25">
      <c r="B69" s="213"/>
      <c r="C69" s="10">
        <v>2.7083333333333401</v>
      </c>
      <c r="D69" s="10">
        <v>1.0483837</v>
      </c>
      <c r="E69" s="10">
        <v>1.8962436</v>
      </c>
      <c r="F69" s="10">
        <v>0.55069579999999996</v>
      </c>
      <c r="G69" s="10">
        <v>1.0052854</v>
      </c>
    </row>
    <row r="70" spans="2:7" ht="12" thickBot="1" x14ac:dyDescent="0.25">
      <c r="B70" s="213"/>
      <c r="C70" s="10">
        <v>2.75</v>
      </c>
      <c r="D70" s="10">
        <v>1.3170803</v>
      </c>
      <c r="E70" s="10">
        <v>2.3862223999999999</v>
      </c>
      <c r="F70" s="10">
        <v>0.66666599999999998</v>
      </c>
      <c r="G70" s="10">
        <v>1.2473240000000001</v>
      </c>
    </row>
    <row r="71" spans="2:7" ht="12" thickBot="1" x14ac:dyDescent="0.25">
      <c r="B71" s="213"/>
      <c r="C71" s="10">
        <v>2.7916666666666701</v>
      </c>
      <c r="D71" s="10">
        <v>1.4300272000000001</v>
      </c>
      <c r="E71" s="10">
        <v>2.6016862000000001</v>
      </c>
      <c r="F71" s="10">
        <v>0.73174660000000002</v>
      </c>
      <c r="G71" s="10">
        <v>1.3747262</v>
      </c>
    </row>
    <row r="72" spans="2:7" ht="12" thickBot="1" x14ac:dyDescent="0.25">
      <c r="B72" s="213"/>
      <c r="C72" s="10">
        <v>2.8333333333333401</v>
      </c>
      <c r="D72" s="10">
        <v>1.431414</v>
      </c>
      <c r="E72" s="10">
        <v>2.6366581999999998</v>
      </c>
      <c r="F72" s="10">
        <v>0.7383885</v>
      </c>
      <c r="G72" s="10">
        <v>1.4133315</v>
      </c>
    </row>
    <row r="73" spans="2:7" ht="12" thickBot="1" x14ac:dyDescent="0.25">
      <c r="B73" s="213"/>
      <c r="C73" s="10">
        <v>2.875</v>
      </c>
      <c r="D73" s="10">
        <v>1.4063526</v>
      </c>
      <c r="E73" s="10">
        <v>2.6288509000000002</v>
      </c>
      <c r="F73" s="10">
        <v>0.7346355</v>
      </c>
      <c r="G73" s="10">
        <v>1.4287611</v>
      </c>
    </row>
    <row r="74" spans="2:7" ht="12" thickBot="1" x14ac:dyDescent="0.25">
      <c r="B74" s="213"/>
      <c r="C74" s="10">
        <v>2.9166666666666701</v>
      </c>
      <c r="D74" s="10">
        <v>1.3280772999999999</v>
      </c>
      <c r="E74" s="10">
        <v>2.5048393999999998</v>
      </c>
      <c r="F74" s="10">
        <v>0.71411760000000002</v>
      </c>
      <c r="G74" s="10">
        <v>1.404228</v>
      </c>
    </row>
    <row r="75" spans="2:7" ht="12" thickBot="1" x14ac:dyDescent="0.25">
      <c r="B75" s="213"/>
      <c r="C75" s="10">
        <v>2.9583333333333401</v>
      </c>
      <c r="D75" s="10">
        <v>1.1796191</v>
      </c>
      <c r="E75" s="10">
        <v>2.2437219000000002</v>
      </c>
      <c r="F75" s="10">
        <v>0.65317219999999998</v>
      </c>
      <c r="G75" s="10">
        <v>1.3170139999999999</v>
      </c>
    </row>
    <row r="76" spans="2:7" ht="12" thickBot="1" x14ac:dyDescent="0.25">
      <c r="B76" s="213"/>
      <c r="C76" s="10">
        <v>3</v>
      </c>
      <c r="D76" s="10">
        <v>1.0101586</v>
      </c>
      <c r="E76" s="10">
        <v>2.0049655</v>
      </c>
      <c r="F76" s="10">
        <v>0.57278169999999995</v>
      </c>
      <c r="G76" s="10">
        <v>1.2109899</v>
      </c>
    </row>
    <row r="77" spans="2:7" ht="12" thickBot="1" x14ac:dyDescent="0.25">
      <c r="B77" s="213">
        <v>41278</v>
      </c>
      <c r="C77" s="10">
        <v>3.0416666666666701</v>
      </c>
      <c r="D77" s="10">
        <v>0.88931629999999995</v>
      </c>
      <c r="E77" s="10">
        <v>1.8795633</v>
      </c>
      <c r="F77" s="10">
        <v>0.5000038</v>
      </c>
      <c r="G77" s="10">
        <v>1.1250613</v>
      </c>
    </row>
    <row r="78" spans="2:7" ht="12" thickBot="1" x14ac:dyDescent="0.25">
      <c r="B78" s="213"/>
      <c r="C78" s="10">
        <v>3.0833333333333401</v>
      </c>
      <c r="D78" s="10">
        <v>0.82286239999999999</v>
      </c>
      <c r="E78" s="10">
        <v>1.8703993000000001</v>
      </c>
      <c r="F78" s="10">
        <v>0.45397999999999999</v>
      </c>
      <c r="G78" s="10">
        <v>1.080703</v>
      </c>
    </row>
    <row r="79" spans="2:7" ht="12" thickBot="1" x14ac:dyDescent="0.25">
      <c r="B79" s="213"/>
      <c r="C79" s="10">
        <v>3.125</v>
      </c>
      <c r="D79" s="10">
        <v>0.79032690000000005</v>
      </c>
      <c r="E79" s="10">
        <v>1.9156115</v>
      </c>
      <c r="F79" s="10">
        <v>0.42504609999999998</v>
      </c>
      <c r="G79" s="10">
        <v>1.0712383000000001</v>
      </c>
    </row>
    <row r="80" spans="2:7" ht="12" thickBot="1" x14ac:dyDescent="0.25">
      <c r="B80" s="213"/>
      <c r="C80" s="10">
        <v>3.1666666666666701</v>
      </c>
      <c r="D80" s="10">
        <v>0.78323830000000005</v>
      </c>
      <c r="E80" s="10">
        <v>2.0238863999999999</v>
      </c>
      <c r="F80" s="10">
        <v>0.41107359999999998</v>
      </c>
      <c r="G80" s="10">
        <v>1.0961917000000001</v>
      </c>
    </row>
    <row r="81" spans="2:7" ht="12" thickBot="1" x14ac:dyDescent="0.25">
      <c r="B81" s="213"/>
      <c r="C81" s="10">
        <v>3.2083333333333401</v>
      </c>
      <c r="D81" s="10">
        <v>0.80257920000000005</v>
      </c>
      <c r="E81" s="10">
        <v>2.2269169</v>
      </c>
      <c r="F81" s="10">
        <v>0.41143099999999999</v>
      </c>
      <c r="G81" s="10">
        <v>1.1635829</v>
      </c>
    </row>
    <row r="82" spans="2:7" ht="12" thickBot="1" x14ac:dyDescent="0.25">
      <c r="B82" s="213"/>
      <c r="C82" s="10">
        <v>3.25</v>
      </c>
      <c r="D82" s="10">
        <v>0.86931630000000004</v>
      </c>
      <c r="E82" s="10">
        <v>2.5577732000000002</v>
      </c>
      <c r="F82" s="10">
        <v>0.43574810000000003</v>
      </c>
      <c r="G82" s="10">
        <v>1.2789531000000001</v>
      </c>
    </row>
    <row r="83" spans="2:7" ht="12" thickBot="1" x14ac:dyDescent="0.25">
      <c r="B83" s="213"/>
      <c r="C83" s="10">
        <v>3.2916666666666701</v>
      </c>
      <c r="D83" s="10">
        <v>0.97639620000000005</v>
      </c>
      <c r="E83" s="10">
        <v>2.9274098999999998</v>
      </c>
      <c r="F83" s="10">
        <v>0.48067090000000001</v>
      </c>
      <c r="G83" s="10">
        <v>1.4270962</v>
      </c>
    </row>
    <row r="84" spans="2:7" ht="12" thickBot="1" x14ac:dyDescent="0.25">
      <c r="B84" s="213"/>
      <c r="C84" s="10">
        <v>3.3333333333333401</v>
      </c>
      <c r="D84" s="10">
        <v>1.0549162999999999</v>
      </c>
      <c r="E84" s="10">
        <v>3.1723146</v>
      </c>
      <c r="F84" s="10">
        <v>0.52163349999999997</v>
      </c>
      <c r="G84" s="10">
        <v>1.5316576</v>
      </c>
    </row>
    <row r="85" spans="2:7" ht="12" thickBot="1" x14ac:dyDescent="0.25">
      <c r="B85" s="213"/>
      <c r="C85" s="10">
        <v>3.375</v>
      </c>
      <c r="D85" s="10">
        <v>1.0682248000000001</v>
      </c>
      <c r="E85" s="10">
        <v>3.1362895000000002</v>
      </c>
      <c r="F85" s="10">
        <v>0.52959310000000004</v>
      </c>
      <c r="G85" s="10">
        <v>1.4973635999999999</v>
      </c>
    </row>
    <row r="86" spans="2:7" ht="12" thickBot="1" x14ac:dyDescent="0.25">
      <c r="B86" s="213"/>
      <c r="C86" s="10">
        <v>3.4166666666666701</v>
      </c>
      <c r="D86" s="10">
        <v>1.0586397999999999</v>
      </c>
      <c r="E86" s="10">
        <v>2.8163103999999999</v>
      </c>
      <c r="F86" s="10">
        <v>0.52900749999999996</v>
      </c>
      <c r="G86" s="10">
        <v>1.3574613</v>
      </c>
    </row>
    <row r="87" spans="2:7" ht="12" thickBot="1" x14ac:dyDescent="0.25">
      <c r="B87" s="213"/>
      <c r="C87" s="10">
        <v>3.4583333333333401</v>
      </c>
      <c r="D87" s="10">
        <v>1.0482108999999999</v>
      </c>
      <c r="E87" s="10">
        <v>2.4191438999999999</v>
      </c>
      <c r="F87" s="10">
        <v>0.52722760000000002</v>
      </c>
      <c r="G87" s="10">
        <v>1.2069129999999999</v>
      </c>
    </row>
    <row r="88" spans="2:7" ht="12" thickBot="1" x14ac:dyDescent="0.25">
      <c r="B88" s="213"/>
      <c r="C88" s="10">
        <v>3.5</v>
      </c>
      <c r="D88" s="10">
        <v>1.0289153</v>
      </c>
      <c r="E88" s="10">
        <v>2.0927316999999999</v>
      </c>
      <c r="F88" s="10">
        <v>0.52411989999999997</v>
      </c>
      <c r="G88" s="10">
        <v>1.0822426999999999</v>
      </c>
    </row>
    <row r="89" spans="2:7" ht="12" thickBot="1" x14ac:dyDescent="0.25">
      <c r="B89" s="213"/>
      <c r="C89" s="10">
        <v>3.5416666666666701</v>
      </c>
      <c r="D89" s="10">
        <v>0.99727120000000002</v>
      </c>
      <c r="E89" s="10">
        <v>1.8531677</v>
      </c>
      <c r="F89" s="10">
        <v>0.51975780000000005</v>
      </c>
      <c r="G89" s="10">
        <v>0.97938250000000004</v>
      </c>
    </row>
    <row r="90" spans="2:7" ht="12" thickBot="1" x14ac:dyDescent="0.25">
      <c r="B90" s="213"/>
      <c r="C90" s="10">
        <v>3.5833333333333401</v>
      </c>
      <c r="D90" s="10">
        <v>0.95523919999999996</v>
      </c>
      <c r="E90" s="10">
        <v>1.6597389</v>
      </c>
      <c r="F90" s="10">
        <v>0.50169640000000004</v>
      </c>
      <c r="G90" s="10">
        <v>0.89128680000000005</v>
      </c>
    </row>
    <row r="91" spans="2:7" ht="12" thickBot="1" x14ac:dyDescent="0.25">
      <c r="B91" s="213"/>
      <c r="C91" s="10">
        <v>3.625</v>
      </c>
      <c r="D91" s="10">
        <v>0.92675280000000004</v>
      </c>
      <c r="E91" s="10">
        <v>1.5540982999999999</v>
      </c>
      <c r="F91" s="10">
        <v>0.4894889</v>
      </c>
      <c r="G91" s="10">
        <v>0.83696559999999998</v>
      </c>
    </row>
    <row r="92" spans="2:7" ht="12" thickBot="1" x14ac:dyDescent="0.25">
      <c r="B92" s="213"/>
      <c r="C92" s="10">
        <v>3.6666666666666701</v>
      </c>
      <c r="D92" s="10">
        <v>0.93739519999999998</v>
      </c>
      <c r="E92" s="10">
        <v>1.5708139000000001</v>
      </c>
      <c r="F92" s="10">
        <v>0.49460500000000002</v>
      </c>
      <c r="G92" s="10">
        <v>0.82901130000000001</v>
      </c>
    </row>
    <row r="93" spans="2:7" ht="12" thickBot="1" x14ac:dyDescent="0.25">
      <c r="B93" s="213"/>
      <c r="C93" s="10">
        <v>3.7083333333333401</v>
      </c>
      <c r="D93" s="10">
        <v>1.0319395</v>
      </c>
      <c r="E93" s="10">
        <v>1.8003690999999999</v>
      </c>
      <c r="F93" s="10">
        <v>0.53687090000000004</v>
      </c>
      <c r="G93" s="10">
        <v>0.93127649999999995</v>
      </c>
    </row>
    <row r="94" spans="2:7" ht="12" thickBot="1" x14ac:dyDescent="0.25">
      <c r="B94" s="213"/>
      <c r="C94" s="10">
        <v>3.75</v>
      </c>
      <c r="D94" s="10">
        <v>1.2715091999999999</v>
      </c>
      <c r="E94" s="10">
        <v>2.2358441</v>
      </c>
      <c r="F94" s="10">
        <v>0.63852010000000003</v>
      </c>
      <c r="G94" s="10">
        <v>1.1376861</v>
      </c>
    </row>
    <row r="95" spans="2:7" ht="12" thickBot="1" x14ac:dyDescent="0.25">
      <c r="B95" s="213"/>
      <c r="C95" s="10">
        <v>3.7916666666666701</v>
      </c>
      <c r="D95" s="10">
        <v>1.3678267</v>
      </c>
      <c r="E95" s="10">
        <v>2.4198414000000001</v>
      </c>
      <c r="F95" s="10">
        <v>0.69202839999999999</v>
      </c>
      <c r="G95" s="10">
        <v>1.2617136</v>
      </c>
    </row>
    <row r="96" spans="2:7" ht="12" thickBot="1" x14ac:dyDescent="0.25">
      <c r="B96" s="213"/>
      <c r="C96" s="10">
        <v>3.8333333333333401</v>
      </c>
      <c r="D96" s="10">
        <v>1.3639817999999999</v>
      </c>
      <c r="E96" s="10">
        <v>2.4419710000000001</v>
      </c>
      <c r="F96" s="10">
        <v>0.6992623</v>
      </c>
      <c r="G96" s="10">
        <v>1.3020031000000001</v>
      </c>
    </row>
    <row r="97" spans="2:7" ht="12" thickBot="1" x14ac:dyDescent="0.25">
      <c r="B97" s="213"/>
      <c r="C97" s="10">
        <v>3.875</v>
      </c>
      <c r="D97" s="10">
        <v>1.3393641999999999</v>
      </c>
      <c r="E97" s="10">
        <v>2.4346041</v>
      </c>
      <c r="F97" s="10">
        <v>0.69095720000000005</v>
      </c>
      <c r="G97" s="10">
        <v>1.3125324</v>
      </c>
    </row>
    <row r="98" spans="2:7" ht="12" thickBot="1" x14ac:dyDescent="0.25">
      <c r="B98" s="213"/>
      <c r="C98" s="10">
        <v>3.9166666666666701</v>
      </c>
      <c r="D98" s="10">
        <v>1.2765641999999999</v>
      </c>
      <c r="E98" s="10">
        <v>2.3317211000000002</v>
      </c>
      <c r="F98" s="10">
        <v>0.66691599999999995</v>
      </c>
      <c r="G98" s="10">
        <v>1.2946521</v>
      </c>
    </row>
    <row r="99" spans="2:7" ht="12" thickBot="1" x14ac:dyDescent="0.25">
      <c r="B99" s="213"/>
      <c r="C99" s="10">
        <v>3.9583333333333401</v>
      </c>
      <c r="D99" s="10">
        <v>1.1646818999999999</v>
      </c>
      <c r="E99" s="10">
        <v>2.1392042</v>
      </c>
      <c r="F99" s="10">
        <v>0.62601700000000005</v>
      </c>
      <c r="G99" s="10">
        <v>1.2346929</v>
      </c>
    </row>
    <row r="100" spans="2:7" ht="12" thickBot="1" x14ac:dyDescent="0.25">
      <c r="B100" s="213"/>
      <c r="C100" s="10">
        <v>4</v>
      </c>
      <c r="D100" s="10">
        <v>1.0149980999999999</v>
      </c>
      <c r="E100" s="10">
        <v>1.9291081999999999</v>
      </c>
      <c r="F100" s="10">
        <v>0.56569029999999998</v>
      </c>
      <c r="G100" s="10">
        <v>1.1495354</v>
      </c>
    </row>
    <row r="101" spans="2:7" ht="12" thickBot="1" x14ac:dyDescent="0.25">
      <c r="B101" s="213">
        <v>41279</v>
      </c>
      <c r="C101" s="10">
        <v>4.0416666666666696</v>
      </c>
      <c r="D101" s="10">
        <v>0.8915921</v>
      </c>
      <c r="E101" s="10">
        <v>1.7676122000000001</v>
      </c>
      <c r="F101" s="10">
        <v>0.50435940000000001</v>
      </c>
      <c r="G101" s="10">
        <v>1.0695330000000001</v>
      </c>
    </row>
    <row r="102" spans="2:7" ht="12" thickBot="1" x14ac:dyDescent="0.25">
      <c r="B102" s="213"/>
      <c r="C102" s="10">
        <v>4.0833333333333401</v>
      </c>
      <c r="D102" s="10">
        <v>0.8118088</v>
      </c>
      <c r="E102" s="10">
        <v>1.6941415</v>
      </c>
      <c r="F102" s="10">
        <v>0.45279710000000001</v>
      </c>
      <c r="G102" s="10">
        <v>1.0046600999999999</v>
      </c>
    </row>
    <row r="103" spans="2:7" ht="12" thickBot="1" x14ac:dyDescent="0.25">
      <c r="B103" s="213"/>
      <c r="C103" s="10">
        <v>4.125</v>
      </c>
      <c r="D103" s="10">
        <v>0.77115789999999995</v>
      </c>
      <c r="E103" s="10">
        <v>1.6842159000000001</v>
      </c>
      <c r="F103" s="10">
        <v>0.421315</v>
      </c>
      <c r="G103" s="10">
        <v>0.97777930000000002</v>
      </c>
    </row>
    <row r="104" spans="2:7" ht="12" thickBot="1" x14ac:dyDescent="0.25">
      <c r="B104" s="213"/>
      <c r="C104" s="10">
        <v>4.1666666666666696</v>
      </c>
      <c r="D104" s="10">
        <v>0.75599499999999997</v>
      </c>
      <c r="E104" s="10">
        <v>1.7495909000000001</v>
      </c>
      <c r="F104" s="10">
        <v>0.40198610000000001</v>
      </c>
      <c r="G104" s="10">
        <v>0.98611510000000002</v>
      </c>
    </row>
    <row r="105" spans="2:7" ht="12" thickBot="1" x14ac:dyDescent="0.25">
      <c r="B105" s="213"/>
      <c r="C105" s="10">
        <v>4.2083333333333401</v>
      </c>
      <c r="D105" s="10">
        <v>0.76187079999999996</v>
      </c>
      <c r="E105" s="10">
        <v>1.8848574</v>
      </c>
      <c r="F105" s="10">
        <v>0.39544620000000003</v>
      </c>
      <c r="G105" s="10">
        <v>1.0170323999999999</v>
      </c>
    </row>
    <row r="106" spans="2:7" ht="12" thickBot="1" x14ac:dyDescent="0.25">
      <c r="B106" s="213"/>
      <c r="C106" s="10">
        <v>4.25</v>
      </c>
      <c r="D106" s="10">
        <v>0.79751050000000001</v>
      </c>
      <c r="E106" s="10">
        <v>2.1305572000000002</v>
      </c>
      <c r="F106" s="10">
        <v>0.40319050000000001</v>
      </c>
      <c r="G106" s="10">
        <v>1.0853227000000001</v>
      </c>
    </row>
    <row r="107" spans="2:7" ht="12" thickBot="1" x14ac:dyDescent="0.25">
      <c r="B107" s="213"/>
      <c r="C107" s="10">
        <v>4.2916666666666696</v>
      </c>
      <c r="D107" s="10">
        <v>0.86541020000000002</v>
      </c>
      <c r="E107" s="10">
        <v>2.4354312</v>
      </c>
      <c r="F107" s="10">
        <v>0.42657040000000002</v>
      </c>
      <c r="G107" s="10">
        <v>1.1831305000000001</v>
      </c>
    </row>
    <row r="108" spans="2:7" ht="12" thickBot="1" x14ac:dyDescent="0.25">
      <c r="B108" s="213"/>
      <c r="C108" s="10">
        <v>4.3333333333333401</v>
      </c>
      <c r="D108" s="10">
        <v>0.97190279999999996</v>
      </c>
      <c r="E108" s="10">
        <v>2.7910718999999999</v>
      </c>
      <c r="F108" s="10">
        <v>0.47116390000000002</v>
      </c>
      <c r="G108" s="10">
        <v>1.3297349999999999</v>
      </c>
    </row>
    <row r="109" spans="2:7" ht="12" thickBot="1" x14ac:dyDescent="0.25">
      <c r="B109" s="213"/>
      <c r="C109" s="10">
        <v>4.375</v>
      </c>
      <c r="D109" s="10">
        <v>1.0761376</v>
      </c>
      <c r="E109" s="10">
        <v>3.0171522999999998</v>
      </c>
      <c r="F109" s="10">
        <v>0.52592360000000005</v>
      </c>
      <c r="G109" s="10">
        <v>1.428569</v>
      </c>
    </row>
    <row r="110" spans="2:7" ht="12" thickBot="1" x14ac:dyDescent="0.25">
      <c r="B110" s="213"/>
      <c r="C110" s="10">
        <v>4.4166666666666696</v>
      </c>
      <c r="D110" s="10">
        <v>1.1276790999999999</v>
      </c>
      <c r="E110" s="10">
        <v>2.8658106000000001</v>
      </c>
      <c r="F110" s="10">
        <v>0.56105660000000002</v>
      </c>
      <c r="G110" s="10">
        <v>1.3943873</v>
      </c>
    </row>
    <row r="111" spans="2:7" ht="12" thickBot="1" x14ac:dyDescent="0.25">
      <c r="B111" s="213"/>
      <c r="C111" s="10">
        <v>4.4583333333333401</v>
      </c>
      <c r="D111" s="10">
        <v>1.1569130000000001</v>
      </c>
      <c r="E111" s="10">
        <v>2.5896435000000002</v>
      </c>
      <c r="F111" s="10">
        <v>0.58581510000000003</v>
      </c>
      <c r="G111" s="10">
        <v>1.2968826</v>
      </c>
    </row>
    <row r="112" spans="2:7" ht="12" thickBot="1" x14ac:dyDescent="0.25">
      <c r="B112" s="213"/>
      <c r="C112" s="10">
        <v>4.5</v>
      </c>
      <c r="D112" s="10">
        <v>1.1690191999999999</v>
      </c>
      <c r="E112" s="10">
        <v>2.3794857</v>
      </c>
      <c r="F112" s="10">
        <v>0.59853339999999999</v>
      </c>
      <c r="G112" s="10">
        <v>1.2260548</v>
      </c>
    </row>
    <row r="113" spans="2:7" ht="12" thickBot="1" x14ac:dyDescent="0.25">
      <c r="B113" s="213"/>
      <c r="C113" s="10">
        <v>4.5416666666666696</v>
      </c>
      <c r="D113" s="10">
        <v>1.161009</v>
      </c>
      <c r="E113" s="10">
        <v>2.2205702</v>
      </c>
      <c r="F113" s="10">
        <v>0.60091620000000001</v>
      </c>
      <c r="G113" s="10">
        <v>1.1495032999999999</v>
      </c>
    </row>
    <row r="114" spans="2:7" ht="12" thickBot="1" x14ac:dyDescent="0.25">
      <c r="B114" s="213"/>
      <c r="C114" s="10">
        <v>4.5833333333333401</v>
      </c>
      <c r="D114" s="10">
        <v>1.1618520999999999</v>
      </c>
      <c r="E114" s="10">
        <v>2.1429219000000002</v>
      </c>
      <c r="F114" s="10">
        <v>0.59963310000000003</v>
      </c>
      <c r="G114" s="10">
        <v>1.1135280000000001</v>
      </c>
    </row>
    <row r="115" spans="2:7" ht="12" thickBot="1" x14ac:dyDescent="0.25">
      <c r="B115" s="213"/>
      <c r="C115" s="10">
        <v>4.625</v>
      </c>
      <c r="D115" s="10">
        <v>1.160758</v>
      </c>
      <c r="E115" s="10">
        <v>2.1098582000000001</v>
      </c>
      <c r="F115" s="10">
        <v>0.6045452</v>
      </c>
      <c r="G115" s="10">
        <v>1.1068017999999999</v>
      </c>
    </row>
    <row r="116" spans="2:7" ht="12" thickBot="1" x14ac:dyDescent="0.25">
      <c r="B116" s="213"/>
      <c r="C116" s="10">
        <v>4.6666666666666696</v>
      </c>
      <c r="D116" s="10">
        <v>1.1764798999999999</v>
      </c>
      <c r="E116" s="10">
        <v>2.1388596</v>
      </c>
      <c r="F116" s="10">
        <v>0.61554489999999995</v>
      </c>
      <c r="G116" s="10">
        <v>1.1241464999999999</v>
      </c>
    </row>
    <row r="117" spans="2:7" ht="12" thickBot="1" x14ac:dyDescent="0.25">
      <c r="B117" s="213"/>
      <c r="C117" s="10">
        <v>4.7083333333333401</v>
      </c>
      <c r="D117" s="10">
        <v>1.2673063</v>
      </c>
      <c r="E117" s="10">
        <v>2.2932491000000002</v>
      </c>
      <c r="F117" s="10">
        <v>0.65341369999999999</v>
      </c>
      <c r="G117" s="10">
        <v>1.1929879000000001</v>
      </c>
    </row>
    <row r="118" spans="2:7" ht="12" thickBot="1" x14ac:dyDescent="0.25">
      <c r="B118" s="213"/>
      <c r="C118" s="10">
        <v>4.75</v>
      </c>
      <c r="D118" s="10">
        <v>1.3965065000000001</v>
      </c>
      <c r="E118" s="10">
        <v>2.4736685</v>
      </c>
      <c r="F118" s="10">
        <v>0.70556680000000005</v>
      </c>
      <c r="G118" s="10">
        <v>1.266141</v>
      </c>
    </row>
    <row r="119" spans="2:7" ht="12" thickBot="1" x14ac:dyDescent="0.25">
      <c r="B119" s="213"/>
      <c r="C119" s="10">
        <v>4.7916666666666696</v>
      </c>
      <c r="D119" s="10">
        <v>1.4156340999999999</v>
      </c>
      <c r="E119" s="10">
        <v>2.4654029</v>
      </c>
      <c r="F119" s="10">
        <v>0.72128899999999996</v>
      </c>
      <c r="G119" s="10">
        <v>1.2829470999999999</v>
      </c>
    </row>
    <row r="120" spans="2:7" ht="12" thickBot="1" x14ac:dyDescent="0.25">
      <c r="B120" s="213"/>
      <c r="C120" s="10">
        <v>4.8333333333333401</v>
      </c>
      <c r="D120" s="10">
        <v>1.3855461</v>
      </c>
      <c r="E120" s="10">
        <v>2.3962580999999998</v>
      </c>
      <c r="F120" s="10">
        <v>0.71377330000000005</v>
      </c>
      <c r="G120" s="10">
        <v>1.2632776999999999</v>
      </c>
    </row>
    <row r="121" spans="2:7" ht="12" thickBot="1" x14ac:dyDescent="0.25">
      <c r="B121" s="213"/>
      <c r="C121" s="10">
        <v>4.875</v>
      </c>
      <c r="D121" s="10">
        <v>1.3417496</v>
      </c>
      <c r="E121" s="10">
        <v>2.2995562000000001</v>
      </c>
      <c r="F121" s="10">
        <v>0.69459400000000004</v>
      </c>
      <c r="G121" s="10">
        <v>1.2430652</v>
      </c>
    </row>
    <row r="122" spans="2:7" ht="12" thickBot="1" x14ac:dyDescent="0.25">
      <c r="B122" s="213"/>
      <c r="C122" s="10">
        <v>4.9166666666666696</v>
      </c>
      <c r="D122" s="10">
        <v>1.2643574</v>
      </c>
      <c r="E122" s="10">
        <v>2.1549025999999998</v>
      </c>
      <c r="F122" s="10">
        <v>0.6685025</v>
      </c>
      <c r="G122" s="10">
        <v>1.1947705</v>
      </c>
    </row>
    <row r="123" spans="2:7" ht="12" thickBot="1" x14ac:dyDescent="0.25">
      <c r="B123" s="213"/>
      <c r="C123" s="10">
        <v>4.9583333333333401</v>
      </c>
      <c r="D123" s="10">
        <v>1.1444542</v>
      </c>
      <c r="E123" s="10">
        <v>1.9266083000000001</v>
      </c>
      <c r="F123" s="10">
        <v>0.61965749999999997</v>
      </c>
      <c r="G123" s="10">
        <v>1.1229619</v>
      </c>
    </row>
    <row r="124" spans="2:7" ht="12" thickBot="1" x14ac:dyDescent="0.25">
      <c r="B124" s="213"/>
      <c r="C124" s="10">
        <v>5</v>
      </c>
      <c r="D124" s="10">
        <v>0.99613640000000003</v>
      </c>
      <c r="E124" s="10">
        <v>1.6985154</v>
      </c>
      <c r="F124" s="10">
        <v>0.55819099999999999</v>
      </c>
      <c r="G124" s="10">
        <v>1.0375510999999999</v>
      </c>
    </row>
    <row r="125" spans="2:7" ht="12" thickBot="1" x14ac:dyDescent="0.25">
      <c r="B125" s="213">
        <v>41280</v>
      </c>
      <c r="C125" s="10">
        <v>5.0416666666666696</v>
      </c>
      <c r="D125" s="10">
        <v>0.86884459999999997</v>
      </c>
      <c r="E125" s="10">
        <v>1.5192983</v>
      </c>
      <c r="F125" s="10">
        <v>0.49395719999999999</v>
      </c>
      <c r="G125" s="10">
        <v>0.9412895</v>
      </c>
    </row>
    <row r="126" spans="2:7" ht="12" thickBot="1" x14ac:dyDescent="0.25">
      <c r="B126" s="213"/>
      <c r="C126" s="10">
        <v>5.0833333333333401</v>
      </c>
      <c r="D126" s="10">
        <v>0.77956959999999997</v>
      </c>
      <c r="E126" s="10">
        <v>1.3896518</v>
      </c>
      <c r="F126" s="10">
        <v>0.43977769999999999</v>
      </c>
      <c r="G126" s="10">
        <v>0.861877</v>
      </c>
    </row>
    <row r="127" spans="2:7" ht="12" thickBot="1" x14ac:dyDescent="0.25">
      <c r="B127" s="213"/>
      <c r="C127" s="10">
        <v>5.125</v>
      </c>
      <c r="D127" s="10">
        <v>0.72842030000000002</v>
      </c>
      <c r="E127" s="10">
        <v>1.3307967000000001</v>
      </c>
      <c r="F127" s="10">
        <v>0.4015107</v>
      </c>
      <c r="G127" s="10">
        <v>0.81300830000000002</v>
      </c>
    </row>
    <row r="128" spans="2:7" ht="12" thickBot="1" x14ac:dyDescent="0.25">
      <c r="B128" s="213"/>
      <c r="C128" s="10">
        <v>5.1666666666666696</v>
      </c>
      <c r="D128" s="10">
        <v>0.70259300000000002</v>
      </c>
      <c r="E128" s="10">
        <v>1.3166868</v>
      </c>
      <c r="F128" s="10">
        <v>0.37792730000000002</v>
      </c>
      <c r="G128" s="10">
        <v>0.78268870000000001</v>
      </c>
    </row>
    <row r="129" spans="2:7" ht="12" thickBot="1" x14ac:dyDescent="0.25">
      <c r="B129" s="213"/>
      <c r="C129" s="10">
        <v>5.2083333333333401</v>
      </c>
      <c r="D129" s="10">
        <v>0.69772120000000004</v>
      </c>
      <c r="E129" s="10">
        <v>1.3656826</v>
      </c>
      <c r="F129" s="10">
        <v>0.36614059999999998</v>
      </c>
      <c r="G129" s="10">
        <v>0.77406989999999998</v>
      </c>
    </row>
    <row r="130" spans="2:7" ht="12" thickBot="1" x14ac:dyDescent="0.25">
      <c r="B130" s="213"/>
      <c r="C130" s="10">
        <v>5.25</v>
      </c>
      <c r="D130" s="10">
        <v>0.72312600000000005</v>
      </c>
      <c r="E130" s="10">
        <v>1.50779</v>
      </c>
      <c r="F130" s="10">
        <v>0.36993989999999999</v>
      </c>
      <c r="G130" s="10">
        <v>0.80250100000000002</v>
      </c>
    </row>
    <row r="131" spans="2:7" ht="12" thickBot="1" x14ac:dyDescent="0.25">
      <c r="B131" s="213"/>
      <c r="C131" s="10">
        <v>5.2916666666666696</v>
      </c>
      <c r="D131" s="10">
        <v>0.78265709999999999</v>
      </c>
      <c r="E131" s="10">
        <v>1.6869540999999999</v>
      </c>
      <c r="F131" s="10">
        <v>0.38782319999999998</v>
      </c>
      <c r="G131" s="10">
        <v>0.86264589999999997</v>
      </c>
    </row>
    <row r="132" spans="2:7" ht="12" thickBot="1" x14ac:dyDescent="0.25">
      <c r="B132" s="213"/>
      <c r="C132" s="10">
        <v>5.3333333333333401</v>
      </c>
      <c r="D132" s="10">
        <v>0.88157890000000005</v>
      </c>
      <c r="E132" s="10">
        <v>1.9481069</v>
      </c>
      <c r="F132" s="10">
        <v>0.42639060000000001</v>
      </c>
      <c r="G132" s="10">
        <v>0.959171</v>
      </c>
    </row>
    <row r="133" spans="2:7" ht="12" thickBot="1" x14ac:dyDescent="0.25">
      <c r="B133" s="213"/>
      <c r="C133" s="10">
        <v>5.375</v>
      </c>
      <c r="D133" s="10">
        <v>1.0192502000000001</v>
      </c>
      <c r="E133" s="10">
        <v>2.2485621999999998</v>
      </c>
      <c r="F133" s="10">
        <v>0.4938398</v>
      </c>
      <c r="G133" s="10">
        <v>1.091237</v>
      </c>
    </row>
    <row r="134" spans="2:7" ht="12" thickBot="1" x14ac:dyDescent="0.25">
      <c r="B134" s="213"/>
      <c r="C134" s="10">
        <v>5.4166666666666696</v>
      </c>
      <c r="D134" s="10">
        <v>1.1318535000000001</v>
      </c>
      <c r="E134" s="10">
        <v>2.3863672999999999</v>
      </c>
      <c r="F134" s="10">
        <v>0.55691579999999996</v>
      </c>
      <c r="G134" s="10">
        <v>1.1751522999999999</v>
      </c>
    </row>
    <row r="135" spans="2:7" ht="12" thickBot="1" x14ac:dyDescent="0.25">
      <c r="B135" s="213"/>
      <c r="C135" s="10">
        <v>5.4583333333333401</v>
      </c>
      <c r="D135" s="10">
        <v>1.1763889000000001</v>
      </c>
      <c r="E135" s="10">
        <v>2.3653436999999999</v>
      </c>
      <c r="F135" s="10">
        <v>0.59139739999999996</v>
      </c>
      <c r="G135" s="10">
        <v>1.1770084999999999</v>
      </c>
    </row>
    <row r="136" spans="2:7" ht="12" thickBot="1" x14ac:dyDescent="0.25">
      <c r="B136" s="213"/>
      <c r="C136" s="10">
        <v>5.5</v>
      </c>
      <c r="D136" s="10">
        <v>1.186088</v>
      </c>
      <c r="E136" s="10">
        <v>2.2271228000000001</v>
      </c>
      <c r="F136" s="10">
        <v>0.60546219999999995</v>
      </c>
      <c r="G136" s="10">
        <v>1.1142924000000001</v>
      </c>
    </row>
    <row r="137" spans="2:7" ht="12" thickBot="1" x14ac:dyDescent="0.25">
      <c r="B137" s="213"/>
      <c r="C137" s="10">
        <v>5.5416666666666696</v>
      </c>
      <c r="D137" s="10">
        <v>1.202342</v>
      </c>
      <c r="E137" s="10">
        <v>2.1501220999999999</v>
      </c>
      <c r="F137" s="10">
        <v>0.61601609999999996</v>
      </c>
      <c r="G137" s="10">
        <v>1.0879616999999999</v>
      </c>
    </row>
    <row r="138" spans="2:7" ht="12" thickBot="1" x14ac:dyDescent="0.25">
      <c r="B138" s="213"/>
      <c r="C138" s="10">
        <v>5.5833333333333401</v>
      </c>
      <c r="D138" s="10">
        <v>1.2156492000000001</v>
      </c>
      <c r="E138" s="10">
        <v>2.1106663999999999</v>
      </c>
      <c r="F138" s="10">
        <v>0.62950539999999999</v>
      </c>
      <c r="G138" s="10">
        <v>1.0753941</v>
      </c>
    </row>
    <row r="139" spans="2:7" ht="12" thickBot="1" x14ac:dyDescent="0.25">
      <c r="B139" s="213"/>
      <c r="C139" s="10">
        <v>5.625</v>
      </c>
      <c r="D139" s="10">
        <v>1.2013864999999999</v>
      </c>
      <c r="E139" s="10">
        <v>2.0363319999999998</v>
      </c>
      <c r="F139" s="10">
        <v>0.62148650000000005</v>
      </c>
      <c r="G139" s="10">
        <v>1.0396597000000001</v>
      </c>
    </row>
    <row r="140" spans="2:7" ht="12" thickBot="1" x14ac:dyDescent="0.25">
      <c r="B140" s="213"/>
      <c r="C140" s="10">
        <v>5.6666666666666696</v>
      </c>
      <c r="D140" s="10">
        <v>1.1681602</v>
      </c>
      <c r="E140" s="10">
        <v>1.9260520999999999</v>
      </c>
      <c r="F140" s="10">
        <v>0.60658210000000001</v>
      </c>
      <c r="G140" s="10">
        <v>0.99057539999999999</v>
      </c>
    </row>
    <row r="141" spans="2:7" ht="12" thickBot="1" x14ac:dyDescent="0.25">
      <c r="B141" s="213"/>
      <c r="C141" s="10">
        <v>5.7083333333333401</v>
      </c>
      <c r="D141" s="10">
        <v>1.228121</v>
      </c>
      <c r="E141" s="10">
        <v>2.0453424</v>
      </c>
      <c r="F141" s="10">
        <v>0.62989779999999995</v>
      </c>
      <c r="G141" s="10">
        <v>1.0472773</v>
      </c>
    </row>
    <row r="142" spans="2:7" ht="12" thickBot="1" x14ac:dyDescent="0.25">
      <c r="B142" s="213"/>
      <c r="C142" s="10">
        <v>5.75</v>
      </c>
      <c r="D142" s="10">
        <v>1.4333012000000001</v>
      </c>
      <c r="E142" s="10">
        <v>2.4102188999999998</v>
      </c>
      <c r="F142" s="10">
        <v>0.71852099999999997</v>
      </c>
      <c r="G142" s="10">
        <v>1.2035182</v>
      </c>
    </row>
    <row r="143" spans="2:7" ht="12" thickBot="1" x14ac:dyDescent="0.25">
      <c r="B143" s="213"/>
      <c r="C143" s="10">
        <v>5.7916666666666696</v>
      </c>
      <c r="D143" s="10">
        <v>1.4955464999999999</v>
      </c>
      <c r="E143" s="10">
        <v>2.5385452000000002</v>
      </c>
      <c r="F143" s="10">
        <v>0.75473710000000005</v>
      </c>
      <c r="G143" s="10">
        <v>1.2784761</v>
      </c>
    </row>
    <row r="144" spans="2:7" ht="12" thickBot="1" x14ac:dyDescent="0.25">
      <c r="B144" s="213"/>
      <c r="C144" s="10">
        <v>5.8333333333333401</v>
      </c>
      <c r="D144" s="10">
        <v>1.4857619</v>
      </c>
      <c r="E144" s="10">
        <v>2.5632218999999998</v>
      </c>
      <c r="F144" s="10">
        <v>0.75754630000000001</v>
      </c>
      <c r="G144" s="10">
        <v>1.3209586</v>
      </c>
    </row>
    <row r="145" spans="2:7" ht="12" thickBot="1" x14ac:dyDescent="0.25">
      <c r="B145" s="213"/>
      <c r="C145" s="10">
        <v>5.875</v>
      </c>
      <c r="D145" s="10">
        <v>1.4388609000000001</v>
      </c>
      <c r="E145" s="10">
        <v>2.5386085</v>
      </c>
      <c r="F145" s="10">
        <v>0.74737220000000004</v>
      </c>
      <c r="G145" s="10">
        <v>1.3332355</v>
      </c>
    </row>
    <row r="146" spans="2:7" ht="12" thickBot="1" x14ac:dyDescent="0.25">
      <c r="B146" s="213"/>
      <c r="C146" s="10">
        <v>5.9166666666666696</v>
      </c>
      <c r="D146" s="10">
        <v>1.3294923000000001</v>
      </c>
      <c r="E146" s="10">
        <v>2.3727744999999998</v>
      </c>
      <c r="F146" s="10">
        <v>0.70720959999999999</v>
      </c>
      <c r="G146" s="10">
        <v>1.3075359</v>
      </c>
    </row>
    <row r="147" spans="2:7" ht="12" thickBot="1" x14ac:dyDescent="0.25">
      <c r="B147" s="213"/>
      <c r="C147" s="10">
        <v>5.9583333333333401</v>
      </c>
      <c r="D147" s="10">
        <v>1.1515431</v>
      </c>
      <c r="E147" s="10">
        <v>2.0827816000000001</v>
      </c>
      <c r="F147" s="10">
        <v>0.63814070000000001</v>
      </c>
      <c r="G147" s="10">
        <v>1.2133624000000001</v>
      </c>
    </row>
    <row r="148" spans="2:7" ht="12" thickBot="1" x14ac:dyDescent="0.25">
      <c r="B148" s="213"/>
      <c r="C148" s="10">
        <v>6</v>
      </c>
      <c r="D148" s="10">
        <v>0.970611</v>
      </c>
      <c r="E148" s="10">
        <v>1.8164635</v>
      </c>
      <c r="F148" s="10">
        <v>0.55230630000000003</v>
      </c>
      <c r="G148" s="10">
        <v>1.0989591999999999</v>
      </c>
    </row>
    <row r="149" spans="2:7" ht="12" thickBot="1" x14ac:dyDescent="0.25">
      <c r="B149" s="213">
        <v>41281</v>
      </c>
      <c r="C149" s="10">
        <v>6.0416666666666696</v>
      </c>
      <c r="D149" s="10">
        <v>0.84134929999999997</v>
      </c>
      <c r="E149" s="10">
        <v>1.6604136</v>
      </c>
      <c r="F149" s="10">
        <v>0.47626230000000003</v>
      </c>
      <c r="G149" s="10">
        <v>1.0015292</v>
      </c>
    </row>
    <row r="150" spans="2:7" ht="12" thickBot="1" x14ac:dyDescent="0.25">
      <c r="B150" s="213"/>
      <c r="C150" s="10">
        <v>6.0833333333333401</v>
      </c>
      <c r="D150" s="10">
        <v>0.77446619999999999</v>
      </c>
      <c r="E150" s="10">
        <v>1.6145092999999999</v>
      </c>
      <c r="F150" s="10">
        <v>0.42687510000000001</v>
      </c>
      <c r="G150" s="10">
        <v>0.9431657</v>
      </c>
    </row>
    <row r="151" spans="2:7" ht="12" thickBot="1" x14ac:dyDescent="0.25">
      <c r="B151" s="213"/>
      <c r="C151" s="10">
        <v>6.125</v>
      </c>
      <c r="D151" s="10">
        <v>0.74285650000000003</v>
      </c>
      <c r="E151" s="10">
        <v>1.636296</v>
      </c>
      <c r="F151" s="10">
        <v>0.39986359999999999</v>
      </c>
      <c r="G151" s="10">
        <v>0.92804629999999999</v>
      </c>
    </row>
    <row r="152" spans="2:7" ht="12" thickBot="1" x14ac:dyDescent="0.25">
      <c r="B152" s="213"/>
      <c r="C152" s="10">
        <v>6.1666666666666696</v>
      </c>
      <c r="D152" s="10">
        <v>0.73452700000000004</v>
      </c>
      <c r="E152" s="10">
        <v>1.7110586999999999</v>
      </c>
      <c r="F152" s="10">
        <v>0.38546589999999997</v>
      </c>
      <c r="G152" s="10">
        <v>0.93587220000000004</v>
      </c>
    </row>
    <row r="153" spans="2:7" ht="12" thickBot="1" x14ac:dyDescent="0.25">
      <c r="B153" s="213"/>
      <c r="C153" s="10">
        <v>6.2083333333333401</v>
      </c>
      <c r="D153" s="10">
        <v>0.7529768</v>
      </c>
      <c r="E153" s="10">
        <v>1.8612317</v>
      </c>
      <c r="F153" s="10">
        <v>0.38870310000000002</v>
      </c>
      <c r="G153" s="10">
        <v>0.970275</v>
      </c>
    </row>
    <row r="154" spans="2:7" ht="12" thickBot="1" x14ac:dyDescent="0.25">
      <c r="B154" s="213"/>
      <c r="C154" s="10">
        <v>6.25</v>
      </c>
      <c r="D154" s="10">
        <v>0.8339434</v>
      </c>
      <c r="E154" s="10">
        <v>2.1889349</v>
      </c>
      <c r="F154" s="10">
        <v>0.41856490000000002</v>
      </c>
      <c r="G154" s="10">
        <v>1.0803719000000001</v>
      </c>
    </row>
    <row r="155" spans="2:7" ht="12" thickBot="1" x14ac:dyDescent="0.25">
      <c r="B155" s="213"/>
      <c r="C155" s="10">
        <v>6.2916666666666696</v>
      </c>
      <c r="D155" s="10">
        <v>0.98263129999999999</v>
      </c>
      <c r="E155" s="10">
        <v>2.6361976</v>
      </c>
      <c r="F155" s="10">
        <v>0.48222290000000001</v>
      </c>
      <c r="G155" s="10">
        <v>1.2624918999999999</v>
      </c>
    </row>
    <row r="156" spans="2:7" ht="12" thickBot="1" x14ac:dyDescent="0.25">
      <c r="B156" s="213"/>
      <c r="C156" s="10">
        <v>6.3333333333333401</v>
      </c>
      <c r="D156" s="10">
        <v>1.0730938000000001</v>
      </c>
      <c r="E156" s="10">
        <v>2.8329271999999999</v>
      </c>
      <c r="F156" s="10">
        <v>0.52684299999999995</v>
      </c>
      <c r="G156" s="10">
        <v>1.3666111000000001</v>
      </c>
    </row>
    <row r="157" spans="2:7" ht="12" thickBot="1" x14ac:dyDescent="0.25">
      <c r="B157" s="213"/>
      <c r="C157" s="10">
        <v>6.375</v>
      </c>
      <c r="D157" s="10">
        <v>1.0370336</v>
      </c>
      <c r="E157" s="10">
        <v>2.7075949000000001</v>
      </c>
      <c r="F157" s="10">
        <v>0.51342339999999997</v>
      </c>
      <c r="G157" s="10">
        <v>1.3194600999999999</v>
      </c>
    </row>
    <row r="158" spans="2:7" ht="12" thickBot="1" x14ac:dyDescent="0.25">
      <c r="B158" s="213"/>
      <c r="C158" s="10">
        <v>6.4166666666666696</v>
      </c>
      <c r="D158" s="10">
        <v>1.0397902000000001</v>
      </c>
      <c r="E158" s="10">
        <v>2.5883630000000002</v>
      </c>
      <c r="F158" s="10">
        <v>0.51391889999999996</v>
      </c>
      <c r="G158" s="10">
        <v>1.2792231000000001</v>
      </c>
    </row>
    <row r="159" spans="2:7" ht="12" thickBot="1" x14ac:dyDescent="0.25">
      <c r="B159" s="213"/>
      <c r="C159" s="10">
        <v>6.4583333333333401</v>
      </c>
      <c r="D159" s="10">
        <v>1.0506740999999999</v>
      </c>
      <c r="E159" s="10">
        <v>2.4493037000000002</v>
      </c>
      <c r="F159" s="10">
        <v>0.52197470000000001</v>
      </c>
      <c r="G159" s="10">
        <v>1.2368755</v>
      </c>
    </row>
    <row r="160" spans="2:7" ht="12" thickBot="1" x14ac:dyDescent="0.25">
      <c r="B160" s="213"/>
      <c r="C160" s="10">
        <v>6.5</v>
      </c>
      <c r="D160" s="10">
        <v>1.0539286000000001</v>
      </c>
      <c r="E160" s="10">
        <v>2.3129330000000001</v>
      </c>
      <c r="F160" s="10">
        <v>0.53206339999999996</v>
      </c>
      <c r="G160" s="10">
        <v>1.2096918999999999</v>
      </c>
    </row>
    <row r="161" spans="2:7" ht="12" thickBot="1" x14ac:dyDescent="0.25">
      <c r="B161" s="213"/>
      <c r="C161" s="10">
        <v>6.5416666666666696</v>
      </c>
      <c r="D161" s="10">
        <v>1.0442351000000001</v>
      </c>
      <c r="E161" s="10">
        <v>2.1673741</v>
      </c>
      <c r="F161" s="10">
        <v>0.53783669999999995</v>
      </c>
      <c r="G161" s="10">
        <v>1.1677588999999999</v>
      </c>
    </row>
    <row r="162" spans="2:7" ht="12" thickBot="1" x14ac:dyDescent="0.25">
      <c r="B162" s="213"/>
      <c r="C162" s="10">
        <v>6.5833333333333401</v>
      </c>
      <c r="D162" s="10">
        <v>1.0094510000000001</v>
      </c>
      <c r="E162" s="10">
        <v>1.9758304</v>
      </c>
      <c r="F162" s="10">
        <v>0.52714220000000001</v>
      </c>
      <c r="G162" s="10">
        <v>1.0835275</v>
      </c>
    </row>
    <row r="163" spans="2:7" ht="12" thickBot="1" x14ac:dyDescent="0.25">
      <c r="B163" s="213"/>
      <c r="C163" s="10">
        <v>6.625</v>
      </c>
      <c r="D163" s="10">
        <v>0.98477590000000004</v>
      </c>
      <c r="E163" s="10">
        <v>1.8685445999999999</v>
      </c>
      <c r="F163" s="10">
        <v>0.51991370000000003</v>
      </c>
      <c r="G163" s="10">
        <v>1.0224405000000001</v>
      </c>
    </row>
    <row r="164" spans="2:7" ht="12" thickBot="1" x14ac:dyDescent="0.25">
      <c r="B164" s="213"/>
      <c r="C164" s="10">
        <v>6.6666666666666696</v>
      </c>
      <c r="D164" s="10">
        <v>1.0018597</v>
      </c>
      <c r="E164" s="10">
        <v>1.8846527</v>
      </c>
      <c r="F164" s="10">
        <v>0.53524190000000005</v>
      </c>
      <c r="G164" s="10">
        <v>1.0298963000000001</v>
      </c>
    </row>
    <row r="165" spans="2:7" ht="12" thickBot="1" x14ac:dyDescent="0.25">
      <c r="B165" s="213"/>
      <c r="C165" s="10">
        <v>6.7083333333333401</v>
      </c>
      <c r="D165" s="10">
        <v>1.1184023999999999</v>
      </c>
      <c r="E165" s="10">
        <v>2.1572140000000002</v>
      </c>
      <c r="F165" s="10">
        <v>0.59108839999999996</v>
      </c>
      <c r="G165" s="10">
        <v>1.1561866000000001</v>
      </c>
    </row>
    <row r="166" spans="2:7" ht="12" thickBot="1" x14ac:dyDescent="0.25">
      <c r="B166" s="213"/>
      <c r="C166" s="10">
        <v>6.75</v>
      </c>
      <c r="D166" s="10">
        <v>1.3639011999999999</v>
      </c>
      <c r="E166" s="10">
        <v>2.5887617000000001</v>
      </c>
      <c r="F166" s="10">
        <v>0.70325559999999998</v>
      </c>
      <c r="G166" s="10">
        <v>1.3669937999999999</v>
      </c>
    </row>
    <row r="167" spans="2:7" ht="12" thickBot="1" x14ac:dyDescent="0.25">
      <c r="B167" s="213"/>
      <c r="C167" s="10">
        <v>6.7916666666666696</v>
      </c>
      <c r="D167" s="10">
        <v>1.468715</v>
      </c>
      <c r="E167" s="10">
        <v>2.7723154999999999</v>
      </c>
      <c r="F167" s="10">
        <v>0.76830940000000003</v>
      </c>
      <c r="G167" s="10">
        <v>1.4920145</v>
      </c>
    </row>
    <row r="168" spans="2:7" ht="12" thickBot="1" x14ac:dyDescent="0.25">
      <c r="B168" s="213"/>
      <c r="C168" s="10">
        <v>6.8333333333333401</v>
      </c>
      <c r="D168" s="10">
        <v>1.4657765</v>
      </c>
      <c r="E168" s="10">
        <v>2.7596587000000001</v>
      </c>
      <c r="F168" s="10">
        <v>0.77864469999999997</v>
      </c>
      <c r="G168" s="10">
        <v>1.5079977</v>
      </c>
    </row>
    <row r="169" spans="2:7" ht="12" thickBot="1" x14ac:dyDescent="0.25">
      <c r="B169" s="213"/>
      <c r="C169" s="10">
        <v>6.875</v>
      </c>
      <c r="D169" s="10">
        <v>1.4256371000000001</v>
      </c>
      <c r="E169" s="10">
        <v>2.6789515000000002</v>
      </c>
      <c r="F169" s="10">
        <v>0.76114950000000003</v>
      </c>
      <c r="G169" s="10">
        <v>1.4811432</v>
      </c>
    </row>
    <row r="170" spans="2:7" ht="12" thickBot="1" x14ac:dyDescent="0.25">
      <c r="B170" s="213"/>
      <c r="C170" s="10">
        <v>6.9166666666666696</v>
      </c>
      <c r="D170" s="10">
        <v>1.3104557999999999</v>
      </c>
      <c r="E170" s="10">
        <v>2.4579162000000001</v>
      </c>
      <c r="F170" s="10">
        <v>0.71736529999999998</v>
      </c>
      <c r="G170" s="10">
        <v>1.399073</v>
      </c>
    </row>
    <row r="171" spans="2:7" ht="12" thickBot="1" x14ac:dyDescent="0.25">
      <c r="B171" s="213"/>
      <c r="C171" s="10">
        <v>6.9583333333333401</v>
      </c>
      <c r="D171" s="10">
        <v>1.1248640000000001</v>
      </c>
      <c r="E171" s="10">
        <v>2.091612</v>
      </c>
      <c r="F171" s="10">
        <v>0.64297539999999997</v>
      </c>
      <c r="G171" s="10">
        <v>1.2623701000000001</v>
      </c>
    </row>
    <row r="172" spans="2:7" ht="12" thickBot="1" x14ac:dyDescent="0.25">
      <c r="B172" s="213"/>
      <c r="C172" s="10">
        <v>7</v>
      </c>
      <c r="D172" s="10">
        <v>0.94176029999999999</v>
      </c>
      <c r="E172" s="10">
        <v>1.7976645</v>
      </c>
      <c r="F172" s="10">
        <v>0.54894489999999996</v>
      </c>
      <c r="G172" s="10">
        <v>1.1207590999999999</v>
      </c>
    </row>
    <row r="173" spans="2:7" ht="12" thickBot="1" x14ac:dyDescent="0.25">
      <c r="B173" s="213">
        <v>41282</v>
      </c>
      <c r="C173" s="10">
        <v>7.0416666666666696</v>
      </c>
      <c r="D173" s="10">
        <v>0.81736399999999998</v>
      </c>
      <c r="E173" s="10">
        <v>1.6081178</v>
      </c>
      <c r="F173" s="10">
        <v>0.4738501</v>
      </c>
      <c r="G173" s="10">
        <v>1.0044660000000001</v>
      </c>
    </row>
    <row r="174" spans="2:7" ht="12" thickBot="1" x14ac:dyDescent="0.25">
      <c r="B174" s="213"/>
      <c r="C174" s="10">
        <v>7.0833333333333401</v>
      </c>
      <c r="D174" s="10">
        <v>0.75485780000000002</v>
      </c>
      <c r="E174" s="10">
        <v>1.5498551</v>
      </c>
      <c r="F174" s="10">
        <v>0.42482530000000002</v>
      </c>
      <c r="G174" s="10">
        <v>0.94034189999999995</v>
      </c>
    </row>
    <row r="175" spans="2:7" ht="12" thickBot="1" x14ac:dyDescent="0.25">
      <c r="B175" s="213"/>
      <c r="C175" s="10">
        <v>7.125</v>
      </c>
      <c r="D175" s="10">
        <v>0.72827359999999997</v>
      </c>
      <c r="E175" s="10">
        <v>1.5629571</v>
      </c>
      <c r="F175" s="10">
        <v>0.39798420000000001</v>
      </c>
      <c r="G175" s="10">
        <v>0.9177497</v>
      </c>
    </row>
    <row r="176" spans="2:7" ht="12" thickBot="1" x14ac:dyDescent="0.25">
      <c r="B176" s="213"/>
      <c r="C176" s="10">
        <v>7.1666666666666696</v>
      </c>
      <c r="D176" s="10">
        <v>0.72558180000000005</v>
      </c>
      <c r="E176" s="10">
        <v>1.6496959</v>
      </c>
      <c r="F176" s="10">
        <v>0.38524019999999998</v>
      </c>
      <c r="G176" s="10">
        <v>0.93135900000000005</v>
      </c>
    </row>
    <row r="177" spans="2:7" ht="12" thickBot="1" x14ac:dyDescent="0.25">
      <c r="B177" s="213"/>
      <c r="C177" s="10">
        <v>7.2083333333333401</v>
      </c>
      <c r="D177" s="10">
        <v>0.75312429999999997</v>
      </c>
      <c r="E177" s="10">
        <v>1.8520654000000001</v>
      </c>
      <c r="F177" s="10">
        <v>0.38923609999999997</v>
      </c>
      <c r="G177" s="10">
        <v>0.9938226</v>
      </c>
    </row>
    <row r="178" spans="2:7" ht="12" thickBot="1" x14ac:dyDescent="0.25">
      <c r="B178" s="213"/>
      <c r="C178" s="10">
        <v>7.25</v>
      </c>
      <c r="D178" s="10">
        <v>0.84227439999999998</v>
      </c>
      <c r="E178" s="10">
        <v>2.2554004999999999</v>
      </c>
      <c r="F178" s="10">
        <v>0.42290270000000002</v>
      </c>
      <c r="G178" s="10">
        <v>1.1254947</v>
      </c>
    </row>
    <row r="179" spans="2:7" ht="12" thickBot="1" x14ac:dyDescent="0.25">
      <c r="B179" s="213"/>
      <c r="C179" s="10">
        <v>7.2916666666666696</v>
      </c>
      <c r="D179" s="10">
        <v>1.0106645999999999</v>
      </c>
      <c r="E179" s="10">
        <v>2.7610971000000002</v>
      </c>
      <c r="F179" s="10">
        <v>0.49340089999999998</v>
      </c>
      <c r="G179" s="10">
        <v>1.3261160999999999</v>
      </c>
    </row>
    <row r="180" spans="2:7" ht="12" thickBot="1" x14ac:dyDescent="0.25">
      <c r="B180" s="213"/>
      <c r="C180" s="10">
        <v>7.3333333333333401</v>
      </c>
      <c r="D180" s="10">
        <v>1.0842596</v>
      </c>
      <c r="E180" s="10">
        <v>2.9328242000000002</v>
      </c>
      <c r="F180" s="10">
        <v>0.54011220000000004</v>
      </c>
      <c r="G180" s="10">
        <v>1.4110559</v>
      </c>
    </row>
    <row r="181" spans="2:7" ht="12" thickBot="1" x14ac:dyDescent="0.25">
      <c r="B181" s="213"/>
      <c r="C181" s="10">
        <v>7.375</v>
      </c>
      <c r="D181" s="10">
        <v>1.0022354</v>
      </c>
      <c r="E181" s="10">
        <v>2.6605876999999998</v>
      </c>
      <c r="F181" s="10">
        <v>0.50796779999999997</v>
      </c>
      <c r="G181" s="10">
        <v>1.2925841</v>
      </c>
    </row>
    <row r="182" spans="2:7" ht="12" thickBot="1" x14ac:dyDescent="0.25">
      <c r="B182" s="213"/>
      <c r="C182" s="10">
        <v>7.4166666666666696</v>
      </c>
      <c r="D182" s="10">
        <v>0.95787239999999996</v>
      </c>
      <c r="E182" s="10">
        <v>2.2703140999999998</v>
      </c>
      <c r="F182" s="10">
        <v>0.486099</v>
      </c>
      <c r="G182" s="10">
        <v>1.1333792</v>
      </c>
    </row>
    <row r="183" spans="2:7" ht="12" thickBot="1" x14ac:dyDescent="0.25">
      <c r="B183" s="213"/>
      <c r="C183" s="10">
        <v>7.4583333333333401</v>
      </c>
      <c r="D183" s="10">
        <v>0.93416069999999995</v>
      </c>
      <c r="E183" s="10">
        <v>1.9484592999999999</v>
      </c>
      <c r="F183" s="10">
        <v>0.47733900000000001</v>
      </c>
      <c r="G183" s="10">
        <v>0.99774450000000003</v>
      </c>
    </row>
    <row r="184" spans="2:7" ht="12" thickBot="1" x14ac:dyDescent="0.25">
      <c r="B184" s="213"/>
      <c r="C184" s="10">
        <v>7.5</v>
      </c>
      <c r="D184" s="10">
        <v>0.90860830000000004</v>
      </c>
      <c r="E184" s="10">
        <v>1.7143214</v>
      </c>
      <c r="F184" s="10">
        <v>0.47062090000000001</v>
      </c>
      <c r="G184" s="10">
        <v>0.90453079999999997</v>
      </c>
    </row>
    <row r="185" spans="2:7" ht="12" thickBot="1" x14ac:dyDescent="0.25">
      <c r="B185" s="213"/>
      <c r="C185" s="10">
        <v>7.5416666666666696</v>
      </c>
      <c r="D185" s="10">
        <v>0.88652920000000002</v>
      </c>
      <c r="E185" s="10">
        <v>1.5550986</v>
      </c>
      <c r="F185" s="10">
        <v>0.46397539999999998</v>
      </c>
      <c r="G185" s="10">
        <v>0.83361929999999995</v>
      </c>
    </row>
    <row r="186" spans="2:7" ht="12" thickBot="1" x14ac:dyDescent="0.25">
      <c r="B186" s="213"/>
      <c r="C186" s="10">
        <v>7.5833333333333401</v>
      </c>
      <c r="D186" s="10">
        <v>0.85505690000000001</v>
      </c>
      <c r="E186" s="10">
        <v>1.4228212</v>
      </c>
      <c r="F186" s="10">
        <v>0.45381769999999999</v>
      </c>
      <c r="G186" s="10">
        <v>0.77235609999999999</v>
      </c>
    </row>
    <row r="187" spans="2:7" ht="12" thickBot="1" x14ac:dyDescent="0.25">
      <c r="B187" s="213"/>
      <c r="C187" s="10">
        <v>7.625</v>
      </c>
      <c r="D187" s="10">
        <v>0.83034129999999995</v>
      </c>
      <c r="E187" s="10">
        <v>1.3442255999999999</v>
      </c>
      <c r="F187" s="10">
        <v>0.4432507</v>
      </c>
      <c r="G187" s="10">
        <v>0.72783889999999996</v>
      </c>
    </row>
    <row r="188" spans="2:7" ht="12" thickBot="1" x14ac:dyDescent="0.25">
      <c r="B188" s="213"/>
      <c r="C188" s="10">
        <v>7.6666666666666696</v>
      </c>
      <c r="D188" s="10">
        <v>0.8570856</v>
      </c>
      <c r="E188" s="10">
        <v>1.4041782</v>
      </c>
      <c r="F188" s="10">
        <v>0.46331329999999998</v>
      </c>
      <c r="G188" s="10">
        <v>0.75452529999999995</v>
      </c>
    </row>
    <row r="189" spans="2:7" ht="12" thickBot="1" x14ac:dyDescent="0.25">
      <c r="B189" s="213"/>
      <c r="C189" s="10">
        <v>7.7083333333333401</v>
      </c>
      <c r="D189" s="10">
        <v>0.97529200000000005</v>
      </c>
      <c r="E189" s="10">
        <v>1.672013</v>
      </c>
      <c r="F189" s="10">
        <v>0.51827840000000003</v>
      </c>
      <c r="G189" s="10">
        <v>0.87766239999999995</v>
      </c>
    </row>
    <row r="190" spans="2:7" ht="12" thickBot="1" x14ac:dyDescent="0.25">
      <c r="B190" s="213"/>
      <c r="C190" s="10">
        <v>7.75</v>
      </c>
      <c r="D190" s="10">
        <v>1.2447687999999999</v>
      </c>
      <c r="E190" s="10">
        <v>2.1802632000000002</v>
      </c>
      <c r="F190" s="10">
        <v>0.63706600000000002</v>
      </c>
      <c r="G190" s="10">
        <v>1.1170859</v>
      </c>
    </row>
    <row r="191" spans="2:7" ht="12" thickBot="1" x14ac:dyDescent="0.25">
      <c r="B191" s="213"/>
      <c r="C191" s="10">
        <v>7.7916666666666696</v>
      </c>
      <c r="D191" s="10">
        <v>1.3695208999999999</v>
      </c>
      <c r="E191" s="10">
        <v>2.4271805</v>
      </c>
      <c r="F191" s="10">
        <v>0.7115243</v>
      </c>
      <c r="G191" s="10">
        <v>1.2685807</v>
      </c>
    </row>
    <row r="192" spans="2:7" ht="12" thickBot="1" x14ac:dyDescent="0.25">
      <c r="B192" s="213"/>
      <c r="C192" s="10">
        <v>7.8333333333333401</v>
      </c>
      <c r="D192" s="10">
        <v>1.3745457999999999</v>
      </c>
      <c r="E192" s="10">
        <v>2.4466660999999998</v>
      </c>
      <c r="F192" s="10">
        <v>0.72464660000000003</v>
      </c>
      <c r="G192" s="10">
        <v>1.3052798000000001</v>
      </c>
    </row>
    <row r="193" spans="2:7" ht="12" thickBot="1" x14ac:dyDescent="0.25">
      <c r="B193" s="213"/>
      <c r="C193" s="10">
        <v>7.875</v>
      </c>
      <c r="D193" s="10">
        <v>1.3453295999999999</v>
      </c>
      <c r="E193" s="10">
        <v>2.4135154000000001</v>
      </c>
      <c r="F193" s="10">
        <v>0.71675279999999997</v>
      </c>
      <c r="G193" s="10">
        <v>1.3014777</v>
      </c>
    </row>
    <row r="194" spans="2:7" ht="12" thickBot="1" x14ac:dyDescent="0.25">
      <c r="B194" s="213"/>
      <c r="C194" s="10">
        <v>7.9166666666666696</v>
      </c>
      <c r="D194" s="10">
        <v>1.250631</v>
      </c>
      <c r="E194" s="10">
        <v>2.2561260000000001</v>
      </c>
      <c r="F194" s="10">
        <v>0.68492799999999998</v>
      </c>
      <c r="G194" s="10">
        <v>1.2492736</v>
      </c>
    </row>
    <row r="195" spans="2:7" ht="12" thickBot="1" x14ac:dyDescent="0.25">
      <c r="B195" s="213"/>
      <c r="C195" s="10">
        <v>7.9583333333333401</v>
      </c>
      <c r="D195" s="10">
        <v>1.0809707</v>
      </c>
      <c r="E195" s="10">
        <v>1.9287133999999999</v>
      </c>
      <c r="F195" s="10">
        <v>0.60911040000000005</v>
      </c>
      <c r="G195" s="10">
        <v>1.1252093000000001</v>
      </c>
    </row>
    <row r="196" spans="2:7" ht="12" thickBot="1" x14ac:dyDescent="0.25">
      <c r="B196" s="213"/>
      <c r="C196" s="10">
        <v>8</v>
      </c>
      <c r="D196" s="10">
        <v>0.90641879999999997</v>
      </c>
      <c r="E196" s="10">
        <v>1.6444159</v>
      </c>
      <c r="F196" s="10">
        <v>0.52456650000000005</v>
      </c>
      <c r="G196" s="10">
        <v>0.99909669999999995</v>
      </c>
    </row>
    <row r="197" spans="2:7" ht="12" thickBot="1" x14ac:dyDescent="0.25">
      <c r="B197" s="213">
        <v>41283</v>
      </c>
      <c r="C197" s="10">
        <v>8.0416666666666696</v>
      </c>
      <c r="D197" s="10">
        <v>0.78935230000000001</v>
      </c>
      <c r="E197" s="10">
        <v>1.4744391999999999</v>
      </c>
      <c r="F197" s="10">
        <v>0.45095479999999999</v>
      </c>
      <c r="G197" s="10">
        <v>0.89203169999999998</v>
      </c>
    </row>
    <row r="198" spans="2:7" ht="12" thickBot="1" x14ac:dyDescent="0.25">
      <c r="B198" s="213"/>
      <c r="C198" s="10">
        <v>8.0833333333333393</v>
      </c>
      <c r="D198" s="10">
        <v>0.72806930000000003</v>
      </c>
      <c r="E198" s="10">
        <v>1.3868936000000001</v>
      </c>
      <c r="F198" s="10">
        <v>0.40608880000000003</v>
      </c>
      <c r="G198" s="10">
        <v>0.83086420000000005</v>
      </c>
    </row>
    <row r="199" spans="2:7" ht="12" thickBot="1" x14ac:dyDescent="0.25">
      <c r="B199" s="213"/>
      <c r="C199" s="10">
        <v>8.125</v>
      </c>
      <c r="D199" s="10">
        <v>0.69968149999999996</v>
      </c>
      <c r="E199" s="10">
        <v>1.3843308999999999</v>
      </c>
      <c r="F199" s="10">
        <v>0.37782310000000002</v>
      </c>
      <c r="G199" s="10">
        <v>0.80094929999999998</v>
      </c>
    </row>
    <row r="200" spans="2:7" ht="12" thickBot="1" x14ac:dyDescent="0.25">
      <c r="B200" s="213"/>
      <c r="C200" s="10">
        <v>8.1666666666666696</v>
      </c>
      <c r="D200" s="10">
        <v>0.69828999999999997</v>
      </c>
      <c r="E200" s="10">
        <v>1.4413929000000001</v>
      </c>
      <c r="F200" s="10">
        <v>0.36926239999999999</v>
      </c>
      <c r="G200" s="10">
        <v>0.80847899999999995</v>
      </c>
    </row>
    <row r="201" spans="2:7" ht="12" thickBot="1" x14ac:dyDescent="0.25">
      <c r="B201" s="213"/>
      <c r="C201" s="10">
        <v>8.2083333333333393</v>
      </c>
      <c r="D201" s="10">
        <v>0.72345190000000004</v>
      </c>
      <c r="E201" s="10">
        <v>1.6184662000000001</v>
      </c>
      <c r="F201" s="10">
        <v>0.37200270000000002</v>
      </c>
      <c r="G201" s="10">
        <v>0.86465630000000004</v>
      </c>
    </row>
    <row r="202" spans="2:7" ht="12" thickBot="1" x14ac:dyDescent="0.25">
      <c r="B202" s="213"/>
      <c r="C202" s="10">
        <v>8.25</v>
      </c>
      <c r="D202" s="10">
        <v>0.8110811</v>
      </c>
      <c r="E202" s="10">
        <v>1.9897229000000001</v>
      </c>
      <c r="F202" s="10">
        <v>0.40454059999999997</v>
      </c>
      <c r="G202" s="10">
        <v>0.99769070000000004</v>
      </c>
    </row>
    <row r="203" spans="2:7" ht="12" thickBot="1" x14ac:dyDescent="0.25">
      <c r="B203" s="213"/>
      <c r="C203" s="10">
        <v>8.2916666666666696</v>
      </c>
      <c r="D203" s="10">
        <v>0.96891660000000002</v>
      </c>
      <c r="E203" s="10">
        <v>2.4410029999999998</v>
      </c>
      <c r="F203" s="10">
        <v>0.47117219999999999</v>
      </c>
      <c r="G203" s="10">
        <v>1.1805174000000001</v>
      </c>
    </row>
    <row r="204" spans="2:7" ht="12" thickBot="1" x14ac:dyDescent="0.25">
      <c r="B204" s="213"/>
      <c r="C204" s="10">
        <v>8.3333333333333393</v>
      </c>
      <c r="D204" s="10">
        <v>1.0518361000000001</v>
      </c>
      <c r="E204" s="10">
        <v>2.6116866999999999</v>
      </c>
      <c r="F204" s="10">
        <v>0.51910239999999996</v>
      </c>
      <c r="G204" s="10">
        <v>1.2614335000000001</v>
      </c>
    </row>
    <row r="205" spans="2:7" ht="12" thickBot="1" x14ac:dyDescent="0.25">
      <c r="B205" s="213"/>
      <c r="C205" s="10">
        <v>8.375</v>
      </c>
      <c r="D205" s="10">
        <v>0.98475469999999998</v>
      </c>
      <c r="E205" s="10">
        <v>2.4010804000000001</v>
      </c>
      <c r="F205" s="10">
        <v>0.49604409999999999</v>
      </c>
      <c r="G205" s="10">
        <v>1.1779809000000001</v>
      </c>
    </row>
    <row r="206" spans="2:7" ht="12" thickBot="1" x14ac:dyDescent="0.25">
      <c r="B206" s="213"/>
      <c r="C206" s="10">
        <v>8.4166666666666696</v>
      </c>
      <c r="D206" s="10">
        <v>0.95957630000000005</v>
      </c>
      <c r="E206" s="10">
        <v>2.1676384999999998</v>
      </c>
      <c r="F206" s="10">
        <v>0.4826975</v>
      </c>
      <c r="G206" s="10">
        <v>1.0977094999999999</v>
      </c>
    </row>
    <row r="207" spans="2:7" ht="12" thickBot="1" x14ac:dyDescent="0.25">
      <c r="B207" s="213"/>
      <c r="C207" s="10">
        <v>8.4583333333333393</v>
      </c>
      <c r="D207" s="10">
        <v>0.95640930000000002</v>
      </c>
      <c r="E207" s="10">
        <v>1.9940449</v>
      </c>
      <c r="F207" s="10">
        <v>0.48097329999999999</v>
      </c>
      <c r="G207" s="10">
        <v>1.0339959999999999</v>
      </c>
    </row>
    <row r="208" spans="2:7" ht="12" thickBot="1" x14ac:dyDescent="0.25">
      <c r="B208" s="213"/>
      <c r="C208" s="10">
        <v>8.5</v>
      </c>
      <c r="D208" s="10">
        <v>0.96126590000000001</v>
      </c>
      <c r="E208" s="10">
        <v>1.9071216</v>
      </c>
      <c r="F208" s="10">
        <v>0.4890564</v>
      </c>
      <c r="G208" s="10">
        <v>1.0085074000000001</v>
      </c>
    </row>
    <row r="209" spans="2:7" ht="12" thickBot="1" x14ac:dyDescent="0.25">
      <c r="B209" s="213"/>
      <c r="C209" s="10">
        <v>8.5416666666666696</v>
      </c>
      <c r="D209" s="10">
        <v>0.9585129</v>
      </c>
      <c r="E209" s="10">
        <v>1.8480167000000001</v>
      </c>
      <c r="F209" s="10">
        <v>0.49717670000000003</v>
      </c>
      <c r="G209" s="10">
        <v>0.98655250000000005</v>
      </c>
    </row>
    <row r="210" spans="2:7" ht="12" thickBot="1" x14ac:dyDescent="0.25">
      <c r="B210" s="213"/>
      <c r="C210" s="10">
        <v>8.5833333333333393</v>
      </c>
      <c r="D210" s="10">
        <v>0.94566490000000003</v>
      </c>
      <c r="E210" s="10">
        <v>1.7914224999999999</v>
      </c>
      <c r="F210" s="10">
        <v>0.4975543</v>
      </c>
      <c r="G210" s="10">
        <v>0.96301950000000003</v>
      </c>
    </row>
    <row r="211" spans="2:7" ht="12" thickBot="1" x14ac:dyDescent="0.25">
      <c r="B211" s="213"/>
      <c r="C211" s="10">
        <v>8.625</v>
      </c>
      <c r="D211" s="10">
        <v>0.95010470000000002</v>
      </c>
      <c r="E211" s="10">
        <v>1.8018554</v>
      </c>
      <c r="F211" s="10">
        <v>0.50503299999999995</v>
      </c>
      <c r="G211" s="10">
        <v>0.97171830000000003</v>
      </c>
    </row>
    <row r="212" spans="2:7" ht="12" thickBot="1" x14ac:dyDescent="0.25">
      <c r="B212" s="213"/>
      <c r="C212" s="10">
        <v>8.6666666666666696</v>
      </c>
      <c r="D212" s="10">
        <v>1.0234135</v>
      </c>
      <c r="E212" s="10">
        <v>1.950078</v>
      </c>
      <c r="F212" s="10">
        <v>0.54610000000000003</v>
      </c>
      <c r="G212" s="10">
        <v>1.0432874000000001</v>
      </c>
    </row>
    <row r="213" spans="2:7" ht="12" thickBot="1" x14ac:dyDescent="0.25">
      <c r="B213" s="213"/>
      <c r="C213" s="10">
        <v>8.7083333333333393</v>
      </c>
      <c r="D213" s="10">
        <v>1.1592199999999999</v>
      </c>
      <c r="E213" s="10">
        <v>2.1915813000000002</v>
      </c>
      <c r="F213" s="10">
        <v>0.60576890000000005</v>
      </c>
      <c r="G213" s="10">
        <v>1.1460224000000001</v>
      </c>
    </row>
    <row r="214" spans="2:7" ht="12" thickBot="1" x14ac:dyDescent="0.25">
      <c r="B214" s="213"/>
      <c r="C214" s="10">
        <v>8.75</v>
      </c>
      <c r="D214" s="10">
        <v>1.3313870000000001</v>
      </c>
      <c r="E214" s="10">
        <v>2.4614300999999998</v>
      </c>
      <c r="F214" s="10">
        <v>0.68881190000000003</v>
      </c>
      <c r="G214" s="10">
        <v>1.2908344</v>
      </c>
    </row>
    <row r="215" spans="2:7" ht="12" thickBot="1" x14ac:dyDescent="0.25">
      <c r="B215" s="213"/>
      <c r="C215" s="10">
        <v>8.7916666666666696</v>
      </c>
      <c r="D215" s="10">
        <v>1.40422</v>
      </c>
      <c r="E215" s="10">
        <v>2.5491901000000001</v>
      </c>
      <c r="F215" s="10">
        <v>0.73967669999999996</v>
      </c>
      <c r="G215" s="10">
        <v>1.3621775</v>
      </c>
    </row>
    <row r="216" spans="2:7" ht="12" thickBot="1" x14ac:dyDescent="0.25">
      <c r="B216" s="213"/>
      <c r="C216" s="10">
        <v>8.8333333333333393</v>
      </c>
      <c r="D216" s="10">
        <v>1.3985725</v>
      </c>
      <c r="E216" s="10">
        <v>2.5153913000000001</v>
      </c>
      <c r="F216" s="10">
        <v>0.74481350000000002</v>
      </c>
      <c r="G216" s="10">
        <v>1.3599920000000001</v>
      </c>
    </row>
    <row r="217" spans="2:7" ht="12" thickBot="1" x14ac:dyDescent="0.25">
      <c r="B217" s="213"/>
      <c r="C217" s="10">
        <v>8.875</v>
      </c>
      <c r="D217" s="10">
        <v>1.3654204000000001</v>
      </c>
      <c r="E217" s="10">
        <v>2.4300467000000001</v>
      </c>
      <c r="F217" s="10">
        <v>0.72947870000000004</v>
      </c>
      <c r="G217" s="10">
        <v>1.338401</v>
      </c>
    </row>
    <row r="218" spans="2:7" ht="12" thickBot="1" x14ac:dyDescent="0.25">
      <c r="B218" s="213"/>
      <c r="C218" s="10">
        <v>8.9166666666666696</v>
      </c>
      <c r="D218" s="10">
        <v>1.2664979000000001</v>
      </c>
      <c r="E218" s="10">
        <v>2.2627985000000002</v>
      </c>
      <c r="F218" s="10">
        <v>0.69460330000000003</v>
      </c>
      <c r="G218" s="10">
        <v>1.2834413</v>
      </c>
    </row>
    <row r="219" spans="2:7" ht="12" thickBot="1" x14ac:dyDescent="0.25">
      <c r="B219" s="213"/>
      <c r="C219" s="10">
        <v>8.9583333333333393</v>
      </c>
      <c r="D219" s="10">
        <v>1.091445</v>
      </c>
      <c r="E219" s="10">
        <v>1.949935</v>
      </c>
      <c r="F219" s="10">
        <v>0.62187159999999997</v>
      </c>
      <c r="G219" s="10">
        <v>1.1695333000000001</v>
      </c>
    </row>
    <row r="220" spans="2:7" ht="12" thickBot="1" x14ac:dyDescent="0.25">
      <c r="B220" s="213"/>
      <c r="C220" s="10">
        <v>9</v>
      </c>
      <c r="D220" s="10">
        <v>0.91957909999999998</v>
      </c>
      <c r="E220" s="10">
        <v>1.6920913</v>
      </c>
      <c r="F220" s="10">
        <v>0.53280620000000001</v>
      </c>
      <c r="G220" s="10">
        <v>1.0545662</v>
      </c>
    </row>
    <row r="221" spans="2:7" ht="12" thickBot="1" x14ac:dyDescent="0.25">
      <c r="B221" s="213">
        <v>41284</v>
      </c>
      <c r="C221" s="10">
        <v>9.0416666666666696</v>
      </c>
      <c r="D221" s="10">
        <v>0.80777469999999996</v>
      </c>
      <c r="E221" s="10">
        <v>1.5613737000000001</v>
      </c>
      <c r="F221" s="10">
        <v>0.46239770000000002</v>
      </c>
      <c r="G221" s="10">
        <v>0.97505790000000003</v>
      </c>
    </row>
    <row r="222" spans="2:7" ht="12" thickBot="1" x14ac:dyDescent="0.25">
      <c r="B222" s="213"/>
      <c r="C222" s="10">
        <v>9.0833333333333393</v>
      </c>
      <c r="D222" s="10">
        <v>0.75565599999999999</v>
      </c>
      <c r="E222" s="10">
        <v>1.5619475</v>
      </c>
      <c r="F222" s="10">
        <v>0.41987659999999999</v>
      </c>
      <c r="G222" s="10">
        <v>0.94292770000000004</v>
      </c>
    </row>
    <row r="223" spans="2:7" ht="12" thickBot="1" x14ac:dyDescent="0.25">
      <c r="B223" s="213"/>
      <c r="C223" s="10">
        <v>9.125</v>
      </c>
      <c r="D223" s="10">
        <v>0.73409369999999996</v>
      </c>
      <c r="E223" s="10">
        <v>1.6145141999999999</v>
      </c>
      <c r="F223" s="10">
        <v>0.39830149999999998</v>
      </c>
      <c r="G223" s="10">
        <v>0.94714759999999998</v>
      </c>
    </row>
    <row r="224" spans="2:7" ht="12" thickBot="1" x14ac:dyDescent="0.25">
      <c r="B224" s="213"/>
      <c r="C224" s="10">
        <v>9.1666666666666696</v>
      </c>
      <c r="D224" s="10">
        <v>0.74025669999999999</v>
      </c>
      <c r="E224" s="10">
        <v>1.7500471</v>
      </c>
      <c r="F224" s="10">
        <v>0.39056689999999999</v>
      </c>
      <c r="G224" s="10">
        <v>0.98089139999999997</v>
      </c>
    </row>
    <row r="225" spans="2:7" ht="12" thickBot="1" x14ac:dyDescent="0.25">
      <c r="B225" s="213"/>
      <c r="C225" s="10">
        <v>9.2083333333333393</v>
      </c>
      <c r="D225" s="10">
        <v>0.77007910000000002</v>
      </c>
      <c r="E225" s="10">
        <v>1.9934513</v>
      </c>
      <c r="F225" s="10">
        <v>0.39515739999999999</v>
      </c>
      <c r="G225" s="10">
        <v>1.0702716000000001</v>
      </c>
    </row>
    <row r="226" spans="2:7" ht="12" thickBot="1" x14ac:dyDescent="0.25">
      <c r="B226" s="213"/>
      <c r="C226" s="10">
        <v>9.25</v>
      </c>
      <c r="D226" s="10">
        <v>0.86493699999999996</v>
      </c>
      <c r="E226" s="10">
        <v>2.4486340000000002</v>
      </c>
      <c r="F226" s="10">
        <v>0.43179319999999999</v>
      </c>
      <c r="G226" s="10">
        <v>1.2275712000000001</v>
      </c>
    </row>
    <row r="227" spans="2:7" ht="12" thickBot="1" x14ac:dyDescent="0.25">
      <c r="B227" s="213"/>
      <c r="C227" s="10">
        <v>9.2916666666666696</v>
      </c>
      <c r="D227" s="10">
        <v>1.0363305</v>
      </c>
      <c r="E227" s="10">
        <v>2.9950971000000002</v>
      </c>
      <c r="F227" s="10">
        <v>0.50533229999999996</v>
      </c>
      <c r="G227" s="10">
        <v>1.4510585</v>
      </c>
    </row>
    <row r="228" spans="2:7" ht="12" thickBot="1" x14ac:dyDescent="0.25">
      <c r="B228" s="213"/>
      <c r="C228" s="10">
        <v>9.3333333333333393</v>
      </c>
      <c r="D228" s="10">
        <v>1.1197052999999999</v>
      </c>
      <c r="E228" s="10">
        <v>3.2317889000000002</v>
      </c>
      <c r="F228" s="10">
        <v>0.5554249</v>
      </c>
      <c r="G228" s="10">
        <v>1.5659725</v>
      </c>
    </row>
    <row r="229" spans="2:7" ht="12" thickBot="1" x14ac:dyDescent="0.25">
      <c r="B229" s="213"/>
      <c r="C229" s="10">
        <v>9.375</v>
      </c>
      <c r="D229" s="10">
        <v>1.0362404999999999</v>
      </c>
      <c r="E229" s="10">
        <v>2.9590344000000002</v>
      </c>
      <c r="F229" s="10">
        <v>0.52612599999999998</v>
      </c>
      <c r="G229" s="10">
        <v>1.4449607</v>
      </c>
    </row>
    <row r="230" spans="2:7" ht="12" thickBot="1" x14ac:dyDescent="0.25">
      <c r="B230" s="213"/>
      <c r="C230" s="10">
        <v>9.4166666666666696</v>
      </c>
      <c r="D230" s="10">
        <v>0.98942200000000002</v>
      </c>
      <c r="E230" s="10">
        <v>2.5583578999999999</v>
      </c>
      <c r="F230" s="10">
        <v>0.50438749999999999</v>
      </c>
      <c r="G230" s="10">
        <v>1.2816544999999999</v>
      </c>
    </row>
    <row r="231" spans="2:7" ht="12" thickBot="1" x14ac:dyDescent="0.25">
      <c r="B231" s="213"/>
      <c r="C231" s="10">
        <v>9.4583333333333393</v>
      </c>
      <c r="D231" s="10">
        <v>0.96394150000000001</v>
      </c>
      <c r="E231" s="10">
        <v>2.1964611999999999</v>
      </c>
      <c r="F231" s="10">
        <v>0.49480249999999998</v>
      </c>
      <c r="G231" s="10">
        <v>1.1343477</v>
      </c>
    </row>
    <row r="232" spans="2:7" ht="12" thickBot="1" x14ac:dyDescent="0.25">
      <c r="B232" s="213"/>
      <c r="C232" s="10">
        <v>9.5</v>
      </c>
      <c r="D232" s="10">
        <v>0.93490839999999997</v>
      </c>
      <c r="E232" s="10">
        <v>1.9082041999999999</v>
      </c>
      <c r="F232" s="10">
        <v>0.48729840000000002</v>
      </c>
      <c r="G232" s="10">
        <v>1.0175293999999999</v>
      </c>
    </row>
    <row r="233" spans="2:7" ht="12" thickBot="1" x14ac:dyDescent="0.25">
      <c r="B233" s="213"/>
      <c r="C233" s="10">
        <v>9.5416666666666696</v>
      </c>
      <c r="D233" s="10">
        <v>0.91344990000000004</v>
      </c>
      <c r="E233" s="10">
        <v>1.7224709</v>
      </c>
      <c r="F233" s="10">
        <v>0.48378569999999999</v>
      </c>
      <c r="G233" s="10">
        <v>0.94235210000000003</v>
      </c>
    </row>
    <row r="234" spans="2:7" ht="12" thickBot="1" x14ac:dyDescent="0.25">
      <c r="B234" s="213"/>
      <c r="C234" s="10">
        <v>9.5833333333333393</v>
      </c>
      <c r="D234" s="10">
        <v>0.88600109999999999</v>
      </c>
      <c r="E234" s="10">
        <v>1.6047676</v>
      </c>
      <c r="F234" s="10">
        <v>0.47121849999999998</v>
      </c>
      <c r="G234" s="10">
        <v>0.88661540000000005</v>
      </c>
    </row>
    <row r="235" spans="2:7" ht="12" thickBot="1" x14ac:dyDescent="0.25">
      <c r="B235" s="213"/>
      <c r="C235" s="10">
        <v>9.625</v>
      </c>
      <c r="D235" s="10">
        <v>0.87350519999999998</v>
      </c>
      <c r="E235" s="10">
        <v>1.5803685999999999</v>
      </c>
      <c r="F235" s="10">
        <v>0.47251159999999998</v>
      </c>
      <c r="G235" s="10">
        <v>0.86942010000000003</v>
      </c>
    </row>
    <row r="236" spans="2:7" ht="12" thickBot="1" x14ac:dyDescent="0.25">
      <c r="B236" s="213"/>
      <c r="C236" s="10">
        <v>9.6666666666666696</v>
      </c>
      <c r="D236" s="10">
        <v>0.903447</v>
      </c>
      <c r="E236" s="10">
        <v>1.6650845000000001</v>
      </c>
      <c r="F236" s="10">
        <v>0.49047750000000001</v>
      </c>
      <c r="G236" s="10">
        <v>0.91072770000000003</v>
      </c>
    </row>
    <row r="237" spans="2:7" ht="12" thickBot="1" x14ac:dyDescent="0.25">
      <c r="B237" s="213"/>
      <c r="C237" s="10">
        <v>9.7083333333333393</v>
      </c>
      <c r="D237" s="10">
        <v>1.0186628</v>
      </c>
      <c r="E237" s="10">
        <v>1.9683158000000001</v>
      </c>
      <c r="F237" s="10">
        <v>0.54193170000000002</v>
      </c>
      <c r="G237" s="10">
        <v>1.0594513000000001</v>
      </c>
    </row>
    <row r="238" spans="2:7" ht="12" thickBot="1" x14ac:dyDescent="0.25">
      <c r="B238" s="213"/>
      <c r="C238" s="10">
        <v>9.75</v>
      </c>
      <c r="D238" s="10">
        <v>1.2765453</v>
      </c>
      <c r="E238" s="10">
        <v>2.5050911999999999</v>
      </c>
      <c r="F238" s="10">
        <v>0.66102740000000004</v>
      </c>
      <c r="G238" s="10">
        <v>1.3201797</v>
      </c>
    </row>
    <row r="239" spans="2:7" ht="12" thickBot="1" x14ac:dyDescent="0.25">
      <c r="B239" s="213"/>
      <c r="C239" s="10">
        <v>9.7916666666666696</v>
      </c>
      <c r="D239" s="10">
        <v>1.4144405</v>
      </c>
      <c r="E239" s="10">
        <v>2.8041133</v>
      </c>
      <c r="F239" s="10">
        <v>0.74061060000000001</v>
      </c>
      <c r="G239" s="10">
        <v>1.5031095000000001</v>
      </c>
    </row>
    <row r="240" spans="2:7" ht="12" thickBot="1" x14ac:dyDescent="0.25">
      <c r="B240" s="213"/>
      <c r="C240" s="10">
        <v>9.8333333333333393</v>
      </c>
      <c r="D240" s="10">
        <v>1.429829</v>
      </c>
      <c r="E240" s="10">
        <v>2.8640517999999999</v>
      </c>
      <c r="F240" s="10">
        <v>0.75660300000000003</v>
      </c>
      <c r="G240" s="10">
        <v>1.5623454000000001</v>
      </c>
    </row>
    <row r="241" spans="2:7" ht="12" thickBot="1" x14ac:dyDescent="0.25">
      <c r="B241" s="213"/>
      <c r="C241" s="10">
        <v>9.875</v>
      </c>
      <c r="D241" s="10">
        <v>1.4120469</v>
      </c>
      <c r="E241" s="10">
        <v>2.8715920000000001</v>
      </c>
      <c r="F241" s="10">
        <v>0.75182990000000005</v>
      </c>
      <c r="G241" s="10">
        <v>1.5837272</v>
      </c>
    </row>
    <row r="242" spans="2:7" ht="12" thickBot="1" x14ac:dyDescent="0.25">
      <c r="B242" s="213"/>
      <c r="C242" s="10">
        <v>9.9166666666666696</v>
      </c>
      <c r="D242" s="10">
        <v>1.3259055</v>
      </c>
      <c r="E242" s="10">
        <v>2.7311836</v>
      </c>
      <c r="F242" s="10">
        <v>0.72019979999999995</v>
      </c>
      <c r="G242" s="10">
        <v>1.5435612999999999</v>
      </c>
    </row>
    <row r="243" spans="2:7" ht="12" thickBot="1" x14ac:dyDescent="0.25">
      <c r="B243" s="213"/>
      <c r="C243" s="10">
        <v>9.9583333333333393</v>
      </c>
      <c r="D243" s="10">
        <v>1.1605349</v>
      </c>
      <c r="E243" s="10">
        <v>2.4245247999999999</v>
      </c>
      <c r="F243" s="10">
        <v>0.65512689999999996</v>
      </c>
      <c r="G243" s="10">
        <v>1.4444783000000001</v>
      </c>
    </row>
    <row r="244" spans="2:7" ht="12" thickBot="1" x14ac:dyDescent="0.25">
      <c r="B244" s="213"/>
      <c r="C244" s="10">
        <v>10</v>
      </c>
      <c r="D244" s="10">
        <v>0.99150669999999996</v>
      </c>
      <c r="E244" s="10">
        <v>2.1789440999999998</v>
      </c>
      <c r="F244" s="10">
        <v>0.57039640000000003</v>
      </c>
      <c r="G244" s="10">
        <v>1.3322864999999999</v>
      </c>
    </row>
    <row r="245" spans="2:7" ht="12" thickBot="1" x14ac:dyDescent="0.25">
      <c r="B245" s="213">
        <v>41285</v>
      </c>
      <c r="C245" s="10">
        <v>10.0416666666667</v>
      </c>
      <c r="D245" s="10">
        <v>0.87515600000000004</v>
      </c>
      <c r="E245" s="10">
        <v>2.0665822</v>
      </c>
      <c r="F245" s="10">
        <v>0.49959199999999998</v>
      </c>
      <c r="G245" s="10">
        <v>1.2469607</v>
      </c>
    </row>
    <row r="246" spans="2:7" ht="12" thickBot="1" x14ac:dyDescent="0.25">
      <c r="B246" s="213"/>
      <c r="C246" s="10">
        <v>10.0833333333334</v>
      </c>
      <c r="D246" s="10">
        <v>0.81984469999999998</v>
      </c>
      <c r="E246" s="10">
        <v>2.0571402999999999</v>
      </c>
      <c r="F246" s="10">
        <v>0.45161180000000001</v>
      </c>
      <c r="G246" s="10">
        <v>1.2007965</v>
      </c>
    </row>
    <row r="247" spans="2:7" ht="12" thickBot="1" x14ac:dyDescent="0.25">
      <c r="B247" s="213"/>
      <c r="C247" s="10">
        <v>10.125</v>
      </c>
      <c r="D247" s="10">
        <v>0.79683879999999996</v>
      </c>
      <c r="E247" s="10">
        <v>2.1132922000000001</v>
      </c>
      <c r="F247" s="10">
        <v>0.42873309999999998</v>
      </c>
      <c r="G247" s="10">
        <v>1.1997445</v>
      </c>
    </row>
    <row r="248" spans="2:7" ht="12" thickBot="1" x14ac:dyDescent="0.25">
      <c r="B248" s="213"/>
      <c r="C248" s="10">
        <v>10.1666666666667</v>
      </c>
      <c r="D248" s="10">
        <v>0.79638070000000005</v>
      </c>
      <c r="E248" s="10">
        <v>2.2369759999999999</v>
      </c>
      <c r="F248" s="10">
        <v>0.41830509999999999</v>
      </c>
      <c r="G248" s="10">
        <v>1.2333482</v>
      </c>
    </row>
    <row r="249" spans="2:7" ht="12" thickBot="1" x14ac:dyDescent="0.25">
      <c r="B249" s="213"/>
      <c r="C249" s="10">
        <v>10.2083333333334</v>
      </c>
      <c r="D249" s="10">
        <v>0.82231719999999997</v>
      </c>
      <c r="E249" s="10">
        <v>2.4639077999999999</v>
      </c>
      <c r="F249" s="10">
        <v>0.42466690000000001</v>
      </c>
      <c r="G249" s="10">
        <v>1.3097513999999999</v>
      </c>
    </row>
    <row r="250" spans="2:7" ht="12" thickBot="1" x14ac:dyDescent="0.25">
      <c r="B250" s="213"/>
      <c r="C250" s="10">
        <v>10.25</v>
      </c>
      <c r="D250" s="10">
        <v>0.90972830000000005</v>
      </c>
      <c r="E250" s="10">
        <v>2.8714181999999999</v>
      </c>
      <c r="F250" s="10">
        <v>0.45928049999999998</v>
      </c>
      <c r="G250" s="10">
        <v>1.4557021999999999</v>
      </c>
    </row>
    <row r="251" spans="2:7" ht="12" thickBot="1" x14ac:dyDescent="0.25">
      <c r="B251" s="213"/>
      <c r="C251" s="10">
        <v>10.2916666666667</v>
      </c>
      <c r="D251" s="10">
        <v>1.0777357999999999</v>
      </c>
      <c r="E251" s="10">
        <v>3.4139311999999999</v>
      </c>
      <c r="F251" s="10">
        <v>0.53261769999999997</v>
      </c>
      <c r="G251" s="10">
        <v>1.6802535999999999</v>
      </c>
    </row>
    <row r="252" spans="2:7" ht="12" thickBot="1" x14ac:dyDescent="0.25">
      <c r="B252" s="213"/>
      <c r="C252" s="10">
        <v>10.3333333333334</v>
      </c>
      <c r="D252" s="10">
        <v>1.1662977999999999</v>
      </c>
      <c r="E252" s="10">
        <v>3.6319786000000001</v>
      </c>
      <c r="F252" s="10">
        <v>0.58528950000000002</v>
      </c>
      <c r="G252" s="10">
        <v>1.7842571</v>
      </c>
    </row>
    <row r="253" spans="2:7" ht="12" thickBot="1" x14ac:dyDescent="0.25">
      <c r="B253" s="213"/>
      <c r="C253" s="10">
        <v>10.375</v>
      </c>
      <c r="D253" s="10">
        <v>1.0894933</v>
      </c>
      <c r="E253" s="10">
        <v>3.3646429000000002</v>
      </c>
      <c r="F253" s="10">
        <v>0.55526059999999999</v>
      </c>
      <c r="G253" s="10">
        <v>1.6616578</v>
      </c>
    </row>
    <row r="254" spans="2:7" ht="12" thickBot="1" x14ac:dyDescent="0.25">
      <c r="B254" s="213"/>
      <c r="C254" s="10">
        <v>10.4166666666667</v>
      </c>
      <c r="D254" s="10">
        <v>1.0699532</v>
      </c>
      <c r="E254" s="10">
        <v>3.0650914999999999</v>
      </c>
      <c r="F254" s="10">
        <v>0.54949840000000005</v>
      </c>
      <c r="G254" s="10">
        <v>1.5425886</v>
      </c>
    </row>
    <row r="255" spans="2:7" ht="12" thickBot="1" x14ac:dyDescent="0.25">
      <c r="B255" s="213"/>
      <c r="C255" s="10">
        <v>10.4583333333334</v>
      </c>
      <c r="D255" s="10">
        <v>1.0546762999999999</v>
      </c>
      <c r="E255" s="10">
        <v>2.7416455000000002</v>
      </c>
      <c r="F255" s="10">
        <v>0.54532329999999996</v>
      </c>
      <c r="G255" s="10">
        <v>1.4245664</v>
      </c>
    </row>
    <row r="256" spans="2:7" ht="12" thickBot="1" x14ac:dyDescent="0.25">
      <c r="B256" s="213"/>
      <c r="C256" s="10">
        <v>10.5</v>
      </c>
      <c r="D256" s="10">
        <v>1.0075540999999999</v>
      </c>
      <c r="E256" s="10">
        <v>2.3208294</v>
      </c>
      <c r="F256" s="10">
        <v>0.52383250000000003</v>
      </c>
      <c r="G256" s="10">
        <v>1.2282365</v>
      </c>
    </row>
    <row r="257" spans="2:7" ht="12" thickBot="1" x14ac:dyDescent="0.25">
      <c r="B257" s="213"/>
      <c r="C257" s="10">
        <v>10.5416666666667</v>
      </c>
      <c r="D257" s="10">
        <v>0.96641600000000005</v>
      </c>
      <c r="E257" s="10">
        <v>1.9987980999999999</v>
      </c>
      <c r="F257" s="10">
        <v>0.51078219999999996</v>
      </c>
      <c r="G257" s="10">
        <v>1.0808972999999999</v>
      </c>
    </row>
    <row r="258" spans="2:7" ht="12" thickBot="1" x14ac:dyDescent="0.25">
      <c r="B258" s="213"/>
      <c r="C258" s="10">
        <v>10.5833333333334</v>
      </c>
      <c r="D258" s="10">
        <v>0.92528509999999997</v>
      </c>
      <c r="E258" s="10">
        <v>1.7850368000000001</v>
      </c>
      <c r="F258" s="10">
        <v>0.49124879999999999</v>
      </c>
      <c r="G258" s="10">
        <v>0.97665009999999997</v>
      </c>
    </row>
    <row r="259" spans="2:7" ht="12" thickBot="1" x14ac:dyDescent="0.25">
      <c r="B259" s="213"/>
      <c r="C259" s="10">
        <v>10.625</v>
      </c>
      <c r="D259" s="10">
        <v>0.89465969999999995</v>
      </c>
      <c r="E259" s="10">
        <v>1.6663991</v>
      </c>
      <c r="F259" s="10">
        <v>0.47728080000000001</v>
      </c>
      <c r="G259" s="10">
        <v>0.91193139999999995</v>
      </c>
    </row>
    <row r="260" spans="2:7" ht="12" thickBot="1" x14ac:dyDescent="0.25">
      <c r="B260" s="213"/>
      <c r="C260" s="10">
        <v>10.6666666666667</v>
      </c>
      <c r="D260" s="10">
        <v>0.92029919999999998</v>
      </c>
      <c r="E260" s="10">
        <v>1.702755</v>
      </c>
      <c r="F260" s="10">
        <v>0.49811179999999999</v>
      </c>
      <c r="G260" s="10">
        <v>0.93230809999999997</v>
      </c>
    </row>
    <row r="261" spans="2:7" ht="12" thickBot="1" x14ac:dyDescent="0.25">
      <c r="B261" s="213"/>
      <c r="C261" s="10">
        <v>10.7083333333334</v>
      </c>
      <c r="D261" s="10">
        <v>1.0310747</v>
      </c>
      <c r="E261" s="10">
        <v>1.9821354</v>
      </c>
      <c r="F261" s="10">
        <v>0.54940889999999998</v>
      </c>
      <c r="G261" s="10">
        <v>1.0694591</v>
      </c>
    </row>
    <row r="262" spans="2:7" ht="12" thickBot="1" x14ac:dyDescent="0.25">
      <c r="B262" s="213"/>
      <c r="C262" s="10">
        <v>10.75</v>
      </c>
      <c r="D262" s="10">
        <v>1.2652669999999999</v>
      </c>
      <c r="E262" s="10">
        <v>2.4605559000000001</v>
      </c>
      <c r="F262" s="10">
        <v>0.65448410000000001</v>
      </c>
      <c r="G262" s="10">
        <v>1.3099529999999999</v>
      </c>
    </row>
    <row r="263" spans="2:7" ht="12" thickBot="1" x14ac:dyDescent="0.25">
      <c r="B263" s="213"/>
      <c r="C263" s="10">
        <v>10.7916666666667</v>
      </c>
      <c r="D263" s="10">
        <v>1.3709533</v>
      </c>
      <c r="E263" s="10">
        <v>2.6851088000000001</v>
      </c>
      <c r="F263" s="10">
        <v>0.71950259999999999</v>
      </c>
      <c r="G263" s="10">
        <v>1.4615157999999999</v>
      </c>
    </row>
    <row r="264" spans="2:7" ht="12" thickBot="1" x14ac:dyDescent="0.25">
      <c r="B264" s="213"/>
      <c r="C264" s="10">
        <v>10.8333333333334</v>
      </c>
      <c r="D264" s="10">
        <v>1.3698307000000001</v>
      </c>
      <c r="E264" s="10">
        <v>2.7307853999999998</v>
      </c>
      <c r="F264" s="10">
        <v>0.72292619999999996</v>
      </c>
      <c r="G264" s="10">
        <v>1.5038901</v>
      </c>
    </row>
    <row r="265" spans="2:7" ht="12" thickBot="1" x14ac:dyDescent="0.25">
      <c r="B265" s="213"/>
      <c r="C265" s="10">
        <v>10.875</v>
      </c>
      <c r="D265" s="10">
        <v>1.3496626</v>
      </c>
      <c r="E265" s="10">
        <v>2.742651</v>
      </c>
      <c r="F265" s="10">
        <v>0.71181130000000004</v>
      </c>
      <c r="G265" s="10">
        <v>1.5129433999999999</v>
      </c>
    </row>
    <row r="266" spans="2:7" ht="12" thickBot="1" x14ac:dyDescent="0.25">
      <c r="B266" s="213"/>
      <c r="C266" s="10">
        <v>10.9166666666667</v>
      </c>
      <c r="D266" s="10">
        <v>1.2860018</v>
      </c>
      <c r="E266" s="10">
        <v>2.6334572000000001</v>
      </c>
      <c r="F266" s="10">
        <v>0.68668799999999997</v>
      </c>
      <c r="G266" s="10">
        <v>1.4872756</v>
      </c>
    </row>
    <row r="267" spans="2:7" ht="12" thickBot="1" x14ac:dyDescent="0.25">
      <c r="B267" s="213"/>
      <c r="C267" s="10">
        <v>10.9583333333334</v>
      </c>
      <c r="D267" s="10">
        <v>1.1759702000000001</v>
      </c>
      <c r="E267" s="10">
        <v>2.4193159999999998</v>
      </c>
      <c r="F267" s="10">
        <v>0.64637630000000001</v>
      </c>
      <c r="G267" s="10">
        <v>1.4292587999999999</v>
      </c>
    </row>
    <row r="268" spans="2:7" ht="12" thickBot="1" x14ac:dyDescent="0.25">
      <c r="B268" s="213"/>
      <c r="C268" s="10">
        <v>11</v>
      </c>
      <c r="D268" s="10">
        <v>1.0292128</v>
      </c>
      <c r="E268" s="10">
        <v>2.1993618000000001</v>
      </c>
      <c r="F268" s="10">
        <v>0.57858290000000001</v>
      </c>
      <c r="G268" s="10">
        <v>1.3337190999999999</v>
      </c>
    </row>
    <row r="269" spans="2:7" ht="12" thickBot="1" x14ac:dyDescent="0.25">
      <c r="B269" s="213">
        <v>41286</v>
      </c>
      <c r="C269" s="10">
        <v>11.0416666666667</v>
      </c>
      <c r="D269" s="10">
        <v>0.91202870000000003</v>
      </c>
      <c r="E269" s="10">
        <v>2.0471373000000002</v>
      </c>
      <c r="F269" s="10">
        <v>0.51749089999999998</v>
      </c>
      <c r="G269" s="10">
        <v>1.2494708000000001</v>
      </c>
    </row>
    <row r="270" spans="2:7" ht="12" thickBot="1" x14ac:dyDescent="0.25">
      <c r="B270" s="213"/>
      <c r="C270" s="10">
        <v>11.0833333333334</v>
      </c>
      <c r="D270" s="10">
        <v>0.83879389999999998</v>
      </c>
      <c r="E270" s="10">
        <v>1.9914457999999999</v>
      </c>
      <c r="F270" s="10">
        <v>0.4683582</v>
      </c>
      <c r="G270" s="10">
        <v>1.1856469000000001</v>
      </c>
    </row>
    <row r="271" spans="2:7" ht="12" thickBot="1" x14ac:dyDescent="0.25">
      <c r="B271" s="213"/>
      <c r="C271" s="10">
        <v>11.125</v>
      </c>
      <c r="D271" s="10">
        <v>0.79920049999999998</v>
      </c>
      <c r="E271" s="10">
        <v>1.9797385000000001</v>
      </c>
      <c r="F271" s="10">
        <v>0.4383377</v>
      </c>
      <c r="G271" s="10">
        <v>1.1565479000000001</v>
      </c>
    </row>
    <row r="272" spans="2:7" ht="12" thickBot="1" x14ac:dyDescent="0.25">
      <c r="B272" s="213"/>
      <c r="C272" s="10">
        <v>11.1666666666667</v>
      </c>
      <c r="D272" s="10">
        <v>0.78833710000000001</v>
      </c>
      <c r="E272" s="10">
        <v>2.0495437999999999</v>
      </c>
      <c r="F272" s="10">
        <v>0.42130840000000003</v>
      </c>
      <c r="G272" s="10">
        <v>1.1519497999999999</v>
      </c>
    </row>
    <row r="273" spans="2:7" ht="12" thickBot="1" x14ac:dyDescent="0.25">
      <c r="B273" s="213"/>
      <c r="C273" s="10">
        <v>11.2083333333334</v>
      </c>
      <c r="D273" s="10">
        <v>0.79785419999999996</v>
      </c>
      <c r="E273" s="10">
        <v>2.1897171000000002</v>
      </c>
      <c r="F273" s="10">
        <v>0.4169659</v>
      </c>
      <c r="G273" s="10">
        <v>1.1949319</v>
      </c>
    </row>
    <row r="274" spans="2:7" ht="12" thickBot="1" x14ac:dyDescent="0.25">
      <c r="B274" s="213"/>
      <c r="C274" s="10">
        <v>11.25</v>
      </c>
      <c r="D274" s="10">
        <v>0.8380533</v>
      </c>
      <c r="E274" s="10">
        <v>2.4637481000000001</v>
      </c>
      <c r="F274" s="10">
        <v>0.42595040000000001</v>
      </c>
      <c r="G274" s="10">
        <v>1.2861370999999999</v>
      </c>
    </row>
    <row r="275" spans="2:7" ht="12" thickBot="1" x14ac:dyDescent="0.25">
      <c r="B275" s="213"/>
      <c r="C275" s="10">
        <v>11.2916666666667</v>
      </c>
      <c r="D275" s="10">
        <v>0.91657719999999998</v>
      </c>
      <c r="E275" s="10">
        <v>2.8185986999999999</v>
      </c>
      <c r="F275" s="10">
        <v>0.4556924</v>
      </c>
      <c r="G275" s="10">
        <v>1.4171503000000001</v>
      </c>
    </row>
    <row r="276" spans="2:7" ht="12" thickBot="1" x14ac:dyDescent="0.25">
      <c r="B276" s="213"/>
      <c r="C276" s="10">
        <v>11.3333333333334</v>
      </c>
      <c r="D276" s="10">
        <v>1.0420227</v>
      </c>
      <c r="E276" s="10">
        <v>3.2640524000000002</v>
      </c>
      <c r="F276" s="10">
        <v>0.51184510000000005</v>
      </c>
      <c r="G276" s="10">
        <v>1.5977687</v>
      </c>
    </row>
    <row r="277" spans="2:7" ht="12" thickBot="1" x14ac:dyDescent="0.25">
      <c r="B277" s="213"/>
      <c r="C277" s="10">
        <v>11.375</v>
      </c>
      <c r="D277" s="10">
        <v>1.1542570000000001</v>
      </c>
      <c r="E277" s="10">
        <v>3.5357402000000002</v>
      </c>
      <c r="F277" s="10">
        <v>0.57275659999999995</v>
      </c>
      <c r="G277" s="10">
        <v>1.7081875</v>
      </c>
    </row>
    <row r="278" spans="2:7" ht="12" thickBot="1" x14ac:dyDescent="0.25">
      <c r="B278" s="213"/>
      <c r="C278" s="10">
        <v>11.4166666666667</v>
      </c>
      <c r="D278" s="10">
        <v>1.1992700000000001</v>
      </c>
      <c r="E278" s="10">
        <v>3.3487011</v>
      </c>
      <c r="F278" s="10">
        <v>0.61378969999999999</v>
      </c>
      <c r="G278" s="10">
        <v>1.6594905</v>
      </c>
    </row>
    <row r="279" spans="2:7" ht="12" thickBot="1" x14ac:dyDescent="0.25">
      <c r="B279" s="213"/>
      <c r="C279" s="10">
        <v>11.4583333333334</v>
      </c>
      <c r="D279" s="10">
        <v>1.2044903</v>
      </c>
      <c r="E279" s="10">
        <v>2.9804833999999998</v>
      </c>
      <c r="F279" s="10">
        <v>0.62931210000000004</v>
      </c>
      <c r="G279" s="10">
        <v>1.5285257999999999</v>
      </c>
    </row>
    <row r="280" spans="2:7" ht="12" thickBot="1" x14ac:dyDescent="0.25">
      <c r="B280" s="213"/>
      <c r="C280" s="10">
        <v>11.5</v>
      </c>
      <c r="D280" s="10">
        <v>1.1923754</v>
      </c>
      <c r="E280" s="10">
        <v>2.6454323999999998</v>
      </c>
      <c r="F280" s="10">
        <v>0.63105650000000002</v>
      </c>
      <c r="G280" s="10">
        <v>1.3868431000000001</v>
      </c>
    </row>
    <row r="281" spans="2:7" ht="12" thickBot="1" x14ac:dyDescent="0.25">
      <c r="B281" s="213"/>
      <c r="C281" s="10">
        <v>11.5416666666667</v>
      </c>
      <c r="D281" s="10">
        <v>1.1642884</v>
      </c>
      <c r="E281" s="10">
        <v>2.3638975000000002</v>
      </c>
      <c r="F281" s="10">
        <v>0.61965239999999999</v>
      </c>
      <c r="G281" s="10">
        <v>1.270775</v>
      </c>
    </row>
    <row r="282" spans="2:7" ht="12" thickBot="1" x14ac:dyDescent="0.25">
      <c r="B282" s="213"/>
      <c r="C282" s="10">
        <v>11.5833333333334</v>
      </c>
      <c r="D282" s="10">
        <v>1.1303224000000001</v>
      </c>
      <c r="E282" s="10">
        <v>2.1646909999999999</v>
      </c>
      <c r="F282" s="10">
        <v>0.60440470000000002</v>
      </c>
      <c r="G282" s="10">
        <v>1.1651749</v>
      </c>
    </row>
    <row r="283" spans="2:7" ht="12" thickBot="1" x14ac:dyDescent="0.25">
      <c r="B283" s="213"/>
      <c r="C283" s="10">
        <v>11.625</v>
      </c>
      <c r="D283" s="10">
        <v>1.1024944999999999</v>
      </c>
      <c r="E283" s="10">
        <v>2.0470343999999998</v>
      </c>
      <c r="F283" s="10">
        <v>0.59058129999999998</v>
      </c>
      <c r="G283" s="10">
        <v>1.1070248</v>
      </c>
    </row>
    <row r="284" spans="2:7" ht="12" thickBot="1" x14ac:dyDescent="0.25">
      <c r="B284" s="213"/>
      <c r="C284" s="10">
        <v>11.6666666666667</v>
      </c>
      <c r="D284" s="10">
        <v>1.1045946</v>
      </c>
      <c r="E284" s="10">
        <v>2.0541193999999998</v>
      </c>
      <c r="F284" s="10">
        <v>0.59069139999999998</v>
      </c>
      <c r="G284" s="10">
        <v>1.1115457</v>
      </c>
    </row>
    <row r="285" spans="2:7" ht="12" thickBot="1" x14ac:dyDescent="0.25">
      <c r="B285" s="213"/>
      <c r="C285" s="10">
        <v>11.7083333333334</v>
      </c>
      <c r="D285" s="10">
        <v>1.1747966000000001</v>
      </c>
      <c r="E285" s="10">
        <v>2.2348716999999998</v>
      </c>
      <c r="F285" s="10">
        <v>0.61652180000000001</v>
      </c>
      <c r="G285" s="10">
        <v>1.2031415000000001</v>
      </c>
    </row>
    <row r="286" spans="2:7" ht="12" thickBot="1" x14ac:dyDescent="0.25">
      <c r="B286" s="213"/>
      <c r="C286" s="10">
        <v>11.75</v>
      </c>
      <c r="D286" s="10">
        <v>1.3563992</v>
      </c>
      <c r="E286" s="10">
        <v>2.5873183000000002</v>
      </c>
      <c r="F286" s="10">
        <v>0.69048290000000001</v>
      </c>
      <c r="G286" s="10">
        <v>1.3617648</v>
      </c>
    </row>
    <row r="287" spans="2:7" ht="12" thickBot="1" x14ac:dyDescent="0.25">
      <c r="B287" s="213"/>
      <c r="C287" s="10">
        <v>11.7916666666667</v>
      </c>
      <c r="D287" s="10">
        <v>1.4147244999999999</v>
      </c>
      <c r="E287" s="10">
        <v>2.6994227999999998</v>
      </c>
      <c r="F287" s="10">
        <v>0.72332759999999996</v>
      </c>
      <c r="G287" s="10">
        <v>1.4281296000000001</v>
      </c>
    </row>
    <row r="288" spans="2:7" ht="12" thickBot="1" x14ac:dyDescent="0.25">
      <c r="B288" s="213"/>
      <c r="C288" s="10">
        <v>11.8333333333334</v>
      </c>
      <c r="D288" s="10">
        <v>1.4021374</v>
      </c>
      <c r="E288" s="10">
        <v>2.7365509000000001</v>
      </c>
      <c r="F288" s="10">
        <v>0.71834549999999997</v>
      </c>
      <c r="G288" s="10">
        <v>1.4625022000000001</v>
      </c>
    </row>
    <row r="289" spans="2:7" ht="12" thickBot="1" x14ac:dyDescent="0.25">
      <c r="B289" s="213"/>
      <c r="C289" s="10">
        <v>11.875</v>
      </c>
      <c r="D289" s="10">
        <v>1.3774504000000001</v>
      </c>
      <c r="E289" s="10">
        <v>2.7613493</v>
      </c>
      <c r="F289" s="10">
        <v>0.70758750000000004</v>
      </c>
      <c r="G289" s="10">
        <v>1.4986603000000001</v>
      </c>
    </row>
    <row r="290" spans="2:7" ht="12" thickBot="1" x14ac:dyDescent="0.25">
      <c r="B290" s="213"/>
      <c r="C290" s="10">
        <v>11.9166666666667</v>
      </c>
      <c r="D290" s="10">
        <v>1.3303643000000001</v>
      </c>
      <c r="E290" s="10">
        <v>2.7609968999999999</v>
      </c>
      <c r="F290" s="10">
        <v>0.69040619999999997</v>
      </c>
      <c r="G290" s="10">
        <v>1.5428777</v>
      </c>
    </row>
    <row r="291" spans="2:7" ht="12" thickBot="1" x14ac:dyDescent="0.25">
      <c r="B291" s="213"/>
      <c r="C291" s="10">
        <v>11.9583333333334</v>
      </c>
      <c r="D291" s="10">
        <v>1.2140147999999999</v>
      </c>
      <c r="E291" s="10">
        <v>2.5700156000000001</v>
      </c>
      <c r="F291" s="10">
        <v>0.65236669999999997</v>
      </c>
      <c r="G291" s="10">
        <v>1.5282544</v>
      </c>
    </row>
    <row r="292" spans="2:7" ht="12" thickBot="1" x14ac:dyDescent="0.25">
      <c r="B292" s="213"/>
      <c r="C292" s="10">
        <v>12</v>
      </c>
      <c r="D292" s="10">
        <v>1.0702453999999999</v>
      </c>
      <c r="E292" s="10">
        <v>2.3905721</v>
      </c>
      <c r="F292" s="10">
        <v>0.59283699999999995</v>
      </c>
      <c r="G292" s="10">
        <v>1.4596286000000001</v>
      </c>
    </row>
    <row r="293" spans="2:7" ht="12" thickBot="1" x14ac:dyDescent="0.25">
      <c r="B293" s="213">
        <v>41287</v>
      </c>
      <c r="C293" s="10">
        <v>12.0416666666667</v>
      </c>
      <c r="D293" s="10">
        <v>0.95314109999999996</v>
      </c>
      <c r="E293" s="10">
        <v>2.2791779999999999</v>
      </c>
      <c r="F293" s="10">
        <v>0.53318940000000004</v>
      </c>
      <c r="G293" s="10">
        <v>1.3886438999999999</v>
      </c>
    </row>
    <row r="294" spans="2:7" ht="12" thickBot="1" x14ac:dyDescent="0.25">
      <c r="B294" s="213"/>
      <c r="C294" s="10">
        <v>12.0833333333334</v>
      </c>
      <c r="D294" s="10">
        <v>0.88187439999999995</v>
      </c>
      <c r="E294" s="10">
        <v>2.2640769000000001</v>
      </c>
      <c r="F294" s="10">
        <v>0.48688520000000002</v>
      </c>
      <c r="G294" s="10">
        <v>1.3501843</v>
      </c>
    </row>
    <row r="295" spans="2:7" ht="12" thickBot="1" x14ac:dyDescent="0.25">
      <c r="B295" s="213"/>
      <c r="C295" s="10">
        <v>12.125</v>
      </c>
      <c r="D295" s="10">
        <v>0.84589329999999996</v>
      </c>
      <c r="E295" s="10">
        <v>2.3238368</v>
      </c>
      <c r="F295" s="10">
        <v>0.45788810000000002</v>
      </c>
      <c r="G295" s="10">
        <v>1.3457036</v>
      </c>
    </row>
    <row r="296" spans="2:7" ht="12" thickBot="1" x14ac:dyDescent="0.25">
      <c r="B296" s="213"/>
      <c r="C296" s="10">
        <v>12.1666666666667</v>
      </c>
      <c r="D296" s="10">
        <v>0.83240179999999997</v>
      </c>
      <c r="E296" s="10">
        <v>2.4307674000000001</v>
      </c>
      <c r="F296" s="10">
        <v>0.44166090000000002</v>
      </c>
      <c r="G296" s="10">
        <v>1.3603932999999999</v>
      </c>
    </row>
    <row r="297" spans="2:7" ht="12" thickBot="1" x14ac:dyDescent="0.25">
      <c r="B297" s="213"/>
      <c r="C297" s="10">
        <v>12.2083333333334</v>
      </c>
      <c r="D297" s="10">
        <v>0.83782089999999998</v>
      </c>
      <c r="E297" s="10">
        <v>2.5926472999999999</v>
      </c>
      <c r="F297" s="10">
        <v>0.43582470000000001</v>
      </c>
      <c r="G297" s="10">
        <v>1.4054618000000001</v>
      </c>
    </row>
    <row r="298" spans="2:7" ht="12" thickBot="1" x14ac:dyDescent="0.25">
      <c r="B298" s="213"/>
      <c r="C298" s="10">
        <v>12.25</v>
      </c>
      <c r="D298" s="10">
        <v>0.87107579999999996</v>
      </c>
      <c r="E298" s="10">
        <v>2.8481190999999999</v>
      </c>
      <c r="F298" s="10">
        <v>0.4446852</v>
      </c>
      <c r="G298" s="10">
        <v>1.4883453</v>
      </c>
    </row>
    <row r="299" spans="2:7" ht="12" thickBot="1" x14ac:dyDescent="0.25">
      <c r="B299" s="213"/>
      <c r="C299" s="10">
        <v>12.2916666666667</v>
      </c>
      <c r="D299" s="10">
        <v>0.9399788</v>
      </c>
      <c r="E299" s="10">
        <v>3.1735386000000001</v>
      </c>
      <c r="F299" s="10">
        <v>0.47097060000000002</v>
      </c>
      <c r="G299" s="10">
        <v>1.6051934999999999</v>
      </c>
    </row>
    <row r="300" spans="2:7" ht="12" thickBot="1" x14ac:dyDescent="0.25">
      <c r="B300" s="213"/>
      <c r="C300" s="10">
        <v>12.3333333333334</v>
      </c>
      <c r="D300" s="10">
        <v>1.0602640000000001</v>
      </c>
      <c r="E300" s="10">
        <v>3.6128594000000001</v>
      </c>
      <c r="F300" s="10">
        <v>0.52601030000000004</v>
      </c>
      <c r="G300" s="10">
        <v>1.8012144999999999</v>
      </c>
    </row>
    <row r="301" spans="2:7" ht="12" thickBot="1" x14ac:dyDescent="0.25">
      <c r="B301" s="213"/>
      <c r="C301" s="10">
        <v>12.375</v>
      </c>
      <c r="D301" s="10">
        <v>1.1831015</v>
      </c>
      <c r="E301" s="10">
        <v>3.8930983000000001</v>
      </c>
      <c r="F301" s="10">
        <v>0.59405600000000003</v>
      </c>
      <c r="G301" s="10">
        <v>1.9334438</v>
      </c>
    </row>
    <row r="302" spans="2:7" ht="12" thickBot="1" x14ac:dyDescent="0.25">
      <c r="B302" s="213"/>
      <c r="C302" s="10">
        <v>12.4166666666667</v>
      </c>
      <c r="D302" s="10">
        <v>1.2378861999999999</v>
      </c>
      <c r="E302" s="10">
        <v>3.7244134999999998</v>
      </c>
      <c r="F302" s="10">
        <v>0.63893480000000002</v>
      </c>
      <c r="G302" s="10">
        <v>1.8896042</v>
      </c>
    </row>
    <row r="303" spans="2:7" ht="12" thickBot="1" x14ac:dyDescent="0.25">
      <c r="B303" s="213"/>
      <c r="C303" s="10">
        <v>12.4583333333334</v>
      </c>
      <c r="D303" s="10">
        <v>1.2555008999999999</v>
      </c>
      <c r="E303" s="10">
        <v>3.3579441999999999</v>
      </c>
      <c r="F303" s="10">
        <v>0.66215729999999995</v>
      </c>
      <c r="G303" s="10">
        <v>1.7507964</v>
      </c>
    </row>
    <row r="304" spans="2:7" ht="12" thickBot="1" x14ac:dyDescent="0.25">
      <c r="B304" s="213"/>
      <c r="C304" s="10">
        <v>12.5</v>
      </c>
      <c r="D304" s="10">
        <v>1.2486147000000001</v>
      </c>
      <c r="E304" s="10">
        <v>2.9581995000000001</v>
      </c>
      <c r="F304" s="10">
        <v>0.65865660000000004</v>
      </c>
      <c r="G304" s="10">
        <v>1.5625236</v>
      </c>
    </row>
    <row r="305" spans="2:7" ht="12" thickBot="1" x14ac:dyDescent="0.25">
      <c r="B305" s="213"/>
      <c r="C305" s="10">
        <v>12.5416666666667</v>
      </c>
      <c r="D305" s="10">
        <v>1.2392255000000001</v>
      </c>
      <c r="E305" s="10">
        <v>2.6890850999999998</v>
      </c>
      <c r="F305" s="10">
        <v>0.66199520000000001</v>
      </c>
      <c r="G305" s="10">
        <v>1.4455677</v>
      </c>
    </row>
    <row r="306" spans="2:7" ht="12" thickBot="1" x14ac:dyDescent="0.25">
      <c r="B306" s="213"/>
      <c r="C306" s="10">
        <v>12.5833333333334</v>
      </c>
      <c r="D306" s="10">
        <v>1.2120002999999999</v>
      </c>
      <c r="E306" s="10">
        <v>2.4649624000000001</v>
      </c>
      <c r="F306" s="10">
        <v>0.64857909999999996</v>
      </c>
      <c r="G306" s="10">
        <v>1.3498047</v>
      </c>
    </row>
    <row r="307" spans="2:7" ht="12" thickBot="1" x14ac:dyDescent="0.25">
      <c r="B307" s="213"/>
      <c r="C307" s="10">
        <v>12.625</v>
      </c>
      <c r="D307" s="10">
        <v>1.1883520000000001</v>
      </c>
      <c r="E307" s="10">
        <v>2.3043060999999998</v>
      </c>
      <c r="F307" s="10">
        <v>0.63952909999999996</v>
      </c>
      <c r="G307" s="10">
        <v>1.2791169</v>
      </c>
    </row>
    <row r="308" spans="2:7" ht="12" thickBot="1" x14ac:dyDescent="0.25">
      <c r="B308" s="213"/>
      <c r="C308" s="10">
        <v>12.6666666666667</v>
      </c>
      <c r="D308" s="10">
        <v>1.198993</v>
      </c>
      <c r="E308" s="10">
        <v>2.3054380000000001</v>
      </c>
      <c r="F308" s="10">
        <v>0.64406090000000005</v>
      </c>
      <c r="G308" s="10">
        <v>1.2685573000000001</v>
      </c>
    </row>
    <row r="309" spans="2:7" ht="12" thickBot="1" x14ac:dyDescent="0.25">
      <c r="B309" s="213"/>
      <c r="C309" s="10">
        <v>12.7083333333334</v>
      </c>
      <c r="D309" s="10">
        <v>1.2807636</v>
      </c>
      <c r="E309" s="10">
        <v>2.5096726</v>
      </c>
      <c r="F309" s="10">
        <v>0.68085980000000001</v>
      </c>
      <c r="G309" s="10">
        <v>1.3717455000000001</v>
      </c>
    </row>
    <row r="310" spans="2:7" ht="12" thickBot="1" x14ac:dyDescent="0.25">
      <c r="B310" s="213"/>
      <c r="C310" s="10">
        <v>12.75</v>
      </c>
      <c r="D310" s="10">
        <v>1.499163</v>
      </c>
      <c r="E310" s="10">
        <v>2.949662</v>
      </c>
      <c r="F310" s="10">
        <v>0.77430619999999994</v>
      </c>
      <c r="G310" s="10">
        <v>1.5766294000000001</v>
      </c>
    </row>
    <row r="311" spans="2:7" ht="12" thickBot="1" x14ac:dyDescent="0.25">
      <c r="B311" s="213"/>
      <c r="C311" s="10">
        <v>12.7916666666667</v>
      </c>
      <c r="D311" s="10">
        <v>1.5871211000000001</v>
      </c>
      <c r="E311" s="10">
        <v>3.1286296</v>
      </c>
      <c r="F311" s="10">
        <v>0.82370290000000002</v>
      </c>
      <c r="G311" s="10">
        <v>1.6896449</v>
      </c>
    </row>
    <row r="312" spans="2:7" ht="12" thickBot="1" x14ac:dyDescent="0.25">
      <c r="B312" s="213"/>
      <c r="C312" s="10">
        <v>12.8333333333334</v>
      </c>
      <c r="D312" s="10">
        <v>1.5825172000000001</v>
      </c>
      <c r="E312" s="10">
        <v>3.1636690000000001</v>
      </c>
      <c r="F312" s="10">
        <v>0.82962119999999995</v>
      </c>
      <c r="G312" s="10">
        <v>1.7379906000000001</v>
      </c>
    </row>
    <row r="313" spans="2:7" ht="12" thickBot="1" x14ac:dyDescent="0.25">
      <c r="B313" s="213"/>
      <c r="C313" s="10">
        <v>12.875</v>
      </c>
      <c r="D313" s="10">
        <v>1.5408599999999999</v>
      </c>
      <c r="E313" s="10">
        <v>3.1341147999999999</v>
      </c>
      <c r="F313" s="10">
        <v>0.81646439999999998</v>
      </c>
      <c r="G313" s="10">
        <v>1.7444573000000001</v>
      </c>
    </row>
    <row r="314" spans="2:7" ht="12" thickBot="1" x14ac:dyDescent="0.25">
      <c r="B314" s="213"/>
      <c r="C314" s="10">
        <v>12.9166666666667</v>
      </c>
      <c r="D314" s="10">
        <v>1.4159492</v>
      </c>
      <c r="E314" s="10">
        <v>2.9134114000000002</v>
      </c>
      <c r="F314" s="10">
        <v>0.77361049999999998</v>
      </c>
      <c r="G314" s="10">
        <v>1.6829499000000001</v>
      </c>
    </row>
    <row r="315" spans="2:7" ht="12" thickBot="1" x14ac:dyDescent="0.25">
      <c r="B315" s="213"/>
      <c r="C315" s="10">
        <v>12.9583333333334</v>
      </c>
      <c r="D315" s="10">
        <v>1.2230281999999999</v>
      </c>
      <c r="E315" s="10">
        <v>2.5457231999999999</v>
      </c>
      <c r="F315" s="10">
        <v>0.6898261</v>
      </c>
      <c r="G315" s="10">
        <v>1.558662</v>
      </c>
    </row>
    <row r="316" spans="2:7" ht="12" thickBot="1" x14ac:dyDescent="0.25">
      <c r="B316" s="213"/>
      <c r="C316" s="10">
        <v>13</v>
      </c>
      <c r="D316" s="10">
        <v>1.0337514000000001</v>
      </c>
      <c r="E316" s="10">
        <v>2.2505248</v>
      </c>
      <c r="F316" s="10">
        <v>0.59808790000000001</v>
      </c>
      <c r="G316" s="10">
        <v>1.4172232</v>
      </c>
    </row>
    <row r="317" spans="2:7" ht="12" thickBot="1" x14ac:dyDescent="0.25">
      <c r="B317" s="213">
        <v>41288</v>
      </c>
      <c r="C317" s="10">
        <v>13.0416666666667</v>
      </c>
      <c r="D317" s="10">
        <v>0.90792019999999996</v>
      </c>
      <c r="E317" s="10">
        <v>2.0872586000000002</v>
      </c>
      <c r="F317" s="10">
        <v>0.52105100000000004</v>
      </c>
      <c r="G317" s="10">
        <v>1.3048962</v>
      </c>
    </row>
    <row r="318" spans="2:7" ht="12" thickBot="1" x14ac:dyDescent="0.25">
      <c r="B318" s="213"/>
      <c r="C318" s="10">
        <v>13.0833333333334</v>
      </c>
      <c r="D318" s="10">
        <v>0.84564609999999996</v>
      </c>
      <c r="E318" s="10">
        <v>2.0531654000000001</v>
      </c>
      <c r="F318" s="10">
        <v>0.4719063</v>
      </c>
      <c r="G318" s="10">
        <v>1.2483166999999999</v>
      </c>
    </row>
    <row r="319" spans="2:7" ht="12" thickBot="1" x14ac:dyDescent="0.25">
      <c r="B319" s="213"/>
      <c r="C319" s="10">
        <v>13.125</v>
      </c>
      <c r="D319" s="10">
        <v>0.81960500000000003</v>
      </c>
      <c r="E319" s="10">
        <v>2.0840301000000001</v>
      </c>
      <c r="F319" s="10">
        <v>0.44495620000000002</v>
      </c>
      <c r="G319" s="10">
        <v>1.2207250000000001</v>
      </c>
    </row>
    <row r="320" spans="2:7" ht="12" thickBot="1" x14ac:dyDescent="0.25">
      <c r="B320" s="213"/>
      <c r="C320" s="10">
        <v>13.1666666666667</v>
      </c>
      <c r="D320" s="10">
        <v>0.8174806</v>
      </c>
      <c r="E320" s="10">
        <v>2.1835233999999999</v>
      </c>
      <c r="F320" s="10">
        <v>0.4340019</v>
      </c>
      <c r="G320" s="10">
        <v>1.2352699</v>
      </c>
    </row>
    <row r="321" spans="2:7" ht="12" thickBot="1" x14ac:dyDescent="0.25">
      <c r="B321" s="213"/>
      <c r="C321" s="10">
        <v>13.2083333333334</v>
      </c>
      <c r="D321" s="10">
        <v>0.84690849999999995</v>
      </c>
      <c r="E321" s="10">
        <v>2.3977743</v>
      </c>
      <c r="F321" s="10">
        <v>0.43927630000000001</v>
      </c>
      <c r="G321" s="10">
        <v>1.3093603</v>
      </c>
    </row>
    <row r="322" spans="2:7" ht="12" thickBot="1" x14ac:dyDescent="0.25">
      <c r="B322" s="213"/>
      <c r="C322" s="10">
        <v>13.25</v>
      </c>
      <c r="D322" s="10">
        <v>0.93969559999999996</v>
      </c>
      <c r="E322" s="10">
        <v>2.8176443999999998</v>
      </c>
      <c r="F322" s="10">
        <v>0.47447499999999998</v>
      </c>
      <c r="G322" s="10">
        <v>1.4626672000000001</v>
      </c>
    </row>
    <row r="323" spans="2:7" ht="12" thickBot="1" x14ac:dyDescent="0.25">
      <c r="B323" s="213"/>
      <c r="C323" s="10">
        <v>13.2916666666667</v>
      </c>
      <c r="D323" s="10">
        <v>1.1119663</v>
      </c>
      <c r="E323" s="10">
        <v>3.3660358000000001</v>
      </c>
      <c r="F323" s="10">
        <v>0.54640710000000003</v>
      </c>
      <c r="G323" s="10">
        <v>1.6851005999999999</v>
      </c>
    </row>
    <row r="324" spans="2:7" ht="12" thickBot="1" x14ac:dyDescent="0.25">
      <c r="B324" s="213"/>
      <c r="C324" s="10">
        <v>13.3333333333334</v>
      </c>
      <c r="D324" s="10">
        <v>1.1937853</v>
      </c>
      <c r="E324" s="10">
        <v>3.5774092</v>
      </c>
      <c r="F324" s="10">
        <v>0.59529900000000002</v>
      </c>
      <c r="G324" s="10">
        <v>1.7913905000000001</v>
      </c>
    </row>
    <row r="325" spans="2:7" ht="12" thickBot="1" x14ac:dyDescent="0.25">
      <c r="B325" s="213"/>
      <c r="C325" s="10">
        <v>13.375</v>
      </c>
      <c r="D325" s="10">
        <v>1.1041890999999999</v>
      </c>
      <c r="E325" s="10">
        <v>3.2871565</v>
      </c>
      <c r="F325" s="10">
        <v>0.56435809999999997</v>
      </c>
      <c r="G325" s="10">
        <v>1.6630830000000001</v>
      </c>
    </row>
    <row r="326" spans="2:7" ht="12" thickBot="1" x14ac:dyDescent="0.25">
      <c r="B326" s="213"/>
      <c r="C326" s="10">
        <v>13.4166666666667</v>
      </c>
      <c r="D326" s="10">
        <v>1.0639311</v>
      </c>
      <c r="E326" s="10">
        <v>2.9481662000000002</v>
      </c>
      <c r="F326" s="10">
        <v>0.54701</v>
      </c>
      <c r="G326" s="10">
        <v>1.5206575</v>
      </c>
    </row>
    <row r="327" spans="2:7" ht="12" thickBot="1" x14ac:dyDescent="0.25">
      <c r="B327" s="213"/>
      <c r="C327" s="10">
        <v>13.4583333333334</v>
      </c>
      <c r="D327" s="10">
        <v>1.0416447</v>
      </c>
      <c r="E327" s="10">
        <v>2.5916147999999999</v>
      </c>
      <c r="F327" s="10">
        <v>0.54066190000000003</v>
      </c>
      <c r="G327" s="10">
        <v>1.3680840999999999</v>
      </c>
    </row>
    <row r="328" spans="2:7" ht="12" thickBot="1" x14ac:dyDescent="0.25">
      <c r="B328" s="213"/>
      <c r="C328" s="10">
        <v>13.5</v>
      </c>
      <c r="D328" s="10">
        <v>1.0154000000000001</v>
      </c>
      <c r="E328" s="10">
        <v>2.2651728000000002</v>
      </c>
      <c r="F328" s="10">
        <v>0.5327615</v>
      </c>
      <c r="G328" s="10">
        <v>1.2279282</v>
      </c>
    </row>
    <row r="329" spans="2:7" ht="12" thickBot="1" x14ac:dyDescent="0.25">
      <c r="B329" s="213"/>
      <c r="C329" s="10">
        <v>13.5416666666667</v>
      </c>
      <c r="D329" s="10">
        <v>0.99253590000000003</v>
      </c>
      <c r="E329" s="10">
        <v>2.0489760000000001</v>
      </c>
      <c r="F329" s="10">
        <v>0.53150439999999999</v>
      </c>
      <c r="G329" s="10">
        <v>1.1343897000000001</v>
      </c>
    </row>
    <row r="330" spans="2:7" ht="12" thickBot="1" x14ac:dyDescent="0.25">
      <c r="B330" s="213"/>
      <c r="C330" s="10">
        <v>13.5833333333334</v>
      </c>
      <c r="D330" s="10">
        <v>0.95441120000000002</v>
      </c>
      <c r="E330" s="10">
        <v>1.857979</v>
      </c>
      <c r="F330" s="10">
        <v>0.51614260000000001</v>
      </c>
      <c r="G330" s="10">
        <v>1.0382899000000001</v>
      </c>
    </row>
    <row r="331" spans="2:7" ht="12" thickBot="1" x14ac:dyDescent="0.25">
      <c r="B331" s="213"/>
      <c r="C331" s="10">
        <v>13.625</v>
      </c>
      <c r="D331" s="10">
        <v>0.92260200000000003</v>
      </c>
      <c r="E331" s="10">
        <v>1.7264986</v>
      </c>
      <c r="F331" s="10">
        <v>0.50132739999999998</v>
      </c>
      <c r="G331" s="10">
        <v>0.97329719999999997</v>
      </c>
    </row>
    <row r="332" spans="2:7" ht="12" thickBot="1" x14ac:dyDescent="0.25">
      <c r="B332" s="213"/>
      <c r="C332" s="10">
        <v>13.6666666666667</v>
      </c>
      <c r="D332" s="10">
        <v>0.94865279999999996</v>
      </c>
      <c r="E332" s="10">
        <v>1.7971873</v>
      </c>
      <c r="F332" s="10">
        <v>0.51614910000000003</v>
      </c>
      <c r="G332" s="10">
        <v>1.005665</v>
      </c>
    </row>
    <row r="333" spans="2:7" ht="12" thickBot="1" x14ac:dyDescent="0.25">
      <c r="B333" s="213"/>
      <c r="C333" s="10">
        <v>13.7083333333334</v>
      </c>
      <c r="D333" s="10">
        <v>1.0615380999999999</v>
      </c>
      <c r="E333" s="10">
        <v>2.0864650999999999</v>
      </c>
      <c r="F333" s="10">
        <v>0.5738297</v>
      </c>
      <c r="G333" s="10">
        <v>1.154814</v>
      </c>
    </row>
    <row r="334" spans="2:7" ht="12" thickBot="1" x14ac:dyDescent="0.25">
      <c r="B334" s="213"/>
      <c r="C334" s="10">
        <v>13.75</v>
      </c>
      <c r="D334" s="10">
        <v>1.3310747999999999</v>
      </c>
      <c r="E334" s="10">
        <v>2.6568556000000001</v>
      </c>
      <c r="F334" s="10">
        <v>0.69973700000000005</v>
      </c>
      <c r="G334" s="10">
        <v>1.4381569999999999</v>
      </c>
    </row>
    <row r="335" spans="2:7" ht="12" thickBot="1" x14ac:dyDescent="0.25">
      <c r="B335" s="213"/>
      <c r="C335" s="10">
        <v>13.7916666666667</v>
      </c>
      <c r="D335" s="10">
        <v>1.4822702999999999</v>
      </c>
      <c r="E335" s="10">
        <v>2.9585716</v>
      </c>
      <c r="F335" s="10">
        <v>0.79037849999999998</v>
      </c>
      <c r="G335" s="10">
        <v>1.6360288000000001</v>
      </c>
    </row>
    <row r="336" spans="2:7" ht="12" thickBot="1" x14ac:dyDescent="0.25">
      <c r="B336" s="213"/>
      <c r="C336" s="10">
        <v>13.8333333333334</v>
      </c>
      <c r="D336" s="10">
        <v>1.4957228</v>
      </c>
      <c r="E336" s="10">
        <v>3.0203901000000002</v>
      </c>
      <c r="F336" s="10">
        <v>0.80416010000000004</v>
      </c>
      <c r="G336" s="10">
        <v>1.6821379000000001</v>
      </c>
    </row>
    <row r="337" spans="2:7" ht="12" thickBot="1" x14ac:dyDescent="0.25">
      <c r="B337" s="213"/>
      <c r="C337" s="10">
        <v>13.875</v>
      </c>
      <c r="D337" s="10">
        <v>1.4591202999999999</v>
      </c>
      <c r="E337" s="10">
        <v>2.9707761000000001</v>
      </c>
      <c r="F337" s="10">
        <v>0.78500009999999998</v>
      </c>
      <c r="G337" s="10">
        <v>1.6751422</v>
      </c>
    </row>
    <row r="338" spans="2:7" ht="12" thickBot="1" x14ac:dyDescent="0.25">
      <c r="B338" s="213"/>
      <c r="C338" s="10">
        <v>13.9166666666667</v>
      </c>
      <c r="D338" s="10">
        <v>1.350379</v>
      </c>
      <c r="E338" s="10">
        <v>2.7805382000000001</v>
      </c>
      <c r="F338" s="10">
        <v>0.74076759999999997</v>
      </c>
      <c r="G338" s="10">
        <v>1.6033356000000001</v>
      </c>
    </row>
    <row r="339" spans="2:7" ht="12" thickBot="1" x14ac:dyDescent="0.25">
      <c r="B339" s="213"/>
      <c r="C339" s="10">
        <v>13.9583333333334</v>
      </c>
      <c r="D339" s="10">
        <v>1.1662003000000001</v>
      </c>
      <c r="E339" s="10">
        <v>2.4197185000000001</v>
      </c>
      <c r="F339" s="10">
        <v>0.66324510000000003</v>
      </c>
      <c r="G339" s="10">
        <v>1.4726105</v>
      </c>
    </row>
    <row r="340" spans="2:7" ht="12" thickBot="1" x14ac:dyDescent="0.25">
      <c r="B340" s="213"/>
      <c r="C340" s="10">
        <v>14</v>
      </c>
      <c r="D340" s="10">
        <v>0.9899097</v>
      </c>
      <c r="E340" s="10">
        <v>2.1247682999999999</v>
      </c>
      <c r="F340" s="10">
        <v>0.57605790000000001</v>
      </c>
      <c r="G340" s="10">
        <v>1.3369002999999999</v>
      </c>
    </row>
    <row r="341" spans="2:7" ht="12" thickBot="1" x14ac:dyDescent="0.25">
      <c r="B341" s="213">
        <v>41289</v>
      </c>
      <c r="C341" s="10">
        <v>14.0416666666667</v>
      </c>
      <c r="D341" s="10">
        <v>0.87996019999999997</v>
      </c>
      <c r="E341" s="10">
        <v>1.9947212000000001</v>
      </c>
      <c r="F341" s="10">
        <v>0.50661020000000001</v>
      </c>
      <c r="G341" s="10">
        <v>1.2417906000000001</v>
      </c>
    </row>
    <row r="342" spans="2:7" ht="12" thickBot="1" x14ac:dyDescent="0.25">
      <c r="B342" s="213"/>
      <c r="C342" s="10">
        <v>14.0833333333334</v>
      </c>
      <c r="D342" s="10">
        <v>0.82559740000000004</v>
      </c>
      <c r="E342" s="10">
        <v>1.9837092999999999</v>
      </c>
      <c r="F342" s="10">
        <v>0.46041769999999999</v>
      </c>
      <c r="G342" s="10">
        <v>1.1861769</v>
      </c>
    </row>
    <row r="343" spans="2:7" ht="12" thickBot="1" x14ac:dyDescent="0.25">
      <c r="B343" s="213"/>
      <c r="C343" s="10">
        <v>14.125</v>
      </c>
      <c r="D343" s="10">
        <v>0.80372489999999996</v>
      </c>
      <c r="E343" s="10">
        <v>2.0302004</v>
      </c>
      <c r="F343" s="10">
        <v>0.43537550000000003</v>
      </c>
      <c r="G343" s="10">
        <v>1.1723086</v>
      </c>
    </row>
    <row r="344" spans="2:7" ht="12" thickBot="1" x14ac:dyDescent="0.25">
      <c r="B344" s="213"/>
      <c r="C344" s="10">
        <v>14.1666666666667</v>
      </c>
      <c r="D344" s="10">
        <v>0.80395320000000003</v>
      </c>
      <c r="E344" s="10">
        <v>2.1486114999999999</v>
      </c>
      <c r="F344" s="10">
        <v>0.4252184</v>
      </c>
      <c r="G344" s="10">
        <v>1.2014119999999999</v>
      </c>
    </row>
    <row r="345" spans="2:7" ht="12" thickBot="1" x14ac:dyDescent="0.25">
      <c r="B345" s="213"/>
      <c r="C345" s="10">
        <v>14.2083333333334</v>
      </c>
      <c r="D345" s="10">
        <v>0.83224240000000005</v>
      </c>
      <c r="E345" s="10">
        <v>2.3719006</v>
      </c>
      <c r="F345" s="10">
        <v>0.43134529999999999</v>
      </c>
      <c r="G345" s="10">
        <v>1.2678343999999999</v>
      </c>
    </row>
    <row r="346" spans="2:7" ht="12" thickBot="1" x14ac:dyDescent="0.25">
      <c r="B346" s="213"/>
      <c r="C346" s="10">
        <v>14.25</v>
      </c>
      <c r="D346" s="10">
        <v>0.92302229999999996</v>
      </c>
      <c r="E346" s="10">
        <v>2.7898185</v>
      </c>
      <c r="F346" s="10">
        <v>0.46689000000000003</v>
      </c>
      <c r="G346" s="10">
        <v>1.4223584</v>
      </c>
    </row>
    <row r="347" spans="2:7" ht="12" thickBot="1" x14ac:dyDescent="0.25">
      <c r="B347" s="213"/>
      <c r="C347" s="10">
        <v>14.2916666666667</v>
      </c>
      <c r="D347" s="10">
        <v>1.0928112000000001</v>
      </c>
      <c r="E347" s="10">
        <v>3.3116788000000001</v>
      </c>
      <c r="F347" s="10">
        <v>0.53937559999999996</v>
      </c>
      <c r="G347" s="10">
        <v>1.6401532000000001</v>
      </c>
    </row>
    <row r="348" spans="2:7" ht="12" thickBot="1" x14ac:dyDescent="0.25">
      <c r="B348" s="213"/>
      <c r="C348" s="10">
        <v>14.3333333333334</v>
      </c>
      <c r="D348" s="10">
        <v>1.1637446</v>
      </c>
      <c r="E348" s="10">
        <v>3.4738229999999999</v>
      </c>
      <c r="F348" s="10">
        <v>0.58478260000000004</v>
      </c>
      <c r="G348" s="10">
        <v>1.7297754000000001</v>
      </c>
    </row>
    <row r="349" spans="2:7" ht="12" thickBot="1" x14ac:dyDescent="0.25">
      <c r="B349" s="213"/>
      <c r="C349" s="10">
        <v>14.375</v>
      </c>
      <c r="D349" s="10">
        <v>1.0767627</v>
      </c>
      <c r="E349" s="10">
        <v>3.1888131999999998</v>
      </c>
      <c r="F349" s="10">
        <v>0.55349709999999996</v>
      </c>
      <c r="G349" s="10">
        <v>1.6160764000000001</v>
      </c>
    </row>
    <row r="350" spans="2:7" ht="12" thickBot="1" x14ac:dyDescent="0.25">
      <c r="B350" s="213"/>
      <c r="C350" s="10">
        <v>14.4166666666667</v>
      </c>
      <c r="D350" s="10">
        <v>1.0252413</v>
      </c>
      <c r="E350" s="10">
        <v>2.8360107000000001</v>
      </c>
      <c r="F350" s="10">
        <v>0.532667</v>
      </c>
      <c r="G350" s="10">
        <v>1.4433206999999999</v>
      </c>
    </row>
    <row r="351" spans="2:7" ht="12" thickBot="1" x14ac:dyDescent="0.25">
      <c r="B351" s="213"/>
      <c r="C351" s="10">
        <v>14.4583333333334</v>
      </c>
      <c r="D351" s="10">
        <v>0.98840280000000003</v>
      </c>
      <c r="E351" s="10">
        <v>2.3966995</v>
      </c>
      <c r="F351" s="10">
        <v>0.51481529999999998</v>
      </c>
      <c r="G351" s="10">
        <v>1.2541121</v>
      </c>
    </row>
    <row r="352" spans="2:7" ht="12" thickBot="1" x14ac:dyDescent="0.25">
      <c r="B352" s="213"/>
      <c r="C352" s="10">
        <v>14.5</v>
      </c>
      <c r="D352" s="10">
        <v>0.96158030000000005</v>
      </c>
      <c r="E352" s="10">
        <v>2.0810297000000002</v>
      </c>
      <c r="F352" s="10">
        <v>0.50877099999999997</v>
      </c>
      <c r="G352" s="10">
        <v>1.1257121000000001</v>
      </c>
    </row>
    <row r="353" spans="2:7" ht="12" thickBot="1" x14ac:dyDescent="0.25">
      <c r="B353" s="213"/>
      <c r="C353" s="10">
        <v>14.5416666666667</v>
      </c>
      <c r="D353" s="10">
        <v>0.93034899999999998</v>
      </c>
      <c r="E353" s="10">
        <v>1.8632983999999999</v>
      </c>
      <c r="F353" s="10">
        <v>0.50185429999999998</v>
      </c>
      <c r="G353" s="10">
        <v>1.0236657</v>
      </c>
    </row>
    <row r="354" spans="2:7" ht="12" thickBot="1" x14ac:dyDescent="0.25">
      <c r="B354" s="213"/>
      <c r="C354" s="10">
        <v>14.5833333333334</v>
      </c>
      <c r="D354" s="10">
        <v>0.89791540000000003</v>
      </c>
      <c r="E354" s="10">
        <v>1.6832691</v>
      </c>
      <c r="F354" s="10">
        <v>0.48813200000000001</v>
      </c>
      <c r="G354" s="10">
        <v>0.93300000000000005</v>
      </c>
    </row>
    <row r="355" spans="2:7" ht="12" thickBot="1" x14ac:dyDescent="0.25">
      <c r="B355" s="213"/>
      <c r="C355" s="10">
        <v>14.625</v>
      </c>
      <c r="D355" s="10">
        <v>0.87269450000000004</v>
      </c>
      <c r="E355" s="10">
        <v>1.5933869000000001</v>
      </c>
      <c r="F355" s="10">
        <v>0.4753308</v>
      </c>
      <c r="G355" s="10">
        <v>0.88818560000000002</v>
      </c>
    </row>
    <row r="356" spans="2:7" ht="12" thickBot="1" x14ac:dyDescent="0.25">
      <c r="B356" s="213"/>
      <c r="C356" s="10">
        <v>14.6666666666667</v>
      </c>
      <c r="D356" s="10">
        <v>0.8991749</v>
      </c>
      <c r="E356" s="10">
        <v>1.6555268999999999</v>
      </c>
      <c r="F356" s="10">
        <v>0.49441099999999999</v>
      </c>
      <c r="G356" s="10">
        <v>0.9171473</v>
      </c>
    </row>
    <row r="357" spans="2:7" ht="12" thickBot="1" x14ac:dyDescent="0.25">
      <c r="B357" s="213"/>
      <c r="C357" s="10">
        <v>14.7083333333334</v>
      </c>
      <c r="D357" s="10">
        <v>1.0105147000000001</v>
      </c>
      <c r="E357" s="10">
        <v>1.9326753000000001</v>
      </c>
      <c r="F357" s="10">
        <v>0.54865790000000003</v>
      </c>
      <c r="G357" s="10">
        <v>1.048027</v>
      </c>
    </row>
    <row r="358" spans="2:7" ht="12" thickBot="1" x14ac:dyDescent="0.25">
      <c r="B358" s="213"/>
      <c r="C358" s="10">
        <v>14.75</v>
      </c>
      <c r="D358" s="10">
        <v>1.2731676999999999</v>
      </c>
      <c r="E358" s="10">
        <v>2.4665447</v>
      </c>
      <c r="F358" s="10">
        <v>0.67052710000000004</v>
      </c>
      <c r="G358" s="10">
        <v>1.3151971</v>
      </c>
    </row>
    <row r="359" spans="2:7" ht="12" thickBot="1" x14ac:dyDescent="0.25">
      <c r="B359" s="213"/>
      <c r="C359" s="10">
        <v>14.7916666666667</v>
      </c>
      <c r="D359" s="10">
        <v>1.4216447999999999</v>
      </c>
      <c r="E359" s="10">
        <v>2.7834539999999999</v>
      </c>
      <c r="F359" s="10">
        <v>0.75742140000000002</v>
      </c>
      <c r="G359" s="10">
        <v>1.5083914</v>
      </c>
    </row>
    <row r="360" spans="2:7" ht="12" thickBot="1" x14ac:dyDescent="0.25">
      <c r="B360" s="213"/>
      <c r="C360" s="10">
        <v>14.8333333333334</v>
      </c>
      <c r="D360" s="10">
        <v>1.4355549000000001</v>
      </c>
      <c r="E360" s="10">
        <v>2.8437725999999999</v>
      </c>
      <c r="F360" s="10">
        <v>0.77107829999999999</v>
      </c>
      <c r="G360" s="10">
        <v>1.5637067</v>
      </c>
    </row>
    <row r="361" spans="2:7" ht="12" thickBot="1" x14ac:dyDescent="0.25">
      <c r="B361" s="213"/>
      <c r="C361" s="10">
        <v>14.875</v>
      </c>
      <c r="D361" s="10">
        <v>1.4124319000000001</v>
      </c>
      <c r="E361" s="10">
        <v>2.8311875</v>
      </c>
      <c r="F361" s="10">
        <v>0.76236389999999998</v>
      </c>
      <c r="G361" s="10">
        <v>1.5651077</v>
      </c>
    </row>
    <row r="362" spans="2:7" ht="12" thickBot="1" x14ac:dyDescent="0.25">
      <c r="B362" s="213"/>
      <c r="C362" s="10">
        <v>14.9166666666667</v>
      </c>
      <c r="D362" s="10">
        <v>1.3137539</v>
      </c>
      <c r="E362" s="10">
        <v>2.6654936</v>
      </c>
      <c r="F362" s="10">
        <v>0.72217290000000001</v>
      </c>
      <c r="G362" s="10">
        <v>1.5133832</v>
      </c>
    </row>
    <row r="363" spans="2:7" ht="12" thickBot="1" x14ac:dyDescent="0.25">
      <c r="B363" s="213"/>
      <c r="C363" s="10">
        <v>14.9583333333334</v>
      </c>
      <c r="D363" s="10">
        <v>1.1379368000000001</v>
      </c>
      <c r="E363" s="10">
        <v>2.3285266</v>
      </c>
      <c r="F363" s="10">
        <v>0.64784969999999997</v>
      </c>
      <c r="G363" s="10">
        <v>1.3999835</v>
      </c>
    </row>
    <row r="364" spans="2:7" ht="12" thickBot="1" x14ac:dyDescent="0.25">
      <c r="B364" s="213"/>
      <c r="C364" s="10">
        <v>15</v>
      </c>
      <c r="D364" s="10">
        <v>0.96985239999999995</v>
      </c>
      <c r="E364" s="10">
        <v>2.0654314999999999</v>
      </c>
      <c r="F364" s="10">
        <v>0.56210539999999998</v>
      </c>
      <c r="G364" s="10">
        <v>1.2731688999999999</v>
      </c>
    </row>
    <row r="365" spans="2:7" ht="12" thickBot="1" x14ac:dyDescent="0.25">
      <c r="B365" s="213">
        <v>41290</v>
      </c>
      <c r="C365" s="10">
        <v>15.0416666666667</v>
      </c>
      <c r="D365" s="10">
        <v>0.85921080000000005</v>
      </c>
      <c r="E365" s="10">
        <v>1.9480014000000001</v>
      </c>
      <c r="F365" s="10">
        <v>0.4912146</v>
      </c>
      <c r="G365" s="10">
        <v>1.180971</v>
      </c>
    </row>
    <row r="366" spans="2:7" ht="12" thickBot="1" x14ac:dyDescent="0.25">
      <c r="B366" s="213"/>
      <c r="C366" s="10">
        <v>15.0833333333334</v>
      </c>
      <c r="D366" s="10">
        <v>0.80878629999999996</v>
      </c>
      <c r="E366" s="10">
        <v>1.963859</v>
      </c>
      <c r="F366" s="10">
        <v>0.44861430000000002</v>
      </c>
      <c r="G366" s="10">
        <v>1.1512389999999999</v>
      </c>
    </row>
    <row r="367" spans="2:7" ht="12" thickBot="1" x14ac:dyDescent="0.25">
      <c r="B367" s="213"/>
      <c r="C367" s="10">
        <v>15.125</v>
      </c>
      <c r="D367" s="10">
        <v>0.78980779999999995</v>
      </c>
      <c r="E367" s="10">
        <v>2.0425282</v>
      </c>
      <c r="F367" s="10">
        <v>0.42577470000000001</v>
      </c>
      <c r="G367" s="10">
        <v>1.1425919</v>
      </c>
    </row>
    <row r="368" spans="2:7" ht="12" thickBot="1" x14ac:dyDescent="0.25">
      <c r="B368" s="213"/>
      <c r="C368" s="10">
        <v>15.1666666666667</v>
      </c>
      <c r="D368" s="10">
        <v>0.79219620000000002</v>
      </c>
      <c r="E368" s="10">
        <v>2.1749594999999999</v>
      </c>
      <c r="F368" s="10">
        <v>0.4161144</v>
      </c>
      <c r="G368" s="10">
        <v>1.1863451</v>
      </c>
    </row>
    <row r="369" spans="2:7" ht="12" thickBot="1" x14ac:dyDescent="0.25">
      <c r="B369" s="213"/>
      <c r="C369" s="10">
        <v>15.2083333333334</v>
      </c>
      <c r="D369" s="10">
        <v>0.82480600000000004</v>
      </c>
      <c r="E369" s="10">
        <v>2.4177347999999999</v>
      </c>
      <c r="F369" s="10">
        <v>0.42353859999999999</v>
      </c>
      <c r="G369" s="10">
        <v>1.2811428</v>
      </c>
    </row>
    <row r="370" spans="2:7" ht="12" thickBot="1" x14ac:dyDescent="0.25">
      <c r="B370" s="213"/>
      <c r="C370" s="10">
        <v>15.25</v>
      </c>
      <c r="D370" s="10">
        <v>0.91778630000000005</v>
      </c>
      <c r="E370" s="10">
        <v>2.8547259999999999</v>
      </c>
      <c r="F370" s="10">
        <v>0.46090819999999999</v>
      </c>
      <c r="G370" s="10">
        <v>1.4370172000000001</v>
      </c>
    </row>
    <row r="371" spans="2:7" ht="12" thickBot="1" x14ac:dyDescent="0.25">
      <c r="B371" s="213"/>
      <c r="C371" s="10">
        <v>15.2916666666667</v>
      </c>
      <c r="D371" s="10">
        <v>1.0840455</v>
      </c>
      <c r="E371" s="10">
        <v>3.3933251000000002</v>
      </c>
      <c r="F371" s="10">
        <v>0.53481129999999999</v>
      </c>
      <c r="G371" s="10">
        <v>1.6591171</v>
      </c>
    </row>
    <row r="372" spans="2:7" ht="12" thickBot="1" x14ac:dyDescent="0.25">
      <c r="B372" s="213"/>
      <c r="C372" s="10">
        <v>15.3333333333334</v>
      </c>
      <c r="D372" s="10">
        <v>1.1593005999999999</v>
      </c>
      <c r="E372" s="10">
        <v>3.5557736000000002</v>
      </c>
      <c r="F372" s="10">
        <v>0.58209770000000005</v>
      </c>
      <c r="G372" s="10">
        <v>1.7557545000000001</v>
      </c>
    </row>
    <row r="373" spans="2:7" ht="12" thickBot="1" x14ac:dyDescent="0.25">
      <c r="B373" s="213"/>
      <c r="C373" s="10">
        <v>15.375</v>
      </c>
      <c r="D373" s="10">
        <v>1.0745749</v>
      </c>
      <c r="E373" s="10">
        <v>3.2427001999999998</v>
      </c>
      <c r="F373" s="10">
        <v>0.55147469999999998</v>
      </c>
      <c r="G373" s="10">
        <v>1.6137926</v>
      </c>
    </row>
    <row r="374" spans="2:7" ht="12" thickBot="1" x14ac:dyDescent="0.25">
      <c r="B374" s="213"/>
      <c r="C374" s="10">
        <v>15.4166666666667</v>
      </c>
      <c r="D374" s="10">
        <v>1.0131389</v>
      </c>
      <c r="E374" s="10">
        <v>2.7649560000000002</v>
      </c>
      <c r="F374" s="10">
        <v>0.52656060000000005</v>
      </c>
      <c r="G374" s="10">
        <v>1.4039929</v>
      </c>
    </row>
    <row r="375" spans="2:7" ht="12" thickBot="1" x14ac:dyDescent="0.25">
      <c r="B375" s="213"/>
      <c r="C375" s="10">
        <v>15.4583333333334</v>
      </c>
      <c r="D375" s="10">
        <v>0.969526</v>
      </c>
      <c r="E375" s="10">
        <v>2.3043974999999999</v>
      </c>
      <c r="F375" s="10">
        <v>0.50378339999999999</v>
      </c>
      <c r="G375" s="10">
        <v>1.2058765</v>
      </c>
    </row>
    <row r="376" spans="2:7" ht="12" thickBot="1" x14ac:dyDescent="0.25">
      <c r="B376" s="213"/>
      <c r="C376" s="10">
        <v>15.5</v>
      </c>
      <c r="D376" s="10">
        <v>0.93776210000000004</v>
      </c>
      <c r="E376" s="10">
        <v>1.9623082999999999</v>
      </c>
      <c r="F376" s="10">
        <v>0.49373250000000002</v>
      </c>
      <c r="G376" s="10">
        <v>1.0487346</v>
      </c>
    </row>
    <row r="377" spans="2:7" ht="12" thickBot="1" x14ac:dyDescent="0.25">
      <c r="B377" s="213"/>
      <c r="C377" s="10">
        <v>15.5416666666667</v>
      </c>
      <c r="D377" s="10">
        <v>0.90664109999999998</v>
      </c>
      <c r="E377" s="10">
        <v>1.7098884000000001</v>
      </c>
      <c r="F377" s="10">
        <v>0.48315590000000003</v>
      </c>
      <c r="G377" s="10">
        <v>0.93966629999999995</v>
      </c>
    </row>
    <row r="378" spans="2:7" ht="12" thickBot="1" x14ac:dyDescent="0.25">
      <c r="B378" s="213"/>
      <c r="C378" s="10">
        <v>15.5833333333334</v>
      </c>
      <c r="D378" s="10">
        <v>0.87163449999999998</v>
      </c>
      <c r="E378" s="10">
        <v>1.5269001</v>
      </c>
      <c r="F378" s="10">
        <v>0.46731780000000001</v>
      </c>
      <c r="G378" s="10">
        <v>0.85018479999999996</v>
      </c>
    </row>
    <row r="379" spans="2:7" ht="12" thickBot="1" x14ac:dyDescent="0.25">
      <c r="B379" s="213"/>
      <c r="C379" s="10">
        <v>15.625</v>
      </c>
      <c r="D379" s="10">
        <v>0.84398309999999999</v>
      </c>
      <c r="E379" s="10">
        <v>1.4320443</v>
      </c>
      <c r="F379" s="10">
        <v>0.4576074</v>
      </c>
      <c r="G379" s="10">
        <v>0.78873550000000003</v>
      </c>
    </row>
    <row r="380" spans="2:7" ht="12" thickBot="1" x14ac:dyDescent="0.25">
      <c r="B380" s="213"/>
      <c r="C380" s="10">
        <v>15.6666666666667</v>
      </c>
      <c r="D380" s="10">
        <v>0.86601830000000002</v>
      </c>
      <c r="E380" s="10">
        <v>1.4738663000000001</v>
      </c>
      <c r="F380" s="10">
        <v>0.4719661</v>
      </c>
      <c r="G380" s="10">
        <v>0.80136209999999997</v>
      </c>
    </row>
    <row r="381" spans="2:7" ht="12" thickBot="1" x14ac:dyDescent="0.25">
      <c r="B381" s="213"/>
      <c r="C381" s="10">
        <v>15.7083333333334</v>
      </c>
      <c r="D381" s="10">
        <v>0.96847910000000004</v>
      </c>
      <c r="E381" s="10">
        <v>1.7137338</v>
      </c>
      <c r="F381" s="10">
        <v>0.52212610000000004</v>
      </c>
      <c r="G381" s="10">
        <v>0.91719229999999996</v>
      </c>
    </row>
    <row r="382" spans="2:7" ht="12" thickBot="1" x14ac:dyDescent="0.25">
      <c r="B382" s="213"/>
      <c r="C382" s="10">
        <v>15.75</v>
      </c>
      <c r="D382" s="10">
        <v>1.2195389999999999</v>
      </c>
      <c r="E382" s="10">
        <v>2.2190552000000001</v>
      </c>
      <c r="F382" s="10">
        <v>0.64044469999999998</v>
      </c>
      <c r="G382" s="10">
        <v>1.1626087000000001</v>
      </c>
    </row>
    <row r="383" spans="2:7" ht="12" thickBot="1" x14ac:dyDescent="0.25">
      <c r="B383" s="213"/>
      <c r="C383" s="10">
        <v>15.7916666666667</v>
      </c>
      <c r="D383" s="10">
        <v>1.3702536000000001</v>
      </c>
      <c r="E383" s="10">
        <v>2.5288433000000001</v>
      </c>
      <c r="F383" s="10">
        <v>0.72215359999999995</v>
      </c>
      <c r="G383" s="10">
        <v>1.3464529999999999</v>
      </c>
    </row>
    <row r="384" spans="2:7" ht="12" thickBot="1" x14ac:dyDescent="0.25">
      <c r="B384" s="213"/>
      <c r="C384" s="10">
        <v>15.8333333333334</v>
      </c>
      <c r="D384" s="10">
        <v>1.3895278</v>
      </c>
      <c r="E384" s="10">
        <v>2.6130874999999998</v>
      </c>
      <c r="F384" s="10">
        <v>0.73807460000000003</v>
      </c>
      <c r="G384" s="10">
        <v>1.4058660000000001</v>
      </c>
    </row>
    <row r="385" spans="2:7" ht="12" thickBot="1" x14ac:dyDescent="0.25">
      <c r="B385" s="213"/>
      <c r="C385" s="10">
        <v>15.875</v>
      </c>
      <c r="D385" s="10">
        <v>1.3711328</v>
      </c>
      <c r="E385" s="10">
        <v>2.6248998000000001</v>
      </c>
      <c r="F385" s="10">
        <v>0.73365089999999999</v>
      </c>
      <c r="G385" s="10">
        <v>1.4303253</v>
      </c>
    </row>
    <row r="386" spans="2:7" ht="12" thickBot="1" x14ac:dyDescent="0.25">
      <c r="B386" s="213"/>
      <c r="C386" s="10">
        <v>15.9166666666667</v>
      </c>
      <c r="D386" s="10">
        <v>1.2849448999999999</v>
      </c>
      <c r="E386" s="10">
        <v>2.5094080000000001</v>
      </c>
      <c r="F386" s="10">
        <v>0.70219640000000005</v>
      </c>
      <c r="G386" s="10">
        <v>1.3997638999999999</v>
      </c>
    </row>
    <row r="387" spans="2:7" ht="12" thickBot="1" x14ac:dyDescent="0.25">
      <c r="B387" s="213"/>
      <c r="C387" s="10">
        <v>15.9583333333334</v>
      </c>
      <c r="D387" s="10">
        <v>1.1235378</v>
      </c>
      <c r="E387" s="10">
        <v>2.2234714000000002</v>
      </c>
      <c r="F387" s="10">
        <v>0.63581920000000003</v>
      </c>
      <c r="G387" s="10">
        <v>1.3119284</v>
      </c>
    </row>
    <row r="388" spans="2:7" ht="12" thickBot="1" x14ac:dyDescent="0.25">
      <c r="B388" s="213"/>
      <c r="C388" s="10">
        <v>16</v>
      </c>
      <c r="D388" s="10">
        <v>0.95395039999999998</v>
      </c>
      <c r="E388" s="10">
        <v>1.9759150000000001</v>
      </c>
      <c r="F388" s="10">
        <v>0.54746790000000001</v>
      </c>
      <c r="G388" s="10">
        <v>1.2045853</v>
      </c>
    </row>
    <row r="389" spans="2:7" ht="12" thickBot="1" x14ac:dyDescent="0.25">
      <c r="B389" s="213">
        <v>41291</v>
      </c>
      <c r="C389" s="10">
        <v>16.0416666666667</v>
      </c>
      <c r="D389" s="10">
        <v>0.84698589999999996</v>
      </c>
      <c r="E389" s="10">
        <v>1.8663932000000001</v>
      </c>
      <c r="F389" s="10">
        <v>0.47981679999999999</v>
      </c>
      <c r="G389" s="10">
        <v>1.1177311999999999</v>
      </c>
    </row>
    <row r="390" spans="2:7" ht="12" thickBot="1" x14ac:dyDescent="0.25">
      <c r="B390" s="213"/>
      <c r="C390" s="10">
        <v>16.0833333333334</v>
      </c>
      <c r="D390" s="10">
        <v>0.79573150000000004</v>
      </c>
      <c r="E390" s="10">
        <v>1.8727563</v>
      </c>
      <c r="F390" s="10">
        <v>0.4382259</v>
      </c>
      <c r="G390" s="10">
        <v>1.0901845999999999</v>
      </c>
    </row>
    <row r="391" spans="2:7" ht="12" thickBot="1" x14ac:dyDescent="0.25">
      <c r="B391" s="213"/>
      <c r="C391" s="10">
        <v>16.125</v>
      </c>
      <c r="D391" s="10">
        <v>0.77947069999999996</v>
      </c>
      <c r="E391" s="10">
        <v>1.9582845</v>
      </c>
      <c r="F391" s="10">
        <v>0.41579670000000002</v>
      </c>
      <c r="G391" s="10">
        <v>1.0978729</v>
      </c>
    </row>
    <row r="392" spans="2:7" ht="12" thickBot="1" x14ac:dyDescent="0.25">
      <c r="B392" s="213"/>
      <c r="C392" s="10">
        <v>16.1666666666667</v>
      </c>
      <c r="D392" s="10">
        <v>0.78297470000000002</v>
      </c>
      <c r="E392" s="10">
        <v>2.0977969999999999</v>
      </c>
      <c r="F392" s="10">
        <v>0.40867779999999998</v>
      </c>
      <c r="G392" s="10">
        <v>1.1445970999999999</v>
      </c>
    </row>
    <row r="393" spans="2:7" ht="12" thickBot="1" x14ac:dyDescent="0.25">
      <c r="B393" s="213"/>
      <c r="C393" s="10">
        <v>16.2083333333334</v>
      </c>
      <c r="D393" s="10">
        <v>0.81669630000000004</v>
      </c>
      <c r="E393" s="10">
        <v>2.3542621000000001</v>
      </c>
      <c r="F393" s="10">
        <v>0.4171435</v>
      </c>
      <c r="G393" s="10">
        <v>1.2338209</v>
      </c>
    </row>
    <row r="394" spans="2:7" ht="12" thickBot="1" x14ac:dyDescent="0.25">
      <c r="B394" s="213"/>
      <c r="C394" s="10">
        <v>16.25</v>
      </c>
      <c r="D394" s="10">
        <v>0.91064120000000004</v>
      </c>
      <c r="E394" s="10">
        <v>2.7986141</v>
      </c>
      <c r="F394" s="10">
        <v>0.4543587</v>
      </c>
      <c r="G394" s="10">
        <v>1.4023794999999999</v>
      </c>
    </row>
    <row r="395" spans="2:7" ht="12" thickBot="1" x14ac:dyDescent="0.25">
      <c r="B395" s="213"/>
      <c r="C395" s="10">
        <v>16.2916666666667</v>
      </c>
      <c r="D395" s="10">
        <v>1.0800698</v>
      </c>
      <c r="E395" s="10">
        <v>3.3381476000000001</v>
      </c>
      <c r="F395" s="10">
        <v>0.52917110000000001</v>
      </c>
      <c r="G395" s="10">
        <v>1.622336</v>
      </c>
    </row>
    <row r="396" spans="2:7" ht="12" thickBot="1" x14ac:dyDescent="0.25">
      <c r="B396" s="213"/>
      <c r="C396" s="10">
        <v>16.3333333333334</v>
      </c>
      <c r="D396" s="10">
        <v>1.1538529</v>
      </c>
      <c r="E396" s="10">
        <v>3.5235078</v>
      </c>
      <c r="F396" s="10">
        <v>0.57729370000000002</v>
      </c>
      <c r="G396" s="10">
        <v>1.7216586</v>
      </c>
    </row>
    <row r="397" spans="2:7" ht="12" thickBot="1" x14ac:dyDescent="0.25">
      <c r="B397" s="213"/>
      <c r="C397" s="10">
        <v>16.375</v>
      </c>
      <c r="D397" s="10">
        <v>1.062819</v>
      </c>
      <c r="E397" s="10">
        <v>3.2061934999999999</v>
      </c>
      <c r="F397" s="10">
        <v>0.54263729999999999</v>
      </c>
      <c r="G397" s="10">
        <v>1.5800848000000001</v>
      </c>
    </row>
    <row r="398" spans="2:7" ht="12" thickBot="1" x14ac:dyDescent="0.25">
      <c r="B398" s="213"/>
      <c r="C398" s="10">
        <v>16.4166666666667</v>
      </c>
      <c r="D398" s="10">
        <v>1.0055002</v>
      </c>
      <c r="E398" s="10">
        <v>2.7317949000000001</v>
      </c>
      <c r="F398" s="10">
        <v>0.52133779999999996</v>
      </c>
      <c r="G398" s="10">
        <v>1.3704111999999999</v>
      </c>
    </row>
    <row r="399" spans="2:7" ht="12" thickBot="1" x14ac:dyDescent="0.25">
      <c r="B399" s="213"/>
      <c r="C399" s="10">
        <v>16.4583333333334</v>
      </c>
      <c r="D399" s="10">
        <v>0.96748619999999996</v>
      </c>
      <c r="E399" s="10">
        <v>2.2684733000000001</v>
      </c>
      <c r="F399" s="10">
        <v>0.50521329999999998</v>
      </c>
      <c r="G399" s="10">
        <v>1.168952</v>
      </c>
    </row>
    <row r="400" spans="2:7" ht="12" thickBot="1" x14ac:dyDescent="0.25">
      <c r="B400" s="213"/>
      <c r="C400" s="10">
        <v>16.5</v>
      </c>
      <c r="D400" s="10">
        <v>0.93168470000000003</v>
      </c>
      <c r="E400" s="10">
        <v>1.9189054000000001</v>
      </c>
      <c r="F400" s="10">
        <v>0.48944120000000002</v>
      </c>
      <c r="G400" s="10">
        <v>1.0228794000000001</v>
      </c>
    </row>
    <row r="401" spans="2:7" ht="12" thickBot="1" x14ac:dyDescent="0.25">
      <c r="B401" s="213"/>
      <c r="C401" s="10">
        <v>16.5416666666667</v>
      </c>
      <c r="D401" s="10">
        <v>0.89845560000000002</v>
      </c>
      <c r="E401" s="10">
        <v>1.6561296000000001</v>
      </c>
      <c r="F401" s="10">
        <v>0.47819010000000001</v>
      </c>
      <c r="G401" s="10">
        <v>0.90618050000000006</v>
      </c>
    </row>
    <row r="402" spans="2:7" ht="12" thickBot="1" x14ac:dyDescent="0.25">
      <c r="B402" s="213"/>
      <c r="C402" s="10">
        <v>16.5833333333334</v>
      </c>
      <c r="D402" s="10">
        <v>0.85582610000000003</v>
      </c>
      <c r="E402" s="10">
        <v>1.4658803</v>
      </c>
      <c r="F402" s="10">
        <v>0.46142749999999999</v>
      </c>
      <c r="G402" s="10">
        <v>0.80596409999999996</v>
      </c>
    </row>
    <row r="403" spans="2:7" ht="12" thickBot="1" x14ac:dyDescent="0.25">
      <c r="B403" s="213"/>
      <c r="C403" s="10">
        <v>16.625</v>
      </c>
      <c r="D403" s="10">
        <v>0.83219609999999999</v>
      </c>
      <c r="E403" s="10">
        <v>1.3736678</v>
      </c>
      <c r="F403" s="10">
        <v>0.4529995</v>
      </c>
      <c r="G403" s="10">
        <v>0.74681589999999998</v>
      </c>
    </row>
    <row r="404" spans="2:7" ht="12" thickBot="1" x14ac:dyDescent="0.25">
      <c r="B404" s="213"/>
      <c r="C404" s="10">
        <v>16.6666666666667</v>
      </c>
      <c r="D404" s="10">
        <v>0.85112719999999997</v>
      </c>
      <c r="E404" s="10">
        <v>1.3899018999999999</v>
      </c>
      <c r="F404" s="10">
        <v>0.46467560000000002</v>
      </c>
      <c r="G404" s="10">
        <v>0.75165439999999994</v>
      </c>
    </row>
    <row r="405" spans="2:7" ht="12" thickBot="1" x14ac:dyDescent="0.25">
      <c r="B405" s="213"/>
      <c r="C405" s="10">
        <v>16.7083333333334</v>
      </c>
      <c r="D405" s="10">
        <v>0.94716880000000003</v>
      </c>
      <c r="E405" s="10">
        <v>1.6201353999999999</v>
      </c>
      <c r="F405" s="10">
        <v>0.51036490000000001</v>
      </c>
      <c r="G405" s="10">
        <v>0.85537949999999996</v>
      </c>
    </row>
    <row r="406" spans="2:7" ht="12" thickBot="1" x14ac:dyDescent="0.25">
      <c r="B406" s="213"/>
      <c r="C406" s="10">
        <v>16.75</v>
      </c>
      <c r="D406" s="10">
        <v>1.1945884</v>
      </c>
      <c r="E406" s="10">
        <v>2.0877995999999999</v>
      </c>
      <c r="F406" s="10">
        <v>0.62170610000000004</v>
      </c>
      <c r="G406" s="10">
        <v>1.0879985999999999</v>
      </c>
    </row>
    <row r="407" spans="2:7" ht="12" thickBot="1" x14ac:dyDescent="0.25">
      <c r="B407" s="213"/>
      <c r="C407" s="10">
        <v>16.7916666666667</v>
      </c>
      <c r="D407" s="10">
        <v>1.3448074000000001</v>
      </c>
      <c r="E407" s="10">
        <v>2.3918921000000002</v>
      </c>
      <c r="F407" s="10">
        <v>0.70800770000000002</v>
      </c>
      <c r="G407" s="10">
        <v>1.2621013000000001</v>
      </c>
    </row>
    <row r="408" spans="2:7" ht="12" thickBot="1" x14ac:dyDescent="0.25">
      <c r="B408" s="213"/>
      <c r="C408" s="10">
        <v>16.8333333333334</v>
      </c>
      <c r="D408" s="10">
        <v>1.3621038999999999</v>
      </c>
      <c r="E408" s="10">
        <v>2.4744709</v>
      </c>
      <c r="F408" s="10">
        <v>0.72050479999999995</v>
      </c>
      <c r="G408" s="10">
        <v>1.3214098000000001</v>
      </c>
    </row>
    <row r="409" spans="2:7" ht="12" thickBot="1" x14ac:dyDescent="0.25">
      <c r="B409" s="213"/>
      <c r="C409" s="10">
        <v>16.875</v>
      </c>
      <c r="D409" s="10">
        <v>1.3480243999999999</v>
      </c>
      <c r="E409" s="10">
        <v>2.4874496000000001</v>
      </c>
      <c r="F409" s="10">
        <v>0.71519270000000001</v>
      </c>
      <c r="G409" s="10">
        <v>1.3362466</v>
      </c>
    </row>
    <row r="410" spans="2:7" ht="12" thickBot="1" x14ac:dyDescent="0.25">
      <c r="B410" s="213"/>
      <c r="C410" s="10">
        <v>16.9166666666667</v>
      </c>
      <c r="D410" s="10">
        <v>1.2636471</v>
      </c>
      <c r="E410" s="10">
        <v>2.3746558000000002</v>
      </c>
      <c r="F410" s="10">
        <v>0.68379259999999997</v>
      </c>
      <c r="G410" s="10">
        <v>1.3067200999999999</v>
      </c>
    </row>
    <row r="411" spans="2:7" ht="12" thickBot="1" x14ac:dyDescent="0.25">
      <c r="B411" s="213"/>
      <c r="C411" s="10">
        <v>16.9583333333334</v>
      </c>
      <c r="D411" s="10">
        <v>1.1069864</v>
      </c>
      <c r="E411" s="10">
        <v>2.1034741000000001</v>
      </c>
      <c r="F411" s="10">
        <v>0.61979890000000004</v>
      </c>
      <c r="G411" s="10">
        <v>1.2254792000000001</v>
      </c>
    </row>
    <row r="412" spans="2:7" ht="12" thickBot="1" x14ac:dyDescent="0.25">
      <c r="B412" s="213"/>
      <c r="C412" s="10">
        <v>17</v>
      </c>
      <c r="D412" s="10">
        <v>0.94054230000000005</v>
      </c>
      <c r="E412" s="10">
        <v>1.8615178999999999</v>
      </c>
      <c r="F412" s="10">
        <v>0.53575689999999998</v>
      </c>
      <c r="G412" s="10">
        <v>1.1217853</v>
      </c>
    </row>
    <row r="413" spans="2:7" ht="12" thickBot="1" x14ac:dyDescent="0.25">
      <c r="B413" s="213">
        <v>41292</v>
      </c>
      <c r="C413" s="10">
        <v>17.0416666666667</v>
      </c>
      <c r="D413" s="10">
        <v>0.83410030000000002</v>
      </c>
      <c r="E413" s="10">
        <v>1.7438518999999999</v>
      </c>
      <c r="F413" s="10">
        <v>0.4707693</v>
      </c>
      <c r="G413" s="10">
        <v>1.0474961</v>
      </c>
    </row>
    <row r="414" spans="2:7" ht="12" thickBot="1" x14ac:dyDescent="0.25">
      <c r="B414" s="213"/>
      <c r="C414" s="10">
        <v>17.0833333333334</v>
      </c>
      <c r="D414" s="10">
        <v>0.78286060000000002</v>
      </c>
      <c r="E414" s="10">
        <v>1.7559354</v>
      </c>
      <c r="F414" s="10">
        <v>0.42692150000000001</v>
      </c>
      <c r="G414" s="10">
        <v>1.0119349</v>
      </c>
    </row>
    <row r="415" spans="2:7" ht="12" thickBot="1" x14ac:dyDescent="0.25">
      <c r="B415" s="213"/>
      <c r="C415" s="10">
        <v>17.125</v>
      </c>
      <c r="D415" s="10">
        <v>0.76419009999999998</v>
      </c>
      <c r="E415" s="10">
        <v>1.8284556000000001</v>
      </c>
      <c r="F415" s="10">
        <v>0.40577000000000002</v>
      </c>
      <c r="G415" s="10">
        <v>1.0251007000000001</v>
      </c>
    </row>
    <row r="416" spans="2:7" ht="12" thickBot="1" x14ac:dyDescent="0.25">
      <c r="B416" s="213"/>
      <c r="C416" s="10">
        <v>17.1666666666667</v>
      </c>
      <c r="D416" s="10">
        <v>0.76720100000000002</v>
      </c>
      <c r="E416" s="10">
        <v>1.9644463999999999</v>
      </c>
      <c r="F416" s="10">
        <v>0.39811089999999999</v>
      </c>
      <c r="G416" s="10">
        <v>1.0633821000000001</v>
      </c>
    </row>
    <row r="417" spans="2:7" ht="12" thickBot="1" x14ac:dyDescent="0.25">
      <c r="B417" s="213"/>
      <c r="C417" s="10">
        <v>17.2083333333334</v>
      </c>
      <c r="D417" s="10">
        <v>0.79712070000000002</v>
      </c>
      <c r="E417" s="10">
        <v>2.1990243999999999</v>
      </c>
      <c r="F417" s="10">
        <v>0.40430739999999998</v>
      </c>
      <c r="G417" s="10">
        <v>1.1436337999999999</v>
      </c>
    </row>
    <row r="418" spans="2:7" ht="12" thickBot="1" x14ac:dyDescent="0.25">
      <c r="B418" s="213"/>
      <c r="C418" s="10">
        <v>17.25</v>
      </c>
      <c r="D418" s="10">
        <v>0.88844590000000001</v>
      </c>
      <c r="E418" s="10">
        <v>2.6275737000000001</v>
      </c>
      <c r="F418" s="10">
        <v>0.44049719999999998</v>
      </c>
      <c r="G418" s="10">
        <v>1.2974695000000001</v>
      </c>
    </row>
    <row r="419" spans="2:7" ht="12" thickBot="1" x14ac:dyDescent="0.25">
      <c r="B419" s="213"/>
      <c r="C419" s="10">
        <v>17.2916666666667</v>
      </c>
      <c r="D419" s="10">
        <v>1.0548263</v>
      </c>
      <c r="E419" s="10">
        <v>3.1607191000000001</v>
      </c>
      <c r="F419" s="10">
        <v>0.51312950000000002</v>
      </c>
      <c r="G419" s="10">
        <v>1.5178286000000001</v>
      </c>
    </row>
    <row r="420" spans="2:7" ht="12" thickBot="1" x14ac:dyDescent="0.25">
      <c r="B420" s="213"/>
      <c r="C420" s="10">
        <v>17.3333333333334</v>
      </c>
      <c r="D420" s="10">
        <v>1.1416926000000001</v>
      </c>
      <c r="E420" s="10">
        <v>3.3908442999999999</v>
      </c>
      <c r="F420" s="10">
        <v>0.56591769999999997</v>
      </c>
      <c r="G420" s="10">
        <v>1.6330264999999999</v>
      </c>
    </row>
    <row r="421" spans="2:7" ht="12" thickBot="1" x14ac:dyDescent="0.25">
      <c r="B421" s="213"/>
      <c r="C421" s="10">
        <v>17.375</v>
      </c>
      <c r="D421" s="10">
        <v>1.0656064000000001</v>
      </c>
      <c r="E421" s="10">
        <v>3.1033841999999998</v>
      </c>
      <c r="F421" s="10">
        <v>0.53886250000000002</v>
      </c>
      <c r="G421" s="10">
        <v>1.5075641</v>
      </c>
    </row>
    <row r="422" spans="2:7" ht="12" thickBot="1" x14ac:dyDescent="0.25">
      <c r="B422" s="213"/>
      <c r="C422" s="10">
        <v>17.4166666666667</v>
      </c>
      <c r="D422" s="10">
        <v>1.0141157000000001</v>
      </c>
      <c r="E422" s="10">
        <v>2.6402724000000002</v>
      </c>
      <c r="F422" s="10">
        <v>0.51921609999999996</v>
      </c>
      <c r="G422" s="10">
        <v>1.3016008999999999</v>
      </c>
    </row>
    <row r="423" spans="2:7" ht="12" thickBot="1" x14ac:dyDescent="0.25">
      <c r="B423" s="213"/>
      <c r="C423" s="10">
        <v>17.4583333333334</v>
      </c>
      <c r="D423" s="10">
        <v>0.97905949999999997</v>
      </c>
      <c r="E423" s="10">
        <v>2.1946300999999999</v>
      </c>
      <c r="F423" s="10">
        <v>0.50091370000000002</v>
      </c>
      <c r="G423" s="10">
        <v>1.1104579000000001</v>
      </c>
    </row>
    <row r="424" spans="2:7" ht="12" thickBot="1" x14ac:dyDescent="0.25">
      <c r="B424" s="213"/>
      <c r="C424" s="10">
        <v>17.5</v>
      </c>
      <c r="D424" s="10">
        <v>0.94311199999999995</v>
      </c>
      <c r="E424" s="10">
        <v>1.8374157</v>
      </c>
      <c r="F424" s="10">
        <v>0.48816730000000003</v>
      </c>
      <c r="G424" s="10">
        <v>0.96025579999999999</v>
      </c>
    </row>
    <row r="425" spans="2:7" ht="12" thickBot="1" x14ac:dyDescent="0.25">
      <c r="B425" s="213"/>
      <c r="C425" s="10">
        <v>17.5416666666667</v>
      </c>
      <c r="D425" s="10">
        <v>0.90500340000000001</v>
      </c>
      <c r="E425" s="10">
        <v>1.6021439</v>
      </c>
      <c r="F425" s="10">
        <v>0.47880489999999998</v>
      </c>
      <c r="G425" s="10">
        <v>0.85402259999999997</v>
      </c>
    </row>
    <row r="426" spans="2:7" ht="12" thickBot="1" x14ac:dyDescent="0.25">
      <c r="B426" s="213"/>
      <c r="C426" s="10">
        <v>17.5833333333334</v>
      </c>
      <c r="D426" s="10">
        <v>0.86508620000000003</v>
      </c>
      <c r="E426" s="10">
        <v>1.4373323</v>
      </c>
      <c r="F426" s="10">
        <v>0.45849770000000001</v>
      </c>
      <c r="G426" s="10">
        <v>0.76383100000000004</v>
      </c>
    </row>
    <row r="427" spans="2:7" ht="12" thickBot="1" x14ac:dyDescent="0.25">
      <c r="B427" s="213"/>
      <c r="C427" s="10">
        <v>17.625</v>
      </c>
      <c r="D427" s="10">
        <v>0.8336713</v>
      </c>
      <c r="E427" s="10">
        <v>1.3343233000000001</v>
      </c>
      <c r="F427" s="10">
        <v>0.44394339999999999</v>
      </c>
      <c r="G427" s="10">
        <v>0.70945369999999996</v>
      </c>
    </row>
    <row r="428" spans="2:7" ht="12" thickBot="1" x14ac:dyDescent="0.25">
      <c r="B428" s="213"/>
      <c r="C428" s="10">
        <v>17.6666666666667</v>
      </c>
      <c r="D428" s="10">
        <v>0.85397330000000005</v>
      </c>
      <c r="E428" s="10">
        <v>1.3592588999999999</v>
      </c>
      <c r="F428" s="10">
        <v>0.45437040000000001</v>
      </c>
      <c r="G428" s="10">
        <v>0.72203910000000004</v>
      </c>
    </row>
    <row r="429" spans="2:7" ht="12" thickBot="1" x14ac:dyDescent="0.25">
      <c r="B429" s="213"/>
      <c r="C429" s="10">
        <v>17.7083333333334</v>
      </c>
      <c r="D429" s="10">
        <v>0.94056989999999996</v>
      </c>
      <c r="E429" s="10">
        <v>1.5573032</v>
      </c>
      <c r="F429" s="10">
        <v>0.49868210000000002</v>
      </c>
      <c r="G429" s="10">
        <v>0.81344030000000001</v>
      </c>
    </row>
    <row r="430" spans="2:7" ht="12" thickBot="1" x14ac:dyDescent="0.25">
      <c r="B430" s="213"/>
      <c r="C430" s="10">
        <v>17.75</v>
      </c>
      <c r="D430" s="10">
        <v>1.1604243999999999</v>
      </c>
      <c r="E430" s="10">
        <v>1.9856845999999999</v>
      </c>
      <c r="F430" s="10">
        <v>0.59446189999999999</v>
      </c>
      <c r="G430" s="10">
        <v>1.0129699999999999</v>
      </c>
    </row>
    <row r="431" spans="2:7" ht="12" thickBot="1" x14ac:dyDescent="0.25">
      <c r="B431" s="213"/>
      <c r="C431" s="10">
        <v>17.7916666666667</v>
      </c>
      <c r="D431" s="10">
        <v>1.2805245000000001</v>
      </c>
      <c r="E431" s="10">
        <v>2.2062735</v>
      </c>
      <c r="F431" s="10">
        <v>0.66033540000000002</v>
      </c>
      <c r="G431" s="10">
        <v>1.1539055</v>
      </c>
    </row>
    <row r="432" spans="2:7" ht="12" thickBot="1" x14ac:dyDescent="0.25">
      <c r="B432" s="213"/>
      <c r="C432" s="10">
        <v>17.8333333333334</v>
      </c>
      <c r="D432" s="10">
        <v>1.2799841999999999</v>
      </c>
      <c r="E432" s="10">
        <v>2.2526082999999999</v>
      </c>
      <c r="F432" s="10">
        <v>0.66437270000000004</v>
      </c>
      <c r="G432" s="10">
        <v>1.1952229000000001</v>
      </c>
    </row>
    <row r="433" spans="2:7" ht="12" thickBot="1" x14ac:dyDescent="0.25">
      <c r="B433" s="213"/>
      <c r="C433" s="10">
        <v>17.875</v>
      </c>
      <c r="D433" s="10">
        <v>1.2624740000000001</v>
      </c>
      <c r="E433" s="10">
        <v>2.2853648999999998</v>
      </c>
      <c r="F433" s="10">
        <v>0.65943039999999997</v>
      </c>
      <c r="G433" s="10">
        <v>1.2164469</v>
      </c>
    </row>
    <row r="434" spans="2:7" ht="12" thickBot="1" x14ac:dyDescent="0.25">
      <c r="B434" s="213"/>
      <c r="C434" s="10">
        <v>17.9166666666667</v>
      </c>
      <c r="D434" s="10">
        <v>1.2115525</v>
      </c>
      <c r="E434" s="10">
        <v>2.2357771999999998</v>
      </c>
      <c r="F434" s="10">
        <v>0.64079969999999997</v>
      </c>
      <c r="G434" s="10">
        <v>1.2113361</v>
      </c>
    </row>
    <row r="435" spans="2:7" ht="12" thickBot="1" x14ac:dyDescent="0.25">
      <c r="B435" s="213"/>
      <c r="C435" s="10">
        <v>17.9583333333334</v>
      </c>
      <c r="D435" s="10">
        <v>1.1050152</v>
      </c>
      <c r="E435" s="10">
        <v>2.0656340000000002</v>
      </c>
      <c r="F435" s="10">
        <v>0.5975279</v>
      </c>
      <c r="G435" s="10">
        <v>1.1796399</v>
      </c>
    </row>
    <row r="436" spans="2:7" ht="12" thickBot="1" x14ac:dyDescent="0.25">
      <c r="B436" s="213"/>
      <c r="C436" s="10">
        <v>18</v>
      </c>
      <c r="D436" s="10">
        <v>0.96983980000000003</v>
      </c>
      <c r="E436" s="10">
        <v>1.8968011</v>
      </c>
      <c r="F436" s="10">
        <v>0.53940089999999996</v>
      </c>
      <c r="G436" s="10">
        <v>1.1239785</v>
      </c>
    </row>
    <row r="437" spans="2:7" ht="12" thickBot="1" x14ac:dyDescent="0.25">
      <c r="B437" s="213">
        <v>41293</v>
      </c>
      <c r="C437" s="10">
        <v>18.0416666666667</v>
      </c>
      <c r="D437" s="10">
        <v>0.86269859999999998</v>
      </c>
      <c r="E437" s="10">
        <v>1.7904754000000001</v>
      </c>
      <c r="F437" s="10">
        <v>0.48456290000000002</v>
      </c>
      <c r="G437" s="10">
        <v>1.0571784</v>
      </c>
    </row>
    <row r="438" spans="2:7" ht="12" thickBot="1" x14ac:dyDescent="0.25">
      <c r="B438" s="213"/>
      <c r="C438" s="10">
        <v>18.0833333333334</v>
      </c>
      <c r="D438" s="10">
        <v>0.80128489999999997</v>
      </c>
      <c r="E438" s="10">
        <v>1.7710413</v>
      </c>
      <c r="F438" s="10">
        <v>0.4430017</v>
      </c>
      <c r="G438" s="10">
        <v>1.0298327</v>
      </c>
    </row>
    <row r="439" spans="2:7" ht="12" thickBot="1" x14ac:dyDescent="0.25">
      <c r="B439" s="213"/>
      <c r="C439" s="10">
        <v>18.125</v>
      </c>
      <c r="D439" s="10">
        <v>0.77312939999999997</v>
      </c>
      <c r="E439" s="10">
        <v>1.8181491999999999</v>
      </c>
      <c r="F439" s="10">
        <v>0.41803960000000001</v>
      </c>
      <c r="G439" s="10">
        <v>1.0312528999999999</v>
      </c>
    </row>
    <row r="440" spans="2:7" ht="12" thickBot="1" x14ac:dyDescent="0.25">
      <c r="B440" s="213"/>
      <c r="C440" s="10">
        <v>18.1666666666667</v>
      </c>
      <c r="D440" s="10">
        <v>0.76466900000000004</v>
      </c>
      <c r="E440" s="10">
        <v>1.9027339000000001</v>
      </c>
      <c r="F440" s="10">
        <v>0.4009162</v>
      </c>
      <c r="G440" s="10">
        <v>1.0502334</v>
      </c>
    </row>
    <row r="441" spans="2:7" ht="12" thickBot="1" x14ac:dyDescent="0.25">
      <c r="B441" s="213"/>
      <c r="C441" s="10">
        <v>18.2083333333334</v>
      </c>
      <c r="D441" s="10">
        <v>0.7761207</v>
      </c>
      <c r="E441" s="10">
        <v>2.0688708</v>
      </c>
      <c r="F441" s="10">
        <v>0.39814559999999999</v>
      </c>
      <c r="G441" s="10">
        <v>1.0929088</v>
      </c>
    </row>
    <row r="442" spans="2:7" ht="12" thickBot="1" x14ac:dyDescent="0.25">
      <c r="B442" s="213"/>
      <c r="C442" s="10">
        <v>18.25</v>
      </c>
      <c r="D442" s="10">
        <v>0.81717689999999998</v>
      </c>
      <c r="E442" s="10">
        <v>2.3127271999999999</v>
      </c>
      <c r="F442" s="10">
        <v>0.4098464</v>
      </c>
      <c r="G442" s="10">
        <v>1.1750035000000001</v>
      </c>
    </row>
    <row r="443" spans="2:7" ht="12" thickBot="1" x14ac:dyDescent="0.25">
      <c r="B443" s="213"/>
      <c r="C443" s="10">
        <v>18.2916666666667</v>
      </c>
      <c r="D443" s="10">
        <v>0.89658389999999999</v>
      </c>
      <c r="E443" s="10">
        <v>2.6335981999999998</v>
      </c>
      <c r="F443" s="10">
        <v>0.44064540000000002</v>
      </c>
      <c r="G443" s="10">
        <v>1.2977593999999999</v>
      </c>
    </row>
    <row r="444" spans="2:7" ht="12" thickBot="1" x14ac:dyDescent="0.25">
      <c r="B444" s="213"/>
      <c r="C444" s="10">
        <v>18.3333333333334</v>
      </c>
      <c r="D444" s="10">
        <v>1.0179552999999999</v>
      </c>
      <c r="E444" s="10">
        <v>3.0546511999999999</v>
      </c>
      <c r="F444" s="10">
        <v>0.4976641</v>
      </c>
      <c r="G444" s="10">
        <v>1.4724702999999999</v>
      </c>
    </row>
    <row r="445" spans="2:7" ht="12" thickBot="1" x14ac:dyDescent="0.25">
      <c r="B445" s="213"/>
      <c r="C445" s="10">
        <v>18.375</v>
      </c>
      <c r="D445" s="10">
        <v>1.1204045</v>
      </c>
      <c r="E445" s="10">
        <v>3.2200817000000002</v>
      </c>
      <c r="F445" s="10">
        <v>0.55589699999999997</v>
      </c>
      <c r="G445" s="10">
        <v>1.5598529999999999</v>
      </c>
    </row>
    <row r="446" spans="2:7" ht="12" thickBot="1" x14ac:dyDescent="0.25">
      <c r="B446" s="213"/>
      <c r="C446" s="10">
        <v>18.4166666666667</v>
      </c>
      <c r="D446" s="10">
        <v>1.1502896</v>
      </c>
      <c r="E446" s="10">
        <v>2.9281972000000001</v>
      </c>
      <c r="F446" s="10">
        <v>0.58588839999999998</v>
      </c>
      <c r="G446" s="10">
        <v>1.4444650000000001</v>
      </c>
    </row>
    <row r="447" spans="2:7" ht="12" thickBot="1" x14ac:dyDescent="0.25">
      <c r="B447" s="213"/>
      <c r="C447" s="10">
        <v>18.4583333333334</v>
      </c>
      <c r="D447" s="10">
        <v>1.1375725000000001</v>
      </c>
      <c r="E447" s="10">
        <v>2.5200985999999999</v>
      </c>
      <c r="F447" s="10">
        <v>0.58718519999999996</v>
      </c>
      <c r="G447" s="10">
        <v>1.2815658000000001</v>
      </c>
    </row>
    <row r="448" spans="2:7" ht="12" thickBot="1" x14ac:dyDescent="0.25">
      <c r="B448" s="213"/>
      <c r="C448" s="10">
        <v>18.5</v>
      </c>
      <c r="D448" s="10">
        <v>1.1168207000000001</v>
      </c>
      <c r="E448" s="10">
        <v>2.1814985999999998</v>
      </c>
      <c r="F448" s="10">
        <v>0.58324600000000004</v>
      </c>
      <c r="G448" s="10">
        <v>1.1316644</v>
      </c>
    </row>
    <row r="449" spans="2:7" ht="12" thickBot="1" x14ac:dyDescent="0.25">
      <c r="B449" s="213"/>
      <c r="C449" s="10">
        <v>18.5416666666667</v>
      </c>
      <c r="D449" s="10">
        <v>1.0723114</v>
      </c>
      <c r="E449" s="10">
        <v>1.8898528000000001</v>
      </c>
      <c r="F449" s="10">
        <v>0.56751339999999995</v>
      </c>
      <c r="G449" s="10">
        <v>0.99561290000000002</v>
      </c>
    </row>
    <row r="450" spans="2:7" ht="12" thickBot="1" x14ac:dyDescent="0.25">
      <c r="B450" s="213"/>
      <c r="C450" s="10">
        <v>18.5833333333334</v>
      </c>
      <c r="D450" s="10">
        <v>1.0217373999999999</v>
      </c>
      <c r="E450" s="10">
        <v>1.6892198</v>
      </c>
      <c r="F450" s="10">
        <v>0.54568439999999996</v>
      </c>
      <c r="G450" s="10">
        <v>0.88515480000000002</v>
      </c>
    </row>
    <row r="451" spans="2:7" ht="12" thickBot="1" x14ac:dyDescent="0.25">
      <c r="B451" s="213"/>
      <c r="C451" s="10">
        <v>18.625</v>
      </c>
      <c r="D451" s="10">
        <v>0.98111649999999995</v>
      </c>
      <c r="E451" s="10">
        <v>1.5530098000000001</v>
      </c>
      <c r="F451" s="10">
        <v>0.52275309999999997</v>
      </c>
      <c r="G451" s="10">
        <v>0.8128398</v>
      </c>
    </row>
    <row r="452" spans="2:7" ht="12" thickBot="1" x14ac:dyDescent="0.25">
      <c r="B452" s="213"/>
      <c r="C452" s="10">
        <v>18.6666666666667</v>
      </c>
      <c r="D452" s="10">
        <v>0.96914860000000003</v>
      </c>
      <c r="E452" s="10">
        <v>1.5226082000000001</v>
      </c>
      <c r="F452" s="10">
        <v>0.5158355</v>
      </c>
      <c r="G452" s="10">
        <v>0.79311359999999997</v>
      </c>
    </row>
    <row r="453" spans="2:7" ht="12" thickBot="1" x14ac:dyDescent="0.25">
      <c r="B453" s="213"/>
      <c r="C453" s="10">
        <v>18.7083333333334</v>
      </c>
      <c r="D453" s="10">
        <v>1.0217468999999999</v>
      </c>
      <c r="E453" s="10">
        <v>1.6375918</v>
      </c>
      <c r="F453" s="10">
        <v>0.53612700000000002</v>
      </c>
      <c r="G453" s="10">
        <v>0.83670770000000005</v>
      </c>
    </row>
    <row r="454" spans="2:7" ht="12" thickBot="1" x14ac:dyDescent="0.25">
      <c r="B454" s="213"/>
      <c r="C454" s="10">
        <v>18.75</v>
      </c>
      <c r="D454" s="10">
        <v>1.200545</v>
      </c>
      <c r="E454" s="10">
        <v>1.9627555000000001</v>
      </c>
      <c r="F454" s="10">
        <v>0.61065049999999998</v>
      </c>
      <c r="G454" s="10">
        <v>0.97755510000000001</v>
      </c>
    </row>
    <row r="455" spans="2:7" ht="12" thickBot="1" x14ac:dyDescent="0.25">
      <c r="B455" s="213"/>
      <c r="C455" s="10">
        <v>18.7916666666667</v>
      </c>
      <c r="D455" s="10">
        <v>1.2900168000000001</v>
      </c>
      <c r="E455" s="10">
        <v>2.1351596000000002</v>
      </c>
      <c r="F455" s="10">
        <v>0.65659279999999998</v>
      </c>
      <c r="G455" s="10">
        <v>1.0782209</v>
      </c>
    </row>
    <row r="456" spans="2:7" ht="12" thickBot="1" x14ac:dyDescent="0.25">
      <c r="B456" s="213"/>
      <c r="C456" s="10">
        <v>18.8333333333334</v>
      </c>
      <c r="D456" s="10">
        <v>1.2794521999999999</v>
      </c>
      <c r="E456" s="10">
        <v>2.1755751000000001</v>
      </c>
      <c r="F456" s="10">
        <v>0.65483360000000002</v>
      </c>
      <c r="G456" s="10">
        <v>1.1124056</v>
      </c>
    </row>
    <row r="457" spans="2:7" ht="12" thickBot="1" x14ac:dyDescent="0.25">
      <c r="B457" s="213"/>
      <c r="C457" s="10">
        <v>18.875</v>
      </c>
      <c r="D457" s="10">
        <v>1.2561338</v>
      </c>
      <c r="E457" s="10">
        <v>2.1886203000000002</v>
      </c>
      <c r="F457" s="10">
        <v>0.64465050000000002</v>
      </c>
      <c r="G457" s="10">
        <v>1.1342397</v>
      </c>
    </row>
    <row r="458" spans="2:7" ht="12" thickBot="1" x14ac:dyDescent="0.25">
      <c r="B458" s="213"/>
      <c r="C458" s="10">
        <v>18.9166666666667</v>
      </c>
      <c r="D458" s="10">
        <v>1.2025224999999999</v>
      </c>
      <c r="E458" s="10">
        <v>2.1621592999999999</v>
      </c>
      <c r="F458" s="10">
        <v>0.62433640000000001</v>
      </c>
      <c r="G458" s="10">
        <v>1.1370290999999999</v>
      </c>
    </row>
    <row r="459" spans="2:7" ht="12" thickBot="1" x14ac:dyDescent="0.25">
      <c r="B459" s="213"/>
      <c r="C459" s="10">
        <v>18.9583333333334</v>
      </c>
      <c r="D459" s="10">
        <v>1.1011656000000001</v>
      </c>
      <c r="E459" s="10">
        <v>2.0055835000000002</v>
      </c>
      <c r="F459" s="10">
        <v>0.58508709999999997</v>
      </c>
      <c r="G459" s="10">
        <v>1.1123607</v>
      </c>
    </row>
    <row r="460" spans="2:7" ht="12" thickBot="1" x14ac:dyDescent="0.25">
      <c r="B460" s="213"/>
      <c r="C460" s="10">
        <v>19</v>
      </c>
      <c r="D460" s="10">
        <v>0.97346730000000004</v>
      </c>
      <c r="E460" s="10">
        <v>1.8509013999999999</v>
      </c>
      <c r="F460" s="10">
        <v>0.53347979999999995</v>
      </c>
      <c r="G460" s="10">
        <v>1.0670705</v>
      </c>
    </row>
    <row r="461" spans="2:7" ht="12" thickBot="1" x14ac:dyDescent="0.25">
      <c r="B461" s="213">
        <v>41294</v>
      </c>
      <c r="C461" s="10">
        <v>19.0416666666667</v>
      </c>
      <c r="D461" s="10">
        <v>0.86604539999999997</v>
      </c>
      <c r="E461" s="10">
        <v>1.7455786</v>
      </c>
      <c r="F461" s="10">
        <v>0.48118480000000002</v>
      </c>
      <c r="G461" s="10">
        <v>1.0127021</v>
      </c>
    </row>
    <row r="462" spans="2:7" ht="12" thickBot="1" x14ac:dyDescent="0.25">
      <c r="B462" s="213"/>
      <c r="C462" s="10">
        <v>19.0833333333334</v>
      </c>
      <c r="D462" s="10">
        <v>0.79957909999999999</v>
      </c>
      <c r="E462" s="10">
        <v>1.71479</v>
      </c>
      <c r="F462" s="10">
        <v>0.4363785</v>
      </c>
      <c r="G462" s="10">
        <v>0.98541990000000002</v>
      </c>
    </row>
    <row r="463" spans="2:7" ht="12" thickBot="1" x14ac:dyDescent="0.25">
      <c r="B463" s="213"/>
      <c r="C463" s="10">
        <v>19.125</v>
      </c>
      <c r="D463" s="10">
        <v>0.76889280000000004</v>
      </c>
      <c r="E463" s="10">
        <v>1.7562062000000001</v>
      </c>
      <c r="F463" s="10">
        <v>0.41055170000000002</v>
      </c>
      <c r="G463" s="10">
        <v>0.98467150000000003</v>
      </c>
    </row>
    <row r="464" spans="2:7" ht="12" thickBot="1" x14ac:dyDescent="0.25">
      <c r="B464" s="213"/>
      <c r="C464" s="10">
        <v>19.1666666666667</v>
      </c>
      <c r="D464" s="10">
        <v>0.75934429999999997</v>
      </c>
      <c r="E464" s="10">
        <v>1.8514917</v>
      </c>
      <c r="F464" s="10">
        <v>0.39447650000000001</v>
      </c>
      <c r="G464" s="10">
        <v>1.0114700999999999</v>
      </c>
    </row>
    <row r="465" spans="2:7" ht="12" thickBot="1" x14ac:dyDescent="0.25">
      <c r="B465" s="213"/>
      <c r="C465" s="10">
        <v>19.2083333333334</v>
      </c>
      <c r="D465" s="10">
        <v>0.76797329999999997</v>
      </c>
      <c r="E465" s="10">
        <v>2.0063273000000001</v>
      </c>
      <c r="F465" s="10">
        <v>0.39051089999999999</v>
      </c>
      <c r="G465" s="10">
        <v>1.0600191000000001</v>
      </c>
    </row>
    <row r="466" spans="2:7" ht="12" thickBot="1" x14ac:dyDescent="0.25">
      <c r="B466" s="213"/>
      <c r="C466" s="10">
        <v>19.25</v>
      </c>
      <c r="D466" s="10">
        <v>0.80469710000000005</v>
      </c>
      <c r="E466" s="10">
        <v>2.2556276</v>
      </c>
      <c r="F466" s="10">
        <v>0.40003090000000002</v>
      </c>
      <c r="G466" s="10">
        <v>1.1411686000000001</v>
      </c>
    </row>
    <row r="467" spans="2:7" ht="12" thickBot="1" x14ac:dyDescent="0.25">
      <c r="B467" s="213"/>
      <c r="C467" s="10">
        <v>19.2916666666667</v>
      </c>
      <c r="D467" s="10">
        <v>0.87644500000000003</v>
      </c>
      <c r="E467" s="10">
        <v>2.5885647999999999</v>
      </c>
      <c r="F467" s="10">
        <v>0.42555389999999998</v>
      </c>
      <c r="G467" s="10">
        <v>1.2563899999999999</v>
      </c>
    </row>
    <row r="468" spans="2:7" ht="12" thickBot="1" x14ac:dyDescent="0.25">
      <c r="B468" s="213"/>
      <c r="C468" s="10">
        <v>19.3333333333334</v>
      </c>
      <c r="D468" s="10">
        <v>0.99730730000000001</v>
      </c>
      <c r="E468" s="10">
        <v>3.0113598000000001</v>
      </c>
      <c r="F468" s="10">
        <v>0.48191640000000002</v>
      </c>
      <c r="G468" s="10">
        <v>1.4295477999999999</v>
      </c>
    </row>
    <row r="469" spans="2:7" ht="12" thickBot="1" x14ac:dyDescent="0.25">
      <c r="B469" s="213"/>
      <c r="C469" s="10">
        <v>19.375</v>
      </c>
      <c r="D469" s="10">
        <v>1.1120737000000001</v>
      </c>
      <c r="E469" s="10">
        <v>3.227706</v>
      </c>
      <c r="F469" s="10">
        <v>0.55243010000000004</v>
      </c>
      <c r="G469" s="10">
        <v>1.5521026</v>
      </c>
    </row>
    <row r="470" spans="2:7" ht="12" thickBot="1" x14ac:dyDescent="0.25">
      <c r="B470" s="213"/>
      <c r="C470" s="10">
        <v>19.4166666666667</v>
      </c>
      <c r="D470" s="10">
        <v>1.1544542</v>
      </c>
      <c r="E470" s="10">
        <v>2.9686742000000002</v>
      </c>
      <c r="F470" s="10">
        <v>0.59706219999999999</v>
      </c>
      <c r="G470" s="10">
        <v>1.4614</v>
      </c>
    </row>
    <row r="471" spans="2:7" ht="12" thickBot="1" x14ac:dyDescent="0.25">
      <c r="B471" s="213"/>
      <c r="C471" s="10">
        <v>19.4583333333334</v>
      </c>
      <c r="D471" s="10">
        <v>1.1574164</v>
      </c>
      <c r="E471" s="10">
        <v>2.5800980999999998</v>
      </c>
      <c r="F471" s="10">
        <v>0.60532600000000003</v>
      </c>
      <c r="G471" s="10">
        <v>1.3007857</v>
      </c>
    </row>
    <row r="472" spans="2:7" ht="12" thickBot="1" x14ac:dyDescent="0.25">
      <c r="B472" s="213"/>
      <c r="C472" s="10">
        <v>19.5</v>
      </c>
      <c r="D472" s="10">
        <v>1.1386854</v>
      </c>
      <c r="E472" s="10">
        <v>2.2378288999999998</v>
      </c>
      <c r="F472" s="10">
        <v>0.59317980000000003</v>
      </c>
      <c r="G472" s="10">
        <v>1.1447153999999999</v>
      </c>
    </row>
    <row r="473" spans="2:7" ht="12" thickBot="1" x14ac:dyDescent="0.25">
      <c r="B473" s="213"/>
      <c r="C473" s="10">
        <v>19.5416666666667</v>
      </c>
      <c r="D473" s="10">
        <v>1.1088267999999999</v>
      </c>
      <c r="E473" s="10">
        <v>1.9471088000000001</v>
      </c>
      <c r="F473" s="10">
        <v>0.57821920000000004</v>
      </c>
      <c r="G473" s="10">
        <v>1.0119210999999999</v>
      </c>
    </row>
    <row r="474" spans="2:7" ht="12" thickBot="1" x14ac:dyDescent="0.25">
      <c r="B474" s="213"/>
      <c r="C474" s="10">
        <v>19.5833333333334</v>
      </c>
      <c r="D474" s="10">
        <v>1.0626701000000001</v>
      </c>
      <c r="E474" s="10">
        <v>1.7234917000000001</v>
      </c>
      <c r="F474" s="10">
        <v>0.55798300000000001</v>
      </c>
      <c r="G474" s="10">
        <v>0.89606859999999999</v>
      </c>
    </row>
    <row r="475" spans="2:7" ht="12" thickBot="1" x14ac:dyDescent="0.25">
      <c r="B475" s="213"/>
      <c r="C475" s="10">
        <v>19.625</v>
      </c>
      <c r="D475" s="10">
        <v>1.0185546000000001</v>
      </c>
      <c r="E475" s="10">
        <v>1.5684083</v>
      </c>
      <c r="F475" s="10">
        <v>0.53473910000000002</v>
      </c>
      <c r="G475" s="10">
        <v>0.81043430000000005</v>
      </c>
    </row>
    <row r="476" spans="2:7" ht="12" thickBot="1" x14ac:dyDescent="0.25">
      <c r="B476" s="213"/>
      <c r="C476" s="10">
        <v>19.6666666666667</v>
      </c>
      <c r="D476" s="10">
        <v>1.0065942000000001</v>
      </c>
      <c r="E476" s="10">
        <v>1.5338233999999999</v>
      </c>
      <c r="F476" s="10">
        <v>0.52755189999999996</v>
      </c>
      <c r="G476" s="10">
        <v>0.78609220000000002</v>
      </c>
    </row>
    <row r="477" spans="2:7" ht="12" thickBot="1" x14ac:dyDescent="0.25">
      <c r="B477" s="213"/>
      <c r="C477" s="10">
        <v>19.7083333333334</v>
      </c>
      <c r="D477" s="10">
        <v>1.0529122</v>
      </c>
      <c r="E477" s="10">
        <v>1.6265578999999999</v>
      </c>
      <c r="F477" s="10">
        <v>0.54842299999999999</v>
      </c>
      <c r="G477" s="10">
        <v>0.83073870000000005</v>
      </c>
    </row>
    <row r="478" spans="2:7" ht="12" thickBot="1" x14ac:dyDescent="0.25">
      <c r="B478" s="213"/>
      <c r="C478" s="10">
        <v>19.75</v>
      </c>
      <c r="D478" s="10">
        <v>1.2328471000000001</v>
      </c>
      <c r="E478" s="10">
        <v>1.9626637</v>
      </c>
      <c r="F478" s="10">
        <v>0.61868440000000002</v>
      </c>
      <c r="G478" s="10">
        <v>0.97075049999999996</v>
      </c>
    </row>
    <row r="479" spans="2:7" ht="12" thickBot="1" x14ac:dyDescent="0.25">
      <c r="B479" s="213"/>
      <c r="C479" s="10">
        <v>19.7916666666667</v>
      </c>
      <c r="D479" s="10">
        <v>1.3340643999999999</v>
      </c>
      <c r="E479" s="10">
        <v>2.1303030000000001</v>
      </c>
      <c r="F479" s="10">
        <v>0.66855949999999997</v>
      </c>
      <c r="G479" s="10">
        <v>1.0715022999999999</v>
      </c>
    </row>
    <row r="480" spans="2:7" ht="12" thickBot="1" x14ac:dyDescent="0.25">
      <c r="B480" s="213"/>
      <c r="C480" s="10">
        <v>19.8333333333334</v>
      </c>
      <c r="D480" s="10">
        <v>1.336314</v>
      </c>
      <c r="E480" s="10">
        <v>2.2111215999999998</v>
      </c>
      <c r="F480" s="10">
        <v>0.67967500000000003</v>
      </c>
      <c r="G480" s="10">
        <v>1.1299300999999999</v>
      </c>
    </row>
    <row r="481" spans="2:7" ht="12" thickBot="1" x14ac:dyDescent="0.25">
      <c r="B481" s="213"/>
      <c r="C481" s="10">
        <v>19.875</v>
      </c>
      <c r="D481" s="10">
        <v>1.3024339</v>
      </c>
      <c r="E481" s="10">
        <v>2.2119526999999999</v>
      </c>
      <c r="F481" s="10">
        <v>0.67319090000000004</v>
      </c>
      <c r="G481" s="10">
        <v>1.1590649</v>
      </c>
    </row>
    <row r="482" spans="2:7" ht="12" thickBot="1" x14ac:dyDescent="0.25">
      <c r="B482" s="213"/>
      <c r="C482" s="10">
        <v>19.9166666666667</v>
      </c>
      <c r="D482" s="10">
        <v>1.2206678</v>
      </c>
      <c r="E482" s="10">
        <v>2.1226091999999999</v>
      </c>
      <c r="F482" s="10">
        <v>0.64586690000000002</v>
      </c>
      <c r="G482" s="10">
        <v>1.1519740999999999</v>
      </c>
    </row>
    <row r="483" spans="2:7" ht="12" thickBot="1" x14ac:dyDescent="0.25">
      <c r="B483" s="213"/>
      <c r="C483" s="10">
        <v>19.9583333333334</v>
      </c>
      <c r="D483" s="10">
        <v>1.0859611</v>
      </c>
      <c r="E483" s="10">
        <v>1.9201165</v>
      </c>
      <c r="F483" s="10">
        <v>0.59124140000000003</v>
      </c>
      <c r="G483" s="10">
        <v>1.0948694999999999</v>
      </c>
    </row>
    <row r="484" spans="2:7" ht="12" thickBot="1" x14ac:dyDescent="0.25">
      <c r="B484" s="213"/>
      <c r="C484" s="10">
        <v>20</v>
      </c>
      <c r="D484" s="10">
        <v>0.93783819999999996</v>
      </c>
      <c r="E484" s="10">
        <v>1.7254642</v>
      </c>
      <c r="F484" s="10">
        <v>0.52186659999999996</v>
      </c>
      <c r="G484" s="10">
        <v>1.0232034000000001</v>
      </c>
    </row>
    <row r="485" spans="2:7" ht="12" thickBot="1" x14ac:dyDescent="0.25">
      <c r="B485" s="213">
        <v>41295</v>
      </c>
      <c r="C485" s="10">
        <v>20.0416666666667</v>
      </c>
      <c r="D485" s="10">
        <v>0.83136129999999997</v>
      </c>
      <c r="E485" s="10">
        <v>1.6353107</v>
      </c>
      <c r="F485" s="10">
        <v>0.45936700000000003</v>
      </c>
      <c r="G485" s="10">
        <v>0.95732790000000001</v>
      </c>
    </row>
    <row r="486" spans="2:7" ht="12" thickBot="1" x14ac:dyDescent="0.25">
      <c r="B486" s="213"/>
      <c r="C486" s="10">
        <v>20.0833333333334</v>
      </c>
      <c r="D486" s="10">
        <v>0.77201620000000004</v>
      </c>
      <c r="E486" s="10">
        <v>1.6109648000000001</v>
      </c>
      <c r="F486" s="10">
        <v>0.41712310000000002</v>
      </c>
      <c r="G486" s="10">
        <v>0.92853450000000004</v>
      </c>
    </row>
    <row r="487" spans="2:7" ht="12" thickBot="1" x14ac:dyDescent="0.25">
      <c r="B487" s="213"/>
      <c r="C487" s="10">
        <v>20.125</v>
      </c>
      <c r="D487" s="10">
        <v>0.74630200000000002</v>
      </c>
      <c r="E487" s="10">
        <v>1.6584129000000001</v>
      </c>
      <c r="F487" s="10">
        <v>0.39175520000000003</v>
      </c>
      <c r="G487" s="10">
        <v>0.92717519999999998</v>
      </c>
    </row>
    <row r="488" spans="2:7" ht="12" thickBot="1" x14ac:dyDescent="0.25">
      <c r="B488" s="213"/>
      <c r="C488" s="10">
        <v>20.1666666666667</v>
      </c>
      <c r="D488" s="10">
        <v>0.74271319999999996</v>
      </c>
      <c r="E488" s="10">
        <v>1.7732391000000001</v>
      </c>
      <c r="F488" s="10">
        <v>0.37941789999999997</v>
      </c>
      <c r="G488" s="10">
        <v>0.95653390000000005</v>
      </c>
    </row>
    <row r="489" spans="2:7" ht="12" thickBot="1" x14ac:dyDescent="0.25">
      <c r="B489" s="213"/>
      <c r="C489" s="10">
        <v>20.2083333333334</v>
      </c>
      <c r="D489" s="10">
        <v>0.76285709999999995</v>
      </c>
      <c r="E489" s="10">
        <v>1.9638990000000001</v>
      </c>
      <c r="F489" s="10">
        <v>0.38160149999999998</v>
      </c>
      <c r="G489" s="10">
        <v>1.0212854</v>
      </c>
    </row>
    <row r="490" spans="2:7" ht="12" thickBot="1" x14ac:dyDescent="0.25">
      <c r="B490" s="213"/>
      <c r="C490" s="10">
        <v>20.25</v>
      </c>
      <c r="D490" s="10">
        <v>0.81956720000000005</v>
      </c>
      <c r="E490" s="10">
        <v>2.2811075999999999</v>
      </c>
      <c r="F490" s="10">
        <v>0.40268609999999999</v>
      </c>
      <c r="G490" s="10">
        <v>1.1244723999999999</v>
      </c>
    </row>
    <row r="491" spans="2:7" ht="12" thickBot="1" x14ac:dyDescent="0.25">
      <c r="B491" s="213"/>
      <c r="C491" s="10">
        <v>20.2916666666667</v>
      </c>
      <c r="D491" s="10">
        <v>0.90811430000000004</v>
      </c>
      <c r="E491" s="10">
        <v>2.6229510999999999</v>
      </c>
      <c r="F491" s="10">
        <v>0.43923630000000002</v>
      </c>
      <c r="G491" s="10">
        <v>1.2586082000000001</v>
      </c>
    </row>
    <row r="492" spans="2:7" ht="12" thickBot="1" x14ac:dyDescent="0.25">
      <c r="B492" s="213"/>
      <c r="C492" s="10">
        <v>20.3333333333334</v>
      </c>
      <c r="D492" s="10">
        <v>1.006751</v>
      </c>
      <c r="E492" s="10">
        <v>2.9568203999999998</v>
      </c>
      <c r="F492" s="10">
        <v>0.48863069999999997</v>
      </c>
      <c r="G492" s="10">
        <v>1.4001877</v>
      </c>
    </row>
    <row r="493" spans="2:7" ht="12" thickBot="1" x14ac:dyDescent="0.25">
      <c r="B493" s="213"/>
      <c r="C493" s="10">
        <v>20.375</v>
      </c>
      <c r="D493" s="10">
        <v>1.0723210999999999</v>
      </c>
      <c r="E493" s="10">
        <v>3.0164898999999998</v>
      </c>
      <c r="F493" s="10">
        <v>0.52979330000000002</v>
      </c>
      <c r="G493" s="10">
        <v>1.4364543999999999</v>
      </c>
    </row>
    <row r="494" spans="2:7" ht="12" thickBot="1" x14ac:dyDescent="0.25">
      <c r="B494" s="213"/>
      <c r="C494" s="10">
        <v>20.4166666666667</v>
      </c>
      <c r="D494" s="10">
        <v>1.1097109999999999</v>
      </c>
      <c r="E494" s="10">
        <v>2.7585962999999998</v>
      </c>
      <c r="F494" s="10">
        <v>0.55792439999999999</v>
      </c>
      <c r="G494" s="10">
        <v>1.3462395</v>
      </c>
    </row>
    <row r="495" spans="2:7" ht="12" thickBot="1" x14ac:dyDescent="0.25">
      <c r="B495" s="213"/>
      <c r="C495" s="10">
        <v>20.4583333333334</v>
      </c>
      <c r="D495" s="10">
        <v>1.1254818</v>
      </c>
      <c r="E495" s="10">
        <v>2.4150661000000002</v>
      </c>
      <c r="F495" s="10">
        <v>0.57621429999999996</v>
      </c>
      <c r="G495" s="10">
        <v>1.2152528</v>
      </c>
    </row>
    <row r="496" spans="2:7" ht="12" thickBot="1" x14ac:dyDescent="0.25">
      <c r="B496" s="213"/>
      <c r="C496" s="10">
        <v>20.5</v>
      </c>
      <c r="D496" s="10">
        <v>1.1103988</v>
      </c>
      <c r="E496" s="10">
        <v>2.0964132000000002</v>
      </c>
      <c r="F496" s="10">
        <v>0.5750885</v>
      </c>
      <c r="G496" s="10">
        <v>1.0802750000000001</v>
      </c>
    </row>
    <row r="497" spans="2:7" ht="12" thickBot="1" x14ac:dyDescent="0.25">
      <c r="B497" s="213"/>
      <c r="C497" s="10">
        <v>20.5416666666667</v>
      </c>
      <c r="D497" s="10">
        <v>1.0718369999999999</v>
      </c>
      <c r="E497" s="10">
        <v>1.8350118</v>
      </c>
      <c r="F497" s="10">
        <v>0.55968430000000002</v>
      </c>
      <c r="G497" s="10">
        <v>0.9611345</v>
      </c>
    </row>
    <row r="498" spans="2:7" ht="12" thickBot="1" x14ac:dyDescent="0.25">
      <c r="B498" s="213"/>
      <c r="C498" s="10">
        <v>20.5833333333334</v>
      </c>
      <c r="D498" s="10">
        <v>1.0211201999999999</v>
      </c>
      <c r="E498" s="10">
        <v>1.6434458999999999</v>
      </c>
      <c r="F498" s="10">
        <v>0.5393251</v>
      </c>
      <c r="G498" s="10">
        <v>0.86179380000000005</v>
      </c>
    </row>
    <row r="499" spans="2:7" ht="12" thickBot="1" x14ac:dyDescent="0.25">
      <c r="B499" s="213"/>
      <c r="C499" s="10">
        <v>20.625</v>
      </c>
      <c r="D499" s="10">
        <v>0.98311150000000003</v>
      </c>
      <c r="E499" s="10">
        <v>1.5060464</v>
      </c>
      <c r="F499" s="10">
        <v>0.5231635</v>
      </c>
      <c r="G499" s="10">
        <v>0.80046779999999995</v>
      </c>
    </row>
    <row r="500" spans="2:7" ht="12" thickBot="1" x14ac:dyDescent="0.25">
      <c r="B500" s="213"/>
      <c r="C500" s="10">
        <v>20.6666666666667</v>
      </c>
      <c r="D500" s="10">
        <v>0.98101879999999997</v>
      </c>
      <c r="E500" s="10">
        <v>1.4885060999999999</v>
      </c>
      <c r="F500" s="10">
        <v>0.52322809999999997</v>
      </c>
      <c r="G500" s="10">
        <v>0.78437760000000001</v>
      </c>
    </row>
    <row r="501" spans="2:7" ht="12" thickBot="1" x14ac:dyDescent="0.25">
      <c r="B501" s="213"/>
      <c r="C501" s="10">
        <v>20.7083333333334</v>
      </c>
      <c r="D501" s="10">
        <v>1.0576338000000001</v>
      </c>
      <c r="E501" s="10">
        <v>1.6441686</v>
      </c>
      <c r="F501" s="10">
        <v>0.5596023</v>
      </c>
      <c r="G501" s="10">
        <v>0.85136350000000005</v>
      </c>
    </row>
    <row r="502" spans="2:7" ht="12" thickBot="1" x14ac:dyDescent="0.25">
      <c r="B502" s="213"/>
      <c r="C502" s="10">
        <v>20.75</v>
      </c>
      <c r="D502" s="10">
        <v>1.2906407</v>
      </c>
      <c r="E502" s="10">
        <v>2.0689728000000001</v>
      </c>
      <c r="F502" s="10">
        <v>0.66240659999999996</v>
      </c>
      <c r="G502" s="10">
        <v>1.0352463000000001</v>
      </c>
    </row>
    <row r="503" spans="2:7" ht="12" thickBot="1" x14ac:dyDescent="0.25">
      <c r="B503" s="213"/>
      <c r="C503" s="10">
        <v>20.7916666666667</v>
      </c>
      <c r="D503" s="10">
        <v>1.4159941</v>
      </c>
      <c r="E503" s="10">
        <v>2.2981676000000002</v>
      </c>
      <c r="F503" s="10">
        <v>0.72635249999999996</v>
      </c>
      <c r="G503" s="10">
        <v>1.170747</v>
      </c>
    </row>
    <row r="504" spans="2:7" ht="12" thickBot="1" x14ac:dyDescent="0.25">
      <c r="B504" s="213"/>
      <c r="C504" s="10">
        <v>20.8333333333334</v>
      </c>
      <c r="D504" s="10">
        <v>1.4143155000000001</v>
      </c>
      <c r="E504" s="10">
        <v>2.3457292000000001</v>
      </c>
      <c r="F504" s="10">
        <v>0.72986260000000003</v>
      </c>
      <c r="G504" s="10">
        <v>1.2123330999999999</v>
      </c>
    </row>
    <row r="505" spans="2:7" ht="12" thickBot="1" x14ac:dyDescent="0.25">
      <c r="B505" s="213"/>
      <c r="C505" s="10">
        <v>20.875</v>
      </c>
      <c r="D505" s="10">
        <v>1.3750720999999999</v>
      </c>
      <c r="E505" s="10">
        <v>2.3335596999999999</v>
      </c>
      <c r="F505" s="10">
        <v>0.71680759999999999</v>
      </c>
      <c r="G505" s="10">
        <v>1.2209806000000001</v>
      </c>
    </row>
    <row r="506" spans="2:7" ht="12" thickBot="1" x14ac:dyDescent="0.25">
      <c r="B506" s="213"/>
      <c r="C506" s="10">
        <v>20.9166666666667</v>
      </c>
      <c r="D506" s="10">
        <v>1.2653131</v>
      </c>
      <c r="E506" s="10">
        <v>2.1968874</v>
      </c>
      <c r="F506" s="10">
        <v>0.67834070000000002</v>
      </c>
      <c r="G506" s="10">
        <v>1.1857431</v>
      </c>
    </row>
    <row r="507" spans="2:7" ht="12" thickBot="1" x14ac:dyDescent="0.25">
      <c r="B507" s="213"/>
      <c r="C507" s="10">
        <v>20.9583333333334</v>
      </c>
      <c r="D507" s="10">
        <v>1.0905598999999999</v>
      </c>
      <c r="E507" s="10">
        <v>1.9252332999999999</v>
      </c>
      <c r="F507" s="10">
        <v>0.60460879999999995</v>
      </c>
      <c r="G507" s="10">
        <v>1.1017661000000001</v>
      </c>
    </row>
    <row r="508" spans="2:7" ht="12" thickBot="1" x14ac:dyDescent="0.25">
      <c r="B508" s="213"/>
      <c r="C508" s="10">
        <v>21</v>
      </c>
      <c r="D508" s="10">
        <v>0.91075969999999995</v>
      </c>
      <c r="E508" s="10">
        <v>1.6773473999999999</v>
      </c>
      <c r="F508" s="10">
        <v>0.51771959999999995</v>
      </c>
      <c r="G508" s="10">
        <v>0.99626479999999995</v>
      </c>
    </row>
    <row r="509" spans="2:7" ht="12" thickBot="1" x14ac:dyDescent="0.25">
      <c r="B509" s="213">
        <v>41296</v>
      </c>
      <c r="C509" s="10">
        <v>21.0416666666667</v>
      </c>
      <c r="D509" s="10">
        <v>0.79843070000000005</v>
      </c>
      <c r="E509" s="10">
        <v>1.5543621000000001</v>
      </c>
      <c r="F509" s="10">
        <v>0.44745269999999998</v>
      </c>
      <c r="G509" s="10">
        <v>0.91281979999999996</v>
      </c>
    </row>
    <row r="510" spans="2:7" ht="12" thickBot="1" x14ac:dyDescent="0.25">
      <c r="B510" s="213"/>
      <c r="C510" s="10">
        <v>21.0833333333334</v>
      </c>
      <c r="D510" s="10">
        <v>0.7431084</v>
      </c>
      <c r="E510" s="10">
        <v>1.5244150999999999</v>
      </c>
      <c r="F510" s="10">
        <v>0.40302670000000002</v>
      </c>
      <c r="G510" s="10">
        <v>0.87448930000000002</v>
      </c>
    </row>
    <row r="511" spans="2:7" ht="12" thickBot="1" x14ac:dyDescent="0.25">
      <c r="B511" s="213"/>
      <c r="C511" s="10">
        <v>21.125</v>
      </c>
      <c r="D511" s="10">
        <v>0.72373679999999996</v>
      </c>
      <c r="E511" s="10">
        <v>1.5709751000000001</v>
      </c>
      <c r="F511" s="10">
        <v>0.3802914</v>
      </c>
      <c r="G511" s="10">
        <v>0.86868219999999996</v>
      </c>
    </row>
    <row r="512" spans="2:7" ht="12" thickBot="1" x14ac:dyDescent="0.25">
      <c r="B512" s="213"/>
      <c r="C512" s="10">
        <v>21.1666666666667</v>
      </c>
      <c r="D512" s="10">
        <v>0.72504060000000004</v>
      </c>
      <c r="E512" s="10">
        <v>1.6748945</v>
      </c>
      <c r="F512" s="10">
        <v>0.3724249</v>
      </c>
      <c r="G512" s="10">
        <v>0.89076840000000002</v>
      </c>
    </row>
    <row r="513" spans="2:7" ht="12" thickBot="1" x14ac:dyDescent="0.25">
      <c r="B513" s="213"/>
      <c r="C513" s="10">
        <v>21.2083333333334</v>
      </c>
      <c r="D513" s="10">
        <v>0.75669649999999999</v>
      </c>
      <c r="E513" s="10">
        <v>1.8955328</v>
      </c>
      <c r="F513" s="10">
        <v>0.38013219999999998</v>
      </c>
      <c r="G513" s="10">
        <v>0.96728570000000003</v>
      </c>
    </row>
    <row r="514" spans="2:7" ht="12" thickBot="1" x14ac:dyDescent="0.25">
      <c r="B514" s="213"/>
      <c r="C514" s="10">
        <v>21.25</v>
      </c>
      <c r="D514" s="10">
        <v>0.85134379999999998</v>
      </c>
      <c r="E514" s="10">
        <v>2.3182741</v>
      </c>
      <c r="F514" s="10">
        <v>0.41590179999999999</v>
      </c>
      <c r="G514" s="10">
        <v>1.1126726</v>
      </c>
    </row>
    <row r="515" spans="2:7" ht="12" thickBot="1" x14ac:dyDescent="0.25">
      <c r="B515" s="213"/>
      <c r="C515" s="10">
        <v>21.2916666666667</v>
      </c>
      <c r="D515" s="10">
        <v>1.0306314000000001</v>
      </c>
      <c r="E515" s="10">
        <v>2.8737254000000001</v>
      </c>
      <c r="F515" s="10">
        <v>0.4946564</v>
      </c>
      <c r="G515" s="10">
        <v>1.3470316</v>
      </c>
    </row>
    <row r="516" spans="2:7" ht="12" thickBot="1" x14ac:dyDescent="0.25">
      <c r="B516" s="213"/>
      <c r="C516" s="10">
        <v>21.3333333333334</v>
      </c>
      <c r="D516" s="10">
        <v>1.1043704999999999</v>
      </c>
      <c r="E516" s="10">
        <v>3.0717520999999999</v>
      </c>
      <c r="F516" s="10">
        <v>0.54236110000000004</v>
      </c>
      <c r="G516" s="10">
        <v>1.4471687</v>
      </c>
    </row>
    <row r="517" spans="2:7" ht="12" thickBot="1" x14ac:dyDescent="0.25">
      <c r="B517" s="213"/>
      <c r="C517" s="10">
        <v>21.375</v>
      </c>
      <c r="D517" s="10">
        <v>1.0079723</v>
      </c>
      <c r="E517" s="10">
        <v>2.7551173000000002</v>
      </c>
      <c r="F517" s="10">
        <v>0.50719910000000001</v>
      </c>
      <c r="G517" s="10">
        <v>1.3273569000000001</v>
      </c>
    </row>
    <row r="518" spans="2:7" ht="12" thickBot="1" x14ac:dyDescent="0.25">
      <c r="B518" s="213"/>
      <c r="C518" s="10">
        <v>21.4166666666667</v>
      </c>
      <c r="D518" s="10">
        <v>0.95896159999999997</v>
      </c>
      <c r="E518" s="10">
        <v>2.3377347999999998</v>
      </c>
      <c r="F518" s="10">
        <v>0.4867205</v>
      </c>
      <c r="G518" s="10">
        <v>1.15554</v>
      </c>
    </row>
    <row r="519" spans="2:7" ht="12" thickBot="1" x14ac:dyDescent="0.25">
      <c r="B519" s="213"/>
      <c r="C519" s="10">
        <v>21.4583333333334</v>
      </c>
      <c r="D519" s="10">
        <v>0.92990189999999995</v>
      </c>
      <c r="E519" s="10">
        <v>1.9615260000000001</v>
      </c>
      <c r="F519" s="10">
        <v>0.47574610000000001</v>
      </c>
      <c r="G519" s="10">
        <v>1.0027328</v>
      </c>
    </row>
    <row r="520" spans="2:7" ht="12" thickBot="1" x14ac:dyDescent="0.25">
      <c r="B520" s="213"/>
      <c r="C520" s="10">
        <v>21.5</v>
      </c>
      <c r="D520" s="10">
        <v>0.89649920000000005</v>
      </c>
      <c r="E520" s="10">
        <v>1.6658831000000001</v>
      </c>
      <c r="F520" s="10">
        <v>0.46015610000000001</v>
      </c>
      <c r="G520" s="10">
        <v>0.86878149999999998</v>
      </c>
    </row>
    <row r="521" spans="2:7" ht="12" thickBot="1" x14ac:dyDescent="0.25">
      <c r="B521" s="213"/>
      <c r="C521" s="10">
        <v>21.5416666666667</v>
      </c>
      <c r="D521" s="10">
        <v>0.864236</v>
      </c>
      <c r="E521" s="10">
        <v>1.4611571000000001</v>
      </c>
      <c r="F521" s="10">
        <v>0.45048949999999999</v>
      </c>
      <c r="G521" s="10">
        <v>0.77391949999999998</v>
      </c>
    </row>
    <row r="522" spans="2:7" ht="12" thickBot="1" x14ac:dyDescent="0.25">
      <c r="B522" s="213"/>
      <c r="C522" s="10">
        <v>21.5833333333334</v>
      </c>
      <c r="D522" s="10">
        <v>0.83412310000000001</v>
      </c>
      <c r="E522" s="10">
        <v>1.3330289</v>
      </c>
      <c r="F522" s="10">
        <v>0.44092340000000002</v>
      </c>
      <c r="G522" s="10">
        <v>0.71336290000000002</v>
      </c>
    </row>
    <row r="523" spans="2:7" ht="12" thickBot="1" x14ac:dyDescent="0.25">
      <c r="B523" s="213"/>
      <c r="C523" s="10">
        <v>21.625</v>
      </c>
      <c r="D523" s="10">
        <v>0.80785200000000001</v>
      </c>
      <c r="E523" s="10">
        <v>1.2433225999999999</v>
      </c>
      <c r="F523" s="10">
        <v>0.43108750000000001</v>
      </c>
      <c r="G523" s="10">
        <v>0.66956059999999995</v>
      </c>
    </row>
    <row r="524" spans="2:7" ht="12" thickBot="1" x14ac:dyDescent="0.25">
      <c r="B524" s="213"/>
      <c r="C524" s="10">
        <v>21.6666666666667</v>
      </c>
      <c r="D524" s="10">
        <v>0.83872840000000004</v>
      </c>
      <c r="E524" s="10">
        <v>1.3111031</v>
      </c>
      <c r="F524" s="10">
        <v>0.45189659999999998</v>
      </c>
      <c r="G524" s="10">
        <v>0.70470160000000004</v>
      </c>
    </row>
    <row r="525" spans="2:7" ht="12" thickBot="1" x14ac:dyDescent="0.25">
      <c r="B525" s="213"/>
      <c r="C525" s="10">
        <v>21.7083333333334</v>
      </c>
      <c r="D525" s="10">
        <v>0.94419660000000005</v>
      </c>
      <c r="E525" s="10">
        <v>1.5428622000000001</v>
      </c>
      <c r="F525" s="10">
        <v>0.50220359999999997</v>
      </c>
      <c r="G525" s="10">
        <v>0.80726989999999998</v>
      </c>
    </row>
    <row r="526" spans="2:7" ht="12" thickBot="1" x14ac:dyDescent="0.25">
      <c r="B526" s="213"/>
      <c r="C526" s="10">
        <v>21.75</v>
      </c>
      <c r="D526" s="10">
        <v>1.1801527999999999</v>
      </c>
      <c r="E526" s="10">
        <v>1.9688025</v>
      </c>
      <c r="F526" s="10">
        <v>0.61021999999999998</v>
      </c>
      <c r="G526" s="10">
        <v>1.0131684000000001</v>
      </c>
    </row>
    <row r="527" spans="2:7" ht="12" thickBot="1" x14ac:dyDescent="0.25">
      <c r="B527" s="213"/>
      <c r="C527" s="10">
        <v>21.7916666666667</v>
      </c>
      <c r="D527" s="10">
        <v>1.3219992</v>
      </c>
      <c r="E527" s="10">
        <v>2.2164644999999998</v>
      </c>
      <c r="F527" s="10">
        <v>0.68884809999999996</v>
      </c>
      <c r="G527" s="10">
        <v>1.1473506</v>
      </c>
    </row>
    <row r="528" spans="2:7" ht="12" thickBot="1" x14ac:dyDescent="0.25">
      <c r="B528" s="213"/>
      <c r="C528" s="10">
        <v>21.8333333333334</v>
      </c>
      <c r="D528" s="10">
        <v>1.3276114999999999</v>
      </c>
      <c r="E528" s="10">
        <v>2.2371536999999999</v>
      </c>
      <c r="F528" s="10">
        <v>0.70035219999999998</v>
      </c>
      <c r="G528" s="10">
        <v>1.1726046999999999</v>
      </c>
    </row>
    <row r="529" spans="2:7" ht="12" thickBot="1" x14ac:dyDescent="0.25">
      <c r="B529" s="213"/>
      <c r="C529" s="10">
        <v>21.875</v>
      </c>
      <c r="D529" s="10">
        <v>1.2957694</v>
      </c>
      <c r="E529" s="10">
        <v>2.1927332000000002</v>
      </c>
      <c r="F529" s="10">
        <v>0.68987019999999999</v>
      </c>
      <c r="G529" s="10">
        <v>1.1605023000000001</v>
      </c>
    </row>
    <row r="530" spans="2:7" ht="12" thickBot="1" x14ac:dyDescent="0.25">
      <c r="B530" s="213"/>
      <c r="C530" s="10">
        <v>21.9166666666667</v>
      </c>
      <c r="D530" s="10">
        <v>1.1951988</v>
      </c>
      <c r="E530" s="10">
        <v>2.0174877000000002</v>
      </c>
      <c r="F530" s="10">
        <v>0.65088849999999998</v>
      </c>
      <c r="G530" s="10">
        <v>1.1049525</v>
      </c>
    </row>
    <row r="531" spans="2:7" ht="12" thickBot="1" x14ac:dyDescent="0.25">
      <c r="B531" s="213"/>
      <c r="C531" s="10">
        <v>21.9583333333334</v>
      </c>
      <c r="D531" s="10">
        <v>1.0283317000000001</v>
      </c>
      <c r="E531" s="10">
        <v>1.7330048</v>
      </c>
      <c r="F531" s="10">
        <v>0.57625559999999998</v>
      </c>
      <c r="G531" s="10">
        <v>0.99832829999999995</v>
      </c>
    </row>
    <row r="532" spans="2:7" ht="12" thickBot="1" x14ac:dyDescent="0.25">
      <c r="B532" s="213"/>
      <c r="C532" s="10">
        <v>22</v>
      </c>
      <c r="D532" s="10">
        <v>0.8644307</v>
      </c>
      <c r="E532" s="10">
        <v>1.4762249000000001</v>
      </c>
      <c r="F532" s="10">
        <v>0.49224250000000003</v>
      </c>
      <c r="G532" s="10">
        <v>0.88071330000000003</v>
      </c>
    </row>
    <row r="533" spans="2:7" ht="12" thickBot="1" x14ac:dyDescent="0.25">
      <c r="B533" s="213">
        <v>41297</v>
      </c>
      <c r="C533" s="10">
        <v>22.0416666666667</v>
      </c>
      <c r="D533" s="10">
        <v>0.75522549999999999</v>
      </c>
      <c r="E533" s="10">
        <v>1.3213572</v>
      </c>
      <c r="F533" s="10">
        <v>0.4266433</v>
      </c>
      <c r="G533" s="10">
        <v>0.78484370000000003</v>
      </c>
    </row>
    <row r="534" spans="2:7" ht="12" thickBot="1" x14ac:dyDescent="0.25">
      <c r="B534" s="213"/>
      <c r="C534" s="10">
        <v>22.0833333333334</v>
      </c>
      <c r="D534" s="10">
        <v>0.6983895</v>
      </c>
      <c r="E534" s="10">
        <v>1.248556</v>
      </c>
      <c r="F534" s="10">
        <v>0.38307069999999999</v>
      </c>
      <c r="G534" s="10">
        <v>0.72789440000000005</v>
      </c>
    </row>
    <row r="535" spans="2:7" ht="12" thickBot="1" x14ac:dyDescent="0.25">
      <c r="B535" s="213"/>
      <c r="C535" s="10">
        <v>22.125</v>
      </c>
      <c r="D535" s="10">
        <v>0.67419370000000001</v>
      </c>
      <c r="E535" s="10">
        <v>1.2387262000000001</v>
      </c>
      <c r="F535" s="10">
        <v>0.3584271</v>
      </c>
      <c r="G535" s="10">
        <v>0.69787069999999995</v>
      </c>
    </row>
    <row r="536" spans="2:7" ht="12" thickBot="1" x14ac:dyDescent="0.25">
      <c r="B536" s="213"/>
      <c r="C536" s="10">
        <v>22.1666666666667</v>
      </c>
      <c r="D536" s="10">
        <v>0.6705371</v>
      </c>
      <c r="E536" s="10">
        <v>1.2760659999999999</v>
      </c>
      <c r="F536" s="10">
        <v>0.34760020000000003</v>
      </c>
      <c r="G536" s="10">
        <v>0.69570520000000002</v>
      </c>
    </row>
    <row r="537" spans="2:7" ht="12" thickBot="1" x14ac:dyDescent="0.25">
      <c r="B537" s="213"/>
      <c r="C537" s="10">
        <v>22.2083333333334</v>
      </c>
      <c r="D537" s="10">
        <v>0.69551379999999996</v>
      </c>
      <c r="E537" s="10">
        <v>1.4146141000000001</v>
      </c>
      <c r="F537" s="10">
        <v>0.35258010000000001</v>
      </c>
      <c r="G537" s="10">
        <v>0.7387591</v>
      </c>
    </row>
    <row r="538" spans="2:7" ht="12" thickBot="1" x14ac:dyDescent="0.25">
      <c r="B538" s="213"/>
      <c r="C538" s="10">
        <v>22.25</v>
      </c>
      <c r="D538" s="10">
        <v>0.77990729999999997</v>
      </c>
      <c r="E538" s="10">
        <v>1.7417526000000001</v>
      </c>
      <c r="F538" s="10">
        <v>0.38350469999999998</v>
      </c>
      <c r="G538" s="10">
        <v>0.84451580000000004</v>
      </c>
    </row>
    <row r="539" spans="2:7" ht="12" thickBot="1" x14ac:dyDescent="0.25">
      <c r="B539" s="213"/>
      <c r="C539" s="10">
        <v>22.2916666666667</v>
      </c>
      <c r="D539" s="10">
        <v>0.93787609999999999</v>
      </c>
      <c r="E539" s="10">
        <v>2.1402774</v>
      </c>
      <c r="F539" s="10">
        <v>0.45271790000000001</v>
      </c>
      <c r="G539" s="10">
        <v>1.0161576999999999</v>
      </c>
    </row>
    <row r="540" spans="2:7" ht="12" thickBot="1" x14ac:dyDescent="0.25">
      <c r="B540" s="213"/>
      <c r="C540" s="10">
        <v>22.3333333333334</v>
      </c>
      <c r="D540" s="10">
        <v>1.0192677999999999</v>
      </c>
      <c r="E540" s="10">
        <v>2.2588295</v>
      </c>
      <c r="F540" s="10">
        <v>0.49841289999999999</v>
      </c>
      <c r="G540" s="10">
        <v>1.0812419</v>
      </c>
    </row>
    <row r="541" spans="2:7" ht="12" thickBot="1" x14ac:dyDescent="0.25">
      <c r="B541" s="213"/>
      <c r="C541" s="10">
        <v>22.375</v>
      </c>
      <c r="D541" s="10">
        <v>0.96437910000000004</v>
      </c>
      <c r="E541" s="10">
        <v>2.0768477999999999</v>
      </c>
      <c r="F541" s="10">
        <v>0.4782342</v>
      </c>
      <c r="G541" s="10">
        <v>1.0114955000000001</v>
      </c>
    </row>
    <row r="542" spans="2:7" ht="12" thickBot="1" x14ac:dyDescent="0.25">
      <c r="B542" s="213"/>
      <c r="C542" s="10">
        <v>22.4166666666667</v>
      </c>
      <c r="D542" s="10">
        <v>0.94490350000000001</v>
      </c>
      <c r="E542" s="10">
        <v>1.9310721</v>
      </c>
      <c r="F542" s="10">
        <v>0.46732849999999998</v>
      </c>
      <c r="G542" s="10">
        <v>0.95221250000000002</v>
      </c>
    </row>
    <row r="543" spans="2:7" ht="12" thickBot="1" x14ac:dyDescent="0.25">
      <c r="B543" s="213"/>
      <c r="C543" s="10">
        <v>22.4583333333334</v>
      </c>
      <c r="D543" s="10">
        <v>0.93146530000000005</v>
      </c>
      <c r="E543" s="10">
        <v>1.8015127</v>
      </c>
      <c r="F543" s="10">
        <v>0.46554469999999998</v>
      </c>
      <c r="G543" s="10">
        <v>0.90559970000000001</v>
      </c>
    </row>
    <row r="544" spans="2:7" ht="12" thickBot="1" x14ac:dyDescent="0.25">
      <c r="B544" s="213"/>
      <c r="C544" s="10">
        <v>22.5</v>
      </c>
      <c r="D544" s="10">
        <v>0.9214947</v>
      </c>
      <c r="E544" s="10">
        <v>1.6928943999999999</v>
      </c>
      <c r="F544" s="10">
        <v>0.46920719999999999</v>
      </c>
      <c r="G544" s="10">
        <v>0.86179170000000005</v>
      </c>
    </row>
    <row r="545" spans="2:7" ht="12" thickBot="1" x14ac:dyDescent="0.25">
      <c r="B545" s="213"/>
      <c r="C545" s="10">
        <v>22.5416666666667</v>
      </c>
      <c r="D545" s="10">
        <v>0.90174169999999998</v>
      </c>
      <c r="E545" s="10">
        <v>1.577186</v>
      </c>
      <c r="F545" s="10">
        <v>0.46515279999999998</v>
      </c>
      <c r="G545" s="10">
        <v>0.81354389999999999</v>
      </c>
    </row>
    <row r="546" spans="2:7" ht="12" thickBot="1" x14ac:dyDescent="0.25">
      <c r="B546" s="213"/>
      <c r="C546" s="10">
        <v>22.5833333333334</v>
      </c>
      <c r="D546" s="10">
        <v>0.88216700000000003</v>
      </c>
      <c r="E546" s="10">
        <v>1.4956507000000001</v>
      </c>
      <c r="F546" s="10">
        <v>0.45962760000000003</v>
      </c>
      <c r="G546" s="10">
        <v>0.77497930000000004</v>
      </c>
    </row>
    <row r="547" spans="2:7" ht="12" thickBot="1" x14ac:dyDescent="0.25">
      <c r="B547" s="213"/>
      <c r="C547" s="10">
        <v>22.625</v>
      </c>
      <c r="D547" s="10">
        <v>0.89218019999999998</v>
      </c>
      <c r="E547" s="10">
        <v>1.4950627000000001</v>
      </c>
      <c r="F547" s="10">
        <v>0.4701574</v>
      </c>
      <c r="G547" s="10">
        <v>0.77608100000000002</v>
      </c>
    </row>
    <row r="548" spans="2:7" ht="12" thickBot="1" x14ac:dyDescent="0.25">
      <c r="B548" s="213"/>
      <c r="C548" s="10">
        <v>22.6666666666667</v>
      </c>
      <c r="D548" s="10">
        <v>0.97569539999999999</v>
      </c>
      <c r="E548" s="10">
        <v>1.6682999000000001</v>
      </c>
      <c r="F548" s="10">
        <v>0.51603180000000004</v>
      </c>
      <c r="G548" s="10">
        <v>0.87126979999999998</v>
      </c>
    </row>
    <row r="549" spans="2:7" ht="12" thickBot="1" x14ac:dyDescent="0.25">
      <c r="B549" s="213"/>
      <c r="C549" s="10">
        <v>22.7083333333334</v>
      </c>
      <c r="D549" s="10">
        <v>1.0921953</v>
      </c>
      <c r="E549" s="10">
        <v>1.9078971</v>
      </c>
      <c r="F549" s="10">
        <v>0.57461079999999998</v>
      </c>
      <c r="G549" s="10">
        <v>0.97740280000000002</v>
      </c>
    </row>
    <row r="550" spans="2:7" ht="12" thickBot="1" x14ac:dyDescent="0.25">
      <c r="B550" s="213"/>
      <c r="C550" s="10">
        <v>22.75</v>
      </c>
      <c r="D550" s="10">
        <v>1.258618</v>
      </c>
      <c r="E550" s="10">
        <v>2.1909974000000001</v>
      </c>
      <c r="F550" s="10">
        <v>0.65472050000000004</v>
      </c>
      <c r="G550" s="10">
        <v>1.126377</v>
      </c>
    </row>
    <row r="551" spans="2:7" ht="12" thickBot="1" x14ac:dyDescent="0.25">
      <c r="B551" s="213"/>
      <c r="C551" s="10">
        <v>22.7916666666667</v>
      </c>
      <c r="D551" s="10">
        <v>1.344616</v>
      </c>
      <c r="E551" s="10">
        <v>2.3108255</v>
      </c>
      <c r="F551" s="10">
        <v>0.70162990000000003</v>
      </c>
      <c r="G551" s="10">
        <v>1.2178960000000001</v>
      </c>
    </row>
    <row r="552" spans="2:7" ht="12" thickBot="1" x14ac:dyDescent="0.25">
      <c r="B552" s="213"/>
      <c r="C552" s="10">
        <v>22.8333333333334</v>
      </c>
      <c r="D552" s="10">
        <v>1.3360018</v>
      </c>
      <c r="E552" s="10">
        <v>2.2661175999999998</v>
      </c>
      <c r="F552" s="10">
        <v>0.70641220000000005</v>
      </c>
      <c r="G552" s="10">
        <v>1.2114659000000001</v>
      </c>
    </row>
    <row r="553" spans="2:7" ht="12" thickBot="1" x14ac:dyDescent="0.25">
      <c r="B553" s="213"/>
      <c r="C553" s="10">
        <v>22.875</v>
      </c>
      <c r="D553" s="10">
        <v>1.2950218</v>
      </c>
      <c r="E553" s="10">
        <v>2.1715694999999999</v>
      </c>
      <c r="F553" s="10">
        <v>0.69163600000000003</v>
      </c>
      <c r="G553" s="10">
        <v>1.1661579</v>
      </c>
    </row>
    <row r="554" spans="2:7" ht="12" thickBot="1" x14ac:dyDescent="0.25">
      <c r="B554" s="213"/>
      <c r="C554" s="10">
        <v>22.9166666666667</v>
      </c>
      <c r="D554" s="10">
        <v>1.1985347</v>
      </c>
      <c r="E554" s="10">
        <v>1.9688587</v>
      </c>
      <c r="F554" s="10">
        <v>0.64865349999999999</v>
      </c>
      <c r="G554" s="10">
        <v>1.0891154000000001</v>
      </c>
    </row>
    <row r="555" spans="2:7" ht="12" thickBot="1" x14ac:dyDescent="0.25">
      <c r="B555" s="213"/>
      <c r="C555" s="10">
        <v>22.9583333333334</v>
      </c>
      <c r="D555" s="10">
        <v>1.0313638000000001</v>
      </c>
      <c r="E555" s="10">
        <v>1.6751488999999999</v>
      </c>
      <c r="F555" s="10">
        <v>0.57479150000000001</v>
      </c>
      <c r="G555" s="10">
        <v>0.9738116</v>
      </c>
    </row>
    <row r="556" spans="2:7" ht="12" thickBot="1" x14ac:dyDescent="0.25">
      <c r="B556" s="213"/>
      <c r="C556" s="10">
        <v>23</v>
      </c>
      <c r="D556" s="10">
        <v>0.85910889999999995</v>
      </c>
      <c r="E556" s="10">
        <v>1.3919876</v>
      </c>
      <c r="F556" s="10">
        <v>0.48964550000000001</v>
      </c>
      <c r="G556" s="10">
        <v>0.84110890000000005</v>
      </c>
    </row>
    <row r="557" spans="2:7" ht="12" thickBot="1" x14ac:dyDescent="0.25">
      <c r="B557" s="213">
        <v>41298</v>
      </c>
      <c r="C557" s="10">
        <v>23.0416666666667</v>
      </c>
      <c r="D557" s="10">
        <v>0.74545240000000002</v>
      </c>
      <c r="E557" s="10">
        <v>1.2199738</v>
      </c>
      <c r="F557" s="10">
        <v>0.42135359999999999</v>
      </c>
      <c r="G557" s="10">
        <v>0.7405697</v>
      </c>
    </row>
    <row r="558" spans="2:7" ht="12" thickBot="1" x14ac:dyDescent="0.25">
      <c r="B558" s="213"/>
      <c r="C558" s="10">
        <v>23.0833333333334</v>
      </c>
      <c r="D558" s="10">
        <v>0.68718659999999998</v>
      </c>
      <c r="E558" s="10">
        <v>1.1393667000000001</v>
      </c>
      <c r="F558" s="10">
        <v>0.37798189999999998</v>
      </c>
      <c r="G558" s="10">
        <v>0.67956669999999997</v>
      </c>
    </row>
    <row r="559" spans="2:7" ht="12" thickBot="1" x14ac:dyDescent="0.25">
      <c r="B559" s="213"/>
      <c r="C559" s="10">
        <v>23.125</v>
      </c>
      <c r="D559" s="10">
        <v>0.66056669999999995</v>
      </c>
      <c r="E559" s="10">
        <v>1.1059064000000001</v>
      </c>
      <c r="F559" s="10">
        <v>0.3538232</v>
      </c>
      <c r="G559" s="10">
        <v>0.64835399999999999</v>
      </c>
    </row>
    <row r="560" spans="2:7" ht="12" thickBot="1" x14ac:dyDescent="0.25">
      <c r="B560" s="213"/>
      <c r="C560" s="10">
        <v>23.1666666666667</v>
      </c>
      <c r="D560" s="10">
        <v>0.65503769999999994</v>
      </c>
      <c r="E560" s="10">
        <v>1.1324957</v>
      </c>
      <c r="F560" s="10">
        <v>0.342057</v>
      </c>
      <c r="G560" s="10">
        <v>0.63889750000000001</v>
      </c>
    </row>
    <row r="561" spans="2:7" ht="12" thickBot="1" x14ac:dyDescent="0.25">
      <c r="B561" s="213"/>
      <c r="C561" s="10">
        <v>23.2083333333334</v>
      </c>
      <c r="D561" s="10">
        <v>0.67741810000000002</v>
      </c>
      <c r="E561" s="10">
        <v>1.2596811999999999</v>
      </c>
      <c r="F561" s="10">
        <v>0.34388160000000001</v>
      </c>
      <c r="G561" s="10">
        <v>0.67585079999999997</v>
      </c>
    </row>
    <row r="562" spans="2:7" ht="12" thickBot="1" x14ac:dyDescent="0.25">
      <c r="B562" s="213"/>
      <c r="C562" s="10">
        <v>23.25</v>
      </c>
      <c r="D562" s="10">
        <v>0.75954750000000004</v>
      </c>
      <c r="E562" s="10">
        <v>1.5473319000000001</v>
      </c>
      <c r="F562" s="10">
        <v>0.3722895</v>
      </c>
      <c r="G562" s="10">
        <v>0.77056970000000002</v>
      </c>
    </row>
    <row r="563" spans="2:7" ht="12" thickBot="1" x14ac:dyDescent="0.25">
      <c r="B563" s="213"/>
      <c r="C563" s="10">
        <v>23.2916666666667</v>
      </c>
      <c r="D563" s="10">
        <v>0.91704110000000005</v>
      </c>
      <c r="E563" s="10">
        <v>1.9232985</v>
      </c>
      <c r="F563" s="10">
        <v>0.44132569999999999</v>
      </c>
      <c r="G563" s="10">
        <v>0.92441609999999996</v>
      </c>
    </row>
    <row r="564" spans="2:7" ht="12" thickBot="1" x14ac:dyDescent="0.25">
      <c r="B564" s="213"/>
      <c r="C564" s="10">
        <v>23.3333333333334</v>
      </c>
      <c r="D564" s="10">
        <v>0.99942430000000004</v>
      </c>
      <c r="E564" s="10">
        <v>2.0442326999999998</v>
      </c>
      <c r="F564" s="10">
        <v>0.48650130000000003</v>
      </c>
      <c r="G564" s="10">
        <v>0.98831100000000005</v>
      </c>
    </row>
    <row r="565" spans="2:7" ht="12" thickBot="1" x14ac:dyDescent="0.25">
      <c r="B565" s="213"/>
      <c r="C565" s="10">
        <v>23.375</v>
      </c>
      <c r="D565" s="10">
        <v>0.93888289999999996</v>
      </c>
      <c r="E565" s="10">
        <v>1.8581729</v>
      </c>
      <c r="F565" s="10">
        <v>0.46271210000000002</v>
      </c>
      <c r="G565" s="10">
        <v>0.91870039999999997</v>
      </c>
    </row>
    <row r="566" spans="2:7" ht="12" thickBot="1" x14ac:dyDescent="0.25">
      <c r="B566" s="213"/>
      <c r="C566" s="10">
        <v>23.4166666666667</v>
      </c>
      <c r="D566" s="10">
        <v>0.92251419999999995</v>
      </c>
      <c r="E566" s="10">
        <v>1.7473392000000001</v>
      </c>
      <c r="F566" s="10">
        <v>0.45456289999999999</v>
      </c>
      <c r="G566" s="10">
        <v>0.87139860000000002</v>
      </c>
    </row>
    <row r="567" spans="2:7" ht="12" thickBot="1" x14ac:dyDescent="0.25">
      <c r="B567" s="213"/>
      <c r="C567" s="10">
        <v>23.4583333333334</v>
      </c>
      <c r="D567" s="10">
        <v>0.91824530000000004</v>
      </c>
      <c r="E567" s="10">
        <v>1.664304</v>
      </c>
      <c r="F567" s="10">
        <v>0.45835510000000002</v>
      </c>
      <c r="G567" s="10">
        <v>0.83663690000000002</v>
      </c>
    </row>
    <row r="568" spans="2:7" ht="12" thickBot="1" x14ac:dyDescent="0.25">
      <c r="B568" s="213"/>
      <c r="C568" s="10">
        <v>23.5</v>
      </c>
      <c r="D568" s="10">
        <v>0.91040989999999999</v>
      </c>
      <c r="E568" s="10">
        <v>1.5812444000000001</v>
      </c>
      <c r="F568" s="10">
        <v>0.45895370000000002</v>
      </c>
      <c r="G568" s="10">
        <v>0.79747460000000003</v>
      </c>
    </row>
    <row r="569" spans="2:7" ht="12" thickBot="1" x14ac:dyDescent="0.25">
      <c r="B569" s="213"/>
      <c r="C569" s="10">
        <v>23.5416666666667</v>
      </c>
      <c r="D569" s="10">
        <v>0.90457670000000001</v>
      </c>
      <c r="E569" s="10">
        <v>1.5261568000000001</v>
      </c>
      <c r="F569" s="10">
        <v>0.45905109999999999</v>
      </c>
      <c r="G569" s="10">
        <v>0.77719550000000004</v>
      </c>
    </row>
    <row r="570" spans="2:7" ht="12" thickBot="1" x14ac:dyDescent="0.25">
      <c r="B570" s="213"/>
      <c r="C570" s="10">
        <v>23.5833333333334</v>
      </c>
      <c r="D570" s="10">
        <v>0.88879839999999999</v>
      </c>
      <c r="E570" s="10">
        <v>1.4847912999999999</v>
      </c>
      <c r="F570" s="10">
        <v>0.45336379999999998</v>
      </c>
      <c r="G570" s="10">
        <v>0.75326660000000001</v>
      </c>
    </row>
    <row r="571" spans="2:7" ht="12" thickBot="1" x14ac:dyDescent="0.25">
      <c r="B571" s="213"/>
      <c r="C571" s="10">
        <v>23.625</v>
      </c>
      <c r="D571" s="10">
        <v>0.89547169999999998</v>
      </c>
      <c r="E571" s="10">
        <v>1.4918610000000001</v>
      </c>
      <c r="F571" s="10">
        <v>0.46825860000000002</v>
      </c>
      <c r="G571" s="10">
        <v>0.77614159999999999</v>
      </c>
    </row>
    <row r="572" spans="2:7" ht="12" thickBot="1" x14ac:dyDescent="0.25">
      <c r="B572" s="213"/>
      <c r="C572" s="10">
        <v>23.6666666666667</v>
      </c>
      <c r="D572" s="10">
        <v>0.93959990000000004</v>
      </c>
      <c r="E572" s="10">
        <v>1.5781133000000001</v>
      </c>
      <c r="F572" s="10">
        <v>0.49430499999999999</v>
      </c>
      <c r="G572" s="10">
        <v>0.81605740000000004</v>
      </c>
    </row>
    <row r="573" spans="2:7" ht="12" thickBot="1" x14ac:dyDescent="0.25">
      <c r="B573" s="213"/>
      <c r="C573" s="10">
        <v>23.7083333333334</v>
      </c>
      <c r="D573" s="10">
        <v>1.0321075</v>
      </c>
      <c r="E573" s="10">
        <v>1.7629283</v>
      </c>
      <c r="F573" s="10">
        <v>0.53873040000000005</v>
      </c>
      <c r="G573" s="10">
        <v>0.89021059999999996</v>
      </c>
    </row>
    <row r="574" spans="2:7" ht="12" thickBot="1" x14ac:dyDescent="0.25">
      <c r="B574" s="213"/>
      <c r="C574" s="10">
        <v>23.75</v>
      </c>
      <c r="D574" s="10">
        <v>1.1984321</v>
      </c>
      <c r="E574" s="10">
        <v>2.0240635999999999</v>
      </c>
      <c r="F574" s="10">
        <v>0.61370999999999998</v>
      </c>
      <c r="G574" s="10">
        <v>1.0063483</v>
      </c>
    </row>
    <row r="575" spans="2:7" ht="12" thickBot="1" x14ac:dyDescent="0.25">
      <c r="B575" s="213"/>
      <c r="C575" s="10">
        <v>23.7916666666667</v>
      </c>
      <c r="D575" s="10">
        <v>1.2968976000000001</v>
      </c>
      <c r="E575" s="10">
        <v>2.1376436000000001</v>
      </c>
      <c r="F575" s="10">
        <v>0.67530950000000001</v>
      </c>
      <c r="G575" s="10">
        <v>1.0833644</v>
      </c>
    </row>
    <row r="576" spans="2:7" ht="12" thickBot="1" x14ac:dyDescent="0.25">
      <c r="B576" s="213"/>
      <c r="C576" s="10">
        <v>23.8333333333334</v>
      </c>
      <c r="D576" s="10">
        <v>1.2985766999999999</v>
      </c>
      <c r="E576" s="10">
        <v>2.0992413999999999</v>
      </c>
      <c r="F576" s="10">
        <v>0.68001650000000002</v>
      </c>
      <c r="G576" s="10">
        <v>1.0801109</v>
      </c>
    </row>
    <row r="577" spans="2:7" ht="12" thickBot="1" x14ac:dyDescent="0.25">
      <c r="B577" s="213"/>
      <c r="C577" s="10">
        <v>23.875</v>
      </c>
      <c r="D577" s="10">
        <v>1.2650376000000001</v>
      </c>
      <c r="E577" s="10">
        <v>1.9996385999999999</v>
      </c>
      <c r="F577" s="10">
        <v>0.66513089999999997</v>
      </c>
      <c r="G577" s="10">
        <v>1.0454873</v>
      </c>
    </row>
    <row r="578" spans="2:7" ht="12" thickBot="1" x14ac:dyDescent="0.25">
      <c r="B578" s="213"/>
      <c r="C578" s="10">
        <v>23.9166666666667</v>
      </c>
      <c r="D578" s="10">
        <v>1.1696872</v>
      </c>
      <c r="E578" s="10">
        <v>1.8156285999999999</v>
      </c>
      <c r="F578" s="10">
        <v>0.62745450000000003</v>
      </c>
      <c r="G578" s="10">
        <v>0.96551819999999999</v>
      </c>
    </row>
    <row r="579" spans="2:7" ht="12" thickBot="1" x14ac:dyDescent="0.25">
      <c r="B579" s="213"/>
      <c r="C579" s="10">
        <v>23.9583333333334</v>
      </c>
      <c r="D579" s="10">
        <v>1.0050707999999999</v>
      </c>
      <c r="E579" s="10">
        <v>1.5372929</v>
      </c>
      <c r="F579" s="10">
        <v>0.55447599999999997</v>
      </c>
      <c r="G579" s="10">
        <v>0.84993260000000004</v>
      </c>
    </row>
    <row r="580" spans="2:7" ht="12" thickBot="1" x14ac:dyDescent="0.25">
      <c r="B580" s="213"/>
      <c r="C580" s="10">
        <v>24</v>
      </c>
      <c r="D580" s="10">
        <v>0.83678580000000002</v>
      </c>
      <c r="E580" s="10">
        <v>1.2624138</v>
      </c>
      <c r="F580" s="10">
        <v>0.4719159</v>
      </c>
      <c r="G580" s="10">
        <v>0.71761209999999997</v>
      </c>
    </row>
    <row r="581" spans="2:7" ht="12" thickBot="1" x14ac:dyDescent="0.25">
      <c r="B581" s="213">
        <v>41299</v>
      </c>
      <c r="C581" s="10">
        <v>24.0416666666667</v>
      </c>
      <c r="D581" s="10">
        <v>0.72257009999999999</v>
      </c>
      <c r="E581" s="10">
        <v>1.0824476999999999</v>
      </c>
      <c r="F581" s="10">
        <v>0.40320099999999998</v>
      </c>
      <c r="G581" s="10">
        <v>0.61828439999999996</v>
      </c>
    </row>
    <row r="582" spans="2:7" ht="12" thickBot="1" x14ac:dyDescent="0.25">
      <c r="B582" s="213"/>
      <c r="C582" s="10">
        <v>24.0833333333334</v>
      </c>
      <c r="D582" s="10">
        <v>0.66135580000000005</v>
      </c>
      <c r="E582" s="10">
        <v>0.98771819999999999</v>
      </c>
      <c r="F582" s="10">
        <v>0.35750799999999999</v>
      </c>
      <c r="G582" s="10">
        <v>0.55414220000000003</v>
      </c>
    </row>
    <row r="583" spans="2:7" ht="12" thickBot="1" x14ac:dyDescent="0.25">
      <c r="B583" s="213"/>
      <c r="C583" s="10">
        <v>24.125</v>
      </c>
      <c r="D583" s="10">
        <v>0.63240379999999996</v>
      </c>
      <c r="E583" s="10">
        <v>0.95443800000000001</v>
      </c>
      <c r="F583" s="10">
        <v>0.33270939999999999</v>
      </c>
      <c r="G583" s="10">
        <v>0.51989600000000002</v>
      </c>
    </row>
    <row r="584" spans="2:7" ht="12" thickBot="1" x14ac:dyDescent="0.25">
      <c r="B584" s="213"/>
      <c r="C584" s="10">
        <v>24.1666666666667</v>
      </c>
      <c r="D584" s="10">
        <v>0.62475939999999996</v>
      </c>
      <c r="E584" s="10">
        <v>0.96751580000000004</v>
      </c>
      <c r="F584" s="10">
        <v>0.31940410000000002</v>
      </c>
      <c r="G584" s="10">
        <v>0.51013839999999999</v>
      </c>
    </row>
    <row r="585" spans="2:7" ht="12" thickBot="1" x14ac:dyDescent="0.25">
      <c r="B585" s="213"/>
      <c r="C585" s="10">
        <v>24.2083333333334</v>
      </c>
      <c r="D585" s="10">
        <v>0.64450890000000005</v>
      </c>
      <c r="E585" s="10">
        <v>1.0701963000000001</v>
      </c>
      <c r="F585" s="10">
        <v>0.32040740000000001</v>
      </c>
      <c r="G585" s="10">
        <v>0.54062540000000003</v>
      </c>
    </row>
    <row r="586" spans="2:7" ht="12" thickBot="1" x14ac:dyDescent="0.25">
      <c r="B586" s="213"/>
      <c r="C586" s="10">
        <v>24.25</v>
      </c>
      <c r="D586" s="10">
        <v>0.71731560000000005</v>
      </c>
      <c r="E586" s="10">
        <v>1.3139380000000001</v>
      </c>
      <c r="F586" s="10">
        <v>0.34771619999999998</v>
      </c>
      <c r="G586" s="10">
        <v>0.62340969999999996</v>
      </c>
    </row>
    <row r="587" spans="2:7" ht="12" thickBot="1" x14ac:dyDescent="0.25">
      <c r="B587" s="213"/>
      <c r="C587" s="10">
        <v>24.2916666666667</v>
      </c>
      <c r="D587" s="10">
        <v>0.86415660000000005</v>
      </c>
      <c r="E587" s="10">
        <v>1.6643395000000001</v>
      </c>
      <c r="F587" s="10">
        <v>0.41047210000000001</v>
      </c>
      <c r="G587" s="10">
        <v>0.76101099999999999</v>
      </c>
    </row>
    <row r="588" spans="2:7" ht="12" thickBot="1" x14ac:dyDescent="0.25">
      <c r="B588" s="213"/>
      <c r="C588" s="10">
        <v>24.3333333333334</v>
      </c>
      <c r="D588" s="10">
        <v>0.94909739999999998</v>
      </c>
      <c r="E588" s="10">
        <v>1.7973682</v>
      </c>
      <c r="F588" s="10">
        <v>0.4562638</v>
      </c>
      <c r="G588" s="10">
        <v>0.82587310000000003</v>
      </c>
    </row>
    <row r="589" spans="2:7" ht="12" thickBot="1" x14ac:dyDescent="0.25">
      <c r="B589" s="213"/>
      <c r="C589" s="10">
        <v>24.375</v>
      </c>
      <c r="D589" s="10">
        <v>0.89208860000000001</v>
      </c>
      <c r="E589" s="10">
        <v>1.6397086999999999</v>
      </c>
      <c r="F589" s="10">
        <v>0.43660529999999997</v>
      </c>
      <c r="G589" s="10">
        <v>0.75483389999999995</v>
      </c>
    </row>
    <row r="590" spans="2:7" ht="12" thickBot="1" x14ac:dyDescent="0.25">
      <c r="B590" s="213"/>
      <c r="C590" s="10">
        <v>24.4166666666667</v>
      </c>
      <c r="D590" s="10">
        <v>0.87800009999999995</v>
      </c>
      <c r="E590" s="10">
        <v>1.5162679999999999</v>
      </c>
      <c r="F590" s="10">
        <v>0.42941430000000003</v>
      </c>
      <c r="G590" s="10">
        <v>0.71085339999999997</v>
      </c>
    </row>
    <row r="591" spans="2:7" ht="12" thickBot="1" x14ac:dyDescent="0.25">
      <c r="B591" s="213"/>
      <c r="C591" s="10">
        <v>24.4583333333334</v>
      </c>
      <c r="D591" s="10">
        <v>0.87059770000000003</v>
      </c>
      <c r="E591" s="10">
        <v>1.4187479000000001</v>
      </c>
      <c r="F591" s="10">
        <v>0.42713859999999998</v>
      </c>
      <c r="G591" s="10">
        <v>0.67367279999999996</v>
      </c>
    </row>
    <row r="592" spans="2:7" ht="12" thickBot="1" x14ac:dyDescent="0.25">
      <c r="B592" s="213"/>
      <c r="C592" s="10">
        <v>24.5</v>
      </c>
      <c r="D592" s="10">
        <v>0.85419319999999999</v>
      </c>
      <c r="E592" s="10">
        <v>1.3109078000000001</v>
      </c>
      <c r="F592" s="10">
        <v>0.42761939999999998</v>
      </c>
      <c r="G592" s="10">
        <v>0.63400020000000001</v>
      </c>
    </row>
    <row r="593" spans="2:7" ht="12" thickBot="1" x14ac:dyDescent="0.25">
      <c r="B593" s="213"/>
      <c r="C593" s="10">
        <v>24.5416666666667</v>
      </c>
      <c r="D593" s="10">
        <v>0.83514659999999996</v>
      </c>
      <c r="E593" s="10">
        <v>1.2253171</v>
      </c>
      <c r="F593" s="10">
        <v>0.42825410000000003</v>
      </c>
      <c r="G593" s="10">
        <v>0.60185599999999995</v>
      </c>
    </row>
    <row r="594" spans="2:7" ht="12" thickBot="1" x14ac:dyDescent="0.25">
      <c r="B594" s="213"/>
      <c r="C594" s="10">
        <v>24.5833333333334</v>
      </c>
      <c r="D594" s="10">
        <v>0.80638639999999995</v>
      </c>
      <c r="E594" s="10">
        <v>1.1474812999999999</v>
      </c>
      <c r="F594" s="10">
        <v>0.41852650000000002</v>
      </c>
      <c r="G594" s="10">
        <v>0.57323049999999998</v>
      </c>
    </row>
    <row r="595" spans="2:7" ht="12" thickBot="1" x14ac:dyDescent="0.25">
      <c r="B595" s="213"/>
      <c r="C595" s="10">
        <v>24.625</v>
      </c>
      <c r="D595" s="10">
        <v>0.7823698</v>
      </c>
      <c r="E595" s="10">
        <v>1.0930085</v>
      </c>
      <c r="F595" s="10">
        <v>0.4126995</v>
      </c>
      <c r="G595" s="10">
        <v>0.54796869999999998</v>
      </c>
    </row>
    <row r="596" spans="2:7" ht="12" thickBot="1" x14ac:dyDescent="0.25">
      <c r="B596" s="213"/>
      <c r="C596" s="10">
        <v>24.6666666666667</v>
      </c>
      <c r="D596" s="10">
        <v>0.79376449999999998</v>
      </c>
      <c r="E596" s="10">
        <v>1.0980369000000001</v>
      </c>
      <c r="F596" s="10">
        <v>0.42381049999999998</v>
      </c>
      <c r="G596" s="10">
        <v>0.56002439999999998</v>
      </c>
    </row>
    <row r="597" spans="2:7" ht="12" thickBot="1" x14ac:dyDescent="0.25">
      <c r="B597" s="213"/>
      <c r="C597" s="10">
        <v>24.7083333333334</v>
      </c>
      <c r="D597" s="10">
        <v>0.85776600000000003</v>
      </c>
      <c r="E597" s="10">
        <v>1.2134288</v>
      </c>
      <c r="F597" s="10">
        <v>0.4558431</v>
      </c>
      <c r="G597" s="10">
        <v>0.61335729999999999</v>
      </c>
    </row>
    <row r="598" spans="2:7" ht="12" thickBot="1" x14ac:dyDescent="0.25">
      <c r="B598" s="213"/>
      <c r="C598" s="10">
        <v>24.75</v>
      </c>
      <c r="D598" s="10">
        <v>1.0440191999999999</v>
      </c>
      <c r="E598" s="10">
        <v>1.4892728</v>
      </c>
      <c r="F598" s="10">
        <v>0.53158850000000002</v>
      </c>
      <c r="G598" s="10">
        <v>0.72264669999999998</v>
      </c>
    </row>
    <row r="599" spans="2:7" ht="12" thickBot="1" x14ac:dyDescent="0.25">
      <c r="B599" s="213"/>
      <c r="C599" s="10">
        <v>24.7916666666667</v>
      </c>
      <c r="D599" s="10">
        <v>1.1636173999999999</v>
      </c>
      <c r="E599" s="10">
        <v>1.6458272</v>
      </c>
      <c r="F599" s="10">
        <v>0.58809860000000003</v>
      </c>
      <c r="G599" s="10">
        <v>0.80322789999999999</v>
      </c>
    </row>
    <row r="600" spans="2:7" ht="12" thickBot="1" x14ac:dyDescent="0.25">
      <c r="B600" s="213"/>
      <c r="C600" s="10">
        <v>24.8333333333334</v>
      </c>
      <c r="D600" s="10">
        <v>1.1558221</v>
      </c>
      <c r="E600" s="10">
        <v>1.6147468</v>
      </c>
      <c r="F600" s="10">
        <v>0.59286030000000001</v>
      </c>
      <c r="G600" s="10">
        <v>0.80818190000000001</v>
      </c>
    </row>
    <row r="601" spans="2:7" ht="12" thickBot="1" x14ac:dyDescent="0.25">
      <c r="B601" s="213"/>
      <c r="C601" s="10">
        <v>24.875</v>
      </c>
      <c r="D601" s="10">
        <v>1.1318394000000001</v>
      </c>
      <c r="E601" s="10">
        <v>1.5669293</v>
      </c>
      <c r="F601" s="10">
        <v>0.57945559999999996</v>
      </c>
      <c r="G601" s="10">
        <v>0.78824419999999995</v>
      </c>
    </row>
    <row r="602" spans="2:7" ht="12" thickBot="1" x14ac:dyDescent="0.25">
      <c r="B602" s="213"/>
      <c r="C602" s="10">
        <v>24.9166666666667</v>
      </c>
      <c r="D602" s="10">
        <v>1.0741404000000001</v>
      </c>
      <c r="E602" s="10">
        <v>1.4730253</v>
      </c>
      <c r="F602" s="10">
        <v>0.55474610000000002</v>
      </c>
      <c r="G602" s="10">
        <v>0.74897420000000003</v>
      </c>
    </row>
    <row r="603" spans="2:7" ht="12" thickBot="1" x14ac:dyDescent="0.25">
      <c r="B603" s="213"/>
      <c r="C603" s="10">
        <v>24.9583333333334</v>
      </c>
      <c r="D603" s="10">
        <v>0.96733290000000005</v>
      </c>
      <c r="E603" s="10">
        <v>1.3368651</v>
      </c>
      <c r="F603" s="10">
        <v>0.51089620000000002</v>
      </c>
      <c r="G603" s="10">
        <v>0.69294520000000004</v>
      </c>
    </row>
    <row r="604" spans="2:7" ht="12" thickBot="1" x14ac:dyDescent="0.25">
      <c r="B604" s="213"/>
      <c r="C604" s="10">
        <v>25</v>
      </c>
      <c r="D604" s="10">
        <v>0.83499239999999997</v>
      </c>
      <c r="E604" s="10">
        <v>1.1502313</v>
      </c>
      <c r="F604" s="10">
        <v>0.452623</v>
      </c>
      <c r="G604" s="10">
        <v>0.61423220000000001</v>
      </c>
    </row>
    <row r="605" spans="2:7" ht="12" thickBot="1" x14ac:dyDescent="0.25">
      <c r="B605" s="213">
        <v>41300</v>
      </c>
      <c r="C605" s="10">
        <v>25.0416666666667</v>
      </c>
      <c r="D605" s="10">
        <v>0.72680800000000001</v>
      </c>
      <c r="E605" s="10">
        <v>1.0088476</v>
      </c>
      <c r="F605" s="10">
        <v>0.39524389999999998</v>
      </c>
      <c r="G605" s="10">
        <v>0.54641360000000005</v>
      </c>
    </row>
    <row r="606" spans="2:7" ht="12" thickBot="1" x14ac:dyDescent="0.25">
      <c r="B606" s="213"/>
      <c r="C606" s="10">
        <v>25.0833333333334</v>
      </c>
      <c r="D606" s="10">
        <v>0.65985360000000004</v>
      </c>
      <c r="E606" s="10">
        <v>0.92489200000000005</v>
      </c>
      <c r="F606" s="10">
        <v>0.35179769999999999</v>
      </c>
      <c r="G606" s="10">
        <v>0.49549009999999999</v>
      </c>
    </row>
    <row r="607" spans="2:7" ht="12" thickBot="1" x14ac:dyDescent="0.25">
      <c r="B607" s="213"/>
      <c r="C607" s="10">
        <v>25.125</v>
      </c>
      <c r="D607" s="10">
        <v>0.62365769999999998</v>
      </c>
      <c r="E607" s="10">
        <v>0.88510999999999995</v>
      </c>
      <c r="F607" s="10">
        <v>0.32403789999999999</v>
      </c>
      <c r="G607" s="10">
        <v>0.4669217</v>
      </c>
    </row>
    <row r="608" spans="2:7" ht="12" thickBot="1" x14ac:dyDescent="0.25">
      <c r="B608" s="213"/>
      <c r="C608" s="10">
        <v>25.1666666666667</v>
      </c>
      <c r="D608" s="10">
        <v>0.60636860000000004</v>
      </c>
      <c r="E608" s="10">
        <v>0.88223669999999998</v>
      </c>
      <c r="F608" s="10">
        <v>0.30705870000000002</v>
      </c>
      <c r="G608" s="10">
        <v>0.45378170000000001</v>
      </c>
    </row>
    <row r="609" spans="2:7" ht="12" thickBot="1" x14ac:dyDescent="0.25">
      <c r="B609" s="213"/>
      <c r="C609" s="10">
        <v>25.2083333333334</v>
      </c>
      <c r="D609" s="10">
        <v>0.60867099999999996</v>
      </c>
      <c r="E609" s="10">
        <v>0.92343629999999999</v>
      </c>
      <c r="F609" s="10">
        <v>0.30037629999999998</v>
      </c>
      <c r="G609" s="10">
        <v>0.45568920000000002</v>
      </c>
    </row>
    <row r="610" spans="2:7" ht="12" thickBot="1" x14ac:dyDescent="0.25">
      <c r="B610" s="213"/>
      <c r="C610" s="10">
        <v>25.25</v>
      </c>
      <c r="D610" s="10">
        <v>0.63707959999999997</v>
      </c>
      <c r="E610" s="10">
        <v>1.0373886000000001</v>
      </c>
      <c r="F610" s="10">
        <v>0.30633909999999998</v>
      </c>
      <c r="G610" s="10">
        <v>0.48880750000000001</v>
      </c>
    </row>
    <row r="611" spans="2:7" ht="12" thickBot="1" x14ac:dyDescent="0.25">
      <c r="B611" s="213"/>
      <c r="C611" s="10">
        <v>25.2916666666667</v>
      </c>
      <c r="D611" s="10">
        <v>0.70441819999999999</v>
      </c>
      <c r="E611" s="10">
        <v>1.2206324</v>
      </c>
      <c r="F611" s="10">
        <v>0.33007160000000002</v>
      </c>
      <c r="G611" s="10">
        <v>0.55105190000000004</v>
      </c>
    </row>
    <row r="612" spans="2:7" ht="12" thickBot="1" x14ac:dyDescent="0.25">
      <c r="B612" s="213"/>
      <c r="C612" s="10">
        <v>25.3333333333334</v>
      </c>
      <c r="D612" s="10">
        <v>0.81676170000000003</v>
      </c>
      <c r="E612" s="10">
        <v>1.4965116000000001</v>
      </c>
      <c r="F612" s="10">
        <v>0.3791638</v>
      </c>
      <c r="G612" s="10">
        <v>0.65754999999999997</v>
      </c>
    </row>
    <row r="613" spans="2:7" ht="12" thickBot="1" x14ac:dyDescent="0.25">
      <c r="B613" s="213"/>
      <c r="C613" s="10">
        <v>25.375</v>
      </c>
      <c r="D613" s="10">
        <v>0.93624209999999997</v>
      </c>
      <c r="E613" s="10">
        <v>1.7240297</v>
      </c>
      <c r="F613" s="10">
        <v>0.44276209999999999</v>
      </c>
      <c r="G613" s="10">
        <v>0.77044979999999996</v>
      </c>
    </row>
    <row r="614" spans="2:7" ht="12" thickBot="1" x14ac:dyDescent="0.25">
      <c r="B614" s="213"/>
      <c r="C614" s="10">
        <v>25.4166666666667</v>
      </c>
      <c r="D614" s="10">
        <v>1.0235445000000001</v>
      </c>
      <c r="E614" s="10">
        <v>1.8383868000000001</v>
      </c>
      <c r="F614" s="10">
        <v>0.49685620000000003</v>
      </c>
      <c r="G614" s="10">
        <v>0.83514359999999999</v>
      </c>
    </row>
    <row r="615" spans="2:7" ht="12" thickBot="1" x14ac:dyDescent="0.25">
      <c r="B615" s="213"/>
      <c r="C615" s="10">
        <v>25.4583333333334</v>
      </c>
      <c r="D615" s="10">
        <v>1.0468283</v>
      </c>
      <c r="E615" s="10">
        <v>1.7860445</v>
      </c>
      <c r="F615" s="10">
        <v>0.51927160000000006</v>
      </c>
      <c r="G615" s="10">
        <v>0.83894590000000002</v>
      </c>
    </row>
    <row r="616" spans="2:7" ht="12" thickBot="1" x14ac:dyDescent="0.25">
      <c r="B616" s="213"/>
      <c r="C616" s="10">
        <v>25.5</v>
      </c>
      <c r="D616" s="10">
        <v>1.0415137000000001</v>
      </c>
      <c r="E616" s="10">
        <v>1.6822938999999999</v>
      </c>
      <c r="F616" s="10">
        <v>0.52473930000000002</v>
      </c>
      <c r="G616" s="10">
        <v>0.79476939999999996</v>
      </c>
    </row>
    <row r="617" spans="2:7" ht="12" thickBot="1" x14ac:dyDescent="0.25">
      <c r="B617" s="213"/>
      <c r="C617" s="10">
        <v>25.5416666666667</v>
      </c>
      <c r="D617" s="10">
        <v>1.0167098000000001</v>
      </c>
      <c r="E617" s="10">
        <v>1.5606142999999999</v>
      </c>
      <c r="F617" s="10">
        <v>0.51778360000000001</v>
      </c>
      <c r="G617" s="10">
        <v>0.74823079999999997</v>
      </c>
    </row>
    <row r="618" spans="2:7" ht="12" thickBot="1" x14ac:dyDescent="0.25">
      <c r="B618" s="213"/>
      <c r="C618" s="10">
        <v>25.5833333333334</v>
      </c>
      <c r="D618" s="10">
        <v>0.97987369999999996</v>
      </c>
      <c r="E618" s="10">
        <v>1.4439803</v>
      </c>
      <c r="F618" s="10">
        <v>0.5030116</v>
      </c>
      <c r="G618" s="10">
        <v>0.70659209999999995</v>
      </c>
    </row>
    <row r="619" spans="2:7" ht="12" thickBot="1" x14ac:dyDescent="0.25">
      <c r="B619" s="213"/>
      <c r="C619" s="10">
        <v>25.625</v>
      </c>
      <c r="D619" s="10">
        <v>0.94722300000000004</v>
      </c>
      <c r="E619" s="10">
        <v>1.3668937000000001</v>
      </c>
      <c r="F619" s="10">
        <v>0.4902281</v>
      </c>
      <c r="G619" s="10">
        <v>0.67869650000000004</v>
      </c>
    </row>
    <row r="620" spans="2:7" ht="12" thickBot="1" x14ac:dyDescent="0.25">
      <c r="B620" s="213"/>
      <c r="C620" s="10">
        <v>25.6666666666667</v>
      </c>
      <c r="D620" s="10">
        <v>0.93704180000000004</v>
      </c>
      <c r="E620" s="10">
        <v>1.3530601</v>
      </c>
      <c r="F620" s="10">
        <v>0.4874868</v>
      </c>
      <c r="G620" s="10">
        <v>0.67520440000000004</v>
      </c>
    </row>
    <row r="621" spans="2:7" ht="12" thickBot="1" x14ac:dyDescent="0.25">
      <c r="B621" s="213"/>
      <c r="C621" s="10">
        <v>25.7083333333334</v>
      </c>
      <c r="D621" s="10">
        <v>0.97667009999999999</v>
      </c>
      <c r="E621" s="10">
        <v>1.4422645999999999</v>
      </c>
      <c r="F621" s="10">
        <v>0.5085771</v>
      </c>
      <c r="G621" s="10">
        <v>0.71943480000000004</v>
      </c>
    </row>
    <row r="622" spans="2:7" ht="12" thickBot="1" x14ac:dyDescent="0.25">
      <c r="B622" s="213"/>
      <c r="C622" s="10">
        <v>25.75</v>
      </c>
      <c r="D622" s="10">
        <v>1.1345307</v>
      </c>
      <c r="E622" s="10">
        <v>1.7184911</v>
      </c>
      <c r="F622" s="10">
        <v>0.574658</v>
      </c>
      <c r="G622" s="10">
        <v>0.82988740000000005</v>
      </c>
    </row>
    <row r="623" spans="2:7" ht="12" thickBot="1" x14ac:dyDescent="0.25">
      <c r="B623" s="213"/>
      <c r="C623" s="10">
        <v>25.7916666666667</v>
      </c>
      <c r="D623" s="10">
        <v>1.2385737000000001</v>
      </c>
      <c r="E623" s="10">
        <v>1.8847239</v>
      </c>
      <c r="F623" s="10">
        <v>0.62742960000000003</v>
      </c>
      <c r="G623" s="10">
        <v>0.90744630000000004</v>
      </c>
    </row>
    <row r="624" spans="2:7" ht="12" thickBot="1" x14ac:dyDescent="0.25">
      <c r="B624" s="213"/>
      <c r="C624" s="10">
        <v>25.8333333333334</v>
      </c>
      <c r="D624" s="10">
        <v>1.2308517999999999</v>
      </c>
      <c r="E624" s="10">
        <v>1.9028179000000001</v>
      </c>
      <c r="F624" s="10">
        <v>0.62310109999999996</v>
      </c>
      <c r="G624" s="10">
        <v>0.9309733</v>
      </c>
    </row>
    <row r="625" spans="2:7" ht="12" thickBot="1" x14ac:dyDescent="0.25">
      <c r="B625" s="213"/>
      <c r="C625" s="10">
        <v>25.875</v>
      </c>
      <c r="D625" s="10">
        <v>1.2029661</v>
      </c>
      <c r="E625" s="10">
        <v>1.889151</v>
      </c>
      <c r="F625" s="10">
        <v>0.61188339999999997</v>
      </c>
      <c r="G625" s="10">
        <v>0.93541589999999997</v>
      </c>
    </row>
    <row r="626" spans="2:7" ht="12" thickBot="1" x14ac:dyDescent="0.25">
      <c r="B626" s="213"/>
      <c r="C626" s="10">
        <v>25.9166666666667</v>
      </c>
      <c r="D626" s="10">
        <v>1.1433186</v>
      </c>
      <c r="E626" s="10">
        <v>1.8211066</v>
      </c>
      <c r="F626" s="10">
        <v>0.58991289999999996</v>
      </c>
      <c r="G626" s="10">
        <v>0.92352440000000002</v>
      </c>
    </row>
    <row r="627" spans="2:7" ht="12" thickBot="1" x14ac:dyDescent="0.25">
      <c r="B627" s="213"/>
      <c r="C627" s="10">
        <v>25.9583333333334</v>
      </c>
      <c r="D627" s="10">
        <v>1.0378953</v>
      </c>
      <c r="E627" s="10">
        <v>1.6625536000000001</v>
      </c>
      <c r="F627" s="10">
        <v>0.54345650000000001</v>
      </c>
      <c r="G627" s="10">
        <v>0.87659719999999997</v>
      </c>
    </row>
    <row r="628" spans="2:7" ht="12" thickBot="1" x14ac:dyDescent="0.25">
      <c r="B628" s="213"/>
      <c r="C628" s="10">
        <v>26</v>
      </c>
      <c r="D628" s="10">
        <v>0.90576780000000001</v>
      </c>
      <c r="E628" s="10">
        <v>1.4925299000000001</v>
      </c>
      <c r="F628" s="10">
        <v>0.49009659999999999</v>
      </c>
      <c r="G628" s="10">
        <v>0.82302350000000002</v>
      </c>
    </row>
    <row r="629" spans="2:7" ht="12" thickBot="1" x14ac:dyDescent="0.25">
      <c r="B629" s="213">
        <v>41301</v>
      </c>
      <c r="C629" s="10">
        <v>26.0416666666667</v>
      </c>
      <c r="D629" s="10">
        <v>0.79460540000000002</v>
      </c>
      <c r="E629" s="10">
        <v>1.3424545999999999</v>
      </c>
      <c r="F629" s="10">
        <v>0.43364399999999997</v>
      </c>
      <c r="G629" s="10">
        <v>0.75364929999999997</v>
      </c>
    </row>
    <row r="630" spans="2:7" ht="12" thickBot="1" x14ac:dyDescent="0.25">
      <c r="B630" s="213"/>
      <c r="C630" s="10">
        <v>26.0833333333334</v>
      </c>
      <c r="D630" s="10">
        <v>0.72000319999999995</v>
      </c>
      <c r="E630" s="10">
        <v>1.2464457</v>
      </c>
      <c r="F630" s="10">
        <v>0.3864995</v>
      </c>
      <c r="G630" s="10">
        <v>0.70113250000000005</v>
      </c>
    </row>
    <row r="631" spans="2:7" ht="12" thickBot="1" x14ac:dyDescent="0.25">
      <c r="B631" s="213"/>
      <c r="C631" s="10">
        <v>26.125</v>
      </c>
      <c r="D631" s="10">
        <v>0.68360589999999999</v>
      </c>
      <c r="E631" s="10">
        <v>1.2293514999999999</v>
      </c>
      <c r="F631" s="10">
        <v>0.35931190000000002</v>
      </c>
      <c r="G631" s="10">
        <v>0.6848708</v>
      </c>
    </row>
    <row r="632" spans="2:7" ht="12" thickBot="1" x14ac:dyDescent="0.25">
      <c r="B632" s="213"/>
      <c r="C632" s="10">
        <v>26.1666666666667</v>
      </c>
      <c r="D632" s="10">
        <v>0.67132510000000001</v>
      </c>
      <c r="E632" s="10">
        <v>1.2692969000000001</v>
      </c>
      <c r="F632" s="10">
        <v>0.34376020000000002</v>
      </c>
      <c r="G632" s="10">
        <v>0.69721739999999999</v>
      </c>
    </row>
    <row r="633" spans="2:7" ht="12" thickBot="1" x14ac:dyDescent="0.25">
      <c r="B633" s="213"/>
      <c r="C633" s="10">
        <v>26.2083333333334</v>
      </c>
      <c r="D633" s="10">
        <v>0.67897439999999998</v>
      </c>
      <c r="E633" s="10">
        <v>1.3939846</v>
      </c>
      <c r="F633" s="10">
        <v>0.33754089999999998</v>
      </c>
      <c r="G633" s="10">
        <v>0.73020600000000002</v>
      </c>
    </row>
    <row r="634" spans="2:7" ht="12" thickBot="1" x14ac:dyDescent="0.25">
      <c r="B634" s="213"/>
      <c r="C634" s="10">
        <v>26.25</v>
      </c>
      <c r="D634" s="10">
        <v>0.71486309999999997</v>
      </c>
      <c r="E634" s="10">
        <v>1.6170215999999999</v>
      </c>
      <c r="F634" s="10">
        <v>0.34599629999999998</v>
      </c>
      <c r="G634" s="10">
        <v>0.80137309999999995</v>
      </c>
    </row>
    <row r="635" spans="2:7" ht="12" thickBot="1" x14ac:dyDescent="0.25">
      <c r="B635" s="213"/>
      <c r="C635" s="10">
        <v>26.2916666666667</v>
      </c>
      <c r="D635" s="10">
        <v>0.79045900000000002</v>
      </c>
      <c r="E635" s="10">
        <v>1.9309151</v>
      </c>
      <c r="F635" s="10">
        <v>0.36941230000000003</v>
      </c>
      <c r="G635" s="10">
        <v>0.90271449999999998</v>
      </c>
    </row>
    <row r="636" spans="2:7" ht="12" thickBot="1" x14ac:dyDescent="0.25">
      <c r="B636" s="213"/>
      <c r="C636" s="10">
        <v>26.3333333333334</v>
      </c>
      <c r="D636" s="10">
        <v>0.90884730000000002</v>
      </c>
      <c r="E636" s="10">
        <v>2.3518140999999999</v>
      </c>
      <c r="F636" s="10">
        <v>0.4246683</v>
      </c>
      <c r="G636" s="10">
        <v>1.0679514999999999</v>
      </c>
    </row>
    <row r="637" spans="2:7" ht="12" thickBot="1" x14ac:dyDescent="0.25">
      <c r="B637" s="213"/>
      <c r="C637" s="10">
        <v>26.375</v>
      </c>
      <c r="D637" s="10">
        <v>1.0193274000000001</v>
      </c>
      <c r="E637" s="10">
        <v>2.5624880999999999</v>
      </c>
      <c r="F637" s="10">
        <v>0.49193809999999999</v>
      </c>
      <c r="G637" s="10">
        <v>1.1849505</v>
      </c>
    </row>
    <row r="638" spans="2:7" ht="12" thickBot="1" x14ac:dyDescent="0.25">
      <c r="B638" s="213"/>
      <c r="C638" s="10">
        <v>26.4166666666667</v>
      </c>
      <c r="D638" s="10">
        <v>1.0726690999999999</v>
      </c>
      <c r="E638" s="10">
        <v>2.4110661000000002</v>
      </c>
      <c r="F638" s="10">
        <v>0.53710570000000002</v>
      </c>
      <c r="G638" s="10">
        <v>1.1746778</v>
      </c>
    </row>
    <row r="639" spans="2:7" ht="12" thickBot="1" x14ac:dyDescent="0.25">
      <c r="B639" s="213"/>
      <c r="C639" s="10">
        <v>26.4583333333334</v>
      </c>
      <c r="D639" s="10">
        <v>1.0885743000000001</v>
      </c>
      <c r="E639" s="10">
        <v>2.1995363999999999</v>
      </c>
      <c r="F639" s="10">
        <v>0.55871020000000005</v>
      </c>
      <c r="G639" s="10">
        <v>1.0920791000000001</v>
      </c>
    </row>
    <row r="640" spans="2:7" ht="12" thickBot="1" x14ac:dyDescent="0.25">
      <c r="B640" s="213"/>
      <c r="C640" s="10">
        <v>26.5</v>
      </c>
      <c r="D640" s="10">
        <v>1.0850881999999999</v>
      </c>
      <c r="E640" s="10">
        <v>2.0016737999999998</v>
      </c>
      <c r="F640" s="10">
        <v>0.56054899999999996</v>
      </c>
      <c r="G640" s="10">
        <v>1.0200636000000001</v>
      </c>
    </row>
    <row r="641" spans="2:7" ht="12" thickBot="1" x14ac:dyDescent="0.25">
      <c r="B641" s="213"/>
      <c r="C641" s="10">
        <v>26.5416666666667</v>
      </c>
      <c r="D641" s="10">
        <v>1.0667914999999999</v>
      </c>
      <c r="E641" s="10">
        <v>1.8270185999999999</v>
      </c>
      <c r="F641" s="10">
        <v>0.5582994</v>
      </c>
      <c r="G641" s="10">
        <v>0.94398219999999999</v>
      </c>
    </row>
    <row r="642" spans="2:7" ht="12" thickBot="1" x14ac:dyDescent="0.25">
      <c r="B642" s="213"/>
      <c r="C642" s="10">
        <v>26.5833333333334</v>
      </c>
      <c r="D642" s="10">
        <v>1.0430259</v>
      </c>
      <c r="E642" s="10">
        <v>1.6811532</v>
      </c>
      <c r="F642" s="10">
        <v>0.55082660000000006</v>
      </c>
      <c r="G642" s="10">
        <v>0.88036829999999999</v>
      </c>
    </row>
    <row r="643" spans="2:7" ht="12" thickBot="1" x14ac:dyDescent="0.25">
      <c r="B643" s="213"/>
      <c r="C643" s="10">
        <v>26.625</v>
      </c>
      <c r="D643" s="10">
        <v>1.0206478999999999</v>
      </c>
      <c r="E643" s="10">
        <v>1.5891633999999999</v>
      </c>
      <c r="F643" s="10">
        <v>0.54143030000000003</v>
      </c>
      <c r="G643" s="10">
        <v>0.83247530000000003</v>
      </c>
    </row>
    <row r="644" spans="2:7" ht="12" thickBot="1" x14ac:dyDescent="0.25">
      <c r="B644" s="213"/>
      <c r="C644" s="10">
        <v>26.6666666666667</v>
      </c>
      <c r="D644" s="10">
        <v>1.0252372000000001</v>
      </c>
      <c r="E644" s="10">
        <v>1.5900539</v>
      </c>
      <c r="F644" s="10">
        <v>0.54307740000000004</v>
      </c>
      <c r="G644" s="10">
        <v>0.82611650000000003</v>
      </c>
    </row>
    <row r="645" spans="2:7" ht="12" thickBot="1" x14ac:dyDescent="0.25">
      <c r="B645" s="213"/>
      <c r="C645" s="10">
        <v>26.7083333333334</v>
      </c>
      <c r="D645" s="10">
        <v>1.0910088</v>
      </c>
      <c r="E645" s="10">
        <v>1.7385919999999999</v>
      </c>
      <c r="F645" s="10">
        <v>0.57004500000000002</v>
      </c>
      <c r="G645" s="10">
        <v>0.89214360000000004</v>
      </c>
    </row>
    <row r="646" spans="2:7" ht="12" thickBot="1" x14ac:dyDescent="0.25">
      <c r="B646" s="213"/>
      <c r="C646" s="10">
        <v>26.75</v>
      </c>
      <c r="D646" s="10">
        <v>1.2903587000000001</v>
      </c>
      <c r="E646" s="10">
        <v>2.1096260999999998</v>
      </c>
      <c r="F646" s="10">
        <v>0.65462200000000004</v>
      </c>
      <c r="G646" s="10">
        <v>1.0551005</v>
      </c>
    </row>
    <row r="647" spans="2:7" ht="12" thickBot="1" x14ac:dyDescent="0.25">
      <c r="B647" s="213"/>
      <c r="C647" s="10">
        <v>26.7916666666667</v>
      </c>
      <c r="D647" s="10">
        <v>1.4235135000000001</v>
      </c>
      <c r="E647" s="10">
        <v>2.3449317999999999</v>
      </c>
      <c r="F647" s="10">
        <v>0.72129860000000001</v>
      </c>
      <c r="G647" s="10">
        <v>1.1802553</v>
      </c>
    </row>
    <row r="648" spans="2:7" ht="12" thickBot="1" x14ac:dyDescent="0.25">
      <c r="B648" s="213"/>
      <c r="C648" s="10">
        <v>26.8333333333334</v>
      </c>
      <c r="D648" s="10">
        <v>1.4292720999999999</v>
      </c>
      <c r="E648" s="10">
        <v>2.4067221999999999</v>
      </c>
      <c r="F648" s="10">
        <v>0.73262539999999998</v>
      </c>
      <c r="G648" s="10">
        <v>1.2234092000000001</v>
      </c>
    </row>
    <row r="649" spans="2:7" ht="12" thickBot="1" x14ac:dyDescent="0.25">
      <c r="B649" s="213"/>
      <c r="C649" s="10">
        <v>26.875</v>
      </c>
      <c r="D649" s="10">
        <v>1.3908962</v>
      </c>
      <c r="E649" s="10">
        <v>2.3857216999999999</v>
      </c>
      <c r="F649" s="10">
        <v>0.72152099999999997</v>
      </c>
      <c r="G649" s="10">
        <v>1.2456948000000001</v>
      </c>
    </row>
    <row r="650" spans="2:7" ht="12" thickBot="1" x14ac:dyDescent="0.25">
      <c r="B650" s="213"/>
      <c r="C650" s="10">
        <v>26.9166666666667</v>
      </c>
      <c r="D650" s="10">
        <v>1.2733928000000001</v>
      </c>
      <c r="E650" s="10">
        <v>2.2132727000000001</v>
      </c>
      <c r="F650" s="10">
        <v>0.67850699999999997</v>
      </c>
      <c r="G650" s="10">
        <v>1.2040706000000001</v>
      </c>
    </row>
    <row r="651" spans="2:7" ht="12" thickBot="1" x14ac:dyDescent="0.25">
      <c r="B651" s="213"/>
      <c r="C651" s="10">
        <v>26.9583333333334</v>
      </c>
      <c r="D651" s="10">
        <v>1.0862141000000001</v>
      </c>
      <c r="E651" s="10">
        <v>1.8992677</v>
      </c>
      <c r="F651" s="10">
        <v>0.60248190000000001</v>
      </c>
      <c r="G651" s="10">
        <v>1.0928016</v>
      </c>
    </row>
    <row r="652" spans="2:7" ht="12" thickBot="1" x14ac:dyDescent="0.25">
      <c r="B652" s="213"/>
      <c r="C652" s="10">
        <v>27</v>
      </c>
      <c r="D652" s="10">
        <v>0.90079620000000005</v>
      </c>
      <c r="E652" s="10">
        <v>1.6112222</v>
      </c>
      <c r="F652" s="10">
        <v>0.51190690000000005</v>
      </c>
      <c r="G652" s="10">
        <v>0.96420910000000004</v>
      </c>
    </row>
    <row r="653" spans="2:7" ht="12" thickBot="1" x14ac:dyDescent="0.25">
      <c r="B653" s="213">
        <v>41302</v>
      </c>
      <c r="C653" s="10">
        <v>27.0416666666667</v>
      </c>
      <c r="D653" s="10">
        <v>0.78381829999999997</v>
      </c>
      <c r="E653" s="10">
        <v>1.4750342000000001</v>
      </c>
      <c r="F653" s="10">
        <v>0.43730920000000001</v>
      </c>
      <c r="G653" s="10">
        <v>0.87956350000000005</v>
      </c>
    </row>
    <row r="654" spans="2:7" ht="12" thickBot="1" x14ac:dyDescent="0.25">
      <c r="B654" s="213"/>
      <c r="C654" s="10">
        <v>27.0833333333334</v>
      </c>
      <c r="D654" s="10">
        <v>0.72890279999999996</v>
      </c>
      <c r="E654" s="10">
        <v>1.4603413999999999</v>
      </c>
      <c r="F654" s="10">
        <v>0.39176850000000002</v>
      </c>
      <c r="G654" s="10">
        <v>0.84109860000000003</v>
      </c>
    </row>
    <row r="655" spans="2:7" ht="12" thickBot="1" x14ac:dyDescent="0.25">
      <c r="B655" s="213"/>
      <c r="C655" s="10">
        <v>27.125</v>
      </c>
      <c r="D655" s="10">
        <v>0.7085496</v>
      </c>
      <c r="E655" s="10">
        <v>1.5202164</v>
      </c>
      <c r="F655" s="10">
        <v>0.36888480000000001</v>
      </c>
      <c r="G655" s="10">
        <v>0.8387656</v>
      </c>
    </row>
    <row r="656" spans="2:7" ht="12" thickBot="1" x14ac:dyDescent="0.25">
      <c r="B656" s="213"/>
      <c r="C656" s="10">
        <v>27.1666666666667</v>
      </c>
      <c r="D656" s="10">
        <v>0.70918519999999996</v>
      </c>
      <c r="E656" s="10">
        <v>1.6361649</v>
      </c>
      <c r="F656" s="10">
        <v>0.360371</v>
      </c>
      <c r="G656" s="10">
        <v>0.87330399999999997</v>
      </c>
    </row>
    <row r="657" spans="2:7" ht="12" thickBot="1" x14ac:dyDescent="0.25">
      <c r="B657" s="213"/>
      <c r="C657" s="10">
        <v>27.2083333333334</v>
      </c>
      <c r="D657" s="10">
        <v>0.74253959999999997</v>
      </c>
      <c r="E657" s="10">
        <v>1.8667303</v>
      </c>
      <c r="F657" s="10">
        <v>0.36768030000000002</v>
      </c>
      <c r="G657" s="10">
        <v>0.94694069999999997</v>
      </c>
    </row>
    <row r="658" spans="2:7" ht="12" thickBot="1" x14ac:dyDescent="0.25">
      <c r="B658" s="213"/>
      <c r="C658" s="10">
        <v>27.25</v>
      </c>
      <c r="D658" s="10">
        <v>0.84035340000000003</v>
      </c>
      <c r="E658" s="10">
        <v>2.2989692000000002</v>
      </c>
      <c r="F658" s="10">
        <v>0.40435369999999998</v>
      </c>
      <c r="G658" s="10">
        <v>1.1060615</v>
      </c>
    </row>
    <row r="659" spans="2:7" ht="12" thickBot="1" x14ac:dyDescent="0.25">
      <c r="B659" s="213"/>
      <c r="C659" s="10">
        <v>27.2916666666667</v>
      </c>
      <c r="D659" s="10">
        <v>1.0192474</v>
      </c>
      <c r="E659" s="10">
        <v>2.8430404999999999</v>
      </c>
      <c r="F659" s="10">
        <v>0.48446549999999999</v>
      </c>
      <c r="G659" s="10">
        <v>1.3389589</v>
      </c>
    </row>
    <row r="660" spans="2:7" ht="12" thickBot="1" x14ac:dyDescent="0.25">
      <c r="B660" s="213"/>
      <c r="C660" s="10">
        <v>27.3333333333334</v>
      </c>
      <c r="D660" s="10">
        <v>1.0926259</v>
      </c>
      <c r="E660" s="10">
        <v>3.0497062000000001</v>
      </c>
      <c r="F660" s="10">
        <v>0.53506819999999999</v>
      </c>
      <c r="G660" s="10">
        <v>1.4507422999999999</v>
      </c>
    </row>
    <row r="661" spans="2:7" ht="12" thickBot="1" x14ac:dyDescent="0.25">
      <c r="B661" s="213"/>
      <c r="C661" s="10">
        <v>27.375</v>
      </c>
      <c r="D661" s="10">
        <v>1.002297</v>
      </c>
      <c r="E661" s="10">
        <v>2.7226317999999998</v>
      </c>
      <c r="F661" s="10">
        <v>0.50151889999999999</v>
      </c>
      <c r="G661" s="10">
        <v>1.3092035</v>
      </c>
    </row>
    <row r="662" spans="2:7" ht="12" thickBot="1" x14ac:dyDescent="0.25">
      <c r="B662" s="213"/>
      <c r="C662" s="10">
        <v>27.4166666666667</v>
      </c>
      <c r="D662" s="10">
        <v>0.95860350000000005</v>
      </c>
      <c r="E662" s="10">
        <v>2.3259401</v>
      </c>
      <c r="F662" s="10">
        <v>0.4802748</v>
      </c>
      <c r="G662" s="10">
        <v>1.1434468</v>
      </c>
    </row>
    <row r="663" spans="2:7" ht="12" thickBot="1" x14ac:dyDescent="0.25">
      <c r="B663" s="213"/>
      <c r="C663" s="10">
        <v>27.4583333333334</v>
      </c>
      <c r="D663" s="10">
        <v>0.939438</v>
      </c>
      <c r="E663" s="10">
        <v>1.9816115000000001</v>
      </c>
      <c r="F663" s="10">
        <v>0.47058650000000002</v>
      </c>
      <c r="G663" s="10">
        <v>1.0020640000000001</v>
      </c>
    </row>
    <row r="664" spans="2:7" ht="12" thickBot="1" x14ac:dyDescent="0.25">
      <c r="B664" s="213"/>
      <c r="C664" s="10">
        <v>27.5</v>
      </c>
      <c r="D664" s="10">
        <v>0.91871539999999996</v>
      </c>
      <c r="E664" s="10">
        <v>1.7387915</v>
      </c>
      <c r="F664" s="10">
        <v>0.46572809999999998</v>
      </c>
      <c r="G664" s="10">
        <v>0.898088</v>
      </c>
    </row>
    <row r="665" spans="2:7" ht="12" thickBot="1" x14ac:dyDescent="0.25">
      <c r="B665" s="213"/>
      <c r="C665" s="10">
        <v>27.5416666666667</v>
      </c>
      <c r="D665" s="10">
        <v>0.89796489999999995</v>
      </c>
      <c r="E665" s="10">
        <v>1.5701027999999999</v>
      </c>
      <c r="F665" s="10">
        <v>0.46302589999999999</v>
      </c>
      <c r="G665" s="10">
        <v>0.83178439999999998</v>
      </c>
    </row>
    <row r="666" spans="2:7" ht="12" thickBot="1" x14ac:dyDescent="0.25">
      <c r="B666" s="213"/>
      <c r="C666" s="10">
        <v>27.5833333333334</v>
      </c>
      <c r="D666" s="10">
        <v>0.86407959999999995</v>
      </c>
      <c r="E666" s="10">
        <v>1.4358028</v>
      </c>
      <c r="F666" s="10">
        <v>0.4496193</v>
      </c>
      <c r="G666" s="10">
        <v>0.76486480000000001</v>
      </c>
    </row>
    <row r="667" spans="2:7" ht="12" thickBot="1" x14ac:dyDescent="0.25">
      <c r="B667" s="213"/>
      <c r="C667" s="10">
        <v>27.625</v>
      </c>
      <c r="D667" s="10">
        <v>0.8377985</v>
      </c>
      <c r="E667" s="10">
        <v>1.3558231999999999</v>
      </c>
      <c r="F667" s="10">
        <v>0.44183660000000002</v>
      </c>
      <c r="G667" s="10">
        <v>0.72267000000000003</v>
      </c>
    </row>
    <row r="668" spans="2:7" ht="12" thickBot="1" x14ac:dyDescent="0.25">
      <c r="B668" s="213"/>
      <c r="C668" s="10">
        <v>27.6666666666667</v>
      </c>
      <c r="D668" s="10">
        <v>0.86555669999999996</v>
      </c>
      <c r="E668" s="10">
        <v>1.4264030000000001</v>
      </c>
      <c r="F668" s="10">
        <v>0.46198919999999999</v>
      </c>
      <c r="G668" s="10">
        <v>0.75742640000000006</v>
      </c>
    </row>
    <row r="669" spans="2:7" ht="12" thickBot="1" x14ac:dyDescent="0.25">
      <c r="B669" s="213"/>
      <c r="C669" s="10">
        <v>27.7083333333334</v>
      </c>
      <c r="D669" s="10">
        <v>0.97140700000000002</v>
      </c>
      <c r="E669" s="10">
        <v>1.6707585</v>
      </c>
      <c r="F669" s="10">
        <v>0.51512979999999997</v>
      </c>
      <c r="G669" s="10">
        <v>0.87462119999999999</v>
      </c>
    </row>
    <row r="670" spans="2:7" ht="12" thickBot="1" x14ac:dyDescent="0.25">
      <c r="B670" s="213"/>
      <c r="C670" s="10">
        <v>27.75</v>
      </c>
      <c r="D670" s="10">
        <v>1.1966256</v>
      </c>
      <c r="E670" s="10">
        <v>2.0999021999999998</v>
      </c>
      <c r="F670" s="10">
        <v>0.62057110000000004</v>
      </c>
      <c r="G670" s="10">
        <v>1.0886617999999999</v>
      </c>
    </row>
    <row r="671" spans="2:7" ht="12" thickBot="1" x14ac:dyDescent="0.25">
      <c r="B671" s="213"/>
      <c r="C671" s="10">
        <v>27.7916666666667</v>
      </c>
      <c r="D671" s="10">
        <v>1.3578178000000001</v>
      </c>
      <c r="E671" s="10">
        <v>2.3648641000000001</v>
      </c>
      <c r="F671" s="10">
        <v>0.70488090000000003</v>
      </c>
      <c r="G671" s="10">
        <v>1.2392711999999999</v>
      </c>
    </row>
    <row r="672" spans="2:7" ht="12" thickBot="1" x14ac:dyDescent="0.25">
      <c r="B672" s="213"/>
      <c r="C672" s="10">
        <v>27.8333333333334</v>
      </c>
      <c r="D672" s="10">
        <v>1.3639798000000001</v>
      </c>
      <c r="E672" s="10">
        <v>2.3758572999999998</v>
      </c>
      <c r="F672" s="10">
        <v>0.72193260000000004</v>
      </c>
      <c r="G672" s="10">
        <v>1.2680231</v>
      </c>
    </row>
    <row r="673" spans="2:7" ht="12" thickBot="1" x14ac:dyDescent="0.25">
      <c r="B673" s="213"/>
      <c r="C673" s="10">
        <v>27.875</v>
      </c>
      <c r="D673" s="10">
        <v>1.3300803000000001</v>
      </c>
      <c r="E673" s="10">
        <v>2.3373588000000001</v>
      </c>
      <c r="F673" s="10">
        <v>0.70635409999999998</v>
      </c>
      <c r="G673" s="10">
        <v>1.2610528000000001</v>
      </c>
    </row>
    <row r="674" spans="2:7" ht="12" thickBot="1" x14ac:dyDescent="0.25">
      <c r="B674" s="213"/>
      <c r="C674" s="10">
        <v>27.9166666666667</v>
      </c>
      <c r="D674" s="10">
        <v>1.2214780000000001</v>
      </c>
      <c r="E674" s="10">
        <v>2.1718613000000002</v>
      </c>
      <c r="F674" s="10">
        <v>0.66512360000000004</v>
      </c>
      <c r="G674" s="10">
        <v>1.2031034</v>
      </c>
    </row>
    <row r="675" spans="2:7" ht="12" thickBot="1" x14ac:dyDescent="0.25">
      <c r="B675" s="213"/>
      <c r="C675" s="10">
        <v>27.9583333333334</v>
      </c>
      <c r="D675" s="10">
        <v>1.0487523999999999</v>
      </c>
      <c r="E675" s="10">
        <v>1.8516954999999999</v>
      </c>
      <c r="F675" s="10">
        <v>0.59446849999999996</v>
      </c>
      <c r="G675" s="10">
        <v>1.0909644000000001</v>
      </c>
    </row>
    <row r="676" spans="2:7" ht="12" thickBot="1" x14ac:dyDescent="0.25">
      <c r="B676" s="213"/>
      <c r="C676" s="10">
        <v>28</v>
      </c>
      <c r="D676" s="10">
        <v>0.8770194</v>
      </c>
      <c r="E676" s="10">
        <v>1.5785895000000001</v>
      </c>
      <c r="F676" s="10">
        <v>0.50502659999999999</v>
      </c>
      <c r="G676" s="10">
        <v>0.96091459999999995</v>
      </c>
    </row>
    <row r="677" spans="2:7" ht="12" thickBot="1" x14ac:dyDescent="0.25">
      <c r="B677" s="213">
        <v>41303</v>
      </c>
      <c r="C677" s="10">
        <v>28.0416666666667</v>
      </c>
      <c r="D677" s="10">
        <v>0.76986509999999997</v>
      </c>
      <c r="E677" s="10">
        <v>1.4449257</v>
      </c>
      <c r="F677" s="10">
        <v>0.43515100000000001</v>
      </c>
      <c r="G677" s="10">
        <v>0.87474419999999997</v>
      </c>
    </row>
    <row r="678" spans="2:7" ht="12" thickBot="1" x14ac:dyDescent="0.25">
      <c r="B678" s="213"/>
      <c r="C678" s="10">
        <v>28.0833333333334</v>
      </c>
      <c r="D678" s="10">
        <v>0.71843990000000002</v>
      </c>
      <c r="E678" s="10">
        <v>1.4169848</v>
      </c>
      <c r="F678" s="10">
        <v>0.39304280000000003</v>
      </c>
      <c r="G678" s="10">
        <v>0.83500370000000002</v>
      </c>
    </row>
    <row r="679" spans="2:7" ht="12" thickBot="1" x14ac:dyDescent="0.25">
      <c r="B679" s="213"/>
      <c r="C679" s="10">
        <v>28.125</v>
      </c>
      <c r="D679" s="10">
        <v>0.69953650000000001</v>
      </c>
      <c r="E679" s="10">
        <v>1.4625964</v>
      </c>
      <c r="F679" s="10">
        <v>0.37053570000000002</v>
      </c>
      <c r="G679" s="10">
        <v>0.82571839999999996</v>
      </c>
    </row>
    <row r="680" spans="2:7" ht="12" thickBot="1" x14ac:dyDescent="0.25">
      <c r="B680" s="213"/>
      <c r="C680" s="10">
        <v>28.1666666666667</v>
      </c>
      <c r="D680" s="10">
        <v>0.7002562</v>
      </c>
      <c r="E680" s="10">
        <v>1.5541829</v>
      </c>
      <c r="F680" s="10">
        <v>0.36184749999999999</v>
      </c>
      <c r="G680" s="10">
        <v>0.85292429999999997</v>
      </c>
    </row>
    <row r="681" spans="2:7" ht="12" thickBot="1" x14ac:dyDescent="0.25">
      <c r="B681" s="213"/>
      <c r="C681" s="10">
        <v>28.2083333333334</v>
      </c>
      <c r="D681" s="10">
        <v>0.72756770000000004</v>
      </c>
      <c r="E681" s="10">
        <v>1.7476281</v>
      </c>
      <c r="F681" s="10">
        <v>0.36645</v>
      </c>
      <c r="G681" s="10">
        <v>0.90973530000000002</v>
      </c>
    </row>
    <row r="682" spans="2:7" ht="12" thickBot="1" x14ac:dyDescent="0.25">
      <c r="B682" s="213"/>
      <c r="C682" s="10">
        <v>28.25</v>
      </c>
      <c r="D682" s="10">
        <v>0.81677940000000004</v>
      </c>
      <c r="E682" s="10">
        <v>2.1122622</v>
      </c>
      <c r="F682" s="10">
        <v>0.4011692</v>
      </c>
      <c r="G682" s="10">
        <v>1.0315278999999999</v>
      </c>
    </row>
    <row r="683" spans="2:7" ht="12" thickBot="1" x14ac:dyDescent="0.25">
      <c r="B683" s="213"/>
      <c r="C683" s="10">
        <v>28.2916666666667</v>
      </c>
      <c r="D683" s="10">
        <v>0.98929149999999999</v>
      </c>
      <c r="E683" s="10">
        <v>2.6081972000000002</v>
      </c>
      <c r="F683" s="10">
        <v>0.47712830000000001</v>
      </c>
      <c r="G683" s="10">
        <v>1.2485417999999999</v>
      </c>
    </row>
    <row r="684" spans="2:7" ht="12" thickBot="1" x14ac:dyDescent="0.25">
      <c r="B684" s="213"/>
      <c r="C684" s="10">
        <v>28.3333333333334</v>
      </c>
      <c r="D684" s="10">
        <v>1.0573442</v>
      </c>
      <c r="E684" s="10">
        <v>2.7560821999999998</v>
      </c>
      <c r="F684" s="10">
        <v>0.52372090000000004</v>
      </c>
      <c r="G684" s="10">
        <v>1.3257346999999999</v>
      </c>
    </row>
    <row r="685" spans="2:7" ht="12" thickBot="1" x14ac:dyDescent="0.25">
      <c r="B685" s="213"/>
      <c r="C685" s="10">
        <v>28.375</v>
      </c>
      <c r="D685" s="10">
        <v>0.96316599999999997</v>
      </c>
      <c r="E685" s="10">
        <v>2.4400607999999999</v>
      </c>
      <c r="F685" s="10">
        <v>0.48937570000000002</v>
      </c>
      <c r="G685" s="10">
        <v>1.1934507999999999</v>
      </c>
    </row>
    <row r="686" spans="2:7" ht="12" thickBot="1" x14ac:dyDescent="0.25">
      <c r="B686" s="213"/>
      <c r="C686" s="10">
        <v>28.4166666666667</v>
      </c>
      <c r="D686" s="10">
        <v>0.92431149999999995</v>
      </c>
      <c r="E686" s="10">
        <v>2.1121352</v>
      </c>
      <c r="F686" s="10">
        <v>0.46976770000000001</v>
      </c>
      <c r="G686" s="10">
        <v>1.0582669</v>
      </c>
    </row>
    <row r="687" spans="2:7" ht="12" thickBot="1" x14ac:dyDescent="0.25">
      <c r="B687" s="213"/>
      <c r="C687" s="10">
        <v>28.4583333333334</v>
      </c>
      <c r="D687" s="10">
        <v>0.89853839999999996</v>
      </c>
      <c r="E687" s="10">
        <v>1.8325794</v>
      </c>
      <c r="F687" s="10">
        <v>0.46056940000000002</v>
      </c>
      <c r="G687" s="10">
        <v>0.93215349999999997</v>
      </c>
    </row>
    <row r="688" spans="2:7" ht="12" thickBot="1" x14ac:dyDescent="0.25">
      <c r="B688" s="213"/>
      <c r="C688" s="10">
        <v>28.5</v>
      </c>
      <c r="D688" s="10">
        <v>0.87465340000000003</v>
      </c>
      <c r="E688" s="10">
        <v>1.6157398999999999</v>
      </c>
      <c r="F688" s="10">
        <v>0.45432080000000002</v>
      </c>
      <c r="G688" s="10">
        <v>0.83832169999999995</v>
      </c>
    </row>
    <row r="689" spans="2:7" ht="12" thickBot="1" x14ac:dyDescent="0.25">
      <c r="B689" s="213"/>
      <c r="C689" s="10">
        <v>28.5416666666667</v>
      </c>
      <c r="D689" s="10">
        <v>0.85242079999999998</v>
      </c>
      <c r="E689" s="10">
        <v>1.4629463</v>
      </c>
      <c r="F689" s="10">
        <v>0.44785039999999998</v>
      </c>
      <c r="G689" s="10">
        <v>0.7727927</v>
      </c>
    </row>
    <row r="690" spans="2:7" ht="12" thickBot="1" x14ac:dyDescent="0.25">
      <c r="B690" s="213"/>
      <c r="C690" s="10">
        <v>28.5833333333334</v>
      </c>
      <c r="D690" s="10">
        <v>0.82083159999999999</v>
      </c>
      <c r="E690" s="10">
        <v>1.3441974000000001</v>
      </c>
      <c r="F690" s="10">
        <v>0.4333825</v>
      </c>
      <c r="G690" s="10">
        <v>0.71428210000000003</v>
      </c>
    </row>
    <row r="691" spans="2:7" ht="12" thickBot="1" x14ac:dyDescent="0.25">
      <c r="B691" s="213"/>
      <c r="C691" s="10">
        <v>28.625</v>
      </c>
      <c r="D691" s="10">
        <v>0.79364250000000003</v>
      </c>
      <c r="E691" s="10">
        <v>1.2506761</v>
      </c>
      <c r="F691" s="10">
        <v>0.42452649999999997</v>
      </c>
      <c r="G691" s="10">
        <v>0.66840690000000003</v>
      </c>
    </row>
    <row r="692" spans="2:7" ht="12" thickBot="1" x14ac:dyDescent="0.25">
      <c r="B692" s="213"/>
      <c r="C692" s="10">
        <v>28.6666666666667</v>
      </c>
      <c r="D692" s="10">
        <v>0.81597120000000001</v>
      </c>
      <c r="E692" s="10">
        <v>1.2957171999999999</v>
      </c>
      <c r="F692" s="10">
        <v>0.44085679999999999</v>
      </c>
      <c r="G692" s="10">
        <v>0.68899049999999995</v>
      </c>
    </row>
    <row r="693" spans="2:7" ht="12" thickBot="1" x14ac:dyDescent="0.25">
      <c r="B693" s="213"/>
      <c r="C693" s="10">
        <v>28.7083333333334</v>
      </c>
      <c r="D693" s="10">
        <v>0.90320719999999999</v>
      </c>
      <c r="E693" s="10">
        <v>1.4879131000000001</v>
      </c>
      <c r="F693" s="10">
        <v>0.4839792</v>
      </c>
      <c r="G693" s="10">
        <v>0.78017230000000004</v>
      </c>
    </row>
    <row r="694" spans="2:7" ht="12" thickBot="1" x14ac:dyDescent="0.25">
      <c r="B694" s="213"/>
      <c r="C694" s="10">
        <v>28.75</v>
      </c>
      <c r="D694" s="10">
        <v>1.1137002</v>
      </c>
      <c r="E694" s="10">
        <v>1.8785320000000001</v>
      </c>
      <c r="F694" s="10">
        <v>0.58013749999999997</v>
      </c>
      <c r="G694" s="10">
        <v>0.96789789999999998</v>
      </c>
    </row>
    <row r="695" spans="2:7" ht="12" thickBot="1" x14ac:dyDescent="0.25">
      <c r="B695" s="213"/>
      <c r="C695" s="10">
        <v>28.7916666666667</v>
      </c>
      <c r="D695" s="10">
        <v>1.2904419</v>
      </c>
      <c r="E695" s="10">
        <v>2.1926744</v>
      </c>
      <c r="F695" s="10">
        <v>0.67062089999999996</v>
      </c>
      <c r="G695" s="10">
        <v>1.1143289999999999</v>
      </c>
    </row>
    <row r="696" spans="2:7" ht="12" thickBot="1" x14ac:dyDescent="0.25">
      <c r="B696" s="213"/>
      <c r="C696" s="10">
        <v>28.8333333333334</v>
      </c>
      <c r="D696" s="10">
        <v>1.3055251999999999</v>
      </c>
      <c r="E696" s="10">
        <v>2.2099201000000002</v>
      </c>
      <c r="F696" s="10">
        <v>0.68547170000000002</v>
      </c>
      <c r="G696" s="10">
        <v>1.1571362000000001</v>
      </c>
    </row>
    <row r="697" spans="2:7" ht="12" thickBot="1" x14ac:dyDescent="0.25">
      <c r="B697" s="213"/>
      <c r="C697" s="10">
        <v>28.875</v>
      </c>
      <c r="D697" s="10">
        <v>1.2853264</v>
      </c>
      <c r="E697" s="10">
        <v>2.1999773</v>
      </c>
      <c r="F697" s="10">
        <v>0.67864310000000005</v>
      </c>
      <c r="G697" s="10">
        <v>1.1580520999999999</v>
      </c>
    </row>
    <row r="698" spans="2:7" ht="12" thickBot="1" x14ac:dyDescent="0.25">
      <c r="B698" s="213"/>
      <c r="C698" s="10">
        <v>28.9166666666667</v>
      </c>
      <c r="D698" s="10">
        <v>1.1935674000000001</v>
      </c>
      <c r="E698" s="10">
        <v>2.0509271999999998</v>
      </c>
      <c r="F698" s="10">
        <v>0.64706470000000005</v>
      </c>
      <c r="G698" s="10">
        <v>1.1142862</v>
      </c>
    </row>
    <row r="699" spans="2:7" ht="12" thickBot="1" x14ac:dyDescent="0.25">
      <c r="B699" s="213"/>
      <c r="C699" s="10">
        <v>28.9583333333334</v>
      </c>
      <c r="D699" s="10">
        <v>1.0313489</v>
      </c>
      <c r="E699" s="10">
        <v>1.7764576999999999</v>
      </c>
      <c r="F699" s="10">
        <v>0.57534980000000002</v>
      </c>
      <c r="G699" s="10">
        <v>1.0235132</v>
      </c>
    </row>
    <row r="700" spans="2:7" ht="12" thickBot="1" x14ac:dyDescent="0.25">
      <c r="B700" s="213"/>
      <c r="C700" s="10">
        <v>29</v>
      </c>
      <c r="D700" s="10">
        <v>0.86452810000000002</v>
      </c>
      <c r="E700" s="10">
        <v>1.5282699</v>
      </c>
      <c r="F700" s="10">
        <v>0.49387900000000001</v>
      </c>
      <c r="G700" s="10">
        <v>0.91331289999999998</v>
      </c>
    </row>
    <row r="701" spans="2:7" ht="12" thickBot="1" x14ac:dyDescent="0.25">
      <c r="B701" s="213">
        <v>41304</v>
      </c>
      <c r="C701" s="10">
        <v>29.0416666666667</v>
      </c>
      <c r="D701" s="10">
        <v>0.75724990000000003</v>
      </c>
      <c r="E701" s="10">
        <v>1.3850728000000001</v>
      </c>
      <c r="F701" s="10">
        <v>0.42643530000000002</v>
      </c>
      <c r="G701" s="10">
        <v>0.82809920000000004</v>
      </c>
    </row>
    <row r="702" spans="2:7" ht="12" thickBot="1" x14ac:dyDescent="0.25">
      <c r="B702" s="213"/>
      <c r="C702" s="10">
        <v>29.0833333333334</v>
      </c>
      <c r="D702" s="10">
        <v>0.70696440000000005</v>
      </c>
      <c r="E702" s="10">
        <v>1.3541482</v>
      </c>
      <c r="F702" s="10">
        <v>0.38496849999999999</v>
      </c>
      <c r="G702" s="10">
        <v>0.78249690000000005</v>
      </c>
    </row>
    <row r="703" spans="2:7" ht="12" thickBot="1" x14ac:dyDescent="0.25">
      <c r="B703" s="213"/>
      <c r="C703" s="10">
        <v>29.125</v>
      </c>
      <c r="D703" s="10">
        <v>0.68879319999999999</v>
      </c>
      <c r="E703" s="10">
        <v>1.3883916999999999</v>
      </c>
      <c r="F703" s="10">
        <v>0.36283530000000003</v>
      </c>
      <c r="G703" s="10">
        <v>0.77801900000000002</v>
      </c>
    </row>
    <row r="704" spans="2:7" ht="12" thickBot="1" x14ac:dyDescent="0.25">
      <c r="B704" s="213"/>
      <c r="C704" s="10">
        <v>29.1666666666667</v>
      </c>
      <c r="D704" s="10">
        <v>0.69107260000000004</v>
      </c>
      <c r="E704" s="10">
        <v>1.4830160999999999</v>
      </c>
      <c r="F704" s="10">
        <v>0.35491549999999999</v>
      </c>
      <c r="G704" s="10">
        <v>0.80155989999999999</v>
      </c>
    </row>
    <row r="705" spans="2:7" ht="12" thickBot="1" x14ac:dyDescent="0.25">
      <c r="B705" s="213"/>
      <c r="C705" s="10">
        <v>29.2083333333334</v>
      </c>
      <c r="D705" s="10">
        <v>0.72242490000000004</v>
      </c>
      <c r="E705" s="10">
        <v>1.6944148000000001</v>
      </c>
      <c r="F705" s="10">
        <v>0.36169709999999999</v>
      </c>
      <c r="G705" s="10">
        <v>0.8743765</v>
      </c>
    </row>
    <row r="706" spans="2:7" ht="12" thickBot="1" x14ac:dyDescent="0.25">
      <c r="B706" s="213"/>
      <c r="C706" s="10">
        <v>29.25</v>
      </c>
      <c r="D706" s="10">
        <v>0.81665129999999997</v>
      </c>
      <c r="E706" s="10">
        <v>2.1010808000000001</v>
      </c>
      <c r="F706" s="10">
        <v>0.39753650000000001</v>
      </c>
      <c r="G706" s="10">
        <v>1.0160381999999999</v>
      </c>
    </row>
    <row r="707" spans="2:7" ht="12" thickBot="1" x14ac:dyDescent="0.25">
      <c r="B707" s="213"/>
      <c r="C707" s="10">
        <v>29.2916666666667</v>
      </c>
      <c r="D707" s="10">
        <v>0.98606780000000005</v>
      </c>
      <c r="E707" s="10">
        <v>2.6114733000000001</v>
      </c>
      <c r="F707" s="10">
        <v>0.47371419999999997</v>
      </c>
      <c r="G707" s="10">
        <v>1.2331365999999999</v>
      </c>
    </row>
    <row r="708" spans="2:7" ht="12" thickBot="1" x14ac:dyDescent="0.25">
      <c r="B708" s="213"/>
      <c r="C708" s="10">
        <v>29.3333333333334</v>
      </c>
      <c r="D708" s="10">
        <v>1.0483043999999999</v>
      </c>
      <c r="E708" s="10">
        <v>2.7589923999999999</v>
      </c>
      <c r="F708" s="10">
        <v>0.51739100000000005</v>
      </c>
      <c r="G708" s="10">
        <v>1.3215063</v>
      </c>
    </row>
    <row r="709" spans="2:7" ht="12" thickBot="1" x14ac:dyDescent="0.25">
      <c r="B709" s="213"/>
      <c r="C709" s="10">
        <v>29.375</v>
      </c>
      <c r="D709" s="10">
        <v>0.95632150000000005</v>
      </c>
      <c r="E709" s="10">
        <v>2.3948227000000002</v>
      </c>
      <c r="F709" s="10">
        <v>0.48240300000000003</v>
      </c>
      <c r="G709" s="10">
        <v>1.1683294</v>
      </c>
    </row>
    <row r="710" spans="2:7" ht="12" thickBot="1" x14ac:dyDescent="0.25">
      <c r="B710" s="213"/>
      <c r="C710" s="10">
        <v>29.4166666666667</v>
      </c>
      <c r="D710" s="10">
        <v>0.90627310000000005</v>
      </c>
      <c r="E710" s="10">
        <v>2.0032106000000001</v>
      </c>
      <c r="F710" s="10">
        <v>0.4581404</v>
      </c>
      <c r="G710" s="10">
        <v>0.99910569999999999</v>
      </c>
    </row>
    <row r="711" spans="2:7" ht="12" thickBot="1" x14ac:dyDescent="0.25">
      <c r="B711" s="213"/>
      <c r="C711" s="10">
        <v>29.4583333333334</v>
      </c>
      <c r="D711" s="10">
        <v>0.87666619999999995</v>
      </c>
      <c r="E711" s="10">
        <v>1.7103048999999999</v>
      </c>
      <c r="F711" s="10">
        <v>0.4474688</v>
      </c>
      <c r="G711" s="10">
        <v>0.86510140000000002</v>
      </c>
    </row>
    <row r="712" spans="2:7" ht="12" thickBot="1" x14ac:dyDescent="0.25">
      <c r="B712" s="213"/>
      <c r="C712" s="10">
        <v>29.5</v>
      </c>
      <c r="D712" s="10">
        <v>0.85100869999999995</v>
      </c>
      <c r="E712" s="10">
        <v>1.4910479999999999</v>
      </c>
      <c r="F712" s="10">
        <v>0.43850990000000001</v>
      </c>
      <c r="G712" s="10">
        <v>0.77322469999999999</v>
      </c>
    </row>
    <row r="713" spans="2:7" ht="12" thickBot="1" x14ac:dyDescent="0.25">
      <c r="B713" s="213"/>
      <c r="C713" s="10">
        <v>29.5416666666667</v>
      </c>
      <c r="D713" s="10">
        <v>0.82656510000000005</v>
      </c>
      <c r="E713" s="10">
        <v>1.3409857999999999</v>
      </c>
      <c r="F713" s="10">
        <v>0.43291540000000001</v>
      </c>
      <c r="G713" s="10">
        <v>0.70033350000000005</v>
      </c>
    </row>
    <row r="714" spans="2:7" ht="12" thickBot="1" x14ac:dyDescent="0.25">
      <c r="B714" s="213"/>
      <c r="C714" s="10">
        <v>29.5833333333334</v>
      </c>
      <c r="D714" s="10">
        <v>0.79189399999999999</v>
      </c>
      <c r="E714" s="10">
        <v>1.2142546999999999</v>
      </c>
      <c r="F714" s="10">
        <v>0.4190856</v>
      </c>
      <c r="G714" s="10">
        <v>0.64201969999999997</v>
      </c>
    </row>
    <row r="715" spans="2:7" ht="12" thickBot="1" x14ac:dyDescent="0.25">
      <c r="B715" s="213"/>
      <c r="C715" s="10">
        <v>29.625</v>
      </c>
      <c r="D715" s="10">
        <v>0.7670863</v>
      </c>
      <c r="E715" s="10">
        <v>1.1379082</v>
      </c>
      <c r="F715" s="10">
        <v>0.41101860000000001</v>
      </c>
      <c r="G715" s="10">
        <v>0.60477539999999996</v>
      </c>
    </row>
    <row r="716" spans="2:7" ht="12" thickBot="1" x14ac:dyDescent="0.25">
      <c r="B716" s="213"/>
      <c r="C716" s="10">
        <v>29.6666666666667</v>
      </c>
      <c r="D716" s="10">
        <v>0.7843907</v>
      </c>
      <c r="E716" s="10">
        <v>1.1655688</v>
      </c>
      <c r="F716" s="10">
        <v>0.42271760000000003</v>
      </c>
      <c r="G716" s="10">
        <v>0.61863509999999999</v>
      </c>
    </row>
    <row r="717" spans="2:7" ht="12" thickBot="1" x14ac:dyDescent="0.25">
      <c r="B717" s="213"/>
      <c r="C717" s="10">
        <v>29.7083333333334</v>
      </c>
      <c r="D717" s="10">
        <v>0.86509919999999996</v>
      </c>
      <c r="E717" s="10">
        <v>1.3401418</v>
      </c>
      <c r="F717" s="10">
        <v>0.46393980000000001</v>
      </c>
      <c r="G717" s="10">
        <v>0.70121429999999996</v>
      </c>
    </row>
    <row r="718" spans="2:7" ht="12" thickBot="1" x14ac:dyDescent="0.25">
      <c r="B718" s="213"/>
      <c r="C718" s="10">
        <v>29.75</v>
      </c>
      <c r="D718" s="10">
        <v>1.0723666999999999</v>
      </c>
      <c r="E718" s="10">
        <v>1.7078004</v>
      </c>
      <c r="F718" s="10">
        <v>0.55384009999999995</v>
      </c>
      <c r="G718" s="10">
        <v>0.87116879999999997</v>
      </c>
    </row>
    <row r="719" spans="2:7" ht="12" thickBot="1" x14ac:dyDescent="0.25">
      <c r="B719" s="213"/>
      <c r="C719" s="10">
        <v>29.7916666666667</v>
      </c>
      <c r="D719" s="10">
        <v>1.2554179000000001</v>
      </c>
      <c r="E719" s="10">
        <v>2.0130423999999998</v>
      </c>
      <c r="F719" s="10">
        <v>0.647729</v>
      </c>
      <c r="G719" s="10">
        <v>1.0306295999999999</v>
      </c>
    </row>
    <row r="720" spans="2:7" ht="12" thickBot="1" x14ac:dyDescent="0.25">
      <c r="B720" s="213"/>
      <c r="C720" s="10">
        <v>29.8333333333334</v>
      </c>
      <c r="D720" s="10">
        <v>1.2764821</v>
      </c>
      <c r="E720" s="10">
        <v>2.0593496</v>
      </c>
      <c r="F720" s="10">
        <v>0.66624209999999995</v>
      </c>
      <c r="G720" s="10">
        <v>1.08118</v>
      </c>
    </row>
    <row r="721" spans="2:7" ht="12" thickBot="1" x14ac:dyDescent="0.25">
      <c r="B721" s="213"/>
      <c r="C721" s="10">
        <v>29.875</v>
      </c>
      <c r="D721" s="10">
        <v>1.2620696</v>
      </c>
      <c r="E721" s="10">
        <v>2.0738173999999998</v>
      </c>
      <c r="F721" s="10">
        <v>0.66225400000000001</v>
      </c>
      <c r="G721" s="10">
        <v>1.0818672</v>
      </c>
    </row>
    <row r="722" spans="2:7" ht="12" thickBot="1" x14ac:dyDescent="0.25">
      <c r="B722" s="213"/>
      <c r="C722" s="10">
        <v>29.9166666666667</v>
      </c>
      <c r="D722" s="10">
        <v>1.1806034000000001</v>
      </c>
      <c r="E722" s="10">
        <v>1.9582202</v>
      </c>
      <c r="F722" s="10">
        <v>0.63334210000000002</v>
      </c>
      <c r="G722" s="10">
        <v>1.0571984000000001</v>
      </c>
    </row>
    <row r="723" spans="2:7" ht="12" thickBot="1" x14ac:dyDescent="0.25">
      <c r="B723" s="213"/>
      <c r="C723" s="10">
        <v>29.9583333333334</v>
      </c>
      <c r="D723" s="10">
        <v>1.0207938000000001</v>
      </c>
      <c r="E723" s="10">
        <v>1.7069639000000001</v>
      </c>
      <c r="F723" s="10">
        <v>0.56815040000000006</v>
      </c>
      <c r="G723" s="10">
        <v>0.97730050000000002</v>
      </c>
    </row>
    <row r="724" spans="2:7" ht="12" thickBot="1" x14ac:dyDescent="0.25">
      <c r="B724" s="213"/>
      <c r="C724" s="10">
        <v>30</v>
      </c>
      <c r="D724" s="10">
        <v>0.85371929999999996</v>
      </c>
      <c r="E724" s="10">
        <v>1.4555317999999999</v>
      </c>
      <c r="F724" s="10">
        <v>0.48384840000000001</v>
      </c>
      <c r="G724" s="10">
        <v>0.86368670000000003</v>
      </c>
    </row>
    <row r="725" spans="2:7" ht="12" thickBot="1" x14ac:dyDescent="0.25">
      <c r="B725" s="213">
        <v>41305</v>
      </c>
      <c r="C725" s="10">
        <v>30.0416666666667</v>
      </c>
      <c r="D725" s="10">
        <v>0.74607040000000002</v>
      </c>
      <c r="E725" s="10">
        <v>1.3152680000000001</v>
      </c>
      <c r="F725" s="10">
        <v>0.41478029999999999</v>
      </c>
      <c r="G725" s="10">
        <v>0.77682600000000002</v>
      </c>
    </row>
    <row r="726" spans="2:7" ht="12" thickBot="1" x14ac:dyDescent="0.25">
      <c r="B726" s="213"/>
      <c r="C726" s="10">
        <v>30.0833333333334</v>
      </c>
      <c r="D726" s="10">
        <v>0.69494929999999999</v>
      </c>
      <c r="E726" s="10">
        <v>1.2731152999999999</v>
      </c>
      <c r="F726" s="10">
        <v>0.37443149999999997</v>
      </c>
      <c r="G726" s="10">
        <v>0.73347810000000002</v>
      </c>
    </row>
    <row r="727" spans="2:7" ht="12" thickBot="1" x14ac:dyDescent="0.25">
      <c r="B727" s="213"/>
      <c r="C727" s="10">
        <v>30.125</v>
      </c>
      <c r="D727" s="10">
        <v>0.67582450000000005</v>
      </c>
      <c r="E727" s="10">
        <v>1.2984251</v>
      </c>
      <c r="F727" s="10">
        <v>0.35402539999999999</v>
      </c>
      <c r="G727" s="10">
        <v>0.72606619999999999</v>
      </c>
    </row>
    <row r="728" spans="2:7" ht="12" thickBot="1" x14ac:dyDescent="0.25">
      <c r="B728" s="213"/>
      <c r="C728" s="10">
        <v>30.1666666666667</v>
      </c>
      <c r="D728" s="10">
        <v>0.67716410000000005</v>
      </c>
      <c r="E728" s="10">
        <v>1.3838537</v>
      </c>
      <c r="F728" s="10">
        <v>0.34555269999999999</v>
      </c>
      <c r="G728" s="10">
        <v>0.74970270000000006</v>
      </c>
    </row>
    <row r="729" spans="2:7" ht="12" thickBot="1" x14ac:dyDescent="0.25">
      <c r="B729" s="213"/>
      <c r="C729" s="10">
        <v>30.2083333333334</v>
      </c>
      <c r="D729" s="10">
        <v>0.70860409999999996</v>
      </c>
      <c r="E729" s="10">
        <v>1.5846316</v>
      </c>
      <c r="F729" s="10">
        <v>0.3519603</v>
      </c>
      <c r="G729" s="10">
        <v>0.81750900000000004</v>
      </c>
    </row>
    <row r="730" spans="2:7" ht="12" thickBot="1" x14ac:dyDescent="0.25">
      <c r="B730" s="213"/>
      <c r="C730" s="10">
        <v>30.25</v>
      </c>
      <c r="D730" s="10">
        <v>0.80322090000000002</v>
      </c>
      <c r="E730" s="10">
        <v>1.9809284</v>
      </c>
      <c r="F730" s="10">
        <v>0.38800240000000003</v>
      </c>
      <c r="G730" s="10">
        <v>0.96170330000000004</v>
      </c>
    </row>
    <row r="731" spans="2:7" ht="12" thickBot="1" x14ac:dyDescent="0.25">
      <c r="B731" s="213"/>
      <c r="C731" s="10">
        <v>30.2916666666667</v>
      </c>
      <c r="D731" s="10">
        <v>0.97675129999999999</v>
      </c>
      <c r="E731" s="10">
        <v>2.4837644999999999</v>
      </c>
      <c r="F731" s="10">
        <v>0.4654935</v>
      </c>
      <c r="G731" s="10">
        <v>1.1791183000000001</v>
      </c>
    </row>
    <row r="732" spans="2:7" ht="12" thickBot="1" x14ac:dyDescent="0.25">
      <c r="B732" s="213"/>
      <c r="C732" s="10">
        <v>30.3333333333334</v>
      </c>
      <c r="D732" s="10">
        <v>1.0408767999999999</v>
      </c>
      <c r="E732" s="10">
        <v>2.6529299000000002</v>
      </c>
      <c r="F732" s="10">
        <v>0.50962300000000005</v>
      </c>
      <c r="G732" s="10">
        <v>1.2765253999999999</v>
      </c>
    </row>
    <row r="733" spans="2:7" ht="12" thickBot="1" x14ac:dyDescent="0.25">
      <c r="B733" s="213"/>
      <c r="C733" s="10">
        <v>30.375</v>
      </c>
      <c r="D733" s="10">
        <v>0.94730490000000001</v>
      </c>
      <c r="E733" s="10">
        <v>2.3044497000000002</v>
      </c>
      <c r="F733" s="10">
        <v>0.47697400000000001</v>
      </c>
      <c r="G733" s="10">
        <v>1.1219135</v>
      </c>
    </row>
    <row r="734" spans="2:7" ht="12" thickBot="1" x14ac:dyDescent="0.25">
      <c r="B734" s="213"/>
      <c r="C734" s="10">
        <v>30.4166666666667</v>
      </c>
      <c r="D734" s="10">
        <v>0.90028269999999999</v>
      </c>
      <c r="E734" s="10">
        <v>1.9216774999999999</v>
      </c>
      <c r="F734" s="10">
        <v>0.455876</v>
      </c>
      <c r="G734" s="10">
        <v>0.95878149999999995</v>
      </c>
    </row>
    <row r="735" spans="2:7" ht="12" thickBot="1" x14ac:dyDescent="0.25">
      <c r="B735" s="213"/>
      <c r="C735" s="10">
        <v>30.4583333333334</v>
      </c>
      <c r="D735" s="10">
        <v>0.86746420000000002</v>
      </c>
      <c r="E735" s="10">
        <v>1.6190260000000001</v>
      </c>
      <c r="F735" s="10">
        <v>0.43977319999999998</v>
      </c>
      <c r="G735" s="10">
        <v>0.81862440000000003</v>
      </c>
    </row>
    <row r="736" spans="2:7" ht="12" thickBot="1" x14ac:dyDescent="0.25">
      <c r="B736" s="213"/>
      <c r="C736" s="10">
        <v>30.5</v>
      </c>
      <c r="D736" s="10">
        <v>0.83858849999999996</v>
      </c>
      <c r="E736" s="10">
        <v>1.4107647000000001</v>
      </c>
      <c r="F736" s="10">
        <v>0.43174439999999997</v>
      </c>
      <c r="G736" s="10">
        <v>0.73244940000000003</v>
      </c>
    </row>
    <row r="737" spans="2:7" ht="12" thickBot="1" x14ac:dyDescent="0.25">
      <c r="B737" s="213"/>
      <c r="C737" s="10">
        <v>30.5416666666667</v>
      </c>
      <c r="D737" s="10">
        <v>0.81333279999999997</v>
      </c>
      <c r="E737" s="10">
        <v>1.2687280999999999</v>
      </c>
      <c r="F737" s="10">
        <v>0.42263780000000001</v>
      </c>
      <c r="G737" s="10">
        <v>0.66684969999999999</v>
      </c>
    </row>
    <row r="738" spans="2:7" ht="12" thickBot="1" x14ac:dyDescent="0.25">
      <c r="B738" s="213"/>
      <c r="C738" s="10">
        <v>30.5833333333334</v>
      </c>
      <c r="D738" s="10">
        <v>0.78035650000000001</v>
      </c>
      <c r="E738" s="10">
        <v>1.1542726000000001</v>
      </c>
      <c r="F738" s="10">
        <v>0.4105972</v>
      </c>
      <c r="G738" s="10">
        <v>0.60975599999999996</v>
      </c>
    </row>
    <row r="739" spans="2:7" ht="12" thickBot="1" x14ac:dyDescent="0.25">
      <c r="B739" s="213"/>
      <c r="C739" s="10">
        <v>30.625</v>
      </c>
      <c r="D739" s="10">
        <v>0.76017009999999996</v>
      </c>
      <c r="E739" s="10">
        <v>1.0903322</v>
      </c>
      <c r="F739" s="10">
        <v>0.4052558</v>
      </c>
      <c r="G739" s="10">
        <v>0.57895580000000002</v>
      </c>
    </row>
    <row r="740" spans="2:7" ht="12" thickBot="1" x14ac:dyDescent="0.25">
      <c r="B740" s="213"/>
      <c r="C740" s="10">
        <v>30.6666666666667</v>
      </c>
      <c r="D740" s="10">
        <v>0.77403529999999998</v>
      </c>
      <c r="E740" s="10">
        <v>1.1187389999999999</v>
      </c>
      <c r="F740" s="10">
        <v>0.41914889999999999</v>
      </c>
      <c r="G740" s="10">
        <v>0.59095920000000002</v>
      </c>
    </row>
    <row r="741" spans="2:7" ht="12" thickBot="1" x14ac:dyDescent="0.25">
      <c r="B741" s="213"/>
      <c r="C741" s="10">
        <v>30.7083333333334</v>
      </c>
      <c r="D741" s="10">
        <v>0.84738670000000005</v>
      </c>
      <c r="E741" s="10">
        <v>1.2643755999999999</v>
      </c>
      <c r="F741" s="10">
        <v>0.45390599999999998</v>
      </c>
      <c r="G741" s="10">
        <v>0.65436229999999995</v>
      </c>
    </row>
    <row r="742" spans="2:7" ht="12" thickBot="1" x14ac:dyDescent="0.25">
      <c r="B742" s="213"/>
      <c r="C742" s="10">
        <v>30.75</v>
      </c>
      <c r="D742" s="10">
        <v>1.0401092999999999</v>
      </c>
      <c r="E742" s="10">
        <v>1.5872782999999999</v>
      </c>
      <c r="F742" s="10">
        <v>0.53564780000000001</v>
      </c>
      <c r="G742" s="10">
        <v>0.80102169999999995</v>
      </c>
    </row>
    <row r="743" spans="2:7" ht="12" thickBot="1" x14ac:dyDescent="0.25">
      <c r="B743" s="213"/>
      <c r="C743" s="10">
        <v>30.7916666666667</v>
      </c>
      <c r="D743" s="10">
        <v>1.2213912</v>
      </c>
      <c r="E743" s="10">
        <v>1.8777531999999999</v>
      </c>
      <c r="F743" s="10">
        <v>0.62477950000000004</v>
      </c>
      <c r="G743" s="10">
        <v>0.94793039999999995</v>
      </c>
    </row>
    <row r="744" spans="2:7" ht="12" thickBot="1" x14ac:dyDescent="0.25">
      <c r="B744" s="213"/>
      <c r="C744" s="10">
        <v>30.8333333333334</v>
      </c>
      <c r="D744" s="10">
        <v>1.2459093000000001</v>
      </c>
      <c r="E744" s="10">
        <v>1.9390077999999999</v>
      </c>
      <c r="F744" s="10">
        <v>0.64537670000000003</v>
      </c>
      <c r="G744" s="10">
        <v>0.99358400000000002</v>
      </c>
    </row>
    <row r="745" spans="2:7" ht="12" thickBot="1" x14ac:dyDescent="0.25">
      <c r="B745" s="213"/>
      <c r="C745" s="10">
        <v>30.875</v>
      </c>
      <c r="D745" s="10">
        <v>1.2361793000000001</v>
      </c>
      <c r="E745" s="10">
        <v>1.9409356</v>
      </c>
      <c r="F745" s="10">
        <v>0.63957149999999996</v>
      </c>
      <c r="G745" s="10">
        <v>1.0088246999999999</v>
      </c>
    </row>
    <row r="746" spans="2:7" ht="12" thickBot="1" x14ac:dyDescent="0.25">
      <c r="B746" s="213"/>
      <c r="C746" s="10">
        <v>30.9166666666667</v>
      </c>
      <c r="D746" s="10">
        <v>1.1555827000000001</v>
      </c>
      <c r="E746" s="10">
        <v>1.8347069</v>
      </c>
      <c r="F746" s="10">
        <v>0.61171229999999999</v>
      </c>
      <c r="G746" s="10">
        <v>0.98284110000000002</v>
      </c>
    </row>
    <row r="747" spans="2:7" ht="12" thickBot="1" x14ac:dyDescent="0.25">
      <c r="B747" s="213"/>
      <c r="C747" s="10">
        <v>30.9583333333334</v>
      </c>
      <c r="D747" s="10">
        <v>1.0054124</v>
      </c>
      <c r="E747" s="10">
        <v>1.6067123000000001</v>
      </c>
      <c r="F747" s="10">
        <v>0.55351720000000004</v>
      </c>
      <c r="G747" s="10">
        <v>0.90273510000000001</v>
      </c>
    </row>
    <row r="748" spans="2:7" ht="12" thickBot="1" x14ac:dyDescent="0.25">
      <c r="B748" s="213"/>
      <c r="C748" s="10">
        <v>31</v>
      </c>
      <c r="D748" s="10">
        <v>0.84550749999999997</v>
      </c>
      <c r="E748" s="10">
        <v>1.3782155</v>
      </c>
      <c r="F748" s="10">
        <v>0.47274280000000002</v>
      </c>
      <c r="G748" s="10">
        <v>0.80461419999999995</v>
      </c>
    </row>
    <row r="749" spans="2:7" ht="12" thickBot="1" x14ac:dyDescent="0.25">
      <c r="B749" s="213">
        <v>41306</v>
      </c>
      <c r="C749" s="10">
        <v>31.0416666666667</v>
      </c>
      <c r="D749" s="10">
        <v>0.74194830000000001</v>
      </c>
      <c r="E749" s="10">
        <v>1.2603678</v>
      </c>
      <c r="F749" s="10">
        <v>0.41021010000000002</v>
      </c>
      <c r="G749" s="10">
        <v>0.72980829999999997</v>
      </c>
    </row>
    <row r="750" spans="2:7" ht="12" thickBot="1" x14ac:dyDescent="0.25">
      <c r="B750" s="213"/>
      <c r="C750" s="10">
        <v>31.0833333333334</v>
      </c>
      <c r="D750" s="10">
        <v>0.68883110000000003</v>
      </c>
      <c r="E750" s="10">
        <v>1.2268199</v>
      </c>
      <c r="F750" s="10">
        <v>0.36868889999999999</v>
      </c>
      <c r="G750" s="10">
        <v>0.69228699999999999</v>
      </c>
    </row>
    <row r="751" spans="2:7" ht="12" thickBot="1" x14ac:dyDescent="0.25">
      <c r="B751" s="213"/>
      <c r="C751" s="10">
        <v>31.125</v>
      </c>
      <c r="D751" s="10">
        <v>0.66773419999999994</v>
      </c>
      <c r="E751" s="10">
        <v>1.255312</v>
      </c>
      <c r="F751" s="10">
        <v>0.34808660000000002</v>
      </c>
      <c r="G751" s="10">
        <v>0.68843790000000005</v>
      </c>
    </row>
    <row r="752" spans="2:7" ht="12" thickBot="1" x14ac:dyDescent="0.25">
      <c r="B752" s="213"/>
      <c r="C752" s="10">
        <v>31.1666666666667</v>
      </c>
      <c r="D752" s="10">
        <v>0.66934479999999996</v>
      </c>
      <c r="E752" s="10">
        <v>1.3430226999999999</v>
      </c>
      <c r="F752" s="10">
        <v>0.3392326</v>
      </c>
      <c r="G752" s="10">
        <v>0.71224100000000001</v>
      </c>
    </row>
    <row r="753" spans="2:7" ht="12" thickBot="1" x14ac:dyDescent="0.25">
      <c r="B753" s="213"/>
      <c r="C753" s="10">
        <v>31.2083333333334</v>
      </c>
      <c r="D753" s="10">
        <v>0.69999420000000001</v>
      </c>
      <c r="E753" s="10">
        <v>1.5369330999999999</v>
      </c>
      <c r="F753" s="10">
        <v>0.34514319999999998</v>
      </c>
      <c r="G753" s="10">
        <v>0.77488219999999997</v>
      </c>
    </row>
    <row r="754" spans="2:7" ht="12" thickBot="1" x14ac:dyDescent="0.25">
      <c r="B754" s="213"/>
      <c r="C754" s="10">
        <v>31.25</v>
      </c>
      <c r="D754" s="10">
        <v>0.79004560000000001</v>
      </c>
      <c r="E754" s="10">
        <v>1.9185802999999999</v>
      </c>
      <c r="F754" s="10">
        <v>0.37904090000000001</v>
      </c>
      <c r="G754" s="10">
        <v>0.90948879999999999</v>
      </c>
    </row>
    <row r="755" spans="2:7" ht="12" thickBot="1" x14ac:dyDescent="0.25">
      <c r="B755" s="213"/>
      <c r="C755" s="10">
        <v>31.2916666666667</v>
      </c>
      <c r="D755" s="10">
        <v>0.9622153</v>
      </c>
      <c r="E755" s="10">
        <v>2.4284834000000002</v>
      </c>
      <c r="F755" s="10">
        <v>0.45240780000000003</v>
      </c>
      <c r="G755" s="10">
        <v>1.1146471</v>
      </c>
    </row>
    <row r="756" spans="2:7" ht="12" thickBot="1" x14ac:dyDescent="0.25">
      <c r="B756" s="213"/>
      <c r="C756" s="10">
        <v>31.3333333333334</v>
      </c>
      <c r="D756" s="10">
        <v>1.0384310000000001</v>
      </c>
      <c r="E756" s="10">
        <v>2.6353876999999999</v>
      </c>
      <c r="F756" s="10">
        <v>0.50439290000000003</v>
      </c>
      <c r="G756" s="10">
        <v>1.2257018</v>
      </c>
    </row>
    <row r="757" spans="2:7" ht="12" thickBot="1" x14ac:dyDescent="0.25">
      <c r="B757" s="213"/>
      <c r="C757" s="10">
        <v>31.375</v>
      </c>
      <c r="D757" s="10">
        <v>0.95715349999999999</v>
      </c>
      <c r="E757" s="10">
        <v>2.3206646000000002</v>
      </c>
      <c r="F757" s="10">
        <v>0.4760548</v>
      </c>
      <c r="G757" s="10">
        <v>1.1011553999999999</v>
      </c>
    </row>
    <row r="758" spans="2:7" ht="12" thickBot="1" x14ac:dyDescent="0.25">
      <c r="B758" s="213"/>
      <c r="C758" s="10">
        <v>31.4166666666667</v>
      </c>
      <c r="D758" s="10">
        <v>0.91378250000000005</v>
      </c>
      <c r="E758" s="10">
        <v>1.9432243</v>
      </c>
      <c r="F758" s="10">
        <v>0.45333770000000001</v>
      </c>
      <c r="G758" s="10">
        <v>0.94209050000000005</v>
      </c>
    </row>
    <row r="759" spans="2:7" ht="12" thickBot="1" x14ac:dyDescent="0.25">
      <c r="B759" s="213"/>
      <c r="C759" s="10">
        <v>31.4583333333334</v>
      </c>
      <c r="D759" s="10">
        <v>0.88295420000000002</v>
      </c>
      <c r="E759" s="10">
        <v>1.6376542000000001</v>
      </c>
      <c r="F759" s="10">
        <v>0.43852469999999999</v>
      </c>
      <c r="G759" s="10">
        <v>0.81591910000000001</v>
      </c>
    </row>
    <row r="760" spans="2:7" ht="12" thickBot="1" x14ac:dyDescent="0.25">
      <c r="B760" s="213"/>
      <c r="C760" s="10">
        <v>31.5</v>
      </c>
      <c r="D760" s="10">
        <v>0.85264629999999997</v>
      </c>
      <c r="E760" s="10">
        <v>1.4221047</v>
      </c>
      <c r="F760" s="10">
        <v>0.42829479999999998</v>
      </c>
      <c r="G760" s="10">
        <v>0.72191830000000001</v>
      </c>
    </row>
    <row r="761" spans="2:7" ht="12" thickBot="1" x14ac:dyDescent="0.25">
      <c r="B761" s="213"/>
      <c r="C761" s="10">
        <v>31.5416666666667</v>
      </c>
      <c r="D761" s="10">
        <v>0.82347219999999999</v>
      </c>
      <c r="E761" s="10">
        <v>1.2687489999999999</v>
      </c>
      <c r="F761" s="10">
        <v>0.41924869999999997</v>
      </c>
      <c r="G761" s="10">
        <v>0.65174670000000001</v>
      </c>
    </row>
    <row r="762" spans="2:7" ht="12" thickBot="1" x14ac:dyDescent="0.25">
      <c r="B762" s="213"/>
      <c r="C762" s="10">
        <v>31.5833333333334</v>
      </c>
      <c r="D762" s="10">
        <v>0.79064060000000003</v>
      </c>
      <c r="E762" s="10">
        <v>1.156666</v>
      </c>
      <c r="F762" s="10">
        <v>0.40670689999999998</v>
      </c>
      <c r="G762" s="10">
        <v>0.59472670000000005</v>
      </c>
    </row>
    <row r="763" spans="2:7" ht="12" thickBot="1" x14ac:dyDescent="0.25">
      <c r="B763" s="213"/>
      <c r="C763" s="10">
        <v>31.625</v>
      </c>
      <c r="D763" s="10">
        <v>0.76669209999999999</v>
      </c>
      <c r="E763" s="10">
        <v>1.0848005999999999</v>
      </c>
      <c r="F763" s="10">
        <v>0.39926669999999997</v>
      </c>
      <c r="G763" s="10">
        <v>0.56116909999999998</v>
      </c>
    </row>
    <row r="764" spans="2:7" ht="12" thickBot="1" x14ac:dyDescent="0.25">
      <c r="B764" s="213"/>
      <c r="C764" s="10">
        <v>31.6666666666667</v>
      </c>
      <c r="D764" s="10">
        <v>0.77851769999999998</v>
      </c>
      <c r="E764" s="10">
        <v>1.1017539999999999</v>
      </c>
      <c r="F764" s="10">
        <v>0.40996179999999999</v>
      </c>
      <c r="G764" s="10">
        <v>0.56240190000000001</v>
      </c>
    </row>
    <row r="765" spans="2:7" ht="12" thickBot="1" x14ac:dyDescent="0.25">
      <c r="B765" s="213"/>
      <c r="C765" s="10">
        <v>31.7083333333334</v>
      </c>
      <c r="D765" s="10">
        <v>0.84410540000000001</v>
      </c>
      <c r="E765" s="10">
        <v>1.2340355999999999</v>
      </c>
      <c r="F765" s="10">
        <v>0.44267129999999999</v>
      </c>
      <c r="G765" s="10">
        <v>0.61958040000000003</v>
      </c>
    </row>
    <row r="766" spans="2:7" ht="12" thickBot="1" x14ac:dyDescent="0.25">
      <c r="B766" s="213"/>
      <c r="C766" s="10">
        <v>31.75</v>
      </c>
      <c r="D766" s="10">
        <v>1.0229303000000001</v>
      </c>
      <c r="E766" s="10">
        <v>1.5296487999999999</v>
      </c>
      <c r="F766" s="10">
        <v>0.51666369999999995</v>
      </c>
      <c r="G766" s="10">
        <v>0.74836610000000003</v>
      </c>
    </row>
    <row r="767" spans="2:7" ht="12" thickBot="1" x14ac:dyDescent="0.25">
      <c r="B767" s="213"/>
      <c r="C767" s="10">
        <v>31.7916666666667</v>
      </c>
      <c r="D767" s="10">
        <v>1.1713039999999999</v>
      </c>
      <c r="E767" s="10">
        <v>1.7413071</v>
      </c>
      <c r="F767" s="10">
        <v>0.58885989999999999</v>
      </c>
      <c r="G767" s="10">
        <v>0.85510739999999996</v>
      </c>
    </row>
    <row r="768" spans="2:7" ht="12" thickBot="1" x14ac:dyDescent="0.25">
      <c r="B768" s="213"/>
      <c r="C768" s="10">
        <v>31.8333333333334</v>
      </c>
      <c r="D768" s="10">
        <v>1.1762151000000001</v>
      </c>
      <c r="E768" s="10">
        <v>1.7494476000000001</v>
      </c>
      <c r="F768" s="10">
        <v>0.59853230000000002</v>
      </c>
      <c r="G768" s="10">
        <v>0.88072609999999996</v>
      </c>
    </row>
    <row r="769" spans="2:7" ht="12" thickBot="1" x14ac:dyDescent="0.25">
      <c r="B769" s="213"/>
      <c r="C769" s="10">
        <v>31.875</v>
      </c>
      <c r="D769" s="10">
        <v>1.1617188000000001</v>
      </c>
      <c r="E769" s="10">
        <v>1.7367611000000001</v>
      </c>
      <c r="F769" s="10">
        <v>0.59431959999999995</v>
      </c>
      <c r="G769" s="10">
        <v>0.88539259999999997</v>
      </c>
    </row>
    <row r="770" spans="2:7" ht="12" thickBot="1" x14ac:dyDescent="0.25">
      <c r="B770" s="213"/>
      <c r="C770" s="10">
        <v>31.9166666666667</v>
      </c>
      <c r="D770" s="10">
        <v>1.1087533000000001</v>
      </c>
      <c r="E770" s="10">
        <v>1.6710092000000001</v>
      </c>
      <c r="F770" s="10">
        <v>0.57444200000000001</v>
      </c>
      <c r="G770" s="10">
        <v>0.8671413</v>
      </c>
    </row>
    <row r="771" spans="2:7" ht="12" thickBot="1" x14ac:dyDescent="0.25">
      <c r="B771" s="213"/>
      <c r="C771" s="10">
        <v>31.9583333333334</v>
      </c>
      <c r="D771" s="10">
        <v>1.0022023</v>
      </c>
      <c r="E771" s="10">
        <v>1.5209755</v>
      </c>
      <c r="F771" s="10">
        <v>0.53345580000000004</v>
      </c>
      <c r="G771" s="10">
        <v>0.82496349999999996</v>
      </c>
    </row>
    <row r="772" spans="2:7" ht="12" thickBot="1" x14ac:dyDescent="0.25">
      <c r="B772" s="213"/>
      <c r="C772" s="10">
        <v>32</v>
      </c>
      <c r="D772" s="10">
        <v>0.86691870000000004</v>
      </c>
      <c r="E772" s="10">
        <v>1.3477294</v>
      </c>
      <c r="F772" s="10">
        <v>0.4751107</v>
      </c>
      <c r="G772" s="10">
        <v>0.75489300000000004</v>
      </c>
    </row>
    <row r="773" spans="2:7" ht="12" thickBot="1" x14ac:dyDescent="0.25">
      <c r="B773" s="213">
        <v>41307</v>
      </c>
      <c r="C773" s="10">
        <v>32.0416666666667</v>
      </c>
      <c r="D773" s="10">
        <v>0.76039239999999997</v>
      </c>
      <c r="E773" s="10">
        <v>1.2254940999999999</v>
      </c>
      <c r="F773" s="10">
        <v>0.41823929999999998</v>
      </c>
      <c r="G773" s="10">
        <v>0.69237629999999994</v>
      </c>
    </row>
    <row r="774" spans="2:7" ht="12" thickBot="1" x14ac:dyDescent="0.25">
      <c r="B774" s="213"/>
      <c r="C774" s="10">
        <v>32.0833333333334</v>
      </c>
      <c r="D774" s="10">
        <v>0.69752029999999998</v>
      </c>
      <c r="E774" s="10">
        <v>1.1690109</v>
      </c>
      <c r="F774" s="10">
        <v>0.37612459999999998</v>
      </c>
      <c r="G774" s="10">
        <v>0.65875419999999996</v>
      </c>
    </row>
    <row r="775" spans="2:7" ht="12" thickBot="1" x14ac:dyDescent="0.25">
      <c r="B775" s="213"/>
      <c r="C775" s="10">
        <v>32.125</v>
      </c>
      <c r="D775" s="10">
        <v>0.66589849999999995</v>
      </c>
      <c r="E775" s="10">
        <v>1.1638242999999999</v>
      </c>
      <c r="F775" s="10">
        <v>0.35020499999999999</v>
      </c>
      <c r="G775" s="10">
        <v>0.64532560000000005</v>
      </c>
    </row>
    <row r="776" spans="2:7" ht="12" thickBot="1" x14ac:dyDescent="0.25">
      <c r="B776" s="213"/>
      <c r="C776" s="10">
        <v>32.1666666666667</v>
      </c>
      <c r="D776" s="10">
        <v>0.65279299999999996</v>
      </c>
      <c r="E776" s="10">
        <v>1.1921187</v>
      </c>
      <c r="F776" s="10">
        <v>0.33409</v>
      </c>
      <c r="G776" s="10">
        <v>0.64251239999999998</v>
      </c>
    </row>
    <row r="777" spans="2:7" ht="12" thickBot="1" x14ac:dyDescent="0.25">
      <c r="B777" s="213"/>
      <c r="C777" s="10">
        <v>32.2083333333334</v>
      </c>
      <c r="D777" s="10">
        <v>0.660555</v>
      </c>
      <c r="E777" s="10">
        <v>1.2775369999999999</v>
      </c>
      <c r="F777" s="10">
        <v>0.33087</v>
      </c>
      <c r="G777" s="10">
        <v>0.66613389999999995</v>
      </c>
    </row>
    <row r="778" spans="2:7" ht="12" thickBot="1" x14ac:dyDescent="0.25">
      <c r="B778" s="213"/>
      <c r="C778" s="10">
        <v>32.25</v>
      </c>
      <c r="D778" s="10">
        <v>0.69960639999999996</v>
      </c>
      <c r="E778" s="10">
        <v>1.4606049000000001</v>
      </c>
      <c r="F778" s="10">
        <v>0.34032240000000002</v>
      </c>
      <c r="G778" s="10">
        <v>0.71937070000000003</v>
      </c>
    </row>
    <row r="779" spans="2:7" ht="12" thickBot="1" x14ac:dyDescent="0.25">
      <c r="B779" s="213"/>
      <c r="C779" s="10">
        <v>32.2916666666667</v>
      </c>
      <c r="D779" s="10">
        <v>0.77815670000000003</v>
      </c>
      <c r="E779" s="10">
        <v>1.7152274000000001</v>
      </c>
      <c r="F779" s="10">
        <v>0.3685484</v>
      </c>
      <c r="G779" s="10">
        <v>0.80706770000000005</v>
      </c>
    </row>
    <row r="780" spans="2:7" ht="12" thickBot="1" x14ac:dyDescent="0.25">
      <c r="B780" s="213"/>
      <c r="C780" s="10">
        <v>32.3333333333334</v>
      </c>
      <c r="D780" s="10">
        <v>0.903532</v>
      </c>
      <c r="E780" s="10">
        <v>2.0537312999999999</v>
      </c>
      <c r="F780" s="10">
        <v>0.42205520000000002</v>
      </c>
      <c r="G780" s="10">
        <v>0.94786729999999997</v>
      </c>
    </row>
    <row r="781" spans="2:7" ht="12" thickBot="1" x14ac:dyDescent="0.25">
      <c r="B781" s="213"/>
      <c r="C781" s="10">
        <v>32.375</v>
      </c>
      <c r="D781" s="10">
        <v>1.0235968</v>
      </c>
      <c r="E781" s="10">
        <v>2.2846654000000002</v>
      </c>
      <c r="F781" s="10">
        <v>0.48616179999999998</v>
      </c>
      <c r="G781" s="10">
        <v>1.0556015000000001</v>
      </c>
    </row>
    <row r="782" spans="2:7" ht="12" thickBot="1" x14ac:dyDescent="0.25">
      <c r="B782" s="213"/>
      <c r="C782" s="10">
        <v>32.4166666666667</v>
      </c>
      <c r="D782" s="10">
        <v>1.0862879000000001</v>
      </c>
      <c r="E782" s="10">
        <v>2.2556045</v>
      </c>
      <c r="F782" s="10">
        <v>0.53045100000000001</v>
      </c>
      <c r="G782" s="10">
        <v>1.0715094000000001</v>
      </c>
    </row>
    <row r="783" spans="2:7" ht="12" thickBot="1" x14ac:dyDescent="0.25">
      <c r="B783" s="213"/>
      <c r="C783" s="10">
        <v>32.4583333333334</v>
      </c>
      <c r="D783" s="10">
        <v>1.0956418999999999</v>
      </c>
      <c r="E783" s="10">
        <v>2.0895248</v>
      </c>
      <c r="F783" s="10">
        <v>0.54266040000000004</v>
      </c>
      <c r="G783" s="10">
        <v>1.0048657000000001</v>
      </c>
    </row>
    <row r="784" spans="2:7" ht="12" thickBot="1" x14ac:dyDescent="0.25">
      <c r="B784" s="213"/>
      <c r="C784" s="10">
        <v>32.5</v>
      </c>
      <c r="D784" s="10">
        <v>1.0729367000000001</v>
      </c>
      <c r="E784" s="10">
        <v>1.8827921999999999</v>
      </c>
      <c r="F784" s="10">
        <v>0.53351000000000004</v>
      </c>
      <c r="G784" s="10">
        <v>0.90754659999999998</v>
      </c>
    </row>
    <row r="785" spans="2:7" ht="12" thickBot="1" x14ac:dyDescent="0.25">
      <c r="B785" s="213"/>
      <c r="C785" s="10">
        <v>32.5416666666667</v>
      </c>
      <c r="D785" s="10">
        <v>1.0318111999999999</v>
      </c>
      <c r="E785" s="10">
        <v>1.6930259999999999</v>
      </c>
      <c r="F785" s="10">
        <v>0.52353229999999995</v>
      </c>
      <c r="G785" s="10">
        <v>0.81805099999999997</v>
      </c>
    </row>
    <row r="786" spans="2:7" ht="12" thickBot="1" x14ac:dyDescent="0.25">
      <c r="B786" s="213"/>
      <c r="C786" s="10">
        <v>32.5833333333334</v>
      </c>
      <c r="D786" s="10">
        <v>0.98542039999999997</v>
      </c>
      <c r="E786" s="10">
        <v>1.5182358</v>
      </c>
      <c r="F786" s="10">
        <v>0.50327339999999998</v>
      </c>
      <c r="G786" s="10">
        <v>0.73672769999999999</v>
      </c>
    </row>
    <row r="787" spans="2:7" ht="12" thickBot="1" x14ac:dyDescent="0.25">
      <c r="B787" s="213"/>
      <c r="C787" s="10">
        <v>32.625</v>
      </c>
      <c r="D787" s="10">
        <v>0.94636350000000002</v>
      </c>
      <c r="E787" s="10">
        <v>1.4058089</v>
      </c>
      <c r="F787" s="10">
        <v>0.48807139999999999</v>
      </c>
      <c r="G787" s="10">
        <v>0.68404240000000005</v>
      </c>
    </row>
    <row r="788" spans="2:7" ht="12" thickBot="1" x14ac:dyDescent="0.25">
      <c r="B788" s="213"/>
      <c r="C788" s="10">
        <v>32.6666666666667</v>
      </c>
      <c r="D788" s="10">
        <v>0.93816739999999998</v>
      </c>
      <c r="E788" s="10">
        <v>1.3839914</v>
      </c>
      <c r="F788" s="10">
        <v>0.48501270000000002</v>
      </c>
      <c r="G788" s="10">
        <v>0.66835409999999995</v>
      </c>
    </row>
    <row r="789" spans="2:7" ht="12" thickBot="1" x14ac:dyDescent="0.25">
      <c r="B789" s="213"/>
      <c r="C789" s="10">
        <v>32.7083333333334</v>
      </c>
      <c r="D789" s="10">
        <v>0.96800339999999996</v>
      </c>
      <c r="E789" s="10">
        <v>1.4400866000000001</v>
      </c>
      <c r="F789" s="10">
        <v>0.49740450000000003</v>
      </c>
      <c r="G789" s="10">
        <v>0.69079199999999996</v>
      </c>
    </row>
    <row r="790" spans="2:7" ht="12" thickBot="1" x14ac:dyDescent="0.25">
      <c r="B790" s="213"/>
      <c r="C790" s="10">
        <v>32.75</v>
      </c>
      <c r="D790" s="10">
        <v>1.1111438</v>
      </c>
      <c r="E790" s="10">
        <v>1.6724543000000001</v>
      </c>
      <c r="F790" s="10">
        <v>0.55611730000000004</v>
      </c>
      <c r="G790" s="10">
        <v>0.78362089999999995</v>
      </c>
    </row>
    <row r="791" spans="2:7" ht="12" thickBot="1" x14ac:dyDescent="0.25">
      <c r="B791" s="213"/>
      <c r="C791" s="10">
        <v>32.7916666666667</v>
      </c>
      <c r="D791" s="10">
        <v>1.2366900000000001</v>
      </c>
      <c r="E791" s="10">
        <v>1.8409546999999999</v>
      </c>
      <c r="F791" s="10">
        <v>0.61233879999999996</v>
      </c>
      <c r="G791" s="10">
        <v>0.87233130000000003</v>
      </c>
    </row>
    <row r="792" spans="2:7" ht="12" thickBot="1" x14ac:dyDescent="0.25">
      <c r="B792" s="213"/>
      <c r="C792" s="10">
        <v>32.8333333333334</v>
      </c>
      <c r="D792" s="10">
        <v>1.2303503</v>
      </c>
      <c r="E792" s="10">
        <v>1.8353733000000001</v>
      </c>
      <c r="F792" s="10">
        <v>0.61368040000000001</v>
      </c>
      <c r="G792" s="10">
        <v>0.88962289999999999</v>
      </c>
    </row>
    <row r="793" spans="2:7" ht="12" thickBot="1" x14ac:dyDescent="0.25">
      <c r="B793" s="213"/>
      <c r="C793" s="10">
        <v>32.875</v>
      </c>
      <c r="D793" s="10">
        <v>1.2029757999999999</v>
      </c>
      <c r="E793" s="10">
        <v>1.8187411</v>
      </c>
      <c r="F793" s="10">
        <v>0.60098960000000001</v>
      </c>
      <c r="G793" s="10">
        <v>0.88778520000000005</v>
      </c>
    </row>
    <row r="794" spans="2:7" ht="12" thickBot="1" x14ac:dyDescent="0.25">
      <c r="B794" s="213"/>
      <c r="C794" s="10">
        <v>32.9166666666667</v>
      </c>
      <c r="D794" s="10">
        <v>1.1464814000000001</v>
      </c>
      <c r="E794" s="10">
        <v>1.7619388</v>
      </c>
      <c r="F794" s="10">
        <v>0.58392569999999999</v>
      </c>
      <c r="G794" s="10">
        <v>0.88614369999999998</v>
      </c>
    </row>
    <row r="795" spans="2:7" ht="12" thickBot="1" x14ac:dyDescent="0.25">
      <c r="B795" s="213"/>
      <c r="C795" s="10">
        <v>32.9583333333334</v>
      </c>
      <c r="D795" s="10">
        <v>1.0409961000000001</v>
      </c>
      <c r="E795" s="10">
        <v>1.6122268</v>
      </c>
      <c r="F795" s="10">
        <v>0.54556309999999997</v>
      </c>
      <c r="G795" s="10">
        <v>0.84877559999999996</v>
      </c>
    </row>
    <row r="796" spans="2:7" ht="12" thickBot="1" x14ac:dyDescent="0.25">
      <c r="B796" s="213"/>
      <c r="C796" s="10">
        <v>33</v>
      </c>
      <c r="D796" s="10">
        <v>0.90705729999999996</v>
      </c>
      <c r="E796" s="10">
        <v>1.4497936</v>
      </c>
      <c r="F796" s="10">
        <v>0.48698150000000001</v>
      </c>
      <c r="G796" s="10">
        <v>0.7912806</v>
      </c>
    </row>
    <row r="797" spans="2:7" ht="12" thickBot="1" x14ac:dyDescent="0.25">
      <c r="B797" s="213">
        <v>41308</v>
      </c>
      <c r="C797" s="10">
        <v>33.0416666666667</v>
      </c>
      <c r="D797" s="10">
        <v>0.79300320000000002</v>
      </c>
      <c r="E797" s="10">
        <v>1.3064342</v>
      </c>
      <c r="F797" s="10">
        <v>0.42932959999999998</v>
      </c>
      <c r="G797" s="10">
        <v>0.73374870000000003</v>
      </c>
    </row>
    <row r="798" spans="2:7" ht="12" thickBot="1" x14ac:dyDescent="0.25">
      <c r="B798" s="213"/>
      <c r="C798" s="10">
        <v>33.0833333333334</v>
      </c>
      <c r="D798" s="10">
        <v>0.72024370000000004</v>
      </c>
      <c r="E798" s="10">
        <v>1.2393498999999999</v>
      </c>
      <c r="F798" s="10">
        <v>0.38571899999999998</v>
      </c>
      <c r="G798" s="10">
        <v>0.6939092</v>
      </c>
    </row>
    <row r="799" spans="2:7" ht="12" thickBot="1" x14ac:dyDescent="0.25">
      <c r="B799" s="213"/>
      <c r="C799" s="10">
        <v>33.125</v>
      </c>
      <c r="D799" s="10">
        <v>0.68340109999999998</v>
      </c>
      <c r="E799" s="10">
        <v>1.2306659</v>
      </c>
      <c r="F799" s="10">
        <v>0.35806270000000001</v>
      </c>
      <c r="G799" s="10">
        <v>0.6830311</v>
      </c>
    </row>
    <row r="800" spans="2:7" ht="12" thickBot="1" x14ac:dyDescent="0.25">
      <c r="B800" s="213"/>
      <c r="C800" s="10">
        <v>33.1666666666667</v>
      </c>
      <c r="D800" s="10">
        <v>0.66968220000000001</v>
      </c>
      <c r="E800" s="10">
        <v>1.2666743</v>
      </c>
      <c r="F800" s="10">
        <v>0.34186480000000002</v>
      </c>
      <c r="G800" s="10">
        <v>0.68591210000000002</v>
      </c>
    </row>
    <row r="801" spans="2:7" ht="12" thickBot="1" x14ac:dyDescent="0.25">
      <c r="B801" s="213"/>
      <c r="C801" s="10">
        <v>33.2083333333334</v>
      </c>
      <c r="D801" s="10">
        <v>0.67373229999999995</v>
      </c>
      <c r="E801" s="10">
        <v>1.3594504999999999</v>
      </c>
      <c r="F801" s="10">
        <v>0.33710820000000002</v>
      </c>
      <c r="G801" s="10">
        <v>0.70525320000000002</v>
      </c>
    </row>
    <row r="802" spans="2:7" ht="12" thickBot="1" x14ac:dyDescent="0.25">
      <c r="B802" s="213"/>
      <c r="C802" s="10">
        <v>33.25</v>
      </c>
      <c r="D802" s="10">
        <v>0.70864879999999997</v>
      </c>
      <c r="E802" s="10">
        <v>1.5570724</v>
      </c>
      <c r="F802" s="10">
        <v>0.34387820000000002</v>
      </c>
      <c r="G802" s="10">
        <v>0.76322939999999995</v>
      </c>
    </row>
    <row r="803" spans="2:7" ht="12" thickBot="1" x14ac:dyDescent="0.25">
      <c r="B803" s="213"/>
      <c r="C803" s="10">
        <v>33.2916666666667</v>
      </c>
      <c r="D803" s="10">
        <v>0.78436779999999995</v>
      </c>
      <c r="E803" s="10">
        <v>1.8247142000000001</v>
      </c>
      <c r="F803" s="10">
        <v>0.36962260000000002</v>
      </c>
      <c r="G803" s="10">
        <v>0.85703010000000002</v>
      </c>
    </row>
    <row r="804" spans="2:7" ht="12" thickBot="1" x14ac:dyDescent="0.25">
      <c r="B804" s="213"/>
      <c r="C804" s="10">
        <v>33.3333333333334</v>
      </c>
      <c r="D804" s="10">
        <v>0.90909260000000003</v>
      </c>
      <c r="E804" s="10">
        <v>2.2060198</v>
      </c>
      <c r="F804" s="10">
        <v>0.42632769999999998</v>
      </c>
      <c r="G804" s="10">
        <v>1.0067955</v>
      </c>
    </row>
    <row r="805" spans="2:7" ht="12" thickBot="1" x14ac:dyDescent="0.25">
      <c r="B805" s="213"/>
      <c r="C805" s="10">
        <v>33.375</v>
      </c>
      <c r="D805" s="10">
        <v>1.0379590999999999</v>
      </c>
      <c r="E805" s="10">
        <v>2.4239725999999999</v>
      </c>
      <c r="F805" s="10">
        <v>0.50062050000000002</v>
      </c>
      <c r="G805" s="10">
        <v>1.1232732999999999</v>
      </c>
    </row>
    <row r="806" spans="2:7" ht="12" thickBot="1" x14ac:dyDescent="0.25">
      <c r="B806" s="213"/>
      <c r="C806" s="10">
        <v>33.4166666666667</v>
      </c>
      <c r="D806" s="10">
        <v>1.1187277</v>
      </c>
      <c r="E806" s="10">
        <v>2.3865835999999998</v>
      </c>
      <c r="F806" s="10">
        <v>0.55700059999999996</v>
      </c>
      <c r="G806" s="10">
        <v>1.1507894000000001</v>
      </c>
    </row>
    <row r="807" spans="2:7" ht="12" thickBot="1" x14ac:dyDescent="0.25">
      <c r="B807" s="213"/>
      <c r="C807" s="10">
        <v>33.4583333333334</v>
      </c>
      <c r="D807" s="10">
        <v>1.1512731</v>
      </c>
      <c r="E807" s="10">
        <v>2.2278668000000001</v>
      </c>
      <c r="F807" s="10">
        <v>0.57980659999999995</v>
      </c>
      <c r="G807" s="10">
        <v>1.1031149</v>
      </c>
    </row>
    <row r="808" spans="2:7" ht="12" thickBot="1" x14ac:dyDescent="0.25">
      <c r="B808" s="213"/>
      <c r="C808" s="10">
        <v>33.5</v>
      </c>
      <c r="D808" s="10">
        <v>1.1432061</v>
      </c>
      <c r="E808" s="10">
        <v>2.0133478999999999</v>
      </c>
      <c r="F808" s="10">
        <v>0.58027329999999999</v>
      </c>
      <c r="G808" s="10">
        <v>0.99940119999999999</v>
      </c>
    </row>
    <row r="809" spans="2:7" ht="12" thickBot="1" x14ac:dyDescent="0.25">
      <c r="B809" s="213"/>
      <c r="C809" s="10">
        <v>33.5416666666667</v>
      </c>
      <c r="D809" s="10">
        <v>1.127524</v>
      </c>
      <c r="E809" s="10">
        <v>1.8414257999999999</v>
      </c>
      <c r="F809" s="10">
        <v>0.57425539999999997</v>
      </c>
      <c r="G809" s="10">
        <v>0.90215279999999998</v>
      </c>
    </row>
    <row r="810" spans="2:7" ht="12" thickBot="1" x14ac:dyDescent="0.25">
      <c r="B810" s="213"/>
      <c r="C810" s="10">
        <v>33.5833333333334</v>
      </c>
      <c r="D810" s="10">
        <v>1.1027498</v>
      </c>
      <c r="E810" s="10">
        <v>1.7003173</v>
      </c>
      <c r="F810" s="10">
        <v>0.55792870000000006</v>
      </c>
      <c r="G810" s="10">
        <v>0.82852119999999996</v>
      </c>
    </row>
    <row r="811" spans="2:7" ht="12" thickBot="1" x14ac:dyDescent="0.25">
      <c r="B811" s="213"/>
      <c r="C811" s="10">
        <v>33.625</v>
      </c>
      <c r="D811" s="10">
        <v>1.0600239</v>
      </c>
      <c r="E811" s="10">
        <v>1.5648420000000001</v>
      </c>
      <c r="F811" s="10">
        <v>0.53457149999999998</v>
      </c>
      <c r="G811" s="10">
        <v>0.7565463</v>
      </c>
    </row>
    <row r="812" spans="2:7" ht="12" thickBot="1" x14ac:dyDescent="0.25">
      <c r="B812" s="213"/>
      <c r="C812" s="10">
        <v>33.6666666666667</v>
      </c>
      <c r="D812" s="10">
        <v>1.0023202</v>
      </c>
      <c r="E812" s="10">
        <v>1.4151883000000001</v>
      </c>
      <c r="F812" s="10">
        <v>0.5102217</v>
      </c>
      <c r="G812" s="10">
        <v>0.70672429999999997</v>
      </c>
    </row>
    <row r="813" spans="2:7" ht="12" thickBot="1" x14ac:dyDescent="0.25">
      <c r="B813" s="213"/>
      <c r="C813" s="10">
        <v>33.7083333333334</v>
      </c>
      <c r="D813" s="10">
        <v>0.97479130000000003</v>
      </c>
      <c r="E813" s="10">
        <v>1.3496444999999999</v>
      </c>
      <c r="F813" s="10">
        <v>0.49623109999999998</v>
      </c>
      <c r="G813" s="10">
        <v>0.6760197</v>
      </c>
    </row>
    <row r="814" spans="2:7" ht="12" thickBot="1" x14ac:dyDescent="0.25">
      <c r="B814" s="213"/>
      <c r="C814" s="10">
        <v>33.75</v>
      </c>
      <c r="D814" s="10">
        <v>1.0770865000000001</v>
      </c>
      <c r="E814" s="10">
        <v>1.5263688</v>
      </c>
      <c r="F814" s="10">
        <v>0.53022009999999997</v>
      </c>
      <c r="G814" s="10">
        <v>0.72941460000000002</v>
      </c>
    </row>
    <row r="815" spans="2:7" ht="12" thickBot="1" x14ac:dyDescent="0.25">
      <c r="B815" s="213"/>
      <c r="C815" s="10">
        <v>33.7916666666667</v>
      </c>
      <c r="D815" s="10">
        <v>1.1929896</v>
      </c>
      <c r="E815" s="10">
        <v>1.6870215</v>
      </c>
      <c r="F815" s="10">
        <v>0.57333599999999996</v>
      </c>
      <c r="G815" s="10">
        <v>0.79415100000000005</v>
      </c>
    </row>
    <row r="816" spans="2:7" ht="12" thickBot="1" x14ac:dyDescent="0.25">
      <c r="B816" s="213"/>
      <c r="C816" s="10">
        <v>33.8333333333334</v>
      </c>
      <c r="D816" s="10">
        <v>1.1892697000000001</v>
      </c>
      <c r="E816" s="10">
        <v>1.6934722</v>
      </c>
      <c r="F816" s="10">
        <v>0.57527349999999999</v>
      </c>
      <c r="G816" s="10">
        <v>0.80987439999999999</v>
      </c>
    </row>
    <row r="817" spans="2:7" ht="12" thickBot="1" x14ac:dyDescent="0.25">
      <c r="B817" s="213"/>
      <c r="C817" s="10">
        <v>33.875</v>
      </c>
      <c r="D817" s="10">
        <v>1.2733163000000001</v>
      </c>
      <c r="E817" s="10">
        <v>1.9579021000000001</v>
      </c>
      <c r="F817" s="10">
        <v>0.62181739999999996</v>
      </c>
      <c r="G817" s="10">
        <v>0.9413667</v>
      </c>
    </row>
    <row r="818" spans="2:7" ht="12" thickBot="1" x14ac:dyDescent="0.25">
      <c r="B818" s="213"/>
      <c r="C818" s="10">
        <v>33.9166666666667</v>
      </c>
      <c r="D818" s="10">
        <v>1.2085055</v>
      </c>
      <c r="E818" s="10">
        <v>1.8858519</v>
      </c>
      <c r="F818" s="10">
        <v>0.62051040000000002</v>
      </c>
      <c r="G818" s="10">
        <v>0.97397339999999999</v>
      </c>
    </row>
    <row r="819" spans="2:7" ht="12" thickBot="1" x14ac:dyDescent="0.25">
      <c r="B819" s="213"/>
      <c r="C819" s="10">
        <v>33.9583333333334</v>
      </c>
      <c r="D819" s="10">
        <v>1.0393735</v>
      </c>
      <c r="E819" s="10">
        <v>1.6289266</v>
      </c>
      <c r="F819" s="10">
        <v>0.55618820000000002</v>
      </c>
      <c r="G819" s="10">
        <v>0.90927049999999998</v>
      </c>
    </row>
    <row r="820" spans="2:7" ht="12" thickBot="1" x14ac:dyDescent="0.25">
      <c r="B820" s="213"/>
      <c r="C820" s="10">
        <v>34</v>
      </c>
      <c r="D820" s="10">
        <v>0.85651299999999997</v>
      </c>
      <c r="E820" s="10">
        <v>1.3692271</v>
      </c>
      <c r="F820" s="10">
        <v>0.47331479999999998</v>
      </c>
      <c r="G820" s="10">
        <v>0.79364369999999995</v>
      </c>
    </row>
    <row r="821" spans="2:7" ht="12" thickBot="1" x14ac:dyDescent="0.25">
      <c r="B821" s="213">
        <v>41309</v>
      </c>
      <c r="C821" s="10">
        <v>34.0416666666667</v>
      </c>
      <c r="D821" s="10">
        <v>0.73810560000000003</v>
      </c>
      <c r="E821" s="10">
        <v>1.2128839</v>
      </c>
      <c r="F821" s="10">
        <v>0.40498810000000002</v>
      </c>
      <c r="G821" s="10">
        <v>0.70583560000000001</v>
      </c>
    </row>
    <row r="822" spans="2:7" ht="12" thickBot="1" x14ac:dyDescent="0.25">
      <c r="B822" s="213"/>
      <c r="C822" s="10">
        <v>34.0833333333334</v>
      </c>
      <c r="D822" s="10">
        <v>0.67815139999999996</v>
      </c>
      <c r="E822" s="10">
        <v>1.1606476999999999</v>
      </c>
      <c r="F822" s="10">
        <v>0.36033419999999999</v>
      </c>
      <c r="G822" s="10">
        <v>0.65443260000000003</v>
      </c>
    </row>
    <row r="823" spans="2:7" ht="12" thickBot="1" x14ac:dyDescent="0.25">
      <c r="B823" s="213"/>
      <c r="C823" s="10">
        <v>34.125</v>
      </c>
      <c r="D823" s="10">
        <v>0.6550492</v>
      </c>
      <c r="E823" s="10">
        <v>1.1710168999999999</v>
      </c>
      <c r="F823" s="10">
        <v>0.33848129999999998</v>
      </c>
      <c r="G823" s="10">
        <v>0.64446440000000005</v>
      </c>
    </row>
    <row r="824" spans="2:7" ht="12" thickBot="1" x14ac:dyDescent="0.25">
      <c r="B824" s="213"/>
      <c r="C824" s="10">
        <v>34.1666666666667</v>
      </c>
      <c r="D824" s="10">
        <v>0.6532327</v>
      </c>
      <c r="E824" s="10">
        <v>1.2363569999999999</v>
      </c>
      <c r="F824" s="10">
        <v>0.32962799999999998</v>
      </c>
      <c r="G824" s="10">
        <v>0.6571051</v>
      </c>
    </row>
    <row r="825" spans="2:7" ht="12" thickBot="1" x14ac:dyDescent="0.25">
      <c r="B825" s="213"/>
      <c r="C825" s="10">
        <v>34.2083333333334</v>
      </c>
      <c r="D825" s="10">
        <v>0.68010219999999999</v>
      </c>
      <c r="E825" s="10">
        <v>1.4022284</v>
      </c>
      <c r="F825" s="10">
        <v>0.33533059999999998</v>
      </c>
      <c r="G825" s="10">
        <v>0.7132117</v>
      </c>
    </row>
    <row r="826" spans="2:7" ht="12" thickBot="1" x14ac:dyDescent="0.25">
      <c r="B826" s="213"/>
      <c r="C826" s="10">
        <v>34.25</v>
      </c>
      <c r="D826" s="10">
        <v>0.76940799999999998</v>
      </c>
      <c r="E826" s="10">
        <v>1.7611006</v>
      </c>
      <c r="F826" s="10">
        <v>0.368168</v>
      </c>
      <c r="G826" s="10">
        <v>0.83864629999999996</v>
      </c>
    </row>
    <row r="827" spans="2:7" ht="12" thickBot="1" x14ac:dyDescent="0.25">
      <c r="B827" s="213"/>
      <c r="C827" s="10">
        <v>34.2916666666667</v>
      </c>
      <c r="D827" s="10">
        <v>0.94042510000000001</v>
      </c>
      <c r="E827" s="10">
        <v>2.2321987999999999</v>
      </c>
      <c r="F827" s="10">
        <v>0.44183640000000002</v>
      </c>
      <c r="G827" s="10">
        <v>1.0396985000000001</v>
      </c>
    </row>
    <row r="828" spans="2:7" ht="12" thickBot="1" x14ac:dyDescent="0.25">
      <c r="B828" s="213"/>
      <c r="C828" s="10">
        <v>34.3333333333334</v>
      </c>
      <c r="D828" s="10">
        <v>1.0105227000000001</v>
      </c>
      <c r="E828" s="10">
        <v>2.4043792000000002</v>
      </c>
      <c r="F828" s="10">
        <v>0.48707539999999999</v>
      </c>
      <c r="G828" s="10">
        <v>1.1395786999999999</v>
      </c>
    </row>
    <row r="829" spans="2:7" ht="12" thickBot="1" x14ac:dyDescent="0.25">
      <c r="B829" s="213"/>
      <c r="C829" s="10">
        <v>34.375</v>
      </c>
      <c r="D829" s="10">
        <v>0.93311679999999997</v>
      </c>
      <c r="E829" s="10">
        <v>2.1125056999999998</v>
      </c>
      <c r="F829" s="10">
        <v>0.45866109999999999</v>
      </c>
      <c r="G829" s="10">
        <v>1.0107600000000001</v>
      </c>
    </row>
    <row r="830" spans="2:7" ht="12" thickBot="1" x14ac:dyDescent="0.25">
      <c r="B830" s="213"/>
      <c r="C830" s="10">
        <v>34.4166666666667</v>
      </c>
      <c r="D830" s="10">
        <v>0.90262770000000003</v>
      </c>
      <c r="E830" s="10">
        <v>1.8256512</v>
      </c>
      <c r="F830" s="10">
        <v>0.4455577</v>
      </c>
      <c r="G830" s="10">
        <v>0.87699950000000004</v>
      </c>
    </row>
    <row r="831" spans="2:7" ht="12" thickBot="1" x14ac:dyDescent="0.25">
      <c r="B831" s="213"/>
      <c r="C831" s="10">
        <v>34.4583333333334</v>
      </c>
      <c r="D831" s="10">
        <v>0.8861964</v>
      </c>
      <c r="E831" s="10">
        <v>1.5908804999999999</v>
      </c>
      <c r="F831" s="10">
        <v>0.43958970000000003</v>
      </c>
      <c r="G831" s="10">
        <v>0.78263450000000001</v>
      </c>
    </row>
    <row r="832" spans="2:7" ht="12" thickBot="1" x14ac:dyDescent="0.25">
      <c r="B832" s="213"/>
      <c r="C832" s="10">
        <v>34.5</v>
      </c>
      <c r="D832" s="10">
        <v>0.86612800000000001</v>
      </c>
      <c r="E832" s="10">
        <v>1.4089739999999999</v>
      </c>
      <c r="F832" s="10">
        <v>0.43047000000000002</v>
      </c>
      <c r="G832" s="10">
        <v>0.709642</v>
      </c>
    </row>
    <row r="833" spans="2:7" ht="12" thickBot="1" x14ac:dyDescent="0.25">
      <c r="B833" s="213"/>
      <c r="C833" s="10">
        <v>34.5416666666667</v>
      </c>
      <c r="D833" s="10">
        <v>0.84629589999999999</v>
      </c>
      <c r="E833" s="10">
        <v>1.2869051</v>
      </c>
      <c r="F833" s="10">
        <v>0.4288476</v>
      </c>
      <c r="G833" s="10">
        <v>0.65076149999999999</v>
      </c>
    </row>
    <row r="834" spans="2:7" ht="12" thickBot="1" x14ac:dyDescent="0.25">
      <c r="B834" s="213"/>
      <c r="C834" s="10">
        <v>34.5833333333334</v>
      </c>
      <c r="D834" s="10">
        <v>0.81184990000000001</v>
      </c>
      <c r="E834" s="10">
        <v>1.1773237000000001</v>
      </c>
      <c r="F834" s="10">
        <v>0.41704570000000002</v>
      </c>
      <c r="G834" s="10">
        <v>0.60343049999999998</v>
      </c>
    </row>
    <row r="835" spans="2:7" ht="12" thickBot="1" x14ac:dyDescent="0.25">
      <c r="B835" s="213"/>
      <c r="C835" s="10">
        <v>34.625</v>
      </c>
      <c r="D835" s="10">
        <v>0.78449000000000002</v>
      </c>
      <c r="E835" s="10">
        <v>1.1050154000000001</v>
      </c>
      <c r="F835" s="10">
        <v>0.41117690000000001</v>
      </c>
      <c r="G835" s="10">
        <v>0.57705930000000005</v>
      </c>
    </row>
    <row r="836" spans="2:7" ht="12" thickBot="1" x14ac:dyDescent="0.25">
      <c r="B836" s="213"/>
      <c r="C836" s="10">
        <v>34.6666666666667</v>
      </c>
      <c r="D836" s="10">
        <v>0.79787379999999997</v>
      </c>
      <c r="E836" s="10">
        <v>1.1311290000000001</v>
      </c>
      <c r="F836" s="10">
        <v>0.42361300000000002</v>
      </c>
      <c r="G836" s="10">
        <v>0.59284700000000001</v>
      </c>
    </row>
    <row r="837" spans="2:7" ht="12" thickBot="1" x14ac:dyDescent="0.25">
      <c r="B837" s="213"/>
      <c r="C837" s="10">
        <v>34.7083333333334</v>
      </c>
      <c r="D837" s="10">
        <v>0.88653850000000001</v>
      </c>
      <c r="E837" s="10">
        <v>1.3061487000000001</v>
      </c>
      <c r="F837" s="10">
        <v>0.466636</v>
      </c>
      <c r="G837" s="10">
        <v>0.67044939999999997</v>
      </c>
    </row>
    <row r="838" spans="2:7" ht="12" thickBot="1" x14ac:dyDescent="0.25">
      <c r="B838" s="213"/>
      <c r="C838" s="10">
        <v>34.75</v>
      </c>
      <c r="D838" s="10">
        <v>1.0880737</v>
      </c>
      <c r="E838" s="10">
        <v>1.6529012000000001</v>
      </c>
      <c r="F838" s="10">
        <v>0.55643419999999999</v>
      </c>
      <c r="G838" s="10">
        <v>0.82633449999999997</v>
      </c>
    </row>
    <row r="839" spans="2:7" ht="12" thickBot="1" x14ac:dyDescent="0.25">
      <c r="B839" s="213"/>
      <c r="C839" s="10">
        <v>34.7916666666667</v>
      </c>
      <c r="D839" s="10">
        <v>1.2708052999999999</v>
      </c>
      <c r="E839" s="10">
        <v>1.9317028999999999</v>
      </c>
      <c r="F839" s="10">
        <v>0.6509703</v>
      </c>
      <c r="G839" s="10">
        <v>0.96947799999999995</v>
      </c>
    </row>
    <row r="840" spans="2:7" ht="12" thickBot="1" x14ac:dyDescent="0.25">
      <c r="B840" s="213"/>
      <c r="C840" s="10">
        <v>34.8333333333334</v>
      </c>
      <c r="D840" s="10">
        <v>1.2864529</v>
      </c>
      <c r="E840" s="10">
        <v>1.9624893999999999</v>
      </c>
      <c r="F840" s="10">
        <v>0.66655819999999999</v>
      </c>
      <c r="G840" s="10">
        <v>1.0062765</v>
      </c>
    </row>
    <row r="841" spans="2:7" ht="12" thickBot="1" x14ac:dyDescent="0.25">
      <c r="B841" s="213"/>
      <c r="C841" s="10">
        <v>34.875</v>
      </c>
      <c r="D841" s="10">
        <v>1.2536791</v>
      </c>
      <c r="E841" s="10">
        <v>1.9202469</v>
      </c>
      <c r="F841" s="10">
        <v>0.65853709999999999</v>
      </c>
      <c r="G841" s="10">
        <v>0.99516400000000005</v>
      </c>
    </row>
    <row r="842" spans="2:7" ht="12" thickBot="1" x14ac:dyDescent="0.25">
      <c r="B842" s="213"/>
      <c r="C842" s="10">
        <v>34.9166666666667</v>
      </c>
      <c r="D842" s="10">
        <v>1.1523099999999999</v>
      </c>
      <c r="E842" s="10">
        <v>1.7812874000000001</v>
      </c>
      <c r="F842" s="10">
        <v>0.61926760000000003</v>
      </c>
      <c r="G842" s="10">
        <v>0.94892310000000002</v>
      </c>
    </row>
    <row r="843" spans="2:7" ht="12" thickBot="1" x14ac:dyDescent="0.25">
      <c r="B843" s="213"/>
      <c r="C843" s="10">
        <v>34.9583333333334</v>
      </c>
      <c r="D843" s="10">
        <v>0.98776229999999998</v>
      </c>
      <c r="E843" s="10">
        <v>1.5339860999999999</v>
      </c>
      <c r="F843" s="10">
        <v>0.55014379999999996</v>
      </c>
      <c r="G843" s="10">
        <v>0.85163789999999995</v>
      </c>
    </row>
    <row r="844" spans="2:7" ht="12" thickBot="1" x14ac:dyDescent="0.25">
      <c r="B844" s="213"/>
      <c r="C844" s="10">
        <v>35</v>
      </c>
      <c r="D844" s="10">
        <v>0.82376139999999998</v>
      </c>
      <c r="E844" s="10">
        <v>1.2964258</v>
      </c>
      <c r="F844" s="10">
        <v>0.46543800000000002</v>
      </c>
      <c r="G844" s="10">
        <v>0.75276189999999998</v>
      </c>
    </row>
    <row r="845" spans="2:7" ht="12" thickBot="1" x14ac:dyDescent="0.25">
      <c r="B845" s="213">
        <v>41310</v>
      </c>
      <c r="C845" s="10">
        <v>35.0416666666667</v>
      </c>
      <c r="D845" s="10">
        <v>0.71890509999999996</v>
      </c>
      <c r="E845" s="10">
        <v>1.1664238</v>
      </c>
      <c r="F845" s="10">
        <v>0.39954630000000002</v>
      </c>
      <c r="G845" s="10">
        <v>0.67450299999999996</v>
      </c>
    </row>
    <row r="846" spans="2:7" ht="12" thickBot="1" x14ac:dyDescent="0.25">
      <c r="B846" s="213"/>
      <c r="C846" s="10">
        <v>35.0833333333334</v>
      </c>
      <c r="D846" s="10">
        <v>0.6681627</v>
      </c>
      <c r="E846" s="10">
        <v>1.1292245000000001</v>
      </c>
      <c r="F846" s="10">
        <v>0.3587765</v>
      </c>
      <c r="G846" s="10">
        <v>0.63768279999999999</v>
      </c>
    </row>
    <row r="847" spans="2:7" ht="12" thickBot="1" x14ac:dyDescent="0.25">
      <c r="B847" s="213"/>
      <c r="C847" s="10">
        <v>35.125</v>
      </c>
      <c r="D847" s="10">
        <v>0.64875939999999999</v>
      </c>
      <c r="E847" s="10">
        <v>1.1504681999999999</v>
      </c>
      <c r="F847" s="10">
        <v>0.33653939999999999</v>
      </c>
      <c r="G847" s="10">
        <v>0.62976580000000004</v>
      </c>
    </row>
    <row r="848" spans="2:7" ht="12" thickBot="1" x14ac:dyDescent="0.25">
      <c r="B848" s="213"/>
      <c r="C848" s="10">
        <v>35.1666666666667</v>
      </c>
      <c r="D848" s="10">
        <v>0.64944900000000005</v>
      </c>
      <c r="E848" s="10">
        <v>1.2261219000000001</v>
      </c>
      <c r="F848" s="10">
        <v>0.32809120000000003</v>
      </c>
      <c r="G848" s="10">
        <v>0.65167350000000002</v>
      </c>
    </row>
    <row r="849" spans="2:7" ht="12" thickBot="1" x14ac:dyDescent="0.25">
      <c r="B849" s="213"/>
      <c r="C849" s="10">
        <v>35.2083333333334</v>
      </c>
      <c r="D849" s="10">
        <v>0.67946989999999996</v>
      </c>
      <c r="E849" s="10">
        <v>1.4005236999999999</v>
      </c>
      <c r="F849" s="10">
        <v>0.334563</v>
      </c>
      <c r="G849" s="10">
        <v>0.71085670000000001</v>
      </c>
    </row>
    <row r="850" spans="2:7" ht="12" thickBot="1" x14ac:dyDescent="0.25">
      <c r="B850" s="213"/>
      <c r="C850" s="10">
        <v>35.25</v>
      </c>
      <c r="D850" s="10">
        <v>0.77020310000000003</v>
      </c>
      <c r="E850" s="10">
        <v>1.7626024</v>
      </c>
      <c r="F850" s="10">
        <v>0.36907859999999998</v>
      </c>
      <c r="G850" s="10">
        <v>0.83871899999999999</v>
      </c>
    </row>
    <row r="851" spans="2:7" ht="12" thickBot="1" x14ac:dyDescent="0.25">
      <c r="B851" s="213"/>
      <c r="C851" s="10">
        <v>35.2916666666667</v>
      </c>
      <c r="D851" s="10">
        <v>0.94076579999999999</v>
      </c>
      <c r="E851" s="10">
        <v>2.2288095999999999</v>
      </c>
      <c r="F851" s="10">
        <v>0.44334679999999999</v>
      </c>
      <c r="G851" s="10">
        <v>1.0401499999999999</v>
      </c>
    </row>
    <row r="852" spans="2:7" ht="12" thickBot="1" x14ac:dyDescent="0.25">
      <c r="B852" s="213"/>
      <c r="C852" s="10">
        <v>35.3333333333334</v>
      </c>
      <c r="D852" s="10">
        <v>1.0042207000000001</v>
      </c>
      <c r="E852" s="10">
        <v>2.3858473</v>
      </c>
      <c r="F852" s="10">
        <v>0.49021569999999998</v>
      </c>
      <c r="G852" s="10">
        <v>1.1282215</v>
      </c>
    </row>
    <row r="853" spans="2:7" ht="12" thickBot="1" x14ac:dyDescent="0.25">
      <c r="B853" s="213"/>
      <c r="C853" s="10">
        <v>35.375</v>
      </c>
      <c r="D853" s="10">
        <v>0.9188537</v>
      </c>
      <c r="E853" s="10">
        <v>2.0781770000000002</v>
      </c>
      <c r="F853" s="10">
        <v>0.45893349999999999</v>
      </c>
      <c r="G853" s="10">
        <v>0.9937397</v>
      </c>
    </row>
    <row r="854" spans="2:7" ht="12" thickBot="1" x14ac:dyDescent="0.25">
      <c r="B854" s="213"/>
      <c r="C854" s="10">
        <v>35.4166666666667</v>
      </c>
      <c r="D854" s="10">
        <v>0.88464659999999995</v>
      </c>
      <c r="E854" s="10">
        <v>1.8135201000000001</v>
      </c>
      <c r="F854" s="10">
        <v>0.44326019999999999</v>
      </c>
      <c r="G854" s="10">
        <v>0.90163979999999999</v>
      </c>
    </row>
    <row r="855" spans="2:7" ht="12" thickBot="1" x14ac:dyDescent="0.25">
      <c r="B855" s="213"/>
      <c r="C855" s="10">
        <v>35.4583333333334</v>
      </c>
      <c r="D855" s="10">
        <v>0.87603699999999995</v>
      </c>
      <c r="E855" s="10">
        <v>1.6614901</v>
      </c>
      <c r="F855" s="10">
        <v>0.43785629999999998</v>
      </c>
      <c r="G855" s="10">
        <v>0.835179</v>
      </c>
    </row>
    <row r="856" spans="2:7" ht="12" thickBot="1" x14ac:dyDescent="0.25">
      <c r="B856" s="213"/>
      <c r="C856" s="10">
        <v>35.5</v>
      </c>
      <c r="D856" s="10">
        <v>0.86899740000000003</v>
      </c>
      <c r="E856" s="10">
        <v>1.5601039000000001</v>
      </c>
      <c r="F856" s="10">
        <v>0.44246029999999997</v>
      </c>
      <c r="G856" s="10">
        <v>0.80164329999999995</v>
      </c>
    </row>
    <row r="857" spans="2:7" ht="12" thickBot="1" x14ac:dyDescent="0.25">
      <c r="B857" s="213"/>
      <c r="C857" s="10">
        <v>35.5416666666667</v>
      </c>
      <c r="D857" s="10">
        <v>0.87274640000000003</v>
      </c>
      <c r="E857" s="10">
        <v>1.5171441999999999</v>
      </c>
      <c r="F857" s="10">
        <v>0.45190740000000001</v>
      </c>
      <c r="G857" s="10">
        <v>0.78568139999999997</v>
      </c>
    </row>
    <row r="858" spans="2:7" ht="12" thickBot="1" x14ac:dyDescent="0.25">
      <c r="B858" s="213"/>
      <c r="C858" s="10">
        <v>35.5833333333334</v>
      </c>
      <c r="D858" s="10">
        <v>0.84366790000000003</v>
      </c>
      <c r="E858" s="10">
        <v>1.4219307999999999</v>
      </c>
      <c r="F858" s="10">
        <v>0.43967410000000001</v>
      </c>
      <c r="G858" s="10">
        <v>0.74012719999999999</v>
      </c>
    </row>
    <row r="859" spans="2:7" ht="12" thickBot="1" x14ac:dyDescent="0.25">
      <c r="B859" s="213"/>
      <c r="C859" s="10">
        <v>35.625</v>
      </c>
      <c r="D859" s="10">
        <v>0.80461360000000004</v>
      </c>
      <c r="E859" s="10">
        <v>1.2940107999999999</v>
      </c>
      <c r="F859" s="10">
        <v>0.42504009999999998</v>
      </c>
      <c r="G859" s="10">
        <v>0.67777900000000002</v>
      </c>
    </row>
    <row r="860" spans="2:7" ht="12" thickBot="1" x14ac:dyDescent="0.25">
      <c r="B860" s="213"/>
      <c r="C860" s="10">
        <v>35.6666666666667</v>
      </c>
      <c r="D860" s="10">
        <v>0.81196840000000003</v>
      </c>
      <c r="E860" s="10">
        <v>1.2813725</v>
      </c>
      <c r="F860" s="10">
        <v>0.43659150000000002</v>
      </c>
      <c r="G860" s="10">
        <v>0.67423880000000003</v>
      </c>
    </row>
    <row r="861" spans="2:7" ht="12" thickBot="1" x14ac:dyDescent="0.25">
      <c r="B861" s="213"/>
      <c r="C861" s="10">
        <v>35.7083333333334</v>
      </c>
      <c r="D861" s="10">
        <v>0.88069710000000001</v>
      </c>
      <c r="E861" s="10">
        <v>1.4377622000000001</v>
      </c>
      <c r="F861" s="10">
        <v>0.47165059999999998</v>
      </c>
      <c r="G861" s="10">
        <v>0.74359370000000002</v>
      </c>
    </row>
    <row r="862" spans="2:7" ht="12" thickBot="1" x14ac:dyDescent="0.25">
      <c r="B862" s="213"/>
      <c r="C862" s="10">
        <v>35.75</v>
      </c>
      <c r="D862" s="10">
        <v>1.077788</v>
      </c>
      <c r="E862" s="10">
        <v>1.8133539000000001</v>
      </c>
      <c r="F862" s="10">
        <v>0.55713250000000003</v>
      </c>
      <c r="G862" s="10">
        <v>0.91607689999999997</v>
      </c>
    </row>
    <row r="863" spans="2:7" ht="12" thickBot="1" x14ac:dyDescent="0.25">
      <c r="B863" s="213"/>
      <c r="C863" s="10">
        <v>35.7916666666667</v>
      </c>
      <c r="D863" s="10">
        <v>1.2784994999999999</v>
      </c>
      <c r="E863" s="10">
        <v>2.1480754000000002</v>
      </c>
      <c r="F863" s="10">
        <v>0.65809969999999995</v>
      </c>
      <c r="G863" s="10">
        <v>1.0872474999999999</v>
      </c>
    </row>
    <row r="864" spans="2:7" ht="12" thickBot="1" x14ac:dyDescent="0.25">
      <c r="B864" s="213"/>
      <c r="C864" s="10">
        <v>35.8333333333334</v>
      </c>
      <c r="D864" s="10">
        <v>1.2990598</v>
      </c>
      <c r="E864" s="10">
        <v>2.1758736000000001</v>
      </c>
      <c r="F864" s="10">
        <v>0.67941499999999999</v>
      </c>
      <c r="G864" s="10">
        <v>1.1293118</v>
      </c>
    </row>
    <row r="865" spans="2:7" ht="12" thickBot="1" x14ac:dyDescent="0.25">
      <c r="B865" s="213"/>
      <c r="C865" s="10">
        <v>35.875</v>
      </c>
      <c r="D865" s="10">
        <v>1.2774292</v>
      </c>
      <c r="E865" s="10">
        <v>2.1492380999999998</v>
      </c>
      <c r="F865" s="10">
        <v>0.67433549999999998</v>
      </c>
      <c r="G865" s="10">
        <v>1.1356385</v>
      </c>
    </row>
    <row r="866" spans="2:7" ht="12" thickBot="1" x14ac:dyDescent="0.25">
      <c r="B866" s="213"/>
      <c r="C866" s="10">
        <v>35.9166666666667</v>
      </c>
      <c r="D866" s="10">
        <v>1.1849206000000001</v>
      </c>
      <c r="E866" s="10">
        <v>1.9989032</v>
      </c>
      <c r="F866" s="10">
        <v>0.64374100000000001</v>
      </c>
      <c r="G866" s="10">
        <v>1.0963607</v>
      </c>
    </row>
    <row r="867" spans="2:7" ht="12" thickBot="1" x14ac:dyDescent="0.25">
      <c r="B867" s="213"/>
      <c r="C867" s="10">
        <v>35.9583333333334</v>
      </c>
      <c r="D867" s="10">
        <v>1.0224549999999999</v>
      </c>
      <c r="E867" s="10">
        <v>1.7192059</v>
      </c>
      <c r="F867" s="10">
        <v>0.57105519999999999</v>
      </c>
      <c r="G867" s="10">
        <v>0.99660139999999997</v>
      </c>
    </row>
    <row r="868" spans="2:7" ht="12" thickBot="1" x14ac:dyDescent="0.25">
      <c r="B868" s="213"/>
      <c r="C868" s="10">
        <v>36</v>
      </c>
      <c r="D868" s="10">
        <v>0.85605699999999996</v>
      </c>
      <c r="E868" s="10">
        <v>1.4717648999999999</v>
      </c>
      <c r="F868" s="10">
        <v>0.48730839999999997</v>
      </c>
      <c r="G868" s="10">
        <v>0.88427409999999995</v>
      </c>
    </row>
    <row r="869" spans="2:7" ht="12" thickBot="1" x14ac:dyDescent="0.25">
      <c r="B869" s="213">
        <v>41311</v>
      </c>
      <c r="C869" s="10">
        <v>36.0416666666667</v>
      </c>
      <c r="D869" s="10">
        <v>0.74513249999999998</v>
      </c>
      <c r="E869" s="10">
        <v>1.3288841</v>
      </c>
      <c r="F869" s="10">
        <v>0.41811009999999998</v>
      </c>
      <c r="G869" s="10">
        <v>0.80170810000000003</v>
      </c>
    </row>
    <row r="870" spans="2:7" ht="12" thickBot="1" x14ac:dyDescent="0.25">
      <c r="B870" s="213"/>
      <c r="C870" s="10">
        <v>36.0833333333334</v>
      </c>
      <c r="D870" s="10">
        <v>0.6937468</v>
      </c>
      <c r="E870" s="10">
        <v>1.2948215000000001</v>
      </c>
      <c r="F870" s="10">
        <v>0.37612849999999998</v>
      </c>
      <c r="G870" s="10">
        <v>0.75358270000000005</v>
      </c>
    </row>
    <row r="871" spans="2:7" ht="12" thickBot="1" x14ac:dyDescent="0.25">
      <c r="B871" s="213"/>
      <c r="C871" s="10">
        <v>36.125</v>
      </c>
      <c r="D871" s="10">
        <v>0.67463899999999999</v>
      </c>
      <c r="E871" s="10">
        <v>1.3172448999999999</v>
      </c>
      <c r="F871" s="10">
        <v>0.35240690000000002</v>
      </c>
      <c r="G871" s="10">
        <v>0.74445240000000001</v>
      </c>
    </row>
    <row r="872" spans="2:7" ht="12" thickBot="1" x14ac:dyDescent="0.25">
      <c r="B872" s="213"/>
      <c r="C872" s="10">
        <v>36.1666666666667</v>
      </c>
      <c r="D872" s="10">
        <v>0.67631359999999996</v>
      </c>
      <c r="E872" s="10">
        <v>1.3946968</v>
      </c>
      <c r="F872" s="10">
        <v>0.34470489999999998</v>
      </c>
      <c r="G872" s="10">
        <v>0.75864900000000002</v>
      </c>
    </row>
    <row r="873" spans="2:7" ht="12" thickBot="1" x14ac:dyDescent="0.25">
      <c r="B873" s="213"/>
      <c r="C873" s="10">
        <v>36.2083333333334</v>
      </c>
      <c r="D873" s="10">
        <v>0.70574979999999998</v>
      </c>
      <c r="E873" s="10">
        <v>1.5874269000000001</v>
      </c>
      <c r="F873" s="10">
        <v>0.35116399999999998</v>
      </c>
      <c r="G873" s="10">
        <v>0.82485050000000004</v>
      </c>
    </row>
    <row r="874" spans="2:7" ht="12" thickBot="1" x14ac:dyDescent="0.25">
      <c r="B874" s="213"/>
      <c r="C874" s="10">
        <v>36.25</v>
      </c>
      <c r="D874" s="10">
        <v>0.7987592</v>
      </c>
      <c r="E874" s="10">
        <v>1.9664501999999999</v>
      </c>
      <c r="F874" s="10">
        <v>0.38723269999999999</v>
      </c>
      <c r="G874" s="10">
        <v>0.95678640000000004</v>
      </c>
    </row>
    <row r="875" spans="2:7" ht="12" thickBot="1" x14ac:dyDescent="0.25">
      <c r="B875" s="213"/>
      <c r="C875" s="10">
        <v>36.2916666666667</v>
      </c>
      <c r="D875" s="10">
        <v>0.96043789999999996</v>
      </c>
      <c r="E875" s="10">
        <v>2.4295658000000002</v>
      </c>
      <c r="F875" s="10">
        <v>0.45891520000000002</v>
      </c>
      <c r="G875" s="10">
        <v>1.1478824000000001</v>
      </c>
    </row>
    <row r="876" spans="2:7" ht="12" thickBot="1" x14ac:dyDescent="0.25">
      <c r="B876" s="213"/>
      <c r="C876" s="10">
        <v>36.3333333333334</v>
      </c>
      <c r="D876" s="10">
        <v>1.0349892000000001</v>
      </c>
      <c r="E876" s="10">
        <v>2.5834575000000002</v>
      </c>
      <c r="F876" s="10">
        <v>0.50734049999999997</v>
      </c>
      <c r="G876" s="10">
        <v>1.2303442</v>
      </c>
    </row>
    <row r="877" spans="2:7" ht="12" thickBot="1" x14ac:dyDescent="0.25">
      <c r="B877" s="213"/>
      <c r="C877" s="10">
        <v>36.375</v>
      </c>
      <c r="D877" s="10">
        <v>0.97020949999999995</v>
      </c>
      <c r="E877" s="10">
        <v>2.3374258000000001</v>
      </c>
      <c r="F877" s="10">
        <v>0.4881105</v>
      </c>
      <c r="G877" s="10">
        <v>1.1471567</v>
      </c>
    </row>
    <row r="878" spans="2:7" ht="12" thickBot="1" x14ac:dyDescent="0.25">
      <c r="B878" s="213"/>
      <c r="C878" s="10">
        <v>36.4166666666667</v>
      </c>
      <c r="D878" s="10">
        <v>0.9342511</v>
      </c>
      <c r="E878" s="10">
        <v>2.0848631000000002</v>
      </c>
      <c r="F878" s="10">
        <v>0.47113179999999999</v>
      </c>
      <c r="G878" s="10">
        <v>1.0465968999999999</v>
      </c>
    </row>
    <row r="879" spans="2:7" ht="12" thickBot="1" x14ac:dyDescent="0.25">
      <c r="B879" s="213"/>
      <c r="C879" s="10">
        <v>36.4583333333334</v>
      </c>
      <c r="D879" s="10">
        <v>0.89337259999999996</v>
      </c>
      <c r="E879" s="10">
        <v>1.7824709999999999</v>
      </c>
      <c r="F879" s="10">
        <v>0.45413799999999999</v>
      </c>
      <c r="G879" s="10">
        <v>0.91383550000000002</v>
      </c>
    </row>
    <row r="880" spans="2:7" ht="12" thickBot="1" x14ac:dyDescent="0.25">
      <c r="B880" s="213"/>
      <c r="C880" s="10">
        <v>36.5</v>
      </c>
      <c r="D880" s="10">
        <v>0.85629219999999995</v>
      </c>
      <c r="E880" s="10">
        <v>1.5275064</v>
      </c>
      <c r="F880" s="10">
        <v>0.44074000000000002</v>
      </c>
      <c r="G880" s="10">
        <v>0.79419649999999997</v>
      </c>
    </row>
    <row r="881" spans="2:7" ht="12" thickBot="1" x14ac:dyDescent="0.25">
      <c r="B881" s="213"/>
      <c r="C881" s="10">
        <v>36.5416666666667</v>
      </c>
      <c r="D881" s="10">
        <v>0.83123150000000001</v>
      </c>
      <c r="E881" s="10">
        <v>1.3629671999999999</v>
      </c>
      <c r="F881" s="10">
        <v>0.43226300000000001</v>
      </c>
      <c r="G881" s="10">
        <v>0.71749700000000005</v>
      </c>
    </row>
    <row r="882" spans="2:7" ht="12" thickBot="1" x14ac:dyDescent="0.25">
      <c r="B882" s="213"/>
      <c r="C882" s="10">
        <v>36.5833333333334</v>
      </c>
      <c r="D882" s="10">
        <v>0.795184</v>
      </c>
      <c r="E882" s="10">
        <v>1.2233837999999999</v>
      </c>
      <c r="F882" s="10">
        <v>0.4185874</v>
      </c>
      <c r="G882" s="10">
        <v>0.6599661</v>
      </c>
    </row>
    <row r="883" spans="2:7" ht="12" thickBot="1" x14ac:dyDescent="0.25">
      <c r="B883" s="213"/>
      <c r="C883" s="10">
        <v>36.625</v>
      </c>
      <c r="D883" s="10">
        <v>0.76703180000000004</v>
      </c>
      <c r="E883" s="10">
        <v>1.1401254999999999</v>
      </c>
      <c r="F883" s="10">
        <v>0.40886869999999997</v>
      </c>
      <c r="G883" s="10">
        <v>0.61396249999999997</v>
      </c>
    </row>
    <row r="884" spans="2:7" ht="12" thickBot="1" x14ac:dyDescent="0.25">
      <c r="B884" s="213"/>
      <c r="C884" s="10">
        <v>36.6666666666667</v>
      </c>
      <c r="D884" s="10">
        <v>0.78192569999999995</v>
      </c>
      <c r="E884" s="10">
        <v>1.1729434999999999</v>
      </c>
      <c r="F884" s="10">
        <v>0.42163329999999999</v>
      </c>
      <c r="G884" s="10">
        <v>0.62560850000000001</v>
      </c>
    </row>
    <row r="885" spans="2:7" ht="12" thickBot="1" x14ac:dyDescent="0.25">
      <c r="B885" s="213"/>
      <c r="C885" s="10">
        <v>36.7083333333334</v>
      </c>
      <c r="D885" s="10">
        <v>0.85496019999999995</v>
      </c>
      <c r="E885" s="10">
        <v>1.3253436000000001</v>
      </c>
      <c r="F885" s="10">
        <v>0.45669389999999999</v>
      </c>
      <c r="G885" s="10">
        <v>0.69382029999999995</v>
      </c>
    </row>
    <row r="886" spans="2:7" ht="12" thickBot="1" x14ac:dyDescent="0.25">
      <c r="B886" s="213"/>
      <c r="C886" s="10">
        <v>36.75</v>
      </c>
      <c r="D886" s="10">
        <v>1.0457604</v>
      </c>
      <c r="E886" s="10">
        <v>1.6876101999999999</v>
      </c>
      <c r="F886" s="10">
        <v>0.54575859999999998</v>
      </c>
      <c r="G886" s="10">
        <v>0.86146149999999999</v>
      </c>
    </row>
    <row r="887" spans="2:7" ht="12" thickBot="1" x14ac:dyDescent="0.25">
      <c r="B887" s="213"/>
      <c r="C887" s="10">
        <v>36.7916666666667</v>
      </c>
      <c r="D887" s="10">
        <v>1.2509768999999999</v>
      </c>
      <c r="E887" s="10">
        <v>2.0125774999999999</v>
      </c>
      <c r="F887" s="10">
        <v>0.64231450000000001</v>
      </c>
      <c r="G887" s="10">
        <v>1.0312695999999999</v>
      </c>
    </row>
    <row r="888" spans="2:7" ht="12" thickBot="1" x14ac:dyDescent="0.25">
      <c r="B888" s="213"/>
      <c r="C888" s="10">
        <v>36.8333333333334</v>
      </c>
      <c r="D888" s="10">
        <v>1.2747238000000001</v>
      </c>
      <c r="E888" s="10">
        <v>2.0603878999999998</v>
      </c>
      <c r="F888" s="10">
        <v>0.66177819999999998</v>
      </c>
      <c r="G888" s="10">
        <v>1.0697884</v>
      </c>
    </row>
    <row r="889" spans="2:7" ht="12" thickBot="1" x14ac:dyDescent="0.25">
      <c r="B889" s="213"/>
      <c r="C889" s="10">
        <v>36.875</v>
      </c>
      <c r="D889" s="10">
        <v>1.2562807</v>
      </c>
      <c r="E889" s="10">
        <v>2.0430492</v>
      </c>
      <c r="F889" s="10">
        <v>0.65713540000000004</v>
      </c>
      <c r="G889" s="10">
        <v>1.0798226</v>
      </c>
    </row>
    <row r="890" spans="2:7" ht="12" thickBot="1" x14ac:dyDescent="0.25">
      <c r="B890" s="213"/>
      <c r="C890" s="10">
        <v>36.9166666666667</v>
      </c>
      <c r="D890" s="10">
        <v>1.1726915</v>
      </c>
      <c r="E890" s="10">
        <v>1.9326747</v>
      </c>
      <c r="F890" s="10">
        <v>0.63222869999999998</v>
      </c>
      <c r="G890" s="10">
        <v>1.0509617</v>
      </c>
    </row>
    <row r="891" spans="2:7" ht="12" thickBot="1" x14ac:dyDescent="0.25">
      <c r="B891" s="213"/>
      <c r="C891" s="10">
        <v>36.9583333333334</v>
      </c>
      <c r="D891" s="10">
        <v>1.0152481</v>
      </c>
      <c r="E891" s="10">
        <v>1.6763391999999999</v>
      </c>
      <c r="F891" s="10">
        <v>0.56727079999999996</v>
      </c>
      <c r="G891" s="10">
        <v>0.96337280000000003</v>
      </c>
    </row>
    <row r="892" spans="2:7" ht="12" thickBot="1" x14ac:dyDescent="0.25">
      <c r="B892" s="213"/>
      <c r="C892" s="10">
        <v>37</v>
      </c>
      <c r="D892" s="10">
        <v>0.84730780000000006</v>
      </c>
      <c r="E892" s="10">
        <v>1.4201056000000001</v>
      </c>
      <c r="F892" s="10">
        <v>0.48361320000000002</v>
      </c>
      <c r="G892" s="10">
        <v>0.84998660000000004</v>
      </c>
    </row>
    <row r="893" spans="2:7" ht="12" thickBot="1" x14ac:dyDescent="0.25">
      <c r="B893" s="213">
        <v>41312</v>
      </c>
      <c r="C893" s="10">
        <v>37.0416666666667</v>
      </c>
      <c r="D893" s="10">
        <v>0.74138669999999995</v>
      </c>
      <c r="E893" s="10">
        <v>1.2728843000000001</v>
      </c>
      <c r="F893" s="10">
        <v>0.41614370000000001</v>
      </c>
      <c r="G893" s="10">
        <v>0.76879960000000003</v>
      </c>
    </row>
    <row r="894" spans="2:7" ht="12" thickBot="1" x14ac:dyDescent="0.25">
      <c r="B894" s="213"/>
      <c r="C894" s="10">
        <v>37.0833333333334</v>
      </c>
      <c r="D894" s="10">
        <v>0.68944229999999995</v>
      </c>
      <c r="E894" s="10">
        <v>1.2254023999999999</v>
      </c>
      <c r="F894" s="10">
        <v>0.37496160000000001</v>
      </c>
      <c r="G894" s="10">
        <v>0.71744810000000003</v>
      </c>
    </row>
    <row r="895" spans="2:7" ht="12" thickBot="1" x14ac:dyDescent="0.25">
      <c r="B895" s="213"/>
      <c r="C895" s="10">
        <v>37.125</v>
      </c>
      <c r="D895" s="10">
        <v>0.66723469999999996</v>
      </c>
      <c r="E895" s="10">
        <v>1.2285109000000001</v>
      </c>
      <c r="F895" s="10">
        <v>0.352101</v>
      </c>
      <c r="G895" s="10">
        <v>0.70407710000000001</v>
      </c>
    </row>
    <row r="896" spans="2:7" ht="12" thickBot="1" x14ac:dyDescent="0.25">
      <c r="B896" s="213"/>
      <c r="C896" s="10">
        <v>37.1666666666667</v>
      </c>
      <c r="D896" s="10">
        <v>0.66664060000000003</v>
      </c>
      <c r="E896" s="10">
        <v>1.29128</v>
      </c>
      <c r="F896" s="10">
        <v>0.34172960000000002</v>
      </c>
      <c r="G896" s="10">
        <v>0.71721630000000003</v>
      </c>
    </row>
    <row r="897" spans="2:7" ht="12" thickBot="1" x14ac:dyDescent="0.25">
      <c r="B897" s="213"/>
      <c r="C897" s="10">
        <v>37.2083333333334</v>
      </c>
      <c r="D897" s="10">
        <v>0.69430550000000002</v>
      </c>
      <c r="E897" s="10">
        <v>1.4582847000000001</v>
      </c>
      <c r="F897" s="10">
        <v>0.34901260000000001</v>
      </c>
      <c r="G897" s="10">
        <v>0.77575700000000003</v>
      </c>
    </row>
    <row r="898" spans="2:7" ht="12" thickBot="1" x14ac:dyDescent="0.25">
      <c r="B898" s="213"/>
      <c r="C898" s="10">
        <v>37.25</v>
      </c>
      <c r="D898" s="10">
        <v>0.782995</v>
      </c>
      <c r="E898" s="10">
        <v>1.8009519</v>
      </c>
      <c r="F898" s="10">
        <v>0.38008619999999999</v>
      </c>
      <c r="G898" s="10">
        <v>0.89291849999999995</v>
      </c>
    </row>
    <row r="899" spans="2:7" ht="12" thickBot="1" x14ac:dyDescent="0.25">
      <c r="B899" s="213"/>
      <c r="C899" s="10">
        <v>37.2916666666667</v>
      </c>
      <c r="D899" s="10">
        <v>0.94626540000000003</v>
      </c>
      <c r="E899" s="10">
        <v>2.2188325</v>
      </c>
      <c r="F899" s="10">
        <v>0.45323140000000001</v>
      </c>
      <c r="G899" s="10">
        <v>1.0664750000000001</v>
      </c>
    </row>
    <row r="900" spans="2:7" ht="12" thickBot="1" x14ac:dyDescent="0.25">
      <c r="B900" s="213"/>
      <c r="C900" s="10">
        <v>37.3333333333334</v>
      </c>
      <c r="D900" s="10">
        <v>1.0128296999999999</v>
      </c>
      <c r="E900" s="10">
        <v>2.3219756999999999</v>
      </c>
      <c r="F900" s="10">
        <v>0.49742700000000001</v>
      </c>
      <c r="G900" s="10">
        <v>1.1192367000000001</v>
      </c>
    </row>
    <row r="901" spans="2:7" ht="12" thickBot="1" x14ac:dyDescent="0.25">
      <c r="B901" s="213"/>
      <c r="C901" s="10">
        <v>37.375</v>
      </c>
      <c r="D901" s="10">
        <v>0.94989429999999997</v>
      </c>
      <c r="E901" s="10">
        <v>2.0791658000000002</v>
      </c>
      <c r="F901" s="10">
        <v>0.47218290000000002</v>
      </c>
      <c r="G901" s="10">
        <v>1.0237943</v>
      </c>
    </row>
    <row r="902" spans="2:7" ht="12" thickBot="1" x14ac:dyDescent="0.25">
      <c r="B902" s="213"/>
      <c r="C902" s="10">
        <v>37.4166666666667</v>
      </c>
      <c r="D902" s="10">
        <v>0.94116929999999999</v>
      </c>
      <c r="E902" s="10">
        <v>1.9478759000000001</v>
      </c>
      <c r="F902" s="10">
        <v>0.47013830000000001</v>
      </c>
      <c r="G902" s="10">
        <v>0.98055669999999995</v>
      </c>
    </row>
    <row r="903" spans="2:7" ht="12" thickBot="1" x14ac:dyDescent="0.25">
      <c r="B903" s="213"/>
      <c r="C903" s="10">
        <v>37.4583333333334</v>
      </c>
      <c r="D903" s="10">
        <v>0.94604540000000004</v>
      </c>
      <c r="E903" s="10">
        <v>1.8473520000000001</v>
      </c>
      <c r="F903" s="10">
        <v>0.4723656</v>
      </c>
      <c r="G903" s="10">
        <v>0.94984849999999998</v>
      </c>
    </row>
    <row r="904" spans="2:7" ht="12" thickBot="1" x14ac:dyDescent="0.25">
      <c r="B904" s="213"/>
      <c r="C904" s="10">
        <v>37.5</v>
      </c>
      <c r="D904" s="10">
        <v>0.92654840000000005</v>
      </c>
      <c r="E904" s="10">
        <v>1.7353175999999999</v>
      </c>
      <c r="F904" s="10">
        <v>0.47238019999999997</v>
      </c>
      <c r="G904" s="10">
        <v>0.88721510000000003</v>
      </c>
    </row>
    <row r="905" spans="2:7" ht="12" thickBot="1" x14ac:dyDescent="0.25">
      <c r="B905" s="213"/>
      <c r="C905" s="10">
        <v>37.5416666666667</v>
      </c>
      <c r="D905" s="10">
        <v>0.8926423</v>
      </c>
      <c r="E905" s="10">
        <v>1.5814113999999999</v>
      </c>
      <c r="F905" s="10">
        <v>0.46101219999999998</v>
      </c>
      <c r="G905" s="10">
        <v>0.81444309999999998</v>
      </c>
    </row>
    <row r="906" spans="2:7" ht="12" thickBot="1" x14ac:dyDescent="0.25">
      <c r="B906" s="213"/>
      <c r="C906" s="10">
        <v>37.5833333333334</v>
      </c>
      <c r="D906" s="10">
        <v>0.8503539</v>
      </c>
      <c r="E906" s="10">
        <v>1.4249734999999999</v>
      </c>
      <c r="F906" s="10">
        <v>0.44616119999999998</v>
      </c>
      <c r="G906" s="10">
        <v>0.73705359999999998</v>
      </c>
    </row>
    <row r="907" spans="2:7" ht="12" thickBot="1" x14ac:dyDescent="0.25">
      <c r="B907" s="213"/>
      <c r="C907" s="10">
        <v>37.625</v>
      </c>
      <c r="D907" s="10">
        <v>0.83440749999999997</v>
      </c>
      <c r="E907" s="10">
        <v>1.3620639000000001</v>
      </c>
      <c r="F907" s="10">
        <v>0.44236029999999998</v>
      </c>
      <c r="G907" s="10">
        <v>0.71301630000000005</v>
      </c>
    </row>
    <row r="908" spans="2:7" ht="12" thickBot="1" x14ac:dyDescent="0.25">
      <c r="B908" s="213"/>
      <c r="C908" s="10">
        <v>37.6666666666667</v>
      </c>
      <c r="D908" s="10">
        <v>0.8484389</v>
      </c>
      <c r="E908" s="10">
        <v>1.3899600000000001</v>
      </c>
      <c r="F908" s="10">
        <v>0.45278590000000002</v>
      </c>
      <c r="G908" s="10">
        <v>0.72161810000000004</v>
      </c>
    </row>
    <row r="909" spans="2:7" ht="12" thickBot="1" x14ac:dyDescent="0.25">
      <c r="B909" s="213"/>
      <c r="C909" s="10">
        <v>37.7083333333334</v>
      </c>
      <c r="D909" s="10">
        <v>0.91752869999999997</v>
      </c>
      <c r="E909" s="10">
        <v>1.5405314000000001</v>
      </c>
      <c r="F909" s="10">
        <v>0.48877900000000002</v>
      </c>
      <c r="G909" s="10">
        <v>0.79340409999999995</v>
      </c>
    </row>
    <row r="910" spans="2:7" ht="12" thickBot="1" x14ac:dyDescent="0.25">
      <c r="B910" s="213"/>
      <c r="C910" s="10">
        <v>37.75</v>
      </c>
      <c r="D910" s="10">
        <v>1.1007985</v>
      </c>
      <c r="E910" s="10">
        <v>1.9045339999999999</v>
      </c>
      <c r="F910" s="10">
        <v>0.57218089999999999</v>
      </c>
      <c r="G910" s="10">
        <v>0.97644149999999996</v>
      </c>
    </row>
    <row r="911" spans="2:7" ht="12" thickBot="1" x14ac:dyDescent="0.25">
      <c r="B911" s="213"/>
      <c r="C911" s="10">
        <v>37.7916666666667</v>
      </c>
      <c r="D911" s="10">
        <v>1.2907884000000001</v>
      </c>
      <c r="E911" s="10">
        <v>2.2263347000000002</v>
      </c>
      <c r="F911" s="10">
        <v>0.66582280000000005</v>
      </c>
      <c r="G911" s="10">
        <v>1.1576109999999999</v>
      </c>
    </row>
    <row r="912" spans="2:7" ht="12" thickBot="1" x14ac:dyDescent="0.25">
      <c r="B912" s="213"/>
      <c r="C912" s="10">
        <v>37.8333333333334</v>
      </c>
      <c r="D912" s="10">
        <v>1.3138592</v>
      </c>
      <c r="E912" s="10">
        <v>2.2695777000000001</v>
      </c>
      <c r="F912" s="10">
        <v>0.68501900000000004</v>
      </c>
      <c r="G912" s="10">
        <v>1.1955389999999999</v>
      </c>
    </row>
    <row r="913" spans="2:7" ht="12" thickBot="1" x14ac:dyDescent="0.25">
      <c r="B913" s="213"/>
      <c r="C913" s="10">
        <v>37.875</v>
      </c>
      <c r="D913" s="10">
        <v>1.2931686</v>
      </c>
      <c r="E913" s="10">
        <v>2.2520810999999998</v>
      </c>
      <c r="F913" s="10">
        <v>0.6777955</v>
      </c>
      <c r="G913" s="10">
        <v>1.2041945000000001</v>
      </c>
    </row>
    <row r="914" spans="2:7" ht="12" thickBot="1" x14ac:dyDescent="0.25">
      <c r="B914" s="213"/>
      <c r="C914" s="10">
        <v>37.9166666666667</v>
      </c>
      <c r="D914" s="10">
        <v>1.2068943999999999</v>
      </c>
      <c r="E914" s="10">
        <v>2.1168336000000001</v>
      </c>
      <c r="F914" s="10">
        <v>0.64780769999999999</v>
      </c>
      <c r="G914" s="10">
        <v>1.1729547</v>
      </c>
    </row>
    <row r="915" spans="2:7" ht="12" thickBot="1" x14ac:dyDescent="0.25">
      <c r="B915" s="213"/>
      <c r="C915" s="10">
        <v>37.9583333333334</v>
      </c>
      <c r="D915" s="10">
        <v>1.0447272999999999</v>
      </c>
      <c r="E915" s="10">
        <v>1.8305594000000001</v>
      </c>
      <c r="F915" s="10">
        <v>0.58302410000000005</v>
      </c>
      <c r="G915" s="10">
        <v>1.0724368</v>
      </c>
    </row>
    <row r="916" spans="2:7" ht="12" thickBot="1" x14ac:dyDescent="0.25">
      <c r="B916" s="213"/>
      <c r="C916" s="10">
        <v>38</v>
      </c>
      <c r="D916" s="10">
        <v>0.87870689999999996</v>
      </c>
      <c r="E916" s="10">
        <v>1.5663741</v>
      </c>
      <c r="F916" s="10">
        <v>0.50141579999999997</v>
      </c>
      <c r="G916" s="10">
        <v>0.95662860000000005</v>
      </c>
    </row>
    <row r="917" spans="2:7" ht="12" thickBot="1" x14ac:dyDescent="0.25">
      <c r="B917" s="213">
        <v>41313</v>
      </c>
      <c r="C917" s="10">
        <v>38.0416666666667</v>
      </c>
      <c r="D917" s="10">
        <v>0.77063029999999999</v>
      </c>
      <c r="E917" s="10">
        <v>1.4319492</v>
      </c>
      <c r="F917" s="10">
        <v>0.43388179999999998</v>
      </c>
      <c r="G917" s="10">
        <v>0.87017169999999999</v>
      </c>
    </row>
    <row r="918" spans="2:7" ht="12" thickBot="1" x14ac:dyDescent="0.25">
      <c r="B918" s="213"/>
      <c r="C918" s="10">
        <v>38.0833333333334</v>
      </c>
      <c r="D918" s="10">
        <v>0.71470420000000001</v>
      </c>
      <c r="E918" s="10">
        <v>1.3808571999999999</v>
      </c>
      <c r="F918" s="10">
        <v>0.39026250000000001</v>
      </c>
      <c r="G918" s="10">
        <v>0.81939609999999996</v>
      </c>
    </row>
    <row r="919" spans="2:7" ht="12" thickBot="1" x14ac:dyDescent="0.25">
      <c r="B919" s="213"/>
      <c r="C919" s="10">
        <v>38.125</v>
      </c>
      <c r="D919" s="10">
        <v>0.69376720000000003</v>
      </c>
      <c r="E919" s="10">
        <v>1.3970467</v>
      </c>
      <c r="F919" s="10">
        <v>0.3657705</v>
      </c>
      <c r="G919" s="10">
        <v>0.80011960000000004</v>
      </c>
    </row>
    <row r="920" spans="2:7" ht="12" thickBot="1" x14ac:dyDescent="0.25">
      <c r="B920" s="213"/>
      <c r="C920" s="10">
        <v>38.1666666666667</v>
      </c>
      <c r="D920" s="10">
        <v>0.69596080000000005</v>
      </c>
      <c r="E920" s="10">
        <v>1.4927646999999999</v>
      </c>
      <c r="F920" s="10">
        <v>0.35611019999999999</v>
      </c>
      <c r="G920" s="10">
        <v>0.82090859999999999</v>
      </c>
    </row>
    <row r="921" spans="2:7" ht="12" thickBot="1" x14ac:dyDescent="0.25">
      <c r="B921" s="213"/>
      <c r="C921" s="10">
        <v>38.2083333333334</v>
      </c>
      <c r="D921" s="10">
        <v>0.72536279999999997</v>
      </c>
      <c r="E921" s="10">
        <v>1.7062866999999999</v>
      </c>
      <c r="F921" s="10">
        <v>0.36305589999999999</v>
      </c>
      <c r="G921" s="10">
        <v>0.88877220000000001</v>
      </c>
    </row>
    <row r="922" spans="2:7" ht="12" thickBot="1" x14ac:dyDescent="0.25">
      <c r="B922" s="213"/>
      <c r="C922" s="10">
        <v>38.25</v>
      </c>
      <c r="D922" s="10">
        <v>0.81190499999999999</v>
      </c>
      <c r="E922" s="10">
        <v>2.0935668000000001</v>
      </c>
      <c r="F922" s="10">
        <v>0.39411040000000003</v>
      </c>
      <c r="G922" s="10">
        <v>1.0240509</v>
      </c>
    </row>
    <row r="923" spans="2:7" ht="12" thickBot="1" x14ac:dyDescent="0.25">
      <c r="B923" s="213"/>
      <c r="C923" s="10">
        <v>38.2916666666667</v>
      </c>
      <c r="D923" s="10">
        <v>0.97452380000000005</v>
      </c>
      <c r="E923" s="10">
        <v>2.5522239999999998</v>
      </c>
      <c r="F923" s="10">
        <v>0.46657910000000002</v>
      </c>
      <c r="G923" s="10">
        <v>1.2148072999999999</v>
      </c>
    </row>
    <row r="924" spans="2:7" ht="12" thickBot="1" x14ac:dyDescent="0.25">
      <c r="B924" s="213"/>
      <c r="C924" s="10">
        <v>38.3333333333334</v>
      </c>
      <c r="D924" s="10">
        <v>1.0469923999999999</v>
      </c>
      <c r="E924" s="10">
        <v>2.7183630000000001</v>
      </c>
      <c r="F924" s="10">
        <v>0.51525869999999996</v>
      </c>
      <c r="G924" s="10">
        <v>1.3174779999999999</v>
      </c>
    </row>
    <row r="925" spans="2:7" ht="12" thickBot="1" x14ac:dyDescent="0.25">
      <c r="B925" s="213"/>
      <c r="C925" s="10">
        <v>38.375</v>
      </c>
      <c r="D925" s="10">
        <v>0.97105739999999996</v>
      </c>
      <c r="E925" s="10">
        <v>2.4252959999999999</v>
      </c>
      <c r="F925" s="10">
        <v>0.48806040000000001</v>
      </c>
      <c r="G925" s="10">
        <v>1.1986656</v>
      </c>
    </row>
    <row r="926" spans="2:7" ht="12" thickBot="1" x14ac:dyDescent="0.25">
      <c r="B926" s="213"/>
      <c r="C926" s="10">
        <v>38.4166666666667</v>
      </c>
      <c r="D926" s="10">
        <v>0.94391590000000003</v>
      </c>
      <c r="E926" s="10">
        <v>2.1263993000000001</v>
      </c>
      <c r="F926" s="10">
        <v>0.47711379999999998</v>
      </c>
      <c r="G926" s="10">
        <v>1.0785853999999999</v>
      </c>
    </row>
    <row r="927" spans="2:7" ht="12" thickBot="1" x14ac:dyDescent="0.25">
      <c r="B927" s="213"/>
      <c r="C927" s="10">
        <v>38.4583333333334</v>
      </c>
      <c r="D927" s="10">
        <v>0.92105999999999999</v>
      </c>
      <c r="E927" s="10">
        <v>1.833928</v>
      </c>
      <c r="F927" s="10">
        <v>0.4681437</v>
      </c>
      <c r="G927" s="10">
        <v>0.95870699999999998</v>
      </c>
    </row>
    <row r="928" spans="2:7" ht="12" thickBot="1" x14ac:dyDescent="0.25">
      <c r="B928" s="213"/>
      <c r="C928" s="10">
        <v>38.5</v>
      </c>
      <c r="D928" s="10">
        <v>0.89774620000000005</v>
      </c>
      <c r="E928" s="10">
        <v>1.6393548</v>
      </c>
      <c r="F928" s="10">
        <v>0.46076869999999998</v>
      </c>
      <c r="G928" s="10">
        <v>0.85879950000000005</v>
      </c>
    </row>
    <row r="929" spans="2:7" ht="12" thickBot="1" x14ac:dyDescent="0.25">
      <c r="B929" s="213"/>
      <c r="C929" s="10">
        <v>38.5416666666667</v>
      </c>
      <c r="D929" s="10">
        <v>0.87407440000000003</v>
      </c>
      <c r="E929" s="10">
        <v>1.4863881999999999</v>
      </c>
      <c r="F929" s="10">
        <v>0.45086549999999997</v>
      </c>
      <c r="G929" s="10">
        <v>0.79115570000000002</v>
      </c>
    </row>
    <row r="930" spans="2:7" ht="12" thickBot="1" x14ac:dyDescent="0.25">
      <c r="B930" s="213"/>
      <c r="C930" s="10">
        <v>38.5833333333334</v>
      </c>
      <c r="D930" s="10">
        <v>0.8375532</v>
      </c>
      <c r="E930" s="10">
        <v>1.3449587000000001</v>
      </c>
      <c r="F930" s="10">
        <v>0.43591839999999998</v>
      </c>
      <c r="G930" s="10">
        <v>0.72217600000000004</v>
      </c>
    </row>
    <row r="931" spans="2:7" ht="12" thickBot="1" x14ac:dyDescent="0.25">
      <c r="B931" s="213"/>
      <c r="C931" s="10">
        <v>38.625</v>
      </c>
      <c r="D931" s="10">
        <v>0.80805839999999995</v>
      </c>
      <c r="E931" s="10">
        <v>1.271514</v>
      </c>
      <c r="F931" s="10">
        <v>0.42626710000000001</v>
      </c>
      <c r="G931" s="10">
        <v>0.6827105</v>
      </c>
    </row>
    <row r="932" spans="2:7" ht="12" thickBot="1" x14ac:dyDescent="0.25">
      <c r="B932" s="213"/>
      <c r="C932" s="10">
        <v>38.6666666666667</v>
      </c>
      <c r="D932" s="10">
        <v>0.82817510000000005</v>
      </c>
      <c r="E932" s="10">
        <v>1.3123084</v>
      </c>
      <c r="F932" s="10">
        <v>0.4384786</v>
      </c>
      <c r="G932" s="10">
        <v>0.69424490000000005</v>
      </c>
    </row>
    <row r="933" spans="2:7" ht="12" thickBot="1" x14ac:dyDescent="0.25">
      <c r="B933" s="213"/>
      <c r="C933" s="10">
        <v>38.7083333333334</v>
      </c>
      <c r="D933" s="10">
        <v>0.8971768</v>
      </c>
      <c r="E933" s="10">
        <v>1.4876083</v>
      </c>
      <c r="F933" s="10">
        <v>0.4756437</v>
      </c>
      <c r="G933" s="10">
        <v>0.77390809999999999</v>
      </c>
    </row>
    <row r="934" spans="2:7" ht="12" thickBot="1" x14ac:dyDescent="0.25">
      <c r="B934" s="213"/>
      <c r="C934" s="10">
        <v>38.75</v>
      </c>
      <c r="D934" s="10">
        <v>1.0678479000000001</v>
      </c>
      <c r="E934" s="10">
        <v>1.8253779000000001</v>
      </c>
      <c r="F934" s="10">
        <v>0.54942789999999997</v>
      </c>
      <c r="G934" s="10">
        <v>0.93974999999999997</v>
      </c>
    </row>
    <row r="935" spans="2:7" ht="12" thickBot="1" x14ac:dyDescent="0.25">
      <c r="B935" s="213"/>
      <c r="C935" s="10">
        <v>38.7916666666667</v>
      </c>
      <c r="D935" s="10">
        <v>1.2372240000000001</v>
      </c>
      <c r="E935" s="10">
        <v>2.1201064999999999</v>
      </c>
      <c r="F935" s="10">
        <v>0.63337220000000005</v>
      </c>
      <c r="G935" s="10">
        <v>1.0889517</v>
      </c>
    </row>
    <row r="936" spans="2:7" ht="12" thickBot="1" x14ac:dyDescent="0.25">
      <c r="B936" s="213"/>
      <c r="C936" s="10">
        <v>38.8333333333334</v>
      </c>
      <c r="D936" s="10">
        <v>1.2476799999999999</v>
      </c>
      <c r="E936" s="10">
        <v>2.1247281999999998</v>
      </c>
      <c r="F936" s="10">
        <v>0.6488486</v>
      </c>
      <c r="G936" s="10">
        <v>1.1263464999999999</v>
      </c>
    </row>
    <row r="937" spans="2:7" ht="12" thickBot="1" x14ac:dyDescent="0.25">
      <c r="B937" s="213"/>
      <c r="C937" s="10">
        <v>38.875</v>
      </c>
      <c r="D937" s="10">
        <v>1.2252487000000001</v>
      </c>
      <c r="E937" s="10">
        <v>2.099688</v>
      </c>
      <c r="F937" s="10">
        <v>0.6428218</v>
      </c>
      <c r="G937" s="10">
        <v>1.1262741999999999</v>
      </c>
    </row>
    <row r="938" spans="2:7" ht="12" thickBot="1" x14ac:dyDescent="0.25">
      <c r="B938" s="213"/>
      <c r="C938" s="10">
        <v>38.9166666666667</v>
      </c>
      <c r="D938" s="10">
        <v>1.1677778999999999</v>
      </c>
      <c r="E938" s="10">
        <v>2.0138153000000001</v>
      </c>
      <c r="F938" s="10">
        <v>0.61836270000000004</v>
      </c>
      <c r="G938" s="10">
        <v>1.0999631999999999</v>
      </c>
    </row>
    <row r="939" spans="2:7" ht="12" thickBot="1" x14ac:dyDescent="0.25">
      <c r="B939" s="213"/>
      <c r="C939" s="10">
        <v>38.9583333333334</v>
      </c>
      <c r="D939" s="10">
        <v>1.0606993</v>
      </c>
      <c r="E939" s="10">
        <v>1.8359099000000001</v>
      </c>
      <c r="F939" s="10">
        <v>0.57516500000000004</v>
      </c>
      <c r="G939" s="10">
        <v>1.0601532</v>
      </c>
    </row>
    <row r="940" spans="2:7" ht="12" thickBot="1" x14ac:dyDescent="0.25">
      <c r="B940" s="213"/>
      <c r="C940" s="10">
        <v>39</v>
      </c>
      <c r="D940" s="10">
        <v>0.92162849999999996</v>
      </c>
      <c r="E940" s="10">
        <v>1.6440824000000001</v>
      </c>
      <c r="F940" s="10">
        <v>0.51291070000000005</v>
      </c>
      <c r="G940" s="10">
        <v>0.99310089999999995</v>
      </c>
    </row>
    <row r="941" spans="2:7" ht="12" thickBot="1" x14ac:dyDescent="0.25">
      <c r="B941" s="213">
        <v>41314</v>
      </c>
      <c r="C941" s="10">
        <v>39.0416666666667</v>
      </c>
      <c r="D941" s="10">
        <v>0.81208670000000005</v>
      </c>
      <c r="E941" s="10">
        <v>1.5143390000000001</v>
      </c>
      <c r="F941" s="10">
        <v>0.45437240000000001</v>
      </c>
      <c r="G941" s="10">
        <v>0.92105700000000001</v>
      </c>
    </row>
    <row r="942" spans="2:7" ht="12" thickBot="1" x14ac:dyDescent="0.25">
      <c r="B942" s="213"/>
      <c r="C942" s="10">
        <v>39.0833333333334</v>
      </c>
      <c r="D942" s="10">
        <v>0.74805259999999996</v>
      </c>
      <c r="E942" s="10">
        <v>1.4631951999999999</v>
      </c>
      <c r="F942" s="10">
        <v>0.41122890000000001</v>
      </c>
      <c r="G942" s="10">
        <v>0.87424829999999998</v>
      </c>
    </row>
    <row r="943" spans="2:7" ht="12" thickBot="1" x14ac:dyDescent="0.25">
      <c r="B943" s="213"/>
      <c r="C943" s="10">
        <v>39.125</v>
      </c>
      <c r="D943" s="10">
        <v>0.71966699999999995</v>
      </c>
      <c r="E943" s="10">
        <v>1.4834635</v>
      </c>
      <c r="F943" s="10">
        <v>0.38573970000000002</v>
      </c>
      <c r="G943" s="10">
        <v>0.86583880000000002</v>
      </c>
    </row>
    <row r="944" spans="2:7" ht="12" thickBot="1" x14ac:dyDescent="0.25">
      <c r="B944" s="213"/>
      <c r="C944" s="10">
        <v>39.1666666666667</v>
      </c>
      <c r="D944" s="10">
        <v>0.71232839999999997</v>
      </c>
      <c r="E944" s="10">
        <v>1.54799</v>
      </c>
      <c r="F944" s="10">
        <v>0.37050739999999999</v>
      </c>
      <c r="G944" s="10">
        <v>0.87233850000000002</v>
      </c>
    </row>
    <row r="945" spans="2:7" ht="12" thickBot="1" x14ac:dyDescent="0.25">
      <c r="B945" s="213"/>
      <c r="C945" s="10">
        <v>39.2083333333334</v>
      </c>
      <c r="D945" s="10">
        <v>0.7232111</v>
      </c>
      <c r="E945" s="10">
        <v>1.6787185</v>
      </c>
      <c r="F945" s="10">
        <v>0.36637399999999998</v>
      </c>
      <c r="G945" s="10">
        <v>0.90854760000000001</v>
      </c>
    </row>
    <row r="946" spans="2:7" ht="12" thickBot="1" x14ac:dyDescent="0.25">
      <c r="B946" s="213"/>
      <c r="C946" s="10">
        <v>39.25</v>
      </c>
      <c r="D946" s="10">
        <v>0.76891880000000001</v>
      </c>
      <c r="E946" s="10">
        <v>1.9291936999999999</v>
      </c>
      <c r="F946" s="10">
        <v>0.37943250000000001</v>
      </c>
      <c r="G946" s="10">
        <v>0.98321340000000002</v>
      </c>
    </row>
    <row r="947" spans="2:7" ht="12" thickBot="1" x14ac:dyDescent="0.25">
      <c r="B947" s="213"/>
      <c r="C947" s="10">
        <v>39.2916666666667</v>
      </c>
      <c r="D947" s="10">
        <v>0.8560934</v>
      </c>
      <c r="E947" s="10">
        <v>2.2820854000000002</v>
      </c>
      <c r="F947" s="10">
        <v>0.40912920000000003</v>
      </c>
      <c r="G947" s="10">
        <v>1.1010236</v>
      </c>
    </row>
    <row r="948" spans="2:7" ht="12" thickBot="1" x14ac:dyDescent="0.25">
      <c r="B948" s="213"/>
      <c r="C948" s="10">
        <v>39.3333333333334</v>
      </c>
      <c r="D948" s="10">
        <v>0.97931290000000004</v>
      </c>
      <c r="E948" s="10">
        <v>2.7351497</v>
      </c>
      <c r="F948" s="10">
        <v>0.46773989999999999</v>
      </c>
      <c r="G948" s="10">
        <v>1.2860952000000001</v>
      </c>
    </row>
    <row r="949" spans="2:7" ht="12" thickBot="1" x14ac:dyDescent="0.25">
      <c r="B949" s="213"/>
      <c r="C949" s="10">
        <v>39.375</v>
      </c>
      <c r="D949" s="10">
        <v>1.0659877</v>
      </c>
      <c r="E949" s="10">
        <v>2.8434097</v>
      </c>
      <c r="F949" s="10">
        <v>0.5249045</v>
      </c>
      <c r="G949" s="10">
        <v>1.3516128000000001</v>
      </c>
    </row>
    <row r="950" spans="2:7" ht="12" thickBot="1" x14ac:dyDescent="0.25">
      <c r="B950" s="213"/>
      <c r="C950" s="10">
        <v>39.4166666666667</v>
      </c>
      <c r="D950" s="10">
        <v>1.0994505000000001</v>
      </c>
      <c r="E950" s="10">
        <v>2.6097168000000002</v>
      </c>
      <c r="F950" s="10">
        <v>0.55553379999999997</v>
      </c>
      <c r="G950" s="10">
        <v>1.2771110000000001</v>
      </c>
    </row>
    <row r="951" spans="2:7" ht="12" thickBot="1" x14ac:dyDescent="0.25">
      <c r="B951" s="213"/>
      <c r="C951" s="10">
        <v>39.4583333333334</v>
      </c>
      <c r="D951" s="10">
        <v>1.0992763999999999</v>
      </c>
      <c r="E951" s="10">
        <v>2.2930183999999998</v>
      </c>
      <c r="F951" s="10">
        <v>0.56373479999999998</v>
      </c>
      <c r="G951" s="10">
        <v>1.1577241</v>
      </c>
    </row>
    <row r="952" spans="2:7" ht="12" thickBot="1" x14ac:dyDescent="0.25">
      <c r="B952" s="213"/>
      <c r="C952" s="10">
        <v>39.5</v>
      </c>
      <c r="D952" s="10">
        <v>1.0773831</v>
      </c>
      <c r="E952" s="10">
        <v>2.0077875999999999</v>
      </c>
      <c r="F952" s="10">
        <v>0.55732870000000001</v>
      </c>
      <c r="G952" s="10">
        <v>1.0441457999999999</v>
      </c>
    </row>
    <row r="953" spans="2:7" ht="12" thickBot="1" x14ac:dyDescent="0.25">
      <c r="B953" s="213"/>
      <c r="C953" s="10">
        <v>39.5416666666667</v>
      </c>
      <c r="D953" s="10">
        <v>1.040594</v>
      </c>
      <c r="E953" s="10">
        <v>1.7789497999999999</v>
      </c>
      <c r="F953" s="10">
        <v>0.54087540000000001</v>
      </c>
      <c r="G953" s="10">
        <v>0.93675929999999996</v>
      </c>
    </row>
    <row r="954" spans="2:7" ht="12" thickBot="1" x14ac:dyDescent="0.25">
      <c r="B954" s="213"/>
      <c r="C954" s="10">
        <v>39.5833333333334</v>
      </c>
      <c r="D954" s="10">
        <v>0.99563489999999999</v>
      </c>
      <c r="E954" s="10">
        <v>1.5939312999999999</v>
      </c>
      <c r="F954" s="10">
        <v>0.52073230000000004</v>
      </c>
      <c r="G954" s="10">
        <v>0.84606550000000003</v>
      </c>
    </row>
    <row r="955" spans="2:7" ht="12" thickBot="1" x14ac:dyDescent="0.25">
      <c r="B955" s="213"/>
      <c r="C955" s="10">
        <v>39.625</v>
      </c>
      <c r="D955" s="10">
        <v>0.95640829999999999</v>
      </c>
      <c r="E955" s="10">
        <v>1.4836636000000001</v>
      </c>
      <c r="F955" s="10">
        <v>0.50656509999999999</v>
      </c>
      <c r="G955" s="10">
        <v>0.77856530000000002</v>
      </c>
    </row>
    <row r="956" spans="2:7" ht="12" thickBot="1" x14ac:dyDescent="0.25">
      <c r="B956" s="213"/>
      <c r="C956" s="10">
        <v>39.6666666666667</v>
      </c>
      <c r="D956" s="10">
        <v>0.9445209</v>
      </c>
      <c r="E956" s="10">
        <v>1.4541721999999999</v>
      </c>
      <c r="F956" s="10">
        <v>0.50060990000000005</v>
      </c>
      <c r="G956" s="10">
        <v>0.75984799999999997</v>
      </c>
    </row>
    <row r="957" spans="2:7" ht="12" thickBot="1" x14ac:dyDescent="0.25">
      <c r="B957" s="213"/>
      <c r="C957" s="10">
        <v>39.7083333333334</v>
      </c>
      <c r="D957" s="10">
        <v>0.97768069999999996</v>
      </c>
      <c r="E957" s="10">
        <v>1.5453949</v>
      </c>
      <c r="F957" s="10">
        <v>0.51476849999999996</v>
      </c>
      <c r="G957" s="10">
        <v>0.79088069999999999</v>
      </c>
    </row>
    <row r="958" spans="2:7" ht="12" thickBot="1" x14ac:dyDescent="0.25">
      <c r="B958" s="213"/>
      <c r="C958" s="10">
        <v>39.75</v>
      </c>
      <c r="D958" s="10">
        <v>1.1096687999999999</v>
      </c>
      <c r="E958" s="10">
        <v>1.8001278000000001</v>
      </c>
      <c r="F958" s="10">
        <v>0.56737280000000001</v>
      </c>
      <c r="G958" s="10">
        <v>0.9100684</v>
      </c>
    </row>
    <row r="959" spans="2:7" ht="12" thickBot="1" x14ac:dyDescent="0.25">
      <c r="B959" s="213"/>
      <c r="C959" s="10">
        <v>39.7916666666667</v>
      </c>
      <c r="D959" s="10">
        <v>1.2526406999999999</v>
      </c>
      <c r="E959" s="10">
        <v>2.0487332</v>
      </c>
      <c r="F959" s="10">
        <v>0.63418750000000002</v>
      </c>
      <c r="G959" s="10">
        <v>1.0443195000000001</v>
      </c>
    </row>
    <row r="960" spans="2:7" ht="12" thickBot="1" x14ac:dyDescent="0.25">
      <c r="B960" s="213"/>
      <c r="C960" s="10">
        <v>39.8333333333334</v>
      </c>
      <c r="D960" s="10">
        <v>1.2528391000000001</v>
      </c>
      <c r="E960" s="10">
        <v>2.0838874999999999</v>
      </c>
      <c r="F960" s="10">
        <v>0.64130100000000001</v>
      </c>
      <c r="G960" s="10">
        <v>1.0743107999999999</v>
      </c>
    </row>
    <row r="961" spans="2:7" ht="12" thickBot="1" x14ac:dyDescent="0.25">
      <c r="B961" s="213"/>
      <c r="C961" s="10">
        <v>39.875</v>
      </c>
      <c r="D961" s="10">
        <v>1.2286286</v>
      </c>
      <c r="E961" s="10">
        <v>2.0939782999999998</v>
      </c>
      <c r="F961" s="10">
        <v>0.63310469999999996</v>
      </c>
      <c r="G961" s="10">
        <v>1.0931713999999999</v>
      </c>
    </row>
    <row r="962" spans="2:7" ht="12" thickBot="1" x14ac:dyDescent="0.25">
      <c r="B962" s="213"/>
      <c r="C962" s="10">
        <v>39.9166666666667</v>
      </c>
      <c r="D962" s="10">
        <v>1.1764030000000001</v>
      </c>
      <c r="E962" s="10">
        <v>2.0489212000000001</v>
      </c>
      <c r="F962" s="10">
        <v>0.61005419999999999</v>
      </c>
      <c r="G962" s="10">
        <v>1.0886088</v>
      </c>
    </row>
    <row r="963" spans="2:7" ht="12" thickBot="1" x14ac:dyDescent="0.25">
      <c r="B963" s="213"/>
      <c r="C963" s="10">
        <v>39.9583333333334</v>
      </c>
      <c r="D963" s="10">
        <v>1.0749453</v>
      </c>
      <c r="E963" s="10">
        <v>1.8966210999999999</v>
      </c>
      <c r="F963" s="10">
        <v>0.56631620000000005</v>
      </c>
      <c r="G963" s="10">
        <v>1.0581639</v>
      </c>
    </row>
    <row r="964" spans="2:7" ht="12" thickBot="1" x14ac:dyDescent="0.25">
      <c r="B964" s="213"/>
      <c r="C964" s="10">
        <v>40</v>
      </c>
      <c r="D964" s="10">
        <v>0.94624660000000005</v>
      </c>
      <c r="E964" s="10">
        <v>1.7285562000000001</v>
      </c>
      <c r="F964" s="10">
        <v>0.51185369999999997</v>
      </c>
      <c r="G964" s="10">
        <v>1.0005246000000001</v>
      </c>
    </row>
    <row r="965" spans="2:7" ht="12" thickBot="1" x14ac:dyDescent="0.25">
      <c r="B965" s="213">
        <v>41315</v>
      </c>
      <c r="C965" s="10">
        <v>40.0416666666667</v>
      </c>
      <c r="D965" s="10">
        <v>0.83539739999999996</v>
      </c>
      <c r="E965" s="10">
        <v>1.6059680999999999</v>
      </c>
      <c r="F965" s="10">
        <v>0.45353320000000003</v>
      </c>
      <c r="G965" s="10">
        <v>0.93995059999999997</v>
      </c>
    </row>
    <row r="966" spans="2:7" ht="12" thickBot="1" x14ac:dyDescent="0.25">
      <c r="B966" s="213"/>
      <c r="C966" s="10">
        <v>40.0833333333334</v>
      </c>
      <c r="D966" s="10">
        <v>0.76517020000000002</v>
      </c>
      <c r="E966" s="10">
        <v>1.5488303000000001</v>
      </c>
      <c r="F966" s="10">
        <v>0.41198950000000001</v>
      </c>
      <c r="G966" s="10">
        <v>0.90075260000000001</v>
      </c>
    </row>
    <row r="967" spans="2:7" ht="12" thickBot="1" x14ac:dyDescent="0.25">
      <c r="B967" s="213"/>
      <c r="C967" s="10">
        <v>40.125</v>
      </c>
      <c r="D967" s="10">
        <v>0.73217399999999999</v>
      </c>
      <c r="E967" s="10">
        <v>1.5607559</v>
      </c>
      <c r="F967" s="10">
        <v>0.38659110000000002</v>
      </c>
      <c r="G967" s="10">
        <v>0.89521810000000002</v>
      </c>
    </row>
    <row r="968" spans="2:7" ht="12" thickBot="1" x14ac:dyDescent="0.25">
      <c r="B968" s="213"/>
      <c r="C968" s="10">
        <v>40.1666666666667</v>
      </c>
      <c r="D968" s="10">
        <v>0.72076300000000004</v>
      </c>
      <c r="E968" s="10">
        <v>1.6294774999999999</v>
      </c>
      <c r="F968" s="10">
        <v>0.3712261</v>
      </c>
      <c r="G968" s="10">
        <v>0.90459480000000003</v>
      </c>
    </row>
    <row r="969" spans="2:7" ht="12" thickBot="1" x14ac:dyDescent="0.25">
      <c r="B969" s="213"/>
      <c r="C969" s="10">
        <v>40.2083333333334</v>
      </c>
      <c r="D969" s="10">
        <v>0.73070449999999998</v>
      </c>
      <c r="E969" s="10">
        <v>1.7737270999999999</v>
      </c>
      <c r="F969" s="10">
        <v>0.36536269999999998</v>
      </c>
      <c r="G969" s="10">
        <v>0.94184440000000003</v>
      </c>
    </row>
    <row r="970" spans="2:7" ht="12" thickBot="1" x14ac:dyDescent="0.25">
      <c r="B970" s="213"/>
      <c r="C970" s="10">
        <v>40.25</v>
      </c>
      <c r="D970" s="10">
        <v>0.76758289999999996</v>
      </c>
      <c r="E970" s="10">
        <v>2.0142446000000001</v>
      </c>
      <c r="F970" s="10">
        <v>0.37325209999999998</v>
      </c>
      <c r="G970" s="10">
        <v>1.0169934</v>
      </c>
    </row>
    <row r="971" spans="2:7" ht="12" thickBot="1" x14ac:dyDescent="0.25">
      <c r="B971" s="213"/>
      <c r="C971" s="10">
        <v>40.2916666666667</v>
      </c>
      <c r="D971" s="10">
        <v>0.84069229999999995</v>
      </c>
      <c r="E971" s="10">
        <v>2.3404932999999999</v>
      </c>
      <c r="F971" s="10">
        <v>0.4009489</v>
      </c>
      <c r="G971" s="10">
        <v>1.1262823</v>
      </c>
    </row>
    <row r="972" spans="2:7" ht="12" thickBot="1" x14ac:dyDescent="0.25">
      <c r="B972" s="213"/>
      <c r="C972" s="10">
        <v>40.3333333333334</v>
      </c>
      <c r="D972" s="10">
        <v>0.95507169999999997</v>
      </c>
      <c r="E972" s="10">
        <v>2.7642156999999998</v>
      </c>
      <c r="F972" s="10">
        <v>0.45469920000000003</v>
      </c>
      <c r="G972" s="10">
        <v>1.2852787000000001</v>
      </c>
    </row>
    <row r="973" spans="2:7" ht="12" thickBot="1" x14ac:dyDescent="0.25">
      <c r="B973" s="213"/>
      <c r="C973" s="10">
        <v>40.375</v>
      </c>
      <c r="D973" s="10">
        <v>1.0535197000000001</v>
      </c>
      <c r="E973" s="10">
        <v>2.8873397000000001</v>
      </c>
      <c r="F973" s="10">
        <v>0.51937060000000002</v>
      </c>
      <c r="G973" s="10">
        <v>1.3597619000000001</v>
      </c>
    </row>
    <row r="974" spans="2:7" ht="12" thickBot="1" x14ac:dyDescent="0.25">
      <c r="B974" s="213"/>
      <c r="C974" s="10">
        <v>40.4166666666667</v>
      </c>
      <c r="D974" s="10">
        <v>1.0947279000000001</v>
      </c>
      <c r="E974" s="10">
        <v>2.6048081000000001</v>
      </c>
      <c r="F974" s="10">
        <v>0.55768059999999997</v>
      </c>
      <c r="G974" s="10">
        <v>1.2810895</v>
      </c>
    </row>
    <row r="975" spans="2:7" ht="12" thickBot="1" x14ac:dyDescent="0.25">
      <c r="B975" s="213"/>
      <c r="C975" s="10">
        <v>40.4583333333334</v>
      </c>
      <c r="D975" s="10">
        <v>1.0982867999999999</v>
      </c>
      <c r="E975" s="10">
        <v>2.2794591</v>
      </c>
      <c r="F975" s="10">
        <v>0.56978119999999999</v>
      </c>
      <c r="G975" s="10">
        <v>1.1630161999999999</v>
      </c>
    </row>
    <row r="976" spans="2:7" ht="12" thickBot="1" x14ac:dyDescent="0.25">
      <c r="B976" s="213"/>
      <c r="C976" s="10">
        <v>40.5</v>
      </c>
      <c r="D976" s="10">
        <v>1.0743064</v>
      </c>
      <c r="E976" s="10">
        <v>1.9828015000000001</v>
      </c>
      <c r="F976" s="10">
        <v>0.56319070000000004</v>
      </c>
      <c r="G976" s="10">
        <v>1.035223</v>
      </c>
    </row>
    <row r="977" spans="2:7" ht="12" thickBot="1" x14ac:dyDescent="0.25">
      <c r="B977" s="213"/>
      <c r="C977" s="10">
        <v>40.5416666666667</v>
      </c>
      <c r="D977" s="10">
        <v>1.0458959000000001</v>
      </c>
      <c r="E977" s="10">
        <v>1.7749565</v>
      </c>
      <c r="F977" s="10">
        <v>0.55104759999999997</v>
      </c>
      <c r="G977" s="10">
        <v>0.93233440000000001</v>
      </c>
    </row>
    <row r="978" spans="2:7" ht="12" thickBot="1" x14ac:dyDescent="0.25">
      <c r="B978" s="213"/>
      <c r="C978" s="10">
        <v>40.5833333333334</v>
      </c>
      <c r="D978" s="10">
        <v>1.0117418</v>
      </c>
      <c r="E978" s="10">
        <v>1.6119439</v>
      </c>
      <c r="F978" s="10">
        <v>0.53974699999999998</v>
      </c>
      <c r="G978" s="10">
        <v>0.85506099999999996</v>
      </c>
    </row>
    <row r="979" spans="2:7" ht="12" thickBot="1" x14ac:dyDescent="0.25">
      <c r="B979" s="213"/>
      <c r="C979" s="10">
        <v>40.625</v>
      </c>
      <c r="D979" s="10">
        <v>0.98203949999999995</v>
      </c>
      <c r="E979" s="10">
        <v>1.4945504999999999</v>
      </c>
      <c r="F979" s="10">
        <v>0.52578020000000003</v>
      </c>
      <c r="G979" s="10">
        <v>0.79576780000000003</v>
      </c>
    </row>
    <row r="980" spans="2:7" ht="12" thickBot="1" x14ac:dyDescent="0.25">
      <c r="B980" s="213"/>
      <c r="C980" s="10">
        <v>40.6666666666667</v>
      </c>
      <c r="D980" s="10">
        <v>0.97627739999999996</v>
      </c>
      <c r="E980" s="10">
        <v>1.4656323</v>
      </c>
      <c r="F980" s="10">
        <v>0.52442770000000005</v>
      </c>
      <c r="G980" s="10">
        <v>0.77329159999999997</v>
      </c>
    </row>
    <row r="981" spans="2:7" ht="12" thickBot="1" x14ac:dyDescent="0.25">
      <c r="B981" s="213"/>
      <c r="C981" s="10">
        <v>40.7083333333334</v>
      </c>
      <c r="D981" s="10">
        <v>1.0192816</v>
      </c>
      <c r="E981" s="10">
        <v>1.5432162</v>
      </c>
      <c r="F981" s="10">
        <v>0.53889379999999998</v>
      </c>
      <c r="G981" s="10">
        <v>0.79797499999999999</v>
      </c>
    </row>
    <row r="982" spans="2:7" ht="12" thickBot="1" x14ac:dyDescent="0.25">
      <c r="B982" s="213"/>
      <c r="C982" s="10">
        <v>40.75</v>
      </c>
      <c r="D982" s="10">
        <v>1.1694271000000001</v>
      </c>
      <c r="E982" s="10">
        <v>1.8123183</v>
      </c>
      <c r="F982" s="10">
        <v>0.60248159999999995</v>
      </c>
      <c r="G982" s="10">
        <v>0.90415480000000004</v>
      </c>
    </row>
    <row r="983" spans="2:7" ht="12" thickBot="1" x14ac:dyDescent="0.25">
      <c r="B983" s="213"/>
      <c r="C983" s="10">
        <v>40.7916666666667</v>
      </c>
      <c r="D983" s="10">
        <v>1.3374431</v>
      </c>
      <c r="E983" s="10">
        <v>2.0723889</v>
      </c>
      <c r="F983" s="10">
        <v>0.67698689999999995</v>
      </c>
      <c r="G983" s="10">
        <v>1.0272467000000001</v>
      </c>
    </row>
    <row r="984" spans="2:7" ht="12" thickBot="1" x14ac:dyDescent="0.25">
      <c r="B984" s="213"/>
      <c r="C984" s="10">
        <v>40.8333333333334</v>
      </c>
      <c r="D984" s="10">
        <v>1.3470939</v>
      </c>
      <c r="E984" s="10">
        <v>2.1116545000000002</v>
      </c>
      <c r="F984" s="10">
        <v>0.69211560000000005</v>
      </c>
      <c r="G984" s="10">
        <v>1.0649166999999999</v>
      </c>
    </row>
    <row r="985" spans="2:7" ht="12" thickBot="1" x14ac:dyDescent="0.25">
      <c r="B985" s="213"/>
      <c r="C985" s="10">
        <v>40.875</v>
      </c>
      <c r="D985" s="10">
        <v>1.3111647</v>
      </c>
      <c r="E985" s="10">
        <v>2.0831697</v>
      </c>
      <c r="F985" s="10">
        <v>0.68099799999999999</v>
      </c>
      <c r="G985" s="10">
        <v>1.0722560999999999</v>
      </c>
    </row>
    <row r="986" spans="2:7" ht="12" thickBot="1" x14ac:dyDescent="0.25">
      <c r="B986" s="213"/>
      <c r="C986" s="10">
        <v>40.9166666666667</v>
      </c>
      <c r="D986" s="10">
        <v>1.2168059</v>
      </c>
      <c r="E986" s="10">
        <v>1.9744032</v>
      </c>
      <c r="F986" s="10">
        <v>0.64966670000000004</v>
      </c>
      <c r="G986" s="10">
        <v>1.0479438999999999</v>
      </c>
    </row>
    <row r="987" spans="2:7" ht="12" thickBot="1" x14ac:dyDescent="0.25">
      <c r="B987" s="213"/>
      <c r="C987" s="10">
        <v>40.9583333333334</v>
      </c>
      <c r="D987" s="10">
        <v>1.0625077000000001</v>
      </c>
      <c r="E987" s="10">
        <v>1.7542154000000001</v>
      </c>
      <c r="F987" s="10">
        <v>0.58509389999999994</v>
      </c>
      <c r="G987" s="10">
        <v>0.99387579999999998</v>
      </c>
    </row>
    <row r="988" spans="2:7" ht="12" thickBot="1" x14ac:dyDescent="0.25">
      <c r="B988" s="213"/>
      <c r="C988" s="10">
        <v>41</v>
      </c>
      <c r="D988" s="10">
        <v>0.89480649999999995</v>
      </c>
      <c r="E988" s="10">
        <v>1.5401426</v>
      </c>
      <c r="F988" s="10">
        <v>0.498386</v>
      </c>
      <c r="G988" s="10">
        <v>0.90455600000000003</v>
      </c>
    </row>
    <row r="989" spans="2:7" ht="12" thickBot="1" x14ac:dyDescent="0.25">
      <c r="B989" s="213">
        <v>41316</v>
      </c>
      <c r="C989" s="10">
        <v>41.0416666666667</v>
      </c>
      <c r="D989" s="10">
        <v>0.77850189999999997</v>
      </c>
      <c r="E989" s="10">
        <v>1.4082545</v>
      </c>
      <c r="F989" s="10">
        <v>0.42844399999999999</v>
      </c>
      <c r="G989" s="10">
        <v>0.82694440000000002</v>
      </c>
    </row>
    <row r="990" spans="2:7" ht="12" thickBot="1" x14ac:dyDescent="0.25">
      <c r="B990" s="213"/>
      <c r="C990" s="10">
        <v>41.0833333333334</v>
      </c>
      <c r="D990" s="10">
        <v>0.7187519</v>
      </c>
      <c r="E990" s="10">
        <v>1.3804514000000001</v>
      </c>
      <c r="F990" s="10">
        <v>0.3838163</v>
      </c>
      <c r="G990" s="10">
        <v>0.77892890000000004</v>
      </c>
    </row>
    <row r="991" spans="2:7" ht="12" thickBot="1" x14ac:dyDescent="0.25">
      <c r="B991" s="213"/>
      <c r="C991" s="10">
        <v>41.125</v>
      </c>
      <c r="D991" s="10">
        <v>0.69649399999999995</v>
      </c>
      <c r="E991" s="10">
        <v>1.4204832999999999</v>
      </c>
      <c r="F991" s="10">
        <v>0.36027140000000002</v>
      </c>
      <c r="G991" s="10">
        <v>0.77587430000000002</v>
      </c>
    </row>
    <row r="992" spans="2:7" ht="12" thickBot="1" x14ac:dyDescent="0.25">
      <c r="B992" s="213"/>
      <c r="C992" s="10">
        <v>41.1666666666667</v>
      </c>
      <c r="D992" s="10">
        <v>0.6998759</v>
      </c>
      <c r="E992" s="10">
        <v>1.5322678000000001</v>
      </c>
      <c r="F992" s="10">
        <v>0.35260560000000002</v>
      </c>
      <c r="G992" s="10">
        <v>0.81046799999999997</v>
      </c>
    </row>
    <row r="993" spans="2:7" ht="12" thickBot="1" x14ac:dyDescent="0.25">
      <c r="B993" s="213"/>
      <c r="C993" s="10">
        <v>41.2083333333334</v>
      </c>
      <c r="D993" s="10">
        <v>0.73054269999999999</v>
      </c>
      <c r="E993" s="10">
        <v>1.7565577999999999</v>
      </c>
      <c r="F993" s="10">
        <v>0.35865089999999999</v>
      </c>
      <c r="G993" s="10">
        <v>0.88339909999999999</v>
      </c>
    </row>
    <row r="994" spans="2:7" ht="12" thickBot="1" x14ac:dyDescent="0.25">
      <c r="B994" s="213"/>
      <c r="C994" s="10">
        <v>41.25</v>
      </c>
      <c r="D994" s="10">
        <v>0.81927050000000001</v>
      </c>
      <c r="E994" s="10">
        <v>2.1600478999999999</v>
      </c>
      <c r="F994" s="10">
        <v>0.39172050000000003</v>
      </c>
      <c r="G994" s="10">
        <v>1.0307632</v>
      </c>
    </row>
    <row r="995" spans="2:7" ht="12" thickBot="1" x14ac:dyDescent="0.25">
      <c r="B995" s="213"/>
      <c r="C995" s="10">
        <v>41.2916666666667</v>
      </c>
      <c r="D995" s="10">
        <v>0.96413660000000001</v>
      </c>
      <c r="E995" s="10">
        <v>2.6405523</v>
      </c>
      <c r="F995" s="10">
        <v>0.45669890000000002</v>
      </c>
      <c r="G995" s="10">
        <v>1.2398311</v>
      </c>
    </row>
    <row r="996" spans="2:7" ht="12" thickBot="1" x14ac:dyDescent="0.25">
      <c r="B996" s="213"/>
      <c r="C996" s="10">
        <v>41.3333333333334</v>
      </c>
      <c r="D996" s="10">
        <v>1.0270307999999999</v>
      </c>
      <c r="E996" s="10">
        <v>2.8499740999999998</v>
      </c>
      <c r="F996" s="10">
        <v>0.50001629999999997</v>
      </c>
      <c r="G996" s="10">
        <v>1.3500322</v>
      </c>
    </row>
    <row r="997" spans="2:7" ht="12" thickBot="1" x14ac:dyDescent="0.25">
      <c r="B997" s="213"/>
      <c r="C997" s="10">
        <v>41.375</v>
      </c>
      <c r="D997" s="10">
        <v>0.98585449999999997</v>
      </c>
      <c r="E997" s="10">
        <v>2.570341</v>
      </c>
      <c r="F997" s="10">
        <v>0.48984460000000002</v>
      </c>
      <c r="G997" s="10">
        <v>1.2250376000000001</v>
      </c>
    </row>
    <row r="998" spans="2:7" ht="12" thickBot="1" x14ac:dyDescent="0.25">
      <c r="B998" s="213"/>
      <c r="C998" s="10">
        <v>41.4166666666667</v>
      </c>
      <c r="D998" s="10">
        <v>0.96872429999999998</v>
      </c>
      <c r="E998" s="10">
        <v>2.1974908000000002</v>
      </c>
      <c r="F998" s="10">
        <v>0.48171779999999997</v>
      </c>
      <c r="G998" s="10">
        <v>1.0770169999999999</v>
      </c>
    </row>
    <row r="999" spans="2:7" ht="12" thickBot="1" x14ac:dyDescent="0.25">
      <c r="B999" s="213"/>
      <c r="C999" s="10">
        <v>41.4583333333334</v>
      </c>
      <c r="D999" s="10">
        <v>0.95654439999999996</v>
      </c>
      <c r="E999" s="10">
        <v>1.8761715999999999</v>
      </c>
      <c r="F999" s="10">
        <v>0.48017919999999997</v>
      </c>
      <c r="G999" s="10">
        <v>0.94295649999999998</v>
      </c>
    </row>
    <row r="1000" spans="2:7" ht="12" thickBot="1" x14ac:dyDescent="0.25">
      <c r="B1000" s="213"/>
      <c r="C1000" s="10">
        <v>41.5</v>
      </c>
      <c r="D1000" s="10">
        <v>0.93598800000000004</v>
      </c>
      <c r="E1000" s="10">
        <v>1.6409115000000001</v>
      </c>
      <c r="F1000" s="10">
        <v>0.47601090000000001</v>
      </c>
      <c r="G1000" s="10">
        <v>0.83671549999999995</v>
      </c>
    </row>
    <row r="1001" spans="2:7" ht="12" thickBot="1" x14ac:dyDescent="0.25">
      <c r="B1001" s="213"/>
      <c r="C1001" s="10">
        <v>41.5416666666667</v>
      </c>
      <c r="D1001" s="10">
        <v>0.90885150000000003</v>
      </c>
      <c r="E1001" s="10">
        <v>1.4626066</v>
      </c>
      <c r="F1001" s="10">
        <v>0.46709640000000002</v>
      </c>
      <c r="G1001" s="10">
        <v>0.76104539999999998</v>
      </c>
    </row>
    <row r="1002" spans="2:7" ht="12" thickBot="1" x14ac:dyDescent="0.25">
      <c r="B1002" s="213"/>
      <c r="C1002" s="10">
        <v>41.5833333333334</v>
      </c>
      <c r="D1002" s="10">
        <v>0.87106229999999996</v>
      </c>
      <c r="E1002" s="10">
        <v>1.3221955000000001</v>
      </c>
      <c r="F1002" s="10">
        <v>0.44982879999999997</v>
      </c>
      <c r="G1002" s="10">
        <v>0.68922550000000005</v>
      </c>
    </row>
    <row r="1003" spans="2:7" ht="12" thickBot="1" x14ac:dyDescent="0.25">
      <c r="B1003" s="213"/>
      <c r="C1003" s="10">
        <v>41.625</v>
      </c>
      <c r="D1003" s="10">
        <v>0.83518320000000001</v>
      </c>
      <c r="E1003" s="10">
        <v>1.2288395000000001</v>
      </c>
      <c r="F1003" s="10">
        <v>0.4365657</v>
      </c>
      <c r="G1003" s="10">
        <v>0.63905210000000001</v>
      </c>
    </row>
    <row r="1004" spans="2:7" ht="12" thickBot="1" x14ac:dyDescent="0.25">
      <c r="B1004" s="213"/>
      <c r="C1004" s="10">
        <v>41.6666666666667</v>
      </c>
      <c r="D1004" s="10">
        <v>0.83702509999999997</v>
      </c>
      <c r="E1004" s="10">
        <v>1.2247239999999999</v>
      </c>
      <c r="F1004" s="10">
        <v>0.44523940000000001</v>
      </c>
      <c r="G1004" s="10">
        <v>0.64017230000000003</v>
      </c>
    </row>
    <row r="1005" spans="2:7" ht="12" thickBot="1" x14ac:dyDescent="0.25">
      <c r="B1005" s="213"/>
      <c r="C1005" s="10">
        <v>41.7083333333334</v>
      </c>
      <c r="D1005" s="10">
        <v>0.89754940000000005</v>
      </c>
      <c r="E1005" s="10">
        <v>1.3720102999999999</v>
      </c>
      <c r="F1005" s="10">
        <v>0.47562769999999999</v>
      </c>
      <c r="G1005" s="10">
        <v>0.70308930000000003</v>
      </c>
    </row>
    <row r="1006" spans="2:7" ht="12" thickBot="1" x14ac:dyDescent="0.25">
      <c r="B1006" s="213"/>
      <c r="C1006" s="10">
        <v>41.75</v>
      </c>
      <c r="D1006" s="10">
        <v>1.0846416000000001</v>
      </c>
      <c r="E1006" s="10">
        <v>1.7238861000000001</v>
      </c>
      <c r="F1006" s="10">
        <v>0.56053430000000004</v>
      </c>
      <c r="G1006" s="10">
        <v>0.87458210000000003</v>
      </c>
    </row>
    <row r="1007" spans="2:7" ht="12" thickBot="1" x14ac:dyDescent="0.25">
      <c r="B1007" s="213"/>
      <c r="C1007" s="10">
        <v>41.7916666666667</v>
      </c>
      <c r="D1007" s="10">
        <v>1.2927922999999999</v>
      </c>
      <c r="E1007" s="10">
        <v>2.0661485000000002</v>
      </c>
      <c r="F1007" s="10">
        <v>0.66391449999999996</v>
      </c>
      <c r="G1007" s="10">
        <v>1.0499506000000001</v>
      </c>
    </row>
    <row r="1008" spans="2:7" ht="12" thickBot="1" x14ac:dyDescent="0.25">
      <c r="B1008" s="213"/>
      <c r="C1008" s="10">
        <v>41.8333333333334</v>
      </c>
      <c r="D1008" s="10">
        <v>1.3200356</v>
      </c>
      <c r="E1008" s="10">
        <v>2.1228140999999998</v>
      </c>
      <c r="F1008" s="10">
        <v>0.68795640000000002</v>
      </c>
      <c r="G1008" s="10">
        <v>1.1077394</v>
      </c>
    </row>
    <row r="1009" spans="2:7" ht="12" thickBot="1" x14ac:dyDescent="0.25">
      <c r="B1009" s="213"/>
      <c r="C1009" s="10">
        <v>41.875</v>
      </c>
      <c r="D1009" s="10">
        <v>1.2908702000000001</v>
      </c>
      <c r="E1009" s="10">
        <v>2.0987353</v>
      </c>
      <c r="F1009" s="10">
        <v>0.67638189999999998</v>
      </c>
      <c r="G1009" s="10">
        <v>1.1049339</v>
      </c>
    </row>
    <row r="1010" spans="2:7" ht="12" thickBot="1" x14ac:dyDescent="0.25">
      <c r="B1010" s="213"/>
      <c r="C1010" s="10">
        <v>41.9166666666667</v>
      </c>
      <c r="D1010" s="10">
        <v>1.1948447</v>
      </c>
      <c r="E1010" s="10">
        <v>1.9689672</v>
      </c>
      <c r="F1010" s="10">
        <v>0.6404976</v>
      </c>
      <c r="G1010" s="10">
        <v>1.0645355999999999</v>
      </c>
    </row>
    <row r="1011" spans="2:7" ht="12" thickBot="1" x14ac:dyDescent="0.25">
      <c r="B1011" s="213"/>
      <c r="C1011" s="10">
        <v>41.9583333333334</v>
      </c>
      <c r="D1011" s="10">
        <v>1.0304755000000001</v>
      </c>
      <c r="E1011" s="10">
        <v>1.7152970999999999</v>
      </c>
      <c r="F1011" s="10">
        <v>0.56862760000000001</v>
      </c>
      <c r="G1011" s="10">
        <v>0.98762470000000002</v>
      </c>
    </row>
    <row r="1012" spans="2:7" ht="12" thickBot="1" x14ac:dyDescent="0.25">
      <c r="B1012" s="213"/>
      <c r="C1012" s="10">
        <v>42</v>
      </c>
      <c r="D1012" s="10">
        <v>0.8634849</v>
      </c>
      <c r="E1012" s="10">
        <v>1.4737425</v>
      </c>
      <c r="F1012" s="10">
        <v>0.48493639999999999</v>
      </c>
      <c r="G1012" s="10">
        <v>0.87666750000000004</v>
      </c>
    </row>
    <row r="1013" spans="2:7" ht="12" thickBot="1" x14ac:dyDescent="0.25">
      <c r="B1013" s="213">
        <v>41317</v>
      </c>
      <c r="C1013" s="10">
        <v>42.0416666666667</v>
      </c>
      <c r="D1013" s="10">
        <v>0.7529922</v>
      </c>
      <c r="E1013" s="10">
        <v>1.3395002</v>
      </c>
      <c r="F1013" s="10">
        <v>0.41652539999999999</v>
      </c>
      <c r="G1013" s="10">
        <v>0.79632970000000003</v>
      </c>
    </row>
    <row r="1014" spans="2:7" ht="12" thickBot="1" x14ac:dyDescent="0.25">
      <c r="B1014" s="213"/>
      <c r="C1014" s="10">
        <v>42.0833333333334</v>
      </c>
      <c r="D1014" s="10">
        <v>0.69852110000000001</v>
      </c>
      <c r="E1014" s="10">
        <v>1.3063241000000001</v>
      </c>
      <c r="F1014" s="10">
        <v>0.37377700000000003</v>
      </c>
      <c r="G1014" s="10">
        <v>0.75489850000000003</v>
      </c>
    </row>
    <row r="1015" spans="2:7" ht="12" thickBot="1" x14ac:dyDescent="0.25">
      <c r="B1015" s="213"/>
      <c r="C1015" s="10">
        <v>42.125</v>
      </c>
      <c r="D1015" s="10">
        <v>0.67888899999999996</v>
      </c>
      <c r="E1015" s="10">
        <v>1.3357431</v>
      </c>
      <c r="F1015" s="10">
        <v>0.35268549999999999</v>
      </c>
      <c r="G1015" s="10">
        <v>0.74373129999999998</v>
      </c>
    </row>
    <row r="1016" spans="2:7" ht="12" thickBot="1" x14ac:dyDescent="0.25">
      <c r="B1016" s="213"/>
      <c r="C1016" s="10">
        <v>42.1666666666667</v>
      </c>
      <c r="D1016" s="10">
        <v>0.68102399999999996</v>
      </c>
      <c r="E1016" s="10">
        <v>1.4294705000000001</v>
      </c>
      <c r="F1016" s="10">
        <v>0.34383849999999999</v>
      </c>
      <c r="G1016" s="10">
        <v>0.76788920000000005</v>
      </c>
    </row>
    <row r="1017" spans="2:7" ht="12" thickBot="1" x14ac:dyDescent="0.25">
      <c r="B1017" s="213"/>
      <c r="C1017" s="10">
        <v>42.2083333333334</v>
      </c>
      <c r="D1017" s="10">
        <v>0.7121845</v>
      </c>
      <c r="E1017" s="10">
        <v>1.6270058999999999</v>
      </c>
      <c r="F1017" s="10">
        <v>0.35062349999999998</v>
      </c>
      <c r="G1017" s="10">
        <v>0.83241779999999999</v>
      </c>
    </row>
    <row r="1018" spans="2:7" ht="12" thickBot="1" x14ac:dyDescent="0.25">
      <c r="B1018" s="213"/>
      <c r="C1018" s="10">
        <v>42.25</v>
      </c>
      <c r="D1018" s="10">
        <v>0.8061159</v>
      </c>
      <c r="E1018" s="10">
        <v>2.0213098</v>
      </c>
      <c r="F1018" s="10">
        <v>0.38667269999999998</v>
      </c>
      <c r="G1018" s="10">
        <v>0.97850479999999995</v>
      </c>
    </row>
    <row r="1019" spans="2:7" ht="12" thickBot="1" x14ac:dyDescent="0.25">
      <c r="B1019" s="213"/>
      <c r="C1019" s="10">
        <v>42.2916666666667</v>
      </c>
      <c r="D1019" s="10">
        <v>0.97947899999999999</v>
      </c>
      <c r="E1019" s="10">
        <v>2.5461399</v>
      </c>
      <c r="F1019" s="10">
        <v>0.46325830000000001</v>
      </c>
      <c r="G1019" s="10">
        <v>1.2018993</v>
      </c>
    </row>
    <row r="1020" spans="2:7" ht="12" thickBot="1" x14ac:dyDescent="0.25">
      <c r="B1020" s="213"/>
      <c r="C1020" s="10">
        <v>42.3333333333334</v>
      </c>
      <c r="D1020" s="10">
        <v>1.0377552000000001</v>
      </c>
      <c r="E1020" s="10">
        <v>2.7160047</v>
      </c>
      <c r="F1020" s="10">
        <v>0.51155600000000001</v>
      </c>
      <c r="G1020" s="10">
        <v>1.2969364999999999</v>
      </c>
    </row>
    <row r="1021" spans="2:7" ht="12" thickBot="1" x14ac:dyDescent="0.25">
      <c r="B1021" s="213"/>
      <c r="C1021" s="10">
        <v>42.375</v>
      </c>
      <c r="D1021" s="10">
        <v>0.94312090000000004</v>
      </c>
      <c r="E1021" s="10">
        <v>2.3210639999999998</v>
      </c>
      <c r="F1021" s="10">
        <v>0.47635729999999998</v>
      </c>
      <c r="G1021" s="10">
        <v>1.1336109999999999</v>
      </c>
    </row>
    <row r="1022" spans="2:7" ht="12" thickBot="1" x14ac:dyDescent="0.25">
      <c r="B1022" s="213"/>
      <c r="C1022" s="10">
        <v>42.4166666666667</v>
      </c>
      <c r="D1022" s="10">
        <v>0.89764029999999995</v>
      </c>
      <c r="E1022" s="10">
        <v>1.9382391999999999</v>
      </c>
      <c r="F1022" s="10">
        <v>0.45342339999999998</v>
      </c>
      <c r="G1022" s="10">
        <v>0.96719619999999995</v>
      </c>
    </row>
    <row r="1023" spans="2:7" ht="12" thickBot="1" x14ac:dyDescent="0.25">
      <c r="B1023" s="213"/>
      <c r="C1023" s="10">
        <v>42.4583333333334</v>
      </c>
      <c r="D1023" s="10">
        <v>0.86743619999999999</v>
      </c>
      <c r="E1023" s="10">
        <v>1.6364093</v>
      </c>
      <c r="F1023" s="10">
        <v>0.44015949999999998</v>
      </c>
      <c r="G1023" s="10">
        <v>0.83829659999999995</v>
      </c>
    </row>
    <row r="1024" spans="2:7" ht="12" thickBot="1" x14ac:dyDescent="0.25">
      <c r="B1024" s="213"/>
      <c r="C1024" s="10">
        <v>42.5</v>
      </c>
      <c r="D1024" s="10">
        <v>0.83795470000000005</v>
      </c>
      <c r="E1024" s="10">
        <v>1.4254618999999999</v>
      </c>
      <c r="F1024" s="10">
        <v>0.43173539999999999</v>
      </c>
      <c r="G1024" s="10">
        <v>0.74749730000000003</v>
      </c>
    </row>
    <row r="1025" spans="2:7" ht="12" thickBot="1" x14ac:dyDescent="0.25">
      <c r="B1025" s="213"/>
      <c r="C1025" s="10">
        <v>42.5416666666667</v>
      </c>
      <c r="D1025" s="10">
        <v>0.81468119999999999</v>
      </c>
      <c r="E1025" s="10">
        <v>1.2884739999999999</v>
      </c>
      <c r="F1025" s="10">
        <v>0.42731849999999999</v>
      </c>
      <c r="G1025" s="10">
        <v>0.67877989999999999</v>
      </c>
    </row>
    <row r="1026" spans="2:7" ht="12" thickBot="1" x14ac:dyDescent="0.25">
      <c r="B1026" s="213"/>
      <c r="C1026" s="10">
        <v>42.5833333333334</v>
      </c>
      <c r="D1026" s="10">
        <v>0.78408259999999996</v>
      </c>
      <c r="E1026" s="10">
        <v>1.1743775000000001</v>
      </c>
      <c r="F1026" s="10">
        <v>0.41561229999999999</v>
      </c>
      <c r="G1026" s="10">
        <v>0.6254518</v>
      </c>
    </row>
    <row r="1027" spans="2:7" ht="12" thickBot="1" x14ac:dyDescent="0.25">
      <c r="B1027" s="213"/>
      <c r="C1027" s="10">
        <v>42.625</v>
      </c>
      <c r="D1027" s="10">
        <v>0.7595634</v>
      </c>
      <c r="E1027" s="10">
        <v>1.1070538999999999</v>
      </c>
      <c r="F1027" s="10">
        <v>0.40708680000000003</v>
      </c>
      <c r="G1027" s="10">
        <v>0.59316400000000002</v>
      </c>
    </row>
    <row r="1028" spans="2:7" ht="12" thickBot="1" x14ac:dyDescent="0.25">
      <c r="B1028" s="213"/>
      <c r="C1028" s="10">
        <v>42.6666666666667</v>
      </c>
      <c r="D1028" s="10">
        <v>0.77623779999999998</v>
      </c>
      <c r="E1028" s="10">
        <v>1.1306943</v>
      </c>
      <c r="F1028" s="10">
        <v>0.4214812</v>
      </c>
      <c r="G1028" s="10">
        <v>0.60425260000000003</v>
      </c>
    </row>
    <row r="1029" spans="2:7" ht="12" thickBot="1" x14ac:dyDescent="0.25">
      <c r="B1029" s="213"/>
      <c r="C1029" s="10">
        <v>42.7083333333334</v>
      </c>
      <c r="D1029" s="10">
        <v>0.8455201</v>
      </c>
      <c r="E1029" s="10">
        <v>1.2830086999999999</v>
      </c>
      <c r="F1029" s="10">
        <v>0.45517279999999999</v>
      </c>
      <c r="G1029" s="10">
        <v>0.66920630000000003</v>
      </c>
    </row>
    <row r="1030" spans="2:7" ht="12" thickBot="1" x14ac:dyDescent="0.25">
      <c r="B1030" s="213"/>
      <c r="C1030" s="10">
        <v>42.75</v>
      </c>
      <c r="D1030" s="10">
        <v>1.0240225999999999</v>
      </c>
      <c r="E1030" s="10">
        <v>1.6067716000000001</v>
      </c>
      <c r="F1030" s="10">
        <v>0.53492090000000003</v>
      </c>
      <c r="G1030" s="10">
        <v>0.83172880000000005</v>
      </c>
    </row>
    <row r="1031" spans="2:7" ht="12" thickBot="1" x14ac:dyDescent="0.25">
      <c r="B1031" s="213"/>
      <c r="C1031" s="10">
        <v>42.7916666666667</v>
      </c>
      <c r="D1031" s="10">
        <v>1.2299122</v>
      </c>
      <c r="E1031" s="10">
        <v>1.9500553</v>
      </c>
      <c r="F1031" s="10">
        <v>0.63564370000000003</v>
      </c>
      <c r="G1031" s="10">
        <v>0.99748919999999996</v>
      </c>
    </row>
    <row r="1032" spans="2:7" ht="12" thickBot="1" x14ac:dyDescent="0.25">
      <c r="B1032" s="213"/>
      <c r="C1032" s="10">
        <v>42.8333333333334</v>
      </c>
      <c r="D1032" s="10">
        <v>1.2618149999999999</v>
      </c>
      <c r="E1032" s="10">
        <v>2.0088354000000002</v>
      </c>
      <c r="F1032" s="10">
        <v>0.65767359999999997</v>
      </c>
      <c r="G1032" s="10">
        <v>1.0388138</v>
      </c>
    </row>
    <row r="1033" spans="2:7" ht="12" thickBot="1" x14ac:dyDescent="0.25">
      <c r="B1033" s="213"/>
      <c r="C1033" s="10">
        <v>42.875</v>
      </c>
      <c r="D1033" s="10">
        <v>1.2466659</v>
      </c>
      <c r="E1033" s="10">
        <v>2.0093649</v>
      </c>
      <c r="F1033" s="10">
        <v>0.65383049999999998</v>
      </c>
      <c r="G1033" s="10">
        <v>1.0620863</v>
      </c>
    </row>
    <row r="1034" spans="2:7" ht="12" thickBot="1" x14ac:dyDescent="0.25">
      <c r="B1034" s="213"/>
      <c r="C1034" s="10">
        <v>42.9166666666667</v>
      </c>
      <c r="D1034" s="10">
        <v>1.1634663999999999</v>
      </c>
      <c r="E1034" s="10">
        <v>1.8972651</v>
      </c>
      <c r="F1034" s="10">
        <v>0.62448700000000001</v>
      </c>
      <c r="G1034" s="10">
        <v>1.0297565</v>
      </c>
    </row>
    <row r="1035" spans="2:7" ht="12" thickBot="1" x14ac:dyDescent="0.25">
      <c r="B1035" s="213"/>
      <c r="C1035" s="10">
        <v>42.9583333333334</v>
      </c>
      <c r="D1035" s="10">
        <v>1.0048796</v>
      </c>
      <c r="E1035" s="10">
        <v>1.6528649</v>
      </c>
      <c r="F1035" s="10">
        <v>0.55871150000000003</v>
      </c>
      <c r="G1035" s="10">
        <v>0.94810910000000004</v>
      </c>
    </row>
    <row r="1036" spans="2:7" ht="12" thickBot="1" x14ac:dyDescent="0.25">
      <c r="B1036" s="213"/>
      <c r="C1036" s="10">
        <v>43</v>
      </c>
      <c r="D1036" s="10">
        <v>0.84487040000000002</v>
      </c>
      <c r="E1036" s="10">
        <v>1.4219727</v>
      </c>
      <c r="F1036" s="10">
        <v>0.47754010000000002</v>
      </c>
      <c r="G1036" s="10">
        <v>0.84784029999999999</v>
      </c>
    </row>
    <row r="1037" spans="2:7" ht="12" thickBot="1" x14ac:dyDescent="0.25">
      <c r="B1037" s="213">
        <v>41318</v>
      </c>
      <c r="C1037" s="10">
        <v>43.0416666666667</v>
      </c>
      <c r="D1037" s="10">
        <v>0.74151129999999998</v>
      </c>
      <c r="E1037" s="10">
        <v>1.3034802999999999</v>
      </c>
      <c r="F1037" s="10">
        <v>0.41099000000000002</v>
      </c>
      <c r="G1037" s="10">
        <v>0.76373219999999997</v>
      </c>
    </row>
    <row r="1038" spans="2:7" ht="12" thickBot="1" x14ac:dyDescent="0.25">
      <c r="B1038" s="213"/>
      <c r="C1038" s="10">
        <v>43.0833333333334</v>
      </c>
      <c r="D1038" s="10">
        <v>0.69222729999999999</v>
      </c>
      <c r="E1038" s="10">
        <v>1.2747090000000001</v>
      </c>
      <c r="F1038" s="10">
        <v>0.3703475</v>
      </c>
      <c r="G1038" s="10">
        <v>0.7304737</v>
      </c>
    </row>
    <row r="1039" spans="2:7" ht="12" thickBot="1" x14ac:dyDescent="0.25">
      <c r="B1039" s="213"/>
      <c r="C1039" s="10">
        <v>43.125</v>
      </c>
      <c r="D1039" s="10">
        <v>0.67359449999999998</v>
      </c>
      <c r="E1039" s="10">
        <v>1.3089249999999999</v>
      </c>
      <c r="F1039" s="10">
        <v>0.3486225</v>
      </c>
      <c r="G1039" s="10">
        <v>0.72534799999999999</v>
      </c>
    </row>
    <row r="1040" spans="2:7" ht="12" thickBot="1" x14ac:dyDescent="0.25">
      <c r="B1040" s="213"/>
      <c r="C1040" s="10">
        <v>43.1666666666667</v>
      </c>
      <c r="D1040" s="10">
        <v>0.67829740000000005</v>
      </c>
      <c r="E1040" s="10">
        <v>1.4043787999999999</v>
      </c>
      <c r="F1040" s="10">
        <v>0.34251219999999999</v>
      </c>
      <c r="G1040" s="10">
        <v>0.747919</v>
      </c>
    </row>
    <row r="1041" spans="2:7" ht="12" thickBot="1" x14ac:dyDescent="0.25">
      <c r="B1041" s="213"/>
      <c r="C1041" s="10">
        <v>43.2083333333334</v>
      </c>
      <c r="D1041" s="10">
        <v>0.7091807</v>
      </c>
      <c r="E1041" s="10">
        <v>1.6091647</v>
      </c>
      <c r="F1041" s="10">
        <v>0.34867589999999998</v>
      </c>
      <c r="G1041" s="10">
        <v>0.81856790000000001</v>
      </c>
    </row>
    <row r="1042" spans="2:7" ht="12" thickBot="1" x14ac:dyDescent="0.25">
      <c r="B1042" s="213"/>
      <c r="C1042" s="10">
        <v>43.25</v>
      </c>
      <c r="D1042" s="10">
        <v>0.80382299999999995</v>
      </c>
      <c r="E1042" s="10">
        <v>2.0232827000000002</v>
      </c>
      <c r="F1042" s="10">
        <v>0.38345220000000002</v>
      </c>
      <c r="G1042" s="10">
        <v>0.96913660000000001</v>
      </c>
    </row>
    <row r="1043" spans="2:7" ht="12" thickBot="1" x14ac:dyDescent="0.25">
      <c r="B1043" s="213"/>
      <c r="C1043" s="10">
        <v>43.2916666666667</v>
      </c>
      <c r="D1043" s="10">
        <v>0.97204520000000005</v>
      </c>
      <c r="E1043" s="10">
        <v>2.5517618</v>
      </c>
      <c r="F1043" s="10">
        <v>0.45943630000000002</v>
      </c>
      <c r="G1043" s="10">
        <v>1.186911</v>
      </c>
    </row>
    <row r="1044" spans="2:7" ht="12" thickBot="1" x14ac:dyDescent="0.25">
      <c r="B1044" s="213"/>
      <c r="C1044" s="10">
        <v>43.3333333333334</v>
      </c>
      <c r="D1044" s="10">
        <v>1.0281948999999999</v>
      </c>
      <c r="E1044" s="10">
        <v>2.7038923000000001</v>
      </c>
      <c r="F1044" s="10">
        <v>0.50471460000000001</v>
      </c>
      <c r="G1044" s="10">
        <v>1.2714236000000001</v>
      </c>
    </row>
    <row r="1045" spans="2:7" ht="12" thickBot="1" x14ac:dyDescent="0.25">
      <c r="B1045" s="213"/>
      <c r="C1045" s="10">
        <v>43.375</v>
      </c>
      <c r="D1045" s="10">
        <v>0.93458620000000003</v>
      </c>
      <c r="E1045" s="10">
        <v>2.2886188999999999</v>
      </c>
      <c r="F1045" s="10">
        <v>0.46898770000000001</v>
      </c>
      <c r="G1045" s="10">
        <v>1.1017918</v>
      </c>
    </row>
    <row r="1046" spans="2:7" ht="12" thickBot="1" x14ac:dyDescent="0.25">
      <c r="B1046" s="213"/>
      <c r="C1046" s="10">
        <v>43.4166666666667</v>
      </c>
      <c r="D1046" s="10">
        <v>0.88410500000000003</v>
      </c>
      <c r="E1046" s="10">
        <v>1.8787978999999999</v>
      </c>
      <c r="F1046" s="10">
        <v>0.44720090000000001</v>
      </c>
      <c r="G1046" s="10">
        <v>0.94220020000000004</v>
      </c>
    </row>
    <row r="1047" spans="2:7" ht="12" thickBot="1" x14ac:dyDescent="0.25">
      <c r="B1047" s="213"/>
      <c r="C1047" s="10">
        <v>43.4583333333334</v>
      </c>
      <c r="D1047" s="10">
        <v>0.85020280000000004</v>
      </c>
      <c r="E1047" s="10">
        <v>1.5873484</v>
      </c>
      <c r="F1047" s="10">
        <v>0.43250179999999999</v>
      </c>
      <c r="G1047" s="10">
        <v>0.81142559999999997</v>
      </c>
    </row>
    <row r="1048" spans="2:7" ht="12" thickBot="1" x14ac:dyDescent="0.25">
      <c r="B1048" s="213"/>
      <c r="C1048" s="10">
        <v>43.5</v>
      </c>
      <c r="D1048" s="10">
        <v>0.82186340000000002</v>
      </c>
      <c r="E1048" s="10">
        <v>1.3745972</v>
      </c>
      <c r="F1048" s="10">
        <v>0.42288720000000002</v>
      </c>
      <c r="G1048" s="10">
        <v>0.71524620000000005</v>
      </c>
    </row>
    <row r="1049" spans="2:7" ht="12" thickBot="1" x14ac:dyDescent="0.25">
      <c r="B1049" s="213"/>
      <c r="C1049" s="10">
        <v>43.5416666666667</v>
      </c>
      <c r="D1049" s="10">
        <v>0.79538960000000003</v>
      </c>
      <c r="E1049" s="10">
        <v>1.2367490000000001</v>
      </c>
      <c r="F1049" s="10">
        <v>0.41334530000000003</v>
      </c>
      <c r="G1049" s="10">
        <v>0.6495995</v>
      </c>
    </row>
    <row r="1050" spans="2:7" ht="12" thickBot="1" x14ac:dyDescent="0.25">
      <c r="B1050" s="213"/>
      <c r="C1050" s="10">
        <v>43.5833333333334</v>
      </c>
      <c r="D1050" s="10">
        <v>0.76485809999999999</v>
      </c>
      <c r="E1050" s="10">
        <v>1.129405</v>
      </c>
      <c r="F1050" s="10">
        <v>0.4037539</v>
      </c>
      <c r="G1050" s="10">
        <v>0.59453310000000004</v>
      </c>
    </row>
    <row r="1051" spans="2:7" ht="12" thickBot="1" x14ac:dyDescent="0.25">
      <c r="B1051" s="213"/>
      <c r="C1051" s="10">
        <v>43.625</v>
      </c>
      <c r="D1051" s="10">
        <v>0.74099570000000003</v>
      </c>
      <c r="E1051" s="10">
        <v>1.0615534</v>
      </c>
      <c r="F1051" s="10">
        <v>0.39750839999999998</v>
      </c>
      <c r="G1051" s="10">
        <v>0.55732519999999997</v>
      </c>
    </row>
    <row r="1052" spans="2:7" ht="12" thickBot="1" x14ac:dyDescent="0.25">
      <c r="B1052" s="213"/>
      <c r="C1052" s="10">
        <v>43.6666666666667</v>
      </c>
      <c r="D1052" s="10">
        <v>0.75366129999999998</v>
      </c>
      <c r="E1052" s="10">
        <v>1.0843067</v>
      </c>
      <c r="F1052" s="10">
        <v>0.40723789999999999</v>
      </c>
      <c r="G1052" s="10">
        <v>0.56943469999999996</v>
      </c>
    </row>
    <row r="1053" spans="2:7" ht="12" thickBot="1" x14ac:dyDescent="0.25">
      <c r="B1053" s="213"/>
      <c r="C1053" s="10">
        <v>43.7083333333334</v>
      </c>
      <c r="D1053" s="10">
        <v>0.81981289999999996</v>
      </c>
      <c r="E1053" s="10">
        <v>1.2149342999999999</v>
      </c>
      <c r="F1053" s="10">
        <v>0.44023089999999998</v>
      </c>
      <c r="G1053" s="10">
        <v>0.63320030000000005</v>
      </c>
    </row>
    <row r="1054" spans="2:7" ht="12" thickBot="1" x14ac:dyDescent="0.25">
      <c r="B1054" s="213"/>
      <c r="C1054" s="10">
        <v>43.75</v>
      </c>
      <c r="D1054" s="10">
        <v>0.98475539999999995</v>
      </c>
      <c r="E1054" s="10">
        <v>1.5145109000000001</v>
      </c>
      <c r="F1054" s="10">
        <v>0.51446860000000005</v>
      </c>
      <c r="G1054" s="10">
        <v>0.76784180000000002</v>
      </c>
    </row>
    <row r="1055" spans="2:7" ht="12" thickBot="1" x14ac:dyDescent="0.25">
      <c r="B1055" s="213"/>
      <c r="C1055" s="10">
        <v>43.7916666666667</v>
      </c>
      <c r="D1055" s="10">
        <v>1.1860723</v>
      </c>
      <c r="E1055" s="10">
        <v>1.8339156999999999</v>
      </c>
      <c r="F1055" s="10">
        <v>0.60297619999999996</v>
      </c>
      <c r="G1055" s="10">
        <v>0.92829079999999997</v>
      </c>
    </row>
    <row r="1056" spans="2:7" ht="12" thickBot="1" x14ac:dyDescent="0.25">
      <c r="B1056" s="213"/>
      <c r="C1056" s="10">
        <v>43.8333333333334</v>
      </c>
      <c r="D1056" s="10">
        <v>1.2222313</v>
      </c>
      <c r="E1056" s="10">
        <v>1.8837915000000001</v>
      </c>
      <c r="F1056" s="10">
        <v>0.62491949999999996</v>
      </c>
      <c r="G1056" s="10">
        <v>0.9588489</v>
      </c>
    </row>
    <row r="1057" spans="2:7" ht="12" thickBot="1" x14ac:dyDescent="0.25">
      <c r="B1057" s="213"/>
      <c r="C1057" s="10">
        <v>43.875</v>
      </c>
      <c r="D1057" s="10">
        <v>1.2178568999999999</v>
      </c>
      <c r="E1057" s="10">
        <v>1.8970686000000001</v>
      </c>
      <c r="F1057" s="10">
        <v>0.63185469999999999</v>
      </c>
      <c r="G1057" s="10">
        <v>0.97811230000000005</v>
      </c>
    </row>
    <row r="1058" spans="2:7" ht="12" thickBot="1" x14ac:dyDescent="0.25">
      <c r="B1058" s="213"/>
      <c r="C1058" s="10">
        <v>43.9166666666667</v>
      </c>
      <c r="D1058" s="10">
        <v>1.1505723000000001</v>
      </c>
      <c r="E1058" s="10">
        <v>1.8046088</v>
      </c>
      <c r="F1058" s="10">
        <v>0.61090370000000005</v>
      </c>
      <c r="G1058" s="10">
        <v>0.964306</v>
      </c>
    </row>
    <row r="1059" spans="2:7" ht="12" thickBot="1" x14ac:dyDescent="0.25">
      <c r="B1059" s="213"/>
      <c r="C1059" s="10">
        <v>43.9583333333334</v>
      </c>
      <c r="D1059" s="10">
        <v>1.0042165000000001</v>
      </c>
      <c r="E1059" s="10">
        <v>1.5939817999999999</v>
      </c>
      <c r="F1059" s="10">
        <v>0.553454</v>
      </c>
      <c r="G1059" s="10">
        <v>0.8955689</v>
      </c>
    </row>
    <row r="1060" spans="2:7" ht="12" thickBot="1" x14ac:dyDescent="0.25">
      <c r="B1060" s="213"/>
      <c r="C1060" s="10">
        <v>44</v>
      </c>
      <c r="D1060" s="10">
        <v>0.84079800000000005</v>
      </c>
      <c r="E1060" s="10">
        <v>1.3634755999999999</v>
      </c>
      <c r="F1060" s="10">
        <v>0.47224739999999998</v>
      </c>
      <c r="G1060" s="10">
        <v>0.79313929999999999</v>
      </c>
    </row>
    <row r="1061" spans="2:7" ht="12" thickBot="1" x14ac:dyDescent="0.25">
      <c r="B1061" s="213">
        <v>41319</v>
      </c>
      <c r="C1061" s="10">
        <v>44.0416666666667</v>
      </c>
      <c r="D1061" s="10">
        <v>0.73286549999999995</v>
      </c>
      <c r="E1061" s="10">
        <v>1.2241492</v>
      </c>
      <c r="F1061" s="10">
        <v>0.40588570000000002</v>
      </c>
      <c r="G1061" s="10">
        <v>0.70557840000000005</v>
      </c>
    </row>
    <row r="1062" spans="2:7" ht="12" thickBot="1" x14ac:dyDescent="0.25">
      <c r="B1062" s="213"/>
      <c r="C1062" s="10">
        <v>44.0833333333334</v>
      </c>
      <c r="D1062" s="10">
        <v>0.67882909999999996</v>
      </c>
      <c r="E1062" s="10">
        <v>1.1870904</v>
      </c>
      <c r="F1062" s="10">
        <v>0.36357450000000002</v>
      </c>
      <c r="G1062" s="10">
        <v>0.66916220000000004</v>
      </c>
    </row>
    <row r="1063" spans="2:7" ht="12" thickBot="1" x14ac:dyDescent="0.25">
      <c r="B1063" s="213"/>
      <c r="C1063" s="10">
        <v>44.125</v>
      </c>
      <c r="D1063" s="10">
        <v>0.65896080000000001</v>
      </c>
      <c r="E1063" s="10">
        <v>1.2121641000000001</v>
      </c>
      <c r="F1063" s="10">
        <v>0.34018510000000002</v>
      </c>
      <c r="G1063" s="10">
        <v>0.66238450000000004</v>
      </c>
    </row>
    <row r="1064" spans="2:7" ht="12" thickBot="1" x14ac:dyDescent="0.25">
      <c r="B1064" s="213"/>
      <c r="C1064" s="10">
        <v>44.1666666666667</v>
      </c>
      <c r="D1064" s="10">
        <v>0.66342690000000004</v>
      </c>
      <c r="E1064" s="10">
        <v>1.2959646</v>
      </c>
      <c r="F1064" s="10">
        <v>0.33336060000000001</v>
      </c>
      <c r="G1064" s="10">
        <v>0.68482900000000002</v>
      </c>
    </row>
    <row r="1065" spans="2:7" ht="12" thickBot="1" x14ac:dyDescent="0.25">
      <c r="B1065" s="213"/>
      <c r="C1065" s="10">
        <v>44.2083333333334</v>
      </c>
      <c r="D1065" s="10">
        <v>0.69165670000000001</v>
      </c>
      <c r="E1065" s="10">
        <v>1.4914566</v>
      </c>
      <c r="F1065" s="10">
        <v>0.3387308</v>
      </c>
      <c r="G1065" s="10">
        <v>0.7536581</v>
      </c>
    </row>
    <row r="1066" spans="2:7" ht="12" thickBot="1" x14ac:dyDescent="0.25">
      <c r="B1066" s="213"/>
      <c r="C1066" s="10">
        <v>44.25</v>
      </c>
      <c r="D1066" s="10">
        <v>0.78701960000000004</v>
      </c>
      <c r="E1066" s="10">
        <v>1.8822061999999999</v>
      </c>
      <c r="F1066" s="10">
        <v>0.37364449999999999</v>
      </c>
      <c r="G1066" s="10">
        <v>0.88767989999999997</v>
      </c>
    </row>
    <row r="1067" spans="2:7" ht="12" thickBot="1" x14ac:dyDescent="0.25">
      <c r="B1067" s="213"/>
      <c r="C1067" s="10">
        <v>44.2916666666667</v>
      </c>
      <c r="D1067" s="10">
        <v>0.96049700000000005</v>
      </c>
      <c r="E1067" s="10">
        <v>2.3888549000000001</v>
      </c>
      <c r="F1067" s="10">
        <v>0.45076850000000002</v>
      </c>
      <c r="G1067" s="10">
        <v>1.1033305</v>
      </c>
    </row>
    <row r="1068" spans="2:7" ht="12" thickBot="1" x14ac:dyDescent="0.25">
      <c r="B1068" s="213"/>
      <c r="C1068" s="10">
        <v>44.3333333333334</v>
      </c>
      <c r="D1068" s="10">
        <v>1.0122434</v>
      </c>
      <c r="E1068" s="10">
        <v>2.5386034999999998</v>
      </c>
      <c r="F1068" s="10">
        <v>0.4961816</v>
      </c>
      <c r="G1068" s="10">
        <v>1.1873532</v>
      </c>
    </row>
    <row r="1069" spans="2:7" ht="12" thickBot="1" x14ac:dyDescent="0.25">
      <c r="B1069" s="213"/>
      <c r="C1069" s="10">
        <v>44.375</v>
      </c>
      <c r="D1069" s="10">
        <v>0.91739669999999995</v>
      </c>
      <c r="E1069" s="10">
        <v>2.1329194999999999</v>
      </c>
      <c r="F1069" s="10">
        <v>0.4613429</v>
      </c>
      <c r="G1069" s="10">
        <v>1.0283492999999999</v>
      </c>
    </row>
    <row r="1070" spans="2:7" ht="12" thickBot="1" x14ac:dyDescent="0.25">
      <c r="B1070" s="213"/>
      <c r="C1070" s="10">
        <v>44.4166666666667</v>
      </c>
      <c r="D1070" s="10">
        <v>0.87118300000000004</v>
      </c>
      <c r="E1070" s="10">
        <v>1.7785679999999999</v>
      </c>
      <c r="F1070" s="10">
        <v>0.43838070000000001</v>
      </c>
      <c r="G1070" s="10">
        <v>0.8826986</v>
      </c>
    </row>
    <row r="1071" spans="2:7" ht="12" thickBot="1" x14ac:dyDescent="0.25">
      <c r="B1071" s="213"/>
      <c r="C1071" s="10">
        <v>44.4583333333334</v>
      </c>
      <c r="D1071" s="10">
        <v>0.84132399999999996</v>
      </c>
      <c r="E1071" s="10">
        <v>1.5080076</v>
      </c>
      <c r="F1071" s="10">
        <v>0.42601860000000003</v>
      </c>
      <c r="G1071" s="10">
        <v>0.76184439999999998</v>
      </c>
    </row>
    <row r="1072" spans="2:7" ht="12" thickBot="1" x14ac:dyDescent="0.25">
      <c r="B1072" s="213"/>
      <c r="C1072" s="10">
        <v>44.5</v>
      </c>
      <c r="D1072" s="10">
        <v>0.81228509999999998</v>
      </c>
      <c r="E1072" s="10">
        <v>1.3231238999999999</v>
      </c>
      <c r="F1072" s="10">
        <v>0.41546889999999997</v>
      </c>
      <c r="G1072" s="10">
        <v>0.6787128</v>
      </c>
    </row>
    <row r="1073" spans="2:7" ht="12" thickBot="1" x14ac:dyDescent="0.25">
      <c r="B1073" s="213"/>
      <c r="C1073" s="10">
        <v>44.5416666666667</v>
      </c>
      <c r="D1073" s="10">
        <v>0.78365929999999995</v>
      </c>
      <c r="E1073" s="10">
        <v>1.1789506999999999</v>
      </c>
      <c r="F1073" s="10">
        <v>0.40770400000000001</v>
      </c>
      <c r="G1073" s="10">
        <v>0.62156029999999995</v>
      </c>
    </row>
    <row r="1074" spans="2:7" ht="12" thickBot="1" x14ac:dyDescent="0.25">
      <c r="B1074" s="213"/>
      <c r="C1074" s="10">
        <v>44.5833333333334</v>
      </c>
      <c r="D1074" s="10">
        <v>0.74987110000000001</v>
      </c>
      <c r="E1074" s="10">
        <v>1.0798544999999999</v>
      </c>
      <c r="F1074" s="10">
        <v>0.3973603</v>
      </c>
      <c r="G1074" s="10">
        <v>0.56287310000000002</v>
      </c>
    </row>
    <row r="1075" spans="2:7" ht="12" thickBot="1" x14ac:dyDescent="0.25">
      <c r="B1075" s="213"/>
      <c r="C1075" s="10">
        <v>44.625</v>
      </c>
      <c r="D1075" s="10">
        <v>0.72977939999999997</v>
      </c>
      <c r="E1075" s="10">
        <v>1.0229976999999999</v>
      </c>
      <c r="F1075" s="10">
        <v>0.39387369999999999</v>
      </c>
      <c r="G1075" s="10">
        <v>0.53872600000000004</v>
      </c>
    </row>
    <row r="1076" spans="2:7" ht="12" thickBot="1" x14ac:dyDescent="0.25">
      <c r="B1076" s="213"/>
      <c r="C1076" s="10">
        <v>44.6666666666667</v>
      </c>
      <c r="D1076" s="10">
        <v>0.74219299999999999</v>
      </c>
      <c r="E1076" s="10">
        <v>1.0373071</v>
      </c>
      <c r="F1076" s="10">
        <v>0.40138839999999998</v>
      </c>
      <c r="G1076" s="10">
        <v>0.54803040000000003</v>
      </c>
    </row>
    <row r="1077" spans="2:7" ht="12" thickBot="1" x14ac:dyDescent="0.25">
      <c r="B1077" s="213"/>
      <c r="C1077" s="10">
        <v>44.7083333333334</v>
      </c>
      <c r="D1077" s="10">
        <v>0.80339430000000001</v>
      </c>
      <c r="E1077" s="10">
        <v>1.1587662000000001</v>
      </c>
      <c r="F1077" s="10">
        <v>0.43286520000000001</v>
      </c>
      <c r="G1077" s="10">
        <v>0.60250179999999998</v>
      </c>
    </row>
    <row r="1078" spans="2:7" ht="12" thickBot="1" x14ac:dyDescent="0.25">
      <c r="B1078" s="213"/>
      <c r="C1078" s="10">
        <v>44.75</v>
      </c>
      <c r="D1078" s="10">
        <v>0.95815240000000002</v>
      </c>
      <c r="E1078" s="10">
        <v>1.4172791</v>
      </c>
      <c r="F1078" s="10">
        <v>0.50060400000000005</v>
      </c>
      <c r="G1078" s="10">
        <v>0.71349620000000002</v>
      </c>
    </row>
    <row r="1079" spans="2:7" ht="12" thickBot="1" x14ac:dyDescent="0.25">
      <c r="B1079" s="213"/>
      <c r="C1079" s="10">
        <v>44.7916666666667</v>
      </c>
      <c r="D1079" s="10">
        <v>1.1578778999999999</v>
      </c>
      <c r="E1079" s="10">
        <v>1.7048675</v>
      </c>
      <c r="F1079" s="10">
        <v>0.58951180000000003</v>
      </c>
      <c r="G1079" s="10">
        <v>0.84338270000000004</v>
      </c>
    </row>
    <row r="1080" spans="2:7" ht="12" thickBot="1" x14ac:dyDescent="0.25">
      <c r="B1080" s="213"/>
      <c r="C1080" s="10">
        <v>44.8333333333334</v>
      </c>
      <c r="D1080" s="10">
        <v>1.1809854</v>
      </c>
      <c r="E1080" s="10">
        <v>1.7331779</v>
      </c>
      <c r="F1080" s="10">
        <v>0.60864720000000005</v>
      </c>
      <c r="G1080" s="10">
        <v>0.87654449999999995</v>
      </c>
    </row>
    <row r="1081" spans="2:7" ht="12" thickBot="1" x14ac:dyDescent="0.25">
      <c r="B1081" s="213"/>
      <c r="C1081" s="10">
        <v>44.875</v>
      </c>
      <c r="D1081" s="10">
        <v>1.1608635</v>
      </c>
      <c r="E1081" s="10">
        <v>1.7138774000000001</v>
      </c>
      <c r="F1081" s="10">
        <v>0.59805149999999996</v>
      </c>
      <c r="G1081" s="10">
        <v>0.87505849999999996</v>
      </c>
    </row>
    <row r="1082" spans="2:7" ht="12" thickBot="1" x14ac:dyDescent="0.25">
      <c r="B1082" s="213"/>
      <c r="C1082" s="10">
        <v>44.9166666666667</v>
      </c>
      <c r="D1082" s="10">
        <v>1.0888743000000001</v>
      </c>
      <c r="E1082" s="10">
        <v>1.6211149</v>
      </c>
      <c r="F1082" s="10">
        <v>0.5693916</v>
      </c>
      <c r="G1082" s="10">
        <v>0.84902129999999998</v>
      </c>
    </row>
    <row r="1083" spans="2:7" ht="12" thickBot="1" x14ac:dyDescent="0.25">
      <c r="B1083" s="213"/>
      <c r="C1083" s="10">
        <v>44.9583333333334</v>
      </c>
      <c r="D1083" s="10">
        <v>0.95205890000000004</v>
      </c>
      <c r="E1083" s="10">
        <v>1.4272743999999999</v>
      </c>
      <c r="F1083" s="10">
        <v>0.51351049999999998</v>
      </c>
      <c r="G1083" s="10">
        <v>0.77718799999999999</v>
      </c>
    </row>
    <row r="1084" spans="2:7" ht="12" thickBot="1" x14ac:dyDescent="0.25">
      <c r="B1084" s="213"/>
      <c r="C1084" s="10">
        <v>45</v>
      </c>
      <c r="D1084" s="10">
        <v>0.80465149999999996</v>
      </c>
      <c r="E1084" s="10">
        <v>1.2252270999999999</v>
      </c>
      <c r="F1084" s="10">
        <v>0.44386209999999998</v>
      </c>
      <c r="G1084" s="10">
        <v>0.69154450000000001</v>
      </c>
    </row>
    <row r="1085" spans="2:7" ht="12" thickBot="1" x14ac:dyDescent="0.25">
      <c r="B1085" s="213">
        <v>41320</v>
      </c>
      <c r="C1085" s="10">
        <v>45.0416666666667</v>
      </c>
      <c r="D1085" s="10">
        <v>0.70469789999999999</v>
      </c>
      <c r="E1085" s="10">
        <v>1.1009324</v>
      </c>
      <c r="F1085" s="10">
        <v>0.3846289</v>
      </c>
      <c r="G1085" s="10">
        <v>0.62338780000000005</v>
      </c>
    </row>
    <row r="1086" spans="2:7" ht="12" thickBot="1" x14ac:dyDescent="0.25">
      <c r="B1086" s="213"/>
      <c r="C1086" s="10">
        <v>45.0833333333334</v>
      </c>
      <c r="D1086" s="10">
        <v>0.65575300000000003</v>
      </c>
      <c r="E1086" s="10">
        <v>1.0631197999999999</v>
      </c>
      <c r="F1086" s="10">
        <v>0.34719800000000001</v>
      </c>
      <c r="G1086" s="10">
        <v>0.58818349999999997</v>
      </c>
    </row>
    <row r="1087" spans="2:7" ht="12" thickBot="1" x14ac:dyDescent="0.25">
      <c r="B1087" s="213"/>
      <c r="C1087" s="10">
        <v>45.125</v>
      </c>
      <c r="D1087" s="10">
        <v>0.63456630000000003</v>
      </c>
      <c r="E1087" s="10">
        <v>1.0754085</v>
      </c>
      <c r="F1087" s="10">
        <v>0.32399939999999999</v>
      </c>
      <c r="G1087" s="10">
        <v>0.57626219999999995</v>
      </c>
    </row>
    <row r="1088" spans="2:7" ht="12" thickBot="1" x14ac:dyDescent="0.25">
      <c r="B1088" s="213"/>
      <c r="C1088" s="10">
        <v>45.1666666666667</v>
      </c>
      <c r="D1088" s="10">
        <v>0.63403489999999996</v>
      </c>
      <c r="E1088" s="10">
        <v>1.1419246000000001</v>
      </c>
      <c r="F1088" s="10">
        <v>0.31552059999999998</v>
      </c>
      <c r="G1088" s="10">
        <v>0.59248840000000003</v>
      </c>
    </row>
    <row r="1089" spans="2:7" ht="12" thickBot="1" x14ac:dyDescent="0.25">
      <c r="B1089" s="213"/>
      <c r="C1089" s="10">
        <v>45.2083333333334</v>
      </c>
      <c r="D1089" s="10">
        <v>0.66037500000000005</v>
      </c>
      <c r="E1089" s="10">
        <v>1.2997171000000001</v>
      </c>
      <c r="F1089" s="10">
        <v>0.3204032</v>
      </c>
      <c r="G1089" s="10">
        <v>0.64833390000000002</v>
      </c>
    </row>
    <row r="1090" spans="2:7" ht="12" thickBot="1" x14ac:dyDescent="0.25">
      <c r="B1090" s="213"/>
      <c r="C1090" s="10">
        <v>45.25</v>
      </c>
      <c r="D1090" s="10">
        <v>0.74545839999999997</v>
      </c>
      <c r="E1090" s="10">
        <v>1.6480001</v>
      </c>
      <c r="F1090" s="10">
        <v>0.35130359999999999</v>
      </c>
      <c r="G1090" s="10">
        <v>0.76973230000000004</v>
      </c>
    </row>
    <row r="1091" spans="2:7" ht="12" thickBot="1" x14ac:dyDescent="0.25">
      <c r="B1091" s="213"/>
      <c r="C1091" s="10">
        <v>45.2916666666667</v>
      </c>
      <c r="D1091" s="10">
        <v>0.90210250000000003</v>
      </c>
      <c r="E1091" s="10">
        <v>2.0972149999999998</v>
      </c>
      <c r="F1091" s="10">
        <v>0.41965479999999999</v>
      </c>
      <c r="G1091" s="10">
        <v>0.95188139999999999</v>
      </c>
    </row>
    <row r="1092" spans="2:7" ht="12" thickBot="1" x14ac:dyDescent="0.25">
      <c r="B1092" s="213"/>
      <c r="C1092" s="10">
        <v>45.3333333333334</v>
      </c>
      <c r="D1092" s="10">
        <v>0.97073900000000002</v>
      </c>
      <c r="E1092" s="10">
        <v>2.2796359000000002</v>
      </c>
      <c r="F1092" s="10">
        <v>0.46666459999999998</v>
      </c>
      <c r="G1092" s="10">
        <v>1.0430672999999999</v>
      </c>
    </row>
    <row r="1093" spans="2:7" ht="12" thickBot="1" x14ac:dyDescent="0.25">
      <c r="B1093" s="213"/>
      <c r="C1093" s="10">
        <v>45.375</v>
      </c>
      <c r="D1093" s="10">
        <v>0.90917239999999999</v>
      </c>
      <c r="E1093" s="10">
        <v>1.9612548000000001</v>
      </c>
      <c r="F1093" s="10">
        <v>0.44649179999999999</v>
      </c>
      <c r="G1093" s="10">
        <v>0.92047939999999995</v>
      </c>
    </row>
    <row r="1094" spans="2:7" ht="12" thickBot="1" x14ac:dyDescent="0.25">
      <c r="B1094" s="213"/>
      <c r="C1094" s="10">
        <v>45.4166666666667</v>
      </c>
      <c r="D1094" s="10">
        <v>0.88065420000000005</v>
      </c>
      <c r="E1094" s="10">
        <v>1.6762482999999999</v>
      </c>
      <c r="F1094" s="10">
        <v>0.43655959999999999</v>
      </c>
      <c r="G1094" s="10">
        <v>0.80012519999999998</v>
      </c>
    </row>
    <row r="1095" spans="2:7" ht="12" thickBot="1" x14ac:dyDescent="0.25">
      <c r="B1095" s="213"/>
      <c r="C1095" s="10">
        <v>45.4583333333334</v>
      </c>
      <c r="D1095" s="10">
        <v>0.86034379999999999</v>
      </c>
      <c r="E1095" s="10">
        <v>1.4455952999999999</v>
      </c>
      <c r="F1095" s="10">
        <v>0.42943409999999999</v>
      </c>
      <c r="G1095" s="10">
        <v>0.70684130000000001</v>
      </c>
    </row>
    <row r="1096" spans="2:7" ht="12" thickBot="1" x14ac:dyDescent="0.25">
      <c r="B1096" s="213"/>
      <c r="C1096" s="10">
        <v>45.5</v>
      </c>
      <c r="D1096" s="10">
        <v>0.83451240000000004</v>
      </c>
      <c r="E1096" s="10">
        <v>1.2802791</v>
      </c>
      <c r="F1096" s="10">
        <v>0.42105599999999999</v>
      </c>
      <c r="G1096" s="10">
        <v>0.63308620000000004</v>
      </c>
    </row>
    <row r="1097" spans="2:7" ht="12" thickBot="1" x14ac:dyDescent="0.25">
      <c r="B1097" s="213"/>
      <c r="C1097" s="10">
        <v>45.5416666666667</v>
      </c>
      <c r="D1097" s="10">
        <v>0.8085601</v>
      </c>
      <c r="E1097" s="10">
        <v>1.1736040999999999</v>
      </c>
      <c r="F1097" s="10">
        <v>0.41778589999999999</v>
      </c>
      <c r="G1097" s="10">
        <v>0.59042329999999998</v>
      </c>
    </row>
    <row r="1098" spans="2:7" ht="12" thickBot="1" x14ac:dyDescent="0.25">
      <c r="B1098" s="213"/>
      <c r="C1098" s="10">
        <v>45.5833333333334</v>
      </c>
      <c r="D1098" s="10">
        <v>0.77966040000000003</v>
      </c>
      <c r="E1098" s="10">
        <v>1.0825908</v>
      </c>
      <c r="F1098" s="10">
        <v>0.40750439999999999</v>
      </c>
      <c r="G1098" s="10">
        <v>0.54956819999999995</v>
      </c>
    </row>
    <row r="1099" spans="2:7" ht="12" thickBot="1" x14ac:dyDescent="0.25">
      <c r="B1099" s="213"/>
      <c r="C1099" s="10">
        <v>45.625</v>
      </c>
      <c r="D1099" s="10">
        <v>0.75584580000000001</v>
      </c>
      <c r="E1099" s="10">
        <v>1.0280985</v>
      </c>
      <c r="F1099" s="10">
        <v>0.40109549999999999</v>
      </c>
      <c r="G1099" s="10">
        <v>0.52795590000000003</v>
      </c>
    </row>
    <row r="1100" spans="2:7" ht="12" thickBot="1" x14ac:dyDescent="0.25">
      <c r="B1100" s="213"/>
      <c r="C1100" s="10">
        <v>45.6666666666667</v>
      </c>
      <c r="D1100" s="10">
        <v>0.76574379999999997</v>
      </c>
      <c r="E1100" s="10">
        <v>1.0271793</v>
      </c>
      <c r="F1100" s="10">
        <v>0.41561150000000002</v>
      </c>
      <c r="G1100" s="10">
        <v>0.53548689999999999</v>
      </c>
    </row>
    <row r="1101" spans="2:7" ht="12" thickBot="1" x14ac:dyDescent="0.25">
      <c r="B1101" s="213"/>
      <c r="C1101" s="10">
        <v>45.7083333333334</v>
      </c>
      <c r="D1101" s="10">
        <v>0.81425619999999999</v>
      </c>
      <c r="E1101" s="10">
        <v>1.1169996</v>
      </c>
      <c r="F1101" s="10">
        <v>0.44179309999999999</v>
      </c>
      <c r="G1101" s="10">
        <v>0.57252840000000005</v>
      </c>
    </row>
    <row r="1102" spans="2:7" ht="12" thickBot="1" x14ac:dyDescent="0.25">
      <c r="B1102" s="213"/>
      <c r="C1102" s="10">
        <v>45.75</v>
      </c>
      <c r="D1102" s="10">
        <v>0.94594789999999995</v>
      </c>
      <c r="E1102" s="10">
        <v>1.3206552</v>
      </c>
      <c r="F1102" s="10">
        <v>0.49376320000000001</v>
      </c>
      <c r="G1102" s="10">
        <v>0.65326110000000004</v>
      </c>
    </row>
    <row r="1103" spans="2:7" ht="12" thickBot="1" x14ac:dyDescent="0.25">
      <c r="B1103" s="213"/>
      <c r="C1103" s="10">
        <v>45.7916666666667</v>
      </c>
      <c r="D1103" s="10">
        <v>1.1213496000000001</v>
      </c>
      <c r="E1103" s="10">
        <v>1.5662041</v>
      </c>
      <c r="F1103" s="10">
        <v>0.56722159999999999</v>
      </c>
      <c r="G1103" s="10">
        <v>0.76108509999999996</v>
      </c>
    </row>
    <row r="1104" spans="2:7" ht="12" thickBot="1" x14ac:dyDescent="0.25">
      <c r="B1104" s="213"/>
      <c r="C1104" s="10">
        <v>45.8333333333334</v>
      </c>
      <c r="D1104" s="10">
        <v>1.1349062000000001</v>
      </c>
      <c r="E1104" s="10">
        <v>1.5695458</v>
      </c>
      <c r="F1104" s="10">
        <v>0.57617859999999999</v>
      </c>
      <c r="G1104" s="10">
        <v>0.78054659999999998</v>
      </c>
    </row>
    <row r="1105" spans="2:7" ht="12" thickBot="1" x14ac:dyDescent="0.25">
      <c r="B1105" s="213"/>
      <c r="C1105" s="10">
        <v>45.875</v>
      </c>
      <c r="D1105" s="10">
        <v>1.1130142000000001</v>
      </c>
      <c r="E1105" s="10">
        <v>1.5369112</v>
      </c>
      <c r="F1105" s="10">
        <v>0.56613979999999997</v>
      </c>
      <c r="G1105" s="10">
        <v>0.77569410000000005</v>
      </c>
    </row>
    <row r="1106" spans="2:7" ht="12" thickBot="1" x14ac:dyDescent="0.25">
      <c r="B1106" s="213"/>
      <c r="C1106" s="10">
        <v>45.9166666666667</v>
      </c>
      <c r="D1106" s="10">
        <v>1.0561195000000001</v>
      </c>
      <c r="E1106" s="10">
        <v>1.4647705</v>
      </c>
      <c r="F1106" s="10">
        <v>0.54444139999999996</v>
      </c>
      <c r="G1106" s="10">
        <v>0.75584220000000002</v>
      </c>
    </row>
    <row r="1107" spans="2:7" ht="12" thickBot="1" x14ac:dyDescent="0.25">
      <c r="B1107" s="213"/>
      <c r="C1107" s="10">
        <v>45.9583333333334</v>
      </c>
      <c r="D1107" s="10">
        <v>0.95306829999999998</v>
      </c>
      <c r="E1107" s="10">
        <v>1.346333</v>
      </c>
      <c r="F1107" s="10">
        <v>0.50322160000000005</v>
      </c>
      <c r="G1107" s="10">
        <v>0.71643230000000002</v>
      </c>
    </row>
    <row r="1108" spans="2:7" ht="12" thickBot="1" x14ac:dyDescent="0.25">
      <c r="B1108" s="213"/>
      <c r="C1108" s="10">
        <v>46</v>
      </c>
      <c r="D1108" s="10">
        <v>0.82384089999999999</v>
      </c>
      <c r="E1108" s="10">
        <v>1.1899584000000001</v>
      </c>
      <c r="F1108" s="10">
        <v>0.44496419999999998</v>
      </c>
      <c r="G1108" s="10">
        <v>0.65204359999999995</v>
      </c>
    </row>
    <row r="1109" spans="2:7" ht="12" thickBot="1" x14ac:dyDescent="0.25">
      <c r="B1109" s="213">
        <v>41321</v>
      </c>
      <c r="C1109" s="10">
        <v>46.0416666666667</v>
      </c>
      <c r="D1109" s="10">
        <v>0.72329169999999998</v>
      </c>
      <c r="E1109" s="10">
        <v>1.0788348999999999</v>
      </c>
      <c r="F1109" s="10">
        <v>0.39122709999999999</v>
      </c>
      <c r="G1109" s="10">
        <v>0.59713459999999996</v>
      </c>
    </row>
    <row r="1110" spans="2:7" ht="12" thickBot="1" x14ac:dyDescent="0.25">
      <c r="B1110" s="213"/>
      <c r="C1110" s="10">
        <v>46.0833333333334</v>
      </c>
      <c r="D1110" s="10">
        <v>0.6638096</v>
      </c>
      <c r="E1110" s="10">
        <v>1.0283517</v>
      </c>
      <c r="F1110" s="10">
        <v>0.35070190000000001</v>
      </c>
      <c r="G1110" s="10">
        <v>0.56058140000000001</v>
      </c>
    </row>
    <row r="1111" spans="2:7" ht="12" thickBot="1" x14ac:dyDescent="0.25">
      <c r="B1111" s="213"/>
      <c r="C1111" s="10">
        <v>46.125</v>
      </c>
      <c r="D1111" s="10">
        <v>0.63570009999999999</v>
      </c>
      <c r="E1111" s="10">
        <v>1.0340316000000001</v>
      </c>
      <c r="F1111" s="10">
        <v>0.32663300000000001</v>
      </c>
      <c r="G1111" s="10">
        <v>0.54762100000000002</v>
      </c>
    </row>
    <row r="1112" spans="2:7" ht="12" thickBot="1" x14ac:dyDescent="0.25">
      <c r="B1112" s="213"/>
      <c r="C1112" s="10">
        <v>46.1666666666667</v>
      </c>
      <c r="D1112" s="10">
        <v>0.62755830000000001</v>
      </c>
      <c r="E1112" s="10">
        <v>1.0733139</v>
      </c>
      <c r="F1112" s="10">
        <v>0.31357819999999997</v>
      </c>
      <c r="G1112" s="10">
        <v>0.55186400000000002</v>
      </c>
    </row>
    <row r="1113" spans="2:7" ht="12" thickBot="1" x14ac:dyDescent="0.25">
      <c r="B1113" s="213"/>
      <c r="C1113" s="10">
        <v>46.2083333333334</v>
      </c>
      <c r="D1113" s="10">
        <v>0.63724429999999999</v>
      </c>
      <c r="E1113" s="10">
        <v>1.1671039999999999</v>
      </c>
      <c r="F1113" s="10">
        <v>0.31039169999999999</v>
      </c>
      <c r="G1113" s="10">
        <v>0.58279689999999995</v>
      </c>
    </row>
    <row r="1114" spans="2:7" ht="12" thickBot="1" x14ac:dyDescent="0.25">
      <c r="B1114" s="213"/>
      <c r="C1114" s="10">
        <v>46.25</v>
      </c>
      <c r="D1114" s="10">
        <v>0.67529059999999996</v>
      </c>
      <c r="E1114" s="10">
        <v>1.3587453</v>
      </c>
      <c r="F1114" s="10">
        <v>0.32212859999999999</v>
      </c>
      <c r="G1114" s="10">
        <v>0.63735200000000003</v>
      </c>
    </row>
    <row r="1115" spans="2:7" ht="12" thickBot="1" x14ac:dyDescent="0.25">
      <c r="B1115" s="213"/>
      <c r="C1115" s="10">
        <v>46.2916666666667</v>
      </c>
      <c r="D1115" s="10">
        <v>0.75327080000000002</v>
      </c>
      <c r="E1115" s="10">
        <v>1.616409</v>
      </c>
      <c r="F1115" s="10">
        <v>0.34871419999999997</v>
      </c>
      <c r="G1115" s="10">
        <v>0.72777950000000002</v>
      </c>
    </row>
    <row r="1116" spans="2:7" ht="12" thickBot="1" x14ac:dyDescent="0.25">
      <c r="B1116" s="213"/>
      <c r="C1116" s="10">
        <v>46.3333333333334</v>
      </c>
      <c r="D1116" s="10">
        <v>0.87132180000000004</v>
      </c>
      <c r="E1116" s="10">
        <v>1.9701126</v>
      </c>
      <c r="F1116" s="10">
        <v>0.4050185</v>
      </c>
      <c r="G1116" s="10">
        <v>0.87248840000000005</v>
      </c>
    </row>
    <row r="1117" spans="2:7" ht="12" thickBot="1" x14ac:dyDescent="0.25">
      <c r="B1117" s="213"/>
      <c r="C1117" s="10">
        <v>46.375</v>
      </c>
      <c r="D1117" s="10">
        <v>0.96845630000000005</v>
      </c>
      <c r="E1117" s="10">
        <v>2.0764030999999998</v>
      </c>
      <c r="F1117" s="10">
        <v>0.46320869999999997</v>
      </c>
      <c r="G1117" s="10">
        <v>0.94418170000000001</v>
      </c>
    </row>
    <row r="1118" spans="2:7" ht="12" thickBot="1" x14ac:dyDescent="0.25">
      <c r="B1118" s="213"/>
      <c r="C1118" s="10">
        <v>46.4166666666667</v>
      </c>
      <c r="D1118" s="10">
        <v>1.0072132</v>
      </c>
      <c r="E1118" s="10">
        <v>1.9573522999999999</v>
      </c>
      <c r="F1118" s="10">
        <v>0.49674849999999998</v>
      </c>
      <c r="G1118" s="10">
        <v>0.91228140000000002</v>
      </c>
    </row>
    <row r="1119" spans="2:7" ht="12" thickBot="1" x14ac:dyDescent="0.25">
      <c r="B1119" s="213"/>
      <c r="C1119" s="10">
        <v>46.4583333333334</v>
      </c>
      <c r="D1119" s="10">
        <v>1.0122152</v>
      </c>
      <c r="E1119" s="10">
        <v>1.7739129</v>
      </c>
      <c r="F1119" s="10">
        <v>0.5127041</v>
      </c>
      <c r="G1119" s="10">
        <v>0.8466186</v>
      </c>
    </row>
    <row r="1120" spans="2:7" ht="12" thickBot="1" x14ac:dyDescent="0.25">
      <c r="B1120" s="213"/>
      <c r="C1120" s="10">
        <v>46.5</v>
      </c>
      <c r="D1120" s="10">
        <v>1.0021085999999999</v>
      </c>
      <c r="E1120" s="10">
        <v>1.6321600000000001</v>
      </c>
      <c r="F1120" s="10">
        <v>0.51209459999999996</v>
      </c>
      <c r="G1120" s="10">
        <v>0.79906319999999997</v>
      </c>
    </row>
    <row r="1121" spans="2:7" ht="12" thickBot="1" x14ac:dyDescent="0.25">
      <c r="B1121" s="213"/>
      <c r="C1121" s="10">
        <v>46.5416666666667</v>
      </c>
      <c r="D1121" s="10">
        <v>0.9696958</v>
      </c>
      <c r="E1121" s="10">
        <v>1.4722078999999999</v>
      </c>
      <c r="F1121" s="10">
        <v>0.50359620000000005</v>
      </c>
      <c r="G1121" s="10">
        <v>0.73866189999999998</v>
      </c>
    </row>
    <row r="1122" spans="2:7" ht="12" thickBot="1" x14ac:dyDescent="0.25">
      <c r="B1122" s="213"/>
      <c r="C1122" s="10">
        <v>46.5833333333334</v>
      </c>
      <c r="D1122" s="10">
        <v>0.92511679999999996</v>
      </c>
      <c r="E1122" s="10">
        <v>1.3409047999999999</v>
      </c>
      <c r="F1122" s="10">
        <v>0.48272120000000002</v>
      </c>
      <c r="G1122" s="10">
        <v>0.67484770000000005</v>
      </c>
    </row>
    <row r="1123" spans="2:7" ht="12" thickBot="1" x14ac:dyDescent="0.25">
      <c r="B1123" s="213"/>
      <c r="C1123" s="10">
        <v>46.625</v>
      </c>
      <c r="D1123" s="10">
        <v>0.88974439999999999</v>
      </c>
      <c r="E1123" s="10">
        <v>1.2615004000000001</v>
      </c>
      <c r="F1123" s="10">
        <v>0.46808719999999998</v>
      </c>
      <c r="G1123" s="10">
        <v>0.62871969999999999</v>
      </c>
    </row>
    <row r="1124" spans="2:7" ht="12" thickBot="1" x14ac:dyDescent="0.25">
      <c r="B1124" s="213"/>
      <c r="C1124" s="10">
        <v>46.6666666666667</v>
      </c>
      <c r="D1124" s="10">
        <v>0.87417029999999996</v>
      </c>
      <c r="E1124" s="10">
        <v>1.2263316</v>
      </c>
      <c r="F1124" s="10">
        <v>0.464563</v>
      </c>
      <c r="G1124" s="10">
        <v>0.6106241</v>
      </c>
    </row>
    <row r="1125" spans="2:7" ht="12" thickBot="1" x14ac:dyDescent="0.25">
      <c r="B1125" s="213"/>
      <c r="C1125" s="10">
        <v>46.7083333333334</v>
      </c>
      <c r="D1125" s="10">
        <v>0.88738890000000004</v>
      </c>
      <c r="E1125" s="10">
        <v>1.2537292</v>
      </c>
      <c r="F1125" s="10">
        <v>0.47219709999999998</v>
      </c>
      <c r="G1125" s="10">
        <v>0.61890780000000001</v>
      </c>
    </row>
    <row r="1126" spans="2:7" ht="12" thickBot="1" x14ac:dyDescent="0.25">
      <c r="B1126" s="213"/>
      <c r="C1126" s="10">
        <v>46.75</v>
      </c>
      <c r="D1126" s="10">
        <v>0.9802014</v>
      </c>
      <c r="E1126" s="10">
        <v>1.3935854000000001</v>
      </c>
      <c r="F1126" s="10">
        <v>0.5097199</v>
      </c>
      <c r="G1126" s="10">
        <v>0.67805020000000005</v>
      </c>
    </row>
    <row r="1127" spans="2:7" ht="12" thickBot="1" x14ac:dyDescent="0.25">
      <c r="B1127" s="213"/>
      <c r="C1127" s="10">
        <v>46.7916666666667</v>
      </c>
      <c r="D1127" s="10">
        <v>1.1363490000000001</v>
      </c>
      <c r="E1127" s="10">
        <v>1.6052061</v>
      </c>
      <c r="F1127" s="10">
        <v>0.56848659999999995</v>
      </c>
      <c r="G1127" s="10">
        <v>0.75964379999999998</v>
      </c>
    </row>
    <row r="1128" spans="2:7" ht="12" thickBot="1" x14ac:dyDescent="0.25">
      <c r="B1128" s="213"/>
      <c r="C1128" s="10">
        <v>46.8333333333334</v>
      </c>
      <c r="D1128" s="10">
        <v>1.1400021</v>
      </c>
      <c r="E1128" s="10">
        <v>1.5987876999999999</v>
      </c>
      <c r="F1128" s="10">
        <v>0.57407079999999999</v>
      </c>
      <c r="G1128" s="10">
        <v>0.76919099999999996</v>
      </c>
    </row>
    <row r="1129" spans="2:7" ht="12" thickBot="1" x14ac:dyDescent="0.25">
      <c r="B1129" s="213"/>
      <c r="C1129" s="10">
        <v>46.875</v>
      </c>
      <c r="D1129" s="10">
        <v>1.1151967</v>
      </c>
      <c r="E1129" s="10">
        <v>1.5694090999999999</v>
      </c>
      <c r="F1129" s="10">
        <v>0.56431770000000003</v>
      </c>
      <c r="G1129" s="10">
        <v>0.772536</v>
      </c>
    </row>
    <row r="1130" spans="2:7" ht="12" thickBot="1" x14ac:dyDescent="0.25">
      <c r="B1130" s="213"/>
      <c r="C1130" s="10">
        <v>46.9166666666667</v>
      </c>
      <c r="D1130" s="10">
        <v>1.0631742</v>
      </c>
      <c r="E1130" s="10">
        <v>1.5171735</v>
      </c>
      <c r="F1130" s="10">
        <v>0.54053689999999999</v>
      </c>
      <c r="G1130" s="10">
        <v>0.76060430000000001</v>
      </c>
    </row>
    <row r="1131" spans="2:7" ht="12" thickBot="1" x14ac:dyDescent="0.25">
      <c r="B1131" s="213"/>
      <c r="C1131" s="10">
        <v>46.9583333333334</v>
      </c>
      <c r="D1131" s="10">
        <v>0.96578580000000003</v>
      </c>
      <c r="E1131" s="10">
        <v>1.3958079999999999</v>
      </c>
      <c r="F1131" s="10">
        <v>0.50066120000000003</v>
      </c>
      <c r="G1131" s="10">
        <v>0.72314469999999997</v>
      </c>
    </row>
    <row r="1132" spans="2:7" ht="12" thickBot="1" x14ac:dyDescent="0.25">
      <c r="B1132" s="213"/>
      <c r="C1132" s="10">
        <v>47</v>
      </c>
      <c r="D1132" s="10">
        <v>0.84315099999999998</v>
      </c>
      <c r="E1132" s="10">
        <v>1.2476065999999999</v>
      </c>
      <c r="F1132" s="10">
        <v>0.44549460000000002</v>
      </c>
      <c r="G1132" s="10">
        <v>0.66767410000000005</v>
      </c>
    </row>
    <row r="1133" spans="2:7" ht="12" thickBot="1" x14ac:dyDescent="0.25">
      <c r="B1133" s="213">
        <v>41322</v>
      </c>
      <c r="C1133" s="10">
        <v>47.0416666666667</v>
      </c>
      <c r="D1133" s="10">
        <v>0.74100100000000002</v>
      </c>
      <c r="E1133" s="10">
        <v>1.132979</v>
      </c>
      <c r="F1133" s="10">
        <v>0.39110030000000001</v>
      </c>
      <c r="G1133" s="10">
        <v>0.61337039999999998</v>
      </c>
    </row>
    <row r="1134" spans="2:7" ht="12" thickBot="1" x14ac:dyDescent="0.25">
      <c r="B1134" s="213"/>
      <c r="C1134" s="10">
        <v>47.0833333333334</v>
      </c>
      <c r="D1134" s="10">
        <v>0.67705850000000001</v>
      </c>
      <c r="E1134" s="10">
        <v>1.079777</v>
      </c>
      <c r="F1134" s="10">
        <v>0.352329</v>
      </c>
      <c r="G1134" s="10">
        <v>0.58272440000000003</v>
      </c>
    </row>
    <row r="1135" spans="2:7" ht="12" thickBot="1" x14ac:dyDescent="0.25">
      <c r="B1135" s="213"/>
      <c r="C1135" s="10">
        <v>47.125</v>
      </c>
      <c r="D1135" s="10">
        <v>0.64728609999999998</v>
      </c>
      <c r="E1135" s="10">
        <v>1.0794311999999999</v>
      </c>
      <c r="F1135" s="10">
        <v>0.33010519999999999</v>
      </c>
      <c r="G1135" s="10">
        <v>0.57229209999999997</v>
      </c>
    </row>
    <row r="1136" spans="2:7" ht="12" thickBot="1" x14ac:dyDescent="0.25">
      <c r="B1136" s="213"/>
      <c r="C1136" s="10">
        <v>47.1666666666667</v>
      </c>
      <c r="D1136" s="10">
        <v>0.63535909999999995</v>
      </c>
      <c r="E1136" s="10">
        <v>1.1176067999999999</v>
      </c>
      <c r="F1136" s="10">
        <v>0.31781949999999998</v>
      </c>
      <c r="G1136" s="10">
        <v>0.57496950000000002</v>
      </c>
    </row>
    <row r="1137" spans="2:7" ht="12" thickBot="1" x14ac:dyDescent="0.25">
      <c r="B1137" s="213"/>
      <c r="C1137" s="10">
        <v>47.2083333333334</v>
      </c>
      <c r="D1137" s="10">
        <v>0.640903</v>
      </c>
      <c r="E1137" s="10">
        <v>1.2083364999999999</v>
      </c>
      <c r="F1137" s="10">
        <v>0.3122759</v>
      </c>
      <c r="G1137" s="10">
        <v>0.6058829</v>
      </c>
    </row>
    <row r="1138" spans="2:7" ht="12" thickBot="1" x14ac:dyDescent="0.25">
      <c r="B1138" s="213"/>
      <c r="C1138" s="10">
        <v>47.25</v>
      </c>
      <c r="D1138" s="10">
        <v>0.67444700000000002</v>
      </c>
      <c r="E1138" s="10">
        <v>1.4014508000000001</v>
      </c>
      <c r="F1138" s="10">
        <v>0.31965939999999998</v>
      </c>
      <c r="G1138" s="10">
        <v>0.6603677</v>
      </c>
    </row>
    <row r="1139" spans="2:7" ht="12" thickBot="1" x14ac:dyDescent="0.25">
      <c r="B1139" s="213"/>
      <c r="C1139" s="10">
        <v>47.2916666666667</v>
      </c>
      <c r="D1139" s="10">
        <v>0.74789349999999999</v>
      </c>
      <c r="E1139" s="10">
        <v>1.6833636000000001</v>
      </c>
      <c r="F1139" s="10">
        <v>0.34359519999999999</v>
      </c>
      <c r="G1139" s="10">
        <v>0.7521061</v>
      </c>
    </row>
    <row r="1140" spans="2:7" ht="12" thickBot="1" x14ac:dyDescent="0.25">
      <c r="B1140" s="213"/>
      <c r="C1140" s="10">
        <v>47.3333333333334</v>
      </c>
      <c r="D1140" s="10">
        <v>0.86147669999999998</v>
      </c>
      <c r="E1140" s="10">
        <v>2.0390126999999998</v>
      </c>
      <c r="F1140" s="10">
        <v>0.39468700000000001</v>
      </c>
      <c r="G1140" s="10">
        <v>0.89054250000000001</v>
      </c>
    </row>
    <row r="1141" spans="2:7" ht="12" thickBot="1" x14ac:dyDescent="0.25">
      <c r="B1141" s="213"/>
      <c r="C1141" s="10">
        <v>47.375</v>
      </c>
      <c r="D1141" s="10">
        <v>0.95641980000000004</v>
      </c>
      <c r="E1141" s="10">
        <v>2.1156670000000002</v>
      </c>
      <c r="F1141" s="10">
        <v>0.45527190000000001</v>
      </c>
      <c r="G1141" s="10">
        <v>0.95700379999999996</v>
      </c>
    </row>
    <row r="1142" spans="2:7" ht="12" thickBot="1" x14ac:dyDescent="0.25">
      <c r="B1142" s="213"/>
      <c r="C1142" s="10">
        <v>47.4166666666667</v>
      </c>
      <c r="D1142" s="10">
        <v>1.0003375000000001</v>
      </c>
      <c r="E1142" s="10">
        <v>1.9687566999999999</v>
      </c>
      <c r="F1142" s="10">
        <v>0.49433050000000001</v>
      </c>
      <c r="G1142" s="10">
        <v>0.9276375</v>
      </c>
    </row>
    <row r="1143" spans="2:7" ht="12" thickBot="1" x14ac:dyDescent="0.25">
      <c r="B1143" s="213"/>
      <c r="C1143" s="10">
        <v>47.4583333333334</v>
      </c>
      <c r="D1143" s="10">
        <v>0.99886140000000001</v>
      </c>
      <c r="E1143" s="10">
        <v>1.7720233999999999</v>
      </c>
      <c r="F1143" s="10">
        <v>0.50694470000000003</v>
      </c>
      <c r="G1143" s="10">
        <v>0.86796169999999995</v>
      </c>
    </row>
    <row r="1144" spans="2:7" ht="12" thickBot="1" x14ac:dyDescent="0.25">
      <c r="B1144" s="213"/>
      <c r="C1144" s="10">
        <v>47.5</v>
      </c>
      <c r="D1144" s="10">
        <v>0.97610730000000001</v>
      </c>
      <c r="E1144" s="10">
        <v>1.5719212</v>
      </c>
      <c r="F1144" s="10">
        <v>0.50345930000000005</v>
      </c>
      <c r="G1144" s="10">
        <v>0.78727879999999995</v>
      </c>
    </row>
    <row r="1145" spans="2:7" ht="12" thickBot="1" x14ac:dyDescent="0.25">
      <c r="B1145" s="213"/>
      <c r="C1145" s="10">
        <v>47.5416666666667</v>
      </c>
      <c r="D1145" s="10">
        <v>0.95140080000000005</v>
      </c>
      <c r="E1145" s="10">
        <v>1.4329430999999999</v>
      </c>
      <c r="F1145" s="10">
        <v>0.49357830000000003</v>
      </c>
      <c r="G1145" s="10">
        <v>0.73093169999999996</v>
      </c>
    </row>
    <row r="1146" spans="2:7" ht="12" thickBot="1" x14ac:dyDescent="0.25">
      <c r="B1146" s="213"/>
      <c r="C1146" s="10">
        <v>47.5833333333334</v>
      </c>
      <c r="D1146" s="10">
        <v>0.92046220000000001</v>
      </c>
      <c r="E1146" s="10">
        <v>1.3143769000000001</v>
      </c>
      <c r="F1146" s="10">
        <v>0.48236760000000001</v>
      </c>
      <c r="G1146" s="10">
        <v>0.67213900000000004</v>
      </c>
    </row>
    <row r="1147" spans="2:7" ht="12" thickBot="1" x14ac:dyDescent="0.25">
      <c r="B1147" s="213"/>
      <c r="C1147" s="10">
        <v>47.625</v>
      </c>
      <c r="D1147" s="10">
        <v>0.88982000000000006</v>
      </c>
      <c r="E1147" s="10">
        <v>1.2434539</v>
      </c>
      <c r="F1147" s="10">
        <v>0.47262409999999999</v>
      </c>
      <c r="G1147" s="10">
        <v>0.64102139999999996</v>
      </c>
    </row>
    <row r="1148" spans="2:7" ht="12" thickBot="1" x14ac:dyDescent="0.25">
      <c r="B1148" s="213"/>
      <c r="C1148" s="10">
        <v>47.6666666666667</v>
      </c>
      <c r="D1148" s="10">
        <v>0.88117889999999999</v>
      </c>
      <c r="E1148" s="10">
        <v>1.2196728999999999</v>
      </c>
      <c r="F1148" s="10">
        <v>0.4698465</v>
      </c>
      <c r="G1148" s="10">
        <v>0.62862090000000004</v>
      </c>
    </row>
    <row r="1149" spans="2:7" ht="12" thickBot="1" x14ac:dyDescent="0.25">
      <c r="B1149" s="213"/>
      <c r="C1149" s="10">
        <v>47.7083333333334</v>
      </c>
      <c r="D1149" s="10">
        <v>0.90973079999999995</v>
      </c>
      <c r="E1149" s="10">
        <v>1.2688374</v>
      </c>
      <c r="F1149" s="10">
        <v>0.48395389999999999</v>
      </c>
      <c r="G1149" s="10">
        <v>0.64982969999999995</v>
      </c>
    </row>
    <row r="1150" spans="2:7" ht="12" thickBot="1" x14ac:dyDescent="0.25">
      <c r="B1150" s="213"/>
      <c r="C1150" s="10">
        <v>47.75</v>
      </c>
      <c r="D1150" s="10">
        <v>1.0256814000000001</v>
      </c>
      <c r="E1150" s="10">
        <v>1.4543305</v>
      </c>
      <c r="F1150" s="10">
        <v>0.52864739999999999</v>
      </c>
      <c r="G1150" s="10">
        <v>0.71748120000000004</v>
      </c>
    </row>
    <row r="1151" spans="2:7" ht="12" thickBot="1" x14ac:dyDescent="0.25">
      <c r="B1151" s="213"/>
      <c r="C1151" s="10">
        <v>47.7916666666667</v>
      </c>
      <c r="D1151" s="10">
        <v>1.1903919000000001</v>
      </c>
      <c r="E1151" s="10">
        <v>1.686034</v>
      </c>
      <c r="F1151" s="10">
        <v>0.60069899999999998</v>
      </c>
      <c r="G1151" s="10">
        <v>0.8164515</v>
      </c>
    </row>
    <row r="1152" spans="2:7" ht="12" thickBot="1" x14ac:dyDescent="0.25">
      <c r="B1152" s="213"/>
      <c r="C1152" s="10">
        <v>47.8333333333334</v>
      </c>
      <c r="D1152" s="10">
        <v>1.2043831</v>
      </c>
      <c r="E1152" s="10">
        <v>1.6966429999999999</v>
      </c>
      <c r="F1152" s="10">
        <v>0.61138409999999999</v>
      </c>
      <c r="G1152" s="10">
        <v>0.83239730000000001</v>
      </c>
    </row>
    <row r="1153" spans="2:7" ht="12" thickBot="1" x14ac:dyDescent="0.25">
      <c r="B1153" s="213"/>
      <c r="C1153" s="10">
        <v>47.875</v>
      </c>
      <c r="D1153" s="10">
        <v>1.1749620000000001</v>
      </c>
      <c r="E1153" s="10">
        <v>1.6673343</v>
      </c>
      <c r="F1153" s="10">
        <v>0.60173220000000005</v>
      </c>
      <c r="G1153" s="10">
        <v>0.83810960000000001</v>
      </c>
    </row>
    <row r="1154" spans="2:7" ht="12" thickBot="1" x14ac:dyDescent="0.25">
      <c r="B1154" s="213"/>
      <c r="C1154" s="10">
        <v>47.9166666666667</v>
      </c>
      <c r="D1154" s="10">
        <v>1.1030740000000001</v>
      </c>
      <c r="E1154" s="10">
        <v>1.5883094</v>
      </c>
      <c r="F1154" s="10">
        <v>0.57398830000000001</v>
      </c>
      <c r="G1154" s="10">
        <v>0.82665080000000002</v>
      </c>
    </row>
    <row r="1155" spans="2:7" ht="12" thickBot="1" x14ac:dyDescent="0.25">
      <c r="B1155" s="213"/>
      <c r="C1155" s="10">
        <v>47.9583333333334</v>
      </c>
      <c r="D1155" s="10">
        <v>0.98402659999999997</v>
      </c>
      <c r="E1155" s="10">
        <v>1.4348605000000001</v>
      </c>
      <c r="F1155" s="10">
        <v>0.52712990000000004</v>
      </c>
      <c r="G1155" s="10">
        <v>0.78422380000000003</v>
      </c>
    </row>
    <row r="1156" spans="2:7" ht="12" thickBot="1" x14ac:dyDescent="0.25">
      <c r="B1156" s="213"/>
      <c r="C1156" s="10">
        <v>48</v>
      </c>
      <c r="D1156" s="10">
        <v>0.84421170000000001</v>
      </c>
      <c r="E1156" s="10">
        <v>1.2640259</v>
      </c>
      <c r="F1156" s="10">
        <v>0.45840880000000001</v>
      </c>
      <c r="G1156" s="10">
        <v>0.71024549999999997</v>
      </c>
    </row>
    <row r="1157" spans="2:7" ht="12" thickBot="1" x14ac:dyDescent="0.25">
      <c r="B1157" s="213">
        <v>41323</v>
      </c>
      <c r="C1157" s="10">
        <v>48.0416666666667</v>
      </c>
      <c r="D1157" s="10">
        <v>0.73738400000000004</v>
      </c>
      <c r="E1157" s="10">
        <v>1.1579781</v>
      </c>
      <c r="F1157" s="10">
        <v>0.39644940000000001</v>
      </c>
      <c r="G1157" s="10">
        <v>0.65092170000000005</v>
      </c>
    </row>
    <row r="1158" spans="2:7" ht="12" thickBot="1" x14ac:dyDescent="0.25">
      <c r="B1158" s="213"/>
      <c r="C1158" s="10">
        <v>48.0833333333334</v>
      </c>
      <c r="D1158" s="10">
        <v>0.67630780000000001</v>
      </c>
      <c r="E1158" s="10">
        <v>1.1196067000000001</v>
      </c>
      <c r="F1158" s="10">
        <v>0.35468</v>
      </c>
      <c r="G1158" s="10">
        <v>0.61451880000000003</v>
      </c>
    </row>
    <row r="1159" spans="2:7" ht="12" thickBot="1" x14ac:dyDescent="0.25">
      <c r="B1159" s="213"/>
      <c r="C1159" s="10">
        <v>48.125</v>
      </c>
      <c r="D1159" s="10">
        <v>0.64901339999999996</v>
      </c>
      <c r="E1159" s="10">
        <v>1.1373555</v>
      </c>
      <c r="F1159" s="10">
        <v>0.33093729999999999</v>
      </c>
      <c r="G1159" s="10">
        <v>0.6036878</v>
      </c>
    </row>
    <row r="1160" spans="2:7" ht="12" thickBot="1" x14ac:dyDescent="0.25">
      <c r="B1160" s="213"/>
      <c r="C1160" s="10">
        <v>48.1666666666667</v>
      </c>
      <c r="D1160" s="10">
        <v>0.64362770000000002</v>
      </c>
      <c r="E1160" s="10">
        <v>1.2009014</v>
      </c>
      <c r="F1160" s="10">
        <v>0.31806519999999999</v>
      </c>
      <c r="G1160" s="10">
        <v>0.61711689999999997</v>
      </c>
    </row>
    <row r="1161" spans="2:7" ht="12" thickBot="1" x14ac:dyDescent="0.25">
      <c r="B1161" s="213"/>
      <c r="C1161" s="10">
        <v>48.2083333333334</v>
      </c>
      <c r="D1161" s="10">
        <v>0.65958019999999995</v>
      </c>
      <c r="E1161" s="10">
        <v>1.3370636</v>
      </c>
      <c r="F1161" s="10">
        <v>0.3185655</v>
      </c>
      <c r="G1161" s="10">
        <v>0.65810780000000002</v>
      </c>
    </row>
    <row r="1162" spans="2:7" ht="12" thickBot="1" x14ac:dyDescent="0.25">
      <c r="B1162" s="213"/>
      <c r="C1162" s="10">
        <v>48.25</v>
      </c>
      <c r="D1162" s="10">
        <v>0.70931759999999999</v>
      </c>
      <c r="E1162" s="10">
        <v>1.5815490000000001</v>
      </c>
      <c r="F1162" s="10">
        <v>0.33425240000000001</v>
      </c>
      <c r="G1162" s="10">
        <v>0.74084740000000004</v>
      </c>
    </row>
    <row r="1163" spans="2:7" ht="12" thickBot="1" x14ac:dyDescent="0.25">
      <c r="B1163" s="213"/>
      <c r="C1163" s="10">
        <v>48.2916666666667</v>
      </c>
      <c r="D1163" s="10">
        <v>0.79242460000000003</v>
      </c>
      <c r="E1163" s="10">
        <v>1.8818570999999999</v>
      </c>
      <c r="F1163" s="10">
        <v>0.36822670000000002</v>
      </c>
      <c r="G1163" s="10">
        <v>0.86290509999999998</v>
      </c>
    </row>
    <row r="1164" spans="2:7" ht="12" thickBot="1" x14ac:dyDescent="0.25">
      <c r="B1164" s="213"/>
      <c r="C1164" s="10">
        <v>48.3333333333334</v>
      </c>
      <c r="D1164" s="10">
        <v>0.88351440000000003</v>
      </c>
      <c r="E1164" s="10">
        <v>2.1416078999999999</v>
      </c>
      <c r="F1164" s="10">
        <v>0.4150181</v>
      </c>
      <c r="G1164" s="10">
        <v>0.97010280000000004</v>
      </c>
    </row>
    <row r="1165" spans="2:7" ht="12" thickBot="1" x14ac:dyDescent="0.25">
      <c r="B1165" s="213"/>
      <c r="C1165" s="10">
        <v>48.375</v>
      </c>
      <c r="D1165" s="10">
        <v>0.96002220000000005</v>
      </c>
      <c r="E1165" s="10">
        <v>2.1535549</v>
      </c>
      <c r="F1165" s="10">
        <v>0.46076289999999998</v>
      </c>
      <c r="G1165" s="10">
        <v>0.98596660000000003</v>
      </c>
    </row>
    <row r="1166" spans="2:7" ht="12" thickBot="1" x14ac:dyDescent="0.25">
      <c r="B1166" s="213"/>
      <c r="C1166" s="10">
        <v>48.4166666666667</v>
      </c>
      <c r="D1166" s="10">
        <v>1.012138</v>
      </c>
      <c r="E1166" s="10">
        <v>2.0180625999999999</v>
      </c>
      <c r="F1166" s="10">
        <v>0.49731429999999999</v>
      </c>
      <c r="G1166" s="10">
        <v>0.95569329999999997</v>
      </c>
    </row>
    <row r="1167" spans="2:7" ht="12" thickBot="1" x14ac:dyDescent="0.25">
      <c r="B1167" s="213"/>
      <c r="C1167" s="10">
        <v>48.4583333333334</v>
      </c>
      <c r="D1167" s="10">
        <v>1.0342267999999999</v>
      </c>
      <c r="E1167" s="10">
        <v>1.8431595000000001</v>
      </c>
      <c r="F1167" s="10">
        <v>0.51546259999999999</v>
      </c>
      <c r="G1167" s="10">
        <v>0.90049040000000002</v>
      </c>
    </row>
    <row r="1168" spans="2:7" ht="12" thickBot="1" x14ac:dyDescent="0.25">
      <c r="B1168" s="213"/>
      <c r="C1168" s="10">
        <v>48.5</v>
      </c>
      <c r="D1168" s="10">
        <v>1.0231509999999999</v>
      </c>
      <c r="E1168" s="10">
        <v>1.6794529</v>
      </c>
      <c r="F1168" s="10">
        <v>0.51817120000000005</v>
      </c>
      <c r="G1168" s="10">
        <v>0.83295249999999998</v>
      </c>
    </row>
    <row r="1169" spans="2:7" ht="12" thickBot="1" x14ac:dyDescent="0.25">
      <c r="B1169" s="213"/>
      <c r="C1169" s="10">
        <v>48.5416666666667</v>
      </c>
      <c r="D1169" s="10">
        <v>0.99564379999999997</v>
      </c>
      <c r="E1169" s="10">
        <v>1.5257468999999999</v>
      </c>
      <c r="F1169" s="10">
        <v>0.5169146</v>
      </c>
      <c r="G1169" s="10">
        <v>0.76624570000000003</v>
      </c>
    </row>
    <row r="1170" spans="2:7" ht="12" thickBot="1" x14ac:dyDescent="0.25">
      <c r="B1170" s="213"/>
      <c r="C1170" s="10">
        <v>48.5833333333334</v>
      </c>
      <c r="D1170" s="10">
        <v>0.96292219999999995</v>
      </c>
      <c r="E1170" s="10">
        <v>1.4285296999999999</v>
      </c>
      <c r="F1170" s="10">
        <v>0.50352980000000003</v>
      </c>
      <c r="G1170" s="10">
        <v>0.72084550000000003</v>
      </c>
    </row>
    <row r="1171" spans="2:7" ht="12" thickBot="1" x14ac:dyDescent="0.25">
      <c r="B1171" s="213"/>
      <c r="C1171" s="10">
        <v>48.625</v>
      </c>
      <c r="D1171" s="10">
        <v>0.94530179999999997</v>
      </c>
      <c r="E1171" s="10">
        <v>1.3812025000000001</v>
      </c>
      <c r="F1171" s="10">
        <v>0.49931449999999999</v>
      </c>
      <c r="G1171" s="10">
        <v>0.70907640000000005</v>
      </c>
    </row>
    <row r="1172" spans="2:7" ht="12" thickBot="1" x14ac:dyDescent="0.25">
      <c r="B1172" s="213"/>
      <c r="C1172" s="10">
        <v>48.6666666666667</v>
      </c>
      <c r="D1172" s="10">
        <v>0.96871700000000005</v>
      </c>
      <c r="E1172" s="10">
        <v>1.4539036000000001</v>
      </c>
      <c r="F1172" s="10">
        <v>0.51167940000000001</v>
      </c>
      <c r="G1172" s="10">
        <v>0.75114990000000004</v>
      </c>
    </row>
    <row r="1173" spans="2:7" ht="12" thickBot="1" x14ac:dyDescent="0.25">
      <c r="B1173" s="213"/>
      <c r="C1173" s="10">
        <v>48.7083333333334</v>
      </c>
      <c r="D1173" s="10">
        <v>1.0552786999999999</v>
      </c>
      <c r="E1173" s="10">
        <v>1.6617284000000001</v>
      </c>
      <c r="F1173" s="10">
        <v>0.55259749999999996</v>
      </c>
      <c r="G1173" s="10">
        <v>0.84252249999999995</v>
      </c>
    </row>
    <row r="1174" spans="2:7" ht="12" thickBot="1" x14ac:dyDescent="0.25">
      <c r="B1174" s="213"/>
      <c r="C1174" s="10">
        <v>48.75</v>
      </c>
      <c r="D1174" s="10">
        <v>1.2278347999999999</v>
      </c>
      <c r="E1174" s="10">
        <v>1.978521</v>
      </c>
      <c r="F1174" s="10">
        <v>0.63143300000000002</v>
      </c>
      <c r="G1174" s="10">
        <v>0.99783359999999999</v>
      </c>
    </row>
    <row r="1175" spans="2:7" ht="12" thickBot="1" x14ac:dyDescent="0.25">
      <c r="B1175" s="213"/>
      <c r="C1175" s="10">
        <v>48.7916666666667</v>
      </c>
      <c r="D1175" s="10">
        <v>1.3637440000000001</v>
      </c>
      <c r="E1175" s="10">
        <v>2.1885241</v>
      </c>
      <c r="F1175" s="10">
        <v>0.70416610000000002</v>
      </c>
      <c r="G1175" s="10">
        <v>1.1039568</v>
      </c>
    </row>
    <row r="1176" spans="2:7" ht="12" thickBot="1" x14ac:dyDescent="0.25">
      <c r="B1176" s="213"/>
      <c r="C1176" s="10">
        <v>48.8333333333334</v>
      </c>
      <c r="D1176" s="10">
        <v>1.3620064000000001</v>
      </c>
      <c r="E1176" s="10">
        <v>2.1821576</v>
      </c>
      <c r="F1176" s="10">
        <v>0.70684480000000005</v>
      </c>
      <c r="G1176" s="10">
        <v>1.1260102000000001</v>
      </c>
    </row>
    <row r="1177" spans="2:7" ht="12" thickBot="1" x14ac:dyDescent="0.25">
      <c r="B1177" s="213"/>
      <c r="C1177" s="10">
        <v>48.875</v>
      </c>
      <c r="D1177" s="10">
        <v>1.3119525000000001</v>
      </c>
      <c r="E1177" s="10">
        <v>2.0947239</v>
      </c>
      <c r="F1177" s="10">
        <v>0.68465350000000003</v>
      </c>
      <c r="G1177" s="10">
        <v>1.1065948999999999</v>
      </c>
    </row>
    <row r="1178" spans="2:7" ht="12" thickBot="1" x14ac:dyDescent="0.25">
      <c r="B1178" s="213"/>
      <c r="C1178" s="10">
        <v>48.9166666666667</v>
      </c>
      <c r="D1178" s="10">
        <v>1.1989695</v>
      </c>
      <c r="E1178" s="10">
        <v>1.9086756</v>
      </c>
      <c r="F1178" s="10">
        <v>0.64040410000000003</v>
      </c>
      <c r="G1178" s="10">
        <v>1.0434985999999999</v>
      </c>
    </row>
    <row r="1179" spans="2:7" ht="12" thickBot="1" x14ac:dyDescent="0.25">
      <c r="B1179" s="213"/>
      <c r="C1179" s="10">
        <v>48.9583333333334</v>
      </c>
      <c r="D1179" s="10">
        <v>1.0286953999999999</v>
      </c>
      <c r="E1179" s="10">
        <v>1.6340547999999999</v>
      </c>
      <c r="F1179" s="10">
        <v>0.56802569999999997</v>
      </c>
      <c r="G1179" s="10">
        <v>0.94109920000000002</v>
      </c>
    </row>
    <row r="1180" spans="2:7" ht="12" thickBot="1" x14ac:dyDescent="0.25">
      <c r="B1180" s="213"/>
      <c r="C1180" s="10">
        <v>49</v>
      </c>
      <c r="D1180" s="10">
        <v>0.85840470000000002</v>
      </c>
      <c r="E1180" s="10">
        <v>1.3780572</v>
      </c>
      <c r="F1180" s="10">
        <v>0.48405749999999997</v>
      </c>
      <c r="G1180" s="10">
        <v>0.82850210000000002</v>
      </c>
    </row>
    <row r="1181" spans="2:7" ht="12" thickBot="1" x14ac:dyDescent="0.25">
      <c r="B1181" s="213">
        <v>41324</v>
      </c>
      <c r="C1181" s="10">
        <v>49.0416666666667</v>
      </c>
      <c r="D1181" s="10">
        <v>0.74456080000000002</v>
      </c>
      <c r="E1181" s="10">
        <v>1.2345089</v>
      </c>
      <c r="F1181" s="10">
        <v>0.41447070000000003</v>
      </c>
      <c r="G1181" s="10">
        <v>0.73699669999999995</v>
      </c>
    </row>
    <row r="1182" spans="2:7" ht="12" thickBot="1" x14ac:dyDescent="0.25">
      <c r="B1182" s="213"/>
      <c r="C1182" s="10">
        <v>49.0833333333334</v>
      </c>
      <c r="D1182" s="10">
        <v>0.68684970000000001</v>
      </c>
      <c r="E1182" s="10">
        <v>1.1743493</v>
      </c>
      <c r="F1182" s="10">
        <v>0.36839329999999998</v>
      </c>
      <c r="G1182" s="10">
        <v>0.68079319999999999</v>
      </c>
    </row>
    <row r="1183" spans="2:7" ht="12" thickBot="1" x14ac:dyDescent="0.25">
      <c r="B1183" s="213"/>
      <c r="C1183" s="10">
        <v>49.125</v>
      </c>
      <c r="D1183" s="10">
        <v>0.66270260000000003</v>
      </c>
      <c r="E1183" s="10">
        <v>1.1779729000000001</v>
      </c>
      <c r="F1183" s="10">
        <v>0.34482069999999998</v>
      </c>
      <c r="G1183" s="10">
        <v>0.66408540000000005</v>
      </c>
    </row>
    <row r="1184" spans="2:7" ht="12" thickBot="1" x14ac:dyDescent="0.25">
      <c r="B1184" s="213"/>
      <c r="C1184" s="10">
        <v>49.1666666666667</v>
      </c>
      <c r="D1184" s="10">
        <v>0.6606284</v>
      </c>
      <c r="E1184" s="10">
        <v>1.2408261</v>
      </c>
      <c r="F1184" s="10">
        <v>0.33554719999999999</v>
      </c>
      <c r="G1184" s="10">
        <v>0.68028270000000002</v>
      </c>
    </row>
    <row r="1185" spans="2:7" ht="12" thickBot="1" x14ac:dyDescent="0.25">
      <c r="B1185" s="213"/>
      <c r="C1185" s="10">
        <v>49.2083333333334</v>
      </c>
      <c r="D1185" s="10">
        <v>0.68755909999999998</v>
      </c>
      <c r="E1185" s="10">
        <v>1.4132321999999999</v>
      </c>
      <c r="F1185" s="10">
        <v>0.33948040000000002</v>
      </c>
      <c r="G1185" s="10">
        <v>0.74149350000000003</v>
      </c>
    </row>
    <row r="1186" spans="2:7" ht="12" thickBot="1" x14ac:dyDescent="0.25">
      <c r="B1186" s="213"/>
      <c r="C1186" s="10">
        <v>49.25</v>
      </c>
      <c r="D1186" s="10">
        <v>0.77220420000000001</v>
      </c>
      <c r="E1186" s="10">
        <v>1.7464573999999999</v>
      </c>
      <c r="F1186" s="10">
        <v>0.37069410000000003</v>
      </c>
      <c r="G1186" s="10">
        <v>0.86140360000000005</v>
      </c>
    </row>
    <row r="1187" spans="2:7" ht="12" thickBot="1" x14ac:dyDescent="0.25">
      <c r="B1187" s="213"/>
      <c r="C1187" s="10">
        <v>49.2916666666667</v>
      </c>
      <c r="D1187" s="10">
        <v>0.92396420000000001</v>
      </c>
      <c r="E1187" s="10">
        <v>2.1563143999999999</v>
      </c>
      <c r="F1187" s="10">
        <v>0.43657699999999999</v>
      </c>
      <c r="G1187" s="10">
        <v>1.0190919000000001</v>
      </c>
    </row>
    <row r="1188" spans="2:7" ht="12" thickBot="1" x14ac:dyDescent="0.25">
      <c r="B1188" s="213"/>
      <c r="C1188" s="10">
        <v>49.3333333333334</v>
      </c>
      <c r="D1188" s="10">
        <v>1.0007423</v>
      </c>
      <c r="E1188" s="10">
        <v>2.2864517000000002</v>
      </c>
      <c r="F1188" s="10">
        <v>0.48409089999999999</v>
      </c>
      <c r="G1188" s="10">
        <v>1.0971679000000001</v>
      </c>
    </row>
    <row r="1189" spans="2:7" ht="12" thickBot="1" x14ac:dyDescent="0.25">
      <c r="B1189" s="213"/>
      <c r="C1189" s="10">
        <v>49.375</v>
      </c>
      <c r="D1189" s="10">
        <v>0.96110980000000001</v>
      </c>
      <c r="E1189" s="10">
        <v>2.1132808999999999</v>
      </c>
      <c r="F1189" s="10">
        <v>0.47669440000000002</v>
      </c>
      <c r="G1189" s="10">
        <v>1.0489603999999999</v>
      </c>
    </row>
    <row r="1190" spans="2:7" ht="12" thickBot="1" x14ac:dyDescent="0.25">
      <c r="B1190" s="213"/>
      <c r="C1190" s="10">
        <v>49.4166666666667</v>
      </c>
      <c r="D1190" s="10">
        <v>0.97063770000000005</v>
      </c>
      <c r="E1190" s="10">
        <v>2.0373722000000001</v>
      </c>
      <c r="F1190" s="10">
        <v>0.48305690000000001</v>
      </c>
      <c r="G1190" s="10">
        <v>1.0308295999999999</v>
      </c>
    </row>
    <row r="1191" spans="2:7" ht="12" thickBot="1" x14ac:dyDescent="0.25">
      <c r="B1191" s="213"/>
      <c r="C1191" s="10">
        <v>49.4583333333334</v>
      </c>
      <c r="D1191" s="10">
        <v>0.99326300000000001</v>
      </c>
      <c r="E1191" s="10">
        <v>1.9956843</v>
      </c>
      <c r="F1191" s="10">
        <v>0.49915569999999998</v>
      </c>
      <c r="G1191" s="10">
        <v>1.0436909999999999</v>
      </c>
    </row>
    <row r="1192" spans="2:7" ht="12" thickBot="1" x14ac:dyDescent="0.25">
      <c r="B1192" s="213"/>
      <c r="C1192" s="10">
        <v>49.5</v>
      </c>
      <c r="D1192" s="10">
        <v>1.0250558000000001</v>
      </c>
      <c r="E1192" s="10">
        <v>2.0322083000000002</v>
      </c>
      <c r="F1192" s="10">
        <v>0.52184189999999997</v>
      </c>
      <c r="G1192" s="10">
        <v>1.0870016</v>
      </c>
    </row>
    <row r="1193" spans="2:7" ht="12" thickBot="1" x14ac:dyDescent="0.25">
      <c r="B1193" s="213"/>
      <c r="C1193" s="10">
        <v>49.5416666666667</v>
      </c>
      <c r="D1193" s="10">
        <v>1.0323182</v>
      </c>
      <c r="E1193" s="10">
        <v>2.0368878000000001</v>
      </c>
      <c r="F1193" s="10">
        <v>0.53389059999999999</v>
      </c>
      <c r="G1193" s="10">
        <v>1.0946311</v>
      </c>
    </row>
    <row r="1194" spans="2:7" ht="12" thickBot="1" x14ac:dyDescent="0.25">
      <c r="B1194" s="213"/>
      <c r="C1194" s="10">
        <v>49.5833333333334</v>
      </c>
      <c r="D1194" s="10">
        <v>0.99164629999999998</v>
      </c>
      <c r="E1194" s="10">
        <v>1.9166068000000001</v>
      </c>
      <c r="F1194" s="10">
        <v>0.51671040000000001</v>
      </c>
      <c r="G1194" s="10">
        <v>1.0266346</v>
      </c>
    </row>
    <row r="1195" spans="2:7" ht="12" thickBot="1" x14ac:dyDescent="0.25">
      <c r="B1195" s="213"/>
      <c r="C1195" s="10">
        <v>49.625</v>
      </c>
      <c r="D1195" s="10">
        <v>0.9867013</v>
      </c>
      <c r="E1195" s="10">
        <v>1.9152610000000001</v>
      </c>
      <c r="F1195" s="10">
        <v>0.52283400000000002</v>
      </c>
      <c r="G1195" s="10">
        <v>1.0485682000000001</v>
      </c>
    </row>
    <row r="1196" spans="2:7" ht="12" thickBot="1" x14ac:dyDescent="0.25">
      <c r="B1196" s="213"/>
      <c r="C1196" s="10">
        <v>49.6666666666667</v>
      </c>
      <c r="D1196" s="10">
        <v>0.99043530000000002</v>
      </c>
      <c r="E1196" s="10">
        <v>1.9688508</v>
      </c>
      <c r="F1196" s="10">
        <v>0.53287989999999996</v>
      </c>
      <c r="G1196" s="10">
        <v>1.0711109000000001</v>
      </c>
    </row>
    <row r="1197" spans="2:7" ht="12" thickBot="1" x14ac:dyDescent="0.25">
      <c r="B1197" s="213"/>
      <c r="C1197" s="10">
        <v>49.7083333333334</v>
      </c>
      <c r="D1197" s="10">
        <v>1.0353304000000001</v>
      </c>
      <c r="E1197" s="10">
        <v>2.0747084</v>
      </c>
      <c r="F1197" s="10">
        <v>0.5541625</v>
      </c>
      <c r="G1197" s="10">
        <v>1.1176554000000001</v>
      </c>
    </row>
    <row r="1198" spans="2:7" ht="12" thickBot="1" x14ac:dyDescent="0.25">
      <c r="B1198" s="213"/>
      <c r="C1198" s="10">
        <v>49.75</v>
      </c>
      <c r="D1198" s="10">
        <v>1.1825805</v>
      </c>
      <c r="E1198" s="10">
        <v>2.3683396999999999</v>
      </c>
      <c r="F1198" s="10">
        <v>0.63107259999999998</v>
      </c>
      <c r="G1198" s="10">
        <v>1.27915</v>
      </c>
    </row>
    <row r="1199" spans="2:7" ht="12" thickBot="1" x14ac:dyDescent="0.25">
      <c r="B1199" s="213"/>
      <c r="C1199" s="10">
        <v>49.7916666666667</v>
      </c>
      <c r="D1199" s="10">
        <v>1.3641506000000001</v>
      </c>
      <c r="E1199" s="10">
        <v>2.6726163999999999</v>
      </c>
      <c r="F1199" s="10">
        <v>0.72151330000000002</v>
      </c>
      <c r="G1199" s="10">
        <v>1.4549173</v>
      </c>
    </row>
    <row r="1200" spans="2:7" ht="12" thickBot="1" x14ac:dyDescent="0.25">
      <c r="B1200" s="213"/>
      <c r="C1200" s="10">
        <v>49.8333333333334</v>
      </c>
      <c r="D1200" s="10">
        <v>1.3802805</v>
      </c>
      <c r="E1200" s="10">
        <v>2.6750801000000002</v>
      </c>
      <c r="F1200" s="10">
        <v>0.73702040000000002</v>
      </c>
      <c r="G1200" s="10">
        <v>1.4839711</v>
      </c>
    </row>
    <row r="1201" spans="2:7" ht="12" thickBot="1" x14ac:dyDescent="0.25">
      <c r="B1201" s="213"/>
      <c r="C1201" s="10">
        <v>49.875</v>
      </c>
      <c r="D1201" s="10">
        <v>1.3516026999999999</v>
      </c>
      <c r="E1201" s="10">
        <v>2.6116201999999999</v>
      </c>
      <c r="F1201" s="10">
        <v>0.73074380000000005</v>
      </c>
      <c r="G1201" s="10">
        <v>1.4842017999999999</v>
      </c>
    </row>
    <row r="1202" spans="2:7" ht="12" thickBot="1" x14ac:dyDescent="0.25">
      <c r="B1202" s="213"/>
      <c r="C1202" s="10">
        <v>49.9166666666667</v>
      </c>
      <c r="D1202" s="10">
        <v>1.2491194000000001</v>
      </c>
      <c r="E1202" s="10">
        <v>2.3893626000000001</v>
      </c>
      <c r="F1202" s="10">
        <v>0.69105019999999995</v>
      </c>
      <c r="G1202" s="10">
        <v>1.3985319</v>
      </c>
    </row>
    <row r="1203" spans="2:7" ht="12" thickBot="1" x14ac:dyDescent="0.25">
      <c r="B1203" s="213"/>
      <c r="C1203" s="10">
        <v>49.9583333333334</v>
      </c>
      <c r="D1203" s="10">
        <v>1.0832417999999999</v>
      </c>
      <c r="E1203" s="10">
        <v>2.0588163000000002</v>
      </c>
      <c r="F1203" s="10">
        <v>0.61622399999999999</v>
      </c>
      <c r="G1203" s="10">
        <v>1.2798323</v>
      </c>
    </row>
    <row r="1204" spans="2:7" ht="12" thickBot="1" x14ac:dyDescent="0.25">
      <c r="B1204" s="213"/>
      <c r="C1204" s="10">
        <v>50</v>
      </c>
      <c r="D1204" s="10">
        <v>0.91730270000000003</v>
      </c>
      <c r="E1204" s="10">
        <v>1.7873028</v>
      </c>
      <c r="F1204" s="10">
        <v>0.52922860000000005</v>
      </c>
      <c r="G1204" s="10">
        <v>1.1506574000000001</v>
      </c>
    </row>
    <row r="1205" spans="2:7" ht="12" thickBot="1" x14ac:dyDescent="0.25">
      <c r="B1205" s="213">
        <v>41325</v>
      </c>
      <c r="C1205" s="10">
        <v>50.0416666666667</v>
      </c>
      <c r="D1205" s="10">
        <v>0.80874590000000002</v>
      </c>
      <c r="E1205" s="10">
        <v>1.6695888999999999</v>
      </c>
      <c r="F1205" s="10">
        <v>0.46030670000000001</v>
      </c>
      <c r="G1205" s="10">
        <v>1.0497472999999999</v>
      </c>
    </row>
    <row r="1206" spans="2:7" ht="12" thickBot="1" x14ac:dyDescent="0.25">
      <c r="B1206" s="213"/>
      <c r="C1206" s="10">
        <v>50.0833333333334</v>
      </c>
      <c r="D1206" s="10">
        <v>0.75717029999999996</v>
      </c>
      <c r="E1206" s="10">
        <v>1.6753863</v>
      </c>
      <c r="F1206" s="10">
        <v>0.41350569999999998</v>
      </c>
      <c r="G1206" s="10">
        <v>1.0058005999999999</v>
      </c>
    </row>
    <row r="1207" spans="2:7" ht="12" thickBot="1" x14ac:dyDescent="0.25">
      <c r="B1207" s="213"/>
      <c r="C1207" s="10">
        <v>50.125</v>
      </c>
      <c r="D1207" s="10">
        <v>0.73829540000000005</v>
      </c>
      <c r="E1207" s="10">
        <v>1.7491402</v>
      </c>
      <c r="F1207" s="10">
        <v>0.38799980000000001</v>
      </c>
      <c r="G1207" s="10">
        <v>0.99803920000000002</v>
      </c>
    </row>
    <row r="1208" spans="2:7" ht="12" thickBot="1" x14ac:dyDescent="0.25">
      <c r="B1208" s="213"/>
      <c r="C1208" s="10">
        <v>50.1666666666667</v>
      </c>
      <c r="D1208" s="10">
        <v>0.74024559999999995</v>
      </c>
      <c r="E1208" s="10">
        <v>1.8784578999999999</v>
      </c>
      <c r="F1208" s="10">
        <v>0.37855490000000003</v>
      </c>
      <c r="G1208" s="10">
        <v>1.0306648</v>
      </c>
    </row>
    <row r="1209" spans="2:7" ht="12" thickBot="1" x14ac:dyDescent="0.25">
      <c r="B1209" s="213"/>
      <c r="C1209" s="10">
        <v>50.2083333333334</v>
      </c>
      <c r="D1209" s="10">
        <v>0.77050260000000004</v>
      </c>
      <c r="E1209" s="10">
        <v>2.1110281999999998</v>
      </c>
      <c r="F1209" s="10">
        <v>0.3848876</v>
      </c>
      <c r="G1209" s="10">
        <v>1.1080414999999999</v>
      </c>
    </row>
    <row r="1210" spans="2:7" ht="12" thickBot="1" x14ac:dyDescent="0.25">
      <c r="B1210" s="213"/>
      <c r="C1210" s="10">
        <v>50.25</v>
      </c>
      <c r="D1210" s="10">
        <v>0.85723150000000004</v>
      </c>
      <c r="E1210" s="10">
        <v>2.5155036000000002</v>
      </c>
      <c r="F1210" s="10">
        <v>0.4181416</v>
      </c>
      <c r="G1210" s="10">
        <v>1.2455658000000001</v>
      </c>
    </row>
    <row r="1211" spans="2:7" ht="12" thickBot="1" x14ac:dyDescent="0.25">
      <c r="B1211" s="213"/>
      <c r="C1211" s="10">
        <v>50.2916666666667</v>
      </c>
      <c r="D1211" s="10">
        <v>1.0077103000000001</v>
      </c>
      <c r="E1211" s="10">
        <v>3.0017337999999998</v>
      </c>
      <c r="F1211" s="10">
        <v>0.48776659999999999</v>
      </c>
      <c r="G1211" s="10">
        <v>1.441019</v>
      </c>
    </row>
    <row r="1212" spans="2:7" ht="12" thickBot="1" x14ac:dyDescent="0.25">
      <c r="B1212" s="213"/>
      <c r="C1212" s="10">
        <v>50.3333333333334</v>
      </c>
      <c r="D1212" s="10">
        <v>1.0616102999999999</v>
      </c>
      <c r="E1212" s="10">
        <v>3.1518619000000001</v>
      </c>
      <c r="F1212" s="10">
        <v>0.53153620000000001</v>
      </c>
      <c r="G1212" s="10">
        <v>1.5209364000000001</v>
      </c>
    </row>
    <row r="1213" spans="2:7" ht="12" thickBot="1" x14ac:dyDescent="0.25">
      <c r="B1213" s="213"/>
      <c r="C1213" s="10">
        <v>50.375</v>
      </c>
      <c r="D1213" s="10">
        <v>0.98367899999999997</v>
      </c>
      <c r="E1213" s="10">
        <v>2.7549918</v>
      </c>
      <c r="F1213" s="10">
        <v>0.50512489999999999</v>
      </c>
      <c r="G1213" s="10">
        <v>1.3459228999999999</v>
      </c>
    </row>
    <row r="1214" spans="2:7" ht="12" thickBot="1" x14ac:dyDescent="0.25">
      <c r="B1214" s="213"/>
      <c r="C1214" s="10">
        <v>50.4166666666667</v>
      </c>
      <c r="D1214" s="10">
        <v>0.93794560000000005</v>
      </c>
      <c r="E1214" s="10">
        <v>2.3276123000000002</v>
      </c>
      <c r="F1214" s="10">
        <v>0.48354809999999998</v>
      </c>
      <c r="G1214" s="10">
        <v>1.1816546000000001</v>
      </c>
    </row>
    <row r="1215" spans="2:7" ht="12" thickBot="1" x14ac:dyDescent="0.25">
      <c r="B1215" s="213"/>
      <c r="C1215" s="10">
        <v>50.4583333333334</v>
      </c>
      <c r="D1215" s="10">
        <v>0.91331739999999995</v>
      </c>
      <c r="E1215" s="10">
        <v>1.9445709</v>
      </c>
      <c r="F1215" s="10">
        <v>0.47585729999999998</v>
      </c>
      <c r="G1215" s="10">
        <v>1.0201779</v>
      </c>
    </row>
    <row r="1216" spans="2:7" ht="12" thickBot="1" x14ac:dyDescent="0.25">
      <c r="B1216" s="213"/>
      <c r="C1216" s="10">
        <v>50.5</v>
      </c>
      <c r="D1216" s="10">
        <v>0.88762479999999999</v>
      </c>
      <c r="E1216" s="10">
        <v>1.6795876000000001</v>
      </c>
      <c r="F1216" s="10">
        <v>0.46612779999999998</v>
      </c>
      <c r="G1216" s="10">
        <v>0.89926260000000002</v>
      </c>
    </row>
    <row r="1217" spans="2:7" ht="12" thickBot="1" x14ac:dyDescent="0.25">
      <c r="B1217" s="213"/>
      <c r="C1217" s="10">
        <v>50.5416666666667</v>
      </c>
      <c r="D1217" s="10">
        <v>0.85995010000000005</v>
      </c>
      <c r="E1217" s="10">
        <v>1.4813597000000001</v>
      </c>
      <c r="F1217" s="10">
        <v>0.45719690000000002</v>
      </c>
      <c r="G1217" s="10">
        <v>0.80878609999999995</v>
      </c>
    </row>
    <row r="1218" spans="2:7" ht="12" thickBot="1" x14ac:dyDescent="0.25">
      <c r="B1218" s="213"/>
      <c r="C1218" s="10">
        <v>50.5833333333334</v>
      </c>
      <c r="D1218" s="10">
        <v>0.82340800000000003</v>
      </c>
      <c r="E1218" s="10">
        <v>1.3333039</v>
      </c>
      <c r="F1218" s="10">
        <v>0.44012410000000002</v>
      </c>
      <c r="G1218" s="10">
        <v>0.7269641</v>
      </c>
    </row>
    <row r="1219" spans="2:7" ht="12" thickBot="1" x14ac:dyDescent="0.25">
      <c r="B1219" s="213"/>
      <c r="C1219" s="10">
        <v>50.625</v>
      </c>
      <c r="D1219" s="10">
        <v>0.79634950000000004</v>
      </c>
      <c r="E1219" s="10">
        <v>1.2540252999999999</v>
      </c>
      <c r="F1219" s="10">
        <v>0.43041380000000001</v>
      </c>
      <c r="G1219" s="10">
        <v>0.68330939999999996</v>
      </c>
    </row>
    <row r="1220" spans="2:7" ht="12" thickBot="1" x14ac:dyDescent="0.25">
      <c r="B1220" s="213"/>
      <c r="C1220" s="10">
        <v>50.6666666666667</v>
      </c>
      <c r="D1220" s="10">
        <v>0.80331969999999997</v>
      </c>
      <c r="E1220" s="10">
        <v>1.2551816</v>
      </c>
      <c r="F1220" s="10">
        <v>0.43759140000000002</v>
      </c>
      <c r="G1220" s="10">
        <v>0.68135409999999996</v>
      </c>
    </row>
    <row r="1221" spans="2:7" ht="12" thickBot="1" x14ac:dyDescent="0.25">
      <c r="B1221" s="213"/>
      <c r="C1221" s="10">
        <v>50.7083333333334</v>
      </c>
      <c r="D1221" s="10">
        <v>0.86258999999999997</v>
      </c>
      <c r="E1221" s="10">
        <v>1.3836392</v>
      </c>
      <c r="F1221" s="10">
        <v>0.46624369999999998</v>
      </c>
      <c r="G1221" s="10">
        <v>0.73576439999999999</v>
      </c>
    </row>
    <row r="1222" spans="2:7" ht="12" thickBot="1" x14ac:dyDescent="0.25">
      <c r="B1222" s="213"/>
      <c r="C1222" s="10">
        <v>50.75</v>
      </c>
      <c r="D1222" s="10">
        <v>1.0190975</v>
      </c>
      <c r="E1222" s="10">
        <v>1.6964895</v>
      </c>
      <c r="F1222" s="10">
        <v>0.54344230000000004</v>
      </c>
      <c r="G1222" s="10">
        <v>0.88542719999999997</v>
      </c>
    </row>
    <row r="1223" spans="2:7" ht="12" thickBot="1" x14ac:dyDescent="0.25">
      <c r="B1223" s="213"/>
      <c r="C1223" s="10">
        <v>50.7916666666667</v>
      </c>
      <c r="D1223" s="10">
        <v>1.2396655000000001</v>
      </c>
      <c r="E1223" s="10">
        <v>2.0743575000000001</v>
      </c>
      <c r="F1223" s="10">
        <v>0.64821790000000001</v>
      </c>
      <c r="G1223" s="10">
        <v>1.0835182000000001</v>
      </c>
    </row>
    <row r="1224" spans="2:7" ht="12" thickBot="1" x14ac:dyDescent="0.25">
      <c r="B1224" s="213"/>
      <c r="C1224" s="10">
        <v>50.8333333333334</v>
      </c>
      <c r="D1224" s="10">
        <v>1.2806008</v>
      </c>
      <c r="E1224" s="10">
        <v>2.1696512000000001</v>
      </c>
      <c r="F1224" s="10">
        <v>0.67520910000000001</v>
      </c>
      <c r="G1224" s="10">
        <v>1.1501650000000001</v>
      </c>
    </row>
    <row r="1225" spans="2:7" ht="12" thickBot="1" x14ac:dyDescent="0.25">
      <c r="B1225" s="213"/>
      <c r="C1225" s="10">
        <v>50.875</v>
      </c>
      <c r="D1225" s="10">
        <v>1.2670127</v>
      </c>
      <c r="E1225" s="10">
        <v>2.1912421000000002</v>
      </c>
      <c r="F1225" s="10">
        <v>0.67287669999999999</v>
      </c>
      <c r="G1225" s="10">
        <v>1.1814372</v>
      </c>
    </row>
    <row r="1226" spans="2:7" ht="12" thickBot="1" x14ac:dyDescent="0.25">
      <c r="B1226" s="213"/>
      <c r="C1226" s="10">
        <v>50.9166666666667</v>
      </c>
      <c r="D1226" s="10">
        <v>1.1933712000000001</v>
      </c>
      <c r="E1226" s="10">
        <v>2.0955225</v>
      </c>
      <c r="F1226" s="10">
        <v>0.64943289999999998</v>
      </c>
      <c r="G1226" s="10">
        <v>1.1611066999999999</v>
      </c>
    </row>
    <row r="1227" spans="2:7" ht="12" thickBot="1" x14ac:dyDescent="0.25">
      <c r="B1227" s="213"/>
      <c r="C1227" s="10">
        <v>50.9583333333334</v>
      </c>
      <c r="D1227" s="10">
        <v>1.0395036</v>
      </c>
      <c r="E1227" s="10">
        <v>1.8270246999999999</v>
      </c>
      <c r="F1227" s="10">
        <v>0.58496429999999999</v>
      </c>
      <c r="G1227" s="10">
        <v>1.0795192</v>
      </c>
    </row>
    <row r="1228" spans="2:7" ht="12" thickBot="1" x14ac:dyDescent="0.25">
      <c r="B1228" s="213"/>
      <c r="C1228" s="10">
        <v>51</v>
      </c>
      <c r="D1228" s="10">
        <v>0.8786252</v>
      </c>
      <c r="E1228" s="10">
        <v>1.5855182000000001</v>
      </c>
      <c r="F1228" s="10">
        <v>0.50371379999999999</v>
      </c>
      <c r="G1228" s="10">
        <v>0.96804970000000001</v>
      </c>
    </row>
    <row r="1229" spans="2:7" ht="12" thickBot="1" x14ac:dyDescent="0.25">
      <c r="B1229" s="213">
        <v>41326</v>
      </c>
      <c r="C1229" s="10">
        <v>51.0416666666667</v>
      </c>
      <c r="D1229" s="10">
        <v>0.77145580000000002</v>
      </c>
      <c r="E1229" s="10">
        <v>1.4451711</v>
      </c>
      <c r="F1229" s="10">
        <v>0.43308099999999999</v>
      </c>
      <c r="G1229" s="10">
        <v>0.87656250000000002</v>
      </c>
    </row>
    <row r="1230" spans="2:7" ht="12" thickBot="1" x14ac:dyDescent="0.25">
      <c r="B1230" s="213"/>
      <c r="C1230" s="10">
        <v>51.0833333333334</v>
      </c>
      <c r="D1230" s="10">
        <v>0.71479320000000002</v>
      </c>
      <c r="E1230" s="10">
        <v>1.3969144</v>
      </c>
      <c r="F1230" s="10">
        <v>0.38957609999999998</v>
      </c>
      <c r="G1230" s="10">
        <v>0.82741569999999998</v>
      </c>
    </row>
    <row r="1231" spans="2:7" ht="12" thickBot="1" x14ac:dyDescent="0.25">
      <c r="B1231" s="213"/>
      <c r="C1231" s="10">
        <v>51.125</v>
      </c>
      <c r="D1231" s="10">
        <v>0.69310329999999998</v>
      </c>
      <c r="E1231" s="10">
        <v>1.4126540000000001</v>
      </c>
      <c r="F1231" s="10">
        <v>0.36645080000000002</v>
      </c>
      <c r="G1231" s="10">
        <v>0.81397969999999997</v>
      </c>
    </row>
    <row r="1232" spans="2:7" ht="12" thickBot="1" x14ac:dyDescent="0.25">
      <c r="B1232" s="213"/>
      <c r="C1232" s="10">
        <v>51.1666666666667</v>
      </c>
      <c r="D1232" s="10">
        <v>0.68954070000000001</v>
      </c>
      <c r="E1232" s="10">
        <v>1.4777651999999999</v>
      </c>
      <c r="F1232" s="10">
        <v>0.35372900000000002</v>
      </c>
      <c r="G1232" s="10">
        <v>0.81513150000000001</v>
      </c>
    </row>
    <row r="1233" spans="2:7" ht="12" thickBot="1" x14ac:dyDescent="0.25">
      <c r="B1233" s="213"/>
      <c r="C1233" s="10">
        <v>51.2083333333334</v>
      </c>
      <c r="D1233" s="10">
        <v>0.71447700000000003</v>
      </c>
      <c r="E1233" s="10">
        <v>1.6365912</v>
      </c>
      <c r="F1233" s="10">
        <v>0.36047770000000001</v>
      </c>
      <c r="G1233" s="10">
        <v>0.86699499999999996</v>
      </c>
    </row>
    <row r="1234" spans="2:7" ht="12" thickBot="1" x14ac:dyDescent="0.25">
      <c r="B1234" s="213"/>
      <c r="C1234" s="10">
        <v>51.25</v>
      </c>
      <c r="D1234" s="10">
        <v>0.80104390000000003</v>
      </c>
      <c r="E1234" s="10">
        <v>1.9803546000000001</v>
      </c>
      <c r="F1234" s="10">
        <v>0.3918353</v>
      </c>
      <c r="G1234" s="10">
        <v>0.98969470000000004</v>
      </c>
    </row>
    <row r="1235" spans="2:7" ht="12" thickBot="1" x14ac:dyDescent="0.25">
      <c r="B1235" s="213"/>
      <c r="C1235" s="10">
        <v>51.2916666666667</v>
      </c>
      <c r="D1235" s="10">
        <v>0.95384139999999995</v>
      </c>
      <c r="E1235" s="10">
        <v>2.4774009000000001</v>
      </c>
      <c r="F1235" s="10">
        <v>0.45899909999999999</v>
      </c>
      <c r="G1235" s="10">
        <v>1.1889848000000001</v>
      </c>
    </row>
    <row r="1236" spans="2:7" ht="12" thickBot="1" x14ac:dyDescent="0.25">
      <c r="B1236" s="213"/>
      <c r="C1236" s="10">
        <v>51.3333333333334</v>
      </c>
      <c r="D1236" s="10">
        <v>1.0084123</v>
      </c>
      <c r="E1236" s="10">
        <v>2.6515276000000001</v>
      </c>
      <c r="F1236" s="10">
        <v>0.50026230000000005</v>
      </c>
      <c r="G1236" s="10">
        <v>1.2759223</v>
      </c>
    </row>
    <row r="1237" spans="2:7" ht="12" thickBot="1" x14ac:dyDescent="0.25">
      <c r="B1237" s="213"/>
      <c r="C1237" s="10">
        <v>51.375</v>
      </c>
      <c r="D1237" s="10">
        <v>0.93399969999999999</v>
      </c>
      <c r="E1237" s="10">
        <v>2.2760056999999998</v>
      </c>
      <c r="F1237" s="10">
        <v>0.47387000000000001</v>
      </c>
      <c r="G1237" s="10">
        <v>1.1273097000000001</v>
      </c>
    </row>
    <row r="1238" spans="2:7" ht="12" thickBot="1" x14ac:dyDescent="0.25">
      <c r="B1238" s="213"/>
      <c r="C1238" s="10">
        <v>51.4166666666667</v>
      </c>
      <c r="D1238" s="10">
        <v>0.90074500000000002</v>
      </c>
      <c r="E1238" s="10">
        <v>1.9458812999999999</v>
      </c>
      <c r="F1238" s="10">
        <v>0.45707759999999997</v>
      </c>
      <c r="G1238" s="10">
        <v>0.99253279999999999</v>
      </c>
    </row>
    <row r="1239" spans="2:7" ht="12" thickBot="1" x14ac:dyDescent="0.25">
      <c r="B1239" s="213"/>
      <c r="C1239" s="10">
        <v>51.4583333333334</v>
      </c>
      <c r="D1239" s="10">
        <v>0.88096319999999995</v>
      </c>
      <c r="E1239" s="10">
        <v>1.6838953999999999</v>
      </c>
      <c r="F1239" s="10">
        <v>0.44940020000000003</v>
      </c>
      <c r="G1239" s="10">
        <v>0.88298069999999995</v>
      </c>
    </row>
    <row r="1240" spans="2:7" ht="12" thickBot="1" x14ac:dyDescent="0.25">
      <c r="B1240" s="213"/>
      <c r="C1240" s="10">
        <v>51.5</v>
      </c>
      <c r="D1240" s="10">
        <v>0.86039120000000002</v>
      </c>
      <c r="E1240" s="10">
        <v>1.4961449</v>
      </c>
      <c r="F1240" s="10">
        <v>0.44568350000000001</v>
      </c>
      <c r="G1240" s="10">
        <v>0.80183709999999997</v>
      </c>
    </row>
    <row r="1241" spans="2:7" ht="12" thickBot="1" x14ac:dyDescent="0.25">
      <c r="B1241" s="213"/>
      <c r="C1241" s="10">
        <v>51.5416666666667</v>
      </c>
      <c r="D1241" s="10">
        <v>0.84076989999999996</v>
      </c>
      <c r="E1241" s="10">
        <v>1.3603242</v>
      </c>
      <c r="F1241" s="10">
        <v>0.43891039999999998</v>
      </c>
      <c r="G1241" s="10">
        <v>0.73603390000000002</v>
      </c>
    </row>
    <row r="1242" spans="2:7" ht="12" thickBot="1" x14ac:dyDescent="0.25">
      <c r="B1242" s="213"/>
      <c r="C1242" s="10">
        <v>51.5833333333334</v>
      </c>
      <c r="D1242" s="10">
        <v>0.80672940000000004</v>
      </c>
      <c r="E1242" s="10">
        <v>1.2372721</v>
      </c>
      <c r="F1242" s="10">
        <v>0.42503869999999999</v>
      </c>
      <c r="G1242" s="10">
        <v>0.67309890000000006</v>
      </c>
    </row>
    <row r="1243" spans="2:7" ht="12" thickBot="1" x14ac:dyDescent="0.25">
      <c r="B1243" s="213"/>
      <c r="C1243" s="10">
        <v>51.625</v>
      </c>
      <c r="D1243" s="10">
        <v>0.77886239999999995</v>
      </c>
      <c r="E1243" s="10">
        <v>1.1717681</v>
      </c>
      <c r="F1243" s="10">
        <v>0.41875810000000002</v>
      </c>
      <c r="G1243" s="10">
        <v>0.62815469999999995</v>
      </c>
    </row>
    <row r="1244" spans="2:7" ht="12" thickBot="1" x14ac:dyDescent="0.25">
      <c r="B1244" s="213"/>
      <c r="C1244" s="10">
        <v>51.6666666666667</v>
      </c>
      <c r="D1244" s="10">
        <v>0.78504019999999997</v>
      </c>
      <c r="E1244" s="10">
        <v>1.1864220000000001</v>
      </c>
      <c r="F1244" s="10">
        <v>0.42738670000000001</v>
      </c>
      <c r="G1244" s="10">
        <v>0.63240510000000005</v>
      </c>
    </row>
    <row r="1245" spans="2:7" ht="12" thickBot="1" x14ac:dyDescent="0.25">
      <c r="B1245" s="213"/>
      <c r="C1245" s="10">
        <v>51.7083333333334</v>
      </c>
      <c r="D1245" s="10">
        <v>0.84411809999999998</v>
      </c>
      <c r="E1245" s="10">
        <v>1.3062522999999999</v>
      </c>
      <c r="F1245" s="10">
        <v>0.45502330000000002</v>
      </c>
      <c r="G1245" s="10">
        <v>0.69427879999999997</v>
      </c>
    </row>
    <row r="1246" spans="2:7" ht="12" thickBot="1" x14ac:dyDescent="0.25">
      <c r="B1246" s="213"/>
      <c r="C1246" s="10">
        <v>51.75</v>
      </c>
      <c r="D1246" s="10">
        <v>0.99011649999999995</v>
      </c>
      <c r="E1246" s="10">
        <v>1.5917958000000001</v>
      </c>
      <c r="F1246" s="10">
        <v>0.52369500000000002</v>
      </c>
      <c r="G1246" s="10">
        <v>0.82404219999999995</v>
      </c>
    </row>
    <row r="1247" spans="2:7" ht="12" thickBot="1" x14ac:dyDescent="0.25">
      <c r="B1247" s="213"/>
      <c r="C1247" s="10">
        <v>51.7916666666667</v>
      </c>
      <c r="D1247" s="10">
        <v>1.2065726999999999</v>
      </c>
      <c r="E1247" s="10">
        <v>1.9537133</v>
      </c>
      <c r="F1247" s="10">
        <v>0.62782210000000005</v>
      </c>
      <c r="G1247" s="10">
        <v>0.99850629999999996</v>
      </c>
    </row>
    <row r="1248" spans="2:7" ht="12" thickBot="1" x14ac:dyDescent="0.25">
      <c r="B1248" s="213"/>
      <c r="C1248" s="10">
        <v>51.8333333333334</v>
      </c>
      <c r="D1248" s="10">
        <v>1.2549992000000001</v>
      </c>
      <c r="E1248" s="10">
        <v>2.0379806999999999</v>
      </c>
      <c r="F1248" s="10">
        <v>0.65241380000000004</v>
      </c>
      <c r="G1248" s="10">
        <v>1.0622164999999999</v>
      </c>
    </row>
    <row r="1249" spans="2:7" ht="12" thickBot="1" x14ac:dyDescent="0.25">
      <c r="B1249" s="213"/>
      <c r="C1249" s="10">
        <v>51.875</v>
      </c>
      <c r="D1249" s="10">
        <v>1.2423105999999999</v>
      </c>
      <c r="E1249" s="10">
        <v>2.0619098999999999</v>
      </c>
      <c r="F1249" s="10">
        <v>0.65121479999999998</v>
      </c>
      <c r="G1249" s="10">
        <v>1.085232</v>
      </c>
    </row>
    <row r="1250" spans="2:7" ht="12" thickBot="1" x14ac:dyDescent="0.25">
      <c r="B1250" s="213"/>
      <c r="C1250" s="10">
        <v>51.9166666666667</v>
      </c>
      <c r="D1250" s="10">
        <v>1.1693758000000001</v>
      </c>
      <c r="E1250" s="10">
        <v>1.9629624999999999</v>
      </c>
      <c r="F1250" s="10">
        <v>0.62470510000000001</v>
      </c>
      <c r="G1250" s="10">
        <v>1.0676916999999999</v>
      </c>
    </row>
    <row r="1251" spans="2:7" ht="12" thickBot="1" x14ac:dyDescent="0.25">
      <c r="B1251" s="213"/>
      <c r="C1251" s="10">
        <v>51.9583333333334</v>
      </c>
      <c r="D1251" s="10">
        <v>1.0220358</v>
      </c>
      <c r="E1251" s="10">
        <v>1.7365957000000001</v>
      </c>
      <c r="F1251" s="10">
        <v>0.56292039999999999</v>
      </c>
      <c r="G1251" s="10">
        <v>0.99221970000000004</v>
      </c>
    </row>
    <row r="1252" spans="2:7" ht="12" thickBot="1" x14ac:dyDescent="0.25">
      <c r="B1252" s="213"/>
      <c r="C1252" s="10">
        <v>52</v>
      </c>
      <c r="D1252" s="10">
        <v>0.8653923</v>
      </c>
      <c r="E1252" s="10">
        <v>1.5051022999999999</v>
      </c>
      <c r="F1252" s="10">
        <v>0.48722529999999997</v>
      </c>
      <c r="G1252" s="10">
        <v>0.89343530000000004</v>
      </c>
    </row>
    <row r="1253" spans="2:7" ht="12" thickBot="1" x14ac:dyDescent="0.25">
      <c r="B1253" s="213">
        <v>41327</v>
      </c>
      <c r="C1253" s="10">
        <v>52.0416666666667</v>
      </c>
      <c r="D1253" s="10">
        <v>0.75788500000000003</v>
      </c>
      <c r="E1253" s="10">
        <v>1.3667141</v>
      </c>
      <c r="F1253" s="10">
        <v>0.42159849999999999</v>
      </c>
      <c r="G1253" s="10">
        <v>0.8082802</v>
      </c>
    </row>
    <row r="1254" spans="2:7" ht="12" thickBot="1" x14ac:dyDescent="0.25">
      <c r="B1254" s="213"/>
      <c r="C1254" s="10">
        <v>52.0833333333334</v>
      </c>
      <c r="D1254" s="10">
        <v>0.70558739999999998</v>
      </c>
      <c r="E1254" s="10">
        <v>1.3308171</v>
      </c>
      <c r="F1254" s="10">
        <v>0.37822830000000002</v>
      </c>
      <c r="G1254" s="10">
        <v>0.76925120000000002</v>
      </c>
    </row>
    <row r="1255" spans="2:7" ht="12" thickBot="1" x14ac:dyDescent="0.25">
      <c r="B1255" s="213"/>
      <c r="C1255" s="10">
        <v>52.125</v>
      </c>
      <c r="D1255" s="10">
        <v>0.68479880000000004</v>
      </c>
      <c r="E1255" s="10">
        <v>1.3639589999999999</v>
      </c>
      <c r="F1255" s="10">
        <v>0.35642849999999998</v>
      </c>
      <c r="G1255" s="10">
        <v>0.76208120000000001</v>
      </c>
    </row>
    <row r="1256" spans="2:7" ht="12" thickBot="1" x14ac:dyDescent="0.25">
      <c r="B1256" s="213"/>
      <c r="C1256" s="10">
        <v>52.1666666666667</v>
      </c>
      <c r="D1256" s="10">
        <v>0.6868455</v>
      </c>
      <c r="E1256" s="10">
        <v>1.4627498999999999</v>
      </c>
      <c r="F1256" s="10">
        <v>0.3487883</v>
      </c>
      <c r="G1256" s="10">
        <v>0.78157650000000001</v>
      </c>
    </row>
    <row r="1257" spans="2:7" ht="12" thickBot="1" x14ac:dyDescent="0.25">
      <c r="B1257" s="213"/>
      <c r="C1257" s="10">
        <v>52.2083333333334</v>
      </c>
      <c r="D1257" s="10">
        <v>0.71699440000000003</v>
      </c>
      <c r="E1257" s="10">
        <v>1.6746249</v>
      </c>
      <c r="F1257" s="10">
        <v>0.35430430000000002</v>
      </c>
      <c r="G1257" s="10">
        <v>0.85408439999999997</v>
      </c>
    </row>
    <row r="1258" spans="2:7" ht="12" thickBot="1" x14ac:dyDescent="0.25">
      <c r="B1258" s="213"/>
      <c r="C1258" s="10">
        <v>52.25</v>
      </c>
      <c r="D1258" s="10">
        <v>0.80333290000000002</v>
      </c>
      <c r="E1258" s="10">
        <v>2.0665705000000001</v>
      </c>
      <c r="F1258" s="10">
        <v>0.3849397</v>
      </c>
      <c r="G1258" s="10">
        <v>0.9867669</v>
      </c>
    </row>
    <row r="1259" spans="2:7" ht="12" thickBot="1" x14ac:dyDescent="0.25">
      <c r="B1259" s="213"/>
      <c r="C1259" s="10">
        <v>52.2916666666667</v>
      </c>
      <c r="D1259" s="10">
        <v>0.95441480000000001</v>
      </c>
      <c r="E1259" s="10">
        <v>2.5661117999999998</v>
      </c>
      <c r="F1259" s="10">
        <v>0.45006289999999999</v>
      </c>
      <c r="G1259" s="10">
        <v>1.189951</v>
      </c>
    </row>
    <row r="1260" spans="2:7" ht="12" thickBot="1" x14ac:dyDescent="0.25">
      <c r="B1260" s="213"/>
      <c r="C1260" s="10">
        <v>52.3333333333334</v>
      </c>
      <c r="D1260" s="10">
        <v>1.009242</v>
      </c>
      <c r="E1260" s="10">
        <v>2.7318121999999998</v>
      </c>
      <c r="F1260" s="10">
        <v>0.49366349999999998</v>
      </c>
      <c r="G1260" s="10">
        <v>1.2738313999999999</v>
      </c>
    </row>
    <row r="1261" spans="2:7" ht="12" thickBot="1" x14ac:dyDescent="0.25">
      <c r="B1261" s="213"/>
      <c r="C1261" s="10">
        <v>52.375</v>
      </c>
      <c r="D1261" s="10">
        <v>0.9426158</v>
      </c>
      <c r="E1261" s="10">
        <v>2.3153039999999998</v>
      </c>
      <c r="F1261" s="10">
        <v>0.47144330000000001</v>
      </c>
      <c r="G1261" s="10">
        <v>1.1172229</v>
      </c>
    </row>
    <row r="1262" spans="2:7" ht="12" thickBot="1" x14ac:dyDescent="0.25">
      <c r="B1262" s="213"/>
      <c r="C1262" s="10">
        <v>52.4166666666667</v>
      </c>
      <c r="D1262" s="10">
        <v>0.91376109999999999</v>
      </c>
      <c r="E1262" s="10">
        <v>1.9394404999999999</v>
      </c>
      <c r="F1262" s="10">
        <v>0.4600939</v>
      </c>
      <c r="G1262" s="10">
        <v>0.96669830000000001</v>
      </c>
    </row>
    <row r="1263" spans="2:7" ht="12" thickBot="1" x14ac:dyDescent="0.25">
      <c r="B1263" s="213"/>
      <c r="C1263" s="10">
        <v>52.4583333333334</v>
      </c>
      <c r="D1263" s="10">
        <v>0.89067989999999997</v>
      </c>
      <c r="E1263" s="10">
        <v>1.6633382000000001</v>
      </c>
      <c r="F1263" s="10">
        <v>0.45402169999999997</v>
      </c>
      <c r="G1263" s="10">
        <v>0.84806009999999998</v>
      </c>
    </row>
    <row r="1264" spans="2:7" ht="12" thickBot="1" x14ac:dyDescent="0.25">
      <c r="B1264" s="213"/>
      <c r="C1264" s="10">
        <v>52.5</v>
      </c>
      <c r="D1264" s="10">
        <v>0.86601930000000005</v>
      </c>
      <c r="E1264" s="10">
        <v>1.4630281999999999</v>
      </c>
      <c r="F1264" s="10">
        <v>0.44449450000000001</v>
      </c>
      <c r="G1264" s="10">
        <v>0.76279540000000001</v>
      </c>
    </row>
    <row r="1265" spans="2:7" ht="12" thickBot="1" x14ac:dyDescent="0.25">
      <c r="B1265" s="213"/>
      <c r="C1265" s="10">
        <v>52.5416666666667</v>
      </c>
      <c r="D1265" s="10">
        <v>0.84215689999999999</v>
      </c>
      <c r="E1265" s="10">
        <v>1.3265283999999999</v>
      </c>
      <c r="F1265" s="10">
        <v>0.4373882</v>
      </c>
      <c r="G1265" s="10">
        <v>0.69920329999999997</v>
      </c>
    </row>
    <row r="1266" spans="2:7" ht="12" thickBot="1" x14ac:dyDescent="0.25">
      <c r="B1266" s="213"/>
      <c r="C1266" s="10">
        <v>52.5833333333334</v>
      </c>
      <c r="D1266" s="10">
        <v>0.8081933</v>
      </c>
      <c r="E1266" s="10">
        <v>1.2080213</v>
      </c>
      <c r="F1266" s="10">
        <v>0.42411209999999999</v>
      </c>
      <c r="G1266" s="10">
        <v>0.64065519999999998</v>
      </c>
    </row>
    <row r="1267" spans="2:7" ht="12" thickBot="1" x14ac:dyDescent="0.25">
      <c r="B1267" s="213"/>
      <c r="C1267" s="10">
        <v>52.625</v>
      </c>
      <c r="D1267" s="10">
        <v>0.78051499999999996</v>
      </c>
      <c r="E1267" s="10">
        <v>1.1347075</v>
      </c>
      <c r="F1267" s="10">
        <v>0.41271370000000002</v>
      </c>
      <c r="G1267" s="10">
        <v>0.60053860000000003</v>
      </c>
    </row>
    <row r="1268" spans="2:7" ht="12" thickBot="1" x14ac:dyDescent="0.25">
      <c r="B1268" s="213"/>
      <c r="C1268" s="10">
        <v>52.6666666666667</v>
      </c>
      <c r="D1268" s="10">
        <v>0.78424950000000004</v>
      </c>
      <c r="E1268" s="10">
        <v>1.131804</v>
      </c>
      <c r="F1268" s="10">
        <v>0.42013590000000001</v>
      </c>
      <c r="G1268" s="10">
        <v>0.58738579999999996</v>
      </c>
    </row>
    <row r="1269" spans="2:7" ht="12" thickBot="1" x14ac:dyDescent="0.25">
      <c r="B1269" s="213"/>
      <c r="C1269" s="10">
        <v>52.7083333333334</v>
      </c>
      <c r="D1269" s="10">
        <v>0.83300300000000005</v>
      </c>
      <c r="E1269" s="10">
        <v>1.2238766999999999</v>
      </c>
      <c r="F1269" s="10">
        <v>0.44577099999999997</v>
      </c>
      <c r="G1269" s="10">
        <v>0.63899189999999995</v>
      </c>
    </row>
    <row r="1270" spans="2:7" ht="12" thickBot="1" x14ac:dyDescent="0.25">
      <c r="B1270" s="213"/>
      <c r="C1270" s="10">
        <v>52.75</v>
      </c>
      <c r="D1270" s="10">
        <v>0.97133080000000005</v>
      </c>
      <c r="E1270" s="10">
        <v>1.4788098999999999</v>
      </c>
      <c r="F1270" s="10">
        <v>0.50433170000000005</v>
      </c>
      <c r="G1270" s="10">
        <v>0.75912489999999999</v>
      </c>
    </row>
    <row r="1271" spans="2:7" ht="12" thickBot="1" x14ac:dyDescent="0.25">
      <c r="B1271" s="213"/>
      <c r="C1271" s="10">
        <v>52.7916666666667</v>
      </c>
      <c r="D1271" s="10">
        <v>1.1545276</v>
      </c>
      <c r="E1271" s="10">
        <v>1.7575814999999999</v>
      </c>
      <c r="F1271" s="10">
        <v>0.58684970000000003</v>
      </c>
      <c r="G1271" s="10">
        <v>0.89515710000000004</v>
      </c>
    </row>
    <row r="1272" spans="2:7" ht="12" thickBot="1" x14ac:dyDescent="0.25">
      <c r="B1272" s="213"/>
      <c r="C1272" s="10">
        <v>52.8333333333334</v>
      </c>
      <c r="D1272" s="10">
        <v>1.1698885000000001</v>
      </c>
      <c r="E1272" s="10">
        <v>1.7677331999999999</v>
      </c>
      <c r="F1272" s="10">
        <v>0.6025277</v>
      </c>
      <c r="G1272" s="10">
        <v>0.91047259999999997</v>
      </c>
    </row>
    <row r="1273" spans="2:7" ht="12" thickBot="1" x14ac:dyDescent="0.25">
      <c r="B1273" s="213"/>
      <c r="C1273" s="10">
        <v>52.875</v>
      </c>
      <c r="D1273" s="10">
        <v>1.1546417</v>
      </c>
      <c r="E1273" s="10">
        <v>1.7397008</v>
      </c>
      <c r="F1273" s="10">
        <v>0.59050320000000001</v>
      </c>
      <c r="G1273" s="10">
        <v>0.90595859999999995</v>
      </c>
    </row>
    <row r="1274" spans="2:7" ht="12" thickBot="1" x14ac:dyDescent="0.25">
      <c r="B1274" s="213"/>
      <c r="C1274" s="10">
        <v>52.9166666666667</v>
      </c>
      <c r="D1274" s="10">
        <v>1.0957581000000001</v>
      </c>
      <c r="E1274" s="10">
        <v>1.638069</v>
      </c>
      <c r="F1274" s="10">
        <v>0.56677219999999995</v>
      </c>
      <c r="G1274" s="10">
        <v>0.86918499999999999</v>
      </c>
    </row>
    <row r="1275" spans="2:7" ht="12" thickBot="1" x14ac:dyDescent="0.25">
      <c r="B1275" s="213"/>
      <c r="C1275" s="10">
        <v>52.9583333333334</v>
      </c>
      <c r="D1275" s="10">
        <v>0.99121400000000004</v>
      </c>
      <c r="E1275" s="10">
        <v>1.4840488000000001</v>
      </c>
      <c r="F1275" s="10">
        <v>0.52556559999999997</v>
      </c>
      <c r="G1275" s="10">
        <v>0.82949189999999995</v>
      </c>
    </row>
    <row r="1276" spans="2:7" ht="12" thickBot="1" x14ac:dyDescent="0.25">
      <c r="B1276" s="213"/>
      <c r="C1276" s="10">
        <v>53</v>
      </c>
      <c r="D1276" s="10">
        <v>0.8558656</v>
      </c>
      <c r="E1276" s="10">
        <v>1.288138</v>
      </c>
      <c r="F1276" s="10">
        <v>0.46703129999999998</v>
      </c>
      <c r="G1276" s="10">
        <v>0.74196640000000003</v>
      </c>
    </row>
    <row r="1277" spans="2:7" ht="12" thickBot="1" x14ac:dyDescent="0.25">
      <c r="B1277" s="213">
        <v>41328</v>
      </c>
      <c r="C1277" s="10">
        <v>53.0416666666667</v>
      </c>
      <c r="D1277" s="10">
        <v>0.74824650000000004</v>
      </c>
      <c r="E1277" s="10">
        <v>1.1429589</v>
      </c>
      <c r="F1277" s="10">
        <v>0.4102362</v>
      </c>
      <c r="G1277" s="10">
        <v>0.66681769999999996</v>
      </c>
    </row>
    <row r="1278" spans="2:7" ht="12" thickBot="1" x14ac:dyDescent="0.25">
      <c r="B1278" s="213"/>
      <c r="C1278" s="10">
        <v>53.0833333333334</v>
      </c>
      <c r="D1278" s="10">
        <v>0.68454479999999995</v>
      </c>
      <c r="E1278" s="10">
        <v>1.0735646999999999</v>
      </c>
      <c r="F1278" s="10">
        <v>0.36931530000000001</v>
      </c>
      <c r="G1278" s="10">
        <v>0.61873120000000004</v>
      </c>
    </row>
    <row r="1279" spans="2:7" ht="12" thickBot="1" x14ac:dyDescent="0.25">
      <c r="B1279" s="213"/>
      <c r="C1279" s="10">
        <v>53.125</v>
      </c>
      <c r="D1279" s="10">
        <v>0.65262739999999997</v>
      </c>
      <c r="E1279" s="10">
        <v>1.0606842000000001</v>
      </c>
      <c r="F1279" s="10">
        <v>0.34271449999999998</v>
      </c>
      <c r="G1279" s="10">
        <v>0.59395419999999999</v>
      </c>
    </row>
    <row r="1280" spans="2:7" ht="12" thickBot="1" x14ac:dyDescent="0.25">
      <c r="B1280" s="213"/>
      <c r="C1280" s="10">
        <v>53.1666666666667</v>
      </c>
      <c r="D1280" s="10">
        <v>0.63995809999999997</v>
      </c>
      <c r="E1280" s="10">
        <v>1.0742860000000001</v>
      </c>
      <c r="F1280" s="10">
        <v>0.3275555</v>
      </c>
      <c r="G1280" s="10">
        <v>0.59336460000000002</v>
      </c>
    </row>
    <row r="1281" spans="2:7" ht="12" thickBot="1" x14ac:dyDescent="0.25">
      <c r="B1281" s="213"/>
      <c r="C1281" s="10">
        <v>53.2083333333334</v>
      </c>
      <c r="D1281" s="10">
        <v>0.64627190000000001</v>
      </c>
      <c r="E1281" s="10">
        <v>1.1610115000000001</v>
      </c>
      <c r="F1281" s="10">
        <v>0.32285629999999998</v>
      </c>
      <c r="G1281" s="10">
        <v>0.61280349999999995</v>
      </c>
    </row>
    <row r="1282" spans="2:7" ht="12" thickBot="1" x14ac:dyDescent="0.25">
      <c r="B1282" s="213"/>
      <c r="C1282" s="10">
        <v>53.25</v>
      </c>
      <c r="D1282" s="10">
        <v>0.68134490000000003</v>
      </c>
      <c r="E1282" s="10">
        <v>1.3286526999999999</v>
      </c>
      <c r="F1282" s="10">
        <v>0.33065620000000001</v>
      </c>
      <c r="G1282" s="10">
        <v>0.66714680000000004</v>
      </c>
    </row>
    <row r="1283" spans="2:7" ht="12" thickBot="1" x14ac:dyDescent="0.25">
      <c r="B1283" s="213"/>
      <c r="C1283" s="10">
        <v>53.2916666666667</v>
      </c>
      <c r="D1283" s="10">
        <v>0.76106399999999996</v>
      </c>
      <c r="E1283" s="10">
        <v>1.5870105000000001</v>
      </c>
      <c r="F1283" s="10">
        <v>0.35861480000000001</v>
      </c>
      <c r="G1283" s="10">
        <v>0.75789890000000004</v>
      </c>
    </row>
    <row r="1284" spans="2:7" ht="12" thickBot="1" x14ac:dyDescent="0.25">
      <c r="B1284" s="213"/>
      <c r="C1284" s="10">
        <v>53.3333333333334</v>
      </c>
      <c r="D1284" s="10">
        <v>0.87085900000000005</v>
      </c>
      <c r="E1284" s="10">
        <v>1.9108939</v>
      </c>
      <c r="F1284" s="10">
        <v>0.41080919999999999</v>
      </c>
      <c r="G1284" s="10">
        <v>0.89848720000000004</v>
      </c>
    </row>
    <row r="1285" spans="2:7" ht="12" thickBot="1" x14ac:dyDescent="0.25">
      <c r="B1285" s="213"/>
      <c r="C1285" s="10">
        <v>53.375</v>
      </c>
      <c r="D1285" s="10">
        <v>0.96211979999999997</v>
      </c>
      <c r="E1285" s="10">
        <v>2.0116345999999998</v>
      </c>
      <c r="F1285" s="10">
        <v>0.46544930000000001</v>
      </c>
      <c r="G1285" s="10">
        <v>0.94791599999999998</v>
      </c>
    </row>
    <row r="1286" spans="2:7" ht="12" thickBot="1" x14ac:dyDescent="0.25">
      <c r="B1286" s="213"/>
      <c r="C1286" s="10">
        <v>53.4166666666667</v>
      </c>
      <c r="D1286" s="10">
        <v>1.0151759</v>
      </c>
      <c r="E1286" s="10">
        <v>1.9572236000000001</v>
      </c>
      <c r="F1286" s="10">
        <v>0.50383440000000002</v>
      </c>
      <c r="G1286" s="10">
        <v>0.94290229999999997</v>
      </c>
    </row>
    <row r="1287" spans="2:7" ht="12" thickBot="1" x14ac:dyDescent="0.25">
      <c r="B1287" s="213"/>
      <c r="C1287" s="10">
        <v>53.4583333333334</v>
      </c>
      <c r="D1287" s="10">
        <v>1.0238837000000001</v>
      </c>
      <c r="E1287" s="10">
        <v>1.8280776000000001</v>
      </c>
      <c r="F1287" s="10">
        <v>0.51565930000000004</v>
      </c>
      <c r="G1287" s="10">
        <v>0.90099430000000003</v>
      </c>
    </row>
    <row r="1288" spans="2:7" ht="12" thickBot="1" x14ac:dyDescent="0.25">
      <c r="B1288" s="213"/>
      <c r="C1288" s="10">
        <v>53.5</v>
      </c>
      <c r="D1288" s="10">
        <v>1.0149125999999999</v>
      </c>
      <c r="E1288" s="10">
        <v>1.6878639</v>
      </c>
      <c r="F1288" s="10">
        <v>0.52045039999999998</v>
      </c>
      <c r="G1288" s="10">
        <v>0.85274910000000004</v>
      </c>
    </row>
    <row r="1289" spans="2:7" ht="12" thickBot="1" x14ac:dyDescent="0.25">
      <c r="B1289" s="213"/>
      <c r="C1289" s="10">
        <v>53.5416666666667</v>
      </c>
      <c r="D1289" s="10">
        <v>0.98710229999999999</v>
      </c>
      <c r="E1289" s="10">
        <v>1.5595471999999999</v>
      </c>
      <c r="F1289" s="10">
        <v>0.51188060000000002</v>
      </c>
      <c r="G1289" s="10">
        <v>0.79212459999999996</v>
      </c>
    </row>
    <row r="1290" spans="2:7" ht="12" thickBot="1" x14ac:dyDescent="0.25">
      <c r="B1290" s="213"/>
      <c r="C1290" s="10">
        <v>53.5833333333334</v>
      </c>
      <c r="D1290" s="10">
        <v>0.95134229999999997</v>
      </c>
      <c r="E1290" s="10">
        <v>1.4461006999999999</v>
      </c>
      <c r="F1290" s="10">
        <v>0.49648789999999998</v>
      </c>
      <c r="G1290" s="10">
        <v>0.74059079999999999</v>
      </c>
    </row>
    <row r="1291" spans="2:7" ht="12" thickBot="1" x14ac:dyDescent="0.25">
      <c r="B1291" s="213"/>
      <c r="C1291" s="10">
        <v>53.625</v>
      </c>
      <c r="D1291" s="10">
        <v>0.92005329999999996</v>
      </c>
      <c r="E1291" s="10">
        <v>1.3709918000000001</v>
      </c>
      <c r="F1291" s="10">
        <v>0.48112840000000001</v>
      </c>
      <c r="G1291" s="10">
        <v>0.70079599999999997</v>
      </c>
    </row>
    <row r="1292" spans="2:7" ht="12" thickBot="1" x14ac:dyDescent="0.25">
      <c r="B1292" s="213"/>
      <c r="C1292" s="10">
        <v>53.6666666666667</v>
      </c>
      <c r="D1292" s="10">
        <v>0.90885660000000001</v>
      </c>
      <c r="E1292" s="10">
        <v>1.357057</v>
      </c>
      <c r="F1292" s="10">
        <v>0.48281160000000001</v>
      </c>
      <c r="G1292" s="10">
        <v>0.69283930000000005</v>
      </c>
    </row>
    <row r="1293" spans="2:7" ht="12" thickBot="1" x14ac:dyDescent="0.25">
      <c r="B1293" s="213"/>
      <c r="C1293" s="10">
        <v>53.7083333333334</v>
      </c>
      <c r="D1293" s="10">
        <v>0.93585969999999996</v>
      </c>
      <c r="E1293" s="10">
        <v>1.4192632999999999</v>
      </c>
      <c r="F1293" s="10">
        <v>0.49766929999999998</v>
      </c>
      <c r="G1293" s="10">
        <v>0.71500129999999995</v>
      </c>
    </row>
    <row r="1294" spans="2:7" ht="12" thickBot="1" x14ac:dyDescent="0.25">
      <c r="B1294" s="213"/>
      <c r="C1294" s="10">
        <v>53.75</v>
      </c>
      <c r="D1294" s="10">
        <v>1.038114</v>
      </c>
      <c r="E1294" s="10">
        <v>1.6133131999999999</v>
      </c>
      <c r="F1294" s="10">
        <v>0.53654749999999996</v>
      </c>
      <c r="G1294" s="10">
        <v>0.79975790000000002</v>
      </c>
    </row>
    <row r="1295" spans="2:7" ht="12" thickBot="1" x14ac:dyDescent="0.25">
      <c r="B1295" s="213"/>
      <c r="C1295" s="10">
        <v>53.7916666666667</v>
      </c>
      <c r="D1295" s="10">
        <v>1.1962824000000001</v>
      </c>
      <c r="E1295" s="10">
        <v>1.8637382</v>
      </c>
      <c r="F1295" s="10">
        <v>0.60215180000000001</v>
      </c>
      <c r="G1295" s="10">
        <v>0.91573610000000005</v>
      </c>
    </row>
    <row r="1296" spans="2:7" ht="12" thickBot="1" x14ac:dyDescent="0.25">
      <c r="B1296" s="213"/>
      <c r="C1296" s="10">
        <v>53.8333333333334</v>
      </c>
      <c r="D1296" s="10">
        <v>1.2102354</v>
      </c>
      <c r="E1296" s="10">
        <v>1.8979797</v>
      </c>
      <c r="F1296" s="10">
        <v>0.61327830000000005</v>
      </c>
      <c r="G1296" s="10">
        <v>0.95435760000000003</v>
      </c>
    </row>
    <row r="1297" spans="2:7" ht="12" thickBot="1" x14ac:dyDescent="0.25">
      <c r="B1297" s="213"/>
      <c r="C1297" s="10">
        <v>53.875</v>
      </c>
      <c r="D1297" s="10">
        <v>1.1877952000000001</v>
      </c>
      <c r="E1297" s="10">
        <v>1.8739098999999999</v>
      </c>
      <c r="F1297" s="10">
        <v>0.60203070000000003</v>
      </c>
      <c r="G1297" s="10">
        <v>0.95593470000000003</v>
      </c>
    </row>
    <row r="1298" spans="2:7" ht="12" thickBot="1" x14ac:dyDescent="0.25">
      <c r="B1298" s="213"/>
      <c r="C1298" s="10">
        <v>53.9166666666667</v>
      </c>
      <c r="D1298" s="10">
        <v>1.128595</v>
      </c>
      <c r="E1298" s="10">
        <v>1.8092106999999999</v>
      </c>
      <c r="F1298" s="10">
        <v>0.57980779999999998</v>
      </c>
      <c r="G1298" s="10">
        <v>0.94396769999999997</v>
      </c>
    </row>
    <row r="1299" spans="2:7" ht="12" thickBot="1" x14ac:dyDescent="0.25">
      <c r="B1299" s="213"/>
      <c r="C1299" s="10">
        <v>53.9583333333334</v>
      </c>
      <c r="D1299" s="10">
        <v>1.0282377</v>
      </c>
      <c r="E1299" s="10">
        <v>1.6654939</v>
      </c>
      <c r="F1299" s="10">
        <v>0.54270149999999995</v>
      </c>
      <c r="G1299" s="10">
        <v>0.91091929999999999</v>
      </c>
    </row>
    <row r="1300" spans="2:7" ht="12" thickBot="1" x14ac:dyDescent="0.25">
      <c r="B1300" s="213"/>
      <c r="C1300" s="10">
        <v>54</v>
      </c>
      <c r="D1300" s="10">
        <v>0.89990729999999997</v>
      </c>
      <c r="E1300" s="10">
        <v>1.5055599</v>
      </c>
      <c r="F1300" s="10">
        <v>0.4896218</v>
      </c>
      <c r="G1300" s="10">
        <v>0.8676973</v>
      </c>
    </row>
    <row r="1301" spans="2:7" ht="12" thickBot="1" x14ac:dyDescent="0.25">
      <c r="B1301" s="213">
        <v>41329</v>
      </c>
      <c r="C1301" s="10">
        <v>54.0416666666667</v>
      </c>
      <c r="D1301" s="10">
        <v>0.79439879999999996</v>
      </c>
      <c r="E1301" s="10">
        <v>1.3894325999999999</v>
      </c>
      <c r="F1301" s="10">
        <v>0.43278230000000001</v>
      </c>
      <c r="G1301" s="10">
        <v>0.80975560000000002</v>
      </c>
    </row>
    <row r="1302" spans="2:7" ht="12" thickBot="1" x14ac:dyDescent="0.25">
      <c r="B1302" s="213"/>
      <c r="C1302" s="10">
        <v>54.0833333333334</v>
      </c>
      <c r="D1302" s="10">
        <v>0.72816669999999994</v>
      </c>
      <c r="E1302" s="10">
        <v>1.3310993</v>
      </c>
      <c r="F1302" s="10">
        <v>0.3909685</v>
      </c>
      <c r="G1302" s="10">
        <v>0.77254990000000001</v>
      </c>
    </row>
    <row r="1303" spans="2:7" ht="12" thickBot="1" x14ac:dyDescent="0.25">
      <c r="B1303" s="213"/>
      <c r="C1303" s="10">
        <v>54.125</v>
      </c>
      <c r="D1303" s="10">
        <v>0.69670699999999997</v>
      </c>
      <c r="E1303" s="10">
        <v>1.3237626</v>
      </c>
      <c r="F1303" s="10">
        <v>0.36597049999999998</v>
      </c>
      <c r="G1303" s="10">
        <v>0.76343479999999997</v>
      </c>
    </row>
    <row r="1304" spans="2:7" ht="12" thickBot="1" x14ac:dyDescent="0.25">
      <c r="B1304" s="213"/>
      <c r="C1304" s="10">
        <v>54.1666666666667</v>
      </c>
      <c r="D1304" s="10">
        <v>0.68469559999999996</v>
      </c>
      <c r="E1304" s="10">
        <v>1.3638725</v>
      </c>
      <c r="F1304" s="10">
        <v>0.352024</v>
      </c>
      <c r="G1304" s="10">
        <v>0.77212060000000005</v>
      </c>
    </row>
    <row r="1305" spans="2:7" ht="12" thickBot="1" x14ac:dyDescent="0.25">
      <c r="B1305" s="213"/>
      <c r="C1305" s="10">
        <v>54.2083333333334</v>
      </c>
      <c r="D1305" s="10">
        <v>0.69090989999999997</v>
      </c>
      <c r="E1305" s="10">
        <v>1.4707071</v>
      </c>
      <c r="F1305" s="10">
        <v>0.34614719999999999</v>
      </c>
      <c r="G1305" s="10">
        <v>0.79891369999999995</v>
      </c>
    </row>
    <row r="1306" spans="2:7" ht="12" thickBot="1" x14ac:dyDescent="0.25">
      <c r="B1306" s="213"/>
      <c r="C1306" s="10">
        <v>54.25</v>
      </c>
      <c r="D1306" s="10">
        <v>0.72538780000000003</v>
      </c>
      <c r="E1306" s="10">
        <v>1.6612064</v>
      </c>
      <c r="F1306" s="10">
        <v>0.35322029999999999</v>
      </c>
      <c r="G1306" s="10">
        <v>0.85026040000000003</v>
      </c>
    </row>
    <row r="1307" spans="2:7" ht="12" thickBot="1" x14ac:dyDescent="0.25">
      <c r="B1307" s="213"/>
      <c r="C1307" s="10">
        <v>54.2916666666667</v>
      </c>
      <c r="D1307" s="10">
        <v>0.8008497</v>
      </c>
      <c r="E1307" s="10">
        <v>1.9582607999999999</v>
      </c>
      <c r="F1307" s="10">
        <v>0.3786814</v>
      </c>
      <c r="G1307" s="10">
        <v>0.95467769999999996</v>
      </c>
    </row>
    <row r="1308" spans="2:7" ht="12" thickBot="1" x14ac:dyDescent="0.25">
      <c r="B1308" s="213"/>
      <c r="C1308" s="10">
        <v>54.3333333333334</v>
      </c>
      <c r="D1308" s="10">
        <v>0.91281350000000006</v>
      </c>
      <c r="E1308" s="10">
        <v>2.3085960999999999</v>
      </c>
      <c r="F1308" s="10">
        <v>0.4356642</v>
      </c>
      <c r="G1308" s="10">
        <v>1.0997775000000001</v>
      </c>
    </row>
    <row r="1309" spans="2:7" ht="12" thickBot="1" x14ac:dyDescent="0.25">
      <c r="B1309" s="213"/>
      <c r="C1309" s="10">
        <v>54.375</v>
      </c>
      <c r="D1309" s="10">
        <v>1.0093638</v>
      </c>
      <c r="E1309" s="10">
        <v>2.3825121999999999</v>
      </c>
      <c r="F1309" s="10">
        <v>0.49387890000000001</v>
      </c>
      <c r="G1309" s="10">
        <v>1.1557332</v>
      </c>
    </row>
    <row r="1310" spans="2:7" ht="12" thickBot="1" x14ac:dyDescent="0.25">
      <c r="B1310" s="213"/>
      <c r="C1310" s="10">
        <v>54.4166666666667</v>
      </c>
      <c r="D1310" s="10">
        <v>1.0599727999999999</v>
      </c>
      <c r="E1310" s="10">
        <v>2.2540228999999998</v>
      </c>
      <c r="F1310" s="10">
        <v>0.53373729999999997</v>
      </c>
      <c r="G1310" s="10">
        <v>1.1265586999999999</v>
      </c>
    </row>
    <row r="1311" spans="2:7" ht="12" thickBot="1" x14ac:dyDescent="0.25">
      <c r="B1311" s="213"/>
      <c r="C1311" s="10">
        <v>54.4583333333334</v>
      </c>
      <c r="D1311" s="10">
        <v>1.0656182000000001</v>
      </c>
      <c r="E1311" s="10">
        <v>2.0362482000000002</v>
      </c>
      <c r="F1311" s="10">
        <v>0.54647409999999996</v>
      </c>
      <c r="G1311" s="10">
        <v>1.0360392</v>
      </c>
    </row>
    <row r="1312" spans="2:7" ht="12" thickBot="1" x14ac:dyDescent="0.25">
      <c r="B1312" s="213"/>
      <c r="C1312" s="10">
        <v>54.5</v>
      </c>
      <c r="D1312" s="10">
        <v>1.0482648999999999</v>
      </c>
      <c r="E1312" s="10">
        <v>1.8081853000000001</v>
      </c>
      <c r="F1312" s="10">
        <v>0.54047829999999997</v>
      </c>
      <c r="G1312" s="10">
        <v>0.925261</v>
      </c>
    </row>
    <row r="1313" spans="2:7" ht="12" thickBot="1" x14ac:dyDescent="0.25">
      <c r="B1313" s="213"/>
      <c r="C1313" s="10">
        <v>54.5416666666667</v>
      </c>
      <c r="D1313" s="10">
        <v>1.0294831</v>
      </c>
      <c r="E1313" s="10">
        <v>1.6440888</v>
      </c>
      <c r="F1313" s="10">
        <v>0.53160510000000005</v>
      </c>
      <c r="G1313" s="10">
        <v>0.84533119999999995</v>
      </c>
    </row>
    <row r="1314" spans="2:7" ht="12" thickBot="1" x14ac:dyDescent="0.25">
      <c r="B1314" s="213"/>
      <c r="C1314" s="10">
        <v>54.5833333333334</v>
      </c>
      <c r="D1314" s="10">
        <v>0.99296870000000004</v>
      </c>
      <c r="E1314" s="10">
        <v>1.4922245000000001</v>
      </c>
      <c r="F1314" s="10">
        <v>0.51602650000000005</v>
      </c>
      <c r="G1314" s="10">
        <v>0.77510270000000003</v>
      </c>
    </row>
    <row r="1315" spans="2:7" ht="12" thickBot="1" x14ac:dyDescent="0.25">
      <c r="B1315" s="213"/>
      <c r="C1315" s="10">
        <v>54.625</v>
      </c>
      <c r="D1315" s="10">
        <v>0.95960529999999999</v>
      </c>
      <c r="E1315" s="10">
        <v>1.3935717000000001</v>
      </c>
      <c r="F1315" s="10">
        <v>0.5046986</v>
      </c>
      <c r="G1315" s="10">
        <v>0.72133049999999999</v>
      </c>
    </row>
    <row r="1316" spans="2:7" ht="12" thickBot="1" x14ac:dyDescent="0.25">
      <c r="B1316" s="213"/>
      <c r="C1316" s="10">
        <v>54.6666666666667</v>
      </c>
      <c r="D1316" s="10">
        <v>0.95258960000000004</v>
      </c>
      <c r="E1316" s="10">
        <v>1.3595428000000001</v>
      </c>
      <c r="F1316" s="10">
        <v>0.50231990000000004</v>
      </c>
      <c r="G1316" s="10">
        <v>0.69500649999999997</v>
      </c>
    </row>
    <row r="1317" spans="2:7" ht="12" thickBot="1" x14ac:dyDescent="0.25">
      <c r="B1317" s="213"/>
      <c r="C1317" s="10">
        <v>54.7083333333334</v>
      </c>
      <c r="D1317" s="10">
        <v>0.99093759999999997</v>
      </c>
      <c r="E1317" s="10">
        <v>1.4158678</v>
      </c>
      <c r="F1317" s="10">
        <v>0.5199705</v>
      </c>
      <c r="G1317" s="10">
        <v>0.7145416</v>
      </c>
    </row>
    <row r="1318" spans="2:7" ht="12" thickBot="1" x14ac:dyDescent="0.25">
      <c r="B1318" s="213"/>
      <c r="C1318" s="10">
        <v>54.75</v>
      </c>
      <c r="D1318" s="10">
        <v>1.1055801000000001</v>
      </c>
      <c r="E1318" s="10">
        <v>1.6023672</v>
      </c>
      <c r="F1318" s="10">
        <v>0.56522989999999995</v>
      </c>
      <c r="G1318" s="10">
        <v>0.79165319999999995</v>
      </c>
    </row>
    <row r="1319" spans="2:7" ht="12" thickBot="1" x14ac:dyDescent="0.25">
      <c r="B1319" s="213"/>
      <c r="C1319" s="10">
        <v>54.7916666666667</v>
      </c>
      <c r="D1319" s="10">
        <v>1.2842982999999999</v>
      </c>
      <c r="E1319" s="10">
        <v>1.8817025999999999</v>
      </c>
      <c r="F1319" s="10">
        <v>0.6462099</v>
      </c>
      <c r="G1319" s="10">
        <v>0.92757820000000002</v>
      </c>
    </row>
    <row r="1320" spans="2:7" ht="12" thickBot="1" x14ac:dyDescent="0.25">
      <c r="B1320" s="213"/>
      <c r="C1320" s="10">
        <v>54.8333333333334</v>
      </c>
      <c r="D1320" s="10">
        <v>1.3194839</v>
      </c>
      <c r="E1320" s="10">
        <v>1.9557032000000001</v>
      </c>
      <c r="F1320" s="10">
        <v>0.6700294</v>
      </c>
      <c r="G1320" s="10">
        <v>0.98396419999999996</v>
      </c>
    </row>
    <row r="1321" spans="2:7" ht="12" thickBot="1" x14ac:dyDescent="0.25">
      <c r="B1321" s="213"/>
      <c r="C1321" s="10">
        <v>54.875</v>
      </c>
      <c r="D1321" s="10">
        <v>1.2918624999999999</v>
      </c>
      <c r="E1321" s="10">
        <v>1.946245</v>
      </c>
      <c r="F1321" s="10">
        <v>0.66140810000000005</v>
      </c>
      <c r="G1321" s="10">
        <v>0.99878509999999998</v>
      </c>
    </row>
    <row r="1322" spans="2:7" ht="12" thickBot="1" x14ac:dyDescent="0.25">
      <c r="B1322" s="213"/>
      <c r="C1322" s="10">
        <v>54.9166666666667</v>
      </c>
      <c r="D1322" s="10">
        <v>1.2038842000000001</v>
      </c>
      <c r="E1322" s="10">
        <v>1.8562746000000001</v>
      </c>
      <c r="F1322" s="10">
        <v>0.62912619999999997</v>
      </c>
      <c r="G1322" s="10">
        <v>0.97183649999999999</v>
      </c>
    </row>
    <row r="1323" spans="2:7" ht="12" thickBot="1" x14ac:dyDescent="0.25">
      <c r="B1323" s="213"/>
      <c r="C1323" s="10">
        <v>54.9583333333334</v>
      </c>
      <c r="D1323" s="10">
        <v>1.0261735999999999</v>
      </c>
      <c r="E1323" s="10">
        <v>1.6021018</v>
      </c>
      <c r="F1323" s="10">
        <v>0.55765659999999995</v>
      </c>
      <c r="G1323" s="10">
        <v>0.89354199999999995</v>
      </c>
    </row>
    <row r="1324" spans="2:7" ht="12" thickBot="1" x14ac:dyDescent="0.25">
      <c r="B1324" s="213"/>
      <c r="C1324" s="10">
        <v>55</v>
      </c>
      <c r="D1324" s="10">
        <v>0.8501976</v>
      </c>
      <c r="E1324" s="10">
        <v>1.3685375</v>
      </c>
      <c r="F1324" s="10">
        <v>0.4715762</v>
      </c>
      <c r="G1324" s="10">
        <v>0.7935816</v>
      </c>
    </row>
    <row r="1325" spans="2:7" ht="12" thickBot="1" x14ac:dyDescent="0.25">
      <c r="B1325" s="213">
        <v>41330</v>
      </c>
      <c r="C1325" s="10">
        <v>55.0416666666667</v>
      </c>
      <c r="D1325" s="10">
        <v>0.73396899999999998</v>
      </c>
      <c r="E1325" s="10">
        <v>1.2288253</v>
      </c>
      <c r="F1325" s="10">
        <v>0.40187270000000003</v>
      </c>
      <c r="G1325" s="10">
        <v>0.70773319999999995</v>
      </c>
    </row>
    <row r="1326" spans="2:7" ht="12" thickBot="1" x14ac:dyDescent="0.25">
      <c r="B1326" s="213"/>
      <c r="C1326" s="10">
        <v>55.0833333333334</v>
      </c>
      <c r="D1326" s="10">
        <v>0.67814509999999995</v>
      </c>
      <c r="E1326" s="10">
        <v>1.1872328999999999</v>
      </c>
      <c r="F1326" s="10">
        <v>0.36019109999999999</v>
      </c>
      <c r="G1326" s="10">
        <v>0.6714677</v>
      </c>
    </row>
    <row r="1327" spans="2:7" ht="12" thickBot="1" x14ac:dyDescent="0.25">
      <c r="B1327" s="213"/>
      <c r="C1327" s="10">
        <v>55.125</v>
      </c>
      <c r="D1327" s="10">
        <v>0.65744610000000003</v>
      </c>
      <c r="E1327" s="10">
        <v>1.2045201000000001</v>
      </c>
      <c r="F1327" s="10">
        <v>0.33693329999999999</v>
      </c>
      <c r="G1327" s="10">
        <v>0.65790579999999999</v>
      </c>
    </row>
    <row r="1328" spans="2:7" ht="12" thickBot="1" x14ac:dyDescent="0.25">
      <c r="B1328" s="213"/>
      <c r="C1328" s="10">
        <v>55.1666666666667</v>
      </c>
      <c r="D1328" s="10">
        <v>0.65737330000000005</v>
      </c>
      <c r="E1328" s="10">
        <v>1.2850026000000001</v>
      </c>
      <c r="F1328" s="10">
        <v>0.3283664</v>
      </c>
      <c r="G1328" s="10">
        <v>0.67797510000000005</v>
      </c>
    </row>
    <row r="1329" spans="2:7" ht="12" thickBot="1" x14ac:dyDescent="0.25">
      <c r="B1329" s="213"/>
      <c r="C1329" s="10">
        <v>55.2083333333334</v>
      </c>
      <c r="D1329" s="10">
        <v>0.68891729999999995</v>
      </c>
      <c r="E1329" s="10">
        <v>1.4746153</v>
      </c>
      <c r="F1329" s="10">
        <v>0.33643600000000001</v>
      </c>
      <c r="G1329" s="10">
        <v>0.74283310000000002</v>
      </c>
    </row>
    <row r="1330" spans="2:7" ht="12" thickBot="1" x14ac:dyDescent="0.25">
      <c r="B1330" s="213"/>
      <c r="C1330" s="10">
        <v>55.25</v>
      </c>
      <c r="D1330" s="10">
        <v>0.78255370000000002</v>
      </c>
      <c r="E1330" s="10">
        <v>1.8354344</v>
      </c>
      <c r="F1330" s="10">
        <v>0.37049890000000002</v>
      </c>
      <c r="G1330" s="10">
        <v>0.87915520000000003</v>
      </c>
    </row>
    <row r="1331" spans="2:7" ht="12" thickBot="1" x14ac:dyDescent="0.25">
      <c r="B1331" s="213"/>
      <c r="C1331" s="10">
        <v>55.2916666666667</v>
      </c>
      <c r="D1331" s="10">
        <v>0.95181579999999999</v>
      </c>
      <c r="E1331" s="10">
        <v>2.3524671000000001</v>
      </c>
      <c r="F1331" s="10">
        <v>0.44907740000000002</v>
      </c>
      <c r="G1331" s="10">
        <v>1.0960327000000001</v>
      </c>
    </row>
    <row r="1332" spans="2:7" ht="12" thickBot="1" x14ac:dyDescent="0.25">
      <c r="B1332" s="213"/>
      <c r="C1332" s="10">
        <v>55.3333333333334</v>
      </c>
      <c r="D1332" s="10">
        <v>0.99385049999999997</v>
      </c>
      <c r="E1332" s="10">
        <v>2.4609595999999998</v>
      </c>
      <c r="F1332" s="10">
        <v>0.4863287</v>
      </c>
      <c r="G1332" s="10">
        <v>1.1589164999999999</v>
      </c>
    </row>
    <row r="1333" spans="2:7" ht="12" thickBot="1" x14ac:dyDescent="0.25">
      <c r="B1333" s="213"/>
      <c r="C1333" s="10">
        <v>55.375</v>
      </c>
      <c r="D1333" s="10">
        <v>0.90917680000000001</v>
      </c>
      <c r="E1333" s="10">
        <v>2.047479</v>
      </c>
      <c r="F1333" s="10">
        <v>0.45212639999999998</v>
      </c>
      <c r="G1333" s="10">
        <v>0.99132810000000005</v>
      </c>
    </row>
    <row r="1334" spans="2:7" ht="12" thickBot="1" x14ac:dyDescent="0.25">
      <c r="B1334" s="213"/>
      <c r="C1334" s="10">
        <v>55.4166666666667</v>
      </c>
      <c r="D1334" s="10">
        <v>0.87828260000000002</v>
      </c>
      <c r="E1334" s="10">
        <v>1.7344208000000001</v>
      </c>
      <c r="F1334" s="10">
        <v>0.43569020000000003</v>
      </c>
      <c r="G1334" s="10">
        <v>0.84891649999999996</v>
      </c>
    </row>
    <row r="1335" spans="2:7" ht="12" thickBot="1" x14ac:dyDescent="0.25">
      <c r="B1335" s="213"/>
      <c r="C1335" s="10">
        <v>55.4583333333334</v>
      </c>
      <c r="D1335" s="10">
        <v>0.86108640000000003</v>
      </c>
      <c r="E1335" s="10">
        <v>1.498116</v>
      </c>
      <c r="F1335" s="10">
        <v>0.42882819999999999</v>
      </c>
      <c r="G1335" s="10">
        <v>0.75065349999999997</v>
      </c>
    </row>
    <row r="1336" spans="2:7" ht="12" thickBot="1" x14ac:dyDescent="0.25">
      <c r="B1336" s="213"/>
      <c r="C1336" s="10">
        <v>55.5</v>
      </c>
      <c r="D1336" s="10">
        <v>0.84256949999999997</v>
      </c>
      <c r="E1336" s="10">
        <v>1.3299471</v>
      </c>
      <c r="F1336" s="10">
        <v>0.42302859999999998</v>
      </c>
      <c r="G1336" s="10">
        <v>0.67719450000000003</v>
      </c>
    </row>
    <row r="1337" spans="2:7" ht="12" thickBot="1" x14ac:dyDescent="0.25">
      <c r="B1337" s="213"/>
      <c r="C1337" s="10">
        <v>55.5416666666667</v>
      </c>
      <c r="D1337" s="10">
        <v>0.82236710000000002</v>
      </c>
      <c r="E1337" s="10">
        <v>1.2226138</v>
      </c>
      <c r="F1337" s="10">
        <v>0.42047479999999998</v>
      </c>
      <c r="G1337" s="10">
        <v>0.62092749999999997</v>
      </c>
    </row>
    <row r="1338" spans="2:7" ht="12" thickBot="1" x14ac:dyDescent="0.25">
      <c r="B1338" s="213"/>
      <c r="C1338" s="10">
        <v>55.5833333333334</v>
      </c>
      <c r="D1338" s="10">
        <v>0.79107510000000003</v>
      </c>
      <c r="E1338" s="10">
        <v>1.1257303999999999</v>
      </c>
      <c r="F1338" s="10">
        <v>0.40956619999999999</v>
      </c>
      <c r="G1338" s="10">
        <v>0.58406709999999995</v>
      </c>
    </row>
    <row r="1339" spans="2:7" ht="12" thickBot="1" x14ac:dyDescent="0.25">
      <c r="B1339" s="213"/>
      <c r="C1339" s="10">
        <v>55.625</v>
      </c>
      <c r="D1339" s="10">
        <v>0.76518870000000005</v>
      </c>
      <c r="E1339" s="10">
        <v>1.0609675999999999</v>
      </c>
      <c r="F1339" s="10">
        <v>0.40300200000000003</v>
      </c>
      <c r="G1339" s="10">
        <v>0.55673399999999995</v>
      </c>
    </row>
    <row r="1340" spans="2:7" ht="12" thickBot="1" x14ac:dyDescent="0.25">
      <c r="B1340" s="213"/>
      <c r="C1340" s="10">
        <v>55.6666666666667</v>
      </c>
      <c r="D1340" s="10">
        <v>0.77711490000000005</v>
      </c>
      <c r="E1340" s="10">
        <v>1.0810257000000001</v>
      </c>
      <c r="F1340" s="10">
        <v>0.41552509999999998</v>
      </c>
      <c r="G1340" s="10">
        <v>0.56795209999999996</v>
      </c>
    </row>
    <row r="1341" spans="2:7" ht="12" thickBot="1" x14ac:dyDescent="0.25">
      <c r="B1341" s="213"/>
      <c r="C1341" s="10">
        <v>55.7083333333334</v>
      </c>
      <c r="D1341" s="10">
        <v>0.83857780000000004</v>
      </c>
      <c r="E1341" s="10">
        <v>1.1978998999999999</v>
      </c>
      <c r="F1341" s="10">
        <v>0.44779000000000002</v>
      </c>
      <c r="G1341" s="10">
        <v>0.6291021</v>
      </c>
    </row>
    <row r="1342" spans="2:7" ht="12" thickBot="1" x14ac:dyDescent="0.25">
      <c r="B1342" s="213"/>
      <c r="C1342" s="10">
        <v>55.75</v>
      </c>
      <c r="D1342" s="10">
        <v>0.98240870000000002</v>
      </c>
      <c r="E1342" s="10">
        <v>1.4588684999999999</v>
      </c>
      <c r="F1342" s="10">
        <v>0.51680470000000001</v>
      </c>
      <c r="G1342" s="10">
        <v>0.74566840000000001</v>
      </c>
    </row>
    <row r="1343" spans="2:7" ht="12" thickBot="1" x14ac:dyDescent="0.25">
      <c r="B1343" s="213"/>
      <c r="C1343" s="10">
        <v>55.7916666666667</v>
      </c>
      <c r="D1343" s="10">
        <v>1.2060040000000001</v>
      </c>
      <c r="E1343" s="10">
        <v>1.8092857</v>
      </c>
      <c r="F1343" s="10">
        <v>0.6217471</v>
      </c>
      <c r="G1343" s="10">
        <v>0.91329669999999996</v>
      </c>
    </row>
    <row r="1344" spans="2:7" ht="12" thickBot="1" x14ac:dyDescent="0.25">
      <c r="B1344" s="213"/>
      <c r="C1344" s="10">
        <v>55.8333333333334</v>
      </c>
      <c r="D1344" s="10">
        <v>1.2558845000000001</v>
      </c>
      <c r="E1344" s="10">
        <v>1.8895484</v>
      </c>
      <c r="F1344" s="10">
        <v>0.65488389999999996</v>
      </c>
      <c r="G1344" s="10">
        <v>0.97056679999999995</v>
      </c>
    </row>
    <row r="1345" spans="2:7" ht="12" thickBot="1" x14ac:dyDescent="0.25">
      <c r="B1345" s="213"/>
      <c r="C1345" s="10">
        <v>55.875</v>
      </c>
      <c r="D1345" s="10">
        <v>1.232718</v>
      </c>
      <c r="E1345" s="10">
        <v>1.8711548</v>
      </c>
      <c r="F1345" s="10">
        <v>0.64728149999999995</v>
      </c>
      <c r="G1345" s="10">
        <v>0.97695719999999997</v>
      </c>
    </row>
    <row r="1346" spans="2:7" ht="12" thickBot="1" x14ac:dyDescent="0.25">
      <c r="B1346" s="213"/>
      <c r="C1346" s="10">
        <v>55.9166666666667</v>
      </c>
      <c r="D1346" s="10">
        <v>1.1398250000000001</v>
      </c>
      <c r="E1346" s="10">
        <v>1.7635369000000001</v>
      </c>
      <c r="F1346" s="10">
        <v>0.61081960000000002</v>
      </c>
      <c r="G1346" s="10">
        <v>0.94238980000000006</v>
      </c>
    </row>
    <row r="1347" spans="2:7" ht="12" thickBot="1" x14ac:dyDescent="0.25">
      <c r="B1347" s="213"/>
      <c r="C1347" s="10">
        <v>55.9583333333334</v>
      </c>
      <c r="D1347" s="10">
        <v>0.98144169999999997</v>
      </c>
      <c r="E1347" s="10">
        <v>1.5436136</v>
      </c>
      <c r="F1347" s="10">
        <v>0.54241159999999999</v>
      </c>
      <c r="G1347" s="10">
        <v>0.86752770000000001</v>
      </c>
    </row>
    <row r="1348" spans="2:7" ht="12" thickBot="1" x14ac:dyDescent="0.25">
      <c r="B1348" s="213"/>
      <c r="C1348" s="10">
        <v>56</v>
      </c>
      <c r="D1348" s="10">
        <v>0.82412110000000005</v>
      </c>
      <c r="E1348" s="10">
        <v>1.3251514</v>
      </c>
      <c r="F1348" s="10">
        <v>0.46238849999999998</v>
      </c>
      <c r="G1348" s="10">
        <v>0.77076690000000003</v>
      </c>
    </row>
    <row r="1349" spans="2:7" ht="12" thickBot="1" x14ac:dyDescent="0.25">
      <c r="B1349" s="213">
        <v>41331</v>
      </c>
      <c r="C1349" s="10">
        <v>56.0416666666667</v>
      </c>
      <c r="D1349" s="10">
        <v>0.72358639999999996</v>
      </c>
      <c r="E1349" s="10">
        <v>1.2224119</v>
      </c>
      <c r="F1349" s="10">
        <v>0.39785399999999999</v>
      </c>
      <c r="G1349" s="10">
        <v>0.69897889999999996</v>
      </c>
    </row>
    <row r="1350" spans="2:7" ht="12" thickBot="1" x14ac:dyDescent="0.25">
      <c r="B1350" s="213"/>
      <c r="C1350" s="10">
        <v>56.0833333333334</v>
      </c>
      <c r="D1350" s="10">
        <v>0.6767685</v>
      </c>
      <c r="E1350" s="10">
        <v>1.2159424999999999</v>
      </c>
      <c r="F1350" s="10">
        <v>0.35940329999999998</v>
      </c>
      <c r="G1350" s="10">
        <v>0.67468680000000003</v>
      </c>
    </row>
    <row r="1351" spans="2:7" ht="12" thickBot="1" x14ac:dyDescent="0.25">
      <c r="B1351" s="213"/>
      <c r="C1351" s="10">
        <v>56.125</v>
      </c>
      <c r="D1351" s="10">
        <v>0.6594989</v>
      </c>
      <c r="E1351" s="10">
        <v>1.2602232</v>
      </c>
      <c r="F1351" s="10">
        <v>0.3375783</v>
      </c>
      <c r="G1351" s="10">
        <v>0.67496389999999995</v>
      </c>
    </row>
    <row r="1352" spans="2:7" ht="12" thickBot="1" x14ac:dyDescent="0.25">
      <c r="B1352" s="213"/>
      <c r="C1352" s="10">
        <v>56.1666666666667</v>
      </c>
      <c r="D1352" s="10">
        <v>0.6630819</v>
      </c>
      <c r="E1352" s="10">
        <v>1.3545294000000001</v>
      </c>
      <c r="F1352" s="10">
        <v>0.32972750000000001</v>
      </c>
      <c r="G1352" s="10">
        <v>0.70217470000000004</v>
      </c>
    </row>
    <row r="1353" spans="2:7" ht="12" thickBot="1" x14ac:dyDescent="0.25">
      <c r="B1353" s="213"/>
      <c r="C1353" s="10">
        <v>56.2083333333334</v>
      </c>
      <c r="D1353" s="10">
        <v>0.69474320000000001</v>
      </c>
      <c r="E1353" s="10">
        <v>1.5540335999999999</v>
      </c>
      <c r="F1353" s="10">
        <v>0.33869779999999999</v>
      </c>
      <c r="G1353" s="10">
        <v>0.77660960000000001</v>
      </c>
    </row>
    <row r="1354" spans="2:7" ht="12" thickBot="1" x14ac:dyDescent="0.25">
      <c r="B1354" s="213"/>
      <c r="C1354" s="10">
        <v>56.25</v>
      </c>
      <c r="D1354" s="10">
        <v>0.79016710000000001</v>
      </c>
      <c r="E1354" s="10">
        <v>1.9389634</v>
      </c>
      <c r="F1354" s="10">
        <v>0.37619570000000002</v>
      </c>
      <c r="G1354" s="10">
        <v>0.91681290000000004</v>
      </c>
    </row>
    <row r="1355" spans="2:7" ht="12" thickBot="1" x14ac:dyDescent="0.25">
      <c r="B1355" s="213"/>
      <c r="C1355" s="10">
        <v>56.2916666666667</v>
      </c>
      <c r="D1355" s="10">
        <v>0.95896289999999995</v>
      </c>
      <c r="E1355" s="10">
        <v>2.4619137000000002</v>
      </c>
      <c r="F1355" s="10">
        <v>0.45269999999999999</v>
      </c>
      <c r="G1355" s="10">
        <v>1.1406537999999999</v>
      </c>
    </row>
    <row r="1356" spans="2:7" ht="12" thickBot="1" x14ac:dyDescent="0.25">
      <c r="B1356" s="213"/>
      <c r="C1356" s="10">
        <v>56.3333333333334</v>
      </c>
      <c r="D1356" s="10">
        <v>0.99583849999999996</v>
      </c>
      <c r="E1356" s="10">
        <v>2.5305499999999999</v>
      </c>
      <c r="F1356" s="10">
        <v>0.49254930000000002</v>
      </c>
      <c r="G1356" s="10">
        <v>1.2106836000000001</v>
      </c>
    </row>
    <row r="1357" spans="2:7" ht="12" thickBot="1" x14ac:dyDescent="0.25">
      <c r="B1357" s="213"/>
      <c r="C1357" s="10">
        <v>56.375</v>
      </c>
      <c r="D1357" s="10">
        <v>0.90476800000000002</v>
      </c>
      <c r="E1357" s="10">
        <v>2.1120804999999998</v>
      </c>
      <c r="F1357" s="10">
        <v>0.45535350000000002</v>
      </c>
      <c r="G1357" s="10">
        <v>1.0383458000000001</v>
      </c>
    </row>
    <row r="1358" spans="2:7" ht="12" thickBot="1" x14ac:dyDescent="0.25">
      <c r="B1358" s="213"/>
      <c r="C1358" s="10">
        <v>56.4166666666667</v>
      </c>
      <c r="D1358" s="10">
        <v>0.86810589999999999</v>
      </c>
      <c r="E1358" s="10">
        <v>1.8140314</v>
      </c>
      <c r="F1358" s="10">
        <v>0.43636380000000002</v>
      </c>
      <c r="G1358" s="10">
        <v>0.90802850000000002</v>
      </c>
    </row>
    <row r="1359" spans="2:7" ht="12" thickBot="1" x14ac:dyDescent="0.25">
      <c r="B1359" s="213"/>
      <c r="C1359" s="10">
        <v>56.4583333333334</v>
      </c>
      <c r="D1359" s="10">
        <v>0.84739010000000003</v>
      </c>
      <c r="E1359" s="10">
        <v>1.5698553</v>
      </c>
      <c r="F1359" s="10">
        <v>0.4272995</v>
      </c>
      <c r="G1359" s="10">
        <v>0.79635750000000005</v>
      </c>
    </row>
    <row r="1360" spans="2:7" ht="12" thickBot="1" x14ac:dyDescent="0.25">
      <c r="B1360" s="213"/>
      <c r="C1360" s="10">
        <v>56.5</v>
      </c>
      <c r="D1360" s="10">
        <v>0.82581340000000003</v>
      </c>
      <c r="E1360" s="10">
        <v>1.3836580000000001</v>
      </c>
      <c r="F1360" s="10">
        <v>0.42153950000000001</v>
      </c>
      <c r="G1360" s="10">
        <v>0.71588969999999996</v>
      </c>
    </row>
    <row r="1361" spans="2:7" ht="12" thickBot="1" x14ac:dyDescent="0.25">
      <c r="B1361" s="213"/>
      <c r="C1361" s="10">
        <v>56.5416666666667</v>
      </c>
      <c r="D1361" s="10">
        <v>0.80583389999999999</v>
      </c>
      <c r="E1361" s="10">
        <v>1.2620146000000001</v>
      </c>
      <c r="F1361" s="10">
        <v>0.4200275</v>
      </c>
      <c r="G1361" s="10">
        <v>0.66399359999999996</v>
      </c>
    </row>
    <row r="1362" spans="2:7" ht="12" thickBot="1" x14ac:dyDescent="0.25">
      <c r="B1362" s="213"/>
      <c r="C1362" s="10">
        <v>56.5833333333334</v>
      </c>
      <c r="D1362" s="10">
        <v>0.77486440000000001</v>
      </c>
      <c r="E1362" s="10">
        <v>1.1550587000000001</v>
      </c>
      <c r="F1362" s="10">
        <v>0.40832960000000001</v>
      </c>
      <c r="G1362" s="10">
        <v>0.61267669999999996</v>
      </c>
    </row>
    <row r="1363" spans="2:7" ht="12" thickBot="1" x14ac:dyDescent="0.25">
      <c r="B1363" s="213"/>
      <c r="C1363" s="10">
        <v>56.625</v>
      </c>
      <c r="D1363" s="10">
        <v>0.74825209999999998</v>
      </c>
      <c r="E1363" s="10">
        <v>1.0829724000000001</v>
      </c>
      <c r="F1363" s="10">
        <v>0.39822259999999998</v>
      </c>
      <c r="G1363" s="10">
        <v>0.57253869999999996</v>
      </c>
    </row>
    <row r="1364" spans="2:7" ht="12" thickBot="1" x14ac:dyDescent="0.25">
      <c r="B1364" s="213"/>
      <c r="C1364" s="10">
        <v>56.6666666666667</v>
      </c>
      <c r="D1364" s="10">
        <v>0.77548309999999998</v>
      </c>
      <c r="E1364" s="10">
        <v>1.1364335000000001</v>
      </c>
      <c r="F1364" s="10">
        <v>0.41514299999999998</v>
      </c>
      <c r="G1364" s="10">
        <v>0.60035899999999998</v>
      </c>
    </row>
    <row r="1365" spans="2:7" ht="12" thickBot="1" x14ac:dyDescent="0.25">
      <c r="B1365" s="213"/>
      <c r="C1365" s="10">
        <v>56.7083333333334</v>
      </c>
      <c r="D1365" s="10">
        <v>0.83466660000000004</v>
      </c>
      <c r="E1365" s="10">
        <v>1.2615204</v>
      </c>
      <c r="F1365" s="10">
        <v>0.4496155</v>
      </c>
      <c r="G1365" s="10">
        <v>0.6472426</v>
      </c>
    </row>
    <row r="1366" spans="2:7" ht="12" thickBot="1" x14ac:dyDescent="0.25">
      <c r="B1366" s="213"/>
      <c r="C1366" s="10">
        <v>56.75</v>
      </c>
      <c r="D1366" s="10">
        <v>0.98397690000000004</v>
      </c>
      <c r="E1366" s="10">
        <v>1.5279233000000001</v>
      </c>
      <c r="F1366" s="10">
        <v>0.51584059999999998</v>
      </c>
      <c r="G1366" s="10">
        <v>0.76998949999999999</v>
      </c>
    </row>
    <row r="1367" spans="2:7" ht="12" thickBot="1" x14ac:dyDescent="0.25">
      <c r="B1367" s="213"/>
      <c r="C1367" s="10">
        <v>56.7916666666667</v>
      </c>
      <c r="D1367" s="10">
        <v>1.1910472999999999</v>
      </c>
      <c r="E1367" s="10">
        <v>1.8464039000000001</v>
      </c>
      <c r="F1367" s="10">
        <v>0.6136469</v>
      </c>
      <c r="G1367" s="10">
        <v>0.92772670000000002</v>
      </c>
    </row>
    <row r="1368" spans="2:7" ht="12" thickBot="1" x14ac:dyDescent="0.25">
      <c r="B1368" s="213"/>
      <c r="C1368" s="10">
        <v>56.8333333333334</v>
      </c>
      <c r="D1368" s="10">
        <v>1.2353931</v>
      </c>
      <c r="E1368" s="10">
        <v>1.8893001</v>
      </c>
      <c r="F1368" s="10">
        <v>0.64098160000000004</v>
      </c>
      <c r="G1368" s="10">
        <v>0.96008539999999998</v>
      </c>
    </row>
    <row r="1369" spans="2:7" ht="12" thickBot="1" x14ac:dyDescent="0.25">
      <c r="B1369" s="213"/>
      <c r="C1369" s="10">
        <v>56.875</v>
      </c>
      <c r="D1369" s="10">
        <v>1.2157434</v>
      </c>
      <c r="E1369" s="10">
        <v>1.8659056999999999</v>
      </c>
      <c r="F1369" s="10">
        <v>0.6348589</v>
      </c>
      <c r="G1369" s="10">
        <v>0.95507240000000004</v>
      </c>
    </row>
    <row r="1370" spans="2:7" ht="12" thickBot="1" x14ac:dyDescent="0.25">
      <c r="B1370" s="213"/>
      <c r="C1370" s="10">
        <v>56.9166666666667</v>
      </c>
      <c r="D1370" s="10">
        <v>1.1262722999999999</v>
      </c>
      <c r="E1370" s="10">
        <v>1.7422507</v>
      </c>
      <c r="F1370" s="10">
        <v>0.60207949999999999</v>
      </c>
      <c r="G1370" s="10">
        <v>0.91912170000000004</v>
      </c>
    </row>
    <row r="1371" spans="2:7" ht="12" thickBot="1" x14ac:dyDescent="0.25">
      <c r="B1371" s="213"/>
      <c r="C1371" s="10">
        <v>56.9583333333334</v>
      </c>
      <c r="D1371" s="10">
        <v>0.9697365</v>
      </c>
      <c r="E1371" s="10">
        <v>1.4969981999999999</v>
      </c>
      <c r="F1371" s="10">
        <v>0.53253139999999999</v>
      </c>
      <c r="G1371" s="10">
        <v>0.83587469999999997</v>
      </c>
    </row>
    <row r="1372" spans="2:7" ht="12" thickBot="1" x14ac:dyDescent="0.25">
      <c r="B1372" s="213"/>
      <c r="C1372" s="10">
        <v>57</v>
      </c>
      <c r="D1372" s="10">
        <v>0.81557040000000003</v>
      </c>
      <c r="E1372" s="10">
        <v>1.2862937000000001</v>
      </c>
      <c r="F1372" s="10">
        <v>0.45211079999999998</v>
      </c>
      <c r="G1372" s="10">
        <v>0.74313169999999995</v>
      </c>
    </row>
    <row r="1373" spans="2:7" ht="12" thickBot="1" x14ac:dyDescent="0.25">
      <c r="B1373" s="213">
        <v>41332</v>
      </c>
      <c r="C1373" s="10">
        <v>57.0416666666667</v>
      </c>
      <c r="D1373" s="10">
        <v>0.71632059999999997</v>
      </c>
      <c r="E1373" s="10">
        <v>1.1794144</v>
      </c>
      <c r="F1373" s="10">
        <v>0.39090789999999997</v>
      </c>
      <c r="G1373" s="10">
        <v>0.67450580000000004</v>
      </c>
    </row>
    <row r="1374" spans="2:7" ht="12" thickBot="1" x14ac:dyDescent="0.25">
      <c r="B1374" s="213"/>
      <c r="C1374" s="10">
        <v>57.0833333333334</v>
      </c>
      <c r="D1374" s="10">
        <v>0.67103990000000002</v>
      </c>
      <c r="E1374" s="10">
        <v>1.1720742</v>
      </c>
      <c r="F1374" s="10">
        <v>0.35384680000000002</v>
      </c>
      <c r="G1374" s="10">
        <v>0.64793270000000003</v>
      </c>
    </row>
    <row r="1375" spans="2:7" ht="12" thickBot="1" x14ac:dyDescent="0.25">
      <c r="B1375" s="213"/>
      <c r="C1375" s="10">
        <v>57.125</v>
      </c>
      <c r="D1375" s="10">
        <v>0.65488760000000001</v>
      </c>
      <c r="E1375" s="10">
        <v>1.2174111999999999</v>
      </c>
      <c r="F1375" s="10">
        <v>0.3339046</v>
      </c>
      <c r="G1375" s="10">
        <v>0.65172989999999997</v>
      </c>
    </row>
    <row r="1376" spans="2:7" ht="12" thickBot="1" x14ac:dyDescent="0.25">
      <c r="B1376" s="213"/>
      <c r="C1376" s="10">
        <v>57.1666666666667</v>
      </c>
      <c r="D1376" s="10">
        <v>0.66151499999999996</v>
      </c>
      <c r="E1376" s="10">
        <v>1.3188363000000001</v>
      </c>
      <c r="F1376" s="10">
        <v>0.32838089999999998</v>
      </c>
      <c r="G1376" s="10">
        <v>0.68545970000000001</v>
      </c>
    </row>
    <row r="1377" spans="2:7" ht="12" thickBot="1" x14ac:dyDescent="0.25">
      <c r="B1377" s="213"/>
      <c r="C1377" s="10">
        <v>57.2083333333334</v>
      </c>
      <c r="D1377" s="10">
        <v>0.69445659999999998</v>
      </c>
      <c r="E1377" s="10">
        <v>1.5387199</v>
      </c>
      <c r="F1377" s="10">
        <v>0.33631630000000001</v>
      </c>
      <c r="G1377" s="10">
        <v>0.7653413</v>
      </c>
    </row>
    <row r="1378" spans="2:7" ht="12" thickBot="1" x14ac:dyDescent="0.25">
      <c r="B1378" s="213"/>
      <c r="C1378" s="10">
        <v>57.25</v>
      </c>
      <c r="D1378" s="10">
        <v>0.78861329999999996</v>
      </c>
      <c r="E1378" s="10">
        <v>1.9293319</v>
      </c>
      <c r="F1378" s="10">
        <v>0.37168109999999999</v>
      </c>
      <c r="G1378" s="10">
        <v>0.90317820000000004</v>
      </c>
    </row>
    <row r="1379" spans="2:7" ht="12" thickBot="1" x14ac:dyDescent="0.25">
      <c r="B1379" s="213"/>
      <c r="C1379" s="10">
        <v>57.2916666666667</v>
      </c>
      <c r="D1379" s="10">
        <v>0.95369190000000004</v>
      </c>
      <c r="E1379" s="10">
        <v>2.4613257000000002</v>
      </c>
      <c r="F1379" s="10">
        <v>0.44847409999999999</v>
      </c>
      <c r="G1379" s="10">
        <v>1.128449</v>
      </c>
    </row>
    <row r="1380" spans="2:7" ht="12" thickBot="1" x14ac:dyDescent="0.25">
      <c r="B1380" s="213"/>
      <c r="C1380" s="10">
        <v>57.3333333333334</v>
      </c>
      <c r="D1380" s="10">
        <v>0.98766259999999995</v>
      </c>
      <c r="E1380" s="10">
        <v>2.5315329000000002</v>
      </c>
      <c r="F1380" s="10">
        <v>0.48628310000000002</v>
      </c>
      <c r="G1380" s="10">
        <v>1.1872514999999999</v>
      </c>
    </row>
    <row r="1381" spans="2:7" ht="12" thickBot="1" x14ac:dyDescent="0.25">
      <c r="B1381" s="213"/>
      <c r="C1381" s="10">
        <v>57.375</v>
      </c>
      <c r="D1381" s="10">
        <v>0.90273990000000004</v>
      </c>
      <c r="E1381" s="10">
        <v>2.0797775999999999</v>
      </c>
      <c r="F1381" s="10">
        <v>0.45084780000000002</v>
      </c>
      <c r="G1381" s="10">
        <v>1.0111460000000001</v>
      </c>
    </row>
    <row r="1382" spans="2:7" ht="12" thickBot="1" x14ac:dyDescent="0.25">
      <c r="B1382" s="213"/>
      <c r="C1382" s="10">
        <v>57.4166666666667</v>
      </c>
      <c r="D1382" s="10">
        <v>0.86414400000000002</v>
      </c>
      <c r="E1382" s="10">
        <v>1.7439529</v>
      </c>
      <c r="F1382" s="10">
        <v>0.43426019999999999</v>
      </c>
      <c r="G1382" s="10">
        <v>0.87156670000000003</v>
      </c>
    </row>
    <row r="1383" spans="2:7" ht="12" thickBot="1" x14ac:dyDescent="0.25">
      <c r="B1383" s="213"/>
      <c r="C1383" s="10">
        <v>57.4583333333334</v>
      </c>
      <c r="D1383" s="10">
        <v>0.83346549999999997</v>
      </c>
      <c r="E1383" s="10">
        <v>1.4821968000000001</v>
      </c>
      <c r="F1383" s="10">
        <v>0.42312749999999999</v>
      </c>
      <c r="G1383" s="10">
        <v>0.75126000000000004</v>
      </c>
    </row>
    <row r="1384" spans="2:7" ht="12" thickBot="1" x14ac:dyDescent="0.25">
      <c r="B1384" s="213"/>
      <c r="C1384" s="10">
        <v>57.5</v>
      </c>
      <c r="D1384" s="10">
        <v>0.80730469999999999</v>
      </c>
      <c r="E1384" s="10">
        <v>1.3013478999999999</v>
      </c>
      <c r="F1384" s="10">
        <v>0.41263899999999998</v>
      </c>
      <c r="G1384" s="10">
        <v>0.66642290000000004</v>
      </c>
    </row>
    <row r="1385" spans="2:7" ht="12" thickBot="1" x14ac:dyDescent="0.25">
      <c r="B1385" s="213"/>
      <c r="C1385" s="10">
        <v>57.5416666666667</v>
      </c>
      <c r="D1385" s="10">
        <v>0.77941939999999998</v>
      </c>
      <c r="E1385" s="10">
        <v>1.1596222</v>
      </c>
      <c r="F1385" s="10">
        <v>0.40504820000000002</v>
      </c>
      <c r="G1385" s="10">
        <v>0.60321950000000002</v>
      </c>
    </row>
    <row r="1386" spans="2:7" ht="12" thickBot="1" x14ac:dyDescent="0.25">
      <c r="B1386" s="213"/>
      <c r="C1386" s="10">
        <v>57.5833333333334</v>
      </c>
      <c r="D1386" s="10">
        <v>0.74822449999999996</v>
      </c>
      <c r="E1386" s="10">
        <v>1.0511619999999999</v>
      </c>
      <c r="F1386" s="10">
        <v>0.39322030000000002</v>
      </c>
      <c r="G1386" s="10">
        <v>0.55075050000000003</v>
      </c>
    </row>
    <row r="1387" spans="2:7" ht="12" thickBot="1" x14ac:dyDescent="0.25">
      <c r="B1387" s="213"/>
      <c r="C1387" s="10">
        <v>57.625</v>
      </c>
      <c r="D1387" s="10">
        <v>0.72453400000000001</v>
      </c>
      <c r="E1387" s="10">
        <v>0.99861100000000003</v>
      </c>
      <c r="F1387" s="10">
        <v>0.38662790000000002</v>
      </c>
      <c r="G1387" s="10">
        <v>0.52082810000000002</v>
      </c>
    </row>
    <row r="1388" spans="2:7" ht="12" thickBot="1" x14ac:dyDescent="0.25">
      <c r="B1388" s="213"/>
      <c r="C1388" s="10">
        <v>57.6666666666667</v>
      </c>
      <c r="D1388" s="10">
        <v>0.73799709999999996</v>
      </c>
      <c r="E1388" s="10">
        <v>1.0137670000000001</v>
      </c>
      <c r="F1388" s="10">
        <v>0.3991806</v>
      </c>
      <c r="G1388" s="10">
        <v>0.53099770000000002</v>
      </c>
    </row>
    <row r="1389" spans="2:7" ht="12" thickBot="1" x14ac:dyDescent="0.25">
      <c r="B1389" s="213"/>
      <c r="C1389" s="10">
        <v>57.7083333333334</v>
      </c>
      <c r="D1389" s="10">
        <v>0.79211010000000004</v>
      </c>
      <c r="E1389" s="10">
        <v>1.1109157000000001</v>
      </c>
      <c r="F1389" s="10">
        <v>0.43029319999999999</v>
      </c>
      <c r="G1389" s="10">
        <v>0.57582219999999995</v>
      </c>
    </row>
    <row r="1390" spans="2:7" ht="12" thickBot="1" x14ac:dyDescent="0.25">
      <c r="B1390" s="213"/>
      <c r="C1390" s="10">
        <v>57.75</v>
      </c>
      <c r="D1390" s="10">
        <v>0.92395839999999996</v>
      </c>
      <c r="E1390" s="10">
        <v>1.3316395999999999</v>
      </c>
      <c r="F1390" s="10">
        <v>0.4875795</v>
      </c>
      <c r="G1390" s="10">
        <v>0.67696920000000005</v>
      </c>
    </row>
    <row r="1391" spans="2:7" ht="12" thickBot="1" x14ac:dyDescent="0.25">
      <c r="B1391" s="213"/>
      <c r="C1391" s="10">
        <v>57.7916666666667</v>
      </c>
      <c r="D1391" s="10">
        <v>1.1413451999999999</v>
      </c>
      <c r="E1391" s="10">
        <v>1.6503151</v>
      </c>
      <c r="F1391" s="10">
        <v>0.58397809999999994</v>
      </c>
      <c r="G1391" s="10">
        <v>0.82470699999999997</v>
      </c>
    </row>
    <row r="1392" spans="2:7" ht="12" thickBot="1" x14ac:dyDescent="0.25">
      <c r="B1392" s="213"/>
      <c r="C1392" s="10">
        <v>57.8333333333334</v>
      </c>
      <c r="D1392" s="10">
        <v>1.1913416999999999</v>
      </c>
      <c r="E1392" s="10">
        <v>1.72729</v>
      </c>
      <c r="F1392" s="10">
        <v>0.61497979999999997</v>
      </c>
      <c r="G1392" s="10">
        <v>0.88172360000000005</v>
      </c>
    </row>
    <row r="1393" spans="2:7" ht="12" thickBot="1" x14ac:dyDescent="0.25">
      <c r="B1393" s="213"/>
      <c r="C1393" s="10">
        <v>57.875</v>
      </c>
      <c r="D1393" s="10">
        <v>1.1778236</v>
      </c>
      <c r="E1393" s="10">
        <v>1.7241679000000001</v>
      </c>
      <c r="F1393" s="10">
        <v>0.61234900000000003</v>
      </c>
      <c r="G1393" s="10">
        <v>0.88352989999999998</v>
      </c>
    </row>
    <row r="1394" spans="2:7" ht="12" thickBot="1" x14ac:dyDescent="0.25">
      <c r="B1394" s="213"/>
      <c r="C1394" s="10">
        <v>57.9166666666667</v>
      </c>
      <c r="D1394" s="10">
        <v>1.0992151999999999</v>
      </c>
      <c r="E1394" s="10">
        <v>1.6027583000000001</v>
      </c>
      <c r="F1394" s="10">
        <v>0.58021469999999997</v>
      </c>
      <c r="G1394" s="10">
        <v>0.84060679999999999</v>
      </c>
    </row>
    <row r="1395" spans="2:7" ht="12" thickBot="1" x14ac:dyDescent="0.25">
      <c r="B1395" s="213"/>
      <c r="C1395" s="10">
        <v>57.9583333333334</v>
      </c>
      <c r="D1395" s="10">
        <v>0.94613510000000001</v>
      </c>
      <c r="E1395" s="10">
        <v>1.3752705999999999</v>
      </c>
      <c r="F1395" s="10">
        <v>0.51699580000000001</v>
      </c>
      <c r="G1395" s="10">
        <v>0.75121170000000004</v>
      </c>
    </row>
    <row r="1396" spans="2:7" ht="12" thickBot="1" x14ac:dyDescent="0.25">
      <c r="B1396" s="213"/>
      <c r="C1396" s="10">
        <v>58</v>
      </c>
      <c r="D1396" s="10">
        <v>0.79101849999999996</v>
      </c>
      <c r="E1396" s="10">
        <v>1.1521208000000001</v>
      </c>
      <c r="F1396" s="10">
        <v>0.43578080000000002</v>
      </c>
      <c r="G1396" s="10">
        <v>0.64687380000000005</v>
      </c>
    </row>
    <row r="1397" spans="2:7" ht="12" thickBot="1" x14ac:dyDescent="0.25">
      <c r="B1397" s="213">
        <v>41333</v>
      </c>
      <c r="C1397" s="10">
        <v>58.0416666666667</v>
      </c>
      <c r="D1397" s="10">
        <v>0.68540380000000001</v>
      </c>
      <c r="E1397" s="10">
        <v>1.0051661999999999</v>
      </c>
      <c r="F1397" s="10">
        <v>0.37376090000000001</v>
      </c>
      <c r="G1397" s="10">
        <v>0.56173410000000001</v>
      </c>
    </row>
    <row r="1398" spans="2:7" ht="12" thickBot="1" x14ac:dyDescent="0.25">
      <c r="B1398" s="213"/>
      <c r="C1398" s="10">
        <v>58.0833333333334</v>
      </c>
      <c r="D1398" s="10">
        <v>0.63434900000000005</v>
      </c>
      <c r="E1398" s="10">
        <v>0.94829059999999998</v>
      </c>
      <c r="F1398" s="10">
        <v>0.33355590000000002</v>
      </c>
      <c r="G1398" s="10">
        <v>0.51838660000000003</v>
      </c>
    </row>
    <row r="1399" spans="2:7" ht="12" thickBot="1" x14ac:dyDescent="0.25">
      <c r="B1399" s="213"/>
      <c r="C1399" s="10">
        <v>58.125</v>
      </c>
      <c r="D1399" s="10">
        <v>0.61393379999999997</v>
      </c>
      <c r="E1399" s="10">
        <v>0.9525053</v>
      </c>
      <c r="F1399" s="10">
        <v>0.31223840000000003</v>
      </c>
      <c r="G1399" s="10">
        <v>0.50381370000000003</v>
      </c>
    </row>
    <row r="1400" spans="2:7" ht="12" thickBot="1" x14ac:dyDescent="0.25">
      <c r="B1400" s="213"/>
      <c r="C1400" s="10">
        <v>58.1666666666667</v>
      </c>
      <c r="D1400" s="10">
        <v>0.61169479999999998</v>
      </c>
      <c r="E1400" s="10">
        <v>0.99664649999999999</v>
      </c>
      <c r="F1400" s="10">
        <v>0.30282870000000001</v>
      </c>
      <c r="G1400" s="10">
        <v>0.50757059999999998</v>
      </c>
    </row>
    <row r="1401" spans="2:7" ht="12" thickBot="1" x14ac:dyDescent="0.25">
      <c r="B1401" s="213"/>
      <c r="C1401" s="10">
        <v>58.2083333333334</v>
      </c>
      <c r="D1401" s="10">
        <v>0.63656849999999998</v>
      </c>
      <c r="E1401" s="10">
        <v>1.1299291</v>
      </c>
      <c r="F1401" s="10">
        <v>0.30829970000000001</v>
      </c>
      <c r="G1401" s="10">
        <v>0.55097629999999997</v>
      </c>
    </row>
    <row r="1402" spans="2:7" ht="12" thickBot="1" x14ac:dyDescent="0.25">
      <c r="B1402" s="213"/>
      <c r="C1402" s="10">
        <v>58.25</v>
      </c>
      <c r="D1402" s="10">
        <v>0.72470749999999995</v>
      </c>
      <c r="E1402" s="10">
        <v>1.4575089000000001</v>
      </c>
      <c r="F1402" s="10">
        <v>0.33861839999999999</v>
      </c>
      <c r="G1402" s="10">
        <v>0.66344460000000005</v>
      </c>
    </row>
    <row r="1403" spans="2:7" ht="12" thickBot="1" x14ac:dyDescent="0.25">
      <c r="B1403" s="213"/>
      <c r="C1403" s="10">
        <v>58.2916666666667</v>
      </c>
      <c r="D1403" s="10">
        <v>0.88628300000000004</v>
      </c>
      <c r="E1403" s="10">
        <v>1.9159185999999999</v>
      </c>
      <c r="F1403" s="10">
        <v>0.41195419999999999</v>
      </c>
      <c r="G1403" s="10">
        <v>0.85601530000000003</v>
      </c>
    </row>
    <row r="1404" spans="2:7" ht="12" thickBot="1" x14ac:dyDescent="0.25">
      <c r="B1404" s="213"/>
      <c r="C1404" s="10">
        <v>58.3333333333334</v>
      </c>
      <c r="D1404" s="10">
        <v>0.92412799999999995</v>
      </c>
      <c r="E1404" s="10">
        <v>1.9941989</v>
      </c>
      <c r="F1404" s="10">
        <v>0.44997160000000003</v>
      </c>
      <c r="G1404" s="10">
        <v>0.91974370000000005</v>
      </c>
    </row>
    <row r="1405" spans="2:7" ht="12" thickBot="1" x14ac:dyDescent="0.25">
      <c r="B1405" s="213"/>
      <c r="C1405" s="10">
        <v>58.375</v>
      </c>
      <c r="D1405" s="10">
        <v>0.84124209999999999</v>
      </c>
      <c r="E1405" s="10">
        <v>1.6439866000000001</v>
      </c>
      <c r="F1405" s="10">
        <v>0.4173346</v>
      </c>
      <c r="G1405" s="10">
        <v>0.77833799999999997</v>
      </c>
    </row>
    <row r="1406" spans="2:7" ht="12" thickBot="1" x14ac:dyDescent="0.25">
      <c r="B1406" s="213"/>
      <c r="C1406" s="10">
        <v>58.4166666666667</v>
      </c>
      <c r="D1406" s="10">
        <v>0.80776740000000002</v>
      </c>
      <c r="E1406" s="10">
        <v>1.4035409999999999</v>
      </c>
      <c r="F1406" s="10">
        <v>0.40007999999999999</v>
      </c>
      <c r="G1406" s="10">
        <v>0.67428149999999998</v>
      </c>
    </row>
    <row r="1407" spans="2:7" ht="12" thickBot="1" x14ac:dyDescent="0.25">
      <c r="B1407" s="213"/>
      <c r="C1407" s="10">
        <v>58.4583333333334</v>
      </c>
      <c r="D1407" s="10">
        <v>0.78715190000000002</v>
      </c>
      <c r="E1407" s="10">
        <v>1.2302375999999999</v>
      </c>
      <c r="F1407" s="10">
        <v>0.39339279999999999</v>
      </c>
      <c r="G1407" s="10">
        <v>0.60589990000000005</v>
      </c>
    </row>
    <row r="1408" spans="2:7" ht="12" thickBot="1" x14ac:dyDescent="0.25">
      <c r="B1408" s="213"/>
      <c r="C1408" s="10">
        <v>58.5</v>
      </c>
      <c r="D1408" s="10">
        <v>0.7707079</v>
      </c>
      <c r="E1408" s="10">
        <v>1.1244369000000001</v>
      </c>
      <c r="F1408" s="10">
        <v>0.38811790000000002</v>
      </c>
      <c r="G1408" s="10">
        <v>0.55763260000000003</v>
      </c>
    </row>
    <row r="1409" spans="2:7" ht="12" thickBot="1" x14ac:dyDescent="0.25">
      <c r="B1409" s="213"/>
      <c r="C1409" s="10">
        <v>58.5416666666667</v>
      </c>
      <c r="D1409" s="10">
        <v>0.75477090000000002</v>
      </c>
      <c r="E1409" s="10">
        <v>1.0478928000000001</v>
      </c>
      <c r="F1409" s="10">
        <v>0.38899509999999998</v>
      </c>
      <c r="G1409" s="10">
        <v>0.53315469999999998</v>
      </c>
    </row>
    <row r="1410" spans="2:7" ht="12" thickBot="1" x14ac:dyDescent="0.25">
      <c r="B1410" s="213"/>
      <c r="C1410" s="10">
        <v>58.5833333333334</v>
      </c>
      <c r="D1410" s="10">
        <v>0.72969399999999995</v>
      </c>
      <c r="E1410" s="10">
        <v>0.98408030000000002</v>
      </c>
      <c r="F1410" s="10">
        <v>0.38149070000000002</v>
      </c>
      <c r="G1410" s="10">
        <v>0.5059669</v>
      </c>
    </row>
    <row r="1411" spans="2:7" ht="12" thickBot="1" x14ac:dyDescent="0.25">
      <c r="B1411" s="213"/>
      <c r="C1411" s="10">
        <v>58.625</v>
      </c>
      <c r="D1411" s="10">
        <v>0.71491150000000003</v>
      </c>
      <c r="E1411" s="10">
        <v>0.95658860000000001</v>
      </c>
      <c r="F1411" s="10">
        <v>0.3804189</v>
      </c>
      <c r="G1411" s="10">
        <v>0.49401889999999998</v>
      </c>
    </row>
    <row r="1412" spans="2:7" ht="12" thickBot="1" x14ac:dyDescent="0.25">
      <c r="B1412" s="213"/>
      <c r="C1412" s="10">
        <v>58.6666666666667</v>
      </c>
      <c r="D1412" s="10">
        <v>0.72892840000000003</v>
      </c>
      <c r="E1412" s="10">
        <v>0.96882380000000001</v>
      </c>
      <c r="F1412" s="10">
        <v>0.39576499999999998</v>
      </c>
      <c r="G1412" s="10">
        <v>0.5101985</v>
      </c>
    </row>
    <row r="1413" spans="2:7" ht="12" thickBot="1" x14ac:dyDescent="0.25">
      <c r="B1413" s="213"/>
      <c r="C1413" s="10">
        <v>58.7083333333334</v>
      </c>
      <c r="D1413" s="10">
        <v>0.77442569999999999</v>
      </c>
      <c r="E1413" s="10">
        <v>1.0476148000000001</v>
      </c>
      <c r="F1413" s="10">
        <v>0.42410740000000002</v>
      </c>
      <c r="G1413" s="10">
        <v>0.54589989999999999</v>
      </c>
    </row>
    <row r="1414" spans="2:7" ht="12" thickBot="1" x14ac:dyDescent="0.25">
      <c r="B1414" s="213"/>
      <c r="C1414" s="10">
        <v>58.75</v>
      </c>
      <c r="D1414" s="10">
        <v>0.88370420000000005</v>
      </c>
      <c r="E1414" s="10">
        <v>1.2154826000000001</v>
      </c>
      <c r="F1414" s="10">
        <v>0.4732963</v>
      </c>
      <c r="G1414" s="10">
        <v>0.61757340000000005</v>
      </c>
    </row>
    <row r="1415" spans="2:7" ht="12" thickBot="1" x14ac:dyDescent="0.25">
      <c r="B1415" s="213"/>
      <c r="C1415" s="10">
        <v>58.7916666666667</v>
      </c>
      <c r="D1415" s="10">
        <v>1.0903155</v>
      </c>
      <c r="E1415" s="10">
        <v>1.4879732000000001</v>
      </c>
      <c r="F1415" s="10">
        <v>0.55856700000000004</v>
      </c>
      <c r="G1415" s="10">
        <v>0.73138760000000003</v>
      </c>
    </row>
    <row r="1416" spans="2:7" ht="12" thickBot="1" x14ac:dyDescent="0.25">
      <c r="B1416" s="213"/>
      <c r="C1416" s="10">
        <v>58.8333333333334</v>
      </c>
      <c r="D1416" s="10">
        <v>1.1550155</v>
      </c>
      <c r="E1416" s="10">
        <v>1.5780506000000001</v>
      </c>
      <c r="F1416" s="10">
        <v>0.59064760000000005</v>
      </c>
      <c r="G1416" s="10">
        <v>0.78330010000000005</v>
      </c>
    </row>
    <row r="1417" spans="2:7" ht="12" thickBot="1" x14ac:dyDescent="0.25">
      <c r="B1417" s="213"/>
      <c r="C1417" s="10">
        <v>58.875</v>
      </c>
      <c r="D1417" s="10">
        <v>1.1424631000000001</v>
      </c>
      <c r="E1417" s="10">
        <v>1.5535091000000001</v>
      </c>
      <c r="F1417" s="10">
        <v>0.58596409999999999</v>
      </c>
      <c r="G1417" s="10">
        <v>0.77942339999999999</v>
      </c>
    </row>
    <row r="1418" spans="2:7" ht="12" thickBot="1" x14ac:dyDescent="0.25">
      <c r="B1418" s="213"/>
      <c r="C1418" s="10">
        <v>58.9166666666667</v>
      </c>
      <c r="D1418" s="10">
        <v>1.0651058</v>
      </c>
      <c r="E1418" s="10">
        <v>1.4493472000000001</v>
      </c>
      <c r="F1418" s="10">
        <v>0.55844110000000002</v>
      </c>
      <c r="G1418" s="10">
        <v>0.74049350000000003</v>
      </c>
    </row>
    <row r="1419" spans="2:7" ht="12" thickBot="1" x14ac:dyDescent="0.25">
      <c r="B1419" s="213"/>
      <c r="C1419" s="10">
        <v>58.9583333333334</v>
      </c>
      <c r="D1419" s="10">
        <v>0.92162089999999997</v>
      </c>
      <c r="E1419" s="10">
        <v>1.2504238000000001</v>
      </c>
      <c r="F1419" s="10">
        <v>0.49981360000000002</v>
      </c>
      <c r="G1419" s="10">
        <v>0.66301049999999995</v>
      </c>
    </row>
    <row r="1420" spans="2:7" ht="12" thickBot="1" x14ac:dyDescent="0.25">
      <c r="B1420" s="213"/>
      <c r="C1420" s="10">
        <v>59</v>
      </c>
      <c r="D1420" s="10">
        <v>0.77102280000000001</v>
      </c>
      <c r="E1420" s="10">
        <v>1.0410613</v>
      </c>
      <c r="F1420" s="10">
        <v>0.42469829999999997</v>
      </c>
      <c r="G1420" s="10">
        <v>0.56819560000000002</v>
      </c>
    </row>
    <row r="1421" spans="2:7" ht="12" thickBot="1" x14ac:dyDescent="0.25">
      <c r="B1421" s="213">
        <v>41334</v>
      </c>
      <c r="C1421" s="10">
        <v>59.0416666666667</v>
      </c>
      <c r="D1421" s="10">
        <v>0.66881120000000005</v>
      </c>
      <c r="E1421" s="10">
        <v>0.91226859999999999</v>
      </c>
      <c r="F1421" s="10">
        <v>0.36381809999999998</v>
      </c>
      <c r="G1421" s="10">
        <v>0.4938922</v>
      </c>
    </row>
    <row r="1422" spans="2:7" ht="12" thickBot="1" x14ac:dyDescent="0.25">
      <c r="B1422" s="213"/>
      <c r="C1422" s="10">
        <v>59.0833333333334</v>
      </c>
      <c r="D1422" s="10">
        <v>0.61711249999999995</v>
      </c>
      <c r="E1422" s="10">
        <v>0.86564240000000003</v>
      </c>
      <c r="F1422" s="10">
        <v>0.32347330000000002</v>
      </c>
      <c r="G1422" s="10">
        <v>0.45434980000000003</v>
      </c>
    </row>
    <row r="1423" spans="2:7" ht="12" thickBot="1" x14ac:dyDescent="0.25">
      <c r="B1423" s="213"/>
      <c r="C1423" s="10">
        <v>59.125</v>
      </c>
      <c r="D1423" s="10">
        <v>0.59597310000000003</v>
      </c>
      <c r="E1423" s="10">
        <v>0.86767070000000002</v>
      </c>
      <c r="F1423" s="10">
        <v>0.30197950000000001</v>
      </c>
      <c r="G1423" s="10">
        <v>0.44377660000000002</v>
      </c>
    </row>
    <row r="1424" spans="2:7" ht="12" thickBot="1" x14ac:dyDescent="0.25">
      <c r="B1424" s="213"/>
      <c r="C1424" s="10">
        <v>59.1666666666667</v>
      </c>
      <c r="D1424" s="10">
        <v>0.59384040000000005</v>
      </c>
      <c r="E1424" s="10">
        <v>0.920014</v>
      </c>
      <c r="F1424" s="10">
        <v>0.29304799999999998</v>
      </c>
      <c r="G1424" s="10">
        <v>0.45452090000000001</v>
      </c>
    </row>
    <row r="1425" spans="2:7" ht="12" thickBot="1" x14ac:dyDescent="0.25">
      <c r="B1425" s="213"/>
      <c r="C1425" s="10">
        <v>59.2083333333334</v>
      </c>
      <c r="D1425" s="10">
        <v>0.61914729999999996</v>
      </c>
      <c r="E1425" s="10">
        <v>1.0594534</v>
      </c>
      <c r="F1425" s="10">
        <v>0.29650929999999998</v>
      </c>
      <c r="G1425" s="10">
        <v>0.50330180000000002</v>
      </c>
    </row>
    <row r="1426" spans="2:7" ht="12" thickBot="1" x14ac:dyDescent="0.25">
      <c r="B1426" s="213"/>
      <c r="C1426" s="10">
        <v>59.25</v>
      </c>
      <c r="D1426" s="10">
        <v>0.70462999999999998</v>
      </c>
      <c r="E1426" s="10">
        <v>1.3769548</v>
      </c>
      <c r="F1426" s="10">
        <v>0.3270421</v>
      </c>
      <c r="G1426" s="10">
        <v>0.61409610000000003</v>
      </c>
    </row>
    <row r="1427" spans="2:7" ht="12" thickBot="1" x14ac:dyDescent="0.25">
      <c r="B1427" s="213"/>
      <c r="C1427" s="10">
        <v>59.2916666666667</v>
      </c>
      <c r="D1427" s="10">
        <v>0.86464790000000002</v>
      </c>
      <c r="E1427" s="10">
        <v>1.8347981</v>
      </c>
      <c r="F1427" s="10">
        <v>0.3998794</v>
      </c>
      <c r="G1427" s="10">
        <v>0.79247040000000002</v>
      </c>
    </row>
    <row r="1428" spans="2:7" ht="12" thickBot="1" x14ac:dyDescent="0.25">
      <c r="B1428" s="213"/>
      <c r="C1428" s="10">
        <v>59.3333333333334</v>
      </c>
      <c r="D1428" s="10">
        <v>0.91134470000000001</v>
      </c>
      <c r="E1428" s="10">
        <v>1.9257010999999999</v>
      </c>
      <c r="F1428" s="10">
        <v>0.43994870000000003</v>
      </c>
      <c r="G1428" s="10">
        <v>0.86381699999999995</v>
      </c>
    </row>
    <row r="1429" spans="2:7" ht="12" thickBot="1" x14ac:dyDescent="0.25">
      <c r="B1429" s="213"/>
      <c r="C1429" s="10">
        <v>59.375</v>
      </c>
      <c r="D1429" s="10">
        <v>0.8419238</v>
      </c>
      <c r="E1429" s="10">
        <v>1.6104118999999999</v>
      </c>
      <c r="F1429" s="10">
        <v>0.41557179999999999</v>
      </c>
      <c r="G1429" s="10">
        <v>0.73971469999999995</v>
      </c>
    </row>
    <row r="1430" spans="2:7" ht="12" thickBot="1" x14ac:dyDescent="0.25">
      <c r="B1430" s="213"/>
      <c r="C1430" s="10">
        <v>59.4166666666667</v>
      </c>
      <c r="D1430" s="10">
        <v>0.81454760000000004</v>
      </c>
      <c r="E1430" s="10">
        <v>1.3762755</v>
      </c>
      <c r="F1430" s="10">
        <v>0.39813949999999998</v>
      </c>
      <c r="G1430" s="10">
        <v>0.64452860000000001</v>
      </c>
    </row>
    <row r="1431" spans="2:7" ht="12" thickBot="1" x14ac:dyDescent="0.25">
      <c r="B1431" s="213"/>
      <c r="C1431" s="10">
        <v>59.4583333333334</v>
      </c>
      <c r="D1431" s="10">
        <v>0.79858189999999996</v>
      </c>
      <c r="E1431" s="10">
        <v>1.2149667</v>
      </c>
      <c r="F1431" s="10">
        <v>0.39203250000000001</v>
      </c>
      <c r="G1431" s="10">
        <v>0.58122169999999995</v>
      </c>
    </row>
    <row r="1432" spans="2:7" ht="12" thickBot="1" x14ac:dyDescent="0.25">
      <c r="B1432" s="213"/>
      <c r="C1432" s="10">
        <v>59.5</v>
      </c>
      <c r="D1432" s="10">
        <v>0.77914030000000001</v>
      </c>
      <c r="E1432" s="10">
        <v>1.1127435000000001</v>
      </c>
      <c r="F1432" s="10">
        <v>0.39014650000000001</v>
      </c>
      <c r="G1432" s="10">
        <v>0.54045480000000001</v>
      </c>
    </row>
    <row r="1433" spans="2:7" ht="12" thickBot="1" x14ac:dyDescent="0.25">
      <c r="B1433" s="213"/>
      <c r="C1433" s="10">
        <v>59.5416666666667</v>
      </c>
      <c r="D1433" s="10">
        <v>0.76140580000000002</v>
      </c>
      <c r="E1433" s="10">
        <v>1.0411680000000001</v>
      </c>
      <c r="F1433" s="10">
        <v>0.39040639999999999</v>
      </c>
      <c r="G1433" s="10">
        <v>0.51348079999999996</v>
      </c>
    </row>
    <row r="1434" spans="2:7" ht="12" thickBot="1" x14ac:dyDescent="0.25">
      <c r="B1434" s="213"/>
      <c r="C1434" s="10">
        <v>59.5833333333334</v>
      </c>
      <c r="D1434" s="10">
        <v>0.7401567</v>
      </c>
      <c r="E1434" s="10">
        <v>0.98528130000000003</v>
      </c>
      <c r="F1434" s="10">
        <v>0.38838729999999999</v>
      </c>
      <c r="G1434" s="10">
        <v>0.49260209999999999</v>
      </c>
    </row>
    <row r="1435" spans="2:7" ht="12" thickBot="1" x14ac:dyDescent="0.25">
      <c r="B1435" s="213"/>
      <c r="C1435" s="10">
        <v>59.625</v>
      </c>
      <c r="D1435" s="10">
        <v>0.72273030000000005</v>
      </c>
      <c r="E1435" s="10">
        <v>0.94904710000000003</v>
      </c>
      <c r="F1435" s="10">
        <v>0.38893139999999998</v>
      </c>
      <c r="G1435" s="10">
        <v>0.4820758</v>
      </c>
    </row>
    <row r="1436" spans="2:7" ht="12" thickBot="1" x14ac:dyDescent="0.25">
      <c r="B1436" s="213"/>
      <c r="C1436" s="10">
        <v>59.6666666666667</v>
      </c>
      <c r="D1436" s="10">
        <v>0.73613320000000004</v>
      </c>
      <c r="E1436" s="10">
        <v>0.9632288</v>
      </c>
      <c r="F1436" s="10">
        <v>0.40085559999999998</v>
      </c>
      <c r="G1436" s="10">
        <v>0.50021070000000001</v>
      </c>
    </row>
    <row r="1437" spans="2:7" ht="12" thickBot="1" x14ac:dyDescent="0.25">
      <c r="B1437" s="213"/>
      <c r="C1437" s="10">
        <v>59.7083333333334</v>
      </c>
      <c r="D1437" s="10">
        <v>0.77785269999999995</v>
      </c>
      <c r="E1437" s="10">
        <v>1.0250950999999999</v>
      </c>
      <c r="F1437" s="10">
        <v>0.42821429999999999</v>
      </c>
      <c r="G1437" s="10">
        <v>0.53232539999999995</v>
      </c>
    </row>
    <row r="1438" spans="2:7" ht="12" thickBot="1" x14ac:dyDescent="0.25">
      <c r="B1438" s="213"/>
      <c r="C1438" s="10">
        <v>59.75</v>
      </c>
      <c r="D1438" s="10">
        <v>0.8751892</v>
      </c>
      <c r="E1438" s="10">
        <v>1.1760056999999999</v>
      </c>
      <c r="F1438" s="10">
        <v>0.47125210000000001</v>
      </c>
      <c r="G1438" s="10">
        <v>0.58729089999999995</v>
      </c>
    </row>
    <row r="1439" spans="2:7" ht="12" thickBot="1" x14ac:dyDescent="0.25">
      <c r="B1439" s="213"/>
      <c r="C1439" s="10">
        <v>59.7916666666667</v>
      </c>
      <c r="D1439" s="10">
        <v>1.0575933</v>
      </c>
      <c r="E1439" s="10">
        <v>1.4056198</v>
      </c>
      <c r="F1439" s="10">
        <v>0.54150370000000003</v>
      </c>
      <c r="G1439" s="10">
        <v>0.68326620000000005</v>
      </c>
    </row>
    <row r="1440" spans="2:7" ht="12" thickBot="1" x14ac:dyDescent="0.25">
      <c r="B1440" s="213"/>
      <c r="C1440" s="10">
        <v>59.8333333333334</v>
      </c>
      <c r="D1440" s="10">
        <v>1.0941772000000001</v>
      </c>
      <c r="E1440" s="10">
        <v>1.4354138999999999</v>
      </c>
      <c r="F1440" s="10">
        <v>0.55874679999999999</v>
      </c>
      <c r="G1440" s="10">
        <v>0.70769309999999996</v>
      </c>
    </row>
    <row r="1441" spans="2:7" ht="12" thickBot="1" x14ac:dyDescent="0.25">
      <c r="B1441" s="213"/>
      <c r="C1441" s="10">
        <v>59.875</v>
      </c>
      <c r="D1441" s="10">
        <v>1.0795124</v>
      </c>
      <c r="E1441" s="10">
        <v>1.3929282999999999</v>
      </c>
      <c r="F1441" s="10">
        <v>0.55120910000000001</v>
      </c>
      <c r="G1441" s="10">
        <v>0.6945017</v>
      </c>
    </row>
    <row r="1442" spans="2:7" ht="12" thickBot="1" x14ac:dyDescent="0.25">
      <c r="B1442" s="213"/>
      <c r="C1442" s="10">
        <v>59.9166666666667</v>
      </c>
      <c r="D1442" s="10">
        <v>1.0259695</v>
      </c>
      <c r="E1442" s="10">
        <v>1.3134417</v>
      </c>
      <c r="F1442" s="10">
        <v>0.52783800000000003</v>
      </c>
      <c r="G1442" s="10">
        <v>0.67077140000000002</v>
      </c>
    </row>
    <row r="1443" spans="2:7" ht="12" thickBot="1" x14ac:dyDescent="0.25">
      <c r="B1443" s="213"/>
      <c r="C1443" s="10">
        <v>59.9583333333334</v>
      </c>
      <c r="D1443" s="10">
        <v>0.9201802</v>
      </c>
      <c r="E1443" s="10">
        <v>1.1964748000000001</v>
      </c>
      <c r="F1443" s="10">
        <v>0.48615409999999998</v>
      </c>
      <c r="G1443" s="10">
        <v>0.61938300000000002</v>
      </c>
    </row>
    <row r="1444" spans="2:7" ht="12" thickBot="1" x14ac:dyDescent="0.25">
      <c r="B1444" s="213"/>
      <c r="C1444" s="10">
        <v>60</v>
      </c>
      <c r="D1444" s="10">
        <v>0.79055379999999997</v>
      </c>
      <c r="E1444" s="10">
        <v>1.0295797</v>
      </c>
      <c r="F1444" s="10">
        <v>0.42827929999999997</v>
      </c>
      <c r="G1444" s="10">
        <v>0.550431</v>
      </c>
    </row>
    <row r="1445" spans="2:7" ht="12" thickBot="1" x14ac:dyDescent="0.25">
      <c r="B1445" s="213">
        <v>41335</v>
      </c>
      <c r="C1445" s="10">
        <v>60.0416666666667</v>
      </c>
      <c r="D1445" s="10">
        <v>0.6887008</v>
      </c>
      <c r="E1445" s="10">
        <v>0.90121589999999996</v>
      </c>
      <c r="F1445" s="10">
        <v>0.37150420000000001</v>
      </c>
      <c r="G1445" s="10">
        <v>0.48937340000000001</v>
      </c>
    </row>
    <row r="1446" spans="2:7" ht="12" thickBot="1" x14ac:dyDescent="0.25">
      <c r="B1446" s="213"/>
      <c r="C1446" s="10">
        <v>60.0833333333334</v>
      </c>
      <c r="D1446" s="10">
        <v>0.62813739999999996</v>
      </c>
      <c r="E1446" s="10">
        <v>0.83548579999999995</v>
      </c>
      <c r="F1446" s="10">
        <v>0.33225379999999999</v>
      </c>
      <c r="G1446" s="10">
        <v>0.44802439999999999</v>
      </c>
    </row>
    <row r="1447" spans="2:7" ht="12" thickBot="1" x14ac:dyDescent="0.25">
      <c r="B1447" s="213"/>
      <c r="C1447" s="10">
        <v>60.125</v>
      </c>
      <c r="D1447" s="10">
        <v>0.59675230000000001</v>
      </c>
      <c r="E1447" s="10">
        <v>0.81801780000000002</v>
      </c>
      <c r="F1447" s="10">
        <v>0.30734230000000001</v>
      </c>
      <c r="G1447" s="10">
        <v>0.42484119999999997</v>
      </c>
    </row>
    <row r="1448" spans="2:7" ht="12" thickBot="1" x14ac:dyDescent="0.25">
      <c r="B1448" s="213"/>
      <c r="C1448" s="10">
        <v>60.1666666666667</v>
      </c>
      <c r="D1448" s="10">
        <v>0.5842117</v>
      </c>
      <c r="E1448" s="10">
        <v>0.82314160000000003</v>
      </c>
      <c r="F1448" s="10">
        <v>0.2915143</v>
      </c>
      <c r="G1448" s="10">
        <v>0.41159400000000002</v>
      </c>
    </row>
    <row r="1449" spans="2:7" ht="12" thickBot="1" x14ac:dyDescent="0.25">
      <c r="B1449" s="213"/>
      <c r="C1449" s="10">
        <v>60.2083333333334</v>
      </c>
      <c r="D1449" s="10">
        <v>0.58879840000000006</v>
      </c>
      <c r="E1449" s="10">
        <v>0.88077830000000001</v>
      </c>
      <c r="F1449" s="10">
        <v>0.28537960000000001</v>
      </c>
      <c r="G1449" s="10">
        <v>0.42173919999999998</v>
      </c>
    </row>
    <row r="1450" spans="2:7" ht="12" thickBot="1" x14ac:dyDescent="0.25">
      <c r="B1450" s="213"/>
      <c r="C1450" s="10">
        <v>60.25</v>
      </c>
      <c r="D1450" s="10">
        <v>0.62219360000000001</v>
      </c>
      <c r="E1450" s="10">
        <v>1.0156527</v>
      </c>
      <c r="F1450" s="10">
        <v>0.29407179999999999</v>
      </c>
      <c r="G1450" s="10">
        <v>0.46225080000000002</v>
      </c>
    </row>
    <row r="1451" spans="2:7" ht="12" thickBot="1" x14ac:dyDescent="0.25">
      <c r="B1451" s="213"/>
      <c r="C1451" s="10">
        <v>60.2916666666667</v>
      </c>
      <c r="D1451" s="10">
        <v>0.69965120000000003</v>
      </c>
      <c r="E1451" s="10">
        <v>1.2514228999999999</v>
      </c>
      <c r="F1451" s="10">
        <v>0.32369229999999999</v>
      </c>
      <c r="G1451" s="10">
        <v>0.54077419999999998</v>
      </c>
    </row>
    <row r="1452" spans="2:7" ht="12" thickBot="1" x14ac:dyDescent="0.25">
      <c r="B1452" s="213"/>
      <c r="C1452" s="10">
        <v>60.3333333333334</v>
      </c>
      <c r="D1452" s="10">
        <v>0.81003159999999996</v>
      </c>
      <c r="E1452" s="10">
        <v>1.5283675999999999</v>
      </c>
      <c r="F1452" s="10">
        <v>0.37775690000000001</v>
      </c>
      <c r="G1452" s="10">
        <v>0.65102859999999996</v>
      </c>
    </row>
    <row r="1453" spans="2:7" ht="12" thickBot="1" x14ac:dyDescent="0.25">
      <c r="B1453" s="213"/>
      <c r="C1453" s="10">
        <v>60.375</v>
      </c>
      <c r="D1453" s="10">
        <v>0.90011649999999999</v>
      </c>
      <c r="E1453" s="10">
        <v>1.6031641999999999</v>
      </c>
      <c r="F1453" s="10">
        <v>0.42988290000000001</v>
      </c>
      <c r="G1453" s="10">
        <v>0.70390489999999994</v>
      </c>
    </row>
    <row r="1454" spans="2:7" ht="12" thickBot="1" x14ac:dyDescent="0.25">
      <c r="B1454" s="213"/>
      <c r="C1454" s="10">
        <v>60.4166666666667</v>
      </c>
      <c r="D1454" s="10">
        <v>0.93593249999999995</v>
      </c>
      <c r="E1454" s="10">
        <v>1.5432980000000001</v>
      </c>
      <c r="F1454" s="10">
        <v>0.46058900000000003</v>
      </c>
      <c r="G1454" s="10">
        <v>0.70394670000000004</v>
      </c>
    </row>
    <row r="1455" spans="2:7" ht="12" thickBot="1" x14ac:dyDescent="0.25">
      <c r="B1455" s="213"/>
      <c r="C1455" s="10">
        <v>60.4583333333334</v>
      </c>
      <c r="D1455" s="10">
        <v>0.94632240000000001</v>
      </c>
      <c r="E1455" s="10">
        <v>1.4510708000000001</v>
      </c>
      <c r="F1455" s="10">
        <v>0.47379719999999997</v>
      </c>
      <c r="G1455" s="10">
        <v>0.67970640000000004</v>
      </c>
    </row>
    <row r="1456" spans="2:7" ht="12" thickBot="1" x14ac:dyDescent="0.25">
      <c r="B1456" s="213"/>
      <c r="C1456" s="10">
        <v>60.5</v>
      </c>
      <c r="D1456" s="10">
        <v>0.93745199999999995</v>
      </c>
      <c r="E1456" s="10">
        <v>1.3689174</v>
      </c>
      <c r="F1456" s="10">
        <v>0.47240569999999998</v>
      </c>
      <c r="G1456" s="10">
        <v>0.64807499999999996</v>
      </c>
    </row>
    <row r="1457" spans="2:7" ht="12" thickBot="1" x14ac:dyDescent="0.25">
      <c r="B1457" s="213"/>
      <c r="C1457" s="10">
        <v>60.5416666666667</v>
      </c>
      <c r="D1457" s="10">
        <v>0.91907019999999995</v>
      </c>
      <c r="E1457" s="10">
        <v>1.2857858</v>
      </c>
      <c r="F1457" s="10">
        <v>0.46986840000000002</v>
      </c>
      <c r="G1457" s="10">
        <v>0.6226621</v>
      </c>
    </row>
    <row r="1458" spans="2:7" ht="12" thickBot="1" x14ac:dyDescent="0.25">
      <c r="B1458" s="213"/>
      <c r="C1458" s="10">
        <v>60.5833333333334</v>
      </c>
      <c r="D1458" s="10">
        <v>0.89297689999999996</v>
      </c>
      <c r="E1458" s="10">
        <v>1.2159894</v>
      </c>
      <c r="F1458" s="10">
        <v>0.46300799999999998</v>
      </c>
      <c r="G1458" s="10">
        <v>0.59102259999999995</v>
      </c>
    </row>
    <row r="1459" spans="2:7" ht="12" thickBot="1" x14ac:dyDescent="0.25">
      <c r="B1459" s="213"/>
      <c r="C1459" s="10">
        <v>60.625</v>
      </c>
      <c r="D1459" s="10">
        <v>0.86975440000000004</v>
      </c>
      <c r="E1459" s="10">
        <v>1.1746650000000001</v>
      </c>
      <c r="F1459" s="10">
        <v>0.45647670000000001</v>
      </c>
      <c r="G1459" s="10">
        <v>0.57203879999999996</v>
      </c>
    </row>
    <row r="1460" spans="2:7" ht="12" thickBot="1" x14ac:dyDescent="0.25">
      <c r="B1460" s="213"/>
      <c r="C1460" s="10">
        <v>60.6666666666667</v>
      </c>
      <c r="D1460" s="10">
        <v>0.87252269999999998</v>
      </c>
      <c r="E1460" s="10">
        <v>1.1745536999999999</v>
      </c>
      <c r="F1460" s="10">
        <v>0.45848470000000002</v>
      </c>
      <c r="G1460" s="10">
        <v>0.57108789999999998</v>
      </c>
    </row>
    <row r="1461" spans="2:7" ht="12" thickBot="1" x14ac:dyDescent="0.25">
      <c r="B1461" s="213"/>
      <c r="C1461" s="10">
        <v>60.7083333333334</v>
      </c>
      <c r="D1461" s="10">
        <v>0.91498670000000004</v>
      </c>
      <c r="E1461" s="10">
        <v>1.2327874999999999</v>
      </c>
      <c r="F1461" s="10">
        <v>0.47787659999999998</v>
      </c>
      <c r="G1461" s="10">
        <v>0.59785679999999997</v>
      </c>
    </row>
    <row r="1462" spans="2:7" ht="12" thickBot="1" x14ac:dyDescent="0.25">
      <c r="B1462" s="213"/>
      <c r="C1462" s="10">
        <v>60.75</v>
      </c>
      <c r="D1462" s="10">
        <v>1.0112095999999999</v>
      </c>
      <c r="E1462" s="10">
        <v>1.3670469000000001</v>
      </c>
      <c r="F1462" s="10">
        <v>0.51465499999999997</v>
      </c>
      <c r="G1462" s="10">
        <v>0.64779469999999995</v>
      </c>
    </row>
    <row r="1463" spans="2:7" ht="12" thickBot="1" x14ac:dyDescent="0.25">
      <c r="B1463" s="213"/>
      <c r="C1463" s="10">
        <v>60.7916666666667</v>
      </c>
      <c r="D1463" s="10">
        <v>1.1137011999999999</v>
      </c>
      <c r="E1463" s="10">
        <v>1.4886766</v>
      </c>
      <c r="F1463" s="10">
        <v>0.56027360000000004</v>
      </c>
      <c r="G1463" s="10">
        <v>0.69327470000000002</v>
      </c>
    </row>
    <row r="1464" spans="2:7" ht="12" thickBot="1" x14ac:dyDescent="0.25">
      <c r="B1464" s="213"/>
      <c r="C1464" s="10">
        <v>60.8333333333334</v>
      </c>
      <c r="D1464" s="10">
        <v>1.1162346000000001</v>
      </c>
      <c r="E1464" s="10">
        <v>1.4567614</v>
      </c>
      <c r="F1464" s="10">
        <v>0.56458030000000003</v>
      </c>
      <c r="G1464" s="10">
        <v>0.69680379999999997</v>
      </c>
    </row>
    <row r="1465" spans="2:7" ht="12" thickBot="1" x14ac:dyDescent="0.25">
      <c r="B1465" s="213"/>
      <c r="C1465" s="10">
        <v>60.875</v>
      </c>
      <c r="D1465" s="10">
        <v>1.0843115999999999</v>
      </c>
      <c r="E1465" s="10">
        <v>1.3959733999999999</v>
      </c>
      <c r="F1465" s="10">
        <v>0.54858099999999999</v>
      </c>
      <c r="G1465" s="10">
        <v>0.67540730000000004</v>
      </c>
    </row>
    <row r="1466" spans="2:7" ht="12" thickBot="1" x14ac:dyDescent="0.25">
      <c r="B1466" s="213"/>
      <c r="C1466" s="10">
        <v>60.9166666666667</v>
      </c>
      <c r="D1466" s="10">
        <v>1.0188234</v>
      </c>
      <c r="E1466" s="10">
        <v>1.2953869</v>
      </c>
      <c r="F1466" s="10">
        <v>0.52543799999999996</v>
      </c>
      <c r="G1466" s="10">
        <v>0.63696830000000004</v>
      </c>
    </row>
    <row r="1467" spans="2:7" ht="12" thickBot="1" x14ac:dyDescent="0.25">
      <c r="B1467" s="213"/>
      <c r="C1467" s="10">
        <v>60.9583333333334</v>
      </c>
      <c r="D1467" s="10">
        <v>0.91791630000000002</v>
      </c>
      <c r="E1467" s="10">
        <v>1.1547905999999999</v>
      </c>
      <c r="F1467" s="10">
        <v>0.48280319999999999</v>
      </c>
      <c r="G1467" s="10">
        <v>0.58607679999999995</v>
      </c>
    </row>
    <row r="1468" spans="2:7" ht="12" thickBot="1" x14ac:dyDescent="0.25">
      <c r="B1468" s="213"/>
      <c r="C1468" s="10">
        <v>61</v>
      </c>
      <c r="D1468" s="10">
        <v>0.79230179999999995</v>
      </c>
      <c r="E1468" s="10">
        <v>0.99621740000000003</v>
      </c>
      <c r="F1468" s="10">
        <v>0.42648059999999999</v>
      </c>
      <c r="G1468" s="10">
        <v>0.51890179999999997</v>
      </c>
    </row>
    <row r="1469" spans="2:7" ht="12" thickBot="1" x14ac:dyDescent="0.25">
      <c r="B1469" s="213">
        <v>41336</v>
      </c>
      <c r="C1469" s="10">
        <v>61.0416666666667</v>
      </c>
      <c r="D1469" s="10">
        <v>0.68712439999999997</v>
      </c>
      <c r="E1469" s="10">
        <v>0.85634030000000005</v>
      </c>
      <c r="F1469" s="10">
        <v>0.36973889999999998</v>
      </c>
      <c r="G1469" s="10">
        <v>0.45179320000000001</v>
      </c>
    </row>
    <row r="1470" spans="2:7" ht="12" thickBot="1" x14ac:dyDescent="0.25">
      <c r="B1470" s="213"/>
      <c r="C1470" s="10">
        <v>61.0833333333334</v>
      </c>
      <c r="D1470" s="10">
        <v>0.62101660000000003</v>
      </c>
      <c r="E1470" s="10">
        <v>0.77200449999999998</v>
      </c>
      <c r="F1470" s="10">
        <v>0.32860529999999999</v>
      </c>
      <c r="G1470" s="10">
        <v>0.39754040000000002</v>
      </c>
    </row>
    <row r="1471" spans="2:7" ht="12" thickBot="1" x14ac:dyDescent="0.25">
      <c r="B1471" s="213"/>
      <c r="C1471" s="10">
        <v>61.125</v>
      </c>
      <c r="D1471" s="10">
        <v>0.58510890000000004</v>
      </c>
      <c r="E1471" s="10">
        <v>0.72530070000000002</v>
      </c>
      <c r="F1471" s="10">
        <v>0.30066140000000002</v>
      </c>
      <c r="G1471" s="10">
        <v>0.36784280000000003</v>
      </c>
    </row>
    <row r="1472" spans="2:7" ht="12" thickBot="1" x14ac:dyDescent="0.25">
      <c r="B1472" s="213"/>
      <c r="C1472" s="10">
        <v>61.1666666666667</v>
      </c>
      <c r="D1472" s="10">
        <v>0.56675430000000004</v>
      </c>
      <c r="E1472" s="10">
        <v>0.71266459999999998</v>
      </c>
      <c r="F1472" s="10">
        <v>0.28287449999999997</v>
      </c>
      <c r="G1472" s="10">
        <v>0.3492306</v>
      </c>
    </row>
    <row r="1473" spans="2:7" ht="12" thickBot="1" x14ac:dyDescent="0.25">
      <c r="B1473" s="213"/>
      <c r="C1473" s="10">
        <v>61.2083333333334</v>
      </c>
      <c r="D1473" s="10">
        <v>0.56427360000000004</v>
      </c>
      <c r="E1473" s="10">
        <v>0.73018899999999998</v>
      </c>
      <c r="F1473" s="10">
        <v>0.27442529999999998</v>
      </c>
      <c r="G1473" s="10">
        <v>0.34895490000000001</v>
      </c>
    </row>
    <row r="1474" spans="2:7" ht="12" thickBot="1" x14ac:dyDescent="0.25">
      <c r="B1474" s="213"/>
      <c r="C1474" s="10">
        <v>61.25</v>
      </c>
      <c r="D1474" s="10">
        <v>0.58564079999999996</v>
      </c>
      <c r="E1474" s="10">
        <v>0.80326960000000003</v>
      </c>
      <c r="F1474" s="10">
        <v>0.278723</v>
      </c>
      <c r="G1474" s="10">
        <v>0.36439490000000002</v>
      </c>
    </row>
    <row r="1475" spans="2:7" ht="12" thickBot="1" x14ac:dyDescent="0.25">
      <c r="B1475" s="213"/>
      <c r="C1475" s="10">
        <v>61.2916666666667</v>
      </c>
      <c r="D1475" s="10">
        <v>0.64520259999999996</v>
      </c>
      <c r="E1475" s="10">
        <v>0.95814140000000003</v>
      </c>
      <c r="F1475" s="10">
        <v>0.29973080000000002</v>
      </c>
      <c r="G1475" s="10">
        <v>0.4139929</v>
      </c>
    </row>
    <row r="1476" spans="2:7" ht="12" thickBot="1" x14ac:dyDescent="0.25">
      <c r="B1476" s="213"/>
      <c r="C1476" s="10">
        <v>61.3333333333334</v>
      </c>
      <c r="D1476" s="10">
        <v>0.75642600000000004</v>
      </c>
      <c r="E1476" s="10">
        <v>1.2081230999999999</v>
      </c>
      <c r="F1476" s="10">
        <v>0.34771419999999997</v>
      </c>
      <c r="G1476" s="10">
        <v>0.511432</v>
      </c>
    </row>
    <row r="1477" spans="2:7" ht="12" thickBot="1" x14ac:dyDescent="0.25">
      <c r="B1477" s="213"/>
      <c r="C1477" s="10">
        <v>61.375</v>
      </c>
      <c r="D1477" s="10">
        <v>0.87981050000000005</v>
      </c>
      <c r="E1477" s="10">
        <v>1.4404125000000001</v>
      </c>
      <c r="F1477" s="10">
        <v>0.41434110000000002</v>
      </c>
      <c r="G1477" s="10">
        <v>0.61433400000000005</v>
      </c>
    </row>
    <row r="1478" spans="2:7" ht="12" thickBot="1" x14ac:dyDescent="0.25">
      <c r="B1478" s="213"/>
      <c r="C1478" s="10">
        <v>61.4166666666667</v>
      </c>
      <c r="D1478" s="10">
        <v>0.94214730000000002</v>
      </c>
      <c r="E1478" s="10">
        <v>1.5001913</v>
      </c>
      <c r="F1478" s="10">
        <v>0.458403</v>
      </c>
      <c r="G1478" s="10">
        <v>0.67287330000000001</v>
      </c>
    </row>
    <row r="1479" spans="2:7" ht="12" thickBot="1" x14ac:dyDescent="0.25">
      <c r="B1479" s="213"/>
      <c r="C1479" s="10">
        <v>61.4583333333334</v>
      </c>
      <c r="D1479" s="10">
        <v>0.98433400000000004</v>
      </c>
      <c r="E1479" s="10">
        <v>1.5180832</v>
      </c>
      <c r="F1479" s="10">
        <v>0.4892416</v>
      </c>
      <c r="G1479" s="10">
        <v>0.69400589999999995</v>
      </c>
    </row>
    <row r="1480" spans="2:7" ht="12" thickBot="1" x14ac:dyDescent="0.25">
      <c r="B1480" s="213"/>
      <c r="C1480" s="10">
        <v>61.5</v>
      </c>
      <c r="D1480" s="10">
        <v>0.9972896</v>
      </c>
      <c r="E1480" s="10">
        <v>1.4758153000000001</v>
      </c>
      <c r="F1480" s="10">
        <v>0.4975193</v>
      </c>
      <c r="G1480" s="10">
        <v>0.68872480000000003</v>
      </c>
    </row>
    <row r="1481" spans="2:7" ht="12" thickBot="1" x14ac:dyDescent="0.25">
      <c r="B1481" s="213"/>
      <c r="C1481" s="10">
        <v>61.5416666666667</v>
      </c>
      <c r="D1481" s="10">
        <v>0.98830180000000001</v>
      </c>
      <c r="E1481" s="10">
        <v>1.4076093999999999</v>
      </c>
      <c r="F1481" s="10">
        <v>0.50236349999999996</v>
      </c>
      <c r="G1481" s="10">
        <v>0.66645299999999996</v>
      </c>
    </row>
    <row r="1482" spans="2:7" ht="12" thickBot="1" x14ac:dyDescent="0.25">
      <c r="B1482" s="213"/>
      <c r="C1482" s="10">
        <v>61.5833333333334</v>
      </c>
      <c r="D1482" s="10">
        <v>0.96847439999999996</v>
      </c>
      <c r="E1482" s="10">
        <v>1.3384240000000001</v>
      </c>
      <c r="F1482" s="10">
        <v>0.49556559999999999</v>
      </c>
      <c r="G1482" s="10">
        <v>0.64169969999999998</v>
      </c>
    </row>
    <row r="1483" spans="2:7" ht="12" thickBot="1" x14ac:dyDescent="0.25">
      <c r="B1483" s="213"/>
      <c r="C1483" s="10">
        <v>61.625</v>
      </c>
      <c r="D1483" s="10">
        <v>0.94703930000000003</v>
      </c>
      <c r="E1483" s="10">
        <v>1.2852579</v>
      </c>
      <c r="F1483" s="10">
        <v>0.49042980000000003</v>
      </c>
      <c r="G1483" s="10">
        <v>0.61998470000000006</v>
      </c>
    </row>
    <row r="1484" spans="2:7" ht="12" thickBot="1" x14ac:dyDescent="0.25">
      <c r="B1484" s="213"/>
      <c r="C1484" s="10">
        <v>61.6666666666667</v>
      </c>
      <c r="D1484" s="10">
        <v>0.93806319999999999</v>
      </c>
      <c r="E1484" s="10">
        <v>1.2586927000000001</v>
      </c>
      <c r="F1484" s="10">
        <v>0.48798940000000002</v>
      </c>
      <c r="G1484" s="10">
        <v>0.6156239</v>
      </c>
    </row>
    <row r="1485" spans="2:7" ht="12" thickBot="1" x14ac:dyDescent="0.25">
      <c r="B1485" s="213"/>
      <c r="C1485" s="10">
        <v>61.7083333333334</v>
      </c>
      <c r="D1485" s="10">
        <v>0.957731</v>
      </c>
      <c r="E1485" s="10">
        <v>1.2889493000000001</v>
      </c>
      <c r="F1485" s="10">
        <v>0.5036176</v>
      </c>
      <c r="G1485" s="10">
        <v>0.63000149999999999</v>
      </c>
    </row>
    <row r="1486" spans="2:7" ht="12" thickBot="1" x14ac:dyDescent="0.25">
      <c r="B1486" s="213"/>
      <c r="C1486" s="10">
        <v>61.75</v>
      </c>
      <c r="D1486" s="10">
        <v>1.056684</v>
      </c>
      <c r="E1486" s="10">
        <v>1.4417530999999999</v>
      </c>
      <c r="F1486" s="10">
        <v>0.54208920000000005</v>
      </c>
      <c r="G1486" s="10">
        <v>0.68306270000000002</v>
      </c>
    </row>
    <row r="1487" spans="2:7" ht="12" thickBot="1" x14ac:dyDescent="0.25">
      <c r="B1487" s="213"/>
      <c r="C1487" s="10">
        <v>61.7916666666667</v>
      </c>
      <c r="D1487" s="10">
        <v>1.2287762</v>
      </c>
      <c r="E1487" s="10">
        <v>1.6545139</v>
      </c>
      <c r="F1487" s="10">
        <v>0.60965029999999998</v>
      </c>
      <c r="G1487" s="10">
        <v>0.76528090000000004</v>
      </c>
    </row>
    <row r="1488" spans="2:7" ht="12" thickBot="1" x14ac:dyDescent="0.25">
      <c r="B1488" s="213"/>
      <c r="C1488" s="10">
        <v>61.8333333333334</v>
      </c>
      <c r="D1488" s="10">
        <v>1.2719479</v>
      </c>
      <c r="E1488" s="10">
        <v>1.7007254999999999</v>
      </c>
      <c r="F1488" s="10">
        <v>0.63825460000000001</v>
      </c>
      <c r="G1488" s="10">
        <v>0.80224329999999999</v>
      </c>
    </row>
    <row r="1489" spans="2:7" ht="12" thickBot="1" x14ac:dyDescent="0.25">
      <c r="B1489" s="213"/>
      <c r="C1489" s="10">
        <v>61.875</v>
      </c>
      <c r="D1489" s="10">
        <v>1.2382312</v>
      </c>
      <c r="E1489" s="10">
        <v>1.6399037999999999</v>
      </c>
      <c r="F1489" s="10">
        <v>0.62777749999999999</v>
      </c>
      <c r="G1489" s="10">
        <v>0.79541879999999998</v>
      </c>
    </row>
    <row r="1490" spans="2:7" ht="12" thickBot="1" x14ac:dyDescent="0.25">
      <c r="B1490" s="213"/>
      <c r="C1490" s="10">
        <v>61.9166666666667</v>
      </c>
      <c r="D1490" s="10">
        <v>1.1289925999999999</v>
      </c>
      <c r="E1490" s="10">
        <v>1.5019085000000001</v>
      </c>
      <c r="F1490" s="10">
        <v>0.58861090000000005</v>
      </c>
      <c r="G1490" s="10">
        <v>0.74553950000000002</v>
      </c>
    </row>
    <row r="1491" spans="2:7" ht="12" thickBot="1" x14ac:dyDescent="0.25">
      <c r="B1491" s="213"/>
      <c r="C1491" s="10">
        <v>61.9583333333334</v>
      </c>
      <c r="D1491" s="10">
        <v>0.96092690000000003</v>
      </c>
      <c r="E1491" s="10">
        <v>1.2745177999999999</v>
      </c>
      <c r="F1491" s="10">
        <v>0.51853400000000005</v>
      </c>
      <c r="G1491" s="10">
        <v>0.66207369999999999</v>
      </c>
    </row>
    <row r="1492" spans="2:7" ht="12" thickBot="1" x14ac:dyDescent="0.25">
      <c r="B1492" s="213"/>
      <c r="C1492" s="10">
        <v>62</v>
      </c>
      <c r="D1492" s="10">
        <v>0.79115990000000003</v>
      </c>
      <c r="E1492" s="10">
        <v>1.0501859</v>
      </c>
      <c r="F1492" s="10">
        <v>0.43226170000000003</v>
      </c>
      <c r="G1492" s="10">
        <v>0.56922640000000002</v>
      </c>
    </row>
    <row r="1493" spans="2:7" ht="12" thickBot="1" x14ac:dyDescent="0.25">
      <c r="B1493" s="213">
        <v>41337</v>
      </c>
      <c r="C1493" s="10">
        <v>62.0416666666667</v>
      </c>
      <c r="D1493" s="10">
        <v>0.67513160000000005</v>
      </c>
      <c r="E1493" s="10">
        <v>0.9095299</v>
      </c>
      <c r="F1493" s="10">
        <v>0.36196099999999998</v>
      </c>
      <c r="G1493" s="10">
        <v>0.49081789999999997</v>
      </c>
    </row>
    <row r="1494" spans="2:7" ht="12" thickBot="1" x14ac:dyDescent="0.25">
      <c r="B1494" s="213"/>
      <c r="C1494" s="10">
        <v>62.0833333333334</v>
      </c>
      <c r="D1494" s="10">
        <v>0.6167916</v>
      </c>
      <c r="E1494" s="10">
        <v>0.85303459999999998</v>
      </c>
      <c r="F1494" s="10">
        <v>0.32036229999999999</v>
      </c>
      <c r="G1494" s="10">
        <v>0.44373770000000001</v>
      </c>
    </row>
    <row r="1495" spans="2:7" ht="12" thickBot="1" x14ac:dyDescent="0.25">
      <c r="B1495" s="213"/>
      <c r="C1495" s="10">
        <v>62.125</v>
      </c>
      <c r="D1495" s="10">
        <v>0.59299449999999998</v>
      </c>
      <c r="E1495" s="10">
        <v>0.85592869999999999</v>
      </c>
      <c r="F1495" s="10">
        <v>0.29823060000000001</v>
      </c>
      <c r="G1495" s="10">
        <v>0.42821670000000001</v>
      </c>
    </row>
    <row r="1496" spans="2:7" ht="12" thickBot="1" x14ac:dyDescent="0.25">
      <c r="B1496" s="213"/>
      <c r="C1496" s="10">
        <v>62.1666666666667</v>
      </c>
      <c r="D1496" s="10">
        <v>0.589368</v>
      </c>
      <c r="E1496" s="10">
        <v>0.89079790000000003</v>
      </c>
      <c r="F1496" s="10">
        <v>0.28831099999999998</v>
      </c>
      <c r="G1496" s="10">
        <v>0.4356622</v>
      </c>
    </row>
    <row r="1497" spans="2:7" ht="12" thickBot="1" x14ac:dyDescent="0.25">
      <c r="B1497" s="213"/>
      <c r="C1497" s="10">
        <v>62.2083333333334</v>
      </c>
      <c r="D1497" s="10">
        <v>0.61347989999999997</v>
      </c>
      <c r="E1497" s="10">
        <v>1.0190869</v>
      </c>
      <c r="F1497" s="10">
        <v>0.2930586</v>
      </c>
      <c r="G1497" s="10">
        <v>0.47961429999999999</v>
      </c>
    </row>
    <row r="1498" spans="2:7" ht="12" thickBot="1" x14ac:dyDescent="0.25">
      <c r="B1498" s="213"/>
      <c r="C1498" s="10">
        <v>62.25</v>
      </c>
      <c r="D1498" s="10">
        <v>0.69947630000000005</v>
      </c>
      <c r="E1498" s="10">
        <v>1.3180657</v>
      </c>
      <c r="F1498" s="10">
        <v>0.3238316</v>
      </c>
      <c r="G1498" s="10">
        <v>0.57555339999999999</v>
      </c>
    </row>
    <row r="1499" spans="2:7" ht="12" thickBot="1" x14ac:dyDescent="0.25">
      <c r="B1499" s="213"/>
      <c r="C1499" s="10">
        <v>62.2916666666667</v>
      </c>
      <c r="D1499" s="10">
        <v>0.86156670000000002</v>
      </c>
      <c r="E1499" s="10">
        <v>1.7684975000000001</v>
      </c>
      <c r="F1499" s="10">
        <v>0.3964664</v>
      </c>
      <c r="G1499" s="10">
        <v>0.75656239999999997</v>
      </c>
    </row>
    <row r="1500" spans="2:7" ht="12" thickBot="1" x14ac:dyDescent="0.25">
      <c r="B1500" s="213"/>
      <c r="C1500" s="10">
        <v>62.3333333333334</v>
      </c>
      <c r="D1500" s="10">
        <v>0.91863450000000002</v>
      </c>
      <c r="E1500" s="10">
        <v>1.863259</v>
      </c>
      <c r="F1500" s="10">
        <v>0.44060820000000001</v>
      </c>
      <c r="G1500" s="10">
        <v>0.83310550000000005</v>
      </c>
    </row>
    <row r="1501" spans="2:7" ht="12" thickBot="1" x14ac:dyDescent="0.25">
      <c r="B1501" s="213"/>
      <c r="C1501" s="10">
        <v>62.375</v>
      </c>
      <c r="D1501" s="10">
        <v>0.86853369999999996</v>
      </c>
      <c r="E1501" s="10">
        <v>1.6577786999999999</v>
      </c>
      <c r="F1501" s="10">
        <v>0.42228650000000001</v>
      </c>
      <c r="G1501" s="10">
        <v>0.76032679999999997</v>
      </c>
    </row>
    <row r="1502" spans="2:7" ht="12" thickBot="1" x14ac:dyDescent="0.25">
      <c r="B1502" s="213"/>
      <c r="C1502" s="10">
        <v>62.4166666666667</v>
      </c>
      <c r="D1502" s="10">
        <v>0.86088410000000004</v>
      </c>
      <c r="E1502" s="10">
        <v>1.5408705</v>
      </c>
      <c r="F1502" s="10">
        <v>0.41475010000000001</v>
      </c>
      <c r="G1502" s="10">
        <v>0.71791240000000001</v>
      </c>
    </row>
    <row r="1503" spans="2:7" ht="12" thickBot="1" x14ac:dyDescent="0.25">
      <c r="B1503" s="213"/>
      <c r="C1503" s="10">
        <v>62.4583333333334</v>
      </c>
      <c r="D1503" s="10">
        <v>0.85281470000000004</v>
      </c>
      <c r="E1503" s="10">
        <v>1.4024011999999999</v>
      </c>
      <c r="F1503" s="10">
        <v>0.41376030000000003</v>
      </c>
      <c r="G1503" s="10">
        <v>0.66254919999999995</v>
      </c>
    </row>
    <row r="1504" spans="2:7" ht="12" thickBot="1" x14ac:dyDescent="0.25">
      <c r="B1504" s="213"/>
      <c r="C1504" s="10">
        <v>62.5</v>
      </c>
      <c r="D1504" s="10">
        <v>0.82705110000000004</v>
      </c>
      <c r="E1504" s="10">
        <v>1.2546630999999999</v>
      </c>
      <c r="F1504" s="10">
        <v>0.40866380000000002</v>
      </c>
      <c r="G1504" s="10">
        <v>0.60134829999999995</v>
      </c>
    </row>
    <row r="1505" spans="2:7" ht="12" thickBot="1" x14ac:dyDescent="0.25">
      <c r="B1505" s="213"/>
      <c r="C1505" s="10">
        <v>62.5416666666667</v>
      </c>
      <c r="D1505" s="10">
        <v>0.80168899999999998</v>
      </c>
      <c r="E1505" s="10">
        <v>1.143556</v>
      </c>
      <c r="F1505" s="10">
        <v>0.40786060000000002</v>
      </c>
      <c r="G1505" s="10">
        <v>0.55946280000000004</v>
      </c>
    </row>
    <row r="1506" spans="2:7" ht="12" thickBot="1" x14ac:dyDescent="0.25">
      <c r="B1506" s="213"/>
      <c r="C1506" s="10">
        <v>62.5833333333334</v>
      </c>
      <c r="D1506" s="10">
        <v>0.77246570000000003</v>
      </c>
      <c r="E1506" s="10">
        <v>1.0558361999999999</v>
      </c>
      <c r="F1506" s="10">
        <v>0.39876119999999998</v>
      </c>
      <c r="G1506" s="10">
        <v>0.52845430000000004</v>
      </c>
    </row>
    <row r="1507" spans="2:7" ht="12" thickBot="1" x14ac:dyDescent="0.25">
      <c r="B1507" s="213"/>
      <c r="C1507" s="10">
        <v>62.625</v>
      </c>
      <c r="D1507" s="10">
        <v>0.74798710000000002</v>
      </c>
      <c r="E1507" s="10">
        <v>0.99392760000000002</v>
      </c>
      <c r="F1507" s="10">
        <v>0.3960437</v>
      </c>
      <c r="G1507" s="10">
        <v>0.51012559999999996</v>
      </c>
    </row>
    <row r="1508" spans="2:7" ht="12" thickBot="1" x14ac:dyDescent="0.25">
      <c r="B1508" s="213"/>
      <c r="C1508" s="10">
        <v>62.6666666666667</v>
      </c>
      <c r="D1508" s="10">
        <v>0.75596220000000003</v>
      </c>
      <c r="E1508" s="10">
        <v>1.0009459000000001</v>
      </c>
      <c r="F1508" s="10">
        <v>0.41114420000000002</v>
      </c>
      <c r="G1508" s="10">
        <v>0.52262430000000004</v>
      </c>
    </row>
    <row r="1509" spans="2:7" ht="12" thickBot="1" x14ac:dyDescent="0.25">
      <c r="B1509" s="213"/>
      <c r="C1509" s="10">
        <v>62.7083333333334</v>
      </c>
      <c r="D1509" s="10">
        <v>0.80904540000000003</v>
      </c>
      <c r="E1509" s="10">
        <v>1.0957136999999999</v>
      </c>
      <c r="F1509" s="10">
        <v>0.44087779999999999</v>
      </c>
      <c r="G1509" s="10">
        <v>0.56413789999999997</v>
      </c>
    </row>
    <row r="1510" spans="2:7" ht="12" thickBot="1" x14ac:dyDescent="0.25">
      <c r="B1510" s="213"/>
      <c r="C1510" s="10">
        <v>62.75</v>
      </c>
      <c r="D1510" s="10">
        <v>0.93413230000000003</v>
      </c>
      <c r="E1510" s="10">
        <v>1.3016684999999999</v>
      </c>
      <c r="F1510" s="10">
        <v>0.49826280000000001</v>
      </c>
      <c r="G1510" s="10">
        <v>0.65464</v>
      </c>
    </row>
    <row r="1511" spans="2:7" ht="12" thickBot="1" x14ac:dyDescent="0.25">
      <c r="B1511" s="213"/>
      <c r="C1511" s="10">
        <v>62.7916666666667</v>
      </c>
      <c r="D1511" s="10">
        <v>1.1531988</v>
      </c>
      <c r="E1511" s="10">
        <v>1.6130766000000001</v>
      </c>
      <c r="F1511" s="10">
        <v>0.59676200000000001</v>
      </c>
      <c r="G1511" s="10">
        <v>0.79437150000000001</v>
      </c>
    </row>
    <row r="1512" spans="2:7" ht="12" thickBot="1" x14ac:dyDescent="0.25">
      <c r="B1512" s="213"/>
      <c r="C1512" s="10">
        <v>62.8333333333334</v>
      </c>
      <c r="D1512" s="10">
        <v>1.2173176000000001</v>
      </c>
      <c r="E1512" s="10">
        <v>1.6904482000000001</v>
      </c>
      <c r="F1512" s="10">
        <v>0.62960439999999995</v>
      </c>
      <c r="G1512" s="10">
        <v>0.84859119999999999</v>
      </c>
    </row>
    <row r="1513" spans="2:7" ht="12" thickBot="1" x14ac:dyDescent="0.25">
      <c r="B1513" s="213"/>
      <c r="C1513" s="10">
        <v>62.875</v>
      </c>
      <c r="D1513" s="10">
        <v>1.1891394</v>
      </c>
      <c r="E1513" s="10">
        <v>1.6520984999999999</v>
      </c>
      <c r="F1513" s="10">
        <v>0.61898520000000001</v>
      </c>
      <c r="G1513" s="10">
        <v>0.84380069999999996</v>
      </c>
    </row>
    <row r="1514" spans="2:7" ht="12" thickBot="1" x14ac:dyDescent="0.25">
      <c r="B1514" s="213"/>
      <c r="C1514" s="10">
        <v>62.9166666666667</v>
      </c>
      <c r="D1514" s="10">
        <v>1.0918851999999999</v>
      </c>
      <c r="E1514" s="10">
        <v>1.5160359999999999</v>
      </c>
      <c r="F1514" s="10">
        <v>0.5812233</v>
      </c>
      <c r="G1514" s="10">
        <v>0.79647619999999997</v>
      </c>
    </row>
    <row r="1515" spans="2:7" ht="12" thickBot="1" x14ac:dyDescent="0.25">
      <c r="B1515" s="213"/>
      <c r="C1515" s="10">
        <v>62.9583333333334</v>
      </c>
      <c r="D1515" s="10">
        <v>0.93729689999999999</v>
      </c>
      <c r="E1515" s="10">
        <v>1.3001061</v>
      </c>
      <c r="F1515" s="10">
        <v>0.5156828</v>
      </c>
      <c r="G1515" s="10">
        <v>0.71481340000000004</v>
      </c>
    </row>
    <row r="1516" spans="2:7" ht="12" thickBot="1" x14ac:dyDescent="0.25">
      <c r="B1516" s="213"/>
      <c r="C1516" s="10">
        <v>63</v>
      </c>
      <c r="D1516" s="10">
        <v>0.77726030000000002</v>
      </c>
      <c r="E1516" s="10">
        <v>1.0912195</v>
      </c>
      <c r="F1516" s="10">
        <v>0.4362974</v>
      </c>
      <c r="G1516" s="10">
        <v>0.61679419999999996</v>
      </c>
    </row>
    <row r="1517" spans="2:7" ht="12" thickBot="1" x14ac:dyDescent="0.25">
      <c r="B1517" s="213">
        <v>41338</v>
      </c>
      <c r="C1517" s="10">
        <v>63.0416666666667</v>
      </c>
      <c r="D1517" s="10">
        <v>0.67409030000000003</v>
      </c>
      <c r="E1517" s="10">
        <v>0.96195390000000003</v>
      </c>
      <c r="F1517" s="10">
        <v>0.36892320000000001</v>
      </c>
      <c r="G1517" s="10">
        <v>0.54380949999999995</v>
      </c>
    </row>
    <row r="1518" spans="2:7" ht="12" thickBot="1" x14ac:dyDescent="0.25">
      <c r="B1518" s="213"/>
      <c r="C1518" s="10">
        <v>63.0833333333334</v>
      </c>
      <c r="D1518" s="10">
        <v>0.6239074</v>
      </c>
      <c r="E1518" s="10">
        <v>0.91606670000000001</v>
      </c>
      <c r="F1518" s="10">
        <v>0.32719670000000001</v>
      </c>
      <c r="G1518" s="10">
        <v>0.49937589999999998</v>
      </c>
    </row>
    <row r="1519" spans="2:7" ht="12" thickBot="1" x14ac:dyDescent="0.25">
      <c r="B1519" s="213"/>
      <c r="C1519" s="10">
        <v>63.125</v>
      </c>
      <c r="D1519" s="10">
        <v>0.6030797</v>
      </c>
      <c r="E1519" s="10">
        <v>0.9214523</v>
      </c>
      <c r="F1519" s="10">
        <v>0.30555599999999999</v>
      </c>
      <c r="G1519" s="10">
        <v>0.48679519999999998</v>
      </c>
    </row>
    <row r="1520" spans="2:7" ht="12" thickBot="1" x14ac:dyDescent="0.25">
      <c r="B1520" s="213"/>
      <c r="C1520" s="10">
        <v>63.1666666666667</v>
      </c>
      <c r="D1520" s="10">
        <v>0.60183180000000003</v>
      </c>
      <c r="E1520" s="10">
        <v>0.96764479999999997</v>
      </c>
      <c r="F1520" s="10">
        <v>0.29821599999999998</v>
      </c>
      <c r="G1520" s="10">
        <v>0.49119740000000001</v>
      </c>
    </row>
    <row r="1521" spans="2:7" ht="12" thickBot="1" x14ac:dyDescent="0.25">
      <c r="B1521" s="213"/>
      <c r="C1521" s="10">
        <v>63.2083333333334</v>
      </c>
      <c r="D1521" s="10">
        <v>0.62633190000000005</v>
      </c>
      <c r="E1521" s="10">
        <v>1.0957615000000001</v>
      </c>
      <c r="F1521" s="10">
        <v>0.30354409999999998</v>
      </c>
      <c r="G1521" s="10">
        <v>0.53328549999999997</v>
      </c>
    </row>
    <row r="1522" spans="2:7" ht="12" thickBot="1" x14ac:dyDescent="0.25">
      <c r="B1522" s="213"/>
      <c r="C1522" s="10">
        <v>63.25</v>
      </c>
      <c r="D1522" s="10">
        <v>0.71311210000000003</v>
      </c>
      <c r="E1522" s="10">
        <v>1.4032852</v>
      </c>
      <c r="F1522" s="10">
        <v>0.33393640000000002</v>
      </c>
      <c r="G1522" s="10">
        <v>0.63692320000000002</v>
      </c>
    </row>
    <row r="1523" spans="2:7" ht="12" thickBot="1" x14ac:dyDescent="0.25">
      <c r="B1523" s="213"/>
      <c r="C1523" s="10">
        <v>63.2916666666667</v>
      </c>
      <c r="D1523" s="10">
        <v>0.87375000000000003</v>
      </c>
      <c r="E1523" s="10">
        <v>1.8504503999999999</v>
      </c>
      <c r="F1523" s="10">
        <v>0.40852519999999998</v>
      </c>
      <c r="G1523" s="10">
        <v>0.82820110000000002</v>
      </c>
    </row>
    <row r="1524" spans="2:7" ht="12" thickBot="1" x14ac:dyDescent="0.25">
      <c r="B1524" s="213"/>
      <c r="C1524" s="10">
        <v>63.3333333333334</v>
      </c>
      <c r="D1524" s="10">
        <v>0.91639879999999996</v>
      </c>
      <c r="E1524" s="10">
        <v>1.9383097</v>
      </c>
      <c r="F1524" s="10">
        <v>0.45179459999999999</v>
      </c>
      <c r="G1524" s="10">
        <v>0.89864739999999999</v>
      </c>
    </row>
    <row r="1525" spans="2:7" ht="12" thickBot="1" x14ac:dyDescent="0.25">
      <c r="B1525" s="213"/>
      <c r="C1525" s="10">
        <v>63.375</v>
      </c>
      <c r="D1525" s="10">
        <v>0.84720269999999998</v>
      </c>
      <c r="E1525" s="10">
        <v>1.6556725000000001</v>
      </c>
      <c r="F1525" s="10">
        <v>0.4187476</v>
      </c>
      <c r="G1525" s="10">
        <v>0.78892079999999998</v>
      </c>
    </row>
    <row r="1526" spans="2:7" ht="12" thickBot="1" x14ac:dyDescent="0.25">
      <c r="B1526" s="213"/>
      <c r="C1526" s="10">
        <v>63.4166666666667</v>
      </c>
      <c r="D1526" s="10">
        <v>0.81782160000000004</v>
      </c>
      <c r="E1526" s="10">
        <v>1.4598310000000001</v>
      </c>
      <c r="F1526" s="10">
        <v>0.40475470000000002</v>
      </c>
      <c r="G1526" s="10">
        <v>0.70542700000000003</v>
      </c>
    </row>
    <row r="1527" spans="2:7" ht="12" thickBot="1" x14ac:dyDescent="0.25">
      <c r="B1527" s="213"/>
      <c r="C1527" s="10">
        <v>63.4583333333334</v>
      </c>
      <c r="D1527" s="10">
        <v>0.80104560000000002</v>
      </c>
      <c r="E1527" s="10">
        <v>1.2982231</v>
      </c>
      <c r="F1527" s="10">
        <v>0.40122239999999998</v>
      </c>
      <c r="G1527" s="10">
        <v>0.64195360000000001</v>
      </c>
    </row>
    <row r="1528" spans="2:7" ht="12" thickBot="1" x14ac:dyDescent="0.25">
      <c r="B1528" s="213"/>
      <c r="C1528" s="10">
        <v>63.5</v>
      </c>
      <c r="D1528" s="10">
        <v>0.78585490000000002</v>
      </c>
      <c r="E1528" s="10">
        <v>1.1847183999999999</v>
      </c>
      <c r="F1528" s="10">
        <v>0.39842519999999998</v>
      </c>
      <c r="G1528" s="10">
        <v>0.59955879999999995</v>
      </c>
    </row>
    <row r="1529" spans="2:7" ht="12" thickBot="1" x14ac:dyDescent="0.25">
      <c r="B1529" s="213"/>
      <c r="C1529" s="10">
        <v>63.5416666666667</v>
      </c>
      <c r="D1529" s="10">
        <v>0.77219119999999997</v>
      </c>
      <c r="E1529" s="10">
        <v>1.1051251</v>
      </c>
      <c r="F1529" s="10">
        <v>0.39881699999999998</v>
      </c>
      <c r="G1529" s="10">
        <v>0.57107039999999998</v>
      </c>
    </row>
    <row r="1530" spans="2:7" ht="12" thickBot="1" x14ac:dyDescent="0.25">
      <c r="B1530" s="213"/>
      <c r="C1530" s="10">
        <v>63.5833333333334</v>
      </c>
      <c r="D1530" s="10">
        <v>0.7496022</v>
      </c>
      <c r="E1530" s="10">
        <v>1.0510269999999999</v>
      </c>
      <c r="F1530" s="10">
        <v>0.39078289999999999</v>
      </c>
      <c r="G1530" s="10">
        <v>0.53785939999999999</v>
      </c>
    </row>
    <row r="1531" spans="2:7" ht="12" thickBot="1" x14ac:dyDescent="0.25">
      <c r="B1531" s="213"/>
      <c r="C1531" s="10">
        <v>63.625</v>
      </c>
      <c r="D1531" s="10">
        <v>0.72806420000000005</v>
      </c>
      <c r="E1531" s="10">
        <v>1.0042511000000001</v>
      </c>
      <c r="F1531" s="10">
        <v>0.3848975</v>
      </c>
      <c r="G1531" s="10">
        <v>0.52464560000000005</v>
      </c>
    </row>
    <row r="1532" spans="2:7" ht="12" thickBot="1" x14ac:dyDescent="0.25">
      <c r="B1532" s="213"/>
      <c r="C1532" s="10">
        <v>63.6666666666667</v>
      </c>
      <c r="D1532" s="10">
        <v>0.74209210000000003</v>
      </c>
      <c r="E1532" s="10">
        <v>1.023468</v>
      </c>
      <c r="F1532" s="10">
        <v>0.40102070000000001</v>
      </c>
      <c r="G1532" s="10">
        <v>0.53875209999999996</v>
      </c>
    </row>
    <row r="1533" spans="2:7" ht="12" thickBot="1" x14ac:dyDescent="0.25">
      <c r="B1533" s="213"/>
      <c r="C1533" s="10">
        <v>63.7083333333334</v>
      </c>
      <c r="D1533" s="10">
        <v>0.80160900000000002</v>
      </c>
      <c r="E1533" s="10">
        <v>1.1505831</v>
      </c>
      <c r="F1533" s="10">
        <v>0.43438009999999999</v>
      </c>
      <c r="G1533" s="10">
        <v>0.59209999999999996</v>
      </c>
    </row>
    <row r="1534" spans="2:7" ht="12" thickBot="1" x14ac:dyDescent="0.25">
      <c r="B1534" s="213"/>
      <c r="C1534" s="10">
        <v>63.75</v>
      </c>
      <c r="D1534" s="10">
        <v>0.95328290000000004</v>
      </c>
      <c r="E1534" s="10">
        <v>1.4191852</v>
      </c>
      <c r="F1534" s="10">
        <v>0.50369799999999998</v>
      </c>
      <c r="G1534" s="10">
        <v>0.72109599999999996</v>
      </c>
    </row>
    <row r="1535" spans="2:7" ht="12" thickBot="1" x14ac:dyDescent="0.25">
      <c r="B1535" s="213"/>
      <c r="C1535" s="10">
        <v>63.7916666666667</v>
      </c>
      <c r="D1535" s="10">
        <v>1.1641627000000001</v>
      </c>
      <c r="E1535" s="10">
        <v>1.7426998</v>
      </c>
      <c r="F1535" s="10">
        <v>0.6022554</v>
      </c>
      <c r="G1535" s="10">
        <v>0.87344390000000005</v>
      </c>
    </row>
    <row r="1536" spans="2:7" ht="12" thickBot="1" x14ac:dyDescent="0.25">
      <c r="B1536" s="213"/>
      <c r="C1536" s="10">
        <v>63.8333333333334</v>
      </c>
      <c r="D1536" s="10">
        <v>1.2148713</v>
      </c>
      <c r="E1536" s="10">
        <v>1.7905294</v>
      </c>
      <c r="F1536" s="10">
        <v>0.63105549999999999</v>
      </c>
      <c r="G1536" s="10">
        <v>0.91495930000000003</v>
      </c>
    </row>
    <row r="1537" spans="2:7" ht="12" thickBot="1" x14ac:dyDescent="0.25">
      <c r="B1537" s="213"/>
      <c r="C1537" s="10">
        <v>63.875</v>
      </c>
      <c r="D1537" s="10">
        <v>1.1921248</v>
      </c>
      <c r="E1537" s="10">
        <v>1.752402</v>
      </c>
      <c r="F1537" s="10">
        <v>0.61939759999999999</v>
      </c>
      <c r="G1537" s="10">
        <v>0.90639000000000003</v>
      </c>
    </row>
    <row r="1538" spans="2:7" ht="12" thickBot="1" x14ac:dyDescent="0.25">
      <c r="B1538" s="213"/>
      <c r="C1538" s="10">
        <v>63.9166666666667</v>
      </c>
      <c r="D1538" s="10">
        <v>1.1002631</v>
      </c>
      <c r="E1538" s="10">
        <v>1.6217397</v>
      </c>
      <c r="F1538" s="10">
        <v>0.58688390000000001</v>
      </c>
      <c r="G1538" s="10">
        <v>0.85280529999999999</v>
      </c>
    </row>
    <row r="1539" spans="2:7" ht="12" thickBot="1" x14ac:dyDescent="0.25">
      <c r="B1539" s="213"/>
      <c r="C1539" s="10">
        <v>63.9583333333334</v>
      </c>
      <c r="D1539" s="10">
        <v>0.94466749999999999</v>
      </c>
      <c r="E1539" s="10">
        <v>1.3799110999999999</v>
      </c>
      <c r="F1539" s="10">
        <v>0.51934749999999996</v>
      </c>
      <c r="G1539" s="10">
        <v>0.76319760000000003</v>
      </c>
    </row>
    <row r="1540" spans="2:7" ht="12" thickBot="1" x14ac:dyDescent="0.25">
      <c r="B1540" s="213"/>
      <c r="C1540" s="10">
        <v>64</v>
      </c>
      <c r="D1540" s="10">
        <v>0.79369849999999997</v>
      </c>
      <c r="E1540" s="10">
        <v>1.1649674999999999</v>
      </c>
      <c r="F1540" s="10">
        <v>0.4429593</v>
      </c>
      <c r="G1540" s="10">
        <v>0.67090079999999996</v>
      </c>
    </row>
    <row r="1541" spans="2:7" ht="12" thickBot="1" x14ac:dyDescent="0.25">
      <c r="B1541" s="213">
        <v>41339</v>
      </c>
      <c r="C1541" s="10">
        <v>64.0416666666667</v>
      </c>
      <c r="D1541" s="10">
        <v>0.69049799999999995</v>
      </c>
      <c r="E1541" s="10">
        <v>1.0169805000000001</v>
      </c>
      <c r="F1541" s="10">
        <v>0.37898480000000001</v>
      </c>
      <c r="G1541" s="10">
        <v>0.58268350000000002</v>
      </c>
    </row>
    <row r="1542" spans="2:7" ht="12" thickBot="1" x14ac:dyDescent="0.25">
      <c r="B1542" s="213"/>
      <c r="C1542" s="10">
        <v>64.0833333333334</v>
      </c>
      <c r="D1542" s="10">
        <v>0.63615379999999999</v>
      </c>
      <c r="E1542" s="10">
        <v>0.95303110000000002</v>
      </c>
      <c r="F1542" s="10">
        <v>0.33635300000000001</v>
      </c>
      <c r="G1542" s="10">
        <v>0.52686080000000002</v>
      </c>
    </row>
    <row r="1543" spans="2:7" ht="12" thickBot="1" x14ac:dyDescent="0.25">
      <c r="B1543" s="213"/>
      <c r="C1543" s="10">
        <v>64.125</v>
      </c>
      <c r="D1543" s="10">
        <v>0.61466779999999999</v>
      </c>
      <c r="E1543" s="10">
        <v>0.94440740000000001</v>
      </c>
      <c r="F1543" s="10">
        <v>0.31429420000000002</v>
      </c>
      <c r="G1543" s="10">
        <v>0.5091253</v>
      </c>
    </row>
    <row r="1544" spans="2:7" ht="12" thickBot="1" x14ac:dyDescent="0.25">
      <c r="B1544" s="213"/>
      <c r="C1544" s="10">
        <v>64.1666666666667</v>
      </c>
      <c r="D1544" s="10">
        <v>0.61040130000000004</v>
      </c>
      <c r="E1544" s="10">
        <v>0.97173759999999998</v>
      </c>
      <c r="F1544" s="10">
        <v>0.30585250000000003</v>
      </c>
      <c r="G1544" s="10">
        <v>0.51153979999999999</v>
      </c>
    </row>
    <row r="1545" spans="2:7" ht="12" thickBot="1" x14ac:dyDescent="0.25">
      <c r="B1545" s="213"/>
      <c r="C1545" s="10">
        <v>64.2083333333334</v>
      </c>
      <c r="D1545" s="10">
        <v>0.63592890000000002</v>
      </c>
      <c r="E1545" s="10">
        <v>1.0981293999999999</v>
      </c>
      <c r="F1545" s="10">
        <v>0.30920229999999999</v>
      </c>
      <c r="G1545" s="10">
        <v>0.55583930000000004</v>
      </c>
    </row>
    <row r="1546" spans="2:7" ht="12" thickBot="1" x14ac:dyDescent="0.25">
      <c r="B1546" s="213"/>
      <c r="C1546" s="10">
        <v>64.25</v>
      </c>
      <c r="D1546" s="10">
        <v>0.71860369999999996</v>
      </c>
      <c r="E1546" s="10">
        <v>1.3788543</v>
      </c>
      <c r="F1546" s="10">
        <v>0.33882820000000002</v>
      </c>
      <c r="G1546" s="10">
        <v>0.6480648</v>
      </c>
    </row>
    <row r="1547" spans="2:7" ht="12" thickBot="1" x14ac:dyDescent="0.25">
      <c r="B1547" s="213"/>
      <c r="C1547" s="10">
        <v>64.2916666666667</v>
      </c>
      <c r="D1547" s="10">
        <v>0.86922129999999997</v>
      </c>
      <c r="E1547" s="10">
        <v>1.7815148000000001</v>
      </c>
      <c r="F1547" s="10">
        <v>0.40846480000000002</v>
      </c>
      <c r="G1547" s="10">
        <v>0.81013360000000001</v>
      </c>
    </row>
    <row r="1548" spans="2:7" ht="12" thickBot="1" x14ac:dyDescent="0.25">
      <c r="B1548" s="213"/>
      <c r="C1548" s="10">
        <v>64.3333333333334</v>
      </c>
      <c r="D1548" s="10">
        <v>0.91280620000000001</v>
      </c>
      <c r="E1548" s="10">
        <v>1.8652025999999999</v>
      </c>
      <c r="F1548" s="10">
        <v>0.448604</v>
      </c>
      <c r="G1548" s="10">
        <v>0.87392939999999997</v>
      </c>
    </row>
    <row r="1549" spans="2:7" ht="12" thickBot="1" x14ac:dyDescent="0.25">
      <c r="B1549" s="213"/>
      <c r="C1549" s="10">
        <v>64.375</v>
      </c>
      <c r="D1549" s="10">
        <v>0.85285299999999997</v>
      </c>
      <c r="E1549" s="10">
        <v>1.6187444</v>
      </c>
      <c r="F1549" s="10">
        <v>0.42641669999999998</v>
      </c>
      <c r="G1549" s="10">
        <v>0.78476579999999996</v>
      </c>
    </row>
    <row r="1550" spans="2:7" ht="12" thickBot="1" x14ac:dyDescent="0.25">
      <c r="B1550" s="213"/>
      <c r="C1550" s="10">
        <v>64.4166666666667</v>
      </c>
      <c r="D1550" s="10">
        <v>0.84382659999999998</v>
      </c>
      <c r="E1550" s="10">
        <v>1.5192703000000001</v>
      </c>
      <c r="F1550" s="10">
        <v>0.42015239999999998</v>
      </c>
      <c r="G1550" s="10">
        <v>0.73846109999999998</v>
      </c>
    </row>
    <row r="1551" spans="2:7" ht="12" thickBot="1" x14ac:dyDescent="0.25">
      <c r="B1551" s="213"/>
      <c r="C1551" s="10">
        <v>64.4583333333334</v>
      </c>
      <c r="D1551" s="10">
        <v>0.83933409999999997</v>
      </c>
      <c r="E1551" s="10">
        <v>1.4211495000000001</v>
      </c>
      <c r="F1551" s="10">
        <v>0.42042550000000001</v>
      </c>
      <c r="G1551" s="10">
        <v>0.70374650000000005</v>
      </c>
    </row>
    <row r="1552" spans="2:7" ht="12" thickBot="1" x14ac:dyDescent="0.25">
      <c r="B1552" s="213"/>
      <c r="C1552" s="10">
        <v>64.5</v>
      </c>
      <c r="D1552" s="10">
        <v>0.82875710000000002</v>
      </c>
      <c r="E1552" s="10">
        <v>1.3340175999999999</v>
      </c>
      <c r="F1552" s="10">
        <v>0.41990420000000001</v>
      </c>
      <c r="G1552" s="10">
        <v>0.66511690000000001</v>
      </c>
    </row>
    <row r="1553" spans="2:7" ht="12" thickBot="1" x14ac:dyDescent="0.25">
      <c r="B1553" s="213"/>
      <c r="C1553" s="10">
        <v>64.5416666666667</v>
      </c>
      <c r="D1553" s="10">
        <v>0.81385320000000005</v>
      </c>
      <c r="E1553" s="10">
        <v>1.2613714</v>
      </c>
      <c r="F1553" s="10">
        <v>0.41766520000000001</v>
      </c>
      <c r="G1553" s="10">
        <v>0.63902689999999995</v>
      </c>
    </row>
    <row r="1554" spans="2:7" ht="12" thickBot="1" x14ac:dyDescent="0.25">
      <c r="B1554" s="213"/>
      <c r="C1554" s="10">
        <v>64.5833333333334</v>
      </c>
      <c r="D1554" s="10">
        <v>0.79252690000000003</v>
      </c>
      <c r="E1554" s="10">
        <v>1.1949890000000001</v>
      </c>
      <c r="F1554" s="10">
        <v>0.41214919999999999</v>
      </c>
      <c r="G1554" s="10">
        <v>0.61391989999999996</v>
      </c>
    </row>
    <row r="1555" spans="2:7" ht="12" thickBot="1" x14ac:dyDescent="0.25">
      <c r="B1555" s="213"/>
      <c r="C1555" s="10">
        <v>64.625</v>
      </c>
      <c r="D1555" s="10">
        <v>0.77084220000000003</v>
      </c>
      <c r="E1555" s="10">
        <v>1.1362026000000001</v>
      </c>
      <c r="F1555" s="10">
        <v>0.4053001</v>
      </c>
      <c r="G1555" s="10">
        <v>0.58559289999999997</v>
      </c>
    </row>
    <row r="1556" spans="2:7" ht="12" thickBot="1" x14ac:dyDescent="0.25">
      <c r="B1556" s="213"/>
      <c r="C1556" s="10">
        <v>64.6666666666667</v>
      </c>
      <c r="D1556" s="10">
        <v>0.78393069999999998</v>
      </c>
      <c r="E1556" s="10">
        <v>1.1565395000000001</v>
      </c>
      <c r="F1556" s="10">
        <v>0.41994910000000002</v>
      </c>
      <c r="G1556" s="10">
        <v>0.5947481</v>
      </c>
    </row>
    <row r="1557" spans="2:7" ht="12" thickBot="1" x14ac:dyDescent="0.25">
      <c r="B1557" s="213"/>
      <c r="C1557" s="10">
        <v>64.7083333333334</v>
      </c>
      <c r="D1557" s="10">
        <v>0.85076940000000001</v>
      </c>
      <c r="E1557" s="10">
        <v>1.3013414000000001</v>
      </c>
      <c r="F1557" s="10">
        <v>0.4555188</v>
      </c>
      <c r="G1557" s="10">
        <v>0.66066080000000005</v>
      </c>
    </row>
    <row r="1558" spans="2:7" ht="12" thickBot="1" x14ac:dyDescent="0.25">
      <c r="B1558" s="213"/>
      <c r="C1558" s="10">
        <v>64.75</v>
      </c>
      <c r="D1558" s="10">
        <v>0.98170829999999998</v>
      </c>
      <c r="E1558" s="10">
        <v>1.5526709000000001</v>
      </c>
      <c r="F1558" s="10">
        <v>0.51910250000000002</v>
      </c>
      <c r="G1558" s="10">
        <v>0.7803544</v>
      </c>
    </row>
    <row r="1559" spans="2:7" ht="12" thickBot="1" x14ac:dyDescent="0.25">
      <c r="B1559" s="213"/>
      <c r="C1559" s="10">
        <v>64.7916666666667</v>
      </c>
      <c r="D1559" s="10">
        <v>1.184042</v>
      </c>
      <c r="E1559" s="10">
        <v>1.8576371</v>
      </c>
      <c r="F1559" s="10">
        <v>0.61022419999999999</v>
      </c>
      <c r="G1559" s="10">
        <v>0.93104600000000004</v>
      </c>
    </row>
    <row r="1560" spans="2:7" ht="12" thickBot="1" x14ac:dyDescent="0.25">
      <c r="B1560" s="213"/>
      <c r="C1560" s="10">
        <v>64.8333333333334</v>
      </c>
      <c r="D1560" s="10">
        <v>1.2334780000000001</v>
      </c>
      <c r="E1560" s="10">
        <v>1.924469</v>
      </c>
      <c r="F1560" s="10">
        <v>0.64083749999999995</v>
      </c>
      <c r="G1560" s="10">
        <v>0.98435110000000003</v>
      </c>
    </row>
    <row r="1561" spans="2:7" ht="12" thickBot="1" x14ac:dyDescent="0.25">
      <c r="B1561" s="213"/>
      <c r="C1561" s="10">
        <v>64.875</v>
      </c>
      <c r="D1561" s="10">
        <v>1.2193649</v>
      </c>
      <c r="E1561" s="10">
        <v>1.9017533</v>
      </c>
      <c r="F1561" s="10">
        <v>0.63526249999999995</v>
      </c>
      <c r="G1561" s="10">
        <v>0.98541769999999995</v>
      </c>
    </row>
    <row r="1562" spans="2:7" ht="12" thickBot="1" x14ac:dyDescent="0.25">
      <c r="B1562" s="213"/>
      <c r="C1562" s="10">
        <v>64.9166666666667</v>
      </c>
      <c r="D1562" s="10">
        <v>1.1322962000000001</v>
      </c>
      <c r="E1562" s="10">
        <v>1.769952</v>
      </c>
      <c r="F1562" s="10">
        <v>0.60239399999999999</v>
      </c>
      <c r="G1562" s="10">
        <v>0.94644340000000005</v>
      </c>
    </row>
    <row r="1563" spans="2:7" ht="12" thickBot="1" x14ac:dyDescent="0.25">
      <c r="B1563" s="213"/>
      <c r="C1563" s="10">
        <v>64.9583333333334</v>
      </c>
      <c r="D1563" s="10">
        <v>0.97113899999999997</v>
      </c>
      <c r="E1563" s="10">
        <v>1.5155547</v>
      </c>
      <c r="F1563" s="10">
        <v>0.53535469999999996</v>
      </c>
      <c r="G1563" s="10">
        <v>0.84891799999999995</v>
      </c>
    </row>
    <row r="1564" spans="2:7" ht="12" thickBot="1" x14ac:dyDescent="0.25">
      <c r="B1564" s="213"/>
      <c r="C1564" s="10">
        <v>65</v>
      </c>
      <c r="D1564" s="10">
        <v>0.80744760000000004</v>
      </c>
      <c r="E1564" s="10">
        <v>1.264097</v>
      </c>
      <c r="F1564" s="10">
        <v>0.45292710000000003</v>
      </c>
      <c r="G1564" s="10">
        <v>0.73883869999999996</v>
      </c>
    </row>
    <row r="1565" spans="2:7" ht="12" thickBot="1" x14ac:dyDescent="0.25">
      <c r="B1565" s="213">
        <v>41340</v>
      </c>
      <c r="C1565" s="10">
        <v>65.0416666666667</v>
      </c>
      <c r="D1565" s="10">
        <v>0.7017584</v>
      </c>
      <c r="E1565" s="10">
        <v>1.1045986000000001</v>
      </c>
      <c r="F1565" s="10">
        <v>0.38746609999999998</v>
      </c>
      <c r="G1565" s="10">
        <v>0.63620140000000003</v>
      </c>
    </row>
    <row r="1566" spans="2:7" ht="12" thickBot="1" x14ac:dyDescent="0.25">
      <c r="B1566" s="213"/>
      <c r="C1566" s="10">
        <v>65.0833333333334</v>
      </c>
      <c r="D1566" s="10">
        <v>0.65117080000000005</v>
      </c>
      <c r="E1566" s="10">
        <v>1.0527607000000001</v>
      </c>
      <c r="F1566" s="10">
        <v>0.34476509999999999</v>
      </c>
      <c r="G1566" s="10">
        <v>0.58861779999999997</v>
      </c>
    </row>
    <row r="1567" spans="2:7" ht="12" thickBot="1" x14ac:dyDescent="0.25">
      <c r="B1567" s="213"/>
      <c r="C1567" s="10">
        <v>65.125</v>
      </c>
      <c r="D1567" s="10">
        <v>0.63136179999999997</v>
      </c>
      <c r="E1567" s="10">
        <v>1.0722124</v>
      </c>
      <c r="F1567" s="10">
        <v>0.32402110000000001</v>
      </c>
      <c r="G1567" s="10">
        <v>0.57893700000000003</v>
      </c>
    </row>
    <row r="1568" spans="2:7" ht="12" thickBot="1" x14ac:dyDescent="0.25">
      <c r="B1568" s="213"/>
      <c r="C1568" s="10">
        <v>65.1666666666667</v>
      </c>
      <c r="D1568" s="10">
        <v>0.63068849999999999</v>
      </c>
      <c r="E1568" s="10">
        <v>1.1323418000000001</v>
      </c>
      <c r="F1568" s="10">
        <v>0.31500860000000003</v>
      </c>
      <c r="G1568" s="10">
        <v>0.59345130000000001</v>
      </c>
    </row>
    <row r="1569" spans="2:7" ht="12" thickBot="1" x14ac:dyDescent="0.25">
      <c r="B1569" s="213"/>
      <c r="C1569" s="10">
        <v>65.2083333333334</v>
      </c>
      <c r="D1569" s="10">
        <v>0.65843030000000002</v>
      </c>
      <c r="E1569" s="10">
        <v>1.3017783999999999</v>
      </c>
      <c r="F1569" s="10">
        <v>0.32012889999999999</v>
      </c>
      <c r="G1569" s="10">
        <v>0.6509144</v>
      </c>
    </row>
    <row r="1570" spans="2:7" ht="12" thickBot="1" x14ac:dyDescent="0.25">
      <c r="B1570" s="213"/>
      <c r="C1570" s="10">
        <v>65.25</v>
      </c>
      <c r="D1570" s="10">
        <v>0.7480871</v>
      </c>
      <c r="E1570" s="10">
        <v>1.6475001</v>
      </c>
      <c r="F1570" s="10">
        <v>0.35348059999999998</v>
      </c>
      <c r="G1570" s="10">
        <v>0.76524910000000002</v>
      </c>
    </row>
    <row r="1571" spans="2:7" ht="12" thickBot="1" x14ac:dyDescent="0.25">
      <c r="B1571" s="213"/>
      <c r="C1571" s="10">
        <v>65.2916666666667</v>
      </c>
      <c r="D1571" s="10">
        <v>0.91184909999999997</v>
      </c>
      <c r="E1571" s="10">
        <v>2.1384093000000002</v>
      </c>
      <c r="F1571" s="10">
        <v>0.42868800000000001</v>
      </c>
      <c r="G1571" s="10">
        <v>0.96962250000000005</v>
      </c>
    </row>
    <row r="1572" spans="2:7" ht="12" thickBot="1" x14ac:dyDescent="0.25">
      <c r="B1572" s="213"/>
      <c r="C1572" s="10">
        <v>65.3333333333334</v>
      </c>
      <c r="D1572" s="10">
        <v>0.95281309999999997</v>
      </c>
      <c r="E1572" s="10">
        <v>2.2172705000000001</v>
      </c>
      <c r="F1572" s="10">
        <v>0.46439989999999998</v>
      </c>
      <c r="G1572" s="10">
        <v>1.0233384000000001</v>
      </c>
    </row>
    <row r="1573" spans="2:7" ht="12" thickBot="1" x14ac:dyDescent="0.25">
      <c r="B1573" s="213"/>
      <c r="C1573" s="10">
        <v>65.375</v>
      </c>
      <c r="D1573" s="10">
        <v>0.87593799999999999</v>
      </c>
      <c r="E1573" s="10">
        <v>1.8729927</v>
      </c>
      <c r="F1573" s="10">
        <v>0.43438470000000001</v>
      </c>
      <c r="G1573" s="10">
        <v>0.8733107</v>
      </c>
    </row>
    <row r="1574" spans="2:7" ht="12" thickBot="1" x14ac:dyDescent="0.25">
      <c r="B1574" s="213"/>
      <c r="C1574" s="10">
        <v>65.4166666666667</v>
      </c>
      <c r="D1574" s="10">
        <v>0.84512050000000005</v>
      </c>
      <c r="E1574" s="10">
        <v>1.6155921</v>
      </c>
      <c r="F1574" s="10">
        <v>0.41805369999999997</v>
      </c>
      <c r="G1574" s="10">
        <v>0.78129090000000001</v>
      </c>
    </row>
    <row r="1575" spans="2:7" ht="12" thickBot="1" x14ac:dyDescent="0.25">
      <c r="B1575" s="213"/>
      <c r="C1575" s="10">
        <v>65.4583333333334</v>
      </c>
      <c r="D1575" s="10">
        <v>0.82730780000000004</v>
      </c>
      <c r="E1575" s="10">
        <v>1.4312031000000001</v>
      </c>
      <c r="F1575" s="10">
        <v>0.41284660000000001</v>
      </c>
      <c r="G1575" s="10">
        <v>0.70368529999999996</v>
      </c>
    </row>
    <row r="1576" spans="2:7" ht="12" thickBot="1" x14ac:dyDescent="0.25">
      <c r="B1576" s="213"/>
      <c r="C1576" s="10">
        <v>65.5</v>
      </c>
      <c r="D1576" s="10">
        <v>0.80650940000000004</v>
      </c>
      <c r="E1576" s="10">
        <v>1.2939681999999999</v>
      </c>
      <c r="F1576" s="10">
        <v>0.40684510000000002</v>
      </c>
      <c r="G1576" s="10">
        <v>0.64615979999999995</v>
      </c>
    </row>
    <row r="1577" spans="2:7" ht="12" thickBot="1" x14ac:dyDescent="0.25">
      <c r="B1577" s="213"/>
      <c r="C1577" s="10">
        <v>65.5416666666667</v>
      </c>
      <c r="D1577" s="10">
        <v>0.78985590000000006</v>
      </c>
      <c r="E1577" s="10">
        <v>1.1996951</v>
      </c>
      <c r="F1577" s="10">
        <v>0.40417760000000003</v>
      </c>
      <c r="G1577" s="10">
        <v>0.61156509999999997</v>
      </c>
    </row>
    <row r="1578" spans="2:7" ht="12" thickBot="1" x14ac:dyDescent="0.25">
      <c r="B1578" s="213"/>
      <c r="C1578" s="10">
        <v>65.5833333333334</v>
      </c>
      <c r="D1578" s="10">
        <v>0.77512329999999996</v>
      </c>
      <c r="E1578" s="10">
        <v>1.1393721000000001</v>
      </c>
      <c r="F1578" s="10">
        <v>0.40180300000000002</v>
      </c>
      <c r="G1578" s="10">
        <v>0.58729920000000002</v>
      </c>
    </row>
    <row r="1579" spans="2:7" ht="12" thickBot="1" x14ac:dyDescent="0.25">
      <c r="B1579" s="213"/>
      <c r="C1579" s="10">
        <v>65.625</v>
      </c>
      <c r="D1579" s="10">
        <v>0.76188900000000004</v>
      </c>
      <c r="E1579" s="10">
        <v>1.1058257</v>
      </c>
      <c r="F1579" s="10">
        <v>0.40289900000000001</v>
      </c>
      <c r="G1579" s="10">
        <v>0.58055659999999998</v>
      </c>
    </row>
    <row r="1580" spans="2:7" ht="12" thickBot="1" x14ac:dyDescent="0.25">
      <c r="B1580" s="213"/>
      <c r="C1580" s="10">
        <v>65.6666666666667</v>
      </c>
      <c r="D1580" s="10">
        <v>0.77402870000000001</v>
      </c>
      <c r="E1580" s="10">
        <v>1.1320144999999999</v>
      </c>
      <c r="F1580" s="10">
        <v>0.41648970000000002</v>
      </c>
      <c r="G1580" s="10">
        <v>0.59346880000000002</v>
      </c>
    </row>
    <row r="1581" spans="2:7" ht="12" thickBot="1" x14ac:dyDescent="0.25">
      <c r="B1581" s="213"/>
      <c r="C1581" s="10">
        <v>65.7083333333334</v>
      </c>
      <c r="D1581" s="10">
        <v>0.8298932</v>
      </c>
      <c r="E1581" s="10">
        <v>1.2595304</v>
      </c>
      <c r="F1581" s="10">
        <v>0.4441599</v>
      </c>
      <c r="G1581" s="10">
        <v>0.64493920000000005</v>
      </c>
    </row>
    <row r="1582" spans="2:7" ht="12" thickBot="1" x14ac:dyDescent="0.25">
      <c r="B1582" s="213"/>
      <c r="C1582" s="10">
        <v>65.75</v>
      </c>
      <c r="D1582" s="10">
        <v>0.96294760000000001</v>
      </c>
      <c r="E1582" s="10">
        <v>1.5050808</v>
      </c>
      <c r="F1582" s="10">
        <v>0.50707170000000001</v>
      </c>
      <c r="G1582" s="10">
        <v>0.75832980000000005</v>
      </c>
    </row>
    <row r="1583" spans="2:7" ht="12" thickBot="1" x14ac:dyDescent="0.25">
      <c r="B1583" s="213"/>
      <c r="C1583" s="10">
        <v>65.7916666666667</v>
      </c>
      <c r="D1583" s="10">
        <v>1.1676751999999999</v>
      </c>
      <c r="E1583" s="10">
        <v>1.8041536</v>
      </c>
      <c r="F1583" s="10">
        <v>0.59923680000000001</v>
      </c>
      <c r="G1583" s="10">
        <v>0.91332199999999997</v>
      </c>
    </row>
    <row r="1584" spans="2:7" ht="12" thickBot="1" x14ac:dyDescent="0.25">
      <c r="B1584" s="213"/>
      <c r="C1584" s="10">
        <v>65.8333333333334</v>
      </c>
      <c r="D1584" s="10">
        <v>1.2150192</v>
      </c>
      <c r="E1584" s="10">
        <v>1.8474416</v>
      </c>
      <c r="F1584" s="10">
        <v>0.62611669999999997</v>
      </c>
      <c r="G1584" s="10">
        <v>0.95411769999999996</v>
      </c>
    </row>
    <row r="1585" spans="2:7" ht="12" thickBot="1" x14ac:dyDescent="0.25">
      <c r="B1585" s="213"/>
      <c r="C1585" s="10">
        <v>65.875</v>
      </c>
      <c r="D1585" s="10">
        <v>1.1955230999999999</v>
      </c>
      <c r="E1585" s="10">
        <v>1.8233712</v>
      </c>
      <c r="F1585" s="10">
        <v>0.61983940000000004</v>
      </c>
      <c r="G1585" s="10">
        <v>0.94757780000000003</v>
      </c>
    </row>
    <row r="1586" spans="2:7" ht="12" thickBot="1" x14ac:dyDescent="0.25">
      <c r="B1586" s="213"/>
      <c r="C1586" s="10">
        <v>65.9166666666667</v>
      </c>
      <c r="D1586" s="10">
        <v>1.1144433</v>
      </c>
      <c r="E1586" s="10">
        <v>1.6974153999999999</v>
      </c>
      <c r="F1586" s="10">
        <v>0.59177449999999998</v>
      </c>
      <c r="G1586" s="10">
        <v>0.90159979999999995</v>
      </c>
    </row>
    <row r="1587" spans="2:7" ht="12" thickBot="1" x14ac:dyDescent="0.25">
      <c r="B1587" s="213"/>
      <c r="C1587" s="10">
        <v>65.9583333333334</v>
      </c>
      <c r="D1587" s="10">
        <v>0.96353690000000003</v>
      </c>
      <c r="E1587" s="10">
        <v>1.4612841999999999</v>
      </c>
      <c r="F1587" s="10">
        <v>0.524119</v>
      </c>
      <c r="G1587" s="10">
        <v>0.82024540000000001</v>
      </c>
    </row>
    <row r="1588" spans="2:7" ht="12" thickBot="1" x14ac:dyDescent="0.25">
      <c r="B1588" s="213"/>
      <c r="C1588" s="10">
        <v>66</v>
      </c>
      <c r="D1588" s="10">
        <v>0.80576080000000005</v>
      </c>
      <c r="E1588" s="10">
        <v>1.23051</v>
      </c>
      <c r="F1588" s="10">
        <v>0.44612499999999999</v>
      </c>
      <c r="G1588" s="10">
        <v>0.70422180000000001</v>
      </c>
    </row>
    <row r="1589" spans="2:7" ht="12" thickBot="1" x14ac:dyDescent="0.25">
      <c r="B1589" s="213">
        <v>41341</v>
      </c>
      <c r="C1589" s="10">
        <v>66.0416666666667</v>
      </c>
      <c r="D1589" s="10">
        <v>0.70197949999999998</v>
      </c>
      <c r="E1589" s="10">
        <v>1.0866141</v>
      </c>
      <c r="F1589" s="10">
        <v>0.3825462</v>
      </c>
      <c r="G1589" s="10">
        <v>0.6192358</v>
      </c>
    </row>
    <row r="1590" spans="2:7" ht="12" thickBot="1" x14ac:dyDescent="0.25">
      <c r="B1590" s="213"/>
      <c r="C1590" s="10">
        <v>66.0833333333334</v>
      </c>
      <c r="D1590" s="10">
        <v>0.65048729999999999</v>
      </c>
      <c r="E1590" s="10">
        <v>1.0431036</v>
      </c>
      <c r="F1590" s="10">
        <v>0.34399390000000002</v>
      </c>
      <c r="G1590" s="10">
        <v>0.58142729999999998</v>
      </c>
    </row>
    <row r="1591" spans="2:7" ht="12" thickBot="1" x14ac:dyDescent="0.25">
      <c r="B1591" s="213"/>
      <c r="C1591" s="10">
        <v>66.125</v>
      </c>
      <c r="D1591" s="10">
        <v>0.63095840000000003</v>
      </c>
      <c r="E1591" s="10">
        <v>1.0711949999999999</v>
      </c>
      <c r="F1591" s="10">
        <v>0.32278220000000002</v>
      </c>
      <c r="G1591" s="10">
        <v>0.57340389999999997</v>
      </c>
    </row>
    <row r="1592" spans="2:7" ht="12" thickBot="1" x14ac:dyDescent="0.25">
      <c r="B1592" s="213"/>
      <c r="C1592" s="10">
        <v>66.1666666666667</v>
      </c>
      <c r="D1592" s="10">
        <v>0.62995290000000004</v>
      </c>
      <c r="E1592" s="10">
        <v>1.1407012999999999</v>
      </c>
      <c r="F1592" s="10">
        <v>0.31503959999999998</v>
      </c>
      <c r="G1592" s="10">
        <v>0.59063829999999995</v>
      </c>
    </row>
    <row r="1593" spans="2:7" ht="12" thickBot="1" x14ac:dyDescent="0.25">
      <c r="B1593" s="213"/>
      <c r="C1593" s="10">
        <v>66.2083333333334</v>
      </c>
      <c r="D1593" s="10">
        <v>0.65775360000000005</v>
      </c>
      <c r="E1593" s="10">
        <v>1.3074634000000001</v>
      </c>
      <c r="F1593" s="10">
        <v>0.31996590000000003</v>
      </c>
      <c r="G1593" s="10">
        <v>0.64517559999999996</v>
      </c>
    </row>
    <row r="1594" spans="2:7" ht="12" thickBot="1" x14ac:dyDescent="0.25">
      <c r="B1594" s="213"/>
      <c r="C1594" s="10">
        <v>66.25</v>
      </c>
      <c r="D1594" s="10">
        <v>0.7457454</v>
      </c>
      <c r="E1594" s="10">
        <v>1.6564703000000001</v>
      </c>
      <c r="F1594" s="10">
        <v>0.35303679999999998</v>
      </c>
      <c r="G1594" s="10">
        <v>0.76847560000000004</v>
      </c>
    </row>
    <row r="1595" spans="2:7" ht="12" thickBot="1" x14ac:dyDescent="0.25">
      <c r="B1595" s="213"/>
      <c r="C1595" s="10">
        <v>66.2916666666667</v>
      </c>
      <c r="D1595" s="10">
        <v>0.90934300000000001</v>
      </c>
      <c r="E1595" s="10">
        <v>2.1679265999999999</v>
      </c>
      <c r="F1595" s="10">
        <v>0.42839329999999998</v>
      </c>
      <c r="G1595" s="10">
        <v>0.97265780000000002</v>
      </c>
    </row>
    <row r="1596" spans="2:7" ht="12" thickBot="1" x14ac:dyDescent="0.25">
      <c r="B1596" s="213"/>
      <c r="C1596" s="10">
        <v>66.3333333333334</v>
      </c>
      <c r="D1596" s="10">
        <v>0.9486561</v>
      </c>
      <c r="E1596" s="10">
        <v>2.2432789</v>
      </c>
      <c r="F1596" s="10">
        <v>0.46439390000000003</v>
      </c>
      <c r="G1596" s="10">
        <v>1.0368717000000001</v>
      </c>
    </row>
    <row r="1597" spans="2:7" ht="12" thickBot="1" x14ac:dyDescent="0.25">
      <c r="B1597" s="213"/>
      <c r="C1597" s="10">
        <v>66.375</v>
      </c>
      <c r="D1597" s="10">
        <v>0.88259719999999997</v>
      </c>
      <c r="E1597" s="10">
        <v>1.8744327999999999</v>
      </c>
      <c r="F1597" s="10">
        <v>0.43835649999999998</v>
      </c>
      <c r="G1597" s="10">
        <v>0.89787220000000001</v>
      </c>
    </row>
    <row r="1598" spans="2:7" ht="12" thickBot="1" x14ac:dyDescent="0.25">
      <c r="B1598" s="213"/>
      <c r="C1598" s="10">
        <v>66.4166666666667</v>
      </c>
      <c r="D1598" s="10">
        <v>0.85763219999999996</v>
      </c>
      <c r="E1598" s="10">
        <v>1.6149507999999999</v>
      </c>
      <c r="F1598" s="10">
        <v>0.42586869999999999</v>
      </c>
      <c r="G1598" s="10">
        <v>0.7909602</v>
      </c>
    </row>
    <row r="1599" spans="2:7" ht="12" thickBot="1" x14ac:dyDescent="0.25">
      <c r="B1599" s="213"/>
      <c r="C1599" s="10">
        <v>66.4583333333334</v>
      </c>
      <c r="D1599" s="10">
        <v>0.84050460000000005</v>
      </c>
      <c r="E1599" s="10">
        <v>1.4177071000000001</v>
      </c>
      <c r="F1599" s="10">
        <v>0.4192785</v>
      </c>
      <c r="G1599" s="10">
        <v>0.71269300000000002</v>
      </c>
    </row>
    <row r="1600" spans="2:7" ht="12" thickBot="1" x14ac:dyDescent="0.25">
      <c r="B1600" s="213"/>
      <c r="C1600" s="10">
        <v>66.5</v>
      </c>
      <c r="D1600" s="10">
        <v>0.81802949999999996</v>
      </c>
      <c r="E1600" s="10">
        <v>1.2624838</v>
      </c>
      <c r="F1600" s="10">
        <v>0.41463169999999999</v>
      </c>
      <c r="G1600" s="10">
        <v>0.64313140000000002</v>
      </c>
    </row>
    <row r="1601" spans="2:7" ht="12" thickBot="1" x14ac:dyDescent="0.25">
      <c r="B1601" s="213"/>
      <c r="C1601" s="10">
        <v>66.5416666666667</v>
      </c>
      <c r="D1601" s="10">
        <v>0.79497269999999998</v>
      </c>
      <c r="E1601" s="10">
        <v>1.1578752000000001</v>
      </c>
      <c r="F1601" s="10">
        <v>0.40981230000000002</v>
      </c>
      <c r="G1601" s="10">
        <v>0.59821769999999996</v>
      </c>
    </row>
    <row r="1602" spans="2:7" ht="12" thickBot="1" x14ac:dyDescent="0.25">
      <c r="B1602" s="213"/>
      <c r="C1602" s="10">
        <v>66.5833333333334</v>
      </c>
      <c r="D1602" s="10">
        <v>0.77207099999999995</v>
      </c>
      <c r="E1602" s="10">
        <v>1.0852796</v>
      </c>
      <c r="F1602" s="10">
        <v>0.4012193</v>
      </c>
      <c r="G1602" s="10">
        <v>0.56170359999999997</v>
      </c>
    </row>
    <row r="1603" spans="2:7" ht="12" thickBot="1" x14ac:dyDescent="0.25">
      <c r="B1603" s="213"/>
      <c r="C1603" s="10">
        <v>66.625</v>
      </c>
      <c r="D1603" s="10">
        <v>0.75125200000000003</v>
      </c>
      <c r="E1603" s="10">
        <v>1.0371607</v>
      </c>
      <c r="F1603" s="10">
        <v>0.3965862</v>
      </c>
      <c r="G1603" s="10">
        <v>0.53463090000000002</v>
      </c>
    </row>
    <row r="1604" spans="2:7" ht="12" thickBot="1" x14ac:dyDescent="0.25">
      <c r="B1604" s="213"/>
      <c r="C1604" s="10">
        <v>66.6666666666667</v>
      </c>
      <c r="D1604" s="10">
        <v>0.76779189999999997</v>
      </c>
      <c r="E1604" s="10">
        <v>1.0677581</v>
      </c>
      <c r="F1604" s="10">
        <v>0.40769830000000001</v>
      </c>
      <c r="G1604" s="10">
        <v>0.55088939999999997</v>
      </c>
    </row>
    <row r="1605" spans="2:7" ht="12" thickBot="1" x14ac:dyDescent="0.25">
      <c r="B1605" s="213"/>
      <c r="C1605" s="10">
        <v>66.7083333333334</v>
      </c>
      <c r="D1605" s="10">
        <v>0.80932040000000005</v>
      </c>
      <c r="E1605" s="10">
        <v>1.1582527</v>
      </c>
      <c r="F1605" s="10">
        <v>0.43238359999999998</v>
      </c>
      <c r="G1605" s="10">
        <v>0.58282659999999997</v>
      </c>
    </row>
    <row r="1606" spans="2:7" ht="12" thickBot="1" x14ac:dyDescent="0.25">
      <c r="B1606" s="213"/>
      <c r="C1606" s="10">
        <v>66.75</v>
      </c>
      <c r="D1606" s="10">
        <v>0.89578749999999996</v>
      </c>
      <c r="E1606" s="10">
        <v>1.3017297000000001</v>
      </c>
      <c r="F1606" s="10">
        <v>0.4732866</v>
      </c>
      <c r="G1606" s="10">
        <v>0.65191270000000001</v>
      </c>
    </row>
    <row r="1607" spans="2:7" ht="12" thickBot="1" x14ac:dyDescent="0.25">
      <c r="B1607" s="213"/>
      <c r="C1607" s="10">
        <v>66.7916666666667</v>
      </c>
      <c r="D1607" s="10">
        <v>1.0842309000000001</v>
      </c>
      <c r="E1607" s="10">
        <v>1.5739886000000001</v>
      </c>
      <c r="F1607" s="10">
        <v>0.55264789999999997</v>
      </c>
      <c r="G1607" s="10">
        <v>0.77537630000000002</v>
      </c>
    </row>
    <row r="1608" spans="2:7" ht="12" thickBot="1" x14ac:dyDescent="0.25">
      <c r="B1608" s="213"/>
      <c r="C1608" s="10">
        <v>66.8333333333334</v>
      </c>
      <c r="D1608" s="10">
        <v>1.1383185</v>
      </c>
      <c r="E1608" s="10">
        <v>1.6431756</v>
      </c>
      <c r="F1608" s="10">
        <v>0.58073589999999997</v>
      </c>
      <c r="G1608" s="10">
        <v>0.83018349999999996</v>
      </c>
    </row>
    <row r="1609" spans="2:7" ht="12" thickBot="1" x14ac:dyDescent="0.25">
      <c r="B1609" s="213"/>
      <c r="C1609" s="10">
        <v>66.875</v>
      </c>
      <c r="D1609" s="10">
        <v>1.1251277</v>
      </c>
      <c r="E1609" s="10">
        <v>1.6269009000000001</v>
      </c>
      <c r="F1609" s="10">
        <v>0.57771640000000002</v>
      </c>
      <c r="G1609" s="10">
        <v>0.83584159999999996</v>
      </c>
    </row>
    <row r="1610" spans="2:7" ht="12" thickBot="1" x14ac:dyDescent="0.25">
      <c r="B1610" s="213"/>
      <c r="C1610" s="10">
        <v>66.9166666666667</v>
      </c>
      <c r="D1610" s="10">
        <v>1.0718403000000001</v>
      </c>
      <c r="E1610" s="10">
        <v>1.5594074</v>
      </c>
      <c r="F1610" s="10">
        <v>0.55305890000000002</v>
      </c>
      <c r="G1610" s="10">
        <v>0.81705369999999999</v>
      </c>
    </row>
    <row r="1611" spans="2:7" ht="12" thickBot="1" x14ac:dyDescent="0.25">
      <c r="B1611" s="213"/>
      <c r="C1611" s="10">
        <v>66.9583333333334</v>
      </c>
      <c r="D1611" s="10">
        <v>0.97162440000000005</v>
      </c>
      <c r="E1611" s="10">
        <v>1.4245703999999999</v>
      </c>
      <c r="F1611" s="10">
        <v>0.51294740000000005</v>
      </c>
      <c r="G1611" s="10">
        <v>0.76959690000000003</v>
      </c>
    </row>
    <row r="1612" spans="2:7" ht="12" thickBot="1" x14ac:dyDescent="0.25">
      <c r="B1612" s="213"/>
      <c r="C1612" s="10">
        <v>67</v>
      </c>
      <c r="D1612" s="10">
        <v>0.83692219999999995</v>
      </c>
      <c r="E1612" s="10">
        <v>1.2452993000000001</v>
      </c>
      <c r="F1612" s="10">
        <v>0.45326680000000003</v>
      </c>
      <c r="G1612" s="10">
        <v>0.70829589999999998</v>
      </c>
    </row>
    <row r="1613" spans="2:7" ht="12" thickBot="1" x14ac:dyDescent="0.25">
      <c r="B1613" s="213">
        <v>41342</v>
      </c>
      <c r="C1613" s="10">
        <v>67.0416666666667</v>
      </c>
      <c r="D1613" s="10">
        <v>0.73051560000000004</v>
      </c>
      <c r="E1613" s="10">
        <v>1.1161236000000001</v>
      </c>
      <c r="F1613" s="10">
        <v>0.39321159999999999</v>
      </c>
      <c r="G1613" s="10">
        <v>0.6357834</v>
      </c>
    </row>
    <row r="1614" spans="2:7" ht="12" thickBot="1" x14ac:dyDescent="0.25">
      <c r="B1614" s="213"/>
      <c r="C1614" s="10">
        <v>67.0833333333334</v>
      </c>
      <c r="D1614" s="10">
        <v>0.66922619999999999</v>
      </c>
      <c r="E1614" s="10">
        <v>1.0554741999999999</v>
      </c>
      <c r="F1614" s="10">
        <v>0.35451359999999998</v>
      </c>
      <c r="G1614" s="10">
        <v>0.59652110000000003</v>
      </c>
    </row>
    <row r="1615" spans="2:7" ht="12" thickBot="1" x14ac:dyDescent="0.25">
      <c r="B1615" s="213"/>
      <c r="C1615" s="10">
        <v>67.125</v>
      </c>
      <c r="D1615" s="10">
        <v>0.64016360000000005</v>
      </c>
      <c r="E1615" s="10">
        <v>1.0466066000000001</v>
      </c>
      <c r="F1615" s="10">
        <v>0.32965830000000002</v>
      </c>
      <c r="G1615" s="10">
        <v>0.57391720000000002</v>
      </c>
    </row>
    <row r="1616" spans="2:7" ht="12" thickBot="1" x14ac:dyDescent="0.25">
      <c r="B1616" s="213"/>
      <c r="C1616" s="10">
        <v>67.1666666666667</v>
      </c>
      <c r="D1616" s="10">
        <v>0.62876359999999998</v>
      </c>
      <c r="E1616" s="10">
        <v>1.0777909999999999</v>
      </c>
      <c r="F1616" s="10">
        <v>0.31735459999999999</v>
      </c>
      <c r="G1616" s="10">
        <v>0.57658500000000001</v>
      </c>
    </row>
    <row r="1617" spans="2:7" ht="12" thickBot="1" x14ac:dyDescent="0.25">
      <c r="B1617" s="213"/>
      <c r="C1617" s="10">
        <v>67.2083333333334</v>
      </c>
      <c r="D1617" s="10">
        <v>0.63701209999999997</v>
      </c>
      <c r="E1617" s="10">
        <v>1.1682865</v>
      </c>
      <c r="F1617" s="10">
        <v>0.31351299999999999</v>
      </c>
      <c r="G1617" s="10">
        <v>0.60116999999999998</v>
      </c>
    </row>
    <row r="1618" spans="2:7" ht="12" thickBot="1" x14ac:dyDescent="0.25">
      <c r="B1618" s="213"/>
      <c r="C1618" s="10">
        <v>67.25</v>
      </c>
      <c r="D1618" s="10">
        <v>0.67760010000000004</v>
      </c>
      <c r="E1618" s="10">
        <v>1.3690773000000001</v>
      </c>
      <c r="F1618" s="10">
        <v>0.32479249999999998</v>
      </c>
      <c r="G1618" s="10">
        <v>0.66139590000000004</v>
      </c>
    </row>
    <row r="1619" spans="2:7" ht="12" thickBot="1" x14ac:dyDescent="0.25">
      <c r="B1619" s="213"/>
      <c r="C1619" s="10">
        <v>67.2916666666667</v>
      </c>
      <c r="D1619" s="10">
        <v>0.76975009999999999</v>
      </c>
      <c r="E1619" s="10">
        <v>1.7056518000000001</v>
      </c>
      <c r="F1619" s="10">
        <v>0.35915010000000003</v>
      </c>
      <c r="G1619" s="10">
        <v>0.77593199999999996</v>
      </c>
    </row>
    <row r="1620" spans="2:7" ht="12" thickBot="1" x14ac:dyDescent="0.25">
      <c r="B1620" s="213"/>
      <c r="C1620" s="10">
        <v>67.3333333333334</v>
      </c>
      <c r="D1620" s="10">
        <v>0.87753519999999996</v>
      </c>
      <c r="E1620" s="10">
        <v>1.9962891</v>
      </c>
      <c r="F1620" s="10">
        <v>0.41260079999999999</v>
      </c>
      <c r="G1620" s="10">
        <v>0.88693849999999996</v>
      </c>
    </row>
    <row r="1621" spans="2:7" ht="12" thickBot="1" x14ac:dyDescent="0.25">
      <c r="B1621" s="213"/>
      <c r="C1621" s="10">
        <v>67.375</v>
      </c>
      <c r="D1621" s="10">
        <v>0.95295229999999997</v>
      </c>
      <c r="E1621" s="10">
        <v>1.9688612999999999</v>
      </c>
      <c r="F1621" s="10">
        <v>0.46107480000000001</v>
      </c>
      <c r="G1621" s="10">
        <v>0.9125278</v>
      </c>
    </row>
    <row r="1622" spans="2:7" ht="12" thickBot="1" x14ac:dyDescent="0.25">
      <c r="B1622" s="213"/>
      <c r="C1622" s="10">
        <v>67.4166666666667</v>
      </c>
      <c r="D1622" s="10">
        <v>0.98815189999999997</v>
      </c>
      <c r="E1622" s="10">
        <v>1.8167397999999999</v>
      </c>
      <c r="F1622" s="10">
        <v>0.48655199999999998</v>
      </c>
      <c r="G1622" s="10">
        <v>0.87710909999999997</v>
      </c>
    </row>
    <row r="1623" spans="2:7" ht="12" thickBot="1" x14ac:dyDescent="0.25">
      <c r="B1623" s="213"/>
      <c r="C1623" s="10">
        <v>67.4583333333334</v>
      </c>
      <c r="D1623" s="10">
        <v>0.98583690000000002</v>
      </c>
      <c r="E1623" s="10">
        <v>1.6416432000000001</v>
      </c>
      <c r="F1623" s="10">
        <v>0.49606489999999998</v>
      </c>
      <c r="G1623" s="10">
        <v>0.81028100000000003</v>
      </c>
    </row>
    <row r="1624" spans="2:7" ht="12" thickBot="1" x14ac:dyDescent="0.25">
      <c r="B1624" s="213"/>
      <c r="C1624" s="10">
        <v>67.5</v>
      </c>
      <c r="D1624" s="10">
        <v>0.97175259999999997</v>
      </c>
      <c r="E1624" s="10">
        <v>1.5074544999999999</v>
      </c>
      <c r="F1624" s="10">
        <v>0.49364829999999998</v>
      </c>
      <c r="G1624" s="10">
        <v>0.74684399999999995</v>
      </c>
    </row>
    <row r="1625" spans="2:7" ht="12" thickBot="1" x14ac:dyDescent="0.25">
      <c r="B1625" s="213"/>
      <c r="C1625" s="10">
        <v>67.5416666666667</v>
      </c>
      <c r="D1625" s="10">
        <v>0.94240619999999997</v>
      </c>
      <c r="E1625" s="10">
        <v>1.3828031000000001</v>
      </c>
      <c r="F1625" s="10">
        <v>0.48356519999999997</v>
      </c>
      <c r="G1625" s="10">
        <v>0.69198870000000001</v>
      </c>
    </row>
    <row r="1626" spans="2:7" ht="12" thickBot="1" x14ac:dyDescent="0.25">
      <c r="B1626" s="213"/>
      <c r="C1626" s="10">
        <v>67.5833333333334</v>
      </c>
      <c r="D1626" s="10">
        <v>0.90632670000000004</v>
      </c>
      <c r="E1626" s="10">
        <v>1.2725694000000001</v>
      </c>
      <c r="F1626" s="10">
        <v>0.46794550000000001</v>
      </c>
      <c r="G1626" s="10">
        <v>0.63425549999999997</v>
      </c>
    </row>
    <row r="1627" spans="2:7" ht="12" thickBot="1" x14ac:dyDescent="0.25">
      <c r="B1627" s="213"/>
      <c r="C1627" s="10">
        <v>67.625</v>
      </c>
      <c r="D1627" s="10">
        <v>0.87208730000000001</v>
      </c>
      <c r="E1627" s="10">
        <v>1.1977845</v>
      </c>
      <c r="F1627" s="10">
        <v>0.4526425</v>
      </c>
      <c r="G1627" s="10">
        <v>0.59970029999999996</v>
      </c>
    </row>
    <row r="1628" spans="2:7" ht="12" thickBot="1" x14ac:dyDescent="0.25">
      <c r="B1628" s="213"/>
      <c r="C1628" s="10">
        <v>67.6666666666667</v>
      </c>
      <c r="D1628" s="10">
        <v>0.85679170000000004</v>
      </c>
      <c r="E1628" s="10">
        <v>1.1668807000000001</v>
      </c>
      <c r="F1628" s="10">
        <v>0.44894499999999998</v>
      </c>
      <c r="G1628" s="10">
        <v>0.58408990000000005</v>
      </c>
    </row>
    <row r="1629" spans="2:7" ht="12" thickBot="1" x14ac:dyDescent="0.25">
      <c r="B1629" s="213"/>
      <c r="C1629" s="10">
        <v>67.7083333333334</v>
      </c>
      <c r="D1629" s="10">
        <v>0.87079859999999998</v>
      </c>
      <c r="E1629" s="10">
        <v>1.1970354999999999</v>
      </c>
      <c r="F1629" s="10">
        <v>0.4612986</v>
      </c>
      <c r="G1629" s="10">
        <v>0.59104749999999995</v>
      </c>
    </row>
    <row r="1630" spans="2:7" ht="12" thickBot="1" x14ac:dyDescent="0.25">
      <c r="B1630" s="213"/>
      <c r="C1630" s="10">
        <v>67.75</v>
      </c>
      <c r="D1630" s="10">
        <v>0.9370058</v>
      </c>
      <c r="E1630" s="10">
        <v>1.3052303000000001</v>
      </c>
      <c r="F1630" s="10">
        <v>0.48713909999999999</v>
      </c>
      <c r="G1630" s="10">
        <v>0.63403529999999997</v>
      </c>
    </row>
    <row r="1631" spans="2:7" ht="12" thickBot="1" x14ac:dyDescent="0.25">
      <c r="B1631" s="213"/>
      <c r="C1631" s="10">
        <v>67.7916666666667</v>
      </c>
      <c r="D1631" s="10">
        <v>1.0873824999999999</v>
      </c>
      <c r="E1631" s="10">
        <v>1.4951304000000001</v>
      </c>
      <c r="F1631" s="10">
        <v>0.54511209999999999</v>
      </c>
      <c r="G1631" s="10">
        <v>0.70910669999999998</v>
      </c>
    </row>
    <row r="1632" spans="2:7" ht="12" thickBot="1" x14ac:dyDescent="0.25">
      <c r="B1632" s="213"/>
      <c r="C1632" s="10">
        <v>67.8333333333334</v>
      </c>
      <c r="D1632" s="10">
        <v>1.1282989999999999</v>
      </c>
      <c r="E1632" s="10">
        <v>1.5330900999999999</v>
      </c>
      <c r="F1632" s="10">
        <v>0.56667959999999995</v>
      </c>
      <c r="G1632" s="10">
        <v>0.74301819999999996</v>
      </c>
    </row>
    <row r="1633" spans="2:7" ht="12" thickBot="1" x14ac:dyDescent="0.25">
      <c r="B1633" s="213"/>
      <c r="C1633" s="10">
        <v>67.875</v>
      </c>
      <c r="D1633" s="10">
        <v>1.1029476</v>
      </c>
      <c r="E1633" s="10">
        <v>1.4980815999999999</v>
      </c>
      <c r="F1633" s="10">
        <v>0.55723509999999998</v>
      </c>
      <c r="G1633" s="10">
        <v>0.73138579999999997</v>
      </c>
    </row>
    <row r="1634" spans="2:7" ht="12" thickBot="1" x14ac:dyDescent="0.25">
      <c r="B1634" s="213"/>
      <c r="C1634" s="10">
        <v>67.9166666666667</v>
      </c>
      <c r="D1634" s="10">
        <v>1.0463876000000001</v>
      </c>
      <c r="E1634" s="10">
        <v>1.4349681000000001</v>
      </c>
      <c r="F1634" s="10">
        <v>0.53365910000000005</v>
      </c>
      <c r="G1634" s="10">
        <v>0.71479649999999995</v>
      </c>
    </row>
    <row r="1635" spans="2:7" ht="12" thickBot="1" x14ac:dyDescent="0.25">
      <c r="B1635" s="213"/>
      <c r="C1635" s="10">
        <v>67.9583333333334</v>
      </c>
      <c r="D1635" s="10">
        <v>0.94277029999999995</v>
      </c>
      <c r="E1635" s="10">
        <v>1.3012672999999999</v>
      </c>
      <c r="F1635" s="10">
        <v>0.49207299999999998</v>
      </c>
      <c r="G1635" s="10">
        <v>0.67155339999999997</v>
      </c>
    </row>
    <row r="1636" spans="2:7" ht="12" thickBot="1" x14ac:dyDescent="0.25">
      <c r="B1636" s="213"/>
      <c r="C1636" s="10">
        <v>68</v>
      </c>
      <c r="D1636" s="10">
        <v>0.81902140000000001</v>
      </c>
      <c r="E1636" s="10">
        <v>1.1540017</v>
      </c>
      <c r="F1636" s="10">
        <v>0.43593579999999998</v>
      </c>
      <c r="G1636" s="10">
        <v>0.61968270000000003</v>
      </c>
    </row>
    <row r="1637" spans="2:7" ht="12" thickBot="1" x14ac:dyDescent="0.25">
      <c r="B1637" s="213">
        <v>41343</v>
      </c>
      <c r="C1637" s="10">
        <v>68.0416666666667</v>
      </c>
      <c r="D1637" s="10">
        <v>0.71854169999999995</v>
      </c>
      <c r="E1637" s="10">
        <v>1.0486276000000001</v>
      </c>
      <c r="F1637" s="10">
        <v>0.38220700000000002</v>
      </c>
      <c r="G1637" s="10">
        <v>0.56811420000000001</v>
      </c>
    </row>
    <row r="1638" spans="2:7" ht="12" thickBot="1" x14ac:dyDescent="0.25">
      <c r="B1638" s="213"/>
      <c r="C1638" s="10">
        <v>68.0833333333334</v>
      </c>
      <c r="D1638" s="10">
        <v>0.77794920000000001</v>
      </c>
      <c r="E1638" s="10">
        <v>1.0330021</v>
      </c>
      <c r="F1638" s="10">
        <v>0.52859999999999996</v>
      </c>
      <c r="G1638" s="10">
        <v>1.70048</v>
      </c>
    </row>
    <row r="1639" spans="2:7" ht="12" thickBot="1" x14ac:dyDescent="0.25">
      <c r="B1639" s="213"/>
      <c r="C1639" s="10">
        <v>68.125</v>
      </c>
      <c r="D1639" s="10">
        <v>0.65837849999999998</v>
      </c>
      <c r="E1639" s="10">
        <v>1.0101899999999999</v>
      </c>
      <c r="F1639" s="10">
        <v>0.34435830000000001</v>
      </c>
      <c r="G1639" s="10">
        <v>0.53638319999999995</v>
      </c>
    </row>
    <row r="1640" spans="2:7" ht="12" thickBot="1" x14ac:dyDescent="0.25">
      <c r="B1640" s="213"/>
      <c r="C1640" s="10">
        <v>68.1666666666667</v>
      </c>
      <c r="D1640" s="10">
        <v>0.62995409999999996</v>
      </c>
      <c r="E1640" s="10">
        <v>1.0159657</v>
      </c>
      <c r="F1640" s="10">
        <v>0.32165250000000001</v>
      </c>
      <c r="G1640" s="10">
        <v>0.53389569999999997</v>
      </c>
    </row>
    <row r="1641" spans="2:7" ht="12" thickBot="1" x14ac:dyDescent="0.25">
      <c r="B1641" s="213"/>
      <c r="C1641" s="10">
        <v>68.2083333333334</v>
      </c>
      <c r="D1641" s="10">
        <v>0.62291879999999999</v>
      </c>
      <c r="E1641" s="10">
        <v>1.0777019999999999</v>
      </c>
      <c r="F1641" s="10">
        <v>0.3072937</v>
      </c>
      <c r="G1641" s="10">
        <v>0.5450644</v>
      </c>
    </row>
    <row r="1642" spans="2:7" ht="12" thickBot="1" x14ac:dyDescent="0.25">
      <c r="B1642" s="213"/>
      <c r="C1642" s="10">
        <v>68.25</v>
      </c>
      <c r="D1642" s="10">
        <v>0.63680700000000001</v>
      </c>
      <c r="E1642" s="10">
        <v>1.2058047999999999</v>
      </c>
      <c r="F1642" s="10">
        <v>0.30535849999999998</v>
      </c>
      <c r="G1642" s="10">
        <v>0.57998479999999997</v>
      </c>
    </row>
    <row r="1643" spans="2:7" ht="12" thickBot="1" x14ac:dyDescent="0.25">
      <c r="B1643" s="213"/>
      <c r="C1643" s="10">
        <v>68.2916666666667</v>
      </c>
      <c r="D1643" s="10">
        <v>0.68227210000000005</v>
      </c>
      <c r="E1643" s="10">
        <v>1.4268377000000001</v>
      </c>
      <c r="F1643" s="10">
        <v>0.315444</v>
      </c>
      <c r="G1643" s="10">
        <v>0.6440979</v>
      </c>
    </row>
    <row r="1644" spans="2:7" ht="12" thickBot="1" x14ac:dyDescent="0.25">
      <c r="B1644" s="213"/>
      <c r="C1644" s="10">
        <v>68.3333333333334</v>
      </c>
      <c r="D1644" s="10">
        <v>0.77162070000000005</v>
      </c>
      <c r="E1644" s="10">
        <v>1.7515974000000001</v>
      </c>
      <c r="F1644" s="10">
        <v>0.35362339999999998</v>
      </c>
      <c r="G1644" s="10">
        <v>0.75918870000000005</v>
      </c>
    </row>
    <row r="1645" spans="2:7" ht="12" thickBot="1" x14ac:dyDescent="0.25">
      <c r="B1645" s="213"/>
      <c r="C1645" s="10">
        <v>68.375</v>
      </c>
      <c r="D1645" s="10">
        <v>0.87103269999999999</v>
      </c>
      <c r="E1645" s="10">
        <v>1.9816598000000001</v>
      </c>
      <c r="F1645" s="10">
        <v>0.40574329999999997</v>
      </c>
      <c r="G1645" s="10">
        <v>0.86429690000000003</v>
      </c>
    </row>
    <row r="1646" spans="2:7" ht="12" thickBot="1" x14ac:dyDescent="0.25">
      <c r="B1646" s="213"/>
      <c r="C1646" s="10">
        <v>68.4166666666667</v>
      </c>
      <c r="D1646" s="10">
        <v>0.93710349999999998</v>
      </c>
      <c r="E1646" s="10">
        <v>1.8997865</v>
      </c>
      <c r="F1646" s="10">
        <v>0.45300079999999998</v>
      </c>
      <c r="G1646" s="10">
        <v>0.86011340000000003</v>
      </c>
    </row>
    <row r="1647" spans="2:7" ht="12" thickBot="1" x14ac:dyDescent="0.25">
      <c r="B1647" s="213"/>
      <c r="C1647" s="10">
        <v>68.4583333333334</v>
      </c>
      <c r="D1647" s="10">
        <v>0.97494769999999997</v>
      </c>
      <c r="E1647" s="10">
        <v>1.7704504999999999</v>
      </c>
      <c r="F1647" s="10">
        <v>0.48384959999999999</v>
      </c>
      <c r="G1647" s="10">
        <v>0.83204020000000001</v>
      </c>
    </row>
    <row r="1648" spans="2:7" ht="12" thickBot="1" x14ac:dyDescent="0.25">
      <c r="B1648" s="213"/>
      <c r="C1648" s="10">
        <v>68.5</v>
      </c>
      <c r="D1648" s="10">
        <v>0.98475100000000004</v>
      </c>
      <c r="E1648" s="10">
        <v>1.6147560999999999</v>
      </c>
      <c r="F1648" s="10">
        <v>0.4944634</v>
      </c>
      <c r="G1648" s="10">
        <v>0.78060569999999996</v>
      </c>
    </row>
    <row r="1649" spans="2:7" ht="12" thickBot="1" x14ac:dyDescent="0.25">
      <c r="B1649" s="213"/>
      <c r="C1649" s="10">
        <v>68.5416666666667</v>
      </c>
      <c r="D1649" s="10">
        <v>0.98073489999999997</v>
      </c>
      <c r="E1649" s="10">
        <v>1.4882545</v>
      </c>
      <c r="F1649" s="10">
        <v>0.50163899999999995</v>
      </c>
      <c r="G1649" s="10">
        <v>0.73114469999999998</v>
      </c>
    </row>
    <row r="1650" spans="2:7" ht="12" thickBot="1" x14ac:dyDescent="0.25">
      <c r="B1650" s="213"/>
      <c r="C1650" s="10">
        <v>68.5833333333334</v>
      </c>
      <c r="D1650" s="10">
        <v>0.96236469999999996</v>
      </c>
      <c r="E1650" s="10">
        <v>1.3836233</v>
      </c>
      <c r="F1650" s="10">
        <v>0.49515799999999999</v>
      </c>
      <c r="G1650" s="10">
        <v>0.68180770000000002</v>
      </c>
    </row>
    <row r="1651" spans="2:7" ht="12" thickBot="1" x14ac:dyDescent="0.25">
      <c r="B1651" s="213"/>
      <c r="C1651" s="10">
        <v>68.625</v>
      </c>
      <c r="D1651" s="10">
        <v>0.93683099999999997</v>
      </c>
      <c r="E1651" s="10">
        <v>1.2910387999999999</v>
      </c>
      <c r="F1651" s="10">
        <v>0.48225309999999999</v>
      </c>
      <c r="G1651" s="10">
        <v>0.64187070000000002</v>
      </c>
    </row>
    <row r="1652" spans="2:7" ht="12" thickBot="1" x14ac:dyDescent="0.25">
      <c r="B1652" s="213"/>
      <c r="C1652" s="10">
        <v>68.6666666666667</v>
      </c>
      <c r="D1652" s="10">
        <v>0.92083899999999996</v>
      </c>
      <c r="E1652" s="10">
        <v>1.2423565999999999</v>
      </c>
      <c r="F1652" s="10">
        <v>0.4792959</v>
      </c>
      <c r="G1652" s="10">
        <v>0.62359169999999997</v>
      </c>
    </row>
    <row r="1653" spans="2:7" ht="12" thickBot="1" x14ac:dyDescent="0.25">
      <c r="B1653" s="213"/>
      <c r="C1653" s="10">
        <v>68.7083333333334</v>
      </c>
      <c r="D1653" s="10">
        <v>0.92405479999999995</v>
      </c>
      <c r="E1653" s="10">
        <v>1.2458517</v>
      </c>
      <c r="F1653" s="10">
        <v>0.48802230000000002</v>
      </c>
      <c r="G1653" s="10">
        <v>0.62297599999999997</v>
      </c>
    </row>
    <row r="1654" spans="2:7" ht="12" thickBot="1" x14ac:dyDescent="0.25">
      <c r="B1654" s="213"/>
      <c r="C1654" s="10">
        <v>68.75</v>
      </c>
      <c r="D1654" s="10">
        <v>0.96402770000000004</v>
      </c>
      <c r="E1654" s="10">
        <v>1.3123028000000001</v>
      </c>
      <c r="F1654" s="10">
        <v>0.50791699999999995</v>
      </c>
      <c r="G1654" s="10">
        <v>0.64568890000000001</v>
      </c>
    </row>
    <row r="1655" spans="2:7" ht="12" thickBot="1" x14ac:dyDescent="0.25">
      <c r="B1655" s="213"/>
      <c r="C1655" s="10">
        <v>68.7916666666667</v>
      </c>
      <c r="D1655" s="10">
        <v>1.0401777000000001</v>
      </c>
      <c r="E1655" s="10">
        <v>1.4188358999999999</v>
      </c>
      <c r="F1655" s="10">
        <v>0.53804770000000002</v>
      </c>
      <c r="G1655" s="10">
        <v>0.69878220000000002</v>
      </c>
    </row>
    <row r="1656" spans="2:7" ht="12" thickBot="1" x14ac:dyDescent="0.25">
      <c r="B1656" s="213"/>
      <c r="C1656" s="10">
        <v>68.8333333333334</v>
      </c>
      <c r="D1656" s="10">
        <v>1.200901</v>
      </c>
      <c r="E1656" s="10">
        <v>1.6326563000000001</v>
      </c>
      <c r="F1656" s="10">
        <v>0.6049194</v>
      </c>
      <c r="G1656" s="10">
        <v>0.79146280000000002</v>
      </c>
    </row>
    <row r="1657" spans="2:7" ht="12" thickBot="1" x14ac:dyDescent="0.25">
      <c r="B1657" s="213"/>
      <c r="C1657" s="10">
        <v>68.875</v>
      </c>
      <c r="D1657" s="10">
        <v>1.2605757</v>
      </c>
      <c r="E1657" s="10">
        <v>1.7008122000000001</v>
      </c>
      <c r="F1657" s="10">
        <v>0.63852640000000005</v>
      </c>
      <c r="G1657" s="10">
        <v>0.83429399999999998</v>
      </c>
    </row>
    <row r="1658" spans="2:7" ht="12" thickBot="1" x14ac:dyDescent="0.25">
      <c r="B1658" s="213"/>
      <c r="C1658" s="10">
        <v>68.9166666666667</v>
      </c>
      <c r="D1658" s="10">
        <v>1.1939443000000001</v>
      </c>
      <c r="E1658" s="10">
        <v>1.6078595</v>
      </c>
      <c r="F1658" s="10">
        <v>0.61688560000000003</v>
      </c>
      <c r="G1658" s="10">
        <v>0.80820619999999999</v>
      </c>
    </row>
    <row r="1659" spans="2:7" ht="12" thickBot="1" x14ac:dyDescent="0.25">
      <c r="B1659" s="213"/>
      <c r="C1659" s="10">
        <v>68.9583333333334</v>
      </c>
      <c r="D1659" s="10">
        <v>1.0336827</v>
      </c>
      <c r="E1659" s="10">
        <v>1.3928388</v>
      </c>
      <c r="F1659" s="10">
        <v>0.55291559999999995</v>
      </c>
      <c r="G1659" s="10">
        <v>0.73084640000000001</v>
      </c>
    </row>
    <row r="1660" spans="2:7" ht="12" thickBot="1" x14ac:dyDescent="0.25">
      <c r="B1660" s="213"/>
      <c r="C1660" s="10">
        <v>69</v>
      </c>
      <c r="D1660" s="10">
        <v>0.84466509999999995</v>
      </c>
      <c r="E1660" s="10">
        <v>1.1307726</v>
      </c>
      <c r="F1660" s="10">
        <v>0.46191890000000002</v>
      </c>
      <c r="G1660" s="10">
        <v>0.62140530000000005</v>
      </c>
    </row>
    <row r="1661" spans="2:7" ht="12" thickBot="1" x14ac:dyDescent="0.25">
      <c r="B1661" s="213">
        <v>41344</v>
      </c>
      <c r="C1661" s="10">
        <v>69.0416666666667</v>
      </c>
      <c r="D1661" s="10">
        <v>0.70314220000000005</v>
      </c>
      <c r="E1661" s="10">
        <v>0.95149439999999996</v>
      </c>
      <c r="F1661" s="10">
        <v>0.38279069999999998</v>
      </c>
      <c r="G1661" s="10">
        <v>0.52682969999999996</v>
      </c>
    </row>
    <row r="1662" spans="2:7" ht="12" thickBot="1" x14ac:dyDescent="0.25">
      <c r="B1662" s="213"/>
      <c r="C1662" s="10">
        <v>69.0833333333334</v>
      </c>
      <c r="D1662" s="10">
        <v>0.62964089999999995</v>
      </c>
      <c r="E1662" s="10">
        <v>0.87328229999999996</v>
      </c>
      <c r="F1662" s="10">
        <v>0.33178039999999998</v>
      </c>
      <c r="G1662" s="10">
        <v>0.47128930000000002</v>
      </c>
    </row>
    <row r="1663" spans="2:7" ht="12" thickBot="1" x14ac:dyDescent="0.25">
      <c r="B1663" s="213"/>
      <c r="C1663" s="10">
        <v>69.125</v>
      </c>
      <c r="D1663" s="10">
        <v>0.59675599999999995</v>
      </c>
      <c r="E1663" s="10">
        <v>0.8607302</v>
      </c>
      <c r="F1663" s="10">
        <v>0.30368220000000001</v>
      </c>
      <c r="G1663" s="10">
        <v>0.4497177</v>
      </c>
    </row>
    <row r="1664" spans="2:7" ht="12" thickBot="1" x14ac:dyDescent="0.25">
      <c r="B1664" s="213"/>
      <c r="C1664" s="10">
        <v>69.1666666666667</v>
      </c>
      <c r="D1664" s="10">
        <v>0.59007209999999999</v>
      </c>
      <c r="E1664" s="10">
        <v>0.89839069999999999</v>
      </c>
      <c r="F1664" s="10">
        <v>0.29125830000000003</v>
      </c>
      <c r="G1664" s="10">
        <v>0.45327319999999999</v>
      </c>
    </row>
    <row r="1665" spans="2:7" ht="12" thickBot="1" x14ac:dyDescent="0.25">
      <c r="B1665" s="213"/>
      <c r="C1665" s="10">
        <v>69.2083333333334</v>
      </c>
      <c r="D1665" s="10">
        <v>0.6084271</v>
      </c>
      <c r="E1665" s="10">
        <v>1.0160343999999999</v>
      </c>
      <c r="F1665" s="10">
        <v>0.29412290000000002</v>
      </c>
      <c r="G1665" s="10">
        <v>0.4936702</v>
      </c>
    </row>
    <row r="1666" spans="2:7" ht="12" thickBot="1" x14ac:dyDescent="0.25">
      <c r="B1666" s="213"/>
      <c r="C1666" s="10">
        <v>69.25</v>
      </c>
      <c r="D1666" s="10">
        <v>0.68051349999999999</v>
      </c>
      <c r="E1666" s="10">
        <v>1.2932976</v>
      </c>
      <c r="F1666" s="10">
        <v>0.31999739999999999</v>
      </c>
      <c r="G1666" s="10">
        <v>0.58811089999999999</v>
      </c>
    </row>
    <row r="1667" spans="2:7" ht="12" thickBot="1" x14ac:dyDescent="0.25">
      <c r="B1667" s="213"/>
      <c r="C1667" s="10">
        <v>69.2916666666667</v>
      </c>
      <c r="D1667" s="10">
        <v>0.83082659999999997</v>
      </c>
      <c r="E1667" s="10">
        <v>1.7229829000000001</v>
      </c>
      <c r="F1667" s="10">
        <v>0.37950869999999998</v>
      </c>
      <c r="G1667" s="10">
        <v>0.75787159999999998</v>
      </c>
    </row>
    <row r="1668" spans="2:7" ht="12" thickBot="1" x14ac:dyDescent="0.25">
      <c r="B1668" s="213"/>
      <c r="C1668" s="10">
        <v>69.3333333333334</v>
      </c>
      <c r="D1668" s="10">
        <v>0.92398380000000002</v>
      </c>
      <c r="E1668" s="10">
        <v>1.9540493000000001</v>
      </c>
      <c r="F1668" s="10">
        <v>0.43023</v>
      </c>
      <c r="G1668" s="10">
        <v>0.86847940000000001</v>
      </c>
    </row>
    <row r="1669" spans="2:7" ht="12" thickBot="1" x14ac:dyDescent="0.25">
      <c r="B1669" s="213"/>
      <c r="C1669" s="10">
        <v>69.375</v>
      </c>
      <c r="D1669" s="10">
        <v>0.85505050000000005</v>
      </c>
      <c r="E1669" s="10">
        <v>1.7420092</v>
      </c>
      <c r="F1669" s="10">
        <v>0.40956379999999998</v>
      </c>
      <c r="G1669" s="10">
        <v>0.79374540000000005</v>
      </c>
    </row>
    <row r="1670" spans="2:7" ht="12" thickBot="1" x14ac:dyDescent="0.25">
      <c r="B1670" s="213"/>
      <c r="C1670" s="10">
        <v>69.4166666666667</v>
      </c>
      <c r="D1670" s="10">
        <v>0.82702540000000002</v>
      </c>
      <c r="E1670" s="10">
        <v>1.5113285000000001</v>
      </c>
      <c r="F1670" s="10">
        <v>0.40143000000000001</v>
      </c>
      <c r="G1670" s="10">
        <v>0.69970489999999996</v>
      </c>
    </row>
    <row r="1671" spans="2:7" ht="12" thickBot="1" x14ac:dyDescent="0.25">
      <c r="B1671" s="213"/>
      <c r="C1671" s="10">
        <v>69.4583333333334</v>
      </c>
      <c r="D1671" s="10">
        <v>0.81993570000000005</v>
      </c>
      <c r="E1671" s="10">
        <v>1.3349363999999999</v>
      </c>
      <c r="F1671" s="10">
        <v>0.3995899</v>
      </c>
      <c r="G1671" s="10">
        <v>0.63353870000000001</v>
      </c>
    </row>
    <row r="1672" spans="2:7" ht="12" thickBot="1" x14ac:dyDescent="0.25">
      <c r="B1672" s="213"/>
      <c r="C1672" s="10">
        <v>69.5</v>
      </c>
      <c r="D1672" s="10">
        <v>0.81344450000000001</v>
      </c>
      <c r="E1672" s="10">
        <v>1.2123531000000001</v>
      </c>
      <c r="F1672" s="10">
        <v>0.40235209999999999</v>
      </c>
      <c r="G1672" s="10">
        <v>0.58676130000000004</v>
      </c>
    </row>
    <row r="1673" spans="2:7" ht="12" thickBot="1" x14ac:dyDescent="0.25">
      <c r="B1673" s="213"/>
      <c r="C1673" s="10">
        <v>69.5416666666667</v>
      </c>
      <c r="D1673" s="10">
        <v>0.80717559999999999</v>
      </c>
      <c r="E1673" s="10">
        <v>1.1370739999999999</v>
      </c>
      <c r="F1673" s="10">
        <v>0.40681859999999997</v>
      </c>
      <c r="G1673" s="10">
        <v>0.55684529999999999</v>
      </c>
    </row>
    <row r="1674" spans="2:7" ht="12" thickBot="1" x14ac:dyDescent="0.25">
      <c r="B1674" s="213"/>
      <c r="C1674" s="10">
        <v>69.5833333333334</v>
      </c>
      <c r="D1674" s="10">
        <v>0.78343949999999996</v>
      </c>
      <c r="E1674" s="10">
        <v>1.0544068</v>
      </c>
      <c r="F1674" s="10">
        <v>0.40111609999999998</v>
      </c>
      <c r="G1674" s="10">
        <v>0.53030350000000004</v>
      </c>
    </row>
    <row r="1675" spans="2:7" ht="12" thickBot="1" x14ac:dyDescent="0.25">
      <c r="B1675" s="213"/>
      <c r="C1675" s="10">
        <v>69.625</v>
      </c>
      <c r="D1675" s="10">
        <v>0.76115580000000005</v>
      </c>
      <c r="E1675" s="10">
        <v>0.99653919999999996</v>
      </c>
      <c r="F1675" s="10">
        <v>0.39618639999999999</v>
      </c>
      <c r="G1675" s="10">
        <v>0.50556610000000002</v>
      </c>
    </row>
    <row r="1676" spans="2:7" ht="12" thickBot="1" x14ac:dyDescent="0.25">
      <c r="B1676" s="213"/>
      <c r="C1676" s="10">
        <v>69.6666666666667</v>
      </c>
      <c r="D1676" s="10">
        <v>0.76580320000000002</v>
      </c>
      <c r="E1676" s="10">
        <v>1.0018895999999999</v>
      </c>
      <c r="F1676" s="10">
        <v>0.41155320000000001</v>
      </c>
      <c r="G1676" s="10">
        <v>0.52137509999999998</v>
      </c>
    </row>
    <row r="1677" spans="2:7" ht="12" thickBot="1" x14ac:dyDescent="0.25">
      <c r="B1677" s="213"/>
      <c r="C1677" s="10">
        <v>69.7083333333334</v>
      </c>
      <c r="D1677" s="10">
        <v>0.79695870000000002</v>
      </c>
      <c r="E1677" s="10">
        <v>1.0593254000000001</v>
      </c>
      <c r="F1677" s="10">
        <v>0.44002839999999999</v>
      </c>
      <c r="G1677" s="10">
        <v>0.55807609999999996</v>
      </c>
    </row>
    <row r="1678" spans="2:7" ht="12" thickBot="1" x14ac:dyDescent="0.25">
      <c r="B1678" s="213"/>
      <c r="C1678" s="10">
        <v>69.75</v>
      </c>
      <c r="D1678" s="10">
        <v>0.86496099999999998</v>
      </c>
      <c r="E1678" s="10">
        <v>1.1667350000000001</v>
      </c>
      <c r="F1678" s="10">
        <v>0.48077300000000001</v>
      </c>
      <c r="G1678" s="10">
        <v>0.61823609999999996</v>
      </c>
    </row>
    <row r="1679" spans="2:7" ht="12" thickBot="1" x14ac:dyDescent="0.25">
      <c r="B1679" s="213"/>
      <c r="C1679" s="10">
        <v>69.7916666666667</v>
      </c>
      <c r="D1679" s="10">
        <v>0.9649797</v>
      </c>
      <c r="E1679" s="10">
        <v>1.3222659999999999</v>
      </c>
      <c r="F1679" s="10">
        <v>0.52924910000000003</v>
      </c>
      <c r="G1679" s="10">
        <v>0.68785689999999999</v>
      </c>
    </row>
    <row r="1680" spans="2:7" ht="12" thickBot="1" x14ac:dyDescent="0.25">
      <c r="B1680" s="213"/>
      <c r="C1680" s="10">
        <v>69.8333333333334</v>
      </c>
      <c r="D1680" s="10">
        <v>1.1212181999999999</v>
      </c>
      <c r="E1680" s="10">
        <v>1.5179317999999999</v>
      </c>
      <c r="F1680" s="10">
        <v>0.59458480000000002</v>
      </c>
      <c r="G1680" s="10">
        <v>0.76955220000000002</v>
      </c>
    </row>
    <row r="1681" spans="2:7" ht="12" thickBot="1" x14ac:dyDescent="0.25">
      <c r="B1681" s="213"/>
      <c r="C1681" s="10">
        <v>69.875</v>
      </c>
      <c r="D1681" s="10">
        <v>1.1762030999999999</v>
      </c>
      <c r="E1681" s="10">
        <v>1.5758565</v>
      </c>
      <c r="F1681" s="10">
        <v>0.62388639999999995</v>
      </c>
      <c r="G1681" s="10">
        <v>0.80361700000000003</v>
      </c>
    </row>
    <row r="1682" spans="2:7" ht="12" thickBot="1" x14ac:dyDescent="0.25">
      <c r="B1682" s="213"/>
      <c r="C1682" s="10">
        <v>69.9166666666667</v>
      </c>
      <c r="D1682" s="10">
        <v>1.1043969</v>
      </c>
      <c r="E1682" s="10">
        <v>1.4605493000000001</v>
      </c>
      <c r="F1682" s="10">
        <v>0.59313519999999997</v>
      </c>
      <c r="G1682" s="10">
        <v>0.75811600000000001</v>
      </c>
    </row>
    <row r="1683" spans="2:7" ht="12" thickBot="1" x14ac:dyDescent="0.25">
      <c r="B1683" s="213"/>
      <c r="C1683" s="10">
        <v>69.9583333333334</v>
      </c>
      <c r="D1683" s="10">
        <v>0.95762429999999998</v>
      </c>
      <c r="E1683" s="10">
        <v>1.2533582999999999</v>
      </c>
      <c r="F1683" s="10">
        <v>0.52424150000000003</v>
      </c>
      <c r="G1683" s="10">
        <v>0.66739139999999997</v>
      </c>
    </row>
    <row r="1684" spans="2:7" ht="12" thickBot="1" x14ac:dyDescent="0.25">
      <c r="B1684" s="213"/>
      <c r="C1684" s="10">
        <v>70</v>
      </c>
      <c r="D1684" s="10">
        <v>0.78661400000000004</v>
      </c>
      <c r="E1684" s="10">
        <v>1.0195997999999999</v>
      </c>
      <c r="F1684" s="10">
        <v>0.4387933</v>
      </c>
      <c r="G1684" s="10">
        <v>0.55958350000000001</v>
      </c>
    </row>
    <row r="1685" spans="2:7" ht="12" thickBot="1" x14ac:dyDescent="0.25">
      <c r="B1685" s="213">
        <v>41345</v>
      </c>
      <c r="C1685" s="10">
        <v>70.0416666666667</v>
      </c>
      <c r="D1685" s="10">
        <v>0.66564179999999995</v>
      </c>
      <c r="E1685" s="10">
        <v>0.85146999999999995</v>
      </c>
      <c r="F1685" s="10">
        <v>0.36716910000000003</v>
      </c>
      <c r="G1685" s="10">
        <v>0.46358840000000001</v>
      </c>
    </row>
    <row r="1686" spans="2:7" ht="12" thickBot="1" x14ac:dyDescent="0.25">
      <c r="B1686" s="213"/>
      <c r="C1686" s="10">
        <v>70.0833333333334</v>
      </c>
      <c r="D1686" s="10">
        <v>0.59943869999999999</v>
      </c>
      <c r="E1686" s="10">
        <v>0.77016739999999995</v>
      </c>
      <c r="F1686" s="10">
        <v>0.3198802</v>
      </c>
      <c r="G1686" s="10">
        <v>0.40676899999999999</v>
      </c>
    </row>
    <row r="1687" spans="2:7" ht="12" thickBot="1" x14ac:dyDescent="0.25">
      <c r="B1687" s="213"/>
      <c r="C1687" s="10">
        <v>70.125</v>
      </c>
      <c r="D1687" s="10">
        <v>0.56957400000000002</v>
      </c>
      <c r="E1687" s="10">
        <v>0.74816320000000003</v>
      </c>
      <c r="F1687" s="10">
        <v>0.29156270000000001</v>
      </c>
      <c r="G1687" s="10">
        <v>0.38091760000000002</v>
      </c>
    </row>
    <row r="1688" spans="2:7" ht="12" thickBot="1" x14ac:dyDescent="0.25">
      <c r="B1688" s="213"/>
      <c r="C1688" s="10">
        <v>70.1666666666667</v>
      </c>
      <c r="D1688" s="10">
        <v>0.56273709999999999</v>
      </c>
      <c r="E1688" s="10">
        <v>0.77413730000000003</v>
      </c>
      <c r="F1688" s="10">
        <v>0.27937149999999999</v>
      </c>
      <c r="G1688" s="10">
        <v>0.37951839999999998</v>
      </c>
    </row>
    <row r="1689" spans="2:7" ht="12" thickBot="1" x14ac:dyDescent="0.25">
      <c r="B1689" s="213"/>
      <c r="C1689" s="10">
        <v>70.2083333333334</v>
      </c>
      <c r="D1689" s="10">
        <v>0.58073430000000004</v>
      </c>
      <c r="E1689" s="10">
        <v>0.86786099999999999</v>
      </c>
      <c r="F1689" s="10">
        <v>0.28011360000000002</v>
      </c>
      <c r="G1689" s="10">
        <v>0.41027200000000003</v>
      </c>
    </row>
    <row r="1690" spans="2:7" ht="12" thickBot="1" x14ac:dyDescent="0.25">
      <c r="B1690" s="213"/>
      <c r="C1690" s="10">
        <v>70.25</v>
      </c>
      <c r="D1690" s="10">
        <v>0.64917559999999996</v>
      </c>
      <c r="E1690" s="10">
        <v>1.1141124</v>
      </c>
      <c r="F1690" s="10">
        <v>0.30567889999999998</v>
      </c>
      <c r="G1690" s="10">
        <v>0.49408029999999997</v>
      </c>
    </row>
    <row r="1691" spans="2:7" ht="12" thickBot="1" x14ac:dyDescent="0.25">
      <c r="B1691" s="213"/>
      <c r="C1691" s="10">
        <v>70.2916666666667</v>
      </c>
      <c r="D1691" s="10">
        <v>0.79598120000000006</v>
      </c>
      <c r="E1691" s="10">
        <v>1.5062215999999999</v>
      </c>
      <c r="F1691" s="10">
        <v>0.3675177</v>
      </c>
      <c r="G1691" s="10">
        <v>0.65506620000000004</v>
      </c>
    </row>
    <row r="1692" spans="2:7" ht="12" thickBot="1" x14ac:dyDescent="0.25">
      <c r="B1692" s="213"/>
      <c r="C1692" s="10">
        <v>70.3333333333334</v>
      </c>
      <c r="D1692" s="10">
        <v>0.88002230000000004</v>
      </c>
      <c r="E1692" s="10">
        <v>1.7033986000000001</v>
      </c>
      <c r="F1692" s="10">
        <v>0.4145877</v>
      </c>
      <c r="G1692" s="10">
        <v>0.75486600000000004</v>
      </c>
    </row>
    <row r="1693" spans="2:7" ht="12" thickBot="1" x14ac:dyDescent="0.25">
      <c r="B1693" s="213"/>
      <c r="C1693" s="10">
        <v>70.375</v>
      </c>
      <c r="D1693" s="10">
        <v>0.81517459999999997</v>
      </c>
      <c r="E1693" s="10">
        <v>1.5211536000000001</v>
      </c>
      <c r="F1693" s="10">
        <v>0.39408460000000001</v>
      </c>
      <c r="G1693" s="10">
        <v>0.68155100000000002</v>
      </c>
    </row>
    <row r="1694" spans="2:7" ht="12" thickBot="1" x14ac:dyDescent="0.25">
      <c r="B1694" s="213"/>
      <c r="C1694" s="10">
        <v>70.4166666666667</v>
      </c>
      <c r="D1694" s="10">
        <v>0.78749460000000004</v>
      </c>
      <c r="E1694" s="10">
        <v>1.3377507</v>
      </c>
      <c r="F1694" s="10">
        <v>0.38186439999999999</v>
      </c>
      <c r="G1694" s="10">
        <v>0.6088093</v>
      </c>
    </row>
    <row r="1695" spans="2:7" ht="12" thickBot="1" x14ac:dyDescent="0.25">
      <c r="B1695" s="213"/>
      <c r="C1695" s="10">
        <v>70.4583333333334</v>
      </c>
      <c r="D1695" s="10">
        <v>0.77547759999999999</v>
      </c>
      <c r="E1695" s="10">
        <v>1.1915236</v>
      </c>
      <c r="F1695" s="10">
        <v>0.38428580000000001</v>
      </c>
      <c r="G1695" s="10">
        <v>0.56166799999999995</v>
      </c>
    </row>
    <row r="1696" spans="2:7" ht="12" thickBot="1" x14ac:dyDescent="0.25">
      <c r="B1696" s="213"/>
      <c r="C1696" s="10">
        <v>70.5</v>
      </c>
      <c r="D1696" s="10">
        <v>0.7670825</v>
      </c>
      <c r="E1696" s="10">
        <v>1.0894512000000001</v>
      </c>
      <c r="F1696" s="10">
        <v>0.38651079999999999</v>
      </c>
      <c r="G1696" s="10">
        <v>0.5333521</v>
      </c>
    </row>
    <row r="1697" spans="2:7" ht="12" thickBot="1" x14ac:dyDescent="0.25">
      <c r="B1697" s="213"/>
      <c r="C1697" s="10">
        <v>70.5416666666667</v>
      </c>
      <c r="D1697" s="10">
        <v>0.76183730000000005</v>
      </c>
      <c r="E1697" s="10">
        <v>1.0347289</v>
      </c>
      <c r="F1697" s="10">
        <v>0.39103060000000001</v>
      </c>
      <c r="G1697" s="10">
        <v>0.5224936</v>
      </c>
    </row>
    <row r="1698" spans="2:7" ht="12" thickBot="1" x14ac:dyDescent="0.25">
      <c r="B1698" s="213"/>
      <c r="C1698" s="10">
        <v>70.5833333333334</v>
      </c>
      <c r="D1698" s="10">
        <v>0.74346369999999995</v>
      </c>
      <c r="E1698" s="10">
        <v>0.98902990000000002</v>
      </c>
      <c r="F1698" s="10">
        <v>0.3883644</v>
      </c>
      <c r="G1698" s="10">
        <v>0.50268440000000003</v>
      </c>
    </row>
    <row r="1699" spans="2:7" ht="12" thickBot="1" x14ac:dyDescent="0.25">
      <c r="B1699" s="213"/>
      <c r="C1699" s="10">
        <v>70.625</v>
      </c>
      <c r="D1699" s="10">
        <v>0.72894289999999995</v>
      </c>
      <c r="E1699" s="10">
        <v>0.94522620000000002</v>
      </c>
      <c r="F1699" s="10">
        <v>0.39097979999999999</v>
      </c>
      <c r="G1699" s="10">
        <v>0.4892088</v>
      </c>
    </row>
    <row r="1700" spans="2:7" ht="12" thickBot="1" x14ac:dyDescent="0.25">
      <c r="B1700" s="213"/>
      <c r="C1700" s="10">
        <v>70.6666666666667</v>
      </c>
      <c r="D1700" s="10">
        <v>0.74221250000000005</v>
      </c>
      <c r="E1700" s="10">
        <v>0.95882840000000003</v>
      </c>
      <c r="F1700" s="10">
        <v>0.41097590000000001</v>
      </c>
      <c r="G1700" s="10">
        <v>0.51434080000000004</v>
      </c>
    </row>
    <row r="1701" spans="2:7" ht="12" thickBot="1" x14ac:dyDescent="0.25">
      <c r="B1701" s="213"/>
      <c r="C1701" s="10">
        <v>70.7083333333334</v>
      </c>
      <c r="D1701" s="10">
        <v>0.77988150000000001</v>
      </c>
      <c r="E1701" s="10">
        <v>1.0179007</v>
      </c>
      <c r="F1701" s="10">
        <v>0.44756119999999999</v>
      </c>
      <c r="G1701" s="10">
        <v>0.55702949999999996</v>
      </c>
    </row>
    <row r="1702" spans="2:7" ht="12" thickBot="1" x14ac:dyDescent="0.25">
      <c r="B1702" s="213"/>
      <c r="C1702" s="10">
        <v>70.75</v>
      </c>
      <c r="D1702" s="10">
        <v>0.84646969999999999</v>
      </c>
      <c r="E1702" s="10">
        <v>1.1264715000000001</v>
      </c>
      <c r="F1702" s="10">
        <v>0.48614479999999999</v>
      </c>
      <c r="G1702" s="10">
        <v>0.61172850000000001</v>
      </c>
    </row>
    <row r="1703" spans="2:7" ht="12" thickBot="1" x14ac:dyDescent="0.25">
      <c r="B1703" s="213"/>
      <c r="C1703" s="10">
        <v>70.7916666666667</v>
      </c>
      <c r="D1703" s="10">
        <v>0.93064950000000002</v>
      </c>
      <c r="E1703" s="10">
        <v>1.2571207</v>
      </c>
      <c r="F1703" s="10">
        <v>0.53048510000000004</v>
      </c>
      <c r="G1703" s="10">
        <v>0.67472089999999996</v>
      </c>
    </row>
    <row r="1704" spans="2:7" ht="12" thickBot="1" x14ac:dyDescent="0.25">
      <c r="B1704" s="213"/>
      <c r="C1704" s="10">
        <v>70.8333333333334</v>
      </c>
      <c r="D1704" s="10">
        <v>1.0834440000000001</v>
      </c>
      <c r="E1704" s="10">
        <v>1.4397333000000001</v>
      </c>
      <c r="F1704" s="10">
        <v>0.59063239999999995</v>
      </c>
      <c r="G1704" s="10">
        <v>0.74288010000000004</v>
      </c>
    </row>
    <row r="1705" spans="2:7" ht="12" thickBot="1" x14ac:dyDescent="0.25">
      <c r="B1705" s="213"/>
      <c r="C1705" s="10">
        <v>70.875</v>
      </c>
      <c r="D1705" s="10">
        <v>1.1490153000000001</v>
      </c>
      <c r="E1705" s="10">
        <v>1.5086444999999999</v>
      </c>
      <c r="F1705" s="10">
        <v>0.62051350000000005</v>
      </c>
      <c r="G1705" s="10">
        <v>0.77785970000000004</v>
      </c>
    </row>
    <row r="1706" spans="2:7" ht="12" thickBot="1" x14ac:dyDescent="0.25">
      <c r="B1706" s="213"/>
      <c r="C1706" s="10">
        <v>70.9166666666667</v>
      </c>
      <c r="D1706" s="10">
        <v>1.0851963</v>
      </c>
      <c r="E1706" s="10">
        <v>1.4121957000000001</v>
      </c>
      <c r="F1706" s="10">
        <v>0.58993620000000002</v>
      </c>
      <c r="G1706" s="10">
        <v>0.73584450000000001</v>
      </c>
    </row>
    <row r="1707" spans="2:7" ht="12" thickBot="1" x14ac:dyDescent="0.25">
      <c r="B1707" s="213"/>
      <c r="C1707" s="10">
        <v>70.9583333333334</v>
      </c>
      <c r="D1707" s="10">
        <v>0.93653600000000004</v>
      </c>
      <c r="E1707" s="10">
        <v>1.1958454000000001</v>
      </c>
      <c r="F1707" s="10">
        <v>0.52029409999999998</v>
      </c>
      <c r="G1707" s="10">
        <v>0.64395559999999996</v>
      </c>
    </row>
    <row r="1708" spans="2:7" ht="12" thickBot="1" x14ac:dyDescent="0.25">
      <c r="B1708" s="213"/>
      <c r="C1708" s="10">
        <v>71</v>
      </c>
      <c r="D1708" s="10">
        <v>0.766926</v>
      </c>
      <c r="E1708" s="10">
        <v>0.96216310000000005</v>
      </c>
      <c r="F1708" s="10">
        <v>0.43518319999999999</v>
      </c>
      <c r="G1708" s="10">
        <v>0.52753660000000002</v>
      </c>
    </row>
    <row r="1709" spans="2:7" ht="12" thickBot="1" x14ac:dyDescent="0.25">
      <c r="B1709" s="213">
        <v>41346</v>
      </c>
      <c r="C1709" s="10">
        <v>71.0416666666667</v>
      </c>
      <c r="D1709" s="10">
        <v>0.64853369999999999</v>
      </c>
      <c r="E1709" s="10">
        <v>0.79822649999999995</v>
      </c>
      <c r="F1709" s="10">
        <v>0.36323559999999999</v>
      </c>
      <c r="G1709" s="10">
        <v>0.4316545</v>
      </c>
    </row>
    <row r="1710" spans="2:7" ht="12" thickBot="1" x14ac:dyDescent="0.25">
      <c r="B1710" s="213"/>
      <c r="C1710" s="10">
        <v>71.0833333333334</v>
      </c>
      <c r="D1710" s="10">
        <v>0.58545610000000003</v>
      </c>
      <c r="E1710" s="10">
        <v>0.71474459999999995</v>
      </c>
      <c r="F1710" s="10">
        <v>0.31585960000000002</v>
      </c>
      <c r="G1710" s="10">
        <v>0.37539630000000002</v>
      </c>
    </row>
    <row r="1711" spans="2:7" ht="12" thickBot="1" x14ac:dyDescent="0.25">
      <c r="B1711" s="213"/>
      <c r="C1711" s="10">
        <v>71.125</v>
      </c>
      <c r="D1711" s="10">
        <v>0.5560678</v>
      </c>
      <c r="E1711" s="10">
        <v>0.68244260000000001</v>
      </c>
      <c r="F1711" s="10">
        <v>0.28714450000000002</v>
      </c>
      <c r="G1711" s="10">
        <v>0.34217029999999998</v>
      </c>
    </row>
    <row r="1712" spans="2:7" ht="12" thickBot="1" x14ac:dyDescent="0.25">
      <c r="B1712" s="213"/>
      <c r="C1712" s="10">
        <v>71.1666666666667</v>
      </c>
      <c r="D1712" s="10">
        <v>0.54954639999999999</v>
      </c>
      <c r="E1712" s="10">
        <v>0.69515649999999996</v>
      </c>
      <c r="F1712" s="10">
        <v>0.27463860000000001</v>
      </c>
      <c r="G1712" s="10">
        <v>0.3357369</v>
      </c>
    </row>
    <row r="1713" spans="2:7" ht="12" thickBot="1" x14ac:dyDescent="0.25">
      <c r="B1713" s="213"/>
      <c r="C1713" s="10">
        <v>71.2083333333334</v>
      </c>
      <c r="D1713" s="10">
        <v>0.56170960000000003</v>
      </c>
      <c r="E1713" s="10">
        <v>0.75821050000000001</v>
      </c>
      <c r="F1713" s="10">
        <v>0.27490829999999999</v>
      </c>
      <c r="G1713" s="10">
        <v>0.35910009999999998</v>
      </c>
    </row>
    <row r="1714" spans="2:7" ht="12" thickBot="1" x14ac:dyDescent="0.25">
      <c r="B1714" s="213"/>
      <c r="C1714" s="10">
        <v>71.25</v>
      </c>
      <c r="D1714" s="10">
        <v>0.62589130000000004</v>
      </c>
      <c r="E1714" s="10">
        <v>0.96047450000000001</v>
      </c>
      <c r="F1714" s="10">
        <v>0.29736210000000002</v>
      </c>
      <c r="G1714" s="10">
        <v>0.42780980000000002</v>
      </c>
    </row>
    <row r="1715" spans="2:7" ht="12" thickBot="1" x14ac:dyDescent="0.25">
      <c r="B1715" s="213"/>
      <c r="C1715" s="10">
        <v>71.2916666666667</v>
      </c>
      <c r="D1715" s="10">
        <v>0.76462940000000001</v>
      </c>
      <c r="E1715" s="10">
        <v>1.3126258</v>
      </c>
      <c r="F1715" s="10">
        <v>0.35464109999999999</v>
      </c>
      <c r="G1715" s="10">
        <v>0.56066850000000001</v>
      </c>
    </row>
    <row r="1716" spans="2:7" ht="12" thickBot="1" x14ac:dyDescent="0.25">
      <c r="B1716" s="213"/>
      <c r="C1716" s="10">
        <v>71.3333333333334</v>
      </c>
      <c r="D1716" s="10">
        <v>0.8496899</v>
      </c>
      <c r="E1716" s="10">
        <v>1.4832388000000001</v>
      </c>
      <c r="F1716" s="10">
        <v>0.40267530000000001</v>
      </c>
      <c r="G1716" s="10">
        <v>0.65669230000000001</v>
      </c>
    </row>
    <row r="1717" spans="2:7" ht="12" thickBot="1" x14ac:dyDescent="0.25">
      <c r="B1717" s="213"/>
      <c r="C1717" s="10">
        <v>71.375</v>
      </c>
      <c r="D1717" s="10">
        <v>0.79011200000000004</v>
      </c>
      <c r="E1717" s="10">
        <v>1.3381178</v>
      </c>
      <c r="F1717" s="10">
        <v>0.38640219999999997</v>
      </c>
      <c r="G1717" s="10">
        <v>0.60345919999999997</v>
      </c>
    </row>
    <row r="1718" spans="2:7" ht="12" thickBot="1" x14ac:dyDescent="0.25">
      <c r="B1718" s="213"/>
      <c r="C1718" s="10">
        <v>71.4166666666667</v>
      </c>
      <c r="D1718" s="10">
        <v>0.76687130000000003</v>
      </c>
      <c r="E1718" s="10">
        <v>1.1984591</v>
      </c>
      <c r="F1718" s="10">
        <v>0.37747740000000002</v>
      </c>
      <c r="G1718" s="10">
        <v>0.55403659999999999</v>
      </c>
    </row>
    <row r="1719" spans="2:7" ht="12" thickBot="1" x14ac:dyDescent="0.25">
      <c r="B1719" s="213"/>
      <c r="C1719" s="10">
        <v>71.4583333333334</v>
      </c>
      <c r="D1719" s="10">
        <v>0.76022160000000005</v>
      </c>
      <c r="E1719" s="10">
        <v>1.1043086</v>
      </c>
      <c r="F1719" s="10">
        <v>0.3805888</v>
      </c>
      <c r="G1719" s="10">
        <v>0.52373009999999998</v>
      </c>
    </row>
    <row r="1720" spans="2:7" ht="12" thickBot="1" x14ac:dyDescent="0.25">
      <c r="B1720" s="213"/>
      <c r="C1720" s="10">
        <v>71.5</v>
      </c>
      <c r="D1720" s="10">
        <v>0.75530079999999999</v>
      </c>
      <c r="E1720" s="10">
        <v>1.0444393999999999</v>
      </c>
      <c r="F1720" s="10">
        <v>0.38144040000000001</v>
      </c>
      <c r="G1720" s="10">
        <v>0.50503790000000004</v>
      </c>
    </row>
    <row r="1721" spans="2:7" ht="12" thickBot="1" x14ac:dyDescent="0.25">
      <c r="B1721" s="213"/>
      <c r="C1721" s="10">
        <v>71.5416666666667</v>
      </c>
      <c r="D1721" s="10">
        <v>0.75137100000000001</v>
      </c>
      <c r="E1721" s="10">
        <v>0.99694470000000002</v>
      </c>
      <c r="F1721" s="10">
        <v>0.39340170000000002</v>
      </c>
      <c r="G1721" s="10">
        <v>0.50169370000000002</v>
      </c>
    </row>
    <row r="1722" spans="2:7" ht="12" thickBot="1" x14ac:dyDescent="0.25">
      <c r="B1722" s="213"/>
      <c r="C1722" s="10">
        <v>71.5833333333334</v>
      </c>
      <c r="D1722" s="10">
        <v>0.74282899999999996</v>
      </c>
      <c r="E1722" s="10">
        <v>0.96998209999999996</v>
      </c>
      <c r="F1722" s="10">
        <v>0.39993919999999999</v>
      </c>
      <c r="G1722" s="10">
        <v>0.49923079999999997</v>
      </c>
    </row>
    <row r="1723" spans="2:7" ht="12" thickBot="1" x14ac:dyDescent="0.25">
      <c r="B1723" s="213"/>
      <c r="C1723" s="10">
        <v>71.625</v>
      </c>
      <c r="D1723" s="10">
        <v>0.73294630000000005</v>
      </c>
      <c r="E1723" s="10">
        <v>0.94290850000000004</v>
      </c>
      <c r="F1723" s="10">
        <v>0.40310400000000002</v>
      </c>
      <c r="G1723" s="10">
        <v>0.49902079999999999</v>
      </c>
    </row>
    <row r="1724" spans="2:7" ht="12" thickBot="1" x14ac:dyDescent="0.25">
      <c r="B1724" s="213"/>
      <c r="C1724" s="10">
        <v>71.6666666666667</v>
      </c>
      <c r="D1724" s="10">
        <v>0.74591450000000004</v>
      </c>
      <c r="E1724" s="10">
        <v>0.96102050000000006</v>
      </c>
      <c r="F1724" s="10">
        <v>0.42688419999999999</v>
      </c>
      <c r="G1724" s="10">
        <v>0.52344659999999998</v>
      </c>
    </row>
    <row r="1725" spans="2:7" ht="12" thickBot="1" x14ac:dyDescent="0.25">
      <c r="B1725" s="213"/>
      <c r="C1725" s="10">
        <v>71.7083333333334</v>
      </c>
      <c r="D1725" s="10">
        <v>0.78625889999999998</v>
      </c>
      <c r="E1725" s="10">
        <v>1.0199339999999999</v>
      </c>
      <c r="F1725" s="10">
        <v>0.4647886</v>
      </c>
      <c r="G1725" s="10">
        <v>0.57137070000000001</v>
      </c>
    </row>
    <row r="1726" spans="2:7" ht="12" thickBot="1" x14ac:dyDescent="0.25">
      <c r="B1726" s="213"/>
      <c r="C1726" s="10">
        <v>71.75</v>
      </c>
      <c r="D1726" s="10">
        <v>0.85397529999999999</v>
      </c>
      <c r="E1726" s="10">
        <v>1.1231237999999999</v>
      </c>
      <c r="F1726" s="10">
        <v>0.51413920000000002</v>
      </c>
      <c r="G1726" s="10">
        <v>0.63118430000000003</v>
      </c>
    </row>
    <row r="1727" spans="2:7" ht="12" thickBot="1" x14ac:dyDescent="0.25">
      <c r="B1727" s="213"/>
      <c r="C1727" s="10">
        <v>71.7916666666667</v>
      </c>
      <c r="D1727" s="10">
        <v>0.9332049</v>
      </c>
      <c r="E1727" s="10">
        <v>1.2474337</v>
      </c>
      <c r="F1727" s="10">
        <v>0.55605649999999995</v>
      </c>
      <c r="G1727" s="10">
        <v>0.68645920000000005</v>
      </c>
    </row>
    <row r="1728" spans="2:7" ht="12" thickBot="1" x14ac:dyDescent="0.25">
      <c r="B1728" s="213"/>
      <c r="C1728" s="10">
        <v>71.8333333333334</v>
      </c>
      <c r="D1728" s="10">
        <v>1.0733619000000001</v>
      </c>
      <c r="E1728" s="10">
        <v>1.4111392</v>
      </c>
      <c r="F1728" s="10">
        <v>0.60385849999999996</v>
      </c>
      <c r="G1728" s="10">
        <v>0.73571149999999996</v>
      </c>
    </row>
    <row r="1729" spans="2:7" ht="12" thickBot="1" x14ac:dyDescent="0.25">
      <c r="B1729" s="213"/>
      <c r="C1729" s="10">
        <v>71.875</v>
      </c>
      <c r="D1729" s="10">
        <v>1.1427830999999999</v>
      </c>
      <c r="E1729" s="10">
        <v>1.4812350999999999</v>
      </c>
      <c r="F1729" s="10">
        <v>0.63287309999999997</v>
      </c>
      <c r="G1729" s="10">
        <v>0.77625690000000003</v>
      </c>
    </row>
    <row r="1730" spans="2:7" ht="12" thickBot="1" x14ac:dyDescent="0.25">
      <c r="B1730" s="213"/>
      <c r="C1730" s="10">
        <v>71.9166666666667</v>
      </c>
      <c r="D1730" s="10">
        <v>1.0868537</v>
      </c>
      <c r="E1730" s="10">
        <v>1.3962824</v>
      </c>
      <c r="F1730" s="10">
        <v>0.60488260000000005</v>
      </c>
      <c r="G1730" s="10">
        <v>0.7370371</v>
      </c>
    </row>
    <row r="1731" spans="2:7" ht="12" thickBot="1" x14ac:dyDescent="0.25">
      <c r="B1731" s="213"/>
      <c r="C1731" s="10">
        <v>71.9583333333334</v>
      </c>
      <c r="D1731" s="10">
        <v>0.94328849999999997</v>
      </c>
      <c r="E1731" s="10">
        <v>1.1901062</v>
      </c>
      <c r="F1731" s="10">
        <v>0.53269449999999996</v>
      </c>
      <c r="G1731" s="10">
        <v>0.64198350000000004</v>
      </c>
    </row>
    <row r="1732" spans="2:7" ht="12" thickBot="1" x14ac:dyDescent="0.25">
      <c r="B1732" s="213"/>
      <c r="C1732" s="10">
        <v>72</v>
      </c>
      <c r="D1732" s="10">
        <v>0.77161610000000003</v>
      </c>
      <c r="E1732" s="10">
        <v>0.95255730000000005</v>
      </c>
      <c r="F1732" s="10">
        <v>0.44404949999999999</v>
      </c>
      <c r="G1732" s="10">
        <v>0.52637630000000002</v>
      </c>
    </row>
    <row r="1733" spans="2:7" ht="12" thickBot="1" x14ac:dyDescent="0.25">
      <c r="B1733" s="213">
        <v>41347</v>
      </c>
      <c r="C1733" s="10">
        <v>72.0416666666667</v>
      </c>
      <c r="D1733" s="10">
        <v>0.65016750000000001</v>
      </c>
      <c r="E1733" s="10">
        <v>0.78421200000000002</v>
      </c>
      <c r="F1733" s="10">
        <v>0.36875639999999998</v>
      </c>
      <c r="G1733" s="10">
        <v>0.42427399999999998</v>
      </c>
    </row>
    <row r="1734" spans="2:7" ht="12" thickBot="1" x14ac:dyDescent="0.25">
      <c r="B1734" s="213"/>
      <c r="C1734" s="10">
        <v>72.0833333333334</v>
      </c>
      <c r="D1734" s="10">
        <v>0.58496840000000005</v>
      </c>
      <c r="E1734" s="10">
        <v>0.69566249999999996</v>
      </c>
      <c r="F1734" s="10">
        <v>0.32072610000000001</v>
      </c>
      <c r="G1734" s="10">
        <v>0.36611369999999999</v>
      </c>
    </row>
    <row r="1735" spans="2:7" ht="12" thickBot="1" x14ac:dyDescent="0.25">
      <c r="B1735" s="213"/>
      <c r="C1735" s="10">
        <v>72.125</v>
      </c>
      <c r="D1735" s="10">
        <v>0.55403349999999996</v>
      </c>
      <c r="E1735" s="10">
        <v>0.66184339999999997</v>
      </c>
      <c r="F1735" s="10">
        <v>0.2913579</v>
      </c>
      <c r="G1735" s="10">
        <v>0.33189950000000001</v>
      </c>
    </row>
    <row r="1736" spans="2:7" ht="12" thickBot="1" x14ac:dyDescent="0.25">
      <c r="B1736" s="213"/>
      <c r="C1736" s="10">
        <v>72.1666666666667</v>
      </c>
      <c r="D1736" s="10">
        <v>0.54649490000000001</v>
      </c>
      <c r="E1736" s="10">
        <v>0.66619280000000003</v>
      </c>
      <c r="F1736" s="10">
        <v>0.2768062</v>
      </c>
      <c r="G1736" s="10">
        <v>0.31975130000000002</v>
      </c>
    </row>
    <row r="1737" spans="2:7" ht="12" thickBot="1" x14ac:dyDescent="0.25">
      <c r="B1737" s="213"/>
      <c r="C1737" s="10">
        <v>72.2083333333334</v>
      </c>
      <c r="D1737" s="10">
        <v>0.55639050000000001</v>
      </c>
      <c r="E1737" s="10">
        <v>0.7183081</v>
      </c>
      <c r="F1737" s="10">
        <v>0.2744065</v>
      </c>
      <c r="G1737" s="10">
        <v>0.33462999999999998</v>
      </c>
    </row>
    <row r="1738" spans="2:7" ht="12" thickBot="1" x14ac:dyDescent="0.25">
      <c r="B1738" s="213"/>
      <c r="C1738" s="10">
        <v>72.25</v>
      </c>
      <c r="D1738" s="10">
        <v>0.61613240000000002</v>
      </c>
      <c r="E1738" s="10">
        <v>0.88829029999999998</v>
      </c>
      <c r="F1738" s="10">
        <v>0.29636000000000001</v>
      </c>
      <c r="G1738" s="10">
        <v>0.39676349999999999</v>
      </c>
    </row>
    <row r="1739" spans="2:7" ht="12" thickBot="1" x14ac:dyDescent="0.25">
      <c r="B1739" s="213"/>
      <c r="C1739" s="10">
        <v>72.2916666666667</v>
      </c>
      <c r="D1739" s="10">
        <v>0.75294300000000003</v>
      </c>
      <c r="E1739" s="10">
        <v>1.2066237</v>
      </c>
      <c r="F1739" s="10">
        <v>0.35470420000000003</v>
      </c>
      <c r="G1739" s="10">
        <v>0.52456250000000004</v>
      </c>
    </row>
    <row r="1740" spans="2:7" ht="12" thickBot="1" x14ac:dyDescent="0.25">
      <c r="B1740" s="213"/>
      <c r="C1740" s="10">
        <v>72.3333333333334</v>
      </c>
      <c r="D1740" s="10">
        <v>0.83440829999999999</v>
      </c>
      <c r="E1740" s="10">
        <v>1.3767183999999999</v>
      </c>
      <c r="F1740" s="10">
        <v>0.39708500000000002</v>
      </c>
      <c r="G1740" s="10">
        <v>0.60875299999999999</v>
      </c>
    </row>
    <row r="1741" spans="2:7" ht="12" thickBot="1" x14ac:dyDescent="0.25">
      <c r="B1741" s="213"/>
      <c r="C1741" s="10">
        <v>72.375</v>
      </c>
      <c r="D1741" s="10">
        <v>0.77320730000000004</v>
      </c>
      <c r="E1741" s="10">
        <v>1.2479899000000001</v>
      </c>
      <c r="F1741" s="10">
        <v>0.3793974</v>
      </c>
      <c r="G1741" s="10">
        <v>0.56055120000000003</v>
      </c>
    </row>
    <row r="1742" spans="2:7" ht="12" thickBot="1" x14ac:dyDescent="0.25">
      <c r="B1742" s="213"/>
      <c r="C1742" s="10">
        <v>72.4166666666667</v>
      </c>
      <c r="D1742" s="10">
        <v>0.75924389999999997</v>
      </c>
      <c r="E1742" s="10">
        <v>1.1498374</v>
      </c>
      <c r="F1742" s="10">
        <v>0.37730520000000001</v>
      </c>
      <c r="G1742" s="10">
        <v>0.52311640000000004</v>
      </c>
    </row>
    <row r="1743" spans="2:7" ht="12" thickBot="1" x14ac:dyDescent="0.25">
      <c r="B1743" s="213"/>
      <c r="C1743" s="10">
        <v>72.4583333333334</v>
      </c>
      <c r="D1743" s="10">
        <v>0.75664790000000004</v>
      </c>
      <c r="E1743" s="10">
        <v>1.0796741000000001</v>
      </c>
      <c r="F1743" s="10">
        <v>0.38174609999999998</v>
      </c>
      <c r="G1743" s="10">
        <v>0.50317009999999995</v>
      </c>
    </row>
    <row r="1744" spans="2:7" ht="12" thickBot="1" x14ac:dyDescent="0.25">
      <c r="B1744" s="213"/>
      <c r="C1744" s="10">
        <v>72.5</v>
      </c>
      <c r="D1744" s="10">
        <v>0.75774149999999996</v>
      </c>
      <c r="E1744" s="10">
        <v>1.0359354000000001</v>
      </c>
      <c r="F1744" s="10">
        <v>0.38979029999999998</v>
      </c>
      <c r="G1744" s="10">
        <v>0.49838290000000002</v>
      </c>
    </row>
    <row r="1745" spans="2:7" ht="12" thickBot="1" x14ac:dyDescent="0.25">
      <c r="B1745" s="213"/>
      <c r="C1745" s="10">
        <v>72.5416666666667</v>
      </c>
      <c r="D1745" s="10">
        <v>0.75711260000000002</v>
      </c>
      <c r="E1745" s="10">
        <v>0.99818949999999995</v>
      </c>
      <c r="F1745" s="10">
        <v>0.40038249999999997</v>
      </c>
      <c r="G1745" s="10">
        <v>0.50084490000000004</v>
      </c>
    </row>
    <row r="1746" spans="2:7" ht="12" thickBot="1" x14ac:dyDescent="0.25">
      <c r="B1746" s="213"/>
      <c r="C1746" s="10">
        <v>72.5833333333334</v>
      </c>
      <c r="D1746" s="10">
        <v>0.75019230000000003</v>
      </c>
      <c r="E1746" s="10">
        <v>0.96619359999999999</v>
      </c>
      <c r="F1746" s="10">
        <v>0.40806160000000002</v>
      </c>
      <c r="G1746" s="10">
        <v>0.50028139999999999</v>
      </c>
    </row>
    <row r="1747" spans="2:7" ht="12" thickBot="1" x14ac:dyDescent="0.25">
      <c r="B1747" s="213"/>
      <c r="C1747" s="10">
        <v>72.625</v>
      </c>
      <c r="D1747" s="10">
        <v>0.74776940000000003</v>
      </c>
      <c r="E1747" s="10">
        <v>0.95202310000000001</v>
      </c>
      <c r="F1747" s="10">
        <v>0.41852729999999999</v>
      </c>
      <c r="G1747" s="10">
        <v>0.50739699999999999</v>
      </c>
    </row>
    <row r="1748" spans="2:7" ht="12" thickBot="1" x14ac:dyDescent="0.25">
      <c r="B1748" s="213"/>
      <c r="C1748" s="10">
        <v>72.6666666666667</v>
      </c>
      <c r="D1748" s="10">
        <v>0.76245339999999995</v>
      </c>
      <c r="E1748" s="10">
        <v>0.97072820000000004</v>
      </c>
      <c r="F1748" s="10">
        <v>0.4381951</v>
      </c>
      <c r="G1748" s="10">
        <v>0.53550779999999998</v>
      </c>
    </row>
    <row r="1749" spans="2:7" ht="12" thickBot="1" x14ac:dyDescent="0.25">
      <c r="B1749" s="213"/>
      <c r="C1749" s="10">
        <v>72.7083333333334</v>
      </c>
      <c r="D1749" s="10">
        <v>0.79744170000000003</v>
      </c>
      <c r="E1749" s="10">
        <v>1.0309919000000001</v>
      </c>
      <c r="F1749" s="10">
        <v>0.47256239999999999</v>
      </c>
      <c r="G1749" s="10">
        <v>0.57466220000000001</v>
      </c>
    </row>
    <row r="1750" spans="2:7" ht="12" thickBot="1" x14ac:dyDescent="0.25">
      <c r="B1750" s="213"/>
      <c r="C1750" s="10">
        <v>72.75</v>
      </c>
      <c r="D1750" s="10">
        <v>0.87125969999999997</v>
      </c>
      <c r="E1750" s="10">
        <v>1.1363380000000001</v>
      </c>
      <c r="F1750" s="10">
        <v>0.52196770000000003</v>
      </c>
      <c r="G1750" s="10">
        <v>0.633768</v>
      </c>
    </row>
    <row r="1751" spans="2:7" ht="12" thickBot="1" x14ac:dyDescent="0.25">
      <c r="B1751" s="213"/>
      <c r="C1751" s="10">
        <v>72.7916666666667</v>
      </c>
      <c r="D1751" s="10">
        <v>0.96624759999999998</v>
      </c>
      <c r="E1751" s="10">
        <v>1.278964</v>
      </c>
      <c r="F1751" s="10">
        <v>0.56624410000000003</v>
      </c>
      <c r="G1751" s="10">
        <v>0.68533489999999997</v>
      </c>
    </row>
    <row r="1752" spans="2:7" ht="12" thickBot="1" x14ac:dyDescent="0.25">
      <c r="B1752" s="213"/>
      <c r="C1752" s="10">
        <v>72.8333333333334</v>
      </c>
      <c r="D1752" s="10">
        <v>1.0926533</v>
      </c>
      <c r="E1752" s="10">
        <v>1.4206998</v>
      </c>
      <c r="F1752" s="10">
        <v>0.60798209999999997</v>
      </c>
      <c r="G1752" s="10">
        <v>0.74272389999999999</v>
      </c>
    </row>
    <row r="1753" spans="2:7" ht="12" thickBot="1" x14ac:dyDescent="0.25">
      <c r="B1753" s="213"/>
      <c r="C1753" s="10">
        <v>72.875</v>
      </c>
      <c r="D1753" s="10">
        <v>1.1412593</v>
      </c>
      <c r="E1753" s="10">
        <v>1.4679078999999999</v>
      </c>
      <c r="F1753" s="10">
        <v>0.62745779999999995</v>
      </c>
      <c r="G1753" s="10">
        <v>0.7697193</v>
      </c>
    </row>
    <row r="1754" spans="2:7" ht="12" thickBot="1" x14ac:dyDescent="0.25">
      <c r="B1754" s="213"/>
      <c r="C1754" s="10">
        <v>72.9166666666667</v>
      </c>
      <c r="D1754" s="10">
        <v>1.0799991</v>
      </c>
      <c r="E1754" s="10">
        <v>1.3737246999999999</v>
      </c>
      <c r="F1754" s="10">
        <v>0.59710529999999995</v>
      </c>
      <c r="G1754" s="10">
        <v>0.72284590000000004</v>
      </c>
    </row>
    <row r="1755" spans="2:7" ht="12" thickBot="1" x14ac:dyDescent="0.25">
      <c r="B1755" s="213"/>
      <c r="C1755" s="10">
        <v>72.9583333333334</v>
      </c>
      <c r="D1755" s="10">
        <v>0.93546309999999999</v>
      </c>
      <c r="E1755" s="10">
        <v>1.1738440000000001</v>
      </c>
      <c r="F1755" s="10">
        <v>0.53132400000000002</v>
      </c>
      <c r="G1755" s="10">
        <v>0.6298916</v>
      </c>
    </row>
    <row r="1756" spans="2:7" ht="12" thickBot="1" x14ac:dyDescent="0.25">
      <c r="B1756" s="213"/>
      <c r="C1756" s="10">
        <v>73</v>
      </c>
      <c r="D1756" s="10">
        <v>0.76857379999999997</v>
      </c>
      <c r="E1756" s="10">
        <v>0.94082379999999999</v>
      </c>
      <c r="F1756" s="10">
        <v>0.44273449999999998</v>
      </c>
      <c r="G1756" s="10">
        <v>0.52201779999999998</v>
      </c>
    </row>
    <row r="1757" spans="2:7" ht="12" thickBot="1" x14ac:dyDescent="0.25">
      <c r="B1757" s="213">
        <v>41348</v>
      </c>
      <c r="C1757" s="10">
        <v>73.0416666666667</v>
      </c>
      <c r="D1757" s="10">
        <v>0.65068720000000002</v>
      </c>
      <c r="E1757" s="10">
        <v>0.7814179</v>
      </c>
      <c r="F1757" s="10">
        <v>0.36673139999999999</v>
      </c>
      <c r="G1757" s="10">
        <v>0.42563529999999999</v>
      </c>
    </row>
    <row r="1758" spans="2:7" ht="12" thickBot="1" x14ac:dyDescent="0.25">
      <c r="B1758" s="213"/>
      <c r="C1758" s="10">
        <v>73.0833333333334</v>
      </c>
      <c r="D1758" s="10">
        <v>0.58627309999999999</v>
      </c>
      <c r="E1758" s="10">
        <v>0.69858849999999995</v>
      </c>
      <c r="F1758" s="10">
        <v>0.31925619999999999</v>
      </c>
      <c r="G1758" s="10">
        <v>0.36774430000000002</v>
      </c>
    </row>
    <row r="1759" spans="2:7" ht="12" thickBot="1" x14ac:dyDescent="0.25">
      <c r="B1759" s="213"/>
      <c r="C1759" s="10">
        <v>73.125</v>
      </c>
      <c r="D1759" s="10">
        <v>0.55503349999999996</v>
      </c>
      <c r="E1759" s="10">
        <v>0.66591</v>
      </c>
      <c r="F1759" s="10">
        <v>0.28992590000000001</v>
      </c>
      <c r="G1759" s="10">
        <v>0.33581119999999998</v>
      </c>
    </row>
    <row r="1760" spans="2:7" ht="12" thickBot="1" x14ac:dyDescent="0.25">
      <c r="B1760" s="213"/>
      <c r="C1760" s="10">
        <v>73.1666666666667</v>
      </c>
      <c r="D1760" s="10">
        <v>0.54472609999999999</v>
      </c>
      <c r="E1760" s="10">
        <v>0.66739970000000004</v>
      </c>
      <c r="F1760" s="10">
        <v>0.27523720000000002</v>
      </c>
      <c r="G1760" s="10">
        <v>0.3231445</v>
      </c>
    </row>
    <row r="1761" spans="2:7" ht="12" thickBot="1" x14ac:dyDescent="0.25">
      <c r="B1761" s="213"/>
      <c r="C1761" s="10">
        <v>73.2083333333334</v>
      </c>
      <c r="D1761" s="10">
        <v>0.55563070000000003</v>
      </c>
      <c r="E1761" s="10">
        <v>0.71691369999999999</v>
      </c>
      <c r="F1761" s="10">
        <v>0.27353430000000001</v>
      </c>
      <c r="G1761" s="10">
        <v>0.3382059</v>
      </c>
    </row>
    <row r="1762" spans="2:7" ht="12" thickBot="1" x14ac:dyDescent="0.25">
      <c r="B1762" s="213"/>
      <c r="C1762" s="10">
        <v>73.25</v>
      </c>
      <c r="D1762" s="10">
        <v>0.61367879999999997</v>
      </c>
      <c r="E1762" s="10">
        <v>0.89121870000000003</v>
      </c>
      <c r="F1762" s="10">
        <v>0.29385480000000003</v>
      </c>
      <c r="G1762" s="10">
        <v>0.39686729999999998</v>
      </c>
    </row>
    <row r="1763" spans="2:7" ht="12" thickBot="1" x14ac:dyDescent="0.25">
      <c r="B1763" s="213"/>
      <c r="C1763" s="10">
        <v>73.2916666666667</v>
      </c>
      <c r="D1763" s="10">
        <v>0.74973199999999995</v>
      </c>
      <c r="E1763" s="10">
        <v>1.2037682000000001</v>
      </c>
      <c r="F1763" s="10">
        <v>0.35141339999999999</v>
      </c>
      <c r="G1763" s="10">
        <v>0.51912849999999999</v>
      </c>
    </row>
    <row r="1764" spans="2:7" ht="12" thickBot="1" x14ac:dyDescent="0.25">
      <c r="B1764" s="213"/>
      <c r="C1764" s="10">
        <v>73.3333333333334</v>
      </c>
      <c r="D1764" s="10">
        <v>0.84216919999999995</v>
      </c>
      <c r="E1764" s="10">
        <v>1.3831504999999999</v>
      </c>
      <c r="F1764" s="10">
        <v>0.39656340000000001</v>
      </c>
      <c r="G1764" s="10">
        <v>0.60453299999999999</v>
      </c>
    </row>
    <row r="1765" spans="2:7" ht="12" thickBot="1" x14ac:dyDescent="0.25">
      <c r="B1765" s="213"/>
      <c r="C1765" s="10">
        <v>73.375</v>
      </c>
      <c r="D1765" s="10">
        <v>0.80439280000000002</v>
      </c>
      <c r="E1765" s="10">
        <v>1.3019577</v>
      </c>
      <c r="F1765" s="10">
        <v>0.3869071</v>
      </c>
      <c r="G1765" s="10">
        <v>0.56643339999999998</v>
      </c>
    </row>
    <row r="1766" spans="2:7" ht="12" thickBot="1" x14ac:dyDescent="0.25">
      <c r="B1766" s="213"/>
      <c r="C1766" s="10">
        <v>73.4166666666667</v>
      </c>
      <c r="D1766" s="10">
        <v>0.80285770000000001</v>
      </c>
      <c r="E1766" s="10">
        <v>1.2537338</v>
      </c>
      <c r="F1766" s="10">
        <v>0.38756750000000001</v>
      </c>
      <c r="G1766" s="10">
        <v>0.55738520000000003</v>
      </c>
    </row>
    <row r="1767" spans="2:7" ht="12" thickBot="1" x14ac:dyDescent="0.25">
      <c r="B1767" s="213"/>
      <c r="C1767" s="10">
        <v>73.4583333333334</v>
      </c>
      <c r="D1767" s="10">
        <v>0.79950399999999999</v>
      </c>
      <c r="E1767" s="10">
        <v>1.1749447</v>
      </c>
      <c r="F1767" s="10">
        <v>0.3903105</v>
      </c>
      <c r="G1767" s="10">
        <v>0.54021949999999996</v>
      </c>
    </row>
    <row r="1768" spans="2:7" ht="12" thickBot="1" x14ac:dyDescent="0.25">
      <c r="B1768" s="213"/>
      <c r="C1768" s="10">
        <v>73.5</v>
      </c>
      <c r="D1768" s="10">
        <v>0.79001100000000002</v>
      </c>
      <c r="E1768" s="10">
        <v>1.0977844000000001</v>
      </c>
      <c r="F1768" s="10">
        <v>0.39273390000000002</v>
      </c>
      <c r="G1768" s="10">
        <v>0.51943410000000001</v>
      </c>
    </row>
    <row r="1769" spans="2:7" ht="12" thickBot="1" x14ac:dyDescent="0.25">
      <c r="B1769" s="213"/>
      <c r="C1769" s="10">
        <v>73.5416666666667</v>
      </c>
      <c r="D1769" s="10">
        <v>0.78459829999999997</v>
      </c>
      <c r="E1769" s="10">
        <v>1.0519057999999999</v>
      </c>
      <c r="F1769" s="10">
        <v>0.40024710000000002</v>
      </c>
      <c r="G1769" s="10">
        <v>0.50969439999999999</v>
      </c>
    </row>
    <row r="1770" spans="2:7" ht="12" thickBot="1" x14ac:dyDescent="0.25">
      <c r="B1770" s="213"/>
      <c r="C1770" s="10">
        <v>73.5833333333334</v>
      </c>
      <c r="D1770" s="10">
        <v>0.77011499999999999</v>
      </c>
      <c r="E1770" s="10">
        <v>1.0070254000000001</v>
      </c>
      <c r="F1770" s="10">
        <v>0.4021711</v>
      </c>
      <c r="G1770" s="10">
        <v>0.49931740000000002</v>
      </c>
    </row>
    <row r="1771" spans="2:7" ht="12" thickBot="1" x14ac:dyDescent="0.25">
      <c r="B1771" s="213"/>
      <c r="C1771" s="10">
        <v>73.625</v>
      </c>
      <c r="D1771" s="10">
        <v>0.75785040000000004</v>
      </c>
      <c r="E1771" s="10">
        <v>0.97569899999999998</v>
      </c>
      <c r="F1771" s="10">
        <v>0.40805269999999999</v>
      </c>
      <c r="G1771" s="10">
        <v>0.499199</v>
      </c>
    </row>
    <row r="1772" spans="2:7" ht="12" thickBot="1" x14ac:dyDescent="0.25">
      <c r="B1772" s="213"/>
      <c r="C1772" s="10">
        <v>73.6666666666667</v>
      </c>
      <c r="D1772" s="10">
        <v>0.76814260000000001</v>
      </c>
      <c r="E1772" s="10">
        <v>0.98518749999999999</v>
      </c>
      <c r="F1772" s="10">
        <v>0.42906270000000002</v>
      </c>
      <c r="G1772" s="10">
        <v>0.5200536</v>
      </c>
    </row>
    <row r="1773" spans="2:7" ht="12" thickBot="1" x14ac:dyDescent="0.25">
      <c r="B1773" s="213"/>
      <c r="C1773" s="10">
        <v>73.7083333333334</v>
      </c>
      <c r="D1773" s="10">
        <v>0.79659539999999995</v>
      </c>
      <c r="E1773" s="10">
        <v>1.031452</v>
      </c>
      <c r="F1773" s="10">
        <v>0.45770040000000001</v>
      </c>
      <c r="G1773" s="10">
        <v>0.55764119999999995</v>
      </c>
    </row>
    <row r="1774" spans="2:7" ht="12" thickBot="1" x14ac:dyDescent="0.25">
      <c r="B1774" s="213"/>
      <c r="C1774" s="10">
        <v>73.75</v>
      </c>
      <c r="D1774" s="10">
        <v>0.84668810000000005</v>
      </c>
      <c r="E1774" s="10">
        <v>1.1102384999999999</v>
      </c>
      <c r="F1774" s="10">
        <v>0.49281069999999999</v>
      </c>
      <c r="G1774" s="10">
        <v>0.60088209999999997</v>
      </c>
    </row>
    <row r="1775" spans="2:7" ht="12" thickBot="1" x14ac:dyDescent="0.25">
      <c r="B1775" s="213"/>
      <c r="C1775" s="10">
        <v>73.7916666666667</v>
      </c>
      <c r="D1775" s="10">
        <v>0.9147535</v>
      </c>
      <c r="E1775" s="10">
        <v>1.1983439</v>
      </c>
      <c r="F1775" s="10">
        <v>0.52178530000000001</v>
      </c>
      <c r="G1775" s="10">
        <v>0.63807159999999996</v>
      </c>
    </row>
    <row r="1776" spans="2:7" ht="12" thickBot="1" x14ac:dyDescent="0.25">
      <c r="B1776" s="213"/>
      <c r="C1776" s="10">
        <v>73.8333333333334</v>
      </c>
      <c r="D1776" s="10">
        <v>1.0257179000000001</v>
      </c>
      <c r="E1776" s="10">
        <v>1.3171577999999999</v>
      </c>
      <c r="F1776" s="10">
        <v>0.56006690000000003</v>
      </c>
      <c r="G1776" s="10">
        <v>0.67667250000000001</v>
      </c>
    </row>
    <row r="1777" spans="2:7" ht="12" thickBot="1" x14ac:dyDescent="0.25">
      <c r="B1777" s="213"/>
      <c r="C1777" s="10">
        <v>73.875</v>
      </c>
      <c r="D1777" s="10">
        <v>1.077037</v>
      </c>
      <c r="E1777" s="10">
        <v>1.3542708000000001</v>
      </c>
      <c r="F1777" s="10">
        <v>0.57488810000000001</v>
      </c>
      <c r="G1777" s="10">
        <v>0.69240270000000004</v>
      </c>
    </row>
    <row r="1778" spans="2:7" ht="12" thickBot="1" x14ac:dyDescent="0.25">
      <c r="B1778" s="213"/>
      <c r="C1778" s="10">
        <v>73.9166666666667</v>
      </c>
      <c r="D1778" s="10">
        <v>1.0421608</v>
      </c>
      <c r="E1778" s="10">
        <v>1.2883963</v>
      </c>
      <c r="F1778" s="10">
        <v>0.55761649999999996</v>
      </c>
      <c r="G1778" s="10">
        <v>0.66218619999999995</v>
      </c>
    </row>
    <row r="1779" spans="2:7" ht="12" thickBot="1" x14ac:dyDescent="0.25">
      <c r="B1779" s="213"/>
      <c r="C1779" s="10">
        <v>73.9583333333334</v>
      </c>
      <c r="D1779" s="10">
        <v>0.94570050000000005</v>
      </c>
      <c r="E1779" s="10">
        <v>1.1632271999999999</v>
      </c>
      <c r="F1779" s="10">
        <v>0.51574240000000005</v>
      </c>
      <c r="G1779" s="10">
        <v>0.60815589999999997</v>
      </c>
    </row>
    <row r="1780" spans="2:7" ht="12" thickBot="1" x14ac:dyDescent="0.25">
      <c r="B1780" s="213"/>
      <c r="C1780" s="10">
        <v>74</v>
      </c>
      <c r="D1780" s="10">
        <v>0.80588369999999998</v>
      </c>
      <c r="E1780" s="10">
        <v>0.98982700000000001</v>
      </c>
      <c r="F1780" s="10">
        <v>0.44704949999999999</v>
      </c>
      <c r="G1780" s="10">
        <v>0.52896279999999996</v>
      </c>
    </row>
    <row r="1781" spans="2:7" ht="12" thickBot="1" x14ac:dyDescent="0.25">
      <c r="B1781" s="213">
        <v>41349</v>
      </c>
      <c r="C1781" s="10">
        <v>74.0416666666667</v>
      </c>
      <c r="D1781" s="10">
        <v>0.68607130000000005</v>
      </c>
      <c r="E1781" s="10">
        <v>0.83515899999999998</v>
      </c>
      <c r="F1781" s="10">
        <v>0.38092179999999998</v>
      </c>
      <c r="G1781" s="10">
        <v>0.44645089999999998</v>
      </c>
    </row>
    <row r="1782" spans="2:7" ht="12" thickBot="1" x14ac:dyDescent="0.25">
      <c r="B1782" s="213"/>
      <c r="C1782" s="10">
        <v>74.0833333333334</v>
      </c>
      <c r="D1782" s="10">
        <v>0.61208470000000004</v>
      </c>
      <c r="E1782" s="10">
        <v>0.74152070000000003</v>
      </c>
      <c r="F1782" s="10">
        <v>0.33160319999999999</v>
      </c>
      <c r="G1782" s="10">
        <v>0.38828360000000001</v>
      </c>
    </row>
    <row r="1783" spans="2:7" ht="12" thickBot="1" x14ac:dyDescent="0.25">
      <c r="B1783" s="213"/>
      <c r="C1783" s="10">
        <v>74.125</v>
      </c>
      <c r="D1783" s="10">
        <v>0.57162270000000004</v>
      </c>
      <c r="E1783" s="10">
        <v>0.69653279999999995</v>
      </c>
      <c r="F1783" s="10">
        <v>0.30011719999999997</v>
      </c>
      <c r="G1783" s="10">
        <v>0.3521899</v>
      </c>
    </row>
    <row r="1784" spans="2:7" ht="12" thickBot="1" x14ac:dyDescent="0.25">
      <c r="B1784" s="213"/>
      <c r="C1784" s="10">
        <v>74.1666666666667</v>
      </c>
      <c r="D1784" s="10">
        <v>0.55256209999999994</v>
      </c>
      <c r="E1784" s="10">
        <v>0.68545909999999999</v>
      </c>
      <c r="F1784" s="10">
        <v>0.28050530000000001</v>
      </c>
      <c r="G1784" s="10">
        <v>0.33623419999999998</v>
      </c>
    </row>
    <row r="1785" spans="2:7" ht="12" thickBot="1" x14ac:dyDescent="0.25">
      <c r="B1785" s="213"/>
      <c r="C1785" s="10">
        <v>74.2083333333334</v>
      </c>
      <c r="D1785" s="10">
        <v>0.55091199999999996</v>
      </c>
      <c r="E1785" s="10">
        <v>0.71166580000000002</v>
      </c>
      <c r="F1785" s="10">
        <v>0.27136500000000002</v>
      </c>
      <c r="G1785" s="10">
        <v>0.33583580000000002</v>
      </c>
    </row>
    <row r="1786" spans="2:7" ht="12" thickBot="1" x14ac:dyDescent="0.25">
      <c r="B1786" s="213"/>
      <c r="C1786" s="10">
        <v>74.25</v>
      </c>
      <c r="D1786" s="10">
        <v>0.5741716</v>
      </c>
      <c r="E1786" s="10">
        <v>0.79467949999999998</v>
      </c>
      <c r="F1786" s="10">
        <v>0.2757715</v>
      </c>
      <c r="G1786" s="10">
        <v>0.36215589999999998</v>
      </c>
    </row>
    <row r="1787" spans="2:7" ht="12" thickBot="1" x14ac:dyDescent="0.25">
      <c r="B1787" s="213"/>
      <c r="C1787" s="10">
        <v>74.2916666666667</v>
      </c>
      <c r="D1787" s="10">
        <v>0.63404090000000002</v>
      </c>
      <c r="E1787" s="10">
        <v>0.96398870000000003</v>
      </c>
      <c r="F1787" s="10">
        <v>0.29568719999999998</v>
      </c>
      <c r="G1787" s="10">
        <v>0.41555710000000001</v>
      </c>
    </row>
    <row r="1788" spans="2:7" ht="12" thickBot="1" x14ac:dyDescent="0.25">
      <c r="B1788" s="213"/>
      <c r="C1788" s="10">
        <v>74.3333333333334</v>
      </c>
      <c r="D1788" s="10">
        <v>0.7400023</v>
      </c>
      <c r="E1788" s="10">
        <v>1.2346385</v>
      </c>
      <c r="F1788" s="10">
        <v>0.33983720000000001</v>
      </c>
      <c r="G1788" s="10">
        <v>0.51598560000000004</v>
      </c>
    </row>
    <row r="1789" spans="2:7" ht="12" thickBot="1" x14ac:dyDescent="0.25">
      <c r="B1789" s="213"/>
      <c r="C1789" s="10">
        <v>74.375</v>
      </c>
      <c r="D1789" s="10">
        <v>0.83882730000000005</v>
      </c>
      <c r="E1789" s="10">
        <v>1.4186685999999999</v>
      </c>
      <c r="F1789" s="10">
        <v>0.3950843</v>
      </c>
      <c r="G1789" s="10">
        <v>0.6049485</v>
      </c>
    </row>
    <row r="1790" spans="2:7" ht="12" thickBot="1" x14ac:dyDescent="0.25">
      <c r="B1790" s="213"/>
      <c r="C1790" s="10">
        <v>74.4166666666667</v>
      </c>
      <c r="D1790" s="10">
        <v>0.90075150000000004</v>
      </c>
      <c r="E1790" s="10">
        <v>1.4413016000000001</v>
      </c>
      <c r="F1790" s="10">
        <v>0.43792769999999998</v>
      </c>
      <c r="G1790" s="10">
        <v>0.64385930000000002</v>
      </c>
    </row>
    <row r="1791" spans="2:7" ht="12" thickBot="1" x14ac:dyDescent="0.25">
      <c r="B1791" s="213"/>
      <c r="C1791" s="10">
        <v>74.4583333333334</v>
      </c>
      <c r="D1791" s="10">
        <v>0.92545080000000002</v>
      </c>
      <c r="E1791" s="10">
        <v>1.3868491000000001</v>
      </c>
      <c r="F1791" s="10">
        <v>0.46478180000000002</v>
      </c>
      <c r="G1791" s="10">
        <v>0.6482909</v>
      </c>
    </row>
    <row r="1792" spans="2:7" ht="12" thickBot="1" x14ac:dyDescent="0.25">
      <c r="B1792" s="213"/>
      <c r="C1792" s="10">
        <v>74.5</v>
      </c>
      <c r="D1792" s="10">
        <v>0.92947020000000002</v>
      </c>
      <c r="E1792" s="10">
        <v>1.3150219000000001</v>
      </c>
      <c r="F1792" s="10">
        <v>0.4759215</v>
      </c>
      <c r="G1792" s="10">
        <v>0.63295080000000004</v>
      </c>
    </row>
    <row r="1793" spans="2:7" ht="12" thickBot="1" x14ac:dyDescent="0.25">
      <c r="B1793" s="213"/>
      <c r="C1793" s="10">
        <v>74.5416666666667</v>
      </c>
      <c r="D1793" s="10">
        <v>0.9215006</v>
      </c>
      <c r="E1793" s="10">
        <v>1.2673558</v>
      </c>
      <c r="F1793" s="10">
        <v>0.47917130000000002</v>
      </c>
      <c r="G1793" s="10">
        <v>0.62163409999999997</v>
      </c>
    </row>
    <row r="1794" spans="2:7" ht="12" thickBot="1" x14ac:dyDescent="0.25">
      <c r="B1794" s="213"/>
      <c r="C1794" s="10">
        <v>74.5833333333334</v>
      </c>
      <c r="D1794" s="10">
        <v>0.8961346</v>
      </c>
      <c r="E1794" s="10">
        <v>1.2076074000000001</v>
      </c>
      <c r="F1794" s="10">
        <v>0.47476220000000002</v>
      </c>
      <c r="G1794" s="10">
        <v>0.59600019999999998</v>
      </c>
    </row>
    <row r="1795" spans="2:7" ht="12" thickBot="1" x14ac:dyDescent="0.25">
      <c r="B1795" s="213"/>
      <c r="C1795" s="10">
        <v>74.625</v>
      </c>
      <c r="D1795" s="10">
        <v>0.87569330000000001</v>
      </c>
      <c r="E1795" s="10">
        <v>1.1514378999999999</v>
      </c>
      <c r="F1795" s="10">
        <v>0.47005239999999998</v>
      </c>
      <c r="G1795" s="10">
        <v>0.58095010000000002</v>
      </c>
    </row>
    <row r="1796" spans="2:7" ht="12" thickBot="1" x14ac:dyDescent="0.25">
      <c r="B1796" s="213"/>
      <c r="C1796" s="10">
        <v>74.6666666666667</v>
      </c>
      <c r="D1796" s="10">
        <v>0.87087150000000002</v>
      </c>
      <c r="E1796" s="10">
        <v>1.1325122000000001</v>
      </c>
      <c r="F1796" s="10">
        <v>0.48052689999999998</v>
      </c>
      <c r="G1796" s="10">
        <v>0.58144119999999999</v>
      </c>
    </row>
    <row r="1797" spans="2:7" ht="12" thickBot="1" x14ac:dyDescent="0.25">
      <c r="B1797" s="213"/>
      <c r="C1797" s="10">
        <v>74.7083333333334</v>
      </c>
      <c r="D1797" s="10">
        <v>0.88123560000000001</v>
      </c>
      <c r="E1797" s="10">
        <v>1.1483399999999999</v>
      </c>
      <c r="F1797" s="10">
        <v>0.49154239999999999</v>
      </c>
      <c r="G1797" s="10">
        <v>0.59353299999999998</v>
      </c>
    </row>
    <row r="1798" spans="2:7" ht="12" thickBot="1" x14ac:dyDescent="0.25">
      <c r="B1798" s="213"/>
      <c r="C1798" s="10">
        <v>74.75</v>
      </c>
      <c r="D1798" s="10">
        <v>0.90899370000000002</v>
      </c>
      <c r="E1798" s="10">
        <v>1.1884361000000001</v>
      </c>
      <c r="F1798" s="10">
        <v>0.50849900000000003</v>
      </c>
      <c r="G1798" s="10">
        <v>0.61307929999999999</v>
      </c>
    </row>
    <row r="1799" spans="2:7" ht="12" thickBot="1" x14ac:dyDescent="0.25">
      <c r="B1799" s="213"/>
      <c r="C1799" s="10">
        <v>74.7916666666667</v>
      </c>
      <c r="D1799" s="10">
        <v>0.95477869999999998</v>
      </c>
      <c r="E1799" s="10">
        <v>1.2487166000000001</v>
      </c>
      <c r="F1799" s="10">
        <v>0.52335359999999997</v>
      </c>
      <c r="G1799" s="10">
        <v>0.6382487</v>
      </c>
    </row>
    <row r="1800" spans="2:7" ht="12" thickBot="1" x14ac:dyDescent="0.25">
      <c r="B1800" s="213"/>
      <c r="C1800" s="10">
        <v>74.8333333333334</v>
      </c>
      <c r="D1800" s="10">
        <v>1.0416367</v>
      </c>
      <c r="E1800" s="10">
        <v>1.3274486999999999</v>
      </c>
      <c r="F1800" s="10">
        <v>0.55213219999999996</v>
      </c>
      <c r="G1800" s="10">
        <v>0.6669486</v>
      </c>
    </row>
    <row r="1801" spans="2:7" ht="12" thickBot="1" x14ac:dyDescent="0.25">
      <c r="B1801" s="213"/>
      <c r="C1801" s="10">
        <v>74.875</v>
      </c>
      <c r="D1801" s="10">
        <v>1.0856878000000001</v>
      </c>
      <c r="E1801" s="10">
        <v>1.3596657000000001</v>
      </c>
      <c r="F1801" s="10">
        <v>0.56859559999999998</v>
      </c>
      <c r="G1801" s="10">
        <v>0.67867200000000005</v>
      </c>
    </row>
    <row r="1802" spans="2:7" ht="12" thickBot="1" x14ac:dyDescent="0.25">
      <c r="B1802" s="213"/>
      <c r="C1802" s="10">
        <v>74.9166666666667</v>
      </c>
      <c r="D1802" s="10">
        <v>1.0425264999999999</v>
      </c>
      <c r="E1802" s="10">
        <v>1.2867682</v>
      </c>
      <c r="F1802" s="10">
        <v>0.54414479999999998</v>
      </c>
      <c r="G1802" s="10">
        <v>0.64603560000000004</v>
      </c>
    </row>
    <row r="1803" spans="2:7" ht="12" thickBot="1" x14ac:dyDescent="0.25">
      <c r="B1803" s="213"/>
      <c r="C1803" s="10">
        <v>74.9583333333334</v>
      </c>
      <c r="D1803" s="10">
        <v>0.94885439999999999</v>
      </c>
      <c r="E1803" s="10">
        <v>1.1630832</v>
      </c>
      <c r="F1803" s="10">
        <v>0.5053261</v>
      </c>
      <c r="G1803" s="10">
        <v>0.59359249999999997</v>
      </c>
    </row>
    <row r="1804" spans="2:7" ht="12" thickBot="1" x14ac:dyDescent="0.25">
      <c r="B1804" s="213"/>
      <c r="C1804" s="10">
        <v>75</v>
      </c>
      <c r="D1804" s="10">
        <v>0.815778</v>
      </c>
      <c r="E1804" s="10">
        <v>0.99565910000000002</v>
      </c>
      <c r="F1804" s="10">
        <v>0.44404149999999998</v>
      </c>
      <c r="G1804" s="10">
        <v>0.51936439999999995</v>
      </c>
    </row>
    <row r="1805" spans="2:7" ht="12" thickBot="1" x14ac:dyDescent="0.25">
      <c r="B1805" s="213">
        <v>41350</v>
      </c>
      <c r="C1805" s="10">
        <v>75.0416666666667</v>
      </c>
      <c r="D1805" s="10">
        <v>0.6976019</v>
      </c>
      <c r="E1805" s="10">
        <v>0.84591680000000002</v>
      </c>
      <c r="F1805" s="10">
        <v>0.37910139999999998</v>
      </c>
      <c r="G1805" s="10">
        <v>0.44465589999999999</v>
      </c>
    </row>
    <row r="1806" spans="2:7" ht="12" thickBot="1" x14ac:dyDescent="0.25">
      <c r="B1806" s="213"/>
      <c r="C1806" s="10">
        <v>75.0833333333334</v>
      </c>
      <c r="D1806" s="10">
        <v>0.61958959999999996</v>
      </c>
      <c r="E1806" s="10">
        <v>0.75396379999999996</v>
      </c>
      <c r="F1806" s="10">
        <v>0.33145989999999997</v>
      </c>
      <c r="G1806" s="10">
        <v>0.39046510000000001</v>
      </c>
    </row>
    <row r="1807" spans="2:7" ht="12" thickBot="1" x14ac:dyDescent="0.25">
      <c r="B1807" s="213"/>
      <c r="C1807" s="10">
        <v>75.125</v>
      </c>
      <c r="D1807" s="10">
        <v>0.57668149999999996</v>
      </c>
      <c r="E1807" s="10">
        <v>0.70230459999999995</v>
      </c>
      <c r="F1807" s="10">
        <v>0.30003170000000001</v>
      </c>
      <c r="G1807" s="10">
        <v>0.35606959999999999</v>
      </c>
    </row>
    <row r="1808" spans="2:7" ht="12" thickBot="1" x14ac:dyDescent="0.25">
      <c r="B1808" s="213"/>
      <c r="C1808" s="10">
        <v>75.1666666666667</v>
      </c>
      <c r="D1808" s="10">
        <v>0.55591550000000001</v>
      </c>
      <c r="E1808" s="10">
        <v>0.68804209999999999</v>
      </c>
      <c r="F1808" s="10">
        <v>0.28077049999999998</v>
      </c>
      <c r="G1808" s="10">
        <v>0.33592139999999998</v>
      </c>
    </row>
    <row r="1809" spans="2:7" ht="12" thickBot="1" x14ac:dyDescent="0.25">
      <c r="B1809" s="213"/>
      <c r="C1809" s="10">
        <v>75.2083333333334</v>
      </c>
      <c r="D1809" s="10">
        <v>0.55176559999999997</v>
      </c>
      <c r="E1809" s="10">
        <v>0.709951</v>
      </c>
      <c r="F1809" s="10">
        <v>0.27116129999999999</v>
      </c>
      <c r="G1809" s="10">
        <v>0.33185759999999997</v>
      </c>
    </row>
    <row r="1810" spans="2:7" ht="12" thickBot="1" x14ac:dyDescent="0.25">
      <c r="B1810" s="213"/>
      <c r="C1810" s="10">
        <v>75.25</v>
      </c>
      <c r="D1810" s="10">
        <v>0.57040089999999999</v>
      </c>
      <c r="E1810" s="10">
        <v>0.78724680000000002</v>
      </c>
      <c r="F1810" s="10">
        <v>0.27238699999999999</v>
      </c>
      <c r="G1810" s="10">
        <v>0.35147089999999998</v>
      </c>
    </row>
    <row r="1811" spans="2:7" ht="12" thickBot="1" x14ac:dyDescent="0.25">
      <c r="B1811" s="213"/>
      <c r="C1811" s="10">
        <v>75.2916666666667</v>
      </c>
      <c r="D1811" s="10">
        <v>0.6202221</v>
      </c>
      <c r="E1811" s="10">
        <v>0.94096690000000005</v>
      </c>
      <c r="F1811" s="10">
        <v>0.2871649</v>
      </c>
      <c r="G1811" s="10">
        <v>0.39584269999999999</v>
      </c>
    </row>
    <row r="1812" spans="2:7" ht="12" thickBot="1" x14ac:dyDescent="0.25">
      <c r="B1812" s="213"/>
      <c r="C1812" s="10">
        <v>75.3333333333334</v>
      </c>
      <c r="D1812" s="10">
        <v>0.71688439999999998</v>
      </c>
      <c r="E1812" s="10">
        <v>1.2094457999999999</v>
      </c>
      <c r="F1812" s="10">
        <v>0.3268721</v>
      </c>
      <c r="G1812" s="10">
        <v>0.49378539999999999</v>
      </c>
    </row>
    <row r="1813" spans="2:7" ht="12" thickBot="1" x14ac:dyDescent="0.25">
      <c r="B1813" s="213"/>
      <c r="C1813" s="10">
        <v>75.375</v>
      </c>
      <c r="D1813" s="10">
        <v>0.83292129999999998</v>
      </c>
      <c r="E1813" s="10">
        <v>1.4354473000000001</v>
      </c>
      <c r="F1813" s="10">
        <v>0.39093539999999999</v>
      </c>
      <c r="G1813" s="10">
        <v>0.59970999999999997</v>
      </c>
    </row>
    <row r="1814" spans="2:7" ht="12" thickBot="1" x14ac:dyDescent="0.25">
      <c r="B1814" s="213"/>
      <c r="C1814" s="10">
        <v>75.4166666666667</v>
      </c>
      <c r="D1814" s="10">
        <v>0.91328450000000005</v>
      </c>
      <c r="E1814" s="10">
        <v>1.4952627000000001</v>
      </c>
      <c r="F1814" s="10">
        <v>0.44567220000000002</v>
      </c>
      <c r="G1814" s="10">
        <v>0.66312099999999996</v>
      </c>
    </row>
    <row r="1815" spans="2:7" ht="12" thickBot="1" x14ac:dyDescent="0.25">
      <c r="B1815" s="213"/>
      <c r="C1815" s="10">
        <v>75.4583333333334</v>
      </c>
      <c r="D1815" s="10">
        <v>0.95226529999999998</v>
      </c>
      <c r="E1815" s="10">
        <v>1.4758738</v>
      </c>
      <c r="F1815" s="10">
        <v>0.4772788</v>
      </c>
      <c r="G1815" s="10">
        <v>0.68572560000000005</v>
      </c>
    </row>
    <row r="1816" spans="2:7" ht="12" thickBot="1" x14ac:dyDescent="0.25">
      <c r="B1816" s="213"/>
      <c r="C1816" s="10">
        <v>75.5</v>
      </c>
      <c r="D1816" s="10">
        <v>0.96319350000000004</v>
      </c>
      <c r="E1816" s="10">
        <v>1.4192723</v>
      </c>
      <c r="F1816" s="10">
        <v>0.48396820000000002</v>
      </c>
      <c r="G1816" s="10">
        <v>0.67335029999999996</v>
      </c>
    </row>
    <row r="1817" spans="2:7" ht="12" thickBot="1" x14ac:dyDescent="0.25">
      <c r="B1817" s="213"/>
      <c r="C1817" s="10">
        <v>75.5416666666667</v>
      </c>
      <c r="D1817" s="10">
        <v>0.96498059999999997</v>
      </c>
      <c r="E1817" s="10">
        <v>1.3593038</v>
      </c>
      <c r="F1817" s="10">
        <v>0.49091299999999999</v>
      </c>
      <c r="G1817" s="10">
        <v>0.6513369</v>
      </c>
    </row>
    <row r="1818" spans="2:7" ht="12" thickBot="1" x14ac:dyDescent="0.25">
      <c r="B1818" s="213"/>
      <c r="C1818" s="10">
        <v>75.5833333333334</v>
      </c>
      <c r="D1818" s="10">
        <v>0.94792370000000004</v>
      </c>
      <c r="E1818" s="10">
        <v>1.2889123</v>
      </c>
      <c r="F1818" s="10">
        <v>0.49218000000000001</v>
      </c>
      <c r="G1818" s="10">
        <v>0.62725030000000004</v>
      </c>
    </row>
    <row r="1819" spans="2:7" ht="12" thickBot="1" x14ac:dyDescent="0.25">
      <c r="B1819" s="213"/>
      <c r="C1819" s="10">
        <v>75.625</v>
      </c>
      <c r="D1819" s="10">
        <v>0.92855509999999997</v>
      </c>
      <c r="E1819" s="10">
        <v>1.2321738</v>
      </c>
      <c r="F1819" s="10">
        <v>0.4888033</v>
      </c>
      <c r="G1819" s="10">
        <v>0.61154310000000001</v>
      </c>
    </row>
    <row r="1820" spans="2:7" ht="12" thickBot="1" x14ac:dyDescent="0.25">
      <c r="B1820" s="213"/>
      <c r="C1820" s="10">
        <v>75.6666666666667</v>
      </c>
      <c r="D1820" s="10">
        <v>0.92119890000000004</v>
      </c>
      <c r="E1820" s="10">
        <v>1.2078894</v>
      </c>
      <c r="F1820" s="10">
        <v>0.48976809999999998</v>
      </c>
      <c r="G1820" s="10">
        <v>0.60461010000000004</v>
      </c>
    </row>
    <row r="1821" spans="2:7" ht="12" thickBot="1" x14ac:dyDescent="0.25">
      <c r="B1821" s="213"/>
      <c r="C1821" s="10">
        <v>75.7083333333334</v>
      </c>
      <c r="D1821" s="10">
        <v>0.93157559999999995</v>
      </c>
      <c r="E1821" s="10">
        <v>1.2348083999999999</v>
      </c>
      <c r="F1821" s="10">
        <v>0.50249049999999995</v>
      </c>
      <c r="G1821" s="10">
        <v>0.61790579999999995</v>
      </c>
    </row>
    <row r="1822" spans="2:7" ht="12" thickBot="1" x14ac:dyDescent="0.25">
      <c r="B1822" s="213"/>
      <c r="C1822" s="10">
        <v>75.75</v>
      </c>
      <c r="D1822" s="10">
        <v>0.96215539999999999</v>
      </c>
      <c r="E1822" s="10">
        <v>1.2851507</v>
      </c>
      <c r="F1822" s="10">
        <v>0.52452509999999997</v>
      </c>
      <c r="G1822" s="10">
        <v>0.64277530000000005</v>
      </c>
    </row>
    <row r="1823" spans="2:7" ht="12" thickBot="1" x14ac:dyDescent="0.25">
      <c r="B1823" s="213"/>
      <c r="C1823" s="10">
        <v>75.7916666666667</v>
      </c>
      <c r="D1823" s="10">
        <v>1.0128174999999999</v>
      </c>
      <c r="E1823" s="10">
        <v>1.3476892</v>
      </c>
      <c r="F1823" s="10">
        <v>0.54831110000000005</v>
      </c>
      <c r="G1823" s="10">
        <v>0.66989089999999996</v>
      </c>
    </row>
    <row r="1824" spans="2:7" ht="12" thickBot="1" x14ac:dyDescent="0.25">
      <c r="B1824" s="213"/>
      <c r="C1824" s="10">
        <v>75.8333333333334</v>
      </c>
      <c r="D1824" s="10">
        <v>1.1558695000000001</v>
      </c>
      <c r="E1824" s="10">
        <v>1.5141529</v>
      </c>
      <c r="F1824" s="10">
        <v>0.59974499999999997</v>
      </c>
      <c r="G1824" s="10">
        <v>0.73435620000000001</v>
      </c>
    </row>
    <row r="1825" spans="2:7" ht="12" thickBot="1" x14ac:dyDescent="0.25">
      <c r="B1825" s="213"/>
      <c r="C1825" s="10">
        <v>75.875</v>
      </c>
      <c r="D1825" s="10">
        <v>1.2127585000000001</v>
      </c>
      <c r="E1825" s="10">
        <v>1.568079</v>
      </c>
      <c r="F1825" s="10">
        <v>0.62729409999999997</v>
      </c>
      <c r="G1825" s="10">
        <v>0.76189180000000001</v>
      </c>
    </row>
    <row r="1826" spans="2:7" ht="12" thickBot="1" x14ac:dyDescent="0.25">
      <c r="B1826" s="213"/>
      <c r="C1826" s="10">
        <v>75.9166666666667</v>
      </c>
      <c r="D1826" s="10">
        <v>1.1329339</v>
      </c>
      <c r="E1826" s="10">
        <v>1.4486474</v>
      </c>
      <c r="F1826" s="10">
        <v>0.59890750000000004</v>
      </c>
      <c r="G1826" s="10">
        <v>0.72078620000000004</v>
      </c>
    </row>
    <row r="1827" spans="2:7" ht="12" thickBot="1" x14ac:dyDescent="0.25">
      <c r="B1827" s="213"/>
      <c r="C1827" s="10">
        <v>75.9583333333334</v>
      </c>
      <c r="D1827" s="10">
        <v>0.9674374</v>
      </c>
      <c r="E1827" s="10">
        <v>1.2220947</v>
      </c>
      <c r="F1827" s="10">
        <v>0.52617689999999995</v>
      </c>
      <c r="G1827" s="10">
        <v>0.63321810000000001</v>
      </c>
    </row>
    <row r="1828" spans="2:7" ht="12" thickBot="1" x14ac:dyDescent="0.25">
      <c r="B1828" s="213"/>
      <c r="C1828" s="10">
        <v>76</v>
      </c>
      <c r="D1828" s="10">
        <v>0.78492580000000001</v>
      </c>
      <c r="E1828" s="10">
        <v>0.9832864</v>
      </c>
      <c r="F1828" s="10">
        <v>0.4335156</v>
      </c>
      <c r="G1828" s="10">
        <v>0.52218100000000001</v>
      </c>
    </row>
    <row r="1829" spans="2:7" ht="12" thickBot="1" x14ac:dyDescent="0.25">
      <c r="B1829" s="213">
        <v>41351</v>
      </c>
      <c r="C1829" s="10">
        <v>76.0416666666667</v>
      </c>
      <c r="D1829" s="10">
        <v>0.65722049999999999</v>
      </c>
      <c r="E1829" s="10">
        <v>0.82226949999999999</v>
      </c>
      <c r="F1829" s="10">
        <v>0.35916550000000003</v>
      </c>
      <c r="G1829" s="10">
        <v>0.43625079999999999</v>
      </c>
    </row>
    <row r="1830" spans="2:7" ht="12" thickBot="1" x14ac:dyDescent="0.25">
      <c r="B1830" s="213"/>
      <c r="C1830" s="10">
        <v>76.0833333333334</v>
      </c>
      <c r="D1830" s="10">
        <v>0.59210969999999996</v>
      </c>
      <c r="E1830" s="10">
        <v>0.74899099999999996</v>
      </c>
      <c r="F1830" s="10">
        <v>0.31313829999999998</v>
      </c>
      <c r="G1830" s="10">
        <v>0.38387510000000002</v>
      </c>
    </row>
    <row r="1831" spans="2:7" ht="12" thickBot="1" x14ac:dyDescent="0.25">
      <c r="B1831" s="213"/>
      <c r="C1831" s="10">
        <v>76.125</v>
      </c>
      <c r="D1831" s="10">
        <v>0.56197090000000005</v>
      </c>
      <c r="E1831" s="10">
        <v>0.72842119999999999</v>
      </c>
      <c r="F1831" s="10">
        <v>0.28521600000000003</v>
      </c>
      <c r="G1831" s="10">
        <v>0.3594601</v>
      </c>
    </row>
    <row r="1832" spans="2:7" ht="12" thickBot="1" x14ac:dyDescent="0.25">
      <c r="B1832" s="213"/>
      <c r="C1832" s="10">
        <v>76.1666666666667</v>
      </c>
      <c r="D1832" s="10">
        <v>0.55454099999999995</v>
      </c>
      <c r="E1832" s="10">
        <v>0.74845079999999997</v>
      </c>
      <c r="F1832" s="10">
        <v>0.2736865</v>
      </c>
      <c r="G1832" s="10">
        <v>0.35532049999999998</v>
      </c>
    </row>
    <row r="1833" spans="2:7" ht="12" thickBot="1" x14ac:dyDescent="0.25">
      <c r="B1833" s="213"/>
      <c r="C1833" s="10">
        <v>76.2083333333334</v>
      </c>
      <c r="D1833" s="10">
        <v>0.57161949999999995</v>
      </c>
      <c r="E1833" s="10">
        <v>0.83561319999999994</v>
      </c>
      <c r="F1833" s="10">
        <v>0.27471649999999997</v>
      </c>
      <c r="G1833" s="10">
        <v>0.38456639999999997</v>
      </c>
    </row>
    <row r="1834" spans="2:7" ht="12" thickBot="1" x14ac:dyDescent="0.25">
      <c r="B1834" s="213"/>
      <c r="C1834" s="10">
        <v>76.25</v>
      </c>
      <c r="D1834" s="10">
        <v>0.63962350000000001</v>
      </c>
      <c r="E1834" s="10">
        <v>1.0616965</v>
      </c>
      <c r="F1834" s="10">
        <v>0.30015900000000001</v>
      </c>
      <c r="G1834" s="10">
        <v>0.46306750000000002</v>
      </c>
    </row>
    <row r="1835" spans="2:7" ht="12" thickBot="1" x14ac:dyDescent="0.25">
      <c r="B1835" s="213"/>
      <c r="C1835" s="10">
        <v>76.2916666666667</v>
      </c>
      <c r="D1835" s="10">
        <v>0.79108279999999997</v>
      </c>
      <c r="E1835" s="10">
        <v>1.4584752000000001</v>
      </c>
      <c r="F1835" s="10">
        <v>0.36250260000000001</v>
      </c>
      <c r="G1835" s="10">
        <v>0.61171620000000004</v>
      </c>
    </row>
    <row r="1836" spans="2:7" ht="12" thickBot="1" x14ac:dyDescent="0.25">
      <c r="B1836" s="213"/>
      <c r="C1836" s="10">
        <v>76.3333333333334</v>
      </c>
      <c r="D1836" s="10">
        <v>0.87649860000000002</v>
      </c>
      <c r="E1836" s="10">
        <v>1.6692218999999999</v>
      </c>
      <c r="F1836" s="10">
        <v>0.41055399999999997</v>
      </c>
      <c r="G1836" s="10">
        <v>0.70855460000000003</v>
      </c>
    </row>
    <row r="1837" spans="2:7" ht="12" thickBot="1" x14ac:dyDescent="0.25">
      <c r="B1837" s="213"/>
      <c r="C1837" s="10">
        <v>76.375</v>
      </c>
      <c r="D1837" s="10">
        <v>0.81607050000000003</v>
      </c>
      <c r="E1837" s="10">
        <v>1.4859309999999999</v>
      </c>
      <c r="F1837" s="10">
        <v>0.39135639999999999</v>
      </c>
      <c r="G1837" s="10">
        <v>0.64959639999999996</v>
      </c>
    </row>
    <row r="1838" spans="2:7" ht="12" thickBot="1" x14ac:dyDescent="0.25">
      <c r="B1838" s="213"/>
      <c r="C1838" s="10">
        <v>76.4166666666667</v>
      </c>
      <c r="D1838" s="10">
        <v>0.80288619999999999</v>
      </c>
      <c r="E1838" s="10">
        <v>1.3311051</v>
      </c>
      <c r="F1838" s="10">
        <v>0.3860903</v>
      </c>
      <c r="G1838" s="10">
        <v>0.59769989999999995</v>
      </c>
    </row>
    <row r="1839" spans="2:7" ht="12" thickBot="1" x14ac:dyDescent="0.25">
      <c r="B1839" s="213"/>
      <c r="C1839" s="10">
        <v>76.4583333333334</v>
      </c>
      <c r="D1839" s="10">
        <v>0.80520670000000005</v>
      </c>
      <c r="E1839" s="10">
        <v>1.2329142</v>
      </c>
      <c r="F1839" s="10">
        <v>0.39101829999999999</v>
      </c>
      <c r="G1839" s="10">
        <v>0.56850449999999997</v>
      </c>
    </row>
    <row r="1840" spans="2:7" ht="12" thickBot="1" x14ac:dyDescent="0.25">
      <c r="B1840" s="213"/>
      <c r="C1840" s="10">
        <v>76.5</v>
      </c>
      <c r="D1840" s="10">
        <v>0.80396449999999997</v>
      </c>
      <c r="E1840" s="10">
        <v>1.1490130000000001</v>
      </c>
      <c r="F1840" s="10">
        <v>0.3979914</v>
      </c>
      <c r="G1840" s="10">
        <v>0.5506489</v>
      </c>
    </row>
    <row r="1841" spans="2:7" ht="12" thickBot="1" x14ac:dyDescent="0.25">
      <c r="B1841" s="213"/>
      <c r="C1841" s="10">
        <v>76.5416666666667</v>
      </c>
      <c r="D1841" s="10">
        <v>0.80155399999999999</v>
      </c>
      <c r="E1841" s="10">
        <v>1.106522</v>
      </c>
      <c r="F1841" s="10">
        <v>0.40451989999999999</v>
      </c>
      <c r="G1841" s="10">
        <v>0.54056280000000001</v>
      </c>
    </row>
    <row r="1842" spans="2:7" ht="12" thickBot="1" x14ac:dyDescent="0.25">
      <c r="B1842" s="213"/>
      <c r="C1842" s="10">
        <v>76.5833333333334</v>
      </c>
      <c r="D1842" s="10">
        <v>0.78385680000000002</v>
      </c>
      <c r="E1842" s="10">
        <v>1.0554684999999999</v>
      </c>
      <c r="F1842" s="10">
        <v>0.39989989999999997</v>
      </c>
      <c r="G1842" s="10">
        <v>0.51623949999999996</v>
      </c>
    </row>
    <row r="1843" spans="2:7" ht="12" thickBot="1" x14ac:dyDescent="0.25">
      <c r="B1843" s="213"/>
      <c r="C1843" s="10">
        <v>76.625</v>
      </c>
      <c r="D1843" s="10">
        <v>0.76270970000000005</v>
      </c>
      <c r="E1843" s="10">
        <v>1.0029598</v>
      </c>
      <c r="F1843" s="10">
        <v>0.39757290000000001</v>
      </c>
      <c r="G1843" s="10">
        <v>0.50293960000000004</v>
      </c>
    </row>
    <row r="1844" spans="2:7" ht="12" thickBot="1" x14ac:dyDescent="0.25">
      <c r="B1844" s="213"/>
      <c r="C1844" s="10">
        <v>76.6666666666667</v>
      </c>
      <c r="D1844" s="10">
        <v>0.77285230000000005</v>
      </c>
      <c r="E1844" s="10">
        <v>1.0117985</v>
      </c>
      <c r="F1844" s="10">
        <v>0.4138985</v>
      </c>
      <c r="G1844" s="10">
        <v>0.52080820000000005</v>
      </c>
    </row>
    <row r="1845" spans="2:7" ht="12" thickBot="1" x14ac:dyDescent="0.25">
      <c r="B1845" s="213"/>
      <c r="C1845" s="10">
        <v>76.7083333333334</v>
      </c>
      <c r="D1845" s="10">
        <v>0.82621960000000005</v>
      </c>
      <c r="E1845" s="10">
        <v>1.1027213</v>
      </c>
      <c r="F1845" s="10">
        <v>0.44717240000000003</v>
      </c>
      <c r="G1845" s="10">
        <v>0.57199750000000005</v>
      </c>
    </row>
    <row r="1846" spans="2:7" ht="12" thickBot="1" x14ac:dyDescent="0.25">
      <c r="B1846" s="213"/>
      <c r="C1846" s="10">
        <v>76.75</v>
      </c>
      <c r="D1846" s="10">
        <v>0.89776270000000002</v>
      </c>
      <c r="E1846" s="10">
        <v>1.2200753</v>
      </c>
      <c r="F1846" s="10">
        <v>0.49154379999999998</v>
      </c>
      <c r="G1846" s="10">
        <v>0.63203330000000002</v>
      </c>
    </row>
    <row r="1847" spans="2:7" ht="12" thickBot="1" x14ac:dyDescent="0.25">
      <c r="B1847" s="213"/>
      <c r="C1847" s="10">
        <v>76.7916666666667</v>
      </c>
      <c r="D1847" s="10">
        <v>0.99178259999999996</v>
      </c>
      <c r="E1847" s="10">
        <v>1.3682175999999999</v>
      </c>
      <c r="F1847" s="10">
        <v>0.54601849999999996</v>
      </c>
      <c r="G1847" s="10">
        <v>0.70390790000000003</v>
      </c>
    </row>
    <row r="1848" spans="2:7" ht="12" thickBot="1" x14ac:dyDescent="0.25">
      <c r="B1848" s="213"/>
      <c r="C1848" s="10">
        <v>76.8333333333334</v>
      </c>
      <c r="D1848" s="10">
        <v>1.1151922000000001</v>
      </c>
      <c r="E1848" s="10">
        <v>1.5097191000000001</v>
      </c>
      <c r="F1848" s="10">
        <v>0.59278850000000005</v>
      </c>
      <c r="G1848" s="10">
        <v>0.76315370000000005</v>
      </c>
    </row>
    <row r="1849" spans="2:7" ht="12" thickBot="1" x14ac:dyDescent="0.25">
      <c r="B1849" s="213"/>
      <c r="C1849" s="10">
        <v>76.875</v>
      </c>
      <c r="D1849" s="10">
        <v>1.1579637</v>
      </c>
      <c r="E1849" s="10">
        <v>1.5420897</v>
      </c>
      <c r="F1849" s="10">
        <v>0.61356840000000001</v>
      </c>
      <c r="G1849" s="10">
        <v>0.78279240000000005</v>
      </c>
    </row>
    <row r="1850" spans="2:7" ht="12" thickBot="1" x14ac:dyDescent="0.25">
      <c r="B1850" s="213"/>
      <c r="C1850" s="10">
        <v>76.9166666666667</v>
      </c>
      <c r="D1850" s="10">
        <v>1.0772264</v>
      </c>
      <c r="E1850" s="10">
        <v>1.4108978999999999</v>
      </c>
      <c r="F1850" s="10">
        <v>0.57963419999999999</v>
      </c>
      <c r="G1850" s="10">
        <v>0.73249940000000002</v>
      </c>
    </row>
    <row r="1851" spans="2:7" ht="12" thickBot="1" x14ac:dyDescent="0.25">
      <c r="B1851" s="213"/>
      <c r="C1851" s="10">
        <v>76.9583333333334</v>
      </c>
      <c r="D1851" s="10">
        <v>0.92452789999999996</v>
      </c>
      <c r="E1851" s="10">
        <v>1.1972559</v>
      </c>
      <c r="F1851" s="10">
        <v>0.50935699999999995</v>
      </c>
      <c r="G1851" s="10">
        <v>0.63639040000000002</v>
      </c>
    </row>
    <row r="1852" spans="2:7" ht="12" thickBot="1" x14ac:dyDescent="0.25">
      <c r="B1852" s="213"/>
      <c r="C1852" s="10">
        <v>77</v>
      </c>
      <c r="D1852" s="10">
        <v>0.75590020000000002</v>
      </c>
      <c r="E1852" s="10">
        <v>0.95702770000000004</v>
      </c>
      <c r="F1852" s="10">
        <v>0.42327959999999998</v>
      </c>
      <c r="G1852" s="10">
        <v>0.52135169999999997</v>
      </c>
    </row>
    <row r="1853" spans="2:7" ht="12" thickBot="1" x14ac:dyDescent="0.25">
      <c r="B1853" s="213">
        <v>41352</v>
      </c>
      <c r="C1853" s="10">
        <v>77.0416666666667</v>
      </c>
      <c r="D1853" s="10">
        <v>0.64306269999999999</v>
      </c>
      <c r="E1853" s="10">
        <v>0.79977390000000004</v>
      </c>
      <c r="F1853" s="10">
        <v>0.352769</v>
      </c>
      <c r="G1853" s="10">
        <v>0.42895939999999999</v>
      </c>
    </row>
    <row r="1854" spans="2:7" ht="12" thickBot="1" x14ac:dyDescent="0.25">
      <c r="B1854" s="213"/>
      <c r="C1854" s="10">
        <v>77.0833333333334</v>
      </c>
      <c r="D1854" s="10">
        <v>0.5827331</v>
      </c>
      <c r="E1854" s="10">
        <v>0.72182380000000002</v>
      </c>
      <c r="F1854" s="10">
        <v>0.30869999999999997</v>
      </c>
      <c r="G1854" s="10">
        <v>0.37385410000000002</v>
      </c>
    </row>
    <row r="1855" spans="2:7" ht="12" thickBot="1" x14ac:dyDescent="0.25">
      <c r="B1855" s="213"/>
      <c r="C1855" s="10">
        <v>77.125</v>
      </c>
      <c r="D1855" s="10">
        <v>0.55392949999999996</v>
      </c>
      <c r="E1855" s="10">
        <v>0.6927217</v>
      </c>
      <c r="F1855" s="10">
        <v>0.28411720000000001</v>
      </c>
      <c r="G1855" s="10">
        <v>0.34582010000000002</v>
      </c>
    </row>
    <row r="1856" spans="2:7" ht="12" thickBot="1" x14ac:dyDescent="0.25">
      <c r="B1856" s="213"/>
      <c r="C1856" s="10">
        <v>77.1666666666667</v>
      </c>
      <c r="D1856" s="10">
        <v>0.54662679999999997</v>
      </c>
      <c r="E1856" s="10">
        <v>0.70276539999999998</v>
      </c>
      <c r="F1856" s="10">
        <v>0.27180929999999998</v>
      </c>
      <c r="G1856" s="10">
        <v>0.3390534</v>
      </c>
    </row>
    <row r="1857" spans="2:7" ht="12" thickBot="1" x14ac:dyDescent="0.25">
      <c r="B1857" s="213"/>
      <c r="C1857" s="10">
        <v>77.2083333333334</v>
      </c>
      <c r="D1857" s="10">
        <v>0.56251050000000002</v>
      </c>
      <c r="E1857" s="10">
        <v>0.77411039999999998</v>
      </c>
      <c r="F1857" s="10">
        <v>0.2729779</v>
      </c>
      <c r="G1857" s="10">
        <v>0.361873</v>
      </c>
    </row>
    <row r="1858" spans="2:7" ht="12" thickBot="1" x14ac:dyDescent="0.25">
      <c r="B1858" s="213"/>
      <c r="C1858" s="10">
        <v>77.25</v>
      </c>
      <c r="D1858" s="10">
        <v>0.6296988</v>
      </c>
      <c r="E1858" s="10">
        <v>0.98392979999999997</v>
      </c>
      <c r="F1858" s="10">
        <v>0.2967612</v>
      </c>
      <c r="G1858" s="10">
        <v>0.43336469999999999</v>
      </c>
    </row>
    <row r="1859" spans="2:7" ht="12" thickBot="1" x14ac:dyDescent="0.25">
      <c r="B1859" s="213"/>
      <c r="C1859" s="10">
        <v>77.2916666666667</v>
      </c>
      <c r="D1859" s="10">
        <v>0.77772319999999995</v>
      </c>
      <c r="E1859" s="10">
        <v>1.3389723</v>
      </c>
      <c r="F1859" s="10">
        <v>0.35764420000000002</v>
      </c>
      <c r="G1859" s="10">
        <v>0.5735884</v>
      </c>
    </row>
    <row r="1860" spans="2:7" ht="12" thickBot="1" x14ac:dyDescent="0.25">
      <c r="B1860" s="213"/>
      <c r="C1860" s="10">
        <v>77.3333333333334</v>
      </c>
      <c r="D1860" s="10">
        <v>0.84404389999999996</v>
      </c>
      <c r="E1860" s="10">
        <v>1.4915178</v>
      </c>
      <c r="F1860" s="10">
        <v>0.402312</v>
      </c>
      <c r="G1860" s="10">
        <v>0.65799510000000005</v>
      </c>
    </row>
    <row r="1861" spans="2:7" ht="12" thickBot="1" x14ac:dyDescent="0.25">
      <c r="B1861" s="213"/>
      <c r="C1861" s="10">
        <v>77.375</v>
      </c>
      <c r="D1861" s="10">
        <v>0.78190199999999999</v>
      </c>
      <c r="E1861" s="10">
        <v>1.3250972000000001</v>
      </c>
      <c r="F1861" s="10">
        <v>0.38193470000000002</v>
      </c>
      <c r="G1861" s="10">
        <v>0.594611</v>
      </c>
    </row>
    <row r="1862" spans="2:7" ht="12" thickBot="1" x14ac:dyDescent="0.25">
      <c r="B1862" s="213"/>
      <c r="C1862" s="10">
        <v>77.4166666666667</v>
      </c>
      <c r="D1862" s="10">
        <v>0.76536499999999996</v>
      </c>
      <c r="E1862" s="10">
        <v>1.2088291</v>
      </c>
      <c r="F1862" s="10">
        <v>0.37624839999999998</v>
      </c>
      <c r="G1862" s="10">
        <v>0.55814900000000001</v>
      </c>
    </row>
    <row r="1863" spans="2:7" ht="12" thickBot="1" x14ac:dyDescent="0.25">
      <c r="B1863" s="213"/>
      <c r="C1863" s="10">
        <v>77.4583333333334</v>
      </c>
      <c r="D1863" s="10">
        <v>0.76579640000000004</v>
      </c>
      <c r="E1863" s="10">
        <v>1.1246164999999999</v>
      </c>
      <c r="F1863" s="10">
        <v>0.38161669999999998</v>
      </c>
      <c r="G1863" s="10">
        <v>0.52975459999999996</v>
      </c>
    </row>
    <row r="1864" spans="2:7" ht="12" thickBot="1" x14ac:dyDescent="0.25">
      <c r="B1864" s="213"/>
      <c r="C1864" s="10">
        <v>77.5</v>
      </c>
      <c r="D1864" s="10">
        <v>0.7644436</v>
      </c>
      <c r="E1864" s="10">
        <v>1.0691060999999999</v>
      </c>
      <c r="F1864" s="10">
        <v>0.38503029999999999</v>
      </c>
      <c r="G1864" s="10">
        <v>0.51828390000000002</v>
      </c>
    </row>
    <row r="1865" spans="2:7" ht="12" thickBot="1" x14ac:dyDescent="0.25">
      <c r="B1865" s="213"/>
      <c r="C1865" s="10">
        <v>77.5416666666667</v>
      </c>
      <c r="D1865" s="10">
        <v>0.76255269999999997</v>
      </c>
      <c r="E1865" s="10">
        <v>1.0294886999999999</v>
      </c>
      <c r="F1865" s="10">
        <v>0.38846809999999998</v>
      </c>
      <c r="G1865" s="10">
        <v>0.50599249999999996</v>
      </c>
    </row>
    <row r="1866" spans="2:7" ht="12" thickBot="1" x14ac:dyDescent="0.25">
      <c r="B1866" s="213"/>
      <c r="C1866" s="10">
        <v>77.5833333333334</v>
      </c>
      <c r="D1866" s="10">
        <v>0.74431899999999995</v>
      </c>
      <c r="E1866" s="10">
        <v>0.98421289999999995</v>
      </c>
      <c r="F1866" s="10">
        <v>0.38632689999999997</v>
      </c>
      <c r="G1866" s="10">
        <v>0.48791269999999998</v>
      </c>
    </row>
    <row r="1867" spans="2:7" ht="12" thickBot="1" x14ac:dyDescent="0.25">
      <c r="B1867" s="213"/>
      <c r="C1867" s="10">
        <v>77.625</v>
      </c>
      <c r="D1867" s="10">
        <v>0.73812319999999998</v>
      </c>
      <c r="E1867" s="10">
        <v>0.96039920000000001</v>
      </c>
      <c r="F1867" s="10">
        <v>0.38648280000000002</v>
      </c>
      <c r="G1867" s="10">
        <v>0.48891479999999998</v>
      </c>
    </row>
    <row r="1868" spans="2:7" ht="12" thickBot="1" x14ac:dyDescent="0.25">
      <c r="B1868" s="213"/>
      <c r="C1868" s="10">
        <v>77.6666666666667</v>
      </c>
      <c r="D1868" s="10">
        <v>0.77021039999999996</v>
      </c>
      <c r="E1868" s="10">
        <v>1.0088572</v>
      </c>
      <c r="F1868" s="10">
        <v>0.4127979</v>
      </c>
      <c r="G1868" s="10">
        <v>0.52383579999999996</v>
      </c>
    </row>
    <row r="1869" spans="2:7" ht="12" thickBot="1" x14ac:dyDescent="0.25">
      <c r="B1869" s="213"/>
      <c r="C1869" s="10">
        <v>77.7083333333334</v>
      </c>
      <c r="D1869" s="10">
        <v>0.83328820000000003</v>
      </c>
      <c r="E1869" s="10">
        <v>1.1112138</v>
      </c>
      <c r="F1869" s="10">
        <v>0.44572240000000002</v>
      </c>
      <c r="G1869" s="10">
        <v>0.57717350000000001</v>
      </c>
    </row>
    <row r="1870" spans="2:7" ht="12" thickBot="1" x14ac:dyDescent="0.25">
      <c r="B1870" s="213"/>
      <c r="C1870" s="10">
        <v>77.75</v>
      </c>
      <c r="D1870" s="10">
        <v>0.93997620000000004</v>
      </c>
      <c r="E1870" s="10">
        <v>1.2809097</v>
      </c>
      <c r="F1870" s="10">
        <v>0.5057024</v>
      </c>
      <c r="G1870" s="10">
        <v>0.65365910000000005</v>
      </c>
    </row>
    <row r="1871" spans="2:7" ht="12" thickBot="1" x14ac:dyDescent="0.25">
      <c r="B1871" s="213"/>
      <c r="C1871" s="10">
        <v>77.7916666666667</v>
      </c>
      <c r="D1871" s="10">
        <v>1.0226763000000001</v>
      </c>
      <c r="E1871" s="10">
        <v>1.4091507999999999</v>
      </c>
      <c r="F1871" s="10">
        <v>0.55163890000000004</v>
      </c>
      <c r="G1871" s="10">
        <v>0.72046469999999996</v>
      </c>
    </row>
    <row r="1872" spans="2:7" ht="12" thickBot="1" x14ac:dyDescent="0.25">
      <c r="B1872" s="213"/>
      <c r="C1872" s="10">
        <v>77.8333333333334</v>
      </c>
      <c r="D1872" s="10">
        <v>1.1103223</v>
      </c>
      <c r="E1872" s="10">
        <v>1.4949953</v>
      </c>
      <c r="F1872" s="10">
        <v>0.58736670000000002</v>
      </c>
      <c r="G1872" s="10">
        <v>0.75950130000000005</v>
      </c>
    </row>
    <row r="1873" spans="2:7" ht="12" thickBot="1" x14ac:dyDescent="0.25">
      <c r="B1873" s="213"/>
      <c r="C1873" s="10">
        <v>77.875</v>
      </c>
      <c r="D1873" s="10">
        <v>1.1379912000000001</v>
      </c>
      <c r="E1873" s="10">
        <v>1.5210984000000001</v>
      </c>
      <c r="F1873" s="10">
        <v>0.60081269999999998</v>
      </c>
      <c r="G1873" s="10">
        <v>0.77700380000000002</v>
      </c>
    </row>
    <row r="1874" spans="2:7" ht="12" thickBot="1" x14ac:dyDescent="0.25">
      <c r="B1874" s="213"/>
      <c r="C1874" s="10">
        <v>77.9166666666667</v>
      </c>
      <c r="D1874" s="10">
        <v>1.0661137999999999</v>
      </c>
      <c r="E1874" s="10">
        <v>1.4163897999999999</v>
      </c>
      <c r="F1874" s="10">
        <v>0.56771559999999999</v>
      </c>
      <c r="G1874" s="10">
        <v>0.73726259999999999</v>
      </c>
    </row>
    <row r="1875" spans="2:7" ht="12" thickBot="1" x14ac:dyDescent="0.25">
      <c r="B1875" s="213"/>
      <c r="C1875" s="10">
        <v>77.9583333333334</v>
      </c>
      <c r="D1875" s="10">
        <v>0.91807850000000002</v>
      </c>
      <c r="E1875" s="10">
        <v>1.2139207999999999</v>
      </c>
      <c r="F1875" s="10">
        <v>0.49962269999999998</v>
      </c>
      <c r="G1875" s="10">
        <v>0.64970090000000003</v>
      </c>
    </row>
    <row r="1876" spans="2:7" ht="12" thickBot="1" x14ac:dyDescent="0.25">
      <c r="B1876" s="213"/>
      <c r="C1876" s="10">
        <v>78</v>
      </c>
      <c r="D1876" s="10">
        <v>0.75786589999999998</v>
      </c>
      <c r="E1876" s="10">
        <v>0.98783589999999999</v>
      </c>
      <c r="F1876" s="10">
        <v>0.41975620000000002</v>
      </c>
      <c r="G1876" s="10">
        <v>0.54471700000000001</v>
      </c>
    </row>
    <row r="1877" spans="2:7" ht="12" thickBot="1" x14ac:dyDescent="0.25">
      <c r="B1877" s="213">
        <v>41353</v>
      </c>
      <c r="C1877" s="10">
        <v>78.0416666666667</v>
      </c>
      <c r="D1877" s="10">
        <v>0.64815940000000005</v>
      </c>
      <c r="E1877" s="10">
        <v>0.83415779999999995</v>
      </c>
      <c r="F1877" s="10">
        <v>0.35351640000000001</v>
      </c>
      <c r="G1877" s="10">
        <v>0.45479510000000001</v>
      </c>
    </row>
    <row r="1878" spans="2:7" ht="12" thickBot="1" x14ac:dyDescent="0.25">
      <c r="B1878" s="213"/>
      <c r="C1878" s="10">
        <v>78.0833333333334</v>
      </c>
      <c r="D1878" s="10">
        <v>0.58903589999999995</v>
      </c>
      <c r="E1878" s="10">
        <v>0.75511200000000001</v>
      </c>
      <c r="F1878" s="10">
        <v>0.30979760000000001</v>
      </c>
      <c r="G1878" s="10">
        <v>0.39795469999999999</v>
      </c>
    </row>
    <row r="1879" spans="2:7" ht="12" thickBot="1" x14ac:dyDescent="0.25">
      <c r="B1879" s="213"/>
      <c r="C1879" s="10">
        <v>78.125</v>
      </c>
      <c r="D1879" s="10">
        <v>0.56206820000000002</v>
      </c>
      <c r="E1879" s="10">
        <v>0.72861540000000002</v>
      </c>
      <c r="F1879" s="10">
        <v>0.28514929999999999</v>
      </c>
      <c r="G1879" s="10">
        <v>0.36963829999999998</v>
      </c>
    </row>
    <row r="1880" spans="2:7" ht="12" thickBot="1" x14ac:dyDescent="0.25">
      <c r="B1880" s="213"/>
      <c r="C1880" s="10">
        <v>78.1666666666667</v>
      </c>
      <c r="D1880" s="10">
        <v>0.5544251</v>
      </c>
      <c r="E1880" s="10">
        <v>0.73459359999999996</v>
      </c>
      <c r="F1880" s="10">
        <v>0.2742831</v>
      </c>
      <c r="G1880" s="10">
        <v>0.36223870000000002</v>
      </c>
    </row>
    <row r="1881" spans="2:7" ht="12" thickBot="1" x14ac:dyDescent="0.25">
      <c r="B1881" s="213"/>
      <c r="C1881" s="10">
        <v>78.2083333333334</v>
      </c>
      <c r="D1881" s="10">
        <v>0.56987600000000005</v>
      </c>
      <c r="E1881" s="10">
        <v>0.79542500000000005</v>
      </c>
      <c r="F1881" s="10">
        <v>0.27488030000000002</v>
      </c>
      <c r="G1881" s="10">
        <v>0.38334889999999999</v>
      </c>
    </row>
    <row r="1882" spans="2:7" ht="12" thickBot="1" x14ac:dyDescent="0.25">
      <c r="B1882" s="213"/>
      <c r="C1882" s="10">
        <v>78.25</v>
      </c>
      <c r="D1882" s="10">
        <v>0.63439190000000001</v>
      </c>
      <c r="E1882" s="10">
        <v>0.98681459999999999</v>
      </c>
      <c r="F1882" s="10">
        <v>0.2986393</v>
      </c>
      <c r="G1882" s="10">
        <v>0.44765690000000002</v>
      </c>
    </row>
    <row r="1883" spans="2:7" ht="12" thickBot="1" x14ac:dyDescent="0.25">
      <c r="B1883" s="213"/>
      <c r="C1883" s="10">
        <v>78.2916666666667</v>
      </c>
      <c r="D1883" s="10">
        <v>0.7769199</v>
      </c>
      <c r="E1883" s="10">
        <v>1.3152029000000001</v>
      </c>
      <c r="F1883" s="10">
        <v>0.35963879999999998</v>
      </c>
      <c r="G1883" s="10">
        <v>0.57665339999999998</v>
      </c>
    </row>
    <row r="1884" spans="2:7" ht="12" thickBot="1" x14ac:dyDescent="0.25">
      <c r="B1884" s="213"/>
      <c r="C1884" s="10">
        <v>78.3333333333334</v>
      </c>
      <c r="D1884" s="10">
        <v>0.8695292</v>
      </c>
      <c r="E1884" s="10">
        <v>1.4657317000000001</v>
      </c>
      <c r="F1884" s="10">
        <v>0.4102131</v>
      </c>
      <c r="G1884" s="10">
        <v>0.6556111</v>
      </c>
    </row>
    <row r="1885" spans="2:7" ht="12" thickBot="1" x14ac:dyDescent="0.25">
      <c r="B1885" s="213"/>
      <c r="C1885" s="10">
        <v>78.375</v>
      </c>
      <c r="D1885" s="10">
        <v>0.84124030000000005</v>
      </c>
      <c r="E1885" s="10">
        <v>1.379291</v>
      </c>
      <c r="F1885" s="10">
        <v>0.40357799999999999</v>
      </c>
      <c r="G1885" s="10">
        <v>0.623336</v>
      </c>
    </row>
    <row r="1886" spans="2:7" ht="12" thickBot="1" x14ac:dyDescent="0.25">
      <c r="B1886" s="213"/>
      <c r="C1886" s="10">
        <v>78.4166666666667</v>
      </c>
      <c r="D1886" s="10">
        <v>0.82445420000000003</v>
      </c>
      <c r="E1886" s="10">
        <v>1.3013243000000001</v>
      </c>
      <c r="F1886" s="10">
        <v>0.40255360000000001</v>
      </c>
      <c r="G1886" s="10">
        <v>0.60351569999999999</v>
      </c>
    </row>
    <row r="1887" spans="2:7" ht="12" thickBot="1" x14ac:dyDescent="0.25">
      <c r="B1887" s="213"/>
      <c r="C1887" s="10">
        <v>78.4583333333334</v>
      </c>
      <c r="D1887" s="10">
        <v>0.81774429999999998</v>
      </c>
      <c r="E1887" s="10">
        <v>1.2303113000000001</v>
      </c>
      <c r="F1887" s="10">
        <v>0.40073120000000001</v>
      </c>
      <c r="G1887" s="10">
        <v>0.58172009999999996</v>
      </c>
    </row>
    <row r="1888" spans="2:7" ht="12" thickBot="1" x14ac:dyDescent="0.25">
      <c r="B1888" s="213"/>
      <c r="C1888" s="10">
        <v>78.5</v>
      </c>
      <c r="D1888" s="10">
        <v>0.82153200000000004</v>
      </c>
      <c r="E1888" s="10">
        <v>1.1903105</v>
      </c>
      <c r="F1888" s="10">
        <v>0.40759339999999999</v>
      </c>
      <c r="G1888" s="10">
        <v>0.56748569999999998</v>
      </c>
    </row>
    <row r="1889" spans="2:7" ht="12" thickBot="1" x14ac:dyDescent="0.25">
      <c r="B1889" s="213"/>
      <c r="C1889" s="10">
        <v>78.5416666666667</v>
      </c>
      <c r="D1889" s="10">
        <v>0.82735190000000003</v>
      </c>
      <c r="E1889" s="10">
        <v>1.1691096000000001</v>
      </c>
      <c r="F1889" s="10">
        <v>0.41579300000000002</v>
      </c>
      <c r="G1889" s="10">
        <v>0.5696483</v>
      </c>
    </row>
    <row r="1890" spans="2:7" ht="12" thickBot="1" x14ac:dyDescent="0.25">
      <c r="B1890" s="213"/>
      <c r="C1890" s="10">
        <v>78.5833333333334</v>
      </c>
      <c r="D1890" s="10">
        <v>0.81297600000000003</v>
      </c>
      <c r="E1890" s="10">
        <v>1.1295318999999999</v>
      </c>
      <c r="F1890" s="10">
        <v>0.41491830000000002</v>
      </c>
      <c r="G1890" s="10">
        <v>0.55967449999999996</v>
      </c>
    </row>
    <row r="1891" spans="2:7" ht="12" thickBot="1" x14ac:dyDescent="0.25">
      <c r="B1891" s="213"/>
      <c r="C1891" s="10">
        <v>78.625</v>
      </c>
      <c r="D1891" s="10">
        <v>0.79828299999999996</v>
      </c>
      <c r="E1891" s="10">
        <v>1.1056235999999999</v>
      </c>
      <c r="F1891" s="10">
        <v>0.41125600000000001</v>
      </c>
      <c r="G1891" s="10">
        <v>0.55827599999999999</v>
      </c>
    </row>
    <row r="1892" spans="2:7" ht="12" thickBot="1" x14ac:dyDescent="0.25">
      <c r="B1892" s="213"/>
      <c r="C1892" s="10">
        <v>78.6666666666667</v>
      </c>
      <c r="D1892" s="10">
        <v>0.80361479999999996</v>
      </c>
      <c r="E1892" s="10">
        <v>1.1105612</v>
      </c>
      <c r="F1892" s="10">
        <v>0.42304459999999999</v>
      </c>
      <c r="G1892" s="10">
        <v>0.56566099999999997</v>
      </c>
    </row>
    <row r="1893" spans="2:7" ht="12" thickBot="1" x14ac:dyDescent="0.25">
      <c r="B1893" s="213"/>
      <c r="C1893" s="10">
        <v>78.7083333333334</v>
      </c>
      <c r="D1893" s="10">
        <v>0.84955179999999997</v>
      </c>
      <c r="E1893" s="10">
        <v>1.1918070999999999</v>
      </c>
      <c r="F1893" s="10">
        <v>0.45078439999999997</v>
      </c>
      <c r="G1893" s="10">
        <v>0.60243709999999995</v>
      </c>
    </row>
    <row r="1894" spans="2:7" ht="12" thickBot="1" x14ac:dyDescent="0.25">
      <c r="B1894" s="213"/>
      <c r="C1894" s="10">
        <v>78.75</v>
      </c>
      <c r="D1894" s="10">
        <v>0.92790329999999999</v>
      </c>
      <c r="E1894" s="10">
        <v>1.3319456999999999</v>
      </c>
      <c r="F1894" s="10">
        <v>0.4958129</v>
      </c>
      <c r="G1894" s="10">
        <v>0.67434839999999996</v>
      </c>
    </row>
    <row r="1895" spans="2:7" ht="12" thickBot="1" x14ac:dyDescent="0.25">
      <c r="B1895" s="213"/>
      <c r="C1895" s="10">
        <v>78.7916666666667</v>
      </c>
      <c r="D1895" s="10">
        <v>1.0132038999999999</v>
      </c>
      <c r="E1895" s="10">
        <v>1.4567376000000001</v>
      </c>
      <c r="F1895" s="10">
        <v>0.54384370000000004</v>
      </c>
      <c r="G1895" s="10">
        <v>0.74153100000000005</v>
      </c>
    </row>
    <row r="1896" spans="2:7" ht="12" thickBot="1" x14ac:dyDescent="0.25">
      <c r="B1896" s="213"/>
      <c r="C1896" s="10">
        <v>78.8333333333334</v>
      </c>
      <c r="D1896" s="10">
        <v>1.1054971</v>
      </c>
      <c r="E1896" s="10">
        <v>1.5495582000000001</v>
      </c>
      <c r="F1896" s="10">
        <v>0.57828939999999995</v>
      </c>
      <c r="G1896" s="10">
        <v>0.78425849999999997</v>
      </c>
    </row>
    <row r="1897" spans="2:7" ht="12" thickBot="1" x14ac:dyDescent="0.25">
      <c r="B1897" s="213"/>
      <c r="C1897" s="10">
        <v>78.875</v>
      </c>
      <c r="D1897" s="10">
        <v>1.1494333999999999</v>
      </c>
      <c r="E1897" s="10">
        <v>1.5817539</v>
      </c>
      <c r="F1897" s="10">
        <v>0.60067990000000004</v>
      </c>
      <c r="G1897" s="10">
        <v>0.79808219999999996</v>
      </c>
    </row>
    <row r="1898" spans="2:7" ht="12" thickBot="1" x14ac:dyDescent="0.25">
      <c r="B1898" s="213"/>
      <c r="C1898" s="10">
        <v>78.9166666666667</v>
      </c>
      <c r="D1898" s="10">
        <v>1.0892134</v>
      </c>
      <c r="E1898" s="10">
        <v>1.4883147999999999</v>
      </c>
      <c r="F1898" s="10">
        <v>0.57750409999999996</v>
      </c>
      <c r="G1898" s="10">
        <v>0.76418609999999998</v>
      </c>
    </row>
    <row r="1899" spans="2:7" ht="12" thickBot="1" x14ac:dyDescent="0.25">
      <c r="B1899" s="213"/>
      <c r="C1899" s="10">
        <v>78.9583333333334</v>
      </c>
      <c r="D1899" s="10">
        <v>0.94183859999999997</v>
      </c>
      <c r="E1899" s="10">
        <v>1.2753367</v>
      </c>
      <c r="F1899" s="10">
        <v>0.51232339999999998</v>
      </c>
      <c r="G1899" s="10">
        <v>0.67822610000000005</v>
      </c>
    </row>
    <row r="1900" spans="2:7" ht="12" thickBot="1" x14ac:dyDescent="0.25">
      <c r="B1900" s="213"/>
      <c r="C1900" s="10">
        <v>79</v>
      </c>
      <c r="D1900" s="10">
        <v>0.77572830000000004</v>
      </c>
      <c r="E1900" s="10">
        <v>1.0437451</v>
      </c>
      <c r="F1900" s="10">
        <v>0.42947930000000001</v>
      </c>
      <c r="G1900" s="10">
        <v>0.57202929999999996</v>
      </c>
    </row>
    <row r="1901" spans="2:7" ht="12" thickBot="1" x14ac:dyDescent="0.25">
      <c r="B1901" s="213">
        <v>41354</v>
      </c>
      <c r="C1901" s="10">
        <v>79.0416666666667</v>
      </c>
      <c r="D1901" s="10">
        <v>0.66328779999999998</v>
      </c>
      <c r="E1901" s="10">
        <v>0.88820949999999999</v>
      </c>
      <c r="F1901" s="10">
        <v>0.36120439999999998</v>
      </c>
      <c r="G1901" s="10">
        <v>0.48556129999999997</v>
      </c>
    </row>
    <row r="1902" spans="2:7" ht="12" thickBot="1" x14ac:dyDescent="0.25">
      <c r="B1902" s="213"/>
      <c r="C1902" s="10">
        <v>79.0833333333334</v>
      </c>
      <c r="D1902" s="10">
        <v>0.60287449999999998</v>
      </c>
      <c r="E1902" s="10">
        <v>0.81795770000000001</v>
      </c>
      <c r="F1902" s="10">
        <v>0.31592819999999999</v>
      </c>
      <c r="G1902" s="10">
        <v>0.43243989999999999</v>
      </c>
    </row>
    <row r="1903" spans="2:7" ht="12" thickBot="1" x14ac:dyDescent="0.25">
      <c r="B1903" s="213"/>
      <c r="C1903" s="10">
        <v>79.125</v>
      </c>
      <c r="D1903" s="10">
        <v>0.57541109999999995</v>
      </c>
      <c r="E1903" s="10">
        <v>0.79802289999999998</v>
      </c>
      <c r="F1903" s="10">
        <v>0.29140709999999997</v>
      </c>
      <c r="G1903" s="10">
        <v>0.4106302</v>
      </c>
    </row>
    <row r="1904" spans="2:7" ht="12" thickBot="1" x14ac:dyDescent="0.25">
      <c r="B1904" s="213"/>
      <c r="C1904" s="10">
        <v>79.1666666666667</v>
      </c>
      <c r="D1904" s="10">
        <v>0.57141059999999999</v>
      </c>
      <c r="E1904" s="10">
        <v>0.81986190000000003</v>
      </c>
      <c r="F1904" s="10">
        <v>0.28254180000000001</v>
      </c>
      <c r="G1904" s="10">
        <v>0.4072924</v>
      </c>
    </row>
    <row r="1905" spans="2:7" ht="12" thickBot="1" x14ac:dyDescent="0.25">
      <c r="B1905" s="213"/>
      <c r="C1905" s="10">
        <v>79.2083333333334</v>
      </c>
      <c r="D1905" s="10">
        <v>0.58809029999999995</v>
      </c>
      <c r="E1905" s="10">
        <v>0.914076</v>
      </c>
      <c r="F1905" s="10">
        <v>0.28322639999999999</v>
      </c>
      <c r="G1905" s="10">
        <v>0.44024580000000002</v>
      </c>
    </row>
    <row r="1906" spans="2:7" ht="12" thickBot="1" x14ac:dyDescent="0.25">
      <c r="B1906" s="213"/>
      <c r="C1906" s="10">
        <v>79.25</v>
      </c>
      <c r="D1906" s="10">
        <v>0.66160560000000002</v>
      </c>
      <c r="E1906" s="10">
        <v>1.1603017</v>
      </c>
      <c r="F1906" s="10">
        <v>0.31055569999999999</v>
      </c>
      <c r="G1906" s="10">
        <v>0.52602700000000002</v>
      </c>
    </row>
    <row r="1907" spans="2:7" ht="12" thickBot="1" x14ac:dyDescent="0.25">
      <c r="B1907" s="213"/>
      <c r="C1907" s="10">
        <v>79.2916666666667</v>
      </c>
      <c r="D1907" s="10">
        <v>0.8158147</v>
      </c>
      <c r="E1907" s="10">
        <v>1.5519769000000001</v>
      </c>
      <c r="F1907" s="10">
        <v>0.37640849999999998</v>
      </c>
      <c r="G1907" s="10">
        <v>0.68099489999999996</v>
      </c>
    </row>
    <row r="1908" spans="2:7" ht="12" thickBot="1" x14ac:dyDescent="0.25">
      <c r="B1908" s="213"/>
      <c r="C1908" s="10">
        <v>79.3333333333334</v>
      </c>
      <c r="D1908" s="10">
        <v>0.89075930000000003</v>
      </c>
      <c r="E1908" s="10">
        <v>1.7313797</v>
      </c>
      <c r="F1908" s="10">
        <v>0.42306100000000002</v>
      </c>
      <c r="G1908" s="10">
        <v>0.77927979999999997</v>
      </c>
    </row>
    <row r="1909" spans="2:7" ht="12" thickBot="1" x14ac:dyDescent="0.25">
      <c r="B1909" s="213"/>
      <c r="C1909" s="10">
        <v>79.375</v>
      </c>
      <c r="D1909" s="10">
        <v>0.84089349999999996</v>
      </c>
      <c r="E1909" s="10">
        <v>1.5759072999999999</v>
      </c>
      <c r="F1909" s="10">
        <v>0.40742230000000001</v>
      </c>
      <c r="G1909" s="10">
        <v>0.72954229999999998</v>
      </c>
    </row>
    <row r="1910" spans="2:7" ht="12" thickBot="1" x14ac:dyDescent="0.25">
      <c r="B1910" s="213"/>
      <c r="C1910" s="10">
        <v>79.4166666666667</v>
      </c>
      <c r="D1910" s="10">
        <v>0.83532620000000002</v>
      </c>
      <c r="E1910" s="10">
        <v>1.4865120999999999</v>
      </c>
      <c r="F1910" s="10">
        <v>0.40215640000000002</v>
      </c>
      <c r="G1910" s="10">
        <v>0.70387820000000001</v>
      </c>
    </row>
    <row r="1911" spans="2:7" ht="12" thickBot="1" x14ac:dyDescent="0.25">
      <c r="B1911" s="213"/>
      <c r="C1911" s="10">
        <v>79.4583333333334</v>
      </c>
      <c r="D1911" s="10">
        <v>0.82360370000000005</v>
      </c>
      <c r="E1911" s="10">
        <v>1.3617087999999999</v>
      </c>
      <c r="F1911" s="10">
        <v>0.4002638</v>
      </c>
      <c r="G1911" s="10">
        <v>0.65359880000000004</v>
      </c>
    </row>
    <row r="1912" spans="2:7" ht="12" thickBot="1" x14ac:dyDescent="0.25">
      <c r="B1912" s="213"/>
      <c r="C1912" s="10">
        <v>79.5</v>
      </c>
      <c r="D1912" s="10">
        <v>0.80396670000000003</v>
      </c>
      <c r="E1912" s="10">
        <v>1.2191529000000001</v>
      </c>
      <c r="F1912" s="10">
        <v>0.39933370000000001</v>
      </c>
      <c r="G1912" s="10">
        <v>0.60165199999999996</v>
      </c>
    </row>
    <row r="1913" spans="2:7" ht="12" thickBot="1" x14ac:dyDescent="0.25">
      <c r="B1913" s="213"/>
      <c r="C1913" s="10">
        <v>79.5416666666667</v>
      </c>
      <c r="D1913" s="10">
        <v>0.78724289999999997</v>
      </c>
      <c r="E1913" s="10">
        <v>1.1226583999999999</v>
      </c>
      <c r="F1913" s="10">
        <v>0.3980226</v>
      </c>
      <c r="G1913" s="10">
        <v>0.56569709999999995</v>
      </c>
    </row>
    <row r="1914" spans="2:7" ht="12" thickBot="1" x14ac:dyDescent="0.25">
      <c r="B1914" s="213"/>
      <c r="C1914" s="10">
        <v>79.5833333333334</v>
      </c>
      <c r="D1914" s="10">
        <v>0.76256139999999994</v>
      </c>
      <c r="E1914" s="10">
        <v>1.0461049</v>
      </c>
      <c r="F1914" s="10">
        <v>0.38891710000000002</v>
      </c>
      <c r="G1914" s="10">
        <v>0.53003350000000005</v>
      </c>
    </row>
    <row r="1915" spans="2:7" ht="12" thickBot="1" x14ac:dyDescent="0.25">
      <c r="B1915" s="213"/>
      <c r="C1915" s="10">
        <v>79.625</v>
      </c>
      <c r="D1915" s="10">
        <v>0.7485714</v>
      </c>
      <c r="E1915" s="10">
        <v>0.99962859999999998</v>
      </c>
      <c r="F1915" s="10">
        <v>0.38746219999999998</v>
      </c>
      <c r="G1915" s="10">
        <v>0.516316</v>
      </c>
    </row>
    <row r="1916" spans="2:7" ht="12" thickBot="1" x14ac:dyDescent="0.25">
      <c r="B1916" s="213"/>
      <c r="C1916" s="10">
        <v>79.6666666666667</v>
      </c>
      <c r="D1916" s="10">
        <v>0.74935640000000003</v>
      </c>
      <c r="E1916" s="10">
        <v>0.98716029999999999</v>
      </c>
      <c r="F1916" s="10">
        <v>0.39937149999999999</v>
      </c>
      <c r="G1916" s="10">
        <v>0.52299079999999998</v>
      </c>
    </row>
    <row r="1917" spans="2:7" ht="12" thickBot="1" x14ac:dyDescent="0.25">
      <c r="B1917" s="213"/>
      <c r="C1917" s="10">
        <v>79.7083333333334</v>
      </c>
      <c r="D1917" s="10">
        <v>0.77810330000000005</v>
      </c>
      <c r="E1917" s="10">
        <v>1.0486993</v>
      </c>
      <c r="F1917" s="10">
        <v>0.42287609999999998</v>
      </c>
      <c r="G1917" s="10">
        <v>0.55002949999999995</v>
      </c>
    </row>
    <row r="1918" spans="2:7" ht="12" thickBot="1" x14ac:dyDescent="0.25">
      <c r="B1918" s="213"/>
      <c r="C1918" s="10">
        <v>79.75</v>
      </c>
      <c r="D1918" s="10">
        <v>0.83542019999999995</v>
      </c>
      <c r="E1918" s="10">
        <v>1.1575054</v>
      </c>
      <c r="F1918" s="10">
        <v>0.46001809999999999</v>
      </c>
      <c r="G1918" s="10">
        <v>0.60151929999999998</v>
      </c>
    </row>
    <row r="1919" spans="2:7" ht="12" thickBot="1" x14ac:dyDescent="0.25">
      <c r="B1919" s="213"/>
      <c r="C1919" s="10">
        <v>79.7916666666667</v>
      </c>
      <c r="D1919" s="10">
        <v>0.91069279999999997</v>
      </c>
      <c r="E1919" s="10">
        <v>1.2778186</v>
      </c>
      <c r="F1919" s="10">
        <v>0.4970716</v>
      </c>
      <c r="G1919" s="10">
        <v>0.66722729999999997</v>
      </c>
    </row>
    <row r="1920" spans="2:7" ht="12" thickBot="1" x14ac:dyDescent="0.25">
      <c r="B1920" s="213"/>
      <c r="C1920" s="10">
        <v>79.8333333333334</v>
      </c>
      <c r="D1920" s="10">
        <v>1.0455445999999999</v>
      </c>
      <c r="E1920" s="10">
        <v>1.4519147999999999</v>
      </c>
      <c r="F1920" s="10">
        <v>0.54961749999999998</v>
      </c>
      <c r="G1920" s="10">
        <v>0.73781099999999999</v>
      </c>
    </row>
    <row r="1921" spans="2:7" ht="12" thickBot="1" x14ac:dyDescent="0.25">
      <c r="B1921" s="213"/>
      <c r="C1921" s="10">
        <v>79.875</v>
      </c>
      <c r="D1921" s="10">
        <v>1.1357811</v>
      </c>
      <c r="E1921" s="10">
        <v>1.5604658</v>
      </c>
      <c r="F1921" s="10">
        <v>0.59086539999999999</v>
      </c>
      <c r="G1921" s="10">
        <v>0.79250940000000003</v>
      </c>
    </row>
    <row r="1922" spans="2:7" ht="12" thickBot="1" x14ac:dyDescent="0.25">
      <c r="B1922" s="213"/>
      <c r="C1922" s="10">
        <v>79.9166666666667</v>
      </c>
      <c r="D1922" s="10">
        <v>1.0897125999999999</v>
      </c>
      <c r="E1922" s="10">
        <v>1.4930265</v>
      </c>
      <c r="F1922" s="10">
        <v>0.57113590000000003</v>
      </c>
      <c r="G1922" s="10">
        <v>0.77019029999999999</v>
      </c>
    </row>
    <row r="1923" spans="2:7" ht="12" thickBot="1" x14ac:dyDescent="0.25">
      <c r="B1923" s="213"/>
      <c r="C1923" s="10">
        <v>79.9583333333334</v>
      </c>
      <c r="D1923" s="10">
        <v>0.95250319999999999</v>
      </c>
      <c r="E1923" s="10">
        <v>1.3143648000000001</v>
      </c>
      <c r="F1923" s="10">
        <v>0.51239840000000003</v>
      </c>
      <c r="G1923" s="10">
        <v>0.69373510000000005</v>
      </c>
    </row>
    <row r="1924" spans="2:7" ht="12" thickBot="1" x14ac:dyDescent="0.25">
      <c r="B1924" s="213"/>
      <c r="C1924" s="10">
        <v>80</v>
      </c>
      <c r="D1924" s="10">
        <v>0.79040809999999995</v>
      </c>
      <c r="E1924" s="10">
        <v>1.0891617</v>
      </c>
      <c r="F1924" s="10">
        <v>0.43057659999999998</v>
      </c>
      <c r="G1924" s="10">
        <v>0.59850749999999997</v>
      </c>
    </row>
    <row r="1925" spans="2:7" ht="12" thickBot="1" x14ac:dyDescent="0.25">
      <c r="B1925" s="213">
        <v>41355</v>
      </c>
      <c r="C1925" s="10">
        <v>80.0416666666667</v>
      </c>
      <c r="D1925" s="10">
        <v>0.67923460000000002</v>
      </c>
      <c r="E1925" s="10">
        <v>0.94346110000000005</v>
      </c>
      <c r="F1925" s="10">
        <v>0.36542520000000001</v>
      </c>
      <c r="G1925" s="10">
        <v>0.51656270000000004</v>
      </c>
    </row>
    <row r="1926" spans="2:7" ht="12" thickBot="1" x14ac:dyDescent="0.25">
      <c r="B1926" s="213"/>
      <c r="C1926" s="10">
        <v>80.0833333333334</v>
      </c>
      <c r="D1926" s="10">
        <v>0.61715339999999996</v>
      </c>
      <c r="E1926" s="10">
        <v>0.88267640000000003</v>
      </c>
      <c r="F1926" s="10">
        <v>0.32261279999999998</v>
      </c>
      <c r="G1926" s="10">
        <v>0.46881460000000003</v>
      </c>
    </row>
    <row r="1927" spans="2:7" ht="12" thickBot="1" x14ac:dyDescent="0.25">
      <c r="B1927" s="213"/>
      <c r="C1927" s="10">
        <v>80.125</v>
      </c>
      <c r="D1927" s="10">
        <v>0.59173969999999998</v>
      </c>
      <c r="E1927" s="10">
        <v>0.87694419999999995</v>
      </c>
      <c r="F1927" s="10">
        <v>0.29965000000000003</v>
      </c>
      <c r="G1927" s="10">
        <v>0.44945350000000001</v>
      </c>
    </row>
    <row r="1928" spans="2:7" ht="12" thickBot="1" x14ac:dyDescent="0.25">
      <c r="B1928" s="213"/>
      <c r="C1928" s="10">
        <v>80.1666666666667</v>
      </c>
      <c r="D1928" s="10">
        <v>0.58882939999999995</v>
      </c>
      <c r="E1928" s="10">
        <v>0.91842000000000001</v>
      </c>
      <c r="F1928" s="10">
        <v>0.28922930000000002</v>
      </c>
      <c r="G1928" s="10">
        <v>0.46007369999999997</v>
      </c>
    </row>
    <row r="1929" spans="2:7" ht="12" thickBot="1" x14ac:dyDescent="0.25">
      <c r="B1929" s="213"/>
      <c r="C1929" s="10">
        <v>80.2083333333334</v>
      </c>
      <c r="D1929" s="10">
        <v>0.60792069999999998</v>
      </c>
      <c r="E1929" s="10">
        <v>1.0284909</v>
      </c>
      <c r="F1929" s="10">
        <v>0.29203420000000002</v>
      </c>
      <c r="G1929" s="10">
        <v>0.49785049999999997</v>
      </c>
    </row>
    <row r="1930" spans="2:7" ht="12" thickBot="1" x14ac:dyDescent="0.25">
      <c r="B1930" s="213"/>
      <c r="C1930" s="10">
        <v>80.25</v>
      </c>
      <c r="D1930" s="10">
        <v>0.67999469999999995</v>
      </c>
      <c r="E1930" s="10">
        <v>1.3066424999999999</v>
      </c>
      <c r="F1930" s="10">
        <v>0.31787270000000001</v>
      </c>
      <c r="G1930" s="10">
        <v>0.59908479999999997</v>
      </c>
    </row>
    <row r="1931" spans="2:7" ht="12" thickBot="1" x14ac:dyDescent="0.25">
      <c r="B1931" s="213"/>
      <c r="C1931" s="10">
        <v>80.2916666666667</v>
      </c>
      <c r="D1931" s="10">
        <v>0.83030999999999999</v>
      </c>
      <c r="E1931" s="10">
        <v>1.7292871000000001</v>
      </c>
      <c r="F1931" s="10">
        <v>0.38164500000000001</v>
      </c>
      <c r="G1931" s="10">
        <v>0.7607081</v>
      </c>
    </row>
    <row r="1932" spans="2:7" ht="12" thickBot="1" x14ac:dyDescent="0.25">
      <c r="B1932" s="213"/>
      <c r="C1932" s="10">
        <v>80.3333333333334</v>
      </c>
      <c r="D1932" s="10">
        <v>0.91383159999999997</v>
      </c>
      <c r="E1932" s="10">
        <v>1.9536503000000001</v>
      </c>
      <c r="F1932" s="10">
        <v>0.43006480000000002</v>
      </c>
      <c r="G1932" s="10">
        <v>0.87641409999999997</v>
      </c>
    </row>
    <row r="1933" spans="2:7" ht="12" thickBot="1" x14ac:dyDescent="0.25">
      <c r="B1933" s="213"/>
      <c r="C1933" s="10">
        <v>80.375</v>
      </c>
      <c r="D1933" s="10">
        <v>0.86837600000000004</v>
      </c>
      <c r="E1933" s="10">
        <v>1.7945294000000001</v>
      </c>
      <c r="F1933" s="10">
        <v>0.41740379999999999</v>
      </c>
      <c r="G1933" s="10">
        <v>0.82311849999999998</v>
      </c>
    </row>
    <row r="1934" spans="2:7" ht="12" thickBot="1" x14ac:dyDescent="0.25">
      <c r="B1934" s="213"/>
      <c r="C1934" s="10">
        <v>80.4166666666667</v>
      </c>
      <c r="D1934" s="10">
        <v>0.85621639999999999</v>
      </c>
      <c r="E1934" s="10">
        <v>1.6347631</v>
      </c>
      <c r="F1934" s="10">
        <v>0.41655340000000002</v>
      </c>
      <c r="G1934" s="10">
        <v>0.76891220000000005</v>
      </c>
    </row>
    <row r="1935" spans="2:7" ht="12" thickBot="1" x14ac:dyDescent="0.25">
      <c r="B1935" s="213"/>
      <c r="C1935" s="10">
        <v>80.4583333333334</v>
      </c>
      <c r="D1935" s="10">
        <v>0.85101800000000005</v>
      </c>
      <c r="E1935" s="10">
        <v>1.481001</v>
      </c>
      <c r="F1935" s="10">
        <v>0.41840759999999999</v>
      </c>
      <c r="G1935" s="10">
        <v>0.71114469999999996</v>
      </c>
    </row>
    <row r="1936" spans="2:7" ht="12" thickBot="1" x14ac:dyDescent="0.25">
      <c r="B1936" s="213"/>
      <c r="C1936" s="10">
        <v>80.5</v>
      </c>
      <c r="D1936" s="10">
        <v>0.84271439999999997</v>
      </c>
      <c r="E1936" s="10">
        <v>1.3521325</v>
      </c>
      <c r="F1936" s="10">
        <v>0.41798590000000002</v>
      </c>
      <c r="G1936" s="10">
        <v>0.66369579999999995</v>
      </c>
    </row>
    <row r="1937" spans="2:7" ht="12" thickBot="1" x14ac:dyDescent="0.25">
      <c r="B1937" s="213"/>
      <c r="C1937" s="10">
        <v>80.5416666666667</v>
      </c>
      <c r="D1937" s="10">
        <v>0.82919889999999996</v>
      </c>
      <c r="E1937" s="10">
        <v>1.2579020000000001</v>
      </c>
      <c r="F1937" s="10">
        <v>0.41804920000000001</v>
      </c>
      <c r="G1937" s="10">
        <v>0.62749390000000005</v>
      </c>
    </row>
    <row r="1938" spans="2:7" ht="12" thickBot="1" x14ac:dyDescent="0.25">
      <c r="B1938" s="213"/>
      <c r="C1938" s="10">
        <v>80.5833333333334</v>
      </c>
      <c r="D1938" s="10">
        <v>0.80322729999999998</v>
      </c>
      <c r="E1938" s="10">
        <v>1.1681447</v>
      </c>
      <c r="F1938" s="10">
        <v>0.40873500000000001</v>
      </c>
      <c r="G1938" s="10">
        <v>0.58271640000000002</v>
      </c>
    </row>
    <row r="1939" spans="2:7" ht="12" thickBot="1" x14ac:dyDescent="0.25">
      <c r="B1939" s="213"/>
      <c r="C1939" s="10">
        <v>80.625</v>
      </c>
      <c r="D1939" s="10">
        <v>0.77851899999999996</v>
      </c>
      <c r="E1939" s="10">
        <v>1.0949127999999999</v>
      </c>
      <c r="F1939" s="10">
        <v>0.40021489999999998</v>
      </c>
      <c r="G1939" s="10">
        <v>0.55090289999999997</v>
      </c>
    </row>
    <row r="1940" spans="2:7" ht="12" thickBot="1" x14ac:dyDescent="0.25">
      <c r="B1940" s="213"/>
      <c r="C1940" s="10">
        <v>80.6666666666667</v>
      </c>
      <c r="D1940" s="10">
        <v>0.77837409999999996</v>
      </c>
      <c r="E1940" s="10">
        <v>1.0798049999999999</v>
      </c>
      <c r="F1940" s="10">
        <v>0.40817249999999999</v>
      </c>
      <c r="G1940" s="10">
        <v>0.54737539999999996</v>
      </c>
    </row>
    <row r="1941" spans="2:7" ht="12" thickBot="1" x14ac:dyDescent="0.25">
      <c r="B1941" s="213"/>
      <c r="C1941" s="10">
        <v>80.7083333333334</v>
      </c>
      <c r="D1941" s="10">
        <v>0.80515009999999998</v>
      </c>
      <c r="E1941" s="10">
        <v>1.127694</v>
      </c>
      <c r="F1941" s="10">
        <v>0.4263691</v>
      </c>
      <c r="G1941" s="10">
        <v>0.57440789999999997</v>
      </c>
    </row>
    <row r="1942" spans="2:7" ht="12" thickBot="1" x14ac:dyDescent="0.25">
      <c r="B1942" s="213"/>
      <c r="C1942" s="10">
        <v>80.75</v>
      </c>
      <c r="D1942" s="10">
        <v>0.85311550000000003</v>
      </c>
      <c r="E1942" s="10">
        <v>1.2194516</v>
      </c>
      <c r="F1942" s="10">
        <v>0.4546731</v>
      </c>
      <c r="G1942" s="10">
        <v>0.62037439999999999</v>
      </c>
    </row>
    <row r="1943" spans="2:7" ht="12" thickBot="1" x14ac:dyDescent="0.25">
      <c r="B1943" s="213"/>
      <c r="C1943" s="10">
        <v>80.7916666666667</v>
      </c>
      <c r="D1943" s="10">
        <v>0.91249950000000002</v>
      </c>
      <c r="E1943" s="10">
        <v>1.3222898000000001</v>
      </c>
      <c r="F1943" s="10">
        <v>0.48619190000000001</v>
      </c>
      <c r="G1943" s="10">
        <v>0.67461450000000001</v>
      </c>
    </row>
    <row r="1944" spans="2:7" ht="12" thickBot="1" x14ac:dyDescent="0.25">
      <c r="B1944" s="213"/>
      <c r="C1944" s="10">
        <v>80.8333333333334</v>
      </c>
      <c r="D1944" s="10">
        <v>1.0235616000000001</v>
      </c>
      <c r="E1944" s="10">
        <v>1.4714285</v>
      </c>
      <c r="F1944" s="10">
        <v>0.53142599999999995</v>
      </c>
      <c r="G1944" s="10">
        <v>0.74330149999999995</v>
      </c>
    </row>
    <row r="1945" spans="2:7" ht="12" thickBot="1" x14ac:dyDescent="0.25">
      <c r="B1945" s="213"/>
      <c r="C1945" s="10">
        <v>80.875</v>
      </c>
      <c r="D1945" s="10">
        <v>1.0986320999999999</v>
      </c>
      <c r="E1945" s="10">
        <v>1.5437957</v>
      </c>
      <c r="F1945" s="10">
        <v>0.56016120000000003</v>
      </c>
      <c r="G1945" s="10">
        <v>0.77734590000000003</v>
      </c>
    </row>
    <row r="1946" spans="2:7" ht="12" thickBot="1" x14ac:dyDescent="0.25">
      <c r="B1946" s="213"/>
      <c r="C1946" s="10">
        <v>80.9166666666667</v>
      </c>
      <c r="D1946" s="10">
        <v>1.0671105999999999</v>
      </c>
      <c r="E1946" s="10">
        <v>1.4904488</v>
      </c>
      <c r="F1946" s="10">
        <v>0.5459929</v>
      </c>
      <c r="G1946" s="10">
        <v>0.76955819999999997</v>
      </c>
    </row>
    <row r="1947" spans="2:7" ht="12" thickBot="1" x14ac:dyDescent="0.25">
      <c r="B1947" s="213"/>
      <c r="C1947" s="10">
        <v>80.9583333333334</v>
      </c>
      <c r="D1947" s="10">
        <v>0.97227160000000001</v>
      </c>
      <c r="E1947" s="10">
        <v>1.3692937000000001</v>
      </c>
      <c r="F1947" s="10">
        <v>0.5065752</v>
      </c>
      <c r="G1947" s="10">
        <v>0.72520759999999995</v>
      </c>
    </row>
    <row r="1948" spans="2:7" ht="12" thickBot="1" x14ac:dyDescent="0.25">
      <c r="B1948" s="213"/>
      <c r="C1948" s="10">
        <v>81</v>
      </c>
      <c r="D1948" s="10">
        <v>0.83515550000000005</v>
      </c>
      <c r="E1948" s="10">
        <v>1.1933434000000001</v>
      </c>
      <c r="F1948" s="10">
        <v>0.44612760000000001</v>
      </c>
      <c r="G1948" s="10">
        <v>0.65608920000000004</v>
      </c>
    </row>
    <row r="1949" spans="2:7" ht="12" thickBot="1" x14ac:dyDescent="0.25">
      <c r="B1949" s="213">
        <v>41356</v>
      </c>
      <c r="C1949" s="10">
        <v>81.0416666666667</v>
      </c>
      <c r="D1949" s="10">
        <v>0.72078059999999999</v>
      </c>
      <c r="E1949" s="10">
        <v>1.0536338000000001</v>
      </c>
      <c r="F1949" s="10">
        <v>0.38695629999999998</v>
      </c>
      <c r="G1949" s="10">
        <v>0.58744940000000001</v>
      </c>
    </row>
    <row r="1950" spans="2:7" ht="12" thickBot="1" x14ac:dyDescent="0.25">
      <c r="B1950" s="213"/>
      <c r="C1950" s="10">
        <v>81.0833333333334</v>
      </c>
      <c r="D1950" s="10">
        <v>0.65297700000000003</v>
      </c>
      <c r="E1950" s="10">
        <v>0.98168010000000006</v>
      </c>
      <c r="F1950" s="10">
        <v>0.34370129999999999</v>
      </c>
      <c r="G1950" s="10">
        <v>0.54347480000000004</v>
      </c>
    </row>
    <row r="1951" spans="2:7" ht="12" thickBot="1" x14ac:dyDescent="0.25">
      <c r="B1951" s="213"/>
      <c r="C1951" s="10">
        <v>81.125</v>
      </c>
      <c r="D1951" s="10">
        <v>0.61839549999999999</v>
      </c>
      <c r="E1951" s="10">
        <v>0.97168019999999999</v>
      </c>
      <c r="F1951" s="10">
        <v>0.31784709999999999</v>
      </c>
      <c r="G1951" s="10">
        <v>0.52264379999999999</v>
      </c>
    </row>
    <row r="1952" spans="2:7" ht="12" thickBot="1" x14ac:dyDescent="0.25">
      <c r="B1952" s="213"/>
      <c r="C1952" s="10">
        <v>81.1666666666667</v>
      </c>
      <c r="D1952" s="10">
        <v>0.60658310000000004</v>
      </c>
      <c r="E1952" s="10">
        <v>1.0033946</v>
      </c>
      <c r="F1952" s="10">
        <v>0.30252590000000001</v>
      </c>
      <c r="G1952" s="10">
        <v>0.52366429999999997</v>
      </c>
    </row>
    <row r="1953" spans="2:7" ht="12" thickBot="1" x14ac:dyDescent="0.25">
      <c r="B1953" s="213"/>
      <c r="C1953" s="10">
        <v>81.2083333333334</v>
      </c>
      <c r="D1953" s="10">
        <v>0.6106779</v>
      </c>
      <c r="E1953" s="10">
        <v>1.0798973000000001</v>
      </c>
      <c r="F1953" s="10">
        <v>0.29678959999999999</v>
      </c>
      <c r="G1953" s="10">
        <v>0.54304810000000003</v>
      </c>
    </row>
    <row r="1954" spans="2:7" ht="12" thickBot="1" x14ac:dyDescent="0.25">
      <c r="B1954" s="213"/>
      <c r="C1954" s="10">
        <v>81.25</v>
      </c>
      <c r="D1954" s="10">
        <v>0.64131780000000005</v>
      </c>
      <c r="E1954" s="10">
        <v>1.2368421999999999</v>
      </c>
      <c r="F1954" s="10">
        <v>0.3048729</v>
      </c>
      <c r="G1954" s="10">
        <v>0.58934839999999999</v>
      </c>
    </row>
    <row r="1955" spans="2:7" ht="12" thickBot="1" x14ac:dyDescent="0.25">
      <c r="B1955" s="213"/>
      <c r="C1955" s="10">
        <v>81.2916666666667</v>
      </c>
      <c r="D1955" s="10">
        <v>0.71496000000000004</v>
      </c>
      <c r="E1955" s="10">
        <v>1.4995585</v>
      </c>
      <c r="F1955" s="10">
        <v>0.32897779999999999</v>
      </c>
      <c r="G1955" s="10">
        <v>0.67570189999999997</v>
      </c>
    </row>
    <row r="1956" spans="2:7" ht="12" thickBot="1" x14ac:dyDescent="0.25">
      <c r="B1956" s="213"/>
      <c r="C1956" s="10">
        <v>81.3333333333334</v>
      </c>
      <c r="D1956" s="10">
        <v>0.82924260000000005</v>
      </c>
      <c r="E1956" s="10">
        <v>1.8774971</v>
      </c>
      <c r="F1956" s="10">
        <v>0.3816427</v>
      </c>
      <c r="G1956" s="10">
        <v>0.82451079999999999</v>
      </c>
    </row>
    <row r="1957" spans="2:7" ht="12" thickBot="1" x14ac:dyDescent="0.25">
      <c r="B1957" s="213"/>
      <c r="C1957" s="10">
        <v>81.375</v>
      </c>
      <c r="D1957" s="10">
        <v>0.92400079999999996</v>
      </c>
      <c r="E1957" s="10">
        <v>2.0113995</v>
      </c>
      <c r="F1957" s="10">
        <v>0.4366757</v>
      </c>
      <c r="G1957" s="10">
        <v>0.89792159999999999</v>
      </c>
    </row>
    <row r="1958" spans="2:7" ht="12" thickBot="1" x14ac:dyDescent="0.25">
      <c r="B1958" s="213"/>
      <c r="C1958" s="10">
        <v>81.4166666666667</v>
      </c>
      <c r="D1958" s="10">
        <v>0.97379380000000004</v>
      </c>
      <c r="E1958" s="10">
        <v>1.9030547</v>
      </c>
      <c r="F1958" s="10">
        <v>0.47592499999999999</v>
      </c>
      <c r="G1958" s="10">
        <v>0.89156970000000002</v>
      </c>
    </row>
    <row r="1959" spans="2:7" ht="12" thickBot="1" x14ac:dyDescent="0.25">
      <c r="B1959" s="213"/>
      <c r="C1959" s="10">
        <v>81.4583333333334</v>
      </c>
      <c r="D1959" s="10">
        <v>0.98170489999999999</v>
      </c>
      <c r="E1959" s="10">
        <v>1.7201635</v>
      </c>
      <c r="F1959" s="10">
        <v>0.49190279999999997</v>
      </c>
      <c r="G1959" s="10">
        <v>0.84739319999999996</v>
      </c>
    </row>
    <row r="1960" spans="2:7" ht="12" thickBot="1" x14ac:dyDescent="0.25">
      <c r="B1960" s="213"/>
      <c r="C1960" s="10">
        <v>81.5</v>
      </c>
      <c r="D1960" s="10">
        <v>0.97082820000000003</v>
      </c>
      <c r="E1960" s="10">
        <v>1.5508605</v>
      </c>
      <c r="F1960" s="10">
        <v>0.49233480000000002</v>
      </c>
      <c r="G1960" s="10">
        <v>0.77715129999999999</v>
      </c>
    </row>
    <row r="1961" spans="2:7" ht="12" thickBot="1" x14ac:dyDescent="0.25">
      <c r="B1961" s="213"/>
      <c r="C1961" s="10">
        <v>81.5416666666667</v>
      </c>
      <c r="D1961" s="10">
        <v>0.94714449999999994</v>
      </c>
      <c r="E1961" s="10">
        <v>1.4052420999999999</v>
      </c>
      <c r="F1961" s="10">
        <v>0.48280770000000001</v>
      </c>
      <c r="G1961" s="10">
        <v>0.70895589999999997</v>
      </c>
    </row>
    <row r="1962" spans="2:7" ht="12" thickBot="1" x14ac:dyDescent="0.25">
      <c r="B1962" s="213"/>
      <c r="C1962" s="10">
        <v>81.5833333333334</v>
      </c>
      <c r="D1962" s="10">
        <v>0.90930200000000005</v>
      </c>
      <c r="E1962" s="10">
        <v>1.2779661</v>
      </c>
      <c r="F1962" s="10">
        <v>0.4642733</v>
      </c>
      <c r="G1962" s="10">
        <v>0.64506969999999997</v>
      </c>
    </row>
    <row r="1963" spans="2:7" ht="12" thickBot="1" x14ac:dyDescent="0.25">
      <c r="B1963" s="213"/>
      <c r="C1963" s="10">
        <v>81.625</v>
      </c>
      <c r="D1963" s="10">
        <v>0.87713110000000005</v>
      </c>
      <c r="E1963" s="10">
        <v>1.1944778</v>
      </c>
      <c r="F1963" s="10">
        <v>0.451073</v>
      </c>
      <c r="G1963" s="10">
        <v>0.6003058</v>
      </c>
    </row>
    <row r="1964" spans="2:7" ht="12" thickBot="1" x14ac:dyDescent="0.25">
      <c r="B1964" s="213"/>
      <c r="C1964" s="10">
        <v>81.6666666666667</v>
      </c>
      <c r="D1964" s="10">
        <v>0.85633289999999995</v>
      </c>
      <c r="E1964" s="10">
        <v>1.1446342</v>
      </c>
      <c r="F1964" s="10">
        <v>0.44587209999999999</v>
      </c>
      <c r="G1964" s="10">
        <v>0.58124690000000001</v>
      </c>
    </row>
    <row r="1965" spans="2:7" ht="12" thickBot="1" x14ac:dyDescent="0.25">
      <c r="B1965" s="213"/>
      <c r="C1965" s="10">
        <v>81.7083333333334</v>
      </c>
      <c r="D1965" s="10">
        <v>0.85381220000000002</v>
      </c>
      <c r="E1965" s="10">
        <v>1.151659</v>
      </c>
      <c r="F1965" s="10">
        <v>0.45178960000000001</v>
      </c>
      <c r="G1965" s="10">
        <v>0.57683139999999999</v>
      </c>
    </row>
    <row r="1966" spans="2:7" ht="12" thickBot="1" x14ac:dyDescent="0.25">
      <c r="B1966" s="213"/>
      <c r="C1966" s="10">
        <v>81.75</v>
      </c>
      <c r="D1966" s="10">
        <v>0.87730030000000003</v>
      </c>
      <c r="E1966" s="10">
        <v>1.1916764</v>
      </c>
      <c r="F1966" s="10">
        <v>0.4695221</v>
      </c>
      <c r="G1966" s="10">
        <v>0.59595679999999995</v>
      </c>
    </row>
    <row r="1967" spans="2:7" ht="12" thickBot="1" x14ac:dyDescent="0.25">
      <c r="B1967" s="213"/>
      <c r="C1967" s="10">
        <v>81.7916666666667</v>
      </c>
      <c r="D1967" s="10">
        <v>0.91405230000000004</v>
      </c>
      <c r="E1967" s="10">
        <v>1.2416908</v>
      </c>
      <c r="F1967" s="10">
        <v>0.4842648</v>
      </c>
      <c r="G1967" s="10">
        <v>0.62456920000000005</v>
      </c>
    </row>
    <row r="1968" spans="2:7" ht="12" thickBot="1" x14ac:dyDescent="0.25">
      <c r="B1968" s="213"/>
      <c r="C1968" s="10">
        <v>81.8333333333334</v>
      </c>
      <c r="D1968" s="10">
        <v>1.0170296000000001</v>
      </c>
      <c r="E1968" s="10">
        <v>1.358819</v>
      </c>
      <c r="F1968" s="10">
        <v>0.51724159999999997</v>
      </c>
      <c r="G1968" s="10">
        <v>0.67694900000000002</v>
      </c>
    </row>
    <row r="1969" spans="2:7" ht="12" thickBot="1" x14ac:dyDescent="0.25">
      <c r="B1969" s="213"/>
      <c r="C1969" s="10">
        <v>81.875</v>
      </c>
      <c r="D1969" s="10">
        <v>1.0845553999999999</v>
      </c>
      <c r="E1969" s="10">
        <v>1.4285439</v>
      </c>
      <c r="F1969" s="10">
        <v>0.54638359999999997</v>
      </c>
      <c r="G1969" s="10">
        <v>0.70605050000000003</v>
      </c>
    </row>
    <row r="1970" spans="2:7" ht="12" thickBot="1" x14ac:dyDescent="0.25">
      <c r="B1970" s="213"/>
      <c r="C1970" s="10">
        <v>81.9166666666667</v>
      </c>
      <c r="D1970" s="10">
        <v>1.0467816999999999</v>
      </c>
      <c r="E1970" s="10">
        <v>1.3730804999999999</v>
      </c>
      <c r="F1970" s="10">
        <v>0.5340684</v>
      </c>
      <c r="G1970" s="10">
        <v>0.68212010000000001</v>
      </c>
    </row>
    <row r="1971" spans="2:7" ht="12" thickBot="1" x14ac:dyDescent="0.25">
      <c r="B1971" s="213"/>
      <c r="C1971" s="10">
        <v>81.9583333333334</v>
      </c>
      <c r="D1971" s="10">
        <v>0.94959260000000001</v>
      </c>
      <c r="E1971" s="10">
        <v>1.238699</v>
      </c>
      <c r="F1971" s="10">
        <v>0.4924791</v>
      </c>
      <c r="G1971" s="10">
        <v>0.63544460000000003</v>
      </c>
    </row>
    <row r="1972" spans="2:7" ht="12" thickBot="1" x14ac:dyDescent="0.25">
      <c r="B1972" s="213"/>
      <c r="C1972" s="10">
        <v>82</v>
      </c>
      <c r="D1972" s="10">
        <v>0.82039419999999996</v>
      </c>
      <c r="E1972" s="10">
        <v>1.0747784</v>
      </c>
      <c r="F1972" s="10">
        <v>0.43161080000000002</v>
      </c>
      <c r="G1972" s="10">
        <v>0.56921750000000004</v>
      </c>
    </row>
    <row r="1973" spans="2:7" ht="12" thickBot="1" x14ac:dyDescent="0.25">
      <c r="B1973" s="213">
        <v>41357</v>
      </c>
      <c r="C1973" s="10">
        <v>82.0416666666667</v>
      </c>
      <c r="D1973" s="10">
        <v>0.70519089999999995</v>
      </c>
      <c r="E1973" s="10">
        <v>0.93748410000000004</v>
      </c>
      <c r="F1973" s="10">
        <v>0.37499470000000001</v>
      </c>
      <c r="G1973" s="10">
        <v>0.50288100000000002</v>
      </c>
    </row>
    <row r="1974" spans="2:7" ht="12" thickBot="1" x14ac:dyDescent="0.25">
      <c r="B1974" s="213"/>
      <c r="C1974" s="10">
        <v>82.0833333333334</v>
      </c>
      <c r="D1974" s="10">
        <v>0.63479070000000004</v>
      </c>
      <c r="E1974" s="10">
        <v>0.85955239999999999</v>
      </c>
      <c r="F1974" s="10">
        <v>0.33181460000000002</v>
      </c>
      <c r="G1974" s="10">
        <v>0.46216079999999998</v>
      </c>
    </row>
    <row r="1975" spans="2:7" ht="12" thickBot="1" x14ac:dyDescent="0.25">
      <c r="B1975" s="213"/>
      <c r="C1975" s="10">
        <v>82.125</v>
      </c>
      <c r="D1975" s="10">
        <v>0.59663650000000001</v>
      </c>
      <c r="E1975" s="10">
        <v>0.83678200000000003</v>
      </c>
      <c r="F1975" s="10">
        <v>0.30461290000000002</v>
      </c>
      <c r="G1975" s="10">
        <v>0.4390676</v>
      </c>
    </row>
    <row r="1976" spans="2:7" ht="12" thickBot="1" x14ac:dyDescent="0.25">
      <c r="B1976" s="213"/>
      <c r="C1976" s="10">
        <v>82.1666666666667</v>
      </c>
      <c r="D1976" s="10">
        <v>0.58074409999999999</v>
      </c>
      <c r="E1976" s="10">
        <v>0.85109710000000005</v>
      </c>
      <c r="F1976" s="10">
        <v>0.28972179999999997</v>
      </c>
      <c r="G1976" s="10">
        <v>0.43288179999999998</v>
      </c>
    </row>
    <row r="1977" spans="2:7" ht="12" thickBot="1" x14ac:dyDescent="0.25">
      <c r="B1977" s="213"/>
      <c r="C1977" s="10">
        <v>82.2083333333334</v>
      </c>
      <c r="D1977" s="10">
        <v>0.58155290000000004</v>
      </c>
      <c r="E1977" s="10">
        <v>0.90620440000000002</v>
      </c>
      <c r="F1977" s="10">
        <v>0.28222789999999998</v>
      </c>
      <c r="G1977" s="10">
        <v>0.4445674</v>
      </c>
    </row>
    <row r="1978" spans="2:7" ht="12" thickBot="1" x14ac:dyDescent="0.25">
      <c r="B1978" s="213"/>
      <c r="C1978" s="10">
        <v>82.25</v>
      </c>
      <c r="D1978" s="10">
        <v>0.60587860000000004</v>
      </c>
      <c r="E1978" s="10">
        <v>1.0375486</v>
      </c>
      <c r="F1978" s="10">
        <v>0.28526699999999999</v>
      </c>
      <c r="G1978" s="10">
        <v>0.48045320000000002</v>
      </c>
    </row>
    <row r="1979" spans="2:7" ht="12" thickBot="1" x14ac:dyDescent="0.25">
      <c r="B1979" s="213"/>
      <c r="C1979" s="10">
        <v>82.2916666666667</v>
      </c>
      <c r="D1979" s="10">
        <v>0.66586230000000002</v>
      </c>
      <c r="E1979" s="10">
        <v>1.2565393</v>
      </c>
      <c r="F1979" s="10">
        <v>0.30213640000000003</v>
      </c>
      <c r="G1979" s="10">
        <v>0.54960019999999998</v>
      </c>
    </row>
    <row r="1980" spans="2:7" ht="12" thickBot="1" x14ac:dyDescent="0.25">
      <c r="B1980" s="213"/>
      <c r="C1980" s="10">
        <v>82.3333333333334</v>
      </c>
      <c r="D1980" s="10">
        <v>0.76879980000000003</v>
      </c>
      <c r="E1980" s="10">
        <v>1.5790903999999999</v>
      </c>
      <c r="F1980" s="10">
        <v>0.34736790000000001</v>
      </c>
      <c r="G1980" s="10">
        <v>0.66871210000000003</v>
      </c>
    </row>
    <row r="1981" spans="2:7" ht="12" thickBot="1" x14ac:dyDescent="0.25">
      <c r="B1981" s="213"/>
      <c r="C1981" s="10">
        <v>82.375</v>
      </c>
      <c r="D1981" s="10">
        <v>0.87293920000000003</v>
      </c>
      <c r="E1981" s="10">
        <v>1.7334346</v>
      </c>
      <c r="F1981" s="10">
        <v>0.40847270000000002</v>
      </c>
      <c r="G1981" s="10">
        <v>0.75031519999999996</v>
      </c>
    </row>
    <row r="1982" spans="2:7" ht="12" thickBot="1" x14ac:dyDescent="0.25">
      <c r="B1982" s="213"/>
      <c r="C1982" s="10">
        <v>82.4166666666667</v>
      </c>
      <c r="D1982" s="10">
        <v>0.93001279999999997</v>
      </c>
      <c r="E1982" s="10">
        <v>1.6717944</v>
      </c>
      <c r="F1982" s="10">
        <v>0.45401170000000002</v>
      </c>
      <c r="G1982" s="10">
        <v>0.76845200000000002</v>
      </c>
    </row>
    <row r="1983" spans="2:7" ht="12" thickBot="1" x14ac:dyDescent="0.25">
      <c r="B1983" s="213"/>
      <c r="C1983" s="10">
        <v>82.4583333333334</v>
      </c>
      <c r="D1983" s="10">
        <v>0.94726889999999997</v>
      </c>
      <c r="E1983" s="10">
        <v>1.5507470999999999</v>
      </c>
      <c r="F1983" s="10">
        <v>0.47365429999999997</v>
      </c>
      <c r="G1983" s="10">
        <v>0.74045459999999996</v>
      </c>
    </row>
    <row r="1984" spans="2:7" ht="12" thickBot="1" x14ac:dyDescent="0.25">
      <c r="B1984" s="213"/>
      <c r="C1984" s="10">
        <v>82.5</v>
      </c>
      <c r="D1984" s="10">
        <v>0.94259930000000003</v>
      </c>
      <c r="E1984" s="10">
        <v>1.4222254999999999</v>
      </c>
      <c r="F1984" s="10">
        <v>0.47802879999999998</v>
      </c>
      <c r="G1984" s="10">
        <v>0.69490149999999995</v>
      </c>
    </row>
    <row r="1985" spans="2:7" ht="12" thickBot="1" x14ac:dyDescent="0.25">
      <c r="B1985" s="213"/>
      <c r="C1985" s="10">
        <v>82.5416666666667</v>
      </c>
      <c r="D1985" s="10">
        <v>0.92957290000000004</v>
      </c>
      <c r="E1985" s="10">
        <v>1.3235231999999999</v>
      </c>
      <c r="F1985" s="10">
        <v>0.47442879999999998</v>
      </c>
      <c r="G1985" s="10">
        <v>0.65300599999999998</v>
      </c>
    </row>
    <row r="1986" spans="2:7" ht="12" thickBot="1" x14ac:dyDescent="0.25">
      <c r="B1986" s="213"/>
      <c r="C1986" s="10">
        <v>82.5833333333334</v>
      </c>
      <c r="D1986" s="10">
        <v>0.91009019999999996</v>
      </c>
      <c r="E1986" s="10">
        <v>1.2413304999999999</v>
      </c>
      <c r="F1986" s="10">
        <v>0.46912710000000002</v>
      </c>
      <c r="G1986" s="10">
        <v>0.61719049999999998</v>
      </c>
    </row>
    <row r="1987" spans="2:7" ht="12" thickBot="1" x14ac:dyDescent="0.25">
      <c r="B1987" s="213"/>
      <c r="C1987" s="10">
        <v>82.625</v>
      </c>
      <c r="D1987" s="10">
        <v>0.88897769999999998</v>
      </c>
      <c r="E1987" s="10">
        <v>1.1750045</v>
      </c>
      <c r="F1987" s="10">
        <v>0.46362619999999999</v>
      </c>
      <c r="G1987" s="10">
        <v>0.59020410000000001</v>
      </c>
    </row>
    <row r="1988" spans="2:7" ht="12" thickBot="1" x14ac:dyDescent="0.25">
      <c r="B1988" s="213"/>
      <c r="C1988" s="10">
        <v>82.6666666666667</v>
      </c>
      <c r="D1988" s="10">
        <v>0.8793069</v>
      </c>
      <c r="E1988" s="10">
        <v>1.1440570000000001</v>
      </c>
      <c r="F1988" s="10">
        <v>0.4688561</v>
      </c>
      <c r="G1988" s="10">
        <v>0.58190580000000003</v>
      </c>
    </row>
    <row r="1989" spans="2:7" ht="12" thickBot="1" x14ac:dyDescent="0.25">
      <c r="B1989" s="213"/>
      <c r="C1989" s="10">
        <v>82.7083333333334</v>
      </c>
      <c r="D1989" s="10">
        <v>0.89305290000000004</v>
      </c>
      <c r="E1989" s="10">
        <v>1.1582222</v>
      </c>
      <c r="F1989" s="10">
        <v>0.48549959999999998</v>
      </c>
      <c r="G1989" s="10">
        <v>0.5935802</v>
      </c>
    </row>
    <row r="1990" spans="2:7" ht="12" thickBot="1" x14ac:dyDescent="0.25">
      <c r="B1990" s="213"/>
      <c r="C1990" s="10">
        <v>82.75</v>
      </c>
      <c r="D1990" s="10">
        <v>0.93078360000000004</v>
      </c>
      <c r="E1990" s="10">
        <v>1.2182831000000001</v>
      </c>
      <c r="F1990" s="10">
        <v>0.51032529999999998</v>
      </c>
      <c r="G1990" s="10">
        <v>0.62444370000000005</v>
      </c>
    </row>
    <row r="1991" spans="2:7" ht="12" thickBot="1" x14ac:dyDescent="0.25">
      <c r="B1991" s="213"/>
      <c r="C1991" s="10">
        <v>82.7916666666667</v>
      </c>
      <c r="D1991" s="10">
        <v>0.97997880000000004</v>
      </c>
      <c r="E1991" s="10">
        <v>1.2922237999999999</v>
      </c>
      <c r="F1991" s="10">
        <v>0.52959120000000004</v>
      </c>
      <c r="G1991" s="10">
        <v>0.65240160000000003</v>
      </c>
    </row>
    <row r="1992" spans="2:7" ht="12" thickBot="1" x14ac:dyDescent="0.25">
      <c r="B1992" s="213"/>
      <c r="C1992" s="10">
        <v>82.8333333333334</v>
      </c>
      <c r="D1992" s="10">
        <v>1.100862</v>
      </c>
      <c r="E1992" s="10">
        <v>1.4255504000000001</v>
      </c>
      <c r="F1992" s="10">
        <v>0.57801919999999996</v>
      </c>
      <c r="G1992" s="10">
        <v>0.70574570000000003</v>
      </c>
    </row>
    <row r="1993" spans="2:7" ht="12" thickBot="1" x14ac:dyDescent="0.25">
      <c r="B1993" s="213"/>
      <c r="C1993" s="10">
        <v>82.875</v>
      </c>
      <c r="D1993" s="10">
        <v>1.1592602000000001</v>
      </c>
      <c r="E1993" s="10">
        <v>1.473182</v>
      </c>
      <c r="F1993" s="10">
        <v>0.60734809999999995</v>
      </c>
      <c r="G1993" s="10">
        <v>0.73563120000000004</v>
      </c>
    </row>
    <row r="1994" spans="2:7" ht="12" thickBot="1" x14ac:dyDescent="0.25">
      <c r="B1994" s="213"/>
      <c r="C1994" s="10">
        <v>82.9166666666667</v>
      </c>
      <c r="D1994" s="10">
        <v>1.0897508</v>
      </c>
      <c r="E1994" s="10">
        <v>1.3654377</v>
      </c>
      <c r="F1994" s="10">
        <v>0.57667440000000003</v>
      </c>
      <c r="G1994" s="10">
        <v>0.69447570000000003</v>
      </c>
    </row>
    <row r="1995" spans="2:7" ht="12" thickBot="1" x14ac:dyDescent="0.25">
      <c r="B1995" s="213"/>
      <c r="C1995" s="10">
        <v>82.9583333333334</v>
      </c>
      <c r="D1995" s="10">
        <v>0.94825720000000002</v>
      </c>
      <c r="E1995" s="10">
        <v>1.1730417</v>
      </c>
      <c r="F1995" s="10">
        <v>0.51256760000000001</v>
      </c>
      <c r="G1995" s="10">
        <v>0.61093129999999995</v>
      </c>
    </row>
    <row r="1996" spans="2:7" ht="12" thickBot="1" x14ac:dyDescent="0.25">
      <c r="B1996" s="213"/>
      <c r="C1996" s="10">
        <v>83</v>
      </c>
      <c r="D1996" s="10">
        <v>0.78295689999999996</v>
      </c>
      <c r="E1996" s="10">
        <v>0.9628738</v>
      </c>
      <c r="F1996" s="10">
        <v>0.43253449999999999</v>
      </c>
      <c r="G1996" s="10">
        <v>0.51827579999999995</v>
      </c>
    </row>
    <row r="1997" spans="2:7" ht="12" thickBot="1" x14ac:dyDescent="0.25">
      <c r="B1997" s="213">
        <v>41358</v>
      </c>
      <c r="C1997" s="10">
        <v>83.0416666666667</v>
      </c>
      <c r="D1997" s="10">
        <v>0.66358280000000003</v>
      </c>
      <c r="E1997" s="10">
        <v>0.8088883</v>
      </c>
      <c r="F1997" s="10">
        <v>0.36100939999999998</v>
      </c>
      <c r="G1997" s="10">
        <v>0.42954100000000001</v>
      </c>
    </row>
    <row r="1998" spans="2:7" ht="12" thickBot="1" x14ac:dyDescent="0.25">
      <c r="B1998" s="213"/>
      <c r="C1998" s="10">
        <v>83.0833333333334</v>
      </c>
      <c r="D1998" s="10">
        <v>0.59521539999999995</v>
      </c>
      <c r="E1998" s="10">
        <v>0.7282459</v>
      </c>
      <c r="F1998" s="10">
        <v>0.31318119999999999</v>
      </c>
      <c r="G1998" s="10">
        <v>0.37777319999999998</v>
      </c>
    </row>
    <row r="1999" spans="2:7" ht="12" thickBot="1" x14ac:dyDescent="0.25">
      <c r="B1999" s="213"/>
      <c r="C1999" s="10">
        <v>83.125</v>
      </c>
      <c r="D1999" s="10">
        <v>0.56134779999999995</v>
      </c>
      <c r="E1999" s="10">
        <v>0.69641850000000005</v>
      </c>
      <c r="F1999" s="10">
        <v>0.28591080000000002</v>
      </c>
      <c r="G1999" s="10">
        <v>0.3479891</v>
      </c>
    </row>
    <row r="2000" spans="2:7" ht="12" thickBot="1" x14ac:dyDescent="0.25">
      <c r="B2000" s="213"/>
      <c r="C2000" s="10">
        <v>83.1666666666667</v>
      </c>
      <c r="D2000" s="10">
        <v>0.55152060000000003</v>
      </c>
      <c r="E2000" s="10">
        <v>0.71022839999999998</v>
      </c>
      <c r="F2000" s="10">
        <v>0.27276359999999999</v>
      </c>
      <c r="G2000" s="10">
        <v>0.3440143</v>
      </c>
    </row>
    <row r="2001" spans="2:7" ht="12" thickBot="1" x14ac:dyDescent="0.25">
      <c r="B2001" s="213"/>
      <c r="C2001" s="10">
        <v>83.2083333333334</v>
      </c>
      <c r="D2001" s="10">
        <v>0.56447740000000002</v>
      </c>
      <c r="E2001" s="10">
        <v>0.77338410000000002</v>
      </c>
      <c r="F2001" s="10">
        <v>0.27293420000000002</v>
      </c>
      <c r="G2001" s="10">
        <v>0.36651119999999998</v>
      </c>
    </row>
    <row r="2002" spans="2:7" ht="12" thickBot="1" x14ac:dyDescent="0.25">
      <c r="B2002" s="213"/>
      <c r="C2002" s="10">
        <v>83.25</v>
      </c>
      <c r="D2002" s="10">
        <v>0.61947430000000003</v>
      </c>
      <c r="E2002" s="10">
        <v>0.95328170000000001</v>
      </c>
      <c r="F2002" s="10">
        <v>0.29245070000000001</v>
      </c>
      <c r="G2002" s="10">
        <v>0.42881930000000001</v>
      </c>
    </row>
    <row r="2003" spans="2:7" ht="12" thickBot="1" x14ac:dyDescent="0.25">
      <c r="B2003" s="213"/>
      <c r="C2003" s="10">
        <v>83.2916666666667</v>
      </c>
      <c r="D2003" s="10">
        <v>0.7184952</v>
      </c>
      <c r="E2003" s="10">
        <v>1.2278827999999999</v>
      </c>
      <c r="F2003" s="10">
        <v>0.33071060000000002</v>
      </c>
      <c r="G2003" s="10">
        <v>0.533142</v>
      </c>
    </row>
    <row r="2004" spans="2:7" ht="12" thickBot="1" x14ac:dyDescent="0.25">
      <c r="B2004" s="213"/>
      <c r="C2004" s="10">
        <v>83.3333333333334</v>
      </c>
      <c r="D2004" s="10">
        <v>0.78614329999999999</v>
      </c>
      <c r="E2004" s="10">
        <v>1.4161736</v>
      </c>
      <c r="F2004" s="10">
        <v>0.36829079999999997</v>
      </c>
      <c r="G2004" s="10">
        <v>0.60888580000000003</v>
      </c>
    </row>
    <row r="2005" spans="2:7" ht="12" thickBot="1" x14ac:dyDescent="0.25">
      <c r="B2005" s="213"/>
      <c r="C2005" s="10">
        <v>83.375</v>
      </c>
      <c r="D2005" s="10">
        <v>0.80354040000000004</v>
      </c>
      <c r="E2005" s="10">
        <v>1.3978622999999999</v>
      </c>
      <c r="F2005" s="10">
        <v>0.38256190000000001</v>
      </c>
      <c r="G2005" s="10">
        <v>0.60609939999999995</v>
      </c>
    </row>
    <row r="2006" spans="2:7" ht="12" thickBot="1" x14ac:dyDescent="0.25">
      <c r="B2006" s="213"/>
      <c r="C2006" s="10">
        <v>83.4166666666667</v>
      </c>
      <c r="D2006" s="10">
        <v>0.82949839999999997</v>
      </c>
      <c r="E2006" s="10">
        <v>1.3449390999999999</v>
      </c>
      <c r="F2006" s="10">
        <v>0.39942630000000001</v>
      </c>
      <c r="G2006" s="10">
        <v>0.60372239999999999</v>
      </c>
    </row>
    <row r="2007" spans="2:7" ht="12" thickBot="1" x14ac:dyDescent="0.25">
      <c r="B2007" s="213"/>
      <c r="C2007" s="10">
        <v>83.4583333333334</v>
      </c>
      <c r="D2007" s="10">
        <v>0.84799670000000005</v>
      </c>
      <c r="E2007" s="10">
        <v>1.2810083999999999</v>
      </c>
      <c r="F2007" s="10">
        <v>0.41662690000000002</v>
      </c>
      <c r="G2007" s="10">
        <v>0.59755510000000001</v>
      </c>
    </row>
    <row r="2008" spans="2:7" ht="12" thickBot="1" x14ac:dyDescent="0.25">
      <c r="B2008" s="213"/>
      <c r="C2008" s="10">
        <v>83.5</v>
      </c>
      <c r="D2008" s="10">
        <v>0.85395480000000001</v>
      </c>
      <c r="E2008" s="10">
        <v>1.2136998999999999</v>
      </c>
      <c r="F2008" s="10">
        <v>0.4279964</v>
      </c>
      <c r="G2008" s="10">
        <v>0.57892310000000002</v>
      </c>
    </row>
    <row r="2009" spans="2:7" ht="12" thickBot="1" x14ac:dyDescent="0.25">
      <c r="B2009" s="213"/>
      <c r="C2009" s="10">
        <v>83.5416666666667</v>
      </c>
      <c r="D2009" s="10">
        <v>0.8494313</v>
      </c>
      <c r="E2009" s="10">
        <v>1.1569199999999999</v>
      </c>
      <c r="F2009" s="10">
        <v>0.43230970000000002</v>
      </c>
      <c r="G2009" s="10">
        <v>0.56354990000000005</v>
      </c>
    </row>
    <row r="2010" spans="2:7" ht="12" thickBot="1" x14ac:dyDescent="0.25">
      <c r="B2010" s="213"/>
      <c r="C2010" s="10">
        <v>83.5833333333334</v>
      </c>
      <c r="D2010" s="10">
        <v>0.82359760000000004</v>
      </c>
      <c r="E2010" s="10">
        <v>1.0928899999999999</v>
      </c>
      <c r="F2010" s="10">
        <v>0.42578110000000002</v>
      </c>
      <c r="G2010" s="10">
        <v>0.53996520000000003</v>
      </c>
    </row>
    <row r="2011" spans="2:7" ht="12" thickBot="1" x14ac:dyDescent="0.25">
      <c r="B2011" s="213"/>
      <c r="C2011" s="10">
        <v>83.625</v>
      </c>
      <c r="D2011" s="10">
        <v>0.80356919999999998</v>
      </c>
      <c r="E2011" s="10">
        <v>1.0503464</v>
      </c>
      <c r="F2011" s="10">
        <v>0.42087970000000002</v>
      </c>
      <c r="G2011" s="10">
        <v>0.5268642</v>
      </c>
    </row>
    <row r="2012" spans="2:7" ht="12" thickBot="1" x14ac:dyDescent="0.25">
      <c r="B2012" s="213"/>
      <c r="C2012" s="10">
        <v>83.6666666666667</v>
      </c>
      <c r="D2012" s="10">
        <v>0.79866610000000005</v>
      </c>
      <c r="E2012" s="10">
        <v>1.0278394</v>
      </c>
      <c r="F2012" s="10">
        <v>0.42571409999999998</v>
      </c>
      <c r="G2012" s="10">
        <v>0.52805480000000005</v>
      </c>
    </row>
    <row r="2013" spans="2:7" ht="12" thickBot="1" x14ac:dyDescent="0.25">
      <c r="B2013" s="213"/>
      <c r="C2013" s="10">
        <v>83.7083333333334</v>
      </c>
      <c r="D2013" s="10">
        <v>0.819739</v>
      </c>
      <c r="E2013" s="10">
        <v>1.0746838999999999</v>
      </c>
      <c r="F2013" s="10">
        <v>0.44694129999999999</v>
      </c>
      <c r="G2013" s="10">
        <v>0.56131569999999997</v>
      </c>
    </row>
    <row r="2014" spans="2:7" ht="12" thickBot="1" x14ac:dyDescent="0.25">
      <c r="B2014" s="213"/>
      <c r="C2014" s="10">
        <v>83.75</v>
      </c>
      <c r="D2014" s="10">
        <v>0.89198670000000002</v>
      </c>
      <c r="E2014" s="10">
        <v>1.2062297</v>
      </c>
      <c r="F2014" s="10">
        <v>0.4902012</v>
      </c>
      <c r="G2014" s="10">
        <v>0.62455430000000001</v>
      </c>
    </row>
    <row r="2015" spans="2:7" ht="12" thickBot="1" x14ac:dyDescent="0.25">
      <c r="B2015" s="213"/>
      <c r="C2015" s="10">
        <v>83.7916666666667</v>
      </c>
      <c r="D2015" s="10">
        <v>0.96333500000000005</v>
      </c>
      <c r="E2015" s="10">
        <v>1.3254619000000001</v>
      </c>
      <c r="F2015" s="10">
        <v>0.52860320000000005</v>
      </c>
      <c r="G2015" s="10">
        <v>0.68447469999999999</v>
      </c>
    </row>
    <row r="2016" spans="2:7" ht="12" thickBot="1" x14ac:dyDescent="0.25">
      <c r="B2016" s="213"/>
      <c r="C2016" s="10">
        <v>83.8333333333334</v>
      </c>
      <c r="D2016" s="10">
        <v>1.0820345</v>
      </c>
      <c r="E2016" s="10">
        <v>1.4588137000000001</v>
      </c>
      <c r="F2016" s="10">
        <v>0.5783218</v>
      </c>
      <c r="G2016" s="10">
        <v>0.74493920000000002</v>
      </c>
    </row>
    <row r="2017" spans="2:7" ht="12" thickBot="1" x14ac:dyDescent="0.25">
      <c r="B2017" s="213"/>
      <c r="C2017" s="10">
        <v>83.875</v>
      </c>
      <c r="D2017" s="10">
        <v>1.1418779999999999</v>
      </c>
      <c r="E2017" s="10">
        <v>1.5025516000000001</v>
      </c>
      <c r="F2017" s="10">
        <v>0.59670190000000001</v>
      </c>
      <c r="G2017" s="10">
        <v>0.76799709999999999</v>
      </c>
    </row>
    <row r="2018" spans="2:7" ht="12" thickBot="1" x14ac:dyDescent="0.25">
      <c r="B2018" s="213"/>
      <c r="C2018" s="10">
        <v>83.9166666666667</v>
      </c>
      <c r="D2018" s="10">
        <v>1.0722640999999999</v>
      </c>
      <c r="E2018" s="10">
        <v>1.3950844</v>
      </c>
      <c r="F2018" s="10">
        <v>0.56590229999999997</v>
      </c>
      <c r="G2018" s="10">
        <v>0.72412449999999995</v>
      </c>
    </row>
    <row r="2019" spans="2:7" ht="12" thickBot="1" x14ac:dyDescent="0.25">
      <c r="B2019" s="213"/>
      <c r="C2019" s="10">
        <v>83.9583333333334</v>
      </c>
      <c r="D2019" s="10">
        <v>0.93673470000000003</v>
      </c>
      <c r="E2019" s="10">
        <v>1.2137335</v>
      </c>
      <c r="F2019" s="10">
        <v>0.50746340000000001</v>
      </c>
      <c r="G2019" s="10">
        <v>0.65056040000000004</v>
      </c>
    </row>
    <row r="2020" spans="2:7" ht="12" thickBot="1" x14ac:dyDescent="0.25">
      <c r="B2020" s="213"/>
      <c r="C2020" s="10">
        <v>84</v>
      </c>
      <c r="D2020" s="10">
        <v>0.77906969999999998</v>
      </c>
      <c r="E2020" s="10">
        <v>1.0037438999999999</v>
      </c>
      <c r="F2020" s="10">
        <v>0.42526160000000002</v>
      </c>
      <c r="G2020" s="10">
        <v>0.55067960000000005</v>
      </c>
    </row>
    <row r="2021" spans="2:7" ht="12" thickBot="1" x14ac:dyDescent="0.25">
      <c r="B2021" s="213">
        <v>41359</v>
      </c>
      <c r="C2021" s="10">
        <v>84.0416666666667</v>
      </c>
      <c r="D2021" s="10">
        <v>0.66704569999999996</v>
      </c>
      <c r="E2021" s="10">
        <v>0.85607670000000002</v>
      </c>
      <c r="F2021" s="10">
        <v>0.35968919999999999</v>
      </c>
      <c r="G2021" s="10">
        <v>0.46535189999999999</v>
      </c>
    </row>
    <row r="2022" spans="2:7" ht="12" thickBot="1" x14ac:dyDescent="0.25">
      <c r="B2022" s="213"/>
      <c r="C2022" s="10">
        <v>84.0833333333334</v>
      </c>
      <c r="D2022" s="10">
        <v>0.60253559999999995</v>
      </c>
      <c r="E2022" s="10">
        <v>0.77949409999999997</v>
      </c>
      <c r="F2022" s="10">
        <v>0.31558140000000001</v>
      </c>
      <c r="G2022" s="10">
        <v>0.41301019999999999</v>
      </c>
    </row>
    <row r="2023" spans="2:7" ht="12" thickBot="1" x14ac:dyDescent="0.25">
      <c r="B2023" s="213"/>
      <c r="C2023" s="10">
        <v>84.125</v>
      </c>
      <c r="D2023" s="10">
        <v>0.57179219999999997</v>
      </c>
      <c r="E2023" s="10">
        <v>0.75328919999999999</v>
      </c>
      <c r="F2023" s="10">
        <v>0.28921210000000003</v>
      </c>
      <c r="G2023" s="10">
        <v>0.38682040000000001</v>
      </c>
    </row>
    <row r="2024" spans="2:7" ht="12" thickBot="1" x14ac:dyDescent="0.25">
      <c r="B2024" s="213"/>
      <c r="C2024" s="10">
        <v>84.1666666666667</v>
      </c>
      <c r="D2024" s="10">
        <v>0.56421089999999996</v>
      </c>
      <c r="E2024" s="10">
        <v>0.76822020000000002</v>
      </c>
      <c r="F2024" s="10">
        <v>0.27724290000000001</v>
      </c>
      <c r="G2024" s="10">
        <v>0.38468999999999998</v>
      </c>
    </row>
    <row r="2025" spans="2:7" ht="12" thickBot="1" x14ac:dyDescent="0.25">
      <c r="B2025" s="213"/>
      <c r="C2025" s="10">
        <v>84.2083333333334</v>
      </c>
      <c r="D2025" s="10">
        <v>0.57755290000000004</v>
      </c>
      <c r="E2025" s="10">
        <v>0.84609040000000002</v>
      </c>
      <c r="F2025" s="10">
        <v>0.2772384</v>
      </c>
      <c r="G2025" s="10">
        <v>0.40931469999999998</v>
      </c>
    </row>
    <row r="2026" spans="2:7" ht="12" thickBot="1" x14ac:dyDescent="0.25">
      <c r="B2026" s="213"/>
      <c r="C2026" s="10">
        <v>84.25</v>
      </c>
      <c r="D2026" s="10">
        <v>0.63633419999999996</v>
      </c>
      <c r="E2026" s="10">
        <v>1.0457505</v>
      </c>
      <c r="F2026" s="10">
        <v>0.29828850000000001</v>
      </c>
      <c r="G2026" s="10">
        <v>0.47911710000000002</v>
      </c>
    </row>
    <row r="2027" spans="2:7" ht="12" thickBot="1" x14ac:dyDescent="0.25">
      <c r="B2027" s="213"/>
      <c r="C2027" s="10">
        <v>84.2916666666667</v>
      </c>
      <c r="D2027" s="10">
        <v>0.73841889999999999</v>
      </c>
      <c r="E2027" s="10">
        <v>1.3287203000000001</v>
      </c>
      <c r="F2027" s="10">
        <v>0.34131080000000003</v>
      </c>
      <c r="G2027" s="10">
        <v>0.58769170000000004</v>
      </c>
    </row>
    <row r="2028" spans="2:7" ht="12" thickBot="1" x14ac:dyDescent="0.25">
      <c r="B2028" s="213"/>
      <c r="C2028" s="10">
        <v>84.3333333333334</v>
      </c>
      <c r="D2028" s="10">
        <v>0.80109799999999998</v>
      </c>
      <c r="E2028" s="10">
        <v>1.4909654999999999</v>
      </c>
      <c r="F2028" s="10">
        <v>0.37508760000000002</v>
      </c>
      <c r="G2028" s="10">
        <v>0.65804249999999997</v>
      </c>
    </row>
    <row r="2029" spans="2:7" ht="12" thickBot="1" x14ac:dyDescent="0.25">
      <c r="B2029" s="213"/>
      <c r="C2029" s="10">
        <v>84.375</v>
      </c>
      <c r="D2029" s="10">
        <v>0.80691000000000002</v>
      </c>
      <c r="E2029" s="10">
        <v>1.4381529</v>
      </c>
      <c r="F2029" s="10">
        <v>0.38607900000000001</v>
      </c>
      <c r="G2029" s="10">
        <v>0.6467195</v>
      </c>
    </row>
    <row r="2030" spans="2:7" ht="12" thickBot="1" x14ac:dyDescent="0.25">
      <c r="B2030" s="213"/>
      <c r="C2030" s="10">
        <v>84.4166666666667</v>
      </c>
      <c r="D2030" s="10">
        <v>0.81592719999999996</v>
      </c>
      <c r="E2030" s="10">
        <v>1.3435440999999999</v>
      </c>
      <c r="F2030" s="10">
        <v>0.39610519999999999</v>
      </c>
      <c r="G2030" s="10">
        <v>0.62397250000000004</v>
      </c>
    </row>
    <row r="2031" spans="2:7" ht="12" thickBot="1" x14ac:dyDescent="0.25">
      <c r="B2031" s="213"/>
      <c r="C2031" s="10">
        <v>84.4583333333334</v>
      </c>
      <c r="D2031" s="10">
        <v>0.82291389999999998</v>
      </c>
      <c r="E2031" s="10">
        <v>1.2663465</v>
      </c>
      <c r="F2031" s="10">
        <v>0.40974050000000001</v>
      </c>
      <c r="G2031" s="10">
        <v>0.60196179999999999</v>
      </c>
    </row>
    <row r="2032" spans="2:7" ht="12" thickBot="1" x14ac:dyDescent="0.25">
      <c r="B2032" s="213"/>
      <c r="C2032" s="10">
        <v>84.5</v>
      </c>
      <c r="D2032" s="10">
        <v>0.8198493</v>
      </c>
      <c r="E2032" s="10">
        <v>1.183133</v>
      </c>
      <c r="F2032" s="10">
        <v>0.41314000000000001</v>
      </c>
      <c r="G2032" s="10">
        <v>0.58086740000000003</v>
      </c>
    </row>
    <row r="2033" spans="2:7" ht="12" thickBot="1" x14ac:dyDescent="0.25">
      <c r="B2033" s="213"/>
      <c r="C2033" s="10">
        <v>84.5416666666667</v>
      </c>
      <c r="D2033" s="10">
        <v>0.8096217</v>
      </c>
      <c r="E2033" s="10">
        <v>1.1206403</v>
      </c>
      <c r="F2033" s="10">
        <v>0.41407559999999999</v>
      </c>
      <c r="G2033" s="10">
        <v>0.55561470000000002</v>
      </c>
    </row>
    <row r="2034" spans="2:7" ht="12" thickBot="1" x14ac:dyDescent="0.25">
      <c r="B2034" s="213"/>
      <c r="C2034" s="10">
        <v>84.5833333333334</v>
      </c>
      <c r="D2034" s="10">
        <v>0.78542880000000004</v>
      </c>
      <c r="E2034" s="10">
        <v>1.0454798999999999</v>
      </c>
      <c r="F2034" s="10">
        <v>0.4077115</v>
      </c>
      <c r="G2034" s="10">
        <v>0.52774900000000002</v>
      </c>
    </row>
    <row r="2035" spans="2:7" ht="12" thickBot="1" x14ac:dyDescent="0.25">
      <c r="B2035" s="213"/>
      <c r="C2035" s="10">
        <v>84.625</v>
      </c>
      <c r="D2035" s="10">
        <v>0.76741210000000004</v>
      </c>
      <c r="E2035" s="10">
        <v>1.0015654000000001</v>
      </c>
      <c r="F2035" s="10">
        <v>0.40276869999999998</v>
      </c>
      <c r="G2035" s="10">
        <v>0.50946639999999999</v>
      </c>
    </row>
    <row r="2036" spans="2:7" ht="12" thickBot="1" x14ac:dyDescent="0.25">
      <c r="B2036" s="213"/>
      <c r="C2036" s="10">
        <v>84.6666666666667</v>
      </c>
      <c r="D2036" s="10">
        <v>0.76409839999999996</v>
      </c>
      <c r="E2036" s="10">
        <v>0.99401689999999998</v>
      </c>
      <c r="F2036" s="10">
        <v>0.4134389</v>
      </c>
      <c r="G2036" s="10">
        <v>0.51396379999999997</v>
      </c>
    </row>
    <row r="2037" spans="2:7" ht="12" thickBot="1" x14ac:dyDescent="0.25">
      <c r="B2037" s="213"/>
      <c r="C2037" s="10">
        <v>84.7083333333334</v>
      </c>
      <c r="D2037" s="10">
        <v>0.78866170000000002</v>
      </c>
      <c r="E2037" s="10">
        <v>1.0373193999999999</v>
      </c>
      <c r="F2037" s="10">
        <v>0.4409901</v>
      </c>
      <c r="G2037" s="10">
        <v>0.54771990000000004</v>
      </c>
    </row>
    <row r="2038" spans="2:7" ht="12" thickBot="1" x14ac:dyDescent="0.25">
      <c r="B2038" s="213"/>
      <c r="C2038" s="10">
        <v>84.75</v>
      </c>
      <c r="D2038" s="10">
        <v>0.8500373</v>
      </c>
      <c r="E2038" s="10">
        <v>1.1410100000000001</v>
      </c>
      <c r="F2038" s="10">
        <v>0.48342030000000002</v>
      </c>
      <c r="G2038" s="10">
        <v>0.60466169999999997</v>
      </c>
    </row>
    <row r="2039" spans="2:7" ht="12" thickBot="1" x14ac:dyDescent="0.25">
      <c r="B2039" s="213"/>
      <c r="C2039" s="10">
        <v>84.7916666666667</v>
      </c>
      <c r="D2039" s="10">
        <v>0.91542469999999998</v>
      </c>
      <c r="E2039" s="10">
        <v>1.2421625999999999</v>
      </c>
      <c r="F2039" s="10">
        <v>0.51783159999999995</v>
      </c>
      <c r="G2039" s="10">
        <v>0.65399350000000001</v>
      </c>
    </row>
    <row r="2040" spans="2:7" ht="12" thickBot="1" x14ac:dyDescent="0.25">
      <c r="B2040" s="213"/>
      <c r="C2040" s="10">
        <v>84.8333333333334</v>
      </c>
      <c r="D2040" s="10">
        <v>1.0214323000000001</v>
      </c>
      <c r="E2040" s="10">
        <v>1.3589802</v>
      </c>
      <c r="F2040" s="10">
        <v>0.55543370000000003</v>
      </c>
      <c r="G2040" s="10">
        <v>0.68990569999999996</v>
      </c>
    </row>
    <row r="2041" spans="2:7" ht="12" thickBot="1" x14ac:dyDescent="0.25">
      <c r="B2041" s="213"/>
      <c r="C2041" s="10">
        <v>84.875</v>
      </c>
      <c r="D2041" s="10">
        <v>1.1055969000000001</v>
      </c>
      <c r="E2041" s="10">
        <v>1.4303754</v>
      </c>
      <c r="F2041" s="10">
        <v>0.58814820000000001</v>
      </c>
      <c r="G2041" s="10">
        <v>0.72157249999999995</v>
      </c>
    </row>
    <row r="2042" spans="2:7" ht="12" thickBot="1" x14ac:dyDescent="0.25">
      <c r="B2042" s="213"/>
      <c r="C2042" s="10">
        <v>84.9166666666667</v>
      </c>
      <c r="D2042" s="10">
        <v>1.052276</v>
      </c>
      <c r="E2042" s="10">
        <v>1.3353775999999999</v>
      </c>
      <c r="F2042" s="10">
        <v>0.56426259999999995</v>
      </c>
      <c r="G2042" s="10">
        <v>0.68696210000000002</v>
      </c>
    </row>
    <row r="2043" spans="2:7" ht="12" thickBot="1" x14ac:dyDescent="0.25">
      <c r="B2043" s="213"/>
      <c r="C2043" s="10">
        <v>84.9583333333334</v>
      </c>
      <c r="D2043" s="10">
        <v>0.92560659999999995</v>
      </c>
      <c r="E2043" s="10">
        <v>1.1630195000000001</v>
      </c>
      <c r="F2043" s="10">
        <v>0.50435319999999995</v>
      </c>
      <c r="G2043" s="10">
        <v>0.61434489999999997</v>
      </c>
    </row>
    <row r="2044" spans="2:7" ht="12" thickBot="1" x14ac:dyDescent="0.25">
      <c r="B2044" s="213"/>
      <c r="C2044" s="10">
        <v>85</v>
      </c>
      <c r="D2044" s="10">
        <v>0.76995270000000005</v>
      </c>
      <c r="E2044" s="10">
        <v>0.9536656</v>
      </c>
      <c r="F2044" s="10">
        <v>0.42658740000000001</v>
      </c>
      <c r="G2044" s="10">
        <v>0.51700789999999996</v>
      </c>
    </row>
    <row r="2045" spans="2:7" ht="12" thickBot="1" x14ac:dyDescent="0.25">
      <c r="B2045" s="213">
        <v>41360</v>
      </c>
      <c r="C2045" s="10">
        <v>85.0416666666667</v>
      </c>
      <c r="D2045" s="10">
        <v>0.65684180000000003</v>
      </c>
      <c r="E2045" s="10">
        <v>0.800288</v>
      </c>
      <c r="F2045" s="10">
        <v>0.35731869999999999</v>
      </c>
      <c r="G2045" s="10">
        <v>0.4326738</v>
      </c>
    </row>
    <row r="2046" spans="2:7" ht="12" thickBot="1" x14ac:dyDescent="0.25">
      <c r="B2046" s="213"/>
      <c r="C2046" s="10">
        <v>85.0833333333334</v>
      </c>
      <c r="D2046" s="10">
        <v>0.59229609999999999</v>
      </c>
      <c r="E2046" s="10">
        <v>0.727271</v>
      </c>
      <c r="F2046" s="10">
        <v>0.31198769999999998</v>
      </c>
      <c r="G2046" s="10">
        <v>0.37862580000000001</v>
      </c>
    </row>
    <row r="2047" spans="2:7" ht="12" thickBot="1" x14ac:dyDescent="0.25">
      <c r="B2047" s="213"/>
      <c r="C2047" s="10">
        <v>85.125</v>
      </c>
      <c r="D2047" s="10">
        <v>0.56026240000000005</v>
      </c>
      <c r="E2047" s="10">
        <v>0.69723550000000001</v>
      </c>
      <c r="F2047" s="10">
        <v>0.28622110000000001</v>
      </c>
      <c r="G2047" s="10">
        <v>0.35122490000000001</v>
      </c>
    </row>
    <row r="2048" spans="2:7" ht="12" thickBot="1" x14ac:dyDescent="0.25">
      <c r="B2048" s="213"/>
      <c r="C2048" s="10">
        <v>85.1666666666667</v>
      </c>
      <c r="D2048" s="10">
        <v>0.55029600000000001</v>
      </c>
      <c r="E2048" s="10">
        <v>0.70514810000000006</v>
      </c>
      <c r="F2048" s="10">
        <v>0.27304149999999999</v>
      </c>
      <c r="G2048" s="10">
        <v>0.3462983</v>
      </c>
    </row>
    <row r="2049" spans="2:7" ht="12" thickBot="1" x14ac:dyDescent="0.25">
      <c r="B2049" s="213"/>
      <c r="C2049" s="10">
        <v>85.2083333333334</v>
      </c>
      <c r="D2049" s="10">
        <v>0.56344620000000001</v>
      </c>
      <c r="E2049" s="10">
        <v>0.77095709999999995</v>
      </c>
      <c r="F2049" s="10">
        <v>0.27302310000000002</v>
      </c>
      <c r="G2049" s="10">
        <v>0.3697049</v>
      </c>
    </row>
    <row r="2050" spans="2:7" ht="12" thickBot="1" x14ac:dyDescent="0.25">
      <c r="B2050" s="213"/>
      <c r="C2050" s="10">
        <v>85.25</v>
      </c>
      <c r="D2050" s="10">
        <v>0.61906899999999998</v>
      </c>
      <c r="E2050" s="10">
        <v>0.95652999999999999</v>
      </c>
      <c r="F2050" s="10">
        <v>0.29226429999999998</v>
      </c>
      <c r="G2050" s="10">
        <v>0.43536019999999997</v>
      </c>
    </row>
    <row r="2051" spans="2:7" ht="12" thickBot="1" x14ac:dyDescent="0.25">
      <c r="B2051" s="213"/>
      <c r="C2051" s="10">
        <v>85.2916666666667</v>
      </c>
      <c r="D2051" s="10">
        <v>0.71536999999999995</v>
      </c>
      <c r="E2051" s="10">
        <v>1.2163009</v>
      </c>
      <c r="F2051" s="10">
        <v>0.3329241</v>
      </c>
      <c r="G2051" s="10">
        <v>0.52726039999999996</v>
      </c>
    </row>
    <row r="2052" spans="2:7" ht="12" thickBot="1" x14ac:dyDescent="0.25">
      <c r="B2052" s="213"/>
      <c r="C2052" s="10">
        <v>85.3333333333334</v>
      </c>
      <c r="D2052" s="10">
        <v>0.77857759999999998</v>
      </c>
      <c r="E2052" s="10">
        <v>1.3650076</v>
      </c>
      <c r="F2052" s="10">
        <v>0.36734430000000001</v>
      </c>
      <c r="G2052" s="10">
        <v>0.60041730000000004</v>
      </c>
    </row>
    <row r="2053" spans="2:7" ht="12" thickBot="1" x14ac:dyDescent="0.25">
      <c r="B2053" s="213"/>
      <c r="C2053" s="10">
        <v>85.375</v>
      </c>
      <c r="D2053" s="10">
        <v>0.78577140000000001</v>
      </c>
      <c r="E2053" s="10">
        <v>1.3269815</v>
      </c>
      <c r="F2053" s="10">
        <v>0.37740030000000002</v>
      </c>
      <c r="G2053" s="10">
        <v>0.59399449999999998</v>
      </c>
    </row>
    <row r="2054" spans="2:7" ht="12" thickBot="1" x14ac:dyDescent="0.25">
      <c r="B2054" s="213"/>
      <c r="C2054" s="10">
        <v>85.4166666666667</v>
      </c>
      <c r="D2054" s="10">
        <v>0.79617269999999996</v>
      </c>
      <c r="E2054" s="10">
        <v>1.260103</v>
      </c>
      <c r="F2054" s="10">
        <v>0.38740259999999999</v>
      </c>
      <c r="G2054" s="10">
        <v>0.57354139999999998</v>
      </c>
    </row>
    <row r="2055" spans="2:7" ht="12" thickBot="1" x14ac:dyDescent="0.25">
      <c r="B2055" s="213"/>
      <c r="C2055" s="10">
        <v>85.4583333333334</v>
      </c>
      <c r="D2055" s="10">
        <v>0.80914649999999999</v>
      </c>
      <c r="E2055" s="10">
        <v>1.1921021000000001</v>
      </c>
      <c r="F2055" s="10">
        <v>0.40011360000000001</v>
      </c>
      <c r="G2055" s="10">
        <v>0.55781610000000004</v>
      </c>
    </row>
    <row r="2056" spans="2:7" ht="12" thickBot="1" x14ac:dyDescent="0.25">
      <c r="B2056" s="213"/>
      <c r="C2056" s="10">
        <v>85.5</v>
      </c>
      <c r="D2056" s="10">
        <v>0.81004560000000003</v>
      </c>
      <c r="E2056" s="10">
        <v>1.1269548</v>
      </c>
      <c r="F2056" s="10">
        <v>0.40964200000000001</v>
      </c>
      <c r="G2056" s="10">
        <v>0.54473899999999997</v>
      </c>
    </row>
    <row r="2057" spans="2:7" ht="12" thickBot="1" x14ac:dyDescent="0.25">
      <c r="B2057" s="213"/>
      <c r="C2057" s="10">
        <v>85.5416666666667</v>
      </c>
      <c r="D2057" s="10">
        <v>0.80374999999999996</v>
      </c>
      <c r="E2057" s="10">
        <v>1.0784948999999999</v>
      </c>
      <c r="F2057" s="10">
        <v>0.41447859999999997</v>
      </c>
      <c r="G2057" s="10">
        <v>0.5388442</v>
      </c>
    </row>
    <row r="2058" spans="2:7" ht="12" thickBot="1" x14ac:dyDescent="0.25">
      <c r="B2058" s="213"/>
      <c r="C2058" s="10">
        <v>85.5833333333334</v>
      </c>
      <c r="D2058" s="10">
        <v>0.78475689999999998</v>
      </c>
      <c r="E2058" s="10">
        <v>1.0285363999999999</v>
      </c>
      <c r="F2058" s="10">
        <v>0.41021350000000001</v>
      </c>
      <c r="G2058" s="10">
        <v>0.51985389999999998</v>
      </c>
    </row>
    <row r="2059" spans="2:7" ht="12" thickBot="1" x14ac:dyDescent="0.25">
      <c r="B2059" s="213"/>
      <c r="C2059" s="10">
        <v>85.625</v>
      </c>
      <c r="D2059" s="10">
        <v>0.77028200000000002</v>
      </c>
      <c r="E2059" s="10">
        <v>0.99122069999999995</v>
      </c>
      <c r="F2059" s="10">
        <v>0.40892420000000002</v>
      </c>
      <c r="G2059" s="10">
        <v>0.50771790000000006</v>
      </c>
    </row>
    <row r="2060" spans="2:7" ht="12" thickBot="1" x14ac:dyDescent="0.25">
      <c r="B2060" s="213"/>
      <c r="C2060" s="10">
        <v>85.6666666666667</v>
      </c>
      <c r="D2060" s="10">
        <v>0.76832500000000004</v>
      </c>
      <c r="E2060" s="10">
        <v>0.98737059999999999</v>
      </c>
      <c r="F2060" s="10">
        <v>0.4173811</v>
      </c>
      <c r="G2060" s="10">
        <v>0.51496370000000002</v>
      </c>
    </row>
    <row r="2061" spans="2:7" ht="12" thickBot="1" x14ac:dyDescent="0.25">
      <c r="B2061" s="213"/>
      <c r="C2061" s="10">
        <v>85.7083333333334</v>
      </c>
      <c r="D2061" s="10">
        <v>0.79250430000000005</v>
      </c>
      <c r="E2061" s="10">
        <v>1.0301226000000001</v>
      </c>
      <c r="F2061" s="10">
        <v>0.44124600000000003</v>
      </c>
      <c r="G2061" s="10">
        <v>0.54337789999999997</v>
      </c>
    </row>
    <row r="2062" spans="2:7" ht="12" thickBot="1" x14ac:dyDescent="0.25">
      <c r="B2062" s="213"/>
      <c r="C2062" s="10">
        <v>85.75</v>
      </c>
      <c r="D2062" s="10">
        <v>0.84751639999999995</v>
      </c>
      <c r="E2062" s="10">
        <v>1.1303232000000001</v>
      </c>
      <c r="F2062" s="10">
        <v>0.47492509999999999</v>
      </c>
      <c r="G2062" s="10">
        <v>0.59778730000000002</v>
      </c>
    </row>
    <row r="2063" spans="2:7" ht="12" thickBot="1" x14ac:dyDescent="0.25">
      <c r="B2063" s="213"/>
      <c r="C2063" s="10">
        <v>85.7916666666667</v>
      </c>
      <c r="D2063" s="10">
        <v>0.91398170000000001</v>
      </c>
      <c r="E2063" s="10">
        <v>1.2399102</v>
      </c>
      <c r="F2063" s="10">
        <v>0.50472839999999997</v>
      </c>
      <c r="G2063" s="10">
        <v>0.64467450000000004</v>
      </c>
    </row>
    <row r="2064" spans="2:7" ht="12" thickBot="1" x14ac:dyDescent="0.25">
      <c r="B2064" s="213"/>
      <c r="C2064" s="10">
        <v>85.8333333333334</v>
      </c>
      <c r="D2064" s="10">
        <v>1.0210773</v>
      </c>
      <c r="E2064" s="10">
        <v>1.3596001</v>
      </c>
      <c r="F2064" s="10">
        <v>0.54532290000000005</v>
      </c>
      <c r="G2064" s="10">
        <v>0.68527420000000006</v>
      </c>
    </row>
    <row r="2065" spans="2:7" ht="12" thickBot="1" x14ac:dyDescent="0.25">
      <c r="B2065" s="213"/>
      <c r="C2065" s="10">
        <v>85.875</v>
      </c>
      <c r="D2065" s="10">
        <v>1.0995975</v>
      </c>
      <c r="E2065" s="10">
        <v>1.4268558</v>
      </c>
      <c r="F2065" s="10">
        <v>0.58327799999999996</v>
      </c>
      <c r="G2065" s="10">
        <v>0.72655619999999999</v>
      </c>
    </row>
    <row r="2066" spans="2:7" ht="12" thickBot="1" x14ac:dyDescent="0.25">
      <c r="B2066" s="213"/>
      <c r="C2066" s="10">
        <v>85.9166666666667</v>
      </c>
      <c r="D2066" s="10">
        <v>1.0475498000000001</v>
      </c>
      <c r="E2066" s="10">
        <v>1.3351921</v>
      </c>
      <c r="F2066" s="10">
        <v>0.56128370000000005</v>
      </c>
      <c r="G2066" s="10">
        <v>0.69180189999999997</v>
      </c>
    </row>
    <row r="2067" spans="2:7" ht="12" thickBot="1" x14ac:dyDescent="0.25">
      <c r="B2067" s="213"/>
      <c r="C2067" s="10">
        <v>85.9583333333334</v>
      </c>
      <c r="D2067" s="10">
        <v>0.92547299999999999</v>
      </c>
      <c r="E2067" s="10">
        <v>1.1634278</v>
      </c>
      <c r="F2067" s="10">
        <v>0.5036543</v>
      </c>
      <c r="G2067" s="10">
        <v>0.61597800000000003</v>
      </c>
    </row>
    <row r="2068" spans="2:7" ht="12" thickBot="1" x14ac:dyDescent="0.25">
      <c r="B2068" s="213"/>
      <c r="C2068" s="10">
        <v>86</v>
      </c>
      <c r="D2068" s="10">
        <v>0.77193239999999996</v>
      </c>
      <c r="E2068" s="10">
        <v>0.95324980000000004</v>
      </c>
      <c r="F2068" s="10">
        <v>0.42518529999999999</v>
      </c>
      <c r="G2068" s="10">
        <v>0.51631579999999999</v>
      </c>
    </row>
    <row r="2069" spans="2:7" ht="12" thickBot="1" x14ac:dyDescent="0.25">
      <c r="B2069" s="213">
        <v>41361</v>
      </c>
      <c r="C2069" s="10">
        <v>86.0416666666667</v>
      </c>
      <c r="D2069" s="10">
        <v>0.65802700000000003</v>
      </c>
      <c r="E2069" s="10">
        <v>0.80438810000000005</v>
      </c>
      <c r="F2069" s="10">
        <v>0.35909859999999999</v>
      </c>
      <c r="G2069" s="10">
        <v>0.43061569999999999</v>
      </c>
    </row>
    <row r="2070" spans="2:7" ht="12" thickBot="1" x14ac:dyDescent="0.25">
      <c r="B2070" s="213"/>
      <c r="C2070" s="10">
        <v>86.0833333333334</v>
      </c>
      <c r="D2070" s="10">
        <v>0.59032530000000005</v>
      </c>
      <c r="E2070" s="10">
        <v>0.71559070000000002</v>
      </c>
      <c r="F2070" s="10">
        <v>0.31295780000000001</v>
      </c>
      <c r="G2070" s="10">
        <v>0.37273460000000003</v>
      </c>
    </row>
    <row r="2071" spans="2:7" ht="12" thickBot="1" x14ac:dyDescent="0.25">
      <c r="B2071" s="213"/>
      <c r="C2071" s="10">
        <v>86.125</v>
      </c>
      <c r="D2071" s="10">
        <v>0.55736529999999995</v>
      </c>
      <c r="E2071" s="10">
        <v>0.67539859999999996</v>
      </c>
      <c r="F2071" s="10">
        <v>0.28706350000000003</v>
      </c>
      <c r="G2071" s="10">
        <v>0.33890439999999999</v>
      </c>
    </row>
    <row r="2072" spans="2:7" ht="12" thickBot="1" x14ac:dyDescent="0.25">
      <c r="B2072" s="213"/>
      <c r="C2072" s="10">
        <v>86.1666666666667</v>
      </c>
      <c r="D2072" s="10">
        <v>0.54473830000000001</v>
      </c>
      <c r="E2072" s="10">
        <v>0.66862080000000002</v>
      </c>
      <c r="F2072" s="10">
        <v>0.27351520000000001</v>
      </c>
      <c r="G2072" s="10">
        <v>0.32745360000000001</v>
      </c>
    </row>
    <row r="2073" spans="2:7" ht="12" thickBot="1" x14ac:dyDescent="0.25">
      <c r="B2073" s="213"/>
      <c r="C2073" s="10">
        <v>86.2083333333334</v>
      </c>
      <c r="D2073" s="10">
        <v>0.55468459999999997</v>
      </c>
      <c r="E2073" s="10">
        <v>0.70856030000000003</v>
      </c>
      <c r="F2073" s="10">
        <v>0.27127010000000001</v>
      </c>
      <c r="G2073" s="10">
        <v>0.3380611</v>
      </c>
    </row>
    <row r="2074" spans="2:7" ht="12" thickBot="1" x14ac:dyDescent="0.25">
      <c r="B2074" s="213"/>
      <c r="C2074" s="10">
        <v>86.25</v>
      </c>
      <c r="D2074" s="10">
        <v>0.60250930000000003</v>
      </c>
      <c r="E2074" s="10">
        <v>0.84664640000000002</v>
      </c>
      <c r="F2074" s="10">
        <v>0.28782990000000003</v>
      </c>
      <c r="G2074" s="10">
        <v>0.38760620000000001</v>
      </c>
    </row>
    <row r="2075" spans="2:7" ht="12" thickBot="1" x14ac:dyDescent="0.25">
      <c r="B2075" s="213"/>
      <c r="C2075" s="10">
        <v>86.2916666666667</v>
      </c>
      <c r="D2075" s="10">
        <v>0.69184290000000004</v>
      </c>
      <c r="E2075" s="10">
        <v>1.0531554999999999</v>
      </c>
      <c r="F2075" s="10">
        <v>0.32542260000000001</v>
      </c>
      <c r="G2075" s="10">
        <v>0.46572449999999999</v>
      </c>
    </row>
    <row r="2076" spans="2:7" ht="12" thickBot="1" x14ac:dyDescent="0.25">
      <c r="B2076" s="213"/>
      <c r="C2076" s="10">
        <v>86.3333333333334</v>
      </c>
      <c r="D2076" s="10">
        <v>0.75330410000000003</v>
      </c>
      <c r="E2076" s="10">
        <v>1.1836333000000001</v>
      </c>
      <c r="F2076" s="10">
        <v>0.3601801</v>
      </c>
      <c r="G2076" s="10">
        <v>0.52373499999999995</v>
      </c>
    </row>
    <row r="2077" spans="2:7" ht="12" thickBot="1" x14ac:dyDescent="0.25">
      <c r="B2077" s="213"/>
      <c r="C2077" s="10">
        <v>86.375</v>
      </c>
      <c r="D2077" s="10">
        <v>0.77620270000000002</v>
      </c>
      <c r="E2077" s="10">
        <v>1.1910183999999999</v>
      </c>
      <c r="F2077" s="10">
        <v>0.37253920000000001</v>
      </c>
      <c r="G2077" s="10">
        <v>0.52958930000000004</v>
      </c>
    </row>
    <row r="2078" spans="2:7" ht="12" thickBot="1" x14ac:dyDescent="0.25">
      <c r="B2078" s="213"/>
      <c r="C2078" s="10">
        <v>86.4166666666667</v>
      </c>
      <c r="D2078" s="10">
        <v>0.80718389999999995</v>
      </c>
      <c r="E2078" s="10">
        <v>1.1995415</v>
      </c>
      <c r="F2078" s="10">
        <v>0.39084770000000002</v>
      </c>
      <c r="G2078" s="10">
        <v>0.54031819999999997</v>
      </c>
    </row>
    <row r="2079" spans="2:7" ht="12" thickBot="1" x14ac:dyDescent="0.25">
      <c r="B2079" s="213"/>
      <c r="C2079" s="10">
        <v>86.4583333333334</v>
      </c>
      <c r="D2079" s="10">
        <v>0.81914359999999997</v>
      </c>
      <c r="E2079" s="10">
        <v>1.1728132</v>
      </c>
      <c r="F2079" s="10">
        <v>0.4047944</v>
      </c>
      <c r="G2079" s="10">
        <v>0.54382660000000005</v>
      </c>
    </row>
    <row r="2080" spans="2:7" ht="12" thickBot="1" x14ac:dyDescent="0.25">
      <c r="B2080" s="213"/>
      <c r="C2080" s="10">
        <v>86.5</v>
      </c>
      <c r="D2080" s="10">
        <v>0.8250094</v>
      </c>
      <c r="E2080" s="10">
        <v>1.1372665</v>
      </c>
      <c r="F2080" s="10">
        <v>0.41538760000000002</v>
      </c>
      <c r="G2080" s="10">
        <v>0.54602300000000004</v>
      </c>
    </row>
    <row r="2081" spans="2:7" ht="12" thickBot="1" x14ac:dyDescent="0.25">
      <c r="B2081" s="213"/>
      <c r="C2081" s="10">
        <v>86.5416666666667</v>
      </c>
      <c r="D2081" s="10">
        <v>0.82053030000000005</v>
      </c>
      <c r="E2081" s="10">
        <v>1.1062459</v>
      </c>
      <c r="F2081" s="10">
        <v>0.42201620000000001</v>
      </c>
      <c r="G2081" s="10">
        <v>0.54243470000000005</v>
      </c>
    </row>
    <row r="2082" spans="2:7" ht="12" thickBot="1" x14ac:dyDescent="0.25">
      <c r="B2082" s="213"/>
      <c r="C2082" s="10">
        <v>86.5833333333334</v>
      </c>
      <c r="D2082" s="10">
        <v>0.80390039999999996</v>
      </c>
      <c r="E2082" s="10">
        <v>1.0616999</v>
      </c>
      <c r="F2082" s="10">
        <v>0.41903319999999999</v>
      </c>
      <c r="G2082" s="10">
        <v>0.5278349</v>
      </c>
    </row>
    <row r="2083" spans="2:7" ht="12" thickBot="1" x14ac:dyDescent="0.25">
      <c r="B2083" s="213"/>
      <c r="C2083" s="10">
        <v>86.625</v>
      </c>
      <c r="D2083" s="10">
        <v>0.79049290000000005</v>
      </c>
      <c r="E2083" s="10">
        <v>1.0362324999999999</v>
      </c>
      <c r="F2083" s="10">
        <v>0.41993000000000003</v>
      </c>
      <c r="G2083" s="10">
        <v>0.51931110000000003</v>
      </c>
    </row>
    <row r="2084" spans="2:7" ht="12" thickBot="1" x14ac:dyDescent="0.25">
      <c r="B2084" s="213"/>
      <c r="C2084" s="10">
        <v>86.6666666666667</v>
      </c>
      <c r="D2084" s="10">
        <v>0.78287649999999998</v>
      </c>
      <c r="E2084" s="10">
        <v>1.0145354</v>
      </c>
      <c r="F2084" s="10">
        <v>0.42390519999999998</v>
      </c>
      <c r="G2084" s="10">
        <v>0.52357849999999995</v>
      </c>
    </row>
    <row r="2085" spans="2:7" ht="12" thickBot="1" x14ac:dyDescent="0.25">
      <c r="B2085" s="213"/>
      <c r="C2085" s="10">
        <v>86.7083333333334</v>
      </c>
      <c r="D2085" s="10">
        <v>0.7985778</v>
      </c>
      <c r="E2085" s="10">
        <v>1.0458394</v>
      </c>
      <c r="F2085" s="10">
        <v>0.44651780000000002</v>
      </c>
      <c r="G2085" s="10">
        <v>0.55062460000000002</v>
      </c>
    </row>
    <row r="2086" spans="2:7" ht="12" thickBot="1" x14ac:dyDescent="0.25">
      <c r="B2086" s="213"/>
      <c r="C2086" s="10">
        <v>86.75</v>
      </c>
      <c r="D2086" s="10">
        <v>0.85083569999999997</v>
      </c>
      <c r="E2086" s="10">
        <v>1.1399181</v>
      </c>
      <c r="F2086" s="10">
        <v>0.48487619999999998</v>
      </c>
      <c r="G2086" s="10">
        <v>0.5996648</v>
      </c>
    </row>
    <row r="2087" spans="2:7" ht="12" thickBot="1" x14ac:dyDescent="0.25">
      <c r="B2087" s="213"/>
      <c r="C2087" s="10">
        <v>86.7916666666667</v>
      </c>
      <c r="D2087" s="10">
        <v>0.90782180000000001</v>
      </c>
      <c r="E2087" s="10">
        <v>1.2212365000000001</v>
      </c>
      <c r="F2087" s="10">
        <v>0.51016220000000001</v>
      </c>
      <c r="G2087" s="10">
        <v>0.64043289999999997</v>
      </c>
    </row>
    <row r="2088" spans="2:7" ht="12" thickBot="1" x14ac:dyDescent="0.25">
      <c r="B2088" s="213"/>
      <c r="C2088" s="10">
        <v>86.8333333333334</v>
      </c>
      <c r="D2088" s="10">
        <v>1.0077252999999999</v>
      </c>
      <c r="E2088" s="10">
        <v>1.3256285000000001</v>
      </c>
      <c r="F2088" s="10">
        <v>0.54302890000000004</v>
      </c>
      <c r="G2088" s="10">
        <v>0.67485680000000003</v>
      </c>
    </row>
    <row r="2089" spans="2:7" ht="12" thickBot="1" x14ac:dyDescent="0.25">
      <c r="B2089" s="213"/>
      <c r="C2089" s="10">
        <v>86.875</v>
      </c>
      <c r="D2089" s="10">
        <v>1.0887518</v>
      </c>
      <c r="E2089" s="10">
        <v>1.3888457999999999</v>
      </c>
      <c r="F2089" s="10">
        <v>0.57374409999999998</v>
      </c>
      <c r="G2089" s="10">
        <v>0.70726630000000001</v>
      </c>
    </row>
    <row r="2090" spans="2:7" ht="12" thickBot="1" x14ac:dyDescent="0.25">
      <c r="B2090" s="213"/>
      <c r="C2090" s="10">
        <v>86.9166666666667</v>
      </c>
      <c r="D2090" s="10">
        <v>1.0502442999999999</v>
      </c>
      <c r="E2090" s="10">
        <v>1.3193423</v>
      </c>
      <c r="F2090" s="10">
        <v>0.56101679999999998</v>
      </c>
      <c r="G2090" s="10">
        <v>0.67937639999999999</v>
      </c>
    </row>
    <row r="2091" spans="2:7" ht="12" thickBot="1" x14ac:dyDescent="0.25">
      <c r="B2091" s="213"/>
      <c r="C2091" s="10">
        <v>86.9583333333334</v>
      </c>
      <c r="D2091" s="10">
        <v>0.93293930000000003</v>
      </c>
      <c r="E2091" s="10">
        <v>1.1660109000000001</v>
      </c>
      <c r="F2091" s="10">
        <v>0.5099747</v>
      </c>
      <c r="G2091" s="10">
        <v>0.60936599999999996</v>
      </c>
    </row>
    <row r="2092" spans="2:7" ht="12" thickBot="1" x14ac:dyDescent="0.25">
      <c r="B2092" s="213"/>
      <c r="C2092" s="10">
        <v>87</v>
      </c>
      <c r="D2092" s="10">
        <v>0.78309550000000006</v>
      </c>
      <c r="E2092" s="10">
        <v>0.96484300000000001</v>
      </c>
      <c r="F2092" s="10">
        <v>0.43149569999999998</v>
      </c>
      <c r="G2092" s="10">
        <v>0.51093750000000004</v>
      </c>
    </row>
    <row r="2093" spans="2:7" ht="12" thickBot="1" x14ac:dyDescent="0.25">
      <c r="B2093" s="213">
        <v>41362</v>
      </c>
      <c r="C2093" s="10">
        <v>87.0416666666667</v>
      </c>
      <c r="D2093" s="10">
        <v>0.66600389999999998</v>
      </c>
      <c r="E2093" s="10">
        <v>0.80770889999999995</v>
      </c>
      <c r="F2093" s="10">
        <v>0.36331570000000002</v>
      </c>
      <c r="G2093" s="10">
        <v>0.43056410000000001</v>
      </c>
    </row>
    <row r="2094" spans="2:7" ht="12" thickBot="1" x14ac:dyDescent="0.25">
      <c r="B2094" s="213"/>
      <c r="C2094" s="10">
        <v>87.0833333333334</v>
      </c>
      <c r="D2094" s="10">
        <v>0.59792140000000005</v>
      </c>
      <c r="E2094" s="10">
        <v>0.71808309999999997</v>
      </c>
      <c r="F2094" s="10">
        <v>0.31830360000000002</v>
      </c>
      <c r="G2094" s="10">
        <v>0.37515409999999999</v>
      </c>
    </row>
    <row r="2095" spans="2:7" ht="12" thickBot="1" x14ac:dyDescent="0.25">
      <c r="B2095" s="213"/>
      <c r="C2095" s="10">
        <v>87.125</v>
      </c>
      <c r="D2095" s="10">
        <v>0.56344620000000001</v>
      </c>
      <c r="E2095" s="10">
        <v>0.68266000000000004</v>
      </c>
      <c r="F2095" s="10">
        <v>0.28908869999999998</v>
      </c>
      <c r="G2095" s="10">
        <v>0.3444662</v>
      </c>
    </row>
    <row r="2096" spans="2:7" ht="12" thickBot="1" x14ac:dyDescent="0.25">
      <c r="B2096" s="213"/>
      <c r="C2096" s="10">
        <v>87.1666666666667</v>
      </c>
      <c r="D2096" s="10">
        <v>0.54915860000000005</v>
      </c>
      <c r="E2096" s="10">
        <v>0.68097079999999999</v>
      </c>
      <c r="F2096" s="10">
        <v>0.27484989999999998</v>
      </c>
      <c r="G2096" s="10">
        <v>0.3326095</v>
      </c>
    </row>
    <row r="2097" spans="2:7" ht="12" thickBot="1" x14ac:dyDescent="0.25">
      <c r="B2097" s="213"/>
      <c r="C2097" s="10">
        <v>87.2083333333334</v>
      </c>
      <c r="D2097" s="10">
        <v>0.55765759999999998</v>
      </c>
      <c r="E2097" s="10">
        <v>0.72922569999999998</v>
      </c>
      <c r="F2097" s="10">
        <v>0.27342040000000001</v>
      </c>
      <c r="G2097" s="10">
        <v>0.34496599999999999</v>
      </c>
    </row>
    <row r="2098" spans="2:7" ht="12" thickBot="1" x14ac:dyDescent="0.25">
      <c r="B2098" s="213"/>
      <c r="C2098" s="10">
        <v>87.25</v>
      </c>
      <c r="D2098" s="10">
        <v>0.60334350000000003</v>
      </c>
      <c r="E2098" s="10">
        <v>0.86629120000000004</v>
      </c>
      <c r="F2098" s="10">
        <v>0.2878598</v>
      </c>
      <c r="G2098" s="10">
        <v>0.39486189999999999</v>
      </c>
    </row>
    <row r="2099" spans="2:7" ht="12" thickBot="1" x14ac:dyDescent="0.25">
      <c r="B2099" s="213"/>
      <c r="C2099" s="10">
        <v>87.2916666666667</v>
      </c>
      <c r="D2099" s="10">
        <v>0.68750129999999998</v>
      </c>
      <c r="E2099" s="10">
        <v>1.0920399999999999</v>
      </c>
      <c r="F2099" s="10">
        <v>0.32214769999999998</v>
      </c>
      <c r="G2099" s="10">
        <v>0.4822804</v>
      </c>
    </row>
    <row r="2100" spans="2:7" ht="12" thickBot="1" x14ac:dyDescent="0.25">
      <c r="B2100" s="213"/>
      <c r="C2100" s="10">
        <v>87.3333333333334</v>
      </c>
      <c r="D2100" s="10">
        <v>0.76025229999999999</v>
      </c>
      <c r="E2100" s="10">
        <v>1.2657373000000001</v>
      </c>
      <c r="F2100" s="10">
        <v>0.36077290000000001</v>
      </c>
      <c r="G2100" s="10">
        <v>0.55177030000000005</v>
      </c>
    </row>
    <row r="2101" spans="2:7" ht="12" thickBot="1" x14ac:dyDescent="0.25">
      <c r="B2101" s="213"/>
      <c r="C2101" s="10">
        <v>87.375</v>
      </c>
      <c r="D2101" s="10">
        <v>0.7969579</v>
      </c>
      <c r="E2101" s="10">
        <v>1.2883967000000001</v>
      </c>
      <c r="F2101" s="10">
        <v>0.37968020000000002</v>
      </c>
      <c r="G2101" s="10">
        <v>0.56345369999999995</v>
      </c>
    </row>
    <row r="2102" spans="2:7" ht="12" thickBot="1" x14ac:dyDescent="0.25">
      <c r="B2102" s="213"/>
      <c r="C2102" s="10">
        <v>87.4166666666667</v>
      </c>
      <c r="D2102" s="10">
        <v>0.82482339999999998</v>
      </c>
      <c r="E2102" s="10">
        <v>1.2557457999999999</v>
      </c>
      <c r="F2102" s="10">
        <v>0.40009149999999999</v>
      </c>
      <c r="G2102" s="10">
        <v>0.56458030000000003</v>
      </c>
    </row>
    <row r="2103" spans="2:7" ht="12" thickBot="1" x14ac:dyDescent="0.25">
      <c r="B2103" s="213"/>
      <c r="C2103" s="10">
        <v>87.4583333333334</v>
      </c>
      <c r="D2103" s="10">
        <v>0.84210980000000002</v>
      </c>
      <c r="E2103" s="10">
        <v>1.2163170999999999</v>
      </c>
      <c r="F2103" s="10">
        <v>0.41454170000000001</v>
      </c>
      <c r="G2103" s="10">
        <v>0.56273340000000005</v>
      </c>
    </row>
    <row r="2104" spans="2:7" ht="12" thickBot="1" x14ac:dyDescent="0.25">
      <c r="B2104" s="213"/>
      <c r="C2104" s="10">
        <v>87.5</v>
      </c>
      <c r="D2104" s="10">
        <v>0.84252649999999996</v>
      </c>
      <c r="E2104" s="10">
        <v>1.1638322999999999</v>
      </c>
      <c r="F2104" s="10">
        <v>0.4251065</v>
      </c>
      <c r="G2104" s="10">
        <v>0.55639479999999997</v>
      </c>
    </row>
    <row r="2105" spans="2:7" ht="12" thickBot="1" x14ac:dyDescent="0.25">
      <c r="B2105" s="213"/>
      <c r="C2105" s="10">
        <v>87.5416666666667</v>
      </c>
      <c r="D2105" s="10">
        <v>0.82985070000000005</v>
      </c>
      <c r="E2105" s="10">
        <v>1.1082571999999999</v>
      </c>
      <c r="F2105" s="10">
        <v>0.42840129999999998</v>
      </c>
      <c r="G2105" s="10">
        <v>0.54562489999999997</v>
      </c>
    </row>
    <row r="2106" spans="2:7" ht="12" thickBot="1" x14ac:dyDescent="0.25">
      <c r="B2106" s="213"/>
      <c r="C2106" s="10">
        <v>87.5833333333334</v>
      </c>
      <c r="D2106" s="10">
        <v>0.81251390000000001</v>
      </c>
      <c r="E2106" s="10">
        <v>1.0526579</v>
      </c>
      <c r="F2106" s="10">
        <v>0.4245794</v>
      </c>
      <c r="G2106" s="10">
        <v>0.52694669999999999</v>
      </c>
    </row>
    <row r="2107" spans="2:7" ht="12" thickBot="1" x14ac:dyDescent="0.25">
      <c r="B2107" s="213"/>
      <c r="C2107" s="10">
        <v>87.625</v>
      </c>
      <c r="D2107" s="10">
        <v>0.80286999999999997</v>
      </c>
      <c r="E2107" s="10">
        <v>1.0257951000000001</v>
      </c>
      <c r="F2107" s="10">
        <v>0.43504969999999998</v>
      </c>
      <c r="G2107" s="10">
        <v>0.5259296</v>
      </c>
    </row>
    <row r="2108" spans="2:7" ht="12" thickBot="1" x14ac:dyDescent="0.25">
      <c r="B2108" s="213"/>
      <c r="C2108" s="10">
        <v>87.6666666666667</v>
      </c>
      <c r="D2108" s="10">
        <v>0.80998800000000004</v>
      </c>
      <c r="E2108" s="10">
        <v>1.0350929</v>
      </c>
      <c r="F2108" s="10">
        <v>0.45504050000000001</v>
      </c>
      <c r="G2108" s="10">
        <v>0.54220400000000002</v>
      </c>
    </row>
    <row r="2109" spans="2:7" ht="12" thickBot="1" x14ac:dyDescent="0.25">
      <c r="B2109" s="213"/>
      <c r="C2109" s="10">
        <v>87.7083333333334</v>
      </c>
      <c r="D2109" s="10">
        <v>0.83873880000000001</v>
      </c>
      <c r="E2109" s="10">
        <v>1.0653383999999999</v>
      </c>
      <c r="F2109" s="10">
        <v>0.48888379999999998</v>
      </c>
      <c r="G2109" s="10">
        <v>0.57569990000000004</v>
      </c>
    </row>
    <row r="2110" spans="2:7" ht="12" thickBot="1" x14ac:dyDescent="0.25">
      <c r="B2110" s="213"/>
      <c r="C2110" s="10">
        <v>87.75</v>
      </c>
      <c r="D2110" s="10">
        <v>0.89099360000000005</v>
      </c>
      <c r="E2110" s="10">
        <v>1.1518820000000001</v>
      </c>
      <c r="F2110" s="10">
        <v>0.52342149999999998</v>
      </c>
      <c r="G2110" s="10">
        <v>0.62091280000000004</v>
      </c>
    </row>
    <row r="2111" spans="2:7" ht="12" thickBot="1" x14ac:dyDescent="0.25">
      <c r="B2111" s="213"/>
      <c r="C2111" s="10">
        <v>87.7916666666667</v>
      </c>
      <c r="D2111" s="10">
        <v>0.93082810000000005</v>
      </c>
      <c r="E2111" s="10">
        <v>1.2062877000000001</v>
      </c>
      <c r="F2111" s="10">
        <v>0.54262809999999995</v>
      </c>
      <c r="G2111" s="10">
        <v>0.64642659999999996</v>
      </c>
    </row>
    <row r="2112" spans="2:7" ht="12" thickBot="1" x14ac:dyDescent="0.25">
      <c r="B2112" s="213"/>
      <c r="C2112" s="10">
        <v>87.8333333333334</v>
      </c>
      <c r="D2112" s="10">
        <v>1.0081557999999999</v>
      </c>
      <c r="E2112" s="10">
        <v>1.2760514000000001</v>
      </c>
      <c r="F2112" s="10">
        <v>0.55948399999999998</v>
      </c>
      <c r="G2112" s="10">
        <v>0.66371970000000002</v>
      </c>
    </row>
    <row r="2113" spans="2:7" ht="12" thickBot="1" x14ac:dyDescent="0.25">
      <c r="B2113" s="213"/>
      <c r="C2113" s="10">
        <v>87.875</v>
      </c>
      <c r="D2113" s="10">
        <v>1.0850928</v>
      </c>
      <c r="E2113" s="10">
        <v>1.3432770000000001</v>
      </c>
      <c r="F2113" s="10">
        <v>0.58389029999999997</v>
      </c>
      <c r="G2113" s="10">
        <v>0.68294699999999997</v>
      </c>
    </row>
    <row r="2114" spans="2:7" ht="12" thickBot="1" x14ac:dyDescent="0.25">
      <c r="B2114" s="213"/>
      <c r="C2114" s="10">
        <v>87.9166666666667</v>
      </c>
      <c r="D2114" s="10">
        <v>1.0558065999999999</v>
      </c>
      <c r="E2114" s="10">
        <v>1.2859636000000001</v>
      </c>
      <c r="F2114" s="10">
        <v>0.56794549999999999</v>
      </c>
      <c r="G2114" s="10">
        <v>0.66147979999999995</v>
      </c>
    </row>
    <row r="2115" spans="2:7" ht="12" thickBot="1" x14ac:dyDescent="0.25">
      <c r="B2115" s="213"/>
      <c r="C2115" s="10">
        <v>87.9583333333334</v>
      </c>
      <c r="D2115" s="10">
        <v>0.95912810000000004</v>
      </c>
      <c r="E2115" s="10">
        <v>1.157395</v>
      </c>
      <c r="F2115" s="10">
        <v>0.52552989999999999</v>
      </c>
      <c r="G2115" s="10">
        <v>0.60616760000000003</v>
      </c>
    </row>
    <row r="2116" spans="2:7" ht="12" thickBot="1" x14ac:dyDescent="0.25">
      <c r="B2116" s="213"/>
      <c r="C2116" s="10">
        <v>88</v>
      </c>
      <c r="D2116" s="10">
        <v>0.82274420000000004</v>
      </c>
      <c r="E2116" s="10">
        <v>0.98499740000000002</v>
      </c>
      <c r="F2116" s="10">
        <v>0.45774910000000002</v>
      </c>
      <c r="G2116" s="10">
        <v>0.52495890000000001</v>
      </c>
    </row>
    <row r="2117" spans="2:7" ht="12" thickBot="1" x14ac:dyDescent="0.25">
      <c r="B2117" s="213">
        <v>41363</v>
      </c>
      <c r="C2117" s="10">
        <v>88.0416666666667</v>
      </c>
      <c r="D2117" s="10">
        <v>0.70097109999999996</v>
      </c>
      <c r="E2117" s="10">
        <v>0.82822430000000002</v>
      </c>
      <c r="F2117" s="10">
        <v>0.39023079999999999</v>
      </c>
      <c r="G2117" s="10">
        <v>0.44567509999999999</v>
      </c>
    </row>
    <row r="2118" spans="2:7" ht="12" thickBot="1" x14ac:dyDescent="0.25">
      <c r="B2118" s="213"/>
      <c r="C2118" s="10">
        <v>88.0833333333334</v>
      </c>
      <c r="D2118" s="10">
        <v>0.6218863</v>
      </c>
      <c r="E2118" s="10">
        <v>0.72327790000000003</v>
      </c>
      <c r="F2118" s="10">
        <v>0.33963510000000002</v>
      </c>
      <c r="G2118" s="10">
        <v>0.38389079999999998</v>
      </c>
    </row>
    <row r="2119" spans="2:7" ht="12" thickBot="1" x14ac:dyDescent="0.25">
      <c r="B2119" s="213"/>
      <c r="C2119" s="10">
        <v>88.125</v>
      </c>
      <c r="D2119" s="10">
        <v>0.576627</v>
      </c>
      <c r="E2119" s="10">
        <v>0.6720815</v>
      </c>
      <c r="F2119" s="10">
        <v>0.30667240000000001</v>
      </c>
      <c r="G2119" s="10">
        <v>0.34404950000000001</v>
      </c>
    </row>
    <row r="2120" spans="2:7" ht="12" thickBot="1" x14ac:dyDescent="0.25">
      <c r="B2120" s="213"/>
      <c r="C2120" s="10">
        <v>88.1666666666667</v>
      </c>
      <c r="D2120" s="10">
        <v>0.55366230000000005</v>
      </c>
      <c r="E2120" s="10">
        <v>0.64758159999999998</v>
      </c>
      <c r="F2120" s="10">
        <v>0.28524890000000003</v>
      </c>
      <c r="G2120" s="10">
        <v>0.32167679999999998</v>
      </c>
    </row>
    <row r="2121" spans="2:7" ht="12" thickBot="1" x14ac:dyDescent="0.25">
      <c r="B2121" s="213"/>
      <c r="C2121" s="10">
        <v>88.2083333333334</v>
      </c>
      <c r="D2121" s="10">
        <v>0.5473017</v>
      </c>
      <c r="E2121" s="10">
        <v>0.6540475</v>
      </c>
      <c r="F2121" s="10">
        <v>0.27318310000000001</v>
      </c>
      <c r="G2121" s="10">
        <v>0.31460650000000001</v>
      </c>
    </row>
    <row r="2122" spans="2:7" ht="12" thickBot="1" x14ac:dyDescent="0.25">
      <c r="B2122" s="213"/>
      <c r="C2122" s="10">
        <v>88.25</v>
      </c>
      <c r="D2122" s="10">
        <v>0.56248569999999998</v>
      </c>
      <c r="E2122" s="10">
        <v>0.70917560000000002</v>
      </c>
      <c r="F2122" s="10">
        <v>0.27535229999999999</v>
      </c>
      <c r="G2122" s="10">
        <v>0.32705139999999999</v>
      </c>
    </row>
    <row r="2123" spans="2:7" ht="12" thickBot="1" x14ac:dyDescent="0.25">
      <c r="B2123" s="213"/>
      <c r="C2123" s="10">
        <v>88.2916666666667</v>
      </c>
      <c r="D2123" s="10">
        <v>0.61126959999999997</v>
      </c>
      <c r="E2123" s="10">
        <v>0.82329390000000002</v>
      </c>
      <c r="F2123" s="10">
        <v>0.29028120000000002</v>
      </c>
      <c r="G2123" s="10">
        <v>0.36428379999999999</v>
      </c>
    </row>
    <row r="2124" spans="2:7" ht="12" thickBot="1" x14ac:dyDescent="0.25">
      <c r="B2124" s="213"/>
      <c r="C2124" s="10">
        <v>88.3333333333334</v>
      </c>
      <c r="D2124" s="10">
        <v>0.70546390000000003</v>
      </c>
      <c r="E2124" s="10">
        <v>1.0409702000000001</v>
      </c>
      <c r="F2124" s="10">
        <v>0.33069530000000003</v>
      </c>
      <c r="G2124" s="10">
        <v>0.44859739999999998</v>
      </c>
    </row>
    <row r="2125" spans="2:7" ht="12" thickBot="1" x14ac:dyDescent="0.25">
      <c r="B2125" s="213"/>
      <c r="C2125" s="10">
        <v>88.375</v>
      </c>
      <c r="D2125" s="10">
        <v>0.82041549999999996</v>
      </c>
      <c r="E2125" s="10">
        <v>1.2512665999999999</v>
      </c>
      <c r="F2125" s="10">
        <v>0.38495570000000001</v>
      </c>
      <c r="G2125" s="10">
        <v>0.53420120000000004</v>
      </c>
    </row>
    <row r="2126" spans="2:7" ht="12" thickBot="1" x14ac:dyDescent="0.25">
      <c r="B2126" s="213"/>
      <c r="C2126" s="10">
        <v>88.4166666666667</v>
      </c>
      <c r="D2126" s="10">
        <v>0.89141769999999998</v>
      </c>
      <c r="E2126" s="10">
        <v>1.3477055</v>
      </c>
      <c r="F2126" s="10">
        <v>0.4288556</v>
      </c>
      <c r="G2126" s="10">
        <v>0.59481110000000004</v>
      </c>
    </row>
    <row r="2127" spans="2:7" ht="12" thickBot="1" x14ac:dyDescent="0.25">
      <c r="B2127" s="213"/>
      <c r="C2127" s="10">
        <v>88.4583333333334</v>
      </c>
      <c r="D2127" s="10">
        <v>0.92369749999999995</v>
      </c>
      <c r="E2127" s="10">
        <v>1.3457053000000001</v>
      </c>
      <c r="F2127" s="10">
        <v>0.45804980000000001</v>
      </c>
      <c r="G2127" s="10">
        <v>0.61389150000000003</v>
      </c>
    </row>
    <row r="2128" spans="2:7" ht="12" thickBot="1" x14ac:dyDescent="0.25">
      <c r="B2128" s="213"/>
      <c r="C2128" s="10">
        <v>88.5</v>
      </c>
      <c r="D2128" s="10">
        <v>0.93512399999999996</v>
      </c>
      <c r="E2128" s="10">
        <v>1.3155123</v>
      </c>
      <c r="F2128" s="10">
        <v>0.47245130000000002</v>
      </c>
      <c r="G2128" s="10">
        <v>0.61397780000000002</v>
      </c>
    </row>
    <row r="2129" spans="2:7" ht="12" thickBot="1" x14ac:dyDescent="0.25">
      <c r="B2129" s="213"/>
      <c r="C2129" s="10">
        <v>88.5416666666667</v>
      </c>
      <c r="D2129" s="10">
        <v>0.93212450000000002</v>
      </c>
      <c r="E2129" s="10">
        <v>1.2694892</v>
      </c>
      <c r="F2129" s="10">
        <v>0.47812579999999999</v>
      </c>
      <c r="G2129" s="10">
        <v>0.60637700000000005</v>
      </c>
    </row>
    <row r="2130" spans="2:7" ht="12" thickBot="1" x14ac:dyDescent="0.25">
      <c r="B2130" s="213"/>
      <c r="C2130" s="10">
        <v>88.5833333333334</v>
      </c>
      <c r="D2130" s="10">
        <v>0.91839859999999995</v>
      </c>
      <c r="E2130" s="10">
        <v>1.2235020000000001</v>
      </c>
      <c r="F2130" s="10">
        <v>0.47865229999999998</v>
      </c>
      <c r="G2130" s="10">
        <v>0.59165219999999996</v>
      </c>
    </row>
    <row r="2131" spans="2:7" ht="12" thickBot="1" x14ac:dyDescent="0.25">
      <c r="B2131" s="213"/>
      <c r="C2131" s="10">
        <v>88.625</v>
      </c>
      <c r="D2131" s="10">
        <v>0.90142049999999996</v>
      </c>
      <c r="E2131" s="10">
        <v>1.1789227</v>
      </c>
      <c r="F2131" s="10">
        <v>0.48527399999999998</v>
      </c>
      <c r="G2131" s="10">
        <v>0.58624100000000001</v>
      </c>
    </row>
    <row r="2132" spans="2:7" ht="12" thickBot="1" x14ac:dyDescent="0.25">
      <c r="B2132" s="213"/>
      <c r="C2132" s="10">
        <v>88.6666666666667</v>
      </c>
      <c r="D2132" s="10">
        <v>0.89983290000000005</v>
      </c>
      <c r="E2132" s="10">
        <v>1.1656531999999999</v>
      </c>
      <c r="F2132" s="10">
        <v>0.50073179999999995</v>
      </c>
      <c r="G2132" s="10">
        <v>0.59947030000000001</v>
      </c>
    </row>
    <row r="2133" spans="2:7" ht="12" thickBot="1" x14ac:dyDescent="0.25">
      <c r="B2133" s="213"/>
      <c r="C2133" s="10">
        <v>88.7083333333334</v>
      </c>
      <c r="D2133" s="10">
        <v>0.91467129999999996</v>
      </c>
      <c r="E2133" s="10">
        <v>1.1853589</v>
      </c>
      <c r="F2133" s="10">
        <v>0.52182130000000004</v>
      </c>
      <c r="G2133" s="10">
        <v>0.6125737</v>
      </c>
    </row>
    <row r="2134" spans="2:7" ht="12" thickBot="1" x14ac:dyDescent="0.25">
      <c r="B2134" s="213"/>
      <c r="C2134" s="10">
        <v>88.75</v>
      </c>
      <c r="D2134" s="10">
        <v>0.96035760000000003</v>
      </c>
      <c r="E2134" s="10">
        <v>1.2568617</v>
      </c>
      <c r="F2134" s="10">
        <v>0.53151749999999998</v>
      </c>
      <c r="G2134" s="10">
        <v>0.6315461</v>
      </c>
    </row>
    <row r="2135" spans="2:7" ht="12" thickBot="1" x14ac:dyDescent="0.25">
      <c r="B2135" s="213"/>
      <c r="C2135" s="10">
        <v>88.7916666666667</v>
      </c>
      <c r="D2135" s="10">
        <v>1.0139041</v>
      </c>
      <c r="E2135" s="10">
        <v>1.3247114</v>
      </c>
      <c r="F2135" s="10">
        <v>0.54453850000000004</v>
      </c>
      <c r="G2135" s="10">
        <v>0.65051380000000003</v>
      </c>
    </row>
    <row r="2136" spans="2:7" ht="12" thickBot="1" x14ac:dyDescent="0.25">
      <c r="B2136" s="213"/>
      <c r="C2136" s="10">
        <v>88.8333333333334</v>
      </c>
      <c r="D2136" s="10">
        <v>1.08229</v>
      </c>
      <c r="E2136" s="10">
        <v>1.3807054999999999</v>
      </c>
      <c r="F2136" s="10">
        <v>0.56204319999999997</v>
      </c>
      <c r="G2136" s="10">
        <v>0.67004169999999996</v>
      </c>
    </row>
    <row r="2137" spans="2:7" ht="12" thickBot="1" x14ac:dyDescent="0.25">
      <c r="B2137" s="213"/>
      <c r="C2137" s="10">
        <v>88.875</v>
      </c>
      <c r="D2137" s="10">
        <v>1.1144586000000001</v>
      </c>
      <c r="E2137" s="10">
        <v>1.3860749999999999</v>
      </c>
      <c r="F2137" s="10">
        <v>0.57542590000000005</v>
      </c>
      <c r="G2137" s="10">
        <v>0.67627029999999999</v>
      </c>
    </row>
    <row r="2138" spans="2:7" ht="12" thickBot="1" x14ac:dyDescent="0.25">
      <c r="B2138" s="213"/>
      <c r="C2138" s="10">
        <v>88.9166666666667</v>
      </c>
      <c r="D2138" s="10">
        <v>1.0744876000000001</v>
      </c>
      <c r="E2138" s="10">
        <v>1.3279622</v>
      </c>
      <c r="F2138" s="10">
        <v>0.56054289999999996</v>
      </c>
      <c r="G2138" s="10">
        <v>0.64791969999999999</v>
      </c>
    </row>
    <row r="2139" spans="2:7" ht="12" thickBot="1" x14ac:dyDescent="0.25">
      <c r="B2139" s="213"/>
      <c r="C2139" s="10">
        <v>88.9583333333334</v>
      </c>
      <c r="D2139" s="10">
        <v>0.98026179999999996</v>
      </c>
      <c r="E2139" s="10">
        <v>1.2013532</v>
      </c>
      <c r="F2139" s="10">
        <v>0.52128969999999997</v>
      </c>
      <c r="G2139" s="10">
        <v>0.6017943</v>
      </c>
    </row>
    <row r="2140" spans="2:7" ht="12" thickBot="1" x14ac:dyDescent="0.25">
      <c r="B2140" s="213"/>
      <c r="C2140" s="10">
        <v>89</v>
      </c>
      <c r="D2140" s="10">
        <v>0.84313199999999999</v>
      </c>
      <c r="E2140" s="10">
        <v>1.0203576999999999</v>
      </c>
      <c r="F2140" s="10">
        <v>0.4595244</v>
      </c>
      <c r="G2140" s="10">
        <v>0.52553760000000005</v>
      </c>
    </row>
    <row r="2141" spans="2:7" ht="12" thickBot="1" x14ac:dyDescent="0.25">
      <c r="B2141" s="213">
        <v>41364</v>
      </c>
      <c r="C2141" s="10">
        <v>89.0416666666667</v>
      </c>
      <c r="D2141" s="10">
        <v>0.71672610000000003</v>
      </c>
      <c r="E2141" s="10">
        <v>0.85225459999999997</v>
      </c>
      <c r="F2141" s="10">
        <v>0.3912563</v>
      </c>
      <c r="G2141" s="10">
        <v>0.44763639999999999</v>
      </c>
    </row>
    <row r="2142" spans="2:7" ht="12" thickBot="1" x14ac:dyDescent="0.25">
      <c r="B2142" s="213"/>
      <c r="C2142" s="10">
        <v>89.0833333333334</v>
      </c>
      <c r="D2142" s="10">
        <v>0.63209110000000002</v>
      </c>
      <c r="E2142" s="10">
        <v>0.74329590000000001</v>
      </c>
      <c r="F2142" s="10">
        <v>0.33978390000000003</v>
      </c>
      <c r="G2142" s="10">
        <v>0.3875478</v>
      </c>
    </row>
    <row r="2143" spans="2:7" ht="12" thickBot="1" x14ac:dyDescent="0.25">
      <c r="B2143" s="213"/>
      <c r="C2143" s="10">
        <v>89.125</v>
      </c>
      <c r="D2143" s="10">
        <v>0.58213950000000003</v>
      </c>
      <c r="E2143" s="10">
        <v>0.67886150000000001</v>
      </c>
      <c r="F2143" s="10">
        <v>0.30557210000000001</v>
      </c>
      <c r="G2143" s="10">
        <v>0.34545740000000003</v>
      </c>
    </row>
    <row r="2144" spans="2:7" ht="12" thickBot="1" x14ac:dyDescent="0.25">
      <c r="B2144" s="213"/>
      <c r="C2144" s="10">
        <v>89.1666666666667</v>
      </c>
      <c r="D2144" s="10">
        <v>0.55728180000000005</v>
      </c>
      <c r="E2144" s="10">
        <v>0.6502251</v>
      </c>
      <c r="F2144" s="10">
        <v>0.28311239999999999</v>
      </c>
      <c r="G2144" s="10">
        <v>0.32120890000000002</v>
      </c>
    </row>
    <row r="2145" spans="2:7" ht="12" thickBot="1" x14ac:dyDescent="0.25">
      <c r="B2145" s="213"/>
      <c r="C2145" s="10">
        <v>89.2083333333334</v>
      </c>
      <c r="D2145" s="10">
        <v>0.54818120000000004</v>
      </c>
      <c r="E2145" s="10">
        <v>0.65156720000000001</v>
      </c>
      <c r="F2145" s="10">
        <v>0.2714316</v>
      </c>
      <c r="G2145" s="10">
        <v>0.31258819999999998</v>
      </c>
    </row>
    <row r="2146" spans="2:7" ht="12" thickBot="1" x14ac:dyDescent="0.25">
      <c r="B2146" s="213"/>
      <c r="C2146" s="10">
        <v>89.25</v>
      </c>
      <c r="D2146" s="10">
        <v>0.56057869999999999</v>
      </c>
      <c r="E2146" s="10">
        <v>0.68905090000000002</v>
      </c>
      <c r="F2146" s="10">
        <v>0.27090039999999999</v>
      </c>
      <c r="G2146" s="10">
        <v>0.31942029999999999</v>
      </c>
    </row>
    <row r="2147" spans="2:7" ht="12" thickBot="1" x14ac:dyDescent="0.25">
      <c r="B2147" s="213"/>
      <c r="C2147" s="10">
        <v>89.2916666666667</v>
      </c>
      <c r="D2147" s="10">
        <v>0.60863319999999999</v>
      </c>
      <c r="E2147" s="10">
        <v>0.7900739</v>
      </c>
      <c r="F2147" s="10">
        <v>0.28474759999999999</v>
      </c>
      <c r="G2147" s="10">
        <v>0.34878130000000002</v>
      </c>
    </row>
    <row r="2148" spans="2:7" ht="12" thickBot="1" x14ac:dyDescent="0.25">
      <c r="B2148" s="213"/>
      <c r="C2148" s="10">
        <v>89.3333333333334</v>
      </c>
      <c r="D2148" s="10">
        <v>0.71921959999999996</v>
      </c>
      <c r="E2148" s="10">
        <v>1.008413</v>
      </c>
      <c r="F2148" s="10">
        <v>0.32980779999999998</v>
      </c>
      <c r="G2148" s="10">
        <v>0.42826320000000001</v>
      </c>
    </row>
    <row r="2149" spans="2:7" ht="12" thickBot="1" x14ac:dyDescent="0.25">
      <c r="B2149" s="213"/>
      <c r="C2149" s="10">
        <v>89.375</v>
      </c>
      <c r="D2149" s="10">
        <v>0.8464043</v>
      </c>
      <c r="E2149" s="10">
        <v>1.2522492000000001</v>
      </c>
      <c r="F2149" s="10">
        <v>0.39246779999999998</v>
      </c>
      <c r="G2149" s="10">
        <v>0.53532009999999997</v>
      </c>
    </row>
    <row r="2150" spans="2:7" ht="12" thickBot="1" x14ac:dyDescent="0.25">
      <c r="B2150" s="213"/>
      <c r="C2150" s="10">
        <v>89.4166666666667</v>
      </c>
      <c r="D2150" s="10">
        <v>0.93388939999999998</v>
      </c>
      <c r="E2150" s="10">
        <v>1.4027540999999999</v>
      </c>
      <c r="F2150" s="10">
        <v>0.45130520000000002</v>
      </c>
      <c r="G2150" s="10">
        <v>0.62094389999999999</v>
      </c>
    </row>
    <row r="2151" spans="2:7" ht="12" thickBot="1" x14ac:dyDescent="0.25">
      <c r="B2151" s="213"/>
      <c r="C2151" s="10">
        <v>89.4583333333334</v>
      </c>
      <c r="D2151" s="10">
        <v>0.97374910000000003</v>
      </c>
      <c r="E2151" s="10">
        <v>1.4483021</v>
      </c>
      <c r="F2151" s="10">
        <v>0.48267100000000002</v>
      </c>
      <c r="G2151" s="10">
        <v>0.65571639999999998</v>
      </c>
    </row>
    <row r="2152" spans="2:7" ht="12" thickBot="1" x14ac:dyDescent="0.25">
      <c r="B2152" s="213"/>
      <c r="C2152" s="10">
        <v>89.5</v>
      </c>
      <c r="D2152" s="10">
        <v>0.98475310000000005</v>
      </c>
      <c r="E2152" s="10">
        <v>1.4237226999999999</v>
      </c>
      <c r="F2152" s="10">
        <v>0.49434669999999997</v>
      </c>
      <c r="G2152" s="10">
        <v>0.66100219999999998</v>
      </c>
    </row>
    <row r="2153" spans="2:7" ht="12" thickBot="1" x14ac:dyDescent="0.25">
      <c r="B2153" s="213"/>
      <c r="C2153" s="10">
        <v>89.5416666666667</v>
      </c>
      <c r="D2153" s="10">
        <v>0.98356060000000001</v>
      </c>
      <c r="E2153" s="10">
        <v>1.3886555</v>
      </c>
      <c r="F2153" s="10">
        <v>0.49848350000000002</v>
      </c>
      <c r="G2153" s="10">
        <v>0.64845079999999999</v>
      </c>
    </row>
    <row r="2154" spans="2:7" ht="12" thickBot="1" x14ac:dyDescent="0.25">
      <c r="B2154" s="213"/>
      <c r="C2154" s="10">
        <v>89.5833333333334</v>
      </c>
      <c r="D2154" s="10">
        <v>0.96630799999999994</v>
      </c>
      <c r="E2154" s="10">
        <v>1.3184199999999999</v>
      </c>
      <c r="F2154" s="10">
        <v>0.49497679999999999</v>
      </c>
      <c r="G2154" s="10">
        <v>0.62584510000000004</v>
      </c>
    </row>
    <row r="2155" spans="2:7" ht="12" thickBot="1" x14ac:dyDescent="0.25">
      <c r="B2155" s="213"/>
      <c r="C2155" s="10">
        <v>89.625</v>
      </c>
      <c r="D2155" s="10">
        <v>0.94269099999999995</v>
      </c>
      <c r="E2155" s="10">
        <v>1.2481597</v>
      </c>
      <c r="F2155" s="10">
        <v>0.4905717</v>
      </c>
      <c r="G2155" s="10">
        <v>0.60863840000000002</v>
      </c>
    </row>
    <row r="2156" spans="2:7" ht="12" thickBot="1" x14ac:dyDescent="0.25">
      <c r="B2156" s="213"/>
      <c r="C2156" s="10">
        <v>89.6666666666667</v>
      </c>
      <c r="D2156" s="10">
        <v>0.92968300000000004</v>
      </c>
      <c r="E2156" s="10">
        <v>1.2058991999999999</v>
      </c>
      <c r="F2156" s="10">
        <v>0.48541099999999998</v>
      </c>
      <c r="G2156" s="10">
        <v>0.59444680000000005</v>
      </c>
    </row>
    <row r="2157" spans="2:7" ht="12" thickBot="1" x14ac:dyDescent="0.25">
      <c r="B2157" s="213"/>
      <c r="C2157" s="10">
        <v>89.7083333333334</v>
      </c>
      <c r="D2157" s="10">
        <v>0.93193740000000003</v>
      </c>
      <c r="E2157" s="10">
        <v>1.2070611</v>
      </c>
      <c r="F2157" s="10">
        <v>0.48880709999999999</v>
      </c>
      <c r="G2157" s="10">
        <v>0.59114109999999997</v>
      </c>
    </row>
    <row r="2158" spans="2:7" ht="12" thickBot="1" x14ac:dyDescent="0.25">
      <c r="B2158" s="213"/>
      <c r="C2158" s="10">
        <v>89.75</v>
      </c>
      <c r="D2158" s="10">
        <v>0.97121519999999995</v>
      </c>
      <c r="E2158" s="10">
        <v>1.2587226</v>
      </c>
      <c r="F2158" s="10">
        <v>0.5056792</v>
      </c>
      <c r="G2158" s="10">
        <v>0.61032209999999998</v>
      </c>
    </row>
    <row r="2159" spans="2:7" ht="12" thickBot="1" x14ac:dyDescent="0.25">
      <c r="B2159" s="213"/>
      <c r="C2159" s="10">
        <v>89.7916666666667</v>
      </c>
      <c r="D2159" s="10">
        <v>1.0001475</v>
      </c>
      <c r="E2159" s="10">
        <v>1.2932729000000001</v>
      </c>
      <c r="F2159" s="10">
        <v>0.51517420000000003</v>
      </c>
      <c r="G2159" s="10">
        <v>0.61851970000000001</v>
      </c>
    </row>
    <row r="2160" spans="2:7" ht="12" thickBot="1" x14ac:dyDescent="0.25">
      <c r="B2160" s="213"/>
      <c r="C2160" s="10">
        <v>89.8333333333334</v>
      </c>
      <c r="D2160" s="10">
        <v>1.0838485</v>
      </c>
      <c r="E2160" s="10">
        <v>1.3818258999999999</v>
      </c>
      <c r="F2160" s="10">
        <v>0.54412450000000001</v>
      </c>
      <c r="G2160" s="10">
        <v>0.65411269999999999</v>
      </c>
    </row>
    <row r="2161" spans="2:7" ht="12" thickBot="1" x14ac:dyDescent="0.25">
      <c r="B2161" s="213"/>
      <c r="C2161" s="10">
        <v>89.875</v>
      </c>
      <c r="D2161" s="10">
        <v>1.1402608000000001</v>
      </c>
      <c r="E2161" s="10">
        <v>1.4324767</v>
      </c>
      <c r="F2161" s="10">
        <v>0.57277310000000003</v>
      </c>
      <c r="G2161" s="10">
        <v>0.68395150000000005</v>
      </c>
    </row>
    <row r="2162" spans="2:7" ht="12" thickBot="1" x14ac:dyDescent="0.25">
      <c r="B2162" s="213"/>
      <c r="C2162" s="10">
        <v>89.9166666666667</v>
      </c>
      <c r="D2162" s="10">
        <v>1.0792457</v>
      </c>
      <c r="E2162" s="10">
        <v>1.3356302</v>
      </c>
      <c r="F2162" s="10">
        <v>0.55684630000000002</v>
      </c>
      <c r="G2162" s="10">
        <v>0.66193550000000001</v>
      </c>
    </row>
    <row r="2163" spans="2:7" ht="12" thickBot="1" x14ac:dyDescent="0.25">
      <c r="B2163" s="213"/>
      <c r="C2163" s="10">
        <v>89.9583333333334</v>
      </c>
      <c r="D2163" s="10">
        <v>0.94143319999999997</v>
      </c>
      <c r="E2163" s="10">
        <v>1.1494816999999999</v>
      </c>
      <c r="F2163" s="10">
        <v>0.50385590000000002</v>
      </c>
      <c r="G2163" s="10">
        <v>0.5981187</v>
      </c>
    </row>
    <row r="2164" spans="2:7" ht="12" thickBot="1" x14ac:dyDescent="0.25">
      <c r="B2164" s="213"/>
      <c r="C2164" s="10">
        <v>90</v>
      </c>
      <c r="D2164" s="10">
        <v>0.78103820000000002</v>
      </c>
      <c r="E2164" s="10">
        <v>0.94590649999999998</v>
      </c>
      <c r="F2164" s="10">
        <v>0.42611589999999999</v>
      </c>
      <c r="G2164" s="10">
        <v>0.50646639999999998</v>
      </c>
    </row>
    <row r="2165" spans="2:7" ht="12" thickBot="1" x14ac:dyDescent="0.25">
      <c r="B2165" s="213">
        <v>41365</v>
      </c>
      <c r="C2165" s="10">
        <v>90.0416666666667</v>
      </c>
      <c r="D2165" s="10">
        <v>0.66128949999999997</v>
      </c>
      <c r="E2165" s="10">
        <v>0.78823980000000005</v>
      </c>
      <c r="F2165" s="10">
        <v>0.35915560000000002</v>
      </c>
      <c r="G2165" s="10">
        <v>0.42273460000000002</v>
      </c>
    </row>
    <row r="2166" spans="2:7" ht="12" thickBot="1" x14ac:dyDescent="0.25">
      <c r="B2166" s="213"/>
      <c r="C2166" s="10">
        <v>90.0833333333334</v>
      </c>
      <c r="D2166" s="10">
        <v>0.59154910000000005</v>
      </c>
      <c r="E2166" s="10">
        <v>0.70492969999999999</v>
      </c>
      <c r="F2166" s="10">
        <v>0.31162780000000001</v>
      </c>
      <c r="G2166" s="10">
        <v>0.36465160000000002</v>
      </c>
    </row>
    <row r="2167" spans="2:7" ht="12" thickBot="1" x14ac:dyDescent="0.25">
      <c r="B2167" s="213"/>
      <c r="C2167" s="10">
        <v>90.125</v>
      </c>
      <c r="D2167" s="10">
        <v>0.55725630000000004</v>
      </c>
      <c r="E2167" s="10">
        <v>0.66620060000000003</v>
      </c>
      <c r="F2167" s="10">
        <v>0.2845357</v>
      </c>
      <c r="G2167" s="10">
        <v>0.33478150000000001</v>
      </c>
    </row>
    <row r="2168" spans="2:7" ht="12" thickBot="1" x14ac:dyDescent="0.25">
      <c r="B2168" s="213"/>
      <c r="C2168" s="10">
        <v>90.1666666666667</v>
      </c>
      <c r="D2168" s="10">
        <v>0.54403140000000005</v>
      </c>
      <c r="E2168" s="10">
        <v>0.65931130000000004</v>
      </c>
      <c r="F2168" s="10">
        <v>0.27112799999999998</v>
      </c>
      <c r="G2168" s="10">
        <v>0.3209264</v>
      </c>
    </row>
    <row r="2169" spans="2:7" ht="12" thickBot="1" x14ac:dyDescent="0.25">
      <c r="B2169" s="213"/>
      <c r="C2169" s="10">
        <v>90.2083333333334</v>
      </c>
      <c r="D2169" s="10">
        <v>0.55127440000000005</v>
      </c>
      <c r="E2169" s="10">
        <v>0.69721979999999995</v>
      </c>
      <c r="F2169" s="10">
        <v>0.2695515</v>
      </c>
      <c r="G2169" s="10">
        <v>0.32999689999999998</v>
      </c>
    </row>
    <row r="2170" spans="2:7" ht="12" thickBot="1" x14ac:dyDescent="0.25">
      <c r="B2170" s="213"/>
      <c r="C2170" s="10">
        <v>90.25</v>
      </c>
      <c r="D2170" s="10">
        <v>0.59735720000000003</v>
      </c>
      <c r="E2170" s="10">
        <v>0.82609880000000002</v>
      </c>
      <c r="F2170" s="10">
        <v>0.28474519999999998</v>
      </c>
      <c r="G2170" s="10">
        <v>0.37410009999999999</v>
      </c>
    </row>
    <row r="2171" spans="2:7" ht="12" thickBot="1" x14ac:dyDescent="0.25">
      <c r="B2171" s="213"/>
      <c r="C2171" s="10">
        <v>90.2916666666667</v>
      </c>
      <c r="D2171" s="10">
        <v>0.70446790000000004</v>
      </c>
      <c r="E2171" s="10">
        <v>1.0777289999999999</v>
      </c>
      <c r="F2171" s="10">
        <v>0.32908929999999997</v>
      </c>
      <c r="G2171" s="10">
        <v>0.46952890000000003</v>
      </c>
    </row>
    <row r="2172" spans="2:7" ht="12" thickBot="1" x14ac:dyDescent="0.25">
      <c r="B2172" s="213"/>
      <c r="C2172" s="10">
        <v>90.3333333333334</v>
      </c>
      <c r="D2172" s="10">
        <v>0.77918200000000004</v>
      </c>
      <c r="E2172" s="10">
        <v>1.2401146000000001</v>
      </c>
      <c r="F2172" s="10">
        <v>0.36975200000000003</v>
      </c>
      <c r="G2172" s="10">
        <v>0.53880649999999997</v>
      </c>
    </row>
    <row r="2173" spans="2:7" ht="12" thickBot="1" x14ac:dyDescent="0.25">
      <c r="B2173" s="213"/>
      <c r="C2173" s="10">
        <v>90.375</v>
      </c>
      <c r="D2173" s="10">
        <v>0.78989670000000001</v>
      </c>
      <c r="E2173" s="10">
        <v>1.2035579999999999</v>
      </c>
      <c r="F2173" s="10">
        <v>0.37499900000000003</v>
      </c>
      <c r="G2173" s="10">
        <v>0.52178480000000005</v>
      </c>
    </row>
    <row r="2174" spans="2:7" ht="12" thickBot="1" x14ac:dyDescent="0.25">
      <c r="B2174" s="213"/>
      <c r="C2174" s="10">
        <v>90.4166666666667</v>
      </c>
      <c r="D2174" s="10">
        <v>0.82071510000000003</v>
      </c>
      <c r="E2174" s="10">
        <v>1.1949614</v>
      </c>
      <c r="F2174" s="10">
        <v>0.39049349999999999</v>
      </c>
      <c r="G2174" s="10">
        <v>0.52415</v>
      </c>
    </row>
    <row r="2175" spans="2:7" ht="12" thickBot="1" x14ac:dyDescent="0.25">
      <c r="B2175" s="213"/>
      <c r="C2175" s="10">
        <v>90.4583333333334</v>
      </c>
      <c r="D2175" s="10">
        <v>0.84056739999999996</v>
      </c>
      <c r="E2175" s="10">
        <v>1.1759389</v>
      </c>
      <c r="F2175" s="10">
        <v>0.4027715</v>
      </c>
      <c r="G2175" s="10">
        <v>0.52802819999999995</v>
      </c>
    </row>
    <row r="2176" spans="2:7" ht="12" thickBot="1" x14ac:dyDescent="0.25">
      <c r="B2176" s="213"/>
      <c r="C2176" s="10">
        <v>90.5</v>
      </c>
      <c r="D2176" s="10">
        <v>0.86415030000000004</v>
      </c>
      <c r="E2176" s="10">
        <v>1.1564745000000001</v>
      </c>
      <c r="F2176" s="10">
        <v>0.42072470000000001</v>
      </c>
      <c r="G2176" s="10">
        <v>0.53718290000000002</v>
      </c>
    </row>
    <row r="2177" spans="2:7" ht="12" thickBot="1" x14ac:dyDescent="0.25">
      <c r="B2177" s="213"/>
      <c r="C2177" s="10">
        <v>90.5416666666667</v>
      </c>
      <c r="D2177" s="10">
        <v>0.87308509999999995</v>
      </c>
      <c r="E2177" s="10">
        <v>1.1415199</v>
      </c>
      <c r="F2177" s="10">
        <v>0.43102190000000001</v>
      </c>
      <c r="G2177" s="10">
        <v>0.54126189999999996</v>
      </c>
    </row>
    <row r="2178" spans="2:7" ht="12" thickBot="1" x14ac:dyDescent="0.25">
      <c r="B2178" s="213"/>
      <c r="C2178" s="10">
        <v>90.5833333333334</v>
      </c>
      <c r="D2178" s="10">
        <v>0.85420430000000003</v>
      </c>
      <c r="E2178" s="10">
        <v>1.0924361</v>
      </c>
      <c r="F2178" s="10">
        <v>0.43230390000000002</v>
      </c>
      <c r="G2178" s="10">
        <v>0.53102720000000003</v>
      </c>
    </row>
    <row r="2179" spans="2:7" ht="12" thickBot="1" x14ac:dyDescent="0.25">
      <c r="B2179" s="213"/>
      <c r="C2179" s="10">
        <v>90.625</v>
      </c>
      <c r="D2179" s="10">
        <v>0.83089919999999995</v>
      </c>
      <c r="E2179" s="10">
        <v>1.0389272000000001</v>
      </c>
      <c r="F2179" s="10">
        <v>0.4289809</v>
      </c>
      <c r="G2179" s="10">
        <v>0.52322299999999999</v>
      </c>
    </row>
    <row r="2180" spans="2:7" ht="12" thickBot="1" x14ac:dyDescent="0.25">
      <c r="B2180" s="213"/>
      <c r="C2180" s="10">
        <v>90.6666666666667</v>
      </c>
      <c r="D2180" s="10">
        <v>0.83096080000000005</v>
      </c>
      <c r="E2180" s="10">
        <v>1.0388310000000001</v>
      </c>
      <c r="F2180" s="10">
        <v>0.44342359999999997</v>
      </c>
      <c r="G2180" s="10">
        <v>0.53979969999999999</v>
      </c>
    </row>
    <row r="2181" spans="2:7" ht="12" thickBot="1" x14ac:dyDescent="0.25">
      <c r="B2181" s="213"/>
      <c r="C2181" s="10">
        <v>90.7083333333334</v>
      </c>
      <c r="D2181" s="10">
        <v>0.86052090000000003</v>
      </c>
      <c r="E2181" s="10">
        <v>1.0954079999999999</v>
      </c>
      <c r="F2181" s="10">
        <v>0.46908080000000002</v>
      </c>
      <c r="G2181" s="10">
        <v>0.56864309999999996</v>
      </c>
    </row>
    <row r="2182" spans="2:7" ht="12" thickBot="1" x14ac:dyDescent="0.25">
      <c r="B2182" s="213"/>
      <c r="C2182" s="10">
        <v>90.75</v>
      </c>
      <c r="D2182" s="10">
        <v>0.91740969999999999</v>
      </c>
      <c r="E2182" s="10">
        <v>1.1878048999999999</v>
      </c>
      <c r="F2182" s="10">
        <v>0.50792939999999998</v>
      </c>
      <c r="G2182" s="10">
        <v>0.61691720000000005</v>
      </c>
    </row>
    <row r="2183" spans="2:7" ht="12" thickBot="1" x14ac:dyDescent="0.25">
      <c r="B2183" s="213"/>
      <c r="C2183" s="10">
        <v>90.7916666666667</v>
      </c>
      <c r="D2183" s="10">
        <v>0.97685560000000005</v>
      </c>
      <c r="E2183" s="10">
        <v>1.2852204</v>
      </c>
      <c r="F2183" s="10">
        <v>0.54443649999999999</v>
      </c>
      <c r="G2183" s="10">
        <v>0.66210000000000002</v>
      </c>
    </row>
    <row r="2184" spans="2:7" ht="12" thickBot="1" x14ac:dyDescent="0.25">
      <c r="B2184" s="213"/>
      <c r="C2184" s="10">
        <v>90.8333333333334</v>
      </c>
      <c r="D2184" s="10">
        <v>1.0753777</v>
      </c>
      <c r="E2184" s="10">
        <v>1.3893978</v>
      </c>
      <c r="F2184" s="10">
        <v>0.57972950000000001</v>
      </c>
      <c r="G2184" s="10">
        <v>0.71342190000000005</v>
      </c>
    </row>
    <row r="2185" spans="2:7" ht="12" thickBot="1" x14ac:dyDescent="0.25">
      <c r="B2185" s="213"/>
      <c r="C2185" s="10">
        <v>90.875</v>
      </c>
      <c r="D2185" s="10">
        <v>1.1668463</v>
      </c>
      <c r="E2185" s="10">
        <v>1.489112</v>
      </c>
      <c r="F2185" s="10">
        <v>0.62186560000000002</v>
      </c>
      <c r="G2185" s="10">
        <v>0.75504289999999996</v>
      </c>
    </row>
    <row r="2186" spans="2:7" ht="12" thickBot="1" x14ac:dyDescent="0.25">
      <c r="B2186" s="213"/>
      <c r="C2186" s="10">
        <v>90.9166666666667</v>
      </c>
      <c r="D2186" s="10">
        <v>1.1048446000000001</v>
      </c>
      <c r="E2186" s="10">
        <v>1.3885409</v>
      </c>
      <c r="F2186" s="10">
        <v>0.59445429999999999</v>
      </c>
      <c r="G2186" s="10">
        <v>0.71808649999999996</v>
      </c>
    </row>
    <row r="2187" spans="2:7" ht="12" thickBot="1" x14ac:dyDescent="0.25">
      <c r="B2187" s="213"/>
      <c r="C2187" s="10">
        <v>90.9583333333334</v>
      </c>
      <c r="D2187" s="10">
        <v>0.9563564</v>
      </c>
      <c r="E2187" s="10">
        <v>1.1900974</v>
      </c>
      <c r="F2187" s="10">
        <v>0.52848539999999999</v>
      </c>
      <c r="G2187" s="10">
        <v>0.6308996</v>
      </c>
    </row>
    <row r="2188" spans="2:7" ht="12" thickBot="1" x14ac:dyDescent="0.25">
      <c r="B2188" s="213"/>
      <c r="C2188" s="10">
        <v>91</v>
      </c>
      <c r="D2188" s="10">
        <v>0.77950790000000003</v>
      </c>
      <c r="E2188" s="10">
        <v>0.9549588</v>
      </c>
      <c r="F2188" s="10">
        <v>0.43774400000000002</v>
      </c>
      <c r="G2188" s="10">
        <v>0.52072649999999998</v>
      </c>
    </row>
    <row r="2189" spans="2:7" ht="12" thickBot="1" x14ac:dyDescent="0.25">
      <c r="B2189" s="213">
        <v>41366</v>
      </c>
      <c r="C2189" s="10">
        <v>91.0416666666667</v>
      </c>
      <c r="D2189" s="10">
        <v>0.65521580000000001</v>
      </c>
      <c r="E2189" s="10">
        <v>0.78734990000000005</v>
      </c>
      <c r="F2189" s="10">
        <v>0.3617052</v>
      </c>
      <c r="G2189" s="10">
        <v>0.4258768</v>
      </c>
    </row>
    <row r="2190" spans="2:7" ht="12" thickBot="1" x14ac:dyDescent="0.25">
      <c r="B2190" s="213"/>
      <c r="C2190" s="10">
        <v>91.0833333333334</v>
      </c>
      <c r="D2190" s="10">
        <v>0.58802180000000004</v>
      </c>
      <c r="E2190" s="10">
        <v>0.70411330000000005</v>
      </c>
      <c r="F2190" s="10">
        <v>0.3141969</v>
      </c>
      <c r="G2190" s="10">
        <v>0.3678206</v>
      </c>
    </row>
    <row r="2191" spans="2:7" ht="12" thickBot="1" x14ac:dyDescent="0.25">
      <c r="B2191" s="213"/>
      <c r="C2191" s="10">
        <v>91.125</v>
      </c>
      <c r="D2191" s="10">
        <v>0.554203</v>
      </c>
      <c r="E2191" s="10">
        <v>0.67257829999999996</v>
      </c>
      <c r="F2191" s="10">
        <v>0.2856223</v>
      </c>
      <c r="G2191" s="10">
        <v>0.33964529999999998</v>
      </c>
    </row>
    <row r="2192" spans="2:7" ht="12" thickBot="1" x14ac:dyDescent="0.25">
      <c r="B2192" s="213"/>
      <c r="C2192" s="10">
        <v>91.1666666666667</v>
      </c>
      <c r="D2192" s="10">
        <v>0.54287350000000001</v>
      </c>
      <c r="E2192" s="10">
        <v>0.67250750000000004</v>
      </c>
      <c r="F2192" s="10">
        <v>0.2718988</v>
      </c>
      <c r="G2192" s="10">
        <v>0.32809709999999997</v>
      </c>
    </row>
    <row r="2193" spans="2:7" ht="12" thickBot="1" x14ac:dyDescent="0.25">
      <c r="B2193" s="213"/>
      <c r="C2193" s="10">
        <v>91.2083333333334</v>
      </c>
      <c r="D2193" s="10">
        <v>0.55583729999999998</v>
      </c>
      <c r="E2193" s="10">
        <v>0.72918879999999997</v>
      </c>
      <c r="F2193" s="10">
        <v>0.27139819999999998</v>
      </c>
      <c r="G2193" s="10">
        <v>0.34530709999999998</v>
      </c>
    </row>
    <row r="2194" spans="2:7" ht="12" thickBot="1" x14ac:dyDescent="0.25">
      <c r="B2194" s="213"/>
      <c r="C2194" s="10">
        <v>91.25</v>
      </c>
      <c r="D2194" s="10">
        <v>0.61715129999999996</v>
      </c>
      <c r="E2194" s="10">
        <v>0.9133715</v>
      </c>
      <c r="F2194" s="10">
        <v>0.29327510000000001</v>
      </c>
      <c r="G2194" s="10">
        <v>0.40862520000000002</v>
      </c>
    </row>
    <row r="2195" spans="2:7" ht="12" thickBot="1" x14ac:dyDescent="0.25">
      <c r="B2195" s="213"/>
      <c r="C2195" s="10">
        <v>91.2916666666667</v>
      </c>
      <c r="D2195" s="10">
        <v>0.75262209999999996</v>
      </c>
      <c r="E2195" s="10">
        <v>1.2408376999999999</v>
      </c>
      <c r="F2195" s="10">
        <v>0.35306520000000002</v>
      </c>
      <c r="G2195" s="10">
        <v>0.54337429999999998</v>
      </c>
    </row>
    <row r="2196" spans="2:7" ht="12" thickBot="1" x14ac:dyDescent="0.25">
      <c r="B2196" s="213"/>
      <c r="C2196" s="10">
        <v>91.3333333333334</v>
      </c>
      <c r="D2196" s="10">
        <v>0.8103979</v>
      </c>
      <c r="E2196" s="10">
        <v>1.3793333999999999</v>
      </c>
      <c r="F2196" s="10">
        <v>0.39228259999999998</v>
      </c>
      <c r="G2196" s="10">
        <v>0.61439889999999997</v>
      </c>
    </row>
    <row r="2197" spans="2:7" ht="12" thickBot="1" x14ac:dyDescent="0.25">
      <c r="B2197" s="213"/>
      <c r="C2197" s="10">
        <v>91.375</v>
      </c>
      <c r="D2197" s="10">
        <v>0.77259869999999997</v>
      </c>
      <c r="E2197" s="10">
        <v>1.2388946000000001</v>
      </c>
      <c r="F2197" s="10">
        <v>0.37722270000000002</v>
      </c>
      <c r="G2197" s="10">
        <v>0.55585320000000005</v>
      </c>
    </row>
    <row r="2198" spans="2:7" ht="12" thickBot="1" x14ac:dyDescent="0.25">
      <c r="B2198" s="213"/>
      <c r="C2198" s="10">
        <v>91.4166666666667</v>
      </c>
      <c r="D2198" s="10">
        <v>0.7661327</v>
      </c>
      <c r="E2198" s="10">
        <v>1.1475313</v>
      </c>
      <c r="F2198" s="10">
        <v>0.3727606</v>
      </c>
      <c r="G2198" s="10">
        <v>0.5249393</v>
      </c>
    </row>
    <row r="2199" spans="2:7" ht="12" thickBot="1" x14ac:dyDescent="0.25">
      <c r="B2199" s="213"/>
      <c r="C2199" s="10">
        <v>91.4583333333334</v>
      </c>
      <c r="D2199" s="10">
        <v>0.77104419999999996</v>
      </c>
      <c r="E2199" s="10">
        <v>1.0828156</v>
      </c>
      <c r="F2199" s="10">
        <v>0.3790925</v>
      </c>
      <c r="G2199" s="10">
        <v>0.50592749999999997</v>
      </c>
    </row>
    <row r="2200" spans="2:7" ht="12" thickBot="1" x14ac:dyDescent="0.25">
      <c r="B2200" s="213"/>
      <c r="C2200" s="10">
        <v>91.5</v>
      </c>
      <c r="D2200" s="10">
        <v>0.77525440000000001</v>
      </c>
      <c r="E2200" s="10">
        <v>1.0473075999999999</v>
      </c>
      <c r="F2200" s="10">
        <v>0.38398199999999999</v>
      </c>
      <c r="G2200" s="10">
        <v>0.50273230000000002</v>
      </c>
    </row>
    <row r="2201" spans="2:7" ht="12" thickBot="1" x14ac:dyDescent="0.25">
      <c r="B2201" s="213"/>
      <c r="C2201" s="10">
        <v>91.5416666666667</v>
      </c>
      <c r="D2201" s="10">
        <v>0.77364189999999999</v>
      </c>
      <c r="E2201" s="10">
        <v>1.0167170999999999</v>
      </c>
      <c r="F2201" s="10">
        <v>0.39012380000000002</v>
      </c>
      <c r="G2201" s="10">
        <v>0.49805739999999998</v>
      </c>
    </row>
    <row r="2202" spans="2:7" ht="12" thickBot="1" x14ac:dyDescent="0.25">
      <c r="B2202" s="213"/>
      <c r="C2202" s="10">
        <v>91.5833333333334</v>
      </c>
      <c r="D2202" s="10">
        <v>0.75500140000000004</v>
      </c>
      <c r="E2202" s="10">
        <v>0.97016270000000004</v>
      </c>
      <c r="F2202" s="10">
        <v>0.38992159999999998</v>
      </c>
      <c r="G2202" s="10">
        <v>0.48496309999999998</v>
      </c>
    </row>
    <row r="2203" spans="2:7" ht="12" thickBot="1" x14ac:dyDescent="0.25">
      <c r="B2203" s="213"/>
      <c r="C2203" s="10">
        <v>91.625</v>
      </c>
      <c r="D2203" s="10">
        <v>0.74045729999999998</v>
      </c>
      <c r="E2203" s="10">
        <v>0.93688700000000003</v>
      </c>
      <c r="F2203" s="10">
        <v>0.39569870000000001</v>
      </c>
      <c r="G2203" s="10">
        <v>0.48433090000000001</v>
      </c>
    </row>
    <row r="2204" spans="2:7" ht="12" thickBot="1" x14ac:dyDescent="0.25">
      <c r="B2204" s="213"/>
      <c r="C2204" s="10">
        <v>91.6666666666667</v>
      </c>
      <c r="D2204" s="10">
        <v>0.75524820000000004</v>
      </c>
      <c r="E2204" s="10">
        <v>0.94826310000000003</v>
      </c>
      <c r="F2204" s="10">
        <v>0.41870390000000002</v>
      </c>
      <c r="G2204" s="10">
        <v>0.50737909999999997</v>
      </c>
    </row>
    <row r="2205" spans="2:7" ht="12" thickBot="1" x14ac:dyDescent="0.25">
      <c r="B2205" s="213"/>
      <c r="C2205" s="10">
        <v>91.7083333333334</v>
      </c>
      <c r="D2205" s="10">
        <v>0.7962072</v>
      </c>
      <c r="E2205" s="10">
        <v>1.0064896000000001</v>
      </c>
      <c r="F2205" s="10">
        <v>0.455646</v>
      </c>
      <c r="G2205" s="10">
        <v>0.55400309999999997</v>
      </c>
    </row>
    <row r="2206" spans="2:7" ht="12" thickBot="1" x14ac:dyDescent="0.25">
      <c r="B2206" s="213"/>
      <c r="C2206" s="10">
        <v>91.75</v>
      </c>
      <c r="D2206" s="10">
        <v>0.85998450000000004</v>
      </c>
      <c r="E2206" s="10">
        <v>1.1178116</v>
      </c>
      <c r="F2206" s="10">
        <v>0.4978513</v>
      </c>
      <c r="G2206" s="10">
        <v>0.60962959999999999</v>
      </c>
    </row>
    <row r="2207" spans="2:7" ht="12" thickBot="1" x14ac:dyDescent="0.25">
      <c r="B2207" s="213"/>
      <c r="C2207" s="10">
        <v>91.7916666666667</v>
      </c>
      <c r="D2207" s="10">
        <v>0.9292397</v>
      </c>
      <c r="E2207" s="10">
        <v>1.21841</v>
      </c>
      <c r="F2207" s="10">
        <v>0.54029850000000001</v>
      </c>
      <c r="G2207" s="10">
        <v>0.66518330000000003</v>
      </c>
    </row>
    <row r="2208" spans="2:7" ht="12" thickBot="1" x14ac:dyDescent="0.25">
      <c r="B2208" s="213"/>
      <c r="C2208" s="10">
        <v>91.8333333333334</v>
      </c>
      <c r="D2208" s="10">
        <v>1.034972</v>
      </c>
      <c r="E2208" s="10">
        <v>1.3420190999999999</v>
      </c>
      <c r="F2208" s="10">
        <v>0.57602140000000002</v>
      </c>
      <c r="G2208" s="10">
        <v>0.7097774</v>
      </c>
    </row>
    <row r="2209" spans="2:7" ht="12" thickBot="1" x14ac:dyDescent="0.25">
      <c r="B2209" s="213"/>
      <c r="C2209" s="10">
        <v>91.875</v>
      </c>
      <c r="D2209" s="10">
        <v>1.1395214</v>
      </c>
      <c r="E2209" s="10">
        <v>1.4571269</v>
      </c>
      <c r="F2209" s="10">
        <v>0.61956860000000002</v>
      </c>
      <c r="G2209" s="10">
        <v>0.75782150000000004</v>
      </c>
    </row>
    <row r="2210" spans="2:7" ht="12" thickBot="1" x14ac:dyDescent="0.25">
      <c r="B2210" s="213"/>
      <c r="C2210" s="10">
        <v>91.9166666666667</v>
      </c>
      <c r="D2210" s="10">
        <v>1.0858473</v>
      </c>
      <c r="E2210" s="10">
        <v>1.3763977000000001</v>
      </c>
      <c r="F2210" s="10">
        <v>0.59422830000000004</v>
      </c>
      <c r="G2210" s="10">
        <v>0.72595509999999996</v>
      </c>
    </row>
    <row r="2211" spans="2:7" ht="12" thickBot="1" x14ac:dyDescent="0.25">
      <c r="B2211" s="213"/>
      <c r="C2211" s="10">
        <v>91.9583333333334</v>
      </c>
      <c r="D2211" s="10">
        <v>0.93939950000000005</v>
      </c>
      <c r="E2211" s="10">
        <v>1.1735116999999999</v>
      </c>
      <c r="F2211" s="10">
        <v>0.52676290000000003</v>
      </c>
      <c r="G2211" s="10">
        <v>0.63150580000000001</v>
      </c>
    </row>
    <row r="2212" spans="2:7" ht="12" thickBot="1" x14ac:dyDescent="0.25">
      <c r="B2212" s="213"/>
      <c r="C2212" s="10">
        <v>92</v>
      </c>
      <c r="D2212" s="10">
        <v>0.76927310000000004</v>
      </c>
      <c r="E2212" s="10">
        <v>0.93606219999999996</v>
      </c>
      <c r="F2212" s="10">
        <v>0.43832700000000002</v>
      </c>
      <c r="G2212" s="10">
        <v>0.5165923</v>
      </c>
    </row>
    <row r="2213" spans="2:7" ht="12" thickBot="1" x14ac:dyDescent="0.25">
      <c r="B2213" s="213">
        <v>41367</v>
      </c>
      <c r="C2213" s="10">
        <v>92.0416666666667</v>
      </c>
      <c r="D2213" s="10">
        <v>0.64959650000000002</v>
      </c>
      <c r="E2213" s="10">
        <v>0.77432529999999999</v>
      </c>
      <c r="F2213" s="10">
        <v>0.36243249999999999</v>
      </c>
      <c r="G2213" s="10">
        <v>0.42429820000000001</v>
      </c>
    </row>
    <row r="2214" spans="2:7" ht="12" thickBot="1" x14ac:dyDescent="0.25">
      <c r="B2214" s="213"/>
      <c r="C2214" s="10">
        <v>92.0833333333334</v>
      </c>
      <c r="D2214" s="10">
        <v>0.5832948</v>
      </c>
      <c r="E2214" s="10">
        <v>0.68891789999999997</v>
      </c>
      <c r="F2214" s="10">
        <v>0.31263859999999999</v>
      </c>
      <c r="G2214" s="10">
        <v>0.36212610000000001</v>
      </c>
    </row>
    <row r="2215" spans="2:7" ht="12" thickBot="1" x14ac:dyDescent="0.25">
      <c r="B2215" s="213"/>
      <c r="C2215" s="10">
        <v>92.125</v>
      </c>
      <c r="D2215" s="10">
        <v>0.55083249999999995</v>
      </c>
      <c r="E2215" s="10">
        <v>0.65195720000000001</v>
      </c>
      <c r="F2215" s="10">
        <v>0.28583150000000002</v>
      </c>
      <c r="G2215" s="10">
        <v>0.33096920000000002</v>
      </c>
    </row>
    <row r="2216" spans="2:7" ht="12" thickBot="1" x14ac:dyDescent="0.25">
      <c r="B2216" s="213"/>
      <c r="C2216" s="10">
        <v>92.1666666666667</v>
      </c>
      <c r="D2216" s="10">
        <v>0.53996840000000002</v>
      </c>
      <c r="E2216" s="10">
        <v>0.65541389999999999</v>
      </c>
      <c r="F2216" s="10">
        <v>0.272318</v>
      </c>
      <c r="G2216" s="10">
        <v>0.32101659999999999</v>
      </c>
    </row>
    <row r="2217" spans="2:7" ht="12" thickBot="1" x14ac:dyDescent="0.25">
      <c r="B2217" s="213"/>
      <c r="C2217" s="10">
        <v>92.2083333333334</v>
      </c>
      <c r="D2217" s="10">
        <v>0.55173019999999995</v>
      </c>
      <c r="E2217" s="10">
        <v>0.70567060000000004</v>
      </c>
      <c r="F2217" s="10">
        <v>0.2727887</v>
      </c>
      <c r="G2217" s="10">
        <v>0.33602850000000001</v>
      </c>
    </row>
    <row r="2218" spans="2:7" ht="12" thickBot="1" x14ac:dyDescent="0.25">
      <c r="B2218" s="213"/>
      <c r="C2218" s="10">
        <v>92.25</v>
      </c>
      <c r="D2218" s="10">
        <v>0.61103070000000004</v>
      </c>
      <c r="E2218" s="10">
        <v>0.87368630000000003</v>
      </c>
      <c r="F2218" s="10">
        <v>0.29353639999999998</v>
      </c>
      <c r="G2218" s="10">
        <v>0.39416859999999998</v>
      </c>
    </row>
    <row r="2219" spans="2:7" ht="12" thickBot="1" x14ac:dyDescent="0.25">
      <c r="B2219" s="213"/>
      <c r="C2219" s="10">
        <v>92.2916666666667</v>
      </c>
      <c r="D2219" s="10">
        <v>0.73757649999999997</v>
      </c>
      <c r="E2219" s="10">
        <v>1.1811921000000001</v>
      </c>
      <c r="F2219" s="10">
        <v>0.34877789999999997</v>
      </c>
      <c r="G2219" s="10">
        <v>0.51204419999999995</v>
      </c>
    </row>
    <row r="2220" spans="2:7" ht="12" thickBot="1" x14ac:dyDescent="0.25">
      <c r="B2220" s="213"/>
      <c r="C2220" s="10">
        <v>92.3333333333334</v>
      </c>
      <c r="D2220" s="10">
        <v>0.80962869999999998</v>
      </c>
      <c r="E2220" s="10">
        <v>1.3250473</v>
      </c>
      <c r="F2220" s="10">
        <v>0.3935689</v>
      </c>
      <c r="G2220" s="10">
        <v>0.59718700000000002</v>
      </c>
    </row>
    <row r="2221" spans="2:7" ht="12" thickBot="1" x14ac:dyDescent="0.25">
      <c r="B2221" s="213"/>
      <c r="C2221" s="10">
        <v>92.375</v>
      </c>
      <c r="D2221" s="10">
        <v>0.78124459999999996</v>
      </c>
      <c r="E2221" s="10">
        <v>1.2395301999999999</v>
      </c>
      <c r="F2221" s="10">
        <v>0.38073750000000001</v>
      </c>
      <c r="G2221" s="10">
        <v>0.56016449999999995</v>
      </c>
    </row>
    <row r="2222" spans="2:7" ht="12" thickBot="1" x14ac:dyDescent="0.25">
      <c r="B2222" s="213"/>
      <c r="C2222" s="10">
        <v>92.4166666666667</v>
      </c>
      <c r="D2222" s="10">
        <v>0.76246179999999997</v>
      </c>
      <c r="E2222" s="10">
        <v>1.1382041000000001</v>
      </c>
      <c r="F2222" s="10">
        <v>0.37403419999999998</v>
      </c>
      <c r="G2222" s="10">
        <v>0.51829970000000003</v>
      </c>
    </row>
    <row r="2223" spans="2:7" ht="12" thickBot="1" x14ac:dyDescent="0.25">
      <c r="B2223" s="213"/>
      <c r="C2223" s="10">
        <v>92.4583333333334</v>
      </c>
      <c r="D2223" s="10">
        <v>0.76270499999999997</v>
      </c>
      <c r="E2223" s="10">
        <v>1.0641541000000001</v>
      </c>
      <c r="F2223" s="10">
        <v>0.37872899999999998</v>
      </c>
      <c r="G2223" s="10">
        <v>0.502193</v>
      </c>
    </row>
    <row r="2224" spans="2:7" ht="12" thickBot="1" x14ac:dyDescent="0.25">
      <c r="B2224" s="213"/>
      <c r="C2224" s="10">
        <v>92.5</v>
      </c>
      <c r="D2224" s="10">
        <v>0.76239420000000002</v>
      </c>
      <c r="E2224" s="10">
        <v>1.0159524</v>
      </c>
      <c r="F2224" s="10">
        <v>0.38439279999999998</v>
      </c>
      <c r="G2224" s="10">
        <v>0.49328460000000002</v>
      </c>
    </row>
    <row r="2225" spans="2:7" ht="12" thickBot="1" x14ac:dyDescent="0.25">
      <c r="B2225" s="213"/>
      <c r="C2225" s="10">
        <v>92.5416666666667</v>
      </c>
      <c r="D2225" s="10">
        <v>0.76163519999999996</v>
      </c>
      <c r="E2225" s="10">
        <v>0.98552660000000003</v>
      </c>
      <c r="F2225" s="10">
        <v>0.39448149999999998</v>
      </c>
      <c r="G2225" s="10">
        <v>0.48983199999999999</v>
      </c>
    </row>
    <row r="2226" spans="2:7" ht="12" thickBot="1" x14ac:dyDescent="0.25">
      <c r="B2226" s="213"/>
      <c r="C2226" s="10">
        <v>92.5833333333334</v>
      </c>
      <c r="D2226" s="10">
        <v>0.7504866</v>
      </c>
      <c r="E2226" s="10">
        <v>0.95192960000000004</v>
      </c>
      <c r="F2226" s="10">
        <v>0.40312399999999998</v>
      </c>
      <c r="G2226" s="10">
        <v>0.48717700000000003</v>
      </c>
    </row>
    <row r="2227" spans="2:7" ht="12" thickBot="1" x14ac:dyDescent="0.25">
      <c r="B2227" s="213"/>
      <c r="C2227" s="10">
        <v>92.625</v>
      </c>
      <c r="D2227" s="10">
        <v>0.74584830000000002</v>
      </c>
      <c r="E2227" s="10">
        <v>0.94164769999999998</v>
      </c>
      <c r="F2227" s="10">
        <v>0.41027659999999999</v>
      </c>
      <c r="G2227" s="10">
        <v>0.49214989999999997</v>
      </c>
    </row>
    <row r="2228" spans="2:7" ht="12" thickBot="1" x14ac:dyDescent="0.25">
      <c r="B2228" s="213"/>
      <c r="C2228" s="10">
        <v>92.6666666666667</v>
      </c>
      <c r="D2228" s="10">
        <v>0.7631289</v>
      </c>
      <c r="E2228" s="10">
        <v>0.95464159999999998</v>
      </c>
      <c r="F2228" s="10">
        <v>0.43250729999999998</v>
      </c>
      <c r="G2228" s="10">
        <v>0.51486589999999999</v>
      </c>
    </row>
    <row r="2229" spans="2:7" ht="12" thickBot="1" x14ac:dyDescent="0.25">
      <c r="B2229" s="213"/>
      <c r="C2229" s="10">
        <v>92.7083333333334</v>
      </c>
      <c r="D2229" s="10">
        <v>0.80758600000000003</v>
      </c>
      <c r="E2229" s="10">
        <v>1.0196765000000001</v>
      </c>
      <c r="F2229" s="10">
        <v>0.47649390000000003</v>
      </c>
      <c r="G2229" s="10">
        <v>0.56755350000000004</v>
      </c>
    </row>
    <row r="2230" spans="2:7" ht="12" thickBot="1" x14ac:dyDescent="0.25">
      <c r="B2230" s="213"/>
      <c r="C2230" s="10">
        <v>92.75</v>
      </c>
      <c r="D2230" s="10">
        <v>0.87365020000000004</v>
      </c>
      <c r="E2230" s="10">
        <v>1.1238954000000001</v>
      </c>
      <c r="F2230" s="10">
        <v>0.52481909999999998</v>
      </c>
      <c r="G2230" s="10">
        <v>0.62814939999999997</v>
      </c>
    </row>
    <row r="2231" spans="2:7" ht="12" thickBot="1" x14ac:dyDescent="0.25">
      <c r="B2231" s="213"/>
      <c r="C2231" s="10">
        <v>92.7916666666667</v>
      </c>
      <c r="D2231" s="10">
        <v>0.94024419999999997</v>
      </c>
      <c r="E2231" s="10">
        <v>1.2253406</v>
      </c>
      <c r="F2231" s="10">
        <v>0.56170929999999997</v>
      </c>
      <c r="G2231" s="10">
        <v>0.67811750000000004</v>
      </c>
    </row>
    <row r="2232" spans="2:7" ht="12" thickBot="1" x14ac:dyDescent="0.25">
      <c r="B2232" s="213"/>
      <c r="C2232" s="10">
        <v>92.8333333333334</v>
      </c>
      <c r="D2232" s="10">
        <v>1.0428885000000001</v>
      </c>
      <c r="E2232" s="10">
        <v>1.3420455</v>
      </c>
      <c r="F2232" s="10">
        <v>0.59439710000000001</v>
      </c>
      <c r="G2232" s="10">
        <v>0.71298740000000005</v>
      </c>
    </row>
    <row r="2233" spans="2:7" ht="12" thickBot="1" x14ac:dyDescent="0.25">
      <c r="B2233" s="213"/>
      <c r="C2233" s="10">
        <v>92.875</v>
      </c>
      <c r="D2233" s="10">
        <v>1.1428969</v>
      </c>
      <c r="E2233" s="10">
        <v>1.4467506999999999</v>
      </c>
      <c r="F2233" s="10">
        <v>0.63333989999999996</v>
      </c>
      <c r="G2233" s="10">
        <v>0.75566129999999998</v>
      </c>
    </row>
    <row r="2234" spans="2:7" ht="12" thickBot="1" x14ac:dyDescent="0.25">
      <c r="B2234" s="213"/>
      <c r="C2234" s="10">
        <v>92.9166666666667</v>
      </c>
      <c r="D2234" s="10">
        <v>1.0938572</v>
      </c>
      <c r="E2234" s="10">
        <v>1.3651317000000001</v>
      </c>
      <c r="F2234" s="10">
        <v>0.60888370000000003</v>
      </c>
      <c r="G2234" s="10">
        <v>0.72193450000000003</v>
      </c>
    </row>
    <row r="2235" spans="2:7" ht="12" thickBot="1" x14ac:dyDescent="0.25">
      <c r="B2235" s="213"/>
      <c r="C2235" s="10">
        <v>92.9583333333334</v>
      </c>
      <c r="D2235" s="10">
        <v>0.95103479999999996</v>
      </c>
      <c r="E2235" s="10">
        <v>1.1747859</v>
      </c>
      <c r="F2235" s="10">
        <v>0.53969140000000004</v>
      </c>
      <c r="G2235" s="10">
        <v>0.63595880000000005</v>
      </c>
    </row>
    <row r="2236" spans="2:7" ht="12" thickBot="1" x14ac:dyDescent="0.25">
      <c r="B2236" s="213"/>
      <c r="C2236" s="10">
        <v>93</v>
      </c>
      <c r="D2236" s="10">
        <v>0.77951669999999995</v>
      </c>
      <c r="E2236" s="10">
        <v>0.94024450000000004</v>
      </c>
      <c r="F2236" s="10">
        <v>0.45055050000000002</v>
      </c>
      <c r="G2236" s="10">
        <v>0.52260620000000002</v>
      </c>
    </row>
    <row r="2237" spans="2:7" ht="12" thickBot="1" x14ac:dyDescent="0.25">
      <c r="B2237" s="213">
        <v>41368</v>
      </c>
      <c r="C2237" s="10">
        <v>93.0416666666667</v>
      </c>
      <c r="D2237" s="10">
        <v>0.65498369999999995</v>
      </c>
      <c r="E2237" s="10">
        <v>0.7705457</v>
      </c>
      <c r="F2237" s="10">
        <v>0.37345729999999999</v>
      </c>
      <c r="G2237" s="10">
        <v>0.42604439999999999</v>
      </c>
    </row>
    <row r="2238" spans="2:7" ht="12" thickBot="1" x14ac:dyDescent="0.25">
      <c r="B2238" s="213"/>
      <c r="C2238" s="10">
        <v>93.0833333333334</v>
      </c>
      <c r="D2238" s="10">
        <v>0.58903989999999995</v>
      </c>
      <c r="E2238" s="10">
        <v>0.67936390000000002</v>
      </c>
      <c r="F2238" s="10">
        <v>0.32396370000000002</v>
      </c>
      <c r="G2238" s="10">
        <v>0.36286059999999998</v>
      </c>
    </row>
    <row r="2239" spans="2:7" ht="12" thickBot="1" x14ac:dyDescent="0.25">
      <c r="B2239" s="213"/>
      <c r="C2239" s="10">
        <v>93.125</v>
      </c>
      <c r="D2239" s="10">
        <v>0.55614759999999996</v>
      </c>
      <c r="E2239" s="10">
        <v>0.63897329999999997</v>
      </c>
      <c r="F2239" s="10">
        <v>0.2960603</v>
      </c>
      <c r="G2239" s="10">
        <v>0.3252679</v>
      </c>
    </row>
    <row r="2240" spans="2:7" ht="12" thickBot="1" x14ac:dyDescent="0.25">
      <c r="B2240" s="213"/>
      <c r="C2240" s="10">
        <v>93.1666666666667</v>
      </c>
      <c r="D2240" s="10">
        <v>0.54203939999999995</v>
      </c>
      <c r="E2240" s="10">
        <v>0.62978400000000001</v>
      </c>
      <c r="F2240" s="10">
        <v>0.27900079999999999</v>
      </c>
      <c r="G2240" s="10">
        <v>0.31158819999999998</v>
      </c>
    </row>
    <row r="2241" spans="2:7" ht="12" thickBot="1" x14ac:dyDescent="0.25">
      <c r="B2241" s="213"/>
      <c r="C2241" s="10">
        <v>93.2083333333334</v>
      </c>
      <c r="D2241" s="10">
        <v>0.54960900000000001</v>
      </c>
      <c r="E2241" s="10">
        <v>0.6679853</v>
      </c>
      <c r="F2241" s="10">
        <v>0.27545340000000001</v>
      </c>
      <c r="G2241" s="10">
        <v>0.31749759999999999</v>
      </c>
    </row>
    <row r="2242" spans="2:7" ht="12" thickBot="1" x14ac:dyDescent="0.25">
      <c r="B2242" s="213"/>
      <c r="C2242" s="10">
        <v>93.25</v>
      </c>
      <c r="D2242" s="10">
        <v>0.61067110000000002</v>
      </c>
      <c r="E2242" s="10">
        <v>0.81675469999999994</v>
      </c>
      <c r="F2242" s="10">
        <v>0.29461409999999999</v>
      </c>
      <c r="G2242" s="10">
        <v>0.37022549999999999</v>
      </c>
    </row>
    <row r="2243" spans="2:7" ht="12" thickBot="1" x14ac:dyDescent="0.25">
      <c r="B2243" s="213"/>
      <c r="C2243" s="10">
        <v>93.2916666666667</v>
      </c>
      <c r="D2243" s="10">
        <v>0.73227399999999998</v>
      </c>
      <c r="E2243" s="10">
        <v>1.0814402999999999</v>
      </c>
      <c r="F2243" s="10">
        <v>0.34803030000000001</v>
      </c>
      <c r="G2243" s="10">
        <v>0.48283890000000002</v>
      </c>
    </row>
    <row r="2244" spans="2:7" ht="12" thickBot="1" x14ac:dyDescent="0.25">
      <c r="B2244" s="213"/>
      <c r="C2244" s="10">
        <v>93.3333333333334</v>
      </c>
      <c r="D2244" s="10">
        <v>0.81778070000000003</v>
      </c>
      <c r="E2244" s="10">
        <v>1.2321736999999999</v>
      </c>
      <c r="F2244" s="10">
        <v>0.39424500000000001</v>
      </c>
      <c r="G2244" s="10">
        <v>0.55775520000000001</v>
      </c>
    </row>
    <row r="2245" spans="2:7" ht="12" thickBot="1" x14ac:dyDescent="0.25">
      <c r="B2245" s="213"/>
      <c r="C2245" s="10">
        <v>93.375</v>
      </c>
      <c r="D2245" s="10">
        <v>0.8147856</v>
      </c>
      <c r="E2245" s="10">
        <v>1.1954411</v>
      </c>
      <c r="F2245" s="10">
        <v>0.38978469999999998</v>
      </c>
      <c r="G2245" s="10">
        <v>0.5410644</v>
      </c>
    </row>
    <row r="2246" spans="2:7" ht="12" thickBot="1" x14ac:dyDescent="0.25">
      <c r="B2246" s="213"/>
      <c r="C2246" s="10">
        <v>93.4166666666667</v>
      </c>
      <c r="D2246" s="10">
        <v>0.82098890000000002</v>
      </c>
      <c r="E2246" s="10">
        <v>1.1859734</v>
      </c>
      <c r="F2246" s="10">
        <v>0.39489429999999998</v>
      </c>
      <c r="G2246" s="10">
        <v>0.54558899999999999</v>
      </c>
    </row>
    <row r="2247" spans="2:7" ht="12" thickBot="1" x14ac:dyDescent="0.25">
      <c r="B2247" s="213"/>
      <c r="C2247" s="10">
        <v>93.4583333333334</v>
      </c>
      <c r="D2247" s="10">
        <v>0.82826610000000001</v>
      </c>
      <c r="E2247" s="10">
        <v>1.1755198</v>
      </c>
      <c r="F2247" s="10">
        <v>0.39976050000000002</v>
      </c>
      <c r="G2247" s="10">
        <v>0.54936739999999995</v>
      </c>
    </row>
    <row r="2248" spans="2:7" ht="12" thickBot="1" x14ac:dyDescent="0.25">
      <c r="B2248" s="213"/>
      <c r="C2248" s="10">
        <v>93.5</v>
      </c>
      <c r="D2248" s="10">
        <v>0.83372559999999996</v>
      </c>
      <c r="E2248" s="10">
        <v>1.1646212</v>
      </c>
      <c r="F2248" s="10">
        <v>0.4059238</v>
      </c>
      <c r="G2248" s="10">
        <v>0.54891129999999999</v>
      </c>
    </row>
    <row r="2249" spans="2:7" ht="12" thickBot="1" x14ac:dyDescent="0.25">
      <c r="B2249" s="213"/>
      <c r="C2249" s="10">
        <v>93.5416666666667</v>
      </c>
      <c r="D2249" s="10">
        <v>0.83177190000000001</v>
      </c>
      <c r="E2249" s="10">
        <v>1.141432</v>
      </c>
      <c r="F2249" s="10">
        <v>0.4122053</v>
      </c>
      <c r="G2249" s="10">
        <v>0.54948059999999999</v>
      </c>
    </row>
    <row r="2250" spans="2:7" ht="12" thickBot="1" x14ac:dyDescent="0.25">
      <c r="B2250" s="213"/>
      <c r="C2250" s="10">
        <v>93.5833333333334</v>
      </c>
      <c r="D2250" s="10">
        <v>0.80726489999999995</v>
      </c>
      <c r="E2250" s="10">
        <v>1.0870572000000001</v>
      </c>
      <c r="F2250" s="10">
        <v>0.40576210000000001</v>
      </c>
      <c r="G2250" s="10">
        <v>0.53100610000000004</v>
      </c>
    </row>
    <row r="2251" spans="2:7" ht="12" thickBot="1" x14ac:dyDescent="0.25">
      <c r="B2251" s="213"/>
      <c r="C2251" s="10">
        <v>93.625</v>
      </c>
      <c r="D2251" s="10">
        <v>0.78516980000000003</v>
      </c>
      <c r="E2251" s="10">
        <v>1.0305645000000001</v>
      </c>
      <c r="F2251" s="10">
        <v>0.40318009999999999</v>
      </c>
      <c r="G2251" s="10">
        <v>0.51702689999999996</v>
      </c>
    </row>
    <row r="2252" spans="2:7" ht="12" thickBot="1" x14ac:dyDescent="0.25">
      <c r="B2252" s="213"/>
      <c r="C2252" s="10">
        <v>93.6666666666667</v>
      </c>
      <c r="D2252" s="10">
        <v>0.79609549999999996</v>
      </c>
      <c r="E2252" s="10">
        <v>1.0384724000000001</v>
      </c>
      <c r="F2252" s="10">
        <v>0.41704910000000001</v>
      </c>
      <c r="G2252" s="10">
        <v>0.53212099999999996</v>
      </c>
    </row>
    <row r="2253" spans="2:7" ht="12" thickBot="1" x14ac:dyDescent="0.25">
      <c r="B2253" s="213"/>
      <c r="C2253" s="10">
        <v>93.7083333333334</v>
      </c>
      <c r="D2253" s="10">
        <v>0.83101899999999995</v>
      </c>
      <c r="E2253" s="10">
        <v>1.10466</v>
      </c>
      <c r="F2253" s="10">
        <v>0.44461790000000001</v>
      </c>
      <c r="G2253" s="10">
        <v>0.5671136</v>
      </c>
    </row>
    <row r="2254" spans="2:7" ht="12" thickBot="1" x14ac:dyDescent="0.25">
      <c r="B2254" s="213"/>
      <c r="C2254" s="10">
        <v>93.75</v>
      </c>
      <c r="D2254" s="10">
        <v>0.88722380000000001</v>
      </c>
      <c r="E2254" s="10">
        <v>1.2006181</v>
      </c>
      <c r="F2254" s="10">
        <v>0.48232370000000002</v>
      </c>
      <c r="G2254" s="10">
        <v>0.60815200000000003</v>
      </c>
    </row>
    <row r="2255" spans="2:7" ht="12" thickBot="1" x14ac:dyDescent="0.25">
      <c r="B2255" s="213"/>
      <c r="C2255" s="10">
        <v>93.7916666666667</v>
      </c>
      <c r="D2255" s="10">
        <v>0.93790759999999995</v>
      </c>
      <c r="E2255" s="10">
        <v>1.2801385000000001</v>
      </c>
      <c r="F2255" s="10">
        <v>0.51420750000000004</v>
      </c>
      <c r="G2255" s="10">
        <v>0.660362</v>
      </c>
    </row>
    <row r="2256" spans="2:7" ht="12" thickBot="1" x14ac:dyDescent="0.25">
      <c r="B2256" s="213"/>
      <c r="C2256" s="10">
        <v>93.8333333333334</v>
      </c>
      <c r="D2256" s="10">
        <v>1.0276118000000001</v>
      </c>
      <c r="E2256" s="10">
        <v>1.3737655</v>
      </c>
      <c r="F2256" s="10">
        <v>0.5483228</v>
      </c>
      <c r="G2256" s="10">
        <v>0.70616129999999999</v>
      </c>
    </row>
    <row r="2257" spans="2:7" ht="12" thickBot="1" x14ac:dyDescent="0.25">
      <c r="B2257" s="213"/>
      <c r="C2257" s="10">
        <v>93.875</v>
      </c>
      <c r="D2257" s="10">
        <v>1.1243581</v>
      </c>
      <c r="E2257" s="10">
        <v>1.4741415</v>
      </c>
      <c r="F2257" s="10">
        <v>0.59007039999999999</v>
      </c>
      <c r="G2257" s="10">
        <v>0.74865369999999998</v>
      </c>
    </row>
    <row r="2258" spans="2:7" ht="12" thickBot="1" x14ac:dyDescent="0.25">
      <c r="B2258" s="213"/>
      <c r="C2258" s="10">
        <v>93.9166666666667</v>
      </c>
      <c r="D2258" s="10">
        <v>1.0740291</v>
      </c>
      <c r="E2258" s="10">
        <v>1.3983407999999999</v>
      </c>
      <c r="F2258" s="10">
        <v>0.57083680000000003</v>
      </c>
      <c r="G2258" s="10">
        <v>0.71950639999999999</v>
      </c>
    </row>
    <row r="2259" spans="2:7" ht="12" thickBot="1" x14ac:dyDescent="0.25">
      <c r="B2259" s="213"/>
      <c r="C2259" s="10">
        <v>93.9583333333334</v>
      </c>
      <c r="D2259" s="10">
        <v>0.93776680000000001</v>
      </c>
      <c r="E2259" s="10">
        <v>1.2058530999999999</v>
      </c>
      <c r="F2259" s="10">
        <v>0.5106484</v>
      </c>
      <c r="G2259" s="10">
        <v>0.63586489999999996</v>
      </c>
    </row>
    <row r="2260" spans="2:7" ht="12" thickBot="1" x14ac:dyDescent="0.25">
      <c r="B2260" s="213"/>
      <c r="C2260" s="10">
        <v>94</v>
      </c>
      <c r="D2260" s="10">
        <v>0.77445240000000004</v>
      </c>
      <c r="E2260" s="10">
        <v>0.98084939999999998</v>
      </c>
      <c r="F2260" s="10">
        <v>0.42696119999999999</v>
      </c>
      <c r="G2260" s="10">
        <v>0.53000539999999996</v>
      </c>
    </row>
    <row r="2261" spans="2:7" ht="12" thickBot="1" x14ac:dyDescent="0.25">
      <c r="B2261" s="213">
        <v>41369</v>
      </c>
      <c r="C2261" s="10">
        <v>94.0416666666667</v>
      </c>
      <c r="D2261" s="10">
        <v>0.65696980000000005</v>
      </c>
      <c r="E2261" s="10">
        <v>0.82273700000000005</v>
      </c>
      <c r="F2261" s="10">
        <v>0.35576869999999999</v>
      </c>
      <c r="G2261" s="10">
        <v>0.44405339999999999</v>
      </c>
    </row>
    <row r="2262" spans="2:7" ht="12" thickBot="1" x14ac:dyDescent="0.25">
      <c r="B2262" s="213"/>
      <c r="C2262" s="10">
        <v>94.0833333333334</v>
      </c>
      <c r="D2262" s="10">
        <v>0.59187579999999995</v>
      </c>
      <c r="E2262" s="10">
        <v>0.73907290000000003</v>
      </c>
      <c r="F2262" s="10">
        <v>0.313388</v>
      </c>
      <c r="G2262" s="10">
        <v>0.38890170000000002</v>
      </c>
    </row>
    <row r="2263" spans="2:7" ht="12" thickBot="1" x14ac:dyDescent="0.25">
      <c r="B2263" s="213"/>
      <c r="C2263" s="10">
        <v>94.125</v>
      </c>
      <c r="D2263" s="10">
        <v>0.56001310000000004</v>
      </c>
      <c r="E2263" s="10">
        <v>0.70381689999999997</v>
      </c>
      <c r="F2263" s="10">
        <v>0.28658270000000002</v>
      </c>
      <c r="G2263" s="10">
        <v>0.35940860000000002</v>
      </c>
    </row>
    <row r="2264" spans="2:7" ht="12" thickBot="1" x14ac:dyDescent="0.25">
      <c r="B2264" s="213"/>
      <c r="C2264" s="10">
        <v>94.1666666666667</v>
      </c>
      <c r="D2264" s="10">
        <v>0.54857310000000004</v>
      </c>
      <c r="E2264" s="10">
        <v>0.70173430000000003</v>
      </c>
      <c r="F2264" s="10">
        <v>0.27277249999999997</v>
      </c>
      <c r="G2264" s="10">
        <v>0.35051890000000002</v>
      </c>
    </row>
    <row r="2265" spans="2:7" ht="12" thickBot="1" x14ac:dyDescent="0.25">
      <c r="B2265" s="213"/>
      <c r="C2265" s="10">
        <v>94.2083333333334</v>
      </c>
      <c r="D2265" s="10">
        <v>0.55891690000000005</v>
      </c>
      <c r="E2265" s="10">
        <v>0.74875659999999999</v>
      </c>
      <c r="F2265" s="10">
        <v>0.27371889999999999</v>
      </c>
      <c r="G2265" s="10">
        <v>0.359761</v>
      </c>
    </row>
    <row r="2266" spans="2:7" ht="12" thickBot="1" x14ac:dyDescent="0.25">
      <c r="B2266" s="213"/>
      <c r="C2266" s="10">
        <v>94.25</v>
      </c>
      <c r="D2266" s="10">
        <v>0.61525189999999996</v>
      </c>
      <c r="E2266" s="10">
        <v>0.90683320000000001</v>
      </c>
      <c r="F2266" s="10">
        <v>0.29340620000000001</v>
      </c>
      <c r="G2266" s="10">
        <v>0.41370709999999999</v>
      </c>
    </row>
    <row r="2267" spans="2:7" ht="12" thickBot="1" x14ac:dyDescent="0.25">
      <c r="B2267" s="213"/>
      <c r="C2267" s="10">
        <v>94.2916666666667</v>
      </c>
      <c r="D2267" s="10">
        <v>0.74339980000000006</v>
      </c>
      <c r="E2267" s="10">
        <v>1.2080815</v>
      </c>
      <c r="F2267" s="10">
        <v>0.34823710000000002</v>
      </c>
      <c r="G2267" s="10">
        <v>0.52566480000000004</v>
      </c>
    </row>
    <row r="2268" spans="2:7" ht="12" thickBot="1" x14ac:dyDescent="0.25">
      <c r="B2268" s="213"/>
      <c r="C2268" s="10">
        <v>94.3333333333334</v>
      </c>
      <c r="D2268" s="10">
        <v>0.81243209999999999</v>
      </c>
      <c r="E2268" s="10">
        <v>1.3454946999999999</v>
      </c>
      <c r="F2268" s="10">
        <v>0.39090609999999998</v>
      </c>
      <c r="G2268" s="10">
        <v>0.60000620000000005</v>
      </c>
    </row>
    <row r="2269" spans="2:7" ht="12" thickBot="1" x14ac:dyDescent="0.25">
      <c r="B2269" s="213"/>
      <c r="C2269" s="10">
        <v>94.375</v>
      </c>
      <c r="D2269" s="10">
        <v>0.77941050000000001</v>
      </c>
      <c r="E2269" s="10">
        <v>1.2193919</v>
      </c>
      <c r="F2269" s="10">
        <v>0.37752360000000001</v>
      </c>
      <c r="G2269" s="10">
        <v>0.5485565</v>
      </c>
    </row>
    <row r="2270" spans="2:7" ht="12" thickBot="1" x14ac:dyDescent="0.25">
      <c r="B2270" s="213"/>
      <c r="C2270" s="10">
        <v>94.4166666666667</v>
      </c>
      <c r="D2270" s="10">
        <v>0.78152619999999995</v>
      </c>
      <c r="E2270" s="10">
        <v>1.1488959999999999</v>
      </c>
      <c r="F2270" s="10">
        <v>0.37923509999999999</v>
      </c>
      <c r="G2270" s="10">
        <v>0.5250705</v>
      </c>
    </row>
    <row r="2271" spans="2:7" ht="12" thickBot="1" x14ac:dyDescent="0.25">
      <c r="B2271" s="213"/>
      <c r="C2271" s="10">
        <v>94.4583333333334</v>
      </c>
      <c r="D2271" s="10">
        <v>0.79804260000000005</v>
      </c>
      <c r="E2271" s="10">
        <v>1.1154231999999999</v>
      </c>
      <c r="F2271" s="10">
        <v>0.39140520000000001</v>
      </c>
      <c r="G2271" s="10">
        <v>0.52083330000000005</v>
      </c>
    </row>
    <row r="2272" spans="2:7" ht="12" thickBot="1" x14ac:dyDescent="0.25">
      <c r="B2272" s="213"/>
      <c r="C2272" s="10">
        <v>94.5</v>
      </c>
      <c r="D2272" s="10">
        <v>0.80487880000000001</v>
      </c>
      <c r="E2272" s="10">
        <v>1.0963830999999999</v>
      </c>
      <c r="F2272" s="10">
        <v>0.3981209</v>
      </c>
      <c r="G2272" s="10">
        <v>0.52738719999999994</v>
      </c>
    </row>
    <row r="2273" spans="2:7" ht="12" thickBot="1" x14ac:dyDescent="0.25">
      <c r="B2273" s="213"/>
      <c r="C2273" s="10">
        <v>94.5416666666667</v>
      </c>
      <c r="D2273" s="10">
        <v>0.79961700000000002</v>
      </c>
      <c r="E2273" s="10">
        <v>1.0646055000000001</v>
      </c>
      <c r="F2273" s="10">
        <v>0.40092329999999998</v>
      </c>
      <c r="G2273" s="10">
        <v>0.51657779999999998</v>
      </c>
    </row>
    <row r="2274" spans="2:7" ht="12" thickBot="1" x14ac:dyDescent="0.25">
      <c r="B2274" s="213"/>
      <c r="C2274" s="10">
        <v>94.5833333333334</v>
      </c>
      <c r="D2274" s="10">
        <v>0.78056000000000003</v>
      </c>
      <c r="E2274" s="10">
        <v>1.0149619000000001</v>
      </c>
      <c r="F2274" s="10">
        <v>0.39647690000000002</v>
      </c>
      <c r="G2274" s="10">
        <v>0.4960214</v>
      </c>
    </row>
    <row r="2275" spans="2:7" ht="12" thickBot="1" x14ac:dyDescent="0.25">
      <c r="B2275" s="213"/>
      <c r="C2275" s="10">
        <v>94.625</v>
      </c>
      <c r="D2275" s="10">
        <v>0.76114400000000004</v>
      </c>
      <c r="E2275" s="10">
        <v>0.97147260000000002</v>
      </c>
      <c r="F2275" s="10">
        <v>0.39448169999999999</v>
      </c>
      <c r="G2275" s="10">
        <v>0.48783019999999999</v>
      </c>
    </row>
    <row r="2276" spans="2:7" ht="12" thickBot="1" x14ac:dyDescent="0.25">
      <c r="B2276" s="213"/>
      <c r="C2276" s="10">
        <v>94.6666666666667</v>
      </c>
      <c r="D2276" s="10">
        <v>0.76955709999999999</v>
      </c>
      <c r="E2276" s="10">
        <v>0.97946940000000005</v>
      </c>
      <c r="F2276" s="10">
        <v>0.40925539999999999</v>
      </c>
      <c r="G2276" s="10">
        <v>0.50117900000000004</v>
      </c>
    </row>
    <row r="2277" spans="2:7" ht="12" thickBot="1" x14ac:dyDescent="0.25">
      <c r="B2277" s="213"/>
      <c r="C2277" s="10">
        <v>94.7083333333334</v>
      </c>
      <c r="D2277" s="10">
        <v>0.79839689999999996</v>
      </c>
      <c r="E2277" s="10">
        <v>1.0285468</v>
      </c>
      <c r="F2277" s="10">
        <v>0.43512709999999999</v>
      </c>
      <c r="G2277" s="10">
        <v>0.53441349999999999</v>
      </c>
    </row>
    <row r="2278" spans="2:7" ht="12" thickBot="1" x14ac:dyDescent="0.25">
      <c r="B2278" s="213"/>
      <c r="C2278" s="10">
        <v>94.75</v>
      </c>
      <c r="D2278" s="10">
        <v>0.84649169999999996</v>
      </c>
      <c r="E2278" s="10">
        <v>1.1165361</v>
      </c>
      <c r="F2278" s="10">
        <v>0.46316049999999997</v>
      </c>
      <c r="G2278" s="10">
        <v>0.57677970000000001</v>
      </c>
    </row>
    <row r="2279" spans="2:7" ht="12" thickBot="1" x14ac:dyDescent="0.25">
      <c r="B2279" s="213"/>
      <c r="C2279" s="10">
        <v>94.7916666666667</v>
      </c>
      <c r="D2279" s="10">
        <v>0.90169580000000005</v>
      </c>
      <c r="E2279" s="10">
        <v>1.1909645</v>
      </c>
      <c r="F2279" s="10">
        <v>0.491593</v>
      </c>
      <c r="G2279" s="10">
        <v>0.62192590000000003</v>
      </c>
    </row>
    <row r="2280" spans="2:7" ht="12" thickBot="1" x14ac:dyDescent="0.25">
      <c r="B2280" s="213"/>
      <c r="C2280" s="10">
        <v>94.8333333333334</v>
      </c>
      <c r="D2280" s="10">
        <v>1.0003557000000001</v>
      </c>
      <c r="E2280" s="10">
        <v>1.2907375000000001</v>
      </c>
      <c r="F2280" s="10">
        <v>0.52683959999999996</v>
      </c>
      <c r="G2280" s="10">
        <v>0.66078099999999995</v>
      </c>
    </row>
    <row r="2281" spans="2:7" ht="12" thickBot="1" x14ac:dyDescent="0.25">
      <c r="B2281" s="213"/>
      <c r="C2281" s="10">
        <v>94.875</v>
      </c>
      <c r="D2281" s="10">
        <v>1.0627701000000001</v>
      </c>
      <c r="E2281" s="10">
        <v>1.341199</v>
      </c>
      <c r="F2281" s="10">
        <v>0.54956530000000003</v>
      </c>
      <c r="G2281" s="10">
        <v>0.67511189999999999</v>
      </c>
    </row>
    <row r="2282" spans="2:7" ht="12" thickBot="1" x14ac:dyDescent="0.25">
      <c r="B2282" s="213"/>
      <c r="C2282" s="10">
        <v>94.9166666666667</v>
      </c>
      <c r="D2282" s="10">
        <v>1.0283340000000001</v>
      </c>
      <c r="E2282" s="10">
        <v>1.2831140999999999</v>
      </c>
      <c r="F2282" s="10">
        <v>0.53605150000000001</v>
      </c>
      <c r="G2282" s="10">
        <v>0.64885170000000003</v>
      </c>
    </row>
    <row r="2283" spans="2:7" ht="12" thickBot="1" x14ac:dyDescent="0.25">
      <c r="B2283" s="213"/>
      <c r="C2283" s="10">
        <v>94.9583333333334</v>
      </c>
      <c r="D2283" s="10">
        <v>0.93530069999999998</v>
      </c>
      <c r="E2283" s="10">
        <v>1.1593359000000001</v>
      </c>
      <c r="F2283" s="10">
        <v>0.49433959999999999</v>
      </c>
      <c r="G2283" s="10">
        <v>0.60001349999999998</v>
      </c>
    </row>
    <row r="2284" spans="2:7" ht="12" thickBot="1" x14ac:dyDescent="0.25">
      <c r="B2284" s="213"/>
      <c r="C2284" s="10">
        <v>95</v>
      </c>
      <c r="D2284" s="10">
        <v>0.80040659999999997</v>
      </c>
      <c r="E2284" s="10">
        <v>0.98736219999999997</v>
      </c>
      <c r="F2284" s="10">
        <v>0.43283060000000001</v>
      </c>
      <c r="G2284" s="10">
        <v>0.52700809999999998</v>
      </c>
    </row>
    <row r="2285" spans="2:7" ht="12" thickBot="1" x14ac:dyDescent="0.25">
      <c r="B2285" s="213">
        <v>41370</v>
      </c>
      <c r="C2285" s="10">
        <v>95.0416666666667</v>
      </c>
      <c r="D2285" s="10">
        <v>0.68499120000000002</v>
      </c>
      <c r="E2285" s="10">
        <v>0.83784910000000001</v>
      </c>
      <c r="F2285" s="10">
        <v>0.37043870000000001</v>
      </c>
      <c r="G2285" s="10">
        <v>0.45485569999999997</v>
      </c>
    </row>
    <row r="2286" spans="2:7" ht="12" thickBot="1" x14ac:dyDescent="0.25">
      <c r="B2286" s="213"/>
      <c r="C2286" s="10">
        <v>95.0833333333334</v>
      </c>
      <c r="D2286" s="10">
        <v>0.61177899999999996</v>
      </c>
      <c r="E2286" s="10">
        <v>0.748421</v>
      </c>
      <c r="F2286" s="10">
        <v>0.32570009999999999</v>
      </c>
      <c r="G2286" s="10">
        <v>0.39977499999999999</v>
      </c>
    </row>
    <row r="2287" spans="2:7" ht="12" thickBot="1" x14ac:dyDescent="0.25">
      <c r="B2287" s="213"/>
      <c r="C2287" s="10">
        <v>95.125</v>
      </c>
      <c r="D2287" s="10">
        <v>0.57290870000000005</v>
      </c>
      <c r="E2287" s="10">
        <v>0.70625119999999997</v>
      </c>
      <c r="F2287" s="10">
        <v>0.29648809999999998</v>
      </c>
      <c r="G2287" s="10">
        <v>0.36740089999999997</v>
      </c>
    </row>
    <row r="2288" spans="2:7" ht="12" thickBot="1" x14ac:dyDescent="0.25">
      <c r="B2288" s="213"/>
      <c r="C2288" s="10">
        <v>95.1666666666667</v>
      </c>
      <c r="D2288" s="10">
        <v>0.55325809999999997</v>
      </c>
      <c r="E2288" s="10">
        <v>0.69243659999999996</v>
      </c>
      <c r="F2288" s="10">
        <v>0.27901199999999998</v>
      </c>
      <c r="G2288" s="10">
        <v>0.34869270000000002</v>
      </c>
    </row>
    <row r="2289" spans="2:7" ht="12" thickBot="1" x14ac:dyDescent="0.25">
      <c r="B2289" s="213"/>
      <c r="C2289" s="10">
        <v>95.2083333333334</v>
      </c>
      <c r="D2289" s="10">
        <v>0.55123690000000003</v>
      </c>
      <c r="E2289" s="10">
        <v>0.7148719</v>
      </c>
      <c r="F2289" s="10">
        <v>0.27100879999999999</v>
      </c>
      <c r="G2289" s="10">
        <v>0.34666520000000001</v>
      </c>
    </row>
    <row r="2290" spans="2:7" ht="12" thickBot="1" x14ac:dyDescent="0.25">
      <c r="B2290" s="213"/>
      <c r="C2290" s="10">
        <v>95.25</v>
      </c>
      <c r="D2290" s="10">
        <v>0.57166410000000001</v>
      </c>
      <c r="E2290" s="10">
        <v>0.77735699999999996</v>
      </c>
      <c r="F2290" s="10">
        <v>0.27469349999999998</v>
      </c>
      <c r="G2290" s="10">
        <v>0.36162909999999998</v>
      </c>
    </row>
    <row r="2291" spans="2:7" ht="12" thickBot="1" x14ac:dyDescent="0.25">
      <c r="B2291" s="213"/>
      <c r="C2291" s="10">
        <v>95.2916666666667</v>
      </c>
      <c r="D2291" s="10">
        <v>0.63100409999999996</v>
      </c>
      <c r="E2291" s="10">
        <v>0.92306670000000002</v>
      </c>
      <c r="F2291" s="10">
        <v>0.2940604</v>
      </c>
      <c r="G2291" s="10">
        <v>0.41001199999999999</v>
      </c>
    </row>
    <row r="2292" spans="2:7" ht="12" thickBot="1" x14ac:dyDescent="0.25">
      <c r="B2292" s="213"/>
      <c r="C2292" s="10">
        <v>95.3333333333334</v>
      </c>
      <c r="D2292" s="10">
        <v>0.73179919999999998</v>
      </c>
      <c r="E2292" s="10">
        <v>1.1527385999999999</v>
      </c>
      <c r="F2292" s="10">
        <v>0.33857029999999999</v>
      </c>
      <c r="G2292" s="10">
        <v>0.49485760000000001</v>
      </c>
    </row>
    <row r="2293" spans="2:7" ht="12" thickBot="1" x14ac:dyDescent="0.25">
      <c r="B2293" s="213"/>
      <c r="C2293" s="10">
        <v>95.375</v>
      </c>
      <c r="D2293" s="10">
        <v>0.83395169999999996</v>
      </c>
      <c r="E2293" s="10">
        <v>1.3228839999999999</v>
      </c>
      <c r="F2293" s="10">
        <v>0.39250390000000002</v>
      </c>
      <c r="G2293" s="10">
        <v>0.57293139999999998</v>
      </c>
    </row>
    <row r="2294" spans="2:7" ht="12" thickBot="1" x14ac:dyDescent="0.25">
      <c r="B2294" s="213"/>
      <c r="C2294" s="10">
        <v>95.4166666666667</v>
      </c>
      <c r="D2294" s="10">
        <v>0.90893440000000003</v>
      </c>
      <c r="E2294" s="10">
        <v>1.4072245999999999</v>
      </c>
      <c r="F2294" s="10">
        <v>0.43833519999999998</v>
      </c>
      <c r="G2294" s="10">
        <v>0.62673630000000002</v>
      </c>
    </row>
    <row r="2295" spans="2:7" ht="12" thickBot="1" x14ac:dyDescent="0.25">
      <c r="B2295" s="213"/>
      <c r="C2295" s="10">
        <v>95.4583333333334</v>
      </c>
      <c r="D2295" s="10">
        <v>0.94177840000000002</v>
      </c>
      <c r="E2295" s="10">
        <v>1.4008596</v>
      </c>
      <c r="F2295" s="10">
        <v>0.46394170000000001</v>
      </c>
      <c r="G2295" s="10">
        <v>0.65329910000000002</v>
      </c>
    </row>
    <row r="2296" spans="2:7" ht="12" thickBot="1" x14ac:dyDescent="0.25">
      <c r="B2296" s="213"/>
      <c r="C2296" s="10">
        <v>95.5</v>
      </c>
      <c r="D2296" s="10">
        <v>0.95375410000000005</v>
      </c>
      <c r="E2296" s="10">
        <v>1.3615679000000001</v>
      </c>
      <c r="F2296" s="10">
        <v>0.4757518</v>
      </c>
      <c r="G2296" s="10">
        <v>0.64775660000000002</v>
      </c>
    </row>
    <row r="2297" spans="2:7" ht="12" thickBot="1" x14ac:dyDescent="0.25">
      <c r="B2297" s="213"/>
      <c r="C2297" s="10">
        <v>95.5416666666667</v>
      </c>
      <c r="D2297" s="10">
        <v>0.94866709999999999</v>
      </c>
      <c r="E2297" s="10">
        <v>1.3111299999999999</v>
      </c>
      <c r="F2297" s="10">
        <v>0.4792227</v>
      </c>
      <c r="G2297" s="10">
        <v>0.63195460000000003</v>
      </c>
    </row>
    <row r="2298" spans="2:7" ht="12" thickBot="1" x14ac:dyDescent="0.25">
      <c r="B2298" s="213"/>
      <c r="C2298" s="10">
        <v>95.5833333333334</v>
      </c>
      <c r="D2298" s="10">
        <v>0.92485280000000003</v>
      </c>
      <c r="E2298" s="10">
        <v>1.2383219999999999</v>
      </c>
      <c r="F2298" s="10">
        <v>0.47390139999999997</v>
      </c>
      <c r="G2298" s="10">
        <v>0.60557550000000004</v>
      </c>
    </row>
    <row r="2299" spans="2:7" ht="12" thickBot="1" x14ac:dyDescent="0.25">
      <c r="B2299" s="213"/>
      <c r="C2299" s="10">
        <v>95.625</v>
      </c>
      <c r="D2299" s="10">
        <v>0.89684209999999998</v>
      </c>
      <c r="E2299" s="10">
        <v>1.1758355</v>
      </c>
      <c r="F2299" s="10">
        <v>0.46627869999999999</v>
      </c>
      <c r="G2299" s="10">
        <v>0.58365849999999997</v>
      </c>
    </row>
    <row r="2300" spans="2:7" ht="12" thickBot="1" x14ac:dyDescent="0.25">
      <c r="B2300" s="213"/>
      <c r="C2300" s="10">
        <v>95.6666666666667</v>
      </c>
      <c r="D2300" s="10">
        <v>0.88523099999999999</v>
      </c>
      <c r="E2300" s="10">
        <v>1.1533002999999999</v>
      </c>
      <c r="F2300" s="10">
        <v>0.4688639</v>
      </c>
      <c r="G2300" s="10">
        <v>0.57452130000000001</v>
      </c>
    </row>
    <row r="2301" spans="2:7" ht="12" thickBot="1" x14ac:dyDescent="0.25">
      <c r="B2301" s="213"/>
      <c r="C2301" s="10">
        <v>95.7083333333334</v>
      </c>
      <c r="D2301" s="10">
        <v>0.88171790000000005</v>
      </c>
      <c r="E2301" s="10">
        <v>1.1576466999999999</v>
      </c>
      <c r="F2301" s="10">
        <v>0.47395219999999999</v>
      </c>
      <c r="G2301" s="10">
        <v>0.5817987</v>
      </c>
    </row>
    <row r="2302" spans="2:7" ht="12" thickBot="1" x14ac:dyDescent="0.25">
      <c r="B2302" s="213"/>
      <c r="C2302" s="10">
        <v>95.75</v>
      </c>
      <c r="D2302" s="10">
        <v>0.89867819999999998</v>
      </c>
      <c r="E2302" s="10">
        <v>1.1796842999999999</v>
      </c>
      <c r="F2302" s="10">
        <v>0.48567900000000003</v>
      </c>
      <c r="G2302" s="10">
        <v>0.59551520000000002</v>
      </c>
    </row>
    <row r="2303" spans="2:7" ht="12" thickBot="1" x14ac:dyDescent="0.25">
      <c r="B2303" s="213"/>
      <c r="C2303" s="10">
        <v>95.7916666666667</v>
      </c>
      <c r="D2303" s="10">
        <v>0.93500499999999998</v>
      </c>
      <c r="E2303" s="10">
        <v>1.2328539000000001</v>
      </c>
      <c r="F2303" s="10">
        <v>0.50218229999999997</v>
      </c>
      <c r="G2303" s="10">
        <v>0.61712909999999999</v>
      </c>
    </row>
    <row r="2304" spans="2:7" ht="12" thickBot="1" x14ac:dyDescent="0.25">
      <c r="B2304" s="213"/>
      <c r="C2304" s="10">
        <v>95.8333333333334</v>
      </c>
      <c r="D2304" s="10">
        <v>1.0162631</v>
      </c>
      <c r="E2304" s="10">
        <v>1.3101501</v>
      </c>
      <c r="F2304" s="10">
        <v>0.53113440000000001</v>
      </c>
      <c r="G2304" s="10">
        <v>0.64963099999999996</v>
      </c>
    </row>
    <row r="2305" spans="2:7" ht="12" thickBot="1" x14ac:dyDescent="0.25">
      <c r="B2305" s="213"/>
      <c r="C2305" s="10">
        <v>95.875</v>
      </c>
      <c r="D2305" s="10">
        <v>1.0842787</v>
      </c>
      <c r="E2305" s="10">
        <v>1.3558119</v>
      </c>
      <c r="F2305" s="10">
        <v>0.55424980000000001</v>
      </c>
      <c r="G2305" s="10">
        <v>0.67050580000000004</v>
      </c>
    </row>
    <row r="2306" spans="2:7" ht="12" thickBot="1" x14ac:dyDescent="0.25">
      <c r="B2306" s="213"/>
      <c r="C2306" s="10">
        <v>95.9166666666667</v>
      </c>
      <c r="D2306" s="10">
        <v>1.046089</v>
      </c>
      <c r="E2306" s="10">
        <v>1.2972707000000001</v>
      </c>
      <c r="F2306" s="10">
        <v>0.54024380000000005</v>
      </c>
      <c r="G2306" s="10">
        <v>0.64533890000000005</v>
      </c>
    </row>
    <row r="2307" spans="2:7" ht="12" thickBot="1" x14ac:dyDescent="0.25">
      <c r="B2307" s="213"/>
      <c r="C2307" s="10">
        <v>95.9583333333334</v>
      </c>
      <c r="D2307" s="10">
        <v>0.94819229999999999</v>
      </c>
      <c r="E2307" s="10">
        <v>1.1661792</v>
      </c>
      <c r="F2307" s="10">
        <v>0.49981550000000002</v>
      </c>
      <c r="G2307" s="10">
        <v>0.59260170000000001</v>
      </c>
    </row>
    <row r="2308" spans="2:7" ht="12" thickBot="1" x14ac:dyDescent="0.25">
      <c r="B2308" s="213"/>
      <c r="C2308" s="10">
        <v>96</v>
      </c>
      <c r="D2308" s="10">
        <v>0.8149322</v>
      </c>
      <c r="E2308" s="10">
        <v>0.99812719999999999</v>
      </c>
      <c r="F2308" s="10">
        <v>0.43861709999999998</v>
      </c>
      <c r="G2308" s="10">
        <v>0.52470660000000002</v>
      </c>
    </row>
    <row r="2309" spans="2:7" ht="12" thickBot="1" x14ac:dyDescent="0.25">
      <c r="B2309" s="213">
        <v>41371</v>
      </c>
      <c r="C2309" s="10">
        <v>96.0416666666667</v>
      </c>
      <c r="D2309" s="10">
        <v>0.69745179999999996</v>
      </c>
      <c r="E2309" s="10">
        <v>0.84885449999999996</v>
      </c>
      <c r="F2309" s="10">
        <v>0.378998</v>
      </c>
      <c r="G2309" s="10">
        <v>0.45268269999999999</v>
      </c>
    </row>
    <row r="2310" spans="2:7" ht="12" thickBot="1" x14ac:dyDescent="0.25">
      <c r="B2310" s="213"/>
      <c r="C2310" s="10">
        <v>96.0833333333334</v>
      </c>
      <c r="D2310" s="10">
        <v>0.61956230000000001</v>
      </c>
      <c r="E2310" s="10">
        <v>0.75309440000000005</v>
      </c>
      <c r="F2310" s="10">
        <v>0.33066440000000002</v>
      </c>
      <c r="G2310" s="10">
        <v>0.39500239999999998</v>
      </c>
    </row>
    <row r="2311" spans="2:7" ht="12" thickBot="1" x14ac:dyDescent="0.25">
      <c r="B2311" s="213"/>
      <c r="C2311" s="10">
        <v>96.125</v>
      </c>
      <c r="D2311" s="10">
        <v>0.57623449999999998</v>
      </c>
      <c r="E2311" s="10">
        <v>0.70427459999999997</v>
      </c>
      <c r="F2311" s="10">
        <v>0.299286</v>
      </c>
      <c r="G2311" s="10">
        <v>0.36000549999999998</v>
      </c>
    </row>
    <row r="2312" spans="2:7" ht="12" thickBot="1" x14ac:dyDescent="0.25">
      <c r="B2312" s="213"/>
      <c r="C2312" s="10">
        <v>96.1666666666667</v>
      </c>
      <c r="D2312" s="10">
        <v>0.554531</v>
      </c>
      <c r="E2312" s="10">
        <v>0.68482149999999997</v>
      </c>
      <c r="F2312" s="10">
        <v>0.27903790000000001</v>
      </c>
      <c r="G2312" s="10">
        <v>0.34097919999999998</v>
      </c>
    </row>
    <row r="2313" spans="2:7" ht="12" thickBot="1" x14ac:dyDescent="0.25">
      <c r="B2313" s="213"/>
      <c r="C2313" s="10">
        <v>96.2083333333334</v>
      </c>
      <c r="D2313" s="10">
        <v>0.54922400000000005</v>
      </c>
      <c r="E2313" s="10">
        <v>0.69296420000000003</v>
      </c>
      <c r="F2313" s="10">
        <v>0.26862649999999999</v>
      </c>
      <c r="G2313" s="10">
        <v>0.3354219</v>
      </c>
    </row>
    <row r="2314" spans="2:7" ht="12" thickBot="1" x14ac:dyDescent="0.25">
      <c r="B2314" s="213"/>
      <c r="C2314" s="10">
        <v>96.25</v>
      </c>
      <c r="D2314" s="10">
        <v>0.56550339999999999</v>
      </c>
      <c r="E2314" s="10">
        <v>0.75510140000000003</v>
      </c>
      <c r="F2314" s="10">
        <v>0.27009850000000002</v>
      </c>
      <c r="G2314" s="10">
        <v>0.34910819999999998</v>
      </c>
    </row>
    <row r="2315" spans="2:7" ht="12" thickBot="1" x14ac:dyDescent="0.25">
      <c r="B2315" s="213"/>
      <c r="C2315" s="10">
        <v>96.2916666666667</v>
      </c>
      <c r="D2315" s="10">
        <v>0.61718770000000001</v>
      </c>
      <c r="E2315" s="10">
        <v>0.89468479999999995</v>
      </c>
      <c r="F2315" s="10">
        <v>0.2878172</v>
      </c>
      <c r="G2315" s="10">
        <v>0.3928856</v>
      </c>
    </row>
    <row r="2316" spans="2:7" ht="12" thickBot="1" x14ac:dyDescent="0.25">
      <c r="B2316" s="213"/>
      <c r="C2316" s="10">
        <v>96.3333333333334</v>
      </c>
      <c r="D2316" s="10">
        <v>0.70834980000000003</v>
      </c>
      <c r="E2316" s="10">
        <v>1.1115811</v>
      </c>
      <c r="F2316" s="10">
        <v>0.32765689999999997</v>
      </c>
      <c r="G2316" s="10">
        <v>0.47700150000000002</v>
      </c>
    </row>
    <row r="2317" spans="2:7" ht="12" thickBot="1" x14ac:dyDescent="0.25">
      <c r="B2317" s="213"/>
      <c r="C2317" s="10">
        <v>96.375</v>
      </c>
      <c r="D2317" s="10">
        <v>0.81738829999999996</v>
      </c>
      <c r="E2317" s="10">
        <v>1.2963290000000001</v>
      </c>
      <c r="F2317" s="10">
        <v>0.38644070000000003</v>
      </c>
      <c r="G2317" s="10">
        <v>0.56120650000000005</v>
      </c>
    </row>
    <row r="2318" spans="2:7" ht="12" thickBot="1" x14ac:dyDescent="0.25">
      <c r="B2318" s="213"/>
      <c r="C2318" s="10">
        <v>96.4166666666667</v>
      </c>
      <c r="D2318" s="10">
        <v>0.89824139999999997</v>
      </c>
      <c r="E2318" s="10">
        <v>1.3675763000000001</v>
      </c>
      <c r="F2318" s="10">
        <v>0.43776559999999998</v>
      </c>
      <c r="G2318" s="10">
        <v>0.61851310000000004</v>
      </c>
    </row>
    <row r="2319" spans="2:7" ht="12" thickBot="1" x14ac:dyDescent="0.25">
      <c r="B2319" s="213"/>
      <c r="C2319" s="10">
        <v>96.4583333333334</v>
      </c>
      <c r="D2319" s="10">
        <v>0.93832740000000003</v>
      </c>
      <c r="E2319" s="10">
        <v>1.3731115</v>
      </c>
      <c r="F2319" s="10">
        <v>0.46944330000000001</v>
      </c>
      <c r="G2319" s="10">
        <v>0.64698279999999997</v>
      </c>
    </row>
    <row r="2320" spans="2:7" ht="12" thickBot="1" x14ac:dyDescent="0.25">
      <c r="B2320" s="213"/>
      <c r="C2320" s="10">
        <v>96.5</v>
      </c>
      <c r="D2320" s="10">
        <v>0.9547698</v>
      </c>
      <c r="E2320" s="10">
        <v>1.3376062</v>
      </c>
      <c r="F2320" s="10">
        <v>0.48002339999999999</v>
      </c>
      <c r="G2320" s="10">
        <v>0.64416479999999998</v>
      </c>
    </row>
    <row r="2321" spans="2:7" ht="12" thickBot="1" x14ac:dyDescent="0.25">
      <c r="B2321" s="213"/>
      <c r="C2321" s="10">
        <v>96.5416666666667</v>
      </c>
      <c r="D2321" s="10">
        <v>0.95776130000000004</v>
      </c>
      <c r="E2321" s="10">
        <v>1.2954038000000001</v>
      </c>
      <c r="F2321" s="10">
        <v>0.48756270000000002</v>
      </c>
      <c r="G2321" s="10">
        <v>0.62965649999999995</v>
      </c>
    </row>
    <row r="2322" spans="2:7" ht="12" thickBot="1" x14ac:dyDescent="0.25">
      <c r="B2322" s="213"/>
      <c r="C2322" s="10">
        <v>96.5833333333334</v>
      </c>
      <c r="D2322" s="10">
        <v>0.94769270000000005</v>
      </c>
      <c r="E2322" s="10">
        <v>1.2529619999999999</v>
      </c>
      <c r="F2322" s="10">
        <v>0.48838510000000002</v>
      </c>
      <c r="G2322" s="10">
        <v>0.61265740000000002</v>
      </c>
    </row>
    <row r="2323" spans="2:7" ht="12" thickBot="1" x14ac:dyDescent="0.25">
      <c r="B2323" s="213"/>
      <c r="C2323" s="10">
        <v>96.625</v>
      </c>
      <c r="D2323" s="10">
        <v>0.93720250000000005</v>
      </c>
      <c r="E2323" s="10">
        <v>1.2151506999999999</v>
      </c>
      <c r="F2323" s="10">
        <v>0.48815249999999999</v>
      </c>
      <c r="G2323" s="10">
        <v>0.60086430000000002</v>
      </c>
    </row>
    <row r="2324" spans="2:7" ht="12" thickBot="1" x14ac:dyDescent="0.25">
      <c r="B2324" s="213"/>
      <c r="C2324" s="10">
        <v>96.6666666666667</v>
      </c>
      <c r="D2324" s="10">
        <v>0.93761340000000004</v>
      </c>
      <c r="E2324" s="10">
        <v>1.2125927999999999</v>
      </c>
      <c r="F2324" s="10">
        <v>0.4908459</v>
      </c>
      <c r="G2324" s="10">
        <v>0.60465029999999997</v>
      </c>
    </row>
    <row r="2325" spans="2:7" ht="12" thickBot="1" x14ac:dyDescent="0.25">
      <c r="B2325" s="213"/>
      <c r="C2325" s="10">
        <v>96.7083333333334</v>
      </c>
      <c r="D2325" s="10">
        <v>0.97349050000000004</v>
      </c>
      <c r="E2325" s="10">
        <v>1.2717517</v>
      </c>
      <c r="F2325" s="10">
        <v>0.50874850000000005</v>
      </c>
      <c r="G2325" s="10">
        <v>0.63251040000000003</v>
      </c>
    </row>
    <row r="2326" spans="2:7" ht="12" thickBot="1" x14ac:dyDescent="0.25">
      <c r="B2326" s="213"/>
      <c r="C2326" s="10">
        <v>96.75</v>
      </c>
      <c r="D2326" s="10">
        <v>1.0474669000000001</v>
      </c>
      <c r="E2326" s="10">
        <v>1.3869121</v>
      </c>
      <c r="F2326" s="10">
        <v>0.5444426</v>
      </c>
      <c r="G2326" s="10">
        <v>0.68175229999999998</v>
      </c>
    </row>
    <row r="2327" spans="2:7" ht="12" thickBot="1" x14ac:dyDescent="0.25">
      <c r="B2327" s="213"/>
      <c r="C2327" s="10">
        <v>96.7916666666667</v>
      </c>
      <c r="D2327" s="10">
        <v>1.1024217000000001</v>
      </c>
      <c r="E2327" s="10">
        <v>1.4626745999999999</v>
      </c>
      <c r="F2327" s="10">
        <v>0.57520199999999999</v>
      </c>
      <c r="G2327" s="10">
        <v>0.71848049999999997</v>
      </c>
    </row>
    <row r="2328" spans="2:7" ht="12" thickBot="1" x14ac:dyDescent="0.25">
      <c r="B2328" s="213"/>
      <c r="C2328" s="10">
        <v>96.8333333333334</v>
      </c>
      <c r="D2328" s="10">
        <v>1.1504015999999999</v>
      </c>
      <c r="E2328" s="10">
        <v>1.4935864999999999</v>
      </c>
      <c r="F2328" s="10">
        <v>0.59504769999999996</v>
      </c>
      <c r="G2328" s="10">
        <v>0.73858299999999999</v>
      </c>
    </row>
    <row r="2329" spans="2:7" ht="12" thickBot="1" x14ac:dyDescent="0.25">
      <c r="B2329" s="213"/>
      <c r="C2329" s="10">
        <v>96.875</v>
      </c>
      <c r="D2329" s="10">
        <v>1.2256559</v>
      </c>
      <c r="E2329" s="10">
        <v>1.6088640000000001</v>
      </c>
      <c r="F2329" s="10">
        <v>0.62329449999999997</v>
      </c>
      <c r="G2329" s="10">
        <v>0.78681909999999999</v>
      </c>
    </row>
    <row r="2330" spans="2:7" ht="12" thickBot="1" x14ac:dyDescent="0.25">
      <c r="B2330" s="213"/>
      <c r="C2330" s="10">
        <v>96.9166666666667</v>
      </c>
      <c r="D2330" s="10">
        <v>1.1473409999999999</v>
      </c>
      <c r="E2330" s="10">
        <v>1.4950672</v>
      </c>
      <c r="F2330" s="10">
        <v>0.59431789999999995</v>
      </c>
      <c r="G2330" s="10">
        <v>0.75282740000000004</v>
      </c>
    </row>
    <row r="2331" spans="2:7" ht="12" thickBot="1" x14ac:dyDescent="0.25">
      <c r="B2331" s="213"/>
      <c r="C2331" s="10">
        <v>96.9583333333334</v>
      </c>
      <c r="D2331" s="10">
        <v>0.97674039999999995</v>
      </c>
      <c r="E2331" s="10">
        <v>1.2701750000000001</v>
      </c>
      <c r="F2331" s="10">
        <v>0.52191050000000005</v>
      </c>
      <c r="G2331" s="10">
        <v>0.66068450000000001</v>
      </c>
    </row>
    <row r="2332" spans="2:7" ht="12" thickBot="1" x14ac:dyDescent="0.25">
      <c r="B2332" s="213"/>
      <c r="C2332" s="10">
        <v>97</v>
      </c>
      <c r="D2332" s="10">
        <v>0.79104819999999998</v>
      </c>
      <c r="E2332" s="10">
        <v>1.0163652999999999</v>
      </c>
      <c r="F2332" s="10">
        <v>0.429512</v>
      </c>
      <c r="G2332" s="10">
        <v>0.55391849999999998</v>
      </c>
    </row>
    <row r="2333" spans="2:7" ht="12" thickBot="1" x14ac:dyDescent="0.25">
      <c r="B2333" s="213">
        <v>41372</v>
      </c>
      <c r="C2333" s="10">
        <v>97.0416666666667</v>
      </c>
      <c r="D2333" s="10">
        <v>0.66414419999999996</v>
      </c>
      <c r="E2333" s="10">
        <v>0.84526869999999998</v>
      </c>
      <c r="F2333" s="10">
        <v>0.35845830000000001</v>
      </c>
      <c r="G2333" s="10">
        <v>0.46082970000000001</v>
      </c>
    </row>
    <row r="2334" spans="2:7" ht="12" thickBot="1" x14ac:dyDescent="0.25">
      <c r="B2334" s="213"/>
      <c r="C2334" s="10">
        <v>97.0833333333334</v>
      </c>
      <c r="D2334" s="10">
        <v>0.59657280000000001</v>
      </c>
      <c r="E2334" s="10">
        <v>0.76117069999999998</v>
      </c>
      <c r="F2334" s="10">
        <v>0.31161420000000001</v>
      </c>
      <c r="G2334" s="10">
        <v>0.4044064</v>
      </c>
    </row>
    <row r="2335" spans="2:7" ht="12" thickBot="1" x14ac:dyDescent="0.25">
      <c r="B2335" s="213"/>
      <c r="C2335" s="10">
        <v>97.125</v>
      </c>
      <c r="D2335" s="10">
        <v>0.5642199</v>
      </c>
      <c r="E2335" s="10">
        <v>0.73378639999999995</v>
      </c>
      <c r="F2335" s="10">
        <v>0.28572750000000002</v>
      </c>
      <c r="G2335" s="10">
        <v>0.37450260000000002</v>
      </c>
    </row>
    <row r="2336" spans="2:7" ht="12" thickBot="1" x14ac:dyDescent="0.25">
      <c r="B2336" s="213"/>
      <c r="C2336" s="10">
        <v>97.1666666666667</v>
      </c>
      <c r="D2336" s="10">
        <v>0.55546739999999994</v>
      </c>
      <c r="E2336" s="10">
        <v>0.74733130000000003</v>
      </c>
      <c r="F2336" s="10">
        <v>0.27445459999999999</v>
      </c>
      <c r="G2336" s="10">
        <v>0.37008219999999997</v>
      </c>
    </row>
    <row r="2337" spans="2:7" ht="12" thickBot="1" x14ac:dyDescent="0.25">
      <c r="B2337" s="213"/>
      <c r="C2337" s="10">
        <v>97.2083333333334</v>
      </c>
      <c r="D2337" s="10">
        <v>0.57328330000000005</v>
      </c>
      <c r="E2337" s="10">
        <v>0.82839300000000005</v>
      </c>
      <c r="F2337" s="10">
        <v>0.27642220000000001</v>
      </c>
      <c r="G2337" s="10">
        <v>0.39429940000000002</v>
      </c>
    </row>
    <row r="2338" spans="2:7" ht="12" thickBot="1" x14ac:dyDescent="0.25">
      <c r="B2338" s="213"/>
      <c r="C2338" s="10">
        <v>97.25</v>
      </c>
      <c r="D2338" s="10">
        <v>0.64130200000000004</v>
      </c>
      <c r="E2338" s="10">
        <v>1.0292631999999999</v>
      </c>
      <c r="F2338" s="10">
        <v>0.2997494</v>
      </c>
      <c r="G2338" s="10">
        <v>0.46561789999999997</v>
      </c>
    </row>
    <row r="2339" spans="2:7" ht="12" thickBot="1" x14ac:dyDescent="0.25">
      <c r="B2339" s="213"/>
      <c r="C2339" s="10">
        <v>97.2916666666667</v>
      </c>
      <c r="D2339" s="10">
        <v>0.79374469999999997</v>
      </c>
      <c r="E2339" s="10">
        <v>1.4130613000000001</v>
      </c>
      <c r="F2339" s="10">
        <v>0.36569800000000002</v>
      </c>
      <c r="G2339" s="10">
        <v>0.61726499999999995</v>
      </c>
    </row>
    <row r="2340" spans="2:7" ht="12" thickBot="1" x14ac:dyDescent="0.25">
      <c r="B2340" s="213"/>
      <c r="C2340" s="10">
        <v>97.3333333333334</v>
      </c>
      <c r="D2340" s="10">
        <v>0.86548230000000004</v>
      </c>
      <c r="E2340" s="10">
        <v>1.5887491</v>
      </c>
      <c r="F2340" s="10">
        <v>0.40842050000000002</v>
      </c>
      <c r="G2340" s="10">
        <v>0.71074210000000004</v>
      </c>
    </row>
    <row r="2341" spans="2:7" ht="12" thickBot="1" x14ac:dyDescent="0.25">
      <c r="B2341" s="213"/>
      <c r="C2341" s="10">
        <v>97.375</v>
      </c>
      <c r="D2341" s="10">
        <v>0.81444830000000001</v>
      </c>
      <c r="E2341" s="10">
        <v>1.4408151</v>
      </c>
      <c r="F2341" s="10">
        <v>0.3890846</v>
      </c>
      <c r="G2341" s="10">
        <v>0.6552017</v>
      </c>
    </row>
    <row r="2342" spans="2:7" ht="12" thickBot="1" x14ac:dyDescent="0.25">
      <c r="B2342" s="213"/>
      <c r="C2342" s="10">
        <v>97.4166666666667</v>
      </c>
      <c r="D2342" s="10">
        <v>0.81593890000000002</v>
      </c>
      <c r="E2342" s="10">
        <v>1.3670612</v>
      </c>
      <c r="F2342" s="10">
        <v>0.39301229999999998</v>
      </c>
      <c r="G2342" s="10">
        <v>0.63905469999999998</v>
      </c>
    </row>
    <row r="2343" spans="2:7" ht="12" thickBot="1" x14ac:dyDescent="0.25">
      <c r="B2343" s="213"/>
      <c r="C2343" s="10">
        <v>97.4583333333334</v>
      </c>
      <c r="D2343" s="10">
        <v>0.82295289999999999</v>
      </c>
      <c r="E2343" s="10">
        <v>1.2913051</v>
      </c>
      <c r="F2343" s="10">
        <v>0.39774350000000003</v>
      </c>
      <c r="G2343" s="10">
        <v>0.61760919999999997</v>
      </c>
    </row>
    <row r="2344" spans="2:7" ht="12" thickBot="1" x14ac:dyDescent="0.25">
      <c r="B2344" s="213"/>
      <c r="C2344" s="10">
        <v>97.5</v>
      </c>
      <c r="D2344" s="10">
        <v>0.8258354</v>
      </c>
      <c r="E2344" s="10">
        <v>1.2173967000000001</v>
      </c>
      <c r="F2344" s="10">
        <v>0.40550079999999999</v>
      </c>
      <c r="G2344" s="10">
        <v>0.59314420000000001</v>
      </c>
    </row>
    <row r="2345" spans="2:7" ht="12" thickBot="1" x14ac:dyDescent="0.25">
      <c r="B2345" s="213"/>
      <c r="C2345" s="10">
        <v>97.5416666666667</v>
      </c>
      <c r="D2345" s="10">
        <v>0.819554</v>
      </c>
      <c r="E2345" s="10">
        <v>1.1562503</v>
      </c>
      <c r="F2345" s="10">
        <v>0.4092094</v>
      </c>
      <c r="G2345" s="10">
        <v>0.57204010000000005</v>
      </c>
    </row>
    <row r="2346" spans="2:7" ht="12" thickBot="1" x14ac:dyDescent="0.25">
      <c r="B2346" s="213"/>
      <c r="C2346" s="10">
        <v>97.5833333333334</v>
      </c>
      <c r="D2346" s="10">
        <v>0.79381860000000004</v>
      </c>
      <c r="E2346" s="10">
        <v>1.0828865999999999</v>
      </c>
      <c r="F2346" s="10">
        <v>0.4010956</v>
      </c>
      <c r="G2346" s="10">
        <v>0.54225120000000004</v>
      </c>
    </row>
    <row r="2347" spans="2:7" ht="12" thickBot="1" x14ac:dyDescent="0.25">
      <c r="B2347" s="213"/>
      <c r="C2347" s="10">
        <v>97.625</v>
      </c>
      <c r="D2347" s="10">
        <v>0.76871529999999999</v>
      </c>
      <c r="E2347" s="10">
        <v>1.020551</v>
      </c>
      <c r="F2347" s="10">
        <v>0.39586870000000002</v>
      </c>
      <c r="G2347" s="10">
        <v>0.5122736</v>
      </c>
    </row>
    <row r="2348" spans="2:7" ht="12" thickBot="1" x14ac:dyDescent="0.25">
      <c r="B2348" s="213"/>
      <c r="C2348" s="10">
        <v>97.6666666666667</v>
      </c>
      <c r="D2348" s="10">
        <v>0.77164370000000004</v>
      </c>
      <c r="E2348" s="10">
        <v>1.0215485</v>
      </c>
      <c r="F2348" s="10">
        <v>0.41007660000000001</v>
      </c>
      <c r="G2348" s="10">
        <v>0.52350759999999996</v>
      </c>
    </row>
    <row r="2349" spans="2:7" ht="12" thickBot="1" x14ac:dyDescent="0.25">
      <c r="B2349" s="213"/>
      <c r="C2349" s="10">
        <v>97.7083333333334</v>
      </c>
      <c r="D2349" s="10">
        <v>0.8065698</v>
      </c>
      <c r="E2349" s="10">
        <v>1.0839380000000001</v>
      </c>
      <c r="F2349" s="10">
        <v>0.43557590000000002</v>
      </c>
      <c r="G2349" s="10">
        <v>0.56121049999999995</v>
      </c>
    </row>
    <row r="2350" spans="2:7" ht="12" thickBot="1" x14ac:dyDescent="0.25">
      <c r="B2350" s="213"/>
      <c r="C2350" s="10">
        <v>97.75</v>
      </c>
      <c r="D2350" s="10">
        <v>0.8709287</v>
      </c>
      <c r="E2350" s="10">
        <v>1.1987270999999999</v>
      </c>
      <c r="F2350" s="10">
        <v>0.47578189999999998</v>
      </c>
      <c r="G2350" s="10">
        <v>0.62313390000000002</v>
      </c>
    </row>
    <row r="2351" spans="2:7" ht="12" thickBot="1" x14ac:dyDescent="0.25">
      <c r="B2351" s="213"/>
      <c r="C2351" s="10">
        <v>97.7916666666667</v>
      </c>
      <c r="D2351" s="10">
        <v>0.94589160000000005</v>
      </c>
      <c r="E2351" s="10">
        <v>1.3146777999999999</v>
      </c>
      <c r="F2351" s="10">
        <v>0.51868579999999997</v>
      </c>
      <c r="G2351" s="10">
        <v>0.68844740000000004</v>
      </c>
    </row>
    <row r="2352" spans="2:7" ht="12" thickBot="1" x14ac:dyDescent="0.25">
      <c r="B2352" s="213"/>
      <c r="C2352" s="10">
        <v>97.8333333333334</v>
      </c>
      <c r="D2352" s="10">
        <v>1.0434654999999999</v>
      </c>
      <c r="E2352" s="10">
        <v>1.4293175</v>
      </c>
      <c r="F2352" s="10">
        <v>0.56175699999999995</v>
      </c>
      <c r="G2352" s="10">
        <v>0.73504979999999998</v>
      </c>
    </row>
    <row r="2353" spans="2:7" ht="12" thickBot="1" x14ac:dyDescent="0.25">
      <c r="B2353" s="213"/>
      <c r="C2353" s="10">
        <v>97.875</v>
      </c>
      <c r="D2353" s="10">
        <v>1.1513471</v>
      </c>
      <c r="E2353" s="10">
        <v>1.5422863</v>
      </c>
      <c r="F2353" s="10">
        <v>0.60636619999999997</v>
      </c>
      <c r="G2353" s="10">
        <v>0.78565180000000001</v>
      </c>
    </row>
    <row r="2354" spans="2:7" ht="12" thickBot="1" x14ac:dyDescent="0.25">
      <c r="B2354" s="213"/>
      <c r="C2354" s="10">
        <v>97.9166666666667</v>
      </c>
      <c r="D2354" s="10">
        <v>1.0958057000000001</v>
      </c>
      <c r="E2354" s="10">
        <v>1.4601959</v>
      </c>
      <c r="F2354" s="10">
        <v>0.58319299999999996</v>
      </c>
      <c r="G2354" s="10">
        <v>0.75317579999999995</v>
      </c>
    </row>
    <row r="2355" spans="2:7" ht="12" thickBot="1" x14ac:dyDescent="0.25">
      <c r="B2355" s="213"/>
      <c r="C2355" s="10">
        <v>97.9583333333334</v>
      </c>
      <c r="D2355" s="10">
        <v>0.93945900000000004</v>
      </c>
      <c r="E2355" s="10">
        <v>1.2357275999999999</v>
      </c>
      <c r="F2355" s="10">
        <v>0.51189039999999997</v>
      </c>
      <c r="G2355" s="10">
        <v>0.66354000000000002</v>
      </c>
    </row>
    <row r="2356" spans="2:7" ht="12" thickBot="1" x14ac:dyDescent="0.25">
      <c r="B2356" s="213"/>
      <c r="C2356" s="10">
        <v>98</v>
      </c>
      <c r="D2356" s="10">
        <v>0.76730390000000004</v>
      </c>
      <c r="E2356" s="10">
        <v>0.99783630000000001</v>
      </c>
      <c r="F2356" s="10">
        <v>0.42350890000000002</v>
      </c>
      <c r="G2356" s="10">
        <v>0.54610060000000005</v>
      </c>
    </row>
    <row r="2357" spans="2:7" ht="12" thickBot="1" x14ac:dyDescent="0.25">
      <c r="B2357" s="213">
        <v>41373</v>
      </c>
      <c r="C2357" s="10">
        <v>98.0416666666667</v>
      </c>
      <c r="D2357" s="10">
        <v>0.65262030000000004</v>
      </c>
      <c r="E2357" s="10">
        <v>0.8414606</v>
      </c>
      <c r="F2357" s="10">
        <v>0.35226239999999998</v>
      </c>
      <c r="G2357" s="10">
        <v>0.45538770000000001</v>
      </c>
    </row>
    <row r="2358" spans="2:7" ht="12" thickBot="1" x14ac:dyDescent="0.25">
      <c r="B2358" s="213"/>
      <c r="C2358" s="10">
        <v>98.0833333333334</v>
      </c>
      <c r="D2358" s="10">
        <v>0.59311460000000005</v>
      </c>
      <c r="E2358" s="10">
        <v>0.77543859999999998</v>
      </c>
      <c r="F2358" s="10">
        <v>0.30923299999999998</v>
      </c>
      <c r="G2358" s="10">
        <v>0.4052538</v>
      </c>
    </row>
    <row r="2359" spans="2:7" ht="12" thickBot="1" x14ac:dyDescent="0.25">
      <c r="B2359" s="213"/>
      <c r="C2359" s="10">
        <v>98.125</v>
      </c>
      <c r="D2359" s="10">
        <v>0.56433120000000003</v>
      </c>
      <c r="E2359" s="10">
        <v>0.75448990000000005</v>
      </c>
      <c r="F2359" s="10">
        <v>0.28497519999999998</v>
      </c>
      <c r="G2359" s="10">
        <v>0.38132919999999998</v>
      </c>
    </row>
    <row r="2360" spans="2:7" ht="12" thickBot="1" x14ac:dyDescent="0.25">
      <c r="B2360" s="213"/>
      <c r="C2360" s="10">
        <v>98.1666666666667</v>
      </c>
      <c r="D2360" s="10">
        <v>0.55844870000000002</v>
      </c>
      <c r="E2360" s="10">
        <v>0.77753410000000001</v>
      </c>
      <c r="F2360" s="10">
        <v>0.27362710000000001</v>
      </c>
      <c r="G2360" s="10">
        <v>0.37935750000000001</v>
      </c>
    </row>
    <row r="2361" spans="2:7" ht="12" thickBot="1" x14ac:dyDescent="0.25">
      <c r="B2361" s="213"/>
      <c r="C2361" s="10">
        <v>98.2083333333334</v>
      </c>
      <c r="D2361" s="10">
        <v>0.57479780000000003</v>
      </c>
      <c r="E2361" s="10">
        <v>0.85911780000000004</v>
      </c>
      <c r="F2361" s="10">
        <v>0.27562819999999999</v>
      </c>
      <c r="G2361" s="10">
        <v>0.40555669999999999</v>
      </c>
    </row>
    <row r="2362" spans="2:7" ht="12" thickBot="1" x14ac:dyDescent="0.25">
      <c r="B2362" s="213"/>
      <c r="C2362" s="10">
        <v>98.25</v>
      </c>
      <c r="D2362" s="10">
        <v>0.64641000000000004</v>
      </c>
      <c r="E2362" s="10">
        <v>1.0868764</v>
      </c>
      <c r="F2362" s="10">
        <v>0.3008671</v>
      </c>
      <c r="G2362" s="10">
        <v>0.49146469999999998</v>
      </c>
    </row>
    <row r="2363" spans="2:7" ht="12" thickBot="1" x14ac:dyDescent="0.25">
      <c r="B2363" s="213"/>
      <c r="C2363" s="10">
        <v>98.2916666666667</v>
      </c>
      <c r="D2363" s="10">
        <v>0.79181699999999999</v>
      </c>
      <c r="E2363" s="10">
        <v>1.4834430000000001</v>
      </c>
      <c r="F2363" s="10">
        <v>0.36783250000000001</v>
      </c>
      <c r="G2363" s="10">
        <v>0.6482232</v>
      </c>
    </row>
    <row r="2364" spans="2:7" ht="12" thickBot="1" x14ac:dyDescent="0.25">
      <c r="B2364" s="213"/>
      <c r="C2364" s="10">
        <v>98.3333333333334</v>
      </c>
      <c r="D2364" s="10">
        <v>0.84605140000000001</v>
      </c>
      <c r="E2364" s="10">
        <v>1.5969275999999999</v>
      </c>
      <c r="F2364" s="10">
        <v>0.4071361</v>
      </c>
      <c r="G2364" s="10">
        <v>0.72421959999999996</v>
      </c>
    </row>
    <row r="2365" spans="2:7" ht="12" thickBot="1" x14ac:dyDescent="0.25">
      <c r="B2365" s="213"/>
      <c r="C2365" s="10">
        <v>98.375</v>
      </c>
      <c r="D2365" s="10">
        <v>0.78754630000000003</v>
      </c>
      <c r="E2365" s="10">
        <v>1.3927415999999999</v>
      </c>
      <c r="F2365" s="10">
        <v>0.38444640000000002</v>
      </c>
      <c r="G2365" s="10">
        <v>0.64064290000000002</v>
      </c>
    </row>
    <row r="2366" spans="2:7" ht="12" thickBot="1" x14ac:dyDescent="0.25">
      <c r="B2366" s="213"/>
      <c r="C2366" s="10">
        <v>98.4166666666667</v>
      </c>
      <c r="D2366" s="10">
        <v>0.7725476</v>
      </c>
      <c r="E2366" s="10">
        <v>1.2481309</v>
      </c>
      <c r="F2366" s="10">
        <v>0.37676880000000001</v>
      </c>
      <c r="G2366" s="10">
        <v>0.5889875</v>
      </c>
    </row>
    <row r="2367" spans="2:7" ht="12" thickBot="1" x14ac:dyDescent="0.25">
      <c r="B2367" s="213"/>
      <c r="C2367" s="10">
        <v>98.4583333333334</v>
      </c>
      <c r="D2367" s="10">
        <v>0.7712753</v>
      </c>
      <c r="E2367" s="10">
        <v>1.1533903000000001</v>
      </c>
      <c r="F2367" s="10">
        <v>0.38202900000000001</v>
      </c>
      <c r="G2367" s="10">
        <v>0.55220320000000001</v>
      </c>
    </row>
    <row r="2368" spans="2:7" ht="12" thickBot="1" x14ac:dyDescent="0.25">
      <c r="B2368" s="213"/>
      <c r="C2368" s="10">
        <v>98.5</v>
      </c>
      <c r="D2368" s="10">
        <v>0.7653607</v>
      </c>
      <c r="E2368" s="10">
        <v>1.0909537</v>
      </c>
      <c r="F2368" s="10">
        <v>0.38553080000000001</v>
      </c>
      <c r="G2368" s="10">
        <v>0.53234029999999999</v>
      </c>
    </row>
    <row r="2369" spans="2:7" ht="12" thickBot="1" x14ac:dyDescent="0.25">
      <c r="B2369" s="213"/>
      <c r="C2369" s="10">
        <v>98.5416666666667</v>
      </c>
      <c r="D2369" s="10">
        <v>0.76024860000000005</v>
      </c>
      <c r="E2369" s="10">
        <v>1.0317448</v>
      </c>
      <c r="F2369" s="10">
        <v>0.3884206</v>
      </c>
      <c r="G2369" s="10">
        <v>0.51290179999999996</v>
      </c>
    </row>
    <row r="2370" spans="2:7" ht="12" thickBot="1" x14ac:dyDescent="0.25">
      <c r="B2370" s="213"/>
      <c r="C2370" s="10">
        <v>98.5833333333334</v>
      </c>
      <c r="D2370" s="10">
        <v>0.74230010000000002</v>
      </c>
      <c r="E2370" s="10">
        <v>0.97637119999999999</v>
      </c>
      <c r="F2370" s="10">
        <v>0.3843858</v>
      </c>
      <c r="G2370" s="10">
        <v>0.49433179999999999</v>
      </c>
    </row>
    <row r="2371" spans="2:7" ht="12" thickBot="1" x14ac:dyDescent="0.25">
      <c r="B2371" s="213"/>
      <c r="C2371" s="10">
        <v>98.625</v>
      </c>
      <c r="D2371" s="10">
        <v>0.72395469999999995</v>
      </c>
      <c r="E2371" s="10">
        <v>0.93480629999999998</v>
      </c>
      <c r="F2371" s="10">
        <v>0.38233859999999997</v>
      </c>
      <c r="G2371" s="10">
        <v>0.47946549999999999</v>
      </c>
    </row>
    <row r="2372" spans="2:7" ht="12" thickBot="1" x14ac:dyDescent="0.25">
      <c r="B2372" s="213"/>
      <c r="C2372" s="10">
        <v>98.6666666666667</v>
      </c>
      <c r="D2372" s="10">
        <v>0.734205</v>
      </c>
      <c r="E2372" s="10">
        <v>0.94454720000000003</v>
      </c>
      <c r="F2372" s="10">
        <v>0.40006419999999998</v>
      </c>
      <c r="G2372" s="10">
        <v>0.4938688</v>
      </c>
    </row>
    <row r="2373" spans="2:7" ht="12" thickBot="1" x14ac:dyDescent="0.25">
      <c r="B2373" s="213"/>
      <c r="C2373" s="10">
        <v>98.7083333333334</v>
      </c>
      <c r="D2373" s="10">
        <v>0.77305060000000003</v>
      </c>
      <c r="E2373" s="10">
        <v>1.0121422</v>
      </c>
      <c r="F2373" s="10">
        <v>0.42974879999999999</v>
      </c>
      <c r="G2373" s="10">
        <v>0.54083749999999997</v>
      </c>
    </row>
    <row r="2374" spans="2:7" ht="12" thickBot="1" x14ac:dyDescent="0.25">
      <c r="B2374" s="213"/>
      <c r="C2374" s="10">
        <v>98.75</v>
      </c>
      <c r="D2374" s="10">
        <v>0.83670730000000004</v>
      </c>
      <c r="E2374" s="10">
        <v>1.1244718</v>
      </c>
      <c r="F2374" s="10">
        <v>0.472804</v>
      </c>
      <c r="G2374" s="10">
        <v>0.60082679999999999</v>
      </c>
    </row>
    <row r="2375" spans="2:7" ht="12" thickBot="1" x14ac:dyDescent="0.25">
      <c r="B2375" s="213"/>
      <c r="C2375" s="10">
        <v>98.7916666666667</v>
      </c>
      <c r="D2375" s="10">
        <v>0.90560620000000003</v>
      </c>
      <c r="E2375" s="10">
        <v>1.2299495</v>
      </c>
      <c r="F2375" s="10">
        <v>0.51582139999999999</v>
      </c>
      <c r="G2375" s="10">
        <v>0.65478899999999995</v>
      </c>
    </row>
    <row r="2376" spans="2:7" ht="12" thickBot="1" x14ac:dyDescent="0.25">
      <c r="B2376" s="213"/>
      <c r="C2376" s="10">
        <v>98.8333333333334</v>
      </c>
      <c r="D2376" s="10">
        <v>0.99618359999999995</v>
      </c>
      <c r="E2376" s="10">
        <v>1.3352713</v>
      </c>
      <c r="F2376" s="10">
        <v>0.55135009999999995</v>
      </c>
      <c r="G2376" s="10">
        <v>0.6950151</v>
      </c>
    </row>
    <row r="2377" spans="2:7" ht="12" thickBot="1" x14ac:dyDescent="0.25">
      <c r="B2377" s="213"/>
      <c r="C2377" s="10">
        <v>98.875</v>
      </c>
      <c r="D2377" s="10">
        <v>1.1156704</v>
      </c>
      <c r="E2377" s="10">
        <v>1.4541265999999999</v>
      </c>
      <c r="F2377" s="10">
        <v>0.59603189999999995</v>
      </c>
      <c r="G2377" s="10">
        <v>0.74582959999999998</v>
      </c>
    </row>
    <row r="2378" spans="2:7" ht="12" thickBot="1" x14ac:dyDescent="0.25">
      <c r="B2378" s="213"/>
      <c r="C2378" s="10">
        <v>98.9166666666667</v>
      </c>
      <c r="D2378" s="10">
        <v>1.0655950000000001</v>
      </c>
      <c r="E2378" s="10">
        <v>1.3758686</v>
      </c>
      <c r="F2378" s="10">
        <v>0.57873410000000003</v>
      </c>
      <c r="G2378" s="10">
        <v>0.7123543</v>
      </c>
    </row>
    <row r="2379" spans="2:7" ht="12" thickBot="1" x14ac:dyDescent="0.25">
      <c r="B2379" s="213"/>
      <c r="C2379" s="10">
        <v>98.9583333333334</v>
      </c>
      <c r="D2379" s="10">
        <v>0.92457979999999995</v>
      </c>
      <c r="E2379" s="10">
        <v>1.1704279</v>
      </c>
      <c r="F2379" s="10">
        <v>0.51143380000000005</v>
      </c>
      <c r="G2379" s="10">
        <v>0.62103109999999995</v>
      </c>
    </row>
    <row r="2380" spans="2:7" ht="12" thickBot="1" x14ac:dyDescent="0.25">
      <c r="B2380" s="213"/>
      <c r="C2380" s="10">
        <v>99</v>
      </c>
      <c r="D2380" s="10">
        <v>0.75790279999999999</v>
      </c>
      <c r="E2380" s="10">
        <v>0.93671249999999995</v>
      </c>
      <c r="F2380" s="10">
        <v>0.42186790000000002</v>
      </c>
      <c r="G2380" s="10">
        <v>0.51334329999999995</v>
      </c>
    </row>
    <row r="2381" spans="2:7" ht="12" thickBot="1" x14ac:dyDescent="0.25">
      <c r="B2381" s="213">
        <v>41374</v>
      </c>
      <c r="C2381" s="10">
        <v>99.0416666666667</v>
      </c>
      <c r="D2381" s="10">
        <v>0.64114490000000002</v>
      </c>
      <c r="E2381" s="10">
        <v>0.77719400000000005</v>
      </c>
      <c r="F2381" s="10">
        <v>0.35191480000000003</v>
      </c>
      <c r="G2381" s="10">
        <v>0.4186783</v>
      </c>
    </row>
    <row r="2382" spans="2:7" ht="12" thickBot="1" x14ac:dyDescent="0.25">
      <c r="B2382" s="213"/>
      <c r="C2382" s="10">
        <v>99.0833333333334</v>
      </c>
      <c r="D2382" s="10">
        <v>0.57897169999999998</v>
      </c>
      <c r="E2382" s="10">
        <v>0.69543029999999995</v>
      </c>
      <c r="F2382" s="10">
        <v>0.30777589999999999</v>
      </c>
      <c r="G2382" s="10">
        <v>0.36153550000000001</v>
      </c>
    </row>
    <row r="2383" spans="2:7" ht="12" thickBot="1" x14ac:dyDescent="0.25">
      <c r="B2383" s="213"/>
      <c r="C2383" s="10">
        <v>99.125</v>
      </c>
      <c r="D2383" s="10">
        <v>0.54772790000000005</v>
      </c>
      <c r="E2383" s="10">
        <v>0.66057949999999999</v>
      </c>
      <c r="F2383" s="10">
        <v>0.28121390000000002</v>
      </c>
      <c r="G2383" s="10">
        <v>0.33098179999999999</v>
      </c>
    </row>
    <row r="2384" spans="2:7" ht="12" thickBot="1" x14ac:dyDescent="0.25">
      <c r="B2384" s="213"/>
      <c r="C2384" s="10">
        <v>99.1666666666667</v>
      </c>
      <c r="D2384" s="10">
        <v>0.53944729999999996</v>
      </c>
      <c r="E2384" s="10">
        <v>0.66491560000000005</v>
      </c>
      <c r="F2384" s="10">
        <v>0.26894000000000001</v>
      </c>
      <c r="G2384" s="10">
        <v>0.32136740000000003</v>
      </c>
    </row>
    <row r="2385" spans="2:7" ht="12" thickBot="1" x14ac:dyDescent="0.25">
      <c r="B2385" s="213"/>
      <c r="C2385" s="10">
        <v>99.2083333333334</v>
      </c>
      <c r="D2385" s="10">
        <v>0.55196029999999996</v>
      </c>
      <c r="E2385" s="10">
        <v>0.72235490000000002</v>
      </c>
      <c r="F2385" s="10">
        <v>0.2689472</v>
      </c>
      <c r="G2385" s="10">
        <v>0.33875909999999998</v>
      </c>
    </row>
    <row r="2386" spans="2:7" ht="12" thickBot="1" x14ac:dyDescent="0.25">
      <c r="B2386" s="213"/>
      <c r="C2386" s="10">
        <v>99.25</v>
      </c>
      <c r="D2386" s="10">
        <v>0.61660740000000003</v>
      </c>
      <c r="E2386" s="10">
        <v>0.90594030000000003</v>
      </c>
      <c r="F2386" s="10">
        <v>0.29245510000000002</v>
      </c>
      <c r="G2386" s="10">
        <v>0.3998369</v>
      </c>
    </row>
    <row r="2387" spans="2:7" ht="12" thickBot="1" x14ac:dyDescent="0.25">
      <c r="B2387" s="213"/>
      <c r="C2387" s="10">
        <v>99.2916666666667</v>
      </c>
      <c r="D2387" s="10">
        <v>0.74902939999999996</v>
      </c>
      <c r="E2387" s="10">
        <v>1.2372961</v>
      </c>
      <c r="F2387" s="10">
        <v>0.35293099999999999</v>
      </c>
      <c r="G2387" s="10">
        <v>0.53276120000000005</v>
      </c>
    </row>
    <row r="2388" spans="2:7" ht="12" thickBot="1" x14ac:dyDescent="0.25">
      <c r="B2388" s="213"/>
      <c r="C2388" s="10">
        <v>99.3333333333334</v>
      </c>
      <c r="D2388" s="10">
        <v>0.80444210000000005</v>
      </c>
      <c r="E2388" s="10">
        <v>1.3428572999999999</v>
      </c>
      <c r="F2388" s="10">
        <v>0.39227060000000002</v>
      </c>
      <c r="G2388" s="10">
        <v>0.59744070000000005</v>
      </c>
    </row>
    <row r="2389" spans="2:7" ht="12" thickBot="1" x14ac:dyDescent="0.25">
      <c r="B2389" s="213"/>
      <c r="C2389" s="10">
        <v>99.375</v>
      </c>
      <c r="D2389" s="10">
        <v>0.75784209999999996</v>
      </c>
      <c r="E2389" s="10">
        <v>1.1911328999999999</v>
      </c>
      <c r="F2389" s="10">
        <v>0.37361850000000002</v>
      </c>
      <c r="G2389" s="10">
        <v>0.5393365</v>
      </c>
    </row>
    <row r="2390" spans="2:7" ht="12" thickBot="1" x14ac:dyDescent="0.25">
      <c r="B2390" s="213"/>
      <c r="C2390" s="10">
        <v>99.4166666666667</v>
      </c>
      <c r="D2390" s="10">
        <v>0.74364509999999995</v>
      </c>
      <c r="E2390" s="10">
        <v>1.0815418000000001</v>
      </c>
      <c r="F2390" s="10">
        <v>0.37015419999999999</v>
      </c>
      <c r="G2390" s="10">
        <v>0.50531490000000001</v>
      </c>
    </row>
    <row r="2391" spans="2:7" ht="12" thickBot="1" x14ac:dyDescent="0.25">
      <c r="B2391" s="213"/>
      <c r="C2391" s="10">
        <v>99.4583333333334</v>
      </c>
      <c r="D2391" s="10">
        <v>0.74283529999999998</v>
      </c>
      <c r="E2391" s="10">
        <v>1.0215019000000001</v>
      </c>
      <c r="F2391" s="10">
        <v>0.37481249999999999</v>
      </c>
      <c r="G2391" s="10">
        <v>0.48921550000000003</v>
      </c>
    </row>
    <row r="2392" spans="2:7" ht="12" thickBot="1" x14ac:dyDescent="0.25">
      <c r="B2392" s="213"/>
      <c r="C2392" s="10">
        <v>99.5</v>
      </c>
      <c r="D2392" s="10">
        <v>0.74544909999999998</v>
      </c>
      <c r="E2392" s="10">
        <v>0.98105379999999998</v>
      </c>
      <c r="F2392" s="10">
        <v>0.3847949</v>
      </c>
      <c r="G2392" s="10">
        <v>0.48404770000000003</v>
      </c>
    </row>
    <row r="2393" spans="2:7" ht="12" thickBot="1" x14ac:dyDescent="0.25">
      <c r="B2393" s="213"/>
      <c r="C2393" s="10">
        <v>99.5416666666667</v>
      </c>
      <c r="D2393" s="10">
        <v>0.75231930000000002</v>
      </c>
      <c r="E2393" s="10">
        <v>0.96651770000000004</v>
      </c>
      <c r="F2393" s="10">
        <v>0.39614280000000002</v>
      </c>
      <c r="G2393" s="10">
        <v>0.49008220000000002</v>
      </c>
    </row>
    <row r="2394" spans="2:7" ht="12" thickBot="1" x14ac:dyDescent="0.25">
      <c r="B2394" s="213"/>
      <c r="C2394" s="10">
        <v>99.5833333333334</v>
      </c>
      <c r="D2394" s="10">
        <v>0.75146270000000004</v>
      </c>
      <c r="E2394" s="10">
        <v>0.94696190000000002</v>
      </c>
      <c r="F2394" s="10">
        <v>0.41010390000000002</v>
      </c>
      <c r="G2394" s="10">
        <v>0.49754710000000002</v>
      </c>
    </row>
    <row r="2395" spans="2:7" ht="12" thickBot="1" x14ac:dyDescent="0.25">
      <c r="B2395" s="213"/>
      <c r="C2395" s="10">
        <v>99.625</v>
      </c>
      <c r="D2395" s="10">
        <v>0.75650030000000001</v>
      </c>
      <c r="E2395" s="10">
        <v>0.93681519999999996</v>
      </c>
      <c r="F2395" s="10">
        <v>0.43538290000000002</v>
      </c>
      <c r="G2395" s="10">
        <v>0.51419230000000005</v>
      </c>
    </row>
    <row r="2396" spans="2:7" ht="12" thickBot="1" x14ac:dyDescent="0.25">
      <c r="B2396" s="213"/>
      <c r="C2396" s="10">
        <v>99.6666666666667</v>
      </c>
      <c r="D2396" s="10">
        <v>0.80027340000000002</v>
      </c>
      <c r="E2396" s="10">
        <v>0.98141619999999996</v>
      </c>
      <c r="F2396" s="10">
        <v>0.48814449999999998</v>
      </c>
      <c r="G2396" s="10">
        <v>0.56661980000000001</v>
      </c>
    </row>
    <row r="2397" spans="2:7" ht="12" thickBot="1" x14ac:dyDescent="0.25">
      <c r="B2397" s="213"/>
      <c r="C2397" s="10">
        <v>99.7083333333334</v>
      </c>
      <c r="D2397" s="10">
        <v>0.87022869999999997</v>
      </c>
      <c r="E2397" s="10">
        <v>1.0794341000000001</v>
      </c>
      <c r="F2397" s="10">
        <v>0.54755549999999997</v>
      </c>
      <c r="G2397" s="10">
        <v>0.63969609999999999</v>
      </c>
    </row>
    <row r="2398" spans="2:7" ht="12" thickBot="1" x14ac:dyDescent="0.25">
      <c r="B2398" s="213"/>
      <c r="C2398" s="10">
        <v>99.75</v>
      </c>
      <c r="D2398" s="10">
        <v>0.95372500000000004</v>
      </c>
      <c r="E2398" s="10">
        <v>1.1909236999999999</v>
      </c>
      <c r="F2398" s="10">
        <v>0.60375959999999995</v>
      </c>
      <c r="G2398" s="10">
        <v>0.7126342</v>
      </c>
    </row>
    <row r="2399" spans="2:7" ht="12" thickBot="1" x14ac:dyDescent="0.25">
      <c r="B2399" s="213"/>
      <c r="C2399" s="10">
        <v>99.7916666666667</v>
      </c>
      <c r="D2399" s="10">
        <v>1.0302697999999999</v>
      </c>
      <c r="E2399" s="10">
        <v>1.2947770999999999</v>
      </c>
      <c r="F2399" s="10">
        <v>0.65778309999999995</v>
      </c>
      <c r="G2399" s="10">
        <v>0.77170810000000001</v>
      </c>
    </row>
    <row r="2400" spans="2:7" ht="12" thickBot="1" x14ac:dyDescent="0.25">
      <c r="B2400" s="213"/>
      <c r="C2400" s="10">
        <v>99.8333333333334</v>
      </c>
      <c r="D2400" s="10">
        <v>1.1120657</v>
      </c>
      <c r="E2400" s="10">
        <v>1.3792415</v>
      </c>
      <c r="F2400" s="10">
        <v>0.68328719999999998</v>
      </c>
      <c r="G2400" s="10">
        <v>0.79302139999999999</v>
      </c>
    </row>
    <row r="2401" spans="2:7" ht="12" thickBot="1" x14ac:dyDescent="0.25">
      <c r="B2401" s="213"/>
      <c r="C2401" s="10">
        <v>99.875</v>
      </c>
      <c r="D2401" s="10">
        <v>1.2236791</v>
      </c>
      <c r="E2401" s="10">
        <v>1.5064352999999999</v>
      </c>
      <c r="F2401" s="10">
        <v>0.71835119999999997</v>
      </c>
      <c r="G2401" s="10">
        <v>0.83151249999999999</v>
      </c>
    </row>
    <row r="2402" spans="2:7" ht="12" thickBot="1" x14ac:dyDescent="0.25">
      <c r="B2402" s="213"/>
      <c r="C2402" s="10">
        <v>99.9166666666667</v>
      </c>
      <c r="D2402" s="10">
        <v>1.1727837999999999</v>
      </c>
      <c r="E2402" s="10">
        <v>1.4279056000000001</v>
      </c>
      <c r="F2402" s="10">
        <v>0.69020179999999998</v>
      </c>
      <c r="G2402" s="10">
        <v>0.79832230000000004</v>
      </c>
    </row>
    <row r="2403" spans="2:7" ht="12" thickBot="1" x14ac:dyDescent="0.25">
      <c r="B2403" s="213"/>
      <c r="C2403" s="10">
        <v>99.9583333333334</v>
      </c>
      <c r="D2403" s="10">
        <v>1.0124010000000001</v>
      </c>
      <c r="E2403" s="10">
        <v>1.2151529000000001</v>
      </c>
      <c r="F2403" s="10">
        <v>0.60889519999999997</v>
      </c>
      <c r="G2403" s="10">
        <v>0.6981733</v>
      </c>
    </row>
    <row r="2404" spans="2:7" ht="12" thickBot="1" x14ac:dyDescent="0.25">
      <c r="B2404" s="213"/>
      <c r="C2404" s="10">
        <v>100</v>
      </c>
      <c r="D2404" s="10">
        <v>0.82539980000000002</v>
      </c>
      <c r="E2404" s="10">
        <v>0.97223780000000004</v>
      </c>
      <c r="F2404" s="10">
        <v>0.50481969999999998</v>
      </c>
      <c r="G2404" s="10">
        <v>0.57238359999999999</v>
      </c>
    </row>
    <row r="2405" spans="2:7" ht="12" thickBot="1" x14ac:dyDescent="0.25">
      <c r="B2405" s="213">
        <v>41375</v>
      </c>
      <c r="C2405" s="10">
        <v>100.041666666667</v>
      </c>
      <c r="D2405" s="10">
        <v>0.69368810000000003</v>
      </c>
      <c r="E2405" s="10">
        <v>0.79666440000000005</v>
      </c>
      <c r="F2405" s="10">
        <v>0.4182284</v>
      </c>
      <c r="G2405" s="10">
        <v>0.46326129999999999</v>
      </c>
    </row>
    <row r="2406" spans="2:7" ht="12" thickBot="1" x14ac:dyDescent="0.25">
      <c r="B2406" s="213"/>
      <c r="C2406" s="10">
        <v>100.083333333334</v>
      </c>
      <c r="D2406" s="10">
        <v>0.61634520000000004</v>
      </c>
      <c r="E2406" s="10">
        <v>0.69985649999999999</v>
      </c>
      <c r="F2406" s="10">
        <v>0.36015039999999998</v>
      </c>
      <c r="G2406" s="10">
        <v>0.38870159999999998</v>
      </c>
    </row>
    <row r="2407" spans="2:7" ht="12" thickBot="1" x14ac:dyDescent="0.25">
      <c r="B2407" s="213"/>
      <c r="C2407" s="10">
        <v>100.125</v>
      </c>
      <c r="D2407" s="10">
        <v>0.57526600000000006</v>
      </c>
      <c r="E2407" s="10">
        <v>0.64704390000000001</v>
      </c>
      <c r="F2407" s="10">
        <v>0.32178879999999999</v>
      </c>
      <c r="G2407" s="10">
        <v>0.34442780000000001</v>
      </c>
    </row>
    <row r="2408" spans="2:7" ht="12" thickBot="1" x14ac:dyDescent="0.25">
      <c r="B2408" s="213"/>
      <c r="C2408" s="10">
        <v>100.166666666667</v>
      </c>
      <c r="D2408" s="10">
        <v>0.55944079999999996</v>
      </c>
      <c r="E2408" s="10">
        <v>0.63413940000000002</v>
      </c>
      <c r="F2408" s="10">
        <v>0.3008535</v>
      </c>
      <c r="G2408" s="10">
        <v>0.32337339999999998</v>
      </c>
    </row>
    <row r="2409" spans="2:7" ht="12" thickBot="1" x14ac:dyDescent="0.25">
      <c r="B2409" s="213"/>
      <c r="C2409" s="10">
        <v>100.208333333334</v>
      </c>
      <c r="D2409" s="10">
        <v>0.56132289999999996</v>
      </c>
      <c r="E2409" s="10">
        <v>0.66482129999999995</v>
      </c>
      <c r="F2409" s="10">
        <v>0.2914949</v>
      </c>
      <c r="G2409" s="10">
        <v>0.32215850000000001</v>
      </c>
    </row>
    <row r="2410" spans="2:7" ht="12" thickBot="1" x14ac:dyDescent="0.25">
      <c r="B2410" s="213"/>
      <c r="C2410" s="10">
        <v>100.25</v>
      </c>
      <c r="D2410" s="10">
        <v>0.61182700000000001</v>
      </c>
      <c r="E2410" s="10">
        <v>0.79508939999999995</v>
      </c>
      <c r="F2410" s="10">
        <v>0.30669049999999998</v>
      </c>
      <c r="G2410" s="10">
        <v>0.36270740000000001</v>
      </c>
    </row>
    <row r="2411" spans="2:7" ht="12" thickBot="1" x14ac:dyDescent="0.25">
      <c r="B2411" s="213"/>
      <c r="C2411" s="10">
        <v>100.291666666667</v>
      </c>
      <c r="D2411" s="10">
        <v>0.73295849999999996</v>
      </c>
      <c r="E2411" s="10">
        <v>1.0597056</v>
      </c>
      <c r="F2411" s="10">
        <v>0.36037930000000001</v>
      </c>
      <c r="G2411" s="10">
        <v>0.47053620000000002</v>
      </c>
    </row>
    <row r="2412" spans="2:7" ht="12" thickBot="1" x14ac:dyDescent="0.25">
      <c r="B2412" s="213"/>
      <c r="C2412" s="10">
        <v>100.333333333334</v>
      </c>
      <c r="D2412" s="10">
        <v>0.78290369999999998</v>
      </c>
      <c r="E2412" s="10">
        <v>1.1604211</v>
      </c>
      <c r="F2412" s="10">
        <v>0.39541939999999998</v>
      </c>
      <c r="G2412" s="10">
        <v>0.53186699999999998</v>
      </c>
    </row>
    <row r="2413" spans="2:7" ht="12" thickBot="1" x14ac:dyDescent="0.25">
      <c r="B2413" s="213"/>
      <c r="C2413" s="10">
        <v>100.375</v>
      </c>
      <c r="D2413" s="10">
        <v>0.74559929999999996</v>
      </c>
      <c r="E2413" s="10">
        <v>1.0551979</v>
      </c>
      <c r="F2413" s="10">
        <v>0.3786929</v>
      </c>
      <c r="G2413" s="10">
        <v>0.49647330000000001</v>
      </c>
    </row>
    <row r="2414" spans="2:7" ht="12" thickBot="1" x14ac:dyDescent="0.25">
      <c r="B2414" s="213"/>
      <c r="C2414" s="10">
        <v>100.416666666667</v>
      </c>
      <c r="D2414" s="10">
        <v>0.74642549999999996</v>
      </c>
      <c r="E2414" s="10">
        <v>1.0190846</v>
      </c>
      <c r="F2414" s="10">
        <v>0.38103140000000002</v>
      </c>
      <c r="G2414" s="10">
        <v>0.48970590000000003</v>
      </c>
    </row>
    <row r="2415" spans="2:7" ht="12" thickBot="1" x14ac:dyDescent="0.25">
      <c r="B2415" s="213"/>
      <c r="C2415" s="10">
        <v>100.458333333334</v>
      </c>
      <c r="D2415" s="10">
        <v>0.75815829999999995</v>
      </c>
      <c r="E2415" s="10">
        <v>1.0070797</v>
      </c>
      <c r="F2415" s="10">
        <v>0.39189590000000002</v>
      </c>
      <c r="G2415" s="10">
        <v>0.48937819999999999</v>
      </c>
    </row>
    <row r="2416" spans="2:7" ht="12" thickBot="1" x14ac:dyDescent="0.25">
      <c r="B2416" s="213"/>
      <c r="C2416" s="10">
        <v>100.5</v>
      </c>
      <c r="D2416" s="10">
        <v>0.76608779999999999</v>
      </c>
      <c r="E2416" s="10">
        <v>0.99209559999999997</v>
      </c>
      <c r="F2416" s="10">
        <v>0.40421550000000001</v>
      </c>
      <c r="G2416" s="10">
        <v>0.49571340000000003</v>
      </c>
    </row>
    <row r="2417" spans="2:7" ht="12" thickBot="1" x14ac:dyDescent="0.25">
      <c r="B2417" s="213"/>
      <c r="C2417" s="10">
        <v>100.541666666667</v>
      </c>
      <c r="D2417" s="10">
        <v>0.7717349</v>
      </c>
      <c r="E2417" s="10">
        <v>0.98264759999999995</v>
      </c>
      <c r="F2417" s="10">
        <v>0.41954669999999999</v>
      </c>
      <c r="G2417" s="10">
        <v>0.5069456</v>
      </c>
    </row>
    <row r="2418" spans="2:7" ht="12" thickBot="1" x14ac:dyDescent="0.25">
      <c r="B2418" s="213"/>
      <c r="C2418" s="10">
        <v>100.583333333334</v>
      </c>
      <c r="D2418" s="10">
        <v>0.76672899999999999</v>
      </c>
      <c r="E2418" s="10">
        <v>0.95863339999999997</v>
      </c>
      <c r="F2418" s="10">
        <v>0.42483910000000003</v>
      </c>
      <c r="G2418" s="10">
        <v>0.51602210000000004</v>
      </c>
    </row>
    <row r="2419" spans="2:7" ht="12" thickBot="1" x14ac:dyDescent="0.25">
      <c r="B2419" s="213"/>
      <c r="C2419" s="10">
        <v>100.625</v>
      </c>
      <c r="D2419" s="10">
        <v>0.77191589999999999</v>
      </c>
      <c r="E2419" s="10">
        <v>0.95082860000000002</v>
      </c>
      <c r="F2419" s="10">
        <v>0.44265500000000002</v>
      </c>
      <c r="G2419" s="10">
        <v>0.530837</v>
      </c>
    </row>
    <row r="2420" spans="2:7" ht="12" thickBot="1" x14ac:dyDescent="0.25">
      <c r="B2420" s="213"/>
      <c r="C2420" s="10">
        <v>100.666666666667</v>
      </c>
      <c r="D2420" s="10">
        <v>0.80132930000000002</v>
      </c>
      <c r="E2420" s="10">
        <v>0.98123720000000003</v>
      </c>
      <c r="F2420" s="10">
        <v>0.47839100000000001</v>
      </c>
      <c r="G2420" s="10">
        <v>0.57119330000000001</v>
      </c>
    </row>
    <row r="2421" spans="2:7" ht="12" thickBot="1" x14ac:dyDescent="0.25">
      <c r="B2421" s="213"/>
      <c r="C2421" s="10">
        <v>100.708333333334</v>
      </c>
      <c r="D2421" s="10">
        <v>0.85505030000000004</v>
      </c>
      <c r="E2421" s="10">
        <v>1.059167</v>
      </c>
      <c r="F2421" s="10">
        <v>0.52660799999999997</v>
      </c>
      <c r="G2421" s="10">
        <v>0.62593430000000005</v>
      </c>
    </row>
    <row r="2422" spans="2:7" ht="12" thickBot="1" x14ac:dyDescent="0.25">
      <c r="B2422" s="213"/>
      <c r="C2422" s="10">
        <v>100.75</v>
      </c>
      <c r="D2422" s="10">
        <v>0.92361340000000003</v>
      </c>
      <c r="E2422" s="10">
        <v>1.1586145999999999</v>
      </c>
      <c r="F2422" s="10">
        <v>0.57659760000000004</v>
      </c>
      <c r="G2422" s="10">
        <v>0.68548240000000005</v>
      </c>
    </row>
    <row r="2423" spans="2:7" ht="12" thickBot="1" x14ac:dyDescent="0.25">
      <c r="B2423" s="213"/>
      <c r="C2423" s="10">
        <v>100.791666666667</v>
      </c>
      <c r="D2423" s="10">
        <v>0.97982910000000001</v>
      </c>
      <c r="E2423" s="10">
        <v>1.2437068</v>
      </c>
      <c r="F2423" s="10">
        <v>0.60629180000000005</v>
      </c>
      <c r="G2423" s="10">
        <v>0.72498680000000004</v>
      </c>
    </row>
    <row r="2424" spans="2:7" ht="12" thickBot="1" x14ac:dyDescent="0.25">
      <c r="B2424" s="213"/>
      <c r="C2424" s="10">
        <v>100.833333333334</v>
      </c>
      <c r="D2424" s="10">
        <v>1.0503568999999999</v>
      </c>
      <c r="E2424" s="10">
        <v>1.3257458</v>
      </c>
      <c r="F2424" s="10">
        <v>0.61910869999999996</v>
      </c>
      <c r="G2424" s="10">
        <v>0.73677289999999995</v>
      </c>
    </row>
    <row r="2425" spans="2:7" ht="12" thickBot="1" x14ac:dyDescent="0.25">
      <c r="B2425" s="213"/>
      <c r="C2425" s="10">
        <v>100.875</v>
      </c>
      <c r="D2425" s="10">
        <v>1.1635953999999999</v>
      </c>
      <c r="E2425" s="10">
        <v>1.4510022</v>
      </c>
      <c r="F2425" s="10">
        <v>0.65404479999999998</v>
      </c>
      <c r="G2425" s="10">
        <v>0.77227349999999995</v>
      </c>
    </row>
    <row r="2426" spans="2:7" ht="12" thickBot="1" x14ac:dyDescent="0.25">
      <c r="B2426" s="213"/>
      <c r="C2426" s="10">
        <v>100.916666666667</v>
      </c>
      <c r="D2426" s="10">
        <v>1.1121405</v>
      </c>
      <c r="E2426" s="10">
        <v>1.3814157</v>
      </c>
      <c r="F2426" s="10">
        <v>0.62726610000000005</v>
      </c>
      <c r="G2426" s="10">
        <v>0.74402250000000003</v>
      </c>
    </row>
    <row r="2427" spans="2:7" ht="12" thickBot="1" x14ac:dyDescent="0.25">
      <c r="B2427" s="213"/>
      <c r="C2427" s="10">
        <v>100.958333333334</v>
      </c>
      <c r="D2427" s="10">
        <v>0.95886700000000002</v>
      </c>
      <c r="E2427" s="10">
        <v>1.1754199000000001</v>
      </c>
      <c r="F2427" s="10">
        <v>0.5491104</v>
      </c>
      <c r="G2427" s="10">
        <v>0.64418600000000004</v>
      </c>
    </row>
    <row r="2428" spans="2:7" ht="12" thickBot="1" x14ac:dyDescent="0.25">
      <c r="B2428" s="213"/>
      <c r="C2428" s="10">
        <v>101</v>
      </c>
      <c r="D2428" s="10">
        <v>0.78719700000000004</v>
      </c>
      <c r="E2428" s="10">
        <v>0.94091130000000001</v>
      </c>
      <c r="F2428" s="10">
        <v>0.45514840000000001</v>
      </c>
      <c r="G2428" s="10">
        <v>0.52498699999999998</v>
      </c>
    </row>
    <row r="2429" spans="2:7" ht="12" thickBot="1" x14ac:dyDescent="0.25">
      <c r="B2429" s="213">
        <v>41376</v>
      </c>
      <c r="C2429" s="10">
        <v>101.041666666667</v>
      </c>
      <c r="D2429" s="10">
        <v>0.66187119999999999</v>
      </c>
      <c r="E2429" s="10">
        <v>0.77481390000000006</v>
      </c>
      <c r="F2429" s="10">
        <v>0.37475540000000002</v>
      </c>
      <c r="G2429" s="10">
        <v>0.42381930000000001</v>
      </c>
    </row>
    <row r="2430" spans="2:7" ht="12" thickBot="1" x14ac:dyDescent="0.25">
      <c r="B2430" s="213"/>
      <c r="C2430" s="10">
        <v>101.083333333334</v>
      </c>
      <c r="D2430" s="10">
        <v>0.59203170000000005</v>
      </c>
      <c r="E2430" s="10">
        <v>0.68695479999999998</v>
      </c>
      <c r="F2430" s="10">
        <v>0.32408290000000001</v>
      </c>
      <c r="G2430" s="10">
        <v>0.36425819999999998</v>
      </c>
    </row>
    <row r="2431" spans="2:7" ht="12" thickBot="1" x14ac:dyDescent="0.25">
      <c r="B2431" s="213"/>
      <c r="C2431" s="10">
        <v>101.125</v>
      </c>
      <c r="D2431" s="10">
        <v>0.55692090000000005</v>
      </c>
      <c r="E2431" s="10">
        <v>0.64680709999999997</v>
      </c>
      <c r="F2431" s="10">
        <v>0.29375620000000002</v>
      </c>
      <c r="G2431" s="10">
        <v>0.328793</v>
      </c>
    </row>
    <row r="2432" spans="2:7" ht="12" thickBot="1" x14ac:dyDescent="0.25">
      <c r="B2432" s="213"/>
      <c r="C2432" s="10">
        <v>101.166666666667</v>
      </c>
      <c r="D2432" s="10">
        <v>0.54337990000000003</v>
      </c>
      <c r="E2432" s="10">
        <v>0.63920489999999996</v>
      </c>
      <c r="F2432" s="10">
        <v>0.27773130000000001</v>
      </c>
      <c r="G2432" s="10">
        <v>0.31361040000000001</v>
      </c>
    </row>
    <row r="2433" spans="2:7" ht="12" thickBot="1" x14ac:dyDescent="0.25">
      <c r="B2433" s="213"/>
      <c r="C2433" s="10">
        <v>101.208333333334</v>
      </c>
      <c r="D2433" s="10">
        <v>0.55037559999999996</v>
      </c>
      <c r="E2433" s="10">
        <v>0.67795970000000005</v>
      </c>
      <c r="F2433" s="10">
        <v>0.27442440000000001</v>
      </c>
      <c r="G2433" s="10">
        <v>0.32310699999999998</v>
      </c>
    </row>
    <row r="2434" spans="2:7" ht="12" thickBot="1" x14ac:dyDescent="0.25">
      <c r="B2434" s="213"/>
      <c r="C2434" s="10">
        <v>101.25</v>
      </c>
      <c r="D2434" s="10">
        <v>0.60521899999999995</v>
      </c>
      <c r="E2434" s="10">
        <v>0.82650630000000003</v>
      </c>
      <c r="F2434" s="10">
        <v>0.29439399999999999</v>
      </c>
      <c r="G2434" s="10">
        <v>0.37096390000000001</v>
      </c>
    </row>
    <row r="2435" spans="2:7" ht="12" thickBot="1" x14ac:dyDescent="0.25">
      <c r="B2435" s="213"/>
      <c r="C2435" s="10">
        <v>101.291666666667</v>
      </c>
      <c r="D2435" s="10">
        <v>0.73321519999999996</v>
      </c>
      <c r="E2435" s="10">
        <v>1.1336401</v>
      </c>
      <c r="F2435" s="10">
        <v>0.3508232</v>
      </c>
      <c r="G2435" s="10">
        <v>0.49426389999999998</v>
      </c>
    </row>
    <row r="2436" spans="2:7" ht="12" thickBot="1" x14ac:dyDescent="0.25">
      <c r="B2436" s="213"/>
      <c r="C2436" s="10">
        <v>101.333333333334</v>
      </c>
      <c r="D2436" s="10">
        <v>0.79469710000000005</v>
      </c>
      <c r="E2436" s="10">
        <v>1.2558738</v>
      </c>
      <c r="F2436" s="10">
        <v>0.3887178</v>
      </c>
      <c r="G2436" s="10">
        <v>0.55840860000000003</v>
      </c>
    </row>
    <row r="2437" spans="2:7" ht="12" thickBot="1" x14ac:dyDescent="0.25">
      <c r="B2437" s="213"/>
      <c r="C2437" s="10">
        <v>101.375</v>
      </c>
      <c r="D2437" s="10">
        <v>0.76537520000000003</v>
      </c>
      <c r="E2437" s="10">
        <v>1.1428898000000001</v>
      </c>
      <c r="F2437" s="10">
        <v>0.37719439999999999</v>
      </c>
      <c r="G2437" s="10">
        <v>0.5218102</v>
      </c>
    </row>
    <row r="2438" spans="2:7" ht="12" thickBot="1" x14ac:dyDescent="0.25">
      <c r="B2438" s="213"/>
      <c r="C2438" s="10">
        <v>101.416666666667</v>
      </c>
      <c r="D2438" s="10">
        <v>0.76695120000000006</v>
      </c>
      <c r="E2438" s="10">
        <v>1.0877110999999999</v>
      </c>
      <c r="F2438" s="10">
        <v>0.38263429999999998</v>
      </c>
      <c r="G2438" s="10">
        <v>0.50216110000000003</v>
      </c>
    </row>
    <row r="2439" spans="2:7" ht="12" thickBot="1" x14ac:dyDescent="0.25">
      <c r="B2439" s="213"/>
      <c r="C2439" s="10">
        <v>101.458333333334</v>
      </c>
      <c r="D2439" s="10">
        <v>0.77317000000000002</v>
      </c>
      <c r="E2439" s="10">
        <v>1.0472174000000001</v>
      </c>
      <c r="F2439" s="10">
        <v>0.39212649999999999</v>
      </c>
      <c r="G2439" s="10">
        <v>0.49742910000000001</v>
      </c>
    </row>
    <row r="2440" spans="2:7" ht="12" thickBot="1" x14ac:dyDescent="0.25">
      <c r="B2440" s="213"/>
      <c r="C2440" s="10">
        <v>101.5</v>
      </c>
      <c r="D2440" s="10">
        <v>0.77767010000000003</v>
      </c>
      <c r="E2440" s="10">
        <v>1.0143572999999999</v>
      </c>
      <c r="F2440" s="10">
        <v>0.40167350000000002</v>
      </c>
      <c r="G2440" s="10">
        <v>0.49978270000000002</v>
      </c>
    </row>
    <row r="2441" spans="2:7" ht="12" thickBot="1" x14ac:dyDescent="0.25">
      <c r="B2441" s="213"/>
      <c r="C2441" s="10">
        <v>101.541666666667</v>
      </c>
      <c r="D2441" s="10">
        <v>0.77981040000000001</v>
      </c>
      <c r="E2441" s="10">
        <v>0.99515940000000003</v>
      </c>
      <c r="F2441" s="10">
        <v>0.41440260000000001</v>
      </c>
      <c r="G2441" s="10">
        <v>0.5047315</v>
      </c>
    </row>
    <row r="2442" spans="2:7" ht="12" thickBot="1" x14ac:dyDescent="0.25">
      <c r="B2442" s="213"/>
      <c r="C2442" s="10">
        <v>101.583333333334</v>
      </c>
      <c r="D2442" s="10">
        <v>0.77856320000000001</v>
      </c>
      <c r="E2442" s="10">
        <v>0.9746631</v>
      </c>
      <c r="F2442" s="10">
        <v>0.42759419999999998</v>
      </c>
      <c r="G2442" s="10">
        <v>0.51154739999999999</v>
      </c>
    </row>
    <row r="2443" spans="2:7" ht="12" thickBot="1" x14ac:dyDescent="0.25">
      <c r="B2443" s="213"/>
      <c r="C2443" s="10">
        <v>101.625</v>
      </c>
      <c r="D2443" s="10">
        <v>0.78209870000000004</v>
      </c>
      <c r="E2443" s="10">
        <v>0.96570420000000001</v>
      </c>
      <c r="F2443" s="10">
        <v>0.44799899999999998</v>
      </c>
      <c r="G2443" s="10">
        <v>0.52146420000000004</v>
      </c>
    </row>
    <row r="2444" spans="2:7" ht="12" thickBot="1" x14ac:dyDescent="0.25">
      <c r="B2444" s="213"/>
      <c r="C2444" s="10">
        <v>101.666666666667</v>
      </c>
      <c r="D2444" s="10">
        <v>0.82290529999999995</v>
      </c>
      <c r="E2444" s="10">
        <v>1.0058965</v>
      </c>
      <c r="F2444" s="10">
        <v>0.49105470000000001</v>
      </c>
      <c r="G2444" s="10">
        <v>0.5626044</v>
      </c>
    </row>
    <row r="2445" spans="2:7" ht="12" thickBot="1" x14ac:dyDescent="0.25">
      <c r="B2445" s="213"/>
      <c r="C2445" s="10">
        <v>101.708333333334</v>
      </c>
      <c r="D2445" s="10">
        <v>0.8807874</v>
      </c>
      <c r="E2445" s="10">
        <v>1.0795336</v>
      </c>
      <c r="F2445" s="10">
        <v>0.54038889999999995</v>
      </c>
      <c r="G2445" s="10">
        <v>0.6249808</v>
      </c>
    </row>
    <row r="2446" spans="2:7" ht="12" thickBot="1" x14ac:dyDescent="0.25">
      <c r="B2446" s="213"/>
      <c r="C2446" s="10">
        <v>101.75</v>
      </c>
      <c r="D2446" s="10">
        <v>0.9514087</v>
      </c>
      <c r="E2446" s="10">
        <v>1.1697337999999999</v>
      </c>
      <c r="F2446" s="10">
        <v>0.597275</v>
      </c>
      <c r="G2446" s="10">
        <v>0.68755880000000003</v>
      </c>
    </row>
    <row r="2447" spans="2:7" ht="12" thickBot="1" x14ac:dyDescent="0.25">
      <c r="B2447" s="213"/>
      <c r="C2447" s="10">
        <v>101.791666666667</v>
      </c>
      <c r="D2447" s="10">
        <v>0.99453559999999996</v>
      </c>
      <c r="E2447" s="10">
        <v>1.2255583000000001</v>
      </c>
      <c r="F2447" s="10">
        <v>0.62158049999999998</v>
      </c>
      <c r="G2447" s="10">
        <v>0.72232010000000002</v>
      </c>
    </row>
    <row r="2448" spans="2:7" ht="12" thickBot="1" x14ac:dyDescent="0.25">
      <c r="B2448" s="213"/>
      <c r="C2448" s="10">
        <v>101.833333333334</v>
      </c>
      <c r="D2448" s="10">
        <v>1.0370855999999999</v>
      </c>
      <c r="E2448" s="10">
        <v>1.2686457</v>
      </c>
      <c r="F2448" s="10">
        <v>0.61620330000000001</v>
      </c>
      <c r="G2448" s="10">
        <v>0.71718040000000005</v>
      </c>
    </row>
    <row r="2449" spans="2:7" ht="12" thickBot="1" x14ac:dyDescent="0.25">
      <c r="B2449" s="213"/>
      <c r="C2449" s="10">
        <v>101.875</v>
      </c>
      <c r="D2449" s="10">
        <v>1.1266242</v>
      </c>
      <c r="E2449" s="10">
        <v>1.3629941000000001</v>
      </c>
      <c r="F2449" s="10">
        <v>0.62885489999999999</v>
      </c>
      <c r="G2449" s="10">
        <v>0.72646390000000005</v>
      </c>
    </row>
    <row r="2450" spans="2:7" ht="12" thickBot="1" x14ac:dyDescent="0.25">
      <c r="B2450" s="213"/>
      <c r="C2450" s="10">
        <v>101.916666666667</v>
      </c>
      <c r="D2450" s="10">
        <v>1.0922940999999999</v>
      </c>
      <c r="E2450" s="10">
        <v>1.3007880000000001</v>
      </c>
      <c r="F2450" s="10">
        <v>0.60384130000000003</v>
      </c>
      <c r="G2450" s="10">
        <v>0.69543759999999999</v>
      </c>
    </row>
    <row r="2451" spans="2:7" ht="12" thickBot="1" x14ac:dyDescent="0.25">
      <c r="B2451" s="213"/>
      <c r="C2451" s="10">
        <v>101.958333333334</v>
      </c>
      <c r="D2451" s="10">
        <v>0.9836085</v>
      </c>
      <c r="E2451" s="10">
        <v>1.1564566999999999</v>
      </c>
      <c r="F2451" s="10">
        <v>0.54645030000000006</v>
      </c>
      <c r="G2451" s="10">
        <v>0.62415639999999994</v>
      </c>
    </row>
    <row r="2452" spans="2:7" ht="12" thickBot="1" x14ac:dyDescent="0.25">
      <c r="B2452" s="213"/>
      <c r="C2452" s="10">
        <v>102</v>
      </c>
      <c r="D2452" s="10">
        <v>0.83313340000000002</v>
      </c>
      <c r="E2452" s="10">
        <v>0.97572409999999998</v>
      </c>
      <c r="F2452" s="10">
        <v>0.46906819999999999</v>
      </c>
      <c r="G2452" s="10">
        <v>0.53315509999999999</v>
      </c>
    </row>
    <row r="2453" spans="2:7" ht="12" thickBot="1" x14ac:dyDescent="0.25">
      <c r="B2453" s="213">
        <v>41377</v>
      </c>
      <c r="C2453" s="10">
        <v>102.041666666667</v>
      </c>
      <c r="D2453" s="10">
        <v>0.70424560000000003</v>
      </c>
      <c r="E2453" s="10">
        <v>0.8149014</v>
      </c>
      <c r="F2453" s="10">
        <v>0.39731179999999999</v>
      </c>
      <c r="G2453" s="10">
        <v>0.4468782</v>
      </c>
    </row>
    <row r="2454" spans="2:7" ht="12" thickBot="1" x14ac:dyDescent="0.25">
      <c r="B2454" s="213"/>
      <c r="C2454" s="10">
        <v>102.083333333334</v>
      </c>
      <c r="D2454" s="10">
        <v>0.62417849999999997</v>
      </c>
      <c r="E2454" s="10">
        <v>0.71232269999999998</v>
      </c>
      <c r="F2454" s="10">
        <v>0.34352139999999998</v>
      </c>
      <c r="G2454" s="10">
        <v>0.38438689999999998</v>
      </c>
    </row>
    <row r="2455" spans="2:7" ht="12" thickBot="1" x14ac:dyDescent="0.25">
      <c r="B2455" s="213"/>
      <c r="C2455" s="10">
        <v>102.125</v>
      </c>
      <c r="D2455" s="10">
        <v>0.57785909999999996</v>
      </c>
      <c r="E2455" s="10">
        <v>0.66002369999999999</v>
      </c>
      <c r="F2455" s="10">
        <v>0.30878850000000002</v>
      </c>
      <c r="G2455" s="10">
        <v>0.34373860000000001</v>
      </c>
    </row>
    <row r="2456" spans="2:7" ht="12" thickBot="1" x14ac:dyDescent="0.25">
      <c r="B2456" s="213"/>
      <c r="C2456" s="10">
        <v>102.166666666667</v>
      </c>
      <c r="D2456" s="10">
        <v>0.55500039999999995</v>
      </c>
      <c r="E2456" s="10">
        <v>0.6384455</v>
      </c>
      <c r="F2456" s="10">
        <v>0.28853649999999997</v>
      </c>
      <c r="G2456" s="10">
        <v>0.32299889999999998</v>
      </c>
    </row>
    <row r="2457" spans="2:7" ht="12" thickBot="1" x14ac:dyDescent="0.25">
      <c r="B2457" s="213"/>
      <c r="C2457" s="10">
        <v>102.208333333334</v>
      </c>
      <c r="D2457" s="10">
        <v>0.54798170000000002</v>
      </c>
      <c r="E2457" s="10">
        <v>0.64326240000000001</v>
      </c>
      <c r="F2457" s="10">
        <v>0.2762115</v>
      </c>
      <c r="G2457" s="10">
        <v>0.31330469999999999</v>
      </c>
    </row>
    <row r="2458" spans="2:7" ht="12" thickBot="1" x14ac:dyDescent="0.25">
      <c r="B2458" s="213"/>
      <c r="C2458" s="10">
        <v>102.25</v>
      </c>
      <c r="D2458" s="10">
        <v>0.56460619999999995</v>
      </c>
      <c r="E2458" s="10">
        <v>0.6930904</v>
      </c>
      <c r="F2458" s="10">
        <v>0.27720050000000002</v>
      </c>
      <c r="G2458" s="10">
        <v>0.32491809999999999</v>
      </c>
    </row>
    <row r="2459" spans="2:7" ht="12" thickBot="1" x14ac:dyDescent="0.25">
      <c r="B2459" s="213"/>
      <c r="C2459" s="10">
        <v>102.291666666667</v>
      </c>
      <c r="D2459" s="10">
        <v>0.62012489999999998</v>
      </c>
      <c r="E2459" s="10">
        <v>0.82478419999999997</v>
      </c>
      <c r="F2459" s="10">
        <v>0.29726069999999999</v>
      </c>
      <c r="G2459" s="10">
        <v>0.36815100000000001</v>
      </c>
    </row>
    <row r="2460" spans="2:7" ht="12" thickBot="1" x14ac:dyDescent="0.25">
      <c r="B2460" s="213"/>
      <c r="C2460" s="10">
        <v>102.333333333334</v>
      </c>
      <c r="D2460" s="10">
        <v>0.71445040000000004</v>
      </c>
      <c r="E2460" s="10">
        <v>1.0249923000000001</v>
      </c>
      <c r="F2460" s="10">
        <v>0.33915299999999998</v>
      </c>
      <c r="G2460" s="10">
        <v>0.44657960000000002</v>
      </c>
    </row>
    <row r="2461" spans="2:7" ht="12" thickBot="1" x14ac:dyDescent="0.25">
      <c r="B2461" s="213"/>
      <c r="C2461" s="10">
        <v>102.375</v>
      </c>
      <c r="D2461" s="10">
        <v>0.81367820000000002</v>
      </c>
      <c r="E2461" s="10">
        <v>1.1961687000000001</v>
      </c>
      <c r="F2461" s="10">
        <v>0.3926945</v>
      </c>
      <c r="G2461" s="10">
        <v>0.53012190000000003</v>
      </c>
    </row>
    <row r="2462" spans="2:7" ht="12" thickBot="1" x14ac:dyDescent="0.25">
      <c r="B2462" s="213"/>
      <c r="C2462" s="10">
        <v>102.416666666667</v>
      </c>
      <c r="D2462" s="10">
        <v>0.8752818</v>
      </c>
      <c r="E2462" s="10">
        <v>1.2620469000000001</v>
      </c>
      <c r="F2462" s="10">
        <v>0.43368519999999999</v>
      </c>
      <c r="G2462" s="10">
        <v>0.59068949999999998</v>
      </c>
    </row>
    <row r="2463" spans="2:7" ht="12" thickBot="1" x14ac:dyDescent="0.25">
      <c r="B2463" s="213"/>
      <c r="C2463" s="10">
        <v>102.458333333334</v>
      </c>
      <c r="D2463" s="10">
        <v>0.90692450000000002</v>
      </c>
      <c r="E2463" s="10">
        <v>1.2643612</v>
      </c>
      <c r="F2463" s="10">
        <v>0.46144689999999999</v>
      </c>
      <c r="G2463" s="10">
        <v>0.60995690000000002</v>
      </c>
    </row>
    <row r="2464" spans="2:7" ht="12" thickBot="1" x14ac:dyDescent="0.25">
      <c r="B2464" s="213"/>
      <c r="C2464" s="10">
        <v>102.5</v>
      </c>
      <c r="D2464" s="10">
        <v>0.91905170000000003</v>
      </c>
      <c r="E2464" s="10">
        <v>1.2480450999999999</v>
      </c>
      <c r="F2464" s="10">
        <v>0.47427380000000002</v>
      </c>
      <c r="G2464" s="10">
        <v>0.60940700000000003</v>
      </c>
    </row>
    <row r="2465" spans="2:7" ht="12" thickBot="1" x14ac:dyDescent="0.25">
      <c r="B2465" s="213"/>
      <c r="C2465" s="10">
        <v>102.541666666667</v>
      </c>
      <c r="D2465" s="10">
        <v>0.91514019999999996</v>
      </c>
      <c r="E2465" s="10">
        <v>1.2041166999999999</v>
      </c>
      <c r="F2465" s="10">
        <v>0.47831839999999998</v>
      </c>
      <c r="G2465" s="10">
        <v>0.59825839999999997</v>
      </c>
    </row>
    <row r="2466" spans="2:7" ht="12" thickBot="1" x14ac:dyDescent="0.25">
      <c r="B2466" s="213"/>
      <c r="C2466" s="10">
        <v>102.583333333334</v>
      </c>
      <c r="D2466" s="10">
        <v>0.9006653</v>
      </c>
      <c r="E2466" s="10">
        <v>1.1582667</v>
      </c>
      <c r="F2466" s="10">
        <v>0.48607899999999998</v>
      </c>
      <c r="G2466" s="10">
        <v>0.58881910000000004</v>
      </c>
    </row>
    <row r="2467" spans="2:7" ht="12" thickBot="1" x14ac:dyDescent="0.25">
      <c r="B2467" s="213"/>
      <c r="C2467" s="10">
        <v>102.625</v>
      </c>
      <c r="D2467" s="10">
        <v>0.89531559999999999</v>
      </c>
      <c r="E2467" s="10">
        <v>1.1257419</v>
      </c>
      <c r="F2467" s="10">
        <v>0.4959306</v>
      </c>
      <c r="G2467" s="10">
        <v>0.58681760000000005</v>
      </c>
    </row>
    <row r="2468" spans="2:7" ht="12" thickBot="1" x14ac:dyDescent="0.25">
      <c r="B2468" s="213"/>
      <c r="C2468" s="10">
        <v>102.666666666667</v>
      </c>
      <c r="D2468" s="10">
        <v>0.90740180000000004</v>
      </c>
      <c r="E2468" s="10">
        <v>1.1361356</v>
      </c>
      <c r="F2468" s="10">
        <v>0.51890380000000003</v>
      </c>
      <c r="G2468" s="10">
        <v>0.60757170000000005</v>
      </c>
    </row>
    <row r="2469" spans="2:7" ht="12" thickBot="1" x14ac:dyDescent="0.25">
      <c r="B2469" s="213"/>
      <c r="C2469" s="10">
        <v>102.708333333334</v>
      </c>
      <c r="D2469" s="10">
        <v>0.9346333</v>
      </c>
      <c r="E2469" s="10">
        <v>1.1669894999999999</v>
      </c>
      <c r="F2469" s="10">
        <v>0.54643359999999996</v>
      </c>
      <c r="G2469" s="10">
        <v>0.6387273</v>
      </c>
    </row>
    <row r="2470" spans="2:7" ht="12" thickBot="1" x14ac:dyDescent="0.25">
      <c r="B2470" s="213"/>
      <c r="C2470" s="10">
        <v>102.75</v>
      </c>
      <c r="D2470" s="10">
        <v>0.96845510000000001</v>
      </c>
      <c r="E2470" s="10">
        <v>1.2113114</v>
      </c>
      <c r="F2470" s="10">
        <v>0.57513930000000002</v>
      </c>
      <c r="G2470" s="10">
        <v>0.66230060000000002</v>
      </c>
    </row>
    <row r="2471" spans="2:7" ht="12" thickBot="1" x14ac:dyDescent="0.25">
      <c r="B2471" s="213"/>
      <c r="C2471" s="10">
        <v>102.791666666667</v>
      </c>
      <c r="D2471" s="10">
        <v>0.98720090000000005</v>
      </c>
      <c r="E2471" s="10">
        <v>1.2376834000000001</v>
      </c>
      <c r="F2471" s="10">
        <v>0.57967789999999997</v>
      </c>
      <c r="G2471" s="10">
        <v>0.67081060000000003</v>
      </c>
    </row>
    <row r="2472" spans="2:7" ht="12" thickBot="1" x14ac:dyDescent="0.25">
      <c r="B2472" s="213"/>
      <c r="C2472" s="10">
        <v>102.833333333334</v>
      </c>
      <c r="D2472" s="10">
        <v>1.0275308000000001</v>
      </c>
      <c r="E2472" s="10">
        <v>1.2736071</v>
      </c>
      <c r="F2472" s="10">
        <v>0.57754570000000005</v>
      </c>
      <c r="G2472" s="10">
        <v>0.67646450000000002</v>
      </c>
    </row>
    <row r="2473" spans="2:7" ht="12" thickBot="1" x14ac:dyDescent="0.25">
      <c r="B2473" s="213"/>
      <c r="C2473" s="10">
        <v>102.875</v>
      </c>
      <c r="D2473" s="10">
        <v>1.1071084</v>
      </c>
      <c r="E2473" s="10">
        <v>1.3573004</v>
      </c>
      <c r="F2473" s="10">
        <v>0.59764360000000005</v>
      </c>
      <c r="G2473" s="10">
        <v>0.6931233</v>
      </c>
    </row>
    <row r="2474" spans="2:7" ht="12" thickBot="1" x14ac:dyDescent="0.25">
      <c r="B2474" s="213"/>
      <c r="C2474" s="10">
        <v>102.916666666667</v>
      </c>
      <c r="D2474" s="10">
        <v>1.0689506</v>
      </c>
      <c r="E2474" s="10">
        <v>1.2903009000000001</v>
      </c>
      <c r="F2474" s="10">
        <v>0.57640409999999997</v>
      </c>
      <c r="G2474" s="10">
        <v>0.66199079999999999</v>
      </c>
    </row>
    <row r="2475" spans="2:7" ht="12" thickBot="1" x14ac:dyDescent="0.25">
      <c r="B2475" s="213"/>
      <c r="C2475" s="10">
        <v>102.958333333334</v>
      </c>
      <c r="D2475" s="10">
        <v>0.96325559999999999</v>
      </c>
      <c r="E2475" s="10">
        <v>1.147443</v>
      </c>
      <c r="F2475" s="10">
        <v>0.52349690000000004</v>
      </c>
      <c r="G2475" s="10">
        <v>0.60144500000000001</v>
      </c>
    </row>
    <row r="2476" spans="2:7" ht="12" thickBot="1" x14ac:dyDescent="0.25">
      <c r="B2476" s="213"/>
      <c r="C2476" s="10">
        <v>103</v>
      </c>
      <c r="D2476" s="10">
        <v>0.82173600000000002</v>
      </c>
      <c r="E2476" s="10">
        <v>0.97108879999999997</v>
      </c>
      <c r="F2476" s="10">
        <v>0.450652</v>
      </c>
      <c r="G2476" s="10">
        <v>0.51598929999999998</v>
      </c>
    </row>
    <row r="2477" spans="2:7" ht="12" thickBot="1" x14ac:dyDescent="0.25">
      <c r="B2477" s="213">
        <v>41378</v>
      </c>
      <c r="C2477" s="10">
        <v>103.041666666667</v>
      </c>
      <c r="D2477" s="10">
        <v>0.70105399999999995</v>
      </c>
      <c r="E2477" s="10">
        <v>0.81758459999999999</v>
      </c>
      <c r="F2477" s="10">
        <v>0.38389000000000001</v>
      </c>
      <c r="G2477" s="10">
        <v>0.43858910000000001</v>
      </c>
    </row>
    <row r="2478" spans="2:7" ht="12" thickBot="1" x14ac:dyDescent="0.25">
      <c r="B2478" s="213"/>
      <c r="C2478" s="10">
        <v>103.083333333334</v>
      </c>
      <c r="D2478" s="10">
        <v>0.62204809999999999</v>
      </c>
      <c r="E2478" s="10">
        <v>0.72064349999999999</v>
      </c>
      <c r="F2478" s="10">
        <v>0.33453899999999998</v>
      </c>
      <c r="G2478" s="10">
        <v>0.38081609999999999</v>
      </c>
    </row>
    <row r="2479" spans="2:7" ht="12" thickBot="1" x14ac:dyDescent="0.25">
      <c r="B2479" s="213"/>
      <c r="C2479" s="10">
        <v>103.125</v>
      </c>
      <c r="D2479" s="10">
        <v>0.57469440000000005</v>
      </c>
      <c r="E2479" s="10">
        <v>0.67220550000000001</v>
      </c>
      <c r="F2479" s="10">
        <v>0.30190060000000002</v>
      </c>
      <c r="G2479" s="10">
        <v>0.34370699999999998</v>
      </c>
    </row>
    <row r="2480" spans="2:7" ht="12" thickBot="1" x14ac:dyDescent="0.25">
      <c r="B2480" s="213"/>
      <c r="C2480" s="10">
        <v>103.166666666667</v>
      </c>
      <c r="D2480" s="10">
        <v>0.55194710000000002</v>
      </c>
      <c r="E2480" s="10">
        <v>0.65006410000000003</v>
      </c>
      <c r="F2480" s="10">
        <v>0.28142669999999997</v>
      </c>
      <c r="G2480" s="10">
        <v>0.3235847</v>
      </c>
    </row>
    <row r="2481" spans="2:7" ht="12" thickBot="1" x14ac:dyDescent="0.25">
      <c r="B2481" s="213"/>
      <c r="C2481" s="10">
        <v>103.208333333334</v>
      </c>
      <c r="D2481" s="10">
        <v>0.54576080000000005</v>
      </c>
      <c r="E2481" s="10">
        <v>0.66020330000000005</v>
      </c>
      <c r="F2481" s="10">
        <v>0.27110430000000002</v>
      </c>
      <c r="G2481" s="10">
        <v>0.31596760000000002</v>
      </c>
    </row>
    <row r="2482" spans="2:7" ht="12" thickBot="1" x14ac:dyDescent="0.25">
      <c r="B2482" s="213"/>
      <c r="C2482" s="10">
        <v>103.25</v>
      </c>
      <c r="D2482" s="10">
        <v>0.55788059999999995</v>
      </c>
      <c r="E2482" s="10">
        <v>0.70813150000000002</v>
      </c>
      <c r="F2482" s="10">
        <v>0.2704994</v>
      </c>
      <c r="G2482" s="10">
        <v>0.33094760000000001</v>
      </c>
    </row>
    <row r="2483" spans="2:7" ht="12" thickBot="1" x14ac:dyDescent="0.25">
      <c r="B2483" s="213"/>
      <c r="C2483" s="10">
        <v>103.291666666667</v>
      </c>
      <c r="D2483" s="10">
        <v>0.6077671</v>
      </c>
      <c r="E2483" s="10">
        <v>0.84628760000000003</v>
      </c>
      <c r="F2483" s="10">
        <v>0.28689959999999998</v>
      </c>
      <c r="G2483" s="10">
        <v>0.37153639999999999</v>
      </c>
    </row>
    <row r="2484" spans="2:7" ht="12" thickBot="1" x14ac:dyDescent="0.25">
      <c r="B2484" s="213"/>
      <c r="C2484" s="10">
        <v>103.333333333334</v>
      </c>
      <c r="D2484" s="10">
        <v>0.69993159999999999</v>
      </c>
      <c r="E2484" s="10">
        <v>1.0489507</v>
      </c>
      <c r="F2484" s="10">
        <v>0.32902510000000001</v>
      </c>
      <c r="G2484" s="10">
        <v>0.44829459999999999</v>
      </c>
    </row>
    <row r="2485" spans="2:7" ht="12" thickBot="1" x14ac:dyDescent="0.25">
      <c r="B2485" s="213"/>
      <c r="C2485" s="10">
        <v>103.375</v>
      </c>
      <c r="D2485" s="10">
        <v>0.81174659999999998</v>
      </c>
      <c r="E2485" s="10">
        <v>1.2388298</v>
      </c>
      <c r="F2485" s="10">
        <v>0.38977329999999999</v>
      </c>
      <c r="G2485" s="10">
        <v>0.54078020000000004</v>
      </c>
    </row>
    <row r="2486" spans="2:7" ht="12" thickBot="1" x14ac:dyDescent="0.25">
      <c r="B2486" s="213"/>
      <c r="C2486" s="10">
        <v>103.416666666667</v>
      </c>
      <c r="D2486" s="10">
        <v>0.89080930000000003</v>
      </c>
      <c r="E2486" s="10">
        <v>1.3347907000000001</v>
      </c>
      <c r="F2486" s="10">
        <v>0.44149830000000001</v>
      </c>
      <c r="G2486" s="10">
        <v>0.61107690000000003</v>
      </c>
    </row>
    <row r="2487" spans="2:7" ht="12" thickBot="1" x14ac:dyDescent="0.25">
      <c r="B2487" s="213"/>
      <c r="C2487" s="10">
        <v>103.458333333334</v>
      </c>
      <c r="D2487" s="10">
        <v>0.93038949999999998</v>
      </c>
      <c r="E2487" s="10">
        <v>1.3449857999999999</v>
      </c>
      <c r="F2487" s="10">
        <v>0.46991840000000001</v>
      </c>
      <c r="G2487" s="10">
        <v>0.64185720000000002</v>
      </c>
    </row>
    <row r="2488" spans="2:7" ht="12" thickBot="1" x14ac:dyDescent="0.25">
      <c r="B2488" s="213"/>
      <c r="C2488" s="10">
        <v>103.5</v>
      </c>
      <c r="D2488" s="10">
        <v>0.94254870000000002</v>
      </c>
      <c r="E2488" s="10">
        <v>1.3049872</v>
      </c>
      <c r="F2488" s="10">
        <v>0.48065600000000003</v>
      </c>
      <c r="G2488" s="10">
        <v>0.63464050000000005</v>
      </c>
    </row>
    <row r="2489" spans="2:7" ht="12" thickBot="1" x14ac:dyDescent="0.25">
      <c r="B2489" s="213"/>
      <c r="C2489" s="10">
        <v>103.541666666667</v>
      </c>
      <c r="D2489" s="10">
        <v>0.94403859999999995</v>
      </c>
      <c r="E2489" s="10">
        <v>1.2575586000000001</v>
      </c>
      <c r="F2489" s="10">
        <v>0.48517949999999999</v>
      </c>
      <c r="G2489" s="10">
        <v>0.61816669999999996</v>
      </c>
    </row>
    <row r="2490" spans="2:7" ht="12" thickBot="1" x14ac:dyDescent="0.25">
      <c r="B2490" s="213"/>
      <c r="C2490" s="10">
        <v>103.583333333334</v>
      </c>
      <c r="D2490" s="10">
        <v>0.93339369999999999</v>
      </c>
      <c r="E2490" s="10">
        <v>1.2084488</v>
      </c>
      <c r="F2490" s="10">
        <v>0.48922549999999998</v>
      </c>
      <c r="G2490" s="10">
        <v>0.60383450000000005</v>
      </c>
    </row>
    <row r="2491" spans="2:7" ht="12" thickBot="1" x14ac:dyDescent="0.25">
      <c r="B2491" s="213"/>
      <c r="C2491" s="10">
        <v>103.625</v>
      </c>
      <c r="D2491" s="10">
        <v>0.92394480000000001</v>
      </c>
      <c r="E2491" s="10">
        <v>1.1724611</v>
      </c>
      <c r="F2491" s="10">
        <v>0.49281589999999997</v>
      </c>
      <c r="G2491" s="10">
        <v>0.59883790000000003</v>
      </c>
    </row>
    <row r="2492" spans="2:7" ht="12" thickBot="1" x14ac:dyDescent="0.25">
      <c r="B2492" s="213"/>
      <c r="C2492" s="10">
        <v>103.666666666667</v>
      </c>
      <c r="D2492" s="10">
        <v>0.92784770000000005</v>
      </c>
      <c r="E2492" s="10">
        <v>1.1629817</v>
      </c>
      <c r="F2492" s="10">
        <v>0.50646279999999999</v>
      </c>
      <c r="G2492" s="10">
        <v>0.60956719999999998</v>
      </c>
    </row>
    <row r="2493" spans="2:7" ht="12" thickBot="1" x14ac:dyDescent="0.25">
      <c r="B2493" s="213"/>
      <c r="C2493" s="10">
        <v>103.708333333334</v>
      </c>
      <c r="D2493" s="10">
        <v>0.95408360000000003</v>
      </c>
      <c r="E2493" s="10">
        <v>1.2022333000000001</v>
      </c>
      <c r="F2493" s="10">
        <v>0.5326478</v>
      </c>
      <c r="G2493" s="10">
        <v>0.63388990000000001</v>
      </c>
    </row>
    <row r="2494" spans="2:7" ht="12" thickBot="1" x14ac:dyDescent="0.25">
      <c r="B2494" s="213"/>
      <c r="C2494" s="10">
        <v>103.75</v>
      </c>
      <c r="D2494" s="10">
        <v>1.0029603</v>
      </c>
      <c r="E2494" s="10">
        <v>1.2739180000000001</v>
      </c>
      <c r="F2494" s="10">
        <v>0.56299060000000001</v>
      </c>
      <c r="G2494" s="10">
        <v>0.67291160000000005</v>
      </c>
    </row>
    <row r="2495" spans="2:7" ht="12" thickBot="1" x14ac:dyDescent="0.25">
      <c r="B2495" s="213"/>
      <c r="C2495" s="10">
        <v>103.791666666667</v>
      </c>
      <c r="D2495" s="10">
        <v>1.0431613</v>
      </c>
      <c r="E2495" s="10">
        <v>1.3330006999999999</v>
      </c>
      <c r="F2495" s="10">
        <v>0.58305949999999995</v>
      </c>
      <c r="G2495" s="10">
        <v>0.69969599999999998</v>
      </c>
    </row>
    <row r="2496" spans="2:7" ht="12" thickBot="1" x14ac:dyDescent="0.25">
      <c r="B2496" s="213"/>
      <c r="C2496" s="10">
        <v>103.833333333334</v>
      </c>
      <c r="D2496" s="10">
        <v>1.1136752000000001</v>
      </c>
      <c r="E2496" s="10">
        <v>1.4244163999999999</v>
      </c>
      <c r="F2496" s="10">
        <v>0.60483640000000005</v>
      </c>
      <c r="G2496" s="10">
        <v>0.72348409999999996</v>
      </c>
    </row>
    <row r="2497" spans="2:7" ht="12" thickBot="1" x14ac:dyDescent="0.25">
      <c r="B2497" s="213"/>
      <c r="C2497" s="10">
        <v>103.875</v>
      </c>
      <c r="D2497" s="10">
        <v>1.2206992000000001</v>
      </c>
      <c r="E2497" s="10">
        <v>1.5357041</v>
      </c>
      <c r="F2497" s="10">
        <v>0.63957620000000004</v>
      </c>
      <c r="G2497" s="10">
        <v>0.76281399999999999</v>
      </c>
    </row>
    <row r="2498" spans="2:7" ht="12" thickBot="1" x14ac:dyDescent="0.25">
      <c r="B2498" s="213"/>
      <c r="C2498" s="10">
        <v>103.916666666667</v>
      </c>
      <c r="D2498" s="10">
        <v>1.1521237</v>
      </c>
      <c r="E2498" s="10">
        <v>1.4321389</v>
      </c>
      <c r="F2498" s="10">
        <v>0.61408160000000001</v>
      </c>
      <c r="G2498" s="10">
        <v>0.72505439999999999</v>
      </c>
    </row>
    <row r="2499" spans="2:7" ht="12" thickBot="1" x14ac:dyDescent="0.25">
      <c r="B2499" s="213"/>
      <c r="C2499" s="10">
        <v>103.958333333334</v>
      </c>
      <c r="D2499" s="10">
        <v>0.97848930000000001</v>
      </c>
      <c r="E2499" s="10">
        <v>1.1970604</v>
      </c>
      <c r="F2499" s="10">
        <v>0.53417099999999995</v>
      </c>
      <c r="G2499" s="10">
        <v>0.62833589999999995</v>
      </c>
    </row>
    <row r="2500" spans="2:7" ht="12" thickBot="1" x14ac:dyDescent="0.25">
      <c r="B2500" s="213"/>
      <c r="C2500" s="10">
        <v>104</v>
      </c>
      <c r="D2500" s="10">
        <v>0.78943569999999996</v>
      </c>
      <c r="E2500" s="10">
        <v>0.94409620000000005</v>
      </c>
      <c r="F2500" s="10">
        <v>0.43733670000000002</v>
      </c>
      <c r="G2500" s="10">
        <v>0.51116309999999998</v>
      </c>
    </row>
    <row r="2501" spans="2:7" ht="12" thickBot="1" x14ac:dyDescent="0.25">
      <c r="B2501" s="213">
        <v>41379</v>
      </c>
      <c r="C2501" s="10">
        <v>104.041666666667</v>
      </c>
      <c r="D2501" s="10">
        <v>0.66025909999999999</v>
      </c>
      <c r="E2501" s="10">
        <v>0.78010670000000004</v>
      </c>
      <c r="F2501" s="10">
        <v>0.36160019999999998</v>
      </c>
      <c r="G2501" s="10">
        <v>0.41959920000000001</v>
      </c>
    </row>
    <row r="2502" spans="2:7" ht="12" thickBot="1" x14ac:dyDescent="0.25">
      <c r="B2502" s="213"/>
      <c r="C2502" s="10">
        <v>104.083333333334</v>
      </c>
      <c r="D2502" s="10">
        <v>0.59033650000000004</v>
      </c>
      <c r="E2502" s="10">
        <v>0.69668200000000002</v>
      </c>
      <c r="F2502" s="10">
        <v>0.31145440000000002</v>
      </c>
      <c r="G2502" s="10">
        <v>0.3624001</v>
      </c>
    </row>
    <row r="2503" spans="2:7" ht="12" thickBot="1" x14ac:dyDescent="0.25">
      <c r="B2503" s="213"/>
      <c r="C2503" s="10">
        <v>104.125</v>
      </c>
      <c r="D2503" s="10">
        <v>0.55347159999999995</v>
      </c>
      <c r="E2503" s="10">
        <v>0.65698389999999995</v>
      </c>
      <c r="F2503" s="10">
        <v>0.28395150000000002</v>
      </c>
      <c r="G2503" s="10">
        <v>0.32986749999999998</v>
      </c>
    </row>
    <row r="2504" spans="2:7" ht="12" thickBot="1" x14ac:dyDescent="0.25">
      <c r="B2504" s="213"/>
      <c r="C2504" s="10">
        <v>104.166666666667</v>
      </c>
      <c r="D2504" s="10">
        <v>0.54085899999999998</v>
      </c>
      <c r="E2504" s="10">
        <v>0.65425860000000002</v>
      </c>
      <c r="F2504" s="10">
        <v>0.26948559999999999</v>
      </c>
      <c r="G2504" s="10">
        <v>0.31660300000000002</v>
      </c>
    </row>
    <row r="2505" spans="2:7" ht="12" thickBot="1" x14ac:dyDescent="0.25">
      <c r="B2505" s="213"/>
      <c r="C2505" s="10">
        <v>104.208333333334</v>
      </c>
      <c r="D2505" s="10">
        <v>0.55200210000000005</v>
      </c>
      <c r="E2505" s="10">
        <v>0.703596</v>
      </c>
      <c r="F2505" s="10">
        <v>0.26969729999999997</v>
      </c>
      <c r="G2505" s="10">
        <v>0.32996059999999999</v>
      </c>
    </row>
    <row r="2506" spans="2:7" ht="12" thickBot="1" x14ac:dyDescent="0.25">
      <c r="B2506" s="213"/>
      <c r="C2506" s="10">
        <v>104.25</v>
      </c>
      <c r="D2506" s="10">
        <v>0.61129520000000004</v>
      </c>
      <c r="E2506" s="10">
        <v>0.8637551</v>
      </c>
      <c r="F2506" s="10">
        <v>0.29039120000000002</v>
      </c>
      <c r="G2506" s="10">
        <v>0.38683119999999999</v>
      </c>
    </row>
    <row r="2507" spans="2:7" ht="12" thickBot="1" x14ac:dyDescent="0.25">
      <c r="B2507" s="213"/>
      <c r="C2507" s="10">
        <v>104.291666666667</v>
      </c>
      <c r="D2507" s="10">
        <v>0.7485697</v>
      </c>
      <c r="E2507" s="10">
        <v>1.191684</v>
      </c>
      <c r="F2507" s="10">
        <v>0.35182530000000001</v>
      </c>
      <c r="G2507" s="10">
        <v>0.52083040000000003</v>
      </c>
    </row>
    <row r="2508" spans="2:7" ht="12" thickBot="1" x14ac:dyDescent="0.25">
      <c r="B2508" s="213"/>
      <c r="C2508" s="10">
        <v>104.333333333334</v>
      </c>
      <c r="D2508" s="10">
        <v>0.80867920000000004</v>
      </c>
      <c r="E2508" s="10">
        <v>1.3144705000000001</v>
      </c>
      <c r="F2508" s="10">
        <v>0.38770939999999998</v>
      </c>
      <c r="G2508" s="10">
        <v>0.58970699999999998</v>
      </c>
    </row>
    <row r="2509" spans="2:7" ht="12" thickBot="1" x14ac:dyDescent="0.25">
      <c r="B2509" s="213"/>
      <c r="C2509" s="10">
        <v>104.375</v>
      </c>
      <c r="D2509" s="10">
        <v>0.77294960000000001</v>
      </c>
      <c r="E2509" s="10">
        <v>1.1926947000000001</v>
      </c>
      <c r="F2509" s="10">
        <v>0.3732664</v>
      </c>
      <c r="G2509" s="10">
        <v>0.53872750000000003</v>
      </c>
    </row>
    <row r="2510" spans="2:7" ht="12" thickBot="1" x14ac:dyDescent="0.25">
      <c r="B2510" s="213"/>
      <c r="C2510" s="10">
        <v>104.416666666667</v>
      </c>
      <c r="D2510" s="10">
        <v>0.77371959999999995</v>
      </c>
      <c r="E2510" s="10">
        <v>1.1347011</v>
      </c>
      <c r="F2510" s="10">
        <v>0.37351889999999999</v>
      </c>
      <c r="G2510" s="10">
        <v>0.51910659999999997</v>
      </c>
    </row>
    <row r="2511" spans="2:7" ht="12" thickBot="1" x14ac:dyDescent="0.25">
      <c r="B2511" s="213"/>
      <c r="C2511" s="10">
        <v>104.458333333334</v>
      </c>
      <c r="D2511" s="10">
        <v>0.78639460000000005</v>
      </c>
      <c r="E2511" s="10">
        <v>1.1004594999999999</v>
      </c>
      <c r="F2511" s="10">
        <v>0.38542660000000001</v>
      </c>
      <c r="G2511" s="10">
        <v>0.50959529999999997</v>
      </c>
    </row>
    <row r="2512" spans="2:7" ht="12" thickBot="1" x14ac:dyDescent="0.25">
      <c r="B2512" s="213"/>
      <c r="C2512" s="10">
        <v>104.5</v>
      </c>
      <c r="D2512" s="10">
        <v>0.79828149999999998</v>
      </c>
      <c r="E2512" s="10">
        <v>1.0773273999999999</v>
      </c>
      <c r="F2512" s="10">
        <v>0.3920399</v>
      </c>
      <c r="G2512" s="10">
        <v>0.51193480000000002</v>
      </c>
    </row>
    <row r="2513" spans="2:7" ht="12" thickBot="1" x14ac:dyDescent="0.25">
      <c r="B2513" s="213"/>
      <c r="C2513" s="10">
        <v>104.541666666667</v>
      </c>
      <c r="D2513" s="10">
        <v>0.80503449999999999</v>
      </c>
      <c r="E2513" s="10">
        <v>1.0677698</v>
      </c>
      <c r="F2513" s="10">
        <v>0.40087509999999998</v>
      </c>
      <c r="G2513" s="10">
        <v>0.51806949999999996</v>
      </c>
    </row>
    <row r="2514" spans="2:7" ht="12" thickBot="1" x14ac:dyDescent="0.25">
      <c r="B2514" s="213"/>
      <c r="C2514" s="10">
        <v>104.583333333334</v>
      </c>
      <c r="D2514" s="10">
        <v>0.78876550000000001</v>
      </c>
      <c r="E2514" s="10">
        <v>1.0276329</v>
      </c>
      <c r="F2514" s="10">
        <v>0.39730149999999997</v>
      </c>
      <c r="G2514" s="10">
        <v>0.50421139999999998</v>
      </c>
    </row>
    <row r="2515" spans="2:7" ht="12" thickBot="1" x14ac:dyDescent="0.25">
      <c r="B2515" s="213"/>
      <c r="C2515" s="10">
        <v>104.625</v>
      </c>
      <c r="D2515" s="10">
        <v>0.77504839999999997</v>
      </c>
      <c r="E2515" s="10">
        <v>0.99092219999999998</v>
      </c>
      <c r="F2515" s="10">
        <v>0.39654139999999999</v>
      </c>
      <c r="G2515" s="10">
        <v>0.4986777</v>
      </c>
    </row>
    <row r="2516" spans="2:7" ht="12" thickBot="1" x14ac:dyDescent="0.25">
      <c r="B2516" s="213"/>
      <c r="C2516" s="10">
        <v>104.666666666667</v>
      </c>
      <c r="D2516" s="10">
        <v>0.8227217</v>
      </c>
      <c r="E2516" s="10">
        <v>1.0707564000000001</v>
      </c>
      <c r="F2516" s="10">
        <v>0.42702459999999998</v>
      </c>
      <c r="G2516" s="10">
        <v>0.54507479999999997</v>
      </c>
    </row>
    <row r="2517" spans="2:7" ht="12" thickBot="1" x14ac:dyDescent="0.25">
      <c r="B2517" s="213"/>
      <c r="C2517" s="10">
        <v>104.708333333334</v>
      </c>
      <c r="D2517" s="10">
        <v>0.89710509999999999</v>
      </c>
      <c r="E2517" s="10">
        <v>1.2075035999999999</v>
      </c>
      <c r="F2517" s="10">
        <v>0.46960790000000002</v>
      </c>
      <c r="G2517" s="10">
        <v>0.62439120000000004</v>
      </c>
    </row>
    <row r="2518" spans="2:7" ht="12" thickBot="1" x14ac:dyDescent="0.25">
      <c r="B2518" s="213"/>
      <c r="C2518" s="10">
        <v>104.75</v>
      </c>
      <c r="D2518" s="10">
        <v>0.9393378</v>
      </c>
      <c r="E2518" s="10">
        <v>1.3162130999999999</v>
      </c>
      <c r="F2518" s="10">
        <v>0.50269430000000004</v>
      </c>
      <c r="G2518" s="10">
        <v>0.67522420000000005</v>
      </c>
    </row>
    <row r="2519" spans="2:7" ht="12" thickBot="1" x14ac:dyDescent="0.25">
      <c r="B2519" s="213"/>
      <c r="C2519" s="10">
        <v>104.791666666667</v>
      </c>
      <c r="D2519" s="10">
        <v>0.99168999999999996</v>
      </c>
      <c r="E2519" s="10">
        <v>1.4082330000000001</v>
      </c>
      <c r="F2519" s="10">
        <v>0.5397052</v>
      </c>
      <c r="G2519" s="10">
        <v>0.72730859999999997</v>
      </c>
    </row>
    <row r="2520" spans="2:7" ht="12" thickBot="1" x14ac:dyDescent="0.25">
      <c r="B2520" s="213"/>
      <c r="C2520" s="10">
        <v>104.833333333334</v>
      </c>
      <c r="D2520" s="10">
        <v>1.0766438</v>
      </c>
      <c r="E2520" s="10">
        <v>1.5110760000000001</v>
      </c>
      <c r="F2520" s="10">
        <v>0.57829180000000002</v>
      </c>
      <c r="G2520" s="10">
        <v>0.78062189999999998</v>
      </c>
    </row>
    <row r="2521" spans="2:7" ht="12" thickBot="1" x14ac:dyDescent="0.25">
      <c r="B2521" s="213"/>
      <c r="C2521" s="10">
        <v>104.875</v>
      </c>
      <c r="D2521" s="10">
        <v>1.1497972000000001</v>
      </c>
      <c r="E2521" s="10">
        <v>1.5839529000000001</v>
      </c>
      <c r="F2521" s="10">
        <v>0.60404939999999996</v>
      </c>
      <c r="G2521" s="10">
        <v>0.811388</v>
      </c>
    </row>
    <row r="2522" spans="2:7" ht="12" thickBot="1" x14ac:dyDescent="0.25">
      <c r="B2522" s="213"/>
      <c r="C2522" s="10">
        <v>104.916666666667</v>
      </c>
      <c r="D2522" s="10">
        <v>1.0800798</v>
      </c>
      <c r="E2522" s="10">
        <v>1.4673026</v>
      </c>
      <c r="F2522" s="10">
        <v>0.57415839999999996</v>
      </c>
      <c r="G2522" s="10">
        <v>0.76630160000000003</v>
      </c>
    </row>
    <row r="2523" spans="2:7" ht="12" thickBot="1" x14ac:dyDescent="0.25">
      <c r="B2523" s="213"/>
      <c r="C2523" s="10">
        <v>104.958333333334</v>
      </c>
      <c r="D2523" s="10">
        <v>0.92642860000000005</v>
      </c>
      <c r="E2523" s="10">
        <v>1.2480131999999999</v>
      </c>
      <c r="F2523" s="10">
        <v>0.50327469999999996</v>
      </c>
      <c r="G2523" s="10">
        <v>0.67510619999999999</v>
      </c>
    </row>
    <row r="2524" spans="2:7" ht="12" thickBot="1" x14ac:dyDescent="0.25">
      <c r="B2524" s="213"/>
      <c r="C2524" s="10">
        <v>105</v>
      </c>
      <c r="D2524" s="10">
        <v>0.76275380000000004</v>
      </c>
      <c r="E2524" s="10">
        <v>1.0249838</v>
      </c>
      <c r="F2524" s="10">
        <v>0.41678090000000001</v>
      </c>
      <c r="G2524" s="10">
        <v>0.5659149</v>
      </c>
    </row>
    <row r="2525" spans="2:7" ht="12" thickBot="1" x14ac:dyDescent="0.25">
      <c r="B2525" s="213">
        <v>41380</v>
      </c>
      <c r="C2525" s="10">
        <v>105.041666666667</v>
      </c>
      <c r="D2525" s="10">
        <v>0.65316320000000005</v>
      </c>
      <c r="E2525" s="10">
        <v>0.87925739999999997</v>
      </c>
      <c r="F2525" s="10">
        <v>0.35145759999999998</v>
      </c>
      <c r="G2525" s="10">
        <v>0.48195490000000002</v>
      </c>
    </row>
    <row r="2526" spans="2:7" ht="12" thickBot="1" x14ac:dyDescent="0.25">
      <c r="B2526" s="213"/>
      <c r="C2526" s="10">
        <v>105.083333333334</v>
      </c>
      <c r="D2526" s="10">
        <v>0.59353800000000001</v>
      </c>
      <c r="E2526" s="10">
        <v>0.81434300000000004</v>
      </c>
      <c r="F2526" s="10">
        <v>0.30846479999999998</v>
      </c>
      <c r="G2526" s="10">
        <v>0.43298140000000002</v>
      </c>
    </row>
    <row r="2527" spans="2:7" ht="12" thickBot="1" x14ac:dyDescent="0.25">
      <c r="B2527" s="213"/>
      <c r="C2527" s="10">
        <v>105.125</v>
      </c>
      <c r="D2527" s="10">
        <v>0.56688360000000004</v>
      </c>
      <c r="E2527" s="10">
        <v>0.79851559999999999</v>
      </c>
      <c r="F2527" s="10">
        <v>0.28520479999999998</v>
      </c>
      <c r="G2527" s="10">
        <v>0.408196</v>
      </c>
    </row>
    <row r="2528" spans="2:7" ht="12" thickBot="1" x14ac:dyDescent="0.25">
      <c r="B2528" s="213"/>
      <c r="C2528" s="10">
        <v>105.166666666667</v>
      </c>
      <c r="D2528" s="10">
        <v>0.56084889999999998</v>
      </c>
      <c r="E2528" s="10">
        <v>0.82651430000000004</v>
      </c>
      <c r="F2528" s="10">
        <v>0.2750589</v>
      </c>
      <c r="G2528" s="10">
        <v>0.4098987</v>
      </c>
    </row>
    <row r="2529" spans="2:7" ht="12" thickBot="1" x14ac:dyDescent="0.25">
      <c r="B2529" s="213"/>
      <c r="C2529" s="10">
        <v>105.208333333334</v>
      </c>
      <c r="D2529" s="10">
        <v>0.58062610000000003</v>
      </c>
      <c r="E2529" s="10">
        <v>0.92233889999999996</v>
      </c>
      <c r="F2529" s="10">
        <v>0.2783563</v>
      </c>
      <c r="G2529" s="10">
        <v>0.44104300000000002</v>
      </c>
    </row>
    <row r="2530" spans="2:7" ht="12" thickBot="1" x14ac:dyDescent="0.25">
      <c r="B2530" s="213"/>
      <c r="C2530" s="10">
        <v>105.25</v>
      </c>
      <c r="D2530" s="10">
        <v>0.65315719999999999</v>
      </c>
      <c r="E2530" s="10">
        <v>1.1750083</v>
      </c>
      <c r="F2530" s="10">
        <v>0.30442710000000001</v>
      </c>
      <c r="G2530" s="10">
        <v>0.52612899999999996</v>
      </c>
    </row>
    <row r="2531" spans="2:7" ht="12" thickBot="1" x14ac:dyDescent="0.25">
      <c r="B2531" s="213"/>
      <c r="C2531" s="10">
        <v>105.291666666667</v>
      </c>
      <c r="D2531" s="10">
        <v>0.80219750000000001</v>
      </c>
      <c r="E2531" s="10">
        <v>1.5813969000000001</v>
      </c>
      <c r="F2531" s="10">
        <v>0.37300680000000003</v>
      </c>
      <c r="G2531" s="10">
        <v>0.69449660000000002</v>
      </c>
    </row>
    <row r="2532" spans="2:7" ht="12" thickBot="1" x14ac:dyDescent="0.25">
      <c r="B2532" s="213"/>
      <c r="C2532" s="10">
        <v>105.333333333334</v>
      </c>
      <c r="D2532" s="10">
        <v>0.85451279999999996</v>
      </c>
      <c r="E2532" s="10">
        <v>1.6941413000000001</v>
      </c>
      <c r="F2532" s="10">
        <v>0.41176309999999999</v>
      </c>
      <c r="G2532" s="10">
        <v>0.76466230000000002</v>
      </c>
    </row>
    <row r="2533" spans="2:7" ht="12" thickBot="1" x14ac:dyDescent="0.25">
      <c r="B2533" s="213"/>
      <c r="C2533" s="10">
        <v>105.375</v>
      </c>
      <c r="D2533" s="10">
        <v>0.80003749999999996</v>
      </c>
      <c r="E2533" s="10">
        <v>1.4683033999999999</v>
      </c>
      <c r="F2533" s="10">
        <v>0.38994719999999999</v>
      </c>
      <c r="G2533" s="10">
        <v>0.67926569999999997</v>
      </c>
    </row>
    <row r="2534" spans="2:7" ht="12" thickBot="1" x14ac:dyDescent="0.25">
      <c r="B2534" s="213"/>
      <c r="C2534" s="10">
        <v>105.416666666667</v>
      </c>
      <c r="D2534" s="10">
        <v>0.78486670000000003</v>
      </c>
      <c r="E2534" s="10">
        <v>1.3247092</v>
      </c>
      <c r="F2534" s="10">
        <v>0.38396360000000002</v>
      </c>
      <c r="G2534" s="10">
        <v>0.62634400000000001</v>
      </c>
    </row>
    <row r="2535" spans="2:7" ht="12" thickBot="1" x14ac:dyDescent="0.25">
      <c r="B2535" s="213"/>
      <c r="C2535" s="10">
        <v>105.458333333334</v>
      </c>
      <c r="D2535" s="10">
        <v>0.78573919999999997</v>
      </c>
      <c r="E2535" s="10">
        <v>1.2272912</v>
      </c>
      <c r="F2535" s="10">
        <v>0.38636290000000001</v>
      </c>
      <c r="G2535" s="10">
        <v>0.59365710000000005</v>
      </c>
    </row>
    <row r="2536" spans="2:7" ht="12" thickBot="1" x14ac:dyDescent="0.25">
      <c r="B2536" s="213"/>
      <c r="C2536" s="10">
        <v>105.5</v>
      </c>
      <c r="D2536" s="10">
        <v>0.78196489999999996</v>
      </c>
      <c r="E2536" s="10">
        <v>1.1506387</v>
      </c>
      <c r="F2536" s="10">
        <v>0.39027000000000001</v>
      </c>
      <c r="G2536" s="10">
        <v>0.56878070000000003</v>
      </c>
    </row>
    <row r="2537" spans="2:7" ht="12" thickBot="1" x14ac:dyDescent="0.25">
      <c r="B2537" s="213"/>
      <c r="C2537" s="10">
        <v>105.541666666667</v>
      </c>
      <c r="D2537" s="10">
        <v>0.77227690000000004</v>
      </c>
      <c r="E2537" s="10">
        <v>1.0897901000000001</v>
      </c>
      <c r="F2537" s="10">
        <v>0.39335639999999999</v>
      </c>
      <c r="G2537" s="10">
        <v>0.54311339999999997</v>
      </c>
    </row>
    <row r="2538" spans="2:7" ht="12" thickBot="1" x14ac:dyDescent="0.25">
      <c r="B2538" s="213"/>
      <c r="C2538" s="10">
        <v>105.583333333334</v>
      </c>
      <c r="D2538" s="10">
        <v>0.75159739999999997</v>
      </c>
      <c r="E2538" s="10">
        <v>1.027971</v>
      </c>
      <c r="F2538" s="10">
        <v>0.38621860000000002</v>
      </c>
      <c r="G2538" s="10">
        <v>0.51968230000000004</v>
      </c>
    </row>
    <row r="2539" spans="2:7" ht="12" thickBot="1" x14ac:dyDescent="0.25">
      <c r="B2539" s="213"/>
      <c r="C2539" s="10">
        <v>105.625</v>
      </c>
      <c r="D2539" s="10">
        <v>0.7322227</v>
      </c>
      <c r="E2539" s="10">
        <v>0.97703119999999999</v>
      </c>
      <c r="F2539" s="10">
        <v>0.38281140000000002</v>
      </c>
      <c r="G2539" s="10">
        <v>0.49563869999999999</v>
      </c>
    </row>
    <row r="2540" spans="2:7" ht="12" thickBot="1" x14ac:dyDescent="0.25">
      <c r="B2540" s="213"/>
      <c r="C2540" s="10">
        <v>105.666666666667</v>
      </c>
      <c r="D2540" s="10">
        <v>0.74244319999999997</v>
      </c>
      <c r="E2540" s="10">
        <v>0.98421380000000003</v>
      </c>
      <c r="F2540" s="10">
        <v>0.39806930000000001</v>
      </c>
      <c r="G2540" s="10">
        <v>0.50906370000000001</v>
      </c>
    </row>
    <row r="2541" spans="2:7" ht="12" thickBot="1" x14ac:dyDescent="0.25">
      <c r="B2541" s="213"/>
      <c r="C2541" s="10">
        <v>105.708333333334</v>
      </c>
      <c r="D2541" s="10">
        <v>0.77865090000000003</v>
      </c>
      <c r="E2541" s="10">
        <v>1.0504492000000001</v>
      </c>
      <c r="F2541" s="10">
        <v>0.42376910000000001</v>
      </c>
      <c r="G2541" s="10">
        <v>0.54743649999999999</v>
      </c>
    </row>
    <row r="2542" spans="2:7" ht="12" thickBot="1" x14ac:dyDescent="0.25">
      <c r="B2542" s="213"/>
      <c r="C2542" s="10">
        <v>105.75</v>
      </c>
      <c r="D2542" s="10">
        <v>0.85433599999999998</v>
      </c>
      <c r="E2542" s="10">
        <v>1.1798668999999999</v>
      </c>
      <c r="F2542" s="10">
        <v>0.46762100000000001</v>
      </c>
      <c r="G2542" s="10">
        <v>0.61157470000000003</v>
      </c>
    </row>
    <row r="2543" spans="2:7" ht="12" thickBot="1" x14ac:dyDescent="0.25">
      <c r="B2543" s="213"/>
      <c r="C2543" s="10">
        <v>105.791666666667</v>
      </c>
      <c r="D2543" s="10">
        <v>0.92826989999999998</v>
      </c>
      <c r="E2543" s="10">
        <v>1.2983652999999999</v>
      </c>
      <c r="F2543" s="10">
        <v>0.51018149999999995</v>
      </c>
      <c r="G2543" s="10">
        <v>0.68260419999999999</v>
      </c>
    </row>
    <row r="2544" spans="2:7" ht="12" thickBot="1" x14ac:dyDescent="0.25">
      <c r="B2544" s="213"/>
      <c r="C2544" s="10">
        <v>105.833333333334</v>
      </c>
      <c r="D2544" s="10">
        <v>1.0001142000000001</v>
      </c>
      <c r="E2544" s="10">
        <v>1.3856010000000001</v>
      </c>
      <c r="F2544" s="10">
        <v>0.54425210000000002</v>
      </c>
      <c r="G2544" s="10">
        <v>0.72372380000000003</v>
      </c>
    </row>
    <row r="2545" spans="2:7" ht="12" thickBot="1" x14ac:dyDescent="0.25">
      <c r="B2545" s="213"/>
      <c r="C2545" s="10">
        <v>105.875</v>
      </c>
      <c r="D2545" s="10">
        <v>1.1162544999999999</v>
      </c>
      <c r="E2545" s="10">
        <v>1.5217969</v>
      </c>
      <c r="F2545" s="10">
        <v>0.59037689999999998</v>
      </c>
      <c r="G2545" s="10">
        <v>0.77497510000000003</v>
      </c>
    </row>
    <row r="2546" spans="2:7" ht="12" thickBot="1" x14ac:dyDescent="0.25">
      <c r="B2546" s="213"/>
      <c r="C2546" s="10">
        <v>105.916666666667</v>
      </c>
      <c r="D2546" s="10">
        <v>1.0694523</v>
      </c>
      <c r="E2546" s="10">
        <v>1.4462378</v>
      </c>
      <c r="F2546" s="10">
        <v>0.5717776</v>
      </c>
      <c r="G2546" s="10">
        <v>0.74971670000000001</v>
      </c>
    </row>
    <row r="2547" spans="2:7" ht="12" thickBot="1" x14ac:dyDescent="0.25">
      <c r="B2547" s="213"/>
      <c r="C2547" s="10">
        <v>105.958333333334</v>
      </c>
      <c r="D2547" s="10">
        <v>0.92360439999999999</v>
      </c>
      <c r="E2547" s="10">
        <v>1.2331449000000001</v>
      </c>
      <c r="F2547" s="10">
        <v>0.49991170000000001</v>
      </c>
      <c r="G2547" s="10">
        <v>0.66072070000000005</v>
      </c>
    </row>
    <row r="2548" spans="2:7" ht="12" thickBot="1" x14ac:dyDescent="0.25">
      <c r="B2548" s="213"/>
      <c r="C2548" s="10">
        <v>106</v>
      </c>
      <c r="D2548" s="10">
        <v>0.75759299999999996</v>
      </c>
      <c r="E2548" s="10">
        <v>1.0006131</v>
      </c>
      <c r="F2548" s="10">
        <v>0.41414630000000002</v>
      </c>
      <c r="G2548" s="10">
        <v>0.55270940000000002</v>
      </c>
    </row>
    <row r="2549" spans="2:7" ht="12" thickBot="1" x14ac:dyDescent="0.25">
      <c r="B2549" s="213">
        <v>41381</v>
      </c>
      <c r="C2549" s="10">
        <v>106.041666666667</v>
      </c>
      <c r="D2549" s="10">
        <v>0.6474451</v>
      </c>
      <c r="E2549" s="10">
        <v>0.85125660000000003</v>
      </c>
      <c r="F2549" s="10">
        <v>0.34699140000000001</v>
      </c>
      <c r="G2549" s="10">
        <v>0.4675377</v>
      </c>
    </row>
    <row r="2550" spans="2:7" ht="12" thickBot="1" x14ac:dyDescent="0.25">
      <c r="B2550" s="213"/>
      <c r="C2550" s="10">
        <v>106.083333333334</v>
      </c>
      <c r="D2550" s="10">
        <v>0.59250360000000002</v>
      </c>
      <c r="E2550" s="10">
        <v>0.79697150000000005</v>
      </c>
      <c r="F2550" s="10">
        <v>0.30810340000000003</v>
      </c>
      <c r="G2550" s="10">
        <v>0.42305769999999998</v>
      </c>
    </row>
    <row r="2551" spans="2:7" ht="12" thickBot="1" x14ac:dyDescent="0.25">
      <c r="B2551" s="213"/>
      <c r="C2551" s="10">
        <v>106.125</v>
      </c>
      <c r="D2551" s="10">
        <v>0.56630780000000003</v>
      </c>
      <c r="E2551" s="10">
        <v>0.78593860000000004</v>
      </c>
      <c r="F2551" s="10">
        <v>0.28461429999999999</v>
      </c>
      <c r="G2551" s="10">
        <v>0.40202739999999998</v>
      </c>
    </row>
    <row r="2552" spans="2:7" ht="12" thickBot="1" x14ac:dyDescent="0.25">
      <c r="B2552" s="213"/>
      <c r="C2552" s="10">
        <v>106.166666666667</v>
      </c>
      <c r="D2552" s="10">
        <v>0.56019450000000004</v>
      </c>
      <c r="E2552" s="10">
        <v>0.81355789999999994</v>
      </c>
      <c r="F2552" s="10">
        <v>0.2748949</v>
      </c>
      <c r="G2552" s="10">
        <v>0.40355059999999998</v>
      </c>
    </row>
    <row r="2553" spans="2:7" ht="12" thickBot="1" x14ac:dyDescent="0.25">
      <c r="B2553" s="213"/>
      <c r="C2553" s="10">
        <v>106.208333333334</v>
      </c>
      <c r="D2553" s="10">
        <v>0.57979550000000002</v>
      </c>
      <c r="E2553" s="10">
        <v>0.90993460000000004</v>
      </c>
      <c r="F2553" s="10">
        <v>0.2786554</v>
      </c>
      <c r="G2553" s="10">
        <v>0.43557289999999999</v>
      </c>
    </row>
    <row r="2554" spans="2:7" ht="12" thickBot="1" x14ac:dyDescent="0.25">
      <c r="B2554" s="213"/>
      <c r="C2554" s="10">
        <v>106.25</v>
      </c>
      <c r="D2554" s="10">
        <v>0.65273749999999997</v>
      </c>
      <c r="E2554" s="10">
        <v>1.1563182000000001</v>
      </c>
      <c r="F2554" s="10">
        <v>0.30638759999999998</v>
      </c>
      <c r="G2554" s="10">
        <v>0.52689940000000002</v>
      </c>
    </row>
    <row r="2555" spans="2:7" ht="12" thickBot="1" x14ac:dyDescent="0.25">
      <c r="B2555" s="213"/>
      <c r="C2555" s="10">
        <v>106.291666666667</v>
      </c>
      <c r="D2555" s="10">
        <v>0.79619010000000001</v>
      </c>
      <c r="E2555" s="10">
        <v>1.5676005</v>
      </c>
      <c r="F2555" s="10">
        <v>0.370917</v>
      </c>
      <c r="G2555" s="10">
        <v>0.69736180000000003</v>
      </c>
    </row>
    <row r="2556" spans="2:7" ht="12" thickBot="1" x14ac:dyDescent="0.25">
      <c r="B2556" s="213"/>
      <c r="C2556" s="10">
        <v>106.333333333334</v>
      </c>
      <c r="D2556" s="10">
        <v>0.8497595</v>
      </c>
      <c r="E2556" s="10">
        <v>1.6688377000000001</v>
      </c>
      <c r="F2556" s="10">
        <v>0.41080749999999999</v>
      </c>
      <c r="G2556" s="10">
        <v>0.75975009999999998</v>
      </c>
    </row>
    <row r="2557" spans="2:7" ht="12" thickBot="1" x14ac:dyDescent="0.25">
      <c r="B2557" s="213"/>
      <c r="C2557" s="10">
        <v>106.375</v>
      </c>
      <c r="D2557" s="10">
        <v>0.79904240000000004</v>
      </c>
      <c r="E2557" s="10">
        <v>1.4614001999999999</v>
      </c>
      <c r="F2557" s="10">
        <v>0.39078040000000003</v>
      </c>
      <c r="G2557" s="10">
        <v>0.68351499999999998</v>
      </c>
    </row>
    <row r="2558" spans="2:7" ht="12" thickBot="1" x14ac:dyDescent="0.25">
      <c r="B2558" s="213"/>
      <c r="C2558" s="10">
        <v>106.416666666667</v>
      </c>
      <c r="D2558" s="10">
        <v>0.78215959999999995</v>
      </c>
      <c r="E2558" s="10">
        <v>1.3079464999999999</v>
      </c>
      <c r="F2558" s="10">
        <v>0.3852894</v>
      </c>
      <c r="G2558" s="10">
        <v>0.62492610000000004</v>
      </c>
    </row>
    <row r="2559" spans="2:7" ht="12" thickBot="1" x14ac:dyDescent="0.25">
      <c r="B2559" s="213"/>
      <c r="C2559" s="10">
        <v>106.458333333334</v>
      </c>
      <c r="D2559" s="10">
        <v>0.77893900000000005</v>
      </c>
      <c r="E2559" s="10">
        <v>1.2019725999999999</v>
      </c>
      <c r="F2559" s="10">
        <v>0.38564169999999998</v>
      </c>
      <c r="G2559" s="10">
        <v>0.58746529999999997</v>
      </c>
    </row>
    <row r="2560" spans="2:7" ht="12" thickBot="1" x14ac:dyDescent="0.25">
      <c r="B2560" s="213"/>
      <c r="C2560" s="10">
        <v>106.5</v>
      </c>
      <c r="D2560" s="10">
        <v>0.77596770000000004</v>
      </c>
      <c r="E2560" s="10">
        <v>1.1274545</v>
      </c>
      <c r="F2560" s="10">
        <v>0.38562649999999998</v>
      </c>
      <c r="G2560" s="10">
        <v>0.55981460000000005</v>
      </c>
    </row>
    <row r="2561" spans="2:7" ht="12" thickBot="1" x14ac:dyDescent="0.25">
      <c r="B2561" s="213"/>
      <c r="C2561" s="10">
        <v>106.541666666667</v>
      </c>
      <c r="D2561" s="10">
        <v>0.76787890000000003</v>
      </c>
      <c r="E2561" s="10">
        <v>1.0631987000000001</v>
      </c>
      <c r="F2561" s="10">
        <v>0.38637440000000001</v>
      </c>
      <c r="G2561" s="10">
        <v>0.53576990000000002</v>
      </c>
    </row>
    <row r="2562" spans="2:7" ht="12" thickBot="1" x14ac:dyDescent="0.25">
      <c r="B2562" s="213"/>
      <c r="C2562" s="10">
        <v>106.583333333334</v>
      </c>
      <c r="D2562" s="10">
        <v>0.74681730000000002</v>
      </c>
      <c r="E2562" s="10">
        <v>1.0037187000000001</v>
      </c>
      <c r="F2562" s="10">
        <v>0.38133040000000001</v>
      </c>
      <c r="G2562" s="10">
        <v>0.50298160000000003</v>
      </c>
    </row>
    <row r="2563" spans="2:7" ht="12" thickBot="1" x14ac:dyDescent="0.25">
      <c r="B2563" s="213"/>
      <c r="C2563" s="10">
        <v>106.625</v>
      </c>
      <c r="D2563" s="10">
        <v>0.72844240000000005</v>
      </c>
      <c r="E2563" s="10">
        <v>0.95840689999999995</v>
      </c>
      <c r="F2563" s="10">
        <v>0.37858269999999999</v>
      </c>
      <c r="G2563" s="10">
        <v>0.48895739999999999</v>
      </c>
    </row>
    <row r="2564" spans="2:7" ht="12" thickBot="1" x14ac:dyDescent="0.25">
      <c r="B2564" s="213"/>
      <c r="C2564" s="10">
        <v>106.666666666667</v>
      </c>
      <c r="D2564" s="10">
        <v>0.74</v>
      </c>
      <c r="E2564" s="10">
        <v>0.9678774</v>
      </c>
      <c r="F2564" s="10">
        <v>0.39679120000000001</v>
      </c>
      <c r="G2564" s="10">
        <v>0.50358519999999996</v>
      </c>
    </row>
    <row r="2565" spans="2:7" ht="12" thickBot="1" x14ac:dyDescent="0.25">
      <c r="B2565" s="213"/>
      <c r="C2565" s="10">
        <v>106.708333333334</v>
      </c>
      <c r="D2565" s="10">
        <v>0.77357450000000005</v>
      </c>
      <c r="E2565" s="10">
        <v>1.0273623999999999</v>
      </c>
      <c r="F2565" s="10">
        <v>0.42291699999999999</v>
      </c>
      <c r="G2565" s="10">
        <v>0.54032740000000001</v>
      </c>
    </row>
    <row r="2566" spans="2:7" ht="12" thickBot="1" x14ac:dyDescent="0.25">
      <c r="B2566" s="213"/>
      <c r="C2566" s="10">
        <v>106.75</v>
      </c>
      <c r="D2566" s="10">
        <v>0.8342697</v>
      </c>
      <c r="E2566" s="10">
        <v>1.1305928000000001</v>
      </c>
      <c r="F2566" s="10">
        <v>0.46211010000000002</v>
      </c>
      <c r="G2566" s="10">
        <v>0.60078969999999998</v>
      </c>
    </row>
    <row r="2567" spans="2:7" ht="12" thickBot="1" x14ac:dyDescent="0.25">
      <c r="B2567" s="213"/>
      <c r="C2567" s="10">
        <v>106.791666666667</v>
      </c>
      <c r="D2567" s="10">
        <v>0.89567399999999997</v>
      </c>
      <c r="E2567" s="10">
        <v>1.2360621000000001</v>
      </c>
      <c r="F2567" s="10">
        <v>0.50034970000000001</v>
      </c>
      <c r="G2567" s="10">
        <v>0.65311269999999999</v>
      </c>
    </row>
    <row r="2568" spans="2:7" ht="12" thickBot="1" x14ac:dyDescent="0.25">
      <c r="B2568" s="213"/>
      <c r="C2568" s="10">
        <v>106.833333333334</v>
      </c>
      <c r="D2568" s="10">
        <v>0.97518119999999997</v>
      </c>
      <c r="E2568" s="10">
        <v>1.3235938</v>
      </c>
      <c r="F2568" s="10">
        <v>0.53377479999999999</v>
      </c>
      <c r="G2568" s="10">
        <v>0.69254649999999995</v>
      </c>
    </row>
    <row r="2569" spans="2:7" ht="12" thickBot="1" x14ac:dyDescent="0.25">
      <c r="B2569" s="213"/>
      <c r="C2569" s="10">
        <v>106.875</v>
      </c>
      <c r="D2569" s="10">
        <v>1.0951595999999999</v>
      </c>
      <c r="E2569" s="10">
        <v>1.4602801999999999</v>
      </c>
      <c r="F2569" s="10">
        <v>0.57692370000000004</v>
      </c>
      <c r="G2569" s="10">
        <v>0.74230949999999996</v>
      </c>
    </row>
    <row r="2570" spans="2:7" ht="12" thickBot="1" x14ac:dyDescent="0.25">
      <c r="B2570" s="213"/>
      <c r="C2570" s="10">
        <v>106.916666666667</v>
      </c>
      <c r="D2570" s="10">
        <v>1.0595976</v>
      </c>
      <c r="E2570" s="10">
        <v>1.3885369000000001</v>
      </c>
      <c r="F2570" s="10">
        <v>0.56460960000000004</v>
      </c>
      <c r="G2570" s="10">
        <v>0.72165610000000002</v>
      </c>
    </row>
    <row r="2571" spans="2:7" ht="12" thickBot="1" x14ac:dyDescent="0.25">
      <c r="B2571" s="213"/>
      <c r="C2571" s="10">
        <v>106.958333333334</v>
      </c>
      <c r="D2571" s="10">
        <v>0.91737789999999997</v>
      </c>
      <c r="E2571" s="10">
        <v>1.1921470000000001</v>
      </c>
      <c r="F2571" s="10">
        <v>0.49728420000000001</v>
      </c>
      <c r="G2571" s="10">
        <v>0.63284600000000002</v>
      </c>
    </row>
    <row r="2572" spans="2:7" ht="12" thickBot="1" x14ac:dyDescent="0.25">
      <c r="B2572" s="213"/>
      <c r="C2572" s="10">
        <v>107</v>
      </c>
      <c r="D2572" s="10">
        <v>0.75528799999999996</v>
      </c>
      <c r="E2572" s="10">
        <v>0.96282939999999995</v>
      </c>
      <c r="F2572" s="10">
        <v>0.41477799999999998</v>
      </c>
      <c r="G2572" s="10">
        <v>0.52635449999999995</v>
      </c>
    </row>
    <row r="2573" spans="2:7" ht="12" thickBot="1" x14ac:dyDescent="0.25">
      <c r="B2573" s="213">
        <v>41382</v>
      </c>
      <c r="C2573" s="10">
        <v>107.041666666667</v>
      </c>
      <c r="D2573" s="10">
        <v>0.64328370000000001</v>
      </c>
      <c r="E2573" s="10">
        <v>0.81296400000000002</v>
      </c>
      <c r="F2573" s="10">
        <v>0.34817769999999998</v>
      </c>
      <c r="G2573" s="10">
        <v>0.43807190000000001</v>
      </c>
    </row>
    <row r="2574" spans="2:7" ht="12" thickBot="1" x14ac:dyDescent="0.25">
      <c r="B2574" s="213"/>
      <c r="C2574" s="10">
        <v>107.083333333334</v>
      </c>
      <c r="D2574" s="10">
        <v>0.58477029999999997</v>
      </c>
      <c r="E2574" s="10">
        <v>0.74844900000000003</v>
      </c>
      <c r="F2574" s="10">
        <v>0.30489090000000002</v>
      </c>
      <c r="G2574" s="10">
        <v>0.3916443</v>
      </c>
    </row>
    <row r="2575" spans="2:7" ht="12" thickBot="1" x14ac:dyDescent="0.25">
      <c r="B2575" s="213"/>
      <c r="C2575" s="10">
        <v>107.125</v>
      </c>
      <c r="D2575" s="10">
        <v>0.55786270000000004</v>
      </c>
      <c r="E2575" s="10">
        <v>0.73460999999999999</v>
      </c>
      <c r="F2575" s="10">
        <v>0.28170729999999999</v>
      </c>
      <c r="G2575" s="10">
        <v>0.3708013</v>
      </c>
    </row>
    <row r="2576" spans="2:7" ht="12" thickBot="1" x14ac:dyDescent="0.25">
      <c r="B2576" s="213"/>
      <c r="C2576" s="10">
        <v>107.166666666667</v>
      </c>
      <c r="D2576" s="10">
        <v>0.55155529999999997</v>
      </c>
      <c r="E2576" s="10">
        <v>0.75629729999999995</v>
      </c>
      <c r="F2576" s="10">
        <v>0.2706537</v>
      </c>
      <c r="G2576" s="10">
        <v>0.37619710000000001</v>
      </c>
    </row>
    <row r="2577" spans="2:7" ht="12" thickBot="1" x14ac:dyDescent="0.25">
      <c r="B2577" s="213"/>
      <c r="C2577" s="10">
        <v>107.208333333334</v>
      </c>
      <c r="D2577" s="10">
        <v>0.56904869999999996</v>
      </c>
      <c r="E2577" s="10">
        <v>0.85214179999999995</v>
      </c>
      <c r="F2577" s="10">
        <v>0.27411059999999998</v>
      </c>
      <c r="G2577" s="10">
        <v>0.39943810000000002</v>
      </c>
    </row>
    <row r="2578" spans="2:7" ht="12" thickBot="1" x14ac:dyDescent="0.25">
      <c r="B2578" s="213"/>
      <c r="C2578" s="10">
        <v>107.25</v>
      </c>
      <c r="D2578" s="10">
        <v>0.63820969999999999</v>
      </c>
      <c r="E2578" s="10">
        <v>1.0842227</v>
      </c>
      <c r="F2578" s="10">
        <v>0.29909140000000001</v>
      </c>
      <c r="G2578" s="10">
        <v>0.48266870000000001</v>
      </c>
    </row>
    <row r="2579" spans="2:7" ht="12" thickBot="1" x14ac:dyDescent="0.25">
      <c r="B2579" s="213"/>
      <c r="C2579" s="10">
        <v>107.291666666667</v>
      </c>
      <c r="D2579" s="10">
        <v>0.78123600000000004</v>
      </c>
      <c r="E2579" s="10">
        <v>1.4777180999999999</v>
      </c>
      <c r="F2579" s="10">
        <v>0.36258800000000002</v>
      </c>
      <c r="G2579" s="10">
        <v>0.63994799999999996</v>
      </c>
    </row>
    <row r="2580" spans="2:7" ht="12" thickBot="1" x14ac:dyDescent="0.25">
      <c r="B2580" s="213"/>
      <c r="C2580" s="10">
        <v>107.333333333334</v>
      </c>
      <c r="D2580" s="10">
        <v>0.83263089999999995</v>
      </c>
      <c r="E2580" s="10">
        <v>1.5783780999999999</v>
      </c>
      <c r="F2580" s="10">
        <v>0.3993659</v>
      </c>
      <c r="G2580" s="10">
        <v>0.70432349999999999</v>
      </c>
    </row>
    <row r="2581" spans="2:7" ht="12" thickBot="1" x14ac:dyDescent="0.25">
      <c r="B2581" s="213"/>
      <c r="C2581" s="10">
        <v>107.375</v>
      </c>
      <c r="D2581" s="10">
        <v>0.7789971</v>
      </c>
      <c r="E2581" s="10">
        <v>1.3562189</v>
      </c>
      <c r="F2581" s="10">
        <v>0.3802336</v>
      </c>
      <c r="G2581" s="10">
        <v>0.61767879999999997</v>
      </c>
    </row>
    <row r="2582" spans="2:7" ht="12" thickBot="1" x14ac:dyDescent="0.25">
      <c r="B2582" s="213"/>
      <c r="C2582" s="10">
        <v>107.416666666667</v>
      </c>
      <c r="D2582" s="10">
        <v>0.76544520000000005</v>
      </c>
      <c r="E2582" s="10">
        <v>1.2118194</v>
      </c>
      <c r="F2582" s="10">
        <v>0.37194670000000002</v>
      </c>
      <c r="G2582" s="10">
        <v>0.57361169999999995</v>
      </c>
    </row>
    <row r="2583" spans="2:7" ht="12" thickBot="1" x14ac:dyDescent="0.25">
      <c r="B2583" s="213"/>
      <c r="C2583" s="10">
        <v>107.458333333334</v>
      </c>
      <c r="D2583" s="10">
        <v>0.76351860000000005</v>
      </c>
      <c r="E2583" s="10">
        <v>1.1113438</v>
      </c>
      <c r="F2583" s="10">
        <v>0.37393209999999999</v>
      </c>
      <c r="G2583" s="10">
        <v>0.54007539999999998</v>
      </c>
    </row>
    <row r="2584" spans="2:7" ht="12" thickBot="1" x14ac:dyDescent="0.25">
      <c r="B2584" s="213"/>
      <c r="C2584" s="10">
        <v>107.5</v>
      </c>
      <c r="D2584" s="10">
        <v>0.76031199999999999</v>
      </c>
      <c r="E2584" s="10">
        <v>1.0466257000000001</v>
      </c>
      <c r="F2584" s="10">
        <v>0.37745119999999999</v>
      </c>
      <c r="G2584" s="10">
        <v>0.51558280000000001</v>
      </c>
    </row>
    <row r="2585" spans="2:7" ht="12" thickBot="1" x14ac:dyDescent="0.25">
      <c r="B2585" s="213"/>
      <c r="C2585" s="10">
        <v>107.541666666667</v>
      </c>
      <c r="D2585" s="10">
        <v>0.7545809</v>
      </c>
      <c r="E2585" s="10">
        <v>1.0010517999999999</v>
      </c>
      <c r="F2585" s="10">
        <v>0.38257219999999997</v>
      </c>
      <c r="G2585" s="10">
        <v>0.4978976</v>
      </c>
    </row>
    <row r="2586" spans="2:7" ht="12" thickBot="1" x14ac:dyDescent="0.25">
      <c r="B2586" s="213"/>
      <c r="C2586" s="10">
        <v>107.583333333334</v>
      </c>
      <c r="D2586" s="10">
        <v>0.73971469999999995</v>
      </c>
      <c r="E2586" s="10">
        <v>0.95944770000000001</v>
      </c>
      <c r="F2586" s="10">
        <v>0.38081749999999998</v>
      </c>
      <c r="G2586" s="10">
        <v>0.48129430000000001</v>
      </c>
    </row>
    <row r="2587" spans="2:7" ht="12" thickBot="1" x14ac:dyDescent="0.25">
      <c r="B2587" s="213"/>
      <c r="C2587" s="10">
        <v>107.625</v>
      </c>
      <c r="D2587" s="10">
        <v>0.73346330000000004</v>
      </c>
      <c r="E2587" s="10">
        <v>0.9298921</v>
      </c>
      <c r="F2587" s="10">
        <v>0.39062330000000001</v>
      </c>
      <c r="G2587" s="10">
        <v>0.4822245</v>
      </c>
    </row>
    <row r="2588" spans="2:7" ht="12" thickBot="1" x14ac:dyDescent="0.25">
      <c r="B2588" s="213"/>
      <c r="C2588" s="10">
        <v>107.666666666667</v>
      </c>
      <c r="D2588" s="10">
        <v>0.74955680000000002</v>
      </c>
      <c r="E2588" s="10">
        <v>0.94956660000000004</v>
      </c>
      <c r="F2588" s="10">
        <v>0.41135650000000001</v>
      </c>
      <c r="G2588" s="10">
        <v>0.50422690000000003</v>
      </c>
    </row>
    <row r="2589" spans="2:7" ht="12" thickBot="1" x14ac:dyDescent="0.25">
      <c r="B2589" s="213"/>
      <c r="C2589" s="10">
        <v>107.708333333334</v>
      </c>
      <c r="D2589" s="10">
        <v>0.79199200000000003</v>
      </c>
      <c r="E2589" s="10">
        <v>1.0215622</v>
      </c>
      <c r="F2589" s="10">
        <v>0.44589630000000002</v>
      </c>
      <c r="G2589" s="10">
        <v>0.55185620000000002</v>
      </c>
    </row>
    <row r="2590" spans="2:7" ht="12" thickBot="1" x14ac:dyDescent="0.25">
      <c r="B2590" s="213"/>
      <c r="C2590" s="10">
        <v>107.75</v>
      </c>
      <c r="D2590" s="10">
        <v>0.85353619999999997</v>
      </c>
      <c r="E2590" s="10">
        <v>1.1182747</v>
      </c>
      <c r="F2590" s="10">
        <v>0.49795420000000001</v>
      </c>
      <c r="G2590" s="10">
        <v>0.61091090000000003</v>
      </c>
    </row>
    <row r="2591" spans="2:7" ht="12" thickBot="1" x14ac:dyDescent="0.25">
      <c r="B2591" s="213"/>
      <c r="C2591" s="10">
        <v>107.791666666667</v>
      </c>
      <c r="D2591" s="10">
        <v>0.91094169999999997</v>
      </c>
      <c r="E2591" s="10">
        <v>1.2071468999999999</v>
      </c>
      <c r="F2591" s="10">
        <v>0.53496679999999996</v>
      </c>
      <c r="G2591" s="10">
        <v>0.66150949999999997</v>
      </c>
    </row>
    <row r="2592" spans="2:7" ht="12" thickBot="1" x14ac:dyDescent="0.25">
      <c r="B2592" s="213"/>
      <c r="C2592" s="10">
        <v>107.833333333334</v>
      </c>
      <c r="D2592" s="10">
        <v>0.98756860000000002</v>
      </c>
      <c r="E2592" s="10">
        <v>1.2891305</v>
      </c>
      <c r="F2592" s="10">
        <v>0.55723959999999995</v>
      </c>
      <c r="G2592" s="10">
        <v>0.69205930000000004</v>
      </c>
    </row>
    <row r="2593" spans="2:7" ht="12" thickBot="1" x14ac:dyDescent="0.25">
      <c r="B2593" s="213"/>
      <c r="C2593" s="10">
        <v>107.875</v>
      </c>
      <c r="D2593" s="10">
        <v>1.1139303</v>
      </c>
      <c r="E2593" s="10">
        <v>1.4318417000000001</v>
      </c>
      <c r="F2593" s="10">
        <v>0.59919610000000001</v>
      </c>
      <c r="G2593" s="10">
        <v>0.73843610000000004</v>
      </c>
    </row>
    <row r="2594" spans="2:7" ht="12" thickBot="1" x14ac:dyDescent="0.25">
      <c r="B2594" s="213"/>
      <c r="C2594" s="10">
        <v>107.916666666667</v>
      </c>
      <c r="D2594" s="10">
        <v>1.0780471</v>
      </c>
      <c r="E2594" s="10">
        <v>1.3713503</v>
      </c>
      <c r="F2594" s="10">
        <v>0.58306259999999999</v>
      </c>
      <c r="G2594" s="10">
        <v>0.70944390000000002</v>
      </c>
    </row>
    <row r="2595" spans="2:7" ht="12" thickBot="1" x14ac:dyDescent="0.25">
      <c r="B2595" s="213"/>
      <c r="C2595" s="10">
        <v>107.958333333334</v>
      </c>
      <c r="D2595" s="10">
        <v>0.93145310000000003</v>
      </c>
      <c r="E2595" s="10">
        <v>1.1588966999999999</v>
      </c>
      <c r="F2595" s="10">
        <v>0.51364410000000005</v>
      </c>
      <c r="G2595" s="10">
        <v>0.61636179999999996</v>
      </c>
    </row>
    <row r="2596" spans="2:7" ht="12" thickBot="1" x14ac:dyDescent="0.25">
      <c r="B2596" s="213"/>
      <c r="C2596" s="10">
        <v>108</v>
      </c>
      <c r="D2596" s="10">
        <v>0.76520330000000003</v>
      </c>
      <c r="E2596" s="10">
        <v>0.93146459999999998</v>
      </c>
      <c r="F2596" s="10">
        <v>0.42650070000000001</v>
      </c>
      <c r="G2596" s="10">
        <v>0.50714649999999994</v>
      </c>
    </row>
    <row r="2597" spans="2:7" ht="12" thickBot="1" x14ac:dyDescent="0.25">
      <c r="B2597" s="213">
        <v>41383</v>
      </c>
      <c r="C2597" s="10">
        <v>108.041666666667</v>
      </c>
      <c r="D2597" s="10">
        <v>0.64999289999999998</v>
      </c>
      <c r="E2597" s="10">
        <v>0.77523059999999999</v>
      </c>
      <c r="F2597" s="10">
        <v>0.35610009999999997</v>
      </c>
      <c r="G2597" s="10">
        <v>0.41456999999999999</v>
      </c>
    </row>
    <row r="2598" spans="2:7" ht="12" thickBot="1" x14ac:dyDescent="0.25">
      <c r="B2598" s="213"/>
      <c r="C2598" s="10">
        <v>108.083333333334</v>
      </c>
      <c r="D2598" s="10">
        <v>0.58518060000000005</v>
      </c>
      <c r="E2598" s="10">
        <v>0.69139830000000002</v>
      </c>
      <c r="F2598" s="10">
        <v>0.31028539999999999</v>
      </c>
      <c r="G2598" s="10">
        <v>0.36007489999999998</v>
      </c>
    </row>
    <row r="2599" spans="2:7" ht="12" thickBot="1" x14ac:dyDescent="0.25">
      <c r="B2599" s="213"/>
      <c r="C2599" s="10">
        <v>108.125</v>
      </c>
      <c r="D2599" s="10">
        <v>0.5526065</v>
      </c>
      <c r="E2599" s="10">
        <v>0.66138980000000003</v>
      </c>
      <c r="F2599" s="10">
        <v>0.2848581</v>
      </c>
      <c r="G2599" s="10">
        <v>0.33120129999999998</v>
      </c>
    </row>
    <row r="2600" spans="2:7" ht="12" thickBot="1" x14ac:dyDescent="0.25">
      <c r="B2600" s="213"/>
      <c r="C2600" s="10">
        <v>108.166666666667</v>
      </c>
      <c r="D2600" s="10">
        <v>0.54146439999999996</v>
      </c>
      <c r="E2600" s="10">
        <v>0.6599218</v>
      </c>
      <c r="F2600" s="10">
        <v>0.27035579999999998</v>
      </c>
      <c r="G2600" s="10">
        <v>0.32027270000000002</v>
      </c>
    </row>
    <row r="2601" spans="2:7" ht="12" thickBot="1" x14ac:dyDescent="0.25">
      <c r="B2601" s="213"/>
      <c r="C2601" s="10">
        <v>108.208333333334</v>
      </c>
      <c r="D2601" s="10">
        <v>0.55275379999999996</v>
      </c>
      <c r="E2601" s="10">
        <v>0.71358699999999997</v>
      </c>
      <c r="F2601" s="10">
        <v>0.27025929999999998</v>
      </c>
      <c r="G2601" s="10">
        <v>0.3376519</v>
      </c>
    </row>
    <row r="2602" spans="2:7" ht="12" thickBot="1" x14ac:dyDescent="0.25">
      <c r="B2602" s="213"/>
      <c r="C2602" s="10">
        <v>108.25</v>
      </c>
      <c r="D2602" s="10">
        <v>0.61185690000000004</v>
      </c>
      <c r="E2602" s="10">
        <v>0.88327520000000004</v>
      </c>
      <c r="F2602" s="10">
        <v>0.29212369999999999</v>
      </c>
      <c r="G2602" s="10">
        <v>0.39881430000000001</v>
      </c>
    </row>
    <row r="2603" spans="2:7" ht="12" thickBot="1" x14ac:dyDescent="0.25">
      <c r="B2603" s="213"/>
      <c r="C2603" s="10">
        <v>108.291666666667</v>
      </c>
      <c r="D2603" s="10">
        <v>0.74154229999999999</v>
      </c>
      <c r="E2603" s="10">
        <v>1.2089342999999999</v>
      </c>
      <c r="F2603" s="10">
        <v>0.35021750000000001</v>
      </c>
      <c r="G2603" s="10">
        <v>0.5290397</v>
      </c>
    </row>
    <row r="2604" spans="2:7" ht="12" thickBot="1" x14ac:dyDescent="0.25">
      <c r="B2604" s="213"/>
      <c r="C2604" s="10">
        <v>108.333333333334</v>
      </c>
      <c r="D2604" s="10">
        <v>0.80256229999999995</v>
      </c>
      <c r="E2604" s="10">
        <v>1.3234551999999999</v>
      </c>
      <c r="F2604" s="10">
        <v>0.38784089999999999</v>
      </c>
      <c r="G2604" s="10">
        <v>0.59066790000000002</v>
      </c>
    </row>
    <row r="2605" spans="2:7" ht="12" thickBot="1" x14ac:dyDescent="0.25">
      <c r="B2605" s="213"/>
      <c r="C2605" s="10">
        <v>108.375</v>
      </c>
      <c r="D2605" s="10">
        <v>0.7746343</v>
      </c>
      <c r="E2605" s="10">
        <v>1.1999820999999999</v>
      </c>
      <c r="F2605" s="10">
        <v>0.37699070000000001</v>
      </c>
      <c r="G2605" s="10">
        <v>0.54455989999999999</v>
      </c>
    </row>
    <row r="2606" spans="2:7" ht="12" thickBot="1" x14ac:dyDescent="0.25">
      <c r="B2606" s="213"/>
      <c r="C2606" s="10">
        <v>108.416666666667</v>
      </c>
      <c r="D2606" s="10">
        <v>0.77775229999999995</v>
      </c>
      <c r="E2606" s="10">
        <v>1.1356946000000001</v>
      </c>
      <c r="F2606" s="10">
        <v>0.37884230000000002</v>
      </c>
      <c r="G2606" s="10">
        <v>0.51677969999999995</v>
      </c>
    </row>
    <row r="2607" spans="2:7" ht="12" thickBot="1" x14ac:dyDescent="0.25">
      <c r="B2607" s="213"/>
      <c r="C2607" s="10">
        <v>108.458333333334</v>
      </c>
      <c r="D2607" s="10">
        <v>0.7835434</v>
      </c>
      <c r="E2607" s="10">
        <v>1.0770445</v>
      </c>
      <c r="F2607" s="10">
        <v>0.38671810000000001</v>
      </c>
      <c r="G2607" s="10">
        <v>0.50490239999999997</v>
      </c>
    </row>
    <row r="2608" spans="2:7" ht="12" thickBot="1" x14ac:dyDescent="0.25">
      <c r="B2608" s="213"/>
      <c r="C2608" s="10">
        <v>108.5</v>
      </c>
      <c r="D2608" s="10">
        <v>0.78378930000000002</v>
      </c>
      <c r="E2608" s="10">
        <v>1.0355778</v>
      </c>
      <c r="F2608" s="10">
        <v>0.39165359999999999</v>
      </c>
      <c r="G2608" s="10">
        <v>0.49901659999999998</v>
      </c>
    </row>
    <row r="2609" spans="2:7" ht="12" thickBot="1" x14ac:dyDescent="0.25">
      <c r="B2609" s="213"/>
      <c r="C2609" s="10">
        <v>108.541666666667</v>
      </c>
      <c r="D2609" s="10">
        <v>0.78433790000000003</v>
      </c>
      <c r="E2609" s="10">
        <v>1.0139019</v>
      </c>
      <c r="F2609" s="10">
        <v>0.40765760000000001</v>
      </c>
      <c r="G2609" s="10">
        <v>0.50048579999999998</v>
      </c>
    </row>
    <row r="2610" spans="2:7" ht="12" thickBot="1" x14ac:dyDescent="0.25">
      <c r="B2610" s="213"/>
      <c r="C2610" s="10">
        <v>108.583333333334</v>
      </c>
      <c r="D2610" s="10">
        <v>0.77993869999999998</v>
      </c>
      <c r="E2610" s="10">
        <v>0.98753599999999997</v>
      </c>
      <c r="F2610" s="10">
        <v>0.41673379999999999</v>
      </c>
      <c r="G2610" s="10">
        <v>0.50307100000000005</v>
      </c>
    </row>
    <row r="2611" spans="2:7" ht="12" thickBot="1" x14ac:dyDescent="0.25">
      <c r="B2611" s="213"/>
      <c r="C2611" s="10">
        <v>108.625</v>
      </c>
      <c r="D2611" s="10">
        <v>0.78261519999999996</v>
      </c>
      <c r="E2611" s="10">
        <v>0.97672490000000001</v>
      </c>
      <c r="F2611" s="10">
        <v>0.43331960000000003</v>
      </c>
      <c r="G2611" s="10">
        <v>0.51605719999999999</v>
      </c>
    </row>
    <row r="2612" spans="2:7" ht="12" thickBot="1" x14ac:dyDescent="0.25">
      <c r="B2612" s="213"/>
      <c r="C2612" s="10">
        <v>108.666666666667</v>
      </c>
      <c r="D2612" s="10">
        <v>0.8213085</v>
      </c>
      <c r="E2612" s="10">
        <v>1.0149581000000001</v>
      </c>
      <c r="F2612" s="10">
        <v>0.47949029999999998</v>
      </c>
      <c r="G2612" s="10">
        <v>0.56005380000000005</v>
      </c>
    </row>
    <row r="2613" spans="2:7" ht="12" thickBot="1" x14ac:dyDescent="0.25">
      <c r="B2613" s="213"/>
      <c r="C2613" s="10">
        <v>108.708333333334</v>
      </c>
      <c r="D2613" s="10">
        <v>0.88175899999999996</v>
      </c>
      <c r="E2613" s="10">
        <v>1.0809542000000001</v>
      </c>
      <c r="F2613" s="10">
        <v>0.53553379999999995</v>
      </c>
      <c r="G2613" s="10">
        <v>0.61758230000000003</v>
      </c>
    </row>
    <row r="2614" spans="2:7" ht="12" thickBot="1" x14ac:dyDescent="0.25">
      <c r="B2614" s="213"/>
      <c r="C2614" s="10">
        <v>108.75</v>
      </c>
      <c r="D2614" s="10">
        <v>0.94914759999999998</v>
      </c>
      <c r="E2614" s="10">
        <v>1.1692807000000001</v>
      </c>
      <c r="F2614" s="10">
        <v>0.58626109999999998</v>
      </c>
      <c r="G2614" s="10">
        <v>0.67859380000000002</v>
      </c>
    </row>
    <row r="2615" spans="2:7" ht="12" thickBot="1" x14ac:dyDescent="0.25">
      <c r="B2615" s="213"/>
      <c r="C2615" s="10">
        <v>108.791666666667</v>
      </c>
      <c r="D2615" s="10">
        <v>0.99786529999999996</v>
      </c>
      <c r="E2615" s="10">
        <v>1.2350776999999999</v>
      </c>
      <c r="F2615" s="10">
        <v>0.61750110000000002</v>
      </c>
      <c r="G2615" s="10">
        <v>0.7137059</v>
      </c>
    </row>
    <row r="2616" spans="2:7" ht="12" thickBot="1" x14ac:dyDescent="0.25">
      <c r="B2616" s="213"/>
      <c r="C2616" s="10">
        <v>108.833333333334</v>
      </c>
      <c r="D2616" s="10">
        <v>1.0374593999999999</v>
      </c>
      <c r="E2616" s="10">
        <v>1.2720104000000001</v>
      </c>
      <c r="F2616" s="10">
        <v>0.61457949999999995</v>
      </c>
      <c r="G2616" s="10">
        <v>0.71429699999999996</v>
      </c>
    </row>
    <row r="2617" spans="2:7" ht="12" thickBot="1" x14ac:dyDescent="0.25">
      <c r="B2617" s="213"/>
      <c r="C2617" s="10">
        <v>108.875</v>
      </c>
      <c r="D2617" s="10">
        <v>1.1296215000000001</v>
      </c>
      <c r="E2617" s="10">
        <v>1.3637964</v>
      </c>
      <c r="F2617" s="10">
        <v>0.6313898</v>
      </c>
      <c r="G2617" s="10">
        <v>0.72895370000000004</v>
      </c>
    </row>
    <row r="2618" spans="2:7" ht="12" thickBot="1" x14ac:dyDescent="0.25">
      <c r="B2618" s="213"/>
      <c r="C2618" s="10">
        <v>108.916666666667</v>
      </c>
      <c r="D2618" s="10">
        <v>1.1059513999999999</v>
      </c>
      <c r="E2618" s="10">
        <v>1.3279783000000001</v>
      </c>
      <c r="F2618" s="10">
        <v>0.61818640000000002</v>
      </c>
      <c r="G2618" s="10">
        <v>0.70313689999999995</v>
      </c>
    </row>
    <row r="2619" spans="2:7" ht="12" thickBot="1" x14ac:dyDescent="0.25">
      <c r="B2619" s="213"/>
      <c r="C2619" s="10">
        <v>108.958333333334</v>
      </c>
      <c r="D2619" s="10">
        <v>0.99842200000000003</v>
      </c>
      <c r="E2619" s="10">
        <v>1.1771174</v>
      </c>
      <c r="F2619" s="10">
        <v>0.56555829999999996</v>
      </c>
      <c r="G2619" s="10">
        <v>0.63674220000000004</v>
      </c>
    </row>
    <row r="2620" spans="2:7" ht="12" thickBot="1" x14ac:dyDescent="0.25">
      <c r="B2620" s="213"/>
      <c r="C2620" s="10">
        <v>109</v>
      </c>
      <c r="D2620" s="10">
        <v>0.84543840000000003</v>
      </c>
      <c r="E2620" s="10">
        <v>0.98474459999999997</v>
      </c>
      <c r="F2620" s="10">
        <v>0.48689490000000002</v>
      </c>
      <c r="G2620" s="10">
        <v>0.55020420000000003</v>
      </c>
    </row>
    <row r="2621" spans="2:7" ht="12" thickBot="1" x14ac:dyDescent="0.25">
      <c r="B2621" s="213">
        <v>41384</v>
      </c>
      <c r="C2621" s="10">
        <v>109.041666666667</v>
      </c>
      <c r="D2621" s="10">
        <v>0.71809069999999997</v>
      </c>
      <c r="E2621" s="10">
        <v>0.81939930000000005</v>
      </c>
      <c r="F2621" s="10">
        <v>0.41504799999999997</v>
      </c>
      <c r="G2621" s="10">
        <v>0.46113270000000001</v>
      </c>
    </row>
    <row r="2622" spans="2:7" ht="12" thickBot="1" x14ac:dyDescent="0.25">
      <c r="B2622" s="213"/>
      <c r="C2622" s="10">
        <v>109.083333333334</v>
      </c>
      <c r="D2622" s="10">
        <v>0.6348762</v>
      </c>
      <c r="E2622" s="10">
        <v>0.71768129999999997</v>
      </c>
      <c r="F2622" s="10">
        <v>0.35786620000000002</v>
      </c>
      <c r="G2622" s="10">
        <v>0.39310289999999998</v>
      </c>
    </row>
    <row r="2623" spans="2:7" ht="12" thickBot="1" x14ac:dyDescent="0.25">
      <c r="B2623" s="213"/>
      <c r="C2623" s="10">
        <v>109.125</v>
      </c>
      <c r="D2623" s="10">
        <v>0.58815919999999999</v>
      </c>
      <c r="E2623" s="10">
        <v>0.66476420000000003</v>
      </c>
      <c r="F2623" s="10">
        <v>0.3189285</v>
      </c>
      <c r="G2623" s="10">
        <v>0.35070210000000002</v>
      </c>
    </row>
    <row r="2624" spans="2:7" ht="12" thickBot="1" x14ac:dyDescent="0.25">
      <c r="B2624" s="213"/>
      <c r="C2624" s="10">
        <v>109.166666666667</v>
      </c>
      <c r="D2624" s="10">
        <v>0.56307070000000004</v>
      </c>
      <c r="E2624" s="10">
        <v>0.64070780000000005</v>
      </c>
      <c r="F2624" s="10">
        <v>0.29496830000000002</v>
      </c>
      <c r="G2624" s="10">
        <v>0.32410450000000002</v>
      </c>
    </row>
    <row r="2625" spans="2:7" ht="12" thickBot="1" x14ac:dyDescent="0.25">
      <c r="B2625" s="213"/>
      <c r="C2625" s="10">
        <v>109.208333333334</v>
      </c>
      <c r="D2625" s="10">
        <v>0.55423889999999998</v>
      </c>
      <c r="E2625" s="10">
        <v>0.63992139999999997</v>
      </c>
      <c r="F2625" s="10">
        <v>0.28219709999999998</v>
      </c>
      <c r="G2625" s="10">
        <v>0.31245479999999998</v>
      </c>
    </row>
    <row r="2626" spans="2:7" ht="12" thickBot="1" x14ac:dyDescent="0.25">
      <c r="B2626" s="213"/>
      <c r="C2626" s="10">
        <v>109.25</v>
      </c>
      <c r="D2626" s="10">
        <v>0.57019030000000004</v>
      </c>
      <c r="E2626" s="10">
        <v>0.68461059999999996</v>
      </c>
      <c r="F2626" s="10">
        <v>0.2818889</v>
      </c>
      <c r="G2626" s="10">
        <v>0.32187870000000002</v>
      </c>
    </row>
    <row r="2627" spans="2:7" ht="12" thickBot="1" x14ac:dyDescent="0.25">
      <c r="B2627" s="213"/>
      <c r="C2627" s="10">
        <v>109.291666666667</v>
      </c>
      <c r="D2627" s="10">
        <v>0.62451219999999996</v>
      </c>
      <c r="E2627" s="10">
        <v>0.81321600000000005</v>
      </c>
      <c r="F2627" s="10">
        <v>0.30135970000000001</v>
      </c>
      <c r="G2627" s="10">
        <v>0.36752699999999999</v>
      </c>
    </row>
    <row r="2628" spans="2:7" ht="12" thickBot="1" x14ac:dyDescent="0.25">
      <c r="B2628" s="213"/>
      <c r="C2628" s="10">
        <v>109.333333333334</v>
      </c>
      <c r="D2628" s="10">
        <v>0.71911060000000004</v>
      </c>
      <c r="E2628" s="10">
        <v>1.0061963</v>
      </c>
      <c r="F2628" s="10">
        <v>0.34498610000000002</v>
      </c>
      <c r="G2628" s="10">
        <v>0.44215490000000002</v>
      </c>
    </row>
    <row r="2629" spans="2:7" ht="12" thickBot="1" x14ac:dyDescent="0.25">
      <c r="B2629" s="213"/>
      <c r="C2629" s="10">
        <v>109.375</v>
      </c>
      <c r="D2629" s="10">
        <v>0.81738529999999998</v>
      </c>
      <c r="E2629" s="10">
        <v>1.1686795999999999</v>
      </c>
      <c r="F2629" s="10">
        <v>0.40033669999999999</v>
      </c>
      <c r="G2629" s="10">
        <v>0.52137029999999995</v>
      </c>
    </row>
    <row r="2630" spans="2:7" ht="12" thickBot="1" x14ac:dyDescent="0.25">
      <c r="B2630" s="213"/>
      <c r="C2630" s="10">
        <v>109.416666666667</v>
      </c>
      <c r="D2630" s="10">
        <v>0.88117440000000002</v>
      </c>
      <c r="E2630" s="10">
        <v>1.2429125999999999</v>
      </c>
      <c r="F2630" s="10">
        <v>0.44371369999999999</v>
      </c>
      <c r="G2630" s="10">
        <v>0.58235809999999999</v>
      </c>
    </row>
    <row r="2631" spans="2:7" ht="12" thickBot="1" x14ac:dyDescent="0.25">
      <c r="B2631" s="213"/>
      <c r="C2631" s="10">
        <v>109.458333333334</v>
      </c>
      <c r="D2631" s="10">
        <v>0.91371740000000001</v>
      </c>
      <c r="E2631" s="10">
        <v>1.2554908</v>
      </c>
      <c r="F2631" s="10">
        <v>0.46782049999999997</v>
      </c>
      <c r="G2631" s="10">
        <v>0.60840019999999995</v>
      </c>
    </row>
    <row r="2632" spans="2:7" ht="12" thickBot="1" x14ac:dyDescent="0.25">
      <c r="B2632" s="213"/>
      <c r="C2632" s="10">
        <v>109.5</v>
      </c>
      <c r="D2632" s="10">
        <v>0.92851189999999995</v>
      </c>
      <c r="E2632" s="10">
        <v>1.2442839999999999</v>
      </c>
      <c r="F2632" s="10">
        <v>0.48725059999999998</v>
      </c>
      <c r="G2632" s="10">
        <v>0.61641159999999995</v>
      </c>
    </row>
    <row r="2633" spans="2:7" ht="12" thickBot="1" x14ac:dyDescent="0.25">
      <c r="B2633" s="213"/>
      <c r="C2633" s="10">
        <v>109.541666666667</v>
      </c>
      <c r="D2633" s="10">
        <v>0.93152440000000003</v>
      </c>
      <c r="E2633" s="10">
        <v>1.2140911000000001</v>
      </c>
      <c r="F2633" s="10">
        <v>0.50125050000000004</v>
      </c>
      <c r="G2633" s="10">
        <v>0.61699680000000001</v>
      </c>
    </row>
    <row r="2634" spans="2:7" ht="12" thickBot="1" x14ac:dyDescent="0.25">
      <c r="B2634" s="213"/>
      <c r="C2634" s="10">
        <v>109.583333333334</v>
      </c>
      <c r="D2634" s="10">
        <v>0.928423</v>
      </c>
      <c r="E2634" s="10">
        <v>1.1764273999999999</v>
      </c>
      <c r="F2634" s="10">
        <v>0.51265130000000003</v>
      </c>
      <c r="G2634" s="10">
        <v>0.62402800000000003</v>
      </c>
    </row>
    <row r="2635" spans="2:7" ht="12" thickBot="1" x14ac:dyDescent="0.25">
      <c r="B2635" s="213"/>
      <c r="C2635" s="10">
        <v>109.625</v>
      </c>
      <c r="D2635" s="10">
        <v>0.93381320000000001</v>
      </c>
      <c r="E2635" s="10">
        <v>1.1619505000000001</v>
      </c>
      <c r="F2635" s="10">
        <v>0.53315440000000003</v>
      </c>
      <c r="G2635" s="10">
        <v>0.63090979999999997</v>
      </c>
    </row>
    <row r="2636" spans="2:7" ht="12" thickBot="1" x14ac:dyDescent="0.25">
      <c r="B2636" s="213"/>
      <c r="C2636" s="10">
        <v>109.666666666667</v>
      </c>
      <c r="D2636" s="10">
        <v>0.95722839999999998</v>
      </c>
      <c r="E2636" s="10">
        <v>1.1798449</v>
      </c>
      <c r="F2636" s="10">
        <v>0.56264270000000005</v>
      </c>
      <c r="G2636" s="10">
        <v>0.65512400000000004</v>
      </c>
    </row>
    <row r="2637" spans="2:7" ht="12" thickBot="1" x14ac:dyDescent="0.25">
      <c r="B2637" s="213"/>
      <c r="C2637" s="10">
        <v>109.708333333334</v>
      </c>
      <c r="D2637" s="10">
        <v>0.99698229999999999</v>
      </c>
      <c r="E2637" s="10">
        <v>1.2239078000000001</v>
      </c>
      <c r="F2637" s="10">
        <v>0.59982259999999998</v>
      </c>
      <c r="G2637" s="10">
        <v>0.69235939999999996</v>
      </c>
    </row>
    <row r="2638" spans="2:7" ht="12" thickBot="1" x14ac:dyDescent="0.25">
      <c r="B2638" s="213"/>
      <c r="C2638" s="10">
        <v>109.75</v>
      </c>
      <c r="D2638" s="10">
        <v>1.0439202999999999</v>
      </c>
      <c r="E2638" s="10">
        <v>1.2722313000000001</v>
      </c>
      <c r="F2638" s="10">
        <v>0.63444699999999998</v>
      </c>
      <c r="G2638" s="10">
        <v>0.73311499999999996</v>
      </c>
    </row>
    <row r="2639" spans="2:7" ht="12" thickBot="1" x14ac:dyDescent="0.25">
      <c r="B2639" s="213"/>
      <c r="C2639" s="10">
        <v>109.791666666667</v>
      </c>
      <c r="D2639" s="10">
        <v>1.0649867</v>
      </c>
      <c r="E2639" s="10">
        <v>1.2965173999999999</v>
      </c>
      <c r="F2639" s="10">
        <v>0.64648799999999995</v>
      </c>
      <c r="G2639" s="10">
        <v>0.74262660000000003</v>
      </c>
    </row>
    <row r="2640" spans="2:7" ht="12" thickBot="1" x14ac:dyDescent="0.25">
      <c r="B2640" s="213"/>
      <c r="C2640" s="10">
        <v>109.833333333334</v>
      </c>
      <c r="D2640" s="10">
        <v>1.0781075</v>
      </c>
      <c r="E2640" s="10">
        <v>1.3046914000000001</v>
      </c>
      <c r="F2640" s="10">
        <v>0.63497510000000001</v>
      </c>
      <c r="G2640" s="10">
        <v>0.72816610000000004</v>
      </c>
    </row>
    <row r="2641" spans="2:7" ht="12" thickBot="1" x14ac:dyDescent="0.25">
      <c r="B2641" s="213"/>
      <c r="C2641" s="10">
        <v>109.875</v>
      </c>
      <c r="D2641" s="10">
        <v>1.1464205000000001</v>
      </c>
      <c r="E2641" s="10">
        <v>1.3759587</v>
      </c>
      <c r="F2641" s="10">
        <v>0.63974759999999997</v>
      </c>
      <c r="G2641" s="10">
        <v>0.72725309999999999</v>
      </c>
    </row>
    <row r="2642" spans="2:7" ht="12" thickBot="1" x14ac:dyDescent="0.25">
      <c r="B2642" s="213"/>
      <c r="C2642" s="10">
        <v>109.916666666667</v>
      </c>
      <c r="D2642" s="10">
        <v>1.1131751999999999</v>
      </c>
      <c r="E2642" s="10">
        <v>1.3180886000000001</v>
      </c>
      <c r="F2642" s="10">
        <v>0.61876439999999999</v>
      </c>
      <c r="G2642" s="10">
        <v>0.70055270000000003</v>
      </c>
    </row>
    <row r="2643" spans="2:7" ht="12" thickBot="1" x14ac:dyDescent="0.25">
      <c r="B2643" s="213"/>
      <c r="C2643" s="10">
        <v>109.958333333334</v>
      </c>
      <c r="D2643" s="10">
        <v>1.0002758</v>
      </c>
      <c r="E2643" s="10">
        <v>1.1699892999999999</v>
      </c>
      <c r="F2643" s="10">
        <v>0.56070880000000001</v>
      </c>
      <c r="G2643" s="10">
        <v>0.63397610000000004</v>
      </c>
    </row>
    <row r="2644" spans="2:7" ht="12" thickBot="1" x14ac:dyDescent="0.25">
      <c r="B2644" s="213"/>
      <c r="C2644" s="10">
        <v>110</v>
      </c>
      <c r="D2644" s="10">
        <v>0.85355800000000004</v>
      </c>
      <c r="E2644" s="10">
        <v>0.98585160000000005</v>
      </c>
      <c r="F2644" s="10">
        <v>0.4846702</v>
      </c>
      <c r="G2644" s="10">
        <v>0.54219580000000001</v>
      </c>
    </row>
    <row r="2645" spans="2:7" ht="12" thickBot="1" x14ac:dyDescent="0.25">
      <c r="B2645" s="213">
        <v>41385</v>
      </c>
      <c r="C2645" s="10">
        <v>110.041666666667</v>
      </c>
      <c r="D2645" s="10">
        <v>0.72263259999999996</v>
      </c>
      <c r="E2645" s="10">
        <v>0.82601999999999998</v>
      </c>
      <c r="F2645" s="10">
        <v>0.4117905</v>
      </c>
      <c r="G2645" s="10">
        <v>0.45756770000000002</v>
      </c>
    </row>
    <row r="2646" spans="2:7" ht="12" thickBot="1" x14ac:dyDescent="0.25">
      <c r="B2646" s="213"/>
      <c r="C2646" s="10">
        <v>110.083333333334</v>
      </c>
      <c r="D2646" s="10">
        <v>0.63605219999999996</v>
      </c>
      <c r="E2646" s="10">
        <v>0.72121139999999995</v>
      </c>
      <c r="F2646" s="10">
        <v>0.35528409999999999</v>
      </c>
      <c r="G2646" s="10">
        <v>0.39292949999999999</v>
      </c>
    </row>
    <row r="2647" spans="2:7" ht="12" thickBot="1" x14ac:dyDescent="0.25">
      <c r="B2647" s="213"/>
      <c r="C2647" s="10">
        <v>110.125</v>
      </c>
      <c r="D2647" s="10">
        <v>0.58763469999999995</v>
      </c>
      <c r="E2647" s="10">
        <v>0.66603369999999995</v>
      </c>
      <c r="F2647" s="10">
        <v>0.31826110000000002</v>
      </c>
      <c r="G2647" s="10">
        <v>0.34855249999999999</v>
      </c>
    </row>
    <row r="2648" spans="2:7" ht="12" thickBot="1" x14ac:dyDescent="0.25">
      <c r="B2648" s="213"/>
      <c r="C2648" s="10">
        <v>110.166666666667</v>
      </c>
      <c r="D2648" s="10">
        <v>0.56087030000000004</v>
      </c>
      <c r="E2648" s="10">
        <v>0.63712310000000005</v>
      </c>
      <c r="F2648" s="10">
        <v>0.29353210000000002</v>
      </c>
      <c r="G2648" s="10">
        <v>0.32292520000000002</v>
      </c>
    </row>
    <row r="2649" spans="2:7" ht="12" thickBot="1" x14ac:dyDescent="0.25">
      <c r="B2649" s="213"/>
      <c r="C2649" s="10">
        <v>110.208333333334</v>
      </c>
      <c r="D2649" s="10">
        <v>0.55095090000000002</v>
      </c>
      <c r="E2649" s="10">
        <v>0.63891140000000002</v>
      </c>
      <c r="F2649" s="10">
        <v>0.28042099999999998</v>
      </c>
      <c r="G2649" s="10">
        <v>0.31235639999999998</v>
      </c>
    </row>
    <row r="2650" spans="2:7" ht="12" thickBot="1" x14ac:dyDescent="0.25">
      <c r="B2650" s="213"/>
      <c r="C2650" s="10">
        <v>110.25</v>
      </c>
      <c r="D2650" s="10">
        <v>0.56288320000000003</v>
      </c>
      <c r="E2650" s="10">
        <v>0.67762440000000002</v>
      </c>
      <c r="F2650" s="10">
        <v>0.27705299999999999</v>
      </c>
      <c r="G2650" s="10">
        <v>0.31744630000000001</v>
      </c>
    </row>
    <row r="2651" spans="2:7" ht="12" thickBot="1" x14ac:dyDescent="0.25">
      <c r="B2651" s="213"/>
      <c r="C2651" s="10">
        <v>110.291666666667</v>
      </c>
      <c r="D2651" s="10">
        <v>0.60453800000000002</v>
      </c>
      <c r="E2651" s="10">
        <v>0.78180110000000003</v>
      </c>
      <c r="F2651" s="10">
        <v>0.29022350000000002</v>
      </c>
      <c r="G2651" s="10">
        <v>0.3520394</v>
      </c>
    </row>
    <row r="2652" spans="2:7" ht="12" thickBot="1" x14ac:dyDescent="0.25">
      <c r="B2652" s="213"/>
      <c r="C2652" s="10">
        <v>110.333333333334</v>
      </c>
      <c r="D2652" s="10">
        <v>0.69057009999999996</v>
      </c>
      <c r="E2652" s="10">
        <v>0.96698019999999996</v>
      </c>
      <c r="F2652" s="10">
        <v>0.33053120000000002</v>
      </c>
      <c r="G2652" s="10">
        <v>0.4191957</v>
      </c>
    </row>
    <row r="2653" spans="2:7" ht="12" thickBot="1" x14ac:dyDescent="0.25">
      <c r="B2653" s="213"/>
      <c r="C2653" s="10">
        <v>110.375</v>
      </c>
      <c r="D2653" s="10">
        <v>0.79915340000000001</v>
      </c>
      <c r="E2653" s="10">
        <v>1.1529971999999999</v>
      </c>
      <c r="F2653" s="10">
        <v>0.39149469999999997</v>
      </c>
      <c r="G2653" s="10">
        <v>0.50752079999999999</v>
      </c>
    </row>
    <row r="2654" spans="2:7" ht="12" thickBot="1" x14ac:dyDescent="0.25">
      <c r="B2654" s="213"/>
      <c r="C2654" s="10">
        <v>110.416666666667</v>
      </c>
      <c r="D2654" s="10">
        <v>0.87855499999999997</v>
      </c>
      <c r="E2654" s="10">
        <v>1.2485409999999999</v>
      </c>
      <c r="F2654" s="10">
        <v>0.44646809999999998</v>
      </c>
      <c r="G2654" s="10">
        <v>0.57952530000000002</v>
      </c>
    </row>
    <row r="2655" spans="2:7" ht="12" thickBot="1" x14ac:dyDescent="0.25">
      <c r="B2655" s="213"/>
      <c r="C2655" s="10">
        <v>110.458333333334</v>
      </c>
      <c r="D2655" s="10">
        <v>0.92546269999999997</v>
      </c>
      <c r="E2655" s="10">
        <v>1.2750972</v>
      </c>
      <c r="F2655" s="10">
        <v>0.48414200000000002</v>
      </c>
      <c r="G2655" s="10">
        <v>0.61987970000000003</v>
      </c>
    </row>
    <row r="2656" spans="2:7" ht="12" thickBot="1" x14ac:dyDescent="0.25">
      <c r="B2656" s="213"/>
      <c r="C2656" s="10">
        <v>110.5</v>
      </c>
      <c r="D2656" s="10">
        <v>0.95344770000000001</v>
      </c>
      <c r="E2656" s="10">
        <v>1.2770493000000001</v>
      </c>
      <c r="F2656" s="10">
        <v>0.5105364</v>
      </c>
      <c r="G2656" s="10">
        <v>0.64175629999999995</v>
      </c>
    </row>
    <row r="2657" spans="2:7" ht="12" thickBot="1" x14ac:dyDescent="0.25">
      <c r="B2657" s="213"/>
      <c r="C2657" s="10">
        <v>110.541666666667</v>
      </c>
      <c r="D2657" s="10">
        <v>0.97677720000000001</v>
      </c>
      <c r="E2657" s="10">
        <v>1.2702264000000001</v>
      </c>
      <c r="F2657" s="10">
        <v>0.54303140000000005</v>
      </c>
      <c r="G2657" s="10">
        <v>0.66037939999999995</v>
      </c>
    </row>
    <row r="2658" spans="2:7" ht="12" thickBot="1" x14ac:dyDescent="0.25">
      <c r="B2658" s="213"/>
      <c r="C2658" s="10">
        <v>110.583333333334</v>
      </c>
      <c r="D2658" s="10">
        <v>1.0027923000000001</v>
      </c>
      <c r="E2658" s="10">
        <v>1.2551878000000001</v>
      </c>
      <c r="F2658" s="10">
        <v>0.57413110000000001</v>
      </c>
      <c r="G2658" s="10">
        <v>0.68432210000000004</v>
      </c>
    </row>
    <row r="2659" spans="2:7" ht="12" thickBot="1" x14ac:dyDescent="0.25">
      <c r="B2659" s="213"/>
      <c r="C2659" s="10">
        <v>110.625</v>
      </c>
      <c r="D2659" s="10">
        <v>1.0388938000000001</v>
      </c>
      <c r="E2659" s="10">
        <v>1.2765177000000001</v>
      </c>
      <c r="F2659" s="10">
        <v>0.61902460000000004</v>
      </c>
      <c r="G2659" s="10">
        <v>0.71347300000000002</v>
      </c>
    </row>
    <row r="2660" spans="2:7" ht="12" thickBot="1" x14ac:dyDescent="0.25">
      <c r="B2660" s="213"/>
      <c r="C2660" s="10">
        <v>110.666666666667</v>
      </c>
      <c r="D2660" s="10">
        <v>1.1001379</v>
      </c>
      <c r="E2660" s="10">
        <v>1.3113435</v>
      </c>
      <c r="F2660" s="10">
        <v>0.67561780000000005</v>
      </c>
      <c r="G2660" s="10">
        <v>0.76145099999999999</v>
      </c>
    </row>
    <row r="2661" spans="2:7" ht="12" thickBot="1" x14ac:dyDescent="0.25">
      <c r="B2661" s="213"/>
      <c r="C2661" s="10">
        <v>110.708333333334</v>
      </c>
      <c r="D2661" s="10">
        <v>1.1816572999999999</v>
      </c>
      <c r="E2661" s="10">
        <v>1.3957716</v>
      </c>
      <c r="F2661" s="10">
        <v>0.73222370000000003</v>
      </c>
      <c r="G2661" s="10">
        <v>0.81286550000000002</v>
      </c>
    </row>
    <row r="2662" spans="2:7" ht="12" thickBot="1" x14ac:dyDescent="0.25">
      <c r="B2662" s="213"/>
      <c r="C2662" s="10">
        <v>110.75</v>
      </c>
      <c r="D2662" s="10">
        <v>1.2703734</v>
      </c>
      <c r="E2662" s="10">
        <v>1.4997837999999999</v>
      </c>
      <c r="F2662" s="10">
        <v>0.79016039999999998</v>
      </c>
      <c r="G2662" s="10">
        <v>0.86854200000000004</v>
      </c>
    </row>
    <row r="2663" spans="2:7" ht="12" thickBot="1" x14ac:dyDescent="0.25">
      <c r="B2663" s="213"/>
      <c r="C2663" s="10">
        <v>110.791666666667</v>
      </c>
      <c r="D2663" s="10">
        <v>1.3161978999999999</v>
      </c>
      <c r="E2663" s="10">
        <v>1.5490579</v>
      </c>
      <c r="F2663" s="10">
        <v>0.81765829999999995</v>
      </c>
      <c r="G2663" s="10">
        <v>0.89958760000000004</v>
      </c>
    </row>
    <row r="2664" spans="2:7" ht="12" thickBot="1" x14ac:dyDescent="0.25">
      <c r="B2664" s="213"/>
      <c r="C2664" s="10">
        <v>110.833333333334</v>
      </c>
      <c r="D2664" s="10">
        <v>1.3388222000000001</v>
      </c>
      <c r="E2664" s="10">
        <v>1.5767194</v>
      </c>
      <c r="F2664" s="10">
        <v>0.8100136</v>
      </c>
      <c r="G2664" s="10">
        <v>0.89283199999999996</v>
      </c>
    </row>
    <row r="2665" spans="2:7" ht="12" thickBot="1" x14ac:dyDescent="0.25">
      <c r="B2665" s="213"/>
      <c r="C2665" s="10">
        <v>110.875</v>
      </c>
      <c r="D2665" s="10">
        <v>1.4103047</v>
      </c>
      <c r="E2665" s="10">
        <v>1.6652709000000001</v>
      </c>
      <c r="F2665" s="10">
        <v>0.81729649999999998</v>
      </c>
      <c r="G2665" s="10">
        <v>0.90814969999999995</v>
      </c>
    </row>
    <row r="2666" spans="2:7" ht="12" thickBot="1" x14ac:dyDescent="0.25">
      <c r="B2666" s="213"/>
      <c r="C2666" s="10">
        <v>110.916666666667</v>
      </c>
      <c r="D2666" s="10">
        <v>1.3321061999999999</v>
      </c>
      <c r="E2666" s="10">
        <v>1.5538464999999999</v>
      </c>
      <c r="F2666" s="10">
        <v>0.78106949999999997</v>
      </c>
      <c r="G2666" s="10">
        <v>0.86330530000000005</v>
      </c>
    </row>
    <row r="2667" spans="2:7" ht="12" thickBot="1" x14ac:dyDescent="0.25">
      <c r="B2667" s="213"/>
      <c r="C2667" s="10">
        <v>110.958333333334</v>
      </c>
      <c r="D2667" s="10">
        <v>1.1262064000000001</v>
      </c>
      <c r="E2667" s="10">
        <v>1.2895383</v>
      </c>
      <c r="F2667" s="10">
        <v>0.6774249</v>
      </c>
      <c r="G2667" s="10">
        <v>0.74290020000000001</v>
      </c>
    </row>
    <row r="2668" spans="2:7" ht="12" thickBot="1" x14ac:dyDescent="0.25">
      <c r="B2668" s="213"/>
      <c r="C2668" s="10">
        <v>111</v>
      </c>
      <c r="D2668" s="10">
        <v>0.89827219999999997</v>
      </c>
      <c r="E2668" s="10">
        <v>1.0171425999999999</v>
      </c>
      <c r="F2668" s="10">
        <v>0.55139680000000002</v>
      </c>
      <c r="G2668" s="10">
        <v>0.59938650000000004</v>
      </c>
    </row>
    <row r="2669" spans="2:7" ht="12" thickBot="1" x14ac:dyDescent="0.25">
      <c r="B2669" s="213">
        <v>41386</v>
      </c>
      <c r="C2669" s="10">
        <v>111.041666666667</v>
      </c>
      <c r="D2669" s="10">
        <v>0.73821809999999999</v>
      </c>
      <c r="E2669" s="10">
        <v>0.82739410000000002</v>
      </c>
      <c r="F2669" s="10">
        <v>0.44901770000000002</v>
      </c>
      <c r="G2669" s="10">
        <v>0.48653639999999998</v>
      </c>
    </row>
    <row r="2670" spans="2:7" ht="12" thickBot="1" x14ac:dyDescent="0.25">
      <c r="B2670" s="213"/>
      <c r="C2670" s="10">
        <v>111.083333333334</v>
      </c>
      <c r="D2670" s="10">
        <v>0.64760010000000001</v>
      </c>
      <c r="E2670" s="10">
        <v>0.71864790000000001</v>
      </c>
      <c r="F2670" s="10">
        <v>0.38114959999999998</v>
      </c>
      <c r="G2670" s="10">
        <v>0.40896450000000001</v>
      </c>
    </row>
    <row r="2671" spans="2:7" ht="12" thickBot="1" x14ac:dyDescent="0.25">
      <c r="B2671" s="213"/>
      <c r="C2671" s="10">
        <v>111.125</v>
      </c>
      <c r="D2671" s="10">
        <v>0.59760619999999998</v>
      </c>
      <c r="E2671" s="10">
        <v>0.66644939999999997</v>
      </c>
      <c r="F2671" s="10">
        <v>0.3387597</v>
      </c>
      <c r="G2671" s="10">
        <v>0.3586686</v>
      </c>
    </row>
    <row r="2672" spans="2:7" ht="12" thickBot="1" x14ac:dyDescent="0.25">
      <c r="B2672" s="213"/>
      <c r="C2672" s="10">
        <v>111.166666666667</v>
      </c>
      <c r="D2672" s="10">
        <v>0.57482569999999999</v>
      </c>
      <c r="E2672" s="10">
        <v>0.64788990000000002</v>
      </c>
      <c r="F2672" s="10">
        <v>0.31259599999999998</v>
      </c>
      <c r="G2672" s="10">
        <v>0.33275569999999999</v>
      </c>
    </row>
    <row r="2673" spans="2:7" ht="12" thickBot="1" x14ac:dyDescent="0.25">
      <c r="B2673" s="213"/>
      <c r="C2673" s="10">
        <v>111.208333333334</v>
      </c>
      <c r="D2673" s="10">
        <v>0.57588600000000001</v>
      </c>
      <c r="E2673" s="10">
        <v>0.67306589999999999</v>
      </c>
      <c r="F2673" s="10">
        <v>0.30291750000000001</v>
      </c>
      <c r="G2673" s="10">
        <v>0.33127790000000001</v>
      </c>
    </row>
    <row r="2674" spans="2:7" ht="12" thickBot="1" x14ac:dyDescent="0.25">
      <c r="B2674" s="213"/>
      <c r="C2674" s="10">
        <v>111.25</v>
      </c>
      <c r="D2674" s="10">
        <v>0.62556959999999995</v>
      </c>
      <c r="E2674" s="10">
        <v>0.79408440000000002</v>
      </c>
      <c r="F2674" s="10">
        <v>0.31591340000000001</v>
      </c>
      <c r="G2674" s="10">
        <v>0.36731130000000001</v>
      </c>
    </row>
    <row r="2675" spans="2:7" ht="12" thickBot="1" x14ac:dyDescent="0.25">
      <c r="B2675" s="213"/>
      <c r="C2675" s="10">
        <v>111.291666666667</v>
      </c>
      <c r="D2675" s="10">
        <v>0.73935629999999997</v>
      </c>
      <c r="E2675" s="10">
        <v>1.0512337</v>
      </c>
      <c r="F2675" s="10">
        <v>0.3664385</v>
      </c>
      <c r="G2675" s="10">
        <v>0.47042390000000001</v>
      </c>
    </row>
    <row r="2676" spans="2:7" ht="12" thickBot="1" x14ac:dyDescent="0.25">
      <c r="B2676" s="213"/>
      <c r="C2676" s="10">
        <v>111.333333333334</v>
      </c>
      <c r="D2676" s="10">
        <v>0.78949939999999996</v>
      </c>
      <c r="E2676" s="10">
        <v>1.1344162</v>
      </c>
      <c r="F2676" s="10">
        <v>0.39742810000000001</v>
      </c>
      <c r="G2676" s="10">
        <v>0.51545169999999996</v>
      </c>
    </row>
    <row r="2677" spans="2:7" ht="12" thickBot="1" x14ac:dyDescent="0.25">
      <c r="B2677" s="213"/>
      <c r="C2677" s="10">
        <v>111.375</v>
      </c>
      <c r="D2677" s="10">
        <v>0.76248649999999996</v>
      </c>
      <c r="E2677" s="10">
        <v>1.0545983999999999</v>
      </c>
      <c r="F2677" s="10">
        <v>0.38899489999999998</v>
      </c>
      <c r="G2677" s="10">
        <v>0.4838209</v>
      </c>
    </row>
    <row r="2678" spans="2:7" ht="12" thickBot="1" x14ac:dyDescent="0.25">
      <c r="B2678" s="213"/>
      <c r="C2678" s="10">
        <v>111.416666666667</v>
      </c>
      <c r="D2678" s="10">
        <v>0.77740379999999998</v>
      </c>
      <c r="E2678" s="10">
        <v>1.0393642000000001</v>
      </c>
      <c r="F2678" s="10">
        <v>0.40000279999999999</v>
      </c>
      <c r="G2678" s="10">
        <v>0.48959180000000002</v>
      </c>
    </row>
    <row r="2679" spans="2:7" ht="12" thickBot="1" x14ac:dyDescent="0.25">
      <c r="B2679" s="213"/>
      <c r="C2679" s="10">
        <v>111.458333333334</v>
      </c>
      <c r="D2679" s="10">
        <v>0.80176630000000004</v>
      </c>
      <c r="E2679" s="10">
        <v>1.0413612000000001</v>
      </c>
      <c r="F2679" s="10">
        <v>0.42397420000000002</v>
      </c>
      <c r="G2679" s="10">
        <v>0.51285590000000003</v>
      </c>
    </row>
    <row r="2680" spans="2:7" ht="12" thickBot="1" x14ac:dyDescent="0.25">
      <c r="B2680" s="213"/>
      <c r="C2680" s="10">
        <v>111.5</v>
      </c>
      <c r="D2680" s="10">
        <v>0.82528880000000004</v>
      </c>
      <c r="E2680" s="10">
        <v>1.0446173000000001</v>
      </c>
      <c r="F2680" s="10">
        <v>0.45037559999999999</v>
      </c>
      <c r="G2680" s="10">
        <v>0.53510049999999998</v>
      </c>
    </row>
    <row r="2681" spans="2:7" ht="12" thickBot="1" x14ac:dyDescent="0.25">
      <c r="B2681" s="213"/>
      <c r="C2681" s="10">
        <v>111.541666666667</v>
      </c>
      <c r="D2681" s="10">
        <v>0.85845950000000004</v>
      </c>
      <c r="E2681" s="10">
        <v>1.0639717</v>
      </c>
      <c r="F2681" s="10">
        <v>0.48951250000000002</v>
      </c>
      <c r="G2681" s="10">
        <v>0.57381260000000001</v>
      </c>
    </row>
    <row r="2682" spans="2:7" ht="12" thickBot="1" x14ac:dyDescent="0.25">
      <c r="B2682" s="213"/>
      <c r="C2682" s="10">
        <v>111.583333333334</v>
      </c>
      <c r="D2682" s="10">
        <v>0.89311960000000001</v>
      </c>
      <c r="E2682" s="10">
        <v>1.0756319000000001</v>
      </c>
      <c r="F2682" s="10">
        <v>0.53513469999999996</v>
      </c>
      <c r="G2682" s="10">
        <v>0.61229100000000003</v>
      </c>
    </row>
    <row r="2683" spans="2:7" ht="12" thickBot="1" x14ac:dyDescent="0.25">
      <c r="B2683" s="213"/>
      <c r="C2683" s="10">
        <v>111.625</v>
      </c>
      <c r="D2683" s="10">
        <v>0.94558940000000002</v>
      </c>
      <c r="E2683" s="10">
        <v>1.1109273</v>
      </c>
      <c r="F2683" s="10">
        <v>0.58566490000000004</v>
      </c>
      <c r="G2683" s="10">
        <v>0.65839519999999996</v>
      </c>
    </row>
    <row r="2684" spans="2:7" ht="12" thickBot="1" x14ac:dyDescent="0.25">
      <c r="B2684" s="213"/>
      <c r="C2684" s="10">
        <v>111.666666666667</v>
      </c>
      <c r="D2684" s="10">
        <v>1.0441568999999999</v>
      </c>
      <c r="E2684" s="10">
        <v>1.2032517</v>
      </c>
      <c r="F2684" s="10">
        <v>0.66631240000000003</v>
      </c>
      <c r="G2684" s="10">
        <v>0.73910109999999996</v>
      </c>
    </row>
    <row r="2685" spans="2:7" ht="12" thickBot="1" x14ac:dyDescent="0.25">
      <c r="B2685" s="213"/>
      <c r="C2685" s="10">
        <v>111.708333333334</v>
      </c>
      <c r="D2685" s="10">
        <v>1.1616116000000001</v>
      </c>
      <c r="E2685" s="10">
        <v>1.3325402</v>
      </c>
      <c r="F2685" s="10">
        <v>0.74703969999999997</v>
      </c>
      <c r="G2685" s="10">
        <v>0.82697039999999999</v>
      </c>
    </row>
    <row r="2686" spans="2:7" ht="12" thickBot="1" x14ac:dyDescent="0.25">
      <c r="B2686" s="213"/>
      <c r="C2686" s="10">
        <v>111.75</v>
      </c>
      <c r="D2686" s="10">
        <v>1.270044</v>
      </c>
      <c r="E2686" s="10">
        <v>1.4716670999999999</v>
      </c>
      <c r="F2686" s="10">
        <v>0.81794809999999996</v>
      </c>
      <c r="G2686" s="10">
        <v>0.90298230000000002</v>
      </c>
    </row>
    <row r="2687" spans="2:7" ht="12" thickBot="1" x14ac:dyDescent="0.25">
      <c r="B2687" s="213"/>
      <c r="C2687" s="10">
        <v>111.791666666667</v>
      </c>
      <c r="D2687" s="10">
        <v>1.3225886</v>
      </c>
      <c r="E2687" s="10">
        <v>1.5527995000000001</v>
      </c>
      <c r="F2687" s="10">
        <v>0.84881039999999996</v>
      </c>
      <c r="G2687" s="10">
        <v>0.94480620000000004</v>
      </c>
    </row>
    <row r="2688" spans="2:7" ht="12" thickBot="1" x14ac:dyDescent="0.25">
      <c r="B2688" s="213"/>
      <c r="C2688" s="10">
        <v>111.833333333334</v>
      </c>
      <c r="D2688" s="10">
        <v>1.3188949000000001</v>
      </c>
      <c r="E2688" s="10">
        <v>1.5652786000000001</v>
      </c>
      <c r="F2688" s="10">
        <v>0.82510729999999999</v>
      </c>
      <c r="G2688" s="10">
        <v>0.92567969999999999</v>
      </c>
    </row>
    <row r="2689" spans="2:7" ht="12" thickBot="1" x14ac:dyDescent="0.25">
      <c r="B2689" s="213"/>
      <c r="C2689" s="10">
        <v>111.875</v>
      </c>
      <c r="D2689" s="10">
        <v>1.3744304000000001</v>
      </c>
      <c r="E2689" s="10">
        <v>1.6247974000000001</v>
      </c>
      <c r="F2689" s="10">
        <v>0.81634039999999997</v>
      </c>
      <c r="G2689" s="10">
        <v>0.91591440000000002</v>
      </c>
    </row>
    <row r="2690" spans="2:7" ht="12" thickBot="1" x14ac:dyDescent="0.25">
      <c r="B2690" s="213"/>
      <c r="C2690" s="10">
        <v>111.916666666667</v>
      </c>
      <c r="D2690" s="10">
        <v>1.2877566</v>
      </c>
      <c r="E2690" s="10">
        <v>1.5094173</v>
      </c>
      <c r="F2690" s="10">
        <v>0.76922939999999995</v>
      </c>
      <c r="G2690" s="10">
        <v>0.86557890000000004</v>
      </c>
    </row>
    <row r="2691" spans="2:7" ht="12" thickBot="1" x14ac:dyDescent="0.25">
      <c r="B2691" s="213"/>
      <c r="C2691" s="10">
        <v>111.958333333334</v>
      </c>
      <c r="D2691" s="10">
        <v>1.0890678</v>
      </c>
      <c r="E2691" s="10">
        <v>1.2628151999999999</v>
      </c>
      <c r="F2691" s="10">
        <v>0.65918639999999995</v>
      </c>
      <c r="G2691" s="10">
        <v>0.73996189999999995</v>
      </c>
    </row>
    <row r="2692" spans="2:7" ht="12" thickBot="1" x14ac:dyDescent="0.25">
      <c r="B2692" s="213"/>
      <c r="C2692" s="10">
        <v>112</v>
      </c>
      <c r="D2692" s="10">
        <v>0.87074580000000001</v>
      </c>
      <c r="E2692" s="10">
        <v>1.0001034</v>
      </c>
      <c r="F2692" s="10">
        <v>0.5344797</v>
      </c>
      <c r="G2692" s="10">
        <v>0.59555910000000001</v>
      </c>
    </row>
    <row r="2693" spans="2:7" ht="12" thickBot="1" x14ac:dyDescent="0.25">
      <c r="B2693" s="213">
        <v>41387</v>
      </c>
      <c r="C2693" s="10">
        <v>112.041666666667</v>
      </c>
      <c r="D2693" s="10">
        <v>0.72359779999999996</v>
      </c>
      <c r="E2693" s="10">
        <v>0.81596740000000001</v>
      </c>
      <c r="F2693" s="10">
        <v>0.43593080000000001</v>
      </c>
      <c r="G2693" s="10">
        <v>0.47744999999999999</v>
      </c>
    </row>
    <row r="2694" spans="2:7" ht="12" thickBot="1" x14ac:dyDescent="0.25">
      <c r="B2694" s="213"/>
      <c r="C2694" s="10">
        <v>112.083333333334</v>
      </c>
      <c r="D2694" s="10">
        <v>0.64063210000000004</v>
      </c>
      <c r="E2694" s="10">
        <v>0.71657090000000001</v>
      </c>
      <c r="F2694" s="10">
        <v>0.37107099999999998</v>
      </c>
      <c r="G2694" s="10">
        <v>0.39976460000000003</v>
      </c>
    </row>
    <row r="2695" spans="2:7" ht="12" thickBot="1" x14ac:dyDescent="0.25">
      <c r="B2695" s="213"/>
      <c r="C2695" s="10">
        <v>112.125</v>
      </c>
      <c r="D2695" s="10">
        <v>0.59710839999999998</v>
      </c>
      <c r="E2695" s="10">
        <v>0.6681068</v>
      </c>
      <c r="F2695" s="10">
        <v>0.3310149</v>
      </c>
      <c r="G2695" s="10">
        <v>0.35501120000000003</v>
      </c>
    </row>
    <row r="2696" spans="2:7" ht="12" thickBot="1" x14ac:dyDescent="0.25">
      <c r="B2696" s="213"/>
      <c r="C2696" s="10">
        <v>112.166666666667</v>
      </c>
      <c r="D2696" s="10">
        <v>0.57514089999999995</v>
      </c>
      <c r="E2696" s="10">
        <v>0.65075660000000002</v>
      </c>
      <c r="F2696" s="10">
        <v>0.30764809999999998</v>
      </c>
      <c r="G2696" s="10">
        <v>0.32841530000000002</v>
      </c>
    </row>
    <row r="2697" spans="2:7" ht="12" thickBot="1" x14ac:dyDescent="0.25">
      <c r="B2697" s="213"/>
      <c r="C2697" s="10">
        <v>112.208333333334</v>
      </c>
      <c r="D2697" s="10">
        <v>0.57727609999999996</v>
      </c>
      <c r="E2697" s="10">
        <v>0.68042650000000005</v>
      </c>
      <c r="F2697" s="10">
        <v>0.29888120000000001</v>
      </c>
      <c r="G2697" s="10">
        <v>0.32865220000000001</v>
      </c>
    </row>
    <row r="2698" spans="2:7" ht="12" thickBot="1" x14ac:dyDescent="0.25">
      <c r="B2698" s="213"/>
      <c r="C2698" s="10">
        <v>112.25</v>
      </c>
      <c r="D2698" s="10">
        <v>0.62558250000000004</v>
      </c>
      <c r="E2698" s="10">
        <v>0.80406429999999995</v>
      </c>
      <c r="F2698" s="10">
        <v>0.31196970000000002</v>
      </c>
      <c r="G2698" s="10">
        <v>0.3653711</v>
      </c>
    </row>
    <row r="2699" spans="2:7" ht="12" thickBot="1" x14ac:dyDescent="0.25">
      <c r="B2699" s="213"/>
      <c r="C2699" s="10">
        <v>112.291666666667</v>
      </c>
      <c r="D2699" s="10">
        <v>0.73538859999999995</v>
      </c>
      <c r="E2699" s="10">
        <v>1.0555751</v>
      </c>
      <c r="F2699" s="10">
        <v>0.36314930000000001</v>
      </c>
      <c r="G2699" s="10">
        <v>0.47037909999999999</v>
      </c>
    </row>
    <row r="2700" spans="2:7" ht="12" thickBot="1" x14ac:dyDescent="0.25">
      <c r="B2700" s="213"/>
      <c r="C2700" s="10">
        <v>112.333333333334</v>
      </c>
      <c r="D2700" s="10">
        <v>0.7807326</v>
      </c>
      <c r="E2700" s="10">
        <v>1.1291578</v>
      </c>
      <c r="F2700" s="10">
        <v>0.39296019999999998</v>
      </c>
      <c r="G2700" s="10">
        <v>0.52066599999999996</v>
      </c>
    </row>
    <row r="2701" spans="2:7" ht="12" thickBot="1" x14ac:dyDescent="0.25">
      <c r="B2701" s="213"/>
      <c r="C2701" s="10">
        <v>112.375</v>
      </c>
      <c r="D2701" s="10">
        <v>0.74594190000000005</v>
      </c>
      <c r="E2701" s="10">
        <v>1.0360604</v>
      </c>
      <c r="F2701" s="10">
        <v>0.3798089</v>
      </c>
      <c r="G2701" s="10">
        <v>0.48391289999999998</v>
      </c>
    </row>
    <row r="2702" spans="2:7" ht="12" thickBot="1" x14ac:dyDescent="0.25">
      <c r="B2702" s="213"/>
      <c r="C2702" s="10">
        <v>112.416666666667</v>
      </c>
      <c r="D2702" s="10">
        <v>0.74845720000000004</v>
      </c>
      <c r="E2702" s="10">
        <v>1.0110728</v>
      </c>
      <c r="F2702" s="10">
        <v>0.38259330000000003</v>
      </c>
      <c r="G2702" s="10">
        <v>0.47964980000000002</v>
      </c>
    </row>
    <row r="2703" spans="2:7" ht="12" thickBot="1" x14ac:dyDescent="0.25">
      <c r="B2703" s="213"/>
      <c r="C2703" s="10">
        <v>112.458333333334</v>
      </c>
      <c r="D2703" s="10">
        <v>0.76255450000000002</v>
      </c>
      <c r="E2703" s="10">
        <v>1.0046191</v>
      </c>
      <c r="F2703" s="10">
        <v>0.39852599999999999</v>
      </c>
      <c r="G2703" s="10">
        <v>0.49016900000000002</v>
      </c>
    </row>
    <row r="2704" spans="2:7" ht="12" thickBot="1" x14ac:dyDescent="0.25">
      <c r="B2704" s="213"/>
      <c r="C2704" s="10">
        <v>112.5</v>
      </c>
      <c r="D2704" s="10">
        <v>0.77789249999999999</v>
      </c>
      <c r="E2704" s="10">
        <v>0.99346630000000002</v>
      </c>
      <c r="F2704" s="10">
        <v>0.41553089999999998</v>
      </c>
      <c r="G2704" s="10">
        <v>0.50714590000000004</v>
      </c>
    </row>
    <row r="2705" spans="2:7" ht="12" thickBot="1" x14ac:dyDescent="0.25">
      <c r="B2705" s="213"/>
      <c r="C2705" s="10">
        <v>112.541666666667</v>
      </c>
      <c r="D2705" s="10">
        <v>0.79771300000000001</v>
      </c>
      <c r="E2705" s="10">
        <v>0.99761789999999995</v>
      </c>
      <c r="F2705" s="10">
        <v>0.44114540000000002</v>
      </c>
      <c r="G2705" s="10">
        <v>0.5348039</v>
      </c>
    </row>
    <row r="2706" spans="2:7" ht="12" thickBot="1" x14ac:dyDescent="0.25">
      <c r="B2706" s="213"/>
      <c r="C2706" s="10">
        <v>112.583333333334</v>
      </c>
      <c r="D2706" s="10">
        <v>0.81661159999999999</v>
      </c>
      <c r="E2706" s="10">
        <v>0.99893030000000005</v>
      </c>
      <c r="F2706" s="10">
        <v>0.46932819999999997</v>
      </c>
      <c r="G2706" s="10">
        <v>0.55910300000000002</v>
      </c>
    </row>
    <row r="2707" spans="2:7" ht="12" thickBot="1" x14ac:dyDescent="0.25">
      <c r="B2707" s="213"/>
      <c r="C2707" s="10">
        <v>112.625</v>
      </c>
      <c r="D2707" s="10">
        <v>0.85293759999999996</v>
      </c>
      <c r="E2707" s="10">
        <v>1.0247999000000001</v>
      </c>
      <c r="F2707" s="10">
        <v>0.50874649999999999</v>
      </c>
      <c r="G2707" s="10">
        <v>0.59544810000000004</v>
      </c>
    </row>
    <row r="2708" spans="2:7" ht="12" thickBot="1" x14ac:dyDescent="0.25">
      <c r="B2708" s="213"/>
      <c r="C2708" s="10">
        <v>112.666666666667</v>
      </c>
      <c r="D2708" s="10">
        <v>0.9353844</v>
      </c>
      <c r="E2708" s="10">
        <v>1.1055181999999999</v>
      </c>
      <c r="F2708" s="10">
        <v>0.58070949999999999</v>
      </c>
      <c r="G2708" s="10">
        <v>0.66427659999999999</v>
      </c>
    </row>
    <row r="2709" spans="2:7" ht="12" thickBot="1" x14ac:dyDescent="0.25">
      <c r="B2709" s="213"/>
      <c r="C2709" s="10">
        <v>112.708333333334</v>
      </c>
      <c r="D2709" s="10">
        <v>1.0453725</v>
      </c>
      <c r="E2709" s="10">
        <v>1.2280631</v>
      </c>
      <c r="F2709" s="10">
        <v>0.65961749999999997</v>
      </c>
      <c r="G2709" s="10">
        <v>0.7482084</v>
      </c>
    </row>
    <row r="2710" spans="2:7" ht="12" thickBot="1" x14ac:dyDescent="0.25">
      <c r="B2710" s="213"/>
      <c r="C2710" s="10">
        <v>112.75</v>
      </c>
      <c r="D2710" s="10">
        <v>1.1614779</v>
      </c>
      <c r="E2710" s="10">
        <v>1.3666058000000001</v>
      </c>
      <c r="F2710" s="10">
        <v>0.73835430000000002</v>
      </c>
      <c r="G2710" s="10">
        <v>0.83067959999999996</v>
      </c>
    </row>
    <row r="2711" spans="2:7" ht="12" thickBot="1" x14ac:dyDescent="0.25">
      <c r="B2711" s="213"/>
      <c r="C2711" s="10">
        <v>112.791666666667</v>
      </c>
      <c r="D2711" s="10">
        <v>1.2273643000000001</v>
      </c>
      <c r="E2711" s="10">
        <v>1.4646994</v>
      </c>
      <c r="F2711" s="10">
        <v>0.78506200000000004</v>
      </c>
      <c r="G2711" s="10">
        <v>0.88322310000000004</v>
      </c>
    </row>
    <row r="2712" spans="2:7" ht="12" thickBot="1" x14ac:dyDescent="0.25">
      <c r="B2712" s="213"/>
      <c r="C2712" s="10">
        <v>112.833333333334</v>
      </c>
      <c r="D2712" s="10">
        <v>1.2410665000000001</v>
      </c>
      <c r="E2712" s="10">
        <v>1.4861203999999999</v>
      </c>
      <c r="F2712" s="10">
        <v>0.76828350000000001</v>
      </c>
      <c r="G2712" s="10">
        <v>0.87574390000000002</v>
      </c>
    </row>
    <row r="2713" spans="2:7" ht="12" thickBot="1" x14ac:dyDescent="0.25">
      <c r="B2713" s="213"/>
      <c r="C2713" s="10">
        <v>112.875</v>
      </c>
      <c r="D2713" s="10">
        <v>1.3074794999999999</v>
      </c>
      <c r="E2713" s="10">
        <v>1.5688953999999999</v>
      </c>
      <c r="F2713" s="10">
        <v>0.76324749999999997</v>
      </c>
      <c r="G2713" s="10">
        <v>0.87637830000000005</v>
      </c>
    </row>
    <row r="2714" spans="2:7" ht="12" thickBot="1" x14ac:dyDescent="0.25">
      <c r="B2714" s="213"/>
      <c r="C2714" s="10">
        <v>112.916666666667</v>
      </c>
      <c r="D2714" s="10">
        <v>1.2335053</v>
      </c>
      <c r="E2714" s="10">
        <v>1.4712607</v>
      </c>
      <c r="F2714" s="10">
        <v>0.71904049999999997</v>
      </c>
      <c r="G2714" s="10">
        <v>0.82574720000000001</v>
      </c>
    </row>
    <row r="2715" spans="2:7" ht="12" thickBot="1" x14ac:dyDescent="0.25">
      <c r="B2715" s="213"/>
      <c r="C2715" s="10">
        <v>112.958333333334</v>
      </c>
      <c r="D2715" s="10">
        <v>1.0405291000000001</v>
      </c>
      <c r="E2715" s="10">
        <v>1.2248638999999999</v>
      </c>
      <c r="F2715" s="10">
        <v>0.61604020000000004</v>
      </c>
      <c r="G2715" s="10">
        <v>0.7047774</v>
      </c>
    </row>
    <row r="2716" spans="2:7" ht="12" thickBot="1" x14ac:dyDescent="0.25">
      <c r="B2716" s="213"/>
      <c r="C2716" s="10">
        <v>113</v>
      </c>
      <c r="D2716" s="10">
        <v>0.83286150000000003</v>
      </c>
      <c r="E2716" s="10">
        <v>0.96272709999999995</v>
      </c>
      <c r="F2716" s="10">
        <v>0.49728640000000002</v>
      </c>
      <c r="G2716" s="10">
        <v>0.56032369999999998</v>
      </c>
    </row>
    <row r="2717" spans="2:7" ht="12" thickBot="1" x14ac:dyDescent="0.25">
      <c r="B2717" s="213">
        <v>41388</v>
      </c>
      <c r="C2717" s="10">
        <v>113.041666666667</v>
      </c>
      <c r="D2717" s="10">
        <v>0.69474559999999996</v>
      </c>
      <c r="E2717" s="10">
        <v>0.79337409999999997</v>
      </c>
      <c r="F2717" s="10">
        <v>0.40671889999999999</v>
      </c>
      <c r="G2717" s="10">
        <v>0.45158199999999998</v>
      </c>
    </row>
    <row r="2718" spans="2:7" ht="12" thickBot="1" x14ac:dyDescent="0.25">
      <c r="B2718" s="213"/>
      <c r="C2718" s="10">
        <v>113.083333333334</v>
      </c>
      <c r="D2718" s="10">
        <v>0.61780570000000001</v>
      </c>
      <c r="E2718" s="10">
        <v>0.69755219999999996</v>
      </c>
      <c r="F2718" s="10">
        <v>0.34891680000000003</v>
      </c>
      <c r="G2718" s="10">
        <v>0.38136769999999998</v>
      </c>
    </row>
    <row r="2719" spans="2:7" ht="12" thickBot="1" x14ac:dyDescent="0.25">
      <c r="B2719" s="213"/>
      <c r="C2719" s="10">
        <v>113.125</v>
      </c>
      <c r="D2719" s="10">
        <v>0.57683510000000005</v>
      </c>
      <c r="E2719" s="10">
        <v>0.65113810000000005</v>
      </c>
      <c r="F2719" s="10">
        <v>0.31424150000000001</v>
      </c>
      <c r="G2719" s="10">
        <v>0.33940819999999999</v>
      </c>
    </row>
    <row r="2720" spans="2:7" ht="12" thickBot="1" x14ac:dyDescent="0.25">
      <c r="B2720" s="213"/>
      <c r="C2720" s="10">
        <v>113.166666666667</v>
      </c>
      <c r="D2720" s="10">
        <v>0.56183399999999994</v>
      </c>
      <c r="E2720" s="10">
        <v>0.6438159</v>
      </c>
      <c r="F2720" s="10">
        <v>0.29490729999999998</v>
      </c>
      <c r="G2720" s="10">
        <v>0.31939899999999999</v>
      </c>
    </row>
    <row r="2721" spans="2:7" ht="12" thickBot="1" x14ac:dyDescent="0.25">
      <c r="B2721" s="213"/>
      <c r="C2721" s="10">
        <v>113.208333333334</v>
      </c>
      <c r="D2721" s="10">
        <v>0.56535380000000002</v>
      </c>
      <c r="E2721" s="10">
        <v>0.67560209999999998</v>
      </c>
      <c r="F2721" s="10">
        <v>0.28675509999999999</v>
      </c>
      <c r="G2721" s="10">
        <v>0.32171650000000002</v>
      </c>
    </row>
    <row r="2722" spans="2:7" ht="12" thickBot="1" x14ac:dyDescent="0.25">
      <c r="B2722" s="213"/>
      <c r="C2722" s="10">
        <v>113.25</v>
      </c>
      <c r="D2722" s="10">
        <v>0.61633020000000005</v>
      </c>
      <c r="E2722" s="10">
        <v>0.80660509999999996</v>
      </c>
      <c r="F2722" s="10">
        <v>0.30321920000000002</v>
      </c>
      <c r="G2722" s="10">
        <v>0.3660101</v>
      </c>
    </row>
    <row r="2723" spans="2:7" ht="12" thickBot="1" x14ac:dyDescent="0.25">
      <c r="B2723" s="213"/>
      <c r="C2723" s="10">
        <v>113.291666666667</v>
      </c>
      <c r="D2723" s="10">
        <v>0.72816130000000001</v>
      </c>
      <c r="E2723" s="10">
        <v>1.0704369</v>
      </c>
      <c r="F2723" s="10">
        <v>0.35597570000000001</v>
      </c>
      <c r="G2723" s="10">
        <v>0.47354750000000001</v>
      </c>
    </row>
    <row r="2724" spans="2:7" ht="12" thickBot="1" x14ac:dyDescent="0.25">
      <c r="B2724" s="213"/>
      <c r="C2724" s="10">
        <v>113.333333333334</v>
      </c>
      <c r="D2724" s="10">
        <v>0.77687569999999995</v>
      </c>
      <c r="E2724" s="10">
        <v>1.1498857</v>
      </c>
      <c r="F2724" s="10">
        <v>0.3882582</v>
      </c>
      <c r="G2724" s="10">
        <v>0.52641280000000001</v>
      </c>
    </row>
    <row r="2725" spans="2:7" ht="12" thickBot="1" x14ac:dyDescent="0.25">
      <c r="B2725" s="213"/>
      <c r="C2725" s="10">
        <v>113.375</v>
      </c>
      <c r="D2725" s="10">
        <v>0.74569989999999997</v>
      </c>
      <c r="E2725" s="10">
        <v>1.0586675999999999</v>
      </c>
      <c r="F2725" s="10">
        <v>0.37963799999999998</v>
      </c>
      <c r="G2725" s="10">
        <v>0.49246760000000001</v>
      </c>
    </row>
    <row r="2726" spans="2:7" ht="12" thickBot="1" x14ac:dyDescent="0.25">
      <c r="B2726" s="213"/>
      <c r="C2726" s="10">
        <v>113.416666666667</v>
      </c>
      <c r="D2726" s="10">
        <v>0.74451730000000005</v>
      </c>
      <c r="E2726" s="10">
        <v>1.0198346</v>
      </c>
      <c r="F2726" s="10">
        <v>0.3840346</v>
      </c>
      <c r="G2726" s="10">
        <v>0.48182150000000001</v>
      </c>
    </row>
    <row r="2727" spans="2:7" ht="12" thickBot="1" x14ac:dyDescent="0.25">
      <c r="B2727" s="213"/>
      <c r="C2727" s="10">
        <v>113.458333333334</v>
      </c>
      <c r="D2727" s="10">
        <v>0.75673979999999996</v>
      </c>
      <c r="E2727" s="10">
        <v>0.99643099999999996</v>
      </c>
      <c r="F2727" s="10">
        <v>0.39955600000000002</v>
      </c>
      <c r="G2727" s="10">
        <v>0.48687069999999999</v>
      </c>
    </row>
    <row r="2728" spans="2:7" ht="12" thickBot="1" x14ac:dyDescent="0.25">
      <c r="B2728" s="213"/>
      <c r="C2728" s="10">
        <v>113.5</v>
      </c>
      <c r="D2728" s="10">
        <v>0.77598</v>
      </c>
      <c r="E2728" s="10">
        <v>0.9912879</v>
      </c>
      <c r="F2728" s="10">
        <v>0.4215661</v>
      </c>
      <c r="G2728" s="10">
        <v>0.5075269</v>
      </c>
    </row>
    <row r="2729" spans="2:7" ht="12" thickBot="1" x14ac:dyDescent="0.25">
      <c r="B2729" s="213"/>
      <c r="C2729" s="10">
        <v>113.541666666667</v>
      </c>
      <c r="D2729" s="10">
        <v>0.80249060000000005</v>
      </c>
      <c r="E2729" s="10">
        <v>0.99727509999999997</v>
      </c>
      <c r="F2729" s="10">
        <v>0.4582601</v>
      </c>
      <c r="G2729" s="10">
        <v>0.53936580000000001</v>
      </c>
    </row>
    <row r="2730" spans="2:7" ht="12" thickBot="1" x14ac:dyDescent="0.25">
      <c r="B2730" s="213"/>
      <c r="C2730" s="10">
        <v>113.583333333334</v>
      </c>
      <c r="D2730" s="10">
        <v>0.83707960000000003</v>
      </c>
      <c r="E2730" s="10">
        <v>1.0106980000000001</v>
      </c>
      <c r="F2730" s="10">
        <v>0.4970889</v>
      </c>
      <c r="G2730" s="10">
        <v>0.58079650000000005</v>
      </c>
    </row>
    <row r="2731" spans="2:7" ht="12" thickBot="1" x14ac:dyDescent="0.25">
      <c r="B2731" s="213"/>
      <c r="C2731" s="10">
        <v>113.625</v>
      </c>
      <c r="D2731" s="10">
        <v>0.89738260000000003</v>
      </c>
      <c r="E2731" s="10">
        <v>1.0603574</v>
      </c>
      <c r="F2731" s="10">
        <v>0.55476959999999997</v>
      </c>
      <c r="G2731" s="10">
        <v>0.63441479999999995</v>
      </c>
    </row>
    <row r="2732" spans="2:7" ht="12" thickBot="1" x14ac:dyDescent="0.25">
      <c r="B2732" s="213"/>
      <c r="C2732" s="10">
        <v>113.666666666667</v>
      </c>
      <c r="D2732" s="10">
        <v>1.0124635</v>
      </c>
      <c r="E2732" s="10">
        <v>1.1664243000000001</v>
      </c>
      <c r="F2732" s="10">
        <v>0.64430960000000004</v>
      </c>
      <c r="G2732" s="10">
        <v>0.72071289999999999</v>
      </c>
    </row>
    <row r="2733" spans="2:7" ht="12" thickBot="1" x14ac:dyDescent="0.25">
      <c r="B2733" s="213"/>
      <c r="C2733" s="10">
        <v>113.708333333334</v>
      </c>
      <c r="D2733" s="10">
        <v>1.151986</v>
      </c>
      <c r="E2733" s="10">
        <v>1.3155299</v>
      </c>
      <c r="F2733" s="10">
        <v>0.73931619999999998</v>
      </c>
      <c r="G2733" s="10">
        <v>0.81859340000000003</v>
      </c>
    </row>
    <row r="2734" spans="2:7" ht="12" thickBot="1" x14ac:dyDescent="0.25">
      <c r="B2734" s="213"/>
      <c r="C2734" s="10">
        <v>113.75</v>
      </c>
      <c r="D2734" s="10">
        <v>1.2599388</v>
      </c>
      <c r="E2734" s="10">
        <v>1.4589668</v>
      </c>
      <c r="F2734" s="10">
        <v>0.81310979999999999</v>
      </c>
      <c r="G2734" s="10">
        <v>0.89457549999999997</v>
      </c>
    </row>
    <row r="2735" spans="2:7" ht="12" thickBot="1" x14ac:dyDescent="0.25">
      <c r="B2735" s="213"/>
      <c r="C2735" s="10">
        <v>113.791666666667</v>
      </c>
      <c r="D2735" s="10">
        <v>1.2833653</v>
      </c>
      <c r="E2735" s="10">
        <v>1.5180785000000001</v>
      </c>
      <c r="F2735" s="10">
        <v>0.82410689999999998</v>
      </c>
      <c r="G2735" s="10">
        <v>0.91663850000000002</v>
      </c>
    </row>
    <row r="2736" spans="2:7" ht="12" thickBot="1" x14ac:dyDescent="0.25">
      <c r="B2736" s="213"/>
      <c r="C2736" s="10">
        <v>113.833333333334</v>
      </c>
      <c r="D2736" s="10">
        <v>1.2331468000000001</v>
      </c>
      <c r="E2736" s="10">
        <v>1.4878796000000001</v>
      </c>
      <c r="F2736" s="10">
        <v>0.76416119999999998</v>
      </c>
      <c r="G2736" s="10">
        <v>0.86609239999999998</v>
      </c>
    </row>
    <row r="2737" spans="2:7" ht="12" thickBot="1" x14ac:dyDescent="0.25">
      <c r="B2737" s="213"/>
      <c r="C2737" s="10">
        <v>113.875</v>
      </c>
      <c r="D2737" s="10">
        <v>1.2649471000000001</v>
      </c>
      <c r="E2737" s="10">
        <v>1.5415139</v>
      </c>
      <c r="F2737" s="10">
        <v>0.72517759999999998</v>
      </c>
      <c r="G2737" s="10">
        <v>0.84200600000000003</v>
      </c>
    </row>
    <row r="2738" spans="2:7" ht="12" thickBot="1" x14ac:dyDescent="0.25">
      <c r="B2738" s="213"/>
      <c r="C2738" s="10">
        <v>113.916666666667</v>
      </c>
      <c r="D2738" s="10">
        <v>1.1850163</v>
      </c>
      <c r="E2738" s="10">
        <v>1.4389590999999999</v>
      </c>
      <c r="F2738" s="10">
        <v>0.66889489999999996</v>
      </c>
      <c r="G2738" s="10">
        <v>0.78522460000000005</v>
      </c>
    </row>
    <row r="2739" spans="2:7" ht="12" thickBot="1" x14ac:dyDescent="0.25">
      <c r="B2739" s="213"/>
      <c r="C2739" s="10">
        <v>113.958333333334</v>
      </c>
      <c r="D2739" s="10">
        <v>0.99718289999999998</v>
      </c>
      <c r="E2739" s="10">
        <v>1.2005326999999999</v>
      </c>
      <c r="F2739" s="10">
        <v>0.5699282</v>
      </c>
      <c r="G2739" s="10">
        <v>0.66022429999999999</v>
      </c>
    </row>
    <row r="2740" spans="2:7" ht="12" thickBot="1" x14ac:dyDescent="0.25">
      <c r="B2740" s="213"/>
      <c r="C2740" s="10">
        <v>114</v>
      </c>
      <c r="D2740" s="10">
        <v>0.80185419999999996</v>
      </c>
      <c r="E2740" s="10">
        <v>0.94423889999999999</v>
      </c>
      <c r="F2740" s="10">
        <v>0.46248739999999999</v>
      </c>
      <c r="G2740" s="10">
        <v>0.52640560000000003</v>
      </c>
    </row>
    <row r="2741" spans="2:7" ht="12" thickBot="1" x14ac:dyDescent="0.25">
      <c r="B2741" s="213">
        <v>41389</v>
      </c>
      <c r="C2741" s="10">
        <v>114.041666666667</v>
      </c>
      <c r="D2741" s="10">
        <v>0.67431209999999997</v>
      </c>
      <c r="E2741" s="10">
        <v>0.77501299999999995</v>
      </c>
      <c r="F2741" s="10">
        <v>0.38081300000000001</v>
      </c>
      <c r="G2741" s="10">
        <v>0.42930679999999999</v>
      </c>
    </row>
    <row r="2742" spans="2:7" ht="12" thickBot="1" x14ac:dyDescent="0.25">
      <c r="B2742" s="213"/>
      <c r="C2742" s="10">
        <v>114.083333333334</v>
      </c>
      <c r="D2742" s="10">
        <v>0.60398890000000005</v>
      </c>
      <c r="E2742" s="10">
        <v>0.68963830000000004</v>
      </c>
      <c r="F2742" s="10">
        <v>0.32988919999999999</v>
      </c>
      <c r="G2742" s="10">
        <v>0.36655919999999997</v>
      </c>
    </row>
    <row r="2743" spans="2:7" ht="12" thickBot="1" x14ac:dyDescent="0.25">
      <c r="B2743" s="213"/>
      <c r="C2743" s="10">
        <v>114.125</v>
      </c>
      <c r="D2743" s="10">
        <v>0.56703340000000002</v>
      </c>
      <c r="E2743" s="10">
        <v>0.64822900000000006</v>
      </c>
      <c r="F2743" s="10">
        <v>0.29846210000000001</v>
      </c>
      <c r="G2743" s="10">
        <v>0.32944250000000003</v>
      </c>
    </row>
    <row r="2744" spans="2:7" ht="12" thickBot="1" x14ac:dyDescent="0.25">
      <c r="B2744" s="213"/>
      <c r="C2744" s="10">
        <v>114.166666666667</v>
      </c>
      <c r="D2744" s="10">
        <v>0.55429910000000004</v>
      </c>
      <c r="E2744" s="10">
        <v>0.6385807</v>
      </c>
      <c r="F2744" s="10">
        <v>0.28209529999999999</v>
      </c>
      <c r="G2744" s="10">
        <v>0.3119692</v>
      </c>
    </row>
    <row r="2745" spans="2:7" ht="12" thickBot="1" x14ac:dyDescent="0.25">
      <c r="B2745" s="213"/>
      <c r="C2745" s="10">
        <v>114.208333333334</v>
      </c>
      <c r="D2745" s="10">
        <v>0.56095589999999995</v>
      </c>
      <c r="E2745" s="10">
        <v>0.67588809999999999</v>
      </c>
      <c r="F2745" s="10">
        <v>0.27850839999999999</v>
      </c>
      <c r="G2745" s="10">
        <v>0.31699149999999998</v>
      </c>
    </row>
    <row r="2746" spans="2:7" ht="12" thickBot="1" x14ac:dyDescent="0.25">
      <c r="B2746" s="213"/>
      <c r="C2746" s="10">
        <v>114.25</v>
      </c>
      <c r="D2746" s="10">
        <v>0.61473639999999996</v>
      </c>
      <c r="E2746" s="10">
        <v>0.80830939999999996</v>
      </c>
      <c r="F2746" s="10">
        <v>0.2961413</v>
      </c>
      <c r="G2746" s="10">
        <v>0.36377609999999999</v>
      </c>
    </row>
    <row r="2747" spans="2:7" ht="12" thickBot="1" x14ac:dyDescent="0.25">
      <c r="B2747" s="213"/>
      <c r="C2747" s="10">
        <v>114.291666666667</v>
      </c>
      <c r="D2747" s="10">
        <v>0.72986090000000003</v>
      </c>
      <c r="E2747" s="10">
        <v>1.0746217</v>
      </c>
      <c r="F2747" s="10">
        <v>0.35136590000000001</v>
      </c>
      <c r="G2747" s="10">
        <v>0.47466330000000001</v>
      </c>
    </row>
    <row r="2748" spans="2:7" ht="12" thickBot="1" x14ac:dyDescent="0.25">
      <c r="B2748" s="213"/>
      <c r="C2748" s="10">
        <v>114.333333333334</v>
      </c>
      <c r="D2748" s="10">
        <v>0.78180170000000004</v>
      </c>
      <c r="E2748" s="10">
        <v>1.1651640999999999</v>
      </c>
      <c r="F2748" s="10">
        <v>0.38556360000000001</v>
      </c>
      <c r="G2748" s="10">
        <v>0.53145790000000004</v>
      </c>
    </row>
    <row r="2749" spans="2:7" ht="12" thickBot="1" x14ac:dyDescent="0.25">
      <c r="B2749" s="213"/>
      <c r="C2749" s="10">
        <v>114.375</v>
      </c>
      <c r="D2749" s="10">
        <v>0.74788779999999999</v>
      </c>
      <c r="E2749" s="10">
        <v>1.0655678</v>
      </c>
      <c r="F2749" s="10">
        <v>0.37229830000000003</v>
      </c>
      <c r="G2749" s="10">
        <v>0.49078260000000001</v>
      </c>
    </row>
    <row r="2750" spans="2:7" ht="12" thickBot="1" x14ac:dyDescent="0.25">
      <c r="B2750" s="213"/>
      <c r="C2750" s="10">
        <v>114.416666666667</v>
      </c>
      <c r="D2750" s="10">
        <v>0.74789720000000004</v>
      </c>
      <c r="E2750" s="10">
        <v>1.0247223000000001</v>
      </c>
      <c r="F2750" s="10">
        <v>0.37117860000000003</v>
      </c>
      <c r="G2750" s="10">
        <v>0.48344280000000001</v>
      </c>
    </row>
    <row r="2751" spans="2:7" ht="12" thickBot="1" x14ac:dyDescent="0.25">
      <c r="B2751" s="213"/>
      <c r="C2751" s="10">
        <v>114.458333333334</v>
      </c>
      <c r="D2751" s="10">
        <v>0.757606</v>
      </c>
      <c r="E2751" s="10">
        <v>1.0082587000000001</v>
      </c>
      <c r="F2751" s="10">
        <v>0.38082270000000001</v>
      </c>
      <c r="G2751" s="10">
        <v>0.48019200000000001</v>
      </c>
    </row>
    <row r="2752" spans="2:7" ht="12" thickBot="1" x14ac:dyDescent="0.25">
      <c r="B2752" s="213"/>
      <c r="C2752" s="10">
        <v>114.5</v>
      </c>
      <c r="D2752" s="10">
        <v>0.76437520000000003</v>
      </c>
      <c r="E2752" s="10">
        <v>0.99035879999999998</v>
      </c>
      <c r="F2752" s="10">
        <v>0.39076450000000001</v>
      </c>
      <c r="G2752" s="10">
        <v>0.48306529999999998</v>
      </c>
    </row>
    <row r="2753" spans="2:7" ht="12" thickBot="1" x14ac:dyDescent="0.25">
      <c r="B2753" s="213"/>
      <c r="C2753" s="10">
        <v>114.541666666667</v>
      </c>
      <c r="D2753" s="10">
        <v>0.76820239999999995</v>
      </c>
      <c r="E2753" s="10">
        <v>0.9736667</v>
      </c>
      <c r="F2753" s="10">
        <v>0.4053639</v>
      </c>
      <c r="G2753" s="10">
        <v>0.49159160000000002</v>
      </c>
    </row>
    <row r="2754" spans="2:7" ht="12" thickBot="1" x14ac:dyDescent="0.25">
      <c r="B2754" s="213"/>
      <c r="C2754" s="10">
        <v>114.583333333334</v>
      </c>
      <c r="D2754" s="10">
        <v>0.76637679999999997</v>
      </c>
      <c r="E2754" s="10">
        <v>0.95900280000000004</v>
      </c>
      <c r="F2754" s="10">
        <v>0.4124544</v>
      </c>
      <c r="G2754" s="10">
        <v>0.4947106</v>
      </c>
    </row>
    <row r="2755" spans="2:7" ht="12" thickBot="1" x14ac:dyDescent="0.25">
      <c r="B2755" s="213"/>
      <c r="C2755" s="10">
        <v>114.625</v>
      </c>
      <c r="D2755" s="10">
        <v>0.77411779999999997</v>
      </c>
      <c r="E2755" s="10">
        <v>0.9560128</v>
      </c>
      <c r="F2755" s="10">
        <v>0.43495650000000002</v>
      </c>
      <c r="G2755" s="10">
        <v>0.51475539999999997</v>
      </c>
    </row>
    <row r="2756" spans="2:7" ht="12" thickBot="1" x14ac:dyDescent="0.25">
      <c r="B2756" s="213"/>
      <c r="C2756" s="10">
        <v>114.666666666667</v>
      </c>
      <c r="D2756" s="10">
        <v>0.80929419999999996</v>
      </c>
      <c r="E2756" s="10">
        <v>0.99532549999999997</v>
      </c>
      <c r="F2756" s="10">
        <v>0.47469689999999998</v>
      </c>
      <c r="G2756" s="10">
        <v>0.55794849999999996</v>
      </c>
    </row>
    <row r="2757" spans="2:7" ht="12" thickBot="1" x14ac:dyDescent="0.25">
      <c r="B2757" s="213"/>
      <c r="C2757" s="10">
        <v>114.708333333334</v>
      </c>
      <c r="D2757" s="10">
        <v>0.86741460000000004</v>
      </c>
      <c r="E2757" s="10">
        <v>1.0790014000000001</v>
      </c>
      <c r="F2757" s="10">
        <v>0.52334040000000004</v>
      </c>
      <c r="G2757" s="10">
        <v>0.61626840000000005</v>
      </c>
    </row>
    <row r="2758" spans="2:7" ht="12" thickBot="1" x14ac:dyDescent="0.25">
      <c r="B2758" s="213"/>
      <c r="C2758" s="10">
        <v>114.75</v>
      </c>
      <c r="D2758" s="10">
        <v>0.93803440000000005</v>
      </c>
      <c r="E2758" s="10">
        <v>1.1873952000000001</v>
      </c>
      <c r="F2758" s="10">
        <v>0.57259720000000003</v>
      </c>
      <c r="G2758" s="10">
        <v>0.68001330000000004</v>
      </c>
    </row>
    <row r="2759" spans="2:7" ht="12" thickBot="1" x14ac:dyDescent="0.25">
      <c r="B2759" s="213"/>
      <c r="C2759" s="10">
        <v>114.791666666667</v>
      </c>
      <c r="D2759" s="10">
        <v>0.98835930000000005</v>
      </c>
      <c r="E2759" s="10">
        <v>1.2638014</v>
      </c>
      <c r="F2759" s="10">
        <v>0.60113229999999995</v>
      </c>
      <c r="G2759" s="10">
        <v>0.72032419999999997</v>
      </c>
    </row>
    <row r="2760" spans="2:7" ht="12" thickBot="1" x14ac:dyDescent="0.25">
      <c r="B2760" s="213"/>
      <c r="C2760" s="10">
        <v>114.833333333334</v>
      </c>
      <c r="D2760" s="10">
        <v>1.0354243000000001</v>
      </c>
      <c r="E2760" s="10">
        <v>1.3240924999999999</v>
      </c>
      <c r="F2760" s="10">
        <v>0.60301769999999999</v>
      </c>
      <c r="G2760" s="10">
        <v>0.72370820000000002</v>
      </c>
    </row>
    <row r="2761" spans="2:7" ht="12" thickBot="1" x14ac:dyDescent="0.25">
      <c r="B2761" s="213"/>
      <c r="C2761" s="10">
        <v>114.875</v>
      </c>
      <c r="D2761" s="10">
        <v>1.1427080000000001</v>
      </c>
      <c r="E2761" s="10">
        <v>1.4360341000000001</v>
      </c>
      <c r="F2761" s="10">
        <v>0.62475099999999995</v>
      </c>
      <c r="G2761" s="10">
        <v>0.74984399999999996</v>
      </c>
    </row>
    <row r="2762" spans="2:7" ht="12" thickBot="1" x14ac:dyDescent="0.25">
      <c r="B2762" s="213"/>
      <c r="C2762" s="10">
        <v>114.916666666667</v>
      </c>
      <c r="D2762" s="10">
        <v>1.1034041999999999</v>
      </c>
      <c r="E2762" s="10">
        <v>1.3807893</v>
      </c>
      <c r="F2762" s="10">
        <v>0.60362519999999997</v>
      </c>
      <c r="G2762" s="10">
        <v>0.71572749999999996</v>
      </c>
    </row>
    <row r="2763" spans="2:7" ht="12" thickBot="1" x14ac:dyDescent="0.25">
      <c r="B2763" s="213"/>
      <c r="C2763" s="10">
        <v>114.958333333334</v>
      </c>
      <c r="D2763" s="10">
        <v>0.94859760000000004</v>
      </c>
      <c r="E2763" s="10">
        <v>1.1570668</v>
      </c>
      <c r="F2763" s="10">
        <v>0.52935569999999998</v>
      </c>
      <c r="G2763" s="10">
        <v>0.61335059999999997</v>
      </c>
    </row>
    <row r="2764" spans="2:7" ht="12" thickBot="1" x14ac:dyDescent="0.25">
      <c r="B2764" s="213"/>
      <c r="C2764" s="10">
        <v>115</v>
      </c>
      <c r="D2764" s="10">
        <v>0.77711129999999995</v>
      </c>
      <c r="E2764" s="10">
        <v>0.92273289999999997</v>
      </c>
      <c r="F2764" s="10">
        <v>0.43705280000000002</v>
      </c>
      <c r="G2764" s="10">
        <v>0.50570749999999998</v>
      </c>
    </row>
    <row r="2765" spans="2:7" ht="12" thickBot="1" x14ac:dyDescent="0.25">
      <c r="B2765" s="213">
        <v>41390</v>
      </c>
      <c r="C2765" s="10">
        <v>115.041666666667</v>
      </c>
      <c r="D2765" s="10">
        <v>0.65487919999999999</v>
      </c>
      <c r="E2765" s="10">
        <v>0.76340229999999998</v>
      </c>
      <c r="F2765" s="10">
        <v>0.3631549</v>
      </c>
      <c r="G2765" s="10">
        <v>0.41411979999999998</v>
      </c>
    </row>
    <row r="2766" spans="2:7" ht="12" thickBot="1" x14ac:dyDescent="0.25">
      <c r="B2766" s="213"/>
      <c r="C2766" s="10">
        <v>115.083333333334</v>
      </c>
      <c r="D2766" s="10">
        <v>0.59038290000000004</v>
      </c>
      <c r="E2766" s="10">
        <v>0.68623999999999996</v>
      </c>
      <c r="F2766" s="10">
        <v>0.31603680000000001</v>
      </c>
      <c r="G2766" s="10">
        <v>0.36037649999999999</v>
      </c>
    </row>
    <row r="2767" spans="2:7" ht="12" thickBot="1" x14ac:dyDescent="0.25">
      <c r="B2767" s="213"/>
      <c r="C2767" s="10">
        <v>115.125</v>
      </c>
      <c r="D2767" s="10">
        <v>0.55765030000000004</v>
      </c>
      <c r="E2767" s="10">
        <v>0.64979019999999998</v>
      </c>
      <c r="F2767" s="10">
        <v>0.288796</v>
      </c>
      <c r="G2767" s="10">
        <v>0.32672990000000002</v>
      </c>
    </row>
    <row r="2768" spans="2:7" ht="12" thickBot="1" x14ac:dyDescent="0.25">
      <c r="B2768" s="213"/>
      <c r="C2768" s="10">
        <v>115.166666666667</v>
      </c>
      <c r="D2768" s="10">
        <v>0.54451769999999999</v>
      </c>
      <c r="E2768" s="10">
        <v>0.64279779999999997</v>
      </c>
      <c r="F2768" s="10">
        <v>0.27439459999999999</v>
      </c>
      <c r="G2768" s="10">
        <v>0.31271529999999997</v>
      </c>
    </row>
    <row r="2769" spans="2:7" ht="12" thickBot="1" x14ac:dyDescent="0.25">
      <c r="B2769" s="213"/>
      <c r="C2769" s="10">
        <v>115.208333333334</v>
      </c>
      <c r="D2769" s="10">
        <v>0.55184739999999999</v>
      </c>
      <c r="E2769" s="10">
        <v>0.68296829999999997</v>
      </c>
      <c r="F2769" s="10">
        <v>0.2725437</v>
      </c>
      <c r="G2769" s="10">
        <v>0.32142100000000001</v>
      </c>
    </row>
    <row r="2770" spans="2:7" ht="12" thickBot="1" x14ac:dyDescent="0.25">
      <c r="B2770" s="213"/>
      <c r="C2770" s="10">
        <v>115.25</v>
      </c>
      <c r="D2770" s="10">
        <v>0.60465630000000004</v>
      </c>
      <c r="E2770" s="10">
        <v>0.81421429999999995</v>
      </c>
      <c r="F2770" s="10">
        <v>0.2903676</v>
      </c>
      <c r="G2770" s="10">
        <v>0.36736970000000002</v>
      </c>
    </row>
    <row r="2771" spans="2:7" ht="12" thickBot="1" x14ac:dyDescent="0.25">
      <c r="B2771" s="213"/>
      <c r="C2771" s="10">
        <v>115.291666666667</v>
      </c>
      <c r="D2771" s="10">
        <v>0.72108059999999996</v>
      </c>
      <c r="E2771" s="10">
        <v>1.0906559</v>
      </c>
      <c r="F2771" s="10">
        <v>0.34576319999999999</v>
      </c>
      <c r="G2771" s="10">
        <v>0.48097010000000001</v>
      </c>
    </row>
    <row r="2772" spans="2:7" ht="12" thickBot="1" x14ac:dyDescent="0.25">
      <c r="B2772" s="213"/>
      <c r="C2772" s="10">
        <v>115.333333333334</v>
      </c>
      <c r="D2772" s="10">
        <v>0.77877700000000005</v>
      </c>
      <c r="E2772" s="10">
        <v>1.1907692999999999</v>
      </c>
      <c r="F2772" s="10">
        <v>0.38208120000000001</v>
      </c>
      <c r="G2772" s="10">
        <v>0.53374869999999996</v>
      </c>
    </row>
    <row r="2773" spans="2:7" ht="12" thickBot="1" x14ac:dyDescent="0.25">
      <c r="B2773" s="213"/>
      <c r="C2773" s="10">
        <v>115.375</v>
      </c>
      <c r="D2773" s="10">
        <v>0.75829329999999995</v>
      </c>
      <c r="E2773" s="10">
        <v>1.1001213000000001</v>
      </c>
      <c r="F2773" s="10">
        <v>0.37243710000000002</v>
      </c>
      <c r="G2773" s="10">
        <v>0.4980636</v>
      </c>
    </row>
    <row r="2774" spans="2:7" ht="12" thickBot="1" x14ac:dyDescent="0.25">
      <c r="B2774" s="213"/>
      <c r="C2774" s="10">
        <v>115.416666666667</v>
      </c>
      <c r="D2774" s="10">
        <v>0.76573530000000001</v>
      </c>
      <c r="E2774" s="10">
        <v>1.0627131000000001</v>
      </c>
      <c r="F2774" s="10">
        <v>0.3761333</v>
      </c>
      <c r="G2774" s="10">
        <v>0.49170009999999997</v>
      </c>
    </row>
    <row r="2775" spans="2:7" ht="12" thickBot="1" x14ac:dyDescent="0.25">
      <c r="B2775" s="213"/>
      <c r="C2775" s="10">
        <v>115.458333333334</v>
      </c>
      <c r="D2775" s="10">
        <v>0.77398219999999995</v>
      </c>
      <c r="E2775" s="10">
        <v>1.0404720000000001</v>
      </c>
      <c r="F2775" s="10">
        <v>0.38453850000000001</v>
      </c>
      <c r="G2775" s="10">
        <v>0.49132290000000001</v>
      </c>
    </row>
    <row r="2776" spans="2:7" ht="12" thickBot="1" x14ac:dyDescent="0.25">
      <c r="B2776" s="213"/>
      <c r="C2776" s="10">
        <v>115.5</v>
      </c>
      <c r="D2776" s="10">
        <v>0.77851539999999997</v>
      </c>
      <c r="E2776" s="10">
        <v>1.0184089999999999</v>
      </c>
      <c r="F2776" s="10">
        <v>0.39530589999999999</v>
      </c>
      <c r="G2776" s="10">
        <v>0.49422939999999999</v>
      </c>
    </row>
    <row r="2777" spans="2:7" ht="12" thickBot="1" x14ac:dyDescent="0.25">
      <c r="B2777" s="213"/>
      <c r="C2777" s="10">
        <v>115.541666666667</v>
      </c>
      <c r="D2777" s="10">
        <v>0.78652250000000001</v>
      </c>
      <c r="E2777" s="10">
        <v>0.99781660000000005</v>
      </c>
      <c r="F2777" s="10">
        <v>0.4129758</v>
      </c>
      <c r="G2777" s="10">
        <v>0.50653979999999998</v>
      </c>
    </row>
    <row r="2778" spans="2:7" ht="12" thickBot="1" x14ac:dyDescent="0.25">
      <c r="B2778" s="213"/>
      <c r="C2778" s="10">
        <v>115.583333333334</v>
      </c>
      <c r="D2778" s="10">
        <v>0.78686230000000001</v>
      </c>
      <c r="E2778" s="10">
        <v>0.98383069999999995</v>
      </c>
      <c r="F2778" s="10">
        <v>0.43027739999999998</v>
      </c>
      <c r="G2778" s="10">
        <v>0.50937399999999999</v>
      </c>
    </row>
    <row r="2779" spans="2:7" ht="12" thickBot="1" x14ac:dyDescent="0.25">
      <c r="B2779" s="213"/>
      <c r="C2779" s="10">
        <v>115.625</v>
      </c>
      <c r="D2779" s="10">
        <v>0.80152710000000005</v>
      </c>
      <c r="E2779" s="10">
        <v>0.98795940000000004</v>
      </c>
      <c r="F2779" s="10">
        <v>0.45644459999999998</v>
      </c>
      <c r="G2779" s="10">
        <v>0.53089529999999996</v>
      </c>
    </row>
    <row r="2780" spans="2:7" ht="12" thickBot="1" x14ac:dyDescent="0.25">
      <c r="B2780" s="213"/>
      <c r="C2780" s="10">
        <v>115.666666666667</v>
      </c>
      <c r="D2780" s="10">
        <v>0.86175990000000002</v>
      </c>
      <c r="E2780" s="10">
        <v>1.0442081999999999</v>
      </c>
      <c r="F2780" s="10">
        <v>0.51175199999999998</v>
      </c>
      <c r="G2780" s="10">
        <v>0.59076050000000002</v>
      </c>
    </row>
    <row r="2781" spans="2:7" ht="12" thickBot="1" x14ac:dyDescent="0.25">
      <c r="B2781" s="213"/>
      <c r="C2781" s="10">
        <v>115.708333333334</v>
      </c>
      <c r="D2781" s="10">
        <v>0.94771989999999995</v>
      </c>
      <c r="E2781" s="10">
        <v>1.1436493000000001</v>
      </c>
      <c r="F2781" s="10">
        <v>0.58161600000000002</v>
      </c>
      <c r="G2781" s="10">
        <v>0.66325100000000003</v>
      </c>
    </row>
    <row r="2782" spans="2:7" ht="12" thickBot="1" x14ac:dyDescent="0.25">
      <c r="B2782" s="213"/>
      <c r="C2782" s="10">
        <v>115.75</v>
      </c>
      <c r="D2782" s="10">
        <v>1.0414061999999999</v>
      </c>
      <c r="E2782" s="10">
        <v>1.2548832999999999</v>
      </c>
      <c r="F2782" s="10">
        <v>0.64905930000000001</v>
      </c>
      <c r="G2782" s="10">
        <v>0.73147839999999997</v>
      </c>
    </row>
    <row r="2783" spans="2:7" ht="12" thickBot="1" x14ac:dyDescent="0.25">
      <c r="B2783" s="213"/>
      <c r="C2783" s="10">
        <v>115.791666666667</v>
      </c>
      <c r="D2783" s="10">
        <v>1.0875821000000001</v>
      </c>
      <c r="E2783" s="10">
        <v>1.3199673999999999</v>
      </c>
      <c r="F2783" s="10">
        <v>0.67877500000000002</v>
      </c>
      <c r="G2783" s="10">
        <v>0.76638740000000005</v>
      </c>
    </row>
    <row r="2784" spans="2:7" ht="12" thickBot="1" x14ac:dyDescent="0.25">
      <c r="B2784" s="213"/>
      <c r="C2784" s="10">
        <v>115.833333333334</v>
      </c>
      <c r="D2784" s="10">
        <v>1.0921429</v>
      </c>
      <c r="E2784" s="10">
        <v>1.3185807</v>
      </c>
      <c r="F2784" s="10">
        <v>0.65174469999999995</v>
      </c>
      <c r="G2784" s="10">
        <v>0.74428850000000002</v>
      </c>
    </row>
    <row r="2785" spans="2:7" ht="12" thickBot="1" x14ac:dyDescent="0.25">
      <c r="B2785" s="213"/>
      <c r="C2785" s="10">
        <v>115.875</v>
      </c>
      <c r="D2785" s="10">
        <v>1.1597824999999999</v>
      </c>
      <c r="E2785" s="10">
        <v>1.3894964000000001</v>
      </c>
      <c r="F2785" s="10">
        <v>0.64714550000000004</v>
      </c>
      <c r="G2785" s="10">
        <v>0.7393132</v>
      </c>
    </row>
    <row r="2786" spans="2:7" ht="12" thickBot="1" x14ac:dyDescent="0.25">
      <c r="B2786" s="213"/>
      <c r="C2786" s="10">
        <v>115.916666666667</v>
      </c>
      <c r="D2786" s="10">
        <v>1.1283335000000001</v>
      </c>
      <c r="E2786" s="10">
        <v>1.3382991</v>
      </c>
      <c r="F2786" s="10">
        <v>0.62050090000000002</v>
      </c>
      <c r="G2786" s="10">
        <v>0.70980319999999997</v>
      </c>
    </row>
    <row r="2787" spans="2:7" ht="12" thickBot="1" x14ac:dyDescent="0.25">
      <c r="B2787" s="213"/>
      <c r="C2787" s="10">
        <v>115.958333333334</v>
      </c>
      <c r="D2787" s="10">
        <v>1.0083633000000001</v>
      </c>
      <c r="E2787" s="10">
        <v>1.1871103999999999</v>
      </c>
      <c r="F2787" s="10">
        <v>0.55632709999999996</v>
      </c>
      <c r="G2787" s="10">
        <v>0.63204360000000004</v>
      </c>
    </row>
    <row r="2788" spans="2:7" ht="12" thickBot="1" x14ac:dyDescent="0.25">
      <c r="B2788" s="213"/>
      <c r="C2788" s="10">
        <v>116</v>
      </c>
      <c r="D2788" s="10">
        <v>0.84604919999999995</v>
      </c>
      <c r="E2788" s="10">
        <v>0.98852249999999997</v>
      </c>
      <c r="F2788" s="10">
        <v>0.47534959999999998</v>
      </c>
      <c r="G2788" s="10">
        <v>0.53544049999999999</v>
      </c>
    </row>
    <row r="2789" spans="2:7" ht="12" thickBot="1" x14ac:dyDescent="0.25">
      <c r="B2789" s="213">
        <v>41391</v>
      </c>
      <c r="C2789" s="10">
        <v>116.041666666667</v>
      </c>
      <c r="D2789" s="10">
        <v>0.71437289999999998</v>
      </c>
      <c r="E2789" s="10">
        <v>0.82187809999999994</v>
      </c>
      <c r="F2789" s="10">
        <v>0.4018525</v>
      </c>
      <c r="G2789" s="10">
        <v>0.44875379999999998</v>
      </c>
    </row>
    <row r="2790" spans="2:7" ht="12" thickBot="1" x14ac:dyDescent="0.25">
      <c r="B2790" s="213"/>
      <c r="C2790" s="10">
        <v>116.083333333334</v>
      </c>
      <c r="D2790" s="10">
        <v>0.63112690000000005</v>
      </c>
      <c r="E2790" s="10">
        <v>0.72054530000000006</v>
      </c>
      <c r="F2790" s="10">
        <v>0.34678520000000002</v>
      </c>
      <c r="G2790" s="10">
        <v>0.38716109999999998</v>
      </c>
    </row>
    <row r="2791" spans="2:7" ht="12" thickBot="1" x14ac:dyDescent="0.25">
      <c r="B2791" s="213"/>
      <c r="C2791" s="10">
        <v>116.125</v>
      </c>
      <c r="D2791" s="10">
        <v>0.58518269999999994</v>
      </c>
      <c r="E2791" s="10">
        <v>0.66411949999999997</v>
      </c>
      <c r="F2791" s="10">
        <v>0.31268590000000002</v>
      </c>
      <c r="G2791" s="10">
        <v>0.34585700000000003</v>
      </c>
    </row>
    <row r="2792" spans="2:7" ht="12" thickBot="1" x14ac:dyDescent="0.25">
      <c r="B2792" s="213"/>
      <c r="C2792" s="10">
        <v>116.166666666667</v>
      </c>
      <c r="D2792" s="10">
        <v>0.56093729999999997</v>
      </c>
      <c r="E2792" s="10">
        <v>0.64189560000000001</v>
      </c>
      <c r="F2792" s="10">
        <v>0.29045189999999999</v>
      </c>
      <c r="G2792" s="10">
        <v>0.32229150000000001</v>
      </c>
    </row>
    <row r="2793" spans="2:7" ht="12" thickBot="1" x14ac:dyDescent="0.25">
      <c r="B2793" s="213"/>
      <c r="C2793" s="10">
        <v>116.208333333334</v>
      </c>
      <c r="D2793" s="10">
        <v>0.55355860000000001</v>
      </c>
      <c r="E2793" s="10">
        <v>0.64842920000000004</v>
      </c>
      <c r="F2793" s="10">
        <v>0.27827760000000001</v>
      </c>
      <c r="G2793" s="10">
        <v>0.3112665</v>
      </c>
    </row>
    <row r="2794" spans="2:7" ht="12" thickBot="1" x14ac:dyDescent="0.25">
      <c r="B2794" s="213"/>
      <c r="C2794" s="10">
        <v>116.25</v>
      </c>
      <c r="D2794" s="10">
        <v>0.56909989999999999</v>
      </c>
      <c r="E2794" s="10">
        <v>0.69304290000000002</v>
      </c>
      <c r="F2794" s="10">
        <v>0.27859929999999999</v>
      </c>
      <c r="G2794" s="10">
        <v>0.32244440000000002</v>
      </c>
    </row>
    <row r="2795" spans="2:7" ht="12" thickBot="1" x14ac:dyDescent="0.25">
      <c r="B2795" s="213"/>
      <c r="C2795" s="10">
        <v>116.291666666667</v>
      </c>
      <c r="D2795" s="10">
        <v>0.62292950000000002</v>
      </c>
      <c r="E2795" s="10">
        <v>0.81150299999999997</v>
      </c>
      <c r="F2795" s="10">
        <v>0.2984945</v>
      </c>
      <c r="G2795" s="10">
        <v>0.36737330000000001</v>
      </c>
    </row>
    <row r="2796" spans="2:7" ht="12" thickBot="1" x14ac:dyDescent="0.25">
      <c r="B2796" s="213"/>
      <c r="C2796" s="10">
        <v>116.333333333334</v>
      </c>
      <c r="D2796" s="10">
        <v>0.71720890000000004</v>
      </c>
      <c r="E2796" s="10">
        <v>1.0017593</v>
      </c>
      <c r="F2796" s="10">
        <v>0.34157330000000002</v>
      </c>
      <c r="G2796" s="10">
        <v>0.44007980000000002</v>
      </c>
    </row>
    <row r="2797" spans="2:7" ht="12" thickBot="1" x14ac:dyDescent="0.25">
      <c r="B2797" s="213"/>
      <c r="C2797" s="10">
        <v>116.375</v>
      </c>
      <c r="D2797" s="10">
        <v>0.81038140000000003</v>
      </c>
      <c r="E2797" s="10">
        <v>1.1505078</v>
      </c>
      <c r="F2797" s="10">
        <v>0.3954047</v>
      </c>
      <c r="G2797" s="10">
        <v>0.51225039999999999</v>
      </c>
    </row>
    <row r="2798" spans="2:7" ht="12" thickBot="1" x14ac:dyDescent="0.25">
      <c r="B2798" s="213"/>
      <c r="C2798" s="10">
        <v>116.416666666667</v>
      </c>
      <c r="D2798" s="10">
        <v>0.8745581</v>
      </c>
      <c r="E2798" s="10">
        <v>1.2344325</v>
      </c>
      <c r="F2798" s="10">
        <v>0.43734230000000002</v>
      </c>
      <c r="G2798" s="10">
        <v>0.56427380000000005</v>
      </c>
    </row>
    <row r="2799" spans="2:7" ht="12" thickBot="1" x14ac:dyDescent="0.25">
      <c r="B2799" s="213"/>
      <c r="C2799" s="10">
        <v>116.458333333334</v>
      </c>
      <c r="D2799" s="10">
        <v>0.90725670000000003</v>
      </c>
      <c r="E2799" s="10">
        <v>1.2413634</v>
      </c>
      <c r="F2799" s="10">
        <v>0.4698968</v>
      </c>
      <c r="G2799" s="10">
        <v>0.59565020000000002</v>
      </c>
    </row>
    <row r="2800" spans="2:7" ht="12" thickBot="1" x14ac:dyDescent="0.25">
      <c r="B2800" s="213"/>
      <c r="C2800" s="10">
        <v>116.5</v>
      </c>
      <c r="D2800" s="10">
        <v>0.92727890000000002</v>
      </c>
      <c r="E2800" s="10">
        <v>1.2291778</v>
      </c>
      <c r="F2800" s="10">
        <v>0.49109920000000001</v>
      </c>
      <c r="G2800" s="10">
        <v>0.61002129999999999</v>
      </c>
    </row>
    <row r="2801" spans="2:7" ht="12" thickBot="1" x14ac:dyDescent="0.25">
      <c r="B2801" s="213"/>
      <c r="C2801" s="10">
        <v>116.541666666667</v>
      </c>
      <c r="D2801" s="10">
        <v>0.94386990000000004</v>
      </c>
      <c r="E2801" s="10">
        <v>1.211654</v>
      </c>
      <c r="F2801" s="10">
        <v>0.51857969999999998</v>
      </c>
      <c r="G2801" s="10">
        <v>0.62573009999999996</v>
      </c>
    </row>
    <row r="2802" spans="2:7" ht="12" thickBot="1" x14ac:dyDescent="0.25">
      <c r="B2802" s="213"/>
      <c r="C2802" s="10">
        <v>116.583333333334</v>
      </c>
      <c r="D2802" s="10">
        <v>0.97410779999999997</v>
      </c>
      <c r="E2802" s="10">
        <v>1.2074084</v>
      </c>
      <c r="F2802" s="10">
        <v>0.55737170000000003</v>
      </c>
      <c r="G2802" s="10">
        <v>0.64734829999999999</v>
      </c>
    </row>
    <row r="2803" spans="2:7" ht="12" thickBot="1" x14ac:dyDescent="0.25">
      <c r="B2803" s="213"/>
      <c r="C2803" s="10">
        <v>116.625</v>
      </c>
      <c r="D2803" s="10">
        <v>1.0367398000000001</v>
      </c>
      <c r="E2803" s="10">
        <v>1.2425404</v>
      </c>
      <c r="F2803" s="10">
        <v>0.61727050000000006</v>
      </c>
      <c r="G2803" s="10">
        <v>0.6952197</v>
      </c>
    </row>
    <row r="2804" spans="2:7" ht="12" thickBot="1" x14ac:dyDescent="0.25">
      <c r="B2804" s="213"/>
      <c r="C2804" s="10">
        <v>116.666666666667</v>
      </c>
      <c r="D2804" s="10">
        <v>1.1355980999999999</v>
      </c>
      <c r="E2804" s="10">
        <v>1.3289044000000001</v>
      </c>
      <c r="F2804" s="10">
        <v>0.68939530000000004</v>
      </c>
      <c r="G2804" s="10">
        <v>0.76290789999999997</v>
      </c>
    </row>
    <row r="2805" spans="2:7" ht="12" thickBot="1" x14ac:dyDescent="0.25">
      <c r="B2805" s="213"/>
      <c r="C2805" s="10">
        <v>116.708333333334</v>
      </c>
      <c r="D2805" s="10">
        <v>1.2549528000000001</v>
      </c>
      <c r="E2805" s="10">
        <v>1.4445454</v>
      </c>
      <c r="F2805" s="10">
        <v>0.76489099999999999</v>
      </c>
      <c r="G2805" s="10">
        <v>0.83472489999999999</v>
      </c>
    </row>
    <row r="2806" spans="2:7" ht="12" thickBot="1" x14ac:dyDescent="0.25">
      <c r="B2806" s="213"/>
      <c r="C2806" s="10">
        <v>116.75</v>
      </c>
      <c r="D2806" s="10">
        <v>1.3575439</v>
      </c>
      <c r="E2806" s="10">
        <v>1.5437901999999999</v>
      </c>
      <c r="F2806" s="10">
        <v>0.82620859999999996</v>
      </c>
      <c r="G2806" s="10">
        <v>0.88842650000000001</v>
      </c>
    </row>
    <row r="2807" spans="2:7" ht="12" thickBot="1" x14ac:dyDescent="0.25">
      <c r="B2807" s="213"/>
      <c r="C2807" s="10">
        <v>116.791666666667</v>
      </c>
      <c r="D2807" s="10">
        <v>1.3829948000000001</v>
      </c>
      <c r="E2807" s="10">
        <v>1.5721392000000001</v>
      </c>
      <c r="F2807" s="10">
        <v>0.83964609999999995</v>
      </c>
      <c r="G2807" s="10">
        <v>0.90021390000000001</v>
      </c>
    </row>
    <row r="2808" spans="2:7" ht="12" thickBot="1" x14ac:dyDescent="0.25">
      <c r="B2808" s="213"/>
      <c r="C2808" s="10">
        <v>116.833333333334</v>
      </c>
      <c r="D2808" s="10">
        <v>1.3402004000000001</v>
      </c>
      <c r="E2808" s="10">
        <v>1.5286152</v>
      </c>
      <c r="F2808" s="10">
        <v>0.80252349999999995</v>
      </c>
      <c r="G2808" s="10">
        <v>0.86146060000000002</v>
      </c>
    </row>
    <row r="2809" spans="2:7" ht="12" thickBot="1" x14ac:dyDescent="0.25">
      <c r="B2809" s="213"/>
      <c r="C2809" s="10">
        <v>116.875</v>
      </c>
      <c r="D2809" s="10">
        <v>1.3451675000000001</v>
      </c>
      <c r="E2809" s="10">
        <v>1.5418882</v>
      </c>
      <c r="F2809" s="10">
        <v>0.76794560000000001</v>
      </c>
      <c r="G2809" s="10">
        <v>0.8390166</v>
      </c>
    </row>
    <row r="2810" spans="2:7" ht="12" thickBot="1" x14ac:dyDescent="0.25">
      <c r="B2810" s="213"/>
      <c r="C2810" s="10">
        <v>116.916666666667</v>
      </c>
      <c r="D2810" s="10">
        <v>1.2714303</v>
      </c>
      <c r="E2810" s="10">
        <v>1.449827</v>
      </c>
      <c r="F2810" s="10">
        <v>0.71876280000000004</v>
      </c>
      <c r="G2810" s="10">
        <v>0.78949959999999997</v>
      </c>
    </row>
    <row r="2811" spans="2:7" ht="12" thickBot="1" x14ac:dyDescent="0.25">
      <c r="B2811" s="213"/>
      <c r="C2811" s="10">
        <v>116.958333333334</v>
      </c>
      <c r="D2811" s="10">
        <v>1.1141235</v>
      </c>
      <c r="E2811" s="10">
        <v>1.2695307</v>
      </c>
      <c r="F2811" s="10">
        <v>0.63482459999999996</v>
      </c>
      <c r="G2811" s="10">
        <v>0.69909759999999999</v>
      </c>
    </row>
    <row r="2812" spans="2:7" ht="12" thickBot="1" x14ac:dyDescent="0.25">
      <c r="B2812" s="213"/>
      <c r="C2812" s="10">
        <v>117</v>
      </c>
      <c r="D2812" s="10">
        <v>0.92875980000000002</v>
      </c>
      <c r="E2812" s="10">
        <v>1.0559636999999999</v>
      </c>
      <c r="F2812" s="10">
        <v>0.54064619999999997</v>
      </c>
      <c r="G2812" s="10">
        <v>0.58947110000000003</v>
      </c>
    </row>
    <row r="2813" spans="2:7" ht="12" thickBot="1" x14ac:dyDescent="0.25">
      <c r="B2813" s="213">
        <v>41392</v>
      </c>
      <c r="C2813" s="10">
        <v>117.041666666667</v>
      </c>
      <c r="D2813" s="10">
        <v>0.77726320000000004</v>
      </c>
      <c r="E2813" s="10">
        <v>0.87610849999999996</v>
      </c>
      <c r="F2813" s="10">
        <v>0.45472420000000002</v>
      </c>
      <c r="G2813" s="10">
        <v>0.49704429999999999</v>
      </c>
    </row>
    <row r="2814" spans="2:7" ht="12" thickBot="1" x14ac:dyDescent="0.25">
      <c r="B2814" s="213"/>
      <c r="C2814" s="10">
        <v>117.083333333334</v>
      </c>
      <c r="D2814" s="10">
        <v>0.676701</v>
      </c>
      <c r="E2814" s="10">
        <v>0.75834380000000001</v>
      </c>
      <c r="F2814" s="10">
        <v>0.38986949999999998</v>
      </c>
      <c r="G2814" s="10">
        <v>0.42055900000000002</v>
      </c>
    </row>
    <row r="2815" spans="2:7" ht="12" thickBot="1" x14ac:dyDescent="0.25">
      <c r="B2815" s="213"/>
      <c r="C2815" s="10">
        <v>117.125</v>
      </c>
      <c r="D2815" s="10">
        <v>0.61799159999999997</v>
      </c>
      <c r="E2815" s="10">
        <v>0.69131410000000004</v>
      </c>
      <c r="F2815" s="10">
        <v>0.346833</v>
      </c>
      <c r="G2815" s="10">
        <v>0.37095040000000001</v>
      </c>
    </row>
    <row r="2816" spans="2:7" ht="12" thickBot="1" x14ac:dyDescent="0.25">
      <c r="B2816" s="213"/>
      <c r="C2816" s="10">
        <v>117.166666666667</v>
      </c>
      <c r="D2816" s="10">
        <v>0.58508119999999997</v>
      </c>
      <c r="E2816" s="10">
        <v>0.65687090000000004</v>
      </c>
      <c r="F2816" s="10">
        <v>0.3176023</v>
      </c>
      <c r="G2816" s="10">
        <v>0.3390437</v>
      </c>
    </row>
    <row r="2817" spans="2:7" ht="12" thickBot="1" x14ac:dyDescent="0.25">
      <c r="B2817" s="213"/>
      <c r="C2817" s="10">
        <v>117.208333333334</v>
      </c>
      <c r="D2817" s="10">
        <v>0.5685962</v>
      </c>
      <c r="E2817" s="10">
        <v>0.64864140000000003</v>
      </c>
      <c r="F2817" s="10">
        <v>0.29848370000000002</v>
      </c>
      <c r="G2817" s="10">
        <v>0.31948169999999998</v>
      </c>
    </row>
    <row r="2818" spans="2:7" ht="12" thickBot="1" x14ac:dyDescent="0.25">
      <c r="B2818" s="213"/>
      <c r="C2818" s="10">
        <v>117.25</v>
      </c>
      <c r="D2818" s="10">
        <v>0.57452970000000003</v>
      </c>
      <c r="E2818" s="10">
        <v>0.6744078</v>
      </c>
      <c r="F2818" s="10">
        <v>0.2917592</v>
      </c>
      <c r="G2818" s="10">
        <v>0.31921820000000001</v>
      </c>
    </row>
    <row r="2819" spans="2:7" ht="12" thickBot="1" x14ac:dyDescent="0.25">
      <c r="B2819" s="213"/>
      <c r="C2819" s="10">
        <v>117.291666666667</v>
      </c>
      <c r="D2819" s="10">
        <v>0.6128036</v>
      </c>
      <c r="E2819" s="10">
        <v>0.76115759999999999</v>
      </c>
      <c r="F2819" s="10">
        <v>0.30471019999999999</v>
      </c>
      <c r="G2819" s="10">
        <v>0.34597879999999998</v>
      </c>
    </row>
    <row r="2820" spans="2:7" ht="12" thickBot="1" x14ac:dyDescent="0.25">
      <c r="B2820" s="213"/>
      <c r="C2820" s="10">
        <v>117.333333333334</v>
      </c>
      <c r="D2820" s="10">
        <v>0.69825020000000004</v>
      </c>
      <c r="E2820" s="10">
        <v>0.92990379999999995</v>
      </c>
      <c r="F2820" s="10">
        <v>0.34382839999999998</v>
      </c>
      <c r="G2820" s="10">
        <v>0.41076649999999998</v>
      </c>
    </row>
    <row r="2821" spans="2:7" ht="12" thickBot="1" x14ac:dyDescent="0.25">
      <c r="B2821" s="213"/>
      <c r="C2821" s="10">
        <v>117.375</v>
      </c>
      <c r="D2821" s="10">
        <v>0.81070439999999999</v>
      </c>
      <c r="E2821" s="10">
        <v>1.1136220999999999</v>
      </c>
      <c r="F2821" s="10">
        <v>0.40467779999999998</v>
      </c>
      <c r="G2821" s="10">
        <v>0.4982992</v>
      </c>
    </row>
    <row r="2822" spans="2:7" ht="12" thickBot="1" x14ac:dyDescent="0.25">
      <c r="B2822" s="213"/>
      <c r="C2822" s="10">
        <v>117.416666666667</v>
      </c>
      <c r="D2822" s="10">
        <v>0.89978999999999998</v>
      </c>
      <c r="E2822" s="10">
        <v>1.2314429</v>
      </c>
      <c r="F2822" s="10">
        <v>0.46878760000000003</v>
      </c>
      <c r="G2822" s="10">
        <v>0.58432329999999999</v>
      </c>
    </row>
    <row r="2823" spans="2:7" ht="12" thickBot="1" x14ac:dyDescent="0.25">
      <c r="B2823" s="213"/>
      <c r="C2823" s="10">
        <v>117.458333333334</v>
      </c>
      <c r="D2823" s="10">
        <v>0.95834520000000001</v>
      </c>
      <c r="E2823" s="10">
        <v>1.2839167</v>
      </c>
      <c r="F2823" s="10">
        <v>0.52141919999999997</v>
      </c>
      <c r="G2823" s="10">
        <v>0.64248249999999996</v>
      </c>
    </row>
    <row r="2824" spans="2:7" ht="12" thickBot="1" x14ac:dyDescent="0.25">
      <c r="B2824" s="213"/>
      <c r="C2824" s="10">
        <v>117.5</v>
      </c>
      <c r="D2824" s="10">
        <v>1.0106470000000001</v>
      </c>
      <c r="E2824" s="10">
        <v>1.2981436</v>
      </c>
      <c r="F2824" s="10">
        <v>0.57216909999999999</v>
      </c>
      <c r="G2824" s="10">
        <v>0.68113060000000003</v>
      </c>
    </row>
    <row r="2825" spans="2:7" ht="12" thickBot="1" x14ac:dyDescent="0.25">
      <c r="B2825" s="213"/>
      <c r="C2825" s="10">
        <v>117.541666666667</v>
      </c>
      <c r="D2825" s="10">
        <v>1.0771135000000001</v>
      </c>
      <c r="E2825" s="10">
        <v>1.3347931</v>
      </c>
      <c r="F2825" s="10">
        <v>0.6321215</v>
      </c>
      <c r="G2825" s="10">
        <v>0.7312999</v>
      </c>
    </row>
    <row r="2826" spans="2:7" ht="12" thickBot="1" x14ac:dyDescent="0.25">
      <c r="B2826" s="213"/>
      <c r="C2826" s="10">
        <v>117.583333333334</v>
      </c>
      <c r="D2826" s="10">
        <v>1.1717268999999999</v>
      </c>
      <c r="E2826" s="10">
        <v>1.3910232</v>
      </c>
      <c r="F2826" s="10">
        <v>0.70561090000000004</v>
      </c>
      <c r="G2826" s="10">
        <v>0.79053370000000001</v>
      </c>
    </row>
    <row r="2827" spans="2:7" ht="12" thickBot="1" x14ac:dyDescent="0.25">
      <c r="B2827" s="213"/>
      <c r="C2827" s="10">
        <v>117.625</v>
      </c>
      <c r="D2827" s="10">
        <v>1.2889436999999999</v>
      </c>
      <c r="E2827" s="10">
        <v>1.4827697</v>
      </c>
      <c r="F2827" s="10">
        <v>0.78584710000000002</v>
      </c>
      <c r="G2827" s="10">
        <v>0.8635678</v>
      </c>
    </row>
    <row r="2828" spans="2:7" ht="12" thickBot="1" x14ac:dyDescent="0.25">
      <c r="B2828" s="213"/>
      <c r="C2828" s="10">
        <v>117.666666666667</v>
      </c>
      <c r="D2828" s="10">
        <v>1.4273117</v>
      </c>
      <c r="E2828" s="10">
        <v>1.6018882000000001</v>
      </c>
      <c r="F2828" s="10">
        <v>0.86583429999999995</v>
      </c>
      <c r="G2828" s="10">
        <v>0.92831059999999999</v>
      </c>
    </row>
    <row r="2829" spans="2:7" ht="12" thickBot="1" x14ac:dyDescent="0.25">
      <c r="B2829" s="213"/>
      <c r="C2829" s="10">
        <v>117.708333333334</v>
      </c>
      <c r="D2829" s="10">
        <v>1.5742742000000001</v>
      </c>
      <c r="E2829" s="10">
        <v>1.744875</v>
      </c>
      <c r="F2829" s="10">
        <v>0.94958310000000001</v>
      </c>
      <c r="G2829" s="10">
        <v>1.0038172000000001</v>
      </c>
    </row>
    <row r="2830" spans="2:7" ht="12" thickBot="1" x14ac:dyDescent="0.25">
      <c r="B2830" s="213"/>
      <c r="C2830" s="10">
        <v>117.75</v>
      </c>
      <c r="D2830" s="10">
        <v>1.6895228</v>
      </c>
      <c r="E2830" s="10">
        <v>1.8587494</v>
      </c>
      <c r="F2830" s="10">
        <v>1.0139711</v>
      </c>
      <c r="G2830" s="10">
        <v>1.0679538</v>
      </c>
    </row>
    <row r="2831" spans="2:7" ht="12" thickBot="1" x14ac:dyDescent="0.25">
      <c r="B2831" s="213"/>
      <c r="C2831" s="10">
        <v>117.791666666667</v>
      </c>
      <c r="D2831" s="10">
        <v>1.7263250000000001</v>
      </c>
      <c r="E2831" s="10">
        <v>1.890196</v>
      </c>
      <c r="F2831" s="10">
        <v>1.0269569999999999</v>
      </c>
      <c r="G2831" s="10">
        <v>1.0905327</v>
      </c>
    </row>
    <row r="2832" spans="2:7" ht="12" thickBot="1" x14ac:dyDescent="0.25">
      <c r="B2832" s="213"/>
      <c r="C2832" s="10">
        <v>117.833333333334</v>
      </c>
      <c r="D2832" s="10">
        <v>1.6787867000000001</v>
      </c>
      <c r="E2832" s="10">
        <v>1.8590689</v>
      </c>
      <c r="F2832" s="10">
        <v>0.99276819999999999</v>
      </c>
      <c r="G2832" s="10">
        <v>1.0608896999999999</v>
      </c>
    </row>
    <row r="2833" spans="2:7" ht="12" thickBot="1" x14ac:dyDescent="0.25">
      <c r="B2833" s="213"/>
      <c r="C2833" s="10">
        <v>117.875</v>
      </c>
      <c r="D2833" s="10">
        <v>1.6660569000000001</v>
      </c>
      <c r="E2833" s="10">
        <v>1.8656767000000001</v>
      </c>
      <c r="F2833" s="10">
        <v>0.95905799999999997</v>
      </c>
      <c r="G2833" s="10">
        <v>1.0274160000000001</v>
      </c>
    </row>
    <row r="2834" spans="2:7" ht="12" thickBot="1" x14ac:dyDescent="0.25">
      <c r="B2834" s="213"/>
      <c r="C2834" s="10">
        <v>117.916666666667</v>
      </c>
      <c r="D2834" s="10">
        <v>1.545045</v>
      </c>
      <c r="E2834" s="10">
        <v>1.7223515</v>
      </c>
      <c r="F2834" s="10">
        <v>0.90414779999999995</v>
      </c>
      <c r="G2834" s="10">
        <v>0.97023990000000004</v>
      </c>
    </row>
    <row r="2835" spans="2:7" ht="12" thickBot="1" x14ac:dyDescent="0.25">
      <c r="B2835" s="213"/>
      <c r="C2835" s="10">
        <v>117.958333333334</v>
      </c>
      <c r="D2835" s="10">
        <v>1.2670851000000001</v>
      </c>
      <c r="E2835" s="10">
        <v>1.3998919000000001</v>
      </c>
      <c r="F2835" s="10">
        <v>0.77783009999999997</v>
      </c>
      <c r="G2835" s="10">
        <v>0.82776740000000004</v>
      </c>
    </row>
    <row r="2836" spans="2:7" ht="12" thickBot="1" x14ac:dyDescent="0.25">
      <c r="B2836" s="213"/>
      <c r="C2836" s="10">
        <v>118</v>
      </c>
      <c r="D2836" s="10">
        <v>1.0006543999999999</v>
      </c>
      <c r="E2836" s="10">
        <v>1.0928135000000001</v>
      </c>
      <c r="F2836" s="10">
        <v>0.63332639999999996</v>
      </c>
      <c r="G2836" s="10">
        <v>0.67157239999999996</v>
      </c>
    </row>
    <row r="2837" spans="2:7" ht="12" thickBot="1" x14ac:dyDescent="0.25">
      <c r="B2837" s="213">
        <v>41393</v>
      </c>
      <c r="C2837" s="10">
        <v>118.041666666667</v>
      </c>
      <c r="D2837" s="10">
        <v>0.82523009999999997</v>
      </c>
      <c r="E2837" s="10">
        <v>0.89320029999999995</v>
      </c>
      <c r="F2837" s="10">
        <v>0.51908430000000005</v>
      </c>
      <c r="G2837" s="10">
        <v>0.54452900000000004</v>
      </c>
    </row>
    <row r="2838" spans="2:7" ht="12" thickBot="1" x14ac:dyDescent="0.25">
      <c r="B2838" s="213"/>
      <c r="C2838" s="10">
        <v>118.083333333334</v>
      </c>
      <c r="D2838" s="10">
        <v>0.70950000000000002</v>
      </c>
      <c r="E2838" s="10">
        <v>0.77008049999999995</v>
      </c>
      <c r="F2838" s="10">
        <v>0.43767080000000003</v>
      </c>
      <c r="G2838" s="10">
        <v>0.45464959999999999</v>
      </c>
    </row>
    <row r="2839" spans="2:7" ht="12" thickBot="1" x14ac:dyDescent="0.25">
      <c r="B2839" s="213"/>
      <c r="C2839" s="10">
        <v>118.125</v>
      </c>
      <c r="D2839" s="10">
        <v>0.64714039999999995</v>
      </c>
      <c r="E2839" s="10">
        <v>0.70500640000000003</v>
      </c>
      <c r="F2839" s="10">
        <v>0.38747389999999998</v>
      </c>
      <c r="G2839" s="10">
        <v>0.40254050000000002</v>
      </c>
    </row>
    <row r="2840" spans="2:7" ht="12" thickBot="1" x14ac:dyDescent="0.25">
      <c r="B2840" s="213"/>
      <c r="C2840" s="10">
        <v>118.166666666667</v>
      </c>
      <c r="D2840" s="10">
        <v>0.61479839999999997</v>
      </c>
      <c r="E2840" s="10">
        <v>0.67857069999999997</v>
      </c>
      <c r="F2840" s="10">
        <v>0.35515920000000001</v>
      </c>
      <c r="G2840" s="10">
        <v>0.37021369999999998</v>
      </c>
    </row>
    <row r="2841" spans="2:7" ht="12" thickBot="1" x14ac:dyDescent="0.25">
      <c r="B2841" s="213"/>
      <c r="C2841" s="10">
        <v>118.208333333334</v>
      </c>
      <c r="D2841" s="10">
        <v>0.60896669999999997</v>
      </c>
      <c r="E2841" s="10">
        <v>0.70023809999999997</v>
      </c>
      <c r="F2841" s="10">
        <v>0.3391632</v>
      </c>
      <c r="G2841" s="10">
        <v>0.36241129999999999</v>
      </c>
    </row>
    <row r="2842" spans="2:7" ht="12" thickBot="1" x14ac:dyDescent="0.25">
      <c r="B2842" s="213"/>
      <c r="C2842" s="10">
        <v>118.25</v>
      </c>
      <c r="D2842" s="10">
        <v>0.65133010000000002</v>
      </c>
      <c r="E2842" s="10">
        <v>0.81362900000000005</v>
      </c>
      <c r="F2842" s="10">
        <v>0.3454718</v>
      </c>
      <c r="G2842" s="10">
        <v>0.38752629999999999</v>
      </c>
    </row>
    <row r="2843" spans="2:7" ht="12" thickBot="1" x14ac:dyDescent="0.25">
      <c r="B2843" s="213"/>
      <c r="C2843" s="10">
        <v>118.291666666667</v>
      </c>
      <c r="D2843" s="10">
        <v>0.76033459999999997</v>
      </c>
      <c r="E2843" s="10">
        <v>1.0544925000000001</v>
      </c>
      <c r="F2843" s="10">
        <v>0.39261669999999999</v>
      </c>
      <c r="G2843" s="10">
        <v>0.4826452</v>
      </c>
    </row>
    <row r="2844" spans="2:7" ht="12" thickBot="1" x14ac:dyDescent="0.25">
      <c r="B2844" s="213"/>
      <c r="C2844" s="10">
        <v>118.333333333334</v>
      </c>
      <c r="D2844" s="10">
        <v>0.81488119999999997</v>
      </c>
      <c r="E2844" s="10">
        <v>1.1283662000000001</v>
      </c>
      <c r="F2844" s="10">
        <v>0.42731799999999998</v>
      </c>
      <c r="G2844" s="10">
        <v>0.53003279999999997</v>
      </c>
    </row>
    <row r="2845" spans="2:7" ht="12" thickBot="1" x14ac:dyDescent="0.25">
      <c r="B2845" s="213"/>
      <c r="C2845" s="10">
        <v>118.375</v>
      </c>
      <c r="D2845" s="10">
        <v>0.79421940000000002</v>
      </c>
      <c r="E2845" s="10">
        <v>1.0545156</v>
      </c>
      <c r="F2845" s="10">
        <v>0.42713230000000002</v>
      </c>
      <c r="G2845" s="10">
        <v>0.5059939</v>
      </c>
    </row>
    <row r="2846" spans="2:7" ht="12" thickBot="1" x14ac:dyDescent="0.25">
      <c r="B2846" s="213"/>
      <c r="C2846" s="10">
        <v>118.416666666667</v>
      </c>
      <c r="D2846" s="10">
        <v>0.81799200000000005</v>
      </c>
      <c r="E2846" s="10">
        <v>1.0569584000000001</v>
      </c>
      <c r="F2846" s="10">
        <v>0.44928770000000001</v>
      </c>
      <c r="G2846" s="10">
        <v>0.52503330000000004</v>
      </c>
    </row>
    <row r="2847" spans="2:7" ht="12" thickBot="1" x14ac:dyDescent="0.25">
      <c r="B2847" s="213"/>
      <c r="C2847" s="10">
        <v>118.458333333334</v>
      </c>
      <c r="D2847" s="10">
        <v>0.86286569999999996</v>
      </c>
      <c r="E2847" s="10">
        <v>1.0773193999999999</v>
      </c>
      <c r="F2847" s="10">
        <v>0.48768660000000003</v>
      </c>
      <c r="G2847" s="10">
        <v>0.55713900000000005</v>
      </c>
    </row>
    <row r="2848" spans="2:7" ht="12" thickBot="1" x14ac:dyDescent="0.25">
      <c r="B2848" s="213"/>
      <c r="C2848" s="10">
        <v>118.5</v>
      </c>
      <c r="D2848" s="10">
        <v>0.91908590000000001</v>
      </c>
      <c r="E2848" s="10">
        <v>1.1178431</v>
      </c>
      <c r="F2848" s="10">
        <v>0.53746939999999999</v>
      </c>
      <c r="G2848" s="10">
        <v>0.60434019999999999</v>
      </c>
    </row>
    <row r="2849" spans="2:7" ht="12" thickBot="1" x14ac:dyDescent="0.25">
      <c r="B2849" s="213"/>
      <c r="C2849" s="10">
        <v>118.541666666667</v>
      </c>
      <c r="D2849" s="10">
        <v>0.99469370000000001</v>
      </c>
      <c r="E2849" s="10">
        <v>1.174688</v>
      </c>
      <c r="F2849" s="10">
        <v>0.59858540000000005</v>
      </c>
      <c r="G2849" s="10">
        <v>0.67025539999999995</v>
      </c>
    </row>
    <row r="2850" spans="2:7" ht="12" thickBot="1" x14ac:dyDescent="0.25">
      <c r="B2850" s="213"/>
      <c r="C2850" s="10">
        <v>118.583333333334</v>
      </c>
      <c r="D2850" s="10">
        <v>1.0911195</v>
      </c>
      <c r="E2850" s="10">
        <v>1.2496689999999999</v>
      </c>
      <c r="F2850" s="10">
        <v>0.67062869999999997</v>
      </c>
      <c r="G2850" s="10">
        <v>0.7317709</v>
      </c>
    </row>
    <row r="2851" spans="2:7" ht="12" thickBot="1" x14ac:dyDescent="0.25">
      <c r="B2851" s="213"/>
      <c r="C2851" s="10">
        <v>118.625</v>
      </c>
      <c r="D2851" s="10">
        <v>1.2123923999999999</v>
      </c>
      <c r="E2851" s="10">
        <v>1.3447374000000001</v>
      </c>
      <c r="F2851" s="10">
        <v>0.747672</v>
      </c>
      <c r="G2851" s="10">
        <v>0.80311790000000005</v>
      </c>
    </row>
    <row r="2852" spans="2:7" ht="12" thickBot="1" x14ac:dyDescent="0.25">
      <c r="B2852" s="213"/>
      <c r="C2852" s="10">
        <v>118.666666666667</v>
      </c>
      <c r="D2852" s="10">
        <v>1.3868168999999999</v>
      </c>
      <c r="E2852" s="10">
        <v>1.5030117000000001</v>
      </c>
      <c r="F2852" s="10">
        <v>0.85434129999999997</v>
      </c>
      <c r="G2852" s="10">
        <v>0.90431910000000004</v>
      </c>
    </row>
    <row r="2853" spans="2:7" ht="12" thickBot="1" x14ac:dyDescent="0.25">
      <c r="B2853" s="213"/>
      <c r="C2853" s="10">
        <v>118.708333333334</v>
      </c>
      <c r="D2853" s="10">
        <v>1.5801305999999999</v>
      </c>
      <c r="E2853" s="10">
        <v>1.6960213</v>
      </c>
      <c r="F2853" s="10">
        <v>0.96206950000000002</v>
      </c>
      <c r="G2853" s="10">
        <v>1.013347</v>
      </c>
    </row>
    <row r="2854" spans="2:7" ht="12" thickBot="1" x14ac:dyDescent="0.25">
      <c r="B2854" s="213"/>
      <c r="C2854" s="10">
        <v>118.75</v>
      </c>
      <c r="D2854" s="10">
        <v>1.7000818</v>
      </c>
      <c r="E2854" s="10">
        <v>1.8448348999999999</v>
      </c>
      <c r="F2854" s="10">
        <v>1.0239537999999999</v>
      </c>
      <c r="G2854" s="10">
        <v>1.0835264</v>
      </c>
    </row>
    <row r="2855" spans="2:7" ht="12" thickBot="1" x14ac:dyDescent="0.25">
      <c r="B2855" s="213"/>
      <c r="C2855" s="10">
        <v>118.791666666667</v>
      </c>
      <c r="D2855" s="10">
        <v>1.7271707999999999</v>
      </c>
      <c r="E2855" s="10">
        <v>1.8960835</v>
      </c>
      <c r="F2855" s="10">
        <v>1.0438094</v>
      </c>
      <c r="G2855" s="10">
        <v>1.1141223</v>
      </c>
    </row>
    <row r="2856" spans="2:7" ht="12" thickBot="1" x14ac:dyDescent="0.25">
      <c r="B2856" s="213"/>
      <c r="C2856" s="10">
        <v>118.833333333334</v>
      </c>
      <c r="D2856" s="10">
        <v>1.6770999</v>
      </c>
      <c r="E2856" s="10">
        <v>1.8681942</v>
      </c>
      <c r="F2856" s="10">
        <v>1.0101737</v>
      </c>
      <c r="G2856" s="10">
        <v>1.0876656</v>
      </c>
    </row>
    <row r="2857" spans="2:7" ht="12" thickBot="1" x14ac:dyDescent="0.25">
      <c r="B2857" s="213"/>
      <c r="C2857" s="10">
        <v>118.875</v>
      </c>
      <c r="D2857" s="10">
        <v>1.6806833000000001</v>
      </c>
      <c r="E2857" s="10">
        <v>1.8811313000000001</v>
      </c>
      <c r="F2857" s="10">
        <v>0.99401059999999997</v>
      </c>
      <c r="G2857" s="10">
        <v>1.0771592999999999</v>
      </c>
    </row>
    <row r="2858" spans="2:7" ht="12" thickBot="1" x14ac:dyDescent="0.25">
      <c r="B2858" s="213"/>
      <c r="C2858" s="10">
        <v>118.916666666667</v>
      </c>
      <c r="D2858" s="10">
        <v>1.5614391999999999</v>
      </c>
      <c r="E2858" s="10">
        <v>1.7247158</v>
      </c>
      <c r="F2858" s="10">
        <v>0.94067270000000003</v>
      </c>
      <c r="G2858" s="10">
        <v>1.0156556999999999</v>
      </c>
    </row>
    <row r="2859" spans="2:7" ht="12" thickBot="1" x14ac:dyDescent="0.25">
      <c r="B2859" s="213"/>
      <c r="C2859" s="10">
        <v>118.958333333334</v>
      </c>
      <c r="D2859" s="10">
        <v>1.2985755999999999</v>
      </c>
      <c r="E2859" s="10">
        <v>1.4182588</v>
      </c>
      <c r="F2859" s="10">
        <v>0.81221889999999997</v>
      </c>
      <c r="G2859" s="10">
        <v>0.87074149999999995</v>
      </c>
    </row>
    <row r="2860" spans="2:7" ht="12" thickBot="1" x14ac:dyDescent="0.25">
      <c r="B2860" s="213"/>
      <c r="C2860" s="10">
        <v>119</v>
      </c>
      <c r="D2860" s="10">
        <v>1.0260731000000001</v>
      </c>
      <c r="E2860" s="10">
        <v>1.1149068</v>
      </c>
      <c r="F2860" s="10">
        <v>0.66463660000000002</v>
      </c>
      <c r="G2860" s="10">
        <v>0.70377900000000004</v>
      </c>
    </row>
    <row r="2861" spans="2:7" ht="12" thickBot="1" x14ac:dyDescent="0.25">
      <c r="B2861" s="213">
        <v>41394</v>
      </c>
      <c r="C2861" s="10">
        <v>119.041666666667</v>
      </c>
      <c r="D2861" s="10">
        <v>0.838781</v>
      </c>
      <c r="E2861" s="10">
        <v>0.90269540000000004</v>
      </c>
      <c r="F2861" s="10">
        <v>0.54521850000000005</v>
      </c>
      <c r="G2861" s="10">
        <v>0.57130550000000002</v>
      </c>
    </row>
    <row r="2862" spans="2:7" ht="12" thickBot="1" x14ac:dyDescent="0.25">
      <c r="B2862" s="213"/>
      <c r="C2862" s="10">
        <v>119.083333333334</v>
      </c>
      <c r="D2862" s="10">
        <v>0.72949010000000003</v>
      </c>
      <c r="E2862" s="10">
        <v>0.78580470000000002</v>
      </c>
      <c r="F2862" s="10">
        <v>0.46468939999999997</v>
      </c>
      <c r="G2862" s="10">
        <v>0.48306759999999999</v>
      </c>
    </row>
    <row r="2863" spans="2:7" ht="12" thickBot="1" x14ac:dyDescent="0.25">
      <c r="B2863" s="213"/>
      <c r="C2863" s="10">
        <v>119.125</v>
      </c>
      <c r="D2863" s="10">
        <v>0.66601049999999995</v>
      </c>
      <c r="E2863" s="10">
        <v>0.71963920000000003</v>
      </c>
      <c r="F2863" s="10">
        <v>0.40988639999999998</v>
      </c>
      <c r="G2863" s="10">
        <v>0.42494520000000002</v>
      </c>
    </row>
    <row r="2864" spans="2:7" ht="12" thickBot="1" x14ac:dyDescent="0.25">
      <c r="B2864" s="213"/>
      <c r="C2864" s="10">
        <v>119.166666666667</v>
      </c>
      <c r="D2864" s="10">
        <v>0.63107679999999999</v>
      </c>
      <c r="E2864" s="10">
        <v>0.69436690000000001</v>
      </c>
      <c r="F2864" s="10">
        <v>0.37382169999999998</v>
      </c>
      <c r="G2864" s="10">
        <v>0.3907814</v>
      </c>
    </row>
    <row r="2865" spans="2:7" ht="12" thickBot="1" x14ac:dyDescent="0.25">
      <c r="B2865" s="213"/>
      <c r="C2865" s="10">
        <v>119.208333333334</v>
      </c>
      <c r="D2865" s="10">
        <v>0.62351480000000004</v>
      </c>
      <c r="E2865" s="10">
        <v>0.71353520000000004</v>
      </c>
      <c r="F2865" s="10">
        <v>0.354014</v>
      </c>
      <c r="G2865" s="10">
        <v>0.37598870000000001</v>
      </c>
    </row>
    <row r="2866" spans="2:7" ht="12" thickBot="1" x14ac:dyDescent="0.25">
      <c r="B2866" s="213"/>
      <c r="C2866" s="10">
        <v>119.25</v>
      </c>
      <c r="D2866" s="10">
        <v>0.66315729999999995</v>
      </c>
      <c r="E2866" s="10">
        <v>0.82419330000000002</v>
      </c>
      <c r="F2866" s="10">
        <v>0.35761609999999999</v>
      </c>
      <c r="G2866" s="10">
        <v>0.39881129999999998</v>
      </c>
    </row>
    <row r="2867" spans="2:7" ht="12" thickBot="1" x14ac:dyDescent="0.25">
      <c r="B2867" s="213"/>
      <c r="C2867" s="10">
        <v>119.291666666667</v>
      </c>
      <c r="D2867" s="10">
        <v>0.76428240000000003</v>
      </c>
      <c r="E2867" s="10">
        <v>1.0620574</v>
      </c>
      <c r="F2867" s="10">
        <v>0.4030186</v>
      </c>
      <c r="G2867" s="10">
        <v>0.4951294</v>
      </c>
    </row>
    <row r="2868" spans="2:7" ht="12" thickBot="1" x14ac:dyDescent="0.25">
      <c r="B2868" s="213"/>
      <c r="C2868" s="10">
        <v>119.333333333334</v>
      </c>
      <c r="D2868" s="10">
        <v>0.80641589999999996</v>
      </c>
      <c r="E2868" s="10">
        <v>1.1136678</v>
      </c>
      <c r="F2868" s="10">
        <v>0.42537609999999998</v>
      </c>
      <c r="G2868" s="10">
        <v>0.53318270000000001</v>
      </c>
    </row>
    <row r="2869" spans="2:7" ht="12" thickBot="1" x14ac:dyDescent="0.25">
      <c r="B2869" s="213"/>
      <c r="C2869" s="10">
        <v>119.375</v>
      </c>
      <c r="D2869" s="10">
        <v>0.77222369999999996</v>
      </c>
      <c r="E2869" s="10">
        <v>1.0315991</v>
      </c>
      <c r="F2869" s="10">
        <v>0.41112910000000003</v>
      </c>
      <c r="G2869" s="10">
        <v>0.49813449999999998</v>
      </c>
    </row>
    <row r="2870" spans="2:7" ht="12" thickBot="1" x14ac:dyDescent="0.25">
      <c r="B2870" s="213"/>
      <c r="C2870" s="10">
        <v>119.416666666667</v>
      </c>
      <c r="D2870" s="10">
        <v>0.7801013</v>
      </c>
      <c r="E2870" s="10">
        <v>1.0161811999999999</v>
      </c>
      <c r="F2870" s="10">
        <v>0.41629650000000001</v>
      </c>
      <c r="G2870" s="10">
        <v>0.50027149999999998</v>
      </c>
    </row>
    <row r="2871" spans="2:7" ht="12" thickBot="1" x14ac:dyDescent="0.25">
      <c r="B2871" s="213"/>
      <c r="C2871" s="10">
        <v>119.458333333334</v>
      </c>
      <c r="D2871" s="10">
        <v>0.80061260000000001</v>
      </c>
      <c r="E2871" s="10">
        <v>1.0183936</v>
      </c>
      <c r="F2871" s="10">
        <v>0.43486950000000002</v>
      </c>
      <c r="G2871" s="10">
        <v>0.51760459999999997</v>
      </c>
    </row>
    <row r="2872" spans="2:7" ht="12" thickBot="1" x14ac:dyDescent="0.25">
      <c r="B2872" s="213"/>
      <c r="C2872" s="10">
        <v>119.5</v>
      </c>
      <c r="D2872" s="10">
        <v>0.82449649999999997</v>
      </c>
      <c r="E2872" s="10">
        <v>1.0237993999999999</v>
      </c>
      <c r="F2872" s="10">
        <v>0.45924029999999999</v>
      </c>
      <c r="G2872" s="10">
        <v>0.54232009999999997</v>
      </c>
    </row>
    <row r="2873" spans="2:7" ht="12" thickBot="1" x14ac:dyDescent="0.25">
      <c r="B2873" s="213"/>
      <c r="C2873" s="10">
        <v>119.541666666667</v>
      </c>
      <c r="D2873" s="10">
        <v>0.85389870000000001</v>
      </c>
      <c r="E2873" s="10">
        <v>1.0440882</v>
      </c>
      <c r="F2873" s="10">
        <v>0.48961949999999999</v>
      </c>
      <c r="G2873" s="10">
        <v>0.57212600000000002</v>
      </c>
    </row>
    <row r="2874" spans="2:7" ht="12" thickBot="1" x14ac:dyDescent="0.25">
      <c r="B2874" s="213"/>
      <c r="C2874" s="10">
        <v>119.583333333334</v>
      </c>
      <c r="D2874" s="10">
        <v>0.88721369999999999</v>
      </c>
      <c r="E2874" s="10">
        <v>1.0595619999999999</v>
      </c>
      <c r="F2874" s="10">
        <v>0.52264690000000003</v>
      </c>
      <c r="G2874" s="10">
        <v>0.60200109999999996</v>
      </c>
    </row>
    <row r="2875" spans="2:7" ht="12" thickBot="1" x14ac:dyDescent="0.25">
      <c r="B2875" s="213"/>
      <c r="C2875" s="10">
        <v>119.625</v>
      </c>
      <c r="D2875" s="10">
        <v>0.94031120000000001</v>
      </c>
      <c r="E2875" s="10">
        <v>1.1003202000000001</v>
      </c>
      <c r="F2875" s="10">
        <v>0.56604779999999999</v>
      </c>
      <c r="G2875" s="10">
        <v>0.64427990000000002</v>
      </c>
    </row>
    <row r="2876" spans="2:7" ht="12" thickBot="1" x14ac:dyDescent="0.25">
      <c r="B2876" s="213"/>
      <c r="C2876" s="10">
        <v>119.666666666667</v>
      </c>
      <c r="D2876" s="10">
        <v>1.0273114000000001</v>
      </c>
      <c r="E2876" s="10">
        <v>1.1885072999999999</v>
      </c>
      <c r="F2876" s="10">
        <v>0.62713339999999995</v>
      </c>
      <c r="G2876" s="10">
        <v>0.70533100000000004</v>
      </c>
    </row>
    <row r="2877" spans="2:7" ht="12" thickBot="1" x14ac:dyDescent="0.25">
      <c r="B2877" s="213"/>
      <c r="C2877" s="10">
        <v>119.708333333334</v>
      </c>
      <c r="D2877" s="10">
        <v>1.1157147999999999</v>
      </c>
      <c r="E2877" s="10">
        <v>1.2928572</v>
      </c>
      <c r="F2877" s="10">
        <v>0.67939740000000004</v>
      </c>
      <c r="G2877" s="10">
        <v>0.76284770000000002</v>
      </c>
    </row>
    <row r="2878" spans="2:7" ht="12" thickBot="1" x14ac:dyDescent="0.25">
      <c r="B2878" s="213"/>
      <c r="C2878" s="10">
        <v>119.75</v>
      </c>
      <c r="D2878" s="10">
        <v>1.2050194000000001</v>
      </c>
      <c r="E2878" s="10">
        <v>1.4166614</v>
      </c>
      <c r="F2878" s="10">
        <v>0.73817809999999995</v>
      </c>
      <c r="G2878" s="10">
        <v>0.82535340000000001</v>
      </c>
    </row>
    <row r="2879" spans="2:7" ht="12" thickBot="1" x14ac:dyDescent="0.25">
      <c r="B2879" s="213"/>
      <c r="C2879" s="10">
        <v>119.791666666667</v>
      </c>
      <c r="D2879" s="10">
        <v>1.2405976999999999</v>
      </c>
      <c r="E2879" s="10">
        <v>1.4780004</v>
      </c>
      <c r="F2879" s="10">
        <v>0.76049889999999998</v>
      </c>
      <c r="G2879" s="10">
        <v>0.86069819999999997</v>
      </c>
    </row>
    <row r="2880" spans="2:7" ht="12" thickBot="1" x14ac:dyDescent="0.25">
      <c r="B2880" s="213"/>
      <c r="C2880" s="10">
        <v>119.833333333334</v>
      </c>
      <c r="D2880" s="10">
        <v>1.2172476999999999</v>
      </c>
      <c r="E2880" s="10">
        <v>1.4636361</v>
      </c>
      <c r="F2880" s="10">
        <v>0.7367186</v>
      </c>
      <c r="G2880" s="10">
        <v>0.83790909999999996</v>
      </c>
    </row>
    <row r="2881" spans="2:7" ht="12" thickBot="1" x14ac:dyDescent="0.25">
      <c r="B2881" s="213"/>
      <c r="C2881" s="10">
        <v>119.875</v>
      </c>
      <c r="D2881" s="10">
        <v>1.2862879</v>
      </c>
      <c r="E2881" s="10">
        <v>1.5486002000000001</v>
      </c>
      <c r="F2881" s="10">
        <v>0.73814239999999998</v>
      </c>
      <c r="G2881" s="10">
        <v>0.84784269999999995</v>
      </c>
    </row>
    <row r="2882" spans="2:7" ht="12" thickBot="1" x14ac:dyDescent="0.25">
      <c r="B2882" s="213"/>
      <c r="C2882" s="10">
        <v>119.916666666667</v>
      </c>
      <c r="D2882" s="10">
        <v>1.2351297000000001</v>
      </c>
      <c r="E2882" s="10">
        <v>1.4737642</v>
      </c>
      <c r="F2882" s="10">
        <v>0.71017640000000004</v>
      </c>
      <c r="G2882" s="10">
        <v>0.81728970000000001</v>
      </c>
    </row>
    <row r="2883" spans="2:7" ht="12" thickBot="1" x14ac:dyDescent="0.25">
      <c r="B2883" s="213"/>
      <c r="C2883" s="10">
        <v>119.958333333334</v>
      </c>
      <c r="D2883" s="10">
        <v>1.05857</v>
      </c>
      <c r="E2883" s="10">
        <v>1.2406642999999999</v>
      </c>
      <c r="F2883" s="10">
        <v>0.62126630000000005</v>
      </c>
      <c r="G2883" s="10">
        <v>0.70255069999999997</v>
      </c>
    </row>
    <row r="2884" spans="2:7" ht="12" thickBot="1" x14ac:dyDescent="0.25">
      <c r="B2884" s="213"/>
      <c r="C2884" s="10">
        <v>120</v>
      </c>
      <c r="D2884" s="10">
        <v>0.85773759999999999</v>
      </c>
      <c r="E2884" s="10">
        <v>0.98478379999999999</v>
      </c>
      <c r="F2884" s="10">
        <v>0.51148700000000002</v>
      </c>
      <c r="G2884" s="10">
        <v>0.57163379999999997</v>
      </c>
    </row>
    <row r="2885" spans="2:7" ht="12" thickBot="1" x14ac:dyDescent="0.25">
      <c r="B2885" s="213">
        <v>41395</v>
      </c>
      <c r="C2885" s="10">
        <v>120.041666666667</v>
      </c>
      <c r="D2885" s="10">
        <v>0.71477400000000002</v>
      </c>
      <c r="E2885" s="10">
        <v>0.81147309999999995</v>
      </c>
      <c r="F2885" s="10">
        <v>0.42364210000000002</v>
      </c>
      <c r="G2885" s="10">
        <v>0.4638118</v>
      </c>
    </row>
    <row r="2886" spans="2:7" ht="12" thickBot="1" x14ac:dyDescent="0.25">
      <c r="B2886" s="213"/>
      <c r="C2886" s="10">
        <v>120.083333333334</v>
      </c>
      <c r="D2886" s="10">
        <v>0.63675329999999997</v>
      </c>
      <c r="E2886" s="10">
        <v>0.7177694</v>
      </c>
      <c r="F2886" s="10">
        <v>0.36210239999999999</v>
      </c>
      <c r="G2886" s="10">
        <v>0.39241160000000003</v>
      </c>
    </row>
    <row r="2887" spans="2:7" ht="12" thickBot="1" x14ac:dyDescent="0.25">
      <c r="B2887" s="213"/>
      <c r="C2887" s="10">
        <v>120.125</v>
      </c>
      <c r="D2887" s="10">
        <v>0.59571830000000003</v>
      </c>
      <c r="E2887" s="10">
        <v>0.66962929999999998</v>
      </c>
      <c r="F2887" s="10">
        <v>0.3244899</v>
      </c>
      <c r="G2887" s="10">
        <v>0.34842240000000002</v>
      </c>
    </row>
    <row r="2888" spans="2:7" ht="12" thickBot="1" x14ac:dyDescent="0.25">
      <c r="B2888" s="213"/>
      <c r="C2888" s="10">
        <v>120.166666666667</v>
      </c>
      <c r="D2888" s="10">
        <v>0.57636240000000005</v>
      </c>
      <c r="E2888" s="10">
        <v>0.65681809999999996</v>
      </c>
      <c r="F2888" s="10">
        <v>0.30388090000000001</v>
      </c>
      <c r="G2888" s="10">
        <v>0.32931490000000002</v>
      </c>
    </row>
    <row r="2889" spans="2:7" ht="12" thickBot="1" x14ac:dyDescent="0.25">
      <c r="B2889" s="213"/>
      <c r="C2889" s="10">
        <v>120.208333333334</v>
      </c>
      <c r="D2889" s="10">
        <v>0.58019399999999999</v>
      </c>
      <c r="E2889" s="10">
        <v>0.68666240000000001</v>
      </c>
      <c r="F2889" s="10">
        <v>0.29799710000000001</v>
      </c>
      <c r="G2889" s="10">
        <v>0.327822</v>
      </c>
    </row>
    <row r="2890" spans="2:7" ht="12" thickBot="1" x14ac:dyDescent="0.25">
      <c r="B2890" s="213"/>
      <c r="C2890" s="10">
        <v>120.25</v>
      </c>
      <c r="D2890" s="10">
        <v>0.62965879999999996</v>
      </c>
      <c r="E2890" s="10">
        <v>0.80498709999999996</v>
      </c>
      <c r="F2890" s="10">
        <v>0.31169639999999998</v>
      </c>
      <c r="G2890" s="10">
        <v>0.36517559999999999</v>
      </c>
    </row>
    <row r="2891" spans="2:7" ht="12" thickBot="1" x14ac:dyDescent="0.25">
      <c r="B2891" s="213"/>
      <c r="C2891" s="10">
        <v>120.291666666667</v>
      </c>
      <c r="D2891" s="10">
        <v>0.73014159999999995</v>
      </c>
      <c r="E2891" s="10">
        <v>1.0494935999999999</v>
      </c>
      <c r="F2891" s="10">
        <v>0.36143730000000002</v>
      </c>
      <c r="G2891" s="10">
        <v>0.46664949999999999</v>
      </c>
    </row>
    <row r="2892" spans="2:7" ht="12" thickBot="1" x14ac:dyDescent="0.25">
      <c r="B2892" s="213"/>
      <c r="C2892" s="10">
        <v>120.333333333334</v>
      </c>
      <c r="D2892" s="10">
        <v>0.77661349999999996</v>
      </c>
      <c r="E2892" s="10">
        <v>1.1194358</v>
      </c>
      <c r="F2892" s="10">
        <v>0.39104319999999998</v>
      </c>
      <c r="G2892" s="10">
        <v>0.51233030000000002</v>
      </c>
    </row>
    <row r="2893" spans="2:7" ht="12" thickBot="1" x14ac:dyDescent="0.25">
      <c r="B2893" s="213"/>
      <c r="C2893" s="10">
        <v>120.375</v>
      </c>
      <c r="D2893" s="10">
        <v>0.74699769999999999</v>
      </c>
      <c r="E2893" s="10">
        <v>1.0314361999999999</v>
      </c>
      <c r="F2893" s="10">
        <v>0.38212829999999998</v>
      </c>
      <c r="G2893" s="10">
        <v>0.4894908</v>
      </c>
    </row>
    <row r="2894" spans="2:7" ht="12" thickBot="1" x14ac:dyDescent="0.25">
      <c r="B2894" s="213"/>
      <c r="C2894" s="10">
        <v>120.416666666667</v>
      </c>
      <c r="D2894" s="10">
        <v>0.74713850000000004</v>
      </c>
      <c r="E2894" s="10">
        <v>1.0008353000000001</v>
      </c>
      <c r="F2894" s="10">
        <v>0.38258150000000002</v>
      </c>
      <c r="G2894" s="10">
        <v>0.47984120000000002</v>
      </c>
    </row>
    <row r="2895" spans="2:7" ht="12" thickBot="1" x14ac:dyDescent="0.25">
      <c r="B2895" s="213"/>
      <c r="C2895" s="10">
        <v>120.458333333334</v>
      </c>
      <c r="D2895" s="10">
        <v>0.76266210000000001</v>
      </c>
      <c r="E2895" s="10">
        <v>0.99037310000000001</v>
      </c>
      <c r="F2895" s="10">
        <v>0.39603949999999999</v>
      </c>
      <c r="G2895" s="10">
        <v>0.48699989999999999</v>
      </c>
    </row>
    <row r="2896" spans="2:7" ht="12" thickBot="1" x14ac:dyDescent="0.25">
      <c r="B2896" s="213"/>
      <c r="C2896" s="10">
        <v>120.5</v>
      </c>
      <c r="D2896" s="10">
        <v>0.781941</v>
      </c>
      <c r="E2896" s="10">
        <v>0.98323139999999998</v>
      </c>
      <c r="F2896" s="10">
        <v>0.41814790000000002</v>
      </c>
      <c r="G2896" s="10">
        <v>0.50452730000000001</v>
      </c>
    </row>
    <row r="2897" spans="2:7" ht="12" thickBot="1" x14ac:dyDescent="0.25">
      <c r="B2897" s="213"/>
      <c r="C2897" s="10">
        <v>120.541666666667</v>
      </c>
      <c r="D2897" s="10">
        <v>0.81076479999999995</v>
      </c>
      <c r="E2897" s="10">
        <v>0.99688239999999995</v>
      </c>
      <c r="F2897" s="10">
        <v>0.45118419999999998</v>
      </c>
      <c r="G2897" s="10">
        <v>0.53488429999999998</v>
      </c>
    </row>
    <row r="2898" spans="2:7" ht="12" thickBot="1" x14ac:dyDescent="0.25">
      <c r="B2898" s="213"/>
      <c r="C2898" s="10">
        <v>120.583333333334</v>
      </c>
      <c r="D2898" s="10">
        <v>0.8501514</v>
      </c>
      <c r="E2898" s="10">
        <v>1.0226997</v>
      </c>
      <c r="F2898" s="10">
        <v>0.4955098</v>
      </c>
      <c r="G2898" s="10">
        <v>0.57608369999999998</v>
      </c>
    </row>
    <row r="2899" spans="2:7" ht="12" thickBot="1" x14ac:dyDescent="0.25">
      <c r="B2899" s="213"/>
      <c r="C2899" s="10">
        <v>120.625</v>
      </c>
      <c r="D2899" s="10">
        <v>0.91978749999999998</v>
      </c>
      <c r="E2899" s="10">
        <v>1.0780962000000001</v>
      </c>
      <c r="F2899" s="10">
        <v>0.55365249999999999</v>
      </c>
      <c r="G2899" s="10">
        <v>0.63361959999999995</v>
      </c>
    </row>
    <row r="2900" spans="2:7" ht="12" thickBot="1" x14ac:dyDescent="0.25">
      <c r="B2900" s="213"/>
      <c r="C2900" s="10">
        <v>120.666666666667</v>
      </c>
      <c r="D2900" s="10">
        <v>1.0510573999999999</v>
      </c>
      <c r="E2900" s="10">
        <v>1.2010810999999999</v>
      </c>
      <c r="F2900" s="10">
        <v>0.64559569999999999</v>
      </c>
      <c r="G2900" s="10">
        <v>0.72581799999999996</v>
      </c>
    </row>
    <row r="2901" spans="2:7" ht="12" thickBot="1" x14ac:dyDescent="0.25">
      <c r="B2901" s="213"/>
      <c r="C2901" s="10">
        <v>120.708333333334</v>
      </c>
      <c r="D2901" s="10">
        <v>1.2146402999999999</v>
      </c>
      <c r="E2901" s="10">
        <v>1.3852213</v>
      </c>
      <c r="F2901" s="10">
        <v>0.74506530000000004</v>
      </c>
      <c r="G2901" s="10">
        <v>0.82916330000000005</v>
      </c>
    </row>
    <row r="2902" spans="2:7" ht="12" thickBot="1" x14ac:dyDescent="0.25">
      <c r="B2902" s="213"/>
      <c r="C2902" s="10">
        <v>120.75</v>
      </c>
      <c r="D2902" s="10">
        <v>1.3632222000000001</v>
      </c>
      <c r="E2902" s="10">
        <v>1.5555585999999999</v>
      </c>
      <c r="F2902" s="10">
        <v>0.83072420000000002</v>
      </c>
      <c r="G2902" s="10">
        <v>0.91631390000000001</v>
      </c>
    </row>
    <row r="2903" spans="2:7" ht="12" thickBot="1" x14ac:dyDescent="0.25">
      <c r="B2903" s="213"/>
      <c r="C2903" s="10">
        <v>120.791666666667</v>
      </c>
      <c r="D2903" s="10">
        <v>1.4411615</v>
      </c>
      <c r="E2903" s="10">
        <v>1.6542946000000001</v>
      </c>
      <c r="F2903" s="10">
        <v>0.87453020000000004</v>
      </c>
      <c r="G2903" s="10">
        <v>0.96491800000000005</v>
      </c>
    </row>
    <row r="2904" spans="2:7" ht="12" thickBot="1" x14ac:dyDescent="0.25">
      <c r="B2904" s="213"/>
      <c r="C2904" s="10">
        <v>120.833333333334</v>
      </c>
      <c r="D2904" s="10">
        <v>1.4216441</v>
      </c>
      <c r="E2904" s="10">
        <v>1.6467940000000001</v>
      </c>
      <c r="F2904" s="10">
        <v>0.85290790000000005</v>
      </c>
      <c r="G2904" s="10">
        <v>0.94412689999999999</v>
      </c>
    </row>
    <row r="2905" spans="2:7" ht="12" thickBot="1" x14ac:dyDescent="0.25">
      <c r="B2905" s="213"/>
      <c r="C2905" s="10">
        <v>120.875</v>
      </c>
      <c r="D2905" s="10">
        <v>1.4514077000000001</v>
      </c>
      <c r="E2905" s="10">
        <v>1.6801980000000001</v>
      </c>
      <c r="F2905" s="10">
        <v>0.84552059999999996</v>
      </c>
      <c r="G2905" s="10">
        <v>0.93579670000000004</v>
      </c>
    </row>
    <row r="2906" spans="2:7" ht="12" thickBot="1" x14ac:dyDescent="0.25">
      <c r="B2906" s="213"/>
      <c r="C2906" s="10">
        <v>120.916666666667</v>
      </c>
      <c r="D2906" s="10">
        <v>1.3791367999999999</v>
      </c>
      <c r="E2906" s="10">
        <v>1.5920524</v>
      </c>
      <c r="F2906" s="10">
        <v>0.81143620000000005</v>
      </c>
      <c r="G2906" s="10">
        <v>0.89815540000000005</v>
      </c>
    </row>
    <row r="2907" spans="2:7" ht="12" thickBot="1" x14ac:dyDescent="0.25">
      <c r="B2907" s="213"/>
      <c r="C2907" s="10">
        <v>120.958333333334</v>
      </c>
      <c r="D2907" s="10">
        <v>1.1639725000000001</v>
      </c>
      <c r="E2907" s="10">
        <v>1.3265336000000001</v>
      </c>
      <c r="F2907" s="10">
        <v>0.70284259999999998</v>
      </c>
      <c r="G2907" s="10">
        <v>0.77584960000000003</v>
      </c>
    </row>
    <row r="2908" spans="2:7" ht="12" thickBot="1" x14ac:dyDescent="0.25">
      <c r="B2908" s="213"/>
      <c r="C2908" s="10">
        <v>121</v>
      </c>
      <c r="D2908" s="10">
        <v>0.92565799999999998</v>
      </c>
      <c r="E2908" s="10">
        <v>1.0438414</v>
      </c>
      <c r="F2908" s="10">
        <v>0.57763600000000004</v>
      </c>
      <c r="G2908" s="10">
        <v>0.62844659999999997</v>
      </c>
    </row>
    <row r="2909" spans="2:7" ht="12" thickBot="1" x14ac:dyDescent="0.25">
      <c r="B2909" s="213">
        <v>41396</v>
      </c>
      <c r="C2909" s="10">
        <v>121.041666666667</v>
      </c>
      <c r="D2909" s="10">
        <v>0.76111340000000005</v>
      </c>
      <c r="E2909" s="10">
        <v>0.85111530000000002</v>
      </c>
      <c r="F2909" s="10">
        <v>0.47156520000000002</v>
      </c>
      <c r="G2909" s="10">
        <v>0.50894950000000005</v>
      </c>
    </row>
    <row r="2910" spans="2:7" ht="12" thickBot="1" x14ac:dyDescent="0.25">
      <c r="B2910" s="213"/>
      <c r="C2910" s="10">
        <v>121.083333333334</v>
      </c>
      <c r="D2910" s="10">
        <v>0.66684940000000004</v>
      </c>
      <c r="E2910" s="10">
        <v>0.74421789999999999</v>
      </c>
      <c r="F2910" s="10">
        <v>0.40058749999999999</v>
      </c>
      <c r="G2910" s="10">
        <v>0.4283344</v>
      </c>
    </row>
    <row r="2911" spans="2:7" ht="12" thickBot="1" x14ac:dyDescent="0.25">
      <c r="B2911" s="213"/>
      <c r="C2911" s="10">
        <v>121.125</v>
      </c>
      <c r="D2911" s="10">
        <v>0.6145775</v>
      </c>
      <c r="E2911" s="10">
        <v>0.68577920000000003</v>
      </c>
      <c r="F2911" s="10">
        <v>0.35565360000000001</v>
      </c>
      <c r="G2911" s="10">
        <v>0.37578099999999998</v>
      </c>
    </row>
    <row r="2912" spans="2:7" ht="12" thickBot="1" x14ac:dyDescent="0.25">
      <c r="B2912" s="213"/>
      <c r="C2912" s="10">
        <v>121.166666666667</v>
      </c>
      <c r="D2912" s="10">
        <v>0.58935669999999996</v>
      </c>
      <c r="E2912" s="10">
        <v>0.66271060000000004</v>
      </c>
      <c r="F2912" s="10">
        <v>0.32731399999999999</v>
      </c>
      <c r="G2912" s="10">
        <v>0.34708840000000002</v>
      </c>
    </row>
    <row r="2913" spans="2:7" ht="12" thickBot="1" x14ac:dyDescent="0.25">
      <c r="B2913" s="213"/>
      <c r="C2913" s="10">
        <v>121.208333333334</v>
      </c>
      <c r="D2913" s="10">
        <v>0.58877919999999995</v>
      </c>
      <c r="E2913" s="10">
        <v>0.68874650000000004</v>
      </c>
      <c r="F2913" s="10">
        <v>0.3154961</v>
      </c>
      <c r="G2913" s="10">
        <v>0.34257080000000001</v>
      </c>
    </row>
    <row r="2914" spans="2:7" ht="12" thickBot="1" x14ac:dyDescent="0.25">
      <c r="B2914" s="213"/>
      <c r="C2914" s="10">
        <v>121.25</v>
      </c>
      <c r="D2914" s="10">
        <v>0.63571520000000004</v>
      </c>
      <c r="E2914" s="10">
        <v>0.80540840000000002</v>
      </c>
      <c r="F2914" s="10">
        <v>0.32560169999999999</v>
      </c>
      <c r="G2914" s="10">
        <v>0.37469809999999998</v>
      </c>
    </row>
    <row r="2915" spans="2:7" ht="12" thickBot="1" x14ac:dyDescent="0.25">
      <c r="B2915" s="213"/>
      <c r="C2915" s="10">
        <v>121.291666666667</v>
      </c>
      <c r="D2915" s="10">
        <v>0.73957329999999999</v>
      </c>
      <c r="E2915" s="10">
        <v>1.0459541000000001</v>
      </c>
      <c r="F2915" s="10">
        <v>0.37298500000000001</v>
      </c>
      <c r="G2915" s="10">
        <v>0.47301720000000003</v>
      </c>
    </row>
    <row r="2916" spans="2:7" ht="12" thickBot="1" x14ac:dyDescent="0.25">
      <c r="B2916" s="213"/>
      <c r="C2916" s="10">
        <v>121.333333333334</v>
      </c>
      <c r="D2916" s="10">
        <v>0.78405689999999995</v>
      </c>
      <c r="E2916" s="10">
        <v>1.1219612000000001</v>
      </c>
      <c r="F2916" s="10">
        <v>0.40294429999999998</v>
      </c>
      <c r="G2916" s="10">
        <v>0.5162968</v>
      </c>
    </row>
    <row r="2917" spans="2:7" ht="12" thickBot="1" x14ac:dyDescent="0.25">
      <c r="B2917" s="213"/>
      <c r="C2917" s="10">
        <v>121.375</v>
      </c>
      <c r="D2917" s="10">
        <v>0.75519309999999995</v>
      </c>
      <c r="E2917" s="10">
        <v>1.0331870999999999</v>
      </c>
      <c r="F2917" s="10">
        <v>0.39388830000000002</v>
      </c>
      <c r="G2917" s="10">
        <v>0.48497620000000002</v>
      </c>
    </row>
    <row r="2918" spans="2:7" ht="12" thickBot="1" x14ac:dyDescent="0.25">
      <c r="B2918" s="213"/>
      <c r="C2918" s="10">
        <v>121.416666666667</v>
      </c>
      <c r="D2918" s="10">
        <v>0.76233150000000005</v>
      </c>
      <c r="E2918" s="10">
        <v>1.0039137</v>
      </c>
      <c r="F2918" s="10">
        <v>0.401839</v>
      </c>
      <c r="G2918" s="10">
        <v>0.48947049999999998</v>
      </c>
    </row>
    <row r="2919" spans="2:7" ht="12" thickBot="1" x14ac:dyDescent="0.25">
      <c r="B2919" s="213"/>
      <c r="C2919" s="10">
        <v>121.458333333334</v>
      </c>
      <c r="D2919" s="10">
        <v>0.78548459999999998</v>
      </c>
      <c r="E2919" s="10">
        <v>1.0122605</v>
      </c>
      <c r="F2919" s="10">
        <v>0.42414429999999997</v>
      </c>
      <c r="G2919" s="10">
        <v>0.50598600000000005</v>
      </c>
    </row>
    <row r="2920" spans="2:7" ht="12" thickBot="1" x14ac:dyDescent="0.25">
      <c r="B2920" s="213"/>
      <c r="C2920" s="10">
        <v>121.5</v>
      </c>
      <c r="D2920" s="10">
        <v>0.82153509999999996</v>
      </c>
      <c r="E2920" s="10">
        <v>1.0248360999999999</v>
      </c>
      <c r="F2920" s="10">
        <v>0.4594839</v>
      </c>
      <c r="G2920" s="10">
        <v>0.53888179999999997</v>
      </c>
    </row>
    <row r="2921" spans="2:7" ht="12" thickBot="1" x14ac:dyDescent="0.25">
      <c r="B2921" s="213"/>
      <c r="C2921" s="10">
        <v>121.541666666667</v>
      </c>
      <c r="D2921" s="10">
        <v>0.87686609999999998</v>
      </c>
      <c r="E2921" s="10">
        <v>1.0661255000000001</v>
      </c>
      <c r="F2921" s="10">
        <v>0.51149999999999995</v>
      </c>
      <c r="G2921" s="10">
        <v>0.59050840000000004</v>
      </c>
    </row>
    <row r="2922" spans="2:7" ht="12" thickBot="1" x14ac:dyDescent="0.25">
      <c r="B2922" s="213"/>
      <c r="C2922" s="10">
        <v>121.583333333334</v>
      </c>
      <c r="D2922" s="10">
        <v>0.9569917</v>
      </c>
      <c r="E2922" s="10">
        <v>1.131548</v>
      </c>
      <c r="F2922" s="10">
        <v>0.57765759999999999</v>
      </c>
      <c r="G2922" s="10">
        <v>0.65085199999999999</v>
      </c>
    </row>
    <row r="2923" spans="2:7" ht="12" thickBot="1" x14ac:dyDescent="0.25">
      <c r="B2923" s="213"/>
      <c r="C2923" s="10">
        <v>121.625</v>
      </c>
      <c r="D2923" s="10">
        <v>1.0854307000000001</v>
      </c>
      <c r="E2923" s="10">
        <v>1.2382093999999999</v>
      </c>
      <c r="F2923" s="10">
        <v>0.66550889999999996</v>
      </c>
      <c r="G2923" s="10">
        <v>0.73393710000000001</v>
      </c>
    </row>
    <row r="2924" spans="2:7" ht="12" thickBot="1" x14ac:dyDescent="0.25">
      <c r="B2924" s="213"/>
      <c r="C2924" s="10">
        <v>121.666666666667</v>
      </c>
      <c r="D2924" s="10">
        <v>1.2687879</v>
      </c>
      <c r="E2924" s="10">
        <v>1.4144524999999999</v>
      </c>
      <c r="F2924" s="10">
        <v>0.77243870000000003</v>
      </c>
      <c r="G2924" s="10">
        <v>0.83807739999999997</v>
      </c>
    </row>
    <row r="2925" spans="2:7" ht="12" thickBot="1" x14ac:dyDescent="0.25">
      <c r="B2925" s="213"/>
      <c r="C2925" s="10">
        <v>121.708333333334</v>
      </c>
      <c r="D2925" s="10">
        <v>1.4765185999999999</v>
      </c>
      <c r="E2925" s="10">
        <v>1.6176493999999999</v>
      </c>
      <c r="F2925" s="10">
        <v>0.88506119999999999</v>
      </c>
      <c r="G2925" s="10">
        <v>0.94705890000000004</v>
      </c>
    </row>
    <row r="2926" spans="2:7" ht="12" thickBot="1" x14ac:dyDescent="0.25">
      <c r="B2926" s="213"/>
      <c r="C2926" s="10">
        <v>121.75</v>
      </c>
      <c r="D2926" s="10">
        <v>1.6517747</v>
      </c>
      <c r="E2926" s="10">
        <v>1.7971309</v>
      </c>
      <c r="F2926" s="10">
        <v>0.97643570000000002</v>
      </c>
      <c r="G2926" s="10">
        <v>1.0350507</v>
      </c>
    </row>
    <row r="2927" spans="2:7" ht="12" thickBot="1" x14ac:dyDescent="0.25">
      <c r="B2927" s="213"/>
      <c r="C2927" s="10">
        <v>121.791666666667</v>
      </c>
      <c r="D2927" s="10">
        <v>1.734343</v>
      </c>
      <c r="E2927" s="10">
        <v>1.8933850000000001</v>
      </c>
      <c r="F2927" s="10">
        <v>1.0294097</v>
      </c>
      <c r="G2927" s="10">
        <v>1.0914017</v>
      </c>
    </row>
    <row r="2928" spans="2:7" ht="12" thickBot="1" x14ac:dyDescent="0.25">
      <c r="B2928" s="213"/>
      <c r="C2928" s="10">
        <v>121.833333333334</v>
      </c>
      <c r="D2928" s="10">
        <v>1.673001</v>
      </c>
      <c r="E2928" s="10">
        <v>1.8381590000000001</v>
      </c>
      <c r="F2928" s="10">
        <v>0.98814290000000005</v>
      </c>
      <c r="G2928" s="10">
        <v>1.0483851</v>
      </c>
    </row>
    <row r="2929" spans="2:7" ht="12" thickBot="1" x14ac:dyDescent="0.25">
      <c r="B2929" s="213"/>
      <c r="C2929" s="10">
        <v>121.875</v>
      </c>
      <c r="D2929" s="10">
        <v>1.6434888999999999</v>
      </c>
      <c r="E2929" s="10">
        <v>1.8259699</v>
      </c>
      <c r="F2929" s="10">
        <v>0.95221339999999999</v>
      </c>
      <c r="G2929" s="10">
        <v>1.0174896</v>
      </c>
    </row>
    <row r="2930" spans="2:7" ht="12" thickBot="1" x14ac:dyDescent="0.25">
      <c r="B2930" s="213"/>
      <c r="C2930" s="10">
        <v>121.916666666667</v>
      </c>
      <c r="D2930" s="10">
        <v>1.5279045</v>
      </c>
      <c r="E2930" s="10">
        <v>1.6907672</v>
      </c>
      <c r="F2930" s="10">
        <v>0.90170300000000003</v>
      </c>
      <c r="G2930" s="10">
        <v>0.95803309999999997</v>
      </c>
    </row>
    <row r="2931" spans="2:7" ht="12" thickBot="1" x14ac:dyDescent="0.25">
      <c r="B2931" s="213"/>
      <c r="C2931" s="10">
        <v>121.958333333334</v>
      </c>
      <c r="D2931" s="10">
        <v>1.268114</v>
      </c>
      <c r="E2931" s="10">
        <v>1.4006928000000001</v>
      </c>
      <c r="F2931" s="10">
        <v>0.77231970000000005</v>
      </c>
      <c r="G2931" s="10">
        <v>0.8248664</v>
      </c>
    </row>
    <row r="2932" spans="2:7" ht="12" thickBot="1" x14ac:dyDescent="0.25">
      <c r="B2932" s="213"/>
      <c r="C2932" s="10">
        <v>122</v>
      </c>
      <c r="D2932" s="10">
        <v>0.99781880000000001</v>
      </c>
      <c r="E2932" s="10">
        <v>1.0958266000000001</v>
      </c>
      <c r="F2932" s="10">
        <v>0.62508759999999997</v>
      </c>
      <c r="G2932" s="10">
        <v>0.67020550000000001</v>
      </c>
    </row>
    <row r="2933" spans="2:7" ht="12" thickBot="1" x14ac:dyDescent="0.25">
      <c r="B2933" s="213">
        <v>41397</v>
      </c>
      <c r="C2933" s="10">
        <v>122.041666666667</v>
      </c>
      <c r="D2933" s="10">
        <v>0.80862789999999996</v>
      </c>
      <c r="E2933" s="10">
        <v>0.87867830000000002</v>
      </c>
      <c r="F2933" s="10">
        <v>0.50742969999999998</v>
      </c>
      <c r="G2933" s="10">
        <v>0.53833030000000004</v>
      </c>
    </row>
    <row r="2934" spans="2:7" ht="12" thickBot="1" x14ac:dyDescent="0.25">
      <c r="B2934" s="213"/>
      <c r="C2934" s="10">
        <v>122.083333333334</v>
      </c>
      <c r="D2934" s="10">
        <v>0.70140449999999999</v>
      </c>
      <c r="E2934" s="10">
        <v>0.76615869999999997</v>
      </c>
      <c r="F2934" s="10">
        <v>0.42978379999999999</v>
      </c>
      <c r="G2934" s="10">
        <v>0.45314100000000002</v>
      </c>
    </row>
    <row r="2935" spans="2:7" ht="12" thickBot="1" x14ac:dyDescent="0.25">
      <c r="B2935" s="213"/>
      <c r="C2935" s="10">
        <v>122.125</v>
      </c>
      <c r="D2935" s="10">
        <v>0.63996280000000005</v>
      </c>
      <c r="E2935" s="10">
        <v>0.70316820000000002</v>
      </c>
      <c r="F2935" s="10">
        <v>0.38090000000000002</v>
      </c>
      <c r="G2935" s="10">
        <v>0.3960803</v>
      </c>
    </row>
    <row r="2936" spans="2:7" ht="12" thickBot="1" x14ac:dyDescent="0.25">
      <c r="B2936" s="213"/>
      <c r="C2936" s="10">
        <v>122.166666666667</v>
      </c>
      <c r="D2936" s="10">
        <v>0.60771359999999996</v>
      </c>
      <c r="E2936" s="10">
        <v>0.68021489999999996</v>
      </c>
      <c r="F2936" s="10">
        <v>0.34888649999999999</v>
      </c>
      <c r="G2936" s="10">
        <v>0.36394029999999999</v>
      </c>
    </row>
    <row r="2937" spans="2:7" ht="12" thickBot="1" x14ac:dyDescent="0.25">
      <c r="B2937" s="213"/>
      <c r="C2937" s="10">
        <v>122.208333333334</v>
      </c>
      <c r="D2937" s="10">
        <v>0.60153310000000004</v>
      </c>
      <c r="E2937" s="10">
        <v>0.69720910000000003</v>
      </c>
      <c r="F2937" s="10">
        <v>0.331266</v>
      </c>
      <c r="G2937" s="10">
        <v>0.3551339</v>
      </c>
    </row>
    <row r="2938" spans="2:7" ht="12" thickBot="1" x14ac:dyDescent="0.25">
      <c r="B2938" s="213"/>
      <c r="C2938" s="10">
        <v>122.25</v>
      </c>
      <c r="D2938" s="10">
        <v>0.64202809999999999</v>
      </c>
      <c r="E2938" s="10">
        <v>0.80446859999999998</v>
      </c>
      <c r="F2938" s="10">
        <v>0.33905689999999999</v>
      </c>
      <c r="G2938" s="10">
        <v>0.38132749999999999</v>
      </c>
    </row>
    <row r="2939" spans="2:7" ht="12" thickBot="1" x14ac:dyDescent="0.25">
      <c r="B2939" s="213"/>
      <c r="C2939" s="10">
        <v>122.291666666667</v>
      </c>
      <c r="D2939" s="10">
        <v>0.74787060000000005</v>
      </c>
      <c r="E2939" s="10">
        <v>1.0463966</v>
      </c>
      <c r="F2939" s="10">
        <v>0.38258340000000002</v>
      </c>
      <c r="G2939" s="10">
        <v>0.47442459999999997</v>
      </c>
    </row>
    <row r="2940" spans="2:7" ht="12" thickBot="1" x14ac:dyDescent="0.25">
      <c r="B2940" s="213"/>
      <c r="C2940" s="10">
        <v>122.333333333334</v>
      </c>
      <c r="D2940" s="10">
        <v>0.79965589999999998</v>
      </c>
      <c r="E2940" s="10">
        <v>1.1193272999999999</v>
      </c>
      <c r="F2940" s="10">
        <v>0.4171745</v>
      </c>
      <c r="G2940" s="10">
        <v>0.52467940000000002</v>
      </c>
    </row>
    <row r="2941" spans="2:7" ht="12" thickBot="1" x14ac:dyDescent="0.25">
      <c r="B2941" s="213"/>
      <c r="C2941" s="10">
        <v>122.375</v>
      </c>
      <c r="D2941" s="10">
        <v>0.78416870000000005</v>
      </c>
      <c r="E2941" s="10">
        <v>1.0576985000000001</v>
      </c>
      <c r="F2941" s="10">
        <v>0.41695490000000002</v>
      </c>
      <c r="G2941" s="10">
        <v>0.5059688</v>
      </c>
    </row>
    <row r="2942" spans="2:7" ht="12" thickBot="1" x14ac:dyDescent="0.25">
      <c r="B2942" s="213"/>
      <c r="C2942" s="10">
        <v>122.416666666667</v>
      </c>
      <c r="D2942" s="10">
        <v>0.80252500000000004</v>
      </c>
      <c r="E2942" s="10">
        <v>1.0496460999999999</v>
      </c>
      <c r="F2942" s="10">
        <v>0.43452780000000002</v>
      </c>
      <c r="G2942" s="10">
        <v>0.51506079999999999</v>
      </c>
    </row>
    <row r="2943" spans="2:7" ht="12" thickBot="1" x14ac:dyDescent="0.25">
      <c r="B2943" s="213"/>
      <c r="C2943" s="10">
        <v>122.458333333334</v>
      </c>
      <c r="D2943" s="10">
        <v>0.84038170000000001</v>
      </c>
      <c r="E2943" s="10">
        <v>1.0591303000000001</v>
      </c>
      <c r="F2943" s="10">
        <v>0.47051789999999999</v>
      </c>
      <c r="G2943" s="10">
        <v>0.55113860000000003</v>
      </c>
    </row>
    <row r="2944" spans="2:7" ht="12" thickBot="1" x14ac:dyDescent="0.25">
      <c r="B2944" s="213"/>
      <c r="C2944" s="10">
        <v>122.5</v>
      </c>
      <c r="D2944" s="10">
        <v>0.89872180000000002</v>
      </c>
      <c r="E2944" s="10">
        <v>1.0957946000000001</v>
      </c>
      <c r="F2944" s="10">
        <v>0.52487379999999995</v>
      </c>
      <c r="G2944" s="10">
        <v>0.5960801</v>
      </c>
    </row>
    <row r="2945" spans="2:7" ht="12" thickBot="1" x14ac:dyDescent="0.25">
      <c r="B2945" s="213"/>
      <c r="C2945" s="10">
        <v>122.541666666667</v>
      </c>
      <c r="D2945" s="10">
        <v>0.98897279999999999</v>
      </c>
      <c r="E2945" s="10">
        <v>1.1690054000000001</v>
      </c>
      <c r="F2945" s="10">
        <v>0.59771079999999999</v>
      </c>
      <c r="G2945" s="10">
        <v>0.66691820000000002</v>
      </c>
    </row>
    <row r="2946" spans="2:7" ht="12" thickBot="1" x14ac:dyDescent="0.25">
      <c r="B2946" s="213"/>
      <c r="C2946" s="10">
        <v>122.583333333334</v>
      </c>
      <c r="D2946" s="10">
        <v>1.1135832999999999</v>
      </c>
      <c r="E2946" s="10">
        <v>1.2700606000000001</v>
      </c>
      <c r="F2946" s="10">
        <v>0.67593239999999999</v>
      </c>
      <c r="G2946" s="10">
        <v>0.74153060000000004</v>
      </c>
    </row>
    <row r="2947" spans="2:7" ht="12" thickBot="1" x14ac:dyDescent="0.25">
      <c r="B2947" s="213"/>
      <c r="C2947" s="10">
        <v>122.625</v>
      </c>
      <c r="D2947" s="10">
        <v>1.2724728000000001</v>
      </c>
      <c r="E2947" s="10">
        <v>1.4134108999999999</v>
      </c>
      <c r="F2947" s="10">
        <v>0.76892749999999999</v>
      </c>
      <c r="G2947" s="10">
        <v>0.81818029999999997</v>
      </c>
    </row>
    <row r="2948" spans="2:7" ht="12" thickBot="1" x14ac:dyDescent="0.25">
      <c r="B2948" s="213"/>
      <c r="C2948" s="10">
        <v>122.666666666667</v>
      </c>
      <c r="D2948" s="10">
        <v>1.4919385999999999</v>
      </c>
      <c r="E2948" s="10">
        <v>1.6061177</v>
      </c>
      <c r="F2948" s="10">
        <v>0.8900671</v>
      </c>
      <c r="G2948" s="10">
        <v>0.92514430000000003</v>
      </c>
    </row>
    <row r="2949" spans="2:7" ht="12" thickBot="1" x14ac:dyDescent="0.25">
      <c r="B2949" s="213"/>
      <c r="C2949" s="10">
        <v>122.708333333334</v>
      </c>
      <c r="D2949" s="10">
        <v>1.7069878999999999</v>
      </c>
      <c r="E2949" s="10">
        <v>1.8097467</v>
      </c>
      <c r="F2949" s="10">
        <v>0.99643870000000001</v>
      </c>
      <c r="G2949" s="10">
        <v>1.0342294999999999</v>
      </c>
    </row>
    <row r="2950" spans="2:7" ht="12" thickBot="1" x14ac:dyDescent="0.25">
      <c r="B2950" s="213"/>
      <c r="C2950" s="10">
        <v>122.75</v>
      </c>
      <c r="D2950" s="10">
        <v>1.8528553999999999</v>
      </c>
      <c r="E2950" s="10">
        <v>1.9544759</v>
      </c>
      <c r="F2950" s="10">
        <v>1.0721076</v>
      </c>
      <c r="G2950" s="10">
        <v>1.1083996</v>
      </c>
    </row>
    <row r="2951" spans="2:7" ht="12" thickBot="1" x14ac:dyDescent="0.25">
      <c r="B2951" s="213"/>
      <c r="C2951" s="10">
        <v>122.791666666667</v>
      </c>
      <c r="D2951" s="10">
        <v>1.8793287999999999</v>
      </c>
      <c r="E2951" s="10">
        <v>1.9951889</v>
      </c>
      <c r="F2951" s="10">
        <v>1.0879893</v>
      </c>
      <c r="G2951" s="10">
        <v>1.1295242999999999</v>
      </c>
    </row>
    <row r="2952" spans="2:7" ht="12" thickBot="1" x14ac:dyDescent="0.25">
      <c r="B2952" s="213"/>
      <c r="C2952" s="10">
        <v>122.833333333334</v>
      </c>
      <c r="D2952" s="10">
        <v>1.7790006</v>
      </c>
      <c r="E2952" s="10">
        <v>1.8957790000000001</v>
      </c>
      <c r="F2952" s="10">
        <v>1.0307961999999999</v>
      </c>
      <c r="G2952" s="10">
        <v>1.0749814</v>
      </c>
    </row>
    <row r="2953" spans="2:7" ht="12" thickBot="1" x14ac:dyDescent="0.25">
      <c r="B2953" s="213"/>
      <c r="C2953" s="10">
        <v>122.875</v>
      </c>
      <c r="D2953" s="10">
        <v>1.7179871</v>
      </c>
      <c r="E2953" s="10">
        <v>1.8397074</v>
      </c>
      <c r="F2953" s="10">
        <v>0.9796861</v>
      </c>
      <c r="G2953" s="10">
        <v>1.0256008999999999</v>
      </c>
    </row>
    <row r="2954" spans="2:7" ht="12" thickBot="1" x14ac:dyDescent="0.25">
      <c r="B2954" s="213"/>
      <c r="C2954" s="10">
        <v>122.916666666667</v>
      </c>
      <c r="D2954" s="10">
        <v>1.5921263999999999</v>
      </c>
      <c r="E2954" s="10">
        <v>1.7076283000000001</v>
      </c>
      <c r="F2954" s="10">
        <v>0.92357529999999999</v>
      </c>
      <c r="G2954" s="10">
        <v>0.9696979</v>
      </c>
    </row>
    <row r="2955" spans="2:7" ht="12" thickBot="1" x14ac:dyDescent="0.25">
      <c r="B2955" s="213"/>
      <c r="C2955" s="10">
        <v>122.958333333334</v>
      </c>
      <c r="D2955" s="10">
        <v>1.3672694000000001</v>
      </c>
      <c r="E2955" s="10">
        <v>1.4630767</v>
      </c>
      <c r="F2955" s="10">
        <v>0.82045140000000005</v>
      </c>
      <c r="G2955" s="10">
        <v>0.86282119999999995</v>
      </c>
    </row>
    <row r="2956" spans="2:7" ht="12" thickBot="1" x14ac:dyDescent="0.25">
      <c r="B2956" s="213"/>
      <c r="C2956" s="10">
        <v>123</v>
      </c>
      <c r="D2956" s="10">
        <v>1.1102829000000001</v>
      </c>
      <c r="E2956" s="10">
        <v>1.186725</v>
      </c>
      <c r="F2956" s="10">
        <v>0.68839030000000001</v>
      </c>
      <c r="G2956" s="10">
        <v>0.72971969999999997</v>
      </c>
    </row>
    <row r="2957" spans="2:7" ht="12" thickBot="1" x14ac:dyDescent="0.25">
      <c r="B2957" s="213">
        <v>41398</v>
      </c>
      <c r="C2957" s="10">
        <v>123.041666666667</v>
      </c>
      <c r="D2957" s="10">
        <v>0.9022464</v>
      </c>
      <c r="E2957" s="10">
        <v>0.96884429999999999</v>
      </c>
      <c r="F2957" s="10">
        <v>0.57252979999999998</v>
      </c>
      <c r="G2957" s="10">
        <v>0.60231349999999995</v>
      </c>
    </row>
    <row r="2958" spans="2:7" ht="12" thickBot="1" x14ac:dyDescent="0.25">
      <c r="B2958" s="213"/>
      <c r="C2958" s="10">
        <v>123.083333333334</v>
      </c>
      <c r="D2958" s="10">
        <v>0.77127120000000005</v>
      </c>
      <c r="E2958" s="10">
        <v>0.82929379999999997</v>
      </c>
      <c r="F2958" s="10">
        <v>0.4887456</v>
      </c>
      <c r="G2958" s="10">
        <v>0.50868970000000002</v>
      </c>
    </row>
    <row r="2959" spans="2:7" ht="12" thickBot="1" x14ac:dyDescent="0.25">
      <c r="B2959" s="213"/>
      <c r="C2959" s="10">
        <v>123.125</v>
      </c>
      <c r="D2959" s="10">
        <v>0.69145259999999997</v>
      </c>
      <c r="E2959" s="10">
        <v>0.75028490000000003</v>
      </c>
      <c r="F2959" s="10">
        <v>0.4276816</v>
      </c>
      <c r="G2959" s="10">
        <v>0.44247730000000002</v>
      </c>
    </row>
    <row r="2960" spans="2:7" ht="12" thickBot="1" x14ac:dyDescent="0.25">
      <c r="B2960" s="213"/>
      <c r="C2960" s="10">
        <v>123.166666666667</v>
      </c>
      <c r="D2960" s="10">
        <v>0.64269900000000002</v>
      </c>
      <c r="E2960" s="10">
        <v>0.7031963</v>
      </c>
      <c r="F2960" s="10">
        <v>0.38556610000000002</v>
      </c>
      <c r="G2960" s="10">
        <v>0.39870509999999998</v>
      </c>
    </row>
    <row r="2961" spans="2:7" ht="12" thickBot="1" x14ac:dyDescent="0.25">
      <c r="B2961" s="213"/>
      <c r="C2961" s="10">
        <v>123.208333333334</v>
      </c>
      <c r="D2961" s="10">
        <v>0.62030010000000002</v>
      </c>
      <c r="E2961" s="10">
        <v>0.69196409999999997</v>
      </c>
      <c r="F2961" s="10">
        <v>0.35906120000000002</v>
      </c>
      <c r="G2961" s="10">
        <v>0.37303960000000003</v>
      </c>
    </row>
    <row r="2962" spans="2:7" ht="12" thickBot="1" x14ac:dyDescent="0.25">
      <c r="B2962" s="213"/>
      <c r="C2962" s="10">
        <v>123.25</v>
      </c>
      <c r="D2962" s="10">
        <v>0.62731990000000004</v>
      </c>
      <c r="E2962" s="10">
        <v>0.7256956</v>
      </c>
      <c r="F2962" s="10">
        <v>0.34961229999999999</v>
      </c>
      <c r="G2962" s="10">
        <v>0.36848229999999998</v>
      </c>
    </row>
    <row r="2963" spans="2:7" ht="12" thickBot="1" x14ac:dyDescent="0.25">
      <c r="B2963" s="213"/>
      <c r="C2963" s="10">
        <v>123.291666666667</v>
      </c>
      <c r="D2963" s="10">
        <v>0.67506560000000004</v>
      </c>
      <c r="E2963" s="10">
        <v>0.83433040000000003</v>
      </c>
      <c r="F2963" s="10">
        <v>0.36230679999999998</v>
      </c>
      <c r="G2963" s="10">
        <v>0.40068890000000001</v>
      </c>
    </row>
    <row r="2964" spans="2:7" ht="12" thickBot="1" x14ac:dyDescent="0.25">
      <c r="B2964" s="213"/>
      <c r="C2964" s="10">
        <v>123.333333333334</v>
      </c>
      <c r="D2964" s="10">
        <v>0.76648879999999997</v>
      </c>
      <c r="E2964" s="10">
        <v>0.99991450000000004</v>
      </c>
      <c r="F2964" s="10">
        <v>0.40478769999999997</v>
      </c>
      <c r="G2964" s="10">
        <v>0.46426600000000001</v>
      </c>
    </row>
    <row r="2965" spans="2:7" ht="12" thickBot="1" x14ac:dyDescent="0.25">
      <c r="B2965" s="213"/>
      <c r="C2965" s="10">
        <v>123.375</v>
      </c>
      <c r="D2965" s="10">
        <v>0.86525110000000005</v>
      </c>
      <c r="E2965" s="10">
        <v>1.1479189000000001</v>
      </c>
      <c r="F2965" s="10">
        <v>0.46828799999999998</v>
      </c>
      <c r="G2965" s="10">
        <v>0.54691480000000003</v>
      </c>
    </row>
    <row r="2966" spans="2:7" ht="12" thickBot="1" x14ac:dyDescent="0.25">
      <c r="B2966" s="213"/>
      <c r="C2966" s="10">
        <v>123.416666666667</v>
      </c>
      <c r="D2966" s="10">
        <v>0.9435732</v>
      </c>
      <c r="E2966" s="10">
        <v>1.2441442</v>
      </c>
      <c r="F2966" s="10">
        <v>0.53045419999999999</v>
      </c>
      <c r="G2966" s="10">
        <v>0.62469090000000005</v>
      </c>
    </row>
    <row r="2967" spans="2:7" ht="12" thickBot="1" x14ac:dyDescent="0.25">
      <c r="B2967" s="213"/>
      <c r="C2967" s="10">
        <v>123.458333333334</v>
      </c>
      <c r="D2967" s="10">
        <v>1.0169261000000001</v>
      </c>
      <c r="E2967" s="10">
        <v>1.291005</v>
      </c>
      <c r="F2967" s="10">
        <v>0.5907905</v>
      </c>
      <c r="G2967" s="10">
        <v>0.68958450000000004</v>
      </c>
    </row>
    <row r="2968" spans="2:7" ht="12" thickBot="1" x14ac:dyDescent="0.25">
      <c r="B2968" s="213"/>
      <c r="C2968" s="10">
        <v>123.5</v>
      </c>
      <c r="D2968" s="10">
        <v>1.1050637999999999</v>
      </c>
      <c r="E2968" s="10">
        <v>1.3498193999999999</v>
      </c>
      <c r="F2968" s="10">
        <v>0.64930379999999999</v>
      </c>
      <c r="G2968" s="10">
        <v>0.74724959999999996</v>
      </c>
    </row>
    <row r="2969" spans="2:7" ht="12" thickBot="1" x14ac:dyDescent="0.25">
      <c r="B2969" s="213"/>
      <c r="C2969" s="10">
        <v>123.541666666667</v>
      </c>
      <c r="D2969" s="10">
        <v>1.2071411999999999</v>
      </c>
      <c r="E2969" s="10">
        <v>1.4306475999999999</v>
      </c>
      <c r="F2969" s="10">
        <v>0.71808340000000004</v>
      </c>
      <c r="G2969" s="10">
        <v>0.80825899999999995</v>
      </c>
    </row>
    <row r="2970" spans="2:7" ht="12" thickBot="1" x14ac:dyDescent="0.25">
      <c r="B2970" s="213"/>
      <c r="C2970" s="10">
        <v>123.583333333334</v>
      </c>
      <c r="D2970" s="10">
        <v>1.3358506000000001</v>
      </c>
      <c r="E2970" s="10">
        <v>1.5248568</v>
      </c>
      <c r="F2970" s="10">
        <v>0.79667600000000005</v>
      </c>
      <c r="G2970" s="10">
        <v>0.87242940000000002</v>
      </c>
    </row>
    <row r="2971" spans="2:7" ht="12" thickBot="1" x14ac:dyDescent="0.25">
      <c r="B2971" s="213"/>
      <c r="C2971" s="10">
        <v>123.625</v>
      </c>
      <c r="D2971" s="10">
        <v>1.4892726000000001</v>
      </c>
      <c r="E2971" s="10">
        <v>1.6485976</v>
      </c>
      <c r="F2971" s="10">
        <v>0.87631800000000004</v>
      </c>
      <c r="G2971" s="10">
        <v>0.93272489999999997</v>
      </c>
    </row>
    <row r="2972" spans="2:7" ht="12" thickBot="1" x14ac:dyDescent="0.25">
      <c r="B2972" s="213"/>
      <c r="C2972" s="10">
        <v>123.666666666667</v>
      </c>
      <c r="D2972" s="10">
        <v>1.6542497</v>
      </c>
      <c r="E2972" s="10">
        <v>1.7912005</v>
      </c>
      <c r="F2972" s="10">
        <v>0.95516719999999999</v>
      </c>
      <c r="G2972" s="10">
        <v>1.009816</v>
      </c>
    </row>
    <row r="2973" spans="2:7" ht="12" thickBot="1" x14ac:dyDescent="0.25">
      <c r="B2973" s="213"/>
      <c r="C2973" s="10">
        <v>123.708333333334</v>
      </c>
      <c r="D2973" s="10">
        <v>1.8002943</v>
      </c>
      <c r="E2973" s="10">
        <v>1.9245498000000001</v>
      </c>
      <c r="F2973" s="10">
        <v>1.0218711</v>
      </c>
      <c r="G2973" s="10">
        <v>1.0757242</v>
      </c>
    </row>
    <row r="2974" spans="2:7" ht="12" thickBot="1" x14ac:dyDescent="0.25">
      <c r="B2974" s="213"/>
      <c r="C2974" s="10">
        <v>123.75</v>
      </c>
      <c r="D2974" s="10">
        <v>1.8832449</v>
      </c>
      <c r="E2974" s="10">
        <v>2.0041346</v>
      </c>
      <c r="F2974" s="10">
        <v>1.0636273999999999</v>
      </c>
      <c r="G2974" s="10">
        <v>1.1084175999999999</v>
      </c>
    </row>
    <row r="2975" spans="2:7" ht="12" thickBot="1" x14ac:dyDescent="0.25">
      <c r="B2975" s="213"/>
      <c r="C2975" s="10">
        <v>123.791666666667</v>
      </c>
      <c r="D2975" s="10">
        <v>1.8619402</v>
      </c>
      <c r="E2975" s="10">
        <v>1.9816644000000001</v>
      </c>
      <c r="F2975" s="10">
        <v>1.0535493</v>
      </c>
      <c r="G2975" s="10">
        <v>1.0950599000000001</v>
      </c>
    </row>
    <row r="2976" spans="2:7" ht="12" thickBot="1" x14ac:dyDescent="0.25">
      <c r="B2976" s="213"/>
      <c r="C2976" s="10">
        <v>123.833333333334</v>
      </c>
      <c r="D2976" s="10">
        <v>1.7265679</v>
      </c>
      <c r="E2976" s="10">
        <v>1.8519730000000001</v>
      </c>
      <c r="F2976" s="10">
        <v>0.98402080000000003</v>
      </c>
      <c r="G2976" s="10">
        <v>1.0228368000000001</v>
      </c>
    </row>
    <row r="2977" spans="2:7" ht="12" thickBot="1" x14ac:dyDescent="0.25">
      <c r="B2977" s="213"/>
      <c r="C2977" s="10">
        <v>123.875</v>
      </c>
      <c r="D2977" s="10">
        <v>1.5961451</v>
      </c>
      <c r="E2977" s="10">
        <v>1.7436115000000001</v>
      </c>
      <c r="F2977" s="10">
        <v>0.90461789999999997</v>
      </c>
      <c r="G2977" s="10">
        <v>0.94782809999999995</v>
      </c>
    </row>
    <row r="2978" spans="2:7" ht="12" thickBot="1" x14ac:dyDescent="0.25">
      <c r="B2978" s="213"/>
      <c r="C2978" s="10">
        <v>123.916666666667</v>
      </c>
      <c r="D2978" s="10">
        <v>1.4450011</v>
      </c>
      <c r="E2978" s="10">
        <v>1.5851416</v>
      </c>
      <c r="F2978" s="10">
        <v>0.82166289999999997</v>
      </c>
      <c r="G2978" s="10">
        <v>0.86831190000000003</v>
      </c>
    </row>
    <row r="2979" spans="2:7" ht="12" thickBot="1" x14ac:dyDescent="0.25">
      <c r="B2979" s="213"/>
      <c r="C2979" s="10">
        <v>123.958333333334</v>
      </c>
      <c r="D2979" s="10">
        <v>1.2276750000000001</v>
      </c>
      <c r="E2979" s="10">
        <v>1.3501719000000001</v>
      </c>
      <c r="F2979" s="10">
        <v>0.7003878</v>
      </c>
      <c r="G2979" s="10">
        <v>0.75380060000000004</v>
      </c>
    </row>
    <row r="2980" spans="2:7" ht="12" thickBot="1" x14ac:dyDescent="0.25">
      <c r="B2980" s="213"/>
      <c r="C2980" s="10">
        <v>124</v>
      </c>
      <c r="D2980" s="10">
        <v>1.0038119999999999</v>
      </c>
      <c r="E2980" s="10">
        <v>1.1103510000000001</v>
      </c>
      <c r="F2980" s="10">
        <v>0.58841310000000002</v>
      </c>
      <c r="G2980" s="10">
        <v>0.63793770000000005</v>
      </c>
    </row>
    <row r="2981" spans="2:7" ht="12" thickBot="1" x14ac:dyDescent="0.25">
      <c r="B2981" s="213">
        <v>41399</v>
      </c>
      <c r="C2981" s="10">
        <v>124.041666666667</v>
      </c>
      <c r="D2981" s="10">
        <v>0.83064300000000002</v>
      </c>
      <c r="E2981" s="10">
        <v>0.91578749999999998</v>
      </c>
      <c r="F2981" s="10">
        <v>0.49379329999999999</v>
      </c>
      <c r="G2981" s="10">
        <v>0.53206799999999999</v>
      </c>
    </row>
    <row r="2982" spans="2:7" ht="12" thickBot="1" x14ac:dyDescent="0.25">
      <c r="B2982" s="213"/>
      <c r="C2982" s="10">
        <v>124.083333333334</v>
      </c>
      <c r="D2982" s="10">
        <v>0.71730110000000002</v>
      </c>
      <c r="E2982" s="10">
        <v>0.78903040000000002</v>
      </c>
      <c r="F2982" s="10">
        <v>0.42152149999999999</v>
      </c>
      <c r="G2982" s="10">
        <v>0.44983289999999998</v>
      </c>
    </row>
    <row r="2983" spans="2:7" ht="12" thickBot="1" x14ac:dyDescent="0.25">
      <c r="B2983" s="213"/>
      <c r="C2983" s="10">
        <v>124.125</v>
      </c>
      <c r="D2983" s="10">
        <v>0.6501015</v>
      </c>
      <c r="E2983" s="10">
        <v>0.71799829999999998</v>
      </c>
      <c r="F2983" s="10">
        <v>0.37264209999999998</v>
      </c>
      <c r="G2983" s="10">
        <v>0.39546029999999999</v>
      </c>
    </row>
    <row r="2984" spans="2:7" ht="12" thickBot="1" x14ac:dyDescent="0.25">
      <c r="B2984" s="213"/>
      <c r="C2984" s="10">
        <v>124.166666666667</v>
      </c>
      <c r="D2984" s="10">
        <v>0.61260289999999995</v>
      </c>
      <c r="E2984" s="10">
        <v>0.68231889999999995</v>
      </c>
      <c r="F2984" s="10">
        <v>0.33959210000000001</v>
      </c>
      <c r="G2984" s="10">
        <v>0.3585699</v>
      </c>
    </row>
    <row r="2985" spans="2:7" ht="12" thickBot="1" x14ac:dyDescent="0.25">
      <c r="B2985" s="213"/>
      <c r="C2985" s="10">
        <v>124.208333333334</v>
      </c>
      <c r="D2985" s="10">
        <v>0.59458219999999995</v>
      </c>
      <c r="E2985" s="10">
        <v>0.67064170000000001</v>
      </c>
      <c r="F2985" s="10">
        <v>0.31761400000000001</v>
      </c>
      <c r="G2985" s="10">
        <v>0.33739170000000002</v>
      </c>
    </row>
    <row r="2986" spans="2:7" ht="12" thickBot="1" x14ac:dyDescent="0.25">
      <c r="B2986" s="213"/>
      <c r="C2986" s="10">
        <v>124.25</v>
      </c>
      <c r="D2986" s="10">
        <v>0.59860029999999997</v>
      </c>
      <c r="E2986" s="10">
        <v>0.69496860000000005</v>
      </c>
      <c r="F2986" s="10">
        <v>0.30929089999999998</v>
      </c>
      <c r="G2986" s="10">
        <v>0.33364909999999998</v>
      </c>
    </row>
    <row r="2987" spans="2:7" ht="12" thickBot="1" x14ac:dyDescent="0.25">
      <c r="B2987" s="213"/>
      <c r="C2987" s="10">
        <v>124.291666666667</v>
      </c>
      <c r="D2987" s="10">
        <v>0.63237639999999995</v>
      </c>
      <c r="E2987" s="10">
        <v>0.7797132</v>
      </c>
      <c r="F2987" s="10">
        <v>0.31899620000000001</v>
      </c>
      <c r="G2987" s="10">
        <v>0.35930269999999997</v>
      </c>
    </row>
    <row r="2988" spans="2:7" ht="12" thickBot="1" x14ac:dyDescent="0.25">
      <c r="B2988" s="213"/>
      <c r="C2988" s="10">
        <v>124.333333333334</v>
      </c>
      <c r="D2988" s="10">
        <v>0.712866</v>
      </c>
      <c r="E2988" s="10">
        <v>0.94037519999999997</v>
      </c>
      <c r="F2988" s="10">
        <v>0.35655700000000001</v>
      </c>
      <c r="G2988" s="10">
        <v>0.42091669999999998</v>
      </c>
    </row>
    <row r="2989" spans="2:7" ht="12" thickBot="1" x14ac:dyDescent="0.25">
      <c r="B2989" s="213"/>
      <c r="C2989" s="10">
        <v>124.375</v>
      </c>
      <c r="D2989" s="10">
        <v>0.82162049999999998</v>
      </c>
      <c r="E2989" s="10">
        <v>1.1150057</v>
      </c>
      <c r="F2989" s="10">
        <v>0.41559770000000001</v>
      </c>
      <c r="G2989" s="10">
        <v>0.50513339999999995</v>
      </c>
    </row>
    <row r="2990" spans="2:7" ht="12" thickBot="1" x14ac:dyDescent="0.25">
      <c r="B2990" s="213"/>
      <c r="C2990" s="10">
        <v>124.416666666667</v>
      </c>
      <c r="D2990" s="10">
        <v>0.90400879999999995</v>
      </c>
      <c r="E2990" s="10">
        <v>1.2364185999999999</v>
      </c>
      <c r="F2990" s="10">
        <v>0.46816249999999998</v>
      </c>
      <c r="G2990" s="10">
        <v>0.5791058</v>
      </c>
    </row>
    <row r="2991" spans="2:7" ht="12" thickBot="1" x14ac:dyDescent="0.25">
      <c r="B2991" s="213"/>
      <c r="C2991" s="10">
        <v>124.458333333334</v>
      </c>
      <c r="D2991" s="10">
        <v>0.95180629999999999</v>
      </c>
      <c r="E2991" s="10">
        <v>1.2823808999999999</v>
      </c>
      <c r="F2991" s="10">
        <v>0.50458349999999996</v>
      </c>
      <c r="G2991" s="10">
        <v>0.62355329999999998</v>
      </c>
    </row>
    <row r="2992" spans="2:7" ht="12" thickBot="1" x14ac:dyDescent="0.25">
      <c r="B2992" s="213"/>
      <c r="C2992" s="10">
        <v>124.5</v>
      </c>
      <c r="D2992" s="10">
        <v>0.98344969999999998</v>
      </c>
      <c r="E2992" s="10">
        <v>1.2751433000000001</v>
      </c>
      <c r="F2992" s="10">
        <v>0.52748600000000001</v>
      </c>
      <c r="G2992" s="10">
        <v>0.6460129</v>
      </c>
    </row>
    <row r="2993" spans="2:7" ht="12" thickBot="1" x14ac:dyDescent="0.25">
      <c r="B2993" s="213"/>
      <c r="C2993" s="10">
        <v>124.541666666667</v>
      </c>
      <c r="D2993" s="10">
        <v>1.0054365000000001</v>
      </c>
      <c r="E2993" s="10">
        <v>1.2642838999999999</v>
      </c>
      <c r="F2993" s="10">
        <v>0.54720299999999999</v>
      </c>
      <c r="G2993" s="10">
        <v>0.65783659999999999</v>
      </c>
    </row>
    <row r="2994" spans="2:7" ht="12" thickBot="1" x14ac:dyDescent="0.25">
      <c r="B2994" s="213"/>
      <c r="C2994" s="10">
        <v>124.583333333334</v>
      </c>
      <c r="D2994" s="10">
        <v>1.0266715</v>
      </c>
      <c r="E2994" s="10">
        <v>1.2610224000000001</v>
      </c>
      <c r="F2994" s="10">
        <v>0.56586009999999998</v>
      </c>
      <c r="G2994" s="10">
        <v>0.6684658</v>
      </c>
    </row>
    <row r="2995" spans="2:7" ht="12" thickBot="1" x14ac:dyDescent="0.25">
      <c r="B2995" s="213"/>
      <c r="C2995" s="10">
        <v>124.625</v>
      </c>
      <c r="D2995" s="10">
        <v>1.0503368</v>
      </c>
      <c r="E2995" s="10">
        <v>1.2698403</v>
      </c>
      <c r="F2995" s="10">
        <v>0.59039140000000001</v>
      </c>
      <c r="G2995" s="10">
        <v>0.68142179999999997</v>
      </c>
    </row>
    <row r="2996" spans="2:7" ht="12" thickBot="1" x14ac:dyDescent="0.25">
      <c r="B2996" s="213"/>
      <c r="C2996" s="10">
        <v>124.666666666667</v>
      </c>
      <c r="D2996" s="10">
        <v>1.0948864</v>
      </c>
      <c r="E2996" s="10">
        <v>1.3003768</v>
      </c>
      <c r="F2996" s="10">
        <v>0.62763349999999996</v>
      </c>
      <c r="G2996" s="10">
        <v>0.71027819999999997</v>
      </c>
    </row>
    <row r="2997" spans="2:7" ht="12" thickBot="1" x14ac:dyDescent="0.25">
      <c r="B2997" s="213"/>
      <c r="C2997" s="10">
        <v>124.708333333334</v>
      </c>
      <c r="D2997" s="10">
        <v>1.1547757000000001</v>
      </c>
      <c r="E2997" s="10">
        <v>1.3563801</v>
      </c>
      <c r="F2997" s="10">
        <v>0.66465430000000003</v>
      </c>
      <c r="G2997" s="10">
        <v>0.74631619999999999</v>
      </c>
    </row>
    <row r="2998" spans="2:7" ht="12" thickBot="1" x14ac:dyDescent="0.25">
      <c r="B2998" s="213"/>
      <c r="C2998" s="10">
        <v>124.75</v>
      </c>
      <c r="D2998" s="10">
        <v>1.2029240999999999</v>
      </c>
      <c r="E2998" s="10">
        <v>1.4273163</v>
      </c>
      <c r="F2998" s="10">
        <v>0.6935846</v>
      </c>
      <c r="G2998" s="10">
        <v>0.77643220000000002</v>
      </c>
    </row>
    <row r="2999" spans="2:7" ht="12" thickBot="1" x14ac:dyDescent="0.25">
      <c r="B2999" s="213"/>
      <c r="C2999" s="10">
        <v>124.791666666667</v>
      </c>
      <c r="D2999" s="10">
        <v>1.2150669999999999</v>
      </c>
      <c r="E2999" s="10">
        <v>1.4565725</v>
      </c>
      <c r="F2999" s="10">
        <v>0.70473850000000005</v>
      </c>
      <c r="G2999" s="10">
        <v>0.79112499999999997</v>
      </c>
    </row>
    <row r="3000" spans="2:7" ht="12" thickBot="1" x14ac:dyDescent="0.25">
      <c r="B3000" s="213"/>
      <c r="C3000" s="10">
        <v>124.833333333334</v>
      </c>
      <c r="D3000" s="10">
        <v>1.2151917000000001</v>
      </c>
      <c r="E3000" s="10">
        <v>1.470172</v>
      </c>
      <c r="F3000" s="10">
        <v>0.69352729999999996</v>
      </c>
      <c r="G3000" s="10">
        <v>0.79021830000000004</v>
      </c>
    </row>
    <row r="3001" spans="2:7" ht="12" thickBot="1" x14ac:dyDescent="0.25">
      <c r="B3001" s="213"/>
      <c r="C3001" s="10">
        <v>124.875</v>
      </c>
      <c r="D3001" s="10">
        <v>1.2940792999999999</v>
      </c>
      <c r="E3001" s="10">
        <v>1.5505260000000001</v>
      </c>
      <c r="F3001" s="10">
        <v>0.71089150000000001</v>
      </c>
      <c r="G3001" s="10">
        <v>0.8083766</v>
      </c>
    </row>
    <row r="3002" spans="2:7" ht="12" thickBot="1" x14ac:dyDescent="0.25">
      <c r="B3002" s="213"/>
      <c r="C3002" s="10">
        <v>124.916666666667</v>
      </c>
      <c r="D3002" s="10">
        <v>1.2515683</v>
      </c>
      <c r="E3002" s="10">
        <v>1.4782903999999999</v>
      </c>
      <c r="F3002" s="10">
        <v>0.69675209999999999</v>
      </c>
      <c r="G3002" s="10">
        <v>0.78448079999999998</v>
      </c>
    </row>
    <row r="3003" spans="2:7" ht="12" thickBot="1" x14ac:dyDescent="0.25">
      <c r="B3003" s="213"/>
      <c r="C3003" s="10">
        <v>124.958333333334</v>
      </c>
      <c r="D3003" s="10">
        <v>1.0762748</v>
      </c>
      <c r="E3003" s="10">
        <v>1.2447362</v>
      </c>
      <c r="F3003" s="10">
        <v>0.61799709999999997</v>
      </c>
      <c r="G3003" s="10">
        <v>0.68261989999999995</v>
      </c>
    </row>
    <row r="3004" spans="2:7" ht="12" thickBot="1" x14ac:dyDescent="0.25">
      <c r="B3004" s="213"/>
      <c r="C3004" s="10">
        <v>125</v>
      </c>
      <c r="D3004" s="10">
        <v>0.87091470000000004</v>
      </c>
      <c r="E3004" s="10">
        <v>0.99097270000000004</v>
      </c>
      <c r="F3004" s="10">
        <v>0.51801620000000004</v>
      </c>
      <c r="G3004" s="10">
        <v>0.56596069999999998</v>
      </c>
    </row>
    <row r="3005" spans="2:7" ht="12" thickBot="1" x14ac:dyDescent="0.25">
      <c r="B3005" s="213">
        <v>41400</v>
      </c>
      <c r="C3005" s="10">
        <v>125.041666666667</v>
      </c>
      <c r="D3005" s="10">
        <v>0.72563180000000005</v>
      </c>
      <c r="E3005" s="10">
        <v>0.81689500000000004</v>
      </c>
      <c r="F3005" s="10">
        <v>0.43113590000000002</v>
      </c>
      <c r="G3005" s="10">
        <v>0.46663729999999998</v>
      </c>
    </row>
    <row r="3006" spans="2:7" ht="12" thickBot="1" x14ac:dyDescent="0.25">
      <c r="B3006" s="213"/>
      <c r="C3006" s="10">
        <v>125.083333333334</v>
      </c>
      <c r="D3006" s="10">
        <v>0.64344279999999998</v>
      </c>
      <c r="E3006" s="10">
        <v>0.72024239999999995</v>
      </c>
      <c r="F3006" s="10">
        <v>0.37359809999999999</v>
      </c>
      <c r="G3006" s="10">
        <v>0.4021111</v>
      </c>
    </row>
    <row r="3007" spans="2:7" ht="12" thickBot="1" x14ac:dyDescent="0.25">
      <c r="B3007" s="213"/>
      <c r="C3007" s="10">
        <v>125.125</v>
      </c>
      <c r="D3007" s="10">
        <v>0.60168200000000005</v>
      </c>
      <c r="E3007" s="10">
        <v>0.67115689999999995</v>
      </c>
      <c r="F3007" s="10">
        <v>0.33934419999999998</v>
      </c>
      <c r="G3007" s="10">
        <v>0.3598382</v>
      </c>
    </row>
    <row r="3008" spans="2:7" ht="12" thickBot="1" x14ac:dyDescent="0.25">
      <c r="B3008" s="213"/>
      <c r="C3008" s="10">
        <v>125.166666666667</v>
      </c>
      <c r="D3008" s="10">
        <v>0.58128999999999997</v>
      </c>
      <c r="E3008" s="10">
        <v>0.65788800000000003</v>
      </c>
      <c r="F3008" s="10">
        <v>0.31798359999999998</v>
      </c>
      <c r="G3008" s="10">
        <v>0.33944839999999998</v>
      </c>
    </row>
    <row r="3009" spans="2:7" ht="12" thickBot="1" x14ac:dyDescent="0.25">
      <c r="B3009" s="213"/>
      <c r="C3009" s="10">
        <v>125.208333333334</v>
      </c>
      <c r="D3009" s="10">
        <v>0.58454969999999995</v>
      </c>
      <c r="E3009" s="10">
        <v>0.68619180000000002</v>
      </c>
      <c r="F3009" s="10">
        <v>0.31181880000000001</v>
      </c>
      <c r="G3009" s="10">
        <v>0.33764699999999997</v>
      </c>
    </row>
    <row r="3010" spans="2:7" ht="12" thickBot="1" x14ac:dyDescent="0.25">
      <c r="B3010" s="213"/>
      <c r="C3010" s="10">
        <v>125.25</v>
      </c>
      <c r="D3010" s="10">
        <v>0.63333079999999997</v>
      </c>
      <c r="E3010" s="10">
        <v>0.79789030000000005</v>
      </c>
      <c r="F3010" s="10">
        <v>0.32470130000000003</v>
      </c>
      <c r="G3010" s="10">
        <v>0.36791360000000001</v>
      </c>
    </row>
    <row r="3011" spans="2:7" ht="12" thickBot="1" x14ac:dyDescent="0.25">
      <c r="B3011" s="213"/>
      <c r="C3011" s="10">
        <v>125.291666666667</v>
      </c>
      <c r="D3011" s="10">
        <v>0.749394</v>
      </c>
      <c r="E3011" s="10">
        <v>1.0311429000000001</v>
      </c>
      <c r="F3011" s="10">
        <v>0.37166329999999997</v>
      </c>
      <c r="G3011" s="10">
        <v>0.46083499999999999</v>
      </c>
    </row>
    <row r="3012" spans="2:7" ht="12" thickBot="1" x14ac:dyDescent="0.25">
      <c r="B3012" s="213"/>
      <c r="C3012" s="10">
        <v>125.333333333334</v>
      </c>
      <c r="D3012" s="10">
        <v>0.81132170000000003</v>
      </c>
      <c r="E3012" s="10">
        <v>1.1090871</v>
      </c>
      <c r="F3012" s="10">
        <v>0.40241320000000003</v>
      </c>
      <c r="G3012" s="10">
        <v>0.50680740000000002</v>
      </c>
    </row>
    <row r="3013" spans="2:7" ht="12" thickBot="1" x14ac:dyDescent="0.25">
      <c r="B3013" s="213"/>
      <c r="C3013" s="10">
        <v>125.375</v>
      </c>
      <c r="D3013" s="10">
        <v>0.78722049999999999</v>
      </c>
      <c r="E3013" s="10">
        <v>1.0494425999999999</v>
      </c>
      <c r="F3013" s="10">
        <v>0.38907910000000001</v>
      </c>
      <c r="G3013" s="10">
        <v>0.47475669999999998</v>
      </c>
    </row>
    <row r="3014" spans="2:7" ht="12" thickBot="1" x14ac:dyDescent="0.25">
      <c r="B3014" s="213"/>
      <c r="C3014" s="10">
        <v>125.416666666667</v>
      </c>
      <c r="D3014" s="10">
        <v>0.79415369999999996</v>
      </c>
      <c r="E3014" s="10">
        <v>1.0451865</v>
      </c>
      <c r="F3014" s="10">
        <v>0.39309620000000001</v>
      </c>
      <c r="G3014" s="10">
        <v>0.47168549999999998</v>
      </c>
    </row>
    <row r="3015" spans="2:7" ht="12" thickBot="1" x14ac:dyDescent="0.25">
      <c r="B3015" s="213"/>
      <c r="C3015" s="10">
        <v>125.458333333334</v>
      </c>
      <c r="D3015" s="10">
        <v>0.81065350000000003</v>
      </c>
      <c r="E3015" s="10">
        <v>1.0490607000000001</v>
      </c>
      <c r="F3015" s="10">
        <v>0.40416200000000002</v>
      </c>
      <c r="G3015" s="10">
        <v>0.48507070000000002</v>
      </c>
    </row>
    <row r="3016" spans="2:7" ht="12" thickBot="1" x14ac:dyDescent="0.25">
      <c r="B3016" s="213"/>
      <c r="C3016" s="10">
        <v>125.5</v>
      </c>
      <c r="D3016" s="10">
        <v>0.81960310000000003</v>
      </c>
      <c r="E3016" s="10">
        <v>1.0435572</v>
      </c>
      <c r="F3016" s="10">
        <v>0.41579850000000002</v>
      </c>
      <c r="G3016" s="10">
        <v>0.49953789999999998</v>
      </c>
    </row>
    <row r="3017" spans="2:7" ht="12" thickBot="1" x14ac:dyDescent="0.25">
      <c r="B3017" s="213"/>
      <c r="C3017" s="10">
        <v>125.541666666667</v>
      </c>
      <c r="D3017" s="10">
        <v>0.82566550000000005</v>
      </c>
      <c r="E3017" s="10">
        <v>1.0319897</v>
      </c>
      <c r="F3017" s="10">
        <v>0.43274020000000002</v>
      </c>
      <c r="G3017" s="10">
        <v>0.51490409999999998</v>
      </c>
    </row>
    <row r="3018" spans="2:7" ht="12" thickBot="1" x14ac:dyDescent="0.25">
      <c r="B3018" s="213"/>
      <c r="C3018" s="10">
        <v>125.583333333334</v>
      </c>
      <c r="D3018" s="10">
        <v>0.82451790000000003</v>
      </c>
      <c r="E3018" s="10">
        <v>1.0131038999999999</v>
      </c>
      <c r="F3018" s="10">
        <v>0.44646560000000002</v>
      </c>
      <c r="G3018" s="10">
        <v>0.52458979999999999</v>
      </c>
    </row>
    <row r="3019" spans="2:7" ht="12" thickBot="1" x14ac:dyDescent="0.25">
      <c r="B3019" s="213"/>
      <c r="C3019" s="10">
        <v>125.625</v>
      </c>
      <c r="D3019" s="10">
        <v>0.82599149999999999</v>
      </c>
      <c r="E3019" s="10">
        <v>0.99645600000000001</v>
      </c>
      <c r="F3019" s="10">
        <v>0.4569935</v>
      </c>
      <c r="G3019" s="10">
        <v>0.53378040000000004</v>
      </c>
    </row>
    <row r="3020" spans="2:7" ht="12" thickBot="1" x14ac:dyDescent="0.25">
      <c r="B3020" s="213"/>
      <c r="C3020" s="10">
        <v>125.666666666667</v>
      </c>
      <c r="D3020" s="10">
        <v>0.85128539999999997</v>
      </c>
      <c r="E3020" s="10">
        <v>1.0281754999999999</v>
      </c>
      <c r="F3020" s="10">
        <v>0.48402390000000001</v>
      </c>
      <c r="G3020" s="10">
        <v>0.56353710000000001</v>
      </c>
    </row>
    <row r="3021" spans="2:7" ht="12" thickBot="1" x14ac:dyDescent="0.25">
      <c r="B3021" s="213"/>
      <c r="C3021" s="10">
        <v>125.708333333334</v>
      </c>
      <c r="D3021" s="10">
        <v>0.91525659999999998</v>
      </c>
      <c r="E3021" s="10">
        <v>1.113761</v>
      </c>
      <c r="F3021" s="10">
        <v>0.53604439999999998</v>
      </c>
      <c r="G3021" s="10">
        <v>0.62856959999999995</v>
      </c>
    </row>
    <row r="3022" spans="2:7" ht="12" thickBot="1" x14ac:dyDescent="0.25">
      <c r="B3022" s="213"/>
      <c r="C3022" s="10">
        <v>125.75</v>
      </c>
      <c r="D3022" s="10">
        <v>0.99988370000000004</v>
      </c>
      <c r="E3022" s="10">
        <v>1.2363922000000001</v>
      </c>
      <c r="F3022" s="10">
        <v>0.59133210000000003</v>
      </c>
      <c r="G3022" s="10">
        <v>0.69487560000000004</v>
      </c>
    </row>
    <row r="3023" spans="2:7" ht="12" thickBot="1" x14ac:dyDescent="0.25">
      <c r="B3023" s="213"/>
      <c r="C3023" s="10">
        <v>125.791666666667</v>
      </c>
      <c r="D3023" s="10">
        <v>1.0768770999999999</v>
      </c>
      <c r="E3023" s="10">
        <v>1.3544898999999999</v>
      </c>
      <c r="F3023" s="10">
        <v>0.62541579999999997</v>
      </c>
      <c r="G3023" s="10">
        <v>0.74054969999999998</v>
      </c>
    </row>
    <row r="3024" spans="2:7" ht="12" thickBot="1" x14ac:dyDescent="0.25">
      <c r="B3024" s="213"/>
      <c r="C3024" s="10">
        <v>125.833333333334</v>
      </c>
      <c r="D3024" s="10">
        <v>1.1553040000000001</v>
      </c>
      <c r="E3024" s="10">
        <v>1.4396139999999999</v>
      </c>
      <c r="F3024" s="10">
        <v>0.64788020000000002</v>
      </c>
      <c r="G3024" s="10">
        <v>0.76860240000000002</v>
      </c>
    </row>
    <row r="3025" spans="2:7" ht="12" thickBot="1" x14ac:dyDescent="0.25">
      <c r="B3025" s="213"/>
      <c r="C3025" s="10">
        <v>125.875</v>
      </c>
      <c r="D3025" s="10">
        <v>1.1956834999999999</v>
      </c>
      <c r="E3025" s="10">
        <v>1.4693518000000001</v>
      </c>
      <c r="F3025" s="10">
        <v>0.65317919999999996</v>
      </c>
      <c r="G3025" s="10">
        <v>0.77223240000000004</v>
      </c>
    </row>
    <row r="3026" spans="2:7" ht="12" thickBot="1" x14ac:dyDescent="0.25">
      <c r="B3026" s="213"/>
      <c r="C3026" s="10">
        <v>125.916666666667</v>
      </c>
      <c r="D3026" s="10">
        <v>1.1220901000000001</v>
      </c>
      <c r="E3026" s="10">
        <v>1.3564898000000001</v>
      </c>
      <c r="F3026" s="10">
        <v>0.61866089999999996</v>
      </c>
      <c r="G3026" s="10">
        <v>0.71488510000000005</v>
      </c>
    </row>
    <row r="3027" spans="2:7" ht="12" thickBot="1" x14ac:dyDescent="0.25">
      <c r="B3027" s="213"/>
      <c r="C3027" s="10">
        <v>125.958333333334</v>
      </c>
      <c r="D3027" s="10">
        <v>0.96475500000000003</v>
      </c>
      <c r="E3027" s="10">
        <v>1.1455325000000001</v>
      </c>
      <c r="F3027" s="10">
        <v>0.54868919999999999</v>
      </c>
      <c r="G3027" s="10">
        <v>0.62258849999999999</v>
      </c>
    </row>
    <row r="3028" spans="2:7" ht="12" thickBot="1" x14ac:dyDescent="0.25">
      <c r="B3028" s="213"/>
      <c r="C3028" s="10">
        <v>126</v>
      </c>
      <c r="D3028" s="10">
        <v>0.78867180000000003</v>
      </c>
      <c r="E3028" s="10">
        <v>0.92276239999999998</v>
      </c>
      <c r="F3028" s="10">
        <v>0.45860630000000002</v>
      </c>
      <c r="G3028" s="10">
        <v>0.51488780000000001</v>
      </c>
    </row>
    <row r="3029" spans="2:7" ht="12" thickBot="1" x14ac:dyDescent="0.25">
      <c r="B3029" s="213">
        <v>41401</v>
      </c>
      <c r="C3029" s="10">
        <v>126.041666666667</v>
      </c>
      <c r="D3029" s="10">
        <v>0.66774469999999997</v>
      </c>
      <c r="E3029" s="10">
        <v>0.77048450000000002</v>
      </c>
      <c r="F3029" s="10">
        <v>0.3846521</v>
      </c>
      <c r="G3029" s="10">
        <v>0.42413919999999999</v>
      </c>
    </row>
    <row r="3030" spans="2:7" ht="12" thickBot="1" x14ac:dyDescent="0.25">
      <c r="B3030" s="213"/>
      <c r="C3030" s="10">
        <v>126.083333333334</v>
      </c>
      <c r="D3030" s="10">
        <v>0.60316510000000001</v>
      </c>
      <c r="E3030" s="10">
        <v>0.68917300000000004</v>
      </c>
      <c r="F3030" s="10">
        <v>0.33804600000000001</v>
      </c>
      <c r="G3030" s="10">
        <v>0.36832989999999999</v>
      </c>
    </row>
    <row r="3031" spans="2:7" ht="12" thickBot="1" x14ac:dyDescent="0.25">
      <c r="B3031" s="213"/>
      <c r="C3031" s="10">
        <v>126.125</v>
      </c>
      <c r="D3031" s="10">
        <v>0.56969440000000005</v>
      </c>
      <c r="E3031" s="10">
        <v>0.64867900000000001</v>
      </c>
      <c r="F3031" s="10">
        <v>0.30904409999999999</v>
      </c>
      <c r="G3031" s="10">
        <v>0.33422239999999998</v>
      </c>
    </row>
    <row r="3032" spans="2:7" ht="12" thickBot="1" x14ac:dyDescent="0.25">
      <c r="B3032" s="213"/>
      <c r="C3032" s="10">
        <v>126.166666666667</v>
      </c>
      <c r="D3032" s="10">
        <v>0.55588479999999996</v>
      </c>
      <c r="E3032" s="10">
        <v>0.63789940000000001</v>
      </c>
      <c r="F3032" s="10">
        <v>0.29490440000000001</v>
      </c>
      <c r="G3032" s="10">
        <v>0.31938260000000002</v>
      </c>
    </row>
    <row r="3033" spans="2:7" ht="12" thickBot="1" x14ac:dyDescent="0.25">
      <c r="B3033" s="213"/>
      <c r="C3033" s="10">
        <v>126.208333333334</v>
      </c>
      <c r="D3033" s="10">
        <v>0.5637588</v>
      </c>
      <c r="E3033" s="10">
        <v>0.67015809999999998</v>
      </c>
      <c r="F3033" s="10">
        <v>0.29129430000000001</v>
      </c>
      <c r="G3033" s="10">
        <v>0.32062610000000002</v>
      </c>
    </row>
    <row r="3034" spans="2:7" ht="12" thickBot="1" x14ac:dyDescent="0.25">
      <c r="B3034" s="213"/>
      <c r="C3034" s="10">
        <v>126.25</v>
      </c>
      <c r="D3034" s="10">
        <v>0.61495149999999998</v>
      </c>
      <c r="E3034" s="10">
        <v>0.79095459999999995</v>
      </c>
      <c r="F3034" s="10">
        <v>0.30865310000000001</v>
      </c>
      <c r="G3034" s="10">
        <v>0.36125879999999999</v>
      </c>
    </row>
    <row r="3035" spans="2:7" ht="12" thickBot="1" x14ac:dyDescent="0.25">
      <c r="B3035" s="213"/>
      <c r="C3035" s="10">
        <v>126.291666666667</v>
      </c>
      <c r="D3035" s="10">
        <v>0.73171549999999996</v>
      </c>
      <c r="E3035" s="10">
        <v>1.0352372999999999</v>
      </c>
      <c r="F3035" s="10">
        <v>0.3599522</v>
      </c>
      <c r="G3035" s="10">
        <v>0.46039180000000002</v>
      </c>
    </row>
    <row r="3036" spans="2:7" ht="12" thickBot="1" x14ac:dyDescent="0.25">
      <c r="B3036" s="213"/>
      <c r="C3036" s="10">
        <v>126.333333333334</v>
      </c>
      <c r="D3036" s="10">
        <v>0.78262929999999997</v>
      </c>
      <c r="E3036" s="10">
        <v>1.1138827</v>
      </c>
      <c r="F3036" s="10">
        <v>0.39466180000000001</v>
      </c>
      <c r="G3036" s="10">
        <v>0.51111910000000005</v>
      </c>
    </row>
    <row r="3037" spans="2:7" ht="12" thickBot="1" x14ac:dyDescent="0.25">
      <c r="B3037" s="213"/>
      <c r="C3037" s="10">
        <v>126.375</v>
      </c>
      <c r="D3037" s="10">
        <v>0.74453939999999996</v>
      </c>
      <c r="E3037" s="10">
        <v>1.0269657999999999</v>
      </c>
      <c r="F3037" s="10">
        <v>0.3791638</v>
      </c>
      <c r="G3037" s="10">
        <v>0.47425099999999998</v>
      </c>
    </row>
    <row r="3038" spans="2:7" ht="12" thickBot="1" x14ac:dyDescent="0.25">
      <c r="B3038" s="213"/>
      <c r="C3038" s="10">
        <v>126.416666666667</v>
      </c>
      <c r="D3038" s="10">
        <v>0.74896929999999995</v>
      </c>
      <c r="E3038" s="10">
        <v>1.0035206999999999</v>
      </c>
      <c r="F3038" s="10">
        <v>0.38073109999999999</v>
      </c>
      <c r="G3038" s="10">
        <v>0.4700878</v>
      </c>
    </row>
    <row r="3039" spans="2:7" ht="12" thickBot="1" x14ac:dyDescent="0.25">
      <c r="B3039" s="213"/>
      <c r="C3039" s="10">
        <v>126.458333333334</v>
      </c>
      <c r="D3039" s="10">
        <v>0.76666719999999999</v>
      </c>
      <c r="E3039" s="10">
        <v>0.99701609999999996</v>
      </c>
      <c r="F3039" s="10">
        <v>0.3913315</v>
      </c>
      <c r="G3039" s="10">
        <v>0.48215809999999998</v>
      </c>
    </row>
    <row r="3040" spans="2:7" ht="12" thickBot="1" x14ac:dyDescent="0.25">
      <c r="B3040" s="213"/>
      <c r="C3040" s="10">
        <v>126.5</v>
      </c>
      <c r="D3040" s="10">
        <v>0.77810120000000005</v>
      </c>
      <c r="E3040" s="10">
        <v>0.99843130000000002</v>
      </c>
      <c r="F3040" s="10">
        <v>0.40674830000000001</v>
      </c>
      <c r="G3040" s="10">
        <v>0.49337609999999998</v>
      </c>
    </row>
    <row r="3041" spans="2:7" ht="12" thickBot="1" x14ac:dyDescent="0.25">
      <c r="B3041" s="213"/>
      <c r="C3041" s="10">
        <v>126.541666666667</v>
      </c>
      <c r="D3041" s="10">
        <v>0.79000040000000005</v>
      </c>
      <c r="E3041" s="10">
        <v>0.99328749999999999</v>
      </c>
      <c r="F3041" s="10">
        <v>0.42132560000000002</v>
      </c>
      <c r="G3041" s="10">
        <v>0.5032181</v>
      </c>
    </row>
    <row r="3042" spans="2:7" ht="12" thickBot="1" x14ac:dyDescent="0.25">
      <c r="B3042" s="213"/>
      <c r="C3042" s="10">
        <v>126.583333333334</v>
      </c>
      <c r="D3042" s="10">
        <v>0.78701100000000002</v>
      </c>
      <c r="E3042" s="10">
        <v>0.97690509999999997</v>
      </c>
      <c r="F3042" s="10">
        <v>0.4311101</v>
      </c>
      <c r="G3042" s="10">
        <v>0.50388060000000001</v>
      </c>
    </row>
    <row r="3043" spans="2:7" ht="12" thickBot="1" x14ac:dyDescent="0.25">
      <c r="B3043" s="213"/>
      <c r="C3043" s="10">
        <v>126.625</v>
      </c>
      <c r="D3043" s="10">
        <v>0.78646910000000003</v>
      </c>
      <c r="E3043" s="10">
        <v>0.96076139999999999</v>
      </c>
      <c r="F3043" s="10">
        <v>0.4437528</v>
      </c>
      <c r="G3043" s="10">
        <v>0.516486</v>
      </c>
    </row>
    <row r="3044" spans="2:7" ht="12" thickBot="1" x14ac:dyDescent="0.25">
      <c r="B3044" s="213"/>
      <c r="C3044" s="10">
        <v>126.666666666667</v>
      </c>
      <c r="D3044" s="10">
        <v>0.82406780000000002</v>
      </c>
      <c r="E3044" s="10">
        <v>1.0026337000000001</v>
      </c>
      <c r="F3044" s="10">
        <v>0.47921069999999999</v>
      </c>
      <c r="G3044" s="10">
        <v>0.55834899999999998</v>
      </c>
    </row>
    <row r="3045" spans="2:7" ht="12" thickBot="1" x14ac:dyDescent="0.25">
      <c r="B3045" s="213"/>
      <c r="C3045" s="10">
        <v>126.708333333334</v>
      </c>
      <c r="D3045" s="10">
        <v>0.89115789999999995</v>
      </c>
      <c r="E3045" s="10">
        <v>1.0977870999999999</v>
      </c>
      <c r="F3045" s="10">
        <v>0.51763930000000002</v>
      </c>
      <c r="G3045" s="10">
        <v>0.61109849999999999</v>
      </c>
    </row>
    <row r="3046" spans="2:7" ht="12" thickBot="1" x14ac:dyDescent="0.25">
      <c r="B3046" s="213"/>
      <c r="C3046" s="10">
        <v>126.75</v>
      </c>
      <c r="D3046" s="10">
        <v>0.95979349999999997</v>
      </c>
      <c r="E3046" s="10">
        <v>1.2106410999999999</v>
      </c>
      <c r="F3046" s="10">
        <v>0.56078329999999998</v>
      </c>
      <c r="G3046" s="10">
        <v>0.66418339999999998</v>
      </c>
    </row>
    <row r="3047" spans="2:7" ht="12" thickBot="1" x14ac:dyDescent="0.25">
      <c r="B3047" s="213"/>
      <c r="C3047" s="10">
        <v>126.791666666667</v>
      </c>
      <c r="D3047" s="10">
        <v>1.0121633999999999</v>
      </c>
      <c r="E3047" s="10">
        <v>1.2891165</v>
      </c>
      <c r="F3047" s="10">
        <v>0.59936230000000001</v>
      </c>
      <c r="G3047" s="10">
        <v>0.7125032</v>
      </c>
    </row>
    <row r="3048" spans="2:7" ht="12" thickBot="1" x14ac:dyDescent="0.25">
      <c r="B3048" s="213"/>
      <c r="C3048" s="10">
        <v>126.833333333334</v>
      </c>
      <c r="D3048" s="10">
        <v>1.0670447000000001</v>
      </c>
      <c r="E3048" s="10">
        <v>1.3358992000000001</v>
      </c>
      <c r="F3048" s="10">
        <v>0.62166770000000005</v>
      </c>
      <c r="G3048" s="10">
        <v>0.73544880000000001</v>
      </c>
    </row>
    <row r="3049" spans="2:7" ht="12" thickBot="1" x14ac:dyDescent="0.25">
      <c r="B3049" s="213"/>
      <c r="C3049" s="10">
        <v>126.875</v>
      </c>
      <c r="D3049" s="10">
        <v>1.1703273999999999</v>
      </c>
      <c r="E3049" s="10">
        <v>1.4402073</v>
      </c>
      <c r="F3049" s="10">
        <v>0.66095959999999998</v>
      </c>
      <c r="G3049" s="10">
        <v>0.76904729999999999</v>
      </c>
    </row>
    <row r="3050" spans="2:7" ht="12" thickBot="1" x14ac:dyDescent="0.25">
      <c r="B3050" s="213"/>
      <c r="C3050" s="10">
        <v>126.916666666667</v>
      </c>
      <c r="D3050" s="10">
        <v>1.1403322</v>
      </c>
      <c r="E3050" s="10">
        <v>1.3788303</v>
      </c>
      <c r="F3050" s="10">
        <v>0.65151890000000001</v>
      </c>
      <c r="G3050" s="10">
        <v>0.7487026</v>
      </c>
    </row>
    <row r="3051" spans="2:7" ht="12" thickBot="1" x14ac:dyDescent="0.25">
      <c r="B3051" s="213"/>
      <c r="C3051" s="10">
        <v>126.958333333334</v>
      </c>
      <c r="D3051" s="10">
        <v>0.99231780000000003</v>
      </c>
      <c r="E3051" s="10">
        <v>1.1757917</v>
      </c>
      <c r="F3051" s="10">
        <v>0.5819029</v>
      </c>
      <c r="G3051" s="10">
        <v>0.65766709999999995</v>
      </c>
    </row>
    <row r="3052" spans="2:7" ht="12" thickBot="1" x14ac:dyDescent="0.25">
      <c r="B3052" s="213"/>
      <c r="C3052" s="10">
        <v>127</v>
      </c>
      <c r="D3052" s="10">
        <v>0.81398939999999997</v>
      </c>
      <c r="E3052" s="10">
        <v>0.94622479999999998</v>
      </c>
      <c r="F3052" s="10">
        <v>0.48583989999999999</v>
      </c>
      <c r="G3052" s="10">
        <v>0.54544459999999995</v>
      </c>
    </row>
    <row r="3053" spans="2:7" ht="12" thickBot="1" x14ac:dyDescent="0.25">
      <c r="B3053" s="213">
        <v>41402</v>
      </c>
      <c r="C3053" s="10">
        <v>127.041666666667</v>
      </c>
      <c r="D3053" s="10">
        <v>0.68847170000000002</v>
      </c>
      <c r="E3053" s="10">
        <v>0.78303400000000001</v>
      </c>
      <c r="F3053" s="10">
        <v>0.40557320000000002</v>
      </c>
      <c r="G3053" s="10">
        <v>0.44803670000000001</v>
      </c>
    </row>
    <row r="3054" spans="2:7" ht="12" thickBot="1" x14ac:dyDescent="0.25">
      <c r="B3054" s="213"/>
      <c r="C3054" s="10">
        <v>127.083333333334</v>
      </c>
      <c r="D3054" s="10">
        <v>0.61783060000000001</v>
      </c>
      <c r="E3054" s="10">
        <v>0.69525459999999994</v>
      </c>
      <c r="F3054" s="10">
        <v>0.35444510000000001</v>
      </c>
      <c r="G3054" s="10">
        <v>0.38418010000000002</v>
      </c>
    </row>
    <row r="3055" spans="2:7" ht="12" thickBot="1" x14ac:dyDescent="0.25">
      <c r="B3055" s="213"/>
      <c r="C3055" s="10">
        <v>127.125</v>
      </c>
      <c r="D3055" s="10">
        <v>0.58218139999999996</v>
      </c>
      <c r="E3055" s="10">
        <v>0.65486120000000003</v>
      </c>
      <c r="F3055" s="10">
        <v>0.32124619999999998</v>
      </c>
      <c r="G3055" s="10">
        <v>0.34531689999999998</v>
      </c>
    </row>
    <row r="3056" spans="2:7" ht="12" thickBot="1" x14ac:dyDescent="0.25">
      <c r="B3056" s="213"/>
      <c r="C3056" s="10">
        <v>127.166666666667</v>
      </c>
      <c r="D3056" s="10">
        <v>0.56499750000000004</v>
      </c>
      <c r="E3056" s="10">
        <v>0.64230030000000005</v>
      </c>
      <c r="F3056" s="10">
        <v>0.30274119999999999</v>
      </c>
      <c r="G3056" s="10">
        <v>0.32493929999999999</v>
      </c>
    </row>
    <row r="3057" spans="2:7" ht="12" thickBot="1" x14ac:dyDescent="0.25">
      <c r="B3057" s="213"/>
      <c r="C3057" s="10">
        <v>127.208333333334</v>
      </c>
      <c r="D3057" s="10">
        <v>0.57106990000000002</v>
      </c>
      <c r="E3057" s="10">
        <v>0.67143810000000004</v>
      </c>
      <c r="F3057" s="10">
        <v>0.29780319999999999</v>
      </c>
      <c r="G3057" s="10">
        <v>0.32695419999999997</v>
      </c>
    </row>
    <row r="3058" spans="2:7" ht="12" thickBot="1" x14ac:dyDescent="0.25">
      <c r="B3058" s="213"/>
      <c r="C3058" s="10">
        <v>127.25</v>
      </c>
      <c r="D3058" s="10">
        <v>0.62295590000000001</v>
      </c>
      <c r="E3058" s="10">
        <v>0.79363039999999996</v>
      </c>
      <c r="F3058" s="10">
        <v>0.31246659999999998</v>
      </c>
      <c r="G3058" s="10">
        <v>0.36244320000000002</v>
      </c>
    </row>
    <row r="3059" spans="2:7" ht="12" thickBot="1" x14ac:dyDescent="0.25">
      <c r="B3059" s="213"/>
      <c r="C3059" s="10">
        <v>127.291666666667</v>
      </c>
      <c r="D3059" s="10">
        <v>0.73724270000000003</v>
      </c>
      <c r="E3059" s="10">
        <v>1.0371752999999999</v>
      </c>
      <c r="F3059" s="10">
        <v>0.36230899999999999</v>
      </c>
      <c r="G3059" s="10">
        <v>0.45788289999999998</v>
      </c>
    </row>
    <row r="3060" spans="2:7" ht="12" thickBot="1" x14ac:dyDescent="0.25">
      <c r="B3060" s="213"/>
      <c r="C3060" s="10">
        <v>127.333333333334</v>
      </c>
      <c r="D3060" s="10">
        <v>0.79784069999999996</v>
      </c>
      <c r="E3060" s="10">
        <v>1.1216797999999999</v>
      </c>
      <c r="F3060" s="10">
        <v>0.39777289999999998</v>
      </c>
      <c r="G3060" s="10">
        <v>0.50965740000000004</v>
      </c>
    </row>
    <row r="3061" spans="2:7" ht="12" thickBot="1" x14ac:dyDescent="0.25">
      <c r="B3061" s="213"/>
      <c r="C3061" s="10">
        <v>127.375</v>
      </c>
      <c r="D3061" s="10">
        <v>0.76703909999999997</v>
      </c>
      <c r="E3061" s="10">
        <v>1.0472288000000001</v>
      </c>
      <c r="F3061" s="10">
        <v>0.38404719999999998</v>
      </c>
      <c r="G3061" s="10">
        <v>0.48350929999999998</v>
      </c>
    </row>
    <row r="3062" spans="2:7" ht="12" thickBot="1" x14ac:dyDescent="0.25">
      <c r="B3062" s="213"/>
      <c r="C3062" s="10">
        <v>127.416666666667</v>
      </c>
      <c r="D3062" s="10">
        <v>0.75722849999999997</v>
      </c>
      <c r="E3062" s="10">
        <v>1.0149051</v>
      </c>
      <c r="F3062" s="10">
        <v>0.38013629999999998</v>
      </c>
      <c r="G3062" s="10">
        <v>0.47393249999999998</v>
      </c>
    </row>
    <row r="3063" spans="2:7" ht="12" thickBot="1" x14ac:dyDescent="0.25">
      <c r="B3063" s="213"/>
      <c r="C3063" s="10">
        <v>127.458333333334</v>
      </c>
      <c r="D3063" s="10">
        <v>0.76687349999999999</v>
      </c>
      <c r="E3063" s="10">
        <v>1.0001891000000001</v>
      </c>
      <c r="F3063" s="10">
        <v>0.38981579999999999</v>
      </c>
      <c r="G3063" s="10">
        <v>0.47747859999999998</v>
      </c>
    </row>
    <row r="3064" spans="2:7" ht="12" thickBot="1" x14ac:dyDescent="0.25">
      <c r="B3064" s="213"/>
      <c r="C3064" s="10">
        <v>127.5</v>
      </c>
      <c r="D3064" s="10">
        <v>0.77603639999999996</v>
      </c>
      <c r="E3064" s="10">
        <v>0.98804619999999999</v>
      </c>
      <c r="F3064" s="10">
        <v>0.40016829999999998</v>
      </c>
      <c r="G3064" s="10">
        <v>0.48388710000000001</v>
      </c>
    </row>
    <row r="3065" spans="2:7" ht="12" thickBot="1" x14ac:dyDescent="0.25">
      <c r="B3065" s="213"/>
      <c r="C3065" s="10">
        <v>127.541666666667</v>
      </c>
      <c r="D3065" s="10">
        <v>0.78264999999999996</v>
      </c>
      <c r="E3065" s="10">
        <v>0.98544089999999995</v>
      </c>
      <c r="F3065" s="10">
        <v>0.41353279999999998</v>
      </c>
      <c r="G3065" s="10">
        <v>0.50230399999999997</v>
      </c>
    </row>
    <row r="3066" spans="2:7" ht="12" thickBot="1" x14ac:dyDescent="0.25">
      <c r="B3066" s="213"/>
      <c r="C3066" s="10">
        <v>127.583333333334</v>
      </c>
      <c r="D3066" s="10">
        <v>0.78377770000000002</v>
      </c>
      <c r="E3066" s="10">
        <v>0.96683180000000002</v>
      </c>
      <c r="F3066" s="10">
        <v>0.42767739999999999</v>
      </c>
      <c r="G3066" s="10">
        <v>0.51349500000000003</v>
      </c>
    </row>
    <row r="3067" spans="2:7" ht="12" thickBot="1" x14ac:dyDescent="0.25">
      <c r="B3067" s="213"/>
      <c r="C3067" s="10">
        <v>127.625</v>
      </c>
      <c r="D3067" s="10">
        <v>0.79651329999999998</v>
      </c>
      <c r="E3067" s="10">
        <v>0.96941820000000001</v>
      </c>
      <c r="F3067" s="10">
        <v>0.44801010000000002</v>
      </c>
      <c r="G3067" s="10">
        <v>0.5309564</v>
      </c>
    </row>
    <row r="3068" spans="2:7" ht="12" thickBot="1" x14ac:dyDescent="0.25">
      <c r="B3068" s="213"/>
      <c r="C3068" s="10">
        <v>127.666666666667</v>
      </c>
      <c r="D3068" s="10">
        <v>0.84445720000000002</v>
      </c>
      <c r="E3068" s="10">
        <v>1.0224066999999999</v>
      </c>
      <c r="F3068" s="10">
        <v>0.49616569999999999</v>
      </c>
      <c r="G3068" s="10">
        <v>0.58145979999999997</v>
      </c>
    </row>
    <row r="3069" spans="2:7" ht="12" thickBot="1" x14ac:dyDescent="0.25">
      <c r="B3069" s="213"/>
      <c r="C3069" s="10">
        <v>127.708333333334</v>
      </c>
      <c r="D3069" s="10">
        <v>0.91985810000000001</v>
      </c>
      <c r="E3069" s="10">
        <v>1.1211487</v>
      </c>
      <c r="F3069" s="10">
        <v>0.55415250000000005</v>
      </c>
      <c r="G3069" s="10">
        <v>0.64662489999999995</v>
      </c>
    </row>
    <row r="3070" spans="2:7" ht="12" thickBot="1" x14ac:dyDescent="0.25">
      <c r="B3070" s="213"/>
      <c r="C3070" s="10">
        <v>127.75</v>
      </c>
      <c r="D3070" s="10">
        <v>1.0046302</v>
      </c>
      <c r="E3070" s="10">
        <v>1.2443963</v>
      </c>
      <c r="F3070" s="10">
        <v>0.61505549999999998</v>
      </c>
      <c r="G3070" s="10">
        <v>0.71208930000000004</v>
      </c>
    </row>
    <row r="3071" spans="2:7" ht="12" thickBot="1" x14ac:dyDescent="0.25">
      <c r="B3071" s="213"/>
      <c r="C3071" s="10">
        <v>127.791666666667</v>
      </c>
      <c r="D3071" s="10">
        <v>1.0633965999999999</v>
      </c>
      <c r="E3071" s="10">
        <v>1.3246114</v>
      </c>
      <c r="F3071" s="10">
        <v>0.65583100000000005</v>
      </c>
      <c r="G3071" s="10">
        <v>0.75851610000000003</v>
      </c>
    </row>
    <row r="3072" spans="2:7" ht="12" thickBot="1" x14ac:dyDescent="0.25">
      <c r="B3072" s="213"/>
      <c r="C3072" s="10">
        <v>127.833333333334</v>
      </c>
      <c r="D3072" s="10">
        <v>1.0808726</v>
      </c>
      <c r="E3072" s="10">
        <v>1.3518223</v>
      </c>
      <c r="F3072" s="10">
        <v>0.64997289999999996</v>
      </c>
      <c r="G3072" s="10">
        <v>0.75449310000000003</v>
      </c>
    </row>
    <row r="3073" spans="2:7" ht="12" thickBot="1" x14ac:dyDescent="0.25">
      <c r="B3073" s="213"/>
      <c r="C3073" s="10">
        <v>127.875</v>
      </c>
      <c r="D3073" s="10">
        <v>1.1723901000000001</v>
      </c>
      <c r="E3073" s="10">
        <v>1.4539921</v>
      </c>
      <c r="F3073" s="10">
        <v>0.66330960000000005</v>
      </c>
      <c r="G3073" s="10">
        <v>0.77309519999999998</v>
      </c>
    </row>
    <row r="3074" spans="2:7" ht="12" thickBot="1" x14ac:dyDescent="0.25">
      <c r="B3074" s="213"/>
      <c r="C3074" s="10">
        <v>127.916666666667</v>
      </c>
      <c r="D3074" s="10">
        <v>1.1518189000000001</v>
      </c>
      <c r="E3074" s="10">
        <v>1.4116603000000001</v>
      </c>
      <c r="F3074" s="10">
        <v>0.64314780000000005</v>
      </c>
      <c r="G3074" s="10">
        <v>0.75181390000000003</v>
      </c>
    </row>
    <row r="3075" spans="2:7" ht="12" thickBot="1" x14ac:dyDescent="0.25">
      <c r="B3075" s="213"/>
      <c r="C3075" s="10">
        <v>127.958333333334</v>
      </c>
      <c r="D3075" s="10">
        <v>0.99260760000000003</v>
      </c>
      <c r="E3075" s="10">
        <v>1.1953872999999999</v>
      </c>
      <c r="F3075" s="10">
        <v>0.56525099999999995</v>
      </c>
      <c r="G3075" s="10">
        <v>0.65266559999999996</v>
      </c>
    </row>
    <row r="3076" spans="2:7" ht="12" thickBot="1" x14ac:dyDescent="0.25">
      <c r="B3076" s="213"/>
      <c r="C3076" s="10">
        <v>128</v>
      </c>
      <c r="D3076" s="10">
        <v>0.80560699999999996</v>
      </c>
      <c r="E3076" s="10">
        <v>0.94921120000000003</v>
      </c>
      <c r="F3076" s="10">
        <v>0.46271420000000002</v>
      </c>
      <c r="G3076" s="10">
        <v>0.52792110000000003</v>
      </c>
    </row>
    <row r="3077" spans="2:7" ht="12" thickBot="1" x14ac:dyDescent="0.25">
      <c r="B3077" s="213">
        <v>41403</v>
      </c>
      <c r="C3077" s="10">
        <v>128.041666666667</v>
      </c>
      <c r="D3077" s="10">
        <v>0.67641669999999998</v>
      </c>
      <c r="E3077" s="10">
        <v>0.78221759999999996</v>
      </c>
      <c r="F3077" s="10">
        <v>0.38424199999999997</v>
      </c>
      <c r="G3077" s="10">
        <v>0.43180819999999998</v>
      </c>
    </row>
    <row r="3078" spans="2:7" ht="12" thickBot="1" x14ac:dyDescent="0.25">
      <c r="B3078" s="213"/>
      <c r="C3078" s="10">
        <v>128.083333333334</v>
      </c>
      <c r="D3078" s="10">
        <v>0.60434900000000003</v>
      </c>
      <c r="E3078" s="10">
        <v>0.69019350000000002</v>
      </c>
      <c r="F3078" s="10">
        <v>0.33181349999999998</v>
      </c>
      <c r="G3078" s="10">
        <v>0.36515700000000001</v>
      </c>
    </row>
    <row r="3079" spans="2:7" ht="12" thickBot="1" x14ac:dyDescent="0.25">
      <c r="B3079" s="213"/>
      <c r="C3079" s="10">
        <v>128.125</v>
      </c>
      <c r="D3079" s="10">
        <v>0.56768730000000001</v>
      </c>
      <c r="E3079" s="10">
        <v>0.650003</v>
      </c>
      <c r="F3079" s="10">
        <v>0.30118109999999998</v>
      </c>
      <c r="G3079" s="10">
        <v>0.32909270000000002</v>
      </c>
    </row>
    <row r="3080" spans="2:7" ht="12" thickBot="1" x14ac:dyDescent="0.25">
      <c r="B3080" s="213"/>
      <c r="C3080" s="10">
        <v>128.166666666667</v>
      </c>
      <c r="D3080" s="10">
        <v>0.55256059999999996</v>
      </c>
      <c r="E3080" s="10">
        <v>0.63934899999999995</v>
      </c>
      <c r="F3080" s="10">
        <v>0.28509040000000002</v>
      </c>
      <c r="G3080" s="10">
        <v>0.31323600000000001</v>
      </c>
    </row>
    <row r="3081" spans="2:7" ht="12" thickBot="1" x14ac:dyDescent="0.25">
      <c r="B3081" s="213"/>
      <c r="C3081" s="10">
        <v>128.208333333334</v>
      </c>
      <c r="D3081" s="10">
        <v>0.55933080000000002</v>
      </c>
      <c r="E3081" s="10">
        <v>0.67445730000000004</v>
      </c>
      <c r="F3081" s="10">
        <v>0.28199990000000003</v>
      </c>
      <c r="G3081" s="10">
        <v>0.31796229999999998</v>
      </c>
    </row>
    <row r="3082" spans="2:7" ht="12" thickBot="1" x14ac:dyDescent="0.25">
      <c r="B3082" s="213"/>
      <c r="C3082" s="10">
        <v>128.25</v>
      </c>
      <c r="D3082" s="10">
        <v>0.6130776</v>
      </c>
      <c r="E3082" s="10">
        <v>0.80367149999999998</v>
      </c>
      <c r="F3082" s="10">
        <v>0.29882510000000001</v>
      </c>
      <c r="G3082" s="10">
        <v>0.36261339999999997</v>
      </c>
    </row>
    <row r="3083" spans="2:7" ht="12" thickBot="1" x14ac:dyDescent="0.25">
      <c r="B3083" s="213"/>
      <c r="C3083" s="10">
        <v>128.291666666667</v>
      </c>
      <c r="D3083" s="10">
        <v>0.72298370000000001</v>
      </c>
      <c r="E3083" s="10">
        <v>1.0570101999999999</v>
      </c>
      <c r="F3083" s="10">
        <v>0.35368919999999998</v>
      </c>
      <c r="G3083" s="10">
        <v>0.4717771</v>
      </c>
    </row>
    <row r="3084" spans="2:7" ht="12" thickBot="1" x14ac:dyDescent="0.25">
      <c r="B3084" s="213"/>
      <c r="C3084" s="10">
        <v>128.333333333334</v>
      </c>
      <c r="D3084" s="10">
        <v>0.77000590000000002</v>
      </c>
      <c r="E3084" s="10">
        <v>1.1240300000000001</v>
      </c>
      <c r="F3084" s="10">
        <v>0.38266600000000001</v>
      </c>
      <c r="G3084" s="10">
        <v>0.51322769999999995</v>
      </c>
    </row>
    <row r="3085" spans="2:7" ht="12" thickBot="1" x14ac:dyDescent="0.25">
      <c r="B3085" s="213"/>
      <c r="C3085" s="10">
        <v>128.375</v>
      </c>
      <c r="D3085" s="10">
        <v>0.74068849999999997</v>
      </c>
      <c r="E3085" s="10">
        <v>1.0324469000000001</v>
      </c>
      <c r="F3085" s="10">
        <v>0.37161539999999998</v>
      </c>
      <c r="G3085" s="10">
        <v>0.48221009999999997</v>
      </c>
    </row>
    <row r="3086" spans="2:7" ht="12" thickBot="1" x14ac:dyDescent="0.25">
      <c r="B3086" s="213"/>
      <c r="C3086" s="10">
        <v>128.416666666667</v>
      </c>
      <c r="D3086" s="10">
        <v>0.74611890000000003</v>
      </c>
      <c r="E3086" s="10">
        <v>1.0105839999999999</v>
      </c>
      <c r="F3086" s="10">
        <v>0.37537880000000001</v>
      </c>
      <c r="G3086" s="10">
        <v>0.46972259999999999</v>
      </c>
    </row>
    <row r="3087" spans="2:7" ht="12" thickBot="1" x14ac:dyDescent="0.25">
      <c r="B3087" s="213"/>
      <c r="C3087" s="10">
        <v>128.458333333334</v>
      </c>
      <c r="D3087" s="10">
        <v>0.76303069999999995</v>
      </c>
      <c r="E3087" s="10">
        <v>1.0020734</v>
      </c>
      <c r="F3087" s="10">
        <v>0.38701010000000002</v>
      </c>
      <c r="G3087" s="10">
        <v>0.47656480000000001</v>
      </c>
    </row>
    <row r="3088" spans="2:7" ht="12" thickBot="1" x14ac:dyDescent="0.25">
      <c r="B3088" s="213"/>
      <c r="C3088" s="10">
        <v>128.5</v>
      </c>
      <c r="D3088" s="10">
        <v>0.77524190000000004</v>
      </c>
      <c r="E3088" s="10">
        <v>0.99372970000000005</v>
      </c>
      <c r="F3088" s="10">
        <v>0.40598640000000003</v>
      </c>
      <c r="G3088" s="10">
        <v>0.49272490000000002</v>
      </c>
    </row>
    <row r="3089" spans="2:7" ht="12" thickBot="1" x14ac:dyDescent="0.25">
      <c r="B3089" s="213"/>
      <c r="C3089" s="10">
        <v>128.541666666667</v>
      </c>
      <c r="D3089" s="10">
        <v>0.79434700000000003</v>
      </c>
      <c r="E3089" s="10">
        <v>0.99324559999999995</v>
      </c>
      <c r="F3089" s="10">
        <v>0.43301580000000001</v>
      </c>
      <c r="G3089" s="10">
        <v>0.5127159</v>
      </c>
    </row>
    <row r="3090" spans="2:7" ht="12" thickBot="1" x14ac:dyDescent="0.25">
      <c r="B3090" s="213"/>
      <c r="C3090" s="10">
        <v>128.583333333334</v>
      </c>
      <c r="D3090" s="10">
        <v>0.81452440000000004</v>
      </c>
      <c r="E3090" s="10">
        <v>0.99643300000000001</v>
      </c>
      <c r="F3090" s="10">
        <v>0.46230900000000003</v>
      </c>
      <c r="G3090" s="10">
        <v>0.54081049999999997</v>
      </c>
    </row>
    <row r="3091" spans="2:7" ht="12" thickBot="1" x14ac:dyDescent="0.25">
      <c r="B3091" s="213"/>
      <c r="C3091" s="10">
        <v>128.625</v>
      </c>
      <c r="D3091" s="10">
        <v>0.86078449999999995</v>
      </c>
      <c r="E3091" s="10">
        <v>1.0313002</v>
      </c>
      <c r="F3091" s="10">
        <v>0.50969629999999999</v>
      </c>
      <c r="G3091" s="10">
        <v>0.58220760000000005</v>
      </c>
    </row>
    <row r="3092" spans="2:7" ht="12" thickBot="1" x14ac:dyDescent="0.25">
      <c r="B3092" s="213"/>
      <c r="C3092" s="10">
        <v>128.666666666667</v>
      </c>
      <c r="D3092" s="10">
        <v>0.95033710000000005</v>
      </c>
      <c r="E3092" s="10">
        <v>1.1207442999999999</v>
      </c>
      <c r="F3092" s="10">
        <v>0.58127620000000002</v>
      </c>
      <c r="G3092" s="10">
        <v>0.65562719999999997</v>
      </c>
    </row>
    <row r="3093" spans="2:7" ht="12" thickBot="1" x14ac:dyDescent="0.25">
      <c r="B3093" s="213"/>
      <c r="C3093" s="10">
        <v>128.708333333334</v>
      </c>
      <c r="D3093" s="10">
        <v>1.0585595999999999</v>
      </c>
      <c r="E3093" s="10">
        <v>1.2512308999999999</v>
      </c>
      <c r="F3093" s="10">
        <v>0.65326790000000001</v>
      </c>
      <c r="G3093" s="10">
        <v>0.72769269999999997</v>
      </c>
    </row>
    <row r="3094" spans="2:7" ht="12" thickBot="1" x14ac:dyDescent="0.25">
      <c r="B3094" s="213"/>
      <c r="C3094" s="10">
        <v>128.75</v>
      </c>
      <c r="D3094" s="10">
        <v>1.1471146999999999</v>
      </c>
      <c r="E3094" s="10">
        <v>1.3715767000000001</v>
      </c>
      <c r="F3094" s="10">
        <v>0.70679959999999997</v>
      </c>
      <c r="G3094" s="10">
        <v>0.79260870000000005</v>
      </c>
    </row>
    <row r="3095" spans="2:7" ht="12" thickBot="1" x14ac:dyDescent="0.25">
      <c r="B3095" s="213"/>
      <c r="C3095" s="10">
        <v>128.791666666667</v>
      </c>
      <c r="D3095" s="10">
        <v>1.183786</v>
      </c>
      <c r="E3095" s="10">
        <v>1.4283946000000001</v>
      </c>
      <c r="F3095" s="10">
        <v>0.72754200000000002</v>
      </c>
      <c r="G3095" s="10">
        <v>0.82759720000000003</v>
      </c>
    </row>
    <row r="3096" spans="2:7" ht="12" thickBot="1" x14ac:dyDescent="0.25">
      <c r="B3096" s="213"/>
      <c r="C3096" s="10">
        <v>128.833333333334</v>
      </c>
      <c r="D3096" s="10">
        <v>1.1653654</v>
      </c>
      <c r="E3096" s="10">
        <v>1.4225762</v>
      </c>
      <c r="F3096" s="10">
        <v>0.69981099999999996</v>
      </c>
      <c r="G3096" s="10">
        <v>0.80140739999999999</v>
      </c>
    </row>
    <row r="3097" spans="2:7" ht="12" thickBot="1" x14ac:dyDescent="0.25">
      <c r="B3097" s="213"/>
      <c r="C3097" s="10">
        <v>128.875</v>
      </c>
      <c r="D3097" s="10">
        <v>1.2238855</v>
      </c>
      <c r="E3097" s="10">
        <v>1.4945837</v>
      </c>
      <c r="F3097" s="10">
        <v>0.68761019999999995</v>
      </c>
      <c r="G3097" s="10">
        <v>0.79972829999999995</v>
      </c>
    </row>
    <row r="3098" spans="2:7" ht="12" thickBot="1" x14ac:dyDescent="0.25">
      <c r="B3098" s="213"/>
      <c r="C3098" s="10">
        <v>128.916666666667</v>
      </c>
      <c r="D3098" s="10">
        <v>1.1932111999999999</v>
      </c>
      <c r="E3098" s="10">
        <v>1.4482849</v>
      </c>
      <c r="F3098" s="10">
        <v>0.66661320000000002</v>
      </c>
      <c r="G3098" s="10">
        <v>0.77420009999999995</v>
      </c>
    </row>
    <row r="3099" spans="2:7" ht="12" thickBot="1" x14ac:dyDescent="0.25">
      <c r="B3099" s="213"/>
      <c r="C3099" s="10">
        <v>128.958333333334</v>
      </c>
      <c r="D3099" s="10">
        <v>1.0273776999999999</v>
      </c>
      <c r="E3099" s="10">
        <v>1.2204588000000001</v>
      </c>
      <c r="F3099" s="10">
        <v>0.58456140000000001</v>
      </c>
      <c r="G3099" s="10">
        <v>0.66895470000000001</v>
      </c>
    </row>
    <row r="3100" spans="2:7" ht="12" thickBot="1" x14ac:dyDescent="0.25">
      <c r="B3100" s="213"/>
      <c r="C3100" s="10">
        <v>129</v>
      </c>
      <c r="D3100" s="10">
        <v>0.83461010000000002</v>
      </c>
      <c r="E3100" s="10">
        <v>0.97038329999999995</v>
      </c>
      <c r="F3100" s="10">
        <v>0.48275859999999998</v>
      </c>
      <c r="G3100" s="10">
        <v>0.5427128</v>
      </c>
    </row>
    <row r="3101" spans="2:7" ht="12" thickBot="1" x14ac:dyDescent="0.25">
      <c r="B3101" s="213">
        <v>41404</v>
      </c>
      <c r="C3101" s="10">
        <v>129.041666666667</v>
      </c>
      <c r="D3101" s="10">
        <v>0.69751459999999998</v>
      </c>
      <c r="E3101" s="10">
        <v>0.79848739999999996</v>
      </c>
      <c r="F3101" s="10">
        <v>0.3979955</v>
      </c>
      <c r="G3101" s="10">
        <v>0.44242609999999999</v>
      </c>
    </row>
    <row r="3102" spans="2:7" ht="12" thickBot="1" x14ac:dyDescent="0.25">
      <c r="B3102" s="213"/>
      <c r="C3102" s="10">
        <v>129.083333333334</v>
      </c>
      <c r="D3102" s="10">
        <v>0.61904979999999998</v>
      </c>
      <c r="E3102" s="10">
        <v>0.70471779999999995</v>
      </c>
      <c r="F3102" s="10">
        <v>0.34256690000000001</v>
      </c>
      <c r="G3102" s="10">
        <v>0.37476500000000001</v>
      </c>
    </row>
    <row r="3103" spans="2:7" ht="12" thickBot="1" x14ac:dyDescent="0.25">
      <c r="B3103" s="213"/>
      <c r="C3103" s="10">
        <v>129.125</v>
      </c>
      <c r="D3103" s="10">
        <v>0.58013429999999999</v>
      </c>
      <c r="E3103" s="10">
        <v>0.6569663</v>
      </c>
      <c r="F3103" s="10">
        <v>0.31017329999999999</v>
      </c>
      <c r="G3103" s="10">
        <v>0.3371227</v>
      </c>
    </row>
    <row r="3104" spans="2:7" ht="12" thickBot="1" x14ac:dyDescent="0.25">
      <c r="B3104" s="213"/>
      <c r="C3104" s="10">
        <v>129.166666666667</v>
      </c>
      <c r="D3104" s="10">
        <v>0.5633399</v>
      </c>
      <c r="E3104" s="10">
        <v>0.64374469999999995</v>
      </c>
      <c r="F3104" s="10">
        <v>0.29244690000000001</v>
      </c>
      <c r="G3104" s="10">
        <v>0.32027070000000002</v>
      </c>
    </row>
    <row r="3105" spans="2:7" ht="12" thickBot="1" x14ac:dyDescent="0.25">
      <c r="B3105" s="213"/>
      <c r="C3105" s="10">
        <v>129.208333333334</v>
      </c>
      <c r="D3105" s="10">
        <v>0.56692299999999995</v>
      </c>
      <c r="E3105" s="10">
        <v>0.67141919999999999</v>
      </c>
      <c r="F3105" s="10">
        <v>0.28729389999999999</v>
      </c>
      <c r="G3105" s="10">
        <v>0.32051380000000002</v>
      </c>
    </row>
    <row r="3106" spans="2:7" ht="12" thickBot="1" x14ac:dyDescent="0.25">
      <c r="B3106" s="213"/>
      <c r="C3106" s="10">
        <v>129.25</v>
      </c>
      <c r="D3106" s="10">
        <v>0.6149618</v>
      </c>
      <c r="E3106" s="10">
        <v>0.7938267</v>
      </c>
      <c r="F3106" s="10">
        <v>0.3027724</v>
      </c>
      <c r="G3106" s="10">
        <v>0.35836410000000002</v>
      </c>
    </row>
    <row r="3107" spans="2:7" ht="12" thickBot="1" x14ac:dyDescent="0.25">
      <c r="B3107" s="213"/>
      <c r="C3107" s="10">
        <v>129.291666666667</v>
      </c>
      <c r="D3107" s="10">
        <v>0.72196289999999996</v>
      </c>
      <c r="E3107" s="10">
        <v>1.0401914999999999</v>
      </c>
      <c r="F3107" s="10">
        <v>0.35342319999999999</v>
      </c>
      <c r="G3107" s="10">
        <v>0.46186480000000002</v>
      </c>
    </row>
    <row r="3108" spans="2:7" ht="12" thickBot="1" x14ac:dyDescent="0.25">
      <c r="B3108" s="213"/>
      <c r="C3108" s="10">
        <v>129.333333333334</v>
      </c>
      <c r="D3108" s="10">
        <v>0.77598279999999997</v>
      </c>
      <c r="E3108" s="10">
        <v>1.1231239</v>
      </c>
      <c r="F3108" s="10">
        <v>0.38683380000000001</v>
      </c>
      <c r="G3108" s="10">
        <v>0.51141490000000001</v>
      </c>
    </row>
    <row r="3109" spans="2:7" ht="12" thickBot="1" x14ac:dyDescent="0.25">
      <c r="B3109" s="213"/>
      <c r="C3109" s="10">
        <v>129.375</v>
      </c>
      <c r="D3109" s="10">
        <v>0.75871140000000004</v>
      </c>
      <c r="E3109" s="10">
        <v>1.0469664000000001</v>
      </c>
      <c r="F3109" s="10">
        <v>0.38243169999999999</v>
      </c>
      <c r="G3109" s="10">
        <v>0.48420279999999999</v>
      </c>
    </row>
    <row r="3110" spans="2:7" ht="12" thickBot="1" x14ac:dyDescent="0.25">
      <c r="B3110" s="213"/>
      <c r="C3110" s="10">
        <v>129.416666666667</v>
      </c>
      <c r="D3110" s="10">
        <v>0.77048249999999996</v>
      </c>
      <c r="E3110" s="10">
        <v>1.0346396</v>
      </c>
      <c r="F3110" s="10">
        <v>0.39031510000000003</v>
      </c>
      <c r="G3110" s="10">
        <v>0.48357329999999998</v>
      </c>
    </row>
    <row r="3111" spans="2:7" ht="12" thickBot="1" x14ac:dyDescent="0.25">
      <c r="B3111" s="213"/>
      <c r="C3111" s="10">
        <v>129.458333333334</v>
      </c>
      <c r="D3111" s="10">
        <v>0.79158079999999997</v>
      </c>
      <c r="E3111" s="10">
        <v>1.0270381</v>
      </c>
      <c r="F3111" s="10">
        <v>0.4088502</v>
      </c>
      <c r="G3111" s="10">
        <v>0.49471959999999998</v>
      </c>
    </row>
    <row r="3112" spans="2:7" ht="12" thickBot="1" x14ac:dyDescent="0.25">
      <c r="B3112" s="213"/>
      <c r="C3112" s="10">
        <v>129.5</v>
      </c>
      <c r="D3112" s="10">
        <v>0.81164440000000004</v>
      </c>
      <c r="E3112" s="10">
        <v>1.0234435</v>
      </c>
      <c r="F3112" s="10">
        <v>0.43274869999999999</v>
      </c>
      <c r="G3112" s="10">
        <v>0.51329119999999995</v>
      </c>
    </row>
    <row r="3113" spans="2:7" ht="12" thickBot="1" x14ac:dyDescent="0.25">
      <c r="B3113" s="213"/>
      <c r="C3113" s="10">
        <v>129.541666666667</v>
      </c>
      <c r="D3113" s="10">
        <v>0.84184170000000003</v>
      </c>
      <c r="E3113" s="10">
        <v>1.0413365999999999</v>
      </c>
      <c r="F3113" s="10">
        <v>0.46500930000000001</v>
      </c>
      <c r="G3113" s="10">
        <v>0.54526640000000004</v>
      </c>
    </row>
    <row r="3114" spans="2:7" ht="12" thickBot="1" x14ac:dyDescent="0.25">
      <c r="B3114" s="213"/>
      <c r="C3114" s="10">
        <v>129.583333333334</v>
      </c>
      <c r="D3114" s="10">
        <v>0.88505210000000001</v>
      </c>
      <c r="E3114" s="10">
        <v>1.0723039000000001</v>
      </c>
      <c r="F3114" s="10">
        <v>0.50618300000000005</v>
      </c>
      <c r="G3114" s="10">
        <v>0.58344260000000003</v>
      </c>
    </row>
    <row r="3115" spans="2:7" ht="12" thickBot="1" x14ac:dyDescent="0.25">
      <c r="B3115" s="213"/>
      <c r="C3115" s="10">
        <v>129.625</v>
      </c>
      <c r="D3115" s="10">
        <v>0.9639202</v>
      </c>
      <c r="E3115" s="10">
        <v>1.1319592000000001</v>
      </c>
      <c r="F3115" s="10">
        <v>0.57120389999999999</v>
      </c>
      <c r="G3115" s="10">
        <v>0.6410825</v>
      </c>
    </row>
    <row r="3116" spans="2:7" ht="12" thickBot="1" x14ac:dyDescent="0.25">
      <c r="B3116" s="213"/>
      <c r="C3116" s="10">
        <v>129.666666666667</v>
      </c>
      <c r="D3116" s="10">
        <v>1.1120802999999999</v>
      </c>
      <c r="E3116" s="10">
        <v>1.2717480000000001</v>
      </c>
      <c r="F3116" s="10">
        <v>0.67435029999999996</v>
      </c>
      <c r="G3116" s="10">
        <v>0.73718019999999995</v>
      </c>
    </row>
    <row r="3117" spans="2:7" ht="12" thickBot="1" x14ac:dyDescent="0.25">
      <c r="B3117" s="213"/>
      <c r="C3117" s="10">
        <v>129.708333333334</v>
      </c>
      <c r="D3117" s="10">
        <v>1.2987753</v>
      </c>
      <c r="E3117" s="10">
        <v>1.4618211999999999</v>
      </c>
      <c r="F3117" s="10">
        <v>0.78303290000000003</v>
      </c>
      <c r="G3117" s="10">
        <v>0.84474579999999999</v>
      </c>
    </row>
    <row r="3118" spans="2:7" ht="12" thickBot="1" x14ac:dyDescent="0.25">
      <c r="B3118" s="213"/>
      <c r="C3118" s="10">
        <v>129.75</v>
      </c>
      <c r="D3118" s="10">
        <v>1.4571593</v>
      </c>
      <c r="E3118" s="10">
        <v>1.6267881</v>
      </c>
      <c r="F3118" s="10">
        <v>0.8715117</v>
      </c>
      <c r="G3118" s="10">
        <v>0.93021410000000004</v>
      </c>
    </row>
    <row r="3119" spans="2:7" ht="12" thickBot="1" x14ac:dyDescent="0.25">
      <c r="B3119" s="213"/>
      <c r="C3119" s="10">
        <v>129.791666666667</v>
      </c>
      <c r="D3119" s="10">
        <v>1.5208778999999999</v>
      </c>
      <c r="E3119" s="10">
        <v>1.6890655999999999</v>
      </c>
      <c r="F3119" s="10">
        <v>0.90927729999999996</v>
      </c>
      <c r="G3119" s="10">
        <v>0.96943080000000004</v>
      </c>
    </row>
    <row r="3120" spans="2:7" ht="12" thickBot="1" x14ac:dyDescent="0.25">
      <c r="B3120" s="213"/>
      <c r="C3120" s="10">
        <v>129.833333333334</v>
      </c>
      <c r="D3120" s="10">
        <v>1.4482588999999999</v>
      </c>
      <c r="E3120" s="10">
        <v>1.6252046</v>
      </c>
      <c r="F3120" s="10">
        <v>0.85365279999999999</v>
      </c>
      <c r="G3120" s="10">
        <v>0.91417400000000004</v>
      </c>
    </row>
    <row r="3121" spans="2:7" ht="12" thickBot="1" x14ac:dyDescent="0.25">
      <c r="B3121" s="213"/>
      <c r="C3121" s="10">
        <v>129.875</v>
      </c>
      <c r="D3121" s="10">
        <v>1.396215</v>
      </c>
      <c r="E3121" s="10">
        <v>1.5824749</v>
      </c>
      <c r="F3121" s="10">
        <v>0.78968539999999998</v>
      </c>
      <c r="G3121" s="10">
        <v>0.86001720000000004</v>
      </c>
    </row>
    <row r="3122" spans="2:7" ht="12" thickBot="1" x14ac:dyDescent="0.25">
      <c r="B3122" s="213"/>
      <c r="C3122" s="10">
        <v>129.916666666667</v>
      </c>
      <c r="D3122" s="10">
        <v>1.3259027000000001</v>
      </c>
      <c r="E3122" s="10">
        <v>1.4962061</v>
      </c>
      <c r="F3122" s="10">
        <v>0.74308799999999997</v>
      </c>
      <c r="G3122" s="10">
        <v>0.81480870000000005</v>
      </c>
    </row>
    <row r="3123" spans="2:7" ht="12" thickBot="1" x14ac:dyDescent="0.25">
      <c r="B3123" s="213"/>
      <c r="C3123" s="10">
        <v>129.958333333334</v>
      </c>
      <c r="D3123" s="10">
        <v>1.1665059</v>
      </c>
      <c r="E3123" s="10">
        <v>1.3159156999999999</v>
      </c>
      <c r="F3123" s="10">
        <v>0.66257080000000002</v>
      </c>
      <c r="G3123" s="10">
        <v>0.73088699999999995</v>
      </c>
    </row>
    <row r="3124" spans="2:7" ht="12" thickBot="1" x14ac:dyDescent="0.25">
      <c r="B3124" s="213"/>
      <c r="C3124" s="10">
        <v>130</v>
      </c>
      <c r="D3124" s="10">
        <v>0.96702520000000003</v>
      </c>
      <c r="E3124" s="10">
        <v>1.0820449000000001</v>
      </c>
      <c r="F3124" s="10">
        <v>0.56287200000000004</v>
      </c>
      <c r="G3124" s="10">
        <v>0.61818499999999998</v>
      </c>
    </row>
    <row r="3125" spans="2:7" ht="12" thickBot="1" x14ac:dyDescent="0.25">
      <c r="B3125" s="213">
        <v>41405</v>
      </c>
      <c r="C3125" s="10">
        <v>130.041666666667</v>
      </c>
      <c r="D3125" s="10">
        <v>0.80342930000000001</v>
      </c>
      <c r="E3125" s="10">
        <v>0.89107639999999999</v>
      </c>
      <c r="F3125" s="10">
        <v>0.47244350000000002</v>
      </c>
      <c r="G3125" s="10">
        <v>0.51631309999999997</v>
      </c>
    </row>
    <row r="3126" spans="2:7" ht="12" thickBot="1" x14ac:dyDescent="0.25">
      <c r="B3126" s="213"/>
      <c r="C3126" s="10">
        <v>130.083333333334</v>
      </c>
      <c r="D3126" s="10">
        <v>0.69636240000000005</v>
      </c>
      <c r="E3126" s="10">
        <v>0.77425299999999997</v>
      </c>
      <c r="F3126" s="10">
        <v>0.4070069</v>
      </c>
      <c r="G3126" s="10">
        <v>0.43887730000000003</v>
      </c>
    </row>
    <row r="3127" spans="2:7" ht="12" thickBot="1" x14ac:dyDescent="0.25">
      <c r="B3127" s="213"/>
      <c r="C3127" s="10">
        <v>130.125</v>
      </c>
      <c r="D3127" s="10">
        <v>0.6354303</v>
      </c>
      <c r="E3127" s="10">
        <v>0.70716619999999997</v>
      </c>
      <c r="F3127" s="10">
        <v>0.36252820000000002</v>
      </c>
      <c r="G3127" s="10">
        <v>0.38523960000000002</v>
      </c>
    </row>
    <row r="3128" spans="2:7" ht="12" thickBot="1" x14ac:dyDescent="0.25">
      <c r="B3128" s="213"/>
      <c r="C3128" s="10">
        <v>130.166666666667</v>
      </c>
      <c r="D3128" s="10">
        <v>0.59986550000000005</v>
      </c>
      <c r="E3128" s="10">
        <v>0.66948589999999997</v>
      </c>
      <c r="F3128" s="10">
        <v>0.33189010000000002</v>
      </c>
      <c r="G3128" s="10">
        <v>0.3528715</v>
      </c>
    </row>
    <row r="3129" spans="2:7" ht="12" thickBot="1" x14ac:dyDescent="0.25">
      <c r="B3129" s="213"/>
      <c r="C3129" s="10">
        <v>130.208333333334</v>
      </c>
      <c r="D3129" s="10">
        <v>0.58628910000000001</v>
      </c>
      <c r="E3129" s="10">
        <v>0.6655797</v>
      </c>
      <c r="F3129" s="10">
        <v>0.31373129999999999</v>
      </c>
      <c r="G3129" s="10">
        <v>0.33592309999999997</v>
      </c>
    </row>
    <row r="3130" spans="2:7" ht="12" thickBot="1" x14ac:dyDescent="0.25">
      <c r="B3130" s="213"/>
      <c r="C3130" s="10">
        <v>130.25</v>
      </c>
      <c r="D3130" s="10">
        <v>0.59904020000000002</v>
      </c>
      <c r="E3130" s="10">
        <v>0.70552599999999999</v>
      </c>
      <c r="F3130" s="10">
        <v>0.31152039999999998</v>
      </c>
      <c r="G3130" s="10">
        <v>0.33825</v>
      </c>
    </row>
    <row r="3131" spans="2:7" ht="12" thickBot="1" x14ac:dyDescent="0.25">
      <c r="B3131" s="213"/>
      <c r="C3131" s="10">
        <v>130.291666666667</v>
      </c>
      <c r="D3131" s="10">
        <v>0.64872359999999996</v>
      </c>
      <c r="E3131" s="10">
        <v>0.8141642</v>
      </c>
      <c r="F3131" s="10">
        <v>0.3294415</v>
      </c>
      <c r="G3131" s="10">
        <v>0.37575399999999998</v>
      </c>
    </row>
    <row r="3132" spans="2:7" ht="12" thickBot="1" x14ac:dyDescent="0.25">
      <c r="B3132" s="213"/>
      <c r="C3132" s="10">
        <v>130.333333333334</v>
      </c>
      <c r="D3132" s="10">
        <v>0.74226729999999996</v>
      </c>
      <c r="E3132" s="10">
        <v>0.98512949999999999</v>
      </c>
      <c r="F3132" s="10">
        <v>0.37450630000000001</v>
      </c>
      <c r="G3132" s="10">
        <v>0.44192599999999999</v>
      </c>
    </row>
    <row r="3133" spans="2:7" ht="12" thickBot="1" x14ac:dyDescent="0.25">
      <c r="B3133" s="213"/>
      <c r="C3133" s="10">
        <v>130.375</v>
      </c>
      <c r="D3133" s="10">
        <v>0.84527940000000001</v>
      </c>
      <c r="E3133" s="10">
        <v>1.1400516999999999</v>
      </c>
      <c r="F3133" s="10">
        <v>0.43477009999999999</v>
      </c>
      <c r="G3133" s="10">
        <v>0.52469809999999995</v>
      </c>
    </row>
    <row r="3134" spans="2:7" ht="12" thickBot="1" x14ac:dyDescent="0.25">
      <c r="B3134" s="213"/>
      <c r="C3134" s="10">
        <v>130.416666666667</v>
      </c>
      <c r="D3134" s="10">
        <v>0.92549619999999999</v>
      </c>
      <c r="E3134" s="10">
        <v>1.2370972</v>
      </c>
      <c r="F3134" s="10">
        <v>0.49382359999999997</v>
      </c>
      <c r="G3134" s="10">
        <v>0.59643749999999995</v>
      </c>
    </row>
    <row r="3135" spans="2:7" ht="12" thickBot="1" x14ac:dyDescent="0.25">
      <c r="B3135" s="213"/>
      <c r="C3135" s="10">
        <v>130.458333333334</v>
      </c>
      <c r="D3135" s="10">
        <v>0.99691779999999997</v>
      </c>
      <c r="E3135" s="10">
        <v>1.2895597000000001</v>
      </c>
      <c r="F3135" s="10">
        <v>0.55536969999999997</v>
      </c>
      <c r="G3135" s="10">
        <v>0.65730599999999995</v>
      </c>
    </row>
    <row r="3136" spans="2:7" ht="12" thickBot="1" x14ac:dyDescent="0.25">
      <c r="B3136" s="213"/>
      <c r="C3136" s="10">
        <v>130.5</v>
      </c>
      <c r="D3136" s="10">
        <v>1.0884476000000001</v>
      </c>
      <c r="E3136" s="10">
        <v>1.3512200000000001</v>
      </c>
      <c r="F3136" s="10">
        <v>0.62826130000000002</v>
      </c>
      <c r="G3136" s="10">
        <v>0.72037390000000001</v>
      </c>
    </row>
    <row r="3137" spans="2:7" ht="12" thickBot="1" x14ac:dyDescent="0.25">
      <c r="B3137" s="213"/>
      <c r="C3137" s="10">
        <v>130.541666666667</v>
      </c>
      <c r="D3137" s="10">
        <v>1.2199310000000001</v>
      </c>
      <c r="E3137" s="10">
        <v>1.4501793000000001</v>
      </c>
      <c r="F3137" s="10">
        <v>0.72132790000000002</v>
      </c>
      <c r="G3137" s="10">
        <v>0.80239499999999997</v>
      </c>
    </row>
    <row r="3138" spans="2:7" ht="12" thickBot="1" x14ac:dyDescent="0.25">
      <c r="B3138" s="213"/>
      <c r="C3138" s="10">
        <v>130.583333333334</v>
      </c>
      <c r="D3138" s="10">
        <v>1.4024928999999999</v>
      </c>
      <c r="E3138" s="10">
        <v>1.5923449000000001</v>
      </c>
      <c r="F3138" s="10">
        <v>0.82209299999999996</v>
      </c>
      <c r="G3138" s="10">
        <v>0.89354310000000003</v>
      </c>
    </row>
    <row r="3139" spans="2:7" ht="12" thickBot="1" x14ac:dyDescent="0.25">
      <c r="B3139" s="213"/>
      <c r="C3139" s="10">
        <v>130.625</v>
      </c>
      <c r="D3139" s="10">
        <v>1.6259592</v>
      </c>
      <c r="E3139" s="10">
        <v>1.7946447999999999</v>
      </c>
      <c r="F3139" s="10">
        <v>0.93498669999999995</v>
      </c>
      <c r="G3139" s="10">
        <v>0.99162329999999999</v>
      </c>
    </row>
    <row r="3140" spans="2:7" ht="12" thickBot="1" x14ac:dyDescent="0.25">
      <c r="B3140" s="213"/>
      <c r="C3140" s="10">
        <v>130.666666666667</v>
      </c>
      <c r="D3140" s="10">
        <v>1.8652648000000001</v>
      </c>
      <c r="E3140" s="10">
        <v>1.9988994</v>
      </c>
      <c r="F3140" s="10">
        <v>1.0475087999999999</v>
      </c>
      <c r="G3140" s="10">
        <v>1.0873317</v>
      </c>
    </row>
    <row r="3141" spans="2:7" ht="12" thickBot="1" x14ac:dyDescent="0.25">
      <c r="B3141" s="213"/>
      <c r="C3141" s="10">
        <v>130.708333333334</v>
      </c>
      <c r="D3141" s="10">
        <v>2.0532661999999999</v>
      </c>
      <c r="E3141" s="10">
        <v>2.1544509000000001</v>
      </c>
      <c r="F3141" s="10">
        <v>1.1277923999999999</v>
      </c>
      <c r="G3141" s="10">
        <v>1.1575134</v>
      </c>
    </row>
    <row r="3142" spans="2:7" ht="12" thickBot="1" x14ac:dyDescent="0.25">
      <c r="B3142" s="213"/>
      <c r="C3142" s="10">
        <v>130.75</v>
      </c>
      <c r="D3142" s="10">
        <v>2.1467741</v>
      </c>
      <c r="E3142" s="10">
        <v>2.2463101000000001</v>
      </c>
      <c r="F3142" s="10">
        <v>1.1557971</v>
      </c>
      <c r="G3142" s="10">
        <v>1.1847091999999999</v>
      </c>
    </row>
    <row r="3143" spans="2:7" ht="12" thickBot="1" x14ac:dyDescent="0.25">
      <c r="B3143" s="213"/>
      <c r="C3143" s="10">
        <v>130.791666666667</v>
      </c>
      <c r="D3143" s="10">
        <v>2.1208018000000002</v>
      </c>
      <c r="E3143" s="10">
        <v>2.2273033</v>
      </c>
      <c r="F3143" s="10">
        <v>1.1538856</v>
      </c>
      <c r="G3143" s="10">
        <v>1.1803733000000001</v>
      </c>
    </row>
    <row r="3144" spans="2:7" ht="12" thickBot="1" x14ac:dyDescent="0.25">
      <c r="B3144" s="213"/>
      <c r="C3144" s="10">
        <v>130.833333333334</v>
      </c>
      <c r="D3144" s="10">
        <v>2.0144880999999999</v>
      </c>
      <c r="E3144" s="10">
        <v>2.1194804</v>
      </c>
      <c r="F3144" s="10">
        <v>1.1101871999999999</v>
      </c>
      <c r="G3144" s="10">
        <v>1.1368921000000001</v>
      </c>
    </row>
    <row r="3145" spans="2:7" ht="12" thickBot="1" x14ac:dyDescent="0.25">
      <c r="B3145" s="213"/>
      <c r="C3145" s="10">
        <v>130.875</v>
      </c>
      <c r="D3145" s="10">
        <v>1.9360850999999999</v>
      </c>
      <c r="E3145" s="10">
        <v>2.0491486000000001</v>
      </c>
      <c r="F3145" s="10">
        <v>1.0615251000000001</v>
      </c>
      <c r="G3145" s="10">
        <v>1.0958083000000001</v>
      </c>
    </row>
    <row r="3146" spans="2:7" ht="12" thickBot="1" x14ac:dyDescent="0.25">
      <c r="B3146" s="213"/>
      <c r="C3146" s="10">
        <v>130.916666666667</v>
      </c>
      <c r="D3146" s="10">
        <v>1.7992694</v>
      </c>
      <c r="E3146" s="10">
        <v>1.9073237000000001</v>
      </c>
      <c r="F3146" s="10">
        <v>1.0061735000000001</v>
      </c>
      <c r="G3146" s="10">
        <v>1.0420545999999999</v>
      </c>
    </row>
    <row r="3147" spans="2:7" ht="12" thickBot="1" x14ac:dyDescent="0.25">
      <c r="B3147" s="213"/>
      <c r="C3147" s="10">
        <v>130.958333333334</v>
      </c>
      <c r="D3147" s="10">
        <v>1.5397174</v>
      </c>
      <c r="E3147" s="10">
        <v>1.6245217999999999</v>
      </c>
      <c r="F3147" s="10">
        <v>0.89317959999999996</v>
      </c>
      <c r="G3147" s="10">
        <v>0.92871919999999997</v>
      </c>
    </row>
    <row r="3148" spans="2:7" ht="12" thickBot="1" x14ac:dyDescent="0.25">
      <c r="B3148" s="213"/>
      <c r="C3148" s="10">
        <v>131</v>
      </c>
      <c r="D3148" s="10">
        <v>1.2483055000000001</v>
      </c>
      <c r="E3148" s="10">
        <v>1.3222193</v>
      </c>
      <c r="F3148" s="10">
        <v>0.75161920000000004</v>
      </c>
      <c r="G3148" s="10">
        <v>0.7872266</v>
      </c>
    </row>
    <row r="3149" spans="2:7" ht="12" thickBot="1" x14ac:dyDescent="0.25">
      <c r="B3149" s="213">
        <v>41406</v>
      </c>
      <c r="C3149" s="10">
        <v>131.041666666667</v>
      </c>
      <c r="D3149" s="10">
        <v>1.0074312999999999</v>
      </c>
      <c r="E3149" s="10">
        <v>1.0727302999999999</v>
      </c>
      <c r="F3149" s="10">
        <v>0.6210116</v>
      </c>
      <c r="G3149" s="10">
        <v>0.64880939999999998</v>
      </c>
    </row>
    <row r="3150" spans="2:7" ht="12" thickBot="1" x14ac:dyDescent="0.25">
      <c r="B3150" s="213"/>
      <c r="C3150" s="10">
        <v>131.083333333334</v>
      </c>
      <c r="D3150" s="10">
        <v>0.84241239999999995</v>
      </c>
      <c r="E3150" s="10">
        <v>0.90286259999999996</v>
      </c>
      <c r="F3150" s="10">
        <v>0.51931419999999995</v>
      </c>
      <c r="G3150" s="10">
        <v>0.5410239</v>
      </c>
    </row>
    <row r="3151" spans="2:7" ht="12" thickBot="1" x14ac:dyDescent="0.25">
      <c r="B3151" s="213"/>
      <c r="C3151" s="10">
        <v>131.125</v>
      </c>
      <c r="D3151" s="10">
        <v>0.73888620000000005</v>
      </c>
      <c r="E3151" s="10">
        <v>0.79625179999999995</v>
      </c>
      <c r="F3151" s="10">
        <v>0.44888820000000001</v>
      </c>
      <c r="G3151" s="10">
        <v>0.46687450000000003</v>
      </c>
    </row>
    <row r="3152" spans="2:7" ht="12" thickBot="1" x14ac:dyDescent="0.25">
      <c r="B3152" s="213"/>
      <c r="C3152" s="10">
        <v>131.166666666667</v>
      </c>
      <c r="D3152" s="10">
        <v>0.67567180000000004</v>
      </c>
      <c r="E3152" s="10">
        <v>0.735294</v>
      </c>
      <c r="F3152" s="10">
        <v>0.39897369999999999</v>
      </c>
      <c r="G3152" s="10">
        <v>0.41305900000000001</v>
      </c>
    </row>
    <row r="3153" spans="2:7" ht="12" thickBot="1" x14ac:dyDescent="0.25">
      <c r="B3153" s="213"/>
      <c r="C3153" s="10">
        <v>131.208333333334</v>
      </c>
      <c r="D3153" s="10">
        <v>0.64143799999999995</v>
      </c>
      <c r="E3153" s="10">
        <v>0.71111460000000004</v>
      </c>
      <c r="F3153" s="10">
        <v>0.36614790000000003</v>
      </c>
      <c r="G3153" s="10">
        <v>0.37913160000000001</v>
      </c>
    </row>
    <row r="3154" spans="2:7" ht="12" thickBot="1" x14ac:dyDescent="0.25">
      <c r="B3154" s="213"/>
      <c r="C3154" s="10">
        <v>131.25</v>
      </c>
      <c r="D3154" s="10">
        <v>0.63591319999999996</v>
      </c>
      <c r="E3154" s="10">
        <v>0.72481189999999995</v>
      </c>
      <c r="F3154" s="10">
        <v>0.34967870000000001</v>
      </c>
      <c r="G3154" s="10">
        <v>0.3663845</v>
      </c>
    </row>
    <row r="3155" spans="2:7" ht="12" thickBot="1" x14ac:dyDescent="0.25">
      <c r="B3155" s="213"/>
      <c r="C3155" s="10">
        <v>131.291666666667</v>
      </c>
      <c r="D3155" s="10">
        <v>0.67194120000000002</v>
      </c>
      <c r="E3155" s="10">
        <v>0.81173989999999996</v>
      </c>
      <c r="F3155" s="10">
        <v>0.3572824</v>
      </c>
      <c r="G3155" s="10">
        <v>0.38898579999999999</v>
      </c>
    </row>
    <row r="3156" spans="2:7" ht="12" thickBot="1" x14ac:dyDescent="0.25">
      <c r="B3156" s="213"/>
      <c r="C3156" s="10">
        <v>131.333333333334</v>
      </c>
      <c r="D3156" s="10">
        <v>0.76858660000000001</v>
      </c>
      <c r="E3156" s="10">
        <v>0.98741319999999999</v>
      </c>
      <c r="F3156" s="10">
        <v>0.40081600000000001</v>
      </c>
      <c r="G3156" s="10">
        <v>0.45859939999999999</v>
      </c>
    </row>
    <row r="3157" spans="2:7" ht="12" thickBot="1" x14ac:dyDescent="0.25">
      <c r="B3157" s="213"/>
      <c r="C3157" s="10">
        <v>131.375</v>
      </c>
      <c r="D3157" s="10">
        <v>0.89468999999999999</v>
      </c>
      <c r="E3157" s="10">
        <v>1.1911581</v>
      </c>
      <c r="F3157" s="10">
        <v>0.4793849</v>
      </c>
      <c r="G3157" s="10">
        <v>0.56701020000000002</v>
      </c>
    </row>
    <row r="3158" spans="2:7" ht="12" thickBot="1" x14ac:dyDescent="0.25">
      <c r="B3158" s="213"/>
      <c r="C3158" s="10">
        <v>131.416666666667</v>
      </c>
      <c r="D3158" s="10">
        <v>1.0068261999999999</v>
      </c>
      <c r="E3158" s="10">
        <v>1.3328319</v>
      </c>
      <c r="F3158" s="10">
        <v>0.55946969999999996</v>
      </c>
      <c r="G3158" s="10">
        <v>0.67307349999999999</v>
      </c>
    </row>
    <row r="3159" spans="2:7" ht="12" thickBot="1" x14ac:dyDescent="0.25">
      <c r="B3159" s="213"/>
      <c r="C3159" s="10">
        <v>131.458333333334</v>
      </c>
      <c r="D3159" s="10">
        <v>1.1116366</v>
      </c>
      <c r="E3159" s="10">
        <v>1.4223950999999999</v>
      </c>
      <c r="F3159" s="10">
        <v>0.63414950000000003</v>
      </c>
      <c r="G3159" s="10">
        <v>0.74827089999999996</v>
      </c>
    </row>
    <row r="3160" spans="2:7" ht="12" thickBot="1" x14ac:dyDescent="0.25">
      <c r="B3160" s="213"/>
      <c r="C3160" s="10">
        <v>131.5</v>
      </c>
      <c r="D3160" s="10">
        <v>1.2377990999999999</v>
      </c>
      <c r="E3160" s="10">
        <v>1.5054905999999999</v>
      </c>
      <c r="F3160" s="10">
        <v>0.71192860000000002</v>
      </c>
      <c r="G3160" s="10">
        <v>0.81248209999999998</v>
      </c>
    </row>
    <row r="3161" spans="2:7" ht="12" thickBot="1" x14ac:dyDescent="0.25">
      <c r="B3161" s="213"/>
      <c r="C3161" s="10">
        <v>131.541666666667</v>
      </c>
      <c r="D3161" s="10">
        <v>1.4098117999999999</v>
      </c>
      <c r="E3161" s="10">
        <v>1.6427847</v>
      </c>
      <c r="F3161" s="10">
        <v>0.80592589999999997</v>
      </c>
      <c r="G3161" s="10">
        <v>0.89610310000000004</v>
      </c>
    </row>
    <row r="3162" spans="2:7" ht="12" thickBot="1" x14ac:dyDescent="0.25">
      <c r="B3162" s="213"/>
      <c r="C3162" s="10">
        <v>131.583333333334</v>
      </c>
      <c r="D3162" s="10">
        <v>1.6239648</v>
      </c>
      <c r="E3162" s="10">
        <v>1.8222077000000001</v>
      </c>
      <c r="F3162" s="10">
        <v>0.91515460000000004</v>
      </c>
      <c r="G3162" s="10">
        <v>0.98732050000000005</v>
      </c>
    </row>
    <row r="3163" spans="2:7" ht="12" thickBot="1" x14ac:dyDescent="0.25">
      <c r="B3163" s="213"/>
      <c r="C3163" s="10">
        <v>131.625</v>
      </c>
      <c r="D3163" s="10">
        <v>1.8517018000000001</v>
      </c>
      <c r="E3163" s="10">
        <v>2.0081188999999999</v>
      </c>
      <c r="F3163" s="10">
        <v>1.0147022999999999</v>
      </c>
      <c r="G3163" s="10">
        <v>1.0715036</v>
      </c>
    </row>
    <row r="3164" spans="2:7" ht="12" thickBot="1" x14ac:dyDescent="0.25">
      <c r="B3164" s="213"/>
      <c r="C3164" s="10">
        <v>131.666666666667</v>
      </c>
      <c r="D3164" s="10">
        <v>2.0517414999999999</v>
      </c>
      <c r="E3164" s="10">
        <v>2.1769270999999999</v>
      </c>
      <c r="F3164" s="10">
        <v>1.0946047000000001</v>
      </c>
      <c r="G3164" s="10">
        <v>1.1416763000000001</v>
      </c>
    </row>
    <row r="3165" spans="2:7" ht="12" thickBot="1" x14ac:dyDescent="0.25">
      <c r="B3165" s="213"/>
      <c r="C3165" s="10">
        <v>131.708333333334</v>
      </c>
      <c r="D3165" s="10">
        <v>2.2022246999999999</v>
      </c>
      <c r="E3165" s="10">
        <v>2.318244</v>
      </c>
      <c r="F3165" s="10">
        <v>1.1601558000000001</v>
      </c>
      <c r="G3165" s="10">
        <v>1.1983649999999999</v>
      </c>
    </row>
    <row r="3166" spans="2:7" ht="12" thickBot="1" x14ac:dyDescent="0.25">
      <c r="B3166" s="213"/>
      <c r="C3166" s="10">
        <v>131.75</v>
      </c>
      <c r="D3166" s="10">
        <v>2.2787187000000002</v>
      </c>
      <c r="E3166" s="10">
        <v>2.3917638000000001</v>
      </c>
      <c r="F3166" s="10">
        <v>1.1999308</v>
      </c>
      <c r="G3166" s="10">
        <v>1.2339708</v>
      </c>
    </row>
    <row r="3167" spans="2:7" ht="12" thickBot="1" x14ac:dyDescent="0.25">
      <c r="B3167" s="213"/>
      <c r="C3167" s="10">
        <v>131.791666666667</v>
      </c>
      <c r="D3167" s="10">
        <v>2.2271130000000001</v>
      </c>
      <c r="E3167" s="10">
        <v>2.3423508000000002</v>
      </c>
      <c r="F3167" s="10">
        <v>1.1895203000000001</v>
      </c>
      <c r="G3167" s="10">
        <v>1.2118929000000001</v>
      </c>
    </row>
    <row r="3168" spans="2:7" ht="12" thickBot="1" x14ac:dyDescent="0.25">
      <c r="B3168" s="213"/>
      <c r="C3168" s="10">
        <v>131.833333333334</v>
      </c>
      <c r="D3168" s="10">
        <v>2.0400900000000002</v>
      </c>
      <c r="E3168" s="10">
        <v>2.1746805999999999</v>
      </c>
      <c r="F3168" s="10">
        <v>1.1111237</v>
      </c>
      <c r="G3168" s="10">
        <v>1.1381294</v>
      </c>
    </row>
    <row r="3169" spans="2:7" ht="12" thickBot="1" x14ac:dyDescent="0.25">
      <c r="B3169" s="213"/>
      <c r="C3169" s="10">
        <v>131.875</v>
      </c>
      <c r="D3169" s="10">
        <v>1.8653907000000001</v>
      </c>
      <c r="E3169" s="10">
        <v>2.0241370000000001</v>
      </c>
      <c r="F3169" s="10">
        <v>1.0221688</v>
      </c>
      <c r="G3169" s="10">
        <v>1.0677456999999999</v>
      </c>
    </row>
    <row r="3170" spans="2:7" ht="12" thickBot="1" x14ac:dyDescent="0.25">
      <c r="B3170" s="213"/>
      <c r="C3170" s="10">
        <v>131.916666666667</v>
      </c>
      <c r="D3170" s="10">
        <v>1.6870803000000001</v>
      </c>
      <c r="E3170" s="10">
        <v>1.8495356999999999</v>
      </c>
      <c r="F3170" s="10">
        <v>0.95251280000000005</v>
      </c>
      <c r="G3170" s="10">
        <v>1.0050441999999999</v>
      </c>
    </row>
    <row r="3171" spans="2:7" ht="12" thickBot="1" x14ac:dyDescent="0.25">
      <c r="B3171" s="213"/>
      <c r="C3171" s="10">
        <v>131.958333333334</v>
      </c>
      <c r="D3171" s="10">
        <v>1.3827841000000001</v>
      </c>
      <c r="E3171" s="10">
        <v>1.5135316999999999</v>
      </c>
      <c r="F3171" s="10">
        <v>0.81821299999999997</v>
      </c>
      <c r="G3171" s="10">
        <v>0.86942039999999998</v>
      </c>
    </row>
    <row r="3172" spans="2:7" ht="12" thickBot="1" x14ac:dyDescent="0.25">
      <c r="B3172" s="213"/>
      <c r="C3172" s="10">
        <v>132</v>
      </c>
      <c r="D3172" s="10">
        <v>1.0724830000000001</v>
      </c>
      <c r="E3172" s="10">
        <v>1.1721267</v>
      </c>
      <c r="F3172" s="10">
        <v>0.66501509999999997</v>
      </c>
      <c r="G3172" s="10">
        <v>0.70742240000000001</v>
      </c>
    </row>
    <row r="3173" spans="2:7" ht="12" thickBot="1" x14ac:dyDescent="0.25">
      <c r="B3173" s="213">
        <v>41407</v>
      </c>
      <c r="C3173" s="10">
        <v>132.041666666667</v>
      </c>
      <c r="D3173" s="10">
        <v>0.85522430000000005</v>
      </c>
      <c r="E3173" s="10">
        <v>0.93341390000000002</v>
      </c>
      <c r="F3173" s="10">
        <v>0.53829340000000003</v>
      </c>
      <c r="G3173" s="10">
        <v>0.56768799999999997</v>
      </c>
    </row>
    <row r="3174" spans="2:7" ht="12" thickBot="1" x14ac:dyDescent="0.25">
      <c r="B3174" s="213"/>
      <c r="C3174" s="10">
        <v>132.083333333334</v>
      </c>
      <c r="D3174" s="10">
        <v>0.73156019999999999</v>
      </c>
      <c r="E3174" s="10">
        <v>0.80108400000000002</v>
      </c>
      <c r="F3174" s="10">
        <v>0.45259509999999997</v>
      </c>
      <c r="G3174" s="10">
        <v>0.46844059999999998</v>
      </c>
    </row>
    <row r="3175" spans="2:7" ht="12" thickBot="1" x14ac:dyDescent="0.25">
      <c r="B3175" s="213"/>
      <c r="C3175" s="10">
        <v>132.125</v>
      </c>
      <c r="D3175" s="10">
        <v>0.66347820000000002</v>
      </c>
      <c r="E3175" s="10">
        <v>0.73113850000000002</v>
      </c>
      <c r="F3175" s="10">
        <v>0.39837519999999998</v>
      </c>
      <c r="G3175" s="10">
        <v>0.41178819999999999</v>
      </c>
    </row>
    <row r="3176" spans="2:7" ht="12" thickBot="1" x14ac:dyDescent="0.25">
      <c r="B3176" s="213"/>
      <c r="C3176" s="10">
        <v>132.166666666667</v>
      </c>
      <c r="D3176" s="10">
        <v>0.62835050000000003</v>
      </c>
      <c r="E3176" s="10">
        <v>0.70179020000000003</v>
      </c>
      <c r="F3176" s="10">
        <v>0.36431429999999998</v>
      </c>
      <c r="G3176" s="10">
        <v>0.37824410000000003</v>
      </c>
    </row>
    <row r="3177" spans="2:7" ht="12" thickBot="1" x14ac:dyDescent="0.25">
      <c r="B3177" s="213"/>
      <c r="C3177" s="10">
        <v>132.208333333334</v>
      </c>
      <c r="D3177" s="10">
        <v>0.62212940000000005</v>
      </c>
      <c r="E3177" s="10">
        <v>0.72000600000000003</v>
      </c>
      <c r="F3177" s="10">
        <v>0.3449218</v>
      </c>
      <c r="G3177" s="10">
        <v>0.36759389999999997</v>
      </c>
    </row>
    <row r="3178" spans="2:7" ht="12" thickBot="1" x14ac:dyDescent="0.25">
      <c r="B3178" s="213"/>
      <c r="C3178" s="10">
        <v>132.25</v>
      </c>
      <c r="D3178" s="10">
        <v>0.66281000000000001</v>
      </c>
      <c r="E3178" s="10">
        <v>0.8253452</v>
      </c>
      <c r="F3178" s="10">
        <v>0.35067229999999999</v>
      </c>
      <c r="G3178" s="10">
        <v>0.39031559999999998</v>
      </c>
    </row>
    <row r="3179" spans="2:7" ht="12" thickBot="1" x14ac:dyDescent="0.25">
      <c r="B3179" s="213"/>
      <c r="C3179" s="10">
        <v>132.291666666667</v>
      </c>
      <c r="D3179" s="10">
        <v>0.76524360000000002</v>
      </c>
      <c r="E3179" s="10">
        <v>1.0543933000000001</v>
      </c>
      <c r="F3179" s="10">
        <v>0.3948623</v>
      </c>
      <c r="G3179" s="10">
        <v>0.48061300000000001</v>
      </c>
    </row>
    <row r="3180" spans="2:7" ht="12" thickBot="1" x14ac:dyDescent="0.25">
      <c r="B3180" s="213"/>
      <c r="C3180" s="10">
        <v>132.333333333334</v>
      </c>
      <c r="D3180" s="10">
        <v>0.81725150000000002</v>
      </c>
      <c r="E3180" s="10">
        <v>1.119974</v>
      </c>
      <c r="F3180" s="10">
        <v>0.42519580000000001</v>
      </c>
      <c r="G3180" s="10">
        <v>0.52187830000000002</v>
      </c>
    </row>
    <row r="3181" spans="2:7" ht="12" thickBot="1" x14ac:dyDescent="0.25">
      <c r="B3181" s="213"/>
      <c r="C3181" s="10">
        <v>132.375</v>
      </c>
      <c r="D3181" s="10">
        <v>0.79928100000000002</v>
      </c>
      <c r="E3181" s="10">
        <v>1.0558326</v>
      </c>
      <c r="F3181" s="10">
        <v>0.42262699999999997</v>
      </c>
      <c r="G3181" s="10">
        <v>0.50060170000000004</v>
      </c>
    </row>
    <row r="3182" spans="2:7" ht="12" thickBot="1" x14ac:dyDescent="0.25">
      <c r="B3182" s="213"/>
      <c r="C3182" s="10">
        <v>132.416666666667</v>
      </c>
      <c r="D3182" s="10">
        <v>0.82594520000000005</v>
      </c>
      <c r="E3182" s="10">
        <v>1.0551233</v>
      </c>
      <c r="F3182" s="10">
        <v>0.44174259999999999</v>
      </c>
      <c r="G3182" s="10">
        <v>0.51828870000000005</v>
      </c>
    </row>
    <row r="3183" spans="2:7" ht="12" thickBot="1" x14ac:dyDescent="0.25">
      <c r="B3183" s="213"/>
      <c r="C3183" s="10">
        <v>132.458333333334</v>
      </c>
      <c r="D3183" s="10">
        <v>0.87433989999999995</v>
      </c>
      <c r="E3183" s="10">
        <v>1.0814602</v>
      </c>
      <c r="F3183" s="10">
        <v>0.48072280000000001</v>
      </c>
      <c r="G3183" s="10">
        <v>0.55524039999999997</v>
      </c>
    </row>
    <row r="3184" spans="2:7" ht="12" thickBot="1" x14ac:dyDescent="0.25">
      <c r="B3184" s="213"/>
      <c r="C3184" s="10">
        <v>132.5</v>
      </c>
      <c r="D3184" s="10">
        <v>0.94499639999999996</v>
      </c>
      <c r="E3184" s="10">
        <v>1.1308562</v>
      </c>
      <c r="F3184" s="10">
        <v>0.5384871</v>
      </c>
      <c r="G3184" s="10">
        <v>0.61312829999999996</v>
      </c>
    </row>
    <row r="3185" spans="2:7" ht="12" thickBot="1" x14ac:dyDescent="0.25">
      <c r="B3185" s="213"/>
      <c r="C3185" s="10">
        <v>132.541666666667</v>
      </c>
      <c r="D3185" s="10">
        <v>1.0479308000000001</v>
      </c>
      <c r="E3185" s="10">
        <v>1.2265146</v>
      </c>
      <c r="F3185" s="10">
        <v>0.61582820000000005</v>
      </c>
      <c r="G3185" s="10">
        <v>0.69032530000000003</v>
      </c>
    </row>
    <row r="3186" spans="2:7" ht="12" thickBot="1" x14ac:dyDescent="0.25">
      <c r="B3186" s="213"/>
      <c r="C3186" s="10">
        <v>132.583333333334</v>
      </c>
      <c r="D3186" s="10">
        <v>1.192647</v>
      </c>
      <c r="E3186" s="10">
        <v>1.3637081</v>
      </c>
      <c r="F3186" s="10">
        <v>0.70777789999999996</v>
      </c>
      <c r="G3186" s="10">
        <v>0.77449279999999998</v>
      </c>
    </row>
    <row r="3187" spans="2:7" ht="12" thickBot="1" x14ac:dyDescent="0.25">
      <c r="B3187" s="213"/>
      <c r="C3187" s="10">
        <v>132.625</v>
      </c>
      <c r="D3187" s="10">
        <v>1.3918588000000001</v>
      </c>
      <c r="E3187" s="10">
        <v>1.5372866000000001</v>
      </c>
      <c r="F3187" s="10">
        <v>0.8183106</v>
      </c>
      <c r="G3187" s="10">
        <v>0.87792840000000005</v>
      </c>
    </row>
    <row r="3188" spans="2:7" ht="12" thickBot="1" x14ac:dyDescent="0.25">
      <c r="B3188" s="213"/>
      <c r="C3188" s="10">
        <v>132.666666666667</v>
      </c>
      <c r="D3188" s="10">
        <v>1.6635645999999999</v>
      </c>
      <c r="E3188" s="10">
        <v>1.7838679</v>
      </c>
      <c r="F3188" s="10">
        <v>0.9629974</v>
      </c>
      <c r="G3188" s="10">
        <v>1.0104040000000001</v>
      </c>
    </row>
    <row r="3189" spans="2:7" ht="12" thickBot="1" x14ac:dyDescent="0.25">
      <c r="B3189" s="213"/>
      <c r="C3189" s="10">
        <v>132.708333333334</v>
      </c>
      <c r="D3189" s="10">
        <v>1.9409137999999999</v>
      </c>
      <c r="E3189" s="10">
        <v>2.0569098000000001</v>
      </c>
      <c r="F3189" s="10">
        <v>1.0966274</v>
      </c>
      <c r="G3189" s="10">
        <v>1.1369263000000001</v>
      </c>
    </row>
    <row r="3190" spans="2:7" ht="12" thickBot="1" x14ac:dyDescent="0.25">
      <c r="B3190" s="213"/>
      <c r="C3190" s="10">
        <v>132.75</v>
      </c>
      <c r="D3190" s="10">
        <v>2.1463850999999998</v>
      </c>
      <c r="E3190" s="10">
        <v>2.2687583999999998</v>
      </c>
      <c r="F3190" s="10">
        <v>1.1992077999999999</v>
      </c>
      <c r="G3190" s="10">
        <v>1.2455525999999999</v>
      </c>
    </row>
    <row r="3191" spans="2:7" ht="12" thickBot="1" x14ac:dyDescent="0.25">
      <c r="B3191" s="213"/>
      <c r="C3191" s="10">
        <v>132.791666666667</v>
      </c>
      <c r="D3191" s="10">
        <v>2.2003826000000002</v>
      </c>
      <c r="E3191" s="10">
        <v>2.3434778999999999</v>
      </c>
      <c r="F3191" s="10">
        <v>1.2362302999999999</v>
      </c>
      <c r="G3191" s="10">
        <v>1.2815122000000001</v>
      </c>
    </row>
    <row r="3192" spans="2:7" ht="12" thickBot="1" x14ac:dyDescent="0.25">
      <c r="B3192" s="213"/>
      <c r="C3192" s="10">
        <v>132.833333333334</v>
      </c>
      <c r="D3192" s="10">
        <v>2.0613929999999998</v>
      </c>
      <c r="E3192" s="10">
        <v>2.2174960000000001</v>
      </c>
      <c r="F3192" s="10">
        <v>1.1764238</v>
      </c>
      <c r="G3192" s="10">
        <v>1.2266695999999999</v>
      </c>
    </row>
    <row r="3193" spans="2:7" ht="12" thickBot="1" x14ac:dyDescent="0.25">
      <c r="B3193" s="213"/>
      <c r="C3193" s="10">
        <v>132.875</v>
      </c>
      <c r="D3193" s="10">
        <v>1.9210868999999999</v>
      </c>
      <c r="E3193" s="10">
        <v>2.0965419000000001</v>
      </c>
      <c r="F3193" s="10">
        <v>1.1017904999999999</v>
      </c>
      <c r="G3193" s="10">
        <v>1.1577371999999999</v>
      </c>
    </row>
    <row r="3194" spans="2:7" ht="12" thickBot="1" x14ac:dyDescent="0.25">
      <c r="B3194" s="213"/>
      <c r="C3194" s="10">
        <v>132.916666666667</v>
      </c>
      <c r="D3194" s="10">
        <v>1.7282128000000001</v>
      </c>
      <c r="E3194" s="10">
        <v>1.8923322</v>
      </c>
      <c r="F3194" s="10">
        <v>1.0114825000000001</v>
      </c>
      <c r="G3194" s="10">
        <v>1.0696890999999999</v>
      </c>
    </row>
    <row r="3195" spans="2:7" ht="12" thickBot="1" x14ac:dyDescent="0.25">
      <c r="B3195" s="213"/>
      <c r="C3195" s="10">
        <v>132.958333333334</v>
      </c>
      <c r="D3195" s="10">
        <v>1.398631</v>
      </c>
      <c r="E3195" s="10">
        <v>1.5264363000000001</v>
      </c>
      <c r="F3195" s="10">
        <v>0.84934730000000003</v>
      </c>
      <c r="G3195" s="10">
        <v>0.90713809999999995</v>
      </c>
    </row>
    <row r="3196" spans="2:7" ht="12" thickBot="1" x14ac:dyDescent="0.25">
      <c r="B3196" s="213"/>
      <c r="C3196" s="10">
        <v>133</v>
      </c>
      <c r="D3196" s="10">
        <v>1.0836383999999999</v>
      </c>
      <c r="E3196" s="10">
        <v>1.1755518</v>
      </c>
      <c r="F3196" s="10">
        <v>0.68085200000000001</v>
      </c>
      <c r="G3196" s="10">
        <v>0.72979360000000004</v>
      </c>
    </row>
    <row r="3197" spans="2:7" ht="12" thickBot="1" x14ac:dyDescent="0.25">
      <c r="B3197" s="213">
        <v>41408</v>
      </c>
      <c r="C3197" s="10">
        <v>133.041666666667</v>
      </c>
      <c r="D3197" s="10">
        <v>0.86894039999999995</v>
      </c>
      <c r="E3197" s="10">
        <v>0.94131100000000001</v>
      </c>
      <c r="F3197" s="10">
        <v>0.5528883</v>
      </c>
      <c r="G3197" s="10">
        <v>0.58602209999999999</v>
      </c>
    </row>
    <row r="3198" spans="2:7" ht="12" thickBot="1" x14ac:dyDescent="0.25">
      <c r="B3198" s="213"/>
      <c r="C3198" s="10">
        <v>133.083333333334</v>
      </c>
      <c r="D3198" s="10">
        <v>0.74668889999999999</v>
      </c>
      <c r="E3198" s="10">
        <v>0.81026100000000001</v>
      </c>
      <c r="F3198" s="10">
        <v>0.4668832</v>
      </c>
      <c r="G3198" s="10">
        <v>0.48890169999999999</v>
      </c>
    </row>
    <row r="3199" spans="2:7" ht="12" thickBot="1" x14ac:dyDescent="0.25">
      <c r="B3199" s="213"/>
      <c r="C3199" s="10">
        <v>133.125</v>
      </c>
      <c r="D3199" s="10">
        <v>0.67587260000000005</v>
      </c>
      <c r="E3199" s="10">
        <v>0.73426400000000003</v>
      </c>
      <c r="F3199" s="10">
        <v>0.40945670000000001</v>
      </c>
      <c r="G3199" s="10">
        <v>0.42729149999999999</v>
      </c>
    </row>
    <row r="3200" spans="2:7" ht="12" thickBot="1" x14ac:dyDescent="0.25">
      <c r="B3200" s="213"/>
      <c r="C3200" s="10">
        <v>133.166666666667</v>
      </c>
      <c r="D3200" s="10">
        <v>0.63841179999999997</v>
      </c>
      <c r="E3200" s="10">
        <v>0.70965690000000003</v>
      </c>
      <c r="F3200" s="10">
        <v>0.37423079999999997</v>
      </c>
      <c r="G3200" s="10">
        <v>0.39077879999999998</v>
      </c>
    </row>
    <row r="3201" spans="2:7" ht="12" thickBot="1" x14ac:dyDescent="0.25">
      <c r="B3201" s="213"/>
      <c r="C3201" s="10">
        <v>133.208333333334</v>
      </c>
      <c r="D3201" s="10">
        <v>0.63000160000000005</v>
      </c>
      <c r="E3201" s="10">
        <v>0.72515989999999997</v>
      </c>
      <c r="F3201" s="10">
        <v>0.35799350000000002</v>
      </c>
      <c r="G3201" s="10">
        <v>0.37829210000000002</v>
      </c>
    </row>
    <row r="3202" spans="2:7" ht="12" thickBot="1" x14ac:dyDescent="0.25">
      <c r="B3202" s="213"/>
      <c r="C3202" s="10">
        <v>133.25</v>
      </c>
      <c r="D3202" s="10">
        <v>0.6720064</v>
      </c>
      <c r="E3202" s="10">
        <v>0.83431849999999996</v>
      </c>
      <c r="F3202" s="10">
        <v>0.3639559</v>
      </c>
      <c r="G3202" s="10">
        <v>0.4044239</v>
      </c>
    </row>
    <row r="3203" spans="2:7" ht="12" thickBot="1" x14ac:dyDescent="0.25">
      <c r="B3203" s="213"/>
      <c r="C3203" s="10">
        <v>133.291666666667</v>
      </c>
      <c r="D3203" s="10">
        <v>0.77098979999999995</v>
      </c>
      <c r="E3203" s="10">
        <v>1.0623452</v>
      </c>
      <c r="F3203" s="10">
        <v>0.40639839999999999</v>
      </c>
      <c r="G3203" s="10">
        <v>0.49436619999999998</v>
      </c>
    </row>
    <row r="3204" spans="2:7" ht="12" thickBot="1" x14ac:dyDescent="0.25">
      <c r="B3204" s="213"/>
      <c r="C3204" s="10">
        <v>133.333333333334</v>
      </c>
      <c r="D3204" s="10">
        <v>0.82074340000000001</v>
      </c>
      <c r="E3204" s="10">
        <v>1.126957</v>
      </c>
      <c r="F3204" s="10">
        <v>0.43777490000000002</v>
      </c>
      <c r="G3204" s="10">
        <v>0.53853059999999997</v>
      </c>
    </row>
    <row r="3205" spans="2:7" ht="12" thickBot="1" x14ac:dyDescent="0.25">
      <c r="B3205" s="213"/>
      <c r="C3205" s="10">
        <v>133.375</v>
      </c>
      <c r="D3205" s="10">
        <v>0.79496900000000004</v>
      </c>
      <c r="E3205" s="10">
        <v>1.0445979999999999</v>
      </c>
      <c r="F3205" s="10">
        <v>0.4316584</v>
      </c>
      <c r="G3205" s="10">
        <v>0.5128762</v>
      </c>
    </row>
    <row r="3206" spans="2:7" ht="12" thickBot="1" x14ac:dyDescent="0.25">
      <c r="B3206" s="213"/>
      <c r="C3206" s="10">
        <v>133.416666666667</v>
      </c>
      <c r="D3206" s="10">
        <v>0.81820269999999995</v>
      </c>
      <c r="E3206" s="10">
        <v>1.0331771000000001</v>
      </c>
      <c r="F3206" s="10">
        <v>0.45327190000000001</v>
      </c>
      <c r="G3206" s="10">
        <v>0.52750490000000005</v>
      </c>
    </row>
    <row r="3207" spans="2:7" ht="12" thickBot="1" x14ac:dyDescent="0.25">
      <c r="B3207" s="213"/>
      <c r="C3207" s="10">
        <v>133.458333333334</v>
      </c>
      <c r="D3207" s="10">
        <v>0.86754929999999997</v>
      </c>
      <c r="E3207" s="10">
        <v>1.0647602</v>
      </c>
      <c r="F3207" s="10">
        <v>0.49199470000000001</v>
      </c>
      <c r="G3207" s="10">
        <v>0.56272770000000005</v>
      </c>
    </row>
    <row r="3208" spans="2:7" ht="12" thickBot="1" x14ac:dyDescent="0.25">
      <c r="B3208" s="213"/>
      <c r="C3208" s="10">
        <v>133.5</v>
      </c>
      <c r="D3208" s="10">
        <v>0.94596139999999995</v>
      </c>
      <c r="E3208" s="10">
        <v>1.1260676000000001</v>
      </c>
      <c r="F3208" s="10">
        <v>0.55226260000000005</v>
      </c>
      <c r="G3208" s="10">
        <v>0.62415969999999998</v>
      </c>
    </row>
    <row r="3209" spans="2:7" ht="12" thickBot="1" x14ac:dyDescent="0.25">
      <c r="B3209" s="213"/>
      <c r="C3209" s="10">
        <v>133.541666666667</v>
      </c>
      <c r="D3209" s="10">
        <v>1.0536506999999999</v>
      </c>
      <c r="E3209" s="10">
        <v>1.2220781999999999</v>
      </c>
      <c r="F3209" s="10">
        <v>0.62886810000000004</v>
      </c>
      <c r="G3209" s="10">
        <v>0.69054819999999995</v>
      </c>
    </row>
    <row r="3210" spans="2:7" ht="12" thickBot="1" x14ac:dyDescent="0.25">
      <c r="B3210" s="213"/>
      <c r="C3210" s="10">
        <v>133.583333333334</v>
      </c>
      <c r="D3210" s="10">
        <v>1.2022318000000001</v>
      </c>
      <c r="E3210" s="10">
        <v>1.3526332000000001</v>
      </c>
      <c r="F3210" s="10">
        <v>0.72063650000000001</v>
      </c>
      <c r="G3210" s="10">
        <v>0.77717639999999999</v>
      </c>
    </row>
    <row r="3211" spans="2:7" ht="12" thickBot="1" x14ac:dyDescent="0.25">
      <c r="B3211" s="213"/>
      <c r="C3211" s="10">
        <v>133.625</v>
      </c>
      <c r="D3211" s="10">
        <v>1.3869237000000001</v>
      </c>
      <c r="E3211" s="10">
        <v>1.5236392999999999</v>
      </c>
      <c r="F3211" s="10">
        <v>0.81991080000000005</v>
      </c>
      <c r="G3211" s="10">
        <v>0.86993450000000005</v>
      </c>
    </row>
    <row r="3212" spans="2:7" ht="12" thickBot="1" x14ac:dyDescent="0.25">
      <c r="B3212" s="213"/>
      <c r="C3212" s="10">
        <v>133.666666666667</v>
      </c>
      <c r="D3212" s="10">
        <v>1.6335303000000001</v>
      </c>
      <c r="E3212" s="10">
        <v>1.753447</v>
      </c>
      <c r="F3212" s="10">
        <v>0.94606970000000001</v>
      </c>
      <c r="G3212" s="10">
        <v>0.98959169999999996</v>
      </c>
    </row>
    <row r="3213" spans="2:7" ht="12" thickBot="1" x14ac:dyDescent="0.25">
      <c r="B3213" s="213"/>
      <c r="C3213" s="10">
        <v>133.708333333334</v>
      </c>
      <c r="D3213" s="10">
        <v>1.8593565000000001</v>
      </c>
      <c r="E3213" s="10">
        <v>1.9728314</v>
      </c>
      <c r="F3213" s="10">
        <v>1.0539909000000001</v>
      </c>
      <c r="G3213" s="10">
        <v>1.0947614000000001</v>
      </c>
    </row>
    <row r="3214" spans="2:7" ht="12" thickBot="1" x14ac:dyDescent="0.25">
      <c r="B3214" s="213"/>
      <c r="C3214" s="10">
        <v>133.75</v>
      </c>
      <c r="D3214" s="10">
        <v>1.9858681</v>
      </c>
      <c r="E3214" s="10">
        <v>2.1238701</v>
      </c>
      <c r="F3214" s="10">
        <v>1.1152987999999999</v>
      </c>
      <c r="G3214" s="10">
        <v>1.1653975000000001</v>
      </c>
    </row>
    <row r="3215" spans="2:7" ht="12" thickBot="1" x14ac:dyDescent="0.25">
      <c r="B3215" s="213"/>
      <c r="C3215" s="10">
        <v>133.791666666667</v>
      </c>
      <c r="D3215" s="10">
        <v>1.9312697000000001</v>
      </c>
      <c r="E3215" s="10">
        <v>2.1053573000000001</v>
      </c>
      <c r="F3215" s="10">
        <v>1.0987458000000001</v>
      </c>
      <c r="G3215" s="10">
        <v>1.1597706999999999</v>
      </c>
    </row>
    <row r="3216" spans="2:7" ht="12" thickBot="1" x14ac:dyDescent="0.25">
      <c r="B3216" s="213"/>
      <c r="C3216" s="10">
        <v>133.833333333334</v>
      </c>
      <c r="D3216" s="10">
        <v>1.7410813000000001</v>
      </c>
      <c r="E3216" s="10">
        <v>1.9285047</v>
      </c>
      <c r="F3216" s="10">
        <v>1.0071677000000001</v>
      </c>
      <c r="G3216" s="10">
        <v>1.0793069</v>
      </c>
    </row>
    <row r="3217" spans="2:7" ht="12" thickBot="1" x14ac:dyDescent="0.25">
      <c r="B3217" s="213"/>
      <c r="C3217" s="10">
        <v>133.875</v>
      </c>
      <c r="D3217" s="10">
        <v>1.6153666</v>
      </c>
      <c r="E3217" s="10">
        <v>1.8276247000000001</v>
      </c>
      <c r="F3217" s="10">
        <v>0.92835319999999999</v>
      </c>
      <c r="G3217" s="10">
        <v>1.0149237</v>
      </c>
    </row>
    <row r="3218" spans="2:7" ht="12" thickBot="1" x14ac:dyDescent="0.25">
      <c r="B3218" s="213"/>
      <c r="C3218" s="10">
        <v>133.916666666667</v>
      </c>
      <c r="D3218" s="10">
        <v>1.4862150000000001</v>
      </c>
      <c r="E3218" s="10">
        <v>1.6885935999999999</v>
      </c>
      <c r="F3218" s="10">
        <v>0.85889519999999997</v>
      </c>
      <c r="G3218" s="10">
        <v>0.95407750000000002</v>
      </c>
    </row>
    <row r="3219" spans="2:7" ht="12" thickBot="1" x14ac:dyDescent="0.25">
      <c r="B3219" s="213"/>
      <c r="C3219" s="10">
        <v>133.958333333334</v>
      </c>
      <c r="D3219" s="10">
        <v>1.2317799</v>
      </c>
      <c r="E3219" s="10">
        <v>1.3915502</v>
      </c>
      <c r="F3219" s="10">
        <v>0.73245420000000006</v>
      </c>
      <c r="G3219" s="10">
        <v>0.80986959999999997</v>
      </c>
    </row>
    <row r="3220" spans="2:7" ht="12" thickBot="1" x14ac:dyDescent="0.25">
      <c r="B3220" s="213"/>
      <c r="C3220" s="10">
        <v>134</v>
      </c>
      <c r="D3220" s="10">
        <v>0.96432589999999996</v>
      </c>
      <c r="E3220" s="10">
        <v>1.0769171</v>
      </c>
      <c r="F3220" s="10">
        <v>0.58914149999999998</v>
      </c>
      <c r="G3220" s="10">
        <v>0.6450089</v>
      </c>
    </row>
    <row r="3221" spans="2:7" ht="12" thickBot="1" x14ac:dyDescent="0.25">
      <c r="B3221" s="213">
        <v>41409</v>
      </c>
      <c r="C3221" s="10">
        <v>134.041666666667</v>
      </c>
      <c r="D3221" s="10">
        <v>0.78407510000000002</v>
      </c>
      <c r="E3221" s="10">
        <v>0.87230549999999996</v>
      </c>
      <c r="F3221" s="10">
        <v>0.47635640000000001</v>
      </c>
      <c r="G3221" s="10">
        <v>0.51163499999999995</v>
      </c>
    </row>
    <row r="3222" spans="2:7" ht="12" thickBot="1" x14ac:dyDescent="0.25">
      <c r="B3222" s="213"/>
      <c r="C3222" s="10">
        <v>134.083333333334</v>
      </c>
      <c r="D3222" s="10">
        <v>0.68429680000000004</v>
      </c>
      <c r="E3222" s="10">
        <v>0.76168959999999997</v>
      </c>
      <c r="F3222" s="10">
        <v>0.40436119999999998</v>
      </c>
      <c r="G3222" s="10">
        <v>0.43024679999999998</v>
      </c>
    </row>
    <row r="3223" spans="2:7" ht="12" thickBot="1" x14ac:dyDescent="0.25">
      <c r="B3223" s="213"/>
      <c r="C3223" s="10">
        <v>134.125</v>
      </c>
      <c r="D3223" s="10">
        <v>0.63049960000000005</v>
      </c>
      <c r="E3223" s="10">
        <v>0.70219279999999995</v>
      </c>
      <c r="F3223" s="10">
        <v>0.35739910000000003</v>
      </c>
      <c r="G3223" s="10">
        <v>0.37726150000000003</v>
      </c>
    </row>
    <row r="3224" spans="2:7" ht="12" thickBot="1" x14ac:dyDescent="0.25">
      <c r="B3224" s="213"/>
      <c r="C3224" s="10">
        <v>134.166666666667</v>
      </c>
      <c r="D3224" s="10">
        <v>0.6037614</v>
      </c>
      <c r="E3224" s="10">
        <v>0.67941189999999996</v>
      </c>
      <c r="F3224" s="10">
        <v>0.32935609999999998</v>
      </c>
      <c r="G3224" s="10">
        <v>0.3486399</v>
      </c>
    </row>
    <row r="3225" spans="2:7" ht="12" thickBot="1" x14ac:dyDescent="0.25">
      <c r="B3225" s="213"/>
      <c r="C3225" s="10">
        <v>134.208333333334</v>
      </c>
      <c r="D3225" s="10">
        <v>0.59865259999999998</v>
      </c>
      <c r="E3225" s="10">
        <v>0.70533349999999995</v>
      </c>
      <c r="F3225" s="10">
        <v>0.31615919999999997</v>
      </c>
      <c r="G3225" s="10">
        <v>0.34214230000000001</v>
      </c>
    </row>
    <row r="3226" spans="2:7" ht="12" thickBot="1" x14ac:dyDescent="0.25">
      <c r="B3226" s="213"/>
      <c r="C3226" s="10">
        <v>134.25</v>
      </c>
      <c r="D3226" s="10">
        <v>0.64464920000000003</v>
      </c>
      <c r="E3226" s="10">
        <v>0.82057789999999997</v>
      </c>
      <c r="F3226" s="10">
        <v>0.32642409999999999</v>
      </c>
      <c r="G3226" s="10">
        <v>0.37449199999999999</v>
      </c>
    </row>
    <row r="3227" spans="2:7" ht="12" thickBot="1" x14ac:dyDescent="0.25">
      <c r="B3227" s="213"/>
      <c r="C3227" s="10">
        <v>134.291666666667</v>
      </c>
      <c r="D3227" s="10">
        <v>0.7396277</v>
      </c>
      <c r="E3227" s="10">
        <v>1.0477171999999999</v>
      </c>
      <c r="F3227" s="10">
        <v>0.37136520000000001</v>
      </c>
      <c r="G3227" s="10">
        <v>0.46852909999999998</v>
      </c>
    </row>
    <row r="3228" spans="2:7" ht="12" thickBot="1" x14ac:dyDescent="0.25">
      <c r="B3228" s="213"/>
      <c r="C3228" s="10">
        <v>134.333333333334</v>
      </c>
      <c r="D3228" s="10">
        <v>0.78704640000000003</v>
      </c>
      <c r="E3228" s="10">
        <v>1.107353</v>
      </c>
      <c r="F3228" s="10">
        <v>0.40236620000000001</v>
      </c>
      <c r="G3228" s="10">
        <v>0.50808810000000004</v>
      </c>
    </row>
    <row r="3229" spans="2:7" ht="12" thickBot="1" x14ac:dyDescent="0.25">
      <c r="B3229" s="213"/>
      <c r="C3229" s="10">
        <v>134.375</v>
      </c>
      <c r="D3229" s="10">
        <v>0.7610169</v>
      </c>
      <c r="E3229" s="10">
        <v>1.0296909999999999</v>
      </c>
      <c r="F3229" s="10">
        <v>0.39272800000000002</v>
      </c>
      <c r="G3229" s="10">
        <v>0.48492259999999998</v>
      </c>
    </row>
    <row r="3230" spans="2:7" ht="12" thickBot="1" x14ac:dyDescent="0.25">
      <c r="B3230" s="213"/>
      <c r="C3230" s="10">
        <v>134.416666666667</v>
      </c>
      <c r="D3230" s="10">
        <v>0.76396660000000005</v>
      </c>
      <c r="E3230" s="10">
        <v>1.0023426</v>
      </c>
      <c r="F3230" s="10">
        <v>0.39632499999999998</v>
      </c>
      <c r="G3230" s="10">
        <v>0.4833981</v>
      </c>
    </row>
    <row r="3231" spans="2:7" ht="12" thickBot="1" x14ac:dyDescent="0.25">
      <c r="B3231" s="213"/>
      <c r="C3231" s="10">
        <v>134.458333333334</v>
      </c>
      <c r="D3231" s="10">
        <v>0.78083939999999996</v>
      </c>
      <c r="E3231" s="10">
        <v>0.99900599999999995</v>
      </c>
      <c r="F3231" s="10">
        <v>0.41126360000000001</v>
      </c>
      <c r="G3231" s="10">
        <v>0.48985889999999999</v>
      </c>
    </row>
    <row r="3232" spans="2:7" ht="12" thickBot="1" x14ac:dyDescent="0.25">
      <c r="B3232" s="213"/>
      <c r="C3232" s="10">
        <v>134.5</v>
      </c>
      <c r="D3232" s="10">
        <v>0.80027159999999997</v>
      </c>
      <c r="E3232" s="10">
        <v>0.99938879999999997</v>
      </c>
      <c r="F3232" s="10">
        <v>0.43142459999999999</v>
      </c>
      <c r="G3232" s="10">
        <v>0.51110339999999999</v>
      </c>
    </row>
    <row r="3233" spans="2:7" ht="12" thickBot="1" x14ac:dyDescent="0.25">
      <c r="B3233" s="213"/>
      <c r="C3233" s="10">
        <v>134.541666666667</v>
      </c>
      <c r="D3233" s="10">
        <v>0.82252340000000002</v>
      </c>
      <c r="E3233" s="10">
        <v>1.0117555</v>
      </c>
      <c r="F3233" s="10">
        <v>0.45859109999999997</v>
      </c>
      <c r="G3233" s="10">
        <v>0.53796750000000004</v>
      </c>
    </row>
    <row r="3234" spans="2:7" ht="12" thickBot="1" x14ac:dyDescent="0.25">
      <c r="B3234" s="213"/>
      <c r="C3234" s="10">
        <v>134.583333333334</v>
      </c>
      <c r="D3234" s="10">
        <v>0.84717019999999998</v>
      </c>
      <c r="E3234" s="10">
        <v>1.0264937000000001</v>
      </c>
      <c r="F3234" s="10">
        <v>0.48302899999999999</v>
      </c>
      <c r="G3234" s="10">
        <v>0.5641024</v>
      </c>
    </row>
    <row r="3235" spans="2:7" ht="12" thickBot="1" x14ac:dyDescent="0.25">
      <c r="B3235" s="213"/>
      <c r="C3235" s="10">
        <v>134.625</v>
      </c>
      <c r="D3235" s="10">
        <v>0.8782702</v>
      </c>
      <c r="E3235" s="10">
        <v>1.0496774</v>
      </c>
      <c r="F3235" s="10">
        <v>0.50996129999999995</v>
      </c>
      <c r="G3235" s="10">
        <v>0.58648769999999995</v>
      </c>
    </row>
    <row r="3236" spans="2:7" ht="12" thickBot="1" x14ac:dyDescent="0.25">
      <c r="B3236" s="213"/>
      <c r="C3236" s="10">
        <v>134.666666666667</v>
      </c>
      <c r="D3236" s="10">
        <v>0.9403591</v>
      </c>
      <c r="E3236" s="10">
        <v>1.1131221</v>
      </c>
      <c r="F3236" s="10">
        <v>0.55721399999999999</v>
      </c>
      <c r="G3236" s="10">
        <v>0.63532520000000003</v>
      </c>
    </row>
    <row r="3237" spans="2:7" ht="12" thickBot="1" x14ac:dyDescent="0.25">
      <c r="B3237" s="213"/>
      <c r="C3237" s="10">
        <v>134.708333333334</v>
      </c>
      <c r="D3237" s="10">
        <v>1.0465447999999999</v>
      </c>
      <c r="E3237" s="10">
        <v>1.2408538</v>
      </c>
      <c r="F3237" s="10">
        <v>0.62964299999999995</v>
      </c>
      <c r="G3237" s="10">
        <v>0.71364019999999995</v>
      </c>
    </row>
    <row r="3238" spans="2:7" ht="12" thickBot="1" x14ac:dyDescent="0.25">
      <c r="B3238" s="213"/>
      <c r="C3238" s="10">
        <v>134.75</v>
      </c>
      <c r="D3238" s="10">
        <v>1.1540954000000001</v>
      </c>
      <c r="E3238" s="10">
        <v>1.3737157</v>
      </c>
      <c r="F3238" s="10">
        <v>0.70507839999999999</v>
      </c>
      <c r="G3238" s="10">
        <v>0.79721390000000003</v>
      </c>
    </row>
    <row r="3239" spans="2:7" ht="12" thickBot="1" x14ac:dyDescent="0.25">
      <c r="B3239" s="213"/>
      <c r="C3239" s="10">
        <v>134.791666666667</v>
      </c>
      <c r="D3239" s="10">
        <v>1.2103611999999999</v>
      </c>
      <c r="E3239" s="10">
        <v>1.4469939000000001</v>
      </c>
      <c r="F3239" s="10">
        <v>0.74331849999999999</v>
      </c>
      <c r="G3239" s="10">
        <v>0.84711000000000003</v>
      </c>
    </row>
    <row r="3240" spans="2:7" ht="12" thickBot="1" x14ac:dyDescent="0.25">
      <c r="B3240" s="213"/>
      <c r="C3240" s="10">
        <v>134.833333333334</v>
      </c>
      <c r="D3240" s="10">
        <v>1.1952524</v>
      </c>
      <c r="E3240" s="10">
        <v>1.4445789</v>
      </c>
      <c r="F3240" s="10">
        <v>0.72049589999999997</v>
      </c>
      <c r="G3240" s="10">
        <v>0.82593799999999995</v>
      </c>
    </row>
    <row r="3241" spans="2:7" ht="12" thickBot="1" x14ac:dyDescent="0.25">
      <c r="B3241" s="213"/>
      <c r="C3241" s="10">
        <v>134.875</v>
      </c>
      <c r="D3241" s="10">
        <v>1.2443903999999999</v>
      </c>
      <c r="E3241" s="10">
        <v>1.5004677</v>
      </c>
      <c r="F3241" s="10">
        <v>0.71461090000000005</v>
      </c>
      <c r="G3241" s="10">
        <v>0.81837159999999998</v>
      </c>
    </row>
    <row r="3242" spans="2:7" ht="12" thickBot="1" x14ac:dyDescent="0.25">
      <c r="B3242" s="213"/>
      <c r="C3242" s="10">
        <v>134.916666666667</v>
      </c>
      <c r="D3242" s="10">
        <v>1.2207794999999999</v>
      </c>
      <c r="E3242" s="10">
        <v>1.4567677999999999</v>
      </c>
      <c r="F3242" s="10">
        <v>0.69646490000000005</v>
      </c>
      <c r="G3242" s="10">
        <v>0.79386639999999997</v>
      </c>
    </row>
    <row r="3243" spans="2:7" ht="12" thickBot="1" x14ac:dyDescent="0.25">
      <c r="B3243" s="213"/>
      <c r="C3243" s="10">
        <v>134.958333333334</v>
      </c>
      <c r="D3243" s="10">
        <v>1.0503912</v>
      </c>
      <c r="E3243" s="10">
        <v>1.2358191000000001</v>
      </c>
      <c r="F3243" s="10">
        <v>0.60798200000000002</v>
      </c>
      <c r="G3243" s="10">
        <v>0.68893110000000002</v>
      </c>
    </row>
    <row r="3244" spans="2:7" ht="12" thickBot="1" x14ac:dyDescent="0.25">
      <c r="B3244" s="213"/>
      <c r="C3244" s="10">
        <v>135</v>
      </c>
      <c r="D3244" s="10">
        <v>0.84664090000000003</v>
      </c>
      <c r="E3244" s="10">
        <v>0.9785317</v>
      </c>
      <c r="F3244" s="10">
        <v>0.49845129999999999</v>
      </c>
      <c r="G3244" s="10">
        <v>0.55863790000000002</v>
      </c>
    </row>
    <row r="3245" spans="2:7" ht="12" thickBot="1" x14ac:dyDescent="0.25">
      <c r="B3245" s="213">
        <v>41410</v>
      </c>
      <c r="C3245" s="10">
        <v>135.041666666667</v>
      </c>
      <c r="D3245" s="10">
        <v>0.71032609999999996</v>
      </c>
      <c r="E3245" s="10">
        <v>0.80652389999999996</v>
      </c>
      <c r="F3245" s="10">
        <v>0.41583320000000001</v>
      </c>
      <c r="G3245" s="10">
        <v>0.4571733</v>
      </c>
    </row>
    <row r="3246" spans="2:7" ht="12" thickBot="1" x14ac:dyDescent="0.25">
      <c r="B3246" s="213"/>
      <c r="C3246" s="10">
        <v>135.083333333334</v>
      </c>
      <c r="D3246" s="10">
        <v>0.6317469</v>
      </c>
      <c r="E3246" s="10">
        <v>0.71459819999999996</v>
      </c>
      <c r="F3246" s="10">
        <v>0.35741149999999999</v>
      </c>
      <c r="G3246" s="10">
        <v>0.38887729999999998</v>
      </c>
    </row>
    <row r="3247" spans="2:7" ht="12" thickBot="1" x14ac:dyDescent="0.25">
      <c r="B3247" s="213"/>
      <c r="C3247" s="10">
        <v>135.125</v>
      </c>
      <c r="D3247" s="10">
        <v>0.59099469999999998</v>
      </c>
      <c r="E3247" s="10">
        <v>0.66936430000000002</v>
      </c>
      <c r="F3247" s="10">
        <v>0.32335409999999998</v>
      </c>
      <c r="G3247" s="10">
        <v>0.34898020000000002</v>
      </c>
    </row>
    <row r="3248" spans="2:7" ht="12" thickBot="1" x14ac:dyDescent="0.25">
      <c r="B3248" s="213"/>
      <c r="C3248" s="10">
        <v>135.166666666667</v>
      </c>
      <c r="D3248" s="10">
        <v>0.57661269999999998</v>
      </c>
      <c r="E3248" s="10">
        <v>0.65592229999999996</v>
      </c>
      <c r="F3248" s="10">
        <v>0.30466300000000002</v>
      </c>
      <c r="G3248" s="10">
        <v>0.32980510000000002</v>
      </c>
    </row>
    <row r="3249" spans="2:7" ht="12" thickBot="1" x14ac:dyDescent="0.25">
      <c r="B3249" s="213"/>
      <c r="C3249" s="10">
        <v>135.208333333334</v>
      </c>
      <c r="D3249" s="10">
        <v>0.5774823</v>
      </c>
      <c r="E3249" s="10">
        <v>0.68098579999999997</v>
      </c>
      <c r="F3249" s="10">
        <v>0.29819699999999999</v>
      </c>
      <c r="G3249" s="10">
        <v>0.32759579999999999</v>
      </c>
    </row>
    <row r="3250" spans="2:7" ht="12" thickBot="1" x14ac:dyDescent="0.25">
      <c r="B3250" s="213"/>
      <c r="C3250" s="10">
        <v>135.25</v>
      </c>
      <c r="D3250" s="10">
        <v>0.6273765</v>
      </c>
      <c r="E3250" s="10">
        <v>0.79721189999999997</v>
      </c>
      <c r="F3250" s="10">
        <v>0.31322430000000001</v>
      </c>
      <c r="G3250" s="10">
        <v>0.3649966</v>
      </c>
    </row>
    <row r="3251" spans="2:7" ht="12" thickBot="1" x14ac:dyDescent="0.25">
      <c r="B3251" s="213"/>
      <c r="C3251" s="10">
        <v>135.291666666667</v>
      </c>
      <c r="D3251" s="10">
        <v>0.73623539999999998</v>
      </c>
      <c r="E3251" s="10">
        <v>1.0308550000000001</v>
      </c>
      <c r="F3251" s="10">
        <v>0.3644155</v>
      </c>
      <c r="G3251" s="10">
        <v>0.4618949</v>
      </c>
    </row>
    <row r="3252" spans="2:7" ht="12" thickBot="1" x14ac:dyDescent="0.25">
      <c r="B3252" s="213"/>
      <c r="C3252" s="10">
        <v>135.333333333334</v>
      </c>
      <c r="D3252" s="10">
        <v>0.79539709999999997</v>
      </c>
      <c r="E3252" s="10">
        <v>1.1157136000000001</v>
      </c>
      <c r="F3252" s="10">
        <v>0.39374759999999998</v>
      </c>
      <c r="G3252" s="10">
        <v>0.50707449999999998</v>
      </c>
    </row>
    <row r="3253" spans="2:7" ht="12" thickBot="1" x14ac:dyDescent="0.25">
      <c r="B3253" s="213"/>
      <c r="C3253" s="10">
        <v>135.375</v>
      </c>
      <c r="D3253" s="10">
        <v>0.76610109999999998</v>
      </c>
      <c r="E3253" s="10">
        <v>1.0319858</v>
      </c>
      <c r="F3253" s="10">
        <v>0.37981399999999998</v>
      </c>
      <c r="G3253" s="10">
        <v>0.47529320000000003</v>
      </c>
    </row>
    <row r="3254" spans="2:7" ht="12" thickBot="1" x14ac:dyDescent="0.25">
      <c r="B3254" s="213"/>
      <c r="C3254" s="10">
        <v>135.416666666667</v>
      </c>
      <c r="D3254" s="10">
        <v>0.76946179999999997</v>
      </c>
      <c r="E3254" s="10">
        <v>1.0162982</v>
      </c>
      <c r="F3254" s="10">
        <v>0.38319350000000002</v>
      </c>
      <c r="G3254" s="10">
        <v>0.47275030000000001</v>
      </c>
    </row>
    <row r="3255" spans="2:7" ht="12" thickBot="1" x14ac:dyDescent="0.25">
      <c r="B3255" s="213"/>
      <c r="C3255" s="10">
        <v>135.458333333334</v>
      </c>
      <c r="D3255" s="10">
        <v>0.77910080000000004</v>
      </c>
      <c r="E3255" s="10">
        <v>1.0090635999999999</v>
      </c>
      <c r="F3255" s="10">
        <v>0.39131149999999998</v>
      </c>
      <c r="G3255" s="10">
        <v>0.47956500000000002</v>
      </c>
    </row>
    <row r="3256" spans="2:7" ht="12" thickBot="1" x14ac:dyDescent="0.25">
      <c r="B3256" s="213"/>
      <c r="C3256" s="10">
        <v>135.5</v>
      </c>
      <c r="D3256" s="10">
        <v>0.78381009999999995</v>
      </c>
      <c r="E3256" s="10">
        <v>1.0006766</v>
      </c>
      <c r="F3256" s="10">
        <v>0.40414679999999997</v>
      </c>
      <c r="G3256" s="10">
        <v>0.48729240000000001</v>
      </c>
    </row>
    <row r="3257" spans="2:7" ht="12" thickBot="1" x14ac:dyDescent="0.25">
      <c r="B3257" s="213"/>
      <c r="C3257" s="10">
        <v>135.541666666667</v>
      </c>
      <c r="D3257" s="10">
        <v>0.79109200000000002</v>
      </c>
      <c r="E3257" s="10">
        <v>0.99350119999999997</v>
      </c>
      <c r="F3257" s="10">
        <v>0.42166179999999998</v>
      </c>
      <c r="G3257" s="10">
        <v>0.50334259999999997</v>
      </c>
    </row>
    <row r="3258" spans="2:7" ht="12" thickBot="1" x14ac:dyDescent="0.25">
      <c r="B3258" s="213"/>
      <c r="C3258" s="10">
        <v>135.583333333334</v>
      </c>
      <c r="D3258" s="10">
        <v>0.794956</v>
      </c>
      <c r="E3258" s="10">
        <v>0.97858339999999999</v>
      </c>
      <c r="F3258" s="10">
        <v>0.4331469</v>
      </c>
      <c r="G3258" s="10">
        <v>0.51229670000000005</v>
      </c>
    </row>
    <row r="3259" spans="2:7" ht="12" thickBot="1" x14ac:dyDescent="0.25">
      <c r="B3259" s="213"/>
      <c r="C3259" s="10">
        <v>135.625</v>
      </c>
      <c r="D3259" s="10">
        <v>0.81214710000000001</v>
      </c>
      <c r="E3259" s="10">
        <v>0.98058610000000002</v>
      </c>
      <c r="F3259" s="10">
        <v>0.45843519999999999</v>
      </c>
      <c r="G3259" s="10">
        <v>0.54046649999999996</v>
      </c>
    </row>
    <row r="3260" spans="2:7" ht="12" thickBot="1" x14ac:dyDescent="0.25">
      <c r="B3260" s="213"/>
      <c r="C3260" s="10">
        <v>135.666666666667</v>
      </c>
      <c r="D3260" s="10">
        <v>0.86049580000000003</v>
      </c>
      <c r="E3260" s="10">
        <v>1.0364932</v>
      </c>
      <c r="F3260" s="10">
        <v>0.50345240000000002</v>
      </c>
      <c r="G3260" s="10">
        <v>0.58574190000000004</v>
      </c>
    </row>
    <row r="3261" spans="2:7" ht="12" thickBot="1" x14ac:dyDescent="0.25">
      <c r="B3261" s="213"/>
      <c r="C3261" s="10">
        <v>135.708333333334</v>
      </c>
      <c r="D3261" s="10">
        <v>0.92688590000000004</v>
      </c>
      <c r="E3261" s="10">
        <v>1.1259939000000001</v>
      </c>
      <c r="F3261" s="10">
        <v>0.55444439999999995</v>
      </c>
      <c r="G3261" s="10">
        <v>0.63841530000000002</v>
      </c>
    </row>
    <row r="3262" spans="2:7" ht="12" thickBot="1" x14ac:dyDescent="0.25">
      <c r="B3262" s="213"/>
      <c r="C3262" s="10">
        <v>135.75</v>
      </c>
      <c r="D3262" s="10">
        <v>0.99702230000000003</v>
      </c>
      <c r="E3262" s="10">
        <v>1.2250962000000001</v>
      </c>
      <c r="F3262" s="10">
        <v>0.60538130000000001</v>
      </c>
      <c r="G3262" s="10">
        <v>0.69623089999999999</v>
      </c>
    </row>
    <row r="3263" spans="2:7" ht="12" thickBot="1" x14ac:dyDescent="0.25">
      <c r="B3263" s="213"/>
      <c r="C3263" s="10">
        <v>135.791666666667</v>
      </c>
      <c r="D3263" s="10">
        <v>1.0247339</v>
      </c>
      <c r="E3263" s="10">
        <v>1.2827135999999999</v>
      </c>
      <c r="F3263" s="10">
        <v>0.61786629999999998</v>
      </c>
      <c r="G3263" s="10">
        <v>0.72965820000000003</v>
      </c>
    </row>
    <row r="3264" spans="2:7" ht="12" thickBot="1" x14ac:dyDescent="0.25">
      <c r="B3264" s="213"/>
      <c r="C3264" s="10">
        <v>135.833333333334</v>
      </c>
      <c r="D3264" s="10">
        <v>1.0345833</v>
      </c>
      <c r="E3264" s="10">
        <v>1.2973314</v>
      </c>
      <c r="F3264" s="10">
        <v>0.60795489999999996</v>
      </c>
      <c r="G3264" s="10">
        <v>0.72206749999999997</v>
      </c>
    </row>
    <row r="3265" spans="2:7" ht="12" thickBot="1" x14ac:dyDescent="0.25">
      <c r="B3265" s="213"/>
      <c r="C3265" s="10">
        <v>135.875</v>
      </c>
      <c r="D3265" s="10">
        <v>1.1190445</v>
      </c>
      <c r="E3265" s="10">
        <v>1.3843494999999999</v>
      </c>
      <c r="F3265" s="10">
        <v>0.61822379999999999</v>
      </c>
      <c r="G3265" s="10">
        <v>0.73453310000000005</v>
      </c>
    </row>
    <row r="3266" spans="2:7" ht="12" thickBot="1" x14ac:dyDescent="0.25">
      <c r="B3266" s="213"/>
      <c r="C3266" s="10">
        <v>135.916666666667</v>
      </c>
      <c r="D3266" s="10">
        <v>1.1153047</v>
      </c>
      <c r="E3266" s="10">
        <v>1.3560886000000001</v>
      </c>
      <c r="F3266" s="10">
        <v>0.61207849999999997</v>
      </c>
      <c r="G3266" s="10">
        <v>0.71369300000000002</v>
      </c>
    </row>
    <row r="3267" spans="2:7" ht="12" thickBot="1" x14ac:dyDescent="0.25">
      <c r="B3267" s="213"/>
      <c r="C3267" s="10">
        <v>135.958333333334</v>
      </c>
      <c r="D3267" s="10">
        <v>0.97817779999999999</v>
      </c>
      <c r="E3267" s="10">
        <v>1.1792023</v>
      </c>
      <c r="F3267" s="10">
        <v>0.54547639999999997</v>
      </c>
      <c r="G3267" s="10">
        <v>0.62781129999999996</v>
      </c>
    </row>
    <row r="3268" spans="2:7" ht="12" thickBot="1" x14ac:dyDescent="0.25">
      <c r="B3268" s="213"/>
      <c r="C3268" s="10">
        <v>136</v>
      </c>
      <c r="D3268" s="10">
        <v>0.80128029999999995</v>
      </c>
      <c r="E3268" s="10">
        <v>0.94553259999999995</v>
      </c>
      <c r="F3268" s="10">
        <v>0.45337919999999998</v>
      </c>
      <c r="G3268" s="10">
        <v>0.51893239999999996</v>
      </c>
    </row>
    <row r="3269" spans="2:7" ht="12" thickBot="1" x14ac:dyDescent="0.25">
      <c r="B3269" s="213">
        <v>41411</v>
      </c>
      <c r="C3269" s="10">
        <v>136.041666666667</v>
      </c>
      <c r="D3269" s="10">
        <v>0.674369</v>
      </c>
      <c r="E3269" s="10">
        <v>0.78143269999999998</v>
      </c>
      <c r="F3269" s="10">
        <v>0.37722620000000001</v>
      </c>
      <c r="G3269" s="10">
        <v>0.42477019999999999</v>
      </c>
    </row>
    <row r="3270" spans="2:7" ht="12" thickBot="1" x14ac:dyDescent="0.25">
      <c r="B3270" s="213"/>
      <c r="C3270" s="10">
        <v>136.083333333334</v>
      </c>
      <c r="D3270" s="10">
        <v>0.60496620000000001</v>
      </c>
      <c r="E3270" s="10">
        <v>0.69462630000000003</v>
      </c>
      <c r="F3270" s="10">
        <v>0.32753890000000002</v>
      </c>
      <c r="G3270" s="10">
        <v>0.36525400000000002</v>
      </c>
    </row>
    <row r="3271" spans="2:7" ht="12" thickBot="1" x14ac:dyDescent="0.25">
      <c r="B3271" s="213"/>
      <c r="C3271" s="10">
        <v>136.125</v>
      </c>
      <c r="D3271" s="10">
        <v>0.56919540000000002</v>
      </c>
      <c r="E3271" s="10">
        <v>0.65645070000000005</v>
      </c>
      <c r="F3271" s="10">
        <v>0.29810429999999999</v>
      </c>
      <c r="G3271" s="10">
        <v>0.32873469999999999</v>
      </c>
    </row>
    <row r="3272" spans="2:7" ht="12" thickBot="1" x14ac:dyDescent="0.25">
      <c r="B3272" s="213"/>
      <c r="C3272" s="10">
        <v>136.166666666667</v>
      </c>
      <c r="D3272" s="10">
        <v>0.55334150000000004</v>
      </c>
      <c r="E3272" s="10">
        <v>0.64302599999999999</v>
      </c>
      <c r="F3272" s="10">
        <v>0.28253590000000001</v>
      </c>
      <c r="G3272" s="10">
        <v>0.3102799</v>
      </c>
    </row>
    <row r="3273" spans="2:7" ht="12" thickBot="1" x14ac:dyDescent="0.25">
      <c r="B3273" s="213"/>
      <c r="C3273" s="10">
        <v>136.208333333334</v>
      </c>
      <c r="D3273" s="10">
        <v>0.55771850000000001</v>
      </c>
      <c r="E3273" s="10">
        <v>0.67285189999999995</v>
      </c>
      <c r="F3273" s="10">
        <v>0.27779429999999999</v>
      </c>
      <c r="G3273" s="10">
        <v>0.3134422</v>
      </c>
    </row>
    <row r="3274" spans="2:7" ht="12" thickBot="1" x14ac:dyDescent="0.25">
      <c r="B3274" s="213"/>
      <c r="C3274" s="10">
        <v>136.25</v>
      </c>
      <c r="D3274" s="10">
        <v>0.60655199999999998</v>
      </c>
      <c r="E3274" s="10">
        <v>0.79609719999999995</v>
      </c>
      <c r="F3274" s="10">
        <v>0.29447230000000002</v>
      </c>
      <c r="G3274" s="10">
        <v>0.35313660000000002</v>
      </c>
    </row>
    <row r="3275" spans="2:7" ht="12" thickBot="1" x14ac:dyDescent="0.25">
      <c r="B3275" s="213"/>
      <c r="C3275" s="10">
        <v>136.291666666667</v>
      </c>
      <c r="D3275" s="10">
        <v>0.71131999999999995</v>
      </c>
      <c r="E3275" s="10">
        <v>1.0378392000000001</v>
      </c>
      <c r="F3275" s="10">
        <v>0.34468700000000002</v>
      </c>
      <c r="G3275" s="10">
        <v>0.45577830000000003</v>
      </c>
    </row>
    <row r="3276" spans="2:7" ht="12" thickBot="1" x14ac:dyDescent="0.25">
      <c r="B3276" s="213"/>
      <c r="C3276" s="10">
        <v>136.333333333334</v>
      </c>
      <c r="D3276" s="10">
        <v>0.76883389999999996</v>
      </c>
      <c r="E3276" s="10">
        <v>1.1185335000000001</v>
      </c>
      <c r="F3276" s="10">
        <v>0.37874010000000002</v>
      </c>
      <c r="G3276" s="10">
        <v>0.50240700000000005</v>
      </c>
    </row>
    <row r="3277" spans="2:7" ht="12" thickBot="1" x14ac:dyDescent="0.25">
      <c r="B3277" s="213"/>
      <c r="C3277" s="10">
        <v>136.375</v>
      </c>
      <c r="D3277" s="10">
        <v>0.75219740000000002</v>
      </c>
      <c r="E3277" s="10">
        <v>1.0476976</v>
      </c>
      <c r="F3277" s="10">
        <v>0.37388320000000003</v>
      </c>
      <c r="G3277" s="10">
        <v>0.47726079999999999</v>
      </c>
    </row>
    <row r="3278" spans="2:7" ht="12" thickBot="1" x14ac:dyDescent="0.25">
      <c r="B3278" s="213"/>
      <c r="C3278" s="10">
        <v>136.416666666667</v>
      </c>
      <c r="D3278" s="10">
        <v>0.76255680000000003</v>
      </c>
      <c r="E3278" s="10">
        <v>1.0289604999999999</v>
      </c>
      <c r="F3278" s="10">
        <v>0.37808409999999998</v>
      </c>
      <c r="G3278" s="10">
        <v>0.47695739999999998</v>
      </c>
    </row>
    <row r="3279" spans="2:7" ht="12" thickBot="1" x14ac:dyDescent="0.25">
      <c r="B3279" s="213"/>
      <c r="C3279" s="10">
        <v>136.458333333334</v>
      </c>
      <c r="D3279" s="10">
        <v>0.77883500000000006</v>
      </c>
      <c r="E3279" s="10">
        <v>1.0215714</v>
      </c>
      <c r="F3279" s="10">
        <v>0.39150560000000001</v>
      </c>
      <c r="G3279" s="10">
        <v>0.47984640000000001</v>
      </c>
    </row>
    <row r="3280" spans="2:7" ht="12" thickBot="1" x14ac:dyDescent="0.25">
      <c r="B3280" s="213"/>
      <c r="C3280" s="10">
        <v>136.5</v>
      </c>
      <c r="D3280" s="10">
        <v>0.79106200000000004</v>
      </c>
      <c r="E3280" s="10">
        <v>1.0098244999999999</v>
      </c>
      <c r="F3280" s="10">
        <v>0.4080744</v>
      </c>
      <c r="G3280" s="10">
        <v>0.49560910000000002</v>
      </c>
    </row>
    <row r="3281" spans="2:7" ht="12" thickBot="1" x14ac:dyDescent="0.25">
      <c r="B3281" s="213"/>
      <c r="C3281" s="10">
        <v>136.541666666667</v>
      </c>
      <c r="D3281" s="10">
        <v>0.8026297</v>
      </c>
      <c r="E3281" s="10">
        <v>1.0072722000000001</v>
      </c>
      <c r="F3281" s="10">
        <v>0.4238768</v>
      </c>
      <c r="G3281" s="10">
        <v>0.50797020000000004</v>
      </c>
    </row>
    <row r="3282" spans="2:7" ht="12" thickBot="1" x14ac:dyDescent="0.25">
      <c r="B3282" s="213"/>
      <c r="C3282" s="10">
        <v>136.583333333334</v>
      </c>
      <c r="D3282" s="10">
        <v>0.80882889999999996</v>
      </c>
      <c r="E3282" s="10">
        <v>0.99769929999999996</v>
      </c>
      <c r="F3282" s="10">
        <v>0.44063039999999998</v>
      </c>
      <c r="G3282" s="10">
        <v>0.51899600000000001</v>
      </c>
    </row>
    <row r="3283" spans="2:7" ht="12" thickBot="1" x14ac:dyDescent="0.25">
      <c r="B3283" s="213"/>
      <c r="C3283" s="10">
        <v>136.625</v>
      </c>
      <c r="D3283" s="10">
        <v>0.82264470000000001</v>
      </c>
      <c r="E3283" s="10">
        <v>1.0009891</v>
      </c>
      <c r="F3283" s="10">
        <v>0.46364149999999998</v>
      </c>
      <c r="G3283" s="10">
        <v>0.53878729999999997</v>
      </c>
    </row>
    <row r="3284" spans="2:7" ht="12" thickBot="1" x14ac:dyDescent="0.25">
      <c r="B3284" s="213"/>
      <c r="C3284" s="10">
        <v>136.666666666667</v>
      </c>
      <c r="D3284" s="10">
        <v>0.87597639999999999</v>
      </c>
      <c r="E3284" s="10">
        <v>1.0571843000000001</v>
      </c>
      <c r="F3284" s="10">
        <v>0.5118547</v>
      </c>
      <c r="G3284" s="10">
        <v>0.58721769999999995</v>
      </c>
    </row>
    <row r="3285" spans="2:7" ht="12" thickBot="1" x14ac:dyDescent="0.25">
      <c r="B3285" s="213"/>
      <c r="C3285" s="10">
        <v>136.708333333334</v>
      </c>
      <c r="D3285" s="10">
        <v>0.95102059999999999</v>
      </c>
      <c r="E3285" s="10">
        <v>1.1469753</v>
      </c>
      <c r="F3285" s="10">
        <v>0.56320990000000004</v>
      </c>
      <c r="G3285" s="10">
        <v>0.64905710000000005</v>
      </c>
    </row>
    <row r="3286" spans="2:7" ht="12" thickBot="1" x14ac:dyDescent="0.25">
      <c r="B3286" s="213"/>
      <c r="C3286" s="10">
        <v>136.75</v>
      </c>
      <c r="D3286" s="10">
        <v>1.0153885</v>
      </c>
      <c r="E3286" s="10">
        <v>1.2364104</v>
      </c>
      <c r="F3286" s="10">
        <v>0.60756180000000004</v>
      </c>
      <c r="G3286" s="10">
        <v>0.69654830000000001</v>
      </c>
    </row>
    <row r="3287" spans="2:7" ht="12" thickBot="1" x14ac:dyDescent="0.25">
      <c r="B3287" s="213"/>
      <c r="C3287" s="10">
        <v>136.791666666667</v>
      </c>
      <c r="D3287" s="10">
        <v>1.0303126</v>
      </c>
      <c r="E3287" s="10">
        <v>1.2645709000000001</v>
      </c>
      <c r="F3287" s="10">
        <v>0.61807440000000002</v>
      </c>
      <c r="G3287" s="10">
        <v>0.71330079999999996</v>
      </c>
    </row>
    <row r="3288" spans="2:7" ht="12" thickBot="1" x14ac:dyDescent="0.25">
      <c r="B3288" s="213"/>
      <c r="C3288" s="10">
        <v>136.833333333334</v>
      </c>
      <c r="D3288" s="10">
        <v>1.0096816</v>
      </c>
      <c r="E3288" s="10">
        <v>1.2445484</v>
      </c>
      <c r="F3288" s="10">
        <v>0.58763480000000001</v>
      </c>
      <c r="G3288" s="10">
        <v>0.68374789999999996</v>
      </c>
    </row>
    <row r="3289" spans="2:7" ht="12" thickBot="1" x14ac:dyDescent="0.25">
      <c r="B3289" s="213"/>
      <c r="C3289" s="10">
        <v>136.875</v>
      </c>
      <c r="D3289" s="10">
        <v>1.0660608</v>
      </c>
      <c r="E3289" s="10">
        <v>1.2996513000000001</v>
      </c>
      <c r="F3289" s="10">
        <v>0.58253160000000004</v>
      </c>
      <c r="G3289" s="10">
        <v>0.67807039999999996</v>
      </c>
    </row>
    <row r="3290" spans="2:7" ht="12" thickBot="1" x14ac:dyDescent="0.25">
      <c r="B3290" s="213"/>
      <c r="C3290" s="10">
        <v>136.916666666667</v>
      </c>
      <c r="D3290" s="10">
        <v>1.0750063999999999</v>
      </c>
      <c r="E3290" s="10">
        <v>1.2856453999999999</v>
      </c>
      <c r="F3290" s="10">
        <v>0.57717969999999996</v>
      </c>
      <c r="G3290" s="10">
        <v>0.66159310000000005</v>
      </c>
    </row>
    <row r="3291" spans="2:7" ht="12" thickBot="1" x14ac:dyDescent="0.25">
      <c r="B3291" s="213"/>
      <c r="C3291" s="10">
        <v>136.958333333334</v>
      </c>
      <c r="D3291" s="10">
        <v>0.97372270000000005</v>
      </c>
      <c r="E3291" s="10">
        <v>1.1503644</v>
      </c>
      <c r="F3291" s="10">
        <v>0.52782969999999996</v>
      </c>
      <c r="G3291" s="10">
        <v>0.60150780000000004</v>
      </c>
    </row>
    <row r="3292" spans="2:7" ht="12" thickBot="1" x14ac:dyDescent="0.25">
      <c r="B3292" s="213"/>
      <c r="C3292" s="10">
        <v>137</v>
      </c>
      <c r="D3292" s="10">
        <v>0.82360900000000004</v>
      </c>
      <c r="E3292" s="10">
        <v>0.96309089999999997</v>
      </c>
      <c r="F3292" s="10">
        <v>0.45390429999999998</v>
      </c>
      <c r="G3292" s="10">
        <v>0.51593480000000003</v>
      </c>
    </row>
    <row r="3293" spans="2:7" ht="12" thickBot="1" x14ac:dyDescent="0.25">
      <c r="B3293" s="213">
        <v>41412</v>
      </c>
      <c r="C3293" s="10">
        <v>137.041666666667</v>
      </c>
      <c r="D3293" s="10">
        <v>0.69960529999999999</v>
      </c>
      <c r="E3293" s="10">
        <v>0.80790870000000004</v>
      </c>
      <c r="F3293" s="10">
        <v>0.38622410000000001</v>
      </c>
      <c r="G3293" s="10">
        <v>0.4354382</v>
      </c>
    </row>
    <row r="3294" spans="2:7" ht="12" thickBot="1" x14ac:dyDescent="0.25">
      <c r="B3294" s="213"/>
      <c r="C3294" s="10">
        <v>137.083333333334</v>
      </c>
      <c r="D3294" s="10">
        <v>0.62259129999999996</v>
      </c>
      <c r="E3294" s="10">
        <v>0.71756660000000005</v>
      </c>
      <c r="F3294" s="10">
        <v>0.3359608</v>
      </c>
      <c r="G3294" s="10">
        <v>0.37430409999999997</v>
      </c>
    </row>
    <row r="3295" spans="2:7" ht="12" thickBot="1" x14ac:dyDescent="0.25">
      <c r="B3295" s="213"/>
      <c r="C3295" s="10">
        <v>137.125</v>
      </c>
      <c r="D3295" s="10">
        <v>0.57905980000000001</v>
      </c>
      <c r="E3295" s="10">
        <v>0.66436039999999996</v>
      </c>
      <c r="F3295" s="10">
        <v>0.3044965</v>
      </c>
      <c r="G3295" s="10">
        <v>0.33801890000000001</v>
      </c>
    </row>
    <row r="3296" spans="2:7" ht="12" thickBot="1" x14ac:dyDescent="0.25">
      <c r="B3296" s="213"/>
      <c r="C3296" s="10">
        <v>137.166666666667</v>
      </c>
      <c r="D3296" s="10">
        <v>0.55633220000000005</v>
      </c>
      <c r="E3296" s="10">
        <v>0.64252679999999995</v>
      </c>
      <c r="F3296" s="10">
        <v>0.28375729999999999</v>
      </c>
      <c r="G3296" s="10">
        <v>0.314668</v>
      </c>
    </row>
    <row r="3297" spans="2:7" ht="12" thickBot="1" x14ac:dyDescent="0.25">
      <c r="B3297" s="213"/>
      <c r="C3297" s="10">
        <v>137.208333333334</v>
      </c>
      <c r="D3297" s="10">
        <v>0.55028909999999998</v>
      </c>
      <c r="E3297" s="10">
        <v>0.65148059999999997</v>
      </c>
      <c r="F3297" s="10">
        <v>0.2754413</v>
      </c>
      <c r="G3297" s="10">
        <v>0.3057182</v>
      </c>
    </row>
    <row r="3298" spans="2:7" ht="12" thickBot="1" x14ac:dyDescent="0.25">
      <c r="B3298" s="213"/>
      <c r="C3298" s="10">
        <v>137.25</v>
      </c>
      <c r="D3298" s="10">
        <v>0.56774009999999997</v>
      </c>
      <c r="E3298" s="10">
        <v>0.69922329999999999</v>
      </c>
      <c r="F3298" s="10">
        <v>0.2778273</v>
      </c>
      <c r="G3298" s="10">
        <v>0.31933810000000001</v>
      </c>
    </row>
    <row r="3299" spans="2:7" ht="12" thickBot="1" x14ac:dyDescent="0.25">
      <c r="B3299" s="213"/>
      <c r="C3299" s="10">
        <v>137.291666666667</v>
      </c>
      <c r="D3299" s="10">
        <v>0.62046820000000003</v>
      </c>
      <c r="E3299" s="10">
        <v>0.81623610000000002</v>
      </c>
      <c r="F3299" s="10">
        <v>0.29737590000000003</v>
      </c>
      <c r="G3299" s="10">
        <v>0.36139480000000002</v>
      </c>
    </row>
    <row r="3300" spans="2:7" ht="12" thickBot="1" x14ac:dyDescent="0.25">
      <c r="B3300" s="213"/>
      <c r="C3300" s="10">
        <v>137.333333333334</v>
      </c>
      <c r="D3300" s="10">
        <v>0.70925570000000004</v>
      </c>
      <c r="E3300" s="10">
        <v>0.98133680000000001</v>
      </c>
      <c r="F3300" s="10">
        <v>0.3389838</v>
      </c>
      <c r="G3300" s="10">
        <v>0.4286972</v>
      </c>
    </row>
    <row r="3301" spans="2:7" ht="12" thickBot="1" x14ac:dyDescent="0.25">
      <c r="B3301" s="213"/>
      <c r="C3301" s="10">
        <v>137.375</v>
      </c>
      <c r="D3301" s="10">
        <v>0.8008999</v>
      </c>
      <c r="E3301" s="10">
        <v>1.1257272</v>
      </c>
      <c r="F3301" s="10">
        <v>0.38766319999999999</v>
      </c>
      <c r="G3301" s="10">
        <v>0.5013126</v>
      </c>
    </row>
    <row r="3302" spans="2:7" ht="12" thickBot="1" x14ac:dyDescent="0.25">
      <c r="B3302" s="213"/>
      <c r="C3302" s="10">
        <v>137.416666666667</v>
      </c>
      <c r="D3302" s="10">
        <v>0.86565080000000005</v>
      </c>
      <c r="E3302" s="10">
        <v>1.2060919999999999</v>
      </c>
      <c r="F3302" s="10">
        <v>0.4303554</v>
      </c>
      <c r="G3302" s="10">
        <v>0.55694860000000002</v>
      </c>
    </row>
    <row r="3303" spans="2:7" ht="12" thickBot="1" x14ac:dyDescent="0.25">
      <c r="B3303" s="213"/>
      <c r="C3303" s="10">
        <v>137.458333333334</v>
      </c>
      <c r="D3303" s="10">
        <v>0.90087059999999997</v>
      </c>
      <c r="E3303" s="10">
        <v>1.2220458999999999</v>
      </c>
      <c r="F3303" s="10">
        <v>0.4620129</v>
      </c>
      <c r="G3303" s="10">
        <v>0.58406979999999997</v>
      </c>
    </row>
    <row r="3304" spans="2:7" ht="12" thickBot="1" x14ac:dyDescent="0.25">
      <c r="B3304" s="213"/>
      <c r="C3304" s="10">
        <v>137.5</v>
      </c>
      <c r="D3304" s="10">
        <v>0.92237809999999998</v>
      </c>
      <c r="E3304" s="10">
        <v>1.2111597000000001</v>
      </c>
      <c r="F3304" s="10">
        <v>0.48332989999999998</v>
      </c>
      <c r="G3304" s="10">
        <v>0.59674850000000002</v>
      </c>
    </row>
    <row r="3305" spans="2:7" ht="12" thickBot="1" x14ac:dyDescent="0.25">
      <c r="B3305" s="213"/>
      <c r="C3305" s="10">
        <v>137.541666666667</v>
      </c>
      <c r="D3305" s="10">
        <v>0.9315272</v>
      </c>
      <c r="E3305" s="10">
        <v>1.1934918000000001</v>
      </c>
      <c r="F3305" s="10">
        <v>0.50233919999999999</v>
      </c>
      <c r="G3305" s="10">
        <v>0.60316029999999998</v>
      </c>
    </row>
    <row r="3306" spans="2:7" ht="12" thickBot="1" x14ac:dyDescent="0.25">
      <c r="B3306" s="213"/>
      <c r="C3306" s="10">
        <v>137.583333333334</v>
      </c>
      <c r="D3306" s="10">
        <v>0.94242720000000002</v>
      </c>
      <c r="E3306" s="10">
        <v>1.1727859</v>
      </c>
      <c r="F3306" s="10">
        <v>0.51732940000000005</v>
      </c>
      <c r="G3306" s="10">
        <v>0.61482049999999999</v>
      </c>
    </row>
    <row r="3307" spans="2:7" ht="12" thickBot="1" x14ac:dyDescent="0.25">
      <c r="B3307" s="213"/>
      <c r="C3307" s="10">
        <v>137.625</v>
      </c>
      <c r="D3307" s="10">
        <v>0.97080979999999995</v>
      </c>
      <c r="E3307" s="10">
        <v>1.1815199999999999</v>
      </c>
      <c r="F3307" s="10">
        <v>0.55178150000000004</v>
      </c>
      <c r="G3307" s="10">
        <v>0.64033720000000005</v>
      </c>
    </row>
    <row r="3308" spans="2:7" ht="12" thickBot="1" x14ac:dyDescent="0.25">
      <c r="B3308" s="213"/>
      <c r="C3308" s="10">
        <v>137.666666666667</v>
      </c>
      <c r="D3308" s="10">
        <v>1.0284997</v>
      </c>
      <c r="E3308" s="10">
        <v>1.2429026000000001</v>
      </c>
      <c r="F3308" s="10">
        <v>0.60240559999999999</v>
      </c>
      <c r="G3308" s="10">
        <v>0.68071329999999997</v>
      </c>
    </row>
    <row r="3309" spans="2:7" ht="12" thickBot="1" x14ac:dyDescent="0.25">
      <c r="B3309" s="213"/>
      <c r="C3309" s="10">
        <v>137.708333333334</v>
      </c>
      <c r="D3309" s="10">
        <v>1.1090347</v>
      </c>
      <c r="E3309" s="10">
        <v>1.3207734</v>
      </c>
      <c r="F3309" s="10">
        <v>0.65699929999999995</v>
      </c>
      <c r="G3309" s="10">
        <v>0.73162539999999998</v>
      </c>
    </row>
    <row r="3310" spans="2:7" ht="12" thickBot="1" x14ac:dyDescent="0.25">
      <c r="B3310" s="213"/>
      <c r="C3310" s="10">
        <v>137.75</v>
      </c>
      <c r="D3310" s="10">
        <v>1.1897331</v>
      </c>
      <c r="E3310" s="10">
        <v>1.4011906000000001</v>
      </c>
      <c r="F3310" s="10">
        <v>0.70661739999999995</v>
      </c>
      <c r="G3310" s="10">
        <v>0.77958099999999997</v>
      </c>
    </row>
    <row r="3311" spans="2:7" ht="12" thickBot="1" x14ac:dyDescent="0.25">
      <c r="B3311" s="213"/>
      <c r="C3311" s="10">
        <v>137.791666666667</v>
      </c>
      <c r="D3311" s="10">
        <v>1.2218111</v>
      </c>
      <c r="E3311" s="10">
        <v>1.4317156</v>
      </c>
      <c r="F3311" s="10">
        <v>0.72543369999999996</v>
      </c>
      <c r="G3311" s="10">
        <v>0.7990022</v>
      </c>
    </row>
    <row r="3312" spans="2:7" ht="12" thickBot="1" x14ac:dyDescent="0.25">
      <c r="B3312" s="213"/>
      <c r="C3312" s="10">
        <v>137.833333333334</v>
      </c>
      <c r="D3312" s="10">
        <v>1.1954351000000001</v>
      </c>
      <c r="E3312" s="10">
        <v>1.3974762000000001</v>
      </c>
      <c r="F3312" s="10">
        <v>0.70151209999999997</v>
      </c>
      <c r="G3312" s="10">
        <v>0.77581900000000004</v>
      </c>
    </row>
    <row r="3313" spans="2:7" ht="12" thickBot="1" x14ac:dyDescent="0.25">
      <c r="B3313" s="213"/>
      <c r="C3313" s="10">
        <v>137.875</v>
      </c>
      <c r="D3313" s="10">
        <v>1.2050284</v>
      </c>
      <c r="E3313" s="10">
        <v>1.4038797999999999</v>
      </c>
      <c r="F3313" s="10">
        <v>0.67783870000000002</v>
      </c>
      <c r="G3313" s="10">
        <v>0.75394510000000003</v>
      </c>
    </row>
    <row r="3314" spans="2:7" ht="12" thickBot="1" x14ac:dyDescent="0.25">
      <c r="B3314" s="213"/>
      <c r="C3314" s="10">
        <v>137.916666666667</v>
      </c>
      <c r="D3314" s="10">
        <v>1.2013194</v>
      </c>
      <c r="E3314" s="10">
        <v>1.3894232</v>
      </c>
      <c r="F3314" s="10">
        <v>0.66653790000000002</v>
      </c>
      <c r="G3314" s="10">
        <v>0.74121110000000001</v>
      </c>
    </row>
    <row r="3315" spans="2:7" ht="12" thickBot="1" x14ac:dyDescent="0.25">
      <c r="B3315" s="213"/>
      <c r="C3315" s="10">
        <v>137.958333333334</v>
      </c>
      <c r="D3315" s="10">
        <v>1.0869542999999999</v>
      </c>
      <c r="E3315" s="10">
        <v>1.2403211999999999</v>
      </c>
      <c r="F3315" s="10">
        <v>0.61251719999999998</v>
      </c>
      <c r="G3315" s="10">
        <v>0.67519390000000001</v>
      </c>
    </row>
    <row r="3316" spans="2:7" ht="12" thickBot="1" x14ac:dyDescent="0.25">
      <c r="B3316" s="213"/>
      <c r="C3316" s="10">
        <v>138</v>
      </c>
      <c r="D3316" s="10">
        <v>0.92336149999999995</v>
      </c>
      <c r="E3316" s="10">
        <v>1.0514862</v>
      </c>
      <c r="F3316" s="10">
        <v>0.53096670000000001</v>
      </c>
      <c r="G3316" s="10">
        <v>0.58430930000000003</v>
      </c>
    </row>
    <row r="3317" spans="2:7" ht="12" thickBot="1" x14ac:dyDescent="0.25">
      <c r="B3317" s="213">
        <v>41413</v>
      </c>
      <c r="C3317" s="10">
        <v>138.041666666667</v>
      </c>
      <c r="D3317" s="10">
        <v>0.77606710000000001</v>
      </c>
      <c r="E3317" s="10">
        <v>0.87546460000000004</v>
      </c>
      <c r="F3317" s="10">
        <v>0.45135629999999999</v>
      </c>
      <c r="G3317" s="10">
        <v>0.49235400000000001</v>
      </c>
    </row>
    <row r="3318" spans="2:7" ht="12" thickBot="1" x14ac:dyDescent="0.25">
      <c r="B3318" s="213"/>
      <c r="C3318" s="10">
        <v>138.083333333334</v>
      </c>
      <c r="D3318" s="10">
        <v>0.67615510000000001</v>
      </c>
      <c r="E3318" s="10">
        <v>0.76091410000000004</v>
      </c>
      <c r="F3318" s="10">
        <v>0.38829649999999999</v>
      </c>
      <c r="G3318" s="10">
        <v>0.41991729999999999</v>
      </c>
    </row>
    <row r="3319" spans="2:7" ht="12" thickBot="1" x14ac:dyDescent="0.25">
      <c r="B3319" s="213"/>
      <c r="C3319" s="10">
        <v>138.125</v>
      </c>
      <c r="D3319" s="10">
        <v>0.618228</v>
      </c>
      <c r="E3319" s="10">
        <v>0.69631050000000005</v>
      </c>
      <c r="F3319" s="10">
        <v>0.34664709999999999</v>
      </c>
      <c r="G3319" s="10">
        <v>0.37366240000000001</v>
      </c>
    </row>
    <row r="3320" spans="2:7" ht="12" thickBot="1" x14ac:dyDescent="0.25">
      <c r="B3320" s="213"/>
      <c r="C3320" s="10">
        <v>138.166666666667</v>
      </c>
      <c r="D3320" s="10">
        <v>0.58528740000000001</v>
      </c>
      <c r="E3320" s="10">
        <v>0.6615626</v>
      </c>
      <c r="F3320" s="10">
        <v>0.31808350000000002</v>
      </c>
      <c r="G3320" s="10">
        <v>0.34020660000000003</v>
      </c>
    </row>
    <row r="3321" spans="2:7" ht="12" thickBot="1" x14ac:dyDescent="0.25">
      <c r="B3321" s="213"/>
      <c r="C3321" s="10">
        <v>138.208333333334</v>
      </c>
      <c r="D3321" s="10">
        <v>0.57154570000000005</v>
      </c>
      <c r="E3321" s="10">
        <v>0.65721609999999997</v>
      </c>
      <c r="F3321" s="10">
        <v>0.3019792</v>
      </c>
      <c r="G3321" s="10">
        <v>0.32267960000000001</v>
      </c>
    </row>
    <row r="3322" spans="2:7" ht="12" thickBot="1" x14ac:dyDescent="0.25">
      <c r="B3322" s="213"/>
      <c r="C3322" s="10">
        <v>138.25</v>
      </c>
      <c r="D3322" s="10">
        <v>0.57916319999999999</v>
      </c>
      <c r="E3322" s="10">
        <v>0.68515459999999995</v>
      </c>
      <c r="F3322" s="10">
        <v>0.29640369999999999</v>
      </c>
      <c r="G3322" s="10">
        <v>0.32220090000000001</v>
      </c>
    </row>
    <row r="3323" spans="2:7" ht="12" thickBot="1" x14ac:dyDescent="0.25">
      <c r="B3323" s="213"/>
      <c r="C3323" s="10">
        <v>138.291666666667</v>
      </c>
      <c r="D3323" s="10">
        <v>0.61623749999999999</v>
      </c>
      <c r="E3323" s="10">
        <v>0.76997700000000002</v>
      </c>
      <c r="F3323" s="10">
        <v>0.30750430000000001</v>
      </c>
      <c r="G3323" s="10">
        <v>0.35118820000000001</v>
      </c>
    </row>
    <row r="3324" spans="2:7" ht="12" thickBot="1" x14ac:dyDescent="0.25">
      <c r="B3324" s="213"/>
      <c r="C3324" s="10">
        <v>138.333333333334</v>
      </c>
      <c r="D3324" s="10">
        <v>0.70125579999999998</v>
      </c>
      <c r="E3324" s="10">
        <v>0.92686049999999998</v>
      </c>
      <c r="F3324" s="10">
        <v>0.34848479999999998</v>
      </c>
      <c r="G3324" s="10">
        <v>0.41038859999999999</v>
      </c>
    </row>
    <row r="3325" spans="2:7" ht="12" thickBot="1" x14ac:dyDescent="0.25">
      <c r="B3325" s="213"/>
      <c r="C3325" s="10">
        <v>138.375</v>
      </c>
      <c r="D3325" s="10">
        <v>0.80923719999999999</v>
      </c>
      <c r="E3325" s="10">
        <v>1.1044746000000001</v>
      </c>
      <c r="F3325" s="10">
        <v>0.41023480000000001</v>
      </c>
      <c r="G3325" s="10">
        <v>0.49853819999999999</v>
      </c>
    </row>
    <row r="3326" spans="2:7" ht="12" thickBot="1" x14ac:dyDescent="0.25">
      <c r="B3326" s="213"/>
      <c r="C3326" s="10">
        <v>138.416666666667</v>
      </c>
      <c r="D3326" s="10">
        <v>0.89250580000000002</v>
      </c>
      <c r="E3326" s="10">
        <v>1.2171733</v>
      </c>
      <c r="F3326" s="10">
        <v>0.468364</v>
      </c>
      <c r="G3326" s="10">
        <v>0.57621719999999998</v>
      </c>
    </row>
    <row r="3327" spans="2:7" ht="12" thickBot="1" x14ac:dyDescent="0.25">
      <c r="B3327" s="213"/>
      <c r="C3327" s="10">
        <v>138.458333333334</v>
      </c>
      <c r="D3327" s="10">
        <v>0.94708899999999996</v>
      </c>
      <c r="E3327" s="10">
        <v>1.2650330000000001</v>
      </c>
      <c r="F3327" s="10">
        <v>0.50673509999999999</v>
      </c>
      <c r="G3327" s="10">
        <v>0.62486909999999996</v>
      </c>
    </row>
    <row r="3328" spans="2:7" ht="12" thickBot="1" x14ac:dyDescent="0.25">
      <c r="B3328" s="213"/>
      <c r="C3328" s="10">
        <v>138.5</v>
      </c>
      <c r="D3328" s="10">
        <v>0.98723000000000005</v>
      </c>
      <c r="E3328" s="10">
        <v>1.2755694</v>
      </c>
      <c r="F3328" s="10">
        <v>0.53973930000000003</v>
      </c>
      <c r="G3328" s="10">
        <v>0.66163649999999996</v>
      </c>
    </row>
    <row r="3329" spans="2:7" ht="12" thickBot="1" x14ac:dyDescent="0.25">
      <c r="B3329" s="213"/>
      <c r="C3329" s="10">
        <v>138.541666666667</v>
      </c>
      <c r="D3329" s="10">
        <v>1.0278992</v>
      </c>
      <c r="E3329" s="10">
        <v>1.2893782</v>
      </c>
      <c r="F3329" s="10">
        <v>0.57711409999999996</v>
      </c>
      <c r="G3329" s="10">
        <v>0.68721030000000005</v>
      </c>
    </row>
    <row r="3330" spans="2:7" ht="12" thickBot="1" x14ac:dyDescent="0.25">
      <c r="B3330" s="213"/>
      <c r="C3330" s="10">
        <v>138.583333333334</v>
      </c>
      <c r="D3330" s="10">
        <v>1.0765199999999999</v>
      </c>
      <c r="E3330" s="10">
        <v>1.3091291</v>
      </c>
      <c r="F3330" s="10">
        <v>0.61863069999999998</v>
      </c>
      <c r="G3330" s="10">
        <v>0.71869070000000002</v>
      </c>
    </row>
    <row r="3331" spans="2:7" ht="12" thickBot="1" x14ac:dyDescent="0.25">
      <c r="B3331" s="213"/>
      <c r="C3331" s="10">
        <v>138.625</v>
      </c>
      <c r="D3331" s="10">
        <v>1.1419022999999999</v>
      </c>
      <c r="E3331" s="10">
        <v>1.3521122000000001</v>
      </c>
      <c r="F3331" s="10">
        <v>0.66590609999999995</v>
      </c>
      <c r="G3331" s="10">
        <v>0.75522089999999997</v>
      </c>
    </row>
    <row r="3332" spans="2:7" ht="12" thickBot="1" x14ac:dyDescent="0.25">
      <c r="B3332" s="213"/>
      <c r="C3332" s="10">
        <v>138.666666666667</v>
      </c>
      <c r="D3332" s="10">
        <v>1.2348896</v>
      </c>
      <c r="E3332" s="10">
        <v>1.4353716000000001</v>
      </c>
      <c r="F3332" s="10">
        <v>0.7235528</v>
      </c>
      <c r="G3332" s="10">
        <v>0.81065679999999996</v>
      </c>
    </row>
    <row r="3333" spans="2:7" ht="12" thickBot="1" x14ac:dyDescent="0.25">
      <c r="B3333" s="213"/>
      <c r="C3333" s="10">
        <v>138.708333333334</v>
      </c>
      <c r="D3333" s="10">
        <v>1.3416908000000001</v>
      </c>
      <c r="E3333" s="10">
        <v>1.5476981000000001</v>
      </c>
      <c r="F3333" s="10">
        <v>0.7853945</v>
      </c>
      <c r="G3333" s="10">
        <v>0.87783809999999995</v>
      </c>
    </row>
    <row r="3334" spans="2:7" ht="12" thickBot="1" x14ac:dyDescent="0.25">
      <c r="B3334" s="213"/>
      <c r="C3334" s="10">
        <v>138.75</v>
      </c>
      <c r="D3334" s="10">
        <v>1.4488810000000001</v>
      </c>
      <c r="E3334" s="10">
        <v>1.6623863999999999</v>
      </c>
      <c r="F3334" s="10">
        <v>0.84728079999999995</v>
      </c>
      <c r="G3334" s="10">
        <v>0.94032959999999999</v>
      </c>
    </row>
    <row r="3335" spans="2:7" ht="12" thickBot="1" x14ac:dyDescent="0.25">
      <c r="B3335" s="213"/>
      <c r="C3335" s="10">
        <v>138.791666666667</v>
      </c>
      <c r="D3335" s="10">
        <v>1.4826229</v>
      </c>
      <c r="E3335" s="10">
        <v>1.7004623000000001</v>
      </c>
      <c r="F3335" s="10">
        <v>0.87446140000000006</v>
      </c>
      <c r="G3335" s="10">
        <v>0.96434900000000001</v>
      </c>
    </row>
    <row r="3336" spans="2:7" ht="12" thickBot="1" x14ac:dyDescent="0.25">
      <c r="B3336" s="213"/>
      <c r="C3336" s="10">
        <v>138.833333333334</v>
      </c>
      <c r="D3336" s="10">
        <v>1.4581086999999999</v>
      </c>
      <c r="E3336" s="10">
        <v>1.6846498000000001</v>
      </c>
      <c r="F3336" s="10">
        <v>0.8592476</v>
      </c>
      <c r="G3336" s="10">
        <v>0.94788890000000003</v>
      </c>
    </row>
    <row r="3337" spans="2:7" ht="12" thickBot="1" x14ac:dyDescent="0.25">
      <c r="B3337" s="213"/>
      <c r="C3337" s="10">
        <v>138.875</v>
      </c>
      <c r="D3337" s="10">
        <v>1.4736145</v>
      </c>
      <c r="E3337" s="10">
        <v>1.7031015</v>
      </c>
      <c r="F3337" s="10">
        <v>0.84770570000000001</v>
      </c>
      <c r="G3337" s="10">
        <v>0.93483950000000005</v>
      </c>
    </row>
    <row r="3338" spans="2:7" ht="12" thickBot="1" x14ac:dyDescent="0.25">
      <c r="B3338" s="213"/>
      <c r="C3338" s="10">
        <v>138.916666666667</v>
      </c>
      <c r="D3338" s="10">
        <v>1.4433689000000001</v>
      </c>
      <c r="E3338" s="10">
        <v>1.6474915999999999</v>
      </c>
      <c r="F3338" s="10">
        <v>0.82967939999999996</v>
      </c>
      <c r="G3338" s="10">
        <v>0.91325149999999999</v>
      </c>
    </row>
    <row r="3339" spans="2:7" ht="12" thickBot="1" x14ac:dyDescent="0.25">
      <c r="B3339" s="213"/>
      <c r="C3339" s="10">
        <v>138.958333333334</v>
      </c>
      <c r="D3339" s="10">
        <v>1.2295619</v>
      </c>
      <c r="E3339" s="10">
        <v>1.3806897</v>
      </c>
      <c r="F3339" s="10">
        <v>0.73313759999999994</v>
      </c>
      <c r="G3339" s="10">
        <v>0.80244530000000003</v>
      </c>
    </row>
    <row r="3340" spans="2:7" ht="12" thickBot="1" x14ac:dyDescent="0.25">
      <c r="B3340" s="213"/>
      <c r="C3340" s="10">
        <v>139</v>
      </c>
      <c r="D3340" s="10">
        <v>0.97898799999999997</v>
      </c>
      <c r="E3340" s="10">
        <v>1.0936665000000001</v>
      </c>
      <c r="F3340" s="10">
        <v>0.60643060000000004</v>
      </c>
      <c r="G3340" s="10">
        <v>0.65809240000000002</v>
      </c>
    </row>
    <row r="3341" spans="2:7" ht="12" thickBot="1" x14ac:dyDescent="0.25">
      <c r="B3341" s="213">
        <v>41414</v>
      </c>
      <c r="C3341" s="10">
        <v>139.041666666667</v>
      </c>
      <c r="D3341" s="10">
        <v>0.79440250000000001</v>
      </c>
      <c r="E3341" s="10">
        <v>0.88106249999999997</v>
      </c>
      <c r="F3341" s="10">
        <v>0.49593209999999999</v>
      </c>
      <c r="G3341" s="10">
        <v>0.52995409999999998</v>
      </c>
    </row>
    <row r="3342" spans="2:7" ht="12" thickBot="1" x14ac:dyDescent="0.25">
      <c r="B3342" s="213"/>
      <c r="C3342" s="10">
        <v>139.083333333334</v>
      </c>
      <c r="D3342" s="10">
        <v>0.68875640000000005</v>
      </c>
      <c r="E3342" s="10">
        <v>0.76374889999999995</v>
      </c>
      <c r="F3342" s="10">
        <v>0.41826380000000002</v>
      </c>
      <c r="G3342" s="10">
        <v>0.44447979999999998</v>
      </c>
    </row>
    <row r="3343" spans="2:7" ht="12" thickBot="1" x14ac:dyDescent="0.25">
      <c r="B3343" s="213"/>
      <c r="C3343" s="10">
        <v>139.125</v>
      </c>
      <c r="D3343" s="10">
        <v>0.6323472</v>
      </c>
      <c r="E3343" s="10">
        <v>0.70395629999999998</v>
      </c>
      <c r="F3343" s="10">
        <v>0.3688437</v>
      </c>
      <c r="G3343" s="10">
        <v>0.38947890000000002</v>
      </c>
    </row>
    <row r="3344" spans="2:7" ht="12" thickBot="1" x14ac:dyDescent="0.25">
      <c r="B3344" s="213"/>
      <c r="C3344" s="10">
        <v>139.166666666667</v>
      </c>
      <c r="D3344" s="10">
        <v>0.603302</v>
      </c>
      <c r="E3344" s="10">
        <v>0.68082229999999999</v>
      </c>
      <c r="F3344" s="10">
        <v>0.33868939999999997</v>
      </c>
      <c r="G3344" s="10">
        <v>0.35936050000000003</v>
      </c>
    </row>
    <row r="3345" spans="2:7" ht="12" thickBot="1" x14ac:dyDescent="0.25">
      <c r="B3345" s="213"/>
      <c r="C3345" s="10">
        <v>139.208333333334</v>
      </c>
      <c r="D3345" s="10">
        <v>0.60041730000000004</v>
      </c>
      <c r="E3345" s="10">
        <v>0.70064939999999998</v>
      </c>
      <c r="F3345" s="10">
        <v>0.32601479999999999</v>
      </c>
      <c r="G3345" s="10">
        <v>0.3492537</v>
      </c>
    </row>
    <row r="3346" spans="2:7" ht="12" thickBot="1" x14ac:dyDescent="0.25">
      <c r="B3346" s="213"/>
      <c r="C3346" s="10">
        <v>139.25</v>
      </c>
      <c r="D3346" s="10">
        <v>0.64366789999999996</v>
      </c>
      <c r="E3346" s="10">
        <v>0.81666620000000001</v>
      </c>
      <c r="F3346" s="10">
        <v>0.33521800000000002</v>
      </c>
      <c r="G3346" s="10">
        <v>0.38004539999999998</v>
      </c>
    </row>
    <row r="3347" spans="2:7" ht="12" thickBot="1" x14ac:dyDescent="0.25">
      <c r="B3347" s="213"/>
      <c r="C3347" s="10">
        <v>139.291666666667</v>
      </c>
      <c r="D3347" s="10">
        <v>0.74199159999999997</v>
      </c>
      <c r="E3347" s="10">
        <v>1.0413577999999999</v>
      </c>
      <c r="F3347" s="10">
        <v>0.37807819999999998</v>
      </c>
      <c r="G3347" s="10">
        <v>0.47326649999999998</v>
      </c>
    </row>
    <row r="3348" spans="2:7" ht="12" thickBot="1" x14ac:dyDescent="0.25">
      <c r="B3348" s="213"/>
      <c r="C3348" s="10">
        <v>139.333333333334</v>
      </c>
      <c r="D3348" s="10">
        <v>0.79713449999999997</v>
      </c>
      <c r="E3348" s="10">
        <v>1.1059029</v>
      </c>
      <c r="F3348" s="10">
        <v>0.41137370000000001</v>
      </c>
      <c r="G3348" s="10">
        <v>0.51524999999999999</v>
      </c>
    </row>
    <row r="3349" spans="2:7" ht="12" thickBot="1" x14ac:dyDescent="0.25">
      <c r="B3349" s="213"/>
      <c r="C3349" s="10">
        <v>139.375</v>
      </c>
      <c r="D3349" s="10">
        <v>0.77958260000000001</v>
      </c>
      <c r="E3349" s="10">
        <v>1.0388082000000001</v>
      </c>
      <c r="F3349" s="10">
        <v>0.4108907</v>
      </c>
      <c r="G3349" s="10">
        <v>0.49124879999999999</v>
      </c>
    </row>
    <row r="3350" spans="2:7" ht="12" thickBot="1" x14ac:dyDescent="0.25">
      <c r="B3350" s="213"/>
      <c r="C3350" s="10">
        <v>139.416666666667</v>
      </c>
      <c r="D3350" s="10">
        <v>0.80748869999999995</v>
      </c>
      <c r="E3350" s="10">
        <v>1.042359</v>
      </c>
      <c r="F3350" s="10">
        <v>0.43536979999999997</v>
      </c>
      <c r="G3350" s="10">
        <v>0.5120403</v>
      </c>
    </row>
    <row r="3351" spans="2:7" ht="12" thickBot="1" x14ac:dyDescent="0.25">
      <c r="B3351" s="213"/>
      <c r="C3351" s="10">
        <v>139.458333333334</v>
      </c>
      <c r="D3351" s="10">
        <v>0.85824250000000002</v>
      </c>
      <c r="E3351" s="10">
        <v>1.0696117999999999</v>
      </c>
      <c r="F3351" s="10">
        <v>0.47487119999999999</v>
      </c>
      <c r="G3351" s="10">
        <v>0.55534159999999999</v>
      </c>
    </row>
    <row r="3352" spans="2:7" ht="12" thickBot="1" x14ac:dyDescent="0.25">
      <c r="B3352" s="213"/>
      <c r="C3352" s="10">
        <v>139.5</v>
      </c>
      <c r="D3352" s="10">
        <v>0.92356490000000002</v>
      </c>
      <c r="E3352" s="10">
        <v>1.1165969</v>
      </c>
      <c r="F3352" s="10">
        <v>0.52718180000000003</v>
      </c>
      <c r="G3352" s="10">
        <v>0.6055334</v>
      </c>
    </row>
    <row r="3353" spans="2:7" ht="12" thickBot="1" x14ac:dyDescent="0.25">
      <c r="B3353" s="213"/>
      <c r="C3353" s="10">
        <v>139.541666666667</v>
      </c>
      <c r="D3353" s="10">
        <v>1.0124549</v>
      </c>
      <c r="E3353" s="10">
        <v>1.1904456000000001</v>
      </c>
      <c r="F3353" s="10">
        <v>0.59537839999999997</v>
      </c>
      <c r="G3353" s="10">
        <v>0.67010179999999997</v>
      </c>
    </row>
    <row r="3354" spans="2:7" ht="12" thickBot="1" x14ac:dyDescent="0.25">
      <c r="B3354" s="213"/>
      <c r="C3354" s="10">
        <v>139.583333333334</v>
      </c>
      <c r="D3354" s="10">
        <v>1.1249404000000001</v>
      </c>
      <c r="E3354" s="10">
        <v>1.2875080000000001</v>
      </c>
      <c r="F3354" s="10">
        <v>0.6703711</v>
      </c>
      <c r="G3354" s="10">
        <v>0.74267720000000004</v>
      </c>
    </row>
    <row r="3355" spans="2:7" ht="12" thickBot="1" x14ac:dyDescent="0.25">
      <c r="B3355" s="213"/>
      <c r="C3355" s="10">
        <v>139.625</v>
      </c>
      <c r="D3355" s="10">
        <v>1.2751938</v>
      </c>
      <c r="E3355" s="10">
        <v>1.4169932000000001</v>
      </c>
      <c r="F3355" s="10">
        <v>0.75775780000000004</v>
      </c>
      <c r="G3355" s="10">
        <v>0.82636339999999997</v>
      </c>
    </row>
    <row r="3356" spans="2:7" ht="12" thickBot="1" x14ac:dyDescent="0.25">
      <c r="B3356" s="213"/>
      <c r="C3356" s="10">
        <v>139.666666666667</v>
      </c>
      <c r="D3356" s="10">
        <v>1.4894871000000001</v>
      </c>
      <c r="E3356" s="10">
        <v>1.6145670999999999</v>
      </c>
      <c r="F3356" s="10">
        <v>0.87248510000000001</v>
      </c>
      <c r="G3356" s="10">
        <v>0.93652789999999997</v>
      </c>
    </row>
    <row r="3357" spans="2:7" ht="12" thickBot="1" x14ac:dyDescent="0.25">
      <c r="B3357" s="213"/>
      <c r="C3357" s="10">
        <v>139.708333333334</v>
      </c>
      <c r="D3357" s="10">
        <v>1.7221934000000001</v>
      </c>
      <c r="E3357" s="10">
        <v>1.8450791</v>
      </c>
      <c r="F3357" s="10">
        <v>0.99042470000000005</v>
      </c>
      <c r="G3357" s="10">
        <v>1.0497745000000001</v>
      </c>
    </row>
    <row r="3358" spans="2:7" ht="12" thickBot="1" x14ac:dyDescent="0.25">
      <c r="B3358" s="213"/>
      <c r="C3358" s="10">
        <v>139.75</v>
      </c>
      <c r="D3358" s="10">
        <v>1.9146000999999999</v>
      </c>
      <c r="E3358" s="10">
        <v>2.0500248999999999</v>
      </c>
      <c r="F3358" s="10">
        <v>1.0918410999999999</v>
      </c>
      <c r="G3358" s="10">
        <v>1.1504912</v>
      </c>
    </row>
    <row r="3359" spans="2:7" ht="12" thickBot="1" x14ac:dyDescent="0.25">
      <c r="B3359" s="213"/>
      <c r="C3359" s="10">
        <v>139.791666666667</v>
      </c>
      <c r="D3359" s="10">
        <v>1.9840475</v>
      </c>
      <c r="E3359" s="10">
        <v>2.1293582999999998</v>
      </c>
      <c r="F3359" s="10">
        <v>1.1330046</v>
      </c>
      <c r="G3359" s="10">
        <v>1.1968000999999999</v>
      </c>
    </row>
    <row r="3360" spans="2:7" ht="12" thickBot="1" x14ac:dyDescent="0.25">
      <c r="B3360" s="213"/>
      <c r="C3360" s="10">
        <v>139.833333333334</v>
      </c>
      <c r="D3360" s="10">
        <v>1.8610017000000001</v>
      </c>
      <c r="E3360" s="10">
        <v>2.0209066</v>
      </c>
      <c r="F3360" s="10">
        <v>1.0761031000000001</v>
      </c>
      <c r="G3360" s="10">
        <v>1.1463513999999999</v>
      </c>
    </row>
    <row r="3361" spans="2:7" ht="12" thickBot="1" x14ac:dyDescent="0.25">
      <c r="B3361" s="213"/>
      <c r="C3361" s="10">
        <v>139.875</v>
      </c>
      <c r="D3361" s="10">
        <v>1.7564514</v>
      </c>
      <c r="E3361" s="10">
        <v>1.9349718</v>
      </c>
      <c r="F3361" s="10">
        <v>1.0104036000000001</v>
      </c>
      <c r="G3361" s="10">
        <v>1.0839089</v>
      </c>
    </row>
    <row r="3362" spans="2:7" ht="12" thickBot="1" x14ac:dyDescent="0.25">
      <c r="B3362" s="213"/>
      <c r="C3362" s="10">
        <v>139.916666666667</v>
      </c>
      <c r="D3362" s="10">
        <v>1.6208172000000001</v>
      </c>
      <c r="E3362" s="10">
        <v>1.7905902</v>
      </c>
      <c r="F3362" s="10">
        <v>0.94683240000000002</v>
      </c>
      <c r="G3362" s="10">
        <v>1.0178301999999999</v>
      </c>
    </row>
    <row r="3363" spans="2:7" ht="12" thickBot="1" x14ac:dyDescent="0.25">
      <c r="B3363" s="213"/>
      <c r="C3363" s="10">
        <v>139.958333333334</v>
      </c>
      <c r="D3363" s="10">
        <v>1.3308599999999999</v>
      </c>
      <c r="E3363" s="10">
        <v>1.4642195</v>
      </c>
      <c r="F3363" s="10">
        <v>0.80860259999999995</v>
      </c>
      <c r="G3363" s="10">
        <v>0.87237480000000001</v>
      </c>
    </row>
    <row r="3364" spans="2:7" ht="12" thickBot="1" x14ac:dyDescent="0.25">
      <c r="B3364" s="213"/>
      <c r="C3364" s="10">
        <v>140</v>
      </c>
      <c r="D3364" s="10">
        <v>1.0375810000000001</v>
      </c>
      <c r="E3364" s="10">
        <v>1.1338463999999999</v>
      </c>
      <c r="F3364" s="10">
        <v>0.64699309999999999</v>
      </c>
      <c r="G3364" s="10">
        <v>0.69755049999999996</v>
      </c>
    </row>
    <row r="3365" spans="2:7" ht="12" thickBot="1" x14ac:dyDescent="0.25">
      <c r="B3365" s="213">
        <v>41415</v>
      </c>
      <c r="C3365" s="10">
        <v>140.041666666667</v>
      </c>
      <c r="D3365" s="10">
        <v>0.83409730000000004</v>
      </c>
      <c r="E3365" s="10">
        <v>0.90889189999999997</v>
      </c>
      <c r="F3365" s="10">
        <v>0.52467810000000004</v>
      </c>
      <c r="G3365" s="10">
        <v>0.55584619999999996</v>
      </c>
    </row>
    <row r="3366" spans="2:7" ht="12" thickBot="1" x14ac:dyDescent="0.25">
      <c r="B3366" s="213"/>
      <c r="C3366" s="10">
        <v>140.083333333334</v>
      </c>
      <c r="D3366" s="10">
        <v>0.71724840000000001</v>
      </c>
      <c r="E3366" s="10">
        <v>0.78771880000000005</v>
      </c>
      <c r="F3366" s="10">
        <v>0.44180609999999998</v>
      </c>
      <c r="G3366" s="10">
        <v>0.4642095</v>
      </c>
    </row>
    <row r="3367" spans="2:7" ht="12" thickBot="1" x14ac:dyDescent="0.25">
      <c r="B3367" s="213"/>
      <c r="C3367" s="10">
        <v>140.125</v>
      </c>
      <c r="D3367" s="10">
        <v>0.65258590000000005</v>
      </c>
      <c r="E3367" s="10">
        <v>0.72057760000000004</v>
      </c>
      <c r="F3367" s="10">
        <v>0.38799640000000002</v>
      </c>
      <c r="G3367" s="10">
        <v>0.4027133</v>
      </c>
    </row>
    <row r="3368" spans="2:7" ht="12" thickBot="1" x14ac:dyDescent="0.25">
      <c r="B3368" s="213"/>
      <c r="C3368" s="10">
        <v>140.166666666667</v>
      </c>
      <c r="D3368" s="10">
        <v>0.61872839999999996</v>
      </c>
      <c r="E3368" s="10">
        <v>0.69210170000000004</v>
      </c>
      <c r="F3368" s="10">
        <v>0.3534986</v>
      </c>
      <c r="G3368" s="10">
        <v>0.37038120000000002</v>
      </c>
    </row>
    <row r="3369" spans="2:7" ht="12" thickBot="1" x14ac:dyDescent="0.25">
      <c r="B3369" s="213"/>
      <c r="C3369" s="10">
        <v>140.208333333334</v>
      </c>
      <c r="D3369" s="10">
        <v>0.6136433</v>
      </c>
      <c r="E3369" s="10">
        <v>0.71379349999999997</v>
      </c>
      <c r="F3369" s="10">
        <v>0.336615</v>
      </c>
      <c r="G3369" s="10">
        <v>0.36270750000000002</v>
      </c>
    </row>
    <row r="3370" spans="2:7" ht="12" thickBot="1" x14ac:dyDescent="0.25">
      <c r="B3370" s="213"/>
      <c r="C3370" s="10">
        <v>140.25</v>
      </c>
      <c r="D3370" s="10">
        <v>0.65571179999999996</v>
      </c>
      <c r="E3370" s="10">
        <v>0.82442820000000006</v>
      </c>
      <c r="F3370" s="10">
        <v>0.34401290000000001</v>
      </c>
      <c r="G3370" s="10">
        <v>0.38951340000000001</v>
      </c>
    </row>
    <row r="3371" spans="2:7" ht="12" thickBot="1" x14ac:dyDescent="0.25">
      <c r="B3371" s="213"/>
      <c r="C3371" s="10">
        <v>140.291666666667</v>
      </c>
      <c r="D3371" s="10">
        <v>0.74973860000000003</v>
      </c>
      <c r="E3371" s="10">
        <v>1.0391366</v>
      </c>
      <c r="F3371" s="10">
        <v>0.38503559999999998</v>
      </c>
      <c r="G3371" s="10">
        <v>0.4725665</v>
      </c>
    </row>
    <row r="3372" spans="2:7" ht="12" thickBot="1" x14ac:dyDescent="0.25">
      <c r="B3372" s="213"/>
      <c r="C3372" s="10">
        <v>140.333333333334</v>
      </c>
      <c r="D3372" s="10">
        <v>0.796373</v>
      </c>
      <c r="E3372" s="10">
        <v>1.1025062999999999</v>
      </c>
      <c r="F3372" s="10">
        <v>0.41007280000000002</v>
      </c>
      <c r="G3372" s="10">
        <v>0.50978190000000001</v>
      </c>
    </row>
    <row r="3373" spans="2:7" ht="12" thickBot="1" x14ac:dyDescent="0.25">
      <c r="B3373" s="213"/>
      <c r="C3373" s="10">
        <v>140.375</v>
      </c>
      <c r="D3373" s="10">
        <v>0.76490749999999996</v>
      </c>
      <c r="E3373" s="10">
        <v>1.0202420999999999</v>
      </c>
      <c r="F3373" s="10">
        <v>0.40012399999999998</v>
      </c>
      <c r="G3373" s="10">
        <v>0.48361300000000002</v>
      </c>
    </row>
    <row r="3374" spans="2:7" ht="12" thickBot="1" x14ac:dyDescent="0.25">
      <c r="B3374" s="213"/>
      <c r="C3374" s="10">
        <v>140.416666666667</v>
      </c>
      <c r="D3374" s="10">
        <v>0.77847029999999995</v>
      </c>
      <c r="E3374" s="10">
        <v>1.0128807</v>
      </c>
      <c r="F3374" s="10">
        <v>0.41155510000000001</v>
      </c>
      <c r="G3374" s="10">
        <v>0.49467299999999997</v>
      </c>
    </row>
    <row r="3375" spans="2:7" ht="12" thickBot="1" x14ac:dyDescent="0.25">
      <c r="B3375" s="213"/>
      <c r="C3375" s="10">
        <v>140.458333333334</v>
      </c>
      <c r="D3375" s="10">
        <v>0.80869869999999999</v>
      </c>
      <c r="E3375" s="10">
        <v>1.0289705</v>
      </c>
      <c r="F3375" s="10">
        <v>0.4372974</v>
      </c>
      <c r="G3375" s="10">
        <v>0.52061449999999998</v>
      </c>
    </row>
    <row r="3376" spans="2:7" ht="12" thickBot="1" x14ac:dyDescent="0.25">
      <c r="B3376" s="213"/>
      <c r="C3376" s="10">
        <v>140.5</v>
      </c>
      <c r="D3376" s="10">
        <v>0.84814529999999999</v>
      </c>
      <c r="E3376" s="10">
        <v>1.0413505999999999</v>
      </c>
      <c r="F3376" s="10">
        <v>0.47421259999999998</v>
      </c>
      <c r="G3376" s="10">
        <v>0.55760810000000005</v>
      </c>
    </row>
    <row r="3377" spans="2:7" ht="12" thickBot="1" x14ac:dyDescent="0.25">
      <c r="B3377" s="213"/>
      <c r="C3377" s="10">
        <v>140.541666666667</v>
      </c>
      <c r="D3377" s="10">
        <v>0.90220480000000003</v>
      </c>
      <c r="E3377" s="10">
        <v>1.0905035000000001</v>
      </c>
      <c r="F3377" s="10">
        <v>0.52192729999999998</v>
      </c>
      <c r="G3377" s="10">
        <v>0.60723349999999998</v>
      </c>
    </row>
    <row r="3378" spans="2:7" ht="12" thickBot="1" x14ac:dyDescent="0.25">
      <c r="B3378" s="213"/>
      <c r="C3378" s="10">
        <v>140.583333333334</v>
      </c>
      <c r="D3378" s="10">
        <v>0.95978240000000004</v>
      </c>
      <c r="E3378" s="10">
        <v>1.1374660999999999</v>
      </c>
      <c r="F3378" s="10">
        <v>0.56792520000000002</v>
      </c>
      <c r="G3378" s="10">
        <v>0.65710900000000005</v>
      </c>
    </row>
    <row r="3379" spans="2:7" ht="12" thickBot="1" x14ac:dyDescent="0.25">
      <c r="B3379" s="213"/>
      <c r="C3379" s="10">
        <v>140.625</v>
      </c>
      <c r="D3379" s="10">
        <v>1.0371509999999999</v>
      </c>
      <c r="E3379" s="10">
        <v>1.2027185</v>
      </c>
      <c r="F3379" s="10">
        <v>0.62132799999999999</v>
      </c>
      <c r="G3379" s="10">
        <v>0.69944850000000003</v>
      </c>
    </row>
    <row r="3380" spans="2:7" ht="12" thickBot="1" x14ac:dyDescent="0.25">
      <c r="B3380" s="213"/>
      <c r="C3380" s="10">
        <v>140.666666666667</v>
      </c>
      <c r="D3380" s="10">
        <v>1.1555034</v>
      </c>
      <c r="E3380" s="10">
        <v>1.3211375999999999</v>
      </c>
      <c r="F3380" s="10">
        <v>0.69150509999999998</v>
      </c>
      <c r="G3380" s="10">
        <v>0.76834199999999997</v>
      </c>
    </row>
    <row r="3381" spans="2:7" ht="12" thickBot="1" x14ac:dyDescent="0.25">
      <c r="B3381" s="213"/>
      <c r="C3381" s="10">
        <v>140.708333333334</v>
      </c>
      <c r="D3381" s="10">
        <v>1.2742131000000001</v>
      </c>
      <c r="E3381" s="10">
        <v>1.451613</v>
      </c>
      <c r="F3381" s="10">
        <v>0.76108109999999995</v>
      </c>
      <c r="G3381" s="10">
        <v>0.84220410000000001</v>
      </c>
    </row>
    <row r="3382" spans="2:7" ht="12" thickBot="1" x14ac:dyDescent="0.25">
      <c r="B3382" s="213"/>
      <c r="C3382" s="10">
        <v>140.75</v>
      </c>
      <c r="D3382" s="10">
        <v>1.3604117</v>
      </c>
      <c r="E3382" s="10">
        <v>1.5613184</v>
      </c>
      <c r="F3382" s="10">
        <v>0.81286159999999996</v>
      </c>
      <c r="G3382" s="10">
        <v>0.9033795</v>
      </c>
    </row>
    <row r="3383" spans="2:7" ht="12" thickBot="1" x14ac:dyDescent="0.25">
      <c r="B3383" s="213"/>
      <c r="C3383" s="10">
        <v>140.791666666667</v>
      </c>
      <c r="D3383" s="10">
        <v>1.3466479</v>
      </c>
      <c r="E3383" s="10">
        <v>1.5710208000000001</v>
      </c>
      <c r="F3383" s="10">
        <v>0.81154899999999996</v>
      </c>
      <c r="G3383" s="10">
        <v>0.9172323</v>
      </c>
    </row>
    <row r="3384" spans="2:7" ht="12" thickBot="1" x14ac:dyDescent="0.25">
      <c r="B3384" s="213"/>
      <c r="C3384" s="10">
        <v>140.833333333334</v>
      </c>
      <c r="D3384" s="10">
        <v>1.2607767000000001</v>
      </c>
      <c r="E3384" s="10">
        <v>1.4948387000000001</v>
      </c>
      <c r="F3384" s="10">
        <v>0.75414959999999998</v>
      </c>
      <c r="G3384" s="10">
        <v>0.86766580000000004</v>
      </c>
    </row>
    <row r="3385" spans="2:7" ht="12" thickBot="1" x14ac:dyDescent="0.25">
      <c r="B3385" s="213"/>
      <c r="C3385" s="10">
        <v>140.875</v>
      </c>
      <c r="D3385" s="10">
        <v>1.2574216</v>
      </c>
      <c r="E3385" s="10">
        <v>1.5099965</v>
      </c>
      <c r="F3385" s="10">
        <v>0.71912799999999999</v>
      </c>
      <c r="G3385" s="10">
        <v>0.83366819999999997</v>
      </c>
    </row>
    <row r="3386" spans="2:7" ht="12" thickBot="1" x14ac:dyDescent="0.25">
      <c r="B3386" s="213"/>
      <c r="C3386" s="10">
        <v>140.916666666667</v>
      </c>
      <c r="D3386" s="10">
        <v>1.2295316999999999</v>
      </c>
      <c r="E3386" s="10">
        <v>1.4630471</v>
      </c>
      <c r="F3386" s="10">
        <v>0.69818639999999998</v>
      </c>
      <c r="G3386" s="10">
        <v>0.79753819999999997</v>
      </c>
    </row>
    <row r="3387" spans="2:7" ht="12" thickBot="1" x14ac:dyDescent="0.25">
      <c r="B3387" s="213"/>
      <c r="C3387" s="10">
        <v>140.958333333334</v>
      </c>
      <c r="D3387" s="10">
        <v>1.0593629</v>
      </c>
      <c r="E3387" s="10">
        <v>1.2430901000000001</v>
      </c>
      <c r="F3387" s="10">
        <v>0.61089599999999999</v>
      </c>
      <c r="G3387" s="10">
        <v>0.69321540000000004</v>
      </c>
    </row>
    <row r="3388" spans="2:7" ht="12" thickBot="1" x14ac:dyDescent="0.25">
      <c r="B3388" s="213"/>
      <c r="C3388" s="10">
        <v>141</v>
      </c>
      <c r="D3388" s="10">
        <v>0.85333429999999999</v>
      </c>
      <c r="E3388" s="10">
        <v>0.98855669999999995</v>
      </c>
      <c r="F3388" s="10">
        <v>0.504498</v>
      </c>
      <c r="G3388" s="10">
        <v>0.56232819999999994</v>
      </c>
    </row>
    <row r="3389" spans="2:7" ht="12" thickBot="1" x14ac:dyDescent="0.25">
      <c r="B3389" s="213">
        <v>41416</v>
      </c>
      <c r="C3389" s="10">
        <v>141.041666666667</v>
      </c>
      <c r="D3389" s="10">
        <v>0.71022410000000002</v>
      </c>
      <c r="E3389" s="10">
        <v>0.8138976</v>
      </c>
      <c r="F3389" s="10">
        <v>0.41132030000000003</v>
      </c>
      <c r="G3389" s="10">
        <v>0.44979400000000003</v>
      </c>
    </row>
    <row r="3390" spans="2:7" ht="12" thickBot="1" x14ac:dyDescent="0.25">
      <c r="B3390" s="213"/>
      <c r="C3390" s="10">
        <v>141.083333333334</v>
      </c>
      <c r="D3390" s="10">
        <v>0.63030960000000003</v>
      </c>
      <c r="E3390" s="10">
        <v>0.71839120000000001</v>
      </c>
      <c r="F3390" s="10">
        <v>0.34752349999999999</v>
      </c>
      <c r="G3390" s="10">
        <v>0.37834509999999999</v>
      </c>
    </row>
    <row r="3391" spans="2:7" ht="12" thickBot="1" x14ac:dyDescent="0.25">
      <c r="B3391" s="213"/>
      <c r="C3391" s="10">
        <v>141.125</v>
      </c>
      <c r="D3391" s="10">
        <v>0.58763120000000002</v>
      </c>
      <c r="E3391" s="10">
        <v>0.67472069999999995</v>
      </c>
      <c r="F3391" s="10">
        <v>0.31062810000000002</v>
      </c>
      <c r="G3391" s="10">
        <v>0.33852070000000001</v>
      </c>
    </row>
    <row r="3392" spans="2:7" ht="12" thickBot="1" x14ac:dyDescent="0.25">
      <c r="B3392" s="213"/>
      <c r="C3392" s="10">
        <v>141.166666666667</v>
      </c>
      <c r="D3392" s="10">
        <v>0.5676253</v>
      </c>
      <c r="E3392" s="10">
        <v>0.65823779999999998</v>
      </c>
      <c r="F3392" s="10">
        <v>0.2902264</v>
      </c>
      <c r="G3392" s="10">
        <v>0.31573760000000001</v>
      </c>
    </row>
    <row r="3393" spans="2:7" ht="12" thickBot="1" x14ac:dyDescent="0.25">
      <c r="B3393" s="213"/>
      <c r="C3393" s="10">
        <v>141.208333333334</v>
      </c>
      <c r="D3393" s="10">
        <v>0.57118179999999996</v>
      </c>
      <c r="E3393" s="10">
        <v>0.68927039999999995</v>
      </c>
      <c r="F3393" s="10">
        <v>0.28434949999999998</v>
      </c>
      <c r="G3393" s="10">
        <v>0.32036949999999997</v>
      </c>
    </row>
    <row r="3394" spans="2:7" ht="12" thickBot="1" x14ac:dyDescent="0.25">
      <c r="B3394" s="213"/>
      <c r="C3394" s="10">
        <v>141.25</v>
      </c>
      <c r="D3394" s="10">
        <v>0.61817250000000001</v>
      </c>
      <c r="E3394" s="10">
        <v>0.81323670000000003</v>
      </c>
      <c r="F3394" s="10">
        <v>0.30061549999999998</v>
      </c>
      <c r="G3394" s="10">
        <v>0.36201640000000002</v>
      </c>
    </row>
    <row r="3395" spans="2:7" ht="12" thickBot="1" x14ac:dyDescent="0.25">
      <c r="B3395" s="213"/>
      <c r="C3395" s="10">
        <v>141.291666666667</v>
      </c>
      <c r="D3395" s="10">
        <v>0.71468140000000002</v>
      </c>
      <c r="E3395" s="10">
        <v>1.0514948</v>
      </c>
      <c r="F3395" s="10">
        <v>0.34757310000000002</v>
      </c>
      <c r="G3395" s="10">
        <v>0.46610859999999998</v>
      </c>
    </row>
    <row r="3396" spans="2:7" ht="12" thickBot="1" x14ac:dyDescent="0.25">
      <c r="B3396" s="213"/>
      <c r="C3396" s="10">
        <v>141.333333333334</v>
      </c>
      <c r="D3396" s="10">
        <v>0.76440019999999997</v>
      </c>
      <c r="E3396" s="10">
        <v>1.1222095999999999</v>
      </c>
      <c r="F3396" s="10">
        <v>0.37759720000000002</v>
      </c>
      <c r="G3396" s="10">
        <v>0.5052567</v>
      </c>
    </row>
    <row r="3397" spans="2:7" ht="12" thickBot="1" x14ac:dyDescent="0.25">
      <c r="B3397" s="213"/>
      <c r="C3397" s="10">
        <v>141.375</v>
      </c>
      <c r="D3397" s="10">
        <v>0.74208450000000004</v>
      </c>
      <c r="E3397" s="10">
        <v>1.0498742999999999</v>
      </c>
      <c r="F3397" s="10">
        <v>0.36868849999999997</v>
      </c>
      <c r="G3397" s="10">
        <v>0.47541610000000001</v>
      </c>
    </row>
    <row r="3398" spans="2:7" ht="12" thickBot="1" x14ac:dyDescent="0.25">
      <c r="B3398" s="213"/>
      <c r="C3398" s="10">
        <v>141.416666666667</v>
      </c>
      <c r="D3398" s="10">
        <v>0.74528329999999998</v>
      </c>
      <c r="E3398" s="10">
        <v>1.0194711000000001</v>
      </c>
      <c r="F3398" s="10">
        <v>0.36764950000000002</v>
      </c>
      <c r="G3398" s="10">
        <v>0.47254380000000001</v>
      </c>
    </row>
    <row r="3399" spans="2:7" ht="12" thickBot="1" x14ac:dyDescent="0.25">
      <c r="B3399" s="213"/>
      <c r="C3399" s="10">
        <v>141.458333333334</v>
      </c>
      <c r="D3399" s="10">
        <v>0.75883069999999997</v>
      </c>
      <c r="E3399" s="10">
        <v>1.0092083999999999</v>
      </c>
      <c r="F3399" s="10">
        <v>0.37846970000000002</v>
      </c>
      <c r="G3399" s="10">
        <v>0.47157199999999999</v>
      </c>
    </row>
    <row r="3400" spans="2:7" ht="12" thickBot="1" x14ac:dyDescent="0.25">
      <c r="B3400" s="213"/>
      <c r="C3400" s="10">
        <v>141.5</v>
      </c>
      <c r="D3400" s="10">
        <v>0.76621189999999995</v>
      </c>
      <c r="E3400" s="10">
        <v>0.99471969999999998</v>
      </c>
      <c r="F3400" s="10">
        <v>0.38610879999999997</v>
      </c>
      <c r="G3400" s="10">
        <v>0.47901640000000001</v>
      </c>
    </row>
    <row r="3401" spans="2:7" ht="12" thickBot="1" x14ac:dyDescent="0.25">
      <c r="B3401" s="213"/>
      <c r="C3401" s="10">
        <v>141.541666666667</v>
      </c>
      <c r="D3401" s="10">
        <v>0.76754409999999995</v>
      </c>
      <c r="E3401" s="10">
        <v>0.98032209999999997</v>
      </c>
      <c r="F3401" s="10">
        <v>0.39449329999999999</v>
      </c>
      <c r="G3401" s="10">
        <v>0.48617850000000001</v>
      </c>
    </row>
    <row r="3402" spans="2:7" ht="12" thickBot="1" x14ac:dyDescent="0.25">
      <c r="B3402" s="213"/>
      <c r="C3402" s="10">
        <v>141.583333333334</v>
      </c>
      <c r="D3402" s="10">
        <v>0.75937779999999999</v>
      </c>
      <c r="E3402" s="10">
        <v>0.9505017</v>
      </c>
      <c r="F3402" s="10">
        <v>0.39855309999999999</v>
      </c>
      <c r="G3402" s="10">
        <v>0.48496729999999999</v>
      </c>
    </row>
    <row r="3403" spans="2:7" ht="12" thickBot="1" x14ac:dyDescent="0.25">
      <c r="B3403" s="213"/>
      <c r="C3403" s="10">
        <v>141.625</v>
      </c>
      <c r="D3403" s="10">
        <v>0.75551990000000002</v>
      </c>
      <c r="E3403" s="10">
        <v>0.93959910000000002</v>
      </c>
      <c r="F3403" s="10">
        <v>0.40894209999999998</v>
      </c>
      <c r="G3403" s="10">
        <v>0.49133900000000003</v>
      </c>
    </row>
    <row r="3404" spans="2:7" ht="12" thickBot="1" x14ac:dyDescent="0.25">
      <c r="B3404" s="213"/>
      <c r="C3404" s="10">
        <v>141.666666666667</v>
      </c>
      <c r="D3404" s="10">
        <v>0.78301259999999995</v>
      </c>
      <c r="E3404" s="10">
        <v>0.96908890000000003</v>
      </c>
      <c r="F3404" s="10">
        <v>0.4396042</v>
      </c>
      <c r="G3404" s="10">
        <v>0.52515420000000002</v>
      </c>
    </row>
    <row r="3405" spans="2:7" ht="12" thickBot="1" x14ac:dyDescent="0.25">
      <c r="B3405" s="213"/>
      <c r="C3405" s="10">
        <v>141.708333333334</v>
      </c>
      <c r="D3405" s="10">
        <v>0.83606879999999995</v>
      </c>
      <c r="E3405" s="10">
        <v>1.0462399</v>
      </c>
      <c r="F3405" s="10">
        <v>0.4817806</v>
      </c>
      <c r="G3405" s="10">
        <v>0.5786308</v>
      </c>
    </row>
    <row r="3406" spans="2:7" ht="12" thickBot="1" x14ac:dyDescent="0.25">
      <c r="B3406" s="213"/>
      <c r="C3406" s="10">
        <v>141.75</v>
      </c>
      <c r="D3406" s="10">
        <v>0.90384810000000004</v>
      </c>
      <c r="E3406" s="10">
        <v>1.1506833000000001</v>
      </c>
      <c r="F3406" s="10">
        <v>0.5333291</v>
      </c>
      <c r="G3406" s="10">
        <v>0.64096719999999996</v>
      </c>
    </row>
    <row r="3407" spans="2:7" ht="12" thickBot="1" x14ac:dyDescent="0.25">
      <c r="B3407" s="213"/>
      <c r="C3407" s="10">
        <v>141.791666666667</v>
      </c>
      <c r="D3407" s="10">
        <v>0.95573030000000003</v>
      </c>
      <c r="E3407" s="10">
        <v>1.2273727999999999</v>
      </c>
      <c r="F3407" s="10">
        <v>0.56916679999999997</v>
      </c>
      <c r="G3407" s="10">
        <v>0.6829752</v>
      </c>
    </row>
    <row r="3408" spans="2:7" ht="12" thickBot="1" x14ac:dyDescent="0.25">
      <c r="B3408" s="213"/>
      <c r="C3408" s="10">
        <v>141.833333333334</v>
      </c>
      <c r="D3408" s="10">
        <v>0.98672139999999997</v>
      </c>
      <c r="E3408" s="10">
        <v>1.2702271000000001</v>
      </c>
      <c r="F3408" s="10">
        <v>0.57442689999999996</v>
      </c>
      <c r="G3408" s="10">
        <v>0.69139609999999996</v>
      </c>
    </row>
    <row r="3409" spans="2:7" ht="12" thickBot="1" x14ac:dyDescent="0.25">
      <c r="B3409" s="213"/>
      <c r="C3409" s="10">
        <v>141.875</v>
      </c>
      <c r="D3409" s="10">
        <v>1.0742967000000001</v>
      </c>
      <c r="E3409" s="10">
        <v>1.3568369</v>
      </c>
      <c r="F3409" s="10">
        <v>0.59207670000000001</v>
      </c>
      <c r="G3409" s="10">
        <v>0.70928869999999999</v>
      </c>
    </row>
    <row r="3410" spans="2:7" ht="12" thickBot="1" x14ac:dyDescent="0.25">
      <c r="B3410" s="213"/>
      <c r="C3410" s="10">
        <v>141.916666666667</v>
      </c>
      <c r="D3410" s="10">
        <v>1.0910903000000001</v>
      </c>
      <c r="E3410" s="10">
        <v>1.3591488</v>
      </c>
      <c r="F3410" s="10">
        <v>0.59247320000000003</v>
      </c>
      <c r="G3410" s="10">
        <v>0.70604279999999997</v>
      </c>
    </row>
    <row r="3411" spans="2:7" ht="12" thickBot="1" x14ac:dyDescent="0.25">
      <c r="B3411" s="213"/>
      <c r="C3411" s="10">
        <v>141.958333333334</v>
      </c>
      <c r="D3411" s="10">
        <v>0.95227150000000005</v>
      </c>
      <c r="E3411" s="10">
        <v>1.1661926</v>
      </c>
      <c r="F3411" s="10">
        <v>0.52482660000000003</v>
      </c>
      <c r="G3411" s="10">
        <v>0.6116376</v>
      </c>
    </row>
    <row r="3412" spans="2:7" ht="12" thickBot="1" x14ac:dyDescent="0.25">
      <c r="B3412" s="213"/>
      <c r="C3412" s="10">
        <v>142</v>
      </c>
      <c r="D3412" s="10">
        <v>0.7795126</v>
      </c>
      <c r="E3412" s="10">
        <v>0.93302339999999995</v>
      </c>
      <c r="F3412" s="10">
        <v>0.43502790000000002</v>
      </c>
      <c r="G3412" s="10">
        <v>0.49957879999999999</v>
      </c>
    </row>
    <row r="3413" spans="2:7" ht="12" thickBot="1" x14ac:dyDescent="0.25">
      <c r="B3413" s="213">
        <v>41417</v>
      </c>
      <c r="C3413" s="10">
        <v>142.041666666667</v>
      </c>
      <c r="D3413" s="10">
        <v>0.66084560000000003</v>
      </c>
      <c r="E3413" s="10">
        <v>0.77537460000000002</v>
      </c>
      <c r="F3413" s="10">
        <v>0.36114239999999997</v>
      </c>
      <c r="G3413" s="10">
        <v>0.412161</v>
      </c>
    </row>
    <row r="3414" spans="2:7" ht="12" thickBot="1" x14ac:dyDescent="0.25">
      <c r="B3414" s="213"/>
      <c r="C3414" s="10">
        <v>142.083333333334</v>
      </c>
      <c r="D3414" s="10">
        <v>0.59408970000000005</v>
      </c>
      <c r="E3414" s="10">
        <v>0.69202410000000003</v>
      </c>
      <c r="F3414" s="10">
        <v>0.31413259999999998</v>
      </c>
      <c r="G3414" s="10">
        <v>0.3538229</v>
      </c>
    </row>
    <row r="3415" spans="2:7" ht="12" thickBot="1" x14ac:dyDescent="0.25">
      <c r="B3415" s="213"/>
      <c r="C3415" s="10">
        <v>142.125</v>
      </c>
      <c r="D3415" s="10">
        <v>0.55955750000000004</v>
      </c>
      <c r="E3415" s="10">
        <v>0.6528931</v>
      </c>
      <c r="F3415" s="10">
        <v>0.2863464</v>
      </c>
      <c r="G3415" s="10">
        <v>0.31920680000000001</v>
      </c>
    </row>
    <row r="3416" spans="2:7" ht="12" thickBot="1" x14ac:dyDescent="0.25">
      <c r="B3416" s="213"/>
      <c r="C3416" s="10">
        <v>142.166666666667</v>
      </c>
      <c r="D3416" s="10">
        <v>0.54576559999999996</v>
      </c>
      <c r="E3416" s="10">
        <v>0.64334910000000001</v>
      </c>
      <c r="F3416" s="10">
        <v>0.27220630000000001</v>
      </c>
      <c r="G3416" s="10">
        <v>0.30549369999999998</v>
      </c>
    </row>
    <row r="3417" spans="2:7" ht="12" thickBot="1" x14ac:dyDescent="0.25">
      <c r="B3417" s="213"/>
      <c r="C3417" s="10">
        <v>142.208333333334</v>
      </c>
      <c r="D3417" s="10">
        <v>0.55364400000000002</v>
      </c>
      <c r="E3417" s="10">
        <v>0.68235979999999996</v>
      </c>
      <c r="F3417" s="10">
        <v>0.2705496</v>
      </c>
      <c r="G3417" s="10">
        <v>0.31448019999999999</v>
      </c>
    </row>
    <row r="3418" spans="2:7" ht="12" thickBot="1" x14ac:dyDescent="0.25">
      <c r="B3418" s="213"/>
      <c r="C3418" s="10">
        <v>142.25</v>
      </c>
      <c r="D3418" s="10">
        <v>0.60586150000000005</v>
      </c>
      <c r="E3418" s="10">
        <v>0.81613360000000001</v>
      </c>
      <c r="F3418" s="10">
        <v>0.29040749999999999</v>
      </c>
      <c r="G3418" s="10">
        <v>0.36044110000000001</v>
      </c>
    </row>
    <row r="3419" spans="2:7" ht="12" thickBot="1" x14ac:dyDescent="0.25">
      <c r="B3419" s="213"/>
      <c r="C3419" s="10">
        <v>142.291666666667</v>
      </c>
      <c r="D3419" s="10">
        <v>0.70770809999999995</v>
      </c>
      <c r="E3419" s="10">
        <v>1.0565749</v>
      </c>
      <c r="F3419" s="10">
        <v>0.34177449999999998</v>
      </c>
      <c r="G3419" s="10">
        <v>0.46746720000000003</v>
      </c>
    </row>
    <row r="3420" spans="2:7" ht="12" thickBot="1" x14ac:dyDescent="0.25">
      <c r="B3420" s="213"/>
      <c r="C3420" s="10">
        <v>142.333333333334</v>
      </c>
      <c r="D3420" s="10">
        <v>0.76000610000000002</v>
      </c>
      <c r="E3420" s="10">
        <v>1.1329876999999999</v>
      </c>
      <c r="F3420" s="10">
        <v>0.37236150000000001</v>
      </c>
      <c r="G3420" s="10">
        <v>0.51278270000000004</v>
      </c>
    </row>
    <row r="3421" spans="2:7" ht="12" thickBot="1" x14ac:dyDescent="0.25">
      <c r="B3421" s="213"/>
      <c r="C3421" s="10">
        <v>142.375</v>
      </c>
      <c r="D3421" s="10">
        <v>0.73886839999999998</v>
      </c>
      <c r="E3421" s="10">
        <v>1.0490504</v>
      </c>
      <c r="F3421" s="10">
        <v>0.3620738</v>
      </c>
      <c r="G3421" s="10">
        <v>0.47636879999999998</v>
      </c>
    </row>
    <row r="3422" spans="2:7" ht="12" thickBot="1" x14ac:dyDescent="0.25">
      <c r="B3422" s="213"/>
      <c r="C3422" s="10">
        <v>142.416666666667</v>
      </c>
      <c r="D3422" s="10">
        <v>0.74439920000000004</v>
      </c>
      <c r="E3422" s="10">
        <v>1.0256786</v>
      </c>
      <c r="F3422" s="10">
        <v>0.36481049999999998</v>
      </c>
      <c r="G3422" s="10">
        <v>0.46668379999999998</v>
      </c>
    </row>
    <row r="3423" spans="2:7" ht="12" thickBot="1" x14ac:dyDescent="0.25">
      <c r="B3423" s="213"/>
      <c r="C3423" s="10">
        <v>142.458333333334</v>
      </c>
      <c r="D3423" s="10">
        <v>0.75622089999999997</v>
      </c>
      <c r="E3423" s="10">
        <v>1.0060039000000001</v>
      </c>
      <c r="F3423" s="10">
        <v>0.3735619</v>
      </c>
      <c r="G3423" s="10">
        <v>0.47166930000000001</v>
      </c>
    </row>
    <row r="3424" spans="2:7" ht="12" thickBot="1" x14ac:dyDescent="0.25">
      <c r="B3424" s="213"/>
      <c r="C3424" s="10">
        <v>142.5</v>
      </c>
      <c r="D3424" s="10">
        <v>0.76691489999999995</v>
      </c>
      <c r="E3424" s="10">
        <v>0.99026890000000001</v>
      </c>
      <c r="F3424" s="10">
        <v>0.38306499999999999</v>
      </c>
      <c r="G3424" s="10">
        <v>0.47541290000000003</v>
      </c>
    </row>
    <row r="3425" spans="2:7" ht="12" thickBot="1" x14ac:dyDescent="0.25">
      <c r="B3425" s="213"/>
      <c r="C3425" s="10">
        <v>142.541666666667</v>
      </c>
      <c r="D3425" s="10">
        <v>0.77196969999999998</v>
      </c>
      <c r="E3425" s="10">
        <v>0.97791039999999996</v>
      </c>
      <c r="F3425" s="10">
        <v>0.39609610000000001</v>
      </c>
      <c r="G3425" s="10">
        <v>0.48089389999999999</v>
      </c>
    </row>
    <row r="3426" spans="2:7" ht="12" thickBot="1" x14ac:dyDescent="0.25">
      <c r="B3426" s="213"/>
      <c r="C3426" s="10">
        <v>142.583333333334</v>
      </c>
      <c r="D3426" s="10">
        <v>0.76874620000000005</v>
      </c>
      <c r="E3426" s="10">
        <v>0.96388309999999999</v>
      </c>
      <c r="F3426" s="10">
        <v>0.40383989999999997</v>
      </c>
      <c r="G3426" s="10">
        <v>0.48718220000000001</v>
      </c>
    </row>
    <row r="3427" spans="2:7" ht="12" thickBot="1" x14ac:dyDescent="0.25">
      <c r="B3427" s="213"/>
      <c r="C3427" s="10">
        <v>142.625</v>
      </c>
      <c r="D3427" s="10">
        <v>0.77683970000000002</v>
      </c>
      <c r="E3427" s="10">
        <v>0.95719449999999995</v>
      </c>
      <c r="F3427" s="10">
        <v>0.42107820000000001</v>
      </c>
      <c r="G3427" s="10">
        <v>0.50362709999999999</v>
      </c>
    </row>
    <row r="3428" spans="2:7" ht="12" thickBot="1" x14ac:dyDescent="0.25">
      <c r="B3428" s="213"/>
      <c r="C3428" s="10">
        <v>142.666666666667</v>
      </c>
      <c r="D3428" s="10">
        <v>0.81143500000000002</v>
      </c>
      <c r="E3428" s="10">
        <v>0.99718459999999998</v>
      </c>
      <c r="F3428" s="10">
        <v>0.45588990000000001</v>
      </c>
      <c r="G3428" s="10">
        <v>0.54081480000000004</v>
      </c>
    </row>
    <row r="3429" spans="2:7" ht="12" thickBot="1" x14ac:dyDescent="0.25">
      <c r="B3429" s="213"/>
      <c r="C3429" s="10">
        <v>142.708333333334</v>
      </c>
      <c r="D3429" s="10">
        <v>0.87369090000000005</v>
      </c>
      <c r="E3429" s="10">
        <v>1.0793759000000001</v>
      </c>
      <c r="F3429" s="10">
        <v>0.5060578</v>
      </c>
      <c r="G3429" s="10">
        <v>0.59876390000000002</v>
      </c>
    </row>
    <row r="3430" spans="2:7" ht="12" thickBot="1" x14ac:dyDescent="0.25">
      <c r="B3430" s="213"/>
      <c r="C3430" s="10">
        <v>142.75</v>
      </c>
      <c r="D3430" s="10">
        <v>0.94849660000000002</v>
      </c>
      <c r="E3430" s="10">
        <v>1.1835005999999999</v>
      </c>
      <c r="F3430" s="10">
        <v>0.5607799</v>
      </c>
      <c r="G3430" s="10">
        <v>0.66188550000000002</v>
      </c>
    </row>
    <row r="3431" spans="2:7" ht="12" thickBot="1" x14ac:dyDescent="0.25">
      <c r="B3431" s="213"/>
      <c r="C3431" s="10">
        <v>142.791666666667</v>
      </c>
      <c r="D3431" s="10">
        <v>0.99837549999999997</v>
      </c>
      <c r="E3431" s="10">
        <v>1.2525264</v>
      </c>
      <c r="F3431" s="10">
        <v>0.59680440000000001</v>
      </c>
      <c r="G3431" s="10">
        <v>0.70659229999999995</v>
      </c>
    </row>
    <row r="3432" spans="2:7" ht="12" thickBot="1" x14ac:dyDescent="0.25">
      <c r="B3432" s="213"/>
      <c r="C3432" s="10">
        <v>142.833333333334</v>
      </c>
      <c r="D3432" s="10">
        <v>1.0227706999999999</v>
      </c>
      <c r="E3432" s="10">
        <v>1.2840047999999999</v>
      </c>
      <c r="F3432" s="10">
        <v>0.5979352</v>
      </c>
      <c r="G3432" s="10">
        <v>0.70808340000000003</v>
      </c>
    </row>
    <row r="3433" spans="2:7" ht="12" thickBot="1" x14ac:dyDescent="0.25">
      <c r="B3433" s="213"/>
      <c r="C3433" s="10">
        <v>142.875</v>
      </c>
      <c r="D3433" s="10">
        <v>1.1021114999999999</v>
      </c>
      <c r="E3433" s="10">
        <v>1.3681174</v>
      </c>
      <c r="F3433" s="10">
        <v>0.6119156</v>
      </c>
      <c r="G3433" s="10">
        <v>0.71423320000000001</v>
      </c>
    </row>
    <row r="3434" spans="2:7" ht="12" thickBot="1" x14ac:dyDescent="0.25">
      <c r="B3434" s="213"/>
      <c r="C3434" s="10">
        <v>142.916666666667</v>
      </c>
      <c r="D3434" s="10">
        <v>1.1235333999999999</v>
      </c>
      <c r="E3434" s="10">
        <v>1.3717968</v>
      </c>
      <c r="F3434" s="10">
        <v>0.61193030000000004</v>
      </c>
      <c r="G3434" s="10">
        <v>0.70480779999999998</v>
      </c>
    </row>
    <row r="3435" spans="2:7" ht="12" thickBot="1" x14ac:dyDescent="0.25">
      <c r="B3435" s="213"/>
      <c r="C3435" s="10">
        <v>142.958333333334</v>
      </c>
      <c r="D3435" s="10">
        <v>0.98941760000000001</v>
      </c>
      <c r="E3435" s="10">
        <v>1.1899932</v>
      </c>
      <c r="F3435" s="10">
        <v>0.54991999999999996</v>
      </c>
      <c r="G3435" s="10">
        <v>0.62810889999999997</v>
      </c>
    </row>
    <row r="3436" spans="2:7" ht="12" thickBot="1" x14ac:dyDescent="0.25">
      <c r="B3436" s="213"/>
      <c r="C3436" s="10">
        <v>143</v>
      </c>
      <c r="D3436" s="10">
        <v>0.80901579999999995</v>
      </c>
      <c r="E3436" s="10">
        <v>0.95531060000000001</v>
      </c>
      <c r="F3436" s="10">
        <v>0.45761239999999997</v>
      </c>
      <c r="G3436" s="10">
        <v>0.5143567</v>
      </c>
    </row>
    <row r="3437" spans="2:7" ht="12" thickBot="1" x14ac:dyDescent="0.25">
      <c r="B3437" s="213">
        <v>41418</v>
      </c>
      <c r="C3437" s="10">
        <v>143.041666666667</v>
      </c>
      <c r="D3437" s="10">
        <v>0.68089880000000003</v>
      </c>
      <c r="E3437" s="10">
        <v>0.78551170000000003</v>
      </c>
      <c r="F3437" s="10">
        <v>0.38159999999999999</v>
      </c>
      <c r="G3437" s="10">
        <v>0.42096529999999999</v>
      </c>
    </row>
    <row r="3438" spans="2:7" ht="12" thickBot="1" x14ac:dyDescent="0.25">
      <c r="B3438" s="213"/>
      <c r="C3438" s="10">
        <v>143.083333333334</v>
      </c>
      <c r="D3438" s="10">
        <v>0.60699009999999998</v>
      </c>
      <c r="E3438" s="10">
        <v>0.69969210000000004</v>
      </c>
      <c r="F3438" s="10">
        <v>0.3291637</v>
      </c>
      <c r="G3438" s="10">
        <v>0.36188870000000001</v>
      </c>
    </row>
    <row r="3439" spans="2:7" ht="12" thickBot="1" x14ac:dyDescent="0.25">
      <c r="B3439" s="213"/>
      <c r="C3439" s="10">
        <v>143.125</v>
      </c>
      <c r="D3439" s="10">
        <v>0.56946350000000001</v>
      </c>
      <c r="E3439" s="10">
        <v>0.65551590000000004</v>
      </c>
      <c r="F3439" s="10">
        <v>0.29849120000000001</v>
      </c>
      <c r="G3439" s="10">
        <v>0.32621929999999999</v>
      </c>
    </row>
    <row r="3440" spans="2:7" ht="12" thickBot="1" x14ac:dyDescent="0.25">
      <c r="B3440" s="213"/>
      <c r="C3440" s="10">
        <v>143.166666666667</v>
      </c>
      <c r="D3440" s="10">
        <v>0.55226220000000004</v>
      </c>
      <c r="E3440" s="10">
        <v>0.64557659999999994</v>
      </c>
      <c r="F3440" s="10">
        <v>0.28186509999999998</v>
      </c>
      <c r="G3440" s="10">
        <v>0.30871340000000003</v>
      </c>
    </row>
    <row r="3441" spans="2:7" ht="12" thickBot="1" x14ac:dyDescent="0.25">
      <c r="B3441" s="213"/>
      <c r="C3441" s="10">
        <v>143.208333333334</v>
      </c>
      <c r="D3441" s="10">
        <v>0.55606540000000004</v>
      </c>
      <c r="E3441" s="10">
        <v>0.67565379999999997</v>
      </c>
      <c r="F3441" s="10">
        <v>0.27718179999999998</v>
      </c>
      <c r="G3441" s="10">
        <v>0.3124615</v>
      </c>
    </row>
    <row r="3442" spans="2:7" ht="12" thickBot="1" x14ac:dyDescent="0.25">
      <c r="B3442" s="213"/>
      <c r="C3442" s="10">
        <v>143.25</v>
      </c>
      <c r="D3442" s="10">
        <v>0.60047410000000001</v>
      </c>
      <c r="E3442" s="10">
        <v>0.79497640000000003</v>
      </c>
      <c r="F3442" s="10">
        <v>0.29216490000000001</v>
      </c>
      <c r="G3442" s="10">
        <v>0.35378910000000002</v>
      </c>
    </row>
    <row r="3443" spans="2:7" ht="12" thickBot="1" x14ac:dyDescent="0.25">
      <c r="B3443" s="213"/>
      <c r="C3443" s="10">
        <v>143.291666666667</v>
      </c>
      <c r="D3443" s="10">
        <v>0.70004679999999997</v>
      </c>
      <c r="E3443" s="10">
        <v>1.0286776</v>
      </c>
      <c r="F3443" s="10">
        <v>0.33793810000000002</v>
      </c>
      <c r="G3443" s="10">
        <v>0.45248759999999999</v>
      </c>
    </row>
    <row r="3444" spans="2:7" ht="12" thickBot="1" x14ac:dyDescent="0.25">
      <c r="B3444" s="213"/>
      <c r="C3444" s="10">
        <v>143.333333333334</v>
      </c>
      <c r="D3444" s="10">
        <v>0.76456849999999998</v>
      </c>
      <c r="E3444" s="10">
        <v>1.1210111</v>
      </c>
      <c r="F3444" s="10">
        <v>0.3749557</v>
      </c>
      <c r="G3444" s="10">
        <v>0.49568960000000001</v>
      </c>
    </row>
    <row r="3445" spans="2:7" ht="12" thickBot="1" x14ac:dyDescent="0.25">
      <c r="B3445" s="213"/>
      <c r="C3445" s="10">
        <v>143.375</v>
      </c>
      <c r="D3445" s="10">
        <v>0.75692029999999999</v>
      </c>
      <c r="E3445" s="10">
        <v>1.0673585000000001</v>
      </c>
      <c r="F3445" s="10">
        <v>0.3716255</v>
      </c>
      <c r="G3445" s="10">
        <v>0.4756822</v>
      </c>
    </row>
    <row r="3446" spans="2:7" ht="12" thickBot="1" x14ac:dyDescent="0.25">
      <c r="B3446" s="213"/>
      <c r="C3446" s="10">
        <v>143.416666666667</v>
      </c>
      <c r="D3446" s="10">
        <v>0.77097230000000005</v>
      </c>
      <c r="E3446" s="10">
        <v>1.0514623999999999</v>
      </c>
      <c r="F3446" s="10">
        <v>0.38267319999999999</v>
      </c>
      <c r="G3446" s="10">
        <v>0.47567759999999998</v>
      </c>
    </row>
    <row r="3447" spans="2:7" ht="12" thickBot="1" x14ac:dyDescent="0.25">
      <c r="B3447" s="213"/>
      <c r="C3447" s="10">
        <v>143.458333333334</v>
      </c>
      <c r="D3447" s="10">
        <v>0.79073470000000001</v>
      </c>
      <c r="E3447" s="10">
        <v>1.0485043999999999</v>
      </c>
      <c r="F3447" s="10">
        <v>0.39621800000000001</v>
      </c>
      <c r="G3447" s="10">
        <v>0.48816349999999997</v>
      </c>
    </row>
    <row r="3448" spans="2:7" ht="12" thickBot="1" x14ac:dyDescent="0.25">
      <c r="B3448" s="213"/>
      <c r="C3448" s="10">
        <v>143.5</v>
      </c>
      <c r="D3448" s="10">
        <v>0.80737530000000002</v>
      </c>
      <c r="E3448" s="10">
        <v>1.0402343999999999</v>
      </c>
      <c r="F3448" s="10">
        <v>0.41415960000000002</v>
      </c>
      <c r="G3448" s="10">
        <v>0.50005790000000006</v>
      </c>
    </row>
    <row r="3449" spans="2:7" ht="12" thickBot="1" x14ac:dyDescent="0.25">
      <c r="B3449" s="213"/>
      <c r="C3449" s="10">
        <v>143.541666666667</v>
      </c>
      <c r="D3449" s="10">
        <v>0.81884120000000005</v>
      </c>
      <c r="E3449" s="10">
        <v>1.0312716</v>
      </c>
      <c r="F3449" s="10">
        <v>0.43301450000000002</v>
      </c>
      <c r="G3449" s="10">
        <v>0.51892400000000005</v>
      </c>
    </row>
    <row r="3450" spans="2:7" ht="12" thickBot="1" x14ac:dyDescent="0.25">
      <c r="B3450" s="213"/>
      <c r="C3450" s="10">
        <v>143.583333333334</v>
      </c>
      <c r="D3450" s="10">
        <v>0.82995019999999997</v>
      </c>
      <c r="E3450" s="10">
        <v>1.0231648</v>
      </c>
      <c r="F3450" s="10">
        <v>0.45259569999999999</v>
      </c>
      <c r="G3450" s="10">
        <v>0.52989209999999998</v>
      </c>
    </row>
    <row r="3451" spans="2:7" ht="12" thickBot="1" x14ac:dyDescent="0.25">
      <c r="B3451" s="213"/>
      <c r="C3451" s="10">
        <v>143.625</v>
      </c>
      <c r="D3451" s="10">
        <v>0.85482800000000003</v>
      </c>
      <c r="E3451" s="10">
        <v>1.0375285000000001</v>
      </c>
      <c r="F3451" s="10">
        <v>0.48239080000000001</v>
      </c>
      <c r="G3451" s="10">
        <v>0.55509299999999995</v>
      </c>
    </row>
    <row r="3452" spans="2:7" ht="12" thickBot="1" x14ac:dyDescent="0.25">
      <c r="B3452" s="213"/>
      <c r="C3452" s="10">
        <v>143.666666666667</v>
      </c>
      <c r="D3452" s="10">
        <v>0.91832069999999999</v>
      </c>
      <c r="E3452" s="10">
        <v>1.0995938000000001</v>
      </c>
      <c r="F3452" s="10">
        <v>0.53898199999999996</v>
      </c>
      <c r="G3452" s="10">
        <v>0.60747099999999998</v>
      </c>
    </row>
    <row r="3453" spans="2:7" ht="12" thickBot="1" x14ac:dyDescent="0.25">
      <c r="B3453" s="213"/>
      <c r="C3453" s="10">
        <v>143.708333333334</v>
      </c>
      <c r="D3453" s="10">
        <v>1.0011665999999999</v>
      </c>
      <c r="E3453" s="10">
        <v>1.1923712</v>
      </c>
      <c r="F3453" s="10">
        <v>0.59249359999999995</v>
      </c>
      <c r="G3453" s="10">
        <v>0.67280669999999998</v>
      </c>
    </row>
    <row r="3454" spans="2:7" ht="12" thickBot="1" x14ac:dyDescent="0.25">
      <c r="B3454" s="213"/>
      <c r="C3454" s="10">
        <v>143.75</v>
      </c>
      <c r="D3454" s="10">
        <v>1.067455</v>
      </c>
      <c r="E3454" s="10">
        <v>1.2838046999999999</v>
      </c>
      <c r="F3454" s="10">
        <v>0.63908860000000001</v>
      </c>
      <c r="G3454" s="10">
        <v>0.72286240000000002</v>
      </c>
    </row>
    <row r="3455" spans="2:7" ht="12" thickBot="1" x14ac:dyDescent="0.25">
      <c r="B3455" s="213"/>
      <c r="C3455" s="10">
        <v>143.791666666667</v>
      </c>
      <c r="D3455" s="10">
        <v>1.0804100999999999</v>
      </c>
      <c r="E3455" s="10">
        <v>1.3131538</v>
      </c>
      <c r="F3455" s="10">
        <v>0.64723830000000004</v>
      </c>
      <c r="G3455" s="10">
        <v>0.73726349999999996</v>
      </c>
    </row>
    <row r="3456" spans="2:7" ht="12" thickBot="1" x14ac:dyDescent="0.25">
      <c r="B3456" s="213"/>
      <c r="C3456" s="10">
        <v>143.833333333334</v>
      </c>
      <c r="D3456" s="10">
        <v>1.051701</v>
      </c>
      <c r="E3456" s="10">
        <v>1.2847955</v>
      </c>
      <c r="F3456" s="10">
        <v>0.61452890000000004</v>
      </c>
      <c r="G3456" s="10">
        <v>0.70607209999999998</v>
      </c>
    </row>
    <row r="3457" spans="2:7" ht="12" thickBot="1" x14ac:dyDescent="0.25">
      <c r="B3457" s="213"/>
      <c r="C3457" s="10">
        <v>143.875</v>
      </c>
      <c r="D3457" s="10">
        <v>1.082071</v>
      </c>
      <c r="E3457" s="10">
        <v>1.3063836</v>
      </c>
      <c r="F3457" s="10">
        <v>0.59642759999999995</v>
      </c>
      <c r="G3457" s="10">
        <v>0.67876530000000002</v>
      </c>
    </row>
    <row r="3458" spans="2:7" ht="12" thickBot="1" x14ac:dyDescent="0.25">
      <c r="B3458" s="213"/>
      <c r="C3458" s="10">
        <v>143.916666666667</v>
      </c>
      <c r="D3458" s="10">
        <v>1.0911569000000001</v>
      </c>
      <c r="E3458" s="10">
        <v>1.2948056999999999</v>
      </c>
      <c r="F3458" s="10">
        <v>0.58433630000000003</v>
      </c>
      <c r="G3458" s="10">
        <v>0.66622530000000002</v>
      </c>
    </row>
    <row r="3459" spans="2:7" ht="12" thickBot="1" x14ac:dyDescent="0.25">
      <c r="B3459" s="213"/>
      <c r="C3459" s="10">
        <v>143.958333333334</v>
      </c>
      <c r="D3459" s="10">
        <v>0.9888477</v>
      </c>
      <c r="E3459" s="10">
        <v>1.1624220999999999</v>
      </c>
      <c r="F3459" s="10">
        <v>0.53477359999999996</v>
      </c>
      <c r="G3459" s="10">
        <v>0.60224250000000001</v>
      </c>
    </row>
    <row r="3460" spans="2:7" ht="12" thickBot="1" x14ac:dyDescent="0.25">
      <c r="B3460" s="213"/>
      <c r="C3460" s="10">
        <v>144</v>
      </c>
      <c r="D3460" s="10">
        <v>0.8346093</v>
      </c>
      <c r="E3460" s="10">
        <v>0.97533729999999996</v>
      </c>
      <c r="F3460" s="10">
        <v>0.46106459999999999</v>
      </c>
      <c r="G3460" s="10">
        <v>0.51596419999999998</v>
      </c>
    </row>
    <row r="3461" spans="2:7" ht="12" thickBot="1" x14ac:dyDescent="0.25">
      <c r="B3461" s="213">
        <v>41419</v>
      </c>
      <c r="C3461" s="10">
        <v>144.041666666667</v>
      </c>
      <c r="D3461" s="10">
        <v>0.70884480000000005</v>
      </c>
      <c r="E3461" s="10">
        <v>0.82165549999999998</v>
      </c>
      <c r="F3461" s="10">
        <v>0.3911424</v>
      </c>
      <c r="G3461" s="10">
        <v>0.43538389999999999</v>
      </c>
    </row>
    <row r="3462" spans="2:7" ht="12" thickBot="1" x14ac:dyDescent="0.25">
      <c r="B3462" s="213"/>
      <c r="C3462" s="10">
        <v>144.083333333334</v>
      </c>
      <c r="D3462" s="10">
        <v>0.62946139999999995</v>
      </c>
      <c r="E3462" s="10">
        <v>0.72519199999999995</v>
      </c>
      <c r="F3462" s="10">
        <v>0.34120250000000002</v>
      </c>
      <c r="G3462" s="10">
        <v>0.37779580000000001</v>
      </c>
    </row>
    <row r="3463" spans="2:7" ht="12" thickBot="1" x14ac:dyDescent="0.25">
      <c r="B3463" s="213"/>
      <c r="C3463" s="10">
        <v>144.125</v>
      </c>
      <c r="D3463" s="10">
        <v>0.5849818</v>
      </c>
      <c r="E3463" s="10">
        <v>0.67420449999999998</v>
      </c>
      <c r="F3463" s="10">
        <v>0.30879089999999998</v>
      </c>
      <c r="G3463" s="10">
        <v>0.33995300000000001</v>
      </c>
    </row>
    <row r="3464" spans="2:7" ht="12" thickBot="1" x14ac:dyDescent="0.25">
      <c r="B3464" s="213"/>
      <c r="C3464" s="10">
        <v>144.166666666667</v>
      </c>
      <c r="D3464" s="10">
        <v>0.56051700000000004</v>
      </c>
      <c r="E3464" s="10">
        <v>0.65088409999999997</v>
      </c>
      <c r="F3464" s="10">
        <v>0.28724050000000001</v>
      </c>
      <c r="G3464" s="10">
        <v>0.31325160000000002</v>
      </c>
    </row>
    <row r="3465" spans="2:7" ht="12" thickBot="1" x14ac:dyDescent="0.25">
      <c r="B3465" s="213"/>
      <c r="C3465" s="10">
        <v>144.208333333334</v>
      </c>
      <c r="D3465" s="10">
        <v>0.55294679999999996</v>
      </c>
      <c r="E3465" s="10">
        <v>0.6535609</v>
      </c>
      <c r="F3465" s="10">
        <v>0.27486709999999998</v>
      </c>
      <c r="G3465" s="10">
        <v>0.30505290000000002</v>
      </c>
    </row>
    <row r="3466" spans="2:7" ht="12" thickBot="1" x14ac:dyDescent="0.25">
      <c r="B3466" s="213"/>
      <c r="C3466" s="10">
        <v>144.25</v>
      </c>
      <c r="D3466" s="10">
        <v>0.56766939999999999</v>
      </c>
      <c r="E3466" s="10">
        <v>0.69935420000000004</v>
      </c>
      <c r="F3466" s="10">
        <v>0.2761325</v>
      </c>
      <c r="G3466" s="10">
        <v>0.31539080000000003</v>
      </c>
    </row>
    <row r="3467" spans="2:7" ht="12" thickBot="1" x14ac:dyDescent="0.25">
      <c r="B3467" s="213"/>
      <c r="C3467" s="10">
        <v>144.291666666667</v>
      </c>
      <c r="D3467" s="10">
        <v>0.61412429999999996</v>
      </c>
      <c r="E3467" s="10">
        <v>0.80453140000000001</v>
      </c>
      <c r="F3467" s="10">
        <v>0.29633480000000001</v>
      </c>
      <c r="G3467" s="10">
        <v>0.3586492</v>
      </c>
    </row>
    <row r="3468" spans="2:7" ht="12" thickBot="1" x14ac:dyDescent="0.25">
      <c r="B3468" s="213"/>
      <c r="C3468" s="10">
        <v>144.333333333334</v>
      </c>
      <c r="D3468" s="10">
        <v>0.69652829999999999</v>
      </c>
      <c r="E3468" s="10">
        <v>0.9611864</v>
      </c>
      <c r="F3468" s="10">
        <v>0.33455049999999997</v>
      </c>
      <c r="G3468" s="10">
        <v>0.41759200000000002</v>
      </c>
    </row>
    <row r="3469" spans="2:7" ht="12" thickBot="1" x14ac:dyDescent="0.25">
      <c r="B3469" s="213"/>
      <c r="C3469" s="10">
        <v>144.375</v>
      </c>
      <c r="D3469" s="10">
        <v>0.79055710000000001</v>
      </c>
      <c r="E3469" s="10">
        <v>1.1090932</v>
      </c>
      <c r="F3469" s="10">
        <v>0.38154569999999999</v>
      </c>
      <c r="G3469" s="10">
        <v>0.48612729999999998</v>
      </c>
    </row>
    <row r="3470" spans="2:7" ht="12" thickBot="1" x14ac:dyDescent="0.25">
      <c r="B3470" s="213"/>
      <c r="C3470" s="10">
        <v>144.416666666667</v>
      </c>
      <c r="D3470" s="10">
        <v>0.86085739999999999</v>
      </c>
      <c r="E3470" s="10">
        <v>1.2030179000000001</v>
      </c>
      <c r="F3470" s="10">
        <v>0.42733009999999999</v>
      </c>
      <c r="G3470" s="10">
        <v>0.54903440000000003</v>
      </c>
    </row>
    <row r="3471" spans="2:7" ht="12" thickBot="1" x14ac:dyDescent="0.25">
      <c r="B3471" s="213"/>
      <c r="C3471" s="10">
        <v>144.458333333334</v>
      </c>
      <c r="D3471" s="10">
        <v>0.90301730000000002</v>
      </c>
      <c r="E3471" s="10">
        <v>1.2263056999999999</v>
      </c>
      <c r="F3471" s="10">
        <v>0.45759290000000002</v>
      </c>
      <c r="G3471" s="10">
        <v>0.57862970000000002</v>
      </c>
    </row>
    <row r="3472" spans="2:7" ht="12" thickBot="1" x14ac:dyDescent="0.25">
      <c r="B3472" s="213"/>
      <c r="C3472" s="10">
        <v>144.5</v>
      </c>
      <c r="D3472" s="10">
        <v>0.92422090000000001</v>
      </c>
      <c r="E3472" s="10">
        <v>1.2253162</v>
      </c>
      <c r="F3472" s="10">
        <v>0.47402670000000002</v>
      </c>
      <c r="G3472" s="10">
        <v>0.59292800000000001</v>
      </c>
    </row>
    <row r="3473" spans="2:7" ht="12" thickBot="1" x14ac:dyDescent="0.25">
      <c r="B3473" s="213"/>
      <c r="C3473" s="10">
        <v>144.541666666667</v>
      </c>
      <c r="D3473" s="10">
        <v>0.93082569999999998</v>
      </c>
      <c r="E3473" s="10">
        <v>1.201735</v>
      </c>
      <c r="F3473" s="10">
        <v>0.48871949999999997</v>
      </c>
      <c r="G3473" s="10">
        <v>0.59433709999999995</v>
      </c>
    </row>
    <row r="3474" spans="2:7" ht="12" thickBot="1" x14ac:dyDescent="0.25">
      <c r="B3474" s="213"/>
      <c r="C3474" s="10">
        <v>144.583333333334</v>
      </c>
      <c r="D3474" s="10">
        <v>0.93019510000000005</v>
      </c>
      <c r="E3474" s="10">
        <v>1.1739569999999999</v>
      </c>
      <c r="F3474" s="10">
        <v>0.50070130000000002</v>
      </c>
      <c r="G3474" s="10">
        <v>0.59867230000000005</v>
      </c>
    </row>
    <row r="3475" spans="2:7" ht="12" thickBot="1" x14ac:dyDescent="0.25">
      <c r="B3475" s="213"/>
      <c r="C3475" s="10">
        <v>144.625</v>
      </c>
      <c r="D3475" s="10">
        <v>0.94219529999999996</v>
      </c>
      <c r="E3475" s="10">
        <v>1.1688430999999999</v>
      </c>
      <c r="F3475" s="10">
        <v>0.52233399999999996</v>
      </c>
      <c r="G3475" s="10">
        <v>0.61189360000000004</v>
      </c>
    </row>
    <row r="3476" spans="2:7" ht="12" thickBot="1" x14ac:dyDescent="0.25">
      <c r="B3476" s="213"/>
      <c r="C3476" s="10">
        <v>144.666666666667</v>
      </c>
      <c r="D3476" s="10">
        <v>0.97310070000000004</v>
      </c>
      <c r="E3476" s="10">
        <v>1.1906540999999999</v>
      </c>
      <c r="F3476" s="10">
        <v>0.55816140000000003</v>
      </c>
      <c r="G3476" s="10">
        <v>0.64038949999999994</v>
      </c>
    </row>
    <row r="3477" spans="2:7" ht="12" thickBot="1" x14ac:dyDescent="0.25">
      <c r="B3477" s="213"/>
      <c r="C3477" s="10">
        <v>144.708333333334</v>
      </c>
      <c r="D3477" s="10">
        <v>1.0233767</v>
      </c>
      <c r="E3477" s="10">
        <v>1.2423225</v>
      </c>
      <c r="F3477" s="10">
        <v>0.59415070000000003</v>
      </c>
      <c r="G3477" s="10">
        <v>0.67400629999999995</v>
      </c>
    </row>
    <row r="3478" spans="2:7" ht="12" thickBot="1" x14ac:dyDescent="0.25">
      <c r="B3478" s="213"/>
      <c r="C3478" s="10">
        <v>144.75</v>
      </c>
      <c r="D3478" s="10">
        <v>1.0599228000000001</v>
      </c>
      <c r="E3478" s="10">
        <v>1.2884195000000001</v>
      </c>
      <c r="F3478" s="10">
        <v>0.61733139999999997</v>
      </c>
      <c r="G3478" s="10">
        <v>0.69745950000000001</v>
      </c>
    </row>
    <row r="3479" spans="2:7" ht="12" thickBot="1" x14ac:dyDescent="0.25">
      <c r="B3479" s="213"/>
      <c r="C3479" s="10">
        <v>144.791666666667</v>
      </c>
      <c r="D3479" s="10">
        <v>1.0617125000000001</v>
      </c>
      <c r="E3479" s="10">
        <v>1.2864203000000001</v>
      </c>
      <c r="F3479" s="10">
        <v>0.61620750000000002</v>
      </c>
      <c r="G3479" s="10">
        <v>0.69926160000000004</v>
      </c>
    </row>
    <row r="3480" spans="2:7" ht="12" thickBot="1" x14ac:dyDescent="0.25">
      <c r="B3480" s="213"/>
      <c r="C3480" s="10">
        <v>144.833333333334</v>
      </c>
      <c r="D3480" s="10">
        <v>1.035612</v>
      </c>
      <c r="E3480" s="10">
        <v>1.2648309</v>
      </c>
      <c r="F3480" s="10">
        <v>0.59000430000000004</v>
      </c>
      <c r="G3480" s="10">
        <v>0.67402519999999999</v>
      </c>
    </row>
    <row r="3481" spans="2:7" ht="12" thickBot="1" x14ac:dyDescent="0.25">
      <c r="B3481" s="213"/>
      <c r="C3481" s="10">
        <v>144.875</v>
      </c>
      <c r="D3481" s="10">
        <v>1.0648086999999999</v>
      </c>
      <c r="E3481" s="10">
        <v>1.2885749</v>
      </c>
      <c r="F3481" s="10">
        <v>0.57483879999999998</v>
      </c>
      <c r="G3481" s="10">
        <v>0.65890740000000003</v>
      </c>
    </row>
    <row r="3482" spans="2:7" ht="12" thickBot="1" x14ac:dyDescent="0.25">
      <c r="B3482" s="213"/>
      <c r="C3482" s="10">
        <v>144.916666666667</v>
      </c>
      <c r="D3482" s="10">
        <v>1.0736805</v>
      </c>
      <c r="E3482" s="10">
        <v>1.2875217000000001</v>
      </c>
      <c r="F3482" s="10">
        <v>0.56528230000000002</v>
      </c>
      <c r="G3482" s="10">
        <v>0.6459357</v>
      </c>
    </row>
    <row r="3483" spans="2:7" ht="12" thickBot="1" x14ac:dyDescent="0.25">
      <c r="B3483" s="213"/>
      <c r="C3483" s="10">
        <v>144.958333333334</v>
      </c>
      <c r="D3483" s="10">
        <v>0.97627450000000005</v>
      </c>
      <c r="E3483" s="10">
        <v>1.1560986</v>
      </c>
      <c r="F3483" s="10">
        <v>0.52148369999999999</v>
      </c>
      <c r="G3483" s="10">
        <v>0.58871549999999995</v>
      </c>
    </row>
    <row r="3484" spans="2:7" ht="12" thickBot="1" x14ac:dyDescent="0.25">
      <c r="B3484" s="213"/>
      <c r="C3484" s="10">
        <v>145</v>
      </c>
      <c r="D3484" s="10">
        <v>0.83613570000000004</v>
      </c>
      <c r="E3484" s="10">
        <v>0.9802997</v>
      </c>
      <c r="F3484" s="10">
        <v>0.45611600000000002</v>
      </c>
      <c r="G3484" s="10">
        <v>0.51150569999999995</v>
      </c>
    </row>
    <row r="3485" spans="2:7" ht="12" thickBot="1" x14ac:dyDescent="0.25">
      <c r="B3485" s="213">
        <v>41420</v>
      </c>
      <c r="C3485" s="10">
        <v>145.041666666667</v>
      </c>
      <c r="D3485" s="10">
        <v>0.71474629999999995</v>
      </c>
      <c r="E3485" s="10">
        <v>0.82678620000000003</v>
      </c>
      <c r="F3485" s="10">
        <v>0.3913375</v>
      </c>
      <c r="G3485" s="10">
        <v>0.43504470000000001</v>
      </c>
    </row>
    <row r="3486" spans="2:7" ht="12" thickBot="1" x14ac:dyDescent="0.25">
      <c r="B3486" s="213"/>
      <c r="C3486" s="10">
        <v>145.083333333334</v>
      </c>
      <c r="D3486" s="10">
        <v>0.6339361</v>
      </c>
      <c r="E3486" s="10">
        <v>0.7272748</v>
      </c>
      <c r="F3486" s="10">
        <v>0.3424526</v>
      </c>
      <c r="G3486" s="10">
        <v>0.3749286</v>
      </c>
    </row>
    <row r="3487" spans="2:7" ht="12" thickBot="1" x14ac:dyDescent="0.25">
      <c r="B3487" s="213"/>
      <c r="C3487" s="10">
        <v>145.125</v>
      </c>
      <c r="D3487" s="10">
        <v>0.58791079999999996</v>
      </c>
      <c r="E3487" s="10">
        <v>0.67406540000000004</v>
      </c>
      <c r="F3487" s="10">
        <v>0.30788749999999998</v>
      </c>
      <c r="G3487" s="10">
        <v>0.33907589999999999</v>
      </c>
    </row>
    <row r="3488" spans="2:7" ht="12" thickBot="1" x14ac:dyDescent="0.25">
      <c r="B3488" s="213"/>
      <c r="C3488" s="10">
        <v>145.166666666667</v>
      </c>
      <c r="D3488" s="10">
        <v>0.56191360000000001</v>
      </c>
      <c r="E3488" s="10">
        <v>0.64792439999999996</v>
      </c>
      <c r="F3488" s="10">
        <v>0.2854565</v>
      </c>
      <c r="G3488" s="10">
        <v>0.31477040000000001</v>
      </c>
    </row>
    <row r="3489" spans="2:7" ht="12" thickBot="1" x14ac:dyDescent="0.25">
      <c r="B3489" s="213"/>
      <c r="C3489" s="10">
        <v>145.208333333334</v>
      </c>
      <c r="D3489" s="10">
        <v>0.55133790000000005</v>
      </c>
      <c r="E3489" s="10">
        <v>0.64666849999999998</v>
      </c>
      <c r="F3489" s="10">
        <v>0.2731442</v>
      </c>
      <c r="G3489" s="10">
        <v>0.30248029999999998</v>
      </c>
    </row>
    <row r="3490" spans="2:7" ht="12" thickBot="1" x14ac:dyDescent="0.25">
      <c r="B3490" s="213"/>
      <c r="C3490" s="10">
        <v>145.25</v>
      </c>
      <c r="D3490" s="10">
        <v>0.56100039999999995</v>
      </c>
      <c r="E3490" s="10">
        <v>0.67900439999999995</v>
      </c>
      <c r="F3490" s="10">
        <v>0.27175850000000001</v>
      </c>
      <c r="G3490" s="10">
        <v>0.30647639999999998</v>
      </c>
    </row>
    <row r="3491" spans="2:7" ht="12" thickBot="1" x14ac:dyDescent="0.25">
      <c r="B3491" s="213"/>
      <c r="C3491" s="10">
        <v>145.291666666667</v>
      </c>
      <c r="D3491" s="10">
        <v>0.59833890000000001</v>
      </c>
      <c r="E3491" s="10">
        <v>0.76967249999999998</v>
      </c>
      <c r="F3491" s="10">
        <v>0.2877825</v>
      </c>
      <c r="G3491" s="10">
        <v>0.33922170000000001</v>
      </c>
    </row>
    <row r="3492" spans="2:7" ht="12" thickBot="1" x14ac:dyDescent="0.25">
      <c r="B3492" s="213"/>
      <c r="C3492" s="10">
        <v>145.333333333334</v>
      </c>
      <c r="D3492" s="10">
        <v>0.67572770000000004</v>
      </c>
      <c r="E3492" s="10">
        <v>0.91526090000000004</v>
      </c>
      <c r="F3492" s="10">
        <v>0.32181890000000002</v>
      </c>
      <c r="G3492" s="10">
        <v>0.39300990000000002</v>
      </c>
    </row>
    <row r="3493" spans="2:7" ht="12" thickBot="1" x14ac:dyDescent="0.25">
      <c r="B3493" s="213"/>
      <c r="C3493" s="10">
        <v>145.375</v>
      </c>
      <c r="D3493" s="10">
        <v>0.77418339999999997</v>
      </c>
      <c r="E3493" s="10">
        <v>1.0814674</v>
      </c>
      <c r="F3493" s="10">
        <v>0.37688090000000002</v>
      </c>
      <c r="G3493" s="10">
        <v>0.47467090000000001</v>
      </c>
    </row>
    <row r="3494" spans="2:7" ht="12" thickBot="1" x14ac:dyDescent="0.25">
      <c r="B3494" s="213"/>
      <c r="C3494" s="10">
        <v>145.416666666667</v>
      </c>
      <c r="D3494" s="10">
        <v>0.85024330000000004</v>
      </c>
      <c r="E3494" s="10">
        <v>1.1925873</v>
      </c>
      <c r="F3494" s="10">
        <v>0.42822349999999998</v>
      </c>
      <c r="G3494" s="10">
        <v>0.54328240000000005</v>
      </c>
    </row>
    <row r="3495" spans="2:7" ht="12" thickBot="1" x14ac:dyDescent="0.25">
      <c r="B3495" s="213"/>
      <c r="C3495" s="10">
        <v>145.458333333334</v>
      </c>
      <c r="D3495" s="10">
        <v>0.89657129999999996</v>
      </c>
      <c r="E3495" s="10">
        <v>1.2223507</v>
      </c>
      <c r="F3495" s="10">
        <v>0.46035619999999999</v>
      </c>
      <c r="G3495" s="10">
        <v>0.58769819999999995</v>
      </c>
    </row>
    <row r="3496" spans="2:7" ht="12" thickBot="1" x14ac:dyDescent="0.25">
      <c r="B3496" s="213"/>
      <c r="C3496" s="10">
        <v>145.5</v>
      </c>
      <c r="D3496" s="10">
        <v>0.92089430000000005</v>
      </c>
      <c r="E3496" s="10">
        <v>1.2213316000000001</v>
      </c>
      <c r="F3496" s="10">
        <v>0.47966700000000001</v>
      </c>
      <c r="G3496" s="10">
        <v>0.60333210000000004</v>
      </c>
    </row>
    <row r="3497" spans="2:7" ht="12" thickBot="1" x14ac:dyDescent="0.25">
      <c r="B3497" s="213"/>
      <c r="C3497" s="10">
        <v>145.541666666667</v>
      </c>
      <c r="D3497" s="10">
        <v>0.93701760000000001</v>
      </c>
      <c r="E3497" s="10">
        <v>1.208726</v>
      </c>
      <c r="F3497" s="10">
        <v>0.501332</v>
      </c>
      <c r="G3497" s="10">
        <v>0.61516899999999997</v>
      </c>
    </row>
    <row r="3498" spans="2:7" ht="12" thickBot="1" x14ac:dyDescent="0.25">
      <c r="B3498" s="213"/>
      <c r="C3498" s="10">
        <v>145.583333333334</v>
      </c>
      <c r="D3498" s="10">
        <v>0.95556790000000003</v>
      </c>
      <c r="E3498" s="10">
        <v>1.1946667</v>
      </c>
      <c r="F3498" s="10">
        <v>0.52454880000000004</v>
      </c>
      <c r="G3498" s="10">
        <v>0.62483080000000002</v>
      </c>
    </row>
    <row r="3499" spans="2:7" ht="12" thickBot="1" x14ac:dyDescent="0.25">
      <c r="B3499" s="213"/>
      <c r="C3499" s="10">
        <v>145.625</v>
      </c>
      <c r="D3499" s="10">
        <v>0.98232120000000001</v>
      </c>
      <c r="E3499" s="10">
        <v>1.1997431999999999</v>
      </c>
      <c r="F3499" s="10">
        <v>0.55279420000000001</v>
      </c>
      <c r="G3499" s="10">
        <v>0.65087510000000004</v>
      </c>
    </row>
    <row r="3500" spans="2:7" ht="12" thickBot="1" x14ac:dyDescent="0.25">
      <c r="B3500" s="213"/>
      <c r="C3500" s="10">
        <v>145.666666666667</v>
      </c>
      <c r="D3500" s="10">
        <v>1.0262701000000001</v>
      </c>
      <c r="E3500" s="10">
        <v>1.2324423</v>
      </c>
      <c r="F3500" s="10">
        <v>0.59297520000000004</v>
      </c>
      <c r="G3500" s="10">
        <v>0.6793863</v>
      </c>
    </row>
    <row r="3501" spans="2:7" ht="12" thickBot="1" x14ac:dyDescent="0.25">
      <c r="B3501" s="213"/>
      <c r="C3501" s="10">
        <v>145.708333333334</v>
      </c>
      <c r="D3501" s="10">
        <v>1.0885213</v>
      </c>
      <c r="E3501" s="10">
        <v>1.2965435000000001</v>
      </c>
      <c r="F3501" s="10">
        <v>0.63193089999999996</v>
      </c>
      <c r="G3501" s="10">
        <v>0.72438530000000001</v>
      </c>
    </row>
    <row r="3502" spans="2:7" ht="12" thickBot="1" x14ac:dyDescent="0.25">
      <c r="B3502" s="213"/>
      <c r="C3502" s="10">
        <v>145.75</v>
      </c>
      <c r="D3502" s="10">
        <v>1.1446585</v>
      </c>
      <c r="E3502" s="10">
        <v>1.3526715</v>
      </c>
      <c r="F3502" s="10">
        <v>0.66916540000000002</v>
      </c>
      <c r="G3502" s="10">
        <v>0.7590017</v>
      </c>
    </row>
    <row r="3503" spans="2:7" ht="12" thickBot="1" x14ac:dyDescent="0.25">
      <c r="B3503" s="213"/>
      <c r="C3503" s="10">
        <v>145.791666666667</v>
      </c>
      <c r="D3503" s="10">
        <v>1.1454880999999999</v>
      </c>
      <c r="E3503" s="10">
        <v>1.3570411</v>
      </c>
      <c r="F3503" s="10">
        <v>0.67041779999999995</v>
      </c>
      <c r="G3503" s="10">
        <v>0.75742469999999995</v>
      </c>
    </row>
    <row r="3504" spans="2:7" ht="12" thickBot="1" x14ac:dyDescent="0.25">
      <c r="B3504" s="213"/>
      <c r="C3504" s="10">
        <v>145.833333333334</v>
      </c>
      <c r="D3504" s="10">
        <v>1.106892</v>
      </c>
      <c r="E3504" s="10">
        <v>1.3208711</v>
      </c>
      <c r="F3504" s="10">
        <v>0.63443439999999995</v>
      </c>
      <c r="G3504" s="10">
        <v>0.72466399999999997</v>
      </c>
    </row>
    <row r="3505" spans="2:7" ht="12" thickBot="1" x14ac:dyDescent="0.25">
      <c r="B3505" s="213"/>
      <c r="C3505" s="10">
        <v>145.875</v>
      </c>
      <c r="D3505" s="10">
        <v>1.1206777000000001</v>
      </c>
      <c r="E3505" s="10">
        <v>1.3311236</v>
      </c>
      <c r="F3505" s="10">
        <v>0.60955360000000003</v>
      </c>
      <c r="G3505" s="10">
        <v>0.70065699999999997</v>
      </c>
    </row>
    <row r="3506" spans="2:7" ht="12" thickBot="1" x14ac:dyDescent="0.25">
      <c r="B3506" s="213"/>
      <c r="C3506" s="10">
        <v>145.916666666667</v>
      </c>
      <c r="D3506" s="10">
        <v>1.1235250999999999</v>
      </c>
      <c r="E3506" s="10">
        <v>1.3252104</v>
      </c>
      <c r="F3506" s="10">
        <v>0.5976572</v>
      </c>
      <c r="G3506" s="10">
        <v>0.68569979999999997</v>
      </c>
    </row>
    <row r="3507" spans="2:7" ht="12" thickBot="1" x14ac:dyDescent="0.25">
      <c r="B3507" s="213"/>
      <c r="C3507" s="10">
        <v>145.958333333334</v>
      </c>
      <c r="D3507" s="10">
        <v>1.0091044</v>
      </c>
      <c r="E3507" s="10">
        <v>1.1746240999999999</v>
      </c>
      <c r="F3507" s="10">
        <v>0.55183300000000002</v>
      </c>
      <c r="G3507" s="10">
        <v>0.62017619999999996</v>
      </c>
    </row>
    <row r="3508" spans="2:7" ht="12" thickBot="1" x14ac:dyDescent="0.25">
      <c r="B3508" s="213"/>
      <c r="C3508" s="10">
        <v>146</v>
      </c>
      <c r="D3508" s="10">
        <v>0.85389729999999997</v>
      </c>
      <c r="E3508" s="10">
        <v>0.99127209999999999</v>
      </c>
      <c r="F3508" s="10">
        <v>0.47307320000000003</v>
      </c>
      <c r="G3508" s="10">
        <v>0.53001010000000004</v>
      </c>
    </row>
    <row r="3509" spans="2:7" ht="12" thickBot="1" x14ac:dyDescent="0.25">
      <c r="B3509" s="213">
        <v>41421</v>
      </c>
      <c r="C3509" s="10">
        <v>146.041666666667</v>
      </c>
      <c r="D3509" s="10">
        <v>0.72313830000000001</v>
      </c>
      <c r="E3509" s="10">
        <v>0.83094279999999998</v>
      </c>
      <c r="F3509" s="10">
        <v>0.4019684</v>
      </c>
      <c r="G3509" s="10">
        <v>0.44497700000000001</v>
      </c>
    </row>
    <row r="3510" spans="2:7" ht="12" thickBot="1" x14ac:dyDescent="0.25">
      <c r="B3510" s="213"/>
      <c r="C3510" s="10">
        <v>146.083333333334</v>
      </c>
      <c r="D3510" s="10">
        <v>0.64039199999999996</v>
      </c>
      <c r="E3510" s="10">
        <v>0.72708830000000002</v>
      </c>
      <c r="F3510" s="10">
        <v>0.3482499</v>
      </c>
      <c r="G3510" s="10">
        <v>0.38048009999999999</v>
      </c>
    </row>
    <row r="3511" spans="2:7" ht="12" thickBot="1" x14ac:dyDescent="0.25">
      <c r="B3511" s="213"/>
      <c r="C3511" s="10">
        <v>146.125</v>
      </c>
      <c r="D3511" s="10">
        <v>0.59157289999999996</v>
      </c>
      <c r="E3511" s="10">
        <v>0.67380689999999999</v>
      </c>
      <c r="F3511" s="10">
        <v>0.31197920000000001</v>
      </c>
      <c r="G3511" s="10">
        <v>0.3399722</v>
      </c>
    </row>
    <row r="3512" spans="2:7" ht="12" thickBot="1" x14ac:dyDescent="0.25">
      <c r="B3512" s="213"/>
      <c r="C3512" s="10">
        <v>146.166666666667</v>
      </c>
      <c r="D3512" s="10">
        <v>0.56505620000000001</v>
      </c>
      <c r="E3512" s="10">
        <v>0.64675199999999999</v>
      </c>
      <c r="F3512" s="10">
        <v>0.29018450000000001</v>
      </c>
      <c r="G3512" s="10">
        <v>0.3156428</v>
      </c>
    </row>
    <row r="3513" spans="2:7" ht="12" thickBot="1" x14ac:dyDescent="0.25">
      <c r="B3513" s="213"/>
      <c r="C3513" s="10">
        <v>146.208333333334</v>
      </c>
      <c r="D3513" s="10">
        <v>0.55474230000000002</v>
      </c>
      <c r="E3513" s="10">
        <v>0.64788409999999996</v>
      </c>
      <c r="F3513" s="10">
        <v>0.27773130000000001</v>
      </c>
      <c r="G3513" s="10">
        <v>0.30500569999999999</v>
      </c>
    </row>
    <row r="3514" spans="2:7" ht="12" thickBot="1" x14ac:dyDescent="0.25">
      <c r="B3514" s="213"/>
      <c r="C3514" s="10">
        <v>146.25</v>
      </c>
      <c r="D3514" s="10">
        <v>0.56316010000000005</v>
      </c>
      <c r="E3514" s="10">
        <v>0.67857080000000003</v>
      </c>
      <c r="F3514" s="10">
        <v>0.27517530000000001</v>
      </c>
      <c r="G3514" s="10">
        <v>0.30787599999999998</v>
      </c>
    </row>
    <row r="3515" spans="2:7" ht="12" thickBot="1" x14ac:dyDescent="0.25">
      <c r="B3515" s="213"/>
      <c r="C3515" s="10">
        <v>146.291666666667</v>
      </c>
      <c r="D3515" s="10">
        <v>0.59442689999999998</v>
      </c>
      <c r="E3515" s="10">
        <v>0.75130759999999996</v>
      </c>
      <c r="F3515" s="10">
        <v>0.28661449999999999</v>
      </c>
      <c r="G3515" s="10">
        <v>0.33504390000000001</v>
      </c>
    </row>
    <row r="3516" spans="2:7" ht="12" thickBot="1" x14ac:dyDescent="0.25">
      <c r="B3516" s="213"/>
      <c r="C3516" s="10">
        <v>146.333333333334</v>
      </c>
      <c r="D3516" s="10">
        <v>0.66939800000000005</v>
      </c>
      <c r="E3516" s="10">
        <v>0.89246879999999995</v>
      </c>
      <c r="F3516" s="10">
        <v>0.318637</v>
      </c>
      <c r="G3516" s="10">
        <v>0.38571260000000002</v>
      </c>
    </row>
    <row r="3517" spans="2:7" ht="12" thickBot="1" x14ac:dyDescent="0.25">
      <c r="B3517" s="213"/>
      <c r="C3517" s="10">
        <v>146.375</v>
      </c>
      <c r="D3517" s="10">
        <v>0.77526539999999999</v>
      </c>
      <c r="E3517" s="10">
        <v>1.0600023999999999</v>
      </c>
      <c r="F3517" s="10">
        <v>0.37031720000000001</v>
      </c>
      <c r="G3517" s="10">
        <v>0.4580053</v>
      </c>
    </row>
    <row r="3518" spans="2:7" ht="12" thickBot="1" x14ac:dyDescent="0.25">
      <c r="B3518" s="213"/>
      <c r="C3518" s="10">
        <v>146.416666666667</v>
      </c>
      <c r="D3518" s="10">
        <v>0.88764259999999995</v>
      </c>
      <c r="E3518" s="10">
        <v>1.2145427</v>
      </c>
      <c r="F3518" s="10">
        <v>0.42915569999999997</v>
      </c>
      <c r="G3518" s="10">
        <v>0.53973769999999999</v>
      </c>
    </row>
    <row r="3519" spans="2:7" ht="12" thickBot="1" x14ac:dyDescent="0.25">
      <c r="B3519" s="213"/>
      <c r="C3519" s="10">
        <v>146.458333333334</v>
      </c>
      <c r="D3519" s="10">
        <v>0.96614509999999998</v>
      </c>
      <c r="E3519" s="10">
        <v>1.3125243</v>
      </c>
      <c r="F3519" s="10">
        <v>0.4747634</v>
      </c>
      <c r="G3519" s="10">
        <v>0.59860080000000004</v>
      </c>
    </row>
    <row r="3520" spans="2:7" ht="12" thickBot="1" x14ac:dyDescent="0.25">
      <c r="B3520" s="213"/>
      <c r="C3520" s="10">
        <v>146.5</v>
      </c>
      <c r="D3520" s="10">
        <v>1.0102899999999999</v>
      </c>
      <c r="E3520" s="10">
        <v>1.3523149000000001</v>
      </c>
      <c r="F3520" s="10">
        <v>0.50392720000000002</v>
      </c>
      <c r="G3520" s="10">
        <v>0.63447710000000002</v>
      </c>
    </row>
    <row r="3521" spans="2:7" ht="12" thickBot="1" x14ac:dyDescent="0.25">
      <c r="B3521" s="213"/>
      <c r="C3521" s="10">
        <v>146.541666666667</v>
      </c>
      <c r="D3521" s="10">
        <v>1.0293561</v>
      </c>
      <c r="E3521" s="10">
        <v>1.3563590000000001</v>
      </c>
      <c r="F3521" s="10">
        <v>0.518895</v>
      </c>
      <c r="G3521" s="10">
        <v>0.64348349999999999</v>
      </c>
    </row>
    <row r="3522" spans="2:7" ht="12" thickBot="1" x14ac:dyDescent="0.25">
      <c r="B3522" s="213"/>
      <c r="C3522" s="10">
        <v>146.583333333334</v>
      </c>
      <c r="D3522" s="10">
        <v>1.0110614</v>
      </c>
      <c r="E3522" s="10">
        <v>1.3147</v>
      </c>
      <c r="F3522" s="10">
        <v>0.51553389999999999</v>
      </c>
      <c r="G3522" s="10">
        <v>0.63148230000000005</v>
      </c>
    </row>
    <row r="3523" spans="2:7" ht="12" thickBot="1" x14ac:dyDescent="0.25">
      <c r="B3523" s="213"/>
      <c r="C3523" s="10">
        <v>146.625</v>
      </c>
      <c r="D3523" s="10">
        <v>0.9842301</v>
      </c>
      <c r="E3523" s="10">
        <v>1.2589124</v>
      </c>
      <c r="F3523" s="10">
        <v>0.50952810000000004</v>
      </c>
      <c r="G3523" s="10">
        <v>0.62136040000000003</v>
      </c>
    </row>
    <row r="3524" spans="2:7" ht="12" thickBot="1" x14ac:dyDescent="0.25">
      <c r="B3524" s="213"/>
      <c r="C3524" s="10">
        <v>146.666666666667</v>
      </c>
      <c r="D3524" s="10">
        <v>0.98153809999999997</v>
      </c>
      <c r="E3524" s="10">
        <v>1.2503972000000001</v>
      </c>
      <c r="F3524" s="10">
        <v>0.51150649999999998</v>
      </c>
      <c r="G3524" s="10">
        <v>0.62116579999999999</v>
      </c>
    </row>
    <row r="3525" spans="2:7" ht="12" thickBot="1" x14ac:dyDescent="0.25">
      <c r="B3525" s="213"/>
      <c r="C3525" s="10">
        <v>146.708333333334</v>
      </c>
      <c r="D3525" s="10">
        <v>0.99706870000000003</v>
      </c>
      <c r="E3525" s="10">
        <v>1.2748645000000001</v>
      </c>
      <c r="F3525" s="10">
        <v>0.52576299999999998</v>
      </c>
      <c r="G3525" s="10">
        <v>0.63312849999999998</v>
      </c>
    </row>
    <row r="3526" spans="2:7" ht="12" thickBot="1" x14ac:dyDescent="0.25">
      <c r="B3526" s="213"/>
      <c r="C3526" s="10">
        <v>146.75</v>
      </c>
      <c r="D3526" s="10">
        <v>1.0055746999999999</v>
      </c>
      <c r="E3526" s="10">
        <v>1.2982088000000001</v>
      </c>
      <c r="F3526" s="10">
        <v>0.54575149999999994</v>
      </c>
      <c r="G3526" s="10">
        <v>0.65015310000000004</v>
      </c>
    </row>
    <row r="3527" spans="2:7" ht="12" thickBot="1" x14ac:dyDescent="0.25">
      <c r="B3527" s="213"/>
      <c r="C3527" s="10">
        <v>146.791666666667</v>
      </c>
      <c r="D3527" s="10">
        <v>1.0346993</v>
      </c>
      <c r="E3527" s="10">
        <v>1.3431761</v>
      </c>
      <c r="F3527" s="10">
        <v>0.56209830000000005</v>
      </c>
      <c r="G3527" s="10">
        <v>0.67590700000000004</v>
      </c>
    </row>
    <row r="3528" spans="2:7" ht="12" thickBot="1" x14ac:dyDescent="0.25">
      <c r="B3528" s="213"/>
      <c r="C3528" s="10">
        <v>146.833333333334</v>
      </c>
      <c r="D3528" s="10">
        <v>1.0754264</v>
      </c>
      <c r="E3528" s="10">
        <v>1.3721462</v>
      </c>
      <c r="F3528" s="10">
        <v>0.57746160000000002</v>
      </c>
      <c r="G3528" s="10">
        <v>0.69209860000000001</v>
      </c>
    </row>
    <row r="3529" spans="2:7" ht="12" thickBot="1" x14ac:dyDescent="0.25">
      <c r="B3529" s="213"/>
      <c r="C3529" s="10">
        <v>146.875</v>
      </c>
      <c r="D3529" s="10">
        <v>1.1480338999999999</v>
      </c>
      <c r="E3529" s="10">
        <v>1.4331377999999999</v>
      </c>
      <c r="F3529" s="10">
        <v>0.60226519999999995</v>
      </c>
      <c r="G3529" s="10">
        <v>0.71354119999999999</v>
      </c>
    </row>
    <row r="3530" spans="2:7" ht="12" thickBot="1" x14ac:dyDescent="0.25">
      <c r="B3530" s="213"/>
      <c r="C3530" s="10">
        <v>146.916666666667</v>
      </c>
      <c r="D3530" s="10">
        <v>1.1212295999999999</v>
      </c>
      <c r="E3530" s="10">
        <v>1.3830868000000001</v>
      </c>
      <c r="F3530" s="10">
        <v>0.593472</v>
      </c>
      <c r="G3530" s="10">
        <v>0.69730769999999997</v>
      </c>
    </row>
    <row r="3531" spans="2:7" ht="12" thickBot="1" x14ac:dyDescent="0.25">
      <c r="B3531" s="213"/>
      <c r="C3531" s="10">
        <v>146.958333333334</v>
      </c>
      <c r="D3531" s="10">
        <v>0.96800120000000001</v>
      </c>
      <c r="E3531" s="10">
        <v>1.1722268</v>
      </c>
      <c r="F3531" s="10">
        <v>0.52873179999999997</v>
      </c>
      <c r="G3531" s="10">
        <v>0.61315699999999995</v>
      </c>
    </row>
    <row r="3532" spans="2:7" ht="12" thickBot="1" x14ac:dyDescent="0.25">
      <c r="B3532" s="213"/>
      <c r="C3532" s="10">
        <v>147</v>
      </c>
      <c r="D3532" s="10">
        <v>0.78669730000000004</v>
      </c>
      <c r="E3532" s="10">
        <v>0.93126059999999999</v>
      </c>
      <c r="F3532" s="10">
        <v>0.4382509</v>
      </c>
      <c r="G3532" s="10">
        <v>0.49623660000000003</v>
      </c>
    </row>
    <row r="3533" spans="2:7" ht="12" thickBot="1" x14ac:dyDescent="0.25">
      <c r="B3533" s="213">
        <v>41422</v>
      </c>
      <c r="C3533" s="10">
        <v>147.041666666667</v>
      </c>
      <c r="D3533" s="10">
        <v>0.66317970000000004</v>
      </c>
      <c r="E3533" s="10">
        <v>0.77526899999999999</v>
      </c>
      <c r="F3533" s="10">
        <v>0.36773519999999998</v>
      </c>
      <c r="G3533" s="10">
        <v>0.41103109999999998</v>
      </c>
    </row>
    <row r="3534" spans="2:7" ht="12" thickBot="1" x14ac:dyDescent="0.25">
      <c r="B3534" s="213"/>
      <c r="C3534" s="10">
        <v>147.083333333334</v>
      </c>
      <c r="D3534" s="10">
        <v>0.59650139999999996</v>
      </c>
      <c r="E3534" s="10">
        <v>0.69100539999999999</v>
      </c>
      <c r="F3534" s="10">
        <v>0.32128370000000001</v>
      </c>
      <c r="G3534" s="10">
        <v>0.35390860000000002</v>
      </c>
    </row>
    <row r="3535" spans="2:7" ht="12" thickBot="1" x14ac:dyDescent="0.25">
      <c r="B3535" s="213"/>
      <c r="C3535" s="10">
        <v>147.125</v>
      </c>
      <c r="D3535" s="10">
        <v>0.56160880000000002</v>
      </c>
      <c r="E3535" s="10">
        <v>0.65127889999999999</v>
      </c>
      <c r="F3535" s="10">
        <v>0.2929465</v>
      </c>
      <c r="G3535" s="10">
        <v>0.32275009999999998</v>
      </c>
    </row>
    <row r="3536" spans="2:7" ht="12" thickBot="1" x14ac:dyDescent="0.25">
      <c r="B3536" s="213"/>
      <c r="C3536" s="10">
        <v>147.166666666667</v>
      </c>
      <c r="D3536" s="10">
        <v>0.54746130000000004</v>
      </c>
      <c r="E3536" s="10">
        <v>0.63957620000000004</v>
      </c>
      <c r="F3536" s="10">
        <v>0.27792899999999998</v>
      </c>
      <c r="G3536" s="10">
        <v>0.3089557</v>
      </c>
    </row>
    <row r="3537" spans="2:7" ht="12" thickBot="1" x14ac:dyDescent="0.25">
      <c r="B3537" s="213"/>
      <c r="C3537" s="10">
        <v>147.208333333334</v>
      </c>
      <c r="D3537" s="10">
        <v>0.55461280000000002</v>
      </c>
      <c r="E3537" s="10">
        <v>0.6746704</v>
      </c>
      <c r="F3537" s="10">
        <v>0.27732250000000003</v>
      </c>
      <c r="G3537" s="10">
        <v>0.31198130000000002</v>
      </c>
    </row>
    <row r="3538" spans="2:7" ht="12" thickBot="1" x14ac:dyDescent="0.25">
      <c r="B3538" s="213"/>
      <c r="C3538" s="10">
        <v>147.25</v>
      </c>
      <c r="D3538" s="10">
        <v>0.60500719999999997</v>
      </c>
      <c r="E3538" s="10">
        <v>0.79124890000000003</v>
      </c>
      <c r="F3538" s="10">
        <v>0.29616609999999999</v>
      </c>
      <c r="G3538" s="10">
        <v>0.35230420000000001</v>
      </c>
    </row>
    <row r="3539" spans="2:7" ht="12" thickBot="1" x14ac:dyDescent="0.25">
      <c r="B3539" s="213"/>
      <c r="C3539" s="10">
        <v>147.291666666667</v>
      </c>
      <c r="D3539" s="10">
        <v>0.70979040000000004</v>
      </c>
      <c r="E3539" s="10">
        <v>1.0237413</v>
      </c>
      <c r="F3539" s="10">
        <v>0.34546959999999999</v>
      </c>
      <c r="G3539" s="10">
        <v>0.44652019999999998</v>
      </c>
    </row>
    <row r="3540" spans="2:7" ht="12" thickBot="1" x14ac:dyDescent="0.25">
      <c r="B3540" s="213"/>
      <c r="C3540" s="10">
        <v>147.333333333334</v>
      </c>
      <c r="D3540" s="10">
        <v>0.76765669999999997</v>
      </c>
      <c r="E3540" s="10">
        <v>1.1033911999999999</v>
      </c>
      <c r="F3540" s="10">
        <v>0.37566090000000002</v>
      </c>
      <c r="G3540" s="10">
        <v>0.49233070000000001</v>
      </c>
    </row>
    <row r="3541" spans="2:7" ht="12" thickBot="1" x14ac:dyDescent="0.25">
      <c r="B3541" s="213"/>
      <c r="C3541" s="10">
        <v>147.375</v>
      </c>
      <c r="D3541" s="10">
        <v>0.75406669999999998</v>
      </c>
      <c r="E3541" s="10">
        <v>1.0330405</v>
      </c>
      <c r="F3541" s="10">
        <v>0.36854439999999999</v>
      </c>
      <c r="G3541" s="10">
        <v>0.46523019999999998</v>
      </c>
    </row>
    <row r="3542" spans="2:7" ht="12" thickBot="1" x14ac:dyDescent="0.25">
      <c r="B3542" s="213"/>
      <c r="C3542" s="10">
        <v>147.416666666667</v>
      </c>
      <c r="D3542" s="10">
        <v>0.76720690000000002</v>
      </c>
      <c r="E3542" s="10">
        <v>1.0241399</v>
      </c>
      <c r="F3542" s="10">
        <v>0.37745570000000001</v>
      </c>
      <c r="G3542" s="10">
        <v>0.46783770000000002</v>
      </c>
    </row>
    <row r="3543" spans="2:7" ht="12" thickBot="1" x14ac:dyDescent="0.25">
      <c r="B3543" s="213"/>
      <c r="C3543" s="10">
        <v>147.458333333334</v>
      </c>
      <c r="D3543" s="10">
        <v>0.79216299999999995</v>
      </c>
      <c r="E3543" s="10">
        <v>1.0305542999999999</v>
      </c>
      <c r="F3543" s="10">
        <v>0.39741369999999998</v>
      </c>
      <c r="G3543" s="10">
        <v>0.4865313</v>
      </c>
    </row>
    <row r="3544" spans="2:7" ht="12" thickBot="1" x14ac:dyDescent="0.25">
      <c r="B3544" s="213"/>
      <c r="C3544" s="10">
        <v>147.5</v>
      </c>
      <c r="D3544" s="10">
        <v>0.81515249999999995</v>
      </c>
      <c r="E3544" s="10">
        <v>1.0385656000000001</v>
      </c>
      <c r="F3544" s="10">
        <v>0.41805789999999998</v>
      </c>
      <c r="G3544" s="10">
        <v>0.50469569999999997</v>
      </c>
    </row>
    <row r="3545" spans="2:7" ht="12" thickBot="1" x14ac:dyDescent="0.25">
      <c r="B3545" s="213"/>
      <c r="C3545" s="10">
        <v>147.541666666667</v>
      </c>
      <c r="D3545" s="10">
        <v>0.83139399999999997</v>
      </c>
      <c r="E3545" s="10">
        <v>1.0344743999999999</v>
      </c>
      <c r="F3545" s="10">
        <v>0.437946</v>
      </c>
      <c r="G3545" s="10">
        <v>0.52204300000000003</v>
      </c>
    </row>
    <row r="3546" spans="2:7" ht="12" thickBot="1" x14ac:dyDescent="0.25">
      <c r="B3546" s="213"/>
      <c r="C3546" s="10">
        <v>147.583333333334</v>
      </c>
      <c r="D3546" s="10">
        <v>0.83861490000000005</v>
      </c>
      <c r="E3546" s="10">
        <v>1.0309678</v>
      </c>
      <c r="F3546" s="10">
        <v>0.45542729999999998</v>
      </c>
      <c r="G3546" s="10">
        <v>0.54042679999999998</v>
      </c>
    </row>
    <row r="3547" spans="2:7" ht="12" thickBot="1" x14ac:dyDescent="0.25">
      <c r="B3547" s="213"/>
      <c r="C3547" s="10">
        <v>147.625</v>
      </c>
      <c r="D3547" s="10">
        <v>0.85163800000000001</v>
      </c>
      <c r="E3547" s="10">
        <v>1.0339001000000001</v>
      </c>
      <c r="F3547" s="10">
        <v>0.48225960000000001</v>
      </c>
      <c r="G3547" s="10">
        <v>0.56202490000000005</v>
      </c>
    </row>
    <row r="3548" spans="2:7" ht="12" thickBot="1" x14ac:dyDescent="0.25">
      <c r="B3548" s="213"/>
      <c r="C3548" s="10">
        <v>147.666666666667</v>
      </c>
      <c r="D3548" s="10">
        <v>0.91792580000000001</v>
      </c>
      <c r="E3548" s="10">
        <v>1.1020573</v>
      </c>
      <c r="F3548" s="10">
        <v>0.54358640000000003</v>
      </c>
      <c r="G3548" s="10">
        <v>0.62050179999999999</v>
      </c>
    </row>
    <row r="3549" spans="2:7" ht="12" thickBot="1" x14ac:dyDescent="0.25">
      <c r="B3549" s="213"/>
      <c r="C3549" s="10">
        <v>147.708333333334</v>
      </c>
      <c r="D3549" s="10">
        <v>1.0189828999999999</v>
      </c>
      <c r="E3549" s="10">
        <v>1.2128637</v>
      </c>
      <c r="F3549" s="10">
        <v>0.61384839999999996</v>
      </c>
      <c r="G3549" s="10">
        <v>0.70384340000000001</v>
      </c>
    </row>
    <row r="3550" spans="2:7" ht="12" thickBot="1" x14ac:dyDescent="0.25">
      <c r="B3550" s="213"/>
      <c r="C3550" s="10">
        <v>147.75</v>
      </c>
      <c r="D3550" s="10">
        <v>1.1327301999999999</v>
      </c>
      <c r="E3550" s="10">
        <v>1.3566693000000001</v>
      </c>
      <c r="F3550" s="10">
        <v>0.68878410000000001</v>
      </c>
      <c r="G3550" s="10">
        <v>0.78404739999999995</v>
      </c>
    </row>
    <row r="3551" spans="2:7" ht="12" thickBot="1" x14ac:dyDescent="0.25">
      <c r="B3551" s="213"/>
      <c r="C3551" s="10">
        <v>147.791666666667</v>
      </c>
      <c r="D3551" s="10">
        <v>1.2030117</v>
      </c>
      <c r="E3551" s="10">
        <v>1.4494146000000001</v>
      </c>
      <c r="F3551" s="10">
        <v>0.74005770000000004</v>
      </c>
      <c r="G3551" s="10">
        <v>0.83752099999999996</v>
      </c>
    </row>
    <row r="3552" spans="2:7" ht="12" thickBot="1" x14ac:dyDescent="0.25">
      <c r="B3552" s="213"/>
      <c r="C3552" s="10">
        <v>147.833333333334</v>
      </c>
      <c r="D3552" s="10">
        <v>1.2066796</v>
      </c>
      <c r="E3552" s="10">
        <v>1.4589321</v>
      </c>
      <c r="F3552" s="10">
        <v>0.72953690000000004</v>
      </c>
      <c r="G3552" s="10">
        <v>0.83113669999999995</v>
      </c>
    </row>
    <row r="3553" spans="2:7" ht="12" thickBot="1" x14ac:dyDescent="0.25">
      <c r="B3553" s="213"/>
      <c r="C3553" s="10">
        <v>147.875</v>
      </c>
      <c r="D3553" s="10">
        <v>1.2432087999999999</v>
      </c>
      <c r="E3553" s="10">
        <v>1.4970454</v>
      </c>
      <c r="F3553" s="10">
        <v>0.71962959999999998</v>
      </c>
      <c r="G3553" s="10">
        <v>0.82081320000000002</v>
      </c>
    </row>
    <row r="3554" spans="2:7" ht="12" thickBot="1" x14ac:dyDescent="0.25">
      <c r="B3554" s="213"/>
      <c r="C3554" s="10">
        <v>147.916666666667</v>
      </c>
      <c r="D3554" s="10">
        <v>1.2407919000000001</v>
      </c>
      <c r="E3554" s="10">
        <v>1.4724786000000001</v>
      </c>
      <c r="F3554" s="10">
        <v>0.71047260000000001</v>
      </c>
      <c r="G3554" s="10">
        <v>0.80632999999999999</v>
      </c>
    </row>
    <row r="3555" spans="2:7" ht="12" thickBot="1" x14ac:dyDescent="0.25">
      <c r="B3555" s="213"/>
      <c r="C3555" s="10">
        <v>147.958333333334</v>
      </c>
      <c r="D3555" s="10">
        <v>1.0785435000000001</v>
      </c>
      <c r="E3555" s="10">
        <v>1.2653002</v>
      </c>
      <c r="F3555" s="10">
        <v>0.63090500000000005</v>
      </c>
      <c r="G3555" s="10">
        <v>0.7096131</v>
      </c>
    </row>
    <row r="3556" spans="2:7" ht="12" thickBot="1" x14ac:dyDescent="0.25">
      <c r="B3556" s="213"/>
      <c r="C3556" s="10">
        <v>148</v>
      </c>
      <c r="D3556" s="10">
        <v>0.87355930000000004</v>
      </c>
      <c r="E3556" s="10">
        <v>1.0097198999999999</v>
      </c>
      <c r="F3556" s="10">
        <v>0.51839550000000001</v>
      </c>
      <c r="G3556" s="10">
        <v>0.57513840000000005</v>
      </c>
    </row>
    <row r="3557" spans="2:7" ht="12" thickBot="1" x14ac:dyDescent="0.25">
      <c r="B3557" s="213">
        <v>41423</v>
      </c>
      <c r="C3557" s="10">
        <v>148.041666666667</v>
      </c>
      <c r="D3557" s="10">
        <v>0.72973290000000002</v>
      </c>
      <c r="E3557" s="10">
        <v>0.82540599999999997</v>
      </c>
      <c r="F3557" s="10">
        <v>0.43036649999999999</v>
      </c>
      <c r="G3557" s="10">
        <v>0.46852110000000002</v>
      </c>
    </row>
    <row r="3558" spans="2:7" ht="12" thickBot="1" x14ac:dyDescent="0.25">
      <c r="B3558" s="213"/>
      <c r="C3558" s="10">
        <v>148.083333333334</v>
      </c>
      <c r="D3558" s="10">
        <v>0.64501370000000002</v>
      </c>
      <c r="E3558" s="10">
        <v>0.72797650000000003</v>
      </c>
      <c r="F3558" s="10">
        <v>0.36839490000000003</v>
      </c>
      <c r="G3558" s="10">
        <v>0.39861649999999998</v>
      </c>
    </row>
    <row r="3559" spans="2:7" ht="12" thickBot="1" x14ac:dyDescent="0.25">
      <c r="B3559" s="213"/>
      <c r="C3559" s="10">
        <v>148.125</v>
      </c>
      <c r="D3559" s="10">
        <v>0.59997219999999996</v>
      </c>
      <c r="E3559" s="10">
        <v>0.67682350000000002</v>
      </c>
      <c r="F3559" s="10">
        <v>0.33191369999999998</v>
      </c>
      <c r="G3559" s="10">
        <v>0.35683569999999998</v>
      </c>
    </row>
    <row r="3560" spans="2:7" ht="12" thickBot="1" x14ac:dyDescent="0.25">
      <c r="B3560" s="213"/>
      <c r="C3560" s="10">
        <v>148.166666666667</v>
      </c>
      <c r="D3560" s="10">
        <v>0.57800810000000002</v>
      </c>
      <c r="E3560" s="10">
        <v>0.65911439999999999</v>
      </c>
      <c r="F3560" s="10">
        <v>0.310977</v>
      </c>
      <c r="G3560" s="10">
        <v>0.33301370000000002</v>
      </c>
    </row>
    <row r="3561" spans="2:7" ht="12" thickBot="1" x14ac:dyDescent="0.25">
      <c r="B3561" s="213"/>
      <c r="C3561" s="10">
        <v>148.208333333334</v>
      </c>
      <c r="D3561" s="10">
        <v>0.58032269999999997</v>
      </c>
      <c r="E3561" s="10">
        <v>0.68756039999999996</v>
      </c>
      <c r="F3561" s="10">
        <v>0.30259609999999998</v>
      </c>
      <c r="G3561" s="10">
        <v>0.3304762</v>
      </c>
    </row>
    <row r="3562" spans="2:7" ht="12" thickBot="1" x14ac:dyDescent="0.25">
      <c r="B3562" s="213"/>
      <c r="C3562" s="10">
        <v>148.25</v>
      </c>
      <c r="D3562" s="10">
        <v>0.6244577</v>
      </c>
      <c r="E3562" s="10">
        <v>0.79347590000000001</v>
      </c>
      <c r="F3562" s="10">
        <v>0.31472879999999998</v>
      </c>
      <c r="G3562" s="10">
        <v>0.3621857</v>
      </c>
    </row>
    <row r="3563" spans="2:7" ht="12" thickBot="1" x14ac:dyDescent="0.25">
      <c r="B3563" s="213"/>
      <c r="C3563" s="10">
        <v>148.291666666667</v>
      </c>
      <c r="D3563" s="10">
        <v>0.71568399999999999</v>
      </c>
      <c r="E3563" s="10">
        <v>1.0090749999999999</v>
      </c>
      <c r="F3563" s="10">
        <v>0.35714699999999999</v>
      </c>
      <c r="G3563" s="10">
        <v>0.44785779999999997</v>
      </c>
    </row>
    <row r="3564" spans="2:7" ht="12" thickBot="1" x14ac:dyDescent="0.25">
      <c r="B3564" s="213"/>
      <c r="C3564" s="10">
        <v>148.333333333334</v>
      </c>
      <c r="D3564" s="10">
        <v>0.76920149999999998</v>
      </c>
      <c r="E3564" s="10">
        <v>1.0817596</v>
      </c>
      <c r="F3564" s="10">
        <v>0.38568079999999999</v>
      </c>
      <c r="G3564" s="10">
        <v>0.49125059999999998</v>
      </c>
    </row>
    <row r="3565" spans="2:7" ht="12" thickBot="1" x14ac:dyDescent="0.25">
      <c r="B3565" s="213"/>
      <c r="C3565" s="10">
        <v>148.375</v>
      </c>
      <c r="D3565" s="10">
        <v>0.75728910000000005</v>
      </c>
      <c r="E3565" s="10">
        <v>1.0150262000000001</v>
      </c>
      <c r="F3565" s="10">
        <v>0.38255729999999999</v>
      </c>
      <c r="G3565" s="10">
        <v>0.47223959999999998</v>
      </c>
    </row>
    <row r="3566" spans="2:7" ht="12" thickBot="1" x14ac:dyDescent="0.25">
      <c r="B3566" s="213"/>
      <c r="C3566" s="10">
        <v>148.416666666667</v>
      </c>
      <c r="D3566" s="10">
        <v>0.76962750000000002</v>
      </c>
      <c r="E3566" s="10">
        <v>1.008529</v>
      </c>
      <c r="F3566" s="10">
        <v>0.39388640000000003</v>
      </c>
      <c r="G3566" s="10">
        <v>0.48068359999999999</v>
      </c>
    </row>
    <row r="3567" spans="2:7" ht="12" thickBot="1" x14ac:dyDescent="0.25">
      <c r="B3567" s="213"/>
      <c r="C3567" s="10">
        <v>148.458333333334</v>
      </c>
      <c r="D3567" s="10">
        <v>0.79890249999999996</v>
      </c>
      <c r="E3567" s="10">
        <v>1.0235827</v>
      </c>
      <c r="F3567" s="10">
        <v>0.41706559999999998</v>
      </c>
      <c r="G3567" s="10">
        <v>0.50364430000000004</v>
      </c>
    </row>
    <row r="3568" spans="2:7" ht="12" thickBot="1" x14ac:dyDescent="0.25">
      <c r="B3568" s="213"/>
      <c r="C3568" s="10">
        <v>148.5</v>
      </c>
      <c r="D3568" s="10">
        <v>0.83491649999999995</v>
      </c>
      <c r="E3568" s="10">
        <v>1.0409591</v>
      </c>
      <c r="F3568" s="10">
        <v>0.44736900000000002</v>
      </c>
      <c r="G3568" s="10">
        <v>0.53183440000000004</v>
      </c>
    </row>
    <row r="3569" spans="2:7" ht="12" thickBot="1" x14ac:dyDescent="0.25">
      <c r="B3569" s="213"/>
      <c r="C3569" s="10">
        <v>148.541666666667</v>
      </c>
      <c r="D3569" s="10">
        <v>0.87021959999999998</v>
      </c>
      <c r="E3569" s="10">
        <v>1.0690702999999999</v>
      </c>
      <c r="F3569" s="10">
        <v>0.47805569999999997</v>
      </c>
      <c r="G3569" s="10">
        <v>0.56481329999999996</v>
      </c>
    </row>
    <row r="3570" spans="2:7" ht="12" thickBot="1" x14ac:dyDescent="0.25">
      <c r="B3570" s="213"/>
      <c r="C3570" s="10">
        <v>148.583333333334</v>
      </c>
      <c r="D3570" s="10">
        <v>0.9079933</v>
      </c>
      <c r="E3570" s="10">
        <v>1.0829743000000001</v>
      </c>
      <c r="F3570" s="10">
        <v>0.51160620000000001</v>
      </c>
      <c r="G3570" s="10">
        <v>0.59163129999999997</v>
      </c>
    </row>
    <row r="3571" spans="2:7" ht="12" thickBot="1" x14ac:dyDescent="0.25">
      <c r="B3571" s="213"/>
      <c r="C3571" s="10">
        <v>148.625</v>
      </c>
      <c r="D3571" s="10">
        <v>0.9667346</v>
      </c>
      <c r="E3571" s="10">
        <v>1.1301026000000001</v>
      </c>
      <c r="F3571" s="10">
        <v>0.55795720000000004</v>
      </c>
      <c r="G3571" s="10">
        <v>0.63431700000000002</v>
      </c>
    </row>
    <row r="3572" spans="2:7" ht="12" thickBot="1" x14ac:dyDescent="0.25">
      <c r="B3572" s="213"/>
      <c r="C3572" s="10">
        <v>148.666666666667</v>
      </c>
      <c r="D3572" s="10">
        <v>1.0788108999999999</v>
      </c>
      <c r="E3572" s="10">
        <v>1.2482065</v>
      </c>
      <c r="F3572" s="10">
        <v>0.63334579999999996</v>
      </c>
      <c r="G3572" s="10">
        <v>0.70827850000000003</v>
      </c>
    </row>
    <row r="3573" spans="2:7" ht="12" thickBot="1" x14ac:dyDescent="0.25">
      <c r="B3573" s="213"/>
      <c r="C3573" s="10">
        <v>148.708333333334</v>
      </c>
      <c r="D3573" s="10">
        <v>1.2133803000000001</v>
      </c>
      <c r="E3573" s="10">
        <v>1.394495</v>
      </c>
      <c r="F3573" s="10">
        <v>0.7160938</v>
      </c>
      <c r="G3573" s="10">
        <v>0.79700490000000002</v>
      </c>
    </row>
    <row r="3574" spans="2:7" ht="12" thickBot="1" x14ac:dyDescent="0.25">
      <c r="B3574" s="213"/>
      <c r="C3574" s="10">
        <v>148.75</v>
      </c>
      <c r="D3574" s="10">
        <v>1.3372558999999999</v>
      </c>
      <c r="E3574" s="10">
        <v>1.5339077999999999</v>
      </c>
      <c r="F3574" s="10">
        <v>0.7928769</v>
      </c>
      <c r="G3574" s="10">
        <v>0.87903759999999997</v>
      </c>
    </row>
    <row r="3575" spans="2:7" ht="12" thickBot="1" x14ac:dyDescent="0.25">
      <c r="B3575" s="213"/>
      <c r="C3575" s="10">
        <v>148.791666666667</v>
      </c>
      <c r="D3575" s="10">
        <v>1.3838220000000001</v>
      </c>
      <c r="E3575" s="10">
        <v>1.5926053</v>
      </c>
      <c r="F3575" s="10">
        <v>0.82817249999999998</v>
      </c>
      <c r="G3575" s="10">
        <v>0.92366899999999996</v>
      </c>
    </row>
    <row r="3576" spans="2:7" ht="12" thickBot="1" x14ac:dyDescent="0.25">
      <c r="B3576" s="213"/>
      <c r="C3576" s="10">
        <v>148.833333333334</v>
      </c>
      <c r="D3576" s="10">
        <v>1.3297494999999999</v>
      </c>
      <c r="E3576" s="10">
        <v>1.5471615000000001</v>
      </c>
      <c r="F3576" s="10">
        <v>0.79336280000000003</v>
      </c>
      <c r="G3576" s="10">
        <v>0.88725089999999995</v>
      </c>
    </row>
    <row r="3577" spans="2:7" ht="12" thickBot="1" x14ac:dyDescent="0.25">
      <c r="B3577" s="213"/>
      <c r="C3577" s="10">
        <v>148.875</v>
      </c>
      <c r="D3577" s="10">
        <v>1.3072436999999999</v>
      </c>
      <c r="E3577" s="10">
        <v>1.5360982999999999</v>
      </c>
      <c r="F3577" s="10">
        <v>0.75509769999999998</v>
      </c>
      <c r="G3577" s="10">
        <v>0.8549852</v>
      </c>
    </row>
    <row r="3578" spans="2:7" ht="12" thickBot="1" x14ac:dyDescent="0.25">
      <c r="B3578" s="213"/>
      <c r="C3578" s="10">
        <v>148.916666666667</v>
      </c>
      <c r="D3578" s="10">
        <v>1.2904652000000001</v>
      </c>
      <c r="E3578" s="10">
        <v>1.5163046</v>
      </c>
      <c r="F3578" s="10">
        <v>0.73389890000000002</v>
      </c>
      <c r="G3578" s="10">
        <v>0.8330668</v>
      </c>
    </row>
    <row r="3579" spans="2:7" ht="12" thickBot="1" x14ac:dyDescent="0.25">
      <c r="B3579" s="213"/>
      <c r="C3579" s="10">
        <v>148.958333333334</v>
      </c>
      <c r="D3579" s="10">
        <v>1.1170078000000001</v>
      </c>
      <c r="E3579" s="10">
        <v>1.2945461</v>
      </c>
      <c r="F3579" s="10">
        <v>0.64741990000000005</v>
      </c>
      <c r="G3579" s="10">
        <v>0.72802849999999997</v>
      </c>
    </row>
    <row r="3580" spans="2:7" ht="12" thickBot="1" x14ac:dyDescent="0.25">
      <c r="B3580" s="213"/>
      <c r="C3580" s="10">
        <v>149</v>
      </c>
      <c r="D3580" s="10">
        <v>0.89804600000000001</v>
      </c>
      <c r="E3580" s="10">
        <v>1.0264717000000001</v>
      </c>
      <c r="F3580" s="10">
        <v>0.53096860000000001</v>
      </c>
      <c r="G3580" s="10">
        <v>0.58951629999999999</v>
      </c>
    </row>
    <row r="3581" spans="2:7" ht="12" thickBot="1" x14ac:dyDescent="0.25">
      <c r="B3581" s="213">
        <v>41424</v>
      </c>
      <c r="C3581" s="10">
        <v>149.041666666667</v>
      </c>
      <c r="D3581" s="10">
        <v>0.74098019999999998</v>
      </c>
      <c r="E3581" s="10">
        <v>0.83509940000000005</v>
      </c>
      <c r="F3581" s="10">
        <v>0.43894840000000002</v>
      </c>
      <c r="G3581" s="10">
        <v>0.47603430000000002</v>
      </c>
    </row>
    <row r="3582" spans="2:7" ht="12" thickBot="1" x14ac:dyDescent="0.25">
      <c r="B3582" s="213"/>
      <c r="C3582" s="10">
        <v>149.083333333334</v>
      </c>
      <c r="D3582" s="10">
        <v>0.64911319999999995</v>
      </c>
      <c r="E3582" s="10">
        <v>0.73005140000000002</v>
      </c>
      <c r="F3582" s="10">
        <v>0.37320720000000002</v>
      </c>
      <c r="G3582" s="10">
        <v>0.40182630000000003</v>
      </c>
    </row>
    <row r="3583" spans="2:7" ht="12" thickBot="1" x14ac:dyDescent="0.25">
      <c r="B3583" s="213"/>
      <c r="C3583" s="10">
        <v>149.125</v>
      </c>
      <c r="D3583" s="10">
        <v>0.60158160000000005</v>
      </c>
      <c r="E3583" s="10">
        <v>0.67898329999999996</v>
      </c>
      <c r="F3583" s="10">
        <v>0.33341270000000001</v>
      </c>
      <c r="G3583" s="10">
        <v>0.35449009999999997</v>
      </c>
    </row>
    <row r="3584" spans="2:7" ht="12" thickBot="1" x14ac:dyDescent="0.25">
      <c r="B3584" s="213"/>
      <c r="C3584" s="10">
        <v>149.166666666667</v>
      </c>
      <c r="D3584" s="10">
        <v>0.57706120000000005</v>
      </c>
      <c r="E3584" s="10">
        <v>0.65672940000000002</v>
      </c>
      <c r="F3584" s="10">
        <v>0.30986010000000003</v>
      </c>
      <c r="G3584" s="10">
        <v>0.33098450000000001</v>
      </c>
    </row>
    <row r="3585" spans="2:7" ht="12" thickBot="1" x14ac:dyDescent="0.25">
      <c r="B3585" s="213"/>
      <c r="C3585" s="10">
        <v>149.208333333334</v>
      </c>
      <c r="D3585" s="10">
        <v>0.5774859</v>
      </c>
      <c r="E3585" s="10">
        <v>0.6872028</v>
      </c>
      <c r="F3585" s="10">
        <v>0.30011710000000003</v>
      </c>
      <c r="G3585" s="10">
        <v>0.328677</v>
      </c>
    </row>
    <row r="3586" spans="2:7" ht="12" thickBot="1" x14ac:dyDescent="0.25">
      <c r="B3586" s="213"/>
      <c r="C3586" s="10">
        <v>149.25</v>
      </c>
      <c r="D3586" s="10">
        <v>0.62308739999999996</v>
      </c>
      <c r="E3586" s="10">
        <v>0.8034656</v>
      </c>
      <c r="F3586" s="10">
        <v>0.31368829999999998</v>
      </c>
      <c r="G3586" s="10">
        <v>0.36462929999999999</v>
      </c>
    </row>
    <row r="3587" spans="2:7" ht="12" thickBot="1" x14ac:dyDescent="0.25">
      <c r="B3587" s="213"/>
      <c r="C3587" s="10">
        <v>149.291666666667</v>
      </c>
      <c r="D3587" s="10">
        <v>0.71536999999999995</v>
      </c>
      <c r="E3587" s="10">
        <v>1.0202069</v>
      </c>
      <c r="F3587" s="10">
        <v>0.35680070000000003</v>
      </c>
      <c r="G3587" s="10">
        <v>0.45623160000000001</v>
      </c>
    </row>
    <row r="3588" spans="2:7" ht="12" thickBot="1" x14ac:dyDescent="0.25">
      <c r="B3588" s="213"/>
      <c r="C3588" s="10">
        <v>149.333333333334</v>
      </c>
      <c r="D3588" s="10">
        <v>0.77015860000000003</v>
      </c>
      <c r="E3588" s="10">
        <v>1.0960825999999999</v>
      </c>
      <c r="F3588" s="10">
        <v>0.38708959999999998</v>
      </c>
      <c r="G3588" s="10">
        <v>0.499552</v>
      </c>
    </row>
    <row r="3589" spans="2:7" ht="12" thickBot="1" x14ac:dyDescent="0.25">
      <c r="B3589" s="213"/>
      <c r="C3589" s="10">
        <v>149.375</v>
      </c>
      <c r="D3589" s="10">
        <v>0.75221839999999995</v>
      </c>
      <c r="E3589" s="10">
        <v>1.0209083999999999</v>
      </c>
      <c r="F3589" s="10">
        <v>0.38291730000000002</v>
      </c>
      <c r="G3589" s="10">
        <v>0.47820980000000002</v>
      </c>
    </row>
    <row r="3590" spans="2:7" ht="12" thickBot="1" x14ac:dyDescent="0.25">
      <c r="B3590" s="213"/>
      <c r="C3590" s="10">
        <v>149.416666666667</v>
      </c>
      <c r="D3590" s="10">
        <v>0.76617760000000001</v>
      </c>
      <c r="E3590" s="10">
        <v>1.0119629000000001</v>
      </c>
      <c r="F3590" s="10">
        <v>0.3936153</v>
      </c>
      <c r="G3590" s="10">
        <v>0.47896070000000002</v>
      </c>
    </row>
    <row r="3591" spans="2:7" ht="12" thickBot="1" x14ac:dyDescent="0.25">
      <c r="B3591" s="213"/>
      <c r="C3591" s="10">
        <v>149.458333333334</v>
      </c>
      <c r="D3591" s="10">
        <v>0.79601259999999996</v>
      </c>
      <c r="E3591" s="10">
        <v>1.0235038000000001</v>
      </c>
      <c r="F3591" s="10">
        <v>0.4187863</v>
      </c>
      <c r="G3591" s="10">
        <v>0.50159900000000002</v>
      </c>
    </row>
    <row r="3592" spans="2:7" ht="12" thickBot="1" x14ac:dyDescent="0.25">
      <c r="B3592" s="213"/>
      <c r="C3592" s="10">
        <v>149.5</v>
      </c>
      <c r="D3592" s="10">
        <v>0.83122629999999997</v>
      </c>
      <c r="E3592" s="10">
        <v>1.0386308</v>
      </c>
      <c r="F3592" s="10">
        <v>0.44928390000000001</v>
      </c>
      <c r="G3592" s="10">
        <v>0.53201880000000001</v>
      </c>
    </row>
    <row r="3593" spans="2:7" ht="12" thickBot="1" x14ac:dyDescent="0.25">
      <c r="B3593" s="213"/>
      <c r="C3593" s="10">
        <v>149.541666666667</v>
      </c>
      <c r="D3593" s="10">
        <v>0.87823050000000003</v>
      </c>
      <c r="E3593" s="10">
        <v>1.0667511999999999</v>
      </c>
      <c r="F3593" s="10">
        <v>0.4926587</v>
      </c>
      <c r="G3593" s="10">
        <v>0.57561640000000003</v>
      </c>
    </row>
    <row r="3594" spans="2:7" ht="12" thickBot="1" x14ac:dyDescent="0.25">
      <c r="B3594" s="213"/>
      <c r="C3594" s="10">
        <v>149.583333333334</v>
      </c>
      <c r="D3594" s="10">
        <v>0.93984730000000005</v>
      </c>
      <c r="E3594" s="10">
        <v>1.1087996</v>
      </c>
      <c r="F3594" s="10">
        <v>0.54264000000000001</v>
      </c>
      <c r="G3594" s="10">
        <v>0.61761710000000003</v>
      </c>
    </row>
    <row r="3595" spans="2:7" ht="12" thickBot="1" x14ac:dyDescent="0.25">
      <c r="B3595" s="213"/>
      <c r="C3595" s="10">
        <v>149.625</v>
      </c>
      <c r="D3595" s="10">
        <v>1.0361157000000001</v>
      </c>
      <c r="E3595" s="10">
        <v>1.1945361000000001</v>
      </c>
      <c r="F3595" s="10">
        <v>0.60975000000000001</v>
      </c>
      <c r="G3595" s="10">
        <v>0.68230979999999997</v>
      </c>
    </row>
    <row r="3596" spans="2:7" ht="12" thickBot="1" x14ac:dyDescent="0.25">
      <c r="B3596" s="213"/>
      <c r="C3596" s="10">
        <v>149.666666666667</v>
      </c>
      <c r="D3596" s="10">
        <v>1.1762395999999999</v>
      </c>
      <c r="E3596" s="10">
        <v>1.3418000000000001</v>
      </c>
      <c r="F3596" s="10">
        <v>0.69222819999999996</v>
      </c>
      <c r="G3596" s="10">
        <v>0.7652544</v>
      </c>
    </row>
    <row r="3597" spans="2:7" ht="12" thickBot="1" x14ac:dyDescent="0.25">
      <c r="B3597" s="213"/>
      <c r="C3597" s="10">
        <v>149.708333333334</v>
      </c>
      <c r="D3597" s="10">
        <v>1.3449423</v>
      </c>
      <c r="E3597" s="10">
        <v>1.5077712999999999</v>
      </c>
      <c r="F3597" s="10">
        <v>0.78430040000000001</v>
      </c>
      <c r="G3597" s="10">
        <v>0.85987789999999997</v>
      </c>
    </row>
    <row r="3598" spans="2:7" ht="12" thickBot="1" x14ac:dyDescent="0.25">
      <c r="B3598" s="213"/>
      <c r="C3598" s="10">
        <v>149.75</v>
      </c>
      <c r="D3598" s="10">
        <v>1.4955029</v>
      </c>
      <c r="E3598" s="10">
        <v>1.6820485000000001</v>
      </c>
      <c r="F3598" s="10">
        <v>0.86746869999999998</v>
      </c>
      <c r="G3598" s="10">
        <v>0.94559519999999997</v>
      </c>
    </row>
    <row r="3599" spans="2:7" ht="12" thickBot="1" x14ac:dyDescent="0.25">
      <c r="B3599" s="213"/>
      <c r="C3599" s="10">
        <v>149.791666666667</v>
      </c>
      <c r="D3599" s="10">
        <v>1.5540183999999999</v>
      </c>
      <c r="E3599" s="10">
        <v>1.7497011</v>
      </c>
      <c r="F3599" s="10">
        <v>0.90792490000000003</v>
      </c>
      <c r="G3599" s="10">
        <v>0.98356180000000004</v>
      </c>
    </row>
    <row r="3600" spans="2:7" ht="12" thickBot="1" x14ac:dyDescent="0.25">
      <c r="B3600" s="213"/>
      <c r="C3600" s="10">
        <v>149.833333333334</v>
      </c>
      <c r="D3600" s="10">
        <v>1.4833266000000001</v>
      </c>
      <c r="E3600" s="10">
        <v>1.6859282</v>
      </c>
      <c r="F3600" s="10">
        <v>0.87111749999999999</v>
      </c>
      <c r="G3600" s="10">
        <v>0.94902830000000005</v>
      </c>
    </row>
    <row r="3601" spans="2:7" ht="12" thickBot="1" x14ac:dyDescent="0.25">
      <c r="B3601" s="213"/>
      <c r="C3601" s="10">
        <v>149.875</v>
      </c>
      <c r="D3601" s="10">
        <v>1.4201490999999999</v>
      </c>
      <c r="E3601" s="10">
        <v>1.6333951</v>
      </c>
      <c r="F3601" s="10">
        <v>0.81438730000000004</v>
      </c>
      <c r="G3601" s="10">
        <v>0.90410809999999997</v>
      </c>
    </row>
    <row r="3602" spans="2:7" ht="12" thickBot="1" x14ac:dyDescent="0.25">
      <c r="B3602" s="213"/>
      <c r="C3602" s="10">
        <v>149.916666666667</v>
      </c>
      <c r="D3602" s="10">
        <v>1.3739688000000001</v>
      </c>
      <c r="E3602" s="10">
        <v>1.5875538</v>
      </c>
      <c r="F3602" s="10">
        <v>0.77709410000000001</v>
      </c>
      <c r="G3602" s="10">
        <v>0.86790259999999997</v>
      </c>
    </row>
    <row r="3603" spans="2:7" ht="12" thickBot="1" x14ac:dyDescent="0.25">
      <c r="B3603" s="213"/>
      <c r="C3603" s="10">
        <v>149.958333333334</v>
      </c>
      <c r="D3603" s="10">
        <v>1.1783435</v>
      </c>
      <c r="E3603" s="10">
        <v>1.3478132</v>
      </c>
      <c r="F3603" s="10">
        <v>0.68518630000000003</v>
      </c>
      <c r="G3603" s="10">
        <v>0.75572050000000002</v>
      </c>
    </row>
    <row r="3604" spans="2:7" ht="12" thickBot="1" x14ac:dyDescent="0.25">
      <c r="B3604" s="213"/>
      <c r="C3604" s="10">
        <v>150</v>
      </c>
      <c r="D3604" s="10">
        <v>0.94648330000000003</v>
      </c>
      <c r="E3604" s="10">
        <v>1.0694090999999999</v>
      </c>
      <c r="F3604" s="10">
        <v>0.56177339999999998</v>
      </c>
      <c r="G3604" s="10">
        <v>0.61600969999999999</v>
      </c>
    </row>
    <row r="3605" spans="2:7" ht="12" thickBot="1" x14ac:dyDescent="0.25">
      <c r="B3605" s="213">
        <v>41425</v>
      </c>
      <c r="C3605" s="10">
        <v>150.041666666667</v>
      </c>
      <c r="D3605" s="10">
        <v>0.77454129999999999</v>
      </c>
      <c r="E3605" s="10">
        <v>0.86272389999999999</v>
      </c>
      <c r="F3605" s="10">
        <v>0.46060040000000002</v>
      </c>
      <c r="G3605" s="10">
        <v>0.49606220000000001</v>
      </c>
    </row>
    <row r="3606" spans="2:7" ht="12" thickBot="1" x14ac:dyDescent="0.25">
      <c r="B3606" s="213"/>
      <c r="C3606" s="10">
        <v>150.083333333334</v>
      </c>
      <c r="D3606" s="10">
        <v>0.672763</v>
      </c>
      <c r="E3606" s="10">
        <v>0.7504265</v>
      </c>
      <c r="F3606" s="10">
        <v>0.3924552</v>
      </c>
      <c r="G3606" s="10">
        <v>0.4166532</v>
      </c>
    </row>
    <row r="3607" spans="2:7" ht="12" thickBot="1" x14ac:dyDescent="0.25">
      <c r="B3607" s="213"/>
      <c r="C3607" s="10">
        <v>150.125</v>
      </c>
      <c r="D3607" s="10">
        <v>0.6182725</v>
      </c>
      <c r="E3607" s="10">
        <v>0.69181990000000004</v>
      </c>
      <c r="F3607" s="10">
        <v>0.34774240000000001</v>
      </c>
      <c r="G3607" s="10">
        <v>0.36972569999999999</v>
      </c>
    </row>
    <row r="3608" spans="2:7" ht="12" thickBot="1" x14ac:dyDescent="0.25">
      <c r="B3608" s="213"/>
      <c r="C3608" s="10">
        <v>150.166666666667</v>
      </c>
      <c r="D3608" s="10">
        <v>0.59083850000000004</v>
      </c>
      <c r="E3608" s="10">
        <v>0.6712863</v>
      </c>
      <c r="F3608" s="10">
        <v>0.32173980000000002</v>
      </c>
      <c r="G3608" s="10">
        <v>0.34109909999999999</v>
      </c>
    </row>
    <row r="3609" spans="2:7" ht="12" thickBot="1" x14ac:dyDescent="0.25">
      <c r="B3609" s="213"/>
      <c r="C3609" s="10">
        <v>150.208333333334</v>
      </c>
      <c r="D3609" s="10">
        <v>0.58777299999999999</v>
      </c>
      <c r="E3609" s="10">
        <v>0.69182569999999999</v>
      </c>
      <c r="F3609" s="10">
        <v>0.30875360000000002</v>
      </c>
      <c r="G3609" s="10">
        <v>0.33727400000000002</v>
      </c>
    </row>
    <row r="3610" spans="2:7" ht="12" thickBot="1" x14ac:dyDescent="0.25">
      <c r="B3610" s="213"/>
      <c r="C3610" s="10">
        <v>150.25</v>
      </c>
      <c r="D3610" s="10">
        <v>0.62774399999999997</v>
      </c>
      <c r="E3610" s="10">
        <v>0.80168550000000005</v>
      </c>
      <c r="F3610" s="10">
        <v>0.31930920000000002</v>
      </c>
      <c r="G3610" s="10">
        <v>0.3668438</v>
      </c>
    </row>
    <row r="3611" spans="2:7" ht="12" thickBot="1" x14ac:dyDescent="0.25">
      <c r="B3611" s="213"/>
      <c r="C3611" s="10">
        <v>150.291666666667</v>
      </c>
      <c r="D3611" s="10">
        <v>0.71565230000000002</v>
      </c>
      <c r="E3611" s="10">
        <v>1.0078037</v>
      </c>
      <c r="F3611" s="10">
        <v>0.3619096</v>
      </c>
      <c r="G3611" s="10">
        <v>0.45258540000000003</v>
      </c>
    </row>
    <row r="3612" spans="2:7" ht="12" thickBot="1" x14ac:dyDescent="0.25">
      <c r="B3612" s="213"/>
      <c r="C3612" s="10">
        <v>150.333333333334</v>
      </c>
      <c r="D3612" s="10">
        <v>0.77400970000000002</v>
      </c>
      <c r="E3612" s="10">
        <v>1.0867711</v>
      </c>
      <c r="F3612" s="10">
        <v>0.39522990000000002</v>
      </c>
      <c r="G3612" s="10">
        <v>0.49244389999999999</v>
      </c>
    </row>
    <row r="3613" spans="2:7" ht="12" thickBot="1" x14ac:dyDescent="0.25">
      <c r="B3613" s="213"/>
      <c r="C3613" s="10">
        <v>150.375</v>
      </c>
      <c r="D3613" s="10">
        <v>0.77660560000000001</v>
      </c>
      <c r="E3613" s="10">
        <v>1.0385249999999999</v>
      </c>
      <c r="F3613" s="10">
        <v>0.4004585</v>
      </c>
      <c r="G3613" s="10">
        <v>0.4829775</v>
      </c>
    </row>
    <row r="3614" spans="2:7" ht="12" thickBot="1" x14ac:dyDescent="0.25">
      <c r="B3614" s="213"/>
      <c r="C3614" s="10">
        <v>150.416666666667</v>
      </c>
      <c r="D3614" s="10">
        <v>0.80234819999999996</v>
      </c>
      <c r="E3614" s="10">
        <v>1.0400494</v>
      </c>
      <c r="F3614" s="10">
        <v>0.41922120000000002</v>
      </c>
      <c r="G3614" s="10">
        <v>0.49904090000000001</v>
      </c>
    </row>
    <row r="3615" spans="2:7" ht="12" thickBot="1" x14ac:dyDescent="0.25">
      <c r="B3615" s="213"/>
      <c r="C3615" s="10">
        <v>150.458333333334</v>
      </c>
      <c r="D3615" s="10">
        <v>0.83987730000000005</v>
      </c>
      <c r="E3615" s="10">
        <v>1.0591541</v>
      </c>
      <c r="F3615" s="10">
        <v>0.44757669999999999</v>
      </c>
      <c r="G3615" s="10">
        <v>0.52990619999999999</v>
      </c>
    </row>
    <row r="3616" spans="2:7" ht="12" thickBot="1" x14ac:dyDescent="0.25">
      <c r="B3616" s="213"/>
      <c r="C3616" s="10">
        <v>150.5</v>
      </c>
      <c r="D3616" s="10">
        <v>0.89023010000000002</v>
      </c>
      <c r="E3616" s="10">
        <v>1.0892615000000001</v>
      </c>
      <c r="F3616" s="10">
        <v>0.49081229999999998</v>
      </c>
      <c r="G3616" s="10">
        <v>0.56571260000000001</v>
      </c>
    </row>
    <row r="3617" spans="2:7" ht="12" thickBot="1" x14ac:dyDescent="0.25">
      <c r="B3617" s="213"/>
      <c r="C3617" s="10">
        <v>150.541666666667</v>
      </c>
      <c r="D3617" s="10">
        <v>0.96300209999999997</v>
      </c>
      <c r="E3617" s="10">
        <v>1.145546</v>
      </c>
      <c r="F3617" s="10">
        <v>0.55243050000000005</v>
      </c>
      <c r="G3617" s="10">
        <v>0.61877959999999999</v>
      </c>
    </row>
    <row r="3618" spans="2:7" ht="12" thickBot="1" x14ac:dyDescent="0.25">
      <c r="B3618" s="213"/>
      <c r="C3618" s="10">
        <v>150.583333333334</v>
      </c>
      <c r="D3618" s="10">
        <v>1.0651326999999999</v>
      </c>
      <c r="E3618" s="10">
        <v>1.2303647</v>
      </c>
      <c r="F3618" s="10">
        <v>0.62246219999999997</v>
      </c>
      <c r="G3618" s="10">
        <v>0.68776590000000004</v>
      </c>
    </row>
    <row r="3619" spans="2:7" ht="12" thickBot="1" x14ac:dyDescent="0.25">
      <c r="B3619" s="213"/>
      <c r="C3619" s="10">
        <v>150.625</v>
      </c>
      <c r="D3619" s="10">
        <v>1.2073929000000001</v>
      </c>
      <c r="E3619" s="10">
        <v>1.3579296999999999</v>
      </c>
      <c r="F3619" s="10">
        <v>0.71155449999999998</v>
      </c>
      <c r="G3619" s="10">
        <v>0.77021879999999998</v>
      </c>
    </row>
    <row r="3620" spans="2:7" ht="12" thickBot="1" x14ac:dyDescent="0.25">
      <c r="B3620" s="213"/>
      <c r="C3620" s="10">
        <v>150.666666666667</v>
      </c>
      <c r="D3620" s="10">
        <v>1.4124255999999999</v>
      </c>
      <c r="E3620" s="10">
        <v>1.553898</v>
      </c>
      <c r="F3620" s="10">
        <v>0.82404129999999998</v>
      </c>
      <c r="G3620" s="10">
        <v>0.88120359999999998</v>
      </c>
    </row>
    <row r="3621" spans="2:7" ht="12" thickBot="1" x14ac:dyDescent="0.25">
      <c r="B3621" s="213"/>
      <c r="C3621" s="10">
        <v>150.708333333334</v>
      </c>
      <c r="D3621" s="10">
        <v>1.6352853000000001</v>
      </c>
      <c r="E3621" s="10">
        <v>1.7812919</v>
      </c>
      <c r="F3621" s="10">
        <v>0.93509169999999997</v>
      </c>
      <c r="G3621" s="10">
        <v>0.9878789</v>
      </c>
    </row>
    <row r="3622" spans="2:7" ht="12" thickBot="1" x14ac:dyDescent="0.25">
      <c r="B3622" s="213"/>
      <c r="C3622" s="10">
        <v>150.75</v>
      </c>
      <c r="D3622" s="10">
        <v>1.8255208999999999</v>
      </c>
      <c r="E3622" s="10">
        <v>1.9672989999999999</v>
      </c>
      <c r="F3622" s="10">
        <v>1.0297604</v>
      </c>
      <c r="G3622" s="10">
        <v>1.0825118</v>
      </c>
    </row>
    <row r="3623" spans="2:7" ht="12" thickBot="1" x14ac:dyDescent="0.25">
      <c r="B3623" s="213"/>
      <c r="C3623" s="10">
        <v>150.791666666667</v>
      </c>
      <c r="D3623" s="10">
        <v>1.9118689</v>
      </c>
      <c r="E3623" s="10">
        <v>2.0423944999999999</v>
      </c>
      <c r="F3623" s="10">
        <v>1.080649</v>
      </c>
      <c r="G3623" s="10">
        <v>1.1298223999999999</v>
      </c>
    </row>
    <row r="3624" spans="2:7" ht="12" thickBot="1" x14ac:dyDescent="0.25">
      <c r="B3624" s="213"/>
      <c r="C3624" s="10">
        <v>150.833333333334</v>
      </c>
      <c r="D3624" s="10">
        <v>1.8525654</v>
      </c>
      <c r="E3624" s="10">
        <v>1.9821659</v>
      </c>
      <c r="F3624" s="10">
        <v>1.0511831</v>
      </c>
      <c r="G3624" s="10">
        <v>1.0935410999999999</v>
      </c>
    </row>
    <row r="3625" spans="2:7" ht="12" thickBot="1" x14ac:dyDescent="0.25">
      <c r="B3625" s="213"/>
      <c r="C3625" s="10">
        <v>150.875</v>
      </c>
      <c r="D3625" s="10">
        <v>1.7318928</v>
      </c>
      <c r="E3625" s="10">
        <v>1.8684864999999999</v>
      </c>
      <c r="F3625" s="10">
        <v>0.97757519999999998</v>
      </c>
      <c r="G3625" s="10">
        <v>1.0315942</v>
      </c>
    </row>
    <row r="3626" spans="2:7" ht="12" thickBot="1" x14ac:dyDescent="0.25">
      <c r="B3626" s="213"/>
      <c r="C3626" s="10">
        <v>150.916666666667</v>
      </c>
      <c r="D3626" s="10">
        <v>1.6367087</v>
      </c>
      <c r="E3626" s="10">
        <v>1.7614023000000001</v>
      </c>
      <c r="F3626" s="10">
        <v>0.92444369999999998</v>
      </c>
      <c r="G3626" s="10">
        <v>0.9740955</v>
      </c>
    </row>
    <row r="3627" spans="2:7" ht="12" thickBot="1" x14ac:dyDescent="0.25">
      <c r="B3627" s="213"/>
      <c r="C3627" s="10">
        <v>150.958333333334</v>
      </c>
      <c r="D3627" s="10">
        <v>1.4186418000000001</v>
      </c>
      <c r="E3627" s="10">
        <v>1.5214352</v>
      </c>
      <c r="F3627" s="10">
        <v>0.82940820000000004</v>
      </c>
      <c r="G3627" s="10">
        <v>0.87212480000000003</v>
      </c>
    </row>
    <row r="3628" spans="2:7" ht="12" thickBot="1" x14ac:dyDescent="0.25">
      <c r="B3628" s="213"/>
      <c r="C3628" s="10">
        <v>151</v>
      </c>
      <c r="D3628" s="10">
        <v>1.1550081000000001</v>
      </c>
      <c r="E3628" s="10">
        <v>1.2444611999999999</v>
      </c>
      <c r="F3628" s="10">
        <v>0.70382</v>
      </c>
      <c r="G3628" s="10">
        <v>0.7443071</v>
      </c>
    </row>
    <row r="3629" spans="2:7" ht="12" thickBot="1" x14ac:dyDescent="0.25">
      <c r="B3629" s="213">
        <v>41426</v>
      </c>
      <c r="C3629" s="10">
        <v>151.041666666667</v>
      </c>
      <c r="D3629" s="10">
        <v>0.94099449999999996</v>
      </c>
      <c r="E3629" s="10">
        <v>1.0095586999999999</v>
      </c>
      <c r="F3629" s="10">
        <v>0.58758809999999995</v>
      </c>
      <c r="G3629" s="10">
        <v>0.6189171</v>
      </c>
    </row>
    <row r="3630" spans="2:7" ht="12" thickBot="1" x14ac:dyDescent="0.25">
      <c r="B3630" s="213"/>
      <c r="C3630" s="10">
        <v>151.083333333334</v>
      </c>
      <c r="D3630" s="10">
        <v>0.79829209999999995</v>
      </c>
      <c r="E3630" s="10">
        <v>0.8625564</v>
      </c>
      <c r="F3630" s="10">
        <v>0.49849789999999999</v>
      </c>
      <c r="G3630" s="10">
        <v>0.5198024</v>
      </c>
    </row>
    <row r="3631" spans="2:7" ht="12" thickBot="1" x14ac:dyDescent="0.25">
      <c r="B3631" s="213"/>
      <c r="C3631" s="10">
        <v>151.125</v>
      </c>
      <c r="D3631" s="10">
        <v>0.70863540000000003</v>
      </c>
      <c r="E3631" s="10">
        <v>0.77156179999999996</v>
      </c>
      <c r="F3631" s="10">
        <v>0.43542979999999998</v>
      </c>
      <c r="G3631" s="10">
        <v>0.45097090000000001</v>
      </c>
    </row>
    <row r="3632" spans="2:7" ht="12" thickBot="1" x14ac:dyDescent="0.25">
      <c r="B3632" s="213"/>
      <c r="C3632" s="10">
        <v>151.166666666667</v>
      </c>
      <c r="D3632" s="10">
        <v>0.65598290000000004</v>
      </c>
      <c r="E3632" s="10">
        <v>0.72129460000000001</v>
      </c>
      <c r="F3632" s="10">
        <v>0.3914359</v>
      </c>
      <c r="G3632" s="10">
        <v>0.40374700000000002</v>
      </c>
    </row>
    <row r="3633" spans="2:7" ht="12" thickBot="1" x14ac:dyDescent="0.25">
      <c r="B3633" s="213"/>
      <c r="C3633" s="10">
        <v>151.208333333334</v>
      </c>
      <c r="D3633" s="10">
        <v>0.62892939999999997</v>
      </c>
      <c r="E3633" s="10">
        <v>0.71073109999999995</v>
      </c>
      <c r="F3633" s="10">
        <v>0.360933</v>
      </c>
      <c r="G3633" s="10">
        <v>0.37551790000000002</v>
      </c>
    </row>
    <row r="3634" spans="2:7" ht="12" thickBot="1" x14ac:dyDescent="0.25">
      <c r="B3634" s="213"/>
      <c r="C3634" s="10">
        <v>151.25</v>
      </c>
      <c r="D3634" s="10">
        <v>0.6329901</v>
      </c>
      <c r="E3634" s="10">
        <v>0.74412529999999999</v>
      </c>
      <c r="F3634" s="10">
        <v>0.3484623</v>
      </c>
      <c r="G3634" s="10">
        <v>0.37168319999999999</v>
      </c>
    </row>
    <row r="3635" spans="2:7" ht="12" thickBot="1" x14ac:dyDescent="0.25">
      <c r="B3635" s="213"/>
      <c r="C3635" s="10">
        <v>151.291666666667</v>
      </c>
      <c r="D3635" s="10">
        <v>0.67632639999999999</v>
      </c>
      <c r="E3635" s="10">
        <v>0.83785480000000001</v>
      </c>
      <c r="F3635" s="10">
        <v>0.36110009999999998</v>
      </c>
      <c r="G3635" s="10">
        <v>0.39970899999999998</v>
      </c>
    </row>
    <row r="3636" spans="2:7" ht="12" thickBot="1" x14ac:dyDescent="0.25">
      <c r="B3636" s="213"/>
      <c r="C3636" s="10">
        <v>151.333333333334</v>
      </c>
      <c r="D3636" s="10">
        <v>0.7650943</v>
      </c>
      <c r="E3636" s="10">
        <v>0.98792239999999998</v>
      </c>
      <c r="F3636" s="10">
        <v>0.40654259999999998</v>
      </c>
      <c r="G3636" s="10">
        <v>0.46337699999999998</v>
      </c>
    </row>
    <row r="3637" spans="2:7" ht="12" thickBot="1" x14ac:dyDescent="0.25">
      <c r="B3637" s="213"/>
      <c r="C3637" s="10">
        <v>151.375</v>
      </c>
      <c r="D3637" s="10">
        <v>0.87850980000000001</v>
      </c>
      <c r="E3637" s="10">
        <v>1.1488118</v>
      </c>
      <c r="F3637" s="10">
        <v>0.47931629999999997</v>
      </c>
      <c r="G3637" s="10">
        <v>0.55330290000000004</v>
      </c>
    </row>
    <row r="3638" spans="2:7" ht="12" thickBot="1" x14ac:dyDescent="0.25">
      <c r="B3638" s="213"/>
      <c r="C3638" s="10">
        <v>151.416666666667</v>
      </c>
      <c r="D3638" s="10">
        <v>0.99913629999999998</v>
      </c>
      <c r="E3638" s="10">
        <v>1.2703728000000001</v>
      </c>
      <c r="F3638" s="10">
        <v>0.56486309999999995</v>
      </c>
      <c r="G3638" s="10">
        <v>0.64760949999999995</v>
      </c>
    </row>
    <row r="3639" spans="2:7" ht="12" thickBot="1" x14ac:dyDescent="0.25">
      <c r="B3639" s="213"/>
      <c r="C3639" s="10">
        <v>151.458333333334</v>
      </c>
      <c r="D3639" s="10">
        <v>1.1427421</v>
      </c>
      <c r="E3639" s="10">
        <v>1.3937653000000001</v>
      </c>
      <c r="F3639" s="10">
        <v>0.66502689999999998</v>
      </c>
      <c r="G3639" s="10">
        <v>0.74257019999999996</v>
      </c>
    </row>
    <row r="3640" spans="2:7" ht="12" thickBot="1" x14ac:dyDescent="0.25">
      <c r="B3640" s="213"/>
      <c r="C3640" s="10">
        <v>151.5</v>
      </c>
      <c r="D3640" s="10">
        <v>1.329928</v>
      </c>
      <c r="E3640" s="10">
        <v>1.5541286999999999</v>
      </c>
      <c r="F3640" s="10">
        <v>0.77580649999999995</v>
      </c>
      <c r="G3640" s="10">
        <v>0.84659470000000003</v>
      </c>
    </row>
    <row r="3641" spans="2:7" ht="12" thickBot="1" x14ac:dyDescent="0.25">
      <c r="B3641" s="213"/>
      <c r="C3641" s="10">
        <v>151.541666666667</v>
      </c>
      <c r="D3641" s="10">
        <v>1.5508151999999999</v>
      </c>
      <c r="E3641" s="10">
        <v>1.7570425999999999</v>
      </c>
      <c r="F3641" s="10">
        <v>0.89321390000000001</v>
      </c>
      <c r="G3641" s="10">
        <v>0.95673540000000001</v>
      </c>
    </row>
    <row r="3642" spans="2:7" ht="12" thickBot="1" x14ac:dyDescent="0.25">
      <c r="B3642" s="213"/>
      <c r="C3642" s="10">
        <v>151.583333333334</v>
      </c>
      <c r="D3642" s="10">
        <v>1.8058718</v>
      </c>
      <c r="E3642" s="10">
        <v>1.9790232000000001</v>
      </c>
      <c r="F3642" s="10">
        <v>1.0166118</v>
      </c>
      <c r="G3642" s="10">
        <v>1.0714108</v>
      </c>
    </row>
    <row r="3643" spans="2:7" ht="12" thickBot="1" x14ac:dyDescent="0.25">
      <c r="B3643" s="213"/>
      <c r="C3643" s="10">
        <v>151.625</v>
      </c>
      <c r="D3643" s="10">
        <v>2.0721088999999999</v>
      </c>
      <c r="E3643" s="10">
        <v>2.2058756000000002</v>
      </c>
      <c r="F3643" s="10">
        <v>1.1289269</v>
      </c>
      <c r="G3643" s="10">
        <v>1.1759470000000001</v>
      </c>
    </row>
    <row r="3644" spans="2:7" ht="12" thickBot="1" x14ac:dyDescent="0.25">
      <c r="B3644" s="213"/>
      <c r="C3644" s="10">
        <v>151.666666666667</v>
      </c>
      <c r="D3644" s="10">
        <v>2.2724562000000001</v>
      </c>
      <c r="E3644" s="10">
        <v>2.3807478999999998</v>
      </c>
      <c r="F3644" s="10">
        <v>1.2077348000000001</v>
      </c>
      <c r="G3644" s="10">
        <v>1.2433239</v>
      </c>
    </row>
    <row r="3645" spans="2:7" ht="12" thickBot="1" x14ac:dyDescent="0.25">
      <c r="B3645" s="213"/>
      <c r="C3645" s="10">
        <v>151.708333333334</v>
      </c>
      <c r="D3645" s="10">
        <v>2.3676080000000002</v>
      </c>
      <c r="E3645" s="10">
        <v>2.4789538000000002</v>
      </c>
      <c r="F3645" s="10">
        <v>1.2462308</v>
      </c>
      <c r="G3645" s="10">
        <v>1.2752673000000001</v>
      </c>
    </row>
    <row r="3646" spans="2:7" ht="12" thickBot="1" x14ac:dyDescent="0.25">
      <c r="B3646" s="213"/>
      <c r="C3646" s="10">
        <v>151.75</v>
      </c>
      <c r="D3646" s="10">
        <v>2.4222165000000002</v>
      </c>
      <c r="E3646" s="10">
        <v>2.5211860000000001</v>
      </c>
      <c r="F3646" s="10">
        <v>1.2702697000000001</v>
      </c>
      <c r="G3646" s="10">
        <v>1.2990132999999999</v>
      </c>
    </row>
    <row r="3647" spans="2:7" ht="12" thickBot="1" x14ac:dyDescent="0.25">
      <c r="B3647" s="213"/>
      <c r="C3647" s="10">
        <v>151.791666666667</v>
      </c>
      <c r="D3647" s="10">
        <v>2.4079693999999998</v>
      </c>
      <c r="E3647" s="10">
        <v>2.4920301</v>
      </c>
      <c r="F3647" s="10">
        <v>1.2676315</v>
      </c>
      <c r="G3647" s="10">
        <v>1.2930056000000001</v>
      </c>
    </row>
    <row r="3648" spans="2:7" ht="12" thickBot="1" x14ac:dyDescent="0.25">
      <c r="B3648" s="213"/>
      <c r="C3648" s="10">
        <v>151.833333333334</v>
      </c>
      <c r="D3648" s="10">
        <v>2.2938437</v>
      </c>
      <c r="E3648" s="10">
        <v>2.3768870999999998</v>
      </c>
      <c r="F3648" s="10">
        <v>1.2243900000000001</v>
      </c>
      <c r="G3648" s="10">
        <v>1.2420386999999999</v>
      </c>
    </row>
    <row r="3649" spans="2:7" ht="12" thickBot="1" x14ac:dyDescent="0.25">
      <c r="B3649" s="213"/>
      <c r="C3649" s="10">
        <v>151.875</v>
      </c>
      <c r="D3649" s="10">
        <v>2.1343586999999999</v>
      </c>
      <c r="E3649" s="10">
        <v>2.2165400000000002</v>
      </c>
      <c r="F3649" s="10">
        <v>1.1551826999999999</v>
      </c>
      <c r="G3649" s="10">
        <v>1.1760364000000001</v>
      </c>
    </row>
    <row r="3650" spans="2:7" ht="12" thickBot="1" x14ac:dyDescent="0.25">
      <c r="B3650" s="213"/>
      <c r="C3650" s="10">
        <v>151.916666666667</v>
      </c>
      <c r="D3650" s="10">
        <v>1.9818411</v>
      </c>
      <c r="E3650" s="10">
        <v>2.0716915</v>
      </c>
      <c r="F3650" s="10">
        <v>1.0927378999999999</v>
      </c>
      <c r="G3650" s="10">
        <v>1.1089834999999999</v>
      </c>
    </row>
    <row r="3651" spans="2:7" ht="12" thickBot="1" x14ac:dyDescent="0.25">
      <c r="B3651" s="213"/>
      <c r="C3651" s="10">
        <v>151.958333333334</v>
      </c>
      <c r="D3651" s="10">
        <v>1.6906531</v>
      </c>
      <c r="E3651" s="10">
        <v>1.752624</v>
      </c>
      <c r="F3651" s="10">
        <v>0.97616729999999996</v>
      </c>
      <c r="G3651" s="10">
        <v>0.9919713</v>
      </c>
    </row>
    <row r="3652" spans="2:7" ht="12" thickBot="1" x14ac:dyDescent="0.25">
      <c r="B3652" s="213"/>
      <c r="C3652" s="10">
        <v>152</v>
      </c>
      <c r="D3652" s="10">
        <v>1.3707802</v>
      </c>
      <c r="E3652" s="10">
        <v>1.4196477999999999</v>
      </c>
      <c r="F3652" s="10">
        <v>0.82925090000000001</v>
      </c>
      <c r="G3652" s="10">
        <v>0.84637300000000004</v>
      </c>
    </row>
    <row r="3653" spans="2:7" ht="12" thickBot="1" x14ac:dyDescent="0.25">
      <c r="B3653" s="213">
        <v>41427</v>
      </c>
      <c r="C3653" s="10">
        <v>152.041666666667</v>
      </c>
      <c r="D3653" s="10">
        <v>1.1067279000000001</v>
      </c>
      <c r="E3653" s="10">
        <v>1.1441002</v>
      </c>
      <c r="F3653" s="10">
        <v>0.69297280000000006</v>
      </c>
      <c r="G3653" s="10">
        <v>0.705341</v>
      </c>
    </row>
    <row r="3654" spans="2:7" ht="12" thickBot="1" x14ac:dyDescent="0.25">
      <c r="B3654" s="213"/>
      <c r="C3654" s="10">
        <v>152.083333333334</v>
      </c>
      <c r="D3654" s="10">
        <v>0.92158479999999998</v>
      </c>
      <c r="E3654" s="10">
        <v>0.95803479999999996</v>
      </c>
      <c r="F3654" s="10">
        <v>0.58445840000000004</v>
      </c>
      <c r="G3654" s="10">
        <v>0.59180100000000002</v>
      </c>
    </row>
    <row r="3655" spans="2:7" ht="12" thickBot="1" x14ac:dyDescent="0.25">
      <c r="B3655" s="213"/>
      <c r="C3655" s="10">
        <v>152.125</v>
      </c>
      <c r="D3655" s="10">
        <v>0.80186009999999996</v>
      </c>
      <c r="E3655" s="10">
        <v>0.84316780000000002</v>
      </c>
      <c r="F3655" s="10">
        <v>0.50652379999999997</v>
      </c>
      <c r="G3655" s="10">
        <v>0.51222610000000002</v>
      </c>
    </row>
    <row r="3656" spans="2:7" ht="12" thickBot="1" x14ac:dyDescent="0.25">
      <c r="B3656" s="213"/>
      <c r="C3656" s="10">
        <v>152.166666666667</v>
      </c>
      <c r="D3656" s="10">
        <v>0.72355150000000001</v>
      </c>
      <c r="E3656" s="10">
        <v>0.77361150000000001</v>
      </c>
      <c r="F3656" s="10">
        <v>0.44882850000000002</v>
      </c>
      <c r="G3656" s="10">
        <v>0.4535053</v>
      </c>
    </row>
    <row r="3657" spans="2:7" ht="12" thickBot="1" x14ac:dyDescent="0.25">
      <c r="B3657" s="213"/>
      <c r="C3657" s="10">
        <v>152.208333333334</v>
      </c>
      <c r="D3657" s="10">
        <v>0.67940009999999995</v>
      </c>
      <c r="E3657" s="10">
        <v>0.74329860000000003</v>
      </c>
      <c r="F3657" s="10">
        <v>0.40794170000000002</v>
      </c>
      <c r="G3657" s="10">
        <v>0.41648049999999998</v>
      </c>
    </row>
    <row r="3658" spans="2:7" ht="12" thickBot="1" x14ac:dyDescent="0.25">
      <c r="B3658" s="213"/>
      <c r="C3658" s="10">
        <v>152.25</v>
      </c>
      <c r="D3658" s="10">
        <v>0.6656145</v>
      </c>
      <c r="E3658" s="10">
        <v>0.75800290000000003</v>
      </c>
      <c r="F3658" s="10">
        <v>0.3849842</v>
      </c>
      <c r="G3658" s="10">
        <v>0.400144</v>
      </c>
    </row>
    <row r="3659" spans="2:7" ht="12" thickBot="1" x14ac:dyDescent="0.25">
      <c r="B3659" s="213"/>
      <c r="C3659" s="10">
        <v>152.291666666667</v>
      </c>
      <c r="D3659" s="10">
        <v>0.69668940000000001</v>
      </c>
      <c r="E3659" s="10">
        <v>0.83549329999999999</v>
      </c>
      <c r="F3659" s="10">
        <v>0.38897470000000001</v>
      </c>
      <c r="G3659" s="10">
        <v>0.41625190000000001</v>
      </c>
    </row>
    <row r="3660" spans="2:7" ht="12" thickBot="1" x14ac:dyDescent="0.25">
      <c r="B3660" s="213"/>
      <c r="C3660" s="10">
        <v>152.333333333334</v>
      </c>
      <c r="D3660" s="10">
        <v>0.7857016</v>
      </c>
      <c r="E3660" s="10">
        <v>0.9812573</v>
      </c>
      <c r="F3660" s="10">
        <v>0.4330599</v>
      </c>
      <c r="G3660" s="10">
        <v>0.47652739999999999</v>
      </c>
    </row>
    <row r="3661" spans="2:7" ht="12" thickBot="1" x14ac:dyDescent="0.25">
      <c r="B3661" s="213"/>
      <c r="C3661" s="10">
        <v>152.375</v>
      </c>
      <c r="D3661" s="10">
        <v>0.92156689999999997</v>
      </c>
      <c r="E3661" s="10">
        <v>1.1624536999999999</v>
      </c>
      <c r="F3661" s="10">
        <v>0.51578539999999995</v>
      </c>
      <c r="G3661" s="10">
        <v>0.58456989999999998</v>
      </c>
    </row>
    <row r="3662" spans="2:7" ht="12" thickBot="1" x14ac:dyDescent="0.25">
      <c r="B3662" s="213"/>
      <c r="C3662" s="10">
        <v>152.416666666667</v>
      </c>
      <c r="D3662" s="10">
        <v>1.0703107000000001</v>
      </c>
      <c r="E3662" s="10">
        <v>1.3350401999999999</v>
      </c>
      <c r="F3662" s="10">
        <v>0.61652960000000001</v>
      </c>
      <c r="G3662" s="10">
        <v>0.69619730000000002</v>
      </c>
    </row>
    <row r="3663" spans="2:7" ht="12" thickBot="1" x14ac:dyDescent="0.25">
      <c r="B3663" s="213"/>
      <c r="C3663" s="10">
        <v>152.458333333334</v>
      </c>
      <c r="D3663" s="10">
        <v>1.2419290000000001</v>
      </c>
      <c r="E3663" s="10">
        <v>1.4946211</v>
      </c>
      <c r="F3663" s="10">
        <v>0.72666169999999997</v>
      </c>
      <c r="G3663" s="10">
        <v>0.80320279999999999</v>
      </c>
    </row>
    <row r="3664" spans="2:7" ht="12" thickBot="1" x14ac:dyDescent="0.25">
      <c r="B3664" s="213"/>
      <c r="C3664" s="10">
        <v>152.5</v>
      </c>
      <c r="D3664" s="10">
        <v>1.4561440999999999</v>
      </c>
      <c r="E3664" s="10">
        <v>1.6746696999999999</v>
      </c>
      <c r="F3664" s="10">
        <v>0.84161909999999995</v>
      </c>
      <c r="G3664" s="10">
        <v>0.91182510000000006</v>
      </c>
    </row>
    <row r="3665" spans="2:7" ht="12" thickBot="1" x14ac:dyDescent="0.25">
      <c r="B3665" s="213"/>
      <c r="C3665" s="10">
        <v>152.541666666667</v>
      </c>
      <c r="D3665" s="10">
        <v>1.7147235000000001</v>
      </c>
      <c r="E3665" s="10">
        <v>1.9134819000000001</v>
      </c>
      <c r="F3665" s="10">
        <v>0.9739951</v>
      </c>
      <c r="G3665" s="10">
        <v>1.0313382</v>
      </c>
    </row>
    <row r="3666" spans="2:7" ht="12" thickBot="1" x14ac:dyDescent="0.25">
      <c r="B3666" s="213"/>
      <c r="C3666" s="10">
        <v>152.583333333334</v>
      </c>
      <c r="D3666" s="10">
        <v>2.0009245</v>
      </c>
      <c r="E3666" s="10">
        <v>2.1590927</v>
      </c>
      <c r="F3666" s="10">
        <v>1.1041582999999999</v>
      </c>
      <c r="G3666" s="10">
        <v>1.1445194999999999</v>
      </c>
    </row>
    <row r="3667" spans="2:7" ht="12" thickBot="1" x14ac:dyDescent="0.25">
      <c r="B3667" s="213"/>
      <c r="C3667" s="10">
        <v>152.625</v>
      </c>
      <c r="D3667" s="10">
        <v>2.2914495000000001</v>
      </c>
      <c r="E3667" s="10">
        <v>2.4096150999999999</v>
      </c>
      <c r="F3667" s="10">
        <v>1.2234137</v>
      </c>
      <c r="G3667" s="10">
        <v>1.2545647</v>
      </c>
    </row>
    <row r="3668" spans="2:7" ht="12" thickBot="1" x14ac:dyDescent="0.25">
      <c r="B3668" s="213"/>
      <c r="C3668" s="10">
        <v>152.666666666667</v>
      </c>
      <c r="D3668" s="10">
        <v>2.5496826000000001</v>
      </c>
      <c r="E3668" s="10">
        <v>2.6417457</v>
      </c>
      <c r="F3668" s="10">
        <v>1.3343581</v>
      </c>
      <c r="G3668" s="10">
        <v>1.3498038999999999</v>
      </c>
    </row>
    <row r="3669" spans="2:7" ht="12" thickBot="1" x14ac:dyDescent="0.25">
      <c r="B3669" s="213"/>
      <c r="C3669" s="10">
        <v>152.708333333334</v>
      </c>
      <c r="D3669" s="10">
        <v>2.7425562000000001</v>
      </c>
      <c r="E3669" s="10">
        <v>2.8248484</v>
      </c>
      <c r="F3669" s="10">
        <v>1.410639</v>
      </c>
      <c r="G3669" s="10">
        <v>1.4273332999999999</v>
      </c>
    </row>
    <row r="3670" spans="2:7" ht="12" thickBot="1" x14ac:dyDescent="0.25">
      <c r="B3670" s="213"/>
      <c r="C3670" s="10">
        <v>152.75</v>
      </c>
      <c r="D3670" s="10">
        <v>2.8478167999999999</v>
      </c>
      <c r="E3670" s="10">
        <v>2.9261727</v>
      </c>
      <c r="F3670" s="10">
        <v>1.4600236</v>
      </c>
      <c r="G3670" s="10">
        <v>1.4732898999999999</v>
      </c>
    </row>
    <row r="3671" spans="2:7" ht="12" thickBot="1" x14ac:dyDescent="0.25">
      <c r="B3671" s="213"/>
      <c r="C3671" s="10">
        <v>152.791666666667</v>
      </c>
      <c r="D3671" s="10">
        <v>2.8227109000000001</v>
      </c>
      <c r="E3671" s="10">
        <v>2.8956108</v>
      </c>
      <c r="F3671" s="10">
        <v>1.4595132</v>
      </c>
      <c r="G3671" s="10">
        <v>1.4763553</v>
      </c>
    </row>
    <row r="3672" spans="2:7" ht="12" thickBot="1" x14ac:dyDescent="0.25">
      <c r="B3672" s="213"/>
      <c r="C3672" s="10">
        <v>152.833333333334</v>
      </c>
      <c r="D3672" s="10">
        <v>2.6285009000000001</v>
      </c>
      <c r="E3672" s="10">
        <v>2.7134673999999999</v>
      </c>
      <c r="F3672" s="10">
        <v>1.3858409</v>
      </c>
      <c r="G3672" s="10">
        <v>1.401573</v>
      </c>
    </row>
    <row r="3673" spans="2:7" ht="12" thickBot="1" x14ac:dyDescent="0.25">
      <c r="B3673" s="213"/>
      <c r="C3673" s="10">
        <v>152.875</v>
      </c>
      <c r="D3673" s="10">
        <v>2.3555769999999998</v>
      </c>
      <c r="E3673" s="10">
        <v>2.4679400999999999</v>
      </c>
      <c r="F3673" s="10">
        <v>1.2658351999999999</v>
      </c>
      <c r="G3673" s="10">
        <v>1.2912258000000001</v>
      </c>
    </row>
    <row r="3674" spans="2:7" ht="12" thickBot="1" x14ac:dyDescent="0.25">
      <c r="B3674" s="213"/>
      <c r="C3674" s="10">
        <v>152.916666666667</v>
      </c>
      <c r="D3674" s="10">
        <v>2.0932143000000001</v>
      </c>
      <c r="E3674" s="10">
        <v>2.2091352999999998</v>
      </c>
      <c r="F3674" s="10">
        <v>1.1642828999999999</v>
      </c>
      <c r="G3674" s="10">
        <v>1.1915553999999999</v>
      </c>
    </row>
    <row r="3675" spans="2:7" ht="12" thickBot="1" x14ac:dyDescent="0.25">
      <c r="B3675" s="213"/>
      <c r="C3675" s="10">
        <v>152.958333333334</v>
      </c>
      <c r="D3675" s="10">
        <v>1.6904717</v>
      </c>
      <c r="E3675" s="10">
        <v>1.7809568</v>
      </c>
      <c r="F3675" s="10">
        <v>1.0000248</v>
      </c>
      <c r="G3675" s="10">
        <v>1.0257476000000001</v>
      </c>
    </row>
    <row r="3676" spans="2:7" ht="12" thickBot="1" x14ac:dyDescent="0.25">
      <c r="B3676" s="213"/>
      <c r="C3676" s="10">
        <v>153</v>
      </c>
      <c r="D3676" s="10">
        <v>1.3060683</v>
      </c>
      <c r="E3676" s="10">
        <v>1.3794073</v>
      </c>
      <c r="F3676" s="10">
        <v>0.81130670000000005</v>
      </c>
      <c r="G3676" s="10">
        <v>0.83875869999999997</v>
      </c>
    </row>
    <row r="3677" spans="2:7" ht="12" thickBot="1" x14ac:dyDescent="0.25">
      <c r="B3677" s="213">
        <v>41428</v>
      </c>
      <c r="C3677" s="10">
        <v>153.041666666667</v>
      </c>
      <c r="D3677" s="10">
        <v>1.0310842</v>
      </c>
      <c r="E3677" s="10">
        <v>1.08491</v>
      </c>
      <c r="F3677" s="10">
        <v>0.65381849999999997</v>
      </c>
      <c r="G3677" s="10">
        <v>0.67524010000000001</v>
      </c>
    </row>
    <row r="3678" spans="2:7" ht="12" thickBot="1" x14ac:dyDescent="0.25">
      <c r="B3678" s="213"/>
      <c r="C3678" s="10">
        <v>153.083333333334</v>
      </c>
      <c r="D3678" s="10">
        <v>0.85762130000000003</v>
      </c>
      <c r="E3678" s="10">
        <v>0.90796600000000005</v>
      </c>
      <c r="F3678" s="10">
        <v>0.54380110000000004</v>
      </c>
      <c r="G3678" s="10">
        <v>0.55928949999999999</v>
      </c>
    </row>
    <row r="3679" spans="2:7" ht="12" thickBot="1" x14ac:dyDescent="0.25">
      <c r="B3679" s="213"/>
      <c r="C3679" s="10">
        <v>153.125</v>
      </c>
      <c r="D3679" s="10">
        <v>0.75351279999999998</v>
      </c>
      <c r="E3679" s="10">
        <v>0.80860359999999998</v>
      </c>
      <c r="F3679" s="10">
        <v>0.46994839999999999</v>
      </c>
      <c r="G3679" s="10">
        <v>0.48240519999999998</v>
      </c>
    </row>
    <row r="3680" spans="2:7" ht="12" thickBot="1" x14ac:dyDescent="0.25">
      <c r="B3680" s="213"/>
      <c r="C3680" s="10">
        <v>153.166666666667</v>
      </c>
      <c r="D3680" s="10">
        <v>0.69653989999999999</v>
      </c>
      <c r="E3680" s="10">
        <v>0.765065</v>
      </c>
      <c r="F3680" s="10">
        <v>0.42310779999999998</v>
      </c>
      <c r="G3680" s="10">
        <v>0.43576389999999998</v>
      </c>
    </row>
    <row r="3681" spans="2:7" ht="12" thickBot="1" x14ac:dyDescent="0.25">
      <c r="B3681" s="213"/>
      <c r="C3681" s="10">
        <v>153.208333333334</v>
      </c>
      <c r="D3681" s="10">
        <v>0.67206860000000002</v>
      </c>
      <c r="E3681" s="10">
        <v>0.76665220000000001</v>
      </c>
      <c r="F3681" s="10">
        <v>0.39485170000000003</v>
      </c>
      <c r="G3681" s="10">
        <v>0.41145409999999999</v>
      </c>
    </row>
    <row r="3682" spans="2:7" ht="12" thickBot="1" x14ac:dyDescent="0.25">
      <c r="B3682" s="213"/>
      <c r="C3682" s="10">
        <v>153.25</v>
      </c>
      <c r="D3682" s="10">
        <v>0.70000830000000003</v>
      </c>
      <c r="E3682" s="10">
        <v>0.85860860000000006</v>
      </c>
      <c r="F3682" s="10">
        <v>0.39140720000000001</v>
      </c>
      <c r="G3682" s="10">
        <v>0.42595270000000002</v>
      </c>
    </row>
    <row r="3683" spans="2:7" ht="12" thickBot="1" x14ac:dyDescent="0.25">
      <c r="B3683" s="213"/>
      <c r="C3683" s="10">
        <v>153.291666666667</v>
      </c>
      <c r="D3683" s="10">
        <v>0.77659400000000001</v>
      </c>
      <c r="E3683" s="10">
        <v>1.0389254000000001</v>
      </c>
      <c r="F3683" s="10">
        <v>0.4210102</v>
      </c>
      <c r="G3683" s="10">
        <v>0.49459209999999998</v>
      </c>
    </row>
    <row r="3684" spans="2:7" ht="12" thickBot="1" x14ac:dyDescent="0.25">
      <c r="B3684" s="213"/>
      <c r="C3684" s="10">
        <v>153.333333333334</v>
      </c>
      <c r="D3684" s="10">
        <v>0.8320208</v>
      </c>
      <c r="E3684" s="10">
        <v>1.1077782</v>
      </c>
      <c r="F3684" s="10">
        <v>0.44882729999999998</v>
      </c>
      <c r="G3684" s="10">
        <v>0.52703639999999996</v>
      </c>
    </row>
    <row r="3685" spans="2:7" ht="12" thickBot="1" x14ac:dyDescent="0.25">
      <c r="B3685" s="213"/>
      <c r="C3685" s="10">
        <v>153.375</v>
      </c>
      <c r="D3685" s="10">
        <v>0.85178350000000003</v>
      </c>
      <c r="E3685" s="10">
        <v>1.0863645</v>
      </c>
      <c r="F3685" s="10">
        <v>0.46297379999999999</v>
      </c>
      <c r="G3685" s="10">
        <v>0.53044899999999995</v>
      </c>
    </row>
    <row r="3686" spans="2:7" ht="12" thickBot="1" x14ac:dyDescent="0.25">
      <c r="B3686" s="213"/>
      <c r="C3686" s="10">
        <v>153.416666666667</v>
      </c>
      <c r="D3686" s="10">
        <v>0.90779900000000002</v>
      </c>
      <c r="E3686" s="10">
        <v>1.1162345</v>
      </c>
      <c r="F3686" s="10">
        <v>0.50439080000000003</v>
      </c>
      <c r="G3686" s="10">
        <v>0.57017200000000001</v>
      </c>
    </row>
    <row r="3687" spans="2:7" ht="12" thickBot="1" x14ac:dyDescent="0.25">
      <c r="B3687" s="213"/>
      <c r="C3687" s="10">
        <v>153.458333333334</v>
      </c>
      <c r="D3687" s="10">
        <v>1.0087572</v>
      </c>
      <c r="E3687" s="10">
        <v>1.2076647</v>
      </c>
      <c r="F3687" s="10">
        <v>0.57090300000000005</v>
      </c>
      <c r="G3687" s="10">
        <v>0.63397499999999996</v>
      </c>
    </row>
    <row r="3688" spans="2:7" ht="12" thickBot="1" x14ac:dyDescent="0.25">
      <c r="B3688" s="213"/>
      <c r="C3688" s="10">
        <v>153.5</v>
      </c>
      <c r="D3688" s="10">
        <v>1.1525833000000001</v>
      </c>
      <c r="E3688" s="10">
        <v>1.3365502</v>
      </c>
      <c r="F3688" s="10">
        <v>0.66033509999999995</v>
      </c>
      <c r="G3688" s="10">
        <v>0.71909100000000004</v>
      </c>
    </row>
    <row r="3689" spans="2:7" ht="12" thickBot="1" x14ac:dyDescent="0.25">
      <c r="B3689" s="213"/>
      <c r="C3689" s="10">
        <v>153.541666666667</v>
      </c>
      <c r="D3689" s="10">
        <v>1.3428374000000001</v>
      </c>
      <c r="E3689" s="10">
        <v>1.5066959</v>
      </c>
      <c r="F3689" s="10">
        <v>0.76888460000000003</v>
      </c>
      <c r="G3689" s="10">
        <v>0.82587379999999999</v>
      </c>
    </row>
    <row r="3690" spans="2:7" ht="12" thickBot="1" x14ac:dyDescent="0.25">
      <c r="B3690" s="213"/>
      <c r="C3690" s="10">
        <v>153.583333333334</v>
      </c>
      <c r="D3690" s="10">
        <v>1.5647879</v>
      </c>
      <c r="E3690" s="10">
        <v>1.7063427</v>
      </c>
      <c r="F3690" s="10">
        <v>0.87880570000000002</v>
      </c>
      <c r="G3690" s="10">
        <v>0.92801060000000002</v>
      </c>
    </row>
    <row r="3691" spans="2:7" ht="12" thickBot="1" x14ac:dyDescent="0.25">
      <c r="B3691" s="213"/>
      <c r="C3691" s="10">
        <v>153.625</v>
      </c>
      <c r="D3691" s="10">
        <v>1.7956829999999999</v>
      </c>
      <c r="E3691" s="10">
        <v>1.9254259</v>
      </c>
      <c r="F3691" s="10">
        <v>0.98914639999999998</v>
      </c>
      <c r="G3691" s="10">
        <v>1.0312258999999999</v>
      </c>
    </row>
    <row r="3692" spans="2:7" ht="12" thickBot="1" x14ac:dyDescent="0.25">
      <c r="B3692" s="213"/>
      <c r="C3692" s="10">
        <v>153.666666666667</v>
      </c>
      <c r="D3692" s="10">
        <v>2.0295489</v>
      </c>
      <c r="E3692" s="10">
        <v>2.1455137999999998</v>
      </c>
      <c r="F3692" s="10">
        <v>1.0998138</v>
      </c>
      <c r="G3692" s="10">
        <v>1.1334138</v>
      </c>
    </row>
    <row r="3693" spans="2:7" ht="12" thickBot="1" x14ac:dyDescent="0.25">
      <c r="B3693" s="213"/>
      <c r="C3693" s="10">
        <v>153.708333333334</v>
      </c>
      <c r="D3693" s="10">
        <v>2.2104526</v>
      </c>
      <c r="E3693" s="10">
        <v>2.3263053999999999</v>
      </c>
      <c r="F3693" s="10">
        <v>1.1843199</v>
      </c>
      <c r="G3693" s="10">
        <v>1.2158561000000001</v>
      </c>
    </row>
    <row r="3694" spans="2:7" ht="12" thickBot="1" x14ac:dyDescent="0.25">
      <c r="B3694" s="213"/>
      <c r="C3694" s="10">
        <v>153.75</v>
      </c>
      <c r="D3694" s="10">
        <v>2.3031788999999998</v>
      </c>
      <c r="E3694" s="10">
        <v>2.4364946000000001</v>
      </c>
      <c r="F3694" s="10">
        <v>1.2371406</v>
      </c>
      <c r="G3694" s="10">
        <v>1.2764709000000001</v>
      </c>
    </row>
    <row r="3695" spans="2:7" ht="12" thickBot="1" x14ac:dyDescent="0.25">
      <c r="B3695" s="213"/>
      <c r="C3695" s="10">
        <v>153.791666666667</v>
      </c>
      <c r="D3695" s="10">
        <v>2.2292114999999999</v>
      </c>
      <c r="E3695" s="10">
        <v>2.3800794999999999</v>
      </c>
      <c r="F3695" s="10">
        <v>1.2216499999999999</v>
      </c>
      <c r="G3695" s="10">
        <v>1.2695166</v>
      </c>
    </row>
    <row r="3696" spans="2:7" ht="12" thickBot="1" x14ac:dyDescent="0.25">
      <c r="B3696" s="213"/>
      <c r="C3696" s="10">
        <v>153.833333333334</v>
      </c>
      <c r="D3696" s="10">
        <v>1.9676943</v>
      </c>
      <c r="E3696" s="10">
        <v>2.1405745</v>
      </c>
      <c r="F3696" s="10">
        <v>1.1037243999999999</v>
      </c>
      <c r="G3696" s="10">
        <v>1.1614414</v>
      </c>
    </row>
    <row r="3697" spans="2:7" ht="12" thickBot="1" x14ac:dyDescent="0.25">
      <c r="B3697" s="213"/>
      <c r="C3697" s="10">
        <v>153.875</v>
      </c>
      <c r="D3697" s="10">
        <v>1.6873442999999999</v>
      </c>
      <c r="E3697" s="10">
        <v>1.8979638999999999</v>
      </c>
      <c r="F3697" s="10">
        <v>0.95774329999999996</v>
      </c>
      <c r="G3697" s="10">
        <v>1.0351383000000001</v>
      </c>
    </row>
    <row r="3698" spans="2:7" ht="12" thickBot="1" x14ac:dyDescent="0.25">
      <c r="B3698" s="213"/>
      <c r="C3698" s="10">
        <v>153.916666666667</v>
      </c>
      <c r="D3698" s="10">
        <v>1.5127062</v>
      </c>
      <c r="E3698" s="10">
        <v>1.7140485000000001</v>
      </c>
      <c r="F3698" s="10">
        <v>0.86331840000000004</v>
      </c>
      <c r="G3698" s="10">
        <v>0.94425309999999996</v>
      </c>
    </row>
    <row r="3699" spans="2:7" ht="12" thickBot="1" x14ac:dyDescent="0.25">
      <c r="B3699" s="213"/>
      <c r="C3699" s="10">
        <v>153.958333333334</v>
      </c>
      <c r="D3699" s="10">
        <v>1.2557924</v>
      </c>
      <c r="E3699" s="10">
        <v>1.4206434999999999</v>
      </c>
      <c r="F3699" s="10">
        <v>0.73809749999999996</v>
      </c>
      <c r="G3699" s="10">
        <v>0.80697719999999995</v>
      </c>
    </row>
    <row r="3700" spans="2:7" ht="12" thickBot="1" x14ac:dyDescent="0.25">
      <c r="B3700" s="213"/>
      <c r="C3700" s="10">
        <v>154</v>
      </c>
      <c r="D3700" s="10">
        <v>0.99547330000000001</v>
      </c>
      <c r="E3700" s="10">
        <v>1.1116469</v>
      </c>
      <c r="F3700" s="10">
        <v>0.60253250000000003</v>
      </c>
      <c r="G3700" s="10">
        <v>0.65308710000000003</v>
      </c>
    </row>
    <row r="3701" spans="2:7" ht="12" thickBot="1" x14ac:dyDescent="0.25">
      <c r="B3701" s="213">
        <v>41429</v>
      </c>
      <c r="C3701" s="10">
        <v>154.041666666667</v>
      </c>
      <c r="D3701" s="10">
        <v>0.80975900000000001</v>
      </c>
      <c r="E3701" s="10">
        <v>0.89887010000000001</v>
      </c>
      <c r="F3701" s="10">
        <v>0.49211729999999998</v>
      </c>
      <c r="G3701" s="10">
        <v>0.5252251</v>
      </c>
    </row>
    <row r="3702" spans="2:7" ht="12" thickBot="1" x14ac:dyDescent="0.25">
      <c r="B3702" s="213"/>
      <c r="C3702" s="10">
        <v>154.083333333334</v>
      </c>
      <c r="D3702" s="10">
        <v>0.70238730000000005</v>
      </c>
      <c r="E3702" s="10">
        <v>0.7804352</v>
      </c>
      <c r="F3702" s="10">
        <v>0.41722520000000002</v>
      </c>
      <c r="G3702" s="10">
        <v>0.43975649999999999</v>
      </c>
    </row>
    <row r="3703" spans="2:7" ht="12" thickBot="1" x14ac:dyDescent="0.25">
      <c r="B3703" s="213"/>
      <c r="C3703" s="10">
        <v>154.125</v>
      </c>
      <c r="D3703" s="10">
        <v>0.64431210000000005</v>
      </c>
      <c r="E3703" s="10">
        <v>0.71950230000000004</v>
      </c>
      <c r="F3703" s="10">
        <v>0.37082140000000002</v>
      </c>
      <c r="G3703" s="10">
        <v>0.38934659999999999</v>
      </c>
    </row>
    <row r="3704" spans="2:7" ht="12" thickBot="1" x14ac:dyDescent="0.25">
      <c r="B3704" s="213"/>
      <c r="C3704" s="10">
        <v>154.166666666667</v>
      </c>
      <c r="D3704" s="10">
        <v>0.61480520000000005</v>
      </c>
      <c r="E3704" s="10">
        <v>0.69562520000000005</v>
      </c>
      <c r="F3704" s="10">
        <v>0.34160669999999999</v>
      </c>
      <c r="G3704" s="10">
        <v>0.36141810000000002</v>
      </c>
    </row>
    <row r="3705" spans="2:7" ht="12" thickBot="1" x14ac:dyDescent="0.25">
      <c r="B3705" s="213"/>
      <c r="C3705" s="10">
        <v>154.208333333334</v>
      </c>
      <c r="D3705" s="10">
        <v>0.61086240000000003</v>
      </c>
      <c r="E3705" s="10">
        <v>0.71736529999999998</v>
      </c>
      <c r="F3705" s="10">
        <v>0.32805129999999999</v>
      </c>
      <c r="G3705" s="10">
        <v>0.35322029999999999</v>
      </c>
    </row>
    <row r="3706" spans="2:7" ht="12" thickBot="1" x14ac:dyDescent="0.25">
      <c r="B3706" s="213"/>
      <c r="C3706" s="10">
        <v>154.25</v>
      </c>
      <c r="D3706" s="10">
        <v>0.65103370000000005</v>
      </c>
      <c r="E3706" s="10">
        <v>0.82193249999999995</v>
      </c>
      <c r="F3706" s="10">
        <v>0.33737640000000002</v>
      </c>
      <c r="G3706" s="10">
        <v>0.38247680000000001</v>
      </c>
    </row>
    <row r="3707" spans="2:7" ht="12" thickBot="1" x14ac:dyDescent="0.25">
      <c r="B3707" s="213"/>
      <c r="C3707" s="10">
        <v>154.291666666667</v>
      </c>
      <c r="D3707" s="10">
        <v>0.728186</v>
      </c>
      <c r="E3707" s="10">
        <v>1.0045967</v>
      </c>
      <c r="F3707" s="10">
        <v>0.37485619999999997</v>
      </c>
      <c r="G3707" s="10">
        <v>0.45461590000000002</v>
      </c>
    </row>
    <row r="3708" spans="2:7" ht="12" thickBot="1" x14ac:dyDescent="0.25">
      <c r="B3708" s="213"/>
      <c r="C3708" s="10">
        <v>154.333333333334</v>
      </c>
      <c r="D3708" s="10">
        <v>0.78047239999999996</v>
      </c>
      <c r="E3708" s="10">
        <v>1.0777314</v>
      </c>
      <c r="F3708" s="10">
        <v>0.40421940000000001</v>
      </c>
      <c r="G3708" s="10">
        <v>0.4944056</v>
      </c>
    </row>
    <row r="3709" spans="2:7" ht="12" thickBot="1" x14ac:dyDescent="0.25">
      <c r="B3709" s="213"/>
      <c r="C3709" s="10">
        <v>154.375</v>
      </c>
      <c r="D3709" s="10">
        <v>0.77898000000000001</v>
      </c>
      <c r="E3709" s="10">
        <v>1.0314852000000001</v>
      </c>
      <c r="F3709" s="10">
        <v>0.40549099999999999</v>
      </c>
      <c r="G3709" s="10">
        <v>0.48439860000000001</v>
      </c>
    </row>
    <row r="3710" spans="2:7" ht="12" thickBot="1" x14ac:dyDescent="0.25">
      <c r="B3710" s="213"/>
      <c r="C3710" s="10">
        <v>154.416666666667</v>
      </c>
      <c r="D3710" s="10">
        <v>0.80107269999999997</v>
      </c>
      <c r="E3710" s="10">
        <v>1.0336407000000001</v>
      </c>
      <c r="F3710" s="10">
        <v>0.42111349999999997</v>
      </c>
      <c r="G3710" s="10">
        <v>0.49618000000000001</v>
      </c>
    </row>
    <row r="3711" spans="2:7" ht="12" thickBot="1" x14ac:dyDescent="0.25">
      <c r="B3711" s="213"/>
      <c r="C3711" s="10">
        <v>154.458333333334</v>
      </c>
      <c r="D3711" s="10">
        <v>0.83817059999999999</v>
      </c>
      <c r="E3711" s="10">
        <v>1.0535881</v>
      </c>
      <c r="F3711" s="10">
        <v>0.45314880000000002</v>
      </c>
      <c r="G3711" s="10">
        <v>0.53160160000000001</v>
      </c>
    </row>
    <row r="3712" spans="2:7" ht="12" thickBot="1" x14ac:dyDescent="0.25">
      <c r="B3712" s="213"/>
      <c r="C3712" s="10">
        <v>154.5</v>
      </c>
      <c r="D3712" s="10">
        <v>0.88511019999999996</v>
      </c>
      <c r="E3712" s="10">
        <v>1.0877513000000001</v>
      </c>
      <c r="F3712" s="10">
        <v>0.49577169999999998</v>
      </c>
      <c r="G3712" s="10">
        <v>0.57520119999999997</v>
      </c>
    </row>
    <row r="3713" spans="2:7" ht="12" thickBot="1" x14ac:dyDescent="0.25">
      <c r="B3713" s="213"/>
      <c r="C3713" s="10">
        <v>154.541666666667</v>
      </c>
      <c r="D3713" s="10">
        <v>0.94389780000000001</v>
      </c>
      <c r="E3713" s="10">
        <v>1.1344468000000001</v>
      </c>
      <c r="F3713" s="10">
        <v>0.54383139999999996</v>
      </c>
      <c r="G3713" s="10">
        <v>0.62223399999999995</v>
      </c>
    </row>
    <row r="3714" spans="2:7" ht="12" thickBot="1" x14ac:dyDescent="0.25">
      <c r="B3714" s="213"/>
      <c r="C3714" s="10">
        <v>154.583333333334</v>
      </c>
      <c r="D3714" s="10">
        <v>1.0184082999999999</v>
      </c>
      <c r="E3714" s="10">
        <v>1.1984474000000001</v>
      </c>
      <c r="F3714" s="10">
        <v>0.59851030000000005</v>
      </c>
      <c r="G3714" s="10">
        <v>0.67380899999999999</v>
      </c>
    </row>
    <row r="3715" spans="2:7" ht="12" thickBot="1" x14ac:dyDescent="0.25">
      <c r="B3715" s="213"/>
      <c r="C3715" s="10">
        <v>154.625</v>
      </c>
      <c r="D3715" s="10">
        <v>1.1251042</v>
      </c>
      <c r="E3715" s="10">
        <v>1.2945835000000001</v>
      </c>
      <c r="F3715" s="10">
        <v>0.66761380000000003</v>
      </c>
      <c r="G3715" s="10">
        <v>0.73862720000000004</v>
      </c>
    </row>
    <row r="3716" spans="2:7" ht="12" thickBot="1" x14ac:dyDescent="0.25">
      <c r="B3716" s="213"/>
      <c r="C3716" s="10">
        <v>154.666666666667</v>
      </c>
      <c r="D3716" s="10">
        <v>1.2858925000000001</v>
      </c>
      <c r="E3716" s="10">
        <v>1.4530685000000001</v>
      </c>
      <c r="F3716" s="10">
        <v>0.75707159999999996</v>
      </c>
      <c r="G3716" s="10">
        <v>0.82182650000000002</v>
      </c>
    </row>
    <row r="3717" spans="2:7" ht="12" thickBot="1" x14ac:dyDescent="0.25">
      <c r="B3717" s="213"/>
      <c r="C3717" s="10">
        <v>154.708333333334</v>
      </c>
      <c r="D3717" s="10">
        <v>1.4528874000000001</v>
      </c>
      <c r="E3717" s="10">
        <v>1.6255733000000001</v>
      </c>
      <c r="F3717" s="10">
        <v>0.8470974</v>
      </c>
      <c r="G3717" s="10">
        <v>0.91504569999999996</v>
      </c>
    </row>
    <row r="3718" spans="2:7" ht="12" thickBot="1" x14ac:dyDescent="0.25">
      <c r="B3718" s="213"/>
      <c r="C3718" s="10">
        <v>154.75</v>
      </c>
      <c r="D3718" s="10">
        <v>1.5769812999999999</v>
      </c>
      <c r="E3718" s="10">
        <v>1.7690679</v>
      </c>
      <c r="F3718" s="10">
        <v>0.91713100000000003</v>
      </c>
      <c r="G3718" s="10">
        <v>0.99147030000000003</v>
      </c>
    </row>
    <row r="3719" spans="2:7" ht="12" thickBot="1" x14ac:dyDescent="0.25">
      <c r="B3719" s="213"/>
      <c r="C3719" s="10">
        <v>154.791666666667</v>
      </c>
      <c r="D3719" s="10">
        <v>1.5758726000000001</v>
      </c>
      <c r="E3719" s="10">
        <v>1.7976715000000001</v>
      </c>
      <c r="F3719" s="10">
        <v>0.92376590000000003</v>
      </c>
      <c r="G3719" s="10">
        <v>1.0096592</v>
      </c>
    </row>
    <row r="3720" spans="2:7" ht="12" thickBot="1" x14ac:dyDescent="0.25">
      <c r="B3720" s="213"/>
      <c r="C3720" s="10">
        <v>154.833333333334</v>
      </c>
      <c r="D3720" s="10">
        <v>1.4400678</v>
      </c>
      <c r="E3720" s="10">
        <v>1.6703882000000001</v>
      </c>
      <c r="F3720" s="10">
        <v>0.85023939999999998</v>
      </c>
      <c r="G3720" s="10">
        <v>0.93496109999999999</v>
      </c>
    </row>
    <row r="3721" spans="2:7" ht="12" thickBot="1" x14ac:dyDescent="0.25">
      <c r="B3721" s="213"/>
      <c r="C3721" s="10">
        <v>154.875</v>
      </c>
      <c r="D3721" s="10">
        <v>1.3481927</v>
      </c>
      <c r="E3721" s="10">
        <v>1.5898888</v>
      </c>
      <c r="F3721" s="10">
        <v>0.77649639999999998</v>
      </c>
      <c r="G3721" s="10">
        <v>0.87161699999999998</v>
      </c>
    </row>
    <row r="3722" spans="2:7" ht="12" thickBot="1" x14ac:dyDescent="0.25">
      <c r="B3722" s="213"/>
      <c r="C3722" s="10">
        <v>154.916666666667</v>
      </c>
      <c r="D3722" s="10">
        <v>1.3010512999999999</v>
      </c>
      <c r="E3722" s="10">
        <v>1.5330632</v>
      </c>
      <c r="F3722" s="10">
        <v>0.73293739999999996</v>
      </c>
      <c r="G3722" s="10">
        <v>0.82312989999999997</v>
      </c>
    </row>
    <row r="3723" spans="2:7" ht="12" thickBot="1" x14ac:dyDescent="0.25">
      <c r="B3723" s="213"/>
      <c r="C3723" s="10">
        <v>154.958333333334</v>
      </c>
      <c r="D3723" s="10">
        <v>1.1193628</v>
      </c>
      <c r="E3723" s="10">
        <v>1.3035912999999999</v>
      </c>
      <c r="F3723" s="10">
        <v>0.64416700000000005</v>
      </c>
      <c r="G3723" s="10">
        <v>0.71530959999999999</v>
      </c>
    </row>
    <row r="3724" spans="2:7" ht="12" thickBot="1" x14ac:dyDescent="0.25">
      <c r="B3724" s="213"/>
      <c r="C3724" s="10">
        <v>155</v>
      </c>
      <c r="D3724" s="10">
        <v>0.90394140000000001</v>
      </c>
      <c r="E3724" s="10">
        <v>1.0395197</v>
      </c>
      <c r="F3724" s="10">
        <v>0.52818319999999996</v>
      </c>
      <c r="G3724" s="10">
        <v>0.58555409999999997</v>
      </c>
    </row>
    <row r="3725" spans="2:7" ht="12" thickBot="1" x14ac:dyDescent="0.25">
      <c r="B3725" s="213">
        <v>41430</v>
      </c>
      <c r="C3725" s="10">
        <v>155.041666666667</v>
      </c>
      <c r="D3725" s="10">
        <v>0.74837169999999997</v>
      </c>
      <c r="E3725" s="10">
        <v>0.85115160000000001</v>
      </c>
      <c r="F3725" s="10">
        <v>0.43461620000000001</v>
      </c>
      <c r="G3725" s="10">
        <v>0.47284720000000002</v>
      </c>
    </row>
    <row r="3726" spans="2:7" ht="12" thickBot="1" x14ac:dyDescent="0.25">
      <c r="B3726" s="213"/>
      <c r="C3726" s="10">
        <v>155.083333333334</v>
      </c>
      <c r="D3726" s="10">
        <v>0.66112610000000005</v>
      </c>
      <c r="E3726" s="10">
        <v>0.75183310000000003</v>
      </c>
      <c r="F3726" s="10">
        <v>0.37301590000000001</v>
      </c>
      <c r="G3726" s="10">
        <v>0.40330329999999998</v>
      </c>
    </row>
    <row r="3727" spans="2:7" ht="12" thickBot="1" x14ac:dyDescent="0.25">
      <c r="B3727" s="213"/>
      <c r="C3727" s="10">
        <v>155.125</v>
      </c>
      <c r="D3727" s="10">
        <v>0.61135510000000004</v>
      </c>
      <c r="E3727" s="10">
        <v>0.69190439999999998</v>
      </c>
      <c r="F3727" s="10">
        <v>0.33223140000000001</v>
      </c>
      <c r="G3727" s="10">
        <v>0.35844959999999998</v>
      </c>
    </row>
    <row r="3728" spans="2:7" ht="12" thickBot="1" x14ac:dyDescent="0.25">
      <c r="B3728" s="213"/>
      <c r="C3728" s="10">
        <v>155.166666666667</v>
      </c>
      <c r="D3728" s="10">
        <v>0.58845780000000003</v>
      </c>
      <c r="E3728" s="10">
        <v>0.67716750000000003</v>
      </c>
      <c r="F3728" s="10">
        <v>0.3114036</v>
      </c>
      <c r="G3728" s="10">
        <v>0.33459270000000002</v>
      </c>
    </row>
    <row r="3729" spans="2:7" ht="12" thickBot="1" x14ac:dyDescent="0.25">
      <c r="B3729" s="213"/>
      <c r="C3729" s="10">
        <v>155.208333333334</v>
      </c>
      <c r="D3729" s="10">
        <v>0.58855749999999996</v>
      </c>
      <c r="E3729" s="10">
        <v>0.69897469999999995</v>
      </c>
      <c r="F3729" s="10">
        <v>0.30194929999999998</v>
      </c>
      <c r="G3729" s="10">
        <v>0.33278079999999999</v>
      </c>
    </row>
    <row r="3730" spans="2:7" ht="12" thickBot="1" x14ac:dyDescent="0.25">
      <c r="B3730" s="213"/>
      <c r="C3730" s="10">
        <v>155.25</v>
      </c>
      <c r="D3730" s="10">
        <v>0.62997190000000003</v>
      </c>
      <c r="E3730" s="10">
        <v>0.8044346</v>
      </c>
      <c r="F3730" s="10">
        <v>0.31559989999999999</v>
      </c>
      <c r="G3730" s="10">
        <v>0.36415500000000001</v>
      </c>
    </row>
    <row r="3731" spans="2:7" ht="12" thickBot="1" x14ac:dyDescent="0.25">
      <c r="B3731" s="213"/>
      <c r="C3731" s="10">
        <v>155.291666666667</v>
      </c>
      <c r="D3731" s="10">
        <v>0.70887420000000001</v>
      </c>
      <c r="E3731" s="10">
        <v>0.99499559999999998</v>
      </c>
      <c r="F3731" s="10">
        <v>0.35483870000000001</v>
      </c>
      <c r="G3731" s="10">
        <v>0.44208540000000002</v>
      </c>
    </row>
    <row r="3732" spans="2:7" ht="12" thickBot="1" x14ac:dyDescent="0.25">
      <c r="B3732" s="213"/>
      <c r="C3732" s="10">
        <v>155.333333333334</v>
      </c>
      <c r="D3732" s="10">
        <v>0.75957269999999999</v>
      </c>
      <c r="E3732" s="10">
        <v>1.065051</v>
      </c>
      <c r="F3732" s="10">
        <v>0.38074010000000003</v>
      </c>
      <c r="G3732" s="10">
        <v>0.48109000000000002</v>
      </c>
    </row>
    <row r="3733" spans="2:7" ht="12" thickBot="1" x14ac:dyDescent="0.25">
      <c r="B3733" s="213"/>
      <c r="C3733" s="10">
        <v>155.375</v>
      </c>
      <c r="D3733" s="10">
        <v>0.76187919999999998</v>
      </c>
      <c r="E3733" s="10">
        <v>1.0224888999999999</v>
      </c>
      <c r="F3733" s="10">
        <v>0.38343890000000003</v>
      </c>
      <c r="G3733" s="10">
        <v>0.46974399999999999</v>
      </c>
    </row>
    <row r="3734" spans="2:7" ht="12" thickBot="1" x14ac:dyDescent="0.25">
      <c r="B3734" s="213"/>
      <c r="C3734" s="10">
        <v>155.416666666667</v>
      </c>
      <c r="D3734" s="10">
        <v>0.77859469999999997</v>
      </c>
      <c r="E3734" s="10">
        <v>1.0189615999999999</v>
      </c>
      <c r="F3734" s="10">
        <v>0.39822659999999999</v>
      </c>
      <c r="G3734" s="10">
        <v>0.48121570000000002</v>
      </c>
    </row>
    <row r="3735" spans="2:7" ht="12" thickBot="1" x14ac:dyDescent="0.25">
      <c r="B3735" s="213"/>
      <c r="C3735" s="10">
        <v>155.458333333334</v>
      </c>
      <c r="D3735" s="10">
        <v>0.80978309999999998</v>
      </c>
      <c r="E3735" s="10">
        <v>1.0353604999999999</v>
      </c>
      <c r="F3735" s="10">
        <v>0.42483870000000001</v>
      </c>
      <c r="G3735" s="10">
        <v>0.49950919999999999</v>
      </c>
    </row>
    <row r="3736" spans="2:7" ht="12" thickBot="1" x14ac:dyDescent="0.25">
      <c r="B3736" s="213"/>
      <c r="C3736" s="10">
        <v>155.5</v>
      </c>
      <c r="D3736" s="10">
        <v>0.84717560000000003</v>
      </c>
      <c r="E3736" s="10">
        <v>1.0602434000000001</v>
      </c>
      <c r="F3736" s="10">
        <v>0.4571924</v>
      </c>
      <c r="G3736" s="10">
        <v>0.54081409999999996</v>
      </c>
    </row>
    <row r="3737" spans="2:7" ht="12" thickBot="1" x14ac:dyDescent="0.25">
      <c r="B3737" s="213"/>
      <c r="C3737" s="10">
        <v>155.541666666667</v>
      </c>
      <c r="D3737" s="10">
        <v>0.8952966</v>
      </c>
      <c r="E3737" s="10">
        <v>1.0931069</v>
      </c>
      <c r="F3737" s="10">
        <v>0.50253080000000006</v>
      </c>
      <c r="G3737" s="10">
        <v>0.58383320000000005</v>
      </c>
    </row>
    <row r="3738" spans="2:7" ht="12" thickBot="1" x14ac:dyDescent="0.25">
      <c r="B3738" s="213"/>
      <c r="C3738" s="10">
        <v>155.583333333334</v>
      </c>
      <c r="D3738" s="10">
        <v>0.9653273</v>
      </c>
      <c r="E3738" s="10">
        <v>1.145038</v>
      </c>
      <c r="F3738" s="10">
        <v>0.55976669999999995</v>
      </c>
      <c r="G3738" s="10">
        <v>0.63885999999999998</v>
      </c>
    </row>
    <row r="3739" spans="2:7" ht="12" thickBot="1" x14ac:dyDescent="0.25">
      <c r="B3739" s="213"/>
      <c r="C3739" s="10">
        <v>155.625</v>
      </c>
      <c r="D3739" s="10">
        <v>1.0838255000000001</v>
      </c>
      <c r="E3739" s="10">
        <v>1.2585799</v>
      </c>
      <c r="F3739" s="10">
        <v>0.64451159999999996</v>
      </c>
      <c r="G3739" s="10">
        <v>0.71737700000000004</v>
      </c>
    </row>
    <row r="3740" spans="2:7" ht="12" thickBot="1" x14ac:dyDescent="0.25">
      <c r="B3740" s="213"/>
      <c r="C3740" s="10">
        <v>155.666666666667</v>
      </c>
      <c r="D3740" s="10">
        <v>1.2760743000000001</v>
      </c>
      <c r="E3740" s="10">
        <v>1.4534686000000001</v>
      </c>
      <c r="F3740" s="10">
        <v>0.75672050000000002</v>
      </c>
      <c r="G3740" s="10">
        <v>0.82281260000000001</v>
      </c>
    </row>
    <row r="3741" spans="2:7" ht="12" thickBot="1" x14ac:dyDescent="0.25">
      <c r="B3741" s="213"/>
      <c r="C3741" s="10">
        <v>155.708333333334</v>
      </c>
      <c r="D3741" s="10">
        <v>1.5111380000000001</v>
      </c>
      <c r="E3741" s="10">
        <v>1.6888806000000001</v>
      </c>
      <c r="F3741" s="10">
        <v>0.87681410000000004</v>
      </c>
      <c r="G3741" s="10">
        <v>0.94582529999999998</v>
      </c>
    </row>
    <row r="3742" spans="2:7" ht="12" thickBot="1" x14ac:dyDescent="0.25">
      <c r="B3742" s="213"/>
      <c r="C3742" s="10">
        <v>155.75</v>
      </c>
      <c r="D3742" s="10">
        <v>1.7157636000000001</v>
      </c>
      <c r="E3742" s="10">
        <v>1.899661</v>
      </c>
      <c r="F3742" s="10">
        <v>0.98563970000000001</v>
      </c>
      <c r="G3742" s="10">
        <v>1.0544146999999999</v>
      </c>
    </row>
    <row r="3743" spans="2:7" ht="12" thickBot="1" x14ac:dyDescent="0.25">
      <c r="B3743" s="213"/>
      <c r="C3743" s="10">
        <v>155.791666666667</v>
      </c>
      <c r="D3743" s="10">
        <v>1.7647881999999999</v>
      </c>
      <c r="E3743" s="10">
        <v>1.9650837000000001</v>
      </c>
      <c r="F3743" s="10">
        <v>1.0127326999999999</v>
      </c>
      <c r="G3743" s="10">
        <v>1.0852902</v>
      </c>
    </row>
    <row r="3744" spans="2:7" ht="12" thickBot="1" x14ac:dyDescent="0.25">
      <c r="B3744" s="213"/>
      <c r="C3744" s="10">
        <v>155.833333333334</v>
      </c>
      <c r="D3744" s="10">
        <v>1.6360701</v>
      </c>
      <c r="E3744" s="10">
        <v>1.8382944000000001</v>
      </c>
      <c r="F3744" s="10">
        <v>0.94511509999999999</v>
      </c>
      <c r="G3744" s="10">
        <v>1.0220651000000001</v>
      </c>
    </row>
    <row r="3745" spans="2:7" ht="12" thickBot="1" x14ac:dyDescent="0.25">
      <c r="B3745" s="213"/>
      <c r="C3745" s="10">
        <v>155.875</v>
      </c>
      <c r="D3745" s="10">
        <v>1.4944872</v>
      </c>
      <c r="E3745" s="10">
        <v>1.7128751</v>
      </c>
      <c r="F3745" s="10">
        <v>0.85282959999999997</v>
      </c>
      <c r="G3745" s="10">
        <v>0.94235040000000003</v>
      </c>
    </row>
    <row r="3746" spans="2:7" ht="12" thickBot="1" x14ac:dyDescent="0.25">
      <c r="B3746" s="213"/>
      <c r="C3746" s="10">
        <v>155.916666666667</v>
      </c>
      <c r="D3746" s="10">
        <v>1.4046995</v>
      </c>
      <c r="E3746" s="10">
        <v>1.6275394999999999</v>
      </c>
      <c r="F3746" s="10">
        <v>0.79146740000000004</v>
      </c>
      <c r="G3746" s="10">
        <v>0.88014619999999999</v>
      </c>
    </row>
    <row r="3747" spans="2:7" ht="12" thickBot="1" x14ac:dyDescent="0.25">
      <c r="B3747" s="213"/>
      <c r="C3747" s="10">
        <v>155.958333333334</v>
      </c>
      <c r="D3747" s="10">
        <v>1.1923725999999999</v>
      </c>
      <c r="E3747" s="10">
        <v>1.370576</v>
      </c>
      <c r="F3747" s="10">
        <v>0.68683229999999995</v>
      </c>
      <c r="G3747" s="10">
        <v>0.76317369999999995</v>
      </c>
    </row>
    <row r="3748" spans="2:7" ht="12" thickBot="1" x14ac:dyDescent="0.25">
      <c r="B3748" s="213"/>
      <c r="C3748" s="10">
        <v>156</v>
      </c>
      <c r="D3748" s="10">
        <v>0.95260020000000001</v>
      </c>
      <c r="E3748" s="10">
        <v>1.0817036</v>
      </c>
      <c r="F3748" s="10">
        <v>0.56274939999999996</v>
      </c>
      <c r="G3748" s="10">
        <v>0.61435850000000003</v>
      </c>
    </row>
    <row r="3749" spans="2:7" ht="12" thickBot="1" x14ac:dyDescent="0.25">
      <c r="B3749" s="213">
        <v>41431</v>
      </c>
      <c r="C3749" s="10">
        <v>156.041666666667</v>
      </c>
      <c r="D3749" s="10">
        <v>0.7806826</v>
      </c>
      <c r="E3749" s="10">
        <v>0.88057249999999998</v>
      </c>
      <c r="F3749" s="10">
        <v>0.4588332</v>
      </c>
      <c r="G3749" s="10">
        <v>0.49586730000000001</v>
      </c>
    </row>
    <row r="3750" spans="2:7" ht="12" thickBot="1" x14ac:dyDescent="0.25">
      <c r="B3750" s="213"/>
      <c r="C3750" s="10">
        <v>156.083333333334</v>
      </c>
      <c r="D3750" s="10">
        <v>0.68128849999999996</v>
      </c>
      <c r="E3750" s="10">
        <v>0.76436170000000003</v>
      </c>
      <c r="F3750" s="10">
        <v>0.39138460000000003</v>
      </c>
      <c r="G3750" s="10">
        <v>0.42126340000000001</v>
      </c>
    </row>
    <row r="3751" spans="2:7" ht="12" thickBot="1" x14ac:dyDescent="0.25">
      <c r="B3751" s="213"/>
      <c r="C3751" s="10">
        <v>156.125</v>
      </c>
      <c r="D3751" s="10">
        <v>0.62648959999999998</v>
      </c>
      <c r="E3751" s="10">
        <v>0.70812030000000004</v>
      </c>
      <c r="F3751" s="10">
        <v>0.34742139999999999</v>
      </c>
      <c r="G3751" s="10">
        <v>0.36920789999999998</v>
      </c>
    </row>
    <row r="3752" spans="2:7" ht="12" thickBot="1" x14ac:dyDescent="0.25">
      <c r="B3752" s="213"/>
      <c r="C3752" s="10">
        <v>156.166666666667</v>
      </c>
      <c r="D3752" s="10">
        <v>0.60043389999999996</v>
      </c>
      <c r="E3752" s="10">
        <v>0.68618369999999995</v>
      </c>
      <c r="F3752" s="10">
        <v>0.32263500000000001</v>
      </c>
      <c r="G3752" s="10">
        <v>0.34603529999999999</v>
      </c>
    </row>
    <row r="3753" spans="2:7" ht="12" thickBot="1" x14ac:dyDescent="0.25">
      <c r="B3753" s="213"/>
      <c r="C3753" s="10">
        <v>156.208333333334</v>
      </c>
      <c r="D3753" s="10">
        <v>0.59759530000000005</v>
      </c>
      <c r="E3753" s="10">
        <v>0.70625970000000005</v>
      </c>
      <c r="F3753" s="10">
        <v>0.31150800000000001</v>
      </c>
      <c r="G3753" s="10">
        <v>0.33826230000000002</v>
      </c>
    </row>
    <row r="3754" spans="2:7" ht="12" thickBot="1" x14ac:dyDescent="0.25">
      <c r="B3754" s="213"/>
      <c r="C3754" s="10">
        <v>156.25</v>
      </c>
      <c r="D3754" s="10">
        <v>0.63537429999999995</v>
      </c>
      <c r="E3754" s="10">
        <v>0.80620789999999998</v>
      </c>
      <c r="F3754" s="10">
        <v>0.32179990000000003</v>
      </c>
      <c r="G3754" s="10">
        <v>0.36768430000000002</v>
      </c>
    </row>
    <row r="3755" spans="2:7" ht="12" thickBot="1" x14ac:dyDescent="0.25">
      <c r="B3755" s="213"/>
      <c r="C3755" s="10">
        <v>156.291666666667</v>
      </c>
      <c r="D3755" s="10">
        <v>0.70955420000000002</v>
      </c>
      <c r="E3755" s="10">
        <v>0.97599309999999995</v>
      </c>
      <c r="F3755" s="10">
        <v>0.3563731</v>
      </c>
      <c r="G3755" s="10">
        <v>0.43887490000000001</v>
      </c>
    </row>
    <row r="3756" spans="2:7" ht="12" thickBot="1" x14ac:dyDescent="0.25">
      <c r="B3756" s="213"/>
      <c r="C3756" s="10">
        <v>156.333333333334</v>
      </c>
      <c r="D3756" s="10">
        <v>0.76104510000000003</v>
      </c>
      <c r="E3756" s="10">
        <v>1.0520839</v>
      </c>
      <c r="F3756" s="10">
        <v>0.3850558</v>
      </c>
      <c r="G3756" s="10">
        <v>0.4732867</v>
      </c>
    </row>
    <row r="3757" spans="2:7" ht="12" thickBot="1" x14ac:dyDescent="0.25">
      <c r="B3757" s="213"/>
      <c r="C3757" s="10">
        <v>156.375</v>
      </c>
      <c r="D3757" s="10">
        <v>0.77422360000000001</v>
      </c>
      <c r="E3757" s="10">
        <v>1.0350204999999999</v>
      </c>
      <c r="F3757" s="10">
        <v>0.39402140000000002</v>
      </c>
      <c r="G3757" s="10">
        <v>0.47451270000000001</v>
      </c>
    </row>
    <row r="3758" spans="2:7" ht="12" thickBot="1" x14ac:dyDescent="0.25">
      <c r="B3758" s="213"/>
      <c r="C3758" s="10">
        <v>156.416666666667</v>
      </c>
      <c r="D3758" s="10">
        <v>0.8033285</v>
      </c>
      <c r="E3758" s="10">
        <v>1.0444712</v>
      </c>
      <c r="F3758" s="10">
        <v>0.41460459999999999</v>
      </c>
      <c r="G3758" s="10">
        <v>0.49700810000000001</v>
      </c>
    </row>
    <row r="3759" spans="2:7" ht="12" thickBot="1" x14ac:dyDescent="0.25">
      <c r="B3759" s="213"/>
      <c r="C3759" s="10">
        <v>156.458333333334</v>
      </c>
      <c r="D3759" s="10">
        <v>0.84284289999999995</v>
      </c>
      <c r="E3759" s="10">
        <v>1.0679548000000001</v>
      </c>
      <c r="F3759" s="10">
        <v>0.44798549999999998</v>
      </c>
      <c r="G3759" s="10">
        <v>0.53313029999999995</v>
      </c>
    </row>
    <row r="3760" spans="2:7" ht="12" thickBot="1" x14ac:dyDescent="0.25">
      <c r="B3760" s="213"/>
      <c r="C3760" s="10">
        <v>156.5</v>
      </c>
      <c r="D3760" s="10">
        <v>0.89246530000000002</v>
      </c>
      <c r="E3760" s="10">
        <v>1.1080829000000001</v>
      </c>
      <c r="F3760" s="10">
        <v>0.49202210000000002</v>
      </c>
      <c r="G3760" s="10">
        <v>0.57589990000000002</v>
      </c>
    </row>
    <row r="3761" spans="2:7" ht="12" thickBot="1" x14ac:dyDescent="0.25">
      <c r="B3761" s="213"/>
      <c r="C3761" s="10">
        <v>156.541666666667</v>
      </c>
      <c r="D3761" s="10">
        <v>0.97138199999999997</v>
      </c>
      <c r="E3761" s="10">
        <v>1.1662139</v>
      </c>
      <c r="F3761" s="10">
        <v>0.55573530000000004</v>
      </c>
      <c r="G3761" s="10">
        <v>0.63467470000000004</v>
      </c>
    </row>
    <row r="3762" spans="2:7" ht="12" thickBot="1" x14ac:dyDescent="0.25">
      <c r="B3762" s="213"/>
      <c r="C3762" s="10">
        <v>156.583333333334</v>
      </c>
      <c r="D3762" s="10">
        <v>1.0876953</v>
      </c>
      <c r="E3762" s="10">
        <v>1.2712587</v>
      </c>
      <c r="F3762" s="10">
        <v>0.6397891</v>
      </c>
      <c r="G3762" s="10">
        <v>0.71163209999999999</v>
      </c>
    </row>
    <row r="3763" spans="2:7" ht="12" thickBot="1" x14ac:dyDescent="0.25">
      <c r="B3763" s="213"/>
      <c r="C3763" s="10">
        <v>156.625</v>
      </c>
      <c r="D3763" s="10">
        <v>1.2704044999999999</v>
      </c>
      <c r="E3763" s="10">
        <v>1.4435304</v>
      </c>
      <c r="F3763" s="10">
        <v>0.74928499999999998</v>
      </c>
      <c r="G3763" s="10">
        <v>0.81182100000000001</v>
      </c>
    </row>
    <row r="3764" spans="2:7" ht="12" thickBot="1" x14ac:dyDescent="0.25">
      <c r="B3764" s="213"/>
      <c r="C3764" s="10">
        <v>156.666666666667</v>
      </c>
      <c r="D3764" s="10">
        <v>1.5352935999999999</v>
      </c>
      <c r="E3764" s="10">
        <v>1.7017850999999999</v>
      </c>
      <c r="F3764" s="10">
        <v>0.88937310000000003</v>
      </c>
      <c r="G3764" s="10">
        <v>0.94354789999999999</v>
      </c>
    </row>
    <row r="3765" spans="2:7" ht="12" thickBot="1" x14ac:dyDescent="0.25">
      <c r="B3765" s="213"/>
      <c r="C3765" s="10">
        <v>156.708333333334</v>
      </c>
      <c r="D3765" s="10">
        <v>1.8522582000000001</v>
      </c>
      <c r="E3765" s="10">
        <v>2.0102663999999999</v>
      </c>
      <c r="F3765" s="10">
        <v>1.046019</v>
      </c>
      <c r="G3765" s="10">
        <v>1.0919760000000001</v>
      </c>
    </row>
    <row r="3766" spans="2:7" ht="12" thickBot="1" x14ac:dyDescent="0.25">
      <c r="B3766" s="213"/>
      <c r="C3766" s="10">
        <v>156.75</v>
      </c>
      <c r="D3766" s="10">
        <v>2.1379731</v>
      </c>
      <c r="E3766" s="10">
        <v>2.2841339999999999</v>
      </c>
      <c r="F3766" s="10">
        <v>1.1804931000000001</v>
      </c>
      <c r="G3766" s="10">
        <v>1.2225858000000001</v>
      </c>
    </row>
    <row r="3767" spans="2:7" ht="12" thickBot="1" x14ac:dyDescent="0.25">
      <c r="B3767" s="213"/>
      <c r="C3767" s="10">
        <v>156.791666666667</v>
      </c>
      <c r="D3767" s="10">
        <v>2.2617978000000001</v>
      </c>
      <c r="E3767" s="10">
        <v>2.4087594000000001</v>
      </c>
      <c r="F3767" s="10">
        <v>1.2422016</v>
      </c>
      <c r="G3767" s="10">
        <v>1.2904757</v>
      </c>
    </row>
    <row r="3768" spans="2:7" ht="12" thickBot="1" x14ac:dyDescent="0.25">
      <c r="B3768" s="213"/>
      <c r="C3768" s="10">
        <v>156.833333333334</v>
      </c>
      <c r="D3768" s="10">
        <v>2.1378767000000001</v>
      </c>
      <c r="E3768" s="10">
        <v>2.2890063</v>
      </c>
      <c r="F3768" s="10">
        <v>1.1756514</v>
      </c>
      <c r="G3768" s="10">
        <v>1.2252301000000001</v>
      </c>
    </row>
    <row r="3769" spans="2:7" ht="12" thickBot="1" x14ac:dyDescent="0.25">
      <c r="B3769" s="213"/>
      <c r="C3769" s="10">
        <v>156.875</v>
      </c>
      <c r="D3769" s="10">
        <v>1.9085540999999999</v>
      </c>
      <c r="E3769" s="10">
        <v>2.0822991000000002</v>
      </c>
      <c r="F3769" s="10">
        <v>1.0508150000000001</v>
      </c>
      <c r="G3769" s="10">
        <v>1.1144467</v>
      </c>
    </row>
    <row r="3770" spans="2:7" ht="12" thickBot="1" x14ac:dyDescent="0.25">
      <c r="B3770" s="213"/>
      <c r="C3770" s="10">
        <v>156.916666666667</v>
      </c>
      <c r="D3770" s="10">
        <v>1.7173801</v>
      </c>
      <c r="E3770" s="10">
        <v>1.9056930999999999</v>
      </c>
      <c r="F3770" s="10">
        <v>0.95778419999999997</v>
      </c>
      <c r="G3770" s="10">
        <v>1.0261572999999999</v>
      </c>
    </row>
    <row r="3771" spans="2:7" ht="12" thickBot="1" x14ac:dyDescent="0.25">
      <c r="B3771" s="213"/>
      <c r="C3771" s="10">
        <v>156.958333333334</v>
      </c>
      <c r="D3771" s="10">
        <v>1.4163219</v>
      </c>
      <c r="E3771" s="10">
        <v>1.5667732999999999</v>
      </c>
      <c r="F3771" s="10">
        <v>0.81715700000000002</v>
      </c>
      <c r="G3771" s="10">
        <v>0.88598520000000003</v>
      </c>
    </row>
    <row r="3772" spans="2:7" ht="12" thickBot="1" x14ac:dyDescent="0.25">
      <c r="B3772" s="213"/>
      <c r="C3772" s="10">
        <v>157</v>
      </c>
      <c r="D3772" s="10">
        <v>1.1178486000000001</v>
      </c>
      <c r="E3772" s="10">
        <v>1.2284317</v>
      </c>
      <c r="F3772" s="10">
        <v>0.66908250000000002</v>
      </c>
      <c r="G3772" s="10">
        <v>0.71919999999999995</v>
      </c>
    </row>
    <row r="3773" spans="2:7" ht="12" thickBot="1" x14ac:dyDescent="0.25">
      <c r="B3773" s="213">
        <v>41432</v>
      </c>
      <c r="C3773" s="10">
        <v>157.041666666667</v>
      </c>
      <c r="D3773" s="10">
        <v>0.90145350000000002</v>
      </c>
      <c r="E3773" s="10">
        <v>0.98658959999999996</v>
      </c>
      <c r="F3773" s="10">
        <v>0.54700669999999996</v>
      </c>
      <c r="G3773" s="10">
        <v>0.58160420000000002</v>
      </c>
    </row>
    <row r="3774" spans="2:7" ht="12" thickBot="1" x14ac:dyDescent="0.25">
      <c r="B3774" s="213"/>
      <c r="C3774" s="10">
        <v>157.083333333334</v>
      </c>
      <c r="D3774" s="10">
        <v>0.7672021</v>
      </c>
      <c r="E3774" s="10">
        <v>0.84383030000000003</v>
      </c>
      <c r="F3774" s="10">
        <v>0.46212560000000003</v>
      </c>
      <c r="G3774" s="10">
        <v>0.48638799999999999</v>
      </c>
    </row>
    <row r="3775" spans="2:7" ht="12" thickBot="1" x14ac:dyDescent="0.25">
      <c r="B3775" s="213"/>
      <c r="C3775" s="10">
        <v>157.125</v>
      </c>
      <c r="D3775" s="10">
        <v>0.6933743</v>
      </c>
      <c r="E3775" s="10">
        <v>0.7657408</v>
      </c>
      <c r="F3775" s="10">
        <v>0.40747909999999998</v>
      </c>
      <c r="G3775" s="10">
        <v>0.426533</v>
      </c>
    </row>
    <row r="3776" spans="2:7" ht="12" thickBot="1" x14ac:dyDescent="0.25">
      <c r="B3776" s="213"/>
      <c r="C3776" s="10">
        <v>157.166666666667</v>
      </c>
      <c r="D3776" s="10">
        <v>0.64924610000000005</v>
      </c>
      <c r="E3776" s="10">
        <v>0.72577009999999997</v>
      </c>
      <c r="F3776" s="10">
        <v>0.37154359999999997</v>
      </c>
      <c r="G3776" s="10">
        <v>0.38877299999999998</v>
      </c>
    </row>
    <row r="3777" spans="2:7" ht="12" thickBot="1" x14ac:dyDescent="0.25">
      <c r="B3777" s="213"/>
      <c r="C3777" s="10">
        <v>157.208333333334</v>
      </c>
      <c r="D3777" s="10">
        <v>0.63635260000000005</v>
      </c>
      <c r="E3777" s="10">
        <v>0.733464</v>
      </c>
      <c r="F3777" s="10">
        <v>0.3521029</v>
      </c>
      <c r="G3777" s="10">
        <v>0.37494929999999999</v>
      </c>
    </row>
    <row r="3778" spans="2:7" ht="12" thickBot="1" x14ac:dyDescent="0.25">
      <c r="B3778" s="213"/>
      <c r="C3778" s="10">
        <v>157.25</v>
      </c>
      <c r="D3778" s="10">
        <v>0.66619490000000003</v>
      </c>
      <c r="E3778" s="10">
        <v>0.82264890000000002</v>
      </c>
      <c r="F3778" s="10">
        <v>0.35673840000000001</v>
      </c>
      <c r="G3778" s="10">
        <v>0.39672360000000001</v>
      </c>
    </row>
    <row r="3779" spans="2:7" ht="12" thickBot="1" x14ac:dyDescent="0.25">
      <c r="B3779" s="213"/>
      <c r="C3779" s="10">
        <v>157.291666666667</v>
      </c>
      <c r="D3779" s="10">
        <v>0.73915439999999999</v>
      </c>
      <c r="E3779" s="10">
        <v>0.9857998</v>
      </c>
      <c r="F3779" s="10">
        <v>0.38930809999999999</v>
      </c>
      <c r="G3779" s="10">
        <v>0.46276149999999999</v>
      </c>
    </row>
    <row r="3780" spans="2:7" ht="12" thickBot="1" x14ac:dyDescent="0.25">
      <c r="B3780" s="213"/>
      <c r="C3780" s="10">
        <v>157.333333333334</v>
      </c>
      <c r="D3780" s="10">
        <v>0.80731299999999995</v>
      </c>
      <c r="E3780" s="10">
        <v>1.0849903999999999</v>
      </c>
      <c r="F3780" s="10">
        <v>0.42658649999999998</v>
      </c>
      <c r="G3780" s="10">
        <v>0.50794740000000005</v>
      </c>
    </row>
    <row r="3781" spans="2:7" ht="12" thickBot="1" x14ac:dyDescent="0.25">
      <c r="B3781" s="213"/>
      <c r="C3781" s="10">
        <v>157.375</v>
      </c>
      <c r="D3781" s="10">
        <v>0.84275699999999998</v>
      </c>
      <c r="E3781" s="10">
        <v>1.1005541000000001</v>
      </c>
      <c r="F3781" s="10">
        <v>0.45232679999999997</v>
      </c>
      <c r="G3781" s="10">
        <v>0.5228237</v>
      </c>
    </row>
    <row r="3782" spans="2:7" ht="12" thickBot="1" x14ac:dyDescent="0.25">
      <c r="B3782" s="213"/>
      <c r="C3782" s="10">
        <v>157.416666666667</v>
      </c>
      <c r="D3782" s="10">
        <v>0.90677660000000004</v>
      </c>
      <c r="E3782" s="10">
        <v>1.1384475000000001</v>
      </c>
      <c r="F3782" s="10">
        <v>0.49748310000000001</v>
      </c>
      <c r="G3782" s="10">
        <v>0.56787710000000002</v>
      </c>
    </row>
    <row r="3783" spans="2:7" ht="12" thickBot="1" x14ac:dyDescent="0.25">
      <c r="B3783" s="213"/>
      <c r="C3783" s="10">
        <v>157.458333333334</v>
      </c>
      <c r="D3783" s="10">
        <v>1.0208299999999999</v>
      </c>
      <c r="E3783" s="10">
        <v>1.2335573</v>
      </c>
      <c r="F3783" s="10">
        <v>0.58187420000000001</v>
      </c>
      <c r="G3783" s="10">
        <v>0.64739979999999997</v>
      </c>
    </row>
    <row r="3784" spans="2:7" ht="12" thickBot="1" x14ac:dyDescent="0.25">
      <c r="B3784" s="213"/>
      <c r="C3784" s="10">
        <v>157.5</v>
      </c>
      <c r="D3784" s="10">
        <v>1.2025374</v>
      </c>
      <c r="E3784" s="10">
        <v>1.4020288999999999</v>
      </c>
      <c r="F3784" s="10">
        <v>0.6978299</v>
      </c>
      <c r="G3784" s="10">
        <v>0.76187689999999997</v>
      </c>
    </row>
    <row r="3785" spans="2:7" ht="12" thickBot="1" x14ac:dyDescent="0.25">
      <c r="B3785" s="213"/>
      <c r="C3785" s="10">
        <v>157.541666666667</v>
      </c>
      <c r="D3785" s="10">
        <v>1.4656271000000001</v>
      </c>
      <c r="E3785" s="10">
        <v>1.6410684</v>
      </c>
      <c r="F3785" s="10">
        <v>0.84860380000000002</v>
      </c>
      <c r="G3785" s="10">
        <v>0.90096799999999999</v>
      </c>
    </row>
    <row r="3786" spans="2:7" ht="12" thickBot="1" x14ac:dyDescent="0.25">
      <c r="B3786" s="213"/>
      <c r="C3786" s="10">
        <v>157.583333333334</v>
      </c>
      <c r="D3786" s="10">
        <v>1.7947394000000001</v>
      </c>
      <c r="E3786" s="10">
        <v>1.9496411</v>
      </c>
      <c r="F3786" s="10">
        <v>1.0112596</v>
      </c>
      <c r="G3786" s="10">
        <v>1.0581461000000001</v>
      </c>
    </row>
    <row r="3787" spans="2:7" ht="12" thickBot="1" x14ac:dyDescent="0.25">
      <c r="B3787" s="213"/>
      <c r="C3787" s="10">
        <v>157.625</v>
      </c>
      <c r="D3787" s="10">
        <v>2.1523984999999999</v>
      </c>
      <c r="E3787" s="10">
        <v>2.2778668999999998</v>
      </c>
      <c r="F3787" s="10">
        <v>1.1717519000000001</v>
      </c>
      <c r="G3787" s="10">
        <v>1.2001884</v>
      </c>
    </row>
    <row r="3788" spans="2:7" ht="12" thickBot="1" x14ac:dyDescent="0.25">
      <c r="B3788" s="213"/>
      <c r="C3788" s="10">
        <v>157.666666666667</v>
      </c>
      <c r="D3788" s="10">
        <v>2.5361180000000001</v>
      </c>
      <c r="E3788" s="10">
        <v>2.6233385999999999</v>
      </c>
      <c r="F3788" s="10">
        <v>1.3307694000000001</v>
      </c>
      <c r="G3788" s="10">
        <v>1.3526628999999999</v>
      </c>
    </row>
    <row r="3789" spans="2:7" ht="12" thickBot="1" x14ac:dyDescent="0.25">
      <c r="B3789" s="213"/>
      <c r="C3789" s="10">
        <v>157.708333333334</v>
      </c>
      <c r="D3789" s="10">
        <v>2.8723127000000002</v>
      </c>
      <c r="E3789" s="10">
        <v>2.9464858999999999</v>
      </c>
      <c r="F3789" s="10">
        <v>1.4753453999999999</v>
      </c>
      <c r="G3789" s="10">
        <v>1.4919781000000001</v>
      </c>
    </row>
    <row r="3790" spans="2:7" ht="12" thickBot="1" x14ac:dyDescent="0.25">
      <c r="B3790" s="213"/>
      <c r="C3790" s="10">
        <v>157.75</v>
      </c>
      <c r="D3790" s="10">
        <v>3.1105966</v>
      </c>
      <c r="E3790" s="10">
        <v>3.1758473</v>
      </c>
      <c r="F3790" s="10">
        <v>1.5898502999999999</v>
      </c>
      <c r="G3790" s="10">
        <v>1.6081684999999999</v>
      </c>
    </row>
    <row r="3791" spans="2:7" ht="12" thickBot="1" x14ac:dyDescent="0.25">
      <c r="B3791" s="213"/>
      <c r="C3791" s="10">
        <v>157.791666666667</v>
      </c>
      <c r="D3791" s="10">
        <v>3.1867342000000001</v>
      </c>
      <c r="E3791" s="10">
        <v>3.2535371</v>
      </c>
      <c r="F3791" s="10">
        <v>1.6411711</v>
      </c>
      <c r="G3791" s="10">
        <v>1.6614427000000001</v>
      </c>
    </row>
    <row r="3792" spans="2:7" ht="12" thickBot="1" x14ac:dyDescent="0.25">
      <c r="B3792" s="213"/>
      <c r="C3792" s="10">
        <v>157.833333333334</v>
      </c>
      <c r="D3792" s="10">
        <v>3.0673015000000001</v>
      </c>
      <c r="E3792" s="10">
        <v>3.1169592000000002</v>
      </c>
      <c r="F3792" s="10">
        <v>1.5949918000000001</v>
      </c>
      <c r="G3792" s="10">
        <v>1.6048804999999999</v>
      </c>
    </row>
    <row r="3793" spans="2:7" ht="12" thickBot="1" x14ac:dyDescent="0.25">
      <c r="B3793" s="213"/>
      <c r="C3793" s="10">
        <v>157.875</v>
      </c>
      <c r="D3793" s="10">
        <v>2.8232084999999998</v>
      </c>
      <c r="E3793" s="10">
        <v>2.8570196999999999</v>
      </c>
      <c r="F3793" s="10">
        <v>1.4863139000000001</v>
      </c>
      <c r="G3793" s="10">
        <v>1.4912536999999999</v>
      </c>
    </row>
    <row r="3794" spans="2:7" ht="12" thickBot="1" x14ac:dyDescent="0.25">
      <c r="B3794" s="213"/>
      <c r="C3794" s="10">
        <v>157.916666666667</v>
      </c>
      <c r="D3794" s="10">
        <v>2.5967329000000001</v>
      </c>
      <c r="E3794" s="10">
        <v>2.6232153</v>
      </c>
      <c r="F3794" s="10">
        <v>1.4036694999999999</v>
      </c>
      <c r="G3794" s="10">
        <v>1.4075084</v>
      </c>
    </row>
    <row r="3795" spans="2:7" ht="12" thickBot="1" x14ac:dyDescent="0.25">
      <c r="B3795" s="213"/>
      <c r="C3795" s="10">
        <v>157.958333333334</v>
      </c>
      <c r="D3795" s="10">
        <v>2.2212025</v>
      </c>
      <c r="E3795" s="10">
        <v>2.2188254000000001</v>
      </c>
      <c r="F3795" s="10">
        <v>1.2673458</v>
      </c>
      <c r="G3795" s="10">
        <v>1.2649946999999999</v>
      </c>
    </row>
    <row r="3796" spans="2:7" ht="12" thickBot="1" x14ac:dyDescent="0.25">
      <c r="B3796" s="213"/>
      <c r="C3796" s="10">
        <v>158</v>
      </c>
      <c r="D3796" s="10">
        <v>1.8023129</v>
      </c>
      <c r="E3796" s="10">
        <v>1.7917027000000001</v>
      </c>
      <c r="F3796" s="10">
        <v>1.0843064</v>
      </c>
      <c r="G3796" s="10">
        <v>1.0836764999999999</v>
      </c>
    </row>
    <row r="3797" spans="2:7" ht="12" thickBot="1" x14ac:dyDescent="0.25">
      <c r="B3797" s="213">
        <v>41433</v>
      </c>
      <c r="C3797" s="10">
        <v>158.041666666667</v>
      </c>
      <c r="D3797" s="10">
        <v>1.4490898000000001</v>
      </c>
      <c r="E3797" s="10">
        <v>1.4443024</v>
      </c>
      <c r="F3797" s="10">
        <v>0.90813489999999997</v>
      </c>
      <c r="G3797" s="10">
        <v>0.90833629999999999</v>
      </c>
    </row>
    <row r="3798" spans="2:7" ht="12" thickBot="1" x14ac:dyDescent="0.25">
      <c r="B3798" s="213"/>
      <c r="C3798" s="10">
        <v>158.083333333334</v>
      </c>
      <c r="D3798" s="10">
        <v>1.1941147999999999</v>
      </c>
      <c r="E3798" s="10">
        <v>1.19665</v>
      </c>
      <c r="F3798" s="10">
        <v>0.77148649999999996</v>
      </c>
      <c r="G3798" s="10">
        <v>0.7657832</v>
      </c>
    </row>
    <row r="3799" spans="2:7" ht="12" thickBot="1" x14ac:dyDescent="0.25">
      <c r="B3799" s="213"/>
      <c r="C3799" s="10">
        <v>158.125</v>
      </c>
      <c r="D3799" s="10">
        <v>1.02176</v>
      </c>
      <c r="E3799" s="10">
        <v>1.0383420000000001</v>
      </c>
      <c r="F3799" s="10">
        <v>0.67229510000000003</v>
      </c>
      <c r="G3799" s="10">
        <v>0.66317619999999999</v>
      </c>
    </row>
    <row r="3800" spans="2:7" ht="12" thickBot="1" x14ac:dyDescent="0.25">
      <c r="B3800" s="213"/>
      <c r="C3800" s="10">
        <v>158.166666666667</v>
      </c>
      <c r="D3800" s="10">
        <v>0.90502519999999997</v>
      </c>
      <c r="E3800" s="10">
        <v>0.93030440000000003</v>
      </c>
      <c r="F3800" s="10">
        <v>0.59392650000000002</v>
      </c>
      <c r="G3800" s="10">
        <v>0.58905359999999996</v>
      </c>
    </row>
    <row r="3801" spans="2:7" ht="12" thickBot="1" x14ac:dyDescent="0.25">
      <c r="B3801" s="213"/>
      <c r="C3801" s="10">
        <v>158.208333333334</v>
      </c>
      <c r="D3801" s="10">
        <v>0.83166309999999999</v>
      </c>
      <c r="E3801" s="10">
        <v>0.87827480000000002</v>
      </c>
      <c r="F3801" s="10">
        <v>0.53976650000000004</v>
      </c>
      <c r="G3801" s="10">
        <v>0.53855090000000005</v>
      </c>
    </row>
    <row r="3802" spans="2:7" ht="12" thickBot="1" x14ac:dyDescent="0.25">
      <c r="B3802" s="213"/>
      <c r="C3802" s="10">
        <v>158.25</v>
      </c>
      <c r="D3802" s="10">
        <v>0.80584880000000003</v>
      </c>
      <c r="E3802" s="10">
        <v>0.88993169999999999</v>
      </c>
      <c r="F3802" s="10">
        <v>0.5053261</v>
      </c>
      <c r="G3802" s="10">
        <v>0.5140633</v>
      </c>
    </row>
    <row r="3803" spans="2:7" ht="12" thickBot="1" x14ac:dyDescent="0.25">
      <c r="B3803" s="213"/>
      <c r="C3803" s="10">
        <v>158.291666666667</v>
      </c>
      <c r="D3803" s="10">
        <v>0.85044560000000002</v>
      </c>
      <c r="E3803" s="10">
        <v>0.99015129999999996</v>
      </c>
      <c r="F3803" s="10">
        <v>0.51682470000000003</v>
      </c>
      <c r="G3803" s="10">
        <v>0.53381160000000005</v>
      </c>
    </row>
    <row r="3804" spans="2:7" ht="12" thickBot="1" x14ac:dyDescent="0.25">
      <c r="B3804" s="213"/>
      <c r="C3804" s="10">
        <v>158.333333333334</v>
      </c>
      <c r="D3804" s="10">
        <v>0.9906722</v>
      </c>
      <c r="E3804" s="10">
        <v>1.1774043999999999</v>
      </c>
      <c r="F3804" s="10">
        <v>0.5891786</v>
      </c>
      <c r="G3804" s="10">
        <v>0.61937920000000002</v>
      </c>
    </row>
    <row r="3805" spans="2:7" ht="12" thickBot="1" x14ac:dyDescent="0.25">
      <c r="B3805" s="213"/>
      <c r="C3805" s="10">
        <v>158.375</v>
      </c>
      <c r="D3805" s="10">
        <v>1.2212639999999999</v>
      </c>
      <c r="E3805" s="10">
        <v>1.4218527000000001</v>
      </c>
      <c r="F3805" s="10">
        <v>0.71990229999999999</v>
      </c>
      <c r="G3805" s="10">
        <v>0.75267600000000001</v>
      </c>
    </row>
    <row r="3806" spans="2:7" ht="12" thickBot="1" x14ac:dyDescent="0.25">
      <c r="B3806" s="213"/>
      <c r="C3806" s="10">
        <v>158.416666666667</v>
      </c>
      <c r="D3806" s="10">
        <v>1.5240324999999999</v>
      </c>
      <c r="E3806" s="10">
        <v>1.7224632</v>
      </c>
      <c r="F3806" s="10">
        <v>0.88854270000000002</v>
      </c>
      <c r="G3806" s="10">
        <v>0.9199157</v>
      </c>
    </row>
    <row r="3807" spans="2:7" ht="12" thickBot="1" x14ac:dyDescent="0.25">
      <c r="B3807" s="213"/>
      <c r="C3807" s="10">
        <v>158.458333333334</v>
      </c>
      <c r="D3807" s="10">
        <v>1.8808891999999999</v>
      </c>
      <c r="E3807" s="10">
        <v>2.0561286000000001</v>
      </c>
      <c r="F3807" s="10">
        <v>1.0661582000000001</v>
      </c>
      <c r="G3807" s="10">
        <v>1.0944081000000001</v>
      </c>
    </row>
    <row r="3808" spans="2:7" ht="12" thickBot="1" x14ac:dyDescent="0.25">
      <c r="B3808" s="213"/>
      <c r="C3808" s="10">
        <v>158.5</v>
      </c>
      <c r="D3808" s="10">
        <v>2.2575044000000002</v>
      </c>
      <c r="E3808" s="10">
        <v>2.4032916000000002</v>
      </c>
      <c r="F3808" s="10">
        <v>1.2400869000000001</v>
      </c>
      <c r="G3808" s="10">
        <v>1.2550933</v>
      </c>
    </row>
    <row r="3809" spans="2:7" ht="12" thickBot="1" x14ac:dyDescent="0.25">
      <c r="B3809" s="213"/>
      <c r="C3809" s="10">
        <v>158.541666666667</v>
      </c>
      <c r="D3809" s="10">
        <v>2.6282185999999998</v>
      </c>
      <c r="E3809" s="10">
        <v>2.7498968000000001</v>
      </c>
      <c r="F3809" s="10">
        <v>1.3982258999999999</v>
      </c>
      <c r="G3809" s="10">
        <v>1.4107095000000001</v>
      </c>
    </row>
    <row r="3810" spans="2:7" ht="12" thickBot="1" x14ac:dyDescent="0.25">
      <c r="B3810" s="213"/>
      <c r="C3810" s="10">
        <v>158.583333333334</v>
      </c>
      <c r="D3810" s="10">
        <v>2.9586136000000001</v>
      </c>
      <c r="E3810" s="10">
        <v>3.0532263999999998</v>
      </c>
      <c r="F3810" s="10">
        <v>1.5253274000000001</v>
      </c>
      <c r="G3810" s="10">
        <v>1.5377495000000001</v>
      </c>
    </row>
    <row r="3811" spans="2:7" ht="12" thickBot="1" x14ac:dyDescent="0.25">
      <c r="B3811" s="213"/>
      <c r="C3811" s="10">
        <v>158.625</v>
      </c>
      <c r="D3811" s="10">
        <v>3.2383229999999998</v>
      </c>
      <c r="E3811" s="10">
        <v>3.3073161999999998</v>
      </c>
      <c r="F3811" s="10">
        <v>1.6316459000000001</v>
      </c>
      <c r="G3811" s="10">
        <v>1.6457147000000001</v>
      </c>
    </row>
    <row r="3812" spans="2:7" ht="12" thickBot="1" x14ac:dyDescent="0.25">
      <c r="B3812" s="213"/>
      <c r="C3812" s="10">
        <v>158.666666666667</v>
      </c>
      <c r="D3812" s="10">
        <v>3.4549580999999998</v>
      </c>
      <c r="E3812" s="10">
        <v>3.5090382</v>
      </c>
      <c r="F3812" s="10">
        <v>1.7197735000000001</v>
      </c>
      <c r="G3812" s="10">
        <v>1.7345025999999999</v>
      </c>
    </row>
    <row r="3813" spans="2:7" ht="12" thickBot="1" x14ac:dyDescent="0.25">
      <c r="B3813" s="213"/>
      <c r="C3813" s="10">
        <v>158.708333333334</v>
      </c>
      <c r="D3813" s="10">
        <v>3.5911217</v>
      </c>
      <c r="E3813" s="10">
        <v>3.6270462999999999</v>
      </c>
      <c r="F3813" s="10">
        <v>1.7841682999999999</v>
      </c>
      <c r="G3813" s="10">
        <v>1.8010085</v>
      </c>
    </row>
    <row r="3814" spans="2:7" ht="12" thickBot="1" x14ac:dyDescent="0.25">
      <c r="B3814" s="213"/>
      <c r="C3814" s="10">
        <v>158.75</v>
      </c>
      <c r="D3814" s="10">
        <v>3.6715105000000001</v>
      </c>
      <c r="E3814" s="10">
        <v>3.7116655000000001</v>
      </c>
      <c r="F3814" s="10">
        <v>1.8256813999999999</v>
      </c>
      <c r="G3814" s="10">
        <v>1.8453157</v>
      </c>
    </row>
    <row r="3815" spans="2:7" ht="12" thickBot="1" x14ac:dyDescent="0.25">
      <c r="B3815" s="213"/>
      <c r="C3815" s="10">
        <v>158.791666666667</v>
      </c>
      <c r="D3815" s="10">
        <v>3.6264948000000001</v>
      </c>
      <c r="E3815" s="10">
        <v>3.6651305999999999</v>
      </c>
      <c r="F3815" s="10">
        <v>1.8164094</v>
      </c>
      <c r="G3815" s="10">
        <v>1.8398753000000001</v>
      </c>
    </row>
    <row r="3816" spans="2:7" ht="12" thickBot="1" x14ac:dyDescent="0.25">
      <c r="B3816" s="213"/>
      <c r="C3816" s="10">
        <v>158.833333333334</v>
      </c>
      <c r="D3816" s="10">
        <v>3.3729825999999998</v>
      </c>
      <c r="E3816" s="10">
        <v>3.4190887000000001</v>
      </c>
      <c r="F3816" s="10">
        <v>1.7151502999999999</v>
      </c>
      <c r="G3816" s="10">
        <v>1.7317042</v>
      </c>
    </row>
    <row r="3817" spans="2:7" ht="12" thickBot="1" x14ac:dyDescent="0.25">
      <c r="B3817" s="213"/>
      <c r="C3817" s="10">
        <v>158.875</v>
      </c>
      <c r="D3817" s="10">
        <v>2.9249926999999998</v>
      </c>
      <c r="E3817" s="10">
        <v>2.9715671000000001</v>
      </c>
      <c r="F3817" s="10">
        <v>1.5067292000000001</v>
      </c>
      <c r="G3817" s="10">
        <v>1.5287693</v>
      </c>
    </row>
    <row r="3818" spans="2:7" ht="12" thickBot="1" x14ac:dyDescent="0.25">
      <c r="B3818" s="213"/>
      <c r="C3818" s="10">
        <v>158.916666666667</v>
      </c>
      <c r="D3818" s="10">
        <v>2.4759378999999999</v>
      </c>
      <c r="E3818" s="10">
        <v>2.5462769999999999</v>
      </c>
      <c r="F3818" s="10">
        <v>1.3139539</v>
      </c>
      <c r="G3818" s="10">
        <v>1.3367233000000001</v>
      </c>
    </row>
    <row r="3819" spans="2:7" ht="12" thickBot="1" x14ac:dyDescent="0.25">
      <c r="B3819" s="213"/>
      <c r="C3819" s="10">
        <v>158.958333333334</v>
      </c>
      <c r="D3819" s="10">
        <v>1.9887055</v>
      </c>
      <c r="E3819" s="10">
        <v>2.0592164999999998</v>
      </c>
      <c r="F3819" s="10">
        <v>1.1152107</v>
      </c>
      <c r="G3819" s="10">
        <v>1.1388562</v>
      </c>
    </row>
    <row r="3820" spans="2:7" ht="12" thickBot="1" x14ac:dyDescent="0.25">
      <c r="B3820" s="213"/>
      <c r="C3820" s="10">
        <v>159</v>
      </c>
      <c r="D3820" s="10">
        <v>1.5641134000000001</v>
      </c>
      <c r="E3820" s="10">
        <v>1.6237832999999999</v>
      </c>
      <c r="F3820" s="10">
        <v>0.92311989999999999</v>
      </c>
      <c r="G3820" s="10">
        <v>0.94865180000000005</v>
      </c>
    </row>
    <row r="3821" spans="2:7" ht="12" thickBot="1" x14ac:dyDescent="0.25">
      <c r="B3821" s="213">
        <v>41434</v>
      </c>
      <c r="C3821" s="10">
        <v>159.041666666667</v>
      </c>
      <c r="D3821" s="10">
        <v>1.2470721</v>
      </c>
      <c r="E3821" s="10">
        <v>1.2977561</v>
      </c>
      <c r="F3821" s="10">
        <v>0.76322049999999997</v>
      </c>
      <c r="G3821" s="10">
        <v>0.78036450000000002</v>
      </c>
    </row>
    <row r="3822" spans="2:7" ht="12" thickBot="1" x14ac:dyDescent="0.25">
      <c r="B3822" s="213"/>
      <c r="C3822" s="10">
        <v>159.083333333334</v>
      </c>
      <c r="D3822" s="10">
        <v>1.0318259000000001</v>
      </c>
      <c r="E3822" s="10">
        <v>1.0779137000000001</v>
      </c>
      <c r="F3822" s="10">
        <v>0.64574350000000003</v>
      </c>
      <c r="G3822" s="10">
        <v>0.65714110000000003</v>
      </c>
    </row>
    <row r="3823" spans="2:7" ht="12" thickBot="1" x14ac:dyDescent="0.25">
      <c r="B3823" s="213"/>
      <c r="C3823" s="10">
        <v>159.125</v>
      </c>
      <c r="D3823" s="10">
        <v>0.88947399999999999</v>
      </c>
      <c r="E3823" s="10">
        <v>0.93889299999999998</v>
      </c>
      <c r="F3823" s="10">
        <v>0.55876499999999996</v>
      </c>
      <c r="G3823" s="10">
        <v>0.56468499999999999</v>
      </c>
    </row>
    <row r="3824" spans="2:7" ht="12" thickBot="1" x14ac:dyDescent="0.25">
      <c r="B3824" s="213"/>
      <c r="C3824" s="10">
        <v>159.166666666667</v>
      </c>
      <c r="D3824" s="10">
        <v>0.79733229999999999</v>
      </c>
      <c r="E3824" s="10">
        <v>0.85502259999999997</v>
      </c>
      <c r="F3824" s="10">
        <v>0.4931681</v>
      </c>
      <c r="G3824" s="10">
        <v>0.50005440000000001</v>
      </c>
    </row>
    <row r="3825" spans="2:7" ht="12" thickBot="1" x14ac:dyDescent="0.25">
      <c r="B3825" s="213"/>
      <c r="C3825" s="10">
        <v>159.208333333334</v>
      </c>
      <c r="D3825" s="10">
        <v>0.74000940000000004</v>
      </c>
      <c r="E3825" s="10">
        <v>0.81154400000000004</v>
      </c>
      <c r="F3825" s="10">
        <v>0.4449225</v>
      </c>
      <c r="G3825" s="10">
        <v>0.45449840000000002</v>
      </c>
    </row>
    <row r="3826" spans="2:7" ht="12" thickBot="1" x14ac:dyDescent="0.25">
      <c r="B3826" s="213"/>
      <c r="C3826" s="10">
        <v>159.25</v>
      </c>
      <c r="D3826" s="10">
        <v>0.7145764</v>
      </c>
      <c r="E3826" s="10">
        <v>0.81304069999999995</v>
      </c>
      <c r="F3826" s="10">
        <v>0.41582540000000001</v>
      </c>
      <c r="G3826" s="10">
        <v>0.4321777</v>
      </c>
    </row>
    <row r="3827" spans="2:7" ht="12" thickBot="1" x14ac:dyDescent="0.25">
      <c r="B3827" s="213"/>
      <c r="C3827" s="10">
        <v>159.291666666667</v>
      </c>
      <c r="D3827" s="10">
        <v>0.73304100000000005</v>
      </c>
      <c r="E3827" s="10">
        <v>0.87562030000000002</v>
      </c>
      <c r="F3827" s="10">
        <v>0.4128483</v>
      </c>
      <c r="G3827" s="10">
        <v>0.44136439999999999</v>
      </c>
    </row>
    <row r="3828" spans="2:7" ht="12" thickBot="1" x14ac:dyDescent="0.25">
      <c r="B3828" s="213"/>
      <c r="C3828" s="10">
        <v>159.333333333334</v>
      </c>
      <c r="D3828" s="10">
        <v>0.8102026</v>
      </c>
      <c r="E3828" s="10">
        <v>1.0090079000000001</v>
      </c>
      <c r="F3828" s="10">
        <v>0.44500990000000001</v>
      </c>
      <c r="G3828" s="10">
        <v>0.49067300000000003</v>
      </c>
    </row>
    <row r="3829" spans="2:7" ht="12" thickBot="1" x14ac:dyDescent="0.25">
      <c r="B3829" s="213"/>
      <c r="C3829" s="10">
        <v>159.375</v>
      </c>
      <c r="D3829" s="10">
        <v>0.91929830000000001</v>
      </c>
      <c r="E3829" s="10">
        <v>1.1687794</v>
      </c>
      <c r="F3829" s="10">
        <v>0.5047123</v>
      </c>
      <c r="G3829" s="10">
        <v>0.57137059999999995</v>
      </c>
    </row>
    <row r="3830" spans="2:7" ht="12" thickBot="1" x14ac:dyDescent="0.25">
      <c r="B3830" s="213"/>
      <c r="C3830" s="10">
        <v>159.416666666667</v>
      </c>
      <c r="D3830" s="10">
        <v>1.0194557</v>
      </c>
      <c r="E3830" s="10">
        <v>1.2999115999999999</v>
      </c>
      <c r="F3830" s="10">
        <v>0.56735380000000002</v>
      </c>
      <c r="G3830" s="10">
        <v>0.65259500000000004</v>
      </c>
    </row>
    <row r="3831" spans="2:7" ht="12" thickBot="1" x14ac:dyDescent="0.25">
      <c r="B3831" s="213"/>
      <c r="C3831" s="10">
        <v>159.458333333334</v>
      </c>
      <c r="D3831" s="10">
        <v>1.1028271999999999</v>
      </c>
      <c r="E3831" s="10">
        <v>1.3843603</v>
      </c>
      <c r="F3831" s="10">
        <v>0.62248130000000002</v>
      </c>
      <c r="G3831" s="10">
        <v>0.72383050000000004</v>
      </c>
    </row>
    <row r="3832" spans="2:7" ht="12" thickBot="1" x14ac:dyDescent="0.25">
      <c r="B3832" s="213"/>
      <c r="C3832" s="10">
        <v>159.5</v>
      </c>
      <c r="D3832" s="10">
        <v>1.1846021</v>
      </c>
      <c r="E3832" s="10">
        <v>1.4512765000000001</v>
      </c>
      <c r="F3832" s="10">
        <v>0.67319410000000002</v>
      </c>
      <c r="G3832" s="10">
        <v>0.77616309999999999</v>
      </c>
    </row>
    <row r="3833" spans="2:7" ht="12" thickBot="1" x14ac:dyDescent="0.25">
      <c r="B3833" s="213"/>
      <c r="C3833" s="10">
        <v>159.541666666667</v>
      </c>
      <c r="D3833" s="10">
        <v>1.2736293000000001</v>
      </c>
      <c r="E3833" s="10">
        <v>1.5176050000000001</v>
      </c>
      <c r="F3833" s="10">
        <v>0.73102820000000002</v>
      </c>
      <c r="G3833" s="10">
        <v>0.83079190000000003</v>
      </c>
    </row>
    <row r="3834" spans="2:7" ht="12" thickBot="1" x14ac:dyDescent="0.25">
      <c r="B3834" s="213"/>
      <c r="C3834" s="10">
        <v>159.583333333334</v>
      </c>
      <c r="D3834" s="10">
        <v>1.3668115000000001</v>
      </c>
      <c r="E3834" s="10">
        <v>1.5958778</v>
      </c>
      <c r="F3834" s="10">
        <v>0.78451490000000002</v>
      </c>
      <c r="G3834" s="10">
        <v>0.87188960000000004</v>
      </c>
    </row>
    <row r="3835" spans="2:7" ht="12" thickBot="1" x14ac:dyDescent="0.25">
      <c r="B3835" s="213"/>
      <c r="C3835" s="10">
        <v>159.625</v>
      </c>
      <c r="D3835" s="10">
        <v>1.4643841</v>
      </c>
      <c r="E3835" s="10">
        <v>1.6733509</v>
      </c>
      <c r="F3835" s="10">
        <v>0.83579369999999997</v>
      </c>
      <c r="G3835" s="10">
        <v>0.91681060000000003</v>
      </c>
    </row>
    <row r="3836" spans="2:7" ht="12" thickBot="1" x14ac:dyDescent="0.25">
      <c r="B3836" s="213"/>
      <c r="C3836" s="10">
        <v>159.666666666667</v>
      </c>
      <c r="D3836" s="10">
        <v>1.5599145000000001</v>
      </c>
      <c r="E3836" s="10">
        <v>1.7577118</v>
      </c>
      <c r="F3836" s="10">
        <v>0.88575329999999997</v>
      </c>
      <c r="G3836" s="10">
        <v>0.95163430000000004</v>
      </c>
    </row>
    <row r="3837" spans="2:7" ht="12" thickBot="1" x14ac:dyDescent="0.25">
      <c r="B3837" s="213"/>
      <c r="C3837" s="10">
        <v>159.708333333334</v>
      </c>
      <c r="D3837" s="10">
        <v>1.5953052999999999</v>
      </c>
      <c r="E3837" s="10">
        <v>1.8009959</v>
      </c>
      <c r="F3837" s="10">
        <v>0.89722630000000003</v>
      </c>
      <c r="G3837" s="10">
        <v>0.96851350000000003</v>
      </c>
    </row>
    <row r="3838" spans="2:7" ht="12" thickBot="1" x14ac:dyDescent="0.25">
      <c r="B3838" s="213"/>
      <c r="C3838" s="10">
        <v>159.75</v>
      </c>
      <c r="D3838" s="10">
        <v>1.5654853</v>
      </c>
      <c r="E3838" s="10">
        <v>1.7918065999999999</v>
      </c>
      <c r="F3838" s="10">
        <v>0.88417800000000002</v>
      </c>
      <c r="G3838" s="10">
        <v>0.95859459999999996</v>
      </c>
    </row>
    <row r="3839" spans="2:7" ht="12" thickBot="1" x14ac:dyDescent="0.25">
      <c r="B3839" s="213"/>
      <c r="C3839" s="10">
        <v>159.791666666667</v>
      </c>
      <c r="D3839" s="10">
        <v>1.4500953999999999</v>
      </c>
      <c r="E3839" s="10">
        <v>1.6838858000000001</v>
      </c>
      <c r="F3839" s="10">
        <v>0.82943610000000001</v>
      </c>
      <c r="G3839" s="10">
        <v>0.9157478</v>
      </c>
    </row>
    <row r="3840" spans="2:7" ht="12" thickBot="1" x14ac:dyDescent="0.25">
      <c r="B3840" s="213"/>
      <c r="C3840" s="10">
        <v>159.833333333334</v>
      </c>
      <c r="D3840" s="10">
        <v>1.3234547999999999</v>
      </c>
      <c r="E3840" s="10">
        <v>1.5631381</v>
      </c>
      <c r="F3840" s="10">
        <v>0.76138419999999996</v>
      </c>
      <c r="G3840" s="10">
        <v>0.85267269999999995</v>
      </c>
    </row>
    <row r="3841" spans="2:7" ht="12" thickBot="1" x14ac:dyDescent="0.25">
      <c r="B3841" s="213"/>
      <c r="C3841" s="10">
        <v>159.875</v>
      </c>
      <c r="D3841" s="10">
        <v>1.2908945000000001</v>
      </c>
      <c r="E3841" s="10">
        <v>1.5267885000000001</v>
      </c>
      <c r="F3841" s="10">
        <v>0.72249540000000001</v>
      </c>
      <c r="G3841" s="10">
        <v>0.80818650000000003</v>
      </c>
    </row>
    <row r="3842" spans="2:7" ht="12" thickBot="1" x14ac:dyDescent="0.25">
      <c r="B3842" s="213"/>
      <c r="C3842" s="10">
        <v>159.916666666667</v>
      </c>
      <c r="D3842" s="10">
        <v>1.2667645999999999</v>
      </c>
      <c r="E3842" s="10">
        <v>1.4760981</v>
      </c>
      <c r="F3842" s="10">
        <v>0.70001469999999999</v>
      </c>
      <c r="G3842" s="10">
        <v>0.77966159999999995</v>
      </c>
    </row>
    <row r="3843" spans="2:7" ht="12" thickBot="1" x14ac:dyDescent="0.25">
      <c r="B3843" s="213"/>
      <c r="C3843" s="10">
        <v>159.958333333334</v>
      </c>
      <c r="D3843" s="10">
        <v>1.1084778</v>
      </c>
      <c r="E3843" s="10">
        <v>1.2772315000000001</v>
      </c>
      <c r="F3843" s="10">
        <v>0.62934279999999998</v>
      </c>
      <c r="G3843" s="10">
        <v>0.69636100000000001</v>
      </c>
    </row>
    <row r="3844" spans="2:7" ht="12" thickBot="1" x14ac:dyDescent="0.25">
      <c r="B3844" s="213"/>
      <c r="C3844" s="10">
        <v>160</v>
      </c>
      <c r="D3844" s="10">
        <v>0.90481129999999999</v>
      </c>
      <c r="E3844" s="10">
        <v>1.0320282999999999</v>
      </c>
      <c r="F3844" s="10">
        <v>0.52578599999999998</v>
      </c>
      <c r="G3844" s="10">
        <v>0.58052519999999996</v>
      </c>
    </row>
    <row r="3845" spans="2:7" ht="12" thickBot="1" x14ac:dyDescent="0.25">
      <c r="B3845" s="213">
        <v>41435</v>
      </c>
      <c r="C3845" s="10">
        <v>160.041666666667</v>
      </c>
      <c r="D3845" s="10">
        <v>0.75737869999999996</v>
      </c>
      <c r="E3845" s="10">
        <v>0.85695080000000001</v>
      </c>
      <c r="F3845" s="10">
        <v>0.4423126</v>
      </c>
      <c r="G3845" s="10">
        <v>0.48245290000000002</v>
      </c>
    </row>
    <row r="3846" spans="2:7" ht="12" thickBot="1" x14ac:dyDescent="0.25">
      <c r="B3846" s="213"/>
      <c r="C3846" s="10">
        <v>160.083333333334</v>
      </c>
      <c r="D3846" s="10">
        <v>0.66966300000000001</v>
      </c>
      <c r="E3846" s="10">
        <v>0.75121309999999997</v>
      </c>
      <c r="F3846" s="10">
        <v>0.38166480000000003</v>
      </c>
      <c r="G3846" s="10">
        <v>0.41441030000000001</v>
      </c>
    </row>
    <row r="3847" spans="2:7" ht="12" thickBot="1" x14ac:dyDescent="0.25">
      <c r="B3847" s="213"/>
      <c r="C3847" s="10">
        <v>160.125</v>
      </c>
      <c r="D3847" s="10">
        <v>0.62137469999999995</v>
      </c>
      <c r="E3847" s="10">
        <v>0.69848900000000003</v>
      </c>
      <c r="F3847" s="10">
        <v>0.34379779999999999</v>
      </c>
      <c r="G3847" s="10">
        <v>0.3723979</v>
      </c>
    </row>
    <row r="3848" spans="2:7" ht="12" thickBot="1" x14ac:dyDescent="0.25">
      <c r="B3848" s="213"/>
      <c r="C3848" s="10">
        <v>160.166666666667</v>
      </c>
      <c r="D3848" s="10">
        <v>0.59828610000000004</v>
      </c>
      <c r="E3848" s="10">
        <v>0.67961389999999999</v>
      </c>
      <c r="F3848" s="10">
        <v>0.32279419999999998</v>
      </c>
      <c r="G3848" s="10">
        <v>0.34706360000000003</v>
      </c>
    </row>
    <row r="3849" spans="2:7" ht="12" thickBot="1" x14ac:dyDescent="0.25">
      <c r="B3849" s="213"/>
      <c r="C3849" s="10">
        <v>160.208333333334</v>
      </c>
      <c r="D3849" s="10">
        <v>0.59942770000000001</v>
      </c>
      <c r="E3849" s="10">
        <v>0.70234890000000005</v>
      </c>
      <c r="F3849" s="10">
        <v>0.31442379999999998</v>
      </c>
      <c r="G3849" s="10">
        <v>0.34328449999999999</v>
      </c>
    </row>
    <row r="3850" spans="2:7" ht="12" thickBot="1" x14ac:dyDescent="0.25">
      <c r="B3850" s="213"/>
      <c r="C3850" s="10">
        <v>160.25</v>
      </c>
      <c r="D3850" s="10">
        <v>0.63701850000000004</v>
      </c>
      <c r="E3850" s="10">
        <v>0.7978691</v>
      </c>
      <c r="F3850" s="10">
        <v>0.32417940000000001</v>
      </c>
      <c r="G3850" s="10">
        <v>0.36990279999999998</v>
      </c>
    </row>
    <row r="3851" spans="2:7" ht="12" thickBot="1" x14ac:dyDescent="0.25">
      <c r="B3851" s="213"/>
      <c r="C3851" s="10">
        <v>160.291666666667</v>
      </c>
      <c r="D3851" s="10">
        <v>0.70747309999999997</v>
      </c>
      <c r="E3851" s="10">
        <v>0.95250310000000005</v>
      </c>
      <c r="F3851" s="10">
        <v>0.35778300000000002</v>
      </c>
      <c r="G3851" s="10">
        <v>0.43515419999999999</v>
      </c>
    </row>
    <row r="3852" spans="2:7" ht="12" thickBot="1" x14ac:dyDescent="0.25">
      <c r="B3852" s="213"/>
      <c r="C3852" s="10">
        <v>160.333333333334</v>
      </c>
      <c r="D3852" s="10">
        <v>0.76126539999999998</v>
      </c>
      <c r="E3852" s="10">
        <v>1.0285616</v>
      </c>
      <c r="F3852" s="10">
        <v>0.38445600000000002</v>
      </c>
      <c r="G3852" s="10">
        <v>0.47437390000000001</v>
      </c>
    </row>
    <row r="3853" spans="2:7" ht="12" thickBot="1" x14ac:dyDescent="0.25">
      <c r="B3853" s="213"/>
      <c r="C3853" s="10">
        <v>160.375</v>
      </c>
      <c r="D3853" s="10">
        <v>0.78099890000000005</v>
      </c>
      <c r="E3853" s="10">
        <v>1.033358</v>
      </c>
      <c r="F3853" s="10">
        <v>0.3898412</v>
      </c>
      <c r="G3853" s="10">
        <v>0.46976069999999998</v>
      </c>
    </row>
    <row r="3854" spans="2:7" ht="12" thickBot="1" x14ac:dyDescent="0.25">
      <c r="B3854" s="213"/>
      <c r="C3854" s="10">
        <v>160.416666666667</v>
      </c>
      <c r="D3854" s="10">
        <v>0.80607090000000003</v>
      </c>
      <c r="E3854" s="10">
        <v>1.0475611</v>
      </c>
      <c r="F3854" s="10">
        <v>0.4025492</v>
      </c>
      <c r="G3854" s="10">
        <v>0.48056209999999999</v>
      </c>
    </row>
    <row r="3855" spans="2:7" ht="12" thickBot="1" x14ac:dyDescent="0.25">
      <c r="B3855" s="213"/>
      <c r="C3855" s="10">
        <v>160.458333333334</v>
      </c>
      <c r="D3855" s="10">
        <v>0.83979570000000003</v>
      </c>
      <c r="E3855" s="10">
        <v>1.0763019</v>
      </c>
      <c r="F3855" s="10">
        <v>0.42056789999999999</v>
      </c>
      <c r="G3855" s="10">
        <v>0.50422800000000001</v>
      </c>
    </row>
    <row r="3856" spans="2:7" ht="12" thickBot="1" x14ac:dyDescent="0.25">
      <c r="B3856" s="213"/>
      <c r="C3856" s="10">
        <v>160.5</v>
      </c>
      <c r="D3856" s="10">
        <v>0.86088500000000001</v>
      </c>
      <c r="E3856" s="10">
        <v>1.0864716000000001</v>
      </c>
      <c r="F3856" s="10">
        <v>0.43751950000000001</v>
      </c>
      <c r="G3856" s="10">
        <v>0.52525359999999999</v>
      </c>
    </row>
    <row r="3857" spans="2:7" ht="12" thickBot="1" x14ac:dyDescent="0.25">
      <c r="B3857" s="213"/>
      <c r="C3857" s="10">
        <v>160.541666666667</v>
      </c>
      <c r="D3857" s="10">
        <v>0.87477530000000003</v>
      </c>
      <c r="E3857" s="10">
        <v>1.0847476</v>
      </c>
      <c r="F3857" s="10">
        <v>0.459874</v>
      </c>
      <c r="G3857" s="10">
        <v>0.54626359999999996</v>
      </c>
    </row>
    <row r="3858" spans="2:7" ht="12" thickBot="1" x14ac:dyDescent="0.25">
      <c r="B3858" s="213"/>
      <c r="C3858" s="10">
        <v>160.583333333334</v>
      </c>
      <c r="D3858" s="10">
        <v>0.88128589999999996</v>
      </c>
      <c r="E3858" s="10">
        <v>1.0820931</v>
      </c>
      <c r="F3858" s="10">
        <v>0.47914980000000001</v>
      </c>
      <c r="G3858" s="10">
        <v>0.56553790000000004</v>
      </c>
    </row>
    <row r="3859" spans="2:7" ht="12" thickBot="1" x14ac:dyDescent="0.25">
      <c r="B3859" s="213"/>
      <c r="C3859" s="10">
        <v>160.625</v>
      </c>
      <c r="D3859" s="10">
        <v>0.89133390000000001</v>
      </c>
      <c r="E3859" s="10">
        <v>1.0804566</v>
      </c>
      <c r="F3859" s="10">
        <v>0.49082189999999998</v>
      </c>
      <c r="G3859" s="10">
        <v>0.57659389999999999</v>
      </c>
    </row>
    <row r="3860" spans="2:7" ht="12" thickBot="1" x14ac:dyDescent="0.25">
      <c r="B3860" s="213"/>
      <c r="C3860" s="10">
        <v>160.666666666667</v>
      </c>
      <c r="D3860" s="10">
        <v>0.90207890000000002</v>
      </c>
      <c r="E3860" s="10">
        <v>1.0954816999999999</v>
      </c>
      <c r="F3860" s="10">
        <v>0.50217449999999997</v>
      </c>
      <c r="G3860" s="10">
        <v>0.59077809999999997</v>
      </c>
    </row>
    <row r="3861" spans="2:7" ht="12" thickBot="1" x14ac:dyDescent="0.25">
      <c r="B3861" s="213"/>
      <c r="C3861" s="10">
        <v>160.708333333334</v>
      </c>
      <c r="D3861" s="10">
        <v>0.93012050000000002</v>
      </c>
      <c r="E3861" s="10">
        <v>1.1425702</v>
      </c>
      <c r="F3861" s="10">
        <v>0.5328408</v>
      </c>
      <c r="G3861" s="10">
        <v>0.62667870000000003</v>
      </c>
    </row>
    <row r="3862" spans="2:7" ht="12" thickBot="1" x14ac:dyDescent="0.25">
      <c r="B3862" s="213"/>
      <c r="C3862" s="10">
        <v>160.75</v>
      </c>
      <c r="D3862" s="10">
        <v>0.99704990000000004</v>
      </c>
      <c r="E3862" s="10">
        <v>1.2486048999999999</v>
      </c>
      <c r="F3862" s="10">
        <v>0.58127620000000002</v>
      </c>
      <c r="G3862" s="10">
        <v>0.69019560000000002</v>
      </c>
    </row>
    <row r="3863" spans="2:7" ht="12" thickBot="1" x14ac:dyDescent="0.25">
      <c r="B3863" s="213"/>
      <c r="C3863" s="10">
        <v>160.791666666667</v>
      </c>
      <c r="D3863" s="10">
        <v>1.0553612999999999</v>
      </c>
      <c r="E3863" s="10">
        <v>1.3248137</v>
      </c>
      <c r="F3863" s="10">
        <v>0.6278861</v>
      </c>
      <c r="G3863" s="10">
        <v>0.74344480000000002</v>
      </c>
    </row>
    <row r="3864" spans="2:7" ht="12" thickBot="1" x14ac:dyDescent="0.25">
      <c r="B3864" s="213"/>
      <c r="C3864" s="10">
        <v>160.833333333334</v>
      </c>
      <c r="D3864" s="10">
        <v>1.0752691999999999</v>
      </c>
      <c r="E3864" s="10">
        <v>1.3447411</v>
      </c>
      <c r="F3864" s="10">
        <v>0.63678509999999999</v>
      </c>
      <c r="G3864" s="10">
        <v>0.74628399999999995</v>
      </c>
    </row>
    <row r="3865" spans="2:7" ht="12" thickBot="1" x14ac:dyDescent="0.25">
      <c r="B3865" s="213"/>
      <c r="C3865" s="10">
        <v>160.875</v>
      </c>
      <c r="D3865" s="10">
        <v>1.1295526</v>
      </c>
      <c r="E3865" s="10">
        <v>1.3869438999999999</v>
      </c>
      <c r="F3865" s="10">
        <v>0.64617270000000004</v>
      </c>
      <c r="G3865" s="10">
        <v>0.75267240000000002</v>
      </c>
    </row>
    <row r="3866" spans="2:7" ht="12" thickBot="1" x14ac:dyDescent="0.25">
      <c r="B3866" s="213"/>
      <c r="C3866" s="10">
        <v>160.916666666667</v>
      </c>
      <c r="D3866" s="10">
        <v>1.1634340000000001</v>
      </c>
      <c r="E3866" s="10">
        <v>1.3951534999999999</v>
      </c>
      <c r="F3866" s="10">
        <v>0.65577399999999997</v>
      </c>
      <c r="G3866" s="10">
        <v>0.75318909999999994</v>
      </c>
    </row>
    <row r="3867" spans="2:7" ht="12" thickBot="1" x14ac:dyDescent="0.25">
      <c r="B3867" s="213"/>
      <c r="C3867" s="10">
        <v>160.958333333334</v>
      </c>
      <c r="D3867" s="10">
        <v>1.0402579999999999</v>
      </c>
      <c r="E3867" s="10">
        <v>1.2281530000000001</v>
      </c>
      <c r="F3867" s="10">
        <v>0.59641390000000005</v>
      </c>
      <c r="G3867" s="10">
        <v>0.67604940000000002</v>
      </c>
    </row>
    <row r="3868" spans="2:7" ht="12" thickBot="1" x14ac:dyDescent="0.25">
      <c r="B3868" s="213"/>
      <c r="C3868" s="10">
        <v>161</v>
      </c>
      <c r="D3868" s="10">
        <v>0.86025370000000001</v>
      </c>
      <c r="E3868" s="10">
        <v>0.99649679999999996</v>
      </c>
      <c r="F3868" s="10">
        <v>0.50312760000000001</v>
      </c>
      <c r="G3868" s="10">
        <v>0.56159329999999996</v>
      </c>
    </row>
    <row r="3869" spans="2:7" ht="12" thickBot="1" x14ac:dyDescent="0.25">
      <c r="B3869" s="213">
        <v>41436</v>
      </c>
      <c r="C3869" s="10">
        <v>161.041666666667</v>
      </c>
      <c r="D3869" s="10">
        <v>0.72235419999999995</v>
      </c>
      <c r="E3869" s="10">
        <v>0.82292109999999996</v>
      </c>
      <c r="F3869" s="10">
        <v>0.42089959999999998</v>
      </c>
      <c r="G3869" s="10">
        <v>0.4595378</v>
      </c>
    </row>
    <row r="3870" spans="2:7" ht="12" thickBot="1" x14ac:dyDescent="0.25">
      <c r="B3870" s="213"/>
      <c r="C3870" s="10">
        <v>161.083333333334</v>
      </c>
      <c r="D3870" s="10">
        <v>0.64218989999999998</v>
      </c>
      <c r="E3870" s="10">
        <v>0.72347309999999998</v>
      </c>
      <c r="F3870" s="10">
        <v>0.36251139999999998</v>
      </c>
      <c r="G3870" s="10">
        <v>0.3962772</v>
      </c>
    </row>
    <row r="3871" spans="2:7" ht="12" thickBot="1" x14ac:dyDescent="0.25">
      <c r="B3871" s="213"/>
      <c r="C3871" s="10">
        <v>161.125</v>
      </c>
      <c r="D3871" s="10">
        <v>0.60004500000000005</v>
      </c>
      <c r="E3871" s="10">
        <v>0.67597839999999998</v>
      </c>
      <c r="F3871" s="10">
        <v>0.32816869999999998</v>
      </c>
      <c r="G3871" s="10">
        <v>0.35375230000000002</v>
      </c>
    </row>
    <row r="3872" spans="2:7" ht="12" thickBot="1" x14ac:dyDescent="0.25">
      <c r="B3872" s="213"/>
      <c r="C3872" s="10">
        <v>161.166666666667</v>
      </c>
      <c r="D3872" s="10">
        <v>0.57791429999999999</v>
      </c>
      <c r="E3872" s="10">
        <v>0.65963649999999996</v>
      </c>
      <c r="F3872" s="10">
        <v>0.30764029999999998</v>
      </c>
      <c r="G3872" s="10">
        <v>0.3308702</v>
      </c>
    </row>
    <row r="3873" spans="2:7" ht="12" thickBot="1" x14ac:dyDescent="0.25">
      <c r="B3873" s="213"/>
      <c r="C3873" s="10">
        <v>161.208333333334</v>
      </c>
      <c r="D3873" s="10">
        <v>0.58060029999999996</v>
      </c>
      <c r="E3873" s="10">
        <v>0.68388280000000001</v>
      </c>
      <c r="F3873" s="10">
        <v>0.30077890000000002</v>
      </c>
      <c r="G3873" s="10">
        <v>0.32960440000000002</v>
      </c>
    </row>
    <row r="3874" spans="2:7" ht="12" thickBot="1" x14ac:dyDescent="0.25">
      <c r="B3874" s="213"/>
      <c r="C3874" s="10">
        <v>161.25</v>
      </c>
      <c r="D3874" s="10">
        <v>0.61959430000000004</v>
      </c>
      <c r="E3874" s="10">
        <v>0.78856009999999999</v>
      </c>
      <c r="F3874" s="10">
        <v>0.31302849999999999</v>
      </c>
      <c r="G3874" s="10">
        <v>0.36045519999999998</v>
      </c>
    </row>
    <row r="3875" spans="2:7" ht="12" thickBot="1" x14ac:dyDescent="0.25">
      <c r="B3875" s="213"/>
      <c r="C3875" s="10">
        <v>161.291666666667</v>
      </c>
      <c r="D3875" s="10">
        <v>0.69170520000000002</v>
      </c>
      <c r="E3875" s="10">
        <v>0.95261300000000004</v>
      </c>
      <c r="F3875" s="10">
        <v>0.34942810000000002</v>
      </c>
      <c r="G3875" s="10">
        <v>0.43091299999999999</v>
      </c>
    </row>
    <row r="3876" spans="2:7" ht="12" thickBot="1" x14ac:dyDescent="0.25">
      <c r="B3876" s="213"/>
      <c r="C3876" s="10">
        <v>161.333333333334</v>
      </c>
      <c r="D3876" s="10">
        <v>0.74405699999999997</v>
      </c>
      <c r="E3876" s="10">
        <v>1.0233281999999999</v>
      </c>
      <c r="F3876" s="10">
        <v>0.37698680000000001</v>
      </c>
      <c r="G3876" s="10">
        <v>0.46782079999999998</v>
      </c>
    </row>
    <row r="3877" spans="2:7" ht="12" thickBot="1" x14ac:dyDescent="0.25">
      <c r="B3877" s="213"/>
      <c r="C3877" s="10">
        <v>161.375</v>
      </c>
      <c r="D3877" s="10">
        <v>0.75504269999999996</v>
      </c>
      <c r="E3877" s="10">
        <v>1.0055289999999999</v>
      </c>
      <c r="F3877" s="10">
        <v>0.38294329999999999</v>
      </c>
      <c r="G3877" s="10">
        <v>0.46194839999999998</v>
      </c>
    </row>
    <row r="3878" spans="2:7" ht="12" thickBot="1" x14ac:dyDescent="0.25">
      <c r="B3878" s="213"/>
      <c r="C3878" s="10">
        <v>161.416666666667</v>
      </c>
      <c r="D3878" s="10">
        <v>0.78109289999999998</v>
      </c>
      <c r="E3878" s="10">
        <v>1.0214805</v>
      </c>
      <c r="F3878" s="10">
        <v>0.4047076</v>
      </c>
      <c r="G3878" s="10">
        <v>0.48476239999999998</v>
      </c>
    </row>
    <row r="3879" spans="2:7" ht="12" thickBot="1" x14ac:dyDescent="0.25">
      <c r="B3879" s="213"/>
      <c r="C3879" s="10">
        <v>161.458333333334</v>
      </c>
      <c r="D3879" s="10">
        <v>0.81946600000000003</v>
      </c>
      <c r="E3879" s="10">
        <v>1.0435703999999999</v>
      </c>
      <c r="F3879" s="10">
        <v>0.4362896</v>
      </c>
      <c r="G3879" s="10">
        <v>0.52084540000000001</v>
      </c>
    </row>
    <row r="3880" spans="2:7" ht="12" thickBot="1" x14ac:dyDescent="0.25">
      <c r="B3880" s="213"/>
      <c r="C3880" s="10">
        <v>161.5</v>
      </c>
      <c r="D3880" s="10">
        <v>0.8682185</v>
      </c>
      <c r="E3880" s="10">
        <v>1.0766959</v>
      </c>
      <c r="F3880" s="10">
        <v>0.47910180000000002</v>
      </c>
      <c r="G3880" s="10">
        <v>0.56669559999999997</v>
      </c>
    </row>
    <row r="3881" spans="2:7" ht="12" thickBot="1" x14ac:dyDescent="0.25">
      <c r="B3881" s="213"/>
      <c r="C3881" s="10">
        <v>161.541666666667</v>
      </c>
      <c r="D3881" s="10">
        <v>0.93066930000000003</v>
      </c>
      <c r="E3881" s="10">
        <v>1.1360806000000001</v>
      </c>
      <c r="F3881" s="10">
        <v>0.53272949999999997</v>
      </c>
      <c r="G3881" s="10">
        <v>0.61739089999999996</v>
      </c>
    </row>
    <row r="3882" spans="2:7" ht="12" thickBot="1" x14ac:dyDescent="0.25">
      <c r="B3882" s="213"/>
      <c r="C3882" s="10">
        <v>161.583333333334</v>
      </c>
      <c r="D3882" s="10">
        <v>1.0108062</v>
      </c>
      <c r="E3882" s="10">
        <v>1.1986756999999999</v>
      </c>
      <c r="F3882" s="10">
        <v>0.59110960000000001</v>
      </c>
      <c r="G3882" s="10">
        <v>0.67633969999999999</v>
      </c>
    </row>
    <row r="3883" spans="2:7" ht="12" thickBot="1" x14ac:dyDescent="0.25">
      <c r="B3883" s="213"/>
      <c r="C3883" s="10">
        <v>161.625</v>
      </c>
      <c r="D3883" s="10">
        <v>1.1163274999999999</v>
      </c>
      <c r="E3883" s="10">
        <v>1.2949915999999999</v>
      </c>
      <c r="F3883" s="10">
        <v>0.65666999999999998</v>
      </c>
      <c r="G3883" s="10">
        <v>0.73801589999999995</v>
      </c>
    </row>
    <row r="3884" spans="2:7" ht="12" thickBot="1" x14ac:dyDescent="0.25">
      <c r="B3884" s="213"/>
      <c r="C3884" s="10">
        <v>161.666666666667</v>
      </c>
      <c r="D3884" s="10">
        <v>1.2568716</v>
      </c>
      <c r="E3884" s="10">
        <v>1.4329322</v>
      </c>
      <c r="F3884" s="10">
        <v>0.73569399999999996</v>
      </c>
      <c r="G3884" s="10">
        <v>0.81315249999999994</v>
      </c>
    </row>
    <row r="3885" spans="2:7" ht="12" thickBot="1" x14ac:dyDescent="0.25">
      <c r="B3885" s="213"/>
      <c r="C3885" s="10">
        <v>161.708333333334</v>
      </c>
      <c r="D3885" s="10">
        <v>1.4135304</v>
      </c>
      <c r="E3885" s="10">
        <v>1.5932227999999999</v>
      </c>
      <c r="F3885" s="10">
        <v>0.81804679999999996</v>
      </c>
      <c r="G3885" s="10">
        <v>0.90087729999999999</v>
      </c>
    </row>
    <row r="3886" spans="2:7" ht="12" thickBot="1" x14ac:dyDescent="0.25">
      <c r="B3886" s="213"/>
      <c r="C3886" s="10">
        <v>161.75</v>
      </c>
      <c r="D3886" s="10">
        <v>1.5439210999999999</v>
      </c>
      <c r="E3886" s="10">
        <v>1.7414997999999999</v>
      </c>
      <c r="F3886" s="10">
        <v>0.89716229999999997</v>
      </c>
      <c r="G3886" s="10">
        <v>0.97855700000000001</v>
      </c>
    </row>
    <row r="3887" spans="2:7" ht="12" thickBot="1" x14ac:dyDescent="0.25">
      <c r="B3887" s="213"/>
      <c r="C3887" s="10">
        <v>161.791666666667</v>
      </c>
      <c r="D3887" s="10">
        <v>1.6073697</v>
      </c>
      <c r="E3887" s="10">
        <v>1.8242156</v>
      </c>
      <c r="F3887" s="10">
        <v>0.94922969999999995</v>
      </c>
      <c r="G3887" s="10">
        <v>1.0318923</v>
      </c>
    </row>
    <row r="3888" spans="2:7" ht="12" thickBot="1" x14ac:dyDescent="0.25">
      <c r="B3888" s="213"/>
      <c r="C3888" s="10">
        <v>161.833333333334</v>
      </c>
      <c r="D3888" s="10">
        <v>1.5811126</v>
      </c>
      <c r="E3888" s="10">
        <v>1.7868103</v>
      </c>
      <c r="F3888" s="10">
        <v>0.93412740000000005</v>
      </c>
      <c r="G3888" s="10">
        <v>1.0195354999999999</v>
      </c>
    </row>
    <row r="3889" spans="2:7" ht="12" thickBot="1" x14ac:dyDescent="0.25">
      <c r="B3889" s="213"/>
      <c r="C3889" s="10">
        <v>161.875</v>
      </c>
      <c r="D3889" s="10">
        <v>1.5252011000000001</v>
      </c>
      <c r="E3889" s="10">
        <v>1.7247372000000001</v>
      </c>
      <c r="F3889" s="10">
        <v>0.88965700000000003</v>
      </c>
      <c r="G3889" s="10">
        <v>0.97789499999999996</v>
      </c>
    </row>
    <row r="3890" spans="2:7" ht="12" thickBot="1" x14ac:dyDescent="0.25">
      <c r="B3890" s="213"/>
      <c r="C3890" s="10">
        <v>161.916666666667</v>
      </c>
      <c r="D3890" s="10">
        <v>1.4876355000000001</v>
      </c>
      <c r="E3890" s="10">
        <v>1.6819668999999999</v>
      </c>
      <c r="F3890" s="10">
        <v>0.85851469999999996</v>
      </c>
      <c r="G3890" s="10">
        <v>0.94563739999999996</v>
      </c>
    </row>
    <row r="3891" spans="2:7" ht="12" thickBot="1" x14ac:dyDescent="0.25">
      <c r="B3891" s="213"/>
      <c r="C3891" s="10">
        <v>161.958333333334</v>
      </c>
      <c r="D3891" s="10">
        <v>1.2836646</v>
      </c>
      <c r="E3891" s="10">
        <v>1.4384631000000001</v>
      </c>
      <c r="F3891" s="10">
        <v>0.76211609999999996</v>
      </c>
      <c r="G3891" s="10">
        <v>0.83360190000000001</v>
      </c>
    </row>
    <row r="3892" spans="2:7" ht="12" thickBot="1" x14ac:dyDescent="0.25">
      <c r="B3892" s="213"/>
      <c r="C3892" s="10">
        <v>162</v>
      </c>
      <c r="D3892" s="10">
        <v>1.0319404999999999</v>
      </c>
      <c r="E3892" s="10">
        <v>1.1423411000000001</v>
      </c>
      <c r="F3892" s="10">
        <v>0.6292046</v>
      </c>
      <c r="G3892" s="10">
        <v>0.68808029999999998</v>
      </c>
    </row>
    <row r="3893" spans="2:7" ht="12" thickBot="1" x14ac:dyDescent="0.25">
      <c r="B3893" s="213">
        <v>41437</v>
      </c>
      <c r="C3893" s="10">
        <v>162.041666666667</v>
      </c>
      <c r="D3893" s="10">
        <v>0.8407462</v>
      </c>
      <c r="E3893" s="10">
        <v>0.92476659999999999</v>
      </c>
      <c r="F3893" s="10">
        <v>0.51483310000000004</v>
      </c>
      <c r="G3893" s="10">
        <v>0.55568689999999998</v>
      </c>
    </row>
    <row r="3894" spans="2:7" ht="12" thickBot="1" x14ac:dyDescent="0.25">
      <c r="B3894" s="213"/>
      <c r="C3894" s="10">
        <v>162.083333333334</v>
      </c>
      <c r="D3894" s="10">
        <v>0.72388209999999997</v>
      </c>
      <c r="E3894" s="10">
        <v>0.79551660000000002</v>
      </c>
      <c r="F3894" s="10">
        <v>0.43568879999999999</v>
      </c>
      <c r="G3894" s="10">
        <v>0.46351619999999999</v>
      </c>
    </row>
    <row r="3895" spans="2:7" ht="12" thickBot="1" x14ac:dyDescent="0.25">
      <c r="B3895" s="213"/>
      <c r="C3895" s="10">
        <v>162.125</v>
      </c>
      <c r="D3895" s="10">
        <v>0.65814910000000004</v>
      </c>
      <c r="E3895" s="10">
        <v>0.72693140000000001</v>
      </c>
      <c r="F3895" s="10">
        <v>0.38543640000000001</v>
      </c>
      <c r="G3895" s="10">
        <v>0.407277</v>
      </c>
    </row>
    <row r="3896" spans="2:7" ht="12" thickBot="1" x14ac:dyDescent="0.25">
      <c r="B3896" s="213"/>
      <c r="C3896" s="10">
        <v>162.166666666667</v>
      </c>
      <c r="D3896" s="10">
        <v>0.62439449999999996</v>
      </c>
      <c r="E3896" s="10">
        <v>0.69906239999999997</v>
      </c>
      <c r="F3896" s="10">
        <v>0.35527160000000002</v>
      </c>
      <c r="G3896" s="10">
        <v>0.37627389999999999</v>
      </c>
    </row>
    <row r="3897" spans="2:7" ht="12" thickBot="1" x14ac:dyDescent="0.25">
      <c r="B3897" s="213"/>
      <c r="C3897" s="10">
        <v>162.208333333334</v>
      </c>
      <c r="D3897" s="10">
        <v>0.61571810000000005</v>
      </c>
      <c r="E3897" s="10">
        <v>0.7165977</v>
      </c>
      <c r="F3897" s="10">
        <v>0.33685900000000002</v>
      </c>
      <c r="G3897" s="10">
        <v>0.36235590000000001</v>
      </c>
    </row>
    <row r="3898" spans="2:7" ht="12" thickBot="1" x14ac:dyDescent="0.25">
      <c r="B3898" s="213"/>
      <c r="C3898" s="10">
        <v>162.25</v>
      </c>
      <c r="D3898" s="10">
        <v>0.65069310000000002</v>
      </c>
      <c r="E3898" s="10">
        <v>0.81636629999999999</v>
      </c>
      <c r="F3898" s="10">
        <v>0.34224569999999999</v>
      </c>
      <c r="G3898" s="10">
        <v>0.3863721</v>
      </c>
    </row>
    <row r="3899" spans="2:7" ht="12" thickBot="1" x14ac:dyDescent="0.25">
      <c r="B3899" s="213"/>
      <c r="C3899" s="10">
        <v>162.291666666667</v>
      </c>
      <c r="D3899" s="10">
        <v>0.71730959999999999</v>
      </c>
      <c r="E3899" s="10">
        <v>0.97134569999999998</v>
      </c>
      <c r="F3899" s="10">
        <v>0.3740541</v>
      </c>
      <c r="G3899" s="10">
        <v>0.45251799999999998</v>
      </c>
    </row>
    <row r="3900" spans="2:7" ht="12" thickBot="1" x14ac:dyDescent="0.25">
      <c r="B3900" s="213"/>
      <c r="C3900" s="10">
        <v>162.333333333334</v>
      </c>
      <c r="D3900" s="10">
        <v>0.77105389999999996</v>
      </c>
      <c r="E3900" s="10">
        <v>1.0436379</v>
      </c>
      <c r="F3900" s="10">
        <v>0.40339900000000001</v>
      </c>
      <c r="G3900" s="10">
        <v>0.48959039999999998</v>
      </c>
    </row>
    <row r="3901" spans="2:7" ht="12" thickBot="1" x14ac:dyDescent="0.25">
      <c r="B3901" s="213"/>
      <c r="C3901" s="10">
        <v>162.375</v>
      </c>
      <c r="D3901" s="10">
        <v>0.78568020000000005</v>
      </c>
      <c r="E3901" s="10">
        <v>1.0304774000000001</v>
      </c>
      <c r="F3901" s="10">
        <v>0.41440660000000001</v>
      </c>
      <c r="G3901" s="10">
        <v>0.4894268</v>
      </c>
    </row>
    <row r="3902" spans="2:7" ht="12" thickBot="1" x14ac:dyDescent="0.25">
      <c r="B3902" s="213"/>
      <c r="C3902" s="10">
        <v>162.416666666667</v>
      </c>
      <c r="D3902" s="10">
        <v>0.81905819999999996</v>
      </c>
      <c r="E3902" s="10">
        <v>1.0428716</v>
      </c>
      <c r="F3902" s="10">
        <v>0.43838569999999999</v>
      </c>
      <c r="G3902" s="10">
        <v>0.51130419999999999</v>
      </c>
    </row>
    <row r="3903" spans="2:7" ht="12" thickBot="1" x14ac:dyDescent="0.25">
      <c r="B3903" s="213"/>
      <c r="C3903" s="10">
        <v>162.458333333334</v>
      </c>
      <c r="D3903" s="10">
        <v>0.87443769999999998</v>
      </c>
      <c r="E3903" s="10">
        <v>1.0873455000000001</v>
      </c>
      <c r="F3903" s="10">
        <v>0.47904249999999998</v>
      </c>
      <c r="G3903" s="10">
        <v>0.55645049999999996</v>
      </c>
    </row>
    <row r="3904" spans="2:7" ht="12" thickBot="1" x14ac:dyDescent="0.25">
      <c r="B3904" s="213"/>
      <c r="C3904" s="10">
        <v>162.5</v>
      </c>
      <c r="D3904" s="10">
        <v>0.95335110000000001</v>
      </c>
      <c r="E3904" s="10">
        <v>1.1508882</v>
      </c>
      <c r="F3904" s="10">
        <v>0.53970300000000004</v>
      </c>
      <c r="G3904" s="10">
        <v>0.61971920000000003</v>
      </c>
    </row>
    <row r="3905" spans="2:7" ht="12" thickBot="1" x14ac:dyDescent="0.25">
      <c r="B3905" s="213"/>
      <c r="C3905" s="10">
        <v>162.541666666667</v>
      </c>
      <c r="D3905" s="10">
        <v>1.0659228999999999</v>
      </c>
      <c r="E3905" s="10">
        <v>1.2492388000000001</v>
      </c>
      <c r="F3905" s="10">
        <v>0.61945760000000005</v>
      </c>
      <c r="G3905" s="10">
        <v>0.69478569999999995</v>
      </c>
    </row>
    <row r="3906" spans="2:7" ht="12" thickBot="1" x14ac:dyDescent="0.25">
      <c r="B3906" s="213"/>
      <c r="C3906" s="10">
        <v>162.583333333334</v>
      </c>
      <c r="D3906" s="10">
        <v>1.2111323000000001</v>
      </c>
      <c r="E3906" s="10">
        <v>1.380754</v>
      </c>
      <c r="F3906" s="10">
        <v>0.69920090000000001</v>
      </c>
      <c r="G3906" s="10">
        <v>0.77386949999999999</v>
      </c>
    </row>
    <row r="3907" spans="2:7" ht="12" thickBot="1" x14ac:dyDescent="0.25">
      <c r="B3907" s="213"/>
      <c r="C3907" s="10">
        <v>162.625</v>
      </c>
      <c r="D3907" s="10">
        <v>1.3748971000000001</v>
      </c>
      <c r="E3907" s="10">
        <v>1.5294095000000001</v>
      </c>
      <c r="F3907" s="10">
        <v>0.78038410000000002</v>
      </c>
      <c r="G3907" s="10">
        <v>0.85340629999999995</v>
      </c>
    </row>
    <row r="3908" spans="2:7" ht="12" thickBot="1" x14ac:dyDescent="0.25">
      <c r="B3908" s="213"/>
      <c r="C3908" s="10">
        <v>162.666666666667</v>
      </c>
      <c r="D3908" s="10">
        <v>1.5701529000000001</v>
      </c>
      <c r="E3908" s="10">
        <v>1.7109924000000001</v>
      </c>
      <c r="F3908" s="10">
        <v>0.87964509999999996</v>
      </c>
      <c r="G3908" s="10">
        <v>0.94679449999999998</v>
      </c>
    </row>
    <row r="3909" spans="2:7" ht="12" thickBot="1" x14ac:dyDescent="0.25">
      <c r="B3909" s="213"/>
      <c r="C3909" s="10">
        <v>162.708333333334</v>
      </c>
      <c r="D3909" s="10">
        <v>1.7582021999999999</v>
      </c>
      <c r="E3909" s="10">
        <v>1.9008564999999999</v>
      </c>
      <c r="F3909" s="10">
        <v>0.96988719999999995</v>
      </c>
      <c r="G3909" s="10">
        <v>1.0363180000000001</v>
      </c>
    </row>
    <row r="3910" spans="2:7" ht="12" thickBot="1" x14ac:dyDescent="0.25">
      <c r="B3910" s="213"/>
      <c r="C3910" s="10">
        <v>162.75</v>
      </c>
      <c r="D3910" s="10">
        <v>1.8920060000000001</v>
      </c>
      <c r="E3910" s="10">
        <v>2.0375182000000001</v>
      </c>
      <c r="F3910" s="10">
        <v>1.0468839000000001</v>
      </c>
      <c r="G3910" s="10">
        <v>1.1153417999999999</v>
      </c>
    </row>
    <row r="3911" spans="2:7" ht="12" thickBot="1" x14ac:dyDescent="0.25">
      <c r="B3911" s="213"/>
      <c r="C3911" s="10">
        <v>162.791666666667</v>
      </c>
      <c r="D3911" s="10">
        <v>1.8786422</v>
      </c>
      <c r="E3911" s="10">
        <v>2.0399147000000002</v>
      </c>
      <c r="F3911" s="10">
        <v>1.0641289</v>
      </c>
      <c r="G3911" s="10">
        <v>1.1304856999999999</v>
      </c>
    </row>
    <row r="3912" spans="2:7" ht="12" thickBot="1" x14ac:dyDescent="0.25">
      <c r="B3912" s="213"/>
      <c r="C3912" s="10">
        <v>162.833333333334</v>
      </c>
      <c r="D3912" s="10">
        <v>1.7078582</v>
      </c>
      <c r="E3912" s="10">
        <v>1.8732462000000001</v>
      </c>
      <c r="F3912" s="10">
        <v>0.98392869999999999</v>
      </c>
      <c r="G3912" s="10">
        <v>1.0539510999999999</v>
      </c>
    </row>
    <row r="3913" spans="2:7" ht="12" thickBot="1" x14ac:dyDescent="0.25">
      <c r="B3913" s="213"/>
      <c r="C3913" s="10">
        <v>162.875</v>
      </c>
      <c r="D3913" s="10">
        <v>1.5315839</v>
      </c>
      <c r="E3913" s="10">
        <v>1.7283223999999999</v>
      </c>
      <c r="F3913" s="10">
        <v>0.88644199999999995</v>
      </c>
      <c r="G3913" s="10">
        <v>0.97038610000000003</v>
      </c>
    </row>
    <row r="3914" spans="2:7" ht="12" thickBot="1" x14ac:dyDescent="0.25">
      <c r="B3914" s="213"/>
      <c r="C3914" s="10">
        <v>162.916666666667</v>
      </c>
      <c r="D3914" s="10">
        <v>1.4371548999999999</v>
      </c>
      <c r="E3914" s="10">
        <v>1.6327545000000001</v>
      </c>
      <c r="F3914" s="10">
        <v>0.82775969999999999</v>
      </c>
      <c r="G3914" s="10">
        <v>0.9102922</v>
      </c>
    </row>
    <row r="3915" spans="2:7" ht="12" thickBot="1" x14ac:dyDescent="0.25">
      <c r="B3915" s="213"/>
      <c r="C3915" s="10">
        <v>162.958333333334</v>
      </c>
      <c r="D3915" s="10">
        <v>1.2272004999999999</v>
      </c>
      <c r="E3915" s="10">
        <v>1.3906559999999999</v>
      </c>
      <c r="F3915" s="10">
        <v>0.7248076</v>
      </c>
      <c r="G3915" s="10">
        <v>0.79438059999999999</v>
      </c>
    </row>
    <row r="3916" spans="2:7" ht="12" thickBot="1" x14ac:dyDescent="0.25">
      <c r="B3916" s="213"/>
      <c r="C3916" s="10">
        <v>163</v>
      </c>
      <c r="D3916" s="10">
        <v>0.98365230000000003</v>
      </c>
      <c r="E3916" s="10">
        <v>1.1069152</v>
      </c>
      <c r="F3916" s="10">
        <v>0.5917502</v>
      </c>
      <c r="G3916" s="10">
        <v>0.64979849999999995</v>
      </c>
    </row>
    <row r="3917" spans="2:7" ht="12" thickBot="1" x14ac:dyDescent="0.25">
      <c r="B3917" s="213">
        <v>41438</v>
      </c>
      <c r="C3917" s="10">
        <v>163.041666666667</v>
      </c>
      <c r="D3917" s="10">
        <v>0.80292730000000001</v>
      </c>
      <c r="E3917" s="10">
        <v>0.89550399999999997</v>
      </c>
      <c r="F3917" s="10">
        <v>0.4842883</v>
      </c>
      <c r="G3917" s="10">
        <v>0.52262909999999996</v>
      </c>
    </row>
    <row r="3918" spans="2:7" ht="12" thickBot="1" x14ac:dyDescent="0.25">
      <c r="B3918" s="213"/>
      <c r="C3918" s="10">
        <v>163.083333333334</v>
      </c>
      <c r="D3918" s="10">
        <v>0.69715020000000005</v>
      </c>
      <c r="E3918" s="10">
        <v>0.77748620000000002</v>
      </c>
      <c r="F3918" s="10">
        <v>0.41122150000000002</v>
      </c>
      <c r="G3918" s="10">
        <v>0.4411002</v>
      </c>
    </row>
    <row r="3919" spans="2:7" ht="12" thickBot="1" x14ac:dyDescent="0.25">
      <c r="B3919" s="213"/>
      <c r="C3919" s="10">
        <v>163.125</v>
      </c>
      <c r="D3919" s="10">
        <v>0.63819159999999997</v>
      </c>
      <c r="E3919" s="10">
        <v>0.71338029999999997</v>
      </c>
      <c r="F3919" s="10">
        <v>0.36458479999999999</v>
      </c>
      <c r="G3919" s="10">
        <v>0.38863419999999999</v>
      </c>
    </row>
    <row r="3920" spans="2:7" ht="12" thickBot="1" x14ac:dyDescent="0.25">
      <c r="B3920" s="213"/>
      <c r="C3920" s="10">
        <v>163.166666666667</v>
      </c>
      <c r="D3920" s="10">
        <v>0.61016159999999997</v>
      </c>
      <c r="E3920" s="10">
        <v>0.68773439999999997</v>
      </c>
      <c r="F3920" s="10">
        <v>0.33527820000000003</v>
      </c>
      <c r="G3920" s="10">
        <v>0.35779109999999997</v>
      </c>
    </row>
    <row r="3921" spans="2:7" ht="12" thickBot="1" x14ac:dyDescent="0.25">
      <c r="B3921" s="213"/>
      <c r="C3921" s="10">
        <v>163.208333333334</v>
      </c>
      <c r="D3921" s="10">
        <v>0.60291589999999995</v>
      </c>
      <c r="E3921" s="10">
        <v>0.70697710000000002</v>
      </c>
      <c r="F3921" s="10">
        <v>0.32050479999999998</v>
      </c>
      <c r="G3921" s="10">
        <v>0.34925299999999998</v>
      </c>
    </row>
    <row r="3922" spans="2:7" ht="12" thickBot="1" x14ac:dyDescent="0.25">
      <c r="B3922" s="213"/>
      <c r="C3922" s="10">
        <v>163.25</v>
      </c>
      <c r="D3922" s="10">
        <v>0.63633090000000003</v>
      </c>
      <c r="E3922" s="10">
        <v>0.80370660000000005</v>
      </c>
      <c r="F3922" s="10">
        <v>0.32609460000000001</v>
      </c>
      <c r="G3922" s="10">
        <v>0.37399939999999998</v>
      </c>
    </row>
    <row r="3923" spans="2:7" ht="12" thickBot="1" x14ac:dyDescent="0.25">
      <c r="B3923" s="213"/>
      <c r="C3923" s="10">
        <v>163.291666666667</v>
      </c>
      <c r="D3923" s="10">
        <v>0.70420210000000005</v>
      </c>
      <c r="E3923" s="10">
        <v>0.96320479999999997</v>
      </c>
      <c r="F3923" s="10">
        <v>0.3581454</v>
      </c>
      <c r="G3923" s="10">
        <v>0.4389922</v>
      </c>
    </row>
    <row r="3924" spans="2:7" ht="12" thickBot="1" x14ac:dyDescent="0.25">
      <c r="B3924" s="213"/>
      <c r="C3924" s="10">
        <v>163.333333333334</v>
      </c>
      <c r="D3924" s="10">
        <v>0.75822970000000001</v>
      </c>
      <c r="E3924" s="10">
        <v>1.0354291</v>
      </c>
      <c r="F3924" s="10">
        <v>0.38873210000000002</v>
      </c>
      <c r="G3924" s="10">
        <v>0.47927920000000002</v>
      </c>
    </row>
    <row r="3925" spans="2:7" ht="12" thickBot="1" x14ac:dyDescent="0.25">
      <c r="B3925" s="213"/>
      <c r="C3925" s="10">
        <v>163.375</v>
      </c>
      <c r="D3925" s="10">
        <v>0.77160280000000003</v>
      </c>
      <c r="E3925" s="10">
        <v>1.0203876999999999</v>
      </c>
      <c r="F3925" s="10">
        <v>0.39565230000000001</v>
      </c>
      <c r="G3925" s="10">
        <v>0.47376889999999999</v>
      </c>
    </row>
    <row r="3926" spans="2:7" ht="12" thickBot="1" x14ac:dyDescent="0.25">
      <c r="B3926" s="213"/>
      <c r="C3926" s="10">
        <v>163.416666666667</v>
      </c>
      <c r="D3926" s="10">
        <v>0.79567500000000002</v>
      </c>
      <c r="E3926" s="10">
        <v>1.0253129999999999</v>
      </c>
      <c r="F3926" s="10">
        <v>0.41464440000000002</v>
      </c>
      <c r="G3926" s="10">
        <v>0.49221860000000001</v>
      </c>
    </row>
    <row r="3927" spans="2:7" ht="12" thickBot="1" x14ac:dyDescent="0.25">
      <c r="B3927" s="213"/>
      <c r="C3927" s="10">
        <v>163.458333333334</v>
      </c>
      <c r="D3927" s="10">
        <v>0.83397429999999995</v>
      </c>
      <c r="E3927" s="10">
        <v>1.0551515</v>
      </c>
      <c r="F3927" s="10">
        <v>0.44844430000000002</v>
      </c>
      <c r="G3927" s="10">
        <v>0.52762050000000005</v>
      </c>
    </row>
    <row r="3928" spans="2:7" ht="12" thickBot="1" x14ac:dyDescent="0.25">
      <c r="B3928" s="213"/>
      <c r="C3928" s="10">
        <v>163.5</v>
      </c>
      <c r="D3928" s="10">
        <v>0.88393619999999995</v>
      </c>
      <c r="E3928" s="10">
        <v>1.0876307999999999</v>
      </c>
      <c r="F3928" s="10">
        <v>0.49191620000000003</v>
      </c>
      <c r="G3928" s="10">
        <v>0.56955080000000002</v>
      </c>
    </row>
    <row r="3929" spans="2:7" ht="12" thickBot="1" x14ac:dyDescent="0.25">
      <c r="B3929" s="213"/>
      <c r="C3929" s="10">
        <v>163.541666666667</v>
      </c>
      <c r="D3929" s="10">
        <v>0.94643929999999998</v>
      </c>
      <c r="E3929" s="10">
        <v>1.1402668</v>
      </c>
      <c r="F3929" s="10">
        <v>0.543327</v>
      </c>
      <c r="G3929" s="10">
        <v>0.61903039999999998</v>
      </c>
    </row>
    <row r="3930" spans="2:7" ht="12" thickBot="1" x14ac:dyDescent="0.25">
      <c r="B3930" s="213"/>
      <c r="C3930" s="10">
        <v>163.583333333334</v>
      </c>
      <c r="D3930" s="10">
        <v>1.0271564</v>
      </c>
      <c r="E3930" s="10">
        <v>1.2140263</v>
      </c>
      <c r="F3930" s="10">
        <v>0.60016559999999997</v>
      </c>
      <c r="G3930" s="10">
        <v>0.6762416</v>
      </c>
    </row>
    <row r="3931" spans="2:7" ht="12" thickBot="1" x14ac:dyDescent="0.25">
      <c r="B3931" s="213"/>
      <c r="C3931" s="10">
        <v>163.625</v>
      </c>
      <c r="D3931" s="10">
        <v>1.1331023</v>
      </c>
      <c r="E3931" s="10">
        <v>1.3162990999999999</v>
      </c>
      <c r="F3931" s="10">
        <v>0.66284189999999998</v>
      </c>
      <c r="G3931" s="10">
        <v>0.73403989999999997</v>
      </c>
    </row>
    <row r="3932" spans="2:7" ht="12" thickBot="1" x14ac:dyDescent="0.25">
      <c r="B3932" s="213"/>
      <c r="C3932" s="10">
        <v>163.666666666667</v>
      </c>
      <c r="D3932" s="10">
        <v>1.2758178</v>
      </c>
      <c r="E3932" s="10">
        <v>1.4512316000000001</v>
      </c>
      <c r="F3932" s="10">
        <v>0.74236270000000004</v>
      </c>
      <c r="G3932" s="10">
        <v>0.81781389999999998</v>
      </c>
    </row>
    <row r="3933" spans="2:7" ht="12" thickBot="1" x14ac:dyDescent="0.25">
      <c r="B3933" s="213"/>
      <c r="C3933" s="10">
        <v>163.708333333334</v>
      </c>
      <c r="D3933" s="10">
        <v>1.4523499</v>
      </c>
      <c r="E3933" s="10">
        <v>1.6260699999999999</v>
      </c>
      <c r="F3933" s="10">
        <v>0.83259709999999998</v>
      </c>
      <c r="G3933" s="10">
        <v>0.90840489999999996</v>
      </c>
    </row>
    <row r="3934" spans="2:7" ht="12" thickBot="1" x14ac:dyDescent="0.25">
      <c r="B3934" s="213"/>
      <c r="C3934" s="10">
        <v>163.75</v>
      </c>
      <c r="D3934" s="10">
        <v>1.6180885</v>
      </c>
      <c r="E3934" s="10">
        <v>1.8038409</v>
      </c>
      <c r="F3934" s="10">
        <v>0.92543640000000005</v>
      </c>
      <c r="G3934" s="10">
        <v>1.0059525</v>
      </c>
    </row>
    <row r="3935" spans="2:7" ht="12" thickBot="1" x14ac:dyDescent="0.25">
      <c r="B3935" s="213"/>
      <c r="C3935" s="10">
        <v>163.791666666667</v>
      </c>
      <c r="D3935" s="10">
        <v>1.6997818</v>
      </c>
      <c r="E3935" s="10">
        <v>1.8759117000000001</v>
      </c>
      <c r="F3935" s="10">
        <v>0.97715370000000001</v>
      </c>
      <c r="G3935" s="10">
        <v>1.0563266</v>
      </c>
    </row>
    <row r="3936" spans="2:7" ht="12" thickBot="1" x14ac:dyDescent="0.25">
      <c r="B3936" s="213"/>
      <c r="C3936" s="10">
        <v>163.833333333334</v>
      </c>
      <c r="D3936" s="10">
        <v>1.6488632000000001</v>
      </c>
      <c r="E3936" s="10">
        <v>1.8192693</v>
      </c>
      <c r="F3936" s="10">
        <v>0.95129350000000001</v>
      </c>
      <c r="G3936" s="10">
        <v>1.0227259</v>
      </c>
    </row>
    <row r="3937" spans="2:7" ht="12" thickBot="1" x14ac:dyDescent="0.25">
      <c r="B3937" s="213"/>
      <c r="C3937" s="10">
        <v>163.875</v>
      </c>
      <c r="D3937" s="10">
        <v>1.5510301</v>
      </c>
      <c r="E3937" s="10">
        <v>1.7263957999999999</v>
      </c>
      <c r="F3937" s="10">
        <v>0.89182649999999997</v>
      </c>
      <c r="G3937" s="10">
        <v>0.96562389999999998</v>
      </c>
    </row>
    <row r="3938" spans="2:7" ht="12" thickBot="1" x14ac:dyDescent="0.25">
      <c r="B3938" s="213"/>
      <c r="C3938" s="10">
        <v>163.916666666667</v>
      </c>
      <c r="D3938" s="10">
        <v>1.481449</v>
      </c>
      <c r="E3938" s="10">
        <v>1.6474686999999999</v>
      </c>
      <c r="F3938" s="10">
        <v>0.85022319999999996</v>
      </c>
      <c r="G3938" s="10">
        <v>0.92839329999999998</v>
      </c>
    </row>
    <row r="3939" spans="2:7" ht="12" thickBot="1" x14ac:dyDescent="0.25">
      <c r="B3939" s="213"/>
      <c r="C3939" s="10">
        <v>163.958333333334</v>
      </c>
      <c r="D3939" s="10">
        <v>1.2782088</v>
      </c>
      <c r="E3939" s="10">
        <v>1.4173433</v>
      </c>
      <c r="F3939" s="10">
        <v>0.75669569999999997</v>
      </c>
      <c r="G3939" s="10">
        <v>0.81403780000000003</v>
      </c>
    </row>
    <row r="3940" spans="2:7" ht="12" thickBot="1" x14ac:dyDescent="0.25">
      <c r="B3940" s="213"/>
      <c r="C3940" s="10">
        <v>164</v>
      </c>
      <c r="D3940" s="10">
        <v>1.0281762000000001</v>
      </c>
      <c r="E3940" s="10">
        <v>1.1290591999999999</v>
      </c>
      <c r="F3940" s="10">
        <v>0.62827909999999998</v>
      </c>
      <c r="G3940" s="10">
        <v>0.67516719999999997</v>
      </c>
    </row>
    <row r="3941" spans="2:7" ht="12" thickBot="1" x14ac:dyDescent="0.25">
      <c r="B3941" s="213">
        <v>41439</v>
      </c>
      <c r="C3941" s="10">
        <v>164.041666666667</v>
      </c>
      <c r="D3941" s="10">
        <v>0.84157649999999995</v>
      </c>
      <c r="E3941" s="10">
        <v>0.92232570000000003</v>
      </c>
      <c r="F3941" s="10">
        <v>0.51623640000000004</v>
      </c>
      <c r="G3941" s="10">
        <v>0.55153110000000005</v>
      </c>
    </row>
    <row r="3942" spans="2:7" ht="12" thickBot="1" x14ac:dyDescent="0.25">
      <c r="B3942" s="213"/>
      <c r="C3942" s="10">
        <v>164.083333333334</v>
      </c>
      <c r="D3942" s="10">
        <v>0.72584970000000004</v>
      </c>
      <c r="E3942" s="10">
        <v>0.7948868</v>
      </c>
      <c r="F3942" s="10">
        <v>0.44192720000000002</v>
      </c>
      <c r="G3942" s="10">
        <v>0.46378160000000002</v>
      </c>
    </row>
    <row r="3943" spans="2:7" ht="12" thickBot="1" x14ac:dyDescent="0.25">
      <c r="B3943" s="213"/>
      <c r="C3943" s="10">
        <v>164.125</v>
      </c>
      <c r="D3943" s="10">
        <v>0.66136950000000005</v>
      </c>
      <c r="E3943" s="10">
        <v>0.73307560000000005</v>
      </c>
      <c r="F3943" s="10">
        <v>0.39350679999999999</v>
      </c>
      <c r="G3943" s="10">
        <v>0.40844530000000001</v>
      </c>
    </row>
    <row r="3944" spans="2:7" ht="12" thickBot="1" x14ac:dyDescent="0.25">
      <c r="B3944" s="213"/>
      <c r="C3944" s="10">
        <v>164.166666666667</v>
      </c>
      <c r="D3944" s="10">
        <v>0.62912809999999997</v>
      </c>
      <c r="E3944" s="10">
        <v>0.70431029999999994</v>
      </c>
      <c r="F3944" s="10">
        <v>0.3626162</v>
      </c>
      <c r="G3944" s="10">
        <v>0.37772529999999999</v>
      </c>
    </row>
    <row r="3945" spans="2:7" ht="12" thickBot="1" x14ac:dyDescent="0.25">
      <c r="B3945" s="213"/>
      <c r="C3945" s="10">
        <v>164.208333333334</v>
      </c>
      <c r="D3945" s="10">
        <v>0.61995549999999999</v>
      </c>
      <c r="E3945" s="10">
        <v>0.71691780000000005</v>
      </c>
      <c r="F3945" s="10">
        <v>0.34703460000000003</v>
      </c>
      <c r="G3945" s="10">
        <v>0.36415730000000002</v>
      </c>
    </row>
    <row r="3946" spans="2:7" ht="12" thickBot="1" x14ac:dyDescent="0.25">
      <c r="B3946" s="213"/>
      <c r="C3946" s="10">
        <v>164.25</v>
      </c>
      <c r="D3946" s="10">
        <v>0.64984819999999999</v>
      </c>
      <c r="E3946" s="10">
        <v>0.80423060000000002</v>
      </c>
      <c r="F3946" s="10">
        <v>0.34937109999999999</v>
      </c>
      <c r="G3946" s="10">
        <v>0.38716260000000002</v>
      </c>
    </row>
    <row r="3947" spans="2:7" ht="12" thickBot="1" x14ac:dyDescent="0.25">
      <c r="B3947" s="213"/>
      <c r="C3947" s="10">
        <v>164.291666666667</v>
      </c>
      <c r="D3947" s="10">
        <v>0.70985520000000002</v>
      </c>
      <c r="E3947" s="10">
        <v>0.94868240000000004</v>
      </c>
      <c r="F3947" s="10">
        <v>0.37278860000000003</v>
      </c>
      <c r="G3947" s="10">
        <v>0.44239489999999998</v>
      </c>
    </row>
    <row r="3948" spans="2:7" ht="12" thickBot="1" x14ac:dyDescent="0.25">
      <c r="B3948" s="213"/>
      <c r="C3948" s="10">
        <v>164.333333333334</v>
      </c>
      <c r="D3948" s="10">
        <v>0.76946239999999999</v>
      </c>
      <c r="E3948" s="10">
        <v>1.0334030000000001</v>
      </c>
      <c r="F3948" s="10">
        <v>0.40230500000000002</v>
      </c>
      <c r="G3948" s="10">
        <v>0.48204449999999999</v>
      </c>
    </row>
    <row r="3949" spans="2:7" ht="12" thickBot="1" x14ac:dyDescent="0.25">
      <c r="B3949" s="213"/>
      <c r="C3949" s="10">
        <v>164.375</v>
      </c>
      <c r="D3949" s="10">
        <v>0.80508259999999998</v>
      </c>
      <c r="E3949" s="10">
        <v>1.0571841</v>
      </c>
      <c r="F3949" s="10">
        <v>0.4233111</v>
      </c>
      <c r="G3949" s="10">
        <v>0.49626199999999998</v>
      </c>
    </row>
    <row r="3950" spans="2:7" ht="12" thickBot="1" x14ac:dyDescent="0.25">
      <c r="B3950" s="213"/>
      <c r="C3950" s="10">
        <v>164.416666666667</v>
      </c>
      <c r="D3950" s="10">
        <v>0.84659039999999997</v>
      </c>
      <c r="E3950" s="10">
        <v>1.0821078</v>
      </c>
      <c r="F3950" s="10">
        <v>0.45340730000000001</v>
      </c>
      <c r="G3950" s="10">
        <v>0.52870850000000003</v>
      </c>
    </row>
    <row r="3951" spans="2:7" ht="12" thickBot="1" x14ac:dyDescent="0.25">
      <c r="B3951" s="213"/>
      <c r="C3951" s="10">
        <v>164.458333333334</v>
      </c>
      <c r="D3951" s="10">
        <v>0.90127349999999995</v>
      </c>
      <c r="E3951" s="10">
        <v>1.1255801000000001</v>
      </c>
      <c r="F3951" s="10">
        <v>0.49782910000000002</v>
      </c>
      <c r="G3951" s="10">
        <v>0.57930329999999997</v>
      </c>
    </row>
    <row r="3952" spans="2:7" ht="12" thickBot="1" x14ac:dyDescent="0.25">
      <c r="B3952" s="213"/>
      <c r="C3952" s="10">
        <v>164.5</v>
      </c>
      <c r="D3952" s="10">
        <v>0.96975140000000004</v>
      </c>
      <c r="E3952" s="10">
        <v>1.1743862</v>
      </c>
      <c r="F3952" s="10">
        <v>0.55273059999999996</v>
      </c>
      <c r="G3952" s="10">
        <v>0.63498209999999999</v>
      </c>
    </row>
    <row r="3953" spans="2:7" ht="12" thickBot="1" x14ac:dyDescent="0.25">
      <c r="B3953" s="213"/>
      <c r="C3953" s="10">
        <v>164.541666666667</v>
      </c>
      <c r="D3953" s="10">
        <v>1.0595321</v>
      </c>
      <c r="E3953" s="10">
        <v>1.2474973</v>
      </c>
      <c r="F3953" s="10">
        <v>0.61723269999999997</v>
      </c>
      <c r="G3953" s="10">
        <v>0.69613840000000005</v>
      </c>
    </row>
    <row r="3954" spans="2:7" ht="12" thickBot="1" x14ac:dyDescent="0.25">
      <c r="B3954" s="213"/>
      <c r="C3954" s="10">
        <v>164.583333333334</v>
      </c>
      <c r="D3954" s="10">
        <v>1.1705078</v>
      </c>
      <c r="E3954" s="10">
        <v>1.3497427</v>
      </c>
      <c r="F3954" s="10">
        <v>0.68012419999999996</v>
      </c>
      <c r="G3954" s="10">
        <v>0.75749639999999996</v>
      </c>
    </row>
    <row r="3955" spans="2:7" ht="12" thickBot="1" x14ac:dyDescent="0.25">
      <c r="B3955" s="213"/>
      <c r="C3955" s="10">
        <v>164.625</v>
      </c>
      <c r="D3955" s="10">
        <v>1.3207963</v>
      </c>
      <c r="E3955" s="10">
        <v>1.4805934000000001</v>
      </c>
      <c r="F3955" s="10">
        <v>0.76173440000000003</v>
      </c>
      <c r="G3955" s="10">
        <v>0.82975169999999998</v>
      </c>
    </row>
    <row r="3956" spans="2:7" ht="12" thickBot="1" x14ac:dyDescent="0.25">
      <c r="B3956" s="213"/>
      <c r="C3956" s="10">
        <v>164.666666666667</v>
      </c>
      <c r="D3956" s="10">
        <v>1.5228976000000001</v>
      </c>
      <c r="E3956" s="10">
        <v>1.6652936</v>
      </c>
      <c r="F3956" s="10">
        <v>0.86147050000000003</v>
      </c>
      <c r="G3956" s="10">
        <v>0.92459250000000004</v>
      </c>
    </row>
    <row r="3957" spans="2:7" ht="12" thickBot="1" x14ac:dyDescent="0.25">
      <c r="B3957" s="213"/>
      <c r="C3957" s="10">
        <v>164.708333333334</v>
      </c>
      <c r="D3957" s="10">
        <v>1.7246003999999999</v>
      </c>
      <c r="E3957" s="10">
        <v>1.8615311999999999</v>
      </c>
      <c r="F3957" s="10">
        <v>0.94821259999999996</v>
      </c>
      <c r="G3957" s="10">
        <v>1.0098151</v>
      </c>
    </row>
    <row r="3958" spans="2:7" ht="12" thickBot="1" x14ac:dyDescent="0.25">
      <c r="B3958" s="213"/>
      <c r="C3958" s="10">
        <v>164.75</v>
      </c>
      <c r="D3958" s="10">
        <v>1.8611327</v>
      </c>
      <c r="E3958" s="10">
        <v>2.0039397999999999</v>
      </c>
      <c r="F3958" s="10">
        <v>1.0097364</v>
      </c>
      <c r="G3958" s="10">
        <v>1.0753698</v>
      </c>
    </row>
    <row r="3959" spans="2:7" ht="12" thickBot="1" x14ac:dyDescent="0.25">
      <c r="B3959" s="213"/>
      <c r="C3959" s="10">
        <v>164.791666666667</v>
      </c>
      <c r="D3959" s="10">
        <v>1.8612432000000001</v>
      </c>
      <c r="E3959" s="10">
        <v>2.0102878</v>
      </c>
      <c r="F3959" s="10">
        <v>1.0224603000000001</v>
      </c>
      <c r="G3959" s="10">
        <v>1.08135</v>
      </c>
    </row>
    <row r="3960" spans="2:7" ht="12" thickBot="1" x14ac:dyDescent="0.25">
      <c r="B3960" s="213"/>
      <c r="C3960" s="10">
        <v>164.833333333334</v>
      </c>
      <c r="D3960" s="10">
        <v>1.7697191999999999</v>
      </c>
      <c r="E3960" s="10">
        <v>1.899896</v>
      </c>
      <c r="F3960" s="10">
        <v>0.98499619999999999</v>
      </c>
      <c r="G3960" s="10">
        <v>1.0414745000000001</v>
      </c>
    </row>
    <row r="3961" spans="2:7" ht="12" thickBot="1" x14ac:dyDescent="0.25">
      <c r="B3961" s="213"/>
      <c r="C3961" s="10">
        <v>164.875</v>
      </c>
      <c r="D3961" s="10">
        <v>1.6286442999999999</v>
      </c>
      <c r="E3961" s="10">
        <v>1.7641549999999999</v>
      </c>
      <c r="F3961" s="10">
        <v>0.91417890000000002</v>
      </c>
      <c r="G3961" s="10">
        <v>0.97328499999999996</v>
      </c>
    </row>
    <row r="3962" spans="2:7" ht="12" thickBot="1" x14ac:dyDescent="0.25">
      <c r="B3962" s="213"/>
      <c r="C3962" s="10">
        <v>164.916666666667</v>
      </c>
      <c r="D3962" s="10">
        <v>1.5417183000000001</v>
      </c>
      <c r="E3962" s="10">
        <v>1.6718432000000001</v>
      </c>
      <c r="F3962" s="10">
        <v>0.86636310000000005</v>
      </c>
      <c r="G3962" s="10">
        <v>0.92408539999999995</v>
      </c>
    </row>
    <row r="3963" spans="2:7" ht="12" thickBot="1" x14ac:dyDescent="0.25">
      <c r="B3963" s="213"/>
      <c r="C3963" s="10">
        <v>164.958333333334</v>
      </c>
      <c r="D3963" s="10">
        <v>1.3418433000000001</v>
      </c>
      <c r="E3963" s="10">
        <v>1.4602219999999999</v>
      </c>
      <c r="F3963" s="10">
        <v>0.77818279999999995</v>
      </c>
      <c r="G3963" s="10">
        <v>0.83139779999999996</v>
      </c>
    </row>
    <row r="3964" spans="2:7" ht="12" thickBot="1" x14ac:dyDescent="0.25">
      <c r="B3964" s="213"/>
      <c r="C3964" s="10">
        <v>165</v>
      </c>
      <c r="D3964" s="10">
        <v>1.1033822</v>
      </c>
      <c r="E3964" s="10">
        <v>1.1966629</v>
      </c>
      <c r="F3964" s="10">
        <v>0.65971939999999996</v>
      </c>
      <c r="G3964" s="10">
        <v>0.70966390000000001</v>
      </c>
    </row>
    <row r="3965" spans="2:7" ht="12" thickBot="1" x14ac:dyDescent="0.25">
      <c r="B3965" s="213">
        <v>41440</v>
      </c>
      <c r="C3965" s="10">
        <v>165.041666666667</v>
      </c>
      <c r="D3965" s="10">
        <v>0.90383519999999995</v>
      </c>
      <c r="E3965" s="10">
        <v>0.97851299999999997</v>
      </c>
      <c r="F3965" s="10">
        <v>0.55235500000000004</v>
      </c>
      <c r="G3965" s="10">
        <v>0.58534629999999999</v>
      </c>
    </row>
    <row r="3966" spans="2:7" ht="12" thickBot="1" x14ac:dyDescent="0.25">
      <c r="B3966" s="213"/>
      <c r="C3966" s="10">
        <v>165.083333333334</v>
      </c>
      <c r="D3966" s="10">
        <v>0.76903790000000005</v>
      </c>
      <c r="E3966" s="10">
        <v>0.83652150000000003</v>
      </c>
      <c r="F3966" s="10">
        <v>0.46788000000000002</v>
      </c>
      <c r="G3966" s="10">
        <v>0.4930737</v>
      </c>
    </row>
    <row r="3967" spans="2:7" ht="12" thickBot="1" x14ac:dyDescent="0.25">
      <c r="B3967" s="213"/>
      <c r="C3967" s="10">
        <v>165.125</v>
      </c>
      <c r="D3967" s="10">
        <v>0.69117930000000005</v>
      </c>
      <c r="E3967" s="10">
        <v>0.75740419999999997</v>
      </c>
      <c r="F3967" s="10">
        <v>0.4135007</v>
      </c>
      <c r="G3967" s="10">
        <v>0.43113170000000001</v>
      </c>
    </row>
    <row r="3968" spans="2:7" ht="12" thickBot="1" x14ac:dyDescent="0.25">
      <c r="B3968" s="213"/>
      <c r="C3968" s="10">
        <v>165.166666666667</v>
      </c>
      <c r="D3968" s="10">
        <v>0.64399810000000002</v>
      </c>
      <c r="E3968" s="10">
        <v>0.71298980000000001</v>
      </c>
      <c r="F3968" s="10">
        <v>0.37277100000000002</v>
      </c>
      <c r="G3968" s="10">
        <v>0.38991520000000002</v>
      </c>
    </row>
    <row r="3969" spans="2:7" ht="12" thickBot="1" x14ac:dyDescent="0.25">
      <c r="B3969" s="213"/>
      <c r="C3969" s="10">
        <v>165.208333333334</v>
      </c>
      <c r="D3969" s="10">
        <v>0.61914689999999994</v>
      </c>
      <c r="E3969" s="10">
        <v>0.70007529999999996</v>
      </c>
      <c r="F3969" s="10">
        <v>0.34656949999999997</v>
      </c>
      <c r="G3969" s="10">
        <v>0.36295569999999999</v>
      </c>
    </row>
    <row r="3970" spans="2:7" ht="12" thickBot="1" x14ac:dyDescent="0.25">
      <c r="B3970" s="213"/>
      <c r="C3970" s="10">
        <v>165.25</v>
      </c>
      <c r="D3970" s="10">
        <v>0.62438260000000001</v>
      </c>
      <c r="E3970" s="10">
        <v>0.73017220000000005</v>
      </c>
      <c r="F3970" s="10">
        <v>0.33707389999999998</v>
      </c>
      <c r="G3970" s="10">
        <v>0.3588326</v>
      </c>
    </row>
    <row r="3971" spans="2:7" ht="12" thickBot="1" x14ac:dyDescent="0.25">
      <c r="B3971" s="213"/>
      <c r="C3971" s="10">
        <v>165.291666666667</v>
      </c>
      <c r="D3971" s="10">
        <v>0.66322009999999998</v>
      </c>
      <c r="E3971" s="10">
        <v>0.8203338</v>
      </c>
      <c r="F3971" s="10">
        <v>0.34797060000000002</v>
      </c>
      <c r="G3971" s="10">
        <v>0.38697799999999999</v>
      </c>
    </row>
    <row r="3972" spans="2:7" ht="12" thickBot="1" x14ac:dyDescent="0.25">
      <c r="B3972" s="213"/>
      <c r="C3972" s="10">
        <v>165.333333333334</v>
      </c>
      <c r="D3972" s="10">
        <v>0.74402789999999996</v>
      </c>
      <c r="E3972" s="10">
        <v>0.96319589999999999</v>
      </c>
      <c r="F3972" s="10">
        <v>0.38386439999999999</v>
      </c>
      <c r="G3972" s="10">
        <v>0.44355539999999999</v>
      </c>
    </row>
    <row r="3973" spans="2:7" ht="12" thickBot="1" x14ac:dyDescent="0.25">
      <c r="B3973" s="213"/>
      <c r="C3973" s="10">
        <v>165.375</v>
      </c>
      <c r="D3973" s="10">
        <v>0.84028590000000003</v>
      </c>
      <c r="E3973" s="10">
        <v>1.1072139000000001</v>
      </c>
      <c r="F3973" s="10">
        <v>0.44043339999999997</v>
      </c>
      <c r="G3973" s="10">
        <v>0.51878029999999997</v>
      </c>
    </row>
    <row r="3974" spans="2:7" ht="12" thickBot="1" x14ac:dyDescent="0.25">
      <c r="B3974" s="213"/>
      <c r="C3974" s="10">
        <v>165.416666666667</v>
      </c>
      <c r="D3974" s="10">
        <v>0.92436050000000003</v>
      </c>
      <c r="E3974" s="10">
        <v>1.2091571999999999</v>
      </c>
      <c r="F3974" s="10">
        <v>0.50164189999999997</v>
      </c>
      <c r="G3974" s="10">
        <v>0.59555360000000002</v>
      </c>
    </row>
    <row r="3975" spans="2:7" ht="12" thickBot="1" x14ac:dyDescent="0.25">
      <c r="B3975" s="213"/>
      <c r="C3975" s="10">
        <v>165.458333333334</v>
      </c>
      <c r="D3975" s="10">
        <v>1.0038894</v>
      </c>
      <c r="E3975" s="10">
        <v>1.2718607</v>
      </c>
      <c r="F3975" s="10">
        <v>0.559365</v>
      </c>
      <c r="G3975" s="10">
        <v>0.65814379999999995</v>
      </c>
    </row>
    <row r="3976" spans="2:7" ht="12" thickBot="1" x14ac:dyDescent="0.25">
      <c r="B3976" s="213"/>
      <c r="C3976" s="10">
        <v>165.5</v>
      </c>
      <c r="D3976" s="10">
        <v>1.0960939000000001</v>
      </c>
      <c r="E3976" s="10">
        <v>1.3496043</v>
      </c>
      <c r="F3976" s="10">
        <v>0.62695999999999996</v>
      </c>
      <c r="G3976" s="10">
        <v>0.72531650000000003</v>
      </c>
    </row>
    <row r="3977" spans="2:7" ht="12" thickBot="1" x14ac:dyDescent="0.25">
      <c r="B3977" s="213"/>
      <c r="C3977" s="10">
        <v>165.541666666667</v>
      </c>
      <c r="D3977" s="10">
        <v>1.2247844000000001</v>
      </c>
      <c r="E3977" s="10">
        <v>1.4522238000000001</v>
      </c>
      <c r="F3977" s="10">
        <v>0.70715720000000004</v>
      </c>
      <c r="G3977" s="10">
        <v>0.80224890000000004</v>
      </c>
    </row>
    <row r="3978" spans="2:7" ht="12" thickBot="1" x14ac:dyDescent="0.25">
      <c r="B3978" s="213"/>
      <c r="C3978" s="10">
        <v>165.583333333334</v>
      </c>
      <c r="D3978" s="10">
        <v>1.3887301999999999</v>
      </c>
      <c r="E3978" s="10">
        <v>1.5992698000000001</v>
      </c>
      <c r="F3978" s="10">
        <v>0.79767549999999998</v>
      </c>
      <c r="G3978" s="10">
        <v>0.88358049999999999</v>
      </c>
    </row>
    <row r="3979" spans="2:7" ht="12" thickBot="1" x14ac:dyDescent="0.25">
      <c r="B3979" s="213"/>
      <c r="C3979" s="10">
        <v>165.625</v>
      </c>
      <c r="D3979" s="10">
        <v>1.5776859999999999</v>
      </c>
      <c r="E3979" s="10">
        <v>1.7672539</v>
      </c>
      <c r="F3979" s="10">
        <v>0.88397859999999995</v>
      </c>
      <c r="G3979" s="10">
        <v>0.96053440000000001</v>
      </c>
    </row>
    <row r="3980" spans="2:7" ht="12" thickBot="1" x14ac:dyDescent="0.25">
      <c r="B3980" s="213"/>
      <c r="C3980" s="10">
        <v>165.666666666667</v>
      </c>
      <c r="D3980" s="10">
        <v>1.7786603000000001</v>
      </c>
      <c r="E3980" s="10">
        <v>1.9486663</v>
      </c>
      <c r="F3980" s="10">
        <v>0.97679590000000005</v>
      </c>
      <c r="G3980" s="10">
        <v>1.0448252</v>
      </c>
    </row>
    <row r="3981" spans="2:7" ht="12" thickBot="1" x14ac:dyDescent="0.25">
      <c r="B3981" s="213"/>
      <c r="C3981" s="10">
        <v>165.708333333334</v>
      </c>
      <c r="D3981" s="10">
        <v>1.9406843</v>
      </c>
      <c r="E3981" s="10">
        <v>2.0990088999999998</v>
      </c>
      <c r="F3981" s="10">
        <v>1.0511391000000001</v>
      </c>
      <c r="G3981" s="10">
        <v>1.1105912</v>
      </c>
    </row>
    <row r="3982" spans="2:7" ht="12" thickBot="1" x14ac:dyDescent="0.25">
      <c r="B3982" s="213"/>
      <c r="C3982" s="10">
        <v>165.75</v>
      </c>
      <c r="D3982" s="10">
        <v>2.0073284999999998</v>
      </c>
      <c r="E3982" s="10">
        <v>2.1493904000000001</v>
      </c>
      <c r="F3982" s="10">
        <v>1.0831500000000001</v>
      </c>
      <c r="G3982" s="10">
        <v>1.1362688999999999</v>
      </c>
    </row>
    <row r="3983" spans="2:7" ht="12" thickBot="1" x14ac:dyDescent="0.25">
      <c r="B3983" s="213"/>
      <c r="C3983" s="10">
        <v>165.791666666667</v>
      </c>
      <c r="D3983" s="10">
        <v>1.9555457999999999</v>
      </c>
      <c r="E3983" s="10">
        <v>2.1051389</v>
      </c>
      <c r="F3983" s="10">
        <v>1.061604</v>
      </c>
      <c r="G3983" s="10">
        <v>1.1156629</v>
      </c>
    </row>
    <row r="3984" spans="2:7" ht="12" thickBot="1" x14ac:dyDescent="0.25">
      <c r="B3984" s="213"/>
      <c r="C3984" s="10">
        <v>165.833333333334</v>
      </c>
      <c r="D3984" s="10">
        <v>1.7709592999999999</v>
      </c>
      <c r="E3984" s="10">
        <v>1.9152548</v>
      </c>
      <c r="F3984" s="10">
        <v>0.97333080000000005</v>
      </c>
      <c r="G3984" s="10">
        <v>1.0347413000000001</v>
      </c>
    </row>
    <row r="3985" spans="2:7" ht="12" thickBot="1" x14ac:dyDescent="0.25">
      <c r="B3985" s="213"/>
      <c r="C3985" s="10">
        <v>165.875</v>
      </c>
      <c r="D3985" s="10">
        <v>1.5417548000000001</v>
      </c>
      <c r="E3985" s="10">
        <v>1.7029707000000001</v>
      </c>
      <c r="F3985" s="10">
        <v>0.85433289999999995</v>
      </c>
      <c r="G3985" s="10">
        <v>0.92128909999999997</v>
      </c>
    </row>
    <row r="3986" spans="2:7" ht="12" thickBot="1" x14ac:dyDescent="0.25">
      <c r="B3986" s="213"/>
      <c r="C3986" s="10">
        <v>165.916666666667</v>
      </c>
      <c r="D3986" s="10">
        <v>1.4179143000000001</v>
      </c>
      <c r="E3986" s="10">
        <v>1.5881803000000001</v>
      </c>
      <c r="F3986" s="10">
        <v>0.78574010000000005</v>
      </c>
      <c r="G3986" s="10">
        <v>0.85044149999999996</v>
      </c>
    </row>
    <row r="3987" spans="2:7" ht="12" thickBot="1" x14ac:dyDescent="0.25">
      <c r="B3987" s="213"/>
      <c r="C3987" s="10">
        <v>165.958333333334</v>
      </c>
      <c r="D3987" s="10">
        <v>1.2387602</v>
      </c>
      <c r="E3987" s="10">
        <v>1.3829578</v>
      </c>
      <c r="F3987" s="10">
        <v>0.69957990000000003</v>
      </c>
      <c r="G3987" s="10">
        <v>0.75840779999999997</v>
      </c>
    </row>
    <row r="3988" spans="2:7" ht="12" thickBot="1" x14ac:dyDescent="0.25">
      <c r="B3988" s="213"/>
      <c r="C3988" s="10">
        <v>166</v>
      </c>
      <c r="D3988" s="10">
        <v>1.0307752999999999</v>
      </c>
      <c r="E3988" s="10">
        <v>1.1546396000000001</v>
      </c>
      <c r="F3988" s="10">
        <v>0.59615220000000002</v>
      </c>
      <c r="G3988" s="10">
        <v>0.64606980000000003</v>
      </c>
    </row>
    <row r="3989" spans="2:7" ht="12" thickBot="1" x14ac:dyDescent="0.25">
      <c r="B3989" s="213">
        <v>41441</v>
      </c>
      <c r="C3989" s="10">
        <v>166.041666666667</v>
      </c>
      <c r="D3989" s="10">
        <v>0.85581620000000003</v>
      </c>
      <c r="E3989" s="10">
        <v>0.95401689999999995</v>
      </c>
      <c r="F3989" s="10">
        <v>0.50345399999999996</v>
      </c>
      <c r="G3989" s="10">
        <v>0.54159539999999995</v>
      </c>
    </row>
    <row r="3990" spans="2:7" ht="12" thickBot="1" x14ac:dyDescent="0.25">
      <c r="B3990" s="213"/>
      <c r="C3990" s="10">
        <v>166.083333333334</v>
      </c>
      <c r="D3990" s="10">
        <v>0.73887250000000004</v>
      </c>
      <c r="E3990" s="10">
        <v>0.81816440000000001</v>
      </c>
      <c r="F3990" s="10">
        <v>0.430919</v>
      </c>
      <c r="G3990" s="10">
        <v>0.45976840000000002</v>
      </c>
    </row>
    <row r="3991" spans="2:7" ht="12" thickBot="1" x14ac:dyDescent="0.25">
      <c r="B3991" s="213"/>
      <c r="C3991" s="10">
        <v>166.125</v>
      </c>
      <c r="D3991" s="10">
        <v>0.66905910000000002</v>
      </c>
      <c r="E3991" s="10">
        <v>0.7440909</v>
      </c>
      <c r="F3991" s="10">
        <v>0.37979160000000001</v>
      </c>
      <c r="G3991" s="10">
        <v>0.40453699999999998</v>
      </c>
    </row>
    <row r="3992" spans="2:7" ht="12" thickBot="1" x14ac:dyDescent="0.25">
      <c r="B3992" s="213"/>
      <c r="C3992" s="10">
        <v>166.166666666667</v>
      </c>
      <c r="D3992" s="10">
        <v>0.62710569999999999</v>
      </c>
      <c r="E3992" s="10">
        <v>0.70143560000000005</v>
      </c>
      <c r="F3992" s="10">
        <v>0.34562389999999998</v>
      </c>
      <c r="G3992" s="10">
        <v>0.36621160000000003</v>
      </c>
    </row>
    <row r="3993" spans="2:7" ht="12" thickBot="1" x14ac:dyDescent="0.25">
      <c r="B3993" s="213"/>
      <c r="C3993" s="10">
        <v>166.208333333334</v>
      </c>
      <c r="D3993" s="10">
        <v>0.604603</v>
      </c>
      <c r="E3993" s="10">
        <v>0.68660500000000002</v>
      </c>
      <c r="F3993" s="10">
        <v>0.32424170000000002</v>
      </c>
      <c r="G3993" s="10">
        <v>0.3411283</v>
      </c>
    </row>
    <row r="3994" spans="2:7" ht="12" thickBot="1" x14ac:dyDescent="0.25">
      <c r="B3994" s="213"/>
      <c r="C3994" s="10">
        <v>166.25</v>
      </c>
      <c r="D3994" s="10">
        <v>0.60664940000000001</v>
      </c>
      <c r="E3994" s="10">
        <v>0.70668549999999997</v>
      </c>
      <c r="F3994" s="10">
        <v>0.31572810000000001</v>
      </c>
      <c r="G3994" s="10">
        <v>0.3373601</v>
      </c>
    </row>
    <row r="3995" spans="2:7" ht="12" thickBot="1" x14ac:dyDescent="0.25">
      <c r="B3995" s="213"/>
      <c r="C3995" s="10">
        <v>166.291666666667</v>
      </c>
      <c r="D3995" s="10">
        <v>0.64270110000000003</v>
      </c>
      <c r="E3995" s="10">
        <v>0.79163700000000004</v>
      </c>
      <c r="F3995" s="10">
        <v>0.32819100000000001</v>
      </c>
      <c r="G3995" s="10">
        <v>0.3610796</v>
      </c>
    </row>
    <row r="3996" spans="2:7" ht="12" thickBot="1" x14ac:dyDescent="0.25">
      <c r="B3996" s="213"/>
      <c r="C3996" s="10">
        <v>166.333333333334</v>
      </c>
      <c r="D3996" s="10">
        <v>0.7225743</v>
      </c>
      <c r="E3996" s="10">
        <v>0.93898320000000002</v>
      </c>
      <c r="F3996" s="10">
        <v>0.36391010000000001</v>
      </c>
      <c r="G3996" s="10">
        <v>0.4171434</v>
      </c>
    </row>
    <row r="3997" spans="2:7" ht="12" thickBot="1" x14ac:dyDescent="0.25">
      <c r="B3997" s="213"/>
      <c r="C3997" s="10">
        <v>166.375</v>
      </c>
      <c r="D3997" s="10">
        <v>0.82419609999999999</v>
      </c>
      <c r="E3997" s="10">
        <v>1.0974630999999999</v>
      </c>
      <c r="F3997" s="10">
        <v>0.4230392</v>
      </c>
      <c r="G3997" s="10">
        <v>0.50420790000000004</v>
      </c>
    </row>
    <row r="3998" spans="2:7" ht="12" thickBot="1" x14ac:dyDescent="0.25">
      <c r="B3998" s="213"/>
      <c r="C3998" s="10">
        <v>166.416666666667</v>
      </c>
      <c r="D3998" s="10">
        <v>0.91365890000000005</v>
      </c>
      <c r="E3998" s="10">
        <v>1.2201568</v>
      </c>
      <c r="F3998" s="10">
        <v>0.48636089999999998</v>
      </c>
      <c r="G3998" s="10">
        <v>0.58833970000000002</v>
      </c>
    </row>
    <row r="3999" spans="2:7" ht="12" thickBot="1" x14ac:dyDescent="0.25">
      <c r="B3999" s="213"/>
      <c r="C3999" s="10">
        <v>166.458333333334</v>
      </c>
      <c r="D3999" s="10">
        <v>0.99523110000000004</v>
      </c>
      <c r="E3999" s="10">
        <v>1.2965150000000001</v>
      </c>
      <c r="F3999" s="10">
        <v>0.54913999999999996</v>
      </c>
      <c r="G3999" s="10">
        <v>0.66019830000000002</v>
      </c>
    </row>
    <row r="4000" spans="2:7" ht="12" thickBot="1" x14ac:dyDescent="0.25">
      <c r="B4000" s="213"/>
      <c r="C4000" s="10">
        <v>166.5</v>
      </c>
      <c r="D4000" s="10">
        <v>1.0813815</v>
      </c>
      <c r="E4000" s="10">
        <v>1.3599644</v>
      </c>
      <c r="F4000" s="10">
        <v>0.61532310000000001</v>
      </c>
      <c r="G4000" s="10">
        <v>0.72365550000000001</v>
      </c>
    </row>
    <row r="4001" spans="2:7" ht="12" thickBot="1" x14ac:dyDescent="0.25">
      <c r="B4001" s="213"/>
      <c r="C4001" s="10">
        <v>166.541666666667</v>
      </c>
      <c r="D4001" s="10">
        <v>1.2105900000000001</v>
      </c>
      <c r="E4001" s="10">
        <v>1.458507</v>
      </c>
      <c r="F4001" s="10">
        <v>0.69882770000000005</v>
      </c>
      <c r="G4001" s="10">
        <v>0.796956</v>
      </c>
    </row>
    <row r="4002" spans="2:7" ht="12" thickBot="1" x14ac:dyDescent="0.25">
      <c r="B4002" s="213"/>
      <c r="C4002" s="10">
        <v>166.583333333334</v>
      </c>
      <c r="D4002" s="10">
        <v>1.3911467</v>
      </c>
      <c r="E4002" s="10">
        <v>1.6231996</v>
      </c>
      <c r="F4002" s="10">
        <v>0.79958459999999998</v>
      </c>
      <c r="G4002" s="10">
        <v>0.88268329999999995</v>
      </c>
    </row>
    <row r="4003" spans="2:7" ht="12" thickBot="1" x14ac:dyDescent="0.25">
      <c r="B4003" s="213"/>
      <c r="C4003" s="10">
        <v>166.625</v>
      </c>
      <c r="D4003" s="10">
        <v>1.6214773</v>
      </c>
      <c r="E4003" s="10">
        <v>1.8296002</v>
      </c>
      <c r="F4003" s="10">
        <v>0.90752370000000004</v>
      </c>
      <c r="G4003" s="10">
        <v>0.98437969999999997</v>
      </c>
    </row>
    <row r="4004" spans="2:7" ht="12" thickBot="1" x14ac:dyDescent="0.25">
      <c r="B4004" s="213"/>
      <c r="C4004" s="10">
        <v>166.666666666667</v>
      </c>
      <c r="D4004" s="10">
        <v>1.8712162000000001</v>
      </c>
      <c r="E4004" s="10">
        <v>2.0518600999999999</v>
      </c>
      <c r="F4004" s="10">
        <v>1.0159294000000001</v>
      </c>
      <c r="G4004" s="10">
        <v>1.0818011999999999</v>
      </c>
    </row>
    <row r="4005" spans="2:7" ht="12" thickBot="1" x14ac:dyDescent="0.25">
      <c r="B4005" s="213"/>
      <c r="C4005" s="10">
        <v>166.708333333334</v>
      </c>
      <c r="D4005" s="10">
        <v>2.0928308000000002</v>
      </c>
      <c r="E4005" s="10">
        <v>2.2469402999999999</v>
      </c>
      <c r="F4005" s="10">
        <v>1.1100201000000001</v>
      </c>
      <c r="G4005" s="10">
        <v>1.1697884000000001</v>
      </c>
    </row>
    <row r="4006" spans="2:7" ht="12" thickBot="1" x14ac:dyDescent="0.25">
      <c r="B4006" s="213"/>
      <c r="C4006" s="10">
        <v>166.75</v>
      </c>
      <c r="D4006" s="10">
        <v>2.2350384000000001</v>
      </c>
      <c r="E4006" s="10">
        <v>2.3720539</v>
      </c>
      <c r="F4006" s="10">
        <v>1.1804730999999999</v>
      </c>
      <c r="G4006" s="10">
        <v>1.2364885999999999</v>
      </c>
    </row>
    <row r="4007" spans="2:7" ht="12" thickBot="1" x14ac:dyDescent="0.25">
      <c r="B4007" s="213"/>
      <c r="C4007" s="10">
        <v>166.791666666667</v>
      </c>
      <c r="D4007" s="10">
        <v>2.2294548000000001</v>
      </c>
      <c r="E4007" s="10">
        <v>2.3589973</v>
      </c>
      <c r="F4007" s="10">
        <v>1.1864895</v>
      </c>
      <c r="G4007" s="10">
        <v>1.2280993</v>
      </c>
    </row>
    <row r="4008" spans="2:7" ht="12" thickBot="1" x14ac:dyDescent="0.25">
      <c r="B4008" s="213"/>
      <c r="C4008" s="10">
        <v>166.833333333334</v>
      </c>
      <c r="D4008" s="10">
        <v>2.0835249</v>
      </c>
      <c r="E4008" s="10">
        <v>2.2149000999999999</v>
      </c>
      <c r="F4008" s="10">
        <v>1.127435</v>
      </c>
      <c r="G4008" s="10">
        <v>1.1691677</v>
      </c>
    </row>
    <row r="4009" spans="2:7" ht="12" thickBot="1" x14ac:dyDescent="0.25">
      <c r="B4009" s="213"/>
      <c r="C4009" s="10">
        <v>166.875</v>
      </c>
      <c r="D4009" s="10">
        <v>1.8698699000000001</v>
      </c>
      <c r="E4009" s="10">
        <v>2.0161133000000002</v>
      </c>
      <c r="F4009" s="10">
        <v>1.0291315999999999</v>
      </c>
      <c r="G4009" s="10">
        <v>1.0789765</v>
      </c>
    </row>
    <row r="4010" spans="2:7" ht="12" thickBot="1" x14ac:dyDescent="0.25">
      <c r="B4010" s="213"/>
      <c r="C4010" s="10">
        <v>166.916666666667</v>
      </c>
      <c r="D4010" s="10">
        <v>1.7127106000000001</v>
      </c>
      <c r="E4010" s="10">
        <v>1.861475</v>
      </c>
      <c r="F4010" s="10">
        <v>0.96144980000000002</v>
      </c>
      <c r="G4010" s="10">
        <v>1.0137075</v>
      </c>
    </row>
    <row r="4011" spans="2:7" ht="12" thickBot="1" x14ac:dyDescent="0.25">
      <c r="B4011" s="213"/>
      <c r="C4011" s="10">
        <v>166.958333333334</v>
      </c>
      <c r="D4011" s="10">
        <v>1.444096</v>
      </c>
      <c r="E4011" s="10">
        <v>1.5694196</v>
      </c>
      <c r="F4011" s="10">
        <v>0.84636460000000002</v>
      </c>
      <c r="G4011" s="10">
        <v>0.89352200000000004</v>
      </c>
    </row>
    <row r="4012" spans="2:7" ht="12" thickBot="1" x14ac:dyDescent="0.25">
      <c r="B4012" s="213"/>
      <c r="C4012" s="10">
        <v>167</v>
      </c>
      <c r="D4012" s="10">
        <v>1.1446841999999999</v>
      </c>
      <c r="E4012" s="10">
        <v>1.2301768</v>
      </c>
      <c r="F4012" s="10">
        <v>0.69867380000000001</v>
      </c>
      <c r="G4012" s="10">
        <v>0.73480710000000005</v>
      </c>
    </row>
    <row r="4013" spans="2:7" ht="12" thickBot="1" x14ac:dyDescent="0.25">
      <c r="B4013" s="213">
        <v>41442</v>
      </c>
      <c r="C4013" s="10">
        <v>167.041666666667</v>
      </c>
      <c r="D4013" s="10">
        <v>0.91497709999999999</v>
      </c>
      <c r="E4013" s="10">
        <v>0.98479779999999995</v>
      </c>
      <c r="F4013" s="10">
        <v>0.56811520000000004</v>
      </c>
      <c r="G4013" s="10">
        <v>0.5930183</v>
      </c>
    </row>
    <row r="4014" spans="2:7" ht="12" thickBot="1" x14ac:dyDescent="0.25">
      <c r="B4014" s="213"/>
      <c r="C4014" s="10">
        <v>167.083333333334</v>
      </c>
      <c r="D4014" s="10">
        <v>0.77664160000000004</v>
      </c>
      <c r="E4014" s="10">
        <v>0.84097650000000002</v>
      </c>
      <c r="F4014" s="10">
        <v>0.47703180000000001</v>
      </c>
      <c r="G4014" s="10">
        <v>0.4957413</v>
      </c>
    </row>
    <row r="4015" spans="2:7" ht="12" thickBot="1" x14ac:dyDescent="0.25">
      <c r="B4015" s="213"/>
      <c r="C4015" s="10">
        <v>167.125</v>
      </c>
      <c r="D4015" s="10">
        <v>0.69558880000000001</v>
      </c>
      <c r="E4015" s="10">
        <v>0.76242710000000002</v>
      </c>
      <c r="F4015" s="10">
        <v>0.4169968</v>
      </c>
      <c r="G4015" s="10">
        <v>0.43358970000000002</v>
      </c>
    </row>
    <row r="4016" spans="2:7" ht="12" thickBot="1" x14ac:dyDescent="0.25">
      <c r="B4016" s="213"/>
      <c r="C4016" s="10">
        <v>167.166666666667</v>
      </c>
      <c r="D4016" s="10">
        <v>0.6521034</v>
      </c>
      <c r="E4016" s="10">
        <v>0.72436270000000003</v>
      </c>
      <c r="F4016" s="10">
        <v>0.37776100000000001</v>
      </c>
      <c r="G4016" s="10">
        <v>0.39377820000000002</v>
      </c>
    </row>
    <row r="4017" spans="2:7" ht="12" thickBot="1" x14ac:dyDescent="0.25">
      <c r="B4017" s="213"/>
      <c r="C4017" s="10">
        <v>167.208333333334</v>
      </c>
      <c r="D4017" s="10">
        <v>0.63706759999999996</v>
      </c>
      <c r="E4017" s="10">
        <v>0.73271730000000002</v>
      </c>
      <c r="F4017" s="10">
        <v>0.35608830000000002</v>
      </c>
      <c r="G4017" s="10">
        <v>0.37443500000000002</v>
      </c>
    </row>
    <row r="4018" spans="2:7" ht="12" thickBot="1" x14ac:dyDescent="0.25">
      <c r="B4018" s="213"/>
      <c r="C4018" s="10">
        <v>167.25</v>
      </c>
      <c r="D4018" s="10">
        <v>0.66114810000000002</v>
      </c>
      <c r="E4018" s="10">
        <v>0.81349669999999996</v>
      </c>
      <c r="F4018" s="10">
        <v>0.35531819999999997</v>
      </c>
      <c r="G4018" s="10">
        <v>0.38932509999999998</v>
      </c>
    </row>
    <row r="4019" spans="2:7" ht="12" thickBot="1" x14ac:dyDescent="0.25">
      <c r="B4019" s="213"/>
      <c r="C4019" s="10">
        <v>167.291666666667</v>
      </c>
      <c r="D4019" s="10">
        <v>0.72208309999999998</v>
      </c>
      <c r="E4019" s="10">
        <v>0.95441039999999999</v>
      </c>
      <c r="F4019" s="10">
        <v>0.37670710000000002</v>
      </c>
      <c r="G4019" s="10">
        <v>0.4429573</v>
      </c>
    </row>
    <row r="4020" spans="2:7" ht="12" thickBot="1" x14ac:dyDescent="0.25">
      <c r="B4020" s="213"/>
      <c r="C4020" s="10">
        <v>167.333333333334</v>
      </c>
      <c r="D4020" s="10">
        <v>0.77616640000000003</v>
      </c>
      <c r="E4020" s="10">
        <v>1.0305283999999999</v>
      </c>
      <c r="F4020" s="10">
        <v>0.40425889999999998</v>
      </c>
      <c r="G4020" s="10">
        <v>0.47308539999999999</v>
      </c>
    </row>
    <row r="4021" spans="2:7" ht="12" thickBot="1" x14ac:dyDescent="0.25">
      <c r="B4021" s="213"/>
      <c r="C4021" s="10">
        <v>167.375</v>
      </c>
      <c r="D4021" s="10">
        <v>0.80588850000000001</v>
      </c>
      <c r="E4021" s="10">
        <v>1.0465169999999999</v>
      </c>
      <c r="F4021" s="10">
        <v>0.42047400000000001</v>
      </c>
      <c r="G4021" s="10">
        <v>0.48530760000000001</v>
      </c>
    </row>
    <row r="4022" spans="2:7" ht="12" thickBot="1" x14ac:dyDescent="0.25">
      <c r="B4022" s="213"/>
      <c r="C4022" s="10">
        <v>167.416666666667</v>
      </c>
      <c r="D4022" s="10">
        <v>0.85126329999999995</v>
      </c>
      <c r="E4022" s="10">
        <v>1.0793523</v>
      </c>
      <c r="F4022" s="10">
        <v>0.45096209999999998</v>
      </c>
      <c r="G4022" s="10">
        <v>0.5161346</v>
      </c>
    </row>
    <row r="4023" spans="2:7" ht="12" thickBot="1" x14ac:dyDescent="0.25">
      <c r="B4023" s="213"/>
      <c r="C4023" s="10">
        <v>167.458333333334</v>
      </c>
      <c r="D4023" s="10">
        <v>0.92143509999999995</v>
      </c>
      <c r="E4023" s="10">
        <v>1.1372066000000001</v>
      </c>
      <c r="F4023" s="10">
        <v>0.50232690000000002</v>
      </c>
      <c r="G4023" s="10">
        <v>0.5707063</v>
      </c>
    </row>
    <row r="4024" spans="2:7" ht="12" thickBot="1" x14ac:dyDescent="0.25">
      <c r="B4024" s="213"/>
      <c r="C4024" s="10">
        <v>167.5</v>
      </c>
      <c r="D4024" s="10">
        <v>1.0105118</v>
      </c>
      <c r="E4024" s="10">
        <v>1.2182295999999999</v>
      </c>
      <c r="F4024" s="10">
        <v>0.56792209999999999</v>
      </c>
      <c r="G4024" s="10">
        <v>0.64143799999999995</v>
      </c>
    </row>
    <row r="4025" spans="2:7" ht="12" thickBot="1" x14ac:dyDescent="0.25">
      <c r="B4025" s="213"/>
      <c r="C4025" s="10">
        <v>167.541666666667</v>
      </c>
      <c r="D4025" s="10">
        <v>1.1310153000000001</v>
      </c>
      <c r="E4025" s="10">
        <v>1.3277563999999999</v>
      </c>
      <c r="F4025" s="10">
        <v>0.64857290000000001</v>
      </c>
      <c r="G4025" s="10">
        <v>0.72296150000000003</v>
      </c>
    </row>
    <row r="4026" spans="2:7" ht="12" thickBot="1" x14ac:dyDescent="0.25">
      <c r="B4026" s="213"/>
      <c r="C4026" s="10">
        <v>167.583333333334</v>
      </c>
      <c r="D4026" s="10">
        <v>1.2782879</v>
      </c>
      <c r="E4026" s="10">
        <v>1.4617880000000001</v>
      </c>
      <c r="F4026" s="10">
        <v>0.7363944</v>
      </c>
      <c r="G4026" s="10">
        <v>0.80533719999999998</v>
      </c>
    </row>
    <row r="4027" spans="2:7" ht="12" thickBot="1" x14ac:dyDescent="0.25">
      <c r="B4027" s="213"/>
      <c r="C4027" s="10">
        <v>167.625</v>
      </c>
      <c r="D4027" s="10">
        <v>1.4645448999999999</v>
      </c>
      <c r="E4027" s="10">
        <v>1.6285362000000001</v>
      </c>
      <c r="F4027" s="10">
        <v>0.83563730000000003</v>
      </c>
      <c r="G4027" s="10">
        <v>0.89763850000000001</v>
      </c>
    </row>
    <row r="4028" spans="2:7" ht="12" thickBot="1" x14ac:dyDescent="0.25">
      <c r="B4028" s="213"/>
      <c r="C4028" s="10">
        <v>167.666666666667</v>
      </c>
      <c r="D4028" s="10">
        <v>1.6797972000000001</v>
      </c>
      <c r="E4028" s="10">
        <v>1.8249218</v>
      </c>
      <c r="F4028" s="10">
        <v>0.94053989999999998</v>
      </c>
      <c r="G4028" s="10">
        <v>1.0009726999999999</v>
      </c>
    </row>
    <row r="4029" spans="2:7" ht="12" thickBot="1" x14ac:dyDescent="0.25">
      <c r="B4029" s="213"/>
      <c r="C4029" s="10">
        <v>167.708333333334</v>
      </c>
      <c r="D4029" s="10">
        <v>1.8573762</v>
      </c>
      <c r="E4029" s="10">
        <v>2.0013752999999999</v>
      </c>
      <c r="F4029" s="10">
        <v>1.0248895</v>
      </c>
      <c r="G4029" s="10">
        <v>1.0898622</v>
      </c>
    </row>
    <row r="4030" spans="2:7" ht="12" thickBot="1" x14ac:dyDescent="0.25">
      <c r="B4030" s="213"/>
      <c r="C4030" s="10">
        <v>167.75</v>
      </c>
      <c r="D4030" s="10">
        <v>1.9520346</v>
      </c>
      <c r="E4030" s="10">
        <v>2.1153605999999998</v>
      </c>
      <c r="F4030" s="10">
        <v>1.0826829</v>
      </c>
      <c r="G4030" s="10">
        <v>1.1517018000000001</v>
      </c>
    </row>
    <row r="4031" spans="2:7" ht="12" thickBot="1" x14ac:dyDescent="0.25">
      <c r="B4031" s="213"/>
      <c r="C4031" s="10">
        <v>167.791666666667</v>
      </c>
      <c r="D4031" s="10">
        <v>1.9072043999999999</v>
      </c>
      <c r="E4031" s="10">
        <v>2.0866125000000002</v>
      </c>
      <c r="F4031" s="10">
        <v>1.0764133</v>
      </c>
      <c r="G4031" s="10">
        <v>1.1622022000000001</v>
      </c>
    </row>
    <row r="4032" spans="2:7" ht="12" thickBot="1" x14ac:dyDescent="0.25">
      <c r="B4032" s="213"/>
      <c r="C4032" s="10">
        <v>167.833333333334</v>
      </c>
      <c r="D4032" s="10">
        <v>1.7076555</v>
      </c>
      <c r="E4032" s="10">
        <v>1.9066202000000001</v>
      </c>
      <c r="F4032" s="10">
        <v>0.98639719999999997</v>
      </c>
      <c r="G4032" s="10">
        <v>1.0675694</v>
      </c>
    </row>
    <row r="4033" spans="2:7" ht="12" thickBot="1" x14ac:dyDescent="0.25">
      <c r="B4033" s="213"/>
      <c r="C4033" s="10">
        <v>167.875</v>
      </c>
      <c r="D4033" s="10">
        <v>1.5144363000000001</v>
      </c>
      <c r="E4033" s="10">
        <v>1.727114</v>
      </c>
      <c r="F4033" s="10">
        <v>0.88061630000000002</v>
      </c>
      <c r="G4033" s="10">
        <v>0.96765579999999995</v>
      </c>
    </row>
    <row r="4034" spans="2:7" ht="12" thickBot="1" x14ac:dyDescent="0.25">
      <c r="B4034" s="213"/>
      <c r="C4034" s="10">
        <v>167.916666666667</v>
      </c>
      <c r="D4034" s="10">
        <v>1.4168784999999999</v>
      </c>
      <c r="E4034" s="10">
        <v>1.6223251000000001</v>
      </c>
      <c r="F4034" s="10">
        <v>0.81302399999999997</v>
      </c>
      <c r="G4034" s="10">
        <v>0.90075059999999996</v>
      </c>
    </row>
    <row r="4035" spans="2:7" ht="12" thickBot="1" x14ac:dyDescent="0.25">
      <c r="B4035" s="213"/>
      <c r="C4035" s="10">
        <v>167.958333333334</v>
      </c>
      <c r="D4035" s="10">
        <v>1.2124904000000001</v>
      </c>
      <c r="E4035" s="10">
        <v>1.3833545</v>
      </c>
      <c r="F4035" s="10">
        <v>0.70813119999999996</v>
      </c>
      <c r="G4035" s="10">
        <v>0.78449610000000003</v>
      </c>
    </row>
    <row r="4036" spans="2:7" ht="12" thickBot="1" x14ac:dyDescent="0.25">
      <c r="B4036" s="213"/>
      <c r="C4036" s="10">
        <v>168</v>
      </c>
      <c r="D4036" s="10">
        <v>0.9767943</v>
      </c>
      <c r="E4036" s="10">
        <v>1.0996332</v>
      </c>
      <c r="F4036" s="10">
        <v>0.58446220000000004</v>
      </c>
      <c r="G4036" s="10">
        <v>0.63981370000000004</v>
      </c>
    </row>
    <row r="4037" spans="2:7" ht="12" thickBot="1" x14ac:dyDescent="0.25">
      <c r="B4037" s="213">
        <v>41443</v>
      </c>
      <c r="C4037" s="10">
        <v>168.041666666667</v>
      </c>
      <c r="D4037" s="10">
        <v>0.80147610000000002</v>
      </c>
      <c r="E4037" s="10">
        <v>0.89863610000000005</v>
      </c>
      <c r="F4037" s="10">
        <v>0.48228369999999998</v>
      </c>
      <c r="G4037" s="10">
        <v>0.5183662</v>
      </c>
    </row>
    <row r="4038" spans="2:7" ht="12" thickBot="1" x14ac:dyDescent="0.25">
      <c r="B4038" s="213"/>
      <c r="C4038" s="10">
        <v>168.083333333334</v>
      </c>
      <c r="D4038" s="10">
        <v>0.6974226</v>
      </c>
      <c r="E4038" s="10">
        <v>0.78044119999999995</v>
      </c>
      <c r="F4038" s="10">
        <v>0.41142580000000001</v>
      </c>
      <c r="G4038" s="10">
        <v>0.4355966</v>
      </c>
    </row>
    <row r="4039" spans="2:7" ht="12" thickBot="1" x14ac:dyDescent="0.25">
      <c r="B4039" s="213"/>
      <c r="C4039" s="10">
        <v>168.125</v>
      </c>
      <c r="D4039" s="10">
        <v>0.6422156</v>
      </c>
      <c r="E4039" s="10">
        <v>0.71970270000000003</v>
      </c>
      <c r="F4039" s="10">
        <v>0.36616880000000002</v>
      </c>
      <c r="G4039" s="10">
        <v>0.3857872</v>
      </c>
    </row>
    <row r="4040" spans="2:7" ht="12" thickBot="1" x14ac:dyDescent="0.25">
      <c r="B4040" s="213"/>
      <c r="C4040" s="10">
        <v>168.166666666667</v>
      </c>
      <c r="D4040" s="10">
        <v>0.61090639999999996</v>
      </c>
      <c r="E4040" s="10">
        <v>0.69127620000000001</v>
      </c>
      <c r="F4040" s="10">
        <v>0.33694039999999997</v>
      </c>
      <c r="G4040" s="10">
        <v>0.35348220000000002</v>
      </c>
    </row>
    <row r="4041" spans="2:7" ht="12" thickBot="1" x14ac:dyDescent="0.25">
      <c r="B4041" s="213"/>
      <c r="C4041" s="10">
        <v>168.208333333334</v>
      </c>
      <c r="D4041" s="10">
        <v>0.60701499999999997</v>
      </c>
      <c r="E4041" s="10">
        <v>0.7097907</v>
      </c>
      <c r="F4041" s="10">
        <v>0.32397799999999999</v>
      </c>
      <c r="G4041" s="10">
        <v>0.34882069999999998</v>
      </c>
    </row>
    <row r="4042" spans="2:7" ht="12" thickBot="1" x14ac:dyDescent="0.25">
      <c r="B4042" s="213"/>
      <c r="C4042" s="10">
        <v>168.25</v>
      </c>
      <c r="D4042" s="10">
        <v>0.64046159999999996</v>
      </c>
      <c r="E4042" s="10">
        <v>0.80518020000000001</v>
      </c>
      <c r="F4042" s="10">
        <v>0.32998119999999997</v>
      </c>
      <c r="G4042" s="10">
        <v>0.37220399999999998</v>
      </c>
    </row>
    <row r="4043" spans="2:7" ht="12" thickBot="1" x14ac:dyDescent="0.25">
      <c r="B4043" s="213"/>
      <c r="C4043" s="10">
        <v>168.291666666667</v>
      </c>
      <c r="D4043" s="10">
        <v>0.70223670000000005</v>
      </c>
      <c r="E4043" s="10">
        <v>0.95278490000000005</v>
      </c>
      <c r="F4043" s="10">
        <v>0.35728559999999998</v>
      </c>
      <c r="G4043" s="10">
        <v>0.43123620000000001</v>
      </c>
    </row>
    <row r="4044" spans="2:7" ht="12" thickBot="1" x14ac:dyDescent="0.25">
      <c r="B4044" s="213"/>
      <c r="C4044" s="10">
        <v>168.333333333334</v>
      </c>
      <c r="D4044" s="10">
        <v>0.75193989999999999</v>
      </c>
      <c r="E4044" s="10">
        <v>1.0215369000000001</v>
      </c>
      <c r="F4044" s="10">
        <v>0.38247569999999997</v>
      </c>
      <c r="G4044" s="10">
        <v>0.46670060000000002</v>
      </c>
    </row>
    <row r="4045" spans="2:7" ht="12" thickBot="1" x14ac:dyDescent="0.25">
      <c r="B4045" s="213"/>
      <c r="C4045" s="10">
        <v>168.375</v>
      </c>
      <c r="D4045" s="10">
        <v>0.77084859999999999</v>
      </c>
      <c r="E4045" s="10">
        <v>1.0158602000000001</v>
      </c>
      <c r="F4045" s="10">
        <v>0.39195750000000001</v>
      </c>
      <c r="G4045" s="10">
        <v>0.4697751</v>
      </c>
    </row>
    <row r="4046" spans="2:7" ht="12" thickBot="1" x14ac:dyDescent="0.25">
      <c r="B4046" s="213"/>
      <c r="C4046" s="10">
        <v>168.416666666667</v>
      </c>
      <c r="D4046" s="10">
        <v>0.79884449999999996</v>
      </c>
      <c r="E4046" s="10">
        <v>1.032089</v>
      </c>
      <c r="F4046" s="10">
        <v>0.4137825</v>
      </c>
      <c r="G4046" s="10">
        <v>0.49290990000000001</v>
      </c>
    </row>
    <row r="4047" spans="2:7" ht="12" thickBot="1" x14ac:dyDescent="0.25">
      <c r="B4047" s="213"/>
      <c r="C4047" s="10">
        <v>168.458333333334</v>
      </c>
      <c r="D4047" s="10">
        <v>0.83968120000000002</v>
      </c>
      <c r="E4047" s="10">
        <v>1.0628602</v>
      </c>
      <c r="F4047" s="10">
        <v>0.44418269999999999</v>
      </c>
      <c r="G4047" s="10">
        <v>0.52916600000000003</v>
      </c>
    </row>
    <row r="4048" spans="2:7" ht="12" thickBot="1" x14ac:dyDescent="0.25">
      <c r="B4048" s="213"/>
      <c r="C4048" s="10">
        <v>168.5</v>
      </c>
      <c r="D4048" s="10">
        <v>0.88564209999999999</v>
      </c>
      <c r="E4048" s="10">
        <v>1.1046981</v>
      </c>
      <c r="F4048" s="10">
        <v>0.48108440000000002</v>
      </c>
      <c r="G4048" s="10">
        <v>0.57045310000000005</v>
      </c>
    </row>
    <row r="4049" spans="2:7" ht="12" thickBot="1" x14ac:dyDescent="0.25">
      <c r="B4049" s="213"/>
      <c r="C4049" s="10">
        <v>168.541666666667</v>
      </c>
      <c r="D4049" s="10">
        <v>0.93633840000000002</v>
      </c>
      <c r="E4049" s="10">
        <v>1.1447228</v>
      </c>
      <c r="F4049" s="10">
        <v>0.52559149999999999</v>
      </c>
      <c r="G4049" s="10">
        <v>0.613707</v>
      </c>
    </row>
    <row r="4050" spans="2:7" ht="12" thickBot="1" x14ac:dyDescent="0.25">
      <c r="B4050" s="213"/>
      <c r="C4050" s="10">
        <v>168.583333333334</v>
      </c>
      <c r="D4050" s="10">
        <v>0.99001950000000005</v>
      </c>
      <c r="E4050" s="10">
        <v>1.1795192999999999</v>
      </c>
      <c r="F4050" s="10">
        <v>0.56729300000000005</v>
      </c>
      <c r="G4050" s="10">
        <v>0.65428220000000004</v>
      </c>
    </row>
    <row r="4051" spans="2:7" ht="12" thickBot="1" x14ac:dyDescent="0.25">
      <c r="B4051" s="213"/>
      <c r="C4051" s="10">
        <v>168.625</v>
      </c>
      <c r="D4051" s="10">
        <v>1.0596935999999999</v>
      </c>
      <c r="E4051" s="10">
        <v>1.2369479000000001</v>
      </c>
      <c r="F4051" s="10">
        <v>0.61479340000000005</v>
      </c>
      <c r="G4051" s="10">
        <v>0.70024180000000003</v>
      </c>
    </row>
    <row r="4052" spans="2:7" ht="12" thickBot="1" x14ac:dyDescent="0.25">
      <c r="B4052" s="213"/>
      <c r="C4052" s="10">
        <v>168.666666666667</v>
      </c>
      <c r="D4052" s="10">
        <v>1.1505259999999999</v>
      </c>
      <c r="E4052" s="10">
        <v>1.328022</v>
      </c>
      <c r="F4052" s="10">
        <v>0.6705101</v>
      </c>
      <c r="G4052" s="10">
        <v>0.75648570000000004</v>
      </c>
    </row>
    <row r="4053" spans="2:7" ht="12" thickBot="1" x14ac:dyDescent="0.25">
      <c r="B4053" s="213"/>
      <c r="C4053" s="10">
        <v>168.708333333334</v>
      </c>
      <c r="D4053" s="10">
        <v>1.2474139</v>
      </c>
      <c r="E4053" s="10">
        <v>1.4357903000000001</v>
      </c>
      <c r="F4053" s="10">
        <v>0.72868880000000003</v>
      </c>
      <c r="G4053" s="10">
        <v>0.81814169999999997</v>
      </c>
    </row>
    <row r="4054" spans="2:7" ht="12" thickBot="1" x14ac:dyDescent="0.25">
      <c r="B4054" s="213"/>
      <c r="C4054" s="10">
        <v>168.75</v>
      </c>
      <c r="D4054" s="10">
        <v>1.318085</v>
      </c>
      <c r="E4054" s="10">
        <v>1.5344542000000001</v>
      </c>
      <c r="F4054" s="10">
        <v>0.77559990000000001</v>
      </c>
      <c r="G4054" s="10">
        <v>0.87553899999999996</v>
      </c>
    </row>
    <row r="4055" spans="2:7" ht="12" thickBot="1" x14ac:dyDescent="0.25">
      <c r="B4055" s="213"/>
      <c r="C4055" s="10">
        <v>168.791666666667</v>
      </c>
      <c r="D4055" s="10">
        <v>1.3087126</v>
      </c>
      <c r="E4055" s="10">
        <v>1.5422121</v>
      </c>
      <c r="F4055" s="10">
        <v>0.78100170000000002</v>
      </c>
      <c r="G4055" s="10">
        <v>0.88808560000000003</v>
      </c>
    </row>
    <row r="4056" spans="2:7" ht="12" thickBot="1" x14ac:dyDescent="0.25">
      <c r="B4056" s="213"/>
      <c r="C4056" s="10">
        <v>168.833333333334</v>
      </c>
      <c r="D4056" s="10">
        <v>1.2363857</v>
      </c>
      <c r="E4056" s="10">
        <v>1.47773</v>
      </c>
      <c r="F4056" s="10">
        <v>0.73638559999999997</v>
      </c>
      <c r="G4056" s="10">
        <v>0.84387719999999999</v>
      </c>
    </row>
    <row r="4057" spans="2:7" ht="12" thickBot="1" x14ac:dyDescent="0.25">
      <c r="B4057" s="213"/>
      <c r="C4057" s="10">
        <v>168.875</v>
      </c>
      <c r="D4057" s="10">
        <v>1.2033741</v>
      </c>
      <c r="E4057" s="10">
        <v>1.4451579000000001</v>
      </c>
      <c r="F4057" s="10">
        <v>0.69240040000000003</v>
      </c>
      <c r="G4057" s="10">
        <v>0.79527170000000003</v>
      </c>
    </row>
    <row r="4058" spans="2:7" ht="12" thickBot="1" x14ac:dyDescent="0.25">
      <c r="B4058" s="213"/>
      <c r="C4058" s="10">
        <v>168.916666666667</v>
      </c>
      <c r="D4058" s="10">
        <v>1.2090943000000001</v>
      </c>
      <c r="E4058" s="10">
        <v>1.4330035000000001</v>
      </c>
      <c r="F4058" s="10">
        <v>0.67625120000000005</v>
      </c>
      <c r="G4058" s="10">
        <v>0.77554409999999996</v>
      </c>
    </row>
    <row r="4059" spans="2:7" ht="12" thickBot="1" x14ac:dyDescent="0.25">
      <c r="B4059" s="213"/>
      <c r="C4059" s="10">
        <v>168.958333333334</v>
      </c>
      <c r="D4059" s="10">
        <v>1.0720008999999999</v>
      </c>
      <c r="E4059" s="10">
        <v>1.2567538</v>
      </c>
      <c r="F4059" s="10">
        <v>0.61089819999999995</v>
      </c>
      <c r="G4059" s="10">
        <v>0.69333</v>
      </c>
    </row>
    <row r="4060" spans="2:7" ht="12" thickBot="1" x14ac:dyDescent="0.25">
      <c r="B4060" s="213"/>
      <c r="C4060" s="10">
        <v>169</v>
      </c>
      <c r="D4060" s="10">
        <v>0.87876739999999998</v>
      </c>
      <c r="E4060" s="10">
        <v>1.0218529000000001</v>
      </c>
      <c r="F4060" s="10">
        <v>0.50958099999999995</v>
      </c>
      <c r="G4060" s="10">
        <v>0.5700887</v>
      </c>
    </row>
    <row r="4061" spans="2:7" ht="12" thickBot="1" x14ac:dyDescent="0.25">
      <c r="B4061" s="213">
        <v>41444</v>
      </c>
      <c r="C4061" s="10">
        <v>169.041666666667</v>
      </c>
      <c r="D4061" s="10">
        <v>0.73131900000000005</v>
      </c>
      <c r="E4061" s="10">
        <v>0.83191230000000005</v>
      </c>
      <c r="F4061" s="10">
        <v>0.42241590000000001</v>
      </c>
      <c r="G4061" s="10">
        <v>0.46042480000000002</v>
      </c>
    </row>
    <row r="4062" spans="2:7" ht="12" thickBot="1" x14ac:dyDescent="0.25">
      <c r="B4062" s="213"/>
      <c r="C4062" s="10">
        <v>169.083333333334</v>
      </c>
      <c r="D4062" s="10">
        <v>0.64710789999999996</v>
      </c>
      <c r="E4062" s="10">
        <v>0.73259359999999996</v>
      </c>
      <c r="F4062" s="10">
        <v>0.36341430000000002</v>
      </c>
      <c r="G4062" s="10">
        <v>0.39411180000000001</v>
      </c>
    </row>
    <row r="4063" spans="2:7" ht="12" thickBot="1" x14ac:dyDescent="0.25">
      <c r="B4063" s="213"/>
      <c r="C4063" s="10">
        <v>169.125</v>
      </c>
      <c r="D4063" s="10">
        <v>0.60192109999999999</v>
      </c>
      <c r="E4063" s="10">
        <v>0.68188539999999997</v>
      </c>
      <c r="F4063" s="10">
        <v>0.32763829999999999</v>
      </c>
      <c r="G4063" s="10">
        <v>0.35141339999999999</v>
      </c>
    </row>
    <row r="4064" spans="2:7" ht="12" thickBot="1" x14ac:dyDescent="0.25">
      <c r="B4064" s="213"/>
      <c r="C4064" s="10">
        <v>169.166666666667</v>
      </c>
      <c r="D4064" s="10">
        <v>0.57892829999999995</v>
      </c>
      <c r="E4064" s="10">
        <v>0.66317040000000005</v>
      </c>
      <c r="F4064" s="10">
        <v>0.30547489999999999</v>
      </c>
      <c r="G4064" s="10">
        <v>0.32854909999999998</v>
      </c>
    </row>
    <row r="4065" spans="2:7" ht="12" thickBot="1" x14ac:dyDescent="0.25">
      <c r="B4065" s="213"/>
      <c r="C4065" s="10">
        <v>169.208333333334</v>
      </c>
      <c r="D4065" s="10">
        <v>0.57991230000000005</v>
      </c>
      <c r="E4065" s="10">
        <v>0.68745400000000001</v>
      </c>
      <c r="F4065" s="10">
        <v>0.29726740000000001</v>
      </c>
      <c r="G4065" s="10">
        <v>0.32714959999999998</v>
      </c>
    </row>
    <row r="4066" spans="2:7" ht="12" thickBot="1" x14ac:dyDescent="0.25">
      <c r="B4066" s="213"/>
      <c r="C4066" s="10">
        <v>169.25</v>
      </c>
      <c r="D4066" s="10">
        <v>0.61748400000000003</v>
      </c>
      <c r="E4066" s="10">
        <v>0.79037469999999999</v>
      </c>
      <c r="F4066" s="10">
        <v>0.30778620000000001</v>
      </c>
      <c r="G4066" s="10">
        <v>0.35711939999999998</v>
      </c>
    </row>
    <row r="4067" spans="2:7" ht="12" thickBot="1" x14ac:dyDescent="0.25">
      <c r="B4067" s="213"/>
      <c r="C4067" s="10">
        <v>169.291666666667</v>
      </c>
      <c r="D4067" s="10">
        <v>0.68346790000000002</v>
      </c>
      <c r="E4067" s="10">
        <v>0.9426892</v>
      </c>
      <c r="F4067" s="10">
        <v>0.33954089999999998</v>
      </c>
      <c r="G4067" s="10">
        <v>0.42164370000000001</v>
      </c>
    </row>
    <row r="4068" spans="2:7" ht="12" thickBot="1" x14ac:dyDescent="0.25">
      <c r="B4068" s="213"/>
      <c r="C4068" s="10">
        <v>169.333333333334</v>
      </c>
      <c r="D4068" s="10">
        <v>0.73273089999999996</v>
      </c>
      <c r="E4068" s="10">
        <v>1.0156217000000001</v>
      </c>
      <c r="F4068" s="10">
        <v>0.36559580000000003</v>
      </c>
      <c r="G4068" s="10">
        <v>0.45555689999999999</v>
      </c>
    </row>
    <row r="4069" spans="2:7" ht="12" thickBot="1" x14ac:dyDescent="0.25">
      <c r="B4069" s="213"/>
      <c r="C4069" s="10">
        <v>169.375</v>
      </c>
      <c r="D4069" s="10">
        <v>0.75077320000000003</v>
      </c>
      <c r="E4069" s="10">
        <v>1.0088687000000001</v>
      </c>
      <c r="F4069" s="10">
        <v>0.3742241</v>
      </c>
      <c r="G4069" s="10">
        <v>0.45796540000000002</v>
      </c>
    </row>
    <row r="4070" spans="2:7" ht="12" thickBot="1" x14ac:dyDescent="0.25">
      <c r="B4070" s="213"/>
      <c r="C4070" s="10">
        <v>169.416666666667</v>
      </c>
      <c r="D4070" s="10">
        <v>0.77605679999999999</v>
      </c>
      <c r="E4070" s="10">
        <v>1.018807</v>
      </c>
      <c r="F4070" s="10">
        <v>0.39299719999999999</v>
      </c>
      <c r="G4070" s="10">
        <v>0.47125990000000001</v>
      </c>
    </row>
    <row r="4071" spans="2:7" ht="12" thickBot="1" x14ac:dyDescent="0.25">
      <c r="B4071" s="213"/>
      <c r="C4071" s="10">
        <v>169.458333333334</v>
      </c>
      <c r="D4071" s="10">
        <v>0.80861159999999999</v>
      </c>
      <c r="E4071" s="10">
        <v>1.0355184</v>
      </c>
      <c r="F4071" s="10">
        <v>0.41944910000000002</v>
      </c>
      <c r="G4071" s="10">
        <v>0.49887169999999997</v>
      </c>
    </row>
    <row r="4072" spans="2:7" ht="12" thickBot="1" x14ac:dyDescent="0.25">
      <c r="B4072" s="213"/>
      <c r="C4072" s="10">
        <v>169.5</v>
      </c>
      <c r="D4072" s="10">
        <v>0.84273960000000003</v>
      </c>
      <c r="E4072" s="10">
        <v>1.0582830000000001</v>
      </c>
      <c r="F4072" s="10">
        <v>0.45309840000000001</v>
      </c>
      <c r="G4072" s="10">
        <v>0.53886230000000002</v>
      </c>
    </row>
    <row r="4073" spans="2:7" ht="12" thickBot="1" x14ac:dyDescent="0.25">
      <c r="B4073" s="213"/>
      <c r="C4073" s="10">
        <v>169.541666666667</v>
      </c>
      <c r="D4073" s="10">
        <v>0.87358119999999995</v>
      </c>
      <c r="E4073" s="10">
        <v>1.0715635999999999</v>
      </c>
      <c r="F4073" s="10">
        <v>0.48086909999999999</v>
      </c>
      <c r="G4073" s="10">
        <v>0.57151099999999999</v>
      </c>
    </row>
    <row r="4074" spans="2:7" ht="12" thickBot="1" x14ac:dyDescent="0.25">
      <c r="B4074" s="213"/>
      <c r="C4074" s="10">
        <v>169.583333333334</v>
      </c>
      <c r="D4074" s="10">
        <v>0.90022619999999998</v>
      </c>
      <c r="E4074" s="10">
        <v>1.0885791</v>
      </c>
      <c r="F4074" s="10">
        <v>0.50887539999999998</v>
      </c>
      <c r="G4074" s="10">
        <v>0.59593779999999996</v>
      </c>
    </row>
    <row r="4075" spans="2:7" ht="12" thickBot="1" x14ac:dyDescent="0.25">
      <c r="B4075" s="213"/>
      <c r="C4075" s="10">
        <v>169.625</v>
      </c>
      <c r="D4075" s="10">
        <v>0.93960560000000004</v>
      </c>
      <c r="E4075" s="10">
        <v>1.1169387</v>
      </c>
      <c r="F4075" s="10">
        <v>0.54601350000000004</v>
      </c>
      <c r="G4075" s="10">
        <v>0.62908459999999999</v>
      </c>
    </row>
    <row r="4076" spans="2:7" ht="12" thickBot="1" x14ac:dyDescent="0.25">
      <c r="B4076" s="213"/>
      <c r="C4076" s="10">
        <v>169.666666666667</v>
      </c>
      <c r="D4076" s="10">
        <v>1.0122412999999999</v>
      </c>
      <c r="E4076" s="10">
        <v>1.1885642999999999</v>
      </c>
      <c r="F4076" s="10">
        <v>0.59327580000000002</v>
      </c>
      <c r="G4076" s="10">
        <v>0.67987609999999998</v>
      </c>
    </row>
    <row r="4077" spans="2:7" ht="12" thickBot="1" x14ac:dyDescent="0.25">
      <c r="B4077" s="213"/>
      <c r="C4077" s="10">
        <v>169.708333333334</v>
      </c>
      <c r="D4077" s="10">
        <v>1.1143974000000001</v>
      </c>
      <c r="E4077" s="10">
        <v>1.3106538000000001</v>
      </c>
      <c r="F4077" s="10">
        <v>0.65797459999999997</v>
      </c>
      <c r="G4077" s="10">
        <v>0.75317719999999999</v>
      </c>
    </row>
    <row r="4078" spans="2:7" ht="12" thickBot="1" x14ac:dyDescent="0.25">
      <c r="B4078" s="213"/>
      <c r="C4078" s="10">
        <v>169.75</v>
      </c>
      <c r="D4078" s="10">
        <v>1.2329574999999999</v>
      </c>
      <c r="E4078" s="10">
        <v>1.4544382</v>
      </c>
      <c r="F4078" s="10">
        <v>0.73287990000000003</v>
      </c>
      <c r="G4078" s="10">
        <v>0.83254890000000004</v>
      </c>
    </row>
    <row r="4079" spans="2:7" ht="12" thickBot="1" x14ac:dyDescent="0.25">
      <c r="B4079" s="213"/>
      <c r="C4079" s="10">
        <v>169.791666666667</v>
      </c>
      <c r="D4079" s="10">
        <v>1.3005496999999999</v>
      </c>
      <c r="E4079" s="10">
        <v>1.5313254999999999</v>
      </c>
      <c r="F4079" s="10">
        <v>0.77844729999999995</v>
      </c>
      <c r="G4079" s="10">
        <v>0.87405250000000001</v>
      </c>
    </row>
    <row r="4080" spans="2:7" ht="12" thickBot="1" x14ac:dyDescent="0.25">
      <c r="B4080" s="213"/>
      <c r="C4080" s="10">
        <v>169.833333333334</v>
      </c>
      <c r="D4080" s="10">
        <v>1.2828136000000001</v>
      </c>
      <c r="E4080" s="10">
        <v>1.5090460000000001</v>
      </c>
      <c r="F4080" s="10">
        <v>0.76519910000000002</v>
      </c>
      <c r="G4080" s="10">
        <v>0.85991459999999997</v>
      </c>
    </row>
    <row r="4081" spans="2:7" ht="12" thickBot="1" x14ac:dyDescent="0.25">
      <c r="B4081" s="213"/>
      <c r="C4081" s="10">
        <v>169.875</v>
      </c>
      <c r="D4081" s="10">
        <v>1.2684072</v>
      </c>
      <c r="E4081" s="10">
        <v>1.4979165999999999</v>
      </c>
      <c r="F4081" s="10">
        <v>0.7380158</v>
      </c>
      <c r="G4081" s="10">
        <v>0.82991369999999998</v>
      </c>
    </row>
    <row r="4082" spans="2:7" ht="12" thickBot="1" x14ac:dyDescent="0.25">
      <c r="B4082" s="213"/>
      <c r="C4082" s="10">
        <v>169.916666666667</v>
      </c>
      <c r="D4082" s="10">
        <v>1.2743424999999999</v>
      </c>
      <c r="E4082" s="10">
        <v>1.4913668</v>
      </c>
      <c r="F4082" s="10">
        <v>0.72174769999999999</v>
      </c>
      <c r="G4082" s="10">
        <v>0.80832959999999998</v>
      </c>
    </row>
    <row r="4083" spans="2:7" ht="12" thickBot="1" x14ac:dyDescent="0.25">
      <c r="B4083" s="213"/>
      <c r="C4083" s="10">
        <v>169.958333333334</v>
      </c>
      <c r="D4083" s="10">
        <v>1.1281178999999999</v>
      </c>
      <c r="E4083" s="10">
        <v>1.3045956999999999</v>
      </c>
      <c r="F4083" s="10">
        <v>0.65063879999999996</v>
      </c>
      <c r="G4083" s="10">
        <v>0.72282100000000005</v>
      </c>
    </row>
    <row r="4084" spans="2:7" ht="12" thickBot="1" x14ac:dyDescent="0.25">
      <c r="B4084" s="213"/>
      <c r="C4084" s="10">
        <v>170</v>
      </c>
      <c r="D4084" s="10">
        <v>0.91947699999999999</v>
      </c>
      <c r="E4084" s="10">
        <v>1.0446873999999999</v>
      </c>
      <c r="F4084" s="10">
        <v>0.54236379999999995</v>
      </c>
      <c r="G4084" s="10">
        <v>0.59639500000000001</v>
      </c>
    </row>
    <row r="4085" spans="2:7" ht="12" thickBot="1" x14ac:dyDescent="0.25">
      <c r="B4085" s="213">
        <v>41445</v>
      </c>
      <c r="C4085" s="10">
        <v>170.041666666667</v>
      </c>
      <c r="D4085" s="10">
        <v>0.76308240000000005</v>
      </c>
      <c r="E4085" s="10">
        <v>0.86133879999999996</v>
      </c>
      <c r="F4085" s="10">
        <v>0.44882519999999998</v>
      </c>
      <c r="G4085" s="10">
        <v>0.48750320000000003</v>
      </c>
    </row>
    <row r="4086" spans="2:7" ht="12" thickBot="1" x14ac:dyDescent="0.25">
      <c r="B4086" s="213"/>
      <c r="C4086" s="10">
        <v>170.083333333334</v>
      </c>
      <c r="D4086" s="10">
        <v>0.67027099999999995</v>
      </c>
      <c r="E4086" s="10">
        <v>0.75602199999999997</v>
      </c>
      <c r="F4086" s="10">
        <v>0.38541579999999998</v>
      </c>
      <c r="G4086" s="10">
        <v>0.41331390000000001</v>
      </c>
    </row>
    <row r="4087" spans="2:7" ht="12" thickBot="1" x14ac:dyDescent="0.25">
      <c r="B4087" s="213"/>
      <c r="C4087" s="10">
        <v>170.125</v>
      </c>
      <c r="D4087" s="10">
        <v>0.61831769999999997</v>
      </c>
      <c r="E4087" s="10">
        <v>0.69841520000000001</v>
      </c>
      <c r="F4087" s="10">
        <v>0.34473779999999998</v>
      </c>
      <c r="G4087" s="10">
        <v>0.36778110000000003</v>
      </c>
    </row>
    <row r="4088" spans="2:7" ht="12" thickBot="1" x14ac:dyDescent="0.25">
      <c r="B4088" s="213"/>
      <c r="C4088" s="10">
        <v>170.166666666667</v>
      </c>
      <c r="D4088" s="10">
        <v>0.59113700000000002</v>
      </c>
      <c r="E4088" s="10">
        <v>0.67757970000000001</v>
      </c>
      <c r="F4088" s="10">
        <v>0.31891560000000002</v>
      </c>
      <c r="G4088" s="10">
        <v>0.33958870000000002</v>
      </c>
    </row>
    <row r="4089" spans="2:7" ht="12" thickBot="1" x14ac:dyDescent="0.25">
      <c r="B4089" s="213"/>
      <c r="C4089" s="10">
        <v>170.208333333334</v>
      </c>
      <c r="D4089" s="10">
        <v>0.59028970000000003</v>
      </c>
      <c r="E4089" s="10">
        <v>0.69836259999999994</v>
      </c>
      <c r="F4089" s="10">
        <v>0.30866779999999999</v>
      </c>
      <c r="G4089" s="10">
        <v>0.33401409999999998</v>
      </c>
    </row>
    <row r="4090" spans="2:7" ht="12" thickBot="1" x14ac:dyDescent="0.25">
      <c r="B4090" s="213"/>
      <c r="C4090" s="10">
        <v>170.25</v>
      </c>
      <c r="D4090" s="10">
        <v>0.62561889999999998</v>
      </c>
      <c r="E4090" s="10">
        <v>0.79295780000000005</v>
      </c>
      <c r="F4090" s="10">
        <v>0.31661869999999998</v>
      </c>
      <c r="G4090" s="10">
        <v>0.36207519999999999</v>
      </c>
    </row>
    <row r="4091" spans="2:7" ht="12" thickBot="1" x14ac:dyDescent="0.25">
      <c r="B4091" s="213"/>
      <c r="C4091" s="10">
        <v>170.291666666667</v>
      </c>
      <c r="D4091" s="10">
        <v>0.68782399999999999</v>
      </c>
      <c r="E4091" s="10">
        <v>0.94174599999999997</v>
      </c>
      <c r="F4091" s="10">
        <v>0.34669559999999999</v>
      </c>
      <c r="G4091" s="10">
        <v>0.42334169999999999</v>
      </c>
    </row>
    <row r="4092" spans="2:7" ht="12" thickBot="1" x14ac:dyDescent="0.25">
      <c r="B4092" s="213"/>
      <c r="C4092" s="10">
        <v>170.333333333334</v>
      </c>
      <c r="D4092" s="10">
        <v>0.74083149999999998</v>
      </c>
      <c r="E4092" s="10">
        <v>1.0134527</v>
      </c>
      <c r="F4092" s="10">
        <v>0.37591190000000002</v>
      </c>
      <c r="G4092" s="10">
        <v>0.45881430000000001</v>
      </c>
    </row>
    <row r="4093" spans="2:7" ht="12" thickBot="1" x14ac:dyDescent="0.25">
      <c r="B4093" s="213"/>
      <c r="C4093" s="10">
        <v>170.375</v>
      </c>
      <c r="D4093" s="10">
        <v>0.76239109999999999</v>
      </c>
      <c r="E4093" s="10">
        <v>1.0092718000000001</v>
      </c>
      <c r="F4093" s="10">
        <v>0.38835829999999999</v>
      </c>
      <c r="G4093" s="10">
        <v>0.46240219999999999</v>
      </c>
    </row>
    <row r="4094" spans="2:7" ht="12" thickBot="1" x14ac:dyDescent="0.25">
      <c r="B4094" s="213"/>
      <c r="C4094" s="10">
        <v>170.416666666667</v>
      </c>
      <c r="D4094" s="10">
        <v>0.79184370000000004</v>
      </c>
      <c r="E4094" s="10">
        <v>1.0258697999999999</v>
      </c>
      <c r="F4094" s="10">
        <v>0.41008889999999998</v>
      </c>
      <c r="G4094" s="10">
        <v>0.4894058</v>
      </c>
    </row>
    <row r="4095" spans="2:7" ht="12" thickBot="1" x14ac:dyDescent="0.25">
      <c r="B4095" s="213"/>
      <c r="C4095" s="10">
        <v>170.458333333334</v>
      </c>
      <c r="D4095" s="10">
        <v>0.83524330000000002</v>
      </c>
      <c r="E4095" s="10">
        <v>1.0532119</v>
      </c>
      <c r="F4095" s="10">
        <v>0.44623370000000001</v>
      </c>
      <c r="G4095" s="10">
        <v>0.5284046</v>
      </c>
    </row>
    <row r="4096" spans="2:7" ht="12" thickBot="1" x14ac:dyDescent="0.25">
      <c r="B4096" s="213"/>
      <c r="C4096" s="10">
        <v>170.5</v>
      </c>
      <c r="D4096" s="10">
        <v>0.88468869999999999</v>
      </c>
      <c r="E4096" s="10">
        <v>1.0895611000000001</v>
      </c>
      <c r="F4096" s="10">
        <v>0.48545149999999998</v>
      </c>
      <c r="G4096" s="10">
        <v>0.57480549999999997</v>
      </c>
    </row>
    <row r="4097" spans="2:7" ht="12" thickBot="1" x14ac:dyDescent="0.25">
      <c r="B4097" s="213"/>
      <c r="C4097" s="10">
        <v>170.541666666667</v>
      </c>
      <c r="D4097" s="10">
        <v>0.95018659999999999</v>
      </c>
      <c r="E4097" s="10">
        <v>1.1477457</v>
      </c>
      <c r="F4097" s="10">
        <v>0.53900870000000001</v>
      </c>
      <c r="G4097" s="10">
        <v>0.6224923</v>
      </c>
    </row>
    <row r="4098" spans="2:7" ht="12" thickBot="1" x14ac:dyDescent="0.25">
      <c r="B4098" s="213"/>
      <c r="C4098" s="10">
        <v>170.583333333334</v>
      </c>
      <c r="D4098" s="10">
        <v>1.0276860999999999</v>
      </c>
      <c r="E4098" s="10">
        <v>1.2157336000000001</v>
      </c>
      <c r="F4098" s="10">
        <v>0.59481759999999995</v>
      </c>
      <c r="G4098" s="10">
        <v>0.6773458</v>
      </c>
    </row>
    <row r="4099" spans="2:7" ht="12" thickBot="1" x14ac:dyDescent="0.25">
      <c r="B4099" s="213"/>
      <c r="C4099" s="10">
        <v>170.625</v>
      </c>
      <c r="D4099" s="10">
        <v>1.1411107</v>
      </c>
      <c r="E4099" s="10">
        <v>1.3066461</v>
      </c>
      <c r="F4099" s="10">
        <v>0.66080000000000005</v>
      </c>
      <c r="G4099" s="10">
        <v>0.74327430000000005</v>
      </c>
    </row>
    <row r="4100" spans="2:7" ht="12" thickBot="1" x14ac:dyDescent="0.25">
      <c r="B4100" s="213"/>
      <c r="C4100" s="10">
        <v>170.666666666667</v>
      </c>
      <c r="D4100" s="10">
        <v>1.2941396000000001</v>
      </c>
      <c r="E4100" s="10">
        <v>1.4563983</v>
      </c>
      <c r="F4100" s="10">
        <v>0.74622820000000001</v>
      </c>
      <c r="G4100" s="10">
        <v>0.82155339999999999</v>
      </c>
    </row>
    <row r="4101" spans="2:7" ht="12" thickBot="1" x14ac:dyDescent="0.25">
      <c r="B4101" s="213"/>
      <c r="C4101" s="10">
        <v>170.708333333334</v>
      </c>
      <c r="D4101" s="10">
        <v>1.4663188</v>
      </c>
      <c r="E4101" s="10">
        <v>1.6292606000000001</v>
      </c>
      <c r="F4101" s="10">
        <v>0.83752749999999998</v>
      </c>
      <c r="G4101" s="10">
        <v>0.91527590000000003</v>
      </c>
    </row>
    <row r="4102" spans="2:7" ht="12" thickBot="1" x14ac:dyDescent="0.25">
      <c r="B4102" s="213"/>
      <c r="C4102" s="10">
        <v>170.75</v>
      </c>
      <c r="D4102" s="10">
        <v>1.6321616999999999</v>
      </c>
      <c r="E4102" s="10">
        <v>1.7999996</v>
      </c>
      <c r="F4102" s="10">
        <v>0.9316586</v>
      </c>
      <c r="G4102" s="10">
        <v>1.0073453000000001</v>
      </c>
    </row>
    <row r="4103" spans="2:7" ht="12" thickBot="1" x14ac:dyDescent="0.25">
      <c r="B4103" s="213"/>
      <c r="C4103" s="10">
        <v>170.791666666667</v>
      </c>
      <c r="D4103" s="10">
        <v>1.689068</v>
      </c>
      <c r="E4103" s="10">
        <v>1.8604466</v>
      </c>
      <c r="F4103" s="10">
        <v>0.9666804</v>
      </c>
      <c r="G4103" s="10">
        <v>1.0490108</v>
      </c>
    </row>
    <row r="4104" spans="2:7" ht="12" thickBot="1" x14ac:dyDescent="0.25">
      <c r="B4104" s="213"/>
      <c r="C4104" s="10">
        <v>170.833333333334</v>
      </c>
      <c r="D4104" s="10">
        <v>1.5973520000000001</v>
      </c>
      <c r="E4104" s="10">
        <v>1.7773809</v>
      </c>
      <c r="F4104" s="10">
        <v>0.9209908</v>
      </c>
      <c r="G4104" s="10">
        <v>0.99595619999999996</v>
      </c>
    </row>
    <row r="4105" spans="2:7" ht="12" thickBot="1" x14ac:dyDescent="0.25">
      <c r="B4105" s="213"/>
      <c r="C4105" s="10">
        <v>170.875</v>
      </c>
      <c r="D4105" s="10">
        <v>1.4707858</v>
      </c>
      <c r="E4105" s="10">
        <v>1.6566065999999999</v>
      </c>
      <c r="F4105" s="10">
        <v>0.83747959999999999</v>
      </c>
      <c r="G4105" s="10">
        <v>0.91539930000000003</v>
      </c>
    </row>
    <row r="4106" spans="2:7" ht="12" thickBot="1" x14ac:dyDescent="0.25">
      <c r="B4106" s="213"/>
      <c r="C4106" s="10">
        <v>170.916666666667</v>
      </c>
      <c r="D4106" s="10">
        <v>1.4085901000000001</v>
      </c>
      <c r="E4106" s="10">
        <v>1.6063723000000001</v>
      </c>
      <c r="F4106" s="10">
        <v>0.79949930000000002</v>
      </c>
      <c r="G4106" s="10">
        <v>0.87979390000000002</v>
      </c>
    </row>
    <row r="4107" spans="2:7" ht="12" thickBot="1" x14ac:dyDescent="0.25">
      <c r="B4107" s="213"/>
      <c r="C4107" s="10">
        <v>170.958333333334</v>
      </c>
      <c r="D4107" s="10">
        <v>1.2248201999999999</v>
      </c>
      <c r="E4107" s="10">
        <v>1.3860209999999999</v>
      </c>
      <c r="F4107" s="10">
        <v>0.7116053</v>
      </c>
      <c r="G4107" s="10">
        <v>0.78175720000000004</v>
      </c>
    </row>
    <row r="4108" spans="2:7" ht="12" thickBot="1" x14ac:dyDescent="0.25">
      <c r="B4108" s="213"/>
      <c r="C4108" s="10">
        <v>171</v>
      </c>
      <c r="D4108" s="10">
        <v>0.99099369999999998</v>
      </c>
      <c r="E4108" s="10">
        <v>1.1095093</v>
      </c>
      <c r="F4108" s="10">
        <v>0.59052519999999997</v>
      </c>
      <c r="G4108" s="10">
        <v>0.64351829999999999</v>
      </c>
    </row>
    <row r="4109" spans="2:7" ht="12" thickBot="1" x14ac:dyDescent="0.25">
      <c r="B4109" s="213">
        <v>41446</v>
      </c>
      <c r="C4109" s="10">
        <v>171.041666666667</v>
      </c>
      <c r="D4109" s="10">
        <v>0.81163490000000005</v>
      </c>
      <c r="E4109" s="10">
        <v>0.90192329999999998</v>
      </c>
      <c r="F4109" s="10">
        <v>0.4854002</v>
      </c>
      <c r="G4109" s="10">
        <v>0.52555450000000004</v>
      </c>
    </row>
    <row r="4110" spans="2:7" ht="12" thickBot="1" x14ac:dyDescent="0.25">
      <c r="B4110" s="213"/>
      <c r="C4110" s="10">
        <v>171.083333333334</v>
      </c>
      <c r="D4110" s="10">
        <v>0.70532410000000001</v>
      </c>
      <c r="E4110" s="10">
        <v>0.78160209999999997</v>
      </c>
      <c r="F4110" s="10">
        <v>0.41379759999999999</v>
      </c>
      <c r="G4110" s="10">
        <v>0.4416023</v>
      </c>
    </row>
    <row r="4111" spans="2:7" ht="12" thickBot="1" x14ac:dyDescent="0.25">
      <c r="B4111" s="213"/>
      <c r="C4111" s="10">
        <v>171.125</v>
      </c>
      <c r="D4111" s="10">
        <v>0.6440342</v>
      </c>
      <c r="E4111" s="10">
        <v>0.71603269999999997</v>
      </c>
      <c r="F4111" s="10">
        <v>0.36645539999999999</v>
      </c>
      <c r="G4111" s="10">
        <v>0.3886732</v>
      </c>
    </row>
    <row r="4112" spans="2:7" ht="12" thickBot="1" x14ac:dyDescent="0.25">
      <c r="B4112" s="213"/>
      <c r="C4112" s="10">
        <v>171.166666666667</v>
      </c>
      <c r="D4112" s="10">
        <v>0.61107060000000002</v>
      </c>
      <c r="E4112" s="10">
        <v>0.69008130000000001</v>
      </c>
      <c r="F4112" s="10">
        <v>0.33791860000000001</v>
      </c>
      <c r="G4112" s="10">
        <v>0.35610320000000001</v>
      </c>
    </row>
    <row r="4113" spans="2:7" ht="12" thickBot="1" x14ac:dyDescent="0.25">
      <c r="B4113" s="213"/>
      <c r="C4113" s="10">
        <v>171.208333333334</v>
      </c>
      <c r="D4113" s="10">
        <v>0.60399789999999998</v>
      </c>
      <c r="E4113" s="10">
        <v>0.70545659999999999</v>
      </c>
      <c r="F4113" s="10">
        <v>0.32258819999999999</v>
      </c>
      <c r="G4113" s="10">
        <v>0.34572209999999998</v>
      </c>
    </row>
    <row r="4114" spans="2:7" ht="12" thickBot="1" x14ac:dyDescent="0.25">
      <c r="B4114" s="213"/>
      <c r="C4114" s="10">
        <v>171.25</v>
      </c>
      <c r="D4114" s="10">
        <v>0.63329519999999995</v>
      </c>
      <c r="E4114" s="10">
        <v>0.79006889999999996</v>
      </c>
      <c r="F4114" s="10">
        <v>0.32736419999999999</v>
      </c>
      <c r="G4114" s="10">
        <v>0.36786590000000002</v>
      </c>
    </row>
    <row r="4115" spans="2:7" ht="12" thickBot="1" x14ac:dyDescent="0.25">
      <c r="B4115" s="213"/>
      <c r="C4115" s="10">
        <v>171.291666666667</v>
      </c>
      <c r="D4115" s="10">
        <v>0.69325479999999995</v>
      </c>
      <c r="E4115" s="10">
        <v>0.92838229999999999</v>
      </c>
      <c r="F4115" s="10">
        <v>0.35436190000000001</v>
      </c>
      <c r="G4115" s="10">
        <v>0.42464639999999998</v>
      </c>
    </row>
    <row r="4116" spans="2:7" ht="12" thickBot="1" x14ac:dyDescent="0.25">
      <c r="B4116" s="213"/>
      <c r="C4116" s="10">
        <v>171.333333333334</v>
      </c>
      <c r="D4116" s="10">
        <v>0.75168599999999997</v>
      </c>
      <c r="E4116" s="10">
        <v>1.0189386</v>
      </c>
      <c r="F4116" s="10">
        <v>0.38615110000000002</v>
      </c>
      <c r="G4116" s="10">
        <v>0.46217029999999998</v>
      </c>
    </row>
    <row r="4117" spans="2:7" ht="12" thickBot="1" x14ac:dyDescent="0.25">
      <c r="B4117" s="213"/>
      <c r="C4117" s="10">
        <v>171.375</v>
      </c>
      <c r="D4117" s="10">
        <v>0.79007989999999995</v>
      </c>
      <c r="E4117" s="10">
        <v>1.0440248000000001</v>
      </c>
      <c r="F4117" s="10">
        <v>0.40742869999999998</v>
      </c>
      <c r="G4117" s="10">
        <v>0.4830585</v>
      </c>
    </row>
    <row r="4118" spans="2:7" ht="12" thickBot="1" x14ac:dyDescent="0.25">
      <c r="B4118" s="213"/>
      <c r="C4118" s="10">
        <v>171.416666666667</v>
      </c>
      <c r="D4118" s="10">
        <v>0.83336650000000001</v>
      </c>
      <c r="E4118" s="10">
        <v>1.0706728000000001</v>
      </c>
      <c r="F4118" s="10">
        <v>0.44158829999999999</v>
      </c>
      <c r="G4118" s="10">
        <v>0.51827029999999996</v>
      </c>
    </row>
    <row r="4119" spans="2:7" ht="12" thickBot="1" x14ac:dyDescent="0.25">
      <c r="B4119" s="213"/>
      <c r="C4119" s="10">
        <v>171.458333333334</v>
      </c>
      <c r="D4119" s="10">
        <v>0.89147209999999999</v>
      </c>
      <c r="E4119" s="10">
        <v>1.1133006999999999</v>
      </c>
      <c r="F4119" s="10">
        <v>0.48680380000000001</v>
      </c>
      <c r="G4119" s="10">
        <v>0.56337669999999995</v>
      </c>
    </row>
    <row r="4120" spans="2:7" ht="12" thickBot="1" x14ac:dyDescent="0.25">
      <c r="B4120" s="213"/>
      <c r="C4120" s="10">
        <v>171.5</v>
      </c>
      <c r="D4120" s="10">
        <v>0.96425369999999999</v>
      </c>
      <c r="E4120" s="10">
        <v>1.1791011</v>
      </c>
      <c r="F4120" s="10">
        <v>0.54118829999999996</v>
      </c>
      <c r="G4120" s="10">
        <v>0.62063539999999995</v>
      </c>
    </row>
    <row r="4121" spans="2:7" ht="12" thickBot="1" x14ac:dyDescent="0.25">
      <c r="B4121" s="213"/>
      <c r="C4121" s="10">
        <v>171.541666666667</v>
      </c>
      <c r="D4121" s="10">
        <v>1.0710101999999999</v>
      </c>
      <c r="E4121" s="10">
        <v>1.2708301</v>
      </c>
      <c r="F4121" s="10">
        <v>0.61753409999999997</v>
      </c>
      <c r="G4121" s="10">
        <v>0.69785430000000004</v>
      </c>
    </row>
    <row r="4122" spans="2:7" ht="12" thickBot="1" x14ac:dyDescent="0.25">
      <c r="B4122" s="213"/>
      <c r="C4122" s="10">
        <v>171.583333333334</v>
      </c>
      <c r="D4122" s="10">
        <v>1.2065991</v>
      </c>
      <c r="E4122" s="10">
        <v>1.3876124000000001</v>
      </c>
      <c r="F4122" s="10">
        <v>0.70092390000000004</v>
      </c>
      <c r="G4122" s="10">
        <v>0.77544239999999998</v>
      </c>
    </row>
    <row r="4123" spans="2:7" ht="12" thickBot="1" x14ac:dyDescent="0.25">
      <c r="B4123" s="213"/>
      <c r="C4123" s="10">
        <v>171.625</v>
      </c>
      <c r="D4123" s="10">
        <v>1.3733139000000001</v>
      </c>
      <c r="E4123" s="10">
        <v>1.5379236999999999</v>
      </c>
      <c r="F4123" s="10">
        <v>0.78799419999999998</v>
      </c>
      <c r="G4123" s="10">
        <v>0.853572</v>
      </c>
    </row>
    <row r="4124" spans="2:7" ht="12" thickBot="1" x14ac:dyDescent="0.25">
      <c r="B4124" s="213"/>
      <c r="C4124" s="10">
        <v>171.666666666667</v>
      </c>
      <c r="D4124" s="10">
        <v>1.5746009999999999</v>
      </c>
      <c r="E4124" s="10">
        <v>1.7281272999999999</v>
      </c>
      <c r="F4124" s="10">
        <v>0.88267629999999997</v>
      </c>
      <c r="G4124" s="10">
        <v>0.94581490000000001</v>
      </c>
    </row>
    <row r="4125" spans="2:7" ht="12" thickBot="1" x14ac:dyDescent="0.25">
      <c r="B4125" s="213"/>
      <c r="C4125" s="10">
        <v>171.708333333334</v>
      </c>
      <c r="D4125" s="10">
        <v>1.7680876000000001</v>
      </c>
      <c r="E4125" s="10">
        <v>1.9102151999999999</v>
      </c>
      <c r="F4125" s="10">
        <v>0.97361489999999995</v>
      </c>
      <c r="G4125" s="10">
        <v>1.0343252000000001</v>
      </c>
    </row>
    <row r="4126" spans="2:7" ht="12" thickBot="1" x14ac:dyDescent="0.25">
      <c r="B4126" s="213"/>
      <c r="C4126" s="10">
        <v>171.75</v>
      </c>
      <c r="D4126" s="10">
        <v>1.9122186999999999</v>
      </c>
      <c r="E4126" s="10">
        <v>2.0543882</v>
      </c>
      <c r="F4126" s="10">
        <v>1.0514246</v>
      </c>
      <c r="G4126" s="10">
        <v>1.1132321999999999</v>
      </c>
    </row>
    <row r="4127" spans="2:7" ht="12" thickBot="1" x14ac:dyDescent="0.25">
      <c r="B4127" s="213"/>
      <c r="C4127" s="10">
        <v>171.791666666667</v>
      </c>
      <c r="D4127" s="10">
        <v>1.9435538999999999</v>
      </c>
      <c r="E4127" s="10">
        <v>2.0822761999999999</v>
      </c>
      <c r="F4127" s="10">
        <v>1.0736037</v>
      </c>
      <c r="G4127" s="10">
        <v>1.1398330000000001</v>
      </c>
    </row>
    <row r="4128" spans="2:7" ht="12" thickBot="1" x14ac:dyDescent="0.25">
      <c r="B4128" s="213"/>
      <c r="C4128" s="10">
        <v>171.833333333334</v>
      </c>
      <c r="D4128" s="10">
        <v>1.8314649999999999</v>
      </c>
      <c r="E4128" s="10">
        <v>1.9647895</v>
      </c>
      <c r="F4128" s="10">
        <v>1.0223481999999999</v>
      </c>
      <c r="G4128" s="10">
        <v>1.0846391</v>
      </c>
    </row>
    <row r="4129" spans="2:7" ht="12" thickBot="1" x14ac:dyDescent="0.25">
      <c r="B4129" s="213"/>
      <c r="C4129" s="10">
        <v>171.875</v>
      </c>
      <c r="D4129" s="10">
        <v>1.6576982</v>
      </c>
      <c r="E4129" s="10">
        <v>1.7959759</v>
      </c>
      <c r="F4129" s="10">
        <v>0.93438160000000003</v>
      </c>
      <c r="G4129" s="10">
        <v>0.99641000000000002</v>
      </c>
    </row>
    <row r="4130" spans="2:7" ht="12" thickBot="1" x14ac:dyDescent="0.25">
      <c r="B4130" s="213"/>
      <c r="C4130" s="10">
        <v>171.916666666667</v>
      </c>
      <c r="D4130" s="10">
        <v>1.5529035</v>
      </c>
      <c r="E4130" s="10">
        <v>1.6899223000000001</v>
      </c>
      <c r="F4130" s="10">
        <v>0.87974989999999997</v>
      </c>
      <c r="G4130" s="10">
        <v>0.94222050000000002</v>
      </c>
    </row>
    <row r="4131" spans="2:7" ht="12" thickBot="1" x14ac:dyDescent="0.25">
      <c r="B4131" s="213"/>
      <c r="C4131" s="10">
        <v>171.958333333334</v>
      </c>
      <c r="D4131" s="10">
        <v>1.3553286</v>
      </c>
      <c r="E4131" s="10">
        <v>1.4759899999999999</v>
      </c>
      <c r="F4131" s="10">
        <v>0.78949930000000001</v>
      </c>
      <c r="G4131" s="10">
        <v>0.84380560000000004</v>
      </c>
    </row>
    <row r="4132" spans="2:7" ht="12" thickBot="1" x14ac:dyDescent="0.25">
      <c r="B4132" s="213"/>
      <c r="C4132" s="10">
        <v>172</v>
      </c>
      <c r="D4132" s="10">
        <v>1.1181763</v>
      </c>
      <c r="E4132" s="10">
        <v>1.2138754</v>
      </c>
      <c r="F4132" s="10">
        <v>0.67278919999999998</v>
      </c>
      <c r="G4132" s="10">
        <v>0.72001099999999996</v>
      </c>
    </row>
    <row r="4133" spans="2:7" ht="12" thickBot="1" x14ac:dyDescent="0.25">
      <c r="B4133" s="213">
        <v>41447</v>
      </c>
      <c r="C4133" s="10">
        <v>172.041666666667</v>
      </c>
      <c r="D4133" s="10">
        <v>0.91897660000000003</v>
      </c>
      <c r="E4133" s="10">
        <v>0.99270009999999997</v>
      </c>
      <c r="F4133" s="10">
        <v>0.56413769999999996</v>
      </c>
      <c r="G4133" s="10">
        <v>0.59859759999999995</v>
      </c>
    </row>
    <row r="4134" spans="2:7" ht="12" thickBot="1" x14ac:dyDescent="0.25">
      <c r="B4134" s="213"/>
      <c r="C4134" s="10">
        <v>172.083333333334</v>
      </c>
      <c r="D4134" s="10">
        <v>0.78229729999999997</v>
      </c>
      <c r="E4134" s="10">
        <v>0.84722509999999995</v>
      </c>
      <c r="F4134" s="10">
        <v>0.47835909999999998</v>
      </c>
      <c r="G4134" s="10">
        <v>0.50579240000000003</v>
      </c>
    </row>
    <row r="4135" spans="2:7" ht="12" thickBot="1" x14ac:dyDescent="0.25">
      <c r="B4135" s="213"/>
      <c r="C4135" s="10">
        <v>172.125</v>
      </c>
      <c r="D4135" s="10">
        <v>0.6987061</v>
      </c>
      <c r="E4135" s="10">
        <v>0.76469209999999999</v>
      </c>
      <c r="F4135" s="10">
        <v>0.41993320000000001</v>
      </c>
      <c r="G4135" s="10">
        <v>0.43888539999999998</v>
      </c>
    </row>
    <row r="4136" spans="2:7" ht="12" thickBot="1" x14ac:dyDescent="0.25">
      <c r="B4136" s="213"/>
      <c r="C4136" s="10">
        <v>172.166666666667</v>
      </c>
      <c r="D4136" s="10">
        <v>0.64961809999999998</v>
      </c>
      <c r="E4136" s="10">
        <v>0.71788370000000001</v>
      </c>
      <c r="F4136" s="10">
        <v>0.38036019999999998</v>
      </c>
      <c r="G4136" s="10">
        <v>0.3963894</v>
      </c>
    </row>
    <row r="4137" spans="2:7" ht="12" thickBot="1" x14ac:dyDescent="0.25">
      <c r="B4137" s="213"/>
      <c r="C4137" s="10">
        <v>172.208333333334</v>
      </c>
      <c r="D4137" s="10">
        <v>0.62535300000000005</v>
      </c>
      <c r="E4137" s="10">
        <v>0.70677040000000002</v>
      </c>
      <c r="F4137" s="10">
        <v>0.35207939999999999</v>
      </c>
      <c r="G4137" s="10">
        <v>0.36948399999999998</v>
      </c>
    </row>
    <row r="4138" spans="2:7" ht="12" thickBot="1" x14ac:dyDescent="0.25">
      <c r="B4138" s="213"/>
      <c r="C4138" s="10">
        <v>172.25</v>
      </c>
      <c r="D4138" s="10">
        <v>0.62791660000000005</v>
      </c>
      <c r="E4138" s="10">
        <v>0.73404080000000005</v>
      </c>
      <c r="F4138" s="10">
        <v>0.34022390000000002</v>
      </c>
      <c r="G4138" s="10">
        <v>0.36378779999999999</v>
      </c>
    </row>
    <row r="4139" spans="2:7" ht="12" thickBot="1" x14ac:dyDescent="0.25">
      <c r="B4139" s="213"/>
      <c r="C4139" s="10">
        <v>172.291666666667</v>
      </c>
      <c r="D4139" s="10">
        <v>0.66189759999999997</v>
      </c>
      <c r="E4139" s="10">
        <v>0.81965279999999996</v>
      </c>
      <c r="F4139" s="10">
        <v>0.34921639999999998</v>
      </c>
      <c r="G4139" s="10">
        <v>0.38600210000000001</v>
      </c>
    </row>
    <row r="4140" spans="2:7" ht="12" thickBot="1" x14ac:dyDescent="0.25">
      <c r="B4140" s="213"/>
      <c r="C4140" s="10">
        <v>172.333333333334</v>
      </c>
      <c r="D4140" s="10">
        <v>0.74271609999999999</v>
      </c>
      <c r="E4140" s="10">
        <v>0.95816420000000002</v>
      </c>
      <c r="F4140" s="10">
        <v>0.38878750000000001</v>
      </c>
      <c r="G4140" s="10">
        <v>0.44347569999999997</v>
      </c>
    </row>
    <row r="4141" spans="2:7" ht="12" thickBot="1" x14ac:dyDescent="0.25">
      <c r="B4141" s="213"/>
      <c r="C4141" s="10">
        <v>172.375</v>
      </c>
      <c r="D4141" s="10">
        <v>0.84535119999999997</v>
      </c>
      <c r="E4141" s="10">
        <v>1.1017110999999999</v>
      </c>
      <c r="F4141" s="10">
        <v>0.4535708</v>
      </c>
      <c r="G4141" s="10">
        <v>0.52365830000000002</v>
      </c>
    </row>
    <row r="4142" spans="2:7" ht="12" thickBot="1" x14ac:dyDescent="0.25">
      <c r="B4142" s="213"/>
      <c r="C4142" s="10">
        <v>172.416666666667</v>
      </c>
      <c r="D4142" s="10">
        <v>0.9428067</v>
      </c>
      <c r="E4142" s="10">
        <v>1.2078639</v>
      </c>
      <c r="F4142" s="10">
        <v>0.51837149999999999</v>
      </c>
      <c r="G4142" s="10">
        <v>0.60646460000000002</v>
      </c>
    </row>
    <row r="4143" spans="2:7" ht="12" thickBot="1" x14ac:dyDescent="0.25">
      <c r="B4143" s="213"/>
      <c r="C4143" s="10">
        <v>172.458333333334</v>
      </c>
      <c r="D4143" s="10">
        <v>1.0471832999999999</v>
      </c>
      <c r="E4143" s="10">
        <v>1.2999198999999999</v>
      </c>
      <c r="F4143" s="10">
        <v>0.59666140000000001</v>
      </c>
      <c r="G4143" s="10">
        <v>0.6855812</v>
      </c>
    </row>
    <row r="4144" spans="2:7" ht="12" thickBot="1" x14ac:dyDescent="0.25">
      <c r="B4144" s="213"/>
      <c r="C4144" s="10">
        <v>172.5</v>
      </c>
      <c r="D4144" s="10">
        <v>1.1834568000000001</v>
      </c>
      <c r="E4144" s="10">
        <v>1.4231054000000001</v>
      </c>
      <c r="F4144" s="10">
        <v>0.68760390000000005</v>
      </c>
      <c r="G4144" s="10">
        <v>0.77569719999999998</v>
      </c>
    </row>
    <row r="4145" spans="2:7" ht="12" thickBot="1" x14ac:dyDescent="0.25">
      <c r="B4145" s="213"/>
      <c r="C4145" s="10">
        <v>172.541666666667</v>
      </c>
      <c r="D4145" s="10">
        <v>1.3637269000000001</v>
      </c>
      <c r="E4145" s="10">
        <v>1.5842776000000001</v>
      </c>
      <c r="F4145" s="10">
        <v>0.79417850000000001</v>
      </c>
      <c r="G4145" s="10">
        <v>0.87605739999999999</v>
      </c>
    </row>
    <row r="4146" spans="2:7" ht="12" thickBot="1" x14ac:dyDescent="0.25">
      <c r="B4146" s="213"/>
      <c r="C4146" s="10">
        <v>172.583333333334</v>
      </c>
      <c r="D4146" s="10">
        <v>1.5927551</v>
      </c>
      <c r="E4146" s="10">
        <v>1.7747099</v>
      </c>
      <c r="F4146" s="10">
        <v>0.90653340000000004</v>
      </c>
      <c r="G4146" s="10">
        <v>0.98202310000000004</v>
      </c>
    </row>
    <row r="4147" spans="2:7" ht="12" thickBot="1" x14ac:dyDescent="0.25">
      <c r="B4147" s="213"/>
      <c r="C4147" s="10">
        <v>172.625</v>
      </c>
      <c r="D4147" s="10">
        <v>1.845561</v>
      </c>
      <c r="E4147" s="10">
        <v>2.0009939000000001</v>
      </c>
      <c r="F4147" s="10">
        <v>1.0217703</v>
      </c>
      <c r="G4147" s="10">
        <v>1.0879804</v>
      </c>
    </row>
    <row r="4148" spans="2:7" ht="12" thickBot="1" x14ac:dyDescent="0.25">
      <c r="B4148" s="213"/>
      <c r="C4148" s="10">
        <v>172.666666666667</v>
      </c>
      <c r="D4148" s="10">
        <v>2.0889236000000002</v>
      </c>
      <c r="E4148" s="10">
        <v>2.2194940000000001</v>
      </c>
      <c r="F4148" s="10">
        <v>1.1254236</v>
      </c>
      <c r="G4148" s="10">
        <v>1.1803636</v>
      </c>
    </row>
    <row r="4149" spans="2:7" ht="12" thickBot="1" x14ac:dyDescent="0.25">
      <c r="B4149" s="213"/>
      <c r="C4149" s="10">
        <v>172.708333333334</v>
      </c>
      <c r="D4149" s="10">
        <v>2.2766160000000002</v>
      </c>
      <c r="E4149" s="10">
        <v>2.3941794000000001</v>
      </c>
      <c r="F4149" s="10">
        <v>1.2045486999999999</v>
      </c>
      <c r="G4149" s="10">
        <v>1.2555722</v>
      </c>
    </row>
    <row r="4150" spans="2:7" ht="12" thickBot="1" x14ac:dyDescent="0.25">
      <c r="B4150" s="213"/>
      <c r="C4150" s="10">
        <v>172.75</v>
      </c>
      <c r="D4150" s="10">
        <v>2.3843268000000002</v>
      </c>
      <c r="E4150" s="10">
        <v>2.4842696000000002</v>
      </c>
      <c r="F4150" s="10">
        <v>1.255096</v>
      </c>
      <c r="G4150" s="10">
        <v>1.3004041</v>
      </c>
    </row>
    <row r="4151" spans="2:7" ht="12" thickBot="1" x14ac:dyDescent="0.25">
      <c r="B4151" s="213"/>
      <c r="C4151" s="10">
        <v>172.791666666667</v>
      </c>
      <c r="D4151" s="10">
        <v>2.3472111999999998</v>
      </c>
      <c r="E4151" s="10">
        <v>2.4382826999999998</v>
      </c>
      <c r="F4151" s="10">
        <v>1.2464082999999999</v>
      </c>
      <c r="G4151" s="10">
        <v>1.2823894</v>
      </c>
    </row>
    <row r="4152" spans="2:7" ht="12" thickBot="1" x14ac:dyDescent="0.25">
      <c r="B4152" s="213"/>
      <c r="C4152" s="10">
        <v>172.833333333334</v>
      </c>
      <c r="D4152" s="10">
        <v>2.1525609000000001</v>
      </c>
      <c r="E4152" s="10">
        <v>2.2526218</v>
      </c>
      <c r="F4152" s="10">
        <v>1.1585455</v>
      </c>
      <c r="G4152" s="10">
        <v>1.1998426</v>
      </c>
    </row>
    <row r="4153" spans="2:7" ht="12" thickBot="1" x14ac:dyDescent="0.25">
      <c r="B4153" s="213"/>
      <c r="C4153" s="10">
        <v>172.875</v>
      </c>
      <c r="D4153" s="10">
        <v>1.8956766</v>
      </c>
      <c r="E4153" s="10">
        <v>2.0081422999999998</v>
      </c>
      <c r="F4153" s="10">
        <v>1.0387923999999999</v>
      </c>
      <c r="G4153" s="10">
        <v>1.0845454000000001</v>
      </c>
    </row>
    <row r="4154" spans="2:7" ht="12" thickBot="1" x14ac:dyDescent="0.25">
      <c r="B4154" s="213"/>
      <c r="C4154" s="10">
        <v>172.916666666667</v>
      </c>
      <c r="D4154" s="10">
        <v>1.7218644000000001</v>
      </c>
      <c r="E4154" s="10">
        <v>1.848176</v>
      </c>
      <c r="F4154" s="10">
        <v>0.95710200000000001</v>
      </c>
      <c r="G4154" s="10">
        <v>1.0055018</v>
      </c>
    </row>
    <row r="4155" spans="2:7" ht="12" thickBot="1" x14ac:dyDescent="0.25">
      <c r="B4155" s="213"/>
      <c r="C4155" s="10">
        <v>172.958333333334</v>
      </c>
      <c r="D4155" s="10">
        <v>1.4808956</v>
      </c>
      <c r="E4155" s="10">
        <v>1.5966267000000001</v>
      </c>
      <c r="F4155" s="10">
        <v>0.85884709999999997</v>
      </c>
      <c r="G4155" s="10">
        <v>0.89431430000000001</v>
      </c>
    </row>
    <row r="4156" spans="2:7" ht="12" thickBot="1" x14ac:dyDescent="0.25">
      <c r="B4156" s="213"/>
      <c r="C4156" s="10">
        <v>173</v>
      </c>
      <c r="D4156" s="10">
        <v>1.2227134</v>
      </c>
      <c r="E4156" s="10">
        <v>1.3156505000000001</v>
      </c>
      <c r="F4156" s="10">
        <v>0.73531080000000004</v>
      </c>
      <c r="G4156" s="10">
        <v>0.77007210000000004</v>
      </c>
    </row>
    <row r="4157" spans="2:7" ht="12" thickBot="1" x14ac:dyDescent="0.25">
      <c r="B4157" s="213">
        <v>41448</v>
      </c>
      <c r="C4157" s="10">
        <v>173.041666666667</v>
      </c>
      <c r="D4157" s="10">
        <v>1.0038494</v>
      </c>
      <c r="E4157" s="10">
        <v>1.0751651</v>
      </c>
      <c r="F4157" s="10">
        <v>0.61842439999999999</v>
      </c>
      <c r="G4157" s="10">
        <v>0.64815149999999999</v>
      </c>
    </row>
    <row r="4158" spans="2:7" ht="12" thickBot="1" x14ac:dyDescent="0.25">
      <c r="B4158" s="213"/>
      <c r="C4158" s="10">
        <v>173.083333333334</v>
      </c>
      <c r="D4158" s="10">
        <v>0.84811449999999999</v>
      </c>
      <c r="E4158" s="10">
        <v>0.90907519999999997</v>
      </c>
      <c r="F4158" s="10">
        <v>0.52485119999999996</v>
      </c>
      <c r="G4158" s="10">
        <v>0.54568289999999997</v>
      </c>
    </row>
    <row r="4159" spans="2:7" ht="12" thickBot="1" x14ac:dyDescent="0.25">
      <c r="B4159" s="213"/>
      <c r="C4159" s="10">
        <v>173.125</v>
      </c>
      <c r="D4159" s="10">
        <v>0.75076430000000005</v>
      </c>
      <c r="E4159" s="10">
        <v>0.8134728</v>
      </c>
      <c r="F4159" s="10">
        <v>0.4589665</v>
      </c>
      <c r="G4159" s="10">
        <v>0.47623189999999999</v>
      </c>
    </row>
    <row r="4160" spans="2:7" ht="12" thickBot="1" x14ac:dyDescent="0.25">
      <c r="B4160" s="213"/>
      <c r="C4160" s="10">
        <v>173.166666666667</v>
      </c>
      <c r="D4160" s="10">
        <v>0.69031120000000001</v>
      </c>
      <c r="E4160" s="10">
        <v>0.75572669999999997</v>
      </c>
      <c r="F4160" s="10">
        <v>0.41243200000000002</v>
      </c>
      <c r="G4160" s="10">
        <v>0.4256625</v>
      </c>
    </row>
    <row r="4161" spans="2:7" ht="12" thickBot="1" x14ac:dyDescent="0.25">
      <c r="B4161" s="213"/>
      <c r="C4161" s="10">
        <v>173.208333333334</v>
      </c>
      <c r="D4161" s="10">
        <v>0.65586140000000004</v>
      </c>
      <c r="E4161" s="10">
        <v>0.73164439999999997</v>
      </c>
      <c r="F4161" s="10">
        <v>0.3772471</v>
      </c>
      <c r="G4161" s="10">
        <v>0.3899878</v>
      </c>
    </row>
    <row r="4162" spans="2:7" ht="12" thickBot="1" x14ac:dyDescent="0.25">
      <c r="B4162" s="213"/>
      <c r="C4162" s="10">
        <v>173.25</v>
      </c>
      <c r="D4162" s="10">
        <v>0.64582729999999999</v>
      </c>
      <c r="E4162" s="10">
        <v>0.74399769999999998</v>
      </c>
      <c r="F4162" s="10">
        <v>0.3590699</v>
      </c>
      <c r="G4162" s="10">
        <v>0.37548710000000002</v>
      </c>
    </row>
    <row r="4163" spans="2:7" ht="12" thickBot="1" x14ac:dyDescent="0.25">
      <c r="B4163" s="213"/>
      <c r="C4163" s="10">
        <v>173.291666666667</v>
      </c>
      <c r="D4163" s="10">
        <v>0.66758530000000005</v>
      </c>
      <c r="E4163" s="10">
        <v>0.80720720000000001</v>
      </c>
      <c r="F4163" s="10">
        <v>0.36152030000000002</v>
      </c>
      <c r="G4163" s="10">
        <v>0.38746710000000001</v>
      </c>
    </row>
    <row r="4164" spans="2:7" ht="12" thickBot="1" x14ac:dyDescent="0.25">
      <c r="B4164" s="213"/>
      <c r="C4164" s="10">
        <v>173.333333333334</v>
      </c>
      <c r="D4164" s="10">
        <v>0.73507670000000003</v>
      </c>
      <c r="E4164" s="10">
        <v>0.92671630000000005</v>
      </c>
      <c r="F4164" s="10">
        <v>0.38581070000000001</v>
      </c>
      <c r="G4164" s="10">
        <v>0.43272250000000001</v>
      </c>
    </row>
    <row r="4165" spans="2:7" ht="12" thickBot="1" x14ac:dyDescent="0.25">
      <c r="B4165" s="213"/>
      <c r="C4165" s="10">
        <v>173.375</v>
      </c>
      <c r="D4165" s="10">
        <v>0.82513309999999995</v>
      </c>
      <c r="E4165" s="10">
        <v>1.0742845000000001</v>
      </c>
      <c r="F4165" s="10">
        <v>0.42662299999999997</v>
      </c>
      <c r="G4165" s="10">
        <v>0.49719659999999999</v>
      </c>
    </row>
    <row r="4166" spans="2:7" ht="12" thickBot="1" x14ac:dyDescent="0.25">
      <c r="B4166" s="213"/>
      <c r="C4166" s="10">
        <v>173.416666666667</v>
      </c>
      <c r="D4166" s="10">
        <v>0.90410420000000002</v>
      </c>
      <c r="E4166" s="10">
        <v>1.1793864000000001</v>
      </c>
      <c r="F4166" s="10">
        <v>0.47547499999999998</v>
      </c>
      <c r="G4166" s="10">
        <v>0.5669613</v>
      </c>
    </row>
    <row r="4167" spans="2:7" ht="12" thickBot="1" x14ac:dyDescent="0.25">
      <c r="B4167" s="213"/>
      <c r="C4167" s="10">
        <v>173.458333333334</v>
      </c>
      <c r="D4167" s="10">
        <v>0.96691950000000004</v>
      </c>
      <c r="E4167" s="10">
        <v>1.2479218999999999</v>
      </c>
      <c r="F4167" s="10">
        <v>0.51075599999999999</v>
      </c>
      <c r="G4167" s="10">
        <v>0.61354739999999997</v>
      </c>
    </row>
    <row r="4168" spans="2:7" ht="12" thickBot="1" x14ac:dyDescent="0.25">
      <c r="B4168" s="213"/>
      <c r="C4168" s="10">
        <v>173.5</v>
      </c>
      <c r="D4168" s="10">
        <v>0.9982742</v>
      </c>
      <c r="E4168" s="10">
        <v>1.2696471</v>
      </c>
      <c r="F4168" s="10">
        <v>0.52367339999999996</v>
      </c>
      <c r="G4168" s="10">
        <v>0.63258970000000003</v>
      </c>
    </row>
    <row r="4169" spans="2:7" ht="12" thickBot="1" x14ac:dyDescent="0.25">
      <c r="B4169" s="213"/>
      <c r="C4169" s="10">
        <v>173.541666666667</v>
      </c>
      <c r="D4169" s="10">
        <v>1.0139849999999999</v>
      </c>
      <c r="E4169" s="10">
        <v>1.2741141</v>
      </c>
      <c r="F4169" s="10">
        <v>0.53897790000000001</v>
      </c>
      <c r="G4169" s="10">
        <v>0.64617440000000004</v>
      </c>
    </row>
    <row r="4170" spans="2:7" ht="12" thickBot="1" x14ac:dyDescent="0.25">
      <c r="B4170" s="213"/>
      <c r="C4170" s="10">
        <v>173.583333333334</v>
      </c>
      <c r="D4170" s="10">
        <v>1.0320807999999999</v>
      </c>
      <c r="E4170" s="10">
        <v>1.2726571</v>
      </c>
      <c r="F4170" s="10">
        <v>0.56863379999999997</v>
      </c>
      <c r="G4170" s="10">
        <v>0.66824519999999998</v>
      </c>
    </row>
    <row r="4171" spans="2:7" ht="12" thickBot="1" x14ac:dyDescent="0.25">
      <c r="B4171" s="213"/>
      <c r="C4171" s="10">
        <v>173.625</v>
      </c>
      <c r="D4171" s="10">
        <v>1.0672233</v>
      </c>
      <c r="E4171" s="10">
        <v>1.2873957</v>
      </c>
      <c r="F4171" s="10">
        <v>0.60654719999999995</v>
      </c>
      <c r="G4171" s="10">
        <v>0.70083470000000003</v>
      </c>
    </row>
    <row r="4172" spans="2:7" ht="12" thickBot="1" x14ac:dyDescent="0.25">
      <c r="B4172" s="213"/>
      <c r="C4172" s="10">
        <v>173.666666666667</v>
      </c>
      <c r="D4172" s="10">
        <v>1.1194831000000001</v>
      </c>
      <c r="E4172" s="10">
        <v>1.3258715999999999</v>
      </c>
      <c r="F4172" s="10">
        <v>0.64025489999999996</v>
      </c>
      <c r="G4172" s="10">
        <v>0.73070369999999996</v>
      </c>
    </row>
    <row r="4173" spans="2:7" ht="12" thickBot="1" x14ac:dyDescent="0.25">
      <c r="B4173" s="213"/>
      <c r="C4173" s="10">
        <v>173.708333333334</v>
      </c>
      <c r="D4173" s="10">
        <v>1.1559642000000001</v>
      </c>
      <c r="E4173" s="10">
        <v>1.3758812</v>
      </c>
      <c r="F4173" s="10">
        <v>0.66698840000000004</v>
      </c>
      <c r="G4173" s="10">
        <v>0.76374120000000001</v>
      </c>
    </row>
    <row r="4174" spans="2:7" ht="12" thickBot="1" x14ac:dyDescent="0.25">
      <c r="B4174" s="213"/>
      <c r="C4174" s="10">
        <v>173.75</v>
      </c>
      <c r="D4174" s="10">
        <v>1.1850482</v>
      </c>
      <c r="E4174" s="10">
        <v>1.4229555</v>
      </c>
      <c r="F4174" s="10">
        <v>0.68435230000000002</v>
      </c>
      <c r="G4174" s="10">
        <v>0.78986069999999997</v>
      </c>
    </row>
    <row r="4175" spans="2:7" ht="12" thickBot="1" x14ac:dyDescent="0.25">
      <c r="B4175" s="213"/>
      <c r="C4175" s="10">
        <v>173.791666666667</v>
      </c>
      <c r="D4175" s="10">
        <v>1.1951909000000001</v>
      </c>
      <c r="E4175" s="10">
        <v>1.4468041</v>
      </c>
      <c r="F4175" s="10">
        <v>0.68522689999999997</v>
      </c>
      <c r="G4175" s="10">
        <v>0.79058580000000001</v>
      </c>
    </row>
    <row r="4176" spans="2:7" ht="12" thickBot="1" x14ac:dyDescent="0.25">
      <c r="B4176" s="213"/>
      <c r="C4176" s="10">
        <v>173.833333333334</v>
      </c>
      <c r="D4176" s="10">
        <v>1.1939074000000001</v>
      </c>
      <c r="E4176" s="10">
        <v>1.4399554999999999</v>
      </c>
      <c r="F4176" s="10">
        <v>0.68433699999999997</v>
      </c>
      <c r="G4176" s="10">
        <v>0.78569639999999996</v>
      </c>
    </row>
    <row r="4177" spans="2:7" ht="12" thickBot="1" x14ac:dyDescent="0.25">
      <c r="B4177" s="213"/>
      <c r="C4177" s="10">
        <v>173.875</v>
      </c>
      <c r="D4177" s="10">
        <v>1.2172969</v>
      </c>
      <c r="E4177" s="10">
        <v>1.4488243000000001</v>
      </c>
      <c r="F4177" s="10">
        <v>0.68699639999999995</v>
      </c>
      <c r="G4177" s="10">
        <v>0.77831709999999998</v>
      </c>
    </row>
    <row r="4178" spans="2:7" ht="12" thickBot="1" x14ac:dyDescent="0.25">
      <c r="B4178" s="213"/>
      <c r="C4178" s="10">
        <v>173.916666666667</v>
      </c>
      <c r="D4178" s="10">
        <v>1.2310224000000001</v>
      </c>
      <c r="E4178" s="10">
        <v>1.4396742</v>
      </c>
      <c r="F4178" s="10">
        <v>0.68997390000000003</v>
      </c>
      <c r="G4178" s="10">
        <v>0.77279659999999994</v>
      </c>
    </row>
    <row r="4179" spans="2:7" ht="12" thickBot="1" x14ac:dyDescent="0.25">
      <c r="B4179" s="213"/>
      <c r="C4179" s="10">
        <v>173.958333333334</v>
      </c>
      <c r="D4179" s="10">
        <v>1.1055827</v>
      </c>
      <c r="E4179" s="10">
        <v>1.2697669</v>
      </c>
      <c r="F4179" s="10">
        <v>0.63287380000000004</v>
      </c>
      <c r="G4179" s="10">
        <v>0.7046907</v>
      </c>
    </row>
    <row r="4180" spans="2:7" ht="12" thickBot="1" x14ac:dyDescent="0.25">
      <c r="B4180" s="213"/>
      <c r="C4180" s="10">
        <v>174</v>
      </c>
      <c r="D4180" s="10">
        <v>0.91677690000000001</v>
      </c>
      <c r="E4180" s="10">
        <v>1.0383865000000001</v>
      </c>
      <c r="F4180" s="10">
        <v>0.5422129</v>
      </c>
      <c r="G4180" s="10">
        <v>0.59897920000000004</v>
      </c>
    </row>
    <row r="4181" spans="2:7" ht="12" thickBot="1" x14ac:dyDescent="0.25">
      <c r="B4181" s="213">
        <v>41449</v>
      </c>
      <c r="C4181" s="10">
        <v>174.041666666667</v>
      </c>
      <c r="D4181" s="10">
        <v>0.76947489999999996</v>
      </c>
      <c r="E4181" s="10">
        <v>0.86784410000000001</v>
      </c>
      <c r="F4181" s="10">
        <v>0.45801609999999998</v>
      </c>
      <c r="G4181" s="10">
        <v>0.50256599999999996</v>
      </c>
    </row>
    <row r="4182" spans="2:7" ht="12" thickBot="1" x14ac:dyDescent="0.25">
      <c r="B4182" s="213"/>
      <c r="C4182" s="10">
        <v>174.083333333334</v>
      </c>
      <c r="D4182" s="10">
        <v>0.68041600000000002</v>
      </c>
      <c r="E4182" s="10">
        <v>0.76330799999999999</v>
      </c>
      <c r="F4182" s="10">
        <v>0.39677319999999999</v>
      </c>
      <c r="G4182" s="10">
        <v>0.42893720000000002</v>
      </c>
    </row>
    <row r="4183" spans="2:7" ht="12" thickBot="1" x14ac:dyDescent="0.25">
      <c r="B4183" s="213"/>
      <c r="C4183" s="10">
        <v>174.125</v>
      </c>
      <c r="D4183" s="10">
        <v>0.62988670000000002</v>
      </c>
      <c r="E4183" s="10">
        <v>0.70739059999999998</v>
      </c>
      <c r="F4183" s="10">
        <v>0.35782550000000002</v>
      </c>
      <c r="G4183" s="10">
        <v>0.38408379999999998</v>
      </c>
    </row>
    <row r="4184" spans="2:7" ht="12" thickBot="1" x14ac:dyDescent="0.25">
      <c r="B4184" s="213"/>
      <c r="C4184" s="10">
        <v>174.166666666667</v>
      </c>
      <c r="D4184" s="10">
        <v>0.60486010000000001</v>
      </c>
      <c r="E4184" s="10">
        <v>0.68767659999999997</v>
      </c>
      <c r="F4184" s="10">
        <v>0.33474340000000002</v>
      </c>
      <c r="G4184" s="10">
        <v>0.35934280000000002</v>
      </c>
    </row>
    <row r="4185" spans="2:7" ht="12" thickBot="1" x14ac:dyDescent="0.25">
      <c r="B4185" s="213"/>
      <c r="C4185" s="10">
        <v>174.208333333334</v>
      </c>
      <c r="D4185" s="10">
        <v>0.60353279999999998</v>
      </c>
      <c r="E4185" s="10">
        <v>0.70540910000000001</v>
      </c>
      <c r="F4185" s="10">
        <v>0.32495249999999998</v>
      </c>
      <c r="G4185" s="10">
        <v>0.35225400000000001</v>
      </c>
    </row>
    <row r="4186" spans="2:7" ht="12" thickBot="1" x14ac:dyDescent="0.25">
      <c r="B4186" s="213"/>
      <c r="C4186" s="10">
        <v>174.25</v>
      </c>
      <c r="D4186" s="10">
        <v>0.63742829999999995</v>
      </c>
      <c r="E4186" s="10">
        <v>0.78864639999999997</v>
      </c>
      <c r="F4186" s="10">
        <v>0.33147880000000002</v>
      </c>
      <c r="G4186" s="10">
        <v>0.37423079999999997</v>
      </c>
    </row>
    <row r="4187" spans="2:7" ht="12" thickBot="1" x14ac:dyDescent="0.25">
      <c r="B4187" s="213"/>
      <c r="C4187" s="10">
        <v>174.291666666667</v>
      </c>
      <c r="D4187" s="10">
        <v>0.7045342</v>
      </c>
      <c r="E4187" s="10">
        <v>0.92908539999999995</v>
      </c>
      <c r="F4187" s="10">
        <v>0.35977710000000002</v>
      </c>
      <c r="G4187" s="10">
        <v>0.42949619999999999</v>
      </c>
    </row>
    <row r="4188" spans="2:7" ht="12" thickBot="1" x14ac:dyDescent="0.25">
      <c r="B4188" s="213"/>
      <c r="C4188" s="10">
        <v>174.333333333334</v>
      </c>
      <c r="D4188" s="10">
        <v>0.7623354</v>
      </c>
      <c r="E4188" s="10">
        <v>1.0138058000000001</v>
      </c>
      <c r="F4188" s="10">
        <v>0.38285530000000001</v>
      </c>
      <c r="G4188" s="10">
        <v>0.46269120000000002</v>
      </c>
    </row>
    <row r="4189" spans="2:7" ht="12" thickBot="1" x14ac:dyDescent="0.25">
      <c r="B4189" s="213"/>
      <c r="C4189" s="10">
        <v>174.375</v>
      </c>
      <c r="D4189" s="10">
        <v>0.78996549999999999</v>
      </c>
      <c r="E4189" s="10">
        <v>1.0299265</v>
      </c>
      <c r="F4189" s="10">
        <v>0.38532729999999998</v>
      </c>
      <c r="G4189" s="10">
        <v>0.45823520000000001</v>
      </c>
    </row>
    <row r="4190" spans="2:7" ht="12" thickBot="1" x14ac:dyDescent="0.25">
      <c r="B4190" s="213"/>
      <c r="C4190" s="10">
        <v>174.416666666667</v>
      </c>
      <c r="D4190" s="10">
        <v>0.81805419999999995</v>
      </c>
      <c r="E4190" s="10">
        <v>1.0536091999999999</v>
      </c>
      <c r="F4190" s="10">
        <v>0.39997339999999998</v>
      </c>
      <c r="G4190" s="10">
        <v>0.4743559</v>
      </c>
    </row>
    <row r="4191" spans="2:7" ht="12" thickBot="1" x14ac:dyDescent="0.25">
      <c r="B4191" s="213"/>
      <c r="C4191" s="10">
        <v>174.458333333334</v>
      </c>
      <c r="D4191" s="10">
        <v>0.85370460000000004</v>
      </c>
      <c r="E4191" s="10">
        <v>1.0895771999999999</v>
      </c>
      <c r="F4191" s="10">
        <v>0.42438710000000002</v>
      </c>
      <c r="G4191" s="10">
        <v>0.50499300000000003</v>
      </c>
    </row>
    <row r="4192" spans="2:7" ht="12" thickBot="1" x14ac:dyDescent="0.25">
      <c r="B4192" s="213"/>
      <c r="C4192" s="10">
        <v>174.5</v>
      </c>
      <c r="D4192" s="10">
        <v>0.87903370000000003</v>
      </c>
      <c r="E4192" s="10">
        <v>1.1090329000000001</v>
      </c>
      <c r="F4192" s="10">
        <v>0.44769340000000002</v>
      </c>
      <c r="G4192" s="10">
        <v>0.53475249999999996</v>
      </c>
    </row>
    <row r="4193" spans="2:7" ht="12" thickBot="1" x14ac:dyDescent="0.25">
      <c r="B4193" s="213"/>
      <c r="C4193" s="10">
        <v>174.541666666667</v>
      </c>
      <c r="D4193" s="10">
        <v>0.89856130000000001</v>
      </c>
      <c r="E4193" s="10">
        <v>1.1213793999999999</v>
      </c>
      <c r="F4193" s="10">
        <v>0.46946569999999999</v>
      </c>
      <c r="G4193" s="10">
        <v>0.56182869999999996</v>
      </c>
    </row>
    <row r="4194" spans="2:7" ht="12" thickBot="1" x14ac:dyDescent="0.25">
      <c r="B4194" s="213"/>
      <c r="C4194" s="10">
        <v>174.583333333334</v>
      </c>
      <c r="D4194" s="10">
        <v>0.90102629999999995</v>
      </c>
      <c r="E4194" s="10">
        <v>1.1112264000000001</v>
      </c>
      <c r="F4194" s="10">
        <v>0.47671279999999999</v>
      </c>
      <c r="G4194" s="10">
        <v>0.56385779999999996</v>
      </c>
    </row>
    <row r="4195" spans="2:7" ht="12" thickBot="1" x14ac:dyDescent="0.25">
      <c r="B4195" s="213"/>
      <c r="C4195" s="10">
        <v>174.625</v>
      </c>
      <c r="D4195" s="10">
        <v>0.88876120000000003</v>
      </c>
      <c r="E4195" s="10">
        <v>1.0868325999999999</v>
      </c>
      <c r="F4195" s="10">
        <v>0.47617510000000002</v>
      </c>
      <c r="G4195" s="10">
        <v>0.56083769999999999</v>
      </c>
    </row>
    <row r="4196" spans="2:7" ht="12" thickBot="1" x14ac:dyDescent="0.25">
      <c r="B4196" s="213"/>
      <c r="C4196" s="10">
        <v>174.666666666667</v>
      </c>
      <c r="D4196" s="10">
        <v>0.89117519999999995</v>
      </c>
      <c r="E4196" s="10">
        <v>1.0977798999999999</v>
      </c>
      <c r="F4196" s="10">
        <v>0.484406</v>
      </c>
      <c r="G4196" s="10">
        <v>0.57426049999999995</v>
      </c>
    </row>
    <row r="4197" spans="2:7" ht="12" thickBot="1" x14ac:dyDescent="0.25">
      <c r="B4197" s="213"/>
      <c r="C4197" s="10">
        <v>174.708333333334</v>
      </c>
      <c r="D4197" s="10">
        <v>0.93015680000000001</v>
      </c>
      <c r="E4197" s="10">
        <v>1.1560052000000001</v>
      </c>
      <c r="F4197" s="10">
        <v>0.50823960000000001</v>
      </c>
      <c r="G4197" s="10">
        <v>0.60956589999999999</v>
      </c>
    </row>
    <row r="4198" spans="2:7" ht="12" thickBot="1" x14ac:dyDescent="0.25">
      <c r="B4198" s="213"/>
      <c r="C4198" s="10">
        <v>174.75</v>
      </c>
      <c r="D4198" s="10">
        <v>1.0013662000000001</v>
      </c>
      <c r="E4198" s="10">
        <v>1.2632222</v>
      </c>
      <c r="F4198" s="10">
        <v>0.5509773</v>
      </c>
      <c r="G4198" s="10">
        <v>0.66598809999999997</v>
      </c>
    </row>
    <row r="4199" spans="2:7" ht="12" thickBot="1" x14ac:dyDescent="0.25">
      <c r="B4199" s="213"/>
      <c r="C4199" s="10">
        <v>174.791666666667</v>
      </c>
      <c r="D4199" s="10">
        <v>1.0501425</v>
      </c>
      <c r="E4199" s="10">
        <v>1.335072</v>
      </c>
      <c r="F4199" s="10">
        <v>0.59478850000000005</v>
      </c>
      <c r="G4199" s="10">
        <v>0.70958180000000004</v>
      </c>
    </row>
    <row r="4200" spans="2:7" ht="12" thickBot="1" x14ac:dyDescent="0.25">
      <c r="B4200" s="213"/>
      <c r="C4200" s="10">
        <v>174.833333333334</v>
      </c>
      <c r="D4200" s="10">
        <v>1.0849888999999999</v>
      </c>
      <c r="E4200" s="10">
        <v>1.3525571000000001</v>
      </c>
      <c r="F4200" s="10">
        <v>0.60879660000000002</v>
      </c>
      <c r="G4200" s="10">
        <v>0.72311199999999998</v>
      </c>
    </row>
    <row r="4201" spans="2:7" ht="12" thickBot="1" x14ac:dyDescent="0.25">
      <c r="B4201" s="213"/>
      <c r="C4201" s="10">
        <v>174.875</v>
      </c>
      <c r="D4201" s="10">
        <v>1.1142614</v>
      </c>
      <c r="E4201" s="10">
        <v>1.3685388999999999</v>
      </c>
      <c r="F4201" s="10">
        <v>0.61729400000000001</v>
      </c>
      <c r="G4201" s="10">
        <v>0.72369470000000002</v>
      </c>
    </row>
    <row r="4202" spans="2:7" ht="12" thickBot="1" x14ac:dyDescent="0.25">
      <c r="B4202" s="213"/>
      <c r="C4202" s="10">
        <v>174.916666666667</v>
      </c>
      <c r="D4202" s="10">
        <v>1.0982304000000001</v>
      </c>
      <c r="E4202" s="10">
        <v>1.3189409999999999</v>
      </c>
      <c r="F4202" s="10">
        <v>0.60983770000000004</v>
      </c>
      <c r="G4202" s="10">
        <v>0.70588609999999996</v>
      </c>
    </row>
    <row r="4203" spans="2:7" ht="12" thickBot="1" x14ac:dyDescent="0.25">
      <c r="B4203" s="213"/>
      <c r="C4203" s="10">
        <v>174.958333333334</v>
      </c>
      <c r="D4203" s="10">
        <v>0.98130289999999998</v>
      </c>
      <c r="E4203" s="10">
        <v>1.1610202000000001</v>
      </c>
      <c r="F4203" s="10">
        <v>0.55785359999999995</v>
      </c>
      <c r="G4203" s="10">
        <v>0.63976670000000002</v>
      </c>
    </row>
    <row r="4204" spans="2:7" ht="12" thickBot="1" x14ac:dyDescent="0.25">
      <c r="B4204" s="213"/>
      <c r="C4204" s="10">
        <v>175</v>
      </c>
      <c r="D4204" s="10">
        <v>0.82317340000000006</v>
      </c>
      <c r="E4204" s="10">
        <v>0.95747939999999998</v>
      </c>
      <c r="F4204" s="10">
        <v>0.47918250000000001</v>
      </c>
      <c r="G4204" s="10">
        <v>0.54288259999999999</v>
      </c>
    </row>
    <row r="4205" spans="2:7" ht="12" thickBot="1" x14ac:dyDescent="0.25">
      <c r="B4205" s="213">
        <v>41450</v>
      </c>
      <c r="C4205" s="10">
        <v>175.041666666667</v>
      </c>
      <c r="D4205" s="10">
        <v>0.70421060000000002</v>
      </c>
      <c r="E4205" s="10">
        <v>0.80826010000000004</v>
      </c>
      <c r="F4205" s="10">
        <v>0.41008460000000002</v>
      </c>
      <c r="G4205" s="10">
        <v>0.45730559999999998</v>
      </c>
    </row>
    <row r="4206" spans="2:7" ht="12" thickBot="1" x14ac:dyDescent="0.25">
      <c r="B4206" s="213"/>
      <c r="C4206" s="10">
        <v>175.083333333334</v>
      </c>
      <c r="D4206" s="10">
        <v>0.6343065</v>
      </c>
      <c r="E4206" s="10">
        <v>0.71850899999999995</v>
      </c>
      <c r="F4206" s="10">
        <v>0.36146810000000001</v>
      </c>
      <c r="G4206" s="10">
        <v>0.39782659999999997</v>
      </c>
    </row>
    <row r="4207" spans="2:7" ht="12" thickBot="1" x14ac:dyDescent="0.25">
      <c r="B4207" s="213"/>
      <c r="C4207" s="10">
        <v>175.125</v>
      </c>
      <c r="D4207" s="10">
        <v>0.59641489999999997</v>
      </c>
      <c r="E4207" s="10">
        <v>0.67564619999999997</v>
      </c>
      <c r="F4207" s="10">
        <v>0.33138109999999998</v>
      </c>
      <c r="G4207" s="10">
        <v>0.36037429999999998</v>
      </c>
    </row>
    <row r="4208" spans="2:7" ht="12" thickBot="1" x14ac:dyDescent="0.25">
      <c r="B4208" s="213"/>
      <c r="C4208" s="10">
        <v>175.166666666667</v>
      </c>
      <c r="D4208" s="10">
        <v>0.57836739999999998</v>
      </c>
      <c r="E4208" s="10">
        <v>0.66111310000000001</v>
      </c>
      <c r="F4208" s="10">
        <v>0.31456309999999998</v>
      </c>
      <c r="G4208" s="10">
        <v>0.3398603</v>
      </c>
    </row>
    <row r="4209" spans="2:7" ht="12" thickBot="1" x14ac:dyDescent="0.25">
      <c r="B4209" s="213"/>
      <c r="C4209" s="10">
        <v>175.208333333334</v>
      </c>
      <c r="D4209" s="10">
        <v>0.58272259999999998</v>
      </c>
      <c r="E4209" s="10">
        <v>0.68492580000000003</v>
      </c>
      <c r="F4209" s="10">
        <v>0.31002489999999999</v>
      </c>
      <c r="G4209" s="10">
        <v>0.3404353</v>
      </c>
    </row>
    <row r="4210" spans="2:7" ht="12" thickBot="1" x14ac:dyDescent="0.25">
      <c r="B4210" s="213"/>
      <c r="C4210" s="10">
        <v>175.25</v>
      </c>
      <c r="D4210" s="10">
        <v>0.62187870000000001</v>
      </c>
      <c r="E4210" s="10">
        <v>0.77930049999999995</v>
      </c>
      <c r="F4210" s="10">
        <v>0.3233183</v>
      </c>
      <c r="G4210" s="10">
        <v>0.37048500000000001</v>
      </c>
    </row>
    <row r="4211" spans="2:7" ht="12" thickBot="1" x14ac:dyDescent="0.25">
      <c r="B4211" s="213"/>
      <c r="C4211" s="10">
        <v>175.291666666667</v>
      </c>
      <c r="D4211" s="10">
        <v>0.69688050000000001</v>
      </c>
      <c r="E4211" s="10">
        <v>0.92709759999999997</v>
      </c>
      <c r="F4211" s="10">
        <v>0.35535549999999999</v>
      </c>
      <c r="G4211" s="10">
        <v>0.4308535</v>
      </c>
    </row>
    <row r="4212" spans="2:7" ht="12" thickBot="1" x14ac:dyDescent="0.25">
      <c r="B4212" s="213"/>
      <c r="C4212" s="10">
        <v>175.333333333334</v>
      </c>
      <c r="D4212" s="10">
        <v>0.752471</v>
      </c>
      <c r="E4212" s="10">
        <v>1.0077989000000001</v>
      </c>
      <c r="F4212" s="10">
        <v>0.38087359999999998</v>
      </c>
      <c r="G4212" s="10">
        <v>0.46666059999999998</v>
      </c>
    </row>
    <row r="4213" spans="2:7" ht="12" thickBot="1" x14ac:dyDescent="0.25">
      <c r="B4213" s="213"/>
      <c r="C4213" s="10">
        <v>175.375</v>
      </c>
      <c r="D4213" s="10">
        <v>0.7785803</v>
      </c>
      <c r="E4213" s="10">
        <v>1.0212945</v>
      </c>
      <c r="F4213" s="10">
        <v>0.38699210000000001</v>
      </c>
      <c r="G4213" s="10">
        <v>0.46980240000000001</v>
      </c>
    </row>
    <row r="4214" spans="2:7" ht="12" thickBot="1" x14ac:dyDescent="0.25">
      <c r="B4214" s="213"/>
      <c r="C4214" s="10">
        <v>175.416666666667</v>
      </c>
      <c r="D4214" s="10">
        <v>0.80878810000000001</v>
      </c>
      <c r="E4214" s="10">
        <v>1.0397593000000001</v>
      </c>
      <c r="F4214" s="10">
        <v>0.4057307</v>
      </c>
      <c r="G4214" s="10">
        <v>0.4837631</v>
      </c>
    </row>
    <row r="4215" spans="2:7" ht="12" thickBot="1" x14ac:dyDescent="0.25">
      <c r="B4215" s="213"/>
      <c r="C4215" s="10">
        <v>175.458333333334</v>
      </c>
      <c r="D4215" s="10">
        <v>0.84478209999999998</v>
      </c>
      <c r="E4215" s="10">
        <v>1.0763621999999999</v>
      </c>
      <c r="F4215" s="10">
        <v>0.43159999999999998</v>
      </c>
      <c r="G4215" s="10">
        <v>0.51522040000000002</v>
      </c>
    </row>
    <row r="4216" spans="2:7" ht="12" thickBot="1" x14ac:dyDescent="0.25">
      <c r="B4216" s="213"/>
      <c r="C4216" s="10">
        <v>175.5</v>
      </c>
      <c r="D4216" s="10">
        <v>0.87939069999999997</v>
      </c>
      <c r="E4216" s="10">
        <v>1.1041080999999999</v>
      </c>
      <c r="F4216" s="10">
        <v>0.45561649999999998</v>
      </c>
      <c r="G4216" s="10">
        <v>0.54732329999999996</v>
      </c>
    </row>
    <row r="4217" spans="2:7" ht="12" thickBot="1" x14ac:dyDescent="0.25">
      <c r="B4217" s="213"/>
      <c r="C4217" s="10">
        <v>175.541666666667</v>
      </c>
      <c r="D4217" s="10">
        <v>0.89243079999999997</v>
      </c>
      <c r="E4217" s="10">
        <v>1.1104417</v>
      </c>
      <c r="F4217" s="10">
        <v>0.47033249999999999</v>
      </c>
      <c r="G4217" s="10">
        <v>0.56708550000000002</v>
      </c>
    </row>
    <row r="4218" spans="2:7" ht="12" thickBot="1" x14ac:dyDescent="0.25">
      <c r="B4218" s="213"/>
      <c r="C4218" s="10">
        <v>175.583333333334</v>
      </c>
      <c r="D4218" s="10">
        <v>0.88648139999999997</v>
      </c>
      <c r="E4218" s="10">
        <v>1.0824461999999999</v>
      </c>
      <c r="F4218" s="10">
        <v>0.47848970000000002</v>
      </c>
      <c r="G4218" s="10">
        <v>0.56786729999999996</v>
      </c>
    </row>
    <row r="4219" spans="2:7" ht="12" thickBot="1" x14ac:dyDescent="0.25">
      <c r="B4219" s="213"/>
      <c r="C4219" s="10">
        <v>175.625</v>
      </c>
      <c r="D4219" s="10">
        <v>0.88468340000000001</v>
      </c>
      <c r="E4219" s="10">
        <v>1.0809438</v>
      </c>
      <c r="F4219" s="10">
        <v>0.48964069999999998</v>
      </c>
      <c r="G4219" s="10">
        <v>0.57636279999999995</v>
      </c>
    </row>
    <row r="4220" spans="2:7" ht="12" thickBot="1" x14ac:dyDescent="0.25">
      <c r="B4220" s="213"/>
      <c r="C4220" s="10">
        <v>175.666666666667</v>
      </c>
      <c r="D4220" s="10">
        <v>0.9139195</v>
      </c>
      <c r="E4220" s="10">
        <v>1.0998448000000001</v>
      </c>
      <c r="F4220" s="10">
        <v>0.52912959999999998</v>
      </c>
      <c r="G4220" s="10">
        <v>0.6181664</v>
      </c>
    </row>
    <row r="4221" spans="2:7" ht="12" thickBot="1" x14ac:dyDescent="0.25">
      <c r="B4221" s="213"/>
      <c r="C4221" s="10">
        <v>175.708333333334</v>
      </c>
      <c r="D4221" s="10">
        <v>0.98951009999999995</v>
      </c>
      <c r="E4221" s="10">
        <v>1.1871784999999999</v>
      </c>
      <c r="F4221" s="10">
        <v>0.58420479999999997</v>
      </c>
      <c r="G4221" s="10">
        <v>0.67946229999999996</v>
      </c>
    </row>
    <row r="4222" spans="2:7" ht="12" thickBot="1" x14ac:dyDescent="0.25">
      <c r="B4222" s="213"/>
      <c r="C4222" s="10">
        <v>175.75</v>
      </c>
      <c r="D4222" s="10">
        <v>1.0919154</v>
      </c>
      <c r="E4222" s="10">
        <v>1.3153899</v>
      </c>
      <c r="F4222" s="10">
        <v>0.65625549999999999</v>
      </c>
      <c r="G4222" s="10">
        <v>0.76007049999999998</v>
      </c>
    </row>
    <row r="4223" spans="2:7" ht="12" thickBot="1" x14ac:dyDescent="0.25">
      <c r="B4223" s="213"/>
      <c r="C4223" s="10">
        <v>175.791666666667</v>
      </c>
      <c r="D4223" s="10">
        <v>1.1704003000000001</v>
      </c>
      <c r="E4223" s="10">
        <v>1.4085022</v>
      </c>
      <c r="F4223" s="10">
        <v>0.71187860000000003</v>
      </c>
      <c r="G4223" s="10">
        <v>0.8278219</v>
      </c>
    </row>
    <row r="4224" spans="2:7" ht="12" thickBot="1" x14ac:dyDescent="0.25">
      <c r="B4224" s="213"/>
      <c r="C4224" s="10">
        <v>175.833333333334</v>
      </c>
      <c r="D4224" s="10">
        <v>1.1910331000000001</v>
      </c>
      <c r="E4224" s="10">
        <v>1.4274859</v>
      </c>
      <c r="F4224" s="10">
        <v>0.7187057</v>
      </c>
      <c r="G4224" s="10">
        <v>0.83574400000000004</v>
      </c>
    </row>
    <row r="4225" spans="2:7" ht="12" thickBot="1" x14ac:dyDescent="0.25">
      <c r="B4225" s="213"/>
      <c r="C4225" s="10">
        <v>175.875</v>
      </c>
      <c r="D4225" s="10">
        <v>1.2249197999999999</v>
      </c>
      <c r="E4225" s="10">
        <v>1.4624168</v>
      </c>
      <c r="F4225" s="10">
        <v>0.71809489999999998</v>
      </c>
      <c r="G4225" s="10">
        <v>0.8267196</v>
      </c>
    </row>
    <row r="4226" spans="2:7" ht="12" thickBot="1" x14ac:dyDescent="0.25">
      <c r="B4226" s="213"/>
      <c r="C4226" s="10">
        <v>175.916666666667</v>
      </c>
      <c r="D4226" s="10">
        <v>1.2588689</v>
      </c>
      <c r="E4226" s="10">
        <v>1.4775206999999999</v>
      </c>
      <c r="F4226" s="10">
        <v>0.72620589999999996</v>
      </c>
      <c r="G4226" s="10">
        <v>0.82523360000000001</v>
      </c>
    </row>
    <row r="4227" spans="2:7" ht="12" thickBot="1" x14ac:dyDescent="0.25">
      <c r="B4227" s="213"/>
      <c r="C4227" s="10">
        <v>175.958333333334</v>
      </c>
      <c r="D4227" s="10">
        <v>1.1378021</v>
      </c>
      <c r="E4227" s="10">
        <v>1.3161465000000001</v>
      </c>
      <c r="F4227" s="10">
        <v>0.67249809999999999</v>
      </c>
      <c r="G4227" s="10">
        <v>0.75238039999999995</v>
      </c>
    </row>
    <row r="4228" spans="2:7" ht="12" thickBot="1" x14ac:dyDescent="0.25">
      <c r="B4228" s="213"/>
      <c r="C4228" s="10">
        <v>176</v>
      </c>
      <c r="D4228" s="10">
        <v>0.9461058</v>
      </c>
      <c r="E4228" s="10">
        <v>1.0757538</v>
      </c>
      <c r="F4228" s="10">
        <v>0.57441909999999996</v>
      </c>
      <c r="G4228" s="10">
        <v>0.63034900000000005</v>
      </c>
    </row>
    <row r="4229" spans="2:7" ht="12" thickBot="1" x14ac:dyDescent="0.25">
      <c r="B4229" s="213">
        <v>41451</v>
      </c>
      <c r="C4229" s="10">
        <v>176.041666666667</v>
      </c>
      <c r="D4229" s="10">
        <v>0.79019799999999996</v>
      </c>
      <c r="E4229" s="10">
        <v>0.88257419999999998</v>
      </c>
      <c r="F4229" s="10">
        <v>0.47964329999999999</v>
      </c>
      <c r="G4229" s="10">
        <v>0.52098460000000002</v>
      </c>
    </row>
    <row r="4230" spans="2:7" ht="12" thickBot="1" x14ac:dyDescent="0.25">
      <c r="B4230" s="213"/>
      <c r="C4230" s="10">
        <v>176.083333333334</v>
      </c>
      <c r="D4230" s="10">
        <v>0.69364079999999995</v>
      </c>
      <c r="E4230" s="10">
        <v>0.76991149999999997</v>
      </c>
      <c r="F4230" s="10">
        <v>0.41363660000000002</v>
      </c>
      <c r="G4230" s="10">
        <v>0.4456386</v>
      </c>
    </row>
    <row r="4231" spans="2:7" ht="12" thickBot="1" x14ac:dyDescent="0.25">
      <c r="B4231" s="213"/>
      <c r="C4231" s="10">
        <v>176.125</v>
      </c>
      <c r="D4231" s="10">
        <v>0.64093469999999997</v>
      </c>
      <c r="E4231" s="10">
        <v>0.71407710000000002</v>
      </c>
      <c r="F4231" s="10">
        <v>0.37201000000000001</v>
      </c>
      <c r="G4231" s="10">
        <v>0.39839960000000002</v>
      </c>
    </row>
    <row r="4232" spans="2:7" ht="12" thickBot="1" x14ac:dyDescent="0.25">
      <c r="B4232" s="213"/>
      <c r="C4232" s="10">
        <v>176.166666666667</v>
      </c>
      <c r="D4232" s="10">
        <v>0.61192179999999996</v>
      </c>
      <c r="E4232" s="10">
        <v>0.68881829999999999</v>
      </c>
      <c r="F4232" s="10">
        <v>0.3467943</v>
      </c>
      <c r="G4232" s="10">
        <v>0.36941849999999998</v>
      </c>
    </row>
    <row r="4233" spans="2:7" ht="12" thickBot="1" x14ac:dyDescent="0.25">
      <c r="B4233" s="213"/>
      <c r="C4233" s="10">
        <v>176.208333333334</v>
      </c>
      <c r="D4233" s="10">
        <v>0.60885359999999999</v>
      </c>
      <c r="E4233" s="10">
        <v>0.71128659999999999</v>
      </c>
      <c r="F4233" s="10">
        <v>0.33460669999999998</v>
      </c>
      <c r="G4233" s="10">
        <v>0.36374790000000001</v>
      </c>
    </row>
    <row r="4234" spans="2:7" ht="12" thickBot="1" x14ac:dyDescent="0.25">
      <c r="B4234" s="213"/>
      <c r="C4234" s="10">
        <v>176.25</v>
      </c>
      <c r="D4234" s="10">
        <v>0.64511790000000002</v>
      </c>
      <c r="E4234" s="10">
        <v>0.80288349999999997</v>
      </c>
      <c r="F4234" s="10">
        <v>0.34242650000000002</v>
      </c>
      <c r="G4234" s="10">
        <v>0.39028410000000002</v>
      </c>
    </row>
    <row r="4235" spans="2:7" ht="12" thickBot="1" x14ac:dyDescent="0.25">
      <c r="B4235" s="213"/>
      <c r="C4235" s="10">
        <v>176.291666666667</v>
      </c>
      <c r="D4235" s="10">
        <v>0.71431140000000004</v>
      </c>
      <c r="E4235" s="10">
        <v>0.95671499999999998</v>
      </c>
      <c r="F4235" s="10">
        <v>0.37554789999999999</v>
      </c>
      <c r="G4235" s="10">
        <v>0.45367109999999999</v>
      </c>
    </row>
    <row r="4236" spans="2:7" ht="12" thickBot="1" x14ac:dyDescent="0.25">
      <c r="B4236" s="213"/>
      <c r="C4236" s="10">
        <v>176.333333333334</v>
      </c>
      <c r="D4236" s="10">
        <v>0.77447109999999997</v>
      </c>
      <c r="E4236" s="10">
        <v>1.0316055</v>
      </c>
      <c r="F4236" s="10">
        <v>0.40823369999999998</v>
      </c>
      <c r="G4236" s="10">
        <v>0.49686259999999999</v>
      </c>
    </row>
    <row r="4237" spans="2:7" ht="12" thickBot="1" x14ac:dyDescent="0.25">
      <c r="B4237" s="213"/>
      <c r="C4237" s="10">
        <v>176.375</v>
      </c>
      <c r="D4237" s="10">
        <v>0.80464469999999999</v>
      </c>
      <c r="E4237" s="10">
        <v>1.0455831</v>
      </c>
      <c r="F4237" s="10">
        <v>0.42941210000000002</v>
      </c>
      <c r="G4237" s="10">
        <v>0.50879319999999995</v>
      </c>
    </row>
    <row r="4238" spans="2:7" ht="12" thickBot="1" x14ac:dyDescent="0.25">
      <c r="B4238" s="213"/>
      <c r="C4238" s="10">
        <v>176.416666666667</v>
      </c>
      <c r="D4238" s="10">
        <v>0.85758330000000005</v>
      </c>
      <c r="E4238" s="10">
        <v>1.0777631999999999</v>
      </c>
      <c r="F4238" s="10">
        <v>0.46732960000000001</v>
      </c>
      <c r="G4238" s="10">
        <v>0.54396900000000004</v>
      </c>
    </row>
    <row r="4239" spans="2:7" ht="12" thickBot="1" x14ac:dyDescent="0.25">
      <c r="B4239" s="213"/>
      <c r="C4239" s="10">
        <v>176.458333333334</v>
      </c>
      <c r="D4239" s="10">
        <v>0.94532660000000002</v>
      </c>
      <c r="E4239" s="10">
        <v>1.1416727</v>
      </c>
      <c r="F4239" s="10">
        <v>0.52389149999999995</v>
      </c>
      <c r="G4239" s="10">
        <v>0.60496810000000001</v>
      </c>
    </row>
    <row r="4240" spans="2:7" ht="12" thickBot="1" x14ac:dyDescent="0.25">
      <c r="B4240" s="213"/>
      <c r="C4240" s="10">
        <v>176.5</v>
      </c>
      <c r="D4240" s="10">
        <v>1.0562393000000001</v>
      </c>
      <c r="E4240" s="10">
        <v>1.2477502</v>
      </c>
      <c r="F4240" s="10">
        <v>0.59848780000000001</v>
      </c>
      <c r="G4240" s="10">
        <v>0.68163770000000001</v>
      </c>
    </row>
    <row r="4241" spans="2:7" ht="12" thickBot="1" x14ac:dyDescent="0.25">
      <c r="B4241" s="213"/>
      <c r="C4241" s="10">
        <v>176.541666666667</v>
      </c>
      <c r="D4241" s="10">
        <v>1.2052130999999999</v>
      </c>
      <c r="E4241" s="10">
        <v>1.3857777</v>
      </c>
      <c r="F4241" s="10">
        <v>0.69167610000000002</v>
      </c>
      <c r="G4241" s="10">
        <v>0.77239659999999999</v>
      </c>
    </row>
    <row r="4242" spans="2:7" ht="12" thickBot="1" x14ac:dyDescent="0.25">
      <c r="B4242" s="213"/>
      <c r="C4242" s="10">
        <v>176.583333333334</v>
      </c>
      <c r="D4242" s="10">
        <v>1.3716873999999999</v>
      </c>
      <c r="E4242" s="10">
        <v>1.5363926000000001</v>
      </c>
      <c r="F4242" s="10">
        <v>0.78390360000000003</v>
      </c>
      <c r="G4242" s="10">
        <v>0.85696280000000002</v>
      </c>
    </row>
    <row r="4243" spans="2:7" ht="12" thickBot="1" x14ac:dyDescent="0.25">
      <c r="B4243" s="213"/>
      <c r="C4243" s="10">
        <v>176.625</v>
      </c>
      <c r="D4243" s="10">
        <v>1.5559262</v>
      </c>
      <c r="E4243" s="10">
        <v>1.7137068</v>
      </c>
      <c r="F4243" s="10">
        <v>0.87509150000000002</v>
      </c>
      <c r="G4243" s="10">
        <v>0.93823889999999999</v>
      </c>
    </row>
    <row r="4244" spans="2:7" ht="12" thickBot="1" x14ac:dyDescent="0.25">
      <c r="B4244" s="213"/>
      <c r="C4244" s="10">
        <v>176.666666666667</v>
      </c>
      <c r="D4244" s="10">
        <v>1.7628526</v>
      </c>
      <c r="E4244" s="10">
        <v>1.9068954</v>
      </c>
      <c r="F4244" s="10">
        <v>0.97254589999999996</v>
      </c>
      <c r="G4244" s="10">
        <v>1.0319867</v>
      </c>
    </row>
    <row r="4245" spans="2:7" ht="12" thickBot="1" x14ac:dyDescent="0.25">
      <c r="B4245" s="213"/>
      <c r="C4245" s="10">
        <v>176.708333333334</v>
      </c>
      <c r="D4245" s="10">
        <v>1.9741435000000001</v>
      </c>
      <c r="E4245" s="10">
        <v>2.1119753000000001</v>
      </c>
      <c r="F4245" s="10">
        <v>1.0716958000000001</v>
      </c>
      <c r="G4245" s="10">
        <v>1.1311</v>
      </c>
    </row>
    <row r="4246" spans="2:7" ht="12" thickBot="1" x14ac:dyDescent="0.25">
      <c r="B4246" s="213"/>
      <c r="C4246" s="10">
        <v>176.75</v>
      </c>
      <c r="D4246" s="10">
        <v>2.1529079000000002</v>
      </c>
      <c r="E4246" s="10">
        <v>2.2934245999999998</v>
      </c>
      <c r="F4246" s="10">
        <v>1.1626042999999999</v>
      </c>
      <c r="G4246" s="10">
        <v>1.226234</v>
      </c>
    </row>
    <row r="4247" spans="2:7" ht="12" thickBot="1" x14ac:dyDescent="0.25">
      <c r="B4247" s="213"/>
      <c r="C4247" s="10">
        <v>176.791666666667</v>
      </c>
      <c r="D4247" s="10">
        <v>2.2204226999999999</v>
      </c>
      <c r="E4247" s="10">
        <v>2.3644508000000002</v>
      </c>
      <c r="F4247" s="10">
        <v>1.2128730999999999</v>
      </c>
      <c r="G4247" s="10">
        <v>1.2753634</v>
      </c>
    </row>
    <row r="4248" spans="2:7" ht="12" thickBot="1" x14ac:dyDescent="0.25">
      <c r="B4248" s="213"/>
      <c r="C4248" s="10">
        <v>176.833333333334</v>
      </c>
      <c r="D4248" s="10">
        <v>2.1416808000000001</v>
      </c>
      <c r="E4248" s="10">
        <v>2.2641298999999999</v>
      </c>
      <c r="F4248" s="10">
        <v>1.184013</v>
      </c>
      <c r="G4248" s="10">
        <v>1.2391217999999999</v>
      </c>
    </row>
    <row r="4249" spans="2:7" ht="12" thickBot="1" x14ac:dyDescent="0.25">
      <c r="B4249" s="213"/>
      <c r="C4249" s="10">
        <v>176.875</v>
      </c>
      <c r="D4249" s="10">
        <v>1.9969532999999999</v>
      </c>
      <c r="E4249" s="10">
        <v>2.1210108999999999</v>
      </c>
      <c r="F4249" s="10">
        <v>1.1168395</v>
      </c>
      <c r="G4249" s="10">
        <v>1.1676474999999999</v>
      </c>
    </row>
    <row r="4250" spans="2:7" ht="12" thickBot="1" x14ac:dyDescent="0.25">
      <c r="B4250" s="213"/>
      <c r="C4250" s="10">
        <v>176.916666666667</v>
      </c>
      <c r="D4250" s="10">
        <v>1.8885462</v>
      </c>
      <c r="E4250" s="10">
        <v>2.0229325</v>
      </c>
      <c r="F4250" s="10">
        <v>1.0737409</v>
      </c>
      <c r="G4250" s="10">
        <v>1.1293420999999999</v>
      </c>
    </row>
    <row r="4251" spans="2:7" ht="12" thickBot="1" x14ac:dyDescent="0.25">
      <c r="B4251" s="213"/>
      <c r="C4251" s="10">
        <v>176.958333333334</v>
      </c>
      <c r="D4251" s="10">
        <v>1.615993</v>
      </c>
      <c r="E4251" s="10">
        <v>1.7238853999999999</v>
      </c>
      <c r="F4251" s="10">
        <v>0.95632720000000004</v>
      </c>
      <c r="G4251" s="10">
        <v>1.009441</v>
      </c>
    </row>
    <row r="4252" spans="2:7" ht="12" thickBot="1" x14ac:dyDescent="0.25">
      <c r="B4252" s="213"/>
      <c r="C4252" s="10">
        <v>177</v>
      </c>
      <c r="D4252" s="10">
        <v>1.2873087000000001</v>
      </c>
      <c r="E4252" s="10">
        <v>1.3606193</v>
      </c>
      <c r="F4252" s="10">
        <v>0.79459109999999999</v>
      </c>
      <c r="G4252" s="10">
        <v>0.83628499999999995</v>
      </c>
    </row>
    <row r="4253" spans="2:7" ht="12" thickBot="1" x14ac:dyDescent="0.25">
      <c r="B4253" s="213">
        <v>41452</v>
      </c>
      <c r="C4253" s="10">
        <v>177.041666666667</v>
      </c>
      <c r="D4253" s="10">
        <v>1.0337407000000001</v>
      </c>
      <c r="E4253" s="10">
        <v>1.0902757999999999</v>
      </c>
      <c r="F4253" s="10">
        <v>0.65181210000000001</v>
      </c>
      <c r="G4253" s="10">
        <v>0.68029759999999995</v>
      </c>
    </row>
    <row r="4254" spans="2:7" ht="12" thickBot="1" x14ac:dyDescent="0.25">
      <c r="B4254" s="213"/>
      <c r="C4254" s="10">
        <v>177.083333333334</v>
      </c>
      <c r="D4254" s="10">
        <v>0.86893430000000005</v>
      </c>
      <c r="E4254" s="10">
        <v>0.92434289999999997</v>
      </c>
      <c r="F4254" s="10">
        <v>0.54933500000000002</v>
      </c>
      <c r="G4254" s="10">
        <v>0.56892339999999997</v>
      </c>
    </row>
    <row r="4255" spans="2:7" ht="12" thickBot="1" x14ac:dyDescent="0.25">
      <c r="B4255" s="213"/>
      <c r="C4255" s="10">
        <v>177.125</v>
      </c>
      <c r="D4255" s="10">
        <v>0.76963749999999997</v>
      </c>
      <c r="E4255" s="10">
        <v>0.82344949999999995</v>
      </c>
      <c r="F4255" s="10">
        <v>0.4788557</v>
      </c>
      <c r="G4255" s="10">
        <v>0.4927222</v>
      </c>
    </row>
    <row r="4256" spans="2:7" ht="12" thickBot="1" x14ac:dyDescent="0.25">
      <c r="B4256" s="213"/>
      <c r="C4256" s="10">
        <v>177.166666666667</v>
      </c>
      <c r="D4256" s="10">
        <v>0.70976609999999996</v>
      </c>
      <c r="E4256" s="10">
        <v>0.77371769999999995</v>
      </c>
      <c r="F4256" s="10">
        <v>0.4322262</v>
      </c>
      <c r="G4256" s="10">
        <v>0.44724710000000001</v>
      </c>
    </row>
    <row r="4257" spans="2:7" ht="12" thickBot="1" x14ac:dyDescent="0.25">
      <c r="B4257" s="213"/>
      <c r="C4257" s="10">
        <v>177.208333333334</v>
      </c>
      <c r="D4257" s="10">
        <v>0.6852393</v>
      </c>
      <c r="E4257" s="10">
        <v>0.77598120000000004</v>
      </c>
      <c r="F4257" s="10">
        <v>0.40414430000000001</v>
      </c>
      <c r="G4257" s="10">
        <v>0.42348089999999999</v>
      </c>
    </row>
    <row r="4258" spans="2:7" ht="12" thickBot="1" x14ac:dyDescent="0.25">
      <c r="B4258" s="213"/>
      <c r="C4258" s="10">
        <v>177.25</v>
      </c>
      <c r="D4258" s="10">
        <v>0.70691720000000002</v>
      </c>
      <c r="E4258" s="10">
        <v>0.85368529999999998</v>
      </c>
      <c r="F4258" s="10">
        <v>0.39906219999999998</v>
      </c>
      <c r="G4258" s="10">
        <v>0.4357569</v>
      </c>
    </row>
    <row r="4259" spans="2:7" ht="12" thickBot="1" x14ac:dyDescent="0.25">
      <c r="B4259" s="213"/>
      <c r="C4259" s="10">
        <v>177.291666666667</v>
      </c>
      <c r="D4259" s="10">
        <v>0.77179710000000001</v>
      </c>
      <c r="E4259" s="10">
        <v>0.9978979</v>
      </c>
      <c r="F4259" s="10">
        <v>0.4247242</v>
      </c>
      <c r="G4259" s="10">
        <v>0.49323830000000002</v>
      </c>
    </row>
    <row r="4260" spans="2:7" ht="12" thickBot="1" x14ac:dyDescent="0.25">
      <c r="B4260" s="213"/>
      <c r="C4260" s="10">
        <v>177.333333333334</v>
      </c>
      <c r="D4260" s="10">
        <v>0.84020899999999998</v>
      </c>
      <c r="E4260" s="10">
        <v>1.0817979</v>
      </c>
      <c r="F4260" s="10">
        <v>0.46206170000000002</v>
      </c>
      <c r="G4260" s="10">
        <v>0.53553119999999999</v>
      </c>
    </row>
    <row r="4261" spans="2:7" ht="12" thickBot="1" x14ac:dyDescent="0.25">
      <c r="B4261" s="213"/>
      <c r="C4261" s="10">
        <v>177.375</v>
      </c>
      <c r="D4261" s="10">
        <v>0.89352050000000005</v>
      </c>
      <c r="E4261" s="10">
        <v>1.1066832</v>
      </c>
      <c r="F4261" s="10">
        <v>0.49278430000000001</v>
      </c>
      <c r="G4261" s="10">
        <v>0.56023029999999996</v>
      </c>
    </row>
    <row r="4262" spans="2:7" ht="12" thickBot="1" x14ac:dyDescent="0.25">
      <c r="B4262" s="213"/>
      <c r="C4262" s="10">
        <v>177.416666666667</v>
      </c>
      <c r="D4262" s="10">
        <v>0.98143290000000005</v>
      </c>
      <c r="E4262" s="10">
        <v>1.1801759999999999</v>
      </c>
      <c r="F4262" s="10">
        <v>0.54909770000000002</v>
      </c>
      <c r="G4262" s="10">
        <v>0.61263599999999996</v>
      </c>
    </row>
    <row r="4263" spans="2:7" ht="12" thickBot="1" x14ac:dyDescent="0.25">
      <c r="B4263" s="213"/>
      <c r="C4263" s="10">
        <v>177.458333333334</v>
      </c>
      <c r="D4263" s="10">
        <v>1.1356001</v>
      </c>
      <c r="E4263" s="10">
        <v>1.3211599000000001</v>
      </c>
      <c r="F4263" s="10">
        <v>0.63872629999999997</v>
      </c>
      <c r="G4263" s="10">
        <v>0.7004707</v>
      </c>
    </row>
    <row r="4264" spans="2:7" ht="12" thickBot="1" x14ac:dyDescent="0.25">
      <c r="B4264" s="213"/>
      <c r="C4264" s="10">
        <v>177.5</v>
      </c>
      <c r="D4264" s="10">
        <v>1.3476760000000001</v>
      </c>
      <c r="E4264" s="10">
        <v>1.5239833</v>
      </c>
      <c r="F4264" s="10">
        <v>0.75821470000000002</v>
      </c>
      <c r="G4264" s="10">
        <v>0.81516169999999999</v>
      </c>
    </row>
    <row r="4265" spans="2:7" ht="12" thickBot="1" x14ac:dyDescent="0.25">
      <c r="B4265" s="213"/>
      <c r="C4265" s="10">
        <v>177.541666666667</v>
      </c>
      <c r="D4265" s="10">
        <v>1.6077821999999999</v>
      </c>
      <c r="E4265" s="10">
        <v>1.7636806</v>
      </c>
      <c r="F4265" s="10">
        <v>0.89279050000000004</v>
      </c>
      <c r="G4265" s="10">
        <v>0.94520990000000005</v>
      </c>
    </row>
    <row r="4266" spans="2:7" ht="12" thickBot="1" x14ac:dyDescent="0.25">
      <c r="B4266" s="213"/>
      <c r="C4266" s="10">
        <v>177.583333333334</v>
      </c>
      <c r="D4266" s="10">
        <v>1.8863036</v>
      </c>
      <c r="E4266" s="10">
        <v>2.0251204999999999</v>
      </c>
      <c r="F4266" s="10">
        <v>1.0180450000000001</v>
      </c>
      <c r="G4266" s="10">
        <v>1.0649837</v>
      </c>
    </row>
    <row r="4267" spans="2:7" ht="12" thickBot="1" x14ac:dyDescent="0.25">
      <c r="B4267" s="213"/>
      <c r="C4267" s="10">
        <v>177.625</v>
      </c>
      <c r="D4267" s="10">
        <v>2.1724155000000001</v>
      </c>
      <c r="E4267" s="10">
        <v>2.2882866000000002</v>
      </c>
      <c r="F4267" s="10">
        <v>1.1439785</v>
      </c>
      <c r="G4267" s="10">
        <v>1.1826615</v>
      </c>
    </row>
    <row r="4268" spans="2:7" ht="12" thickBot="1" x14ac:dyDescent="0.25">
      <c r="B4268" s="213"/>
      <c r="C4268" s="10">
        <v>177.666666666667</v>
      </c>
      <c r="D4268" s="10">
        <v>2.4520347</v>
      </c>
      <c r="E4268" s="10">
        <v>2.5492324000000002</v>
      </c>
      <c r="F4268" s="10">
        <v>1.2642397999999999</v>
      </c>
      <c r="G4268" s="10">
        <v>1.3049466999999999</v>
      </c>
    </row>
    <row r="4269" spans="2:7" ht="12" thickBot="1" x14ac:dyDescent="0.25">
      <c r="B4269" s="213"/>
      <c r="C4269" s="10">
        <v>177.708333333334</v>
      </c>
      <c r="D4269" s="10">
        <v>2.6881107000000002</v>
      </c>
      <c r="E4269" s="10">
        <v>2.7714112000000002</v>
      </c>
      <c r="F4269" s="10">
        <v>1.3726898999999999</v>
      </c>
      <c r="G4269" s="10">
        <v>1.4112566</v>
      </c>
    </row>
    <row r="4270" spans="2:7" ht="12" thickBot="1" x14ac:dyDescent="0.25">
      <c r="B4270" s="213"/>
      <c r="C4270" s="10">
        <v>177.75</v>
      </c>
      <c r="D4270" s="10">
        <v>2.8595223999999999</v>
      </c>
      <c r="E4270" s="10">
        <v>2.9421075999999999</v>
      </c>
      <c r="F4270" s="10">
        <v>1.4598591000000001</v>
      </c>
      <c r="G4270" s="10">
        <v>1.5018054000000001</v>
      </c>
    </row>
    <row r="4271" spans="2:7" ht="12" thickBot="1" x14ac:dyDescent="0.25">
      <c r="B4271" s="213"/>
      <c r="C4271" s="10">
        <v>177.791666666667</v>
      </c>
      <c r="D4271" s="10">
        <v>2.9165562</v>
      </c>
      <c r="E4271" s="10">
        <v>2.9991941</v>
      </c>
      <c r="F4271" s="10">
        <v>1.5114772999999999</v>
      </c>
      <c r="G4271" s="10">
        <v>1.5484306999999999</v>
      </c>
    </row>
    <row r="4272" spans="2:7" ht="12" thickBot="1" x14ac:dyDescent="0.25">
      <c r="B4272" s="213"/>
      <c r="C4272" s="10">
        <v>177.833333333334</v>
      </c>
      <c r="D4272" s="10">
        <v>2.8061288000000002</v>
      </c>
      <c r="E4272" s="10">
        <v>2.8785050000000001</v>
      </c>
      <c r="F4272" s="10">
        <v>1.4749429000000001</v>
      </c>
      <c r="G4272" s="10">
        <v>1.4997286000000001</v>
      </c>
    </row>
    <row r="4273" spans="2:7" ht="12" thickBot="1" x14ac:dyDescent="0.25">
      <c r="B4273" s="213"/>
      <c r="C4273" s="10">
        <v>177.875</v>
      </c>
      <c r="D4273" s="10">
        <v>2.5653193000000001</v>
      </c>
      <c r="E4273" s="10">
        <v>2.6482817999999999</v>
      </c>
      <c r="F4273" s="10">
        <v>1.3734804</v>
      </c>
      <c r="G4273" s="10">
        <v>1.4044203</v>
      </c>
    </row>
    <row r="4274" spans="2:7" ht="12" thickBot="1" x14ac:dyDescent="0.25">
      <c r="B4274" s="213"/>
      <c r="C4274" s="10">
        <v>177.916666666667</v>
      </c>
      <c r="D4274" s="10">
        <v>2.3536731</v>
      </c>
      <c r="E4274" s="10">
        <v>2.4327367999999998</v>
      </c>
      <c r="F4274" s="10">
        <v>1.2956888</v>
      </c>
      <c r="G4274" s="10">
        <v>1.3201301999999999</v>
      </c>
    </row>
    <row r="4275" spans="2:7" ht="12" thickBot="1" x14ac:dyDescent="0.25">
      <c r="B4275" s="213"/>
      <c r="C4275" s="10">
        <v>177.958333333334</v>
      </c>
      <c r="D4275" s="10">
        <v>1.9742582</v>
      </c>
      <c r="E4275" s="10">
        <v>2.0259586000000001</v>
      </c>
      <c r="F4275" s="10">
        <v>1.1468624999999999</v>
      </c>
      <c r="G4275" s="10">
        <v>1.1669152</v>
      </c>
    </row>
    <row r="4276" spans="2:7" ht="12" thickBot="1" x14ac:dyDescent="0.25">
      <c r="B4276" s="213"/>
      <c r="C4276" s="10">
        <v>178</v>
      </c>
      <c r="D4276" s="10">
        <v>1.5612916999999999</v>
      </c>
      <c r="E4276" s="10">
        <v>1.5988097999999999</v>
      </c>
      <c r="F4276" s="10">
        <v>0.95459709999999998</v>
      </c>
      <c r="G4276" s="10">
        <v>0.96926190000000001</v>
      </c>
    </row>
    <row r="4277" spans="2:7" ht="12" thickBot="1" x14ac:dyDescent="0.25">
      <c r="B4277" s="213">
        <v>41453</v>
      </c>
      <c r="C4277" s="10">
        <v>178.041666666667</v>
      </c>
      <c r="D4277" s="10">
        <v>1.2434734000000001</v>
      </c>
      <c r="E4277" s="10">
        <v>1.2734354999999999</v>
      </c>
      <c r="F4277" s="10">
        <v>0.78639939999999997</v>
      </c>
      <c r="G4277" s="10">
        <v>0.79600559999999998</v>
      </c>
    </row>
    <row r="4278" spans="2:7" ht="12" thickBot="1" x14ac:dyDescent="0.25">
      <c r="B4278" s="213"/>
      <c r="C4278" s="10">
        <v>178.083333333334</v>
      </c>
      <c r="D4278" s="10">
        <v>1.0335893</v>
      </c>
      <c r="E4278" s="10">
        <v>1.0645427999999999</v>
      </c>
      <c r="F4278" s="10">
        <v>0.66543589999999997</v>
      </c>
      <c r="G4278" s="10">
        <v>0.66628299999999996</v>
      </c>
    </row>
    <row r="4279" spans="2:7" ht="12" thickBot="1" x14ac:dyDescent="0.25">
      <c r="B4279" s="213"/>
      <c r="C4279" s="10">
        <v>178.125</v>
      </c>
      <c r="D4279" s="10">
        <v>0.90006560000000002</v>
      </c>
      <c r="E4279" s="10">
        <v>0.9361507</v>
      </c>
      <c r="F4279" s="10">
        <v>0.58348169999999999</v>
      </c>
      <c r="G4279" s="10">
        <v>0.5817099</v>
      </c>
    </row>
    <row r="4280" spans="2:7" ht="12" thickBot="1" x14ac:dyDescent="0.25">
      <c r="B4280" s="213"/>
      <c r="C4280" s="10">
        <v>178.166666666667</v>
      </c>
      <c r="D4280" s="10">
        <v>0.81652279999999999</v>
      </c>
      <c r="E4280" s="10">
        <v>0.86525240000000003</v>
      </c>
      <c r="F4280" s="10">
        <v>0.52289229999999998</v>
      </c>
      <c r="G4280" s="10">
        <v>0.52183869999999999</v>
      </c>
    </row>
    <row r="4281" spans="2:7" ht="12" thickBot="1" x14ac:dyDescent="0.25">
      <c r="B4281" s="213"/>
      <c r="C4281" s="10">
        <v>178.208333333334</v>
      </c>
      <c r="D4281" s="10">
        <v>0.77447149999999998</v>
      </c>
      <c r="E4281" s="10">
        <v>0.85107480000000002</v>
      </c>
      <c r="F4281" s="10">
        <v>0.48391679999999998</v>
      </c>
      <c r="G4281" s="10">
        <v>0.49130869999999999</v>
      </c>
    </row>
    <row r="4282" spans="2:7" ht="12" thickBot="1" x14ac:dyDescent="0.25">
      <c r="B4282" s="213"/>
      <c r="C4282" s="10">
        <v>178.25</v>
      </c>
      <c r="D4282" s="10">
        <v>0.78286109999999998</v>
      </c>
      <c r="E4282" s="10">
        <v>0.91786719999999999</v>
      </c>
      <c r="F4282" s="10">
        <v>0.4710511</v>
      </c>
      <c r="G4282" s="10">
        <v>0.49329770000000001</v>
      </c>
    </row>
    <row r="4283" spans="2:7" ht="12" thickBot="1" x14ac:dyDescent="0.25">
      <c r="B4283" s="213"/>
      <c r="C4283" s="10">
        <v>178.291666666667</v>
      </c>
      <c r="D4283" s="10">
        <v>0.8474448</v>
      </c>
      <c r="E4283" s="10">
        <v>1.0519000000000001</v>
      </c>
      <c r="F4283" s="10">
        <v>0.49249510000000002</v>
      </c>
      <c r="G4283" s="10">
        <v>0.54165600000000003</v>
      </c>
    </row>
    <row r="4284" spans="2:7" ht="12" thickBot="1" x14ac:dyDescent="0.25">
      <c r="B4284" s="213"/>
      <c r="C4284" s="10">
        <v>178.333333333334</v>
      </c>
      <c r="D4284" s="10">
        <v>0.94707779999999997</v>
      </c>
      <c r="E4284" s="10">
        <v>1.1722437999999999</v>
      </c>
      <c r="F4284" s="10">
        <v>0.54572180000000003</v>
      </c>
      <c r="G4284" s="10">
        <v>0.60040539999999998</v>
      </c>
    </row>
    <row r="4285" spans="2:7" ht="12" thickBot="1" x14ac:dyDescent="0.25">
      <c r="B4285" s="213"/>
      <c r="C4285" s="10">
        <v>178.375</v>
      </c>
      <c r="D4285" s="10">
        <v>1.073223</v>
      </c>
      <c r="E4285" s="10">
        <v>1.2820879999999999</v>
      </c>
      <c r="F4285" s="10">
        <v>0.61645910000000004</v>
      </c>
      <c r="G4285" s="10">
        <v>0.65732769999999996</v>
      </c>
    </row>
    <row r="4286" spans="2:7" ht="12" thickBot="1" x14ac:dyDescent="0.25">
      <c r="B4286" s="213"/>
      <c r="C4286" s="10">
        <v>178.416666666667</v>
      </c>
      <c r="D4286" s="10">
        <v>1.2789242000000001</v>
      </c>
      <c r="E4286" s="10">
        <v>1.4554678000000001</v>
      </c>
      <c r="F4286" s="10">
        <v>0.73045420000000005</v>
      </c>
      <c r="G4286" s="10">
        <v>0.76108750000000003</v>
      </c>
    </row>
    <row r="4287" spans="2:7" ht="12" thickBot="1" x14ac:dyDescent="0.25">
      <c r="B4287" s="213"/>
      <c r="C4287" s="10">
        <v>178.458333333334</v>
      </c>
      <c r="D4287" s="10">
        <v>1.5677384999999999</v>
      </c>
      <c r="E4287" s="10">
        <v>1.727115</v>
      </c>
      <c r="F4287" s="10">
        <v>0.87914840000000005</v>
      </c>
      <c r="G4287" s="10">
        <v>0.90023830000000005</v>
      </c>
    </row>
    <row r="4288" spans="2:7" ht="12" thickBot="1" x14ac:dyDescent="0.25">
      <c r="B4288" s="213"/>
      <c r="C4288" s="10">
        <v>178.5</v>
      </c>
      <c r="D4288" s="10">
        <v>1.9185015000000001</v>
      </c>
      <c r="E4288" s="10">
        <v>2.0589773999999998</v>
      </c>
      <c r="F4288" s="10">
        <v>1.0424393000000001</v>
      </c>
      <c r="G4288" s="10">
        <v>1.0638514999999999</v>
      </c>
    </row>
    <row r="4289" spans="2:7" ht="12" thickBot="1" x14ac:dyDescent="0.25">
      <c r="B4289" s="213"/>
      <c r="C4289" s="10">
        <v>178.541666666667</v>
      </c>
      <c r="D4289" s="10">
        <v>2.2867194999999998</v>
      </c>
      <c r="E4289" s="10">
        <v>2.4048288000000002</v>
      </c>
      <c r="F4289" s="10">
        <v>1.2089894000000001</v>
      </c>
      <c r="G4289" s="10">
        <v>1.230113</v>
      </c>
    </row>
    <row r="4290" spans="2:7" ht="12" thickBot="1" x14ac:dyDescent="0.25">
      <c r="B4290" s="213"/>
      <c r="C4290" s="10">
        <v>178.583333333334</v>
      </c>
      <c r="D4290" s="10">
        <v>2.6271485000000001</v>
      </c>
      <c r="E4290" s="10">
        <v>2.7260919000000001</v>
      </c>
      <c r="F4290" s="10">
        <v>1.3502845000000001</v>
      </c>
      <c r="G4290" s="10">
        <v>1.372433</v>
      </c>
    </row>
    <row r="4291" spans="2:7" ht="12" thickBot="1" x14ac:dyDescent="0.25">
      <c r="B4291" s="213"/>
      <c r="C4291" s="10">
        <v>178.625</v>
      </c>
      <c r="D4291" s="10">
        <v>2.9199378999999999</v>
      </c>
      <c r="E4291" s="10">
        <v>3.0011288</v>
      </c>
      <c r="F4291" s="10">
        <v>1.4674668</v>
      </c>
      <c r="G4291" s="10">
        <v>1.4895569</v>
      </c>
    </row>
    <row r="4292" spans="2:7" ht="12" thickBot="1" x14ac:dyDescent="0.25">
      <c r="B4292" s="213"/>
      <c r="C4292" s="10">
        <v>178.666666666667</v>
      </c>
      <c r="D4292" s="10">
        <v>3.1773506999999999</v>
      </c>
      <c r="E4292" s="10">
        <v>3.2424919000000001</v>
      </c>
      <c r="F4292" s="10">
        <v>1.5734414999999999</v>
      </c>
      <c r="G4292" s="10">
        <v>1.5982764</v>
      </c>
    </row>
    <row r="4293" spans="2:7" ht="12" thickBot="1" x14ac:dyDescent="0.25">
      <c r="B4293" s="213"/>
      <c r="C4293" s="10">
        <v>178.708333333334</v>
      </c>
      <c r="D4293" s="10">
        <v>3.3670285</v>
      </c>
      <c r="E4293" s="10">
        <v>3.4219072000000001</v>
      </c>
      <c r="F4293" s="10">
        <v>1.663484</v>
      </c>
      <c r="G4293" s="10">
        <v>1.6914498</v>
      </c>
    </row>
    <row r="4294" spans="2:7" ht="12" thickBot="1" x14ac:dyDescent="0.25">
      <c r="B4294" s="213"/>
      <c r="C4294" s="10">
        <v>178.75</v>
      </c>
      <c r="D4294" s="10">
        <v>3.4925595</v>
      </c>
      <c r="E4294" s="10">
        <v>3.5367082000000001</v>
      </c>
      <c r="F4294" s="10">
        <v>1.7468859000000001</v>
      </c>
      <c r="G4294" s="10">
        <v>1.7711568</v>
      </c>
    </row>
    <row r="4295" spans="2:7" ht="12" thickBot="1" x14ac:dyDescent="0.25">
      <c r="B4295" s="213"/>
      <c r="C4295" s="10">
        <v>178.791666666667</v>
      </c>
      <c r="D4295" s="10">
        <v>3.5163258000000002</v>
      </c>
      <c r="E4295" s="10">
        <v>3.5468605000000002</v>
      </c>
      <c r="F4295" s="10">
        <v>1.7865762999999999</v>
      </c>
      <c r="G4295" s="10">
        <v>1.8057361000000001</v>
      </c>
    </row>
    <row r="4296" spans="2:7" ht="12" thickBot="1" x14ac:dyDescent="0.25">
      <c r="B4296" s="213"/>
      <c r="C4296" s="10">
        <v>178.833333333334</v>
      </c>
      <c r="D4296" s="10">
        <v>3.4050870999999998</v>
      </c>
      <c r="E4296" s="10">
        <v>3.4159280999999999</v>
      </c>
      <c r="F4296" s="10">
        <v>1.7378393000000001</v>
      </c>
      <c r="G4296" s="10">
        <v>1.7521139999999999</v>
      </c>
    </row>
    <row r="4297" spans="2:7" ht="12" thickBot="1" x14ac:dyDescent="0.25">
      <c r="B4297" s="213"/>
      <c r="C4297" s="10">
        <v>178.875</v>
      </c>
      <c r="D4297" s="10">
        <v>3.1720868000000002</v>
      </c>
      <c r="E4297" s="10">
        <v>3.1779264999999999</v>
      </c>
      <c r="F4297" s="10">
        <v>1.6327640000000001</v>
      </c>
      <c r="G4297" s="10">
        <v>1.6415527999999999</v>
      </c>
    </row>
    <row r="4298" spans="2:7" ht="12" thickBot="1" x14ac:dyDescent="0.25">
      <c r="B4298" s="213"/>
      <c r="C4298" s="10">
        <v>178.916666666667</v>
      </c>
      <c r="D4298" s="10">
        <v>2.9320251000000002</v>
      </c>
      <c r="E4298" s="10">
        <v>2.9341879</v>
      </c>
      <c r="F4298" s="10">
        <v>1.5455911</v>
      </c>
      <c r="G4298" s="10">
        <v>1.5406031</v>
      </c>
    </row>
    <row r="4299" spans="2:7" ht="12" thickBot="1" x14ac:dyDescent="0.25">
      <c r="B4299" s="213"/>
      <c r="C4299" s="10">
        <v>178.958333333334</v>
      </c>
      <c r="D4299" s="10">
        <v>2.5237158000000002</v>
      </c>
      <c r="E4299" s="10">
        <v>2.5075911999999998</v>
      </c>
      <c r="F4299" s="10">
        <v>1.4029227</v>
      </c>
      <c r="G4299" s="10">
        <v>1.3921264</v>
      </c>
    </row>
    <row r="4300" spans="2:7" ht="12" thickBot="1" x14ac:dyDescent="0.25">
      <c r="B4300" s="213"/>
      <c r="C4300" s="10">
        <v>179</v>
      </c>
      <c r="D4300" s="10">
        <v>2.0776039000000002</v>
      </c>
      <c r="E4300" s="10">
        <v>2.0600098999999998</v>
      </c>
      <c r="F4300" s="10">
        <v>1.2173877</v>
      </c>
      <c r="G4300" s="10">
        <v>1.2069439</v>
      </c>
    </row>
    <row r="4301" spans="2:7" ht="12" thickBot="1" x14ac:dyDescent="0.25">
      <c r="B4301" s="213">
        <v>41454</v>
      </c>
      <c r="C4301" s="10">
        <v>179.041666666667</v>
      </c>
      <c r="D4301" s="10">
        <v>1.6947338999999999</v>
      </c>
      <c r="E4301" s="10">
        <v>1.6764459</v>
      </c>
      <c r="F4301" s="10">
        <v>1.0380353</v>
      </c>
      <c r="G4301" s="10">
        <v>1.0181977</v>
      </c>
    </row>
    <row r="4302" spans="2:7" ht="12" thickBot="1" x14ac:dyDescent="0.25">
      <c r="B4302" s="213"/>
      <c r="C4302" s="10">
        <v>179.083333333334</v>
      </c>
      <c r="D4302" s="10">
        <v>1.4047029</v>
      </c>
      <c r="E4302" s="10">
        <v>1.3993119999999999</v>
      </c>
      <c r="F4302" s="10">
        <v>0.89167510000000005</v>
      </c>
      <c r="G4302" s="10">
        <v>0.86628179999999999</v>
      </c>
    </row>
    <row r="4303" spans="2:7" ht="12" thickBot="1" x14ac:dyDescent="0.25">
      <c r="B4303" s="213"/>
      <c r="C4303" s="10">
        <v>179.125</v>
      </c>
      <c r="D4303" s="10">
        <v>1.2002185999999999</v>
      </c>
      <c r="E4303" s="10">
        <v>1.2038907999999999</v>
      </c>
      <c r="F4303" s="10">
        <v>0.77919539999999998</v>
      </c>
      <c r="G4303" s="10">
        <v>0.75482859999999996</v>
      </c>
    </row>
    <row r="4304" spans="2:7" ht="12" thickBot="1" x14ac:dyDescent="0.25">
      <c r="B4304" s="213"/>
      <c r="C4304" s="10">
        <v>179.166666666667</v>
      </c>
      <c r="D4304" s="10">
        <v>1.0547563</v>
      </c>
      <c r="E4304" s="10">
        <v>1.0742592</v>
      </c>
      <c r="F4304" s="10">
        <v>0.69026390000000004</v>
      </c>
      <c r="G4304" s="10">
        <v>0.66785470000000002</v>
      </c>
    </row>
    <row r="4305" spans="2:7" ht="12" thickBot="1" x14ac:dyDescent="0.25">
      <c r="B4305" s="213"/>
      <c r="C4305" s="10">
        <v>179.208333333334</v>
      </c>
      <c r="D4305" s="10">
        <v>0.95550210000000002</v>
      </c>
      <c r="E4305" s="10">
        <v>1.0002059000000001</v>
      </c>
      <c r="F4305" s="10">
        <v>0.62202489999999999</v>
      </c>
      <c r="G4305" s="10">
        <v>0.60679729999999998</v>
      </c>
    </row>
    <row r="4306" spans="2:7" ht="12" thickBot="1" x14ac:dyDescent="0.25">
      <c r="B4306" s="213"/>
      <c r="C4306" s="10">
        <v>179.25</v>
      </c>
      <c r="D4306" s="10">
        <v>0.91359520000000005</v>
      </c>
      <c r="E4306" s="10">
        <v>0.98931650000000004</v>
      </c>
      <c r="F4306" s="10">
        <v>0.5791174</v>
      </c>
      <c r="G4306" s="10">
        <v>0.57396659999999999</v>
      </c>
    </row>
    <row r="4307" spans="2:7" ht="12" thickBot="1" x14ac:dyDescent="0.25">
      <c r="B4307" s="213"/>
      <c r="C4307" s="10">
        <v>179.291666666667</v>
      </c>
      <c r="D4307" s="10">
        <v>0.94526730000000003</v>
      </c>
      <c r="E4307" s="10">
        <v>1.0724593</v>
      </c>
      <c r="F4307" s="10">
        <v>0.57517830000000003</v>
      </c>
      <c r="G4307" s="10">
        <v>0.58374269999999995</v>
      </c>
    </row>
    <row r="4308" spans="2:7" ht="12" thickBot="1" x14ac:dyDescent="0.25">
      <c r="B4308" s="213"/>
      <c r="C4308" s="10">
        <v>179.333333333334</v>
      </c>
      <c r="D4308" s="10">
        <v>1.0924612</v>
      </c>
      <c r="E4308" s="10">
        <v>1.2629771000000001</v>
      </c>
      <c r="F4308" s="10">
        <v>0.64108489999999996</v>
      </c>
      <c r="G4308" s="10">
        <v>0.66365249999999998</v>
      </c>
    </row>
    <row r="4309" spans="2:7" ht="12" thickBot="1" x14ac:dyDescent="0.25">
      <c r="B4309" s="213"/>
      <c r="C4309" s="10">
        <v>179.375</v>
      </c>
      <c r="D4309" s="10">
        <v>1.3488652000000001</v>
      </c>
      <c r="E4309" s="10">
        <v>1.5427526</v>
      </c>
      <c r="F4309" s="10">
        <v>0.77472909999999995</v>
      </c>
      <c r="G4309" s="10">
        <v>0.803454</v>
      </c>
    </row>
    <row r="4310" spans="2:7" ht="12" thickBot="1" x14ac:dyDescent="0.25">
      <c r="B4310" s="213"/>
      <c r="C4310" s="10">
        <v>179.416666666667</v>
      </c>
      <c r="D4310" s="10">
        <v>1.6776599999999999</v>
      </c>
      <c r="E4310" s="10">
        <v>1.8659283</v>
      </c>
      <c r="F4310" s="10">
        <v>0.94227280000000002</v>
      </c>
      <c r="G4310" s="10">
        <v>0.96910280000000004</v>
      </c>
    </row>
    <row r="4311" spans="2:7" ht="12" thickBot="1" x14ac:dyDescent="0.25">
      <c r="B4311" s="213"/>
      <c r="C4311" s="10">
        <v>179.458333333334</v>
      </c>
      <c r="D4311" s="10">
        <v>2.0608205000000002</v>
      </c>
      <c r="E4311" s="10">
        <v>2.2329739000000002</v>
      </c>
      <c r="F4311" s="10">
        <v>1.1290498</v>
      </c>
      <c r="G4311" s="10">
        <v>1.1515576000000001</v>
      </c>
    </row>
    <row r="4312" spans="2:7" ht="12" thickBot="1" x14ac:dyDescent="0.25">
      <c r="B4312" s="213"/>
      <c r="C4312" s="10">
        <v>179.5</v>
      </c>
      <c r="D4312" s="10">
        <v>2.4508844000000001</v>
      </c>
      <c r="E4312" s="10">
        <v>2.6059467000000001</v>
      </c>
      <c r="F4312" s="10">
        <v>1.3013119</v>
      </c>
      <c r="G4312" s="10">
        <v>1.3153029000000001</v>
      </c>
    </row>
    <row r="4313" spans="2:7" ht="12" thickBot="1" x14ac:dyDescent="0.25">
      <c r="B4313" s="213"/>
      <c r="C4313" s="10">
        <v>179.541666666667</v>
      </c>
      <c r="D4313" s="10">
        <v>2.8101368999999998</v>
      </c>
      <c r="E4313" s="10">
        <v>2.9495423000000001</v>
      </c>
      <c r="F4313" s="10">
        <v>1.4603824000000001</v>
      </c>
      <c r="G4313" s="10">
        <v>1.4710622</v>
      </c>
    </row>
    <row r="4314" spans="2:7" ht="12" thickBot="1" x14ac:dyDescent="0.25">
      <c r="B4314" s="213"/>
      <c r="C4314" s="10">
        <v>179.583333333334</v>
      </c>
      <c r="D4314" s="10">
        <v>3.1213622000000001</v>
      </c>
      <c r="E4314" s="10">
        <v>3.2328884000000002</v>
      </c>
      <c r="F4314" s="10">
        <v>1.5817836999999999</v>
      </c>
      <c r="G4314" s="10">
        <v>1.5992591</v>
      </c>
    </row>
    <row r="4315" spans="2:7" ht="12" thickBot="1" x14ac:dyDescent="0.25">
      <c r="B4315" s="213"/>
      <c r="C4315" s="10">
        <v>179.625</v>
      </c>
      <c r="D4315" s="10">
        <v>3.366584</v>
      </c>
      <c r="E4315" s="10">
        <v>3.4575561000000001</v>
      </c>
      <c r="F4315" s="10">
        <v>1.678952</v>
      </c>
      <c r="G4315" s="10">
        <v>1.6982333000000001</v>
      </c>
    </row>
    <row r="4316" spans="2:7" ht="12" thickBot="1" x14ac:dyDescent="0.25">
      <c r="B4316" s="213"/>
      <c r="C4316" s="10">
        <v>179.666666666667</v>
      </c>
      <c r="D4316" s="10">
        <v>3.5533066</v>
      </c>
      <c r="E4316" s="10">
        <v>3.6259214000000002</v>
      </c>
      <c r="F4316" s="10">
        <v>1.7551946</v>
      </c>
      <c r="G4316" s="10">
        <v>1.7757725</v>
      </c>
    </row>
    <row r="4317" spans="2:7" ht="12" thickBot="1" x14ac:dyDescent="0.25">
      <c r="B4317" s="213"/>
      <c r="C4317" s="10">
        <v>179.708333333334</v>
      </c>
      <c r="D4317" s="10">
        <v>3.6719453999999998</v>
      </c>
      <c r="E4317" s="10">
        <v>3.7303655999999998</v>
      </c>
      <c r="F4317" s="10">
        <v>1.8082689000000001</v>
      </c>
      <c r="G4317" s="10">
        <v>1.8339072000000001</v>
      </c>
    </row>
    <row r="4318" spans="2:7" ht="12" thickBot="1" x14ac:dyDescent="0.25">
      <c r="B4318" s="213"/>
      <c r="C4318" s="10">
        <v>179.75</v>
      </c>
      <c r="D4318" s="10">
        <v>3.7267096999999998</v>
      </c>
      <c r="E4318" s="10">
        <v>3.7718835999999998</v>
      </c>
      <c r="F4318" s="10">
        <v>1.8417797</v>
      </c>
      <c r="G4318" s="10">
        <v>1.8658053999999999</v>
      </c>
    </row>
    <row r="4319" spans="2:7" ht="12" thickBot="1" x14ac:dyDescent="0.25">
      <c r="B4319" s="213"/>
      <c r="C4319" s="10">
        <v>179.791666666667</v>
      </c>
      <c r="D4319" s="10">
        <v>3.6943861999999998</v>
      </c>
      <c r="E4319" s="10">
        <v>3.7282622999999999</v>
      </c>
      <c r="F4319" s="10">
        <v>1.8365826000000001</v>
      </c>
      <c r="G4319" s="10">
        <v>1.8562094</v>
      </c>
    </row>
    <row r="4320" spans="2:7" ht="12" thickBot="1" x14ac:dyDescent="0.25">
      <c r="B4320" s="213"/>
      <c r="C4320" s="10">
        <v>179.833333333334</v>
      </c>
      <c r="D4320" s="10">
        <v>3.5338009000000001</v>
      </c>
      <c r="E4320" s="10">
        <v>3.5495193</v>
      </c>
      <c r="F4320" s="10">
        <v>1.7801613000000001</v>
      </c>
      <c r="G4320" s="10">
        <v>1.7866799</v>
      </c>
    </row>
    <row r="4321" spans="2:7" ht="12" thickBot="1" x14ac:dyDescent="0.25">
      <c r="B4321" s="213"/>
      <c r="C4321" s="10">
        <v>179.875</v>
      </c>
      <c r="D4321" s="10">
        <v>3.2703324</v>
      </c>
      <c r="E4321" s="10">
        <v>3.2731629999999998</v>
      </c>
      <c r="F4321" s="10">
        <v>1.6717982</v>
      </c>
      <c r="G4321" s="10">
        <v>1.6661619000000001</v>
      </c>
    </row>
    <row r="4322" spans="2:7" ht="12" thickBot="1" x14ac:dyDescent="0.25">
      <c r="B4322" s="213"/>
      <c r="C4322" s="10">
        <v>179.916666666667</v>
      </c>
      <c r="D4322" s="10">
        <v>3.0251777</v>
      </c>
      <c r="E4322" s="10">
        <v>3.0195276999999998</v>
      </c>
      <c r="F4322" s="10">
        <v>1.5824662</v>
      </c>
      <c r="G4322" s="10">
        <v>1.5657572</v>
      </c>
    </row>
    <row r="4323" spans="2:7" ht="12" thickBot="1" x14ac:dyDescent="0.25">
      <c r="B4323" s="213"/>
      <c r="C4323" s="10">
        <v>179.958333333334</v>
      </c>
      <c r="D4323" s="10">
        <v>2.6228061999999999</v>
      </c>
      <c r="E4323" s="10">
        <v>2.5868785999999999</v>
      </c>
      <c r="F4323" s="10">
        <v>1.4436127000000001</v>
      </c>
      <c r="G4323" s="10">
        <v>1.4170521</v>
      </c>
    </row>
    <row r="4324" spans="2:7" ht="12" thickBot="1" x14ac:dyDescent="0.25">
      <c r="B4324" s="213"/>
      <c r="C4324" s="10">
        <v>180</v>
      </c>
      <c r="D4324" s="10">
        <v>2.1888296999999999</v>
      </c>
      <c r="E4324" s="10">
        <v>2.1594661999999998</v>
      </c>
      <c r="F4324" s="10">
        <v>1.2639003</v>
      </c>
      <c r="G4324" s="10">
        <v>1.2431631000000001</v>
      </c>
    </row>
    <row r="4325" spans="2:7" ht="12" thickBot="1" x14ac:dyDescent="0.25">
      <c r="B4325" s="213">
        <v>41455</v>
      </c>
      <c r="C4325" s="10">
        <v>180.041666666667</v>
      </c>
      <c r="D4325" s="10">
        <v>1.7983149</v>
      </c>
      <c r="E4325" s="10">
        <v>1.7609136999999999</v>
      </c>
      <c r="F4325" s="10">
        <v>1.0858855999999999</v>
      </c>
      <c r="G4325" s="10">
        <v>1.0617083</v>
      </c>
    </row>
    <row r="4326" spans="2:7" ht="12" thickBot="1" x14ac:dyDescent="0.25">
      <c r="B4326" s="213"/>
      <c r="C4326" s="10">
        <v>180.083333333334</v>
      </c>
      <c r="D4326" s="10">
        <v>1.4969661000000001</v>
      </c>
      <c r="E4326" s="10">
        <v>1.4683596000000001</v>
      </c>
      <c r="F4326" s="10">
        <v>0.93824229999999997</v>
      </c>
      <c r="G4326" s="10">
        <v>0.90713889999999997</v>
      </c>
    </row>
    <row r="4327" spans="2:7" ht="12" thickBot="1" x14ac:dyDescent="0.25">
      <c r="B4327" s="213"/>
      <c r="C4327" s="10">
        <v>180.125</v>
      </c>
      <c r="D4327" s="10">
        <v>1.2719260999999999</v>
      </c>
      <c r="E4327" s="10">
        <v>1.2644086999999999</v>
      </c>
      <c r="F4327" s="10">
        <v>0.81837899999999997</v>
      </c>
      <c r="G4327" s="10">
        <v>0.7882806</v>
      </c>
    </row>
    <row r="4328" spans="2:7" ht="12" thickBot="1" x14ac:dyDescent="0.25">
      <c r="B4328" s="213"/>
      <c r="C4328" s="10">
        <v>180.166666666667</v>
      </c>
      <c r="D4328" s="10">
        <v>1.1144327000000001</v>
      </c>
      <c r="E4328" s="10">
        <v>1.1245873</v>
      </c>
      <c r="F4328" s="10">
        <v>0.72802509999999998</v>
      </c>
      <c r="G4328" s="10">
        <v>0.69998329999999997</v>
      </c>
    </row>
    <row r="4329" spans="2:7" ht="12" thickBot="1" x14ac:dyDescent="0.25">
      <c r="B4329" s="213"/>
      <c r="C4329" s="10">
        <v>180.208333333334</v>
      </c>
      <c r="D4329" s="10">
        <v>1.0009049999999999</v>
      </c>
      <c r="E4329" s="10">
        <v>1.0291650000000001</v>
      </c>
      <c r="F4329" s="10">
        <v>0.65625330000000004</v>
      </c>
      <c r="G4329" s="10">
        <v>0.62931300000000001</v>
      </c>
    </row>
    <row r="4330" spans="2:7" ht="12" thickBot="1" x14ac:dyDescent="0.25">
      <c r="B4330" s="213"/>
      <c r="C4330" s="10">
        <v>180.25</v>
      </c>
      <c r="D4330" s="10">
        <v>0.93893349999999998</v>
      </c>
      <c r="E4330" s="10">
        <v>0.99792630000000004</v>
      </c>
      <c r="F4330" s="10">
        <v>0.60254719999999995</v>
      </c>
      <c r="G4330" s="10">
        <v>0.58684219999999998</v>
      </c>
    </row>
    <row r="4331" spans="2:7" ht="12" thickBot="1" x14ac:dyDescent="0.25">
      <c r="B4331" s="213"/>
      <c r="C4331" s="10">
        <v>180.291666666667</v>
      </c>
      <c r="D4331" s="10">
        <v>0.95468759999999997</v>
      </c>
      <c r="E4331" s="10">
        <v>1.0611333999999999</v>
      </c>
      <c r="F4331" s="10">
        <v>0.59271019999999996</v>
      </c>
      <c r="G4331" s="10">
        <v>0.58503959999999999</v>
      </c>
    </row>
    <row r="4332" spans="2:7" ht="12" thickBot="1" x14ac:dyDescent="0.25">
      <c r="B4332" s="213"/>
      <c r="C4332" s="10">
        <v>180.333333333334</v>
      </c>
      <c r="D4332" s="10">
        <v>1.09219</v>
      </c>
      <c r="E4332" s="10">
        <v>1.2471570999999999</v>
      </c>
      <c r="F4332" s="10">
        <v>0.65038759999999995</v>
      </c>
      <c r="G4332" s="10">
        <v>0.65716810000000003</v>
      </c>
    </row>
    <row r="4333" spans="2:7" ht="12" thickBot="1" x14ac:dyDescent="0.25">
      <c r="B4333" s="213"/>
      <c r="C4333" s="10">
        <v>180.375</v>
      </c>
      <c r="D4333" s="10">
        <v>1.3354284000000001</v>
      </c>
      <c r="E4333" s="10">
        <v>1.5277575999999999</v>
      </c>
      <c r="F4333" s="10">
        <v>0.77202210000000004</v>
      </c>
      <c r="G4333" s="10">
        <v>0.79174500000000003</v>
      </c>
    </row>
    <row r="4334" spans="2:7" ht="12" thickBot="1" x14ac:dyDescent="0.25">
      <c r="B4334" s="213"/>
      <c r="C4334" s="10">
        <v>180.416666666667</v>
      </c>
      <c r="D4334" s="10">
        <v>1.6467137999999999</v>
      </c>
      <c r="E4334" s="10">
        <v>1.8435509000000001</v>
      </c>
      <c r="F4334" s="10">
        <v>0.92916169999999998</v>
      </c>
      <c r="G4334" s="10">
        <v>0.95768390000000003</v>
      </c>
    </row>
    <row r="4335" spans="2:7" ht="12" thickBot="1" x14ac:dyDescent="0.25">
      <c r="B4335" s="213"/>
      <c r="C4335" s="10">
        <v>180.458333333334</v>
      </c>
      <c r="D4335" s="10">
        <v>2.0091489</v>
      </c>
      <c r="E4335" s="10">
        <v>2.196558</v>
      </c>
      <c r="F4335" s="10">
        <v>1.1035931999999999</v>
      </c>
      <c r="G4335" s="10">
        <v>1.1283874</v>
      </c>
    </row>
    <row r="4336" spans="2:7" ht="12" thickBot="1" x14ac:dyDescent="0.25">
      <c r="B4336" s="213"/>
      <c r="C4336" s="10">
        <v>180.5</v>
      </c>
      <c r="D4336" s="10">
        <v>2.4149794</v>
      </c>
      <c r="E4336" s="10">
        <v>2.5807695000000002</v>
      </c>
      <c r="F4336" s="10">
        <v>1.2829725999999999</v>
      </c>
      <c r="G4336" s="10">
        <v>1.3085781999999999</v>
      </c>
    </row>
    <row r="4337" spans="2:7" ht="12" thickBot="1" x14ac:dyDescent="0.25">
      <c r="B4337" s="213"/>
      <c r="C4337" s="10">
        <v>180.541666666667</v>
      </c>
      <c r="D4337" s="10">
        <v>2.8212552</v>
      </c>
      <c r="E4337" s="10">
        <v>2.9542752999999999</v>
      </c>
      <c r="F4337" s="10">
        <v>1.4592248000000001</v>
      </c>
      <c r="G4337" s="10">
        <v>1.4803644</v>
      </c>
    </row>
    <row r="4338" spans="2:7" ht="12" thickBot="1" x14ac:dyDescent="0.25">
      <c r="B4338" s="213"/>
      <c r="C4338" s="10">
        <v>180.583333333334</v>
      </c>
      <c r="D4338" s="10">
        <v>3.1842090999999999</v>
      </c>
      <c r="E4338" s="10">
        <v>3.2854861</v>
      </c>
      <c r="F4338" s="10">
        <v>1.6094385</v>
      </c>
      <c r="G4338" s="10">
        <v>1.6173474999999999</v>
      </c>
    </row>
    <row r="4339" spans="2:7" ht="12" thickBot="1" x14ac:dyDescent="0.25">
      <c r="B4339" s="213"/>
      <c r="C4339" s="10">
        <v>180.625</v>
      </c>
      <c r="D4339" s="10">
        <v>3.4711158000000002</v>
      </c>
      <c r="E4339" s="10">
        <v>3.5551322999999999</v>
      </c>
      <c r="F4339" s="10">
        <v>1.728497</v>
      </c>
      <c r="G4339" s="10">
        <v>1.7344738</v>
      </c>
    </row>
    <row r="4340" spans="2:7" ht="12" thickBot="1" x14ac:dyDescent="0.25">
      <c r="B4340" s="213"/>
      <c r="C4340" s="10">
        <v>180.666666666667</v>
      </c>
      <c r="D4340" s="10">
        <v>3.6847542</v>
      </c>
      <c r="E4340" s="10">
        <v>3.7490100000000002</v>
      </c>
      <c r="F4340" s="10">
        <v>1.8156684000000001</v>
      </c>
      <c r="G4340" s="10">
        <v>1.8377033</v>
      </c>
    </row>
    <row r="4341" spans="2:7" ht="12" thickBot="1" x14ac:dyDescent="0.25">
      <c r="B4341" s="213"/>
      <c r="C4341" s="10">
        <v>180.708333333334</v>
      </c>
      <c r="D4341" s="10">
        <v>3.8035013000000002</v>
      </c>
      <c r="E4341" s="10">
        <v>3.8595761999999998</v>
      </c>
      <c r="F4341" s="10">
        <v>1.8783458</v>
      </c>
      <c r="G4341" s="10">
        <v>1.8933542000000001</v>
      </c>
    </row>
    <row r="4342" spans="2:7" ht="12" thickBot="1" x14ac:dyDescent="0.25">
      <c r="B4342" s="213"/>
      <c r="C4342" s="10">
        <v>180.75</v>
      </c>
      <c r="D4342" s="10">
        <v>3.835334</v>
      </c>
      <c r="E4342" s="10">
        <v>3.8894236000000002</v>
      </c>
      <c r="F4342" s="10">
        <v>1.9050324999999999</v>
      </c>
      <c r="G4342" s="10">
        <v>1.920099</v>
      </c>
    </row>
    <row r="4343" spans="2:7" ht="12" thickBot="1" x14ac:dyDescent="0.25">
      <c r="B4343" s="213"/>
      <c r="C4343" s="10">
        <v>180.791666666667</v>
      </c>
      <c r="D4343" s="10">
        <v>3.7767973000000001</v>
      </c>
      <c r="E4343" s="10">
        <v>3.8299775999999999</v>
      </c>
      <c r="F4343" s="10">
        <v>1.8906358000000001</v>
      </c>
      <c r="G4343" s="10">
        <v>1.9121642999999999</v>
      </c>
    </row>
    <row r="4344" spans="2:7" ht="12" thickBot="1" x14ac:dyDescent="0.25">
      <c r="B4344" s="213"/>
      <c r="C4344" s="10">
        <v>180.833333333334</v>
      </c>
      <c r="D4344" s="10">
        <v>3.5899306000000002</v>
      </c>
      <c r="E4344" s="10">
        <v>3.6339948</v>
      </c>
      <c r="F4344" s="10">
        <v>1.8223480000000001</v>
      </c>
      <c r="G4344" s="10">
        <v>1.8378764000000001</v>
      </c>
    </row>
    <row r="4345" spans="2:7" ht="12" thickBot="1" x14ac:dyDescent="0.25">
      <c r="B4345" s="213"/>
      <c r="C4345" s="10">
        <v>180.875</v>
      </c>
      <c r="D4345" s="10">
        <v>3.3301899000000001</v>
      </c>
      <c r="E4345" s="10">
        <v>3.3719416</v>
      </c>
      <c r="F4345" s="10">
        <v>1.7193609999999999</v>
      </c>
      <c r="G4345" s="10">
        <v>1.7236602999999999</v>
      </c>
    </row>
    <row r="4346" spans="2:7" ht="12" thickBot="1" x14ac:dyDescent="0.25">
      <c r="B4346" s="213"/>
      <c r="C4346" s="10">
        <v>180.916666666667</v>
      </c>
      <c r="D4346" s="10">
        <v>3.05043</v>
      </c>
      <c r="E4346" s="10">
        <v>3.0834364999999999</v>
      </c>
      <c r="F4346" s="10">
        <v>1.6194772</v>
      </c>
      <c r="G4346" s="10">
        <v>1.605539</v>
      </c>
    </row>
    <row r="4347" spans="2:7" ht="12" thickBot="1" x14ac:dyDescent="0.25">
      <c r="B4347" s="213"/>
      <c r="C4347" s="10">
        <v>180.958333333334</v>
      </c>
      <c r="D4347" s="10">
        <v>2.5784175</v>
      </c>
      <c r="E4347" s="10">
        <v>2.5810903999999999</v>
      </c>
      <c r="F4347" s="10">
        <v>1.4405068000000001</v>
      </c>
      <c r="G4347" s="10">
        <v>1.4296344000000001</v>
      </c>
    </row>
    <row r="4348" spans="2:7" ht="12" thickBot="1" x14ac:dyDescent="0.25">
      <c r="B4348" s="213"/>
      <c r="C4348" s="10">
        <v>181</v>
      </c>
      <c r="D4348" s="10">
        <v>2.0674087999999999</v>
      </c>
      <c r="E4348" s="10">
        <v>2.0595408000000002</v>
      </c>
      <c r="F4348" s="10">
        <v>1.2210067</v>
      </c>
      <c r="G4348" s="10">
        <v>1.2128711000000001</v>
      </c>
    </row>
    <row r="4349" spans="2:7" ht="12" thickBot="1" x14ac:dyDescent="0.25">
      <c r="B4349" s="213">
        <v>41456</v>
      </c>
      <c r="C4349" s="10">
        <v>181.041666666667</v>
      </c>
      <c r="D4349" s="10">
        <v>1.6689627</v>
      </c>
      <c r="E4349" s="10">
        <v>1.6570853999999999</v>
      </c>
      <c r="F4349" s="10">
        <v>1.0240754000000001</v>
      </c>
      <c r="G4349" s="10">
        <v>1.007541</v>
      </c>
    </row>
    <row r="4350" spans="2:7" ht="12" thickBot="1" x14ac:dyDescent="0.25">
      <c r="B4350" s="213"/>
      <c r="C4350" s="10">
        <v>181.083333333334</v>
      </c>
      <c r="D4350" s="10">
        <v>1.3818824000000001</v>
      </c>
      <c r="E4350" s="10">
        <v>1.3814223999999999</v>
      </c>
      <c r="F4350" s="10">
        <v>0.87449889999999997</v>
      </c>
      <c r="G4350" s="10">
        <v>0.84999460000000004</v>
      </c>
    </row>
    <row r="4351" spans="2:7" ht="12" thickBot="1" x14ac:dyDescent="0.25">
      <c r="B4351" s="213"/>
      <c r="C4351" s="10">
        <v>181.125</v>
      </c>
      <c r="D4351" s="10">
        <v>1.1832294000000001</v>
      </c>
      <c r="E4351" s="10">
        <v>1.1960147000000001</v>
      </c>
      <c r="F4351" s="10">
        <v>0.7608125</v>
      </c>
      <c r="G4351" s="10">
        <v>0.73914599999999997</v>
      </c>
    </row>
    <row r="4352" spans="2:7" ht="12" thickBot="1" x14ac:dyDescent="0.25">
      <c r="B4352" s="213"/>
      <c r="C4352" s="10">
        <v>181.166666666667</v>
      </c>
      <c r="D4352" s="10">
        <v>1.0443266</v>
      </c>
      <c r="E4352" s="10">
        <v>1.0768914000000001</v>
      </c>
      <c r="F4352" s="10">
        <v>0.67643430000000004</v>
      </c>
      <c r="G4352" s="10">
        <v>0.65683460000000005</v>
      </c>
    </row>
    <row r="4353" spans="2:7" ht="12" thickBot="1" x14ac:dyDescent="0.25">
      <c r="B4353" s="213"/>
      <c r="C4353" s="10">
        <v>181.208333333334</v>
      </c>
      <c r="D4353" s="10">
        <v>0.9600976</v>
      </c>
      <c r="E4353" s="10">
        <v>1.0206238000000001</v>
      </c>
      <c r="F4353" s="10">
        <v>0.61598200000000003</v>
      </c>
      <c r="G4353" s="10">
        <v>0.60669329999999999</v>
      </c>
    </row>
    <row r="4354" spans="2:7" ht="12" thickBot="1" x14ac:dyDescent="0.25">
      <c r="B4354" s="213"/>
      <c r="C4354" s="10">
        <v>181.25</v>
      </c>
      <c r="D4354" s="10">
        <v>0.94315230000000005</v>
      </c>
      <c r="E4354" s="10">
        <v>1.0672382</v>
      </c>
      <c r="F4354" s="10">
        <v>0.58231549999999999</v>
      </c>
      <c r="G4354" s="10">
        <v>0.59460550000000001</v>
      </c>
    </row>
    <row r="4355" spans="2:7" ht="12" thickBot="1" x14ac:dyDescent="0.25">
      <c r="B4355" s="213"/>
      <c r="C4355" s="10">
        <v>181.291666666667</v>
      </c>
      <c r="D4355" s="10">
        <v>0.98858159999999995</v>
      </c>
      <c r="E4355" s="10">
        <v>1.1853335</v>
      </c>
      <c r="F4355" s="10">
        <v>0.58962309999999996</v>
      </c>
      <c r="G4355" s="10">
        <v>0.625753</v>
      </c>
    </row>
    <row r="4356" spans="2:7" ht="12" thickBot="1" x14ac:dyDescent="0.25">
      <c r="B4356" s="213"/>
      <c r="C4356" s="10">
        <v>181.333333333334</v>
      </c>
      <c r="D4356" s="10">
        <v>1.0660691</v>
      </c>
      <c r="E4356" s="10">
        <v>1.2793502000000001</v>
      </c>
      <c r="F4356" s="10">
        <v>0.62063159999999995</v>
      </c>
      <c r="G4356" s="10">
        <v>0.66435650000000002</v>
      </c>
    </row>
    <row r="4357" spans="2:7" ht="12" thickBot="1" x14ac:dyDescent="0.25">
      <c r="B4357" s="213"/>
      <c r="C4357" s="10">
        <v>181.375</v>
      </c>
      <c r="D4357" s="10">
        <v>1.1609071</v>
      </c>
      <c r="E4357" s="10">
        <v>1.3547552</v>
      </c>
      <c r="F4357" s="10">
        <v>0.66025780000000001</v>
      </c>
      <c r="G4357" s="10">
        <v>0.69150579999999995</v>
      </c>
    </row>
    <row r="4358" spans="2:7" ht="12" thickBot="1" x14ac:dyDescent="0.25">
      <c r="B4358" s="213"/>
      <c r="C4358" s="10">
        <v>181.416666666667</v>
      </c>
      <c r="D4358" s="10">
        <v>1.3306005999999999</v>
      </c>
      <c r="E4358" s="10">
        <v>1.5100576000000001</v>
      </c>
      <c r="F4358" s="10">
        <v>0.74841619999999998</v>
      </c>
      <c r="G4358" s="10">
        <v>0.76919870000000001</v>
      </c>
    </row>
    <row r="4359" spans="2:7" ht="12" thickBot="1" x14ac:dyDescent="0.25">
      <c r="B4359" s="213"/>
      <c r="C4359" s="10">
        <v>181.458333333334</v>
      </c>
      <c r="D4359" s="10">
        <v>1.6004963999999999</v>
      </c>
      <c r="E4359" s="10">
        <v>1.7657478</v>
      </c>
      <c r="F4359" s="10">
        <v>0.88854029999999995</v>
      </c>
      <c r="G4359" s="10">
        <v>0.89960379999999995</v>
      </c>
    </row>
    <row r="4360" spans="2:7" ht="12" thickBot="1" x14ac:dyDescent="0.25">
      <c r="B4360" s="213"/>
      <c r="C4360" s="10">
        <v>181.5</v>
      </c>
      <c r="D4360" s="10">
        <v>1.9536340999999999</v>
      </c>
      <c r="E4360" s="10">
        <v>2.0986102</v>
      </c>
      <c r="F4360" s="10">
        <v>1.0611246999999999</v>
      </c>
      <c r="G4360" s="10">
        <v>1.0685779</v>
      </c>
    </row>
    <row r="4361" spans="2:7" ht="12" thickBot="1" x14ac:dyDescent="0.25">
      <c r="B4361" s="213"/>
      <c r="C4361" s="10">
        <v>181.541666666667</v>
      </c>
      <c r="D4361" s="10">
        <v>2.3362883000000001</v>
      </c>
      <c r="E4361" s="10">
        <v>2.4600344999999999</v>
      </c>
      <c r="F4361" s="10">
        <v>1.2411479000000001</v>
      </c>
      <c r="G4361" s="10">
        <v>1.2441883</v>
      </c>
    </row>
    <row r="4362" spans="2:7" ht="12" thickBot="1" x14ac:dyDescent="0.25">
      <c r="B4362" s="213"/>
      <c r="C4362" s="10">
        <v>181.583333333334</v>
      </c>
      <c r="D4362" s="10">
        <v>2.7461722000000002</v>
      </c>
      <c r="E4362" s="10">
        <v>2.8479559999999999</v>
      </c>
      <c r="F4362" s="10">
        <v>1.4058217</v>
      </c>
      <c r="G4362" s="10">
        <v>1.407961</v>
      </c>
    </row>
    <row r="4363" spans="2:7" ht="12" thickBot="1" x14ac:dyDescent="0.25">
      <c r="B4363" s="213"/>
      <c r="C4363" s="10">
        <v>181.625</v>
      </c>
      <c r="D4363" s="10">
        <v>3.0766515000000001</v>
      </c>
      <c r="E4363" s="10">
        <v>3.1583131</v>
      </c>
      <c r="F4363" s="10">
        <v>1.5430202</v>
      </c>
      <c r="G4363" s="10">
        <v>1.5519136</v>
      </c>
    </row>
    <row r="4364" spans="2:7" ht="12" thickBot="1" x14ac:dyDescent="0.25">
      <c r="B4364" s="213"/>
      <c r="C4364" s="10">
        <v>181.666666666667</v>
      </c>
      <c r="D4364" s="10">
        <v>3.3837288999999999</v>
      </c>
      <c r="E4364" s="10">
        <v>3.4388266999999999</v>
      </c>
      <c r="F4364" s="10">
        <v>1.6666506999999999</v>
      </c>
      <c r="G4364" s="10">
        <v>1.6804631999999999</v>
      </c>
    </row>
    <row r="4365" spans="2:7" ht="12" thickBot="1" x14ac:dyDescent="0.25">
      <c r="B4365" s="213"/>
      <c r="C4365" s="10">
        <v>181.708333333334</v>
      </c>
      <c r="D4365" s="10">
        <v>3.5524127999999999</v>
      </c>
      <c r="E4365" s="10">
        <v>3.6092510999999998</v>
      </c>
      <c r="F4365" s="10">
        <v>1.7624698999999999</v>
      </c>
      <c r="G4365" s="10">
        <v>1.7784152</v>
      </c>
    </row>
    <row r="4366" spans="2:7" ht="12" thickBot="1" x14ac:dyDescent="0.25">
      <c r="B4366" s="213"/>
      <c r="C4366" s="10">
        <v>181.75</v>
      </c>
      <c r="D4366" s="10">
        <v>3.7041925999999998</v>
      </c>
      <c r="E4366" s="10">
        <v>3.7550341999999999</v>
      </c>
      <c r="F4366" s="10">
        <v>1.8496549</v>
      </c>
      <c r="G4366" s="10">
        <v>1.8653327</v>
      </c>
    </row>
    <row r="4367" spans="2:7" ht="12" thickBot="1" x14ac:dyDescent="0.25">
      <c r="B4367" s="213"/>
      <c r="C4367" s="10">
        <v>181.791666666667</v>
      </c>
      <c r="D4367" s="10">
        <v>3.7275839</v>
      </c>
      <c r="E4367" s="10">
        <v>3.7771197999999999</v>
      </c>
      <c r="F4367" s="10">
        <v>1.8946529000000001</v>
      </c>
      <c r="G4367" s="10">
        <v>1.9126007</v>
      </c>
    </row>
    <row r="4368" spans="2:7" ht="12" thickBot="1" x14ac:dyDescent="0.25">
      <c r="B4368" s="213"/>
      <c r="C4368" s="10">
        <v>181.833333333334</v>
      </c>
      <c r="D4368" s="10">
        <v>3.5910947000000002</v>
      </c>
      <c r="E4368" s="10">
        <v>3.6358758999999998</v>
      </c>
      <c r="F4368" s="10">
        <v>1.8525312</v>
      </c>
      <c r="G4368" s="10">
        <v>1.8587361</v>
      </c>
    </row>
    <row r="4369" spans="2:7" ht="12" thickBot="1" x14ac:dyDescent="0.25">
      <c r="B4369" s="213"/>
      <c r="C4369" s="10">
        <v>181.875</v>
      </c>
      <c r="D4369" s="10">
        <v>3.3828754999999999</v>
      </c>
      <c r="E4369" s="10">
        <v>3.4213255</v>
      </c>
      <c r="F4369" s="10">
        <v>1.7723222000000001</v>
      </c>
      <c r="G4369" s="10">
        <v>1.7691146</v>
      </c>
    </row>
    <row r="4370" spans="2:7" ht="12" thickBot="1" x14ac:dyDescent="0.25">
      <c r="B4370" s="213"/>
      <c r="C4370" s="10">
        <v>181.916666666667</v>
      </c>
      <c r="D4370" s="10">
        <v>3.1289598000000001</v>
      </c>
      <c r="E4370" s="10">
        <v>3.1527264000000002</v>
      </c>
      <c r="F4370" s="10">
        <v>1.6794191999999999</v>
      </c>
      <c r="G4370" s="10">
        <v>1.6676365</v>
      </c>
    </row>
    <row r="4371" spans="2:7" ht="12" thickBot="1" x14ac:dyDescent="0.25">
      <c r="B4371" s="213"/>
      <c r="C4371" s="10">
        <v>181.958333333334</v>
      </c>
      <c r="D4371" s="10">
        <v>2.6881976999999999</v>
      </c>
      <c r="E4371" s="10">
        <v>2.6902203999999998</v>
      </c>
      <c r="F4371" s="10">
        <v>1.5167297</v>
      </c>
      <c r="G4371" s="10">
        <v>1.5006051</v>
      </c>
    </row>
    <row r="4372" spans="2:7" ht="12" thickBot="1" x14ac:dyDescent="0.25">
      <c r="B4372" s="213"/>
      <c r="C4372" s="10">
        <v>182</v>
      </c>
      <c r="D4372" s="10">
        <v>2.2407667999999998</v>
      </c>
      <c r="E4372" s="10">
        <v>2.2247362000000002</v>
      </c>
      <c r="F4372" s="10">
        <v>1.3226827999999999</v>
      </c>
      <c r="G4372" s="10">
        <v>1.3022073999999999</v>
      </c>
    </row>
    <row r="4373" spans="2:7" ht="12" thickBot="1" x14ac:dyDescent="0.25">
      <c r="B4373" s="213">
        <v>41457</v>
      </c>
      <c r="C4373" s="10">
        <v>182.041666666667</v>
      </c>
      <c r="D4373" s="10">
        <v>1.8887986000000001</v>
      </c>
      <c r="E4373" s="10">
        <v>1.8662284</v>
      </c>
      <c r="F4373" s="10">
        <v>1.1501923000000001</v>
      </c>
      <c r="G4373" s="10">
        <v>1.1174872</v>
      </c>
    </row>
    <row r="4374" spans="2:7" ht="12" thickBot="1" x14ac:dyDescent="0.25">
      <c r="B4374" s="213"/>
      <c r="C4374" s="10">
        <v>182.083333333334</v>
      </c>
      <c r="D4374" s="10">
        <v>1.6410456</v>
      </c>
      <c r="E4374" s="10">
        <v>1.6197356999999999</v>
      </c>
      <c r="F4374" s="10">
        <v>1.0183960000000001</v>
      </c>
      <c r="G4374" s="10">
        <v>0.98358120000000004</v>
      </c>
    </row>
    <row r="4375" spans="2:7" ht="12" thickBot="1" x14ac:dyDescent="0.25">
      <c r="B4375" s="213"/>
      <c r="C4375" s="10">
        <v>182.125</v>
      </c>
      <c r="D4375" s="10">
        <v>1.4522295999999999</v>
      </c>
      <c r="E4375" s="10">
        <v>1.4468278999999999</v>
      </c>
      <c r="F4375" s="10">
        <v>0.91319980000000001</v>
      </c>
      <c r="G4375" s="10">
        <v>0.87640280000000004</v>
      </c>
    </row>
    <row r="4376" spans="2:7" ht="12" thickBot="1" x14ac:dyDescent="0.25">
      <c r="B4376" s="213"/>
      <c r="C4376" s="10">
        <v>182.166666666667</v>
      </c>
      <c r="D4376" s="10">
        <v>1.2874171000000001</v>
      </c>
      <c r="E4376" s="10">
        <v>1.3002889</v>
      </c>
      <c r="F4376" s="10">
        <v>0.81903199999999998</v>
      </c>
      <c r="G4376" s="10">
        <v>0.78692609999999996</v>
      </c>
    </row>
    <row r="4377" spans="2:7" ht="12" thickBot="1" x14ac:dyDescent="0.25">
      <c r="B4377" s="213"/>
      <c r="C4377" s="10">
        <v>182.208333333334</v>
      </c>
      <c r="D4377" s="10">
        <v>1.1805644</v>
      </c>
      <c r="E4377" s="10">
        <v>1.2260753</v>
      </c>
      <c r="F4377" s="10">
        <v>0.75402970000000002</v>
      </c>
      <c r="G4377" s="10">
        <v>0.72788129999999995</v>
      </c>
    </row>
    <row r="4378" spans="2:7" ht="12" thickBot="1" x14ac:dyDescent="0.25">
      <c r="B4378" s="213"/>
      <c r="C4378" s="10">
        <v>182.25</v>
      </c>
      <c r="D4378" s="10">
        <v>1.1525574999999999</v>
      </c>
      <c r="E4378" s="10">
        <v>1.2545991000000001</v>
      </c>
      <c r="F4378" s="10">
        <v>0.71825320000000004</v>
      </c>
      <c r="G4378" s="10">
        <v>0.7106905</v>
      </c>
    </row>
    <row r="4379" spans="2:7" ht="12" thickBot="1" x14ac:dyDescent="0.25">
      <c r="B4379" s="213"/>
      <c r="C4379" s="10">
        <v>182.291666666667</v>
      </c>
      <c r="D4379" s="10">
        <v>1.2014547</v>
      </c>
      <c r="E4379" s="10">
        <v>1.3805111999999999</v>
      </c>
      <c r="F4379" s="10">
        <v>0.72266280000000005</v>
      </c>
      <c r="G4379" s="10">
        <v>0.73819959999999996</v>
      </c>
    </row>
    <row r="4380" spans="2:7" ht="12" thickBot="1" x14ac:dyDescent="0.25">
      <c r="B4380" s="213"/>
      <c r="C4380" s="10">
        <v>182.333333333334</v>
      </c>
      <c r="D4380" s="10">
        <v>1.2954934</v>
      </c>
      <c r="E4380" s="10">
        <v>1.4856536</v>
      </c>
      <c r="F4380" s="10">
        <v>0.75189879999999998</v>
      </c>
      <c r="G4380" s="10">
        <v>0.77597959999999999</v>
      </c>
    </row>
    <row r="4381" spans="2:7" ht="12" thickBot="1" x14ac:dyDescent="0.25">
      <c r="B4381" s="213"/>
      <c r="C4381" s="10">
        <v>182.375</v>
      </c>
      <c r="D4381" s="10">
        <v>1.4571202000000001</v>
      </c>
      <c r="E4381" s="10">
        <v>1.6197608999999999</v>
      </c>
      <c r="F4381" s="10">
        <v>0.82098559999999998</v>
      </c>
      <c r="G4381" s="10">
        <v>0.83064879999999996</v>
      </c>
    </row>
    <row r="4382" spans="2:7" ht="12" thickBot="1" x14ac:dyDescent="0.25">
      <c r="B4382" s="213"/>
      <c r="C4382" s="10">
        <v>182.416666666667</v>
      </c>
      <c r="D4382" s="10">
        <v>1.7046071</v>
      </c>
      <c r="E4382" s="10">
        <v>1.8430099</v>
      </c>
      <c r="F4382" s="10">
        <v>0.93667840000000002</v>
      </c>
      <c r="G4382" s="10">
        <v>0.93524839999999998</v>
      </c>
    </row>
    <row r="4383" spans="2:7" ht="12" thickBot="1" x14ac:dyDescent="0.25">
      <c r="B4383" s="213"/>
      <c r="C4383" s="10">
        <v>182.458333333334</v>
      </c>
      <c r="D4383" s="10">
        <v>2.0251508999999999</v>
      </c>
      <c r="E4383" s="10">
        <v>2.153851</v>
      </c>
      <c r="F4383" s="10">
        <v>1.0842322</v>
      </c>
      <c r="G4383" s="10">
        <v>1.0837353000000001</v>
      </c>
    </row>
    <row r="4384" spans="2:7" ht="12" thickBot="1" x14ac:dyDescent="0.25">
      <c r="B4384" s="213"/>
      <c r="C4384" s="10">
        <v>182.5</v>
      </c>
      <c r="D4384" s="10">
        <v>2.3436591</v>
      </c>
      <c r="E4384" s="10">
        <v>2.4570289000000001</v>
      </c>
      <c r="F4384" s="10">
        <v>1.2294206000000001</v>
      </c>
      <c r="G4384" s="10">
        <v>1.2262002999999999</v>
      </c>
    </row>
    <row r="4385" spans="2:7" ht="12" thickBot="1" x14ac:dyDescent="0.25">
      <c r="B4385" s="213"/>
      <c r="C4385" s="10">
        <v>182.541666666667</v>
      </c>
      <c r="D4385" s="10">
        <v>2.6645824</v>
      </c>
      <c r="E4385" s="10">
        <v>2.7661975999999999</v>
      </c>
      <c r="F4385" s="10">
        <v>1.3679854</v>
      </c>
      <c r="G4385" s="10">
        <v>1.3647233999999999</v>
      </c>
    </row>
    <row r="4386" spans="2:7" ht="12" thickBot="1" x14ac:dyDescent="0.25">
      <c r="B4386" s="213"/>
      <c r="C4386" s="10">
        <v>182.583333333334</v>
      </c>
      <c r="D4386" s="10">
        <v>2.9688097999999998</v>
      </c>
      <c r="E4386" s="10">
        <v>3.0495665000000001</v>
      </c>
      <c r="F4386" s="10">
        <v>1.4955825</v>
      </c>
      <c r="G4386" s="10">
        <v>1.5008821000000001</v>
      </c>
    </row>
    <row r="4387" spans="2:7" ht="12" thickBot="1" x14ac:dyDescent="0.25">
      <c r="B4387" s="213"/>
      <c r="C4387" s="10">
        <v>182.625</v>
      </c>
      <c r="D4387" s="10">
        <v>3.2130456000000001</v>
      </c>
      <c r="E4387" s="10">
        <v>3.2671606</v>
      </c>
      <c r="F4387" s="10">
        <v>1.5937726999999999</v>
      </c>
      <c r="G4387" s="10">
        <v>1.6002529999999999</v>
      </c>
    </row>
    <row r="4388" spans="2:7" ht="12" thickBot="1" x14ac:dyDescent="0.25">
      <c r="B4388" s="213"/>
      <c r="C4388" s="10">
        <v>182.666666666667</v>
      </c>
      <c r="D4388" s="10">
        <v>3.4392645000000002</v>
      </c>
      <c r="E4388" s="10">
        <v>3.4773196999999998</v>
      </c>
      <c r="F4388" s="10">
        <v>1.698245</v>
      </c>
      <c r="G4388" s="10">
        <v>1.7079819999999999</v>
      </c>
    </row>
    <row r="4389" spans="2:7" ht="12" thickBot="1" x14ac:dyDescent="0.25">
      <c r="B4389" s="213"/>
      <c r="C4389" s="10">
        <v>182.708333333334</v>
      </c>
      <c r="D4389" s="10">
        <v>3.5370780000000002</v>
      </c>
      <c r="E4389" s="10">
        <v>3.5882754000000001</v>
      </c>
      <c r="F4389" s="10">
        <v>1.7546805000000001</v>
      </c>
      <c r="G4389" s="10">
        <v>1.7694249</v>
      </c>
    </row>
    <row r="4390" spans="2:7" ht="12" thickBot="1" x14ac:dyDescent="0.25">
      <c r="B4390" s="213"/>
      <c r="C4390" s="10">
        <v>182.75</v>
      </c>
      <c r="D4390" s="10">
        <v>3.5073623999999999</v>
      </c>
      <c r="E4390" s="10">
        <v>3.5673620000000001</v>
      </c>
      <c r="F4390" s="10">
        <v>1.7641367999999999</v>
      </c>
      <c r="G4390" s="10">
        <v>1.7828105000000001</v>
      </c>
    </row>
    <row r="4391" spans="2:7" ht="12" thickBot="1" x14ac:dyDescent="0.25">
      <c r="B4391" s="213"/>
      <c r="C4391" s="10">
        <v>182.791666666667</v>
      </c>
      <c r="D4391" s="10">
        <v>3.3923589000000001</v>
      </c>
      <c r="E4391" s="10">
        <v>3.4553473000000001</v>
      </c>
      <c r="F4391" s="10">
        <v>1.7514744</v>
      </c>
      <c r="G4391" s="10">
        <v>1.7659362000000001</v>
      </c>
    </row>
    <row r="4392" spans="2:7" ht="12" thickBot="1" x14ac:dyDescent="0.25">
      <c r="B4392" s="213"/>
      <c r="C4392" s="10">
        <v>182.833333333334</v>
      </c>
      <c r="D4392" s="10">
        <v>3.1531281</v>
      </c>
      <c r="E4392" s="10">
        <v>3.224329</v>
      </c>
      <c r="F4392" s="10">
        <v>1.6582315999999999</v>
      </c>
      <c r="G4392" s="10">
        <v>1.6709061000000001</v>
      </c>
    </row>
    <row r="4393" spans="2:7" ht="12" thickBot="1" x14ac:dyDescent="0.25">
      <c r="B4393" s="213"/>
      <c r="C4393" s="10">
        <v>182.875</v>
      </c>
      <c r="D4393" s="10">
        <v>2.8148768</v>
      </c>
      <c r="E4393" s="10">
        <v>2.9054878</v>
      </c>
      <c r="F4393" s="10">
        <v>1.5130387999999999</v>
      </c>
      <c r="G4393" s="10">
        <v>1.5269512000000001</v>
      </c>
    </row>
    <row r="4394" spans="2:7" ht="12" thickBot="1" x14ac:dyDescent="0.25">
      <c r="B4394" s="213"/>
      <c r="C4394" s="10">
        <v>182.916666666667</v>
      </c>
      <c r="D4394" s="10">
        <v>2.5336764000000001</v>
      </c>
      <c r="E4394" s="10">
        <v>2.6257706999999999</v>
      </c>
      <c r="F4394" s="10">
        <v>1.4086673000000001</v>
      </c>
      <c r="G4394" s="10">
        <v>1.4200881000000001</v>
      </c>
    </row>
    <row r="4395" spans="2:7" ht="12" thickBot="1" x14ac:dyDescent="0.25">
      <c r="B4395" s="213"/>
      <c r="C4395" s="10">
        <v>182.958333333334</v>
      </c>
      <c r="D4395" s="10">
        <v>2.1345882</v>
      </c>
      <c r="E4395" s="10">
        <v>2.2044326999999999</v>
      </c>
      <c r="F4395" s="10">
        <v>1.2404105000000001</v>
      </c>
      <c r="G4395" s="10">
        <v>1.2496263999999999</v>
      </c>
    </row>
    <row r="4396" spans="2:7" ht="12" thickBot="1" x14ac:dyDescent="0.25">
      <c r="B4396" s="213"/>
      <c r="C4396" s="10">
        <v>183</v>
      </c>
      <c r="D4396" s="10">
        <v>1.7161271</v>
      </c>
      <c r="E4396" s="10">
        <v>1.7704937999999999</v>
      </c>
      <c r="F4396" s="10">
        <v>1.0491885999999999</v>
      </c>
      <c r="G4396" s="10">
        <v>1.0567527000000001</v>
      </c>
    </row>
    <row r="4397" spans="2:7" ht="12" thickBot="1" x14ac:dyDescent="0.25">
      <c r="B4397" s="213">
        <v>41458</v>
      </c>
      <c r="C4397" s="10">
        <v>183.041666666667</v>
      </c>
      <c r="D4397" s="10">
        <v>1.3994939</v>
      </c>
      <c r="E4397" s="10">
        <v>1.4454971999999999</v>
      </c>
      <c r="F4397" s="10">
        <v>0.88702619999999999</v>
      </c>
      <c r="G4397" s="10">
        <v>0.88500190000000001</v>
      </c>
    </row>
    <row r="4398" spans="2:7" ht="12" thickBot="1" x14ac:dyDescent="0.25">
      <c r="B4398" s="213"/>
      <c r="C4398" s="10">
        <v>183.083333333334</v>
      </c>
      <c r="D4398" s="10">
        <v>1.185093</v>
      </c>
      <c r="E4398" s="10">
        <v>1.2276838000000001</v>
      </c>
      <c r="F4398" s="10">
        <v>0.76188449999999996</v>
      </c>
      <c r="G4398" s="10">
        <v>0.7576967</v>
      </c>
    </row>
    <row r="4399" spans="2:7" ht="12" thickBot="1" x14ac:dyDescent="0.25">
      <c r="B4399" s="213"/>
      <c r="C4399" s="10">
        <v>183.125</v>
      </c>
      <c r="D4399" s="10">
        <v>1.0413481</v>
      </c>
      <c r="E4399" s="10">
        <v>1.0882034</v>
      </c>
      <c r="F4399" s="10">
        <v>0.67870989999999998</v>
      </c>
      <c r="G4399" s="10">
        <v>0.67068280000000002</v>
      </c>
    </row>
    <row r="4400" spans="2:7" ht="12" thickBot="1" x14ac:dyDescent="0.25">
      <c r="B4400" s="213"/>
      <c r="C4400" s="10">
        <v>183.166666666667</v>
      </c>
      <c r="D4400" s="10">
        <v>0.94645109999999999</v>
      </c>
      <c r="E4400" s="10">
        <v>1.0029227000000001</v>
      </c>
      <c r="F4400" s="10">
        <v>0.61842889999999995</v>
      </c>
      <c r="G4400" s="10">
        <v>0.6085332</v>
      </c>
    </row>
    <row r="4401" spans="2:7" ht="12" thickBot="1" x14ac:dyDescent="0.25">
      <c r="B4401" s="213"/>
      <c r="C4401" s="10">
        <v>183.208333333334</v>
      </c>
      <c r="D4401" s="10">
        <v>0.89540609999999998</v>
      </c>
      <c r="E4401" s="10">
        <v>0.97660340000000001</v>
      </c>
      <c r="F4401" s="10">
        <v>0.57605220000000001</v>
      </c>
      <c r="G4401" s="10">
        <v>0.57432919999999998</v>
      </c>
    </row>
    <row r="4402" spans="2:7" ht="12" thickBot="1" x14ac:dyDescent="0.25">
      <c r="B4402" s="213"/>
      <c r="C4402" s="10">
        <v>183.25</v>
      </c>
      <c r="D4402" s="10">
        <v>0.90135469999999995</v>
      </c>
      <c r="E4402" s="10">
        <v>1.0382016000000001</v>
      </c>
      <c r="F4402" s="10">
        <v>0.56031799999999998</v>
      </c>
      <c r="G4402" s="10">
        <v>0.57295450000000003</v>
      </c>
    </row>
    <row r="4403" spans="2:7" ht="12" thickBot="1" x14ac:dyDescent="0.25">
      <c r="B4403" s="213"/>
      <c r="C4403" s="10">
        <v>183.291666666667</v>
      </c>
      <c r="D4403" s="10">
        <v>0.96640349999999997</v>
      </c>
      <c r="E4403" s="10">
        <v>1.1705833999999999</v>
      </c>
      <c r="F4403" s="10">
        <v>0.57848770000000005</v>
      </c>
      <c r="G4403" s="10">
        <v>0.61934849999999997</v>
      </c>
    </row>
    <row r="4404" spans="2:7" ht="12" thickBot="1" x14ac:dyDescent="0.25">
      <c r="B4404" s="213"/>
      <c r="C4404" s="10">
        <v>183.333333333334</v>
      </c>
      <c r="D4404" s="10">
        <v>1.0606727</v>
      </c>
      <c r="E4404" s="10">
        <v>1.2784690000000001</v>
      </c>
      <c r="F4404" s="10">
        <v>0.62118680000000004</v>
      </c>
      <c r="G4404" s="10">
        <v>0.66398349999999995</v>
      </c>
    </row>
    <row r="4405" spans="2:7" ht="12" thickBot="1" x14ac:dyDescent="0.25">
      <c r="B4405" s="213"/>
      <c r="C4405" s="10">
        <v>183.375</v>
      </c>
      <c r="D4405" s="10">
        <v>1.180963</v>
      </c>
      <c r="E4405" s="10">
        <v>1.3733294</v>
      </c>
      <c r="F4405" s="10">
        <v>0.67819079999999998</v>
      </c>
      <c r="G4405" s="10">
        <v>0.71007969999999998</v>
      </c>
    </row>
    <row r="4406" spans="2:7" ht="12" thickBot="1" x14ac:dyDescent="0.25">
      <c r="B4406" s="213"/>
      <c r="C4406" s="10">
        <v>183.416666666667</v>
      </c>
      <c r="D4406" s="10">
        <v>1.3672895</v>
      </c>
      <c r="E4406" s="10">
        <v>1.5423905</v>
      </c>
      <c r="F4406" s="10">
        <v>0.77075740000000004</v>
      </c>
      <c r="G4406" s="10">
        <v>0.79555019999999999</v>
      </c>
    </row>
    <row r="4407" spans="2:7" ht="12" thickBot="1" x14ac:dyDescent="0.25">
      <c r="B4407" s="213"/>
      <c r="C4407" s="10">
        <v>183.458333333334</v>
      </c>
      <c r="D4407" s="10">
        <v>1.6404605999999999</v>
      </c>
      <c r="E4407" s="10">
        <v>1.8029261999999999</v>
      </c>
      <c r="F4407" s="10">
        <v>0.90656709999999996</v>
      </c>
      <c r="G4407" s="10">
        <v>0.91926059999999998</v>
      </c>
    </row>
    <row r="4408" spans="2:7" ht="12" thickBot="1" x14ac:dyDescent="0.25">
      <c r="B4408" s="213"/>
      <c r="C4408" s="10">
        <v>183.5</v>
      </c>
      <c r="D4408" s="10">
        <v>1.9786383000000001</v>
      </c>
      <c r="E4408" s="10">
        <v>2.1106341</v>
      </c>
      <c r="F4408" s="10">
        <v>1.0641502</v>
      </c>
      <c r="G4408" s="10">
        <v>1.0647367000000001</v>
      </c>
    </row>
    <row r="4409" spans="2:7" ht="12" thickBot="1" x14ac:dyDescent="0.25">
      <c r="B4409" s="213"/>
      <c r="C4409" s="10">
        <v>183.541666666667</v>
      </c>
      <c r="D4409" s="10">
        <v>2.365856</v>
      </c>
      <c r="E4409" s="10">
        <v>2.4772514000000001</v>
      </c>
      <c r="F4409" s="10">
        <v>1.2324039</v>
      </c>
      <c r="G4409" s="10">
        <v>1.2391570999999999</v>
      </c>
    </row>
    <row r="4410" spans="2:7" ht="12" thickBot="1" x14ac:dyDescent="0.25">
      <c r="B4410" s="213"/>
      <c r="C4410" s="10">
        <v>183.583333333334</v>
      </c>
      <c r="D4410" s="10">
        <v>2.7449808</v>
      </c>
      <c r="E4410" s="10">
        <v>2.8412139999999999</v>
      </c>
      <c r="F4410" s="10">
        <v>1.3892329000000001</v>
      </c>
      <c r="G4410" s="10">
        <v>1.4008598000000001</v>
      </c>
    </row>
    <row r="4411" spans="2:7" ht="12" thickBot="1" x14ac:dyDescent="0.25">
      <c r="B4411" s="213"/>
      <c r="C4411" s="10">
        <v>183.625</v>
      </c>
      <c r="D4411" s="10">
        <v>3.0926494</v>
      </c>
      <c r="E4411" s="10">
        <v>3.1698509000000001</v>
      </c>
      <c r="F4411" s="10">
        <v>1.5356329</v>
      </c>
      <c r="G4411" s="10">
        <v>1.5431119</v>
      </c>
    </row>
    <row r="4412" spans="2:7" ht="12" thickBot="1" x14ac:dyDescent="0.25">
      <c r="B4412" s="213"/>
      <c r="C4412" s="10">
        <v>183.666666666667</v>
      </c>
      <c r="D4412" s="10">
        <v>3.4052351000000001</v>
      </c>
      <c r="E4412" s="10">
        <v>3.4542423000000002</v>
      </c>
      <c r="F4412" s="10">
        <v>1.6722030999999999</v>
      </c>
      <c r="G4412" s="10">
        <v>1.6778481999999999</v>
      </c>
    </row>
    <row r="4413" spans="2:7" ht="12" thickBot="1" x14ac:dyDescent="0.25">
      <c r="B4413" s="213"/>
      <c r="C4413" s="10">
        <v>183.708333333334</v>
      </c>
      <c r="D4413" s="10">
        <v>3.6106392</v>
      </c>
      <c r="E4413" s="10">
        <v>3.6635887999999999</v>
      </c>
      <c r="F4413" s="10">
        <v>1.7800735000000001</v>
      </c>
      <c r="G4413" s="10">
        <v>1.7936188</v>
      </c>
    </row>
    <row r="4414" spans="2:7" ht="12" thickBot="1" x14ac:dyDescent="0.25">
      <c r="B4414" s="213"/>
      <c r="C4414" s="10">
        <v>183.75</v>
      </c>
      <c r="D4414" s="10">
        <v>3.7126587999999998</v>
      </c>
      <c r="E4414" s="10">
        <v>3.7740162000000002</v>
      </c>
      <c r="F4414" s="10">
        <v>1.8553647</v>
      </c>
      <c r="G4414" s="10">
        <v>1.8730081000000001</v>
      </c>
    </row>
    <row r="4415" spans="2:7" ht="12" thickBot="1" x14ac:dyDescent="0.25">
      <c r="B4415" s="213"/>
      <c r="C4415" s="10">
        <v>183.791666666667</v>
      </c>
      <c r="D4415" s="10">
        <v>3.6997277</v>
      </c>
      <c r="E4415" s="10">
        <v>3.7441393999999999</v>
      </c>
      <c r="F4415" s="10">
        <v>1.8647284</v>
      </c>
      <c r="G4415" s="10">
        <v>1.8807160000000001</v>
      </c>
    </row>
    <row r="4416" spans="2:7" ht="12" thickBot="1" x14ac:dyDescent="0.25">
      <c r="B4416" s="213"/>
      <c r="C4416" s="10">
        <v>183.833333333334</v>
      </c>
      <c r="D4416" s="10">
        <v>3.5359821</v>
      </c>
      <c r="E4416" s="10">
        <v>3.5795911</v>
      </c>
      <c r="F4416" s="10">
        <v>1.7985154999999999</v>
      </c>
      <c r="G4416" s="10">
        <v>1.8071029999999999</v>
      </c>
    </row>
    <row r="4417" spans="2:7" ht="12" thickBot="1" x14ac:dyDescent="0.25">
      <c r="B4417" s="213"/>
      <c r="C4417" s="10">
        <v>183.875</v>
      </c>
      <c r="D4417" s="10">
        <v>3.2912211999999998</v>
      </c>
      <c r="E4417" s="10">
        <v>3.3288243999999998</v>
      </c>
      <c r="F4417" s="10">
        <v>1.6912157999999999</v>
      </c>
      <c r="G4417" s="10">
        <v>1.6860383000000001</v>
      </c>
    </row>
    <row r="4418" spans="2:7" ht="12" thickBot="1" x14ac:dyDescent="0.25">
      <c r="B4418" s="213"/>
      <c r="C4418" s="10">
        <v>183.916666666667</v>
      </c>
      <c r="D4418" s="10">
        <v>3.0567757000000002</v>
      </c>
      <c r="E4418" s="10">
        <v>3.0948855000000002</v>
      </c>
      <c r="F4418" s="10">
        <v>1.5977296000000001</v>
      </c>
      <c r="G4418" s="10">
        <v>1.5979741000000001</v>
      </c>
    </row>
    <row r="4419" spans="2:7" ht="12" thickBot="1" x14ac:dyDescent="0.25">
      <c r="B4419" s="213"/>
      <c r="C4419" s="10">
        <v>183.958333333334</v>
      </c>
      <c r="D4419" s="10">
        <v>2.6676601999999998</v>
      </c>
      <c r="E4419" s="10">
        <v>2.6791474000000002</v>
      </c>
      <c r="F4419" s="10">
        <v>1.4613586000000001</v>
      </c>
      <c r="G4419" s="10">
        <v>1.4528243999999999</v>
      </c>
    </row>
    <row r="4420" spans="2:7" ht="12" thickBot="1" x14ac:dyDescent="0.25">
      <c r="B4420" s="213"/>
      <c r="C4420" s="10">
        <v>184</v>
      </c>
      <c r="D4420" s="10">
        <v>2.2440820000000001</v>
      </c>
      <c r="E4420" s="10">
        <v>2.2431587999999998</v>
      </c>
      <c r="F4420" s="10">
        <v>1.2872421000000001</v>
      </c>
      <c r="G4420" s="10">
        <v>1.2715242</v>
      </c>
    </row>
    <row r="4421" spans="2:7" ht="12" thickBot="1" x14ac:dyDescent="0.25">
      <c r="B4421" s="213">
        <v>41459</v>
      </c>
      <c r="C4421" s="10">
        <v>184.041666666667</v>
      </c>
      <c r="D4421" s="10">
        <v>1.8724235</v>
      </c>
      <c r="E4421" s="10">
        <v>1.8636809999999999</v>
      </c>
      <c r="F4421" s="10">
        <v>1.1151077</v>
      </c>
      <c r="G4421" s="10">
        <v>1.0908899000000001</v>
      </c>
    </row>
    <row r="4422" spans="2:7" ht="12" thickBot="1" x14ac:dyDescent="0.25">
      <c r="B4422" s="213"/>
      <c r="C4422" s="10">
        <v>184.083333333334</v>
      </c>
      <c r="D4422" s="10">
        <v>1.5818555000000001</v>
      </c>
      <c r="E4422" s="10">
        <v>1.5793607000000001</v>
      </c>
      <c r="F4422" s="10">
        <v>0.96933469999999999</v>
      </c>
      <c r="G4422" s="10">
        <v>0.94022830000000002</v>
      </c>
    </row>
    <row r="4423" spans="2:7" ht="12" thickBot="1" x14ac:dyDescent="0.25">
      <c r="B4423" s="213"/>
      <c r="C4423" s="10">
        <v>184.125</v>
      </c>
      <c r="D4423" s="10">
        <v>1.3688429</v>
      </c>
      <c r="E4423" s="10">
        <v>1.381259</v>
      </c>
      <c r="F4423" s="10">
        <v>0.85790120000000003</v>
      </c>
      <c r="G4423" s="10">
        <v>0.82650579999999996</v>
      </c>
    </row>
    <row r="4424" spans="2:7" ht="12" thickBot="1" x14ac:dyDescent="0.25">
      <c r="B4424" s="213"/>
      <c r="C4424" s="10">
        <v>184.166666666667</v>
      </c>
      <c r="D4424" s="10">
        <v>1.2197457</v>
      </c>
      <c r="E4424" s="10">
        <v>1.2433797</v>
      </c>
      <c r="F4424" s="10">
        <v>0.77386770000000005</v>
      </c>
      <c r="G4424" s="10">
        <v>0.7430348</v>
      </c>
    </row>
    <row r="4425" spans="2:7" ht="12" thickBot="1" x14ac:dyDescent="0.25">
      <c r="B4425" s="213"/>
      <c r="C4425" s="10">
        <v>184.208333333334</v>
      </c>
      <c r="D4425" s="10">
        <v>1.1249872999999999</v>
      </c>
      <c r="E4425" s="10">
        <v>1.1677218</v>
      </c>
      <c r="F4425" s="10">
        <v>0.71722200000000003</v>
      </c>
      <c r="G4425" s="10">
        <v>0.69140000000000001</v>
      </c>
    </row>
    <row r="4426" spans="2:7" ht="12" thickBot="1" x14ac:dyDescent="0.25">
      <c r="B4426" s="213"/>
      <c r="C4426" s="10">
        <v>184.25</v>
      </c>
      <c r="D4426" s="10">
        <v>1.0747226999999999</v>
      </c>
      <c r="E4426" s="10">
        <v>1.1520294</v>
      </c>
      <c r="F4426" s="10">
        <v>0.67414379999999996</v>
      </c>
      <c r="G4426" s="10">
        <v>0.65834179999999998</v>
      </c>
    </row>
    <row r="4427" spans="2:7" ht="12" thickBot="1" x14ac:dyDescent="0.25">
      <c r="B4427" s="213"/>
      <c r="C4427" s="10">
        <v>184.291666666667</v>
      </c>
      <c r="D4427" s="10">
        <v>1.1001772000000001</v>
      </c>
      <c r="E4427" s="10">
        <v>1.2188574999999999</v>
      </c>
      <c r="F4427" s="10">
        <v>0.6672825</v>
      </c>
      <c r="G4427" s="10">
        <v>0.66255589999999998</v>
      </c>
    </row>
    <row r="4428" spans="2:7" ht="12" thickBot="1" x14ac:dyDescent="0.25">
      <c r="B4428" s="213"/>
      <c r="C4428" s="10">
        <v>184.333333333334</v>
      </c>
      <c r="D4428" s="10">
        <v>1.2248245</v>
      </c>
      <c r="E4428" s="10">
        <v>1.381864</v>
      </c>
      <c r="F4428" s="10">
        <v>0.71914960000000006</v>
      </c>
      <c r="G4428" s="10">
        <v>0.72242390000000001</v>
      </c>
    </row>
    <row r="4429" spans="2:7" ht="12" thickBot="1" x14ac:dyDescent="0.25">
      <c r="B4429" s="213"/>
      <c r="C4429" s="10">
        <v>184.375</v>
      </c>
      <c r="D4429" s="10">
        <v>1.5017990000000001</v>
      </c>
      <c r="E4429" s="10">
        <v>1.6881611999999999</v>
      </c>
      <c r="F4429" s="10">
        <v>0.85323450000000001</v>
      </c>
      <c r="G4429" s="10">
        <v>0.86512500000000003</v>
      </c>
    </row>
    <row r="4430" spans="2:7" ht="12" thickBot="1" x14ac:dyDescent="0.25">
      <c r="B4430" s="213"/>
      <c r="C4430" s="10">
        <v>184.416666666667</v>
      </c>
      <c r="D4430" s="10">
        <v>1.8376190999999999</v>
      </c>
      <c r="E4430" s="10">
        <v>2.0383287000000001</v>
      </c>
      <c r="F4430" s="10">
        <v>1.0102735</v>
      </c>
      <c r="G4430" s="10">
        <v>1.0300003</v>
      </c>
    </row>
    <row r="4431" spans="2:7" ht="12" thickBot="1" x14ac:dyDescent="0.25">
      <c r="B4431" s="213"/>
      <c r="C4431" s="10">
        <v>184.458333333334</v>
      </c>
      <c r="D4431" s="10">
        <v>2.1824593000000001</v>
      </c>
      <c r="E4431" s="10">
        <v>2.3723969</v>
      </c>
      <c r="F4431" s="10">
        <v>1.1801965000000001</v>
      </c>
      <c r="G4431" s="10">
        <v>1.1997994999999999</v>
      </c>
    </row>
    <row r="4432" spans="2:7" ht="12" thickBot="1" x14ac:dyDescent="0.25">
      <c r="B4432" s="213"/>
      <c r="C4432" s="10">
        <v>184.5</v>
      </c>
      <c r="D4432" s="10">
        <v>2.5780642999999999</v>
      </c>
      <c r="E4432" s="10">
        <v>2.7542407999999998</v>
      </c>
      <c r="F4432" s="10">
        <v>1.3509012</v>
      </c>
      <c r="G4432" s="10">
        <v>1.3751158000000001</v>
      </c>
    </row>
    <row r="4433" spans="2:7" ht="12" thickBot="1" x14ac:dyDescent="0.25">
      <c r="B4433" s="213"/>
      <c r="C4433" s="10">
        <v>184.541666666667</v>
      </c>
      <c r="D4433" s="10">
        <v>2.9576666999999999</v>
      </c>
      <c r="E4433" s="10">
        <v>3.1289783</v>
      </c>
      <c r="F4433" s="10">
        <v>1.5125287999999999</v>
      </c>
      <c r="G4433" s="10">
        <v>1.5458618</v>
      </c>
    </row>
    <row r="4434" spans="2:7" ht="12" thickBot="1" x14ac:dyDescent="0.25">
      <c r="B4434" s="213"/>
      <c r="C4434" s="10">
        <v>184.583333333334</v>
      </c>
      <c r="D4434" s="10">
        <v>3.2832674000000002</v>
      </c>
      <c r="E4434" s="10">
        <v>3.4278023000000002</v>
      </c>
      <c r="F4434" s="10">
        <v>1.6438132999999999</v>
      </c>
      <c r="G4434" s="10">
        <v>1.6667308000000001</v>
      </c>
    </row>
    <row r="4435" spans="2:7" ht="12" thickBot="1" x14ac:dyDescent="0.25">
      <c r="B4435" s="213"/>
      <c r="C4435" s="10">
        <v>184.625</v>
      </c>
      <c r="D4435" s="10">
        <v>3.5675884</v>
      </c>
      <c r="E4435" s="10">
        <v>3.6915455000000001</v>
      </c>
      <c r="F4435" s="10">
        <v>1.7522021000000001</v>
      </c>
      <c r="G4435" s="10">
        <v>1.7762464</v>
      </c>
    </row>
    <row r="4436" spans="2:7" ht="12" thickBot="1" x14ac:dyDescent="0.25">
      <c r="B4436" s="213"/>
      <c r="C4436" s="10">
        <v>184.666666666667</v>
      </c>
      <c r="D4436" s="10">
        <v>3.7684956999999999</v>
      </c>
      <c r="E4436" s="10">
        <v>3.8670398000000001</v>
      </c>
      <c r="F4436" s="10">
        <v>1.8236551000000001</v>
      </c>
      <c r="G4436" s="10">
        <v>1.8603091</v>
      </c>
    </row>
    <row r="4437" spans="2:7" ht="12" thickBot="1" x14ac:dyDescent="0.25">
      <c r="B4437" s="213"/>
      <c r="C4437" s="10">
        <v>184.708333333334</v>
      </c>
      <c r="D4437" s="10">
        <v>3.8486161000000001</v>
      </c>
      <c r="E4437" s="10">
        <v>3.9329546999999998</v>
      </c>
      <c r="F4437" s="10">
        <v>1.8572133</v>
      </c>
      <c r="G4437" s="10">
        <v>1.8911202</v>
      </c>
    </row>
    <row r="4438" spans="2:7" ht="12" thickBot="1" x14ac:dyDescent="0.25">
      <c r="B4438" s="213"/>
      <c r="C4438" s="10">
        <v>184.75</v>
      </c>
      <c r="D4438" s="10">
        <v>3.8541177000000002</v>
      </c>
      <c r="E4438" s="10">
        <v>3.9173005999999999</v>
      </c>
      <c r="F4438" s="10">
        <v>1.861391</v>
      </c>
      <c r="G4438" s="10">
        <v>1.8944539</v>
      </c>
    </row>
    <row r="4439" spans="2:7" ht="12" thickBot="1" x14ac:dyDescent="0.25">
      <c r="B4439" s="213"/>
      <c r="C4439" s="10">
        <v>184.791666666667</v>
      </c>
      <c r="D4439" s="10">
        <v>3.7615907000000002</v>
      </c>
      <c r="E4439" s="10">
        <v>3.8109975999999999</v>
      </c>
      <c r="F4439" s="10">
        <v>1.8170892000000001</v>
      </c>
      <c r="G4439" s="10">
        <v>1.8407237999999999</v>
      </c>
    </row>
    <row r="4440" spans="2:7" ht="12" thickBot="1" x14ac:dyDescent="0.25">
      <c r="B4440" s="213"/>
      <c r="C4440" s="10">
        <v>184.833333333334</v>
      </c>
      <c r="D4440" s="10">
        <v>3.5570764000000001</v>
      </c>
      <c r="E4440" s="10">
        <v>3.5839045999999999</v>
      </c>
      <c r="F4440" s="10">
        <v>1.7242644</v>
      </c>
      <c r="G4440" s="10">
        <v>1.7291145999999999</v>
      </c>
    </row>
    <row r="4441" spans="2:7" ht="12" thickBot="1" x14ac:dyDescent="0.25">
      <c r="B4441" s="213"/>
      <c r="C4441" s="10">
        <v>184.875</v>
      </c>
      <c r="D4441" s="10">
        <v>3.2706384000000002</v>
      </c>
      <c r="E4441" s="10">
        <v>3.2788092</v>
      </c>
      <c r="F4441" s="10">
        <v>1.5946016999999999</v>
      </c>
      <c r="G4441" s="10">
        <v>1.5896017</v>
      </c>
    </row>
    <row r="4442" spans="2:7" ht="12" thickBot="1" x14ac:dyDescent="0.25">
      <c r="B4442" s="213"/>
      <c r="C4442" s="10">
        <v>184.916666666667</v>
      </c>
      <c r="D4442" s="10">
        <v>2.9464929999999998</v>
      </c>
      <c r="E4442" s="10">
        <v>2.9268735000000001</v>
      </c>
      <c r="F4442" s="10">
        <v>1.4533122000000001</v>
      </c>
      <c r="G4442" s="10">
        <v>1.4239207</v>
      </c>
    </row>
    <row r="4443" spans="2:7" ht="12" thickBot="1" x14ac:dyDescent="0.25">
      <c r="B4443" s="213"/>
      <c r="C4443" s="10">
        <v>184.958333333334</v>
      </c>
      <c r="D4443" s="10">
        <v>2.6093700000000002</v>
      </c>
      <c r="E4443" s="10">
        <v>2.6051125000000002</v>
      </c>
      <c r="F4443" s="10">
        <v>1.3470626999999999</v>
      </c>
      <c r="G4443" s="10">
        <v>1.3276812</v>
      </c>
    </row>
    <row r="4444" spans="2:7" ht="12" thickBot="1" x14ac:dyDescent="0.25">
      <c r="B4444" s="213"/>
      <c r="C4444" s="10">
        <v>185</v>
      </c>
      <c r="D4444" s="10">
        <v>2.2623202</v>
      </c>
      <c r="E4444" s="10">
        <v>2.2733582000000001</v>
      </c>
      <c r="F4444" s="10">
        <v>1.2532209999999999</v>
      </c>
      <c r="G4444" s="10">
        <v>1.2423336</v>
      </c>
    </row>
    <row r="4445" spans="2:7" ht="12" thickBot="1" x14ac:dyDescent="0.25">
      <c r="B4445" s="213">
        <v>41460</v>
      </c>
      <c r="C4445" s="10">
        <v>185.041666666667</v>
      </c>
      <c r="D4445" s="10">
        <v>1.8573712</v>
      </c>
      <c r="E4445" s="10">
        <v>1.8582860999999999</v>
      </c>
      <c r="F4445" s="10">
        <v>1.0882392000000001</v>
      </c>
      <c r="G4445" s="10">
        <v>1.0786841</v>
      </c>
    </row>
    <row r="4446" spans="2:7" ht="12" thickBot="1" x14ac:dyDescent="0.25">
      <c r="B4446" s="213"/>
      <c r="C4446" s="10">
        <v>185.083333333334</v>
      </c>
      <c r="D4446" s="10">
        <v>1.5158560000000001</v>
      </c>
      <c r="E4446" s="10">
        <v>1.5186980000000001</v>
      </c>
      <c r="F4446" s="10">
        <v>0.92546490000000003</v>
      </c>
      <c r="G4446" s="10">
        <v>0.9071207</v>
      </c>
    </row>
    <row r="4447" spans="2:7" ht="12" thickBot="1" x14ac:dyDescent="0.25">
      <c r="B4447" s="213"/>
      <c r="C4447" s="10">
        <v>185.125</v>
      </c>
      <c r="D4447" s="10">
        <v>1.2617784000000001</v>
      </c>
      <c r="E4447" s="10">
        <v>1.2782036000000001</v>
      </c>
      <c r="F4447" s="10">
        <v>0.78970940000000001</v>
      </c>
      <c r="G4447" s="10">
        <v>0.77116790000000002</v>
      </c>
    </row>
    <row r="4448" spans="2:7" ht="12" thickBot="1" x14ac:dyDescent="0.25">
      <c r="B4448" s="213"/>
      <c r="C4448" s="10">
        <v>185.166666666667</v>
      </c>
      <c r="D4448" s="10">
        <v>1.0785625000000001</v>
      </c>
      <c r="E4448" s="10">
        <v>1.1172289</v>
      </c>
      <c r="F4448" s="10">
        <v>0.6835253</v>
      </c>
      <c r="G4448" s="10">
        <v>0.66979979999999995</v>
      </c>
    </row>
    <row r="4449" spans="2:7" ht="12" thickBot="1" x14ac:dyDescent="0.25">
      <c r="B4449" s="213"/>
      <c r="C4449" s="10">
        <v>185.208333333334</v>
      </c>
      <c r="D4449" s="10">
        <v>0.95679329999999996</v>
      </c>
      <c r="E4449" s="10">
        <v>1.0202618000000001</v>
      </c>
      <c r="F4449" s="10">
        <v>0.60359189999999996</v>
      </c>
      <c r="G4449" s="10">
        <v>0.59374950000000004</v>
      </c>
    </row>
    <row r="4450" spans="2:7" ht="12" thickBot="1" x14ac:dyDescent="0.25">
      <c r="B4450" s="213"/>
      <c r="C4450" s="10">
        <v>185.25</v>
      </c>
      <c r="D4450" s="10">
        <v>0.89388480000000003</v>
      </c>
      <c r="E4450" s="10">
        <v>0.99971429999999994</v>
      </c>
      <c r="F4450" s="10">
        <v>0.55000709999999997</v>
      </c>
      <c r="G4450" s="10">
        <v>0.55565319999999996</v>
      </c>
    </row>
    <row r="4451" spans="2:7" ht="12" thickBot="1" x14ac:dyDescent="0.25">
      <c r="B4451" s="213"/>
      <c r="C4451" s="10">
        <v>185.291666666667</v>
      </c>
      <c r="D4451" s="10">
        <v>0.88643839999999996</v>
      </c>
      <c r="E4451" s="10">
        <v>1.0454131</v>
      </c>
      <c r="F4451" s="10">
        <v>0.52895579999999998</v>
      </c>
      <c r="G4451" s="10">
        <v>0.55201180000000005</v>
      </c>
    </row>
    <row r="4452" spans="2:7" ht="12" thickBot="1" x14ac:dyDescent="0.25">
      <c r="B4452" s="213"/>
      <c r="C4452" s="10">
        <v>185.333333333334</v>
      </c>
      <c r="D4452" s="10">
        <v>0.93268819999999997</v>
      </c>
      <c r="E4452" s="10">
        <v>1.1186602000000001</v>
      </c>
      <c r="F4452" s="10">
        <v>0.53783729999999996</v>
      </c>
      <c r="G4452" s="10">
        <v>0.57475489999999996</v>
      </c>
    </row>
    <row r="4453" spans="2:7" ht="12" thickBot="1" x14ac:dyDescent="0.25">
      <c r="B4453" s="213"/>
      <c r="C4453" s="10">
        <v>185.375</v>
      </c>
      <c r="D4453" s="10">
        <v>1.0047473</v>
      </c>
      <c r="E4453" s="10">
        <v>1.203192</v>
      </c>
      <c r="F4453" s="10">
        <v>0.56444859999999997</v>
      </c>
      <c r="G4453" s="10">
        <v>0.60805089999999995</v>
      </c>
    </row>
    <row r="4454" spans="2:7" ht="12" thickBot="1" x14ac:dyDescent="0.25">
      <c r="B4454" s="213"/>
      <c r="C4454" s="10">
        <v>185.416666666667</v>
      </c>
      <c r="D4454" s="10">
        <v>1.1030608</v>
      </c>
      <c r="E4454" s="10">
        <v>1.306915</v>
      </c>
      <c r="F4454" s="10">
        <v>0.61138610000000004</v>
      </c>
      <c r="G4454" s="10">
        <v>0.66417570000000004</v>
      </c>
    </row>
    <row r="4455" spans="2:7" ht="12" thickBot="1" x14ac:dyDescent="0.25">
      <c r="B4455" s="213"/>
      <c r="C4455" s="10">
        <v>185.458333333334</v>
      </c>
      <c r="D4455" s="10">
        <v>1.2248589000000001</v>
      </c>
      <c r="E4455" s="10">
        <v>1.4389202000000001</v>
      </c>
      <c r="F4455" s="10">
        <v>0.67298990000000003</v>
      </c>
      <c r="G4455" s="10">
        <v>0.73331900000000005</v>
      </c>
    </row>
    <row r="4456" spans="2:7" ht="12" thickBot="1" x14ac:dyDescent="0.25">
      <c r="B4456" s="213"/>
      <c r="C4456" s="10">
        <v>185.5</v>
      </c>
      <c r="D4456" s="10">
        <v>1.3523334</v>
      </c>
      <c r="E4456" s="10">
        <v>1.5569411</v>
      </c>
      <c r="F4456" s="10">
        <v>0.73838239999999999</v>
      </c>
      <c r="G4456" s="10">
        <v>0.80211520000000003</v>
      </c>
    </row>
    <row r="4457" spans="2:7" ht="12" thickBot="1" x14ac:dyDescent="0.25">
      <c r="B4457" s="213"/>
      <c r="C4457" s="10">
        <v>185.541666666667</v>
      </c>
      <c r="D4457" s="10">
        <v>1.4934749</v>
      </c>
      <c r="E4457" s="10">
        <v>1.6964736</v>
      </c>
      <c r="F4457" s="10">
        <v>0.80880589999999997</v>
      </c>
      <c r="G4457" s="10">
        <v>0.87360159999999998</v>
      </c>
    </row>
    <row r="4458" spans="2:7" ht="12" thickBot="1" x14ac:dyDescent="0.25">
      <c r="B4458" s="213"/>
      <c r="C4458" s="10">
        <v>185.583333333334</v>
      </c>
      <c r="D4458" s="10">
        <v>1.6531321000000001</v>
      </c>
      <c r="E4458" s="10">
        <v>1.8465535</v>
      </c>
      <c r="F4458" s="10">
        <v>0.88619429999999999</v>
      </c>
      <c r="G4458" s="10">
        <v>0.94696919999999996</v>
      </c>
    </row>
    <row r="4459" spans="2:7" ht="12" thickBot="1" x14ac:dyDescent="0.25">
      <c r="B4459" s="213"/>
      <c r="C4459" s="10">
        <v>185.625</v>
      </c>
      <c r="D4459" s="10">
        <v>1.8414052000000001</v>
      </c>
      <c r="E4459" s="10">
        <v>2.0250363999999998</v>
      </c>
      <c r="F4459" s="10">
        <v>0.96995989999999999</v>
      </c>
      <c r="G4459" s="10">
        <v>1.0245337999999999</v>
      </c>
    </row>
    <row r="4460" spans="2:7" ht="12" thickBot="1" x14ac:dyDescent="0.25">
      <c r="B4460" s="213"/>
      <c r="C4460" s="10">
        <v>185.666666666667</v>
      </c>
      <c r="D4460" s="10">
        <v>2.0402656000000001</v>
      </c>
      <c r="E4460" s="10">
        <v>2.2135199999999999</v>
      </c>
      <c r="F4460" s="10">
        <v>1.0622369</v>
      </c>
      <c r="G4460" s="10">
        <v>1.1119941</v>
      </c>
    </row>
    <row r="4461" spans="2:7" ht="12" thickBot="1" x14ac:dyDescent="0.25">
      <c r="B4461" s="213"/>
      <c r="C4461" s="10">
        <v>185.708333333334</v>
      </c>
      <c r="D4461" s="10">
        <v>2.2009299000000002</v>
      </c>
      <c r="E4461" s="10">
        <v>2.3575165999999999</v>
      </c>
      <c r="F4461" s="10">
        <v>1.1335398000000001</v>
      </c>
      <c r="G4461" s="10">
        <v>1.1864348</v>
      </c>
    </row>
    <row r="4462" spans="2:7" ht="12" thickBot="1" x14ac:dyDescent="0.25">
      <c r="B4462" s="213"/>
      <c r="C4462" s="10">
        <v>185.75</v>
      </c>
      <c r="D4462" s="10">
        <v>2.2796789999999998</v>
      </c>
      <c r="E4462" s="10">
        <v>2.4193788999999999</v>
      </c>
      <c r="F4462" s="10">
        <v>1.1793803</v>
      </c>
      <c r="G4462" s="10">
        <v>1.2351707999999999</v>
      </c>
    </row>
    <row r="4463" spans="2:7" ht="12" thickBot="1" x14ac:dyDescent="0.25">
      <c r="B4463" s="213"/>
      <c r="C4463" s="10">
        <v>185.791666666667</v>
      </c>
      <c r="D4463" s="10">
        <v>2.2129376000000001</v>
      </c>
      <c r="E4463" s="10">
        <v>2.3616155999999999</v>
      </c>
      <c r="F4463" s="10">
        <v>1.1698999999999999</v>
      </c>
      <c r="G4463" s="10">
        <v>1.2171017</v>
      </c>
    </row>
    <row r="4464" spans="2:7" ht="12" thickBot="1" x14ac:dyDescent="0.25">
      <c r="B4464" s="213"/>
      <c r="C4464" s="10">
        <v>185.833333333334</v>
      </c>
      <c r="D4464" s="10">
        <v>2.0037414999999998</v>
      </c>
      <c r="E4464" s="10">
        <v>2.1444499000000001</v>
      </c>
      <c r="F4464" s="10">
        <v>1.0820205000000001</v>
      </c>
      <c r="G4464" s="10">
        <v>1.1289743000000001</v>
      </c>
    </row>
    <row r="4465" spans="2:7" ht="12" thickBot="1" x14ac:dyDescent="0.25">
      <c r="B4465" s="213"/>
      <c r="C4465" s="10">
        <v>185.875</v>
      </c>
      <c r="D4465" s="10">
        <v>1.7585925</v>
      </c>
      <c r="E4465" s="10">
        <v>1.9037968000000001</v>
      </c>
      <c r="F4465" s="10">
        <v>0.96942439999999996</v>
      </c>
      <c r="G4465" s="10">
        <v>1.0299731000000001</v>
      </c>
    </row>
    <row r="4466" spans="2:7" ht="12" thickBot="1" x14ac:dyDescent="0.25">
      <c r="B4466" s="213"/>
      <c r="C4466" s="10">
        <v>185.916666666667</v>
      </c>
      <c r="D4466" s="10">
        <v>1.6223704999999999</v>
      </c>
      <c r="E4466" s="10">
        <v>1.7778689000000001</v>
      </c>
      <c r="F4466" s="10">
        <v>0.90474520000000003</v>
      </c>
      <c r="G4466" s="10">
        <v>0.965673</v>
      </c>
    </row>
    <row r="4467" spans="2:7" ht="12" thickBot="1" x14ac:dyDescent="0.25">
      <c r="B4467" s="213"/>
      <c r="C4467" s="10">
        <v>185.958333333334</v>
      </c>
      <c r="D4467" s="10">
        <v>1.4166447</v>
      </c>
      <c r="E4467" s="10">
        <v>1.5521518000000001</v>
      </c>
      <c r="F4467" s="10">
        <v>0.8083941</v>
      </c>
      <c r="G4467" s="10">
        <v>0.86950079999999996</v>
      </c>
    </row>
    <row r="4468" spans="2:7" ht="12" thickBot="1" x14ac:dyDescent="0.25">
      <c r="B4468" s="213"/>
      <c r="C4468" s="10">
        <v>186</v>
      </c>
      <c r="D4468" s="10">
        <v>1.1727829000000001</v>
      </c>
      <c r="E4468" s="10">
        <v>1.2832329</v>
      </c>
      <c r="F4468" s="10">
        <v>0.69179420000000003</v>
      </c>
      <c r="G4468" s="10">
        <v>0.7435853</v>
      </c>
    </row>
    <row r="4469" spans="2:7" ht="12" thickBot="1" x14ac:dyDescent="0.25">
      <c r="B4469" s="213">
        <v>41461</v>
      </c>
      <c r="C4469" s="10">
        <v>186.041666666667</v>
      </c>
      <c r="D4469" s="10">
        <v>0.96967879999999995</v>
      </c>
      <c r="E4469" s="10">
        <v>1.0578456000000001</v>
      </c>
      <c r="F4469" s="10">
        <v>0.5822891</v>
      </c>
      <c r="G4469" s="10">
        <v>0.62233240000000001</v>
      </c>
    </row>
    <row r="4470" spans="2:7" ht="12" thickBot="1" x14ac:dyDescent="0.25">
      <c r="B4470" s="213"/>
      <c r="C4470" s="10">
        <v>186.083333333334</v>
      </c>
      <c r="D4470" s="10">
        <v>0.82688720000000004</v>
      </c>
      <c r="E4470" s="10">
        <v>0.90394669999999999</v>
      </c>
      <c r="F4470" s="10">
        <v>0.49893710000000002</v>
      </c>
      <c r="G4470" s="10">
        <v>0.5284972</v>
      </c>
    </row>
    <row r="4471" spans="2:7" ht="12" thickBot="1" x14ac:dyDescent="0.25">
      <c r="B4471" s="213"/>
      <c r="C4471" s="10">
        <v>186.125</v>
      </c>
      <c r="D4471" s="10">
        <v>0.74016459999999995</v>
      </c>
      <c r="E4471" s="10">
        <v>0.81366879999999997</v>
      </c>
      <c r="F4471" s="10">
        <v>0.44035279999999999</v>
      </c>
      <c r="G4471" s="10">
        <v>0.46341339999999998</v>
      </c>
    </row>
    <row r="4472" spans="2:7" ht="12" thickBot="1" x14ac:dyDescent="0.25">
      <c r="B4472" s="213"/>
      <c r="C4472" s="10">
        <v>186.166666666667</v>
      </c>
      <c r="D4472" s="10">
        <v>0.68732930000000003</v>
      </c>
      <c r="E4472" s="10">
        <v>0.76322239999999997</v>
      </c>
      <c r="F4472" s="10">
        <v>0.39921960000000001</v>
      </c>
      <c r="G4472" s="10">
        <v>0.41581000000000001</v>
      </c>
    </row>
    <row r="4473" spans="2:7" ht="12" thickBot="1" x14ac:dyDescent="0.25">
      <c r="B4473" s="213"/>
      <c r="C4473" s="10">
        <v>186.208333333334</v>
      </c>
      <c r="D4473" s="10">
        <v>0.65876040000000002</v>
      </c>
      <c r="E4473" s="10">
        <v>0.74478639999999996</v>
      </c>
      <c r="F4473" s="10">
        <v>0.37159009999999998</v>
      </c>
      <c r="G4473" s="10">
        <v>0.39007380000000003</v>
      </c>
    </row>
    <row r="4474" spans="2:7" ht="12" thickBot="1" x14ac:dyDescent="0.25">
      <c r="B4474" s="213"/>
      <c r="C4474" s="10">
        <v>186.25</v>
      </c>
      <c r="D4474" s="10">
        <v>0.65555620000000003</v>
      </c>
      <c r="E4474" s="10">
        <v>0.76208640000000005</v>
      </c>
      <c r="F4474" s="10">
        <v>0.3578578</v>
      </c>
      <c r="G4474" s="10">
        <v>0.38248789999999999</v>
      </c>
    </row>
    <row r="4475" spans="2:7" ht="12" thickBot="1" x14ac:dyDescent="0.25">
      <c r="B4475" s="213"/>
      <c r="C4475" s="10">
        <v>186.291666666667</v>
      </c>
      <c r="D4475" s="10">
        <v>0.68381499999999995</v>
      </c>
      <c r="E4475" s="10">
        <v>0.82988729999999999</v>
      </c>
      <c r="F4475" s="10">
        <v>0.36270659999999999</v>
      </c>
      <c r="G4475" s="10">
        <v>0.39665489999999998</v>
      </c>
    </row>
    <row r="4476" spans="2:7" ht="12" thickBot="1" x14ac:dyDescent="0.25">
      <c r="B4476" s="213"/>
      <c r="C4476" s="10">
        <v>186.333333333334</v>
      </c>
      <c r="D4476" s="10">
        <v>0.75366829999999996</v>
      </c>
      <c r="E4476" s="10">
        <v>0.95021889999999998</v>
      </c>
      <c r="F4476" s="10">
        <v>0.39181199999999999</v>
      </c>
      <c r="G4476" s="10">
        <v>0.44213789999999997</v>
      </c>
    </row>
    <row r="4477" spans="2:7" ht="12" thickBot="1" x14ac:dyDescent="0.25">
      <c r="B4477" s="213"/>
      <c r="C4477" s="10">
        <v>186.375</v>
      </c>
      <c r="D4477" s="10">
        <v>0.84973109999999996</v>
      </c>
      <c r="E4477" s="10">
        <v>1.0883695</v>
      </c>
      <c r="F4477" s="10">
        <v>0.44424029999999998</v>
      </c>
      <c r="G4477" s="10">
        <v>0.50842869999999996</v>
      </c>
    </row>
    <row r="4478" spans="2:7" ht="12" thickBot="1" x14ac:dyDescent="0.25">
      <c r="B4478" s="213"/>
      <c r="C4478" s="10">
        <v>186.416666666667</v>
      </c>
      <c r="D4478" s="10">
        <v>0.95069930000000002</v>
      </c>
      <c r="E4478" s="10">
        <v>1.2076469999999999</v>
      </c>
      <c r="F4478" s="10">
        <v>0.50758360000000002</v>
      </c>
      <c r="G4478" s="10">
        <v>0.58460040000000002</v>
      </c>
    </row>
    <row r="4479" spans="2:7" ht="12" thickBot="1" x14ac:dyDescent="0.25">
      <c r="B4479" s="213"/>
      <c r="C4479" s="10">
        <v>186.458333333334</v>
      </c>
      <c r="D4479" s="10">
        <v>1.0472522</v>
      </c>
      <c r="E4479" s="10">
        <v>1.2994220000000001</v>
      </c>
      <c r="F4479" s="10">
        <v>0.5710326</v>
      </c>
      <c r="G4479" s="10">
        <v>0.66220650000000003</v>
      </c>
    </row>
    <row r="4480" spans="2:7" ht="12" thickBot="1" x14ac:dyDescent="0.25">
      <c r="B4480" s="213"/>
      <c r="C4480" s="10">
        <v>186.5</v>
      </c>
      <c r="D4480" s="10">
        <v>1.1581138</v>
      </c>
      <c r="E4480" s="10">
        <v>1.4002608999999999</v>
      </c>
      <c r="F4480" s="10">
        <v>0.64412829999999999</v>
      </c>
      <c r="G4480" s="10">
        <v>0.73920870000000005</v>
      </c>
    </row>
    <row r="4481" spans="2:7" ht="12" thickBot="1" x14ac:dyDescent="0.25">
      <c r="B4481" s="213"/>
      <c r="C4481" s="10">
        <v>186.541666666667</v>
      </c>
      <c r="D4481" s="10">
        <v>1.2965005000000001</v>
      </c>
      <c r="E4481" s="10">
        <v>1.5176582000000001</v>
      </c>
      <c r="F4481" s="10">
        <v>0.73082329999999995</v>
      </c>
      <c r="G4481" s="10">
        <v>0.81986170000000003</v>
      </c>
    </row>
    <row r="4482" spans="2:7" ht="12" thickBot="1" x14ac:dyDescent="0.25">
      <c r="B4482" s="213"/>
      <c r="C4482" s="10">
        <v>186.583333333334</v>
      </c>
      <c r="D4482" s="10">
        <v>1.4719491</v>
      </c>
      <c r="E4482" s="10">
        <v>1.6845706</v>
      </c>
      <c r="F4482" s="10">
        <v>0.82329129999999995</v>
      </c>
      <c r="G4482" s="10">
        <v>0.89726410000000001</v>
      </c>
    </row>
    <row r="4483" spans="2:7" ht="12" thickBot="1" x14ac:dyDescent="0.25">
      <c r="B4483" s="213"/>
      <c r="C4483" s="10">
        <v>186.625</v>
      </c>
      <c r="D4483" s="10">
        <v>1.6847536999999999</v>
      </c>
      <c r="E4483" s="10">
        <v>1.8876238000000001</v>
      </c>
      <c r="F4483" s="10">
        <v>0.92058479999999998</v>
      </c>
      <c r="G4483" s="10">
        <v>0.99301019999999995</v>
      </c>
    </row>
    <row r="4484" spans="2:7" ht="12" thickBot="1" x14ac:dyDescent="0.25">
      <c r="B4484" s="213"/>
      <c r="C4484" s="10">
        <v>186.666666666667</v>
      </c>
      <c r="D4484" s="10">
        <v>1.917789</v>
      </c>
      <c r="E4484" s="10">
        <v>2.1074432999999999</v>
      </c>
      <c r="F4484" s="10">
        <v>1.0240826999999999</v>
      </c>
      <c r="G4484" s="10">
        <v>1.0935714999999999</v>
      </c>
    </row>
    <row r="4485" spans="2:7" ht="12" thickBot="1" x14ac:dyDescent="0.25">
      <c r="B4485" s="213"/>
      <c r="C4485" s="10">
        <v>186.708333333334</v>
      </c>
      <c r="D4485" s="10">
        <v>2.1237149999999998</v>
      </c>
      <c r="E4485" s="10">
        <v>2.3072314999999999</v>
      </c>
      <c r="F4485" s="10">
        <v>1.1150589</v>
      </c>
      <c r="G4485" s="10">
        <v>1.1789442999999999</v>
      </c>
    </row>
    <row r="4486" spans="2:7" ht="12" thickBot="1" x14ac:dyDescent="0.25">
      <c r="B4486" s="213"/>
      <c r="C4486" s="10">
        <v>186.75</v>
      </c>
      <c r="D4486" s="10">
        <v>2.2494255999999999</v>
      </c>
      <c r="E4486" s="10">
        <v>2.4096704999999998</v>
      </c>
      <c r="F4486" s="10">
        <v>1.1734157999999999</v>
      </c>
      <c r="G4486" s="10">
        <v>1.2321112999999999</v>
      </c>
    </row>
    <row r="4487" spans="2:7" ht="12" thickBot="1" x14ac:dyDescent="0.25">
      <c r="B4487" s="213"/>
      <c r="C4487" s="10">
        <v>186.791666666667</v>
      </c>
      <c r="D4487" s="10">
        <v>2.2400593999999998</v>
      </c>
      <c r="E4487" s="10">
        <v>2.3904209999999999</v>
      </c>
      <c r="F4487" s="10">
        <v>1.1684931000000001</v>
      </c>
      <c r="G4487" s="10">
        <v>1.2295938</v>
      </c>
    </row>
    <row r="4488" spans="2:7" ht="12" thickBot="1" x14ac:dyDescent="0.25">
      <c r="B4488" s="213"/>
      <c r="C4488" s="10">
        <v>186.833333333334</v>
      </c>
      <c r="D4488" s="10">
        <v>2.0730246999999999</v>
      </c>
      <c r="E4488" s="10">
        <v>2.2205149</v>
      </c>
      <c r="F4488" s="10">
        <v>1.1007039000000001</v>
      </c>
      <c r="G4488" s="10">
        <v>1.1544102000000001</v>
      </c>
    </row>
    <row r="4489" spans="2:7" ht="12" thickBot="1" x14ac:dyDescent="0.25">
      <c r="B4489" s="213"/>
      <c r="C4489" s="10">
        <v>186.875</v>
      </c>
      <c r="D4489" s="10">
        <v>1.8310629</v>
      </c>
      <c r="E4489" s="10">
        <v>1.9725344</v>
      </c>
      <c r="F4489" s="10">
        <v>0.98949980000000004</v>
      </c>
      <c r="G4489" s="10">
        <v>1.0480015</v>
      </c>
    </row>
    <row r="4490" spans="2:7" ht="12" thickBot="1" x14ac:dyDescent="0.25">
      <c r="B4490" s="213"/>
      <c r="C4490" s="10">
        <v>186.916666666667</v>
      </c>
      <c r="D4490" s="10">
        <v>1.6586072000000001</v>
      </c>
      <c r="E4490" s="10">
        <v>1.8029367000000001</v>
      </c>
      <c r="F4490" s="10">
        <v>0.91571440000000004</v>
      </c>
      <c r="G4490" s="10">
        <v>0.97471790000000003</v>
      </c>
    </row>
    <row r="4491" spans="2:7" ht="12" thickBot="1" x14ac:dyDescent="0.25">
      <c r="B4491" s="213"/>
      <c r="C4491" s="10">
        <v>186.958333333334</v>
      </c>
      <c r="D4491" s="10">
        <v>1.4334249999999999</v>
      </c>
      <c r="E4491" s="10">
        <v>1.5573866000000001</v>
      </c>
      <c r="F4491" s="10">
        <v>0.81612680000000004</v>
      </c>
      <c r="G4491" s="10">
        <v>0.87355830000000001</v>
      </c>
    </row>
    <row r="4492" spans="2:7" ht="12" thickBot="1" x14ac:dyDescent="0.25">
      <c r="B4492" s="213"/>
      <c r="C4492" s="10">
        <v>187</v>
      </c>
      <c r="D4492" s="10">
        <v>1.1913967999999999</v>
      </c>
      <c r="E4492" s="10">
        <v>1.2951893000000001</v>
      </c>
      <c r="F4492" s="10">
        <v>0.70089389999999996</v>
      </c>
      <c r="G4492" s="10">
        <v>0.74830350000000001</v>
      </c>
    </row>
    <row r="4493" spans="2:7" ht="12" thickBot="1" x14ac:dyDescent="0.25">
      <c r="B4493" s="213">
        <v>41462</v>
      </c>
      <c r="C4493" s="10">
        <v>187.041666666667</v>
      </c>
      <c r="D4493" s="10">
        <v>0.98593770000000003</v>
      </c>
      <c r="E4493" s="10">
        <v>1.0708164</v>
      </c>
      <c r="F4493" s="10">
        <v>0.59366090000000005</v>
      </c>
      <c r="G4493" s="10">
        <v>0.63152240000000004</v>
      </c>
    </row>
    <row r="4494" spans="2:7" ht="12" thickBot="1" x14ac:dyDescent="0.25">
      <c r="B4494" s="213"/>
      <c r="C4494" s="10">
        <v>187.083333333334</v>
      </c>
      <c r="D4494" s="10">
        <v>0.84008269999999996</v>
      </c>
      <c r="E4494" s="10">
        <v>0.91486040000000002</v>
      </c>
      <c r="F4494" s="10">
        <v>0.50986609999999999</v>
      </c>
      <c r="G4494" s="10">
        <v>0.53759800000000002</v>
      </c>
    </row>
    <row r="4495" spans="2:7" ht="12" thickBot="1" x14ac:dyDescent="0.25">
      <c r="B4495" s="213"/>
      <c r="C4495" s="10">
        <v>187.125</v>
      </c>
      <c r="D4495" s="10">
        <v>0.74753650000000005</v>
      </c>
      <c r="E4495" s="10">
        <v>0.81813049999999998</v>
      </c>
      <c r="F4495" s="10">
        <v>0.44995679999999999</v>
      </c>
      <c r="G4495" s="10">
        <v>0.47253800000000001</v>
      </c>
    </row>
    <row r="4496" spans="2:7" ht="12" thickBot="1" x14ac:dyDescent="0.25">
      <c r="B4496" s="213"/>
      <c r="C4496" s="10">
        <v>187.166666666667</v>
      </c>
      <c r="D4496" s="10">
        <v>0.69048810000000005</v>
      </c>
      <c r="E4496" s="10">
        <v>0.76363689999999995</v>
      </c>
      <c r="F4496" s="10">
        <v>0.40865279999999998</v>
      </c>
      <c r="G4496" s="10">
        <v>0.42439539999999998</v>
      </c>
    </row>
    <row r="4497" spans="2:7" ht="12" thickBot="1" x14ac:dyDescent="0.25">
      <c r="B4497" s="213"/>
      <c r="C4497" s="10">
        <v>187.208333333334</v>
      </c>
      <c r="D4497" s="10">
        <v>0.65961020000000004</v>
      </c>
      <c r="E4497" s="10">
        <v>0.74405659999999996</v>
      </c>
      <c r="F4497" s="10">
        <v>0.37720389999999998</v>
      </c>
      <c r="G4497" s="10">
        <v>0.3930015</v>
      </c>
    </row>
    <row r="4498" spans="2:7" ht="12" thickBot="1" x14ac:dyDescent="0.25">
      <c r="B4498" s="213"/>
      <c r="C4498" s="10">
        <v>187.25</v>
      </c>
      <c r="D4498" s="10">
        <v>0.65276880000000004</v>
      </c>
      <c r="E4498" s="10">
        <v>0.75402420000000003</v>
      </c>
      <c r="F4498" s="10">
        <v>0.36022530000000003</v>
      </c>
      <c r="G4498" s="10">
        <v>0.37972850000000002</v>
      </c>
    </row>
    <row r="4499" spans="2:7" ht="12" thickBot="1" x14ac:dyDescent="0.25">
      <c r="B4499" s="213"/>
      <c r="C4499" s="10">
        <v>187.291666666667</v>
      </c>
      <c r="D4499" s="10">
        <v>0.67676029999999998</v>
      </c>
      <c r="E4499" s="10">
        <v>0.81554800000000005</v>
      </c>
      <c r="F4499" s="10">
        <v>0.3619095</v>
      </c>
      <c r="G4499" s="10">
        <v>0.39148939999999999</v>
      </c>
    </row>
    <row r="4500" spans="2:7" ht="12" thickBot="1" x14ac:dyDescent="0.25">
      <c r="B4500" s="213"/>
      <c r="C4500" s="10">
        <v>187.333333333334</v>
      </c>
      <c r="D4500" s="10">
        <v>0.7464094</v>
      </c>
      <c r="E4500" s="10">
        <v>0.93574520000000005</v>
      </c>
      <c r="F4500" s="10">
        <v>0.39178289999999999</v>
      </c>
      <c r="G4500" s="10">
        <v>0.43760719999999997</v>
      </c>
    </row>
    <row r="4501" spans="2:7" ht="12" thickBot="1" x14ac:dyDescent="0.25">
      <c r="B4501" s="213"/>
      <c r="C4501" s="10">
        <v>187.375</v>
      </c>
      <c r="D4501" s="10">
        <v>0.84790489999999996</v>
      </c>
      <c r="E4501" s="10">
        <v>1.0809629999999999</v>
      </c>
      <c r="F4501" s="10">
        <v>0.4457409</v>
      </c>
      <c r="G4501" s="10">
        <v>0.51659980000000005</v>
      </c>
    </row>
    <row r="4502" spans="2:7" ht="12" thickBot="1" x14ac:dyDescent="0.25">
      <c r="B4502" s="213"/>
      <c r="C4502" s="10">
        <v>187.416666666667</v>
      </c>
      <c r="D4502" s="10">
        <v>0.95079769999999997</v>
      </c>
      <c r="E4502" s="10">
        <v>1.2053096999999999</v>
      </c>
      <c r="F4502" s="10">
        <v>0.51651550000000002</v>
      </c>
      <c r="G4502" s="10">
        <v>0.60629140000000004</v>
      </c>
    </row>
    <row r="4503" spans="2:7" ht="12" thickBot="1" x14ac:dyDescent="0.25">
      <c r="B4503" s="213"/>
      <c r="C4503" s="10">
        <v>187.458333333334</v>
      </c>
      <c r="D4503" s="10">
        <v>1.0582781000000001</v>
      </c>
      <c r="E4503" s="10">
        <v>1.3172164</v>
      </c>
      <c r="F4503" s="10">
        <v>0.59306840000000005</v>
      </c>
      <c r="G4503" s="10">
        <v>0.68646130000000005</v>
      </c>
    </row>
    <row r="4504" spans="2:7" ht="12" thickBot="1" x14ac:dyDescent="0.25">
      <c r="B4504" s="213"/>
      <c r="C4504" s="10">
        <v>187.5</v>
      </c>
      <c r="D4504" s="10">
        <v>1.1965948</v>
      </c>
      <c r="E4504" s="10">
        <v>1.4438232</v>
      </c>
      <c r="F4504" s="10">
        <v>0.68321399999999999</v>
      </c>
      <c r="G4504" s="10">
        <v>0.77979880000000001</v>
      </c>
    </row>
    <row r="4505" spans="2:7" ht="12" thickBot="1" x14ac:dyDescent="0.25">
      <c r="B4505" s="213"/>
      <c r="C4505" s="10">
        <v>187.541666666667</v>
      </c>
      <c r="D4505" s="10">
        <v>1.3905045</v>
      </c>
      <c r="E4505" s="10">
        <v>1.6231149</v>
      </c>
      <c r="F4505" s="10">
        <v>0.79367909999999997</v>
      </c>
      <c r="G4505" s="10">
        <v>0.88083310000000004</v>
      </c>
    </row>
    <row r="4506" spans="2:7" ht="12" thickBot="1" x14ac:dyDescent="0.25">
      <c r="B4506" s="213"/>
      <c r="C4506" s="10">
        <v>187.583333333334</v>
      </c>
      <c r="D4506" s="10">
        <v>1.6562498000000001</v>
      </c>
      <c r="E4506" s="10">
        <v>1.8717197999999999</v>
      </c>
      <c r="F4506" s="10">
        <v>0.92807070000000003</v>
      </c>
      <c r="G4506" s="10">
        <v>1.0071011999999999</v>
      </c>
    </row>
    <row r="4507" spans="2:7" ht="12" thickBot="1" x14ac:dyDescent="0.25">
      <c r="B4507" s="213"/>
      <c r="C4507" s="10">
        <v>187.625</v>
      </c>
      <c r="D4507" s="10">
        <v>1.9677020999999999</v>
      </c>
      <c r="E4507" s="10">
        <v>2.1651780999999999</v>
      </c>
      <c r="F4507" s="10">
        <v>1.0733303000000001</v>
      </c>
      <c r="G4507" s="10">
        <v>1.1436948</v>
      </c>
    </row>
    <row r="4508" spans="2:7" ht="12" thickBot="1" x14ac:dyDescent="0.25">
      <c r="B4508" s="213"/>
      <c r="C4508" s="10">
        <v>187.666666666667</v>
      </c>
      <c r="D4508" s="10">
        <v>2.2759464999999999</v>
      </c>
      <c r="E4508" s="10">
        <v>2.4427105999999998</v>
      </c>
      <c r="F4508" s="10">
        <v>1.2122401</v>
      </c>
      <c r="G4508" s="10">
        <v>1.2720785999999999</v>
      </c>
    </row>
    <row r="4509" spans="2:7" ht="12" thickBot="1" x14ac:dyDescent="0.25">
      <c r="B4509" s="213"/>
      <c r="C4509" s="10">
        <v>187.708333333334</v>
      </c>
      <c r="D4509" s="10">
        <v>2.5233205999999999</v>
      </c>
      <c r="E4509" s="10">
        <v>2.6627092000000001</v>
      </c>
      <c r="F4509" s="10">
        <v>1.3163126999999999</v>
      </c>
      <c r="G4509" s="10">
        <v>1.3738235999999999</v>
      </c>
    </row>
    <row r="4510" spans="2:7" ht="12" thickBot="1" x14ac:dyDescent="0.25">
      <c r="B4510" s="213"/>
      <c r="C4510" s="10">
        <v>187.75</v>
      </c>
      <c r="D4510" s="10">
        <v>2.6667382000000002</v>
      </c>
      <c r="E4510" s="10">
        <v>2.8003488000000001</v>
      </c>
      <c r="F4510" s="10">
        <v>1.3804341</v>
      </c>
      <c r="G4510" s="10">
        <v>1.4350890999999999</v>
      </c>
    </row>
    <row r="4511" spans="2:7" ht="12" thickBot="1" x14ac:dyDescent="0.25">
      <c r="B4511" s="213"/>
      <c r="C4511" s="10">
        <v>187.791666666667</v>
      </c>
      <c r="D4511" s="10">
        <v>2.6539079999999999</v>
      </c>
      <c r="E4511" s="10">
        <v>2.7801855999999998</v>
      </c>
      <c r="F4511" s="10">
        <v>1.3861102000000001</v>
      </c>
      <c r="G4511" s="10">
        <v>1.4359447000000001</v>
      </c>
    </row>
    <row r="4512" spans="2:7" ht="12" thickBot="1" x14ac:dyDescent="0.25">
      <c r="B4512" s="213"/>
      <c r="C4512" s="10">
        <v>187.833333333334</v>
      </c>
      <c r="D4512" s="10">
        <v>2.4623474999999999</v>
      </c>
      <c r="E4512" s="10">
        <v>2.5894925</v>
      </c>
      <c r="F4512" s="10">
        <v>1.3054787000000001</v>
      </c>
      <c r="G4512" s="10">
        <v>1.3531586</v>
      </c>
    </row>
    <row r="4513" spans="2:7" ht="12" thickBot="1" x14ac:dyDescent="0.25">
      <c r="B4513" s="213"/>
      <c r="C4513" s="10">
        <v>187.875</v>
      </c>
      <c r="D4513" s="10">
        <v>2.1681298999999998</v>
      </c>
      <c r="E4513" s="10">
        <v>2.2959195000000001</v>
      </c>
      <c r="F4513" s="10">
        <v>1.1766958999999999</v>
      </c>
      <c r="G4513" s="10">
        <v>1.2298696</v>
      </c>
    </row>
    <row r="4514" spans="2:7" ht="12" thickBot="1" x14ac:dyDescent="0.25">
      <c r="B4514" s="213"/>
      <c r="C4514" s="10">
        <v>187.916666666667</v>
      </c>
      <c r="D4514" s="10">
        <v>1.9347004000000001</v>
      </c>
      <c r="E4514" s="10">
        <v>2.0585290000000001</v>
      </c>
      <c r="F4514" s="10">
        <v>1.0808542999999999</v>
      </c>
      <c r="G4514" s="10">
        <v>1.1364657</v>
      </c>
    </row>
    <row r="4515" spans="2:7" ht="12" thickBot="1" x14ac:dyDescent="0.25">
      <c r="B4515" s="213"/>
      <c r="C4515" s="10">
        <v>187.958333333334</v>
      </c>
      <c r="D4515" s="10">
        <v>1.5978777</v>
      </c>
      <c r="E4515" s="10">
        <v>1.7052703</v>
      </c>
      <c r="F4515" s="10">
        <v>0.93979869999999999</v>
      </c>
      <c r="G4515" s="10">
        <v>0.99026499999999995</v>
      </c>
    </row>
    <row r="4516" spans="2:7" ht="12" thickBot="1" x14ac:dyDescent="0.25">
      <c r="B4516" s="213"/>
      <c r="C4516" s="10">
        <v>188</v>
      </c>
      <c r="D4516" s="10">
        <v>1.2587419</v>
      </c>
      <c r="E4516" s="10">
        <v>1.3434765</v>
      </c>
      <c r="F4516" s="10">
        <v>0.76917420000000003</v>
      </c>
      <c r="G4516" s="10">
        <v>0.81149930000000003</v>
      </c>
    </row>
    <row r="4517" spans="2:7" ht="12" thickBot="1" x14ac:dyDescent="0.25">
      <c r="B4517" s="213">
        <v>41463</v>
      </c>
      <c r="C4517" s="10">
        <v>188.041666666667</v>
      </c>
      <c r="D4517" s="10">
        <v>1.0073823</v>
      </c>
      <c r="E4517" s="10">
        <v>1.0768987000000001</v>
      </c>
      <c r="F4517" s="10">
        <v>0.62804470000000001</v>
      </c>
      <c r="G4517" s="10">
        <v>0.65838410000000003</v>
      </c>
    </row>
    <row r="4518" spans="2:7" ht="12" thickBot="1" x14ac:dyDescent="0.25">
      <c r="B4518" s="213"/>
      <c r="C4518" s="10">
        <v>188.083333333334</v>
      </c>
      <c r="D4518" s="10">
        <v>0.85017390000000004</v>
      </c>
      <c r="E4518" s="10">
        <v>0.91173769999999998</v>
      </c>
      <c r="F4518" s="10">
        <v>0.52961519999999995</v>
      </c>
      <c r="G4518" s="10">
        <v>0.54706500000000002</v>
      </c>
    </row>
    <row r="4519" spans="2:7" ht="12" thickBot="1" x14ac:dyDescent="0.25">
      <c r="B4519" s="213"/>
      <c r="C4519" s="10">
        <v>188.125</v>
      </c>
      <c r="D4519" s="10">
        <v>0.75392300000000001</v>
      </c>
      <c r="E4519" s="10">
        <v>0.81793260000000001</v>
      </c>
      <c r="F4519" s="10">
        <v>0.4631634</v>
      </c>
      <c r="G4519" s="10">
        <v>0.47568270000000001</v>
      </c>
    </row>
    <row r="4520" spans="2:7" ht="12" thickBot="1" x14ac:dyDescent="0.25">
      <c r="B4520" s="213"/>
      <c r="C4520" s="10">
        <v>188.166666666667</v>
      </c>
      <c r="D4520" s="10">
        <v>0.69667440000000003</v>
      </c>
      <c r="E4520" s="10">
        <v>0.77037310000000003</v>
      </c>
      <c r="F4520" s="10">
        <v>0.41671380000000002</v>
      </c>
      <c r="G4520" s="10">
        <v>0.4278766</v>
      </c>
    </row>
    <row r="4521" spans="2:7" ht="12" thickBot="1" x14ac:dyDescent="0.25">
      <c r="B4521" s="213"/>
      <c r="C4521" s="10">
        <v>188.208333333334</v>
      </c>
      <c r="D4521" s="10">
        <v>0.67279990000000001</v>
      </c>
      <c r="E4521" s="10">
        <v>0.77125600000000005</v>
      </c>
      <c r="F4521" s="10">
        <v>0.38840940000000002</v>
      </c>
      <c r="G4521" s="10">
        <v>0.4071669</v>
      </c>
    </row>
    <row r="4522" spans="2:7" ht="12" thickBot="1" x14ac:dyDescent="0.25">
      <c r="B4522" s="213"/>
      <c r="C4522" s="10">
        <v>188.25</v>
      </c>
      <c r="D4522" s="10">
        <v>0.69219779999999997</v>
      </c>
      <c r="E4522" s="10">
        <v>0.84441699999999997</v>
      </c>
      <c r="F4522" s="10">
        <v>0.38216480000000003</v>
      </c>
      <c r="G4522" s="10">
        <v>0.417078</v>
      </c>
    </row>
    <row r="4523" spans="2:7" ht="12" thickBot="1" x14ac:dyDescent="0.25">
      <c r="B4523" s="213"/>
      <c r="C4523" s="10">
        <v>188.291666666667</v>
      </c>
      <c r="D4523" s="10">
        <v>0.74487380000000003</v>
      </c>
      <c r="E4523" s="10">
        <v>0.97025839999999997</v>
      </c>
      <c r="F4523" s="10">
        <v>0.40045160000000002</v>
      </c>
      <c r="G4523" s="10">
        <v>0.45767580000000002</v>
      </c>
    </row>
    <row r="4524" spans="2:7" ht="12" thickBot="1" x14ac:dyDescent="0.25">
      <c r="B4524" s="213"/>
      <c r="C4524" s="10">
        <v>188.333333333334</v>
      </c>
      <c r="D4524" s="10">
        <v>0.79463240000000002</v>
      </c>
      <c r="E4524" s="10">
        <v>1.0397373000000001</v>
      </c>
      <c r="F4524" s="10">
        <v>0.42153309999999999</v>
      </c>
      <c r="G4524" s="10">
        <v>0.48983510000000002</v>
      </c>
    </row>
    <row r="4525" spans="2:7" ht="12" thickBot="1" x14ac:dyDescent="0.25">
      <c r="B4525" s="213"/>
      <c r="C4525" s="10">
        <v>188.375</v>
      </c>
      <c r="D4525" s="10">
        <v>0.83220360000000004</v>
      </c>
      <c r="E4525" s="10">
        <v>1.0612337999999999</v>
      </c>
      <c r="F4525" s="10">
        <v>0.43887579999999998</v>
      </c>
      <c r="G4525" s="10">
        <v>0.50396850000000004</v>
      </c>
    </row>
    <row r="4526" spans="2:7" ht="12" thickBot="1" x14ac:dyDescent="0.25">
      <c r="B4526" s="213"/>
      <c r="C4526" s="10">
        <v>188.416666666667</v>
      </c>
      <c r="D4526" s="10">
        <v>0.88772410000000002</v>
      </c>
      <c r="E4526" s="10">
        <v>1.1006100000000001</v>
      </c>
      <c r="F4526" s="10">
        <v>0.47588449999999999</v>
      </c>
      <c r="G4526" s="10">
        <v>0.5421165</v>
      </c>
    </row>
    <row r="4527" spans="2:7" ht="12" thickBot="1" x14ac:dyDescent="0.25">
      <c r="B4527" s="213"/>
      <c r="C4527" s="10">
        <v>188.458333333334</v>
      </c>
      <c r="D4527" s="10">
        <v>0.97393909999999995</v>
      </c>
      <c r="E4527" s="10">
        <v>1.1787101</v>
      </c>
      <c r="F4527" s="10">
        <v>0.53623679999999996</v>
      </c>
      <c r="G4527" s="10">
        <v>0.60274059999999996</v>
      </c>
    </row>
    <row r="4528" spans="2:7" ht="12" thickBot="1" x14ac:dyDescent="0.25">
      <c r="B4528" s="213"/>
      <c r="C4528" s="10">
        <v>188.5</v>
      </c>
      <c r="D4528" s="10">
        <v>1.0944472000000001</v>
      </c>
      <c r="E4528" s="10">
        <v>1.2945123000000001</v>
      </c>
      <c r="F4528" s="10">
        <v>0.61539880000000002</v>
      </c>
      <c r="G4528" s="10">
        <v>0.68846280000000004</v>
      </c>
    </row>
    <row r="4529" spans="2:7" ht="12" thickBot="1" x14ac:dyDescent="0.25">
      <c r="B4529" s="213"/>
      <c r="C4529" s="10">
        <v>188.541666666667</v>
      </c>
      <c r="D4529" s="10">
        <v>1.2723158000000001</v>
      </c>
      <c r="E4529" s="10">
        <v>1.4593176999999999</v>
      </c>
      <c r="F4529" s="10">
        <v>0.72168880000000002</v>
      </c>
      <c r="G4529" s="10">
        <v>0.79449060000000005</v>
      </c>
    </row>
    <row r="4530" spans="2:7" ht="12" thickBot="1" x14ac:dyDescent="0.25">
      <c r="B4530" s="213"/>
      <c r="C4530" s="10">
        <v>188.583333333334</v>
      </c>
      <c r="D4530" s="10">
        <v>1.5119707</v>
      </c>
      <c r="E4530" s="10">
        <v>1.6777173999999999</v>
      </c>
      <c r="F4530" s="10">
        <v>0.84037360000000005</v>
      </c>
      <c r="G4530" s="10">
        <v>0.91299450000000004</v>
      </c>
    </row>
    <row r="4531" spans="2:7" ht="12" thickBot="1" x14ac:dyDescent="0.25">
      <c r="B4531" s="213"/>
      <c r="C4531" s="10">
        <v>188.625</v>
      </c>
      <c r="D4531" s="10">
        <v>1.7921381000000001</v>
      </c>
      <c r="E4531" s="10">
        <v>1.9546817000000001</v>
      </c>
      <c r="F4531" s="10">
        <v>0.9772265</v>
      </c>
      <c r="G4531" s="10">
        <v>1.0377111999999999</v>
      </c>
    </row>
    <row r="4532" spans="2:7" ht="12" thickBot="1" x14ac:dyDescent="0.25">
      <c r="B4532" s="213"/>
      <c r="C4532" s="10">
        <v>188.666666666667</v>
      </c>
      <c r="D4532" s="10">
        <v>2.1020006000000002</v>
      </c>
      <c r="E4532" s="10">
        <v>2.2458073999999999</v>
      </c>
      <c r="F4532" s="10">
        <v>1.1131791</v>
      </c>
      <c r="G4532" s="10">
        <v>1.1713450000000001</v>
      </c>
    </row>
    <row r="4533" spans="2:7" ht="12" thickBot="1" x14ac:dyDescent="0.25">
      <c r="B4533" s="213"/>
      <c r="C4533" s="10">
        <v>188.708333333334</v>
      </c>
      <c r="D4533" s="10">
        <v>2.3872998000000001</v>
      </c>
      <c r="E4533" s="10">
        <v>2.5135936999999999</v>
      </c>
      <c r="F4533" s="10">
        <v>1.2392966000000001</v>
      </c>
      <c r="G4533" s="10">
        <v>1.3002986000000001</v>
      </c>
    </row>
    <row r="4534" spans="2:7" ht="12" thickBot="1" x14ac:dyDescent="0.25">
      <c r="B4534" s="213"/>
      <c r="C4534" s="10">
        <v>188.75</v>
      </c>
      <c r="D4534" s="10">
        <v>2.5969479</v>
      </c>
      <c r="E4534" s="10">
        <v>2.7210459</v>
      </c>
      <c r="F4534" s="10">
        <v>1.3485221000000001</v>
      </c>
      <c r="G4534" s="10">
        <v>1.4030701000000001</v>
      </c>
    </row>
    <row r="4535" spans="2:7" ht="12" thickBot="1" x14ac:dyDescent="0.25">
      <c r="B4535" s="213"/>
      <c r="C4535" s="10">
        <v>188.791666666667</v>
      </c>
      <c r="D4535" s="10">
        <v>2.6639629999999999</v>
      </c>
      <c r="E4535" s="10">
        <v>2.7899162</v>
      </c>
      <c r="F4535" s="10">
        <v>1.4011434</v>
      </c>
      <c r="G4535" s="10">
        <v>1.4584710999999999</v>
      </c>
    </row>
    <row r="4536" spans="2:7" ht="12" thickBot="1" x14ac:dyDescent="0.25">
      <c r="B4536" s="213"/>
      <c r="C4536" s="10">
        <v>188.833333333334</v>
      </c>
      <c r="D4536" s="10">
        <v>2.5247323000000002</v>
      </c>
      <c r="E4536" s="10">
        <v>2.6416469</v>
      </c>
      <c r="F4536" s="10">
        <v>1.3508304</v>
      </c>
      <c r="G4536" s="10">
        <v>1.4031532</v>
      </c>
    </row>
    <row r="4537" spans="2:7" ht="12" thickBot="1" x14ac:dyDescent="0.25">
      <c r="B4537" s="213"/>
      <c r="C4537" s="10">
        <v>188.875</v>
      </c>
      <c r="D4537" s="10">
        <v>2.2481140000000002</v>
      </c>
      <c r="E4537" s="10">
        <v>2.3745457999999999</v>
      </c>
      <c r="F4537" s="10">
        <v>1.2293229000000001</v>
      </c>
      <c r="G4537" s="10">
        <v>1.2866584999999999</v>
      </c>
    </row>
    <row r="4538" spans="2:7" ht="12" thickBot="1" x14ac:dyDescent="0.25">
      <c r="B4538" s="213"/>
      <c r="C4538" s="10">
        <v>188.916666666667</v>
      </c>
      <c r="D4538" s="10">
        <v>2.0177166</v>
      </c>
      <c r="E4538" s="10">
        <v>2.1296528000000001</v>
      </c>
      <c r="F4538" s="10">
        <v>1.1361888</v>
      </c>
      <c r="G4538" s="10">
        <v>1.1932144</v>
      </c>
    </row>
    <row r="4539" spans="2:7" ht="12" thickBot="1" x14ac:dyDescent="0.25">
      <c r="B4539" s="213"/>
      <c r="C4539" s="10">
        <v>188.958333333334</v>
      </c>
      <c r="D4539" s="10">
        <v>1.6685540000000001</v>
      </c>
      <c r="E4539" s="10">
        <v>1.7543632</v>
      </c>
      <c r="F4539" s="10">
        <v>0.98953559999999996</v>
      </c>
      <c r="G4539" s="10">
        <v>1.0392030999999999</v>
      </c>
    </row>
    <row r="4540" spans="2:7" ht="12" thickBot="1" x14ac:dyDescent="0.25">
      <c r="B4540" s="213"/>
      <c r="C4540" s="10">
        <v>189</v>
      </c>
      <c r="D4540" s="10">
        <v>1.3180909999999999</v>
      </c>
      <c r="E4540" s="10">
        <v>1.3832013999999999</v>
      </c>
      <c r="F4540" s="10">
        <v>0.81762440000000003</v>
      </c>
      <c r="G4540" s="10">
        <v>0.85438449999999999</v>
      </c>
    </row>
    <row r="4541" spans="2:7" ht="12" thickBot="1" x14ac:dyDescent="0.25">
      <c r="B4541" s="213">
        <v>41464</v>
      </c>
      <c r="C4541" s="10">
        <v>189.041666666667</v>
      </c>
      <c r="D4541" s="10">
        <v>1.0599213999999999</v>
      </c>
      <c r="E4541" s="10">
        <v>1.1141856000000001</v>
      </c>
      <c r="F4541" s="10">
        <v>0.67593789999999998</v>
      </c>
      <c r="G4541" s="10">
        <v>0.69587619999999994</v>
      </c>
    </row>
    <row r="4542" spans="2:7" ht="12" thickBot="1" x14ac:dyDescent="0.25">
      <c r="B4542" s="213"/>
      <c r="C4542" s="10">
        <v>189.083333333334</v>
      </c>
      <c r="D4542" s="10">
        <v>0.89368860000000006</v>
      </c>
      <c r="E4542" s="10">
        <v>0.94253169999999997</v>
      </c>
      <c r="F4542" s="10">
        <v>0.57345950000000001</v>
      </c>
      <c r="G4542" s="10">
        <v>0.58490430000000004</v>
      </c>
    </row>
    <row r="4543" spans="2:7" ht="12" thickBot="1" x14ac:dyDescent="0.25">
      <c r="B4543" s="213"/>
      <c r="C4543" s="10">
        <v>189.125</v>
      </c>
      <c r="D4543" s="10">
        <v>0.79023719999999997</v>
      </c>
      <c r="E4543" s="10">
        <v>0.84246920000000003</v>
      </c>
      <c r="F4543" s="10">
        <v>0.50259900000000002</v>
      </c>
      <c r="G4543" s="10">
        <v>0.50689139999999999</v>
      </c>
    </row>
    <row r="4544" spans="2:7" ht="12" thickBot="1" x14ac:dyDescent="0.25">
      <c r="B4544" s="213"/>
      <c r="C4544" s="10">
        <v>189.166666666667</v>
      </c>
      <c r="D4544" s="10">
        <v>0.72903989999999996</v>
      </c>
      <c r="E4544" s="10">
        <v>0.79246269999999996</v>
      </c>
      <c r="F4544" s="10">
        <v>0.45309640000000001</v>
      </c>
      <c r="G4544" s="10">
        <v>0.45886919999999998</v>
      </c>
    </row>
    <row r="4545" spans="2:7" ht="12" thickBot="1" x14ac:dyDescent="0.25">
      <c r="B4545" s="213"/>
      <c r="C4545" s="10">
        <v>189.208333333334</v>
      </c>
      <c r="D4545" s="10">
        <v>0.70111000000000001</v>
      </c>
      <c r="E4545" s="10">
        <v>0.78714770000000001</v>
      </c>
      <c r="F4545" s="10">
        <v>0.42208050000000003</v>
      </c>
      <c r="G4545" s="10">
        <v>0.43635869999999999</v>
      </c>
    </row>
    <row r="4546" spans="2:7" ht="12" thickBot="1" x14ac:dyDescent="0.25">
      <c r="B4546" s="213"/>
      <c r="C4546" s="10">
        <v>189.25</v>
      </c>
      <c r="D4546" s="10">
        <v>0.71905839999999999</v>
      </c>
      <c r="E4546" s="10">
        <v>0.85791430000000002</v>
      </c>
      <c r="F4546" s="10">
        <v>0.41480289999999997</v>
      </c>
      <c r="G4546" s="10">
        <v>0.44203249999999999</v>
      </c>
    </row>
    <row r="4547" spans="2:7" ht="12" thickBot="1" x14ac:dyDescent="0.25">
      <c r="B4547" s="213"/>
      <c r="C4547" s="10">
        <v>189.291666666667</v>
      </c>
      <c r="D4547" s="10">
        <v>0.77003569999999999</v>
      </c>
      <c r="E4547" s="10">
        <v>0.98957729999999999</v>
      </c>
      <c r="F4547" s="10">
        <v>0.43142510000000001</v>
      </c>
      <c r="G4547" s="10">
        <v>0.4866318</v>
      </c>
    </row>
    <row r="4548" spans="2:7" ht="12" thickBot="1" x14ac:dyDescent="0.25">
      <c r="B4548" s="213"/>
      <c r="C4548" s="10">
        <v>189.333333333334</v>
      </c>
      <c r="D4548" s="10">
        <v>0.82537839999999996</v>
      </c>
      <c r="E4548" s="10">
        <v>1.0552994</v>
      </c>
      <c r="F4548" s="10">
        <v>0.45951530000000002</v>
      </c>
      <c r="G4548" s="10">
        <v>0.52269149999999998</v>
      </c>
    </row>
    <row r="4549" spans="2:7" ht="12" thickBot="1" x14ac:dyDescent="0.25">
      <c r="B4549" s="213"/>
      <c r="C4549" s="10">
        <v>189.375</v>
      </c>
      <c r="D4549" s="10">
        <v>0.87268630000000003</v>
      </c>
      <c r="E4549" s="10">
        <v>1.0838194999999999</v>
      </c>
      <c r="F4549" s="10">
        <v>0.48717009999999999</v>
      </c>
      <c r="G4549" s="10">
        <v>0.54227669999999994</v>
      </c>
    </row>
    <row r="4550" spans="2:7" ht="12" thickBot="1" x14ac:dyDescent="0.25">
      <c r="B4550" s="213"/>
      <c r="C4550" s="10">
        <v>189.416666666667</v>
      </c>
      <c r="D4550" s="10">
        <v>0.95649569999999995</v>
      </c>
      <c r="E4550" s="10">
        <v>1.1473576999999999</v>
      </c>
      <c r="F4550" s="10">
        <v>0.54283289999999995</v>
      </c>
      <c r="G4550" s="10">
        <v>0.59735970000000005</v>
      </c>
    </row>
    <row r="4551" spans="2:7" ht="12" thickBot="1" x14ac:dyDescent="0.25">
      <c r="B4551" s="213"/>
      <c r="C4551" s="10">
        <v>189.458333333334</v>
      </c>
      <c r="D4551" s="10">
        <v>1.1069218999999999</v>
      </c>
      <c r="E4551" s="10">
        <v>1.280087</v>
      </c>
      <c r="F4551" s="10">
        <v>0.63531760000000004</v>
      </c>
      <c r="G4551" s="10">
        <v>0.68539779999999995</v>
      </c>
    </row>
    <row r="4552" spans="2:7" ht="12" thickBot="1" x14ac:dyDescent="0.25">
      <c r="B4552" s="213"/>
      <c r="C4552" s="10">
        <v>189.5</v>
      </c>
      <c r="D4552" s="10">
        <v>1.3397079000000001</v>
      </c>
      <c r="E4552" s="10">
        <v>1.5002891</v>
      </c>
      <c r="F4552" s="10">
        <v>0.76194919999999999</v>
      </c>
      <c r="G4552" s="10">
        <v>0.80691080000000004</v>
      </c>
    </row>
    <row r="4553" spans="2:7" ht="12" thickBot="1" x14ac:dyDescent="0.25">
      <c r="B4553" s="213"/>
      <c r="C4553" s="10">
        <v>189.541666666667</v>
      </c>
      <c r="D4553" s="10">
        <v>1.6517029000000001</v>
      </c>
      <c r="E4553" s="10">
        <v>1.7981237999999999</v>
      </c>
      <c r="F4553" s="10">
        <v>0.91820369999999996</v>
      </c>
      <c r="G4553" s="10">
        <v>0.95869729999999997</v>
      </c>
    </row>
    <row r="4554" spans="2:7" ht="12" thickBot="1" x14ac:dyDescent="0.25">
      <c r="B4554" s="213"/>
      <c r="C4554" s="10">
        <v>189.583333333334</v>
      </c>
      <c r="D4554" s="10">
        <v>1.9983915999999999</v>
      </c>
      <c r="E4554" s="10">
        <v>2.13076</v>
      </c>
      <c r="F4554" s="10">
        <v>1.0683701000000001</v>
      </c>
      <c r="G4554" s="10">
        <v>1.1136003999999999</v>
      </c>
    </row>
    <row r="4555" spans="2:7" ht="12" thickBot="1" x14ac:dyDescent="0.25">
      <c r="B4555" s="213"/>
      <c r="C4555" s="10">
        <v>189.625</v>
      </c>
      <c r="D4555" s="10">
        <v>2.348535</v>
      </c>
      <c r="E4555" s="10">
        <v>2.4639446999999999</v>
      </c>
      <c r="F4555" s="10">
        <v>1.2196075</v>
      </c>
      <c r="G4555" s="10">
        <v>1.2591395999999999</v>
      </c>
    </row>
    <row r="4556" spans="2:7" ht="12" thickBot="1" x14ac:dyDescent="0.25">
      <c r="B4556" s="213"/>
      <c r="C4556" s="10">
        <v>189.666666666667</v>
      </c>
      <c r="D4556" s="10">
        <v>2.6741687999999999</v>
      </c>
      <c r="E4556" s="10">
        <v>2.7812758999999998</v>
      </c>
      <c r="F4556" s="10">
        <v>1.3588826000000001</v>
      </c>
      <c r="G4556" s="10">
        <v>1.3970935</v>
      </c>
    </row>
    <row r="4557" spans="2:7" ht="12" thickBot="1" x14ac:dyDescent="0.25">
      <c r="B4557" s="213"/>
      <c r="C4557" s="10">
        <v>189.708333333334</v>
      </c>
      <c r="D4557" s="10">
        <v>2.9495461999999999</v>
      </c>
      <c r="E4557" s="10">
        <v>3.0427073</v>
      </c>
      <c r="F4557" s="10">
        <v>1.4786017</v>
      </c>
      <c r="G4557" s="10">
        <v>1.5191542</v>
      </c>
    </row>
    <row r="4558" spans="2:7" ht="12" thickBot="1" x14ac:dyDescent="0.25">
      <c r="B4558" s="213"/>
      <c r="C4558" s="10">
        <v>189.75</v>
      </c>
      <c r="D4558" s="10">
        <v>3.1550056</v>
      </c>
      <c r="E4558" s="10">
        <v>3.2382431999999999</v>
      </c>
      <c r="F4558" s="10">
        <v>1.5894969000000001</v>
      </c>
      <c r="G4558" s="10">
        <v>1.6305912</v>
      </c>
    </row>
    <row r="4559" spans="2:7" ht="12" thickBot="1" x14ac:dyDescent="0.25">
      <c r="B4559" s="213"/>
      <c r="C4559" s="10">
        <v>189.791666666667</v>
      </c>
      <c r="D4559" s="10">
        <v>3.2329838999999998</v>
      </c>
      <c r="E4559" s="10">
        <v>3.3162954</v>
      </c>
      <c r="F4559" s="10">
        <v>1.6500634000000001</v>
      </c>
      <c r="G4559" s="10">
        <v>1.6866572</v>
      </c>
    </row>
    <row r="4560" spans="2:7" ht="12" thickBot="1" x14ac:dyDescent="0.25">
      <c r="B4560" s="213"/>
      <c r="C4560" s="10">
        <v>189.833333333334</v>
      </c>
      <c r="D4560" s="10">
        <v>3.1135516999999999</v>
      </c>
      <c r="E4560" s="10">
        <v>3.1739451000000001</v>
      </c>
      <c r="F4560" s="10">
        <v>1.6099182000000001</v>
      </c>
      <c r="G4560" s="10">
        <v>1.6369237999999999</v>
      </c>
    </row>
    <row r="4561" spans="2:7" ht="12" thickBot="1" x14ac:dyDescent="0.25">
      <c r="B4561" s="213"/>
      <c r="C4561" s="10">
        <v>189.875</v>
      </c>
      <c r="D4561" s="10">
        <v>2.8298462999999998</v>
      </c>
      <c r="E4561" s="10">
        <v>2.8848617999999999</v>
      </c>
      <c r="F4561" s="10">
        <v>1.4992482</v>
      </c>
      <c r="G4561" s="10">
        <v>1.5234896</v>
      </c>
    </row>
    <row r="4562" spans="2:7" ht="12" thickBot="1" x14ac:dyDescent="0.25">
      <c r="B4562" s="213"/>
      <c r="C4562" s="10">
        <v>189.916666666667</v>
      </c>
      <c r="D4562" s="10">
        <v>2.5639889999999999</v>
      </c>
      <c r="E4562" s="10">
        <v>2.6112988000000001</v>
      </c>
      <c r="F4562" s="10">
        <v>1.4069339999999999</v>
      </c>
      <c r="G4562" s="10">
        <v>1.4247007</v>
      </c>
    </row>
    <row r="4563" spans="2:7" ht="12" thickBot="1" x14ac:dyDescent="0.25">
      <c r="B4563" s="213"/>
      <c r="C4563" s="10">
        <v>189.958333333334</v>
      </c>
      <c r="D4563" s="10">
        <v>2.1368002000000001</v>
      </c>
      <c r="E4563" s="10">
        <v>2.1526559000000001</v>
      </c>
      <c r="F4563" s="10">
        <v>1.2424094999999999</v>
      </c>
      <c r="G4563" s="10">
        <v>1.2493922</v>
      </c>
    </row>
    <row r="4564" spans="2:7" ht="12" thickBot="1" x14ac:dyDescent="0.25">
      <c r="B4564" s="213"/>
      <c r="C4564" s="10">
        <v>190</v>
      </c>
      <c r="D4564" s="10">
        <v>1.6896745</v>
      </c>
      <c r="E4564" s="10">
        <v>1.6906870000000001</v>
      </c>
      <c r="F4564" s="10">
        <v>1.0324932</v>
      </c>
      <c r="G4564" s="10">
        <v>1.0389653000000001</v>
      </c>
    </row>
    <row r="4565" spans="2:7" ht="12" thickBot="1" x14ac:dyDescent="0.25">
      <c r="B4565" s="213">
        <v>41465</v>
      </c>
      <c r="C4565" s="10">
        <v>190.041666666667</v>
      </c>
      <c r="D4565" s="10">
        <v>1.3420217000000001</v>
      </c>
      <c r="E4565" s="10">
        <v>1.3426397000000001</v>
      </c>
      <c r="F4565" s="10">
        <v>0.84848889999999999</v>
      </c>
      <c r="G4565" s="10">
        <v>0.84785869999999997</v>
      </c>
    </row>
    <row r="4566" spans="2:7" ht="12" thickBot="1" x14ac:dyDescent="0.25">
      <c r="B4566" s="213"/>
      <c r="C4566" s="10">
        <v>190.083333333334</v>
      </c>
      <c r="D4566" s="10">
        <v>1.1066848</v>
      </c>
      <c r="E4566" s="10">
        <v>1.1152318999999999</v>
      </c>
      <c r="F4566" s="10">
        <v>0.71590109999999996</v>
      </c>
      <c r="G4566" s="10">
        <v>0.70933199999999996</v>
      </c>
    </row>
    <row r="4567" spans="2:7" ht="12" thickBot="1" x14ac:dyDescent="0.25">
      <c r="B4567" s="213"/>
      <c r="C4567" s="10">
        <v>190.125</v>
      </c>
      <c r="D4567" s="10">
        <v>0.95145619999999997</v>
      </c>
      <c r="E4567" s="10">
        <v>0.9719816</v>
      </c>
      <c r="F4567" s="10">
        <v>0.62179379999999995</v>
      </c>
      <c r="G4567" s="10">
        <v>0.60952309999999998</v>
      </c>
    </row>
    <row r="4568" spans="2:7" ht="12" thickBot="1" x14ac:dyDescent="0.25">
      <c r="B4568" s="213"/>
      <c r="C4568" s="10">
        <v>190.166666666667</v>
      </c>
      <c r="D4568" s="10">
        <v>0.85610370000000002</v>
      </c>
      <c r="E4568" s="10">
        <v>0.89631530000000004</v>
      </c>
      <c r="F4568" s="10">
        <v>0.55474540000000006</v>
      </c>
      <c r="G4568" s="10">
        <v>0.54547679999999998</v>
      </c>
    </row>
    <row r="4569" spans="2:7" ht="12" thickBot="1" x14ac:dyDescent="0.25">
      <c r="B4569" s="213"/>
      <c r="C4569" s="10">
        <v>190.208333333334</v>
      </c>
      <c r="D4569" s="10">
        <v>0.7986991</v>
      </c>
      <c r="E4569" s="10">
        <v>0.87204539999999997</v>
      </c>
      <c r="F4569" s="10">
        <v>0.5037372</v>
      </c>
      <c r="G4569" s="10">
        <v>0.50285679999999999</v>
      </c>
    </row>
    <row r="4570" spans="2:7" ht="12" thickBot="1" x14ac:dyDescent="0.25">
      <c r="B4570" s="213"/>
      <c r="C4570" s="10">
        <v>190.25</v>
      </c>
      <c r="D4570" s="10">
        <v>0.79476559999999996</v>
      </c>
      <c r="E4570" s="10">
        <v>0.92503840000000004</v>
      </c>
      <c r="F4570" s="10">
        <v>0.47721819999999998</v>
      </c>
      <c r="G4570" s="10">
        <v>0.49554890000000001</v>
      </c>
    </row>
    <row r="4571" spans="2:7" ht="12" thickBot="1" x14ac:dyDescent="0.25">
      <c r="B4571" s="213"/>
      <c r="C4571" s="10">
        <v>190.291666666667</v>
      </c>
      <c r="D4571" s="10">
        <v>0.82928109999999999</v>
      </c>
      <c r="E4571" s="10">
        <v>1.0376622</v>
      </c>
      <c r="F4571" s="10">
        <v>0.48264299999999999</v>
      </c>
      <c r="G4571" s="10">
        <v>0.52438019999999996</v>
      </c>
    </row>
    <row r="4572" spans="2:7" ht="12" thickBot="1" x14ac:dyDescent="0.25">
      <c r="B4572" s="213"/>
      <c r="C4572" s="10">
        <v>190.333333333334</v>
      </c>
      <c r="D4572" s="10">
        <v>0.88307740000000001</v>
      </c>
      <c r="E4572" s="10">
        <v>1.1000312999999999</v>
      </c>
      <c r="F4572" s="10">
        <v>0.50353099999999995</v>
      </c>
      <c r="G4572" s="10">
        <v>0.55528630000000001</v>
      </c>
    </row>
    <row r="4573" spans="2:7" ht="12" thickBot="1" x14ac:dyDescent="0.25">
      <c r="B4573" s="213"/>
      <c r="C4573" s="10">
        <v>190.375</v>
      </c>
      <c r="D4573" s="10">
        <v>0.93804430000000005</v>
      </c>
      <c r="E4573" s="10">
        <v>1.1380543999999999</v>
      </c>
      <c r="F4573" s="10">
        <v>0.52857050000000005</v>
      </c>
      <c r="G4573" s="10">
        <v>0.57998720000000004</v>
      </c>
    </row>
    <row r="4574" spans="2:7" ht="12" thickBot="1" x14ac:dyDescent="0.25">
      <c r="B4574" s="213"/>
      <c r="C4574" s="10">
        <v>190.416666666667</v>
      </c>
      <c r="D4574" s="10">
        <v>1.0263850000000001</v>
      </c>
      <c r="E4574" s="10">
        <v>1.2117765</v>
      </c>
      <c r="F4574" s="10">
        <v>0.57818309999999995</v>
      </c>
      <c r="G4574" s="10">
        <v>0.630664</v>
      </c>
    </row>
    <row r="4575" spans="2:7" ht="12" thickBot="1" x14ac:dyDescent="0.25">
      <c r="B4575" s="213"/>
      <c r="C4575" s="10">
        <v>190.458333333334</v>
      </c>
      <c r="D4575" s="10">
        <v>1.1849350000000001</v>
      </c>
      <c r="E4575" s="10">
        <v>1.3518302</v>
      </c>
      <c r="F4575" s="10">
        <v>0.6683675</v>
      </c>
      <c r="G4575" s="10">
        <v>0.716893</v>
      </c>
    </row>
    <row r="4576" spans="2:7" ht="12" thickBot="1" x14ac:dyDescent="0.25">
      <c r="B4576" s="213"/>
      <c r="C4576" s="10">
        <v>190.5</v>
      </c>
      <c r="D4576" s="10">
        <v>1.4138249000000001</v>
      </c>
      <c r="E4576" s="10">
        <v>1.5644514</v>
      </c>
      <c r="F4576" s="10">
        <v>0.78963170000000005</v>
      </c>
      <c r="G4576" s="10">
        <v>0.83831259999999996</v>
      </c>
    </row>
    <row r="4577" spans="2:7" ht="12" thickBot="1" x14ac:dyDescent="0.25">
      <c r="B4577" s="213"/>
      <c r="C4577" s="10">
        <v>190.541666666667</v>
      </c>
      <c r="D4577" s="10">
        <v>1.7098268999999999</v>
      </c>
      <c r="E4577" s="10">
        <v>1.8531548</v>
      </c>
      <c r="F4577" s="10">
        <v>0.93528250000000002</v>
      </c>
      <c r="G4577" s="10">
        <v>0.97669050000000002</v>
      </c>
    </row>
    <row r="4578" spans="2:7" ht="12" thickBot="1" x14ac:dyDescent="0.25">
      <c r="B4578" s="213"/>
      <c r="C4578" s="10">
        <v>190.583333333334</v>
      </c>
      <c r="D4578" s="10">
        <v>2.0369807999999998</v>
      </c>
      <c r="E4578" s="10">
        <v>2.1657096</v>
      </c>
      <c r="F4578" s="10">
        <v>1.0849762999999999</v>
      </c>
      <c r="G4578" s="10">
        <v>1.1209203000000001</v>
      </c>
    </row>
    <row r="4579" spans="2:7" ht="12" thickBot="1" x14ac:dyDescent="0.25">
      <c r="B4579" s="213"/>
      <c r="C4579" s="10">
        <v>190.625</v>
      </c>
      <c r="D4579" s="10">
        <v>2.3562569</v>
      </c>
      <c r="E4579" s="10">
        <v>2.4727239000000001</v>
      </c>
      <c r="F4579" s="10">
        <v>1.2217498</v>
      </c>
      <c r="G4579" s="10">
        <v>1.2572767</v>
      </c>
    </row>
    <row r="4580" spans="2:7" ht="12" thickBot="1" x14ac:dyDescent="0.25">
      <c r="B4580" s="213"/>
      <c r="C4580" s="10">
        <v>190.666666666667</v>
      </c>
      <c r="D4580" s="10">
        <v>2.6233719999999998</v>
      </c>
      <c r="E4580" s="10">
        <v>2.7295113999999998</v>
      </c>
      <c r="F4580" s="10">
        <v>1.3354292000000001</v>
      </c>
      <c r="G4580" s="10">
        <v>1.377338</v>
      </c>
    </row>
    <row r="4581" spans="2:7" ht="12" thickBot="1" x14ac:dyDescent="0.25">
      <c r="B4581" s="213"/>
      <c r="C4581" s="10">
        <v>190.708333333334</v>
      </c>
      <c r="D4581" s="10">
        <v>2.7300113000000001</v>
      </c>
      <c r="E4581" s="10">
        <v>2.8466765000000001</v>
      </c>
      <c r="F4581" s="10">
        <v>1.3826848</v>
      </c>
      <c r="G4581" s="10">
        <v>1.4272001000000001</v>
      </c>
    </row>
    <row r="4582" spans="2:7" ht="12" thickBot="1" x14ac:dyDescent="0.25">
      <c r="B4582" s="213"/>
      <c r="C4582" s="10">
        <v>190.75</v>
      </c>
      <c r="D4582" s="10">
        <v>2.8492939000000002</v>
      </c>
      <c r="E4582" s="10">
        <v>2.9550131999999998</v>
      </c>
      <c r="F4582" s="10">
        <v>1.4656231</v>
      </c>
      <c r="G4582" s="10">
        <v>1.5113748</v>
      </c>
    </row>
    <row r="4583" spans="2:7" ht="12" thickBot="1" x14ac:dyDescent="0.25">
      <c r="B4583" s="213"/>
      <c r="C4583" s="10">
        <v>190.791666666667</v>
      </c>
      <c r="D4583" s="10">
        <v>2.8265210000000001</v>
      </c>
      <c r="E4583" s="10">
        <v>2.9416973</v>
      </c>
      <c r="F4583" s="10">
        <v>1.489274</v>
      </c>
      <c r="G4583" s="10">
        <v>1.5365115</v>
      </c>
    </row>
    <row r="4584" spans="2:7" ht="12" thickBot="1" x14ac:dyDescent="0.25">
      <c r="B4584" s="213"/>
      <c r="C4584" s="10">
        <v>190.833333333334</v>
      </c>
      <c r="D4584" s="10">
        <v>2.6338045000000001</v>
      </c>
      <c r="E4584" s="10">
        <v>2.7428587000000002</v>
      </c>
      <c r="F4584" s="10">
        <v>1.4196671999999999</v>
      </c>
      <c r="G4584" s="10">
        <v>1.4592069999999999</v>
      </c>
    </row>
    <row r="4585" spans="2:7" ht="12" thickBot="1" x14ac:dyDescent="0.25">
      <c r="B4585" s="213"/>
      <c r="C4585" s="10">
        <v>190.875</v>
      </c>
      <c r="D4585" s="10">
        <v>2.3065278</v>
      </c>
      <c r="E4585" s="10">
        <v>2.4361861999999999</v>
      </c>
      <c r="F4585" s="10">
        <v>1.2733650000000001</v>
      </c>
      <c r="G4585" s="10">
        <v>1.3185528</v>
      </c>
    </row>
    <row r="4586" spans="2:7" ht="12" thickBot="1" x14ac:dyDescent="0.25">
      <c r="B4586" s="213"/>
      <c r="C4586" s="10">
        <v>190.916666666667</v>
      </c>
      <c r="D4586" s="10">
        <v>2.029944</v>
      </c>
      <c r="E4586" s="10">
        <v>2.1731796999999999</v>
      </c>
      <c r="F4586" s="10">
        <v>1.1440265999999999</v>
      </c>
      <c r="G4586" s="10">
        <v>1.2057376</v>
      </c>
    </row>
    <row r="4587" spans="2:7" ht="12" thickBot="1" x14ac:dyDescent="0.25">
      <c r="B4587" s="213"/>
      <c r="C4587" s="10">
        <v>190.958333333334</v>
      </c>
      <c r="D4587" s="10">
        <v>1.6581868</v>
      </c>
      <c r="E4587" s="10">
        <v>1.7735650000000001</v>
      </c>
      <c r="F4587" s="10">
        <v>0.9788656</v>
      </c>
      <c r="G4587" s="10">
        <v>1.0327634000000001</v>
      </c>
    </row>
    <row r="4588" spans="2:7" ht="12" thickBot="1" x14ac:dyDescent="0.25">
      <c r="B4588" s="213"/>
      <c r="C4588" s="10">
        <v>191</v>
      </c>
      <c r="D4588" s="10">
        <v>1.2969379999999999</v>
      </c>
      <c r="E4588" s="10">
        <v>1.3888571000000001</v>
      </c>
      <c r="F4588" s="10">
        <v>0.79434970000000005</v>
      </c>
      <c r="G4588" s="10">
        <v>0.83926190000000001</v>
      </c>
    </row>
    <row r="4589" spans="2:7" ht="12" thickBot="1" x14ac:dyDescent="0.25">
      <c r="B4589" s="213">
        <v>41466</v>
      </c>
      <c r="C4589" s="10">
        <v>191.041666666667</v>
      </c>
      <c r="D4589" s="10">
        <v>1.0345845</v>
      </c>
      <c r="E4589" s="10">
        <v>1.1072907000000001</v>
      </c>
      <c r="F4589" s="10">
        <v>0.64769239999999995</v>
      </c>
      <c r="G4589" s="10">
        <v>0.67518610000000001</v>
      </c>
    </row>
    <row r="4590" spans="2:7" ht="12" thickBot="1" x14ac:dyDescent="0.25">
      <c r="B4590" s="213"/>
      <c r="C4590" s="10">
        <v>191.083333333334</v>
      </c>
      <c r="D4590" s="10">
        <v>0.8681643</v>
      </c>
      <c r="E4590" s="10">
        <v>0.9357413</v>
      </c>
      <c r="F4590" s="10">
        <v>0.54156590000000004</v>
      </c>
      <c r="G4590" s="10">
        <v>0.55976599999999999</v>
      </c>
    </row>
    <row r="4591" spans="2:7" ht="12" thickBot="1" x14ac:dyDescent="0.25">
      <c r="B4591" s="213"/>
      <c r="C4591" s="10">
        <v>191.125</v>
      </c>
      <c r="D4591" s="10">
        <v>0.76187930000000004</v>
      </c>
      <c r="E4591" s="10">
        <v>0.82937629999999996</v>
      </c>
      <c r="F4591" s="10">
        <v>0.46904980000000002</v>
      </c>
      <c r="G4591" s="10">
        <v>0.48080859999999997</v>
      </c>
    </row>
    <row r="4592" spans="2:7" ht="12" thickBot="1" x14ac:dyDescent="0.25">
      <c r="B4592" s="213"/>
      <c r="C4592" s="10">
        <v>191.166666666667</v>
      </c>
      <c r="D4592" s="10">
        <v>0.70639969999999996</v>
      </c>
      <c r="E4592" s="10">
        <v>0.78393409999999997</v>
      </c>
      <c r="F4592" s="10">
        <v>0.423288</v>
      </c>
      <c r="G4592" s="10">
        <v>0.43302790000000002</v>
      </c>
    </row>
    <row r="4593" spans="2:7" ht="12" thickBot="1" x14ac:dyDescent="0.25">
      <c r="B4593" s="213"/>
      <c r="C4593" s="10">
        <v>191.208333333334</v>
      </c>
      <c r="D4593" s="10">
        <v>0.68002960000000001</v>
      </c>
      <c r="E4593" s="10">
        <v>0.78353620000000002</v>
      </c>
      <c r="F4593" s="10">
        <v>0.3917003</v>
      </c>
      <c r="G4593" s="10">
        <v>0.41031669999999998</v>
      </c>
    </row>
    <row r="4594" spans="2:7" ht="12" thickBot="1" x14ac:dyDescent="0.25">
      <c r="B4594" s="213"/>
      <c r="C4594" s="10">
        <v>191.25</v>
      </c>
      <c r="D4594" s="10">
        <v>0.69723029999999997</v>
      </c>
      <c r="E4594" s="10">
        <v>0.85070869999999998</v>
      </c>
      <c r="F4594" s="10">
        <v>0.38163649999999999</v>
      </c>
      <c r="G4594" s="10">
        <v>0.41815409999999997</v>
      </c>
    </row>
    <row r="4595" spans="2:7" ht="12" thickBot="1" x14ac:dyDescent="0.25">
      <c r="B4595" s="213"/>
      <c r="C4595" s="10">
        <v>191.291666666667</v>
      </c>
      <c r="D4595" s="10">
        <v>0.74437469999999994</v>
      </c>
      <c r="E4595" s="10">
        <v>0.97502770000000005</v>
      </c>
      <c r="F4595" s="10">
        <v>0.3976556</v>
      </c>
      <c r="G4595" s="10">
        <v>0.46266669999999999</v>
      </c>
    </row>
    <row r="4596" spans="2:7" ht="12" thickBot="1" x14ac:dyDescent="0.25">
      <c r="B4596" s="213"/>
      <c r="C4596" s="10">
        <v>191.333333333334</v>
      </c>
      <c r="D4596" s="10">
        <v>0.78854259999999998</v>
      </c>
      <c r="E4596" s="10">
        <v>1.0417771</v>
      </c>
      <c r="F4596" s="10">
        <v>0.41814849999999998</v>
      </c>
      <c r="G4596" s="10">
        <v>0.4900678</v>
      </c>
    </row>
    <row r="4597" spans="2:7" ht="12" thickBot="1" x14ac:dyDescent="0.25">
      <c r="B4597" s="213"/>
      <c r="C4597" s="10">
        <v>191.375</v>
      </c>
      <c r="D4597" s="10">
        <v>0.81432360000000004</v>
      </c>
      <c r="E4597" s="10">
        <v>1.0437578999999999</v>
      </c>
      <c r="F4597" s="10">
        <v>0.43075869999999999</v>
      </c>
      <c r="G4597" s="10">
        <v>0.49413049999999997</v>
      </c>
    </row>
    <row r="4598" spans="2:7" ht="12" thickBot="1" x14ac:dyDescent="0.25">
      <c r="B4598" s="213"/>
      <c r="C4598" s="10">
        <v>191.416666666667</v>
      </c>
      <c r="D4598" s="10">
        <v>0.85218280000000002</v>
      </c>
      <c r="E4598" s="10">
        <v>1.0702495999999999</v>
      </c>
      <c r="F4598" s="10">
        <v>0.45561600000000002</v>
      </c>
      <c r="G4598" s="10">
        <v>0.52351899999999996</v>
      </c>
    </row>
    <row r="4599" spans="2:7" ht="12" thickBot="1" x14ac:dyDescent="0.25">
      <c r="B4599" s="213"/>
      <c r="C4599" s="10">
        <v>191.458333333334</v>
      </c>
      <c r="D4599" s="10">
        <v>0.91349049999999998</v>
      </c>
      <c r="E4599" s="10">
        <v>1.1206989999999999</v>
      </c>
      <c r="F4599" s="10">
        <v>0.50038269999999996</v>
      </c>
      <c r="G4599" s="10">
        <v>0.56882619999999995</v>
      </c>
    </row>
    <row r="4600" spans="2:7" ht="12" thickBot="1" x14ac:dyDescent="0.25">
      <c r="B4600" s="213"/>
      <c r="C4600" s="10">
        <v>191.5</v>
      </c>
      <c r="D4600" s="10">
        <v>0.99353689999999995</v>
      </c>
      <c r="E4600" s="10">
        <v>1.1960871</v>
      </c>
      <c r="F4600" s="10">
        <v>0.55491449999999998</v>
      </c>
      <c r="G4600" s="10">
        <v>0.63179099999999999</v>
      </c>
    </row>
    <row r="4601" spans="2:7" ht="12" thickBot="1" x14ac:dyDescent="0.25">
      <c r="B4601" s="213"/>
      <c r="C4601" s="10">
        <v>191.541666666667</v>
      </c>
      <c r="D4601" s="10">
        <v>1.1125141999999999</v>
      </c>
      <c r="E4601" s="10">
        <v>1.3110754</v>
      </c>
      <c r="F4601" s="10">
        <v>0.63738419999999996</v>
      </c>
      <c r="G4601" s="10">
        <v>0.71389800000000003</v>
      </c>
    </row>
    <row r="4602" spans="2:7" ht="12" thickBot="1" x14ac:dyDescent="0.25">
      <c r="B4602" s="213"/>
      <c r="C4602" s="10">
        <v>191.583333333334</v>
      </c>
      <c r="D4602" s="10">
        <v>1.2786084</v>
      </c>
      <c r="E4602" s="10">
        <v>1.4707543999999999</v>
      </c>
      <c r="F4602" s="10">
        <v>0.72693180000000002</v>
      </c>
      <c r="G4602" s="10">
        <v>0.80227570000000004</v>
      </c>
    </row>
    <row r="4603" spans="2:7" ht="12" thickBot="1" x14ac:dyDescent="0.25">
      <c r="B4603" s="213"/>
      <c r="C4603" s="10">
        <v>191.625</v>
      </c>
      <c r="D4603" s="10">
        <v>1.5024979999999999</v>
      </c>
      <c r="E4603" s="10">
        <v>1.6843570999999999</v>
      </c>
      <c r="F4603" s="10">
        <v>0.83849759999999995</v>
      </c>
      <c r="G4603" s="10">
        <v>0.91287790000000002</v>
      </c>
    </row>
    <row r="4604" spans="2:7" ht="12" thickBot="1" x14ac:dyDescent="0.25">
      <c r="B4604" s="213"/>
      <c r="C4604" s="10">
        <v>191.666666666667</v>
      </c>
      <c r="D4604" s="10">
        <v>1.7739483</v>
      </c>
      <c r="E4604" s="10">
        <v>1.9463017</v>
      </c>
      <c r="F4604" s="10">
        <v>0.96656960000000003</v>
      </c>
      <c r="G4604" s="10">
        <v>1.0342553999999999</v>
      </c>
    </row>
    <row r="4605" spans="2:7" ht="12" thickBot="1" x14ac:dyDescent="0.25">
      <c r="B4605" s="213"/>
      <c r="C4605" s="10">
        <v>191.708333333334</v>
      </c>
      <c r="D4605" s="10">
        <v>2.0324247999999998</v>
      </c>
      <c r="E4605" s="10">
        <v>2.1937777999999999</v>
      </c>
      <c r="F4605" s="10">
        <v>1.0866331</v>
      </c>
      <c r="G4605" s="10">
        <v>1.1533141</v>
      </c>
    </row>
    <row r="4606" spans="2:7" ht="12" thickBot="1" x14ac:dyDescent="0.25">
      <c r="B4606" s="213"/>
      <c r="C4606" s="10">
        <v>191.75</v>
      </c>
      <c r="D4606" s="10">
        <v>2.2077874999999998</v>
      </c>
      <c r="E4606" s="10">
        <v>2.3735436000000001</v>
      </c>
      <c r="F4606" s="10">
        <v>1.1764053000000001</v>
      </c>
      <c r="G4606" s="10">
        <v>1.2524949999999999</v>
      </c>
    </row>
    <row r="4607" spans="2:7" ht="12" thickBot="1" x14ac:dyDescent="0.25">
      <c r="B4607" s="213"/>
      <c r="C4607" s="10">
        <v>191.791666666667</v>
      </c>
      <c r="D4607" s="10">
        <v>2.2199119</v>
      </c>
      <c r="E4607" s="10">
        <v>2.3761169999999998</v>
      </c>
      <c r="F4607" s="10">
        <v>1.1947436</v>
      </c>
      <c r="G4607" s="10">
        <v>1.2701871</v>
      </c>
    </row>
    <row r="4608" spans="2:7" ht="12" thickBot="1" x14ac:dyDescent="0.25">
      <c r="B4608" s="213"/>
      <c r="C4608" s="10">
        <v>191.833333333334</v>
      </c>
      <c r="D4608" s="10">
        <v>2.0397071000000002</v>
      </c>
      <c r="E4608" s="10">
        <v>2.1950761000000001</v>
      </c>
      <c r="F4608" s="10">
        <v>1.1202837999999999</v>
      </c>
      <c r="G4608" s="10">
        <v>1.197444</v>
      </c>
    </row>
    <row r="4609" spans="2:7" ht="12" thickBot="1" x14ac:dyDescent="0.25">
      <c r="B4609" s="213"/>
      <c r="C4609" s="10">
        <v>191.875</v>
      </c>
      <c r="D4609" s="10">
        <v>1.7939178</v>
      </c>
      <c r="E4609" s="10">
        <v>1.9671516</v>
      </c>
      <c r="F4609" s="10">
        <v>1.0036756</v>
      </c>
      <c r="G4609" s="10">
        <v>1.0818992999999999</v>
      </c>
    </row>
    <row r="4610" spans="2:7" ht="12" thickBot="1" x14ac:dyDescent="0.25">
      <c r="B4610" s="213"/>
      <c r="C4610" s="10">
        <v>191.916666666667</v>
      </c>
      <c r="D4610" s="10">
        <v>1.6303688999999999</v>
      </c>
      <c r="E4610" s="10">
        <v>1.8077103000000001</v>
      </c>
      <c r="F4610" s="10">
        <v>0.92177019999999998</v>
      </c>
      <c r="G4610" s="10">
        <v>0.99968330000000005</v>
      </c>
    </row>
    <row r="4611" spans="2:7" ht="12" thickBot="1" x14ac:dyDescent="0.25">
      <c r="B4611" s="213"/>
      <c r="C4611" s="10">
        <v>191.958333333334</v>
      </c>
      <c r="D4611" s="10">
        <v>1.3784312000000001</v>
      </c>
      <c r="E4611" s="10">
        <v>1.5359988</v>
      </c>
      <c r="F4611" s="10">
        <v>0.79952060000000003</v>
      </c>
      <c r="G4611" s="10">
        <v>0.87141780000000002</v>
      </c>
    </row>
    <row r="4612" spans="2:7" ht="12" thickBot="1" x14ac:dyDescent="0.25">
      <c r="B4612" s="213"/>
      <c r="C4612" s="10">
        <v>192</v>
      </c>
      <c r="D4612" s="10">
        <v>1.1034170000000001</v>
      </c>
      <c r="E4612" s="10">
        <v>1.2211485</v>
      </c>
      <c r="F4612" s="10">
        <v>0.65771930000000001</v>
      </c>
      <c r="G4612" s="10">
        <v>0.71731630000000002</v>
      </c>
    </row>
    <row r="4613" spans="2:7" ht="12" thickBot="1" x14ac:dyDescent="0.25">
      <c r="B4613" s="213">
        <v>41467</v>
      </c>
      <c r="C4613" s="10">
        <v>192.041666666667</v>
      </c>
      <c r="D4613" s="10">
        <v>0.89727190000000001</v>
      </c>
      <c r="E4613" s="10">
        <v>0.98749509999999996</v>
      </c>
      <c r="F4613" s="10">
        <v>0.54199370000000002</v>
      </c>
      <c r="G4613" s="10">
        <v>0.58225590000000005</v>
      </c>
    </row>
    <row r="4614" spans="2:7" ht="12" thickBot="1" x14ac:dyDescent="0.25">
      <c r="B4614" s="213"/>
      <c r="C4614" s="10">
        <v>192.083333333334</v>
      </c>
      <c r="D4614" s="10">
        <v>0.77054319999999998</v>
      </c>
      <c r="E4614" s="10">
        <v>0.85201570000000004</v>
      </c>
      <c r="F4614" s="10">
        <v>0.46118949999999997</v>
      </c>
      <c r="G4614" s="10">
        <v>0.48929519999999999</v>
      </c>
    </row>
    <row r="4615" spans="2:7" ht="12" thickBot="1" x14ac:dyDescent="0.25">
      <c r="B4615" s="213"/>
      <c r="C4615" s="10">
        <v>192.125</v>
      </c>
      <c r="D4615" s="10">
        <v>0.6974378</v>
      </c>
      <c r="E4615" s="10">
        <v>0.77635500000000002</v>
      </c>
      <c r="F4615" s="10">
        <v>0.40857480000000002</v>
      </c>
      <c r="G4615" s="10">
        <v>0.43077939999999998</v>
      </c>
    </row>
    <row r="4616" spans="2:7" ht="12" thickBot="1" x14ac:dyDescent="0.25">
      <c r="B4616" s="213"/>
      <c r="C4616" s="10">
        <v>192.166666666667</v>
      </c>
      <c r="D4616" s="10">
        <v>0.65816140000000001</v>
      </c>
      <c r="E4616" s="10">
        <v>0.74132529999999996</v>
      </c>
      <c r="F4616" s="10">
        <v>0.3736179</v>
      </c>
      <c r="G4616" s="10">
        <v>0.39270830000000001</v>
      </c>
    </row>
    <row r="4617" spans="2:7" ht="12" thickBot="1" x14ac:dyDescent="0.25">
      <c r="B4617" s="213"/>
      <c r="C4617" s="10">
        <v>192.208333333334</v>
      </c>
      <c r="D4617" s="10">
        <v>0.64230620000000005</v>
      </c>
      <c r="E4617" s="10">
        <v>0.74862430000000002</v>
      </c>
      <c r="F4617" s="10">
        <v>0.35286109999999998</v>
      </c>
      <c r="G4617" s="10">
        <v>0.37636170000000002</v>
      </c>
    </row>
    <row r="4618" spans="2:7" ht="12" thickBot="1" x14ac:dyDescent="0.25">
      <c r="B4618" s="213"/>
      <c r="C4618" s="10">
        <v>192.25</v>
      </c>
      <c r="D4618" s="10">
        <v>0.66496500000000003</v>
      </c>
      <c r="E4618" s="10">
        <v>0.8187991</v>
      </c>
      <c r="F4618" s="10">
        <v>0.34993059999999998</v>
      </c>
      <c r="G4618" s="10">
        <v>0.38903929999999998</v>
      </c>
    </row>
    <row r="4619" spans="2:7" ht="12" thickBot="1" x14ac:dyDescent="0.25">
      <c r="B4619" s="213"/>
      <c r="C4619" s="10">
        <v>192.291666666667</v>
      </c>
      <c r="D4619" s="10">
        <v>0.71679479999999995</v>
      </c>
      <c r="E4619" s="10">
        <v>0.94143569999999999</v>
      </c>
      <c r="F4619" s="10">
        <v>0.3703784</v>
      </c>
      <c r="G4619" s="10">
        <v>0.4380095</v>
      </c>
    </row>
    <row r="4620" spans="2:7" ht="12" thickBot="1" x14ac:dyDescent="0.25">
      <c r="B4620" s="213"/>
      <c r="C4620" s="10">
        <v>192.333333333334</v>
      </c>
      <c r="D4620" s="10">
        <v>0.76919389999999999</v>
      </c>
      <c r="E4620" s="10">
        <v>1.0244167</v>
      </c>
      <c r="F4620" s="10">
        <v>0.39821139999999999</v>
      </c>
      <c r="G4620" s="10">
        <v>0.47218830000000001</v>
      </c>
    </row>
    <row r="4621" spans="2:7" ht="12" thickBot="1" x14ac:dyDescent="0.25">
      <c r="B4621" s="213"/>
      <c r="C4621" s="10">
        <v>192.375</v>
      </c>
      <c r="D4621" s="10">
        <v>0.8073401</v>
      </c>
      <c r="E4621" s="10">
        <v>1.0495481</v>
      </c>
      <c r="F4621" s="10">
        <v>0.41779319999999998</v>
      </c>
      <c r="G4621" s="10">
        <v>0.48662699999999998</v>
      </c>
    </row>
    <row r="4622" spans="2:7" ht="12" thickBot="1" x14ac:dyDescent="0.25">
      <c r="B4622" s="213"/>
      <c r="C4622" s="10">
        <v>192.416666666667</v>
      </c>
      <c r="D4622" s="10">
        <v>0.84807250000000001</v>
      </c>
      <c r="E4622" s="10">
        <v>1.0730748999999999</v>
      </c>
      <c r="F4622" s="10">
        <v>0.44532880000000002</v>
      </c>
      <c r="G4622" s="10">
        <v>0.51873720000000001</v>
      </c>
    </row>
    <row r="4623" spans="2:7" ht="12" thickBot="1" x14ac:dyDescent="0.25">
      <c r="B4623" s="213"/>
      <c r="C4623" s="10">
        <v>192.458333333334</v>
      </c>
      <c r="D4623" s="10">
        <v>0.90396659999999995</v>
      </c>
      <c r="E4623" s="10">
        <v>1.1159342000000001</v>
      </c>
      <c r="F4623" s="10">
        <v>0.48721500000000001</v>
      </c>
      <c r="G4623" s="10">
        <v>0.56612379999999995</v>
      </c>
    </row>
    <row r="4624" spans="2:7" ht="12" thickBot="1" x14ac:dyDescent="0.25">
      <c r="B4624" s="213"/>
      <c r="C4624" s="10">
        <v>192.5</v>
      </c>
      <c r="D4624" s="10">
        <v>0.97510949999999996</v>
      </c>
      <c r="E4624" s="10">
        <v>1.1786235</v>
      </c>
      <c r="F4624" s="10">
        <v>0.54217820000000005</v>
      </c>
      <c r="G4624" s="10">
        <v>0.62201669999999998</v>
      </c>
    </row>
    <row r="4625" spans="2:7" ht="12" thickBot="1" x14ac:dyDescent="0.25">
      <c r="B4625" s="213"/>
      <c r="C4625" s="10">
        <v>192.541666666667</v>
      </c>
      <c r="D4625" s="10">
        <v>1.0762415999999999</v>
      </c>
      <c r="E4625" s="10">
        <v>1.2766454</v>
      </c>
      <c r="F4625" s="10">
        <v>0.61132419999999998</v>
      </c>
      <c r="G4625" s="10">
        <v>0.69562219999999997</v>
      </c>
    </row>
    <row r="4626" spans="2:7" ht="12" thickBot="1" x14ac:dyDescent="0.25">
      <c r="B4626" s="213"/>
      <c r="C4626" s="10">
        <v>192.583333333334</v>
      </c>
      <c r="D4626" s="10">
        <v>1.2095981</v>
      </c>
      <c r="E4626" s="10">
        <v>1.4004635000000001</v>
      </c>
      <c r="F4626" s="10">
        <v>0.6880889</v>
      </c>
      <c r="G4626" s="10">
        <v>0.77227800000000002</v>
      </c>
    </row>
    <row r="4627" spans="2:7" ht="12" thickBot="1" x14ac:dyDescent="0.25">
      <c r="B4627" s="213"/>
      <c r="C4627" s="10">
        <v>192.625</v>
      </c>
      <c r="D4627" s="10">
        <v>1.4001783000000001</v>
      </c>
      <c r="E4627" s="10">
        <v>1.5863571000000001</v>
      </c>
      <c r="F4627" s="10">
        <v>0.78659999999999997</v>
      </c>
      <c r="G4627" s="10">
        <v>0.86254160000000002</v>
      </c>
    </row>
    <row r="4628" spans="2:7" ht="12" thickBot="1" x14ac:dyDescent="0.25">
      <c r="B4628" s="213"/>
      <c r="C4628" s="10">
        <v>192.666666666667</v>
      </c>
      <c r="D4628" s="10">
        <v>1.6396961999999999</v>
      </c>
      <c r="E4628" s="10">
        <v>1.8234272</v>
      </c>
      <c r="F4628" s="10">
        <v>0.89721399999999996</v>
      </c>
      <c r="G4628" s="10">
        <v>0.97322629999999999</v>
      </c>
    </row>
    <row r="4629" spans="2:7" ht="12" thickBot="1" x14ac:dyDescent="0.25">
      <c r="B4629" s="213"/>
      <c r="C4629" s="10">
        <v>192.708333333334</v>
      </c>
      <c r="D4629" s="10">
        <v>1.8919488</v>
      </c>
      <c r="E4629" s="10">
        <v>2.0666218000000001</v>
      </c>
      <c r="F4629" s="10">
        <v>1.0150794000000001</v>
      </c>
      <c r="G4629" s="10">
        <v>1.0789096</v>
      </c>
    </row>
    <row r="4630" spans="2:7" ht="12" thickBot="1" x14ac:dyDescent="0.25">
      <c r="B4630" s="213"/>
      <c r="C4630" s="10">
        <v>192.75</v>
      </c>
      <c r="D4630" s="10">
        <v>2.0866977000000002</v>
      </c>
      <c r="E4630" s="10">
        <v>2.2579612</v>
      </c>
      <c r="F4630" s="10">
        <v>1.1114980000000001</v>
      </c>
      <c r="G4630" s="10">
        <v>1.1737317</v>
      </c>
    </row>
    <row r="4631" spans="2:7" ht="12" thickBot="1" x14ac:dyDescent="0.25">
      <c r="B4631" s="213"/>
      <c r="C4631" s="10">
        <v>192.791666666667</v>
      </c>
      <c r="D4631" s="10">
        <v>2.1460072000000001</v>
      </c>
      <c r="E4631" s="10">
        <v>2.2996305000000001</v>
      </c>
      <c r="F4631" s="10">
        <v>1.1475994</v>
      </c>
      <c r="G4631" s="10">
        <v>1.2143552</v>
      </c>
    </row>
    <row r="4632" spans="2:7" ht="12" thickBot="1" x14ac:dyDescent="0.25">
      <c r="B4632" s="213"/>
      <c r="C4632" s="10">
        <v>192.833333333334</v>
      </c>
      <c r="D4632" s="10">
        <v>2.0223658000000002</v>
      </c>
      <c r="E4632" s="10">
        <v>2.1656266999999998</v>
      </c>
      <c r="F4632" s="10">
        <v>1.0963957</v>
      </c>
      <c r="G4632" s="10">
        <v>1.1544730000000001</v>
      </c>
    </row>
    <row r="4633" spans="2:7" ht="12" thickBot="1" x14ac:dyDescent="0.25">
      <c r="B4633" s="213"/>
      <c r="C4633" s="10">
        <v>192.875</v>
      </c>
      <c r="D4633" s="10">
        <v>1.8049191</v>
      </c>
      <c r="E4633" s="10">
        <v>1.9569983</v>
      </c>
      <c r="F4633" s="10">
        <v>0.99117089999999997</v>
      </c>
      <c r="G4633" s="10">
        <v>1.0517257</v>
      </c>
    </row>
    <row r="4634" spans="2:7" ht="12" thickBot="1" x14ac:dyDescent="0.25">
      <c r="B4634" s="213"/>
      <c r="C4634" s="10">
        <v>192.916666666667</v>
      </c>
      <c r="D4634" s="10">
        <v>1.6559813999999999</v>
      </c>
      <c r="E4634" s="10">
        <v>1.8057048</v>
      </c>
      <c r="F4634" s="10">
        <v>0.91945469999999996</v>
      </c>
      <c r="G4634" s="10">
        <v>0.97623059999999995</v>
      </c>
    </row>
    <row r="4635" spans="2:7" ht="12" thickBot="1" x14ac:dyDescent="0.25">
      <c r="B4635" s="213"/>
      <c r="C4635" s="10">
        <v>192.958333333334</v>
      </c>
      <c r="D4635" s="10">
        <v>1.4283496</v>
      </c>
      <c r="E4635" s="10">
        <v>1.5487711</v>
      </c>
      <c r="F4635" s="10">
        <v>0.82022220000000001</v>
      </c>
      <c r="G4635" s="10">
        <v>0.87551699999999999</v>
      </c>
    </row>
    <row r="4636" spans="2:7" ht="12" thickBot="1" x14ac:dyDescent="0.25">
      <c r="B4636" s="213"/>
      <c r="C4636" s="10">
        <v>193</v>
      </c>
      <c r="D4636" s="10">
        <v>1.1764796</v>
      </c>
      <c r="E4636" s="10">
        <v>1.2730891</v>
      </c>
      <c r="F4636" s="10">
        <v>0.69702109999999995</v>
      </c>
      <c r="G4636" s="10">
        <v>0.74757660000000004</v>
      </c>
    </row>
    <row r="4637" spans="2:7" ht="12" thickBot="1" x14ac:dyDescent="0.25">
      <c r="B4637" s="213">
        <v>41468</v>
      </c>
      <c r="C4637" s="10">
        <v>193.041666666667</v>
      </c>
      <c r="D4637" s="10">
        <v>0.96366560000000001</v>
      </c>
      <c r="E4637" s="10">
        <v>1.0420685999999999</v>
      </c>
      <c r="F4637" s="10">
        <v>0.58602410000000005</v>
      </c>
      <c r="G4637" s="10">
        <v>0.62254410000000004</v>
      </c>
    </row>
    <row r="4638" spans="2:7" ht="12" thickBot="1" x14ac:dyDescent="0.25">
      <c r="B4638" s="213"/>
      <c r="C4638" s="10">
        <v>193.083333333334</v>
      </c>
      <c r="D4638" s="10">
        <v>0.81688300000000003</v>
      </c>
      <c r="E4638" s="10">
        <v>0.88928160000000001</v>
      </c>
      <c r="F4638" s="10">
        <v>0.49914029999999998</v>
      </c>
      <c r="G4638" s="10">
        <v>0.52680890000000002</v>
      </c>
    </row>
    <row r="4639" spans="2:7" ht="12" thickBot="1" x14ac:dyDescent="0.25">
      <c r="B4639" s="213"/>
      <c r="C4639" s="10">
        <v>193.125</v>
      </c>
      <c r="D4639" s="10">
        <v>0.73032140000000001</v>
      </c>
      <c r="E4639" s="10">
        <v>0.80018080000000003</v>
      </c>
      <c r="F4639" s="10">
        <v>0.43947989999999998</v>
      </c>
      <c r="G4639" s="10">
        <v>0.45996019999999999</v>
      </c>
    </row>
    <row r="4640" spans="2:7" ht="12" thickBot="1" x14ac:dyDescent="0.25">
      <c r="B4640" s="213"/>
      <c r="C4640" s="10">
        <v>193.166666666667</v>
      </c>
      <c r="D4640" s="10">
        <v>0.67712729999999999</v>
      </c>
      <c r="E4640" s="10">
        <v>0.75435920000000001</v>
      </c>
      <c r="F4640" s="10">
        <v>0.39886319999999997</v>
      </c>
      <c r="G4640" s="10">
        <v>0.41642319999999999</v>
      </c>
    </row>
    <row r="4641" spans="2:7" ht="12" thickBot="1" x14ac:dyDescent="0.25">
      <c r="B4641" s="213"/>
      <c r="C4641" s="10">
        <v>193.208333333334</v>
      </c>
      <c r="D4641" s="10">
        <v>0.64973409999999998</v>
      </c>
      <c r="E4641" s="10">
        <v>0.73473120000000003</v>
      </c>
      <c r="F4641" s="10">
        <v>0.36928499999999997</v>
      </c>
      <c r="G4641" s="10">
        <v>0.38688889999999998</v>
      </c>
    </row>
    <row r="4642" spans="2:7" ht="12" thickBot="1" x14ac:dyDescent="0.25">
      <c r="B4642" s="213"/>
      <c r="C4642" s="10">
        <v>193.25</v>
      </c>
      <c r="D4642" s="10">
        <v>0.65028399999999997</v>
      </c>
      <c r="E4642" s="10">
        <v>0.75759359999999998</v>
      </c>
      <c r="F4642" s="10">
        <v>0.35551460000000001</v>
      </c>
      <c r="G4642" s="10">
        <v>0.3780924</v>
      </c>
    </row>
    <row r="4643" spans="2:7" ht="12" thickBot="1" x14ac:dyDescent="0.25">
      <c r="B4643" s="213"/>
      <c r="C4643" s="10">
        <v>193.291666666667</v>
      </c>
      <c r="D4643" s="10">
        <v>0.67982180000000003</v>
      </c>
      <c r="E4643" s="10">
        <v>0.82816800000000002</v>
      </c>
      <c r="F4643" s="10">
        <v>0.36000149999999997</v>
      </c>
      <c r="G4643" s="10">
        <v>0.39560309999999999</v>
      </c>
    </row>
    <row r="4644" spans="2:7" ht="12" thickBot="1" x14ac:dyDescent="0.25">
      <c r="B4644" s="213"/>
      <c r="C4644" s="10">
        <v>193.333333333334</v>
      </c>
      <c r="D4644" s="10">
        <v>0.75413359999999996</v>
      </c>
      <c r="E4644" s="10">
        <v>0.95170569999999999</v>
      </c>
      <c r="F4644" s="10">
        <v>0.39482430000000002</v>
      </c>
      <c r="G4644" s="10">
        <v>0.44807170000000002</v>
      </c>
    </row>
    <row r="4645" spans="2:7" ht="12" thickBot="1" x14ac:dyDescent="0.25">
      <c r="B4645" s="213"/>
      <c r="C4645" s="10">
        <v>193.375</v>
      </c>
      <c r="D4645" s="10">
        <v>0.8515973</v>
      </c>
      <c r="E4645" s="10">
        <v>1.0899061000000001</v>
      </c>
      <c r="F4645" s="10">
        <v>0.45140980000000003</v>
      </c>
      <c r="G4645" s="10">
        <v>0.52622780000000002</v>
      </c>
    </row>
    <row r="4646" spans="2:7" ht="12" thickBot="1" x14ac:dyDescent="0.25">
      <c r="B4646" s="213"/>
      <c r="C4646" s="10">
        <v>193.416666666667</v>
      </c>
      <c r="D4646" s="10">
        <v>0.95650590000000002</v>
      </c>
      <c r="E4646" s="10">
        <v>1.2174990000000001</v>
      </c>
      <c r="F4646" s="10">
        <v>0.52306949999999997</v>
      </c>
      <c r="G4646" s="10">
        <v>0.61337030000000003</v>
      </c>
    </row>
    <row r="4647" spans="2:7" ht="12" thickBot="1" x14ac:dyDescent="0.25">
      <c r="B4647" s="213"/>
      <c r="C4647" s="10">
        <v>193.458333333334</v>
      </c>
      <c r="D4647" s="10">
        <v>1.0749291000000001</v>
      </c>
      <c r="E4647" s="10">
        <v>1.3246799</v>
      </c>
      <c r="F4647" s="10">
        <v>0.61196759999999994</v>
      </c>
      <c r="G4647" s="10">
        <v>0.70532090000000003</v>
      </c>
    </row>
    <row r="4648" spans="2:7" ht="12" thickBot="1" x14ac:dyDescent="0.25">
      <c r="B4648" s="213"/>
      <c r="C4648" s="10">
        <v>193.5</v>
      </c>
      <c r="D4648" s="10">
        <v>1.2360259</v>
      </c>
      <c r="E4648" s="10">
        <v>1.4748589999999999</v>
      </c>
      <c r="F4648" s="10">
        <v>0.70747230000000005</v>
      </c>
      <c r="G4648" s="10">
        <v>0.80081860000000005</v>
      </c>
    </row>
    <row r="4649" spans="2:7" ht="12" thickBot="1" x14ac:dyDescent="0.25">
      <c r="B4649" s="213"/>
      <c r="C4649" s="10">
        <v>193.541666666667</v>
      </c>
      <c r="D4649" s="10">
        <v>1.4494783</v>
      </c>
      <c r="E4649" s="10">
        <v>1.6647163</v>
      </c>
      <c r="F4649" s="10">
        <v>0.82655869999999998</v>
      </c>
      <c r="G4649" s="10">
        <v>0.91237970000000002</v>
      </c>
    </row>
    <row r="4650" spans="2:7" ht="12" thickBot="1" x14ac:dyDescent="0.25">
      <c r="B4650" s="213"/>
      <c r="C4650" s="10">
        <v>193.583333333334</v>
      </c>
      <c r="D4650" s="10">
        <v>1.7148854</v>
      </c>
      <c r="E4650" s="10">
        <v>1.9065874</v>
      </c>
      <c r="F4650" s="10">
        <v>0.95916690000000004</v>
      </c>
      <c r="G4650" s="10">
        <v>1.0342393999999999</v>
      </c>
    </row>
    <row r="4651" spans="2:7" ht="12" thickBot="1" x14ac:dyDescent="0.25">
      <c r="B4651" s="213"/>
      <c r="C4651" s="10">
        <v>193.625</v>
      </c>
      <c r="D4651" s="10">
        <v>2.0019556999999999</v>
      </c>
      <c r="E4651" s="10">
        <v>2.1780802000000001</v>
      </c>
      <c r="F4651" s="10">
        <v>1.0843147</v>
      </c>
      <c r="G4651" s="10">
        <v>1.1447544000000001</v>
      </c>
    </row>
    <row r="4652" spans="2:7" ht="12" thickBot="1" x14ac:dyDescent="0.25">
      <c r="B4652" s="213"/>
      <c r="C4652" s="10">
        <v>193.666666666667</v>
      </c>
      <c r="D4652" s="10">
        <v>2.2912249</v>
      </c>
      <c r="E4652" s="10">
        <v>2.4516189000000002</v>
      </c>
      <c r="F4652" s="10">
        <v>1.2095916</v>
      </c>
      <c r="G4652" s="10">
        <v>1.2586312</v>
      </c>
    </row>
    <row r="4653" spans="2:7" ht="12" thickBot="1" x14ac:dyDescent="0.25">
      <c r="B4653" s="213"/>
      <c r="C4653" s="10">
        <v>193.708333333334</v>
      </c>
      <c r="D4653" s="10">
        <v>2.5197929000000001</v>
      </c>
      <c r="E4653" s="10">
        <v>2.6536461</v>
      </c>
      <c r="F4653" s="10">
        <v>1.3032556</v>
      </c>
      <c r="G4653" s="10">
        <v>1.3501776000000001</v>
      </c>
    </row>
    <row r="4654" spans="2:7" ht="12" thickBot="1" x14ac:dyDescent="0.25">
      <c r="B4654" s="213"/>
      <c r="C4654" s="10">
        <v>193.75</v>
      </c>
      <c r="D4654" s="10">
        <v>2.6434733000000001</v>
      </c>
      <c r="E4654" s="10">
        <v>2.7531406999999999</v>
      </c>
      <c r="F4654" s="10">
        <v>1.3563908</v>
      </c>
      <c r="G4654" s="10">
        <v>1.3962387999999999</v>
      </c>
    </row>
    <row r="4655" spans="2:7" ht="12" thickBot="1" x14ac:dyDescent="0.25">
      <c r="B4655" s="213"/>
      <c r="C4655" s="10">
        <v>193.791666666667</v>
      </c>
      <c r="D4655" s="10">
        <v>2.6301386999999998</v>
      </c>
      <c r="E4655" s="10">
        <v>2.7281184000000001</v>
      </c>
      <c r="F4655" s="10">
        <v>1.3559829999999999</v>
      </c>
      <c r="G4655" s="10">
        <v>1.3921680000000001</v>
      </c>
    </row>
    <row r="4656" spans="2:7" ht="12" thickBot="1" x14ac:dyDescent="0.25">
      <c r="B4656" s="213"/>
      <c r="C4656" s="10">
        <v>193.833333333334</v>
      </c>
      <c r="D4656" s="10">
        <v>2.4636998000000001</v>
      </c>
      <c r="E4656" s="10">
        <v>2.5547561999999999</v>
      </c>
      <c r="F4656" s="10">
        <v>1.2869434</v>
      </c>
      <c r="G4656" s="10">
        <v>1.3202990999999999</v>
      </c>
    </row>
    <row r="4657" spans="2:7" ht="12" thickBot="1" x14ac:dyDescent="0.25">
      <c r="B4657" s="213"/>
      <c r="C4657" s="10">
        <v>193.875</v>
      </c>
      <c r="D4657" s="10">
        <v>2.1853265999999998</v>
      </c>
      <c r="E4657" s="10">
        <v>2.2739748999999998</v>
      </c>
      <c r="F4657" s="10">
        <v>1.1668316999999999</v>
      </c>
      <c r="G4657" s="10">
        <v>1.2012674000000001</v>
      </c>
    </row>
    <row r="4658" spans="2:7" ht="12" thickBot="1" x14ac:dyDescent="0.25">
      <c r="B4658" s="213"/>
      <c r="C4658" s="10">
        <v>193.916666666667</v>
      </c>
      <c r="D4658" s="10">
        <v>1.9585376000000001</v>
      </c>
      <c r="E4658" s="10">
        <v>2.0541868999999999</v>
      </c>
      <c r="F4658" s="10">
        <v>1.0683414</v>
      </c>
      <c r="G4658" s="10">
        <v>1.1077908999999999</v>
      </c>
    </row>
    <row r="4659" spans="2:7" ht="12" thickBot="1" x14ac:dyDescent="0.25">
      <c r="B4659" s="213"/>
      <c r="C4659" s="10">
        <v>193.958333333334</v>
      </c>
      <c r="D4659" s="10">
        <v>1.6527414</v>
      </c>
      <c r="E4659" s="10">
        <v>1.7440102</v>
      </c>
      <c r="F4659" s="10">
        <v>0.94033630000000001</v>
      </c>
      <c r="G4659" s="10">
        <v>0.97500960000000003</v>
      </c>
    </row>
    <row r="4660" spans="2:7" ht="12" thickBot="1" x14ac:dyDescent="0.25">
      <c r="B4660" s="213"/>
      <c r="C4660" s="10">
        <v>194</v>
      </c>
      <c r="D4660" s="10">
        <v>1.3427715</v>
      </c>
      <c r="E4660" s="10">
        <v>1.4240212000000001</v>
      </c>
      <c r="F4660" s="10">
        <v>0.79932919999999996</v>
      </c>
      <c r="G4660" s="10">
        <v>0.82845069999999998</v>
      </c>
    </row>
    <row r="4661" spans="2:7" ht="12" thickBot="1" x14ac:dyDescent="0.25">
      <c r="B4661" s="213">
        <v>41469</v>
      </c>
      <c r="C4661" s="10">
        <v>194.041666666667</v>
      </c>
      <c r="D4661" s="10">
        <v>1.0888829</v>
      </c>
      <c r="E4661" s="10">
        <v>1.1589202000000001</v>
      </c>
      <c r="F4661" s="10">
        <v>0.66742480000000004</v>
      </c>
      <c r="G4661" s="10">
        <v>0.69472080000000003</v>
      </c>
    </row>
    <row r="4662" spans="2:7" ht="12" thickBot="1" x14ac:dyDescent="0.25">
      <c r="B4662" s="213"/>
      <c r="C4662" s="10">
        <v>194.083333333334</v>
      </c>
      <c r="D4662" s="10">
        <v>0.90873700000000002</v>
      </c>
      <c r="E4662" s="10">
        <v>0.97307500000000002</v>
      </c>
      <c r="F4662" s="10">
        <v>0.56601950000000001</v>
      </c>
      <c r="G4662" s="10">
        <v>0.58383850000000004</v>
      </c>
    </row>
    <row r="4663" spans="2:7" ht="12" thickBot="1" x14ac:dyDescent="0.25">
      <c r="B4663" s="213"/>
      <c r="C4663" s="10">
        <v>194.125</v>
      </c>
      <c r="D4663" s="10">
        <v>0.79525950000000001</v>
      </c>
      <c r="E4663" s="10">
        <v>0.85749759999999997</v>
      </c>
      <c r="F4663" s="10">
        <v>0.49332330000000002</v>
      </c>
      <c r="G4663" s="10">
        <v>0.50625450000000005</v>
      </c>
    </row>
    <row r="4664" spans="2:7" ht="12" thickBot="1" x14ac:dyDescent="0.25">
      <c r="B4664" s="213"/>
      <c r="C4664" s="10">
        <v>194.166666666667</v>
      </c>
      <c r="D4664" s="10">
        <v>0.72394210000000003</v>
      </c>
      <c r="E4664" s="10">
        <v>0.79354930000000001</v>
      </c>
      <c r="F4664" s="10">
        <v>0.44179380000000001</v>
      </c>
      <c r="G4664" s="10">
        <v>0.45242579999999999</v>
      </c>
    </row>
    <row r="4665" spans="2:7" ht="12" thickBot="1" x14ac:dyDescent="0.25">
      <c r="B4665" s="213"/>
      <c r="C4665" s="10">
        <v>194.208333333334</v>
      </c>
      <c r="D4665" s="10">
        <v>0.68343410000000004</v>
      </c>
      <c r="E4665" s="10">
        <v>0.76021669999999997</v>
      </c>
      <c r="F4665" s="10">
        <v>0.4037483</v>
      </c>
      <c r="G4665" s="10">
        <v>0.41465839999999998</v>
      </c>
    </row>
    <row r="4666" spans="2:7" ht="12" thickBot="1" x14ac:dyDescent="0.25">
      <c r="B4666" s="213"/>
      <c r="C4666" s="10">
        <v>194.25</v>
      </c>
      <c r="D4666" s="10">
        <v>0.67081009999999996</v>
      </c>
      <c r="E4666" s="10">
        <v>0.76756000000000002</v>
      </c>
      <c r="F4666" s="10">
        <v>0.38118239999999998</v>
      </c>
      <c r="G4666" s="10">
        <v>0.39633099999999999</v>
      </c>
    </row>
    <row r="4667" spans="2:7" ht="12" thickBot="1" x14ac:dyDescent="0.25">
      <c r="B4667" s="213"/>
      <c r="C4667" s="10">
        <v>194.291666666667</v>
      </c>
      <c r="D4667" s="10">
        <v>0.69074460000000004</v>
      </c>
      <c r="E4667" s="10">
        <v>0.82428939999999995</v>
      </c>
      <c r="F4667" s="10">
        <v>0.3778649</v>
      </c>
      <c r="G4667" s="10">
        <v>0.40486739999999999</v>
      </c>
    </row>
    <row r="4668" spans="2:7" ht="12" thickBot="1" x14ac:dyDescent="0.25">
      <c r="B4668" s="213"/>
      <c r="C4668" s="10">
        <v>194.333333333334</v>
      </c>
      <c r="D4668" s="10">
        <v>0.76381109999999997</v>
      </c>
      <c r="E4668" s="10">
        <v>0.9503627</v>
      </c>
      <c r="F4668" s="10">
        <v>0.40860099999999999</v>
      </c>
      <c r="G4668" s="10">
        <v>0.44869589999999998</v>
      </c>
    </row>
    <row r="4669" spans="2:7" ht="12" thickBot="1" x14ac:dyDescent="0.25">
      <c r="B4669" s="213"/>
      <c r="C4669" s="10">
        <v>194.375</v>
      </c>
      <c r="D4669" s="10">
        <v>0.86941919999999995</v>
      </c>
      <c r="E4669" s="10">
        <v>1.1033668999999999</v>
      </c>
      <c r="F4669" s="10">
        <v>0.4706843</v>
      </c>
      <c r="G4669" s="10">
        <v>0.53160719999999995</v>
      </c>
    </row>
    <row r="4670" spans="2:7" ht="12" thickBot="1" x14ac:dyDescent="0.25">
      <c r="B4670" s="213"/>
      <c r="C4670" s="10">
        <v>194.416666666667</v>
      </c>
      <c r="D4670" s="10">
        <v>0.98181110000000005</v>
      </c>
      <c r="E4670" s="10">
        <v>1.2437872999999999</v>
      </c>
      <c r="F4670" s="10">
        <v>0.54322190000000004</v>
      </c>
      <c r="G4670" s="10">
        <v>0.62858150000000002</v>
      </c>
    </row>
    <row r="4671" spans="2:7" ht="12" thickBot="1" x14ac:dyDescent="0.25">
      <c r="B4671" s="213"/>
      <c r="C4671" s="10">
        <v>194.458333333334</v>
      </c>
      <c r="D4671" s="10">
        <v>1.1078481</v>
      </c>
      <c r="E4671" s="10">
        <v>1.3597583</v>
      </c>
      <c r="F4671" s="10">
        <v>0.62562479999999998</v>
      </c>
      <c r="G4671" s="10">
        <v>0.71401950000000003</v>
      </c>
    </row>
    <row r="4672" spans="2:7" ht="12" thickBot="1" x14ac:dyDescent="0.25">
      <c r="B4672" s="213"/>
      <c r="C4672" s="10">
        <v>194.5</v>
      </c>
      <c r="D4672" s="10">
        <v>1.2714896</v>
      </c>
      <c r="E4672" s="10">
        <v>1.5135323999999999</v>
      </c>
      <c r="F4672" s="10">
        <v>0.72555069999999999</v>
      </c>
      <c r="G4672" s="10">
        <v>0.80411940000000004</v>
      </c>
    </row>
    <row r="4673" spans="2:7" ht="12" thickBot="1" x14ac:dyDescent="0.25">
      <c r="B4673" s="213"/>
      <c r="C4673" s="10">
        <v>194.541666666667</v>
      </c>
      <c r="D4673" s="10">
        <v>1.4992296000000001</v>
      </c>
      <c r="E4673" s="10">
        <v>1.7260711</v>
      </c>
      <c r="F4673" s="10">
        <v>0.85168849999999996</v>
      </c>
      <c r="G4673" s="10">
        <v>0.92437440000000004</v>
      </c>
    </row>
    <row r="4674" spans="2:7" ht="12" thickBot="1" x14ac:dyDescent="0.25">
      <c r="B4674" s="213"/>
      <c r="C4674" s="10">
        <v>194.583333333334</v>
      </c>
      <c r="D4674" s="10">
        <v>1.8020683</v>
      </c>
      <c r="E4674" s="10">
        <v>2.0003733000000001</v>
      </c>
      <c r="F4674" s="10">
        <v>0.99727440000000001</v>
      </c>
      <c r="G4674" s="10">
        <v>1.0588826</v>
      </c>
    </row>
    <row r="4675" spans="2:7" ht="12" thickBot="1" x14ac:dyDescent="0.25">
      <c r="B4675" s="213"/>
      <c r="C4675" s="10">
        <v>194.625</v>
      </c>
      <c r="D4675" s="10">
        <v>2.1348636999999999</v>
      </c>
      <c r="E4675" s="10">
        <v>2.3031785999999999</v>
      </c>
      <c r="F4675" s="10">
        <v>1.1471984</v>
      </c>
      <c r="G4675" s="10">
        <v>1.1983187</v>
      </c>
    </row>
    <row r="4676" spans="2:7" ht="12" thickBot="1" x14ac:dyDescent="0.25">
      <c r="B4676" s="213"/>
      <c r="C4676" s="10">
        <v>194.666666666667</v>
      </c>
      <c r="D4676" s="10">
        <v>2.4490729</v>
      </c>
      <c r="E4676" s="10">
        <v>2.5961202999999999</v>
      </c>
      <c r="F4676" s="10">
        <v>1.2835679</v>
      </c>
      <c r="G4676" s="10">
        <v>1.3299236999999999</v>
      </c>
    </row>
    <row r="4677" spans="2:7" ht="12" thickBot="1" x14ac:dyDescent="0.25">
      <c r="B4677" s="213"/>
      <c r="C4677" s="10">
        <v>194.708333333334</v>
      </c>
      <c r="D4677" s="10">
        <v>2.6904990999999998</v>
      </c>
      <c r="E4677" s="10">
        <v>2.8082218000000001</v>
      </c>
      <c r="F4677" s="10">
        <v>1.3865521999999999</v>
      </c>
      <c r="G4677" s="10">
        <v>1.429864</v>
      </c>
    </row>
    <row r="4678" spans="2:7" ht="12" thickBot="1" x14ac:dyDescent="0.25">
      <c r="B4678" s="213"/>
      <c r="C4678" s="10">
        <v>194.75</v>
      </c>
      <c r="D4678" s="10">
        <v>2.8234987</v>
      </c>
      <c r="E4678" s="10">
        <v>2.9338845999999998</v>
      </c>
      <c r="F4678" s="10">
        <v>1.4490083</v>
      </c>
      <c r="G4678" s="10">
        <v>1.4930859000000001</v>
      </c>
    </row>
    <row r="4679" spans="2:7" ht="12" thickBot="1" x14ac:dyDescent="0.25">
      <c r="B4679" s="213"/>
      <c r="C4679" s="10">
        <v>194.791666666667</v>
      </c>
      <c r="D4679" s="10">
        <v>2.8044758000000001</v>
      </c>
      <c r="E4679" s="10">
        <v>2.90883</v>
      </c>
      <c r="F4679" s="10">
        <v>1.4494497</v>
      </c>
      <c r="G4679" s="10">
        <v>1.4885284999999999</v>
      </c>
    </row>
    <row r="4680" spans="2:7" ht="12" thickBot="1" x14ac:dyDescent="0.25">
      <c r="B4680" s="213"/>
      <c r="C4680" s="10">
        <v>194.833333333334</v>
      </c>
      <c r="D4680" s="10">
        <v>2.6033067999999999</v>
      </c>
      <c r="E4680" s="10">
        <v>2.7136186000000002</v>
      </c>
      <c r="F4680" s="10">
        <v>1.3710054</v>
      </c>
      <c r="G4680" s="10">
        <v>1.4070682999999999</v>
      </c>
    </row>
    <row r="4681" spans="2:7" ht="12" thickBot="1" x14ac:dyDescent="0.25">
      <c r="B4681" s="213"/>
      <c r="C4681" s="10">
        <v>194.875</v>
      </c>
      <c r="D4681" s="10">
        <v>2.2872989000000001</v>
      </c>
      <c r="E4681" s="10">
        <v>2.4063940000000001</v>
      </c>
      <c r="F4681" s="10">
        <v>1.2296837</v>
      </c>
      <c r="G4681" s="10">
        <v>1.2733677000000001</v>
      </c>
    </row>
    <row r="4682" spans="2:7" ht="12" thickBot="1" x14ac:dyDescent="0.25">
      <c r="B4682" s="213"/>
      <c r="C4682" s="10">
        <v>194.916666666667</v>
      </c>
      <c r="D4682" s="10">
        <v>2.0175603</v>
      </c>
      <c r="E4682" s="10">
        <v>2.1446432999999998</v>
      </c>
      <c r="F4682" s="10">
        <v>1.1211047999999999</v>
      </c>
      <c r="G4682" s="10">
        <v>1.1645373000000001</v>
      </c>
    </row>
    <row r="4683" spans="2:7" ht="12" thickBot="1" x14ac:dyDescent="0.25">
      <c r="B4683" s="213"/>
      <c r="C4683" s="10">
        <v>194.958333333334</v>
      </c>
      <c r="D4683" s="10">
        <v>1.6488727999999999</v>
      </c>
      <c r="E4683" s="10">
        <v>1.757503</v>
      </c>
      <c r="F4683" s="10">
        <v>0.96561350000000001</v>
      </c>
      <c r="G4683" s="10">
        <v>1.0021933000000001</v>
      </c>
    </row>
    <row r="4684" spans="2:7" ht="12" thickBot="1" x14ac:dyDescent="0.25">
      <c r="B4684" s="213"/>
      <c r="C4684" s="10">
        <v>195</v>
      </c>
      <c r="D4684" s="10">
        <v>1.2919406</v>
      </c>
      <c r="E4684" s="10">
        <v>1.3739627000000001</v>
      </c>
      <c r="F4684" s="10">
        <v>0.78758810000000001</v>
      </c>
      <c r="G4684" s="10">
        <v>0.82521599999999995</v>
      </c>
    </row>
    <row r="4685" spans="2:7" ht="12" thickBot="1" x14ac:dyDescent="0.25">
      <c r="B4685" s="213">
        <v>41470</v>
      </c>
      <c r="C4685" s="10">
        <v>195.041666666667</v>
      </c>
      <c r="D4685" s="10">
        <v>1.0298560000000001</v>
      </c>
      <c r="E4685" s="10">
        <v>1.0952124999999999</v>
      </c>
      <c r="F4685" s="10">
        <v>0.64091450000000005</v>
      </c>
      <c r="G4685" s="10">
        <v>0.66983210000000004</v>
      </c>
    </row>
    <row r="4686" spans="2:7" ht="12" thickBot="1" x14ac:dyDescent="0.25">
      <c r="B4686" s="213"/>
      <c r="C4686" s="10">
        <v>195.083333333334</v>
      </c>
      <c r="D4686" s="10">
        <v>0.85983100000000001</v>
      </c>
      <c r="E4686" s="10">
        <v>0.91864769999999996</v>
      </c>
      <c r="F4686" s="10">
        <v>0.53390029999999999</v>
      </c>
      <c r="G4686" s="10">
        <v>0.55182410000000004</v>
      </c>
    </row>
    <row r="4687" spans="2:7" ht="12" thickBot="1" x14ac:dyDescent="0.25">
      <c r="B4687" s="213"/>
      <c r="C4687" s="10">
        <v>195.125</v>
      </c>
      <c r="D4687" s="10">
        <v>0.76095360000000001</v>
      </c>
      <c r="E4687" s="10">
        <v>0.82587189999999999</v>
      </c>
      <c r="F4687" s="10">
        <v>0.4657269</v>
      </c>
      <c r="G4687" s="10">
        <v>0.47724879999999997</v>
      </c>
    </row>
    <row r="4688" spans="2:7" ht="12" thickBot="1" x14ac:dyDescent="0.25">
      <c r="B4688" s="213"/>
      <c r="C4688" s="10">
        <v>195.166666666667</v>
      </c>
      <c r="D4688" s="10">
        <v>0.70407770000000003</v>
      </c>
      <c r="E4688" s="10">
        <v>0.77902059999999995</v>
      </c>
      <c r="F4688" s="10">
        <v>0.41844880000000001</v>
      </c>
      <c r="G4688" s="10">
        <v>0.43184339999999999</v>
      </c>
    </row>
    <row r="4689" spans="2:7" ht="12" thickBot="1" x14ac:dyDescent="0.25">
      <c r="B4689" s="213"/>
      <c r="C4689" s="10">
        <v>195.208333333334</v>
      </c>
      <c r="D4689" s="10">
        <v>0.67964740000000001</v>
      </c>
      <c r="E4689" s="10">
        <v>0.78089149999999996</v>
      </c>
      <c r="F4689" s="10">
        <v>0.3893683</v>
      </c>
      <c r="G4689" s="10">
        <v>0.40787509999999999</v>
      </c>
    </row>
    <row r="4690" spans="2:7" ht="12" thickBot="1" x14ac:dyDescent="0.25">
      <c r="B4690" s="213"/>
      <c r="C4690" s="10">
        <v>195.25</v>
      </c>
      <c r="D4690" s="10">
        <v>0.69666260000000002</v>
      </c>
      <c r="E4690" s="10">
        <v>0.84653970000000001</v>
      </c>
      <c r="F4690" s="10">
        <v>0.37956679999999998</v>
      </c>
      <c r="G4690" s="10">
        <v>0.41237380000000001</v>
      </c>
    </row>
    <row r="4691" spans="2:7" ht="12" thickBot="1" x14ac:dyDescent="0.25">
      <c r="B4691" s="213"/>
      <c r="C4691" s="10">
        <v>195.291666666667</v>
      </c>
      <c r="D4691" s="10">
        <v>0.74459629999999999</v>
      </c>
      <c r="E4691" s="10">
        <v>0.96759600000000001</v>
      </c>
      <c r="F4691" s="10">
        <v>0.39313619999999999</v>
      </c>
      <c r="G4691" s="10">
        <v>0.45544950000000001</v>
      </c>
    </row>
    <row r="4692" spans="2:7" ht="12" thickBot="1" x14ac:dyDescent="0.25">
      <c r="B4692" s="213"/>
      <c r="C4692" s="10">
        <v>195.333333333334</v>
      </c>
      <c r="D4692" s="10">
        <v>0.78876480000000004</v>
      </c>
      <c r="E4692" s="10">
        <v>1.0333361000000001</v>
      </c>
      <c r="F4692" s="10">
        <v>0.41009099999999998</v>
      </c>
      <c r="G4692" s="10">
        <v>0.47963129999999998</v>
      </c>
    </row>
    <row r="4693" spans="2:7" ht="12" thickBot="1" x14ac:dyDescent="0.25">
      <c r="B4693" s="213"/>
      <c r="C4693" s="10">
        <v>195.375</v>
      </c>
      <c r="D4693" s="10">
        <v>0.81687849999999995</v>
      </c>
      <c r="E4693" s="10">
        <v>1.0452284999999999</v>
      </c>
      <c r="F4693" s="10">
        <v>0.42098089999999999</v>
      </c>
      <c r="G4693" s="10">
        <v>0.48567110000000002</v>
      </c>
    </row>
    <row r="4694" spans="2:7" ht="12" thickBot="1" x14ac:dyDescent="0.25">
      <c r="B4694" s="213"/>
      <c r="C4694" s="10">
        <v>195.416666666667</v>
      </c>
      <c r="D4694" s="10">
        <v>0.85593759999999997</v>
      </c>
      <c r="E4694" s="10">
        <v>1.0729076</v>
      </c>
      <c r="F4694" s="10">
        <v>0.44668239999999998</v>
      </c>
      <c r="G4694" s="10">
        <v>0.51492689999999997</v>
      </c>
    </row>
    <row r="4695" spans="2:7" ht="12" thickBot="1" x14ac:dyDescent="0.25">
      <c r="B4695" s="213"/>
      <c r="C4695" s="10">
        <v>195.458333333334</v>
      </c>
      <c r="D4695" s="10">
        <v>0.91164140000000005</v>
      </c>
      <c r="E4695" s="10">
        <v>1.1217484</v>
      </c>
      <c r="F4695" s="10">
        <v>0.48641859999999998</v>
      </c>
      <c r="G4695" s="10">
        <v>0.55544349999999998</v>
      </c>
    </row>
    <row r="4696" spans="2:7" ht="12" thickBot="1" x14ac:dyDescent="0.25">
      <c r="B4696" s="213"/>
      <c r="C4696" s="10">
        <v>195.5</v>
      </c>
      <c r="D4696" s="10">
        <v>0.98125560000000001</v>
      </c>
      <c r="E4696" s="10">
        <v>1.1840029999999999</v>
      </c>
      <c r="F4696" s="10">
        <v>0.53944250000000005</v>
      </c>
      <c r="G4696" s="10">
        <v>0.61580199999999996</v>
      </c>
    </row>
    <row r="4697" spans="2:7" ht="12" thickBot="1" x14ac:dyDescent="0.25">
      <c r="B4697" s="213"/>
      <c r="C4697" s="10">
        <v>195.541666666667</v>
      </c>
      <c r="D4697" s="10">
        <v>1.0713786000000001</v>
      </c>
      <c r="E4697" s="10">
        <v>1.264559</v>
      </c>
      <c r="F4697" s="10">
        <v>0.60362979999999999</v>
      </c>
      <c r="G4697" s="10">
        <v>0.68415040000000005</v>
      </c>
    </row>
    <row r="4698" spans="2:7" ht="12" thickBot="1" x14ac:dyDescent="0.25">
      <c r="B4698" s="213"/>
      <c r="C4698" s="10">
        <v>195.583333333334</v>
      </c>
      <c r="D4698" s="10">
        <v>1.1873791</v>
      </c>
      <c r="E4698" s="10">
        <v>1.3790137</v>
      </c>
      <c r="F4698" s="10">
        <v>0.67641209999999996</v>
      </c>
      <c r="G4698" s="10">
        <v>0.7611772</v>
      </c>
    </row>
    <row r="4699" spans="2:7" ht="12" thickBot="1" x14ac:dyDescent="0.25">
      <c r="B4699" s="213"/>
      <c r="C4699" s="10">
        <v>195.625</v>
      </c>
      <c r="D4699" s="10">
        <v>1.3510956000000001</v>
      </c>
      <c r="E4699" s="10">
        <v>1.5332022000000001</v>
      </c>
      <c r="F4699" s="10">
        <v>0.76942809999999995</v>
      </c>
      <c r="G4699" s="10">
        <v>0.84364729999999999</v>
      </c>
    </row>
    <row r="4700" spans="2:7" ht="12" thickBot="1" x14ac:dyDescent="0.25">
      <c r="B4700" s="213"/>
      <c r="C4700" s="10">
        <v>195.666666666667</v>
      </c>
      <c r="D4700" s="10">
        <v>1.5651059</v>
      </c>
      <c r="E4700" s="10">
        <v>1.7363911999999999</v>
      </c>
      <c r="F4700" s="10">
        <v>0.87697800000000004</v>
      </c>
      <c r="G4700" s="10">
        <v>0.94863620000000004</v>
      </c>
    </row>
    <row r="4701" spans="2:7" ht="12" thickBot="1" x14ac:dyDescent="0.25">
      <c r="B4701" s="213"/>
      <c r="C4701" s="10">
        <v>195.708333333334</v>
      </c>
      <c r="D4701" s="10">
        <v>1.7784514</v>
      </c>
      <c r="E4701" s="10">
        <v>1.9499564</v>
      </c>
      <c r="F4701" s="10">
        <v>0.97895330000000003</v>
      </c>
      <c r="G4701" s="10">
        <v>1.0494659</v>
      </c>
    </row>
    <row r="4702" spans="2:7" ht="12" thickBot="1" x14ac:dyDescent="0.25">
      <c r="B4702" s="213"/>
      <c r="C4702" s="10">
        <v>195.75</v>
      </c>
      <c r="D4702" s="10">
        <v>1.9408669000000001</v>
      </c>
      <c r="E4702" s="10">
        <v>2.1244934</v>
      </c>
      <c r="F4702" s="10">
        <v>1.0599228999999999</v>
      </c>
      <c r="G4702" s="10">
        <v>1.1415222</v>
      </c>
    </row>
    <row r="4703" spans="2:7" ht="12" thickBot="1" x14ac:dyDescent="0.25">
      <c r="B4703" s="213"/>
      <c r="C4703" s="10">
        <v>195.791666666667</v>
      </c>
      <c r="D4703" s="10">
        <v>1.9579517</v>
      </c>
      <c r="E4703" s="10">
        <v>2.1528056000000002</v>
      </c>
      <c r="F4703" s="10">
        <v>1.0873655</v>
      </c>
      <c r="G4703" s="10">
        <v>1.1709622</v>
      </c>
    </row>
    <row r="4704" spans="2:7" ht="12" thickBot="1" x14ac:dyDescent="0.25">
      <c r="B4704" s="213"/>
      <c r="C4704" s="10">
        <v>195.833333333334</v>
      </c>
      <c r="D4704" s="10">
        <v>1.7955669999999999</v>
      </c>
      <c r="E4704" s="10">
        <v>1.9886035</v>
      </c>
      <c r="F4704" s="10">
        <v>1.0177612</v>
      </c>
      <c r="G4704" s="10">
        <v>1.0946479</v>
      </c>
    </row>
    <row r="4705" spans="2:7" ht="12" thickBot="1" x14ac:dyDescent="0.25">
      <c r="B4705" s="213"/>
      <c r="C4705" s="10">
        <v>195.875</v>
      </c>
      <c r="D4705" s="10">
        <v>1.5897680999999999</v>
      </c>
      <c r="E4705" s="10">
        <v>1.8022422</v>
      </c>
      <c r="F4705" s="10">
        <v>0.90315290000000004</v>
      </c>
      <c r="G4705" s="10">
        <v>0.98929869999999998</v>
      </c>
    </row>
    <row r="4706" spans="2:7" ht="12" thickBot="1" x14ac:dyDescent="0.25">
      <c r="B4706" s="213"/>
      <c r="C4706" s="10">
        <v>195.916666666667</v>
      </c>
      <c r="D4706" s="10">
        <v>1.4495609</v>
      </c>
      <c r="E4706" s="10">
        <v>1.6580790000000001</v>
      </c>
      <c r="F4706" s="10">
        <v>0.81554470000000001</v>
      </c>
      <c r="G4706" s="10">
        <v>0.90947449999999996</v>
      </c>
    </row>
    <row r="4707" spans="2:7" ht="12" thickBot="1" x14ac:dyDescent="0.25">
      <c r="B4707" s="213"/>
      <c r="C4707" s="10">
        <v>195.958333333334</v>
      </c>
      <c r="D4707" s="10">
        <v>1.2191694</v>
      </c>
      <c r="E4707" s="10">
        <v>1.3918702000000001</v>
      </c>
      <c r="F4707" s="10">
        <v>0.69982009999999994</v>
      </c>
      <c r="G4707" s="10">
        <v>0.78349590000000002</v>
      </c>
    </row>
    <row r="4708" spans="2:7" ht="12" thickBot="1" x14ac:dyDescent="0.25">
      <c r="B4708" s="213"/>
      <c r="C4708" s="10">
        <v>196</v>
      </c>
      <c r="D4708" s="10">
        <v>0.97839010000000004</v>
      </c>
      <c r="E4708" s="10">
        <v>1.1124540000000001</v>
      </c>
      <c r="F4708" s="10">
        <v>0.57700799999999997</v>
      </c>
      <c r="G4708" s="10">
        <v>0.63663720000000001</v>
      </c>
    </row>
    <row r="4709" spans="2:7" ht="12" thickBot="1" x14ac:dyDescent="0.25">
      <c r="B4709" s="213">
        <v>41471</v>
      </c>
      <c r="C4709" s="10">
        <v>196.041666666667</v>
      </c>
      <c r="D4709" s="10">
        <v>0.80549309999999996</v>
      </c>
      <c r="E4709" s="10">
        <v>0.90631010000000001</v>
      </c>
      <c r="F4709" s="10">
        <v>0.4734563</v>
      </c>
      <c r="G4709" s="10">
        <v>0.51287499999999997</v>
      </c>
    </row>
    <row r="4710" spans="2:7" ht="12" thickBot="1" x14ac:dyDescent="0.25">
      <c r="B4710" s="213"/>
      <c r="C4710" s="10">
        <v>196.083333333334</v>
      </c>
      <c r="D4710" s="10">
        <v>0.70533159999999995</v>
      </c>
      <c r="E4710" s="10">
        <v>0.79383890000000001</v>
      </c>
      <c r="F4710" s="10">
        <v>0.4048814</v>
      </c>
      <c r="G4710" s="10">
        <v>0.4358668</v>
      </c>
    </row>
    <row r="4711" spans="2:7" ht="12" thickBot="1" x14ac:dyDescent="0.25">
      <c r="B4711" s="213"/>
      <c r="C4711" s="10">
        <v>196.125</v>
      </c>
      <c r="D4711" s="10">
        <v>0.648285</v>
      </c>
      <c r="E4711" s="10">
        <v>0.72977910000000001</v>
      </c>
      <c r="F4711" s="10">
        <v>0.36260559999999997</v>
      </c>
      <c r="G4711" s="10">
        <v>0.38421889999999997</v>
      </c>
    </row>
    <row r="4712" spans="2:7" ht="12" thickBot="1" x14ac:dyDescent="0.25">
      <c r="B4712" s="213"/>
      <c r="C4712" s="10">
        <v>196.166666666667</v>
      </c>
      <c r="D4712" s="10">
        <v>0.61871710000000002</v>
      </c>
      <c r="E4712" s="10">
        <v>0.70508110000000002</v>
      </c>
      <c r="F4712" s="10">
        <v>0.33646130000000002</v>
      </c>
      <c r="G4712" s="10">
        <v>0.35823050000000001</v>
      </c>
    </row>
    <row r="4713" spans="2:7" ht="12" thickBot="1" x14ac:dyDescent="0.25">
      <c r="B4713" s="213"/>
      <c r="C4713" s="10">
        <v>196.208333333334</v>
      </c>
      <c r="D4713" s="10">
        <v>0.61452600000000002</v>
      </c>
      <c r="E4713" s="10">
        <v>0.72314679999999998</v>
      </c>
      <c r="F4713" s="10">
        <v>0.32347890000000001</v>
      </c>
      <c r="G4713" s="10">
        <v>0.34893999999999997</v>
      </c>
    </row>
    <row r="4714" spans="2:7" ht="12" thickBot="1" x14ac:dyDescent="0.25">
      <c r="B4714" s="213"/>
      <c r="C4714" s="10">
        <v>196.25</v>
      </c>
      <c r="D4714" s="10">
        <v>0.64529550000000002</v>
      </c>
      <c r="E4714" s="10">
        <v>0.80761760000000005</v>
      </c>
      <c r="F4714" s="10">
        <v>0.32864290000000002</v>
      </c>
      <c r="G4714" s="10">
        <v>0.3710135</v>
      </c>
    </row>
    <row r="4715" spans="2:7" ht="12" thickBot="1" x14ac:dyDescent="0.25">
      <c r="B4715" s="213"/>
      <c r="C4715" s="10">
        <v>196.291666666667</v>
      </c>
      <c r="D4715" s="10">
        <v>0.70265610000000001</v>
      </c>
      <c r="E4715" s="10">
        <v>0.94016889999999997</v>
      </c>
      <c r="F4715" s="10">
        <v>0.35703750000000001</v>
      </c>
      <c r="G4715" s="10">
        <v>0.42810670000000001</v>
      </c>
    </row>
    <row r="4716" spans="2:7" ht="12" thickBot="1" x14ac:dyDescent="0.25">
      <c r="B4716" s="213"/>
      <c r="C4716" s="10">
        <v>196.333333333334</v>
      </c>
      <c r="D4716" s="10">
        <v>0.7476003</v>
      </c>
      <c r="E4716" s="10">
        <v>1.0065724</v>
      </c>
      <c r="F4716" s="10">
        <v>0.37834139999999999</v>
      </c>
      <c r="G4716" s="10">
        <v>0.4580091</v>
      </c>
    </row>
    <row r="4717" spans="2:7" ht="12" thickBot="1" x14ac:dyDescent="0.25">
      <c r="B4717" s="213"/>
      <c r="C4717" s="10">
        <v>196.375</v>
      </c>
      <c r="D4717" s="10">
        <v>0.7702928</v>
      </c>
      <c r="E4717" s="10">
        <v>1.0116664</v>
      </c>
      <c r="F4717" s="10">
        <v>0.38543339999999998</v>
      </c>
      <c r="G4717" s="10">
        <v>0.45880209999999999</v>
      </c>
    </row>
    <row r="4718" spans="2:7" ht="12" thickBot="1" x14ac:dyDescent="0.25">
      <c r="B4718" s="213"/>
      <c r="C4718" s="10">
        <v>196.416666666667</v>
      </c>
      <c r="D4718" s="10">
        <v>0.7961416</v>
      </c>
      <c r="E4718" s="10">
        <v>1.0264196000000001</v>
      </c>
      <c r="F4718" s="10">
        <v>0.40435969999999999</v>
      </c>
      <c r="G4718" s="10">
        <v>0.47821530000000001</v>
      </c>
    </row>
    <row r="4719" spans="2:7" ht="12" thickBot="1" x14ac:dyDescent="0.25">
      <c r="B4719" s="213"/>
      <c r="C4719" s="10">
        <v>196.458333333334</v>
      </c>
      <c r="D4719" s="10">
        <v>0.83393340000000005</v>
      </c>
      <c r="E4719" s="10">
        <v>1.0497866</v>
      </c>
      <c r="F4719" s="10">
        <v>0.43163689999999999</v>
      </c>
      <c r="G4719" s="10">
        <v>0.51601739999999996</v>
      </c>
    </row>
    <row r="4720" spans="2:7" ht="12" thickBot="1" x14ac:dyDescent="0.25">
      <c r="B4720" s="213"/>
      <c r="C4720" s="10">
        <v>196.5</v>
      </c>
      <c r="D4720" s="10">
        <v>0.86757450000000003</v>
      </c>
      <c r="E4720" s="10">
        <v>1.0745491</v>
      </c>
      <c r="F4720" s="10">
        <v>0.4635592</v>
      </c>
      <c r="G4720" s="10">
        <v>0.54824589999999995</v>
      </c>
    </row>
    <row r="4721" spans="2:7" ht="12" thickBot="1" x14ac:dyDescent="0.25">
      <c r="B4721" s="213"/>
      <c r="C4721" s="10">
        <v>196.541666666667</v>
      </c>
      <c r="D4721" s="10">
        <v>0.90461999999999998</v>
      </c>
      <c r="E4721" s="10">
        <v>1.1041881</v>
      </c>
      <c r="F4721" s="10">
        <v>0.49714970000000003</v>
      </c>
      <c r="G4721" s="10">
        <v>0.58478450000000004</v>
      </c>
    </row>
    <row r="4722" spans="2:7" ht="12" thickBot="1" x14ac:dyDescent="0.25">
      <c r="B4722" s="213"/>
      <c r="C4722" s="10">
        <v>196.583333333334</v>
      </c>
      <c r="D4722" s="10">
        <v>0.94137919999999997</v>
      </c>
      <c r="E4722" s="10">
        <v>1.1329819000000001</v>
      </c>
      <c r="F4722" s="10">
        <v>0.53138249999999998</v>
      </c>
      <c r="G4722" s="10">
        <v>0.61646140000000005</v>
      </c>
    </row>
    <row r="4723" spans="2:7" ht="12" thickBot="1" x14ac:dyDescent="0.25">
      <c r="B4723" s="213"/>
      <c r="C4723" s="10">
        <v>196.625</v>
      </c>
      <c r="D4723" s="10">
        <v>0.99908889999999995</v>
      </c>
      <c r="E4723" s="10">
        <v>1.183916</v>
      </c>
      <c r="F4723" s="10">
        <v>0.57234430000000003</v>
      </c>
      <c r="G4723" s="10">
        <v>0.66021289999999999</v>
      </c>
    </row>
    <row r="4724" spans="2:7" ht="12" thickBot="1" x14ac:dyDescent="0.25">
      <c r="B4724" s="213"/>
      <c r="C4724" s="10">
        <v>196.666666666667</v>
      </c>
      <c r="D4724" s="10">
        <v>1.0946156</v>
      </c>
      <c r="E4724" s="10">
        <v>1.2827492</v>
      </c>
      <c r="F4724" s="10">
        <v>0.63134080000000004</v>
      </c>
      <c r="G4724" s="10">
        <v>0.72053</v>
      </c>
    </row>
    <row r="4725" spans="2:7" ht="12" thickBot="1" x14ac:dyDescent="0.25">
      <c r="B4725" s="213"/>
      <c r="C4725" s="10">
        <v>196.708333333334</v>
      </c>
      <c r="D4725" s="10">
        <v>1.2217464</v>
      </c>
      <c r="E4725" s="10">
        <v>1.4298253000000001</v>
      </c>
      <c r="F4725" s="10">
        <v>0.70122119999999999</v>
      </c>
      <c r="G4725" s="10">
        <v>0.80542729999999996</v>
      </c>
    </row>
    <row r="4726" spans="2:7" ht="12" thickBot="1" x14ac:dyDescent="0.25">
      <c r="B4726" s="213"/>
      <c r="C4726" s="10">
        <v>196.75</v>
      </c>
      <c r="D4726" s="10">
        <v>1.3537256</v>
      </c>
      <c r="E4726" s="10">
        <v>1.5777268</v>
      </c>
      <c r="F4726" s="10">
        <v>0.78168029999999999</v>
      </c>
      <c r="G4726" s="10">
        <v>0.88351840000000004</v>
      </c>
    </row>
    <row r="4727" spans="2:7" ht="12" thickBot="1" x14ac:dyDescent="0.25">
      <c r="B4727" s="213"/>
      <c r="C4727" s="10">
        <v>196.791666666667</v>
      </c>
      <c r="D4727" s="10">
        <v>1.3997516000000001</v>
      </c>
      <c r="E4727" s="10">
        <v>1.6316354</v>
      </c>
      <c r="F4727" s="10">
        <v>0.81463490000000005</v>
      </c>
      <c r="G4727" s="10">
        <v>0.91794549999999997</v>
      </c>
    </row>
    <row r="4728" spans="2:7" ht="12" thickBot="1" x14ac:dyDescent="0.25">
      <c r="B4728" s="213"/>
      <c r="C4728" s="10">
        <v>196.833333333334</v>
      </c>
      <c r="D4728" s="10">
        <v>1.3377318</v>
      </c>
      <c r="E4728" s="10">
        <v>1.5642792000000001</v>
      </c>
      <c r="F4728" s="10">
        <v>0.78193230000000002</v>
      </c>
      <c r="G4728" s="10">
        <v>0.88099609999999995</v>
      </c>
    </row>
    <row r="4729" spans="2:7" ht="12" thickBot="1" x14ac:dyDescent="0.25">
      <c r="B4729" s="213"/>
      <c r="C4729" s="10">
        <v>196.875</v>
      </c>
      <c r="D4729" s="10">
        <v>1.2777634</v>
      </c>
      <c r="E4729" s="10">
        <v>1.5089078</v>
      </c>
      <c r="F4729" s="10">
        <v>0.73186530000000005</v>
      </c>
      <c r="G4729" s="10">
        <v>0.82940440000000004</v>
      </c>
    </row>
    <row r="4730" spans="2:7" ht="12" thickBot="1" x14ac:dyDescent="0.25">
      <c r="B4730" s="213"/>
      <c r="C4730" s="10">
        <v>196.916666666667</v>
      </c>
      <c r="D4730" s="10">
        <v>1.2563918000000001</v>
      </c>
      <c r="E4730" s="10">
        <v>1.4738043000000001</v>
      </c>
      <c r="F4730" s="10">
        <v>0.70413029999999999</v>
      </c>
      <c r="G4730" s="10">
        <v>0.7953924</v>
      </c>
    </row>
    <row r="4731" spans="2:7" ht="12" thickBot="1" x14ac:dyDescent="0.25">
      <c r="B4731" s="213"/>
      <c r="C4731" s="10">
        <v>196.958333333334</v>
      </c>
      <c r="D4731" s="10">
        <v>1.1038886999999999</v>
      </c>
      <c r="E4731" s="10">
        <v>1.2852916999999999</v>
      </c>
      <c r="F4731" s="10">
        <v>0.63051939999999995</v>
      </c>
      <c r="G4731" s="10">
        <v>0.70442079999999996</v>
      </c>
    </row>
    <row r="4732" spans="2:7" ht="12" thickBot="1" x14ac:dyDescent="0.25">
      <c r="B4732" s="213"/>
      <c r="C4732" s="10">
        <v>197</v>
      </c>
      <c r="D4732" s="10">
        <v>0.91264380000000001</v>
      </c>
      <c r="E4732" s="10">
        <v>1.0482813</v>
      </c>
      <c r="F4732" s="10">
        <v>0.53228229999999999</v>
      </c>
      <c r="G4732" s="10">
        <v>0.58818700000000002</v>
      </c>
    </row>
    <row r="4733" spans="2:7" ht="12" thickBot="1" x14ac:dyDescent="0.25">
      <c r="B4733" s="213">
        <v>41472</v>
      </c>
      <c r="C4733" s="10">
        <v>197.041666666667</v>
      </c>
      <c r="D4733" s="10">
        <v>0.76596799999999998</v>
      </c>
      <c r="E4733" s="10">
        <v>0.86496620000000002</v>
      </c>
      <c r="F4733" s="10">
        <v>0.44712649999999998</v>
      </c>
      <c r="G4733" s="10">
        <v>0.48615849999999999</v>
      </c>
    </row>
    <row r="4734" spans="2:7" ht="12" thickBot="1" x14ac:dyDescent="0.25">
      <c r="B4734" s="213"/>
      <c r="C4734" s="10">
        <v>197.083333333334</v>
      </c>
      <c r="D4734" s="10">
        <v>0.67791869999999999</v>
      </c>
      <c r="E4734" s="10">
        <v>0.76127529999999999</v>
      </c>
      <c r="F4734" s="10">
        <v>0.38795459999999998</v>
      </c>
      <c r="G4734" s="10">
        <v>0.41652729999999999</v>
      </c>
    </row>
    <row r="4735" spans="2:7" ht="12" thickBot="1" x14ac:dyDescent="0.25">
      <c r="B4735" s="213"/>
      <c r="C4735" s="10">
        <v>197.125</v>
      </c>
      <c r="D4735" s="10">
        <v>0.62905739999999999</v>
      </c>
      <c r="E4735" s="10">
        <v>0.71007880000000001</v>
      </c>
      <c r="F4735" s="10">
        <v>0.34779130000000003</v>
      </c>
      <c r="G4735" s="10">
        <v>0.37287700000000001</v>
      </c>
    </row>
    <row r="4736" spans="2:7" ht="12" thickBot="1" x14ac:dyDescent="0.25">
      <c r="B4736" s="213"/>
      <c r="C4736" s="10">
        <v>197.166666666667</v>
      </c>
      <c r="D4736" s="10">
        <v>0.60429279999999996</v>
      </c>
      <c r="E4736" s="10">
        <v>0.69361419999999996</v>
      </c>
      <c r="F4736" s="10">
        <v>0.32452920000000002</v>
      </c>
      <c r="G4736" s="10">
        <v>0.34651009999999999</v>
      </c>
    </row>
    <row r="4737" spans="2:7" ht="12" thickBot="1" x14ac:dyDescent="0.25">
      <c r="B4737" s="213"/>
      <c r="C4737" s="10">
        <v>197.208333333334</v>
      </c>
      <c r="D4737" s="10">
        <v>0.60293200000000002</v>
      </c>
      <c r="E4737" s="10">
        <v>0.71075149999999998</v>
      </c>
      <c r="F4737" s="10">
        <v>0.31451760000000001</v>
      </c>
      <c r="G4737" s="10">
        <v>0.34162389999999998</v>
      </c>
    </row>
    <row r="4738" spans="2:7" ht="12" thickBot="1" x14ac:dyDescent="0.25">
      <c r="B4738" s="213"/>
      <c r="C4738" s="10">
        <v>197.25</v>
      </c>
      <c r="D4738" s="10">
        <v>0.63398880000000002</v>
      </c>
      <c r="E4738" s="10">
        <v>0.79489540000000003</v>
      </c>
      <c r="F4738" s="10">
        <v>0.32005470000000003</v>
      </c>
      <c r="G4738" s="10">
        <v>0.36322710000000002</v>
      </c>
    </row>
    <row r="4739" spans="2:7" ht="12" thickBot="1" x14ac:dyDescent="0.25">
      <c r="B4739" s="213"/>
      <c r="C4739" s="10">
        <v>197.291666666667</v>
      </c>
      <c r="D4739" s="10">
        <v>0.69281559999999998</v>
      </c>
      <c r="E4739" s="10">
        <v>0.93344170000000004</v>
      </c>
      <c r="F4739" s="10">
        <v>0.34838839999999999</v>
      </c>
      <c r="G4739" s="10">
        <v>0.42394219999999999</v>
      </c>
    </row>
    <row r="4740" spans="2:7" ht="12" thickBot="1" x14ac:dyDescent="0.25">
      <c r="B4740" s="213"/>
      <c r="C4740" s="10">
        <v>197.333333333334</v>
      </c>
      <c r="D4740" s="10">
        <v>0.74350090000000002</v>
      </c>
      <c r="E4740" s="10">
        <v>1.0034224</v>
      </c>
      <c r="F4740" s="10">
        <v>0.37318689999999999</v>
      </c>
      <c r="G4740" s="10">
        <v>0.45605119999999999</v>
      </c>
    </row>
    <row r="4741" spans="2:7" ht="12" thickBot="1" x14ac:dyDescent="0.25">
      <c r="B4741" s="213"/>
      <c r="C4741" s="10">
        <v>197.375</v>
      </c>
      <c r="D4741" s="10">
        <v>0.76781350000000004</v>
      </c>
      <c r="E4741" s="10">
        <v>1.0043488</v>
      </c>
      <c r="F4741" s="10">
        <v>0.38582840000000002</v>
      </c>
      <c r="G4741" s="10">
        <v>0.45838980000000001</v>
      </c>
    </row>
    <row r="4742" spans="2:7" ht="12" thickBot="1" x14ac:dyDescent="0.25">
      <c r="B4742" s="213"/>
      <c r="C4742" s="10">
        <v>197.416666666667</v>
      </c>
      <c r="D4742" s="10">
        <v>0.79501759999999999</v>
      </c>
      <c r="E4742" s="10">
        <v>1.0208119</v>
      </c>
      <c r="F4742" s="10">
        <v>0.40737190000000001</v>
      </c>
      <c r="G4742" s="10">
        <v>0.4801067</v>
      </c>
    </row>
    <row r="4743" spans="2:7" ht="12" thickBot="1" x14ac:dyDescent="0.25">
      <c r="B4743" s="213"/>
      <c r="C4743" s="10">
        <v>197.458333333334</v>
      </c>
      <c r="D4743" s="10">
        <v>0.84008170000000004</v>
      </c>
      <c r="E4743" s="10">
        <v>1.0587336000000001</v>
      </c>
      <c r="F4743" s="10">
        <v>0.44484940000000001</v>
      </c>
      <c r="G4743" s="10">
        <v>0.52346400000000004</v>
      </c>
    </row>
    <row r="4744" spans="2:7" ht="12" thickBot="1" x14ac:dyDescent="0.25">
      <c r="B4744" s="213"/>
      <c r="C4744" s="10">
        <v>197.5</v>
      </c>
      <c r="D4744" s="10">
        <v>0.8923546</v>
      </c>
      <c r="E4744" s="10">
        <v>1.0968294000000001</v>
      </c>
      <c r="F4744" s="10">
        <v>0.49005569999999998</v>
      </c>
      <c r="G4744" s="10">
        <v>0.57293709999999998</v>
      </c>
    </row>
    <row r="4745" spans="2:7" ht="12" thickBot="1" x14ac:dyDescent="0.25">
      <c r="B4745" s="213"/>
      <c r="C4745" s="10">
        <v>197.541666666667</v>
      </c>
      <c r="D4745" s="10">
        <v>0.96809080000000003</v>
      </c>
      <c r="E4745" s="10">
        <v>1.1595698999999999</v>
      </c>
      <c r="F4745" s="10">
        <v>0.55273969999999994</v>
      </c>
      <c r="G4745" s="10">
        <v>0.63574710000000001</v>
      </c>
    </row>
    <row r="4746" spans="2:7" ht="12" thickBot="1" x14ac:dyDescent="0.25">
      <c r="B4746" s="213"/>
      <c r="C4746" s="10">
        <v>197.583333333334</v>
      </c>
      <c r="D4746" s="10">
        <v>1.0761096000000001</v>
      </c>
      <c r="E4746" s="10">
        <v>1.2633852000000001</v>
      </c>
      <c r="F4746" s="10">
        <v>0.62620960000000003</v>
      </c>
      <c r="G4746" s="10">
        <v>0.71259919999999999</v>
      </c>
    </row>
    <row r="4747" spans="2:7" ht="12" thickBot="1" x14ac:dyDescent="0.25">
      <c r="B4747" s="213"/>
      <c r="C4747" s="10">
        <v>197.625</v>
      </c>
      <c r="D4747" s="10">
        <v>1.2496761000000001</v>
      </c>
      <c r="E4747" s="10">
        <v>1.4328438999999999</v>
      </c>
      <c r="F4747" s="10">
        <v>0.72913700000000004</v>
      </c>
      <c r="G4747" s="10">
        <v>0.80984540000000005</v>
      </c>
    </row>
    <row r="4748" spans="2:7" ht="12" thickBot="1" x14ac:dyDescent="0.25">
      <c r="B4748" s="213"/>
      <c r="C4748" s="10">
        <v>197.666666666667</v>
      </c>
      <c r="D4748" s="10">
        <v>1.4859070999999999</v>
      </c>
      <c r="E4748" s="10">
        <v>1.6686192</v>
      </c>
      <c r="F4748" s="10">
        <v>0.85051580000000004</v>
      </c>
      <c r="G4748" s="10">
        <v>0.92324349999999999</v>
      </c>
    </row>
    <row r="4749" spans="2:7" ht="12" thickBot="1" x14ac:dyDescent="0.25">
      <c r="B4749" s="213"/>
      <c r="C4749" s="10">
        <v>197.708333333334</v>
      </c>
      <c r="D4749" s="10">
        <v>1.760025</v>
      </c>
      <c r="E4749" s="10">
        <v>1.9426357000000001</v>
      </c>
      <c r="F4749" s="10">
        <v>0.97957689999999997</v>
      </c>
      <c r="G4749" s="10">
        <v>1.0489759000000001</v>
      </c>
    </row>
    <row r="4750" spans="2:7" ht="12" thickBot="1" x14ac:dyDescent="0.25">
      <c r="B4750" s="213"/>
      <c r="C4750" s="10">
        <v>197.75</v>
      </c>
      <c r="D4750" s="10">
        <v>2.0138585999999998</v>
      </c>
      <c r="E4750" s="10">
        <v>2.1895133000000002</v>
      </c>
      <c r="F4750" s="10">
        <v>1.1041791000000001</v>
      </c>
      <c r="G4750" s="10">
        <v>1.179262</v>
      </c>
    </row>
    <row r="4751" spans="2:7" ht="12" thickBot="1" x14ac:dyDescent="0.25">
      <c r="B4751" s="213"/>
      <c r="C4751" s="10">
        <v>197.791666666667</v>
      </c>
      <c r="D4751" s="10">
        <v>2.1365153000000001</v>
      </c>
      <c r="E4751" s="10">
        <v>2.2964072999999998</v>
      </c>
      <c r="F4751" s="10">
        <v>1.1700067000000001</v>
      </c>
      <c r="G4751" s="10">
        <v>1.2438651999999999</v>
      </c>
    </row>
    <row r="4752" spans="2:7" ht="12" thickBot="1" x14ac:dyDescent="0.25">
      <c r="B4752" s="213"/>
      <c r="C4752" s="10">
        <v>197.833333333334</v>
      </c>
      <c r="D4752" s="10">
        <v>2.0599240999999999</v>
      </c>
      <c r="E4752" s="10">
        <v>2.2083192</v>
      </c>
      <c r="F4752" s="10">
        <v>1.1395104</v>
      </c>
      <c r="G4752" s="10">
        <v>1.2023915000000001</v>
      </c>
    </row>
    <row r="4753" spans="2:7" ht="12" thickBot="1" x14ac:dyDescent="0.25">
      <c r="B4753" s="213"/>
      <c r="C4753" s="10">
        <v>197.875</v>
      </c>
      <c r="D4753" s="10">
        <v>1.8738425000000001</v>
      </c>
      <c r="E4753" s="10">
        <v>2.035126</v>
      </c>
      <c r="F4753" s="10">
        <v>1.0457514999999999</v>
      </c>
      <c r="G4753" s="10">
        <v>1.1093875</v>
      </c>
    </row>
    <row r="4754" spans="2:7" ht="12" thickBot="1" x14ac:dyDescent="0.25">
      <c r="B4754" s="213"/>
      <c r="C4754" s="10">
        <v>197.916666666667</v>
      </c>
      <c r="D4754" s="10">
        <v>1.7105306</v>
      </c>
      <c r="E4754" s="10">
        <v>1.8748187000000001</v>
      </c>
      <c r="F4754" s="10">
        <v>0.96569020000000005</v>
      </c>
      <c r="G4754" s="10">
        <v>1.0377453000000001</v>
      </c>
    </row>
    <row r="4755" spans="2:7" ht="12" thickBot="1" x14ac:dyDescent="0.25">
      <c r="B4755" s="213"/>
      <c r="C4755" s="10">
        <v>197.958333333334</v>
      </c>
      <c r="D4755" s="10">
        <v>1.4349215</v>
      </c>
      <c r="E4755" s="10">
        <v>1.5721931</v>
      </c>
      <c r="F4755" s="10">
        <v>0.83952760000000004</v>
      </c>
      <c r="G4755" s="10">
        <v>0.90098409999999995</v>
      </c>
    </row>
    <row r="4756" spans="2:7" ht="12" thickBot="1" x14ac:dyDescent="0.25">
      <c r="B4756" s="213"/>
      <c r="C4756" s="10">
        <v>198</v>
      </c>
      <c r="D4756" s="10">
        <v>1.1405544999999999</v>
      </c>
      <c r="E4756" s="10">
        <v>1.2441461</v>
      </c>
      <c r="F4756" s="10">
        <v>0.68946689999999999</v>
      </c>
      <c r="G4756" s="10">
        <v>0.73544220000000005</v>
      </c>
    </row>
    <row r="4757" spans="2:7" ht="12" thickBot="1" x14ac:dyDescent="0.25">
      <c r="B4757" s="213">
        <v>41473</v>
      </c>
      <c r="C4757" s="10">
        <v>198.041666666667</v>
      </c>
      <c r="D4757" s="10">
        <v>0.91979140000000004</v>
      </c>
      <c r="E4757" s="10">
        <v>0.99757770000000001</v>
      </c>
      <c r="F4757" s="10">
        <v>0.56472809999999996</v>
      </c>
      <c r="G4757" s="10">
        <v>0.59655789999999997</v>
      </c>
    </row>
    <row r="4758" spans="2:7" ht="12" thickBot="1" x14ac:dyDescent="0.25">
      <c r="B4758" s="213"/>
      <c r="C4758" s="10">
        <v>198.083333333334</v>
      </c>
      <c r="D4758" s="10">
        <v>0.78037250000000002</v>
      </c>
      <c r="E4758" s="10">
        <v>0.85061659999999994</v>
      </c>
      <c r="F4758" s="10">
        <v>0.47555039999999998</v>
      </c>
      <c r="G4758" s="10">
        <v>0.4970984</v>
      </c>
    </row>
    <row r="4759" spans="2:7" ht="12" thickBot="1" x14ac:dyDescent="0.25">
      <c r="B4759" s="213"/>
      <c r="C4759" s="10">
        <v>198.125</v>
      </c>
      <c r="D4759" s="10">
        <v>0.7015055</v>
      </c>
      <c r="E4759" s="10">
        <v>0.77344789999999997</v>
      </c>
      <c r="F4759" s="10">
        <v>0.41856480000000001</v>
      </c>
      <c r="G4759" s="10">
        <v>0.43292019999999998</v>
      </c>
    </row>
    <row r="4760" spans="2:7" ht="12" thickBot="1" x14ac:dyDescent="0.25">
      <c r="B4760" s="213"/>
      <c r="C4760" s="10">
        <v>198.166666666667</v>
      </c>
      <c r="D4760" s="10">
        <v>0.65770510000000004</v>
      </c>
      <c r="E4760" s="10">
        <v>0.73561290000000001</v>
      </c>
      <c r="F4760" s="10">
        <v>0.38120120000000002</v>
      </c>
      <c r="G4760" s="10">
        <v>0.39519690000000002</v>
      </c>
    </row>
    <row r="4761" spans="2:7" ht="12" thickBot="1" x14ac:dyDescent="0.25">
      <c r="B4761" s="213"/>
      <c r="C4761" s="10">
        <v>198.208333333334</v>
      </c>
      <c r="D4761" s="10">
        <v>0.64455169999999995</v>
      </c>
      <c r="E4761" s="10">
        <v>0.74458089999999999</v>
      </c>
      <c r="F4761" s="10">
        <v>0.36122700000000002</v>
      </c>
      <c r="G4761" s="10">
        <v>0.37984770000000001</v>
      </c>
    </row>
    <row r="4762" spans="2:7" ht="12" thickBot="1" x14ac:dyDescent="0.25">
      <c r="B4762" s="213"/>
      <c r="C4762" s="10">
        <v>198.25</v>
      </c>
      <c r="D4762" s="10">
        <v>0.66895459999999995</v>
      </c>
      <c r="E4762" s="10">
        <v>0.82294279999999997</v>
      </c>
      <c r="F4762" s="10">
        <v>0.35833470000000001</v>
      </c>
      <c r="G4762" s="10">
        <v>0.39330320000000002</v>
      </c>
    </row>
    <row r="4763" spans="2:7" ht="12" thickBot="1" x14ac:dyDescent="0.25">
      <c r="B4763" s="213"/>
      <c r="C4763" s="10">
        <v>198.291666666667</v>
      </c>
      <c r="D4763" s="10">
        <v>0.72590140000000003</v>
      </c>
      <c r="E4763" s="10">
        <v>0.95621149999999999</v>
      </c>
      <c r="F4763" s="10">
        <v>0.38120609999999999</v>
      </c>
      <c r="G4763" s="10">
        <v>0.44526959999999999</v>
      </c>
    </row>
    <row r="4764" spans="2:7" ht="12" thickBot="1" x14ac:dyDescent="0.25">
      <c r="B4764" s="213"/>
      <c r="C4764" s="10">
        <v>198.333333333334</v>
      </c>
      <c r="D4764" s="10">
        <v>0.77530270000000001</v>
      </c>
      <c r="E4764" s="10">
        <v>1.0226332</v>
      </c>
      <c r="F4764" s="10">
        <v>0.40654509999999999</v>
      </c>
      <c r="G4764" s="10">
        <v>0.4788113</v>
      </c>
    </row>
    <row r="4765" spans="2:7" ht="12" thickBot="1" x14ac:dyDescent="0.25">
      <c r="B4765" s="213"/>
      <c r="C4765" s="10">
        <v>198.375</v>
      </c>
      <c r="D4765" s="10">
        <v>0.80527859999999996</v>
      </c>
      <c r="E4765" s="10">
        <v>1.0399896</v>
      </c>
      <c r="F4765" s="10">
        <v>0.42489729999999998</v>
      </c>
      <c r="G4765" s="10">
        <v>0.4921701</v>
      </c>
    </row>
    <row r="4766" spans="2:7" ht="12" thickBot="1" x14ac:dyDescent="0.25">
      <c r="B4766" s="213"/>
      <c r="C4766" s="10">
        <v>198.416666666667</v>
      </c>
      <c r="D4766" s="10">
        <v>0.85550210000000004</v>
      </c>
      <c r="E4766" s="10">
        <v>1.0738051</v>
      </c>
      <c r="F4766" s="10">
        <v>0.46119260000000001</v>
      </c>
      <c r="G4766" s="10">
        <v>0.5262308</v>
      </c>
    </row>
    <row r="4767" spans="2:7" ht="12" thickBot="1" x14ac:dyDescent="0.25">
      <c r="B4767" s="213"/>
      <c r="C4767" s="10">
        <v>198.458333333334</v>
      </c>
      <c r="D4767" s="10">
        <v>0.93810020000000005</v>
      </c>
      <c r="E4767" s="10">
        <v>1.1425483000000001</v>
      </c>
      <c r="F4767" s="10">
        <v>0.5252057</v>
      </c>
      <c r="G4767" s="10">
        <v>0.58984340000000002</v>
      </c>
    </row>
    <row r="4768" spans="2:7" ht="12" thickBot="1" x14ac:dyDescent="0.25">
      <c r="B4768" s="213"/>
      <c r="C4768" s="10">
        <v>198.5</v>
      </c>
      <c r="D4768" s="10">
        <v>1.0621338</v>
      </c>
      <c r="E4768" s="10">
        <v>1.2533828</v>
      </c>
      <c r="F4768" s="10">
        <v>0.60960890000000001</v>
      </c>
      <c r="G4768" s="10">
        <v>0.6754019</v>
      </c>
    </row>
    <row r="4769" spans="2:7" ht="12" thickBot="1" x14ac:dyDescent="0.25">
      <c r="B4769" s="213"/>
      <c r="C4769" s="10">
        <v>198.541666666667</v>
      </c>
      <c r="D4769" s="10">
        <v>1.2548927999999999</v>
      </c>
      <c r="E4769" s="10">
        <v>1.4391776000000001</v>
      </c>
      <c r="F4769" s="10">
        <v>0.72643500000000005</v>
      </c>
      <c r="G4769" s="10">
        <v>0.79250790000000004</v>
      </c>
    </row>
    <row r="4770" spans="2:7" ht="12" thickBot="1" x14ac:dyDescent="0.25">
      <c r="B4770" s="213"/>
      <c r="C4770" s="10">
        <v>198.583333333334</v>
      </c>
      <c r="D4770" s="10">
        <v>1.5061357</v>
      </c>
      <c r="E4770" s="10">
        <v>1.6739907000000001</v>
      </c>
      <c r="F4770" s="10">
        <v>0.85715649999999999</v>
      </c>
      <c r="G4770" s="10">
        <v>0.9230081</v>
      </c>
    </row>
    <row r="4771" spans="2:7" ht="12" thickBot="1" x14ac:dyDescent="0.25">
      <c r="B4771" s="213"/>
      <c r="C4771" s="10">
        <v>198.625</v>
      </c>
      <c r="D4771" s="10">
        <v>1.8133604999999999</v>
      </c>
      <c r="E4771" s="10">
        <v>1.962483</v>
      </c>
      <c r="F4771" s="10">
        <v>0.99840189999999995</v>
      </c>
      <c r="G4771" s="10">
        <v>1.0552311999999999</v>
      </c>
    </row>
    <row r="4772" spans="2:7" ht="12" thickBot="1" x14ac:dyDescent="0.25">
      <c r="B4772" s="213"/>
      <c r="C4772" s="10">
        <v>198.666666666667</v>
      </c>
      <c r="D4772" s="10">
        <v>2.1454724999999999</v>
      </c>
      <c r="E4772" s="10">
        <v>2.2782914999999999</v>
      </c>
      <c r="F4772" s="10">
        <v>1.1406194000000001</v>
      </c>
      <c r="G4772" s="10">
        <v>1.19438</v>
      </c>
    </row>
    <row r="4773" spans="2:7" ht="12" thickBot="1" x14ac:dyDescent="0.25">
      <c r="B4773" s="213"/>
      <c r="C4773" s="10">
        <v>198.708333333334</v>
      </c>
      <c r="D4773" s="10">
        <v>2.4436369</v>
      </c>
      <c r="E4773" s="10">
        <v>2.5642162000000002</v>
      </c>
      <c r="F4773" s="10">
        <v>1.2741114</v>
      </c>
      <c r="G4773" s="10">
        <v>1.3243331</v>
      </c>
    </row>
    <row r="4774" spans="2:7" ht="12" thickBot="1" x14ac:dyDescent="0.25">
      <c r="B4774" s="213"/>
      <c r="C4774" s="10">
        <v>198.75</v>
      </c>
      <c r="D4774" s="10">
        <v>2.6635078999999999</v>
      </c>
      <c r="E4774" s="10">
        <v>2.7872205999999999</v>
      </c>
      <c r="F4774" s="10">
        <v>1.3872294999999999</v>
      </c>
      <c r="G4774" s="10">
        <v>1.4379057</v>
      </c>
    </row>
    <row r="4775" spans="2:7" ht="12" thickBot="1" x14ac:dyDescent="0.25">
      <c r="B4775" s="213"/>
      <c r="C4775" s="10">
        <v>198.791666666667</v>
      </c>
      <c r="D4775" s="10">
        <v>2.7269969999999999</v>
      </c>
      <c r="E4775" s="10">
        <v>2.8375015000000001</v>
      </c>
      <c r="F4775" s="10">
        <v>1.4339021999999999</v>
      </c>
      <c r="G4775" s="10">
        <v>1.4838728999999999</v>
      </c>
    </row>
    <row r="4776" spans="2:7" ht="12" thickBot="1" x14ac:dyDescent="0.25">
      <c r="B4776" s="213"/>
      <c r="C4776" s="10">
        <v>198.833333333334</v>
      </c>
      <c r="D4776" s="10">
        <v>2.5690691999999999</v>
      </c>
      <c r="E4776" s="10">
        <v>2.6730497999999998</v>
      </c>
      <c r="F4776" s="10">
        <v>1.3702312999999999</v>
      </c>
      <c r="G4776" s="10">
        <v>1.4157264000000001</v>
      </c>
    </row>
    <row r="4777" spans="2:7" ht="12" thickBot="1" x14ac:dyDescent="0.25">
      <c r="B4777" s="213"/>
      <c r="C4777" s="10">
        <v>198.875</v>
      </c>
      <c r="D4777" s="10">
        <v>2.2754135999999998</v>
      </c>
      <c r="E4777" s="10">
        <v>2.3855157999999999</v>
      </c>
      <c r="F4777" s="10">
        <v>1.2372333</v>
      </c>
      <c r="G4777" s="10">
        <v>1.2757164000000001</v>
      </c>
    </row>
    <row r="4778" spans="2:7" ht="12" thickBot="1" x14ac:dyDescent="0.25">
      <c r="B4778" s="213"/>
      <c r="C4778" s="10">
        <v>198.916666666667</v>
      </c>
      <c r="D4778" s="10">
        <v>2.0048311999999999</v>
      </c>
      <c r="E4778" s="10">
        <v>2.1253665000000002</v>
      </c>
      <c r="F4778" s="10">
        <v>1.1226042000000001</v>
      </c>
      <c r="G4778" s="10">
        <v>1.1685951999999999</v>
      </c>
    </row>
    <row r="4779" spans="2:7" ht="12" thickBot="1" x14ac:dyDescent="0.25">
      <c r="B4779" s="213"/>
      <c r="C4779" s="10">
        <v>198.958333333334</v>
      </c>
      <c r="D4779" s="10">
        <v>1.6506099999999999</v>
      </c>
      <c r="E4779" s="10">
        <v>1.7515362999999999</v>
      </c>
      <c r="F4779" s="10">
        <v>0.97012620000000005</v>
      </c>
      <c r="G4779" s="10">
        <v>1.0157906999999999</v>
      </c>
    </row>
    <row r="4780" spans="2:7" ht="12" thickBot="1" x14ac:dyDescent="0.25">
      <c r="B4780" s="213"/>
      <c r="C4780" s="10">
        <v>199</v>
      </c>
      <c r="D4780" s="10">
        <v>1.3005008</v>
      </c>
      <c r="E4780" s="10">
        <v>1.3820579</v>
      </c>
      <c r="F4780" s="10">
        <v>0.79934300000000003</v>
      </c>
      <c r="G4780" s="10">
        <v>0.83427830000000003</v>
      </c>
    </row>
    <row r="4781" spans="2:7" ht="12" thickBot="1" x14ac:dyDescent="0.25">
      <c r="B4781" s="213">
        <v>41474</v>
      </c>
      <c r="C4781" s="10">
        <v>199.041666666667</v>
      </c>
      <c r="D4781" s="10">
        <v>1.0375576</v>
      </c>
      <c r="E4781" s="10">
        <v>1.1032343</v>
      </c>
      <c r="F4781" s="10">
        <v>0.65693840000000003</v>
      </c>
      <c r="G4781" s="10">
        <v>0.67863379999999995</v>
      </c>
    </row>
    <row r="4782" spans="2:7" ht="12" thickBot="1" x14ac:dyDescent="0.25">
      <c r="B4782" s="213"/>
      <c r="C4782" s="10">
        <v>199.083333333334</v>
      </c>
      <c r="D4782" s="10">
        <v>0.87077939999999998</v>
      </c>
      <c r="E4782" s="10">
        <v>0.92982290000000001</v>
      </c>
      <c r="F4782" s="10">
        <v>0.55150049999999995</v>
      </c>
      <c r="G4782" s="10">
        <v>0.56443239999999995</v>
      </c>
    </row>
    <row r="4783" spans="2:7" ht="12" thickBot="1" x14ac:dyDescent="0.25">
      <c r="B4783" s="213"/>
      <c r="C4783" s="10">
        <v>199.125</v>
      </c>
      <c r="D4783" s="10">
        <v>0.76792660000000001</v>
      </c>
      <c r="E4783" s="10">
        <v>0.83156319999999995</v>
      </c>
      <c r="F4783" s="10">
        <v>0.47700130000000002</v>
      </c>
      <c r="G4783" s="10">
        <v>0.48674990000000001</v>
      </c>
    </row>
    <row r="4784" spans="2:7" ht="12" thickBot="1" x14ac:dyDescent="0.25">
      <c r="B4784" s="213"/>
      <c r="C4784" s="10">
        <v>199.166666666667</v>
      </c>
      <c r="D4784" s="10">
        <v>0.71023970000000003</v>
      </c>
      <c r="E4784" s="10">
        <v>0.78300400000000003</v>
      </c>
      <c r="F4784" s="10">
        <v>0.43133090000000002</v>
      </c>
      <c r="G4784" s="10">
        <v>0.4423725</v>
      </c>
    </row>
    <row r="4785" spans="2:7" ht="12" thickBot="1" x14ac:dyDescent="0.25">
      <c r="B4785" s="213"/>
      <c r="C4785" s="10">
        <v>199.208333333334</v>
      </c>
      <c r="D4785" s="10">
        <v>0.68447860000000005</v>
      </c>
      <c r="E4785" s="10">
        <v>0.77987359999999994</v>
      </c>
      <c r="F4785" s="10">
        <v>0.40134760000000003</v>
      </c>
      <c r="G4785" s="10">
        <v>0.4153153</v>
      </c>
    </row>
    <row r="4786" spans="2:7" ht="12" thickBot="1" x14ac:dyDescent="0.25">
      <c r="B4786" s="213"/>
      <c r="C4786" s="10">
        <v>199.25</v>
      </c>
      <c r="D4786" s="10">
        <v>0.69749150000000004</v>
      </c>
      <c r="E4786" s="10">
        <v>0.8434758</v>
      </c>
      <c r="F4786" s="10">
        <v>0.38994190000000001</v>
      </c>
      <c r="G4786" s="10">
        <v>0.41930050000000002</v>
      </c>
    </row>
    <row r="4787" spans="2:7" ht="12" thickBot="1" x14ac:dyDescent="0.25">
      <c r="B4787" s="213"/>
      <c r="C4787" s="10">
        <v>199.291666666667</v>
      </c>
      <c r="D4787" s="10">
        <v>0.74850459999999996</v>
      </c>
      <c r="E4787" s="10">
        <v>0.96373019999999998</v>
      </c>
      <c r="F4787" s="10">
        <v>0.40792650000000003</v>
      </c>
      <c r="G4787" s="10">
        <v>0.4668948</v>
      </c>
    </row>
    <row r="4788" spans="2:7" ht="12" thickBot="1" x14ac:dyDescent="0.25">
      <c r="B4788" s="213"/>
      <c r="C4788" s="10">
        <v>199.333333333334</v>
      </c>
      <c r="D4788" s="10">
        <v>0.80779719999999999</v>
      </c>
      <c r="E4788" s="10">
        <v>1.0477411000000001</v>
      </c>
      <c r="F4788" s="10">
        <v>0.43571330000000003</v>
      </c>
      <c r="G4788" s="10">
        <v>0.49849470000000001</v>
      </c>
    </row>
    <row r="4789" spans="2:7" ht="12" thickBot="1" x14ac:dyDescent="0.25">
      <c r="B4789" s="213"/>
      <c r="C4789" s="10">
        <v>199.375</v>
      </c>
      <c r="D4789" s="10">
        <v>0.85585840000000002</v>
      </c>
      <c r="E4789" s="10">
        <v>1.0884286000000001</v>
      </c>
      <c r="F4789" s="10">
        <v>0.46054200000000001</v>
      </c>
      <c r="G4789" s="10">
        <v>0.52127449999999997</v>
      </c>
    </row>
    <row r="4790" spans="2:7" ht="12" thickBot="1" x14ac:dyDescent="0.25">
      <c r="B4790" s="213"/>
      <c r="C4790" s="10">
        <v>199.416666666667</v>
      </c>
      <c r="D4790" s="10">
        <v>0.92261369999999998</v>
      </c>
      <c r="E4790" s="10">
        <v>1.1396390999999999</v>
      </c>
      <c r="F4790" s="10">
        <v>0.50842030000000005</v>
      </c>
      <c r="G4790" s="10">
        <v>0.57105519999999999</v>
      </c>
    </row>
    <row r="4791" spans="2:7" ht="12" thickBot="1" x14ac:dyDescent="0.25">
      <c r="B4791" s="213"/>
      <c r="C4791" s="10">
        <v>199.458333333334</v>
      </c>
      <c r="D4791" s="10">
        <v>1.0356593000000001</v>
      </c>
      <c r="E4791" s="10">
        <v>1.2386984999999999</v>
      </c>
      <c r="F4791" s="10">
        <v>0.58427169999999995</v>
      </c>
      <c r="G4791" s="10">
        <v>0.64568029999999998</v>
      </c>
    </row>
    <row r="4792" spans="2:7" ht="12" thickBot="1" x14ac:dyDescent="0.25">
      <c r="B4792" s="213"/>
      <c r="C4792" s="10">
        <v>199.5</v>
      </c>
      <c r="D4792" s="10">
        <v>1.2057716999999999</v>
      </c>
      <c r="E4792" s="10">
        <v>1.4015869999999999</v>
      </c>
      <c r="F4792" s="10">
        <v>0.68867920000000005</v>
      </c>
      <c r="G4792" s="10">
        <v>0.75282939999999998</v>
      </c>
    </row>
    <row r="4793" spans="2:7" ht="12" thickBot="1" x14ac:dyDescent="0.25">
      <c r="B4793" s="213"/>
      <c r="C4793" s="10">
        <v>199.541666666667</v>
      </c>
      <c r="D4793" s="10">
        <v>1.4570521000000001</v>
      </c>
      <c r="E4793" s="10">
        <v>1.6355413000000001</v>
      </c>
      <c r="F4793" s="10">
        <v>0.82812030000000003</v>
      </c>
      <c r="G4793" s="10">
        <v>0.88790539999999996</v>
      </c>
    </row>
    <row r="4794" spans="2:7" ht="12" thickBot="1" x14ac:dyDescent="0.25">
      <c r="B4794" s="213"/>
      <c r="C4794" s="10">
        <v>199.583333333334</v>
      </c>
      <c r="D4794" s="10">
        <v>1.7783431999999999</v>
      </c>
      <c r="E4794" s="10">
        <v>1.9400892999999999</v>
      </c>
      <c r="F4794" s="10">
        <v>0.98409239999999998</v>
      </c>
      <c r="G4794" s="10">
        <v>1.0321480000000001</v>
      </c>
    </row>
    <row r="4795" spans="2:7" ht="12" thickBot="1" x14ac:dyDescent="0.25">
      <c r="B4795" s="213"/>
      <c r="C4795" s="10">
        <v>199.625</v>
      </c>
      <c r="D4795" s="10">
        <v>2.1497563</v>
      </c>
      <c r="E4795" s="10">
        <v>2.2917926999999998</v>
      </c>
      <c r="F4795" s="10">
        <v>1.1449897</v>
      </c>
      <c r="G4795" s="10">
        <v>1.1867719999999999</v>
      </c>
    </row>
    <row r="4796" spans="2:7" ht="12" thickBot="1" x14ac:dyDescent="0.25">
      <c r="B4796" s="213"/>
      <c r="C4796" s="10">
        <v>199.666666666667</v>
      </c>
      <c r="D4796" s="10">
        <v>2.5163821</v>
      </c>
      <c r="E4796" s="10">
        <v>2.6276432000000001</v>
      </c>
      <c r="F4796" s="10">
        <v>1.3005929000000001</v>
      </c>
      <c r="G4796" s="10">
        <v>1.3353439</v>
      </c>
    </row>
    <row r="4797" spans="2:7" ht="12" thickBot="1" x14ac:dyDescent="0.25">
      <c r="B4797" s="213"/>
      <c r="C4797" s="10">
        <v>199.708333333334</v>
      </c>
      <c r="D4797" s="10">
        <v>2.8134030999999999</v>
      </c>
      <c r="E4797" s="10">
        <v>2.9089277</v>
      </c>
      <c r="F4797" s="10">
        <v>1.4277078999999999</v>
      </c>
      <c r="G4797" s="10">
        <v>1.4646619000000001</v>
      </c>
    </row>
    <row r="4798" spans="2:7" ht="12" thickBot="1" x14ac:dyDescent="0.25">
      <c r="B4798" s="213"/>
      <c r="C4798" s="10">
        <v>199.75</v>
      </c>
      <c r="D4798" s="10">
        <v>2.9980601</v>
      </c>
      <c r="E4798" s="10">
        <v>3.0839006000000002</v>
      </c>
      <c r="F4798" s="10">
        <v>1.5263097999999999</v>
      </c>
      <c r="G4798" s="10">
        <v>1.5558666000000001</v>
      </c>
    </row>
    <row r="4799" spans="2:7" ht="12" thickBot="1" x14ac:dyDescent="0.25">
      <c r="B4799" s="213"/>
      <c r="C4799" s="10">
        <v>199.791666666667</v>
      </c>
      <c r="D4799" s="10">
        <v>3.0013380000000001</v>
      </c>
      <c r="E4799" s="10">
        <v>3.0807590999999999</v>
      </c>
      <c r="F4799" s="10">
        <v>1.5465065</v>
      </c>
      <c r="G4799" s="10">
        <v>1.5762096000000001</v>
      </c>
    </row>
    <row r="4800" spans="2:7" ht="12" thickBot="1" x14ac:dyDescent="0.25">
      <c r="B4800" s="213"/>
      <c r="C4800" s="10">
        <v>199.833333333334</v>
      </c>
      <c r="D4800" s="10">
        <v>2.8170391000000001</v>
      </c>
      <c r="E4800" s="10">
        <v>2.8784394999999998</v>
      </c>
      <c r="F4800" s="10">
        <v>1.4721944</v>
      </c>
      <c r="G4800" s="10">
        <v>1.492729</v>
      </c>
    </row>
    <row r="4801" spans="2:7" ht="12" thickBot="1" x14ac:dyDescent="0.25">
      <c r="B4801" s="213"/>
      <c r="C4801" s="10">
        <v>199.875</v>
      </c>
      <c r="D4801" s="10">
        <v>2.5260804000000001</v>
      </c>
      <c r="E4801" s="10">
        <v>2.5922657999999998</v>
      </c>
      <c r="F4801" s="10">
        <v>1.3487442999999999</v>
      </c>
      <c r="G4801" s="10">
        <v>1.3655944</v>
      </c>
    </row>
    <row r="4802" spans="2:7" ht="12" thickBot="1" x14ac:dyDescent="0.25">
      <c r="B4802" s="213"/>
      <c r="C4802" s="10">
        <v>199.916666666667</v>
      </c>
      <c r="D4802" s="10">
        <v>2.2559930000000001</v>
      </c>
      <c r="E4802" s="10">
        <v>2.3261186999999999</v>
      </c>
      <c r="F4802" s="10">
        <v>1.2306007999999999</v>
      </c>
      <c r="G4802" s="10">
        <v>1.2535537999999999</v>
      </c>
    </row>
    <row r="4803" spans="2:7" ht="12" thickBot="1" x14ac:dyDescent="0.25">
      <c r="B4803" s="213"/>
      <c r="C4803" s="10">
        <v>199.958333333334</v>
      </c>
      <c r="D4803" s="10">
        <v>1.8700102999999999</v>
      </c>
      <c r="E4803" s="10">
        <v>1.9334013999999999</v>
      </c>
      <c r="F4803" s="10">
        <v>1.0672079000000001</v>
      </c>
      <c r="G4803" s="10">
        <v>1.0946526999999999</v>
      </c>
    </row>
    <row r="4804" spans="2:7" ht="12" thickBot="1" x14ac:dyDescent="0.25">
      <c r="B4804" s="213"/>
      <c r="C4804" s="10">
        <v>200</v>
      </c>
      <c r="D4804" s="10">
        <v>1.4963662</v>
      </c>
      <c r="E4804" s="10">
        <v>1.553634</v>
      </c>
      <c r="F4804" s="10">
        <v>0.89979609999999999</v>
      </c>
      <c r="G4804" s="10">
        <v>0.92085300000000003</v>
      </c>
    </row>
    <row r="4805" spans="2:7" ht="12" thickBot="1" x14ac:dyDescent="0.25">
      <c r="B4805" s="213">
        <v>41475</v>
      </c>
      <c r="C4805" s="10">
        <v>200.041666666667</v>
      </c>
      <c r="D4805" s="10">
        <v>1.2064168</v>
      </c>
      <c r="E4805" s="10">
        <v>1.2559464</v>
      </c>
      <c r="F4805" s="10">
        <v>0.74880579999999997</v>
      </c>
      <c r="G4805" s="10">
        <v>0.76473429999999998</v>
      </c>
    </row>
    <row r="4806" spans="2:7" ht="12" thickBot="1" x14ac:dyDescent="0.25">
      <c r="B4806" s="213"/>
      <c r="C4806" s="10">
        <v>200.083333333334</v>
      </c>
      <c r="D4806" s="10">
        <v>1.0037552999999999</v>
      </c>
      <c r="E4806" s="10">
        <v>1.0517851</v>
      </c>
      <c r="F4806" s="10">
        <v>0.63468179999999996</v>
      </c>
      <c r="G4806" s="10">
        <v>0.64729669999999995</v>
      </c>
    </row>
    <row r="4807" spans="2:7" ht="12" thickBot="1" x14ac:dyDescent="0.25">
      <c r="B4807" s="213"/>
      <c r="C4807" s="10">
        <v>200.125</v>
      </c>
      <c r="D4807" s="10">
        <v>0.86767329999999998</v>
      </c>
      <c r="E4807" s="10">
        <v>0.91928929999999998</v>
      </c>
      <c r="F4807" s="10">
        <v>0.55004189999999997</v>
      </c>
      <c r="G4807" s="10">
        <v>0.55703990000000003</v>
      </c>
    </row>
    <row r="4808" spans="2:7" ht="12" thickBot="1" x14ac:dyDescent="0.25">
      <c r="B4808" s="213"/>
      <c r="C4808" s="10">
        <v>200.166666666667</v>
      </c>
      <c r="D4808" s="10">
        <v>0.78189010000000003</v>
      </c>
      <c r="E4808" s="10">
        <v>0.84112889999999996</v>
      </c>
      <c r="F4808" s="10">
        <v>0.4879714</v>
      </c>
      <c r="G4808" s="10">
        <v>0.49271340000000002</v>
      </c>
    </row>
    <row r="4809" spans="2:7" ht="12" thickBot="1" x14ac:dyDescent="0.25">
      <c r="B4809" s="213"/>
      <c r="C4809" s="10">
        <v>200.208333333334</v>
      </c>
      <c r="D4809" s="10">
        <v>0.73057950000000005</v>
      </c>
      <c r="E4809" s="10">
        <v>0.80482520000000002</v>
      </c>
      <c r="F4809" s="10">
        <v>0.44336609999999999</v>
      </c>
      <c r="G4809" s="10">
        <v>0.4469957</v>
      </c>
    </row>
    <row r="4810" spans="2:7" ht="12" thickBot="1" x14ac:dyDescent="0.25">
      <c r="B4810" s="213"/>
      <c r="C4810" s="10">
        <v>200.25</v>
      </c>
      <c r="D4810" s="10">
        <v>0.71780200000000005</v>
      </c>
      <c r="E4810" s="10">
        <v>0.81763730000000001</v>
      </c>
      <c r="F4810" s="10">
        <v>0.417939</v>
      </c>
      <c r="G4810" s="10">
        <v>0.43116019999999999</v>
      </c>
    </row>
    <row r="4811" spans="2:7" ht="12" thickBot="1" x14ac:dyDescent="0.25">
      <c r="B4811" s="213"/>
      <c r="C4811" s="10">
        <v>200.291666666667</v>
      </c>
      <c r="D4811" s="10">
        <v>0.73916020000000004</v>
      </c>
      <c r="E4811" s="10">
        <v>0.88523390000000002</v>
      </c>
      <c r="F4811" s="10">
        <v>0.41322779999999998</v>
      </c>
      <c r="G4811" s="10">
        <v>0.43918469999999998</v>
      </c>
    </row>
    <row r="4812" spans="2:7" ht="12" thickBot="1" x14ac:dyDescent="0.25">
      <c r="B4812" s="213"/>
      <c r="C4812" s="10">
        <v>200.333333333334</v>
      </c>
      <c r="D4812" s="10">
        <v>0.81344760000000005</v>
      </c>
      <c r="E4812" s="10">
        <v>1.0123850000000001</v>
      </c>
      <c r="F4812" s="10">
        <v>0.44302039999999998</v>
      </c>
      <c r="G4812" s="10">
        <v>0.4882049</v>
      </c>
    </row>
    <row r="4813" spans="2:7" ht="12" thickBot="1" x14ac:dyDescent="0.25">
      <c r="B4813" s="213"/>
      <c r="C4813" s="10">
        <v>200.375</v>
      </c>
      <c r="D4813" s="10">
        <v>0.92005340000000002</v>
      </c>
      <c r="E4813" s="10">
        <v>1.158525</v>
      </c>
      <c r="F4813" s="10">
        <v>0.50210290000000002</v>
      </c>
      <c r="G4813" s="10">
        <v>0.56138650000000001</v>
      </c>
    </row>
    <row r="4814" spans="2:7" ht="12" thickBot="1" x14ac:dyDescent="0.25">
      <c r="B4814" s="213"/>
      <c r="C4814" s="10">
        <v>200.416666666667</v>
      </c>
      <c r="D4814" s="10">
        <v>1.0386971</v>
      </c>
      <c r="E4814" s="10">
        <v>1.2769702000000001</v>
      </c>
      <c r="F4814" s="10">
        <v>0.58002339999999997</v>
      </c>
      <c r="G4814" s="10">
        <v>0.64919579999999999</v>
      </c>
    </row>
    <row r="4815" spans="2:7" ht="12" thickBot="1" x14ac:dyDescent="0.25">
      <c r="B4815" s="213"/>
      <c r="C4815" s="10">
        <v>200.458333333334</v>
      </c>
      <c r="D4815" s="10">
        <v>1.1882642999999999</v>
      </c>
      <c r="E4815" s="10">
        <v>1.4259702999999999</v>
      </c>
      <c r="F4815" s="10">
        <v>0.67273479999999997</v>
      </c>
      <c r="G4815" s="10">
        <v>0.74835980000000002</v>
      </c>
    </row>
    <row r="4816" spans="2:7" ht="12" thickBot="1" x14ac:dyDescent="0.25">
      <c r="B4816" s="213"/>
      <c r="C4816" s="10">
        <v>200.5</v>
      </c>
      <c r="D4816" s="10">
        <v>1.4000186999999999</v>
      </c>
      <c r="E4816" s="10">
        <v>1.6275823</v>
      </c>
      <c r="F4816" s="10">
        <v>0.79375680000000004</v>
      </c>
      <c r="G4816" s="10">
        <v>0.86519179999999996</v>
      </c>
    </row>
    <row r="4817" spans="2:7" ht="12" thickBot="1" x14ac:dyDescent="0.25">
      <c r="B4817" s="213"/>
      <c r="C4817" s="10">
        <v>200.541666666667</v>
      </c>
      <c r="D4817" s="10">
        <v>1.6814176999999999</v>
      </c>
      <c r="E4817" s="10">
        <v>1.8911053</v>
      </c>
      <c r="F4817" s="10">
        <v>0.93711630000000001</v>
      </c>
      <c r="G4817" s="10">
        <v>0.99969850000000005</v>
      </c>
    </row>
    <row r="4818" spans="2:7" ht="12" thickBot="1" x14ac:dyDescent="0.25">
      <c r="B4818" s="213"/>
      <c r="C4818" s="10">
        <v>200.583333333334</v>
      </c>
      <c r="D4818" s="10">
        <v>2.0435848000000001</v>
      </c>
      <c r="E4818" s="10">
        <v>2.2310216</v>
      </c>
      <c r="F4818" s="10">
        <v>1.1101494999999999</v>
      </c>
      <c r="G4818" s="10">
        <v>1.1583203</v>
      </c>
    </row>
    <row r="4819" spans="2:7" ht="12" thickBot="1" x14ac:dyDescent="0.25">
      <c r="B4819" s="213"/>
      <c r="C4819" s="10">
        <v>200.625</v>
      </c>
      <c r="D4819" s="10">
        <v>2.4351650999999999</v>
      </c>
      <c r="E4819" s="10">
        <v>2.5945402999999998</v>
      </c>
      <c r="F4819" s="10">
        <v>1.2833135</v>
      </c>
      <c r="G4819" s="10">
        <v>1.3153218</v>
      </c>
    </row>
    <row r="4820" spans="2:7" ht="12" thickBot="1" x14ac:dyDescent="0.25">
      <c r="B4820" s="213"/>
      <c r="C4820" s="10">
        <v>200.666666666667</v>
      </c>
      <c r="D4820" s="10">
        <v>2.7870157</v>
      </c>
      <c r="E4820" s="10">
        <v>2.9124815000000002</v>
      </c>
      <c r="F4820" s="10">
        <v>1.4312362000000001</v>
      </c>
      <c r="G4820" s="10">
        <v>1.4549608000000001</v>
      </c>
    </row>
    <row r="4821" spans="2:7" ht="12" thickBot="1" x14ac:dyDescent="0.25">
      <c r="B4821" s="213"/>
      <c r="C4821" s="10">
        <v>200.708333333334</v>
      </c>
      <c r="D4821" s="10">
        <v>3.0307192000000001</v>
      </c>
      <c r="E4821" s="10">
        <v>3.131529</v>
      </c>
      <c r="F4821" s="10">
        <v>1.5310391999999999</v>
      </c>
      <c r="G4821" s="10">
        <v>1.5563294000000001</v>
      </c>
    </row>
    <row r="4822" spans="2:7" ht="12" thickBot="1" x14ac:dyDescent="0.25">
      <c r="B4822" s="213"/>
      <c r="C4822" s="10">
        <v>200.75</v>
      </c>
      <c r="D4822" s="10">
        <v>3.1304018</v>
      </c>
      <c r="E4822" s="10">
        <v>3.2212936999999999</v>
      </c>
      <c r="F4822" s="10">
        <v>1.5759778</v>
      </c>
      <c r="G4822" s="10">
        <v>1.6002483999999999</v>
      </c>
    </row>
    <row r="4823" spans="2:7" ht="12" thickBot="1" x14ac:dyDescent="0.25">
      <c r="B4823" s="213"/>
      <c r="C4823" s="10">
        <v>200.791666666667</v>
      </c>
      <c r="D4823" s="10">
        <v>3.0653877999999999</v>
      </c>
      <c r="E4823" s="10">
        <v>3.1431434999999999</v>
      </c>
      <c r="F4823" s="10">
        <v>1.5519601999999999</v>
      </c>
      <c r="G4823" s="10">
        <v>1.5722129</v>
      </c>
    </row>
    <row r="4824" spans="2:7" ht="12" thickBot="1" x14ac:dyDescent="0.25">
      <c r="B4824" s="213"/>
      <c r="C4824" s="10">
        <v>200.833333333334</v>
      </c>
      <c r="D4824" s="10">
        <v>2.8448666</v>
      </c>
      <c r="E4824" s="10">
        <v>2.9144629000000002</v>
      </c>
      <c r="F4824" s="10">
        <v>1.4583355</v>
      </c>
      <c r="G4824" s="10">
        <v>1.4771287</v>
      </c>
    </row>
    <row r="4825" spans="2:7" ht="12" thickBot="1" x14ac:dyDescent="0.25">
      <c r="B4825" s="213"/>
      <c r="C4825" s="10">
        <v>200.875</v>
      </c>
      <c r="D4825" s="10">
        <v>2.5176077000000001</v>
      </c>
      <c r="E4825" s="10">
        <v>2.6032418000000002</v>
      </c>
      <c r="F4825" s="10">
        <v>1.3128257000000001</v>
      </c>
      <c r="G4825" s="10">
        <v>1.3371929</v>
      </c>
    </row>
    <row r="4826" spans="2:7" ht="12" thickBot="1" x14ac:dyDescent="0.25">
      <c r="B4826" s="213"/>
      <c r="C4826" s="10">
        <v>200.916666666667</v>
      </c>
      <c r="D4826" s="10">
        <v>2.2050030999999999</v>
      </c>
      <c r="E4826" s="10">
        <v>2.3020257000000002</v>
      </c>
      <c r="F4826" s="10">
        <v>1.1798036000000001</v>
      </c>
      <c r="G4826" s="10">
        <v>1.2139043</v>
      </c>
    </row>
    <row r="4827" spans="2:7" ht="12" thickBot="1" x14ac:dyDescent="0.25">
      <c r="B4827" s="213"/>
      <c r="C4827" s="10">
        <v>200.958333333334</v>
      </c>
      <c r="D4827" s="10">
        <v>1.8241932999999999</v>
      </c>
      <c r="E4827" s="10">
        <v>1.9010402</v>
      </c>
      <c r="F4827" s="10">
        <v>1.0272656</v>
      </c>
      <c r="G4827" s="10">
        <v>1.0608378000000001</v>
      </c>
    </row>
    <row r="4828" spans="2:7" ht="12" thickBot="1" x14ac:dyDescent="0.25">
      <c r="B4828" s="213"/>
      <c r="C4828" s="10">
        <v>201</v>
      </c>
      <c r="D4828" s="10">
        <v>1.4864288000000001</v>
      </c>
      <c r="E4828" s="10">
        <v>1.5488120999999999</v>
      </c>
      <c r="F4828" s="10">
        <v>0.87832250000000001</v>
      </c>
      <c r="G4828" s="10">
        <v>0.90980039999999995</v>
      </c>
    </row>
    <row r="4829" spans="2:7" ht="12" thickBot="1" x14ac:dyDescent="0.25">
      <c r="B4829" s="213">
        <v>41476</v>
      </c>
      <c r="C4829" s="10">
        <v>201.041666666667</v>
      </c>
      <c r="D4829" s="10">
        <v>1.2122751</v>
      </c>
      <c r="E4829" s="10">
        <v>1.2691102000000001</v>
      </c>
      <c r="F4829" s="10">
        <v>0.74679229999999996</v>
      </c>
      <c r="G4829" s="10">
        <v>0.76589969999999996</v>
      </c>
    </row>
    <row r="4830" spans="2:7" ht="12" thickBot="1" x14ac:dyDescent="0.25">
      <c r="B4830" s="213"/>
      <c r="C4830" s="10">
        <v>201.083333333334</v>
      </c>
      <c r="D4830" s="10">
        <v>1.0090538</v>
      </c>
      <c r="E4830" s="10">
        <v>1.0582426</v>
      </c>
      <c r="F4830" s="10">
        <v>0.63011280000000003</v>
      </c>
      <c r="G4830" s="10">
        <v>0.64365459999999997</v>
      </c>
    </row>
    <row r="4831" spans="2:7" ht="12" thickBot="1" x14ac:dyDescent="0.25">
      <c r="B4831" s="213"/>
      <c r="C4831" s="10">
        <v>201.125</v>
      </c>
      <c r="D4831" s="10">
        <v>0.86747949999999996</v>
      </c>
      <c r="E4831" s="10">
        <v>0.92263399999999995</v>
      </c>
      <c r="F4831" s="10">
        <v>0.54211589999999998</v>
      </c>
      <c r="G4831" s="10">
        <v>0.55171729999999997</v>
      </c>
    </row>
    <row r="4832" spans="2:7" ht="12" thickBot="1" x14ac:dyDescent="0.25">
      <c r="B4832" s="213"/>
      <c r="C4832" s="10">
        <v>201.166666666667</v>
      </c>
      <c r="D4832" s="10">
        <v>0.78141079999999996</v>
      </c>
      <c r="E4832" s="10">
        <v>0.84373109999999996</v>
      </c>
      <c r="F4832" s="10">
        <v>0.4829019</v>
      </c>
      <c r="G4832" s="10">
        <v>0.49283100000000002</v>
      </c>
    </row>
    <row r="4833" spans="2:7" ht="12" thickBot="1" x14ac:dyDescent="0.25">
      <c r="B4833" s="213"/>
      <c r="C4833" s="10">
        <v>201.208333333334</v>
      </c>
      <c r="D4833" s="10">
        <v>0.73317849999999996</v>
      </c>
      <c r="E4833" s="10">
        <v>0.80591630000000003</v>
      </c>
      <c r="F4833" s="10">
        <v>0.44235020000000003</v>
      </c>
      <c r="G4833" s="10">
        <v>0.44975979999999999</v>
      </c>
    </row>
    <row r="4834" spans="2:7" ht="12" thickBot="1" x14ac:dyDescent="0.25">
      <c r="B4834" s="213"/>
      <c r="C4834" s="10">
        <v>201.25</v>
      </c>
      <c r="D4834" s="10">
        <v>0.71612220000000004</v>
      </c>
      <c r="E4834" s="10">
        <v>0.81089920000000004</v>
      </c>
      <c r="F4834" s="10">
        <v>0.41639690000000001</v>
      </c>
      <c r="G4834" s="10">
        <v>0.42905710000000002</v>
      </c>
    </row>
    <row r="4835" spans="2:7" ht="12" thickBot="1" x14ac:dyDescent="0.25">
      <c r="B4835" s="213"/>
      <c r="C4835" s="10">
        <v>201.291666666667</v>
      </c>
      <c r="D4835" s="10">
        <v>0.73187820000000003</v>
      </c>
      <c r="E4835" s="10">
        <v>0.86752479999999998</v>
      </c>
      <c r="F4835" s="10">
        <v>0.41006999999999999</v>
      </c>
      <c r="G4835" s="10">
        <v>0.4343127</v>
      </c>
    </row>
    <row r="4836" spans="2:7" ht="12" thickBot="1" x14ac:dyDescent="0.25">
      <c r="B4836" s="213"/>
      <c r="C4836" s="10">
        <v>201.333333333334</v>
      </c>
      <c r="D4836" s="10">
        <v>0.80581639999999999</v>
      </c>
      <c r="E4836" s="10">
        <v>0.99284499999999998</v>
      </c>
      <c r="F4836" s="10">
        <v>0.44052819999999998</v>
      </c>
      <c r="G4836" s="10">
        <v>0.48105189999999998</v>
      </c>
    </row>
    <row r="4837" spans="2:7" ht="12" thickBot="1" x14ac:dyDescent="0.25">
      <c r="B4837" s="213"/>
      <c r="C4837" s="10">
        <v>201.375</v>
      </c>
      <c r="D4837" s="10">
        <v>0.92447290000000004</v>
      </c>
      <c r="E4837" s="10">
        <v>1.1515861000000001</v>
      </c>
      <c r="F4837" s="10">
        <v>0.50797639999999999</v>
      </c>
      <c r="G4837" s="10">
        <v>0.56943379999999999</v>
      </c>
    </row>
    <row r="4838" spans="2:7" ht="12" thickBot="1" x14ac:dyDescent="0.25">
      <c r="B4838" s="213"/>
      <c r="C4838" s="10">
        <v>201.416666666667</v>
      </c>
      <c r="D4838" s="10">
        <v>1.0612598</v>
      </c>
      <c r="E4838" s="10">
        <v>1.3088042</v>
      </c>
      <c r="F4838" s="10">
        <v>0.59890810000000005</v>
      </c>
      <c r="G4838" s="10">
        <v>0.67024969999999995</v>
      </c>
    </row>
    <row r="4839" spans="2:7" ht="12" thickBot="1" x14ac:dyDescent="0.25">
      <c r="B4839" s="213"/>
      <c r="C4839" s="10">
        <v>201.458333333334</v>
      </c>
      <c r="D4839" s="10">
        <v>1.2225942999999999</v>
      </c>
      <c r="E4839" s="10">
        <v>1.4687885000000001</v>
      </c>
      <c r="F4839" s="10">
        <v>0.69575480000000001</v>
      </c>
      <c r="G4839" s="10">
        <v>0.77582419999999996</v>
      </c>
    </row>
    <row r="4840" spans="2:7" ht="12" thickBot="1" x14ac:dyDescent="0.25">
      <c r="B4840" s="213"/>
      <c r="C4840" s="10">
        <v>201.5</v>
      </c>
      <c r="D4840" s="10">
        <v>1.4322944</v>
      </c>
      <c r="E4840" s="10">
        <v>1.6671408000000001</v>
      </c>
      <c r="F4840" s="10">
        <v>0.812365</v>
      </c>
      <c r="G4840" s="10">
        <v>0.89365030000000001</v>
      </c>
    </row>
    <row r="4841" spans="2:7" ht="12" thickBot="1" x14ac:dyDescent="0.25">
      <c r="B4841" s="213"/>
      <c r="C4841" s="10">
        <v>201.541666666667</v>
      </c>
      <c r="D4841" s="10">
        <v>1.6961470999999999</v>
      </c>
      <c r="E4841" s="10">
        <v>1.9150376</v>
      </c>
      <c r="F4841" s="10">
        <v>0.9447972</v>
      </c>
      <c r="G4841" s="10">
        <v>1.0172904</v>
      </c>
    </row>
    <row r="4842" spans="2:7" ht="12" thickBot="1" x14ac:dyDescent="0.25">
      <c r="B4842" s="213"/>
      <c r="C4842" s="10">
        <v>201.583333333334</v>
      </c>
      <c r="D4842" s="10">
        <v>1.9859937000000001</v>
      </c>
      <c r="E4842" s="10">
        <v>2.1801838</v>
      </c>
      <c r="F4842" s="10">
        <v>1.0776277999999999</v>
      </c>
      <c r="G4842" s="10">
        <v>1.1432754999999999</v>
      </c>
    </row>
    <row r="4843" spans="2:7" ht="12" thickBot="1" x14ac:dyDescent="0.25">
      <c r="B4843" s="213"/>
      <c r="C4843" s="10">
        <v>201.625</v>
      </c>
      <c r="D4843" s="10">
        <v>2.2666601000000002</v>
      </c>
      <c r="E4843" s="10">
        <v>2.4320075999999999</v>
      </c>
      <c r="F4843" s="10">
        <v>1.2042630999999999</v>
      </c>
      <c r="G4843" s="10">
        <v>1.2614377999999999</v>
      </c>
    </row>
    <row r="4844" spans="2:7" ht="12" thickBot="1" x14ac:dyDescent="0.25">
      <c r="B4844" s="213"/>
      <c r="C4844" s="10">
        <v>201.666666666667</v>
      </c>
      <c r="D4844" s="10">
        <v>2.5360282999999999</v>
      </c>
      <c r="E4844" s="10">
        <v>2.6808260000000002</v>
      </c>
      <c r="F4844" s="10">
        <v>1.3186661</v>
      </c>
      <c r="G4844" s="10">
        <v>1.3713818</v>
      </c>
    </row>
    <row r="4845" spans="2:7" ht="12" thickBot="1" x14ac:dyDescent="0.25">
      <c r="B4845" s="213"/>
      <c r="C4845" s="10">
        <v>201.708333333334</v>
      </c>
      <c r="D4845" s="10">
        <v>2.7427779999999999</v>
      </c>
      <c r="E4845" s="10">
        <v>2.8806096000000001</v>
      </c>
      <c r="F4845" s="10">
        <v>1.4104568</v>
      </c>
      <c r="G4845" s="10">
        <v>1.4534691</v>
      </c>
    </row>
    <row r="4846" spans="2:7" ht="12" thickBot="1" x14ac:dyDescent="0.25">
      <c r="B4846" s="213"/>
      <c r="C4846" s="10">
        <v>201.75</v>
      </c>
      <c r="D4846" s="10">
        <v>2.8623061999999999</v>
      </c>
      <c r="E4846" s="10">
        <v>2.9937184999999999</v>
      </c>
      <c r="F4846" s="10">
        <v>1.4726471999999999</v>
      </c>
      <c r="G4846" s="10">
        <v>1.5089275</v>
      </c>
    </row>
    <row r="4847" spans="2:7" ht="12" thickBot="1" x14ac:dyDescent="0.25">
      <c r="B4847" s="213"/>
      <c r="C4847" s="10">
        <v>201.791666666667</v>
      </c>
      <c r="D4847" s="10">
        <v>2.8167488000000001</v>
      </c>
      <c r="E4847" s="10">
        <v>2.9293463000000002</v>
      </c>
      <c r="F4847" s="10">
        <v>1.4647523</v>
      </c>
      <c r="G4847" s="10">
        <v>1.5060286000000001</v>
      </c>
    </row>
    <row r="4848" spans="2:7" ht="12" thickBot="1" x14ac:dyDescent="0.25">
      <c r="B4848" s="213"/>
      <c r="C4848" s="10">
        <v>201.833333333334</v>
      </c>
      <c r="D4848" s="10">
        <v>2.5599850000000002</v>
      </c>
      <c r="E4848" s="10">
        <v>2.676326</v>
      </c>
      <c r="F4848" s="10">
        <v>1.3563476999999999</v>
      </c>
      <c r="G4848" s="10">
        <v>1.4015120000000001</v>
      </c>
    </row>
    <row r="4849" spans="2:7" ht="12" thickBot="1" x14ac:dyDescent="0.25">
      <c r="B4849" s="213"/>
      <c r="C4849" s="10">
        <v>201.875</v>
      </c>
      <c r="D4849" s="10">
        <v>2.2058946000000001</v>
      </c>
      <c r="E4849" s="10">
        <v>2.3499384000000001</v>
      </c>
      <c r="F4849" s="10">
        <v>1.1973142999999999</v>
      </c>
      <c r="G4849" s="10">
        <v>1.2506143999999999</v>
      </c>
    </row>
    <row r="4850" spans="2:7" ht="12" thickBot="1" x14ac:dyDescent="0.25">
      <c r="B4850" s="213"/>
      <c r="C4850" s="10">
        <v>201.916666666667</v>
      </c>
      <c r="D4850" s="10">
        <v>1.9408224000000001</v>
      </c>
      <c r="E4850" s="10">
        <v>2.0856699999999999</v>
      </c>
      <c r="F4850" s="10">
        <v>1.0831873999999999</v>
      </c>
      <c r="G4850" s="10">
        <v>1.1340193999999999</v>
      </c>
    </row>
    <row r="4851" spans="2:7" ht="12" thickBot="1" x14ac:dyDescent="0.25">
      <c r="B4851" s="213"/>
      <c r="C4851" s="10">
        <v>201.958333333334</v>
      </c>
      <c r="D4851" s="10">
        <v>1.5968036999999999</v>
      </c>
      <c r="E4851" s="10">
        <v>1.7130422999999999</v>
      </c>
      <c r="F4851" s="10">
        <v>0.93511279999999997</v>
      </c>
      <c r="G4851" s="10">
        <v>0.98652689999999998</v>
      </c>
    </row>
    <row r="4852" spans="2:7" ht="12" thickBot="1" x14ac:dyDescent="0.25">
      <c r="B4852" s="213"/>
      <c r="C4852" s="10">
        <v>202</v>
      </c>
      <c r="D4852" s="10">
        <v>1.2717413</v>
      </c>
      <c r="E4852" s="10">
        <v>1.3605556999999999</v>
      </c>
      <c r="F4852" s="10">
        <v>0.77825359999999999</v>
      </c>
      <c r="G4852" s="10">
        <v>0.81900390000000001</v>
      </c>
    </row>
    <row r="4853" spans="2:7" ht="12" thickBot="1" x14ac:dyDescent="0.25">
      <c r="B4853" s="213">
        <v>41477</v>
      </c>
      <c r="C4853" s="10">
        <v>202.041666666667</v>
      </c>
      <c r="D4853" s="10">
        <v>1.033269</v>
      </c>
      <c r="E4853" s="10">
        <v>1.1028103</v>
      </c>
      <c r="F4853" s="10">
        <v>0.64810959999999995</v>
      </c>
      <c r="G4853" s="10">
        <v>0.67816050000000005</v>
      </c>
    </row>
    <row r="4854" spans="2:7" ht="12" thickBot="1" x14ac:dyDescent="0.25">
      <c r="B4854" s="213"/>
      <c r="C4854" s="10">
        <v>202.083333333334</v>
      </c>
      <c r="D4854" s="10">
        <v>0.87919199999999997</v>
      </c>
      <c r="E4854" s="10">
        <v>0.94262970000000001</v>
      </c>
      <c r="F4854" s="10">
        <v>0.55576669999999995</v>
      </c>
      <c r="G4854" s="10">
        <v>0.57329410000000003</v>
      </c>
    </row>
    <row r="4855" spans="2:7" ht="12" thickBot="1" x14ac:dyDescent="0.25">
      <c r="B4855" s="213"/>
      <c r="C4855" s="10">
        <v>202.125</v>
      </c>
      <c r="D4855" s="10">
        <v>0.78803460000000003</v>
      </c>
      <c r="E4855" s="10">
        <v>0.84957780000000005</v>
      </c>
      <c r="F4855" s="10">
        <v>0.49096770000000001</v>
      </c>
      <c r="G4855" s="10">
        <v>0.50600520000000004</v>
      </c>
    </row>
    <row r="4856" spans="2:7" ht="12" thickBot="1" x14ac:dyDescent="0.25">
      <c r="B4856" s="213"/>
      <c r="C4856" s="10">
        <v>202.166666666667</v>
      </c>
      <c r="D4856" s="10">
        <v>0.73369989999999996</v>
      </c>
      <c r="E4856" s="10">
        <v>0.80423020000000001</v>
      </c>
      <c r="F4856" s="10">
        <v>0.45001839999999999</v>
      </c>
      <c r="G4856" s="10">
        <v>0.46393289999999998</v>
      </c>
    </row>
    <row r="4857" spans="2:7" ht="12" thickBot="1" x14ac:dyDescent="0.25">
      <c r="B4857" s="213"/>
      <c r="C4857" s="10">
        <v>202.208333333334</v>
      </c>
      <c r="D4857" s="10">
        <v>0.71526060000000002</v>
      </c>
      <c r="E4857" s="10">
        <v>0.80891760000000001</v>
      </c>
      <c r="F4857" s="10">
        <v>0.42846190000000001</v>
      </c>
      <c r="G4857" s="10">
        <v>0.44799600000000001</v>
      </c>
    </row>
    <row r="4858" spans="2:7" ht="12" thickBot="1" x14ac:dyDescent="0.25">
      <c r="B4858" s="213"/>
      <c r="C4858" s="10">
        <v>202.25</v>
      </c>
      <c r="D4858" s="10">
        <v>0.73680319999999999</v>
      </c>
      <c r="E4858" s="10">
        <v>0.87708189999999997</v>
      </c>
      <c r="F4858" s="10">
        <v>0.42279620000000001</v>
      </c>
      <c r="G4858" s="10">
        <v>0.4557138</v>
      </c>
    </row>
    <row r="4859" spans="2:7" ht="12" thickBot="1" x14ac:dyDescent="0.25">
      <c r="B4859" s="213"/>
      <c r="C4859" s="10">
        <v>202.291666666667</v>
      </c>
      <c r="D4859" s="10">
        <v>0.78894589999999998</v>
      </c>
      <c r="E4859" s="10">
        <v>0.99995469999999997</v>
      </c>
      <c r="F4859" s="10">
        <v>0.43991249999999998</v>
      </c>
      <c r="G4859" s="10">
        <v>0.49759219999999998</v>
      </c>
    </row>
    <row r="4860" spans="2:7" ht="12" thickBot="1" x14ac:dyDescent="0.25">
      <c r="B4860" s="213"/>
      <c r="C4860" s="10">
        <v>202.333333333334</v>
      </c>
      <c r="D4860" s="10">
        <v>0.83865579999999995</v>
      </c>
      <c r="E4860" s="10">
        <v>1.0677574999999999</v>
      </c>
      <c r="F4860" s="10">
        <v>0.46238679999999999</v>
      </c>
      <c r="G4860" s="10">
        <v>0.52864560000000005</v>
      </c>
    </row>
    <row r="4861" spans="2:7" ht="12" thickBot="1" x14ac:dyDescent="0.25">
      <c r="B4861" s="213"/>
      <c r="C4861" s="10">
        <v>202.375</v>
      </c>
      <c r="D4861" s="10">
        <v>0.88665329999999998</v>
      </c>
      <c r="E4861" s="10">
        <v>1.1034492</v>
      </c>
      <c r="F4861" s="10">
        <v>0.4888188</v>
      </c>
      <c r="G4861" s="10">
        <v>0.54981159999999996</v>
      </c>
    </row>
    <row r="4862" spans="2:7" ht="12" thickBot="1" x14ac:dyDescent="0.25">
      <c r="B4862" s="213"/>
      <c r="C4862" s="10">
        <v>202.416666666667</v>
      </c>
      <c r="D4862" s="10">
        <v>0.97746339999999998</v>
      </c>
      <c r="E4862" s="10">
        <v>1.1766262999999999</v>
      </c>
      <c r="F4862" s="10">
        <v>0.54475059999999997</v>
      </c>
      <c r="G4862" s="10">
        <v>0.6124657</v>
      </c>
    </row>
    <row r="4863" spans="2:7" ht="12" thickBot="1" x14ac:dyDescent="0.25">
      <c r="B4863" s="213"/>
      <c r="C4863" s="10">
        <v>202.458333333334</v>
      </c>
      <c r="D4863" s="10">
        <v>1.1270401999999999</v>
      </c>
      <c r="E4863" s="10">
        <v>1.3158162</v>
      </c>
      <c r="F4863" s="10">
        <v>0.63778259999999998</v>
      </c>
      <c r="G4863" s="10">
        <v>0.70832949999999995</v>
      </c>
    </row>
    <row r="4864" spans="2:7" ht="12" thickBot="1" x14ac:dyDescent="0.25">
      <c r="B4864" s="213"/>
      <c r="C4864" s="10">
        <v>202.5</v>
      </c>
      <c r="D4864" s="10">
        <v>1.3039761999999999</v>
      </c>
      <c r="E4864" s="10">
        <v>1.4809673999999999</v>
      </c>
      <c r="F4864" s="10">
        <v>0.73673350000000004</v>
      </c>
      <c r="G4864" s="10">
        <v>0.80127040000000005</v>
      </c>
    </row>
    <row r="4865" spans="2:7" ht="12" thickBot="1" x14ac:dyDescent="0.25">
      <c r="B4865" s="213"/>
      <c r="C4865" s="10">
        <v>202.541666666667</v>
      </c>
      <c r="D4865" s="10">
        <v>1.5003340000000001</v>
      </c>
      <c r="E4865" s="10">
        <v>1.6624592</v>
      </c>
      <c r="F4865" s="10">
        <v>0.84155259999999998</v>
      </c>
      <c r="G4865" s="10">
        <v>0.89660709999999999</v>
      </c>
    </row>
    <row r="4866" spans="2:7" ht="12" thickBot="1" x14ac:dyDescent="0.25">
      <c r="B4866" s="213"/>
      <c r="C4866" s="10">
        <v>202.583333333334</v>
      </c>
      <c r="D4866" s="10">
        <v>1.7032214999999999</v>
      </c>
      <c r="E4866" s="10">
        <v>1.8506144</v>
      </c>
      <c r="F4866" s="10">
        <v>0.93600850000000002</v>
      </c>
      <c r="G4866" s="10">
        <v>0.98634319999999998</v>
      </c>
    </row>
    <row r="4867" spans="2:7" ht="12" thickBot="1" x14ac:dyDescent="0.25">
      <c r="B4867" s="213"/>
      <c r="C4867" s="10">
        <v>202.625</v>
      </c>
      <c r="D4867" s="10">
        <v>1.9323355</v>
      </c>
      <c r="E4867" s="10">
        <v>2.0593948000000002</v>
      </c>
      <c r="F4867" s="10">
        <v>1.0380020000000001</v>
      </c>
      <c r="G4867" s="10">
        <v>1.0843400999999999</v>
      </c>
    </row>
    <row r="4868" spans="2:7" ht="12" thickBot="1" x14ac:dyDescent="0.25">
      <c r="B4868" s="213"/>
      <c r="C4868" s="10">
        <v>202.666666666667</v>
      </c>
      <c r="D4868" s="10">
        <v>2.1319243000000001</v>
      </c>
      <c r="E4868" s="10">
        <v>2.2518959000000001</v>
      </c>
      <c r="F4868" s="10">
        <v>1.1190305</v>
      </c>
      <c r="G4868" s="10">
        <v>1.1658679999999999</v>
      </c>
    </row>
    <row r="4869" spans="2:7" ht="12" thickBot="1" x14ac:dyDescent="0.25">
      <c r="B4869" s="213"/>
      <c r="C4869" s="10">
        <v>202.708333333334</v>
      </c>
      <c r="D4869" s="10">
        <v>2.2606065000000002</v>
      </c>
      <c r="E4869" s="10">
        <v>2.3919001</v>
      </c>
      <c r="F4869" s="10">
        <v>1.1796606999999999</v>
      </c>
      <c r="G4869" s="10">
        <v>1.2258039000000001</v>
      </c>
    </row>
    <row r="4870" spans="2:7" ht="12" thickBot="1" x14ac:dyDescent="0.25">
      <c r="B4870" s="213"/>
      <c r="C4870" s="10">
        <v>202.75</v>
      </c>
      <c r="D4870" s="10">
        <v>2.2862320999999999</v>
      </c>
      <c r="E4870" s="10">
        <v>2.4397796</v>
      </c>
      <c r="F4870" s="10">
        <v>1.2087874999999999</v>
      </c>
      <c r="G4870" s="10">
        <v>1.2702815000000001</v>
      </c>
    </row>
    <row r="4871" spans="2:7" ht="12" thickBot="1" x14ac:dyDescent="0.25">
      <c r="B4871" s="213"/>
      <c r="C4871" s="10">
        <v>202.791666666667</v>
      </c>
      <c r="D4871" s="10">
        <v>2.1203720000000001</v>
      </c>
      <c r="E4871" s="10">
        <v>2.2900684999999998</v>
      </c>
      <c r="F4871" s="10">
        <v>1.1489781999999999</v>
      </c>
      <c r="G4871" s="10">
        <v>1.222871</v>
      </c>
    </row>
    <row r="4872" spans="2:7" ht="12" thickBot="1" x14ac:dyDescent="0.25">
      <c r="B4872" s="213"/>
      <c r="C4872" s="10">
        <v>202.833333333334</v>
      </c>
      <c r="D4872" s="10">
        <v>1.8677828999999999</v>
      </c>
      <c r="E4872" s="10">
        <v>2.0602844</v>
      </c>
      <c r="F4872" s="10">
        <v>1.0440811000000001</v>
      </c>
      <c r="G4872" s="10">
        <v>1.1297226</v>
      </c>
    </row>
    <row r="4873" spans="2:7" ht="12" thickBot="1" x14ac:dyDescent="0.25">
      <c r="B4873" s="213"/>
      <c r="C4873" s="10">
        <v>202.875</v>
      </c>
      <c r="D4873" s="10">
        <v>1.7348409</v>
      </c>
      <c r="E4873" s="10">
        <v>1.9296530000000001</v>
      </c>
      <c r="F4873" s="10">
        <v>0.98182000000000003</v>
      </c>
      <c r="G4873" s="10">
        <v>1.0666612</v>
      </c>
    </row>
    <row r="4874" spans="2:7" ht="12" thickBot="1" x14ac:dyDescent="0.25">
      <c r="B4874" s="213"/>
      <c r="C4874" s="10">
        <v>202.916666666667</v>
      </c>
      <c r="D4874" s="10">
        <v>1.6326835</v>
      </c>
      <c r="E4874" s="10">
        <v>1.8090826</v>
      </c>
      <c r="F4874" s="10">
        <v>0.9417411</v>
      </c>
      <c r="G4874" s="10">
        <v>1.0190664</v>
      </c>
    </row>
    <row r="4875" spans="2:7" ht="12" thickBot="1" x14ac:dyDescent="0.25">
      <c r="B4875" s="213"/>
      <c r="C4875" s="10">
        <v>202.958333333334</v>
      </c>
      <c r="D4875" s="10">
        <v>1.4126642</v>
      </c>
      <c r="E4875" s="10">
        <v>1.5543518999999999</v>
      </c>
      <c r="F4875" s="10">
        <v>0.8412153</v>
      </c>
      <c r="G4875" s="10">
        <v>0.90948629999999997</v>
      </c>
    </row>
    <row r="4876" spans="2:7" ht="12" thickBot="1" x14ac:dyDescent="0.25">
      <c r="B4876" s="213"/>
      <c r="C4876" s="10">
        <v>203</v>
      </c>
      <c r="D4876" s="10">
        <v>1.1729423999999999</v>
      </c>
      <c r="E4876" s="10">
        <v>1.2781271000000001</v>
      </c>
      <c r="F4876" s="10">
        <v>0.72612140000000003</v>
      </c>
      <c r="G4876" s="10">
        <v>0.77735189999999998</v>
      </c>
    </row>
    <row r="4877" spans="2:7" ht="12" thickBot="1" x14ac:dyDescent="0.25">
      <c r="B4877" s="213">
        <v>41478</v>
      </c>
      <c r="C4877" s="10">
        <v>203.041666666667</v>
      </c>
      <c r="D4877" s="10">
        <v>0.98615779999999997</v>
      </c>
      <c r="E4877" s="10">
        <v>1.0641159</v>
      </c>
      <c r="F4877" s="10">
        <v>0.62615330000000002</v>
      </c>
      <c r="G4877" s="10">
        <v>0.66012939999999998</v>
      </c>
    </row>
    <row r="4878" spans="2:7" ht="12" thickBot="1" x14ac:dyDescent="0.25">
      <c r="B4878" s="213"/>
      <c r="C4878" s="10">
        <v>203.083333333334</v>
      </c>
      <c r="D4878" s="10">
        <v>0.86957399999999996</v>
      </c>
      <c r="E4878" s="10">
        <v>0.93679109999999999</v>
      </c>
      <c r="F4878" s="10">
        <v>0.55241870000000004</v>
      </c>
      <c r="G4878" s="10">
        <v>0.5735652</v>
      </c>
    </row>
    <row r="4879" spans="2:7" ht="12" thickBot="1" x14ac:dyDescent="0.25">
      <c r="B4879" s="213"/>
      <c r="C4879" s="10">
        <v>203.125</v>
      </c>
      <c r="D4879" s="10">
        <v>0.79446879999999998</v>
      </c>
      <c r="E4879" s="10">
        <v>0.85829670000000002</v>
      </c>
      <c r="F4879" s="10">
        <v>0.49565439999999999</v>
      </c>
      <c r="G4879" s="10">
        <v>0.51512329999999995</v>
      </c>
    </row>
    <row r="4880" spans="2:7" ht="12" thickBot="1" x14ac:dyDescent="0.25">
      <c r="B4880" s="213"/>
      <c r="C4880" s="10">
        <v>203.166666666667</v>
      </c>
      <c r="D4880" s="10">
        <v>0.74596890000000005</v>
      </c>
      <c r="E4880" s="10">
        <v>0.82170529999999997</v>
      </c>
      <c r="F4880" s="10">
        <v>0.4599993</v>
      </c>
      <c r="G4880" s="10">
        <v>0.47573520000000002</v>
      </c>
    </row>
    <row r="4881" spans="2:7" ht="12" thickBot="1" x14ac:dyDescent="0.25">
      <c r="B4881" s="213"/>
      <c r="C4881" s="10">
        <v>203.208333333334</v>
      </c>
      <c r="D4881" s="10">
        <v>0.72844620000000004</v>
      </c>
      <c r="E4881" s="10">
        <v>0.82458319999999996</v>
      </c>
      <c r="F4881" s="10">
        <v>0.43928529999999999</v>
      </c>
      <c r="G4881" s="10">
        <v>0.45656780000000002</v>
      </c>
    </row>
    <row r="4882" spans="2:7" ht="12" thickBot="1" x14ac:dyDescent="0.25">
      <c r="B4882" s="213"/>
      <c r="C4882" s="10">
        <v>203.25</v>
      </c>
      <c r="D4882" s="10">
        <v>0.75026020000000004</v>
      </c>
      <c r="E4882" s="10">
        <v>0.89223920000000001</v>
      </c>
      <c r="F4882" s="10">
        <v>0.43212660000000003</v>
      </c>
      <c r="G4882" s="10">
        <v>0.4700336</v>
      </c>
    </row>
    <row r="4883" spans="2:7" ht="12" thickBot="1" x14ac:dyDescent="0.25">
      <c r="B4883" s="213"/>
      <c r="C4883" s="10">
        <v>203.291666666667</v>
      </c>
      <c r="D4883" s="10">
        <v>0.80554250000000005</v>
      </c>
      <c r="E4883" s="10">
        <v>1.0146051</v>
      </c>
      <c r="F4883" s="10">
        <v>0.4512042</v>
      </c>
      <c r="G4883" s="10">
        <v>0.51354390000000005</v>
      </c>
    </row>
    <row r="4884" spans="2:7" ht="12" thickBot="1" x14ac:dyDescent="0.25">
      <c r="B4884" s="213"/>
      <c r="C4884" s="10">
        <v>203.333333333334</v>
      </c>
      <c r="D4884" s="10">
        <v>0.85940680000000003</v>
      </c>
      <c r="E4884" s="10">
        <v>1.0869884000000001</v>
      </c>
      <c r="F4884" s="10">
        <v>0.48157559999999999</v>
      </c>
      <c r="G4884" s="10">
        <v>0.55252800000000002</v>
      </c>
    </row>
    <row r="4885" spans="2:7" ht="12" thickBot="1" x14ac:dyDescent="0.25">
      <c r="B4885" s="213"/>
      <c r="C4885" s="10">
        <v>203.375</v>
      </c>
      <c r="D4885" s="10">
        <v>0.91867160000000003</v>
      </c>
      <c r="E4885" s="10">
        <v>1.1293127999999999</v>
      </c>
      <c r="F4885" s="10">
        <v>0.51618909999999996</v>
      </c>
      <c r="G4885" s="10">
        <v>0.5721562</v>
      </c>
    </row>
    <row r="4886" spans="2:7" ht="12" thickBot="1" x14ac:dyDescent="0.25">
      <c r="B4886" s="213"/>
      <c r="C4886" s="10">
        <v>203.416666666667</v>
      </c>
      <c r="D4886" s="10">
        <v>1.0176004999999999</v>
      </c>
      <c r="E4886" s="10">
        <v>1.2037688</v>
      </c>
      <c r="F4886" s="10">
        <v>0.57440119999999995</v>
      </c>
      <c r="G4886" s="10">
        <v>0.62976010000000004</v>
      </c>
    </row>
    <row r="4887" spans="2:7" ht="12" thickBot="1" x14ac:dyDescent="0.25">
      <c r="B4887" s="213"/>
      <c r="C4887" s="10">
        <v>203.458333333334</v>
      </c>
      <c r="D4887" s="10">
        <v>1.1326020999999999</v>
      </c>
      <c r="E4887" s="10">
        <v>1.3199951999999999</v>
      </c>
      <c r="F4887" s="10">
        <v>0.6439163</v>
      </c>
      <c r="G4887" s="10">
        <v>0.70407900000000001</v>
      </c>
    </row>
    <row r="4888" spans="2:7" ht="12" thickBot="1" x14ac:dyDescent="0.25">
      <c r="B4888" s="213"/>
      <c r="C4888" s="10">
        <v>203.5</v>
      </c>
      <c r="D4888" s="10">
        <v>1.2304478999999999</v>
      </c>
      <c r="E4888" s="10">
        <v>1.4052263</v>
      </c>
      <c r="F4888" s="10">
        <v>0.69197180000000003</v>
      </c>
      <c r="G4888" s="10">
        <v>0.75634250000000003</v>
      </c>
    </row>
    <row r="4889" spans="2:7" ht="12" thickBot="1" x14ac:dyDescent="0.25">
      <c r="B4889" s="213"/>
      <c r="C4889" s="10">
        <v>203.541666666667</v>
      </c>
      <c r="D4889" s="10">
        <v>1.3511693</v>
      </c>
      <c r="E4889" s="10">
        <v>1.5131264</v>
      </c>
      <c r="F4889" s="10">
        <v>0.75890219999999997</v>
      </c>
      <c r="G4889" s="10">
        <v>0.81651969999999996</v>
      </c>
    </row>
    <row r="4890" spans="2:7" ht="12" thickBot="1" x14ac:dyDescent="0.25">
      <c r="B4890" s="213"/>
      <c r="C4890" s="10">
        <v>203.583333333334</v>
      </c>
      <c r="D4890" s="10">
        <v>1.5360111000000001</v>
      </c>
      <c r="E4890" s="10">
        <v>1.6790822999999999</v>
      </c>
      <c r="F4890" s="10">
        <v>0.85294720000000002</v>
      </c>
      <c r="G4890" s="10">
        <v>0.90456440000000005</v>
      </c>
    </row>
    <row r="4891" spans="2:7" ht="12" thickBot="1" x14ac:dyDescent="0.25">
      <c r="B4891" s="213"/>
      <c r="C4891" s="10">
        <v>203.625</v>
      </c>
      <c r="D4891" s="10">
        <v>1.7486843000000001</v>
      </c>
      <c r="E4891" s="10">
        <v>1.8763681999999999</v>
      </c>
      <c r="F4891" s="10">
        <v>0.94980920000000002</v>
      </c>
      <c r="G4891" s="10">
        <v>0.9929656</v>
      </c>
    </row>
    <row r="4892" spans="2:7" ht="12" thickBot="1" x14ac:dyDescent="0.25">
      <c r="B4892" s="213"/>
      <c r="C4892" s="10">
        <v>203.666666666667</v>
      </c>
      <c r="D4892" s="10">
        <v>1.9794856999999999</v>
      </c>
      <c r="E4892" s="10">
        <v>2.0928642000000002</v>
      </c>
      <c r="F4892" s="10">
        <v>1.0573035</v>
      </c>
      <c r="G4892" s="10">
        <v>1.1018383</v>
      </c>
    </row>
    <row r="4893" spans="2:7" ht="12" thickBot="1" x14ac:dyDescent="0.25">
      <c r="B4893" s="213"/>
      <c r="C4893" s="10">
        <v>203.708333333334</v>
      </c>
      <c r="D4893" s="10">
        <v>2.1715897000000002</v>
      </c>
      <c r="E4893" s="10">
        <v>2.2858565999999998</v>
      </c>
      <c r="F4893" s="10">
        <v>1.1506273</v>
      </c>
      <c r="G4893" s="10">
        <v>1.1976834999999999</v>
      </c>
    </row>
    <row r="4894" spans="2:7" ht="12" thickBot="1" x14ac:dyDescent="0.25">
      <c r="B4894" s="213"/>
      <c r="C4894" s="10">
        <v>203.75</v>
      </c>
      <c r="D4894" s="10">
        <v>2.2885456</v>
      </c>
      <c r="E4894" s="10">
        <v>2.4123096999999998</v>
      </c>
      <c r="F4894" s="10">
        <v>1.2178631</v>
      </c>
      <c r="G4894" s="10">
        <v>1.2656691</v>
      </c>
    </row>
    <row r="4895" spans="2:7" ht="12" thickBot="1" x14ac:dyDescent="0.25">
      <c r="B4895" s="213"/>
      <c r="C4895" s="10">
        <v>203.791666666667</v>
      </c>
      <c r="D4895" s="10">
        <v>2.3187224</v>
      </c>
      <c r="E4895" s="10">
        <v>2.4570344</v>
      </c>
      <c r="F4895" s="10">
        <v>1.2558691</v>
      </c>
      <c r="G4895" s="10">
        <v>1.3158856999999999</v>
      </c>
    </row>
    <row r="4896" spans="2:7" ht="12" thickBot="1" x14ac:dyDescent="0.25">
      <c r="B4896" s="213"/>
      <c r="C4896" s="10">
        <v>203.833333333334</v>
      </c>
      <c r="D4896" s="10">
        <v>2.1513678999999999</v>
      </c>
      <c r="E4896" s="10">
        <v>2.2937425</v>
      </c>
      <c r="F4896" s="10">
        <v>1.1888867999999999</v>
      </c>
      <c r="G4896" s="10">
        <v>1.2465995000000001</v>
      </c>
    </row>
    <row r="4897" spans="2:7" ht="12" thickBot="1" x14ac:dyDescent="0.25">
      <c r="B4897" s="213"/>
      <c r="C4897" s="10">
        <v>203.875</v>
      </c>
      <c r="D4897" s="10">
        <v>1.9492373000000001</v>
      </c>
      <c r="E4897" s="10">
        <v>2.1046873000000001</v>
      </c>
      <c r="F4897" s="10">
        <v>1.0915362</v>
      </c>
      <c r="G4897" s="10">
        <v>1.1564752</v>
      </c>
    </row>
    <row r="4898" spans="2:7" ht="12" thickBot="1" x14ac:dyDescent="0.25">
      <c r="B4898" s="213"/>
      <c r="C4898" s="10">
        <v>203.916666666667</v>
      </c>
      <c r="D4898" s="10">
        <v>1.7929199</v>
      </c>
      <c r="E4898" s="10">
        <v>1.9354917</v>
      </c>
      <c r="F4898" s="10">
        <v>1.0236700000000001</v>
      </c>
      <c r="G4898" s="10">
        <v>1.0938458</v>
      </c>
    </row>
    <row r="4899" spans="2:7" ht="12" thickBot="1" x14ac:dyDescent="0.25">
      <c r="B4899" s="213"/>
      <c r="C4899" s="10">
        <v>203.958333333334</v>
      </c>
      <c r="D4899" s="10">
        <v>1.5250328</v>
      </c>
      <c r="E4899" s="10">
        <v>1.6387315</v>
      </c>
      <c r="F4899" s="10">
        <v>0.90589169999999997</v>
      </c>
      <c r="G4899" s="10">
        <v>0.96367480000000005</v>
      </c>
    </row>
    <row r="4900" spans="2:7" ht="12" thickBot="1" x14ac:dyDescent="0.25">
      <c r="B4900" s="213"/>
      <c r="C4900" s="10">
        <v>204</v>
      </c>
      <c r="D4900" s="10">
        <v>1.2434596</v>
      </c>
      <c r="E4900" s="10">
        <v>1.3312546999999999</v>
      </c>
      <c r="F4900" s="10">
        <v>0.77023839999999999</v>
      </c>
      <c r="G4900" s="10">
        <v>0.81912249999999998</v>
      </c>
    </row>
    <row r="4901" spans="2:7" ht="12" thickBot="1" x14ac:dyDescent="0.25">
      <c r="B4901" s="213">
        <v>41479</v>
      </c>
      <c r="C4901" s="10">
        <v>204.041666666667</v>
      </c>
      <c r="D4901" s="10">
        <v>1.0210249</v>
      </c>
      <c r="E4901" s="10">
        <v>1.0871234000000001</v>
      </c>
      <c r="F4901" s="10">
        <v>0.64563380000000004</v>
      </c>
      <c r="G4901" s="10">
        <v>0.6770311</v>
      </c>
    </row>
    <row r="4902" spans="2:7" ht="12" thickBot="1" x14ac:dyDescent="0.25">
      <c r="B4902" s="213"/>
      <c r="C4902" s="10">
        <v>204.083333333334</v>
      </c>
      <c r="D4902" s="10">
        <v>0.87643400000000005</v>
      </c>
      <c r="E4902" s="10">
        <v>0.93717810000000001</v>
      </c>
      <c r="F4902" s="10">
        <v>0.55436909999999995</v>
      </c>
      <c r="G4902" s="10">
        <v>0.57731379999999999</v>
      </c>
    </row>
    <row r="4903" spans="2:7" ht="12" thickBot="1" x14ac:dyDescent="0.25">
      <c r="B4903" s="213"/>
      <c r="C4903" s="10">
        <v>204.125</v>
      </c>
      <c r="D4903" s="10">
        <v>0.78434090000000001</v>
      </c>
      <c r="E4903" s="10">
        <v>0.84050720000000001</v>
      </c>
      <c r="F4903" s="10">
        <v>0.49121819999999999</v>
      </c>
      <c r="G4903" s="10">
        <v>0.50471049999999995</v>
      </c>
    </row>
    <row r="4904" spans="2:7" ht="12" thickBot="1" x14ac:dyDescent="0.25">
      <c r="B4904" s="213"/>
      <c r="C4904" s="10">
        <v>204.166666666667</v>
      </c>
      <c r="D4904" s="10">
        <v>0.73142779999999996</v>
      </c>
      <c r="E4904" s="10">
        <v>0.79607919999999999</v>
      </c>
      <c r="F4904" s="10">
        <v>0.44989960000000001</v>
      </c>
      <c r="G4904" s="10">
        <v>0.46041080000000001</v>
      </c>
    </row>
    <row r="4905" spans="2:7" ht="12" thickBot="1" x14ac:dyDescent="0.25">
      <c r="B4905" s="213"/>
      <c r="C4905" s="10">
        <v>204.208333333334</v>
      </c>
      <c r="D4905" s="10">
        <v>0.70826310000000003</v>
      </c>
      <c r="E4905" s="10">
        <v>0.79992019999999997</v>
      </c>
      <c r="F4905" s="10">
        <v>0.42196939999999999</v>
      </c>
      <c r="G4905" s="10">
        <v>0.4384132</v>
      </c>
    </row>
    <row r="4906" spans="2:7" ht="12" thickBot="1" x14ac:dyDescent="0.25">
      <c r="B4906" s="213"/>
      <c r="C4906" s="10">
        <v>204.25</v>
      </c>
      <c r="D4906" s="10">
        <v>0.72898070000000004</v>
      </c>
      <c r="E4906" s="10">
        <v>0.87403540000000002</v>
      </c>
      <c r="F4906" s="10">
        <v>0.41598879999999999</v>
      </c>
      <c r="G4906" s="10">
        <v>0.45012649999999998</v>
      </c>
    </row>
    <row r="4907" spans="2:7" ht="12" thickBot="1" x14ac:dyDescent="0.25">
      <c r="B4907" s="213"/>
      <c r="C4907" s="10">
        <v>204.291666666667</v>
      </c>
      <c r="D4907" s="10">
        <v>0.78115120000000005</v>
      </c>
      <c r="E4907" s="10">
        <v>0.99533430000000001</v>
      </c>
      <c r="F4907" s="10">
        <v>0.43323410000000001</v>
      </c>
      <c r="G4907" s="10">
        <v>0.49416280000000001</v>
      </c>
    </row>
    <row r="4908" spans="2:7" ht="12" thickBot="1" x14ac:dyDescent="0.25">
      <c r="B4908" s="213"/>
      <c r="C4908" s="10">
        <v>204.333333333334</v>
      </c>
      <c r="D4908" s="10">
        <v>0.83136679999999996</v>
      </c>
      <c r="E4908" s="10">
        <v>1.0640156999999999</v>
      </c>
      <c r="F4908" s="10">
        <v>0.4594432</v>
      </c>
      <c r="G4908" s="10">
        <v>0.52497830000000001</v>
      </c>
    </row>
    <row r="4909" spans="2:7" ht="12" thickBot="1" x14ac:dyDescent="0.25">
      <c r="B4909" s="213"/>
      <c r="C4909" s="10">
        <v>204.375</v>
      </c>
      <c r="D4909" s="10">
        <v>0.87611159999999999</v>
      </c>
      <c r="E4909" s="10">
        <v>1.0934600999999999</v>
      </c>
      <c r="F4909" s="10">
        <v>0.48508849999999998</v>
      </c>
      <c r="G4909" s="10">
        <v>0.54187569999999996</v>
      </c>
    </row>
    <row r="4910" spans="2:7" ht="12" thickBot="1" x14ac:dyDescent="0.25">
      <c r="B4910" s="213"/>
      <c r="C4910" s="10">
        <v>204.416666666667</v>
      </c>
      <c r="D4910" s="10">
        <v>0.95628899999999994</v>
      </c>
      <c r="E4910" s="10">
        <v>1.1614103</v>
      </c>
      <c r="F4910" s="10">
        <v>0.53554869999999999</v>
      </c>
      <c r="G4910" s="10">
        <v>0.5926245</v>
      </c>
    </row>
    <row r="4911" spans="2:7" ht="12" thickBot="1" x14ac:dyDescent="0.25">
      <c r="B4911" s="213"/>
      <c r="C4911" s="10">
        <v>204.458333333334</v>
      </c>
      <c r="D4911" s="10">
        <v>1.0962525000000001</v>
      </c>
      <c r="E4911" s="10">
        <v>1.2924367999999999</v>
      </c>
      <c r="F4911" s="10">
        <v>0.61881019999999998</v>
      </c>
      <c r="G4911" s="10">
        <v>0.67864800000000003</v>
      </c>
    </row>
    <row r="4912" spans="2:7" ht="12" thickBot="1" x14ac:dyDescent="0.25">
      <c r="B4912" s="213"/>
      <c r="C4912" s="10">
        <v>204.5</v>
      </c>
      <c r="D4912" s="10">
        <v>1.3070778000000001</v>
      </c>
      <c r="E4912" s="10">
        <v>1.4876897</v>
      </c>
      <c r="F4912" s="10">
        <v>0.73372230000000005</v>
      </c>
      <c r="G4912" s="10">
        <v>0.79409339999999995</v>
      </c>
    </row>
    <row r="4913" spans="2:7" ht="12" thickBot="1" x14ac:dyDescent="0.25">
      <c r="B4913" s="213"/>
      <c r="C4913" s="10">
        <v>204.541666666667</v>
      </c>
      <c r="D4913" s="10">
        <v>1.5894231999999999</v>
      </c>
      <c r="E4913" s="10">
        <v>1.7531555999999999</v>
      </c>
      <c r="F4913" s="10">
        <v>0.87708200000000003</v>
      </c>
      <c r="G4913" s="10">
        <v>0.9321429</v>
      </c>
    </row>
    <row r="4914" spans="2:7" ht="12" thickBot="1" x14ac:dyDescent="0.25">
      <c r="B4914" s="213"/>
      <c r="C4914" s="10">
        <v>204.583333333334</v>
      </c>
      <c r="D4914" s="10">
        <v>1.9181752000000001</v>
      </c>
      <c r="E4914" s="10">
        <v>2.0641688</v>
      </c>
      <c r="F4914" s="10">
        <v>1.0273907</v>
      </c>
      <c r="G4914" s="10">
        <v>1.0765313000000001</v>
      </c>
    </row>
    <row r="4915" spans="2:7" ht="12" thickBot="1" x14ac:dyDescent="0.25">
      <c r="B4915" s="213"/>
      <c r="C4915" s="10">
        <v>204.625</v>
      </c>
      <c r="D4915" s="10">
        <v>2.2653063000000002</v>
      </c>
      <c r="E4915" s="10">
        <v>2.3916561999999999</v>
      </c>
      <c r="F4915" s="10">
        <v>1.1799645000000001</v>
      </c>
      <c r="G4915" s="10">
        <v>1.2242006999999999</v>
      </c>
    </row>
    <row r="4916" spans="2:7" ht="12" thickBot="1" x14ac:dyDescent="0.25">
      <c r="B4916" s="213"/>
      <c r="C4916" s="10">
        <v>204.666666666667</v>
      </c>
      <c r="D4916" s="10">
        <v>2.6086143000000002</v>
      </c>
      <c r="E4916" s="10">
        <v>2.7196777000000001</v>
      </c>
      <c r="F4916" s="10">
        <v>1.3262797</v>
      </c>
      <c r="G4916" s="10">
        <v>1.3676851000000001</v>
      </c>
    </row>
    <row r="4917" spans="2:7" ht="12" thickBot="1" x14ac:dyDescent="0.25">
      <c r="B4917" s="213"/>
      <c r="C4917" s="10">
        <v>204.708333333334</v>
      </c>
      <c r="D4917" s="10">
        <v>2.8996008</v>
      </c>
      <c r="E4917" s="10">
        <v>2.9965679999999999</v>
      </c>
      <c r="F4917" s="10">
        <v>1.4619308</v>
      </c>
      <c r="G4917" s="10">
        <v>1.5016172000000001</v>
      </c>
    </row>
    <row r="4918" spans="2:7" ht="12" thickBot="1" x14ac:dyDescent="0.25">
      <c r="B4918" s="213"/>
      <c r="C4918" s="10">
        <v>204.75</v>
      </c>
      <c r="D4918" s="10">
        <v>3.1119509999999999</v>
      </c>
      <c r="E4918" s="10">
        <v>3.2023543999999999</v>
      </c>
      <c r="F4918" s="10">
        <v>1.5738437999999999</v>
      </c>
      <c r="G4918" s="10">
        <v>1.6117714999999999</v>
      </c>
    </row>
    <row r="4919" spans="2:7" ht="12" thickBot="1" x14ac:dyDescent="0.25">
      <c r="B4919" s="213"/>
      <c r="C4919" s="10">
        <v>204.791666666667</v>
      </c>
      <c r="D4919" s="10">
        <v>3.1552476999999999</v>
      </c>
      <c r="E4919" s="10">
        <v>3.2427103000000002</v>
      </c>
      <c r="F4919" s="10">
        <v>1.6219162</v>
      </c>
      <c r="G4919" s="10">
        <v>1.6637283</v>
      </c>
    </row>
    <row r="4920" spans="2:7" ht="12" thickBot="1" x14ac:dyDescent="0.25">
      <c r="B4920" s="213"/>
      <c r="C4920" s="10">
        <v>204.833333333334</v>
      </c>
      <c r="D4920" s="10">
        <v>2.9960640000000001</v>
      </c>
      <c r="E4920" s="10">
        <v>3.0726026000000002</v>
      </c>
      <c r="F4920" s="10">
        <v>1.5614892</v>
      </c>
      <c r="G4920" s="10">
        <v>1.5936376000000001</v>
      </c>
    </row>
    <row r="4921" spans="2:7" ht="12" thickBot="1" x14ac:dyDescent="0.25">
      <c r="B4921" s="213"/>
      <c r="C4921" s="10">
        <v>204.875</v>
      </c>
      <c r="D4921" s="10">
        <v>2.7400063000000001</v>
      </c>
      <c r="E4921" s="10">
        <v>2.8273640000000002</v>
      </c>
      <c r="F4921" s="10">
        <v>1.4541252</v>
      </c>
      <c r="G4921" s="10">
        <v>1.4856623</v>
      </c>
    </row>
    <row r="4922" spans="2:7" ht="12" thickBot="1" x14ac:dyDescent="0.25">
      <c r="B4922" s="213"/>
      <c r="C4922" s="10">
        <v>204.916666666667</v>
      </c>
      <c r="D4922" s="10">
        <v>2.4774181999999998</v>
      </c>
      <c r="E4922" s="10">
        <v>2.5586155000000002</v>
      </c>
      <c r="F4922" s="10">
        <v>1.3531705000000001</v>
      </c>
      <c r="G4922" s="10">
        <v>1.3887461000000001</v>
      </c>
    </row>
    <row r="4923" spans="2:7" ht="12" thickBot="1" x14ac:dyDescent="0.25">
      <c r="B4923" s="213"/>
      <c r="C4923" s="10">
        <v>204.958333333334</v>
      </c>
      <c r="D4923" s="10">
        <v>2.0441354999999999</v>
      </c>
      <c r="E4923" s="10">
        <v>2.1011365</v>
      </c>
      <c r="F4923" s="10">
        <v>1.1778811</v>
      </c>
      <c r="G4923" s="10">
        <v>1.2050538</v>
      </c>
    </row>
    <row r="4924" spans="2:7" ht="12" thickBot="1" x14ac:dyDescent="0.25">
      <c r="B4924" s="213"/>
      <c r="C4924" s="10">
        <v>205</v>
      </c>
      <c r="D4924" s="10">
        <v>1.6230473999999999</v>
      </c>
      <c r="E4924" s="10">
        <v>1.6694005999999999</v>
      </c>
      <c r="F4924" s="10">
        <v>0.9769468</v>
      </c>
      <c r="G4924" s="10">
        <v>1.0010756999999999</v>
      </c>
    </row>
    <row r="4925" spans="2:7" ht="12" thickBot="1" x14ac:dyDescent="0.25">
      <c r="B4925" s="213">
        <v>41480</v>
      </c>
      <c r="C4925" s="10">
        <v>205.041666666667</v>
      </c>
      <c r="D4925" s="10">
        <v>1.3129237</v>
      </c>
      <c r="E4925" s="10">
        <v>1.3522917000000001</v>
      </c>
      <c r="F4925" s="10">
        <v>0.81720369999999998</v>
      </c>
      <c r="G4925" s="10">
        <v>0.82587469999999996</v>
      </c>
    </row>
    <row r="4926" spans="2:7" ht="12" thickBot="1" x14ac:dyDescent="0.25">
      <c r="B4926" s="213"/>
      <c r="C4926" s="10">
        <v>205.083333333334</v>
      </c>
      <c r="D4926" s="10">
        <v>1.0981445000000001</v>
      </c>
      <c r="E4926" s="10">
        <v>1.1341657000000001</v>
      </c>
      <c r="F4926" s="10">
        <v>0.69270909999999997</v>
      </c>
      <c r="G4926" s="10">
        <v>0.69480799999999998</v>
      </c>
    </row>
    <row r="4927" spans="2:7" ht="12" thickBot="1" x14ac:dyDescent="0.25">
      <c r="B4927" s="213"/>
      <c r="C4927" s="10">
        <v>205.125</v>
      </c>
      <c r="D4927" s="10">
        <v>0.954874</v>
      </c>
      <c r="E4927" s="10">
        <v>0.99208830000000003</v>
      </c>
      <c r="F4927" s="10">
        <v>0.60559980000000002</v>
      </c>
      <c r="G4927" s="10">
        <v>0.60452799999999995</v>
      </c>
    </row>
    <row r="4928" spans="2:7" ht="12" thickBot="1" x14ac:dyDescent="0.25">
      <c r="B4928" s="213"/>
      <c r="C4928" s="10">
        <v>205.166666666667</v>
      </c>
      <c r="D4928" s="10">
        <v>0.85985080000000003</v>
      </c>
      <c r="E4928" s="10">
        <v>0.91514680000000004</v>
      </c>
      <c r="F4928" s="10">
        <v>0.5428307</v>
      </c>
      <c r="G4928" s="10">
        <v>0.54067350000000003</v>
      </c>
    </row>
    <row r="4929" spans="2:7" ht="12" thickBot="1" x14ac:dyDescent="0.25">
      <c r="B4929" s="213"/>
      <c r="C4929" s="10">
        <v>205.208333333334</v>
      </c>
      <c r="D4929" s="10">
        <v>0.81104710000000002</v>
      </c>
      <c r="E4929" s="10">
        <v>0.89076630000000001</v>
      </c>
      <c r="F4929" s="10">
        <v>0.50223430000000002</v>
      </c>
      <c r="G4929" s="10">
        <v>0.50823779999999996</v>
      </c>
    </row>
    <row r="4930" spans="2:7" ht="12" thickBot="1" x14ac:dyDescent="0.25">
      <c r="B4930" s="213"/>
      <c r="C4930" s="10">
        <v>205.25</v>
      </c>
      <c r="D4930" s="10">
        <v>0.81202850000000004</v>
      </c>
      <c r="E4930" s="10">
        <v>0.9402954</v>
      </c>
      <c r="F4930" s="10">
        <v>0.4810103</v>
      </c>
      <c r="G4930" s="10">
        <v>0.50259549999999997</v>
      </c>
    </row>
    <row r="4931" spans="2:7" ht="12" thickBot="1" x14ac:dyDescent="0.25">
      <c r="B4931" s="213"/>
      <c r="C4931" s="10">
        <v>205.291666666667</v>
      </c>
      <c r="D4931" s="10">
        <v>0.85558800000000002</v>
      </c>
      <c r="E4931" s="10">
        <v>1.0585237000000001</v>
      </c>
      <c r="F4931" s="10">
        <v>0.49093569999999997</v>
      </c>
      <c r="G4931" s="10">
        <v>0.53969109999999998</v>
      </c>
    </row>
    <row r="4932" spans="2:7" ht="12" thickBot="1" x14ac:dyDescent="0.25">
      <c r="B4932" s="213"/>
      <c r="C4932" s="10">
        <v>205.333333333334</v>
      </c>
      <c r="D4932" s="10">
        <v>0.90397640000000001</v>
      </c>
      <c r="E4932" s="10">
        <v>1.1218891</v>
      </c>
      <c r="F4932" s="10">
        <v>0.51034500000000005</v>
      </c>
      <c r="G4932" s="10">
        <v>0.5683743</v>
      </c>
    </row>
    <row r="4933" spans="2:7" ht="12" thickBot="1" x14ac:dyDescent="0.25">
      <c r="B4933" s="213"/>
      <c r="C4933" s="10">
        <v>205.375</v>
      </c>
      <c r="D4933" s="10">
        <v>0.96017430000000004</v>
      </c>
      <c r="E4933" s="10">
        <v>1.1588474</v>
      </c>
      <c r="F4933" s="10">
        <v>0.53971820000000004</v>
      </c>
      <c r="G4933" s="10">
        <v>0.59034969999999998</v>
      </c>
    </row>
    <row r="4934" spans="2:7" ht="12" thickBot="1" x14ac:dyDescent="0.25">
      <c r="B4934" s="213"/>
      <c r="C4934" s="10">
        <v>205.416666666667</v>
      </c>
      <c r="D4934" s="10">
        <v>1.0706290999999999</v>
      </c>
      <c r="E4934" s="10">
        <v>1.2594574000000001</v>
      </c>
      <c r="F4934" s="10">
        <v>0.59648619999999997</v>
      </c>
      <c r="G4934" s="10">
        <v>0.65081180000000005</v>
      </c>
    </row>
    <row r="4935" spans="2:7" ht="12" thickBot="1" x14ac:dyDescent="0.25">
      <c r="B4935" s="213"/>
      <c r="C4935" s="10">
        <v>205.458333333334</v>
      </c>
      <c r="D4935" s="10">
        <v>1.2491671</v>
      </c>
      <c r="E4935" s="10">
        <v>1.4335757</v>
      </c>
      <c r="F4935" s="10">
        <v>0.6915483</v>
      </c>
      <c r="G4935" s="10">
        <v>0.74360890000000002</v>
      </c>
    </row>
    <row r="4936" spans="2:7" ht="12" thickBot="1" x14ac:dyDescent="0.25">
      <c r="B4936" s="213"/>
      <c r="C4936" s="10">
        <v>205.5</v>
      </c>
      <c r="D4936" s="10">
        <v>1.5260558</v>
      </c>
      <c r="E4936" s="10">
        <v>1.6997405000000001</v>
      </c>
      <c r="F4936" s="10">
        <v>0.82817850000000004</v>
      </c>
      <c r="G4936" s="10">
        <v>0.87783319999999998</v>
      </c>
    </row>
    <row r="4937" spans="2:7" ht="12" thickBot="1" x14ac:dyDescent="0.25">
      <c r="B4937" s="213"/>
      <c r="C4937" s="10">
        <v>205.541666666667</v>
      </c>
      <c r="D4937" s="10">
        <v>1.8464134000000001</v>
      </c>
      <c r="E4937" s="10">
        <v>1.9996908</v>
      </c>
      <c r="F4937" s="10">
        <v>0.98666100000000001</v>
      </c>
      <c r="G4937" s="10">
        <v>1.0256627</v>
      </c>
    </row>
    <row r="4938" spans="2:7" ht="12" thickBot="1" x14ac:dyDescent="0.25">
      <c r="B4938" s="213"/>
      <c r="C4938" s="10">
        <v>205.583333333334</v>
      </c>
      <c r="D4938" s="10">
        <v>2.1937514</v>
      </c>
      <c r="E4938" s="10">
        <v>2.3303503999999999</v>
      </c>
      <c r="F4938" s="10">
        <v>1.1430807999999999</v>
      </c>
      <c r="G4938" s="10">
        <v>1.1765080999999999</v>
      </c>
    </row>
    <row r="4939" spans="2:7" ht="12" thickBot="1" x14ac:dyDescent="0.25">
      <c r="B4939" s="213"/>
      <c r="C4939" s="10">
        <v>205.625</v>
      </c>
      <c r="D4939" s="10">
        <v>2.5415136</v>
      </c>
      <c r="E4939" s="10">
        <v>2.6652580000000001</v>
      </c>
      <c r="F4939" s="10">
        <v>1.2956791999999999</v>
      </c>
      <c r="G4939" s="10">
        <v>1.3254237</v>
      </c>
    </row>
    <row r="4940" spans="2:7" ht="12" thickBot="1" x14ac:dyDescent="0.25">
      <c r="B4940" s="213"/>
      <c r="C4940" s="10">
        <v>205.666666666667</v>
      </c>
      <c r="D4940" s="10">
        <v>2.8304331999999999</v>
      </c>
      <c r="E4940" s="10">
        <v>2.9231446999999999</v>
      </c>
      <c r="F4940" s="10">
        <v>1.4186287</v>
      </c>
      <c r="G4940" s="10">
        <v>1.4519466999999999</v>
      </c>
    </row>
    <row r="4941" spans="2:7" ht="12" thickBot="1" x14ac:dyDescent="0.25">
      <c r="B4941" s="213"/>
      <c r="C4941" s="10">
        <v>205.708333333334</v>
      </c>
      <c r="D4941" s="10">
        <v>3.0136048999999998</v>
      </c>
      <c r="E4941" s="10">
        <v>3.1044322000000002</v>
      </c>
      <c r="F4941" s="10">
        <v>1.5000068</v>
      </c>
      <c r="G4941" s="10">
        <v>1.5374357000000001</v>
      </c>
    </row>
    <row r="4942" spans="2:7" ht="12" thickBot="1" x14ac:dyDescent="0.25">
      <c r="B4942" s="213"/>
      <c r="C4942" s="10">
        <v>205.75</v>
      </c>
      <c r="D4942" s="10">
        <v>3.1381625</v>
      </c>
      <c r="E4942" s="10">
        <v>3.2307652</v>
      </c>
      <c r="F4942" s="10">
        <v>1.5855900000000001</v>
      </c>
      <c r="G4942" s="10">
        <v>1.6187851</v>
      </c>
    </row>
    <row r="4943" spans="2:7" ht="12" thickBot="1" x14ac:dyDescent="0.25">
      <c r="B4943" s="213"/>
      <c r="C4943" s="10">
        <v>205.791666666667</v>
      </c>
      <c r="D4943" s="10">
        <v>3.1044558000000002</v>
      </c>
      <c r="E4943" s="10">
        <v>3.2014477000000001</v>
      </c>
      <c r="F4943" s="10">
        <v>1.6008496000000001</v>
      </c>
      <c r="G4943" s="10">
        <v>1.6317718999999999</v>
      </c>
    </row>
    <row r="4944" spans="2:7" ht="12" thickBot="1" x14ac:dyDescent="0.25">
      <c r="B4944" s="213"/>
      <c r="C4944" s="10">
        <v>205.833333333334</v>
      </c>
      <c r="D4944" s="10">
        <v>2.8432721000000001</v>
      </c>
      <c r="E4944" s="10">
        <v>2.9386211000000002</v>
      </c>
      <c r="F4944" s="10">
        <v>1.4950224000000001</v>
      </c>
      <c r="G4944" s="10">
        <v>1.5221948000000001</v>
      </c>
    </row>
    <row r="4945" spans="2:7" ht="12" thickBot="1" x14ac:dyDescent="0.25">
      <c r="B4945" s="213"/>
      <c r="C4945" s="10">
        <v>205.875</v>
      </c>
      <c r="D4945" s="10">
        <v>2.5146183</v>
      </c>
      <c r="E4945" s="10">
        <v>2.6251902</v>
      </c>
      <c r="F4945" s="10">
        <v>1.3431983000000001</v>
      </c>
      <c r="G4945" s="10">
        <v>1.3792884999999999</v>
      </c>
    </row>
    <row r="4946" spans="2:7" ht="12" thickBot="1" x14ac:dyDescent="0.25">
      <c r="B4946" s="213"/>
      <c r="C4946" s="10">
        <v>205.916666666667</v>
      </c>
      <c r="D4946" s="10">
        <v>2.2091375000000002</v>
      </c>
      <c r="E4946" s="10">
        <v>2.3396574999999999</v>
      </c>
      <c r="F4946" s="10">
        <v>1.2174666000000001</v>
      </c>
      <c r="G4946" s="10">
        <v>1.2628702999999999</v>
      </c>
    </row>
    <row r="4947" spans="2:7" ht="12" thickBot="1" x14ac:dyDescent="0.25">
      <c r="B4947" s="213"/>
      <c r="C4947" s="10">
        <v>205.958333333334</v>
      </c>
      <c r="D4947" s="10">
        <v>1.8156312999999999</v>
      </c>
      <c r="E4947" s="10">
        <v>1.9148590000000001</v>
      </c>
      <c r="F4947" s="10">
        <v>1.0556074</v>
      </c>
      <c r="G4947" s="10">
        <v>1.0945901</v>
      </c>
    </row>
    <row r="4948" spans="2:7" ht="12" thickBot="1" x14ac:dyDescent="0.25">
      <c r="B4948" s="213"/>
      <c r="C4948" s="10">
        <v>206</v>
      </c>
      <c r="D4948" s="10">
        <v>1.4488171000000001</v>
      </c>
      <c r="E4948" s="10">
        <v>1.5225034</v>
      </c>
      <c r="F4948" s="10">
        <v>0.87756009999999995</v>
      </c>
      <c r="G4948" s="10">
        <v>0.91169279999999997</v>
      </c>
    </row>
    <row r="4949" spans="2:7" ht="12" thickBot="1" x14ac:dyDescent="0.25">
      <c r="B4949" s="213">
        <v>41481</v>
      </c>
      <c r="C4949" s="10">
        <v>206.041666666667</v>
      </c>
      <c r="D4949" s="10">
        <v>1.1682298</v>
      </c>
      <c r="E4949" s="10">
        <v>1.22898</v>
      </c>
      <c r="F4949" s="10">
        <v>0.72667199999999998</v>
      </c>
      <c r="G4949" s="10">
        <v>0.75082389999999999</v>
      </c>
    </row>
    <row r="4950" spans="2:7" ht="12" thickBot="1" x14ac:dyDescent="0.25">
      <c r="B4950" s="213"/>
      <c r="C4950" s="10">
        <v>206.083333333334</v>
      </c>
      <c r="D4950" s="10">
        <v>0.97972579999999998</v>
      </c>
      <c r="E4950" s="10">
        <v>1.0372665000000001</v>
      </c>
      <c r="F4950" s="10">
        <v>0.61401700000000003</v>
      </c>
      <c r="G4950" s="10">
        <v>0.62827730000000004</v>
      </c>
    </row>
    <row r="4951" spans="2:7" ht="12" thickBot="1" x14ac:dyDescent="0.25">
      <c r="B4951" s="213"/>
      <c r="C4951" s="10">
        <v>206.125</v>
      </c>
      <c r="D4951" s="10">
        <v>0.85624069999999997</v>
      </c>
      <c r="E4951" s="10">
        <v>0.91283320000000001</v>
      </c>
      <c r="F4951" s="10">
        <v>0.53501710000000002</v>
      </c>
      <c r="G4951" s="10">
        <v>0.54508040000000002</v>
      </c>
    </row>
    <row r="4952" spans="2:7" ht="12" thickBot="1" x14ac:dyDescent="0.25">
      <c r="B4952" s="213"/>
      <c r="C4952" s="10">
        <v>206.166666666667</v>
      </c>
      <c r="D4952" s="10">
        <v>0.77815809999999996</v>
      </c>
      <c r="E4952" s="10">
        <v>0.84624739999999998</v>
      </c>
      <c r="F4952" s="10">
        <v>0.4778828</v>
      </c>
      <c r="G4952" s="10">
        <v>0.4876761</v>
      </c>
    </row>
    <row r="4953" spans="2:7" ht="12" thickBot="1" x14ac:dyDescent="0.25">
      <c r="B4953" s="213"/>
      <c r="C4953" s="10">
        <v>206.208333333334</v>
      </c>
      <c r="D4953" s="10">
        <v>0.74008870000000004</v>
      </c>
      <c r="E4953" s="10">
        <v>0.83362049999999999</v>
      </c>
      <c r="F4953" s="10">
        <v>0.44240459999999998</v>
      </c>
      <c r="G4953" s="10">
        <v>0.45672309999999999</v>
      </c>
    </row>
    <row r="4954" spans="2:7" ht="12" thickBot="1" x14ac:dyDescent="0.25">
      <c r="B4954" s="213"/>
      <c r="C4954" s="10">
        <v>206.25</v>
      </c>
      <c r="D4954" s="10">
        <v>0.74847699999999995</v>
      </c>
      <c r="E4954" s="10">
        <v>0.88942650000000001</v>
      </c>
      <c r="F4954" s="10">
        <v>0.42675629999999998</v>
      </c>
      <c r="G4954" s="10">
        <v>0.45549580000000001</v>
      </c>
    </row>
    <row r="4955" spans="2:7" ht="12" thickBot="1" x14ac:dyDescent="0.25">
      <c r="B4955" s="213"/>
      <c r="C4955" s="10">
        <v>206.291666666667</v>
      </c>
      <c r="D4955" s="10">
        <v>0.79313860000000003</v>
      </c>
      <c r="E4955" s="10">
        <v>0.99861999999999995</v>
      </c>
      <c r="F4955" s="10">
        <v>0.43535279999999998</v>
      </c>
      <c r="G4955" s="10">
        <v>0.49202000000000001</v>
      </c>
    </row>
    <row r="4956" spans="2:7" ht="12" thickBot="1" x14ac:dyDescent="0.25">
      <c r="B4956" s="213"/>
      <c r="C4956" s="10">
        <v>206.333333333334</v>
      </c>
      <c r="D4956" s="10">
        <v>0.84113990000000005</v>
      </c>
      <c r="E4956" s="10">
        <v>1.0775053999999999</v>
      </c>
      <c r="F4956" s="10">
        <v>0.45713670000000001</v>
      </c>
      <c r="G4956" s="10">
        <v>0.52125670000000002</v>
      </c>
    </row>
    <row r="4957" spans="2:7" ht="12" thickBot="1" x14ac:dyDescent="0.25">
      <c r="B4957" s="213"/>
      <c r="C4957" s="10">
        <v>206.375</v>
      </c>
      <c r="D4957" s="10">
        <v>0.89058599999999999</v>
      </c>
      <c r="E4957" s="10">
        <v>1.1178532999999999</v>
      </c>
      <c r="F4957" s="10">
        <v>0.47969319999999999</v>
      </c>
      <c r="G4957" s="10">
        <v>0.54174599999999995</v>
      </c>
    </row>
    <row r="4958" spans="2:7" ht="12" thickBot="1" x14ac:dyDescent="0.25">
      <c r="B4958" s="213"/>
      <c r="C4958" s="10">
        <v>206.416666666667</v>
      </c>
      <c r="D4958" s="10">
        <v>0.95376380000000005</v>
      </c>
      <c r="E4958" s="10">
        <v>1.1680805999999999</v>
      </c>
      <c r="F4958" s="10">
        <v>0.51803279999999996</v>
      </c>
      <c r="G4958" s="10">
        <v>0.58017010000000002</v>
      </c>
    </row>
    <row r="4959" spans="2:7" ht="12" thickBot="1" x14ac:dyDescent="0.25">
      <c r="B4959" s="213"/>
      <c r="C4959" s="10">
        <v>206.458333333334</v>
      </c>
      <c r="D4959" s="10">
        <v>1.0461159</v>
      </c>
      <c r="E4959" s="10">
        <v>1.2566856</v>
      </c>
      <c r="F4959" s="10">
        <v>0.57664170000000003</v>
      </c>
      <c r="G4959" s="10">
        <v>0.64243519999999998</v>
      </c>
    </row>
    <row r="4960" spans="2:7" ht="12" thickBot="1" x14ac:dyDescent="0.25">
      <c r="B4960" s="213"/>
      <c r="C4960" s="10">
        <v>206.5</v>
      </c>
      <c r="D4960" s="10">
        <v>1.1755887</v>
      </c>
      <c r="E4960" s="10">
        <v>1.3774732000000001</v>
      </c>
      <c r="F4960" s="10">
        <v>0.65472589999999997</v>
      </c>
      <c r="G4960" s="10">
        <v>0.7240664</v>
      </c>
    </row>
    <row r="4961" spans="2:7" ht="12" thickBot="1" x14ac:dyDescent="0.25">
      <c r="B4961" s="213"/>
      <c r="C4961" s="10">
        <v>206.541666666667</v>
      </c>
      <c r="D4961" s="10">
        <v>1.3549864</v>
      </c>
      <c r="E4961" s="10">
        <v>1.5484264999999999</v>
      </c>
      <c r="F4961" s="10">
        <v>0.75457399999999997</v>
      </c>
      <c r="G4961" s="10">
        <v>0.82244390000000001</v>
      </c>
    </row>
    <row r="4962" spans="2:7" ht="12" thickBot="1" x14ac:dyDescent="0.25">
      <c r="B4962" s="213"/>
      <c r="C4962" s="10">
        <v>206.583333333334</v>
      </c>
      <c r="D4962" s="10">
        <v>1.6032648</v>
      </c>
      <c r="E4962" s="10">
        <v>1.7803758999999999</v>
      </c>
      <c r="F4962" s="10">
        <v>0.87709369999999998</v>
      </c>
      <c r="G4962" s="10">
        <v>0.93513040000000003</v>
      </c>
    </row>
    <row r="4963" spans="2:7" ht="12" thickBot="1" x14ac:dyDescent="0.25">
      <c r="B4963" s="213"/>
      <c r="C4963" s="10">
        <v>206.625</v>
      </c>
      <c r="D4963" s="10">
        <v>1.9197875</v>
      </c>
      <c r="E4963" s="10">
        <v>2.0827480999999999</v>
      </c>
      <c r="F4963" s="10">
        <v>1.0242327</v>
      </c>
      <c r="G4963" s="10">
        <v>1.0716292000000001</v>
      </c>
    </row>
    <row r="4964" spans="2:7" ht="12" thickBot="1" x14ac:dyDescent="0.25">
      <c r="B4964" s="213"/>
      <c r="C4964" s="10">
        <v>206.666666666667</v>
      </c>
      <c r="D4964" s="10">
        <v>2.2910305000000002</v>
      </c>
      <c r="E4964" s="10">
        <v>2.4268019000000001</v>
      </c>
      <c r="F4964" s="10">
        <v>1.1885558000000001</v>
      </c>
      <c r="G4964" s="10">
        <v>1.2248540000000001</v>
      </c>
    </row>
    <row r="4965" spans="2:7" ht="12" thickBot="1" x14ac:dyDescent="0.25">
      <c r="B4965" s="213"/>
      <c r="C4965" s="10">
        <v>206.708333333334</v>
      </c>
      <c r="D4965" s="10">
        <v>2.6134740000000001</v>
      </c>
      <c r="E4965" s="10">
        <v>2.7244003999999999</v>
      </c>
      <c r="F4965" s="10">
        <v>1.3337266999999999</v>
      </c>
      <c r="G4965" s="10">
        <v>1.367013</v>
      </c>
    </row>
    <row r="4966" spans="2:7" ht="12" thickBot="1" x14ac:dyDescent="0.25">
      <c r="B4966" s="213"/>
      <c r="C4966" s="10">
        <v>206.75</v>
      </c>
      <c r="D4966" s="10">
        <v>2.8151473</v>
      </c>
      <c r="E4966" s="10">
        <v>2.9188868000000001</v>
      </c>
      <c r="F4966" s="10">
        <v>1.4370012000000001</v>
      </c>
      <c r="G4966" s="10">
        <v>1.4751055</v>
      </c>
    </row>
    <row r="4967" spans="2:7" ht="12" thickBot="1" x14ac:dyDescent="0.25">
      <c r="B4967" s="213"/>
      <c r="C4967" s="10">
        <v>206.791666666667</v>
      </c>
      <c r="D4967" s="10">
        <v>2.8122590999999999</v>
      </c>
      <c r="E4967" s="10">
        <v>2.9181377999999998</v>
      </c>
      <c r="F4967" s="10">
        <v>1.4519861999999999</v>
      </c>
      <c r="G4967" s="10">
        <v>1.4858595999999999</v>
      </c>
    </row>
    <row r="4968" spans="2:7" ht="12" thickBot="1" x14ac:dyDescent="0.25">
      <c r="B4968" s="213"/>
      <c r="C4968" s="10">
        <v>206.833333333334</v>
      </c>
      <c r="D4968" s="10">
        <v>2.5682417000000002</v>
      </c>
      <c r="E4968" s="10">
        <v>2.6726662999999999</v>
      </c>
      <c r="F4968" s="10">
        <v>1.3458513000000001</v>
      </c>
      <c r="G4968" s="10">
        <v>1.3773067000000001</v>
      </c>
    </row>
    <row r="4969" spans="2:7" ht="12" thickBot="1" x14ac:dyDescent="0.25">
      <c r="B4969" s="213"/>
      <c r="C4969" s="10">
        <v>206.875</v>
      </c>
      <c r="D4969" s="10">
        <v>2.2294244999999999</v>
      </c>
      <c r="E4969" s="10">
        <v>2.3474289000000002</v>
      </c>
      <c r="F4969" s="10">
        <v>1.1897876999999999</v>
      </c>
      <c r="G4969" s="10">
        <v>1.2324558999999999</v>
      </c>
    </row>
    <row r="4970" spans="2:7" ht="12" thickBot="1" x14ac:dyDescent="0.25">
      <c r="B4970" s="213"/>
      <c r="C4970" s="10">
        <v>206.916666666667</v>
      </c>
      <c r="D4970" s="10">
        <v>1.9439591000000001</v>
      </c>
      <c r="E4970" s="10">
        <v>2.0717305000000001</v>
      </c>
      <c r="F4970" s="10">
        <v>1.0610972000000001</v>
      </c>
      <c r="G4970" s="10">
        <v>1.1128012</v>
      </c>
    </row>
    <row r="4971" spans="2:7" ht="12" thickBot="1" x14ac:dyDescent="0.25">
      <c r="B4971" s="213"/>
      <c r="C4971" s="10">
        <v>206.958333333334</v>
      </c>
      <c r="D4971" s="10">
        <v>1.6171167</v>
      </c>
      <c r="E4971" s="10">
        <v>1.7276199999999999</v>
      </c>
      <c r="F4971" s="10">
        <v>0.92237539999999996</v>
      </c>
      <c r="G4971" s="10">
        <v>0.97119999999999995</v>
      </c>
    </row>
    <row r="4972" spans="2:7" ht="12" thickBot="1" x14ac:dyDescent="0.25">
      <c r="B4972" s="213"/>
      <c r="C4972" s="10">
        <v>207</v>
      </c>
      <c r="D4972" s="10">
        <v>1.3073151999999999</v>
      </c>
      <c r="E4972" s="10">
        <v>1.3962526</v>
      </c>
      <c r="F4972" s="10">
        <v>0.77993950000000001</v>
      </c>
      <c r="G4972" s="10">
        <v>0.81851370000000001</v>
      </c>
    </row>
    <row r="4973" spans="2:7" ht="12" thickBot="1" x14ac:dyDescent="0.25">
      <c r="B4973" s="213">
        <v>41482</v>
      </c>
      <c r="C4973" s="10">
        <v>207.041666666667</v>
      </c>
      <c r="D4973" s="10">
        <v>1.0653683</v>
      </c>
      <c r="E4973" s="10">
        <v>1.1345742999999999</v>
      </c>
      <c r="F4973" s="10">
        <v>0.65419059999999996</v>
      </c>
      <c r="G4973" s="10">
        <v>0.68192489999999994</v>
      </c>
    </row>
    <row r="4974" spans="2:7" ht="12" thickBot="1" x14ac:dyDescent="0.25">
      <c r="B4974" s="213"/>
      <c r="C4974" s="10">
        <v>207.083333333334</v>
      </c>
      <c r="D4974" s="10">
        <v>0.89924579999999998</v>
      </c>
      <c r="E4974" s="10">
        <v>0.96176150000000005</v>
      </c>
      <c r="F4974" s="10">
        <v>0.55772949999999999</v>
      </c>
      <c r="G4974" s="10">
        <v>0.57731880000000002</v>
      </c>
    </row>
    <row r="4975" spans="2:7" ht="12" thickBot="1" x14ac:dyDescent="0.25">
      <c r="B4975" s="213"/>
      <c r="C4975" s="10">
        <v>207.125</v>
      </c>
      <c r="D4975" s="10">
        <v>0.79020290000000004</v>
      </c>
      <c r="E4975" s="10">
        <v>0.85376960000000002</v>
      </c>
      <c r="F4975" s="10">
        <v>0.48526459999999999</v>
      </c>
      <c r="G4975" s="10">
        <v>0.49995129999999999</v>
      </c>
    </row>
    <row r="4976" spans="2:7" ht="12" thickBot="1" x14ac:dyDescent="0.25">
      <c r="B4976" s="213"/>
      <c r="C4976" s="10">
        <v>207.166666666667</v>
      </c>
      <c r="D4976" s="10">
        <v>0.72445820000000005</v>
      </c>
      <c r="E4976" s="10">
        <v>0.7919503</v>
      </c>
      <c r="F4976" s="10">
        <v>0.4371852</v>
      </c>
      <c r="G4976" s="10">
        <v>0.44749030000000001</v>
      </c>
    </row>
    <row r="4977" spans="2:7" ht="12" thickBot="1" x14ac:dyDescent="0.25">
      <c r="B4977" s="213"/>
      <c r="C4977" s="10">
        <v>207.208333333334</v>
      </c>
      <c r="D4977" s="10">
        <v>0.68894089999999997</v>
      </c>
      <c r="E4977" s="10">
        <v>0.76953260000000001</v>
      </c>
      <c r="F4977" s="10">
        <v>0.40322360000000002</v>
      </c>
      <c r="G4977" s="10">
        <v>0.41395219999999999</v>
      </c>
    </row>
    <row r="4978" spans="2:7" ht="12" thickBot="1" x14ac:dyDescent="0.25">
      <c r="B4978" s="213"/>
      <c r="C4978" s="10">
        <v>207.25</v>
      </c>
      <c r="D4978" s="10">
        <v>0.68358620000000003</v>
      </c>
      <c r="E4978" s="10">
        <v>0.7851458</v>
      </c>
      <c r="F4978" s="10">
        <v>0.38330760000000003</v>
      </c>
      <c r="G4978" s="10">
        <v>0.39930650000000001</v>
      </c>
    </row>
    <row r="4979" spans="2:7" ht="12" thickBot="1" x14ac:dyDescent="0.25">
      <c r="B4979" s="213"/>
      <c r="C4979" s="10">
        <v>207.291666666667</v>
      </c>
      <c r="D4979" s="10">
        <v>0.70907589999999998</v>
      </c>
      <c r="E4979" s="10">
        <v>0.86041250000000002</v>
      </c>
      <c r="F4979" s="10">
        <v>0.38217299999999998</v>
      </c>
      <c r="G4979" s="10">
        <v>0.41465629999999998</v>
      </c>
    </row>
    <row r="4980" spans="2:7" ht="12" thickBot="1" x14ac:dyDescent="0.25">
      <c r="B4980" s="213"/>
      <c r="C4980" s="10">
        <v>207.333333333334</v>
      </c>
      <c r="D4980" s="10">
        <v>0.78051230000000005</v>
      </c>
      <c r="E4980" s="10">
        <v>0.97934840000000001</v>
      </c>
      <c r="F4980" s="10">
        <v>0.40975660000000003</v>
      </c>
      <c r="G4980" s="10">
        <v>0.46053090000000002</v>
      </c>
    </row>
    <row r="4981" spans="2:7" ht="12" thickBot="1" x14ac:dyDescent="0.25">
      <c r="B4981" s="213"/>
      <c r="C4981" s="10">
        <v>207.375</v>
      </c>
      <c r="D4981" s="10">
        <v>0.87697789999999998</v>
      </c>
      <c r="E4981" s="10">
        <v>1.1161662999999999</v>
      </c>
      <c r="F4981" s="10">
        <v>0.46143980000000001</v>
      </c>
      <c r="G4981" s="10">
        <v>0.53212579999999998</v>
      </c>
    </row>
    <row r="4982" spans="2:7" ht="12" thickBot="1" x14ac:dyDescent="0.25">
      <c r="B4982" s="213"/>
      <c r="C4982" s="10">
        <v>207.416666666667</v>
      </c>
      <c r="D4982" s="10">
        <v>0.96932960000000001</v>
      </c>
      <c r="E4982" s="10">
        <v>1.2222751000000001</v>
      </c>
      <c r="F4982" s="10">
        <v>0.52490990000000004</v>
      </c>
      <c r="G4982" s="10">
        <v>0.60528550000000003</v>
      </c>
    </row>
    <row r="4983" spans="2:7" ht="12" thickBot="1" x14ac:dyDescent="0.25">
      <c r="B4983" s="213"/>
      <c r="C4983" s="10">
        <v>207.458333333334</v>
      </c>
      <c r="D4983" s="10">
        <v>1.0669550000000001</v>
      </c>
      <c r="E4983" s="10">
        <v>1.3197308000000001</v>
      </c>
      <c r="F4983" s="10">
        <v>0.59361629999999999</v>
      </c>
      <c r="G4983" s="10">
        <v>0.68090779999999995</v>
      </c>
    </row>
    <row r="4984" spans="2:7" ht="12" thickBot="1" x14ac:dyDescent="0.25">
      <c r="B4984" s="213"/>
      <c r="C4984" s="10">
        <v>207.5</v>
      </c>
      <c r="D4984" s="10">
        <v>1.1844904999999999</v>
      </c>
      <c r="E4984" s="10">
        <v>1.4206742000000001</v>
      </c>
      <c r="F4984" s="10">
        <v>0.66617479999999996</v>
      </c>
      <c r="G4984" s="10">
        <v>0.75248890000000002</v>
      </c>
    </row>
    <row r="4985" spans="2:7" ht="12" thickBot="1" x14ac:dyDescent="0.25">
      <c r="B4985" s="213"/>
      <c r="C4985" s="10">
        <v>207.541666666667</v>
      </c>
      <c r="D4985" s="10">
        <v>1.3376674</v>
      </c>
      <c r="E4985" s="10">
        <v>1.5552625</v>
      </c>
      <c r="F4985" s="10">
        <v>0.75712639999999998</v>
      </c>
      <c r="G4985" s="10">
        <v>0.83926710000000004</v>
      </c>
    </row>
    <row r="4986" spans="2:7" ht="12" thickBot="1" x14ac:dyDescent="0.25">
      <c r="B4986" s="213"/>
      <c r="C4986" s="10">
        <v>207.583333333334</v>
      </c>
      <c r="D4986" s="10">
        <v>1.5463191000000001</v>
      </c>
      <c r="E4986" s="10">
        <v>1.7540737</v>
      </c>
      <c r="F4986" s="10">
        <v>0.86535419999999996</v>
      </c>
      <c r="G4986" s="10">
        <v>0.93603700000000001</v>
      </c>
    </row>
    <row r="4987" spans="2:7" ht="12" thickBot="1" x14ac:dyDescent="0.25">
      <c r="B4987" s="213"/>
      <c r="C4987" s="10">
        <v>207.625</v>
      </c>
      <c r="D4987" s="10">
        <v>1.8084967999999999</v>
      </c>
      <c r="E4987" s="10">
        <v>2.0019276000000001</v>
      </c>
      <c r="F4987" s="10">
        <v>0.991039</v>
      </c>
      <c r="G4987" s="10">
        <v>1.0506215999999999</v>
      </c>
    </row>
    <row r="4988" spans="2:7" ht="12" thickBot="1" x14ac:dyDescent="0.25">
      <c r="B4988" s="213"/>
      <c r="C4988" s="10">
        <v>207.666666666667</v>
      </c>
      <c r="D4988" s="10">
        <v>2.0981819000000002</v>
      </c>
      <c r="E4988" s="10">
        <v>2.2757483000000001</v>
      </c>
      <c r="F4988" s="10">
        <v>1.1183063</v>
      </c>
      <c r="G4988" s="10">
        <v>1.1693914000000001</v>
      </c>
    </row>
    <row r="4989" spans="2:7" ht="12" thickBot="1" x14ac:dyDescent="0.25">
      <c r="B4989" s="213"/>
      <c r="C4989" s="10">
        <v>207.708333333334</v>
      </c>
      <c r="D4989" s="10">
        <v>2.3662993999999999</v>
      </c>
      <c r="E4989" s="10">
        <v>2.5167321999999999</v>
      </c>
      <c r="F4989" s="10">
        <v>1.2332234</v>
      </c>
      <c r="G4989" s="10">
        <v>1.2874006</v>
      </c>
    </row>
    <row r="4990" spans="2:7" ht="12" thickBot="1" x14ac:dyDescent="0.25">
      <c r="B4990" s="213"/>
      <c r="C4990" s="10">
        <v>207.75</v>
      </c>
      <c r="D4990" s="10">
        <v>2.5007823</v>
      </c>
      <c r="E4990" s="10">
        <v>2.6339773000000002</v>
      </c>
      <c r="F4990" s="10">
        <v>1.2949158999999999</v>
      </c>
      <c r="G4990" s="10">
        <v>1.3424221000000001</v>
      </c>
    </row>
    <row r="4991" spans="2:7" ht="12" thickBot="1" x14ac:dyDescent="0.25">
      <c r="B4991" s="213"/>
      <c r="C4991" s="10">
        <v>207.791666666667</v>
      </c>
      <c r="D4991" s="10">
        <v>2.4645266000000001</v>
      </c>
      <c r="E4991" s="10">
        <v>2.5851803000000002</v>
      </c>
      <c r="F4991" s="10">
        <v>1.2771835</v>
      </c>
      <c r="G4991" s="10">
        <v>1.3249404</v>
      </c>
    </row>
    <row r="4992" spans="2:7" ht="12" thickBot="1" x14ac:dyDescent="0.25">
      <c r="B4992" s="213"/>
      <c r="C4992" s="10">
        <v>207.833333333334</v>
      </c>
      <c r="D4992" s="10">
        <v>2.2508314</v>
      </c>
      <c r="E4992" s="10">
        <v>2.3767117999999998</v>
      </c>
      <c r="F4992" s="10">
        <v>1.1829259000000001</v>
      </c>
      <c r="G4992" s="10">
        <v>1.2290938</v>
      </c>
    </row>
    <row r="4993" spans="2:7" ht="12" thickBot="1" x14ac:dyDescent="0.25">
      <c r="B4993" s="213"/>
      <c r="C4993" s="10">
        <v>207.875</v>
      </c>
      <c r="D4993" s="10">
        <v>1.9745815</v>
      </c>
      <c r="E4993" s="10">
        <v>2.1164415999999999</v>
      </c>
      <c r="F4993" s="10">
        <v>1.0568929</v>
      </c>
      <c r="G4993" s="10">
        <v>1.1090473999999999</v>
      </c>
    </row>
    <row r="4994" spans="2:7" ht="12" thickBot="1" x14ac:dyDescent="0.25">
      <c r="B4994" s="213"/>
      <c r="C4994" s="10">
        <v>207.916666666667</v>
      </c>
      <c r="D4994" s="10">
        <v>1.7559184999999999</v>
      </c>
      <c r="E4994" s="10">
        <v>1.9061227999999999</v>
      </c>
      <c r="F4994" s="10">
        <v>0.95912459999999999</v>
      </c>
      <c r="G4994" s="10">
        <v>1.0206331</v>
      </c>
    </row>
    <row r="4995" spans="2:7" ht="12" thickBot="1" x14ac:dyDescent="0.25">
      <c r="B4995" s="213"/>
      <c r="C4995" s="10">
        <v>207.958333333334</v>
      </c>
      <c r="D4995" s="10">
        <v>1.4799712</v>
      </c>
      <c r="E4995" s="10">
        <v>1.6077394</v>
      </c>
      <c r="F4995" s="10">
        <v>0.84078569999999997</v>
      </c>
      <c r="G4995" s="10">
        <v>0.89330860000000001</v>
      </c>
    </row>
    <row r="4996" spans="2:7" ht="12" thickBot="1" x14ac:dyDescent="0.25">
      <c r="B4996" s="213"/>
      <c r="C4996" s="10">
        <v>208</v>
      </c>
      <c r="D4996" s="10">
        <v>1.2164675</v>
      </c>
      <c r="E4996" s="10">
        <v>1.3204863</v>
      </c>
      <c r="F4996" s="10">
        <v>0.71656529999999996</v>
      </c>
      <c r="G4996" s="10">
        <v>0.75997809999999999</v>
      </c>
    </row>
    <row r="4997" spans="2:7" ht="12" thickBot="1" x14ac:dyDescent="0.25">
      <c r="B4997" s="213">
        <v>41483</v>
      </c>
      <c r="C4997" s="10">
        <v>208.041666666667</v>
      </c>
      <c r="D4997" s="10">
        <v>1.0036852000000001</v>
      </c>
      <c r="E4997" s="10">
        <v>1.0900939999999999</v>
      </c>
      <c r="F4997" s="10">
        <v>0.60356299999999996</v>
      </c>
      <c r="G4997" s="10">
        <v>0.64380300000000001</v>
      </c>
    </row>
    <row r="4998" spans="2:7" ht="12" thickBot="1" x14ac:dyDescent="0.25">
      <c r="B4998" s="213"/>
      <c r="C4998" s="10">
        <v>208.083333333334</v>
      </c>
      <c r="D4998" s="10">
        <v>0.85573379999999999</v>
      </c>
      <c r="E4998" s="10">
        <v>0.92681590000000003</v>
      </c>
      <c r="F4998" s="10">
        <v>0.51825639999999995</v>
      </c>
      <c r="G4998" s="10">
        <v>0.54827899999999996</v>
      </c>
    </row>
    <row r="4999" spans="2:7" ht="12" thickBot="1" x14ac:dyDescent="0.25">
      <c r="B4999" s="213"/>
      <c r="C4999" s="10">
        <v>208.125</v>
      </c>
      <c r="D4999" s="10">
        <v>0.75923339999999995</v>
      </c>
      <c r="E4999" s="10">
        <v>0.83015039999999996</v>
      </c>
      <c r="F4999" s="10">
        <v>0.45421719999999999</v>
      </c>
      <c r="G4999" s="10">
        <v>0.47617720000000002</v>
      </c>
    </row>
    <row r="5000" spans="2:7" ht="12" thickBot="1" x14ac:dyDescent="0.25">
      <c r="B5000" s="213"/>
      <c r="C5000" s="10">
        <v>208.166666666667</v>
      </c>
      <c r="D5000" s="10">
        <v>0.70116319999999999</v>
      </c>
      <c r="E5000" s="10">
        <v>0.77399459999999998</v>
      </c>
      <c r="F5000" s="10">
        <v>0.410777</v>
      </c>
      <c r="G5000" s="10">
        <v>0.42756889999999997</v>
      </c>
    </row>
    <row r="5001" spans="2:7" ht="12" thickBot="1" x14ac:dyDescent="0.25">
      <c r="B5001" s="213"/>
      <c r="C5001" s="10">
        <v>208.208333333334</v>
      </c>
      <c r="D5001" s="10">
        <v>0.67007419999999995</v>
      </c>
      <c r="E5001" s="10">
        <v>0.75148380000000004</v>
      </c>
      <c r="F5001" s="10">
        <v>0.3812102</v>
      </c>
      <c r="G5001" s="10">
        <v>0.39687990000000001</v>
      </c>
    </row>
    <row r="5002" spans="2:7" ht="12" thickBot="1" x14ac:dyDescent="0.25">
      <c r="B5002" s="213"/>
      <c r="C5002" s="10">
        <v>208.25</v>
      </c>
      <c r="D5002" s="10">
        <v>0.66265839999999998</v>
      </c>
      <c r="E5002" s="10">
        <v>0.76478599999999997</v>
      </c>
      <c r="F5002" s="10">
        <v>0.36274590000000001</v>
      </c>
      <c r="G5002" s="10">
        <v>0.38158690000000001</v>
      </c>
    </row>
    <row r="5003" spans="2:7" ht="12" thickBot="1" x14ac:dyDescent="0.25">
      <c r="B5003" s="213"/>
      <c r="C5003" s="10">
        <v>208.291666666667</v>
      </c>
      <c r="D5003" s="10">
        <v>0.68175019999999997</v>
      </c>
      <c r="E5003" s="10">
        <v>0.81723330000000005</v>
      </c>
      <c r="F5003" s="10">
        <v>0.3612766</v>
      </c>
      <c r="G5003" s="10">
        <v>0.39164100000000002</v>
      </c>
    </row>
    <row r="5004" spans="2:7" ht="12" thickBot="1" x14ac:dyDescent="0.25">
      <c r="B5004" s="213"/>
      <c r="C5004" s="10">
        <v>208.333333333334</v>
      </c>
      <c r="D5004" s="10">
        <v>0.74901870000000004</v>
      </c>
      <c r="E5004" s="10">
        <v>0.94585260000000004</v>
      </c>
      <c r="F5004" s="10">
        <v>0.39238970000000001</v>
      </c>
      <c r="G5004" s="10">
        <v>0.43461139999999998</v>
      </c>
    </row>
    <row r="5005" spans="2:7" ht="12" thickBot="1" x14ac:dyDescent="0.25">
      <c r="B5005" s="213"/>
      <c r="C5005" s="10">
        <v>208.375</v>
      </c>
      <c r="D5005" s="10">
        <v>0.84862859999999996</v>
      </c>
      <c r="E5005" s="10">
        <v>1.0944935</v>
      </c>
      <c r="F5005" s="10">
        <v>0.44300339999999999</v>
      </c>
      <c r="G5005" s="10">
        <v>0.5122099</v>
      </c>
    </row>
    <row r="5006" spans="2:7" ht="12" thickBot="1" x14ac:dyDescent="0.25">
      <c r="B5006" s="213"/>
      <c r="C5006" s="10">
        <v>208.416666666667</v>
      </c>
      <c r="D5006" s="10">
        <v>0.94467060000000003</v>
      </c>
      <c r="E5006" s="10">
        <v>1.2180875</v>
      </c>
      <c r="F5006" s="10">
        <v>0.50830540000000002</v>
      </c>
      <c r="G5006" s="10">
        <v>0.5961516</v>
      </c>
    </row>
    <row r="5007" spans="2:7" ht="12" thickBot="1" x14ac:dyDescent="0.25">
      <c r="B5007" s="213"/>
      <c r="C5007" s="10">
        <v>208.458333333334</v>
      </c>
      <c r="D5007" s="10">
        <v>1.0382023</v>
      </c>
      <c r="E5007" s="10">
        <v>1.3114976</v>
      </c>
      <c r="F5007" s="10">
        <v>0.57250520000000005</v>
      </c>
      <c r="G5007" s="10">
        <v>0.67387109999999995</v>
      </c>
    </row>
    <row r="5008" spans="2:7" ht="12" thickBot="1" x14ac:dyDescent="0.25">
      <c r="B5008" s="213"/>
      <c r="C5008" s="10">
        <v>208.5</v>
      </c>
      <c r="D5008" s="10">
        <v>1.1470591000000001</v>
      </c>
      <c r="E5008" s="10">
        <v>1.4048754000000001</v>
      </c>
      <c r="F5008" s="10">
        <v>0.64342500000000002</v>
      </c>
      <c r="G5008" s="10">
        <v>0.74495409999999995</v>
      </c>
    </row>
    <row r="5009" spans="2:7" ht="12" thickBot="1" x14ac:dyDescent="0.25">
      <c r="B5009" s="213"/>
      <c r="C5009" s="10">
        <v>208.541666666667</v>
      </c>
      <c r="D5009" s="10">
        <v>1.3019079</v>
      </c>
      <c r="E5009" s="10">
        <v>1.54643</v>
      </c>
      <c r="F5009" s="10">
        <v>0.73774600000000001</v>
      </c>
      <c r="G5009" s="10">
        <v>0.82725870000000001</v>
      </c>
    </row>
    <row r="5010" spans="2:7" ht="12" thickBot="1" x14ac:dyDescent="0.25">
      <c r="B5010" s="213"/>
      <c r="C5010" s="10">
        <v>208.583333333334</v>
      </c>
      <c r="D5010" s="10">
        <v>1.5258967999999999</v>
      </c>
      <c r="E5010" s="10">
        <v>1.7526453</v>
      </c>
      <c r="F5010" s="10">
        <v>0.85871940000000002</v>
      </c>
      <c r="G5010" s="10">
        <v>0.93738149999999998</v>
      </c>
    </row>
    <row r="5011" spans="2:7" ht="12" thickBot="1" x14ac:dyDescent="0.25">
      <c r="B5011" s="213"/>
      <c r="C5011" s="10">
        <v>208.625</v>
      </c>
      <c r="D5011" s="10">
        <v>1.7965986</v>
      </c>
      <c r="E5011" s="10">
        <v>2.0029530000000002</v>
      </c>
      <c r="F5011" s="10">
        <v>0.98777879999999996</v>
      </c>
      <c r="G5011" s="10">
        <v>1.0579339000000001</v>
      </c>
    </row>
    <row r="5012" spans="2:7" ht="12" thickBot="1" x14ac:dyDescent="0.25">
      <c r="B5012" s="213"/>
      <c r="C5012" s="10">
        <v>208.666666666667</v>
      </c>
      <c r="D5012" s="10">
        <v>2.0641645</v>
      </c>
      <c r="E5012" s="10">
        <v>2.2539020999999999</v>
      </c>
      <c r="F5012" s="10">
        <v>1.1101665000000001</v>
      </c>
      <c r="G5012" s="10">
        <v>1.1750738999999999</v>
      </c>
    </row>
    <row r="5013" spans="2:7" ht="12" thickBot="1" x14ac:dyDescent="0.25">
      <c r="B5013" s="213"/>
      <c r="C5013" s="10">
        <v>208.708333333334</v>
      </c>
      <c r="D5013" s="10">
        <v>2.2839497</v>
      </c>
      <c r="E5013" s="10">
        <v>2.4611323999999999</v>
      </c>
      <c r="F5013" s="10">
        <v>1.2066063</v>
      </c>
      <c r="G5013" s="10">
        <v>1.2702549000000001</v>
      </c>
    </row>
    <row r="5014" spans="2:7" ht="12" thickBot="1" x14ac:dyDescent="0.25">
      <c r="B5014" s="213"/>
      <c r="C5014" s="10">
        <v>208.75</v>
      </c>
      <c r="D5014" s="10">
        <v>2.3915432000000001</v>
      </c>
      <c r="E5014" s="10">
        <v>2.5660926000000002</v>
      </c>
      <c r="F5014" s="10">
        <v>1.2527451000000001</v>
      </c>
      <c r="G5014" s="10">
        <v>1.3138848000000001</v>
      </c>
    </row>
    <row r="5015" spans="2:7" ht="12" thickBot="1" x14ac:dyDescent="0.25">
      <c r="B5015" s="213"/>
      <c r="C5015" s="10">
        <v>208.791666666667</v>
      </c>
      <c r="D5015" s="10">
        <v>2.3004837</v>
      </c>
      <c r="E5015" s="10">
        <v>2.4736191999999999</v>
      </c>
      <c r="F5015" s="10">
        <v>1.2213639000000001</v>
      </c>
      <c r="G5015" s="10">
        <v>1.2814479000000001</v>
      </c>
    </row>
    <row r="5016" spans="2:7" ht="12" thickBot="1" x14ac:dyDescent="0.25">
      <c r="B5016" s="213"/>
      <c r="C5016" s="10">
        <v>208.833333333334</v>
      </c>
      <c r="D5016" s="10">
        <v>2.0380877000000002</v>
      </c>
      <c r="E5016" s="10">
        <v>2.2229703999999999</v>
      </c>
      <c r="F5016" s="10">
        <v>1.1083023999999999</v>
      </c>
      <c r="G5016" s="10">
        <v>1.1740950000000001</v>
      </c>
    </row>
    <row r="5017" spans="2:7" ht="12" thickBot="1" x14ac:dyDescent="0.25">
      <c r="B5017" s="213"/>
      <c r="C5017" s="10">
        <v>208.875</v>
      </c>
      <c r="D5017" s="10">
        <v>1.7449520000000001</v>
      </c>
      <c r="E5017" s="10">
        <v>1.9478884000000001</v>
      </c>
      <c r="F5017" s="10">
        <v>0.96100980000000003</v>
      </c>
      <c r="G5017" s="10">
        <v>1.0345135000000001</v>
      </c>
    </row>
    <row r="5018" spans="2:7" ht="12" thickBot="1" x14ac:dyDescent="0.25">
      <c r="B5018" s="213"/>
      <c r="C5018" s="10">
        <v>208.916666666667</v>
      </c>
      <c r="D5018" s="10">
        <v>1.5477822999999999</v>
      </c>
      <c r="E5018" s="10">
        <v>1.7331744</v>
      </c>
      <c r="F5018" s="10">
        <v>0.8669618</v>
      </c>
      <c r="G5018" s="10">
        <v>0.93517240000000001</v>
      </c>
    </row>
    <row r="5019" spans="2:7" ht="12" thickBot="1" x14ac:dyDescent="0.25">
      <c r="B5019" s="213"/>
      <c r="C5019" s="10">
        <v>208.958333333334</v>
      </c>
      <c r="D5019" s="10">
        <v>1.2854791999999999</v>
      </c>
      <c r="E5019" s="10">
        <v>1.4422824000000001</v>
      </c>
      <c r="F5019" s="10">
        <v>0.73853029999999997</v>
      </c>
      <c r="G5019" s="10">
        <v>0.80672129999999997</v>
      </c>
    </row>
    <row r="5020" spans="2:7" ht="12" thickBot="1" x14ac:dyDescent="0.25">
      <c r="B5020" s="213"/>
      <c r="C5020" s="10">
        <v>209</v>
      </c>
      <c r="D5020" s="10">
        <v>1.0311169</v>
      </c>
      <c r="E5020" s="10">
        <v>1.1494854999999999</v>
      </c>
      <c r="F5020" s="10">
        <v>0.60962170000000004</v>
      </c>
      <c r="G5020" s="10">
        <v>0.66584359999999998</v>
      </c>
    </row>
    <row r="5021" spans="2:7" ht="12" thickBot="1" x14ac:dyDescent="0.25">
      <c r="B5021" s="213">
        <v>41484</v>
      </c>
      <c r="C5021" s="10">
        <v>209.041666666667</v>
      </c>
      <c r="D5021" s="10">
        <v>0.84575690000000003</v>
      </c>
      <c r="E5021" s="10">
        <v>0.93370070000000005</v>
      </c>
      <c r="F5021" s="10">
        <v>0.50458720000000001</v>
      </c>
      <c r="G5021" s="10">
        <v>0.54399070000000005</v>
      </c>
    </row>
    <row r="5022" spans="2:7" ht="12" thickBot="1" x14ac:dyDescent="0.25">
      <c r="B5022" s="213"/>
      <c r="C5022" s="10">
        <v>209.083333333334</v>
      </c>
      <c r="D5022" s="10">
        <v>0.73507979999999995</v>
      </c>
      <c r="E5022" s="10">
        <v>0.81423909999999999</v>
      </c>
      <c r="F5022" s="10">
        <v>0.42926910000000001</v>
      </c>
      <c r="G5022" s="10">
        <v>0.45854329999999999</v>
      </c>
    </row>
    <row r="5023" spans="2:7" ht="12" thickBot="1" x14ac:dyDescent="0.25">
      <c r="B5023" s="213"/>
      <c r="C5023" s="10">
        <v>209.125</v>
      </c>
      <c r="D5023" s="10">
        <v>0.67032590000000003</v>
      </c>
      <c r="E5023" s="10">
        <v>0.74737390000000004</v>
      </c>
      <c r="F5023" s="10">
        <v>0.38159189999999998</v>
      </c>
      <c r="G5023" s="10">
        <v>0.4027577</v>
      </c>
    </row>
    <row r="5024" spans="2:7" ht="12" thickBot="1" x14ac:dyDescent="0.25">
      <c r="B5024" s="213"/>
      <c r="C5024" s="10">
        <v>209.166666666667</v>
      </c>
      <c r="D5024" s="10">
        <v>0.63772019999999996</v>
      </c>
      <c r="E5024" s="10">
        <v>0.72079040000000005</v>
      </c>
      <c r="F5024" s="10">
        <v>0.35051850000000001</v>
      </c>
      <c r="G5024" s="10">
        <v>0.37051529999999999</v>
      </c>
    </row>
    <row r="5025" spans="2:7" ht="12" thickBot="1" x14ac:dyDescent="0.25">
      <c r="B5025" s="213"/>
      <c r="C5025" s="10">
        <v>209.208333333334</v>
      </c>
      <c r="D5025" s="10">
        <v>0.62964039999999999</v>
      </c>
      <c r="E5025" s="10">
        <v>0.7327205</v>
      </c>
      <c r="F5025" s="10">
        <v>0.3354975</v>
      </c>
      <c r="G5025" s="10">
        <v>0.35982049999999999</v>
      </c>
    </row>
    <row r="5026" spans="2:7" ht="12" thickBot="1" x14ac:dyDescent="0.25">
      <c r="B5026" s="213"/>
      <c r="C5026" s="10">
        <v>209.25</v>
      </c>
      <c r="D5026" s="10">
        <v>0.65630200000000005</v>
      </c>
      <c r="E5026" s="10">
        <v>0.80935550000000001</v>
      </c>
      <c r="F5026" s="10">
        <v>0.33662789999999998</v>
      </c>
      <c r="G5026" s="10">
        <v>0.37520700000000001</v>
      </c>
    </row>
    <row r="5027" spans="2:7" ht="12" thickBot="1" x14ac:dyDescent="0.25">
      <c r="B5027" s="213"/>
      <c r="C5027" s="10">
        <v>209.291666666667</v>
      </c>
      <c r="D5027" s="10">
        <v>0.71103079999999996</v>
      </c>
      <c r="E5027" s="10">
        <v>0.93411639999999996</v>
      </c>
      <c r="F5027" s="10">
        <v>0.35913970000000001</v>
      </c>
      <c r="G5027" s="10">
        <v>0.42500310000000002</v>
      </c>
    </row>
    <row r="5028" spans="2:7" ht="12" thickBot="1" x14ac:dyDescent="0.25">
      <c r="B5028" s="213"/>
      <c r="C5028" s="10">
        <v>209.333333333334</v>
      </c>
      <c r="D5028" s="10">
        <v>0.75478250000000002</v>
      </c>
      <c r="E5028" s="10">
        <v>1.0019864999999999</v>
      </c>
      <c r="F5028" s="10">
        <v>0.37842340000000002</v>
      </c>
      <c r="G5028" s="10">
        <v>0.45385510000000001</v>
      </c>
    </row>
    <row r="5029" spans="2:7" ht="12" thickBot="1" x14ac:dyDescent="0.25">
      <c r="B5029" s="213"/>
      <c r="C5029" s="10">
        <v>209.375</v>
      </c>
      <c r="D5029" s="10">
        <v>0.78125549999999999</v>
      </c>
      <c r="E5029" s="10">
        <v>1.0209079000000001</v>
      </c>
      <c r="F5029" s="10">
        <v>0.3879339</v>
      </c>
      <c r="G5029" s="10">
        <v>0.4567988</v>
      </c>
    </row>
    <row r="5030" spans="2:7" ht="12" thickBot="1" x14ac:dyDescent="0.25">
      <c r="B5030" s="213"/>
      <c r="C5030" s="10">
        <v>209.416666666667</v>
      </c>
      <c r="D5030" s="10">
        <v>0.81472520000000004</v>
      </c>
      <c r="E5030" s="10">
        <v>1.0444978</v>
      </c>
      <c r="F5030" s="10">
        <v>0.40933979999999998</v>
      </c>
      <c r="G5030" s="10">
        <v>0.48155680000000001</v>
      </c>
    </row>
    <row r="5031" spans="2:7" ht="12" thickBot="1" x14ac:dyDescent="0.25">
      <c r="B5031" s="213"/>
      <c r="C5031" s="10">
        <v>209.458333333334</v>
      </c>
      <c r="D5031" s="10">
        <v>0.8602128</v>
      </c>
      <c r="E5031" s="10">
        <v>1.0809550999999999</v>
      </c>
      <c r="F5031" s="10">
        <v>0.44029380000000001</v>
      </c>
      <c r="G5031" s="10">
        <v>0.51950019999999997</v>
      </c>
    </row>
    <row r="5032" spans="2:7" ht="12" thickBot="1" x14ac:dyDescent="0.25">
      <c r="B5032" s="213"/>
      <c r="C5032" s="10">
        <v>209.5</v>
      </c>
      <c r="D5032" s="10">
        <v>0.90271380000000001</v>
      </c>
      <c r="E5032" s="10">
        <v>1.111251</v>
      </c>
      <c r="F5032" s="10">
        <v>0.47715410000000003</v>
      </c>
      <c r="G5032" s="10">
        <v>0.56002680000000005</v>
      </c>
    </row>
    <row r="5033" spans="2:7" ht="12" thickBot="1" x14ac:dyDescent="0.25">
      <c r="B5033" s="213"/>
      <c r="C5033" s="10">
        <v>209.541666666667</v>
      </c>
      <c r="D5033" s="10">
        <v>0.94434309999999999</v>
      </c>
      <c r="E5033" s="10">
        <v>1.1460245</v>
      </c>
      <c r="F5033" s="10">
        <v>0.5153993</v>
      </c>
      <c r="G5033" s="10">
        <v>0.59940450000000001</v>
      </c>
    </row>
    <row r="5034" spans="2:7" ht="12" thickBot="1" x14ac:dyDescent="0.25">
      <c r="B5034" s="213"/>
      <c r="C5034" s="10">
        <v>209.583333333334</v>
      </c>
      <c r="D5034" s="10">
        <v>0.9926973</v>
      </c>
      <c r="E5034" s="10">
        <v>1.1806009</v>
      </c>
      <c r="F5034" s="10">
        <v>0.5529811</v>
      </c>
      <c r="G5034" s="10">
        <v>0.64053729999999998</v>
      </c>
    </row>
    <row r="5035" spans="2:7" ht="12" thickBot="1" x14ac:dyDescent="0.25">
      <c r="B5035" s="213"/>
      <c r="C5035" s="10">
        <v>209.625</v>
      </c>
      <c r="D5035" s="10">
        <v>1.0754528999999999</v>
      </c>
      <c r="E5035" s="10">
        <v>1.2560547</v>
      </c>
      <c r="F5035" s="10">
        <v>0.61023680000000002</v>
      </c>
      <c r="G5035" s="10">
        <v>0.6971309</v>
      </c>
    </row>
    <row r="5036" spans="2:7" ht="12" thickBot="1" x14ac:dyDescent="0.25">
      <c r="B5036" s="213"/>
      <c r="C5036" s="10">
        <v>209.666666666667</v>
      </c>
      <c r="D5036" s="10">
        <v>1.2053908</v>
      </c>
      <c r="E5036" s="10">
        <v>1.385276</v>
      </c>
      <c r="F5036" s="10">
        <v>0.68686930000000002</v>
      </c>
      <c r="G5036" s="10">
        <v>0.77321289999999998</v>
      </c>
    </row>
    <row r="5037" spans="2:7" ht="12" thickBot="1" x14ac:dyDescent="0.25">
      <c r="B5037" s="213"/>
      <c r="C5037" s="10">
        <v>209.708333333334</v>
      </c>
      <c r="D5037" s="10">
        <v>1.3575596000000001</v>
      </c>
      <c r="E5037" s="10">
        <v>1.5518563999999999</v>
      </c>
      <c r="F5037" s="10">
        <v>0.76772870000000004</v>
      </c>
      <c r="G5037" s="10">
        <v>0.86163749999999995</v>
      </c>
    </row>
    <row r="5038" spans="2:7" ht="12" thickBot="1" x14ac:dyDescent="0.25">
      <c r="B5038" s="213"/>
      <c r="C5038" s="10">
        <v>209.75</v>
      </c>
      <c r="D5038" s="10">
        <v>1.4900574</v>
      </c>
      <c r="E5038" s="10">
        <v>1.7046346000000001</v>
      </c>
      <c r="F5038" s="10">
        <v>0.84476050000000003</v>
      </c>
      <c r="G5038" s="10">
        <v>0.94665529999999998</v>
      </c>
    </row>
    <row r="5039" spans="2:7" ht="12" thickBot="1" x14ac:dyDescent="0.25">
      <c r="B5039" s="213"/>
      <c r="C5039" s="10">
        <v>209.791666666667</v>
      </c>
      <c r="D5039" s="10">
        <v>1.5082822</v>
      </c>
      <c r="E5039" s="10">
        <v>1.7413510999999999</v>
      </c>
      <c r="F5039" s="10">
        <v>0.86654759999999997</v>
      </c>
      <c r="G5039" s="10">
        <v>0.97931330000000005</v>
      </c>
    </row>
    <row r="5040" spans="2:7" ht="12" thickBot="1" x14ac:dyDescent="0.25">
      <c r="B5040" s="213"/>
      <c r="C5040" s="10">
        <v>209.833333333334</v>
      </c>
      <c r="D5040" s="10">
        <v>1.4153058000000001</v>
      </c>
      <c r="E5040" s="10">
        <v>1.6560090999999999</v>
      </c>
      <c r="F5040" s="10">
        <v>0.81750599999999995</v>
      </c>
      <c r="G5040" s="10">
        <v>0.92566660000000001</v>
      </c>
    </row>
    <row r="5041" spans="2:7" ht="12" thickBot="1" x14ac:dyDescent="0.25">
      <c r="B5041" s="213"/>
      <c r="C5041" s="10">
        <v>209.875</v>
      </c>
      <c r="D5041" s="10">
        <v>1.3648681</v>
      </c>
      <c r="E5041" s="10">
        <v>1.6028207000000001</v>
      </c>
      <c r="F5041" s="10">
        <v>0.76921340000000005</v>
      </c>
      <c r="G5041" s="10">
        <v>0.87450030000000001</v>
      </c>
    </row>
    <row r="5042" spans="2:7" ht="12" thickBot="1" x14ac:dyDescent="0.25">
      <c r="B5042" s="213"/>
      <c r="C5042" s="10">
        <v>209.916666666667</v>
      </c>
      <c r="D5042" s="10">
        <v>1.3130185000000001</v>
      </c>
      <c r="E5042" s="10">
        <v>1.5325181000000001</v>
      </c>
      <c r="F5042" s="10">
        <v>0.73366980000000004</v>
      </c>
      <c r="G5042" s="10">
        <v>0.83238820000000002</v>
      </c>
    </row>
    <row r="5043" spans="2:7" ht="12" thickBot="1" x14ac:dyDescent="0.25">
      <c r="B5043" s="213"/>
      <c r="C5043" s="10">
        <v>209.958333333334</v>
      </c>
      <c r="D5043" s="10">
        <v>1.1375732999999999</v>
      </c>
      <c r="E5043" s="10">
        <v>1.3099928000000001</v>
      </c>
      <c r="F5043" s="10">
        <v>0.65266100000000005</v>
      </c>
      <c r="G5043" s="10">
        <v>0.72866770000000003</v>
      </c>
    </row>
    <row r="5044" spans="2:7" ht="12" thickBot="1" x14ac:dyDescent="0.25">
      <c r="B5044" s="213"/>
      <c r="C5044" s="10">
        <v>210</v>
      </c>
      <c r="D5044" s="10">
        <v>0.92870960000000002</v>
      </c>
      <c r="E5044" s="10">
        <v>1.0571971</v>
      </c>
      <c r="F5044" s="10">
        <v>0.54637939999999996</v>
      </c>
      <c r="G5044" s="10">
        <v>0.60282380000000002</v>
      </c>
    </row>
    <row r="5045" spans="2:7" ht="12" thickBot="1" x14ac:dyDescent="0.25">
      <c r="B5045" s="213">
        <v>41485</v>
      </c>
      <c r="C5045" s="10">
        <v>210.041666666667</v>
      </c>
      <c r="D5045" s="10">
        <v>0.7783023</v>
      </c>
      <c r="E5045" s="10">
        <v>0.87490199999999996</v>
      </c>
      <c r="F5045" s="10">
        <v>0.45703589999999999</v>
      </c>
      <c r="G5045" s="10">
        <v>0.49534509999999998</v>
      </c>
    </row>
    <row r="5046" spans="2:7" ht="12" thickBot="1" x14ac:dyDescent="0.25">
      <c r="B5046" s="213"/>
      <c r="C5046" s="10">
        <v>210.083333333334</v>
      </c>
      <c r="D5046" s="10">
        <v>0.68847519999999995</v>
      </c>
      <c r="E5046" s="10">
        <v>0.77119179999999998</v>
      </c>
      <c r="F5046" s="10">
        <v>0.39539449999999998</v>
      </c>
      <c r="G5046" s="10">
        <v>0.42255860000000001</v>
      </c>
    </row>
    <row r="5047" spans="2:7" ht="12" thickBot="1" x14ac:dyDescent="0.25">
      <c r="B5047" s="213"/>
      <c r="C5047" s="10">
        <v>210.125</v>
      </c>
      <c r="D5047" s="10">
        <v>0.63691229999999999</v>
      </c>
      <c r="E5047" s="10">
        <v>0.71681620000000001</v>
      </c>
      <c r="F5047" s="10">
        <v>0.35290090000000002</v>
      </c>
      <c r="G5047" s="10">
        <v>0.37680639999999999</v>
      </c>
    </row>
    <row r="5048" spans="2:7" ht="12" thickBot="1" x14ac:dyDescent="0.25">
      <c r="B5048" s="213"/>
      <c r="C5048" s="10">
        <v>210.166666666667</v>
      </c>
      <c r="D5048" s="10">
        <v>0.61080469999999998</v>
      </c>
      <c r="E5048" s="10">
        <v>0.6931233</v>
      </c>
      <c r="F5048" s="10">
        <v>0.3284705</v>
      </c>
      <c r="G5048" s="10">
        <v>0.35056470000000001</v>
      </c>
    </row>
    <row r="5049" spans="2:7" ht="12" thickBot="1" x14ac:dyDescent="0.25">
      <c r="B5049" s="213"/>
      <c r="C5049" s="10">
        <v>210.208333333334</v>
      </c>
      <c r="D5049" s="10">
        <v>0.60824959999999995</v>
      </c>
      <c r="E5049" s="10">
        <v>0.71322160000000001</v>
      </c>
      <c r="F5049" s="10">
        <v>0.31775150000000002</v>
      </c>
      <c r="G5049" s="10">
        <v>0.34427829999999998</v>
      </c>
    </row>
    <row r="5050" spans="2:7" ht="12" thickBot="1" x14ac:dyDescent="0.25">
      <c r="B5050" s="213"/>
      <c r="C5050" s="10">
        <v>210.25</v>
      </c>
      <c r="D5050" s="10">
        <v>0.63856740000000001</v>
      </c>
      <c r="E5050" s="10">
        <v>0.793485</v>
      </c>
      <c r="F5050" s="10">
        <v>0.32225039999999999</v>
      </c>
      <c r="G5050" s="10">
        <v>0.36334689999999997</v>
      </c>
    </row>
    <row r="5051" spans="2:7" ht="12" thickBot="1" x14ac:dyDescent="0.25">
      <c r="B5051" s="213"/>
      <c r="C5051" s="10">
        <v>210.291666666667</v>
      </c>
      <c r="D5051" s="10">
        <v>0.69731449999999995</v>
      </c>
      <c r="E5051" s="10">
        <v>0.92355869999999995</v>
      </c>
      <c r="F5051" s="10">
        <v>0.34768159999999998</v>
      </c>
      <c r="G5051" s="10">
        <v>0.41810829999999999</v>
      </c>
    </row>
    <row r="5052" spans="2:7" ht="12" thickBot="1" x14ac:dyDescent="0.25">
      <c r="B5052" s="213"/>
      <c r="C5052" s="10">
        <v>210.333333333334</v>
      </c>
      <c r="D5052" s="10">
        <v>0.73966659999999995</v>
      </c>
      <c r="E5052" s="10">
        <v>0.99259640000000005</v>
      </c>
      <c r="F5052" s="10">
        <v>0.36844470000000001</v>
      </c>
      <c r="G5052" s="10">
        <v>0.45118920000000001</v>
      </c>
    </row>
    <row r="5053" spans="2:7" ht="12" thickBot="1" x14ac:dyDescent="0.25">
      <c r="B5053" s="213"/>
      <c r="C5053" s="10">
        <v>210.375</v>
      </c>
      <c r="D5053" s="10">
        <v>0.76081750000000004</v>
      </c>
      <c r="E5053" s="10">
        <v>1.0023225</v>
      </c>
      <c r="F5053" s="10">
        <v>0.37755699999999998</v>
      </c>
      <c r="G5053" s="10">
        <v>0.45044699999999999</v>
      </c>
    </row>
    <row r="5054" spans="2:7" ht="12" thickBot="1" x14ac:dyDescent="0.25">
      <c r="B5054" s="213"/>
      <c r="C5054" s="10">
        <v>210.416666666667</v>
      </c>
      <c r="D5054" s="10">
        <v>0.78771040000000003</v>
      </c>
      <c r="E5054" s="10">
        <v>1.0157962</v>
      </c>
      <c r="F5054" s="10">
        <v>0.3951906</v>
      </c>
      <c r="G5054" s="10">
        <v>0.47208810000000001</v>
      </c>
    </row>
    <row r="5055" spans="2:7" ht="12" thickBot="1" x14ac:dyDescent="0.25">
      <c r="B5055" s="213"/>
      <c r="C5055" s="10">
        <v>210.458333333334</v>
      </c>
      <c r="D5055" s="10">
        <v>0.82526270000000002</v>
      </c>
      <c r="E5055" s="10">
        <v>1.0401723</v>
      </c>
      <c r="F5055" s="10">
        <v>0.42582629999999999</v>
      </c>
      <c r="G5055" s="10">
        <v>0.50981100000000001</v>
      </c>
    </row>
    <row r="5056" spans="2:7" ht="12" thickBot="1" x14ac:dyDescent="0.25">
      <c r="B5056" s="213"/>
      <c r="C5056" s="10">
        <v>210.5</v>
      </c>
      <c r="D5056" s="10">
        <v>0.87214250000000004</v>
      </c>
      <c r="E5056" s="10">
        <v>1.0791790000000001</v>
      </c>
      <c r="F5056" s="10">
        <v>0.46754459999999998</v>
      </c>
      <c r="G5056" s="10">
        <v>0.55693280000000001</v>
      </c>
    </row>
    <row r="5057" spans="2:7" ht="12" thickBot="1" x14ac:dyDescent="0.25">
      <c r="B5057" s="213"/>
      <c r="C5057" s="10">
        <v>210.541666666667</v>
      </c>
      <c r="D5057" s="10">
        <v>0.93581590000000003</v>
      </c>
      <c r="E5057" s="10">
        <v>1.1356259</v>
      </c>
      <c r="F5057" s="10">
        <v>0.52507680000000001</v>
      </c>
      <c r="G5057" s="10">
        <v>0.61662810000000001</v>
      </c>
    </row>
    <row r="5058" spans="2:7" ht="12" thickBot="1" x14ac:dyDescent="0.25">
      <c r="B5058" s="213"/>
      <c r="C5058" s="10">
        <v>210.583333333334</v>
      </c>
      <c r="D5058" s="10">
        <v>1.0274144000000001</v>
      </c>
      <c r="E5058" s="10">
        <v>1.2143242000000001</v>
      </c>
      <c r="F5058" s="10">
        <v>0.59529330000000003</v>
      </c>
      <c r="G5058" s="10">
        <v>0.68080940000000001</v>
      </c>
    </row>
    <row r="5059" spans="2:7" ht="12" thickBot="1" x14ac:dyDescent="0.25">
      <c r="B5059" s="213"/>
      <c r="C5059" s="10">
        <v>210.625</v>
      </c>
      <c r="D5059" s="10">
        <v>1.1861534</v>
      </c>
      <c r="E5059" s="10">
        <v>1.3627613000000001</v>
      </c>
      <c r="F5059" s="10">
        <v>0.69493939999999998</v>
      </c>
      <c r="G5059" s="10">
        <v>0.77382759999999995</v>
      </c>
    </row>
    <row r="5060" spans="2:7" ht="12" thickBot="1" x14ac:dyDescent="0.25">
      <c r="B5060" s="213"/>
      <c r="C5060" s="10">
        <v>210.666666666667</v>
      </c>
      <c r="D5060" s="10">
        <v>1.4190795</v>
      </c>
      <c r="E5060" s="10">
        <v>1.5891862999999999</v>
      </c>
      <c r="F5060" s="10">
        <v>0.82113190000000003</v>
      </c>
      <c r="G5060" s="10">
        <v>0.89503290000000002</v>
      </c>
    </row>
    <row r="5061" spans="2:7" ht="12" thickBot="1" x14ac:dyDescent="0.25">
      <c r="B5061" s="213"/>
      <c r="C5061" s="10">
        <v>210.708333333334</v>
      </c>
      <c r="D5061" s="10">
        <v>1.6890320000000001</v>
      </c>
      <c r="E5061" s="10">
        <v>1.8642436</v>
      </c>
      <c r="F5061" s="10">
        <v>0.95615760000000005</v>
      </c>
      <c r="G5061" s="10">
        <v>1.0240597</v>
      </c>
    </row>
    <row r="5062" spans="2:7" ht="12" thickBot="1" x14ac:dyDescent="0.25">
      <c r="B5062" s="213"/>
      <c r="C5062" s="10">
        <v>210.75</v>
      </c>
      <c r="D5062" s="10">
        <v>1.9136135999999999</v>
      </c>
      <c r="E5062" s="10">
        <v>2.093817</v>
      </c>
      <c r="F5062" s="10">
        <v>1.0660212</v>
      </c>
      <c r="G5062" s="10">
        <v>1.1392370000000001</v>
      </c>
    </row>
    <row r="5063" spans="2:7" ht="12" thickBot="1" x14ac:dyDescent="0.25">
      <c r="B5063" s="213"/>
      <c r="C5063" s="10">
        <v>210.791666666667</v>
      </c>
      <c r="D5063" s="10">
        <v>1.9769748</v>
      </c>
      <c r="E5063" s="10">
        <v>2.1597949999999999</v>
      </c>
      <c r="F5063" s="10">
        <v>1.1056516999999999</v>
      </c>
      <c r="G5063" s="10">
        <v>1.1866805</v>
      </c>
    </row>
    <row r="5064" spans="2:7" ht="12" thickBot="1" x14ac:dyDescent="0.25">
      <c r="B5064" s="213"/>
      <c r="C5064" s="10">
        <v>210.833333333334</v>
      </c>
      <c r="D5064" s="10">
        <v>1.8396182999999999</v>
      </c>
      <c r="E5064" s="10">
        <v>2.0290249</v>
      </c>
      <c r="F5064" s="10">
        <v>1.0389204000000001</v>
      </c>
      <c r="G5064" s="10">
        <v>1.1180488</v>
      </c>
    </row>
    <row r="5065" spans="2:7" ht="12" thickBot="1" x14ac:dyDescent="0.25">
      <c r="B5065" s="213"/>
      <c r="C5065" s="10">
        <v>210.875</v>
      </c>
      <c r="D5065" s="10">
        <v>1.6721182000000001</v>
      </c>
      <c r="E5065" s="10">
        <v>1.8700133999999999</v>
      </c>
      <c r="F5065" s="10">
        <v>0.94010890000000003</v>
      </c>
      <c r="G5065" s="10">
        <v>1.0290531000000001</v>
      </c>
    </row>
    <row r="5066" spans="2:7" ht="12" thickBot="1" x14ac:dyDescent="0.25">
      <c r="B5066" s="213"/>
      <c r="C5066" s="10">
        <v>210.916666666667</v>
      </c>
      <c r="D5066" s="10">
        <v>1.5298312999999999</v>
      </c>
      <c r="E5066" s="10">
        <v>1.7236419999999999</v>
      </c>
      <c r="F5066" s="10">
        <v>0.86371739999999997</v>
      </c>
      <c r="G5066" s="10">
        <v>0.95279360000000002</v>
      </c>
    </row>
    <row r="5067" spans="2:7" ht="12" thickBot="1" x14ac:dyDescent="0.25">
      <c r="B5067" s="213"/>
      <c r="C5067" s="10">
        <v>210.958333333334</v>
      </c>
      <c r="D5067" s="10">
        <v>1.2859194</v>
      </c>
      <c r="E5067" s="10">
        <v>1.4419929</v>
      </c>
      <c r="F5067" s="10">
        <v>0.74357039999999996</v>
      </c>
      <c r="G5067" s="10">
        <v>0.81882089999999996</v>
      </c>
    </row>
    <row r="5068" spans="2:7" ht="12" thickBot="1" x14ac:dyDescent="0.25">
      <c r="B5068" s="213"/>
      <c r="C5068" s="10">
        <v>211</v>
      </c>
      <c r="D5068" s="10">
        <v>1.0307508999999999</v>
      </c>
      <c r="E5068" s="10">
        <v>1.1518461</v>
      </c>
      <c r="F5068" s="10">
        <v>0.61306389999999999</v>
      </c>
      <c r="G5068" s="10">
        <v>0.67490320000000004</v>
      </c>
    </row>
    <row r="5069" spans="2:7" ht="12" thickBot="1" x14ac:dyDescent="0.25">
      <c r="B5069" s="213">
        <v>41486</v>
      </c>
      <c r="C5069" s="10">
        <v>211.041666666667</v>
      </c>
      <c r="D5069" s="10">
        <v>0.84370800000000001</v>
      </c>
      <c r="E5069" s="10">
        <v>0.93365030000000004</v>
      </c>
      <c r="F5069" s="10">
        <v>0.50611539999999999</v>
      </c>
      <c r="G5069" s="10">
        <v>0.54631909999999995</v>
      </c>
    </row>
    <row r="5070" spans="2:7" ht="12" thickBot="1" x14ac:dyDescent="0.25">
      <c r="B5070" s="213"/>
      <c r="C5070" s="10">
        <v>211.083333333334</v>
      </c>
      <c r="D5070" s="10">
        <v>0.73411150000000003</v>
      </c>
      <c r="E5070" s="10">
        <v>0.81174590000000002</v>
      </c>
      <c r="F5070" s="10">
        <v>0.4324923</v>
      </c>
      <c r="G5070" s="10">
        <v>0.46006720000000001</v>
      </c>
    </row>
    <row r="5071" spans="2:7" ht="12" thickBot="1" x14ac:dyDescent="0.25">
      <c r="B5071" s="213"/>
      <c r="C5071" s="10">
        <v>211.125</v>
      </c>
      <c r="D5071" s="10">
        <v>0.66736070000000003</v>
      </c>
      <c r="E5071" s="10">
        <v>0.7405079</v>
      </c>
      <c r="F5071" s="10">
        <v>0.3808124</v>
      </c>
      <c r="G5071" s="10">
        <v>0.40396589999999999</v>
      </c>
    </row>
    <row r="5072" spans="2:7" ht="12" thickBot="1" x14ac:dyDescent="0.25">
      <c r="B5072" s="213"/>
      <c r="C5072" s="10">
        <v>211.166666666667</v>
      </c>
      <c r="D5072" s="10">
        <v>0.6337275</v>
      </c>
      <c r="E5072" s="10">
        <v>0.71365199999999995</v>
      </c>
      <c r="F5072" s="10">
        <v>0.35081849999999998</v>
      </c>
      <c r="G5072" s="10">
        <v>0.37247999999999998</v>
      </c>
    </row>
    <row r="5073" spans="2:7" ht="12" thickBot="1" x14ac:dyDescent="0.25">
      <c r="B5073" s="213"/>
      <c r="C5073" s="10">
        <v>211.208333333334</v>
      </c>
      <c r="D5073" s="10">
        <v>0.62659659999999995</v>
      </c>
      <c r="E5073" s="10">
        <v>0.73106570000000004</v>
      </c>
      <c r="F5073" s="10">
        <v>0.33513500000000002</v>
      </c>
      <c r="G5073" s="10">
        <v>0.36220200000000002</v>
      </c>
    </row>
    <row r="5074" spans="2:7" ht="12" thickBot="1" x14ac:dyDescent="0.25">
      <c r="B5074" s="213"/>
      <c r="C5074" s="10">
        <v>211.25</v>
      </c>
      <c r="D5074" s="10">
        <v>0.65501569999999998</v>
      </c>
      <c r="E5074" s="10">
        <v>0.81100859999999997</v>
      </c>
      <c r="F5074" s="10">
        <v>0.33812530000000002</v>
      </c>
      <c r="G5074" s="10">
        <v>0.37809320000000002</v>
      </c>
    </row>
    <row r="5075" spans="2:7" ht="12" thickBot="1" x14ac:dyDescent="0.25">
      <c r="B5075" s="213"/>
      <c r="C5075" s="10">
        <v>211.291666666667</v>
      </c>
      <c r="D5075" s="10">
        <v>0.71039779999999997</v>
      </c>
      <c r="E5075" s="10">
        <v>0.93974950000000002</v>
      </c>
      <c r="F5075" s="10">
        <v>0.36059219999999997</v>
      </c>
      <c r="G5075" s="10">
        <v>0.42909979999999998</v>
      </c>
    </row>
    <row r="5076" spans="2:7" ht="12" thickBot="1" x14ac:dyDescent="0.25">
      <c r="B5076" s="213"/>
      <c r="C5076" s="10">
        <v>211.333333333334</v>
      </c>
      <c r="D5076" s="10">
        <v>0.75295990000000002</v>
      </c>
      <c r="E5076" s="10">
        <v>1.0088117999999999</v>
      </c>
      <c r="F5076" s="10">
        <v>0.38246960000000002</v>
      </c>
      <c r="G5076" s="10">
        <v>0.46022610000000003</v>
      </c>
    </row>
    <row r="5077" spans="2:7" ht="12" thickBot="1" x14ac:dyDescent="0.25">
      <c r="B5077" s="213"/>
      <c r="C5077" s="10">
        <v>211.375</v>
      </c>
      <c r="D5077" s="10">
        <v>0.7770551</v>
      </c>
      <c r="E5077" s="10">
        <v>1.0174608999999999</v>
      </c>
      <c r="F5077" s="10">
        <v>0.39155489999999998</v>
      </c>
      <c r="G5077" s="10">
        <v>0.46394999999999997</v>
      </c>
    </row>
    <row r="5078" spans="2:7" ht="12" thickBot="1" x14ac:dyDescent="0.25">
      <c r="B5078" s="213"/>
      <c r="C5078" s="10">
        <v>211.416666666667</v>
      </c>
      <c r="D5078" s="10">
        <v>0.8076719</v>
      </c>
      <c r="E5078" s="10">
        <v>1.0322077999999999</v>
      </c>
      <c r="F5078" s="10">
        <v>0.41324070000000002</v>
      </c>
      <c r="G5078" s="10">
        <v>0.48541659999999998</v>
      </c>
    </row>
    <row r="5079" spans="2:7" ht="12" thickBot="1" x14ac:dyDescent="0.25">
      <c r="B5079" s="213"/>
      <c r="C5079" s="10">
        <v>211.458333333334</v>
      </c>
      <c r="D5079" s="10">
        <v>0.84899800000000003</v>
      </c>
      <c r="E5079" s="10">
        <v>1.0630295999999999</v>
      </c>
      <c r="F5079" s="10">
        <v>0.44723390000000002</v>
      </c>
      <c r="G5079" s="10">
        <v>0.52450079999999999</v>
      </c>
    </row>
    <row r="5080" spans="2:7" ht="12" thickBot="1" x14ac:dyDescent="0.25">
      <c r="B5080" s="213"/>
      <c r="C5080" s="10">
        <v>211.5</v>
      </c>
      <c r="D5080" s="10">
        <v>0.90180389999999999</v>
      </c>
      <c r="E5080" s="10">
        <v>1.1075219999999999</v>
      </c>
      <c r="F5080" s="10">
        <v>0.4905484</v>
      </c>
      <c r="G5080" s="10">
        <v>0.57264680000000001</v>
      </c>
    </row>
    <row r="5081" spans="2:7" ht="12" thickBot="1" x14ac:dyDescent="0.25">
      <c r="B5081" s="213"/>
      <c r="C5081" s="10">
        <v>211.541666666667</v>
      </c>
      <c r="D5081" s="10">
        <v>0.96691459999999996</v>
      </c>
      <c r="E5081" s="10">
        <v>1.1596436999999999</v>
      </c>
      <c r="F5081" s="10">
        <v>0.54112870000000002</v>
      </c>
      <c r="G5081" s="10">
        <v>0.63400460000000003</v>
      </c>
    </row>
    <row r="5082" spans="2:7" ht="12" thickBot="1" x14ac:dyDescent="0.25">
      <c r="B5082" s="213"/>
      <c r="C5082" s="10">
        <v>211.583333333334</v>
      </c>
      <c r="D5082" s="10">
        <v>1.0655608000000001</v>
      </c>
      <c r="E5082" s="10">
        <v>1.2492139</v>
      </c>
      <c r="F5082" s="10">
        <v>0.61136800000000002</v>
      </c>
      <c r="G5082" s="10">
        <v>0.7033566</v>
      </c>
    </row>
    <row r="5083" spans="2:7" ht="12" thickBot="1" x14ac:dyDescent="0.25">
      <c r="B5083" s="213"/>
      <c r="C5083" s="10">
        <v>211.625</v>
      </c>
      <c r="D5083" s="10">
        <v>1.2214639</v>
      </c>
      <c r="E5083" s="10">
        <v>1.4004143</v>
      </c>
      <c r="F5083" s="10">
        <v>0.70730360000000003</v>
      </c>
      <c r="G5083" s="10">
        <v>0.78694759999999997</v>
      </c>
    </row>
    <row r="5084" spans="2:7" ht="12" thickBot="1" x14ac:dyDescent="0.25">
      <c r="B5084" s="213"/>
      <c r="C5084" s="10">
        <v>211.666666666667</v>
      </c>
      <c r="D5084" s="10">
        <v>1.4287966000000001</v>
      </c>
      <c r="E5084" s="10">
        <v>1.6074679999999999</v>
      </c>
      <c r="F5084" s="10">
        <v>0.81093990000000005</v>
      </c>
      <c r="G5084" s="10">
        <v>0.89502130000000002</v>
      </c>
    </row>
    <row r="5085" spans="2:7" ht="12" thickBot="1" x14ac:dyDescent="0.25">
      <c r="B5085" s="213"/>
      <c r="C5085" s="10">
        <v>211.708333333334</v>
      </c>
      <c r="D5085" s="10">
        <v>1.6563905999999999</v>
      </c>
      <c r="E5085" s="10">
        <v>1.8333086000000001</v>
      </c>
      <c r="F5085" s="10">
        <v>0.92387439999999998</v>
      </c>
      <c r="G5085" s="10">
        <v>1.0055765999999999</v>
      </c>
    </row>
    <row r="5086" spans="2:7" ht="12" thickBot="1" x14ac:dyDescent="0.25">
      <c r="B5086" s="213"/>
      <c r="C5086" s="10">
        <v>211.75</v>
      </c>
      <c r="D5086" s="10">
        <v>1.8366984</v>
      </c>
      <c r="E5086" s="10">
        <v>2.0273504999999998</v>
      </c>
      <c r="F5086" s="10">
        <v>1.0190359</v>
      </c>
      <c r="G5086" s="10">
        <v>1.1002122999999999</v>
      </c>
    </row>
    <row r="5087" spans="2:7" ht="12" thickBot="1" x14ac:dyDescent="0.25">
      <c r="B5087" s="213"/>
      <c r="C5087" s="10">
        <v>211.791666666667</v>
      </c>
      <c r="D5087" s="10">
        <v>1.854463</v>
      </c>
      <c r="E5087" s="10">
        <v>2.0542558999999998</v>
      </c>
      <c r="F5087" s="10">
        <v>1.0384633999999999</v>
      </c>
      <c r="G5087" s="10">
        <v>1.1193869000000001</v>
      </c>
    </row>
    <row r="5088" spans="2:7" ht="12" thickBot="1" x14ac:dyDescent="0.25">
      <c r="B5088" s="213"/>
      <c r="C5088" s="10">
        <v>211.833333333334</v>
      </c>
      <c r="D5088" s="10">
        <v>1.6929954</v>
      </c>
      <c r="E5088" s="10">
        <v>1.8964331999999999</v>
      </c>
      <c r="F5088" s="10">
        <v>0.95869590000000005</v>
      </c>
      <c r="G5088" s="10">
        <v>1.0449294</v>
      </c>
    </row>
    <row r="5089" spans="2:7" ht="12" thickBot="1" x14ac:dyDescent="0.25">
      <c r="B5089" s="213"/>
      <c r="C5089" s="10">
        <v>211.875</v>
      </c>
      <c r="D5089" s="10">
        <v>1.5422636000000001</v>
      </c>
      <c r="E5089" s="10">
        <v>1.7460268999999999</v>
      </c>
      <c r="F5089" s="10">
        <v>0.87073370000000005</v>
      </c>
      <c r="G5089" s="10">
        <v>0.95903470000000002</v>
      </c>
    </row>
    <row r="5090" spans="2:7" ht="12" thickBot="1" x14ac:dyDescent="0.25">
      <c r="B5090" s="213"/>
      <c r="C5090" s="10">
        <v>211.916666666667</v>
      </c>
      <c r="D5090" s="10">
        <v>1.43797</v>
      </c>
      <c r="E5090" s="10">
        <v>1.6363044</v>
      </c>
      <c r="F5090" s="10">
        <v>0.8117799</v>
      </c>
      <c r="G5090" s="10">
        <v>0.89974699999999996</v>
      </c>
    </row>
    <row r="5091" spans="2:7" ht="12" thickBot="1" x14ac:dyDescent="0.25">
      <c r="B5091" s="213"/>
      <c r="C5091" s="10">
        <v>211.958333333334</v>
      </c>
      <c r="D5091" s="10">
        <v>1.2297034</v>
      </c>
      <c r="E5091" s="10">
        <v>1.3891815000000001</v>
      </c>
      <c r="F5091" s="10">
        <v>0.71267959999999997</v>
      </c>
      <c r="G5091" s="10">
        <v>0.78409530000000005</v>
      </c>
    </row>
    <row r="5092" spans="2:7" ht="12" thickBot="1" x14ac:dyDescent="0.25">
      <c r="B5092" s="213"/>
      <c r="C5092" s="10">
        <v>212</v>
      </c>
      <c r="D5092" s="10">
        <v>0.99717100000000003</v>
      </c>
      <c r="E5092" s="10">
        <v>1.1208193</v>
      </c>
      <c r="F5092" s="10">
        <v>0.59283030000000003</v>
      </c>
      <c r="G5092" s="10">
        <v>0.65038799999999997</v>
      </c>
    </row>
    <row r="5093" spans="2:7" ht="12" thickBot="1" x14ac:dyDescent="0.25">
      <c r="B5093" s="213">
        <v>41487</v>
      </c>
      <c r="C5093" s="10">
        <v>212.041666666667</v>
      </c>
      <c r="D5093" s="10">
        <v>0.82544649999999997</v>
      </c>
      <c r="E5093" s="10">
        <v>0.92266400000000004</v>
      </c>
      <c r="F5093" s="10">
        <v>0.49337959999999997</v>
      </c>
      <c r="G5093" s="10">
        <v>0.53274160000000004</v>
      </c>
    </row>
    <row r="5094" spans="2:7" ht="12" thickBot="1" x14ac:dyDescent="0.25">
      <c r="B5094" s="213"/>
      <c r="C5094" s="10">
        <v>212.083333333334</v>
      </c>
      <c r="D5094" s="10">
        <v>0.72229220000000005</v>
      </c>
      <c r="E5094" s="10">
        <v>0.80404129999999996</v>
      </c>
      <c r="F5094" s="10">
        <v>0.42420259999999999</v>
      </c>
      <c r="G5094" s="10">
        <v>0.45208340000000002</v>
      </c>
    </row>
    <row r="5095" spans="2:7" ht="12" thickBot="1" x14ac:dyDescent="0.25">
      <c r="B5095" s="213"/>
      <c r="C5095" s="10">
        <v>212.125</v>
      </c>
      <c r="D5095" s="10">
        <v>0.66143799999999997</v>
      </c>
      <c r="E5095" s="10">
        <v>0.73948309999999995</v>
      </c>
      <c r="F5095" s="10">
        <v>0.37871569999999999</v>
      </c>
      <c r="G5095" s="10">
        <v>0.40457569999999998</v>
      </c>
    </row>
    <row r="5096" spans="2:7" ht="12" thickBot="1" x14ac:dyDescent="0.25">
      <c r="B5096" s="213"/>
      <c r="C5096" s="10">
        <v>212.166666666667</v>
      </c>
      <c r="D5096" s="10">
        <v>0.62992610000000004</v>
      </c>
      <c r="E5096" s="10">
        <v>0.71374249999999995</v>
      </c>
      <c r="F5096" s="10">
        <v>0.34882350000000001</v>
      </c>
      <c r="G5096" s="10">
        <v>0.37152449999999998</v>
      </c>
    </row>
    <row r="5097" spans="2:7" ht="12" thickBot="1" x14ac:dyDescent="0.25">
      <c r="B5097" s="213"/>
      <c r="C5097" s="10">
        <v>212.208333333334</v>
      </c>
      <c r="D5097" s="10">
        <v>0.62304159999999997</v>
      </c>
      <c r="E5097" s="10">
        <v>0.72705439999999999</v>
      </c>
      <c r="F5097" s="10">
        <v>0.33416230000000002</v>
      </c>
      <c r="G5097" s="10">
        <v>0.35996810000000001</v>
      </c>
    </row>
    <row r="5098" spans="2:7" ht="12" thickBot="1" x14ac:dyDescent="0.25">
      <c r="B5098" s="213"/>
      <c r="C5098" s="10">
        <v>212.25</v>
      </c>
      <c r="D5098" s="10">
        <v>0.65098990000000001</v>
      </c>
      <c r="E5098" s="10">
        <v>0.80612200000000001</v>
      </c>
      <c r="F5098" s="10">
        <v>0.33560380000000001</v>
      </c>
      <c r="G5098" s="10">
        <v>0.3773417</v>
      </c>
    </row>
    <row r="5099" spans="2:7" ht="12" thickBot="1" x14ac:dyDescent="0.25">
      <c r="B5099" s="213"/>
      <c r="C5099" s="10">
        <v>212.291666666667</v>
      </c>
      <c r="D5099" s="10">
        <v>0.7068624</v>
      </c>
      <c r="E5099" s="10">
        <v>0.93937440000000005</v>
      </c>
      <c r="F5099" s="10">
        <v>0.3593828</v>
      </c>
      <c r="G5099" s="10">
        <v>0.42937150000000002</v>
      </c>
    </row>
    <row r="5100" spans="2:7" ht="12" thickBot="1" x14ac:dyDescent="0.25">
      <c r="B5100" s="213"/>
      <c r="C5100" s="10">
        <v>212.333333333334</v>
      </c>
      <c r="D5100" s="10">
        <v>0.7533242</v>
      </c>
      <c r="E5100" s="10">
        <v>1.0108900999999999</v>
      </c>
      <c r="F5100" s="10">
        <v>0.38397999999999999</v>
      </c>
      <c r="G5100" s="10">
        <v>0.46422390000000002</v>
      </c>
    </row>
    <row r="5101" spans="2:7" ht="12" thickBot="1" x14ac:dyDescent="0.25">
      <c r="B5101" s="213"/>
      <c r="C5101" s="10">
        <v>212.375</v>
      </c>
      <c r="D5101" s="10">
        <v>0.77951519999999996</v>
      </c>
      <c r="E5101" s="10">
        <v>1.0256981999999999</v>
      </c>
      <c r="F5101" s="10">
        <v>0.39500809999999997</v>
      </c>
      <c r="G5101" s="10">
        <v>0.46740140000000002</v>
      </c>
    </row>
    <row r="5102" spans="2:7" ht="12" thickBot="1" x14ac:dyDescent="0.25">
      <c r="B5102" s="213"/>
      <c r="C5102" s="10">
        <v>212.416666666667</v>
      </c>
      <c r="D5102" s="10">
        <v>0.80786119999999995</v>
      </c>
      <c r="E5102" s="10">
        <v>1.0371659</v>
      </c>
      <c r="F5102" s="10">
        <v>0.4143522</v>
      </c>
      <c r="G5102" s="10">
        <v>0.49021819999999999</v>
      </c>
    </row>
    <row r="5103" spans="2:7" ht="12" thickBot="1" x14ac:dyDescent="0.25">
      <c r="B5103" s="213"/>
      <c r="C5103" s="10">
        <v>212.458333333334</v>
      </c>
      <c r="D5103" s="10">
        <v>0.84903879999999998</v>
      </c>
      <c r="E5103" s="10">
        <v>1.0615559999999999</v>
      </c>
      <c r="F5103" s="10">
        <v>0.44312469999999998</v>
      </c>
      <c r="G5103" s="10">
        <v>0.52602470000000001</v>
      </c>
    </row>
    <row r="5104" spans="2:7" ht="12" thickBot="1" x14ac:dyDescent="0.25">
      <c r="B5104" s="213"/>
      <c r="C5104" s="10">
        <v>212.5</v>
      </c>
      <c r="D5104" s="10">
        <v>0.89775749999999999</v>
      </c>
      <c r="E5104" s="10">
        <v>1.0995367</v>
      </c>
      <c r="F5104" s="10">
        <v>0.48585220000000001</v>
      </c>
      <c r="G5104" s="10">
        <v>0.57538489999999998</v>
      </c>
    </row>
    <row r="5105" spans="2:7" ht="12" thickBot="1" x14ac:dyDescent="0.25">
      <c r="B5105" s="213"/>
      <c r="C5105" s="10">
        <v>212.541666666667</v>
      </c>
      <c r="D5105" s="10">
        <v>0.96410209999999996</v>
      </c>
      <c r="E5105" s="10">
        <v>1.1600602</v>
      </c>
      <c r="F5105" s="10">
        <v>0.53867580000000004</v>
      </c>
      <c r="G5105" s="10">
        <v>0.62595420000000002</v>
      </c>
    </row>
    <row r="5106" spans="2:7" ht="12" thickBot="1" x14ac:dyDescent="0.25">
      <c r="B5106" s="213"/>
      <c r="C5106" s="10">
        <v>212.583333333334</v>
      </c>
      <c r="D5106" s="10">
        <v>1.0549416</v>
      </c>
      <c r="E5106" s="10">
        <v>1.2465104</v>
      </c>
      <c r="F5106" s="10">
        <v>0.60273410000000005</v>
      </c>
      <c r="G5106" s="10">
        <v>0.68970799999999999</v>
      </c>
    </row>
    <row r="5107" spans="2:7" ht="12" thickBot="1" x14ac:dyDescent="0.25">
      <c r="B5107" s="213"/>
      <c r="C5107" s="10">
        <v>212.625</v>
      </c>
      <c r="D5107" s="10">
        <v>1.1893199000000001</v>
      </c>
      <c r="E5107" s="10">
        <v>1.3736421000000001</v>
      </c>
      <c r="F5107" s="10">
        <v>0.68902359999999996</v>
      </c>
      <c r="G5107" s="10">
        <v>0.76691600000000004</v>
      </c>
    </row>
    <row r="5108" spans="2:7" ht="12" thickBot="1" x14ac:dyDescent="0.25">
      <c r="B5108" s="213"/>
      <c r="C5108" s="10">
        <v>212.666666666667</v>
      </c>
      <c r="D5108" s="10">
        <v>1.3788822999999999</v>
      </c>
      <c r="E5108" s="10">
        <v>1.5574431</v>
      </c>
      <c r="F5108" s="10">
        <v>0.78902709999999998</v>
      </c>
      <c r="G5108" s="10">
        <v>0.86272420000000005</v>
      </c>
    </row>
    <row r="5109" spans="2:7" ht="12" thickBot="1" x14ac:dyDescent="0.25">
      <c r="B5109" s="213"/>
      <c r="C5109" s="10">
        <v>212.708333333334</v>
      </c>
      <c r="D5109" s="10">
        <v>1.5813416</v>
      </c>
      <c r="E5109" s="10">
        <v>1.7683939</v>
      </c>
      <c r="F5109" s="10">
        <v>0.88866849999999997</v>
      </c>
      <c r="G5109" s="10">
        <v>0.96572729999999996</v>
      </c>
    </row>
    <row r="5110" spans="2:7" ht="12" thickBot="1" x14ac:dyDescent="0.25">
      <c r="B5110" s="213"/>
      <c r="C5110" s="10">
        <v>212.75</v>
      </c>
      <c r="D5110" s="10">
        <v>1.7526643</v>
      </c>
      <c r="E5110" s="10">
        <v>1.9502052999999999</v>
      </c>
      <c r="F5110" s="10">
        <v>0.9797498</v>
      </c>
      <c r="G5110" s="10">
        <v>1.0557951999999999</v>
      </c>
    </row>
    <row r="5111" spans="2:7" ht="12" thickBot="1" x14ac:dyDescent="0.25">
      <c r="B5111" s="213"/>
      <c r="C5111" s="10">
        <v>212.791666666667</v>
      </c>
      <c r="D5111" s="10">
        <v>1.7873840000000001</v>
      </c>
      <c r="E5111" s="10">
        <v>1.9818518000000001</v>
      </c>
      <c r="F5111" s="10">
        <v>1.0109864</v>
      </c>
      <c r="G5111" s="10">
        <v>1.0876159999999999</v>
      </c>
    </row>
    <row r="5112" spans="2:7" ht="12" thickBot="1" x14ac:dyDescent="0.25">
      <c r="B5112" s="213"/>
      <c r="C5112" s="10">
        <v>212.833333333334</v>
      </c>
      <c r="D5112" s="10">
        <v>1.6720577000000001</v>
      </c>
      <c r="E5112" s="10">
        <v>1.8573217</v>
      </c>
      <c r="F5112" s="10">
        <v>0.95474539999999997</v>
      </c>
      <c r="G5112" s="10">
        <v>1.0342864000000001</v>
      </c>
    </row>
    <row r="5113" spans="2:7" ht="12" thickBot="1" x14ac:dyDescent="0.25">
      <c r="B5113" s="213"/>
      <c r="C5113" s="10">
        <v>212.875</v>
      </c>
      <c r="D5113" s="10">
        <v>1.5490170000000001</v>
      </c>
      <c r="E5113" s="10">
        <v>1.7394759</v>
      </c>
      <c r="F5113" s="10">
        <v>0.87651599999999996</v>
      </c>
      <c r="G5113" s="10">
        <v>0.95474199999999998</v>
      </c>
    </row>
    <row r="5114" spans="2:7" ht="12" thickBot="1" x14ac:dyDescent="0.25">
      <c r="B5114" s="213"/>
      <c r="C5114" s="10">
        <v>212.916666666667</v>
      </c>
      <c r="D5114" s="10">
        <v>1.4582936</v>
      </c>
      <c r="E5114" s="10">
        <v>1.6430967999999999</v>
      </c>
      <c r="F5114" s="10">
        <v>0.82558290000000001</v>
      </c>
      <c r="G5114" s="10">
        <v>0.90754970000000001</v>
      </c>
    </row>
    <row r="5115" spans="2:7" ht="12" thickBot="1" x14ac:dyDescent="0.25">
      <c r="B5115" s="213"/>
      <c r="C5115" s="10">
        <v>212.958333333334</v>
      </c>
      <c r="D5115" s="10">
        <v>1.2550888</v>
      </c>
      <c r="E5115" s="10">
        <v>1.4048186</v>
      </c>
      <c r="F5115" s="10">
        <v>0.72986600000000001</v>
      </c>
      <c r="G5115" s="10">
        <v>0.79622470000000001</v>
      </c>
    </row>
    <row r="5116" spans="2:7" ht="12" thickBot="1" x14ac:dyDescent="0.25">
      <c r="B5116" s="213"/>
      <c r="C5116" s="10">
        <v>213</v>
      </c>
      <c r="D5116" s="10">
        <v>1.0204772</v>
      </c>
      <c r="E5116" s="10">
        <v>1.1359117999999999</v>
      </c>
      <c r="F5116" s="10">
        <v>0.6130622</v>
      </c>
      <c r="G5116" s="10">
        <v>0.66927000000000003</v>
      </c>
    </row>
    <row r="5117" spans="2:7" ht="12" thickBot="1" x14ac:dyDescent="0.25">
      <c r="B5117" s="213">
        <v>41488</v>
      </c>
      <c r="C5117" s="10">
        <v>213.041666666667</v>
      </c>
      <c r="D5117" s="10">
        <v>0.84384840000000005</v>
      </c>
      <c r="E5117" s="10">
        <v>0.93402479999999999</v>
      </c>
      <c r="F5117" s="10">
        <v>0.51015790000000005</v>
      </c>
      <c r="G5117" s="10">
        <v>0.54724019999999995</v>
      </c>
    </row>
    <row r="5118" spans="2:7" ht="12" thickBot="1" x14ac:dyDescent="0.25">
      <c r="B5118" s="213"/>
      <c r="C5118" s="10">
        <v>213.083333333334</v>
      </c>
      <c r="D5118" s="10">
        <v>0.73276160000000001</v>
      </c>
      <c r="E5118" s="10">
        <v>0.80894270000000001</v>
      </c>
      <c r="F5118" s="10">
        <v>0.43782270000000001</v>
      </c>
      <c r="G5118" s="10">
        <v>0.46268550000000003</v>
      </c>
    </row>
    <row r="5119" spans="2:7" ht="12" thickBot="1" x14ac:dyDescent="0.25">
      <c r="B5119" s="213"/>
      <c r="C5119" s="10">
        <v>213.125</v>
      </c>
      <c r="D5119" s="10">
        <v>0.66867920000000003</v>
      </c>
      <c r="E5119" s="10">
        <v>0.74284740000000005</v>
      </c>
      <c r="F5119" s="10">
        <v>0.38829609999999998</v>
      </c>
      <c r="G5119" s="10">
        <v>0.40791549999999999</v>
      </c>
    </row>
    <row r="5120" spans="2:7" ht="12" thickBot="1" x14ac:dyDescent="0.25">
      <c r="B5120" s="213"/>
      <c r="C5120" s="10">
        <v>213.166666666667</v>
      </c>
      <c r="D5120" s="10">
        <v>0.63467899999999999</v>
      </c>
      <c r="E5120" s="10">
        <v>0.7126323</v>
      </c>
      <c r="F5120" s="10">
        <v>0.3572977</v>
      </c>
      <c r="G5120" s="10">
        <v>0.37471749999999998</v>
      </c>
    </row>
    <row r="5121" spans="2:7" ht="12" thickBot="1" x14ac:dyDescent="0.25">
      <c r="B5121" s="213"/>
      <c r="C5121" s="10">
        <v>213.208333333334</v>
      </c>
      <c r="D5121" s="10">
        <v>0.62519610000000003</v>
      </c>
      <c r="E5121" s="10">
        <v>0.72721690000000005</v>
      </c>
      <c r="F5121" s="10">
        <v>0.34136899999999998</v>
      </c>
      <c r="G5121" s="10">
        <v>0.36384490000000003</v>
      </c>
    </row>
    <row r="5122" spans="2:7" ht="12" thickBot="1" x14ac:dyDescent="0.25">
      <c r="B5122" s="213"/>
      <c r="C5122" s="10">
        <v>213.25</v>
      </c>
      <c r="D5122" s="10">
        <v>0.65275229999999995</v>
      </c>
      <c r="E5122" s="10">
        <v>0.80018730000000005</v>
      </c>
      <c r="F5122" s="10">
        <v>0.3434468</v>
      </c>
      <c r="G5122" s="10">
        <v>0.3788492</v>
      </c>
    </row>
    <row r="5123" spans="2:7" ht="12" thickBot="1" x14ac:dyDescent="0.25">
      <c r="B5123" s="213"/>
      <c r="C5123" s="10">
        <v>213.291666666667</v>
      </c>
      <c r="D5123" s="10">
        <v>0.70709900000000003</v>
      </c>
      <c r="E5123" s="10">
        <v>0.93265430000000005</v>
      </c>
      <c r="F5123" s="10">
        <v>0.36444949999999998</v>
      </c>
      <c r="G5123" s="10">
        <v>0.4308438</v>
      </c>
    </row>
    <row r="5124" spans="2:7" ht="12" thickBot="1" x14ac:dyDescent="0.25">
      <c r="B5124" s="213"/>
      <c r="C5124" s="10">
        <v>213.333333333334</v>
      </c>
      <c r="D5124" s="10">
        <v>0.75901300000000005</v>
      </c>
      <c r="E5124" s="10">
        <v>1.0167492</v>
      </c>
      <c r="F5124" s="10">
        <v>0.39118639999999999</v>
      </c>
      <c r="G5124" s="10">
        <v>0.46695569999999997</v>
      </c>
    </row>
    <row r="5125" spans="2:7" ht="12" thickBot="1" x14ac:dyDescent="0.25">
      <c r="B5125" s="213"/>
      <c r="C5125" s="10">
        <v>213.375</v>
      </c>
      <c r="D5125" s="10">
        <v>0.79626640000000004</v>
      </c>
      <c r="E5125" s="10">
        <v>1.0436335000000001</v>
      </c>
      <c r="F5125" s="10">
        <v>0.4112034</v>
      </c>
      <c r="G5125" s="10">
        <v>0.47733150000000002</v>
      </c>
    </row>
    <row r="5126" spans="2:7" ht="12" thickBot="1" x14ac:dyDescent="0.25">
      <c r="B5126" s="213"/>
      <c r="C5126" s="10">
        <v>213.416666666667</v>
      </c>
      <c r="D5126" s="10">
        <v>0.83795540000000002</v>
      </c>
      <c r="E5126" s="10">
        <v>1.0703317999999999</v>
      </c>
      <c r="F5126" s="10">
        <v>0.43843260000000001</v>
      </c>
      <c r="G5126" s="10">
        <v>0.51221740000000004</v>
      </c>
    </row>
    <row r="5127" spans="2:7" ht="12" thickBot="1" x14ac:dyDescent="0.25">
      <c r="B5127" s="213"/>
      <c r="C5127" s="10">
        <v>213.458333333334</v>
      </c>
      <c r="D5127" s="10">
        <v>0.89870609999999995</v>
      </c>
      <c r="E5127" s="10">
        <v>1.1142466</v>
      </c>
      <c r="F5127" s="10">
        <v>0.48590719999999998</v>
      </c>
      <c r="G5127" s="10">
        <v>0.55881559999999997</v>
      </c>
    </row>
    <row r="5128" spans="2:7" ht="12" thickBot="1" x14ac:dyDescent="0.25">
      <c r="B5128" s="213"/>
      <c r="C5128" s="10">
        <v>213.5</v>
      </c>
      <c r="D5128" s="10">
        <v>0.98562399999999994</v>
      </c>
      <c r="E5128" s="10">
        <v>1.1888991</v>
      </c>
      <c r="F5128" s="10">
        <v>0.55036240000000003</v>
      </c>
      <c r="G5128" s="10">
        <v>0.63106320000000005</v>
      </c>
    </row>
    <row r="5129" spans="2:7" ht="12" thickBot="1" x14ac:dyDescent="0.25">
      <c r="B5129" s="213"/>
      <c r="C5129" s="10">
        <v>213.541666666667</v>
      </c>
      <c r="D5129" s="10">
        <v>1.1083666000000001</v>
      </c>
      <c r="E5129" s="10">
        <v>1.3004287000000001</v>
      </c>
      <c r="F5129" s="10">
        <v>0.63657719999999995</v>
      </c>
      <c r="G5129" s="10">
        <v>0.70757570000000003</v>
      </c>
    </row>
    <row r="5130" spans="2:7" ht="12" thickBot="1" x14ac:dyDescent="0.25">
      <c r="B5130" s="213"/>
      <c r="C5130" s="10">
        <v>213.583333333334</v>
      </c>
      <c r="D5130" s="10">
        <v>1.2833673000000001</v>
      </c>
      <c r="E5130" s="10">
        <v>1.4599701</v>
      </c>
      <c r="F5130" s="10">
        <v>0.7372862</v>
      </c>
      <c r="G5130" s="10">
        <v>0.80309790000000003</v>
      </c>
    </row>
    <row r="5131" spans="2:7" ht="12" thickBot="1" x14ac:dyDescent="0.25">
      <c r="B5131" s="213"/>
      <c r="C5131" s="10">
        <v>213.625</v>
      </c>
      <c r="D5131" s="10">
        <v>1.5098031000000001</v>
      </c>
      <c r="E5131" s="10">
        <v>1.6720915000000001</v>
      </c>
      <c r="F5131" s="10">
        <v>0.85197970000000001</v>
      </c>
      <c r="G5131" s="10">
        <v>0.90772419999999998</v>
      </c>
    </row>
    <row r="5132" spans="2:7" ht="12" thickBot="1" x14ac:dyDescent="0.25">
      <c r="B5132" s="213"/>
      <c r="C5132" s="10">
        <v>213.666666666667</v>
      </c>
      <c r="D5132" s="10">
        <v>1.7832159000000001</v>
      </c>
      <c r="E5132" s="10">
        <v>1.9253001000000001</v>
      </c>
      <c r="F5132" s="10">
        <v>0.97288289999999999</v>
      </c>
      <c r="G5132" s="10">
        <v>1.0298989000000001</v>
      </c>
    </row>
    <row r="5133" spans="2:7" ht="12" thickBot="1" x14ac:dyDescent="0.25">
      <c r="B5133" s="213"/>
      <c r="C5133" s="10">
        <v>213.708333333334</v>
      </c>
      <c r="D5133" s="10">
        <v>2.0424114000000002</v>
      </c>
      <c r="E5133" s="10">
        <v>2.1766160000000001</v>
      </c>
      <c r="F5133" s="10">
        <v>1.090689</v>
      </c>
      <c r="G5133" s="10">
        <v>1.1407594000000001</v>
      </c>
    </row>
    <row r="5134" spans="2:7" ht="12" thickBot="1" x14ac:dyDescent="0.25">
      <c r="B5134" s="213"/>
      <c r="C5134" s="10">
        <v>213.75</v>
      </c>
      <c r="D5134" s="10">
        <v>2.2225609999999998</v>
      </c>
      <c r="E5134" s="10">
        <v>2.3506415000000001</v>
      </c>
      <c r="F5134" s="10">
        <v>1.1782011999999999</v>
      </c>
      <c r="G5134" s="10">
        <v>1.2243790999999999</v>
      </c>
    </row>
    <row r="5135" spans="2:7" ht="12" thickBot="1" x14ac:dyDescent="0.25">
      <c r="B5135" s="213"/>
      <c r="C5135" s="10">
        <v>213.791666666667</v>
      </c>
      <c r="D5135" s="10">
        <v>2.2478278999999999</v>
      </c>
      <c r="E5135" s="10">
        <v>2.3739468000000001</v>
      </c>
      <c r="F5135" s="10">
        <v>1.2032791</v>
      </c>
      <c r="G5135" s="10">
        <v>1.2490657999999999</v>
      </c>
    </row>
    <row r="5136" spans="2:7" ht="12" thickBot="1" x14ac:dyDescent="0.25">
      <c r="B5136" s="213"/>
      <c r="C5136" s="10">
        <v>213.833333333334</v>
      </c>
      <c r="D5136" s="10">
        <v>2.0704128000000002</v>
      </c>
      <c r="E5136" s="10">
        <v>2.1946086999999999</v>
      </c>
      <c r="F5136" s="10">
        <v>1.1296930999999999</v>
      </c>
      <c r="G5136" s="10">
        <v>1.1759759999999999</v>
      </c>
    </row>
    <row r="5137" spans="2:7" ht="12" thickBot="1" x14ac:dyDescent="0.25">
      <c r="B5137" s="213"/>
      <c r="C5137" s="10">
        <v>213.875</v>
      </c>
      <c r="D5137" s="10">
        <v>1.8310709000000001</v>
      </c>
      <c r="E5137" s="10">
        <v>1.9722419</v>
      </c>
      <c r="F5137" s="10">
        <v>1.0072989000000001</v>
      </c>
      <c r="G5137" s="10">
        <v>1.0607438</v>
      </c>
    </row>
    <row r="5138" spans="2:7" ht="12" thickBot="1" x14ac:dyDescent="0.25">
      <c r="B5138" s="213"/>
      <c r="C5138" s="10">
        <v>213.916666666667</v>
      </c>
      <c r="D5138" s="10">
        <v>1.6480599</v>
      </c>
      <c r="E5138" s="10">
        <v>1.7925521</v>
      </c>
      <c r="F5138" s="10">
        <v>0.91779840000000001</v>
      </c>
      <c r="G5138" s="10">
        <v>0.97599119999999995</v>
      </c>
    </row>
    <row r="5139" spans="2:7" ht="12" thickBot="1" x14ac:dyDescent="0.25">
      <c r="B5139" s="213"/>
      <c r="C5139" s="10">
        <v>213.958333333334</v>
      </c>
      <c r="D5139" s="10">
        <v>1.3979793</v>
      </c>
      <c r="E5139" s="10">
        <v>1.5215582000000001</v>
      </c>
      <c r="F5139" s="10">
        <v>0.80427979999999999</v>
      </c>
      <c r="G5139" s="10">
        <v>0.85792000000000002</v>
      </c>
    </row>
    <row r="5140" spans="2:7" ht="12" thickBot="1" x14ac:dyDescent="0.25">
      <c r="B5140" s="213"/>
      <c r="C5140" s="10">
        <v>214</v>
      </c>
      <c r="D5140" s="10">
        <v>1.1434439000000001</v>
      </c>
      <c r="E5140" s="10">
        <v>1.2412764999999999</v>
      </c>
      <c r="F5140" s="10">
        <v>0.68138609999999999</v>
      </c>
      <c r="G5140" s="10">
        <v>0.72732050000000004</v>
      </c>
    </row>
    <row r="5141" spans="2:7" ht="12" thickBot="1" x14ac:dyDescent="0.25">
      <c r="B5141" s="213">
        <v>41489</v>
      </c>
      <c r="C5141" s="10">
        <v>214.041666666667</v>
      </c>
      <c r="D5141" s="10">
        <v>0.94166099999999997</v>
      </c>
      <c r="E5141" s="10">
        <v>1.0244905</v>
      </c>
      <c r="F5141" s="10">
        <v>0.57194869999999998</v>
      </c>
      <c r="G5141" s="10">
        <v>0.60672380000000004</v>
      </c>
    </row>
    <row r="5142" spans="2:7" ht="12" thickBot="1" x14ac:dyDescent="0.25">
      <c r="B5142" s="213"/>
      <c r="C5142" s="10">
        <v>214.083333333334</v>
      </c>
      <c r="D5142" s="10">
        <v>0.80212470000000002</v>
      </c>
      <c r="E5142" s="10">
        <v>0.87261560000000005</v>
      </c>
      <c r="F5142" s="10">
        <v>0.48590689999999997</v>
      </c>
      <c r="G5142" s="10">
        <v>0.51002190000000003</v>
      </c>
    </row>
    <row r="5143" spans="2:7" ht="12" thickBot="1" x14ac:dyDescent="0.25">
      <c r="B5143" s="213"/>
      <c r="C5143" s="10">
        <v>214.125</v>
      </c>
      <c r="D5143" s="10">
        <v>0.71570520000000004</v>
      </c>
      <c r="E5143" s="10">
        <v>0.78286920000000004</v>
      </c>
      <c r="F5143" s="10">
        <v>0.42660969999999998</v>
      </c>
      <c r="G5143" s="10">
        <v>0.4445134</v>
      </c>
    </row>
    <row r="5144" spans="2:7" ht="12" thickBot="1" x14ac:dyDescent="0.25">
      <c r="B5144" s="213"/>
      <c r="C5144" s="10">
        <v>214.166666666667</v>
      </c>
      <c r="D5144" s="10">
        <v>0.66474639999999996</v>
      </c>
      <c r="E5144" s="10">
        <v>0.73746319999999999</v>
      </c>
      <c r="F5144" s="10">
        <v>0.38509520000000003</v>
      </c>
      <c r="G5144" s="10">
        <v>0.40099010000000002</v>
      </c>
    </row>
    <row r="5145" spans="2:7" ht="12" thickBot="1" x14ac:dyDescent="0.25">
      <c r="B5145" s="213"/>
      <c r="C5145" s="10">
        <v>214.208333333334</v>
      </c>
      <c r="D5145" s="10">
        <v>0.63932900000000004</v>
      </c>
      <c r="E5145" s="10">
        <v>0.72492380000000001</v>
      </c>
      <c r="F5145" s="10">
        <v>0.3577922</v>
      </c>
      <c r="G5145" s="10">
        <v>0.37221399999999999</v>
      </c>
    </row>
    <row r="5146" spans="2:7" ht="12" thickBot="1" x14ac:dyDescent="0.25">
      <c r="B5146" s="213"/>
      <c r="C5146" s="10">
        <v>214.25</v>
      </c>
      <c r="D5146" s="10">
        <v>0.63982890000000003</v>
      </c>
      <c r="E5146" s="10">
        <v>0.75082709999999997</v>
      </c>
      <c r="F5146" s="10">
        <v>0.34465230000000002</v>
      </c>
      <c r="G5146" s="10">
        <v>0.36396260000000002</v>
      </c>
    </row>
    <row r="5147" spans="2:7" ht="12" thickBot="1" x14ac:dyDescent="0.25">
      <c r="B5147" s="213"/>
      <c r="C5147" s="10">
        <v>214.291666666667</v>
      </c>
      <c r="D5147" s="10">
        <v>0.67115950000000002</v>
      </c>
      <c r="E5147" s="10">
        <v>0.82938690000000004</v>
      </c>
      <c r="F5147" s="10">
        <v>0.34998839999999998</v>
      </c>
      <c r="G5147" s="10">
        <v>0.3836754</v>
      </c>
    </row>
    <row r="5148" spans="2:7" ht="12" thickBot="1" x14ac:dyDescent="0.25">
      <c r="B5148" s="213"/>
      <c r="C5148" s="10">
        <v>214.333333333334</v>
      </c>
      <c r="D5148" s="10">
        <v>0.74281410000000003</v>
      </c>
      <c r="E5148" s="10">
        <v>0.95188229999999996</v>
      </c>
      <c r="F5148" s="10">
        <v>0.37957809999999997</v>
      </c>
      <c r="G5148" s="10">
        <v>0.43195670000000003</v>
      </c>
    </row>
    <row r="5149" spans="2:7" ht="12" thickBot="1" x14ac:dyDescent="0.25">
      <c r="B5149" s="213"/>
      <c r="C5149" s="10">
        <v>214.375</v>
      </c>
      <c r="D5149" s="10">
        <v>0.83165420000000001</v>
      </c>
      <c r="E5149" s="10">
        <v>1.0833835000000001</v>
      </c>
      <c r="F5149" s="10">
        <v>0.42684699999999998</v>
      </c>
      <c r="G5149" s="10">
        <v>0.49906250000000002</v>
      </c>
    </row>
    <row r="5150" spans="2:7" ht="12" thickBot="1" x14ac:dyDescent="0.25">
      <c r="B5150" s="213"/>
      <c r="C5150" s="10">
        <v>214.416666666667</v>
      </c>
      <c r="D5150" s="10">
        <v>0.91162149999999997</v>
      </c>
      <c r="E5150" s="10">
        <v>1.1732503000000001</v>
      </c>
      <c r="F5150" s="10">
        <v>0.48267359999999998</v>
      </c>
      <c r="G5150" s="10">
        <v>0.56720669999999995</v>
      </c>
    </row>
    <row r="5151" spans="2:7" ht="12" thickBot="1" x14ac:dyDescent="0.25">
      <c r="B5151" s="213"/>
      <c r="C5151" s="10">
        <v>214.458333333334</v>
      </c>
      <c r="D5151" s="10">
        <v>0.98464149999999995</v>
      </c>
      <c r="E5151" s="10">
        <v>1.2457573</v>
      </c>
      <c r="F5151" s="10">
        <v>0.53957960000000005</v>
      </c>
      <c r="G5151" s="10">
        <v>0.62606930000000005</v>
      </c>
    </row>
    <row r="5152" spans="2:7" ht="12" thickBot="1" x14ac:dyDescent="0.25">
      <c r="B5152" s="213"/>
      <c r="C5152" s="10">
        <v>214.5</v>
      </c>
      <c r="D5152" s="10">
        <v>1.0744402</v>
      </c>
      <c r="E5152" s="10">
        <v>1.3182984</v>
      </c>
      <c r="F5152" s="10">
        <v>0.60356270000000001</v>
      </c>
      <c r="G5152" s="10">
        <v>0.69516639999999996</v>
      </c>
    </row>
    <row r="5153" spans="2:7" ht="12" thickBot="1" x14ac:dyDescent="0.25">
      <c r="B5153" s="213"/>
      <c r="C5153" s="10">
        <v>214.541666666667</v>
      </c>
      <c r="D5153" s="10">
        <v>1.1991438999999999</v>
      </c>
      <c r="E5153" s="10">
        <v>1.4293020000000001</v>
      </c>
      <c r="F5153" s="10">
        <v>0.68706889999999998</v>
      </c>
      <c r="G5153" s="10">
        <v>0.76884540000000001</v>
      </c>
    </row>
    <row r="5154" spans="2:7" ht="12" thickBot="1" x14ac:dyDescent="0.25">
      <c r="B5154" s="213"/>
      <c r="C5154" s="10">
        <v>214.583333333334</v>
      </c>
      <c r="D5154" s="10">
        <v>1.3756660999999999</v>
      </c>
      <c r="E5154" s="10">
        <v>1.5810626999999999</v>
      </c>
      <c r="F5154" s="10">
        <v>0.78768570000000004</v>
      </c>
      <c r="G5154" s="10">
        <v>0.8613577</v>
      </c>
    </row>
    <row r="5155" spans="2:7" ht="12" thickBot="1" x14ac:dyDescent="0.25">
      <c r="B5155" s="213"/>
      <c r="C5155" s="10">
        <v>214.625</v>
      </c>
      <c r="D5155" s="10">
        <v>1.6068876999999999</v>
      </c>
      <c r="E5155" s="10">
        <v>1.7961993000000001</v>
      </c>
      <c r="F5155" s="10">
        <v>0.89881889999999998</v>
      </c>
      <c r="G5155" s="10">
        <v>0.96852039999999995</v>
      </c>
    </row>
    <row r="5156" spans="2:7" ht="12" thickBot="1" x14ac:dyDescent="0.25">
      <c r="B5156" s="213"/>
      <c r="C5156" s="10">
        <v>214.666666666667</v>
      </c>
      <c r="D5156" s="10">
        <v>1.8650310000000001</v>
      </c>
      <c r="E5156" s="10">
        <v>2.0348435</v>
      </c>
      <c r="F5156" s="10">
        <v>1.0145526</v>
      </c>
      <c r="G5156" s="10">
        <v>1.0750409000000001</v>
      </c>
    </row>
    <row r="5157" spans="2:7" ht="12" thickBot="1" x14ac:dyDescent="0.25">
      <c r="B5157" s="213"/>
      <c r="C5157" s="10">
        <v>214.708333333334</v>
      </c>
      <c r="D5157" s="10">
        <v>2.0924022</v>
      </c>
      <c r="E5157" s="10">
        <v>2.2470618999999998</v>
      </c>
      <c r="F5157" s="10">
        <v>1.1176956</v>
      </c>
      <c r="G5157" s="10">
        <v>1.1699069</v>
      </c>
    </row>
    <row r="5158" spans="2:7" ht="12" thickBot="1" x14ac:dyDescent="0.25">
      <c r="B5158" s="213"/>
      <c r="C5158" s="10">
        <v>214.75</v>
      </c>
      <c r="D5158" s="10">
        <v>2.2225009999999998</v>
      </c>
      <c r="E5158" s="10">
        <v>2.3688313999999999</v>
      </c>
      <c r="F5158" s="10">
        <v>1.1775205</v>
      </c>
      <c r="G5158" s="10">
        <v>1.2237769000000001</v>
      </c>
    </row>
    <row r="5159" spans="2:7" ht="12" thickBot="1" x14ac:dyDescent="0.25">
      <c r="B5159" s="213"/>
      <c r="C5159" s="10">
        <v>214.791666666667</v>
      </c>
      <c r="D5159" s="10">
        <v>2.2064089</v>
      </c>
      <c r="E5159" s="10">
        <v>2.3416191999999998</v>
      </c>
      <c r="F5159" s="10">
        <v>1.1737166999999999</v>
      </c>
      <c r="G5159" s="10">
        <v>1.2173635</v>
      </c>
    </row>
    <row r="5160" spans="2:7" ht="12" thickBot="1" x14ac:dyDescent="0.25">
      <c r="B5160" s="213"/>
      <c r="C5160" s="10">
        <v>214.833333333334</v>
      </c>
      <c r="D5160" s="10">
        <v>2.0178596999999998</v>
      </c>
      <c r="E5160" s="10">
        <v>2.1480084000000002</v>
      </c>
      <c r="F5160" s="10">
        <v>1.086122</v>
      </c>
      <c r="G5160" s="10">
        <v>1.1316094999999999</v>
      </c>
    </row>
    <row r="5161" spans="2:7" ht="12" thickBot="1" x14ac:dyDescent="0.25">
      <c r="B5161" s="213"/>
      <c r="C5161" s="10">
        <v>214.875</v>
      </c>
      <c r="D5161" s="10">
        <v>1.7914783999999999</v>
      </c>
      <c r="E5161" s="10">
        <v>1.9270598000000001</v>
      </c>
      <c r="F5161" s="10">
        <v>0.97300039999999999</v>
      </c>
      <c r="G5161" s="10">
        <v>1.0281758999999999</v>
      </c>
    </row>
    <row r="5162" spans="2:7" ht="12" thickBot="1" x14ac:dyDescent="0.25">
      <c r="B5162" s="213"/>
      <c r="C5162" s="10">
        <v>214.916666666667</v>
      </c>
      <c r="D5162" s="10">
        <v>1.6028494</v>
      </c>
      <c r="E5162" s="10">
        <v>1.7415486</v>
      </c>
      <c r="F5162" s="10">
        <v>0.88855980000000001</v>
      </c>
      <c r="G5162" s="10">
        <v>0.94447360000000002</v>
      </c>
    </row>
    <row r="5163" spans="2:7" ht="12" thickBot="1" x14ac:dyDescent="0.25">
      <c r="B5163" s="213"/>
      <c r="C5163" s="10">
        <v>214.958333333334</v>
      </c>
      <c r="D5163" s="10">
        <v>1.3665449000000001</v>
      </c>
      <c r="E5163" s="10">
        <v>1.4820933999999999</v>
      </c>
      <c r="F5163" s="10">
        <v>0.7779277</v>
      </c>
      <c r="G5163" s="10">
        <v>0.83026909999999998</v>
      </c>
    </row>
    <row r="5164" spans="2:7" ht="12" thickBot="1" x14ac:dyDescent="0.25">
      <c r="B5164" s="213"/>
      <c r="C5164" s="10">
        <v>215</v>
      </c>
      <c r="D5164" s="10">
        <v>1.1289239</v>
      </c>
      <c r="E5164" s="10">
        <v>1.2263233</v>
      </c>
      <c r="F5164" s="10">
        <v>0.66368470000000002</v>
      </c>
      <c r="G5164" s="10">
        <v>0.70959660000000002</v>
      </c>
    </row>
    <row r="5165" spans="2:7" ht="12" thickBot="1" x14ac:dyDescent="0.25">
      <c r="B5165" s="213">
        <v>41490</v>
      </c>
      <c r="C5165" s="10">
        <v>215.041666666667</v>
      </c>
      <c r="D5165" s="10">
        <v>0.9396871</v>
      </c>
      <c r="E5165" s="10">
        <v>1.0264587000000001</v>
      </c>
      <c r="F5165" s="10">
        <v>0.56415369999999998</v>
      </c>
      <c r="G5165" s="10">
        <v>0.60136000000000001</v>
      </c>
    </row>
    <row r="5166" spans="2:7" ht="12" thickBot="1" x14ac:dyDescent="0.25">
      <c r="B5166" s="213"/>
      <c r="C5166" s="10">
        <v>215.083333333334</v>
      </c>
      <c r="D5166" s="10">
        <v>0.80448090000000005</v>
      </c>
      <c r="E5166" s="10">
        <v>0.87787459999999995</v>
      </c>
      <c r="F5166" s="10">
        <v>0.48154140000000001</v>
      </c>
      <c r="G5166" s="10">
        <v>0.51179549999999996</v>
      </c>
    </row>
    <row r="5167" spans="2:7" ht="12" thickBot="1" x14ac:dyDescent="0.25">
      <c r="B5167" s="213"/>
      <c r="C5167" s="10">
        <v>215.125</v>
      </c>
      <c r="D5167" s="10">
        <v>0.72017149999999996</v>
      </c>
      <c r="E5167" s="10">
        <v>0.78909960000000001</v>
      </c>
      <c r="F5167" s="10">
        <v>0.42498619999999998</v>
      </c>
      <c r="G5167" s="10">
        <v>0.44747999999999999</v>
      </c>
    </row>
    <row r="5168" spans="2:7" ht="12" thickBot="1" x14ac:dyDescent="0.25">
      <c r="B5168" s="213"/>
      <c r="C5168" s="10">
        <v>215.166666666667</v>
      </c>
      <c r="D5168" s="10">
        <v>0.66750330000000002</v>
      </c>
      <c r="E5168" s="10">
        <v>0.74162689999999998</v>
      </c>
      <c r="F5168" s="10">
        <v>0.38345659999999998</v>
      </c>
      <c r="G5168" s="10">
        <v>0.40217839999999999</v>
      </c>
    </row>
    <row r="5169" spans="2:7" ht="12" thickBot="1" x14ac:dyDescent="0.25">
      <c r="B5169" s="213"/>
      <c r="C5169" s="10">
        <v>215.208333333334</v>
      </c>
      <c r="D5169" s="10">
        <v>0.64031130000000003</v>
      </c>
      <c r="E5169" s="10">
        <v>0.72502230000000001</v>
      </c>
      <c r="F5169" s="10">
        <v>0.35440110000000002</v>
      </c>
      <c r="G5169" s="10">
        <v>0.37071290000000001</v>
      </c>
    </row>
    <row r="5170" spans="2:7" ht="12" thickBot="1" x14ac:dyDescent="0.25">
      <c r="B5170" s="213"/>
      <c r="C5170" s="10">
        <v>215.25</v>
      </c>
      <c r="D5170" s="10">
        <v>0.63517400000000002</v>
      </c>
      <c r="E5170" s="10">
        <v>0.7350643</v>
      </c>
      <c r="F5170" s="10">
        <v>0.33754200000000001</v>
      </c>
      <c r="G5170" s="10">
        <v>0.35587970000000002</v>
      </c>
    </row>
    <row r="5171" spans="2:7" ht="12" thickBot="1" x14ac:dyDescent="0.25">
      <c r="B5171" s="213"/>
      <c r="C5171" s="10">
        <v>215.291666666667</v>
      </c>
      <c r="D5171" s="10">
        <v>0.65784589999999998</v>
      </c>
      <c r="E5171" s="10">
        <v>0.79729819999999996</v>
      </c>
      <c r="F5171" s="10">
        <v>0.33769919999999998</v>
      </c>
      <c r="G5171" s="10">
        <v>0.3698246</v>
      </c>
    </row>
    <row r="5172" spans="2:7" ht="12" thickBot="1" x14ac:dyDescent="0.25">
      <c r="B5172" s="213"/>
      <c r="C5172" s="10">
        <v>215.333333333334</v>
      </c>
      <c r="D5172" s="10">
        <v>0.72226409999999996</v>
      </c>
      <c r="E5172" s="10">
        <v>0.92125140000000005</v>
      </c>
      <c r="F5172" s="10">
        <v>0.36307420000000001</v>
      </c>
      <c r="G5172" s="10">
        <v>0.41260219999999997</v>
      </c>
    </row>
    <row r="5173" spans="2:7" ht="12" thickBot="1" x14ac:dyDescent="0.25">
      <c r="B5173" s="213"/>
      <c r="C5173" s="10">
        <v>215.375</v>
      </c>
      <c r="D5173" s="10">
        <v>0.81664139999999996</v>
      </c>
      <c r="E5173" s="10">
        <v>1.0678426000000001</v>
      </c>
      <c r="F5173" s="10">
        <v>0.4128114</v>
      </c>
      <c r="G5173" s="10">
        <v>0.48831720000000001</v>
      </c>
    </row>
    <row r="5174" spans="2:7" ht="12" thickBot="1" x14ac:dyDescent="0.25">
      <c r="B5174" s="213"/>
      <c r="C5174" s="10">
        <v>215.416666666667</v>
      </c>
      <c r="D5174" s="10">
        <v>0.90000570000000002</v>
      </c>
      <c r="E5174" s="10">
        <v>1.1801543000000001</v>
      </c>
      <c r="F5174" s="10">
        <v>0.46692980000000001</v>
      </c>
      <c r="G5174" s="10">
        <v>0.56682869999999996</v>
      </c>
    </row>
    <row r="5175" spans="2:7" ht="12" thickBot="1" x14ac:dyDescent="0.25">
      <c r="B5175" s="213"/>
      <c r="C5175" s="10">
        <v>215.458333333334</v>
      </c>
      <c r="D5175" s="10">
        <v>0.97040740000000003</v>
      </c>
      <c r="E5175" s="10">
        <v>1.2472936999999999</v>
      </c>
      <c r="F5175" s="10">
        <v>0.52395709999999995</v>
      </c>
      <c r="G5175" s="10">
        <v>0.62792199999999998</v>
      </c>
    </row>
    <row r="5176" spans="2:7" ht="12" thickBot="1" x14ac:dyDescent="0.25">
      <c r="B5176" s="213"/>
      <c r="C5176" s="10">
        <v>215.5</v>
      </c>
      <c r="D5176" s="10">
        <v>1.0433768000000001</v>
      </c>
      <c r="E5176" s="10">
        <v>1.3066</v>
      </c>
      <c r="F5176" s="10">
        <v>0.57782900000000004</v>
      </c>
      <c r="G5176" s="10">
        <v>0.67979080000000003</v>
      </c>
    </row>
    <row r="5177" spans="2:7" ht="12" thickBot="1" x14ac:dyDescent="0.25">
      <c r="B5177" s="213"/>
      <c r="C5177" s="10">
        <v>215.541666666667</v>
      </c>
      <c r="D5177" s="10">
        <v>1.1411581</v>
      </c>
      <c r="E5177" s="10">
        <v>1.3883829000000001</v>
      </c>
      <c r="F5177" s="10">
        <v>0.64839460000000004</v>
      </c>
      <c r="G5177" s="10">
        <v>0.74218439999999997</v>
      </c>
    </row>
    <row r="5178" spans="2:7" ht="12" thickBot="1" x14ac:dyDescent="0.25">
      <c r="B5178" s="213"/>
      <c r="C5178" s="10">
        <v>215.583333333334</v>
      </c>
      <c r="D5178" s="10">
        <v>1.2861208</v>
      </c>
      <c r="E5178" s="10">
        <v>1.5148098000000001</v>
      </c>
      <c r="F5178" s="10">
        <v>0.73793600000000004</v>
      </c>
      <c r="G5178" s="10">
        <v>0.82664199999999999</v>
      </c>
    </row>
    <row r="5179" spans="2:7" ht="12" thickBot="1" x14ac:dyDescent="0.25">
      <c r="B5179" s="213"/>
      <c r="C5179" s="10">
        <v>215.625</v>
      </c>
      <c r="D5179" s="10">
        <v>1.4860643</v>
      </c>
      <c r="E5179" s="10">
        <v>1.6976069</v>
      </c>
      <c r="F5179" s="10">
        <v>0.84344560000000002</v>
      </c>
      <c r="G5179" s="10">
        <v>0.91761150000000002</v>
      </c>
    </row>
    <row r="5180" spans="2:7" ht="12" thickBot="1" x14ac:dyDescent="0.25">
      <c r="B5180" s="213"/>
      <c r="C5180" s="10">
        <v>215.666666666667</v>
      </c>
      <c r="D5180" s="10">
        <v>1.7339973</v>
      </c>
      <c r="E5180" s="10">
        <v>1.9258032</v>
      </c>
      <c r="F5180" s="10">
        <v>0.96437499999999998</v>
      </c>
      <c r="G5180" s="10">
        <v>1.0275091999999999</v>
      </c>
    </row>
    <row r="5181" spans="2:7" ht="12" thickBot="1" x14ac:dyDescent="0.25">
      <c r="B5181" s="213"/>
      <c r="C5181" s="10">
        <v>215.708333333334</v>
      </c>
      <c r="D5181" s="10">
        <v>1.9803500999999999</v>
      </c>
      <c r="E5181" s="10">
        <v>2.1633562999999998</v>
      </c>
      <c r="F5181" s="10">
        <v>1.0722727000000001</v>
      </c>
      <c r="G5181" s="10">
        <v>1.1422825000000001</v>
      </c>
    </row>
    <row r="5182" spans="2:7" ht="12" thickBot="1" x14ac:dyDescent="0.25">
      <c r="B5182" s="213"/>
      <c r="C5182" s="10">
        <v>215.75</v>
      </c>
      <c r="D5182" s="10">
        <v>2.1440537000000002</v>
      </c>
      <c r="E5182" s="10">
        <v>2.3172956999999998</v>
      </c>
      <c r="F5182" s="10">
        <v>1.1505482</v>
      </c>
      <c r="G5182" s="10">
        <v>1.2149456000000001</v>
      </c>
    </row>
    <row r="5183" spans="2:7" ht="12" thickBot="1" x14ac:dyDescent="0.25">
      <c r="B5183" s="213"/>
      <c r="C5183" s="10">
        <v>215.791666666667</v>
      </c>
      <c r="D5183" s="10">
        <v>2.1360600000000001</v>
      </c>
      <c r="E5183" s="10">
        <v>2.3027392999999998</v>
      </c>
      <c r="F5183" s="10">
        <v>1.1527259000000001</v>
      </c>
      <c r="G5183" s="10">
        <v>1.2150578999999999</v>
      </c>
    </row>
    <row r="5184" spans="2:7" ht="12" thickBot="1" x14ac:dyDescent="0.25">
      <c r="B5184" s="213"/>
      <c r="C5184" s="10">
        <v>215.833333333334</v>
      </c>
      <c r="D5184" s="10">
        <v>1.9438911999999999</v>
      </c>
      <c r="E5184" s="10">
        <v>2.1200808000000002</v>
      </c>
      <c r="F5184" s="10">
        <v>1.0658764000000001</v>
      </c>
      <c r="G5184" s="10">
        <v>1.1325318</v>
      </c>
    </row>
    <row r="5185" spans="2:7" ht="12" thickBot="1" x14ac:dyDescent="0.25">
      <c r="B5185" s="213"/>
      <c r="C5185" s="10">
        <v>215.875</v>
      </c>
      <c r="D5185" s="10">
        <v>1.7276492999999999</v>
      </c>
      <c r="E5185" s="10">
        <v>1.9200127</v>
      </c>
      <c r="F5185" s="10">
        <v>0.95305640000000003</v>
      </c>
      <c r="G5185" s="10">
        <v>1.0275122000000001</v>
      </c>
    </row>
    <row r="5186" spans="2:7" ht="12" thickBot="1" x14ac:dyDescent="0.25">
      <c r="B5186" s="213"/>
      <c r="C5186" s="10">
        <v>215.916666666667</v>
      </c>
      <c r="D5186" s="10">
        <v>1.5543785000000001</v>
      </c>
      <c r="E5186" s="10">
        <v>1.7344392</v>
      </c>
      <c r="F5186" s="10">
        <v>0.86936880000000005</v>
      </c>
      <c r="G5186" s="10">
        <v>0.93680890000000006</v>
      </c>
    </row>
    <row r="5187" spans="2:7" ht="12" thickBot="1" x14ac:dyDescent="0.25">
      <c r="B5187" s="213"/>
      <c r="C5187" s="10">
        <v>215.958333333334</v>
      </c>
      <c r="D5187" s="10">
        <v>1.2940594000000001</v>
      </c>
      <c r="E5187" s="10">
        <v>1.4423817999999999</v>
      </c>
      <c r="F5187" s="10">
        <v>0.74307769999999995</v>
      </c>
      <c r="G5187" s="10">
        <v>0.80134119999999998</v>
      </c>
    </row>
    <row r="5188" spans="2:7" ht="12" thickBot="1" x14ac:dyDescent="0.25">
      <c r="B5188" s="213"/>
      <c r="C5188" s="10">
        <v>216</v>
      </c>
      <c r="D5188" s="10">
        <v>1.0323720999999999</v>
      </c>
      <c r="E5188" s="10">
        <v>1.1489434999999999</v>
      </c>
      <c r="F5188" s="10">
        <v>0.61321499999999995</v>
      </c>
      <c r="G5188" s="10">
        <v>0.6561709</v>
      </c>
    </row>
    <row r="5189" spans="2:7" ht="12" thickBot="1" x14ac:dyDescent="0.25">
      <c r="B5189" s="213">
        <v>41491</v>
      </c>
      <c r="C5189" s="10">
        <v>216.041666666667</v>
      </c>
      <c r="D5189" s="10">
        <v>0.84153699999999998</v>
      </c>
      <c r="E5189" s="10">
        <v>0.93120829999999999</v>
      </c>
      <c r="F5189" s="10">
        <v>0.50215120000000002</v>
      </c>
      <c r="G5189" s="10">
        <v>0.53690090000000001</v>
      </c>
    </row>
    <row r="5190" spans="2:7" ht="12" thickBot="1" x14ac:dyDescent="0.25">
      <c r="B5190" s="213"/>
      <c r="C5190" s="10">
        <v>216.083333333334</v>
      </c>
      <c r="D5190" s="10">
        <v>0.72932549999999996</v>
      </c>
      <c r="E5190" s="10">
        <v>0.80920590000000003</v>
      </c>
      <c r="F5190" s="10">
        <v>0.4304075</v>
      </c>
      <c r="G5190" s="10">
        <v>0.45356790000000002</v>
      </c>
    </row>
    <row r="5191" spans="2:7" ht="12" thickBot="1" x14ac:dyDescent="0.25">
      <c r="B5191" s="213"/>
      <c r="C5191" s="10">
        <v>216.125</v>
      </c>
      <c r="D5191" s="10">
        <v>0.66600329999999996</v>
      </c>
      <c r="E5191" s="10">
        <v>0.7429962</v>
      </c>
      <c r="F5191" s="10">
        <v>0.37951400000000002</v>
      </c>
      <c r="G5191" s="10">
        <v>0.3991152</v>
      </c>
    </row>
    <row r="5192" spans="2:7" ht="12" thickBot="1" x14ac:dyDescent="0.25">
      <c r="B5192" s="213"/>
      <c r="C5192" s="10">
        <v>216.166666666667</v>
      </c>
      <c r="D5192" s="10">
        <v>0.6322333</v>
      </c>
      <c r="E5192" s="10">
        <v>0.71595390000000003</v>
      </c>
      <c r="F5192" s="10">
        <v>0.34871540000000001</v>
      </c>
      <c r="G5192" s="10">
        <v>0.36690610000000001</v>
      </c>
    </row>
    <row r="5193" spans="2:7" ht="12" thickBot="1" x14ac:dyDescent="0.25">
      <c r="B5193" s="213"/>
      <c r="C5193" s="10">
        <v>216.208333333334</v>
      </c>
      <c r="D5193" s="10">
        <v>0.62659869999999995</v>
      </c>
      <c r="E5193" s="10">
        <v>0.73070579999999996</v>
      </c>
      <c r="F5193" s="10">
        <v>0.3335458</v>
      </c>
      <c r="G5193" s="10">
        <v>0.35746299999999998</v>
      </c>
    </row>
    <row r="5194" spans="2:7" ht="12" thickBot="1" x14ac:dyDescent="0.25">
      <c r="B5194" s="213"/>
      <c r="C5194" s="10">
        <v>216.25</v>
      </c>
      <c r="D5194" s="10">
        <v>0.65248450000000002</v>
      </c>
      <c r="E5194" s="10">
        <v>0.80544470000000001</v>
      </c>
      <c r="F5194" s="10">
        <v>0.33409680000000003</v>
      </c>
      <c r="G5194" s="10">
        <v>0.3723168</v>
      </c>
    </row>
    <row r="5195" spans="2:7" ht="12" thickBot="1" x14ac:dyDescent="0.25">
      <c r="B5195" s="213"/>
      <c r="C5195" s="10">
        <v>216.291666666667</v>
      </c>
      <c r="D5195" s="10">
        <v>0.71095710000000001</v>
      </c>
      <c r="E5195" s="10">
        <v>0.93647040000000004</v>
      </c>
      <c r="F5195" s="10">
        <v>0.35734939999999998</v>
      </c>
      <c r="G5195" s="10">
        <v>0.42349100000000001</v>
      </c>
    </row>
    <row r="5196" spans="2:7" ht="12" thickBot="1" x14ac:dyDescent="0.25">
      <c r="B5196" s="213"/>
      <c r="C5196" s="10">
        <v>216.333333333334</v>
      </c>
      <c r="D5196" s="10">
        <v>0.75696889999999994</v>
      </c>
      <c r="E5196" s="10">
        <v>1.0131904</v>
      </c>
      <c r="F5196" s="10">
        <v>0.37810100000000002</v>
      </c>
      <c r="G5196" s="10">
        <v>0.45686969999999999</v>
      </c>
    </row>
    <row r="5197" spans="2:7" ht="12" thickBot="1" x14ac:dyDescent="0.25">
      <c r="B5197" s="213"/>
      <c r="C5197" s="10">
        <v>216.375</v>
      </c>
      <c r="D5197" s="10">
        <v>0.7833445</v>
      </c>
      <c r="E5197" s="10">
        <v>1.0291882999999999</v>
      </c>
      <c r="F5197" s="10">
        <v>0.3908027</v>
      </c>
      <c r="G5197" s="10">
        <v>0.46533239999999998</v>
      </c>
    </row>
    <row r="5198" spans="2:7" ht="12" thickBot="1" x14ac:dyDescent="0.25">
      <c r="B5198" s="213"/>
      <c r="C5198" s="10">
        <v>216.416666666667</v>
      </c>
      <c r="D5198" s="10">
        <v>0.82115519999999997</v>
      </c>
      <c r="E5198" s="10">
        <v>1.0564889</v>
      </c>
      <c r="F5198" s="10">
        <v>0.41537030000000003</v>
      </c>
      <c r="G5198" s="10">
        <v>0.48514249999999998</v>
      </c>
    </row>
    <row r="5199" spans="2:7" ht="12" thickBot="1" x14ac:dyDescent="0.25">
      <c r="B5199" s="213"/>
      <c r="C5199" s="10">
        <v>216.458333333334</v>
      </c>
      <c r="D5199" s="10">
        <v>0.86768920000000005</v>
      </c>
      <c r="E5199" s="10">
        <v>1.0976623000000001</v>
      </c>
      <c r="F5199" s="10">
        <v>0.45100960000000001</v>
      </c>
      <c r="G5199" s="10">
        <v>0.5259838</v>
      </c>
    </row>
    <row r="5200" spans="2:7" ht="12" thickBot="1" x14ac:dyDescent="0.25">
      <c r="B5200" s="213"/>
      <c r="C5200" s="10">
        <v>216.5</v>
      </c>
      <c r="D5200" s="10">
        <v>0.92239249999999995</v>
      </c>
      <c r="E5200" s="10">
        <v>1.1398074</v>
      </c>
      <c r="F5200" s="10">
        <v>0.49698399999999998</v>
      </c>
      <c r="G5200" s="10">
        <v>0.57445020000000002</v>
      </c>
    </row>
    <row r="5201" spans="2:7" ht="12" thickBot="1" x14ac:dyDescent="0.25">
      <c r="B5201" s="213"/>
      <c r="C5201" s="10">
        <v>216.541666666667</v>
      </c>
      <c r="D5201" s="10">
        <v>0.99227920000000003</v>
      </c>
      <c r="E5201" s="10">
        <v>1.1956922999999999</v>
      </c>
      <c r="F5201" s="10">
        <v>0.55474429999999997</v>
      </c>
      <c r="G5201" s="10">
        <v>0.63654299999999997</v>
      </c>
    </row>
    <row r="5202" spans="2:7" ht="12" thickBot="1" x14ac:dyDescent="0.25">
      <c r="B5202" s="213"/>
      <c r="C5202" s="10">
        <v>216.583333333334</v>
      </c>
      <c r="D5202" s="10">
        <v>1.0894277000000001</v>
      </c>
      <c r="E5202" s="10">
        <v>1.2775879000000001</v>
      </c>
      <c r="F5202" s="10">
        <v>0.62185990000000002</v>
      </c>
      <c r="G5202" s="10">
        <v>0.70542400000000005</v>
      </c>
    </row>
    <row r="5203" spans="2:7" ht="12" thickBot="1" x14ac:dyDescent="0.25">
      <c r="B5203" s="213"/>
      <c r="C5203" s="10">
        <v>216.625</v>
      </c>
      <c r="D5203" s="10">
        <v>1.2512372</v>
      </c>
      <c r="E5203" s="10">
        <v>1.4321187</v>
      </c>
      <c r="F5203" s="10">
        <v>0.71753089999999997</v>
      </c>
      <c r="G5203" s="10">
        <v>0.79794339999999997</v>
      </c>
    </row>
    <row r="5204" spans="2:7" ht="12" thickBot="1" x14ac:dyDescent="0.25">
      <c r="B5204" s="213"/>
      <c r="C5204" s="10">
        <v>216.666666666667</v>
      </c>
      <c r="D5204" s="10">
        <v>1.4863069</v>
      </c>
      <c r="E5204" s="10">
        <v>1.6588862</v>
      </c>
      <c r="F5204" s="10">
        <v>0.83898260000000002</v>
      </c>
      <c r="G5204" s="10">
        <v>0.91231110000000004</v>
      </c>
    </row>
    <row r="5205" spans="2:7" ht="12" thickBot="1" x14ac:dyDescent="0.25">
      <c r="B5205" s="213"/>
      <c r="C5205" s="10">
        <v>216.708333333334</v>
      </c>
      <c r="D5205" s="10">
        <v>1.7392761999999999</v>
      </c>
      <c r="E5205" s="10">
        <v>1.9144232000000001</v>
      </c>
      <c r="F5205" s="10">
        <v>0.95864199999999999</v>
      </c>
      <c r="G5205" s="10">
        <v>1.0319624000000001</v>
      </c>
    </row>
    <row r="5206" spans="2:7" ht="12" thickBot="1" x14ac:dyDescent="0.25">
      <c r="B5206" s="213"/>
      <c r="C5206" s="10">
        <v>216.75</v>
      </c>
      <c r="D5206" s="10">
        <v>1.9466502999999999</v>
      </c>
      <c r="E5206" s="10">
        <v>2.1282736</v>
      </c>
      <c r="F5206" s="10">
        <v>1.0677247999999999</v>
      </c>
      <c r="G5206" s="10">
        <v>1.1474886</v>
      </c>
    </row>
    <row r="5207" spans="2:7" ht="12" thickBot="1" x14ac:dyDescent="0.25">
      <c r="B5207" s="213"/>
      <c r="C5207" s="10">
        <v>216.791666666667</v>
      </c>
      <c r="D5207" s="10">
        <v>1.99614</v>
      </c>
      <c r="E5207" s="10">
        <v>2.1769921000000001</v>
      </c>
      <c r="F5207" s="10">
        <v>1.1039861</v>
      </c>
      <c r="G5207" s="10">
        <v>1.1825182000000001</v>
      </c>
    </row>
    <row r="5208" spans="2:7" ht="12" thickBot="1" x14ac:dyDescent="0.25">
      <c r="B5208" s="213"/>
      <c r="C5208" s="10">
        <v>216.833333333334</v>
      </c>
      <c r="D5208" s="10">
        <v>1.8508804999999999</v>
      </c>
      <c r="E5208" s="10">
        <v>2.0390372999999999</v>
      </c>
      <c r="F5208" s="10">
        <v>1.0421849999999999</v>
      </c>
      <c r="G5208" s="10">
        <v>1.1179745999999999</v>
      </c>
    </row>
    <row r="5209" spans="2:7" ht="12" thickBot="1" x14ac:dyDescent="0.25">
      <c r="B5209" s="213"/>
      <c r="C5209" s="10">
        <v>216.875</v>
      </c>
      <c r="D5209" s="10">
        <v>1.6940310000000001</v>
      </c>
      <c r="E5209" s="10">
        <v>1.893214</v>
      </c>
      <c r="F5209" s="10">
        <v>0.9558816</v>
      </c>
      <c r="G5209" s="10">
        <v>1.0348482999999999</v>
      </c>
    </row>
    <row r="5210" spans="2:7" ht="12" thickBot="1" x14ac:dyDescent="0.25">
      <c r="B5210" s="213"/>
      <c r="C5210" s="10">
        <v>216.916666666667</v>
      </c>
      <c r="D5210" s="10">
        <v>1.5427694000000001</v>
      </c>
      <c r="E5210" s="10">
        <v>1.7266606</v>
      </c>
      <c r="F5210" s="10">
        <v>0.87961619999999996</v>
      </c>
      <c r="G5210" s="10">
        <v>0.95952380000000004</v>
      </c>
    </row>
    <row r="5211" spans="2:7" ht="12" thickBot="1" x14ac:dyDescent="0.25">
      <c r="B5211" s="213"/>
      <c r="C5211" s="10">
        <v>216.958333333334</v>
      </c>
      <c r="D5211" s="10">
        <v>1.2834080000000001</v>
      </c>
      <c r="E5211" s="10">
        <v>1.4386767</v>
      </c>
      <c r="F5211" s="10">
        <v>0.74905500000000003</v>
      </c>
      <c r="G5211" s="10">
        <v>0.81826169999999998</v>
      </c>
    </row>
    <row r="5212" spans="2:7" ht="12" thickBot="1" x14ac:dyDescent="0.25">
      <c r="B5212" s="213"/>
      <c r="C5212" s="10">
        <v>217</v>
      </c>
      <c r="D5212" s="10">
        <v>1.0247215000000001</v>
      </c>
      <c r="E5212" s="10">
        <v>1.1391629999999999</v>
      </c>
      <c r="F5212" s="10">
        <v>0.61214360000000001</v>
      </c>
      <c r="G5212" s="10">
        <v>0.66887110000000005</v>
      </c>
    </row>
    <row r="5213" spans="2:7" ht="12" thickBot="1" x14ac:dyDescent="0.25">
      <c r="B5213" s="213">
        <v>41492</v>
      </c>
      <c r="C5213" s="10">
        <v>217.041666666667</v>
      </c>
      <c r="D5213" s="10">
        <v>0.83769420000000006</v>
      </c>
      <c r="E5213" s="10">
        <v>0.92799390000000004</v>
      </c>
      <c r="F5213" s="10">
        <v>0.50362600000000002</v>
      </c>
      <c r="G5213" s="10">
        <v>0.53908909999999999</v>
      </c>
    </row>
    <row r="5214" spans="2:7" ht="12" thickBot="1" x14ac:dyDescent="0.25">
      <c r="B5214" s="213"/>
      <c r="C5214" s="10">
        <v>217.083333333334</v>
      </c>
      <c r="D5214" s="10">
        <v>0.72450890000000001</v>
      </c>
      <c r="E5214" s="10">
        <v>0.80463759999999995</v>
      </c>
      <c r="F5214" s="10">
        <v>0.42572739999999998</v>
      </c>
      <c r="G5214" s="10">
        <v>0.4520788</v>
      </c>
    </row>
    <row r="5215" spans="2:7" ht="12" thickBot="1" x14ac:dyDescent="0.25">
      <c r="B5215" s="213"/>
      <c r="C5215" s="10">
        <v>217.125</v>
      </c>
      <c r="D5215" s="10">
        <v>0.6611496</v>
      </c>
      <c r="E5215" s="10">
        <v>0.73807710000000004</v>
      </c>
      <c r="F5215" s="10">
        <v>0.37561729999999999</v>
      </c>
      <c r="G5215" s="10">
        <v>0.39424629999999999</v>
      </c>
    </row>
    <row r="5216" spans="2:7" ht="12" thickBot="1" x14ac:dyDescent="0.25">
      <c r="B5216" s="213"/>
      <c r="C5216" s="10">
        <v>217.166666666667</v>
      </c>
      <c r="D5216" s="10">
        <v>0.62782830000000001</v>
      </c>
      <c r="E5216" s="10">
        <v>0.70939070000000004</v>
      </c>
      <c r="F5216" s="10">
        <v>0.3461999</v>
      </c>
      <c r="G5216" s="10">
        <v>0.36084369999999999</v>
      </c>
    </row>
    <row r="5217" spans="2:7" ht="12" thickBot="1" x14ac:dyDescent="0.25">
      <c r="B5217" s="213"/>
      <c r="C5217" s="10">
        <v>217.208333333334</v>
      </c>
      <c r="D5217" s="10">
        <v>0.62227379999999999</v>
      </c>
      <c r="E5217" s="10">
        <v>0.72554249999999998</v>
      </c>
      <c r="F5217" s="10">
        <v>0.33122469999999998</v>
      </c>
      <c r="G5217" s="10">
        <v>0.35303420000000002</v>
      </c>
    </row>
    <row r="5218" spans="2:7" ht="12" thickBot="1" x14ac:dyDescent="0.25">
      <c r="B5218" s="213"/>
      <c r="C5218" s="10">
        <v>217.25</v>
      </c>
      <c r="D5218" s="10">
        <v>0.64955309999999999</v>
      </c>
      <c r="E5218" s="10">
        <v>0.8026413</v>
      </c>
      <c r="F5218" s="10">
        <v>0.33227830000000003</v>
      </c>
      <c r="G5218" s="10">
        <v>0.3711526</v>
      </c>
    </row>
    <row r="5219" spans="2:7" ht="12" thickBot="1" x14ac:dyDescent="0.25">
      <c r="B5219" s="213"/>
      <c r="C5219" s="10">
        <v>217.291666666667</v>
      </c>
      <c r="D5219" s="10">
        <v>0.70818519999999996</v>
      </c>
      <c r="E5219" s="10">
        <v>0.93891860000000005</v>
      </c>
      <c r="F5219" s="10">
        <v>0.35486780000000001</v>
      </c>
      <c r="G5219" s="10">
        <v>0.4222149</v>
      </c>
    </row>
    <row r="5220" spans="2:7" ht="12" thickBot="1" x14ac:dyDescent="0.25">
      <c r="B5220" s="213"/>
      <c r="C5220" s="10">
        <v>217.333333333334</v>
      </c>
      <c r="D5220" s="10">
        <v>0.7503573</v>
      </c>
      <c r="E5220" s="10">
        <v>1.0068364000000001</v>
      </c>
      <c r="F5220" s="10">
        <v>0.37494870000000002</v>
      </c>
      <c r="G5220" s="10">
        <v>0.4566114</v>
      </c>
    </row>
    <row r="5221" spans="2:7" ht="12" thickBot="1" x14ac:dyDescent="0.25">
      <c r="B5221" s="213"/>
      <c r="C5221" s="10">
        <v>217.375</v>
      </c>
      <c r="D5221" s="10">
        <v>0.77103980000000005</v>
      </c>
      <c r="E5221" s="10">
        <v>1.0189520999999999</v>
      </c>
      <c r="F5221" s="10">
        <v>0.385106</v>
      </c>
      <c r="G5221" s="10">
        <v>0.46115709999999999</v>
      </c>
    </row>
    <row r="5222" spans="2:7" ht="12" thickBot="1" x14ac:dyDescent="0.25">
      <c r="B5222" s="213"/>
      <c r="C5222" s="10">
        <v>217.416666666667</v>
      </c>
      <c r="D5222" s="10">
        <v>0.79963960000000001</v>
      </c>
      <c r="E5222" s="10">
        <v>1.0312520000000001</v>
      </c>
      <c r="F5222" s="10">
        <v>0.40518539999999997</v>
      </c>
      <c r="G5222" s="10">
        <v>0.48134100000000002</v>
      </c>
    </row>
    <row r="5223" spans="2:7" ht="12" thickBot="1" x14ac:dyDescent="0.25">
      <c r="B5223" s="213"/>
      <c r="C5223" s="10">
        <v>217.458333333334</v>
      </c>
      <c r="D5223" s="10">
        <v>0.83709750000000005</v>
      </c>
      <c r="E5223" s="10">
        <v>1.0574406999999999</v>
      </c>
      <c r="F5223" s="10">
        <v>0.4379325</v>
      </c>
      <c r="G5223" s="10">
        <v>0.51520160000000004</v>
      </c>
    </row>
    <row r="5224" spans="2:7" ht="12" thickBot="1" x14ac:dyDescent="0.25">
      <c r="B5224" s="213"/>
      <c r="C5224" s="10">
        <v>217.5</v>
      </c>
      <c r="D5224" s="10">
        <v>0.88332370000000004</v>
      </c>
      <c r="E5224" s="10">
        <v>1.0928245000000001</v>
      </c>
      <c r="F5224" s="10">
        <v>0.47690290000000002</v>
      </c>
      <c r="G5224" s="10">
        <v>0.5628881</v>
      </c>
    </row>
    <row r="5225" spans="2:7" ht="12" thickBot="1" x14ac:dyDescent="0.25">
      <c r="B5225" s="213"/>
      <c r="C5225" s="10">
        <v>217.541666666667</v>
      </c>
      <c r="D5225" s="10">
        <v>0.93926500000000002</v>
      </c>
      <c r="E5225" s="10">
        <v>1.1359205000000001</v>
      </c>
      <c r="F5225" s="10">
        <v>0.52575539999999998</v>
      </c>
      <c r="G5225" s="10">
        <v>0.60975020000000002</v>
      </c>
    </row>
    <row r="5226" spans="2:7" ht="12" thickBot="1" x14ac:dyDescent="0.25">
      <c r="B5226" s="213"/>
      <c r="C5226" s="10">
        <v>217.583333333334</v>
      </c>
      <c r="D5226" s="10">
        <v>1.010543</v>
      </c>
      <c r="E5226" s="10">
        <v>1.2012746999999999</v>
      </c>
      <c r="F5226" s="10">
        <v>0.58239490000000005</v>
      </c>
      <c r="G5226" s="10">
        <v>0.66381800000000002</v>
      </c>
    </row>
    <row r="5227" spans="2:7" ht="12" thickBot="1" x14ac:dyDescent="0.25">
      <c r="B5227" s="213"/>
      <c r="C5227" s="10">
        <v>217.625</v>
      </c>
      <c r="D5227" s="10">
        <v>1.1312783</v>
      </c>
      <c r="E5227" s="10">
        <v>1.3187555</v>
      </c>
      <c r="F5227" s="10">
        <v>0.65626519999999999</v>
      </c>
      <c r="G5227" s="10">
        <v>0.73858310000000005</v>
      </c>
    </row>
    <row r="5228" spans="2:7" ht="12" thickBot="1" x14ac:dyDescent="0.25">
      <c r="B5228" s="213"/>
      <c r="C5228" s="10">
        <v>217.666666666667</v>
      </c>
      <c r="D5228" s="10">
        <v>1.2987567</v>
      </c>
      <c r="E5228" s="10">
        <v>1.4817886</v>
      </c>
      <c r="F5228" s="10">
        <v>0.74293410000000004</v>
      </c>
      <c r="G5228" s="10">
        <v>0.82599710000000004</v>
      </c>
    </row>
    <row r="5229" spans="2:7" ht="12" thickBot="1" x14ac:dyDescent="0.25">
      <c r="B5229" s="213"/>
      <c r="C5229" s="10">
        <v>217.708333333334</v>
      </c>
      <c r="D5229" s="10">
        <v>1.4756353</v>
      </c>
      <c r="E5229" s="10">
        <v>1.6627969</v>
      </c>
      <c r="F5229" s="10">
        <v>0.83106310000000005</v>
      </c>
      <c r="G5229" s="10">
        <v>0.91859279999999999</v>
      </c>
    </row>
    <row r="5230" spans="2:7" ht="12" thickBot="1" x14ac:dyDescent="0.25">
      <c r="B5230" s="213"/>
      <c r="C5230" s="10">
        <v>217.75</v>
      </c>
      <c r="D5230" s="10">
        <v>1.5683129</v>
      </c>
      <c r="E5230" s="10">
        <v>1.7817095999999999</v>
      </c>
      <c r="F5230" s="10">
        <v>0.87543289999999996</v>
      </c>
      <c r="G5230" s="10">
        <v>0.97426230000000003</v>
      </c>
    </row>
    <row r="5231" spans="2:7" ht="12" thickBot="1" x14ac:dyDescent="0.25">
      <c r="B5231" s="213"/>
      <c r="C5231" s="10">
        <v>217.791666666667</v>
      </c>
      <c r="D5231" s="10">
        <v>1.5244355999999999</v>
      </c>
      <c r="E5231" s="10">
        <v>1.7507155000000001</v>
      </c>
      <c r="F5231" s="10">
        <v>0.86899519999999997</v>
      </c>
      <c r="G5231" s="10">
        <v>0.96792820000000002</v>
      </c>
    </row>
    <row r="5232" spans="2:7" ht="12" thickBot="1" x14ac:dyDescent="0.25">
      <c r="B5232" s="213"/>
      <c r="C5232" s="10">
        <v>217.833333333334</v>
      </c>
      <c r="D5232" s="10">
        <v>1.3809893</v>
      </c>
      <c r="E5232" s="10">
        <v>1.6090814</v>
      </c>
      <c r="F5232" s="10">
        <v>0.796871</v>
      </c>
      <c r="G5232" s="10">
        <v>0.89404589999999995</v>
      </c>
    </row>
    <row r="5233" spans="2:7" ht="12" thickBot="1" x14ac:dyDescent="0.25">
      <c r="B5233" s="213"/>
      <c r="C5233" s="10">
        <v>217.875</v>
      </c>
      <c r="D5233" s="10">
        <v>1.3336707000000001</v>
      </c>
      <c r="E5233" s="10">
        <v>1.5777988000000001</v>
      </c>
      <c r="F5233" s="10">
        <v>0.75158159999999996</v>
      </c>
      <c r="G5233" s="10">
        <v>0.85181530000000005</v>
      </c>
    </row>
    <row r="5234" spans="2:7" ht="12" thickBot="1" x14ac:dyDescent="0.25">
      <c r="B5234" s="213"/>
      <c r="C5234" s="10">
        <v>217.916666666667</v>
      </c>
      <c r="D5234" s="10">
        <v>1.276772</v>
      </c>
      <c r="E5234" s="10">
        <v>1.4980108000000001</v>
      </c>
      <c r="F5234" s="10">
        <v>0.712225</v>
      </c>
      <c r="G5234" s="10">
        <v>0.80767610000000001</v>
      </c>
    </row>
    <row r="5235" spans="2:7" ht="12" thickBot="1" x14ac:dyDescent="0.25">
      <c r="B5235" s="213"/>
      <c r="C5235" s="10">
        <v>217.958333333334</v>
      </c>
      <c r="D5235" s="10">
        <v>1.1042000000000001</v>
      </c>
      <c r="E5235" s="10">
        <v>1.2779643999999999</v>
      </c>
      <c r="F5235" s="10">
        <v>0.62755459999999996</v>
      </c>
      <c r="G5235" s="10">
        <v>0.700492</v>
      </c>
    </row>
    <row r="5236" spans="2:7" ht="12" thickBot="1" x14ac:dyDescent="0.25">
      <c r="B5236" s="213"/>
      <c r="C5236" s="10">
        <v>218</v>
      </c>
      <c r="D5236" s="10">
        <v>0.90747520000000004</v>
      </c>
      <c r="E5236" s="10">
        <v>1.0362121</v>
      </c>
      <c r="F5236" s="10">
        <v>0.52502769999999999</v>
      </c>
      <c r="G5236" s="10">
        <v>0.5819569</v>
      </c>
    </row>
    <row r="5237" spans="2:7" ht="12" thickBot="1" x14ac:dyDescent="0.25">
      <c r="B5237" s="213">
        <v>41493</v>
      </c>
      <c r="C5237" s="10">
        <v>218.041666666667</v>
      </c>
      <c r="D5237" s="10">
        <v>0.76092550000000003</v>
      </c>
      <c r="E5237" s="10">
        <v>0.86320949999999996</v>
      </c>
      <c r="F5237" s="10">
        <v>0.43828</v>
      </c>
      <c r="G5237" s="10">
        <v>0.47771029999999998</v>
      </c>
    </row>
    <row r="5238" spans="2:7" ht="12" thickBot="1" x14ac:dyDescent="0.25">
      <c r="B5238" s="213"/>
      <c r="C5238" s="10">
        <v>218.083333333334</v>
      </c>
      <c r="D5238" s="10">
        <v>0.6769849</v>
      </c>
      <c r="E5238" s="10">
        <v>0.76282899999999998</v>
      </c>
      <c r="F5238" s="10">
        <v>0.3797239</v>
      </c>
      <c r="G5238" s="10">
        <v>0.4090085</v>
      </c>
    </row>
    <row r="5239" spans="2:7" ht="12" thickBot="1" x14ac:dyDescent="0.25">
      <c r="B5239" s="213"/>
      <c r="C5239" s="10">
        <v>218.125</v>
      </c>
      <c r="D5239" s="10">
        <v>0.63062320000000005</v>
      </c>
      <c r="E5239" s="10">
        <v>0.71264510000000003</v>
      </c>
      <c r="F5239" s="10">
        <v>0.3443041</v>
      </c>
      <c r="G5239" s="10">
        <v>0.36723080000000002</v>
      </c>
    </row>
    <row r="5240" spans="2:7" ht="12" thickBot="1" x14ac:dyDescent="0.25">
      <c r="B5240" s="213"/>
      <c r="C5240" s="10">
        <v>218.166666666667</v>
      </c>
      <c r="D5240" s="10">
        <v>0.60644189999999998</v>
      </c>
      <c r="E5240" s="10">
        <v>0.69562869999999999</v>
      </c>
      <c r="F5240" s="10">
        <v>0.32274029999999998</v>
      </c>
      <c r="G5240" s="10">
        <v>0.34421580000000002</v>
      </c>
    </row>
    <row r="5241" spans="2:7" ht="12" thickBot="1" x14ac:dyDescent="0.25">
      <c r="B5241" s="213"/>
      <c r="C5241" s="10">
        <v>218.208333333334</v>
      </c>
      <c r="D5241" s="10">
        <v>0.60748590000000002</v>
      </c>
      <c r="E5241" s="10">
        <v>0.71927569999999996</v>
      </c>
      <c r="F5241" s="10">
        <v>0.3139612</v>
      </c>
      <c r="G5241" s="10">
        <v>0.34038760000000001</v>
      </c>
    </row>
    <row r="5242" spans="2:7" ht="12" thickBot="1" x14ac:dyDescent="0.25">
      <c r="B5242" s="213"/>
      <c r="C5242" s="10">
        <v>218.25</v>
      </c>
      <c r="D5242" s="10">
        <v>0.64109300000000002</v>
      </c>
      <c r="E5242" s="10">
        <v>0.80069069999999998</v>
      </c>
      <c r="F5242" s="10">
        <v>0.31991649999999999</v>
      </c>
      <c r="G5242" s="10">
        <v>0.36176259999999999</v>
      </c>
    </row>
    <row r="5243" spans="2:7" ht="12" thickBot="1" x14ac:dyDescent="0.25">
      <c r="B5243" s="213"/>
      <c r="C5243" s="10">
        <v>218.291666666667</v>
      </c>
      <c r="D5243" s="10">
        <v>0.70306639999999998</v>
      </c>
      <c r="E5243" s="10">
        <v>0.94012050000000003</v>
      </c>
      <c r="F5243" s="10">
        <v>0.34765230000000003</v>
      </c>
      <c r="G5243" s="10">
        <v>0.41832130000000001</v>
      </c>
    </row>
    <row r="5244" spans="2:7" ht="12" thickBot="1" x14ac:dyDescent="0.25">
      <c r="B5244" s="213"/>
      <c r="C5244" s="10">
        <v>218.333333333334</v>
      </c>
      <c r="D5244" s="10">
        <v>0.7484693</v>
      </c>
      <c r="E5244" s="10">
        <v>1.0073155</v>
      </c>
      <c r="F5244" s="10">
        <v>0.37014730000000001</v>
      </c>
      <c r="G5244" s="10">
        <v>0.45268079999999999</v>
      </c>
    </row>
    <row r="5245" spans="2:7" ht="12" thickBot="1" x14ac:dyDescent="0.25">
      <c r="B5245" s="213"/>
      <c r="C5245" s="10">
        <v>218.375</v>
      </c>
      <c r="D5245" s="10">
        <v>0.76864410000000005</v>
      </c>
      <c r="E5245" s="10">
        <v>1.0129541</v>
      </c>
      <c r="F5245" s="10">
        <v>0.37956570000000001</v>
      </c>
      <c r="G5245" s="10">
        <v>0.4545727</v>
      </c>
    </row>
    <row r="5246" spans="2:7" ht="12" thickBot="1" x14ac:dyDescent="0.25">
      <c r="B5246" s="213"/>
      <c r="C5246" s="10">
        <v>218.416666666667</v>
      </c>
      <c r="D5246" s="10">
        <v>0.78943470000000004</v>
      </c>
      <c r="E5246" s="10">
        <v>1.028294</v>
      </c>
      <c r="F5246" s="10">
        <v>0.39349070000000003</v>
      </c>
      <c r="G5246" s="10">
        <v>0.47115750000000001</v>
      </c>
    </row>
    <row r="5247" spans="2:7" ht="12" thickBot="1" x14ac:dyDescent="0.25">
      <c r="B5247" s="213"/>
      <c r="C5247" s="10">
        <v>218.458333333334</v>
      </c>
      <c r="D5247" s="10">
        <v>0.82017130000000005</v>
      </c>
      <c r="E5247" s="10">
        <v>1.052573</v>
      </c>
      <c r="F5247" s="10">
        <v>0.419379</v>
      </c>
      <c r="G5247" s="10">
        <v>0.49962430000000002</v>
      </c>
    </row>
    <row r="5248" spans="2:7" ht="12" thickBot="1" x14ac:dyDescent="0.25">
      <c r="B5248" s="213"/>
      <c r="C5248" s="10">
        <v>218.5</v>
      </c>
      <c r="D5248" s="10">
        <v>0.85139810000000005</v>
      </c>
      <c r="E5248" s="10">
        <v>1.0697760999999999</v>
      </c>
      <c r="F5248" s="10">
        <v>0.44932739999999999</v>
      </c>
      <c r="G5248" s="10">
        <v>0.53111660000000005</v>
      </c>
    </row>
    <row r="5249" spans="2:7" ht="12" thickBot="1" x14ac:dyDescent="0.25">
      <c r="B5249" s="213"/>
      <c r="C5249" s="10">
        <v>218.541666666667</v>
      </c>
      <c r="D5249" s="10">
        <v>0.87931700000000002</v>
      </c>
      <c r="E5249" s="10">
        <v>1.0910449</v>
      </c>
      <c r="F5249" s="10">
        <v>0.47939739999999997</v>
      </c>
      <c r="G5249" s="10">
        <v>0.56669809999999998</v>
      </c>
    </row>
    <row r="5250" spans="2:7" ht="12" thickBot="1" x14ac:dyDescent="0.25">
      <c r="B5250" s="213"/>
      <c r="C5250" s="10">
        <v>218.583333333334</v>
      </c>
      <c r="D5250" s="10">
        <v>0.90869920000000004</v>
      </c>
      <c r="E5250" s="10">
        <v>1.10287</v>
      </c>
      <c r="F5250" s="10">
        <v>0.51110049999999996</v>
      </c>
      <c r="G5250" s="10">
        <v>0.60112600000000005</v>
      </c>
    </row>
    <row r="5251" spans="2:7" ht="12" thickBot="1" x14ac:dyDescent="0.25">
      <c r="B5251" s="213"/>
      <c r="C5251" s="10">
        <v>218.625</v>
      </c>
      <c r="D5251" s="10">
        <v>0.95605589999999996</v>
      </c>
      <c r="E5251" s="10">
        <v>1.1453234999999999</v>
      </c>
      <c r="F5251" s="10">
        <v>0.553867</v>
      </c>
      <c r="G5251" s="10">
        <v>0.64168979999999998</v>
      </c>
    </row>
    <row r="5252" spans="2:7" ht="12" thickBot="1" x14ac:dyDescent="0.25">
      <c r="B5252" s="213"/>
      <c r="C5252" s="10">
        <v>218.666666666667</v>
      </c>
      <c r="D5252" s="10">
        <v>1.0451638999999999</v>
      </c>
      <c r="E5252" s="10">
        <v>1.2347729999999999</v>
      </c>
      <c r="F5252" s="10">
        <v>0.6086241</v>
      </c>
      <c r="G5252" s="10">
        <v>0.70114920000000003</v>
      </c>
    </row>
    <row r="5253" spans="2:7" ht="12" thickBot="1" x14ac:dyDescent="0.25">
      <c r="B5253" s="213"/>
      <c r="C5253" s="10">
        <v>218.708333333334</v>
      </c>
      <c r="D5253" s="10">
        <v>1.1635200000000001</v>
      </c>
      <c r="E5253" s="10">
        <v>1.3712985</v>
      </c>
      <c r="F5253" s="10">
        <v>0.6822551</v>
      </c>
      <c r="G5253" s="10">
        <v>0.78123030000000004</v>
      </c>
    </row>
    <row r="5254" spans="2:7" ht="12" thickBot="1" x14ac:dyDescent="0.25">
      <c r="B5254" s="213"/>
      <c r="C5254" s="10">
        <v>218.75</v>
      </c>
      <c r="D5254" s="10">
        <v>1.2765215999999999</v>
      </c>
      <c r="E5254" s="10">
        <v>1.4993638</v>
      </c>
      <c r="F5254" s="10">
        <v>0.75302360000000002</v>
      </c>
      <c r="G5254" s="10">
        <v>0.85220739999999995</v>
      </c>
    </row>
    <row r="5255" spans="2:7" ht="12" thickBot="1" x14ac:dyDescent="0.25">
      <c r="B5255" s="213"/>
      <c r="C5255" s="10">
        <v>218.791666666667</v>
      </c>
      <c r="D5255" s="10">
        <v>1.2995477</v>
      </c>
      <c r="E5255" s="10">
        <v>1.5397097</v>
      </c>
      <c r="F5255" s="10">
        <v>0.77645549999999997</v>
      </c>
      <c r="G5255" s="10">
        <v>0.8809264</v>
      </c>
    </row>
    <row r="5256" spans="2:7" ht="12" thickBot="1" x14ac:dyDescent="0.25">
      <c r="B5256" s="213"/>
      <c r="C5256" s="10">
        <v>218.833333333334</v>
      </c>
      <c r="D5256" s="10">
        <v>1.2373958</v>
      </c>
      <c r="E5256" s="10">
        <v>1.4775852</v>
      </c>
      <c r="F5256" s="10">
        <v>0.73423629999999995</v>
      </c>
      <c r="G5256" s="10">
        <v>0.83682610000000002</v>
      </c>
    </row>
    <row r="5257" spans="2:7" ht="12" thickBot="1" x14ac:dyDescent="0.25">
      <c r="B5257" s="213"/>
      <c r="C5257" s="10">
        <v>218.875</v>
      </c>
      <c r="D5257" s="10">
        <v>1.2500085000000001</v>
      </c>
      <c r="E5257" s="10">
        <v>1.4929680999999999</v>
      </c>
      <c r="F5257" s="10">
        <v>0.70828939999999996</v>
      </c>
      <c r="G5257" s="10">
        <v>0.8107472</v>
      </c>
    </row>
    <row r="5258" spans="2:7" ht="12" thickBot="1" x14ac:dyDescent="0.25">
      <c r="B5258" s="213"/>
      <c r="C5258" s="10">
        <v>218.916666666667</v>
      </c>
      <c r="D5258" s="10">
        <v>1.2266866000000001</v>
      </c>
      <c r="E5258" s="10">
        <v>1.4575876000000001</v>
      </c>
      <c r="F5258" s="10">
        <v>0.68574630000000003</v>
      </c>
      <c r="G5258" s="10">
        <v>0.78548430000000002</v>
      </c>
    </row>
    <row r="5259" spans="2:7" ht="12" thickBot="1" x14ac:dyDescent="0.25">
      <c r="B5259" s="213"/>
      <c r="C5259" s="10">
        <v>218.958333333334</v>
      </c>
      <c r="D5259" s="10">
        <v>1.076967</v>
      </c>
      <c r="E5259" s="10">
        <v>1.2586253000000001</v>
      </c>
      <c r="F5259" s="10">
        <v>0.61435550000000005</v>
      </c>
      <c r="G5259" s="10">
        <v>0.69228179999999995</v>
      </c>
    </row>
    <row r="5260" spans="2:7" ht="12" thickBot="1" x14ac:dyDescent="0.25">
      <c r="B5260" s="213"/>
      <c r="C5260" s="10">
        <v>219</v>
      </c>
      <c r="D5260" s="10">
        <v>0.89219530000000002</v>
      </c>
      <c r="E5260" s="10">
        <v>1.0229934999999999</v>
      </c>
      <c r="F5260" s="10">
        <v>0.51910120000000004</v>
      </c>
      <c r="G5260" s="10">
        <v>0.57557159999999996</v>
      </c>
    </row>
    <row r="5261" spans="2:7" ht="12" thickBot="1" x14ac:dyDescent="0.25">
      <c r="B5261" s="213">
        <v>41494</v>
      </c>
      <c r="C5261" s="10">
        <v>219.041666666667</v>
      </c>
      <c r="D5261" s="10">
        <v>0.75353139999999996</v>
      </c>
      <c r="E5261" s="10">
        <v>0.85607580000000005</v>
      </c>
      <c r="F5261" s="10">
        <v>0.4362124</v>
      </c>
      <c r="G5261" s="10">
        <v>0.47265859999999998</v>
      </c>
    </row>
    <row r="5262" spans="2:7" ht="12" thickBot="1" x14ac:dyDescent="0.25">
      <c r="B5262" s="213"/>
      <c r="C5262" s="10">
        <v>219.083333333334</v>
      </c>
      <c r="D5262" s="10">
        <v>0.67170839999999998</v>
      </c>
      <c r="E5262" s="10">
        <v>0.75552459999999999</v>
      </c>
      <c r="F5262" s="10">
        <v>0.38023200000000001</v>
      </c>
      <c r="G5262" s="10">
        <v>0.40738479999999999</v>
      </c>
    </row>
    <row r="5263" spans="2:7" ht="12" thickBot="1" x14ac:dyDescent="0.25">
      <c r="B5263" s="213"/>
      <c r="C5263" s="10">
        <v>219.125</v>
      </c>
      <c r="D5263" s="10">
        <v>0.62369479999999999</v>
      </c>
      <c r="E5263" s="10">
        <v>0.70507149999999996</v>
      </c>
      <c r="F5263" s="10">
        <v>0.34290599999999999</v>
      </c>
      <c r="G5263" s="10">
        <v>0.3648459</v>
      </c>
    </row>
    <row r="5264" spans="2:7" ht="12" thickBot="1" x14ac:dyDescent="0.25">
      <c r="B5264" s="213"/>
      <c r="C5264" s="10">
        <v>219.166666666667</v>
      </c>
      <c r="D5264" s="10">
        <v>0.60003600000000001</v>
      </c>
      <c r="E5264" s="10">
        <v>0.68317620000000001</v>
      </c>
      <c r="F5264" s="10">
        <v>0.32114930000000003</v>
      </c>
      <c r="G5264" s="10">
        <v>0.34289120000000001</v>
      </c>
    </row>
    <row r="5265" spans="2:7" ht="12" thickBot="1" x14ac:dyDescent="0.25">
      <c r="B5265" s="213"/>
      <c r="C5265" s="10">
        <v>219.208333333334</v>
      </c>
      <c r="D5265" s="10">
        <v>0.5987633</v>
      </c>
      <c r="E5265" s="10">
        <v>0.70869729999999997</v>
      </c>
      <c r="F5265" s="10">
        <v>0.3110868</v>
      </c>
      <c r="G5265" s="10">
        <v>0.33960560000000001</v>
      </c>
    </row>
    <row r="5266" spans="2:7" ht="12" thickBot="1" x14ac:dyDescent="0.25">
      <c r="B5266" s="213"/>
      <c r="C5266" s="10">
        <v>219.25</v>
      </c>
      <c r="D5266" s="10">
        <v>0.63339089999999998</v>
      </c>
      <c r="E5266" s="10">
        <v>0.79264250000000003</v>
      </c>
      <c r="F5266" s="10">
        <v>0.31911440000000002</v>
      </c>
      <c r="G5266" s="10">
        <v>0.3614464</v>
      </c>
    </row>
    <row r="5267" spans="2:7" ht="12" thickBot="1" x14ac:dyDescent="0.25">
      <c r="B5267" s="213"/>
      <c r="C5267" s="10">
        <v>219.291666666667</v>
      </c>
      <c r="D5267" s="10">
        <v>0.69905539999999999</v>
      </c>
      <c r="E5267" s="10">
        <v>0.93334600000000001</v>
      </c>
      <c r="F5267" s="10">
        <v>0.34851260000000001</v>
      </c>
      <c r="G5267" s="10">
        <v>0.41817769999999999</v>
      </c>
    </row>
    <row r="5268" spans="2:7" ht="12" thickBot="1" x14ac:dyDescent="0.25">
      <c r="B5268" s="213"/>
      <c r="C5268" s="10">
        <v>219.333333333334</v>
      </c>
      <c r="D5268" s="10">
        <v>0.74569719999999995</v>
      </c>
      <c r="E5268" s="10">
        <v>1.0120688</v>
      </c>
      <c r="F5268" s="10">
        <v>0.37362509999999999</v>
      </c>
      <c r="G5268" s="10">
        <v>0.45869549999999998</v>
      </c>
    </row>
    <row r="5269" spans="2:7" ht="12" thickBot="1" x14ac:dyDescent="0.25">
      <c r="B5269" s="213"/>
      <c r="C5269" s="10">
        <v>219.375</v>
      </c>
      <c r="D5269" s="10">
        <v>0.76848729999999998</v>
      </c>
      <c r="E5269" s="10">
        <v>1.0198068</v>
      </c>
      <c r="F5269" s="10">
        <v>0.38092310000000001</v>
      </c>
      <c r="G5269" s="10">
        <v>0.45970090000000002</v>
      </c>
    </row>
    <row r="5270" spans="2:7" ht="12" thickBot="1" x14ac:dyDescent="0.25">
      <c r="B5270" s="213"/>
      <c r="C5270" s="10">
        <v>219.416666666667</v>
      </c>
      <c r="D5270" s="10">
        <v>0.79722059999999995</v>
      </c>
      <c r="E5270" s="10">
        <v>1.0399773999999999</v>
      </c>
      <c r="F5270" s="10">
        <v>0.39854030000000001</v>
      </c>
      <c r="G5270" s="10">
        <v>0.47815869999999999</v>
      </c>
    </row>
    <row r="5271" spans="2:7" ht="12" thickBot="1" x14ac:dyDescent="0.25">
      <c r="B5271" s="213"/>
      <c r="C5271" s="10">
        <v>219.458333333334</v>
      </c>
      <c r="D5271" s="10">
        <v>0.82930230000000005</v>
      </c>
      <c r="E5271" s="10">
        <v>1.0558605999999999</v>
      </c>
      <c r="F5271" s="10">
        <v>0.42757790000000001</v>
      </c>
      <c r="G5271" s="10">
        <v>0.50850899999999999</v>
      </c>
    </row>
    <row r="5272" spans="2:7" ht="12" thickBot="1" x14ac:dyDescent="0.25">
      <c r="B5272" s="213"/>
      <c r="C5272" s="10">
        <v>219.5</v>
      </c>
      <c r="D5272" s="10">
        <v>0.86751370000000005</v>
      </c>
      <c r="E5272" s="10">
        <v>1.0782864000000001</v>
      </c>
      <c r="F5272" s="10">
        <v>0.46539170000000002</v>
      </c>
      <c r="G5272" s="10">
        <v>0.5483751</v>
      </c>
    </row>
    <row r="5273" spans="2:7" ht="12" thickBot="1" x14ac:dyDescent="0.25">
      <c r="B5273" s="213"/>
      <c r="C5273" s="10">
        <v>219.541666666667</v>
      </c>
      <c r="D5273" s="10">
        <v>0.91198239999999997</v>
      </c>
      <c r="E5273" s="10">
        <v>1.1117969000000001</v>
      </c>
      <c r="F5273" s="10">
        <v>0.50882870000000002</v>
      </c>
      <c r="G5273" s="10">
        <v>0.59577899999999995</v>
      </c>
    </row>
    <row r="5274" spans="2:7" ht="12" thickBot="1" x14ac:dyDescent="0.25">
      <c r="B5274" s="213"/>
      <c r="C5274" s="10">
        <v>219.583333333334</v>
      </c>
      <c r="D5274" s="10">
        <v>0.97128680000000001</v>
      </c>
      <c r="E5274" s="10">
        <v>1.1613019</v>
      </c>
      <c r="F5274" s="10">
        <v>0.55503199999999997</v>
      </c>
      <c r="G5274" s="10">
        <v>0.64008960000000004</v>
      </c>
    </row>
    <row r="5275" spans="2:7" ht="12" thickBot="1" x14ac:dyDescent="0.25">
      <c r="B5275" s="213"/>
      <c r="C5275" s="10">
        <v>219.625</v>
      </c>
      <c r="D5275" s="10">
        <v>1.0679272</v>
      </c>
      <c r="E5275" s="10">
        <v>1.2506775999999999</v>
      </c>
      <c r="F5275" s="10">
        <v>0.620641</v>
      </c>
      <c r="G5275" s="10">
        <v>0.7047755</v>
      </c>
    </row>
    <row r="5276" spans="2:7" ht="12" thickBot="1" x14ac:dyDescent="0.25">
      <c r="B5276" s="213"/>
      <c r="C5276" s="10">
        <v>219.666666666667</v>
      </c>
      <c r="D5276" s="10">
        <v>1.2151251999999999</v>
      </c>
      <c r="E5276" s="10">
        <v>1.3956762</v>
      </c>
      <c r="F5276" s="10">
        <v>0.70833219999999997</v>
      </c>
      <c r="G5276" s="10">
        <v>0.78810789999999997</v>
      </c>
    </row>
    <row r="5277" spans="2:7" ht="12" thickBot="1" x14ac:dyDescent="0.25">
      <c r="B5277" s="213"/>
      <c r="C5277" s="10">
        <v>219.708333333334</v>
      </c>
      <c r="D5277" s="10">
        <v>1.3830604</v>
      </c>
      <c r="E5277" s="10">
        <v>1.5688986</v>
      </c>
      <c r="F5277" s="10">
        <v>0.79700349999999998</v>
      </c>
      <c r="G5277" s="10">
        <v>0.87945620000000002</v>
      </c>
    </row>
    <row r="5278" spans="2:7" ht="12" thickBot="1" x14ac:dyDescent="0.25">
      <c r="B5278" s="213"/>
      <c r="C5278" s="10">
        <v>219.75</v>
      </c>
      <c r="D5278" s="10">
        <v>1.5211246</v>
      </c>
      <c r="E5278" s="10">
        <v>1.7154813</v>
      </c>
      <c r="F5278" s="10">
        <v>0.86879439999999997</v>
      </c>
      <c r="G5278" s="10">
        <v>0.96117549999999996</v>
      </c>
    </row>
    <row r="5279" spans="2:7" ht="12" thickBot="1" x14ac:dyDescent="0.25">
      <c r="B5279" s="213"/>
      <c r="C5279" s="10">
        <v>219.791666666667</v>
      </c>
      <c r="D5279" s="10">
        <v>1.5448576999999999</v>
      </c>
      <c r="E5279" s="10">
        <v>1.7405305</v>
      </c>
      <c r="F5279" s="10">
        <v>0.88951829999999998</v>
      </c>
      <c r="G5279" s="10">
        <v>0.98610500000000001</v>
      </c>
    </row>
    <row r="5280" spans="2:7" ht="12" thickBot="1" x14ac:dyDescent="0.25">
      <c r="B5280" s="213"/>
      <c r="C5280" s="10">
        <v>219.833333333334</v>
      </c>
      <c r="D5280" s="10">
        <v>1.4397454000000001</v>
      </c>
      <c r="E5280" s="10">
        <v>1.6492811999999999</v>
      </c>
      <c r="F5280" s="10">
        <v>0.82898300000000003</v>
      </c>
      <c r="G5280" s="10">
        <v>0.92681959999999997</v>
      </c>
    </row>
    <row r="5281" spans="2:7" ht="12" thickBot="1" x14ac:dyDescent="0.25">
      <c r="B5281" s="213"/>
      <c r="C5281" s="10">
        <v>219.875</v>
      </c>
      <c r="D5281" s="10">
        <v>1.3815017999999999</v>
      </c>
      <c r="E5281" s="10">
        <v>1.6050439000000001</v>
      </c>
      <c r="F5281" s="10">
        <v>0.77780629999999995</v>
      </c>
      <c r="G5281" s="10">
        <v>0.87625529999999996</v>
      </c>
    </row>
    <row r="5282" spans="2:7" ht="12" thickBot="1" x14ac:dyDescent="0.25">
      <c r="B5282" s="213"/>
      <c r="C5282" s="10">
        <v>219.916666666667</v>
      </c>
      <c r="D5282" s="10">
        <v>1.3117703000000001</v>
      </c>
      <c r="E5282" s="10">
        <v>1.5212592</v>
      </c>
      <c r="F5282" s="10">
        <v>0.73897690000000005</v>
      </c>
      <c r="G5282" s="10">
        <v>0.83101230000000004</v>
      </c>
    </row>
    <row r="5283" spans="2:7" ht="12" thickBot="1" x14ac:dyDescent="0.25">
      <c r="B5283" s="213"/>
      <c r="C5283" s="10">
        <v>219.958333333334</v>
      </c>
      <c r="D5283" s="10">
        <v>1.1345151</v>
      </c>
      <c r="E5283" s="10">
        <v>1.3018322</v>
      </c>
      <c r="F5283" s="10">
        <v>0.64896109999999996</v>
      </c>
      <c r="G5283" s="10">
        <v>0.72018139999999997</v>
      </c>
    </row>
    <row r="5284" spans="2:7" ht="12" thickBot="1" x14ac:dyDescent="0.25">
      <c r="B5284" s="213"/>
      <c r="C5284" s="10">
        <v>220</v>
      </c>
      <c r="D5284" s="10">
        <v>0.92977580000000004</v>
      </c>
      <c r="E5284" s="10">
        <v>1.0554732</v>
      </c>
      <c r="F5284" s="10">
        <v>0.5407788</v>
      </c>
      <c r="G5284" s="10">
        <v>0.60159850000000004</v>
      </c>
    </row>
    <row r="5285" spans="2:7" ht="12" thickBot="1" x14ac:dyDescent="0.25">
      <c r="B5285" s="213">
        <v>41495</v>
      </c>
      <c r="C5285" s="10">
        <v>220.041666666667</v>
      </c>
      <c r="D5285" s="10">
        <v>0.7761825</v>
      </c>
      <c r="E5285" s="10">
        <v>0.87538309999999997</v>
      </c>
      <c r="F5285" s="10">
        <v>0.45110020000000001</v>
      </c>
      <c r="G5285" s="10">
        <v>0.49327199999999999</v>
      </c>
    </row>
    <row r="5286" spans="2:7" ht="12" thickBot="1" x14ac:dyDescent="0.25">
      <c r="B5286" s="213"/>
      <c r="C5286" s="10">
        <v>220.083333333334</v>
      </c>
      <c r="D5286" s="10">
        <v>0.68690370000000001</v>
      </c>
      <c r="E5286" s="10">
        <v>0.77211750000000001</v>
      </c>
      <c r="F5286" s="10">
        <v>0.3911326</v>
      </c>
      <c r="G5286" s="10">
        <v>0.419989</v>
      </c>
    </row>
    <row r="5287" spans="2:7" ht="12" thickBot="1" x14ac:dyDescent="0.25">
      <c r="B5287" s="213"/>
      <c r="C5287" s="10">
        <v>220.125</v>
      </c>
      <c r="D5287" s="10">
        <v>0.63431090000000001</v>
      </c>
      <c r="E5287" s="10">
        <v>0.71650040000000004</v>
      </c>
      <c r="F5287" s="10">
        <v>0.35108329999999999</v>
      </c>
      <c r="G5287" s="10">
        <v>0.37300509999999998</v>
      </c>
    </row>
    <row r="5288" spans="2:7" ht="12" thickBot="1" x14ac:dyDescent="0.25">
      <c r="B5288" s="213"/>
      <c r="C5288" s="10">
        <v>220.166666666667</v>
      </c>
      <c r="D5288" s="10">
        <v>0.60705249999999999</v>
      </c>
      <c r="E5288" s="10">
        <v>0.69422410000000001</v>
      </c>
      <c r="F5288" s="10">
        <v>0.32566420000000001</v>
      </c>
      <c r="G5288" s="10">
        <v>0.34738649999999999</v>
      </c>
    </row>
    <row r="5289" spans="2:7" ht="12" thickBot="1" x14ac:dyDescent="0.25">
      <c r="B5289" s="213"/>
      <c r="C5289" s="10">
        <v>220.208333333334</v>
      </c>
      <c r="D5289" s="10">
        <v>0.60443250000000004</v>
      </c>
      <c r="E5289" s="10">
        <v>0.70970299999999997</v>
      </c>
      <c r="F5289" s="10">
        <v>0.31450869999999997</v>
      </c>
      <c r="G5289" s="10">
        <v>0.33956429999999999</v>
      </c>
    </row>
    <row r="5290" spans="2:7" ht="12" thickBot="1" x14ac:dyDescent="0.25">
      <c r="B5290" s="213"/>
      <c r="C5290" s="10">
        <v>220.25</v>
      </c>
      <c r="D5290" s="10">
        <v>0.63439959999999995</v>
      </c>
      <c r="E5290" s="10">
        <v>0.78677609999999998</v>
      </c>
      <c r="F5290" s="10">
        <v>0.31931229999999999</v>
      </c>
      <c r="G5290" s="10">
        <v>0.3605853</v>
      </c>
    </row>
    <row r="5291" spans="2:7" ht="12" thickBot="1" x14ac:dyDescent="0.25">
      <c r="B5291" s="213"/>
      <c r="C5291" s="10">
        <v>220.291666666667</v>
      </c>
      <c r="D5291" s="10">
        <v>0.69835820000000004</v>
      </c>
      <c r="E5291" s="10">
        <v>0.92748799999999998</v>
      </c>
      <c r="F5291" s="10">
        <v>0.34599859999999999</v>
      </c>
      <c r="G5291" s="10">
        <v>0.41569499999999998</v>
      </c>
    </row>
    <row r="5292" spans="2:7" ht="12" thickBot="1" x14ac:dyDescent="0.25">
      <c r="B5292" s="213"/>
      <c r="C5292" s="10">
        <v>220.333333333334</v>
      </c>
      <c r="D5292" s="10">
        <v>0.74834630000000002</v>
      </c>
      <c r="E5292" s="10">
        <v>1.0099971999999999</v>
      </c>
      <c r="F5292" s="10">
        <v>0.37003779999999997</v>
      </c>
      <c r="G5292" s="10">
        <v>0.45485930000000002</v>
      </c>
    </row>
    <row r="5293" spans="2:7" ht="12" thickBot="1" x14ac:dyDescent="0.25">
      <c r="B5293" s="213"/>
      <c r="C5293" s="10">
        <v>220.375</v>
      </c>
      <c r="D5293" s="10">
        <v>0.77570340000000004</v>
      </c>
      <c r="E5293" s="10">
        <v>1.0310417000000001</v>
      </c>
      <c r="F5293" s="10">
        <v>0.38017780000000001</v>
      </c>
      <c r="G5293" s="10">
        <v>0.4613332</v>
      </c>
    </row>
    <row r="5294" spans="2:7" ht="12" thickBot="1" x14ac:dyDescent="0.25">
      <c r="B5294" s="213"/>
      <c r="C5294" s="10">
        <v>220.416666666667</v>
      </c>
      <c r="D5294" s="10">
        <v>0.80828699999999998</v>
      </c>
      <c r="E5294" s="10">
        <v>1.0542954</v>
      </c>
      <c r="F5294" s="10">
        <v>0.40248679999999998</v>
      </c>
      <c r="G5294" s="10">
        <v>0.48166730000000002</v>
      </c>
    </row>
    <row r="5295" spans="2:7" ht="12" thickBot="1" x14ac:dyDescent="0.25">
      <c r="B5295" s="213"/>
      <c r="C5295" s="10">
        <v>220.458333333334</v>
      </c>
      <c r="D5295" s="10">
        <v>0.84306789999999998</v>
      </c>
      <c r="E5295" s="10">
        <v>1.0757361999999999</v>
      </c>
      <c r="F5295" s="10">
        <v>0.43174050000000003</v>
      </c>
      <c r="G5295" s="10">
        <v>0.51384700000000005</v>
      </c>
    </row>
    <row r="5296" spans="2:7" ht="12" thickBot="1" x14ac:dyDescent="0.25">
      <c r="B5296" s="213"/>
      <c r="C5296" s="10">
        <v>220.5</v>
      </c>
      <c r="D5296" s="10">
        <v>0.87839990000000001</v>
      </c>
      <c r="E5296" s="10">
        <v>1.0963434999999999</v>
      </c>
      <c r="F5296" s="10">
        <v>0.4649221</v>
      </c>
      <c r="G5296" s="10">
        <v>0.54954959999999997</v>
      </c>
    </row>
    <row r="5297" spans="2:7" ht="12" thickBot="1" x14ac:dyDescent="0.25">
      <c r="B5297" s="213"/>
      <c r="C5297" s="10">
        <v>220.541666666667</v>
      </c>
      <c r="D5297" s="10">
        <v>0.92285220000000001</v>
      </c>
      <c r="E5297" s="10">
        <v>1.1277927000000001</v>
      </c>
      <c r="F5297" s="10">
        <v>0.50787170000000004</v>
      </c>
      <c r="G5297" s="10">
        <v>0.59283699999999995</v>
      </c>
    </row>
    <row r="5298" spans="2:7" ht="12" thickBot="1" x14ac:dyDescent="0.25">
      <c r="B5298" s="213"/>
      <c r="C5298" s="10">
        <v>220.583333333334</v>
      </c>
      <c r="D5298" s="10">
        <v>0.98423669999999996</v>
      </c>
      <c r="E5298" s="10">
        <v>1.1732494</v>
      </c>
      <c r="F5298" s="10">
        <v>0.55668910000000005</v>
      </c>
      <c r="G5298" s="10">
        <v>0.64394439999999997</v>
      </c>
    </row>
    <row r="5299" spans="2:7" ht="12" thickBot="1" x14ac:dyDescent="0.25">
      <c r="B5299" s="213"/>
      <c r="C5299" s="10">
        <v>220.625</v>
      </c>
      <c r="D5299" s="10">
        <v>1.0787909</v>
      </c>
      <c r="E5299" s="10">
        <v>1.2620024999999999</v>
      </c>
      <c r="F5299" s="10">
        <v>0.6201991</v>
      </c>
      <c r="G5299" s="10">
        <v>0.70620519999999998</v>
      </c>
    </row>
    <row r="5300" spans="2:7" ht="12" thickBot="1" x14ac:dyDescent="0.25">
      <c r="B5300" s="213"/>
      <c r="C5300" s="10">
        <v>220.666666666667</v>
      </c>
      <c r="D5300" s="10">
        <v>1.2079443000000001</v>
      </c>
      <c r="E5300" s="10">
        <v>1.3859774</v>
      </c>
      <c r="F5300" s="10">
        <v>0.69289400000000001</v>
      </c>
      <c r="G5300" s="10">
        <v>0.77512060000000005</v>
      </c>
    </row>
    <row r="5301" spans="2:7" ht="12" thickBot="1" x14ac:dyDescent="0.25">
      <c r="B5301" s="213"/>
      <c r="C5301" s="10">
        <v>220.708333333334</v>
      </c>
      <c r="D5301" s="10">
        <v>1.3438918</v>
      </c>
      <c r="E5301" s="10">
        <v>1.5277976</v>
      </c>
      <c r="F5301" s="10">
        <v>0.76587150000000004</v>
      </c>
      <c r="G5301" s="10">
        <v>0.8459795</v>
      </c>
    </row>
    <row r="5302" spans="2:7" ht="12" thickBot="1" x14ac:dyDescent="0.25">
      <c r="B5302" s="213"/>
      <c r="C5302" s="10">
        <v>220.75</v>
      </c>
      <c r="D5302" s="10">
        <v>1.4433503000000001</v>
      </c>
      <c r="E5302" s="10">
        <v>1.6309421</v>
      </c>
      <c r="F5302" s="10">
        <v>0.82301259999999998</v>
      </c>
      <c r="G5302" s="10">
        <v>0.90822630000000004</v>
      </c>
    </row>
    <row r="5303" spans="2:7" ht="12" thickBot="1" x14ac:dyDescent="0.25">
      <c r="B5303" s="213"/>
      <c r="C5303" s="10">
        <v>220.791666666667</v>
      </c>
      <c r="D5303" s="10">
        <v>1.4370712000000001</v>
      </c>
      <c r="E5303" s="10">
        <v>1.6333944</v>
      </c>
      <c r="F5303" s="10">
        <v>0.82732899999999998</v>
      </c>
      <c r="G5303" s="10">
        <v>0.91537630000000003</v>
      </c>
    </row>
    <row r="5304" spans="2:7" ht="12" thickBot="1" x14ac:dyDescent="0.25">
      <c r="B5304" s="213"/>
      <c r="C5304" s="10">
        <v>220.833333333334</v>
      </c>
      <c r="D5304" s="10">
        <v>1.3321312999999999</v>
      </c>
      <c r="E5304" s="10">
        <v>1.5291241</v>
      </c>
      <c r="F5304" s="10">
        <v>0.76737180000000005</v>
      </c>
      <c r="G5304" s="10">
        <v>0.85296209999999995</v>
      </c>
    </row>
    <row r="5305" spans="2:7" ht="12" thickBot="1" x14ac:dyDescent="0.25">
      <c r="B5305" s="213"/>
      <c r="C5305" s="10">
        <v>220.875</v>
      </c>
      <c r="D5305" s="10">
        <v>1.2915912000000001</v>
      </c>
      <c r="E5305" s="10">
        <v>1.4933713</v>
      </c>
      <c r="F5305" s="10">
        <v>0.72393099999999999</v>
      </c>
      <c r="G5305" s="10">
        <v>0.81362730000000005</v>
      </c>
    </row>
    <row r="5306" spans="2:7" ht="12" thickBot="1" x14ac:dyDescent="0.25">
      <c r="B5306" s="213"/>
      <c r="C5306" s="10">
        <v>220.916666666667</v>
      </c>
      <c r="D5306" s="10">
        <v>1.2437355000000001</v>
      </c>
      <c r="E5306" s="10">
        <v>1.4328730000000001</v>
      </c>
      <c r="F5306" s="10">
        <v>0.68726699999999996</v>
      </c>
      <c r="G5306" s="10">
        <v>0.77405460000000004</v>
      </c>
    </row>
    <row r="5307" spans="2:7" ht="12" thickBot="1" x14ac:dyDescent="0.25">
      <c r="B5307" s="213"/>
      <c r="C5307" s="10">
        <v>220.958333333334</v>
      </c>
      <c r="D5307" s="10">
        <v>1.1074568</v>
      </c>
      <c r="E5307" s="10">
        <v>1.2647472</v>
      </c>
      <c r="F5307" s="10">
        <v>0.61905710000000003</v>
      </c>
      <c r="G5307" s="10">
        <v>0.68745979999999995</v>
      </c>
    </row>
    <row r="5308" spans="2:7" ht="12" thickBot="1" x14ac:dyDescent="0.25">
      <c r="B5308" s="213"/>
      <c r="C5308" s="10">
        <v>221</v>
      </c>
      <c r="D5308" s="10">
        <v>0.93579380000000001</v>
      </c>
      <c r="E5308" s="10">
        <v>1.0661347999999999</v>
      </c>
      <c r="F5308" s="10">
        <v>0.53221750000000001</v>
      </c>
      <c r="G5308" s="10">
        <v>0.58885909999999997</v>
      </c>
    </row>
    <row r="5309" spans="2:7" ht="12" thickBot="1" x14ac:dyDescent="0.25">
      <c r="B5309" s="213">
        <v>41496</v>
      </c>
      <c r="C5309" s="10">
        <v>221.041666666667</v>
      </c>
      <c r="D5309" s="10">
        <v>0.79284410000000005</v>
      </c>
      <c r="E5309" s="10">
        <v>0.89434389999999997</v>
      </c>
      <c r="F5309" s="10">
        <v>0.45398500000000003</v>
      </c>
      <c r="G5309" s="10">
        <v>0.49712869999999998</v>
      </c>
    </row>
    <row r="5310" spans="2:7" ht="12" thickBot="1" x14ac:dyDescent="0.25">
      <c r="B5310" s="213"/>
      <c r="C5310" s="10">
        <v>221.083333333334</v>
      </c>
      <c r="D5310" s="10">
        <v>0.69919969999999998</v>
      </c>
      <c r="E5310" s="10">
        <v>0.78436620000000001</v>
      </c>
      <c r="F5310" s="10">
        <v>0.39512039999999998</v>
      </c>
      <c r="G5310" s="10">
        <v>0.42963990000000002</v>
      </c>
    </row>
    <row r="5311" spans="2:7" ht="12" thickBot="1" x14ac:dyDescent="0.25">
      <c r="B5311" s="213"/>
      <c r="C5311" s="10">
        <v>221.125</v>
      </c>
      <c r="D5311" s="10">
        <v>0.64207049999999999</v>
      </c>
      <c r="E5311" s="10">
        <v>0.72390160000000003</v>
      </c>
      <c r="F5311" s="10">
        <v>0.35417290000000001</v>
      </c>
      <c r="G5311" s="10">
        <v>0.38259480000000001</v>
      </c>
    </row>
    <row r="5312" spans="2:7" ht="12" thickBot="1" x14ac:dyDescent="0.25">
      <c r="B5312" s="213"/>
      <c r="C5312" s="10">
        <v>221.166666666667</v>
      </c>
      <c r="D5312" s="10">
        <v>0.61012469999999996</v>
      </c>
      <c r="E5312" s="10">
        <v>0.69208289999999995</v>
      </c>
      <c r="F5312" s="10">
        <v>0.32703660000000001</v>
      </c>
      <c r="G5312" s="10">
        <v>0.34886830000000002</v>
      </c>
    </row>
    <row r="5313" spans="2:7" ht="12" thickBot="1" x14ac:dyDescent="0.25">
      <c r="B5313" s="213"/>
      <c r="C5313" s="10">
        <v>221.208333333334</v>
      </c>
      <c r="D5313" s="10">
        <v>0.59680759999999999</v>
      </c>
      <c r="E5313" s="10">
        <v>0.68931560000000003</v>
      </c>
      <c r="F5313" s="10">
        <v>0.31159920000000002</v>
      </c>
      <c r="G5313" s="10">
        <v>0.33154299999999998</v>
      </c>
    </row>
    <row r="5314" spans="2:7" ht="12" thickBot="1" x14ac:dyDescent="0.25">
      <c r="B5314" s="213"/>
      <c r="C5314" s="10">
        <v>221.25</v>
      </c>
      <c r="D5314" s="10">
        <v>0.60500109999999996</v>
      </c>
      <c r="E5314" s="10">
        <v>0.71574249999999995</v>
      </c>
      <c r="F5314" s="10">
        <v>0.30643959999999998</v>
      </c>
      <c r="G5314" s="10">
        <v>0.33198240000000001</v>
      </c>
    </row>
    <row r="5315" spans="2:7" ht="12" thickBot="1" x14ac:dyDescent="0.25">
      <c r="B5315" s="213"/>
      <c r="C5315" s="10">
        <v>221.291666666667</v>
      </c>
      <c r="D5315" s="10">
        <v>0.64157520000000001</v>
      </c>
      <c r="E5315" s="10">
        <v>0.79487240000000003</v>
      </c>
      <c r="F5315" s="10">
        <v>0.31679239999999997</v>
      </c>
      <c r="G5315" s="10">
        <v>0.3576162</v>
      </c>
    </row>
    <row r="5316" spans="2:7" ht="12" thickBot="1" x14ac:dyDescent="0.25">
      <c r="B5316" s="213"/>
      <c r="C5316" s="10">
        <v>221.333333333334</v>
      </c>
      <c r="D5316" s="10">
        <v>0.71325810000000001</v>
      </c>
      <c r="E5316" s="10">
        <v>0.92547679999999999</v>
      </c>
      <c r="F5316" s="10">
        <v>0.34744989999999998</v>
      </c>
      <c r="G5316" s="10">
        <v>0.40678180000000003</v>
      </c>
    </row>
    <row r="5317" spans="2:7" ht="12" thickBot="1" x14ac:dyDescent="0.25">
      <c r="B5317" s="213"/>
      <c r="C5317" s="10">
        <v>221.375</v>
      </c>
      <c r="D5317" s="10">
        <v>0.80154709999999996</v>
      </c>
      <c r="E5317" s="10">
        <v>1.0632716</v>
      </c>
      <c r="F5317" s="10">
        <v>0.3919569</v>
      </c>
      <c r="G5317" s="10">
        <v>0.46989209999999998</v>
      </c>
    </row>
    <row r="5318" spans="2:7" ht="12" thickBot="1" x14ac:dyDescent="0.25">
      <c r="B5318" s="213"/>
      <c r="C5318" s="10">
        <v>221.416666666667</v>
      </c>
      <c r="D5318" s="10">
        <v>0.87799309999999997</v>
      </c>
      <c r="E5318" s="10">
        <v>1.1669004999999999</v>
      </c>
      <c r="F5318" s="10">
        <v>0.44484629999999997</v>
      </c>
      <c r="G5318" s="10">
        <v>0.53919519999999999</v>
      </c>
    </row>
    <row r="5319" spans="2:7" ht="12" thickBot="1" x14ac:dyDescent="0.25">
      <c r="B5319" s="213"/>
      <c r="C5319" s="10">
        <v>221.458333333334</v>
      </c>
      <c r="D5319" s="10">
        <v>0.93400439999999996</v>
      </c>
      <c r="E5319" s="10">
        <v>1.2143792</v>
      </c>
      <c r="F5319" s="10">
        <v>0.48963760000000001</v>
      </c>
      <c r="G5319" s="10">
        <v>0.59071819999999997</v>
      </c>
    </row>
    <row r="5320" spans="2:7" ht="12" thickBot="1" x14ac:dyDescent="0.25">
      <c r="B5320" s="213"/>
      <c r="C5320" s="10">
        <v>221.5</v>
      </c>
      <c r="D5320" s="10">
        <v>0.98019449999999997</v>
      </c>
      <c r="E5320" s="10">
        <v>1.2514228999999999</v>
      </c>
      <c r="F5320" s="10">
        <v>0.52968729999999997</v>
      </c>
      <c r="G5320" s="10">
        <v>0.63397999999999999</v>
      </c>
    </row>
    <row r="5321" spans="2:7" ht="12" thickBot="1" x14ac:dyDescent="0.25">
      <c r="B5321" s="213"/>
      <c r="C5321" s="10">
        <v>221.541666666667</v>
      </c>
      <c r="D5321" s="10">
        <v>1.0361636999999999</v>
      </c>
      <c r="E5321" s="10">
        <v>1.2829428</v>
      </c>
      <c r="F5321" s="10">
        <v>0.57601060000000004</v>
      </c>
      <c r="G5321" s="10">
        <v>0.67749680000000001</v>
      </c>
    </row>
    <row r="5322" spans="2:7" ht="12" thickBot="1" x14ac:dyDescent="0.25">
      <c r="B5322" s="213"/>
      <c r="C5322" s="10">
        <v>221.583333333334</v>
      </c>
      <c r="D5322" s="10">
        <v>1.1207668</v>
      </c>
      <c r="E5322" s="10">
        <v>1.3455794999999999</v>
      </c>
      <c r="F5322" s="10">
        <v>0.64110199999999995</v>
      </c>
      <c r="G5322" s="10">
        <v>0.73898929999999996</v>
      </c>
    </row>
    <row r="5323" spans="2:7" ht="12" thickBot="1" x14ac:dyDescent="0.25">
      <c r="B5323" s="213"/>
      <c r="C5323" s="10">
        <v>221.625</v>
      </c>
      <c r="D5323" s="10">
        <v>1.2556552000000001</v>
      </c>
      <c r="E5323" s="10">
        <v>1.4637639</v>
      </c>
      <c r="F5323" s="10">
        <v>0.72358080000000002</v>
      </c>
      <c r="G5323" s="10">
        <v>0.81485929999999995</v>
      </c>
    </row>
    <row r="5324" spans="2:7" ht="12" thickBot="1" x14ac:dyDescent="0.25">
      <c r="B5324" s="213"/>
      <c r="C5324" s="10">
        <v>221.666666666667</v>
      </c>
      <c r="D5324" s="10">
        <v>1.4377598</v>
      </c>
      <c r="E5324" s="10">
        <v>1.6356678</v>
      </c>
      <c r="F5324" s="10">
        <v>0.81931200000000004</v>
      </c>
      <c r="G5324" s="10">
        <v>0.90668340000000003</v>
      </c>
    </row>
    <row r="5325" spans="2:7" ht="12" thickBot="1" x14ac:dyDescent="0.25">
      <c r="B5325" s="213"/>
      <c r="C5325" s="10">
        <v>221.708333333334</v>
      </c>
      <c r="D5325" s="10">
        <v>1.6130663999999999</v>
      </c>
      <c r="E5325" s="10">
        <v>1.8032265999999999</v>
      </c>
      <c r="F5325" s="10">
        <v>0.90187870000000003</v>
      </c>
      <c r="G5325" s="10">
        <v>0.98407650000000002</v>
      </c>
    </row>
    <row r="5326" spans="2:7" ht="12" thickBot="1" x14ac:dyDescent="0.25">
      <c r="B5326" s="213"/>
      <c r="C5326" s="10">
        <v>221.75</v>
      </c>
      <c r="D5326" s="10">
        <v>1.7200542999999999</v>
      </c>
      <c r="E5326" s="10">
        <v>1.8972838000000001</v>
      </c>
      <c r="F5326" s="10">
        <v>0.95153750000000004</v>
      </c>
      <c r="G5326" s="10">
        <v>1.0283807</v>
      </c>
    </row>
    <row r="5327" spans="2:7" ht="12" thickBot="1" x14ac:dyDescent="0.25">
      <c r="B5327" s="213"/>
      <c r="C5327" s="10">
        <v>221.791666666667</v>
      </c>
      <c r="D5327" s="10">
        <v>1.6866691</v>
      </c>
      <c r="E5327" s="10">
        <v>1.8604954</v>
      </c>
      <c r="F5327" s="10">
        <v>0.93858790000000003</v>
      </c>
      <c r="G5327" s="10">
        <v>1.0146964000000001</v>
      </c>
    </row>
    <row r="5328" spans="2:7" ht="12" thickBot="1" x14ac:dyDescent="0.25">
      <c r="B5328" s="213"/>
      <c r="C5328" s="10">
        <v>221.833333333334</v>
      </c>
      <c r="D5328" s="10">
        <v>1.5289849</v>
      </c>
      <c r="E5328" s="10">
        <v>1.7059116000000001</v>
      </c>
      <c r="F5328" s="10">
        <v>0.85838829999999999</v>
      </c>
      <c r="G5328" s="10">
        <v>0.93467659999999997</v>
      </c>
    </row>
    <row r="5329" spans="2:7" ht="12" thickBot="1" x14ac:dyDescent="0.25">
      <c r="B5329" s="213"/>
      <c r="C5329" s="10">
        <v>221.875</v>
      </c>
      <c r="D5329" s="10">
        <v>1.4197616</v>
      </c>
      <c r="E5329" s="10">
        <v>1.601113</v>
      </c>
      <c r="F5329" s="10">
        <v>0.7818309</v>
      </c>
      <c r="G5329" s="10">
        <v>0.86227730000000002</v>
      </c>
    </row>
    <row r="5330" spans="2:7" ht="12" thickBot="1" x14ac:dyDescent="0.25">
      <c r="B5330" s="213"/>
      <c r="C5330" s="10">
        <v>221.916666666667</v>
      </c>
      <c r="D5330" s="10">
        <v>1.330759</v>
      </c>
      <c r="E5330" s="10">
        <v>1.4996583999999999</v>
      </c>
      <c r="F5330" s="10">
        <v>0.73220929999999995</v>
      </c>
      <c r="G5330" s="10">
        <v>0.809674</v>
      </c>
    </row>
    <row r="5331" spans="2:7" ht="12" thickBot="1" x14ac:dyDescent="0.25">
      <c r="B5331" s="213"/>
      <c r="C5331" s="10">
        <v>221.958333333334</v>
      </c>
      <c r="D5331" s="10">
        <v>1.1756941999999999</v>
      </c>
      <c r="E5331" s="10">
        <v>1.3209713999999999</v>
      </c>
      <c r="F5331" s="10">
        <v>0.65746939999999998</v>
      </c>
      <c r="G5331" s="10">
        <v>0.7246184</v>
      </c>
    </row>
    <row r="5332" spans="2:7" ht="12" thickBot="1" x14ac:dyDescent="0.25">
      <c r="B5332" s="213"/>
      <c r="C5332" s="10">
        <v>222</v>
      </c>
      <c r="D5332" s="10">
        <v>0.99459260000000005</v>
      </c>
      <c r="E5332" s="10">
        <v>1.1103649</v>
      </c>
      <c r="F5332" s="10">
        <v>0.57078030000000002</v>
      </c>
      <c r="G5332" s="10">
        <v>0.62416229999999995</v>
      </c>
    </row>
    <row r="5333" spans="2:7" ht="12" thickBot="1" x14ac:dyDescent="0.25">
      <c r="B5333" s="213">
        <v>41497</v>
      </c>
      <c r="C5333" s="10">
        <v>222.041666666667</v>
      </c>
      <c r="D5333" s="10">
        <v>0.8424045</v>
      </c>
      <c r="E5333" s="10">
        <v>0.94040710000000005</v>
      </c>
      <c r="F5333" s="10">
        <v>0.49090820000000002</v>
      </c>
      <c r="G5333" s="10">
        <v>0.53043819999999997</v>
      </c>
    </row>
    <row r="5334" spans="2:7" ht="12" thickBot="1" x14ac:dyDescent="0.25">
      <c r="B5334" s="213"/>
      <c r="C5334" s="10">
        <v>222.083333333334</v>
      </c>
      <c r="D5334" s="10">
        <v>0.73690480000000003</v>
      </c>
      <c r="E5334" s="10">
        <v>0.81909140000000003</v>
      </c>
      <c r="F5334" s="10">
        <v>0.42785099999999998</v>
      </c>
      <c r="G5334" s="10">
        <v>0.45625110000000002</v>
      </c>
    </row>
    <row r="5335" spans="2:7" ht="12" thickBot="1" x14ac:dyDescent="0.25">
      <c r="B5335" s="213"/>
      <c r="C5335" s="10">
        <v>222.125</v>
      </c>
      <c r="D5335" s="10">
        <v>0.67078939999999998</v>
      </c>
      <c r="E5335" s="10">
        <v>0.74848130000000002</v>
      </c>
      <c r="F5335" s="10">
        <v>0.38246479999999999</v>
      </c>
      <c r="G5335" s="10">
        <v>0.40567439999999999</v>
      </c>
    </row>
    <row r="5336" spans="2:7" ht="12" thickBot="1" x14ac:dyDescent="0.25">
      <c r="B5336" s="213"/>
      <c r="C5336" s="10">
        <v>222.166666666667</v>
      </c>
      <c r="D5336" s="10">
        <v>0.63168869999999999</v>
      </c>
      <c r="E5336" s="10">
        <v>0.71070750000000005</v>
      </c>
      <c r="F5336" s="10">
        <v>0.35017540000000003</v>
      </c>
      <c r="G5336" s="10">
        <v>0.37040020000000001</v>
      </c>
    </row>
    <row r="5337" spans="2:7" ht="12" thickBot="1" x14ac:dyDescent="0.25">
      <c r="B5337" s="213"/>
      <c r="C5337" s="10">
        <v>222.208333333334</v>
      </c>
      <c r="D5337" s="10">
        <v>0.61248780000000003</v>
      </c>
      <c r="E5337" s="10">
        <v>0.69799089999999997</v>
      </c>
      <c r="F5337" s="10">
        <v>0.32857229999999998</v>
      </c>
      <c r="G5337" s="10">
        <v>0.34633659999999999</v>
      </c>
    </row>
    <row r="5338" spans="2:7" ht="12" thickBot="1" x14ac:dyDescent="0.25">
      <c r="B5338" s="213"/>
      <c r="C5338" s="10">
        <v>222.25</v>
      </c>
      <c r="D5338" s="10">
        <v>0.61431959999999997</v>
      </c>
      <c r="E5338" s="10">
        <v>0.71394310000000005</v>
      </c>
      <c r="F5338" s="10">
        <v>0.31949309999999997</v>
      </c>
      <c r="G5338" s="10">
        <v>0.33940130000000002</v>
      </c>
    </row>
    <row r="5339" spans="2:7" ht="12" thickBot="1" x14ac:dyDescent="0.25">
      <c r="B5339" s="213"/>
      <c r="C5339" s="10">
        <v>222.291666666667</v>
      </c>
      <c r="D5339" s="10">
        <v>0.64263020000000004</v>
      </c>
      <c r="E5339" s="10">
        <v>0.78166550000000001</v>
      </c>
      <c r="F5339" s="10">
        <v>0.32584089999999999</v>
      </c>
      <c r="G5339" s="10">
        <v>0.355991</v>
      </c>
    </row>
    <row r="5340" spans="2:7" ht="12" thickBot="1" x14ac:dyDescent="0.25">
      <c r="B5340" s="213"/>
      <c r="C5340" s="10">
        <v>222.333333333334</v>
      </c>
      <c r="D5340" s="10">
        <v>0.71062259999999999</v>
      </c>
      <c r="E5340" s="10">
        <v>0.90990559999999998</v>
      </c>
      <c r="F5340" s="10">
        <v>0.35598170000000001</v>
      </c>
      <c r="G5340" s="10">
        <v>0.40493240000000003</v>
      </c>
    </row>
    <row r="5341" spans="2:7" ht="12" thickBot="1" x14ac:dyDescent="0.25">
      <c r="B5341" s="213"/>
      <c r="C5341" s="10">
        <v>222.375</v>
      </c>
      <c r="D5341" s="10">
        <v>0.81139399999999995</v>
      </c>
      <c r="E5341" s="10">
        <v>1.066673</v>
      </c>
      <c r="F5341" s="10">
        <v>0.40881020000000001</v>
      </c>
      <c r="G5341" s="10">
        <v>0.48498960000000002</v>
      </c>
    </row>
    <row r="5342" spans="2:7" ht="12" thickBot="1" x14ac:dyDescent="0.25">
      <c r="B5342" s="213"/>
      <c r="C5342" s="10">
        <v>222.416666666667</v>
      </c>
      <c r="D5342" s="10">
        <v>0.90025949999999999</v>
      </c>
      <c r="E5342" s="10">
        <v>1.1863834</v>
      </c>
      <c r="F5342" s="10">
        <v>0.46910410000000002</v>
      </c>
      <c r="G5342" s="10">
        <v>0.56571170000000004</v>
      </c>
    </row>
    <row r="5343" spans="2:7" ht="12" thickBot="1" x14ac:dyDescent="0.25">
      <c r="B5343" s="213"/>
      <c r="C5343" s="10">
        <v>222.458333333334</v>
      </c>
      <c r="D5343" s="10">
        <v>0.97774450000000002</v>
      </c>
      <c r="E5343" s="10">
        <v>1.2653061999999999</v>
      </c>
      <c r="F5343" s="10">
        <v>0.52749440000000003</v>
      </c>
      <c r="G5343" s="10">
        <v>0.63237030000000005</v>
      </c>
    </row>
    <row r="5344" spans="2:7" ht="12" thickBot="1" x14ac:dyDescent="0.25">
      <c r="B5344" s="213"/>
      <c r="C5344" s="10">
        <v>222.5</v>
      </c>
      <c r="D5344" s="10">
        <v>1.0520851</v>
      </c>
      <c r="E5344" s="10">
        <v>1.3218245</v>
      </c>
      <c r="F5344" s="10">
        <v>0.58511780000000002</v>
      </c>
      <c r="G5344" s="10">
        <v>0.69108919999999996</v>
      </c>
    </row>
    <row r="5345" spans="2:7" ht="12" thickBot="1" x14ac:dyDescent="0.25">
      <c r="B5345" s="213"/>
      <c r="C5345" s="10">
        <v>222.541666666667</v>
      </c>
      <c r="D5345" s="10">
        <v>1.1606148999999999</v>
      </c>
      <c r="E5345" s="10">
        <v>1.4034525</v>
      </c>
      <c r="F5345" s="10">
        <v>0.65503089999999997</v>
      </c>
      <c r="G5345" s="10">
        <v>0.76189010000000001</v>
      </c>
    </row>
    <row r="5346" spans="2:7" ht="12" thickBot="1" x14ac:dyDescent="0.25">
      <c r="B5346" s="213"/>
      <c r="C5346" s="10">
        <v>222.583333333334</v>
      </c>
      <c r="D5346" s="10">
        <v>1.3188660999999999</v>
      </c>
      <c r="E5346" s="10">
        <v>1.5439461999999999</v>
      </c>
      <c r="F5346" s="10">
        <v>0.75812590000000002</v>
      </c>
      <c r="G5346" s="10">
        <v>0.8459295</v>
      </c>
    </row>
    <row r="5347" spans="2:7" ht="12" thickBot="1" x14ac:dyDescent="0.25">
      <c r="B5347" s="213"/>
      <c r="C5347" s="10">
        <v>222.625</v>
      </c>
      <c r="D5347" s="10">
        <v>1.5384941000000001</v>
      </c>
      <c r="E5347" s="10">
        <v>1.7417638</v>
      </c>
      <c r="F5347" s="10">
        <v>0.87222569999999999</v>
      </c>
      <c r="G5347" s="10">
        <v>0.95226599999999995</v>
      </c>
    </row>
    <row r="5348" spans="2:7" ht="12" thickBot="1" x14ac:dyDescent="0.25">
      <c r="B5348" s="213"/>
      <c r="C5348" s="10">
        <v>222.666666666667</v>
      </c>
      <c r="D5348" s="10">
        <v>1.7888769</v>
      </c>
      <c r="E5348" s="10">
        <v>1.9629928000000001</v>
      </c>
      <c r="F5348" s="10">
        <v>0.99265440000000005</v>
      </c>
      <c r="G5348" s="10">
        <v>1.0632102000000001</v>
      </c>
    </row>
    <row r="5349" spans="2:7" ht="12" thickBot="1" x14ac:dyDescent="0.25">
      <c r="B5349" s="213"/>
      <c r="C5349" s="10">
        <v>222.708333333334</v>
      </c>
      <c r="D5349" s="10">
        <v>2.0112293000000001</v>
      </c>
      <c r="E5349" s="10">
        <v>2.1791611</v>
      </c>
      <c r="F5349" s="10">
        <v>1.0919139</v>
      </c>
      <c r="G5349" s="10">
        <v>1.1564992000000001</v>
      </c>
    </row>
    <row r="5350" spans="2:7" ht="12" thickBot="1" x14ac:dyDescent="0.25">
      <c r="B5350" s="213"/>
      <c r="C5350" s="10">
        <v>222.75</v>
      </c>
      <c r="D5350" s="10">
        <v>2.1548837999999999</v>
      </c>
      <c r="E5350" s="10">
        <v>2.3118040999999998</v>
      </c>
      <c r="F5350" s="10">
        <v>1.1560625</v>
      </c>
      <c r="G5350" s="10">
        <v>1.2270836000000001</v>
      </c>
    </row>
    <row r="5351" spans="2:7" ht="12" thickBot="1" x14ac:dyDescent="0.25">
      <c r="B5351" s="213"/>
      <c r="C5351" s="10">
        <v>222.791666666667</v>
      </c>
      <c r="D5351" s="10">
        <v>2.1525142000000002</v>
      </c>
      <c r="E5351" s="10">
        <v>2.301895</v>
      </c>
      <c r="F5351" s="10">
        <v>1.1662135</v>
      </c>
      <c r="G5351" s="10">
        <v>1.2294742000000001</v>
      </c>
    </row>
    <row r="5352" spans="2:7" ht="12" thickBot="1" x14ac:dyDescent="0.25">
      <c r="B5352" s="213"/>
      <c r="C5352" s="10">
        <v>222.833333333334</v>
      </c>
      <c r="D5352" s="10">
        <v>1.9952258</v>
      </c>
      <c r="E5352" s="10">
        <v>2.1443848000000001</v>
      </c>
      <c r="F5352" s="10">
        <v>1.0945670999999999</v>
      </c>
      <c r="G5352" s="10">
        <v>1.1615549999999999</v>
      </c>
    </row>
    <row r="5353" spans="2:7" ht="12" thickBot="1" x14ac:dyDescent="0.25">
      <c r="B5353" s="213"/>
      <c r="C5353" s="10">
        <v>222.875</v>
      </c>
      <c r="D5353" s="10">
        <v>1.8289221</v>
      </c>
      <c r="E5353" s="10">
        <v>1.9988950000000001</v>
      </c>
      <c r="F5353" s="10">
        <v>1.0051893999999999</v>
      </c>
      <c r="G5353" s="10">
        <v>1.0732980999999999</v>
      </c>
    </row>
    <row r="5354" spans="2:7" ht="12" thickBot="1" x14ac:dyDescent="0.25">
      <c r="B5354" s="213"/>
      <c r="C5354" s="10">
        <v>222.916666666667</v>
      </c>
      <c r="D5354" s="10">
        <v>1.6366320000000001</v>
      </c>
      <c r="E5354" s="10">
        <v>1.7978021</v>
      </c>
      <c r="F5354" s="10">
        <v>0.91781900000000005</v>
      </c>
      <c r="G5354" s="10">
        <v>0.98620439999999998</v>
      </c>
    </row>
    <row r="5355" spans="2:7" ht="12" thickBot="1" x14ac:dyDescent="0.25">
      <c r="B5355" s="213"/>
      <c r="C5355" s="10">
        <v>222.958333333334</v>
      </c>
      <c r="D5355" s="10">
        <v>1.3481339999999999</v>
      </c>
      <c r="E5355" s="10">
        <v>1.4839294000000001</v>
      </c>
      <c r="F5355" s="10">
        <v>0.78519459999999996</v>
      </c>
      <c r="G5355" s="10">
        <v>0.84507429999999994</v>
      </c>
    </row>
    <row r="5356" spans="2:7" ht="12" thickBot="1" x14ac:dyDescent="0.25">
      <c r="B5356" s="213"/>
      <c r="C5356" s="10">
        <v>223</v>
      </c>
      <c r="D5356" s="10">
        <v>1.0699884</v>
      </c>
      <c r="E5356" s="10">
        <v>1.173076</v>
      </c>
      <c r="F5356" s="10">
        <v>0.6428779</v>
      </c>
      <c r="G5356" s="10">
        <v>0.6918723</v>
      </c>
    </row>
    <row r="5357" spans="2:7" ht="12" thickBot="1" x14ac:dyDescent="0.25">
      <c r="B5357" s="213">
        <v>41498</v>
      </c>
      <c r="C5357" s="10">
        <v>223.041666666667</v>
      </c>
      <c r="D5357" s="10">
        <v>0.87471679999999996</v>
      </c>
      <c r="E5357" s="10">
        <v>0.95652890000000002</v>
      </c>
      <c r="F5357" s="10">
        <v>0.528613</v>
      </c>
      <c r="G5357" s="10">
        <v>0.56581210000000004</v>
      </c>
    </row>
    <row r="5358" spans="2:7" ht="12" thickBot="1" x14ac:dyDescent="0.25">
      <c r="B5358" s="213"/>
      <c r="C5358" s="10">
        <v>223.083333333334</v>
      </c>
      <c r="D5358" s="10">
        <v>0.75397009999999998</v>
      </c>
      <c r="E5358" s="10">
        <v>0.82566459999999997</v>
      </c>
      <c r="F5358" s="10">
        <v>0.45326739999999999</v>
      </c>
      <c r="G5358" s="10">
        <v>0.47612460000000001</v>
      </c>
    </row>
    <row r="5359" spans="2:7" ht="12" thickBot="1" x14ac:dyDescent="0.25">
      <c r="B5359" s="213"/>
      <c r="C5359" s="10">
        <v>223.125</v>
      </c>
      <c r="D5359" s="10">
        <v>0.68539130000000004</v>
      </c>
      <c r="E5359" s="10">
        <v>0.75632279999999996</v>
      </c>
      <c r="F5359" s="10">
        <v>0.40010620000000002</v>
      </c>
      <c r="G5359" s="10">
        <v>0.4159814</v>
      </c>
    </row>
    <row r="5360" spans="2:7" ht="12" thickBot="1" x14ac:dyDescent="0.25">
      <c r="B5360" s="213"/>
      <c r="C5360" s="10">
        <v>223.166666666667</v>
      </c>
      <c r="D5360" s="10">
        <v>0.64668959999999998</v>
      </c>
      <c r="E5360" s="10">
        <v>0.72474530000000004</v>
      </c>
      <c r="F5360" s="10">
        <v>0.3643381</v>
      </c>
      <c r="G5360" s="10">
        <v>0.382689</v>
      </c>
    </row>
    <row r="5361" spans="2:7" ht="12" thickBot="1" x14ac:dyDescent="0.25">
      <c r="B5361" s="213"/>
      <c r="C5361" s="10">
        <v>223.208333333334</v>
      </c>
      <c r="D5361" s="10">
        <v>0.63693529999999998</v>
      </c>
      <c r="E5361" s="10">
        <v>0.73963199999999996</v>
      </c>
      <c r="F5361" s="10">
        <v>0.34685880000000002</v>
      </c>
      <c r="G5361" s="10">
        <v>0.37076779999999998</v>
      </c>
    </row>
    <row r="5362" spans="2:7" ht="12" thickBot="1" x14ac:dyDescent="0.25">
      <c r="B5362" s="213"/>
      <c r="C5362" s="10">
        <v>223.25</v>
      </c>
      <c r="D5362" s="10">
        <v>0.66658830000000002</v>
      </c>
      <c r="E5362" s="10">
        <v>0.81532090000000002</v>
      </c>
      <c r="F5362" s="10">
        <v>0.3487903</v>
      </c>
      <c r="G5362" s="10">
        <v>0.38257819999999998</v>
      </c>
    </row>
    <row r="5363" spans="2:7" ht="12" thickBot="1" x14ac:dyDescent="0.25">
      <c r="B5363" s="213"/>
      <c r="C5363" s="10">
        <v>223.291666666667</v>
      </c>
      <c r="D5363" s="10">
        <v>0.73498339999999995</v>
      </c>
      <c r="E5363" s="10">
        <v>0.96474289999999996</v>
      </c>
      <c r="F5363" s="10">
        <v>0.37487150000000002</v>
      </c>
      <c r="G5363" s="10">
        <v>0.43941170000000002</v>
      </c>
    </row>
    <row r="5364" spans="2:7" ht="12" thickBot="1" x14ac:dyDescent="0.25">
      <c r="B5364" s="213"/>
      <c r="C5364" s="10">
        <v>223.333333333334</v>
      </c>
      <c r="D5364" s="10">
        <v>0.78092289999999998</v>
      </c>
      <c r="E5364" s="10">
        <v>1.0301638</v>
      </c>
      <c r="F5364" s="10">
        <v>0.39606049999999998</v>
      </c>
      <c r="G5364" s="10">
        <v>0.47295589999999998</v>
      </c>
    </row>
    <row r="5365" spans="2:7" ht="12" thickBot="1" x14ac:dyDescent="0.25">
      <c r="B5365" s="213"/>
      <c r="C5365" s="10">
        <v>223.375</v>
      </c>
      <c r="D5365" s="10">
        <v>0.79912689999999997</v>
      </c>
      <c r="E5365" s="10">
        <v>1.0407261999999999</v>
      </c>
      <c r="F5365" s="10">
        <v>0.40671380000000001</v>
      </c>
      <c r="G5365" s="10">
        <v>0.47772959999999998</v>
      </c>
    </row>
    <row r="5366" spans="2:7" ht="12" thickBot="1" x14ac:dyDescent="0.25">
      <c r="B5366" s="213"/>
      <c r="C5366" s="10">
        <v>223.416666666667</v>
      </c>
      <c r="D5366" s="10">
        <v>0.8401381</v>
      </c>
      <c r="E5366" s="10">
        <v>1.0735410999999999</v>
      </c>
      <c r="F5366" s="10">
        <v>0.43334980000000001</v>
      </c>
      <c r="G5366" s="10">
        <v>0.50791470000000005</v>
      </c>
    </row>
    <row r="5367" spans="2:7" ht="12" thickBot="1" x14ac:dyDescent="0.25">
      <c r="B5367" s="213"/>
      <c r="C5367" s="10">
        <v>223.458333333334</v>
      </c>
      <c r="D5367" s="10">
        <v>0.89841070000000001</v>
      </c>
      <c r="E5367" s="10">
        <v>1.1193407</v>
      </c>
      <c r="F5367" s="10">
        <v>0.4805719</v>
      </c>
      <c r="G5367" s="10">
        <v>0.5566238</v>
      </c>
    </row>
    <row r="5368" spans="2:7" ht="12" thickBot="1" x14ac:dyDescent="0.25">
      <c r="B5368" s="213"/>
      <c r="C5368" s="10">
        <v>223.5</v>
      </c>
      <c r="D5368" s="10">
        <v>0.97150309999999995</v>
      </c>
      <c r="E5368" s="10">
        <v>1.1833389000000001</v>
      </c>
      <c r="F5368" s="10">
        <v>0.53262100000000001</v>
      </c>
      <c r="G5368" s="10">
        <v>0.61199700000000001</v>
      </c>
    </row>
    <row r="5369" spans="2:7" ht="12" thickBot="1" x14ac:dyDescent="0.25">
      <c r="B5369" s="213"/>
      <c r="C5369" s="10">
        <v>223.541666666667</v>
      </c>
      <c r="D5369" s="10">
        <v>1.0776810999999999</v>
      </c>
      <c r="E5369" s="10">
        <v>1.2815489</v>
      </c>
      <c r="F5369" s="10">
        <v>0.60945450000000001</v>
      </c>
      <c r="G5369" s="10">
        <v>0.69276629999999995</v>
      </c>
    </row>
    <row r="5370" spans="2:7" ht="12" thickBot="1" x14ac:dyDescent="0.25">
      <c r="B5370" s="213"/>
      <c r="C5370" s="10">
        <v>223.583333333334</v>
      </c>
      <c r="D5370" s="10">
        <v>1.2230654000000001</v>
      </c>
      <c r="E5370" s="10">
        <v>1.4104459</v>
      </c>
      <c r="F5370" s="10">
        <v>0.6983587</v>
      </c>
      <c r="G5370" s="10">
        <v>0.77966780000000002</v>
      </c>
    </row>
    <row r="5371" spans="2:7" ht="12" thickBot="1" x14ac:dyDescent="0.25">
      <c r="B5371" s="213"/>
      <c r="C5371" s="10">
        <v>223.625</v>
      </c>
      <c r="D5371" s="10">
        <v>1.4317069</v>
      </c>
      <c r="E5371" s="10">
        <v>1.6028107</v>
      </c>
      <c r="F5371" s="10">
        <v>0.80890229999999996</v>
      </c>
      <c r="G5371" s="10">
        <v>0.88056400000000001</v>
      </c>
    </row>
    <row r="5372" spans="2:7" ht="12" thickBot="1" x14ac:dyDescent="0.25">
      <c r="B5372" s="213"/>
      <c r="C5372" s="10">
        <v>223.666666666667</v>
      </c>
      <c r="D5372" s="10">
        <v>1.6852719</v>
      </c>
      <c r="E5372" s="10">
        <v>1.8415600999999999</v>
      </c>
      <c r="F5372" s="10">
        <v>0.92953770000000002</v>
      </c>
      <c r="G5372" s="10">
        <v>0.99474899999999999</v>
      </c>
    </row>
    <row r="5373" spans="2:7" ht="12" thickBot="1" x14ac:dyDescent="0.25">
      <c r="B5373" s="213"/>
      <c r="C5373" s="10">
        <v>223.708333333334</v>
      </c>
      <c r="D5373" s="10">
        <v>1.9280374</v>
      </c>
      <c r="E5373" s="10">
        <v>2.0661295000000002</v>
      </c>
      <c r="F5373" s="10">
        <v>1.0423372</v>
      </c>
      <c r="G5373" s="10">
        <v>1.1061493</v>
      </c>
    </row>
    <row r="5374" spans="2:7" ht="12" thickBot="1" x14ac:dyDescent="0.25">
      <c r="B5374" s="213"/>
      <c r="C5374" s="10">
        <v>223.75</v>
      </c>
      <c r="D5374" s="10">
        <v>2.1174759000000001</v>
      </c>
      <c r="E5374" s="10">
        <v>2.2665636999999998</v>
      </c>
      <c r="F5374" s="10">
        <v>1.1425160000000001</v>
      </c>
      <c r="G5374" s="10">
        <v>1.2089021</v>
      </c>
    </row>
    <row r="5375" spans="2:7" ht="12" thickBot="1" x14ac:dyDescent="0.25">
      <c r="B5375" s="213"/>
      <c r="C5375" s="10">
        <v>223.791666666667</v>
      </c>
      <c r="D5375" s="10">
        <v>2.1585369999999999</v>
      </c>
      <c r="E5375" s="10">
        <v>2.3192396</v>
      </c>
      <c r="F5375" s="10">
        <v>1.18161</v>
      </c>
      <c r="G5375" s="10">
        <v>1.2562157</v>
      </c>
    </row>
    <row r="5376" spans="2:7" ht="12" thickBot="1" x14ac:dyDescent="0.25">
      <c r="B5376" s="213"/>
      <c r="C5376" s="10">
        <v>223.833333333334</v>
      </c>
      <c r="D5376" s="10">
        <v>2.0084103</v>
      </c>
      <c r="E5376" s="10">
        <v>2.1693544999999999</v>
      </c>
      <c r="F5376" s="10">
        <v>1.1133392</v>
      </c>
      <c r="G5376" s="10">
        <v>1.1871631</v>
      </c>
    </row>
    <row r="5377" spans="2:7" ht="12" thickBot="1" x14ac:dyDescent="0.25">
      <c r="B5377" s="213"/>
      <c r="C5377" s="10">
        <v>223.875</v>
      </c>
      <c r="D5377" s="10">
        <v>1.8574588999999999</v>
      </c>
      <c r="E5377" s="10">
        <v>2.0292376000000001</v>
      </c>
      <c r="F5377" s="10">
        <v>1.035547</v>
      </c>
      <c r="G5377" s="10">
        <v>1.1074154</v>
      </c>
    </row>
    <row r="5378" spans="2:7" ht="12" thickBot="1" x14ac:dyDescent="0.25">
      <c r="B5378" s="213"/>
      <c r="C5378" s="10">
        <v>223.916666666667</v>
      </c>
      <c r="D5378" s="10">
        <v>1.6747831</v>
      </c>
      <c r="E5378" s="10">
        <v>1.8357844000000001</v>
      </c>
      <c r="F5378" s="10">
        <v>0.95648560000000005</v>
      </c>
      <c r="G5378" s="10">
        <v>1.0308200999999999</v>
      </c>
    </row>
    <row r="5379" spans="2:7" ht="12" thickBot="1" x14ac:dyDescent="0.25">
      <c r="B5379" s="213"/>
      <c r="C5379" s="10">
        <v>223.958333333334</v>
      </c>
      <c r="D5379" s="10">
        <v>1.3775639</v>
      </c>
      <c r="E5379" s="10">
        <v>1.5093582000000001</v>
      </c>
      <c r="F5379" s="10">
        <v>0.81293839999999995</v>
      </c>
      <c r="G5379" s="10">
        <v>0.87685539999999995</v>
      </c>
    </row>
    <row r="5380" spans="2:7" ht="12" thickBot="1" x14ac:dyDescent="0.25">
      <c r="B5380" s="213"/>
      <c r="C5380" s="10">
        <v>224</v>
      </c>
      <c r="D5380" s="10">
        <v>1.0932674</v>
      </c>
      <c r="E5380" s="10">
        <v>1.1961674</v>
      </c>
      <c r="F5380" s="10">
        <v>0.66537599999999997</v>
      </c>
      <c r="G5380" s="10">
        <v>0.71497509999999997</v>
      </c>
    </row>
    <row r="5381" spans="2:7" ht="12" thickBot="1" x14ac:dyDescent="0.25">
      <c r="B5381" s="213">
        <v>41499</v>
      </c>
      <c r="C5381" s="10">
        <v>224.041666666667</v>
      </c>
      <c r="D5381" s="10">
        <v>0.89109430000000001</v>
      </c>
      <c r="E5381" s="10">
        <v>0.97263379999999999</v>
      </c>
      <c r="F5381" s="10">
        <v>0.547929</v>
      </c>
      <c r="G5381" s="10">
        <v>0.58045480000000005</v>
      </c>
    </row>
    <row r="5382" spans="2:7" ht="12" thickBot="1" x14ac:dyDescent="0.25">
      <c r="B5382" s="213"/>
      <c r="C5382" s="10">
        <v>224.083333333334</v>
      </c>
      <c r="D5382" s="10">
        <v>0.76391450000000005</v>
      </c>
      <c r="E5382" s="10">
        <v>0.83449209999999996</v>
      </c>
      <c r="F5382" s="10">
        <v>0.46471810000000002</v>
      </c>
      <c r="G5382" s="10">
        <v>0.48588969999999998</v>
      </c>
    </row>
    <row r="5383" spans="2:7" ht="12" thickBot="1" x14ac:dyDescent="0.25">
      <c r="B5383" s="213"/>
      <c r="C5383" s="10">
        <v>224.125</v>
      </c>
      <c r="D5383" s="10">
        <v>0.69293000000000005</v>
      </c>
      <c r="E5383" s="10">
        <v>0.76024820000000004</v>
      </c>
      <c r="F5383" s="10">
        <v>0.40883360000000002</v>
      </c>
      <c r="G5383" s="10">
        <v>0.42500329999999997</v>
      </c>
    </row>
    <row r="5384" spans="2:7" ht="12" thickBot="1" x14ac:dyDescent="0.25">
      <c r="B5384" s="213"/>
      <c r="C5384" s="10">
        <v>224.166666666667</v>
      </c>
      <c r="D5384" s="10">
        <v>0.6529895</v>
      </c>
      <c r="E5384" s="10">
        <v>0.72809639999999998</v>
      </c>
      <c r="F5384" s="10">
        <v>0.3739614</v>
      </c>
      <c r="G5384" s="10">
        <v>0.39066499999999998</v>
      </c>
    </row>
    <row r="5385" spans="2:7" ht="12" thickBot="1" x14ac:dyDescent="0.25">
      <c r="B5385" s="213"/>
      <c r="C5385" s="10">
        <v>224.208333333334</v>
      </c>
      <c r="D5385" s="10">
        <v>0.64244480000000004</v>
      </c>
      <c r="E5385" s="10">
        <v>0.74274399999999996</v>
      </c>
      <c r="F5385" s="10">
        <v>0.35495779999999999</v>
      </c>
      <c r="G5385" s="10">
        <v>0.37702839999999999</v>
      </c>
    </row>
    <row r="5386" spans="2:7" ht="12" thickBot="1" x14ac:dyDescent="0.25">
      <c r="B5386" s="213"/>
      <c r="C5386" s="10">
        <v>224.25</v>
      </c>
      <c r="D5386" s="10">
        <v>0.67241419999999996</v>
      </c>
      <c r="E5386" s="10">
        <v>0.82519520000000002</v>
      </c>
      <c r="F5386" s="10">
        <v>0.35643750000000002</v>
      </c>
      <c r="G5386" s="10">
        <v>0.39248820000000001</v>
      </c>
    </row>
    <row r="5387" spans="2:7" ht="12" thickBot="1" x14ac:dyDescent="0.25">
      <c r="B5387" s="213"/>
      <c r="C5387" s="10">
        <v>224.291666666667</v>
      </c>
      <c r="D5387" s="10">
        <v>0.74138230000000005</v>
      </c>
      <c r="E5387" s="10">
        <v>0.97273050000000005</v>
      </c>
      <c r="F5387" s="10">
        <v>0.38162509999999999</v>
      </c>
      <c r="G5387" s="10">
        <v>0.44852740000000002</v>
      </c>
    </row>
    <row r="5388" spans="2:7" ht="12" thickBot="1" x14ac:dyDescent="0.25">
      <c r="B5388" s="213"/>
      <c r="C5388" s="10">
        <v>224.333333333334</v>
      </c>
      <c r="D5388" s="10">
        <v>0.78284180000000003</v>
      </c>
      <c r="E5388" s="10">
        <v>1.0308774999999999</v>
      </c>
      <c r="F5388" s="10">
        <v>0.40454960000000001</v>
      </c>
      <c r="G5388" s="10">
        <v>0.48002650000000002</v>
      </c>
    </row>
    <row r="5389" spans="2:7" ht="12" thickBot="1" x14ac:dyDescent="0.25">
      <c r="B5389" s="213"/>
      <c r="C5389" s="10">
        <v>224.375</v>
      </c>
      <c r="D5389" s="10">
        <v>0.79839649999999995</v>
      </c>
      <c r="E5389" s="10">
        <v>1.0371573999999999</v>
      </c>
      <c r="F5389" s="10">
        <v>0.41601050000000001</v>
      </c>
      <c r="G5389" s="10">
        <v>0.48238120000000001</v>
      </c>
    </row>
    <row r="5390" spans="2:7" ht="12" thickBot="1" x14ac:dyDescent="0.25">
      <c r="B5390" s="213"/>
      <c r="C5390" s="10">
        <v>224.416666666667</v>
      </c>
      <c r="D5390" s="10">
        <v>0.83793070000000003</v>
      </c>
      <c r="E5390" s="10">
        <v>1.0610427</v>
      </c>
      <c r="F5390" s="10">
        <v>0.44833840000000003</v>
      </c>
      <c r="G5390" s="10">
        <v>0.52090990000000004</v>
      </c>
    </row>
    <row r="5391" spans="2:7" ht="12" thickBot="1" x14ac:dyDescent="0.25">
      <c r="B5391" s="213"/>
      <c r="C5391" s="10">
        <v>224.458333333334</v>
      </c>
      <c r="D5391" s="10">
        <v>0.90707689999999996</v>
      </c>
      <c r="E5391" s="10">
        <v>1.1142164000000001</v>
      </c>
      <c r="F5391" s="10">
        <v>0.50298719999999997</v>
      </c>
      <c r="G5391" s="10">
        <v>0.57823670000000005</v>
      </c>
    </row>
    <row r="5392" spans="2:7" ht="12" thickBot="1" x14ac:dyDescent="0.25">
      <c r="B5392" s="213"/>
      <c r="C5392" s="10">
        <v>224.5</v>
      </c>
      <c r="D5392" s="10">
        <v>1.0116376</v>
      </c>
      <c r="E5392" s="10">
        <v>1.2049596</v>
      </c>
      <c r="F5392" s="10">
        <v>0.58159919999999998</v>
      </c>
      <c r="G5392" s="10">
        <v>0.65822740000000002</v>
      </c>
    </row>
    <row r="5393" spans="2:7" ht="12" thickBot="1" x14ac:dyDescent="0.25">
      <c r="B5393" s="213"/>
      <c r="C5393" s="10">
        <v>224.541666666667</v>
      </c>
      <c r="D5393" s="10">
        <v>1.1775842000000001</v>
      </c>
      <c r="E5393" s="10">
        <v>1.3559711000000001</v>
      </c>
      <c r="F5393" s="10">
        <v>0.68181369999999997</v>
      </c>
      <c r="G5393" s="10">
        <v>0.76117000000000001</v>
      </c>
    </row>
    <row r="5394" spans="2:7" ht="12" thickBot="1" x14ac:dyDescent="0.25">
      <c r="B5394" s="213"/>
      <c r="C5394" s="10">
        <v>224.583333333334</v>
      </c>
      <c r="D5394" s="10">
        <v>1.4055112000000001</v>
      </c>
      <c r="E5394" s="10">
        <v>1.5691090000000001</v>
      </c>
      <c r="F5394" s="10">
        <v>0.80758430000000003</v>
      </c>
      <c r="G5394" s="10">
        <v>0.8820154</v>
      </c>
    </row>
    <row r="5395" spans="2:7" ht="12" thickBot="1" x14ac:dyDescent="0.25">
      <c r="B5395" s="213"/>
      <c r="C5395" s="10">
        <v>224.625</v>
      </c>
      <c r="D5395" s="10">
        <v>1.6872613000000001</v>
      </c>
      <c r="E5395" s="10">
        <v>1.837556</v>
      </c>
      <c r="F5395" s="10">
        <v>0.9444709</v>
      </c>
      <c r="G5395" s="10">
        <v>1.0075061999999999</v>
      </c>
    </row>
    <row r="5396" spans="2:7" ht="12" thickBot="1" x14ac:dyDescent="0.25">
      <c r="B5396" s="213"/>
      <c r="C5396" s="10">
        <v>224.666666666667</v>
      </c>
      <c r="D5396" s="10">
        <v>2.002869</v>
      </c>
      <c r="E5396" s="10">
        <v>2.1320652</v>
      </c>
      <c r="F5396" s="10">
        <v>1.0818447</v>
      </c>
      <c r="G5396" s="10">
        <v>1.1366206000000001</v>
      </c>
    </row>
    <row r="5397" spans="2:7" ht="12" thickBot="1" x14ac:dyDescent="0.25">
      <c r="B5397" s="213"/>
      <c r="C5397" s="10">
        <v>224.708333333334</v>
      </c>
      <c r="D5397" s="10">
        <v>2.2992197000000001</v>
      </c>
      <c r="E5397" s="10">
        <v>2.4188991999999998</v>
      </c>
      <c r="F5397" s="10">
        <v>1.2124402999999999</v>
      </c>
      <c r="G5397" s="10">
        <v>1.2654593999999999</v>
      </c>
    </row>
    <row r="5398" spans="2:7" ht="12" thickBot="1" x14ac:dyDescent="0.25">
      <c r="B5398" s="213"/>
      <c r="C5398" s="10">
        <v>224.75</v>
      </c>
      <c r="D5398" s="10">
        <v>2.5108942000000001</v>
      </c>
      <c r="E5398" s="10">
        <v>2.6342895999999998</v>
      </c>
      <c r="F5398" s="10">
        <v>1.3184814</v>
      </c>
      <c r="G5398" s="10">
        <v>1.3729518999999999</v>
      </c>
    </row>
    <row r="5399" spans="2:7" ht="12" thickBot="1" x14ac:dyDescent="0.25">
      <c r="B5399" s="213"/>
      <c r="C5399" s="10">
        <v>224.791666666667</v>
      </c>
      <c r="D5399" s="10">
        <v>2.5658487000000001</v>
      </c>
      <c r="E5399" s="10">
        <v>2.6820406000000001</v>
      </c>
      <c r="F5399" s="10">
        <v>1.3649243</v>
      </c>
      <c r="G5399" s="10">
        <v>1.4183680999999999</v>
      </c>
    </row>
    <row r="5400" spans="2:7" ht="12" thickBot="1" x14ac:dyDescent="0.25">
      <c r="B5400" s="213"/>
      <c r="C5400" s="10">
        <v>224.833333333334</v>
      </c>
      <c r="D5400" s="10">
        <v>2.4014761</v>
      </c>
      <c r="E5400" s="10">
        <v>2.5144030000000002</v>
      </c>
      <c r="F5400" s="10">
        <v>1.2944172</v>
      </c>
      <c r="G5400" s="10">
        <v>1.3496424</v>
      </c>
    </row>
    <row r="5401" spans="2:7" ht="12" thickBot="1" x14ac:dyDescent="0.25">
      <c r="B5401" s="213"/>
      <c r="C5401" s="10">
        <v>224.875</v>
      </c>
      <c r="D5401" s="10">
        <v>2.2061494000000001</v>
      </c>
      <c r="E5401" s="10">
        <v>2.3299653</v>
      </c>
      <c r="F5401" s="10">
        <v>1.2022934999999999</v>
      </c>
      <c r="G5401" s="10">
        <v>1.2635611</v>
      </c>
    </row>
    <row r="5402" spans="2:7" ht="12" thickBot="1" x14ac:dyDescent="0.25">
      <c r="B5402" s="213"/>
      <c r="C5402" s="10">
        <v>224.916666666667</v>
      </c>
      <c r="D5402" s="10">
        <v>1.9596566</v>
      </c>
      <c r="E5402" s="10">
        <v>2.0757732</v>
      </c>
      <c r="F5402" s="10">
        <v>1.1070648000000001</v>
      </c>
      <c r="G5402" s="10">
        <v>1.1644517999999999</v>
      </c>
    </row>
    <row r="5403" spans="2:7" ht="12" thickBot="1" x14ac:dyDescent="0.25">
      <c r="B5403" s="213"/>
      <c r="C5403" s="10">
        <v>224.958333333334</v>
      </c>
      <c r="D5403" s="10">
        <v>1.5882863</v>
      </c>
      <c r="E5403" s="10">
        <v>1.6765185</v>
      </c>
      <c r="F5403" s="10">
        <v>0.94042789999999998</v>
      </c>
      <c r="G5403" s="10">
        <v>0.9835682</v>
      </c>
    </row>
    <row r="5404" spans="2:7" ht="12" thickBot="1" x14ac:dyDescent="0.25">
      <c r="B5404" s="213"/>
      <c r="C5404" s="10">
        <v>225</v>
      </c>
      <c r="D5404" s="10">
        <v>1.2459221</v>
      </c>
      <c r="E5404" s="10">
        <v>1.3209907999999999</v>
      </c>
      <c r="F5404" s="10">
        <v>0.76620809999999995</v>
      </c>
      <c r="G5404" s="10">
        <v>0.80757559999999995</v>
      </c>
    </row>
    <row r="5405" spans="2:7" ht="12" thickBot="1" x14ac:dyDescent="0.25">
      <c r="B5405" s="213">
        <v>41500</v>
      </c>
      <c r="C5405" s="10">
        <v>225.041666666667</v>
      </c>
      <c r="D5405" s="10">
        <v>1.0012194999999999</v>
      </c>
      <c r="E5405" s="10">
        <v>1.0585614999999999</v>
      </c>
      <c r="F5405" s="10">
        <v>0.630274</v>
      </c>
      <c r="G5405" s="10">
        <v>0.65615970000000001</v>
      </c>
    </row>
    <row r="5406" spans="2:7" ht="12" thickBot="1" x14ac:dyDescent="0.25">
      <c r="B5406" s="213"/>
      <c r="C5406" s="10">
        <v>225.083333333334</v>
      </c>
      <c r="D5406" s="10">
        <v>0.84836400000000001</v>
      </c>
      <c r="E5406" s="10">
        <v>0.90381829999999996</v>
      </c>
      <c r="F5406" s="10">
        <v>0.53266250000000004</v>
      </c>
      <c r="G5406" s="10">
        <v>0.55032080000000005</v>
      </c>
    </row>
    <row r="5407" spans="2:7" ht="12" thickBot="1" x14ac:dyDescent="0.25">
      <c r="B5407" s="213"/>
      <c r="C5407" s="10">
        <v>225.125</v>
      </c>
      <c r="D5407" s="10">
        <v>0.75402270000000005</v>
      </c>
      <c r="E5407" s="10">
        <v>0.8135192</v>
      </c>
      <c r="F5407" s="10">
        <v>0.46575650000000002</v>
      </c>
      <c r="G5407" s="10">
        <v>0.47694959999999997</v>
      </c>
    </row>
    <row r="5408" spans="2:7" ht="12" thickBot="1" x14ac:dyDescent="0.25">
      <c r="B5408" s="213"/>
      <c r="C5408" s="10">
        <v>225.166666666667</v>
      </c>
      <c r="D5408" s="10">
        <v>0.69949550000000005</v>
      </c>
      <c r="E5408" s="10">
        <v>0.76835169999999997</v>
      </c>
      <c r="F5408" s="10">
        <v>0.42064000000000001</v>
      </c>
      <c r="G5408" s="10">
        <v>0.43258279999999999</v>
      </c>
    </row>
    <row r="5409" spans="2:7" ht="12" thickBot="1" x14ac:dyDescent="0.25">
      <c r="B5409" s="213"/>
      <c r="C5409" s="10">
        <v>225.208333333334</v>
      </c>
      <c r="D5409" s="10">
        <v>0.67627939999999998</v>
      </c>
      <c r="E5409" s="10">
        <v>0.77089510000000006</v>
      </c>
      <c r="F5409" s="10">
        <v>0.39344210000000002</v>
      </c>
      <c r="G5409" s="10">
        <v>0.40928700000000001</v>
      </c>
    </row>
    <row r="5410" spans="2:7" ht="12" thickBot="1" x14ac:dyDescent="0.25">
      <c r="B5410" s="213"/>
      <c r="C5410" s="10">
        <v>225.25</v>
      </c>
      <c r="D5410" s="10">
        <v>0.70014160000000003</v>
      </c>
      <c r="E5410" s="10">
        <v>0.84801179999999998</v>
      </c>
      <c r="F5410" s="10">
        <v>0.38792330000000003</v>
      </c>
      <c r="G5410" s="10">
        <v>0.41985270000000002</v>
      </c>
    </row>
    <row r="5411" spans="2:7" ht="12" thickBot="1" x14ac:dyDescent="0.25">
      <c r="B5411" s="213"/>
      <c r="C5411" s="10">
        <v>225.291666666667</v>
      </c>
      <c r="D5411" s="10">
        <v>0.77024930000000003</v>
      </c>
      <c r="E5411" s="10">
        <v>1.0021886</v>
      </c>
      <c r="F5411" s="10">
        <v>0.4109662</v>
      </c>
      <c r="G5411" s="10">
        <v>0.47468850000000001</v>
      </c>
    </row>
    <row r="5412" spans="2:7" ht="12" thickBot="1" x14ac:dyDescent="0.25">
      <c r="B5412" s="213"/>
      <c r="C5412" s="10">
        <v>225.333333333334</v>
      </c>
      <c r="D5412" s="10">
        <v>0.81006310000000004</v>
      </c>
      <c r="E5412" s="10">
        <v>1.0595527</v>
      </c>
      <c r="F5412" s="10">
        <v>0.43142920000000001</v>
      </c>
      <c r="G5412" s="10">
        <v>0.50821570000000005</v>
      </c>
    </row>
    <row r="5413" spans="2:7" ht="12" thickBot="1" x14ac:dyDescent="0.25">
      <c r="B5413" s="213"/>
      <c r="C5413" s="10">
        <v>225.375</v>
      </c>
      <c r="D5413" s="10">
        <v>0.82493830000000001</v>
      </c>
      <c r="E5413" s="10">
        <v>1.0515836000000001</v>
      </c>
      <c r="F5413" s="10">
        <v>0.44288549999999999</v>
      </c>
      <c r="G5413" s="10">
        <v>0.51020679999999996</v>
      </c>
    </row>
    <row r="5414" spans="2:7" ht="12" thickBot="1" x14ac:dyDescent="0.25">
      <c r="B5414" s="213"/>
      <c r="C5414" s="10">
        <v>225.416666666667</v>
      </c>
      <c r="D5414" s="10">
        <v>0.87528229999999996</v>
      </c>
      <c r="E5414" s="10">
        <v>1.0838292</v>
      </c>
      <c r="F5414" s="10">
        <v>0.48048879999999999</v>
      </c>
      <c r="G5414" s="10">
        <v>0.5479813</v>
      </c>
    </row>
    <row r="5415" spans="2:7" ht="12" thickBot="1" x14ac:dyDescent="0.25">
      <c r="B5415" s="213"/>
      <c r="C5415" s="10">
        <v>225.458333333334</v>
      </c>
      <c r="D5415" s="10">
        <v>0.96183870000000005</v>
      </c>
      <c r="E5415" s="10">
        <v>1.1619577999999999</v>
      </c>
      <c r="F5415" s="10">
        <v>0.54321759999999997</v>
      </c>
      <c r="G5415" s="10">
        <v>0.61260420000000004</v>
      </c>
    </row>
    <row r="5416" spans="2:7" ht="12" thickBot="1" x14ac:dyDescent="0.25">
      <c r="B5416" s="213"/>
      <c r="C5416" s="10">
        <v>225.5</v>
      </c>
      <c r="D5416" s="10">
        <v>1.0950770999999999</v>
      </c>
      <c r="E5416" s="10">
        <v>1.2827934999999999</v>
      </c>
      <c r="F5416" s="10">
        <v>0.62997930000000002</v>
      </c>
      <c r="G5416" s="10">
        <v>0.69918930000000001</v>
      </c>
    </row>
    <row r="5417" spans="2:7" ht="12" thickBot="1" x14ac:dyDescent="0.25">
      <c r="B5417" s="213"/>
      <c r="C5417" s="10">
        <v>225.541666666667</v>
      </c>
      <c r="D5417" s="10">
        <v>1.2929396</v>
      </c>
      <c r="E5417" s="10">
        <v>1.4693479</v>
      </c>
      <c r="F5417" s="10">
        <v>0.74283699999999997</v>
      </c>
      <c r="G5417" s="10">
        <v>0.8080425</v>
      </c>
    </row>
    <row r="5418" spans="2:7" ht="12" thickBot="1" x14ac:dyDescent="0.25">
      <c r="B5418" s="213"/>
      <c r="C5418" s="10">
        <v>225.583333333334</v>
      </c>
      <c r="D5418" s="10">
        <v>1.5546913</v>
      </c>
      <c r="E5418" s="10">
        <v>1.7139357</v>
      </c>
      <c r="F5418" s="10">
        <v>0.87356529999999999</v>
      </c>
      <c r="G5418" s="10">
        <v>0.93695740000000005</v>
      </c>
    </row>
    <row r="5419" spans="2:7" ht="12" thickBot="1" x14ac:dyDescent="0.25">
      <c r="B5419" s="213"/>
      <c r="C5419" s="10">
        <v>225.625</v>
      </c>
      <c r="D5419" s="10">
        <v>1.8698691000000001</v>
      </c>
      <c r="E5419" s="10">
        <v>2.0056337000000002</v>
      </c>
      <c r="F5419" s="10">
        <v>1.0138456</v>
      </c>
      <c r="G5419" s="10">
        <v>1.0673728</v>
      </c>
    </row>
    <row r="5420" spans="2:7" ht="12" thickBot="1" x14ac:dyDescent="0.25">
      <c r="B5420" s="213"/>
      <c r="C5420" s="10">
        <v>225.666666666667</v>
      </c>
      <c r="D5420" s="10">
        <v>2.2146927000000001</v>
      </c>
      <c r="E5420" s="10">
        <v>2.3164590999999999</v>
      </c>
      <c r="F5420" s="10">
        <v>1.1627352</v>
      </c>
      <c r="G5420" s="10">
        <v>1.2086564</v>
      </c>
    </row>
    <row r="5421" spans="2:7" ht="12" thickBot="1" x14ac:dyDescent="0.25">
      <c r="B5421" s="213"/>
      <c r="C5421" s="10">
        <v>225.708333333334</v>
      </c>
      <c r="D5421" s="10">
        <v>2.509757</v>
      </c>
      <c r="E5421" s="10">
        <v>2.6112981</v>
      </c>
      <c r="F5421" s="10">
        <v>1.2956445000000001</v>
      </c>
      <c r="G5421" s="10">
        <v>1.3393215999999999</v>
      </c>
    </row>
    <row r="5422" spans="2:7" ht="12" thickBot="1" x14ac:dyDescent="0.25">
      <c r="B5422" s="213"/>
      <c r="C5422" s="10">
        <v>225.75</v>
      </c>
      <c r="D5422" s="10">
        <v>2.6977495</v>
      </c>
      <c r="E5422" s="10">
        <v>2.7925678999999999</v>
      </c>
      <c r="F5422" s="10">
        <v>1.3936146</v>
      </c>
      <c r="G5422" s="10">
        <v>1.4415811999999999</v>
      </c>
    </row>
    <row r="5423" spans="2:7" ht="12" thickBot="1" x14ac:dyDescent="0.25">
      <c r="B5423" s="213"/>
      <c r="C5423" s="10">
        <v>225.791666666667</v>
      </c>
      <c r="D5423" s="10">
        <v>2.6871882999999999</v>
      </c>
      <c r="E5423" s="10">
        <v>2.7998694</v>
      </c>
      <c r="F5423" s="10">
        <v>1.4102557</v>
      </c>
      <c r="G5423" s="10">
        <v>1.4632634</v>
      </c>
    </row>
    <row r="5424" spans="2:7" ht="12" thickBot="1" x14ac:dyDescent="0.25">
      <c r="B5424" s="213"/>
      <c r="C5424" s="10">
        <v>225.833333333334</v>
      </c>
      <c r="D5424" s="10">
        <v>2.4494991000000002</v>
      </c>
      <c r="E5424" s="10">
        <v>2.5818235999999999</v>
      </c>
      <c r="F5424" s="10">
        <v>1.305823</v>
      </c>
      <c r="G5424" s="10">
        <v>1.3578112</v>
      </c>
    </row>
    <row r="5425" spans="2:7" ht="12" thickBot="1" x14ac:dyDescent="0.25">
      <c r="B5425" s="213"/>
      <c r="C5425" s="10">
        <v>225.875</v>
      </c>
      <c r="D5425" s="10">
        <v>2.1893528</v>
      </c>
      <c r="E5425" s="10">
        <v>2.3493662</v>
      </c>
      <c r="F5425" s="10">
        <v>1.1845781</v>
      </c>
      <c r="G5425" s="10">
        <v>1.2479589</v>
      </c>
    </row>
    <row r="5426" spans="2:7" ht="12" thickBot="1" x14ac:dyDescent="0.25">
      <c r="B5426" s="213"/>
      <c r="C5426" s="10">
        <v>225.916666666667</v>
      </c>
      <c r="D5426" s="10">
        <v>1.9251543</v>
      </c>
      <c r="E5426" s="10">
        <v>2.0745841</v>
      </c>
      <c r="F5426" s="10">
        <v>1.0814499</v>
      </c>
      <c r="G5426" s="10">
        <v>1.1440201000000001</v>
      </c>
    </row>
    <row r="5427" spans="2:7" ht="12" thickBot="1" x14ac:dyDescent="0.25">
      <c r="B5427" s="213"/>
      <c r="C5427" s="10">
        <v>225.958333333334</v>
      </c>
      <c r="D5427" s="10">
        <v>1.5507749</v>
      </c>
      <c r="E5427" s="10">
        <v>1.6665566000000001</v>
      </c>
      <c r="F5427" s="10">
        <v>0.91459230000000002</v>
      </c>
      <c r="G5427" s="10">
        <v>0.96915799999999996</v>
      </c>
    </row>
    <row r="5428" spans="2:7" ht="12" thickBot="1" x14ac:dyDescent="0.25">
      <c r="B5428" s="213"/>
      <c r="C5428" s="10">
        <v>226</v>
      </c>
      <c r="D5428" s="10">
        <v>1.2148858</v>
      </c>
      <c r="E5428" s="10">
        <v>1.2943913</v>
      </c>
      <c r="F5428" s="10">
        <v>0.74864410000000003</v>
      </c>
      <c r="G5428" s="10">
        <v>0.78771789999999997</v>
      </c>
    </row>
    <row r="5429" spans="2:7" ht="12" thickBot="1" x14ac:dyDescent="0.25">
      <c r="B5429" s="213">
        <v>41501</v>
      </c>
      <c r="C5429" s="10">
        <v>226.041666666667</v>
      </c>
      <c r="D5429" s="10">
        <v>0.98579470000000002</v>
      </c>
      <c r="E5429" s="10">
        <v>1.0488464</v>
      </c>
      <c r="F5429" s="10">
        <v>0.62124760000000001</v>
      </c>
      <c r="G5429" s="10">
        <v>0.64526749999999999</v>
      </c>
    </row>
    <row r="5430" spans="2:7" ht="12" thickBot="1" x14ac:dyDescent="0.25">
      <c r="B5430" s="213"/>
      <c r="C5430" s="10">
        <v>226.083333333334</v>
      </c>
      <c r="D5430" s="10">
        <v>0.83884130000000001</v>
      </c>
      <c r="E5430" s="10">
        <v>0.89750050000000003</v>
      </c>
      <c r="F5430" s="10">
        <v>0.52801589999999998</v>
      </c>
      <c r="G5430" s="10">
        <v>0.54392940000000001</v>
      </c>
    </row>
    <row r="5431" spans="2:7" ht="12" thickBot="1" x14ac:dyDescent="0.25">
      <c r="B5431" s="213"/>
      <c r="C5431" s="10">
        <v>226.125</v>
      </c>
      <c r="D5431" s="10">
        <v>0.75254699999999997</v>
      </c>
      <c r="E5431" s="10">
        <v>0.81153500000000001</v>
      </c>
      <c r="F5431" s="10">
        <v>0.46636610000000001</v>
      </c>
      <c r="G5431" s="10">
        <v>0.47587620000000003</v>
      </c>
    </row>
    <row r="5432" spans="2:7" ht="12" thickBot="1" x14ac:dyDescent="0.25">
      <c r="B5432" s="213"/>
      <c r="C5432" s="10">
        <v>226.166666666667</v>
      </c>
      <c r="D5432" s="10">
        <v>0.70406150000000001</v>
      </c>
      <c r="E5432" s="10">
        <v>0.77121189999999995</v>
      </c>
      <c r="F5432" s="10">
        <v>0.4250565</v>
      </c>
      <c r="G5432" s="10">
        <v>0.4350253</v>
      </c>
    </row>
    <row r="5433" spans="2:7" ht="12" thickBot="1" x14ac:dyDescent="0.25">
      <c r="B5433" s="213"/>
      <c r="C5433" s="10">
        <v>226.208333333334</v>
      </c>
      <c r="D5433" s="10">
        <v>0.68474500000000005</v>
      </c>
      <c r="E5433" s="10">
        <v>0.78101430000000005</v>
      </c>
      <c r="F5433" s="10">
        <v>0.40083210000000002</v>
      </c>
      <c r="G5433" s="10">
        <v>0.41620659999999998</v>
      </c>
    </row>
    <row r="5434" spans="2:7" ht="12" thickBot="1" x14ac:dyDescent="0.25">
      <c r="B5434" s="213"/>
      <c r="C5434" s="10">
        <v>226.25</v>
      </c>
      <c r="D5434" s="10">
        <v>0.71820919999999999</v>
      </c>
      <c r="E5434" s="10">
        <v>0.87419009999999997</v>
      </c>
      <c r="F5434" s="10">
        <v>0.40206249999999999</v>
      </c>
      <c r="G5434" s="10">
        <v>0.43423200000000001</v>
      </c>
    </row>
    <row r="5435" spans="2:7" ht="12" thickBot="1" x14ac:dyDescent="0.25">
      <c r="B5435" s="213"/>
      <c r="C5435" s="10">
        <v>226.291666666667</v>
      </c>
      <c r="D5435" s="10">
        <v>0.81221089999999996</v>
      </c>
      <c r="E5435" s="10">
        <v>1.0726865000000001</v>
      </c>
      <c r="F5435" s="10">
        <v>0.43601800000000002</v>
      </c>
      <c r="G5435" s="10">
        <v>0.5109418</v>
      </c>
    </row>
    <row r="5436" spans="2:7" ht="12" thickBot="1" x14ac:dyDescent="0.25">
      <c r="B5436" s="213"/>
      <c r="C5436" s="10">
        <v>226.333333333334</v>
      </c>
      <c r="D5436" s="10">
        <v>0.84542320000000004</v>
      </c>
      <c r="E5436" s="10">
        <v>1.1015550000000001</v>
      </c>
      <c r="F5436" s="10">
        <v>0.45639999999999997</v>
      </c>
      <c r="G5436" s="10">
        <v>0.53919539999999999</v>
      </c>
    </row>
    <row r="5437" spans="2:7" ht="12" thickBot="1" x14ac:dyDescent="0.25">
      <c r="B5437" s="213"/>
      <c r="C5437" s="10">
        <v>226.375</v>
      </c>
      <c r="D5437" s="10">
        <v>0.84152329999999997</v>
      </c>
      <c r="E5437" s="10">
        <v>1.0604182</v>
      </c>
      <c r="F5437" s="10">
        <v>0.45897379999999999</v>
      </c>
      <c r="G5437" s="10">
        <v>0.52057659999999994</v>
      </c>
    </row>
    <row r="5438" spans="2:7" ht="12" thickBot="1" x14ac:dyDescent="0.25">
      <c r="B5438" s="213"/>
      <c r="C5438" s="10">
        <v>226.416666666667</v>
      </c>
      <c r="D5438" s="10">
        <v>0.89753769999999999</v>
      </c>
      <c r="E5438" s="10">
        <v>1.0970336000000001</v>
      </c>
      <c r="F5438" s="10">
        <v>0.4996546</v>
      </c>
      <c r="G5438" s="10">
        <v>0.56087450000000005</v>
      </c>
    </row>
    <row r="5439" spans="2:7" ht="12" thickBot="1" x14ac:dyDescent="0.25">
      <c r="B5439" s="213"/>
      <c r="C5439" s="10">
        <v>226.458333333334</v>
      </c>
      <c r="D5439" s="10">
        <v>0.99299440000000005</v>
      </c>
      <c r="E5439" s="10">
        <v>1.1760687999999999</v>
      </c>
      <c r="F5439" s="10">
        <v>0.55808579999999997</v>
      </c>
      <c r="G5439" s="10">
        <v>0.62376399999999999</v>
      </c>
    </row>
    <row r="5440" spans="2:7" ht="12" thickBot="1" x14ac:dyDescent="0.25">
      <c r="B5440" s="213"/>
      <c r="C5440" s="10">
        <v>226.5</v>
      </c>
      <c r="D5440" s="10">
        <v>1.1426379</v>
      </c>
      <c r="E5440" s="10">
        <v>1.3078576</v>
      </c>
      <c r="F5440" s="10">
        <v>0.64803100000000002</v>
      </c>
      <c r="G5440" s="10">
        <v>0.71289080000000005</v>
      </c>
    </row>
    <row r="5441" spans="2:7" ht="12" thickBot="1" x14ac:dyDescent="0.25">
      <c r="B5441" s="213"/>
      <c r="C5441" s="10">
        <v>226.541666666667</v>
      </c>
      <c r="D5441" s="10">
        <v>1.363559</v>
      </c>
      <c r="E5441" s="10">
        <v>1.5171958000000001</v>
      </c>
      <c r="F5441" s="10">
        <v>0.77096529999999996</v>
      </c>
      <c r="G5441" s="10">
        <v>0.82967990000000003</v>
      </c>
    </row>
    <row r="5442" spans="2:7" ht="12" thickBot="1" x14ac:dyDescent="0.25">
      <c r="B5442" s="213"/>
      <c r="C5442" s="10">
        <v>226.583333333334</v>
      </c>
      <c r="D5442" s="10">
        <v>1.6396888000000001</v>
      </c>
      <c r="E5442" s="10">
        <v>1.7751227999999999</v>
      </c>
      <c r="F5442" s="10">
        <v>0.90660180000000001</v>
      </c>
      <c r="G5442" s="10">
        <v>0.95823429999999998</v>
      </c>
    </row>
    <row r="5443" spans="2:7" ht="12" thickBot="1" x14ac:dyDescent="0.25">
      <c r="B5443" s="213"/>
      <c r="C5443" s="10">
        <v>226.625</v>
      </c>
      <c r="D5443" s="10">
        <v>1.9640685</v>
      </c>
      <c r="E5443" s="10">
        <v>2.0841984999999998</v>
      </c>
      <c r="F5443" s="10">
        <v>1.0537793</v>
      </c>
      <c r="G5443" s="10">
        <v>1.0994269000000001</v>
      </c>
    </row>
    <row r="5444" spans="2:7" ht="12" thickBot="1" x14ac:dyDescent="0.25">
      <c r="B5444" s="213"/>
      <c r="C5444" s="10">
        <v>226.666666666667</v>
      </c>
      <c r="D5444" s="10">
        <v>2.2970997</v>
      </c>
      <c r="E5444" s="10">
        <v>2.4068211000000002</v>
      </c>
      <c r="F5444" s="10">
        <v>1.1980325000000001</v>
      </c>
      <c r="G5444" s="10">
        <v>1.2478568999999999</v>
      </c>
    </row>
    <row r="5445" spans="2:7" ht="12" thickBot="1" x14ac:dyDescent="0.25">
      <c r="B5445" s="213"/>
      <c r="C5445" s="10">
        <v>226.708333333334</v>
      </c>
      <c r="D5445" s="10">
        <v>2.5863789000000001</v>
      </c>
      <c r="E5445" s="10">
        <v>2.6861693999999998</v>
      </c>
      <c r="F5445" s="10">
        <v>1.3271094999999999</v>
      </c>
      <c r="G5445" s="10">
        <v>1.3784451</v>
      </c>
    </row>
    <row r="5446" spans="2:7" ht="12" thickBot="1" x14ac:dyDescent="0.25">
      <c r="B5446" s="213"/>
      <c r="C5446" s="10">
        <v>226.75</v>
      </c>
      <c r="D5446" s="10">
        <v>2.7573800999999998</v>
      </c>
      <c r="E5446" s="10">
        <v>2.8480287</v>
      </c>
      <c r="F5446" s="10">
        <v>1.4243847000000001</v>
      </c>
      <c r="G5446" s="10">
        <v>1.4689061999999999</v>
      </c>
    </row>
    <row r="5447" spans="2:7" ht="12" thickBot="1" x14ac:dyDescent="0.25">
      <c r="B5447" s="213"/>
      <c r="C5447" s="10">
        <v>226.791666666667</v>
      </c>
      <c r="D5447" s="10">
        <v>2.7470295999999998</v>
      </c>
      <c r="E5447" s="10">
        <v>2.8438688000000001</v>
      </c>
      <c r="F5447" s="10">
        <v>1.4365318</v>
      </c>
      <c r="G5447" s="10">
        <v>1.4872576</v>
      </c>
    </row>
    <row r="5448" spans="2:7" ht="12" thickBot="1" x14ac:dyDescent="0.25">
      <c r="B5448" s="213"/>
      <c r="C5448" s="10">
        <v>226.833333333334</v>
      </c>
      <c r="D5448" s="10">
        <v>2.5270705000000002</v>
      </c>
      <c r="E5448" s="10">
        <v>2.6301890000000001</v>
      </c>
      <c r="F5448" s="10">
        <v>1.3435089</v>
      </c>
      <c r="G5448" s="10">
        <v>1.3932131999999999</v>
      </c>
    </row>
    <row r="5449" spans="2:7" ht="12" thickBot="1" x14ac:dyDescent="0.25">
      <c r="B5449" s="213"/>
      <c r="C5449" s="10">
        <v>226.875</v>
      </c>
      <c r="D5449" s="10">
        <v>2.3052123</v>
      </c>
      <c r="E5449" s="10">
        <v>2.4421035</v>
      </c>
      <c r="F5449" s="10">
        <v>1.2446423</v>
      </c>
      <c r="G5449" s="10">
        <v>1.3036430000000001</v>
      </c>
    </row>
    <row r="5450" spans="2:7" ht="12" thickBot="1" x14ac:dyDescent="0.25">
      <c r="B5450" s="213"/>
      <c r="C5450" s="10">
        <v>226.916666666667</v>
      </c>
      <c r="D5450" s="10">
        <v>2.0410593000000001</v>
      </c>
      <c r="E5450" s="10">
        <v>2.1729527000000002</v>
      </c>
      <c r="F5450" s="10">
        <v>1.1436983999999999</v>
      </c>
      <c r="G5450" s="10">
        <v>1.2012331000000001</v>
      </c>
    </row>
    <row r="5451" spans="2:7" ht="12" thickBot="1" x14ac:dyDescent="0.25">
      <c r="B5451" s="213"/>
      <c r="C5451" s="10">
        <v>226.958333333334</v>
      </c>
      <c r="D5451" s="10">
        <v>1.6594861999999999</v>
      </c>
      <c r="E5451" s="10">
        <v>1.7532299</v>
      </c>
      <c r="F5451" s="10">
        <v>0.98096669999999997</v>
      </c>
      <c r="G5451" s="10">
        <v>1.0186694000000001</v>
      </c>
    </row>
    <row r="5452" spans="2:7" ht="12" thickBot="1" x14ac:dyDescent="0.25">
      <c r="B5452" s="213"/>
      <c r="C5452" s="10">
        <v>227</v>
      </c>
      <c r="D5452" s="10">
        <v>1.3097695</v>
      </c>
      <c r="E5452" s="10">
        <v>1.374822</v>
      </c>
      <c r="F5452" s="10">
        <v>0.80462999999999996</v>
      </c>
      <c r="G5452" s="10">
        <v>0.83767970000000003</v>
      </c>
    </row>
    <row r="5453" spans="2:7" ht="12" thickBot="1" x14ac:dyDescent="0.25">
      <c r="B5453" s="213">
        <v>41502</v>
      </c>
      <c r="C5453" s="10">
        <v>227.041666666667</v>
      </c>
      <c r="D5453" s="10">
        <v>1.0642240999999999</v>
      </c>
      <c r="E5453" s="10">
        <v>1.1187834999999999</v>
      </c>
      <c r="F5453" s="10">
        <v>0.67142809999999997</v>
      </c>
      <c r="G5453" s="10">
        <v>0.69545369999999995</v>
      </c>
    </row>
    <row r="5454" spans="2:7" ht="12" thickBot="1" x14ac:dyDescent="0.25">
      <c r="B5454" s="213"/>
      <c r="C5454" s="10">
        <v>227.083333333334</v>
      </c>
      <c r="D5454" s="10">
        <v>0.90597369999999999</v>
      </c>
      <c r="E5454" s="10">
        <v>0.95677160000000006</v>
      </c>
      <c r="F5454" s="10">
        <v>0.57524140000000001</v>
      </c>
      <c r="G5454" s="10">
        <v>0.58583479999999999</v>
      </c>
    </row>
    <row r="5455" spans="2:7" ht="12" thickBot="1" x14ac:dyDescent="0.25">
      <c r="B5455" s="213"/>
      <c r="C5455" s="10">
        <v>227.125</v>
      </c>
      <c r="D5455" s="10">
        <v>0.80519750000000001</v>
      </c>
      <c r="E5455" s="10">
        <v>0.85711349999999997</v>
      </c>
      <c r="F5455" s="10">
        <v>0.5062063</v>
      </c>
      <c r="G5455" s="10">
        <v>0.50939469999999998</v>
      </c>
    </row>
    <row r="5456" spans="2:7" ht="12" thickBot="1" x14ac:dyDescent="0.25">
      <c r="B5456" s="213"/>
      <c r="C5456" s="10">
        <v>227.166666666667</v>
      </c>
      <c r="D5456" s="10">
        <v>0.74654050000000005</v>
      </c>
      <c r="E5456" s="10">
        <v>0.80684400000000001</v>
      </c>
      <c r="F5456" s="10">
        <v>0.4612194</v>
      </c>
      <c r="G5456" s="10">
        <v>0.46775080000000002</v>
      </c>
    </row>
    <row r="5457" spans="2:7" ht="12" thickBot="1" x14ac:dyDescent="0.25">
      <c r="B5457" s="213"/>
      <c r="C5457" s="10">
        <v>227.208333333334</v>
      </c>
      <c r="D5457" s="10">
        <v>0.72079040000000005</v>
      </c>
      <c r="E5457" s="10">
        <v>0.80625849999999999</v>
      </c>
      <c r="F5457" s="10">
        <v>0.43229970000000001</v>
      </c>
      <c r="G5457" s="10">
        <v>0.44419419999999998</v>
      </c>
    </row>
    <row r="5458" spans="2:7" ht="12" thickBot="1" x14ac:dyDescent="0.25">
      <c r="B5458" s="213"/>
      <c r="C5458" s="10">
        <v>227.25</v>
      </c>
      <c r="D5458" s="10">
        <v>0.74384159999999999</v>
      </c>
      <c r="E5458" s="10">
        <v>0.88995409999999997</v>
      </c>
      <c r="F5458" s="10">
        <v>0.42665969999999998</v>
      </c>
      <c r="G5458" s="10">
        <v>0.45459260000000001</v>
      </c>
    </row>
    <row r="5459" spans="2:7" ht="12" thickBot="1" x14ac:dyDescent="0.25">
      <c r="B5459" s="213"/>
      <c r="C5459" s="10">
        <v>227.291666666667</v>
      </c>
      <c r="D5459" s="10">
        <v>0.83130709999999997</v>
      </c>
      <c r="E5459" s="10">
        <v>1.0736041999999999</v>
      </c>
      <c r="F5459" s="10">
        <v>0.4553624</v>
      </c>
      <c r="G5459" s="10">
        <v>0.52613719999999997</v>
      </c>
    </row>
    <row r="5460" spans="2:7" ht="12" thickBot="1" x14ac:dyDescent="0.25">
      <c r="B5460" s="213"/>
      <c r="C5460" s="10">
        <v>227.333333333334</v>
      </c>
      <c r="D5460" s="10">
        <v>0.87927109999999997</v>
      </c>
      <c r="E5460" s="10">
        <v>1.1318096</v>
      </c>
      <c r="F5460" s="10">
        <v>0.48401460000000002</v>
      </c>
      <c r="G5460" s="10">
        <v>0.56342199999999998</v>
      </c>
    </row>
    <row r="5461" spans="2:7" ht="12" thickBot="1" x14ac:dyDescent="0.25">
      <c r="B5461" s="213"/>
      <c r="C5461" s="10">
        <v>227.375</v>
      </c>
      <c r="D5461" s="10">
        <v>0.9046611</v>
      </c>
      <c r="E5461" s="10">
        <v>1.1249781000000001</v>
      </c>
      <c r="F5461" s="10">
        <v>0.50243389999999999</v>
      </c>
      <c r="G5461" s="10">
        <v>0.56584639999999997</v>
      </c>
    </row>
    <row r="5462" spans="2:7" ht="12" thickBot="1" x14ac:dyDescent="0.25">
      <c r="B5462" s="213"/>
      <c r="C5462" s="10">
        <v>227.416666666667</v>
      </c>
      <c r="D5462" s="10">
        <v>0.9880198</v>
      </c>
      <c r="E5462" s="10">
        <v>1.1837785999999999</v>
      </c>
      <c r="F5462" s="10">
        <v>0.55347199999999996</v>
      </c>
      <c r="G5462" s="10">
        <v>0.61450369999999999</v>
      </c>
    </row>
    <row r="5463" spans="2:7" ht="12" thickBot="1" x14ac:dyDescent="0.25">
      <c r="B5463" s="213"/>
      <c r="C5463" s="10">
        <v>227.458333333334</v>
      </c>
      <c r="D5463" s="10">
        <v>1.130809</v>
      </c>
      <c r="E5463" s="10">
        <v>1.3122326</v>
      </c>
      <c r="F5463" s="10">
        <v>0.63709740000000004</v>
      </c>
      <c r="G5463" s="10">
        <v>0.69565239999999995</v>
      </c>
    </row>
    <row r="5464" spans="2:7" ht="12" thickBot="1" x14ac:dyDescent="0.25">
      <c r="B5464" s="213"/>
      <c r="C5464" s="10">
        <v>227.5</v>
      </c>
      <c r="D5464" s="10">
        <v>1.3501981000000001</v>
      </c>
      <c r="E5464" s="10">
        <v>1.5221013999999999</v>
      </c>
      <c r="F5464" s="10">
        <v>0.75576849999999995</v>
      </c>
      <c r="G5464" s="10">
        <v>0.80484619999999996</v>
      </c>
    </row>
    <row r="5465" spans="2:7" ht="12" thickBot="1" x14ac:dyDescent="0.25">
      <c r="B5465" s="213"/>
      <c r="C5465" s="10">
        <v>227.541666666667</v>
      </c>
      <c r="D5465" s="10">
        <v>1.6402680000000001</v>
      </c>
      <c r="E5465" s="10">
        <v>1.7968164</v>
      </c>
      <c r="F5465" s="10">
        <v>0.89939429999999998</v>
      </c>
      <c r="G5465" s="10">
        <v>0.94106650000000003</v>
      </c>
    </row>
    <row r="5466" spans="2:7" ht="12" thickBot="1" x14ac:dyDescent="0.25">
      <c r="B5466" s="213"/>
      <c r="C5466" s="10">
        <v>227.583333333334</v>
      </c>
      <c r="D5466" s="10">
        <v>1.9694137</v>
      </c>
      <c r="E5466" s="10">
        <v>2.1058403000000001</v>
      </c>
      <c r="F5466" s="10">
        <v>1.0451550000000001</v>
      </c>
      <c r="G5466" s="10">
        <v>1.0750549</v>
      </c>
    </row>
    <row r="5467" spans="2:7" ht="12" thickBot="1" x14ac:dyDescent="0.25">
      <c r="B5467" s="213"/>
      <c r="C5467" s="10">
        <v>227.625</v>
      </c>
      <c r="D5467" s="10">
        <v>2.2883836</v>
      </c>
      <c r="E5467" s="10">
        <v>2.4055884000000001</v>
      </c>
      <c r="F5467" s="10">
        <v>1.1778723</v>
      </c>
      <c r="G5467" s="10">
        <v>1.2084463999999999</v>
      </c>
    </row>
    <row r="5468" spans="2:7" ht="12" thickBot="1" x14ac:dyDescent="0.25">
      <c r="B5468" s="213"/>
      <c r="C5468" s="10">
        <v>227.666666666667</v>
      </c>
      <c r="D5468" s="10">
        <v>2.6001042000000001</v>
      </c>
      <c r="E5468" s="10">
        <v>2.6825736999999998</v>
      </c>
      <c r="F5468" s="10">
        <v>1.3103266</v>
      </c>
      <c r="G5468" s="10">
        <v>1.3391506</v>
      </c>
    </row>
    <row r="5469" spans="2:7" ht="12" thickBot="1" x14ac:dyDescent="0.25">
      <c r="B5469" s="213"/>
      <c r="C5469" s="10">
        <v>227.708333333334</v>
      </c>
      <c r="D5469" s="10">
        <v>2.8536199999999998</v>
      </c>
      <c r="E5469" s="10">
        <v>2.9207097000000002</v>
      </c>
      <c r="F5469" s="10">
        <v>1.429718</v>
      </c>
      <c r="G5469" s="10">
        <v>1.4639281</v>
      </c>
    </row>
    <row r="5470" spans="2:7" ht="12" thickBot="1" x14ac:dyDescent="0.25">
      <c r="B5470" s="213"/>
      <c r="C5470" s="10">
        <v>227.75</v>
      </c>
      <c r="D5470" s="10">
        <v>2.9613887999999999</v>
      </c>
      <c r="E5470" s="10">
        <v>3.0256072999999999</v>
      </c>
      <c r="F5470" s="10">
        <v>1.4945354</v>
      </c>
      <c r="G5470" s="10">
        <v>1.5280374999999999</v>
      </c>
    </row>
    <row r="5471" spans="2:7" ht="12" thickBot="1" x14ac:dyDescent="0.25">
      <c r="B5471" s="213"/>
      <c r="C5471" s="10">
        <v>227.791666666667</v>
      </c>
      <c r="D5471" s="10">
        <v>2.8825413000000002</v>
      </c>
      <c r="E5471" s="10">
        <v>2.9534389000000001</v>
      </c>
      <c r="F5471" s="10">
        <v>1.4770307</v>
      </c>
      <c r="G5471" s="10">
        <v>1.5187436999999999</v>
      </c>
    </row>
    <row r="5472" spans="2:7" ht="12" thickBot="1" x14ac:dyDescent="0.25">
      <c r="B5472" s="213"/>
      <c r="C5472" s="10">
        <v>227.833333333334</v>
      </c>
      <c r="D5472" s="10">
        <v>2.6036663</v>
      </c>
      <c r="E5472" s="10">
        <v>2.6765762999999998</v>
      </c>
      <c r="F5472" s="10">
        <v>1.3580956</v>
      </c>
      <c r="G5472" s="10">
        <v>1.3960744</v>
      </c>
    </row>
    <row r="5473" spans="2:7" ht="12" thickBot="1" x14ac:dyDescent="0.25">
      <c r="B5473" s="213"/>
      <c r="C5473" s="10">
        <v>227.875</v>
      </c>
      <c r="D5473" s="10">
        <v>2.2961152999999999</v>
      </c>
      <c r="E5473" s="10">
        <v>2.3953742</v>
      </c>
      <c r="F5473" s="10">
        <v>1.2213476000000001</v>
      </c>
      <c r="G5473" s="10">
        <v>1.2563257999999999</v>
      </c>
    </row>
    <row r="5474" spans="2:7" ht="12" thickBot="1" x14ac:dyDescent="0.25">
      <c r="B5474" s="213"/>
      <c r="C5474" s="10">
        <v>227.916666666667</v>
      </c>
      <c r="D5474" s="10">
        <v>2.0045785</v>
      </c>
      <c r="E5474" s="10">
        <v>2.0960798999999999</v>
      </c>
      <c r="F5474" s="10">
        <v>1.1063814999999999</v>
      </c>
      <c r="G5474" s="10">
        <v>1.1443435</v>
      </c>
    </row>
    <row r="5475" spans="2:7" ht="12" thickBot="1" x14ac:dyDescent="0.25">
      <c r="B5475" s="213"/>
      <c r="C5475" s="10">
        <v>227.958333333334</v>
      </c>
      <c r="D5475" s="10">
        <v>1.6593108000000001</v>
      </c>
      <c r="E5475" s="10">
        <v>1.7322021000000001</v>
      </c>
      <c r="F5475" s="10">
        <v>0.95976309999999998</v>
      </c>
      <c r="G5475" s="10">
        <v>0.99391879999999999</v>
      </c>
    </row>
    <row r="5476" spans="2:7" ht="12" thickBot="1" x14ac:dyDescent="0.25">
      <c r="B5476" s="213"/>
      <c r="C5476" s="10">
        <v>228</v>
      </c>
      <c r="D5476" s="10">
        <v>1.3377094</v>
      </c>
      <c r="E5476" s="10">
        <v>1.4014549000000001</v>
      </c>
      <c r="F5476" s="10">
        <v>0.80831719999999996</v>
      </c>
      <c r="G5476" s="10">
        <v>0.84447550000000005</v>
      </c>
    </row>
    <row r="5477" spans="2:7" ht="12" thickBot="1" x14ac:dyDescent="0.25">
      <c r="B5477" s="213">
        <v>41503</v>
      </c>
      <c r="C5477" s="10">
        <v>228.041666666667</v>
      </c>
      <c r="D5477" s="10">
        <v>1.0878118999999999</v>
      </c>
      <c r="E5477" s="10">
        <v>1.14188</v>
      </c>
      <c r="F5477" s="10">
        <v>0.67938240000000005</v>
      </c>
      <c r="G5477" s="10">
        <v>0.70310729999999999</v>
      </c>
    </row>
    <row r="5478" spans="2:7" ht="12" thickBot="1" x14ac:dyDescent="0.25">
      <c r="B5478" s="213"/>
      <c r="C5478" s="10">
        <v>228.083333333334</v>
      </c>
      <c r="D5478" s="10">
        <v>0.91719689999999998</v>
      </c>
      <c r="E5478" s="10">
        <v>0.96777020000000002</v>
      </c>
      <c r="F5478" s="10">
        <v>0.58131169999999999</v>
      </c>
      <c r="G5478" s="10">
        <v>0.59739690000000001</v>
      </c>
    </row>
    <row r="5479" spans="2:7" ht="12" thickBot="1" x14ac:dyDescent="0.25">
      <c r="B5479" s="213"/>
      <c r="C5479" s="10">
        <v>228.125</v>
      </c>
      <c r="D5479" s="10">
        <v>0.80756209999999995</v>
      </c>
      <c r="E5479" s="10">
        <v>0.85893229999999998</v>
      </c>
      <c r="F5479" s="10">
        <v>0.50941460000000005</v>
      </c>
      <c r="G5479" s="10">
        <v>0.5206499</v>
      </c>
    </row>
    <row r="5480" spans="2:7" ht="12" thickBot="1" x14ac:dyDescent="0.25">
      <c r="B5480" s="213"/>
      <c r="C5480" s="10">
        <v>228.166666666667</v>
      </c>
      <c r="D5480" s="10">
        <v>0.74130529999999994</v>
      </c>
      <c r="E5480" s="10">
        <v>0.80109280000000005</v>
      </c>
      <c r="F5480" s="10">
        <v>0.45837610000000001</v>
      </c>
      <c r="G5480" s="10">
        <v>0.47079880000000002</v>
      </c>
    </row>
    <row r="5481" spans="2:7" ht="12" thickBot="1" x14ac:dyDescent="0.25">
      <c r="B5481" s="213"/>
      <c r="C5481" s="10">
        <v>228.208333333334</v>
      </c>
      <c r="D5481" s="10">
        <v>0.70580010000000004</v>
      </c>
      <c r="E5481" s="10">
        <v>0.77785320000000002</v>
      </c>
      <c r="F5481" s="10">
        <v>0.42516769999999998</v>
      </c>
      <c r="G5481" s="10">
        <v>0.43461680000000003</v>
      </c>
    </row>
    <row r="5482" spans="2:7" ht="12" thickBot="1" x14ac:dyDescent="0.25">
      <c r="B5482" s="213"/>
      <c r="C5482" s="10">
        <v>228.25</v>
      </c>
      <c r="D5482" s="10">
        <v>0.70117130000000005</v>
      </c>
      <c r="E5482" s="10">
        <v>0.7962186</v>
      </c>
      <c r="F5482" s="10">
        <v>0.40580559999999999</v>
      </c>
      <c r="G5482" s="10">
        <v>0.42124879999999998</v>
      </c>
    </row>
    <row r="5483" spans="2:7" ht="12" thickBot="1" x14ac:dyDescent="0.25">
      <c r="B5483" s="213"/>
      <c r="C5483" s="10">
        <v>228.291666666667</v>
      </c>
      <c r="D5483" s="10">
        <v>0.73319389999999995</v>
      </c>
      <c r="E5483" s="10">
        <v>0.87022719999999998</v>
      </c>
      <c r="F5483" s="10">
        <v>0.40650160000000002</v>
      </c>
      <c r="G5483" s="10">
        <v>0.43506289999999997</v>
      </c>
    </row>
    <row r="5484" spans="2:7" ht="12" thickBot="1" x14ac:dyDescent="0.25">
      <c r="B5484" s="213"/>
      <c r="C5484" s="10">
        <v>228.333333333334</v>
      </c>
      <c r="D5484" s="10">
        <v>0.81133670000000002</v>
      </c>
      <c r="E5484" s="10">
        <v>1.0082913</v>
      </c>
      <c r="F5484" s="10">
        <v>0.43596489999999999</v>
      </c>
      <c r="G5484" s="10">
        <v>0.48777340000000002</v>
      </c>
    </row>
    <row r="5485" spans="2:7" ht="12" thickBot="1" x14ac:dyDescent="0.25">
      <c r="B5485" s="213"/>
      <c r="C5485" s="10">
        <v>228.375</v>
      </c>
      <c r="D5485" s="10">
        <v>0.92489509999999997</v>
      </c>
      <c r="E5485" s="10">
        <v>1.1619330000000001</v>
      </c>
      <c r="F5485" s="10">
        <v>0.50019670000000005</v>
      </c>
      <c r="G5485" s="10">
        <v>0.57086349999999997</v>
      </c>
    </row>
    <row r="5486" spans="2:7" ht="12" thickBot="1" x14ac:dyDescent="0.25">
      <c r="B5486" s="213"/>
      <c r="C5486" s="10">
        <v>228.416666666667</v>
      </c>
      <c r="D5486" s="10">
        <v>1.0495669000000001</v>
      </c>
      <c r="E5486" s="10">
        <v>1.2905230000000001</v>
      </c>
      <c r="F5486" s="10">
        <v>0.58233740000000001</v>
      </c>
      <c r="G5486" s="10">
        <v>0.66332199999999997</v>
      </c>
    </row>
    <row r="5487" spans="2:7" ht="12" thickBot="1" x14ac:dyDescent="0.25">
      <c r="B5487" s="213"/>
      <c r="C5487" s="10">
        <v>228.458333333334</v>
      </c>
      <c r="D5487" s="10">
        <v>1.1983893999999999</v>
      </c>
      <c r="E5487" s="10">
        <v>1.4294442999999999</v>
      </c>
      <c r="F5487" s="10">
        <v>0.6780119</v>
      </c>
      <c r="G5487" s="10">
        <v>0.75987550000000004</v>
      </c>
    </row>
    <row r="5488" spans="2:7" ht="12" thickBot="1" x14ac:dyDescent="0.25">
      <c r="B5488" s="213"/>
      <c r="C5488" s="10">
        <v>228.5</v>
      </c>
      <c r="D5488" s="10">
        <v>1.3459269</v>
      </c>
      <c r="E5488" s="10">
        <v>1.5699628000000001</v>
      </c>
      <c r="F5488" s="10">
        <v>0.75252450000000004</v>
      </c>
      <c r="G5488" s="10">
        <v>0.82609549999999998</v>
      </c>
    </row>
    <row r="5489" spans="2:7" ht="12" thickBot="1" x14ac:dyDescent="0.25">
      <c r="B5489" s="213"/>
      <c r="C5489" s="10">
        <v>228.541666666667</v>
      </c>
      <c r="D5489" s="10">
        <v>1.5940246</v>
      </c>
      <c r="E5489" s="10">
        <v>1.7920201</v>
      </c>
      <c r="F5489" s="10">
        <v>0.88361420000000002</v>
      </c>
      <c r="G5489" s="10">
        <v>0.9526192</v>
      </c>
    </row>
    <row r="5490" spans="2:7" ht="12" thickBot="1" x14ac:dyDescent="0.25">
      <c r="B5490" s="213"/>
      <c r="C5490" s="10">
        <v>228.583333333334</v>
      </c>
      <c r="D5490" s="10">
        <v>1.9101201000000001</v>
      </c>
      <c r="E5490" s="10">
        <v>2.0794999999999999</v>
      </c>
      <c r="F5490" s="10">
        <v>1.0320923</v>
      </c>
      <c r="G5490" s="10">
        <v>1.0934923999999999</v>
      </c>
    </row>
    <row r="5491" spans="2:7" ht="12" thickBot="1" x14ac:dyDescent="0.25">
      <c r="B5491" s="213"/>
      <c r="C5491" s="10">
        <v>228.625</v>
      </c>
      <c r="D5491" s="10">
        <v>2.2433784000000001</v>
      </c>
      <c r="E5491" s="10">
        <v>2.3811056000000002</v>
      </c>
      <c r="F5491" s="10">
        <v>1.1838076</v>
      </c>
      <c r="G5491" s="10">
        <v>1.2290994</v>
      </c>
    </row>
    <row r="5492" spans="2:7" ht="12" thickBot="1" x14ac:dyDescent="0.25">
      <c r="B5492" s="213"/>
      <c r="C5492" s="10">
        <v>228.666666666667</v>
      </c>
      <c r="D5492" s="10">
        <v>2.4752540999999999</v>
      </c>
      <c r="E5492" s="10">
        <v>2.6058287999999998</v>
      </c>
      <c r="F5492" s="10">
        <v>1.2765603999999999</v>
      </c>
      <c r="G5492" s="10">
        <v>1.3184856</v>
      </c>
    </row>
    <row r="5493" spans="2:7" ht="12" thickBot="1" x14ac:dyDescent="0.25">
      <c r="B5493" s="213"/>
      <c r="C5493" s="10">
        <v>228.708333333334</v>
      </c>
      <c r="D5493" s="10">
        <v>2.6280579999999998</v>
      </c>
      <c r="E5493" s="10">
        <v>2.7512466999999998</v>
      </c>
      <c r="F5493" s="10">
        <v>1.3411341000000001</v>
      </c>
      <c r="G5493" s="10">
        <v>1.3736250000000001</v>
      </c>
    </row>
    <row r="5494" spans="2:7" ht="12" thickBot="1" x14ac:dyDescent="0.25">
      <c r="B5494" s="213"/>
      <c r="C5494" s="10">
        <v>228.75</v>
      </c>
      <c r="D5494" s="10">
        <v>2.6047235</v>
      </c>
      <c r="E5494" s="10">
        <v>2.7354897999999999</v>
      </c>
      <c r="F5494" s="10">
        <v>1.3324100000000001</v>
      </c>
      <c r="G5494" s="10">
        <v>1.3793209</v>
      </c>
    </row>
    <row r="5495" spans="2:7" ht="12" thickBot="1" x14ac:dyDescent="0.25">
      <c r="B5495" s="213"/>
      <c r="C5495" s="10">
        <v>228.791666666667</v>
      </c>
      <c r="D5495" s="10">
        <v>2.4035329000000001</v>
      </c>
      <c r="E5495" s="10">
        <v>2.5360374999999999</v>
      </c>
      <c r="F5495" s="10">
        <v>1.2507211</v>
      </c>
      <c r="G5495" s="10">
        <v>1.3007601</v>
      </c>
    </row>
    <row r="5496" spans="2:7" ht="12" thickBot="1" x14ac:dyDescent="0.25">
      <c r="B5496" s="213"/>
      <c r="C5496" s="10">
        <v>228.833333333334</v>
      </c>
      <c r="D5496" s="10">
        <v>2.1535204000000001</v>
      </c>
      <c r="E5496" s="10">
        <v>2.2892714999999999</v>
      </c>
      <c r="F5496" s="10">
        <v>1.1531245000000001</v>
      </c>
      <c r="G5496" s="10">
        <v>1.1973807999999999</v>
      </c>
    </row>
    <row r="5497" spans="2:7" ht="12" thickBot="1" x14ac:dyDescent="0.25">
      <c r="B5497" s="213"/>
      <c r="C5497" s="10">
        <v>228.875</v>
      </c>
      <c r="D5497" s="10">
        <v>1.9897745</v>
      </c>
      <c r="E5497" s="10">
        <v>2.1266007999999998</v>
      </c>
      <c r="F5497" s="10">
        <v>1.075963</v>
      </c>
      <c r="G5497" s="10">
        <v>1.1230513</v>
      </c>
    </row>
    <row r="5498" spans="2:7" ht="12" thickBot="1" x14ac:dyDescent="0.25">
      <c r="B5498" s="213"/>
      <c r="C5498" s="10">
        <v>228.916666666667</v>
      </c>
      <c r="D5498" s="10">
        <v>1.8095889000000001</v>
      </c>
      <c r="E5498" s="10">
        <v>1.9264239999999999</v>
      </c>
      <c r="F5498" s="10">
        <v>1.0026804</v>
      </c>
      <c r="G5498" s="10">
        <v>1.0513976</v>
      </c>
    </row>
    <row r="5499" spans="2:7" ht="12" thickBot="1" x14ac:dyDescent="0.25">
      <c r="B5499" s="213"/>
      <c r="C5499" s="10">
        <v>228.958333333334</v>
      </c>
      <c r="D5499" s="10">
        <v>1.5635855000000001</v>
      </c>
      <c r="E5499" s="10">
        <v>1.6543224000000001</v>
      </c>
      <c r="F5499" s="10">
        <v>0.89991980000000005</v>
      </c>
      <c r="G5499" s="10">
        <v>0.94497569999999997</v>
      </c>
    </row>
    <row r="5500" spans="2:7" ht="12" thickBot="1" x14ac:dyDescent="0.25">
      <c r="B5500" s="213"/>
      <c r="C5500" s="10">
        <v>229</v>
      </c>
      <c r="D5500" s="10">
        <v>1.3188749</v>
      </c>
      <c r="E5500" s="10">
        <v>1.3933530000000001</v>
      </c>
      <c r="F5500" s="10">
        <v>0.78863019999999995</v>
      </c>
      <c r="G5500" s="10">
        <v>0.82618309999999995</v>
      </c>
    </row>
    <row r="5501" spans="2:7" ht="12" thickBot="1" x14ac:dyDescent="0.25">
      <c r="B5501" s="213">
        <v>41504</v>
      </c>
      <c r="C5501" s="10">
        <v>229.041666666667</v>
      </c>
      <c r="D5501" s="10">
        <v>1.1084992</v>
      </c>
      <c r="E5501" s="10">
        <v>1.1702337</v>
      </c>
      <c r="F5501" s="10">
        <v>0.68452109999999999</v>
      </c>
      <c r="G5501" s="10">
        <v>0.71101809999999999</v>
      </c>
    </row>
    <row r="5502" spans="2:7" ht="12" thickBot="1" x14ac:dyDescent="0.25">
      <c r="B5502" s="213"/>
      <c r="C5502" s="10">
        <v>229.083333333334</v>
      </c>
      <c r="D5502" s="10">
        <v>0.94635740000000002</v>
      </c>
      <c r="E5502" s="10">
        <v>1.0013917000000001</v>
      </c>
      <c r="F5502" s="10">
        <v>0.59165710000000005</v>
      </c>
      <c r="G5502" s="10">
        <v>0.61258710000000005</v>
      </c>
    </row>
    <row r="5503" spans="2:7" ht="12" thickBot="1" x14ac:dyDescent="0.25">
      <c r="B5503" s="213"/>
      <c r="C5503" s="10">
        <v>229.125</v>
      </c>
      <c r="D5503" s="10">
        <v>0.84081099999999998</v>
      </c>
      <c r="E5503" s="10">
        <v>0.8983778</v>
      </c>
      <c r="F5503" s="10">
        <v>0.52350079999999999</v>
      </c>
      <c r="G5503" s="10">
        <v>0.54127029999999998</v>
      </c>
    </row>
    <row r="5504" spans="2:7" ht="12" thickBot="1" x14ac:dyDescent="0.25">
      <c r="B5504" s="213"/>
      <c r="C5504" s="10">
        <v>229.166666666667</v>
      </c>
      <c r="D5504" s="10">
        <v>0.76847880000000002</v>
      </c>
      <c r="E5504" s="10">
        <v>0.83017209999999997</v>
      </c>
      <c r="F5504" s="10">
        <v>0.47203529999999999</v>
      </c>
      <c r="G5504" s="10">
        <v>0.4887341</v>
      </c>
    </row>
    <row r="5505" spans="2:7" ht="12" thickBot="1" x14ac:dyDescent="0.25">
      <c r="B5505" s="213"/>
      <c r="C5505" s="10">
        <v>229.208333333334</v>
      </c>
      <c r="D5505" s="10">
        <v>0.72474059999999996</v>
      </c>
      <c r="E5505" s="10">
        <v>0.79652780000000001</v>
      </c>
      <c r="F5505" s="10">
        <v>0.43509399999999998</v>
      </c>
      <c r="G5505" s="10">
        <v>0.44861649999999997</v>
      </c>
    </row>
    <row r="5506" spans="2:7" ht="12" thickBot="1" x14ac:dyDescent="0.25">
      <c r="B5506" s="213"/>
      <c r="C5506" s="10">
        <v>229.25</v>
      </c>
      <c r="D5506" s="10">
        <v>0.71068889999999996</v>
      </c>
      <c r="E5506" s="10">
        <v>0.7993865</v>
      </c>
      <c r="F5506" s="10">
        <v>0.41371049999999998</v>
      </c>
      <c r="G5506" s="10">
        <v>0.43003370000000002</v>
      </c>
    </row>
    <row r="5507" spans="2:7" ht="12" thickBot="1" x14ac:dyDescent="0.25">
      <c r="B5507" s="213"/>
      <c r="C5507" s="10">
        <v>229.291666666667</v>
      </c>
      <c r="D5507" s="10">
        <v>0.7324775</v>
      </c>
      <c r="E5507" s="10">
        <v>0.85462419999999995</v>
      </c>
      <c r="F5507" s="10">
        <v>0.40887030000000002</v>
      </c>
      <c r="G5507" s="10">
        <v>0.43384529999999999</v>
      </c>
    </row>
    <row r="5508" spans="2:7" ht="12" thickBot="1" x14ac:dyDescent="0.25">
      <c r="B5508" s="213"/>
      <c r="C5508" s="10">
        <v>229.333333333334</v>
      </c>
      <c r="D5508" s="10">
        <v>0.80298820000000004</v>
      </c>
      <c r="E5508" s="10">
        <v>0.98846970000000001</v>
      </c>
      <c r="F5508" s="10">
        <v>0.4381448</v>
      </c>
      <c r="G5508" s="10">
        <v>0.48230580000000001</v>
      </c>
    </row>
    <row r="5509" spans="2:7" ht="12" thickBot="1" x14ac:dyDescent="0.25">
      <c r="B5509" s="213"/>
      <c r="C5509" s="10">
        <v>229.375</v>
      </c>
      <c r="D5509" s="10">
        <v>0.93102249999999998</v>
      </c>
      <c r="E5509" s="10">
        <v>1.168741</v>
      </c>
      <c r="F5509" s="10">
        <v>0.50950399999999996</v>
      </c>
      <c r="G5509" s="10">
        <v>0.57518610000000003</v>
      </c>
    </row>
    <row r="5510" spans="2:7" ht="12" thickBot="1" x14ac:dyDescent="0.25">
      <c r="B5510" s="213"/>
      <c r="C5510" s="10">
        <v>229.416666666667</v>
      </c>
      <c r="D5510" s="10">
        <v>1.0869519000000001</v>
      </c>
      <c r="E5510" s="10">
        <v>1.3496085</v>
      </c>
      <c r="F5510" s="10">
        <v>0.60906009999999999</v>
      </c>
      <c r="G5510" s="10">
        <v>0.69232660000000001</v>
      </c>
    </row>
    <row r="5511" spans="2:7" ht="12" thickBot="1" x14ac:dyDescent="0.25">
      <c r="B5511" s="213"/>
      <c r="C5511" s="10">
        <v>229.458333333334</v>
      </c>
      <c r="D5511" s="10">
        <v>1.2830085</v>
      </c>
      <c r="E5511" s="10">
        <v>1.5342262</v>
      </c>
      <c r="F5511" s="10">
        <v>0.72504999999999997</v>
      </c>
      <c r="G5511" s="10">
        <v>0.81067310000000004</v>
      </c>
    </row>
    <row r="5512" spans="2:7" ht="12" thickBot="1" x14ac:dyDescent="0.25">
      <c r="B5512" s="213"/>
      <c r="C5512" s="10">
        <v>229.5</v>
      </c>
      <c r="D5512" s="10">
        <v>1.5556987</v>
      </c>
      <c r="E5512" s="10">
        <v>1.7849988000000001</v>
      </c>
      <c r="F5512" s="10">
        <v>0.8683246</v>
      </c>
      <c r="G5512" s="10">
        <v>0.94765980000000005</v>
      </c>
    </row>
    <row r="5513" spans="2:7" ht="12" thickBot="1" x14ac:dyDescent="0.25">
      <c r="B5513" s="213"/>
      <c r="C5513" s="10">
        <v>229.541666666667</v>
      </c>
      <c r="D5513" s="10">
        <v>1.9019965000000001</v>
      </c>
      <c r="E5513" s="10">
        <v>2.0907114</v>
      </c>
      <c r="F5513" s="10">
        <v>1.0340130999999999</v>
      </c>
      <c r="G5513" s="10">
        <v>1.0957082</v>
      </c>
    </row>
    <row r="5514" spans="2:7" ht="12" thickBot="1" x14ac:dyDescent="0.25">
      <c r="B5514" s="213"/>
      <c r="C5514" s="10">
        <v>229.583333333334</v>
      </c>
      <c r="D5514" s="10">
        <v>2.2270490000000001</v>
      </c>
      <c r="E5514" s="10">
        <v>2.3798151999999999</v>
      </c>
      <c r="F5514" s="10">
        <v>1.1814068</v>
      </c>
      <c r="G5514" s="10">
        <v>1.2242930000000001</v>
      </c>
    </row>
    <row r="5515" spans="2:7" ht="12" thickBot="1" x14ac:dyDescent="0.25">
      <c r="B5515" s="213"/>
      <c r="C5515" s="10">
        <v>229.625</v>
      </c>
      <c r="D5515" s="10">
        <v>2.5278591000000001</v>
      </c>
      <c r="E5515" s="10">
        <v>2.6461738000000001</v>
      </c>
      <c r="F5515" s="10">
        <v>1.3041905</v>
      </c>
      <c r="G5515" s="10">
        <v>1.3311234000000001</v>
      </c>
    </row>
    <row r="5516" spans="2:7" ht="12" thickBot="1" x14ac:dyDescent="0.25">
      <c r="B5516" s="213"/>
      <c r="C5516" s="10">
        <v>229.666666666667</v>
      </c>
      <c r="D5516" s="10">
        <v>2.8217911999999998</v>
      </c>
      <c r="E5516" s="10">
        <v>2.9068293999999999</v>
      </c>
      <c r="F5516" s="10">
        <v>1.4312697000000001</v>
      </c>
      <c r="G5516" s="10">
        <v>1.4536541000000001</v>
      </c>
    </row>
    <row r="5517" spans="2:7" ht="12" thickBot="1" x14ac:dyDescent="0.25">
      <c r="B5517" s="213"/>
      <c r="C5517" s="10">
        <v>229.708333333334</v>
      </c>
      <c r="D5517" s="10">
        <v>3.064838</v>
      </c>
      <c r="E5517" s="10">
        <v>3.1363905999999999</v>
      </c>
      <c r="F5517" s="10">
        <v>1.5400240000000001</v>
      </c>
      <c r="G5517" s="10">
        <v>1.5636041000000001</v>
      </c>
    </row>
    <row r="5518" spans="2:7" ht="12" thickBot="1" x14ac:dyDescent="0.25">
      <c r="B5518" s="213"/>
      <c r="C5518" s="10">
        <v>229.75</v>
      </c>
      <c r="D5518" s="10">
        <v>3.1998590999999998</v>
      </c>
      <c r="E5518" s="10">
        <v>3.2781463999999998</v>
      </c>
      <c r="F5518" s="10">
        <v>1.6051515000000001</v>
      </c>
      <c r="G5518" s="10">
        <v>1.631186</v>
      </c>
    </row>
    <row r="5519" spans="2:7" ht="12" thickBot="1" x14ac:dyDescent="0.25">
      <c r="B5519" s="213"/>
      <c r="C5519" s="10">
        <v>229.791666666667</v>
      </c>
      <c r="D5519" s="10">
        <v>3.1792753</v>
      </c>
      <c r="E5519" s="10">
        <v>3.2442183</v>
      </c>
      <c r="F5519" s="10">
        <v>1.610913</v>
      </c>
      <c r="G5519" s="10">
        <v>1.6237417000000001</v>
      </c>
    </row>
    <row r="5520" spans="2:7" ht="12" thickBot="1" x14ac:dyDescent="0.25">
      <c r="B5520" s="213"/>
      <c r="C5520" s="10">
        <v>229.833333333334</v>
      </c>
      <c r="D5520" s="10">
        <v>3.0192578999999999</v>
      </c>
      <c r="E5520" s="10">
        <v>3.0907463000000002</v>
      </c>
      <c r="F5520" s="10">
        <v>1.557728</v>
      </c>
      <c r="G5520" s="10">
        <v>1.5724077000000001</v>
      </c>
    </row>
    <row r="5521" spans="2:7" ht="12" thickBot="1" x14ac:dyDescent="0.25">
      <c r="B5521" s="213"/>
      <c r="C5521" s="10">
        <v>229.875</v>
      </c>
      <c r="D5521" s="10">
        <v>2.8588111</v>
      </c>
      <c r="E5521" s="10">
        <v>2.9290159999999998</v>
      </c>
      <c r="F5521" s="10">
        <v>1.4993497</v>
      </c>
      <c r="G5521" s="10">
        <v>1.5184207999999999</v>
      </c>
    </row>
    <row r="5522" spans="2:7" ht="12" thickBot="1" x14ac:dyDescent="0.25">
      <c r="B5522" s="213"/>
      <c r="C5522" s="10">
        <v>229.916666666667</v>
      </c>
      <c r="D5522" s="10">
        <v>2.5994310999999999</v>
      </c>
      <c r="E5522" s="10">
        <v>2.6351969999999998</v>
      </c>
      <c r="F5522" s="10">
        <v>1.4170353</v>
      </c>
      <c r="G5522" s="10">
        <v>1.4295024999999999</v>
      </c>
    </row>
    <row r="5523" spans="2:7" ht="12" thickBot="1" x14ac:dyDescent="0.25">
      <c r="B5523" s="213"/>
      <c r="C5523" s="10">
        <v>229.958333333334</v>
      </c>
      <c r="D5523" s="10">
        <v>2.1481507999999998</v>
      </c>
      <c r="E5523" s="10">
        <v>2.1493012</v>
      </c>
      <c r="F5523" s="10">
        <v>1.2410013</v>
      </c>
      <c r="G5523" s="10">
        <v>1.2483766000000001</v>
      </c>
    </row>
    <row r="5524" spans="2:7" ht="12" thickBot="1" x14ac:dyDescent="0.25">
      <c r="B5524" s="213"/>
      <c r="C5524" s="10">
        <v>230</v>
      </c>
      <c r="D5524" s="10">
        <v>1.7229110999999999</v>
      </c>
      <c r="E5524" s="10">
        <v>1.7198093999999999</v>
      </c>
      <c r="F5524" s="10">
        <v>1.0521905</v>
      </c>
      <c r="G5524" s="10">
        <v>1.0526472</v>
      </c>
    </row>
    <row r="5525" spans="2:7" ht="12" thickBot="1" x14ac:dyDescent="0.25">
      <c r="B5525" s="213">
        <v>41505</v>
      </c>
      <c r="C5525" s="10">
        <v>230.041666666667</v>
      </c>
      <c r="D5525" s="10">
        <v>1.4097276999999999</v>
      </c>
      <c r="E5525" s="10">
        <v>1.4073043000000001</v>
      </c>
      <c r="F5525" s="10">
        <v>0.8872776</v>
      </c>
      <c r="G5525" s="10">
        <v>0.87886810000000004</v>
      </c>
    </row>
    <row r="5526" spans="2:7" ht="12" thickBot="1" x14ac:dyDescent="0.25">
      <c r="B5526" s="213"/>
      <c r="C5526" s="10">
        <v>230.083333333334</v>
      </c>
      <c r="D5526" s="10">
        <v>1.2121705</v>
      </c>
      <c r="E5526" s="10">
        <v>1.2128091999999999</v>
      </c>
      <c r="F5526" s="10">
        <v>0.77262390000000003</v>
      </c>
      <c r="G5526" s="10">
        <v>0.76040479999999999</v>
      </c>
    </row>
    <row r="5527" spans="2:7" ht="12" thickBot="1" x14ac:dyDescent="0.25">
      <c r="B5527" s="213"/>
      <c r="C5527" s="10">
        <v>230.125</v>
      </c>
      <c r="D5527" s="10">
        <v>1.0731834</v>
      </c>
      <c r="E5527" s="10">
        <v>1.0831373</v>
      </c>
      <c r="F5527" s="10">
        <v>0.68804690000000002</v>
      </c>
      <c r="G5527" s="10">
        <v>0.67399880000000001</v>
      </c>
    </row>
    <row r="5528" spans="2:7" ht="12" thickBot="1" x14ac:dyDescent="0.25">
      <c r="B5528" s="213"/>
      <c r="C5528" s="10">
        <v>230.166666666667</v>
      </c>
      <c r="D5528" s="10">
        <v>0.971113</v>
      </c>
      <c r="E5528" s="10">
        <v>0.99801859999999998</v>
      </c>
      <c r="F5528" s="10">
        <v>0.62122370000000005</v>
      </c>
      <c r="G5528" s="10">
        <v>0.61334489999999997</v>
      </c>
    </row>
    <row r="5529" spans="2:7" ht="12" thickBot="1" x14ac:dyDescent="0.25">
      <c r="B5529" s="213"/>
      <c r="C5529" s="10">
        <v>230.208333333334</v>
      </c>
      <c r="D5529" s="10">
        <v>0.91143859999999999</v>
      </c>
      <c r="E5529" s="10">
        <v>0.9721379</v>
      </c>
      <c r="F5529" s="10">
        <v>0.57484590000000002</v>
      </c>
      <c r="G5529" s="10">
        <v>0.57347979999999998</v>
      </c>
    </row>
    <row r="5530" spans="2:7" ht="12" thickBot="1" x14ac:dyDescent="0.25">
      <c r="B5530" s="213"/>
      <c r="C5530" s="10">
        <v>230.25</v>
      </c>
      <c r="D5530" s="10">
        <v>0.91414660000000003</v>
      </c>
      <c r="E5530" s="10">
        <v>1.038494</v>
      </c>
      <c r="F5530" s="10">
        <v>0.55406619999999995</v>
      </c>
      <c r="G5530" s="10">
        <v>0.57060520000000003</v>
      </c>
    </row>
    <row r="5531" spans="2:7" ht="12" thickBot="1" x14ac:dyDescent="0.25">
      <c r="B5531" s="213"/>
      <c r="C5531" s="10">
        <v>230.291666666667</v>
      </c>
      <c r="D5531" s="10">
        <v>1.0105500000000001</v>
      </c>
      <c r="E5531" s="10">
        <v>1.2229349</v>
      </c>
      <c r="F5531" s="10">
        <v>0.57935020000000004</v>
      </c>
      <c r="G5531" s="10">
        <v>0.63033790000000001</v>
      </c>
    </row>
    <row r="5532" spans="2:7" ht="12" thickBot="1" x14ac:dyDescent="0.25">
      <c r="B5532" s="213"/>
      <c r="C5532" s="10">
        <v>230.333333333334</v>
      </c>
      <c r="D5532" s="10">
        <v>1.0607408</v>
      </c>
      <c r="E5532" s="10">
        <v>1.2765016</v>
      </c>
      <c r="F5532" s="10">
        <v>0.5949835</v>
      </c>
      <c r="G5532" s="10">
        <v>0.65541099999999997</v>
      </c>
    </row>
    <row r="5533" spans="2:7" ht="12" thickBot="1" x14ac:dyDescent="0.25">
      <c r="B5533" s="213"/>
      <c r="C5533" s="10">
        <v>230.375</v>
      </c>
      <c r="D5533" s="10">
        <v>1.0461208</v>
      </c>
      <c r="E5533" s="10">
        <v>1.243007</v>
      </c>
      <c r="F5533" s="10">
        <v>0.58308700000000002</v>
      </c>
      <c r="G5533" s="10">
        <v>0.62671399999999999</v>
      </c>
    </row>
    <row r="5534" spans="2:7" ht="12" thickBot="1" x14ac:dyDescent="0.25">
      <c r="B5534" s="213"/>
      <c r="C5534" s="10">
        <v>230.416666666667</v>
      </c>
      <c r="D5534" s="10">
        <v>1.0968205</v>
      </c>
      <c r="E5534" s="10">
        <v>1.2930786000000001</v>
      </c>
      <c r="F5534" s="10">
        <v>0.60517799999999999</v>
      </c>
      <c r="G5534" s="10">
        <v>0.64734069999999999</v>
      </c>
    </row>
    <row r="5535" spans="2:7" ht="12" thickBot="1" x14ac:dyDescent="0.25">
      <c r="B5535" s="213"/>
      <c r="C5535" s="10">
        <v>230.458333333334</v>
      </c>
      <c r="D5535" s="10">
        <v>1.1735975999999999</v>
      </c>
      <c r="E5535" s="10">
        <v>1.3662323999999999</v>
      </c>
      <c r="F5535" s="10">
        <v>0.64386169999999998</v>
      </c>
      <c r="G5535" s="10">
        <v>0.69061050000000002</v>
      </c>
    </row>
    <row r="5536" spans="2:7" ht="12" thickBot="1" x14ac:dyDescent="0.25">
      <c r="B5536" s="213"/>
      <c r="C5536" s="10">
        <v>230.5</v>
      </c>
      <c r="D5536" s="10">
        <v>1.3553980999999999</v>
      </c>
      <c r="E5536" s="10">
        <v>1.5461199999999999</v>
      </c>
      <c r="F5536" s="10">
        <v>0.74557379999999995</v>
      </c>
      <c r="G5536" s="10">
        <v>0.78509629999999997</v>
      </c>
    </row>
    <row r="5537" spans="2:7" ht="12" thickBot="1" x14ac:dyDescent="0.25">
      <c r="B5537" s="213"/>
      <c r="C5537" s="10">
        <v>230.541666666667</v>
      </c>
      <c r="D5537" s="10">
        <v>1.6461074</v>
      </c>
      <c r="E5537" s="10">
        <v>1.8121830000000001</v>
      </c>
      <c r="F5537" s="10">
        <v>0.8999781</v>
      </c>
      <c r="G5537" s="10">
        <v>0.9209465</v>
      </c>
    </row>
    <row r="5538" spans="2:7" ht="12" thickBot="1" x14ac:dyDescent="0.25">
      <c r="B5538" s="213"/>
      <c r="C5538" s="10">
        <v>230.583333333334</v>
      </c>
      <c r="D5538" s="10">
        <v>2.0574754999999998</v>
      </c>
      <c r="E5538" s="10">
        <v>2.2022699000000001</v>
      </c>
      <c r="F5538" s="10">
        <v>1.0996405</v>
      </c>
      <c r="G5538" s="10">
        <v>1.1116961999999999</v>
      </c>
    </row>
    <row r="5539" spans="2:7" ht="12" thickBot="1" x14ac:dyDescent="0.25">
      <c r="B5539" s="213"/>
      <c r="C5539" s="10">
        <v>230.625</v>
      </c>
      <c r="D5539" s="10">
        <v>2.4886637</v>
      </c>
      <c r="E5539" s="10">
        <v>2.5958673999999999</v>
      </c>
      <c r="F5539" s="10">
        <v>1.2815342999999999</v>
      </c>
      <c r="G5539" s="10">
        <v>1.289301</v>
      </c>
    </row>
    <row r="5540" spans="2:7" ht="12" thickBot="1" x14ac:dyDescent="0.25">
      <c r="B5540" s="213"/>
      <c r="C5540" s="10">
        <v>230.666666666667</v>
      </c>
      <c r="D5540" s="10">
        <v>2.8947474999999998</v>
      </c>
      <c r="E5540" s="10">
        <v>2.9699941000000001</v>
      </c>
      <c r="F5540" s="10">
        <v>1.4630562</v>
      </c>
      <c r="G5540" s="10">
        <v>1.4755501</v>
      </c>
    </row>
    <row r="5541" spans="2:7" ht="12" thickBot="1" x14ac:dyDescent="0.25">
      <c r="B5541" s="213"/>
      <c r="C5541" s="10">
        <v>230.708333333334</v>
      </c>
      <c r="D5541" s="10">
        <v>3.2242019000000002</v>
      </c>
      <c r="E5541" s="10">
        <v>3.2814093999999998</v>
      </c>
      <c r="F5541" s="10">
        <v>1.6162158</v>
      </c>
      <c r="G5541" s="10">
        <v>1.6361952</v>
      </c>
    </row>
    <row r="5542" spans="2:7" ht="12" thickBot="1" x14ac:dyDescent="0.25">
      <c r="B5542" s="213"/>
      <c r="C5542" s="10">
        <v>230.75</v>
      </c>
      <c r="D5542" s="10">
        <v>3.4014270999999998</v>
      </c>
      <c r="E5542" s="10">
        <v>3.4579056000000001</v>
      </c>
      <c r="F5542" s="10">
        <v>1.7199812000000001</v>
      </c>
      <c r="G5542" s="10">
        <v>1.7396172000000001</v>
      </c>
    </row>
    <row r="5543" spans="2:7" ht="12" thickBot="1" x14ac:dyDescent="0.25">
      <c r="B5543" s="213"/>
      <c r="C5543" s="10">
        <v>230.791666666667</v>
      </c>
      <c r="D5543" s="10">
        <v>3.4023512999999999</v>
      </c>
      <c r="E5543" s="10">
        <v>3.4688186999999999</v>
      </c>
      <c r="F5543" s="10">
        <v>1.7508999999999999</v>
      </c>
      <c r="G5543" s="10">
        <v>1.7788227999999999</v>
      </c>
    </row>
    <row r="5544" spans="2:7" ht="12" thickBot="1" x14ac:dyDescent="0.25">
      <c r="B5544" s="213"/>
      <c r="C5544" s="10">
        <v>230.833333333334</v>
      </c>
      <c r="D5544" s="10">
        <v>3.2055801000000002</v>
      </c>
      <c r="E5544" s="10">
        <v>3.2745639</v>
      </c>
      <c r="F5544" s="10">
        <v>1.6776131000000001</v>
      </c>
      <c r="G5544" s="10">
        <v>1.7015993</v>
      </c>
    </row>
    <row r="5545" spans="2:7" ht="12" thickBot="1" x14ac:dyDescent="0.25">
      <c r="B5545" s="213"/>
      <c r="C5545" s="10">
        <v>230.875</v>
      </c>
      <c r="D5545" s="10">
        <v>3.0073384999999999</v>
      </c>
      <c r="E5545" s="10">
        <v>3.0805544999999999</v>
      </c>
      <c r="F5545" s="10">
        <v>1.6049443999999999</v>
      </c>
      <c r="G5545" s="10">
        <v>1.6283293999999999</v>
      </c>
    </row>
    <row r="5546" spans="2:7" ht="12" thickBot="1" x14ac:dyDescent="0.25">
      <c r="B5546" s="213"/>
      <c r="C5546" s="10">
        <v>230.916666666667</v>
      </c>
      <c r="D5546" s="10">
        <v>2.6747988</v>
      </c>
      <c r="E5546" s="10">
        <v>2.7234091</v>
      </c>
      <c r="F5546" s="10">
        <v>1.4800844</v>
      </c>
      <c r="G5546" s="10">
        <v>1.4977981</v>
      </c>
    </row>
    <row r="5547" spans="2:7" ht="12" thickBot="1" x14ac:dyDescent="0.25">
      <c r="B5547" s="213"/>
      <c r="C5547" s="10">
        <v>230.958333333334</v>
      </c>
      <c r="D5547" s="10">
        <v>2.1820084999999998</v>
      </c>
      <c r="E5547" s="10">
        <v>2.2064203</v>
      </c>
      <c r="F5547" s="10">
        <v>1.2714646000000001</v>
      </c>
      <c r="G5547" s="10">
        <v>1.2817265</v>
      </c>
    </row>
    <row r="5548" spans="2:7" ht="12" thickBot="1" x14ac:dyDescent="0.25">
      <c r="B5548" s="213"/>
      <c r="C5548" s="10">
        <v>231</v>
      </c>
      <c r="D5548" s="10">
        <v>1.6938187</v>
      </c>
      <c r="E5548" s="10">
        <v>1.7113910000000001</v>
      </c>
      <c r="F5548" s="10">
        <v>1.0254122999999999</v>
      </c>
      <c r="G5548" s="10">
        <v>1.0319290000000001</v>
      </c>
    </row>
    <row r="5549" spans="2:7" ht="12" thickBot="1" x14ac:dyDescent="0.25">
      <c r="B5549" s="213">
        <v>41506</v>
      </c>
      <c r="C5549" s="10">
        <v>231.041666666667</v>
      </c>
      <c r="D5549" s="10">
        <v>1.3379258999999999</v>
      </c>
      <c r="E5549" s="10">
        <v>1.3639017</v>
      </c>
      <c r="F5549" s="10">
        <v>0.82951960000000002</v>
      </c>
      <c r="G5549" s="10">
        <v>0.83313219999999999</v>
      </c>
    </row>
    <row r="5550" spans="2:7" ht="12" thickBot="1" x14ac:dyDescent="0.25">
      <c r="B5550" s="213"/>
      <c r="C5550" s="10">
        <v>231.083333333334</v>
      </c>
      <c r="D5550" s="10">
        <v>1.1167031000000001</v>
      </c>
      <c r="E5550" s="10">
        <v>1.1475957000000001</v>
      </c>
      <c r="F5550" s="10">
        <v>0.70218800000000003</v>
      </c>
      <c r="G5550" s="10">
        <v>0.69998099999999996</v>
      </c>
    </row>
    <row r="5551" spans="2:7" ht="12" thickBot="1" x14ac:dyDescent="0.25">
      <c r="B5551" s="213"/>
      <c r="C5551" s="10">
        <v>231.125</v>
      </c>
      <c r="D5551" s="10">
        <v>0.97690619999999995</v>
      </c>
      <c r="E5551" s="10">
        <v>1.0141517</v>
      </c>
      <c r="F5551" s="10">
        <v>0.61669810000000003</v>
      </c>
      <c r="G5551" s="10">
        <v>0.61204270000000005</v>
      </c>
    </row>
    <row r="5552" spans="2:7" ht="12" thickBot="1" x14ac:dyDescent="0.25">
      <c r="B5552" s="213"/>
      <c r="C5552" s="10">
        <v>231.166666666667</v>
      </c>
      <c r="D5552" s="10">
        <v>0.89062260000000004</v>
      </c>
      <c r="E5552" s="10">
        <v>0.9442062</v>
      </c>
      <c r="F5552" s="10">
        <v>0.55864130000000001</v>
      </c>
      <c r="G5552" s="10">
        <v>0.55713069999999998</v>
      </c>
    </row>
    <row r="5553" spans="2:7" ht="12" thickBot="1" x14ac:dyDescent="0.25">
      <c r="B5553" s="213"/>
      <c r="C5553" s="10">
        <v>231.208333333334</v>
      </c>
      <c r="D5553" s="10">
        <v>0.84737479999999998</v>
      </c>
      <c r="E5553" s="10">
        <v>0.92916980000000005</v>
      </c>
      <c r="F5553" s="10">
        <v>0.52156820000000004</v>
      </c>
      <c r="G5553" s="10">
        <v>0.5257558</v>
      </c>
    </row>
    <row r="5554" spans="2:7" ht="12" thickBot="1" x14ac:dyDescent="0.25">
      <c r="B5554" s="213"/>
      <c r="C5554" s="10">
        <v>231.25</v>
      </c>
      <c r="D5554" s="10">
        <v>0.85674249999999996</v>
      </c>
      <c r="E5554" s="10">
        <v>0.99708059999999998</v>
      </c>
      <c r="F5554" s="10">
        <v>0.503054</v>
      </c>
      <c r="G5554" s="10">
        <v>0.52798020000000001</v>
      </c>
    </row>
    <row r="5555" spans="2:7" ht="12" thickBot="1" x14ac:dyDescent="0.25">
      <c r="B5555" s="213"/>
      <c r="C5555" s="10">
        <v>231.291666666667</v>
      </c>
      <c r="D5555" s="10">
        <v>0.93921259999999995</v>
      </c>
      <c r="E5555" s="10">
        <v>1.1726962000000001</v>
      </c>
      <c r="F5555" s="10">
        <v>0.52183599999999997</v>
      </c>
      <c r="G5555" s="10">
        <v>0.58688289999999999</v>
      </c>
    </row>
    <row r="5556" spans="2:7" ht="12" thickBot="1" x14ac:dyDescent="0.25">
      <c r="B5556" s="213"/>
      <c r="C5556" s="10">
        <v>231.333333333334</v>
      </c>
      <c r="D5556" s="10">
        <v>0.95554430000000001</v>
      </c>
      <c r="E5556" s="10">
        <v>1.1963613</v>
      </c>
      <c r="F5556" s="10">
        <v>0.52832800000000002</v>
      </c>
      <c r="G5556" s="10">
        <v>0.60144350000000002</v>
      </c>
    </row>
    <row r="5557" spans="2:7" ht="12" thickBot="1" x14ac:dyDescent="0.25">
      <c r="B5557" s="213"/>
      <c r="C5557" s="10">
        <v>231.375</v>
      </c>
      <c r="D5557" s="10">
        <v>0.93127879999999996</v>
      </c>
      <c r="E5557" s="10">
        <v>1.1435719</v>
      </c>
      <c r="F5557" s="10">
        <v>0.51591410000000004</v>
      </c>
      <c r="G5557" s="10">
        <v>0.57504120000000003</v>
      </c>
    </row>
    <row r="5558" spans="2:7" ht="12" thickBot="1" x14ac:dyDescent="0.25">
      <c r="B5558" s="213"/>
      <c r="C5558" s="10">
        <v>231.416666666667</v>
      </c>
      <c r="D5558" s="10">
        <v>0.9824176</v>
      </c>
      <c r="E5558" s="10">
        <v>1.1838900999999999</v>
      </c>
      <c r="F5558" s="10">
        <v>0.54454820000000004</v>
      </c>
      <c r="G5558" s="10">
        <v>0.60457430000000001</v>
      </c>
    </row>
    <row r="5559" spans="2:7" ht="12" thickBot="1" x14ac:dyDescent="0.25">
      <c r="B5559" s="213"/>
      <c r="C5559" s="10">
        <v>231.458333333334</v>
      </c>
      <c r="D5559" s="10">
        <v>1.0871972000000001</v>
      </c>
      <c r="E5559" s="10">
        <v>1.2822241000000001</v>
      </c>
      <c r="F5559" s="10">
        <v>0.60347269999999997</v>
      </c>
      <c r="G5559" s="10">
        <v>0.66723189999999999</v>
      </c>
    </row>
    <row r="5560" spans="2:7" ht="12" thickBot="1" x14ac:dyDescent="0.25">
      <c r="B5560" s="213"/>
      <c r="C5560" s="10">
        <v>231.5</v>
      </c>
      <c r="D5560" s="10">
        <v>1.2441085000000001</v>
      </c>
      <c r="E5560" s="10">
        <v>1.4255722</v>
      </c>
      <c r="F5560" s="10">
        <v>0.68849289999999996</v>
      </c>
      <c r="G5560" s="10">
        <v>0.74967729999999999</v>
      </c>
    </row>
    <row r="5561" spans="2:7" ht="12" thickBot="1" x14ac:dyDescent="0.25">
      <c r="B5561" s="213"/>
      <c r="C5561" s="10">
        <v>231.541666666667</v>
      </c>
      <c r="D5561" s="10">
        <v>1.4661165</v>
      </c>
      <c r="E5561" s="10">
        <v>1.6325178</v>
      </c>
      <c r="F5561" s="10">
        <v>0.80324340000000005</v>
      </c>
      <c r="G5561" s="10">
        <v>0.86133139999999997</v>
      </c>
    </row>
    <row r="5562" spans="2:7" ht="12" thickBot="1" x14ac:dyDescent="0.25">
      <c r="B5562" s="213"/>
      <c r="C5562" s="10">
        <v>231.583333333334</v>
      </c>
      <c r="D5562" s="10">
        <v>1.7430768999999999</v>
      </c>
      <c r="E5562" s="10">
        <v>1.8962867999999999</v>
      </c>
      <c r="F5562" s="10">
        <v>0.93805760000000005</v>
      </c>
      <c r="G5562" s="10">
        <v>0.98455599999999999</v>
      </c>
    </row>
    <row r="5563" spans="2:7" ht="12" thickBot="1" x14ac:dyDescent="0.25">
      <c r="B5563" s="213"/>
      <c r="C5563" s="10">
        <v>231.625</v>
      </c>
      <c r="D5563" s="10">
        <v>2.0749623000000001</v>
      </c>
      <c r="E5563" s="10">
        <v>2.1996547999999998</v>
      </c>
      <c r="F5563" s="10">
        <v>1.0917414999999999</v>
      </c>
      <c r="G5563" s="10">
        <v>1.125308</v>
      </c>
    </row>
    <row r="5564" spans="2:7" ht="12" thickBot="1" x14ac:dyDescent="0.25">
      <c r="B5564" s="213"/>
      <c r="C5564" s="10">
        <v>231.666666666667</v>
      </c>
      <c r="D5564" s="10">
        <v>2.4535825</v>
      </c>
      <c r="E5564" s="10">
        <v>2.5657423000000001</v>
      </c>
      <c r="F5564" s="10">
        <v>1.2670307999999999</v>
      </c>
      <c r="G5564" s="10">
        <v>1.2921087</v>
      </c>
    </row>
    <row r="5565" spans="2:7" ht="12" thickBot="1" x14ac:dyDescent="0.25">
      <c r="B5565" s="213"/>
      <c r="C5565" s="10">
        <v>231.708333333334</v>
      </c>
      <c r="D5565" s="10">
        <v>2.7771205999999999</v>
      </c>
      <c r="E5565" s="10">
        <v>2.8711498999999998</v>
      </c>
      <c r="F5565" s="10">
        <v>1.4180002</v>
      </c>
      <c r="G5565" s="10">
        <v>1.4482641000000001</v>
      </c>
    </row>
    <row r="5566" spans="2:7" ht="12" thickBot="1" x14ac:dyDescent="0.25">
      <c r="B5566" s="213"/>
      <c r="C5566" s="10">
        <v>231.75</v>
      </c>
      <c r="D5566" s="10">
        <v>2.9713731000000001</v>
      </c>
      <c r="E5566" s="10">
        <v>3.0572127999999998</v>
      </c>
      <c r="F5566" s="10">
        <v>1.5217214999999999</v>
      </c>
      <c r="G5566" s="10">
        <v>1.5604638</v>
      </c>
    </row>
    <row r="5567" spans="2:7" ht="12" thickBot="1" x14ac:dyDescent="0.25">
      <c r="B5567" s="213"/>
      <c r="C5567" s="10">
        <v>231.791666666667</v>
      </c>
      <c r="D5567" s="10">
        <v>2.9753221999999999</v>
      </c>
      <c r="E5567" s="10">
        <v>3.0744745</v>
      </c>
      <c r="F5567" s="10">
        <v>1.5467013999999999</v>
      </c>
      <c r="G5567" s="10">
        <v>1.5838304000000001</v>
      </c>
    </row>
    <row r="5568" spans="2:7" ht="12" thickBot="1" x14ac:dyDescent="0.25">
      <c r="B5568" s="213"/>
      <c r="C5568" s="10">
        <v>231.833333333334</v>
      </c>
      <c r="D5568" s="10">
        <v>2.7560308999999998</v>
      </c>
      <c r="E5568" s="10">
        <v>2.8646704000000001</v>
      </c>
      <c r="F5568" s="10">
        <v>1.4542263</v>
      </c>
      <c r="G5568" s="10">
        <v>1.5022772</v>
      </c>
    </row>
    <row r="5569" spans="2:7" ht="12" thickBot="1" x14ac:dyDescent="0.25">
      <c r="B5569" s="213"/>
      <c r="C5569" s="10">
        <v>231.875</v>
      </c>
      <c r="D5569" s="10">
        <v>2.4293632000000001</v>
      </c>
      <c r="E5569" s="10">
        <v>2.5748286999999999</v>
      </c>
      <c r="F5569" s="10">
        <v>1.3043487</v>
      </c>
      <c r="G5569" s="10">
        <v>1.3655653999999999</v>
      </c>
    </row>
    <row r="5570" spans="2:7" ht="12" thickBot="1" x14ac:dyDescent="0.25">
      <c r="B5570" s="213"/>
      <c r="C5570" s="10">
        <v>231.916666666667</v>
      </c>
      <c r="D5570" s="10">
        <v>2.0659553000000002</v>
      </c>
      <c r="E5570" s="10">
        <v>2.2035650000000002</v>
      </c>
      <c r="F5570" s="10">
        <v>1.1580495</v>
      </c>
      <c r="G5570" s="10">
        <v>1.2175448</v>
      </c>
    </row>
    <row r="5571" spans="2:7" ht="12" thickBot="1" x14ac:dyDescent="0.25">
      <c r="B5571" s="213"/>
      <c r="C5571" s="10">
        <v>231.958333333334</v>
      </c>
      <c r="D5571" s="10">
        <v>1.6591809</v>
      </c>
      <c r="E5571" s="10">
        <v>1.754329</v>
      </c>
      <c r="F5571" s="10">
        <v>0.9791067</v>
      </c>
      <c r="G5571" s="10">
        <v>1.027936</v>
      </c>
    </row>
    <row r="5572" spans="2:7" ht="12" thickBot="1" x14ac:dyDescent="0.25">
      <c r="B5572" s="213"/>
      <c r="C5572" s="10">
        <v>232</v>
      </c>
      <c r="D5572" s="10">
        <v>1.2987242000000001</v>
      </c>
      <c r="E5572" s="10">
        <v>1.3730772</v>
      </c>
      <c r="F5572" s="10">
        <v>0.80083930000000003</v>
      </c>
      <c r="G5572" s="10">
        <v>0.83495819999999998</v>
      </c>
    </row>
    <row r="5573" spans="2:7" ht="12" thickBot="1" x14ac:dyDescent="0.25">
      <c r="B5573" s="213">
        <v>41507</v>
      </c>
      <c r="C5573" s="10">
        <v>232.041666666667</v>
      </c>
      <c r="D5573" s="10">
        <v>1.0419145000000001</v>
      </c>
      <c r="E5573" s="10">
        <v>1.1024495999999999</v>
      </c>
      <c r="F5573" s="10">
        <v>0.65663289999999996</v>
      </c>
      <c r="G5573" s="10">
        <v>0.6788286</v>
      </c>
    </row>
    <row r="5574" spans="2:7" ht="12" thickBot="1" x14ac:dyDescent="0.25">
      <c r="B5574" s="213"/>
      <c r="C5574" s="10">
        <v>232.083333333334</v>
      </c>
      <c r="D5574" s="10">
        <v>0.88304439999999995</v>
      </c>
      <c r="E5574" s="10">
        <v>0.94076269999999995</v>
      </c>
      <c r="F5574" s="10">
        <v>0.55436050000000003</v>
      </c>
      <c r="G5574" s="10">
        <v>0.56942499999999996</v>
      </c>
    </row>
    <row r="5575" spans="2:7" ht="12" thickBot="1" x14ac:dyDescent="0.25">
      <c r="B5575" s="213"/>
      <c r="C5575" s="10">
        <v>232.125</v>
      </c>
      <c r="D5575" s="10">
        <v>0.7890779</v>
      </c>
      <c r="E5575" s="10">
        <v>0.84787140000000005</v>
      </c>
      <c r="F5575" s="10">
        <v>0.48972900000000003</v>
      </c>
      <c r="G5575" s="10">
        <v>0.49882409999999999</v>
      </c>
    </row>
    <row r="5576" spans="2:7" ht="12" thickBot="1" x14ac:dyDescent="0.25">
      <c r="B5576" s="213"/>
      <c r="C5576" s="10">
        <v>232.166666666667</v>
      </c>
      <c r="D5576" s="10">
        <v>0.73111309999999996</v>
      </c>
      <c r="E5576" s="10">
        <v>0.80104220000000004</v>
      </c>
      <c r="F5576" s="10">
        <v>0.44370920000000003</v>
      </c>
      <c r="G5576" s="10">
        <v>0.4536598</v>
      </c>
    </row>
    <row r="5577" spans="2:7" ht="12" thickBot="1" x14ac:dyDescent="0.25">
      <c r="B5577" s="213"/>
      <c r="C5577" s="10">
        <v>232.208333333334</v>
      </c>
      <c r="D5577" s="10">
        <v>0.70883459999999998</v>
      </c>
      <c r="E5577" s="10">
        <v>0.8033325</v>
      </c>
      <c r="F5577" s="10">
        <v>0.41530400000000001</v>
      </c>
      <c r="G5577" s="10">
        <v>0.42952879999999999</v>
      </c>
    </row>
    <row r="5578" spans="2:7" ht="12" thickBot="1" x14ac:dyDescent="0.25">
      <c r="B5578" s="213"/>
      <c r="C5578" s="10">
        <v>232.25</v>
      </c>
      <c r="D5578" s="10">
        <v>0.73842589999999997</v>
      </c>
      <c r="E5578" s="10">
        <v>0.89027639999999997</v>
      </c>
      <c r="F5578" s="10">
        <v>0.41230129999999998</v>
      </c>
      <c r="G5578" s="10">
        <v>0.44604569999999999</v>
      </c>
    </row>
    <row r="5579" spans="2:7" ht="12" thickBot="1" x14ac:dyDescent="0.25">
      <c r="B5579" s="213"/>
      <c r="C5579" s="10">
        <v>232.291666666667</v>
      </c>
      <c r="D5579" s="10">
        <v>0.82899630000000002</v>
      </c>
      <c r="E5579" s="10">
        <v>1.0788605</v>
      </c>
      <c r="F5579" s="10">
        <v>0.44174780000000002</v>
      </c>
      <c r="G5579" s="10">
        <v>0.51291059999999999</v>
      </c>
    </row>
    <row r="5580" spans="2:7" ht="12" thickBot="1" x14ac:dyDescent="0.25">
      <c r="B5580" s="213"/>
      <c r="C5580" s="10">
        <v>232.333333333334</v>
      </c>
      <c r="D5580" s="10">
        <v>0.86055780000000004</v>
      </c>
      <c r="E5580" s="10">
        <v>1.1214953999999999</v>
      </c>
      <c r="F5580" s="10">
        <v>0.45557229999999999</v>
      </c>
      <c r="G5580" s="10">
        <v>0.53947970000000001</v>
      </c>
    </row>
    <row r="5581" spans="2:7" ht="12" thickBot="1" x14ac:dyDescent="0.25">
      <c r="B5581" s="213"/>
      <c r="C5581" s="10">
        <v>232.375</v>
      </c>
      <c r="D5581" s="10">
        <v>0.84179329999999997</v>
      </c>
      <c r="E5581" s="10">
        <v>1.0710955</v>
      </c>
      <c r="F5581" s="10">
        <v>0.44978899999999999</v>
      </c>
      <c r="G5581" s="10">
        <v>0.52150839999999998</v>
      </c>
    </row>
    <row r="5582" spans="2:7" ht="12" thickBot="1" x14ac:dyDescent="0.25">
      <c r="B5582" s="213"/>
      <c r="C5582" s="10">
        <v>232.416666666667</v>
      </c>
      <c r="D5582" s="10">
        <v>0.86114409999999997</v>
      </c>
      <c r="E5582" s="10">
        <v>1.0710686</v>
      </c>
      <c r="F5582" s="10">
        <v>0.4683465</v>
      </c>
      <c r="G5582" s="10">
        <v>0.53382909999999995</v>
      </c>
    </row>
    <row r="5583" spans="2:7" ht="12" thickBot="1" x14ac:dyDescent="0.25">
      <c r="B5583" s="213"/>
      <c r="C5583" s="10">
        <v>232.458333333334</v>
      </c>
      <c r="D5583" s="10">
        <v>0.91413900000000003</v>
      </c>
      <c r="E5583" s="10">
        <v>1.1063377999999999</v>
      </c>
      <c r="F5583" s="10">
        <v>0.50349909999999998</v>
      </c>
      <c r="G5583" s="10">
        <v>0.57604900000000003</v>
      </c>
    </row>
    <row r="5584" spans="2:7" ht="12" thickBot="1" x14ac:dyDescent="0.25">
      <c r="B5584" s="213"/>
      <c r="C5584" s="10">
        <v>232.5</v>
      </c>
      <c r="D5584" s="10">
        <v>0.98991050000000003</v>
      </c>
      <c r="E5584" s="10">
        <v>1.1727856999999999</v>
      </c>
      <c r="F5584" s="10">
        <v>0.55517499999999997</v>
      </c>
      <c r="G5584" s="10">
        <v>0.63004249999999995</v>
      </c>
    </row>
    <row r="5585" spans="2:7" ht="12" thickBot="1" x14ac:dyDescent="0.25">
      <c r="B5585" s="213"/>
      <c r="C5585" s="10">
        <v>232.541666666667</v>
      </c>
      <c r="D5585" s="10">
        <v>1.1081877</v>
      </c>
      <c r="E5585" s="10">
        <v>1.2895913000000001</v>
      </c>
      <c r="F5585" s="10">
        <v>0.62940339999999995</v>
      </c>
      <c r="G5585" s="10">
        <v>0.70704630000000002</v>
      </c>
    </row>
    <row r="5586" spans="2:7" ht="12" thickBot="1" x14ac:dyDescent="0.25">
      <c r="B5586" s="213"/>
      <c r="C5586" s="10">
        <v>232.583333333334</v>
      </c>
      <c r="D5586" s="10">
        <v>1.2767191</v>
      </c>
      <c r="E5586" s="10">
        <v>1.4412379</v>
      </c>
      <c r="F5586" s="10">
        <v>0.72147819999999996</v>
      </c>
      <c r="G5586" s="10">
        <v>0.79840699999999998</v>
      </c>
    </row>
    <row r="5587" spans="2:7" ht="12" thickBot="1" x14ac:dyDescent="0.25">
      <c r="B5587" s="213"/>
      <c r="C5587" s="10">
        <v>232.625</v>
      </c>
      <c r="D5587" s="10">
        <v>1.4987113999999999</v>
      </c>
      <c r="E5587" s="10">
        <v>1.6518432999999999</v>
      </c>
      <c r="F5587" s="10">
        <v>0.83688180000000001</v>
      </c>
      <c r="G5587" s="10">
        <v>0.90134389999999998</v>
      </c>
    </row>
    <row r="5588" spans="2:7" ht="12" thickBot="1" x14ac:dyDescent="0.25">
      <c r="B5588" s="213"/>
      <c r="C5588" s="10">
        <v>232.666666666667</v>
      </c>
      <c r="D5588" s="10">
        <v>1.7827799</v>
      </c>
      <c r="E5588" s="10">
        <v>1.9194808000000001</v>
      </c>
      <c r="F5588" s="10">
        <v>0.97644370000000003</v>
      </c>
      <c r="G5588" s="10">
        <v>1.0330328</v>
      </c>
    </row>
    <row r="5589" spans="2:7" ht="12" thickBot="1" x14ac:dyDescent="0.25">
      <c r="B5589" s="213"/>
      <c r="C5589" s="10">
        <v>232.708333333334</v>
      </c>
      <c r="D5589" s="10">
        <v>2.0596135000000002</v>
      </c>
      <c r="E5589" s="10">
        <v>2.2034940999999999</v>
      </c>
      <c r="F5589" s="10">
        <v>1.1040654999999999</v>
      </c>
      <c r="G5589" s="10">
        <v>1.1604589999999999</v>
      </c>
    </row>
    <row r="5590" spans="2:7" ht="12" thickBot="1" x14ac:dyDescent="0.25">
      <c r="B5590" s="213"/>
      <c r="C5590" s="10">
        <v>232.75</v>
      </c>
      <c r="D5590" s="10">
        <v>2.2422882</v>
      </c>
      <c r="E5590" s="10">
        <v>2.3886221000000001</v>
      </c>
      <c r="F5590" s="10">
        <v>1.1982486999999999</v>
      </c>
      <c r="G5590" s="10">
        <v>1.2609531</v>
      </c>
    </row>
    <row r="5591" spans="2:7" ht="12" thickBot="1" x14ac:dyDescent="0.25">
      <c r="B5591" s="213"/>
      <c r="C5591" s="10">
        <v>232.791666666667</v>
      </c>
      <c r="D5591" s="10">
        <v>2.2517144999999998</v>
      </c>
      <c r="E5591" s="10">
        <v>2.4095958999999998</v>
      </c>
      <c r="F5591" s="10">
        <v>1.2242487</v>
      </c>
      <c r="G5591" s="10">
        <v>1.2956534</v>
      </c>
    </row>
    <row r="5592" spans="2:7" ht="12" thickBot="1" x14ac:dyDescent="0.25">
      <c r="B5592" s="213"/>
      <c r="C5592" s="10">
        <v>232.833333333334</v>
      </c>
      <c r="D5592" s="10">
        <v>2.0704109000000002</v>
      </c>
      <c r="E5592" s="10">
        <v>2.2333892</v>
      </c>
      <c r="F5592" s="10">
        <v>1.1399138</v>
      </c>
      <c r="G5592" s="10">
        <v>1.2144827</v>
      </c>
    </row>
    <row r="5593" spans="2:7" ht="12" thickBot="1" x14ac:dyDescent="0.25">
      <c r="B5593" s="213"/>
      <c r="C5593" s="10">
        <v>232.875</v>
      </c>
      <c r="D5593" s="10">
        <v>1.9168951999999999</v>
      </c>
      <c r="E5593" s="10">
        <v>2.0953189000000001</v>
      </c>
      <c r="F5593" s="10">
        <v>1.0574545</v>
      </c>
      <c r="G5593" s="10">
        <v>1.1400075999999999</v>
      </c>
    </row>
    <row r="5594" spans="2:7" ht="12" thickBot="1" x14ac:dyDescent="0.25">
      <c r="B5594" s="213"/>
      <c r="C5594" s="10">
        <v>232.916666666667</v>
      </c>
      <c r="D5594" s="10">
        <v>1.6848780000000001</v>
      </c>
      <c r="E5594" s="10">
        <v>1.8466442999999999</v>
      </c>
      <c r="F5594" s="10">
        <v>0.95683689999999999</v>
      </c>
      <c r="G5594" s="10">
        <v>1.0351220000000001</v>
      </c>
    </row>
    <row r="5595" spans="2:7" ht="12" thickBot="1" x14ac:dyDescent="0.25">
      <c r="B5595" s="213"/>
      <c r="C5595" s="10">
        <v>232.958333333334</v>
      </c>
      <c r="D5595" s="10">
        <v>1.3608807000000001</v>
      </c>
      <c r="E5595" s="10">
        <v>1.4563356999999999</v>
      </c>
      <c r="F5595" s="10">
        <v>0.80374800000000002</v>
      </c>
      <c r="G5595" s="10">
        <v>0.84317569999999997</v>
      </c>
    </row>
    <row r="5596" spans="2:7" ht="12" thickBot="1" x14ac:dyDescent="0.25">
      <c r="B5596" s="213"/>
      <c r="C5596" s="10">
        <v>233</v>
      </c>
      <c r="D5596" s="10">
        <v>1.0735574999999999</v>
      </c>
      <c r="E5596" s="10">
        <v>1.1732918999999999</v>
      </c>
      <c r="F5596" s="10">
        <v>0.65631490000000003</v>
      </c>
      <c r="G5596" s="10">
        <v>0.70457360000000002</v>
      </c>
    </row>
    <row r="5597" spans="2:7" ht="12" thickBot="1" x14ac:dyDescent="0.25">
      <c r="B5597" s="213">
        <v>41508</v>
      </c>
      <c r="C5597" s="10">
        <v>233.041666666667</v>
      </c>
      <c r="D5597" s="10">
        <v>0.87766330000000004</v>
      </c>
      <c r="E5597" s="10">
        <v>0.95869249999999995</v>
      </c>
      <c r="F5597" s="10">
        <v>0.54338120000000001</v>
      </c>
      <c r="G5597" s="10">
        <v>0.57311350000000005</v>
      </c>
    </row>
    <row r="5598" spans="2:7" ht="12" thickBot="1" x14ac:dyDescent="0.25">
      <c r="B5598" s="213"/>
      <c r="C5598" s="10">
        <v>233.083333333334</v>
      </c>
      <c r="D5598" s="10">
        <v>0.7616579</v>
      </c>
      <c r="E5598" s="10">
        <v>0.83110010000000001</v>
      </c>
      <c r="F5598" s="10">
        <v>0.46415260000000003</v>
      </c>
      <c r="G5598" s="10">
        <v>0.48396280000000003</v>
      </c>
    </row>
    <row r="5599" spans="2:7" ht="12" thickBot="1" x14ac:dyDescent="0.25">
      <c r="B5599" s="213"/>
      <c r="C5599" s="10">
        <v>233.125</v>
      </c>
      <c r="D5599" s="10">
        <v>0.6962488</v>
      </c>
      <c r="E5599" s="10">
        <v>0.76422330000000005</v>
      </c>
      <c r="F5599" s="10">
        <v>0.41311409999999998</v>
      </c>
      <c r="G5599" s="10">
        <v>0.4309384</v>
      </c>
    </row>
    <row r="5600" spans="2:7" ht="12" thickBot="1" x14ac:dyDescent="0.25">
      <c r="B5600" s="213"/>
      <c r="C5600" s="10">
        <v>233.166666666667</v>
      </c>
      <c r="D5600" s="10">
        <v>0.65906909999999996</v>
      </c>
      <c r="E5600" s="10">
        <v>0.73203479999999999</v>
      </c>
      <c r="F5600" s="10">
        <v>0.38088810000000001</v>
      </c>
      <c r="G5600" s="10">
        <v>0.39477570000000001</v>
      </c>
    </row>
    <row r="5601" spans="2:7" ht="12" thickBot="1" x14ac:dyDescent="0.25">
      <c r="B5601" s="213"/>
      <c r="C5601" s="10">
        <v>233.208333333334</v>
      </c>
      <c r="D5601" s="10">
        <v>0.65091540000000003</v>
      </c>
      <c r="E5601" s="10">
        <v>0.75030830000000004</v>
      </c>
      <c r="F5601" s="10">
        <v>0.36339700000000003</v>
      </c>
      <c r="G5601" s="10">
        <v>0.382442</v>
      </c>
    </row>
    <row r="5602" spans="2:7" ht="12" thickBot="1" x14ac:dyDescent="0.25">
      <c r="B5602" s="213"/>
      <c r="C5602" s="10">
        <v>233.25</v>
      </c>
      <c r="D5602" s="10">
        <v>0.68883269999999996</v>
      </c>
      <c r="E5602" s="10">
        <v>0.84365319999999999</v>
      </c>
      <c r="F5602" s="10">
        <v>0.36680879999999999</v>
      </c>
      <c r="G5602" s="10">
        <v>0.4031959</v>
      </c>
    </row>
    <row r="5603" spans="2:7" ht="12" thickBot="1" x14ac:dyDescent="0.25">
      <c r="B5603" s="213"/>
      <c r="C5603" s="10">
        <v>233.291666666667</v>
      </c>
      <c r="D5603" s="10">
        <v>0.78777909999999995</v>
      </c>
      <c r="E5603" s="10">
        <v>1.0450382</v>
      </c>
      <c r="F5603" s="10">
        <v>0.40521410000000002</v>
      </c>
      <c r="G5603" s="10">
        <v>0.48096549999999999</v>
      </c>
    </row>
    <row r="5604" spans="2:7" ht="12" thickBot="1" x14ac:dyDescent="0.25">
      <c r="B5604" s="213"/>
      <c r="C5604" s="10">
        <v>233.333333333334</v>
      </c>
      <c r="D5604" s="10">
        <v>0.82098159999999998</v>
      </c>
      <c r="E5604" s="10">
        <v>1.0901837000000001</v>
      </c>
      <c r="F5604" s="10">
        <v>0.42424899999999999</v>
      </c>
      <c r="G5604" s="10">
        <v>0.51167609999999997</v>
      </c>
    </row>
    <row r="5605" spans="2:7" ht="12" thickBot="1" x14ac:dyDescent="0.25">
      <c r="B5605" s="213"/>
      <c r="C5605" s="10">
        <v>233.375</v>
      </c>
      <c r="D5605" s="10">
        <v>0.80366320000000002</v>
      </c>
      <c r="E5605" s="10">
        <v>1.0403808999999999</v>
      </c>
      <c r="F5605" s="10">
        <v>0.41740240000000001</v>
      </c>
      <c r="G5605" s="10">
        <v>0.48923729999999999</v>
      </c>
    </row>
    <row r="5606" spans="2:7" ht="12" thickBot="1" x14ac:dyDescent="0.25">
      <c r="B5606" s="213"/>
      <c r="C5606" s="10">
        <v>233.416666666667</v>
      </c>
      <c r="D5606" s="10">
        <v>0.82399060000000002</v>
      </c>
      <c r="E5606" s="10">
        <v>1.0408523000000001</v>
      </c>
      <c r="F5606" s="10">
        <v>0.4368901</v>
      </c>
      <c r="G5606" s="10">
        <v>0.5096967</v>
      </c>
    </row>
    <row r="5607" spans="2:7" ht="12" thickBot="1" x14ac:dyDescent="0.25">
      <c r="B5607" s="213"/>
      <c r="C5607" s="10">
        <v>233.458333333334</v>
      </c>
      <c r="D5607" s="10">
        <v>0.86100069999999995</v>
      </c>
      <c r="E5607" s="10">
        <v>1.0629533</v>
      </c>
      <c r="F5607" s="10">
        <v>0.4661399</v>
      </c>
      <c r="G5607" s="10">
        <v>0.53874650000000002</v>
      </c>
    </row>
    <row r="5608" spans="2:7" ht="12" thickBot="1" x14ac:dyDescent="0.25">
      <c r="B5608" s="213"/>
      <c r="C5608" s="10">
        <v>233.5</v>
      </c>
      <c r="D5608" s="10">
        <v>0.91363930000000004</v>
      </c>
      <c r="E5608" s="10">
        <v>1.1019387</v>
      </c>
      <c r="F5608" s="10">
        <v>0.50586070000000005</v>
      </c>
      <c r="G5608" s="10">
        <v>0.58221990000000001</v>
      </c>
    </row>
    <row r="5609" spans="2:7" ht="12" thickBot="1" x14ac:dyDescent="0.25">
      <c r="B5609" s="213"/>
      <c r="C5609" s="10">
        <v>233.541666666667</v>
      </c>
      <c r="D5609" s="10">
        <v>0.98481390000000002</v>
      </c>
      <c r="E5609" s="10">
        <v>1.1631757</v>
      </c>
      <c r="F5609" s="10">
        <v>0.55846910000000005</v>
      </c>
      <c r="G5609" s="10">
        <v>0.63991370000000003</v>
      </c>
    </row>
    <row r="5610" spans="2:7" ht="12" thickBot="1" x14ac:dyDescent="0.25">
      <c r="B5610" s="213"/>
      <c r="C5610" s="10">
        <v>233.583333333334</v>
      </c>
      <c r="D5610" s="10">
        <v>1.0849635</v>
      </c>
      <c r="E5610" s="10">
        <v>1.2551011000000001</v>
      </c>
      <c r="F5610" s="10">
        <v>0.62193169999999998</v>
      </c>
      <c r="G5610" s="10">
        <v>0.69725499999999996</v>
      </c>
    </row>
    <row r="5611" spans="2:7" ht="12" thickBot="1" x14ac:dyDescent="0.25">
      <c r="B5611" s="213"/>
      <c r="C5611" s="10">
        <v>233.625</v>
      </c>
      <c r="D5611" s="10">
        <v>1.2419144</v>
      </c>
      <c r="E5611" s="10">
        <v>1.4051423000000001</v>
      </c>
      <c r="F5611" s="10">
        <v>0.71376099999999998</v>
      </c>
      <c r="G5611" s="10">
        <v>0.79009229999999997</v>
      </c>
    </row>
    <row r="5612" spans="2:7" ht="12" thickBot="1" x14ac:dyDescent="0.25">
      <c r="B5612" s="213"/>
      <c r="C5612" s="10">
        <v>233.666666666667</v>
      </c>
      <c r="D5612" s="10">
        <v>1.4693543</v>
      </c>
      <c r="E5612" s="10">
        <v>1.6281285999999999</v>
      </c>
      <c r="F5612" s="10">
        <v>0.8317078</v>
      </c>
      <c r="G5612" s="10">
        <v>0.9037172</v>
      </c>
    </row>
    <row r="5613" spans="2:7" ht="12" thickBot="1" x14ac:dyDescent="0.25">
      <c r="B5613" s="213"/>
      <c r="C5613" s="10">
        <v>233.708333333334</v>
      </c>
      <c r="D5613" s="10">
        <v>1.7017544</v>
      </c>
      <c r="E5613" s="10">
        <v>1.8681752</v>
      </c>
      <c r="F5613" s="10">
        <v>0.94251929999999995</v>
      </c>
      <c r="G5613" s="10">
        <v>1.0195307</v>
      </c>
    </row>
    <row r="5614" spans="2:7" ht="12" thickBot="1" x14ac:dyDescent="0.25">
      <c r="B5614" s="213"/>
      <c r="C5614" s="10">
        <v>233.75</v>
      </c>
      <c r="D5614" s="10">
        <v>1.8546999</v>
      </c>
      <c r="E5614" s="10">
        <v>2.0162784</v>
      </c>
      <c r="F5614" s="10">
        <v>1.0305612</v>
      </c>
      <c r="G5614" s="10">
        <v>1.0997557</v>
      </c>
    </row>
    <row r="5615" spans="2:7" ht="12" thickBot="1" x14ac:dyDescent="0.25">
      <c r="B5615" s="213"/>
      <c r="C5615" s="10">
        <v>233.791666666667</v>
      </c>
      <c r="D5615" s="10">
        <v>1.8306924</v>
      </c>
      <c r="E5615" s="10">
        <v>2.0060001999999999</v>
      </c>
      <c r="F5615" s="10">
        <v>1.0290876</v>
      </c>
      <c r="G5615" s="10">
        <v>1.1098887</v>
      </c>
    </row>
    <row r="5616" spans="2:7" ht="12" thickBot="1" x14ac:dyDescent="0.25">
      <c r="B5616" s="213"/>
      <c r="C5616" s="10">
        <v>233.833333333334</v>
      </c>
      <c r="D5616" s="10">
        <v>1.661065</v>
      </c>
      <c r="E5616" s="10">
        <v>1.8571238000000001</v>
      </c>
      <c r="F5616" s="10">
        <v>0.9402372</v>
      </c>
      <c r="G5616" s="10">
        <v>1.0302412000000001</v>
      </c>
    </row>
    <row r="5617" spans="2:7" ht="12" thickBot="1" x14ac:dyDescent="0.25">
      <c r="B5617" s="213"/>
      <c r="C5617" s="10">
        <v>233.875</v>
      </c>
      <c r="D5617" s="10">
        <v>1.5738562</v>
      </c>
      <c r="E5617" s="10">
        <v>1.7864914000000001</v>
      </c>
      <c r="F5617" s="10">
        <v>0.87545340000000005</v>
      </c>
      <c r="G5617" s="10">
        <v>0.97908910000000005</v>
      </c>
    </row>
    <row r="5618" spans="2:7" ht="12" thickBot="1" x14ac:dyDescent="0.25">
      <c r="B5618" s="213"/>
      <c r="C5618" s="10">
        <v>233.916666666667</v>
      </c>
      <c r="D5618" s="10">
        <v>1.4244300000000001</v>
      </c>
      <c r="E5618" s="10">
        <v>1.6183265</v>
      </c>
      <c r="F5618" s="10">
        <v>0.80148649999999999</v>
      </c>
      <c r="G5618" s="10">
        <v>0.89591209999999999</v>
      </c>
    </row>
    <row r="5619" spans="2:7" ht="12" thickBot="1" x14ac:dyDescent="0.25">
      <c r="B5619" s="213"/>
      <c r="C5619" s="10">
        <v>233.958333333334</v>
      </c>
      <c r="D5619" s="10">
        <v>1.1895595000000001</v>
      </c>
      <c r="E5619" s="10">
        <v>1.3413908000000001</v>
      </c>
      <c r="F5619" s="10">
        <v>0.69040939999999995</v>
      </c>
      <c r="G5619" s="10">
        <v>0.75817619999999997</v>
      </c>
    </row>
    <row r="5620" spans="2:7" ht="12" thickBot="1" x14ac:dyDescent="0.25">
      <c r="B5620" s="213"/>
      <c r="C5620" s="10">
        <v>234</v>
      </c>
      <c r="D5620" s="10">
        <v>0.95385399999999998</v>
      </c>
      <c r="E5620" s="10">
        <v>1.0702693999999999</v>
      </c>
      <c r="F5620" s="10">
        <v>0.57129549999999996</v>
      </c>
      <c r="G5620" s="10">
        <v>0.61684369999999999</v>
      </c>
    </row>
    <row r="5621" spans="2:7" ht="12" thickBot="1" x14ac:dyDescent="0.25">
      <c r="B5621" s="213">
        <v>41509</v>
      </c>
      <c r="C5621" s="10">
        <v>234.041666666667</v>
      </c>
      <c r="D5621" s="10">
        <v>0.7947206</v>
      </c>
      <c r="E5621" s="10">
        <v>0.88458910000000002</v>
      </c>
      <c r="F5621" s="10">
        <v>0.47119430000000001</v>
      </c>
      <c r="G5621" s="10">
        <v>0.50666800000000001</v>
      </c>
    </row>
    <row r="5622" spans="2:7" ht="12" thickBot="1" x14ac:dyDescent="0.25">
      <c r="B5622" s="213"/>
      <c r="C5622" s="10">
        <v>234.083333333334</v>
      </c>
      <c r="D5622" s="10">
        <v>0.70175019999999999</v>
      </c>
      <c r="E5622" s="10">
        <v>0.77927820000000003</v>
      </c>
      <c r="F5622" s="10">
        <v>0.40758919999999998</v>
      </c>
      <c r="G5622" s="10">
        <v>0.435359</v>
      </c>
    </row>
    <row r="5623" spans="2:7" ht="12" thickBot="1" x14ac:dyDescent="0.25">
      <c r="B5623" s="213"/>
      <c r="C5623" s="10">
        <v>234.125</v>
      </c>
      <c r="D5623" s="10">
        <v>0.65039440000000004</v>
      </c>
      <c r="E5623" s="10">
        <v>0.72347090000000003</v>
      </c>
      <c r="F5623" s="10">
        <v>0.36643510000000001</v>
      </c>
      <c r="G5623" s="10">
        <v>0.38663609999999998</v>
      </c>
    </row>
    <row r="5624" spans="2:7" ht="12" thickBot="1" x14ac:dyDescent="0.25">
      <c r="B5624" s="213"/>
      <c r="C5624" s="10">
        <v>234.166666666667</v>
      </c>
      <c r="D5624" s="10">
        <v>0.62248590000000004</v>
      </c>
      <c r="E5624" s="10">
        <v>0.70241969999999998</v>
      </c>
      <c r="F5624" s="10">
        <v>0.34039910000000001</v>
      </c>
      <c r="G5624" s="10">
        <v>0.3590257</v>
      </c>
    </row>
    <row r="5625" spans="2:7" ht="12" thickBot="1" x14ac:dyDescent="0.25">
      <c r="B5625" s="213"/>
      <c r="C5625" s="10">
        <v>234.208333333334</v>
      </c>
      <c r="D5625" s="10">
        <v>0.61967729999999999</v>
      </c>
      <c r="E5625" s="10">
        <v>0.725163</v>
      </c>
      <c r="F5625" s="10">
        <v>0.32860879999999998</v>
      </c>
      <c r="G5625" s="10">
        <v>0.35021869999999999</v>
      </c>
    </row>
    <row r="5626" spans="2:7" ht="12" thickBot="1" x14ac:dyDescent="0.25">
      <c r="B5626" s="213"/>
      <c r="C5626" s="10">
        <v>234.25</v>
      </c>
      <c r="D5626" s="10">
        <v>0.65932239999999998</v>
      </c>
      <c r="E5626" s="10">
        <v>0.82062820000000003</v>
      </c>
      <c r="F5626" s="10">
        <v>0.33621200000000001</v>
      </c>
      <c r="G5626" s="10">
        <v>0.3754344</v>
      </c>
    </row>
    <row r="5627" spans="2:7" ht="12" thickBot="1" x14ac:dyDescent="0.25">
      <c r="B5627" s="213"/>
      <c r="C5627" s="10">
        <v>234.291666666667</v>
      </c>
      <c r="D5627" s="10">
        <v>0.75936360000000003</v>
      </c>
      <c r="E5627" s="10">
        <v>1.0161022</v>
      </c>
      <c r="F5627" s="10">
        <v>0.3759382</v>
      </c>
      <c r="G5627" s="10">
        <v>0.4539339</v>
      </c>
    </row>
    <row r="5628" spans="2:7" ht="12" thickBot="1" x14ac:dyDescent="0.25">
      <c r="B5628" s="213"/>
      <c r="C5628" s="10">
        <v>234.333333333334</v>
      </c>
      <c r="D5628" s="10">
        <v>0.80256249999999996</v>
      </c>
      <c r="E5628" s="10">
        <v>1.0802795999999999</v>
      </c>
      <c r="F5628" s="10">
        <v>0.40173160000000002</v>
      </c>
      <c r="G5628" s="10">
        <v>0.49332819999999999</v>
      </c>
    </row>
    <row r="5629" spans="2:7" ht="12" thickBot="1" x14ac:dyDescent="0.25">
      <c r="B5629" s="213"/>
      <c r="C5629" s="10">
        <v>234.375</v>
      </c>
      <c r="D5629" s="10">
        <v>0.79259239999999997</v>
      </c>
      <c r="E5629" s="10">
        <v>1.0405555</v>
      </c>
      <c r="F5629" s="10">
        <v>0.39884059999999999</v>
      </c>
      <c r="G5629" s="10">
        <v>0.47446149999999998</v>
      </c>
    </row>
    <row r="5630" spans="2:7" ht="12" thickBot="1" x14ac:dyDescent="0.25">
      <c r="B5630" s="213"/>
      <c r="C5630" s="10">
        <v>234.416666666667</v>
      </c>
      <c r="D5630" s="10">
        <v>0.81605119999999998</v>
      </c>
      <c r="E5630" s="10">
        <v>1.0491771000000001</v>
      </c>
      <c r="F5630" s="10">
        <v>0.416912</v>
      </c>
      <c r="G5630" s="10">
        <v>0.48886810000000003</v>
      </c>
    </row>
    <row r="5631" spans="2:7" ht="12" thickBot="1" x14ac:dyDescent="0.25">
      <c r="B5631" s="213"/>
      <c r="C5631" s="10">
        <v>234.458333333334</v>
      </c>
      <c r="D5631" s="10">
        <v>0.84719889999999998</v>
      </c>
      <c r="E5631" s="10">
        <v>1.0601488999999999</v>
      </c>
      <c r="F5631" s="10">
        <v>0.44600960000000001</v>
      </c>
      <c r="G5631" s="10">
        <v>0.51831110000000002</v>
      </c>
    </row>
    <row r="5632" spans="2:7" ht="12" thickBot="1" x14ac:dyDescent="0.25">
      <c r="B5632" s="213"/>
      <c r="C5632" s="10">
        <v>234.5</v>
      </c>
      <c r="D5632" s="10">
        <v>0.88789209999999996</v>
      </c>
      <c r="E5632" s="10">
        <v>1.0882457999999999</v>
      </c>
      <c r="F5632" s="10">
        <v>0.48548740000000001</v>
      </c>
      <c r="G5632" s="10">
        <v>0.55976510000000002</v>
      </c>
    </row>
    <row r="5633" spans="2:7" ht="12" thickBot="1" x14ac:dyDescent="0.25">
      <c r="B5633" s="213"/>
      <c r="C5633" s="10">
        <v>234.541666666667</v>
      </c>
      <c r="D5633" s="10">
        <v>0.95145440000000003</v>
      </c>
      <c r="E5633" s="10">
        <v>1.1373051999999999</v>
      </c>
      <c r="F5633" s="10">
        <v>0.53883879999999995</v>
      </c>
      <c r="G5633" s="10">
        <v>0.61266600000000004</v>
      </c>
    </row>
    <row r="5634" spans="2:7" ht="12" thickBot="1" x14ac:dyDescent="0.25">
      <c r="B5634" s="213"/>
      <c r="C5634" s="10">
        <v>234.583333333334</v>
      </c>
      <c r="D5634" s="10">
        <v>1.0540457999999999</v>
      </c>
      <c r="E5634" s="10">
        <v>1.2321831999999999</v>
      </c>
      <c r="F5634" s="10">
        <v>0.60878759999999998</v>
      </c>
      <c r="G5634" s="10">
        <v>0.68045710000000004</v>
      </c>
    </row>
    <row r="5635" spans="2:7" ht="12" thickBot="1" x14ac:dyDescent="0.25">
      <c r="B5635" s="213"/>
      <c r="C5635" s="10">
        <v>234.625</v>
      </c>
      <c r="D5635" s="10">
        <v>1.2236111999999999</v>
      </c>
      <c r="E5635" s="10">
        <v>1.3924496</v>
      </c>
      <c r="F5635" s="10">
        <v>0.70738029999999996</v>
      </c>
      <c r="G5635" s="10">
        <v>0.77055030000000002</v>
      </c>
    </row>
    <row r="5636" spans="2:7" ht="12" thickBot="1" x14ac:dyDescent="0.25">
      <c r="B5636" s="213"/>
      <c r="C5636" s="10">
        <v>234.666666666667</v>
      </c>
      <c r="D5636" s="10">
        <v>1.4825467000000001</v>
      </c>
      <c r="E5636" s="10">
        <v>1.6398291</v>
      </c>
      <c r="F5636" s="10">
        <v>0.84307699999999997</v>
      </c>
      <c r="G5636" s="10">
        <v>0.90200389999999997</v>
      </c>
    </row>
    <row r="5637" spans="2:7" ht="12" thickBot="1" x14ac:dyDescent="0.25">
      <c r="B5637" s="213"/>
      <c r="C5637" s="10">
        <v>234.708333333334</v>
      </c>
      <c r="D5637" s="10">
        <v>1.7595255999999999</v>
      </c>
      <c r="E5637" s="10">
        <v>1.9026042999999999</v>
      </c>
      <c r="F5637" s="10">
        <v>0.97245210000000004</v>
      </c>
      <c r="G5637" s="10">
        <v>1.0302825</v>
      </c>
    </row>
    <row r="5638" spans="2:7" ht="12" thickBot="1" x14ac:dyDescent="0.25">
      <c r="B5638" s="213"/>
      <c r="C5638" s="10">
        <v>234.75</v>
      </c>
      <c r="D5638" s="10">
        <v>1.9493195000000001</v>
      </c>
      <c r="E5638" s="10">
        <v>2.0868346999999998</v>
      </c>
      <c r="F5638" s="10">
        <v>1.0688839000000001</v>
      </c>
      <c r="G5638" s="10">
        <v>1.1211069</v>
      </c>
    </row>
    <row r="5639" spans="2:7" ht="12" thickBot="1" x14ac:dyDescent="0.25">
      <c r="B5639" s="213"/>
      <c r="C5639" s="10">
        <v>234.791666666667</v>
      </c>
      <c r="D5639" s="10">
        <v>1.9583674</v>
      </c>
      <c r="E5639" s="10">
        <v>2.0931891999999999</v>
      </c>
      <c r="F5639" s="10">
        <v>1.0761263000000001</v>
      </c>
      <c r="G5639" s="10">
        <v>1.1358651</v>
      </c>
    </row>
    <row r="5640" spans="2:7" ht="12" thickBot="1" x14ac:dyDescent="0.25">
      <c r="B5640" s="213"/>
      <c r="C5640" s="10">
        <v>234.833333333334</v>
      </c>
      <c r="D5640" s="10">
        <v>1.7945137</v>
      </c>
      <c r="E5640" s="10">
        <v>1.9330571000000001</v>
      </c>
      <c r="F5640" s="10">
        <v>0.99490000000000001</v>
      </c>
      <c r="G5640" s="10">
        <v>1.0566456</v>
      </c>
    </row>
    <row r="5641" spans="2:7" ht="12" thickBot="1" x14ac:dyDescent="0.25">
      <c r="B5641" s="213"/>
      <c r="C5641" s="10">
        <v>234.875</v>
      </c>
      <c r="D5641" s="10">
        <v>1.6851351000000001</v>
      </c>
      <c r="E5641" s="10">
        <v>1.8277165</v>
      </c>
      <c r="F5641" s="10">
        <v>0.92803380000000002</v>
      </c>
      <c r="G5641" s="10">
        <v>0.99819820000000004</v>
      </c>
    </row>
    <row r="5642" spans="2:7" ht="12" thickBot="1" x14ac:dyDescent="0.25">
      <c r="B5642" s="213"/>
      <c r="C5642" s="10">
        <v>234.916666666667</v>
      </c>
      <c r="D5642" s="10">
        <v>1.5355425</v>
      </c>
      <c r="E5642" s="10">
        <v>1.6575085000000001</v>
      </c>
      <c r="F5642" s="10">
        <v>0.85879150000000004</v>
      </c>
      <c r="G5642" s="10">
        <v>0.92136910000000005</v>
      </c>
    </row>
    <row r="5643" spans="2:7" ht="12" thickBot="1" x14ac:dyDescent="0.25">
      <c r="B5643" s="213"/>
      <c r="C5643" s="10">
        <v>234.958333333334</v>
      </c>
      <c r="D5643" s="10">
        <v>1.3154166</v>
      </c>
      <c r="E5643" s="10">
        <v>1.4180090999999999</v>
      </c>
      <c r="F5643" s="10">
        <v>0.76078080000000003</v>
      </c>
      <c r="G5643" s="10">
        <v>0.81010539999999998</v>
      </c>
    </row>
    <row r="5644" spans="2:7" ht="12" thickBot="1" x14ac:dyDescent="0.25">
      <c r="B5644" s="213"/>
      <c r="C5644" s="10">
        <v>235</v>
      </c>
      <c r="D5644" s="10">
        <v>1.0850918000000001</v>
      </c>
      <c r="E5644" s="10">
        <v>1.1760630999999999</v>
      </c>
      <c r="F5644" s="10">
        <v>0.64506929999999996</v>
      </c>
      <c r="G5644" s="10">
        <v>0.69010859999999996</v>
      </c>
    </row>
    <row r="5645" spans="2:7" ht="12" thickBot="1" x14ac:dyDescent="0.25">
      <c r="B5645" s="213">
        <v>41510</v>
      </c>
      <c r="C5645" s="10">
        <v>235.041666666667</v>
      </c>
      <c r="D5645" s="10">
        <v>0.90220840000000002</v>
      </c>
      <c r="E5645" s="10">
        <v>0.98174609999999995</v>
      </c>
      <c r="F5645" s="10">
        <v>0.54442279999999998</v>
      </c>
      <c r="G5645" s="10">
        <v>0.57963600000000004</v>
      </c>
    </row>
    <row r="5646" spans="2:7" ht="12" thickBot="1" x14ac:dyDescent="0.25">
      <c r="B5646" s="213"/>
      <c r="C5646" s="10">
        <v>235.083333333334</v>
      </c>
      <c r="D5646" s="10">
        <v>0.78266270000000004</v>
      </c>
      <c r="E5646" s="10">
        <v>0.85343639999999998</v>
      </c>
      <c r="F5646" s="10">
        <v>0.47030080000000002</v>
      </c>
      <c r="G5646" s="10">
        <v>0.49570029999999998</v>
      </c>
    </row>
    <row r="5647" spans="2:7" ht="12" thickBot="1" x14ac:dyDescent="0.25">
      <c r="B5647" s="213"/>
      <c r="C5647" s="10">
        <v>235.125</v>
      </c>
      <c r="D5647" s="10">
        <v>0.71058509999999997</v>
      </c>
      <c r="E5647" s="10">
        <v>0.77792830000000002</v>
      </c>
      <c r="F5647" s="10">
        <v>0.42036069999999998</v>
      </c>
      <c r="G5647" s="10">
        <v>0.43983280000000002</v>
      </c>
    </row>
    <row r="5648" spans="2:7" ht="12" thickBot="1" x14ac:dyDescent="0.25">
      <c r="B5648" s="213"/>
      <c r="C5648" s="10">
        <v>235.166666666667</v>
      </c>
      <c r="D5648" s="10">
        <v>0.66588449999999999</v>
      </c>
      <c r="E5648" s="10">
        <v>0.73619520000000005</v>
      </c>
      <c r="F5648" s="10">
        <v>0.3827855</v>
      </c>
      <c r="G5648" s="10">
        <v>0.39704450000000002</v>
      </c>
    </row>
    <row r="5649" spans="2:7" ht="12" thickBot="1" x14ac:dyDescent="0.25">
      <c r="B5649" s="213"/>
      <c r="C5649" s="10">
        <v>235.208333333334</v>
      </c>
      <c r="D5649" s="10">
        <v>0.64380110000000002</v>
      </c>
      <c r="E5649" s="10">
        <v>0.72751060000000001</v>
      </c>
      <c r="F5649" s="10">
        <v>0.35761219999999999</v>
      </c>
      <c r="G5649" s="10">
        <v>0.37271680000000001</v>
      </c>
    </row>
    <row r="5650" spans="2:7" ht="12" thickBot="1" x14ac:dyDescent="0.25">
      <c r="B5650" s="213"/>
      <c r="C5650" s="10">
        <v>235.25</v>
      </c>
      <c r="D5650" s="10">
        <v>0.64763649999999995</v>
      </c>
      <c r="E5650" s="10">
        <v>0.75109130000000002</v>
      </c>
      <c r="F5650" s="10">
        <v>0.34819220000000001</v>
      </c>
      <c r="G5650" s="10">
        <v>0.36749470000000001</v>
      </c>
    </row>
    <row r="5651" spans="2:7" ht="12" thickBot="1" x14ac:dyDescent="0.25">
      <c r="B5651" s="213"/>
      <c r="C5651" s="10">
        <v>235.291666666667</v>
      </c>
      <c r="D5651" s="10">
        <v>0.68654700000000002</v>
      </c>
      <c r="E5651" s="10">
        <v>0.82849209999999995</v>
      </c>
      <c r="F5651" s="10">
        <v>0.35402709999999998</v>
      </c>
      <c r="G5651" s="10">
        <v>0.38965319999999998</v>
      </c>
    </row>
    <row r="5652" spans="2:7" ht="12" thickBot="1" x14ac:dyDescent="0.25">
      <c r="B5652" s="213"/>
      <c r="C5652" s="10">
        <v>235.333333333334</v>
      </c>
      <c r="D5652" s="10">
        <v>0.76781120000000003</v>
      </c>
      <c r="E5652" s="10">
        <v>0.96962269999999995</v>
      </c>
      <c r="F5652" s="10">
        <v>0.38922020000000002</v>
      </c>
      <c r="G5652" s="10">
        <v>0.44758530000000002</v>
      </c>
    </row>
    <row r="5653" spans="2:7" ht="12" thickBot="1" x14ac:dyDescent="0.25">
      <c r="B5653" s="213"/>
      <c r="C5653" s="10">
        <v>235.375</v>
      </c>
      <c r="D5653" s="10">
        <v>0.86446999999999996</v>
      </c>
      <c r="E5653" s="10">
        <v>1.1192601</v>
      </c>
      <c r="F5653" s="10">
        <v>0.44719150000000002</v>
      </c>
      <c r="G5653" s="10">
        <v>0.52344570000000001</v>
      </c>
    </row>
    <row r="5654" spans="2:7" ht="12" thickBot="1" x14ac:dyDescent="0.25">
      <c r="B5654" s="213"/>
      <c r="C5654" s="10">
        <v>235.416666666667</v>
      </c>
      <c r="D5654" s="10">
        <v>0.94326120000000002</v>
      </c>
      <c r="E5654" s="10">
        <v>1.2089711000000001</v>
      </c>
      <c r="F5654" s="10">
        <v>0.50406839999999997</v>
      </c>
      <c r="G5654" s="10">
        <v>0.59987310000000005</v>
      </c>
    </row>
    <row r="5655" spans="2:7" ht="12" thickBot="1" x14ac:dyDescent="0.25">
      <c r="B5655" s="213"/>
      <c r="C5655" s="10">
        <v>235.458333333334</v>
      </c>
      <c r="D5655" s="10">
        <v>1.0183005999999999</v>
      </c>
      <c r="E5655" s="10">
        <v>1.2852983</v>
      </c>
      <c r="F5655" s="10">
        <v>0.55777549999999998</v>
      </c>
      <c r="G5655" s="10">
        <v>0.66315939999999995</v>
      </c>
    </row>
    <row r="5656" spans="2:7" ht="12" thickBot="1" x14ac:dyDescent="0.25">
      <c r="B5656" s="213"/>
      <c r="C5656" s="10">
        <v>235.5</v>
      </c>
      <c r="D5656" s="10">
        <v>1.1031905</v>
      </c>
      <c r="E5656" s="10">
        <v>1.3498456000000001</v>
      </c>
      <c r="F5656" s="10">
        <v>0.61620989999999998</v>
      </c>
      <c r="G5656" s="10">
        <v>0.71791780000000005</v>
      </c>
    </row>
    <row r="5657" spans="2:7" ht="12" thickBot="1" x14ac:dyDescent="0.25">
      <c r="B5657" s="213"/>
      <c r="C5657" s="10">
        <v>235.541666666667</v>
      </c>
      <c r="D5657" s="10">
        <v>1.2126904000000001</v>
      </c>
      <c r="E5657" s="10">
        <v>1.437926</v>
      </c>
      <c r="F5657" s="10">
        <v>0.68774590000000002</v>
      </c>
      <c r="G5657" s="10">
        <v>0.78139550000000002</v>
      </c>
    </row>
    <row r="5658" spans="2:7" ht="12" thickBot="1" x14ac:dyDescent="0.25">
      <c r="B5658" s="213"/>
      <c r="C5658" s="10">
        <v>235.583333333334</v>
      </c>
      <c r="D5658" s="10">
        <v>1.3687326</v>
      </c>
      <c r="E5658" s="10">
        <v>1.5774256</v>
      </c>
      <c r="F5658" s="10">
        <v>0.7762114</v>
      </c>
      <c r="G5658" s="10">
        <v>0.86079859999999997</v>
      </c>
    </row>
    <row r="5659" spans="2:7" ht="12" thickBot="1" x14ac:dyDescent="0.25">
      <c r="B5659" s="213"/>
      <c r="C5659" s="10">
        <v>235.625</v>
      </c>
      <c r="D5659" s="10">
        <v>1.5662442999999999</v>
      </c>
      <c r="E5659" s="10">
        <v>1.7542545</v>
      </c>
      <c r="F5659" s="10">
        <v>0.87707420000000003</v>
      </c>
      <c r="G5659" s="10">
        <v>0.95496780000000003</v>
      </c>
    </row>
    <row r="5660" spans="2:7" ht="12" thickBot="1" x14ac:dyDescent="0.25">
      <c r="B5660" s="213"/>
      <c r="C5660" s="10">
        <v>235.666666666667</v>
      </c>
      <c r="D5660" s="10">
        <v>1.7896361999999999</v>
      </c>
      <c r="E5660" s="10">
        <v>1.9506496</v>
      </c>
      <c r="F5660" s="10">
        <v>0.97730189999999995</v>
      </c>
      <c r="G5660" s="10">
        <v>1.0528667</v>
      </c>
    </row>
    <row r="5661" spans="2:7" ht="12" thickBot="1" x14ac:dyDescent="0.25">
      <c r="B5661" s="213"/>
      <c r="C5661" s="10">
        <v>235.708333333334</v>
      </c>
      <c r="D5661" s="10">
        <v>1.9547532999999999</v>
      </c>
      <c r="E5661" s="10">
        <v>2.1013925000000002</v>
      </c>
      <c r="F5661" s="10">
        <v>1.0571132999999999</v>
      </c>
      <c r="G5661" s="10">
        <v>1.1241528999999999</v>
      </c>
    </row>
    <row r="5662" spans="2:7" ht="12" thickBot="1" x14ac:dyDescent="0.25">
      <c r="B5662" s="213"/>
      <c r="C5662" s="10">
        <v>235.75</v>
      </c>
      <c r="D5662" s="10">
        <v>1.9943693</v>
      </c>
      <c r="E5662" s="10">
        <v>2.1374317999999999</v>
      </c>
      <c r="F5662" s="10">
        <v>1.0750078000000001</v>
      </c>
      <c r="G5662" s="10">
        <v>1.1417710000000001</v>
      </c>
    </row>
    <row r="5663" spans="2:7" ht="12" thickBot="1" x14ac:dyDescent="0.25">
      <c r="B5663" s="213"/>
      <c r="C5663" s="10">
        <v>235.791666666667</v>
      </c>
      <c r="D5663" s="10">
        <v>1.8705141999999999</v>
      </c>
      <c r="E5663" s="10">
        <v>2.0303600999999998</v>
      </c>
      <c r="F5663" s="10">
        <v>1.0194911</v>
      </c>
      <c r="G5663" s="10">
        <v>1.0930302999999999</v>
      </c>
    </row>
    <row r="5664" spans="2:7" ht="12" thickBot="1" x14ac:dyDescent="0.25">
      <c r="B5664" s="213"/>
      <c r="C5664" s="10">
        <v>235.833333333334</v>
      </c>
      <c r="D5664" s="10">
        <v>1.6525679</v>
      </c>
      <c r="E5664" s="10">
        <v>1.8070116000000001</v>
      </c>
      <c r="F5664" s="10">
        <v>0.91773499999999997</v>
      </c>
      <c r="G5664" s="10">
        <v>0.98890610000000001</v>
      </c>
    </row>
    <row r="5665" spans="2:7" ht="12" thickBot="1" x14ac:dyDescent="0.25">
      <c r="B5665" s="213"/>
      <c r="C5665" s="10">
        <v>235.875</v>
      </c>
      <c r="D5665" s="10">
        <v>1.5536097</v>
      </c>
      <c r="E5665" s="10">
        <v>1.7139024</v>
      </c>
      <c r="F5665" s="10">
        <v>0.85946160000000005</v>
      </c>
      <c r="G5665" s="10">
        <v>0.93035610000000002</v>
      </c>
    </row>
    <row r="5666" spans="2:7" ht="12" thickBot="1" x14ac:dyDescent="0.25">
      <c r="B5666" s="213"/>
      <c r="C5666" s="10">
        <v>235.916666666667</v>
      </c>
      <c r="D5666" s="10">
        <v>1.4292054999999999</v>
      </c>
      <c r="E5666" s="10">
        <v>1.5775115</v>
      </c>
      <c r="F5666" s="10">
        <v>0.80295150000000004</v>
      </c>
      <c r="G5666" s="10">
        <v>0.86828159999999999</v>
      </c>
    </row>
    <row r="5667" spans="2:7" ht="12" thickBot="1" x14ac:dyDescent="0.25">
      <c r="B5667" s="213"/>
      <c r="C5667" s="10">
        <v>235.958333333334</v>
      </c>
      <c r="D5667" s="10">
        <v>1.2557982000000001</v>
      </c>
      <c r="E5667" s="10">
        <v>1.3756695999999999</v>
      </c>
      <c r="F5667" s="10">
        <v>0.72089009999999998</v>
      </c>
      <c r="G5667" s="10">
        <v>0.77390899999999996</v>
      </c>
    </row>
    <row r="5668" spans="2:7" ht="12" thickBot="1" x14ac:dyDescent="0.25">
      <c r="B5668" s="213"/>
      <c r="C5668" s="10">
        <v>236</v>
      </c>
      <c r="D5668" s="10">
        <v>1.0608019</v>
      </c>
      <c r="E5668" s="10">
        <v>1.1628069000000001</v>
      </c>
      <c r="F5668" s="10">
        <v>0.62592539999999997</v>
      </c>
      <c r="G5668" s="10">
        <v>0.6700197</v>
      </c>
    </row>
    <row r="5669" spans="2:7" ht="12" thickBot="1" x14ac:dyDescent="0.25">
      <c r="B5669" s="213">
        <v>41511</v>
      </c>
      <c r="C5669" s="10">
        <v>236.041666666667</v>
      </c>
      <c r="D5669" s="10">
        <v>0.89688080000000003</v>
      </c>
      <c r="E5669" s="10">
        <v>0.98027160000000002</v>
      </c>
      <c r="F5669" s="10">
        <v>0.53684719999999997</v>
      </c>
      <c r="G5669" s="10">
        <v>0.57079239999999998</v>
      </c>
    </row>
    <row r="5670" spans="2:7" ht="12" thickBot="1" x14ac:dyDescent="0.25">
      <c r="B5670" s="213"/>
      <c r="C5670" s="10">
        <v>236.083333333334</v>
      </c>
      <c r="D5670" s="10">
        <v>0.78299859999999999</v>
      </c>
      <c r="E5670" s="10">
        <v>0.85292159999999995</v>
      </c>
      <c r="F5670" s="10">
        <v>0.46688279999999999</v>
      </c>
      <c r="G5670" s="10">
        <v>0.49366529999999997</v>
      </c>
    </row>
    <row r="5671" spans="2:7" ht="12" thickBot="1" x14ac:dyDescent="0.25">
      <c r="B5671" s="213"/>
      <c r="C5671" s="10">
        <v>236.125</v>
      </c>
      <c r="D5671" s="10">
        <v>0.71142839999999996</v>
      </c>
      <c r="E5671" s="10">
        <v>0.77995190000000003</v>
      </c>
      <c r="F5671" s="10">
        <v>0.41881160000000001</v>
      </c>
      <c r="G5671" s="10">
        <v>0.43900230000000001</v>
      </c>
    </row>
    <row r="5672" spans="2:7" ht="12" thickBot="1" x14ac:dyDescent="0.25">
      <c r="B5672" s="213"/>
      <c r="C5672" s="10">
        <v>236.166666666667</v>
      </c>
      <c r="D5672" s="10">
        <v>0.66797139999999999</v>
      </c>
      <c r="E5672" s="10">
        <v>0.73929299999999998</v>
      </c>
      <c r="F5672" s="10">
        <v>0.3861889</v>
      </c>
      <c r="G5672" s="10">
        <v>0.40309810000000001</v>
      </c>
    </row>
    <row r="5673" spans="2:7" ht="12" thickBot="1" x14ac:dyDescent="0.25">
      <c r="B5673" s="213"/>
      <c r="C5673" s="10">
        <v>236.208333333334</v>
      </c>
      <c r="D5673" s="10">
        <v>0.64683080000000004</v>
      </c>
      <c r="E5673" s="10">
        <v>0.72585940000000004</v>
      </c>
      <c r="F5673" s="10">
        <v>0.36373800000000001</v>
      </c>
      <c r="G5673" s="10">
        <v>0.3804225</v>
      </c>
    </row>
    <row r="5674" spans="2:7" ht="12" thickBot="1" x14ac:dyDescent="0.25">
      <c r="B5674" s="213"/>
      <c r="C5674" s="10">
        <v>236.25</v>
      </c>
      <c r="D5674" s="10">
        <v>0.6492405</v>
      </c>
      <c r="E5674" s="10">
        <v>0.74284700000000004</v>
      </c>
      <c r="F5674" s="10">
        <v>0.3552303</v>
      </c>
      <c r="G5674" s="10">
        <v>0.37200670000000002</v>
      </c>
    </row>
    <row r="5675" spans="2:7" ht="12" thickBot="1" x14ac:dyDescent="0.25">
      <c r="B5675" s="213"/>
      <c r="C5675" s="10">
        <v>236.291666666667</v>
      </c>
      <c r="D5675" s="10">
        <v>0.68270189999999997</v>
      </c>
      <c r="E5675" s="10">
        <v>0.80687909999999996</v>
      </c>
      <c r="F5675" s="10">
        <v>0.36123670000000002</v>
      </c>
      <c r="G5675" s="10">
        <v>0.3898163</v>
      </c>
    </row>
    <row r="5676" spans="2:7" ht="12" thickBot="1" x14ac:dyDescent="0.25">
      <c r="B5676" s="213"/>
      <c r="C5676" s="10">
        <v>236.333333333334</v>
      </c>
      <c r="D5676" s="10">
        <v>0.75816119999999998</v>
      </c>
      <c r="E5676" s="10">
        <v>0.94608780000000003</v>
      </c>
      <c r="F5676" s="10">
        <v>0.39156740000000001</v>
      </c>
      <c r="G5676" s="10">
        <v>0.44319320000000001</v>
      </c>
    </row>
    <row r="5677" spans="2:7" ht="12" thickBot="1" x14ac:dyDescent="0.25">
      <c r="B5677" s="213"/>
      <c r="C5677" s="10">
        <v>236.375</v>
      </c>
      <c r="D5677" s="10">
        <v>0.86709080000000005</v>
      </c>
      <c r="E5677" s="10">
        <v>1.1156877999999999</v>
      </c>
      <c r="F5677" s="10">
        <v>0.44619750000000002</v>
      </c>
      <c r="G5677" s="10">
        <v>0.52509240000000001</v>
      </c>
    </row>
    <row r="5678" spans="2:7" ht="12" thickBot="1" x14ac:dyDescent="0.25">
      <c r="B5678" s="213"/>
      <c r="C5678" s="10">
        <v>236.416666666667</v>
      </c>
      <c r="D5678" s="10">
        <v>0.96050489999999999</v>
      </c>
      <c r="E5678" s="10">
        <v>1.245099</v>
      </c>
      <c r="F5678" s="10">
        <v>0.50799139999999998</v>
      </c>
      <c r="G5678" s="10">
        <v>0.60876370000000002</v>
      </c>
    </row>
    <row r="5679" spans="2:7" ht="12" thickBot="1" x14ac:dyDescent="0.25">
      <c r="B5679" s="213"/>
      <c r="C5679" s="10">
        <v>236.458333333334</v>
      </c>
      <c r="D5679" s="10">
        <v>1.0500678000000001</v>
      </c>
      <c r="E5679" s="10">
        <v>1.3309685</v>
      </c>
      <c r="F5679" s="10">
        <v>0.57679780000000003</v>
      </c>
      <c r="G5679" s="10">
        <v>0.68325780000000003</v>
      </c>
    </row>
    <row r="5680" spans="2:7" ht="12" thickBot="1" x14ac:dyDescent="0.25">
      <c r="B5680" s="213"/>
      <c r="C5680" s="10">
        <v>236.5</v>
      </c>
      <c r="D5680" s="10">
        <v>1.1671334</v>
      </c>
      <c r="E5680" s="10">
        <v>1.4164912999999999</v>
      </c>
      <c r="F5680" s="10">
        <v>0.65515489999999998</v>
      </c>
      <c r="G5680" s="10">
        <v>0.7553223</v>
      </c>
    </row>
    <row r="5681" spans="2:7" ht="12" thickBot="1" x14ac:dyDescent="0.25">
      <c r="B5681" s="213"/>
      <c r="C5681" s="10">
        <v>236.541666666667</v>
      </c>
      <c r="D5681" s="10">
        <v>1.3362843</v>
      </c>
      <c r="E5681" s="10">
        <v>1.5577878000000001</v>
      </c>
      <c r="F5681" s="10">
        <v>0.75650550000000005</v>
      </c>
      <c r="G5681" s="10">
        <v>0.84741239999999995</v>
      </c>
    </row>
    <row r="5682" spans="2:7" ht="12" thickBot="1" x14ac:dyDescent="0.25">
      <c r="B5682" s="213"/>
      <c r="C5682" s="10">
        <v>236.583333333334</v>
      </c>
      <c r="D5682" s="10">
        <v>1.5490937</v>
      </c>
      <c r="E5682" s="10">
        <v>1.7373276</v>
      </c>
      <c r="F5682" s="10">
        <v>0.87065700000000001</v>
      </c>
      <c r="G5682" s="10">
        <v>0.95520930000000004</v>
      </c>
    </row>
    <row r="5683" spans="2:7" ht="12" thickBot="1" x14ac:dyDescent="0.25">
      <c r="B5683" s="213"/>
      <c r="C5683" s="10">
        <v>236.625</v>
      </c>
      <c r="D5683" s="10">
        <v>1.7823586</v>
      </c>
      <c r="E5683" s="10">
        <v>1.9479869000000001</v>
      </c>
      <c r="F5683" s="10">
        <v>0.98240110000000003</v>
      </c>
      <c r="G5683" s="10">
        <v>1.0523880999999999</v>
      </c>
    </row>
    <row r="5684" spans="2:7" ht="12" thickBot="1" x14ac:dyDescent="0.25">
      <c r="B5684" s="213"/>
      <c r="C5684" s="10">
        <v>236.666666666667</v>
      </c>
      <c r="D5684" s="10">
        <v>2.0143252999999999</v>
      </c>
      <c r="E5684" s="10">
        <v>2.1508976</v>
      </c>
      <c r="F5684" s="10">
        <v>1.0849886</v>
      </c>
      <c r="G5684" s="10">
        <v>1.1525658999999999</v>
      </c>
    </row>
    <row r="5685" spans="2:7" ht="12" thickBot="1" x14ac:dyDescent="0.25">
      <c r="B5685" s="213"/>
      <c r="C5685" s="10">
        <v>236.708333333334</v>
      </c>
      <c r="D5685" s="10">
        <v>2.1991882</v>
      </c>
      <c r="E5685" s="10">
        <v>2.3343281999999999</v>
      </c>
      <c r="F5685" s="10">
        <v>1.1723131</v>
      </c>
      <c r="G5685" s="10">
        <v>1.2345425999999999</v>
      </c>
    </row>
    <row r="5686" spans="2:7" ht="12" thickBot="1" x14ac:dyDescent="0.25">
      <c r="B5686" s="213"/>
      <c r="C5686" s="10">
        <v>236.75</v>
      </c>
      <c r="D5686" s="10">
        <v>2.2889876</v>
      </c>
      <c r="E5686" s="10">
        <v>2.4291749999999999</v>
      </c>
      <c r="F5686" s="10">
        <v>1.2113088999999999</v>
      </c>
      <c r="G5686" s="10">
        <v>1.2738189</v>
      </c>
    </row>
    <row r="5687" spans="2:7" ht="12" thickBot="1" x14ac:dyDescent="0.25">
      <c r="B5687" s="213"/>
      <c r="C5687" s="10">
        <v>236.791666666667</v>
      </c>
      <c r="D5687" s="10">
        <v>2.2093512</v>
      </c>
      <c r="E5687" s="10">
        <v>2.36483</v>
      </c>
      <c r="F5687" s="10">
        <v>1.1825691</v>
      </c>
      <c r="G5687" s="10">
        <v>1.2483865000000001</v>
      </c>
    </row>
    <row r="5688" spans="2:7" ht="12" thickBot="1" x14ac:dyDescent="0.25">
      <c r="B5688" s="213"/>
      <c r="C5688" s="10">
        <v>236.833333333334</v>
      </c>
      <c r="D5688" s="10">
        <v>2.0002582000000002</v>
      </c>
      <c r="E5688" s="10">
        <v>2.1718947000000002</v>
      </c>
      <c r="F5688" s="10">
        <v>1.0906522999999999</v>
      </c>
      <c r="G5688" s="10">
        <v>1.1681595</v>
      </c>
    </row>
    <row r="5689" spans="2:7" ht="12" thickBot="1" x14ac:dyDescent="0.25">
      <c r="B5689" s="213"/>
      <c r="C5689" s="10">
        <v>236.875</v>
      </c>
      <c r="D5689" s="10">
        <v>1.8766328000000001</v>
      </c>
      <c r="E5689" s="10">
        <v>2.0613565999999999</v>
      </c>
      <c r="F5689" s="10">
        <v>1.0325179</v>
      </c>
      <c r="G5689" s="10">
        <v>1.1150385</v>
      </c>
    </row>
    <row r="5690" spans="2:7" ht="12" thickBot="1" x14ac:dyDescent="0.25">
      <c r="B5690" s="213"/>
      <c r="C5690" s="10">
        <v>236.916666666667</v>
      </c>
      <c r="D5690" s="10">
        <v>1.6758420999999999</v>
      </c>
      <c r="E5690" s="10">
        <v>1.8339316000000001</v>
      </c>
      <c r="F5690" s="10">
        <v>0.94882730000000004</v>
      </c>
      <c r="G5690" s="10">
        <v>1.0264366</v>
      </c>
    </row>
    <row r="5691" spans="2:7" ht="12" thickBot="1" x14ac:dyDescent="0.25">
      <c r="B5691" s="213"/>
      <c r="C5691" s="10">
        <v>236.958333333334</v>
      </c>
      <c r="D5691" s="10">
        <v>1.3792849</v>
      </c>
      <c r="E5691" s="10">
        <v>1.5056263000000001</v>
      </c>
      <c r="F5691" s="10">
        <v>0.81476099999999996</v>
      </c>
      <c r="G5691" s="10">
        <v>0.87483529999999998</v>
      </c>
    </row>
    <row r="5692" spans="2:7" ht="12" thickBot="1" x14ac:dyDescent="0.25">
      <c r="B5692" s="213"/>
      <c r="C5692" s="10">
        <v>237</v>
      </c>
      <c r="D5692" s="10">
        <v>1.0937417</v>
      </c>
      <c r="E5692" s="10">
        <v>1.1919706000000001</v>
      </c>
      <c r="F5692" s="10">
        <v>0.66880729999999999</v>
      </c>
      <c r="G5692" s="10">
        <v>0.71307940000000003</v>
      </c>
    </row>
    <row r="5693" spans="2:7" ht="12" thickBot="1" x14ac:dyDescent="0.25">
      <c r="B5693" s="213">
        <v>41512</v>
      </c>
      <c r="C5693" s="10">
        <v>237.041666666667</v>
      </c>
      <c r="D5693" s="10">
        <v>0.88894059999999997</v>
      </c>
      <c r="E5693" s="10">
        <v>0.96796150000000003</v>
      </c>
      <c r="F5693" s="10">
        <v>0.5474099</v>
      </c>
      <c r="G5693" s="10">
        <v>0.57797699999999996</v>
      </c>
    </row>
    <row r="5694" spans="2:7" ht="12" thickBot="1" x14ac:dyDescent="0.25">
      <c r="B5694" s="213"/>
      <c r="C5694" s="10">
        <v>237.083333333334</v>
      </c>
      <c r="D5694" s="10">
        <v>0.76935609999999999</v>
      </c>
      <c r="E5694" s="10">
        <v>0.83873810000000004</v>
      </c>
      <c r="F5694" s="10">
        <v>0.46441070000000001</v>
      </c>
      <c r="G5694" s="10">
        <v>0.48968699999999998</v>
      </c>
    </row>
    <row r="5695" spans="2:7" ht="12" thickBot="1" x14ac:dyDescent="0.25">
      <c r="B5695" s="213"/>
      <c r="C5695" s="10">
        <v>237.125</v>
      </c>
      <c r="D5695" s="10">
        <v>0.69864059999999994</v>
      </c>
      <c r="E5695" s="10">
        <v>0.76881279999999996</v>
      </c>
      <c r="F5695" s="10">
        <v>0.41193069999999998</v>
      </c>
      <c r="G5695" s="10">
        <v>0.4306392</v>
      </c>
    </row>
    <row r="5696" spans="2:7" ht="12" thickBot="1" x14ac:dyDescent="0.25">
      <c r="B5696" s="213"/>
      <c r="C5696" s="10">
        <v>237.166666666667</v>
      </c>
      <c r="D5696" s="10">
        <v>0.66101909999999997</v>
      </c>
      <c r="E5696" s="10">
        <v>0.73919939999999995</v>
      </c>
      <c r="F5696" s="10">
        <v>0.37872270000000002</v>
      </c>
      <c r="G5696" s="10">
        <v>0.39606049999999998</v>
      </c>
    </row>
    <row r="5697" spans="2:7" ht="12" thickBot="1" x14ac:dyDescent="0.25">
      <c r="B5697" s="213"/>
      <c r="C5697" s="10">
        <v>237.208333333334</v>
      </c>
      <c r="D5697" s="10">
        <v>0.65258309999999997</v>
      </c>
      <c r="E5697" s="10">
        <v>0.75351539999999995</v>
      </c>
      <c r="F5697" s="10">
        <v>0.36131380000000002</v>
      </c>
      <c r="G5697" s="10">
        <v>0.3846291</v>
      </c>
    </row>
    <row r="5698" spans="2:7" ht="12" thickBot="1" x14ac:dyDescent="0.25">
      <c r="B5698" s="213"/>
      <c r="C5698" s="10">
        <v>237.25</v>
      </c>
      <c r="D5698" s="10">
        <v>0.68985759999999996</v>
      </c>
      <c r="E5698" s="10">
        <v>0.84697659999999997</v>
      </c>
      <c r="F5698" s="10">
        <v>0.36617559999999999</v>
      </c>
      <c r="G5698" s="10">
        <v>0.4055974</v>
      </c>
    </row>
    <row r="5699" spans="2:7" ht="12" thickBot="1" x14ac:dyDescent="0.25">
      <c r="B5699" s="213"/>
      <c r="C5699" s="10">
        <v>237.291666666667</v>
      </c>
      <c r="D5699" s="10">
        <v>0.79759639999999998</v>
      </c>
      <c r="E5699" s="10">
        <v>1.0584226999999999</v>
      </c>
      <c r="F5699" s="10">
        <v>0.4084853</v>
      </c>
      <c r="G5699" s="10">
        <v>0.48716559999999998</v>
      </c>
    </row>
    <row r="5700" spans="2:7" ht="12" thickBot="1" x14ac:dyDescent="0.25">
      <c r="B5700" s="213"/>
      <c r="C5700" s="10">
        <v>237.333333333334</v>
      </c>
      <c r="D5700" s="10">
        <v>0.83446489999999995</v>
      </c>
      <c r="E5700" s="10">
        <v>1.1002027000000001</v>
      </c>
      <c r="F5700" s="10">
        <v>0.42613570000000001</v>
      </c>
      <c r="G5700" s="10">
        <v>0.51762140000000001</v>
      </c>
    </row>
    <row r="5701" spans="2:7" ht="12" thickBot="1" x14ac:dyDescent="0.25">
      <c r="B5701" s="213"/>
      <c r="C5701" s="10">
        <v>237.375</v>
      </c>
      <c r="D5701" s="10">
        <v>0.81334770000000001</v>
      </c>
      <c r="E5701" s="10">
        <v>1.052727</v>
      </c>
      <c r="F5701" s="10">
        <v>0.41493910000000001</v>
      </c>
      <c r="G5701" s="10">
        <v>0.49627310000000002</v>
      </c>
    </row>
    <row r="5702" spans="2:7" ht="12" thickBot="1" x14ac:dyDescent="0.25">
      <c r="B5702" s="213"/>
      <c r="C5702" s="10">
        <v>237.416666666667</v>
      </c>
      <c r="D5702" s="10">
        <v>0.84146270000000001</v>
      </c>
      <c r="E5702" s="10">
        <v>1.0613448999999999</v>
      </c>
      <c r="F5702" s="10">
        <v>0.43858219999999998</v>
      </c>
      <c r="G5702" s="10">
        <v>0.5131365</v>
      </c>
    </row>
    <row r="5703" spans="2:7" ht="12" thickBot="1" x14ac:dyDescent="0.25">
      <c r="B5703" s="213"/>
      <c r="C5703" s="10">
        <v>237.458333333334</v>
      </c>
      <c r="D5703" s="10">
        <v>0.89072899999999999</v>
      </c>
      <c r="E5703" s="10">
        <v>1.1066963000000001</v>
      </c>
      <c r="F5703" s="10">
        <v>0.47453040000000002</v>
      </c>
      <c r="G5703" s="10">
        <v>0.54980589999999996</v>
      </c>
    </row>
    <row r="5704" spans="2:7" ht="12" thickBot="1" x14ac:dyDescent="0.25">
      <c r="B5704" s="213"/>
      <c r="C5704" s="10">
        <v>237.5</v>
      </c>
      <c r="D5704" s="10">
        <v>0.96018420000000004</v>
      </c>
      <c r="E5704" s="10">
        <v>1.1629729</v>
      </c>
      <c r="F5704" s="10">
        <v>0.52605000000000002</v>
      </c>
      <c r="G5704" s="10">
        <v>0.60314310000000004</v>
      </c>
    </row>
    <row r="5705" spans="2:7" ht="12" thickBot="1" x14ac:dyDescent="0.25">
      <c r="B5705" s="213"/>
      <c r="C5705" s="10">
        <v>237.541666666667</v>
      </c>
      <c r="D5705" s="10">
        <v>1.0588727</v>
      </c>
      <c r="E5705" s="10">
        <v>1.2413917999999999</v>
      </c>
      <c r="F5705" s="10">
        <v>0.59558489999999997</v>
      </c>
      <c r="G5705" s="10">
        <v>0.67371420000000004</v>
      </c>
    </row>
    <row r="5706" spans="2:7" ht="12" thickBot="1" x14ac:dyDescent="0.25">
      <c r="B5706" s="213"/>
      <c r="C5706" s="10">
        <v>237.583333333334</v>
      </c>
      <c r="D5706" s="10">
        <v>1.1968969</v>
      </c>
      <c r="E5706" s="10">
        <v>1.3689032999999999</v>
      </c>
      <c r="F5706" s="10">
        <v>0.67407629999999996</v>
      </c>
      <c r="G5706" s="10">
        <v>0.75272030000000001</v>
      </c>
    </row>
    <row r="5707" spans="2:7" ht="12" thickBot="1" x14ac:dyDescent="0.25">
      <c r="B5707" s="213"/>
      <c r="C5707" s="10">
        <v>237.625</v>
      </c>
      <c r="D5707" s="10">
        <v>1.3772434</v>
      </c>
      <c r="E5707" s="10">
        <v>1.5308261999999999</v>
      </c>
      <c r="F5707" s="10">
        <v>0.77264630000000001</v>
      </c>
      <c r="G5707" s="10">
        <v>0.84159930000000005</v>
      </c>
    </row>
    <row r="5708" spans="2:7" ht="12" thickBot="1" x14ac:dyDescent="0.25">
      <c r="B5708" s="213"/>
      <c r="C5708" s="10">
        <v>237.666666666667</v>
      </c>
      <c r="D5708" s="10">
        <v>1.6262692000000001</v>
      </c>
      <c r="E5708" s="10">
        <v>1.7633924000000001</v>
      </c>
      <c r="F5708" s="10">
        <v>0.89703630000000001</v>
      </c>
      <c r="G5708" s="10">
        <v>0.96369819999999995</v>
      </c>
    </row>
    <row r="5709" spans="2:7" ht="12" thickBot="1" x14ac:dyDescent="0.25">
      <c r="B5709" s="213"/>
      <c r="C5709" s="10">
        <v>237.708333333334</v>
      </c>
      <c r="D5709" s="10">
        <v>1.8802911</v>
      </c>
      <c r="E5709" s="10">
        <v>2.0162122999999998</v>
      </c>
      <c r="F5709" s="10">
        <v>1.0167599</v>
      </c>
      <c r="G5709" s="10">
        <v>1.0852607999999999</v>
      </c>
    </row>
    <row r="5710" spans="2:7" ht="12" thickBot="1" x14ac:dyDescent="0.25">
      <c r="B5710" s="213"/>
      <c r="C5710" s="10">
        <v>237.75</v>
      </c>
      <c r="D5710" s="10">
        <v>2.0551442999999998</v>
      </c>
      <c r="E5710" s="10">
        <v>2.2034121999999998</v>
      </c>
      <c r="F5710" s="10">
        <v>1.1097518</v>
      </c>
      <c r="G5710" s="10">
        <v>1.1776118</v>
      </c>
    </row>
    <row r="5711" spans="2:7" ht="12" thickBot="1" x14ac:dyDescent="0.25">
      <c r="B5711" s="213"/>
      <c r="C5711" s="10">
        <v>237.791666666667</v>
      </c>
      <c r="D5711" s="10">
        <v>2.0809383000000001</v>
      </c>
      <c r="E5711" s="10">
        <v>2.2399106999999998</v>
      </c>
      <c r="F5711" s="10">
        <v>1.1417967</v>
      </c>
      <c r="G5711" s="10">
        <v>1.2165262999999999</v>
      </c>
    </row>
    <row r="5712" spans="2:7" ht="12" thickBot="1" x14ac:dyDescent="0.25">
      <c r="B5712" s="213"/>
      <c r="C5712" s="10">
        <v>237.833333333334</v>
      </c>
      <c r="D5712" s="10">
        <v>1.9203766</v>
      </c>
      <c r="E5712" s="10">
        <v>2.0793273999999999</v>
      </c>
      <c r="F5712" s="10">
        <v>1.067121</v>
      </c>
      <c r="G5712" s="10">
        <v>1.1518790000000001</v>
      </c>
    </row>
    <row r="5713" spans="2:7" ht="12" thickBot="1" x14ac:dyDescent="0.25">
      <c r="B5713" s="213"/>
      <c r="C5713" s="10">
        <v>237.875</v>
      </c>
      <c r="D5713" s="10">
        <v>1.7936467</v>
      </c>
      <c r="E5713" s="10">
        <v>1.9788140999999999</v>
      </c>
      <c r="F5713" s="10">
        <v>1.0004462999999999</v>
      </c>
      <c r="G5713" s="10">
        <v>1.0922559999999999</v>
      </c>
    </row>
    <row r="5714" spans="2:7" ht="12" thickBot="1" x14ac:dyDescent="0.25">
      <c r="B5714" s="213"/>
      <c r="C5714" s="10">
        <v>237.916666666667</v>
      </c>
      <c r="D5714" s="10">
        <v>1.5789987000000001</v>
      </c>
      <c r="E5714" s="10">
        <v>1.7478777999999999</v>
      </c>
      <c r="F5714" s="10">
        <v>0.90366219999999997</v>
      </c>
      <c r="G5714" s="10">
        <v>0.98836369999999996</v>
      </c>
    </row>
    <row r="5715" spans="2:7" ht="12" thickBot="1" x14ac:dyDescent="0.25">
      <c r="B5715" s="213"/>
      <c r="C5715" s="10">
        <v>237.958333333334</v>
      </c>
      <c r="D5715" s="10">
        <v>1.2843477000000001</v>
      </c>
      <c r="E5715" s="10">
        <v>1.4188628999999999</v>
      </c>
      <c r="F5715" s="10">
        <v>0.76387760000000005</v>
      </c>
      <c r="G5715" s="10">
        <v>0.83420190000000005</v>
      </c>
    </row>
    <row r="5716" spans="2:7" ht="12" thickBot="1" x14ac:dyDescent="0.25">
      <c r="B5716" s="213"/>
      <c r="C5716" s="10">
        <v>238</v>
      </c>
      <c r="D5716" s="10">
        <v>1.0181643</v>
      </c>
      <c r="E5716" s="10">
        <v>1.123475</v>
      </c>
      <c r="F5716" s="10">
        <v>0.62685999999999997</v>
      </c>
      <c r="G5716" s="10">
        <v>0.6749155</v>
      </c>
    </row>
    <row r="5717" spans="2:7" ht="12" thickBot="1" x14ac:dyDescent="0.25">
      <c r="B5717" s="213">
        <v>41513</v>
      </c>
      <c r="C5717" s="10">
        <v>238.041666666667</v>
      </c>
      <c r="D5717" s="10">
        <v>0.83871779999999996</v>
      </c>
      <c r="E5717" s="10">
        <v>0.92141249999999997</v>
      </c>
      <c r="F5717" s="10">
        <v>0.51834769999999997</v>
      </c>
      <c r="G5717" s="10">
        <v>0.55194200000000004</v>
      </c>
    </row>
    <row r="5718" spans="2:7" ht="12" thickBot="1" x14ac:dyDescent="0.25">
      <c r="B5718" s="213"/>
      <c r="C5718" s="10">
        <v>238.083333333334</v>
      </c>
      <c r="D5718" s="10">
        <v>0.73198870000000005</v>
      </c>
      <c r="E5718" s="10">
        <v>0.8016202</v>
      </c>
      <c r="F5718" s="10">
        <v>0.44292209999999999</v>
      </c>
      <c r="G5718" s="10">
        <v>0.46557949999999998</v>
      </c>
    </row>
    <row r="5719" spans="2:7" ht="12" thickBot="1" x14ac:dyDescent="0.25">
      <c r="B5719" s="213"/>
      <c r="C5719" s="10">
        <v>238.125</v>
      </c>
      <c r="D5719" s="10">
        <v>0.66956139999999997</v>
      </c>
      <c r="E5719" s="10">
        <v>0.73872550000000003</v>
      </c>
      <c r="F5719" s="10">
        <v>0.39438410000000002</v>
      </c>
      <c r="G5719" s="10">
        <v>0.41110010000000002</v>
      </c>
    </row>
    <row r="5720" spans="2:7" ht="12" thickBot="1" x14ac:dyDescent="0.25">
      <c r="B5720" s="213"/>
      <c r="C5720" s="10">
        <v>238.166666666667</v>
      </c>
      <c r="D5720" s="10">
        <v>0.63830180000000003</v>
      </c>
      <c r="E5720" s="10">
        <v>0.71341849999999996</v>
      </c>
      <c r="F5720" s="10">
        <v>0.36516549999999998</v>
      </c>
      <c r="G5720" s="10">
        <v>0.38001629999999997</v>
      </c>
    </row>
    <row r="5721" spans="2:7" ht="12" thickBot="1" x14ac:dyDescent="0.25">
      <c r="B5721" s="213"/>
      <c r="C5721" s="10">
        <v>238.208333333334</v>
      </c>
      <c r="D5721" s="10">
        <v>0.63406090000000004</v>
      </c>
      <c r="E5721" s="10">
        <v>0.73587340000000001</v>
      </c>
      <c r="F5721" s="10">
        <v>0.35049200000000003</v>
      </c>
      <c r="G5721" s="10">
        <v>0.37125059999999999</v>
      </c>
    </row>
    <row r="5722" spans="2:7" ht="12" thickBot="1" x14ac:dyDescent="0.25">
      <c r="B5722" s="213"/>
      <c r="C5722" s="10">
        <v>238.25</v>
      </c>
      <c r="D5722" s="10">
        <v>0.67485229999999996</v>
      </c>
      <c r="E5722" s="10">
        <v>0.83731869999999997</v>
      </c>
      <c r="F5722" s="10">
        <v>0.35794130000000002</v>
      </c>
      <c r="G5722" s="10">
        <v>0.3971807</v>
      </c>
    </row>
    <row r="5723" spans="2:7" ht="12" thickBot="1" x14ac:dyDescent="0.25">
      <c r="B5723" s="213"/>
      <c r="C5723" s="10">
        <v>238.291666666667</v>
      </c>
      <c r="D5723" s="10">
        <v>0.78098639999999997</v>
      </c>
      <c r="E5723" s="10">
        <v>1.0419286999999999</v>
      </c>
      <c r="F5723" s="10">
        <v>0.39871630000000002</v>
      </c>
      <c r="G5723" s="10">
        <v>0.47832720000000001</v>
      </c>
    </row>
    <row r="5724" spans="2:7" ht="12" thickBot="1" x14ac:dyDescent="0.25">
      <c r="B5724" s="213"/>
      <c r="C5724" s="10">
        <v>238.333333333334</v>
      </c>
      <c r="D5724" s="10">
        <v>0.81462769999999995</v>
      </c>
      <c r="E5724" s="10">
        <v>1.0888853999999999</v>
      </c>
      <c r="F5724" s="10">
        <v>0.42008580000000001</v>
      </c>
      <c r="G5724" s="10">
        <v>0.51248899999999997</v>
      </c>
    </row>
    <row r="5725" spans="2:7" ht="12" thickBot="1" x14ac:dyDescent="0.25">
      <c r="B5725" s="213"/>
      <c r="C5725" s="10">
        <v>238.375</v>
      </c>
      <c r="D5725" s="10">
        <v>0.79366950000000003</v>
      </c>
      <c r="E5725" s="10">
        <v>1.0281960000000001</v>
      </c>
      <c r="F5725" s="10">
        <v>0.41729189999999999</v>
      </c>
      <c r="G5725" s="10">
        <v>0.48932579999999998</v>
      </c>
    </row>
    <row r="5726" spans="2:7" ht="12" thickBot="1" x14ac:dyDescent="0.25">
      <c r="B5726" s="213"/>
      <c r="C5726" s="10">
        <v>238.416666666667</v>
      </c>
      <c r="D5726" s="10">
        <v>0.81792580000000004</v>
      </c>
      <c r="E5726" s="10">
        <v>1.0339099</v>
      </c>
      <c r="F5726" s="10">
        <v>0.44087979999999999</v>
      </c>
      <c r="G5726" s="10">
        <v>0.51217420000000002</v>
      </c>
    </row>
    <row r="5727" spans="2:7" ht="12" thickBot="1" x14ac:dyDescent="0.25">
      <c r="B5727" s="213"/>
      <c r="C5727" s="10">
        <v>238.458333333334</v>
      </c>
      <c r="D5727" s="10">
        <v>0.86992720000000001</v>
      </c>
      <c r="E5727" s="10">
        <v>1.0658970999999999</v>
      </c>
      <c r="F5727" s="10">
        <v>0.48314839999999998</v>
      </c>
      <c r="G5727" s="10">
        <v>0.55387160000000002</v>
      </c>
    </row>
    <row r="5728" spans="2:7" ht="12" thickBot="1" x14ac:dyDescent="0.25">
      <c r="B5728" s="213"/>
      <c r="C5728" s="10">
        <v>238.5</v>
      </c>
      <c r="D5728" s="10">
        <v>0.95894849999999998</v>
      </c>
      <c r="E5728" s="10">
        <v>1.1399112</v>
      </c>
      <c r="F5728" s="10">
        <v>0.54965549999999996</v>
      </c>
      <c r="G5728" s="10">
        <v>0.62052649999999998</v>
      </c>
    </row>
    <row r="5729" spans="2:7" ht="12" thickBot="1" x14ac:dyDescent="0.25">
      <c r="B5729" s="213"/>
      <c r="C5729" s="10">
        <v>238.541666666667</v>
      </c>
      <c r="D5729" s="10">
        <v>1.0973938000000001</v>
      </c>
      <c r="E5729" s="10">
        <v>1.2682749</v>
      </c>
      <c r="F5729" s="10">
        <v>0.64339710000000006</v>
      </c>
      <c r="G5729" s="10">
        <v>0.7144218</v>
      </c>
    </row>
    <row r="5730" spans="2:7" ht="12" thickBot="1" x14ac:dyDescent="0.25">
      <c r="B5730" s="213"/>
      <c r="C5730" s="10">
        <v>238.583333333334</v>
      </c>
      <c r="D5730" s="10">
        <v>1.2939471</v>
      </c>
      <c r="E5730" s="10">
        <v>1.4440071000000001</v>
      </c>
      <c r="F5730" s="10">
        <v>0.7480443</v>
      </c>
      <c r="G5730" s="10">
        <v>0.81740460000000004</v>
      </c>
    </row>
    <row r="5731" spans="2:7" ht="12" thickBot="1" x14ac:dyDescent="0.25">
      <c r="B5731" s="213"/>
      <c r="C5731" s="10">
        <v>238.625</v>
      </c>
      <c r="D5731" s="10">
        <v>1.5421351999999999</v>
      </c>
      <c r="E5731" s="10">
        <v>1.6754399</v>
      </c>
      <c r="F5731" s="10">
        <v>0.86611579999999999</v>
      </c>
      <c r="G5731" s="10">
        <v>0.92836549999999995</v>
      </c>
    </row>
    <row r="5732" spans="2:7" ht="12" thickBot="1" x14ac:dyDescent="0.25">
      <c r="B5732" s="213"/>
      <c r="C5732" s="10">
        <v>238.666666666667</v>
      </c>
      <c r="D5732" s="10">
        <v>1.8544925000000001</v>
      </c>
      <c r="E5732" s="10">
        <v>1.968116</v>
      </c>
      <c r="F5732" s="10">
        <v>1.0148177</v>
      </c>
      <c r="G5732" s="10">
        <v>1.0656508</v>
      </c>
    </row>
    <row r="5733" spans="2:7" ht="12" thickBot="1" x14ac:dyDescent="0.25">
      <c r="B5733" s="213"/>
      <c r="C5733" s="10">
        <v>238.708333333334</v>
      </c>
      <c r="D5733" s="10">
        <v>2.1515464</v>
      </c>
      <c r="E5733" s="10">
        <v>2.2488234</v>
      </c>
      <c r="F5733" s="10">
        <v>1.1487711</v>
      </c>
      <c r="G5733" s="10">
        <v>1.2028578999999999</v>
      </c>
    </row>
    <row r="5734" spans="2:7" ht="12" thickBot="1" x14ac:dyDescent="0.25">
      <c r="B5734" s="213"/>
      <c r="C5734" s="10">
        <v>238.75</v>
      </c>
      <c r="D5734" s="10">
        <v>2.3288579999999999</v>
      </c>
      <c r="E5734" s="10">
        <v>2.4303186999999999</v>
      </c>
      <c r="F5734" s="10">
        <v>1.2388311999999999</v>
      </c>
      <c r="G5734" s="10">
        <v>1.2950117000000001</v>
      </c>
    </row>
    <row r="5735" spans="2:7" ht="12" thickBot="1" x14ac:dyDescent="0.25">
      <c r="B5735" s="213"/>
      <c r="C5735" s="10">
        <v>238.791666666667</v>
      </c>
      <c r="D5735" s="10">
        <v>2.3019511000000001</v>
      </c>
      <c r="E5735" s="10">
        <v>2.4246926000000002</v>
      </c>
      <c r="F5735" s="10">
        <v>1.2441177000000001</v>
      </c>
      <c r="G5735" s="10">
        <v>1.3159061999999999</v>
      </c>
    </row>
    <row r="5736" spans="2:7" ht="12" thickBot="1" x14ac:dyDescent="0.25">
      <c r="B5736" s="213"/>
      <c r="C5736" s="10">
        <v>238.833333333334</v>
      </c>
      <c r="D5736" s="10">
        <v>2.070173</v>
      </c>
      <c r="E5736" s="10">
        <v>2.2187614</v>
      </c>
      <c r="F5736" s="10">
        <v>1.1384894999999999</v>
      </c>
      <c r="G5736" s="10">
        <v>1.2122162000000001</v>
      </c>
    </row>
    <row r="5737" spans="2:7" ht="12" thickBot="1" x14ac:dyDescent="0.25">
      <c r="B5737" s="213"/>
      <c r="C5737" s="10">
        <v>238.875</v>
      </c>
      <c r="D5737" s="10">
        <v>1.8899296000000001</v>
      </c>
      <c r="E5737" s="10">
        <v>2.0715504</v>
      </c>
      <c r="F5737" s="10">
        <v>1.0483963000000001</v>
      </c>
      <c r="G5737" s="10">
        <v>1.1374451999999999</v>
      </c>
    </row>
    <row r="5738" spans="2:7" ht="12" thickBot="1" x14ac:dyDescent="0.25">
      <c r="B5738" s="213"/>
      <c r="C5738" s="10">
        <v>238.916666666667</v>
      </c>
      <c r="D5738" s="10">
        <v>1.6462912000000001</v>
      </c>
      <c r="E5738" s="10">
        <v>1.8099308000000001</v>
      </c>
      <c r="F5738" s="10">
        <v>0.9405616</v>
      </c>
      <c r="G5738" s="10">
        <v>1.024683</v>
      </c>
    </row>
    <row r="5739" spans="2:7" ht="12" thickBot="1" x14ac:dyDescent="0.25">
      <c r="B5739" s="213"/>
      <c r="C5739" s="10">
        <v>238.958333333334</v>
      </c>
      <c r="D5739" s="10">
        <v>1.3514431</v>
      </c>
      <c r="E5739" s="10">
        <v>1.4764117000000001</v>
      </c>
      <c r="F5739" s="10">
        <v>0.80136589999999996</v>
      </c>
      <c r="G5739" s="10">
        <v>0.86468100000000003</v>
      </c>
    </row>
    <row r="5740" spans="2:7" ht="12" thickBot="1" x14ac:dyDescent="0.25">
      <c r="B5740" s="213"/>
      <c r="C5740" s="10">
        <v>239</v>
      </c>
      <c r="D5740" s="10">
        <v>1.0776886000000001</v>
      </c>
      <c r="E5740" s="10">
        <v>1.1739284999999999</v>
      </c>
      <c r="F5740" s="10">
        <v>0.66166119999999995</v>
      </c>
      <c r="G5740" s="10">
        <v>0.70667670000000005</v>
      </c>
    </row>
    <row r="5741" spans="2:7" ht="12" thickBot="1" x14ac:dyDescent="0.25">
      <c r="B5741" s="213">
        <v>41514</v>
      </c>
      <c r="C5741" s="10">
        <v>239.041666666667</v>
      </c>
      <c r="D5741" s="10">
        <v>0.88761239999999997</v>
      </c>
      <c r="E5741" s="10">
        <v>0.96081640000000001</v>
      </c>
      <c r="F5741" s="10">
        <v>0.55092129999999995</v>
      </c>
      <c r="G5741" s="10">
        <v>0.58079610000000004</v>
      </c>
    </row>
    <row r="5742" spans="2:7" ht="12" thickBot="1" x14ac:dyDescent="0.25">
      <c r="B5742" s="213"/>
      <c r="C5742" s="10">
        <v>239.083333333334</v>
      </c>
      <c r="D5742" s="10">
        <v>0.7722831</v>
      </c>
      <c r="E5742" s="10">
        <v>0.83562630000000004</v>
      </c>
      <c r="F5742" s="10">
        <v>0.47187590000000001</v>
      </c>
      <c r="G5742" s="10">
        <v>0.49472850000000002</v>
      </c>
    </row>
    <row r="5743" spans="2:7" ht="12" thickBot="1" x14ac:dyDescent="0.25">
      <c r="B5743" s="213"/>
      <c r="C5743" s="10">
        <v>239.125</v>
      </c>
      <c r="D5743" s="10">
        <v>0.70600879999999999</v>
      </c>
      <c r="E5743" s="10">
        <v>0.77135909999999996</v>
      </c>
      <c r="F5743" s="10">
        <v>0.42227110000000001</v>
      </c>
      <c r="G5743" s="10">
        <v>0.43875690000000001</v>
      </c>
    </row>
    <row r="5744" spans="2:7" ht="12" thickBot="1" x14ac:dyDescent="0.25">
      <c r="B5744" s="213"/>
      <c r="C5744" s="10">
        <v>239.166666666667</v>
      </c>
      <c r="D5744" s="10">
        <v>0.66789449999999995</v>
      </c>
      <c r="E5744" s="10">
        <v>0.74117670000000002</v>
      </c>
      <c r="F5744" s="10">
        <v>0.38841730000000002</v>
      </c>
      <c r="G5744" s="10">
        <v>0.40560239999999997</v>
      </c>
    </row>
    <row r="5745" spans="2:7" ht="12" thickBot="1" x14ac:dyDescent="0.25">
      <c r="B5745" s="213"/>
      <c r="C5745" s="10">
        <v>239.208333333334</v>
      </c>
      <c r="D5745" s="10">
        <v>0.65778460000000005</v>
      </c>
      <c r="E5745" s="10">
        <v>0.75709349999999997</v>
      </c>
      <c r="F5745" s="10">
        <v>0.37048370000000003</v>
      </c>
      <c r="G5745" s="10">
        <v>0.39013550000000002</v>
      </c>
    </row>
    <row r="5746" spans="2:7" ht="12" thickBot="1" x14ac:dyDescent="0.25">
      <c r="B5746" s="213"/>
      <c r="C5746" s="10">
        <v>239.25</v>
      </c>
      <c r="D5746" s="10">
        <v>0.69758699999999996</v>
      </c>
      <c r="E5746" s="10">
        <v>0.85617259999999995</v>
      </c>
      <c r="F5746" s="10">
        <v>0.3762875</v>
      </c>
      <c r="G5746" s="10">
        <v>0.4182748</v>
      </c>
    </row>
    <row r="5747" spans="2:7" ht="12" thickBot="1" x14ac:dyDescent="0.25">
      <c r="B5747" s="213"/>
      <c r="C5747" s="10">
        <v>239.291666666667</v>
      </c>
      <c r="D5747" s="10">
        <v>0.79637210000000003</v>
      </c>
      <c r="E5747" s="10">
        <v>1.0548584999999999</v>
      </c>
      <c r="F5747" s="10">
        <v>0.41281899999999999</v>
      </c>
      <c r="G5747" s="10">
        <v>0.49397000000000002</v>
      </c>
    </row>
    <row r="5748" spans="2:7" ht="12" thickBot="1" x14ac:dyDescent="0.25">
      <c r="B5748" s="213"/>
      <c r="C5748" s="10">
        <v>239.333333333334</v>
      </c>
      <c r="D5748" s="10">
        <v>0.83652110000000002</v>
      </c>
      <c r="E5748" s="10">
        <v>1.0996431</v>
      </c>
      <c r="F5748" s="10">
        <v>0.43645460000000003</v>
      </c>
      <c r="G5748" s="10">
        <v>0.52761709999999995</v>
      </c>
    </row>
    <row r="5749" spans="2:7" ht="12" thickBot="1" x14ac:dyDescent="0.25">
      <c r="B5749" s="213"/>
      <c r="C5749" s="10">
        <v>239.375</v>
      </c>
      <c r="D5749" s="10">
        <v>0.82065940000000004</v>
      </c>
      <c r="E5749" s="10">
        <v>1.0497481</v>
      </c>
      <c r="F5749" s="10">
        <v>0.43474780000000002</v>
      </c>
      <c r="G5749" s="10">
        <v>0.51135249999999999</v>
      </c>
    </row>
    <row r="5750" spans="2:7" ht="12" thickBot="1" x14ac:dyDescent="0.25">
      <c r="B5750" s="213"/>
      <c r="C5750" s="10">
        <v>239.416666666667</v>
      </c>
      <c r="D5750" s="10">
        <v>0.84621539999999995</v>
      </c>
      <c r="E5750" s="10">
        <v>1.0569919999999999</v>
      </c>
      <c r="F5750" s="10">
        <v>0.45838770000000001</v>
      </c>
      <c r="G5750" s="10">
        <v>0.53182209999999996</v>
      </c>
    </row>
    <row r="5751" spans="2:7" ht="12" thickBot="1" x14ac:dyDescent="0.25">
      <c r="B5751" s="213"/>
      <c r="C5751" s="10">
        <v>239.458333333334</v>
      </c>
      <c r="D5751" s="10">
        <v>0.90503829999999996</v>
      </c>
      <c r="E5751" s="10">
        <v>1.1003498</v>
      </c>
      <c r="F5751" s="10">
        <v>0.5018418</v>
      </c>
      <c r="G5751" s="10">
        <v>0.57215349999999998</v>
      </c>
    </row>
    <row r="5752" spans="2:7" ht="12" thickBot="1" x14ac:dyDescent="0.25">
      <c r="B5752" s="213"/>
      <c r="C5752" s="10">
        <v>239.5</v>
      </c>
      <c r="D5752" s="10">
        <v>1.0042473000000001</v>
      </c>
      <c r="E5752" s="10">
        <v>1.1844623999999999</v>
      </c>
      <c r="F5752" s="10">
        <v>0.56779849999999998</v>
      </c>
      <c r="G5752" s="10">
        <v>0.63805520000000004</v>
      </c>
    </row>
    <row r="5753" spans="2:7" ht="12" thickBot="1" x14ac:dyDescent="0.25">
      <c r="B5753" s="213"/>
      <c r="C5753" s="10">
        <v>239.541666666667</v>
      </c>
      <c r="D5753" s="10">
        <v>1.1607455</v>
      </c>
      <c r="E5753" s="10">
        <v>1.3235037999999999</v>
      </c>
      <c r="F5753" s="10">
        <v>0.66236209999999995</v>
      </c>
      <c r="G5753" s="10">
        <v>0.72846469999999997</v>
      </c>
    </row>
    <row r="5754" spans="2:7" ht="12" thickBot="1" x14ac:dyDescent="0.25">
      <c r="B5754" s="213"/>
      <c r="C5754" s="10">
        <v>239.583333333334</v>
      </c>
      <c r="D5754" s="10">
        <v>1.3714054</v>
      </c>
      <c r="E5754" s="10">
        <v>1.5284595000000001</v>
      </c>
      <c r="F5754" s="10">
        <v>0.7705997</v>
      </c>
      <c r="G5754" s="10">
        <v>0.83357139999999996</v>
      </c>
    </row>
    <row r="5755" spans="2:7" ht="12" thickBot="1" x14ac:dyDescent="0.25">
      <c r="B5755" s="213"/>
      <c r="C5755" s="10">
        <v>239.625</v>
      </c>
      <c r="D5755" s="10">
        <v>1.6288183000000001</v>
      </c>
      <c r="E5755" s="10">
        <v>1.7680537999999999</v>
      </c>
      <c r="F5755" s="10">
        <v>0.89199919999999999</v>
      </c>
      <c r="G5755" s="10">
        <v>0.94996219999999998</v>
      </c>
    </row>
    <row r="5756" spans="2:7" ht="12" thickBot="1" x14ac:dyDescent="0.25">
      <c r="B5756" s="213"/>
      <c r="C5756" s="10">
        <v>239.666666666667</v>
      </c>
      <c r="D5756" s="10">
        <v>1.9364466</v>
      </c>
      <c r="E5756" s="10">
        <v>2.0600741</v>
      </c>
      <c r="F5756" s="10">
        <v>1.0344713000000001</v>
      </c>
      <c r="G5756" s="10">
        <v>1.0955546</v>
      </c>
    </row>
    <row r="5757" spans="2:7" ht="12" thickBot="1" x14ac:dyDescent="0.25">
      <c r="B5757" s="213"/>
      <c r="C5757" s="10">
        <v>239.708333333334</v>
      </c>
      <c r="D5757" s="10">
        <v>2.2126633</v>
      </c>
      <c r="E5757" s="10">
        <v>2.3258325000000002</v>
      </c>
      <c r="F5757" s="10">
        <v>1.1679512999999999</v>
      </c>
      <c r="G5757" s="10">
        <v>1.2211187999999999</v>
      </c>
    </row>
    <row r="5758" spans="2:7" ht="12" thickBot="1" x14ac:dyDescent="0.25">
      <c r="B5758" s="213"/>
      <c r="C5758" s="10">
        <v>239.75</v>
      </c>
      <c r="D5758" s="10">
        <v>2.3781577999999999</v>
      </c>
      <c r="E5758" s="10">
        <v>2.4877946999999998</v>
      </c>
      <c r="F5758" s="10">
        <v>1.2564869000000001</v>
      </c>
      <c r="G5758" s="10">
        <v>1.3066762999999999</v>
      </c>
    </row>
    <row r="5759" spans="2:7" ht="12" thickBot="1" x14ac:dyDescent="0.25">
      <c r="B5759" s="213"/>
      <c r="C5759" s="10">
        <v>239.791666666667</v>
      </c>
      <c r="D5759" s="10">
        <v>2.3664988</v>
      </c>
      <c r="E5759" s="10">
        <v>2.4835677</v>
      </c>
      <c r="F5759" s="10">
        <v>1.2718896</v>
      </c>
      <c r="G5759" s="10">
        <v>1.3267433</v>
      </c>
    </row>
    <row r="5760" spans="2:7" ht="12" thickBot="1" x14ac:dyDescent="0.25">
      <c r="B5760" s="213"/>
      <c r="C5760" s="10">
        <v>239.833333333334</v>
      </c>
      <c r="D5760" s="10">
        <v>2.1802214000000002</v>
      </c>
      <c r="E5760" s="10">
        <v>2.3013577999999999</v>
      </c>
      <c r="F5760" s="10">
        <v>1.1851334</v>
      </c>
      <c r="G5760" s="10">
        <v>1.2517056</v>
      </c>
    </row>
    <row r="5761" spans="2:7" ht="12" thickBot="1" x14ac:dyDescent="0.25">
      <c r="B5761" s="213"/>
      <c r="C5761" s="10">
        <v>239.875</v>
      </c>
      <c r="D5761" s="10">
        <v>2.0454389000000002</v>
      </c>
      <c r="E5761" s="10">
        <v>2.1944873999999999</v>
      </c>
      <c r="F5761" s="10">
        <v>1.1260171999999999</v>
      </c>
      <c r="G5761" s="10">
        <v>1.1972134999999999</v>
      </c>
    </row>
    <row r="5762" spans="2:7" ht="12" thickBot="1" x14ac:dyDescent="0.25">
      <c r="B5762" s="213"/>
      <c r="C5762" s="10">
        <v>239.916666666667</v>
      </c>
      <c r="D5762" s="10">
        <v>1.8094996999999999</v>
      </c>
      <c r="E5762" s="10">
        <v>1.9425346999999999</v>
      </c>
      <c r="F5762" s="10">
        <v>1.0261302999999999</v>
      </c>
      <c r="G5762" s="10">
        <v>1.0965502</v>
      </c>
    </row>
    <row r="5763" spans="2:7" ht="12" thickBot="1" x14ac:dyDescent="0.25">
      <c r="B5763" s="213"/>
      <c r="C5763" s="10">
        <v>239.958333333334</v>
      </c>
      <c r="D5763" s="10">
        <v>1.4750844999999999</v>
      </c>
      <c r="E5763" s="10">
        <v>1.5826528</v>
      </c>
      <c r="F5763" s="10">
        <v>0.87269680000000005</v>
      </c>
      <c r="G5763" s="10">
        <v>0.92805970000000004</v>
      </c>
    </row>
    <row r="5764" spans="2:7" ht="12" thickBot="1" x14ac:dyDescent="0.25">
      <c r="B5764" s="213"/>
      <c r="C5764" s="10">
        <v>240</v>
      </c>
      <c r="D5764" s="10">
        <v>1.1613351999999999</v>
      </c>
      <c r="E5764" s="10">
        <v>1.2435053</v>
      </c>
      <c r="F5764" s="10">
        <v>0.71427180000000001</v>
      </c>
      <c r="G5764" s="10">
        <v>0.75553250000000005</v>
      </c>
    </row>
    <row r="5765" spans="2:7" ht="12" thickBot="1" x14ac:dyDescent="0.25">
      <c r="B5765" s="213">
        <v>41515</v>
      </c>
      <c r="C5765" s="10">
        <v>240.041666666667</v>
      </c>
      <c r="D5765" s="10">
        <v>0.95094080000000003</v>
      </c>
      <c r="E5765" s="10">
        <v>1.0194953</v>
      </c>
      <c r="F5765" s="10">
        <v>0.5924374</v>
      </c>
      <c r="G5765" s="10">
        <v>0.62305390000000005</v>
      </c>
    </row>
    <row r="5766" spans="2:7" ht="12" thickBot="1" x14ac:dyDescent="0.25">
      <c r="B5766" s="213"/>
      <c r="C5766" s="10">
        <v>240.083333333334</v>
      </c>
      <c r="D5766" s="10">
        <v>0.8195346</v>
      </c>
      <c r="E5766" s="10">
        <v>0.87926420000000005</v>
      </c>
      <c r="F5766" s="10">
        <v>0.50584399999999996</v>
      </c>
      <c r="G5766" s="10">
        <v>0.52563360000000003</v>
      </c>
    </row>
    <row r="5767" spans="2:7" ht="12" thickBot="1" x14ac:dyDescent="0.25">
      <c r="B5767" s="213"/>
      <c r="C5767" s="10">
        <v>240.125</v>
      </c>
      <c r="D5767" s="10">
        <v>0.74067760000000005</v>
      </c>
      <c r="E5767" s="10">
        <v>0.80010060000000005</v>
      </c>
      <c r="F5767" s="10">
        <v>0.4463124</v>
      </c>
      <c r="G5767" s="10">
        <v>0.46263929999999998</v>
      </c>
    </row>
    <row r="5768" spans="2:7" ht="12" thickBot="1" x14ac:dyDescent="0.25">
      <c r="B5768" s="213"/>
      <c r="C5768" s="10">
        <v>240.166666666667</v>
      </c>
      <c r="D5768" s="10">
        <v>0.69449689999999997</v>
      </c>
      <c r="E5768" s="10">
        <v>0.76591710000000002</v>
      </c>
      <c r="F5768" s="10">
        <v>0.4100779</v>
      </c>
      <c r="G5768" s="10">
        <v>0.42252919999999999</v>
      </c>
    </row>
    <row r="5769" spans="2:7" ht="12" thickBot="1" x14ac:dyDescent="0.25">
      <c r="B5769" s="213"/>
      <c r="C5769" s="10">
        <v>240.208333333334</v>
      </c>
      <c r="D5769" s="10">
        <v>0.67927749999999998</v>
      </c>
      <c r="E5769" s="10">
        <v>0.77416680000000004</v>
      </c>
      <c r="F5769" s="10">
        <v>0.38924049999999999</v>
      </c>
      <c r="G5769" s="10">
        <v>0.40637269999999998</v>
      </c>
    </row>
    <row r="5770" spans="2:7" ht="12" thickBot="1" x14ac:dyDescent="0.25">
      <c r="B5770" s="213"/>
      <c r="C5770" s="10">
        <v>240.25</v>
      </c>
      <c r="D5770" s="10">
        <v>0.71633630000000004</v>
      </c>
      <c r="E5770" s="10">
        <v>0.8726505</v>
      </c>
      <c r="F5770" s="10">
        <v>0.39309290000000002</v>
      </c>
      <c r="G5770" s="10">
        <v>0.42925990000000003</v>
      </c>
    </row>
    <row r="5771" spans="2:7" ht="12" thickBot="1" x14ac:dyDescent="0.25">
      <c r="B5771" s="213"/>
      <c r="C5771" s="10">
        <v>240.291666666667</v>
      </c>
      <c r="D5771" s="10">
        <v>0.81802580000000003</v>
      </c>
      <c r="E5771" s="10">
        <v>1.0718744</v>
      </c>
      <c r="F5771" s="10">
        <v>0.42903039999999998</v>
      </c>
      <c r="G5771" s="10">
        <v>0.50387130000000002</v>
      </c>
    </row>
    <row r="5772" spans="2:7" ht="12" thickBot="1" x14ac:dyDescent="0.25">
      <c r="B5772" s="213"/>
      <c r="C5772" s="10">
        <v>240.333333333334</v>
      </c>
      <c r="D5772" s="10">
        <v>0.85453959999999995</v>
      </c>
      <c r="E5772" s="10">
        <v>1.1192892999999999</v>
      </c>
      <c r="F5772" s="10">
        <v>0.45084859999999999</v>
      </c>
      <c r="G5772" s="10">
        <v>0.53766639999999999</v>
      </c>
    </row>
    <row r="5773" spans="2:7" ht="12" thickBot="1" x14ac:dyDescent="0.25">
      <c r="B5773" s="213"/>
      <c r="C5773" s="10">
        <v>240.375</v>
      </c>
      <c r="D5773" s="10">
        <v>0.83930280000000002</v>
      </c>
      <c r="E5773" s="10">
        <v>1.0637616000000001</v>
      </c>
      <c r="F5773" s="10">
        <v>0.44965690000000003</v>
      </c>
      <c r="G5773" s="10">
        <v>0.51966270000000003</v>
      </c>
    </row>
    <row r="5774" spans="2:7" ht="12" thickBot="1" x14ac:dyDescent="0.25">
      <c r="B5774" s="213"/>
      <c r="C5774" s="10">
        <v>240.416666666667</v>
      </c>
      <c r="D5774" s="10">
        <v>0.87799970000000005</v>
      </c>
      <c r="E5774" s="10">
        <v>1.0870831999999999</v>
      </c>
      <c r="F5774" s="10">
        <v>0.47551399999999999</v>
      </c>
      <c r="G5774" s="10">
        <v>0.54846379999999995</v>
      </c>
    </row>
    <row r="5775" spans="2:7" ht="12" thickBot="1" x14ac:dyDescent="0.25">
      <c r="B5775" s="213"/>
      <c r="C5775" s="10">
        <v>240.458333333334</v>
      </c>
      <c r="D5775" s="10">
        <v>0.95095540000000001</v>
      </c>
      <c r="E5775" s="10">
        <v>1.1362794000000001</v>
      </c>
      <c r="F5775" s="10">
        <v>0.53055509999999995</v>
      </c>
      <c r="G5775" s="10">
        <v>0.59415220000000002</v>
      </c>
    </row>
    <row r="5776" spans="2:7" ht="12" thickBot="1" x14ac:dyDescent="0.25">
      <c r="B5776" s="213"/>
      <c r="C5776" s="10">
        <v>240.5</v>
      </c>
      <c r="D5776" s="10">
        <v>1.0734541</v>
      </c>
      <c r="E5776" s="10">
        <v>1.2485052999999999</v>
      </c>
      <c r="F5776" s="10">
        <v>0.60678750000000004</v>
      </c>
      <c r="G5776" s="10">
        <v>0.67117859999999996</v>
      </c>
    </row>
    <row r="5777" spans="2:7" ht="12" thickBot="1" x14ac:dyDescent="0.25">
      <c r="B5777" s="213"/>
      <c r="C5777" s="10">
        <v>240.541666666667</v>
      </c>
      <c r="D5777" s="10">
        <v>1.2583420000000001</v>
      </c>
      <c r="E5777" s="10">
        <v>1.4233958</v>
      </c>
      <c r="F5777" s="10">
        <v>0.70973319999999995</v>
      </c>
      <c r="G5777" s="10">
        <v>0.76902389999999998</v>
      </c>
    </row>
    <row r="5778" spans="2:7" ht="12" thickBot="1" x14ac:dyDescent="0.25">
      <c r="B5778" s="213"/>
      <c r="C5778" s="10">
        <v>240.583333333334</v>
      </c>
      <c r="D5778" s="10">
        <v>1.4890682</v>
      </c>
      <c r="E5778" s="10">
        <v>1.6269922000000001</v>
      </c>
      <c r="F5778" s="10">
        <v>0.82685030000000004</v>
      </c>
      <c r="G5778" s="10">
        <v>0.88330819999999999</v>
      </c>
    </row>
    <row r="5779" spans="2:7" ht="12" thickBot="1" x14ac:dyDescent="0.25">
      <c r="B5779" s="213"/>
      <c r="C5779" s="10">
        <v>240.625</v>
      </c>
      <c r="D5779" s="10">
        <v>1.7623142999999999</v>
      </c>
      <c r="E5779" s="10">
        <v>1.8900710000000001</v>
      </c>
      <c r="F5779" s="10">
        <v>0.95647680000000002</v>
      </c>
      <c r="G5779" s="10">
        <v>1.0045381</v>
      </c>
    </row>
    <row r="5780" spans="2:7" ht="12" thickBot="1" x14ac:dyDescent="0.25">
      <c r="B5780" s="213"/>
      <c r="C5780" s="10">
        <v>240.666666666667</v>
      </c>
      <c r="D5780" s="10">
        <v>2.0564165999999999</v>
      </c>
      <c r="E5780" s="10">
        <v>2.1593990000000001</v>
      </c>
      <c r="F5780" s="10">
        <v>1.0833311999999999</v>
      </c>
      <c r="G5780" s="10">
        <v>1.1335576000000001</v>
      </c>
    </row>
    <row r="5781" spans="2:7" ht="12" thickBot="1" x14ac:dyDescent="0.25">
      <c r="B5781" s="213"/>
      <c r="C5781" s="10">
        <v>240.708333333334</v>
      </c>
      <c r="D5781" s="10">
        <v>2.3058787000000001</v>
      </c>
      <c r="E5781" s="10">
        <v>2.3994388999999998</v>
      </c>
      <c r="F5781" s="10">
        <v>1.196205</v>
      </c>
      <c r="G5781" s="10">
        <v>1.249401</v>
      </c>
    </row>
    <row r="5782" spans="2:7" ht="12" thickBot="1" x14ac:dyDescent="0.25">
      <c r="B5782" s="213"/>
      <c r="C5782" s="10">
        <v>240.75</v>
      </c>
      <c r="D5782" s="10">
        <v>2.4520379999999999</v>
      </c>
      <c r="E5782" s="10">
        <v>2.5491722999999999</v>
      </c>
      <c r="F5782" s="10">
        <v>1.2769018000000001</v>
      </c>
      <c r="G5782" s="10">
        <v>1.3324518999999999</v>
      </c>
    </row>
    <row r="5783" spans="2:7" ht="12" thickBot="1" x14ac:dyDescent="0.25">
      <c r="B5783" s="213"/>
      <c r="C5783" s="10">
        <v>240.791666666667</v>
      </c>
      <c r="D5783" s="10">
        <v>2.4344655999999998</v>
      </c>
      <c r="E5783" s="10">
        <v>2.5413518000000002</v>
      </c>
      <c r="F5783" s="10">
        <v>1.2929541</v>
      </c>
      <c r="G5783" s="10">
        <v>1.3475781</v>
      </c>
    </row>
    <row r="5784" spans="2:7" ht="12" thickBot="1" x14ac:dyDescent="0.25">
      <c r="B5784" s="213"/>
      <c r="C5784" s="10">
        <v>240.833333333334</v>
      </c>
      <c r="D5784" s="10">
        <v>2.2507283</v>
      </c>
      <c r="E5784" s="10">
        <v>2.3600962999999999</v>
      </c>
      <c r="F5784" s="10">
        <v>1.2138902</v>
      </c>
      <c r="G5784" s="10">
        <v>1.2689052999999999</v>
      </c>
    </row>
    <row r="5785" spans="2:7" ht="12" thickBot="1" x14ac:dyDescent="0.25">
      <c r="B5785" s="213"/>
      <c r="C5785" s="10">
        <v>240.875</v>
      </c>
      <c r="D5785" s="10">
        <v>2.1084285</v>
      </c>
      <c r="E5785" s="10">
        <v>2.2372926999999998</v>
      </c>
      <c r="F5785" s="10">
        <v>1.1508102</v>
      </c>
      <c r="G5785" s="10">
        <v>1.2196095</v>
      </c>
    </row>
    <row r="5786" spans="2:7" ht="12" thickBot="1" x14ac:dyDescent="0.25">
      <c r="B5786" s="213"/>
      <c r="C5786" s="10">
        <v>240.916666666667</v>
      </c>
      <c r="D5786" s="10">
        <v>1.866352</v>
      </c>
      <c r="E5786" s="10">
        <v>1.9787465</v>
      </c>
      <c r="F5786" s="10">
        <v>1.0535443</v>
      </c>
      <c r="G5786" s="10">
        <v>1.1176408</v>
      </c>
    </row>
    <row r="5787" spans="2:7" ht="12" thickBot="1" x14ac:dyDescent="0.25">
      <c r="B5787" s="213"/>
      <c r="C5787" s="10">
        <v>240.958333333334</v>
      </c>
      <c r="D5787" s="10">
        <v>1.5192369999999999</v>
      </c>
      <c r="E5787" s="10">
        <v>1.6115276000000001</v>
      </c>
      <c r="F5787" s="10">
        <v>0.89925379999999999</v>
      </c>
      <c r="G5787" s="10">
        <v>0.9494804</v>
      </c>
    </row>
    <row r="5788" spans="2:7" ht="12" thickBot="1" x14ac:dyDescent="0.25">
      <c r="B5788" s="213"/>
      <c r="C5788" s="10">
        <v>241</v>
      </c>
      <c r="D5788" s="10">
        <v>1.1960268999999999</v>
      </c>
      <c r="E5788" s="10">
        <v>1.2675354000000001</v>
      </c>
      <c r="F5788" s="10">
        <v>0.73931190000000002</v>
      </c>
      <c r="G5788" s="10">
        <v>0.77980369999999999</v>
      </c>
    </row>
    <row r="5789" spans="2:7" ht="12" thickBot="1" x14ac:dyDescent="0.25">
      <c r="B5789" s="213">
        <v>41516</v>
      </c>
      <c r="C5789" s="10">
        <v>241.041666666667</v>
      </c>
      <c r="D5789" s="10">
        <v>0.9731573</v>
      </c>
      <c r="E5789" s="10">
        <v>1.0321210999999999</v>
      </c>
      <c r="F5789" s="10">
        <v>0.61269859999999998</v>
      </c>
      <c r="G5789" s="10">
        <v>0.63980320000000002</v>
      </c>
    </row>
    <row r="5790" spans="2:7" ht="12" thickBot="1" x14ac:dyDescent="0.25">
      <c r="B5790" s="213"/>
      <c r="C5790" s="10">
        <v>241.083333333334</v>
      </c>
      <c r="D5790" s="10">
        <v>0.83364640000000001</v>
      </c>
      <c r="E5790" s="10">
        <v>0.88642279999999996</v>
      </c>
      <c r="F5790" s="10">
        <v>0.52236130000000003</v>
      </c>
      <c r="G5790" s="10">
        <v>0.53763780000000005</v>
      </c>
    </row>
    <row r="5791" spans="2:7" ht="12" thickBot="1" x14ac:dyDescent="0.25">
      <c r="B5791" s="213"/>
      <c r="C5791" s="10">
        <v>241.125</v>
      </c>
      <c r="D5791" s="10">
        <v>0.74896019999999996</v>
      </c>
      <c r="E5791" s="10">
        <v>0.80341459999999998</v>
      </c>
      <c r="F5791" s="10">
        <v>0.46165</v>
      </c>
      <c r="G5791" s="10">
        <v>0.47270810000000002</v>
      </c>
    </row>
    <row r="5792" spans="2:7" ht="12" thickBot="1" x14ac:dyDescent="0.25">
      <c r="B5792" s="213"/>
      <c r="C5792" s="10">
        <v>241.166666666667</v>
      </c>
      <c r="D5792" s="10">
        <v>0.70018020000000003</v>
      </c>
      <c r="E5792" s="10">
        <v>0.76531190000000004</v>
      </c>
      <c r="F5792" s="10">
        <v>0.41906759999999998</v>
      </c>
      <c r="G5792" s="10">
        <v>0.43279790000000001</v>
      </c>
    </row>
    <row r="5793" spans="2:7" ht="12" thickBot="1" x14ac:dyDescent="0.25">
      <c r="B5793" s="213"/>
      <c r="C5793" s="10">
        <v>241.208333333334</v>
      </c>
      <c r="D5793" s="10">
        <v>0.67997390000000002</v>
      </c>
      <c r="E5793" s="10">
        <v>0.76729570000000002</v>
      </c>
      <c r="F5793" s="10">
        <v>0.39693339999999999</v>
      </c>
      <c r="G5793" s="10">
        <v>0.41062530000000003</v>
      </c>
    </row>
    <row r="5794" spans="2:7" ht="12" thickBot="1" x14ac:dyDescent="0.25">
      <c r="B5794" s="213"/>
      <c r="C5794" s="10">
        <v>241.25</v>
      </c>
      <c r="D5794" s="10">
        <v>0.70915379999999995</v>
      </c>
      <c r="E5794" s="10">
        <v>0.85336469999999998</v>
      </c>
      <c r="F5794" s="10">
        <v>0.39558209999999999</v>
      </c>
      <c r="G5794" s="10">
        <v>0.42696800000000001</v>
      </c>
    </row>
    <row r="5795" spans="2:7" ht="12" thickBot="1" x14ac:dyDescent="0.25">
      <c r="B5795" s="213"/>
      <c r="C5795" s="10">
        <v>241.291666666667</v>
      </c>
      <c r="D5795" s="10">
        <v>0.80991740000000001</v>
      </c>
      <c r="E5795" s="10">
        <v>1.0475239999999999</v>
      </c>
      <c r="F5795" s="10">
        <v>0.42836740000000001</v>
      </c>
      <c r="G5795" s="10">
        <v>0.49833769999999999</v>
      </c>
    </row>
    <row r="5796" spans="2:7" ht="12" thickBot="1" x14ac:dyDescent="0.25">
      <c r="B5796" s="213"/>
      <c r="C5796" s="10">
        <v>241.333333333334</v>
      </c>
      <c r="D5796" s="10">
        <v>0.85584269999999996</v>
      </c>
      <c r="E5796" s="10">
        <v>1.1085932999999999</v>
      </c>
      <c r="F5796" s="10">
        <v>0.45248959999999999</v>
      </c>
      <c r="G5796" s="10">
        <v>0.5404466</v>
      </c>
    </row>
    <row r="5797" spans="2:7" ht="12" thickBot="1" x14ac:dyDescent="0.25">
      <c r="B5797" s="213"/>
      <c r="C5797" s="10">
        <v>241.375</v>
      </c>
      <c r="D5797" s="10">
        <v>0.85837830000000004</v>
      </c>
      <c r="E5797" s="10">
        <v>1.0866777999999999</v>
      </c>
      <c r="F5797" s="10">
        <v>0.46398349999999999</v>
      </c>
      <c r="G5797" s="10">
        <v>0.53278429999999999</v>
      </c>
    </row>
    <row r="5798" spans="2:7" ht="12" thickBot="1" x14ac:dyDescent="0.25">
      <c r="B5798" s="213"/>
      <c r="C5798" s="10">
        <v>241.416666666667</v>
      </c>
      <c r="D5798" s="10">
        <v>0.91369719999999999</v>
      </c>
      <c r="E5798" s="10">
        <v>1.1217781</v>
      </c>
      <c r="F5798" s="10">
        <v>0.50582150000000003</v>
      </c>
      <c r="G5798" s="10">
        <v>0.56854470000000001</v>
      </c>
    </row>
    <row r="5799" spans="2:7" ht="12" thickBot="1" x14ac:dyDescent="0.25">
      <c r="B5799" s="213"/>
      <c r="C5799" s="10">
        <v>241.458333333334</v>
      </c>
      <c r="D5799" s="10">
        <v>1.0108746</v>
      </c>
      <c r="E5799" s="10">
        <v>1.2010266000000001</v>
      </c>
      <c r="F5799" s="10">
        <v>0.57098439999999995</v>
      </c>
      <c r="G5799" s="10">
        <v>0.6322546</v>
      </c>
    </row>
    <row r="5800" spans="2:7" ht="12" thickBot="1" x14ac:dyDescent="0.25">
      <c r="B5800" s="213"/>
      <c r="C5800" s="10">
        <v>241.5</v>
      </c>
      <c r="D5800" s="10">
        <v>1.171546</v>
      </c>
      <c r="E5800" s="10">
        <v>1.3367916</v>
      </c>
      <c r="F5800" s="10">
        <v>0.66544639999999999</v>
      </c>
      <c r="G5800" s="10">
        <v>0.72561520000000002</v>
      </c>
    </row>
    <row r="5801" spans="2:7" ht="12" thickBot="1" x14ac:dyDescent="0.25">
      <c r="B5801" s="213"/>
      <c r="C5801" s="10">
        <v>241.541666666667</v>
      </c>
      <c r="D5801" s="10">
        <v>1.3999729999999999</v>
      </c>
      <c r="E5801" s="10">
        <v>1.5483248999999999</v>
      </c>
      <c r="F5801" s="10">
        <v>0.78796379999999999</v>
      </c>
      <c r="G5801" s="10">
        <v>0.84073980000000004</v>
      </c>
    </row>
    <row r="5802" spans="2:7" ht="12" thickBot="1" x14ac:dyDescent="0.25">
      <c r="B5802" s="213"/>
      <c r="C5802" s="10">
        <v>241.583333333334</v>
      </c>
      <c r="D5802" s="10">
        <v>1.6824492</v>
      </c>
      <c r="E5802" s="10">
        <v>1.8196952</v>
      </c>
      <c r="F5802" s="10">
        <v>0.92074800000000001</v>
      </c>
      <c r="G5802" s="10">
        <v>0.96585049999999995</v>
      </c>
    </row>
    <row r="5803" spans="2:7" ht="12" thickBot="1" x14ac:dyDescent="0.25">
      <c r="B5803" s="213"/>
      <c r="C5803" s="10">
        <v>241.625</v>
      </c>
      <c r="D5803" s="10">
        <v>1.9955001000000001</v>
      </c>
      <c r="E5803" s="10">
        <v>2.1070009999999999</v>
      </c>
      <c r="F5803" s="10">
        <v>1.0553539999999999</v>
      </c>
      <c r="G5803" s="10">
        <v>1.0867954</v>
      </c>
    </row>
    <row r="5804" spans="2:7" ht="12" thickBot="1" x14ac:dyDescent="0.25">
      <c r="B5804" s="213"/>
      <c r="C5804" s="10">
        <v>241.666666666667</v>
      </c>
      <c r="D5804" s="10">
        <v>2.3223113999999998</v>
      </c>
      <c r="E5804" s="10">
        <v>2.4077780999999998</v>
      </c>
      <c r="F5804" s="10">
        <v>1.2007942</v>
      </c>
      <c r="G5804" s="10">
        <v>1.2264908000000001</v>
      </c>
    </row>
    <row r="5805" spans="2:7" ht="12" thickBot="1" x14ac:dyDescent="0.25">
      <c r="B5805" s="213"/>
      <c r="C5805" s="10">
        <v>241.708333333334</v>
      </c>
      <c r="D5805" s="10">
        <v>2.5936037999999999</v>
      </c>
      <c r="E5805" s="10">
        <v>2.657635</v>
      </c>
      <c r="F5805" s="10">
        <v>1.3173549</v>
      </c>
      <c r="G5805" s="10">
        <v>1.3455854</v>
      </c>
    </row>
    <row r="5806" spans="2:7" ht="12" thickBot="1" x14ac:dyDescent="0.25">
      <c r="B5806" s="213"/>
      <c r="C5806" s="10">
        <v>241.75</v>
      </c>
      <c r="D5806" s="10">
        <v>2.7349614999999998</v>
      </c>
      <c r="E5806" s="10">
        <v>2.7906447000000001</v>
      </c>
      <c r="F5806" s="10">
        <v>1.3936499</v>
      </c>
      <c r="G5806" s="10">
        <v>1.4270791</v>
      </c>
    </row>
    <row r="5807" spans="2:7" ht="12" thickBot="1" x14ac:dyDescent="0.25">
      <c r="B5807" s="213"/>
      <c r="C5807" s="10">
        <v>241.791666666667</v>
      </c>
      <c r="D5807" s="10">
        <v>2.6986023000000001</v>
      </c>
      <c r="E5807" s="10">
        <v>2.7547145999999998</v>
      </c>
      <c r="F5807" s="10">
        <v>1.3986603</v>
      </c>
      <c r="G5807" s="10">
        <v>1.4323014000000001</v>
      </c>
    </row>
    <row r="5808" spans="2:7" ht="12" thickBot="1" x14ac:dyDescent="0.25">
      <c r="B5808" s="213"/>
      <c r="C5808" s="10">
        <v>241.833333333334</v>
      </c>
      <c r="D5808" s="10">
        <v>2.4668777999999998</v>
      </c>
      <c r="E5808" s="10">
        <v>2.5193324000000001</v>
      </c>
      <c r="F5808" s="10">
        <v>1.3046929</v>
      </c>
      <c r="G5808" s="10">
        <v>1.3393879</v>
      </c>
    </row>
    <row r="5809" spans="2:7" ht="12" thickBot="1" x14ac:dyDescent="0.25">
      <c r="B5809" s="213"/>
      <c r="C5809" s="10">
        <v>241.875</v>
      </c>
      <c r="D5809" s="10">
        <v>2.2654456000000001</v>
      </c>
      <c r="E5809" s="10">
        <v>2.3227148999999998</v>
      </c>
      <c r="F5809" s="10">
        <v>1.2205809000000001</v>
      </c>
      <c r="G5809" s="10">
        <v>1.2537408000000001</v>
      </c>
    </row>
    <row r="5810" spans="2:7" ht="12" thickBot="1" x14ac:dyDescent="0.25">
      <c r="B5810" s="213"/>
      <c r="C5810" s="10">
        <v>241.916666666667</v>
      </c>
      <c r="D5810" s="10">
        <v>1.997871</v>
      </c>
      <c r="E5810" s="10">
        <v>2.0450816000000001</v>
      </c>
      <c r="F5810" s="10">
        <v>1.1172275</v>
      </c>
      <c r="G5810" s="10">
        <v>1.1494424999999999</v>
      </c>
    </row>
    <row r="5811" spans="2:7" ht="12" thickBot="1" x14ac:dyDescent="0.25">
      <c r="B5811" s="213"/>
      <c r="C5811" s="10">
        <v>241.958333333334</v>
      </c>
      <c r="D5811" s="10">
        <v>1.6680685</v>
      </c>
      <c r="E5811" s="10">
        <v>1.7118108000000001</v>
      </c>
      <c r="F5811" s="10">
        <v>0.97839659999999995</v>
      </c>
      <c r="G5811" s="10">
        <v>1.0098862</v>
      </c>
    </row>
    <row r="5812" spans="2:7" ht="12" thickBot="1" x14ac:dyDescent="0.25">
      <c r="B5812" s="213"/>
      <c r="C5812" s="10">
        <v>242</v>
      </c>
      <c r="D5812" s="10">
        <v>1.3493219000000001</v>
      </c>
      <c r="E5812" s="10">
        <v>1.3947476000000001</v>
      </c>
      <c r="F5812" s="10">
        <v>0.82689990000000002</v>
      </c>
      <c r="G5812" s="10">
        <v>0.85317969999999999</v>
      </c>
    </row>
    <row r="5813" spans="2:7" ht="12" thickBot="1" x14ac:dyDescent="0.25">
      <c r="B5813" s="213">
        <v>41517</v>
      </c>
      <c r="C5813" s="10">
        <v>242.041666666667</v>
      </c>
      <c r="D5813" s="10">
        <v>1.1000885</v>
      </c>
      <c r="E5813" s="10">
        <v>1.1408195999999999</v>
      </c>
      <c r="F5813" s="10">
        <v>0.6958377</v>
      </c>
      <c r="G5813" s="10">
        <v>0.71297639999999995</v>
      </c>
    </row>
    <row r="5814" spans="2:7" ht="12" thickBot="1" x14ac:dyDescent="0.25">
      <c r="B5814" s="213"/>
      <c r="C5814" s="10">
        <v>242.083333333334</v>
      </c>
      <c r="D5814" s="10">
        <v>0.92606630000000001</v>
      </c>
      <c r="E5814" s="10">
        <v>0.96451580000000003</v>
      </c>
      <c r="F5814" s="10">
        <v>0.59293629999999997</v>
      </c>
      <c r="G5814" s="10">
        <v>0.60103019999999996</v>
      </c>
    </row>
    <row r="5815" spans="2:7" ht="12" thickBot="1" x14ac:dyDescent="0.25">
      <c r="B5815" s="213"/>
      <c r="C5815" s="10">
        <v>242.125</v>
      </c>
      <c r="D5815" s="10">
        <v>0.81539399999999995</v>
      </c>
      <c r="E5815" s="10">
        <v>0.85775159999999995</v>
      </c>
      <c r="F5815" s="10">
        <v>0.51928350000000001</v>
      </c>
      <c r="G5815" s="10">
        <v>0.52599050000000003</v>
      </c>
    </row>
    <row r="5816" spans="2:7" ht="12" thickBot="1" x14ac:dyDescent="0.25">
      <c r="B5816" s="213"/>
      <c r="C5816" s="10">
        <v>242.166666666667</v>
      </c>
      <c r="D5816" s="10">
        <v>0.74617040000000001</v>
      </c>
      <c r="E5816" s="10">
        <v>0.7972709</v>
      </c>
      <c r="F5816" s="10">
        <v>0.4680069</v>
      </c>
      <c r="G5816" s="10">
        <v>0.47259079999999998</v>
      </c>
    </row>
    <row r="5817" spans="2:7" ht="12" thickBot="1" x14ac:dyDescent="0.25">
      <c r="B5817" s="213"/>
      <c r="C5817" s="10">
        <v>242.208333333334</v>
      </c>
      <c r="D5817" s="10">
        <v>0.70657809999999999</v>
      </c>
      <c r="E5817" s="10">
        <v>0.77058660000000001</v>
      </c>
      <c r="F5817" s="10">
        <v>0.43055130000000003</v>
      </c>
      <c r="G5817" s="10">
        <v>0.4336565</v>
      </c>
    </row>
    <row r="5818" spans="2:7" ht="12" thickBot="1" x14ac:dyDescent="0.25">
      <c r="B5818" s="213"/>
      <c r="C5818" s="10">
        <v>242.25</v>
      </c>
      <c r="D5818" s="10">
        <v>0.70040659999999999</v>
      </c>
      <c r="E5818" s="10">
        <v>0.78551389999999999</v>
      </c>
      <c r="F5818" s="10">
        <v>0.41103030000000002</v>
      </c>
      <c r="G5818" s="10">
        <v>0.42078599999999999</v>
      </c>
    </row>
    <row r="5819" spans="2:7" ht="12" thickBot="1" x14ac:dyDescent="0.25">
      <c r="B5819" s="213"/>
      <c r="C5819" s="10">
        <v>242.291666666667</v>
      </c>
      <c r="D5819" s="10">
        <v>0.73098339999999995</v>
      </c>
      <c r="E5819" s="10">
        <v>0.8580354</v>
      </c>
      <c r="F5819" s="10">
        <v>0.40775939999999999</v>
      </c>
      <c r="G5819" s="10">
        <v>0.43186669999999999</v>
      </c>
    </row>
    <row r="5820" spans="2:7" ht="12" thickBot="1" x14ac:dyDescent="0.25">
      <c r="B5820" s="213"/>
      <c r="C5820" s="10">
        <v>242.333333333334</v>
      </c>
      <c r="D5820" s="10">
        <v>0.80856819999999996</v>
      </c>
      <c r="E5820" s="10">
        <v>0.99772620000000001</v>
      </c>
      <c r="F5820" s="10">
        <v>0.43848939999999997</v>
      </c>
      <c r="G5820" s="10">
        <v>0.48641230000000002</v>
      </c>
    </row>
    <row r="5821" spans="2:7" ht="12" thickBot="1" x14ac:dyDescent="0.25">
      <c r="B5821" s="213"/>
      <c r="C5821" s="10">
        <v>242.375</v>
      </c>
      <c r="D5821" s="10">
        <v>0.92712660000000002</v>
      </c>
      <c r="E5821" s="10">
        <v>1.1597128000000001</v>
      </c>
      <c r="F5821" s="10">
        <v>0.50443059999999995</v>
      </c>
      <c r="G5821" s="10">
        <v>0.57267170000000001</v>
      </c>
    </row>
    <row r="5822" spans="2:7" ht="12" thickBot="1" x14ac:dyDescent="0.25">
      <c r="B5822" s="213"/>
      <c r="C5822" s="10">
        <v>242.416666666667</v>
      </c>
      <c r="D5822" s="10">
        <v>1.0537628000000001</v>
      </c>
      <c r="E5822" s="10">
        <v>1.2948519000000001</v>
      </c>
      <c r="F5822" s="10">
        <v>0.5875939</v>
      </c>
      <c r="G5822" s="10">
        <v>0.67231379999999996</v>
      </c>
    </row>
    <row r="5823" spans="2:7" ht="12" thickBot="1" x14ac:dyDescent="0.25">
      <c r="B5823" s="213"/>
      <c r="C5823" s="10">
        <v>242.458333333334</v>
      </c>
      <c r="D5823" s="10">
        <v>1.2028486</v>
      </c>
      <c r="E5823" s="10">
        <v>1.4282161</v>
      </c>
      <c r="F5823" s="10">
        <v>0.68339519999999998</v>
      </c>
      <c r="G5823" s="10">
        <v>0.76663579999999998</v>
      </c>
    </row>
    <row r="5824" spans="2:7" ht="12" thickBot="1" x14ac:dyDescent="0.25">
      <c r="B5824" s="213"/>
      <c r="C5824" s="10">
        <v>242.5</v>
      </c>
      <c r="D5824" s="10">
        <v>1.4128033</v>
      </c>
      <c r="E5824" s="10">
        <v>1.6128747999999999</v>
      </c>
      <c r="F5824" s="10">
        <v>0.8006894</v>
      </c>
      <c r="G5824" s="10">
        <v>0.87956109999999998</v>
      </c>
    </row>
    <row r="5825" spans="2:7" ht="12" thickBot="1" x14ac:dyDescent="0.25">
      <c r="B5825" s="213"/>
      <c r="C5825" s="10">
        <v>242.541666666667</v>
      </c>
      <c r="D5825" s="10">
        <v>1.6834913</v>
      </c>
      <c r="E5825" s="10">
        <v>1.8607104999999999</v>
      </c>
      <c r="F5825" s="10">
        <v>0.93747360000000002</v>
      </c>
      <c r="G5825" s="10">
        <v>1.0013875999999999</v>
      </c>
    </row>
    <row r="5826" spans="2:7" ht="12" thickBot="1" x14ac:dyDescent="0.25">
      <c r="B5826" s="213"/>
      <c r="C5826" s="10">
        <v>242.583333333334</v>
      </c>
      <c r="D5826" s="10">
        <v>1.976755</v>
      </c>
      <c r="E5826" s="10">
        <v>2.1273445999999998</v>
      </c>
      <c r="F5826" s="10">
        <v>1.0689143999999999</v>
      </c>
      <c r="G5826" s="10">
        <v>1.1235979</v>
      </c>
    </row>
    <row r="5827" spans="2:7" ht="12" thickBot="1" x14ac:dyDescent="0.25">
      <c r="B5827" s="213"/>
      <c r="C5827" s="10">
        <v>242.625</v>
      </c>
      <c r="D5827" s="10">
        <v>2.2375522000000001</v>
      </c>
      <c r="E5827" s="10">
        <v>2.3651415</v>
      </c>
      <c r="F5827" s="10">
        <v>1.1795237999999999</v>
      </c>
      <c r="G5827" s="10">
        <v>1.2245870999999999</v>
      </c>
    </row>
    <row r="5828" spans="2:7" ht="12" thickBot="1" x14ac:dyDescent="0.25">
      <c r="B5828" s="213"/>
      <c r="C5828" s="10">
        <v>242.666666666667</v>
      </c>
      <c r="D5828" s="10">
        <v>2.4483961999999999</v>
      </c>
      <c r="E5828" s="10">
        <v>2.5596567000000001</v>
      </c>
      <c r="F5828" s="10">
        <v>1.2658072</v>
      </c>
      <c r="G5828" s="10">
        <v>1.3104452</v>
      </c>
    </row>
    <row r="5829" spans="2:7" ht="12" thickBot="1" x14ac:dyDescent="0.25">
      <c r="B5829" s="213"/>
      <c r="C5829" s="10">
        <v>242.708333333334</v>
      </c>
      <c r="D5829" s="10">
        <v>2.5730008999999998</v>
      </c>
      <c r="E5829" s="10">
        <v>2.6697712999999998</v>
      </c>
      <c r="F5829" s="10">
        <v>1.3136300999999999</v>
      </c>
      <c r="G5829" s="10">
        <v>1.3636121000000001</v>
      </c>
    </row>
    <row r="5830" spans="2:7" ht="12" thickBot="1" x14ac:dyDescent="0.25">
      <c r="B5830" s="213"/>
      <c r="C5830" s="10">
        <v>242.75</v>
      </c>
      <c r="D5830" s="10">
        <v>2.5720515000000002</v>
      </c>
      <c r="E5830" s="10">
        <v>2.6667306000000002</v>
      </c>
      <c r="F5830" s="10">
        <v>1.3165906999999999</v>
      </c>
      <c r="G5830" s="10">
        <v>1.3611702000000001</v>
      </c>
    </row>
    <row r="5831" spans="2:7" ht="12" thickBot="1" x14ac:dyDescent="0.25">
      <c r="B5831" s="213"/>
      <c r="C5831" s="10">
        <v>242.791666666667</v>
      </c>
      <c r="D5831" s="10">
        <v>2.3919136999999999</v>
      </c>
      <c r="E5831" s="10">
        <v>2.4973219000000002</v>
      </c>
      <c r="F5831" s="10">
        <v>1.2438047000000001</v>
      </c>
      <c r="G5831" s="10">
        <v>1.2904146999999999</v>
      </c>
    </row>
    <row r="5832" spans="2:7" ht="12" thickBot="1" x14ac:dyDescent="0.25">
      <c r="B5832" s="213"/>
      <c r="C5832" s="10">
        <v>242.833333333334</v>
      </c>
      <c r="D5832" s="10">
        <v>2.0944319999999998</v>
      </c>
      <c r="E5832" s="10">
        <v>2.2198921999999999</v>
      </c>
      <c r="F5832" s="10">
        <v>1.1165535</v>
      </c>
      <c r="G5832" s="10">
        <v>1.1684216999999999</v>
      </c>
    </row>
    <row r="5833" spans="2:7" ht="12" thickBot="1" x14ac:dyDescent="0.25">
      <c r="B5833" s="213"/>
      <c r="C5833" s="10">
        <v>242.875</v>
      </c>
      <c r="D5833" s="10">
        <v>1.8960452999999999</v>
      </c>
      <c r="E5833" s="10">
        <v>2.0308407000000002</v>
      </c>
      <c r="F5833" s="10">
        <v>1.023169</v>
      </c>
      <c r="G5833" s="10">
        <v>1.0825222000000001</v>
      </c>
    </row>
    <row r="5834" spans="2:7" ht="12" thickBot="1" x14ac:dyDescent="0.25">
      <c r="B5834" s="213"/>
      <c r="C5834" s="10">
        <v>242.916666666667</v>
      </c>
      <c r="D5834" s="10">
        <v>1.6793387</v>
      </c>
      <c r="E5834" s="10">
        <v>1.8065395</v>
      </c>
      <c r="F5834" s="10">
        <v>0.93179840000000003</v>
      </c>
      <c r="G5834" s="10">
        <v>0.98778999999999995</v>
      </c>
    </row>
    <row r="5835" spans="2:7" ht="12" thickBot="1" x14ac:dyDescent="0.25">
      <c r="B5835" s="213"/>
      <c r="C5835" s="10">
        <v>242.958333333334</v>
      </c>
      <c r="D5835" s="10">
        <v>1.4344197999999999</v>
      </c>
      <c r="E5835" s="10">
        <v>1.542376</v>
      </c>
      <c r="F5835" s="10">
        <v>0.82725139999999997</v>
      </c>
      <c r="G5835" s="10">
        <v>0.87482090000000001</v>
      </c>
    </row>
    <row r="5836" spans="2:7" ht="12" thickBot="1" x14ac:dyDescent="0.25">
      <c r="B5836" s="213"/>
      <c r="C5836" s="10">
        <v>243</v>
      </c>
      <c r="D5836" s="10">
        <v>1.1946388999999999</v>
      </c>
      <c r="E5836" s="10">
        <v>1.2859830999999999</v>
      </c>
      <c r="F5836" s="10">
        <v>0.71228049999999998</v>
      </c>
      <c r="G5836" s="10">
        <v>0.75351069999999998</v>
      </c>
    </row>
    <row r="5837" spans="2:7" ht="12" thickBot="1" x14ac:dyDescent="0.25">
      <c r="B5837" s="213">
        <v>41518</v>
      </c>
      <c r="C5837" s="10">
        <v>243.041666666667</v>
      </c>
      <c r="D5837" s="10">
        <v>0.99794159999999998</v>
      </c>
      <c r="E5837" s="10">
        <v>1.0764246</v>
      </c>
      <c r="F5837" s="10">
        <v>0.6123594</v>
      </c>
      <c r="G5837" s="10">
        <v>0.63739449999999997</v>
      </c>
    </row>
    <row r="5838" spans="2:7" ht="12" thickBot="1" x14ac:dyDescent="0.25">
      <c r="B5838" s="213"/>
      <c r="C5838" s="10">
        <v>243.083333333334</v>
      </c>
      <c r="D5838" s="10">
        <v>0.86765040000000004</v>
      </c>
      <c r="E5838" s="10">
        <v>0.935361</v>
      </c>
      <c r="F5838" s="10">
        <v>0.53391659999999996</v>
      </c>
      <c r="G5838" s="10">
        <v>0.55518579999999995</v>
      </c>
    </row>
    <row r="5839" spans="2:7" ht="12" thickBot="1" x14ac:dyDescent="0.25">
      <c r="B5839" s="213"/>
      <c r="C5839" s="10">
        <v>243.125</v>
      </c>
      <c r="D5839" s="10">
        <v>0.78146990000000005</v>
      </c>
      <c r="E5839" s="10">
        <v>0.84371260000000003</v>
      </c>
      <c r="F5839" s="10">
        <v>0.47520960000000001</v>
      </c>
      <c r="G5839" s="10">
        <v>0.49486920000000001</v>
      </c>
    </row>
    <row r="5840" spans="2:7" ht="12" thickBot="1" x14ac:dyDescent="0.25">
      <c r="B5840" s="213"/>
      <c r="C5840" s="10">
        <v>243.166666666667</v>
      </c>
      <c r="D5840" s="10">
        <v>0.72514630000000002</v>
      </c>
      <c r="E5840" s="10">
        <v>0.7926782</v>
      </c>
      <c r="F5840" s="10">
        <v>0.43317090000000003</v>
      </c>
      <c r="G5840" s="10">
        <v>0.44807780000000003</v>
      </c>
    </row>
    <row r="5841" spans="2:7" ht="12" thickBot="1" x14ac:dyDescent="0.25">
      <c r="B5841" s="213"/>
      <c r="C5841" s="10">
        <v>243.208333333334</v>
      </c>
      <c r="D5841" s="10">
        <v>0.69157329999999995</v>
      </c>
      <c r="E5841" s="10">
        <v>0.76631210000000005</v>
      </c>
      <c r="F5841" s="10">
        <v>0.4019626</v>
      </c>
      <c r="G5841" s="10">
        <v>0.41523130000000003</v>
      </c>
    </row>
    <row r="5842" spans="2:7" ht="12" thickBot="1" x14ac:dyDescent="0.25">
      <c r="B5842" s="213"/>
      <c r="C5842" s="10">
        <v>243.25</v>
      </c>
      <c r="D5842" s="10">
        <v>0.68363439999999998</v>
      </c>
      <c r="E5842" s="10">
        <v>0.77165189999999995</v>
      </c>
      <c r="F5842" s="10">
        <v>0.38533980000000001</v>
      </c>
      <c r="G5842" s="10">
        <v>0.40073530000000002</v>
      </c>
    </row>
    <row r="5843" spans="2:7" ht="12" thickBot="1" x14ac:dyDescent="0.25">
      <c r="B5843" s="213"/>
      <c r="C5843" s="10">
        <v>243.291666666667</v>
      </c>
      <c r="D5843" s="10">
        <v>0.71001879999999995</v>
      </c>
      <c r="E5843" s="10">
        <v>0.83399579999999995</v>
      </c>
      <c r="F5843" s="10">
        <v>0.38470650000000001</v>
      </c>
      <c r="G5843" s="10">
        <v>0.40579910000000002</v>
      </c>
    </row>
    <row r="5844" spans="2:7" ht="12" thickBot="1" x14ac:dyDescent="0.25">
      <c r="B5844" s="213"/>
      <c r="C5844" s="10">
        <v>243.333333333334</v>
      </c>
      <c r="D5844" s="10">
        <v>0.77405500000000005</v>
      </c>
      <c r="E5844" s="10">
        <v>0.95996459999999995</v>
      </c>
      <c r="F5844" s="10">
        <v>0.407225</v>
      </c>
      <c r="G5844" s="10">
        <v>0.45441280000000001</v>
      </c>
    </row>
    <row r="5845" spans="2:7" ht="12" thickBot="1" x14ac:dyDescent="0.25">
      <c r="B5845" s="213"/>
      <c r="C5845" s="10">
        <v>243.375</v>
      </c>
      <c r="D5845" s="10">
        <v>0.87560910000000003</v>
      </c>
      <c r="E5845" s="10">
        <v>1.1179338000000001</v>
      </c>
      <c r="F5845" s="10">
        <v>0.4666418</v>
      </c>
      <c r="G5845" s="10">
        <v>0.54161009999999998</v>
      </c>
    </row>
    <row r="5846" spans="2:7" ht="12" thickBot="1" x14ac:dyDescent="0.25">
      <c r="B5846" s="213"/>
      <c r="C5846" s="10">
        <v>243.416666666667</v>
      </c>
      <c r="D5846" s="10">
        <v>0.97808899999999999</v>
      </c>
      <c r="E5846" s="10">
        <v>1.2515243</v>
      </c>
      <c r="F5846" s="10">
        <v>0.53350819999999999</v>
      </c>
      <c r="G5846" s="10">
        <v>0.63952540000000002</v>
      </c>
    </row>
    <row r="5847" spans="2:7" ht="12" thickBot="1" x14ac:dyDescent="0.25">
      <c r="B5847" s="213"/>
      <c r="C5847" s="10">
        <v>243.458333333334</v>
      </c>
      <c r="D5847" s="10">
        <v>1.0774904000000001</v>
      </c>
      <c r="E5847" s="10">
        <v>1.3476984999999999</v>
      </c>
      <c r="F5847" s="10">
        <v>0.602163</v>
      </c>
      <c r="G5847" s="10">
        <v>0.7114975</v>
      </c>
    </row>
    <row r="5848" spans="2:7" ht="12" thickBot="1" x14ac:dyDescent="0.25">
      <c r="B5848" s="213"/>
      <c r="C5848" s="10">
        <v>243.5</v>
      </c>
      <c r="D5848" s="10">
        <v>1.2017859</v>
      </c>
      <c r="E5848" s="10">
        <v>1.4443845</v>
      </c>
      <c r="F5848" s="10">
        <v>0.67000630000000005</v>
      </c>
      <c r="G5848" s="10">
        <v>0.77337230000000001</v>
      </c>
    </row>
    <row r="5849" spans="2:7" ht="12" thickBot="1" x14ac:dyDescent="0.25">
      <c r="B5849" s="213"/>
      <c r="C5849" s="10">
        <v>243.541666666667</v>
      </c>
      <c r="D5849" s="10">
        <v>1.3804643000000001</v>
      </c>
      <c r="E5849" s="10">
        <v>1.5979939000000001</v>
      </c>
      <c r="F5849" s="10">
        <v>0.76195959999999996</v>
      </c>
      <c r="G5849" s="10">
        <v>0.85598030000000003</v>
      </c>
    </row>
    <row r="5850" spans="2:7" ht="12" thickBot="1" x14ac:dyDescent="0.25">
      <c r="B5850" s="213"/>
      <c r="C5850" s="10">
        <v>243.583333333334</v>
      </c>
      <c r="D5850" s="10">
        <v>1.6222384999999999</v>
      </c>
      <c r="E5850" s="10">
        <v>1.8138287</v>
      </c>
      <c r="F5850" s="10">
        <v>0.88395469999999998</v>
      </c>
      <c r="G5850" s="10">
        <v>0.96379159999999997</v>
      </c>
    </row>
    <row r="5851" spans="2:7" ht="12" thickBot="1" x14ac:dyDescent="0.25">
      <c r="B5851" s="213"/>
      <c r="C5851" s="10">
        <v>243.625</v>
      </c>
      <c r="D5851" s="10">
        <v>1.8796444999999999</v>
      </c>
      <c r="E5851" s="10">
        <v>2.0464147000000001</v>
      </c>
      <c r="F5851" s="10">
        <v>0.9982782</v>
      </c>
      <c r="G5851" s="10">
        <v>1.0718629</v>
      </c>
    </row>
    <row r="5852" spans="2:7" ht="12" thickBot="1" x14ac:dyDescent="0.25">
      <c r="B5852" s="213"/>
      <c r="C5852" s="10">
        <v>243.666666666667</v>
      </c>
      <c r="D5852" s="10">
        <v>2.1102557000000002</v>
      </c>
      <c r="E5852" s="10">
        <v>2.2537695000000002</v>
      </c>
      <c r="F5852" s="10">
        <v>1.1072675000000001</v>
      </c>
      <c r="G5852" s="10">
        <v>1.1633065</v>
      </c>
    </row>
    <row r="5853" spans="2:7" ht="12" thickBot="1" x14ac:dyDescent="0.25">
      <c r="B5853" s="213"/>
      <c r="C5853" s="10">
        <v>243.708333333334</v>
      </c>
      <c r="D5853" s="10">
        <v>2.2474154999999998</v>
      </c>
      <c r="E5853" s="10">
        <v>2.3738253</v>
      </c>
      <c r="F5853" s="10">
        <v>1.1645401</v>
      </c>
      <c r="G5853" s="10">
        <v>1.2215317999999999</v>
      </c>
    </row>
    <row r="5854" spans="2:7" ht="12" thickBot="1" x14ac:dyDescent="0.25">
      <c r="B5854" s="213"/>
      <c r="C5854" s="10">
        <v>243.75</v>
      </c>
      <c r="D5854" s="10">
        <v>2.2415581000000002</v>
      </c>
      <c r="E5854" s="10">
        <v>2.3789056</v>
      </c>
      <c r="F5854" s="10">
        <v>1.1659541</v>
      </c>
      <c r="G5854" s="10">
        <v>1.2243402000000001</v>
      </c>
    </row>
    <row r="5855" spans="2:7" ht="12" thickBot="1" x14ac:dyDescent="0.25">
      <c r="B5855" s="213"/>
      <c r="C5855" s="10">
        <v>243.791666666667</v>
      </c>
      <c r="D5855" s="10">
        <v>2.0295253999999998</v>
      </c>
      <c r="E5855" s="10">
        <v>2.1850111999999999</v>
      </c>
      <c r="F5855" s="10">
        <v>1.0710816000000001</v>
      </c>
      <c r="G5855" s="10">
        <v>1.1384964</v>
      </c>
    </row>
    <row r="5856" spans="2:7" ht="12" thickBot="1" x14ac:dyDescent="0.25">
      <c r="B5856" s="213"/>
      <c r="C5856" s="10">
        <v>243.833333333334</v>
      </c>
      <c r="D5856" s="10">
        <v>1.8102217</v>
      </c>
      <c r="E5856" s="10">
        <v>1.9747170999999999</v>
      </c>
      <c r="F5856" s="10">
        <v>0.97739849999999995</v>
      </c>
      <c r="G5856" s="10">
        <v>1.0503754999999999</v>
      </c>
    </row>
    <row r="5857" spans="2:7" ht="12" thickBot="1" x14ac:dyDescent="0.25">
      <c r="B5857" s="213"/>
      <c r="C5857" s="10">
        <v>243.875</v>
      </c>
      <c r="D5857" s="10">
        <v>1.7111430000000001</v>
      </c>
      <c r="E5857" s="10">
        <v>1.8712196999999999</v>
      </c>
      <c r="F5857" s="10">
        <v>0.93107700000000004</v>
      </c>
      <c r="G5857" s="10">
        <v>1.0073382</v>
      </c>
    </row>
    <row r="5858" spans="2:7" ht="12" thickBot="1" x14ac:dyDescent="0.25">
      <c r="B5858" s="213"/>
      <c r="C5858" s="10">
        <v>243.916666666667</v>
      </c>
      <c r="D5858" s="10">
        <v>1.5655801</v>
      </c>
      <c r="E5858" s="10">
        <v>1.7042714999999999</v>
      </c>
      <c r="F5858" s="10">
        <v>0.87238800000000005</v>
      </c>
      <c r="G5858" s="10">
        <v>0.93632230000000005</v>
      </c>
    </row>
    <row r="5859" spans="2:7" ht="12" thickBot="1" x14ac:dyDescent="0.25">
      <c r="B5859" s="213"/>
      <c r="C5859" s="10">
        <v>243.958333333334</v>
      </c>
      <c r="D5859" s="10">
        <v>1.3761976</v>
      </c>
      <c r="E5859" s="10">
        <v>1.4816556999999999</v>
      </c>
      <c r="F5859" s="10">
        <v>0.79278859999999995</v>
      </c>
      <c r="G5859" s="10">
        <v>0.84798050000000003</v>
      </c>
    </row>
    <row r="5860" spans="2:7" ht="12" thickBot="1" x14ac:dyDescent="0.25">
      <c r="B5860" s="213"/>
      <c r="C5860" s="10">
        <v>244</v>
      </c>
      <c r="D5860" s="10">
        <v>1.1760425999999999</v>
      </c>
      <c r="E5860" s="10">
        <v>1.2596000000000001</v>
      </c>
      <c r="F5860" s="10">
        <v>0.70130530000000002</v>
      </c>
      <c r="G5860" s="10">
        <v>0.75125520000000001</v>
      </c>
    </row>
    <row r="5861" spans="2:7" ht="12" thickBot="1" x14ac:dyDescent="0.25">
      <c r="B5861" s="213">
        <v>41519</v>
      </c>
      <c r="C5861" s="10">
        <v>244.041666666667</v>
      </c>
      <c r="D5861" s="10">
        <v>1.0057008999999999</v>
      </c>
      <c r="E5861" s="10">
        <v>1.0681723999999999</v>
      </c>
      <c r="F5861" s="10">
        <v>0.61065049999999998</v>
      </c>
      <c r="G5861" s="10">
        <v>0.65254610000000002</v>
      </c>
    </row>
    <row r="5862" spans="2:7" ht="12" thickBot="1" x14ac:dyDescent="0.25">
      <c r="B5862" s="213"/>
      <c r="C5862" s="10">
        <v>244.083333333334</v>
      </c>
      <c r="D5862" s="10">
        <v>0.88718459999999999</v>
      </c>
      <c r="E5862" s="10">
        <v>0.94860650000000002</v>
      </c>
      <c r="F5862" s="10">
        <v>0.54390470000000002</v>
      </c>
      <c r="G5862" s="10">
        <v>0.57463929999999996</v>
      </c>
    </row>
    <row r="5863" spans="2:7" ht="12" thickBot="1" x14ac:dyDescent="0.25">
      <c r="B5863" s="213"/>
      <c r="C5863" s="10">
        <v>244.125</v>
      </c>
      <c r="D5863" s="10">
        <v>0.80868289999999998</v>
      </c>
      <c r="E5863" s="10">
        <v>0.86895060000000002</v>
      </c>
      <c r="F5863" s="10">
        <v>0.49334119999999998</v>
      </c>
      <c r="G5863" s="10">
        <v>0.51658179999999998</v>
      </c>
    </row>
    <row r="5864" spans="2:7" ht="12" thickBot="1" x14ac:dyDescent="0.25">
      <c r="B5864" s="213"/>
      <c r="C5864" s="10">
        <v>244.166666666667</v>
      </c>
      <c r="D5864" s="10">
        <v>0.75805679999999998</v>
      </c>
      <c r="E5864" s="10">
        <v>0.82010119999999997</v>
      </c>
      <c r="F5864" s="10">
        <v>0.45709070000000002</v>
      </c>
      <c r="G5864" s="10">
        <v>0.47565180000000001</v>
      </c>
    </row>
    <row r="5865" spans="2:7" ht="12" thickBot="1" x14ac:dyDescent="0.25">
      <c r="B5865" s="213"/>
      <c r="C5865" s="10">
        <v>244.208333333334</v>
      </c>
      <c r="D5865" s="10">
        <v>0.73101400000000005</v>
      </c>
      <c r="E5865" s="10">
        <v>0.80669420000000003</v>
      </c>
      <c r="F5865" s="10">
        <v>0.4308902</v>
      </c>
      <c r="G5865" s="10">
        <v>0.45006230000000003</v>
      </c>
    </row>
    <row r="5866" spans="2:7" ht="12" thickBot="1" x14ac:dyDescent="0.25">
      <c r="B5866" s="213"/>
      <c r="C5866" s="10">
        <v>244.25</v>
      </c>
      <c r="D5866" s="10">
        <v>0.7280546</v>
      </c>
      <c r="E5866" s="10">
        <v>0.82054349999999998</v>
      </c>
      <c r="F5866" s="10">
        <v>0.41881770000000001</v>
      </c>
      <c r="G5866" s="10">
        <v>0.43856270000000003</v>
      </c>
    </row>
    <row r="5867" spans="2:7" ht="12" thickBot="1" x14ac:dyDescent="0.25">
      <c r="B5867" s="213"/>
      <c r="C5867" s="10">
        <v>244.291666666667</v>
      </c>
      <c r="D5867" s="10">
        <v>0.75161869999999997</v>
      </c>
      <c r="E5867" s="10">
        <v>0.86965239999999999</v>
      </c>
      <c r="F5867" s="10">
        <v>0.41457260000000001</v>
      </c>
      <c r="G5867" s="10">
        <v>0.441998</v>
      </c>
    </row>
    <row r="5868" spans="2:7" ht="12" thickBot="1" x14ac:dyDescent="0.25">
      <c r="B5868" s="213"/>
      <c r="C5868" s="10">
        <v>244.333333333334</v>
      </c>
      <c r="D5868" s="10">
        <v>0.81352860000000005</v>
      </c>
      <c r="E5868" s="10">
        <v>0.97725289999999998</v>
      </c>
      <c r="F5868" s="10">
        <v>0.4344037</v>
      </c>
      <c r="G5868" s="10">
        <v>0.47866429999999999</v>
      </c>
    </row>
    <row r="5869" spans="2:7" ht="12" thickBot="1" x14ac:dyDescent="0.25">
      <c r="B5869" s="213"/>
      <c r="C5869" s="10">
        <v>244.375</v>
      </c>
      <c r="D5869" s="10">
        <v>0.93200119999999997</v>
      </c>
      <c r="E5869" s="10">
        <v>1.1514192000000001</v>
      </c>
      <c r="F5869" s="10">
        <v>0.480744</v>
      </c>
      <c r="G5869" s="10">
        <v>0.55064230000000003</v>
      </c>
    </row>
    <row r="5870" spans="2:7" ht="12" thickBot="1" x14ac:dyDescent="0.25">
      <c r="B5870" s="213"/>
      <c r="C5870" s="10">
        <v>244.416666666667</v>
      </c>
      <c r="D5870" s="10">
        <v>1.0510937</v>
      </c>
      <c r="E5870" s="10">
        <v>1.3127401000000001</v>
      </c>
      <c r="F5870" s="10">
        <v>0.54316310000000001</v>
      </c>
      <c r="G5870" s="10">
        <v>0.62426490000000001</v>
      </c>
    </row>
    <row r="5871" spans="2:7" ht="12" thickBot="1" x14ac:dyDescent="0.25">
      <c r="B5871" s="213"/>
      <c r="C5871" s="10">
        <v>244.458333333334</v>
      </c>
      <c r="D5871" s="10">
        <v>1.1389826999999999</v>
      </c>
      <c r="E5871" s="10">
        <v>1.4244262999999999</v>
      </c>
      <c r="F5871" s="10">
        <v>0.59688680000000005</v>
      </c>
      <c r="G5871" s="10">
        <v>0.6936348</v>
      </c>
    </row>
    <row r="5872" spans="2:7" ht="12" thickBot="1" x14ac:dyDescent="0.25">
      <c r="B5872" s="213"/>
      <c r="C5872" s="10">
        <v>244.5</v>
      </c>
      <c r="D5872" s="10">
        <v>1.1973807000000001</v>
      </c>
      <c r="E5872" s="10">
        <v>1.4670387</v>
      </c>
      <c r="F5872" s="10">
        <v>0.62755899999999998</v>
      </c>
      <c r="G5872" s="10">
        <v>0.72735369999999999</v>
      </c>
    </row>
    <row r="5873" spans="2:7" ht="12" thickBot="1" x14ac:dyDescent="0.25">
      <c r="B5873" s="213"/>
      <c r="C5873" s="10">
        <v>244.541666666667</v>
      </c>
      <c r="D5873" s="10">
        <v>1.2135739999999999</v>
      </c>
      <c r="E5873" s="10">
        <v>1.4742622999999999</v>
      </c>
      <c r="F5873" s="10">
        <v>0.65218410000000004</v>
      </c>
      <c r="G5873" s="10">
        <v>0.74870639999999999</v>
      </c>
    </row>
    <row r="5874" spans="2:7" ht="12" thickBot="1" x14ac:dyDescent="0.25">
      <c r="B5874" s="213"/>
      <c r="C5874" s="10">
        <v>244.583333333334</v>
      </c>
      <c r="D5874" s="10">
        <v>1.2590424</v>
      </c>
      <c r="E5874" s="10">
        <v>1.4855545999999999</v>
      </c>
      <c r="F5874" s="10">
        <v>0.70303139999999997</v>
      </c>
      <c r="G5874" s="10">
        <v>0.7911996</v>
      </c>
    </row>
    <row r="5875" spans="2:7" ht="12" thickBot="1" x14ac:dyDescent="0.25">
      <c r="B5875" s="213"/>
      <c r="C5875" s="10">
        <v>244.625</v>
      </c>
      <c r="D5875" s="10">
        <v>1.2946141</v>
      </c>
      <c r="E5875" s="10">
        <v>1.4990216999999999</v>
      </c>
      <c r="F5875" s="10">
        <v>0.72518190000000005</v>
      </c>
      <c r="G5875" s="10">
        <v>0.80086840000000004</v>
      </c>
    </row>
    <row r="5876" spans="2:7" ht="12" thickBot="1" x14ac:dyDescent="0.25">
      <c r="B5876" s="213"/>
      <c r="C5876" s="10">
        <v>244.666666666667</v>
      </c>
      <c r="D5876" s="10">
        <v>1.3261944000000001</v>
      </c>
      <c r="E5876" s="10">
        <v>1.5210429999999999</v>
      </c>
      <c r="F5876" s="10">
        <v>0.73918879999999998</v>
      </c>
      <c r="G5876" s="10">
        <v>0.81704980000000005</v>
      </c>
    </row>
    <row r="5877" spans="2:7" ht="12" thickBot="1" x14ac:dyDescent="0.25">
      <c r="B5877" s="213"/>
      <c r="C5877" s="10">
        <v>244.708333333334</v>
      </c>
      <c r="D5877" s="10">
        <v>1.3704951999999999</v>
      </c>
      <c r="E5877" s="10">
        <v>1.578965</v>
      </c>
      <c r="F5877" s="10">
        <v>0.75940200000000002</v>
      </c>
      <c r="G5877" s="10">
        <v>0.84078359999999996</v>
      </c>
    </row>
    <row r="5878" spans="2:7" ht="12" thickBot="1" x14ac:dyDescent="0.25">
      <c r="B5878" s="213"/>
      <c r="C5878" s="10">
        <v>244.75</v>
      </c>
      <c r="D5878" s="10">
        <v>1.4262193999999999</v>
      </c>
      <c r="E5878" s="10">
        <v>1.6554675000000001</v>
      </c>
      <c r="F5878" s="10">
        <v>0.78603080000000003</v>
      </c>
      <c r="G5878" s="10">
        <v>0.87623839999999997</v>
      </c>
    </row>
    <row r="5879" spans="2:7" ht="12" thickBot="1" x14ac:dyDescent="0.25">
      <c r="B5879" s="213"/>
      <c r="C5879" s="10">
        <v>244.791666666667</v>
      </c>
      <c r="D5879" s="10">
        <v>1.4587853</v>
      </c>
      <c r="E5879" s="10">
        <v>1.6961656000000001</v>
      </c>
      <c r="F5879" s="10">
        <v>0.81561899999999998</v>
      </c>
      <c r="G5879" s="10">
        <v>0.90389900000000001</v>
      </c>
    </row>
    <row r="5880" spans="2:7" ht="12" thickBot="1" x14ac:dyDescent="0.25">
      <c r="B5880" s="213"/>
      <c r="C5880" s="10">
        <v>244.833333333334</v>
      </c>
      <c r="D5880" s="10">
        <v>1.4907071999999999</v>
      </c>
      <c r="E5880" s="10">
        <v>1.7049055</v>
      </c>
      <c r="F5880" s="10">
        <v>0.83734730000000002</v>
      </c>
      <c r="G5880" s="10">
        <v>0.92550770000000004</v>
      </c>
    </row>
    <row r="5881" spans="2:7" ht="12" thickBot="1" x14ac:dyDescent="0.25">
      <c r="B5881" s="213"/>
      <c r="C5881" s="10">
        <v>244.875</v>
      </c>
      <c r="D5881" s="10">
        <v>1.5426105000000001</v>
      </c>
      <c r="E5881" s="10">
        <v>1.7538689999999999</v>
      </c>
      <c r="F5881" s="10">
        <v>0.86946639999999997</v>
      </c>
      <c r="G5881" s="10">
        <v>0.95006330000000005</v>
      </c>
    </row>
    <row r="5882" spans="2:7" ht="12" thickBot="1" x14ac:dyDescent="0.25">
      <c r="B5882" s="213"/>
      <c r="C5882" s="10">
        <v>244.916666666667</v>
      </c>
      <c r="D5882" s="10">
        <v>1.4387686</v>
      </c>
      <c r="E5882" s="10">
        <v>1.6096607999999999</v>
      </c>
      <c r="F5882" s="10">
        <v>0.82793190000000005</v>
      </c>
      <c r="G5882" s="10">
        <v>0.89812729999999996</v>
      </c>
    </row>
    <row r="5883" spans="2:7" ht="12" thickBot="1" x14ac:dyDescent="0.25">
      <c r="B5883" s="213"/>
      <c r="C5883" s="10">
        <v>244.958333333334</v>
      </c>
      <c r="D5883" s="10">
        <v>1.2227209000000001</v>
      </c>
      <c r="E5883" s="10">
        <v>1.3578730999999999</v>
      </c>
      <c r="F5883" s="10">
        <v>0.7277901</v>
      </c>
      <c r="G5883" s="10">
        <v>0.78595669999999995</v>
      </c>
    </row>
    <row r="5884" spans="2:7" ht="12" thickBot="1" x14ac:dyDescent="0.25">
      <c r="B5884" s="213"/>
      <c r="C5884" s="10">
        <v>245</v>
      </c>
      <c r="D5884" s="10">
        <v>0.99349069999999995</v>
      </c>
      <c r="E5884" s="10">
        <v>1.095734</v>
      </c>
      <c r="F5884" s="10">
        <v>0.61405520000000002</v>
      </c>
      <c r="G5884" s="10">
        <v>0.66144769999999997</v>
      </c>
    </row>
    <row r="5885" spans="2:7" ht="12" thickBot="1" x14ac:dyDescent="0.25">
      <c r="B5885" s="213">
        <v>41520</v>
      </c>
      <c r="C5885" s="10">
        <v>245.041666666667</v>
      </c>
      <c r="D5885" s="10">
        <v>0.83547760000000004</v>
      </c>
      <c r="E5885" s="10">
        <v>0.91679200000000005</v>
      </c>
      <c r="F5885" s="10">
        <v>0.51686920000000003</v>
      </c>
      <c r="G5885" s="10">
        <v>0.55433429999999995</v>
      </c>
    </row>
    <row r="5886" spans="2:7" ht="12" thickBot="1" x14ac:dyDescent="0.25">
      <c r="B5886" s="213"/>
      <c r="C5886" s="10">
        <v>245.083333333334</v>
      </c>
      <c r="D5886" s="10">
        <v>0.74016470000000001</v>
      </c>
      <c r="E5886" s="10">
        <v>0.80706290000000003</v>
      </c>
      <c r="F5886" s="10">
        <v>0.45019989999999999</v>
      </c>
      <c r="G5886" s="10">
        <v>0.47654429999999998</v>
      </c>
    </row>
    <row r="5887" spans="2:7" ht="12" thickBot="1" x14ac:dyDescent="0.25">
      <c r="B5887" s="213"/>
      <c r="C5887" s="10">
        <v>245.125</v>
      </c>
      <c r="D5887" s="10">
        <v>0.68335179999999995</v>
      </c>
      <c r="E5887" s="10">
        <v>0.74749900000000002</v>
      </c>
      <c r="F5887" s="10">
        <v>0.40322730000000001</v>
      </c>
      <c r="G5887" s="10">
        <v>0.42511300000000002</v>
      </c>
    </row>
    <row r="5888" spans="2:7" ht="12" thickBot="1" x14ac:dyDescent="0.25">
      <c r="B5888" s="213"/>
      <c r="C5888" s="10">
        <v>245.166666666667</v>
      </c>
      <c r="D5888" s="10">
        <v>0.65245580000000003</v>
      </c>
      <c r="E5888" s="10">
        <v>0.72172199999999997</v>
      </c>
      <c r="F5888" s="10">
        <v>0.37479600000000002</v>
      </c>
      <c r="G5888" s="10">
        <v>0.39415420000000001</v>
      </c>
    </row>
    <row r="5889" spans="2:7" ht="12" thickBot="1" x14ac:dyDescent="0.25">
      <c r="B5889" s="213"/>
      <c r="C5889" s="10">
        <v>245.208333333334</v>
      </c>
      <c r="D5889" s="10">
        <v>0.64961610000000003</v>
      </c>
      <c r="E5889" s="10">
        <v>0.74533400000000005</v>
      </c>
      <c r="F5889" s="10">
        <v>0.36100710000000003</v>
      </c>
      <c r="G5889" s="10">
        <v>0.3856002</v>
      </c>
    </row>
    <row r="5890" spans="2:7" ht="12" thickBot="1" x14ac:dyDescent="0.25">
      <c r="B5890" s="213"/>
      <c r="C5890" s="10">
        <v>245.25</v>
      </c>
      <c r="D5890" s="10">
        <v>0.6919748</v>
      </c>
      <c r="E5890" s="10">
        <v>0.84800120000000001</v>
      </c>
      <c r="F5890" s="10">
        <v>0.37112630000000002</v>
      </c>
      <c r="G5890" s="10">
        <v>0.41268270000000001</v>
      </c>
    </row>
    <row r="5891" spans="2:7" ht="12" thickBot="1" x14ac:dyDescent="0.25">
      <c r="B5891" s="213"/>
      <c r="C5891" s="10">
        <v>245.291666666667</v>
      </c>
      <c r="D5891" s="10">
        <v>0.81030559999999996</v>
      </c>
      <c r="E5891" s="10">
        <v>1.0704283999999999</v>
      </c>
      <c r="F5891" s="10">
        <v>0.42125620000000003</v>
      </c>
      <c r="G5891" s="10">
        <v>0.50104289999999996</v>
      </c>
    </row>
    <row r="5892" spans="2:7" ht="12" thickBot="1" x14ac:dyDescent="0.25">
      <c r="B5892" s="213"/>
      <c r="C5892" s="10">
        <v>245.333333333334</v>
      </c>
      <c r="D5892" s="10">
        <v>0.85033829999999999</v>
      </c>
      <c r="E5892" s="10">
        <v>1.1212708</v>
      </c>
      <c r="F5892" s="10">
        <v>0.44248290000000001</v>
      </c>
      <c r="G5892" s="10">
        <v>0.54125409999999996</v>
      </c>
    </row>
    <row r="5893" spans="2:7" ht="12" thickBot="1" x14ac:dyDescent="0.25">
      <c r="B5893" s="213"/>
      <c r="C5893" s="10">
        <v>245.375</v>
      </c>
      <c r="D5893" s="10">
        <v>0.81748299999999996</v>
      </c>
      <c r="E5893" s="10">
        <v>1.0417460999999999</v>
      </c>
      <c r="F5893" s="10">
        <v>0.42642279999999999</v>
      </c>
      <c r="G5893" s="10">
        <v>0.50268469999999998</v>
      </c>
    </row>
    <row r="5894" spans="2:7" ht="12" thickBot="1" x14ac:dyDescent="0.25">
      <c r="B5894" s="213"/>
      <c r="C5894" s="10">
        <v>245.416666666667</v>
      </c>
      <c r="D5894" s="10">
        <v>0.84014659999999997</v>
      </c>
      <c r="E5894" s="10">
        <v>1.0503213</v>
      </c>
      <c r="F5894" s="10">
        <v>0.44492409999999999</v>
      </c>
      <c r="G5894" s="10">
        <v>0.51530109999999996</v>
      </c>
    </row>
    <row r="5895" spans="2:7" ht="12" thickBot="1" x14ac:dyDescent="0.25">
      <c r="B5895" s="213"/>
      <c r="C5895" s="10">
        <v>245.458333333334</v>
      </c>
      <c r="D5895" s="10">
        <v>0.89293820000000002</v>
      </c>
      <c r="E5895" s="10">
        <v>1.0813784</v>
      </c>
      <c r="F5895" s="10">
        <v>0.48121750000000002</v>
      </c>
      <c r="G5895" s="10">
        <v>0.54707139999999999</v>
      </c>
    </row>
    <row r="5896" spans="2:7" ht="12" thickBot="1" x14ac:dyDescent="0.25">
      <c r="B5896" s="213"/>
      <c r="C5896" s="10">
        <v>245.5</v>
      </c>
      <c r="D5896" s="10">
        <v>0.96897040000000001</v>
      </c>
      <c r="E5896" s="10">
        <v>1.141281</v>
      </c>
      <c r="F5896" s="10">
        <v>0.53623200000000004</v>
      </c>
      <c r="G5896" s="10">
        <v>0.60095860000000001</v>
      </c>
    </row>
    <row r="5897" spans="2:7" ht="12" thickBot="1" x14ac:dyDescent="0.25">
      <c r="B5897" s="213"/>
      <c r="C5897" s="10">
        <v>245.541666666667</v>
      </c>
      <c r="D5897" s="10">
        <v>1.0831877999999999</v>
      </c>
      <c r="E5897" s="10">
        <v>1.2380150999999999</v>
      </c>
      <c r="F5897" s="10">
        <v>0.60460329999999995</v>
      </c>
      <c r="G5897" s="10">
        <v>0.66941249999999997</v>
      </c>
    </row>
    <row r="5898" spans="2:7" ht="12" thickBot="1" x14ac:dyDescent="0.25">
      <c r="B5898" s="213"/>
      <c r="C5898" s="10">
        <v>245.583333333334</v>
      </c>
      <c r="D5898" s="10">
        <v>1.2175955000000001</v>
      </c>
      <c r="E5898" s="10">
        <v>1.3603288</v>
      </c>
      <c r="F5898" s="10">
        <v>0.68177980000000005</v>
      </c>
      <c r="G5898" s="10">
        <v>0.74496119999999999</v>
      </c>
    </row>
    <row r="5899" spans="2:7" ht="12" thickBot="1" x14ac:dyDescent="0.25">
      <c r="B5899" s="213"/>
      <c r="C5899" s="10">
        <v>245.625</v>
      </c>
      <c r="D5899" s="10">
        <v>1.3726019</v>
      </c>
      <c r="E5899" s="10">
        <v>1.5013304999999999</v>
      </c>
      <c r="F5899" s="10">
        <v>0.7612527</v>
      </c>
      <c r="G5899" s="10">
        <v>0.81726770000000004</v>
      </c>
    </row>
    <row r="5900" spans="2:7" ht="12" thickBot="1" x14ac:dyDescent="0.25">
      <c r="B5900" s="213"/>
      <c r="C5900" s="10">
        <v>245.666666666667</v>
      </c>
      <c r="D5900" s="10">
        <v>1.5730816999999999</v>
      </c>
      <c r="E5900" s="10">
        <v>1.6930349</v>
      </c>
      <c r="F5900" s="10">
        <v>0.86412710000000004</v>
      </c>
      <c r="G5900" s="10">
        <v>0.91761139999999997</v>
      </c>
    </row>
    <row r="5901" spans="2:7" ht="12" thickBot="1" x14ac:dyDescent="0.25">
      <c r="B5901" s="213"/>
      <c r="C5901" s="10">
        <v>245.708333333334</v>
      </c>
      <c r="D5901" s="10">
        <v>1.7589872</v>
      </c>
      <c r="E5901" s="10">
        <v>1.8780218</v>
      </c>
      <c r="F5901" s="10">
        <v>0.95708629999999995</v>
      </c>
      <c r="G5901" s="10">
        <v>1.0146588999999999</v>
      </c>
    </row>
    <row r="5902" spans="2:7" ht="12" thickBot="1" x14ac:dyDescent="0.25">
      <c r="B5902" s="213"/>
      <c r="C5902" s="10">
        <v>245.75</v>
      </c>
      <c r="D5902" s="10">
        <v>1.8649983000000001</v>
      </c>
      <c r="E5902" s="10">
        <v>1.9980465000000001</v>
      </c>
      <c r="F5902" s="10">
        <v>1.0136802</v>
      </c>
      <c r="G5902" s="10">
        <v>1.0861004000000001</v>
      </c>
    </row>
    <row r="5903" spans="2:7" ht="12" thickBot="1" x14ac:dyDescent="0.25">
      <c r="B5903" s="213"/>
      <c r="C5903" s="10">
        <v>245.791666666667</v>
      </c>
      <c r="D5903" s="10">
        <v>1.8126686000000001</v>
      </c>
      <c r="E5903" s="10">
        <v>1.9764098000000001</v>
      </c>
      <c r="F5903" s="10">
        <v>1.0070161</v>
      </c>
      <c r="G5903" s="10">
        <v>1.0907285</v>
      </c>
    </row>
    <row r="5904" spans="2:7" ht="12" thickBot="1" x14ac:dyDescent="0.25">
      <c r="B5904" s="213"/>
      <c r="C5904" s="10">
        <v>245.833333333334</v>
      </c>
      <c r="D5904" s="10">
        <v>1.6670160000000001</v>
      </c>
      <c r="E5904" s="10">
        <v>1.8503752</v>
      </c>
      <c r="F5904" s="10">
        <v>0.93890949999999995</v>
      </c>
      <c r="G5904" s="10">
        <v>1.0330048999999999</v>
      </c>
    </row>
    <row r="5905" spans="2:7" ht="12" thickBot="1" x14ac:dyDescent="0.25">
      <c r="B5905" s="213"/>
      <c r="C5905" s="10">
        <v>245.875</v>
      </c>
      <c r="D5905" s="10">
        <v>1.6076946999999999</v>
      </c>
      <c r="E5905" s="10">
        <v>1.8123891000000001</v>
      </c>
      <c r="F5905" s="10">
        <v>0.9077035</v>
      </c>
      <c r="G5905" s="10">
        <v>1.0055025</v>
      </c>
    </row>
    <row r="5906" spans="2:7" ht="12" thickBot="1" x14ac:dyDescent="0.25">
      <c r="B5906" s="213"/>
      <c r="C5906" s="10">
        <v>245.916666666667</v>
      </c>
      <c r="D5906" s="10">
        <v>1.4483531000000001</v>
      </c>
      <c r="E5906" s="10">
        <v>1.6297279</v>
      </c>
      <c r="F5906" s="10">
        <v>0.83335309999999996</v>
      </c>
      <c r="G5906" s="10">
        <v>0.92334819999999995</v>
      </c>
    </row>
    <row r="5907" spans="2:7" ht="12" thickBot="1" x14ac:dyDescent="0.25">
      <c r="B5907" s="213"/>
      <c r="C5907" s="10">
        <v>245.958333333334</v>
      </c>
      <c r="D5907" s="10">
        <v>1.2117481000000001</v>
      </c>
      <c r="E5907" s="10">
        <v>1.3561487000000001</v>
      </c>
      <c r="F5907" s="10">
        <v>0.71843559999999995</v>
      </c>
      <c r="G5907" s="10">
        <v>0.79567460000000001</v>
      </c>
    </row>
    <row r="5908" spans="2:7" ht="12" thickBot="1" x14ac:dyDescent="0.25">
      <c r="B5908" s="213"/>
      <c r="C5908" s="10">
        <v>246</v>
      </c>
      <c r="D5908" s="10">
        <v>0.97626060000000003</v>
      </c>
      <c r="E5908" s="10">
        <v>1.0848837</v>
      </c>
      <c r="F5908" s="10">
        <v>0.59567360000000003</v>
      </c>
      <c r="G5908" s="10">
        <v>0.64645039999999998</v>
      </c>
    </row>
    <row r="5909" spans="2:7" ht="12" thickBot="1" x14ac:dyDescent="0.25">
      <c r="B5909" s="213">
        <v>41521</v>
      </c>
      <c r="C5909" s="10">
        <v>246.041666666667</v>
      </c>
      <c r="D5909" s="10">
        <v>0.80989009999999995</v>
      </c>
      <c r="E5909" s="10">
        <v>0.88657070000000004</v>
      </c>
      <c r="F5909" s="10">
        <v>0.49541279999999999</v>
      </c>
      <c r="G5909" s="10">
        <v>0.53028560000000002</v>
      </c>
    </row>
    <row r="5910" spans="2:7" ht="12" thickBot="1" x14ac:dyDescent="0.25">
      <c r="B5910" s="213"/>
      <c r="C5910" s="10">
        <v>246.083333333334</v>
      </c>
      <c r="D5910" s="10">
        <v>0.71783169999999996</v>
      </c>
      <c r="E5910" s="10">
        <v>0.78506670000000001</v>
      </c>
      <c r="F5910" s="10">
        <v>0.42947879999999999</v>
      </c>
      <c r="G5910" s="10">
        <v>0.45294259999999997</v>
      </c>
    </row>
    <row r="5911" spans="2:7" ht="12" thickBot="1" x14ac:dyDescent="0.25">
      <c r="B5911" s="213"/>
      <c r="C5911" s="10">
        <v>246.125</v>
      </c>
      <c r="D5911" s="10">
        <v>0.66363780000000006</v>
      </c>
      <c r="E5911" s="10">
        <v>0.73220759999999996</v>
      </c>
      <c r="F5911" s="10">
        <v>0.38683830000000002</v>
      </c>
      <c r="G5911" s="10">
        <v>0.40548899999999999</v>
      </c>
    </row>
    <row r="5912" spans="2:7" ht="12" thickBot="1" x14ac:dyDescent="0.25">
      <c r="B5912" s="213"/>
      <c r="C5912" s="10">
        <v>246.166666666667</v>
      </c>
      <c r="D5912" s="10">
        <v>0.63580449999999999</v>
      </c>
      <c r="E5912" s="10">
        <v>0.71034969999999997</v>
      </c>
      <c r="F5912" s="10">
        <v>0.36061720000000003</v>
      </c>
      <c r="G5912" s="10">
        <v>0.37622280000000002</v>
      </c>
    </row>
    <row r="5913" spans="2:7" ht="12" thickBot="1" x14ac:dyDescent="0.25">
      <c r="B5913" s="213"/>
      <c r="C5913" s="10">
        <v>246.208333333334</v>
      </c>
      <c r="D5913" s="10">
        <v>0.63477050000000002</v>
      </c>
      <c r="E5913" s="10">
        <v>0.73291989999999996</v>
      </c>
      <c r="F5913" s="10">
        <v>0.3497537</v>
      </c>
      <c r="G5913" s="10">
        <v>0.37079859999999998</v>
      </c>
    </row>
    <row r="5914" spans="2:7" ht="12" thickBot="1" x14ac:dyDescent="0.25">
      <c r="B5914" s="213"/>
      <c r="C5914" s="10">
        <v>246.25</v>
      </c>
      <c r="D5914" s="10">
        <v>0.67804229999999999</v>
      </c>
      <c r="E5914" s="10">
        <v>0.83322680000000005</v>
      </c>
      <c r="F5914" s="10">
        <v>0.35892839999999998</v>
      </c>
      <c r="G5914" s="10">
        <v>0.39888380000000001</v>
      </c>
    </row>
    <row r="5915" spans="2:7" ht="12" thickBot="1" x14ac:dyDescent="0.25">
      <c r="B5915" s="213"/>
      <c r="C5915" s="10">
        <v>246.291666666667</v>
      </c>
      <c r="D5915" s="10">
        <v>0.78819870000000003</v>
      </c>
      <c r="E5915" s="10">
        <v>1.0524548</v>
      </c>
      <c r="F5915" s="10">
        <v>0.40515220000000002</v>
      </c>
      <c r="G5915" s="10">
        <v>0.48957590000000001</v>
      </c>
    </row>
    <row r="5916" spans="2:7" ht="12" thickBot="1" x14ac:dyDescent="0.25">
      <c r="B5916" s="213"/>
      <c r="C5916" s="10">
        <v>246.333333333334</v>
      </c>
      <c r="D5916" s="10">
        <v>0.82819399999999999</v>
      </c>
      <c r="E5916" s="10">
        <v>1.1065507000000001</v>
      </c>
      <c r="F5916" s="10">
        <v>0.42975459999999999</v>
      </c>
      <c r="G5916" s="10">
        <v>0.52503630000000001</v>
      </c>
    </row>
    <row r="5917" spans="2:7" ht="12" thickBot="1" x14ac:dyDescent="0.25">
      <c r="B5917" s="213"/>
      <c r="C5917" s="10">
        <v>246.375</v>
      </c>
      <c r="D5917" s="10">
        <v>0.80023259999999996</v>
      </c>
      <c r="E5917" s="10">
        <v>1.0355464999999999</v>
      </c>
      <c r="F5917" s="10">
        <v>0.4200295</v>
      </c>
      <c r="G5917" s="10">
        <v>0.49978529999999999</v>
      </c>
    </row>
    <row r="5918" spans="2:7" ht="12" thickBot="1" x14ac:dyDescent="0.25">
      <c r="B5918" s="213"/>
      <c r="C5918" s="10">
        <v>246.416666666667</v>
      </c>
      <c r="D5918" s="10">
        <v>0.81355339999999998</v>
      </c>
      <c r="E5918" s="10">
        <v>1.0289887</v>
      </c>
      <c r="F5918" s="10">
        <v>0.43368800000000002</v>
      </c>
      <c r="G5918" s="10">
        <v>0.51037010000000005</v>
      </c>
    </row>
    <row r="5919" spans="2:7" ht="12" thickBot="1" x14ac:dyDescent="0.25">
      <c r="B5919" s="213"/>
      <c r="C5919" s="10">
        <v>246.458333333334</v>
      </c>
      <c r="D5919" s="10">
        <v>0.85534889999999997</v>
      </c>
      <c r="E5919" s="10">
        <v>1.0489126</v>
      </c>
      <c r="F5919" s="10">
        <v>0.4655318</v>
      </c>
      <c r="G5919" s="10">
        <v>0.53994489999999995</v>
      </c>
    </row>
    <row r="5920" spans="2:7" ht="12" thickBot="1" x14ac:dyDescent="0.25">
      <c r="B5920" s="213"/>
      <c r="C5920" s="10">
        <v>246.5</v>
      </c>
      <c r="D5920" s="10">
        <v>0.91899140000000001</v>
      </c>
      <c r="E5920" s="10">
        <v>1.1017072999999999</v>
      </c>
      <c r="F5920" s="10">
        <v>0.51240889999999994</v>
      </c>
      <c r="G5920" s="10">
        <v>0.58608300000000002</v>
      </c>
    </row>
    <row r="5921" spans="2:7" ht="12" thickBot="1" x14ac:dyDescent="0.25">
      <c r="B5921" s="213"/>
      <c r="C5921" s="10">
        <v>246.541666666667</v>
      </c>
      <c r="D5921" s="10">
        <v>1.0205164</v>
      </c>
      <c r="E5921" s="10">
        <v>1.1885344</v>
      </c>
      <c r="F5921" s="10">
        <v>0.57901630000000004</v>
      </c>
      <c r="G5921" s="10">
        <v>0.65542619999999996</v>
      </c>
    </row>
    <row r="5922" spans="2:7" ht="12" thickBot="1" x14ac:dyDescent="0.25">
      <c r="B5922" s="213"/>
      <c r="C5922" s="10">
        <v>246.583333333334</v>
      </c>
      <c r="D5922" s="10">
        <v>1.1559851999999999</v>
      </c>
      <c r="E5922" s="10">
        <v>1.309013</v>
      </c>
      <c r="F5922" s="10">
        <v>0.65907439999999995</v>
      </c>
      <c r="G5922" s="10">
        <v>0.72774629999999996</v>
      </c>
    </row>
    <row r="5923" spans="2:7" ht="12" thickBot="1" x14ac:dyDescent="0.25">
      <c r="B5923" s="213"/>
      <c r="C5923" s="10">
        <v>246.625</v>
      </c>
      <c r="D5923" s="10">
        <v>1.3289945999999999</v>
      </c>
      <c r="E5923" s="10">
        <v>1.4670264</v>
      </c>
      <c r="F5923" s="10">
        <v>0.75199689999999997</v>
      </c>
      <c r="G5923" s="10">
        <v>0.81411659999999997</v>
      </c>
    </row>
    <row r="5924" spans="2:7" ht="12" thickBot="1" x14ac:dyDescent="0.25">
      <c r="B5924" s="213"/>
      <c r="C5924" s="10">
        <v>246.666666666667</v>
      </c>
      <c r="D5924" s="10">
        <v>1.5659871999999999</v>
      </c>
      <c r="E5924" s="10">
        <v>1.6875454000000001</v>
      </c>
      <c r="F5924" s="10">
        <v>0.86939010000000005</v>
      </c>
      <c r="G5924" s="10">
        <v>0.93364179999999997</v>
      </c>
    </row>
    <row r="5925" spans="2:7" ht="12" thickBot="1" x14ac:dyDescent="0.25">
      <c r="B5925" s="213"/>
      <c r="C5925" s="10">
        <v>246.708333333334</v>
      </c>
      <c r="D5925" s="10">
        <v>1.7942422</v>
      </c>
      <c r="E5925" s="10">
        <v>1.9215755000000001</v>
      </c>
      <c r="F5925" s="10">
        <v>0.97755720000000002</v>
      </c>
      <c r="G5925" s="10">
        <v>1.0456136</v>
      </c>
    </row>
    <row r="5926" spans="2:7" ht="12" thickBot="1" x14ac:dyDescent="0.25">
      <c r="B5926" s="213"/>
      <c r="C5926" s="10">
        <v>246.75</v>
      </c>
      <c r="D5926" s="10">
        <v>1.9288495000000001</v>
      </c>
      <c r="E5926" s="10">
        <v>2.0591879</v>
      </c>
      <c r="F5926" s="10">
        <v>1.0541616</v>
      </c>
      <c r="G5926" s="10">
        <v>1.1222753000000001</v>
      </c>
    </row>
    <row r="5927" spans="2:7" ht="12" thickBot="1" x14ac:dyDescent="0.25">
      <c r="B5927" s="213"/>
      <c r="C5927" s="10">
        <v>246.791666666667</v>
      </c>
      <c r="D5927" s="10">
        <v>1.8969323</v>
      </c>
      <c r="E5927" s="10">
        <v>2.0531369000000002</v>
      </c>
      <c r="F5927" s="10">
        <v>1.0590850000000001</v>
      </c>
      <c r="G5927" s="10">
        <v>1.1314377</v>
      </c>
    </row>
    <row r="5928" spans="2:7" ht="12" thickBot="1" x14ac:dyDescent="0.25">
      <c r="B5928" s="213"/>
      <c r="C5928" s="10">
        <v>246.833333333334</v>
      </c>
      <c r="D5928" s="10">
        <v>1.7237994999999999</v>
      </c>
      <c r="E5928" s="10">
        <v>1.9027308000000001</v>
      </c>
      <c r="F5928" s="10">
        <v>0.96842249999999996</v>
      </c>
      <c r="G5928" s="10">
        <v>1.055318</v>
      </c>
    </row>
    <row r="5929" spans="2:7" ht="12" thickBot="1" x14ac:dyDescent="0.25">
      <c r="B5929" s="213"/>
      <c r="C5929" s="10">
        <v>246.875</v>
      </c>
      <c r="D5929" s="10">
        <v>1.6313088</v>
      </c>
      <c r="E5929" s="10">
        <v>1.8346365</v>
      </c>
      <c r="F5929" s="10">
        <v>0.91307830000000001</v>
      </c>
      <c r="G5929" s="10">
        <v>1.0184550000000001</v>
      </c>
    </row>
    <row r="5930" spans="2:7" ht="12" thickBot="1" x14ac:dyDescent="0.25">
      <c r="B5930" s="213"/>
      <c r="C5930" s="10">
        <v>246.916666666667</v>
      </c>
      <c r="D5930" s="10">
        <v>1.4577017999999999</v>
      </c>
      <c r="E5930" s="10">
        <v>1.6346061999999999</v>
      </c>
      <c r="F5930" s="10">
        <v>0.8386479</v>
      </c>
      <c r="G5930" s="10">
        <v>0.9293574</v>
      </c>
    </row>
    <row r="5931" spans="2:7" ht="12" thickBot="1" x14ac:dyDescent="0.25">
      <c r="B5931" s="213"/>
      <c r="C5931" s="10">
        <v>246.958333333334</v>
      </c>
      <c r="D5931" s="10">
        <v>1.2146138</v>
      </c>
      <c r="E5931" s="10">
        <v>1.3587579999999999</v>
      </c>
      <c r="F5931" s="10">
        <v>0.72250550000000002</v>
      </c>
      <c r="G5931" s="10">
        <v>0.79148240000000003</v>
      </c>
    </row>
    <row r="5932" spans="2:7" ht="12" thickBot="1" x14ac:dyDescent="0.25">
      <c r="B5932" s="213"/>
      <c r="C5932" s="10">
        <v>247</v>
      </c>
      <c r="D5932" s="10">
        <v>0.97537110000000005</v>
      </c>
      <c r="E5932" s="10">
        <v>1.0753432000000001</v>
      </c>
      <c r="F5932" s="10">
        <v>0.59605470000000005</v>
      </c>
      <c r="G5932" s="10">
        <v>0.64773840000000005</v>
      </c>
    </row>
    <row r="5933" spans="2:7" ht="12" thickBot="1" x14ac:dyDescent="0.25">
      <c r="B5933" s="213">
        <v>41522</v>
      </c>
      <c r="C5933" s="10">
        <v>247.041666666667</v>
      </c>
      <c r="D5933" s="10">
        <v>0.81211230000000001</v>
      </c>
      <c r="E5933" s="10">
        <v>0.89076759999999999</v>
      </c>
      <c r="F5933" s="10">
        <v>0.4958687</v>
      </c>
      <c r="G5933" s="10">
        <v>0.53051590000000004</v>
      </c>
    </row>
    <row r="5934" spans="2:7" ht="12" thickBot="1" x14ac:dyDescent="0.25">
      <c r="B5934" s="213"/>
      <c r="C5934" s="10">
        <v>247.083333333334</v>
      </c>
      <c r="D5934" s="10">
        <v>0.71799250000000003</v>
      </c>
      <c r="E5934" s="10">
        <v>0.78770019999999996</v>
      </c>
      <c r="F5934" s="10">
        <v>0.4301682</v>
      </c>
      <c r="G5934" s="10">
        <v>0.45448230000000001</v>
      </c>
    </row>
    <row r="5935" spans="2:7" ht="12" thickBot="1" x14ac:dyDescent="0.25">
      <c r="B5935" s="213"/>
      <c r="C5935" s="10">
        <v>247.125</v>
      </c>
      <c r="D5935" s="10">
        <v>0.6645645</v>
      </c>
      <c r="E5935" s="10">
        <v>0.73238510000000001</v>
      </c>
      <c r="F5935" s="10">
        <v>0.38699830000000002</v>
      </c>
      <c r="G5935" s="10">
        <v>0.40424209999999999</v>
      </c>
    </row>
    <row r="5936" spans="2:7" ht="12" thickBot="1" x14ac:dyDescent="0.25">
      <c r="B5936" s="213"/>
      <c r="C5936" s="10">
        <v>247.166666666667</v>
      </c>
      <c r="D5936" s="10">
        <v>0.63648550000000004</v>
      </c>
      <c r="E5936" s="10">
        <v>0.71125479999999996</v>
      </c>
      <c r="F5936" s="10">
        <v>0.359099</v>
      </c>
      <c r="G5936" s="10">
        <v>0.37410890000000002</v>
      </c>
    </row>
    <row r="5937" spans="2:7" ht="12" thickBot="1" x14ac:dyDescent="0.25">
      <c r="B5937" s="213"/>
      <c r="C5937" s="10">
        <v>247.208333333334</v>
      </c>
      <c r="D5937" s="10">
        <v>0.63346219999999998</v>
      </c>
      <c r="E5937" s="10">
        <v>0.73404910000000001</v>
      </c>
      <c r="F5937" s="10">
        <v>0.3461476</v>
      </c>
      <c r="G5937" s="10">
        <v>0.36921769999999998</v>
      </c>
    </row>
    <row r="5938" spans="2:7" ht="12" thickBot="1" x14ac:dyDescent="0.25">
      <c r="B5938" s="213"/>
      <c r="C5938" s="10">
        <v>247.25</v>
      </c>
      <c r="D5938" s="10">
        <v>0.67804500000000001</v>
      </c>
      <c r="E5938" s="10">
        <v>0.83709029999999995</v>
      </c>
      <c r="F5938" s="10">
        <v>0.35633490000000001</v>
      </c>
      <c r="G5938" s="10">
        <v>0.3988043</v>
      </c>
    </row>
    <row r="5939" spans="2:7" ht="12" thickBot="1" x14ac:dyDescent="0.25">
      <c r="B5939" s="213"/>
      <c r="C5939" s="10">
        <v>247.291666666667</v>
      </c>
      <c r="D5939" s="10">
        <v>0.79007229999999995</v>
      </c>
      <c r="E5939" s="10">
        <v>1.0564667000000001</v>
      </c>
      <c r="F5939" s="10">
        <v>0.40169759999999999</v>
      </c>
      <c r="G5939" s="10">
        <v>0.48680250000000003</v>
      </c>
    </row>
    <row r="5940" spans="2:7" ht="12" thickBot="1" x14ac:dyDescent="0.25">
      <c r="B5940" s="213"/>
      <c r="C5940" s="10">
        <v>247.333333333334</v>
      </c>
      <c r="D5940" s="10">
        <v>0.82538639999999996</v>
      </c>
      <c r="E5940" s="10">
        <v>1.1055246000000001</v>
      </c>
      <c r="F5940" s="10">
        <v>0.42534470000000002</v>
      </c>
      <c r="G5940" s="10">
        <v>0.52496299999999996</v>
      </c>
    </row>
    <row r="5941" spans="2:7" ht="12" thickBot="1" x14ac:dyDescent="0.25">
      <c r="B5941" s="213"/>
      <c r="C5941" s="10">
        <v>247.375</v>
      </c>
      <c r="D5941" s="10">
        <v>0.79352540000000005</v>
      </c>
      <c r="E5941" s="10">
        <v>1.0336921999999999</v>
      </c>
      <c r="F5941" s="10">
        <v>0.41445070000000001</v>
      </c>
      <c r="G5941" s="10">
        <v>0.49188920000000003</v>
      </c>
    </row>
    <row r="5942" spans="2:7" ht="12" thickBot="1" x14ac:dyDescent="0.25">
      <c r="B5942" s="213"/>
      <c r="C5942" s="10">
        <v>247.416666666667</v>
      </c>
      <c r="D5942" s="10">
        <v>0.8064943</v>
      </c>
      <c r="E5942" s="10">
        <v>1.0228065</v>
      </c>
      <c r="F5942" s="10">
        <v>0.42530820000000003</v>
      </c>
      <c r="G5942" s="10">
        <v>0.49702540000000001</v>
      </c>
    </row>
    <row r="5943" spans="2:7" ht="12" thickBot="1" x14ac:dyDescent="0.25">
      <c r="B5943" s="213"/>
      <c r="C5943" s="10">
        <v>247.458333333334</v>
      </c>
      <c r="D5943" s="10">
        <v>0.83947470000000002</v>
      </c>
      <c r="E5943" s="10">
        <v>1.0415764000000001</v>
      </c>
      <c r="F5943" s="10">
        <v>0.45449810000000002</v>
      </c>
      <c r="G5943" s="10">
        <v>0.52464469999999996</v>
      </c>
    </row>
    <row r="5944" spans="2:7" ht="12" thickBot="1" x14ac:dyDescent="0.25">
      <c r="B5944" s="213"/>
      <c r="C5944" s="10">
        <v>247.5</v>
      </c>
      <c r="D5944" s="10">
        <v>0.89400310000000005</v>
      </c>
      <c r="E5944" s="10">
        <v>1.0832687999999999</v>
      </c>
      <c r="F5944" s="10">
        <v>0.49444529999999998</v>
      </c>
      <c r="G5944" s="10">
        <v>0.56518630000000003</v>
      </c>
    </row>
    <row r="5945" spans="2:7" ht="12" thickBot="1" x14ac:dyDescent="0.25">
      <c r="B5945" s="213"/>
      <c r="C5945" s="10">
        <v>247.541666666667</v>
      </c>
      <c r="D5945" s="10">
        <v>0.97454439999999998</v>
      </c>
      <c r="E5945" s="10">
        <v>1.1427171</v>
      </c>
      <c r="F5945" s="10">
        <v>0.55293579999999998</v>
      </c>
      <c r="G5945" s="10">
        <v>0.62520209999999998</v>
      </c>
    </row>
    <row r="5946" spans="2:7" ht="12" thickBot="1" x14ac:dyDescent="0.25">
      <c r="B5946" s="213"/>
      <c r="C5946" s="10">
        <v>247.583333333334</v>
      </c>
      <c r="D5946" s="10">
        <v>1.0823715</v>
      </c>
      <c r="E5946" s="10">
        <v>1.2466428000000001</v>
      </c>
      <c r="F5946" s="10">
        <v>0.62314670000000005</v>
      </c>
      <c r="G5946" s="10">
        <v>0.69241600000000003</v>
      </c>
    </row>
    <row r="5947" spans="2:7" ht="12" thickBot="1" x14ac:dyDescent="0.25">
      <c r="B5947" s="213"/>
      <c r="C5947" s="10">
        <v>247.625</v>
      </c>
      <c r="D5947" s="10">
        <v>1.2450479999999999</v>
      </c>
      <c r="E5947" s="10">
        <v>1.396841</v>
      </c>
      <c r="F5947" s="10">
        <v>0.71642410000000001</v>
      </c>
      <c r="G5947" s="10">
        <v>0.78248110000000004</v>
      </c>
    </row>
    <row r="5948" spans="2:7" ht="12" thickBot="1" x14ac:dyDescent="0.25">
      <c r="B5948" s="213"/>
      <c r="C5948" s="10">
        <v>247.666666666667</v>
      </c>
      <c r="D5948" s="10">
        <v>1.46316</v>
      </c>
      <c r="E5948" s="10">
        <v>1.6027457000000001</v>
      </c>
      <c r="F5948" s="10">
        <v>0.8297795</v>
      </c>
      <c r="G5948" s="10">
        <v>0.89301390000000003</v>
      </c>
    </row>
    <row r="5949" spans="2:7" ht="12" thickBot="1" x14ac:dyDescent="0.25">
      <c r="B5949" s="213"/>
      <c r="C5949" s="10">
        <v>247.708333333334</v>
      </c>
      <c r="D5949" s="10">
        <v>1.6843899</v>
      </c>
      <c r="E5949" s="10">
        <v>1.8245724999999999</v>
      </c>
      <c r="F5949" s="10">
        <v>0.93220449999999999</v>
      </c>
      <c r="G5949" s="10">
        <v>1.0024712</v>
      </c>
    </row>
    <row r="5950" spans="2:7" ht="12" thickBot="1" x14ac:dyDescent="0.25">
      <c r="B5950" s="213"/>
      <c r="C5950" s="10">
        <v>247.75</v>
      </c>
      <c r="D5950" s="10">
        <v>1.8184716999999999</v>
      </c>
      <c r="E5950" s="10">
        <v>1.9687627999999999</v>
      </c>
      <c r="F5950" s="10">
        <v>1.0127458</v>
      </c>
      <c r="G5950" s="10">
        <v>1.0782225000000001</v>
      </c>
    </row>
    <row r="5951" spans="2:7" ht="12" thickBot="1" x14ac:dyDescent="0.25">
      <c r="B5951" s="213"/>
      <c r="C5951" s="10">
        <v>247.791666666667</v>
      </c>
      <c r="D5951" s="10">
        <v>1.8044895000000001</v>
      </c>
      <c r="E5951" s="10">
        <v>1.9635252000000001</v>
      </c>
      <c r="F5951" s="10">
        <v>1.0182021999999999</v>
      </c>
      <c r="G5951" s="10">
        <v>1.0950489999999999</v>
      </c>
    </row>
    <row r="5952" spans="2:7" ht="12" thickBot="1" x14ac:dyDescent="0.25">
      <c r="B5952" s="213"/>
      <c r="C5952" s="10">
        <v>247.833333333334</v>
      </c>
      <c r="D5952" s="10">
        <v>1.6820698000000001</v>
      </c>
      <c r="E5952" s="10">
        <v>1.8546111999999999</v>
      </c>
      <c r="F5952" s="10">
        <v>0.94783249999999997</v>
      </c>
      <c r="G5952" s="10">
        <v>1.0292616999999999</v>
      </c>
    </row>
    <row r="5953" spans="2:7" ht="12" thickBot="1" x14ac:dyDescent="0.25">
      <c r="B5953" s="213"/>
      <c r="C5953" s="10">
        <v>247.875</v>
      </c>
      <c r="D5953" s="10">
        <v>1.6303281999999999</v>
      </c>
      <c r="E5953" s="10">
        <v>1.8316144999999999</v>
      </c>
      <c r="F5953" s="10">
        <v>0.91434629999999995</v>
      </c>
      <c r="G5953" s="10">
        <v>1.0097791</v>
      </c>
    </row>
    <row r="5954" spans="2:7" ht="12" thickBot="1" x14ac:dyDescent="0.25">
      <c r="B5954" s="213"/>
      <c r="C5954" s="10">
        <v>247.916666666667</v>
      </c>
      <c r="D5954" s="10">
        <v>1.4728696999999999</v>
      </c>
      <c r="E5954" s="10">
        <v>1.6418098000000001</v>
      </c>
      <c r="F5954" s="10">
        <v>0.84125309999999998</v>
      </c>
      <c r="G5954" s="10">
        <v>0.92552990000000002</v>
      </c>
    </row>
    <row r="5955" spans="2:7" ht="12" thickBot="1" x14ac:dyDescent="0.25">
      <c r="B5955" s="213"/>
      <c r="C5955" s="10">
        <v>247.958333333334</v>
      </c>
      <c r="D5955" s="10">
        <v>1.2311266999999999</v>
      </c>
      <c r="E5955" s="10">
        <v>1.3661772999999999</v>
      </c>
      <c r="F5955" s="10">
        <v>0.72713939999999999</v>
      </c>
      <c r="G5955" s="10">
        <v>0.79484960000000004</v>
      </c>
    </row>
    <row r="5956" spans="2:7" ht="12" thickBot="1" x14ac:dyDescent="0.25">
      <c r="B5956" s="213"/>
      <c r="C5956" s="10">
        <v>248</v>
      </c>
      <c r="D5956" s="10">
        <v>0.98628570000000004</v>
      </c>
      <c r="E5956" s="10">
        <v>1.0840763</v>
      </c>
      <c r="F5956" s="10">
        <v>0.60381149999999995</v>
      </c>
      <c r="G5956" s="10">
        <v>0.65454199999999996</v>
      </c>
    </row>
    <row r="5957" spans="2:7" ht="12" thickBot="1" x14ac:dyDescent="0.25">
      <c r="B5957" s="213">
        <v>41523</v>
      </c>
      <c r="C5957" s="10">
        <v>248.041666666667</v>
      </c>
      <c r="D5957" s="10">
        <v>0.82017300000000004</v>
      </c>
      <c r="E5957" s="10">
        <v>0.89613529999999997</v>
      </c>
      <c r="F5957" s="10">
        <v>0.50111309999999998</v>
      </c>
      <c r="G5957" s="10">
        <v>0.53634990000000005</v>
      </c>
    </row>
    <row r="5958" spans="2:7" ht="12" thickBot="1" x14ac:dyDescent="0.25">
      <c r="B5958" s="213"/>
      <c r="C5958" s="10">
        <v>248.083333333334</v>
      </c>
      <c r="D5958" s="10">
        <v>0.72043889999999999</v>
      </c>
      <c r="E5958" s="10">
        <v>0.78708599999999995</v>
      </c>
      <c r="F5958" s="10">
        <v>0.432089</v>
      </c>
      <c r="G5958" s="10">
        <v>0.45339279999999998</v>
      </c>
    </row>
    <row r="5959" spans="2:7" ht="12" thickBot="1" x14ac:dyDescent="0.25">
      <c r="B5959" s="213"/>
      <c r="C5959" s="10">
        <v>248.125</v>
      </c>
      <c r="D5959" s="10">
        <v>0.66274029999999995</v>
      </c>
      <c r="E5959" s="10">
        <v>0.7274735</v>
      </c>
      <c r="F5959" s="10">
        <v>0.38580049999999999</v>
      </c>
      <c r="G5959" s="10">
        <v>0.40056979999999998</v>
      </c>
    </row>
    <row r="5960" spans="2:7" ht="12" thickBot="1" x14ac:dyDescent="0.25">
      <c r="B5960" s="213"/>
      <c r="C5960" s="10">
        <v>248.166666666667</v>
      </c>
      <c r="D5960" s="10">
        <v>0.63198290000000001</v>
      </c>
      <c r="E5960" s="10">
        <v>0.70305289999999998</v>
      </c>
      <c r="F5960" s="10">
        <v>0.35615010000000002</v>
      </c>
      <c r="G5960" s="10">
        <v>0.37185800000000002</v>
      </c>
    </row>
    <row r="5961" spans="2:7" ht="12" thickBot="1" x14ac:dyDescent="0.25">
      <c r="B5961" s="213"/>
      <c r="C5961" s="10">
        <v>248.208333333334</v>
      </c>
      <c r="D5961" s="10">
        <v>0.62783639999999996</v>
      </c>
      <c r="E5961" s="10">
        <v>0.72538440000000004</v>
      </c>
      <c r="F5961" s="10">
        <v>0.3417751</v>
      </c>
      <c r="G5961" s="10">
        <v>0.3635429</v>
      </c>
    </row>
    <row r="5962" spans="2:7" ht="12" thickBot="1" x14ac:dyDescent="0.25">
      <c r="B5962" s="213"/>
      <c r="C5962" s="10">
        <v>248.25</v>
      </c>
      <c r="D5962" s="10">
        <v>0.66802229999999996</v>
      </c>
      <c r="E5962" s="10">
        <v>0.8265112</v>
      </c>
      <c r="F5962" s="10">
        <v>0.34908430000000001</v>
      </c>
      <c r="G5962" s="10">
        <v>0.38991609999999999</v>
      </c>
    </row>
    <row r="5963" spans="2:7" ht="12" thickBot="1" x14ac:dyDescent="0.25">
      <c r="B5963" s="213"/>
      <c r="C5963" s="10">
        <v>248.291666666667</v>
      </c>
      <c r="D5963" s="10">
        <v>0.77599209999999996</v>
      </c>
      <c r="E5963" s="10">
        <v>1.0367541</v>
      </c>
      <c r="F5963" s="10">
        <v>0.39132090000000003</v>
      </c>
      <c r="G5963" s="10">
        <v>0.47327370000000002</v>
      </c>
    </row>
    <row r="5964" spans="2:7" ht="12" thickBot="1" x14ac:dyDescent="0.25">
      <c r="B5964" s="213"/>
      <c r="C5964" s="10">
        <v>248.333333333334</v>
      </c>
      <c r="D5964" s="10">
        <v>0.81765960000000004</v>
      </c>
      <c r="E5964" s="10">
        <v>1.0987138999999999</v>
      </c>
      <c r="F5964" s="10">
        <v>0.41924830000000002</v>
      </c>
      <c r="G5964" s="10">
        <v>0.5148585</v>
      </c>
    </row>
    <row r="5965" spans="2:7" ht="12" thickBot="1" x14ac:dyDescent="0.25">
      <c r="B5965" s="213"/>
      <c r="C5965" s="10">
        <v>248.375</v>
      </c>
      <c r="D5965" s="10">
        <v>0.79758700000000005</v>
      </c>
      <c r="E5965" s="10">
        <v>1.0414249</v>
      </c>
      <c r="F5965" s="10">
        <v>0.41508539999999999</v>
      </c>
      <c r="G5965" s="10">
        <v>0.49088890000000002</v>
      </c>
    </row>
    <row r="5966" spans="2:7" ht="12" thickBot="1" x14ac:dyDescent="0.25">
      <c r="B5966" s="213"/>
      <c r="C5966" s="10">
        <v>248.416666666667</v>
      </c>
      <c r="D5966" s="10">
        <v>0.81668589999999996</v>
      </c>
      <c r="E5966" s="10">
        <v>1.0336145999999999</v>
      </c>
      <c r="F5966" s="10">
        <v>0.43380659999999999</v>
      </c>
      <c r="G5966" s="10">
        <v>0.50680939999999997</v>
      </c>
    </row>
    <row r="5967" spans="2:7" ht="12" thickBot="1" x14ac:dyDescent="0.25">
      <c r="B5967" s="213"/>
      <c r="C5967" s="10">
        <v>248.458333333334</v>
      </c>
      <c r="D5967" s="10">
        <v>0.85560979999999998</v>
      </c>
      <c r="E5967" s="10">
        <v>1.0546416999999999</v>
      </c>
      <c r="F5967" s="10">
        <v>0.4669413</v>
      </c>
      <c r="G5967" s="10">
        <v>0.53846099999999997</v>
      </c>
    </row>
    <row r="5968" spans="2:7" ht="12" thickBot="1" x14ac:dyDescent="0.25">
      <c r="B5968" s="213"/>
      <c r="C5968" s="10">
        <v>248.5</v>
      </c>
      <c r="D5968" s="10">
        <v>0.91633940000000003</v>
      </c>
      <c r="E5968" s="10">
        <v>1.1037752000000001</v>
      </c>
      <c r="F5968" s="10">
        <v>0.51608350000000003</v>
      </c>
      <c r="G5968" s="10">
        <v>0.59167329999999996</v>
      </c>
    </row>
    <row r="5969" spans="2:7" ht="12" thickBot="1" x14ac:dyDescent="0.25">
      <c r="B5969" s="213"/>
      <c r="C5969" s="10">
        <v>248.541666666667</v>
      </c>
      <c r="D5969" s="10">
        <v>1.0164434</v>
      </c>
      <c r="E5969" s="10">
        <v>1.1841718999999999</v>
      </c>
      <c r="F5969" s="10">
        <v>0.58827240000000003</v>
      </c>
      <c r="G5969" s="10">
        <v>0.66238189999999997</v>
      </c>
    </row>
    <row r="5970" spans="2:7" ht="12" thickBot="1" x14ac:dyDescent="0.25">
      <c r="B5970" s="213"/>
      <c r="C5970" s="10">
        <v>248.583333333334</v>
      </c>
      <c r="D5970" s="10">
        <v>1.1630768</v>
      </c>
      <c r="E5970" s="10">
        <v>1.3147416000000001</v>
      </c>
      <c r="F5970" s="10">
        <v>0.68026109999999995</v>
      </c>
      <c r="G5970" s="10">
        <v>0.74930379999999996</v>
      </c>
    </row>
    <row r="5971" spans="2:7" ht="12" thickBot="1" x14ac:dyDescent="0.25">
      <c r="B5971" s="213"/>
      <c r="C5971" s="10">
        <v>248.625</v>
      </c>
      <c r="D5971" s="10">
        <v>1.3615159999999999</v>
      </c>
      <c r="E5971" s="10">
        <v>1.4997161000000001</v>
      </c>
      <c r="F5971" s="10">
        <v>0.78466559999999996</v>
      </c>
      <c r="G5971" s="10">
        <v>0.84332949999999995</v>
      </c>
    </row>
    <row r="5972" spans="2:7" ht="12" thickBot="1" x14ac:dyDescent="0.25">
      <c r="B5972" s="213"/>
      <c r="C5972" s="10">
        <v>248.666666666667</v>
      </c>
      <c r="D5972" s="10">
        <v>1.6263434999999999</v>
      </c>
      <c r="E5972" s="10">
        <v>1.7505744000000001</v>
      </c>
      <c r="F5972" s="10">
        <v>0.91763749999999999</v>
      </c>
      <c r="G5972" s="10">
        <v>0.97057669999999996</v>
      </c>
    </row>
    <row r="5973" spans="2:7" ht="12" thickBot="1" x14ac:dyDescent="0.25">
      <c r="B5973" s="213"/>
      <c r="C5973" s="10">
        <v>248.708333333334</v>
      </c>
      <c r="D5973" s="10">
        <v>1.8784512</v>
      </c>
      <c r="E5973" s="10">
        <v>1.9874695</v>
      </c>
      <c r="F5973" s="10">
        <v>1.0345732000000001</v>
      </c>
      <c r="G5973" s="10">
        <v>1.0913109999999999</v>
      </c>
    </row>
    <row r="5974" spans="2:7" ht="12" thickBot="1" x14ac:dyDescent="0.25">
      <c r="B5974" s="213"/>
      <c r="C5974" s="10">
        <v>248.75</v>
      </c>
      <c r="D5974" s="10">
        <v>2.0349449000000002</v>
      </c>
      <c r="E5974" s="10">
        <v>2.1378887</v>
      </c>
      <c r="F5974" s="10">
        <v>1.1112799</v>
      </c>
      <c r="G5974" s="10">
        <v>1.1664855999999999</v>
      </c>
    </row>
    <row r="5975" spans="2:7" ht="12" thickBot="1" x14ac:dyDescent="0.25">
      <c r="B5975" s="213"/>
      <c r="C5975" s="10">
        <v>248.791666666667</v>
      </c>
      <c r="D5975" s="10">
        <v>2.0185331999999998</v>
      </c>
      <c r="E5975" s="10">
        <v>2.1232422999999998</v>
      </c>
      <c r="F5975" s="10">
        <v>1.1171199000000001</v>
      </c>
      <c r="G5975" s="10">
        <v>1.1755679000000001</v>
      </c>
    </row>
    <row r="5976" spans="2:7" ht="12" thickBot="1" x14ac:dyDescent="0.25">
      <c r="B5976" s="213"/>
      <c r="C5976" s="10">
        <v>248.833333333334</v>
      </c>
      <c r="D5976" s="10">
        <v>1.8564784999999999</v>
      </c>
      <c r="E5976" s="10">
        <v>1.9681919999999999</v>
      </c>
      <c r="F5976" s="10">
        <v>1.0367753</v>
      </c>
      <c r="G5976" s="10">
        <v>1.0966703</v>
      </c>
    </row>
    <row r="5977" spans="2:7" ht="12" thickBot="1" x14ac:dyDescent="0.25">
      <c r="B5977" s="213"/>
      <c r="C5977" s="10">
        <v>248.875</v>
      </c>
      <c r="D5977" s="10">
        <v>1.7243183</v>
      </c>
      <c r="E5977" s="10">
        <v>1.8408182</v>
      </c>
      <c r="F5977" s="10">
        <v>0.97262590000000004</v>
      </c>
      <c r="G5977" s="10">
        <v>1.0316756</v>
      </c>
    </row>
    <row r="5978" spans="2:7" ht="12" thickBot="1" x14ac:dyDescent="0.25">
      <c r="B5978" s="213"/>
      <c r="C5978" s="10">
        <v>248.916666666667</v>
      </c>
      <c r="D5978" s="10">
        <v>1.5391687000000001</v>
      </c>
      <c r="E5978" s="10">
        <v>1.6438317</v>
      </c>
      <c r="F5978" s="10">
        <v>0.88837750000000004</v>
      </c>
      <c r="G5978" s="10">
        <v>0.9425403</v>
      </c>
    </row>
    <row r="5979" spans="2:7" ht="12" thickBot="1" x14ac:dyDescent="0.25">
      <c r="B5979" s="213"/>
      <c r="C5979" s="10">
        <v>248.958333333334</v>
      </c>
      <c r="D5979" s="10">
        <v>1.3167214</v>
      </c>
      <c r="E5979" s="10">
        <v>1.4050237999999999</v>
      </c>
      <c r="F5979" s="10">
        <v>0.78169080000000002</v>
      </c>
      <c r="G5979" s="10">
        <v>0.82665069999999996</v>
      </c>
    </row>
    <row r="5980" spans="2:7" ht="12" thickBot="1" x14ac:dyDescent="0.25">
      <c r="B5980" s="213"/>
      <c r="C5980" s="10">
        <v>249</v>
      </c>
      <c r="D5980" s="10">
        <v>1.087502</v>
      </c>
      <c r="E5980" s="10">
        <v>1.1636538000000001</v>
      </c>
      <c r="F5980" s="10">
        <v>0.66729680000000002</v>
      </c>
      <c r="G5980" s="10">
        <v>0.70870040000000001</v>
      </c>
    </row>
    <row r="5981" spans="2:7" ht="12" thickBot="1" x14ac:dyDescent="0.25">
      <c r="B5981" s="213">
        <v>41524</v>
      </c>
      <c r="C5981" s="10">
        <v>249.041666666667</v>
      </c>
      <c r="D5981" s="10">
        <v>0.90076579999999995</v>
      </c>
      <c r="E5981" s="10">
        <v>0.96054360000000005</v>
      </c>
      <c r="F5981" s="10">
        <v>0.56153540000000002</v>
      </c>
      <c r="G5981" s="10">
        <v>0.59121219999999997</v>
      </c>
    </row>
    <row r="5982" spans="2:7" ht="12" thickBot="1" x14ac:dyDescent="0.25">
      <c r="B5982" s="213"/>
      <c r="C5982" s="10">
        <v>249.083333333334</v>
      </c>
      <c r="D5982" s="10">
        <v>0.78078689999999995</v>
      </c>
      <c r="E5982" s="10">
        <v>0.83853390000000005</v>
      </c>
      <c r="F5982" s="10">
        <v>0.4839347</v>
      </c>
      <c r="G5982" s="10">
        <v>0.50390029999999997</v>
      </c>
    </row>
    <row r="5983" spans="2:7" ht="12" thickBot="1" x14ac:dyDescent="0.25">
      <c r="B5983" s="213"/>
      <c r="C5983" s="10">
        <v>249.125</v>
      </c>
      <c r="D5983" s="10">
        <v>0.70626409999999995</v>
      </c>
      <c r="E5983" s="10">
        <v>0.76310160000000005</v>
      </c>
      <c r="F5983" s="10">
        <v>0.42926019999999998</v>
      </c>
      <c r="G5983" s="10">
        <v>0.4440788</v>
      </c>
    </row>
    <row r="5984" spans="2:7" ht="12" thickBot="1" x14ac:dyDescent="0.25">
      <c r="B5984" s="213"/>
      <c r="C5984" s="10">
        <v>249.166666666667</v>
      </c>
      <c r="D5984" s="10">
        <v>0.6604719</v>
      </c>
      <c r="E5984" s="10">
        <v>0.72323669999999995</v>
      </c>
      <c r="F5984" s="10">
        <v>0.38982519999999998</v>
      </c>
      <c r="G5984" s="10">
        <v>0.40217009999999997</v>
      </c>
    </row>
    <row r="5985" spans="2:7" ht="12" thickBot="1" x14ac:dyDescent="0.25">
      <c r="B5985" s="213"/>
      <c r="C5985" s="10">
        <v>249.208333333334</v>
      </c>
      <c r="D5985" s="10">
        <v>0.6397003</v>
      </c>
      <c r="E5985" s="10">
        <v>0.71621780000000002</v>
      </c>
      <c r="F5985" s="10">
        <v>0.36355959999999998</v>
      </c>
      <c r="G5985" s="10">
        <v>0.377635</v>
      </c>
    </row>
    <row r="5986" spans="2:7" ht="12" thickBot="1" x14ac:dyDescent="0.25">
      <c r="B5986" s="213"/>
      <c r="C5986" s="10">
        <v>249.25</v>
      </c>
      <c r="D5986" s="10">
        <v>0.64490650000000005</v>
      </c>
      <c r="E5986" s="10">
        <v>0.74153749999999996</v>
      </c>
      <c r="F5986" s="10">
        <v>0.3533094</v>
      </c>
      <c r="G5986" s="10">
        <v>0.37033120000000003</v>
      </c>
    </row>
    <row r="5987" spans="2:7" ht="12" thickBot="1" x14ac:dyDescent="0.25">
      <c r="B5987" s="213"/>
      <c r="C5987" s="10">
        <v>249.291666666667</v>
      </c>
      <c r="D5987" s="10">
        <v>0.68462350000000005</v>
      </c>
      <c r="E5987" s="10">
        <v>0.82092200000000004</v>
      </c>
      <c r="F5987" s="10">
        <v>0.35642439999999997</v>
      </c>
      <c r="G5987" s="10">
        <v>0.38740259999999999</v>
      </c>
    </row>
    <row r="5988" spans="2:7" ht="12" thickBot="1" x14ac:dyDescent="0.25">
      <c r="B5988" s="213"/>
      <c r="C5988" s="10">
        <v>249.333333333334</v>
      </c>
      <c r="D5988" s="10">
        <v>0.76676160000000004</v>
      </c>
      <c r="E5988" s="10">
        <v>0.96871209999999996</v>
      </c>
      <c r="F5988" s="10">
        <v>0.39031139999999998</v>
      </c>
      <c r="G5988" s="10">
        <v>0.44682539999999998</v>
      </c>
    </row>
    <row r="5989" spans="2:7" ht="12" thickBot="1" x14ac:dyDescent="0.25">
      <c r="B5989" s="213"/>
      <c r="C5989" s="10">
        <v>249.375</v>
      </c>
      <c r="D5989" s="10">
        <v>0.86502389999999996</v>
      </c>
      <c r="E5989" s="10">
        <v>1.1171713000000001</v>
      </c>
      <c r="F5989" s="10">
        <v>0.45208739999999997</v>
      </c>
      <c r="G5989" s="10">
        <v>0.53511529999999996</v>
      </c>
    </row>
    <row r="5990" spans="2:7" ht="12" thickBot="1" x14ac:dyDescent="0.25">
      <c r="B5990" s="213"/>
      <c r="C5990" s="10">
        <v>249.416666666667</v>
      </c>
      <c r="D5990" s="10">
        <v>0.95562179999999997</v>
      </c>
      <c r="E5990" s="10">
        <v>1.2197598999999999</v>
      </c>
      <c r="F5990" s="10">
        <v>0.52710769999999996</v>
      </c>
      <c r="G5990" s="10">
        <v>0.62197480000000005</v>
      </c>
    </row>
    <row r="5991" spans="2:7" ht="12" thickBot="1" x14ac:dyDescent="0.25">
      <c r="B5991" s="213"/>
      <c r="C5991" s="10">
        <v>249.458333333334</v>
      </c>
      <c r="D5991" s="10">
        <v>1.0669321</v>
      </c>
      <c r="E5991" s="10">
        <v>1.3170625</v>
      </c>
      <c r="F5991" s="10">
        <v>0.61480480000000004</v>
      </c>
      <c r="G5991" s="10">
        <v>0.70586470000000001</v>
      </c>
    </row>
    <row r="5992" spans="2:7" ht="12" thickBot="1" x14ac:dyDescent="0.25">
      <c r="B5992" s="213"/>
      <c r="C5992" s="10">
        <v>249.5</v>
      </c>
      <c r="D5992" s="10">
        <v>1.2356942</v>
      </c>
      <c r="E5992" s="10">
        <v>1.4621398000000001</v>
      </c>
      <c r="F5992" s="10">
        <v>0.72360179999999996</v>
      </c>
      <c r="G5992" s="10">
        <v>0.81113250000000003</v>
      </c>
    </row>
    <row r="5993" spans="2:7" ht="12" thickBot="1" x14ac:dyDescent="0.25">
      <c r="B5993" s="213"/>
      <c r="C5993" s="10">
        <v>249.541666666667</v>
      </c>
      <c r="D5993" s="10">
        <v>1.4766919999999999</v>
      </c>
      <c r="E5993" s="10">
        <v>1.674164</v>
      </c>
      <c r="F5993" s="10">
        <v>0.86014539999999995</v>
      </c>
      <c r="G5993" s="10">
        <v>0.93603360000000002</v>
      </c>
    </row>
    <row r="5994" spans="2:7" ht="12" thickBot="1" x14ac:dyDescent="0.25">
      <c r="B5994" s="213"/>
      <c r="C5994" s="10">
        <v>249.583333333334</v>
      </c>
      <c r="D5994" s="10">
        <v>1.7886416000000001</v>
      </c>
      <c r="E5994" s="10">
        <v>1.9578724999999999</v>
      </c>
      <c r="F5994" s="10">
        <v>1.0090383999999999</v>
      </c>
      <c r="G5994" s="10">
        <v>1.0691257000000001</v>
      </c>
    </row>
    <row r="5995" spans="2:7" ht="12" thickBot="1" x14ac:dyDescent="0.25">
      <c r="B5995" s="213"/>
      <c r="C5995" s="10">
        <v>249.625</v>
      </c>
      <c r="D5995" s="10">
        <v>2.1222620999999999</v>
      </c>
      <c r="E5995" s="10">
        <v>2.2577162999999998</v>
      </c>
      <c r="F5995" s="10">
        <v>1.149875</v>
      </c>
      <c r="G5995" s="10">
        <v>1.206366</v>
      </c>
    </row>
    <row r="5996" spans="2:7" ht="12" thickBot="1" x14ac:dyDescent="0.25">
      <c r="B5996" s="213"/>
      <c r="C5996" s="10">
        <v>249.666666666667</v>
      </c>
      <c r="D5996" s="10">
        <v>2.4292213999999999</v>
      </c>
      <c r="E5996" s="10">
        <v>2.5277234000000002</v>
      </c>
      <c r="F5996" s="10">
        <v>1.2725363000000001</v>
      </c>
      <c r="G5996" s="10">
        <v>1.3172128000000001</v>
      </c>
    </row>
    <row r="5997" spans="2:7" ht="12" thickBot="1" x14ac:dyDescent="0.25">
      <c r="B5997" s="213"/>
      <c r="C5997" s="10">
        <v>249.708333333334</v>
      </c>
      <c r="D5997" s="10">
        <v>2.6454870000000001</v>
      </c>
      <c r="E5997" s="10">
        <v>2.7303980999999999</v>
      </c>
      <c r="F5997" s="10">
        <v>1.3609351000000001</v>
      </c>
      <c r="G5997" s="10">
        <v>1.4027177</v>
      </c>
    </row>
    <row r="5998" spans="2:7" ht="12" thickBot="1" x14ac:dyDescent="0.25">
      <c r="B5998" s="213"/>
      <c r="C5998" s="10">
        <v>249.75</v>
      </c>
      <c r="D5998" s="10">
        <v>2.7263206000000002</v>
      </c>
      <c r="E5998" s="10">
        <v>2.7982083000000002</v>
      </c>
      <c r="F5998" s="10">
        <v>1.3995417000000001</v>
      </c>
      <c r="G5998" s="10">
        <v>1.4380440999999999</v>
      </c>
    </row>
    <row r="5999" spans="2:7" ht="12" thickBot="1" x14ac:dyDescent="0.25">
      <c r="B5999" s="213"/>
      <c r="C5999" s="10">
        <v>249.791666666667</v>
      </c>
      <c r="D5999" s="10">
        <v>2.6377397</v>
      </c>
      <c r="E5999" s="10">
        <v>2.7005343000000002</v>
      </c>
      <c r="F5999" s="10">
        <v>1.3662102</v>
      </c>
      <c r="G5999" s="10">
        <v>1.3925997000000001</v>
      </c>
    </row>
    <row r="6000" spans="2:7" ht="12" thickBot="1" x14ac:dyDescent="0.25">
      <c r="B6000" s="213"/>
      <c r="C6000" s="10">
        <v>249.833333333334</v>
      </c>
      <c r="D6000" s="10">
        <v>2.3865316999999999</v>
      </c>
      <c r="E6000" s="10">
        <v>2.4459735</v>
      </c>
      <c r="F6000" s="10">
        <v>1.2485824999999999</v>
      </c>
      <c r="G6000" s="10">
        <v>1.2780426</v>
      </c>
    </row>
    <row r="6001" spans="2:7" ht="12" thickBot="1" x14ac:dyDescent="0.25">
      <c r="B6001" s="213"/>
      <c r="C6001" s="10">
        <v>249.875</v>
      </c>
      <c r="D6001" s="10">
        <v>2.1746485999999998</v>
      </c>
      <c r="E6001" s="10">
        <v>2.2453102999999999</v>
      </c>
      <c r="F6001" s="10">
        <v>1.1637187</v>
      </c>
      <c r="G6001" s="10">
        <v>1.2009668</v>
      </c>
    </row>
    <row r="6002" spans="2:7" ht="12" thickBot="1" x14ac:dyDescent="0.25">
      <c r="B6002" s="213"/>
      <c r="C6002" s="10">
        <v>249.916666666667</v>
      </c>
      <c r="D6002" s="10">
        <v>1.9053259</v>
      </c>
      <c r="E6002" s="10">
        <v>1.9562866999999999</v>
      </c>
      <c r="F6002" s="10">
        <v>1.0577188</v>
      </c>
      <c r="G6002" s="10">
        <v>1.0918071</v>
      </c>
    </row>
    <row r="6003" spans="2:7" ht="12" thickBot="1" x14ac:dyDescent="0.25">
      <c r="B6003" s="213"/>
      <c r="C6003" s="10">
        <v>249.958333333334</v>
      </c>
      <c r="D6003" s="10">
        <v>1.588624</v>
      </c>
      <c r="E6003" s="10">
        <v>1.6296573999999999</v>
      </c>
      <c r="F6003" s="10">
        <v>0.92511889999999997</v>
      </c>
      <c r="G6003" s="10">
        <v>0.94972230000000002</v>
      </c>
    </row>
    <row r="6004" spans="2:7" ht="12" thickBot="1" x14ac:dyDescent="0.25">
      <c r="B6004" s="213"/>
      <c r="C6004" s="10">
        <v>250</v>
      </c>
      <c r="D6004" s="10">
        <v>1.2874255999999999</v>
      </c>
      <c r="E6004" s="10">
        <v>1.3344761000000001</v>
      </c>
      <c r="F6004" s="10">
        <v>0.78474299999999997</v>
      </c>
      <c r="G6004" s="10">
        <v>0.81115800000000005</v>
      </c>
    </row>
    <row r="6005" spans="2:7" ht="12" thickBot="1" x14ac:dyDescent="0.25">
      <c r="B6005" s="213">
        <v>41525</v>
      </c>
      <c r="C6005" s="10">
        <v>250.041666666667</v>
      </c>
      <c r="D6005" s="10">
        <v>1.0549734</v>
      </c>
      <c r="E6005" s="10">
        <v>1.0951945999999999</v>
      </c>
      <c r="F6005" s="10">
        <v>0.66224629999999995</v>
      </c>
      <c r="G6005" s="10">
        <v>0.67984849999999997</v>
      </c>
    </row>
    <row r="6006" spans="2:7" ht="12" thickBot="1" x14ac:dyDescent="0.25">
      <c r="B6006" s="213"/>
      <c r="C6006" s="10">
        <v>250.083333333334</v>
      </c>
      <c r="D6006" s="10">
        <v>0.89498670000000002</v>
      </c>
      <c r="E6006" s="10">
        <v>0.93674740000000001</v>
      </c>
      <c r="F6006" s="10">
        <v>0.5686793</v>
      </c>
      <c r="G6006" s="10">
        <v>0.5780516</v>
      </c>
    </row>
    <row r="6007" spans="2:7" ht="12" thickBot="1" x14ac:dyDescent="0.25">
      <c r="B6007" s="213"/>
      <c r="C6007" s="10">
        <v>250.125</v>
      </c>
      <c r="D6007" s="10">
        <v>0.79209450000000003</v>
      </c>
      <c r="E6007" s="10">
        <v>0.83588439999999997</v>
      </c>
      <c r="F6007" s="10">
        <v>0.49984250000000002</v>
      </c>
      <c r="G6007" s="10">
        <v>0.50809499999999996</v>
      </c>
    </row>
    <row r="6008" spans="2:7" ht="12" thickBot="1" x14ac:dyDescent="0.25">
      <c r="B6008" s="213"/>
      <c r="C6008" s="10">
        <v>250.166666666667</v>
      </c>
      <c r="D6008" s="10">
        <v>0.72689530000000002</v>
      </c>
      <c r="E6008" s="10">
        <v>0.77755070000000004</v>
      </c>
      <c r="F6008" s="10">
        <v>0.44803759999999998</v>
      </c>
      <c r="G6008" s="10">
        <v>0.45457130000000001</v>
      </c>
    </row>
    <row r="6009" spans="2:7" ht="12" thickBot="1" x14ac:dyDescent="0.25">
      <c r="B6009" s="213"/>
      <c r="C6009" s="10">
        <v>250.208333333334</v>
      </c>
      <c r="D6009" s="10">
        <v>0.69043880000000002</v>
      </c>
      <c r="E6009" s="10">
        <v>0.75316660000000002</v>
      </c>
      <c r="F6009" s="10">
        <v>0.41185820000000001</v>
      </c>
      <c r="G6009" s="10">
        <v>0.41564830000000003</v>
      </c>
    </row>
    <row r="6010" spans="2:7" ht="12" thickBot="1" x14ac:dyDescent="0.25">
      <c r="B6010" s="213"/>
      <c r="C6010" s="10">
        <v>250.25</v>
      </c>
      <c r="D6010" s="10">
        <v>0.68118599999999996</v>
      </c>
      <c r="E6010" s="10">
        <v>0.76406059999999998</v>
      </c>
      <c r="F6010" s="10">
        <v>0.39131870000000002</v>
      </c>
      <c r="G6010" s="10">
        <v>0.40100649999999999</v>
      </c>
    </row>
    <row r="6011" spans="2:7" ht="12" thickBot="1" x14ac:dyDescent="0.25">
      <c r="B6011" s="213"/>
      <c r="C6011" s="10">
        <v>250.291666666667</v>
      </c>
      <c r="D6011" s="10">
        <v>0.70681240000000001</v>
      </c>
      <c r="E6011" s="10">
        <v>0.82350199999999996</v>
      </c>
      <c r="F6011" s="10">
        <v>0.38751600000000003</v>
      </c>
      <c r="G6011" s="10">
        <v>0.40537269999999997</v>
      </c>
    </row>
    <row r="6012" spans="2:7" ht="12" thickBot="1" x14ac:dyDescent="0.25">
      <c r="B6012" s="213"/>
      <c r="C6012" s="10">
        <v>250.333333333334</v>
      </c>
      <c r="D6012" s="10">
        <v>0.78194010000000003</v>
      </c>
      <c r="E6012" s="10">
        <v>0.96487880000000004</v>
      </c>
      <c r="F6012" s="10">
        <v>0.41635670000000002</v>
      </c>
      <c r="G6012" s="10">
        <v>0.45878160000000001</v>
      </c>
    </row>
    <row r="6013" spans="2:7" ht="12" thickBot="1" x14ac:dyDescent="0.25">
      <c r="B6013" s="213"/>
      <c r="C6013" s="10">
        <v>250.375</v>
      </c>
      <c r="D6013" s="10">
        <v>0.90440089999999995</v>
      </c>
      <c r="E6013" s="10">
        <v>1.1508852000000001</v>
      </c>
      <c r="F6013" s="10">
        <v>0.49022480000000002</v>
      </c>
      <c r="G6013" s="10">
        <v>0.56377290000000002</v>
      </c>
    </row>
    <row r="6014" spans="2:7" ht="12" thickBot="1" x14ac:dyDescent="0.25">
      <c r="B6014" s="213"/>
      <c r="C6014" s="10">
        <v>250.416666666667</v>
      </c>
      <c r="D6014" s="10">
        <v>1.0396711999999999</v>
      </c>
      <c r="E6014" s="10">
        <v>1.3054863000000001</v>
      </c>
      <c r="F6014" s="10">
        <v>0.5865726</v>
      </c>
      <c r="G6014" s="10">
        <v>0.6822859</v>
      </c>
    </row>
    <row r="6015" spans="2:7" ht="12" thickBot="1" x14ac:dyDescent="0.25">
      <c r="B6015" s="213"/>
      <c r="C6015" s="10">
        <v>250.458333333334</v>
      </c>
      <c r="D6015" s="10">
        <v>1.2109577</v>
      </c>
      <c r="E6015" s="10">
        <v>1.4534969</v>
      </c>
      <c r="F6015" s="10">
        <v>0.70154329999999998</v>
      </c>
      <c r="G6015" s="10">
        <v>0.79492030000000002</v>
      </c>
    </row>
    <row r="6016" spans="2:7" ht="12" thickBot="1" x14ac:dyDescent="0.25">
      <c r="B6016" s="213"/>
      <c r="C6016" s="10">
        <v>250.5</v>
      </c>
      <c r="D6016" s="10">
        <v>1.4467702</v>
      </c>
      <c r="E6016" s="10">
        <v>1.6582036</v>
      </c>
      <c r="F6016" s="10">
        <v>0.83554530000000005</v>
      </c>
      <c r="G6016" s="10">
        <v>0.91555240000000004</v>
      </c>
    </row>
    <row r="6017" spans="2:7" ht="12" thickBot="1" x14ac:dyDescent="0.25">
      <c r="B6017" s="213"/>
      <c r="C6017" s="10">
        <v>250.541666666667</v>
      </c>
      <c r="D6017" s="10">
        <v>1.7623257000000001</v>
      </c>
      <c r="E6017" s="10">
        <v>1.946539</v>
      </c>
      <c r="F6017" s="10">
        <v>0.9947416</v>
      </c>
      <c r="G6017" s="10">
        <v>1.0629138</v>
      </c>
    </row>
    <row r="6018" spans="2:7" ht="12" thickBot="1" x14ac:dyDescent="0.25">
      <c r="B6018" s="213"/>
      <c r="C6018" s="10">
        <v>250.583333333334</v>
      </c>
      <c r="D6018" s="10">
        <v>2.1365116</v>
      </c>
      <c r="E6018" s="10">
        <v>2.2842790000000002</v>
      </c>
      <c r="F6018" s="10">
        <v>1.1632960000000001</v>
      </c>
      <c r="G6018" s="10">
        <v>1.2235045</v>
      </c>
    </row>
    <row r="6019" spans="2:7" ht="12" thickBot="1" x14ac:dyDescent="0.25">
      <c r="B6019" s="213"/>
      <c r="C6019" s="10">
        <v>250.625</v>
      </c>
      <c r="D6019" s="10">
        <v>2.489366</v>
      </c>
      <c r="E6019" s="10">
        <v>2.6039756999999999</v>
      </c>
      <c r="F6019" s="10">
        <v>1.3161103000000001</v>
      </c>
      <c r="G6019" s="10">
        <v>1.3556188</v>
      </c>
    </row>
    <row r="6020" spans="2:7" ht="12" thickBot="1" x14ac:dyDescent="0.25">
      <c r="B6020" s="213"/>
      <c r="C6020" s="10">
        <v>250.666666666667</v>
      </c>
      <c r="D6020" s="10">
        <v>2.7775512</v>
      </c>
      <c r="E6020" s="10">
        <v>2.8660616999999999</v>
      </c>
      <c r="F6020" s="10">
        <v>1.4328542</v>
      </c>
      <c r="G6020" s="10">
        <v>1.4665689</v>
      </c>
    </row>
    <row r="6021" spans="2:7" ht="12" thickBot="1" x14ac:dyDescent="0.25">
      <c r="B6021" s="213"/>
      <c r="C6021" s="10">
        <v>250.708333333334</v>
      </c>
      <c r="D6021" s="10">
        <v>2.9669832</v>
      </c>
      <c r="E6021" s="10">
        <v>3.0319729999999998</v>
      </c>
      <c r="F6021" s="10">
        <v>1.5135088999999999</v>
      </c>
      <c r="G6021" s="10">
        <v>1.5347659</v>
      </c>
    </row>
    <row r="6022" spans="2:7" ht="12" thickBot="1" x14ac:dyDescent="0.25">
      <c r="B6022" s="213"/>
      <c r="C6022" s="10">
        <v>250.75</v>
      </c>
      <c r="D6022" s="10">
        <v>3.0568704000000002</v>
      </c>
      <c r="E6022" s="10">
        <v>3.1343412000000002</v>
      </c>
      <c r="F6022" s="10">
        <v>1.5599156999999999</v>
      </c>
      <c r="G6022" s="10">
        <v>1.5897652</v>
      </c>
    </row>
    <row r="6023" spans="2:7" ht="12" thickBot="1" x14ac:dyDescent="0.25">
      <c r="B6023" s="213"/>
      <c r="C6023" s="10">
        <v>250.791666666667</v>
      </c>
      <c r="D6023" s="10">
        <v>2.9685872</v>
      </c>
      <c r="E6023" s="10">
        <v>3.0492159999999999</v>
      </c>
      <c r="F6023" s="10">
        <v>1.5281049</v>
      </c>
      <c r="G6023" s="10">
        <v>1.5605180999999999</v>
      </c>
    </row>
    <row r="6024" spans="2:7" ht="12" thickBot="1" x14ac:dyDescent="0.25">
      <c r="B6024" s="213"/>
      <c r="C6024" s="10">
        <v>250.833333333334</v>
      </c>
      <c r="D6024" s="10">
        <v>2.7093753999999999</v>
      </c>
      <c r="E6024" s="10">
        <v>2.7937929000000001</v>
      </c>
      <c r="F6024" s="10">
        <v>1.4203520999999999</v>
      </c>
      <c r="G6024" s="10">
        <v>1.4569873</v>
      </c>
    </row>
    <row r="6025" spans="2:7" ht="12" thickBot="1" x14ac:dyDescent="0.25">
      <c r="B6025" s="213"/>
      <c r="C6025" s="10">
        <v>250.875</v>
      </c>
      <c r="D6025" s="10">
        <v>2.4879546000000001</v>
      </c>
      <c r="E6025" s="10">
        <v>2.5689158000000001</v>
      </c>
      <c r="F6025" s="10">
        <v>1.3402654000000001</v>
      </c>
      <c r="G6025" s="10">
        <v>1.3733569000000001</v>
      </c>
    </row>
    <row r="6026" spans="2:7" ht="12" thickBot="1" x14ac:dyDescent="0.25">
      <c r="B6026" s="213"/>
      <c r="C6026" s="10">
        <v>250.916666666667</v>
      </c>
      <c r="D6026" s="10">
        <v>2.1414490000000002</v>
      </c>
      <c r="E6026" s="10">
        <v>2.2087176999999998</v>
      </c>
      <c r="F6026" s="10">
        <v>1.2156062000000001</v>
      </c>
      <c r="G6026" s="10">
        <v>1.2489547999999999</v>
      </c>
    </row>
    <row r="6027" spans="2:7" ht="12" thickBot="1" x14ac:dyDescent="0.25">
      <c r="B6027" s="213"/>
      <c r="C6027" s="10">
        <v>250.958333333334</v>
      </c>
      <c r="D6027" s="10">
        <v>1.7093806</v>
      </c>
      <c r="E6027" s="10">
        <v>1.7504835999999999</v>
      </c>
      <c r="F6027" s="10">
        <v>1.0286332</v>
      </c>
      <c r="G6027" s="10">
        <v>1.0563370999999999</v>
      </c>
    </row>
    <row r="6028" spans="2:7" ht="12" thickBot="1" x14ac:dyDescent="0.25">
      <c r="B6028" s="213"/>
      <c r="C6028" s="10">
        <v>251</v>
      </c>
      <c r="D6028" s="10">
        <v>1.3335551999999999</v>
      </c>
      <c r="E6028" s="10">
        <v>1.3596779000000001</v>
      </c>
      <c r="F6028" s="10">
        <v>0.84672590000000003</v>
      </c>
      <c r="G6028" s="10">
        <v>0.85997679999999999</v>
      </c>
    </row>
    <row r="6029" spans="2:7" ht="12" thickBot="1" x14ac:dyDescent="0.25">
      <c r="B6029" s="213">
        <v>41526</v>
      </c>
      <c r="C6029" s="10">
        <v>251.041666666667</v>
      </c>
      <c r="D6029" s="10">
        <v>1.0738620000000001</v>
      </c>
      <c r="E6029" s="10">
        <v>1.1039243999999999</v>
      </c>
      <c r="F6029" s="10">
        <v>0.69821849999999996</v>
      </c>
      <c r="G6029" s="10">
        <v>0.70859609999999995</v>
      </c>
    </row>
    <row r="6030" spans="2:7" ht="12" thickBot="1" x14ac:dyDescent="0.25">
      <c r="B6030" s="213"/>
      <c r="C6030" s="10">
        <v>251.083333333334</v>
      </c>
      <c r="D6030" s="10">
        <v>0.91142279999999998</v>
      </c>
      <c r="E6030" s="10">
        <v>0.93999239999999995</v>
      </c>
      <c r="F6030" s="10">
        <v>0.59268109999999996</v>
      </c>
      <c r="G6030" s="10">
        <v>0.594329</v>
      </c>
    </row>
    <row r="6031" spans="2:7" ht="12" thickBot="1" x14ac:dyDescent="0.25">
      <c r="B6031" s="213"/>
      <c r="C6031" s="10">
        <v>251.125</v>
      </c>
      <c r="D6031" s="10">
        <v>0.80984100000000003</v>
      </c>
      <c r="E6031" s="10">
        <v>0.84578399999999998</v>
      </c>
      <c r="F6031" s="10">
        <v>0.52008739999999998</v>
      </c>
      <c r="G6031" s="10">
        <v>0.51613980000000004</v>
      </c>
    </row>
    <row r="6032" spans="2:7" ht="12" thickBot="1" x14ac:dyDescent="0.25">
      <c r="B6032" s="213"/>
      <c r="C6032" s="10">
        <v>251.166666666667</v>
      </c>
      <c r="D6032" s="10">
        <v>0.74548040000000004</v>
      </c>
      <c r="E6032" s="10">
        <v>0.79652330000000005</v>
      </c>
      <c r="F6032" s="10">
        <v>0.46881030000000001</v>
      </c>
      <c r="G6032" s="10">
        <v>0.4665337</v>
      </c>
    </row>
    <row r="6033" spans="2:7" ht="12" thickBot="1" x14ac:dyDescent="0.25">
      <c r="B6033" s="213"/>
      <c r="C6033" s="10">
        <v>251.208333333334</v>
      </c>
      <c r="D6033" s="10">
        <v>0.71949669999999999</v>
      </c>
      <c r="E6033" s="10">
        <v>0.80171510000000001</v>
      </c>
      <c r="F6033" s="10">
        <v>0.439776</v>
      </c>
      <c r="G6033" s="10">
        <v>0.443994</v>
      </c>
    </row>
    <row r="6034" spans="2:7" ht="12" thickBot="1" x14ac:dyDescent="0.25">
      <c r="B6034" s="213"/>
      <c r="C6034" s="10">
        <v>251.25</v>
      </c>
      <c r="D6034" s="10">
        <v>0.74949840000000001</v>
      </c>
      <c r="E6034" s="10">
        <v>0.89438980000000001</v>
      </c>
      <c r="F6034" s="10">
        <v>0.43420039999999999</v>
      </c>
      <c r="G6034" s="10">
        <v>0.45822210000000002</v>
      </c>
    </row>
    <row r="6035" spans="2:7" ht="12" thickBot="1" x14ac:dyDescent="0.25">
      <c r="B6035" s="213"/>
      <c r="C6035" s="10">
        <v>251.291666666667</v>
      </c>
      <c r="D6035" s="10">
        <v>0.85941970000000001</v>
      </c>
      <c r="E6035" s="10">
        <v>1.1078656</v>
      </c>
      <c r="F6035" s="10">
        <v>0.47076810000000002</v>
      </c>
      <c r="G6035" s="10">
        <v>0.53909399999999996</v>
      </c>
    </row>
    <row r="6036" spans="2:7" ht="12" thickBot="1" x14ac:dyDescent="0.25">
      <c r="B6036" s="213"/>
      <c r="C6036" s="10">
        <v>251.333333333334</v>
      </c>
      <c r="D6036" s="10">
        <v>0.89090749999999996</v>
      </c>
      <c r="E6036" s="10">
        <v>1.1502625</v>
      </c>
      <c r="F6036" s="10">
        <v>0.48454940000000002</v>
      </c>
      <c r="G6036" s="10">
        <v>0.56695470000000003</v>
      </c>
    </row>
    <row r="6037" spans="2:7" ht="12" thickBot="1" x14ac:dyDescent="0.25">
      <c r="B6037" s="213"/>
      <c r="C6037" s="10">
        <v>251.375</v>
      </c>
      <c r="D6037" s="10">
        <v>0.86091280000000003</v>
      </c>
      <c r="E6037" s="10">
        <v>1.0784216</v>
      </c>
      <c r="F6037" s="10">
        <v>0.47697669999999998</v>
      </c>
      <c r="G6037" s="10">
        <v>0.53792779999999996</v>
      </c>
    </row>
    <row r="6038" spans="2:7" ht="12" thickBot="1" x14ac:dyDescent="0.25">
      <c r="B6038" s="213"/>
      <c r="C6038" s="10">
        <v>251.416666666667</v>
      </c>
      <c r="D6038" s="10">
        <v>0.91695530000000003</v>
      </c>
      <c r="E6038" s="10">
        <v>1.1159768000000001</v>
      </c>
      <c r="F6038" s="10">
        <v>0.51947849999999995</v>
      </c>
      <c r="G6038" s="10">
        <v>0.57729609999999998</v>
      </c>
    </row>
    <row r="6039" spans="2:7" ht="12" thickBot="1" x14ac:dyDescent="0.25">
      <c r="B6039" s="213"/>
      <c r="C6039" s="10">
        <v>251.458333333334</v>
      </c>
      <c r="D6039" s="10">
        <v>1.0360020999999999</v>
      </c>
      <c r="E6039" s="10">
        <v>1.2110437999999999</v>
      </c>
      <c r="F6039" s="10">
        <v>0.59640870000000001</v>
      </c>
      <c r="G6039" s="10">
        <v>0.64939239999999998</v>
      </c>
    </row>
    <row r="6040" spans="2:7" ht="12" thickBot="1" x14ac:dyDescent="0.25">
      <c r="B6040" s="213"/>
      <c r="C6040" s="10">
        <v>251.5</v>
      </c>
      <c r="D6040" s="10">
        <v>1.2322694999999999</v>
      </c>
      <c r="E6040" s="10">
        <v>1.3893126</v>
      </c>
      <c r="F6040" s="10">
        <v>0.70883439999999998</v>
      </c>
      <c r="G6040" s="10">
        <v>0.75796479999999999</v>
      </c>
    </row>
    <row r="6041" spans="2:7" ht="12" thickBot="1" x14ac:dyDescent="0.25">
      <c r="B6041" s="213"/>
      <c r="C6041" s="10">
        <v>251.541666666667</v>
      </c>
      <c r="D6041" s="10">
        <v>1.5072429000000001</v>
      </c>
      <c r="E6041" s="10">
        <v>1.6457704</v>
      </c>
      <c r="F6041" s="10">
        <v>0.85581280000000004</v>
      </c>
      <c r="G6041" s="10">
        <v>0.89362790000000003</v>
      </c>
    </row>
    <row r="6042" spans="2:7" ht="12" thickBot="1" x14ac:dyDescent="0.25">
      <c r="B6042" s="213"/>
      <c r="C6042" s="10">
        <v>251.583333333334</v>
      </c>
      <c r="D6042" s="10">
        <v>1.8374509000000001</v>
      </c>
      <c r="E6042" s="10">
        <v>1.9533644999999999</v>
      </c>
      <c r="F6042" s="10">
        <v>1.0083614000000001</v>
      </c>
      <c r="G6042" s="10">
        <v>1.0422762999999999</v>
      </c>
    </row>
    <row r="6043" spans="2:7" ht="12" thickBot="1" x14ac:dyDescent="0.25">
      <c r="B6043" s="213"/>
      <c r="C6043" s="10">
        <v>251.625</v>
      </c>
      <c r="D6043" s="10">
        <v>2.1850385000000001</v>
      </c>
      <c r="E6043" s="10">
        <v>2.2741544</v>
      </c>
      <c r="F6043" s="10">
        <v>1.1613188000000001</v>
      </c>
      <c r="G6043" s="10">
        <v>1.1837769</v>
      </c>
    </row>
    <row r="6044" spans="2:7" ht="12" thickBot="1" x14ac:dyDescent="0.25">
      <c r="B6044" s="213"/>
      <c r="C6044" s="10">
        <v>251.666666666667</v>
      </c>
      <c r="D6044" s="10">
        <v>2.5447926999999999</v>
      </c>
      <c r="E6044" s="10">
        <v>2.6036066</v>
      </c>
      <c r="F6044" s="10">
        <v>1.3172680999999999</v>
      </c>
      <c r="G6044" s="10">
        <v>1.3407766000000001</v>
      </c>
    </row>
    <row r="6045" spans="2:7" ht="12" thickBot="1" x14ac:dyDescent="0.25">
      <c r="B6045" s="213"/>
      <c r="C6045" s="10">
        <v>251.708333333334</v>
      </c>
      <c r="D6045" s="10">
        <v>2.8410232999999998</v>
      </c>
      <c r="E6045" s="10">
        <v>2.8804246999999998</v>
      </c>
      <c r="F6045" s="10">
        <v>1.4541119</v>
      </c>
      <c r="G6045" s="10">
        <v>1.4786809999999999</v>
      </c>
    </row>
    <row r="6046" spans="2:7" ht="12" thickBot="1" x14ac:dyDescent="0.25">
      <c r="B6046" s="213"/>
      <c r="C6046" s="10">
        <v>251.75</v>
      </c>
      <c r="D6046" s="10">
        <v>3.0286609000000002</v>
      </c>
      <c r="E6046" s="10">
        <v>3.076978</v>
      </c>
      <c r="F6046" s="10">
        <v>1.5581136</v>
      </c>
      <c r="G6046" s="10">
        <v>1.5799238</v>
      </c>
    </row>
    <row r="6047" spans="2:7" ht="12" thickBot="1" x14ac:dyDescent="0.25">
      <c r="B6047" s="213"/>
      <c r="C6047" s="10">
        <v>251.791666666667</v>
      </c>
      <c r="D6047" s="10">
        <v>3.0289590999999998</v>
      </c>
      <c r="E6047" s="10">
        <v>3.0907379000000001</v>
      </c>
      <c r="F6047" s="10">
        <v>1.5922529000000001</v>
      </c>
      <c r="G6047" s="10">
        <v>1.6179361000000001</v>
      </c>
    </row>
    <row r="6048" spans="2:7" ht="12" thickBot="1" x14ac:dyDescent="0.25">
      <c r="B6048" s="213"/>
      <c r="C6048" s="10">
        <v>251.833333333334</v>
      </c>
      <c r="D6048" s="10">
        <v>2.8197492</v>
      </c>
      <c r="E6048" s="10">
        <v>2.8928107000000001</v>
      </c>
      <c r="F6048" s="10">
        <v>1.5080163</v>
      </c>
      <c r="G6048" s="10">
        <v>1.5415913000000001</v>
      </c>
    </row>
    <row r="6049" spans="2:7" ht="12" thickBot="1" x14ac:dyDescent="0.25">
      <c r="B6049" s="213"/>
      <c r="C6049" s="10">
        <v>251.875</v>
      </c>
      <c r="D6049" s="10">
        <v>2.6026330999999998</v>
      </c>
      <c r="E6049" s="10">
        <v>2.6804625</v>
      </c>
      <c r="F6049" s="10">
        <v>1.4302980999999999</v>
      </c>
      <c r="G6049" s="10">
        <v>1.4632649</v>
      </c>
    </row>
    <row r="6050" spans="2:7" ht="12" thickBot="1" x14ac:dyDescent="0.25">
      <c r="B6050" s="213"/>
      <c r="C6050" s="10">
        <v>251.916666666667</v>
      </c>
      <c r="D6050" s="10">
        <v>2.2361518999999999</v>
      </c>
      <c r="E6050" s="10">
        <v>2.2933059</v>
      </c>
      <c r="F6050" s="10">
        <v>1.2818761999999999</v>
      </c>
      <c r="G6050" s="10">
        <v>1.3111956</v>
      </c>
    </row>
    <row r="6051" spans="2:7" ht="12" thickBot="1" x14ac:dyDescent="0.25">
      <c r="B6051" s="213"/>
      <c r="C6051" s="10">
        <v>251.958333333334</v>
      </c>
      <c r="D6051" s="10">
        <v>1.7942944000000001</v>
      </c>
      <c r="E6051" s="10">
        <v>1.8306701999999999</v>
      </c>
      <c r="F6051" s="10">
        <v>1.0850768</v>
      </c>
      <c r="G6051" s="10">
        <v>1.1102325</v>
      </c>
    </row>
    <row r="6052" spans="2:7" ht="12" thickBot="1" x14ac:dyDescent="0.25">
      <c r="B6052" s="213"/>
      <c r="C6052" s="10">
        <v>252</v>
      </c>
      <c r="D6052" s="10">
        <v>1.4001395000000001</v>
      </c>
      <c r="E6052" s="10">
        <v>1.4365521000000001</v>
      </c>
      <c r="F6052" s="10">
        <v>0.88621190000000005</v>
      </c>
      <c r="G6052" s="10">
        <v>0.90711850000000005</v>
      </c>
    </row>
    <row r="6053" spans="2:7" ht="12" thickBot="1" x14ac:dyDescent="0.25">
      <c r="B6053" s="213">
        <v>41527</v>
      </c>
      <c r="C6053" s="10">
        <v>252.041666666667</v>
      </c>
      <c r="D6053" s="10">
        <v>1.127197</v>
      </c>
      <c r="E6053" s="10">
        <v>1.1591677</v>
      </c>
      <c r="F6053" s="10">
        <v>0.72798549999999995</v>
      </c>
      <c r="G6053" s="10">
        <v>0.73727770000000004</v>
      </c>
    </row>
    <row r="6054" spans="2:7" ht="12" thickBot="1" x14ac:dyDescent="0.25">
      <c r="B6054" s="213"/>
      <c r="C6054" s="10">
        <v>252.083333333334</v>
      </c>
      <c r="D6054" s="10">
        <v>0.95316749999999995</v>
      </c>
      <c r="E6054" s="10">
        <v>0.98431659999999999</v>
      </c>
      <c r="F6054" s="10">
        <v>0.61802970000000002</v>
      </c>
      <c r="G6054" s="10">
        <v>0.61895639999999996</v>
      </c>
    </row>
    <row r="6055" spans="2:7" ht="12" thickBot="1" x14ac:dyDescent="0.25">
      <c r="B6055" s="213"/>
      <c r="C6055" s="10">
        <v>252.125</v>
      </c>
      <c r="D6055" s="10">
        <v>0.84587809999999997</v>
      </c>
      <c r="E6055" s="10">
        <v>0.88563860000000005</v>
      </c>
      <c r="F6055" s="10">
        <v>0.54397890000000004</v>
      </c>
      <c r="G6055" s="10">
        <v>0.54462809999999995</v>
      </c>
    </row>
    <row r="6056" spans="2:7" ht="12" thickBot="1" x14ac:dyDescent="0.25">
      <c r="B6056" s="213"/>
      <c r="C6056" s="10">
        <v>252.166666666667</v>
      </c>
      <c r="D6056" s="10">
        <v>0.77882390000000001</v>
      </c>
      <c r="E6056" s="10">
        <v>0.82972559999999995</v>
      </c>
      <c r="F6056" s="10">
        <v>0.49259779999999997</v>
      </c>
      <c r="G6056" s="10">
        <v>0.4930348</v>
      </c>
    </row>
    <row r="6057" spans="2:7" ht="12" thickBot="1" x14ac:dyDescent="0.25">
      <c r="B6057" s="213"/>
      <c r="C6057" s="10">
        <v>252.208333333334</v>
      </c>
      <c r="D6057" s="10">
        <v>0.74677009999999999</v>
      </c>
      <c r="E6057" s="10">
        <v>0.82584449999999998</v>
      </c>
      <c r="F6057" s="10">
        <v>0.46040360000000002</v>
      </c>
      <c r="G6057" s="10">
        <v>0.4643659</v>
      </c>
    </row>
    <row r="6058" spans="2:7" ht="12" thickBot="1" x14ac:dyDescent="0.25">
      <c r="B6058" s="213"/>
      <c r="C6058" s="10">
        <v>252.25</v>
      </c>
      <c r="D6058" s="10">
        <v>0.77328470000000005</v>
      </c>
      <c r="E6058" s="10">
        <v>0.91829159999999999</v>
      </c>
      <c r="F6058" s="10">
        <v>0.45235760000000003</v>
      </c>
      <c r="G6058" s="10">
        <v>0.47752070000000002</v>
      </c>
    </row>
    <row r="6059" spans="2:7" ht="12" thickBot="1" x14ac:dyDescent="0.25">
      <c r="B6059" s="213"/>
      <c r="C6059" s="10">
        <v>252.291666666667</v>
      </c>
      <c r="D6059" s="10">
        <v>0.87636420000000004</v>
      </c>
      <c r="E6059" s="10">
        <v>1.1214556</v>
      </c>
      <c r="F6059" s="10">
        <v>0.48483939999999998</v>
      </c>
      <c r="G6059" s="10">
        <v>0.54893639999999999</v>
      </c>
    </row>
    <row r="6060" spans="2:7" ht="12" thickBot="1" x14ac:dyDescent="0.25">
      <c r="B6060" s="213"/>
      <c r="C6060" s="10">
        <v>252.333333333334</v>
      </c>
      <c r="D6060" s="10">
        <v>0.9007714</v>
      </c>
      <c r="E6060" s="10">
        <v>1.1589585</v>
      </c>
      <c r="F6060" s="10">
        <v>0.49700119999999998</v>
      </c>
      <c r="G6060" s="10">
        <v>0.58094939999999995</v>
      </c>
    </row>
    <row r="6061" spans="2:7" ht="12" thickBot="1" x14ac:dyDescent="0.25">
      <c r="B6061" s="213"/>
      <c r="C6061" s="10">
        <v>252.375</v>
      </c>
      <c r="D6061" s="10">
        <v>0.86746259999999997</v>
      </c>
      <c r="E6061" s="10">
        <v>1.0854047</v>
      </c>
      <c r="F6061" s="10">
        <v>0.48532219999999998</v>
      </c>
      <c r="G6061" s="10">
        <v>0.54808489999999999</v>
      </c>
    </row>
    <row r="6062" spans="2:7" ht="12" thickBot="1" x14ac:dyDescent="0.25">
      <c r="B6062" s="213"/>
      <c r="C6062" s="10">
        <v>252.416666666667</v>
      </c>
      <c r="D6062" s="10">
        <v>0.90568669999999996</v>
      </c>
      <c r="E6062" s="10">
        <v>1.0983023999999999</v>
      </c>
      <c r="F6062" s="10">
        <v>0.50982050000000001</v>
      </c>
      <c r="G6062" s="10">
        <v>0.56803769999999998</v>
      </c>
    </row>
    <row r="6063" spans="2:7" ht="12" thickBot="1" x14ac:dyDescent="0.25">
      <c r="B6063" s="213"/>
      <c r="C6063" s="10">
        <v>252.458333333334</v>
      </c>
      <c r="D6063" s="10">
        <v>0.99149960000000004</v>
      </c>
      <c r="E6063" s="10">
        <v>1.168625</v>
      </c>
      <c r="F6063" s="10">
        <v>0.55918679999999998</v>
      </c>
      <c r="G6063" s="10">
        <v>0.62342160000000002</v>
      </c>
    </row>
    <row r="6064" spans="2:7" ht="12" thickBot="1" x14ac:dyDescent="0.25">
      <c r="B6064" s="213"/>
      <c r="C6064" s="10">
        <v>252.5</v>
      </c>
      <c r="D6064" s="10">
        <v>1.1210625999999999</v>
      </c>
      <c r="E6064" s="10">
        <v>1.2795751</v>
      </c>
      <c r="F6064" s="10">
        <v>0.63602530000000002</v>
      </c>
      <c r="G6064" s="10">
        <v>0.69771799999999995</v>
      </c>
    </row>
    <row r="6065" spans="2:7" ht="12" thickBot="1" x14ac:dyDescent="0.25">
      <c r="B6065" s="213"/>
      <c r="C6065" s="10">
        <v>252.541666666667</v>
      </c>
      <c r="D6065" s="10">
        <v>1.3000415000000001</v>
      </c>
      <c r="E6065" s="10">
        <v>1.4499162000000001</v>
      </c>
      <c r="F6065" s="10">
        <v>0.73294040000000005</v>
      </c>
      <c r="G6065" s="10">
        <v>0.79371100000000006</v>
      </c>
    </row>
    <row r="6066" spans="2:7" ht="12" thickBot="1" x14ac:dyDescent="0.25">
      <c r="B6066" s="213"/>
      <c r="C6066" s="10">
        <v>252.583333333334</v>
      </c>
      <c r="D6066" s="10">
        <v>1.5134498000000001</v>
      </c>
      <c r="E6066" s="10">
        <v>1.6517797000000001</v>
      </c>
      <c r="F6066" s="10">
        <v>0.84013769999999999</v>
      </c>
      <c r="G6066" s="10">
        <v>0.89125779999999999</v>
      </c>
    </row>
    <row r="6067" spans="2:7" ht="12" thickBot="1" x14ac:dyDescent="0.25">
      <c r="B6067" s="213"/>
      <c r="C6067" s="10">
        <v>252.625</v>
      </c>
      <c r="D6067" s="10">
        <v>1.7431595</v>
      </c>
      <c r="E6067" s="10">
        <v>1.8665388999999999</v>
      </c>
      <c r="F6067" s="10">
        <v>0.94594710000000004</v>
      </c>
      <c r="G6067" s="10">
        <v>0.98839770000000005</v>
      </c>
    </row>
    <row r="6068" spans="2:7" ht="12" thickBot="1" x14ac:dyDescent="0.25">
      <c r="B6068" s="213"/>
      <c r="C6068" s="10">
        <v>252.666666666667</v>
      </c>
      <c r="D6068" s="10">
        <v>1.9943778000000001</v>
      </c>
      <c r="E6068" s="10">
        <v>2.0939138000000002</v>
      </c>
      <c r="F6068" s="10">
        <v>1.0666599999999999</v>
      </c>
      <c r="G6068" s="10">
        <v>1.1034249</v>
      </c>
    </row>
    <row r="6069" spans="2:7" ht="12" thickBot="1" x14ac:dyDescent="0.25">
      <c r="B6069" s="213"/>
      <c r="C6069" s="10">
        <v>252.708333333334</v>
      </c>
      <c r="D6069" s="10">
        <v>2.1730524</v>
      </c>
      <c r="E6069" s="10">
        <v>2.267687</v>
      </c>
      <c r="F6069" s="10">
        <v>1.1502082</v>
      </c>
      <c r="G6069" s="10">
        <v>1.1878644</v>
      </c>
    </row>
    <row r="6070" spans="2:7" ht="12" thickBot="1" x14ac:dyDescent="0.25">
      <c r="B6070" s="213"/>
      <c r="C6070" s="10">
        <v>252.75</v>
      </c>
      <c r="D6070" s="10">
        <v>2.1817291999999999</v>
      </c>
      <c r="E6070" s="10">
        <v>2.3013469</v>
      </c>
      <c r="F6070" s="10">
        <v>1.1622713</v>
      </c>
      <c r="G6070" s="10">
        <v>1.2196946</v>
      </c>
    </row>
    <row r="6071" spans="2:7" ht="12" thickBot="1" x14ac:dyDescent="0.25">
      <c r="B6071" s="213"/>
      <c r="C6071" s="10">
        <v>252.791666666667</v>
      </c>
      <c r="D6071" s="10">
        <v>1.9615724000000001</v>
      </c>
      <c r="E6071" s="10">
        <v>2.1197854999999999</v>
      </c>
      <c r="F6071" s="10">
        <v>1.0845302999999999</v>
      </c>
      <c r="G6071" s="10">
        <v>1.1580897000000001</v>
      </c>
    </row>
    <row r="6072" spans="2:7" ht="12" thickBot="1" x14ac:dyDescent="0.25">
      <c r="B6072" s="213"/>
      <c r="C6072" s="10">
        <v>252.833333333334</v>
      </c>
      <c r="D6072" s="10">
        <v>1.7045896</v>
      </c>
      <c r="E6072" s="10">
        <v>1.9030567</v>
      </c>
      <c r="F6072" s="10">
        <v>0.95995339999999996</v>
      </c>
      <c r="G6072" s="10">
        <v>1.0549527000000001</v>
      </c>
    </row>
    <row r="6073" spans="2:7" ht="12" thickBot="1" x14ac:dyDescent="0.25">
      <c r="B6073" s="213"/>
      <c r="C6073" s="10">
        <v>252.875</v>
      </c>
      <c r="D6073" s="10">
        <v>1.5762594999999999</v>
      </c>
      <c r="E6073" s="10">
        <v>1.7948743</v>
      </c>
      <c r="F6073" s="10">
        <v>0.89015310000000003</v>
      </c>
      <c r="G6073" s="10">
        <v>0.99022310000000002</v>
      </c>
    </row>
    <row r="6074" spans="2:7" ht="12" thickBot="1" x14ac:dyDescent="0.25">
      <c r="B6074" s="213"/>
      <c r="C6074" s="10">
        <v>252.916666666667</v>
      </c>
      <c r="D6074" s="10">
        <v>1.4003743</v>
      </c>
      <c r="E6074" s="10">
        <v>1.5947427000000001</v>
      </c>
      <c r="F6074" s="10">
        <v>0.80374500000000004</v>
      </c>
      <c r="G6074" s="10">
        <v>0.89465039999999996</v>
      </c>
    </row>
    <row r="6075" spans="2:7" ht="12" thickBot="1" x14ac:dyDescent="0.25">
      <c r="B6075" s="213"/>
      <c r="C6075" s="10">
        <v>252.958333333334</v>
      </c>
      <c r="D6075" s="10">
        <v>1.1722665000000001</v>
      </c>
      <c r="E6075" s="10">
        <v>1.3098585</v>
      </c>
      <c r="F6075" s="10">
        <v>0.69617110000000004</v>
      </c>
      <c r="G6075" s="10">
        <v>0.76549610000000001</v>
      </c>
    </row>
    <row r="6076" spans="2:7" ht="12" thickBot="1" x14ac:dyDescent="0.25">
      <c r="B6076" s="213"/>
      <c r="C6076" s="10">
        <v>253</v>
      </c>
      <c r="D6076" s="10">
        <v>0.95622980000000002</v>
      </c>
      <c r="E6076" s="10">
        <v>1.0650847999999999</v>
      </c>
      <c r="F6076" s="10">
        <v>0.58098190000000005</v>
      </c>
      <c r="G6076" s="10">
        <v>0.63450779999999996</v>
      </c>
    </row>
    <row r="6077" spans="2:7" ht="12" thickBot="1" x14ac:dyDescent="0.25">
      <c r="B6077" s="213">
        <v>41528</v>
      </c>
      <c r="C6077" s="10">
        <v>253.041666666667</v>
      </c>
      <c r="D6077" s="10">
        <v>0.80518140000000005</v>
      </c>
      <c r="E6077" s="10">
        <v>0.88732809999999995</v>
      </c>
      <c r="F6077" s="10">
        <v>0.48754370000000002</v>
      </c>
      <c r="G6077" s="10">
        <v>0.52602280000000001</v>
      </c>
    </row>
    <row r="6078" spans="2:7" ht="12" thickBot="1" x14ac:dyDescent="0.25">
      <c r="B6078" s="213"/>
      <c r="C6078" s="10">
        <v>253.083333333334</v>
      </c>
      <c r="D6078" s="10">
        <v>0.71640809999999999</v>
      </c>
      <c r="E6078" s="10">
        <v>0.78707309999999997</v>
      </c>
      <c r="F6078" s="10">
        <v>0.42522720000000003</v>
      </c>
      <c r="G6078" s="10">
        <v>0.45285520000000001</v>
      </c>
    </row>
    <row r="6079" spans="2:7" ht="12" thickBot="1" x14ac:dyDescent="0.25">
      <c r="B6079" s="213"/>
      <c r="C6079" s="10">
        <v>253.125</v>
      </c>
      <c r="D6079" s="10">
        <v>0.66659420000000003</v>
      </c>
      <c r="E6079" s="10">
        <v>0.73422339999999997</v>
      </c>
      <c r="F6079" s="10">
        <v>0.38525429999999999</v>
      </c>
      <c r="G6079" s="10">
        <v>0.40503899999999998</v>
      </c>
    </row>
    <row r="6080" spans="2:7" ht="12" thickBot="1" x14ac:dyDescent="0.25">
      <c r="B6080" s="213"/>
      <c r="C6080" s="10">
        <v>253.166666666667</v>
      </c>
      <c r="D6080" s="10">
        <v>0.64124950000000003</v>
      </c>
      <c r="E6080" s="10">
        <v>0.71598130000000004</v>
      </c>
      <c r="F6080" s="10">
        <v>0.36113020000000001</v>
      </c>
      <c r="G6080" s="10">
        <v>0.3793744</v>
      </c>
    </row>
    <row r="6081" spans="2:7" ht="12" thickBot="1" x14ac:dyDescent="0.25">
      <c r="B6081" s="213"/>
      <c r="C6081" s="10">
        <v>253.208333333334</v>
      </c>
      <c r="D6081" s="10">
        <v>0.6388549</v>
      </c>
      <c r="E6081" s="10">
        <v>0.73996030000000002</v>
      </c>
      <c r="F6081" s="10">
        <v>0.35012860000000001</v>
      </c>
      <c r="G6081" s="10">
        <v>0.37458429999999998</v>
      </c>
    </row>
    <row r="6082" spans="2:7" ht="12" thickBot="1" x14ac:dyDescent="0.25">
      <c r="B6082" s="213"/>
      <c r="C6082" s="10">
        <v>253.25</v>
      </c>
      <c r="D6082" s="10">
        <v>0.68311480000000002</v>
      </c>
      <c r="E6082" s="10">
        <v>0.84766169999999996</v>
      </c>
      <c r="F6082" s="10">
        <v>0.36097489999999999</v>
      </c>
      <c r="G6082" s="10">
        <v>0.4037287</v>
      </c>
    </row>
    <row r="6083" spans="2:7" ht="12" thickBot="1" x14ac:dyDescent="0.25">
      <c r="B6083" s="213"/>
      <c r="C6083" s="10">
        <v>253.291666666667</v>
      </c>
      <c r="D6083" s="10">
        <v>0.79732409999999998</v>
      </c>
      <c r="E6083" s="10">
        <v>1.0612633</v>
      </c>
      <c r="F6083" s="10">
        <v>0.40780460000000002</v>
      </c>
      <c r="G6083" s="10">
        <v>0.4888612</v>
      </c>
    </row>
    <row r="6084" spans="2:7" ht="12" thickBot="1" x14ac:dyDescent="0.25">
      <c r="B6084" s="213"/>
      <c r="C6084" s="10">
        <v>253.333333333334</v>
      </c>
      <c r="D6084" s="10">
        <v>0.83651200000000003</v>
      </c>
      <c r="E6084" s="10">
        <v>1.1184331999999999</v>
      </c>
      <c r="F6084" s="10">
        <v>0.43402639999999998</v>
      </c>
      <c r="G6084" s="10">
        <v>0.53298210000000001</v>
      </c>
    </row>
    <row r="6085" spans="2:7" ht="12" thickBot="1" x14ac:dyDescent="0.25">
      <c r="B6085" s="213"/>
      <c r="C6085" s="10">
        <v>253.375</v>
      </c>
      <c r="D6085" s="10">
        <v>0.80367420000000001</v>
      </c>
      <c r="E6085" s="10">
        <v>1.045177</v>
      </c>
      <c r="F6085" s="10">
        <v>0.42421449999999999</v>
      </c>
      <c r="G6085" s="10">
        <v>0.5062854</v>
      </c>
    </row>
    <row r="6086" spans="2:7" ht="12" thickBot="1" x14ac:dyDescent="0.25">
      <c r="B6086" s="213"/>
      <c r="C6086" s="10">
        <v>253.416666666667</v>
      </c>
      <c r="D6086" s="10">
        <v>0.81253299999999995</v>
      </c>
      <c r="E6086" s="10">
        <v>1.0289942000000001</v>
      </c>
      <c r="F6086" s="10">
        <v>0.43455470000000002</v>
      </c>
      <c r="G6086" s="10">
        <v>0.51138589999999995</v>
      </c>
    </row>
    <row r="6087" spans="2:7" ht="12" thickBot="1" x14ac:dyDescent="0.25">
      <c r="B6087" s="213"/>
      <c r="C6087" s="10">
        <v>253.458333333334</v>
      </c>
      <c r="D6087" s="10">
        <v>0.84387040000000002</v>
      </c>
      <c r="E6087" s="10">
        <v>1.0339436</v>
      </c>
      <c r="F6087" s="10">
        <v>0.45895550000000002</v>
      </c>
      <c r="G6087" s="10">
        <v>0.53281409999999996</v>
      </c>
    </row>
    <row r="6088" spans="2:7" ht="12" thickBot="1" x14ac:dyDescent="0.25">
      <c r="B6088" s="213"/>
      <c r="C6088" s="10">
        <v>253.5</v>
      </c>
      <c r="D6088" s="10">
        <v>0.88665380000000005</v>
      </c>
      <c r="E6088" s="10">
        <v>1.0622643000000001</v>
      </c>
      <c r="F6088" s="10">
        <v>0.4914289</v>
      </c>
      <c r="G6088" s="10">
        <v>0.56919010000000003</v>
      </c>
    </row>
    <row r="6089" spans="2:7" ht="12" thickBot="1" x14ac:dyDescent="0.25">
      <c r="B6089" s="213"/>
      <c r="C6089" s="10">
        <v>253.541666666667</v>
      </c>
      <c r="D6089" s="10">
        <v>0.94248699999999996</v>
      </c>
      <c r="E6089" s="10">
        <v>1.1057172</v>
      </c>
      <c r="F6089" s="10">
        <v>0.52734979999999998</v>
      </c>
      <c r="G6089" s="10">
        <v>0.60683949999999998</v>
      </c>
    </row>
    <row r="6090" spans="2:7" ht="12" thickBot="1" x14ac:dyDescent="0.25">
      <c r="B6090" s="213"/>
      <c r="C6090" s="10">
        <v>253.583333333334</v>
      </c>
      <c r="D6090" s="10">
        <v>1.0146238999999999</v>
      </c>
      <c r="E6090" s="10">
        <v>1.1705498999999999</v>
      </c>
      <c r="F6090" s="10">
        <v>0.58627240000000003</v>
      </c>
      <c r="G6090" s="10">
        <v>0.6588157</v>
      </c>
    </row>
    <row r="6091" spans="2:7" ht="12" thickBot="1" x14ac:dyDescent="0.25">
      <c r="B6091" s="213"/>
      <c r="C6091" s="10">
        <v>253.625</v>
      </c>
      <c r="D6091" s="10">
        <v>1.1315326999999999</v>
      </c>
      <c r="E6091" s="10">
        <v>1.2738039999999999</v>
      </c>
      <c r="F6091" s="10">
        <v>0.65945240000000005</v>
      </c>
      <c r="G6091" s="10">
        <v>0.72625459999999997</v>
      </c>
    </row>
    <row r="6092" spans="2:7" ht="12" thickBot="1" x14ac:dyDescent="0.25">
      <c r="B6092" s="213"/>
      <c r="C6092" s="10">
        <v>253.666666666667</v>
      </c>
      <c r="D6092" s="10">
        <v>1.2997924000000001</v>
      </c>
      <c r="E6092" s="10">
        <v>1.4314781999999999</v>
      </c>
      <c r="F6092" s="10">
        <v>0.75573469999999998</v>
      </c>
      <c r="G6092" s="10">
        <v>0.82718950000000002</v>
      </c>
    </row>
    <row r="6093" spans="2:7" ht="12" thickBot="1" x14ac:dyDescent="0.25">
      <c r="B6093" s="213"/>
      <c r="C6093" s="10">
        <v>253.708333333334</v>
      </c>
      <c r="D6093" s="10">
        <v>1.4403355</v>
      </c>
      <c r="E6093" s="10">
        <v>1.5856072999999999</v>
      </c>
      <c r="F6093" s="10">
        <v>0.82191420000000004</v>
      </c>
      <c r="G6093" s="10">
        <v>0.89820299999999997</v>
      </c>
    </row>
    <row r="6094" spans="2:7" ht="12" thickBot="1" x14ac:dyDescent="0.25">
      <c r="B6094" s="213"/>
      <c r="C6094" s="10">
        <v>253.75</v>
      </c>
      <c r="D6094" s="10">
        <v>1.4555837</v>
      </c>
      <c r="E6094" s="10">
        <v>1.6452785999999999</v>
      </c>
      <c r="F6094" s="10">
        <v>0.83034470000000005</v>
      </c>
      <c r="G6094" s="10">
        <v>0.91428229999999999</v>
      </c>
    </row>
    <row r="6095" spans="2:7" ht="12" thickBot="1" x14ac:dyDescent="0.25">
      <c r="B6095" s="213"/>
      <c r="C6095" s="10">
        <v>253.791666666667</v>
      </c>
      <c r="D6095" s="10">
        <v>1.3931966</v>
      </c>
      <c r="E6095" s="10">
        <v>1.6161314</v>
      </c>
      <c r="F6095" s="10">
        <v>0.81607790000000002</v>
      </c>
      <c r="G6095" s="10">
        <v>0.91180260000000002</v>
      </c>
    </row>
    <row r="6096" spans="2:7" ht="12" thickBot="1" x14ac:dyDescent="0.25">
      <c r="B6096" s="213"/>
      <c r="C6096" s="10">
        <v>253.833333333334</v>
      </c>
      <c r="D6096" s="10">
        <v>1.3759402000000001</v>
      </c>
      <c r="E6096" s="10">
        <v>1.6049838999999999</v>
      </c>
      <c r="F6096" s="10">
        <v>0.79510309999999995</v>
      </c>
      <c r="G6096" s="10">
        <v>0.89809419999999995</v>
      </c>
    </row>
    <row r="6097" spans="2:7" ht="12" thickBot="1" x14ac:dyDescent="0.25">
      <c r="B6097" s="213"/>
      <c r="C6097" s="10">
        <v>253.875</v>
      </c>
      <c r="D6097" s="10">
        <v>1.3960303000000001</v>
      </c>
      <c r="E6097" s="10">
        <v>1.6277599</v>
      </c>
      <c r="F6097" s="10">
        <v>0.79172540000000002</v>
      </c>
      <c r="G6097" s="10">
        <v>0.89965139999999999</v>
      </c>
    </row>
    <row r="6098" spans="2:7" ht="12" thickBot="1" x14ac:dyDescent="0.25">
      <c r="B6098" s="213"/>
      <c r="C6098" s="10">
        <v>253.916666666667</v>
      </c>
      <c r="D6098" s="10">
        <v>1.2905854000000001</v>
      </c>
      <c r="E6098" s="10">
        <v>1.4852523</v>
      </c>
      <c r="F6098" s="10">
        <v>0.73815620000000004</v>
      </c>
      <c r="G6098" s="10">
        <v>0.8307329</v>
      </c>
    </row>
    <row r="6099" spans="2:7" ht="12" thickBot="1" x14ac:dyDescent="0.25">
      <c r="B6099" s="213"/>
      <c r="C6099" s="10">
        <v>253.958333333334</v>
      </c>
      <c r="D6099" s="10">
        <v>1.0979922</v>
      </c>
      <c r="E6099" s="10">
        <v>1.2448458</v>
      </c>
      <c r="F6099" s="10">
        <v>0.64482989999999996</v>
      </c>
      <c r="G6099" s="10">
        <v>0.72074680000000002</v>
      </c>
    </row>
    <row r="6100" spans="2:7" ht="12" thickBot="1" x14ac:dyDescent="0.25">
      <c r="B6100" s="213"/>
      <c r="C6100" s="10">
        <v>254</v>
      </c>
      <c r="D6100" s="10">
        <v>0.90078210000000003</v>
      </c>
      <c r="E6100" s="10">
        <v>1.0125698000000001</v>
      </c>
      <c r="F6100" s="10">
        <v>0.54069500000000004</v>
      </c>
      <c r="G6100" s="10">
        <v>0.59595390000000004</v>
      </c>
    </row>
    <row r="6101" spans="2:7" ht="12" thickBot="1" x14ac:dyDescent="0.25">
      <c r="B6101" s="213">
        <v>41529</v>
      </c>
      <c r="C6101" s="10">
        <v>254.041666666667</v>
      </c>
      <c r="D6101" s="10">
        <v>0.76578999999999997</v>
      </c>
      <c r="E6101" s="10">
        <v>0.84987670000000004</v>
      </c>
      <c r="F6101" s="10">
        <v>0.45734849999999999</v>
      </c>
      <c r="G6101" s="10">
        <v>0.49723580000000001</v>
      </c>
    </row>
    <row r="6102" spans="2:7" ht="12" thickBot="1" x14ac:dyDescent="0.25">
      <c r="B6102" s="213"/>
      <c r="C6102" s="10">
        <v>254.083333333334</v>
      </c>
      <c r="D6102" s="10">
        <v>0.68579489999999999</v>
      </c>
      <c r="E6102" s="10">
        <v>0.75718339999999995</v>
      </c>
      <c r="F6102" s="10">
        <v>0.39877240000000003</v>
      </c>
      <c r="G6102" s="10">
        <v>0.42907879999999998</v>
      </c>
    </row>
    <row r="6103" spans="2:7" ht="12" thickBot="1" x14ac:dyDescent="0.25">
      <c r="B6103" s="213"/>
      <c r="C6103" s="10">
        <v>254.125</v>
      </c>
      <c r="D6103" s="10">
        <v>0.64207789999999998</v>
      </c>
      <c r="E6103" s="10">
        <v>0.71194930000000001</v>
      </c>
      <c r="F6103" s="10">
        <v>0.3633844</v>
      </c>
      <c r="G6103" s="10">
        <v>0.38601550000000001</v>
      </c>
    </row>
    <row r="6104" spans="2:7" ht="12" thickBot="1" x14ac:dyDescent="0.25">
      <c r="B6104" s="213"/>
      <c r="C6104" s="10">
        <v>254.166666666667</v>
      </c>
      <c r="D6104" s="10">
        <v>0.62266359999999998</v>
      </c>
      <c r="E6104" s="10">
        <v>0.69860140000000004</v>
      </c>
      <c r="F6104" s="10">
        <v>0.34345789999999998</v>
      </c>
      <c r="G6104" s="10">
        <v>0.36242859999999999</v>
      </c>
    </row>
    <row r="6105" spans="2:7" ht="12" thickBot="1" x14ac:dyDescent="0.25">
      <c r="B6105" s="213"/>
      <c r="C6105" s="10">
        <v>254.208333333334</v>
      </c>
      <c r="D6105" s="10">
        <v>0.62249869999999996</v>
      </c>
      <c r="E6105" s="10">
        <v>0.72389409999999998</v>
      </c>
      <c r="F6105" s="10">
        <v>0.33381729999999998</v>
      </c>
      <c r="G6105" s="10">
        <v>0.35924109999999998</v>
      </c>
    </row>
    <row r="6106" spans="2:7" ht="12" thickBot="1" x14ac:dyDescent="0.25">
      <c r="B6106" s="213"/>
      <c r="C6106" s="10">
        <v>254.25</v>
      </c>
      <c r="D6106" s="10">
        <v>0.66957080000000002</v>
      </c>
      <c r="E6106" s="10">
        <v>0.82778549999999995</v>
      </c>
      <c r="F6106" s="10">
        <v>0.34835280000000002</v>
      </c>
      <c r="G6106" s="10">
        <v>0.3917872</v>
      </c>
    </row>
    <row r="6107" spans="2:7" ht="12" thickBot="1" x14ac:dyDescent="0.25">
      <c r="B6107" s="213"/>
      <c r="C6107" s="10">
        <v>254.291666666667</v>
      </c>
      <c r="D6107" s="10">
        <v>0.78813500000000003</v>
      </c>
      <c r="E6107" s="10">
        <v>1.0496261</v>
      </c>
      <c r="F6107" s="10">
        <v>0.39765899999999998</v>
      </c>
      <c r="G6107" s="10">
        <v>0.47938989999999998</v>
      </c>
    </row>
    <row r="6108" spans="2:7" ht="12" thickBot="1" x14ac:dyDescent="0.25">
      <c r="B6108" s="213"/>
      <c r="C6108" s="10">
        <v>254.333333333334</v>
      </c>
      <c r="D6108" s="10">
        <v>0.83265849999999997</v>
      </c>
      <c r="E6108" s="10">
        <v>1.1101190999999999</v>
      </c>
      <c r="F6108" s="10">
        <v>0.4250717</v>
      </c>
      <c r="G6108" s="10">
        <v>0.52696699999999996</v>
      </c>
    </row>
    <row r="6109" spans="2:7" ht="12" thickBot="1" x14ac:dyDescent="0.25">
      <c r="B6109" s="213"/>
      <c r="C6109" s="10">
        <v>254.375</v>
      </c>
      <c r="D6109" s="10">
        <v>0.79240670000000002</v>
      </c>
      <c r="E6109" s="10">
        <v>1.0313211</v>
      </c>
      <c r="F6109" s="10">
        <v>0.41186800000000001</v>
      </c>
      <c r="G6109" s="10">
        <v>0.4889386</v>
      </c>
    </row>
    <row r="6110" spans="2:7" ht="12" thickBot="1" x14ac:dyDescent="0.25">
      <c r="B6110" s="213"/>
      <c r="C6110" s="10">
        <v>254.416666666667</v>
      </c>
      <c r="D6110" s="10">
        <v>0.80350109999999997</v>
      </c>
      <c r="E6110" s="10">
        <v>1.0210347</v>
      </c>
      <c r="F6110" s="10">
        <v>0.4224386</v>
      </c>
      <c r="G6110" s="10">
        <v>0.49690630000000002</v>
      </c>
    </row>
    <row r="6111" spans="2:7" ht="12" thickBot="1" x14ac:dyDescent="0.25">
      <c r="B6111" s="213"/>
      <c r="C6111" s="10">
        <v>254.458333333334</v>
      </c>
      <c r="D6111" s="10">
        <v>0.83648549999999999</v>
      </c>
      <c r="E6111" s="10">
        <v>1.0335821000000001</v>
      </c>
      <c r="F6111" s="10">
        <v>0.44973109999999999</v>
      </c>
      <c r="G6111" s="10">
        <v>0.52225259999999996</v>
      </c>
    </row>
    <row r="6112" spans="2:7" ht="12" thickBot="1" x14ac:dyDescent="0.25">
      <c r="B6112" s="213"/>
      <c r="C6112" s="10">
        <v>254.5</v>
      </c>
      <c r="D6112" s="10">
        <v>0.8872892</v>
      </c>
      <c r="E6112" s="10">
        <v>1.0727880000000001</v>
      </c>
      <c r="F6112" s="10">
        <v>0.49162080000000002</v>
      </c>
      <c r="G6112" s="10">
        <v>0.56837159999999998</v>
      </c>
    </row>
    <row r="6113" spans="2:7" ht="12" thickBot="1" x14ac:dyDescent="0.25">
      <c r="B6113" s="213"/>
      <c r="C6113" s="10">
        <v>254.541666666667</v>
      </c>
      <c r="D6113" s="10">
        <v>0.96830930000000004</v>
      </c>
      <c r="E6113" s="10">
        <v>1.13402</v>
      </c>
      <c r="F6113" s="10">
        <v>0.551674</v>
      </c>
      <c r="G6113" s="10">
        <v>0.62522960000000005</v>
      </c>
    </row>
    <row r="6114" spans="2:7" ht="12" thickBot="1" x14ac:dyDescent="0.25">
      <c r="B6114" s="213"/>
      <c r="C6114" s="10">
        <v>254.583333333334</v>
      </c>
      <c r="D6114" s="10">
        <v>1.0802761000000001</v>
      </c>
      <c r="E6114" s="10">
        <v>1.2337853000000001</v>
      </c>
      <c r="F6114" s="10">
        <v>0.62570009999999998</v>
      </c>
      <c r="G6114" s="10">
        <v>0.69334260000000003</v>
      </c>
    </row>
    <row r="6115" spans="2:7" ht="12" thickBot="1" x14ac:dyDescent="0.25">
      <c r="B6115" s="213"/>
      <c r="C6115" s="10">
        <v>254.625</v>
      </c>
      <c r="D6115" s="10">
        <v>1.2518849000000001</v>
      </c>
      <c r="E6115" s="10">
        <v>1.4049005999999999</v>
      </c>
      <c r="F6115" s="10">
        <v>0.72240009999999999</v>
      </c>
      <c r="G6115" s="10">
        <v>0.79105729999999996</v>
      </c>
    </row>
    <row r="6116" spans="2:7" ht="12" thickBot="1" x14ac:dyDescent="0.25">
      <c r="B6116" s="213"/>
      <c r="C6116" s="10">
        <v>254.666666666667</v>
      </c>
      <c r="D6116" s="10">
        <v>1.4890246</v>
      </c>
      <c r="E6116" s="10">
        <v>1.6298169</v>
      </c>
      <c r="F6116" s="10">
        <v>0.8456283</v>
      </c>
      <c r="G6116" s="10">
        <v>0.90647429999999996</v>
      </c>
    </row>
    <row r="6117" spans="2:7" ht="12" thickBot="1" x14ac:dyDescent="0.25">
      <c r="B6117" s="213"/>
      <c r="C6117" s="10">
        <v>254.708333333334</v>
      </c>
      <c r="D6117" s="10">
        <v>1.7304746</v>
      </c>
      <c r="E6117" s="10">
        <v>1.8714105999999999</v>
      </c>
      <c r="F6117" s="10">
        <v>0.96132300000000004</v>
      </c>
      <c r="G6117" s="10">
        <v>1.0214672</v>
      </c>
    </row>
    <row r="6118" spans="2:7" ht="12" thickBot="1" x14ac:dyDescent="0.25">
      <c r="B6118" s="213"/>
      <c r="C6118" s="10">
        <v>254.75</v>
      </c>
      <c r="D6118" s="10">
        <v>1.8966676</v>
      </c>
      <c r="E6118" s="10">
        <v>2.0395083999999999</v>
      </c>
      <c r="F6118" s="10">
        <v>1.0482364</v>
      </c>
      <c r="G6118" s="10">
        <v>1.1042607</v>
      </c>
    </row>
    <row r="6119" spans="2:7" ht="12" thickBot="1" x14ac:dyDescent="0.25">
      <c r="B6119" s="213"/>
      <c r="C6119" s="10">
        <v>254.791666666667</v>
      </c>
      <c r="D6119" s="10">
        <v>1.8964656</v>
      </c>
      <c r="E6119" s="10">
        <v>2.0565679000000001</v>
      </c>
      <c r="F6119" s="10">
        <v>1.0653508</v>
      </c>
      <c r="G6119" s="10">
        <v>1.1299593999999999</v>
      </c>
    </row>
    <row r="6120" spans="2:7" ht="12" thickBot="1" x14ac:dyDescent="0.25">
      <c r="B6120" s="213"/>
      <c r="C6120" s="10">
        <v>254.833333333334</v>
      </c>
      <c r="D6120" s="10">
        <v>1.7968111</v>
      </c>
      <c r="E6120" s="10">
        <v>1.9656096000000001</v>
      </c>
      <c r="F6120" s="10">
        <v>1.0044599999999999</v>
      </c>
      <c r="G6120" s="10">
        <v>1.0853006000000001</v>
      </c>
    </row>
    <row r="6121" spans="2:7" ht="12" thickBot="1" x14ac:dyDescent="0.25">
      <c r="B6121" s="213"/>
      <c r="C6121" s="10">
        <v>254.875</v>
      </c>
      <c r="D6121" s="10">
        <v>1.7139470999999999</v>
      </c>
      <c r="E6121" s="10">
        <v>1.9023687</v>
      </c>
      <c r="F6121" s="10">
        <v>0.95623630000000004</v>
      </c>
      <c r="G6121" s="10">
        <v>1.0493519</v>
      </c>
    </row>
    <row r="6122" spans="2:7" ht="12" thickBot="1" x14ac:dyDescent="0.25">
      <c r="B6122" s="213"/>
      <c r="C6122" s="10">
        <v>254.916666666667</v>
      </c>
      <c r="D6122" s="10">
        <v>1.5187725999999999</v>
      </c>
      <c r="E6122" s="10">
        <v>1.6884777</v>
      </c>
      <c r="F6122" s="10">
        <v>0.86547719999999995</v>
      </c>
      <c r="G6122" s="10">
        <v>0.95082169999999999</v>
      </c>
    </row>
    <row r="6123" spans="2:7" ht="12" thickBot="1" x14ac:dyDescent="0.25">
      <c r="B6123" s="213"/>
      <c r="C6123" s="10">
        <v>254.958333333334</v>
      </c>
      <c r="D6123" s="10">
        <v>1.2580163</v>
      </c>
      <c r="E6123" s="10">
        <v>1.3926566</v>
      </c>
      <c r="F6123" s="10">
        <v>0.74089240000000001</v>
      </c>
      <c r="G6123" s="10">
        <v>0.80784140000000004</v>
      </c>
    </row>
    <row r="6124" spans="2:7" ht="12" thickBot="1" x14ac:dyDescent="0.25">
      <c r="B6124" s="213"/>
      <c r="C6124" s="10">
        <v>255</v>
      </c>
      <c r="D6124" s="10">
        <v>1.0138255</v>
      </c>
      <c r="E6124" s="10">
        <v>1.1124153999999999</v>
      </c>
      <c r="F6124" s="10">
        <v>0.61571189999999998</v>
      </c>
      <c r="G6124" s="10">
        <v>0.66425520000000005</v>
      </c>
    </row>
    <row r="6125" spans="2:7" ht="12" thickBot="1" x14ac:dyDescent="0.25">
      <c r="B6125" s="213">
        <v>41530</v>
      </c>
      <c r="C6125" s="10">
        <v>255.041666666667</v>
      </c>
      <c r="D6125" s="10">
        <v>0.84423440000000005</v>
      </c>
      <c r="E6125" s="10">
        <v>0.92161959999999998</v>
      </c>
      <c r="F6125" s="10">
        <v>0.51439319999999999</v>
      </c>
      <c r="G6125" s="10">
        <v>0.55202870000000004</v>
      </c>
    </row>
    <row r="6126" spans="2:7" ht="12" thickBot="1" x14ac:dyDescent="0.25">
      <c r="B6126" s="213"/>
      <c r="C6126" s="10">
        <v>255.083333333334</v>
      </c>
      <c r="D6126" s="10">
        <v>0.74219219999999997</v>
      </c>
      <c r="E6126" s="10">
        <v>0.81207289999999999</v>
      </c>
      <c r="F6126" s="10">
        <v>0.4478319</v>
      </c>
      <c r="G6126" s="10">
        <v>0.47248580000000001</v>
      </c>
    </row>
    <row r="6127" spans="2:7" ht="12" thickBot="1" x14ac:dyDescent="0.25">
      <c r="B6127" s="213"/>
      <c r="C6127" s="10">
        <v>255.125</v>
      </c>
      <c r="D6127" s="10">
        <v>0.68629700000000005</v>
      </c>
      <c r="E6127" s="10">
        <v>0.75403710000000002</v>
      </c>
      <c r="F6127" s="10">
        <v>0.40353460000000002</v>
      </c>
      <c r="G6127" s="10">
        <v>0.4253497</v>
      </c>
    </row>
    <row r="6128" spans="2:7" ht="12" thickBot="1" x14ac:dyDescent="0.25">
      <c r="B6128" s="213"/>
      <c r="C6128" s="10">
        <v>255.166666666667</v>
      </c>
      <c r="D6128" s="10">
        <v>0.65499790000000002</v>
      </c>
      <c r="E6128" s="10">
        <v>0.72701179999999999</v>
      </c>
      <c r="F6128" s="10">
        <v>0.37399209999999999</v>
      </c>
      <c r="G6128" s="10">
        <v>0.39212730000000001</v>
      </c>
    </row>
    <row r="6129" spans="2:7" ht="12" thickBot="1" x14ac:dyDescent="0.25">
      <c r="B6129" s="213"/>
      <c r="C6129" s="10">
        <v>255.208333333334</v>
      </c>
      <c r="D6129" s="10">
        <v>0.64686200000000005</v>
      </c>
      <c r="E6129" s="10">
        <v>0.74340150000000005</v>
      </c>
      <c r="F6129" s="10">
        <v>0.35830889999999999</v>
      </c>
      <c r="G6129" s="10">
        <v>0.38108930000000002</v>
      </c>
    </row>
    <row r="6130" spans="2:7" ht="12" thickBot="1" x14ac:dyDescent="0.25">
      <c r="B6130" s="213"/>
      <c r="C6130" s="10">
        <v>255.25</v>
      </c>
      <c r="D6130" s="10">
        <v>0.68478360000000005</v>
      </c>
      <c r="E6130" s="10">
        <v>0.84170579999999995</v>
      </c>
      <c r="F6130" s="10">
        <v>0.36545909999999998</v>
      </c>
      <c r="G6130" s="10">
        <v>0.4076669</v>
      </c>
    </row>
    <row r="6131" spans="2:7" ht="12" thickBot="1" x14ac:dyDescent="0.25">
      <c r="B6131" s="213"/>
      <c r="C6131" s="10">
        <v>255.291666666667</v>
      </c>
      <c r="D6131" s="10">
        <v>0.79733790000000004</v>
      </c>
      <c r="E6131" s="10">
        <v>1.0522507000000001</v>
      </c>
      <c r="F6131" s="10">
        <v>0.40874369999999999</v>
      </c>
      <c r="G6131" s="10">
        <v>0.48816300000000001</v>
      </c>
    </row>
    <row r="6132" spans="2:7" ht="12" thickBot="1" x14ac:dyDescent="0.25">
      <c r="B6132" s="213"/>
      <c r="C6132" s="10">
        <v>255.333333333334</v>
      </c>
      <c r="D6132" s="10">
        <v>0.84416219999999997</v>
      </c>
      <c r="E6132" s="10">
        <v>1.1157999000000001</v>
      </c>
      <c r="F6132" s="10">
        <v>0.43397380000000002</v>
      </c>
      <c r="G6132" s="10">
        <v>0.53341090000000002</v>
      </c>
    </row>
    <row r="6133" spans="2:7" ht="12" thickBot="1" x14ac:dyDescent="0.25">
      <c r="B6133" s="213"/>
      <c r="C6133" s="10">
        <v>255.375</v>
      </c>
      <c r="D6133" s="10">
        <v>0.81818440000000003</v>
      </c>
      <c r="E6133" s="10">
        <v>1.0542339999999999</v>
      </c>
      <c r="F6133" s="10">
        <v>0.42628870000000002</v>
      </c>
      <c r="G6133" s="10">
        <v>0.50561210000000001</v>
      </c>
    </row>
    <row r="6134" spans="2:7" ht="12" thickBot="1" x14ac:dyDescent="0.25">
      <c r="B6134" s="213"/>
      <c r="C6134" s="10">
        <v>255.416666666667</v>
      </c>
      <c r="D6134" s="10">
        <v>0.84003119999999998</v>
      </c>
      <c r="E6134" s="10">
        <v>1.0556684000000001</v>
      </c>
      <c r="F6134" s="10">
        <v>0.44689810000000002</v>
      </c>
      <c r="G6134" s="10">
        <v>0.52154400000000001</v>
      </c>
    </row>
    <row r="6135" spans="2:7" ht="12" thickBot="1" x14ac:dyDescent="0.25">
      <c r="B6135" s="213"/>
      <c r="C6135" s="10">
        <v>255.458333333334</v>
      </c>
      <c r="D6135" s="10">
        <v>0.88956239999999998</v>
      </c>
      <c r="E6135" s="10">
        <v>1.0816258999999999</v>
      </c>
      <c r="F6135" s="10">
        <v>0.48403049999999997</v>
      </c>
      <c r="G6135" s="10">
        <v>0.558396</v>
      </c>
    </row>
    <row r="6136" spans="2:7" ht="12" thickBot="1" x14ac:dyDescent="0.25">
      <c r="B6136" s="213"/>
      <c r="C6136" s="10">
        <v>255.5</v>
      </c>
      <c r="D6136" s="10">
        <v>0.96206720000000001</v>
      </c>
      <c r="E6136" s="10">
        <v>1.1378908000000001</v>
      </c>
      <c r="F6136" s="10">
        <v>0.53747959999999995</v>
      </c>
      <c r="G6136" s="10">
        <v>0.60879519999999998</v>
      </c>
    </row>
    <row r="6137" spans="2:7" ht="12" thickBot="1" x14ac:dyDescent="0.25">
      <c r="B6137" s="213"/>
      <c r="C6137" s="10">
        <v>255.541666666667</v>
      </c>
      <c r="D6137" s="10">
        <v>1.0812101999999999</v>
      </c>
      <c r="E6137" s="10">
        <v>1.245128</v>
      </c>
      <c r="F6137" s="10">
        <v>0.61504599999999998</v>
      </c>
      <c r="G6137" s="10">
        <v>0.68830279999999999</v>
      </c>
    </row>
    <row r="6138" spans="2:7" ht="12" thickBot="1" x14ac:dyDescent="0.25">
      <c r="B6138" s="213"/>
      <c r="C6138" s="10">
        <v>255.583333333334</v>
      </c>
      <c r="D6138" s="10">
        <v>1.2623565999999999</v>
      </c>
      <c r="E6138" s="10">
        <v>1.4153431999999999</v>
      </c>
      <c r="F6138" s="10">
        <v>0.72112050000000005</v>
      </c>
      <c r="G6138" s="10">
        <v>0.78342800000000001</v>
      </c>
    </row>
    <row r="6139" spans="2:7" ht="12" thickBot="1" x14ac:dyDescent="0.25">
      <c r="B6139" s="213"/>
      <c r="C6139" s="10">
        <v>255.625</v>
      </c>
      <c r="D6139" s="10">
        <v>1.5064375000000001</v>
      </c>
      <c r="E6139" s="10">
        <v>1.6401616000000001</v>
      </c>
      <c r="F6139" s="10">
        <v>0.84128250000000004</v>
      </c>
      <c r="G6139" s="10">
        <v>0.89972169999999996</v>
      </c>
    </row>
    <row r="6140" spans="2:7" ht="12" thickBot="1" x14ac:dyDescent="0.25">
      <c r="B6140" s="213"/>
      <c r="C6140" s="10">
        <v>255.666666666667</v>
      </c>
      <c r="D6140" s="10">
        <v>1.8081571999999999</v>
      </c>
      <c r="E6140" s="10">
        <v>1.9143257</v>
      </c>
      <c r="F6140" s="10">
        <v>0.98929500000000004</v>
      </c>
      <c r="G6140" s="10">
        <v>1.0377224</v>
      </c>
    </row>
    <row r="6141" spans="2:7" ht="12" thickBot="1" x14ac:dyDescent="0.25">
      <c r="B6141" s="213"/>
      <c r="C6141" s="10">
        <v>255.708333333334</v>
      </c>
      <c r="D6141" s="10">
        <v>2.0764301999999999</v>
      </c>
      <c r="E6141" s="10">
        <v>2.1694515999999999</v>
      </c>
      <c r="F6141" s="10">
        <v>1.1143384999999999</v>
      </c>
      <c r="G6141" s="10">
        <v>1.1563356</v>
      </c>
    </row>
    <row r="6142" spans="2:7" ht="12" thickBot="1" x14ac:dyDescent="0.25">
      <c r="B6142" s="213"/>
      <c r="C6142" s="10">
        <v>255.75</v>
      </c>
      <c r="D6142" s="10">
        <v>2.2057977000000002</v>
      </c>
      <c r="E6142" s="10">
        <v>2.3049143000000001</v>
      </c>
      <c r="F6142" s="10">
        <v>1.1796792</v>
      </c>
      <c r="G6142" s="10">
        <v>1.2318057</v>
      </c>
    </row>
    <row r="6143" spans="2:7" ht="12" thickBot="1" x14ac:dyDescent="0.25">
      <c r="B6143" s="213"/>
      <c r="C6143" s="10">
        <v>255.791666666667</v>
      </c>
      <c r="D6143" s="10">
        <v>2.1003845999999999</v>
      </c>
      <c r="E6143" s="10">
        <v>2.2196022000000002</v>
      </c>
      <c r="F6143" s="10">
        <v>1.1384126000000001</v>
      </c>
      <c r="G6143" s="10">
        <v>1.2027639999999999</v>
      </c>
    </row>
    <row r="6144" spans="2:7" ht="12" thickBot="1" x14ac:dyDescent="0.25">
      <c r="B6144" s="213"/>
      <c r="C6144" s="10">
        <v>255.833333333334</v>
      </c>
      <c r="D6144" s="10">
        <v>1.8757313</v>
      </c>
      <c r="E6144" s="10">
        <v>2.0176221000000001</v>
      </c>
      <c r="F6144" s="10">
        <v>1.0253108</v>
      </c>
      <c r="G6144" s="10">
        <v>1.0980105</v>
      </c>
    </row>
    <row r="6145" spans="2:7" ht="12" thickBot="1" x14ac:dyDescent="0.25">
      <c r="B6145" s="213"/>
      <c r="C6145" s="10">
        <v>255.875</v>
      </c>
      <c r="D6145" s="10">
        <v>1.7110318</v>
      </c>
      <c r="E6145" s="10">
        <v>1.8569016</v>
      </c>
      <c r="F6145" s="10">
        <v>0.94714109999999996</v>
      </c>
      <c r="G6145" s="10">
        <v>1.0186778999999999</v>
      </c>
    </row>
    <row r="6146" spans="2:7" ht="12" thickBot="1" x14ac:dyDescent="0.25">
      <c r="B6146" s="213"/>
      <c r="C6146" s="10">
        <v>255.916666666667</v>
      </c>
      <c r="D6146" s="10">
        <v>1.5149594</v>
      </c>
      <c r="E6146" s="10">
        <v>1.6432598</v>
      </c>
      <c r="F6146" s="10">
        <v>0.85832030000000004</v>
      </c>
      <c r="G6146" s="10">
        <v>0.91877470000000006</v>
      </c>
    </row>
    <row r="6147" spans="2:7" ht="12" thickBot="1" x14ac:dyDescent="0.25">
      <c r="B6147" s="213"/>
      <c r="C6147" s="10">
        <v>255.958333333334</v>
      </c>
      <c r="D6147" s="10">
        <v>1.3035901000000001</v>
      </c>
      <c r="E6147" s="10">
        <v>1.4100722999999999</v>
      </c>
      <c r="F6147" s="10">
        <v>0.75866330000000004</v>
      </c>
      <c r="G6147" s="10">
        <v>0.80819589999999997</v>
      </c>
    </row>
    <row r="6148" spans="2:7" ht="12" thickBot="1" x14ac:dyDescent="0.25">
      <c r="B6148" s="213"/>
      <c r="C6148" s="10">
        <v>256</v>
      </c>
      <c r="D6148" s="10">
        <v>1.0815779999999999</v>
      </c>
      <c r="E6148" s="10">
        <v>1.1709054000000001</v>
      </c>
      <c r="F6148" s="10">
        <v>0.64697179999999999</v>
      </c>
      <c r="G6148" s="10">
        <v>0.6960885</v>
      </c>
    </row>
    <row r="6149" spans="2:7" ht="12" thickBot="1" x14ac:dyDescent="0.25">
      <c r="B6149" s="213">
        <v>41531</v>
      </c>
      <c r="C6149" s="10">
        <v>256.04166666666703</v>
      </c>
      <c r="D6149" s="10">
        <v>0.90460130000000005</v>
      </c>
      <c r="E6149" s="10">
        <v>0.97759160000000001</v>
      </c>
      <c r="F6149" s="10">
        <v>0.54999260000000005</v>
      </c>
      <c r="G6149" s="10">
        <v>0.58721990000000002</v>
      </c>
    </row>
    <row r="6150" spans="2:7" ht="12" thickBot="1" x14ac:dyDescent="0.25">
      <c r="B6150" s="213"/>
      <c r="C6150" s="10">
        <v>256.083333333334</v>
      </c>
      <c r="D6150" s="10">
        <v>0.78439680000000001</v>
      </c>
      <c r="E6150" s="10">
        <v>0.84676660000000004</v>
      </c>
      <c r="F6150" s="10">
        <v>0.47704920000000001</v>
      </c>
      <c r="G6150" s="10">
        <v>0.50460400000000005</v>
      </c>
    </row>
    <row r="6151" spans="2:7" ht="12" thickBot="1" x14ac:dyDescent="0.25">
      <c r="B6151" s="213"/>
      <c r="C6151" s="10">
        <v>256.125</v>
      </c>
      <c r="D6151" s="10">
        <v>0.71269550000000004</v>
      </c>
      <c r="E6151" s="10">
        <v>0.77812630000000005</v>
      </c>
      <c r="F6151" s="10">
        <v>0.42478120000000003</v>
      </c>
      <c r="G6151" s="10">
        <v>0.44777139999999999</v>
      </c>
    </row>
    <row r="6152" spans="2:7" ht="12" thickBot="1" x14ac:dyDescent="0.25">
      <c r="B6152" s="213"/>
      <c r="C6152" s="10">
        <v>256.16666666666703</v>
      </c>
      <c r="D6152" s="10">
        <v>0.66899489999999995</v>
      </c>
      <c r="E6152" s="10">
        <v>0.73742050000000003</v>
      </c>
      <c r="F6152" s="10">
        <v>0.38776450000000001</v>
      </c>
      <c r="G6152" s="10">
        <v>0.40475909999999998</v>
      </c>
    </row>
    <row r="6153" spans="2:7" ht="12" thickBot="1" x14ac:dyDescent="0.25">
      <c r="B6153" s="213"/>
      <c r="C6153" s="10">
        <v>256.208333333334</v>
      </c>
      <c r="D6153" s="10">
        <v>0.64608069999999995</v>
      </c>
      <c r="E6153" s="10">
        <v>0.72572000000000003</v>
      </c>
      <c r="F6153" s="10">
        <v>0.3620466</v>
      </c>
      <c r="G6153" s="10">
        <v>0.37981009999999998</v>
      </c>
    </row>
    <row r="6154" spans="2:7" ht="12" thickBot="1" x14ac:dyDescent="0.25">
      <c r="B6154" s="213"/>
      <c r="C6154" s="10">
        <v>256.25</v>
      </c>
      <c r="D6154" s="10">
        <v>0.65087720000000004</v>
      </c>
      <c r="E6154" s="10">
        <v>0.75132169999999998</v>
      </c>
      <c r="F6154" s="10">
        <v>0.35301779999999999</v>
      </c>
      <c r="G6154" s="10">
        <v>0.3764826</v>
      </c>
    </row>
    <row r="6155" spans="2:7" ht="12" thickBot="1" x14ac:dyDescent="0.25">
      <c r="B6155" s="213"/>
      <c r="C6155" s="10">
        <v>256.29166666666703</v>
      </c>
      <c r="D6155" s="10">
        <v>0.69221520000000003</v>
      </c>
      <c r="E6155" s="10">
        <v>0.83184130000000001</v>
      </c>
      <c r="F6155" s="10">
        <v>0.35804029999999998</v>
      </c>
      <c r="G6155" s="10">
        <v>0.39056659999999999</v>
      </c>
    </row>
    <row r="6156" spans="2:7" ht="12" thickBot="1" x14ac:dyDescent="0.25">
      <c r="B6156" s="213"/>
      <c r="C6156" s="10">
        <v>256.333333333334</v>
      </c>
      <c r="D6156" s="10">
        <v>0.7754955</v>
      </c>
      <c r="E6156" s="10">
        <v>0.98517750000000004</v>
      </c>
      <c r="F6156" s="10">
        <v>0.39216099999999998</v>
      </c>
      <c r="G6156" s="10">
        <v>0.45099</v>
      </c>
    </row>
    <row r="6157" spans="2:7" ht="12" thickBot="1" x14ac:dyDescent="0.25">
      <c r="B6157" s="213"/>
      <c r="C6157" s="10">
        <v>256.375</v>
      </c>
      <c r="D6157" s="10">
        <v>0.87600630000000002</v>
      </c>
      <c r="E6157" s="10">
        <v>1.1410864000000001</v>
      </c>
      <c r="F6157" s="10">
        <v>0.45067970000000002</v>
      </c>
      <c r="G6157" s="10">
        <v>0.53117720000000002</v>
      </c>
    </row>
    <row r="6158" spans="2:7" ht="12" thickBot="1" x14ac:dyDescent="0.25">
      <c r="B6158" s="213"/>
      <c r="C6158" s="10">
        <v>256.41666666666703</v>
      </c>
      <c r="D6158" s="10">
        <v>0.95330269999999995</v>
      </c>
      <c r="E6158" s="10">
        <v>1.2400085000000001</v>
      </c>
      <c r="F6158" s="10">
        <v>0.50992890000000002</v>
      </c>
      <c r="G6158" s="10">
        <v>0.61004480000000005</v>
      </c>
    </row>
    <row r="6159" spans="2:7" ht="12" thickBot="1" x14ac:dyDescent="0.25">
      <c r="B6159" s="213"/>
      <c r="C6159" s="10">
        <v>256.458333333334</v>
      </c>
      <c r="D6159" s="10">
        <v>1.016794</v>
      </c>
      <c r="E6159" s="10">
        <v>1.2864274</v>
      </c>
      <c r="F6159" s="10">
        <v>0.56362250000000003</v>
      </c>
      <c r="G6159" s="10">
        <v>0.66813679999999998</v>
      </c>
    </row>
    <row r="6160" spans="2:7" ht="12" thickBot="1" x14ac:dyDescent="0.25">
      <c r="B6160" s="213"/>
      <c r="C6160" s="10">
        <v>256.5</v>
      </c>
      <c r="D6160" s="10">
        <v>1.0976262999999999</v>
      </c>
      <c r="E6160" s="10">
        <v>1.3443912</v>
      </c>
      <c r="F6160" s="10">
        <v>0.62051440000000002</v>
      </c>
      <c r="G6160" s="10">
        <v>0.72597540000000005</v>
      </c>
    </row>
    <row r="6161" spans="2:7" ht="12" thickBot="1" x14ac:dyDescent="0.25">
      <c r="B6161" s="213"/>
      <c r="C6161" s="10">
        <v>256.54166666666703</v>
      </c>
      <c r="D6161" s="10">
        <v>1.2002864</v>
      </c>
      <c r="E6161" s="10">
        <v>1.4220799</v>
      </c>
      <c r="F6161" s="10">
        <v>0.68777239999999995</v>
      </c>
      <c r="G6161" s="10">
        <v>0.78157679999999996</v>
      </c>
    </row>
    <row r="6162" spans="2:7" ht="12" thickBot="1" x14ac:dyDescent="0.25">
      <c r="B6162" s="213"/>
      <c r="C6162" s="10">
        <v>256.583333333334</v>
      </c>
      <c r="D6162" s="10">
        <v>1.3546251</v>
      </c>
      <c r="E6162" s="10">
        <v>1.5485715</v>
      </c>
      <c r="F6162" s="10">
        <v>0.77537120000000004</v>
      </c>
      <c r="G6162" s="10">
        <v>0.85378929999999997</v>
      </c>
    </row>
    <row r="6163" spans="2:7" ht="12" thickBot="1" x14ac:dyDescent="0.25">
      <c r="B6163" s="213"/>
      <c r="C6163" s="10">
        <v>256.625</v>
      </c>
      <c r="D6163" s="10">
        <v>1.5557939999999999</v>
      </c>
      <c r="E6163" s="10">
        <v>1.7356522999999999</v>
      </c>
      <c r="F6163" s="10">
        <v>0.88054500000000002</v>
      </c>
      <c r="G6163" s="10">
        <v>0.94576260000000001</v>
      </c>
    </row>
    <row r="6164" spans="2:7" ht="12" thickBot="1" x14ac:dyDescent="0.25">
      <c r="B6164" s="213"/>
      <c r="C6164" s="10">
        <v>256.66666666666703</v>
      </c>
      <c r="D6164" s="10">
        <v>1.7776946</v>
      </c>
      <c r="E6164" s="10">
        <v>1.939201</v>
      </c>
      <c r="F6164" s="10">
        <v>0.98112049999999995</v>
      </c>
      <c r="G6164" s="10">
        <v>1.0427983000000001</v>
      </c>
    </row>
    <row r="6165" spans="2:7" ht="12" thickBot="1" x14ac:dyDescent="0.25">
      <c r="B6165" s="213"/>
      <c r="C6165" s="10">
        <v>256.708333333334</v>
      </c>
      <c r="D6165" s="10">
        <v>1.9438198</v>
      </c>
      <c r="E6165" s="10">
        <v>2.0856091000000001</v>
      </c>
      <c r="F6165" s="10">
        <v>1.0617433000000001</v>
      </c>
      <c r="G6165" s="10">
        <v>1.1181918</v>
      </c>
    </row>
    <row r="6166" spans="2:7" ht="12" thickBot="1" x14ac:dyDescent="0.25">
      <c r="B6166" s="213"/>
      <c r="C6166" s="10">
        <v>256.75</v>
      </c>
      <c r="D6166" s="10">
        <v>1.9868755</v>
      </c>
      <c r="E6166" s="10">
        <v>2.1323325</v>
      </c>
      <c r="F6166" s="10">
        <v>1.0812812999999999</v>
      </c>
      <c r="G6166" s="10">
        <v>1.1404999</v>
      </c>
    </row>
    <row r="6167" spans="2:7" ht="12" thickBot="1" x14ac:dyDescent="0.25">
      <c r="B6167" s="213"/>
      <c r="C6167" s="10">
        <v>256.79166666666703</v>
      </c>
      <c r="D6167" s="10">
        <v>1.8642160000000001</v>
      </c>
      <c r="E6167" s="10">
        <v>2.0131971000000002</v>
      </c>
      <c r="F6167" s="10">
        <v>1.0179374000000001</v>
      </c>
      <c r="G6167" s="10">
        <v>1.0808405000000001</v>
      </c>
    </row>
    <row r="6168" spans="2:7" ht="12" thickBot="1" x14ac:dyDescent="0.25">
      <c r="B6168" s="213"/>
      <c r="C6168" s="10">
        <v>256.833333333334</v>
      </c>
      <c r="D6168" s="10">
        <v>1.6818123</v>
      </c>
      <c r="E6168" s="10">
        <v>1.8353742</v>
      </c>
      <c r="F6168" s="10">
        <v>0.91105290000000005</v>
      </c>
      <c r="G6168" s="10">
        <v>0.98000980000000004</v>
      </c>
    </row>
    <row r="6169" spans="2:7" ht="12" thickBot="1" x14ac:dyDescent="0.25">
      <c r="B6169" s="213"/>
      <c r="C6169" s="10">
        <v>256.875</v>
      </c>
      <c r="D6169" s="10">
        <v>1.5427415</v>
      </c>
      <c r="E6169" s="10">
        <v>1.6960573999999999</v>
      </c>
      <c r="F6169" s="10">
        <v>0.83586159999999998</v>
      </c>
      <c r="G6169" s="10">
        <v>0.90334300000000001</v>
      </c>
    </row>
    <row r="6170" spans="2:7" ht="12" thickBot="1" x14ac:dyDescent="0.25">
      <c r="B6170" s="213"/>
      <c r="C6170" s="10">
        <v>256.91666666666703</v>
      </c>
      <c r="D6170" s="10">
        <v>1.3734618000000001</v>
      </c>
      <c r="E6170" s="10">
        <v>1.5063564</v>
      </c>
      <c r="F6170" s="10">
        <v>0.75314680000000001</v>
      </c>
      <c r="G6170" s="10">
        <v>0.80863790000000002</v>
      </c>
    </row>
    <row r="6171" spans="2:7" ht="12" thickBot="1" x14ac:dyDescent="0.25">
      <c r="B6171" s="213"/>
      <c r="C6171" s="10">
        <v>256.958333333334</v>
      </c>
      <c r="D6171" s="10">
        <v>1.1850308000000001</v>
      </c>
      <c r="E6171" s="10">
        <v>1.2985574</v>
      </c>
      <c r="F6171" s="10">
        <v>0.66355759999999997</v>
      </c>
      <c r="G6171" s="10">
        <v>0.71043339999999999</v>
      </c>
    </row>
    <row r="6172" spans="2:7" ht="12" thickBot="1" x14ac:dyDescent="0.25">
      <c r="B6172" s="213"/>
      <c r="C6172" s="10">
        <v>257</v>
      </c>
      <c r="D6172" s="10">
        <v>1.0112775000000001</v>
      </c>
      <c r="E6172" s="10">
        <v>1.1161953</v>
      </c>
      <c r="F6172" s="10">
        <v>0.5832697</v>
      </c>
      <c r="G6172" s="10">
        <v>0.63819709999999996</v>
      </c>
    </row>
    <row r="6173" spans="2:7" ht="12" thickBot="1" x14ac:dyDescent="0.25">
      <c r="B6173" s="213">
        <v>41532</v>
      </c>
      <c r="C6173" s="10">
        <v>257.04166666666703</v>
      </c>
      <c r="D6173" s="10">
        <v>0.85442280000000004</v>
      </c>
      <c r="E6173" s="10">
        <v>0.94085129999999995</v>
      </c>
      <c r="F6173" s="10">
        <v>0.50405710000000004</v>
      </c>
      <c r="G6173" s="10">
        <v>0.54377609999999998</v>
      </c>
    </row>
    <row r="6174" spans="2:7" ht="12" thickBot="1" x14ac:dyDescent="0.25">
      <c r="B6174" s="213"/>
      <c r="C6174" s="10">
        <v>257.083333333334</v>
      </c>
      <c r="D6174" s="10">
        <v>0.74431530000000001</v>
      </c>
      <c r="E6174" s="10">
        <v>0.8190267</v>
      </c>
      <c r="F6174" s="10">
        <v>0.43468370000000001</v>
      </c>
      <c r="G6174" s="10">
        <v>0.4667114</v>
      </c>
    </row>
    <row r="6175" spans="2:7" ht="12" thickBot="1" x14ac:dyDescent="0.25">
      <c r="B6175" s="213"/>
      <c r="C6175" s="10">
        <v>257.125</v>
      </c>
      <c r="D6175" s="10">
        <v>0.67732910000000002</v>
      </c>
      <c r="E6175" s="10">
        <v>0.74743119999999996</v>
      </c>
      <c r="F6175" s="10">
        <v>0.3857621</v>
      </c>
      <c r="G6175" s="10">
        <v>0.40949649999999999</v>
      </c>
    </row>
    <row r="6176" spans="2:7" ht="12" thickBot="1" x14ac:dyDescent="0.25">
      <c r="B6176" s="213"/>
      <c r="C6176" s="10">
        <v>257.16666666666703</v>
      </c>
      <c r="D6176" s="10">
        <v>0.63853260000000001</v>
      </c>
      <c r="E6176" s="10">
        <v>0.70859749999999999</v>
      </c>
      <c r="F6176" s="10">
        <v>0.35313689999999998</v>
      </c>
      <c r="G6176" s="10">
        <v>0.37269350000000001</v>
      </c>
    </row>
    <row r="6177" spans="2:7" ht="12" thickBot="1" x14ac:dyDescent="0.25">
      <c r="B6177" s="213"/>
      <c r="C6177" s="10">
        <v>257.208333333334</v>
      </c>
      <c r="D6177" s="10">
        <v>0.62026349999999997</v>
      </c>
      <c r="E6177" s="10">
        <v>0.69748600000000005</v>
      </c>
      <c r="F6177" s="10">
        <v>0.33276600000000001</v>
      </c>
      <c r="G6177" s="10">
        <v>0.35092659999999998</v>
      </c>
    </row>
    <row r="6178" spans="2:7" ht="12" thickBot="1" x14ac:dyDescent="0.25">
      <c r="B6178" s="213"/>
      <c r="C6178" s="10">
        <v>257.25</v>
      </c>
      <c r="D6178" s="10">
        <v>0.62398659999999995</v>
      </c>
      <c r="E6178" s="10">
        <v>0.71787719999999999</v>
      </c>
      <c r="F6178" s="10">
        <v>0.32495489999999999</v>
      </c>
      <c r="G6178" s="10">
        <v>0.34274749999999998</v>
      </c>
    </row>
    <row r="6179" spans="2:7" ht="12" thickBot="1" x14ac:dyDescent="0.25">
      <c r="B6179" s="213"/>
      <c r="C6179" s="10">
        <v>257.29166666666703</v>
      </c>
      <c r="D6179" s="10">
        <v>0.657107</v>
      </c>
      <c r="E6179" s="10">
        <v>0.78321850000000004</v>
      </c>
      <c r="F6179" s="10">
        <v>0.32803379999999999</v>
      </c>
      <c r="G6179" s="10">
        <v>0.35764849999999998</v>
      </c>
    </row>
    <row r="6180" spans="2:7" ht="12" thickBot="1" x14ac:dyDescent="0.25">
      <c r="B6180" s="213"/>
      <c r="C6180" s="10">
        <v>257.333333333334</v>
      </c>
      <c r="D6180" s="10">
        <v>0.73088200000000003</v>
      </c>
      <c r="E6180" s="10">
        <v>0.92711160000000004</v>
      </c>
      <c r="F6180" s="10">
        <v>0.36007</v>
      </c>
      <c r="G6180" s="10">
        <v>0.41032780000000002</v>
      </c>
    </row>
    <row r="6181" spans="2:7" ht="12" thickBot="1" x14ac:dyDescent="0.25">
      <c r="B6181" s="213"/>
      <c r="C6181" s="10">
        <v>257.375</v>
      </c>
      <c r="D6181" s="10">
        <v>0.84072089999999999</v>
      </c>
      <c r="E6181" s="10">
        <v>1.1010205</v>
      </c>
      <c r="F6181" s="10">
        <v>0.41867939999999998</v>
      </c>
      <c r="G6181" s="10">
        <v>0.50340669999999998</v>
      </c>
    </row>
    <row r="6182" spans="2:7" ht="12" thickBot="1" x14ac:dyDescent="0.25">
      <c r="B6182" s="213"/>
      <c r="C6182" s="10">
        <v>257.41666666666703</v>
      </c>
      <c r="D6182" s="10">
        <v>0.92941530000000006</v>
      </c>
      <c r="E6182" s="10">
        <v>1.228291</v>
      </c>
      <c r="F6182" s="10">
        <v>0.48089749999999998</v>
      </c>
      <c r="G6182" s="10">
        <v>0.59168739999999997</v>
      </c>
    </row>
    <row r="6183" spans="2:7" ht="12" thickBot="1" x14ac:dyDescent="0.25">
      <c r="B6183" s="213"/>
      <c r="C6183" s="10">
        <v>257.458333333334</v>
      </c>
      <c r="D6183" s="10">
        <v>0.99414139999999995</v>
      </c>
      <c r="E6183" s="10">
        <v>1.2838792000000001</v>
      </c>
      <c r="F6183" s="10">
        <v>0.53103290000000003</v>
      </c>
      <c r="G6183" s="10">
        <v>0.64845120000000001</v>
      </c>
    </row>
    <row r="6184" spans="2:7" ht="12" thickBot="1" x14ac:dyDescent="0.25">
      <c r="B6184" s="213"/>
      <c r="C6184" s="10">
        <v>257.5</v>
      </c>
      <c r="D6184" s="10">
        <v>1.0452851000000001</v>
      </c>
      <c r="E6184" s="10">
        <v>1.3109306000000001</v>
      </c>
      <c r="F6184" s="10">
        <v>0.57094109999999998</v>
      </c>
      <c r="G6184" s="10">
        <v>0.68548109999999995</v>
      </c>
    </row>
    <row r="6185" spans="2:7" ht="12" thickBot="1" x14ac:dyDescent="0.25">
      <c r="B6185" s="213"/>
      <c r="C6185" s="10">
        <v>257.54166666666703</v>
      </c>
      <c r="D6185" s="10">
        <v>1.1100884</v>
      </c>
      <c r="E6185" s="10">
        <v>1.3549855</v>
      </c>
      <c r="F6185" s="10">
        <v>0.6201776</v>
      </c>
      <c r="G6185" s="10">
        <v>0.72985739999999999</v>
      </c>
    </row>
    <row r="6186" spans="2:7" ht="12" thickBot="1" x14ac:dyDescent="0.25">
      <c r="B6186" s="213"/>
      <c r="C6186" s="10">
        <v>257.583333333334</v>
      </c>
      <c r="D6186" s="10">
        <v>1.2109391</v>
      </c>
      <c r="E6186" s="10">
        <v>1.4365939000000001</v>
      </c>
      <c r="F6186" s="10">
        <v>0.69255880000000003</v>
      </c>
      <c r="G6186" s="10">
        <v>0.79468830000000001</v>
      </c>
    </row>
    <row r="6187" spans="2:7" ht="12" thickBot="1" x14ac:dyDescent="0.25">
      <c r="B6187" s="213"/>
      <c r="C6187" s="10">
        <v>257.625</v>
      </c>
      <c r="D6187" s="10">
        <v>1.3788397999999999</v>
      </c>
      <c r="E6187" s="10">
        <v>1.5868899000000001</v>
      </c>
      <c r="F6187" s="10">
        <v>0.79251760000000004</v>
      </c>
      <c r="G6187" s="10">
        <v>0.88799450000000002</v>
      </c>
    </row>
    <row r="6188" spans="2:7" ht="12" thickBot="1" x14ac:dyDescent="0.25">
      <c r="B6188" s="213"/>
      <c r="C6188" s="10">
        <v>257.66666666666703</v>
      </c>
      <c r="D6188" s="10">
        <v>1.5861649</v>
      </c>
      <c r="E6188" s="10">
        <v>1.7745002999999999</v>
      </c>
      <c r="F6188" s="10">
        <v>0.90131589999999995</v>
      </c>
      <c r="G6188" s="10">
        <v>0.98661960000000004</v>
      </c>
    </row>
    <row r="6189" spans="2:7" ht="12" thickBot="1" x14ac:dyDescent="0.25">
      <c r="B6189" s="213"/>
      <c r="C6189" s="10">
        <v>257.708333333334</v>
      </c>
      <c r="D6189" s="10">
        <v>1.7744987999999999</v>
      </c>
      <c r="E6189" s="10">
        <v>1.9542607999999999</v>
      </c>
      <c r="F6189" s="10">
        <v>0.9913324</v>
      </c>
      <c r="G6189" s="10">
        <v>1.0701038</v>
      </c>
    </row>
    <row r="6190" spans="2:7" ht="12" thickBot="1" x14ac:dyDescent="0.25">
      <c r="B6190" s="213"/>
      <c r="C6190" s="10">
        <v>257.75</v>
      </c>
      <c r="D6190" s="10">
        <v>1.8825772999999999</v>
      </c>
      <c r="E6190" s="10">
        <v>2.0609147000000001</v>
      </c>
      <c r="F6190" s="10">
        <v>1.0444587000000001</v>
      </c>
      <c r="G6190" s="10">
        <v>1.1215507</v>
      </c>
    </row>
    <row r="6191" spans="2:7" ht="12" thickBot="1" x14ac:dyDescent="0.25">
      <c r="B6191" s="213"/>
      <c r="C6191" s="10">
        <v>257.79166666666703</v>
      </c>
      <c r="D6191" s="10">
        <v>1.8118787000000001</v>
      </c>
      <c r="E6191" s="10">
        <v>1.9945059000000001</v>
      </c>
      <c r="F6191" s="10">
        <v>1.0058307</v>
      </c>
      <c r="G6191" s="10">
        <v>1.0812619000000001</v>
      </c>
    </row>
    <row r="6192" spans="2:7" ht="12" thickBot="1" x14ac:dyDescent="0.25">
      <c r="B6192" s="213"/>
      <c r="C6192" s="10">
        <v>257.833333333334</v>
      </c>
      <c r="D6192" s="10">
        <v>1.6831906000000001</v>
      </c>
      <c r="E6192" s="10">
        <v>1.8816176</v>
      </c>
      <c r="F6192" s="10">
        <v>0.92877030000000005</v>
      </c>
      <c r="G6192" s="10">
        <v>1.015801</v>
      </c>
    </row>
    <row r="6193" spans="2:7" ht="12" thickBot="1" x14ac:dyDescent="0.25">
      <c r="B6193" s="213"/>
      <c r="C6193" s="10">
        <v>257.875</v>
      </c>
      <c r="D6193" s="10">
        <v>1.6104592</v>
      </c>
      <c r="E6193" s="10">
        <v>1.8175351</v>
      </c>
      <c r="F6193" s="10">
        <v>0.88805029999999996</v>
      </c>
      <c r="G6193" s="10">
        <v>0.97964929999999995</v>
      </c>
    </row>
    <row r="6194" spans="2:7" ht="12" thickBot="1" x14ac:dyDescent="0.25">
      <c r="B6194" s="213"/>
      <c r="C6194" s="10">
        <v>257.91666666666703</v>
      </c>
      <c r="D6194" s="10">
        <v>1.4377139000000001</v>
      </c>
      <c r="E6194" s="10">
        <v>1.6147391</v>
      </c>
      <c r="F6194" s="10">
        <v>0.80836090000000005</v>
      </c>
      <c r="G6194" s="10">
        <v>0.88374030000000003</v>
      </c>
    </row>
    <row r="6195" spans="2:7" ht="12" thickBot="1" x14ac:dyDescent="0.25">
      <c r="B6195" s="213"/>
      <c r="C6195" s="10">
        <v>257.958333333334</v>
      </c>
      <c r="D6195" s="10">
        <v>1.1987175999999999</v>
      </c>
      <c r="E6195" s="10">
        <v>1.3439023000000001</v>
      </c>
      <c r="F6195" s="10">
        <v>0.69952970000000003</v>
      </c>
      <c r="G6195" s="10">
        <v>0.76381259999999995</v>
      </c>
    </row>
    <row r="6196" spans="2:7" ht="12" thickBot="1" x14ac:dyDescent="0.25">
      <c r="B6196" s="213"/>
      <c r="C6196" s="10">
        <v>258</v>
      </c>
      <c r="D6196" s="10">
        <v>0.96173410000000004</v>
      </c>
      <c r="E6196" s="10">
        <v>1.0682589</v>
      </c>
      <c r="F6196" s="10">
        <v>0.58021889999999998</v>
      </c>
      <c r="G6196" s="10">
        <v>0.62783599999999995</v>
      </c>
    </row>
    <row r="6197" spans="2:7" ht="12" thickBot="1" x14ac:dyDescent="0.25">
      <c r="B6197" s="213">
        <v>41533</v>
      </c>
      <c r="C6197" s="10">
        <v>258.04166666666703</v>
      </c>
      <c r="D6197" s="10">
        <v>0.79714470000000004</v>
      </c>
      <c r="E6197" s="10">
        <v>0.88441769999999997</v>
      </c>
      <c r="F6197" s="10">
        <v>0.48194789999999998</v>
      </c>
      <c r="G6197" s="10">
        <v>0.5132738</v>
      </c>
    </row>
    <row r="6198" spans="2:7" ht="12" thickBot="1" x14ac:dyDescent="0.25">
      <c r="B6198" s="213"/>
      <c r="C6198" s="10">
        <v>258.083333333334</v>
      </c>
      <c r="D6198" s="10">
        <v>0.70349470000000003</v>
      </c>
      <c r="E6198" s="10">
        <v>0.77696869999999996</v>
      </c>
      <c r="F6198" s="10">
        <v>0.41688730000000002</v>
      </c>
      <c r="G6198" s="10">
        <v>0.44045450000000003</v>
      </c>
    </row>
    <row r="6199" spans="2:7" ht="12" thickBot="1" x14ac:dyDescent="0.25">
      <c r="B6199" s="213"/>
      <c r="C6199" s="10">
        <v>258.125</v>
      </c>
      <c r="D6199" s="10">
        <v>0.65244809999999998</v>
      </c>
      <c r="E6199" s="10">
        <v>0.72210430000000003</v>
      </c>
      <c r="F6199" s="10">
        <v>0.37406899999999998</v>
      </c>
      <c r="G6199" s="10">
        <v>0.39183010000000001</v>
      </c>
    </row>
    <row r="6200" spans="2:7" ht="12" thickBot="1" x14ac:dyDescent="0.25">
      <c r="B6200" s="213"/>
      <c r="C6200" s="10">
        <v>258.16666666666703</v>
      </c>
      <c r="D6200" s="10">
        <v>0.62705379999999999</v>
      </c>
      <c r="E6200" s="10">
        <v>0.7028025</v>
      </c>
      <c r="F6200" s="10">
        <v>0.34988530000000001</v>
      </c>
      <c r="G6200" s="10">
        <v>0.36575449999999998</v>
      </c>
    </row>
    <row r="6201" spans="2:7" ht="12" thickBot="1" x14ac:dyDescent="0.25">
      <c r="B6201" s="213"/>
      <c r="C6201" s="10">
        <v>258.208333333334</v>
      </c>
      <c r="D6201" s="10">
        <v>0.62645419999999996</v>
      </c>
      <c r="E6201" s="10">
        <v>0.72317989999999999</v>
      </c>
      <c r="F6201" s="10">
        <v>0.33846419999999999</v>
      </c>
      <c r="G6201" s="10">
        <v>0.36228460000000001</v>
      </c>
    </row>
    <row r="6202" spans="2:7" ht="12" thickBot="1" x14ac:dyDescent="0.25">
      <c r="B6202" s="213"/>
      <c r="C6202" s="10">
        <v>258.25</v>
      </c>
      <c r="D6202" s="10">
        <v>0.67208210000000002</v>
      </c>
      <c r="E6202" s="10">
        <v>0.83225930000000004</v>
      </c>
      <c r="F6202" s="10">
        <v>0.34909289999999998</v>
      </c>
      <c r="G6202" s="10">
        <v>0.38917350000000001</v>
      </c>
    </row>
    <row r="6203" spans="2:7" ht="12" thickBot="1" x14ac:dyDescent="0.25">
      <c r="B6203" s="213"/>
      <c r="C6203" s="10">
        <v>258.29166666666703</v>
      </c>
      <c r="D6203" s="10">
        <v>0.79099739999999996</v>
      </c>
      <c r="E6203" s="10">
        <v>1.0506766999999999</v>
      </c>
      <c r="F6203" s="10">
        <v>0.39737830000000002</v>
      </c>
      <c r="G6203" s="10">
        <v>0.47502169999999999</v>
      </c>
    </row>
    <row r="6204" spans="2:7" ht="12" thickBot="1" x14ac:dyDescent="0.25">
      <c r="B6204" s="213"/>
      <c r="C6204" s="10">
        <v>258.333333333334</v>
      </c>
      <c r="D6204" s="10">
        <v>0.83291159999999997</v>
      </c>
      <c r="E6204" s="10">
        <v>1.1102265</v>
      </c>
      <c r="F6204" s="10">
        <v>0.42035640000000002</v>
      </c>
      <c r="G6204" s="10">
        <v>0.52105469999999998</v>
      </c>
    </row>
    <row r="6205" spans="2:7" ht="12" thickBot="1" x14ac:dyDescent="0.25">
      <c r="B6205" s="213"/>
      <c r="C6205" s="10">
        <v>258.375</v>
      </c>
      <c r="D6205" s="10">
        <v>0.79918520000000004</v>
      </c>
      <c r="E6205" s="10">
        <v>1.0324992</v>
      </c>
      <c r="F6205" s="10">
        <v>0.4102828</v>
      </c>
      <c r="G6205" s="10">
        <v>0.4857091</v>
      </c>
    </row>
    <row r="6206" spans="2:7" ht="12" thickBot="1" x14ac:dyDescent="0.25">
      <c r="B6206" s="213"/>
      <c r="C6206" s="10">
        <v>258.41666666666703</v>
      </c>
      <c r="D6206" s="10">
        <v>0.82033389999999995</v>
      </c>
      <c r="E6206" s="10">
        <v>1.0418296</v>
      </c>
      <c r="F6206" s="10">
        <v>0.42848389999999997</v>
      </c>
      <c r="G6206" s="10">
        <v>0.50255119999999998</v>
      </c>
    </row>
    <row r="6207" spans="2:7" ht="12" thickBot="1" x14ac:dyDescent="0.25">
      <c r="B6207" s="213"/>
      <c r="C6207" s="10">
        <v>258.458333333334</v>
      </c>
      <c r="D6207" s="10">
        <v>0.86036610000000002</v>
      </c>
      <c r="E6207" s="10">
        <v>1.0656895</v>
      </c>
      <c r="F6207" s="10">
        <v>0.4604723</v>
      </c>
      <c r="G6207" s="10">
        <v>0.53319910000000004</v>
      </c>
    </row>
    <row r="6208" spans="2:7" ht="12" thickBot="1" x14ac:dyDescent="0.25">
      <c r="B6208" s="213"/>
      <c r="C6208" s="10">
        <v>258.5</v>
      </c>
      <c r="D6208" s="10">
        <v>0.91640010000000005</v>
      </c>
      <c r="E6208" s="10">
        <v>1.1023130000000001</v>
      </c>
      <c r="F6208" s="10">
        <v>0.50471750000000004</v>
      </c>
      <c r="G6208" s="10">
        <v>0.57662690000000005</v>
      </c>
    </row>
    <row r="6209" spans="2:7" ht="12" thickBot="1" x14ac:dyDescent="0.25">
      <c r="B6209" s="213"/>
      <c r="C6209" s="10">
        <v>258.54166666666703</v>
      </c>
      <c r="D6209" s="10">
        <v>1.0004759000000001</v>
      </c>
      <c r="E6209" s="10">
        <v>1.1760158000000001</v>
      </c>
      <c r="F6209" s="10">
        <v>0.56683289999999997</v>
      </c>
      <c r="G6209" s="10">
        <v>0.64107130000000001</v>
      </c>
    </row>
    <row r="6210" spans="2:7" ht="12" thickBot="1" x14ac:dyDescent="0.25">
      <c r="B6210" s="213"/>
      <c r="C6210" s="10">
        <v>258.583333333334</v>
      </c>
      <c r="D6210" s="10">
        <v>1.1117564</v>
      </c>
      <c r="E6210" s="10">
        <v>1.2775586999999999</v>
      </c>
      <c r="F6210" s="10">
        <v>0.6403084</v>
      </c>
      <c r="G6210" s="10">
        <v>0.71511480000000005</v>
      </c>
    </row>
    <row r="6211" spans="2:7" ht="12" thickBot="1" x14ac:dyDescent="0.25">
      <c r="B6211" s="213"/>
      <c r="C6211" s="10">
        <v>258.625</v>
      </c>
      <c r="D6211" s="10">
        <v>1.2683428000000001</v>
      </c>
      <c r="E6211" s="10">
        <v>1.4191039000000001</v>
      </c>
      <c r="F6211" s="10">
        <v>0.72703960000000001</v>
      </c>
      <c r="G6211" s="10">
        <v>0.79548509999999995</v>
      </c>
    </row>
    <row r="6212" spans="2:7" ht="12" thickBot="1" x14ac:dyDescent="0.25">
      <c r="B6212" s="213"/>
      <c r="C6212" s="10">
        <v>258.66666666666703</v>
      </c>
      <c r="D6212" s="10">
        <v>1.481824</v>
      </c>
      <c r="E6212" s="10">
        <v>1.6264167</v>
      </c>
      <c r="F6212" s="10">
        <v>0.84157950000000004</v>
      </c>
      <c r="G6212" s="10">
        <v>0.90997620000000001</v>
      </c>
    </row>
    <row r="6213" spans="2:7" ht="12" thickBot="1" x14ac:dyDescent="0.25">
      <c r="B6213" s="213"/>
      <c r="C6213" s="10">
        <v>258.708333333334</v>
      </c>
      <c r="D6213" s="10">
        <v>1.6958318999999999</v>
      </c>
      <c r="E6213" s="10">
        <v>1.8190951</v>
      </c>
      <c r="F6213" s="10">
        <v>0.94962409999999997</v>
      </c>
      <c r="G6213" s="10">
        <v>1.0161813</v>
      </c>
    </row>
    <row r="6214" spans="2:7" ht="12" thickBot="1" x14ac:dyDescent="0.25">
      <c r="B6214" s="213"/>
      <c r="C6214" s="10">
        <v>258.75</v>
      </c>
      <c r="D6214" s="10">
        <v>1.8373113999999999</v>
      </c>
      <c r="E6214" s="10">
        <v>1.9826406000000001</v>
      </c>
      <c r="F6214" s="10">
        <v>1.0293809</v>
      </c>
      <c r="G6214" s="10">
        <v>1.0955089</v>
      </c>
    </row>
    <row r="6215" spans="2:7" ht="12" thickBot="1" x14ac:dyDescent="0.25">
      <c r="B6215" s="213"/>
      <c r="C6215" s="10">
        <v>258.79166666666703</v>
      </c>
      <c r="D6215" s="10">
        <v>1.8349112999999999</v>
      </c>
      <c r="E6215" s="10">
        <v>2.0070827000000002</v>
      </c>
      <c r="F6215" s="10">
        <v>1.0381358000000001</v>
      </c>
      <c r="G6215" s="10">
        <v>1.1147388</v>
      </c>
    </row>
    <row r="6216" spans="2:7" ht="12" thickBot="1" x14ac:dyDescent="0.25">
      <c r="B6216" s="213"/>
      <c r="C6216" s="10">
        <v>258.833333333334</v>
      </c>
      <c r="D6216" s="10">
        <v>1.7403419</v>
      </c>
      <c r="E6216" s="10">
        <v>1.9376533</v>
      </c>
      <c r="F6216" s="10">
        <v>0.98298059999999998</v>
      </c>
      <c r="G6216" s="10">
        <v>1.0718472999999999</v>
      </c>
    </row>
    <row r="6217" spans="2:7" ht="12" thickBot="1" x14ac:dyDescent="0.25">
      <c r="B6217" s="213"/>
      <c r="C6217" s="10">
        <v>258.875</v>
      </c>
      <c r="D6217" s="10">
        <v>1.6495010999999999</v>
      </c>
      <c r="E6217" s="10">
        <v>1.8483824</v>
      </c>
      <c r="F6217" s="10">
        <v>0.93831410000000004</v>
      </c>
      <c r="G6217" s="10">
        <v>1.0319904</v>
      </c>
    </row>
    <row r="6218" spans="2:7" ht="12" thickBot="1" x14ac:dyDescent="0.25">
      <c r="B6218" s="213"/>
      <c r="C6218" s="10">
        <v>258.91666666666703</v>
      </c>
      <c r="D6218" s="10">
        <v>1.444704</v>
      </c>
      <c r="E6218" s="10">
        <v>1.6120345</v>
      </c>
      <c r="F6218" s="10">
        <v>0.83711159999999996</v>
      </c>
      <c r="G6218" s="10">
        <v>0.92064539999999995</v>
      </c>
    </row>
    <row r="6219" spans="2:7" ht="12" thickBot="1" x14ac:dyDescent="0.25">
      <c r="B6219" s="213"/>
      <c r="C6219" s="10">
        <v>258.958333333334</v>
      </c>
      <c r="D6219" s="10">
        <v>1.1907490999999999</v>
      </c>
      <c r="E6219" s="10">
        <v>1.3269104</v>
      </c>
      <c r="F6219" s="10">
        <v>0.71362040000000004</v>
      </c>
      <c r="G6219" s="10">
        <v>0.78083670000000005</v>
      </c>
    </row>
    <row r="6220" spans="2:7" ht="12" thickBot="1" x14ac:dyDescent="0.25">
      <c r="B6220" s="213"/>
      <c r="C6220" s="10">
        <v>259</v>
      </c>
      <c r="D6220" s="10">
        <v>0.95375270000000001</v>
      </c>
      <c r="E6220" s="10">
        <v>1.055304</v>
      </c>
      <c r="F6220" s="10">
        <v>0.58163489999999995</v>
      </c>
      <c r="G6220" s="10">
        <v>0.63729139999999995</v>
      </c>
    </row>
    <row r="6221" spans="2:7" ht="12" thickBot="1" x14ac:dyDescent="0.25">
      <c r="B6221" s="213">
        <v>41534</v>
      </c>
      <c r="C6221" s="10">
        <v>259.04166666666703</v>
      </c>
      <c r="D6221" s="10">
        <v>0.80163879999999998</v>
      </c>
      <c r="E6221" s="10">
        <v>0.88238289999999997</v>
      </c>
      <c r="F6221" s="10">
        <v>0.4857358</v>
      </c>
      <c r="G6221" s="10">
        <v>0.52541870000000002</v>
      </c>
    </row>
    <row r="6222" spans="2:7" ht="12" thickBot="1" x14ac:dyDescent="0.25">
      <c r="B6222" s="213"/>
      <c r="C6222" s="10">
        <v>259.083333333334</v>
      </c>
      <c r="D6222" s="10">
        <v>0.71093609999999996</v>
      </c>
      <c r="E6222" s="10">
        <v>0.78112820000000005</v>
      </c>
      <c r="F6222" s="10">
        <v>0.41935929999999999</v>
      </c>
      <c r="G6222" s="10">
        <v>0.44775520000000002</v>
      </c>
    </row>
    <row r="6223" spans="2:7" ht="12" thickBot="1" x14ac:dyDescent="0.25">
      <c r="B6223" s="213"/>
      <c r="C6223" s="10">
        <v>259.125</v>
      </c>
      <c r="D6223" s="10">
        <v>0.65675309999999998</v>
      </c>
      <c r="E6223" s="10">
        <v>0.7279061</v>
      </c>
      <c r="F6223" s="10">
        <v>0.37658609999999998</v>
      </c>
      <c r="G6223" s="10">
        <v>0.39570929999999999</v>
      </c>
    </row>
    <row r="6224" spans="2:7" ht="12" thickBot="1" x14ac:dyDescent="0.25">
      <c r="B6224" s="213"/>
      <c r="C6224" s="10">
        <v>259.16666666666703</v>
      </c>
      <c r="D6224" s="10">
        <v>0.6287703</v>
      </c>
      <c r="E6224" s="10">
        <v>0.70506639999999998</v>
      </c>
      <c r="F6224" s="10">
        <v>0.34896729999999998</v>
      </c>
      <c r="G6224" s="10">
        <v>0.36675059999999998</v>
      </c>
    </row>
    <row r="6225" spans="2:7" ht="12" thickBot="1" x14ac:dyDescent="0.25">
      <c r="B6225" s="213"/>
      <c r="C6225" s="10">
        <v>259.208333333334</v>
      </c>
      <c r="D6225" s="10">
        <v>0.62694780000000006</v>
      </c>
      <c r="E6225" s="10">
        <v>0.72610229999999998</v>
      </c>
      <c r="F6225" s="10">
        <v>0.33612340000000002</v>
      </c>
      <c r="G6225" s="10">
        <v>0.35940359999999999</v>
      </c>
    </row>
    <row r="6226" spans="2:7" ht="12" thickBot="1" x14ac:dyDescent="0.25">
      <c r="B6226" s="213"/>
      <c r="C6226" s="10">
        <v>259.25</v>
      </c>
      <c r="D6226" s="10">
        <v>0.6706107</v>
      </c>
      <c r="E6226" s="10">
        <v>0.83456949999999996</v>
      </c>
      <c r="F6226" s="10">
        <v>0.34667409999999999</v>
      </c>
      <c r="G6226" s="10">
        <v>0.39280080000000001</v>
      </c>
    </row>
    <row r="6227" spans="2:7" ht="12" thickBot="1" x14ac:dyDescent="0.25">
      <c r="B6227" s="213"/>
      <c r="C6227" s="10">
        <v>259.29166666666703</v>
      </c>
      <c r="D6227" s="10">
        <v>0.78771239999999998</v>
      </c>
      <c r="E6227" s="10">
        <v>1.0501533000000001</v>
      </c>
      <c r="F6227" s="10">
        <v>0.3933239</v>
      </c>
      <c r="G6227" s="10">
        <v>0.47822409999999999</v>
      </c>
    </row>
    <row r="6228" spans="2:7" ht="12" thickBot="1" x14ac:dyDescent="0.25">
      <c r="B6228" s="213"/>
      <c r="C6228" s="10">
        <v>259.333333333334</v>
      </c>
      <c r="D6228" s="10">
        <v>0.82023800000000002</v>
      </c>
      <c r="E6228" s="10">
        <v>1.1000719000000001</v>
      </c>
      <c r="F6228" s="10">
        <v>0.41726629999999998</v>
      </c>
      <c r="G6228" s="10">
        <v>0.51794989999999996</v>
      </c>
    </row>
    <row r="6229" spans="2:7" ht="12" thickBot="1" x14ac:dyDescent="0.25">
      <c r="B6229" s="213"/>
      <c r="C6229" s="10">
        <v>259.375</v>
      </c>
      <c r="D6229" s="10">
        <v>0.77908599999999995</v>
      </c>
      <c r="E6229" s="10">
        <v>1.0157141999999999</v>
      </c>
      <c r="F6229" s="10">
        <v>0.40060479999999998</v>
      </c>
      <c r="G6229" s="10">
        <v>0.48022090000000001</v>
      </c>
    </row>
    <row r="6230" spans="2:7" ht="12" thickBot="1" x14ac:dyDescent="0.25">
      <c r="B6230" s="213"/>
      <c r="C6230" s="10">
        <v>259.41666666666703</v>
      </c>
      <c r="D6230" s="10">
        <v>0.78557540000000003</v>
      </c>
      <c r="E6230" s="10">
        <v>1.0044487</v>
      </c>
      <c r="F6230" s="10">
        <v>0.40815400000000002</v>
      </c>
      <c r="G6230" s="10">
        <v>0.4842207</v>
      </c>
    </row>
    <row r="6231" spans="2:7" ht="12" thickBot="1" x14ac:dyDescent="0.25">
      <c r="B6231" s="213"/>
      <c r="C6231" s="10">
        <v>259.458333333334</v>
      </c>
      <c r="D6231" s="10">
        <v>0.80936870000000005</v>
      </c>
      <c r="E6231" s="10">
        <v>1.0055221999999999</v>
      </c>
      <c r="F6231" s="10">
        <v>0.42678470000000002</v>
      </c>
      <c r="G6231" s="10">
        <v>0.50295559999999995</v>
      </c>
    </row>
    <row r="6232" spans="2:7" ht="12" thickBot="1" x14ac:dyDescent="0.25">
      <c r="B6232" s="213"/>
      <c r="C6232" s="10">
        <v>259.5</v>
      </c>
      <c r="D6232" s="10">
        <v>0.84122960000000002</v>
      </c>
      <c r="E6232" s="10">
        <v>1.0229847999999999</v>
      </c>
      <c r="F6232" s="10">
        <v>0.45609929999999999</v>
      </c>
      <c r="G6232" s="10">
        <v>0.53304680000000004</v>
      </c>
    </row>
    <row r="6233" spans="2:7" ht="12" thickBot="1" x14ac:dyDescent="0.25">
      <c r="B6233" s="213"/>
      <c r="C6233" s="10">
        <v>259.54166666666703</v>
      </c>
      <c r="D6233" s="10">
        <v>0.8853221</v>
      </c>
      <c r="E6233" s="10">
        <v>1.0541285</v>
      </c>
      <c r="F6233" s="10">
        <v>0.49931989999999998</v>
      </c>
      <c r="G6233" s="10">
        <v>0.58173240000000004</v>
      </c>
    </row>
    <row r="6234" spans="2:7" ht="12" thickBot="1" x14ac:dyDescent="0.25">
      <c r="B6234" s="213"/>
      <c r="C6234" s="10">
        <v>259.583333333334</v>
      </c>
      <c r="D6234" s="10">
        <v>0.94792160000000003</v>
      </c>
      <c r="E6234" s="10">
        <v>1.1083651999999999</v>
      </c>
      <c r="F6234" s="10">
        <v>0.5464</v>
      </c>
      <c r="G6234" s="10">
        <v>0.62834780000000001</v>
      </c>
    </row>
    <row r="6235" spans="2:7" ht="12" thickBot="1" x14ac:dyDescent="0.25">
      <c r="B6235" s="213"/>
      <c r="C6235" s="10">
        <v>259.625</v>
      </c>
      <c r="D6235" s="10">
        <v>1.0367578</v>
      </c>
      <c r="E6235" s="10">
        <v>1.1878944</v>
      </c>
      <c r="F6235" s="10">
        <v>0.60359160000000001</v>
      </c>
      <c r="G6235" s="10">
        <v>0.68298179999999997</v>
      </c>
    </row>
    <row r="6236" spans="2:7" ht="12" thickBot="1" x14ac:dyDescent="0.25">
      <c r="B6236" s="213"/>
      <c r="C6236" s="10">
        <v>259.66666666666703</v>
      </c>
      <c r="D6236" s="10">
        <v>1.1807924000000001</v>
      </c>
      <c r="E6236" s="10">
        <v>1.3262219</v>
      </c>
      <c r="F6236" s="10">
        <v>0.69215150000000003</v>
      </c>
      <c r="G6236" s="10">
        <v>0.77349159999999995</v>
      </c>
    </row>
    <row r="6237" spans="2:7" ht="12" thickBot="1" x14ac:dyDescent="0.25">
      <c r="B6237" s="213"/>
      <c r="C6237" s="10">
        <v>259.708333333334</v>
      </c>
      <c r="D6237" s="10">
        <v>1.3377634</v>
      </c>
      <c r="E6237" s="10">
        <v>1.4962171</v>
      </c>
      <c r="F6237" s="10">
        <v>0.77997819999999995</v>
      </c>
      <c r="G6237" s="10">
        <v>0.86073820000000001</v>
      </c>
    </row>
    <row r="6238" spans="2:7" ht="12" thickBot="1" x14ac:dyDescent="0.25">
      <c r="B6238" s="213"/>
      <c r="C6238" s="10">
        <v>259.75</v>
      </c>
      <c r="D6238" s="10">
        <v>1.4351164999999999</v>
      </c>
      <c r="E6238" s="10">
        <v>1.6117062</v>
      </c>
      <c r="F6238" s="10">
        <v>0.83558659999999996</v>
      </c>
      <c r="G6238" s="10">
        <v>0.92632490000000001</v>
      </c>
    </row>
    <row r="6239" spans="2:7" ht="12" thickBot="1" x14ac:dyDescent="0.25">
      <c r="B6239" s="213"/>
      <c r="C6239" s="10">
        <v>259.79166666666703</v>
      </c>
      <c r="D6239" s="10">
        <v>1.4317793999999999</v>
      </c>
      <c r="E6239" s="10">
        <v>1.6359994</v>
      </c>
      <c r="F6239" s="10">
        <v>0.84270089999999997</v>
      </c>
      <c r="G6239" s="10">
        <v>0.94139720000000005</v>
      </c>
    </row>
    <row r="6240" spans="2:7" ht="12" thickBot="1" x14ac:dyDescent="0.25">
      <c r="B6240" s="213"/>
      <c r="C6240" s="10">
        <v>259.833333333334</v>
      </c>
      <c r="D6240" s="10">
        <v>1.4259090999999999</v>
      </c>
      <c r="E6240" s="10">
        <v>1.6446434999999999</v>
      </c>
      <c r="F6240" s="10">
        <v>0.82041109999999995</v>
      </c>
      <c r="G6240" s="10">
        <v>0.92783879999999996</v>
      </c>
    </row>
    <row r="6241" spans="2:7" ht="12" thickBot="1" x14ac:dyDescent="0.25">
      <c r="B6241" s="213"/>
      <c r="C6241" s="10">
        <v>259.875</v>
      </c>
      <c r="D6241" s="10">
        <v>1.4259427</v>
      </c>
      <c r="E6241" s="10">
        <v>1.6488003</v>
      </c>
      <c r="F6241" s="10">
        <v>0.81411900000000004</v>
      </c>
      <c r="G6241" s="10">
        <v>0.92525999999999997</v>
      </c>
    </row>
    <row r="6242" spans="2:7" ht="12" thickBot="1" x14ac:dyDescent="0.25">
      <c r="B6242" s="213"/>
      <c r="C6242" s="10">
        <v>259.91666666666703</v>
      </c>
      <c r="D6242" s="10">
        <v>1.3031073</v>
      </c>
      <c r="E6242" s="10">
        <v>1.4908121000000001</v>
      </c>
      <c r="F6242" s="10">
        <v>0.75603549999999997</v>
      </c>
      <c r="G6242" s="10">
        <v>0.84449569999999996</v>
      </c>
    </row>
    <row r="6243" spans="2:7" ht="12" thickBot="1" x14ac:dyDescent="0.25">
      <c r="B6243" s="213"/>
      <c r="C6243" s="10">
        <v>259.958333333334</v>
      </c>
      <c r="D6243" s="10">
        <v>1.1012432000000001</v>
      </c>
      <c r="E6243" s="10">
        <v>1.2384428999999999</v>
      </c>
      <c r="F6243" s="10">
        <v>0.65687660000000003</v>
      </c>
      <c r="G6243" s="10">
        <v>0.72166569999999997</v>
      </c>
    </row>
    <row r="6244" spans="2:7" ht="12" thickBot="1" x14ac:dyDescent="0.25">
      <c r="B6244" s="213"/>
      <c r="C6244" s="10">
        <v>260</v>
      </c>
      <c r="D6244" s="10">
        <v>0.89959500000000003</v>
      </c>
      <c r="E6244" s="10">
        <v>1.0026322000000001</v>
      </c>
      <c r="F6244" s="10">
        <v>0.54408749999999995</v>
      </c>
      <c r="G6244" s="10">
        <v>0.5982828</v>
      </c>
    </row>
    <row r="6245" spans="2:7" ht="12" thickBot="1" x14ac:dyDescent="0.25">
      <c r="B6245" s="213">
        <v>41535</v>
      </c>
      <c r="C6245" s="10">
        <v>260.04166666666703</v>
      </c>
      <c r="D6245" s="10">
        <v>0.75573089999999998</v>
      </c>
      <c r="E6245" s="10">
        <v>0.84176050000000002</v>
      </c>
      <c r="F6245" s="10">
        <v>0.45483960000000001</v>
      </c>
      <c r="G6245" s="10">
        <v>0.49223869999999997</v>
      </c>
    </row>
    <row r="6246" spans="2:7" ht="12" thickBot="1" x14ac:dyDescent="0.25">
      <c r="B6246" s="213"/>
      <c r="C6246" s="10">
        <v>260.083333333334</v>
      </c>
      <c r="D6246" s="10">
        <v>0.67639450000000001</v>
      </c>
      <c r="E6246" s="10">
        <v>0.74681070000000005</v>
      </c>
      <c r="F6246" s="10">
        <v>0.39573239999999998</v>
      </c>
      <c r="G6246" s="10">
        <v>0.42144169999999997</v>
      </c>
    </row>
    <row r="6247" spans="2:7" ht="12" thickBot="1" x14ac:dyDescent="0.25">
      <c r="B6247" s="213"/>
      <c r="C6247" s="10">
        <v>260.125</v>
      </c>
      <c r="D6247" s="10">
        <v>0.63124460000000004</v>
      </c>
      <c r="E6247" s="10">
        <v>0.70014949999999998</v>
      </c>
      <c r="F6247" s="10">
        <v>0.35564950000000001</v>
      </c>
      <c r="G6247" s="10">
        <v>0.37838559999999999</v>
      </c>
    </row>
    <row r="6248" spans="2:7" ht="12" thickBot="1" x14ac:dyDescent="0.25">
      <c r="B6248" s="213"/>
      <c r="C6248" s="10">
        <v>260.16666666666703</v>
      </c>
      <c r="D6248" s="10">
        <v>0.60868829999999996</v>
      </c>
      <c r="E6248" s="10">
        <v>0.68322519999999998</v>
      </c>
      <c r="F6248" s="10">
        <v>0.3314397</v>
      </c>
      <c r="G6248" s="10">
        <v>0.35102729999999999</v>
      </c>
    </row>
    <row r="6249" spans="2:7" ht="12" thickBot="1" x14ac:dyDescent="0.25">
      <c r="B6249" s="213"/>
      <c r="C6249" s="10">
        <v>260.208333333334</v>
      </c>
      <c r="D6249" s="10">
        <v>0.60977579999999998</v>
      </c>
      <c r="E6249" s="10">
        <v>0.70940510000000001</v>
      </c>
      <c r="F6249" s="10">
        <v>0.32057750000000002</v>
      </c>
      <c r="G6249" s="10">
        <v>0.34522799999999998</v>
      </c>
    </row>
    <row r="6250" spans="2:7" ht="12" thickBot="1" x14ac:dyDescent="0.25">
      <c r="B6250" s="213"/>
      <c r="C6250" s="10">
        <v>260.25</v>
      </c>
      <c r="D6250" s="10">
        <v>0.65726739999999995</v>
      </c>
      <c r="E6250" s="10">
        <v>0.82349879999999998</v>
      </c>
      <c r="F6250" s="10">
        <v>0.33423890000000001</v>
      </c>
      <c r="G6250" s="10">
        <v>0.38008639999999999</v>
      </c>
    </row>
    <row r="6251" spans="2:7" ht="12" thickBot="1" x14ac:dyDescent="0.25">
      <c r="B6251" s="213"/>
      <c r="C6251" s="10">
        <v>260.29166666666703</v>
      </c>
      <c r="D6251" s="10">
        <v>0.76887139999999998</v>
      </c>
      <c r="E6251" s="10">
        <v>1.0395156000000001</v>
      </c>
      <c r="F6251" s="10">
        <v>0.3805732</v>
      </c>
      <c r="G6251" s="10">
        <v>0.46889459999999999</v>
      </c>
    </row>
    <row r="6252" spans="2:7" ht="12" thickBot="1" x14ac:dyDescent="0.25">
      <c r="B6252" s="213"/>
      <c r="C6252" s="10">
        <v>260.333333333334</v>
      </c>
      <c r="D6252" s="10">
        <v>0.81007220000000002</v>
      </c>
      <c r="E6252" s="10">
        <v>1.1003890000000001</v>
      </c>
      <c r="F6252" s="10">
        <v>0.40767540000000002</v>
      </c>
      <c r="G6252" s="10">
        <v>0.51282749999999999</v>
      </c>
    </row>
    <row r="6253" spans="2:7" ht="12" thickBot="1" x14ac:dyDescent="0.25">
      <c r="B6253" s="213"/>
      <c r="C6253" s="10">
        <v>260.375</v>
      </c>
      <c r="D6253" s="10">
        <v>0.77683639999999998</v>
      </c>
      <c r="E6253" s="10">
        <v>1.0254711999999999</v>
      </c>
      <c r="F6253" s="10">
        <v>0.39305069999999998</v>
      </c>
      <c r="G6253" s="10">
        <v>0.4792439</v>
      </c>
    </row>
    <row r="6254" spans="2:7" ht="12" thickBot="1" x14ac:dyDescent="0.25">
      <c r="B6254" s="213"/>
      <c r="C6254" s="10">
        <v>260.41666666666703</v>
      </c>
      <c r="D6254" s="10">
        <v>0.77643660000000003</v>
      </c>
      <c r="E6254" s="10">
        <v>0.99730169999999996</v>
      </c>
      <c r="F6254" s="10">
        <v>0.3988584</v>
      </c>
      <c r="G6254" s="10">
        <v>0.4828402</v>
      </c>
    </row>
    <row r="6255" spans="2:7" ht="12" thickBot="1" x14ac:dyDescent="0.25">
      <c r="B6255" s="213"/>
      <c r="C6255" s="10">
        <v>260.458333333334</v>
      </c>
      <c r="D6255" s="10">
        <v>0.7954485</v>
      </c>
      <c r="E6255" s="10">
        <v>0.99772190000000005</v>
      </c>
      <c r="F6255" s="10">
        <v>0.41763709999999998</v>
      </c>
      <c r="G6255" s="10">
        <v>0.49857760000000001</v>
      </c>
    </row>
    <row r="6256" spans="2:7" ht="12" thickBot="1" x14ac:dyDescent="0.25">
      <c r="B6256" s="213"/>
      <c r="C6256" s="10">
        <v>260.5</v>
      </c>
      <c r="D6256" s="10">
        <v>0.82101089999999999</v>
      </c>
      <c r="E6256" s="10">
        <v>1.0067953999999999</v>
      </c>
      <c r="F6256" s="10">
        <v>0.44390459999999998</v>
      </c>
      <c r="G6256" s="10">
        <v>0.52268930000000002</v>
      </c>
    </row>
    <row r="6257" spans="2:7" ht="12" thickBot="1" x14ac:dyDescent="0.25">
      <c r="B6257" s="213"/>
      <c r="C6257" s="10">
        <v>260.54166666666703</v>
      </c>
      <c r="D6257" s="10">
        <v>0.85928380000000004</v>
      </c>
      <c r="E6257" s="10">
        <v>1.0261563</v>
      </c>
      <c r="F6257" s="10">
        <v>0.4873787</v>
      </c>
      <c r="G6257" s="10">
        <v>0.56624249999999998</v>
      </c>
    </row>
    <row r="6258" spans="2:7" ht="12" thickBot="1" x14ac:dyDescent="0.25">
      <c r="B6258" s="213"/>
      <c r="C6258" s="10">
        <v>260.583333333334</v>
      </c>
      <c r="D6258" s="10">
        <v>0.90878429999999999</v>
      </c>
      <c r="E6258" s="10">
        <v>1.063928</v>
      </c>
      <c r="F6258" s="10">
        <v>0.53043859999999998</v>
      </c>
      <c r="G6258" s="10">
        <v>0.61137129999999995</v>
      </c>
    </row>
    <row r="6259" spans="2:7" ht="12" thickBot="1" x14ac:dyDescent="0.25">
      <c r="B6259" s="213"/>
      <c r="C6259" s="10">
        <v>260.625</v>
      </c>
      <c r="D6259" s="10">
        <v>0.98757289999999998</v>
      </c>
      <c r="E6259" s="10">
        <v>1.1346464000000001</v>
      </c>
      <c r="F6259" s="10">
        <v>0.58346509999999996</v>
      </c>
      <c r="G6259" s="10">
        <v>0.66259559999999995</v>
      </c>
    </row>
    <row r="6260" spans="2:7" ht="12" thickBot="1" x14ac:dyDescent="0.25">
      <c r="B6260" s="213"/>
      <c r="C6260" s="10">
        <v>260.66666666666703</v>
      </c>
      <c r="D6260" s="10">
        <v>1.1248771</v>
      </c>
      <c r="E6260" s="10">
        <v>1.2682267</v>
      </c>
      <c r="F6260" s="10">
        <v>0.66931750000000001</v>
      </c>
      <c r="G6260" s="10">
        <v>0.74877530000000003</v>
      </c>
    </row>
    <row r="6261" spans="2:7" ht="12" thickBot="1" x14ac:dyDescent="0.25">
      <c r="B6261" s="213"/>
      <c r="C6261" s="10">
        <v>260.708333333334</v>
      </c>
      <c r="D6261" s="10">
        <v>1.2748714999999999</v>
      </c>
      <c r="E6261" s="10">
        <v>1.4339557000000001</v>
      </c>
      <c r="F6261" s="10">
        <v>0.75566180000000005</v>
      </c>
      <c r="G6261" s="10">
        <v>0.84247859999999997</v>
      </c>
    </row>
    <row r="6262" spans="2:7" ht="12" thickBot="1" x14ac:dyDescent="0.25">
      <c r="B6262" s="213"/>
      <c r="C6262" s="10">
        <v>260.75</v>
      </c>
      <c r="D6262" s="10">
        <v>1.3956518</v>
      </c>
      <c r="E6262" s="10">
        <v>1.5758844999999999</v>
      </c>
      <c r="F6262" s="10">
        <v>0.82287339999999998</v>
      </c>
      <c r="G6262" s="10">
        <v>0.91752</v>
      </c>
    </row>
    <row r="6263" spans="2:7" ht="12" thickBot="1" x14ac:dyDescent="0.25">
      <c r="B6263" s="213"/>
      <c r="C6263" s="10">
        <v>260.79166666666703</v>
      </c>
      <c r="D6263" s="10">
        <v>1.4122618</v>
      </c>
      <c r="E6263" s="10">
        <v>1.6220475999999999</v>
      </c>
      <c r="F6263" s="10">
        <v>0.84108890000000003</v>
      </c>
      <c r="G6263" s="10">
        <v>0.93901690000000004</v>
      </c>
    </row>
    <row r="6264" spans="2:7" ht="12" thickBot="1" x14ac:dyDescent="0.25">
      <c r="B6264" s="213"/>
      <c r="C6264" s="10">
        <v>260.833333333334</v>
      </c>
      <c r="D6264" s="10">
        <v>1.4108403</v>
      </c>
      <c r="E6264" s="10">
        <v>1.6240862</v>
      </c>
      <c r="F6264" s="10">
        <v>0.8230788</v>
      </c>
      <c r="G6264" s="10">
        <v>0.92887090000000005</v>
      </c>
    </row>
    <row r="6265" spans="2:7" ht="12" thickBot="1" x14ac:dyDescent="0.25">
      <c r="B6265" s="213"/>
      <c r="C6265" s="10">
        <v>260.875</v>
      </c>
      <c r="D6265" s="10">
        <v>1.4021045000000001</v>
      </c>
      <c r="E6265" s="10">
        <v>1.6171008</v>
      </c>
      <c r="F6265" s="10">
        <v>0.80633960000000005</v>
      </c>
      <c r="G6265" s="10">
        <v>0.91960280000000005</v>
      </c>
    </row>
    <row r="6266" spans="2:7" ht="12" thickBot="1" x14ac:dyDescent="0.25">
      <c r="B6266" s="213"/>
      <c r="C6266" s="10">
        <v>260.91666666666703</v>
      </c>
      <c r="D6266" s="10">
        <v>1.2799867</v>
      </c>
      <c r="E6266" s="10">
        <v>1.4690152000000001</v>
      </c>
      <c r="F6266" s="10">
        <v>0.74151659999999997</v>
      </c>
      <c r="G6266" s="10">
        <v>0.83337430000000001</v>
      </c>
    </row>
    <row r="6267" spans="2:7" ht="12" thickBot="1" x14ac:dyDescent="0.25">
      <c r="B6267" s="213"/>
      <c r="C6267" s="10">
        <v>260.958333333334</v>
      </c>
      <c r="D6267" s="10">
        <v>1.0843114</v>
      </c>
      <c r="E6267" s="10">
        <v>1.2222778999999999</v>
      </c>
      <c r="F6267" s="10">
        <v>0.64082669999999997</v>
      </c>
      <c r="G6267" s="10">
        <v>0.71079590000000004</v>
      </c>
    </row>
    <row r="6268" spans="2:7" ht="12" thickBot="1" x14ac:dyDescent="0.25">
      <c r="B6268" s="213"/>
      <c r="C6268" s="10">
        <v>261</v>
      </c>
      <c r="D6268" s="10">
        <v>0.88127359999999999</v>
      </c>
      <c r="E6268" s="10">
        <v>0.98703649999999998</v>
      </c>
      <c r="F6268" s="10">
        <v>0.53010610000000002</v>
      </c>
      <c r="G6268" s="10">
        <v>0.58333040000000003</v>
      </c>
    </row>
    <row r="6269" spans="2:7" ht="12" thickBot="1" x14ac:dyDescent="0.25">
      <c r="B6269" s="213">
        <v>41536</v>
      </c>
      <c r="C6269" s="10">
        <v>261.04166666666703</v>
      </c>
      <c r="D6269" s="10">
        <v>0.74137640000000005</v>
      </c>
      <c r="E6269" s="10">
        <v>0.82175509999999996</v>
      </c>
      <c r="F6269" s="10">
        <v>0.44013720000000001</v>
      </c>
      <c r="G6269" s="10">
        <v>0.47777789999999998</v>
      </c>
    </row>
    <row r="6270" spans="2:7" ht="12" thickBot="1" x14ac:dyDescent="0.25">
      <c r="B6270" s="213"/>
      <c r="C6270" s="10">
        <v>261.083333333334</v>
      </c>
      <c r="D6270" s="10">
        <v>0.6599351</v>
      </c>
      <c r="E6270" s="10">
        <v>0.73219749999999995</v>
      </c>
      <c r="F6270" s="10">
        <v>0.37949539999999998</v>
      </c>
      <c r="G6270" s="10">
        <v>0.40635880000000002</v>
      </c>
    </row>
    <row r="6271" spans="2:7" ht="12" thickBot="1" x14ac:dyDescent="0.25">
      <c r="B6271" s="213"/>
      <c r="C6271" s="10">
        <v>261.125</v>
      </c>
      <c r="D6271" s="10">
        <v>0.61843389999999998</v>
      </c>
      <c r="E6271" s="10">
        <v>0.68936839999999999</v>
      </c>
      <c r="F6271" s="10">
        <v>0.34351389999999998</v>
      </c>
      <c r="G6271" s="10">
        <v>0.36277169999999997</v>
      </c>
    </row>
    <row r="6272" spans="2:7" ht="12" thickBot="1" x14ac:dyDescent="0.25">
      <c r="B6272" s="213"/>
      <c r="C6272" s="10">
        <v>261.16666666666703</v>
      </c>
      <c r="D6272" s="10">
        <v>0.59786910000000004</v>
      </c>
      <c r="E6272" s="10">
        <v>0.67886550000000001</v>
      </c>
      <c r="F6272" s="10">
        <v>0.32090289999999999</v>
      </c>
      <c r="G6272" s="10">
        <v>0.33879229999999999</v>
      </c>
    </row>
    <row r="6273" spans="2:7" ht="12" thickBot="1" x14ac:dyDescent="0.25">
      <c r="B6273" s="213"/>
      <c r="C6273" s="10">
        <v>261.208333333334</v>
      </c>
      <c r="D6273" s="10">
        <v>0.60048159999999995</v>
      </c>
      <c r="E6273" s="10">
        <v>0.70300010000000002</v>
      </c>
      <c r="F6273" s="10">
        <v>0.31382339999999997</v>
      </c>
      <c r="G6273" s="10">
        <v>0.33790900000000001</v>
      </c>
    </row>
    <row r="6274" spans="2:7" ht="12" thickBot="1" x14ac:dyDescent="0.25">
      <c r="B6274" s="213"/>
      <c r="C6274" s="10">
        <v>261.25</v>
      </c>
      <c r="D6274" s="10">
        <v>0.64778769999999997</v>
      </c>
      <c r="E6274" s="10">
        <v>0.81586389999999998</v>
      </c>
      <c r="F6274" s="10">
        <v>0.32659300000000002</v>
      </c>
      <c r="G6274" s="10">
        <v>0.37422650000000002</v>
      </c>
    </row>
    <row r="6275" spans="2:7" ht="12" thickBot="1" x14ac:dyDescent="0.25">
      <c r="B6275" s="213"/>
      <c r="C6275" s="10">
        <v>261.29166666666703</v>
      </c>
      <c r="D6275" s="10">
        <v>0.76422939999999995</v>
      </c>
      <c r="E6275" s="10">
        <v>1.0382283999999999</v>
      </c>
      <c r="F6275" s="10">
        <v>0.37457010000000002</v>
      </c>
      <c r="G6275" s="10">
        <v>0.46265339999999999</v>
      </c>
    </row>
    <row r="6276" spans="2:7" ht="12" thickBot="1" x14ac:dyDescent="0.25">
      <c r="B6276" s="213"/>
      <c r="C6276" s="10">
        <v>261.333333333334</v>
      </c>
      <c r="D6276" s="10">
        <v>0.80481970000000003</v>
      </c>
      <c r="E6276" s="10">
        <v>1.0983939</v>
      </c>
      <c r="F6276" s="10">
        <v>0.40056639999999999</v>
      </c>
      <c r="G6276" s="10">
        <v>0.50946720000000001</v>
      </c>
    </row>
    <row r="6277" spans="2:7" ht="12" thickBot="1" x14ac:dyDescent="0.25">
      <c r="B6277" s="213"/>
      <c r="C6277" s="10">
        <v>261.375</v>
      </c>
      <c r="D6277" s="10">
        <v>0.76576909999999998</v>
      </c>
      <c r="E6277" s="10">
        <v>1.0180882</v>
      </c>
      <c r="F6277" s="10">
        <v>0.38607910000000001</v>
      </c>
      <c r="G6277" s="10">
        <v>0.47246129999999997</v>
      </c>
    </row>
    <row r="6278" spans="2:7" ht="12" thickBot="1" x14ac:dyDescent="0.25">
      <c r="B6278" s="213"/>
      <c r="C6278" s="10">
        <v>261.41666666666703</v>
      </c>
      <c r="D6278" s="10">
        <v>0.77213010000000004</v>
      </c>
      <c r="E6278" s="10">
        <v>0.99823269999999997</v>
      </c>
      <c r="F6278" s="10">
        <v>0.3964221</v>
      </c>
      <c r="G6278" s="10">
        <v>0.4756109</v>
      </c>
    </row>
    <row r="6279" spans="2:7" ht="12" thickBot="1" x14ac:dyDescent="0.25">
      <c r="B6279" s="213"/>
      <c r="C6279" s="10">
        <v>261.458333333334</v>
      </c>
      <c r="D6279" s="10">
        <v>0.7949098</v>
      </c>
      <c r="E6279" s="10">
        <v>1.0027470000000001</v>
      </c>
      <c r="F6279" s="10">
        <v>0.4167421</v>
      </c>
      <c r="G6279" s="10">
        <v>0.49608099999999999</v>
      </c>
    </row>
    <row r="6280" spans="2:7" ht="12" thickBot="1" x14ac:dyDescent="0.25">
      <c r="B6280" s="213"/>
      <c r="C6280" s="10">
        <v>261.5</v>
      </c>
      <c r="D6280" s="10">
        <v>0.82694199999999995</v>
      </c>
      <c r="E6280" s="10">
        <v>1.0167926</v>
      </c>
      <c r="F6280" s="10">
        <v>0.45115650000000002</v>
      </c>
      <c r="G6280" s="10">
        <v>0.52792680000000003</v>
      </c>
    </row>
    <row r="6281" spans="2:7" ht="12" thickBot="1" x14ac:dyDescent="0.25">
      <c r="B6281" s="213"/>
      <c r="C6281" s="10">
        <v>261.54166666666703</v>
      </c>
      <c r="D6281" s="10">
        <v>0.87581359999999997</v>
      </c>
      <c r="E6281" s="10">
        <v>1.0497348</v>
      </c>
      <c r="F6281" s="10">
        <v>0.50013229999999997</v>
      </c>
      <c r="G6281" s="10">
        <v>0.57734750000000001</v>
      </c>
    </row>
    <row r="6282" spans="2:7" ht="12" thickBot="1" x14ac:dyDescent="0.25">
      <c r="B6282" s="213"/>
      <c r="C6282" s="10">
        <v>261.583333333334</v>
      </c>
      <c r="D6282" s="10">
        <v>0.95487180000000005</v>
      </c>
      <c r="E6282" s="10">
        <v>1.1166586000000001</v>
      </c>
      <c r="F6282" s="10">
        <v>0.56397759999999997</v>
      </c>
      <c r="G6282" s="10">
        <v>0.64020010000000005</v>
      </c>
    </row>
    <row r="6283" spans="2:7" ht="12" thickBot="1" x14ac:dyDescent="0.25">
      <c r="B6283" s="213"/>
      <c r="C6283" s="10">
        <v>261.625</v>
      </c>
      <c r="D6283" s="10">
        <v>1.0944954</v>
      </c>
      <c r="E6283" s="10">
        <v>1.2423607000000001</v>
      </c>
      <c r="F6283" s="10">
        <v>0.65361270000000005</v>
      </c>
      <c r="G6283" s="10">
        <v>0.72777159999999996</v>
      </c>
    </row>
    <row r="6284" spans="2:7" ht="12" thickBot="1" x14ac:dyDescent="0.25">
      <c r="B6284" s="213"/>
      <c r="C6284" s="10">
        <v>261.66666666666703</v>
      </c>
      <c r="D6284" s="10">
        <v>1.2998772000000001</v>
      </c>
      <c r="E6284" s="10">
        <v>1.4390517</v>
      </c>
      <c r="F6284" s="10">
        <v>0.77074489999999996</v>
      </c>
      <c r="G6284" s="10">
        <v>0.84204820000000002</v>
      </c>
    </row>
    <row r="6285" spans="2:7" ht="12" thickBot="1" x14ac:dyDescent="0.25">
      <c r="B6285" s="213"/>
      <c r="C6285" s="10">
        <v>261.708333333334</v>
      </c>
      <c r="D6285" s="10">
        <v>1.5241518999999999</v>
      </c>
      <c r="E6285" s="10">
        <v>1.6633439999999999</v>
      </c>
      <c r="F6285" s="10">
        <v>0.88404910000000003</v>
      </c>
      <c r="G6285" s="10">
        <v>0.95509750000000004</v>
      </c>
    </row>
    <row r="6286" spans="2:7" ht="12" thickBot="1" x14ac:dyDescent="0.25">
      <c r="B6286" s="213"/>
      <c r="C6286" s="10">
        <v>261.75</v>
      </c>
      <c r="D6286" s="10">
        <v>1.6897886</v>
      </c>
      <c r="E6286" s="10">
        <v>1.8451272000000001</v>
      </c>
      <c r="F6286" s="10">
        <v>0.97098340000000005</v>
      </c>
      <c r="G6286" s="10">
        <v>1.0415061000000001</v>
      </c>
    </row>
    <row r="6287" spans="2:7" ht="12" thickBot="1" x14ac:dyDescent="0.25">
      <c r="B6287" s="213"/>
      <c r="C6287" s="10">
        <v>261.79166666666703</v>
      </c>
      <c r="D6287" s="10">
        <v>1.7054943</v>
      </c>
      <c r="E6287" s="10">
        <v>1.8669681</v>
      </c>
      <c r="F6287" s="10">
        <v>0.97916510000000001</v>
      </c>
      <c r="G6287" s="10">
        <v>1.0559556000000001</v>
      </c>
    </row>
    <row r="6288" spans="2:7" ht="12" thickBot="1" x14ac:dyDescent="0.25">
      <c r="B6288" s="213"/>
      <c r="C6288" s="10">
        <v>261.833333333334</v>
      </c>
      <c r="D6288" s="10">
        <v>1.6422091999999999</v>
      </c>
      <c r="E6288" s="10">
        <v>1.8175326000000001</v>
      </c>
      <c r="F6288" s="10">
        <v>0.93431989999999998</v>
      </c>
      <c r="G6288" s="10">
        <v>1.0199020999999999</v>
      </c>
    </row>
    <row r="6289" spans="2:7" ht="12" thickBot="1" x14ac:dyDescent="0.25">
      <c r="B6289" s="213"/>
      <c r="C6289" s="10">
        <v>261.875</v>
      </c>
      <c r="D6289" s="10">
        <v>1.5731174999999999</v>
      </c>
      <c r="E6289" s="10">
        <v>1.747371</v>
      </c>
      <c r="F6289" s="10">
        <v>0.89921260000000003</v>
      </c>
      <c r="G6289" s="10">
        <v>0.9854813</v>
      </c>
    </row>
    <row r="6290" spans="2:7" ht="12" thickBot="1" x14ac:dyDescent="0.25">
      <c r="B6290" s="213"/>
      <c r="C6290" s="10">
        <v>261.91666666666703</v>
      </c>
      <c r="D6290" s="10">
        <v>1.4157226000000001</v>
      </c>
      <c r="E6290" s="10">
        <v>1.5681096999999999</v>
      </c>
      <c r="F6290" s="10">
        <v>0.82295130000000005</v>
      </c>
      <c r="G6290" s="10">
        <v>0.90190440000000005</v>
      </c>
    </row>
    <row r="6291" spans="2:7" ht="12" thickBot="1" x14ac:dyDescent="0.25">
      <c r="B6291" s="213"/>
      <c r="C6291" s="10">
        <v>261.958333333334</v>
      </c>
      <c r="D6291" s="10">
        <v>1.1781792</v>
      </c>
      <c r="E6291" s="10">
        <v>1.2958445999999999</v>
      </c>
      <c r="F6291" s="10">
        <v>0.70460619999999996</v>
      </c>
      <c r="G6291" s="10">
        <v>0.76875599999999999</v>
      </c>
    </row>
    <row r="6292" spans="2:7" ht="12" thickBot="1" x14ac:dyDescent="0.25">
      <c r="B6292" s="213"/>
      <c r="C6292" s="10">
        <v>262</v>
      </c>
      <c r="D6292" s="10">
        <v>0.94995189999999996</v>
      </c>
      <c r="E6292" s="10">
        <v>1.0424910000000001</v>
      </c>
      <c r="F6292" s="10">
        <v>0.58036650000000001</v>
      </c>
      <c r="G6292" s="10">
        <v>0.63151930000000001</v>
      </c>
    </row>
    <row r="6293" spans="2:7" ht="12" thickBot="1" x14ac:dyDescent="0.25">
      <c r="B6293" s="213">
        <v>41537</v>
      </c>
      <c r="C6293" s="10">
        <v>262.04166666666703</v>
      </c>
      <c r="D6293" s="10">
        <v>0.79177189999999997</v>
      </c>
      <c r="E6293" s="10">
        <v>0.86519109999999999</v>
      </c>
      <c r="F6293" s="10">
        <v>0.48221310000000001</v>
      </c>
      <c r="G6293" s="10">
        <v>0.51621939999999999</v>
      </c>
    </row>
    <row r="6294" spans="2:7" ht="12" thickBot="1" x14ac:dyDescent="0.25">
      <c r="B6294" s="213"/>
      <c r="C6294" s="10">
        <v>262.083333333334</v>
      </c>
      <c r="D6294" s="10">
        <v>0.69755180000000006</v>
      </c>
      <c r="E6294" s="10">
        <v>0.76037690000000002</v>
      </c>
      <c r="F6294" s="10">
        <v>0.41327350000000002</v>
      </c>
      <c r="G6294" s="10">
        <v>0.4393455</v>
      </c>
    </row>
    <row r="6295" spans="2:7" ht="12" thickBot="1" x14ac:dyDescent="0.25">
      <c r="B6295" s="213"/>
      <c r="C6295" s="10">
        <v>262.125</v>
      </c>
      <c r="D6295" s="10">
        <v>0.64500020000000002</v>
      </c>
      <c r="E6295" s="10">
        <v>0.70934529999999996</v>
      </c>
      <c r="F6295" s="10">
        <v>0.37041069999999998</v>
      </c>
      <c r="G6295" s="10">
        <v>0.38905719999999999</v>
      </c>
    </row>
    <row r="6296" spans="2:7" ht="12" thickBot="1" x14ac:dyDescent="0.25">
      <c r="B6296" s="213"/>
      <c r="C6296" s="10">
        <v>262.16666666666703</v>
      </c>
      <c r="D6296" s="10">
        <v>0.61756739999999999</v>
      </c>
      <c r="E6296" s="10">
        <v>0.68866070000000001</v>
      </c>
      <c r="F6296" s="10">
        <v>0.3440356</v>
      </c>
      <c r="G6296" s="10">
        <v>0.36128870000000002</v>
      </c>
    </row>
    <row r="6297" spans="2:7" ht="12" thickBot="1" x14ac:dyDescent="0.25">
      <c r="B6297" s="213"/>
      <c r="C6297" s="10">
        <v>262.208333333334</v>
      </c>
      <c r="D6297" s="10">
        <v>0.61522350000000003</v>
      </c>
      <c r="E6297" s="10">
        <v>0.7126825</v>
      </c>
      <c r="F6297" s="10">
        <v>0.3327814</v>
      </c>
      <c r="G6297" s="10">
        <v>0.35471560000000002</v>
      </c>
    </row>
    <row r="6298" spans="2:7" ht="12" thickBot="1" x14ac:dyDescent="0.25">
      <c r="B6298" s="213"/>
      <c r="C6298" s="10">
        <v>262.25</v>
      </c>
      <c r="D6298" s="10">
        <v>0.65770589999999995</v>
      </c>
      <c r="E6298" s="10">
        <v>0.81814940000000003</v>
      </c>
      <c r="F6298" s="10">
        <v>0.34129029999999999</v>
      </c>
      <c r="G6298" s="10">
        <v>0.38488549999999999</v>
      </c>
    </row>
    <row r="6299" spans="2:7" ht="12" thickBot="1" x14ac:dyDescent="0.25">
      <c r="B6299" s="213"/>
      <c r="C6299" s="10">
        <v>262.29166666666703</v>
      </c>
      <c r="D6299" s="10">
        <v>0.76971040000000002</v>
      </c>
      <c r="E6299" s="10">
        <v>1.0297269</v>
      </c>
      <c r="F6299" s="10">
        <v>0.38513459999999999</v>
      </c>
      <c r="G6299" s="10">
        <v>0.46347890000000003</v>
      </c>
    </row>
    <row r="6300" spans="2:7" ht="12" thickBot="1" x14ac:dyDescent="0.25">
      <c r="B6300" s="213"/>
      <c r="C6300" s="10">
        <v>262.333333333334</v>
      </c>
      <c r="D6300" s="10">
        <v>0.8151235</v>
      </c>
      <c r="E6300" s="10">
        <v>1.0962601000000001</v>
      </c>
      <c r="F6300" s="10">
        <v>0.41004600000000002</v>
      </c>
      <c r="G6300" s="10">
        <v>0.50673729999999995</v>
      </c>
    </row>
    <row r="6301" spans="2:7" ht="12" thickBot="1" x14ac:dyDescent="0.25">
      <c r="B6301" s="213"/>
      <c r="C6301" s="10">
        <v>262.375</v>
      </c>
      <c r="D6301" s="10">
        <v>0.7871899</v>
      </c>
      <c r="E6301" s="10">
        <v>1.0329668999999999</v>
      </c>
      <c r="F6301" s="10">
        <v>0.3998911</v>
      </c>
      <c r="G6301" s="10">
        <v>0.48045670000000001</v>
      </c>
    </row>
    <row r="6302" spans="2:7" ht="12" thickBot="1" x14ac:dyDescent="0.25">
      <c r="B6302" s="213"/>
      <c r="C6302" s="10">
        <v>262.41666666666703</v>
      </c>
      <c r="D6302" s="10">
        <v>0.80194129999999997</v>
      </c>
      <c r="E6302" s="10">
        <v>1.0287959</v>
      </c>
      <c r="F6302" s="10">
        <v>0.41099219999999997</v>
      </c>
      <c r="G6302" s="10">
        <v>0.49049870000000001</v>
      </c>
    </row>
    <row r="6303" spans="2:7" ht="12" thickBot="1" x14ac:dyDescent="0.25">
      <c r="B6303" s="213"/>
      <c r="C6303" s="10">
        <v>262.458333333334</v>
      </c>
      <c r="D6303" s="10">
        <v>0.82471269999999997</v>
      </c>
      <c r="E6303" s="10">
        <v>1.033701</v>
      </c>
      <c r="F6303" s="10">
        <v>0.43304949999999998</v>
      </c>
      <c r="G6303" s="10">
        <v>0.5131348</v>
      </c>
    </row>
    <row r="6304" spans="2:7" ht="12" thickBot="1" x14ac:dyDescent="0.25">
      <c r="B6304" s="213"/>
      <c r="C6304" s="10">
        <v>262.5</v>
      </c>
      <c r="D6304" s="10">
        <v>0.85434299999999996</v>
      </c>
      <c r="E6304" s="10">
        <v>1.0452134</v>
      </c>
      <c r="F6304" s="10">
        <v>0.46223789999999998</v>
      </c>
      <c r="G6304" s="10">
        <v>0.53960459999999999</v>
      </c>
    </row>
    <row r="6305" spans="2:7" ht="12" thickBot="1" x14ac:dyDescent="0.25">
      <c r="B6305" s="213"/>
      <c r="C6305" s="10">
        <v>262.54166666666703</v>
      </c>
      <c r="D6305" s="10">
        <v>0.89107150000000002</v>
      </c>
      <c r="E6305" s="10">
        <v>1.0709723</v>
      </c>
      <c r="F6305" s="10">
        <v>0.50387700000000002</v>
      </c>
      <c r="G6305" s="10">
        <v>0.57912660000000005</v>
      </c>
    </row>
    <row r="6306" spans="2:7" ht="12" thickBot="1" x14ac:dyDescent="0.25">
      <c r="B6306" s="213"/>
      <c r="C6306" s="10">
        <v>262.583333333334</v>
      </c>
      <c r="D6306" s="10">
        <v>0.94835040000000004</v>
      </c>
      <c r="E6306" s="10">
        <v>1.1127821</v>
      </c>
      <c r="F6306" s="10">
        <v>0.5546605</v>
      </c>
      <c r="G6306" s="10">
        <v>0.62485210000000002</v>
      </c>
    </row>
    <row r="6307" spans="2:7" ht="12" thickBot="1" x14ac:dyDescent="0.25">
      <c r="B6307" s="213"/>
      <c r="C6307" s="10">
        <v>262.625</v>
      </c>
      <c r="D6307" s="10">
        <v>1.0348462</v>
      </c>
      <c r="E6307" s="10">
        <v>1.1865713</v>
      </c>
      <c r="F6307" s="10">
        <v>0.6124927</v>
      </c>
      <c r="G6307" s="10">
        <v>0.67916049999999994</v>
      </c>
    </row>
    <row r="6308" spans="2:7" ht="12" thickBot="1" x14ac:dyDescent="0.25">
      <c r="B6308" s="213"/>
      <c r="C6308" s="10">
        <v>262.66666666666703</v>
      </c>
      <c r="D6308" s="10">
        <v>1.1663409</v>
      </c>
      <c r="E6308" s="10">
        <v>1.3158006</v>
      </c>
      <c r="F6308" s="10">
        <v>0.6909959</v>
      </c>
      <c r="G6308" s="10">
        <v>0.7621966</v>
      </c>
    </row>
    <row r="6309" spans="2:7" ht="12" thickBot="1" x14ac:dyDescent="0.25">
      <c r="B6309" s="213"/>
      <c r="C6309" s="10">
        <v>262.708333333334</v>
      </c>
      <c r="D6309" s="10">
        <v>1.2900398</v>
      </c>
      <c r="E6309" s="10">
        <v>1.4454437</v>
      </c>
      <c r="F6309" s="10">
        <v>0.75685199999999997</v>
      </c>
      <c r="G6309" s="10">
        <v>0.83050570000000001</v>
      </c>
    </row>
    <row r="6310" spans="2:7" ht="12" thickBot="1" x14ac:dyDescent="0.25">
      <c r="B6310" s="213"/>
      <c r="C6310" s="10">
        <v>262.75</v>
      </c>
      <c r="D6310" s="10">
        <v>1.3050062</v>
      </c>
      <c r="E6310" s="10">
        <v>1.4853525999999999</v>
      </c>
      <c r="F6310" s="10">
        <v>0.75475119999999996</v>
      </c>
      <c r="G6310" s="10">
        <v>0.83801639999999999</v>
      </c>
    </row>
    <row r="6311" spans="2:7" ht="12" thickBot="1" x14ac:dyDescent="0.25">
      <c r="B6311" s="213"/>
      <c r="C6311" s="10">
        <v>262.79166666666703</v>
      </c>
      <c r="D6311" s="10">
        <v>1.2372274000000001</v>
      </c>
      <c r="E6311" s="10">
        <v>1.4344199</v>
      </c>
      <c r="F6311" s="10">
        <v>0.71844929999999996</v>
      </c>
      <c r="G6311" s="10">
        <v>0.81245780000000001</v>
      </c>
    </row>
    <row r="6312" spans="2:7" ht="12" thickBot="1" x14ac:dyDescent="0.25">
      <c r="B6312" s="213"/>
      <c r="C6312" s="10">
        <v>262.833333333334</v>
      </c>
      <c r="D6312" s="10">
        <v>1.2412757000000001</v>
      </c>
      <c r="E6312" s="10">
        <v>1.4442045999999999</v>
      </c>
      <c r="F6312" s="10">
        <v>0.69737099999999996</v>
      </c>
      <c r="G6312" s="10">
        <v>0.79281060000000003</v>
      </c>
    </row>
    <row r="6313" spans="2:7" ht="12" thickBot="1" x14ac:dyDescent="0.25">
      <c r="B6313" s="213"/>
      <c r="C6313" s="10">
        <v>262.875</v>
      </c>
      <c r="D6313" s="10">
        <v>1.2398525</v>
      </c>
      <c r="E6313" s="10">
        <v>1.4373800000000001</v>
      </c>
      <c r="F6313" s="10">
        <v>0.69005760000000005</v>
      </c>
      <c r="G6313" s="10">
        <v>0.77283239999999997</v>
      </c>
    </row>
    <row r="6314" spans="2:7" ht="12" thickBot="1" x14ac:dyDescent="0.25">
      <c r="B6314" s="213"/>
      <c r="C6314" s="10">
        <v>262.91666666666703</v>
      </c>
      <c r="D6314" s="10">
        <v>1.1703140999999999</v>
      </c>
      <c r="E6314" s="10">
        <v>1.3388202</v>
      </c>
      <c r="F6314" s="10">
        <v>0.65253050000000001</v>
      </c>
      <c r="G6314" s="10">
        <v>0.72369309999999998</v>
      </c>
    </row>
    <row r="6315" spans="2:7" ht="12" thickBot="1" x14ac:dyDescent="0.25">
      <c r="B6315" s="213"/>
      <c r="C6315" s="10">
        <v>262.958333333334</v>
      </c>
      <c r="D6315" s="10">
        <v>1.0561853999999999</v>
      </c>
      <c r="E6315" s="10">
        <v>1.1959706999999999</v>
      </c>
      <c r="F6315" s="10">
        <v>0.59817419999999999</v>
      </c>
      <c r="G6315" s="10">
        <v>0.66164650000000003</v>
      </c>
    </row>
    <row r="6316" spans="2:7" ht="12" thickBot="1" x14ac:dyDescent="0.25">
      <c r="B6316" s="213"/>
      <c r="C6316" s="10">
        <v>263</v>
      </c>
      <c r="D6316" s="10">
        <v>0.90908199999999995</v>
      </c>
      <c r="E6316" s="10">
        <v>1.0207811</v>
      </c>
      <c r="F6316" s="10">
        <v>0.52814110000000003</v>
      </c>
      <c r="G6316" s="10">
        <v>0.58291820000000005</v>
      </c>
    </row>
    <row r="6317" spans="2:7" ht="12" thickBot="1" x14ac:dyDescent="0.25">
      <c r="B6317" s="213">
        <v>41538</v>
      </c>
      <c r="C6317" s="10">
        <v>263.04166666666703</v>
      </c>
      <c r="D6317" s="10">
        <v>0.78361769999999997</v>
      </c>
      <c r="E6317" s="10">
        <v>0.87072530000000004</v>
      </c>
      <c r="F6317" s="10">
        <v>0.4594338</v>
      </c>
      <c r="G6317" s="10">
        <v>0.50277669999999997</v>
      </c>
    </row>
    <row r="6318" spans="2:7" ht="12" thickBot="1" x14ac:dyDescent="0.25">
      <c r="B6318" s="213"/>
      <c r="C6318" s="10">
        <v>263.083333333334</v>
      </c>
      <c r="D6318" s="10">
        <v>0.70005300000000004</v>
      </c>
      <c r="E6318" s="10">
        <v>0.77546939999999998</v>
      </c>
      <c r="F6318" s="10">
        <v>0.4078698</v>
      </c>
      <c r="G6318" s="10">
        <v>0.44418099999999999</v>
      </c>
    </row>
    <row r="6319" spans="2:7" ht="12" thickBot="1" x14ac:dyDescent="0.25">
      <c r="B6319" s="213"/>
      <c r="C6319" s="10">
        <v>263.125</v>
      </c>
      <c r="D6319" s="10">
        <v>0.65089889999999995</v>
      </c>
      <c r="E6319" s="10">
        <v>0.71827819999999998</v>
      </c>
      <c r="F6319" s="10">
        <v>0.37472319999999998</v>
      </c>
      <c r="G6319" s="10">
        <v>0.4022636</v>
      </c>
    </row>
    <row r="6320" spans="2:7" ht="12" thickBot="1" x14ac:dyDescent="0.25">
      <c r="B6320" s="213"/>
      <c r="C6320" s="10">
        <v>263.16666666666703</v>
      </c>
      <c r="D6320" s="10">
        <v>0.62234809999999996</v>
      </c>
      <c r="E6320" s="10">
        <v>0.69112359999999995</v>
      </c>
      <c r="F6320" s="10">
        <v>0.34911639999999999</v>
      </c>
      <c r="G6320" s="10">
        <v>0.37331969999999998</v>
      </c>
    </row>
    <row r="6321" spans="2:7" ht="12" thickBot="1" x14ac:dyDescent="0.25">
      <c r="B6321" s="213"/>
      <c r="C6321" s="10">
        <v>263.208333333334</v>
      </c>
      <c r="D6321" s="10">
        <v>0.61150579999999999</v>
      </c>
      <c r="E6321" s="10">
        <v>0.69069729999999996</v>
      </c>
      <c r="F6321" s="10">
        <v>0.3351384</v>
      </c>
      <c r="G6321" s="10">
        <v>0.35677009999999998</v>
      </c>
    </row>
    <row r="6322" spans="2:7" ht="12" thickBot="1" x14ac:dyDescent="0.25">
      <c r="B6322" s="213"/>
      <c r="C6322" s="10">
        <v>263.25</v>
      </c>
      <c r="D6322" s="10">
        <v>0.62553539999999996</v>
      </c>
      <c r="E6322" s="10">
        <v>0.72343919999999995</v>
      </c>
      <c r="F6322" s="10">
        <v>0.33466590000000002</v>
      </c>
      <c r="G6322" s="10">
        <v>0.35774549999999999</v>
      </c>
    </row>
    <row r="6323" spans="2:7" ht="12" thickBot="1" x14ac:dyDescent="0.25">
      <c r="B6323" s="213"/>
      <c r="C6323" s="10">
        <v>263.29166666666703</v>
      </c>
      <c r="D6323" s="10">
        <v>0.67202070000000003</v>
      </c>
      <c r="E6323" s="10">
        <v>0.80607640000000003</v>
      </c>
      <c r="F6323" s="10">
        <v>0.34463739999999998</v>
      </c>
      <c r="G6323" s="10">
        <v>0.38397690000000001</v>
      </c>
    </row>
    <row r="6324" spans="2:7" ht="12" thickBot="1" x14ac:dyDescent="0.25">
      <c r="B6324" s="213"/>
      <c r="C6324" s="10">
        <v>263.333333333334</v>
      </c>
      <c r="D6324" s="10">
        <v>0.76291350000000002</v>
      </c>
      <c r="E6324" s="10">
        <v>0.96083969999999996</v>
      </c>
      <c r="F6324" s="10">
        <v>0.37950820000000002</v>
      </c>
      <c r="G6324" s="10">
        <v>0.44558540000000002</v>
      </c>
    </row>
    <row r="6325" spans="2:7" ht="12" thickBot="1" x14ac:dyDescent="0.25">
      <c r="B6325" s="213"/>
      <c r="C6325" s="10">
        <v>263.375</v>
      </c>
      <c r="D6325" s="10">
        <v>0.85606190000000004</v>
      </c>
      <c r="E6325" s="10">
        <v>1.1145273</v>
      </c>
      <c r="F6325" s="10">
        <v>0.43155650000000001</v>
      </c>
      <c r="G6325" s="10">
        <v>0.52078749999999996</v>
      </c>
    </row>
    <row r="6326" spans="2:7" ht="12" thickBot="1" x14ac:dyDescent="0.25">
      <c r="B6326" s="213"/>
      <c r="C6326" s="10">
        <v>263.41666666666703</v>
      </c>
      <c r="D6326" s="10">
        <v>0.92920499999999995</v>
      </c>
      <c r="E6326" s="10">
        <v>1.2130791999999999</v>
      </c>
      <c r="F6326" s="10">
        <v>0.47508600000000001</v>
      </c>
      <c r="G6326" s="10">
        <v>0.58141980000000004</v>
      </c>
    </row>
    <row r="6327" spans="2:7" ht="12" thickBot="1" x14ac:dyDescent="0.25">
      <c r="B6327" s="213"/>
      <c r="C6327" s="10">
        <v>263.458333333334</v>
      </c>
      <c r="D6327" s="10">
        <v>0.9706631</v>
      </c>
      <c r="E6327" s="10">
        <v>1.2538168000000001</v>
      </c>
      <c r="F6327" s="10">
        <v>0.50356000000000001</v>
      </c>
      <c r="G6327" s="10">
        <v>0.61275780000000002</v>
      </c>
    </row>
    <row r="6328" spans="2:7" ht="12" thickBot="1" x14ac:dyDescent="0.25">
      <c r="B6328" s="213"/>
      <c r="C6328" s="10">
        <v>263.5</v>
      </c>
      <c r="D6328" s="10">
        <v>0.98728229999999995</v>
      </c>
      <c r="E6328" s="10">
        <v>1.2559925000000001</v>
      </c>
      <c r="F6328" s="10">
        <v>0.52135799999999999</v>
      </c>
      <c r="G6328" s="10">
        <v>0.62928269999999997</v>
      </c>
    </row>
    <row r="6329" spans="2:7" ht="12" thickBot="1" x14ac:dyDescent="0.25">
      <c r="B6329" s="213"/>
      <c r="C6329" s="10">
        <v>263.54166666666703</v>
      </c>
      <c r="D6329" s="10">
        <v>1.0184378999999999</v>
      </c>
      <c r="E6329" s="10">
        <v>1.2706789999999999</v>
      </c>
      <c r="F6329" s="10">
        <v>0.53401960000000004</v>
      </c>
      <c r="G6329" s="10">
        <v>0.63437030000000005</v>
      </c>
    </row>
    <row r="6330" spans="2:7" ht="12" thickBot="1" x14ac:dyDescent="0.25">
      <c r="B6330" s="213"/>
      <c r="C6330" s="10">
        <v>263.583333333334</v>
      </c>
      <c r="D6330" s="10">
        <v>1.0438023999999999</v>
      </c>
      <c r="E6330" s="10">
        <v>1.292794</v>
      </c>
      <c r="F6330" s="10">
        <v>0.53645869999999996</v>
      </c>
      <c r="G6330" s="10">
        <v>0.63680939999999997</v>
      </c>
    </row>
    <row r="6331" spans="2:7" ht="12" thickBot="1" x14ac:dyDescent="0.25">
      <c r="B6331" s="213"/>
      <c r="C6331" s="10">
        <v>263.625</v>
      </c>
      <c r="D6331" s="10">
        <v>1.0280145999999999</v>
      </c>
      <c r="E6331" s="10">
        <v>1.2690325</v>
      </c>
      <c r="F6331" s="10">
        <v>0.52791239999999995</v>
      </c>
      <c r="G6331" s="10">
        <v>0.6276275</v>
      </c>
    </row>
    <row r="6332" spans="2:7" ht="12" thickBot="1" x14ac:dyDescent="0.25">
      <c r="B6332" s="213"/>
      <c r="C6332" s="10">
        <v>263.66666666666703</v>
      </c>
      <c r="D6332" s="10">
        <v>1.0058368</v>
      </c>
      <c r="E6332" s="10">
        <v>1.2417530999999999</v>
      </c>
      <c r="F6332" s="10">
        <v>0.52022900000000005</v>
      </c>
      <c r="G6332" s="10">
        <v>0.62191569999999996</v>
      </c>
    </row>
    <row r="6333" spans="2:7" ht="12" thickBot="1" x14ac:dyDescent="0.25">
      <c r="B6333" s="213"/>
      <c r="C6333" s="10">
        <v>263.708333333334</v>
      </c>
      <c r="D6333" s="10">
        <v>0.99181549999999996</v>
      </c>
      <c r="E6333" s="10">
        <v>1.2324554999999999</v>
      </c>
      <c r="F6333" s="10">
        <v>0.52305789999999996</v>
      </c>
      <c r="G6333" s="10">
        <v>0.62551429999999997</v>
      </c>
    </row>
    <row r="6334" spans="2:7" ht="12" thickBot="1" x14ac:dyDescent="0.25">
      <c r="B6334" s="213"/>
      <c r="C6334" s="10">
        <v>263.75</v>
      </c>
      <c r="D6334" s="10">
        <v>0.98324909999999999</v>
      </c>
      <c r="E6334" s="10">
        <v>1.2303358</v>
      </c>
      <c r="F6334" s="10">
        <v>0.52573769999999997</v>
      </c>
      <c r="G6334" s="10">
        <v>0.62864160000000002</v>
      </c>
    </row>
    <row r="6335" spans="2:7" ht="12" thickBot="1" x14ac:dyDescent="0.25">
      <c r="B6335" s="213"/>
      <c r="C6335" s="10">
        <v>263.79166666666703</v>
      </c>
      <c r="D6335" s="10">
        <v>1.0002762999999999</v>
      </c>
      <c r="E6335" s="10">
        <v>1.2499157000000001</v>
      </c>
      <c r="F6335" s="10">
        <v>0.53666219999999998</v>
      </c>
      <c r="G6335" s="10">
        <v>0.64240850000000005</v>
      </c>
    </row>
    <row r="6336" spans="2:7" ht="12" thickBot="1" x14ac:dyDescent="0.25">
      <c r="B6336" s="213"/>
      <c r="C6336" s="10">
        <v>263.833333333334</v>
      </c>
      <c r="D6336" s="10">
        <v>1.0596665999999999</v>
      </c>
      <c r="E6336" s="10">
        <v>1.3013342000000001</v>
      </c>
      <c r="F6336" s="10">
        <v>0.56027009999999999</v>
      </c>
      <c r="G6336" s="10">
        <v>0.66172470000000005</v>
      </c>
    </row>
    <row r="6337" spans="2:7" ht="12" thickBot="1" x14ac:dyDescent="0.25">
      <c r="B6337" s="213"/>
      <c r="C6337" s="10">
        <v>263.875</v>
      </c>
      <c r="D6337" s="10">
        <v>1.0685671000000001</v>
      </c>
      <c r="E6337" s="10">
        <v>1.2807847999999999</v>
      </c>
      <c r="F6337" s="10">
        <v>0.56129989999999996</v>
      </c>
      <c r="G6337" s="10">
        <v>0.65227930000000001</v>
      </c>
    </row>
    <row r="6338" spans="2:7" ht="12" thickBot="1" x14ac:dyDescent="0.25">
      <c r="B6338" s="213"/>
      <c r="C6338" s="10">
        <v>263.91666666666703</v>
      </c>
      <c r="D6338" s="10">
        <v>1.0203589</v>
      </c>
      <c r="E6338" s="10">
        <v>1.2045846</v>
      </c>
      <c r="F6338" s="10">
        <v>0.53440259999999995</v>
      </c>
      <c r="G6338" s="10">
        <v>0.61680840000000003</v>
      </c>
    </row>
    <row r="6339" spans="2:7" ht="12" thickBot="1" x14ac:dyDescent="0.25">
      <c r="B6339" s="213"/>
      <c r="C6339" s="10">
        <v>263.958333333334</v>
      </c>
      <c r="D6339" s="10">
        <v>0.92866040000000005</v>
      </c>
      <c r="E6339" s="10">
        <v>1.0815026999999999</v>
      </c>
      <c r="F6339" s="10">
        <v>0.4933536</v>
      </c>
      <c r="G6339" s="10">
        <v>0.5644169</v>
      </c>
    </row>
    <row r="6340" spans="2:7" ht="12" thickBot="1" x14ac:dyDescent="0.25">
      <c r="B6340" s="213"/>
      <c r="C6340" s="10">
        <v>264</v>
      </c>
      <c r="D6340" s="10">
        <v>0.8055734</v>
      </c>
      <c r="E6340" s="10">
        <v>0.92887319999999995</v>
      </c>
      <c r="F6340" s="10">
        <v>0.43587769999999998</v>
      </c>
      <c r="G6340" s="10">
        <v>0.49344090000000002</v>
      </c>
    </row>
    <row r="6341" spans="2:7" ht="12" thickBot="1" x14ac:dyDescent="0.25">
      <c r="B6341" s="213">
        <v>41539</v>
      </c>
      <c r="C6341" s="10">
        <v>264.04166666666703</v>
      </c>
      <c r="D6341" s="10">
        <v>0.69840720000000001</v>
      </c>
      <c r="E6341" s="10">
        <v>0.80474769999999995</v>
      </c>
      <c r="F6341" s="10">
        <v>0.37815120000000002</v>
      </c>
      <c r="G6341" s="10">
        <v>0.42582150000000002</v>
      </c>
    </row>
    <row r="6342" spans="2:7" ht="12" thickBot="1" x14ac:dyDescent="0.25">
      <c r="B6342" s="213"/>
      <c r="C6342" s="10">
        <v>264.083333333334</v>
      </c>
      <c r="D6342" s="10">
        <v>0.62951429999999997</v>
      </c>
      <c r="E6342" s="10">
        <v>0.72059280000000003</v>
      </c>
      <c r="F6342" s="10">
        <v>0.33443879999999998</v>
      </c>
      <c r="G6342" s="10">
        <v>0.37653950000000003</v>
      </c>
    </row>
    <row r="6343" spans="2:7" ht="12" thickBot="1" x14ac:dyDescent="0.25">
      <c r="B6343" s="213"/>
      <c r="C6343" s="10">
        <v>264.125</v>
      </c>
      <c r="D6343" s="10">
        <v>0.5882986</v>
      </c>
      <c r="E6343" s="10">
        <v>0.67436629999999997</v>
      </c>
      <c r="F6343" s="10">
        <v>0.30700670000000002</v>
      </c>
      <c r="G6343" s="10">
        <v>0.3430917</v>
      </c>
    </row>
    <row r="6344" spans="2:7" ht="12" thickBot="1" x14ac:dyDescent="0.25">
      <c r="B6344" s="213"/>
      <c r="C6344" s="10">
        <v>264.16666666666703</v>
      </c>
      <c r="D6344" s="10">
        <v>0.5651718</v>
      </c>
      <c r="E6344" s="10">
        <v>0.64965530000000005</v>
      </c>
      <c r="F6344" s="10">
        <v>0.28795090000000001</v>
      </c>
      <c r="G6344" s="10">
        <v>0.31774839999999999</v>
      </c>
    </row>
    <row r="6345" spans="2:7" ht="12" thickBot="1" x14ac:dyDescent="0.25">
      <c r="B6345" s="213"/>
      <c r="C6345" s="10">
        <v>264.208333333334</v>
      </c>
      <c r="D6345" s="10">
        <v>0.5582338</v>
      </c>
      <c r="E6345" s="10">
        <v>0.64957659999999995</v>
      </c>
      <c r="F6345" s="10">
        <v>0.27811089999999999</v>
      </c>
      <c r="G6345" s="10">
        <v>0.30849179999999998</v>
      </c>
    </row>
    <row r="6346" spans="2:7" ht="12" thickBot="1" x14ac:dyDescent="0.25">
      <c r="B6346" s="213"/>
      <c r="C6346" s="10">
        <v>264.25</v>
      </c>
      <c r="D6346" s="10">
        <v>0.5711387</v>
      </c>
      <c r="E6346" s="10">
        <v>0.67845599999999995</v>
      </c>
      <c r="F6346" s="10">
        <v>0.27819270000000001</v>
      </c>
      <c r="G6346" s="10">
        <v>0.3137354</v>
      </c>
    </row>
    <row r="6347" spans="2:7" ht="12" thickBot="1" x14ac:dyDescent="0.25">
      <c r="B6347" s="213"/>
      <c r="C6347" s="10">
        <v>264.29166666666703</v>
      </c>
      <c r="D6347" s="10">
        <v>0.61331429999999998</v>
      </c>
      <c r="E6347" s="10">
        <v>0.75590639999999998</v>
      </c>
      <c r="F6347" s="10">
        <v>0.2909175</v>
      </c>
      <c r="G6347" s="10">
        <v>0.33599849999999998</v>
      </c>
    </row>
    <row r="6348" spans="2:7" ht="12" thickBot="1" x14ac:dyDescent="0.25">
      <c r="B6348" s="213"/>
      <c r="C6348" s="10">
        <v>264.333333333334</v>
      </c>
      <c r="D6348" s="10">
        <v>0.69988799999999995</v>
      </c>
      <c r="E6348" s="10">
        <v>0.92070969999999996</v>
      </c>
      <c r="F6348" s="10">
        <v>0.32798500000000003</v>
      </c>
      <c r="G6348" s="10">
        <v>0.40537109999999998</v>
      </c>
    </row>
    <row r="6349" spans="2:7" ht="12" thickBot="1" x14ac:dyDescent="0.25">
      <c r="B6349" s="213"/>
      <c r="C6349" s="10">
        <v>264.375</v>
      </c>
      <c r="D6349" s="10">
        <v>0.8159651</v>
      </c>
      <c r="E6349" s="10">
        <v>1.1194833</v>
      </c>
      <c r="F6349" s="10">
        <v>0.39103349999999998</v>
      </c>
      <c r="G6349" s="10">
        <v>0.50389859999999997</v>
      </c>
    </row>
    <row r="6350" spans="2:7" ht="12" thickBot="1" x14ac:dyDescent="0.25">
      <c r="B6350" s="213"/>
      <c r="C6350" s="10">
        <v>264.41666666666703</v>
      </c>
      <c r="D6350" s="10">
        <v>0.90808250000000001</v>
      </c>
      <c r="E6350" s="10">
        <v>1.2511764999999999</v>
      </c>
      <c r="F6350" s="10">
        <v>0.44937969999999999</v>
      </c>
      <c r="G6350" s="10">
        <v>0.58000220000000002</v>
      </c>
    </row>
    <row r="6351" spans="2:7" ht="12" thickBot="1" x14ac:dyDescent="0.25">
      <c r="B6351" s="213"/>
      <c r="C6351" s="10">
        <v>264.458333333334</v>
      </c>
      <c r="D6351" s="10">
        <v>0.95951039999999999</v>
      </c>
      <c r="E6351" s="10">
        <v>1.3022918000000001</v>
      </c>
      <c r="F6351" s="10">
        <v>0.48111739999999997</v>
      </c>
      <c r="G6351" s="10">
        <v>0.61636999999999997</v>
      </c>
    </row>
    <row r="6352" spans="2:7" ht="12" thickBot="1" x14ac:dyDescent="0.25">
      <c r="B6352" s="213"/>
      <c r="C6352" s="10">
        <v>264.5</v>
      </c>
      <c r="D6352" s="10">
        <v>0.9816222</v>
      </c>
      <c r="E6352" s="10">
        <v>1.2869155999999999</v>
      </c>
      <c r="F6352" s="10">
        <v>0.4983977</v>
      </c>
      <c r="G6352" s="10">
        <v>0.62540850000000003</v>
      </c>
    </row>
    <row r="6353" spans="2:7" ht="12" thickBot="1" x14ac:dyDescent="0.25">
      <c r="B6353" s="213"/>
      <c r="C6353" s="10">
        <v>264.54166666666703</v>
      </c>
      <c r="D6353" s="10">
        <v>0.9894714</v>
      </c>
      <c r="E6353" s="10">
        <v>1.2603660000000001</v>
      </c>
      <c r="F6353" s="10">
        <v>0.51239049999999997</v>
      </c>
      <c r="G6353" s="10">
        <v>0.63126450000000001</v>
      </c>
    </row>
    <row r="6354" spans="2:7" ht="12" thickBot="1" x14ac:dyDescent="0.25">
      <c r="B6354" s="213"/>
      <c r="C6354" s="10">
        <v>264.583333333334</v>
      </c>
      <c r="D6354" s="10">
        <v>0.98949540000000002</v>
      </c>
      <c r="E6354" s="10">
        <v>1.2293533999999999</v>
      </c>
      <c r="F6354" s="10">
        <v>0.5266518</v>
      </c>
      <c r="G6354" s="10">
        <v>0.63518189999999997</v>
      </c>
    </row>
    <row r="6355" spans="2:7" ht="12" thickBot="1" x14ac:dyDescent="0.25">
      <c r="B6355" s="213"/>
      <c r="C6355" s="10">
        <v>264.625</v>
      </c>
      <c r="D6355" s="10">
        <v>0.9942879</v>
      </c>
      <c r="E6355" s="10">
        <v>1.2107972</v>
      </c>
      <c r="F6355" s="10">
        <v>0.54520270000000004</v>
      </c>
      <c r="G6355" s="10">
        <v>0.64285349999999997</v>
      </c>
    </row>
    <row r="6356" spans="2:7" ht="12" thickBot="1" x14ac:dyDescent="0.25">
      <c r="B6356" s="213"/>
      <c r="C6356" s="10">
        <v>264.66666666666703</v>
      </c>
      <c r="D6356" s="10">
        <v>1.0135133000000001</v>
      </c>
      <c r="E6356" s="10">
        <v>1.2226602</v>
      </c>
      <c r="F6356" s="10">
        <v>0.57316929999999999</v>
      </c>
      <c r="G6356" s="10">
        <v>0.66508250000000002</v>
      </c>
    </row>
    <row r="6357" spans="2:7" ht="12" thickBot="1" x14ac:dyDescent="0.25">
      <c r="B6357" s="213"/>
      <c r="C6357" s="10">
        <v>264.708333333334</v>
      </c>
      <c r="D6357" s="10">
        <v>1.0513721</v>
      </c>
      <c r="E6357" s="10">
        <v>1.2734034000000001</v>
      </c>
      <c r="F6357" s="10">
        <v>0.60001709999999997</v>
      </c>
      <c r="G6357" s="10">
        <v>0.69877829999999996</v>
      </c>
    </row>
    <row r="6358" spans="2:7" ht="12" thickBot="1" x14ac:dyDescent="0.25">
      <c r="B6358" s="213"/>
      <c r="C6358" s="10">
        <v>264.75</v>
      </c>
      <c r="D6358" s="10">
        <v>1.1026604</v>
      </c>
      <c r="E6358" s="10">
        <v>1.3410599000000001</v>
      </c>
      <c r="F6358" s="10">
        <v>0.63228150000000005</v>
      </c>
      <c r="G6358" s="10">
        <v>0.73199990000000004</v>
      </c>
    </row>
    <row r="6359" spans="2:7" ht="12" thickBot="1" x14ac:dyDescent="0.25">
      <c r="B6359" s="213"/>
      <c r="C6359" s="10">
        <v>264.79166666666703</v>
      </c>
      <c r="D6359" s="10">
        <v>1.1404801</v>
      </c>
      <c r="E6359" s="10">
        <v>1.3835662</v>
      </c>
      <c r="F6359" s="10">
        <v>0.64686359999999998</v>
      </c>
      <c r="G6359" s="10">
        <v>0.75320830000000005</v>
      </c>
    </row>
    <row r="6360" spans="2:7" ht="12" thickBot="1" x14ac:dyDescent="0.25">
      <c r="B6360" s="213"/>
      <c r="C6360" s="10">
        <v>264.833333333334</v>
      </c>
      <c r="D6360" s="10">
        <v>1.2363432000000001</v>
      </c>
      <c r="E6360" s="10">
        <v>1.4895042000000001</v>
      </c>
      <c r="F6360" s="10">
        <v>0.67483490000000002</v>
      </c>
      <c r="G6360" s="10">
        <v>0.7847172</v>
      </c>
    </row>
    <row r="6361" spans="2:7" ht="12" thickBot="1" x14ac:dyDescent="0.25">
      <c r="B6361" s="213"/>
      <c r="C6361" s="10">
        <v>264.875</v>
      </c>
      <c r="D6361" s="10">
        <v>1.2628071000000001</v>
      </c>
      <c r="E6361" s="10">
        <v>1.5058962</v>
      </c>
      <c r="F6361" s="10">
        <v>0.68413159999999995</v>
      </c>
      <c r="G6361" s="10">
        <v>0.79125889999999999</v>
      </c>
    </row>
    <row r="6362" spans="2:7" ht="12" thickBot="1" x14ac:dyDescent="0.25">
      <c r="B6362" s="213"/>
      <c r="C6362" s="10">
        <v>264.91666666666703</v>
      </c>
      <c r="D6362" s="10">
        <v>1.1639875</v>
      </c>
      <c r="E6362" s="10">
        <v>1.3679465</v>
      </c>
      <c r="F6362" s="10">
        <v>0.64339089999999999</v>
      </c>
      <c r="G6362" s="10">
        <v>0.7240065</v>
      </c>
    </row>
    <row r="6363" spans="2:7" ht="12" thickBot="1" x14ac:dyDescent="0.25">
      <c r="B6363" s="213"/>
      <c r="C6363" s="10">
        <v>264.958333333334</v>
      </c>
      <c r="D6363" s="10">
        <v>0.9871413</v>
      </c>
      <c r="E6363" s="10">
        <v>1.1392944</v>
      </c>
      <c r="F6363" s="10">
        <v>0.55859040000000004</v>
      </c>
      <c r="G6363" s="10">
        <v>0.62427589999999999</v>
      </c>
    </row>
    <row r="6364" spans="2:7" ht="12" thickBot="1" x14ac:dyDescent="0.25">
      <c r="B6364" s="213"/>
      <c r="C6364" s="10">
        <v>265</v>
      </c>
      <c r="D6364" s="10">
        <v>0.81116969999999999</v>
      </c>
      <c r="E6364" s="10">
        <v>0.92428140000000003</v>
      </c>
      <c r="F6364" s="10">
        <v>0.46692600000000001</v>
      </c>
      <c r="G6364" s="10">
        <v>0.51767680000000005</v>
      </c>
    </row>
    <row r="6365" spans="2:7" ht="12" thickBot="1" x14ac:dyDescent="0.25">
      <c r="B6365" s="213">
        <v>41540</v>
      </c>
      <c r="C6365" s="10">
        <v>265.04166666666703</v>
      </c>
      <c r="D6365" s="10">
        <v>0.69040939999999995</v>
      </c>
      <c r="E6365" s="10">
        <v>0.77799260000000003</v>
      </c>
      <c r="F6365" s="10">
        <v>0.38937889999999997</v>
      </c>
      <c r="G6365" s="10">
        <v>0.42639159999999998</v>
      </c>
    </row>
    <row r="6366" spans="2:7" ht="12" thickBot="1" x14ac:dyDescent="0.25">
      <c r="B6366" s="213"/>
      <c r="C6366" s="10">
        <v>265.083333333334</v>
      </c>
      <c r="D6366" s="10">
        <v>0.61913669999999998</v>
      </c>
      <c r="E6366" s="10">
        <v>0.69508760000000003</v>
      </c>
      <c r="F6366" s="10">
        <v>0.33899899999999999</v>
      </c>
      <c r="G6366" s="10">
        <v>0.36820740000000002</v>
      </c>
    </row>
    <row r="6367" spans="2:7" ht="12" thickBot="1" x14ac:dyDescent="0.25">
      <c r="B6367" s="213"/>
      <c r="C6367" s="10">
        <v>265.125</v>
      </c>
      <c r="D6367" s="10">
        <v>0.58405390000000001</v>
      </c>
      <c r="E6367" s="10">
        <v>0.65616149999999995</v>
      </c>
      <c r="F6367" s="10">
        <v>0.30949359999999998</v>
      </c>
      <c r="G6367" s="10">
        <v>0.33471620000000002</v>
      </c>
    </row>
    <row r="6368" spans="2:7" ht="12" thickBot="1" x14ac:dyDescent="0.25">
      <c r="B6368" s="213"/>
      <c r="C6368" s="10">
        <v>265.16666666666703</v>
      </c>
      <c r="D6368" s="10">
        <v>0.56864729999999997</v>
      </c>
      <c r="E6368" s="10">
        <v>0.64650260000000004</v>
      </c>
      <c r="F6368" s="10">
        <v>0.292933</v>
      </c>
      <c r="G6368" s="10">
        <v>0.31975999999999999</v>
      </c>
    </row>
    <row r="6369" spans="2:7" ht="12" thickBot="1" x14ac:dyDescent="0.25">
      <c r="B6369" s="213"/>
      <c r="C6369" s="10">
        <v>265.208333333334</v>
      </c>
      <c r="D6369" s="10">
        <v>0.5753511</v>
      </c>
      <c r="E6369" s="10">
        <v>0.67994480000000002</v>
      </c>
      <c r="F6369" s="10">
        <v>0.28825260000000003</v>
      </c>
      <c r="G6369" s="10">
        <v>0.32062410000000002</v>
      </c>
    </row>
    <row r="6370" spans="2:7" ht="12" thickBot="1" x14ac:dyDescent="0.25">
      <c r="B6370" s="213"/>
      <c r="C6370" s="10">
        <v>265.25</v>
      </c>
      <c r="D6370" s="10">
        <v>0.62752839999999999</v>
      </c>
      <c r="E6370" s="10">
        <v>0.80069760000000001</v>
      </c>
      <c r="F6370" s="10">
        <v>0.3067898</v>
      </c>
      <c r="G6370" s="10">
        <v>0.36065799999999998</v>
      </c>
    </row>
    <row r="6371" spans="2:7" ht="12" thickBot="1" x14ac:dyDescent="0.25">
      <c r="B6371" s="213"/>
      <c r="C6371" s="10">
        <v>265.29166666666703</v>
      </c>
      <c r="D6371" s="10">
        <v>0.75139049999999996</v>
      </c>
      <c r="E6371" s="10">
        <v>1.0330982</v>
      </c>
      <c r="F6371" s="10">
        <v>0.35915740000000002</v>
      </c>
      <c r="G6371" s="10">
        <v>0.45650689999999999</v>
      </c>
    </row>
    <row r="6372" spans="2:7" ht="12" thickBot="1" x14ac:dyDescent="0.25">
      <c r="B6372" s="213"/>
      <c r="C6372" s="10">
        <v>265.333333333334</v>
      </c>
      <c r="D6372" s="10">
        <v>0.80382469999999995</v>
      </c>
      <c r="E6372" s="10">
        <v>1.1146157000000001</v>
      </c>
      <c r="F6372" s="10">
        <v>0.38929370000000002</v>
      </c>
      <c r="G6372" s="10">
        <v>0.5095459</v>
      </c>
    </row>
    <row r="6373" spans="2:7" ht="12" thickBot="1" x14ac:dyDescent="0.25">
      <c r="B6373" s="213"/>
      <c r="C6373" s="10">
        <v>265.375</v>
      </c>
      <c r="D6373" s="10">
        <v>0.76679220000000003</v>
      </c>
      <c r="E6373" s="10">
        <v>1.0295071</v>
      </c>
      <c r="F6373" s="10">
        <v>0.37398949999999997</v>
      </c>
      <c r="G6373" s="10">
        <v>0.47395399999999999</v>
      </c>
    </row>
    <row r="6374" spans="2:7" ht="12" thickBot="1" x14ac:dyDescent="0.25">
      <c r="B6374" s="213"/>
      <c r="C6374" s="10">
        <v>265.41666666666703</v>
      </c>
      <c r="D6374" s="10">
        <v>0.77767399999999998</v>
      </c>
      <c r="E6374" s="10">
        <v>1.0160594999999999</v>
      </c>
      <c r="F6374" s="10">
        <v>0.38260690000000003</v>
      </c>
      <c r="G6374" s="10">
        <v>0.47055150000000001</v>
      </c>
    </row>
    <row r="6375" spans="2:7" ht="12" thickBot="1" x14ac:dyDescent="0.25">
      <c r="B6375" s="213"/>
      <c r="C6375" s="10">
        <v>265.458333333334</v>
      </c>
      <c r="D6375" s="10">
        <v>0.80069429999999997</v>
      </c>
      <c r="E6375" s="10">
        <v>1.0233501</v>
      </c>
      <c r="F6375" s="10">
        <v>0.40037319999999998</v>
      </c>
      <c r="G6375" s="10">
        <v>0.4874542</v>
      </c>
    </row>
    <row r="6376" spans="2:7" ht="12" thickBot="1" x14ac:dyDescent="0.25">
      <c r="B6376" s="213"/>
      <c r="C6376" s="10">
        <v>265.5</v>
      </c>
      <c r="D6376" s="10">
        <v>0.81751910000000005</v>
      </c>
      <c r="E6376" s="10">
        <v>1.0186310000000001</v>
      </c>
      <c r="F6376" s="10">
        <v>0.42145650000000001</v>
      </c>
      <c r="G6376" s="10">
        <v>0.50150819999999996</v>
      </c>
    </row>
    <row r="6377" spans="2:7" ht="12" thickBot="1" x14ac:dyDescent="0.25">
      <c r="B6377" s="213"/>
      <c r="C6377" s="10">
        <v>265.54166666666703</v>
      </c>
      <c r="D6377" s="10">
        <v>0.83602969999999999</v>
      </c>
      <c r="E6377" s="10">
        <v>1.0204632</v>
      </c>
      <c r="F6377" s="10">
        <v>0.44960850000000002</v>
      </c>
      <c r="G6377" s="10">
        <v>0.5253449</v>
      </c>
    </row>
    <row r="6378" spans="2:7" ht="12" thickBot="1" x14ac:dyDescent="0.25">
      <c r="B6378" s="213"/>
      <c r="C6378" s="10">
        <v>265.583333333334</v>
      </c>
      <c r="D6378" s="10">
        <v>0.85525139999999999</v>
      </c>
      <c r="E6378" s="10">
        <v>1.0232333</v>
      </c>
      <c r="F6378" s="10">
        <v>0.47756389999999999</v>
      </c>
      <c r="G6378" s="10">
        <v>0.55721120000000002</v>
      </c>
    </row>
    <row r="6379" spans="2:7" ht="12" thickBot="1" x14ac:dyDescent="0.25">
      <c r="B6379" s="213"/>
      <c r="C6379" s="10">
        <v>265.625</v>
      </c>
      <c r="D6379" s="10">
        <v>0.89315199999999995</v>
      </c>
      <c r="E6379" s="10">
        <v>1.047547</v>
      </c>
      <c r="F6379" s="10">
        <v>0.5187581</v>
      </c>
      <c r="G6379" s="10">
        <v>0.59486410000000001</v>
      </c>
    </row>
    <row r="6380" spans="2:7" ht="12" thickBot="1" x14ac:dyDescent="0.25">
      <c r="B6380" s="213"/>
      <c r="C6380" s="10">
        <v>265.66666666666703</v>
      </c>
      <c r="D6380" s="10">
        <v>0.98414829999999998</v>
      </c>
      <c r="E6380" s="10">
        <v>1.1344934</v>
      </c>
      <c r="F6380" s="10">
        <v>0.58829580000000004</v>
      </c>
      <c r="G6380" s="10">
        <v>0.67024629999999996</v>
      </c>
    </row>
    <row r="6381" spans="2:7" ht="12" thickBot="1" x14ac:dyDescent="0.25">
      <c r="B6381" s="213"/>
      <c r="C6381" s="10">
        <v>265.708333333334</v>
      </c>
      <c r="D6381" s="10">
        <v>1.1127777999999999</v>
      </c>
      <c r="E6381" s="10">
        <v>1.2749003000000001</v>
      </c>
      <c r="F6381" s="10">
        <v>0.67210230000000004</v>
      </c>
      <c r="G6381" s="10">
        <v>0.75622029999999996</v>
      </c>
    </row>
    <row r="6382" spans="2:7" ht="12" thickBot="1" x14ac:dyDescent="0.25">
      <c r="B6382" s="213"/>
      <c r="C6382" s="10">
        <v>265.75</v>
      </c>
      <c r="D6382" s="10">
        <v>1.2339249000000001</v>
      </c>
      <c r="E6382" s="10">
        <v>1.4253601</v>
      </c>
      <c r="F6382" s="10">
        <v>0.74386600000000003</v>
      </c>
      <c r="G6382" s="10">
        <v>0.83269720000000003</v>
      </c>
    </row>
    <row r="6383" spans="2:7" ht="12" thickBot="1" x14ac:dyDescent="0.25">
      <c r="B6383" s="213"/>
      <c r="C6383" s="10">
        <v>265.79166666666703</v>
      </c>
      <c r="D6383" s="10">
        <v>1.2907598</v>
      </c>
      <c r="E6383" s="10">
        <v>1.5101716999999999</v>
      </c>
      <c r="F6383" s="10">
        <v>0.77471639999999997</v>
      </c>
      <c r="G6383" s="10">
        <v>0.87008039999999998</v>
      </c>
    </row>
    <row r="6384" spans="2:7" ht="12" thickBot="1" x14ac:dyDescent="0.25">
      <c r="B6384" s="213"/>
      <c r="C6384" s="10">
        <v>265.833333333334</v>
      </c>
      <c r="D6384" s="10">
        <v>1.3537672999999999</v>
      </c>
      <c r="E6384" s="10">
        <v>1.5837749000000001</v>
      </c>
      <c r="F6384" s="10">
        <v>0.78374480000000002</v>
      </c>
      <c r="G6384" s="10">
        <v>0.88756959999999996</v>
      </c>
    </row>
    <row r="6385" spans="2:7" ht="12" thickBot="1" x14ac:dyDescent="0.25">
      <c r="B6385" s="213"/>
      <c r="C6385" s="10">
        <v>265.875</v>
      </c>
      <c r="D6385" s="10">
        <v>1.3536440000000001</v>
      </c>
      <c r="E6385" s="10">
        <v>1.5656918</v>
      </c>
      <c r="F6385" s="10">
        <v>0.77429460000000006</v>
      </c>
      <c r="G6385" s="10">
        <v>0.88224159999999996</v>
      </c>
    </row>
    <row r="6386" spans="2:7" ht="12" thickBot="1" x14ac:dyDescent="0.25">
      <c r="B6386" s="213"/>
      <c r="C6386" s="10">
        <v>265.91666666666703</v>
      </c>
      <c r="D6386" s="10">
        <v>1.2429935999999999</v>
      </c>
      <c r="E6386" s="10">
        <v>1.4197603000000001</v>
      </c>
      <c r="F6386" s="10">
        <v>0.72040910000000002</v>
      </c>
      <c r="G6386" s="10">
        <v>0.8107181</v>
      </c>
    </row>
    <row r="6387" spans="2:7" ht="12" thickBot="1" x14ac:dyDescent="0.25">
      <c r="B6387" s="213"/>
      <c r="C6387" s="10">
        <v>265.958333333334</v>
      </c>
      <c r="D6387" s="10">
        <v>1.0577483999999999</v>
      </c>
      <c r="E6387" s="10">
        <v>1.1970301999999999</v>
      </c>
      <c r="F6387" s="10">
        <v>0.63038680000000002</v>
      </c>
      <c r="G6387" s="10">
        <v>0.69540679999999999</v>
      </c>
    </row>
    <row r="6388" spans="2:7" ht="12" thickBot="1" x14ac:dyDescent="0.25">
      <c r="B6388" s="213"/>
      <c r="C6388" s="10">
        <v>266</v>
      </c>
      <c r="D6388" s="10">
        <v>0.86542390000000002</v>
      </c>
      <c r="E6388" s="10">
        <v>0.96472159999999996</v>
      </c>
      <c r="F6388" s="10">
        <v>0.5227233</v>
      </c>
      <c r="G6388" s="10">
        <v>0.57231650000000001</v>
      </c>
    </row>
    <row r="6389" spans="2:7" ht="12" thickBot="1" x14ac:dyDescent="0.25">
      <c r="B6389" s="213">
        <v>41541</v>
      </c>
      <c r="C6389" s="10">
        <v>266.04166666666703</v>
      </c>
      <c r="D6389" s="10">
        <v>0.73518740000000005</v>
      </c>
      <c r="E6389" s="10">
        <v>0.81323279999999998</v>
      </c>
      <c r="F6389" s="10">
        <v>0.43888339999999998</v>
      </c>
      <c r="G6389" s="10">
        <v>0.47510429999999998</v>
      </c>
    </row>
    <row r="6390" spans="2:7" ht="12" thickBot="1" x14ac:dyDescent="0.25">
      <c r="B6390" s="213"/>
      <c r="C6390" s="10">
        <v>266.083333333334</v>
      </c>
      <c r="D6390" s="10">
        <v>0.65739329999999996</v>
      </c>
      <c r="E6390" s="10">
        <v>0.72490259999999995</v>
      </c>
      <c r="F6390" s="10">
        <v>0.38244869999999997</v>
      </c>
      <c r="G6390" s="10">
        <v>0.40570980000000001</v>
      </c>
    </row>
    <row r="6391" spans="2:7" ht="12" thickBot="1" x14ac:dyDescent="0.25">
      <c r="B6391" s="213"/>
      <c r="C6391" s="10">
        <v>266.125</v>
      </c>
      <c r="D6391" s="10">
        <v>0.61618059999999997</v>
      </c>
      <c r="E6391" s="10">
        <v>0.67934870000000003</v>
      </c>
      <c r="F6391" s="10">
        <v>0.34599780000000002</v>
      </c>
      <c r="G6391" s="10">
        <v>0.36321059999999999</v>
      </c>
    </row>
    <row r="6392" spans="2:7" ht="12" thickBot="1" x14ac:dyDescent="0.25">
      <c r="B6392" s="213"/>
      <c r="C6392" s="10">
        <v>266.16666666666703</v>
      </c>
      <c r="D6392" s="10">
        <v>0.59575829999999996</v>
      </c>
      <c r="E6392" s="10">
        <v>0.66482379999999996</v>
      </c>
      <c r="F6392" s="10">
        <v>0.32446750000000002</v>
      </c>
      <c r="G6392" s="10">
        <v>0.34141680000000002</v>
      </c>
    </row>
    <row r="6393" spans="2:7" ht="12" thickBot="1" x14ac:dyDescent="0.25">
      <c r="B6393" s="213"/>
      <c r="C6393" s="10">
        <v>266.208333333334</v>
      </c>
      <c r="D6393" s="10">
        <v>0.59835190000000005</v>
      </c>
      <c r="E6393" s="10">
        <v>0.69072480000000003</v>
      </c>
      <c r="F6393" s="10">
        <v>0.31724930000000001</v>
      </c>
      <c r="G6393" s="10">
        <v>0.3407541</v>
      </c>
    </row>
    <row r="6394" spans="2:7" ht="12" thickBot="1" x14ac:dyDescent="0.25">
      <c r="B6394" s="213"/>
      <c r="C6394" s="10">
        <v>266.25</v>
      </c>
      <c r="D6394" s="10">
        <v>0.6469492</v>
      </c>
      <c r="E6394" s="10">
        <v>0.8075523</v>
      </c>
      <c r="F6394" s="10">
        <v>0.33088980000000001</v>
      </c>
      <c r="G6394" s="10">
        <v>0.37765539999999997</v>
      </c>
    </row>
    <row r="6395" spans="2:7" ht="12" thickBot="1" x14ac:dyDescent="0.25">
      <c r="B6395" s="213"/>
      <c r="C6395" s="10">
        <v>266.29166666666703</v>
      </c>
      <c r="D6395" s="10">
        <v>0.77025339999999998</v>
      </c>
      <c r="E6395" s="10">
        <v>1.0321205</v>
      </c>
      <c r="F6395" s="10">
        <v>0.3812989</v>
      </c>
      <c r="G6395" s="10">
        <v>0.46607920000000003</v>
      </c>
    </row>
    <row r="6396" spans="2:7" ht="12" thickBot="1" x14ac:dyDescent="0.25">
      <c r="B6396" s="213"/>
      <c r="C6396" s="10">
        <v>266.333333333334</v>
      </c>
      <c r="D6396" s="10">
        <v>0.80934620000000002</v>
      </c>
      <c r="E6396" s="10">
        <v>1.0893603999999999</v>
      </c>
      <c r="F6396" s="10">
        <v>0.40620580000000001</v>
      </c>
      <c r="G6396" s="10">
        <v>0.51502380000000003</v>
      </c>
    </row>
    <row r="6397" spans="2:7" ht="12" thickBot="1" x14ac:dyDescent="0.25">
      <c r="B6397" s="213"/>
      <c r="C6397" s="10">
        <v>266.375</v>
      </c>
      <c r="D6397" s="10">
        <v>0.77509030000000001</v>
      </c>
      <c r="E6397" s="10">
        <v>1.0078592</v>
      </c>
      <c r="F6397" s="10">
        <v>0.38870500000000002</v>
      </c>
      <c r="G6397" s="10">
        <v>0.47447499999999998</v>
      </c>
    </row>
    <row r="6398" spans="2:7" ht="12" thickBot="1" x14ac:dyDescent="0.25">
      <c r="B6398" s="213"/>
      <c r="C6398" s="10">
        <v>266.41666666666703</v>
      </c>
      <c r="D6398" s="10">
        <v>0.78189960000000003</v>
      </c>
      <c r="E6398" s="10">
        <v>1.0065603000000001</v>
      </c>
      <c r="F6398" s="10">
        <v>0.3903375</v>
      </c>
      <c r="G6398" s="10">
        <v>0.471466</v>
      </c>
    </row>
    <row r="6399" spans="2:7" ht="12" thickBot="1" x14ac:dyDescent="0.25">
      <c r="B6399" s="213"/>
      <c r="C6399" s="10">
        <v>266.458333333334</v>
      </c>
      <c r="D6399" s="10">
        <v>0.79064950000000001</v>
      </c>
      <c r="E6399" s="10">
        <v>0.9972029</v>
      </c>
      <c r="F6399" s="10">
        <v>0.40470070000000002</v>
      </c>
      <c r="G6399" s="10">
        <v>0.48499619999999999</v>
      </c>
    </row>
    <row r="6400" spans="2:7" ht="12" thickBot="1" x14ac:dyDescent="0.25">
      <c r="B6400" s="213"/>
      <c r="C6400" s="10">
        <v>266.5</v>
      </c>
      <c r="D6400" s="10">
        <v>0.80861749999999999</v>
      </c>
      <c r="E6400" s="10">
        <v>0.99447289999999999</v>
      </c>
      <c r="F6400" s="10">
        <v>0.426954</v>
      </c>
      <c r="G6400" s="10">
        <v>0.50641049999999999</v>
      </c>
    </row>
    <row r="6401" spans="2:7" ht="12" thickBot="1" x14ac:dyDescent="0.25">
      <c r="B6401" s="213"/>
      <c r="C6401" s="10">
        <v>266.54166666666703</v>
      </c>
      <c r="D6401" s="10">
        <v>0.83490249999999999</v>
      </c>
      <c r="E6401" s="10">
        <v>1.0100815999999999</v>
      </c>
      <c r="F6401" s="10">
        <v>0.45596560000000003</v>
      </c>
      <c r="G6401" s="10">
        <v>0.54091940000000005</v>
      </c>
    </row>
    <row r="6402" spans="2:7" ht="12" thickBot="1" x14ac:dyDescent="0.25">
      <c r="B6402" s="213"/>
      <c r="C6402" s="10">
        <v>266.583333333334</v>
      </c>
      <c r="D6402" s="10">
        <v>0.86203940000000001</v>
      </c>
      <c r="E6402" s="10">
        <v>1.0254292</v>
      </c>
      <c r="F6402" s="10">
        <v>0.48706110000000002</v>
      </c>
      <c r="G6402" s="10">
        <v>0.57492639999999995</v>
      </c>
    </row>
    <row r="6403" spans="2:7" ht="12" thickBot="1" x14ac:dyDescent="0.25">
      <c r="B6403" s="213"/>
      <c r="C6403" s="10">
        <v>266.625</v>
      </c>
      <c r="D6403" s="10">
        <v>0.90443479999999998</v>
      </c>
      <c r="E6403" s="10">
        <v>1.0578787999999999</v>
      </c>
      <c r="F6403" s="10">
        <v>0.52611399999999997</v>
      </c>
      <c r="G6403" s="10">
        <v>0.6088114</v>
      </c>
    </row>
    <row r="6404" spans="2:7" ht="12" thickBot="1" x14ac:dyDescent="0.25">
      <c r="B6404" s="213"/>
      <c r="C6404" s="10">
        <v>266.66666666666703</v>
      </c>
      <c r="D6404" s="10">
        <v>1.0009127</v>
      </c>
      <c r="E6404" s="10">
        <v>1.1499296999999999</v>
      </c>
      <c r="F6404" s="10">
        <v>0.5972788</v>
      </c>
      <c r="G6404" s="10">
        <v>0.68396889999999999</v>
      </c>
    </row>
    <row r="6405" spans="2:7" ht="12" thickBot="1" x14ac:dyDescent="0.25">
      <c r="B6405" s="213"/>
      <c r="C6405" s="10">
        <v>266.708333333334</v>
      </c>
      <c r="D6405" s="10">
        <v>1.1110784</v>
      </c>
      <c r="E6405" s="10">
        <v>1.2805793999999999</v>
      </c>
      <c r="F6405" s="10">
        <v>0.66708520000000004</v>
      </c>
      <c r="G6405" s="10">
        <v>0.75541619999999998</v>
      </c>
    </row>
    <row r="6406" spans="2:7" ht="12" thickBot="1" x14ac:dyDescent="0.25">
      <c r="B6406" s="213"/>
      <c r="C6406" s="10">
        <v>266.75</v>
      </c>
      <c r="D6406" s="10">
        <v>1.1704330999999999</v>
      </c>
      <c r="E6406" s="10">
        <v>1.3697499</v>
      </c>
      <c r="F6406" s="10">
        <v>0.69940469999999999</v>
      </c>
      <c r="G6406" s="10">
        <v>0.80038149999999997</v>
      </c>
    </row>
    <row r="6407" spans="2:7" ht="12" thickBot="1" x14ac:dyDescent="0.25">
      <c r="B6407" s="213"/>
      <c r="C6407" s="10">
        <v>266.79166666666703</v>
      </c>
      <c r="D6407" s="10">
        <v>1.1676242999999999</v>
      </c>
      <c r="E6407" s="10">
        <v>1.4061629</v>
      </c>
      <c r="F6407" s="10">
        <v>0.69412980000000002</v>
      </c>
      <c r="G6407" s="10">
        <v>0.80629240000000002</v>
      </c>
    </row>
    <row r="6408" spans="2:7" ht="12" thickBot="1" x14ac:dyDescent="0.25">
      <c r="B6408" s="213"/>
      <c r="C6408" s="10">
        <v>266.833333333334</v>
      </c>
      <c r="D6408" s="10">
        <v>1.2290304000000001</v>
      </c>
      <c r="E6408" s="10">
        <v>1.4860165999999999</v>
      </c>
      <c r="F6408" s="10">
        <v>0.70073399999999997</v>
      </c>
      <c r="G6408" s="10">
        <v>0.82209460000000001</v>
      </c>
    </row>
    <row r="6409" spans="2:7" ht="12" thickBot="1" x14ac:dyDescent="0.25">
      <c r="B6409" s="213"/>
      <c r="C6409" s="10">
        <v>266.875</v>
      </c>
      <c r="D6409" s="10">
        <v>1.2383215999999999</v>
      </c>
      <c r="E6409" s="10">
        <v>1.4830350999999999</v>
      </c>
      <c r="F6409" s="10">
        <v>0.69583600000000001</v>
      </c>
      <c r="G6409" s="10">
        <v>0.81351589999999996</v>
      </c>
    </row>
    <row r="6410" spans="2:7" ht="12" thickBot="1" x14ac:dyDescent="0.25">
      <c r="B6410" s="213"/>
      <c r="C6410" s="10">
        <v>266.91666666666703</v>
      </c>
      <c r="D6410" s="10">
        <v>1.1452154000000001</v>
      </c>
      <c r="E6410" s="10">
        <v>1.3503377999999999</v>
      </c>
      <c r="F6410" s="10">
        <v>0.64628180000000002</v>
      </c>
      <c r="G6410" s="10">
        <v>0.74257669999999998</v>
      </c>
    </row>
    <row r="6411" spans="2:7" ht="12" thickBot="1" x14ac:dyDescent="0.25">
      <c r="B6411" s="213"/>
      <c r="C6411" s="10">
        <v>266.958333333334</v>
      </c>
      <c r="D6411" s="10">
        <v>0.97700900000000002</v>
      </c>
      <c r="E6411" s="10">
        <v>1.1400501000000001</v>
      </c>
      <c r="F6411" s="10">
        <v>0.56283439999999996</v>
      </c>
      <c r="G6411" s="10">
        <v>0.63989609999999997</v>
      </c>
    </row>
    <row r="6412" spans="2:7" ht="12" thickBot="1" x14ac:dyDescent="0.25">
      <c r="B6412" s="213"/>
      <c r="C6412" s="10">
        <v>267</v>
      </c>
      <c r="D6412" s="10">
        <v>0.80757889999999999</v>
      </c>
      <c r="E6412" s="10">
        <v>0.92354530000000001</v>
      </c>
      <c r="F6412" s="10">
        <v>0.47060150000000001</v>
      </c>
      <c r="G6412" s="10">
        <v>0.52544159999999995</v>
      </c>
    </row>
    <row r="6413" spans="2:7" ht="12" thickBot="1" x14ac:dyDescent="0.25">
      <c r="B6413" s="213">
        <v>41542</v>
      </c>
      <c r="C6413" s="10">
        <v>267.04166666666703</v>
      </c>
      <c r="D6413" s="10">
        <v>0.68877659999999996</v>
      </c>
      <c r="E6413" s="10">
        <v>0.77755129999999995</v>
      </c>
      <c r="F6413" s="10">
        <v>0.39381349999999998</v>
      </c>
      <c r="G6413" s="10">
        <v>0.4356294</v>
      </c>
    </row>
    <row r="6414" spans="2:7" ht="12" thickBot="1" x14ac:dyDescent="0.25">
      <c r="B6414" s="213"/>
      <c r="C6414" s="10">
        <v>267.083333333334</v>
      </c>
      <c r="D6414" s="10">
        <v>0.62368129999999999</v>
      </c>
      <c r="E6414" s="10">
        <v>0.69925250000000005</v>
      </c>
      <c r="F6414" s="10">
        <v>0.34454400000000002</v>
      </c>
      <c r="G6414" s="10">
        <v>0.37639240000000002</v>
      </c>
    </row>
    <row r="6415" spans="2:7" ht="12" thickBot="1" x14ac:dyDescent="0.25">
      <c r="B6415" s="213"/>
      <c r="C6415" s="10">
        <v>267.125</v>
      </c>
      <c r="D6415" s="10">
        <v>0.58885189999999998</v>
      </c>
      <c r="E6415" s="10">
        <v>0.65884359999999997</v>
      </c>
      <c r="F6415" s="10">
        <v>0.31379410000000002</v>
      </c>
      <c r="G6415" s="10">
        <v>0.33871709999999999</v>
      </c>
    </row>
    <row r="6416" spans="2:7" ht="12" thickBot="1" x14ac:dyDescent="0.25">
      <c r="B6416" s="213"/>
      <c r="C6416" s="10">
        <v>267.16666666666703</v>
      </c>
      <c r="D6416" s="10">
        <v>0.57245040000000003</v>
      </c>
      <c r="E6416" s="10">
        <v>0.65024579999999998</v>
      </c>
      <c r="F6416" s="10">
        <v>0.29573389999999999</v>
      </c>
      <c r="G6416" s="10">
        <v>0.32007609999999997</v>
      </c>
    </row>
    <row r="6417" spans="2:7" ht="12" thickBot="1" x14ac:dyDescent="0.25">
      <c r="B6417" s="213"/>
      <c r="C6417" s="10">
        <v>267.208333333334</v>
      </c>
      <c r="D6417" s="10">
        <v>0.5783005</v>
      </c>
      <c r="E6417" s="10">
        <v>0.68231779999999997</v>
      </c>
      <c r="F6417" s="10">
        <v>0.29101700000000003</v>
      </c>
      <c r="G6417" s="10">
        <v>0.32369369999999997</v>
      </c>
    </row>
    <row r="6418" spans="2:7" ht="12" thickBot="1" x14ac:dyDescent="0.25">
      <c r="B6418" s="213"/>
      <c r="C6418" s="10">
        <v>267.25</v>
      </c>
      <c r="D6418" s="10">
        <v>0.62840399999999996</v>
      </c>
      <c r="E6418" s="10">
        <v>0.80435979999999996</v>
      </c>
      <c r="F6418" s="10">
        <v>0.3064017</v>
      </c>
      <c r="G6418" s="10">
        <v>0.36360120000000001</v>
      </c>
    </row>
    <row r="6419" spans="2:7" ht="12" thickBot="1" x14ac:dyDescent="0.25">
      <c r="B6419" s="213"/>
      <c r="C6419" s="10">
        <v>267.29166666666703</v>
      </c>
      <c r="D6419" s="10">
        <v>0.74898339999999997</v>
      </c>
      <c r="E6419" s="10">
        <v>1.0377708999999999</v>
      </c>
      <c r="F6419" s="10">
        <v>0.35895830000000001</v>
      </c>
      <c r="G6419" s="10">
        <v>0.45898450000000002</v>
      </c>
    </row>
    <row r="6420" spans="2:7" ht="12" thickBot="1" x14ac:dyDescent="0.25">
      <c r="B6420" s="213"/>
      <c r="C6420" s="10">
        <v>267.333333333334</v>
      </c>
      <c r="D6420" s="10">
        <v>0.80383260000000001</v>
      </c>
      <c r="E6420" s="10">
        <v>1.1196724</v>
      </c>
      <c r="F6420" s="10">
        <v>0.39199879999999998</v>
      </c>
      <c r="G6420" s="10">
        <v>0.51234219999999997</v>
      </c>
    </row>
    <row r="6421" spans="2:7" ht="12" thickBot="1" x14ac:dyDescent="0.25">
      <c r="B6421" s="213"/>
      <c r="C6421" s="10">
        <v>267.375</v>
      </c>
      <c r="D6421" s="10">
        <v>0.76311119999999999</v>
      </c>
      <c r="E6421" s="10">
        <v>1.0357719999999999</v>
      </c>
      <c r="F6421" s="10">
        <v>0.37402800000000003</v>
      </c>
      <c r="G6421" s="10">
        <v>0.4782999</v>
      </c>
    </row>
    <row r="6422" spans="2:7" ht="12" thickBot="1" x14ac:dyDescent="0.25">
      <c r="B6422" s="213"/>
      <c r="C6422" s="10">
        <v>267.41666666666703</v>
      </c>
      <c r="D6422" s="10">
        <v>0.75928649999999998</v>
      </c>
      <c r="E6422" s="10">
        <v>1.0027826</v>
      </c>
      <c r="F6422" s="10">
        <v>0.37410870000000002</v>
      </c>
      <c r="G6422" s="10">
        <v>0.46818100000000001</v>
      </c>
    </row>
    <row r="6423" spans="2:7" ht="12" thickBot="1" x14ac:dyDescent="0.25">
      <c r="B6423" s="213"/>
      <c r="C6423" s="10">
        <v>267.458333333334</v>
      </c>
      <c r="D6423" s="10">
        <v>0.77018249999999999</v>
      </c>
      <c r="E6423" s="10">
        <v>0.99337399999999998</v>
      </c>
      <c r="F6423" s="10">
        <v>0.38278210000000001</v>
      </c>
      <c r="G6423" s="10">
        <v>0.47398950000000001</v>
      </c>
    </row>
    <row r="6424" spans="2:7" ht="12" thickBot="1" x14ac:dyDescent="0.25">
      <c r="B6424" s="213"/>
      <c r="C6424" s="10">
        <v>267.5</v>
      </c>
      <c r="D6424" s="10">
        <v>0.78028580000000003</v>
      </c>
      <c r="E6424" s="10">
        <v>0.97620200000000001</v>
      </c>
      <c r="F6424" s="10">
        <v>0.39660649999999997</v>
      </c>
      <c r="G6424" s="10">
        <v>0.47975410000000002</v>
      </c>
    </row>
    <row r="6425" spans="2:7" ht="12" thickBot="1" x14ac:dyDescent="0.25">
      <c r="B6425" s="213"/>
      <c r="C6425" s="10">
        <v>267.54166666666703</v>
      </c>
      <c r="D6425" s="10">
        <v>0.78457100000000002</v>
      </c>
      <c r="E6425" s="10">
        <v>0.96678430000000004</v>
      </c>
      <c r="F6425" s="10">
        <v>0.41082940000000001</v>
      </c>
      <c r="G6425" s="10">
        <v>0.49774239999999997</v>
      </c>
    </row>
    <row r="6426" spans="2:7" ht="12" thickBot="1" x14ac:dyDescent="0.25">
      <c r="B6426" s="213"/>
      <c r="C6426" s="10">
        <v>267.583333333334</v>
      </c>
      <c r="D6426" s="10">
        <v>0.77968570000000004</v>
      </c>
      <c r="E6426" s="10">
        <v>0.9498299</v>
      </c>
      <c r="F6426" s="10">
        <v>0.41934349999999998</v>
      </c>
      <c r="G6426" s="10">
        <v>0.50356699999999999</v>
      </c>
    </row>
    <row r="6427" spans="2:7" ht="12" thickBot="1" x14ac:dyDescent="0.25">
      <c r="B6427" s="213"/>
      <c r="C6427" s="10">
        <v>267.625</v>
      </c>
      <c r="D6427" s="10">
        <v>0.77953119999999998</v>
      </c>
      <c r="E6427" s="10">
        <v>0.94351580000000002</v>
      </c>
      <c r="F6427" s="10">
        <v>0.43164799999999998</v>
      </c>
      <c r="G6427" s="10">
        <v>0.51471719999999999</v>
      </c>
    </row>
    <row r="6428" spans="2:7" ht="12" thickBot="1" x14ac:dyDescent="0.25">
      <c r="B6428" s="213"/>
      <c r="C6428" s="10">
        <v>267.66666666666703</v>
      </c>
      <c r="D6428" s="10">
        <v>0.8112646</v>
      </c>
      <c r="E6428" s="10">
        <v>0.97683779999999998</v>
      </c>
      <c r="F6428" s="10">
        <v>0.46394780000000002</v>
      </c>
      <c r="G6428" s="10">
        <v>0.55604359999999997</v>
      </c>
    </row>
    <row r="6429" spans="2:7" ht="12" thickBot="1" x14ac:dyDescent="0.25">
      <c r="B6429" s="213"/>
      <c r="C6429" s="10">
        <v>267.708333333334</v>
      </c>
      <c r="D6429" s="10">
        <v>0.8686488</v>
      </c>
      <c r="E6429" s="10">
        <v>1.0562326</v>
      </c>
      <c r="F6429" s="10">
        <v>0.50643289999999996</v>
      </c>
      <c r="G6429" s="10">
        <v>0.6066608</v>
      </c>
    </row>
    <row r="6430" spans="2:7" ht="12" thickBot="1" x14ac:dyDescent="0.25">
      <c r="B6430" s="213"/>
      <c r="C6430" s="10">
        <v>267.75</v>
      </c>
      <c r="D6430" s="10">
        <v>0.93532890000000002</v>
      </c>
      <c r="E6430" s="10">
        <v>1.1591944999999999</v>
      </c>
      <c r="F6430" s="10">
        <v>0.54732069999999999</v>
      </c>
      <c r="G6430" s="10">
        <v>0.65641970000000005</v>
      </c>
    </row>
    <row r="6431" spans="2:7" ht="12" thickBot="1" x14ac:dyDescent="0.25">
      <c r="B6431" s="213"/>
      <c r="C6431" s="10">
        <v>267.79166666666703</v>
      </c>
      <c r="D6431" s="10">
        <v>1.0057757000000001</v>
      </c>
      <c r="E6431" s="10">
        <v>1.2592026000000001</v>
      </c>
      <c r="F6431" s="10">
        <v>0.5792022</v>
      </c>
      <c r="G6431" s="10">
        <v>0.70652099999999995</v>
      </c>
    </row>
    <row r="6432" spans="2:7" ht="12" thickBot="1" x14ac:dyDescent="0.25">
      <c r="B6432" s="213"/>
      <c r="C6432" s="10">
        <v>267.833333333334</v>
      </c>
      <c r="D6432" s="10">
        <v>1.1112693</v>
      </c>
      <c r="E6432" s="10">
        <v>1.3793667999999999</v>
      </c>
      <c r="F6432" s="10">
        <v>0.61265749999999997</v>
      </c>
      <c r="G6432" s="10">
        <v>0.74143630000000005</v>
      </c>
    </row>
    <row r="6433" spans="2:7" ht="12" thickBot="1" x14ac:dyDescent="0.25">
      <c r="B6433" s="213"/>
      <c r="C6433" s="10">
        <v>267.875</v>
      </c>
      <c r="D6433" s="10">
        <v>1.1399929</v>
      </c>
      <c r="E6433" s="10">
        <v>1.3939706999999999</v>
      </c>
      <c r="F6433" s="10">
        <v>0.61725410000000003</v>
      </c>
      <c r="G6433" s="10">
        <v>0.74290699999999998</v>
      </c>
    </row>
    <row r="6434" spans="2:7" ht="12" thickBot="1" x14ac:dyDescent="0.25">
      <c r="B6434" s="213"/>
      <c r="C6434" s="10">
        <v>267.91666666666703</v>
      </c>
      <c r="D6434" s="10">
        <v>1.0752523</v>
      </c>
      <c r="E6434" s="10">
        <v>1.2940457999999999</v>
      </c>
      <c r="F6434" s="10">
        <v>0.58129649999999999</v>
      </c>
      <c r="G6434" s="10">
        <v>0.68735670000000004</v>
      </c>
    </row>
    <row r="6435" spans="2:7" ht="12" thickBot="1" x14ac:dyDescent="0.25">
      <c r="B6435" s="213"/>
      <c r="C6435" s="10">
        <v>267.958333333334</v>
      </c>
      <c r="D6435" s="10">
        <v>0.92804560000000003</v>
      </c>
      <c r="E6435" s="10">
        <v>1.0988073</v>
      </c>
      <c r="F6435" s="10">
        <v>0.50982570000000005</v>
      </c>
      <c r="G6435" s="10">
        <v>0.59314169999999999</v>
      </c>
    </row>
    <row r="6436" spans="2:7" ht="12" thickBot="1" x14ac:dyDescent="0.25">
      <c r="B6436" s="213"/>
      <c r="C6436" s="10">
        <v>268</v>
      </c>
      <c r="D6436" s="10">
        <v>0.76887570000000005</v>
      </c>
      <c r="E6436" s="10">
        <v>0.89983469999999999</v>
      </c>
      <c r="F6436" s="10">
        <v>0.42782920000000002</v>
      </c>
      <c r="G6436" s="10">
        <v>0.49164370000000002</v>
      </c>
    </row>
    <row r="6437" spans="2:7" ht="12" thickBot="1" x14ac:dyDescent="0.25">
      <c r="B6437" s="213">
        <v>41543</v>
      </c>
      <c r="C6437" s="10">
        <v>268.04166666666703</v>
      </c>
      <c r="D6437" s="10">
        <v>0.66275859999999998</v>
      </c>
      <c r="E6437" s="10">
        <v>0.76489359999999995</v>
      </c>
      <c r="F6437" s="10">
        <v>0.36117359999999998</v>
      </c>
      <c r="G6437" s="10">
        <v>0.41127750000000002</v>
      </c>
    </row>
    <row r="6438" spans="2:7" ht="12" thickBot="1" x14ac:dyDescent="0.25">
      <c r="B6438" s="213"/>
      <c r="C6438" s="10">
        <v>268.083333333334</v>
      </c>
      <c r="D6438" s="10">
        <v>0.60269360000000005</v>
      </c>
      <c r="E6438" s="10">
        <v>0.68636180000000002</v>
      </c>
      <c r="F6438" s="10">
        <v>0.3160288</v>
      </c>
      <c r="G6438" s="10">
        <v>0.35271170000000002</v>
      </c>
    </row>
    <row r="6439" spans="2:7" ht="12" thickBot="1" x14ac:dyDescent="0.25">
      <c r="B6439" s="213"/>
      <c r="C6439" s="10">
        <v>268.125</v>
      </c>
      <c r="D6439" s="10">
        <v>0.57218619999999998</v>
      </c>
      <c r="E6439" s="10">
        <v>0.65512479999999995</v>
      </c>
      <c r="F6439" s="10">
        <v>0.29021279999999999</v>
      </c>
      <c r="G6439" s="10">
        <v>0.32290530000000001</v>
      </c>
    </row>
    <row r="6440" spans="2:7" ht="12" thickBot="1" x14ac:dyDescent="0.25">
      <c r="B6440" s="213"/>
      <c r="C6440" s="10">
        <v>268.16666666666703</v>
      </c>
      <c r="D6440" s="10">
        <v>0.55882699999999996</v>
      </c>
      <c r="E6440" s="10">
        <v>0.65004620000000002</v>
      </c>
      <c r="F6440" s="10">
        <v>0.27608959999999999</v>
      </c>
      <c r="G6440" s="10">
        <v>0.30984460000000003</v>
      </c>
    </row>
    <row r="6441" spans="2:7" ht="12" thickBot="1" x14ac:dyDescent="0.25">
      <c r="B6441" s="213"/>
      <c r="C6441" s="10">
        <v>268.208333333334</v>
      </c>
      <c r="D6441" s="10">
        <v>0.56735820000000003</v>
      </c>
      <c r="E6441" s="10">
        <v>0.68581749999999997</v>
      </c>
      <c r="F6441" s="10">
        <v>0.27447640000000001</v>
      </c>
      <c r="G6441" s="10">
        <v>0.31596350000000001</v>
      </c>
    </row>
    <row r="6442" spans="2:7" ht="12" thickBot="1" x14ac:dyDescent="0.25">
      <c r="B6442" s="213"/>
      <c r="C6442" s="10">
        <v>268.25</v>
      </c>
      <c r="D6442" s="10">
        <v>0.62131020000000003</v>
      </c>
      <c r="E6442" s="10">
        <v>0.81494319999999998</v>
      </c>
      <c r="F6442" s="10">
        <v>0.29451519999999998</v>
      </c>
      <c r="G6442" s="10">
        <v>0.36323499999999997</v>
      </c>
    </row>
    <row r="6443" spans="2:7" ht="12" thickBot="1" x14ac:dyDescent="0.25">
      <c r="B6443" s="213"/>
      <c r="C6443" s="10">
        <v>268.29166666666703</v>
      </c>
      <c r="D6443" s="10">
        <v>0.74768069999999998</v>
      </c>
      <c r="E6443" s="10">
        <v>1.0552686</v>
      </c>
      <c r="F6443" s="10">
        <v>0.35077580000000003</v>
      </c>
      <c r="G6443" s="10">
        <v>0.46885159999999998</v>
      </c>
    </row>
    <row r="6444" spans="2:7" ht="12" thickBot="1" x14ac:dyDescent="0.25">
      <c r="B6444" s="213"/>
      <c r="C6444" s="10">
        <v>268.333333333334</v>
      </c>
      <c r="D6444" s="10">
        <v>0.79957900000000004</v>
      </c>
      <c r="E6444" s="10">
        <v>1.1478294</v>
      </c>
      <c r="F6444" s="10">
        <v>0.38497740000000003</v>
      </c>
      <c r="G6444" s="10">
        <v>0.53167770000000003</v>
      </c>
    </row>
    <row r="6445" spans="2:7" ht="12" thickBot="1" x14ac:dyDescent="0.25">
      <c r="B6445" s="213"/>
      <c r="C6445" s="10">
        <v>268.375</v>
      </c>
      <c r="D6445" s="10">
        <v>0.75916280000000003</v>
      </c>
      <c r="E6445" s="10">
        <v>1.0590301</v>
      </c>
      <c r="F6445" s="10">
        <v>0.36655979999999999</v>
      </c>
      <c r="G6445" s="10">
        <v>0.48859520000000001</v>
      </c>
    </row>
    <row r="6446" spans="2:7" ht="12" thickBot="1" x14ac:dyDescent="0.25">
      <c r="B6446" s="213"/>
      <c r="C6446" s="10">
        <v>268.41666666666703</v>
      </c>
      <c r="D6446" s="10">
        <v>0.75775780000000004</v>
      </c>
      <c r="E6446" s="10">
        <v>1.0285782999999999</v>
      </c>
      <c r="F6446" s="10">
        <v>0.36823679999999998</v>
      </c>
      <c r="G6446" s="10">
        <v>0.47943940000000002</v>
      </c>
    </row>
    <row r="6447" spans="2:7" ht="12" thickBot="1" x14ac:dyDescent="0.25">
      <c r="B6447" s="213"/>
      <c r="C6447" s="10">
        <v>268.458333333334</v>
      </c>
      <c r="D6447" s="10">
        <v>0.76657169999999997</v>
      </c>
      <c r="E6447" s="10">
        <v>1.0096163</v>
      </c>
      <c r="F6447" s="10">
        <v>0.37354860000000001</v>
      </c>
      <c r="G6447" s="10">
        <v>0.4750125</v>
      </c>
    </row>
    <row r="6448" spans="2:7" ht="12" thickBot="1" x14ac:dyDescent="0.25">
      <c r="B6448" s="213"/>
      <c r="C6448" s="10">
        <v>268.5</v>
      </c>
      <c r="D6448" s="10">
        <v>0.77045180000000002</v>
      </c>
      <c r="E6448" s="10">
        <v>0.98119630000000002</v>
      </c>
      <c r="F6448" s="10">
        <v>0.38318350000000001</v>
      </c>
      <c r="G6448" s="10">
        <v>0.47732580000000002</v>
      </c>
    </row>
    <row r="6449" spans="2:7" ht="12" thickBot="1" x14ac:dyDescent="0.25">
      <c r="B6449" s="213"/>
      <c r="C6449" s="10">
        <v>268.54166666666703</v>
      </c>
      <c r="D6449" s="10">
        <v>0.76986350000000003</v>
      </c>
      <c r="E6449" s="10">
        <v>0.96837419999999996</v>
      </c>
      <c r="F6449" s="10">
        <v>0.39371250000000002</v>
      </c>
      <c r="G6449" s="10">
        <v>0.48072710000000002</v>
      </c>
    </row>
    <row r="6450" spans="2:7" ht="12" thickBot="1" x14ac:dyDescent="0.25">
      <c r="B6450" s="213"/>
      <c r="C6450" s="10">
        <v>268.583333333334</v>
      </c>
      <c r="D6450" s="10">
        <v>0.75912170000000001</v>
      </c>
      <c r="E6450" s="10">
        <v>0.93759970000000004</v>
      </c>
      <c r="F6450" s="10">
        <v>0.39989429999999998</v>
      </c>
      <c r="G6450" s="10">
        <v>0.48363840000000002</v>
      </c>
    </row>
    <row r="6451" spans="2:7" ht="12" thickBot="1" x14ac:dyDescent="0.25">
      <c r="B6451" s="213"/>
      <c r="C6451" s="10">
        <v>268.625</v>
      </c>
      <c r="D6451" s="10">
        <v>0.75666339999999999</v>
      </c>
      <c r="E6451" s="10">
        <v>0.92680289999999999</v>
      </c>
      <c r="F6451" s="10">
        <v>0.4124698</v>
      </c>
      <c r="G6451" s="10">
        <v>0.49775770000000003</v>
      </c>
    </row>
    <row r="6452" spans="2:7" ht="12" thickBot="1" x14ac:dyDescent="0.25">
      <c r="B6452" s="213"/>
      <c r="C6452" s="10">
        <v>268.66666666666703</v>
      </c>
      <c r="D6452" s="10">
        <v>0.78020140000000004</v>
      </c>
      <c r="E6452" s="10">
        <v>0.9529493</v>
      </c>
      <c r="F6452" s="10">
        <v>0.44101790000000002</v>
      </c>
      <c r="G6452" s="10">
        <v>0.52792039999999996</v>
      </c>
    </row>
    <row r="6453" spans="2:7" ht="12" thickBot="1" x14ac:dyDescent="0.25">
      <c r="B6453" s="213"/>
      <c r="C6453" s="10">
        <v>268.708333333334</v>
      </c>
      <c r="D6453" s="10">
        <v>0.83040009999999997</v>
      </c>
      <c r="E6453" s="10">
        <v>1.0317362999999999</v>
      </c>
      <c r="F6453" s="10">
        <v>0.47715459999999998</v>
      </c>
      <c r="G6453" s="10">
        <v>0.57223939999999995</v>
      </c>
    </row>
    <row r="6454" spans="2:7" ht="12" thickBot="1" x14ac:dyDescent="0.25">
      <c r="B6454" s="213"/>
      <c r="C6454" s="10">
        <v>268.75</v>
      </c>
      <c r="D6454" s="10">
        <v>0.89891730000000003</v>
      </c>
      <c r="E6454" s="10">
        <v>1.1346304</v>
      </c>
      <c r="F6454" s="10">
        <v>0.51448229999999995</v>
      </c>
      <c r="G6454" s="10">
        <v>0.62429299999999999</v>
      </c>
    </row>
    <row r="6455" spans="2:7" ht="12" thickBot="1" x14ac:dyDescent="0.25">
      <c r="B6455" s="213"/>
      <c r="C6455" s="10">
        <v>268.79166666666703</v>
      </c>
      <c r="D6455" s="10">
        <v>0.96723650000000005</v>
      </c>
      <c r="E6455" s="10">
        <v>1.2297404999999999</v>
      </c>
      <c r="F6455" s="10">
        <v>0.54850500000000002</v>
      </c>
      <c r="G6455" s="10">
        <v>0.66671270000000005</v>
      </c>
    </row>
    <row r="6456" spans="2:7" ht="12" thickBot="1" x14ac:dyDescent="0.25">
      <c r="B6456" s="213"/>
      <c r="C6456" s="10">
        <v>268.833333333334</v>
      </c>
      <c r="D6456" s="10">
        <v>1.0888040000000001</v>
      </c>
      <c r="E6456" s="10">
        <v>1.3613162000000001</v>
      </c>
      <c r="F6456" s="10">
        <v>0.58829710000000002</v>
      </c>
      <c r="G6456" s="10">
        <v>0.70962590000000003</v>
      </c>
    </row>
    <row r="6457" spans="2:7" ht="12" thickBot="1" x14ac:dyDescent="0.25">
      <c r="B6457" s="213"/>
      <c r="C6457" s="10">
        <v>268.875</v>
      </c>
      <c r="D6457" s="10">
        <v>1.1232101999999999</v>
      </c>
      <c r="E6457" s="10">
        <v>1.3800981999999999</v>
      </c>
      <c r="F6457" s="10">
        <v>0.59634779999999998</v>
      </c>
      <c r="G6457" s="10">
        <v>0.71344189999999996</v>
      </c>
    </row>
    <row r="6458" spans="2:7" ht="12" thickBot="1" x14ac:dyDescent="0.25">
      <c r="B6458" s="213"/>
      <c r="C6458" s="10">
        <v>268.91666666666703</v>
      </c>
      <c r="D6458" s="10">
        <v>1.0592541</v>
      </c>
      <c r="E6458" s="10">
        <v>1.2878567000000001</v>
      </c>
      <c r="F6458" s="10">
        <v>0.56467650000000003</v>
      </c>
      <c r="G6458" s="10">
        <v>0.6705084</v>
      </c>
    </row>
    <row r="6459" spans="2:7" ht="12" thickBot="1" x14ac:dyDescent="0.25">
      <c r="B6459" s="213"/>
      <c r="C6459" s="10">
        <v>268.958333333334</v>
      </c>
      <c r="D6459" s="10">
        <v>0.91258779999999995</v>
      </c>
      <c r="E6459" s="10">
        <v>1.0924757</v>
      </c>
      <c r="F6459" s="10">
        <v>0.49735030000000002</v>
      </c>
      <c r="G6459" s="10">
        <v>0.58210989999999996</v>
      </c>
    </row>
    <row r="6460" spans="2:7" ht="12" thickBot="1" x14ac:dyDescent="0.25">
      <c r="B6460" s="213"/>
      <c r="C6460" s="10">
        <v>269</v>
      </c>
      <c r="D6460" s="10">
        <v>0.76176149999999998</v>
      </c>
      <c r="E6460" s="10">
        <v>0.89585559999999997</v>
      </c>
      <c r="F6460" s="10">
        <v>0.42035519999999998</v>
      </c>
      <c r="G6460" s="10">
        <v>0.48516350000000003</v>
      </c>
    </row>
    <row r="6461" spans="2:7" ht="12" thickBot="1" x14ac:dyDescent="0.25">
      <c r="B6461" s="213">
        <v>41544</v>
      </c>
      <c r="C6461" s="10">
        <v>269.04166666666703</v>
      </c>
      <c r="D6461" s="10">
        <v>0.65595680000000001</v>
      </c>
      <c r="E6461" s="10">
        <v>0.76053660000000001</v>
      </c>
      <c r="F6461" s="10">
        <v>0.3534043</v>
      </c>
      <c r="G6461" s="10">
        <v>0.40233370000000002</v>
      </c>
    </row>
    <row r="6462" spans="2:7" ht="12" thickBot="1" x14ac:dyDescent="0.25">
      <c r="B6462" s="213"/>
      <c r="C6462" s="10">
        <v>269.083333333334</v>
      </c>
      <c r="D6462" s="10">
        <v>0.59751319999999997</v>
      </c>
      <c r="E6462" s="10">
        <v>0.68790399999999996</v>
      </c>
      <c r="F6462" s="10">
        <v>0.31206450000000002</v>
      </c>
      <c r="G6462" s="10">
        <v>0.35156320000000002</v>
      </c>
    </row>
    <row r="6463" spans="2:7" ht="12" thickBot="1" x14ac:dyDescent="0.25">
      <c r="B6463" s="213"/>
      <c r="C6463" s="10">
        <v>269.125</v>
      </c>
      <c r="D6463" s="10">
        <v>0.56677480000000002</v>
      </c>
      <c r="E6463" s="10">
        <v>0.65305440000000003</v>
      </c>
      <c r="F6463" s="10">
        <v>0.2873309</v>
      </c>
      <c r="G6463" s="10">
        <v>0.32388980000000001</v>
      </c>
    </row>
    <row r="6464" spans="2:7" ht="12" thickBot="1" x14ac:dyDescent="0.25">
      <c r="B6464" s="213"/>
      <c r="C6464" s="10">
        <v>269.16666666666703</v>
      </c>
      <c r="D6464" s="10">
        <v>0.55353960000000002</v>
      </c>
      <c r="E6464" s="10">
        <v>0.64714939999999999</v>
      </c>
      <c r="F6464" s="10">
        <v>0.27311750000000001</v>
      </c>
      <c r="G6464" s="10">
        <v>0.31211640000000002</v>
      </c>
    </row>
    <row r="6465" spans="2:7" ht="12" thickBot="1" x14ac:dyDescent="0.25">
      <c r="B6465" s="213"/>
      <c r="C6465" s="10">
        <v>269.208333333334</v>
      </c>
      <c r="D6465" s="10">
        <v>0.56113829999999998</v>
      </c>
      <c r="E6465" s="10">
        <v>0.68769659999999999</v>
      </c>
      <c r="F6465" s="10">
        <v>0.2721557</v>
      </c>
      <c r="G6465" s="10">
        <v>0.32084269999999998</v>
      </c>
    </row>
    <row r="6466" spans="2:7" ht="12" thickBot="1" x14ac:dyDescent="0.25">
      <c r="B6466" s="213"/>
      <c r="C6466" s="10">
        <v>269.25</v>
      </c>
      <c r="D6466" s="10">
        <v>0.61228159999999998</v>
      </c>
      <c r="E6466" s="10">
        <v>0.81444019999999995</v>
      </c>
      <c r="F6466" s="10">
        <v>0.29119060000000002</v>
      </c>
      <c r="G6466" s="10">
        <v>0.3661663</v>
      </c>
    </row>
    <row r="6467" spans="2:7" ht="12" thickBot="1" x14ac:dyDescent="0.25">
      <c r="B6467" s="213"/>
      <c r="C6467" s="10">
        <v>269.29166666666703</v>
      </c>
      <c r="D6467" s="10">
        <v>0.73659370000000002</v>
      </c>
      <c r="E6467" s="10">
        <v>1.0643754000000001</v>
      </c>
      <c r="F6467" s="10">
        <v>0.3439353</v>
      </c>
      <c r="G6467" s="10">
        <v>0.47281669999999998</v>
      </c>
    </row>
    <row r="6468" spans="2:7" ht="12" thickBot="1" x14ac:dyDescent="0.25">
      <c r="B6468" s="213"/>
      <c r="C6468" s="10">
        <v>269.333333333334</v>
      </c>
      <c r="D6468" s="10">
        <v>0.79685910000000004</v>
      </c>
      <c r="E6468" s="10">
        <v>1.1681154</v>
      </c>
      <c r="F6468" s="10">
        <v>0.38030039999999998</v>
      </c>
      <c r="G6468" s="10">
        <v>0.53705259999999999</v>
      </c>
    </row>
    <row r="6469" spans="2:7" ht="12" thickBot="1" x14ac:dyDescent="0.25">
      <c r="B6469" s="213"/>
      <c r="C6469" s="10">
        <v>269.375</v>
      </c>
      <c r="D6469" s="10">
        <v>0.77321070000000003</v>
      </c>
      <c r="E6469" s="10">
        <v>1.0993609</v>
      </c>
      <c r="F6469" s="10">
        <v>0.3719595</v>
      </c>
      <c r="G6469" s="10">
        <v>0.50591370000000002</v>
      </c>
    </row>
    <row r="6470" spans="2:7" ht="12" thickBot="1" x14ac:dyDescent="0.25">
      <c r="B6470" s="213"/>
      <c r="C6470" s="10">
        <v>269.41666666666703</v>
      </c>
      <c r="D6470" s="10">
        <v>0.77746850000000001</v>
      </c>
      <c r="E6470" s="10">
        <v>1.0736006</v>
      </c>
      <c r="F6470" s="10">
        <v>0.37606580000000001</v>
      </c>
      <c r="G6470" s="10">
        <v>0.4909617</v>
      </c>
    </row>
    <row r="6471" spans="2:7" ht="12" thickBot="1" x14ac:dyDescent="0.25">
      <c r="B6471" s="213"/>
      <c r="C6471" s="10">
        <v>269.458333333334</v>
      </c>
      <c r="D6471" s="10">
        <v>0.78736289999999998</v>
      </c>
      <c r="E6471" s="10">
        <v>1.0452322000000001</v>
      </c>
      <c r="F6471" s="10">
        <v>0.38271260000000001</v>
      </c>
      <c r="G6471" s="10">
        <v>0.49025760000000002</v>
      </c>
    </row>
    <row r="6472" spans="2:7" ht="12" thickBot="1" x14ac:dyDescent="0.25">
      <c r="B6472" s="213"/>
      <c r="C6472" s="10">
        <v>269.5</v>
      </c>
      <c r="D6472" s="10">
        <v>0.79297870000000004</v>
      </c>
      <c r="E6472" s="10">
        <v>1.0192713</v>
      </c>
      <c r="F6472" s="10">
        <v>0.39038289999999998</v>
      </c>
      <c r="G6472" s="10">
        <v>0.49154609999999999</v>
      </c>
    </row>
    <row r="6473" spans="2:7" ht="12" thickBot="1" x14ac:dyDescent="0.25">
      <c r="B6473" s="213"/>
      <c r="C6473" s="10">
        <v>269.54166666666703</v>
      </c>
      <c r="D6473" s="10">
        <v>0.79282450000000004</v>
      </c>
      <c r="E6473" s="10">
        <v>0.99322279999999996</v>
      </c>
      <c r="F6473" s="10">
        <v>0.40415430000000002</v>
      </c>
      <c r="G6473" s="10">
        <v>0.49552669999999999</v>
      </c>
    </row>
    <row r="6474" spans="2:7" ht="12" thickBot="1" x14ac:dyDescent="0.25">
      <c r="B6474" s="213"/>
      <c r="C6474" s="10">
        <v>269.583333333334</v>
      </c>
      <c r="D6474" s="10">
        <v>0.78482940000000001</v>
      </c>
      <c r="E6474" s="10">
        <v>0.96526279999999998</v>
      </c>
      <c r="F6474" s="10">
        <v>0.41424</v>
      </c>
      <c r="G6474" s="10">
        <v>0.49877700000000003</v>
      </c>
    </row>
    <row r="6475" spans="2:7" ht="12" thickBot="1" x14ac:dyDescent="0.25">
      <c r="B6475" s="213"/>
      <c r="C6475" s="10">
        <v>269.625</v>
      </c>
      <c r="D6475" s="10">
        <v>0.7835934</v>
      </c>
      <c r="E6475" s="10">
        <v>0.95281329999999997</v>
      </c>
      <c r="F6475" s="10">
        <v>0.4277475</v>
      </c>
      <c r="G6475" s="10">
        <v>0.50574169999999996</v>
      </c>
    </row>
    <row r="6476" spans="2:7" ht="12" thickBot="1" x14ac:dyDescent="0.25">
      <c r="B6476" s="213"/>
      <c r="C6476" s="10">
        <v>269.66666666666703</v>
      </c>
      <c r="D6476" s="10">
        <v>0.81757570000000002</v>
      </c>
      <c r="E6476" s="10">
        <v>0.99258480000000004</v>
      </c>
      <c r="F6476" s="10">
        <v>0.46301429999999999</v>
      </c>
      <c r="G6476" s="10">
        <v>0.54306770000000004</v>
      </c>
    </row>
    <row r="6477" spans="2:7" ht="12" thickBot="1" x14ac:dyDescent="0.25">
      <c r="B6477" s="213"/>
      <c r="C6477" s="10">
        <v>269.708333333334</v>
      </c>
      <c r="D6477" s="10">
        <v>0.86950539999999998</v>
      </c>
      <c r="E6477" s="10">
        <v>1.065652</v>
      </c>
      <c r="F6477" s="10">
        <v>0.50151500000000004</v>
      </c>
      <c r="G6477" s="10">
        <v>0.59216449999999998</v>
      </c>
    </row>
    <row r="6478" spans="2:7" ht="12" thickBot="1" x14ac:dyDescent="0.25">
      <c r="B6478" s="213"/>
      <c r="C6478" s="10">
        <v>269.75</v>
      </c>
      <c r="D6478" s="10">
        <v>0.9264751</v>
      </c>
      <c r="E6478" s="10">
        <v>1.1446487000000001</v>
      </c>
      <c r="F6478" s="10">
        <v>0.53782980000000002</v>
      </c>
      <c r="G6478" s="10">
        <v>0.63861089999999998</v>
      </c>
    </row>
    <row r="6479" spans="2:7" ht="12" thickBot="1" x14ac:dyDescent="0.25">
      <c r="B6479" s="213"/>
      <c r="C6479" s="10">
        <v>269.79166666666703</v>
      </c>
      <c r="D6479" s="10">
        <v>0.97394340000000001</v>
      </c>
      <c r="E6479" s="10">
        <v>1.2073491000000001</v>
      </c>
      <c r="F6479" s="10">
        <v>0.55912019999999996</v>
      </c>
      <c r="G6479" s="10">
        <v>0.6621515</v>
      </c>
    </row>
    <row r="6480" spans="2:7" ht="12" thickBot="1" x14ac:dyDescent="0.25">
      <c r="B6480" s="213"/>
      <c r="C6480" s="10">
        <v>269.833333333334</v>
      </c>
      <c r="D6480" s="10">
        <v>1.0618605000000001</v>
      </c>
      <c r="E6480" s="10">
        <v>1.2847736000000001</v>
      </c>
      <c r="F6480" s="10">
        <v>0.58124609999999999</v>
      </c>
      <c r="G6480" s="10">
        <v>0.68042999999999998</v>
      </c>
    </row>
    <row r="6481" spans="2:7" ht="12" thickBot="1" x14ac:dyDescent="0.25">
      <c r="B6481" s="213"/>
      <c r="C6481" s="10">
        <v>269.875</v>
      </c>
      <c r="D6481" s="10">
        <v>1.077539</v>
      </c>
      <c r="E6481" s="10">
        <v>1.2845773</v>
      </c>
      <c r="F6481" s="10">
        <v>0.57924949999999997</v>
      </c>
      <c r="G6481" s="10">
        <v>0.6728539</v>
      </c>
    </row>
    <row r="6482" spans="2:7" ht="12" thickBot="1" x14ac:dyDescent="0.25">
      <c r="B6482" s="213"/>
      <c r="C6482" s="10">
        <v>269.91666666666703</v>
      </c>
      <c r="D6482" s="10">
        <v>1.0307337000000001</v>
      </c>
      <c r="E6482" s="10">
        <v>1.2118715</v>
      </c>
      <c r="F6482" s="10">
        <v>0.55092149999999995</v>
      </c>
      <c r="G6482" s="10">
        <v>0.63239140000000005</v>
      </c>
    </row>
    <row r="6483" spans="2:7" ht="12" thickBot="1" x14ac:dyDescent="0.25">
      <c r="B6483" s="213"/>
      <c r="C6483" s="10">
        <v>269.958333333334</v>
      </c>
      <c r="D6483" s="10">
        <v>0.93320029999999998</v>
      </c>
      <c r="E6483" s="10">
        <v>1.0907308</v>
      </c>
      <c r="F6483" s="10">
        <v>0.50118300000000005</v>
      </c>
      <c r="G6483" s="10">
        <v>0.57046399999999997</v>
      </c>
    </row>
    <row r="6484" spans="2:7" ht="12" thickBot="1" x14ac:dyDescent="0.25">
      <c r="B6484" s="213"/>
      <c r="C6484" s="10">
        <v>270</v>
      </c>
      <c r="D6484" s="10">
        <v>0.79951550000000005</v>
      </c>
      <c r="E6484" s="10">
        <v>0.92926869999999995</v>
      </c>
      <c r="F6484" s="10">
        <v>0.43407420000000002</v>
      </c>
      <c r="G6484" s="10">
        <v>0.49717749999999999</v>
      </c>
    </row>
    <row r="6485" spans="2:7" ht="12" thickBot="1" x14ac:dyDescent="0.25">
      <c r="B6485" s="213">
        <v>41545</v>
      </c>
      <c r="C6485" s="10">
        <v>270.04166666666703</v>
      </c>
      <c r="D6485" s="10">
        <v>0.69188419999999995</v>
      </c>
      <c r="E6485" s="10">
        <v>0.79838189999999998</v>
      </c>
      <c r="F6485" s="10">
        <v>0.37582919999999997</v>
      </c>
      <c r="G6485" s="10">
        <v>0.4261971</v>
      </c>
    </row>
    <row r="6486" spans="2:7" ht="12" thickBot="1" x14ac:dyDescent="0.25">
      <c r="B6486" s="213"/>
      <c r="C6486" s="10">
        <v>270.083333333334</v>
      </c>
      <c r="D6486" s="10">
        <v>0.62378420000000001</v>
      </c>
      <c r="E6486" s="10">
        <v>0.71149019999999996</v>
      </c>
      <c r="F6486" s="10">
        <v>0.33121899999999999</v>
      </c>
      <c r="G6486" s="10">
        <v>0.37324230000000003</v>
      </c>
    </row>
    <row r="6487" spans="2:7" ht="12" thickBot="1" x14ac:dyDescent="0.25">
      <c r="B6487" s="213"/>
      <c r="C6487" s="10">
        <v>270.125</v>
      </c>
      <c r="D6487" s="10">
        <v>0.58376380000000005</v>
      </c>
      <c r="E6487" s="10">
        <v>0.66859930000000001</v>
      </c>
      <c r="F6487" s="10">
        <v>0.30249500000000001</v>
      </c>
      <c r="G6487" s="10">
        <v>0.33946310000000002</v>
      </c>
    </row>
    <row r="6488" spans="2:7" ht="12" thickBot="1" x14ac:dyDescent="0.25">
      <c r="B6488" s="213"/>
      <c r="C6488" s="10">
        <v>270.16666666666703</v>
      </c>
      <c r="D6488" s="10">
        <v>0.56337519999999996</v>
      </c>
      <c r="E6488" s="10">
        <v>0.6510032</v>
      </c>
      <c r="F6488" s="10">
        <v>0.28389520000000001</v>
      </c>
      <c r="G6488" s="10">
        <v>0.31828669999999998</v>
      </c>
    </row>
    <row r="6489" spans="2:7" ht="12" thickBot="1" x14ac:dyDescent="0.25">
      <c r="B6489" s="213"/>
      <c r="C6489" s="10">
        <v>270.208333333334</v>
      </c>
      <c r="D6489" s="10">
        <v>0.55680799999999997</v>
      </c>
      <c r="E6489" s="10">
        <v>0.65948189999999995</v>
      </c>
      <c r="F6489" s="10">
        <v>0.27425650000000001</v>
      </c>
      <c r="G6489" s="10">
        <v>0.31341609999999998</v>
      </c>
    </row>
    <row r="6490" spans="2:7" ht="12" thickBot="1" x14ac:dyDescent="0.25">
      <c r="B6490" s="213"/>
      <c r="C6490" s="10">
        <v>270.25</v>
      </c>
      <c r="D6490" s="10">
        <v>0.57406579999999996</v>
      </c>
      <c r="E6490" s="10">
        <v>0.70481280000000002</v>
      </c>
      <c r="F6490" s="10">
        <v>0.27681810000000001</v>
      </c>
      <c r="G6490" s="10">
        <v>0.32194349999999999</v>
      </c>
    </row>
    <row r="6491" spans="2:7" ht="12" thickBot="1" x14ac:dyDescent="0.25">
      <c r="B6491" s="213"/>
      <c r="C6491" s="10">
        <v>270.29166666666703</v>
      </c>
      <c r="D6491" s="10">
        <v>0.62540759999999995</v>
      </c>
      <c r="E6491" s="10">
        <v>0.80718860000000003</v>
      </c>
      <c r="F6491" s="10">
        <v>0.2927285</v>
      </c>
      <c r="G6491" s="10">
        <v>0.357852</v>
      </c>
    </row>
    <row r="6492" spans="2:7" ht="12" thickBot="1" x14ac:dyDescent="0.25">
      <c r="B6492" s="213"/>
      <c r="C6492" s="10">
        <v>270.333333333334</v>
      </c>
      <c r="D6492" s="10">
        <v>0.71863630000000001</v>
      </c>
      <c r="E6492" s="10">
        <v>0.99025859999999999</v>
      </c>
      <c r="F6492" s="10">
        <v>0.33194010000000002</v>
      </c>
      <c r="G6492" s="10">
        <v>0.43786439999999999</v>
      </c>
    </row>
    <row r="6493" spans="2:7" ht="12" thickBot="1" x14ac:dyDescent="0.25">
      <c r="B6493" s="213"/>
      <c r="C6493" s="10">
        <v>270.375</v>
      </c>
      <c r="D6493" s="10">
        <v>0.81459380000000003</v>
      </c>
      <c r="E6493" s="10">
        <v>1.1456648</v>
      </c>
      <c r="F6493" s="10">
        <v>0.38528289999999998</v>
      </c>
      <c r="G6493" s="10">
        <v>0.51381259999999995</v>
      </c>
    </row>
    <row r="6494" spans="2:7" ht="12" thickBot="1" x14ac:dyDescent="0.25">
      <c r="B6494" s="213"/>
      <c r="C6494" s="10">
        <v>270.41666666666703</v>
      </c>
      <c r="D6494" s="10">
        <v>0.87635850000000004</v>
      </c>
      <c r="E6494" s="10">
        <v>1.2207227</v>
      </c>
      <c r="F6494" s="10">
        <v>0.43069859999999999</v>
      </c>
      <c r="G6494" s="10">
        <v>0.56886400000000004</v>
      </c>
    </row>
    <row r="6495" spans="2:7" ht="12" thickBot="1" x14ac:dyDescent="0.25">
      <c r="B6495" s="213"/>
      <c r="C6495" s="10">
        <v>270.458333333334</v>
      </c>
      <c r="D6495" s="10">
        <v>0.90951499999999996</v>
      </c>
      <c r="E6495" s="10">
        <v>1.2342666</v>
      </c>
      <c r="F6495" s="10">
        <v>0.4598429</v>
      </c>
      <c r="G6495" s="10">
        <v>0.59348979999999996</v>
      </c>
    </row>
    <row r="6496" spans="2:7" ht="12" thickBot="1" x14ac:dyDescent="0.25">
      <c r="B6496" s="213"/>
      <c r="C6496" s="10">
        <v>270.5</v>
      </c>
      <c r="D6496" s="10">
        <v>0.92408170000000001</v>
      </c>
      <c r="E6496" s="10">
        <v>1.2145227000000001</v>
      </c>
      <c r="F6496" s="10">
        <v>0.48043449999999999</v>
      </c>
      <c r="G6496" s="10">
        <v>0.60371079999999999</v>
      </c>
    </row>
    <row r="6497" spans="2:7" ht="12" thickBot="1" x14ac:dyDescent="0.25">
      <c r="B6497" s="213"/>
      <c r="C6497" s="10">
        <v>270.54166666666703</v>
      </c>
      <c r="D6497" s="10">
        <v>0.92966780000000004</v>
      </c>
      <c r="E6497" s="10">
        <v>1.1896609</v>
      </c>
      <c r="F6497" s="10">
        <v>0.50128969999999995</v>
      </c>
      <c r="G6497" s="10">
        <v>0.60965029999999998</v>
      </c>
    </row>
    <row r="6498" spans="2:7" ht="12" thickBot="1" x14ac:dyDescent="0.25">
      <c r="B6498" s="213"/>
      <c r="C6498" s="10">
        <v>270.583333333334</v>
      </c>
      <c r="D6498" s="10">
        <v>0.93722490000000003</v>
      </c>
      <c r="E6498" s="10">
        <v>1.1734096000000001</v>
      </c>
      <c r="F6498" s="10">
        <v>0.5218853</v>
      </c>
      <c r="G6498" s="10">
        <v>0.623394</v>
      </c>
    </row>
    <row r="6499" spans="2:7" ht="12" thickBot="1" x14ac:dyDescent="0.25">
      <c r="B6499" s="213"/>
      <c r="C6499" s="10">
        <v>270.625</v>
      </c>
      <c r="D6499" s="10">
        <v>0.95782290000000003</v>
      </c>
      <c r="E6499" s="10">
        <v>1.1753876999999999</v>
      </c>
      <c r="F6499" s="10">
        <v>0.5480062</v>
      </c>
      <c r="G6499" s="10">
        <v>0.644096</v>
      </c>
    </row>
    <row r="6500" spans="2:7" ht="12" thickBot="1" x14ac:dyDescent="0.25">
      <c r="B6500" s="213"/>
      <c r="C6500" s="10">
        <v>270.66666666666703</v>
      </c>
      <c r="D6500" s="10">
        <v>1.0059747999999999</v>
      </c>
      <c r="E6500" s="10">
        <v>1.2161249000000001</v>
      </c>
      <c r="F6500" s="10">
        <v>0.5890012</v>
      </c>
      <c r="G6500" s="10">
        <v>0.68078930000000004</v>
      </c>
    </row>
    <row r="6501" spans="2:7" ht="12" thickBot="1" x14ac:dyDescent="0.25">
      <c r="B6501" s="213"/>
      <c r="C6501" s="10">
        <v>270.708333333334</v>
      </c>
      <c r="D6501" s="10">
        <v>1.0622681</v>
      </c>
      <c r="E6501" s="10">
        <v>1.2757795000000001</v>
      </c>
      <c r="F6501" s="10">
        <v>0.62832069999999995</v>
      </c>
      <c r="G6501" s="10">
        <v>0.71951719999999997</v>
      </c>
    </row>
    <row r="6502" spans="2:7" ht="12" thickBot="1" x14ac:dyDescent="0.25">
      <c r="B6502" s="213"/>
      <c r="C6502" s="10">
        <v>270.75</v>
      </c>
      <c r="D6502" s="10">
        <v>1.1073409999999999</v>
      </c>
      <c r="E6502" s="10">
        <v>1.3189987000000001</v>
      </c>
      <c r="F6502" s="10">
        <v>0.6518254</v>
      </c>
      <c r="G6502" s="10">
        <v>0.74601300000000004</v>
      </c>
    </row>
    <row r="6503" spans="2:7" ht="12" thickBot="1" x14ac:dyDescent="0.25">
      <c r="B6503" s="213"/>
      <c r="C6503" s="10">
        <v>270.79166666666703</v>
      </c>
      <c r="D6503" s="10">
        <v>1.1258368000000001</v>
      </c>
      <c r="E6503" s="10">
        <v>1.3401033</v>
      </c>
      <c r="F6503" s="10">
        <v>0.64847920000000003</v>
      </c>
      <c r="G6503" s="10">
        <v>0.74296629999999997</v>
      </c>
    </row>
    <row r="6504" spans="2:7" ht="12" thickBot="1" x14ac:dyDescent="0.25">
      <c r="B6504" s="213"/>
      <c r="C6504" s="10">
        <v>270.833333333334</v>
      </c>
      <c r="D6504" s="10">
        <v>1.1795332000000001</v>
      </c>
      <c r="E6504" s="10">
        <v>1.389794</v>
      </c>
      <c r="F6504" s="10">
        <v>0.65607660000000001</v>
      </c>
      <c r="G6504" s="10">
        <v>0.74570239999999999</v>
      </c>
    </row>
    <row r="6505" spans="2:7" ht="12" thickBot="1" x14ac:dyDescent="0.25">
      <c r="B6505" s="213"/>
      <c r="C6505" s="10">
        <v>270.875</v>
      </c>
      <c r="D6505" s="10">
        <v>1.1697325000000001</v>
      </c>
      <c r="E6505" s="10">
        <v>1.3505414</v>
      </c>
      <c r="F6505" s="10">
        <v>0.64428609999999997</v>
      </c>
      <c r="G6505" s="10">
        <v>0.72736559999999995</v>
      </c>
    </row>
    <row r="6506" spans="2:7" ht="12" thickBot="1" x14ac:dyDescent="0.25">
      <c r="B6506" s="213"/>
      <c r="C6506" s="10">
        <v>270.91666666666703</v>
      </c>
      <c r="D6506" s="10">
        <v>1.1055197000000001</v>
      </c>
      <c r="E6506" s="10">
        <v>1.2644169000000001</v>
      </c>
      <c r="F6506" s="10">
        <v>0.60489700000000002</v>
      </c>
      <c r="G6506" s="10">
        <v>0.67560310000000001</v>
      </c>
    </row>
    <row r="6507" spans="2:7" ht="12" thickBot="1" x14ac:dyDescent="0.25">
      <c r="B6507" s="213"/>
      <c r="C6507" s="10">
        <v>270.958333333334</v>
      </c>
      <c r="D6507" s="10">
        <v>0.99489910000000004</v>
      </c>
      <c r="E6507" s="10">
        <v>1.1351507999999999</v>
      </c>
      <c r="F6507" s="10">
        <v>0.55057970000000001</v>
      </c>
      <c r="G6507" s="10">
        <v>0.61023240000000001</v>
      </c>
    </row>
    <row r="6508" spans="2:7" ht="12" thickBot="1" x14ac:dyDescent="0.25">
      <c r="B6508" s="213"/>
      <c r="C6508" s="10">
        <v>271</v>
      </c>
      <c r="D6508" s="10">
        <v>0.85892550000000001</v>
      </c>
      <c r="E6508" s="10">
        <v>0.97334160000000003</v>
      </c>
      <c r="F6508" s="10">
        <v>0.48206270000000001</v>
      </c>
      <c r="G6508" s="10">
        <v>0.53069860000000002</v>
      </c>
    </row>
    <row r="6509" spans="2:7" ht="12" thickBot="1" x14ac:dyDescent="0.25">
      <c r="B6509" s="213">
        <v>41546</v>
      </c>
      <c r="C6509" s="10">
        <v>271.04166666666703</v>
      </c>
      <c r="D6509" s="10">
        <v>0.74396680000000004</v>
      </c>
      <c r="E6509" s="10">
        <v>0.83485050000000005</v>
      </c>
      <c r="F6509" s="10">
        <v>0.4175391</v>
      </c>
      <c r="G6509" s="10">
        <v>0.45781559999999999</v>
      </c>
    </row>
    <row r="6510" spans="2:7" ht="12" thickBot="1" x14ac:dyDescent="0.25">
      <c r="B6510" s="213"/>
      <c r="C6510" s="10">
        <v>271.083333333334</v>
      </c>
      <c r="D6510" s="10">
        <v>0.66365110000000005</v>
      </c>
      <c r="E6510" s="10">
        <v>0.74387309999999995</v>
      </c>
      <c r="F6510" s="10">
        <v>0.3680522</v>
      </c>
      <c r="G6510" s="10">
        <v>0.39923120000000001</v>
      </c>
    </row>
    <row r="6511" spans="2:7" ht="12" thickBot="1" x14ac:dyDescent="0.25">
      <c r="B6511" s="213"/>
      <c r="C6511" s="10">
        <v>271.125</v>
      </c>
      <c r="D6511" s="10">
        <v>0.61563769999999995</v>
      </c>
      <c r="E6511" s="10">
        <v>0.69029589999999996</v>
      </c>
      <c r="F6511" s="10">
        <v>0.33241609999999999</v>
      </c>
      <c r="G6511" s="10">
        <v>0.35908580000000001</v>
      </c>
    </row>
    <row r="6512" spans="2:7" ht="12" thickBot="1" x14ac:dyDescent="0.25">
      <c r="B6512" s="213"/>
      <c r="C6512" s="10">
        <v>271.16666666666703</v>
      </c>
      <c r="D6512" s="10">
        <v>0.58841880000000002</v>
      </c>
      <c r="E6512" s="10">
        <v>0.66016030000000003</v>
      </c>
      <c r="F6512" s="10">
        <v>0.30925760000000002</v>
      </c>
      <c r="G6512" s="10">
        <v>0.33307720000000002</v>
      </c>
    </row>
    <row r="6513" spans="2:7" ht="12" thickBot="1" x14ac:dyDescent="0.25">
      <c r="B6513" s="213"/>
      <c r="C6513" s="10">
        <v>271.208333333334</v>
      </c>
      <c r="D6513" s="10">
        <v>0.57733880000000004</v>
      </c>
      <c r="E6513" s="10">
        <v>0.65690479999999996</v>
      </c>
      <c r="F6513" s="10">
        <v>0.29476200000000002</v>
      </c>
      <c r="G6513" s="10">
        <v>0.31835819999999998</v>
      </c>
    </row>
    <row r="6514" spans="2:7" ht="12" thickBot="1" x14ac:dyDescent="0.25">
      <c r="B6514" s="213"/>
      <c r="C6514" s="10">
        <v>271.25</v>
      </c>
      <c r="D6514" s="10">
        <v>0.58614699999999997</v>
      </c>
      <c r="E6514" s="10">
        <v>0.68375540000000001</v>
      </c>
      <c r="F6514" s="10">
        <v>0.2921222</v>
      </c>
      <c r="G6514" s="10">
        <v>0.31807879999999999</v>
      </c>
    </row>
    <row r="6515" spans="2:7" ht="12" thickBot="1" x14ac:dyDescent="0.25">
      <c r="B6515" s="213"/>
      <c r="C6515" s="10">
        <v>271.29166666666703</v>
      </c>
      <c r="D6515" s="10">
        <v>0.6241757</v>
      </c>
      <c r="E6515" s="10">
        <v>0.75401010000000002</v>
      </c>
      <c r="F6515" s="10">
        <v>0.30044219999999999</v>
      </c>
      <c r="G6515" s="10">
        <v>0.33726660000000003</v>
      </c>
    </row>
    <row r="6516" spans="2:7" ht="12" thickBot="1" x14ac:dyDescent="0.25">
      <c r="B6516" s="213"/>
      <c r="C6516" s="10">
        <v>271.333333333334</v>
      </c>
      <c r="D6516" s="10">
        <v>0.70541129999999996</v>
      </c>
      <c r="E6516" s="10">
        <v>0.91081619999999996</v>
      </c>
      <c r="F6516" s="10">
        <v>0.3330861</v>
      </c>
      <c r="G6516" s="10">
        <v>0.39704349999999999</v>
      </c>
    </row>
    <row r="6517" spans="2:7" ht="12" thickBot="1" x14ac:dyDescent="0.25">
      <c r="B6517" s="213"/>
      <c r="C6517" s="10">
        <v>271.375</v>
      </c>
      <c r="D6517" s="10">
        <v>0.81729859999999999</v>
      </c>
      <c r="E6517" s="10">
        <v>1.1047659000000001</v>
      </c>
      <c r="F6517" s="10">
        <v>0.39551570000000003</v>
      </c>
      <c r="G6517" s="10">
        <v>0.49438009999999999</v>
      </c>
    </row>
    <row r="6518" spans="2:7" ht="12" thickBot="1" x14ac:dyDescent="0.25">
      <c r="B6518" s="213"/>
      <c r="C6518" s="10">
        <v>271.41666666666703</v>
      </c>
      <c r="D6518" s="10">
        <v>0.89851110000000001</v>
      </c>
      <c r="E6518" s="10">
        <v>1.2236023</v>
      </c>
      <c r="F6518" s="10">
        <v>0.45613290000000001</v>
      </c>
      <c r="G6518" s="10">
        <v>0.57931929999999998</v>
      </c>
    </row>
    <row r="6519" spans="2:7" ht="12" thickBot="1" x14ac:dyDescent="0.25">
      <c r="B6519" s="213"/>
      <c r="C6519" s="10">
        <v>271.458333333334</v>
      </c>
      <c r="D6519" s="10">
        <v>0.95475750000000004</v>
      </c>
      <c r="E6519" s="10">
        <v>1.2675111999999999</v>
      </c>
      <c r="F6519" s="10">
        <v>0.4995095</v>
      </c>
      <c r="G6519" s="10">
        <v>0.62717970000000001</v>
      </c>
    </row>
    <row r="6520" spans="2:7" ht="12" thickBot="1" x14ac:dyDescent="0.25">
      <c r="B6520" s="213"/>
      <c r="C6520" s="10">
        <v>271.5</v>
      </c>
      <c r="D6520" s="10">
        <v>0.99229610000000001</v>
      </c>
      <c r="E6520" s="10">
        <v>1.2787613</v>
      </c>
      <c r="F6520" s="10">
        <v>0.53093610000000002</v>
      </c>
      <c r="G6520" s="10">
        <v>0.64652759999999998</v>
      </c>
    </row>
    <row r="6521" spans="2:7" ht="12" thickBot="1" x14ac:dyDescent="0.25">
      <c r="B6521" s="213"/>
      <c r="C6521" s="10">
        <v>271.54166666666703</v>
      </c>
      <c r="D6521" s="10">
        <v>1.0221678000000001</v>
      </c>
      <c r="E6521" s="10">
        <v>1.2805759999999999</v>
      </c>
      <c r="F6521" s="10">
        <v>0.55260980000000004</v>
      </c>
      <c r="G6521" s="10">
        <v>0.66044939999999996</v>
      </c>
    </row>
    <row r="6522" spans="2:7" ht="12" thickBot="1" x14ac:dyDescent="0.25">
      <c r="B6522" s="213"/>
      <c r="C6522" s="10">
        <v>271.583333333334</v>
      </c>
      <c r="D6522" s="10">
        <v>1.0443473999999999</v>
      </c>
      <c r="E6522" s="10">
        <v>1.2717548999999999</v>
      </c>
      <c r="F6522" s="10">
        <v>0.57903749999999998</v>
      </c>
      <c r="G6522" s="10">
        <v>0.67790629999999996</v>
      </c>
    </row>
    <row r="6523" spans="2:7" ht="12" thickBot="1" x14ac:dyDescent="0.25">
      <c r="B6523" s="213"/>
      <c r="C6523" s="10">
        <v>271.625</v>
      </c>
      <c r="D6523" s="10">
        <v>1.0771204000000001</v>
      </c>
      <c r="E6523" s="10">
        <v>1.2896992</v>
      </c>
      <c r="F6523" s="10">
        <v>0.61080860000000003</v>
      </c>
      <c r="G6523" s="10">
        <v>0.70761450000000004</v>
      </c>
    </row>
    <row r="6524" spans="2:7" ht="12" thickBot="1" x14ac:dyDescent="0.25">
      <c r="B6524" s="213"/>
      <c r="C6524" s="10">
        <v>271.66666666666703</v>
      </c>
      <c r="D6524" s="10">
        <v>1.1265324000000001</v>
      </c>
      <c r="E6524" s="10">
        <v>1.3340907</v>
      </c>
      <c r="F6524" s="10">
        <v>0.64596779999999998</v>
      </c>
      <c r="G6524" s="10">
        <v>0.74594400000000005</v>
      </c>
    </row>
    <row r="6525" spans="2:7" ht="12" thickBot="1" x14ac:dyDescent="0.25">
      <c r="B6525" s="213"/>
      <c r="C6525" s="10">
        <v>271.708333333334</v>
      </c>
      <c r="D6525" s="10">
        <v>1.184806</v>
      </c>
      <c r="E6525" s="10">
        <v>1.3957636</v>
      </c>
      <c r="F6525" s="10">
        <v>0.68745040000000002</v>
      </c>
      <c r="G6525" s="10">
        <v>0.78307879999999996</v>
      </c>
    </row>
    <row r="6526" spans="2:7" ht="12" thickBot="1" x14ac:dyDescent="0.25">
      <c r="B6526" s="213"/>
      <c r="C6526" s="10">
        <v>271.75</v>
      </c>
      <c r="D6526" s="10">
        <v>1.2265771999999999</v>
      </c>
      <c r="E6526" s="10">
        <v>1.4654666000000001</v>
      </c>
      <c r="F6526" s="10">
        <v>0.70685730000000002</v>
      </c>
      <c r="G6526" s="10">
        <v>0.80911310000000003</v>
      </c>
    </row>
    <row r="6527" spans="2:7" ht="12" thickBot="1" x14ac:dyDescent="0.25">
      <c r="B6527" s="213"/>
      <c r="C6527" s="10">
        <v>271.79166666666703</v>
      </c>
      <c r="D6527" s="10">
        <v>1.2473159</v>
      </c>
      <c r="E6527" s="10">
        <v>1.4998756</v>
      </c>
      <c r="F6527" s="10">
        <v>0.71115280000000003</v>
      </c>
      <c r="G6527" s="10">
        <v>0.81099379999999999</v>
      </c>
    </row>
    <row r="6528" spans="2:7" ht="12" thickBot="1" x14ac:dyDescent="0.25">
      <c r="B6528" s="213"/>
      <c r="C6528" s="10">
        <v>271.833333333334</v>
      </c>
      <c r="D6528" s="10">
        <v>1.3373568</v>
      </c>
      <c r="E6528" s="10">
        <v>1.6019061999999999</v>
      </c>
      <c r="F6528" s="10">
        <v>0.73428110000000002</v>
      </c>
      <c r="G6528" s="10">
        <v>0.84278790000000003</v>
      </c>
    </row>
    <row r="6529" spans="2:7" ht="12" thickBot="1" x14ac:dyDescent="0.25">
      <c r="B6529" s="213"/>
      <c r="C6529" s="10">
        <v>271.875</v>
      </c>
      <c r="D6529" s="10">
        <v>1.3308324</v>
      </c>
      <c r="E6529" s="10">
        <v>1.5601503000000001</v>
      </c>
      <c r="F6529" s="10">
        <v>0.73000790000000004</v>
      </c>
      <c r="G6529" s="10">
        <v>0.83276510000000004</v>
      </c>
    </row>
    <row r="6530" spans="2:7" ht="12" thickBot="1" x14ac:dyDescent="0.25">
      <c r="B6530" s="213"/>
      <c r="C6530" s="10">
        <v>271.91666666666703</v>
      </c>
      <c r="D6530" s="10">
        <v>1.2241555</v>
      </c>
      <c r="E6530" s="10">
        <v>1.4121330999999999</v>
      </c>
      <c r="F6530" s="10">
        <v>0.68368700000000004</v>
      </c>
      <c r="G6530" s="10">
        <v>0.76766049999999997</v>
      </c>
    </row>
    <row r="6531" spans="2:7" ht="12" thickBot="1" x14ac:dyDescent="0.25">
      <c r="B6531" s="213"/>
      <c r="C6531" s="10">
        <v>271.958333333334</v>
      </c>
      <c r="D6531" s="10">
        <v>1.0419453999999999</v>
      </c>
      <c r="E6531" s="10">
        <v>1.1909175000000001</v>
      </c>
      <c r="F6531" s="10">
        <v>0.59892299999999998</v>
      </c>
      <c r="G6531" s="10">
        <v>0.66720270000000004</v>
      </c>
    </row>
    <row r="6532" spans="2:7" ht="12" thickBot="1" x14ac:dyDescent="0.25">
      <c r="B6532" s="213"/>
      <c r="C6532" s="10">
        <v>272</v>
      </c>
      <c r="D6532" s="10">
        <v>0.85352819999999996</v>
      </c>
      <c r="E6532" s="10">
        <v>0.96157590000000004</v>
      </c>
      <c r="F6532" s="10">
        <v>0.5001525</v>
      </c>
      <c r="G6532" s="10">
        <v>0.55714620000000004</v>
      </c>
    </row>
    <row r="6533" spans="2:7" ht="12" thickBot="1" x14ac:dyDescent="0.25">
      <c r="B6533" s="213">
        <v>41547</v>
      </c>
      <c r="C6533" s="10">
        <v>272.04166666666703</v>
      </c>
      <c r="D6533" s="10">
        <v>0.72293759999999996</v>
      </c>
      <c r="E6533" s="10">
        <v>0.80972169999999999</v>
      </c>
      <c r="F6533" s="10">
        <v>0.4201492</v>
      </c>
      <c r="G6533" s="10">
        <v>0.46193420000000002</v>
      </c>
    </row>
    <row r="6534" spans="2:7" ht="12" thickBot="1" x14ac:dyDescent="0.25">
      <c r="B6534" s="213"/>
      <c r="C6534" s="10">
        <v>272.083333333334</v>
      </c>
      <c r="D6534" s="10">
        <v>0.64851490000000001</v>
      </c>
      <c r="E6534" s="10">
        <v>0.72242759999999995</v>
      </c>
      <c r="F6534" s="10">
        <v>0.36670700000000001</v>
      </c>
      <c r="G6534" s="10">
        <v>0.39651890000000001</v>
      </c>
    </row>
    <row r="6535" spans="2:7" ht="12" thickBot="1" x14ac:dyDescent="0.25">
      <c r="B6535" s="213"/>
      <c r="C6535" s="10">
        <v>272.125</v>
      </c>
      <c r="D6535" s="10">
        <v>0.60698560000000001</v>
      </c>
      <c r="E6535" s="10">
        <v>0.67579610000000001</v>
      </c>
      <c r="F6535" s="10">
        <v>0.33121420000000001</v>
      </c>
      <c r="G6535" s="10">
        <v>0.35605880000000001</v>
      </c>
    </row>
    <row r="6536" spans="2:7" ht="12" thickBot="1" x14ac:dyDescent="0.25">
      <c r="B6536" s="213"/>
      <c r="C6536" s="10">
        <v>272.16666666666703</v>
      </c>
      <c r="D6536" s="10">
        <v>0.58880469999999996</v>
      </c>
      <c r="E6536" s="10">
        <v>0.66346859999999996</v>
      </c>
      <c r="F6536" s="10">
        <v>0.31365989999999999</v>
      </c>
      <c r="G6536" s="10">
        <v>0.33688699999999999</v>
      </c>
    </row>
    <row r="6537" spans="2:7" ht="12" thickBot="1" x14ac:dyDescent="0.25">
      <c r="B6537" s="213"/>
      <c r="C6537" s="10">
        <v>272.208333333334</v>
      </c>
      <c r="D6537" s="10">
        <v>0.59404389999999996</v>
      </c>
      <c r="E6537" s="10">
        <v>0.6926504</v>
      </c>
      <c r="F6537" s="10">
        <v>0.31055630000000001</v>
      </c>
      <c r="G6537" s="10">
        <v>0.33864339999999998</v>
      </c>
    </row>
    <row r="6538" spans="2:7" ht="12" thickBot="1" x14ac:dyDescent="0.25">
      <c r="B6538" s="213"/>
      <c r="C6538" s="10">
        <v>272.25</v>
      </c>
      <c r="D6538" s="10">
        <v>0.64400080000000004</v>
      </c>
      <c r="E6538" s="10">
        <v>0.8058689</v>
      </c>
      <c r="F6538" s="10">
        <v>0.32644879999999998</v>
      </c>
      <c r="G6538" s="10">
        <v>0.3751427</v>
      </c>
    </row>
    <row r="6539" spans="2:7" ht="12" thickBot="1" x14ac:dyDescent="0.25">
      <c r="B6539" s="213"/>
      <c r="C6539" s="10">
        <v>272.29166666666703</v>
      </c>
      <c r="D6539" s="10">
        <v>0.77057880000000001</v>
      </c>
      <c r="E6539" s="10">
        <v>1.0424263</v>
      </c>
      <c r="F6539" s="10">
        <v>0.38058110000000001</v>
      </c>
      <c r="G6539" s="10">
        <v>0.46840549999999997</v>
      </c>
    </row>
    <row r="6540" spans="2:7" ht="12" thickBot="1" x14ac:dyDescent="0.25">
      <c r="B6540" s="213"/>
      <c r="C6540" s="10">
        <v>272.333333333334</v>
      </c>
      <c r="D6540" s="10">
        <v>0.84096459999999995</v>
      </c>
      <c r="E6540" s="10">
        <v>1.1284836</v>
      </c>
      <c r="F6540" s="10">
        <v>0.41296280000000002</v>
      </c>
      <c r="G6540" s="10">
        <v>0.51319740000000003</v>
      </c>
    </row>
    <row r="6541" spans="2:7" ht="12" thickBot="1" x14ac:dyDescent="0.25">
      <c r="B6541" s="213"/>
      <c r="C6541" s="10">
        <v>272.375</v>
      </c>
      <c r="D6541" s="10">
        <v>0.80262500000000003</v>
      </c>
      <c r="E6541" s="10">
        <v>1.0553526</v>
      </c>
      <c r="F6541" s="10">
        <v>0.39566580000000001</v>
      </c>
      <c r="G6541" s="10">
        <v>0.4833575</v>
      </c>
    </row>
    <row r="6542" spans="2:7" ht="12" thickBot="1" x14ac:dyDescent="0.25">
      <c r="B6542" s="213"/>
      <c r="C6542" s="10">
        <v>272.41666666666703</v>
      </c>
      <c r="D6542" s="10">
        <v>0.8067086</v>
      </c>
      <c r="E6542" s="10">
        <v>1.0464344000000001</v>
      </c>
      <c r="F6542" s="10">
        <v>0.40000239999999998</v>
      </c>
      <c r="G6542" s="10">
        <v>0.48489450000000001</v>
      </c>
    </row>
    <row r="6543" spans="2:7" ht="12" thickBot="1" x14ac:dyDescent="0.25">
      <c r="B6543" s="213"/>
      <c r="C6543" s="10">
        <v>272.458333333334</v>
      </c>
      <c r="D6543" s="10">
        <v>0.82729160000000002</v>
      </c>
      <c r="E6543" s="10">
        <v>1.0486180000000001</v>
      </c>
      <c r="F6543" s="10">
        <v>0.41847600000000001</v>
      </c>
      <c r="G6543" s="10">
        <v>0.50077269999999996</v>
      </c>
    </row>
    <row r="6544" spans="2:7" ht="12" thickBot="1" x14ac:dyDescent="0.25">
      <c r="B6544" s="213"/>
      <c r="C6544" s="10">
        <v>272.5</v>
      </c>
      <c r="D6544" s="10">
        <v>0.85048990000000002</v>
      </c>
      <c r="E6544" s="10">
        <v>1.0509162000000001</v>
      </c>
      <c r="F6544" s="10">
        <v>0.44240740000000001</v>
      </c>
      <c r="G6544" s="10">
        <v>0.52288120000000005</v>
      </c>
    </row>
    <row r="6545" spans="2:7" ht="12" thickBot="1" x14ac:dyDescent="0.25">
      <c r="B6545" s="213"/>
      <c r="C6545" s="10">
        <v>272.54166666666703</v>
      </c>
      <c r="D6545" s="10">
        <v>0.87369160000000001</v>
      </c>
      <c r="E6545" s="10">
        <v>1.0629184</v>
      </c>
      <c r="F6545" s="10">
        <v>0.4701303</v>
      </c>
      <c r="G6545" s="10">
        <v>0.55559720000000001</v>
      </c>
    </row>
    <row r="6546" spans="2:7" ht="12" thickBot="1" x14ac:dyDescent="0.25">
      <c r="B6546" s="213"/>
      <c r="C6546" s="10">
        <v>272.583333333334</v>
      </c>
      <c r="D6546" s="10">
        <v>0.89551579999999997</v>
      </c>
      <c r="E6546" s="10">
        <v>1.0734214</v>
      </c>
      <c r="F6546" s="10">
        <v>0.49914199999999997</v>
      </c>
      <c r="G6546" s="10">
        <v>0.58425199999999999</v>
      </c>
    </row>
    <row r="6547" spans="2:7" ht="12" thickBot="1" x14ac:dyDescent="0.25">
      <c r="B6547" s="213"/>
      <c r="C6547" s="10">
        <v>272.625</v>
      </c>
      <c r="D6547" s="10">
        <v>0.92723319999999998</v>
      </c>
      <c r="E6547" s="10">
        <v>1.0939181</v>
      </c>
      <c r="F6547" s="10">
        <v>0.53475470000000003</v>
      </c>
      <c r="G6547" s="10">
        <v>0.61620799999999998</v>
      </c>
    </row>
    <row r="6548" spans="2:7" ht="12" thickBot="1" x14ac:dyDescent="0.25">
      <c r="B6548" s="213"/>
      <c r="C6548" s="10">
        <v>272.66666666666703</v>
      </c>
      <c r="D6548" s="10">
        <v>0.99744500000000003</v>
      </c>
      <c r="E6548" s="10">
        <v>1.1649533999999999</v>
      </c>
      <c r="F6548" s="10">
        <v>0.59028069999999999</v>
      </c>
      <c r="G6548" s="10">
        <v>0.67588539999999997</v>
      </c>
    </row>
    <row r="6549" spans="2:7" ht="12" thickBot="1" x14ac:dyDescent="0.25">
      <c r="B6549" s="213"/>
      <c r="C6549" s="10">
        <v>272.708333333334</v>
      </c>
      <c r="D6549" s="10">
        <v>1.0876486999999999</v>
      </c>
      <c r="E6549" s="10">
        <v>1.2615558</v>
      </c>
      <c r="F6549" s="10">
        <v>0.64712939999999997</v>
      </c>
      <c r="G6549" s="10">
        <v>0.74222399999999999</v>
      </c>
    </row>
    <row r="6550" spans="2:7" ht="12" thickBot="1" x14ac:dyDescent="0.25">
      <c r="B6550" s="213"/>
      <c r="C6550" s="10">
        <v>272.75</v>
      </c>
      <c r="D6550" s="10">
        <v>1.1730232</v>
      </c>
      <c r="E6550" s="10">
        <v>1.3900722000000001</v>
      </c>
      <c r="F6550" s="10">
        <v>0.69858640000000005</v>
      </c>
      <c r="G6550" s="10">
        <v>0.80012229999999995</v>
      </c>
    </row>
    <row r="6551" spans="2:7" ht="12" thickBot="1" x14ac:dyDescent="0.25">
      <c r="B6551" s="213"/>
      <c r="C6551" s="10">
        <v>272.79166666666703</v>
      </c>
      <c r="D6551" s="10">
        <v>1.2315658</v>
      </c>
      <c r="E6551" s="10">
        <v>1.4787323999999999</v>
      </c>
      <c r="F6551" s="10">
        <v>0.72424580000000005</v>
      </c>
      <c r="G6551" s="10">
        <v>0.84215930000000006</v>
      </c>
    </row>
    <row r="6552" spans="2:7" ht="12" thickBot="1" x14ac:dyDescent="0.25">
      <c r="B6552" s="213"/>
      <c r="C6552" s="10">
        <v>272.833333333334</v>
      </c>
      <c r="D6552" s="10">
        <v>1.3243289</v>
      </c>
      <c r="E6552" s="10">
        <v>1.5866325999999999</v>
      </c>
      <c r="F6552" s="10">
        <v>0.75552569999999997</v>
      </c>
      <c r="G6552" s="10">
        <v>0.87642779999999998</v>
      </c>
    </row>
    <row r="6553" spans="2:7" ht="12" thickBot="1" x14ac:dyDescent="0.25">
      <c r="B6553" s="213"/>
      <c r="C6553" s="10">
        <v>272.875</v>
      </c>
      <c r="D6553" s="10">
        <v>1.3175976</v>
      </c>
      <c r="E6553" s="10">
        <v>1.5591614</v>
      </c>
      <c r="F6553" s="10">
        <v>0.75389609999999996</v>
      </c>
      <c r="G6553" s="10">
        <v>0.8634984</v>
      </c>
    </row>
    <row r="6554" spans="2:7" ht="12" thickBot="1" x14ac:dyDescent="0.25">
      <c r="B6554" s="213"/>
      <c r="C6554" s="10">
        <v>272.91666666666703</v>
      </c>
      <c r="D6554" s="10">
        <v>1.2155184999999999</v>
      </c>
      <c r="E6554" s="10">
        <v>1.4102397</v>
      </c>
      <c r="F6554" s="10">
        <v>0.70201340000000001</v>
      </c>
      <c r="G6554" s="10">
        <v>0.79748110000000005</v>
      </c>
    </row>
    <row r="6555" spans="2:7" ht="12" thickBot="1" x14ac:dyDescent="0.25">
      <c r="B6555" s="213"/>
      <c r="C6555" s="10">
        <v>272.958333333334</v>
      </c>
      <c r="D6555" s="10">
        <v>1.0379750000000001</v>
      </c>
      <c r="E6555" s="10">
        <v>1.1952275999999999</v>
      </c>
      <c r="F6555" s="10">
        <v>0.61465820000000004</v>
      </c>
      <c r="G6555" s="10">
        <v>0.69095430000000002</v>
      </c>
    </row>
    <row r="6556" spans="2:7" ht="12" thickBot="1" x14ac:dyDescent="0.25">
      <c r="B6556" s="213"/>
      <c r="C6556" s="10">
        <v>273</v>
      </c>
      <c r="D6556" s="10">
        <v>0.85085449999999996</v>
      </c>
      <c r="E6556" s="10">
        <v>0.96388070000000003</v>
      </c>
      <c r="F6556" s="10">
        <v>0.5124609</v>
      </c>
      <c r="G6556" s="10">
        <v>0.56908389999999998</v>
      </c>
    </row>
    <row r="6557" spans="2:7" ht="12" thickBot="1" x14ac:dyDescent="0.25">
      <c r="B6557" s="213">
        <v>41548</v>
      </c>
      <c r="C6557" s="10">
        <v>273.04166666666703</v>
      </c>
      <c r="D6557" s="10">
        <v>0.72206309999999996</v>
      </c>
      <c r="E6557" s="10">
        <v>0.81231940000000002</v>
      </c>
      <c r="F6557" s="10">
        <v>0.42855460000000001</v>
      </c>
      <c r="G6557" s="10">
        <v>0.46844439999999998</v>
      </c>
    </row>
    <row r="6558" spans="2:7" ht="12" thickBot="1" x14ac:dyDescent="0.25">
      <c r="B6558" s="213"/>
      <c r="C6558" s="10">
        <v>273.083333333334</v>
      </c>
      <c r="D6558" s="10">
        <v>0.64839049999999998</v>
      </c>
      <c r="E6558" s="10">
        <v>0.7228599</v>
      </c>
      <c r="F6558" s="10">
        <v>0.37098300000000001</v>
      </c>
      <c r="G6558" s="10">
        <v>0.39786460000000001</v>
      </c>
    </row>
    <row r="6559" spans="2:7" ht="12" thickBot="1" x14ac:dyDescent="0.25">
      <c r="B6559" s="213"/>
      <c r="C6559" s="10">
        <v>273.125</v>
      </c>
      <c r="D6559" s="10">
        <v>0.60632330000000001</v>
      </c>
      <c r="E6559" s="10">
        <v>0.67608380000000001</v>
      </c>
      <c r="F6559" s="10">
        <v>0.33428160000000001</v>
      </c>
      <c r="G6559" s="10">
        <v>0.35622710000000002</v>
      </c>
    </row>
    <row r="6560" spans="2:7" ht="12" thickBot="1" x14ac:dyDescent="0.25">
      <c r="B6560" s="213"/>
      <c r="C6560" s="10">
        <v>273.16666666666703</v>
      </c>
      <c r="D6560" s="10">
        <v>0.58616310000000005</v>
      </c>
      <c r="E6560" s="10">
        <v>0.66118880000000002</v>
      </c>
      <c r="F6560" s="10">
        <v>0.31069180000000002</v>
      </c>
      <c r="G6560" s="10">
        <v>0.33566960000000001</v>
      </c>
    </row>
    <row r="6561" spans="2:7" ht="12" thickBot="1" x14ac:dyDescent="0.25">
      <c r="B6561" s="213"/>
      <c r="C6561" s="10">
        <v>273.208333333334</v>
      </c>
      <c r="D6561" s="10">
        <v>0.58904080000000003</v>
      </c>
      <c r="E6561" s="10">
        <v>0.69136180000000003</v>
      </c>
      <c r="F6561" s="10">
        <v>0.30240879999999998</v>
      </c>
      <c r="G6561" s="10">
        <v>0.33396680000000001</v>
      </c>
    </row>
    <row r="6562" spans="2:7" ht="12" thickBot="1" x14ac:dyDescent="0.25">
      <c r="B6562" s="213"/>
      <c r="C6562" s="10">
        <v>273.25</v>
      </c>
      <c r="D6562" s="10">
        <v>0.63884260000000004</v>
      </c>
      <c r="E6562" s="10">
        <v>0.81213199999999997</v>
      </c>
      <c r="F6562" s="10">
        <v>0.31733220000000001</v>
      </c>
      <c r="G6562" s="10">
        <v>0.37177359999999998</v>
      </c>
    </row>
    <row r="6563" spans="2:7" ht="12" thickBot="1" x14ac:dyDescent="0.25">
      <c r="B6563" s="213"/>
      <c r="C6563" s="10">
        <v>273.29166666666703</v>
      </c>
      <c r="D6563" s="10">
        <v>0.76187850000000001</v>
      </c>
      <c r="E6563" s="10">
        <v>1.0501551</v>
      </c>
      <c r="F6563" s="10">
        <v>0.3694865</v>
      </c>
      <c r="G6563" s="10">
        <v>0.46913840000000001</v>
      </c>
    </row>
    <row r="6564" spans="2:7" ht="12" thickBot="1" x14ac:dyDescent="0.25">
      <c r="B6564" s="213"/>
      <c r="C6564" s="10">
        <v>273.333333333334</v>
      </c>
      <c r="D6564" s="10">
        <v>0.80988930000000003</v>
      </c>
      <c r="E6564" s="10">
        <v>1.123505</v>
      </c>
      <c r="F6564" s="10">
        <v>0.3978293</v>
      </c>
      <c r="G6564" s="10">
        <v>0.51800040000000003</v>
      </c>
    </row>
    <row r="6565" spans="2:7" ht="12" thickBot="1" x14ac:dyDescent="0.25">
      <c r="B6565" s="213"/>
      <c r="C6565" s="10">
        <v>273.375</v>
      </c>
      <c r="D6565" s="10">
        <v>0.76305990000000001</v>
      </c>
      <c r="E6565" s="10">
        <v>1.0358236999999999</v>
      </c>
      <c r="F6565" s="10">
        <v>0.37700339999999999</v>
      </c>
      <c r="G6565" s="10">
        <v>0.47832259999999999</v>
      </c>
    </row>
    <row r="6566" spans="2:7" ht="12" thickBot="1" x14ac:dyDescent="0.25">
      <c r="B6566" s="213"/>
      <c r="C6566" s="10">
        <v>273.41666666666703</v>
      </c>
      <c r="D6566" s="10">
        <v>0.75980590000000003</v>
      </c>
      <c r="E6566" s="10">
        <v>1.0051848999999999</v>
      </c>
      <c r="F6566" s="10">
        <v>0.37501800000000002</v>
      </c>
      <c r="G6566" s="10">
        <v>0.46929140000000003</v>
      </c>
    </row>
    <row r="6567" spans="2:7" ht="12" thickBot="1" x14ac:dyDescent="0.25">
      <c r="B6567" s="213"/>
      <c r="C6567" s="10">
        <v>273.458333333334</v>
      </c>
      <c r="D6567" s="10">
        <v>0.76997179999999998</v>
      </c>
      <c r="E6567" s="10">
        <v>0.99171330000000002</v>
      </c>
      <c r="F6567" s="10">
        <v>0.38188879999999997</v>
      </c>
      <c r="G6567" s="10">
        <v>0.47025919999999999</v>
      </c>
    </row>
    <row r="6568" spans="2:7" ht="12" thickBot="1" x14ac:dyDescent="0.25">
      <c r="B6568" s="213"/>
      <c r="C6568" s="10">
        <v>273.5</v>
      </c>
      <c r="D6568" s="10">
        <v>0.78220259999999997</v>
      </c>
      <c r="E6568" s="10">
        <v>0.97964419999999997</v>
      </c>
      <c r="F6568" s="10">
        <v>0.39551829999999999</v>
      </c>
      <c r="G6568" s="10">
        <v>0.48157480000000003</v>
      </c>
    </row>
    <row r="6569" spans="2:7" ht="12" thickBot="1" x14ac:dyDescent="0.25">
      <c r="B6569" s="213"/>
      <c r="C6569" s="10">
        <v>273.54166666666703</v>
      </c>
      <c r="D6569" s="10">
        <v>0.79308909999999999</v>
      </c>
      <c r="E6569" s="10">
        <v>0.97547450000000002</v>
      </c>
      <c r="F6569" s="10">
        <v>0.41648069999999998</v>
      </c>
      <c r="G6569" s="10">
        <v>0.49876939999999997</v>
      </c>
    </row>
    <row r="6570" spans="2:7" ht="12" thickBot="1" x14ac:dyDescent="0.25">
      <c r="B6570" s="213"/>
      <c r="C6570" s="10">
        <v>273.583333333334</v>
      </c>
      <c r="D6570" s="10">
        <v>0.79860310000000001</v>
      </c>
      <c r="E6570" s="10">
        <v>0.96515130000000005</v>
      </c>
      <c r="F6570" s="10">
        <v>0.43392989999999998</v>
      </c>
      <c r="G6570" s="10">
        <v>0.5165843</v>
      </c>
    </row>
    <row r="6571" spans="2:7" ht="12" thickBot="1" x14ac:dyDescent="0.25">
      <c r="B6571" s="213"/>
      <c r="C6571" s="10">
        <v>273.625</v>
      </c>
      <c r="D6571" s="10">
        <v>0.81235970000000002</v>
      </c>
      <c r="E6571" s="10">
        <v>0.97430349999999999</v>
      </c>
      <c r="F6571" s="10">
        <v>0.45951059999999999</v>
      </c>
      <c r="G6571" s="10">
        <v>0.54235449999999996</v>
      </c>
    </row>
    <row r="6572" spans="2:7" ht="12" thickBot="1" x14ac:dyDescent="0.25">
      <c r="B6572" s="213"/>
      <c r="C6572" s="10">
        <v>273.66666666666703</v>
      </c>
      <c r="D6572" s="10">
        <v>0.8675503</v>
      </c>
      <c r="E6572" s="10">
        <v>1.0342306000000001</v>
      </c>
      <c r="F6572" s="10">
        <v>0.50690860000000004</v>
      </c>
      <c r="G6572" s="10">
        <v>0.59762590000000004</v>
      </c>
    </row>
    <row r="6573" spans="2:7" ht="12" thickBot="1" x14ac:dyDescent="0.25">
      <c r="B6573" s="213"/>
      <c r="C6573" s="10">
        <v>273.708333333334</v>
      </c>
      <c r="D6573" s="10">
        <v>0.94532329999999998</v>
      </c>
      <c r="E6573" s="10">
        <v>1.1265915</v>
      </c>
      <c r="F6573" s="10">
        <v>0.56158680000000005</v>
      </c>
      <c r="G6573" s="10">
        <v>0.65480649999999996</v>
      </c>
    </row>
    <row r="6574" spans="2:7" ht="12" thickBot="1" x14ac:dyDescent="0.25">
      <c r="B6574" s="213"/>
      <c r="C6574" s="10">
        <v>273.75</v>
      </c>
      <c r="D6574" s="10">
        <v>1.0193715000000001</v>
      </c>
      <c r="E6574" s="10">
        <v>1.237752</v>
      </c>
      <c r="F6574" s="10">
        <v>0.6034735</v>
      </c>
      <c r="G6574" s="10">
        <v>0.70720890000000003</v>
      </c>
    </row>
    <row r="6575" spans="2:7" ht="12" thickBot="1" x14ac:dyDescent="0.25">
      <c r="B6575" s="213"/>
      <c r="C6575" s="10">
        <v>273.79166666666703</v>
      </c>
      <c r="D6575" s="10">
        <v>1.0856603</v>
      </c>
      <c r="E6575" s="10">
        <v>1.3405492999999999</v>
      </c>
      <c r="F6575" s="10">
        <v>0.63220100000000001</v>
      </c>
      <c r="G6575" s="10">
        <v>0.74685060000000003</v>
      </c>
    </row>
    <row r="6576" spans="2:7" ht="12" thickBot="1" x14ac:dyDescent="0.25">
      <c r="B6576" s="213"/>
      <c r="C6576" s="10">
        <v>273.833333333334</v>
      </c>
      <c r="D6576" s="10">
        <v>1.1872393000000001</v>
      </c>
      <c r="E6576" s="10">
        <v>1.4489711000000001</v>
      </c>
      <c r="F6576" s="10">
        <v>0.66693340000000001</v>
      </c>
      <c r="G6576" s="10">
        <v>0.78796719999999998</v>
      </c>
    </row>
    <row r="6577" spans="2:7" ht="12" thickBot="1" x14ac:dyDescent="0.25">
      <c r="B6577" s="213"/>
      <c r="C6577" s="10">
        <v>273.875</v>
      </c>
      <c r="D6577" s="10">
        <v>1.1938735</v>
      </c>
      <c r="E6577" s="10">
        <v>1.4372289</v>
      </c>
      <c r="F6577" s="10">
        <v>0.66138439999999998</v>
      </c>
      <c r="G6577" s="10">
        <v>0.78187099999999998</v>
      </c>
    </row>
    <row r="6578" spans="2:7" ht="12" thickBot="1" x14ac:dyDescent="0.25">
      <c r="B6578" s="213"/>
      <c r="C6578" s="10">
        <v>273.91666666666703</v>
      </c>
      <c r="D6578" s="10">
        <v>1.1082516</v>
      </c>
      <c r="E6578" s="10">
        <v>1.3097878000000001</v>
      </c>
      <c r="F6578" s="10">
        <v>0.61629259999999997</v>
      </c>
      <c r="G6578" s="10">
        <v>0.71538749999999995</v>
      </c>
    </row>
    <row r="6579" spans="2:7" ht="12" thickBot="1" x14ac:dyDescent="0.25">
      <c r="B6579" s="213"/>
      <c r="C6579" s="10">
        <v>273.958333333334</v>
      </c>
      <c r="D6579" s="10">
        <v>0.95270259999999996</v>
      </c>
      <c r="E6579" s="10">
        <v>1.1168259</v>
      </c>
      <c r="F6579" s="10">
        <v>0.5388077</v>
      </c>
      <c r="G6579" s="10">
        <v>0.61863290000000004</v>
      </c>
    </row>
    <row r="6580" spans="2:7" ht="12" thickBot="1" x14ac:dyDescent="0.25">
      <c r="B6580" s="213"/>
      <c r="C6580" s="10">
        <v>274</v>
      </c>
      <c r="D6580" s="10">
        <v>0.78913509999999998</v>
      </c>
      <c r="E6580" s="10">
        <v>0.91181970000000001</v>
      </c>
      <c r="F6580" s="10">
        <v>0.4519552</v>
      </c>
      <c r="G6580" s="10">
        <v>0.51158800000000004</v>
      </c>
    </row>
    <row r="6581" spans="2:7" ht="12" thickBot="1" x14ac:dyDescent="0.25">
      <c r="B6581" s="213">
        <v>41549</v>
      </c>
      <c r="C6581" s="10">
        <v>274.04166666666703</v>
      </c>
      <c r="D6581" s="10">
        <v>0.67662650000000002</v>
      </c>
      <c r="E6581" s="10">
        <v>0.77349270000000003</v>
      </c>
      <c r="F6581" s="10">
        <v>0.38131809999999999</v>
      </c>
      <c r="G6581" s="10">
        <v>0.42827229999999999</v>
      </c>
    </row>
    <row r="6582" spans="2:7" ht="12" thickBot="1" x14ac:dyDescent="0.25">
      <c r="B6582" s="213"/>
      <c r="C6582" s="10">
        <v>274.083333333334</v>
      </c>
      <c r="D6582" s="10">
        <v>0.61316660000000001</v>
      </c>
      <c r="E6582" s="10">
        <v>0.69364910000000002</v>
      </c>
      <c r="F6582" s="10">
        <v>0.33299190000000001</v>
      </c>
      <c r="G6582" s="10">
        <v>0.3679211</v>
      </c>
    </row>
    <row r="6583" spans="2:7" ht="12" thickBot="1" x14ac:dyDescent="0.25">
      <c r="B6583" s="213"/>
      <c r="C6583" s="10">
        <v>274.125</v>
      </c>
      <c r="D6583" s="10">
        <v>0.57971680000000003</v>
      </c>
      <c r="E6583" s="10">
        <v>0.65484310000000001</v>
      </c>
      <c r="F6583" s="10">
        <v>0.30389060000000001</v>
      </c>
      <c r="G6583" s="10">
        <v>0.33332309999999998</v>
      </c>
    </row>
    <row r="6584" spans="2:7" ht="12" thickBot="1" x14ac:dyDescent="0.25">
      <c r="B6584" s="213"/>
      <c r="C6584" s="10">
        <v>274.16666666666703</v>
      </c>
      <c r="D6584" s="10">
        <v>0.5659227</v>
      </c>
      <c r="E6584" s="10">
        <v>0.6466558</v>
      </c>
      <c r="F6584" s="10">
        <v>0.2881262</v>
      </c>
      <c r="G6584" s="10">
        <v>0.31709310000000002</v>
      </c>
    </row>
    <row r="6585" spans="2:7" ht="12" thickBot="1" x14ac:dyDescent="0.25">
      <c r="B6585" s="213"/>
      <c r="C6585" s="10">
        <v>274.208333333334</v>
      </c>
      <c r="D6585" s="10">
        <v>0.57367639999999998</v>
      </c>
      <c r="E6585" s="10">
        <v>0.6837936</v>
      </c>
      <c r="F6585" s="10">
        <v>0.28500379999999997</v>
      </c>
      <c r="G6585" s="10">
        <v>0.32331549999999998</v>
      </c>
    </row>
    <row r="6586" spans="2:7" ht="12" thickBot="1" x14ac:dyDescent="0.25">
      <c r="B6586" s="213"/>
      <c r="C6586" s="10">
        <v>274.25</v>
      </c>
      <c r="D6586" s="10">
        <v>0.62602519999999995</v>
      </c>
      <c r="E6586" s="10">
        <v>0.81113429999999997</v>
      </c>
      <c r="F6586" s="10">
        <v>0.30308109999999999</v>
      </c>
      <c r="G6586" s="10">
        <v>0.36726150000000002</v>
      </c>
    </row>
    <row r="6587" spans="2:7" ht="12" thickBot="1" x14ac:dyDescent="0.25">
      <c r="B6587" s="213"/>
      <c r="C6587" s="10">
        <v>274.29166666666703</v>
      </c>
      <c r="D6587" s="10">
        <v>0.74834800000000001</v>
      </c>
      <c r="E6587" s="10">
        <v>1.0533509999999999</v>
      </c>
      <c r="F6587" s="10">
        <v>0.3546956</v>
      </c>
      <c r="G6587" s="10">
        <v>0.46616879999999999</v>
      </c>
    </row>
    <row r="6588" spans="2:7" ht="12" thickBot="1" x14ac:dyDescent="0.25">
      <c r="B6588" s="213"/>
      <c r="C6588" s="10">
        <v>274.333333333334</v>
      </c>
      <c r="D6588" s="10">
        <v>0.81313400000000002</v>
      </c>
      <c r="E6588" s="10">
        <v>1.1465453999999999</v>
      </c>
      <c r="F6588" s="10">
        <v>0.3898027</v>
      </c>
      <c r="G6588" s="10">
        <v>0.52215429999999996</v>
      </c>
    </row>
    <row r="6589" spans="2:7" ht="12" thickBot="1" x14ac:dyDescent="0.25">
      <c r="B6589" s="213"/>
      <c r="C6589" s="10">
        <v>274.375</v>
      </c>
      <c r="D6589" s="10">
        <v>0.77998129999999999</v>
      </c>
      <c r="E6589" s="10">
        <v>1.0750921</v>
      </c>
      <c r="F6589" s="10">
        <v>0.37499510000000003</v>
      </c>
      <c r="G6589" s="10">
        <v>0.49029600000000001</v>
      </c>
    </row>
    <row r="6590" spans="2:7" ht="12" thickBot="1" x14ac:dyDescent="0.25">
      <c r="B6590" s="213"/>
      <c r="C6590" s="10">
        <v>274.41666666666703</v>
      </c>
      <c r="D6590" s="10">
        <v>0.76262960000000002</v>
      </c>
      <c r="E6590" s="10">
        <v>1.0243682000000001</v>
      </c>
      <c r="F6590" s="10">
        <v>0.3710849</v>
      </c>
      <c r="G6590" s="10">
        <v>0.47617189999999998</v>
      </c>
    </row>
    <row r="6591" spans="2:7" ht="12" thickBot="1" x14ac:dyDescent="0.25">
      <c r="B6591" s="213"/>
      <c r="C6591" s="10">
        <v>274.458333333334</v>
      </c>
      <c r="D6591" s="10">
        <v>0.76685440000000005</v>
      </c>
      <c r="E6591" s="10">
        <v>0.99935529999999995</v>
      </c>
      <c r="F6591" s="10">
        <v>0.37951970000000002</v>
      </c>
      <c r="G6591" s="10">
        <v>0.47389940000000003</v>
      </c>
    </row>
    <row r="6592" spans="2:7" ht="12" thickBot="1" x14ac:dyDescent="0.25">
      <c r="B6592" s="213"/>
      <c r="C6592" s="10">
        <v>274.5</v>
      </c>
      <c r="D6592" s="10">
        <v>0.77476409999999996</v>
      </c>
      <c r="E6592" s="10">
        <v>0.97722640000000005</v>
      </c>
      <c r="F6592" s="10">
        <v>0.39134279999999999</v>
      </c>
      <c r="G6592" s="10">
        <v>0.47941499999999998</v>
      </c>
    </row>
    <row r="6593" spans="2:7" ht="12" thickBot="1" x14ac:dyDescent="0.25">
      <c r="B6593" s="213"/>
      <c r="C6593" s="10">
        <v>274.54166666666703</v>
      </c>
      <c r="D6593" s="10">
        <v>0.78037080000000003</v>
      </c>
      <c r="E6593" s="10">
        <v>0.9645804</v>
      </c>
      <c r="F6593" s="10">
        <v>0.41072839999999999</v>
      </c>
      <c r="G6593" s="10">
        <v>0.49498740000000002</v>
      </c>
    </row>
    <row r="6594" spans="2:7" ht="12" thickBot="1" x14ac:dyDescent="0.25">
      <c r="B6594" s="213"/>
      <c r="C6594" s="10">
        <v>274.583333333334</v>
      </c>
      <c r="D6594" s="10">
        <v>0.78410800000000003</v>
      </c>
      <c r="E6594" s="10">
        <v>0.95692169999999999</v>
      </c>
      <c r="F6594" s="10">
        <v>0.42893130000000002</v>
      </c>
      <c r="G6594" s="10">
        <v>0.51386200000000004</v>
      </c>
    </row>
    <row r="6595" spans="2:7" ht="12" thickBot="1" x14ac:dyDescent="0.25">
      <c r="B6595" s="213"/>
      <c r="C6595" s="10">
        <v>274.625</v>
      </c>
      <c r="D6595" s="10">
        <v>0.79711310000000002</v>
      </c>
      <c r="E6595" s="10">
        <v>0.96344129999999994</v>
      </c>
      <c r="F6595" s="10">
        <v>0.45487559999999999</v>
      </c>
      <c r="G6595" s="10">
        <v>0.53183519999999995</v>
      </c>
    </row>
    <row r="6596" spans="2:7" ht="12" thickBot="1" x14ac:dyDescent="0.25">
      <c r="B6596" s="213"/>
      <c r="C6596" s="10">
        <v>274.66666666666703</v>
      </c>
      <c r="D6596" s="10">
        <v>0.85007849999999996</v>
      </c>
      <c r="E6596" s="10">
        <v>1.0190991</v>
      </c>
      <c r="F6596" s="10">
        <v>0.50362669999999998</v>
      </c>
      <c r="G6596" s="10">
        <v>0.58441659999999995</v>
      </c>
    </row>
    <row r="6597" spans="2:7" ht="12" thickBot="1" x14ac:dyDescent="0.25">
      <c r="B6597" s="213"/>
      <c r="C6597" s="10">
        <v>274.708333333334</v>
      </c>
      <c r="D6597" s="10">
        <v>0.92756269999999996</v>
      </c>
      <c r="E6597" s="10">
        <v>1.1068517</v>
      </c>
      <c r="F6597" s="10">
        <v>0.55671850000000001</v>
      </c>
      <c r="G6597" s="10">
        <v>0.64743070000000003</v>
      </c>
    </row>
    <row r="6598" spans="2:7" ht="12" thickBot="1" x14ac:dyDescent="0.25">
      <c r="B6598" s="213"/>
      <c r="C6598" s="10">
        <v>274.75</v>
      </c>
      <c r="D6598" s="10">
        <v>1.0073844999999999</v>
      </c>
      <c r="E6598" s="10">
        <v>1.2304075000000001</v>
      </c>
      <c r="F6598" s="10">
        <v>0.60305900000000001</v>
      </c>
      <c r="G6598" s="10">
        <v>0.69910640000000002</v>
      </c>
    </row>
    <row r="6599" spans="2:7" ht="12" thickBot="1" x14ac:dyDescent="0.25">
      <c r="B6599" s="213"/>
      <c r="C6599" s="10">
        <v>274.79166666666703</v>
      </c>
      <c r="D6599" s="10">
        <v>1.0763720000000001</v>
      </c>
      <c r="E6599" s="10">
        <v>1.3270382000000001</v>
      </c>
      <c r="F6599" s="10">
        <v>0.62715330000000002</v>
      </c>
      <c r="G6599" s="10">
        <v>0.73963610000000002</v>
      </c>
    </row>
    <row r="6600" spans="2:7" ht="12" thickBot="1" x14ac:dyDescent="0.25">
      <c r="B6600" s="213"/>
      <c r="C6600" s="10">
        <v>274.833333333334</v>
      </c>
      <c r="D6600" s="10">
        <v>1.1836917</v>
      </c>
      <c r="E6600" s="10">
        <v>1.4492039999999999</v>
      </c>
      <c r="F6600" s="10">
        <v>0.66087370000000001</v>
      </c>
      <c r="G6600" s="10">
        <v>0.77615230000000002</v>
      </c>
    </row>
    <row r="6601" spans="2:7" ht="12" thickBot="1" x14ac:dyDescent="0.25">
      <c r="B6601" s="213"/>
      <c r="C6601" s="10">
        <v>274.875</v>
      </c>
      <c r="D6601" s="10">
        <v>1.1894577</v>
      </c>
      <c r="E6601" s="10">
        <v>1.4350297000000001</v>
      </c>
      <c r="F6601" s="10">
        <v>0.65675300000000003</v>
      </c>
      <c r="G6601" s="10">
        <v>0.76885349999999997</v>
      </c>
    </row>
    <row r="6602" spans="2:7" ht="12" thickBot="1" x14ac:dyDescent="0.25">
      <c r="B6602" s="213"/>
      <c r="C6602" s="10">
        <v>274.91666666666703</v>
      </c>
      <c r="D6602" s="10">
        <v>1.1093112000000001</v>
      </c>
      <c r="E6602" s="10">
        <v>1.3233881000000001</v>
      </c>
      <c r="F6602" s="10">
        <v>0.61778460000000002</v>
      </c>
      <c r="G6602" s="10">
        <v>0.71246640000000006</v>
      </c>
    </row>
    <row r="6603" spans="2:7" ht="12" thickBot="1" x14ac:dyDescent="0.25">
      <c r="B6603" s="213"/>
      <c r="C6603" s="10">
        <v>274.958333333334</v>
      </c>
      <c r="D6603" s="10">
        <v>0.95274809999999999</v>
      </c>
      <c r="E6603" s="10">
        <v>1.1202494999999999</v>
      </c>
      <c r="F6603" s="10">
        <v>0.53913960000000005</v>
      </c>
      <c r="G6603" s="10">
        <v>0.618371</v>
      </c>
    </row>
    <row r="6604" spans="2:7" ht="12" thickBot="1" x14ac:dyDescent="0.25">
      <c r="B6604" s="213"/>
      <c r="C6604" s="10">
        <v>275</v>
      </c>
      <c r="D6604" s="10">
        <v>0.78699629999999998</v>
      </c>
      <c r="E6604" s="10">
        <v>0.91394880000000001</v>
      </c>
      <c r="F6604" s="10">
        <v>0.45286799999999999</v>
      </c>
      <c r="G6604" s="10">
        <v>0.50934990000000002</v>
      </c>
    </row>
    <row r="6605" spans="2:7" ht="12" thickBot="1" x14ac:dyDescent="0.25">
      <c r="B6605" s="213">
        <v>41550</v>
      </c>
      <c r="C6605" s="10">
        <v>275.04166666666703</v>
      </c>
      <c r="D6605" s="10">
        <v>0.674593</v>
      </c>
      <c r="E6605" s="10">
        <v>0.77192119999999997</v>
      </c>
      <c r="F6605" s="10">
        <v>0.37834459999999998</v>
      </c>
      <c r="G6605" s="10">
        <v>0.42019919999999999</v>
      </c>
    </row>
    <row r="6606" spans="2:7" ht="12" thickBot="1" x14ac:dyDescent="0.25">
      <c r="B6606" s="213"/>
      <c r="C6606" s="10">
        <v>275.083333333334</v>
      </c>
      <c r="D6606" s="10">
        <v>0.61109259999999999</v>
      </c>
      <c r="E6606" s="10">
        <v>0.69527260000000002</v>
      </c>
      <c r="F6606" s="10">
        <v>0.32841880000000001</v>
      </c>
      <c r="G6606" s="10">
        <v>0.3638323</v>
      </c>
    </row>
    <row r="6607" spans="2:7" ht="12" thickBot="1" x14ac:dyDescent="0.25">
      <c r="B6607" s="213"/>
      <c r="C6607" s="10">
        <v>275.125</v>
      </c>
      <c r="D6607" s="10">
        <v>0.57790339999999996</v>
      </c>
      <c r="E6607" s="10">
        <v>0.65756789999999998</v>
      </c>
      <c r="F6607" s="10">
        <v>0.29986170000000001</v>
      </c>
      <c r="G6607" s="10">
        <v>0.33098230000000001</v>
      </c>
    </row>
    <row r="6608" spans="2:7" ht="12" thickBot="1" x14ac:dyDescent="0.25">
      <c r="B6608" s="213"/>
      <c r="C6608" s="10">
        <v>275.16666666666703</v>
      </c>
      <c r="D6608" s="10">
        <v>0.56364970000000003</v>
      </c>
      <c r="E6608" s="10">
        <v>0.65063959999999998</v>
      </c>
      <c r="F6608" s="10">
        <v>0.28380179999999999</v>
      </c>
      <c r="G6608" s="10">
        <v>0.31734649999999998</v>
      </c>
    </row>
    <row r="6609" spans="2:7" ht="12" thickBot="1" x14ac:dyDescent="0.25">
      <c r="B6609" s="213"/>
      <c r="C6609" s="10">
        <v>275.208333333334</v>
      </c>
      <c r="D6609" s="10">
        <v>0.57068180000000002</v>
      </c>
      <c r="E6609" s="10">
        <v>0.6889729</v>
      </c>
      <c r="F6609" s="10">
        <v>0.28043309999999999</v>
      </c>
      <c r="G6609" s="10">
        <v>0.32126900000000003</v>
      </c>
    </row>
    <row r="6610" spans="2:7" ht="12" thickBot="1" x14ac:dyDescent="0.25">
      <c r="B6610" s="213"/>
      <c r="C6610" s="10">
        <v>275.25</v>
      </c>
      <c r="D6610" s="10">
        <v>0.62517440000000002</v>
      </c>
      <c r="E6610" s="10">
        <v>0.81698599999999999</v>
      </c>
      <c r="F6610" s="10">
        <v>0.2993828</v>
      </c>
      <c r="G6610" s="10">
        <v>0.3664154</v>
      </c>
    </row>
    <row r="6611" spans="2:7" ht="12" thickBot="1" x14ac:dyDescent="0.25">
      <c r="B6611" s="213"/>
      <c r="C6611" s="10">
        <v>275.29166666666703</v>
      </c>
      <c r="D6611" s="10">
        <v>0.75165970000000004</v>
      </c>
      <c r="E6611" s="10">
        <v>1.0656789</v>
      </c>
      <c r="F6611" s="10">
        <v>0.35580859999999997</v>
      </c>
      <c r="G6611" s="10">
        <v>0.4742847</v>
      </c>
    </row>
    <row r="6612" spans="2:7" ht="12" thickBot="1" x14ac:dyDescent="0.25">
      <c r="B6612" s="213"/>
      <c r="C6612" s="10">
        <v>275.333333333334</v>
      </c>
      <c r="D6612" s="10">
        <v>0.80964239999999998</v>
      </c>
      <c r="E6612" s="10">
        <v>1.1663872</v>
      </c>
      <c r="F6612" s="10">
        <v>0.38742769999999999</v>
      </c>
      <c r="G6612" s="10">
        <v>0.53286789999999995</v>
      </c>
    </row>
    <row r="6613" spans="2:7" ht="12" thickBot="1" x14ac:dyDescent="0.25">
      <c r="B6613" s="213"/>
      <c r="C6613" s="10">
        <v>275.375</v>
      </c>
      <c r="D6613" s="10">
        <v>0.76569929999999997</v>
      </c>
      <c r="E6613" s="10">
        <v>1.0723307</v>
      </c>
      <c r="F6613" s="10">
        <v>0.37029479999999998</v>
      </c>
      <c r="G6613" s="10">
        <v>0.49136039999999997</v>
      </c>
    </row>
    <row r="6614" spans="2:7" ht="12" thickBot="1" x14ac:dyDescent="0.25">
      <c r="B6614" s="213"/>
      <c r="C6614" s="10">
        <v>275.41666666666703</v>
      </c>
      <c r="D6614" s="10">
        <v>0.76509799999999994</v>
      </c>
      <c r="E6614" s="10">
        <v>1.0394852000000001</v>
      </c>
      <c r="F6614" s="10">
        <v>0.37064249999999999</v>
      </c>
      <c r="G6614" s="10">
        <v>0.47803299999999999</v>
      </c>
    </row>
    <row r="6615" spans="2:7" ht="12" thickBot="1" x14ac:dyDescent="0.25">
      <c r="B6615" s="213"/>
      <c r="C6615" s="10">
        <v>275.458333333334</v>
      </c>
      <c r="D6615" s="10">
        <v>0.77128470000000005</v>
      </c>
      <c r="E6615" s="10">
        <v>1.0142466000000001</v>
      </c>
      <c r="F6615" s="10">
        <v>0.37327290000000002</v>
      </c>
      <c r="G6615" s="10">
        <v>0.47418310000000002</v>
      </c>
    </row>
    <row r="6616" spans="2:7" ht="12" thickBot="1" x14ac:dyDescent="0.25">
      <c r="B6616" s="213"/>
      <c r="C6616" s="10">
        <v>275.5</v>
      </c>
      <c r="D6616" s="10">
        <v>0.77356729999999996</v>
      </c>
      <c r="E6616" s="10">
        <v>0.99319299999999999</v>
      </c>
      <c r="F6616" s="10">
        <v>0.37943640000000001</v>
      </c>
      <c r="G6616" s="10">
        <v>0.47466789999999998</v>
      </c>
    </row>
    <row r="6617" spans="2:7" ht="12" thickBot="1" x14ac:dyDescent="0.25">
      <c r="B6617" s="213"/>
      <c r="C6617" s="10">
        <v>275.54166666666703</v>
      </c>
      <c r="D6617" s="10">
        <v>0.77139409999999997</v>
      </c>
      <c r="E6617" s="10">
        <v>0.97356909999999997</v>
      </c>
      <c r="F6617" s="10">
        <v>0.38677919999999999</v>
      </c>
      <c r="G6617" s="10">
        <v>0.47726030000000003</v>
      </c>
    </row>
    <row r="6618" spans="2:7" ht="12" thickBot="1" x14ac:dyDescent="0.25">
      <c r="B6618" s="213"/>
      <c r="C6618" s="10">
        <v>275.583333333334</v>
      </c>
      <c r="D6618" s="10">
        <v>0.75644900000000004</v>
      </c>
      <c r="E6618" s="10">
        <v>0.93927289999999997</v>
      </c>
      <c r="F6618" s="10">
        <v>0.389899</v>
      </c>
      <c r="G6618" s="10">
        <v>0.47727740000000002</v>
      </c>
    </row>
    <row r="6619" spans="2:7" ht="12" thickBot="1" x14ac:dyDescent="0.25">
      <c r="B6619" s="213"/>
      <c r="C6619" s="10">
        <v>275.625</v>
      </c>
      <c r="D6619" s="10">
        <v>0.74633459999999996</v>
      </c>
      <c r="E6619" s="10">
        <v>0.92280269999999998</v>
      </c>
      <c r="F6619" s="10">
        <v>0.39789720000000001</v>
      </c>
      <c r="G6619" s="10">
        <v>0.48564469999999998</v>
      </c>
    </row>
    <row r="6620" spans="2:7" ht="12" thickBot="1" x14ac:dyDescent="0.25">
      <c r="B6620" s="213"/>
      <c r="C6620" s="10">
        <v>275.66666666666703</v>
      </c>
      <c r="D6620" s="10">
        <v>0.76333470000000003</v>
      </c>
      <c r="E6620" s="10">
        <v>0.94671839999999996</v>
      </c>
      <c r="F6620" s="10">
        <v>0.42063780000000001</v>
      </c>
      <c r="G6620" s="10">
        <v>0.51011879999999998</v>
      </c>
    </row>
    <row r="6621" spans="2:7" ht="12" thickBot="1" x14ac:dyDescent="0.25">
      <c r="B6621" s="213"/>
      <c r="C6621" s="10">
        <v>275.708333333334</v>
      </c>
      <c r="D6621" s="10">
        <v>0.80979610000000002</v>
      </c>
      <c r="E6621" s="10">
        <v>1.0164016</v>
      </c>
      <c r="F6621" s="10">
        <v>0.45082220000000001</v>
      </c>
      <c r="G6621" s="10">
        <v>0.55369120000000005</v>
      </c>
    </row>
    <row r="6622" spans="2:7" ht="12" thickBot="1" x14ac:dyDescent="0.25">
      <c r="B6622" s="213"/>
      <c r="C6622" s="10">
        <v>275.75</v>
      </c>
      <c r="D6622" s="10">
        <v>0.87826789999999999</v>
      </c>
      <c r="E6622" s="10">
        <v>1.1213867</v>
      </c>
      <c r="F6622" s="10">
        <v>0.49257519999999999</v>
      </c>
      <c r="G6622" s="10">
        <v>0.60515390000000002</v>
      </c>
    </row>
    <row r="6623" spans="2:7" ht="12" thickBot="1" x14ac:dyDescent="0.25">
      <c r="B6623" s="213"/>
      <c r="C6623" s="10">
        <v>275.79166666666703</v>
      </c>
      <c r="D6623" s="10">
        <v>0.9707462</v>
      </c>
      <c r="E6623" s="10">
        <v>1.2426073</v>
      </c>
      <c r="F6623" s="10">
        <v>0.53525270000000003</v>
      </c>
      <c r="G6623" s="10">
        <v>0.65747500000000003</v>
      </c>
    </row>
    <row r="6624" spans="2:7" ht="12" thickBot="1" x14ac:dyDescent="0.25">
      <c r="B6624" s="213"/>
      <c r="C6624" s="10">
        <v>275.833333333334</v>
      </c>
      <c r="D6624" s="10">
        <v>1.1045194</v>
      </c>
      <c r="E6624" s="10">
        <v>1.3887186</v>
      </c>
      <c r="F6624" s="10">
        <v>0.58668469999999995</v>
      </c>
      <c r="G6624" s="10">
        <v>0.713615</v>
      </c>
    </row>
    <row r="6625" spans="2:7" ht="12" thickBot="1" x14ac:dyDescent="0.25">
      <c r="B6625" s="213"/>
      <c r="C6625" s="10">
        <v>275.875</v>
      </c>
      <c r="D6625" s="10">
        <v>1.1248338</v>
      </c>
      <c r="E6625" s="10">
        <v>1.3952678000000001</v>
      </c>
      <c r="F6625" s="10">
        <v>0.5936034</v>
      </c>
      <c r="G6625" s="10">
        <v>0.71886559999999999</v>
      </c>
    </row>
    <row r="6626" spans="2:7" ht="12" thickBot="1" x14ac:dyDescent="0.25">
      <c r="B6626" s="213"/>
      <c r="C6626" s="10">
        <v>275.91666666666703</v>
      </c>
      <c r="D6626" s="10">
        <v>1.0540438999999999</v>
      </c>
      <c r="E6626" s="10">
        <v>1.289596</v>
      </c>
      <c r="F6626" s="10">
        <v>0.56149340000000003</v>
      </c>
      <c r="G6626" s="10">
        <v>0.67340860000000002</v>
      </c>
    </row>
    <row r="6627" spans="2:7" ht="12" thickBot="1" x14ac:dyDescent="0.25">
      <c r="B6627" s="213"/>
      <c r="C6627" s="10">
        <v>275.958333333334</v>
      </c>
      <c r="D6627" s="10">
        <v>0.91309269999999998</v>
      </c>
      <c r="E6627" s="10">
        <v>1.0958912999999999</v>
      </c>
      <c r="F6627" s="10">
        <v>0.4972393</v>
      </c>
      <c r="G6627" s="10">
        <v>0.58740590000000004</v>
      </c>
    </row>
    <row r="6628" spans="2:7" ht="12" thickBot="1" x14ac:dyDescent="0.25">
      <c r="B6628" s="213"/>
      <c r="C6628" s="10">
        <v>276</v>
      </c>
      <c r="D6628" s="10">
        <v>0.76481279999999996</v>
      </c>
      <c r="E6628" s="10">
        <v>0.90494730000000001</v>
      </c>
      <c r="F6628" s="10">
        <v>0.41946879999999998</v>
      </c>
      <c r="G6628" s="10">
        <v>0.4924694</v>
      </c>
    </row>
    <row r="6629" spans="2:7" ht="12" thickBot="1" x14ac:dyDescent="0.25">
      <c r="B6629" s="213">
        <v>41551</v>
      </c>
      <c r="C6629" s="10">
        <v>276.04166666666703</v>
      </c>
      <c r="D6629" s="10">
        <v>0.66242920000000005</v>
      </c>
      <c r="E6629" s="10">
        <v>0.77066250000000003</v>
      </c>
      <c r="F6629" s="10">
        <v>0.35559000000000002</v>
      </c>
      <c r="G6629" s="10">
        <v>0.41205890000000001</v>
      </c>
    </row>
    <row r="6630" spans="2:7" ht="12" thickBot="1" x14ac:dyDescent="0.25">
      <c r="B6630" s="213"/>
      <c r="C6630" s="10">
        <v>276.083333333334</v>
      </c>
      <c r="D6630" s="10">
        <v>0.60266260000000005</v>
      </c>
      <c r="E6630" s="10">
        <v>0.69713990000000003</v>
      </c>
      <c r="F6630" s="10">
        <v>0.31424350000000001</v>
      </c>
      <c r="G6630" s="10">
        <v>0.35766409999999998</v>
      </c>
    </row>
    <row r="6631" spans="2:7" ht="12" thickBot="1" x14ac:dyDescent="0.25">
      <c r="B6631" s="213"/>
      <c r="C6631" s="10">
        <v>276.125</v>
      </c>
      <c r="D6631" s="10">
        <v>0.57200470000000003</v>
      </c>
      <c r="E6631" s="10">
        <v>0.66284290000000001</v>
      </c>
      <c r="F6631" s="10">
        <v>0.29062130000000003</v>
      </c>
      <c r="G6631" s="10">
        <v>0.32699810000000001</v>
      </c>
    </row>
    <row r="6632" spans="2:7" ht="12" thickBot="1" x14ac:dyDescent="0.25">
      <c r="B6632" s="213"/>
      <c r="C6632" s="10">
        <v>276.16666666666703</v>
      </c>
      <c r="D6632" s="10">
        <v>0.55820099999999995</v>
      </c>
      <c r="E6632" s="10">
        <v>0.6541553</v>
      </c>
      <c r="F6632" s="10">
        <v>0.2770184</v>
      </c>
      <c r="G6632" s="10">
        <v>0.31203700000000001</v>
      </c>
    </row>
    <row r="6633" spans="2:7" ht="12" thickBot="1" x14ac:dyDescent="0.25">
      <c r="B6633" s="213"/>
      <c r="C6633" s="10">
        <v>276.208333333334</v>
      </c>
      <c r="D6633" s="10">
        <v>0.56649839999999996</v>
      </c>
      <c r="E6633" s="10">
        <v>0.69090530000000006</v>
      </c>
      <c r="F6633" s="10">
        <v>0.27382499999999999</v>
      </c>
      <c r="G6633" s="10">
        <v>0.31882729999999998</v>
      </c>
    </row>
    <row r="6634" spans="2:7" ht="12" thickBot="1" x14ac:dyDescent="0.25">
      <c r="B6634" s="213"/>
      <c r="C6634" s="10">
        <v>276.25</v>
      </c>
      <c r="D6634" s="10">
        <v>0.61791589999999996</v>
      </c>
      <c r="E6634" s="10">
        <v>0.81601670000000004</v>
      </c>
      <c r="F6634" s="10">
        <v>0.29385289999999997</v>
      </c>
      <c r="G6634" s="10">
        <v>0.3627206</v>
      </c>
    </row>
    <row r="6635" spans="2:7" ht="12" thickBot="1" x14ac:dyDescent="0.25">
      <c r="B6635" s="213"/>
      <c r="C6635" s="10">
        <v>276.29166666666703</v>
      </c>
      <c r="D6635" s="10">
        <v>0.74367300000000003</v>
      </c>
      <c r="E6635" s="10">
        <v>1.0637524</v>
      </c>
      <c r="F6635" s="10">
        <v>0.34706599999999999</v>
      </c>
      <c r="G6635" s="10">
        <v>0.46702060000000001</v>
      </c>
    </row>
    <row r="6636" spans="2:7" ht="12" thickBot="1" x14ac:dyDescent="0.25">
      <c r="B6636" s="213"/>
      <c r="C6636" s="10">
        <v>276.333333333334</v>
      </c>
      <c r="D6636" s="10">
        <v>0.80677069999999995</v>
      </c>
      <c r="E6636" s="10">
        <v>1.1663884</v>
      </c>
      <c r="F6636" s="10">
        <v>0.38337719999999997</v>
      </c>
      <c r="G6636" s="10">
        <v>0.53042639999999996</v>
      </c>
    </row>
    <row r="6637" spans="2:7" ht="12" thickBot="1" x14ac:dyDescent="0.25">
      <c r="B6637" s="213"/>
      <c r="C6637" s="10">
        <v>276.375</v>
      </c>
      <c r="D6637" s="10">
        <v>0.77242160000000004</v>
      </c>
      <c r="E6637" s="10">
        <v>1.0879460999999999</v>
      </c>
      <c r="F6637" s="10">
        <v>0.37055919999999998</v>
      </c>
      <c r="G6637" s="10">
        <v>0.4960928</v>
      </c>
    </row>
    <row r="6638" spans="2:7" ht="12" thickBot="1" x14ac:dyDescent="0.25">
      <c r="B6638" s="213"/>
      <c r="C6638" s="10">
        <v>276.41666666666703</v>
      </c>
      <c r="D6638" s="10">
        <v>0.77411249999999998</v>
      </c>
      <c r="E6638" s="10">
        <v>1.0592520999999999</v>
      </c>
      <c r="F6638" s="10">
        <v>0.37270789999999998</v>
      </c>
      <c r="G6638" s="10">
        <v>0.4868249</v>
      </c>
    </row>
    <row r="6639" spans="2:7" ht="12" thickBot="1" x14ac:dyDescent="0.25">
      <c r="B6639" s="213"/>
      <c r="C6639" s="10">
        <v>276.458333333334</v>
      </c>
      <c r="D6639" s="10">
        <v>0.78472030000000004</v>
      </c>
      <c r="E6639" s="10">
        <v>1.0303053</v>
      </c>
      <c r="F6639" s="10">
        <v>0.38046570000000002</v>
      </c>
      <c r="G6639" s="10">
        <v>0.48206650000000001</v>
      </c>
    </row>
    <row r="6640" spans="2:7" ht="12" thickBot="1" x14ac:dyDescent="0.25">
      <c r="B6640" s="213"/>
      <c r="C6640" s="10">
        <v>276.5</v>
      </c>
      <c r="D6640" s="10">
        <v>0.79134349999999998</v>
      </c>
      <c r="E6640" s="10">
        <v>1.0101872000000001</v>
      </c>
      <c r="F6640" s="10">
        <v>0.39070529999999998</v>
      </c>
      <c r="G6640" s="10">
        <v>0.48300900000000002</v>
      </c>
    </row>
    <row r="6641" spans="2:7" ht="12" thickBot="1" x14ac:dyDescent="0.25">
      <c r="B6641" s="213"/>
      <c r="C6641" s="10">
        <v>276.54166666666703</v>
      </c>
      <c r="D6641" s="10">
        <v>0.79297269999999997</v>
      </c>
      <c r="E6641" s="10">
        <v>0.99175740000000001</v>
      </c>
      <c r="F6641" s="10">
        <v>0.40739930000000002</v>
      </c>
      <c r="G6641" s="10">
        <v>0.49846750000000001</v>
      </c>
    </row>
    <row r="6642" spans="2:7" ht="12" thickBot="1" x14ac:dyDescent="0.25">
      <c r="B6642" s="213"/>
      <c r="C6642" s="10">
        <v>276.583333333334</v>
      </c>
      <c r="D6642" s="10">
        <v>0.79109569999999996</v>
      </c>
      <c r="E6642" s="10">
        <v>0.97490909999999997</v>
      </c>
      <c r="F6642" s="10">
        <v>0.42291109999999998</v>
      </c>
      <c r="G6642" s="10">
        <v>0.51077519999999998</v>
      </c>
    </row>
    <row r="6643" spans="2:7" ht="12" thickBot="1" x14ac:dyDescent="0.25">
      <c r="B6643" s="213"/>
      <c r="C6643" s="10">
        <v>276.625</v>
      </c>
      <c r="D6643" s="10">
        <v>0.79672310000000002</v>
      </c>
      <c r="E6643" s="10">
        <v>0.97257020000000005</v>
      </c>
      <c r="F6643" s="10">
        <v>0.44135999999999997</v>
      </c>
      <c r="G6643" s="10">
        <v>0.5263371</v>
      </c>
    </row>
    <row r="6644" spans="2:7" ht="12" thickBot="1" x14ac:dyDescent="0.25">
      <c r="B6644" s="213"/>
      <c r="C6644" s="10">
        <v>276.66666666666703</v>
      </c>
      <c r="D6644" s="10">
        <v>0.84028539999999996</v>
      </c>
      <c r="E6644" s="10">
        <v>1.0215489</v>
      </c>
      <c r="F6644" s="10">
        <v>0.47876619999999998</v>
      </c>
      <c r="G6644" s="10">
        <v>0.56662299999999999</v>
      </c>
    </row>
    <row r="6645" spans="2:7" ht="12" thickBot="1" x14ac:dyDescent="0.25">
      <c r="B6645" s="213"/>
      <c r="C6645" s="10">
        <v>276.708333333334</v>
      </c>
      <c r="D6645" s="10">
        <v>0.90269319999999997</v>
      </c>
      <c r="E6645" s="10">
        <v>1.0998455</v>
      </c>
      <c r="F6645" s="10">
        <v>0.52095009999999997</v>
      </c>
      <c r="G6645" s="10">
        <v>0.61704389999999998</v>
      </c>
    </row>
    <row r="6646" spans="2:7" ht="12" thickBot="1" x14ac:dyDescent="0.25">
      <c r="B6646" s="213"/>
      <c r="C6646" s="10">
        <v>276.75</v>
      </c>
      <c r="D6646" s="10">
        <v>0.95838650000000003</v>
      </c>
      <c r="E6646" s="10">
        <v>1.1847809</v>
      </c>
      <c r="F6646" s="10">
        <v>0.55271239999999999</v>
      </c>
      <c r="G6646" s="10">
        <v>0.65953220000000001</v>
      </c>
    </row>
    <row r="6647" spans="2:7" ht="12" thickBot="1" x14ac:dyDescent="0.25">
      <c r="B6647" s="213"/>
      <c r="C6647" s="10">
        <v>276.79166666666703</v>
      </c>
      <c r="D6647" s="10">
        <v>1.0130566000000001</v>
      </c>
      <c r="E6647" s="10">
        <v>1.2521731</v>
      </c>
      <c r="F6647" s="10">
        <v>0.57289590000000001</v>
      </c>
      <c r="G6647" s="10">
        <v>0.68581210000000004</v>
      </c>
    </row>
    <row r="6648" spans="2:7" ht="12" thickBot="1" x14ac:dyDescent="0.25">
      <c r="B6648" s="213"/>
      <c r="C6648" s="10">
        <v>276.833333333334</v>
      </c>
      <c r="D6648" s="10">
        <v>1.1034392</v>
      </c>
      <c r="E6648" s="10">
        <v>1.3379601000000001</v>
      </c>
      <c r="F6648" s="10">
        <v>0.59547190000000005</v>
      </c>
      <c r="G6648" s="10">
        <v>0.70561490000000004</v>
      </c>
    </row>
    <row r="6649" spans="2:7" ht="12" thickBot="1" x14ac:dyDescent="0.25">
      <c r="B6649" s="213"/>
      <c r="C6649" s="10">
        <v>276.875</v>
      </c>
      <c r="D6649" s="10">
        <v>1.1039041000000001</v>
      </c>
      <c r="E6649" s="10">
        <v>1.3147705000000001</v>
      </c>
      <c r="F6649" s="10">
        <v>0.58814429999999995</v>
      </c>
      <c r="G6649" s="10">
        <v>0.68995399999999996</v>
      </c>
    </row>
    <row r="6650" spans="2:7" ht="12" thickBot="1" x14ac:dyDescent="0.25">
      <c r="B6650" s="213"/>
      <c r="C6650" s="10">
        <v>276.91666666666703</v>
      </c>
      <c r="D6650" s="10">
        <v>1.0517192</v>
      </c>
      <c r="E6650" s="10">
        <v>1.2314925000000001</v>
      </c>
      <c r="F6650" s="10">
        <v>0.55872840000000001</v>
      </c>
      <c r="G6650" s="10">
        <v>0.6443063</v>
      </c>
    </row>
    <row r="6651" spans="2:7" ht="12" thickBot="1" x14ac:dyDescent="0.25">
      <c r="B6651" s="213"/>
      <c r="C6651" s="10">
        <v>276.958333333334</v>
      </c>
      <c r="D6651" s="10">
        <v>0.94516529999999999</v>
      </c>
      <c r="E6651" s="10">
        <v>1.1045407</v>
      </c>
      <c r="F6651" s="10">
        <v>0.50914400000000004</v>
      </c>
      <c r="G6651" s="10">
        <v>0.58331929999999999</v>
      </c>
    </row>
    <row r="6652" spans="2:7" ht="12" thickBot="1" x14ac:dyDescent="0.25">
      <c r="B6652" s="213"/>
      <c r="C6652" s="10">
        <v>277</v>
      </c>
      <c r="D6652" s="10">
        <v>0.80747380000000002</v>
      </c>
      <c r="E6652" s="10">
        <v>0.94285240000000003</v>
      </c>
      <c r="F6652" s="10">
        <v>0.44256119999999999</v>
      </c>
      <c r="G6652" s="10">
        <v>0.50340090000000004</v>
      </c>
    </row>
    <row r="6653" spans="2:7" ht="12" thickBot="1" x14ac:dyDescent="0.25">
      <c r="B6653" s="213">
        <v>41552</v>
      </c>
      <c r="C6653" s="10">
        <v>277.04166666666703</v>
      </c>
      <c r="D6653" s="10">
        <v>0.69618199999999997</v>
      </c>
      <c r="E6653" s="10">
        <v>0.80550299999999997</v>
      </c>
      <c r="F6653" s="10">
        <v>0.37869239999999998</v>
      </c>
      <c r="G6653" s="10">
        <v>0.43059609999999998</v>
      </c>
    </row>
    <row r="6654" spans="2:7" ht="12" thickBot="1" x14ac:dyDescent="0.25">
      <c r="B6654" s="213"/>
      <c r="C6654" s="10">
        <v>277.083333333334</v>
      </c>
      <c r="D6654" s="10">
        <v>0.62621400000000005</v>
      </c>
      <c r="E6654" s="10">
        <v>0.71979780000000004</v>
      </c>
      <c r="F6654" s="10">
        <v>0.33302470000000001</v>
      </c>
      <c r="G6654" s="10">
        <v>0.37602869999999999</v>
      </c>
    </row>
    <row r="6655" spans="2:7" ht="12" thickBot="1" x14ac:dyDescent="0.25">
      <c r="B6655" s="213"/>
      <c r="C6655" s="10">
        <v>277.125</v>
      </c>
      <c r="D6655" s="10">
        <v>0.58587800000000001</v>
      </c>
      <c r="E6655" s="10">
        <v>0.67484189999999999</v>
      </c>
      <c r="F6655" s="10">
        <v>0.3041008</v>
      </c>
      <c r="G6655" s="10">
        <v>0.34037139999999999</v>
      </c>
    </row>
    <row r="6656" spans="2:7" ht="12" thickBot="1" x14ac:dyDescent="0.25">
      <c r="B6656" s="213"/>
      <c r="C6656" s="10">
        <v>277.16666666666703</v>
      </c>
      <c r="D6656" s="10">
        <v>0.56413610000000003</v>
      </c>
      <c r="E6656" s="10">
        <v>0.65652060000000001</v>
      </c>
      <c r="F6656" s="10">
        <v>0.28389409999999998</v>
      </c>
      <c r="G6656" s="10">
        <v>0.32067909999999999</v>
      </c>
    </row>
    <row r="6657" spans="2:7" ht="12" thickBot="1" x14ac:dyDescent="0.25">
      <c r="B6657" s="213"/>
      <c r="C6657" s="10">
        <v>277.208333333334</v>
      </c>
      <c r="D6657" s="10">
        <v>0.55988740000000004</v>
      </c>
      <c r="E6657" s="10">
        <v>0.66728880000000002</v>
      </c>
      <c r="F6657" s="10">
        <v>0.27409460000000002</v>
      </c>
      <c r="G6657" s="10">
        <v>0.31398160000000003</v>
      </c>
    </row>
    <row r="6658" spans="2:7" ht="12" thickBot="1" x14ac:dyDescent="0.25">
      <c r="B6658" s="213"/>
      <c r="C6658" s="10">
        <v>277.25</v>
      </c>
      <c r="D6658" s="10">
        <v>0.57782299999999998</v>
      </c>
      <c r="E6658" s="10">
        <v>0.71823910000000002</v>
      </c>
      <c r="F6658" s="10">
        <v>0.27749790000000002</v>
      </c>
      <c r="G6658" s="10">
        <v>0.32882479999999997</v>
      </c>
    </row>
    <row r="6659" spans="2:7" ht="12" thickBot="1" x14ac:dyDescent="0.25">
      <c r="B6659" s="213"/>
      <c r="C6659" s="10">
        <v>277.29166666666703</v>
      </c>
      <c r="D6659" s="10">
        <v>0.63301779999999996</v>
      </c>
      <c r="E6659" s="10">
        <v>0.8306595</v>
      </c>
      <c r="F6659" s="10">
        <v>0.2946802</v>
      </c>
      <c r="G6659" s="10">
        <v>0.36847770000000002</v>
      </c>
    </row>
    <row r="6660" spans="2:7" ht="12" thickBot="1" x14ac:dyDescent="0.25">
      <c r="B6660" s="213"/>
      <c r="C6660" s="10">
        <v>277.333333333334</v>
      </c>
      <c r="D6660" s="10">
        <v>0.73025519999999999</v>
      </c>
      <c r="E6660" s="10">
        <v>1.0297736</v>
      </c>
      <c r="F6660" s="10">
        <v>0.33514519999999998</v>
      </c>
      <c r="G6660" s="10">
        <v>0.4543431</v>
      </c>
    </row>
    <row r="6661" spans="2:7" ht="12" thickBot="1" x14ac:dyDescent="0.25">
      <c r="B6661" s="213"/>
      <c r="C6661" s="10">
        <v>277.375</v>
      </c>
      <c r="D6661" s="10">
        <v>0.82468750000000002</v>
      </c>
      <c r="E6661" s="10">
        <v>1.1918446</v>
      </c>
      <c r="F6661" s="10">
        <v>0.39078740000000001</v>
      </c>
      <c r="G6661" s="10">
        <v>0.53599569999999996</v>
      </c>
    </row>
    <row r="6662" spans="2:7" ht="12" thickBot="1" x14ac:dyDescent="0.25">
      <c r="B6662" s="213"/>
      <c r="C6662" s="10">
        <v>277.41666666666703</v>
      </c>
      <c r="D6662" s="10">
        <v>0.88079960000000002</v>
      </c>
      <c r="E6662" s="10">
        <v>1.2511692999999999</v>
      </c>
      <c r="F6662" s="10">
        <v>0.4297357</v>
      </c>
      <c r="G6662" s="10">
        <v>0.58231529999999998</v>
      </c>
    </row>
    <row r="6663" spans="2:7" ht="12" thickBot="1" x14ac:dyDescent="0.25">
      <c r="B6663" s="213"/>
      <c r="C6663" s="10">
        <v>277.458333333334</v>
      </c>
      <c r="D6663" s="10">
        <v>0.90500919999999996</v>
      </c>
      <c r="E6663" s="10">
        <v>1.2444257000000001</v>
      </c>
      <c r="F6663" s="10">
        <v>0.45189210000000002</v>
      </c>
      <c r="G6663" s="10">
        <v>0.59554059999999998</v>
      </c>
    </row>
    <row r="6664" spans="2:7" ht="12" thickBot="1" x14ac:dyDescent="0.25">
      <c r="B6664" s="213"/>
      <c r="C6664" s="10">
        <v>277.5</v>
      </c>
      <c r="D6664" s="10">
        <v>0.91239990000000004</v>
      </c>
      <c r="E6664" s="10">
        <v>1.2123660000000001</v>
      </c>
      <c r="F6664" s="10">
        <v>0.46486929999999999</v>
      </c>
      <c r="G6664" s="10">
        <v>0.59400529999999996</v>
      </c>
    </row>
    <row r="6665" spans="2:7" ht="12" thickBot="1" x14ac:dyDescent="0.25">
      <c r="B6665" s="213"/>
      <c r="C6665" s="10">
        <v>277.54166666666703</v>
      </c>
      <c r="D6665" s="10">
        <v>0.90903619999999996</v>
      </c>
      <c r="E6665" s="10">
        <v>1.1738655</v>
      </c>
      <c r="F6665" s="10">
        <v>0.47803289999999998</v>
      </c>
      <c r="G6665" s="10">
        <v>0.58826690000000004</v>
      </c>
    </row>
    <row r="6666" spans="2:7" ht="12" thickBot="1" x14ac:dyDescent="0.25">
      <c r="B6666" s="213"/>
      <c r="C6666" s="10">
        <v>277.583333333334</v>
      </c>
      <c r="D6666" s="10">
        <v>0.90697320000000003</v>
      </c>
      <c r="E6666" s="10">
        <v>1.1423512</v>
      </c>
      <c r="F6666" s="10">
        <v>0.49140509999999998</v>
      </c>
      <c r="G6666" s="10">
        <v>0.59354189999999996</v>
      </c>
    </row>
    <row r="6667" spans="2:7" ht="12" thickBot="1" x14ac:dyDescent="0.25">
      <c r="B6667" s="213"/>
      <c r="C6667" s="10">
        <v>277.625</v>
      </c>
      <c r="D6667" s="10">
        <v>0.91514340000000005</v>
      </c>
      <c r="E6667" s="10">
        <v>1.1399959</v>
      </c>
      <c r="F6667" s="10">
        <v>0.51187400000000005</v>
      </c>
      <c r="G6667" s="10">
        <v>0.60831840000000004</v>
      </c>
    </row>
    <row r="6668" spans="2:7" ht="12" thickBot="1" x14ac:dyDescent="0.25">
      <c r="B6668" s="213"/>
      <c r="C6668" s="10">
        <v>277.66666666666703</v>
      </c>
      <c r="D6668" s="10">
        <v>0.94978149999999995</v>
      </c>
      <c r="E6668" s="10">
        <v>1.1590601</v>
      </c>
      <c r="F6668" s="10">
        <v>0.54694120000000002</v>
      </c>
      <c r="G6668" s="10">
        <v>0.64034329999999995</v>
      </c>
    </row>
    <row r="6669" spans="2:7" ht="12" thickBot="1" x14ac:dyDescent="0.25">
      <c r="B6669" s="213"/>
      <c r="C6669" s="10">
        <v>277.708333333334</v>
      </c>
      <c r="D6669" s="10">
        <v>1.0002758</v>
      </c>
      <c r="E6669" s="10">
        <v>1.2117715</v>
      </c>
      <c r="F6669" s="10">
        <v>0.5805863</v>
      </c>
      <c r="G6669" s="10">
        <v>0.67697320000000005</v>
      </c>
    </row>
    <row r="6670" spans="2:7" ht="12" thickBot="1" x14ac:dyDescent="0.25">
      <c r="B6670" s="213"/>
      <c r="C6670" s="10">
        <v>277.75</v>
      </c>
      <c r="D6670" s="10">
        <v>1.0446015</v>
      </c>
      <c r="E6670" s="10">
        <v>1.2716628999999999</v>
      </c>
      <c r="F6670" s="10">
        <v>0.6063115</v>
      </c>
      <c r="G6670" s="10">
        <v>0.70203890000000002</v>
      </c>
    </row>
    <row r="6671" spans="2:7" ht="12" thickBot="1" x14ac:dyDescent="0.25">
      <c r="B6671" s="213"/>
      <c r="C6671" s="10">
        <v>277.79166666666703</v>
      </c>
      <c r="D6671" s="10">
        <v>1.0717920000000001</v>
      </c>
      <c r="E6671" s="10">
        <v>1.3015755</v>
      </c>
      <c r="F6671" s="10">
        <v>0.60889079999999995</v>
      </c>
      <c r="G6671" s="10">
        <v>0.6996272</v>
      </c>
    </row>
    <row r="6672" spans="2:7" ht="12" thickBot="1" x14ac:dyDescent="0.25">
      <c r="B6672" s="213"/>
      <c r="C6672" s="10">
        <v>277.833333333334</v>
      </c>
      <c r="D6672" s="10">
        <v>1.1397805999999999</v>
      </c>
      <c r="E6672" s="10">
        <v>1.3641038999999999</v>
      </c>
      <c r="F6672" s="10">
        <v>0.62097619999999998</v>
      </c>
      <c r="G6672" s="10">
        <v>0.70844399999999996</v>
      </c>
    </row>
    <row r="6673" spans="2:7" ht="12" thickBot="1" x14ac:dyDescent="0.25">
      <c r="B6673" s="213"/>
      <c r="C6673" s="10">
        <v>277.875</v>
      </c>
      <c r="D6673" s="10">
        <v>1.123219</v>
      </c>
      <c r="E6673" s="10">
        <v>1.3230103</v>
      </c>
      <c r="F6673" s="10">
        <v>0.60279720000000003</v>
      </c>
      <c r="G6673" s="10">
        <v>0.68436750000000002</v>
      </c>
    </row>
    <row r="6674" spans="2:7" ht="12" thickBot="1" x14ac:dyDescent="0.25">
      <c r="B6674" s="213"/>
      <c r="C6674" s="10">
        <v>277.91666666666703</v>
      </c>
      <c r="D6674" s="10">
        <v>1.0601940999999999</v>
      </c>
      <c r="E6674" s="10">
        <v>1.2363065</v>
      </c>
      <c r="F6674" s="10">
        <v>0.5655673</v>
      </c>
      <c r="G6674" s="10">
        <v>0.63676010000000005</v>
      </c>
    </row>
    <row r="6675" spans="2:7" ht="12" thickBot="1" x14ac:dyDescent="0.25">
      <c r="B6675" s="213"/>
      <c r="C6675" s="10">
        <v>277.958333333334</v>
      </c>
      <c r="D6675" s="10">
        <v>0.95152409999999998</v>
      </c>
      <c r="E6675" s="10">
        <v>1.1041814999999999</v>
      </c>
      <c r="F6675" s="10">
        <v>0.51228300000000004</v>
      </c>
      <c r="G6675" s="10">
        <v>0.5782621</v>
      </c>
    </row>
    <row r="6676" spans="2:7" ht="12" thickBot="1" x14ac:dyDescent="0.25">
      <c r="B6676" s="213"/>
      <c r="C6676" s="10">
        <v>278</v>
      </c>
      <c r="D6676" s="10">
        <v>0.81944830000000002</v>
      </c>
      <c r="E6676" s="10">
        <v>0.95094820000000002</v>
      </c>
      <c r="F6676" s="10">
        <v>0.44976729999999998</v>
      </c>
      <c r="G6676" s="10">
        <v>0.50487029999999999</v>
      </c>
    </row>
    <row r="6677" spans="2:7" ht="12" thickBot="1" x14ac:dyDescent="0.25">
      <c r="B6677" s="213">
        <v>41553</v>
      </c>
      <c r="C6677" s="10">
        <v>278.04166666666703</v>
      </c>
      <c r="D6677" s="10">
        <v>0.70881439999999996</v>
      </c>
      <c r="E6677" s="10">
        <v>0.81757270000000004</v>
      </c>
      <c r="F6677" s="10">
        <v>0.38838709999999999</v>
      </c>
      <c r="G6677" s="10">
        <v>0.43497279999999999</v>
      </c>
    </row>
    <row r="6678" spans="2:7" ht="12" thickBot="1" x14ac:dyDescent="0.25">
      <c r="B6678" s="213"/>
      <c r="C6678" s="10">
        <v>278.083333333334</v>
      </c>
      <c r="D6678" s="10">
        <v>0.63378190000000001</v>
      </c>
      <c r="E6678" s="10">
        <v>0.72963279999999997</v>
      </c>
      <c r="F6678" s="10">
        <v>0.34085710000000002</v>
      </c>
      <c r="G6678" s="10">
        <v>0.37909189999999998</v>
      </c>
    </row>
    <row r="6679" spans="2:7" ht="12" thickBot="1" x14ac:dyDescent="0.25">
      <c r="B6679" s="213"/>
      <c r="C6679" s="10">
        <v>278.125</v>
      </c>
      <c r="D6679" s="10">
        <v>0.58988629999999997</v>
      </c>
      <c r="E6679" s="10">
        <v>0.68191290000000004</v>
      </c>
      <c r="F6679" s="10">
        <v>0.30784879999999998</v>
      </c>
      <c r="G6679" s="10">
        <v>0.34311079999999999</v>
      </c>
    </row>
    <row r="6680" spans="2:7" ht="12" thickBot="1" x14ac:dyDescent="0.25">
      <c r="B6680" s="213"/>
      <c r="C6680" s="10">
        <v>278.16666666666703</v>
      </c>
      <c r="D6680" s="10">
        <v>0.56594800000000001</v>
      </c>
      <c r="E6680" s="10">
        <v>0.65920480000000004</v>
      </c>
      <c r="F6680" s="10">
        <v>0.28683150000000002</v>
      </c>
      <c r="G6680" s="10">
        <v>0.32037120000000002</v>
      </c>
    </row>
    <row r="6681" spans="2:7" ht="12" thickBot="1" x14ac:dyDescent="0.25">
      <c r="B6681" s="213"/>
      <c r="C6681" s="10">
        <v>278.208333333334</v>
      </c>
      <c r="D6681" s="10">
        <v>0.55780529999999995</v>
      </c>
      <c r="E6681" s="10">
        <v>0.66355699999999995</v>
      </c>
      <c r="F6681" s="10">
        <v>0.27576309999999998</v>
      </c>
      <c r="G6681" s="10">
        <v>0.31147740000000002</v>
      </c>
    </row>
    <row r="6682" spans="2:7" ht="12" thickBot="1" x14ac:dyDescent="0.25">
      <c r="B6682" s="213"/>
      <c r="C6682" s="10">
        <v>278.25</v>
      </c>
      <c r="D6682" s="10">
        <v>0.57120420000000005</v>
      </c>
      <c r="E6682" s="10">
        <v>0.70549320000000004</v>
      </c>
      <c r="F6682" s="10">
        <v>0.27594039999999997</v>
      </c>
      <c r="G6682" s="10">
        <v>0.32172240000000002</v>
      </c>
    </row>
    <row r="6683" spans="2:7" ht="12" thickBot="1" x14ac:dyDescent="0.25">
      <c r="B6683" s="213"/>
      <c r="C6683" s="10">
        <v>278.29166666666703</v>
      </c>
      <c r="D6683" s="10">
        <v>0.6151799</v>
      </c>
      <c r="E6683" s="10">
        <v>0.79749930000000002</v>
      </c>
      <c r="F6683" s="10">
        <v>0.2876532</v>
      </c>
      <c r="G6683" s="10">
        <v>0.35489120000000002</v>
      </c>
    </row>
    <row r="6684" spans="2:7" ht="12" thickBot="1" x14ac:dyDescent="0.25">
      <c r="B6684" s="213"/>
      <c r="C6684" s="10">
        <v>278.333333333334</v>
      </c>
      <c r="D6684" s="10">
        <v>0.70224520000000001</v>
      </c>
      <c r="E6684" s="10">
        <v>0.98053100000000004</v>
      </c>
      <c r="F6684" s="10">
        <v>0.32448149999999998</v>
      </c>
      <c r="G6684" s="10">
        <v>0.42858160000000001</v>
      </c>
    </row>
    <row r="6685" spans="2:7" ht="12" thickBot="1" x14ac:dyDescent="0.25">
      <c r="B6685" s="213"/>
      <c r="C6685" s="10">
        <v>278.375</v>
      </c>
      <c r="D6685" s="10">
        <v>0.81287370000000003</v>
      </c>
      <c r="E6685" s="10">
        <v>1.1782064999999999</v>
      </c>
      <c r="F6685" s="10">
        <v>0.38389770000000001</v>
      </c>
      <c r="G6685" s="10">
        <v>0.5311806</v>
      </c>
    </row>
    <row r="6686" spans="2:7" ht="12" thickBot="1" x14ac:dyDescent="0.25">
      <c r="B6686" s="213"/>
      <c r="C6686" s="10">
        <v>278.41666666666703</v>
      </c>
      <c r="D6686" s="10">
        <v>0.89338260000000003</v>
      </c>
      <c r="E6686" s="10">
        <v>1.2787554999999999</v>
      </c>
      <c r="F6686" s="10">
        <v>0.43794329999999998</v>
      </c>
      <c r="G6686" s="10">
        <v>0.59774629999999995</v>
      </c>
    </row>
    <row r="6687" spans="2:7" ht="12" thickBot="1" x14ac:dyDescent="0.25">
      <c r="B6687" s="213"/>
      <c r="C6687" s="10">
        <v>278.458333333334</v>
      </c>
      <c r="D6687" s="10">
        <v>0.93738429999999995</v>
      </c>
      <c r="E6687" s="10">
        <v>1.2999356</v>
      </c>
      <c r="F6687" s="10">
        <v>0.47060859999999999</v>
      </c>
      <c r="G6687" s="10">
        <v>0.6222723</v>
      </c>
    </row>
    <row r="6688" spans="2:7" ht="12" thickBot="1" x14ac:dyDescent="0.25">
      <c r="B6688" s="213"/>
      <c r="C6688" s="10">
        <v>278.5</v>
      </c>
      <c r="D6688" s="10">
        <v>0.95753949999999999</v>
      </c>
      <c r="E6688" s="10">
        <v>1.2769984999999999</v>
      </c>
      <c r="F6688" s="10">
        <v>0.48955169999999998</v>
      </c>
      <c r="G6688" s="10">
        <v>0.62533819999999996</v>
      </c>
    </row>
    <row r="6689" spans="2:7" ht="12" thickBot="1" x14ac:dyDescent="0.25">
      <c r="B6689" s="213"/>
      <c r="C6689" s="10">
        <v>278.54166666666703</v>
      </c>
      <c r="D6689" s="10">
        <v>0.96393379999999995</v>
      </c>
      <c r="E6689" s="10">
        <v>1.2524533</v>
      </c>
      <c r="F6689" s="10">
        <v>0.50861369999999995</v>
      </c>
      <c r="G6689" s="10">
        <v>0.62544250000000001</v>
      </c>
    </row>
    <row r="6690" spans="2:7" ht="12" thickBot="1" x14ac:dyDescent="0.25">
      <c r="B6690" s="213"/>
      <c r="C6690" s="10">
        <v>278.583333333334</v>
      </c>
      <c r="D6690" s="10">
        <v>0.97136769999999995</v>
      </c>
      <c r="E6690" s="10">
        <v>1.221789</v>
      </c>
      <c r="F6690" s="10">
        <v>0.5272829</v>
      </c>
      <c r="G6690" s="10">
        <v>0.63365210000000005</v>
      </c>
    </row>
    <row r="6691" spans="2:7" ht="12" thickBot="1" x14ac:dyDescent="0.25">
      <c r="B6691" s="213"/>
      <c r="C6691" s="10">
        <v>278.625</v>
      </c>
      <c r="D6691" s="10">
        <v>0.98975800000000003</v>
      </c>
      <c r="E6691" s="10">
        <v>1.2201617</v>
      </c>
      <c r="F6691" s="10">
        <v>0.55559099999999995</v>
      </c>
      <c r="G6691" s="10">
        <v>0.65693250000000003</v>
      </c>
    </row>
    <row r="6692" spans="2:7" ht="12" thickBot="1" x14ac:dyDescent="0.25">
      <c r="B6692" s="213"/>
      <c r="C6692" s="10">
        <v>278.66666666666703</v>
      </c>
      <c r="D6692" s="10">
        <v>1.0301111000000001</v>
      </c>
      <c r="E6692" s="10">
        <v>1.2610996999999999</v>
      </c>
      <c r="F6692" s="10">
        <v>0.59417370000000003</v>
      </c>
      <c r="G6692" s="10">
        <v>0.68223540000000005</v>
      </c>
    </row>
    <row r="6693" spans="2:7" ht="12" thickBot="1" x14ac:dyDescent="0.25">
      <c r="B6693" s="213"/>
      <c r="C6693" s="10">
        <v>278.708333333334</v>
      </c>
      <c r="D6693" s="10">
        <v>1.0941635999999999</v>
      </c>
      <c r="E6693" s="10">
        <v>1.3252177999999999</v>
      </c>
      <c r="F6693" s="10">
        <v>0.63822409999999996</v>
      </c>
      <c r="G6693" s="10">
        <v>0.72951820000000001</v>
      </c>
    </row>
    <row r="6694" spans="2:7" ht="12" thickBot="1" x14ac:dyDescent="0.25">
      <c r="B6694" s="213"/>
      <c r="C6694" s="10">
        <v>278.75</v>
      </c>
      <c r="D6694" s="10">
        <v>1.1640161</v>
      </c>
      <c r="E6694" s="10">
        <v>1.415503</v>
      </c>
      <c r="F6694" s="10">
        <v>0.67437179999999997</v>
      </c>
      <c r="G6694" s="10">
        <v>0.77374229999999999</v>
      </c>
    </row>
    <row r="6695" spans="2:7" ht="12" thickBot="1" x14ac:dyDescent="0.25">
      <c r="B6695" s="213"/>
      <c r="C6695" s="10">
        <v>278.79166666666703</v>
      </c>
      <c r="D6695" s="10">
        <v>1.2169409</v>
      </c>
      <c r="E6695" s="10">
        <v>1.4810015999999999</v>
      </c>
      <c r="F6695" s="10">
        <v>0.6816546</v>
      </c>
      <c r="G6695" s="10">
        <v>0.78581129999999999</v>
      </c>
    </row>
    <row r="6696" spans="2:7" ht="12" thickBot="1" x14ac:dyDescent="0.25">
      <c r="B6696" s="213"/>
      <c r="C6696" s="10">
        <v>278.833333333334</v>
      </c>
      <c r="D6696" s="10">
        <v>1.2993066</v>
      </c>
      <c r="E6696" s="10">
        <v>1.5679261</v>
      </c>
      <c r="F6696" s="10">
        <v>0.70571969999999995</v>
      </c>
      <c r="G6696" s="10">
        <v>0.81277120000000003</v>
      </c>
    </row>
    <row r="6697" spans="2:7" ht="12" thickBot="1" x14ac:dyDescent="0.25">
      <c r="B6697" s="213"/>
      <c r="C6697" s="10">
        <v>278.875</v>
      </c>
      <c r="D6697" s="10">
        <v>1.2706674</v>
      </c>
      <c r="E6697" s="10">
        <v>1.5145407</v>
      </c>
      <c r="F6697" s="10">
        <v>0.68760969999999999</v>
      </c>
      <c r="G6697" s="10">
        <v>0.78419689999999997</v>
      </c>
    </row>
    <row r="6698" spans="2:7" ht="12" thickBot="1" x14ac:dyDescent="0.25">
      <c r="B6698" s="213"/>
      <c r="C6698" s="10">
        <v>278.91666666666703</v>
      </c>
      <c r="D6698" s="10">
        <v>1.1609872000000001</v>
      </c>
      <c r="E6698" s="10">
        <v>1.3578907</v>
      </c>
      <c r="F6698" s="10">
        <v>0.63746950000000002</v>
      </c>
      <c r="G6698" s="10">
        <v>0.71984890000000001</v>
      </c>
    </row>
    <row r="6699" spans="2:7" ht="12" thickBot="1" x14ac:dyDescent="0.25">
      <c r="B6699" s="213"/>
      <c r="C6699" s="10">
        <v>278.958333333334</v>
      </c>
      <c r="D6699" s="10">
        <v>0.98521519999999996</v>
      </c>
      <c r="E6699" s="10">
        <v>1.1476845</v>
      </c>
      <c r="F6699" s="10">
        <v>0.55332769999999998</v>
      </c>
      <c r="G6699" s="10">
        <v>0.62367349999999999</v>
      </c>
    </row>
    <row r="6700" spans="2:7" ht="12" thickBot="1" x14ac:dyDescent="0.25">
      <c r="B6700" s="213"/>
      <c r="C6700" s="10">
        <v>279</v>
      </c>
      <c r="D6700" s="10">
        <v>0.81140440000000003</v>
      </c>
      <c r="E6700" s="10">
        <v>0.93102399999999996</v>
      </c>
      <c r="F6700" s="10">
        <v>0.45991409999999999</v>
      </c>
      <c r="G6700" s="10">
        <v>0.51527250000000002</v>
      </c>
    </row>
    <row r="6701" spans="2:7" ht="12" thickBot="1" x14ac:dyDescent="0.25">
      <c r="B6701" s="213">
        <v>41554</v>
      </c>
      <c r="C6701" s="10">
        <v>279.04166666666703</v>
      </c>
      <c r="D6701" s="10">
        <v>0.68816299999999997</v>
      </c>
      <c r="E6701" s="10">
        <v>0.78478320000000001</v>
      </c>
      <c r="F6701" s="10">
        <v>0.38744499999999998</v>
      </c>
      <c r="G6701" s="10">
        <v>0.42654720000000002</v>
      </c>
    </row>
    <row r="6702" spans="2:7" ht="12" thickBot="1" x14ac:dyDescent="0.25">
      <c r="B6702" s="213"/>
      <c r="C6702" s="10">
        <v>279.083333333334</v>
      </c>
      <c r="D6702" s="10">
        <v>0.61730600000000002</v>
      </c>
      <c r="E6702" s="10">
        <v>0.70239680000000004</v>
      </c>
      <c r="F6702" s="10">
        <v>0.33719880000000002</v>
      </c>
      <c r="G6702" s="10">
        <v>0.36682130000000002</v>
      </c>
    </row>
    <row r="6703" spans="2:7" ht="12" thickBot="1" x14ac:dyDescent="0.25">
      <c r="B6703" s="213"/>
      <c r="C6703" s="10">
        <v>279.125</v>
      </c>
      <c r="D6703" s="10">
        <v>0.58081380000000005</v>
      </c>
      <c r="E6703" s="10">
        <v>0.66174109999999997</v>
      </c>
      <c r="F6703" s="10">
        <v>0.30680269999999998</v>
      </c>
      <c r="G6703" s="10">
        <v>0.33134429999999998</v>
      </c>
    </row>
    <row r="6704" spans="2:7" ht="12" thickBot="1" x14ac:dyDescent="0.25">
      <c r="B6704" s="213"/>
      <c r="C6704" s="10">
        <v>279.16666666666703</v>
      </c>
      <c r="D6704" s="10">
        <v>0.56562449999999997</v>
      </c>
      <c r="E6704" s="10">
        <v>0.65247880000000003</v>
      </c>
      <c r="F6704" s="10">
        <v>0.28958270000000003</v>
      </c>
      <c r="G6704" s="10">
        <v>0.31789610000000001</v>
      </c>
    </row>
    <row r="6705" spans="2:7" ht="12" thickBot="1" x14ac:dyDescent="0.25">
      <c r="B6705" s="213"/>
      <c r="C6705" s="10">
        <v>279.208333333334</v>
      </c>
      <c r="D6705" s="10">
        <v>0.57218619999999998</v>
      </c>
      <c r="E6705" s="10">
        <v>0.68951830000000003</v>
      </c>
      <c r="F6705" s="10">
        <v>0.28523700000000002</v>
      </c>
      <c r="G6705" s="10">
        <v>0.32163809999999998</v>
      </c>
    </row>
    <row r="6706" spans="2:7" ht="12" thickBot="1" x14ac:dyDescent="0.25">
      <c r="B6706" s="213"/>
      <c r="C6706" s="10">
        <v>279.25</v>
      </c>
      <c r="D6706" s="10">
        <v>0.62443950000000004</v>
      </c>
      <c r="E6706" s="10">
        <v>0.81714790000000004</v>
      </c>
      <c r="F6706" s="10">
        <v>0.30196000000000001</v>
      </c>
      <c r="G6706" s="10">
        <v>0.3644444</v>
      </c>
    </row>
    <row r="6707" spans="2:7" ht="12" thickBot="1" x14ac:dyDescent="0.25">
      <c r="B6707" s="213"/>
      <c r="C6707" s="10">
        <v>279.29166666666703</v>
      </c>
      <c r="D6707" s="10">
        <v>0.74880080000000004</v>
      </c>
      <c r="E6707" s="10">
        <v>1.0615127</v>
      </c>
      <c r="F6707" s="10">
        <v>0.35370069999999998</v>
      </c>
      <c r="G6707" s="10">
        <v>0.46486559999999999</v>
      </c>
    </row>
    <row r="6708" spans="2:7" ht="12" thickBot="1" x14ac:dyDescent="0.25">
      <c r="B6708" s="213"/>
      <c r="C6708" s="10">
        <v>279.333333333334</v>
      </c>
      <c r="D6708" s="10">
        <v>0.81238759999999999</v>
      </c>
      <c r="E6708" s="10">
        <v>1.1650035999999999</v>
      </c>
      <c r="F6708" s="10">
        <v>0.38769189999999998</v>
      </c>
      <c r="G6708" s="10">
        <v>0.52413430000000005</v>
      </c>
    </row>
    <row r="6709" spans="2:7" ht="12" thickBot="1" x14ac:dyDescent="0.25">
      <c r="B6709" s="213"/>
      <c r="C6709" s="10">
        <v>279.375</v>
      </c>
      <c r="D6709" s="10">
        <v>0.77458249999999995</v>
      </c>
      <c r="E6709" s="10">
        <v>1.0931308</v>
      </c>
      <c r="F6709" s="10">
        <v>0.3720426</v>
      </c>
      <c r="G6709" s="10">
        <v>0.49104399999999998</v>
      </c>
    </row>
    <row r="6710" spans="2:7" ht="12" thickBot="1" x14ac:dyDescent="0.25">
      <c r="B6710" s="213"/>
      <c r="C6710" s="10">
        <v>279.41666666666703</v>
      </c>
      <c r="D6710" s="10">
        <v>0.78129110000000002</v>
      </c>
      <c r="E6710" s="10">
        <v>1.0681852000000001</v>
      </c>
      <c r="F6710" s="10">
        <v>0.37715359999999998</v>
      </c>
      <c r="G6710" s="10">
        <v>0.4842494</v>
      </c>
    </row>
    <row r="6711" spans="2:7" ht="12" thickBot="1" x14ac:dyDescent="0.25">
      <c r="B6711" s="213"/>
      <c r="C6711" s="10">
        <v>279.458333333334</v>
      </c>
      <c r="D6711" s="10">
        <v>0.79750169999999998</v>
      </c>
      <c r="E6711" s="10">
        <v>1.0523975000000001</v>
      </c>
      <c r="F6711" s="10">
        <v>0.39156819999999998</v>
      </c>
      <c r="G6711" s="10">
        <v>0.49073050000000001</v>
      </c>
    </row>
    <row r="6712" spans="2:7" ht="12" thickBot="1" x14ac:dyDescent="0.25">
      <c r="B6712" s="213"/>
      <c r="C6712" s="10">
        <v>279.5</v>
      </c>
      <c r="D6712" s="10">
        <v>0.81052049999999998</v>
      </c>
      <c r="E6712" s="10">
        <v>1.0336429</v>
      </c>
      <c r="F6712" s="10">
        <v>0.40835389999999999</v>
      </c>
      <c r="G6712" s="10">
        <v>0.49971339999999997</v>
      </c>
    </row>
    <row r="6713" spans="2:7" ht="12" thickBot="1" x14ac:dyDescent="0.25">
      <c r="B6713" s="213"/>
      <c r="C6713" s="10">
        <v>279.54166666666703</v>
      </c>
      <c r="D6713" s="10">
        <v>0.8233878</v>
      </c>
      <c r="E6713" s="10">
        <v>1.0277375</v>
      </c>
      <c r="F6713" s="10">
        <v>0.43660169999999998</v>
      </c>
      <c r="G6713" s="10">
        <v>0.52446769999999998</v>
      </c>
    </row>
    <row r="6714" spans="2:7" ht="12" thickBot="1" x14ac:dyDescent="0.25">
      <c r="B6714" s="213"/>
      <c r="C6714" s="10">
        <v>279.583333333334</v>
      </c>
      <c r="D6714" s="10">
        <v>0.83206570000000002</v>
      </c>
      <c r="E6714" s="10">
        <v>1.0154186000000001</v>
      </c>
      <c r="F6714" s="10">
        <v>0.46174169999999998</v>
      </c>
      <c r="G6714" s="10">
        <v>0.54329280000000002</v>
      </c>
    </row>
    <row r="6715" spans="2:7" ht="12" thickBot="1" x14ac:dyDescent="0.25">
      <c r="B6715" s="213"/>
      <c r="C6715" s="10">
        <v>279.625</v>
      </c>
      <c r="D6715" s="10">
        <v>0.8536589</v>
      </c>
      <c r="E6715" s="10">
        <v>1.0247583</v>
      </c>
      <c r="F6715" s="10">
        <v>0.49220360000000002</v>
      </c>
      <c r="G6715" s="10">
        <v>0.5715481</v>
      </c>
    </row>
    <row r="6716" spans="2:7" ht="12" thickBot="1" x14ac:dyDescent="0.25">
      <c r="B6716" s="213"/>
      <c r="C6716" s="10">
        <v>279.66666666666703</v>
      </c>
      <c r="D6716" s="10">
        <v>0.91317380000000004</v>
      </c>
      <c r="E6716" s="10">
        <v>1.0892419</v>
      </c>
      <c r="F6716" s="10">
        <v>0.54751669999999997</v>
      </c>
      <c r="G6716" s="10">
        <v>0.62366750000000004</v>
      </c>
    </row>
    <row r="6717" spans="2:7" ht="12" thickBot="1" x14ac:dyDescent="0.25">
      <c r="B6717" s="213"/>
      <c r="C6717" s="10">
        <v>279.708333333334</v>
      </c>
      <c r="D6717" s="10">
        <v>0.99841729999999995</v>
      </c>
      <c r="E6717" s="10">
        <v>1.1975282</v>
      </c>
      <c r="F6717" s="10">
        <v>0.59964390000000001</v>
      </c>
      <c r="G6717" s="10">
        <v>0.68524640000000003</v>
      </c>
    </row>
    <row r="6718" spans="2:7" ht="12" thickBot="1" x14ac:dyDescent="0.25">
      <c r="B6718" s="213"/>
      <c r="C6718" s="10">
        <v>279.75</v>
      </c>
      <c r="D6718" s="10">
        <v>1.0822807999999999</v>
      </c>
      <c r="E6718" s="10">
        <v>1.3184016000000001</v>
      </c>
      <c r="F6718" s="10">
        <v>0.64633459999999998</v>
      </c>
      <c r="G6718" s="10">
        <v>0.74664240000000004</v>
      </c>
    </row>
    <row r="6719" spans="2:7" ht="12" thickBot="1" x14ac:dyDescent="0.25">
      <c r="B6719" s="213"/>
      <c r="C6719" s="10">
        <v>279.79166666666703</v>
      </c>
      <c r="D6719" s="10">
        <v>1.1704981000000001</v>
      </c>
      <c r="E6719" s="10">
        <v>1.439459</v>
      </c>
      <c r="F6719" s="10">
        <v>0.68122320000000003</v>
      </c>
      <c r="G6719" s="10">
        <v>0.79686829999999997</v>
      </c>
    </row>
    <row r="6720" spans="2:7" ht="12" thickBot="1" x14ac:dyDescent="0.25">
      <c r="B6720" s="213"/>
      <c r="C6720" s="10">
        <v>279.833333333334</v>
      </c>
      <c r="D6720" s="10">
        <v>1.2693323999999999</v>
      </c>
      <c r="E6720" s="10">
        <v>1.5426432000000001</v>
      </c>
      <c r="F6720" s="10">
        <v>0.71726920000000005</v>
      </c>
      <c r="G6720" s="10">
        <v>0.83175690000000002</v>
      </c>
    </row>
    <row r="6721" spans="2:7" ht="12" thickBot="1" x14ac:dyDescent="0.25">
      <c r="B6721" s="213"/>
      <c r="C6721" s="10">
        <v>279.875</v>
      </c>
      <c r="D6721" s="10">
        <v>1.2467520999999999</v>
      </c>
      <c r="E6721" s="10">
        <v>1.4864786999999999</v>
      </c>
      <c r="F6721" s="10">
        <v>0.70238880000000004</v>
      </c>
      <c r="G6721" s="10">
        <v>0.81148350000000002</v>
      </c>
    </row>
    <row r="6722" spans="2:7" ht="12" thickBot="1" x14ac:dyDescent="0.25">
      <c r="B6722" s="213"/>
      <c r="C6722" s="10">
        <v>279.91666666666703</v>
      </c>
      <c r="D6722" s="10">
        <v>1.1423079</v>
      </c>
      <c r="E6722" s="10">
        <v>1.3431592000000001</v>
      </c>
      <c r="F6722" s="10">
        <v>0.64718200000000004</v>
      </c>
      <c r="G6722" s="10">
        <v>0.74234990000000001</v>
      </c>
    </row>
    <row r="6723" spans="2:7" ht="12" thickBot="1" x14ac:dyDescent="0.25">
      <c r="B6723" s="213"/>
      <c r="C6723" s="10">
        <v>279.958333333334</v>
      </c>
      <c r="D6723" s="10">
        <v>0.97306820000000005</v>
      </c>
      <c r="E6723" s="10">
        <v>1.1402319999999999</v>
      </c>
      <c r="F6723" s="10">
        <v>0.56205669999999996</v>
      </c>
      <c r="G6723" s="10">
        <v>0.63938759999999994</v>
      </c>
    </row>
    <row r="6724" spans="2:7" ht="12" thickBot="1" x14ac:dyDescent="0.25">
      <c r="B6724" s="213"/>
      <c r="C6724" s="10">
        <v>280</v>
      </c>
      <c r="D6724" s="10">
        <v>0.79767310000000002</v>
      </c>
      <c r="E6724" s="10">
        <v>0.92048479999999999</v>
      </c>
      <c r="F6724" s="10">
        <v>0.4636305</v>
      </c>
      <c r="G6724" s="10">
        <v>0.51987479999999997</v>
      </c>
    </row>
    <row r="6725" spans="2:7" ht="12" thickBot="1" x14ac:dyDescent="0.25">
      <c r="B6725" s="213">
        <v>41555</v>
      </c>
      <c r="C6725" s="10">
        <v>280.04166666666703</v>
      </c>
      <c r="D6725" s="10">
        <v>0.68062540000000005</v>
      </c>
      <c r="E6725" s="10">
        <v>0.77304589999999995</v>
      </c>
      <c r="F6725" s="10">
        <v>0.38643529999999998</v>
      </c>
      <c r="G6725" s="10">
        <v>0.4285293</v>
      </c>
    </row>
    <row r="6726" spans="2:7" ht="12" thickBot="1" x14ac:dyDescent="0.25">
      <c r="B6726" s="213"/>
      <c r="C6726" s="10">
        <v>280.083333333334</v>
      </c>
      <c r="D6726" s="10">
        <v>0.61457870000000003</v>
      </c>
      <c r="E6726" s="10">
        <v>0.69486479999999995</v>
      </c>
      <c r="F6726" s="10">
        <v>0.33793190000000001</v>
      </c>
      <c r="G6726" s="10">
        <v>0.36687110000000001</v>
      </c>
    </row>
    <row r="6727" spans="2:7" ht="12" thickBot="1" x14ac:dyDescent="0.25">
      <c r="B6727" s="213"/>
      <c r="C6727" s="10">
        <v>280.125</v>
      </c>
      <c r="D6727" s="10">
        <v>0.57928089999999999</v>
      </c>
      <c r="E6727" s="10">
        <v>0.65948759999999995</v>
      </c>
      <c r="F6727" s="10">
        <v>0.30590010000000001</v>
      </c>
      <c r="G6727" s="10">
        <v>0.3319782</v>
      </c>
    </row>
    <row r="6728" spans="2:7" ht="12" thickBot="1" x14ac:dyDescent="0.25">
      <c r="B6728" s="213"/>
      <c r="C6728" s="10">
        <v>280.16666666666703</v>
      </c>
      <c r="D6728" s="10">
        <v>0.56422280000000002</v>
      </c>
      <c r="E6728" s="10">
        <v>0.65543850000000003</v>
      </c>
      <c r="F6728" s="10">
        <v>0.28860150000000001</v>
      </c>
      <c r="G6728" s="10">
        <v>0.31757439999999998</v>
      </c>
    </row>
    <row r="6729" spans="2:7" ht="12" thickBot="1" x14ac:dyDescent="0.25">
      <c r="B6729" s="213"/>
      <c r="C6729" s="10">
        <v>280.208333333334</v>
      </c>
      <c r="D6729" s="10">
        <v>0.57210179999999999</v>
      </c>
      <c r="E6729" s="10">
        <v>0.68882310000000002</v>
      </c>
      <c r="F6729" s="10">
        <v>0.28468549999999998</v>
      </c>
      <c r="G6729" s="10">
        <v>0.3230613</v>
      </c>
    </row>
    <row r="6730" spans="2:7" ht="12" thickBot="1" x14ac:dyDescent="0.25">
      <c r="B6730" s="213"/>
      <c r="C6730" s="10">
        <v>280.25</v>
      </c>
      <c r="D6730" s="10">
        <v>0.62455709999999998</v>
      </c>
      <c r="E6730" s="10">
        <v>0.82147709999999996</v>
      </c>
      <c r="F6730" s="10">
        <v>0.30282209999999998</v>
      </c>
      <c r="G6730" s="10">
        <v>0.37053829999999999</v>
      </c>
    </row>
    <row r="6731" spans="2:7" ht="12" thickBot="1" x14ac:dyDescent="0.25">
      <c r="B6731" s="213"/>
      <c r="C6731" s="10">
        <v>280.29166666666703</v>
      </c>
      <c r="D6731" s="10">
        <v>0.75064589999999998</v>
      </c>
      <c r="E6731" s="10">
        <v>1.0773885000000001</v>
      </c>
      <c r="F6731" s="10">
        <v>0.35702840000000002</v>
      </c>
      <c r="G6731" s="10">
        <v>0.47537170000000001</v>
      </c>
    </row>
    <row r="6732" spans="2:7" ht="12" thickBot="1" x14ac:dyDescent="0.25">
      <c r="B6732" s="213"/>
      <c r="C6732" s="10">
        <v>280.333333333334</v>
      </c>
      <c r="D6732" s="10">
        <v>0.80677790000000005</v>
      </c>
      <c r="E6732" s="10">
        <v>1.1648744</v>
      </c>
      <c r="F6732" s="10">
        <v>0.3914416</v>
      </c>
      <c r="G6732" s="10">
        <v>0.53754679999999999</v>
      </c>
    </row>
    <row r="6733" spans="2:7" ht="12" thickBot="1" x14ac:dyDescent="0.25">
      <c r="B6733" s="213"/>
      <c r="C6733" s="10">
        <v>280.375</v>
      </c>
      <c r="D6733" s="10">
        <v>0.76047100000000001</v>
      </c>
      <c r="E6733" s="10">
        <v>1.0749441</v>
      </c>
      <c r="F6733" s="10">
        <v>0.37351719999999999</v>
      </c>
      <c r="G6733" s="10">
        <v>0.49313580000000001</v>
      </c>
    </row>
    <row r="6734" spans="2:7" ht="12" thickBot="1" x14ac:dyDescent="0.25">
      <c r="B6734" s="213"/>
      <c r="C6734" s="10">
        <v>280.41666666666703</v>
      </c>
      <c r="D6734" s="10">
        <v>0.75794150000000005</v>
      </c>
      <c r="E6734" s="10">
        <v>1.0415460999999999</v>
      </c>
      <c r="F6734" s="10">
        <v>0.37092619999999998</v>
      </c>
      <c r="G6734" s="10">
        <v>0.4792071</v>
      </c>
    </row>
    <row r="6735" spans="2:7" ht="12" thickBot="1" x14ac:dyDescent="0.25">
      <c r="B6735" s="213"/>
      <c r="C6735" s="10">
        <v>280.458333333334</v>
      </c>
      <c r="D6735" s="10">
        <v>0.76629219999999998</v>
      </c>
      <c r="E6735" s="10">
        <v>1.0181799</v>
      </c>
      <c r="F6735" s="10">
        <v>0.37895509999999999</v>
      </c>
      <c r="G6735" s="10">
        <v>0.47769210000000001</v>
      </c>
    </row>
    <row r="6736" spans="2:7" ht="12" thickBot="1" x14ac:dyDescent="0.25">
      <c r="B6736" s="213"/>
      <c r="C6736" s="10">
        <v>280.5</v>
      </c>
      <c r="D6736" s="10">
        <v>0.77109950000000005</v>
      </c>
      <c r="E6736" s="10">
        <v>0.99360110000000001</v>
      </c>
      <c r="F6736" s="10">
        <v>0.38839770000000001</v>
      </c>
      <c r="G6736" s="10">
        <v>0.48184870000000002</v>
      </c>
    </row>
    <row r="6737" spans="2:7" ht="12" thickBot="1" x14ac:dyDescent="0.25">
      <c r="B6737" s="213"/>
      <c r="C6737" s="10">
        <v>280.54166666666703</v>
      </c>
      <c r="D6737" s="10">
        <v>0.77636870000000002</v>
      </c>
      <c r="E6737" s="10">
        <v>0.98043570000000002</v>
      </c>
      <c r="F6737" s="10">
        <v>0.40178799999999998</v>
      </c>
      <c r="G6737" s="10">
        <v>0.4901083</v>
      </c>
    </row>
    <row r="6738" spans="2:7" ht="12" thickBot="1" x14ac:dyDescent="0.25">
      <c r="B6738" s="213"/>
      <c r="C6738" s="10">
        <v>280.583333333334</v>
      </c>
      <c r="D6738" s="10">
        <v>0.76551689999999994</v>
      </c>
      <c r="E6738" s="10">
        <v>0.94972559999999995</v>
      </c>
      <c r="F6738" s="10">
        <v>0.40284300000000001</v>
      </c>
      <c r="G6738" s="10">
        <v>0.49299379999999998</v>
      </c>
    </row>
    <row r="6739" spans="2:7" ht="12" thickBot="1" x14ac:dyDescent="0.25">
      <c r="B6739" s="213"/>
      <c r="C6739" s="10">
        <v>280.625</v>
      </c>
      <c r="D6739" s="10">
        <v>0.75603140000000002</v>
      </c>
      <c r="E6739" s="10">
        <v>0.93256220000000001</v>
      </c>
      <c r="F6739" s="10">
        <v>0.41533100000000001</v>
      </c>
      <c r="G6739" s="10">
        <v>0.49933379999999999</v>
      </c>
    </row>
    <row r="6740" spans="2:7" ht="12" thickBot="1" x14ac:dyDescent="0.25">
      <c r="B6740" s="213"/>
      <c r="C6740" s="10">
        <v>280.66666666666703</v>
      </c>
      <c r="D6740" s="10">
        <v>0.7824316</v>
      </c>
      <c r="E6740" s="10">
        <v>0.96752249999999995</v>
      </c>
      <c r="F6740" s="10">
        <v>0.44983679999999998</v>
      </c>
      <c r="G6740" s="10">
        <v>0.53911750000000003</v>
      </c>
    </row>
    <row r="6741" spans="2:7" ht="12" thickBot="1" x14ac:dyDescent="0.25">
      <c r="B6741" s="213"/>
      <c r="C6741" s="10">
        <v>280.708333333334</v>
      </c>
      <c r="D6741" s="10">
        <v>0.84583229999999998</v>
      </c>
      <c r="E6741" s="10">
        <v>1.0498433</v>
      </c>
      <c r="F6741" s="10">
        <v>0.4955967</v>
      </c>
      <c r="G6741" s="10">
        <v>0.59571450000000004</v>
      </c>
    </row>
    <row r="6742" spans="2:7" ht="12" thickBot="1" x14ac:dyDescent="0.25">
      <c r="B6742" s="213"/>
      <c r="C6742" s="10">
        <v>280.75</v>
      </c>
      <c r="D6742" s="10">
        <v>0.92698040000000004</v>
      </c>
      <c r="E6742" s="10">
        <v>1.1708647999999999</v>
      </c>
      <c r="F6742" s="10">
        <v>0.54686950000000001</v>
      </c>
      <c r="G6742" s="10">
        <v>0.65258159999999998</v>
      </c>
    </row>
    <row r="6743" spans="2:7" ht="12" thickBot="1" x14ac:dyDescent="0.25">
      <c r="B6743" s="213"/>
      <c r="C6743" s="10">
        <v>280.79166666666703</v>
      </c>
      <c r="D6743" s="10">
        <v>1.0388994</v>
      </c>
      <c r="E6743" s="10">
        <v>1.3268913</v>
      </c>
      <c r="F6743" s="10">
        <v>0.59454249999999997</v>
      </c>
      <c r="G6743" s="10">
        <v>0.71641290000000002</v>
      </c>
    </row>
    <row r="6744" spans="2:7" ht="12" thickBot="1" x14ac:dyDescent="0.25">
      <c r="B6744" s="213"/>
      <c r="C6744" s="10">
        <v>280.833333333334</v>
      </c>
      <c r="D6744" s="10">
        <v>1.1529963000000001</v>
      </c>
      <c r="E6744" s="10">
        <v>1.4484231999999999</v>
      </c>
      <c r="F6744" s="10">
        <v>0.6353105</v>
      </c>
      <c r="G6744" s="10">
        <v>0.76423969999999997</v>
      </c>
    </row>
    <row r="6745" spans="2:7" ht="12" thickBot="1" x14ac:dyDescent="0.25">
      <c r="B6745" s="213"/>
      <c r="C6745" s="10">
        <v>280.875</v>
      </c>
      <c r="D6745" s="10">
        <v>1.1521748999999999</v>
      </c>
      <c r="E6745" s="10">
        <v>1.4231001000000001</v>
      </c>
      <c r="F6745" s="10">
        <v>0.62628569999999995</v>
      </c>
      <c r="G6745" s="10">
        <v>0.75337799999999999</v>
      </c>
    </row>
    <row r="6746" spans="2:7" ht="12" thickBot="1" x14ac:dyDescent="0.25">
      <c r="B6746" s="213"/>
      <c r="C6746" s="10">
        <v>280.91666666666703</v>
      </c>
      <c r="D6746" s="10">
        <v>1.0713566000000001</v>
      </c>
      <c r="E6746" s="10">
        <v>1.3033477</v>
      </c>
      <c r="F6746" s="10">
        <v>0.58612549999999997</v>
      </c>
      <c r="G6746" s="10">
        <v>0.69230449999999999</v>
      </c>
    </row>
    <row r="6747" spans="2:7" ht="12" thickBot="1" x14ac:dyDescent="0.25">
      <c r="B6747" s="213"/>
      <c r="C6747" s="10">
        <v>280.958333333334</v>
      </c>
      <c r="D6747" s="10">
        <v>0.92008400000000001</v>
      </c>
      <c r="E6747" s="10">
        <v>1.1062866</v>
      </c>
      <c r="F6747" s="10">
        <v>0.51094490000000004</v>
      </c>
      <c r="G6747" s="10">
        <v>0.59501809999999999</v>
      </c>
    </row>
    <row r="6748" spans="2:7" ht="12" thickBot="1" x14ac:dyDescent="0.25">
      <c r="B6748" s="213"/>
      <c r="C6748" s="10">
        <v>281</v>
      </c>
      <c r="D6748" s="10">
        <v>0.76039679999999998</v>
      </c>
      <c r="E6748" s="10">
        <v>0.9015706</v>
      </c>
      <c r="F6748" s="10">
        <v>0.42643819999999999</v>
      </c>
      <c r="G6748" s="10">
        <v>0.48927409999999999</v>
      </c>
    </row>
    <row r="6749" spans="2:7" ht="12" thickBot="1" x14ac:dyDescent="0.25">
      <c r="B6749" s="213">
        <v>41556</v>
      </c>
      <c r="C6749" s="10">
        <v>281.04166666666703</v>
      </c>
      <c r="D6749" s="10">
        <v>0.65616929999999996</v>
      </c>
      <c r="E6749" s="10">
        <v>0.76772830000000003</v>
      </c>
      <c r="F6749" s="10">
        <v>0.35915760000000002</v>
      </c>
      <c r="G6749" s="10">
        <v>0.4096128</v>
      </c>
    </row>
    <row r="6750" spans="2:7" ht="12" thickBot="1" x14ac:dyDescent="0.25">
      <c r="B6750" s="213"/>
      <c r="C6750" s="10">
        <v>281.083333333334</v>
      </c>
      <c r="D6750" s="10">
        <v>0.5970936</v>
      </c>
      <c r="E6750" s="10">
        <v>0.69388130000000003</v>
      </c>
      <c r="F6750" s="10">
        <v>0.31598130000000002</v>
      </c>
      <c r="G6750" s="10">
        <v>0.35714499999999999</v>
      </c>
    </row>
    <row r="6751" spans="2:7" ht="12" thickBot="1" x14ac:dyDescent="0.25">
      <c r="B6751" s="213"/>
      <c r="C6751" s="10">
        <v>281.125</v>
      </c>
      <c r="D6751" s="10">
        <v>0.56636779999999998</v>
      </c>
      <c r="E6751" s="10">
        <v>0.66127380000000002</v>
      </c>
      <c r="F6751" s="10">
        <v>0.29103479999999998</v>
      </c>
      <c r="G6751" s="10">
        <v>0.32700410000000002</v>
      </c>
    </row>
    <row r="6752" spans="2:7" ht="12" thickBot="1" x14ac:dyDescent="0.25">
      <c r="B6752" s="213"/>
      <c r="C6752" s="10">
        <v>281.16666666666703</v>
      </c>
      <c r="D6752" s="10">
        <v>0.55561720000000003</v>
      </c>
      <c r="E6752" s="10">
        <v>0.65975269999999997</v>
      </c>
      <c r="F6752" s="10">
        <v>0.27843099999999998</v>
      </c>
      <c r="G6752" s="10">
        <v>0.31534400000000001</v>
      </c>
    </row>
    <row r="6753" spans="2:7" ht="12" thickBot="1" x14ac:dyDescent="0.25">
      <c r="B6753" s="213"/>
      <c r="C6753" s="10">
        <v>281.208333333334</v>
      </c>
      <c r="D6753" s="10">
        <v>0.5636101</v>
      </c>
      <c r="E6753" s="10">
        <v>0.69799699999999998</v>
      </c>
      <c r="F6753" s="10">
        <v>0.27640100000000001</v>
      </c>
      <c r="G6753" s="10">
        <v>0.32354149999999998</v>
      </c>
    </row>
    <row r="6754" spans="2:7" ht="12" thickBot="1" x14ac:dyDescent="0.25">
      <c r="B6754" s="213"/>
      <c r="C6754" s="10">
        <v>281.25</v>
      </c>
      <c r="D6754" s="10">
        <v>0.6191084</v>
      </c>
      <c r="E6754" s="10">
        <v>0.83594769999999996</v>
      </c>
      <c r="F6754" s="10">
        <v>0.29825879999999999</v>
      </c>
      <c r="G6754" s="10">
        <v>0.37364779999999997</v>
      </c>
    </row>
    <row r="6755" spans="2:7" ht="12" thickBot="1" x14ac:dyDescent="0.25">
      <c r="B6755" s="213"/>
      <c r="C6755" s="10">
        <v>281.29166666666703</v>
      </c>
      <c r="D6755" s="10">
        <v>0.74677110000000002</v>
      </c>
      <c r="E6755" s="10">
        <v>1.0884581</v>
      </c>
      <c r="F6755" s="10">
        <v>0.35231760000000001</v>
      </c>
      <c r="G6755" s="10">
        <v>0.47885070000000002</v>
      </c>
    </row>
    <row r="6756" spans="2:7" ht="12" thickBot="1" x14ac:dyDescent="0.25">
      <c r="B6756" s="213"/>
      <c r="C6756" s="10">
        <v>281.333333333334</v>
      </c>
      <c r="D6756" s="10">
        <v>0.8181216</v>
      </c>
      <c r="E6756" s="10">
        <v>1.1971366000000001</v>
      </c>
      <c r="F6756" s="10">
        <v>0.38992100000000002</v>
      </c>
      <c r="G6756" s="10">
        <v>0.54246430000000001</v>
      </c>
    </row>
    <row r="6757" spans="2:7" ht="12" thickBot="1" x14ac:dyDescent="0.25">
      <c r="B6757" s="213"/>
      <c r="C6757" s="10">
        <v>281.375</v>
      </c>
      <c r="D6757" s="10">
        <v>0.78346760000000004</v>
      </c>
      <c r="E6757" s="10">
        <v>1.1257457</v>
      </c>
      <c r="F6757" s="10">
        <v>0.376859</v>
      </c>
      <c r="G6757" s="10">
        <v>0.51355830000000002</v>
      </c>
    </row>
    <row r="6758" spans="2:7" ht="12" thickBot="1" x14ac:dyDescent="0.25">
      <c r="B6758" s="213"/>
      <c r="C6758" s="10">
        <v>281.41666666666703</v>
      </c>
      <c r="D6758" s="10">
        <v>0.76617429999999997</v>
      </c>
      <c r="E6758" s="10">
        <v>1.0647743000000001</v>
      </c>
      <c r="F6758" s="10">
        <v>0.3703806</v>
      </c>
      <c r="G6758" s="10">
        <v>0.49362430000000002</v>
      </c>
    </row>
    <row r="6759" spans="2:7" ht="12" thickBot="1" x14ac:dyDescent="0.25">
      <c r="B6759" s="213"/>
      <c r="C6759" s="10">
        <v>281.458333333334</v>
      </c>
      <c r="D6759" s="10">
        <v>0.76780210000000004</v>
      </c>
      <c r="E6759" s="10">
        <v>1.0282990999999999</v>
      </c>
      <c r="F6759" s="10">
        <v>0.37880900000000001</v>
      </c>
      <c r="G6759" s="10">
        <v>0.48858679999999999</v>
      </c>
    </row>
    <row r="6760" spans="2:7" ht="12" thickBot="1" x14ac:dyDescent="0.25">
      <c r="B6760" s="213"/>
      <c r="C6760" s="10">
        <v>281.5</v>
      </c>
      <c r="D6760" s="10">
        <v>0.76948859999999997</v>
      </c>
      <c r="E6760" s="10">
        <v>1.0015867000000001</v>
      </c>
      <c r="F6760" s="10">
        <v>0.38471539999999999</v>
      </c>
      <c r="G6760" s="10">
        <v>0.48298249999999998</v>
      </c>
    </row>
    <row r="6761" spans="2:7" ht="12" thickBot="1" x14ac:dyDescent="0.25">
      <c r="B6761" s="213"/>
      <c r="C6761" s="10">
        <v>281.54166666666703</v>
      </c>
      <c r="D6761" s="10">
        <v>0.76910299999999998</v>
      </c>
      <c r="E6761" s="10">
        <v>0.98028079999999995</v>
      </c>
      <c r="F6761" s="10">
        <v>0.39562130000000001</v>
      </c>
      <c r="G6761" s="10">
        <v>0.49022300000000002</v>
      </c>
    </row>
    <row r="6762" spans="2:7" ht="12" thickBot="1" x14ac:dyDescent="0.25">
      <c r="B6762" s="213"/>
      <c r="C6762" s="10">
        <v>281.583333333334</v>
      </c>
      <c r="D6762" s="10">
        <v>0.75879269999999999</v>
      </c>
      <c r="E6762" s="10">
        <v>0.95019480000000001</v>
      </c>
      <c r="F6762" s="10">
        <v>0.40229700000000002</v>
      </c>
      <c r="G6762" s="10">
        <v>0.48663420000000002</v>
      </c>
    </row>
    <row r="6763" spans="2:7" ht="12" thickBot="1" x14ac:dyDescent="0.25">
      <c r="B6763" s="213"/>
      <c r="C6763" s="10">
        <v>281.625</v>
      </c>
      <c r="D6763" s="10">
        <v>0.75364370000000003</v>
      </c>
      <c r="E6763" s="10">
        <v>0.93389279999999997</v>
      </c>
      <c r="F6763" s="10">
        <v>0.41479510000000003</v>
      </c>
      <c r="G6763" s="10">
        <v>0.49534329999999999</v>
      </c>
    </row>
    <row r="6764" spans="2:7" ht="12" thickBot="1" x14ac:dyDescent="0.25">
      <c r="B6764" s="213"/>
      <c r="C6764" s="10">
        <v>281.66666666666703</v>
      </c>
      <c r="D6764" s="10">
        <v>0.7809796</v>
      </c>
      <c r="E6764" s="10">
        <v>0.96471459999999998</v>
      </c>
      <c r="F6764" s="10">
        <v>0.44651419999999997</v>
      </c>
      <c r="G6764" s="10">
        <v>0.53319039999999995</v>
      </c>
    </row>
    <row r="6765" spans="2:7" ht="12" thickBot="1" x14ac:dyDescent="0.25">
      <c r="B6765" s="213"/>
      <c r="C6765" s="10">
        <v>281.708333333334</v>
      </c>
      <c r="D6765" s="10">
        <v>0.837094</v>
      </c>
      <c r="E6765" s="10">
        <v>1.0463028999999999</v>
      </c>
      <c r="F6765" s="10">
        <v>0.48206690000000002</v>
      </c>
      <c r="G6765" s="10">
        <v>0.58050089999999999</v>
      </c>
    </row>
    <row r="6766" spans="2:7" ht="12" thickBot="1" x14ac:dyDescent="0.25">
      <c r="B6766" s="213"/>
      <c r="C6766" s="10">
        <v>281.75</v>
      </c>
      <c r="D6766" s="10">
        <v>0.90813860000000002</v>
      </c>
      <c r="E6766" s="10">
        <v>1.1617232</v>
      </c>
      <c r="F6766" s="10">
        <v>0.52309439999999996</v>
      </c>
      <c r="G6766" s="10">
        <v>0.6359998</v>
      </c>
    </row>
    <row r="6767" spans="2:7" ht="12" thickBot="1" x14ac:dyDescent="0.25">
      <c r="B6767" s="213"/>
      <c r="C6767" s="10">
        <v>281.79166666666703</v>
      </c>
      <c r="D6767" s="10">
        <v>1.0140305000000001</v>
      </c>
      <c r="E6767" s="10">
        <v>1.2959940000000001</v>
      </c>
      <c r="F6767" s="10">
        <v>0.57139430000000002</v>
      </c>
      <c r="G6767" s="10">
        <v>0.69714750000000003</v>
      </c>
    </row>
    <row r="6768" spans="2:7" ht="12" thickBot="1" x14ac:dyDescent="0.25">
      <c r="B6768" s="213"/>
      <c r="C6768" s="10">
        <v>281.833333333334</v>
      </c>
      <c r="D6768" s="10">
        <v>1.1281994</v>
      </c>
      <c r="E6768" s="10">
        <v>1.4223764000000001</v>
      </c>
      <c r="F6768" s="10">
        <v>0.61312739999999999</v>
      </c>
      <c r="G6768" s="10">
        <v>0.74534440000000002</v>
      </c>
    </row>
    <row r="6769" spans="2:7" ht="12" thickBot="1" x14ac:dyDescent="0.25">
      <c r="B6769" s="213"/>
      <c r="C6769" s="10">
        <v>281.875</v>
      </c>
      <c r="D6769" s="10">
        <v>1.132393</v>
      </c>
      <c r="E6769" s="10">
        <v>1.4055550000000001</v>
      </c>
      <c r="F6769" s="10">
        <v>0.61007840000000002</v>
      </c>
      <c r="G6769" s="10">
        <v>0.73544129999999996</v>
      </c>
    </row>
    <row r="6770" spans="2:7" ht="12" thickBot="1" x14ac:dyDescent="0.25">
      <c r="B6770" s="213"/>
      <c r="C6770" s="10">
        <v>281.91666666666703</v>
      </c>
      <c r="D6770" s="10">
        <v>1.0581917999999999</v>
      </c>
      <c r="E6770" s="10">
        <v>1.2920788999999999</v>
      </c>
      <c r="F6770" s="10">
        <v>0.57256180000000001</v>
      </c>
      <c r="G6770" s="10">
        <v>0.67980819999999997</v>
      </c>
    </row>
    <row r="6771" spans="2:7" ht="12" thickBot="1" x14ac:dyDescent="0.25">
      <c r="B6771" s="213"/>
      <c r="C6771" s="10">
        <v>281.958333333334</v>
      </c>
      <c r="D6771" s="10">
        <v>0.91456079999999995</v>
      </c>
      <c r="E6771" s="10">
        <v>1.0983864999999999</v>
      </c>
      <c r="F6771" s="10">
        <v>0.50337109999999996</v>
      </c>
      <c r="G6771" s="10">
        <v>0.58919750000000004</v>
      </c>
    </row>
    <row r="6772" spans="2:7" ht="12" thickBot="1" x14ac:dyDescent="0.25">
      <c r="B6772" s="213"/>
      <c r="C6772" s="10">
        <v>282</v>
      </c>
      <c r="D6772" s="10">
        <v>0.75617679999999998</v>
      </c>
      <c r="E6772" s="10">
        <v>0.89847030000000006</v>
      </c>
      <c r="F6772" s="10">
        <v>0.41980909999999999</v>
      </c>
      <c r="G6772" s="10">
        <v>0.49014740000000001</v>
      </c>
    </row>
    <row r="6773" spans="2:7" ht="12" thickBot="1" x14ac:dyDescent="0.25">
      <c r="B6773" s="213">
        <v>41557</v>
      </c>
      <c r="C6773" s="10">
        <v>282.04166666666703</v>
      </c>
      <c r="D6773" s="10">
        <v>0.65325849999999996</v>
      </c>
      <c r="E6773" s="10">
        <v>0.76645589999999997</v>
      </c>
      <c r="F6773" s="10">
        <v>0.3553886</v>
      </c>
      <c r="G6773" s="10">
        <v>0.40758749999999999</v>
      </c>
    </row>
    <row r="6774" spans="2:7" ht="12" thickBot="1" x14ac:dyDescent="0.25">
      <c r="B6774" s="213"/>
      <c r="C6774" s="10">
        <v>282.083333333334</v>
      </c>
      <c r="D6774" s="10">
        <v>0.59441189999999999</v>
      </c>
      <c r="E6774" s="10">
        <v>0.69083090000000003</v>
      </c>
      <c r="F6774" s="10">
        <v>0.31234719999999999</v>
      </c>
      <c r="G6774" s="10">
        <v>0.35337960000000002</v>
      </c>
    </row>
    <row r="6775" spans="2:7" ht="12" thickBot="1" x14ac:dyDescent="0.25">
      <c r="B6775" s="213"/>
      <c r="C6775" s="10">
        <v>282.125</v>
      </c>
      <c r="D6775" s="10">
        <v>0.56436129999999995</v>
      </c>
      <c r="E6775" s="10">
        <v>0.66003650000000003</v>
      </c>
      <c r="F6775" s="10">
        <v>0.28719820000000001</v>
      </c>
      <c r="G6775" s="10">
        <v>0.32409189999999999</v>
      </c>
    </row>
    <row r="6776" spans="2:7" ht="12" thickBot="1" x14ac:dyDescent="0.25">
      <c r="B6776" s="213"/>
      <c r="C6776" s="10">
        <v>282.16666666666703</v>
      </c>
      <c r="D6776" s="10">
        <v>0.55513999999999997</v>
      </c>
      <c r="E6776" s="10">
        <v>0.66203190000000001</v>
      </c>
      <c r="F6776" s="10">
        <v>0.27650010000000003</v>
      </c>
      <c r="G6776" s="10">
        <v>0.3143994</v>
      </c>
    </row>
    <row r="6777" spans="2:7" ht="12" thickBot="1" x14ac:dyDescent="0.25">
      <c r="B6777" s="213"/>
      <c r="C6777" s="10">
        <v>282.208333333334</v>
      </c>
      <c r="D6777" s="10">
        <v>0.56310649999999995</v>
      </c>
      <c r="E6777" s="10">
        <v>0.69882120000000003</v>
      </c>
      <c r="F6777" s="10">
        <v>0.27452480000000001</v>
      </c>
      <c r="G6777" s="10">
        <v>0.32469330000000002</v>
      </c>
    </row>
    <row r="6778" spans="2:7" ht="12" thickBot="1" x14ac:dyDescent="0.25">
      <c r="B6778" s="213"/>
      <c r="C6778" s="10">
        <v>282.25</v>
      </c>
      <c r="D6778" s="10">
        <v>0.61828070000000002</v>
      </c>
      <c r="E6778" s="10">
        <v>0.83612790000000003</v>
      </c>
      <c r="F6778" s="10">
        <v>0.29462139999999998</v>
      </c>
      <c r="G6778" s="10">
        <v>0.37602639999999998</v>
      </c>
    </row>
    <row r="6779" spans="2:7" ht="12" thickBot="1" x14ac:dyDescent="0.25">
      <c r="B6779" s="213"/>
      <c r="C6779" s="10">
        <v>282.29166666666703</v>
      </c>
      <c r="D6779" s="10">
        <v>0.74788180000000004</v>
      </c>
      <c r="E6779" s="10">
        <v>1.0973579</v>
      </c>
      <c r="F6779" s="10">
        <v>0.35354269999999999</v>
      </c>
      <c r="G6779" s="10">
        <v>0.48668790000000001</v>
      </c>
    </row>
    <row r="6780" spans="2:7" ht="12" thickBot="1" x14ac:dyDescent="0.25">
      <c r="B6780" s="213"/>
      <c r="C6780" s="10">
        <v>282.333333333334</v>
      </c>
      <c r="D6780" s="10">
        <v>0.81848520000000002</v>
      </c>
      <c r="E6780" s="10">
        <v>1.1963584</v>
      </c>
      <c r="F6780" s="10">
        <v>0.39132739999999999</v>
      </c>
      <c r="G6780" s="10">
        <v>0.5478904</v>
      </c>
    </row>
    <row r="6781" spans="2:7" ht="12" thickBot="1" x14ac:dyDescent="0.25">
      <c r="B6781" s="213"/>
      <c r="C6781" s="10">
        <v>282.375</v>
      </c>
      <c r="D6781" s="10">
        <v>0.77798730000000005</v>
      </c>
      <c r="E6781" s="10">
        <v>1.1110553999999999</v>
      </c>
      <c r="F6781" s="10">
        <v>0.375863</v>
      </c>
      <c r="G6781" s="10">
        <v>0.5074651</v>
      </c>
    </row>
    <row r="6782" spans="2:7" ht="12" thickBot="1" x14ac:dyDescent="0.25">
      <c r="B6782" s="213"/>
      <c r="C6782" s="10">
        <v>282.41666666666703</v>
      </c>
      <c r="D6782" s="10">
        <v>0.76650499999999999</v>
      </c>
      <c r="E6782" s="10">
        <v>1.0669432999999999</v>
      </c>
      <c r="F6782" s="10">
        <v>0.37183480000000002</v>
      </c>
      <c r="G6782" s="10">
        <v>0.49443979999999998</v>
      </c>
    </row>
    <row r="6783" spans="2:7" ht="12" thickBot="1" x14ac:dyDescent="0.25">
      <c r="B6783" s="213"/>
      <c r="C6783" s="10">
        <v>282.458333333334</v>
      </c>
      <c r="D6783" s="10">
        <v>0.772841</v>
      </c>
      <c r="E6783" s="10">
        <v>1.0333958999999999</v>
      </c>
      <c r="F6783" s="10">
        <v>0.37703130000000001</v>
      </c>
      <c r="G6783" s="10">
        <v>0.48992089999999999</v>
      </c>
    </row>
    <row r="6784" spans="2:7" ht="12" thickBot="1" x14ac:dyDescent="0.25">
      <c r="B6784" s="213"/>
      <c r="C6784" s="10">
        <v>282.5</v>
      </c>
      <c r="D6784" s="10">
        <v>0.77416110000000005</v>
      </c>
      <c r="E6784" s="10">
        <v>1.0084122</v>
      </c>
      <c r="F6784" s="10">
        <v>0.3835945</v>
      </c>
      <c r="G6784" s="10">
        <v>0.48657010000000001</v>
      </c>
    </row>
    <row r="6785" spans="2:7" ht="12" thickBot="1" x14ac:dyDescent="0.25">
      <c r="B6785" s="213"/>
      <c r="C6785" s="10">
        <v>282.54166666666703</v>
      </c>
      <c r="D6785" s="10">
        <v>0.77097640000000001</v>
      </c>
      <c r="E6785" s="10">
        <v>0.976827</v>
      </c>
      <c r="F6785" s="10">
        <v>0.39214379999999999</v>
      </c>
      <c r="G6785" s="10">
        <v>0.4865603</v>
      </c>
    </row>
    <row r="6786" spans="2:7" ht="12" thickBot="1" x14ac:dyDescent="0.25">
      <c r="B6786" s="213"/>
      <c r="C6786" s="10">
        <v>282.583333333334</v>
      </c>
      <c r="D6786" s="10">
        <v>0.75959100000000002</v>
      </c>
      <c r="E6786" s="10">
        <v>0.94544340000000004</v>
      </c>
      <c r="F6786" s="10">
        <v>0.39641870000000001</v>
      </c>
      <c r="G6786" s="10">
        <v>0.48909819999999998</v>
      </c>
    </row>
    <row r="6787" spans="2:7" ht="12" thickBot="1" x14ac:dyDescent="0.25">
      <c r="B6787" s="213"/>
      <c r="C6787" s="10">
        <v>282.625</v>
      </c>
      <c r="D6787" s="10">
        <v>0.75490809999999997</v>
      </c>
      <c r="E6787" s="10">
        <v>0.93338679999999996</v>
      </c>
      <c r="F6787" s="10">
        <v>0.40842620000000002</v>
      </c>
      <c r="G6787" s="10">
        <v>0.49596760000000001</v>
      </c>
    </row>
    <row r="6788" spans="2:7" ht="12" thickBot="1" x14ac:dyDescent="0.25">
      <c r="B6788" s="213"/>
      <c r="C6788" s="10">
        <v>282.66666666666703</v>
      </c>
      <c r="D6788" s="10">
        <v>0.77489669999999999</v>
      </c>
      <c r="E6788" s="10">
        <v>0.95996530000000002</v>
      </c>
      <c r="F6788" s="10">
        <v>0.43581629999999999</v>
      </c>
      <c r="G6788" s="10">
        <v>0.52481670000000002</v>
      </c>
    </row>
    <row r="6789" spans="2:7" ht="12" thickBot="1" x14ac:dyDescent="0.25">
      <c r="B6789" s="213"/>
      <c r="C6789" s="10">
        <v>282.708333333334</v>
      </c>
      <c r="D6789" s="10">
        <v>0.8228607</v>
      </c>
      <c r="E6789" s="10">
        <v>1.029609</v>
      </c>
      <c r="F6789" s="10">
        <v>0.47179080000000001</v>
      </c>
      <c r="G6789" s="10">
        <v>0.56549769999999999</v>
      </c>
    </row>
    <row r="6790" spans="2:7" ht="12" thickBot="1" x14ac:dyDescent="0.25">
      <c r="B6790" s="213"/>
      <c r="C6790" s="10">
        <v>282.75</v>
      </c>
      <c r="D6790" s="10">
        <v>0.89525580000000005</v>
      </c>
      <c r="E6790" s="10">
        <v>1.1372187</v>
      </c>
      <c r="F6790" s="10">
        <v>0.51438660000000003</v>
      </c>
      <c r="G6790" s="10">
        <v>0.6216294</v>
      </c>
    </row>
    <row r="6791" spans="2:7" ht="12" thickBot="1" x14ac:dyDescent="0.25">
      <c r="B6791" s="213"/>
      <c r="C6791" s="10">
        <v>282.79166666666703</v>
      </c>
      <c r="D6791" s="10">
        <v>1.0020415</v>
      </c>
      <c r="E6791" s="10">
        <v>1.2832899</v>
      </c>
      <c r="F6791" s="10">
        <v>0.56186530000000001</v>
      </c>
      <c r="G6791" s="10">
        <v>0.67787359999999997</v>
      </c>
    </row>
    <row r="6792" spans="2:7" ht="12" thickBot="1" x14ac:dyDescent="0.25">
      <c r="B6792" s="213"/>
      <c r="C6792" s="10">
        <v>282.833333333334</v>
      </c>
      <c r="D6792" s="10">
        <v>1.1213777</v>
      </c>
      <c r="E6792" s="10">
        <v>1.4184968</v>
      </c>
      <c r="F6792" s="10">
        <v>0.60223099999999996</v>
      </c>
      <c r="G6792" s="10">
        <v>0.72788620000000004</v>
      </c>
    </row>
    <row r="6793" spans="2:7" ht="12" thickBot="1" x14ac:dyDescent="0.25">
      <c r="B6793" s="213"/>
      <c r="C6793" s="10">
        <v>282.875</v>
      </c>
      <c r="D6793" s="10">
        <v>1.1281625</v>
      </c>
      <c r="E6793" s="10">
        <v>1.4053266</v>
      </c>
      <c r="F6793" s="10">
        <v>0.59815649999999998</v>
      </c>
      <c r="G6793" s="10">
        <v>0.72329169999999998</v>
      </c>
    </row>
    <row r="6794" spans="2:7" ht="12" thickBot="1" x14ac:dyDescent="0.25">
      <c r="B6794" s="213"/>
      <c r="C6794" s="10">
        <v>282.91666666666703</v>
      </c>
      <c r="D6794" s="10">
        <v>1.0526247</v>
      </c>
      <c r="E6794" s="10">
        <v>1.2924431999999999</v>
      </c>
      <c r="F6794" s="10">
        <v>0.56201619999999997</v>
      </c>
      <c r="G6794" s="10">
        <v>0.67528410000000005</v>
      </c>
    </row>
    <row r="6795" spans="2:7" ht="12" thickBot="1" x14ac:dyDescent="0.25">
      <c r="B6795" s="213"/>
      <c r="C6795" s="10">
        <v>282.958333333334</v>
      </c>
      <c r="D6795" s="10">
        <v>0.91171239999999998</v>
      </c>
      <c r="E6795" s="10">
        <v>1.1055809000000001</v>
      </c>
      <c r="F6795" s="10">
        <v>0.49855480000000002</v>
      </c>
      <c r="G6795" s="10">
        <v>0.58917909999999996</v>
      </c>
    </row>
    <row r="6796" spans="2:7" ht="12" thickBot="1" x14ac:dyDescent="0.25">
      <c r="B6796" s="213"/>
      <c r="C6796" s="10">
        <v>283</v>
      </c>
      <c r="D6796" s="10">
        <v>0.7590964</v>
      </c>
      <c r="E6796" s="10">
        <v>0.90589419999999998</v>
      </c>
      <c r="F6796" s="10">
        <v>0.41871979999999998</v>
      </c>
      <c r="G6796" s="10">
        <v>0.4891741</v>
      </c>
    </row>
    <row r="6797" spans="2:7" ht="12" thickBot="1" x14ac:dyDescent="0.25">
      <c r="B6797" s="213">
        <v>41558</v>
      </c>
      <c r="C6797" s="10">
        <v>283.04166666666703</v>
      </c>
      <c r="D6797" s="10">
        <v>0.6548619</v>
      </c>
      <c r="E6797" s="10">
        <v>0.77232480000000003</v>
      </c>
      <c r="F6797" s="10">
        <v>0.35548800000000003</v>
      </c>
      <c r="G6797" s="10">
        <v>0.4115994</v>
      </c>
    </row>
    <row r="6798" spans="2:7" ht="12" thickBot="1" x14ac:dyDescent="0.25">
      <c r="B6798" s="213"/>
      <c r="C6798" s="10">
        <v>283.083333333334</v>
      </c>
      <c r="D6798" s="10">
        <v>0.59491669999999996</v>
      </c>
      <c r="E6798" s="10">
        <v>0.6998936</v>
      </c>
      <c r="F6798" s="10">
        <v>0.31345879999999998</v>
      </c>
      <c r="G6798" s="10">
        <v>0.35826649999999999</v>
      </c>
    </row>
    <row r="6799" spans="2:7" ht="12" thickBot="1" x14ac:dyDescent="0.25">
      <c r="B6799" s="213"/>
      <c r="C6799" s="10">
        <v>283.125</v>
      </c>
      <c r="D6799" s="10">
        <v>0.56425360000000002</v>
      </c>
      <c r="E6799" s="10">
        <v>0.66539199999999998</v>
      </c>
      <c r="F6799" s="10">
        <v>0.2878308</v>
      </c>
      <c r="G6799" s="10">
        <v>0.32964670000000001</v>
      </c>
    </row>
    <row r="6800" spans="2:7" ht="12" thickBot="1" x14ac:dyDescent="0.25">
      <c r="B6800" s="213"/>
      <c r="C6800" s="10">
        <v>283.16666666666703</v>
      </c>
      <c r="D6800" s="10">
        <v>0.55350889999999997</v>
      </c>
      <c r="E6800" s="10">
        <v>0.6646609</v>
      </c>
      <c r="F6800" s="10">
        <v>0.27521040000000002</v>
      </c>
      <c r="G6800" s="10">
        <v>0.32094600000000001</v>
      </c>
    </row>
    <row r="6801" spans="2:7" ht="12" thickBot="1" x14ac:dyDescent="0.25">
      <c r="B6801" s="213"/>
      <c r="C6801" s="10">
        <v>283.208333333334</v>
      </c>
      <c r="D6801" s="10">
        <v>0.56119419999999998</v>
      </c>
      <c r="E6801" s="10">
        <v>0.70578689999999999</v>
      </c>
      <c r="F6801" s="10">
        <v>0.27309660000000002</v>
      </c>
      <c r="G6801" s="10">
        <v>0.3297833</v>
      </c>
    </row>
    <row r="6802" spans="2:7" ht="12" thickBot="1" x14ac:dyDescent="0.25">
      <c r="B6802" s="213"/>
      <c r="C6802" s="10">
        <v>283.25</v>
      </c>
      <c r="D6802" s="10">
        <v>0.61603459999999999</v>
      </c>
      <c r="E6802" s="10">
        <v>0.84713229999999995</v>
      </c>
      <c r="F6802" s="10">
        <v>0.2954889</v>
      </c>
      <c r="G6802" s="10">
        <v>0.37779420000000002</v>
      </c>
    </row>
    <row r="6803" spans="2:7" ht="12" thickBot="1" x14ac:dyDescent="0.25">
      <c r="B6803" s="213"/>
      <c r="C6803" s="10">
        <v>283.29166666666703</v>
      </c>
      <c r="D6803" s="10">
        <v>0.74254469999999995</v>
      </c>
      <c r="E6803" s="10">
        <v>1.1062886999999999</v>
      </c>
      <c r="F6803" s="10">
        <v>0.34842109999999998</v>
      </c>
      <c r="G6803" s="10">
        <v>0.49037130000000001</v>
      </c>
    </row>
    <row r="6804" spans="2:7" ht="12" thickBot="1" x14ac:dyDescent="0.25">
      <c r="B6804" s="213"/>
      <c r="C6804" s="10">
        <v>283.333333333334</v>
      </c>
      <c r="D6804" s="10">
        <v>0.81087430000000005</v>
      </c>
      <c r="E6804" s="10">
        <v>1.229214</v>
      </c>
      <c r="F6804" s="10">
        <v>0.38593630000000001</v>
      </c>
      <c r="G6804" s="10">
        <v>0.5592973</v>
      </c>
    </row>
    <row r="6805" spans="2:7" ht="12" thickBot="1" x14ac:dyDescent="0.25">
      <c r="B6805" s="213"/>
      <c r="C6805" s="10">
        <v>283.375</v>
      </c>
      <c r="D6805" s="10">
        <v>0.7830336</v>
      </c>
      <c r="E6805" s="10">
        <v>1.1496774000000001</v>
      </c>
      <c r="F6805" s="10">
        <v>0.37726779999999999</v>
      </c>
      <c r="G6805" s="10">
        <v>0.52648450000000002</v>
      </c>
    </row>
    <row r="6806" spans="2:7" ht="12" thickBot="1" x14ac:dyDescent="0.25">
      <c r="B6806" s="213"/>
      <c r="C6806" s="10">
        <v>283.41666666666703</v>
      </c>
      <c r="D6806" s="10">
        <v>0.78768689999999997</v>
      </c>
      <c r="E6806" s="10">
        <v>1.1190083</v>
      </c>
      <c r="F6806" s="10">
        <v>0.37749630000000001</v>
      </c>
      <c r="G6806" s="10">
        <v>0.51245649999999998</v>
      </c>
    </row>
    <row r="6807" spans="2:7" ht="12" thickBot="1" x14ac:dyDescent="0.25">
      <c r="B6807" s="213"/>
      <c r="C6807" s="10">
        <v>283.458333333334</v>
      </c>
      <c r="D6807" s="10">
        <v>0.79588159999999997</v>
      </c>
      <c r="E6807" s="10">
        <v>1.0846422</v>
      </c>
      <c r="F6807" s="10">
        <v>0.38581260000000001</v>
      </c>
      <c r="G6807" s="10">
        <v>0.50310089999999996</v>
      </c>
    </row>
    <row r="6808" spans="2:7" ht="12" thickBot="1" x14ac:dyDescent="0.25">
      <c r="B6808" s="213"/>
      <c r="C6808" s="10">
        <v>283.5</v>
      </c>
      <c r="D6808" s="10">
        <v>0.79601849999999996</v>
      </c>
      <c r="E6808" s="10">
        <v>1.0477464000000001</v>
      </c>
      <c r="F6808" s="10">
        <v>0.39256249999999998</v>
      </c>
      <c r="G6808" s="10">
        <v>0.50167499999999998</v>
      </c>
    </row>
    <row r="6809" spans="2:7" ht="12" thickBot="1" x14ac:dyDescent="0.25">
      <c r="B6809" s="213"/>
      <c r="C6809" s="10">
        <v>283.54166666666703</v>
      </c>
      <c r="D6809" s="10">
        <v>0.79122329999999996</v>
      </c>
      <c r="E6809" s="10">
        <v>1.0137978999999999</v>
      </c>
      <c r="F6809" s="10">
        <v>0.40425139999999998</v>
      </c>
      <c r="G6809" s="10">
        <v>0.5024343</v>
      </c>
    </row>
    <row r="6810" spans="2:7" ht="12" thickBot="1" x14ac:dyDescent="0.25">
      <c r="B6810" s="213"/>
      <c r="C6810" s="10">
        <v>283.583333333334</v>
      </c>
      <c r="D6810" s="10">
        <v>0.7816263</v>
      </c>
      <c r="E6810" s="10">
        <v>0.98225989999999996</v>
      </c>
      <c r="F6810" s="10">
        <v>0.41292600000000002</v>
      </c>
      <c r="G6810" s="10">
        <v>0.50290800000000002</v>
      </c>
    </row>
    <row r="6811" spans="2:7" ht="12" thickBot="1" x14ac:dyDescent="0.25">
      <c r="B6811" s="213"/>
      <c r="C6811" s="10">
        <v>283.625</v>
      </c>
      <c r="D6811" s="10">
        <v>0.77552650000000001</v>
      </c>
      <c r="E6811" s="10">
        <v>0.96638029999999997</v>
      </c>
      <c r="F6811" s="10">
        <v>0.42681560000000002</v>
      </c>
      <c r="G6811" s="10">
        <v>0.50774799999999998</v>
      </c>
    </row>
    <row r="6812" spans="2:7" ht="12" thickBot="1" x14ac:dyDescent="0.25">
      <c r="B6812" s="213"/>
      <c r="C6812" s="10">
        <v>283.66666666666703</v>
      </c>
      <c r="D6812" s="10">
        <v>0.79829939999999999</v>
      </c>
      <c r="E6812" s="10">
        <v>0.9917165</v>
      </c>
      <c r="F6812" s="10">
        <v>0.45227509999999999</v>
      </c>
      <c r="G6812" s="10">
        <v>0.53317859999999995</v>
      </c>
    </row>
    <row r="6813" spans="2:7" ht="12" thickBot="1" x14ac:dyDescent="0.25">
      <c r="B6813" s="213"/>
      <c r="C6813" s="10">
        <v>283.708333333334</v>
      </c>
      <c r="D6813" s="10">
        <v>0.84017090000000005</v>
      </c>
      <c r="E6813" s="10">
        <v>1.0511703999999999</v>
      </c>
      <c r="F6813" s="10">
        <v>0.48769180000000001</v>
      </c>
      <c r="G6813" s="10">
        <v>0.57386020000000004</v>
      </c>
    </row>
    <row r="6814" spans="2:7" ht="12" thickBot="1" x14ac:dyDescent="0.25">
      <c r="B6814" s="213"/>
      <c r="C6814" s="10">
        <v>283.75</v>
      </c>
      <c r="D6814" s="10">
        <v>0.89754659999999997</v>
      </c>
      <c r="E6814" s="10">
        <v>1.1350681</v>
      </c>
      <c r="F6814" s="10">
        <v>0.51738819999999996</v>
      </c>
      <c r="G6814" s="10">
        <v>0.6174056</v>
      </c>
    </row>
    <row r="6815" spans="2:7" ht="12" thickBot="1" x14ac:dyDescent="0.25">
      <c r="B6815" s="213"/>
      <c r="C6815" s="10">
        <v>283.79166666666703</v>
      </c>
      <c r="D6815" s="10">
        <v>0.97904769999999997</v>
      </c>
      <c r="E6815" s="10">
        <v>1.2316891000000001</v>
      </c>
      <c r="F6815" s="10">
        <v>0.54662290000000002</v>
      </c>
      <c r="G6815" s="10">
        <v>0.65122190000000002</v>
      </c>
    </row>
    <row r="6816" spans="2:7" ht="12" thickBot="1" x14ac:dyDescent="0.25">
      <c r="B6816" s="213"/>
      <c r="C6816" s="10">
        <v>283.833333333334</v>
      </c>
      <c r="D6816" s="10">
        <v>1.0649008</v>
      </c>
      <c r="E6816" s="10">
        <v>1.3064981</v>
      </c>
      <c r="F6816" s="10">
        <v>0.57627700000000004</v>
      </c>
      <c r="G6816" s="10">
        <v>0.68085419999999996</v>
      </c>
    </row>
    <row r="6817" spans="2:7" ht="12" thickBot="1" x14ac:dyDescent="0.25">
      <c r="B6817" s="213"/>
      <c r="C6817" s="10">
        <v>283.875</v>
      </c>
      <c r="D6817" s="10">
        <v>1.0648884999999999</v>
      </c>
      <c r="E6817" s="10">
        <v>1.2818172999999999</v>
      </c>
      <c r="F6817" s="10">
        <v>0.57055469999999997</v>
      </c>
      <c r="G6817" s="10">
        <v>0.66679960000000005</v>
      </c>
    </row>
    <row r="6818" spans="2:7" ht="12" thickBot="1" x14ac:dyDescent="0.25">
      <c r="B6818" s="213"/>
      <c r="C6818" s="10">
        <v>283.91666666666703</v>
      </c>
      <c r="D6818" s="10">
        <v>1.0198237000000001</v>
      </c>
      <c r="E6818" s="10">
        <v>1.207511</v>
      </c>
      <c r="F6818" s="10">
        <v>0.54514819999999997</v>
      </c>
      <c r="G6818" s="10">
        <v>0.62950379999999995</v>
      </c>
    </row>
    <row r="6819" spans="2:7" ht="12" thickBot="1" x14ac:dyDescent="0.25">
      <c r="B6819" s="213"/>
      <c r="C6819" s="10">
        <v>283.958333333334</v>
      </c>
      <c r="D6819" s="10">
        <v>0.92470810000000003</v>
      </c>
      <c r="E6819" s="10">
        <v>1.0903094</v>
      </c>
      <c r="F6819" s="10">
        <v>0.49923089999999998</v>
      </c>
      <c r="G6819" s="10">
        <v>0.5770265</v>
      </c>
    </row>
    <row r="6820" spans="2:7" ht="12" thickBot="1" x14ac:dyDescent="0.25">
      <c r="B6820" s="213"/>
      <c r="C6820" s="10">
        <v>284</v>
      </c>
      <c r="D6820" s="10">
        <v>0.79464679999999999</v>
      </c>
      <c r="E6820" s="10">
        <v>0.93741479999999999</v>
      </c>
      <c r="F6820" s="10">
        <v>0.43405450000000001</v>
      </c>
      <c r="G6820" s="10">
        <v>0.50219720000000001</v>
      </c>
    </row>
    <row r="6821" spans="2:7" ht="12" thickBot="1" x14ac:dyDescent="0.25">
      <c r="B6821" s="213">
        <v>41559</v>
      </c>
      <c r="C6821" s="10">
        <v>284.04166666666703</v>
      </c>
      <c r="D6821" s="10">
        <v>0.68813999999999997</v>
      </c>
      <c r="E6821" s="10">
        <v>0.80553920000000001</v>
      </c>
      <c r="F6821" s="10">
        <v>0.37479249999999997</v>
      </c>
      <c r="G6821" s="10">
        <v>0.43113659999999998</v>
      </c>
    </row>
    <row r="6822" spans="2:7" ht="12" thickBot="1" x14ac:dyDescent="0.25">
      <c r="B6822" s="213"/>
      <c r="C6822" s="10">
        <v>284.083333333334</v>
      </c>
      <c r="D6822" s="10">
        <v>0.62023170000000005</v>
      </c>
      <c r="E6822" s="10">
        <v>0.72161149999999996</v>
      </c>
      <c r="F6822" s="10">
        <v>0.3309378</v>
      </c>
      <c r="G6822" s="10">
        <v>0.37632690000000002</v>
      </c>
    </row>
    <row r="6823" spans="2:7" ht="12" thickBot="1" x14ac:dyDescent="0.25">
      <c r="B6823" s="213"/>
      <c r="C6823" s="10">
        <v>284.125</v>
      </c>
      <c r="D6823" s="10">
        <v>0.58083940000000001</v>
      </c>
      <c r="E6823" s="10">
        <v>0.67878950000000005</v>
      </c>
      <c r="F6823" s="10">
        <v>0.30195860000000002</v>
      </c>
      <c r="G6823" s="10">
        <v>0.34402369999999999</v>
      </c>
    </row>
    <row r="6824" spans="2:7" ht="12" thickBot="1" x14ac:dyDescent="0.25">
      <c r="B6824" s="213"/>
      <c r="C6824" s="10">
        <v>284.16666666666703</v>
      </c>
      <c r="D6824" s="10">
        <v>0.56073320000000004</v>
      </c>
      <c r="E6824" s="10">
        <v>0.66457690000000003</v>
      </c>
      <c r="F6824" s="10">
        <v>0.28309489999999998</v>
      </c>
      <c r="G6824" s="10">
        <v>0.32884259999999998</v>
      </c>
    </row>
    <row r="6825" spans="2:7" ht="12" thickBot="1" x14ac:dyDescent="0.25">
      <c r="B6825" s="213"/>
      <c r="C6825" s="10">
        <v>284.208333333334</v>
      </c>
      <c r="D6825" s="10">
        <v>0.55614560000000002</v>
      </c>
      <c r="E6825" s="10">
        <v>0.67652789999999996</v>
      </c>
      <c r="F6825" s="10">
        <v>0.27301890000000001</v>
      </c>
      <c r="G6825" s="10">
        <v>0.32257130000000001</v>
      </c>
    </row>
    <row r="6826" spans="2:7" ht="12" thickBot="1" x14ac:dyDescent="0.25">
      <c r="B6826" s="213"/>
      <c r="C6826" s="10">
        <v>284.25</v>
      </c>
      <c r="D6826" s="10">
        <v>0.57440469999999999</v>
      </c>
      <c r="E6826" s="10">
        <v>0.73138769999999997</v>
      </c>
      <c r="F6826" s="10">
        <v>0.27540609999999999</v>
      </c>
      <c r="G6826" s="10">
        <v>0.33954590000000001</v>
      </c>
    </row>
    <row r="6827" spans="2:7" ht="12" thickBot="1" x14ac:dyDescent="0.25">
      <c r="B6827" s="213"/>
      <c r="C6827" s="10">
        <v>284.29166666666703</v>
      </c>
      <c r="D6827" s="10">
        <v>0.62975599999999998</v>
      </c>
      <c r="E6827" s="10">
        <v>0.84245570000000003</v>
      </c>
      <c r="F6827" s="10">
        <v>0.292902</v>
      </c>
      <c r="G6827" s="10">
        <v>0.37708269999999999</v>
      </c>
    </row>
    <row r="6828" spans="2:7" ht="12" thickBot="1" x14ac:dyDescent="0.25">
      <c r="B6828" s="213"/>
      <c r="C6828" s="10">
        <v>284.333333333334</v>
      </c>
      <c r="D6828" s="10">
        <v>0.72397279999999997</v>
      </c>
      <c r="E6828" s="10">
        <v>1.0446679999999999</v>
      </c>
      <c r="F6828" s="10">
        <v>0.33496150000000002</v>
      </c>
      <c r="G6828" s="10">
        <v>0.46088489999999999</v>
      </c>
    </row>
    <row r="6829" spans="2:7" ht="12" thickBot="1" x14ac:dyDescent="0.25">
      <c r="B6829" s="213"/>
      <c r="C6829" s="10">
        <v>284.375</v>
      </c>
      <c r="D6829" s="10">
        <v>0.82348739999999998</v>
      </c>
      <c r="E6829" s="10">
        <v>1.2257764</v>
      </c>
      <c r="F6829" s="10">
        <v>0.3912117</v>
      </c>
      <c r="G6829" s="10">
        <v>0.55093599999999998</v>
      </c>
    </row>
    <row r="6830" spans="2:7" ht="12" thickBot="1" x14ac:dyDescent="0.25">
      <c r="B6830" s="213"/>
      <c r="C6830" s="10">
        <v>284.41666666666703</v>
      </c>
      <c r="D6830" s="10">
        <v>0.88688230000000001</v>
      </c>
      <c r="E6830" s="10">
        <v>1.2977782</v>
      </c>
      <c r="F6830" s="10">
        <v>0.4354788</v>
      </c>
      <c r="G6830" s="10">
        <v>0.60114400000000001</v>
      </c>
    </row>
    <row r="6831" spans="2:7" ht="12" thickBot="1" x14ac:dyDescent="0.25">
      <c r="B6831" s="213"/>
      <c r="C6831" s="10">
        <v>284.458333333334</v>
      </c>
      <c r="D6831" s="10">
        <v>0.91887030000000003</v>
      </c>
      <c r="E6831" s="10">
        <v>1.2923481000000001</v>
      </c>
      <c r="F6831" s="10">
        <v>0.46159919999999999</v>
      </c>
      <c r="G6831" s="10">
        <v>0.61135209999999995</v>
      </c>
    </row>
    <row r="6832" spans="2:7" ht="12" thickBot="1" x14ac:dyDescent="0.25">
      <c r="B6832" s="213"/>
      <c r="C6832" s="10">
        <v>284.5</v>
      </c>
      <c r="D6832" s="10">
        <v>0.92169299999999998</v>
      </c>
      <c r="E6832" s="10">
        <v>1.254364</v>
      </c>
      <c r="F6832" s="10">
        <v>0.47082859999999999</v>
      </c>
      <c r="G6832" s="10">
        <v>0.60115220000000003</v>
      </c>
    </row>
    <row r="6833" spans="2:7" ht="12" thickBot="1" x14ac:dyDescent="0.25">
      <c r="B6833" s="213"/>
      <c r="C6833" s="10">
        <v>284.54166666666703</v>
      </c>
      <c r="D6833" s="10">
        <v>0.91280680000000003</v>
      </c>
      <c r="E6833" s="10">
        <v>1.202027</v>
      </c>
      <c r="F6833" s="10">
        <v>0.4766068</v>
      </c>
      <c r="G6833" s="10">
        <v>0.59175949999999999</v>
      </c>
    </row>
    <row r="6834" spans="2:7" ht="12" thickBot="1" x14ac:dyDescent="0.25">
      <c r="B6834" s="213"/>
      <c r="C6834" s="10">
        <v>284.583333333334</v>
      </c>
      <c r="D6834" s="10">
        <v>0.89819139999999997</v>
      </c>
      <c r="E6834" s="10">
        <v>1.1555635</v>
      </c>
      <c r="F6834" s="10">
        <v>0.48058390000000001</v>
      </c>
      <c r="G6834" s="10">
        <v>0.58760650000000003</v>
      </c>
    </row>
    <row r="6835" spans="2:7" ht="12" thickBot="1" x14ac:dyDescent="0.25">
      <c r="B6835" s="213"/>
      <c r="C6835" s="10">
        <v>284.625</v>
      </c>
      <c r="D6835" s="10">
        <v>0.88852830000000005</v>
      </c>
      <c r="E6835" s="10">
        <v>1.1294660999999999</v>
      </c>
      <c r="F6835" s="10">
        <v>0.48961549999999998</v>
      </c>
      <c r="G6835" s="10">
        <v>0.58540349999999997</v>
      </c>
    </row>
    <row r="6836" spans="2:7" ht="12" thickBot="1" x14ac:dyDescent="0.25">
      <c r="B6836" s="213"/>
      <c r="C6836" s="10">
        <v>284.66666666666703</v>
      </c>
      <c r="D6836" s="10">
        <v>0.89142180000000004</v>
      </c>
      <c r="E6836" s="10">
        <v>1.1271437</v>
      </c>
      <c r="F6836" s="10">
        <v>0.50471809999999995</v>
      </c>
      <c r="G6836" s="10">
        <v>0.59494429999999998</v>
      </c>
    </row>
    <row r="6837" spans="2:7" ht="12" thickBot="1" x14ac:dyDescent="0.25">
      <c r="B6837" s="213"/>
      <c r="C6837" s="10">
        <v>284.708333333334</v>
      </c>
      <c r="D6837" s="10">
        <v>0.90966130000000001</v>
      </c>
      <c r="E6837" s="10">
        <v>1.146191</v>
      </c>
      <c r="F6837" s="10">
        <v>0.52076270000000002</v>
      </c>
      <c r="G6837" s="10">
        <v>0.61543809999999999</v>
      </c>
    </row>
    <row r="6838" spans="2:7" ht="12" thickBot="1" x14ac:dyDescent="0.25">
      <c r="B6838" s="213"/>
      <c r="C6838" s="10">
        <v>284.75</v>
      </c>
      <c r="D6838" s="10">
        <v>0.94227249999999996</v>
      </c>
      <c r="E6838" s="10">
        <v>1.1905162</v>
      </c>
      <c r="F6838" s="10">
        <v>0.53347960000000005</v>
      </c>
      <c r="G6838" s="10">
        <v>0.63275550000000003</v>
      </c>
    </row>
    <row r="6839" spans="2:7" ht="12" thickBot="1" x14ac:dyDescent="0.25">
      <c r="B6839" s="213"/>
      <c r="C6839" s="10">
        <v>284.79166666666703</v>
      </c>
      <c r="D6839" s="10">
        <v>1.0051232000000001</v>
      </c>
      <c r="E6839" s="10">
        <v>1.2664972999999999</v>
      </c>
      <c r="F6839" s="10">
        <v>0.55168030000000001</v>
      </c>
      <c r="G6839" s="10">
        <v>0.65445719999999996</v>
      </c>
    </row>
    <row r="6840" spans="2:7" ht="12" thickBot="1" x14ac:dyDescent="0.25">
      <c r="B6840" s="213"/>
      <c r="C6840" s="10">
        <v>284.833333333334</v>
      </c>
      <c r="D6840" s="10">
        <v>1.0822522999999999</v>
      </c>
      <c r="E6840" s="10">
        <v>1.3341700999999999</v>
      </c>
      <c r="F6840" s="10">
        <v>0.57424310000000001</v>
      </c>
      <c r="G6840" s="10">
        <v>0.67307620000000001</v>
      </c>
    </row>
    <row r="6841" spans="2:7" ht="12" thickBot="1" x14ac:dyDescent="0.25">
      <c r="B6841" s="213"/>
      <c r="C6841" s="10">
        <v>284.875</v>
      </c>
      <c r="D6841" s="10">
        <v>1.0693634000000001</v>
      </c>
      <c r="E6841" s="10">
        <v>1.2906097000000001</v>
      </c>
      <c r="F6841" s="10">
        <v>0.55956300000000003</v>
      </c>
      <c r="G6841" s="10">
        <v>0.64647100000000002</v>
      </c>
    </row>
    <row r="6842" spans="2:7" ht="12" thickBot="1" x14ac:dyDescent="0.25">
      <c r="B6842" s="213"/>
      <c r="C6842" s="10">
        <v>284.91666666666703</v>
      </c>
      <c r="D6842" s="10">
        <v>1.0187324</v>
      </c>
      <c r="E6842" s="10">
        <v>1.2147049000000001</v>
      </c>
      <c r="F6842" s="10">
        <v>0.53009850000000003</v>
      </c>
      <c r="G6842" s="10">
        <v>0.61430260000000003</v>
      </c>
    </row>
    <row r="6843" spans="2:7" ht="12" thickBot="1" x14ac:dyDescent="0.25">
      <c r="B6843" s="213"/>
      <c r="C6843" s="10">
        <v>284.958333333334</v>
      </c>
      <c r="D6843" s="10">
        <v>0.92104039999999998</v>
      </c>
      <c r="E6843" s="10">
        <v>1.0876557</v>
      </c>
      <c r="F6843" s="10">
        <v>0.48314950000000001</v>
      </c>
      <c r="G6843" s="10">
        <v>0.56077529999999998</v>
      </c>
    </row>
    <row r="6844" spans="2:7" ht="12" thickBot="1" x14ac:dyDescent="0.25">
      <c r="B6844" s="213"/>
      <c r="C6844" s="10">
        <v>285</v>
      </c>
      <c r="D6844" s="10">
        <v>0.79662169999999999</v>
      </c>
      <c r="E6844" s="10">
        <v>0.94320740000000003</v>
      </c>
      <c r="F6844" s="10">
        <v>0.42555730000000003</v>
      </c>
      <c r="G6844" s="10">
        <v>0.49510189999999998</v>
      </c>
    </row>
    <row r="6845" spans="2:7" ht="12" thickBot="1" x14ac:dyDescent="0.25">
      <c r="B6845" s="213">
        <v>41560</v>
      </c>
      <c r="C6845" s="10">
        <v>285.04166666666703</v>
      </c>
      <c r="D6845" s="10">
        <v>0.692577</v>
      </c>
      <c r="E6845" s="10">
        <v>0.81148419999999999</v>
      </c>
      <c r="F6845" s="10">
        <v>0.370145</v>
      </c>
      <c r="G6845" s="10">
        <v>0.42986750000000001</v>
      </c>
    </row>
    <row r="6846" spans="2:7" ht="12" thickBot="1" x14ac:dyDescent="0.25">
      <c r="B6846" s="213"/>
      <c r="C6846" s="10">
        <v>285.083333333334</v>
      </c>
      <c r="D6846" s="10">
        <v>0.62324120000000005</v>
      </c>
      <c r="E6846" s="10">
        <v>0.72814619999999997</v>
      </c>
      <c r="F6846" s="10">
        <v>0.3291557</v>
      </c>
      <c r="G6846" s="10">
        <v>0.3772354</v>
      </c>
    </row>
    <row r="6847" spans="2:7" ht="12" thickBot="1" x14ac:dyDescent="0.25">
      <c r="B6847" s="213"/>
      <c r="C6847" s="10">
        <v>285.125</v>
      </c>
      <c r="D6847" s="10">
        <v>0.58238800000000002</v>
      </c>
      <c r="E6847" s="10">
        <v>0.67899120000000002</v>
      </c>
      <c r="F6847" s="10">
        <v>0.29885859999999997</v>
      </c>
      <c r="G6847" s="10">
        <v>0.34577839999999999</v>
      </c>
    </row>
    <row r="6848" spans="2:7" ht="12" thickBot="1" x14ac:dyDescent="0.25">
      <c r="B6848" s="213"/>
      <c r="C6848" s="10">
        <v>285.16666666666703</v>
      </c>
      <c r="D6848" s="10">
        <v>0.56083110000000003</v>
      </c>
      <c r="E6848" s="10">
        <v>0.66075680000000003</v>
      </c>
      <c r="F6848" s="10">
        <v>0.2809604</v>
      </c>
      <c r="G6848" s="10">
        <v>0.32667869999999999</v>
      </c>
    </row>
    <row r="6849" spans="2:7" ht="12" thickBot="1" x14ac:dyDescent="0.25">
      <c r="B6849" s="213"/>
      <c r="C6849" s="10">
        <v>285.208333333334</v>
      </c>
      <c r="D6849" s="10">
        <v>0.55433619999999995</v>
      </c>
      <c r="E6849" s="10">
        <v>0.66946950000000005</v>
      </c>
      <c r="F6849" s="10">
        <v>0.27138580000000001</v>
      </c>
      <c r="G6849" s="10">
        <v>0.31917000000000001</v>
      </c>
    </row>
    <row r="6850" spans="2:7" ht="12" thickBot="1" x14ac:dyDescent="0.25">
      <c r="B6850" s="213"/>
      <c r="C6850" s="10">
        <v>285.25</v>
      </c>
      <c r="D6850" s="10">
        <v>0.56880520000000001</v>
      </c>
      <c r="E6850" s="10">
        <v>0.70965129999999998</v>
      </c>
      <c r="F6850" s="10">
        <v>0.2717212</v>
      </c>
      <c r="G6850" s="10">
        <v>0.32674690000000001</v>
      </c>
    </row>
    <row r="6851" spans="2:7" ht="12" thickBot="1" x14ac:dyDescent="0.25">
      <c r="B6851" s="213"/>
      <c r="C6851" s="10">
        <v>285.29166666666703</v>
      </c>
      <c r="D6851" s="10">
        <v>0.61357209999999995</v>
      </c>
      <c r="E6851" s="10">
        <v>0.80682290000000001</v>
      </c>
      <c r="F6851" s="10">
        <v>0.2851475</v>
      </c>
      <c r="G6851" s="10">
        <v>0.35874109999999998</v>
      </c>
    </row>
    <row r="6852" spans="2:7" ht="12" thickBot="1" x14ac:dyDescent="0.25">
      <c r="B6852" s="213"/>
      <c r="C6852" s="10">
        <v>285.333333333334</v>
      </c>
      <c r="D6852" s="10">
        <v>0.70380569999999998</v>
      </c>
      <c r="E6852" s="10">
        <v>0.99620719999999996</v>
      </c>
      <c r="F6852" s="10">
        <v>0.32307390000000002</v>
      </c>
      <c r="G6852" s="10">
        <v>0.43560539999999998</v>
      </c>
    </row>
    <row r="6853" spans="2:7" ht="12" thickBot="1" x14ac:dyDescent="0.25">
      <c r="B6853" s="213"/>
      <c r="C6853" s="10">
        <v>285.375</v>
      </c>
      <c r="D6853" s="10">
        <v>0.81586049999999999</v>
      </c>
      <c r="E6853" s="10">
        <v>1.2058165999999999</v>
      </c>
      <c r="F6853" s="10">
        <v>0.38591880000000001</v>
      </c>
      <c r="G6853" s="10">
        <v>0.53942219999999996</v>
      </c>
    </row>
    <row r="6854" spans="2:7" ht="12" thickBot="1" x14ac:dyDescent="0.25">
      <c r="B6854" s="213"/>
      <c r="C6854" s="10">
        <v>285.41666666666703</v>
      </c>
      <c r="D6854" s="10">
        <v>0.8974917</v>
      </c>
      <c r="E6854" s="10">
        <v>1.3206982</v>
      </c>
      <c r="F6854" s="10">
        <v>0.44086219999999998</v>
      </c>
      <c r="G6854" s="10">
        <v>0.61487890000000001</v>
      </c>
    </row>
    <row r="6855" spans="2:7" ht="12" thickBot="1" x14ac:dyDescent="0.25">
      <c r="B6855" s="213"/>
      <c r="C6855" s="10">
        <v>285.458333333334</v>
      </c>
      <c r="D6855" s="10">
        <v>0.94016109999999997</v>
      </c>
      <c r="E6855" s="10">
        <v>1.3377317</v>
      </c>
      <c r="F6855" s="10">
        <v>0.47261540000000002</v>
      </c>
      <c r="G6855" s="10">
        <v>0.64205040000000002</v>
      </c>
    </row>
    <row r="6856" spans="2:7" ht="12" thickBot="1" x14ac:dyDescent="0.25">
      <c r="B6856" s="213"/>
      <c r="C6856" s="10">
        <v>285.5</v>
      </c>
      <c r="D6856" s="10">
        <v>0.95366550000000005</v>
      </c>
      <c r="E6856" s="10">
        <v>1.3055483999999999</v>
      </c>
      <c r="F6856" s="10">
        <v>0.48360779999999998</v>
      </c>
      <c r="G6856" s="10">
        <v>0.63303929999999997</v>
      </c>
    </row>
    <row r="6857" spans="2:7" ht="12" thickBot="1" x14ac:dyDescent="0.25">
      <c r="B6857" s="213"/>
      <c r="C6857" s="10">
        <v>285.54166666666703</v>
      </c>
      <c r="D6857" s="10">
        <v>0.95460619999999996</v>
      </c>
      <c r="E6857" s="10">
        <v>1.2588257</v>
      </c>
      <c r="F6857" s="10">
        <v>0.49452020000000002</v>
      </c>
      <c r="G6857" s="10">
        <v>0.62422339999999998</v>
      </c>
    </row>
    <row r="6858" spans="2:7" ht="12" thickBot="1" x14ac:dyDescent="0.25">
      <c r="B6858" s="213"/>
      <c r="C6858" s="10">
        <v>285.583333333334</v>
      </c>
      <c r="D6858" s="10">
        <v>0.94721440000000001</v>
      </c>
      <c r="E6858" s="10">
        <v>1.2208287</v>
      </c>
      <c r="F6858" s="10">
        <v>0.49915939999999998</v>
      </c>
      <c r="G6858" s="10">
        <v>0.62218249999999997</v>
      </c>
    </row>
    <row r="6859" spans="2:7" ht="12" thickBot="1" x14ac:dyDescent="0.25">
      <c r="B6859" s="213"/>
      <c r="C6859" s="10">
        <v>285.625</v>
      </c>
      <c r="D6859" s="10">
        <v>0.93809690000000001</v>
      </c>
      <c r="E6859" s="10">
        <v>1.1806584</v>
      </c>
      <c r="F6859" s="10">
        <v>0.50940940000000001</v>
      </c>
      <c r="G6859" s="10">
        <v>0.61581169999999996</v>
      </c>
    </row>
    <row r="6860" spans="2:7" ht="12" thickBot="1" x14ac:dyDescent="0.25">
      <c r="B6860" s="213"/>
      <c r="C6860" s="10">
        <v>285.66666666666703</v>
      </c>
      <c r="D6860" s="10">
        <v>0.94332870000000002</v>
      </c>
      <c r="E6860" s="10">
        <v>1.1852775</v>
      </c>
      <c r="F6860" s="10">
        <v>0.52593029999999996</v>
      </c>
      <c r="G6860" s="10">
        <v>0.62760119999999997</v>
      </c>
    </row>
    <row r="6861" spans="2:7" ht="12" thickBot="1" x14ac:dyDescent="0.25">
      <c r="B6861" s="213"/>
      <c r="C6861" s="10">
        <v>285.708333333334</v>
      </c>
      <c r="D6861" s="10">
        <v>0.9705028</v>
      </c>
      <c r="E6861" s="10">
        <v>1.2182305</v>
      </c>
      <c r="F6861" s="10">
        <v>0.54713809999999996</v>
      </c>
      <c r="G6861" s="10">
        <v>0.64877839999999998</v>
      </c>
    </row>
    <row r="6862" spans="2:7" ht="12" thickBot="1" x14ac:dyDescent="0.25">
      <c r="B6862" s="213"/>
      <c r="C6862" s="10">
        <v>285.75</v>
      </c>
      <c r="D6862" s="10">
        <v>1.0294097</v>
      </c>
      <c r="E6862" s="10">
        <v>1.310559</v>
      </c>
      <c r="F6862" s="10">
        <v>0.57396990000000003</v>
      </c>
      <c r="G6862" s="10">
        <v>0.68468649999999998</v>
      </c>
    </row>
    <row r="6863" spans="2:7" ht="12" thickBot="1" x14ac:dyDescent="0.25">
      <c r="B6863" s="213"/>
      <c r="C6863" s="10">
        <v>285.79166666666703</v>
      </c>
      <c r="D6863" s="10">
        <v>1.1181079</v>
      </c>
      <c r="E6863" s="10">
        <v>1.4090111000000001</v>
      </c>
      <c r="F6863" s="10">
        <v>0.60418629999999995</v>
      </c>
      <c r="G6863" s="10">
        <v>0.72109699999999999</v>
      </c>
    </row>
    <row r="6864" spans="2:7" ht="12" thickBot="1" x14ac:dyDescent="0.25">
      <c r="B6864" s="213"/>
      <c r="C6864" s="10">
        <v>285.833333333334</v>
      </c>
      <c r="D6864" s="10">
        <v>1.2195328999999999</v>
      </c>
      <c r="E6864" s="10">
        <v>1.5285704</v>
      </c>
      <c r="F6864" s="10">
        <v>0.63928649999999998</v>
      </c>
      <c r="G6864" s="10">
        <v>0.76350669999999998</v>
      </c>
    </row>
    <row r="6865" spans="2:7" ht="12" thickBot="1" x14ac:dyDescent="0.25">
      <c r="B6865" s="213"/>
      <c r="C6865" s="10">
        <v>285.875</v>
      </c>
      <c r="D6865" s="10">
        <v>1.1977958</v>
      </c>
      <c r="E6865" s="10">
        <v>1.4730977999999999</v>
      </c>
      <c r="F6865" s="10">
        <v>0.62948000000000004</v>
      </c>
      <c r="G6865" s="10">
        <v>0.73748709999999995</v>
      </c>
    </row>
    <row r="6866" spans="2:7" ht="12" thickBot="1" x14ac:dyDescent="0.25">
      <c r="B6866" s="213"/>
      <c r="C6866" s="10">
        <v>285.91666666666703</v>
      </c>
      <c r="D6866" s="10">
        <v>1.1030357</v>
      </c>
      <c r="E6866" s="10">
        <v>1.3307549999999999</v>
      </c>
      <c r="F6866" s="10">
        <v>0.58511570000000002</v>
      </c>
      <c r="G6866" s="10">
        <v>0.68087969999999998</v>
      </c>
    </row>
    <row r="6867" spans="2:7" ht="12" thickBot="1" x14ac:dyDescent="0.25">
      <c r="B6867" s="213"/>
      <c r="C6867" s="10">
        <v>285.958333333334</v>
      </c>
      <c r="D6867" s="10">
        <v>0.94145999999999996</v>
      </c>
      <c r="E6867" s="10">
        <v>1.1239676000000001</v>
      </c>
      <c r="F6867" s="10">
        <v>0.51071880000000003</v>
      </c>
      <c r="G6867" s="10">
        <v>0.58648009999999995</v>
      </c>
    </row>
    <row r="6868" spans="2:7" ht="12" thickBot="1" x14ac:dyDescent="0.25">
      <c r="B6868" s="213"/>
      <c r="C6868" s="10">
        <v>286</v>
      </c>
      <c r="D6868" s="10">
        <v>0.77496019999999999</v>
      </c>
      <c r="E6868" s="10">
        <v>0.91744519999999996</v>
      </c>
      <c r="F6868" s="10">
        <v>0.42727189999999998</v>
      </c>
      <c r="G6868" s="10">
        <v>0.49265330000000002</v>
      </c>
    </row>
    <row r="6869" spans="2:7" ht="12" thickBot="1" x14ac:dyDescent="0.25">
      <c r="B6869" s="213">
        <v>41561</v>
      </c>
      <c r="C6869" s="10">
        <v>286.04166666666703</v>
      </c>
      <c r="D6869" s="10">
        <v>0.66139729999999997</v>
      </c>
      <c r="E6869" s="10">
        <v>0.7740148</v>
      </c>
      <c r="F6869" s="10">
        <v>0.35699039999999999</v>
      </c>
      <c r="G6869" s="10">
        <v>0.41243099999999999</v>
      </c>
    </row>
    <row r="6870" spans="2:7" ht="12" thickBot="1" x14ac:dyDescent="0.25">
      <c r="B6870" s="213"/>
      <c r="C6870" s="10">
        <v>286.083333333334</v>
      </c>
      <c r="D6870" s="10">
        <v>0.59692619999999996</v>
      </c>
      <c r="E6870" s="10">
        <v>0.70389400000000002</v>
      </c>
      <c r="F6870" s="10">
        <v>0.31291089999999999</v>
      </c>
      <c r="G6870" s="10">
        <v>0.36016169999999997</v>
      </c>
    </row>
    <row r="6871" spans="2:7" ht="12" thickBot="1" x14ac:dyDescent="0.25">
      <c r="B6871" s="213"/>
      <c r="C6871" s="10">
        <v>286.125</v>
      </c>
      <c r="D6871" s="10">
        <v>0.56512949999999995</v>
      </c>
      <c r="E6871" s="10">
        <v>0.67432099999999995</v>
      </c>
      <c r="F6871" s="10">
        <v>0.28525719999999999</v>
      </c>
      <c r="G6871" s="10">
        <v>0.33201079999999999</v>
      </c>
    </row>
    <row r="6872" spans="2:7" ht="12" thickBot="1" x14ac:dyDescent="0.25">
      <c r="B6872" s="213"/>
      <c r="C6872" s="10">
        <v>286.16666666666703</v>
      </c>
      <c r="D6872" s="10">
        <v>0.5531066</v>
      </c>
      <c r="E6872" s="10">
        <v>0.67323359999999999</v>
      </c>
      <c r="F6872" s="10">
        <v>0.2721633</v>
      </c>
      <c r="G6872" s="10">
        <v>0.32218970000000002</v>
      </c>
    </row>
    <row r="6873" spans="2:7" ht="12" thickBot="1" x14ac:dyDescent="0.25">
      <c r="B6873" s="213"/>
      <c r="C6873" s="10">
        <v>286.208333333334</v>
      </c>
      <c r="D6873" s="10">
        <v>0.56240840000000003</v>
      </c>
      <c r="E6873" s="10">
        <v>0.72398969999999996</v>
      </c>
      <c r="F6873" s="10">
        <v>0.27110030000000002</v>
      </c>
      <c r="G6873" s="10">
        <v>0.33814919999999998</v>
      </c>
    </row>
    <row r="6874" spans="2:7" ht="12" thickBot="1" x14ac:dyDescent="0.25">
      <c r="B6874" s="213"/>
      <c r="C6874" s="10">
        <v>286.25</v>
      </c>
      <c r="D6874" s="10">
        <v>0.61794789999999999</v>
      </c>
      <c r="E6874" s="10">
        <v>0.86750749999999999</v>
      </c>
      <c r="F6874" s="10">
        <v>0.29185299999999997</v>
      </c>
      <c r="G6874" s="10">
        <v>0.38801809999999998</v>
      </c>
    </row>
    <row r="6875" spans="2:7" ht="12" thickBot="1" x14ac:dyDescent="0.25">
      <c r="B6875" s="213"/>
      <c r="C6875" s="10">
        <v>286.29166666666703</v>
      </c>
      <c r="D6875" s="10">
        <v>0.74400310000000003</v>
      </c>
      <c r="E6875" s="10">
        <v>1.1342634</v>
      </c>
      <c r="F6875" s="10">
        <v>0.34249069999999998</v>
      </c>
      <c r="G6875" s="10">
        <v>0.49730089999999999</v>
      </c>
    </row>
    <row r="6876" spans="2:7" ht="12" thickBot="1" x14ac:dyDescent="0.25">
      <c r="B6876" s="213"/>
      <c r="C6876" s="10">
        <v>286.333333333334</v>
      </c>
      <c r="D6876" s="10">
        <v>0.81836589999999998</v>
      </c>
      <c r="E6876" s="10">
        <v>1.2656308000000001</v>
      </c>
      <c r="F6876" s="10">
        <v>0.38299030000000001</v>
      </c>
      <c r="G6876" s="10">
        <v>0.57164559999999998</v>
      </c>
    </row>
    <row r="6877" spans="2:7" ht="12" thickBot="1" x14ac:dyDescent="0.25">
      <c r="B6877" s="213"/>
      <c r="C6877" s="10">
        <v>286.375</v>
      </c>
      <c r="D6877" s="10">
        <v>0.79304909999999995</v>
      </c>
      <c r="E6877" s="10">
        <v>1.2061998</v>
      </c>
      <c r="F6877" s="10">
        <v>0.3749229</v>
      </c>
      <c r="G6877" s="10">
        <v>0.54388429999999999</v>
      </c>
    </row>
    <row r="6878" spans="2:7" ht="12" thickBot="1" x14ac:dyDescent="0.25">
      <c r="B6878" s="213"/>
      <c r="C6878" s="10">
        <v>286.41666666666703</v>
      </c>
      <c r="D6878" s="10">
        <v>0.80418940000000005</v>
      </c>
      <c r="E6878" s="10">
        <v>1.1675977</v>
      </c>
      <c r="F6878" s="10">
        <v>0.3833029</v>
      </c>
      <c r="G6878" s="10">
        <v>0.53286330000000004</v>
      </c>
    </row>
    <row r="6879" spans="2:7" ht="12" thickBot="1" x14ac:dyDescent="0.25">
      <c r="B6879" s="213"/>
      <c r="C6879" s="10">
        <v>286.458333333334</v>
      </c>
      <c r="D6879" s="10">
        <v>0.81685339999999995</v>
      </c>
      <c r="E6879" s="10">
        <v>1.1347925999999999</v>
      </c>
      <c r="F6879" s="10">
        <v>0.395926</v>
      </c>
      <c r="G6879" s="10">
        <v>0.53053600000000001</v>
      </c>
    </row>
    <row r="6880" spans="2:7" ht="12" thickBot="1" x14ac:dyDescent="0.25">
      <c r="B6880" s="213"/>
      <c r="C6880" s="10">
        <v>286.5</v>
      </c>
      <c r="D6880" s="10">
        <v>0.82238279999999997</v>
      </c>
      <c r="E6880" s="10">
        <v>1.09291</v>
      </c>
      <c r="F6880" s="10">
        <v>0.4057038</v>
      </c>
      <c r="G6880" s="10">
        <v>0.52395659999999999</v>
      </c>
    </row>
    <row r="6881" spans="2:7" ht="12" thickBot="1" x14ac:dyDescent="0.25">
      <c r="B6881" s="213"/>
      <c r="C6881" s="10">
        <v>286.54166666666703</v>
      </c>
      <c r="D6881" s="10">
        <v>0.81967860000000003</v>
      </c>
      <c r="E6881" s="10">
        <v>1.057102</v>
      </c>
      <c r="F6881" s="10">
        <v>0.41642869999999998</v>
      </c>
      <c r="G6881" s="10">
        <v>0.52081480000000002</v>
      </c>
    </row>
    <row r="6882" spans="2:7" ht="12" thickBot="1" x14ac:dyDescent="0.25">
      <c r="B6882" s="213"/>
      <c r="C6882" s="10">
        <v>286.583333333334</v>
      </c>
      <c r="D6882" s="10">
        <v>0.80506509999999998</v>
      </c>
      <c r="E6882" s="10">
        <v>1.0154700999999999</v>
      </c>
      <c r="F6882" s="10">
        <v>0.42324919999999999</v>
      </c>
      <c r="G6882" s="10">
        <v>0.51859189999999999</v>
      </c>
    </row>
    <row r="6883" spans="2:7" ht="12" thickBot="1" x14ac:dyDescent="0.25">
      <c r="B6883" s="213"/>
      <c r="C6883" s="10">
        <v>286.625</v>
      </c>
      <c r="D6883" s="10">
        <v>0.79302439999999996</v>
      </c>
      <c r="E6883" s="10">
        <v>0.99203079999999999</v>
      </c>
      <c r="F6883" s="10">
        <v>0.435614</v>
      </c>
      <c r="G6883" s="10">
        <v>0.5211211</v>
      </c>
    </row>
    <row r="6884" spans="2:7" ht="12" thickBot="1" x14ac:dyDescent="0.25">
      <c r="B6884" s="213"/>
      <c r="C6884" s="10">
        <v>286.66666666666703</v>
      </c>
      <c r="D6884" s="10">
        <v>0.81326069999999995</v>
      </c>
      <c r="E6884" s="10">
        <v>1.0184918999999999</v>
      </c>
      <c r="F6884" s="10">
        <v>0.46304509999999999</v>
      </c>
      <c r="G6884" s="10">
        <v>0.55140520000000004</v>
      </c>
    </row>
    <row r="6885" spans="2:7" ht="12" thickBot="1" x14ac:dyDescent="0.25">
      <c r="B6885" s="213"/>
      <c r="C6885" s="10">
        <v>286.708333333334</v>
      </c>
      <c r="D6885" s="10">
        <v>0.86512100000000003</v>
      </c>
      <c r="E6885" s="10">
        <v>1.0954637</v>
      </c>
      <c r="F6885" s="10">
        <v>0.50203509999999996</v>
      </c>
      <c r="G6885" s="10">
        <v>0.60055769999999997</v>
      </c>
    </row>
    <row r="6886" spans="2:7" ht="12" thickBot="1" x14ac:dyDescent="0.25">
      <c r="B6886" s="213"/>
      <c r="C6886" s="10">
        <v>286.75</v>
      </c>
      <c r="D6886" s="10">
        <v>0.95340990000000003</v>
      </c>
      <c r="E6886" s="10">
        <v>1.2183904000000001</v>
      </c>
      <c r="F6886" s="10">
        <v>0.54943679999999995</v>
      </c>
      <c r="G6886" s="10">
        <v>0.66445069999999995</v>
      </c>
    </row>
    <row r="6887" spans="2:7" ht="12" thickBot="1" x14ac:dyDescent="0.25">
      <c r="B6887" s="213"/>
      <c r="C6887" s="10">
        <v>286.79166666666703</v>
      </c>
      <c r="D6887" s="10">
        <v>1.0738943999999999</v>
      </c>
      <c r="E6887" s="10">
        <v>1.379345</v>
      </c>
      <c r="F6887" s="10">
        <v>0.59984610000000005</v>
      </c>
      <c r="G6887" s="10">
        <v>0.73193819999999998</v>
      </c>
    </row>
    <row r="6888" spans="2:7" ht="12" thickBot="1" x14ac:dyDescent="0.25">
      <c r="B6888" s="213"/>
      <c r="C6888" s="10">
        <v>286.833333333334</v>
      </c>
      <c r="D6888" s="10">
        <v>1.1758202</v>
      </c>
      <c r="E6888" s="10">
        <v>1.4850274000000001</v>
      </c>
      <c r="F6888" s="10">
        <v>0.63720900000000003</v>
      </c>
      <c r="G6888" s="10">
        <v>0.77741660000000001</v>
      </c>
    </row>
    <row r="6889" spans="2:7" ht="12" thickBot="1" x14ac:dyDescent="0.25">
      <c r="B6889" s="213"/>
      <c r="C6889" s="10">
        <v>286.875</v>
      </c>
      <c r="D6889" s="10">
        <v>1.1568232000000001</v>
      </c>
      <c r="E6889" s="10">
        <v>1.4382708</v>
      </c>
      <c r="F6889" s="10">
        <v>0.62267099999999997</v>
      </c>
      <c r="G6889" s="10">
        <v>0.74745530000000004</v>
      </c>
    </row>
    <row r="6890" spans="2:7" ht="12" thickBot="1" x14ac:dyDescent="0.25">
      <c r="B6890" s="213"/>
      <c r="C6890" s="10">
        <v>286.91666666666703</v>
      </c>
      <c r="D6890" s="10">
        <v>1.0638732</v>
      </c>
      <c r="E6890" s="10">
        <v>1.3079329</v>
      </c>
      <c r="F6890" s="10">
        <v>0.5751714</v>
      </c>
      <c r="G6890" s="10">
        <v>0.68748929999999997</v>
      </c>
    </row>
    <row r="6891" spans="2:7" ht="12" thickBot="1" x14ac:dyDescent="0.25">
      <c r="B6891" s="213"/>
      <c r="C6891" s="10">
        <v>286.958333333334</v>
      </c>
      <c r="D6891" s="10">
        <v>0.91226649999999998</v>
      </c>
      <c r="E6891" s="10">
        <v>1.1083558</v>
      </c>
      <c r="F6891" s="10">
        <v>0.50264019999999998</v>
      </c>
      <c r="G6891" s="10">
        <v>0.59760880000000005</v>
      </c>
    </row>
    <row r="6892" spans="2:7" ht="12" thickBot="1" x14ac:dyDescent="0.25">
      <c r="B6892" s="213"/>
      <c r="C6892" s="10">
        <v>287</v>
      </c>
      <c r="D6892" s="10">
        <v>0.75713889999999995</v>
      </c>
      <c r="E6892" s="10">
        <v>0.90727840000000004</v>
      </c>
      <c r="F6892" s="10">
        <v>0.4192863</v>
      </c>
      <c r="G6892" s="10">
        <v>0.49701329999999999</v>
      </c>
    </row>
    <row r="6893" spans="2:7" ht="12" thickBot="1" x14ac:dyDescent="0.25">
      <c r="B6893" s="213">
        <v>41562</v>
      </c>
      <c r="C6893" s="10">
        <v>287.04166666666703</v>
      </c>
      <c r="D6893" s="10">
        <v>0.65038660000000004</v>
      </c>
      <c r="E6893" s="10">
        <v>0.77009590000000006</v>
      </c>
      <c r="F6893" s="10">
        <v>0.3529409</v>
      </c>
      <c r="G6893" s="10">
        <v>0.41506959999999998</v>
      </c>
    </row>
    <row r="6894" spans="2:7" ht="12" thickBot="1" x14ac:dyDescent="0.25">
      <c r="B6894" s="213"/>
      <c r="C6894" s="10">
        <v>287.083333333334</v>
      </c>
      <c r="D6894" s="10">
        <v>0.59019219999999994</v>
      </c>
      <c r="E6894" s="10">
        <v>0.69872020000000001</v>
      </c>
      <c r="F6894" s="10">
        <v>0.30896129999999999</v>
      </c>
      <c r="G6894" s="10">
        <v>0.36011460000000001</v>
      </c>
    </row>
    <row r="6895" spans="2:7" ht="12" thickBot="1" x14ac:dyDescent="0.25">
      <c r="B6895" s="213"/>
      <c r="C6895" s="10">
        <v>287.125</v>
      </c>
      <c r="D6895" s="10">
        <v>0.56152420000000003</v>
      </c>
      <c r="E6895" s="10">
        <v>0.67424039999999996</v>
      </c>
      <c r="F6895" s="10">
        <v>0.28440179999999998</v>
      </c>
      <c r="G6895" s="10">
        <v>0.33301779999999997</v>
      </c>
    </row>
    <row r="6896" spans="2:7" ht="12" thickBot="1" x14ac:dyDescent="0.25">
      <c r="B6896" s="213"/>
      <c r="C6896" s="10">
        <v>287.16666666666703</v>
      </c>
      <c r="D6896" s="10">
        <v>0.55160819999999999</v>
      </c>
      <c r="E6896" s="10">
        <v>0.67792669999999999</v>
      </c>
      <c r="F6896" s="10">
        <v>0.27180690000000002</v>
      </c>
      <c r="G6896" s="10">
        <v>0.32538800000000001</v>
      </c>
    </row>
    <row r="6897" spans="2:7" ht="12" thickBot="1" x14ac:dyDescent="0.25">
      <c r="B6897" s="213"/>
      <c r="C6897" s="10">
        <v>287.208333333334</v>
      </c>
      <c r="D6897" s="10">
        <v>0.56344780000000005</v>
      </c>
      <c r="E6897" s="10">
        <v>0.72700580000000004</v>
      </c>
      <c r="F6897" s="10">
        <v>0.27094069999999998</v>
      </c>
      <c r="G6897" s="10">
        <v>0.3412673</v>
      </c>
    </row>
    <row r="6898" spans="2:7" ht="12" thickBot="1" x14ac:dyDescent="0.25">
      <c r="B6898" s="213"/>
      <c r="C6898" s="10">
        <v>287.25</v>
      </c>
      <c r="D6898" s="10">
        <v>0.62341829999999998</v>
      </c>
      <c r="E6898" s="10">
        <v>0.89027780000000001</v>
      </c>
      <c r="F6898" s="10">
        <v>0.29374679999999997</v>
      </c>
      <c r="G6898" s="10">
        <v>0.40268609999999999</v>
      </c>
    </row>
    <row r="6899" spans="2:7" ht="12" thickBot="1" x14ac:dyDescent="0.25">
      <c r="B6899" s="213"/>
      <c r="C6899" s="10">
        <v>287.29166666666703</v>
      </c>
      <c r="D6899" s="10">
        <v>0.75842690000000001</v>
      </c>
      <c r="E6899" s="10">
        <v>1.1771977</v>
      </c>
      <c r="F6899" s="10">
        <v>0.3550432</v>
      </c>
      <c r="G6899" s="10">
        <v>0.52685979999999999</v>
      </c>
    </row>
    <row r="6900" spans="2:7" ht="12" thickBot="1" x14ac:dyDescent="0.25">
      <c r="B6900" s="213"/>
      <c r="C6900" s="10">
        <v>287.333333333334</v>
      </c>
      <c r="D6900" s="10">
        <v>0.82681559999999998</v>
      </c>
      <c r="E6900" s="10">
        <v>1.2946299999999999</v>
      </c>
      <c r="F6900" s="10">
        <v>0.3962388</v>
      </c>
      <c r="G6900" s="10">
        <v>0.60147790000000001</v>
      </c>
    </row>
    <row r="6901" spans="2:7" ht="12" thickBot="1" x14ac:dyDescent="0.25">
      <c r="B6901" s="213"/>
      <c r="C6901" s="10">
        <v>287.375</v>
      </c>
      <c r="D6901" s="10">
        <v>0.77654769999999995</v>
      </c>
      <c r="E6901" s="10">
        <v>1.1880037000000001</v>
      </c>
      <c r="F6901" s="10">
        <v>0.3769499</v>
      </c>
      <c r="G6901" s="10">
        <v>0.55281880000000005</v>
      </c>
    </row>
    <row r="6902" spans="2:7" ht="12" thickBot="1" x14ac:dyDescent="0.25">
      <c r="B6902" s="213"/>
      <c r="C6902" s="10">
        <v>287.41666666666703</v>
      </c>
      <c r="D6902" s="10">
        <v>0.7651365</v>
      </c>
      <c r="E6902" s="10">
        <v>1.1213031</v>
      </c>
      <c r="F6902" s="10">
        <v>0.37375009999999997</v>
      </c>
      <c r="G6902" s="10">
        <v>0.52242719999999998</v>
      </c>
    </row>
    <row r="6903" spans="2:7" ht="12" thickBot="1" x14ac:dyDescent="0.25">
      <c r="B6903" s="213"/>
      <c r="C6903" s="10">
        <v>287.458333333334</v>
      </c>
      <c r="D6903" s="10">
        <v>0.7702852</v>
      </c>
      <c r="E6903" s="10">
        <v>1.0712771000000001</v>
      </c>
      <c r="F6903" s="10">
        <v>0.37558770000000002</v>
      </c>
      <c r="G6903" s="10">
        <v>0.50806960000000001</v>
      </c>
    </row>
    <row r="6904" spans="2:7" ht="12" thickBot="1" x14ac:dyDescent="0.25">
      <c r="B6904" s="213"/>
      <c r="C6904" s="10">
        <v>287.5</v>
      </c>
      <c r="D6904" s="10">
        <v>0.77074319999999996</v>
      </c>
      <c r="E6904" s="10">
        <v>1.0209925</v>
      </c>
      <c r="F6904" s="10">
        <v>0.3836389</v>
      </c>
      <c r="G6904" s="10">
        <v>0.49778719999999999</v>
      </c>
    </row>
    <row r="6905" spans="2:7" ht="12" thickBot="1" x14ac:dyDescent="0.25">
      <c r="B6905" s="213"/>
      <c r="C6905" s="10">
        <v>287.54166666666703</v>
      </c>
      <c r="D6905" s="10">
        <v>0.76788179999999995</v>
      </c>
      <c r="E6905" s="10">
        <v>0.98953869999999999</v>
      </c>
      <c r="F6905" s="10">
        <v>0.39308880000000002</v>
      </c>
      <c r="G6905" s="10">
        <v>0.49654700000000002</v>
      </c>
    </row>
    <row r="6906" spans="2:7" ht="12" thickBot="1" x14ac:dyDescent="0.25">
      <c r="B6906" s="213"/>
      <c r="C6906" s="10">
        <v>287.583333333334</v>
      </c>
      <c r="D6906" s="10">
        <v>0.75499439999999995</v>
      </c>
      <c r="E6906" s="10">
        <v>0.95281139999999998</v>
      </c>
      <c r="F6906" s="10">
        <v>0.40308759999999999</v>
      </c>
      <c r="G6906" s="10">
        <v>0.4966931</v>
      </c>
    </row>
    <row r="6907" spans="2:7" ht="12" thickBot="1" x14ac:dyDescent="0.25">
      <c r="B6907" s="213"/>
      <c r="C6907" s="10">
        <v>287.625</v>
      </c>
      <c r="D6907" s="10">
        <v>0.74534149999999999</v>
      </c>
      <c r="E6907" s="10">
        <v>0.9324808</v>
      </c>
      <c r="F6907" s="10">
        <v>0.4131399</v>
      </c>
      <c r="G6907" s="10">
        <v>0.49936429999999998</v>
      </c>
    </row>
    <row r="6908" spans="2:7" ht="12" thickBot="1" x14ac:dyDescent="0.25">
      <c r="B6908" s="213"/>
      <c r="C6908" s="10">
        <v>287.66666666666703</v>
      </c>
      <c r="D6908" s="10">
        <v>0.77240330000000001</v>
      </c>
      <c r="E6908" s="10">
        <v>0.96426630000000002</v>
      </c>
      <c r="F6908" s="10">
        <v>0.44748520000000003</v>
      </c>
      <c r="G6908" s="10">
        <v>0.53496290000000002</v>
      </c>
    </row>
    <row r="6909" spans="2:7" ht="12" thickBot="1" x14ac:dyDescent="0.25">
      <c r="B6909" s="213"/>
      <c r="C6909" s="10">
        <v>287.708333333334</v>
      </c>
      <c r="D6909" s="10">
        <v>0.83026960000000005</v>
      </c>
      <c r="E6909" s="10">
        <v>1.0498418</v>
      </c>
      <c r="F6909" s="10">
        <v>0.49052630000000003</v>
      </c>
      <c r="G6909" s="10">
        <v>0.59326089999999998</v>
      </c>
    </row>
    <row r="6910" spans="2:7" ht="12" thickBot="1" x14ac:dyDescent="0.25">
      <c r="B6910" s="213"/>
      <c r="C6910" s="10">
        <v>287.75</v>
      </c>
      <c r="D6910" s="10">
        <v>0.91304969999999996</v>
      </c>
      <c r="E6910" s="10">
        <v>1.1674283000000001</v>
      </c>
      <c r="F6910" s="10">
        <v>0.53781639999999997</v>
      </c>
      <c r="G6910" s="10">
        <v>0.65585979999999999</v>
      </c>
    </row>
    <row r="6911" spans="2:7" ht="12" thickBot="1" x14ac:dyDescent="0.25">
      <c r="B6911" s="213"/>
      <c r="C6911" s="10">
        <v>287.79166666666703</v>
      </c>
      <c r="D6911" s="10">
        <v>1.0364724999999999</v>
      </c>
      <c r="E6911" s="10">
        <v>1.3306906999999999</v>
      </c>
      <c r="F6911" s="10">
        <v>0.58929679999999995</v>
      </c>
      <c r="G6911" s="10">
        <v>0.71923380000000003</v>
      </c>
    </row>
    <row r="6912" spans="2:7" ht="12" thickBot="1" x14ac:dyDescent="0.25">
      <c r="B6912" s="213"/>
      <c r="C6912" s="10">
        <v>287.833333333334</v>
      </c>
      <c r="D6912" s="10">
        <v>1.1444439</v>
      </c>
      <c r="E6912" s="10">
        <v>1.4515867</v>
      </c>
      <c r="F6912" s="10">
        <v>0.62935509999999995</v>
      </c>
      <c r="G6912" s="10">
        <v>0.76324479999999995</v>
      </c>
    </row>
    <row r="6913" spans="2:7" ht="12" thickBot="1" x14ac:dyDescent="0.25">
      <c r="B6913" s="213"/>
      <c r="C6913" s="10">
        <v>287.875</v>
      </c>
      <c r="D6913" s="10">
        <v>1.1385270999999999</v>
      </c>
      <c r="E6913" s="10">
        <v>1.4201242000000001</v>
      </c>
      <c r="F6913" s="10">
        <v>0.61726440000000005</v>
      </c>
      <c r="G6913" s="10">
        <v>0.74443820000000005</v>
      </c>
    </row>
    <row r="6914" spans="2:7" ht="12" thickBot="1" x14ac:dyDescent="0.25">
      <c r="B6914" s="213"/>
      <c r="C6914" s="10">
        <v>287.91666666666703</v>
      </c>
      <c r="D6914" s="10">
        <v>1.0592134</v>
      </c>
      <c r="E6914" s="10">
        <v>1.3018088000000001</v>
      </c>
      <c r="F6914" s="10">
        <v>0.5776078</v>
      </c>
      <c r="G6914" s="10">
        <v>0.68826540000000003</v>
      </c>
    </row>
    <row r="6915" spans="2:7" ht="12" thickBot="1" x14ac:dyDescent="0.25">
      <c r="B6915" s="213"/>
      <c r="C6915" s="10">
        <v>287.958333333334</v>
      </c>
      <c r="D6915" s="10">
        <v>0.91066780000000003</v>
      </c>
      <c r="E6915" s="10">
        <v>1.1045343000000001</v>
      </c>
      <c r="F6915" s="10">
        <v>0.50325620000000004</v>
      </c>
      <c r="G6915" s="10">
        <v>0.59470160000000005</v>
      </c>
    </row>
    <row r="6916" spans="2:7" ht="12" thickBot="1" x14ac:dyDescent="0.25">
      <c r="B6916" s="213"/>
      <c r="C6916" s="10">
        <v>288</v>
      </c>
      <c r="D6916" s="10">
        <v>0.75606980000000001</v>
      </c>
      <c r="E6916" s="10">
        <v>0.90147829999999995</v>
      </c>
      <c r="F6916" s="10">
        <v>0.41958610000000002</v>
      </c>
      <c r="G6916" s="10">
        <v>0.49388759999999998</v>
      </c>
    </row>
    <row r="6917" spans="2:7" ht="12" thickBot="1" x14ac:dyDescent="0.25">
      <c r="B6917" s="213">
        <v>41563</v>
      </c>
      <c r="C6917" s="10">
        <v>288.04166666666703</v>
      </c>
      <c r="D6917" s="10">
        <v>0.65088060000000003</v>
      </c>
      <c r="E6917" s="10">
        <v>0.76973840000000004</v>
      </c>
      <c r="F6917" s="10">
        <v>0.35240650000000001</v>
      </c>
      <c r="G6917" s="10">
        <v>0.413435</v>
      </c>
    </row>
    <row r="6918" spans="2:7" ht="12" thickBot="1" x14ac:dyDescent="0.25">
      <c r="B6918" s="213"/>
      <c r="C6918" s="10">
        <v>288.083333333334</v>
      </c>
      <c r="D6918" s="10">
        <v>0.59240930000000003</v>
      </c>
      <c r="E6918" s="10">
        <v>0.69605799999999995</v>
      </c>
      <c r="F6918" s="10">
        <v>0.30883100000000002</v>
      </c>
      <c r="G6918" s="10">
        <v>0.3581936</v>
      </c>
    </row>
    <row r="6919" spans="2:7" ht="12" thickBot="1" x14ac:dyDescent="0.25">
      <c r="B6919" s="213"/>
      <c r="C6919" s="10">
        <v>288.125</v>
      </c>
      <c r="D6919" s="10">
        <v>0.56308990000000003</v>
      </c>
      <c r="E6919" s="10">
        <v>0.66600230000000005</v>
      </c>
      <c r="F6919" s="10">
        <v>0.2840763</v>
      </c>
      <c r="G6919" s="10">
        <v>0.33119480000000001</v>
      </c>
    </row>
    <row r="6920" spans="2:7" ht="12" thickBot="1" x14ac:dyDescent="0.25">
      <c r="B6920" s="213"/>
      <c r="C6920" s="10">
        <v>288.16666666666703</v>
      </c>
      <c r="D6920" s="10">
        <v>0.55295380000000005</v>
      </c>
      <c r="E6920" s="10">
        <v>0.67019790000000001</v>
      </c>
      <c r="F6920" s="10">
        <v>0.27201619999999999</v>
      </c>
      <c r="G6920" s="10">
        <v>0.3220732</v>
      </c>
    </row>
    <row r="6921" spans="2:7" ht="12" thickBot="1" x14ac:dyDescent="0.25">
      <c r="B6921" s="213"/>
      <c r="C6921" s="10">
        <v>288.208333333334</v>
      </c>
      <c r="D6921" s="10">
        <v>0.56380810000000003</v>
      </c>
      <c r="E6921" s="10">
        <v>0.72438860000000005</v>
      </c>
      <c r="F6921" s="10">
        <v>0.27330100000000002</v>
      </c>
      <c r="G6921" s="10">
        <v>0.33863310000000002</v>
      </c>
    </row>
    <row r="6922" spans="2:7" ht="12" thickBot="1" x14ac:dyDescent="0.25">
      <c r="B6922" s="213"/>
      <c r="C6922" s="10">
        <v>288.25</v>
      </c>
      <c r="D6922" s="10">
        <v>0.62416170000000004</v>
      </c>
      <c r="E6922" s="10">
        <v>0.88600279999999998</v>
      </c>
      <c r="F6922" s="10">
        <v>0.29481930000000001</v>
      </c>
      <c r="G6922" s="10">
        <v>0.39871770000000001</v>
      </c>
    </row>
    <row r="6923" spans="2:7" ht="12" thickBot="1" x14ac:dyDescent="0.25">
      <c r="B6923" s="213"/>
      <c r="C6923" s="10">
        <v>288.29166666666703</v>
      </c>
      <c r="D6923" s="10">
        <v>0.75459600000000004</v>
      </c>
      <c r="E6923" s="10">
        <v>1.1715035</v>
      </c>
      <c r="F6923" s="10">
        <v>0.35396240000000001</v>
      </c>
      <c r="G6923" s="10">
        <v>0.51786889999999997</v>
      </c>
    </row>
    <row r="6924" spans="2:7" ht="12" thickBot="1" x14ac:dyDescent="0.25">
      <c r="B6924" s="213"/>
      <c r="C6924" s="10">
        <v>288.333333333334</v>
      </c>
      <c r="D6924" s="10">
        <v>0.82567889999999999</v>
      </c>
      <c r="E6924" s="10">
        <v>1.2935568</v>
      </c>
      <c r="F6924" s="10">
        <v>0.39365470000000002</v>
      </c>
      <c r="G6924" s="10">
        <v>0.59384440000000005</v>
      </c>
    </row>
    <row r="6925" spans="2:7" ht="12" thickBot="1" x14ac:dyDescent="0.25">
      <c r="B6925" s="213"/>
      <c r="C6925" s="10">
        <v>288.375</v>
      </c>
      <c r="D6925" s="10">
        <v>0.77966120000000005</v>
      </c>
      <c r="E6925" s="10">
        <v>1.1980219999999999</v>
      </c>
      <c r="F6925" s="10">
        <v>0.3752838</v>
      </c>
      <c r="G6925" s="10">
        <v>0.55534110000000003</v>
      </c>
    </row>
    <row r="6926" spans="2:7" ht="12" thickBot="1" x14ac:dyDescent="0.25">
      <c r="B6926" s="213"/>
      <c r="C6926" s="10">
        <v>288.41666666666703</v>
      </c>
      <c r="D6926" s="10">
        <v>0.76690469999999999</v>
      </c>
      <c r="E6926" s="10">
        <v>1.1173033000000001</v>
      </c>
      <c r="F6926" s="10">
        <v>0.37161270000000002</v>
      </c>
      <c r="G6926" s="10">
        <v>0.52156389999999997</v>
      </c>
    </row>
    <row r="6927" spans="2:7" ht="12" thickBot="1" x14ac:dyDescent="0.25">
      <c r="B6927" s="213"/>
      <c r="C6927" s="10">
        <v>288.458333333334</v>
      </c>
      <c r="D6927" s="10">
        <v>0.76878380000000002</v>
      </c>
      <c r="E6927" s="10">
        <v>1.0554570000000001</v>
      </c>
      <c r="F6927" s="10">
        <v>0.37761080000000002</v>
      </c>
      <c r="G6927" s="10">
        <v>0.50006139999999999</v>
      </c>
    </row>
    <row r="6928" spans="2:7" ht="12" thickBot="1" x14ac:dyDescent="0.25">
      <c r="B6928" s="213"/>
      <c r="C6928" s="10">
        <v>288.5</v>
      </c>
      <c r="D6928" s="10">
        <v>0.76522500000000004</v>
      </c>
      <c r="E6928" s="10">
        <v>1.0106693</v>
      </c>
      <c r="F6928" s="10">
        <v>0.38213190000000002</v>
      </c>
      <c r="G6928" s="10">
        <v>0.48785669999999998</v>
      </c>
    </row>
    <row r="6929" spans="2:7" ht="12" thickBot="1" x14ac:dyDescent="0.25">
      <c r="B6929" s="213"/>
      <c r="C6929" s="10">
        <v>288.54166666666703</v>
      </c>
      <c r="D6929" s="10">
        <v>0.76392539999999998</v>
      </c>
      <c r="E6929" s="10">
        <v>0.97874130000000004</v>
      </c>
      <c r="F6929" s="10">
        <v>0.39218370000000002</v>
      </c>
      <c r="G6929" s="10">
        <v>0.492197</v>
      </c>
    </row>
    <row r="6930" spans="2:7" ht="12" thickBot="1" x14ac:dyDescent="0.25">
      <c r="B6930" s="213"/>
      <c r="C6930" s="10">
        <v>288.583333333334</v>
      </c>
      <c r="D6930" s="10">
        <v>0.75511030000000001</v>
      </c>
      <c r="E6930" s="10">
        <v>0.94384679999999999</v>
      </c>
      <c r="F6930" s="10">
        <v>0.40345229999999999</v>
      </c>
      <c r="G6930" s="10">
        <v>0.49627549999999998</v>
      </c>
    </row>
    <row r="6931" spans="2:7" ht="12" thickBot="1" x14ac:dyDescent="0.25">
      <c r="B6931" s="213"/>
      <c r="C6931" s="10">
        <v>288.625</v>
      </c>
      <c r="D6931" s="10">
        <v>0.75371960000000005</v>
      </c>
      <c r="E6931" s="10">
        <v>0.93134490000000003</v>
      </c>
      <c r="F6931" s="10">
        <v>0.42042210000000002</v>
      </c>
      <c r="G6931" s="10">
        <v>0.503305</v>
      </c>
    </row>
    <row r="6932" spans="2:7" ht="12" thickBot="1" x14ac:dyDescent="0.25">
      <c r="B6932" s="213"/>
      <c r="C6932" s="10">
        <v>288.66666666666703</v>
      </c>
      <c r="D6932" s="10">
        <v>0.78634400000000004</v>
      </c>
      <c r="E6932" s="10">
        <v>0.97386090000000003</v>
      </c>
      <c r="F6932" s="10">
        <v>0.45739649999999998</v>
      </c>
      <c r="G6932" s="10">
        <v>0.53987540000000001</v>
      </c>
    </row>
    <row r="6933" spans="2:7" ht="12" thickBot="1" x14ac:dyDescent="0.25">
      <c r="B6933" s="213"/>
      <c r="C6933" s="10">
        <v>288.708333333334</v>
      </c>
      <c r="D6933" s="10">
        <v>0.84174260000000001</v>
      </c>
      <c r="E6933" s="10">
        <v>1.0619114999999999</v>
      </c>
      <c r="F6933" s="10">
        <v>0.49605850000000001</v>
      </c>
      <c r="G6933" s="10">
        <v>0.59249169999999995</v>
      </c>
    </row>
    <row r="6934" spans="2:7" ht="12" thickBot="1" x14ac:dyDescent="0.25">
      <c r="B6934" s="213"/>
      <c r="C6934" s="10">
        <v>288.75</v>
      </c>
      <c r="D6934" s="10">
        <v>0.92557699999999998</v>
      </c>
      <c r="E6934" s="10">
        <v>1.1817626999999999</v>
      </c>
      <c r="F6934" s="10">
        <v>0.53911399999999998</v>
      </c>
      <c r="G6934" s="10">
        <v>0.64682680000000004</v>
      </c>
    </row>
    <row r="6935" spans="2:7" ht="12" thickBot="1" x14ac:dyDescent="0.25">
      <c r="B6935" s="213"/>
      <c r="C6935" s="10">
        <v>288.79166666666703</v>
      </c>
      <c r="D6935" s="10">
        <v>1.0448385</v>
      </c>
      <c r="E6935" s="10">
        <v>1.3389913</v>
      </c>
      <c r="F6935" s="10">
        <v>0.59063600000000005</v>
      </c>
      <c r="G6935" s="10">
        <v>0.71518599999999999</v>
      </c>
    </row>
    <row r="6936" spans="2:7" ht="12" thickBot="1" x14ac:dyDescent="0.25">
      <c r="B6936" s="213"/>
      <c r="C6936" s="10">
        <v>288.833333333334</v>
      </c>
      <c r="D6936" s="10">
        <v>1.1439558000000001</v>
      </c>
      <c r="E6936" s="10">
        <v>1.4422679</v>
      </c>
      <c r="F6936" s="10">
        <v>0.62295900000000004</v>
      </c>
      <c r="G6936" s="10">
        <v>0.75331130000000002</v>
      </c>
    </row>
    <row r="6937" spans="2:7" ht="12" thickBot="1" x14ac:dyDescent="0.25">
      <c r="B6937" s="213"/>
      <c r="C6937" s="10">
        <v>288.875</v>
      </c>
      <c r="D6937" s="10">
        <v>1.1368444</v>
      </c>
      <c r="E6937" s="10">
        <v>1.4130168000000001</v>
      </c>
      <c r="F6937" s="10">
        <v>0.61373730000000004</v>
      </c>
      <c r="G6937" s="10">
        <v>0.74285049999999997</v>
      </c>
    </row>
    <row r="6938" spans="2:7" ht="12" thickBot="1" x14ac:dyDescent="0.25">
      <c r="B6938" s="213"/>
      <c r="C6938" s="10">
        <v>288.91666666666703</v>
      </c>
      <c r="D6938" s="10">
        <v>1.057677</v>
      </c>
      <c r="E6938" s="10">
        <v>1.2998696999999999</v>
      </c>
      <c r="F6938" s="10">
        <v>0.57186840000000005</v>
      </c>
      <c r="G6938" s="10">
        <v>0.68319879999999999</v>
      </c>
    </row>
    <row r="6939" spans="2:7" ht="12" thickBot="1" x14ac:dyDescent="0.25">
      <c r="B6939" s="213"/>
      <c r="C6939" s="10">
        <v>288.958333333334</v>
      </c>
      <c r="D6939" s="10">
        <v>0.90824380000000005</v>
      </c>
      <c r="E6939" s="10">
        <v>1.0995794999999999</v>
      </c>
      <c r="F6939" s="10">
        <v>0.50211260000000002</v>
      </c>
      <c r="G6939" s="10">
        <v>0.59465959999999995</v>
      </c>
    </row>
    <row r="6940" spans="2:7" ht="12" thickBot="1" x14ac:dyDescent="0.25">
      <c r="B6940" s="213"/>
      <c r="C6940" s="10">
        <v>289</v>
      </c>
      <c r="D6940" s="10">
        <v>0.75433810000000001</v>
      </c>
      <c r="E6940" s="10">
        <v>0.89713259999999995</v>
      </c>
      <c r="F6940" s="10">
        <v>0.42039359999999998</v>
      </c>
      <c r="G6940" s="10">
        <v>0.49113329999999999</v>
      </c>
    </row>
    <row r="6941" spans="2:7" ht="12" thickBot="1" x14ac:dyDescent="0.25">
      <c r="B6941" s="213">
        <v>41564</v>
      </c>
      <c r="C6941" s="10">
        <v>289.04166666666703</v>
      </c>
      <c r="D6941" s="10">
        <v>0.651057</v>
      </c>
      <c r="E6941" s="10">
        <v>0.76531110000000002</v>
      </c>
      <c r="F6941" s="10">
        <v>0.3546936</v>
      </c>
      <c r="G6941" s="10">
        <v>0.41022239999999999</v>
      </c>
    </row>
    <row r="6942" spans="2:7" ht="12" thickBot="1" x14ac:dyDescent="0.25">
      <c r="B6942" s="213"/>
      <c r="C6942" s="10">
        <v>289.083333333334</v>
      </c>
      <c r="D6942" s="10">
        <v>0.59249379999999996</v>
      </c>
      <c r="E6942" s="10">
        <v>0.6931254</v>
      </c>
      <c r="F6942" s="10">
        <v>0.3118416</v>
      </c>
      <c r="G6942" s="10">
        <v>0.35769669999999998</v>
      </c>
    </row>
    <row r="6943" spans="2:7" ht="12" thickBot="1" x14ac:dyDescent="0.25">
      <c r="B6943" s="213"/>
      <c r="C6943" s="10">
        <v>289.125</v>
      </c>
      <c r="D6943" s="10">
        <v>0.56378569999999995</v>
      </c>
      <c r="E6943" s="10">
        <v>0.66738010000000003</v>
      </c>
      <c r="F6943" s="10">
        <v>0.28611940000000002</v>
      </c>
      <c r="G6943" s="10">
        <v>0.32917639999999998</v>
      </c>
    </row>
    <row r="6944" spans="2:7" ht="12" thickBot="1" x14ac:dyDescent="0.25">
      <c r="B6944" s="213"/>
      <c r="C6944" s="10">
        <v>289.16666666666703</v>
      </c>
      <c r="D6944" s="10">
        <v>0.55294069999999995</v>
      </c>
      <c r="E6944" s="10">
        <v>0.66859460000000004</v>
      </c>
      <c r="F6944" s="10">
        <v>0.27336310000000003</v>
      </c>
      <c r="G6944" s="10">
        <v>0.3203645</v>
      </c>
    </row>
    <row r="6945" spans="2:7" ht="12" thickBot="1" x14ac:dyDescent="0.25">
      <c r="B6945" s="213"/>
      <c r="C6945" s="10">
        <v>289.208333333334</v>
      </c>
      <c r="D6945" s="10">
        <v>0.56447360000000002</v>
      </c>
      <c r="E6945" s="10">
        <v>0.71839489999999995</v>
      </c>
      <c r="F6945" s="10">
        <v>0.27303739999999999</v>
      </c>
      <c r="G6945" s="10">
        <v>0.33506370000000002</v>
      </c>
    </row>
    <row r="6946" spans="2:7" ht="12" thickBot="1" x14ac:dyDescent="0.25">
      <c r="B6946" s="213"/>
      <c r="C6946" s="10">
        <v>289.25</v>
      </c>
      <c r="D6946" s="10">
        <v>0.62443389999999999</v>
      </c>
      <c r="E6946" s="10">
        <v>0.8748823</v>
      </c>
      <c r="F6946" s="10">
        <v>0.29652499999999998</v>
      </c>
      <c r="G6946" s="10">
        <v>0.39523520000000001</v>
      </c>
    </row>
    <row r="6947" spans="2:7" ht="12" thickBot="1" x14ac:dyDescent="0.25">
      <c r="B6947" s="213"/>
      <c r="C6947" s="10">
        <v>289.29166666666703</v>
      </c>
      <c r="D6947" s="10">
        <v>0.76057319999999995</v>
      </c>
      <c r="E6947" s="10">
        <v>1.1626445000000001</v>
      </c>
      <c r="F6947" s="10">
        <v>0.35572900000000002</v>
      </c>
      <c r="G6947" s="10">
        <v>0.51785250000000005</v>
      </c>
    </row>
    <row r="6948" spans="2:7" ht="12" thickBot="1" x14ac:dyDescent="0.25">
      <c r="B6948" s="213"/>
      <c r="C6948" s="10">
        <v>289.333333333334</v>
      </c>
      <c r="D6948" s="10">
        <v>0.83064640000000001</v>
      </c>
      <c r="E6948" s="10">
        <v>1.2846142</v>
      </c>
      <c r="F6948" s="10">
        <v>0.3936173</v>
      </c>
      <c r="G6948" s="10">
        <v>0.59083129999999995</v>
      </c>
    </row>
    <row r="6949" spans="2:7" ht="12" thickBot="1" x14ac:dyDescent="0.25">
      <c r="B6949" s="213"/>
      <c r="C6949" s="10">
        <v>289.375</v>
      </c>
      <c r="D6949" s="10">
        <v>0.77866120000000005</v>
      </c>
      <c r="E6949" s="10">
        <v>1.1798375000000001</v>
      </c>
      <c r="F6949" s="10">
        <v>0.3768608</v>
      </c>
      <c r="G6949" s="10">
        <v>0.54220769999999996</v>
      </c>
    </row>
    <row r="6950" spans="2:7" ht="12" thickBot="1" x14ac:dyDescent="0.25">
      <c r="B6950" s="213"/>
      <c r="C6950" s="10">
        <v>289.41666666666703</v>
      </c>
      <c r="D6950" s="10">
        <v>0.76812950000000002</v>
      </c>
      <c r="E6950" s="10">
        <v>1.1096694</v>
      </c>
      <c r="F6950" s="10">
        <v>0.37264619999999998</v>
      </c>
      <c r="G6950" s="10">
        <v>0.5171557</v>
      </c>
    </row>
    <row r="6951" spans="2:7" ht="12" thickBot="1" x14ac:dyDescent="0.25">
      <c r="B6951" s="213"/>
      <c r="C6951" s="10">
        <v>289.458333333334</v>
      </c>
      <c r="D6951" s="10">
        <v>0.77043240000000002</v>
      </c>
      <c r="E6951" s="10">
        <v>1.0588331</v>
      </c>
      <c r="F6951" s="10">
        <v>0.37727309999999997</v>
      </c>
      <c r="G6951" s="10">
        <v>0.50051780000000001</v>
      </c>
    </row>
    <row r="6952" spans="2:7" ht="12" thickBot="1" x14ac:dyDescent="0.25">
      <c r="B6952" s="213"/>
      <c r="C6952" s="10">
        <v>289.5</v>
      </c>
      <c r="D6952" s="10">
        <v>0.77104620000000001</v>
      </c>
      <c r="E6952" s="10">
        <v>1.0175247000000001</v>
      </c>
      <c r="F6952" s="10">
        <v>0.38880019999999998</v>
      </c>
      <c r="G6952" s="10">
        <v>0.49658259999999999</v>
      </c>
    </row>
    <row r="6953" spans="2:7" ht="12" thickBot="1" x14ac:dyDescent="0.25">
      <c r="B6953" s="213"/>
      <c r="C6953" s="10">
        <v>289.54166666666703</v>
      </c>
      <c r="D6953" s="10">
        <v>0.76560079999999997</v>
      </c>
      <c r="E6953" s="10">
        <v>0.98532229999999998</v>
      </c>
      <c r="F6953" s="10">
        <v>0.39905299999999999</v>
      </c>
      <c r="G6953" s="10">
        <v>0.49366450000000001</v>
      </c>
    </row>
    <row r="6954" spans="2:7" ht="12" thickBot="1" x14ac:dyDescent="0.25">
      <c r="B6954" s="213"/>
      <c r="C6954" s="10">
        <v>289.583333333334</v>
      </c>
      <c r="D6954" s="10">
        <v>0.75523149999999994</v>
      </c>
      <c r="E6954" s="10">
        <v>0.95304630000000001</v>
      </c>
      <c r="F6954" s="10">
        <v>0.4047095</v>
      </c>
      <c r="G6954" s="10">
        <v>0.49270370000000002</v>
      </c>
    </row>
    <row r="6955" spans="2:7" ht="12" thickBot="1" x14ac:dyDescent="0.25">
      <c r="B6955" s="213"/>
      <c r="C6955" s="10">
        <v>289.625</v>
      </c>
      <c r="D6955" s="10">
        <v>0.75527820000000001</v>
      </c>
      <c r="E6955" s="10">
        <v>0.93989809999999996</v>
      </c>
      <c r="F6955" s="10">
        <v>0.42350680000000002</v>
      </c>
      <c r="G6955" s="10">
        <v>0.50808699999999996</v>
      </c>
    </row>
    <row r="6956" spans="2:7" ht="12" thickBot="1" x14ac:dyDescent="0.25">
      <c r="B6956" s="213"/>
      <c r="C6956" s="10">
        <v>289.66666666666703</v>
      </c>
      <c r="D6956" s="10">
        <v>0.78278950000000003</v>
      </c>
      <c r="E6956" s="10">
        <v>0.97800969999999998</v>
      </c>
      <c r="F6956" s="10">
        <v>0.4544281</v>
      </c>
      <c r="G6956" s="10">
        <v>0.54331010000000002</v>
      </c>
    </row>
    <row r="6957" spans="2:7" ht="12" thickBot="1" x14ac:dyDescent="0.25">
      <c r="B6957" s="213"/>
      <c r="C6957" s="10">
        <v>289.708333333334</v>
      </c>
      <c r="D6957" s="10">
        <v>0.83969819999999995</v>
      </c>
      <c r="E6957" s="10">
        <v>1.0565255</v>
      </c>
      <c r="F6957" s="10">
        <v>0.49758750000000002</v>
      </c>
      <c r="G6957" s="10">
        <v>0.59072460000000004</v>
      </c>
    </row>
    <row r="6958" spans="2:7" ht="12" thickBot="1" x14ac:dyDescent="0.25">
      <c r="B6958" s="213"/>
      <c r="C6958" s="10">
        <v>289.75</v>
      </c>
      <c r="D6958" s="10">
        <v>0.91995879999999997</v>
      </c>
      <c r="E6958" s="10">
        <v>1.1701482999999999</v>
      </c>
      <c r="F6958" s="10">
        <v>0.5404525</v>
      </c>
      <c r="G6958" s="10">
        <v>0.64695009999999997</v>
      </c>
    </row>
    <row r="6959" spans="2:7" ht="12" thickBot="1" x14ac:dyDescent="0.25">
      <c r="B6959" s="213"/>
      <c r="C6959" s="10">
        <v>289.79166666666703</v>
      </c>
      <c r="D6959" s="10">
        <v>1.0369390999999999</v>
      </c>
      <c r="E6959" s="10">
        <v>1.3227597</v>
      </c>
      <c r="F6959" s="10">
        <v>0.58818769999999998</v>
      </c>
      <c r="G6959" s="10">
        <v>0.70712390000000003</v>
      </c>
    </row>
    <row r="6960" spans="2:7" ht="12" thickBot="1" x14ac:dyDescent="0.25">
      <c r="B6960" s="213"/>
      <c r="C6960" s="10">
        <v>289.833333333334</v>
      </c>
      <c r="D6960" s="10">
        <v>1.140503</v>
      </c>
      <c r="E6960" s="10">
        <v>1.4348604</v>
      </c>
      <c r="F6960" s="10">
        <v>0.62064969999999997</v>
      </c>
      <c r="G6960" s="10">
        <v>0.75036760000000002</v>
      </c>
    </row>
    <row r="6961" spans="2:7" ht="12" thickBot="1" x14ac:dyDescent="0.25">
      <c r="B6961" s="213"/>
      <c r="C6961" s="10">
        <v>289.875</v>
      </c>
      <c r="D6961" s="10">
        <v>1.1380452000000001</v>
      </c>
      <c r="E6961" s="10">
        <v>1.4188953</v>
      </c>
      <c r="F6961" s="10">
        <v>0.61193229999999998</v>
      </c>
      <c r="G6961" s="10">
        <v>0.73390469999999997</v>
      </c>
    </row>
    <row r="6962" spans="2:7" ht="12" thickBot="1" x14ac:dyDescent="0.25">
      <c r="B6962" s="213"/>
      <c r="C6962" s="10">
        <v>289.91666666666703</v>
      </c>
      <c r="D6962" s="10">
        <v>1.0576228999999999</v>
      </c>
      <c r="E6962" s="10">
        <v>1.3041768</v>
      </c>
      <c r="F6962" s="10">
        <v>0.57506599999999997</v>
      </c>
      <c r="G6962" s="10">
        <v>0.67959210000000003</v>
      </c>
    </row>
    <row r="6963" spans="2:7" ht="12" thickBot="1" x14ac:dyDescent="0.25">
      <c r="B6963" s="213"/>
      <c r="C6963" s="10">
        <v>289.958333333334</v>
      </c>
      <c r="D6963" s="10">
        <v>0.91413560000000005</v>
      </c>
      <c r="E6963" s="10">
        <v>1.1078523</v>
      </c>
      <c r="F6963" s="10">
        <v>0.50536360000000002</v>
      </c>
      <c r="G6963" s="10">
        <v>0.58908419999999995</v>
      </c>
    </row>
    <row r="6964" spans="2:7" ht="12" thickBot="1" x14ac:dyDescent="0.25">
      <c r="B6964" s="213"/>
      <c r="C6964" s="10">
        <v>290</v>
      </c>
      <c r="D6964" s="10">
        <v>0.76373179999999996</v>
      </c>
      <c r="E6964" s="10">
        <v>0.91010670000000005</v>
      </c>
      <c r="F6964" s="10">
        <v>0.42237920000000001</v>
      </c>
      <c r="G6964" s="10">
        <v>0.49241859999999998</v>
      </c>
    </row>
    <row r="6965" spans="2:7" ht="12" thickBot="1" x14ac:dyDescent="0.25">
      <c r="B6965" s="213">
        <v>41565</v>
      </c>
      <c r="C6965" s="10">
        <v>290.04166666666703</v>
      </c>
      <c r="D6965" s="10">
        <v>0.65679350000000003</v>
      </c>
      <c r="E6965" s="10">
        <v>0.77329049999999999</v>
      </c>
      <c r="F6965" s="10">
        <v>0.35756599999999999</v>
      </c>
      <c r="G6965" s="10">
        <v>0.41053879999999998</v>
      </c>
    </row>
    <row r="6966" spans="2:7" ht="12" thickBot="1" x14ac:dyDescent="0.25">
      <c r="B6966" s="213"/>
      <c r="C6966" s="10">
        <v>290.083333333334</v>
      </c>
      <c r="D6966" s="10">
        <v>0.59772959999999997</v>
      </c>
      <c r="E6966" s="10">
        <v>0.70183390000000001</v>
      </c>
      <c r="F6966" s="10">
        <v>0.31421149999999998</v>
      </c>
      <c r="G6966" s="10">
        <v>0.35909819999999998</v>
      </c>
    </row>
    <row r="6967" spans="2:7" ht="12" thickBot="1" x14ac:dyDescent="0.25">
      <c r="B6967" s="213"/>
      <c r="C6967" s="10">
        <v>290.125</v>
      </c>
      <c r="D6967" s="10">
        <v>0.56706299999999998</v>
      </c>
      <c r="E6967" s="10">
        <v>0.67013619999999996</v>
      </c>
      <c r="F6967" s="10">
        <v>0.28862529999999997</v>
      </c>
      <c r="G6967" s="10">
        <v>0.33260879999999998</v>
      </c>
    </row>
    <row r="6968" spans="2:7" ht="12" thickBot="1" x14ac:dyDescent="0.25">
      <c r="B6968" s="213"/>
      <c r="C6968" s="10">
        <v>290.16666666666703</v>
      </c>
      <c r="D6968" s="10">
        <v>0.55521509999999996</v>
      </c>
      <c r="E6968" s="10">
        <v>0.67081919999999995</v>
      </c>
      <c r="F6968" s="10">
        <v>0.27497250000000001</v>
      </c>
      <c r="G6968" s="10">
        <v>0.3229206</v>
      </c>
    </row>
    <row r="6969" spans="2:7" ht="12" thickBot="1" x14ac:dyDescent="0.25">
      <c r="B6969" s="213"/>
      <c r="C6969" s="10">
        <v>290.208333333334</v>
      </c>
      <c r="D6969" s="10">
        <v>0.56504140000000003</v>
      </c>
      <c r="E6969" s="10">
        <v>0.72124560000000004</v>
      </c>
      <c r="F6969" s="10">
        <v>0.27364300000000003</v>
      </c>
      <c r="G6969" s="10">
        <v>0.3377867</v>
      </c>
    </row>
    <row r="6970" spans="2:7" ht="12" thickBot="1" x14ac:dyDescent="0.25">
      <c r="B6970" s="213"/>
      <c r="C6970" s="10">
        <v>290.25</v>
      </c>
      <c r="D6970" s="10">
        <v>0.62143210000000004</v>
      </c>
      <c r="E6970" s="10">
        <v>0.87024690000000005</v>
      </c>
      <c r="F6970" s="10">
        <v>0.29469000000000001</v>
      </c>
      <c r="G6970" s="10">
        <v>0.39317000000000002</v>
      </c>
    </row>
    <row r="6971" spans="2:7" ht="12" thickBot="1" x14ac:dyDescent="0.25">
      <c r="B6971" s="213"/>
      <c r="C6971" s="10">
        <v>290.29166666666703</v>
      </c>
      <c r="D6971" s="10">
        <v>0.75387800000000005</v>
      </c>
      <c r="E6971" s="10">
        <v>1.1498155999999999</v>
      </c>
      <c r="F6971" s="10">
        <v>0.35095389999999999</v>
      </c>
      <c r="G6971" s="10">
        <v>0.50988849999999997</v>
      </c>
    </row>
    <row r="6972" spans="2:7" ht="12" thickBot="1" x14ac:dyDescent="0.25">
      <c r="B6972" s="213"/>
      <c r="C6972" s="10">
        <v>290.333333333334</v>
      </c>
      <c r="D6972" s="10">
        <v>0.82994440000000003</v>
      </c>
      <c r="E6972" s="10">
        <v>1.2815597999999999</v>
      </c>
      <c r="F6972" s="10">
        <v>0.39315909999999998</v>
      </c>
      <c r="G6972" s="10">
        <v>0.58622099999999999</v>
      </c>
    </row>
    <row r="6973" spans="2:7" ht="12" thickBot="1" x14ac:dyDescent="0.25">
      <c r="B6973" s="213"/>
      <c r="C6973" s="10">
        <v>290.375</v>
      </c>
      <c r="D6973" s="10">
        <v>0.78999750000000002</v>
      </c>
      <c r="E6973" s="10">
        <v>1.1978183</v>
      </c>
      <c r="F6973" s="10">
        <v>0.37861729999999999</v>
      </c>
      <c r="G6973" s="10">
        <v>0.55022689999999996</v>
      </c>
    </row>
    <row r="6974" spans="2:7" ht="12" thickBot="1" x14ac:dyDescent="0.25">
      <c r="B6974" s="213"/>
      <c r="C6974" s="10">
        <v>290.41666666666703</v>
      </c>
      <c r="D6974" s="10">
        <v>0.78546229999999995</v>
      </c>
      <c r="E6974" s="10">
        <v>1.1336911000000001</v>
      </c>
      <c r="F6974" s="10">
        <v>0.37583149999999999</v>
      </c>
      <c r="G6974" s="10">
        <v>0.52598199999999995</v>
      </c>
    </row>
    <row r="6975" spans="2:7" ht="12" thickBot="1" x14ac:dyDescent="0.25">
      <c r="B6975" s="213"/>
      <c r="C6975" s="10">
        <v>290.458333333334</v>
      </c>
      <c r="D6975" s="10">
        <v>0.79138269999999999</v>
      </c>
      <c r="E6975" s="10">
        <v>1.0967796999999999</v>
      </c>
      <c r="F6975" s="10">
        <v>0.38173620000000003</v>
      </c>
      <c r="G6975" s="10">
        <v>0.51056970000000002</v>
      </c>
    </row>
    <row r="6976" spans="2:7" ht="12" thickBot="1" x14ac:dyDescent="0.25">
      <c r="B6976" s="213"/>
      <c r="C6976" s="10">
        <v>290.5</v>
      </c>
      <c r="D6976" s="10">
        <v>0.790377</v>
      </c>
      <c r="E6976" s="10">
        <v>1.0504648999999999</v>
      </c>
      <c r="F6976" s="10">
        <v>0.39164529999999997</v>
      </c>
      <c r="G6976" s="10">
        <v>0.49785699999999999</v>
      </c>
    </row>
    <row r="6977" spans="2:7" ht="12" thickBot="1" x14ac:dyDescent="0.25">
      <c r="B6977" s="213"/>
      <c r="C6977" s="10">
        <v>290.54166666666703</v>
      </c>
      <c r="D6977" s="10">
        <v>0.7868233</v>
      </c>
      <c r="E6977" s="10">
        <v>1.0126823</v>
      </c>
      <c r="F6977" s="10">
        <v>0.40267500000000001</v>
      </c>
      <c r="G6977" s="10">
        <v>0.50458080000000005</v>
      </c>
    </row>
    <row r="6978" spans="2:7" ht="12" thickBot="1" x14ac:dyDescent="0.25">
      <c r="B6978" s="213"/>
      <c r="C6978" s="10">
        <v>290.583333333334</v>
      </c>
      <c r="D6978" s="10">
        <v>0.77788539999999995</v>
      </c>
      <c r="E6978" s="10">
        <v>0.98300359999999998</v>
      </c>
      <c r="F6978" s="10">
        <v>0.41282590000000002</v>
      </c>
      <c r="G6978" s="10">
        <v>0.50592839999999994</v>
      </c>
    </row>
    <row r="6979" spans="2:7" ht="12" thickBot="1" x14ac:dyDescent="0.25">
      <c r="B6979" s="213"/>
      <c r="C6979" s="10">
        <v>290.625</v>
      </c>
      <c r="D6979" s="10">
        <v>0.77335969999999998</v>
      </c>
      <c r="E6979" s="10">
        <v>0.9672615</v>
      </c>
      <c r="F6979" s="10">
        <v>0.4293419</v>
      </c>
      <c r="G6979" s="10">
        <v>0.51345549999999995</v>
      </c>
    </row>
    <row r="6980" spans="2:7" ht="12" thickBot="1" x14ac:dyDescent="0.25">
      <c r="B6980" s="213"/>
      <c r="C6980" s="10">
        <v>290.66666666666703</v>
      </c>
      <c r="D6980" s="10">
        <v>0.80580609999999997</v>
      </c>
      <c r="E6980" s="10">
        <v>1.0019324999999999</v>
      </c>
      <c r="F6980" s="10">
        <v>0.4659914</v>
      </c>
      <c r="G6980" s="10">
        <v>0.55010789999999998</v>
      </c>
    </row>
    <row r="6981" spans="2:7" ht="12" thickBot="1" x14ac:dyDescent="0.25">
      <c r="B6981" s="213"/>
      <c r="C6981" s="10">
        <v>290.708333333334</v>
      </c>
      <c r="D6981" s="10">
        <v>0.85878690000000002</v>
      </c>
      <c r="E6981" s="10">
        <v>1.0713067000000001</v>
      </c>
      <c r="F6981" s="10">
        <v>0.50655559999999999</v>
      </c>
      <c r="G6981" s="10">
        <v>0.60120530000000005</v>
      </c>
    </row>
    <row r="6982" spans="2:7" ht="12" thickBot="1" x14ac:dyDescent="0.25">
      <c r="B6982" s="213"/>
      <c r="C6982" s="10">
        <v>290.75</v>
      </c>
      <c r="D6982" s="10">
        <v>0.92461059999999995</v>
      </c>
      <c r="E6982" s="10">
        <v>1.1580081</v>
      </c>
      <c r="F6982" s="10">
        <v>0.53963830000000002</v>
      </c>
      <c r="G6982" s="10">
        <v>0.64180979999999999</v>
      </c>
    </row>
    <row r="6983" spans="2:7" ht="12" thickBot="1" x14ac:dyDescent="0.25">
      <c r="B6983" s="213"/>
      <c r="C6983" s="10">
        <v>290.79166666666703</v>
      </c>
      <c r="D6983" s="10">
        <v>1.0160159</v>
      </c>
      <c r="E6983" s="10">
        <v>1.2705417999999999</v>
      </c>
      <c r="F6983" s="10">
        <v>0.57171570000000005</v>
      </c>
      <c r="G6983" s="10">
        <v>0.67464239999999998</v>
      </c>
    </row>
    <row r="6984" spans="2:7" ht="12" thickBot="1" x14ac:dyDescent="0.25">
      <c r="B6984" s="213"/>
      <c r="C6984" s="10">
        <v>290.833333333334</v>
      </c>
      <c r="D6984" s="10">
        <v>1.0870171</v>
      </c>
      <c r="E6984" s="10">
        <v>1.3296117000000001</v>
      </c>
      <c r="F6984" s="10">
        <v>0.58550049999999998</v>
      </c>
      <c r="G6984" s="10">
        <v>0.69448710000000002</v>
      </c>
    </row>
    <row r="6985" spans="2:7" ht="12" thickBot="1" x14ac:dyDescent="0.25">
      <c r="B6985" s="213"/>
      <c r="C6985" s="10">
        <v>290.875</v>
      </c>
      <c r="D6985" s="10">
        <v>1.0744461999999999</v>
      </c>
      <c r="E6985" s="10">
        <v>1.2953744</v>
      </c>
      <c r="F6985" s="10">
        <v>0.5710887</v>
      </c>
      <c r="G6985" s="10">
        <v>0.67143629999999999</v>
      </c>
    </row>
    <row r="6986" spans="2:7" ht="12" thickBot="1" x14ac:dyDescent="0.25">
      <c r="B6986" s="213"/>
      <c r="C6986" s="10">
        <v>290.91666666666703</v>
      </c>
      <c r="D6986" s="10">
        <v>1.0203773</v>
      </c>
      <c r="E6986" s="10">
        <v>1.2100507</v>
      </c>
      <c r="F6986" s="10">
        <v>0.54088480000000005</v>
      </c>
      <c r="G6986" s="10">
        <v>0.63108719999999996</v>
      </c>
    </row>
    <row r="6987" spans="2:7" ht="12" thickBot="1" x14ac:dyDescent="0.25">
      <c r="B6987" s="213"/>
      <c r="C6987" s="10">
        <v>290.958333333334</v>
      </c>
      <c r="D6987" s="10">
        <v>0.9262994</v>
      </c>
      <c r="E6987" s="10">
        <v>1.0933900000000001</v>
      </c>
      <c r="F6987" s="10">
        <v>0.49457390000000001</v>
      </c>
      <c r="G6987" s="10">
        <v>0.57122119999999998</v>
      </c>
    </row>
    <row r="6988" spans="2:7" ht="12" thickBot="1" x14ac:dyDescent="0.25">
      <c r="B6988" s="213"/>
      <c r="C6988" s="10">
        <v>291</v>
      </c>
      <c r="D6988" s="10">
        <v>0.79795470000000002</v>
      </c>
      <c r="E6988" s="10">
        <v>0.93949490000000002</v>
      </c>
      <c r="F6988" s="10">
        <v>0.43088670000000001</v>
      </c>
      <c r="G6988" s="10">
        <v>0.50331570000000003</v>
      </c>
    </row>
    <row r="6989" spans="2:7" ht="12" thickBot="1" x14ac:dyDescent="0.25">
      <c r="B6989" s="213">
        <v>41566</v>
      </c>
      <c r="C6989" s="10">
        <v>291.04166666666703</v>
      </c>
      <c r="D6989" s="10">
        <v>0.69162429999999997</v>
      </c>
      <c r="E6989" s="10">
        <v>0.80505099999999996</v>
      </c>
      <c r="F6989" s="10">
        <v>0.3725019</v>
      </c>
      <c r="G6989" s="10">
        <v>0.432616</v>
      </c>
    </row>
    <row r="6990" spans="2:7" ht="12" thickBot="1" x14ac:dyDescent="0.25">
      <c r="B6990" s="213"/>
      <c r="C6990" s="10">
        <v>291.083333333334</v>
      </c>
      <c r="D6990" s="10">
        <v>0.62113929999999995</v>
      </c>
      <c r="E6990" s="10">
        <v>0.72367360000000003</v>
      </c>
      <c r="F6990" s="10">
        <v>0.32907890000000001</v>
      </c>
      <c r="G6990" s="10">
        <v>0.38053609999999999</v>
      </c>
    </row>
    <row r="6991" spans="2:7" ht="12" thickBot="1" x14ac:dyDescent="0.25">
      <c r="B6991" s="213"/>
      <c r="C6991" s="10">
        <v>291.125</v>
      </c>
      <c r="D6991" s="10">
        <v>0.58175909999999997</v>
      </c>
      <c r="E6991" s="10">
        <v>0.68281340000000001</v>
      </c>
      <c r="F6991" s="10">
        <v>0.30044120000000002</v>
      </c>
      <c r="G6991" s="10">
        <v>0.34829110000000002</v>
      </c>
    </row>
    <row r="6992" spans="2:7" ht="12" thickBot="1" x14ac:dyDescent="0.25">
      <c r="B6992" s="213"/>
      <c r="C6992" s="10">
        <v>291.16666666666703</v>
      </c>
      <c r="D6992" s="10">
        <v>0.56179559999999995</v>
      </c>
      <c r="E6992" s="10">
        <v>0.67080039999999996</v>
      </c>
      <c r="F6992" s="10">
        <v>0.28223169999999997</v>
      </c>
      <c r="G6992" s="10">
        <v>0.32963399999999998</v>
      </c>
    </row>
    <row r="6993" spans="2:7" ht="12" thickBot="1" x14ac:dyDescent="0.25">
      <c r="B6993" s="213"/>
      <c r="C6993" s="10">
        <v>291.208333333334</v>
      </c>
      <c r="D6993" s="10">
        <v>0.55892350000000002</v>
      </c>
      <c r="E6993" s="10">
        <v>0.68720999999999999</v>
      </c>
      <c r="F6993" s="10">
        <v>0.27296029999999999</v>
      </c>
      <c r="G6993" s="10">
        <v>0.32693539999999999</v>
      </c>
    </row>
    <row r="6994" spans="2:7" ht="12" thickBot="1" x14ac:dyDescent="0.25">
      <c r="B6994" s="213"/>
      <c r="C6994" s="10">
        <v>291.25</v>
      </c>
      <c r="D6994" s="10">
        <v>0.57968390000000003</v>
      </c>
      <c r="E6994" s="10">
        <v>0.75094780000000005</v>
      </c>
      <c r="F6994" s="10">
        <v>0.27682069999999998</v>
      </c>
      <c r="G6994" s="10">
        <v>0.34378150000000002</v>
      </c>
    </row>
    <row r="6995" spans="2:7" ht="12" thickBot="1" x14ac:dyDescent="0.25">
      <c r="B6995" s="213"/>
      <c r="C6995" s="10">
        <v>291.29166666666703</v>
      </c>
      <c r="D6995" s="10">
        <v>0.63602080000000005</v>
      </c>
      <c r="E6995" s="10">
        <v>0.87622449999999996</v>
      </c>
      <c r="F6995" s="10">
        <v>0.2945779</v>
      </c>
      <c r="G6995" s="10">
        <v>0.38864110000000002</v>
      </c>
    </row>
    <row r="6996" spans="2:7" ht="12" thickBot="1" x14ac:dyDescent="0.25">
      <c r="B6996" s="213"/>
      <c r="C6996" s="10">
        <v>291.333333333334</v>
      </c>
      <c r="D6996" s="10">
        <v>0.73539790000000005</v>
      </c>
      <c r="E6996" s="10">
        <v>1.0859582999999999</v>
      </c>
      <c r="F6996" s="10">
        <v>0.33769909999999997</v>
      </c>
      <c r="G6996" s="10">
        <v>0.47369129999999998</v>
      </c>
    </row>
    <row r="6997" spans="2:7" ht="12" thickBot="1" x14ac:dyDescent="0.25">
      <c r="B6997" s="213"/>
      <c r="C6997" s="10">
        <v>291.375</v>
      </c>
      <c r="D6997" s="10">
        <v>0.83489690000000005</v>
      </c>
      <c r="E6997" s="10">
        <v>1.2653523</v>
      </c>
      <c r="F6997" s="10">
        <v>0.39428629999999998</v>
      </c>
      <c r="G6997" s="10">
        <v>0.56517490000000004</v>
      </c>
    </row>
    <row r="6998" spans="2:7" ht="12" thickBot="1" x14ac:dyDescent="0.25">
      <c r="B6998" s="213"/>
      <c r="C6998" s="10">
        <v>291.41666666666703</v>
      </c>
      <c r="D6998" s="10">
        <v>0.89002890000000001</v>
      </c>
      <c r="E6998" s="10">
        <v>1.3074443</v>
      </c>
      <c r="F6998" s="10">
        <v>0.43533729999999998</v>
      </c>
      <c r="G6998" s="10">
        <v>0.60990180000000005</v>
      </c>
    </row>
    <row r="6999" spans="2:7" ht="12" thickBot="1" x14ac:dyDescent="0.25">
      <c r="B6999" s="213"/>
      <c r="C6999" s="10">
        <v>291.458333333334</v>
      </c>
      <c r="D6999" s="10">
        <v>0.91284399999999999</v>
      </c>
      <c r="E6999" s="10">
        <v>1.2904624</v>
      </c>
      <c r="F6999" s="10">
        <v>0.45776109999999998</v>
      </c>
      <c r="G6999" s="10">
        <v>0.62032699999999996</v>
      </c>
    </row>
    <row r="7000" spans="2:7" ht="12" thickBot="1" x14ac:dyDescent="0.25">
      <c r="B7000" s="213"/>
      <c r="C7000" s="10">
        <v>291.5</v>
      </c>
      <c r="D7000" s="10">
        <v>0.91976939999999996</v>
      </c>
      <c r="E7000" s="10">
        <v>1.2572620000000001</v>
      </c>
      <c r="F7000" s="10">
        <v>0.4726437</v>
      </c>
      <c r="G7000" s="10">
        <v>0.61459870000000005</v>
      </c>
    </row>
    <row r="7001" spans="2:7" ht="12" thickBot="1" x14ac:dyDescent="0.25">
      <c r="B7001" s="213"/>
      <c r="C7001" s="10">
        <v>291.54166666666703</v>
      </c>
      <c r="D7001" s="10">
        <v>0.91533699999999996</v>
      </c>
      <c r="E7001" s="10">
        <v>1.2069764999999999</v>
      </c>
      <c r="F7001" s="10">
        <v>0.48360039999999999</v>
      </c>
      <c r="G7001" s="10">
        <v>0.61010279999999995</v>
      </c>
    </row>
    <row r="7002" spans="2:7" ht="12" thickBot="1" x14ac:dyDescent="0.25">
      <c r="B7002" s="213"/>
      <c r="C7002" s="10">
        <v>291.583333333334</v>
      </c>
      <c r="D7002" s="10">
        <v>0.90836919999999999</v>
      </c>
      <c r="E7002" s="10">
        <v>1.1627613000000001</v>
      </c>
      <c r="F7002" s="10">
        <v>0.49756499999999998</v>
      </c>
      <c r="G7002" s="10">
        <v>0.60659850000000004</v>
      </c>
    </row>
    <row r="7003" spans="2:7" ht="12" thickBot="1" x14ac:dyDescent="0.25">
      <c r="B7003" s="213"/>
      <c r="C7003" s="10">
        <v>291.625</v>
      </c>
      <c r="D7003" s="10">
        <v>0.91152359999999999</v>
      </c>
      <c r="E7003" s="10">
        <v>1.1472576000000001</v>
      </c>
      <c r="F7003" s="10">
        <v>0.51769779999999999</v>
      </c>
      <c r="G7003" s="10">
        <v>0.61779910000000005</v>
      </c>
    </row>
    <row r="7004" spans="2:7" ht="12" thickBot="1" x14ac:dyDescent="0.25">
      <c r="B7004" s="213"/>
      <c r="C7004" s="10">
        <v>291.66666666666703</v>
      </c>
      <c r="D7004" s="10">
        <v>0.93256419999999995</v>
      </c>
      <c r="E7004" s="10">
        <v>1.1617877999999999</v>
      </c>
      <c r="F7004" s="10">
        <v>0.54487540000000001</v>
      </c>
      <c r="G7004" s="10">
        <v>0.63670210000000005</v>
      </c>
    </row>
    <row r="7005" spans="2:7" ht="12" thickBot="1" x14ac:dyDescent="0.25">
      <c r="B7005" s="213"/>
      <c r="C7005" s="10">
        <v>291.708333333334</v>
      </c>
      <c r="D7005" s="10">
        <v>0.97021469999999999</v>
      </c>
      <c r="E7005" s="10">
        <v>1.2064121000000001</v>
      </c>
      <c r="F7005" s="10">
        <v>0.57203090000000001</v>
      </c>
      <c r="G7005" s="10">
        <v>0.66872399999999999</v>
      </c>
    </row>
    <row r="7006" spans="2:7" ht="12" thickBot="1" x14ac:dyDescent="0.25">
      <c r="B7006" s="213"/>
      <c r="C7006" s="10">
        <v>291.75</v>
      </c>
      <c r="D7006" s="10">
        <v>1.0099018</v>
      </c>
      <c r="E7006" s="10">
        <v>1.2479179</v>
      </c>
      <c r="F7006" s="10">
        <v>0.58952910000000003</v>
      </c>
      <c r="G7006" s="10">
        <v>0.6874422</v>
      </c>
    </row>
    <row r="7007" spans="2:7" ht="12" thickBot="1" x14ac:dyDescent="0.25">
      <c r="B7007" s="213"/>
      <c r="C7007" s="10">
        <v>291.79166666666703</v>
      </c>
      <c r="D7007" s="10">
        <v>1.0699897</v>
      </c>
      <c r="E7007" s="10">
        <v>1.3189591000000001</v>
      </c>
      <c r="F7007" s="10">
        <v>0.59606840000000005</v>
      </c>
      <c r="G7007" s="10">
        <v>0.69956459999999998</v>
      </c>
    </row>
    <row r="7008" spans="2:7" ht="12" thickBot="1" x14ac:dyDescent="0.25">
      <c r="B7008" s="213"/>
      <c r="C7008" s="10">
        <v>291.833333333334</v>
      </c>
      <c r="D7008" s="10">
        <v>1.121669</v>
      </c>
      <c r="E7008" s="10">
        <v>1.3586803999999999</v>
      </c>
      <c r="F7008" s="10">
        <v>0.60414259999999997</v>
      </c>
      <c r="G7008" s="10">
        <v>0.70696040000000004</v>
      </c>
    </row>
    <row r="7009" spans="2:7" ht="12" thickBot="1" x14ac:dyDescent="0.25">
      <c r="B7009" s="213"/>
      <c r="C7009" s="10">
        <v>291.875</v>
      </c>
      <c r="D7009" s="10">
        <v>1.0949981</v>
      </c>
      <c r="E7009" s="10">
        <v>1.3047903000000001</v>
      </c>
      <c r="F7009" s="10">
        <v>0.58181289999999997</v>
      </c>
      <c r="G7009" s="10">
        <v>0.67185479999999997</v>
      </c>
    </row>
    <row r="7010" spans="2:7" ht="12" thickBot="1" x14ac:dyDescent="0.25">
      <c r="B7010" s="213"/>
      <c r="C7010" s="10">
        <v>291.91666666666703</v>
      </c>
      <c r="D7010" s="10">
        <v>1.0358246</v>
      </c>
      <c r="E7010" s="10">
        <v>1.2213353</v>
      </c>
      <c r="F7010" s="10">
        <v>0.54557129999999998</v>
      </c>
      <c r="G7010" s="10">
        <v>0.62458270000000005</v>
      </c>
    </row>
    <row r="7011" spans="2:7" ht="12" thickBot="1" x14ac:dyDescent="0.25">
      <c r="B7011" s="213"/>
      <c r="C7011" s="10">
        <v>291.958333333334</v>
      </c>
      <c r="D7011" s="10">
        <v>0.93613150000000001</v>
      </c>
      <c r="E7011" s="10">
        <v>1.0925533999999999</v>
      </c>
      <c r="F7011" s="10">
        <v>0.4963128</v>
      </c>
      <c r="G7011" s="10">
        <v>0.57093749999999999</v>
      </c>
    </row>
    <row r="7012" spans="2:7" ht="12" thickBot="1" x14ac:dyDescent="0.25">
      <c r="B7012" s="213"/>
      <c r="C7012" s="10">
        <v>292</v>
      </c>
      <c r="D7012" s="10">
        <v>0.81011639999999996</v>
      </c>
      <c r="E7012" s="10">
        <v>0.94492089999999995</v>
      </c>
      <c r="F7012" s="10">
        <v>0.43700729999999999</v>
      </c>
      <c r="G7012" s="10">
        <v>0.4994709</v>
      </c>
    </row>
    <row r="7013" spans="2:7" ht="12" thickBot="1" x14ac:dyDescent="0.25">
      <c r="B7013" s="213">
        <v>41567</v>
      </c>
      <c r="C7013" s="10">
        <v>292.04166666666703</v>
      </c>
      <c r="D7013" s="10">
        <v>0.70307600000000003</v>
      </c>
      <c r="E7013" s="10">
        <v>0.81522810000000001</v>
      </c>
      <c r="F7013" s="10">
        <v>0.38068610000000003</v>
      </c>
      <c r="G7013" s="10">
        <v>0.43564429999999998</v>
      </c>
    </row>
    <row r="7014" spans="2:7" ht="12" thickBot="1" x14ac:dyDescent="0.25">
      <c r="B7014" s="213"/>
      <c r="C7014" s="10">
        <v>292.083333333334</v>
      </c>
      <c r="D7014" s="10">
        <v>0.63022529999999999</v>
      </c>
      <c r="E7014" s="10">
        <v>0.73052220000000001</v>
      </c>
      <c r="F7014" s="10">
        <v>0.33545649999999999</v>
      </c>
      <c r="G7014" s="10">
        <v>0.38049050000000001</v>
      </c>
    </row>
    <row r="7015" spans="2:7" ht="12" thickBot="1" x14ac:dyDescent="0.25">
      <c r="B7015" s="213"/>
      <c r="C7015" s="10">
        <v>292.125</v>
      </c>
      <c r="D7015" s="10">
        <v>0.58774000000000004</v>
      </c>
      <c r="E7015" s="10">
        <v>0.68456170000000005</v>
      </c>
      <c r="F7015" s="10">
        <v>0.3039346</v>
      </c>
      <c r="G7015" s="10">
        <v>0.34702470000000002</v>
      </c>
    </row>
    <row r="7016" spans="2:7" ht="12" thickBot="1" x14ac:dyDescent="0.25">
      <c r="B7016" s="213"/>
      <c r="C7016" s="10">
        <v>292.16666666666703</v>
      </c>
      <c r="D7016" s="10">
        <v>0.56523299999999999</v>
      </c>
      <c r="E7016" s="10">
        <v>0.66613599999999995</v>
      </c>
      <c r="F7016" s="10">
        <v>0.28370260000000003</v>
      </c>
      <c r="G7016" s="10">
        <v>0.32768009999999997</v>
      </c>
    </row>
    <row r="7017" spans="2:7" ht="12" thickBot="1" x14ac:dyDescent="0.25">
      <c r="B7017" s="213"/>
      <c r="C7017" s="10">
        <v>292.208333333334</v>
      </c>
      <c r="D7017" s="10">
        <v>0.55848660000000006</v>
      </c>
      <c r="E7017" s="10">
        <v>0.67879089999999997</v>
      </c>
      <c r="F7017" s="10">
        <v>0.27284700000000001</v>
      </c>
      <c r="G7017" s="10">
        <v>0.32273659999999998</v>
      </c>
    </row>
    <row r="7018" spans="2:7" ht="12" thickBot="1" x14ac:dyDescent="0.25">
      <c r="B7018" s="213"/>
      <c r="C7018" s="10">
        <v>292.25</v>
      </c>
      <c r="D7018" s="10">
        <v>0.57429039999999998</v>
      </c>
      <c r="E7018" s="10">
        <v>0.73156620000000006</v>
      </c>
      <c r="F7018" s="10">
        <v>0.2740882</v>
      </c>
      <c r="G7018" s="10">
        <v>0.33749370000000001</v>
      </c>
    </row>
    <row r="7019" spans="2:7" ht="12" thickBot="1" x14ac:dyDescent="0.25">
      <c r="B7019" s="213"/>
      <c r="C7019" s="10">
        <v>292.29166666666703</v>
      </c>
      <c r="D7019" s="10">
        <v>0.62023090000000003</v>
      </c>
      <c r="E7019" s="10">
        <v>0.84038539999999995</v>
      </c>
      <c r="F7019" s="10">
        <v>0.28854950000000001</v>
      </c>
      <c r="G7019" s="10">
        <v>0.37375589999999997</v>
      </c>
    </row>
    <row r="7020" spans="2:7" ht="12" thickBot="1" x14ac:dyDescent="0.25">
      <c r="B7020" s="213"/>
      <c r="C7020" s="10">
        <v>292.333333333334</v>
      </c>
      <c r="D7020" s="10">
        <v>0.7099335</v>
      </c>
      <c r="E7020" s="10">
        <v>1.0347538999999999</v>
      </c>
      <c r="F7020" s="10">
        <v>0.325853</v>
      </c>
      <c r="G7020" s="10">
        <v>0.45215559999999999</v>
      </c>
    </row>
    <row r="7021" spans="2:7" ht="12" thickBot="1" x14ac:dyDescent="0.25">
      <c r="B7021" s="213"/>
      <c r="C7021" s="10">
        <v>292.375</v>
      </c>
      <c r="D7021" s="10">
        <v>0.8224302</v>
      </c>
      <c r="E7021" s="10">
        <v>1.2504139999999999</v>
      </c>
      <c r="F7021" s="10">
        <v>0.38767740000000001</v>
      </c>
      <c r="G7021" s="10">
        <v>0.55454490000000001</v>
      </c>
    </row>
    <row r="7022" spans="2:7" ht="12" thickBot="1" x14ac:dyDescent="0.25">
      <c r="B7022" s="213"/>
      <c r="C7022" s="10">
        <v>292.41666666666703</v>
      </c>
      <c r="D7022" s="10">
        <v>0.9006961</v>
      </c>
      <c r="E7022" s="10">
        <v>1.3485336000000001</v>
      </c>
      <c r="F7022" s="10">
        <v>0.44277470000000002</v>
      </c>
      <c r="G7022" s="10">
        <v>0.62040490000000004</v>
      </c>
    </row>
    <row r="7023" spans="2:7" ht="12" thickBot="1" x14ac:dyDescent="0.25">
      <c r="B7023" s="213"/>
      <c r="C7023" s="10">
        <v>292.458333333334</v>
      </c>
      <c r="D7023" s="10">
        <v>0.94059369999999998</v>
      </c>
      <c r="E7023" s="10">
        <v>1.3502215</v>
      </c>
      <c r="F7023" s="10">
        <v>0.47163890000000003</v>
      </c>
      <c r="G7023" s="10">
        <v>0.64199360000000005</v>
      </c>
    </row>
    <row r="7024" spans="2:7" ht="12" thickBot="1" x14ac:dyDescent="0.25">
      <c r="B7024" s="213"/>
      <c r="C7024" s="10">
        <v>292.5</v>
      </c>
      <c r="D7024" s="10">
        <v>0.95497909999999997</v>
      </c>
      <c r="E7024" s="10">
        <v>1.3118742000000001</v>
      </c>
      <c r="F7024" s="10">
        <v>0.48577550000000003</v>
      </c>
      <c r="G7024" s="10">
        <v>0.63317889999999999</v>
      </c>
    </row>
    <row r="7025" spans="2:7" ht="12" thickBot="1" x14ac:dyDescent="0.25">
      <c r="B7025" s="213"/>
      <c r="C7025" s="10">
        <v>292.54166666666703</v>
      </c>
      <c r="D7025" s="10">
        <v>0.96442459999999997</v>
      </c>
      <c r="E7025" s="10">
        <v>1.2705533</v>
      </c>
      <c r="F7025" s="10">
        <v>0.50704669999999996</v>
      </c>
      <c r="G7025" s="10">
        <v>0.63322619999999996</v>
      </c>
    </row>
    <row r="7026" spans="2:7" ht="12" thickBot="1" x14ac:dyDescent="0.25">
      <c r="B7026" s="213"/>
      <c r="C7026" s="10">
        <v>292.583333333334</v>
      </c>
      <c r="D7026" s="10">
        <v>0.96649479999999999</v>
      </c>
      <c r="E7026" s="10">
        <v>1.2308022999999999</v>
      </c>
      <c r="F7026" s="10">
        <v>0.52335379999999998</v>
      </c>
      <c r="G7026" s="10">
        <v>0.63812670000000005</v>
      </c>
    </row>
    <row r="7027" spans="2:7" ht="12" thickBot="1" x14ac:dyDescent="0.25">
      <c r="B7027" s="213"/>
      <c r="C7027" s="10">
        <v>292.625</v>
      </c>
      <c r="D7027" s="10">
        <v>0.97602889999999998</v>
      </c>
      <c r="E7027" s="10">
        <v>1.2178674</v>
      </c>
      <c r="F7027" s="10">
        <v>0.5468288</v>
      </c>
      <c r="G7027" s="10">
        <v>0.65047069999999996</v>
      </c>
    </row>
    <row r="7028" spans="2:7" ht="12" thickBot="1" x14ac:dyDescent="0.25">
      <c r="B7028" s="213"/>
      <c r="C7028" s="10">
        <v>292.66666666666703</v>
      </c>
      <c r="D7028" s="10">
        <v>1.0024398999999999</v>
      </c>
      <c r="E7028" s="10">
        <v>1.2280698999999999</v>
      </c>
      <c r="F7028" s="10">
        <v>0.58147190000000004</v>
      </c>
      <c r="G7028" s="10">
        <v>0.67493789999999998</v>
      </c>
    </row>
    <row r="7029" spans="2:7" ht="12" thickBot="1" x14ac:dyDescent="0.25">
      <c r="B7029" s="213"/>
      <c r="C7029" s="10">
        <v>292.708333333334</v>
      </c>
      <c r="D7029" s="10">
        <v>1.0469084</v>
      </c>
      <c r="E7029" s="10">
        <v>1.2802842999999999</v>
      </c>
      <c r="F7029" s="10">
        <v>0.61107990000000001</v>
      </c>
      <c r="G7029" s="10">
        <v>0.71013870000000001</v>
      </c>
    </row>
    <row r="7030" spans="2:7" ht="12" thickBot="1" x14ac:dyDescent="0.25">
      <c r="B7030" s="213"/>
      <c r="C7030" s="10">
        <v>292.75</v>
      </c>
      <c r="D7030" s="10">
        <v>1.1154987000000001</v>
      </c>
      <c r="E7030" s="10">
        <v>1.3788686999999999</v>
      </c>
      <c r="F7030" s="10">
        <v>0.64570640000000001</v>
      </c>
      <c r="G7030" s="10">
        <v>0.74600049999999996</v>
      </c>
    </row>
    <row r="7031" spans="2:7" ht="12" thickBot="1" x14ac:dyDescent="0.25">
      <c r="B7031" s="213"/>
      <c r="C7031" s="10">
        <v>292.79166666666703</v>
      </c>
      <c r="D7031" s="10">
        <v>1.2055883999999999</v>
      </c>
      <c r="E7031" s="10">
        <v>1.4965098999999999</v>
      </c>
      <c r="F7031" s="10">
        <v>0.66796270000000002</v>
      </c>
      <c r="G7031" s="10">
        <v>0.77529420000000004</v>
      </c>
    </row>
    <row r="7032" spans="2:7" ht="12" thickBot="1" x14ac:dyDescent="0.25">
      <c r="B7032" s="213"/>
      <c r="C7032" s="10">
        <v>292.833333333334</v>
      </c>
      <c r="D7032" s="10">
        <v>1.2827892999999999</v>
      </c>
      <c r="E7032" s="10">
        <v>1.5819110000000001</v>
      </c>
      <c r="F7032" s="10">
        <v>0.68614070000000005</v>
      </c>
      <c r="G7032" s="10">
        <v>0.80513849999999998</v>
      </c>
    </row>
    <row r="7033" spans="2:7" ht="12" thickBot="1" x14ac:dyDescent="0.25">
      <c r="B7033" s="213"/>
      <c r="C7033" s="10">
        <v>292.875</v>
      </c>
      <c r="D7033" s="10">
        <v>1.2464151000000001</v>
      </c>
      <c r="E7033" s="10">
        <v>1.4989646999999999</v>
      </c>
      <c r="F7033" s="10">
        <v>0.66644270000000005</v>
      </c>
      <c r="G7033" s="10">
        <v>0.77850989999999998</v>
      </c>
    </row>
    <row r="7034" spans="2:7" ht="12" thickBot="1" x14ac:dyDescent="0.25">
      <c r="B7034" s="213"/>
      <c r="C7034" s="10">
        <v>292.91666666666703</v>
      </c>
      <c r="D7034" s="10">
        <v>1.1383576</v>
      </c>
      <c r="E7034" s="10">
        <v>1.3513143000000001</v>
      </c>
      <c r="F7034" s="10">
        <v>0.61734440000000002</v>
      </c>
      <c r="G7034" s="10">
        <v>0.71060040000000002</v>
      </c>
    </row>
    <row r="7035" spans="2:7" ht="12" thickBot="1" x14ac:dyDescent="0.25">
      <c r="B7035" s="213"/>
      <c r="C7035" s="10">
        <v>292.958333333334</v>
      </c>
      <c r="D7035" s="10">
        <v>0.96264400000000006</v>
      </c>
      <c r="E7035" s="10">
        <v>1.1430918000000001</v>
      </c>
      <c r="F7035" s="10">
        <v>0.53451380000000004</v>
      </c>
      <c r="G7035" s="10">
        <v>0.61354730000000002</v>
      </c>
    </row>
    <row r="7036" spans="2:7" ht="12" thickBot="1" x14ac:dyDescent="0.25">
      <c r="B7036" s="213"/>
      <c r="C7036" s="10">
        <v>293</v>
      </c>
      <c r="D7036" s="10">
        <v>0.78719720000000004</v>
      </c>
      <c r="E7036" s="10">
        <v>0.91894629999999999</v>
      </c>
      <c r="F7036" s="10">
        <v>0.44229220000000002</v>
      </c>
      <c r="G7036" s="10">
        <v>0.50436000000000003</v>
      </c>
    </row>
    <row r="7037" spans="2:7" ht="12" thickBot="1" x14ac:dyDescent="0.25">
      <c r="B7037" s="213">
        <v>41568</v>
      </c>
      <c r="C7037" s="10">
        <v>293.04166666666703</v>
      </c>
      <c r="D7037" s="10">
        <v>0.66907729999999999</v>
      </c>
      <c r="E7037" s="10">
        <v>0.77672850000000004</v>
      </c>
      <c r="F7037" s="10">
        <v>0.37026219999999999</v>
      </c>
      <c r="G7037" s="10">
        <v>0.41676869999999999</v>
      </c>
    </row>
    <row r="7038" spans="2:7" ht="12" thickBot="1" x14ac:dyDescent="0.25">
      <c r="B7038" s="213"/>
      <c r="C7038" s="10">
        <v>293.083333333334</v>
      </c>
      <c r="D7038" s="10">
        <v>0.60354019999999997</v>
      </c>
      <c r="E7038" s="10">
        <v>0.69849039999999996</v>
      </c>
      <c r="F7038" s="10">
        <v>0.32378420000000002</v>
      </c>
      <c r="G7038" s="10">
        <v>0.35987180000000002</v>
      </c>
    </row>
    <row r="7039" spans="2:7" ht="12" thickBot="1" x14ac:dyDescent="0.25">
      <c r="B7039" s="213"/>
      <c r="C7039" s="10">
        <v>293.125</v>
      </c>
      <c r="D7039" s="10">
        <v>0.57156269999999998</v>
      </c>
      <c r="E7039" s="10">
        <v>0.6657805</v>
      </c>
      <c r="F7039" s="10">
        <v>0.29606389999999999</v>
      </c>
      <c r="G7039" s="10">
        <v>0.32885310000000001</v>
      </c>
    </row>
    <row r="7040" spans="2:7" ht="12" thickBot="1" x14ac:dyDescent="0.25">
      <c r="B7040" s="213"/>
      <c r="C7040" s="10">
        <v>293.16666666666703</v>
      </c>
      <c r="D7040" s="10">
        <v>0.55851870000000003</v>
      </c>
      <c r="E7040" s="10">
        <v>0.6615434</v>
      </c>
      <c r="F7040" s="10">
        <v>0.2802888</v>
      </c>
      <c r="G7040" s="10">
        <v>0.31648510000000002</v>
      </c>
    </row>
    <row r="7041" spans="2:7" ht="12" thickBot="1" x14ac:dyDescent="0.25">
      <c r="B7041" s="213"/>
      <c r="C7041" s="10">
        <v>293.208333333334</v>
      </c>
      <c r="D7041" s="10">
        <v>0.5678938</v>
      </c>
      <c r="E7041" s="10">
        <v>0.70607989999999998</v>
      </c>
      <c r="F7041" s="10">
        <v>0.27748450000000002</v>
      </c>
      <c r="G7041" s="10">
        <v>0.3287273</v>
      </c>
    </row>
    <row r="7042" spans="2:7" ht="12" thickBot="1" x14ac:dyDescent="0.25">
      <c r="B7042" s="213"/>
      <c r="C7042" s="10">
        <v>293.25</v>
      </c>
      <c r="D7042" s="10">
        <v>0.62631619999999999</v>
      </c>
      <c r="E7042" s="10">
        <v>0.85549699999999995</v>
      </c>
      <c r="F7042" s="10">
        <v>0.29822870000000001</v>
      </c>
      <c r="G7042" s="10">
        <v>0.38284370000000001</v>
      </c>
    </row>
    <row r="7043" spans="2:7" ht="12" thickBot="1" x14ac:dyDescent="0.25">
      <c r="B7043" s="213"/>
      <c r="C7043" s="10">
        <v>293.29166666666703</v>
      </c>
      <c r="D7043" s="10">
        <v>0.76001070000000004</v>
      </c>
      <c r="E7043" s="10">
        <v>1.1299645</v>
      </c>
      <c r="F7043" s="10">
        <v>0.3562517</v>
      </c>
      <c r="G7043" s="10">
        <v>0.49842150000000002</v>
      </c>
    </row>
    <row r="7044" spans="2:7" ht="12" thickBot="1" x14ac:dyDescent="0.25">
      <c r="B7044" s="213"/>
      <c r="C7044" s="10">
        <v>293.333333333334</v>
      </c>
      <c r="D7044" s="10">
        <v>0.83327329999999999</v>
      </c>
      <c r="E7044" s="10">
        <v>1.2518604</v>
      </c>
      <c r="F7044" s="10">
        <v>0.39306720000000001</v>
      </c>
      <c r="G7044" s="10">
        <v>0.56452820000000004</v>
      </c>
    </row>
    <row r="7045" spans="2:7" ht="12" thickBot="1" x14ac:dyDescent="0.25">
      <c r="B7045" s="213"/>
      <c r="C7045" s="10">
        <v>293.375</v>
      </c>
      <c r="D7045" s="10">
        <v>0.78651090000000001</v>
      </c>
      <c r="E7045" s="10">
        <v>1.1577888999999999</v>
      </c>
      <c r="F7045" s="10">
        <v>0.37542880000000001</v>
      </c>
      <c r="G7045" s="10">
        <v>0.52760240000000003</v>
      </c>
    </row>
    <row r="7046" spans="2:7" ht="12" thickBot="1" x14ac:dyDescent="0.25">
      <c r="B7046" s="213"/>
      <c r="C7046" s="10">
        <v>293.41666666666703</v>
      </c>
      <c r="D7046" s="10">
        <v>0.78519950000000005</v>
      </c>
      <c r="E7046" s="10">
        <v>1.108865</v>
      </c>
      <c r="F7046" s="10">
        <v>0.3788975</v>
      </c>
      <c r="G7046" s="10">
        <v>0.51230109999999995</v>
      </c>
    </row>
    <row r="7047" spans="2:7" ht="12" thickBot="1" x14ac:dyDescent="0.25">
      <c r="B7047" s="213"/>
      <c r="C7047" s="10">
        <v>293.458333333334</v>
      </c>
      <c r="D7047" s="10">
        <v>0.7949621</v>
      </c>
      <c r="E7047" s="10">
        <v>1.0725674000000001</v>
      </c>
      <c r="F7047" s="10">
        <v>0.38507940000000002</v>
      </c>
      <c r="G7047" s="10">
        <v>0.50450589999999995</v>
      </c>
    </row>
    <row r="7048" spans="2:7" ht="12" thickBot="1" x14ac:dyDescent="0.25">
      <c r="B7048" s="213"/>
      <c r="C7048" s="10">
        <v>293.5</v>
      </c>
      <c r="D7048" s="10">
        <v>0.8006337</v>
      </c>
      <c r="E7048" s="10">
        <v>1.0444704</v>
      </c>
      <c r="F7048" s="10">
        <v>0.39923589999999998</v>
      </c>
      <c r="G7048" s="10">
        <v>0.50184229999999996</v>
      </c>
    </row>
    <row r="7049" spans="2:7" ht="12" thickBot="1" x14ac:dyDescent="0.25">
      <c r="B7049" s="213"/>
      <c r="C7049" s="10">
        <v>293.54166666666703</v>
      </c>
      <c r="D7049" s="10">
        <v>0.80397549999999995</v>
      </c>
      <c r="E7049" s="10">
        <v>1.0239632000000001</v>
      </c>
      <c r="F7049" s="10">
        <v>0.41720410000000002</v>
      </c>
      <c r="G7049" s="10">
        <v>0.51605109999999998</v>
      </c>
    </row>
    <row r="7050" spans="2:7" ht="12" thickBot="1" x14ac:dyDescent="0.25">
      <c r="B7050" s="213"/>
      <c r="C7050" s="10">
        <v>293.583333333334</v>
      </c>
      <c r="D7050" s="10">
        <v>0.79621399999999998</v>
      </c>
      <c r="E7050" s="10">
        <v>0.99244719999999997</v>
      </c>
      <c r="F7050" s="10">
        <v>0.4326739</v>
      </c>
      <c r="G7050" s="10">
        <v>0.52163020000000004</v>
      </c>
    </row>
    <row r="7051" spans="2:7" ht="12" thickBot="1" x14ac:dyDescent="0.25">
      <c r="B7051" s="213"/>
      <c r="C7051" s="10">
        <v>293.625</v>
      </c>
      <c r="D7051" s="10">
        <v>0.79620109999999999</v>
      </c>
      <c r="E7051" s="10">
        <v>0.98049799999999998</v>
      </c>
      <c r="F7051" s="10">
        <v>0.4482003</v>
      </c>
      <c r="G7051" s="10">
        <v>0.53448770000000001</v>
      </c>
    </row>
    <row r="7052" spans="2:7" ht="12" thickBot="1" x14ac:dyDescent="0.25">
      <c r="B7052" s="213"/>
      <c r="C7052" s="10">
        <v>293.66666666666703</v>
      </c>
      <c r="D7052" s="10">
        <v>0.83628009999999997</v>
      </c>
      <c r="E7052" s="10">
        <v>1.0243838000000001</v>
      </c>
      <c r="F7052" s="10">
        <v>0.49143510000000001</v>
      </c>
      <c r="G7052" s="10">
        <v>0.57991230000000005</v>
      </c>
    </row>
    <row r="7053" spans="2:7" ht="12" thickBot="1" x14ac:dyDescent="0.25">
      <c r="B7053" s="213"/>
      <c r="C7053" s="10">
        <v>293.708333333334</v>
      </c>
      <c r="D7053" s="10">
        <v>0.90331430000000001</v>
      </c>
      <c r="E7053" s="10">
        <v>1.1137058</v>
      </c>
      <c r="F7053" s="10">
        <v>0.5434561</v>
      </c>
      <c r="G7053" s="10">
        <v>0.63923839999999998</v>
      </c>
    </row>
    <row r="7054" spans="2:7" ht="12" thickBot="1" x14ac:dyDescent="0.25">
      <c r="B7054" s="213"/>
      <c r="C7054" s="10">
        <v>293.75</v>
      </c>
      <c r="D7054" s="10">
        <v>0.99368840000000003</v>
      </c>
      <c r="E7054" s="10">
        <v>1.2436668</v>
      </c>
      <c r="F7054" s="10">
        <v>0.59278200000000003</v>
      </c>
      <c r="G7054" s="10">
        <v>0.70116970000000001</v>
      </c>
    </row>
    <row r="7055" spans="2:7" ht="12" thickBot="1" x14ac:dyDescent="0.25">
      <c r="B7055" s="213"/>
      <c r="C7055" s="10">
        <v>293.79166666666703</v>
      </c>
      <c r="D7055" s="10">
        <v>1.1310041</v>
      </c>
      <c r="E7055" s="10">
        <v>1.4208565</v>
      </c>
      <c r="F7055" s="10">
        <v>0.64803739999999999</v>
      </c>
      <c r="G7055" s="10">
        <v>0.77105979999999996</v>
      </c>
    </row>
    <row r="7056" spans="2:7" ht="12" thickBot="1" x14ac:dyDescent="0.25">
      <c r="B7056" s="213"/>
      <c r="C7056" s="10">
        <v>293.833333333334</v>
      </c>
      <c r="D7056" s="10">
        <v>1.2170612000000001</v>
      </c>
      <c r="E7056" s="10">
        <v>1.5122996</v>
      </c>
      <c r="F7056" s="10">
        <v>0.67699140000000002</v>
      </c>
      <c r="G7056" s="10">
        <v>0.807917</v>
      </c>
    </row>
    <row r="7057" spans="2:7" ht="12" thickBot="1" x14ac:dyDescent="0.25">
      <c r="B7057" s="213"/>
      <c r="C7057" s="10">
        <v>293.875</v>
      </c>
      <c r="D7057" s="10">
        <v>1.1895001999999999</v>
      </c>
      <c r="E7057" s="10">
        <v>1.4550813</v>
      </c>
      <c r="F7057" s="10">
        <v>0.65399890000000005</v>
      </c>
      <c r="G7057" s="10">
        <v>0.77229320000000001</v>
      </c>
    </row>
    <row r="7058" spans="2:7" ht="12" thickBot="1" x14ac:dyDescent="0.25">
      <c r="B7058" s="213"/>
      <c r="C7058" s="10">
        <v>293.91666666666703</v>
      </c>
      <c r="D7058" s="10">
        <v>1.0906256999999999</v>
      </c>
      <c r="E7058" s="10">
        <v>1.3186967000000001</v>
      </c>
      <c r="F7058" s="10">
        <v>0.60204789999999997</v>
      </c>
      <c r="G7058" s="10">
        <v>0.70670809999999995</v>
      </c>
    </row>
    <row r="7059" spans="2:7" ht="12" thickBot="1" x14ac:dyDescent="0.25">
      <c r="B7059" s="213"/>
      <c r="C7059" s="10">
        <v>293.958333333334</v>
      </c>
      <c r="D7059" s="10">
        <v>0.9310003</v>
      </c>
      <c r="E7059" s="10">
        <v>1.1127767</v>
      </c>
      <c r="F7059" s="10">
        <v>0.52424720000000002</v>
      </c>
      <c r="G7059" s="10">
        <v>0.60439500000000002</v>
      </c>
    </row>
    <row r="7060" spans="2:7" ht="12" thickBot="1" x14ac:dyDescent="0.25">
      <c r="B7060" s="213"/>
      <c r="C7060" s="10">
        <v>294</v>
      </c>
      <c r="D7060" s="10">
        <v>0.77080979999999999</v>
      </c>
      <c r="E7060" s="10">
        <v>0.90475369999999999</v>
      </c>
      <c r="F7060" s="10">
        <v>0.43902580000000002</v>
      </c>
      <c r="G7060" s="10">
        <v>0.50001340000000005</v>
      </c>
    </row>
    <row r="7061" spans="2:7" ht="12" thickBot="1" x14ac:dyDescent="0.25">
      <c r="B7061" s="213">
        <v>41569</v>
      </c>
      <c r="C7061" s="10">
        <v>294.04166666666703</v>
      </c>
      <c r="D7061" s="10">
        <v>0.66049290000000005</v>
      </c>
      <c r="E7061" s="10">
        <v>0.76899859999999998</v>
      </c>
      <c r="F7061" s="10">
        <v>0.3680794</v>
      </c>
      <c r="G7061" s="10">
        <v>0.41374179999999999</v>
      </c>
    </row>
    <row r="7062" spans="2:7" ht="12" thickBot="1" x14ac:dyDescent="0.25">
      <c r="B7062" s="213"/>
      <c r="C7062" s="10">
        <v>294.083333333334</v>
      </c>
      <c r="D7062" s="10">
        <v>0.60039370000000003</v>
      </c>
      <c r="E7062" s="10">
        <v>0.69640919999999995</v>
      </c>
      <c r="F7062" s="10">
        <v>0.3203743</v>
      </c>
      <c r="G7062" s="10">
        <v>0.36090729999999999</v>
      </c>
    </row>
    <row r="7063" spans="2:7" ht="12" thickBot="1" x14ac:dyDescent="0.25">
      <c r="B7063" s="213"/>
      <c r="C7063" s="10">
        <v>294.125</v>
      </c>
      <c r="D7063" s="10">
        <v>0.56934669999999998</v>
      </c>
      <c r="E7063" s="10">
        <v>0.66340929999999998</v>
      </c>
      <c r="F7063" s="10">
        <v>0.29423389999999999</v>
      </c>
      <c r="G7063" s="10">
        <v>0.32864539999999998</v>
      </c>
    </row>
    <row r="7064" spans="2:7" ht="12" thickBot="1" x14ac:dyDescent="0.25">
      <c r="B7064" s="213"/>
      <c r="C7064" s="10">
        <v>294.16666666666703</v>
      </c>
      <c r="D7064" s="10">
        <v>0.55768039999999997</v>
      </c>
      <c r="E7064" s="10">
        <v>0.65930999999999995</v>
      </c>
      <c r="F7064" s="10">
        <v>0.2796363</v>
      </c>
      <c r="G7064" s="10">
        <v>0.31857819999999998</v>
      </c>
    </row>
    <row r="7065" spans="2:7" ht="12" thickBot="1" x14ac:dyDescent="0.25">
      <c r="B7065" s="213"/>
      <c r="C7065" s="10">
        <v>294.208333333334</v>
      </c>
      <c r="D7065" s="10">
        <v>0.56742219999999999</v>
      </c>
      <c r="E7065" s="10">
        <v>0.70669409999999999</v>
      </c>
      <c r="F7065" s="10">
        <v>0.27794069999999998</v>
      </c>
      <c r="G7065" s="10">
        <v>0.3286193</v>
      </c>
    </row>
    <row r="7066" spans="2:7" ht="12" thickBot="1" x14ac:dyDescent="0.25">
      <c r="B7066" s="213"/>
      <c r="C7066" s="10">
        <v>294.25</v>
      </c>
      <c r="D7066" s="10">
        <v>0.6259884</v>
      </c>
      <c r="E7066" s="10">
        <v>0.85295659999999995</v>
      </c>
      <c r="F7066" s="10">
        <v>0.29968850000000002</v>
      </c>
      <c r="G7066" s="10">
        <v>0.38372679999999998</v>
      </c>
    </row>
    <row r="7067" spans="2:7" ht="12" thickBot="1" x14ac:dyDescent="0.25">
      <c r="B7067" s="213"/>
      <c r="C7067" s="10">
        <v>294.29166666666703</v>
      </c>
      <c r="D7067" s="10">
        <v>0.75772399999999995</v>
      </c>
      <c r="E7067" s="10">
        <v>1.1296884</v>
      </c>
      <c r="F7067" s="10">
        <v>0.35612820000000001</v>
      </c>
      <c r="G7067" s="10">
        <v>0.50206919999999999</v>
      </c>
    </row>
    <row r="7068" spans="2:7" ht="12" thickBot="1" x14ac:dyDescent="0.25">
      <c r="B7068" s="213"/>
      <c r="C7068" s="10">
        <v>294.333333333334</v>
      </c>
      <c r="D7068" s="10">
        <v>0.82799219999999996</v>
      </c>
      <c r="E7068" s="10">
        <v>1.2432345</v>
      </c>
      <c r="F7068" s="10">
        <v>0.3927659</v>
      </c>
      <c r="G7068" s="10">
        <v>0.56895130000000005</v>
      </c>
    </row>
    <row r="7069" spans="2:7" ht="12" thickBot="1" x14ac:dyDescent="0.25">
      <c r="B7069" s="213"/>
      <c r="C7069" s="10">
        <v>294.375</v>
      </c>
      <c r="D7069" s="10">
        <v>0.7735649</v>
      </c>
      <c r="E7069" s="10">
        <v>1.1436961999999999</v>
      </c>
      <c r="F7069" s="10">
        <v>0.37501040000000002</v>
      </c>
      <c r="G7069" s="10">
        <v>0.52851040000000005</v>
      </c>
    </row>
    <row r="7070" spans="2:7" ht="12" thickBot="1" x14ac:dyDescent="0.25">
      <c r="B7070" s="213"/>
      <c r="C7070" s="10">
        <v>294.41666666666703</v>
      </c>
      <c r="D7070" s="10">
        <v>0.76270280000000001</v>
      </c>
      <c r="E7070" s="10">
        <v>1.0864795</v>
      </c>
      <c r="F7070" s="10">
        <v>0.37063489999999999</v>
      </c>
      <c r="G7070" s="10">
        <v>0.50564560000000003</v>
      </c>
    </row>
    <row r="7071" spans="2:7" ht="12" thickBot="1" x14ac:dyDescent="0.25">
      <c r="B7071" s="213"/>
      <c r="C7071" s="10">
        <v>294.458333333334</v>
      </c>
      <c r="D7071" s="10">
        <v>0.76633709999999999</v>
      </c>
      <c r="E7071" s="10">
        <v>1.0411748999999999</v>
      </c>
      <c r="F7071" s="10">
        <v>0.37756780000000001</v>
      </c>
      <c r="G7071" s="10">
        <v>0.49650339999999998</v>
      </c>
    </row>
    <row r="7072" spans="2:7" ht="12" thickBot="1" x14ac:dyDescent="0.25">
      <c r="B7072" s="213"/>
      <c r="C7072" s="10">
        <v>294.5</v>
      </c>
      <c r="D7072" s="10">
        <v>0.76970300000000003</v>
      </c>
      <c r="E7072" s="10">
        <v>1.0003261999999999</v>
      </c>
      <c r="F7072" s="10">
        <v>0.38774779999999998</v>
      </c>
      <c r="G7072" s="10">
        <v>0.4933941</v>
      </c>
    </row>
    <row r="7073" spans="2:7" ht="12" thickBot="1" x14ac:dyDescent="0.25">
      <c r="B7073" s="213"/>
      <c r="C7073" s="10">
        <v>294.54166666666703</v>
      </c>
      <c r="D7073" s="10">
        <v>0.77094689999999999</v>
      </c>
      <c r="E7073" s="10">
        <v>0.98042660000000004</v>
      </c>
      <c r="F7073" s="10">
        <v>0.40691080000000002</v>
      </c>
      <c r="G7073" s="10">
        <v>0.49832860000000001</v>
      </c>
    </row>
    <row r="7074" spans="2:7" ht="12" thickBot="1" x14ac:dyDescent="0.25">
      <c r="B7074" s="213"/>
      <c r="C7074" s="10">
        <v>294.583333333334</v>
      </c>
      <c r="D7074" s="10">
        <v>0.76684200000000002</v>
      </c>
      <c r="E7074" s="10">
        <v>0.95388209999999996</v>
      </c>
      <c r="F7074" s="10">
        <v>0.42185070000000002</v>
      </c>
      <c r="G7074" s="10">
        <v>0.51129440000000004</v>
      </c>
    </row>
    <row r="7075" spans="2:7" ht="12" thickBot="1" x14ac:dyDescent="0.25">
      <c r="B7075" s="213"/>
      <c r="C7075" s="10">
        <v>294.625</v>
      </c>
      <c r="D7075" s="10">
        <v>0.76821839999999997</v>
      </c>
      <c r="E7075" s="10">
        <v>0.94146560000000001</v>
      </c>
      <c r="F7075" s="10">
        <v>0.43902380000000002</v>
      </c>
      <c r="G7075" s="10">
        <v>0.52260720000000005</v>
      </c>
    </row>
    <row r="7076" spans="2:7" ht="12" thickBot="1" x14ac:dyDescent="0.25">
      <c r="B7076" s="213"/>
      <c r="C7076" s="10">
        <v>294.66666666666703</v>
      </c>
      <c r="D7076" s="10">
        <v>0.81161930000000004</v>
      </c>
      <c r="E7076" s="10">
        <v>0.9859426</v>
      </c>
      <c r="F7076" s="10">
        <v>0.48772219999999999</v>
      </c>
      <c r="G7076" s="10">
        <v>0.57492169999999998</v>
      </c>
    </row>
    <row r="7077" spans="2:7" ht="12" thickBot="1" x14ac:dyDescent="0.25">
      <c r="B7077" s="213"/>
      <c r="C7077" s="10">
        <v>294.708333333334</v>
      </c>
      <c r="D7077" s="10">
        <v>0.88255969999999995</v>
      </c>
      <c r="E7077" s="10">
        <v>1.0842824</v>
      </c>
      <c r="F7077" s="10">
        <v>0.5410682</v>
      </c>
      <c r="G7077" s="10">
        <v>0.63427739999999999</v>
      </c>
    </row>
    <row r="7078" spans="2:7" ht="12" thickBot="1" x14ac:dyDescent="0.25">
      <c r="B7078" s="213"/>
      <c r="C7078" s="10">
        <v>294.75</v>
      </c>
      <c r="D7078" s="10">
        <v>0.97035729999999998</v>
      </c>
      <c r="E7078" s="10">
        <v>1.2154444</v>
      </c>
      <c r="F7078" s="10">
        <v>0.58824960000000004</v>
      </c>
      <c r="G7078" s="10">
        <v>0.68909679999999995</v>
      </c>
    </row>
    <row r="7079" spans="2:7" ht="12" thickBot="1" x14ac:dyDescent="0.25">
      <c r="B7079" s="213"/>
      <c r="C7079" s="10">
        <v>294.79166666666703</v>
      </c>
      <c r="D7079" s="10">
        <v>1.1010532</v>
      </c>
      <c r="E7079" s="10">
        <v>1.383686</v>
      </c>
      <c r="F7079" s="10">
        <v>0.63842949999999998</v>
      </c>
      <c r="G7079" s="10">
        <v>0.7575132</v>
      </c>
    </row>
    <row r="7080" spans="2:7" ht="12" thickBot="1" x14ac:dyDescent="0.25">
      <c r="B7080" s="213"/>
      <c r="C7080" s="10">
        <v>294.833333333334</v>
      </c>
      <c r="D7080" s="10">
        <v>1.1823732</v>
      </c>
      <c r="E7080" s="10">
        <v>1.4756959999999999</v>
      </c>
      <c r="F7080" s="10">
        <v>0.66043750000000001</v>
      </c>
      <c r="G7080" s="10">
        <v>0.7947978</v>
      </c>
    </row>
    <row r="7081" spans="2:7" ht="12" thickBot="1" x14ac:dyDescent="0.25">
      <c r="B7081" s="213"/>
      <c r="C7081" s="10">
        <v>294.875</v>
      </c>
      <c r="D7081" s="10">
        <v>1.1649151</v>
      </c>
      <c r="E7081" s="10">
        <v>1.4337728000000001</v>
      </c>
      <c r="F7081" s="10">
        <v>0.64043629999999996</v>
      </c>
      <c r="G7081" s="10">
        <v>0.76415180000000005</v>
      </c>
    </row>
    <row r="7082" spans="2:7" ht="12" thickBot="1" x14ac:dyDescent="0.25">
      <c r="B7082" s="213"/>
      <c r="C7082" s="10">
        <v>294.91666666666703</v>
      </c>
      <c r="D7082" s="10">
        <v>1.0778295</v>
      </c>
      <c r="E7082" s="10">
        <v>1.3075831</v>
      </c>
      <c r="F7082" s="10">
        <v>0.59335349999999998</v>
      </c>
      <c r="G7082" s="10">
        <v>0.69946719999999996</v>
      </c>
    </row>
    <row r="7083" spans="2:7" ht="12" thickBot="1" x14ac:dyDescent="0.25">
      <c r="B7083" s="213"/>
      <c r="C7083" s="10">
        <v>294.958333333334</v>
      </c>
      <c r="D7083" s="10">
        <v>0.92481290000000005</v>
      </c>
      <c r="E7083" s="10">
        <v>1.1090644999999999</v>
      </c>
      <c r="F7083" s="10">
        <v>0.51667879999999999</v>
      </c>
      <c r="G7083" s="10">
        <v>0.6045045</v>
      </c>
    </row>
    <row r="7084" spans="2:7" ht="12" thickBot="1" x14ac:dyDescent="0.25">
      <c r="B7084" s="213"/>
      <c r="C7084" s="10">
        <v>295</v>
      </c>
      <c r="D7084" s="10">
        <v>0.76575570000000004</v>
      </c>
      <c r="E7084" s="10">
        <v>0.90611779999999997</v>
      </c>
      <c r="F7084" s="10">
        <v>0.43250529999999998</v>
      </c>
      <c r="G7084" s="10">
        <v>0.49875609999999998</v>
      </c>
    </row>
    <row r="7085" spans="2:7" ht="12" thickBot="1" x14ac:dyDescent="0.25">
      <c r="B7085" s="213">
        <v>41570</v>
      </c>
      <c r="C7085" s="10">
        <v>295.04166666666703</v>
      </c>
      <c r="D7085" s="10">
        <v>0.65715959999999995</v>
      </c>
      <c r="E7085" s="10">
        <v>0.76772189999999996</v>
      </c>
      <c r="F7085" s="10">
        <v>0.36516690000000002</v>
      </c>
      <c r="G7085" s="10">
        <v>0.41345599999999999</v>
      </c>
    </row>
    <row r="7086" spans="2:7" ht="12" thickBot="1" x14ac:dyDescent="0.25">
      <c r="B7086" s="213"/>
      <c r="C7086" s="10">
        <v>295.083333333334</v>
      </c>
      <c r="D7086" s="10">
        <v>0.5988599</v>
      </c>
      <c r="E7086" s="10">
        <v>0.69519489999999995</v>
      </c>
      <c r="F7086" s="10">
        <v>0.3189593</v>
      </c>
      <c r="G7086" s="10">
        <v>0.3574579</v>
      </c>
    </row>
    <row r="7087" spans="2:7" ht="12" thickBot="1" x14ac:dyDescent="0.25">
      <c r="B7087" s="213"/>
      <c r="C7087" s="10">
        <v>295.125</v>
      </c>
      <c r="D7087" s="10">
        <v>0.56823659999999998</v>
      </c>
      <c r="E7087" s="10">
        <v>0.66491650000000002</v>
      </c>
      <c r="F7087" s="10">
        <v>0.29229159999999998</v>
      </c>
      <c r="G7087" s="10">
        <v>0.32802900000000002</v>
      </c>
    </row>
    <row r="7088" spans="2:7" ht="12" thickBot="1" x14ac:dyDescent="0.25">
      <c r="B7088" s="213"/>
      <c r="C7088" s="10">
        <v>295.16666666666703</v>
      </c>
      <c r="D7088" s="10">
        <v>0.55705340000000003</v>
      </c>
      <c r="E7088" s="10">
        <v>0.66587830000000003</v>
      </c>
      <c r="F7088" s="10">
        <v>0.27783449999999998</v>
      </c>
      <c r="G7088" s="10">
        <v>0.31820850000000001</v>
      </c>
    </row>
    <row r="7089" spans="2:7" ht="12" thickBot="1" x14ac:dyDescent="0.25">
      <c r="B7089" s="213"/>
      <c r="C7089" s="10">
        <v>295.208333333334</v>
      </c>
      <c r="D7089" s="10">
        <v>0.5678107</v>
      </c>
      <c r="E7089" s="10">
        <v>0.71160699999999999</v>
      </c>
      <c r="F7089" s="10">
        <v>0.27654580000000001</v>
      </c>
      <c r="G7089" s="10">
        <v>0.33245609999999998</v>
      </c>
    </row>
    <row r="7090" spans="2:7" ht="12" thickBot="1" x14ac:dyDescent="0.25">
      <c r="B7090" s="213"/>
      <c r="C7090" s="10">
        <v>295.25</v>
      </c>
      <c r="D7090" s="10">
        <v>0.6270983</v>
      </c>
      <c r="E7090" s="10">
        <v>0.86459560000000002</v>
      </c>
      <c r="F7090" s="10">
        <v>0.2982725</v>
      </c>
      <c r="G7090" s="10">
        <v>0.38614310000000002</v>
      </c>
    </row>
    <row r="7091" spans="2:7" ht="12" thickBot="1" x14ac:dyDescent="0.25">
      <c r="B7091" s="213"/>
      <c r="C7091" s="10">
        <v>295.29166666666703</v>
      </c>
      <c r="D7091" s="10">
        <v>0.75699700000000003</v>
      </c>
      <c r="E7091" s="10">
        <v>1.144498</v>
      </c>
      <c r="F7091" s="10">
        <v>0.35436289999999998</v>
      </c>
      <c r="G7091" s="10">
        <v>0.50546400000000002</v>
      </c>
    </row>
    <row r="7092" spans="2:7" ht="12" thickBot="1" x14ac:dyDescent="0.25">
      <c r="B7092" s="213"/>
      <c r="C7092" s="10">
        <v>295.333333333334</v>
      </c>
      <c r="D7092" s="10">
        <v>0.83247479999999996</v>
      </c>
      <c r="E7092" s="10">
        <v>1.2754824</v>
      </c>
      <c r="F7092" s="10">
        <v>0.39471909999999999</v>
      </c>
      <c r="G7092" s="10">
        <v>0.57618290000000005</v>
      </c>
    </row>
    <row r="7093" spans="2:7" ht="12" thickBot="1" x14ac:dyDescent="0.25">
      <c r="B7093" s="213"/>
      <c r="C7093" s="10">
        <v>295.375</v>
      </c>
      <c r="D7093" s="10">
        <v>0.78038580000000002</v>
      </c>
      <c r="E7093" s="10">
        <v>1.1810935</v>
      </c>
      <c r="F7093" s="10">
        <v>0.37655149999999998</v>
      </c>
      <c r="G7093" s="10">
        <v>0.54335330000000004</v>
      </c>
    </row>
    <row r="7094" spans="2:7" ht="12" thickBot="1" x14ac:dyDescent="0.25">
      <c r="B7094" s="213"/>
      <c r="C7094" s="10">
        <v>295.41666666666703</v>
      </c>
      <c r="D7094" s="10">
        <v>0.76558099999999996</v>
      </c>
      <c r="E7094" s="10">
        <v>1.1035495</v>
      </c>
      <c r="F7094" s="10">
        <v>0.3714576</v>
      </c>
      <c r="G7094" s="10">
        <v>0.51479050000000004</v>
      </c>
    </row>
    <row r="7095" spans="2:7" ht="12" thickBot="1" x14ac:dyDescent="0.25">
      <c r="B7095" s="213"/>
      <c r="C7095" s="10">
        <v>295.458333333334</v>
      </c>
      <c r="D7095" s="10">
        <v>0.76620869999999996</v>
      </c>
      <c r="E7095" s="10">
        <v>1.0540027999999999</v>
      </c>
      <c r="F7095" s="10">
        <v>0.37474560000000001</v>
      </c>
      <c r="G7095" s="10">
        <v>0.49989519999999998</v>
      </c>
    </row>
    <row r="7096" spans="2:7" ht="12" thickBot="1" x14ac:dyDescent="0.25">
      <c r="B7096" s="213"/>
      <c r="C7096" s="10">
        <v>295.5</v>
      </c>
      <c r="D7096" s="10">
        <v>0.76908849999999995</v>
      </c>
      <c r="E7096" s="10">
        <v>1.0117225000000001</v>
      </c>
      <c r="F7096" s="10">
        <v>0.38627640000000002</v>
      </c>
      <c r="G7096" s="10">
        <v>0.49129410000000001</v>
      </c>
    </row>
    <row r="7097" spans="2:7" ht="12" thickBot="1" x14ac:dyDescent="0.25">
      <c r="B7097" s="213"/>
      <c r="C7097" s="10">
        <v>295.54166666666703</v>
      </c>
      <c r="D7097" s="10">
        <v>0.76843669999999997</v>
      </c>
      <c r="E7097" s="10">
        <v>0.98559560000000002</v>
      </c>
      <c r="F7097" s="10">
        <v>0.3997116</v>
      </c>
      <c r="G7097" s="10">
        <v>0.49618699999999999</v>
      </c>
    </row>
    <row r="7098" spans="2:7" ht="12" thickBot="1" x14ac:dyDescent="0.25">
      <c r="B7098" s="213"/>
      <c r="C7098" s="10">
        <v>295.583333333334</v>
      </c>
      <c r="D7098" s="10">
        <v>0.76217659999999998</v>
      </c>
      <c r="E7098" s="10">
        <v>0.95318099999999994</v>
      </c>
      <c r="F7098" s="10">
        <v>0.41373090000000001</v>
      </c>
      <c r="G7098" s="10">
        <v>0.50016850000000002</v>
      </c>
    </row>
    <row r="7099" spans="2:7" ht="12" thickBot="1" x14ac:dyDescent="0.25">
      <c r="B7099" s="213"/>
      <c r="C7099" s="10">
        <v>295.625</v>
      </c>
      <c r="D7099" s="10">
        <v>0.76151480000000005</v>
      </c>
      <c r="E7099" s="10">
        <v>0.9426139</v>
      </c>
      <c r="F7099" s="10">
        <v>0.43266339999999998</v>
      </c>
      <c r="G7099" s="10">
        <v>0.51720540000000004</v>
      </c>
    </row>
    <row r="7100" spans="2:7" ht="12" thickBot="1" x14ac:dyDescent="0.25">
      <c r="B7100" s="213"/>
      <c r="C7100" s="10">
        <v>295.66666666666703</v>
      </c>
      <c r="D7100" s="10">
        <v>0.79872350000000003</v>
      </c>
      <c r="E7100" s="10">
        <v>0.97966819999999999</v>
      </c>
      <c r="F7100" s="10">
        <v>0.47575919999999999</v>
      </c>
      <c r="G7100" s="10">
        <v>0.56054470000000001</v>
      </c>
    </row>
    <row r="7101" spans="2:7" ht="12" thickBot="1" x14ac:dyDescent="0.25">
      <c r="B7101" s="213"/>
      <c r="C7101" s="10">
        <v>295.708333333334</v>
      </c>
      <c r="D7101" s="10">
        <v>0.86575210000000002</v>
      </c>
      <c r="E7101" s="10">
        <v>1.0749187</v>
      </c>
      <c r="F7101" s="10">
        <v>0.52643850000000003</v>
      </c>
      <c r="G7101" s="10">
        <v>0.62110520000000002</v>
      </c>
    </row>
    <row r="7102" spans="2:7" ht="12" thickBot="1" x14ac:dyDescent="0.25">
      <c r="B7102" s="213"/>
      <c r="C7102" s="10">
        <v>295.75</v>
      </c>
      <c r="D7102" s="10">
        <v>0.95375010000000005</v>
      </c>
      <c r="E7102" s="10">
        <v>1.2009003</v>
      </c>
      <c r="F7102" s="10">
        <v>0.56975529999999996</v>
      </c>
      <c r="G7102" s="10">
        <v>0.67387339999999996</v>
      </c>
    </row>
    <row r="7103" spans="2:7" ht="12" thickBot="1" x14ac:dyDescent="0.25">
      <c r="B7103" s="213"/>
      <c r="C7103" s="10">
        <v>295.79166666666703</v>
      </c>
      <c r="D7103" s="10">
        <v>1.0847184000000001</v>
      </c>
      <c r="E7103" s="10">
        <v>1.3722064</v>
      </c>
      <c r="F7103" s="10">
        <v>0.61770270000000005</v>
      </c>
      <c r="G7103" s="10">
        <v>0.73976589999999998</v>
      </c>
    </row>
    <row r="7104" spans="2:7" ht="12" thickBot="1" x14ac:dyDescent="0.25">
      <c r="B7104" s="213"/>
      <c r="C7104" s="10">
        <v>295.833333333334</v>
      </c>
      <c r="D7104" s="10">
        <v>1.1650944000000001</v>
      </c>
      <c r="E7104" s="10">
        <v>1.4556201</v>
      </c>
      <c r="F7104" s="10">
        <v>0.64686659999999996</v>
      </c>
      <c r="G7104" s="10">
        <v>0.77037060000000002</v>
      </c>
    </row>
    <row r="7105" spans="2:7" ht="12" thickBot="1" x14ac:dyDescent="0.25">
      <c r="B7105" s="213"/>
      <c r="C7105" s="10">
        <v>295.875</v>
      </c>
      <c r="D7105" s="10">
        <v>1.1516527000000001</v>
      </c>
      <c r="E7105" s="10">
        <v>1.4196028000000001</v>
      </c>
      <c r="F7105" s="10">
        <v>0.62764609999999998</v>
      </c>
      <c r="G7105" s="10">
        <v>0.74786390000000003</v>
      </c>
    </row>
    <row r="7106" spans="2:7" ht="12" thickBot="1" x14ac:dyDescent="0.25">
      <c r="B7106" s="213"/>
      <c r="C7106" s="10">
        <v>295.91666666666703</v>
      </c>
      <c r="D7106" s="10">
        <v>1.0686028999999999</v>
      </c>
      <c r="E7106" s="10">
        <v>1.3008139999999999</v>
      </c>
      <c r="F7106" s="10">
        <v>0.58794829999999998</v>
      </c>
      <c r="G7106" s="10">
        <v>0.69110020000000005</v>
      </c>
    </row>
    <row r="7107" spans="2:7" ht="12" thickBot="1" x14ac:dyDescent="0.25">
      <c r="B7107" s="213"/>
      <c r="C7107" s="10">
        <v>295.958333333334</v>
      </c>
      <c r="D7107" s="10">
        <v>0.92037720000000001</v>
      </c>
      <c r="E7107" s="10">
        <v>1.105145</v>
      </c>
      <c r="F7107" s="10">
        <v>0.51491739999999997</v>
      </c>
      <c r="G7107" s="10">
        <v>0.59984099999999996</v>
      </c>
    </row>
    <row r="7108" spans="2:7" ht="12" thickBot="1" x14ac:dyDescent="0.25">
      <c r="B7108" s="213"/>
      <c r="C7108" s="10">
        <v>296</v>
      </c>
      <c r="D7108" s="10">
        <v>0.76419309999999996</v>
      </c>
      <c r="E7108" s="10">
        <v>0.90377450000000004</v>
      </c>
      <c r="F7108" s="10">
        <v>0.43250070000000002</v>
      </c>
      <c r="G7108" s="10">
        <v>0.496751</v>
      </c>
    </row>
    <row r="7109" spans="2:7" ht="12" thickBot="1" x14ac:dyDescent="0.25">
      <c r="B7109" s="213">
        <v>41571</v>
      </c>
      <c r="C7109" s="10">
        <v>296.04166666666703</v>
      </c>
      <c r="D7109" s="10">
        <v>0.65787340000000005</v>
      </c>
      <c r="E7109" s="10">
        <v>0.76849829999999997</v>
      </c>
      <c r="F7109" s="10">
        <v>0.363676</v>
      </c>
      <c r="G7109" s="10">
        <v>0.41416170000000002</v>
      </c>
    </row>
    <row r="7110" spans="2:7" ht="12" thickBot="1" x14ac:dyDescent="0.25">
      <c r="B7110" s="213"/>
      <c r="C7110" s="10">
        <v>296.083333333334</v>
      </c>
      <c r="D7110" s="10">
        <v>0.59841429999999995</v>
      </c>
      <c r="E7110" s="10">
        <v>0.69436169999999997</v>
      </c>
      <c r="F7110" s="10">
        <v>0.31700139999999999</v>
      </c>
      <c r="G7110" s="10">
        <v>0.3594483</v>
      </c>
    </row>
    <row r="7111" spans="2:7" ht="12" thickBot="1" x14ac:dyDescent="0.25">
      <c r="B7111" s="213"/>
      <c r="C7111" s="10">
        <v>296.125</v>
      </c>
      <c r="D7111" s="10">
        <v>0.56810819999999995</v>
      </c>
      <c r="E7111" s="10">
        <v>0.66324830000000001</v>
      </c>
      <c r="F7111" s="10">
        <v>0.29058329999999999</v>
      </c>
      <c r="G7111" s="10">
        <v>0.3296309</v>
      </c>
    </row>
    <row r="7112" spans="2:7" ht="12" thickBot="1" x14ac:dyDescent="0.25">
      <c r="B7112" s="213"/>
      <c r="C7112" s="10">
        <v>296.16666666666703</v>
      </c>
      <c r="D7112" s="10">
        <v>0.55592330000000001</v>
      </c>
      <c r="E7112" s="10">
        <v>0.66522190000000003</v>
      </c>
      <c r="F7112" s="10">
        <v>0.27719270000000001</v>
      </c>
      <c r="G7112" s="10">
        <v>0.31993179999999999</v>
      </c>
    </row>
    <row r="7113" spans="2:7" ht="12" thickBot="1" x14ac:dyDescent="0.25">
      <c r="B7113" s="213"/>
      <c r="C7113" s="10">
        <v>296.208333333334</v>
      </c>
      <c r="D7113" s="10">
        <v>0.56649649999999996</v>
      </c>
      <c r="E7113" s="10">
        <v>0.71337300000000003</v>
      </c>
      <c r="F7113" s="10">
        <v>0.2756613</v>
      </c>
      <c r="G7113" s="10">
        <v>0.33380080000000001</v>
      </c>
    </row>
    <row r="7114" spans="2:7" ht="12" thickBot="1" x14ac:dyDescent="0.25">
      <c r="B7114" s="213"/>
      <c r="C7114" s="10">
        <v>296.25</v>
      </c>
      <c r="D7114" s="10">
        <v>0.62656780000000001</v>
      </c>
      <c r="E7114" s="10">
        <v>0.86508969999999996</v>
      </c>
      <c r="F7114" s="10">
        <v>0.29761300000000002</v>
      </c>
      <c r="G7114" s="10">
        <v>0.3870982</v>
      </c>
    </row>
    <row r="7115" spans="2:7" ht="12" thickBot="1" x14ac:dyDescent="0.25">
      <c r="B7115" s="213"/>
      <c r="C7115" s="10">
        <v>296.29166666666703</v>
      </c>
      <c r="D7115" s="10">
        <v>0.75991790000000004</v>
      </c>
      <c r="E7115" s="10">
        <v>1.1462144999999999</v>
      </c>
      <c r="F7115" s="10">
        <v>0.35549170000000002</v>
      </c>
      <c r="G7115" s="10">
        <v>0.51034380000000001</v>
      </c>
    </row>
    <row r="7116" spans="2:7" ht="12" thickBot="1" x14ac:dyDescent="0.25">
      <c r="B7116" s="213"/>
      <c r="C7116" s="10">
        <v>296.333333333334</v>
      </c>
      <c r="D7116" s="10">
        <v>0.8318354</v>
      </c>
      <c r="E7116" s="10">
        <v>1.2637035999999999</v>
      </c>
      <c r="F7116" s="10">
        <v>0.39511590000000002</v>
      </c>
      <c r="G7116" s="10">
        <v>0.57749819999999996</v>
      </c>
    </row>
    <row r="7117" spans="2:7" ht="12" thickBot="1" x14ac:dyDescent="0.25">
      <c r="B7117" s="213"/>
      <c r="C7117" s="10">
        <v>296.375</v>
      </c>
      <c r="D7117" s="10">
        <v>0.77941970000000005</v>
      </c>
      <c r="E7117" s="10">
        <v>1.1635933000000001</v>
      </c>
      <c r="F7117" s="10">
        <v>0.37556709999999999</v>
      </c>
      <c r="G7117" s="10">
        <v>0.5335936</v>
      </c>
    </row>
    <row r="7118" spans="2:7" ht="12" thickBot="1" x14ac:dyDescent="0.25">
      <c r="B7118" s="213"/>
      <c r="C7118" s="10">
        <v>296.41666666666703</v>
      </c>
      <c r="D7118" s="10">
        <v>0.77068740000000002</v>
      </c>
      <c r="E7118" s="10">
        <v>1.1072099</v>
      </c>
      <c r="F7118" s="10">
        <v>0.37235600000000002</v>
      </c>
      <c r="G7118" s="10">
        <v>0.51703319999999997</v>
      </c>
    </row>
    <row r="7119" spans="2:7" ht="12" thickBot="1" x14ac:dyDescent="0.25">
      <c r="B7119" s="213"/>
      <c r="C7119" s="10">
        <v>296.458333333334</v>
      </c>
      <c r="D7119" s="10">
        <v>0.77427990000000002</v>
      </c>
      <c r="E7119" s="10">
        <v>1.0678715000000001</v>
      </c>
      <c r="F7119" s="10">
        <v>0.37421870000000002</v>
      </c>
      <c r="G7119" s="10">
        <v>0.50371600000000005</v>
      </c>
    </row>
    <row r="7120" spans="2:7" ht="12" thickBot="1" x14ac:dyDescent="0.25">
      <c r="B7120" s="213"/>
      <c r="C7120" s="10">
        <v>296.5</v>
      </c>
      <c r="D7120" s="10">
        <v>0.7717214</v>
      </c>
      <c r="E7120" s="10">
        <v>1.0228105000000001</v>
      </c>
      <c r="F7120" s="10">
        <v>0.38098929999999998</v>
      </c>
      <c r="G7120" s="10">
        <v>0.49693169999999998</v>
      </c>
    </row>
    <row r="7121" spans="2:7" ht="12" thickBot="1" x14ac:dyDescent="0.25">
      <c r="B7121" s="213"/>
      <c r="C7121" s="10">
        <v>296.54166666666703</v>
      </c>
      <c r="D7121" s="10">
        <v>0.76718330000000001</v>
      </c>
      <c r="E7121" s="10">
        <v>0.99055899999999997</v>
      </c>
      <c r="F7121" s="10">
        <v>0.3908779</v>
      </c>
      <c r="G7121" s="10">
        <v>0.49698409999999998</v>
      </c>
    </row>
    <row r="7122" spans="2:7" ht="12" thickBot="1" x14ac:dyDescent="0.25">
      <c r="B7122" s="213"/>
      <c r="C7122" s="10">
        <v>296.583333333334</v>
      </c>
      <c r="D7122" s="10">
        <v>0.75031289999999995</v>
      </c>
      <c r="E7122" s="10">
        <v>0.95224129999999996</v>
      </c>
      <c r="F7122" s="10">
        <v>0.39345160000000001</v>
      </c>
      <c r="G7122" s="10">
        <v>0.49012840000000002</v>
      </c>
    </row>
    <row r="7123" spans="2:7" ht="12" thickBot="1" x14ac:dyDescent="0.25">
      <c r="B7123" s="213"/>
      <c r="C7123" s="10">
        <v>296.625</v>
      </c>
      <c r="D7123" s="10">
        <v>0.74205149999999998</v>
      </c>
      <c r="E7123" s="10">
        <v>0.9275542</v>
      </c>
      <c r="F7123" s="10">
        <v>0.40171289999999998</v>
      </c>
      <c r="G7123" s="10">
        <v>0.49338789999999999</v>
      </c>
    </row>
    <row r="7124" spans="2:7" ht="12" thickBot="1" x14ac:dyDescent="0.25">
      <c r="B7124" s="213"/>
      <c r="C7124" s="10">
        <v>296.66666666666703</v>
      </c>
      <c r="D7124" s="10">
        <v>0.75889949999999995</v>
      </c>
      <c r="E7124" s="10">
        <v>0.95703950000000004</v>
      </c>
      <c r="F7124" s="10">
        <v>0.42332389999999998</v>
      </c>
      <c r="G7124" s="10">
        <v>0.5203875</v>
      </c>
    </row>
    <row r="7125" spans="2:7" ht="12" thickBot="1" x14ac:dyDescent="0.25">
      <c r="B7125" s="213"/>
      <c r="C7125" s="10">
        <v>296.708333333334</v>
      </c>
      <c r="D7125" s="10">
        <v>0.80782670000000001</v>
      </c>
      <c r="E7125" s="10">
        <v>1.0366902</v>
      </c>
      <c r="F7125" s="10">
        <v>0.45786870000000002</v>
      </c>
      <c r="G7125" s="10">
        <v>0.5641891</v>
      </c>
    </row>
    <row r="7126" spans="2:7" ht="12" thickBot="1" x14ac:dyDescent="0.25">
      <c r="B7126" s="213"/>
      <c r="C7126" s="10">
        <v>296.75</v>
      </c>
      <c r="D7126" s="10">
        <v>0.89189070000000004</v>
      </c>
      <c r="E7126" s="10">
        <v>1.1587415999999999</v>
      </c>
      <c r="F7126" s="10">
        <v>0.50290089999999998</v>
      </c>
      <c r="G7126" s="10">
        <v>0.61859589999999998</v>
      </c>
    </row>
    <row r="7127" spans="2:7" ht="12" thickBot="1" x14ac:dyDescent="0.25">
      <c r="B7127" s="213"/>
      <c r="C7127" s="10">
        <v>296.79166666666703</v>
      </c>
      <c r="D7127" s="10">
        <v>1.0410976999999999</v>
      </c>
      <c r="E7127" s="10">
        <v>1.3495249</v>
      </c>
      <c r="F7127" s="10">
        <v>0.56410649999999996</v>
      </c>
      <c r="G7127" s="10">
        <v>0.70427660000000003</v>
      </c>
    </row>
    <row r="7128" spans="2:7" ht="12" thickBot="1" x14ac:dyDescent="0.25">
      <c r="B7128" s="213"/>
      <c r="C7128" s="10">
        <v>296.833333333334</v>
      </c>
      <c r="D7128" s="10">
        <v>1.1261219</v>
      </c>
      <c r="E7128" s="10">
        <v>1.4409099999999999</v>
      </c>
      <c r="F7128" s="10">
        <v>0.59634810000000005</v>
      </c>
      <c r="G7128" s="10">
        <v>0.74468460000000003</v>
      </c>
    </row>
    <row r="7129" spans="2:7" ht="12" thickBot="1" x14ac:dyDescent="0.25">
      <c r="B7129" s="213"/>
      <c r="C7129" s="10">
        <v>296.875</v>
      </c>
      <c r="D7129" s="10">
        <v>1.1223633</v>
      </c>
      <c r="E7129" s="10">
        <v>1.4210862</v>
      </c>
      <c r="F7129" s="10">
        <v>0.58772009999999997</v>
      </c>
      <c r="G7129" s="10">
        <v>0.7303172</v>
      </c>
    </row>
    <row r="7130" spans="2:7" ht="12" thickBot="1" x14ac:dyDescent="0.25">
      <c r="B7130" s="213"/>
      <c r="C7130" s="10">
        <v>296.91666666666703</v>
      </c>
      <c r="D7130" s="10">
        <v>1.0435261</v>
      </c>
      <c r="E7130" s="10">
        <v>1.3130335</v>
      </c>
      <c r="F7130" s="10">
        <v>0.55470569999999997</v>
      </c>
      <c r="G7130" s="10">
        <v>0.67502329999999999</v>
      </c>
    </row>
    <row r="7131" spans="2:7" ht="12" thickBot="1" x14ac:dyDescent="0.25">
      <c r="B7131" s="213"/>
      <c r="C7131" s="10">
        <v>296.958333333334</v>
      </c>
      <c r="D7131" s="10">
        <v>0.90186040000000001</v>
      </c>
      <c r="E7131" s="10">
        <v>1.1196147999999999</v>
      </c>
      <c r="F7131" s="10">
        <v>0.48849369999999998</v>
      </c>
      <c r="G7131" s="10">
        <v>0.5949641</v>
      </c>
    </row>
    <row r="7132" spans="2:7" ht="12" thickBot="1" x14ac:dyDescent="0.25">
      <c r="B7132" s="213"/>
      <c r="C7132" s="10">
        <v>297</v>
      </c>
      <c r="D7132" s="10">
        <v>0.75584079999999998</v>
      </c>
      <c r="E7132" s="10">
        <v>0.92364480000000004</v>
      </c>
      <c r="F7132" s="10">
        <v>0.41150530000000002</v>
      </c>
      <c r="G7132" s="10">
        <v>0.501529</v>
      </c>
    </row>
    <row r="7133" spans="2:7" ht="12" thickBot="1" x14ac:dyDescent="0.25">
      <c r="B7133" s="213">
        <v>41572</v>
      </c>
      <c r="C7133" s="10">
        <v>297.04166666666703</v>
      </c>
      <c r="D7133" s="10">
        <v>0.65197020000000006</v>
      </c>
      <c r="E7133" s="10">
        <v>0.79034320000000002</v>
      </c>
      <c r="F7133" s="10">
        <v>0.34828330000000002</v>
      </c>
      <c r="G7133" s="10">
        <v>0.42059190000000002</v>
      </c>
    </row>
    <row r="7134" spans="2:7" ht="12" thickBot="1" x14ac:dyDescent="0.25">
      <c r="B7134" s="213"/>
      <c r="C7134" s="10">
        <v>297.083333333334</v>
      </c>
      <c r="D7134" s="10">
        <v>0.59539819999999999</v>
      </c>
      <c r="E7134" s="10">
        <v>0.71985149999999998</v>
      </c>
      <c r="F7134" s="10">
        <v>0.307784</v>
      </c>
      <c r="G7134" s="10">
        <v>0.37213289999999999</v>
      </c>
    </row>
    <row r="7135" spans="2:7" ht="12" thickBot="1" x14ac:dyDescent="0.25">
      <c r="B7135" s="213"/>
      <c r="C7135" s="10">
        <v>297.125</v>
      </c>
      <c r="D7135" s="10">
        <v>0.56642040000000005</v>
      </c>
      <c r="E7135" s="10">
        <v>0.69380500000000001</v>
      </c>
      <c r="F7135" s="10">
        <v>0.28409760000000001</v>
      </c>
      <c r="G7135" s="10">
        <v>0.34650710000000001</v>
      </c>
    </row>
    <row r="7136" spans="2:7" ht="12" thickBot="1" x14ac:dyDescent="0.25">
      <c r="B7136" s="213"/>
      <c r="C7136" s="10">
        <v>297.16666666666703</v>
      </c>
      <c r="D7136" s="10">
        <v>0.55505629999999995</v>
      </c>
      <c r="E7136" s="10">
        <v>0.69420269999999995</v>
      </c>
      <c r="F7136" s="10">
        <v>0.27182970000000001</v>
      </c>
      <c r="G7136" s="10">
        <v>0.33863270000000001</v>
      </c>
    </row>
    <row r="7137" spans="2:7" ht="12" thickBot="1" x14ac:dyDescent="0.25">
      <c r="B7137" s="213"/>
      <c r="C7137" s="10">
        <v>297.208333333334</v>
      </c>
      <c r="D7137" s="10">
        <v>0.56587989999999999</v>
      </c>
      <c r="E7137" s="10">
        <v>0.74595069999999997</v>
      </c>
      <c r="F7137" s="10">
        <v>0.27131699999999997</v>
      </c>
      <c r="G7137" s="10">
        <v>0.35141230000000001</v>
      </c>
    </row>
    <row r="7138" spans="2:7" ht="12" thickBot="1" x14ac:dyDescent="0.25">
      <c r="B7138" s="213"/>
      <c r="C7138" s="10">
        <v>297.25</v>
      </c>
      <c r="D7138" s="10">
        <v>0.62507159999999995</v>
      </c>
      <c r="E7138" s="10">
        <v>0.90702479999999996</v>
      </c>
      <c r="F7138" s="10">
        <v>0.29503220000000002</v>
      </c>
      <c r="G7138" s="10">
        <v>0.41124519999999998</v>
      </c>
    </row>
    <row r="7139" spans="2:7" ht="12" thickBot="1" x14ac:dyDescent="0.25">
      <c r="B7139" s="213"/>
      <c r="C7139" s="10">
        <v>297.29166666666703</v>
      </c>
      <c r="D7139" s="10">
        <v>0.76134230000000003</v>
      </c>
      <c r="E7139" s="10">
        <v>1.1996163</v>
      </c>
      <c r="F7139" s="10">
        <v>0.35314469999999998</v>
      </c>
      <c r="G7139" s="10">
        <v>0.53307950000000004</v>
      </c>
    </row>
    <row r="7140" spans="2:7" ht="12" thickBot="1" x14ac:dyDescent="0.25">
      <c r="B7140" s="213"/>
      <c r="C7140" s="10">
        <v>297.333333333334</v>
      </c>
      <c r="D7140" s="10">
        <v>0.84372139999999995</v>
      </c>
      <c r="E7140" s="10">
        <v>1.3395802000000001</v>
      </c>
      <c r="F7140" s="10">
        <v>0.3950671</v>
      </c>
      <c r="G7140" s="10">
        <v>0.61103989999999997</v>
      </c>
    </row>
    <row r="7141" spans="2:7" ht="12" thickBot="1" x14ac:dyDescent="0.25">
      <c r="B7141" s="213"/>
      <c r="C7141" s="10">
        <v>297.375</v>
      </c>
      <c r="D7141" s="10">
        <v>0.80137800000000003</v>
      </c>
      <c r="E7141" s="10">
        <v>1.2536653</v>
      </c>
      <c r="F7141" s="10">
        <v>0.3825192</v>
      </c>
      <c r="G7141" s="10">
        <v>0.57598930000000004</v>
      </c>
    </row>
    <row r="7142" spans="2:7" ht="12" thickBot="1" x14ac:dyDescent="0.25">
      <c r="B7142" s="213"/>
      <c r="C7142" s="10">
        <v>297.41666666666703</v>
      </c>
      <c r="D7142" s="10">
        <v>0.79686449999999998</v>
      </c>
      <c r="E7142" s="10">
        <v>1.1940930000000001</v>
      </c>
      <c r="F7142" s="10">
        <v>0.38196099999999999</v>
      </c>
      <c r="G7142" s="10">
        <v>0.55237150000000002</v>
      </c>
    </row>
    <row r="7143" spans="2:7" ht="12" thickBot="1" x14ac:dyDescent="0.25">
      <c r="B7143" s="213"/>
      <c r="C7143" s="10">
        <v>297.458333333334</v>
      </c>
      <c r="D7143" s="10">
        <v>0.79717979999999999</v>
      </c>
      <c r="E7143" s="10">
        <v>1.1358419</v>
      </c>
      <c r="F7143" s="10">
        <v>0.38347690000000001</v>
      </c>
      <c r="G7143" s="10">
        <v>0.53268879999999996</v>
      </c>
    </row>
    <row r="7144" spans="2:7" ht="12" thickBot="1" x14ac:dyDescent="0.25">
      <c r="B7144" s="213"/>
      <c r="C7144" s="10">
        <v>297.5</v>
      </c>
      <c r="D7144" s="10">
        <v>0.79219510000000004</v>
      </c>
      <c r="E7144" s="10">
        <v>1.0727655</v>
      </c>
      <c r="F7144" s="10">
        <v>0.38849499999999998</v>
      </c>
      <c r="G7144" s="10">
        <v>0.51315350000000004</v>
      </c>
    </row>
    <row r="7145" spans="2:7" ht="12" thickBot="1" x14ac:dyDescent="0.25">
      <c r="B7145" s="213"/>
      <c r="C7145" s="10">
        <v>297.54166666666703</v>
      </c>
      <c r="D7145" s="10">
        <v>0.78373990000000004</v>
      </c>
      <c r="E7145" s="10">
        <v>1.0281619</v>
      </c>
      <c r="F7145" s="10">
        <v>0.39390029999999998</v>
      </c>
      <c r="G7145" s="10">
        <v>0.50738220000000001</v>
      </c>
    </row>
    <row r="7146" spans="2:7" ht="12" thickBot="1" x14ac:dyDescent="0.25">
      <c r="B7146" s="213"/>
      <c r="C7146" s="10">
        <v>297.583333333334</v>
      </c>
      <c r="D7146" s="10">
        <v>0.7697562</v>
      </c>
      <c r="E7146" s="10">
        <v>0.98554330000000001</v>
      </c>
      <c r="F7146" s="10">
        <v>0.39698899999999998</v>
      </c>
      <c r="G7146" s="10">
        <v>0.50083860000000002</v>
      </c>
    </row>
    <row r="7147" spans="2:7" ht="12" thickBot="1" x14ac:dyDescent="0.25">
      <c r="B7147" s="213"/>
      <c r="C7147" s="10">
        <v>297.625</v>
      </c>
      <c r="D7147" s="10">
        <v>0.75638689999999997</v>
      </c>
      <c r="E7147" s="10">
        <v>0.94688539999999999</v>
      </c>
      <c r="F7147" s="10">
        <v>0.40565869999999998</v>
      </c>
      <c r="G7147" s="10">
        <v>0.49678329999999998</v>
      </c>
    </row>
    <row r="7148" spans="2:7" ht="12" thickBot="1" x14ac:dyDescent="0.25">
      <c r="B7148" s="213"/>
      <c r="C7148" s="10">
        <v>297.66666666666703</v>
      </c>
      <c r="D7148" s="10">
        <v>0.77591860000000001</v>
      </c>
      <c r="E7148" s="10">
        <v>0.96812209999999999</v>
      </c>
      <c r="F7148" s="10">
        <v>0.43327320000000002</v>
      </c>
      <c r="G7148" s="10">
        <v>0.52611430000000003</v>
      </c>
    </row>
    <row r="7149" spans="2:7" ht="12" thickBot="1" x14ac:dyDescent="0.25">
      <c r="B7149" s="213"/>
      <c r="C7149" s="10">
        <v>297.708333333334</v>
      </c>
      <c r="D7149" s="10">
        <v>0.81848980000000005</v>
      </c>
      <c r="E7149" s="10">
        <v>1.0321925000000001</v>
      </c>
      <c r="F7149" s="10">
        <v>0.46407359999999998</v>
      </c>
      <c r="G7149" s="10">
        <v>0.56278010000000001</v>
      </c>
    </row>
    <row r="7150" spans="2:7" ht="12" thickBot="1" x14ac:dyDescent="0.25">
      <c r="B7150" s="213"/>
      <c r="C7150" s="10">
        <v>297.75</v>
      </c>
      <c r="D7150" s="10">
        <v>0.89766109999999999</v>
      </c>
      <c r="E7150" s="10">
        <v>1.1426924000000001</v>
      </c>
      <c r="F7150" s="10">
        <v>0.49645329999999999</v>
      </c>
      <c r="G7150" s="10">
        <v>0.60803479999999999</v>
      </c>
    </row>
    <row r="7151" spans="2:7" ht="12" thickBot="1" x14ac:dyDescent="0.25">
      <c r="B7151" s="213"/>
      <c r="C7151" s="10">
        <v>297.79166666666703</v>
      </c>
      <c r="D7151" s="10">
        <v>1.0037693000000001</v>
      </c>
      <c r="E7151" s="10">
        <v>1.2739984</v>
      </c>
      <c r="F7151" s="10">
        <v>0.53646700000000003</v>
      </c>
      <c r="G7151" s="10">
        <v>0.65440200000000004</v>
      </c>
    </row>
    <row r="7152" spans="2:7" ht="12" thickBot="1" x14ac:dyDescent="0.25">
      <c r="B7152" s="213"/>
      <c r="C7152" s="10">
        <v>297.833333333334</v>
      </c>
      <c r="D7152" s="10">
        <v>1.0556498999999999</v>
      </c>
      <c r="E7152" s="10">
        <v>1.3080263000000001</v>
      </c>
      <c r="F7152" s="10">
        <v>0.55543450000000005</v>
      </c>
      <c r="G7152" s="10">
        <v>0.67056649999999995</v>
      </c>
    </row>
    <row r="7153" spans="2:7" ht="12" thickBot="1" x14ac:dyDescent="0.25">
      <c r="B7153" s="213"/>
      <c r="C7153" s="10">
        <v>297.875</v>
      </c>
      <c r="D7153" s="10">
        <v>1.0497996000000001</v>
      </c>
      <c r="E7153" s="10">
        <v>1.2829344</v>
      </c>
      <c r="F7153" s="10">
        <v>0.54725330000000005</v>
      </c>
      <c r="G7153" s="10">
        <v>0.65436689999999997</v>
      </c>
    </row>
    <row r="7154" spans="2:7" ht="12" thickBot="1" x14ac:dyDescent="0.25">
      <c r="B7154" s="213"/>
      <c r="C7154" s="10">
        <v>297.91666666666703</v>
      </c>
      <c r="D7154" s="10">
        <v>1.0048330999999999</v>
      </c>
      <c r="E7154" s="10">
        <v>1.2142481000000001</v>
      </c>
      <c r="F7154" s="10">
        <v>0.52193369999999994</v>
      </c>
      <c r="G7154" s="10">
        <v>0.62017990000000001</v>
      </c>
    </row>
    <row r="7155" spans="2:7" ht="12" thickBot="1" x14ac:dyDescent="0.25">
      <c r="B7155" s="213"/>
      <c r="C7155" s="10">
        <v>297.958333333334</v>
      </c>
      <c r="D7155" s="10">
        <v>0.91467080000000001</v>
      </c>
      <c r="E7155" s="10">
        <v>1.1056687000000001</v>
      </c>
      <c r="F7155" s="10">
        <v>0.48030830000000002</v>
      </c>
      <c r="G7155" s="10">
        <v>0.57322960000000001</v>
      </c>
    </row>
    <row r="7156" spans="2:7" ht="12" thickBot="1" x14ac:dyDescent="0.25">
      <c r="B7156" s="213"/>
      <c r="C7156" s="10">
        <v>298</v>
      </c>
      <c r="D7156" s="10">
        <v>0.78895179999999998</v>
      </c>
      <c r="E7156" s="10">
        <v>0.9541307</v>
      </c>
      <c r="F7156" s="10">
        <v>0.4236259</v>
      </c>
      <c r="G7156" s="10">
        <v>0.50478230000000002</v>
      </c>
    </row>
    <row r="7157" spans="2:7" ht="12" thickBot="1" x14ac:dyDescent="0.25">
      <c r="B7157" s="213">
        <v>41573</v>
      </c>
      <c r="C7157" s="10">
        <v>298.04166666666703</v>
      </c>
      <c r="D7157" s="10">
        <v>0.68231090000000005</v>
      </c>
      <c r="E7157" s="10">
        <v>0.82207410000000003</v>
      </c>
      <c r="F7157" s="10">
        <v>0.36555399999999999</v>
      </c>
      <c r="G7157" s="10">
        <v>0.43864310000000001</v>
      </c>
    </row>
    <row r="7158" spans="2:7" ht="12" thickBot="1" x14ac:dyDescent="0.25">
      <c r="B7158" s="213"/>
      <c r="C7158" s="10">
        <v>298.083333333334</v>
      </c>
      <c r="D7158" s="10">
        <v>0.61676249999999999</v>
      </c>
      <c r="E7158" s="10">
        <v>0.744035</v>
      </c>
      <c r="F7158" s="10">
        <v>0.32397949999999998</v>
      </c>
      <c r="G7158" s="10">
        <v>0.3897795</v>
      </c>
    </row>
    <row r="7159" spans="2:7" ht="12" thickBot="1" x14ac:dyDescent="0.25">
      <c r="B7159" s="213"/>
      <c r="C7159" s="10">
        <v>298.125</v>
      </c>
      <c r="D7159" s="10">
        <v>0.57978719999999995</v>
      </c>
      <c r="E7159" s="10">
        <v>0.70679879999999995</v>
      </c>
      <c r="F7159" s="10">
        <v>0.29583159999999997</v>
      </c>
      <c r="G7159" s="10">
        <v>0.35845090000000002</v>
      </c>
    </row>
    <row r="7160" spans="2:7" ht="12" thickBot="1" x14ac:dyDescent="0.25">
      <c r="B7160" s="213"/>
      <c r="C7160" s="10">
        <v>298.16666666666703</v>
      </c>
      <c r="D7160" s="10">
        <v>0.56083150000000004</v>
      </c>
      <c r="E7160" s="10">
        <v>0.69840820000000003</v>
      </c>
      <c r="F7160" s="10">
        <v>0.27849170000000001</v>
      </c>
      <c r="G7160" s="10">
        <v>0.34341430000000001</v>
      </c>
    </row>
    <row r="7161" spans="2:7" ht="12" thickBot="1" x14ac:dyDescent="0.25">
      <c r="B7161" s="213"/>
      <c r="C7161" s="10">
        <v>298.208333333334</v>
      </c>
      <c r="D7161" s="10">
        <v>0.55823769999999995</v>
      </c>
      <c r="E7161" s="10">
        <v>0.71612419999999999</v>
      </c>
      <c r="F7161" s="10">
        <v>0.27146310000000001</v>
      </c>
      <c r="G7161" s="10">
        <v>0.34199819999999997</v>
      </c>
    </row>
    <row r="7162" spans="2:7" ht="12" thickBot="1" x14ac:dyDescent="0.25">
      <c r="B7162" s="213"/>
      <c r="C7162" s="10">
        <v>298.25</v>
      </c>
      <c r="D7162" s="10">
        <v>0.581009</v>
      </c>
      <c r="E7162" s="10">
        <v>0.78944789999999998</v>
      </c>
      <c r="F7162" s="10">
        <v>0.27662170000000003</v>
      </c>
      <c r="G7162" s="10">
        <v>0.36469620000000003</v>
      </c>
    </row>
    <row r="7163" spans="2:7" ht="12" thickBot="1" x14ac:dyDescent="0.25">
      <c r="B7163" s="213"/>
      <c r="C7163" s="10">
        <v>298.29166666666703</v>
      </c>
      <c r="D7163" s="10">
        <v>0.64145390000000002</v>
      </c>
      <c r="E7163" s="10">
        <v>0.92613559999999995</v>
      </c>
      <c r="F7163" s="10">
        <v>0.29654710000000001</v>
      </c>
      <c r="G7163" s="10">
        <v>0.41645860000000001</v>
      </c>
    </row>
    <row r="7164" spans="2:7" ht="12" thickBot="1" x14ac:dyDescent="0.25">
      <c r="B7164" s="213"/>
      <c r="C7164" s="10">
        <v>298.333333333334</v>
      </c>
      <c r="D7164" s="10">
        <v>0.74426990000000004</v>
      </c>
      <c r="E7164" s="10">
        <v>1.147654</v>
      </c>
      <c r="F7164" s="10">
        <v>0.33875559999999999</v>
      </c>
      <c r="G7164" s="10">
        <v>0.50159319999999996</v>
      </c>
    </row>
    <row r="7165" spans="2:7" ht="12" thickBot="1" x14ac:dyDescent="0.25">
      <c r="B7165" s="213"/>
      <c r="C7165" s="10">
        <v>298.375</v>
      </c>
      <c r="D7165" s="10">
        <v>0.84579749999999998</v>
      </c>
      <c r="E7165" s="10">
        <v>1.3298915</v>
      </c>
      <c r="F7165" s="10">
        <v>0.39465090000000003</v>
      </c>
      <c r="G7165" s="10">
        <v>0.5989795</v>
      </c>
    </row>
    <row r="7166" spans="2:7" ht="12" thickBot="1" x14ac:dyDescent="0.25">
      <c r="B7166" s="213"/>
      <c r="C7166" s="10">
        <v>298.41666666666703</v>
      </c>
      <c r="D7166" s="10">
        <v>0.90427170000000001</v>
      </c>
      <c r="E7166" s="10">
        <v>1.3813181999999999</v>
      </c>
      <c r="F7166" s="10">
        <v>0.44015290000000001</v>
      </c>
      <c r="G7166" s="10">
        <v>0.63700979999999996</v>
      </c>
    </row>
    <row r="7167" spans="2:7" ht="12" thickBot="1" x14ac:dyDescent="0.25">
      <c r="B7167" s="213"/>
      <c r="C7167" s="10">
        <v>298.458333333334</v>
      </c>
      <c r="D7167" s="10">
        <v>0.92770980000000003</v>
      </c>
      <c r="E7167" s="10">
        <v>1.3450472</v>
      </c>
      <c r="F7167" s="10">
        <v>0.46090700000000001</v>
      </c>
      <c r="G7167" s="10">
        <v>0.63973970000000002</v>
      </c>
    </row>
    <row r="7168" spans="2:7" ht="12" thickBot="1" x14ac:dyDescent="0.25">
      <c r="B7168" s="213"/>
      <c r="C7168" s="10">
        <v>298.5</v>
      </c>
      <c r="D7168" s="10">
        <v>0.93189940000000004</v>
      </c>
      <c r="E7168" s="10">
        <v>1.2904852</v>
      </c>
      <c r="F7168" s="10">
        <v>0.47501700000000002</v>
      </c>
      <c r="G7168" s="10">
        <v>0.62722560000000005</v>
      </c>
    </row>
    <row r="7169" spans="2:7" ht="12" thickBot="1" x14ac:dyDescent="0.25">
      <c r="B7169" s="213"/>
      <c r="C7169" s="10">
        <v>298.54166666666703</v>
      </c>
      <c r="D7169" s="10">
        <v>0.92078000000000004</v>
      </c>
      <c r="E7169" s="10">
        <v>1.2218188000000001</v>
      </c>
      <c r="F7169" s="10">
        <v>0.4832148</v>
      </c>
      <c r="G7169" s="10">
        <v>0.60960789999999998</v>
      </c>
    </row>
    <row r="7170" spans="2:7" ht="12" thickBot="1" x14ac:dyDescent="0.25">
      <c r="B7170" s="213"/>
      <c r="C7170" s="10">
        <v>298.583333333334</v>
      </c>
      <c r="D7170" s="10">
        <v>0.90376970000000001</v>
      </c>
      <c r="E7170" s="10">
        <v>1.1777877999999999</v>
      </c>
      <c r="F7170" s="10">
        <v>0.48423650000000001</v>
      </c>
      <c r="G7170" s="10">
        <v>0.60014590000000001</v>
      </c>
    </row>
    <row r="7171" spans="2:7" ht="12" thickBot="1" x14ac:dyDescent="0.25">
      <c r="B7171" s="213"/>
      <c r="C7171" s="10">
        <v>298.625</v>
      </c>
      <c r="D7171" s="10">
        <v>0.89436859999999996</v>
      </c>
      <c r="E7171" s="10">
        <v>1.1387818999999999</v>
      </c>
      <c r="F7171" s="10">
        <v>0.49455880000000002</v>
      </c>
      <c r="G7171" s="10">
        <v>0.60055270000000005</v>
      </c>
    </row>
    <row r="7172" spans="2:7" ht="12" thickBot="1" x14ac:dyDescent="0.25">
      <c r="B7172" s="213"/>
      <c r="C7172" s="10">
        <v>298.66666666666703</v>
      </c>
      <c r="D7172" s="10">
        <v>0.90068159999999997</v>
      </c>
      <c r="E7172" s="10">
        <v>1.1442003000000001</v>
      </c>
      <c r="F7172" s="10">
        <v>0.51109329999999997</v>
      </c>
      <c r="G7172" s="10">
        <v>0.61081949999999996</v>
      </c>
    </row>
    <row r="7173" spans="2:7" ht="12" thickBot="1" x14ac:dyDescent="0.25">
      <c r="B7173" s="213"/>
      <c r="C7173" s="10">
        <v>298.708333333334</v>
      </c>
      <c r="D7173" s="10">
        <v>0.92408469999999998</v>
      </c>
      <c r="E7173" s="10">
        <v>1.1759476</v>
      </c>
      <c r="F7173" s="10">
        <v>0.527841</v>
      </c>
      <c r="G7173" s="10">
        <v>0.6305598</v>
      </c>
    </row>
    <row r="7174" spans="2:7" ht="12" thickBot="1" x14ac:dyDescent="0.25">
      <c r="B7174" s="213"/>
      <c r="C7174" s="10">
        <v>298.75</v>
      </c>
      <c r="D7174" s="10">
        <v>0.97002829999999995</v>
      </c>
      <c r="E7174" s="10">
        <v>1.2349361999999999</v>
      </c>
      <c r="F7174" s="10">
        <v>0.5422631</v>
      </c>
      <c r="G7174" s="10">
        <v>0.65090599999999998</v>
      </c>
    </row>
    <row r="7175" spans="2:7" ht="12" thickBot="1" x14ac:dyDescent="0.25">
      <c r="B7175" s="213"/>
      <c r="C7175" s="10">
        <v>298.79166666666703</v>
      </c>
      <c r="D7175" s="10">
        <v>1.0612903</v>
      </c>
      <c r="E7175" s="10">
        <v>1.3365187999999999</v>
      </c>
      <c r="F7175" s="10">
        <v>0.5672218</v>
      </c>
      <c r="G7175" s="10">
        <v>0.67354349999999996</v>
      </c>
    </row>
    <row r="7176" spans="2:7" ht="12" thickBot="1" x14ac:dyDescent="0.25">
      <c r="B7176" s="213"/>
      <c r="C7176" s="10">
        <v>298.833333333334</v>
      </c>
      <c r="D7176" s="10">
        <v>1.1025199999999999</v>
      </c>
      <c r="E7176" s="10">
        <v>1.3616417999999999</v>
      </c>
      <c r="F7176" s="10">
        <v>0.57829399999999997</v>
      </c>
      <c r="G7176" s="10">
        <v>0.68297269999999999</v>
      </c>
    </row>
    <row r="7177" spans="2:7" ht="12" thickBot="1" x14ac:dyDescent="0.25">
      <c r="B7177" s="213"/>
      <c r="C7177" s="10">
        <v>298.875</v>
      </c>
      <c r="D7177" s="10">
        <v>1.0779141999999999</v>
      </c>
      <c r="E7177" s="10">
        <v>1.2983913</v>
      </c>
      <c r="F7177" s="10">
        <v>0.55665010000000004</v>
      </c>
      <c r="G7177" s="10">
        <v>0.65422809999999998</v>
      </c>
    </row>
    <row r="7178" spans="2:7" ht="12" thickBot="1" x14ac:dyDescent="0.25">
      <c r="B7178" s="213"/>
      <c r="C7178" s="10">
        <v>298.91666666666703</v>
      </c>
      <c r="D7178" s="10">
        <v>1.0202385</v>
      </c>
      <c r="E7178" s="10">
        <v>1.2239643</v>
      </c>
      <c r="F7178" s="10">
        <v>0.52178040000000003</v>
      </c>
      <c r="G7178" s="10">
        <v>0.60927719999999996</v>
      </c>
    </row>
    <row r="7179" spans="2:7" ht="12" thickBot="1" x14ac:dyDescent="0.25">
      <c r="B7179" s="213"/>
      <c r="C7179" s="10">
        <v>298.958333333334</v>
      </c>
      <c r="D7179" s="10">
        <v>0.92248399999999997</v>
      </c>
      <c r="E7179" s="10">
        <v>1.0988386999999999</v>
      </c>
      <c r="F7179" s="10">
        <v>0.4767845</v>
      </c>
      <c r="G7179" s="10">
        <v>0.55554230000000004</v>
      </c>
    </row>
    <row r="7180" spans="2:7" ht="12" thickBot="1" x14ac:dyDescent="0.25">
      <c r="B7180" s="213"/>
      <c r="C7180" s="10">
        <v>299</v>
      </c>
      <c r="D7180" s="10">
        <v>0.79948280000000005</v>
      </c>
      <c r="E7180" s="10">
        <v>0.95413400000000004</v>
      </c>
      <c r="F7180" s="10">
        <v>0.4208829</v>
      </c>
      <c r="G7180" s="10">
        <v>0.49541570000000001</v>
      </c>
    </row>
    <row r="7181" spans="2:7" ht="12" thickBot="1" x14ac:dyDescent="0.25">
      <c r="B7181" s="213">
        <v>41574</v>
      </c>
      <c r="C7181" s="10">
        <v>299.04166666666703</v>
      </c>
      <c r="D7181" s="10">
        <v>0.69608029999999999</v>
      </c>
      <c r="E7181" s="10">
        <v>0.83009279999999996</v>
      </c>
      <c r="F7181" s="10">
        <v>0.36719079999999998</v>
      </c>
      <c r="G7181" s="10">
        <v>0.43373919999999999</v>
      </c>
    </row>
    <row r="7182" spans="2:7" ht="12" thickBot="1" x14ac:dyDescent="0.25">
      <c r="B7182" s="213"/>
      <c r="C7182" s="10">
        <v>299.083333333334</v>
      </c>
      <c r="D7182" s="10">
        <v>0.62800730000000005</v>
      </c>
      <c r="E7182" s="10">
        <v>0.74734319999999999</v>
      </c>
      <c r="F7182" s="10">
        <v>0.32790750000000002</v>
      </c>
      <c r="G7182" s="10">
        <v>0.38759490000000002</v>
      </c>
    </row>
    <row r="7183" spans="2:7" ht="12" thickBot="1" x14ac:dyDescent="0.25">
      <c r="B7183" s="213"/>
      <c r="C7183" s="10">
        <v>299.125</v>
      </c>
      <c r="D7183" s="10">
        <v>0.58856129999999995</v>
      </c>
      <c r="E7183" s="10">
        <v>0.70943409999999996</v>
      </c>
      <c r="F7183" s="10">
        <v>0.30065599999999998</v>
      </c>
      <c r="G7183" s="10">
        <v>0.36087399999999997</v>
      </c>
    </row>
    <row r="7184" spans="2:7" ht="12" thickBot="1" x14ac:dyDescent="0.25">
      <c r="B7184" s="213"/>
      <c r="C7184" s="10">
        <v>299.16666666666703</v>
      </c>
      <c r="D7184" s="10">
        <v>0.56705700000000003</v>
      </c>
      <c r="E7184" s="10">
        <v>0.69648779999999999</v>
      </c>
      <c r="F7184" s="10">
        <v>0.28328560000000003</v>
      </c>
      <c r="G7184" s="10">
        <v>0.3482382</v>
      </c>
    </row>
    <row r="7185" spans="2:7" ht="12" thickBot="1" x14ac:dyDescent="0.25">
      <c r="B7185" s="213"/>
      <c r="C7185" s="10">
        <v>299.208333333334</v>
      </c>
      <c r="D7185" s="10">
        <v>0.56091679999999999</v>
      </c>
      <c r="E7185" s="10">
        <v>0.71437669999999998</v>
      </c>
      <c r="F7185" s="10">
        <v>0.2740919</v>
      </c>
      <c r="G7185" s="10">
        <v>0.34341840000000001</v>
      </c>
    </row>
    <row r="7186" spans="2:7" ht="12" thickBot="1" x14ac:dyDescent="0.25">
      <c r="B7186" s="213"/>
      <c r="C7186" s="10">
        <v>299.25</v>
      </c>
      <c r="D7186" s="10">
        <v>0.57663790000000004</v>
      </c>
      <c r="E7186" s="10">
        <v>0.76835330000000002</v>
      </c>
      <c r="F7186" s="10">
        <v>0.27491480000000001</v>
      </c>
      <c r="G7186" s="10">
        <v>0.3580101</v>
      </c>
    </row>
    <row r="7187" spans="2:7" ht="12" thickBot="1" x14ac:dyDescent="0.25">
      <c r="B7187" s="213"/>
      <c r="C7187" s="10">
        <v>299.29166666666703</v>
      </c>
      <c r="D7187" s="10">
        <v>0.62596459999999998</v>
      </c>
      <c r="E7187" s="10">
        <v>0.88834690000000005</v>
      </c>
      <c r="F7187" s="10">
        <v>0.2895201</v>
      </c>
      <c r="G7187" s="10">
        <v>0.39712520000000001</v>
      </c>
    </row>
    <row r="7188" spans="2:7" ht="12" thickBot="1" x14ac:dyDescent="0.25">
      <c r="B7188" s="213"/>
      <c r="C7188" s="10">
        <v>299.333333333334</v>
      </c>
      <c r="D7188" s="10">
        <v>0.71844110000000005</v>
      </c>
      <c r="E7188" s="10">
        <v>1.0970708</v>
      </c>
      <c r="F7188" s="10">
        <v>0.32630540000000002</v>
      </c>
      <c r="G7188" s="10">
        <v>0.48307369999999999</v>
      </c>
    </row>
    <row r="7189" spans="2:7" ht="12" thickBot="1" x14ac:dyDescent="0.25">
      <c r="B7189" s="213"/>
      <c r="C7189" s="10">
        <v>299.375</v>
      </c>
      <c r="D7189" s="10">
        <v>0.83467780000000003</v>
      </c>
      <c r="E7189" s="10">
        <v>1.3164195000000001</v>
      </c>
      <c r="F7189" s="10">
        <v>0.39027060000000002</v>
      </c>
      <c r="G7189" s="10">
        <v>0.5878274</v>
      </c>
    </row>
    <row r="7190" spans="2:7" ht="12" thickBot="1" x14ac:dyDescent="0.25">
      <c r="B7190" s="213"/>
      <c r="C7190" s="10">
        <v>299.41666666666703</v>
      </c>
      <c r="D7190" s="10">
        <v>0.92051970000000005</v>
      </c>
      <c r="E7190" s="10">
        <v>1.4174884999999999</v>
      </c>
      <c r="F7190" s="10">
        <v>0.44528089999999998</v>
      </c>
      <c r="G7190" s="10">
        <v>0.65304689999999999</v>
      </c>
    </row>
    <row r="7191" spans="2:7" ht="12" thickBot="1" x14ac:dyDescent="0.25">
      <c r="B7191" s="213"/>
      <c r="C7191" s="10">
        <v>299.458333333334</v>
      </c>
      <c r="D7191" s="10">
        <v>0.96357999999999999</v>
      </c>
      <c r="E7191" s="10">
        <v>1.4154845</v>
      </c>
      <c r="F7191" s="10">
        <v>0.47387449999999998</v>
      </c>
      <c r="G7191" s="10">
        <v>0.67081310000000005</v>
      </c>
    </row>
    <row r="7192" spans="2:7" ht="12" thickBot="1" x14ac:dyDescent="0.25">
      <c r="B7192" s="213"/>
      <c r="C7192" s="10">
        <v>299.5</v>
      </c>
      <c r="D7192" s="10">
        <v>0.97730070000000002</v>
      </c>
      <c r="E7192" s="10">
        <v>1.3711693</v>
      </c>
      <c r="F7192" s="10">
        <v>0.48478789999999999</v>
      </c>
      <c r="G7192" s="10">
        <v>0.65466329999999995</v>
      </c>
    </row>
    <row r="7193" spans="2:7" ht="12" thickBot="1" x14ac:dyDescent="0.25">
      <c r="B7193" s="213"/>
      <c r="C7193" s="10">
        <v>299.54166666666703</v>
      </c>
      <c r="D7193" s="10">
        <v>0.97531679999999998</v>
      </c>
      <c r="E7193" s="10">
        <v>1.3119449000000001</v>
      </c>
      <c r="F7193" s="10">
        <v>0.49219030000000003</v>
      </c>
      <c r="G7193" s="10">
        <v>0.63954149999999998</v>
      </c>
    </row>
    <row r="7194" spans="2:7" ht="12" thickBot="1" x14ac:dyDescent="0.25">
      <c r="B7194" s="213"/>
      <c r="C7194" s="10">
        <v>299.583333333334</v>
      </c>
      <c r="D7194" s="10">
        <v>0.96214140000000004</v>
      </c>
      <c r="E7194" s="10">
        <v>1.2556335000000001</v>
      </c>
      <c r="F7194" s="10">
        <v>0.49587599999999998</v>
      </c>
      <c r="G7194" s="10">
        <v>0.62238369999999998</v>
      </c>
    </row>
    <row r="7195" spans="2:7" ht="12" thickBot="1" x14ac:dyDescent="0.25">
      <c r="B7195" s="213"/>
      <c r="C7195" s="10">
        <v>299.625</v>
      </c>
      <c r="D7195" s="10">
        <v>0.94632959999999999</v>
      </c>
      <c r="E7195" s="10">
        <v>1.2113130000000001</v>
      </c>
      <c r="F7195" s="10">
        <v>0.49842570000000003</v>
      </c>
      <c r="G7195" s="10">
        <v>0.61422120000000002</v>
      </c>
    </row>
    <row r="7196" spans="2:7" ht="12" thickBot="1" x14ac:dyDescent="0.25">
      <c r="B7196" s="213"/>
      <c r="C7196" s="10">
        <v>299.66666666666703</v>
      </c>
      <c r="D7196" s="10">
        <v>0.94756799999999997</v>
      </c>
      <c r="E7196" s="10">
        <v>1.2049114000000001</v>
      </c>
      <c r="F7196" s="10">
        <v>0.50253300000000001</v>
      </c>
      <c r="G7196" s="10">
        <v>0.61075679999999999</v>
      </c>
    </row>
    <row r="7197" spans="2:7" ht="12" thickBot="1" x14ac:dyDescent="0.25">
      <c r="B7197" s="213"/>
      <c r="C7197" s="10">
        <v>299.708333333334</v>
      </c>
      <c r="D7197" s="10">
        <v>0.97149289999999999</v>
      </c>
      <c r="E7197" s="10">
        <v>1.2584082999999999</v>
      </c>
      <c r="F7197" s="10">
        <v>0.51587470000000002</v>
      </c>
      <c r="G7197" s="10">
        <v>0.63008310000000001</v>
      </c>
    </row>
    <row r="7198" spans="2:7" ht="12" thickBot="1" x14ac:dyDescent="0.25">
      <c r="B7198" s="213"/>
      <c r="C7198" s="10">
        <v>299.75</v>
      </c>
      <c r="D7198" s="10">
        <v>1.0505266</v>
      </c>
      <c r="E7198" s="10">
        <v>1.3984416</v>
      </c>
      <c r="F7198" s="10">
        <v>0.55103080000000004</v>
      </c>
      <c r="G7198" s="10">
        <v>0.68599690000000002</v>
      </c>
    </row>
    <row r="7199" spans="2:7" ht="12" thickBot="1" x14ac:dyDescent="0.25">
      <c r="B7199" s="213"/>
      <c r="C7199" s="10">
        <v>299.79166666666703</v>
      </c>
      <c r="D7199" s="10">
        <v>1.1879557000000001</v>
      </c>
      <c r="E7199" s="10">
        <v>1.5691828999999999</v>
      </c>
      <c r="F7199" s="10">
        <v>0.60711360000000003</v>
      </c>
      <c r="G7199" s="10">
        <v>0.76650410000000002</v>
      </c>
    </row>
    <row r="7200" spans="2:7" ht="12" thickBot="1" x14ac:dyDescent="0.25">
      <c r="B7200" s="213"/>
      <c r="C7200" s="10">
        <v>299.833333333334</v>
      </c>
      <c r="D7200" s="10">
        <v>1.2513223</v>
      </c>
      <c r="E7200" s="10">
        <v>1.6332899000000001</v>
      </c>
      <c r="F7200" s="10">
        <v>0.63729270000000005</v>
      </c>
      <c r="G7200" s="10">
        <v>0.81015389999999998</v>
      </c>
    </row>
    <row r="7201" spans="2:7" ht="12" thickBot="1" x14ac:dyDescent="0.25">
      <c r="B7201" s="213"/>
      <c r="C7201" s="10">
        <v>299.875</v>
      </c>
      <c r="D7201" s="10">
        <v>1.2154299</v>
      </c>
      <c r="E7201" s="10">
        <v>1.5668397999999999</v>
      </c>
      <c r="F7201" s="10">
        <v>0.6221681</v>
      </c>
      <c r="G7201" s="10">
        <v>0.78974960000000005</v>
      </c>
    </row>
    <row r="7202" spans="2:7" ht="12" thickBot="1" x14ac:dyDescent="0.25">
      <c r="B7202" s="213"/>
      <c r="C7202" s="10">
        <v>299.91666666666703</v>
      </c>
      <c r="D7202" s="10">
        <v>1.1109370000000001</v>
      </c>
      <c r="E7202" s="10">
        <v>1.4251354000000001</v>
      </c>
      <c r="F7202" s="10">
        <v>0.5790111</v>
      </c>
      <c r="G7202" s="10">
        <v>0.73290909999999998</v>
      </c>
    </row>
    <row r="7203" spans="2:7" ht="12" thickBot="1" x14ac:dyDescent="0.25">
      <c r="B7203" s="213"/>
      <c r="C7203" s="10">
        <v>299.958333333334</v>
      </c>
      <c r="D7203" s="10">
        <v>0.94182639999999995</v>
      </c>
      <c r="E7203" s="10">
        <v>1.2010909999999999</v>
      </c>
      <c r="F7203" s="10">
        <v>0.5024497</v>
      </c>
      <c r="G7203" s="10">
        <v>0.64164379999999999</v>
      </c>
    </row>
    <row r="7204" spans="2:7" ht="12" thickBot="1" x14ac:dyDescent="0.25">
      <c r="B7204" s="213"/>
      <c r="C7204" s="10">
        <v>300</v>
      </c>
      <c r="D7204" s="10">
        <v>0.77372010000000002</v>
      </c>
      <c r="E7204" s="10">
        <v>0.97852649999999997</v>
      </c>
      <c r="F7204" s="10">
        <v>0.41819240000000002</v>
      </c>
      <c r="G7204" s="10">
        <v>0.53931680000000004</v>
      </c>
    </row>
    <row r="7205" spans="2:7" ht="12" thickBot="1" x14ac:dyDescent="0.25">
      <c r="B7205" s="213">
        <v>41575</v>
      </c>
      <c r="C7205" s="10">
        <v>300.04166666666703</v>
      </c>
      <c r="D7205" s="10">
        <v>0.66076639999999998</v>
      </c>
      <c r="E7205" s="10">
        <v>0.83567139999999995</v>
      </c>
      <c r="F7205" s="10">
        <v>0.35070380000000001</v>
      </c>
      <c r="G7205" s="10">
        <v>0.45147209999999999</v>
      </c>
    </row>
    <row r="7206" spans="2:7" ht="12" thickBot="1" x14ac:dyDescent="0.25">
      <c r="B7206" s="213"/>
      <c r="C7206" s="10">
        <v>300.083333333334</v>
      </c>
      <c r="D7206" s="10">
        <v>0.59976830000000003</v>
      </c>
      <c r="E7206" s="10">
        <v>0.76380170000000003</v>
      </c>
      <c r="F7206" s="10">
        <v>0.30776599999999998</v>
      </c>
      <c r="G7206" s="10">
        <v>0.39792440000000001</v>
      </c>
    </row>
    <row r="7207" spans="2:7" ht="12" thickBot="1" x14ac:dyDescent="0.25">
      <c r="B7207" s="213"/>
      <c r="C7207" s="10">
        <v>300.125</v>
      </c>
      <c r="D7207" s="10">
        <v>0.56993839999999996</v>
      </c>
      <c r="E7207" s="10">
        <v>0.74201269999999997</v>
      </c>
      <c r="F7207" s="10">
        <v>0.28337370000000001</v>
      </c>
      <c r="G7207" s="10">
        <v>0.37394450000000001</v>
      </c>
    </row>
    <row r="7208" spans="2:7" ht="12" thickBot="1" x14ac:dyDescent="0.25">
      <c r="B7208" s="213"/>
      <c r="C7208" s="10">
        <v>300.16666666666703</v>
      </c>
      <c r="D7208" s="10">
        <v>0.55979559999999995</v>
      </c>
      <c r="E7208" s="10">
        <v>0.74792789999999998</v>
      </c>
      <c r="F7208" s="10">
        <v>0.27190540000000002</v>
      </c>
      <c r="G7208" s="10">
        <v>0.3694788</v>
      </c>
    </row>
    <row r="7209" spans="2:7" ht="12" thickBot="1" x14ac:dyDescent="0.25">
      <c r="B7209" s="213"/>
      <c r="C7209" s="10">
        <v>300.208333333334</v>
      </c>
      <c r="D7209" s="10">
        <v>0.5736194</v>
      </c>
      <c r="E7209" s="10">
        <v>0.80748679999999995</v>
      </c>
      <c r="F7209" s="10">
        <v>0.27539770000000002</v>
      </c>
      <c r="G7209" s="10">
        <v>0.39064769999999999</v>
      </c>
    </row>
    <row r="7210" spans="2:7" ht="12" thickBot="1" x14ac:dyDescent="0.25">
      <c r="B7210" s="213"/>
      <c r="C7210" s="10">
        <v>300.25</v>
      </c>
      <c r="D7210" s="10">
        <v>0.63948210000000005</v>
      </c>
      <c r="E7210" s="10">
        <v>0.98814789999999997</v>
      </c>
      <c r="F7210" s="10">
        <v>0.30167110000000003</v>
      </c>
      <c r="G7210" s="10">
        <v>0.4583023</v>
      </c>
    </row>
    <row r="7211" spans="2:7" ht="12" thickBot="1" x14ac:dyDescent="0.25">
      <c r="B7211" s="213"/>
      <c r="C7211" s="10">
        <v>300.29166666666703</v>
      </c>
      <c r="D7211" s="10">
        <v>0.78416779999999997</v>
      </c>
      <c r="E7211" s="10">
        <v>1.3091227999999999</v>
      </c>
      <c r="F7211" s="10">
        <v>0.3660775</v>
      </c>
      <c r="G7211" s="10">
        <v>0.596391</v>
      </c>
    </row>
    <row r="7212" spans="2:7" ht="12" thickBot="1" x14ac:dyDescent="0.25">
      <c r="B7212" s="213"/>
      <c r="C7212" s="10">
        <v>300.333333333334</v>
      </c>
      <c r="D7212" s="10">
        <v>0.87146970000000001</v>
      </c>
      <c r="E7212" s="10">
        <v>1.4381687000000001</v>
      </c>
      <c r="F7212" s="10">
        <v>0.4081824</v>
      </c>
      <c r="G7212" s="10">
        <v>0.6671475</v>
      </c>
    </row>
    <row r="7213" spans="2:7" ht="12" thickBot="1" x14ac:dyDescent="0.25">
      <c r="B7213" s="213"/>
      <c r="C7213" s="10">
        <v>300.375</v>
      </c>
      <c r="D7213" s="10">
        <v>0.82148860000000001</v>
      </c>
      <c r="E7213" s="10">
        <v>1.3350744999999999</v>
      </c>
      <c r="F7213" s="10">
        <v>0.393679</v>
      </c>
      <c r="G7213" s="10">
        <v>0.62631910000000002</v>
      </c>
    </row>
    <row r="7214" spans="2:7" ht="12" thickBot="1" x14ac:dyDescent="0.25">
      <c r="B7214" s="213"/>
      <c r="C7214" s="10">
        <v>300.41666666666703</v>
      </c>
      <c r="D7214" s="10">
        <v>0.8157991</v>
      </c>
      <c r="E7214" s="10">
        <v>1.2699792999999999</v>
      </c>
      <c r="F7214" s="10">
        <v>0.38903880000000002</v>
      </c>
      <c r="G7214" s="10">
        <v>0.59334149999999997</v>
      </c>
    </row>
    <row r="7215" spans="2:7" ht="12" thickBot="1" x14ac:dyDescent="0.25">
      <c r="B7215" s="213"/>
      <c r="C7215" s="10">
        <v>300.458333333334</v>
      </c>
      <c r="D7215" s="10">
        <v>0.81900810000000002</v>
      </c>
      <c r="E7215" s="10">
        <v>1.1987607</v>
      </c>
      <c r="F7215" s="10">
        <v>0.39162829999999998</v>
      </c>
      <c r="G7215" s="10">
        <v>0.56816429999999996</v>
      </c>
    </row>
    <row r="7216" spans="2:7" ht="12" thickBot="1" x14ac:dyDescent="0.25">
      <c r="B7216" s="213"/>
      <c r="C7216" s="10">
        <v>300.5</v>
      </c>
      <c r="D7216" s="10">
        <v>0.81914469999999995</v>
      </c>
      <c r="E7216" s="10">
        <v>1.1407267999999999</v>
      </c>
      <c r="F7216" s="10">
        <v>0.3963544</v>
      </c>
      <c r="G7216" s="10">
        <v>0.54751989999999995</v>
      </c>
    </row>
    <row r="7217" spans="2:7" ht="12" thickBot="1" x14ac:dyDescent="0.25">
      <c r="B7217" s="213"/>
      <c r="C7217" s="10">
        <v>300.54166666666703</v>
      </c>
      <c r="D7217" s="10">
        <v>0.81448889999999996</v>
      </c>
      <c r="E7217" s="10">
        <v>1.0999478</v>
      </c>
      <c r="F7217" s="10">
        <v>0.4016383</v>
      </c>
      <c r="G7217" s="10">
        <v>0.53508750000000005</v>
      </c>
    </row>
    <row r="7218" spans="2:7" ht="12" thickBot="1" x14ac:dyDescent="0.25">
      <c r="B7218" s="213"/>
      <c r="C7218" s="10">
        <v>300.583333333334</v>
      </c>
      <c r="D7218" s="10">
        <v>0.79794430000000005</v>
      </c>
      <c r="E7218" s="10">
        <v>1.0575676000000001</v>
      </c>
      <c r="F7218" s="10">
        <v>0.4028872</v>
      </c>
      <c r="G7218" s="10">
        <v>0.52198290000000003</v>
      </c>
    </row>
    <row r="7219" spans="2:7" ht="12" thickBot="1" x14ac:dyDescent="0.25">
      <c r="B7219" s="213"/>
      <c r="C7219" s="10">
        <v>300.625</v>
      </c>
      <c r="D7219" s="10">
        <v>0.78485050000000001</v>
      </c>
      <c r="E7219" s="10">
        <v>1.0277449999999999</v>
      </c>
      <c r="F7219" s="10">
        <v>0.4022078</v>
      </c>
      <c r="G7219" s="10">
        <v>0.51796699999999996</v>
      </c>
    </row>
    <row r="7220" spans="2:7" ht="12" thickBot="1" x14ac:dyDescent="0.25">
      <c r="B7220" s="213"/>
      <c r="C7220" s="10">
        <v>300.66666666666703</v>
      </c>
      <c r="D7220" s="10">
        <v>0.80511180000000004</v>
      </c>
      <c r="E7220" s="10">
        <v>1.0647576999999999</v>
      </c>
      <c r="F7220" s="10">
        <v>0.41806399999999999</v>
      </c>
      <c r="G7220" s="10">
        <v>0.54317709999999997</v>
      </c>
    </row>
    <row r="7221" spans="2:7" ht="12" thickBot="1" x14ac:dyDescent="0.25">
      <c r="B7221" s="213"/>
      <c r="C7221" s="10">
        <v>300.708333333334</v>
      </c>
      <c r="D7221" s="10">
        <v>0.85667059999999995</v>
      </c>
      <c r="E7221" s="10">
        <v>1.1487155</v>
      </c>
      <c r="F7221" s="10">
        <v>0.45008619999999999</v>
      </c>
      <c r="G7221" s="10">
        <v>0.59440389999999999</v>
      </c>
    </row>
    <row r="7222" spans="2:7" ht="12" thickBot="1" x14ac:dyDescent="0.25">
      <c r="B7222" s="213"/>
      <c r="C7222" s="10">
        <v>300.75</v>
      </c>
      <c r="D7222" s="10">
        <v>0.95634459999999999</v>
      </c>
      <c r="E7222" s="10">
        <v>1.3171957000000001</v>
      </c>
      <c r="F7222" s="10">
        <v>0.50459149999999997</v>
      </c>
      <c r="G7222" s="10">
        <v>0.67016880000000001</v>
      </c>
    </row>
    <row r="7223" spans="2:7" ht="12" thickBot="1" x14ac:dyDescent="0.25">
      <c r="B7223" s="213"/>
      <c r="C7223" s="10">
        <v>300.79166666666703</v>
      </c>
      <c r="D7223" s="10">
        <v>1.1269559</v>
      </c>
      <c r="E7223" s="10">
        <v>1.5355202999999999</v>
      </c>
      <c r="F7223" s="10">
        <v>0.58850610000000003</v>
      </c>
      <c r="G7223" s="10">
        <v>0.77041280000000001</v>
      </c>
    </row>
    <row r="7224" spans="2:7" ht="12" thickBot="1" x14ac:dyDescent="0.25">
      <c r="B7224" s="213"/>
      <c r="C7224" s="10">
        <v>300.833333333334</v>
      </c>
      <c r="D7224" s="10">
        <v>1.1899291000000001</v>
      </c>
      <c r="E7224" s="10">
        <v>1.5944815000000001</v>
      </c>
      <c r="F7224" s="10">
        <v>0.62067899999999998</v>
      </c>
      <c r="G7224" s="10">
        <v>0.80557639999999997</v>
      </c>
    </row>
    <row r="7225" spans="2:7" ht="12" thickBot="1" x14ac:dyDescent="0.25">
      <c r="B7225" s="213"/>
      <c r="C7225" s="10">
        <v>300.875</v>
      </c>
      <c r="D7225" s="10">
        <v>1.164822</v>
      </c>
      <c r="E7225" s="10">
        <v>1.5381118</v>
      </c>
      <c r="F7225" s="10">
        <v>0.60575480000000004</v>
      </c>
      <c r="G7225" s="10">
        <v>0.78673459999999995</v>
      </c>
    </row>
    <row r="7226" spans="2:7" ht="12" thickBot="1" x14ac:dyDescent="0.25">
      <c r="B7226" s="213"/>
      <c r="C7226" s="10">
        <v>300.91666666666703</v>
      </c>
      <c r="D7226" s="10">
        <v>1.0688192999999999</v>
      </c>
      <c r="E7226" s="10">
        <v>1.4015366</v>
      </c>
      <c r="F7226" s="10">
        <v>0.56170410000000004</v>
      </c>
      <c r="G7226" s="10">
        <v>0.73302829999999997</v>
      </c>
    </row>
    <row r="7227" spans="2:7" ht="12" thickBot="1" x14ac:dyDescent="0.25">
      <c r="B7227" s="213"/>
      <c r="C7227" s="10">
        <v>300.958333333334</v>
      </c>
      <c r="D7227" s="10">
        <v>0.91126609999999997</v>
      </c>
      <c r="E7227" s="10">
        <v>1.1815850000000001</v>
      </c>
      <c r="F7227" s="10">
        <v>0.49172850000000001</v>
      </c>
      <c r="G7227" s="10">
        <v>0.6403489</v>
      </c>
    </row>
    <row r="7228" spans="2:7" ht="12" thickBot="1" x14ac:dyDescent="0.25">
      <c r="B7228" s="213"/>
      <c r="C7228" s="10">
        <v>301</v>
      </c>
      <c r="D7228" s="10">
        <v>0.75431340000000002</v>
      </c>
      <c r="E7228" s="10">
        <v>0.96917200000000003</v>
      </c>
      <c r="F7228" s="10">
        <v>0.40927819999999998</v>
      </c>
      <c r="G7228" s="10">
        <v>0.53379100000000002</v>
      </c>
    </row>
    <row r="7229" spans="2:7" ht="12" thickBot="1" x14ac:dyDescent="0.25">
      <c r="B7229" s="213">
        <v>41576</v>
      </c>
      <c r="C7229" s="10">
        <v>301.04166666666703</v>
      </c>
      <c r="D7229" s="10">
        <v>0.65060309999999999</v>
      </c>
      <c r="E7229" s="10">
        <v>0.82796190000000003</v>
      </c>
      <c r="F7229" s="10">
        <v>0.34578209999999998</v>
      </c>
      <c r="G7229" s="10">
        <v>0.44879950000000002</v>
      </c>
    </row>
    <row r="7230" spans="2:7" ht="12" thickBot="1" x14ac:dyDescent="0.25">
      <c r="B7230" s="213"/>
      <c r="C7230" s="10">
        <v>301.083333333334</v>
      </c>
      <c r="D7230" s="10">
        <v>0.59414579999999995</v>
      </c>
      <c r="E7230" s="10">
        <v>0.7528051</v>
      </c>
      <c r="F7230" s="10">
        <v>0.30705450000000001</v>
      </c>
      <c r="G7230" s="10">
        <v>0.39467799999999997</v>
      </c>
    </row>
    <row r="7231" spans="2:7" ht="12" thickBot="1" x14ac:dyDescent="0.25">
      <c r="B7231" s="213"/>
      <c r="C7231" s="10">
        <v>301.125</v>
      </c>
      <c r="D7231" s="10">
        <v>0.56704949999999998</v>
      </c>
      <c r="E7231" s="10">
        <v>0.72472219999999998</v>
      </c>
      <c r="F7231" s="10">
        <v>0.28406809999999999</v>
      </c>
      <c r="G7231" s="10">
        <v>0.3660813</v>
      </c>
    </row>
    <row r="7232" spans="2:7" ht="12" thickBot="1" x14ac:dyDescent="0.25">
      <c r="B7232" s="213"/>
      <c r="C7232" s="10">
        <v>301.16666666666703</v>
      </c>
      <c r="D7232" s="10">
        <v>0.5569653</v>
      </c>
      <c r="E7232" s="10">
        <v>0.72295920000000002</v>
      </c>
      <c r="F7232" s="10">
        <v>0.27180910000000003</v>
      </c>
      <c r="G7232" s="10">
        <v>0.35578890000000002</v>
      </c>
    </row>
    <row r="7233" spans="2:7" ht="12" thickBot="1" x14ac:dyDescent="0.25">
      <c r="B7233" s="213"/>
      <c r="C7233" s="10">
        <v>301.208333333334</v>
      </c>
      <c r="D7233" s="10">
        <v>0.57032439999999995</v>
      </c>
      <c r="E7233" s="10">
        <v>0.77965850000000003</v>
      </c>
      <c r="F7233" s="10">
        <v>0.27409470000000002</v>
      </c>
      <c r="G7233" s="10">
        <v>0.37023889999999998</v>
      </c>
    </row>
    <row r="7234" spans="2:7" ht="12" thickBot="1" x14ac:dyDescent="0.25">
      <c r="B7234" s="213"/>
      <c r="C7234" s="10">
        <v>301.25</v>
      </c>
      <c r="D7234" s="10">
        <v>0.63411660000000003</v>
      </c>
      <c r="E7234" s="10">
        <v>0.94807450000000004</v>
      </c>
      <c r="F7234" s="10">
        <v>0.29895929999999998</v>
      </c>
      <c r="G7234" s="10">
        <v>0.4343902</v>
      </c>
    </row>
    <row r="7235" spans="2:7" ht="12" thickBot="1" x14ac:dyDescent="0.25">
      <c r="B7235" s="213"/>
      <c r="C7235" s="10">
        <v>301.29166666666703</v>
      </c>
      <c r="D7235" s="10">
        <v>0.77478820000000004</v>
      </c>
      <c r="E7235" s="10">
        <v>1.2474746000000001</v>
      </c>
      <c r="F7235" s="10">
        <v>0.36226459999999999</v>
      </c>
      <c r="G7235" s="10">
        <v>0.56136960000000002</v>
      </c>
    </row>
    <row r="7236" spans="2:7" ht="12" thickBot="1" x14ac:dyDescent="0.25">
      <c r="B7236" s="213"/>
      <c r="C7236" s="10">
        <v>301.333333333334</v>
      </c>
      <c r="D7236" s="10">
        <v>0.85716199999999998</v>
      </c>
      <c r="E7236" s="10">
        <v>1.3555828000000001</v>
      </c>
      <c r="F7236" s="10">
        <v>0.40262750000000003</v>
      </c>
      <c r="G7236" s="10">
        <v>0.62034610000000001</v>
      </c>
    </row>
    <row r="7237" spans="2:7" ht="12" thickBot="1" x14ac:dyDescent="0.25">
      <c r="B7237" s="213"/>
      <c r="C7237" s="10">
        <v>301.375</v>
      </c>
      <c r="D7237" s="10">
        <v>0.81356989999999996</v>
      </c>
      <c r="E7237" s="10">
        <v>1.2617267999999999</v>
      </c>
      <c r="F7237" s="10">
        <v>0.38622600000000001</v>
      </c>
      <c r="G7237" s="10">
        <v>0.58537289999999997</v>
      </c>
    </row>
    <row r="7238" spans="2:7" ht="12" thickBot="1" x14ac:dyDescent="0.25">
      <c r="B7238" s="213"/>
      <c r="C7238" s="10">
        <v>301.41666666666703</v>
      </c>
      <c r="D7238" s="10">
        <v>0.79285600000000001</v>
      </c>
      <c r="E7238" s="10">
        <v>1.1933301999999999</v>
      </c>
      <c r="F7238" s="10">
        <v>0.3798493</v>
      </c>
      <c r="G7238" s="10">
        <v>0.55882140000000002</v>
      </c>
    </row>
    <row r="7239" spans="2:7" ht="12" thickBot="1" x14ac:dyDescent="0.25">
      <c r="B7239" s="213"/>
      <c r="C7239" s="10">
        <v>301.458333333334</v>
      </c>
      <c r="D7239" s="10">
        <v>0.79112340000000003</v>
      </c>
      <c r="E7239" s="10">
        <v>1.1365841000000001</v>
      </c>
      <c r="F7239" s="10">
        <v>0.38201819999999997</v>
      </c>
      <c r="G7239" s="10">
        <v>0.5353291</v>
      </c>
    </row>
    <row r="7240" spans="2:7" ht="12" thickBot="1" x14ac:dyDescent="0.25">
      <c r="B7240" s="213"/>
      <c r="C7240" s="10">
        <v>301.5</v>
      </c>
      <c r="D7240" s="10">
        <v>0.78775680000000003</v>
      </c>
      <c r="E7240" s="10">
        <v>1.0883324999999999</v>
      </c>
      <c r="F7240" s="10">
        <v>0.38562340000000001</v>
      </c>
      <c r="G7240" s="10">
        <v>0.52322250000000003</v>
      </c>
    </row>
    <row r="7241" spans="2:7" ht="12" thickBot="1" x14ac:dyDescent="0.25">
      <c r="B7241" s="213"/>
      <c r="C7241" s="10">
        <v>301.54166666666703</v>
      </c>
      <c r="D7241" s="10">
        <v>0.79060260000000004</v>
      </c>
      <c r="E7241" s="10">
        <v>1.0711435</v>
      </c>
      <c r="F7241" s="10">
        <v>0.39269809999999999</v>
      </c>
      <c r="G7241" s="10">
        <v>0.52236660000000001</v>
      </c>
    </row>
    <row r="7242" spans="2:7" ht="12" thickBot="1" x14ac:dyDescent="0.25">
      <c r="B7242" s="213"/>
      <c r="C7242" s="10">
        <v>301.583333333334</v>
      </c>
      <c r="D7242" s="10">
        <v>0.77956950000000003</v>
      </c>
      <c r="E7242" s="10">
        <v>1.0349676999999999</v>
      </c>
      <c r="F7242" s="10">
        <v>0.39193280000000003</v>
      </c>
      <c r="G7242" s="10">
        <v>0.51565430000000001</v>
      </c>
    </row>
    <row r="7243" spans="2:7" ht="12" thickBot="1" x14ac:dyDescent="0.25">
      <c r="B7243" s="213"/>
      <c r="C7243" s="10">
        <v>301.625</v>
      </c>
      <c r="D7243" s="10">
        <v>0.75582729999999998</v>
      </c>
      <c r="E7243" s="10">
        <v>0.98775440000000003</v>
      </c>
      <c r="F7243" s="10">
        <v>0.38970250000000001</v>
      </c>
      <c r="G7243" s="10">
        <v>0.50010169999999998</v>
      </c>
    </row>
    <row r="7244" spans="2:7" ht="12" thickBot="1" x14ac:dyDescent="0.25">
      <c r="B7244" s="213"/>
      <c r="C7244" s="10">
        <v>301.66666666666703</v>
      </c>
      <c r="D7244" s="10">
        <v>0.75977249999999996</v>
      </c>
      <c r="E7244" s="10">
        <v>0.98861739999999998</v>
      </c>
      <c r="F7244" s="10">
        <v>0.40563300000000002</v>
      </c>
      <c r="G7244" s="10">
        <v>0.51776390000000005</v>
      </c>
    </row>
    <row r="7245" spans="2:7" ht="12" thickBot="1" x14ac:dyDescent="0.25">
      <c r="B7245" s="213"/>
      <c r="C7245" s="10">
        <v>301.708333333334</v>
      </c>
      <c r="D7245" s="10">
        <v>0.80742040000000004</v>
      </c>
      <c r="E7245" s="10">
        <v>1.0760567999999999</v>
      </c>
      <c r="F7245" s="10">
        <v>0.43926749999999998</v>
      </c>
      <c r="G7245" s="10">
        <v>0.56328940000000005</v>
      </c>
    </row>
    <row r="7246" spans="2:7" ht="12" thickBot="1" x14ac:dyDescent="0.25">
      <c r="B7246" s="213"/>
      <c r="C7246" s="10">
        <v>301.75</v>
      </c>
      <c r="D7246" s="10">
        <v>0.91615630000000003</v>
      </c>
      <c r="E7246" s="10">
        <v>1.2449697</v>
      </c>
      <c r="F7246" s="10">
        <v>0.49210739999999997</v>
      </c>
      <c r="G7246" s="10">
        <v>0.64306260000000004</v>
      </c>
    </row>
    <row r="7247" spans="2:7" ht="12" thickBot="1" x14ac:dyDescent="0.25">
      <c r="B7247" s="213"/>
      <c r="C7247" s="10">
        <v>301.79166666666703</v>
      </c>
      <c r="D7247" s="10">
        <v>1.0898969999999999</v>
      </c>
      <c r="E7247" s="10">
        <v>1.4814388999999999</v>
      </c>
      <c r="F7247" s="10">
        <v>0.56983890000000004</v>
      </c>
      <c r="G7247" s="10">
        <v>0.7532683</v>
      </c>
    </row>
    <row r="7248" spans="2:7" ht="12" thickBot="1" x14ac:dyDescent="0.25">
      <c r="B7248" s="213"/>
      <c r="C7248" s="10">
        <v>301.833333333334</v>
      </c>
      <c r="D7248" s="10">
        <v>1.154833</v>
      </c>
      <c r="E7248" s="10">
        <v>1.5433942</v>
      </c>
      <c r="F7248" s="10">
        <v>0.60261469999999995</v>
      </c>
      <c r="G7248" s="10">
        <v>0.7871705</v>
      </c>
    </row>
    <row r="7249" spans="2:7" ht="12" thickBot="1" x14ac:dyDescent="0.25">
      <c r="B7249" s="213"/>
      <c r="C7249" s="10">
        <v>301.875</v>
      </c>
      <c r="D7249" s="10">
        <v>1.1439982</v>
      </c>
      <c r="E7249" s="10">
        <v>1.5156755</v>
      </c>
      <c r="F7249" s="10">
        <v>0.59776799999999997</v>
      </c>
      <c r="G7249" s="10">
        <v>0.77847540000000004</v>
      </c>
    </row>
    <row r="7250" spans="2:7" ht="12" thickBot="1" x14ac:dyDescent="0.25">
      <c r="B7250" s="213"/>
      <c r="C7250" s="10">
        <v>301.91666666666703</v>
      </c>
      <c r="D7250" s="10">
        <v>1.0616970999999999</v>
      </c>
      <c r="E7250" s="10">
        <v>1.3952583000000001</v>
      </c>
      <c r="F7250" s="10">
        <v>0.55688170000000004</v>
      </c>
      <c r="G7250" s="10">
        <v>0.73210540000000002</v>
      </c>
    </row>
    <row r="7251" spans="2:7" ht="12" thickBot="1" x14ac:dyDescent="0.25">
      <c r="B7251" s="213"/>
      <c r="C7251" s="10">
        <v>301.958333333334</v>
      </c>
      <c r="D7251" s="10">
        <v>0.91573660000000001</v>
      </c>
      <c r="E7251" s="10">
        <v>1.1988333</v>
      </c>
      <c r="F7251" s="10">
        <v>0.49368139999999999</v>
      </c>
      <c r="G7251" s="10">
        <v>0.64992649999999996</v>
      </c>
    </row>
    <row r="7252" spans="2:7" ht="12" thickBot="1" x14ac:dyDescent="0.25">
      <c r="B7252" s="213"/>
      <c r="C7252" s="10">
        <v>302</v>
      </c>
      <c r="D7252" s="10">
        <v>0.76348720000000003</v>
      </c>
      <c r="E7252" s="10">
        <v>0.99659929999999997</v>
      </c>
      <c r="F7252" s="10">
        <v>0.41587069999999998</v>
      </c>
      <c r="G7252" s="10">
        <v>0.55364610000000003</v>
      </c>
    </row>
    <row r="7253" spans="2:7" ht="12" thickBot="1" x14ac:dyDescent="0.25">
      <c r="B7253" s="213">
        <v>41577</v>
      </c>
      <c r="C7253" s="10">
        <v>302.04166666666703</v>
      </c>
      <c r="D7253" s="10">
        <v>0.65769200000000005</v>
      </c>
      <c r="E7253" s="10">
        <v>0.85884309999999997</v>
      </c>
      <c r="F7253" s="10">
        <v>0.35010629999999998</v>
      </c>
      <c r="G7253" s="10">
        <v>0.47467789999999999</v>
      </c>
    </row>
    <row r="7254" spans="2:7" ht="12" thickBot="1" x14ac:dyDescent="0.25">
      <c r="B7254" s="213"/>
      <c r="C7254" s="10">
        <v>302.083333333334</v>
      </c>
      <c r="D7254" s="10">
        <v>0.60190359999999998</v>
      </c>
      <c r="E7254" s="10">
        <v>0.80099430000000005</v>
      </c>
      <c r="F7254" s="10">
        <v>0.31042619999999999</v>
      </c>
      <c r="G7254" s="10">
        <v>0.42541469999999998</v>
      </c>
    </row>
    <row r="7255" spans="2:7" ht="12" thickBot="1" x14ac:dyDescent="0.25">
      <c r="B7255" s="213"/>
      <c r="C7255" s="10">
        <v>302.125</v>
      </c>
      <c r="D7255" s="10">
        <v>0.57605490000000004</v>
      </c>
      <c r="E7255" s="10">
        <v>0.78027080000000004</v>
      </c>
      <c r="F7255" s="10">
        <v>0.28893360000000001</v>
      </c>
      <c r="G7255" s="10">
        <v>0.39951730000000002</v>
      </c>
    </row>
    <row r="7256" spans="2:7" ht="12" thickBot="1" x14ac:dyDescent="0.25">
      <c r="B7256" s="213"/>
      <c r="C7256" s="10">
        <v>302.16666666666703</v>
      </c>
      <c r="D7256" s="10">
        <v>0.56781749999999998</v>
      </c>
      <c r="E7256" s="10">
        <v>0.79909399999999997</v>
      </c>
      <c r="F7256" s="10">
        <v>0.27841379999999999</v>
      </c>
      <c r="G7256" s="10">
        <v>0.4015977</v>
      </c>
    </row>
    <row r="7257" spans="2:7" ht="12" thickBot="1" x14ac:dyDescent="0.25">
      <c r="B7257" s="213"/>
      <c r="C7257" s="10">
        <v>302.208333333334</v>
      </c>
      <c r="D7257" s="10">
        <v>0.5841731</v>
      </c>
      <c r="E7257" s="10">
        <v>0.88545359999999995</v>
      </c>
      <c r="F7257" s="10">
        <v>0.2806495</v>
      </c>
      <c r="G7257" s="10">
        <v>0.42894690000000002</v>
      </c>
    </row>
    <row r="7258" spans="2:7" ht="12" thickBot="1" x14ac:dyDescent="0.25">
      <c r="B7258" s="213"/>
      <c r="C7258" s="10">
        <v>302.25</v>
      </c>
      <c r="D7258" s="10">
        <v>0.65388250000000003</v>
      </c>
      <c r="E7258" s="10">
        <v>1.1084016000000001</v>
      </c>
      <c r="F7258" s="10">
        <v>0.30762139999999999</v>
      </c>
      <c r="G7258" s="10">
        <v>0.51129250000000004</v>
      </c>
    </row>
    <row r="7259" spans="2:7" ht="12" thickBot="1" x14ac:dyDescent="0.25">
      <c r="B7259" s="213"/>
      <c r="C7259" s="10">
        <v>302.29166666666703</v>
      </c>
      <c r="D7259" s="10">
        <v>0.80049360000000003</v>
      </c>
      <c r="E7259" s="10">
        <v>1.4605338000000001</v>
      </c>
      <c r="F7259" s="10">
        <v>0.3738901</v>
      </c>
      <c r="G7259" s="10">
        <v>0.6617208</v>
      </c>
    </row>
    <row r="7260" spans="2:7" ht="12" thickBot="1" x14ac:dyDescent="0.25">
      <c r="B7260" s="213"/>
      <c r="C7260" s="10">
        <v>302.333333333334</v>
      </c>
      <c r="D7260" s="10">
        <v>0.88783570000000001</v>
      </c>
      <c r="E7260" s="10">
        <v>1.6054752999999999</v>
      </c>
      <c r="F7260" s="10">
        <v>0.41669400000000001</v>
      </c>
      <c r="G7260" s="10">
        <v>0.74780760000000002</v>
      </c>
    </row>
    <row r="7261" spans="2:7" ht="12" thickBot="1" x14ac:dyDescent="0.25">
      <c r="B7261" s="213"/>
      <c r="C7261" s="10">
        <v>302.375</v>
      </c>
      <c r="D7261" s="10">
        <v>0.8352752</v>
      </c>
      <c r="E7261" s="10">
        <v>1.4820989</v>
      </c>
      <c r="F7261" s="10">
        <v>0.39928979999999997</v>
      </c>
      <c r="G7261" s="10">
        <v>0.69933259999999997</v>
      </c>
    </row>
    <row r="7262" spans="2:7" ht="12" thickBot="1" x14ac:dyDescent="0.25">
      <c r="B7262" s="213"/>
      <c r="C7262" s="10">
        <v>302.41666666666703</v>
      </c>
      <c r="D7262" s="10">
        <v>0.80985830000000003</v>
      </c>
      <c r="E7262" s="10">
        <v>1.3497644</v>
      </c>
      <c r="F7262" s="10">
        <v>0.38853700000000002</v>
      </c>
      <c r="G7262" s="10">
        <v>0.64847980000000005</v>
      </c>
    </row>
    <row r="7263" spans="2:7" ht="12" thickBot="1" x14ac:dyDescent="0.25">
      <c r="B7263" s="213"/>
      <c r="C7263" s="10">
        <v>302.458333333334</v>
      </c>
      <c r="D7263" s="10">
        <v>0.80226169999999997</v>
      </c>
      <c r="E7263" s="10">
        <v>1.2297305000000001</v>
      </c>
      <c r="F7263" s="10">
        <v>0.38596920000000001</v>
      </c>
      <c r="G7263" s="10">
        <v>0.59908329999999999</v>
      </c>
    </row>
    <row r="7264" spans="2:7" ht="12" thickBot="1" x14ac:dyDescent="0.25">
      <c r="B7264" s="213"/>
      <c r="C7264" s="10">
        <v>302.5</v>
      </c>
      <c r="D7264" s="10">
        <v>0.79193570000000002</v>
      </c>
      <c r="E7264" s="10">
        <v>1.1427020000000001</v>
      </c>
      <c r="F7264" s="10">
        <v>0.38483519999999999</v>
      </c>
      <c r="G7264" s="10">
        <v>0.56438679999999997</v>
      </c>
    </row>
    <row r="7265" spans="2:7" ht="12" thickBot="1" x14ac:dyDescent="0.25">
      <c r="B7265" s="213"/>
      <c r="C7265" s="10">
        <v>302.54166666666703</v>
      </c>
      <c r="D7265" s="10">
        <v>0.7815358</v>
      </c>
      <c r="E7265" s="10">
        <v>1.0761512</v>
      </c>
      <c r="F7265" s="10">
        <v>0.38821080000000002</v>
      </c>
      <c r="G7265" s="10">
        <v>0.54287260000000004</v>
      </c>
    </row>
    <row r="7266" spans="2:7" ht="12" thickBot="1" x14ac:dyDescent="0.25">
      <c r="B7266" s="213"/>
      <c r="C7266" s="10">
        <v>302.583333333334</v>
      </c>
      <c r="D7266" s="10">
        <v>0.76180950000000003</v>
      </c>
      <c r="E7266" s="10">
        <v>1.0176423999999999</v>
      </c>
      <c r="F7266" s="10">
        <v>0.38840659999999999</v>
      </c>
      <c r="G7266" s="10">
        <v>0.51992229999999995</v>
      </c>
    </row>
    <row r="7267" spans="2:7" ht="12" thickBot="1" x14ac:dyDescent="0.25">
      <c r="B7267" s="213"/>
      <c r="C7267" s="10">
        <v>302.625</v>
      </c>
      <c r="D7267" s="10">
        <v>0.74131369999999996</v>
      </c>
      <c r="E7267" s="10">
        <v>0.96817900000000001</v>
      </c>
      <c r="F7267" s="10">
        <v>0.38686199999999998</v>
      </c>
      <c r="G7267" s="10">
        <v>0.50470619999999999</v>
      </c>
    </row>
    <row r="7268" spans="2:7" ht="12" thickBot="1" x14ac:dyDescent="0.25">
      <c r="B7268" s="213"/>
      <c r="C7268" s="10">
        <v>302.66666666666703</v>
      </c>
      <c r="D7268" s="10">
        <v>0.75064509999999995</v>
      </c>
      <c r="E7268" s="10">
        <v>0.98653789999999997</v>
      </c>
      <c r="F7268" s="10">
        <v>0.40360509999999999</v>
      </c>
      <c r="G7268" s="10">
        <v>0.51608030000000005</v>
      </c>
    </row>
    <row r="7269" spans="2:7" ht="12" thickBot="1" x14ac:dyDescent="0.25">
      <c r="B7269" s="213"/>
      <c r="C7269" s="10">
        <v>302.708333333334</v>
      </c>
      <c r="D7269" s="10">
        <v>0.79722329999999997</v>
      </c>
      <c r="E7269" s="10">
        <v>1.0723628000000001</v>
      </c>
      <c r="F7269" s="10">
        <v>0.43193789999999999</v>
      </c>
      <c r="G7269" s="10">
        <v>0.56171939999999998</v>
      </c>
    </row>
    <row r="7270" spans="2:7" ht="12" thickBot="1" x14ac:dyDescent="0.25">
      <c r="B7270" s="213"/>
      <c r="C7270" s="10">
        <v>302.75</v>
      </c>
      <c r="D7270" s="10">
        <v>0.89446159999999997</v>
      </c>
      <c r="E7270" s="10">
        <v>1.2219274</v>
      </c>
      <c r="F7270" s="10">
        <v>0.48163460000000002</v>
      </c>
      <c r="G7270" s="10">
        <v>0.62715949999999998</v>
      </c>
    </row>
    <row r="7271" spans="2:7" ht="12" thickBot="1" x14ac:dyDescent="0.25">
      <c r="B7271" s="213"/>
      <c r="C7271" s="10">
        <v>302.79166666666703</v>
      </c>
      <c r="D7271" s="10">
        <v>1.0634948</v>
      </c>
      <c r="E7271" s="10">
        <v>1.4510691</v>
      </c>
      <c r="F7271" s="10">
        <v>0.55391219999999997</v>
      </c>
      <c r="G7271" s="10">
        <v>0.73559459999999999</v>
      </c>
    </row>
    <row r="7272" spans="2:7" ht="12" thickBot="1" x14ac:dyDescent="0.25">
      <c r="B7272" s="213"/>
      <c r="C7272" s="10">
        <v>302.833333333334</v>
      </c>
      <c r="D7272" s="10">
        <v>1.1432692</v>
      </c>
      <c r="E7272" s="10">
        <v>1.5410453</v>
      </c>
      <c r="F7272" s="10">
        <v>0.59138009999999996</v>
      </c>
      <c r="G7272" s="10">
        <v>0.78633359999999997</v>
      </c>
    </row>
    <row r="7273" spans="2:7" ht="12" thickBot="1" x14ac:dyDescent="0.25">
      <c r="B7273" s="213"/>
      <c r="C7273" s="10">
        <v>302.875</v>
      </c>
      <c r="D7273" s="10">
        <v>1.1459421000000001</v>
      </c>
      <c r="E7273" s="10">
        <v>1.5309629</v>
      </c>
      <c r="F7273" s="10">
        <v>0.59062680000000001</v>
      </c>
      <c r="G7273" s="10">
        <v>0.78582759999999996</v>
      </c>
    </row>
    <row r="7274" spans="2:7" ht="12" thickBot="1" x14ac:dyDescent="0.25">
      <c r="B7274" s="213"/>
      <c r="C7274" s="10">
        <v>302.91666666666703</v>
      </c>
      <c r="D7274" s="10">
        <v>1.080246</v>
      </c>
      <c r="E7274" s="10">
        <v>1.4480767999999999</v>
      </c>
      <c r="F7274" s="10">
        <v>0.56388559999999999</v>
      </c>
      <c r="G7274" s="10">
        <v>0.7589726</v>
      </c>
    </row>
    <row r="7275" spans="2:7" ht="12" thickBot="1" x14ac:dyDescent="0.25">
      <c r="B7275" s="213"/>
      <c r="C7275" s="10">
        <v>302.958333333334</v>
      </c>
      <c r="D7275" s="10">
        <v>0.93399699999999997</v>
      </c>
      <c r="E7275" s="10">
        <v>1.2428174000000001</v>
      </c>
      <c r="F7275" s="10">
        <v>0.50200210000000001</v>
      </c>
      <c r="G7275" s="10">
        <v>0.67871910000000002</v>
      </c>
    </row>
    <row r="7276" spans="2:7" ht="12" thickBot="1" x14ac:dyDescent="0.25">
      <c r="B7276" s="213"/>
      <c r="C7276" s="10">
        <v>303</v>
      </c>
      <c r="D7276" s="10">
        <v>0.77864169999999999</v>
      </c>
      <c r="E7276" s="10">
        <v>1.0385377</v>
      </c>
      <c r="F7276" s="10">
        <v>0.42411209999999999</v>
      </c>
      <c r="G7276" s="10">
        <v>0.58505050000000003</v>
      </c>
    </row>
    <row r="7277" spans="2:7" ht="12" thickBot="1" x14ac:dyDescent="0.25">
      <c r="B7277" s="213">
        <v>41578</v>
      </c>
      <c r="C7277" s="10">
        <v>303.04166666666703</v>
      </c>
      <c r="D7277" s="10">
        <v>0.66873459999999996</v>
      </c>
      <c r="E7277" s="10">
        <v>0.90198690000000004</v>
      </c>
      <c r="F7277" s="10">
        <v>0.35767300000000002</v>
      </c>
      <c r="G7277" s="10">
        <v>0.49537189999999998</v>
      </c>
    </row>
    <row r="7278" spans="2:7" ht="12" thickBot="1" x14ac:dyDescent="0.25">
      <c r="B7278" s="213"/>
      <c r="C7278" s="10">
        <v>303.083333333334</v>
      </c>
      <c r="D7278" s="10">
        <v>0.61037680000000005</v>
      </c>
      <c r="E7278" s="10">
        <v>0.8371345</v>
      </c>
      <c r="F7278" s="10">
        <v>0.3157373</v>
      </c>
      <c r="G7278" s="10">
        <v>0.44717649999999998</v>
      </c>
    </row>
    <row r="7279" spans="2:7" ht="12" thickBot="1" x14ac:dyDescent="0.25">
      <c r="B7279" s="213"/>
      <c r="C7279" s="10">
        <v>303.125</v>
      </c>
      <c r="D7279" s="10">
        <v>0.58232839999999997</v>
      </c>
      <c r="E7279" s="10">
        <v>0.82013749999999996</v>
      </c>
      <c r="F7279" s="10">
        <v>0.29111530000000002</v>
      </c>
      <c r="G7279" s="10">
        <v>0.42588579999999998</v>
      </c>
    </row>
    <row r="7280" spans="2:7" ht="12" thickBot="1" x14ac:dyDescent="0.25">
      <c r="B7280" s="213"/>
      <c r="C7280" s="10">
        <v>303.16666666666703</v>
      </c>
      <c r="D7280" s="10">
        <v>0.57340659999999999</v>
      </c>
      <c r="E7280" s="10">
        <v>0.84121120000000005</v>
      </c>
      <c r="F7280" s="10">
        <v>0.28066679999999999</v>
      </c>
      <c r="G7280" s="10">
        <v>0.427977</v>
      </c>
    </row>
    <row r="7281" spans="2:7" ht="12" thickBot="1" x14ac:dyDescent="0.25">
      <c r="B7281" s="213"/>
      <c r="C7281" s="10">
        <v>303.208333333334</v>
      </c>
      <c r="D7281" s="10">
        <v>0.59026350000000005</v>
      </c>
      <c r="E7281" s="10">
        <v>0.92666999999999999</v>
      </c>
      <c r="F7281" s="10">
        <v>0.28467009999999998</v>
      </c>
      <c r="G7281" s="10">
        <v>0.45291609999999999</v>
      </c>
    </row>
    <row r="7282" spans="2:7" ht="12" thickBot="1" x14ac:dyDescent="0.25">
      <c r="B7282" s="213"/>
      <c r="C7282" s="10">
        <v>303.25</v>
      </c>
      <c r="D7282" s="10">
        <v>0.66522420000000004</v>
      </c>
      <c r="E7282" s="10">
        <v>1.1654743000000001</v>
      </c>
      <c r="F7282" s="10">
        <v>0.31475019999999998</v>
      </c>
      <c r="G7282" s="10">
        <v>0.53866919999999996</v>
      </c>
    </row>
    <row r="7283" spans="2:7" ht="12" thickBot="1" x14ac:dyDescent="0.25">
      <c r="B7283" s="213"/>
      <c r="C7283" s="10">
        <v>303.29166666666703</v>
      </c>
      <c r="D7283" s="10">
        <v>0.81773240000000003</v>
      </c>
      <c r="E7283" s="10">
        <v>1.5353981999999999</v>
      </c>
      <c r="F7283" s="10">
        <v>0.38084230000000002</v>
      </c>
      <c r="G7283" s="10">
        <v>0.70099769999999995</v>
      </c>
    </row>
    <row r="7284" spans="2:7" ht="12" thickBot="1" x14ac:dyDescent="0.25">
      <c r="B7284" s="213"/>
      <c r="C7284" s="10">
        <v>303.333333333334</v>
      </c>
      <c r="D7284" s="10">
        <v>0.90232440000000003</v>
      </c>
      <c r="E7284" s="10">
        <v>1.6808920999999999</v>
      </c>
      <c r="F7284" s="10">
        <v>0.42489100000000002</v>
      </c>
      <c r="G7284" s="10">
        <v>0.78359559999999995</v>
      </c>
    </row>
    <row r="7285" spans="2:7" ht="12" thickBot="1" x14ac:dyDescent="0.25">
      <c r="B7285" s="213"/>
      <c r="C7285" s="10">
        <v>303.375</v>
      </c>
      <c r="D7285" s="10">
        <v>0.84239509999999995</v>
      </c>
      <c r="E7285" s="10">
        <v>1.5310842</v>
      </c>
      <c r="F7285" s="10">
        <v>0.40413650000000001</v>
      </c>
      <c r="G7285" s="10">
        <v>0.72878730000000003</v>
      </c>
    </row>
    <row r="7286" spans="2:7" ht="12" thickBot="1" x14ac:dyDescent="0.25">
      <c r="B7286" s="213"/>
      <c r="C7286" s="10">
        <v>303.41666666666703</v>
      </c>
      <c r="D7286" s="10">
        <v>0.82239629999999997</v>
      </c>
      <c r="E7286" s="10">
        <v>1.3887491000000001</v>
      </c>
      <c r="F7286" s="10">
        <v>0.39312069999999999</v>
      </c>
      <c r="G7286" s="10">
        <v>0.66448890000000005</v>
      </c>
    </row>
    <row r="7287" spans="2:7" ht="12" thickBot="1" x14ac:dyDescent="0.25">
      <c r="B7287" s="213"/>
      <c r="C7287" s="10">
        <v>303.458333333334</v>
      </c>
      <c r="D7287" s="10">
        <v>0.81227510000000003</v>
      </c>
      <c r="E7287" s="10">
        <v>1.2638347999999999</v>
      </c>
      <c r="F7287" s="10">
        <v>0.38883250000000003</v>
      </c>
      <c r="G7287" s="10">
        <v>0.6102341</v>
      </c>
    </row>
    <row r="7288" spans="2:7" ht="12" thickBot="1" x14ac:dyDescent="0.25">
      <c r="B7288" s="213"/>
      <c r="C7288" s="10">
        <v>303.5</v>
      </c>
      <c r="D7288" s="10">
        <v>0.79811189999999999</v>
      </c>
      <c r="E7288" s="10">
        <v>1.1575740000000001</v>
      </c>
      <c r="F7288" s="10">
        <v>0.39162029999999998</v>
      </c>
      <c r="G7288" s="10">
        <v>0.57008230000000004</v>
      </c>
    </row>
    <row r="7289" spans="2:7" ht="12" thickBot="1" x14ac:dyDescent="0.25">
      <c r="B7289" s="213"/>
      <c r="C7289" s="10">
        <v>303.54166666666703</v>
      </c>
      <c r="D7289" s="10">
        <v>0.7861418</v>
      </c>
      <c r="E7289" s="10">
        <v>1.0758460000000001</v>
      </c>
      <c r="F7289" s="10">
        <v>0.39229890000000001</v>
      </c>
      <c r="G7289" s="10">
        <v>0.54073760000000004</v>
      </c>
    </row>
    <row r="7290" spans="2:7" ht="12" thickBot="1" x14ac:dyDescent="0.25">
      <c r="B7290" s="213"/>
      <c r="C7290" s="10">
        <v>303.583333333334</v>
      </c>
      <c r="D7290" s="10">
        <v>0.76642529999999998</v>
      </c>
      <c r="E7290" s="10">
        <v>1.0101053</v>
      </c>
      <c r="F7290" s="10">
        <v>0.38884760000000002</v>
      </c>
      <c r="G7290" s="10">
        <v>0.51003929999999997</v>
      </c>
    </row>
    <row r="7291" spans="2:7" ht="12" thickBot="1" x14ac:dyDescent="0.25">
      <c r="B7291" s="213"/>
      <c r="C7291" s="10">
        <v>303.625</v>
      </c>
      <c r="D7291" s="10">
        <v>0.75424519999999995</v>
      </c>
      <c r="E7291" s="10">
        <v>0.98170559999999996</v>
      </c>
      <c r="F7291" s="10">
        <v>0.39165670000000002</v>
      </c>
      <c r="G7291" s="10">
        <v>0.50551040000000003</v>
      </c>
    </row>
    <row r="7292" spans="2:7" ht="12" thickBot="1" x14ac:dyDescent="0.25">
      <c r="B7292" s="213"/>
      <c r="C7292" s="10">
        <v>303.66666666666703</v>
      </c>
      <c r="D7292" s="10">
        <v>0.76639740000000001</v>
      </c>
      <c r="E7292" s="10">
        <v>0.99746360000000001</v>
      </c>
      <c r="F7292" s="10">
        <v>0.40765699999999999</v>
      </c>
      <c r="G7292" s="10">
        <v>0.51982419999999996</v>
      </c>
    </row>
    <row r="7293" spans="2:7" ht="12" thickBot="1" x14ac:dyDescent="0.25">
      <c r="B7293" s="213"/>
      <c r="C7293" s="10">
        <v>303.708333333334</v>
      </c>
      <c r="D7293" s="10">
        <v>0.82279000000000002</v>
      </c>
      <c r="E7293" s="10">
        <v>1.0935166000000001</v>
      </c>
      <c r="F7293" s="10">
        <v>0.434975</v>
      </c>
      <c r="G7293" s="10">
        <v>0.55748560000000003</v>
      </c>
    </row>
    <row r="7294" spans="2:7" ht="12" thickBot="1" x14ac:dyDescent="0.25">
      <c r="B7294" s="213"/>
      <c r="C7294" s="10">
        <v>303.75</v>
      </c>
      <c r="D7294" s="10">
        <v>0.92031209999999997</v>
      </c>
      <c r="E7294" s="10">
        <v>1.2286733000000001</v>
      </c>
      <c r="F7294" s="10">
        <v>0.47311579999999998</v>
      </c>
      <c r="G7294" s="10">
        <v>0.60549240000000004</v>
      </c>
    </row>
    <row r="7295" spans="2:7" ht="12" thickBot="1" x14ac:dyDescent="0.25">
      <c r="B7295" s="213"/>
      <c r="C7295" s="10">
        <v>303.79166666666703</v>
      </c>
      <c r="D7295" s="10">
        <v>1.0288976999999999</v>
      </c>
      <c r="E7295" s="10">
        <v>1.3338893000000001</v>
      </c>
      <c r="F7295" s="10">
        <v>0.50590310000000005</v>
      </c>
      <c r="G7295" s="10">
        <v>0.6437351</v>
      </c>
    </row>
    <row r="7296" spans="2:7" ht="12" thickBot="1" x14ac:dyDescent="0.25">
      <c r="B7296" s="213"/>
      <c r="C7296" s="10">
        <v>303.833333333334</v>
      </c>
      <c r="D7296" s="10">
        <v>1.0197350999999999</v>
      </c>
      <c r="E7296" s="10">
        <v>1.2833635000000001</v>
      </c>
      <c r="F7296" s="10">
        <v>0.50094280000000002</v>
      </c>
      <c r="G7296" s="10">
        <v>0.63511200000000001</v>
      </c>
    </row>
    <row r="7297" spans="2:7" ht="12" thickBot="1" x14ac:dyDescent="0.25">
      <c r="B7297" s="213"/>
      <c r="C7297" s="10">
        <v>303.875</v>
      </c>
      <c r="D7297" s="10">
        <v>1.0201507000000001</v>
      </c>
      <c r="E7297" s="10">
        <v>1.3058992</v>
      </c>
      <c r="F7297" s="10">
        <v>0.50484949999999995</v>
      </c>
      <c r="G7297" s="10">
        <v>0.64788129999999999</v>
      </c>
    </row>
    <row r="7298" spans="2:7" ht="12" thickBot="1" x14ac:dyDescent="0.25">
      <c r="B7298" s="213"/>
      <c r="C7298" s="10">
        <v>303.91666666666703</v>
      </c>
      <c r="D7298" s="10">
        <v>0.99685780000000002</v>
      </c>
      <c r="E7298" s="10">
        <v>1.3284629999999999</v>
      </c>
      <c r="F7298" s="10">
        <v>0.5140924</v>
      </c>
      <c r="G7298" s="10">
        <v>0.68276550000000003</v>
      </c>
    </row>
    <row r="7299" spans="2:7" ht="12" thickBot="1" x14ac:dyDescent="0.25">
      <c r="B7299" s="213"/>
      <c r="C7299" s="10">
        <v>303.958333333334</v>
      </c>
      <c r="D7299" s="10">
        <v>0.88857399999999997</v>
      </c>
      <c r="E7299" s="10">
        <v>1.1928349</v>
      </c>
      <c r="F7299" s="10">
        <v>0.47380260000000002</v>
      </c>
      <c r="G7299" s="10">
        <v>0.64036040000000005</v>
      </c>
    </row>
    <row r="7300" spans="2:7" ht="12" thickBot="1" x14ac:dyDescent="0.25">
      <c r="B7300" s="213"/>
      <c r="C7300" s="10">
        <v>304</v>
      </c>
      <c r="D7300" s="10">
        <v>0.74839840000000002</v>
      </c>
      <c r="E7300" s="10">
        <v>0.99548000000000003</v>
      </c>
      <c r="F7300" s="10">
        <v>0.40329159999999997</v>
      </c>
      <c r="G7300" s="10">
        <v>0.55594980000000005</v>
      </c>
    </row>
    <row r="7301" spans="2:7" ht="12" thickBot="1" x14ac:dyDescent="0.25">
      <c r="B7301" s="213">
        <v>41579</v>
      </c>
      <c r="C7301" s="10">
        <v>304.04166666666703</v>
      </c>
      <c r="D7301" s="10">
        <v>0.65233240000000003</v>
      </c>
      <c r="E7301" s="10">
        <v>0.86611729999999998</v>
      </c>
      <c r="F7301" s="10">
        <v>0.34762219999999999</v>
      </c>
      <c r="G7301" s="10">
        <v>0.4818288</v>
      </c>
    </row>
    <row r="7302" spans="2:7" ht="12" thickBot="1" x14ac:dyDescent="0.25">
      <c r="B7302" s="213"/>
      <c r="C7302" s="10">
        <v>304.083333333334</v>
      </c>
      <c r="D7302" s="10">
        <v>0.59883739999999996</v>
      </c>
      <c r="E7302" s="10">
        <v>0.81062120000000004</v>
      </c>
      <c r="F7302" s="10">
        <v>0.3115271</v>
      </c>
      <c r="G7302" s="10">
        <v>0.4390386</v>
      </c>
    </row>
    <row r="7303" spans="2:7" ht="12" thickBot="1" x14ac:dyDescent="0.25">
      <c r="B7303" s="213"/>
      <c r="C7303" s="10">
        <v>304.125</v>
      </c>
      <c r="D7303" s="10">
        <v>0.57499279999999997</v>
      </c>
      <c r="E7303" s="10">
        <v>0.79329430000000001</v>
      </c>
      <c r="F7303" s="10">
        <v>0.2914003</v>
      </c>
      <c r="G7303" s="10">
        <v>0.41965340000000001</v>
      </c>
    </row>
    <row r="7304" spans="2:7" ht="12" thickBot="1" x14ac:dyDescent="0.25">
      <c r="B7304" s="213"/>
      <c r="C7304" s="10">
        <v>304.16666666666703</v>
      </c>
      <c r="D7304" s="10">
        <v>0.56743049999999995</v>
      </c>
      <c r="E7304" s="10">
        <v>0.81196100000000004</v>
      </c>
      <c r="F7304" s="10">
        <v>0.2810703</v>
      </c>
      <c r="G7304" s="10">
        <v>0.41726829999999998</v>
      </c>
    </row>
    <row r="7305" spans="2:7" ht="12" thickBot="1" x14ac:dyDescent="0.25">
      <c r="B7305" s="213"/>
      <c r="C7305" s="10">
        <v>304.208333333334</v>
      </c>
      <c r="D7305" s="10">
        <v>0.58192920000000004</v>
      </c>
      <c r="E7305" s="10">
        <v>0.88951469999999999</v>
      </c>
      <c r="F7305" s="10">
        <v>0.28179310000000002</v>
      </c>
      <c r="G7305" s="10">
        <v>0.44347609999999998</v>
      </c>
    </row>
    <row r="7306" spans="2:7" ht="12" thickBot="1" x14ac:dyDescent="0.25">
      <c r="B7306" s="213"/>
      <c r="C7306" s="10">
        <v>304.25</v>
      </c>
      <c r="D7306" s="10">
        <v>0.64624420000000005</v>
      </c>
      <c r="E7306" s="10">
        <v>1.0981974000000001</v>
      </c>
      <c r="F7306" s="10">
        <v>0.30705080000000001</v>
      </c>
      <c r="G7306" s="10">
        <v>0.52054259999999997</v>
      </c>
    </row>
    <row r="7307" spans="2:7" ht="12" thickBot="1" x14ac:dyDescent="0.25">
      <c r="B7307" s="213"/>
      <c r="C7307" s="10">
        <v>304.29166666666703</v>
      </c>
      <c r="D7307" s="10">
        <v>0.78231209999999995</v>
      </c>
      <c r="E7307" s="10">
        <v>1.4352577</v>
      </c>
      <c r="F7307" s="10">
        <v>0.36375570000000002</v>
      </c>
      <c r="G7307" s="10">
        <v>0.65774390000000005</v>
      </c>
    </row>
    <row r="7308" spans="2:7" ht="12" thickBot="1" x14ac:dyDescent="0.25">
      <c r="B7308" s="213"/>
      <c r="C7308" s="10">
        <v>304.333333333334</v>
      </c>
      <c r="D7308" s="10">
        <v>0.87548349999999997</v>
      </c>
      <c r="E7308" s="10">
        <v>1.6020700999999999</v>
      </c>
      <c r="F7308" s="10">
        <v>0.40686159999999999</v>
      </c>
      <c r="G7308" s="10">
        <v>0.73120980000000002</v>
      </c>
    </row>
    <row r="7309" spans="2:7" ht="12" thickBot="1" x14ac:dyDescent="0.25">
      <c r="B7309" s="213"/>
      <c r="C7309" s="10">
        <v>304.375</v>
      </c>
      <c r="D7309" s="10">
        <v>0.83823270000000005</v>
      </c>
      <c r="E7309" s="10">
        <v>1.5007793</v>
      </c>
      <c r="F7309" s="10">
        <v>0.39758060000000001</v>
      </c>
      <c r="G7309" s="10">
        <v>0.6895095</v>
      </c>
    </row>
    <row r="7310" spans="2:7" ht="12" thickBot="1" x14ac:dyDescent="0.25">
      <c r="B7310" s="213"/>
      <c r="C7310" s="10">
        <v>304.41666666666703</v>
      </c>
      <c r="D7310" s="10">
        <v>0.82836690000000002</v>
      </c>
      <c r="E7310" s="10">
        <v>1.3754867</v>
      </c>
      <c r="F7310" s="10">
        <v>0.39260230000000002</v>
      </c>
      <c r="G7310" s="10">
        <v>0.6433181</v>
      </c>
    </row>
    <row r="7311" spans="2:7" ht="12" thickBot="1" x14ac:dyDescent="0.25">
      <c r="B7311" s="213"/>
      <c r="C7311" s="10">
        <v>304.458333333334</v>
      </c>
      <c r="D7311" s="10">
        <v>0.82481300000000002</v>
      </c>
      <c r="E7311" s="10">
        <v>1.2548102999999999</v>
      </c>
      <c r="F7311" s="10">
        <v>0.39340730000000002</v>
      </c>
      <c r="G7311" s="10">
        <v>0.59491039999999995</v>
      </c>
    </row>
    <row r="7312" spans="2:7" ht="12" thickBot="1" x14ac:dyDescent="0.25">
      <c r="B7312" s="213"/>
      <c r="C7312" s="10">
        <v>304.5</v>
      </c>
      <c r="D7312" s="10">
        <v>0.81418009999999996</v>
      </c>
      <c r="E7312" s="10">
        <v>1.1559348</v>
      </c>
      <c r="F7312" s="10">
        <v>0.39304270000000002</v>
      </c>
      <c r="G7312" s="10">
        <v>0.55356709999999998</v>
      </c>
    </row>
    <row r="7313" spans="2:7" ht="12" thickBot="1" x14ac:dyDescent="0.25">
      <c r="B7313" s="213"/>
      <c r="C7313" s="10">
        <v>304.54166666666703</v>
      </c>
      <c r="D7313" s="10">
        <v>0.80185260000000003</v>
      </c>
      <c r="E7313" s="10">
        <v>1.0837971</v>
      </c>
      <c r="F7313" s="10">
        <v>0.39676620000000001</v>
      </c>
      <c r="G7313" s="10">
        <v>0.53026229999999996</v>
      </c>
    </row>
    <row r="7314" spans="2:7" ht="12" thickBot="1" x14ac:dyDescent="0.25">
      <c r="B7314" s="213"/>
      <c r="C7314" s="10">
        <v>304.583333333334</v>
      </c>
      <c r="D7314" s="10">
        <v>0.78081900000000004</v>
      </c>
      <c r="E7314" s="10">
        <v>1.0207093</v>
      </c>
      <c r="F7314" s="10">
        <v>0.39421580000000001</v>
      </c>
      <c r="G7314" s="10">
        <v>0.51002320000000001</v>
      </c>
    </row>
    <row r="7315" spans="2:7" ht="12" thickBot="1" x14ac:dyDescent="0.25">
      <c r="B7315" s="213"/>
      <c r="C7315" s="10">
        <v>304.625</v>
      </c>
      <c r="D7315" s="10">
        <v>0.76390749999999996</v>
      </c>
      <c r="E7315" s="10">
        <v>0.97886740000000005</v>
      </c>
      <c r="F7315" s="10">
        <v>0.39581719999999998</v>
      </c>
      <c r="G7315" s="10">
        <v>0.50078009999999995</v>
      </c>
    </row>
    <row r="7316" spans="2:7" ht="12" thickBot="1" x14ac:dyDescent="0.25">
      <c r="B7316" s="213"/>
      <c r="C7316" s="10">
        <v>304.66666666666703</v>
      </c>
      <c r="D7316" s="10">
        <v>0.77499099999999999</v>
      </c>
      <c r="E7316" s="10">
        <v>0.98950170000000004</v>
      </c>
      <c r="F7316" s="10">
        <v>0.41587859999999999</v>
      </c>
      <c r="G7316" s="10">
        <v>0.51812239999999998</v>
      </c>
    </row>
    <row r="7317" spans="2:7" ht="12" thickBot="1" x14ac:dyDescent="0.25">
      <c r="B7317" s="213"/>
      <c r="C7317" s="10">
        <v>304.708333333334</v>
      </c>
      <c r="D7317" s="10">
        <v>0.81607149999999995</v>
      </c>
      <c r="E7317" s="10">
        <v>1.0613353000000001</v>
      </c>
      <c r="F7317" s="10">
        <v>0.4446637</v>
      </c>
      <c r="G7317" s="10">
        <v>0.55327729999999997</v>
      </c>
    </row>
    <row r="7318" spans="2:7" ht="12" thickBot="1" x14ac:dyDescent="0.25">
      <c r="B7318" s="213"/>
      <c r="C7318" s="10">
        <v>304.75</v>
      </c>
      <c r="D7318" s="10">
        <v>0.89315029999999995</v>
      </c>
      <c r="E7318" s="10">
        <v>1.1735042</v>
      </c>
      <c r="F7318" s="10">
        <v>0.4813019</v>
      </c>
      <c r="G7318" s="10">
        <v>0.60273120000000002</v>
      </c>
    </row>
    <row r="7319" spans="2:7" ht="12" thickBot="1" x14ac:dyDescent="0.25">
      <c r="B7319" s="213"/>
      <c r="C7319" s="10">
        <v>304.79166666666703</v>
      </c>
      <c r="D7319" s="10">
        <v>1.0294922</v>
      </c>
      <c r="E7319" s="10">
        <v>1.3408259</v>
      </c>
      <c r="F7319" s="10">
        <v>0.53425210000000001</v>
      </c>
      <c r="G7319" s="10">
        <v>0.67448920000000001</v>
      </c>
    </row>
    <row r="7320" spans="2:7" ht="12" thickBot="1" x14ac:dyDescent="0.25">
      <c r="B7320" s="213"/>
      <c r="C7320" s="10">
        <v>304.833333333334</v>
      </c>
      <c r="D7320" s="10">
        <v>1.0751637999999999</v>
      </c>
      <c r="E7320" s="10">
        <v>1.3786320000000001</v>
      </c>
      <c r="F7320" s="10">
        <v>0.55289489999999997</v>
      </c>
      <c r="G7320" s="10">
        <v>0.69756940000000001</v>
      </c>
    </row>
    <row r="7321" spans="2:7" ht="12" thickBot="1" x14ac:dyDescent="0.25">
      <c r="B7321" s="213"/>
      <c r="C7321" s="10">
        <v>304.875</v>
      </c>
      <c r="D7321" s="10">
        <v>1.0655238</v>
      </c>
      <c r="E7321" s="10">
        <v>1.3466648000000001</v>
      </c>
      <c r="F7321" s="10">
        <v>0.54439959999999998</v>
      </c>
      <c r="G7321" s="10">
        <v>0.68354979999999999</v>
      </c>
    </row>
    <row r="7322" spans="2:7" ht="12" thickBot="1" x14ac:dyDescent="0.25">
      <c r="B7322" s="213"/>
      <c r="C7322" s="10">
        <v>304.91666666666703</v>
      </c>
      <c r="D7322" s="10">
        <v>1.0171216000000001</v>
      </c>
      <c r="E7322" s="10">
        <v>1.2792081</v>
      </c>
      <c r="F7322" s="10">
        <v>0.52216799999999997</v>
      </c>
      <c r="G7322" s="10">
        <v>0.65619249999999996</v>
      </c>
    </row>
    <row r="7323" spans="2:7" ht="12" thickBot="1" x14ac:dyDescent="0.25">
      <c r="B7323" s="213"/>
      <c r="C7323" s="10">
        <v>304.958333333334</v>
      </c>
      <c r="D7323" s="10">
        <v>0.92565710000000001</v>
      </c>
      <c r="E7323" s="10">
        <v>1.1666824</v>
      </c>
      <c r="F7323" s="10">
        <v>0.48114649999999998</v>
      </c>
      <c r="G7323" s="10">
        <v>0.61116979999999999</v>
      </c>
    </row>
    <row r="7324" spans="2:7" ht="12" thickBot="1" x14ac:dyDescent="0.25">
      <c r="B7324" s="213"/>
      <c r="C7324" s="10">
        <v>305</v>
      </c>
      <c r="D7324" s="10">
        <v>0.7959773</v>
      </c>
      <c r="E7324" s="10">
        <v>1.0164953999999999</v>
      </c>
      <c r="F7324" s="10">
        <v>0.42546650000000003</v>
      </c>
      <c r="G7324" s="10">
        <v>0.54944590000000004</v>
      </c>
    </row>
    <row r="7325" spans="2:7" ht="12" thickBot="1" x14ac:dyDescent="0.25">
      <c r="B7325" s="213">
        <v>41580</v>
      </c>
      <c r="C7325" s="10">
        <v>305.04166666666703</v>
      </c>
      <c r="D7325" s="10">
        <v>0.6922739</v>
      </c>
      <c r="E7325" s="10">
        <v>0.88646259999999999</v>
      </c>
      <c r="F7325" s="10">
        <v>0.36897419999999997</v>
      </c>
      <c r="G7325" s="10">
        <v>0.48647620000000003</v>
      </c>
    </row>
    <row r="7326" spans="2:7" ht="12" thickBot="1" x14ac:dyDescent="0.25">
      <c r="B7326" s="213"/>
      <c r="C7326" s="10">
        <v>305.083333333334</v>
      </c>
      <c r="D7326" s="10">
        <v>0.62561020000000001</v>
      </c>
      <c r="E7326" s="10">
        <v>0.81610629999999995</v>
      </c>
      <c r="F7326" s="10">
        <v>0.32772109999999999</v>
      </c>
      <c r="G7326" s="10">
        <v>0.4421715</v>
      </c>
    </row>
    <row r="7327" spans="2:7" ht="12" thickBot="1" x14ac:dyDescent="0.25">
      <c r="B7327" s="213"/>
      <c r="C7327" s="10">
        <v>305.125</v>
      </c>
      <c r="D7327" s="10">
        <v>0.59143270000000003</v>
      </c>
      <c r="E7327" s="10">
        <v>0.79201049999999995</v>
      </c>
      <c r="F7327" s="10">
        <v>0.3023459</v>
      </c>
      <c r="G7327" s="10">
        <v>0.41683160000000002</v>
      </c>
    </row>
    <row r="7328" spans="2:7" ht="12" thickBot="1" x14ac:dyDescent="0.25">
      <c r="B7328" s="213"/>
      <c r="C7328" s="10">
        <v>305.16666666666703</v>
      </c>
      <c r="D7328" s="10">
        <v>0.57389820000000002</v>
      </c>
      <c r="E7328" s="10">
        <v>0.79015480000000005</v>
      </c>
      <c r="F7328" s="10">
        <v>0.28581909999999999</v>
      </c>
      <c r="G7328" s="10">
        <v>0.40537499999999999</v>
      </c>
    </row>
    <row r="7329" spans="2:7" ht="12" thickBot="1" x14ac:dyDescent="0.25">
      <c r="B7329" s="213"/>
      <c r="C7329" s="10">
        <v>305.208333333334</v>
      </c>
      <c r="D7329" s="10">
        <v>0.57408219999999999</v>
      </c>
      <c r="E7329" s="10">
        <v>0.83557459999999995</v>
      </c>
      <c r="F7329" s="10">
        <v>0.28117710000000001</v>
      </c>
      <c r="G7329" s="10">
        <v>0.41166770000000003</v>
      </c>
    </row>
    <row r="7330" spans="2:7" ht="12" thickBot="1" x14ac:dyDescent="0.25">
      <c r="B7330" s="213"/>
      <c r="C7330" s="10">
        <v>305.25</v>
      </c>
      <c r="D7330" s="10">
        <v>0.60038800000000003</v>
      </c>
      <c r="E7330" s="10">
        <v>0.93684149999999999</v>
      </c>
      <c r="F7330" s="10">
        <v>0.28822039999999999</v>
      </c>
      <c r="G7330" s="10">
        <v>0.44335730000000001</v>
      </c>
    </row>
    <row r="7331" spans="2:7" ht="12" thickBot="1" x14ac:dyDescent="0.25">
      <c r="B7331" s="213"/>
      <c r="C7331" s="10">
        <v>305.29166666666703</v>
      </c>
      <c r="D7331" s="10">
        <v>0.66746700000000003</v>
      </c>
      <c r="E7331" s="10">
        <v>1.1167152</v>
      </c>
      <c r="F7331" s="10">
        <v>0.31054999999999999</v>
      </c>
      <c r="G7331" s="10">
        <v>0.50570119999999996</v>
      </c>
    </row>
    <row r="7332" spans="2:7" ht="12" thickBot="1" x14ac:dyDescent="0.25">
      <c r="B7332" s="213"/>
      <c r="C7332" s="10">
        <v>305.333333333334</v>
      </c>
      <c r="D7332" s="10">
        <v>0.77795060000000005</v>
      </c>
      <c r="E7332" s="10">
        <v>1.3768615</v>
      </c>
      <c r="F7332" s="10">
        <v>0.35416219999999998</v>
      </c>
      <c r="G7332" s="10">
        <v>0.61012739999999999</v>
      </c>
    </row>
    <row r="7333" spans="2:7" ht="12" thickBot="1" x14ac:dyDescent="0.25">
      <c r="B7333" s="213"/>
      <c r="C7333" s="10">
        <v>305.375</v>
      </c>
      <c r="D7333" s="10">
        <v>0.88601249999999998</v>
      </c>
      <c r="E7333" s="10">
        <v>1.5839426999999999</v>
      </c>
      <c r="F7333" s="10">
        <v>0.40990389999999999</v>
      </c>
      <c r="G7333" s="10">
        <v>0.71337609999999996</v>
      </c>
    </row>
    <row r="7334" spans="2:7" ht="12" thickBot="1" x14ac:dyDescent="0.25">
      <c r="B7334" s="213"/>
      <c r="C7334" s="10">
        <v>305.41666666666703</v>
      </c>
      <c r="D7334" s="10">
        <v>0.94666229999999996</v>
      </c>
      <c r="E7334" s="10">
        <v>1.5806388</v>
      </c>
      <c r="F7334" s="10">
        <v>0.45021240000000001</v>
      </c>
      <c r="G7334" s="10">
        <v>0.74115039999999999</v>
      </c>
    </row>
    <row r="7335" spans="2:7" ht="12" thickBot="1" x14ac:dyDescent="0.25">
      <c r="B7335" s="213"/>
      <c r="C7335" s="10">
        <v>305.458333333334</v>
      </c>
      <c r="D7335" s="10">
        <v>0.96426529999999999</v>
      </c>
      <c r="E7335" s="10">
        <v>1.4822628</v>
      </c>
      <c r="F7335" s="10">
        <v>0.46851989999999999</v>
      </c>
      <c r="G7335" s="10">
        <v>0.71106219999999998</v>
      </c>
    </row>
    <row r="7336" spans="2:7" ht="12" thickBot="1" x14ac:dyDescent="0.25">
      <c r="B7336" s="213"/>
      <c r="C7336" s="10">
        <v>305.5</v>
      </c>
      <c r="D7336" s="10">
        <v>0.95612949999999997</v>
      </c>
      <c r="E7336" s="10">
        <v>1.3746792999999999</v>
      </c>
      <c r="F7336" s="10">
        <v>0.47820370000000001</v>
      </c>
      <c r="G7336" s="10">
        <v>0.66744539999999997</v>
      </c>
    </row>
    <row r="7337" spans="2:7" ht="12" thickBot="1" x14ac:dyDescent="0.25">
      <c r="B7337" s="213"/>
      <c r="C7337" s="10">
        <v>305.54166666666703</v>
      </c>
      <c r="D7337" s="10">
        <v>0.94036739999999996</v>
      </c>
      <c r="E7337" s="10">
        <v>1.2946793999999999</v>
      </c>
      <c r="F7337" s="10">
        <v>0.4753193</v>
      </c>
      <c r="G7337" s="10">
        <v>0.63358349999999997</v>
      </c>
    </row>
    <row r="7338" spans="2:7" ht="12" thickBot="1" x14ac:dyDescent="0.25">
      <c r="B7338" s="213"/>
      <c r="C7338" s="10">
        <v>305.583333333334</v>
      </c>
      <c r="D7338" s="10">
        <v>0.91371550000000001</v>
      </c>
      <c r="E7338" s="10">
        <v>1.2184819</v>
      </c>
      <c r="F7338" s="10">
        <v>0.47034589999999998</v>
      </c>
      <c r="G7338" s="10">
        <v>0.60039969999999998</v>
      </c>
    </row>
    <row r="7339" spans="2:7" ht="12" thickBot="1" x14ac:dyDescent="0.25">
      <c r="B7339" s="213"/>
      <c r="C7339" s="10">
        <v>305.625</v>
      </c>
      <c r="D7339" s="10">
        <v>0.89190910000000001</v>
      </c>
      <c r="E7339" s="10">
        <v>1.1669109</v>
      </c>
      <c r="F7339" s="10">
        <v>0.46644449999999998</v>
      </c>
      <c r="G7339" s="10">
        <v>0.58585180000000003</v>
      </c>
    </row>
    <row r="7340" spans="2:7" ht="12" thickBot="1" x14ac:dyDescent="0.25">
      <c r="B7340" s="213"/>
      <c r="C7340" s="10">
        <v>305.66666666666703</v>
      </c>
      <c r="D7340" s="10">
        <v>0.88831979999999999</v>
      </c>
      <c r="E7340" s="10">
        <v>1.1557985</v>
      </c>
      <c r="F7340" s="10">
        <v>0.47117360000000003</v>
      </c>
      <c r="G7340" s="10">
        <v>0.58583090000000004</v>
      </c>
    </row>
    <row r="7341" spans="2:7" ht="12" thickBot="1" x14ac:dyDescent="0.25">
      <c r="B7341" s="213"/>
      <c r="C7341" s="10">
        <v>305.708333333334</v>
      </c>
      <c r="D7341" s="10">
        <v>0.90336689999999997</v>
      </c>
      <c r="E7341" s="10">
        <v>1.1810898999999999</v>
      </c>
      <c r="F7341" s="10">
        <v>0.48604039999999998</v>
      </c>
      <c r="G7341" s="10">
        <v>0.59491839999999996</v>
      </c>
    </row>
    <row r="7342" spans="2:7" ht="12" thickBot="1" x14ac:dyDescent="0.25">
      <c r="B7342" s="213"/>
      <c r="C7342" s="10">
        <v>305.75</v>
      </c>
      <c r="D7342" s="10">
        <v>0.95776490000000003</v>
      </c>
      <c r="E7342" s="10">
        <v>1.2568106000000001</v>
      </c>
      <c r="F7342" s="10">
        <v>0.51094969999999995</v>
      </c>
      <c r="G7342" s="10">
        <v>0.62532019999999999</v>
      </c>
    </row>
    <row r="7343" spans="2:7" ht="12" thickBot="1" x14ac:dyDescent="0.25">
      <c r="B7343" s="213"/>
      <c r="C7343" s="10">
        <v>305.79166666666703</v>
      </c>
      <c r="D7343" s="10">
        <v>1.0761143</v>
      </c>
      <c r="E7343" s="10">
        <v>1.3933006999999999</v>
      </c>
      <c r="F7343" s="10">
        <v>0.55456050000000001</v>
      </c>
      <c r="G7343" s="10">
        <v>0.67493789999999998</v>
      </c>
    </row>
    <row r="7344" spans="2:7" ht="12" thickBot="1" x14ac:dyDescent="0.25">
      <c r="B7344" s="213"/>
      <c r="C7344" s="10">
        <v>305.833333333334</v>
      </c>
      <c r="D7344" s="10">
        <v>1.1099144999999999</v>
      </c>
      <c r="E7344" s="10">
        <v>1.4027339000000001</v>
      </c>
      <c r="F7344" s="10">
        <v>0.56651830000000003</v>
      </c>
      <c r="G7344" s="10">
        <v>0.68856050000000002</v>
      </c>
    </row>
    <row r="7345" spans="2:7" ht="12" thickBot="1" x14ac:dyDescent="0.25">
      <c r="B7345" s="213"/>
      <c r="C7345" s="10">
        <v>305.875</v>
      </c>
      <c r="D7345" s="10">
        <v>1.086792</v>
      </c>
      <c r="E7345" s="10">
        <v>1.3447087</v>
      </c>
      <c r="F7345" s="10">
        <v>0.55256530000000004</v>
      </c>
      <c r="G7345" s="10">
        <v>0.66691999999999996</v>
      </c>
    </row>
    <row r="7346" spans="2:7" ht="12" thickBot="1" x14ac:dyDescent="0.25">
      <c r="B7346" s="213"/>
      <c r="C7346" s="10">
        <v>305.91666666666703</v>
      </c>
      <c r="D7346" s="10">
        <v>1.0363207000000001</v>
      </c>
      <c r="E7346" s="10">
        <v>1.2779974999999999</v>
      </c>
      <c r="F7346" s="10">
        <v>0.52729579999999998</v>
      </c>
      <c r="G7346" s="10">
        <v>0.64075990000000005</v>
      </c>
    </row>
    <row r="7347" spans="2:7" ht="12" thickBot="1" x14ac:dyDescent="0.25">
      <c r="B7347" s="213"/>
      <c r="C7347" s="10">
        <v>305.958333333334</v>
      </c>
      <c r="D7347" s="10">
        <v>0.94337720000000003</v>
      </c>
      <c r="E7347" s="10">
        <v>1.1542323000000001</v>
      </c>
      <c r="F7347" s="10">
        <v>0.48707840000000002</v>
      </c>
      <c r="G7347" s="10">
        <v>0.5880166</v>
      </c>
    </row>
    <row r="7348" spans="2:7" ht="12" thickBot="1" x14ac:dyDescent="0.25">
      <c r="B7348" s="213"/>
      <c r="C7348" s="10">
        <v>306</v>
      </c>
      <c r="D7348" s="10">
        <v>0.81730939999999996</v>
      </c>
      <c r="E7348" s="10">
        <v>0.99739009999999995</v>
      </c>
      <c r="F7348" s="10">
        <v>0.43062539999999999</v>
      </c>
      <c r="G7348" s="10">
        <v>0.52636380000000005</v>
      </c>
    </row>
    <row r="7349" spans="2:7" ht="12" thickBot="1" x14ac:dyDescent="0.25">
      <c r="B7349" s="213">
        <v>41581</v>
      </c>
      <c r="C7349" s="10">
        <v>306.04166666666703</v>
      </c>
      <c r="D7349" s="10">
        <v>0.70956989999999998</v>
      </c>
      <c r="E7349" s="10">
        <v>0.87196200000000001</v>
      </c>
      <c r="F7349" s="10">
        <v>0.37406289999999998</v>
      </c>
      <c r="G7349" s="10">
        <v>0.46885460000000001</v>
      </c>
    </row>
    <row r="7350" spans="2:7" ht="12" thickBot="1" x14ac:dyDescent="0.25">
      <c r="B7350" s="213"/>
      <c r="C7350" s="10">
        <v>306.083333333334</v>
      </c>
      <c r="D7350" s="10">
        <v>0.63850850000000003</v>
      </c>
      <c r="E7350" s="10">
        <v>0.79199920000000001</v>
      </c>
      <c r="F7350" s="10">
        <v>0.3310882</v>
      </c>
      <c r="G7350" s="10">
        <v>0.41890690000000003</v>
      </c>
    </row>
    <row r="7351" spans="2:7" ht="12" thickBot="1" x14ac:dyDescent="0.25">
      <c r="B7351" s="213"/>
      <c r="C7351" s="10">
        <v>306.125</v>
      </c>
      <c r="D7351" s="10">
        <v>0.598584</v>
      </c>
      <c r="E7351" s="10">
        <v>0.75511329999999999</v>
      </c>
      <c r="F7351" s="10">
        <v>0.3032435</v>
      </c>
      <c r="G7351" s="10">
        <v>0.39055499999999999</v>
      </c>
    </row>
    <row r="7352" spans="2:7" ht="12" thickBot="1" x14ac:dyDescent="0.25">
      <c r="B7352" s="213"/>
      <c r="C7352" s="10">
        <v>306.16666666666703</v>
      </c>
      <c r="D7352" s="10">
        <v>0.57681439999999995</v>
      </c>
      <c r="E7352" s="10">
        <v>0.74631190000000003</v>
      </c>
      <c r="F7352" s="10">
        <v>0.28566750000000002</v>
      </c>
      <c r="G7352" s="10">
        <v>0.37695509999999999</v>
      </c>
    </row>
    <row r="7353" spans="2:7" ht="12" thickBot="1" x14ac:dyDescent="0.25">
      <c r="B7353" s="213"/>
      <c r="C7353" s="10">
        <v>306.208333333334</v>
      </c>
      <c r="D7353" s="10">
        <v>0.57070759999999998</v>
      </c>
      <c r="E7353" s="10">
        <v>0.76611430000000003</v>
      </c>
      <c r="F7353" s="10">
        <v>0.27609660000000003</v>
      </c>
      <c r="G7353" s="10">
        <v>0.37560569999999999</v>
      </c>
    </row>
    <row r="7354" spans="2:7" ht="12" thickBot="1" x14ac:dyDescent="0.25">
      <c r="B7354" s="213"/>
      <c r="C7354" s="10">
        <v>306.25</v>
      </c>
      <c r="D7354" s="10">
        <v>0.58168819999999999</v>
      </c>
      <c r="E7354" s="10">
        <v>0.82495870000000004</v>
      </c>
      <c r="F7354" s="10">
        <v>0.276949</v>
      </c>
      <c r="G7354" s="10">
        <v>0.39241179999999998</v>
      </c>
    </row>
    <row r="7355" spans="2:7" ht="12" thickBot="1" x14ac:dyDescent="0.25">
      <c r="B7355" s="213"/>
      <c r="C7355" s="10">
        <v>306.29166666666703</v>
      </c>
      <c r="D7355" s="10">
        <v>0.62431760000000003</v>
      </c>
      <c r="E7355" s="10">
        <v>0.94451399999999996</v>
      </c>
      <c r="F7355" s="10">
        <v>0.29070970000000002</v>
      </c>
      <c r="G7355" s="10">
        <v>0.4344286</v>
      </c>
    </row>
    <row r="7356" spans="2:7" ht="12" thickBot="1" x14ac:dyDescent="0.25">
      <c r="B7356" s="213"/>
      <c r="C7356" s="10">
        <v>306.333333333334</v>
      </c>
      <c r="D7356" s="10">
        <v>0.71549050000000003</v>
      </c>
      <c r="E7356" s="10">
        <v>1.1732643</v>
      </c>
      <c r="F7356" s="10">
        <v>0.3266848</v>
      </c>
      <c r="G7356" s="10">
        <v>0.52330679999999996</v>
      </c>
    </row>
    <row r="7357" spans="2:7" ht="12" thickBot="1" x14ac:dyDescent="0.25">
      <c r="B7357" s="213"/>
      <c r="C7357" s="10">
        <v>306.375</v>
      </c>
      <c r="D7357" s="10">
        <v>0.84845579999999998</v>
      </c>
      <c r="E7357" s="10">
        <v>1.4620217</v>
      </c>
      <c r="F7357" s="10">
        <v>0.38963969999999998</v>
      </c>
      <c r="G7357" s="10">
        <v>0.65123900000000001</v>
      </c>
    </row>
    <row r="7358" spans="2:7" ht="12" thickBot="1" x14ac:dyDescent="0.25">
      <c r="B7358" s="213"/>
      <c r="C7358" s="10">
        <v>306.41666666666703</v>
      </c>
      <c r="D7358" s="10">
        <v>0.95749790000000001</v>
      </c>
      <c r="E7358" s="10">
        <v>1.6262563999999999</v>
      </c>
      <c r="F7358" s="10">
        <v>0.45916210000000002</v>
      </c>
      <c r="G7358" s="10">
        <v>0.75079180000000001</v>
      </c>
    </row>
    <row r="7359" spans="2:7" ht="12" thickBot="1" x14ac:dyDescent="0.25">
      <c r="B7359" s="213"/>
      <c r="C7359" s="10">
        <v>306.458333333334</v>
      </c>
      <c r="D7359" s="10">
        <v>1.0134862</v>
      </c>
      <c r="E7359" s="10">
        <v>1.6461142</v>
      </c>
      <c r="F7359" s="10">
        <v>0.49612659999999997</v>
      </c>
      <c r="G7359" s="10">
        <v>0.79039700000000002</v>
      </c>
    </row>
    <row r="7360" spans="2:7" ht="12" thickBot="1" x14ac:dyDescent="0.25">
      <c r="B7360" s="213"/>
      <c r="C7360" s="10">
        <v>306.5</v>
      </c>
      <c r="D7360" s="10">
        <v>1.0237985000000001</v>
      </c>
      <c r="E7360" s="10">
        <v>1.5834758</v>
      </c>
      <c r="F7360" s="10">
        <v>0.50503120000000001</v>
      </c>
      <c r="G7360" s="10">
        <v>0.7733139</v>
      </c>
    </row>
    <row r="7361" spans="2:7" ht="12" thickBot="1" x14ac:dyDescent="0.25">
      <c r="B7361" s="213"/>
      <c r="C7361" s="10">
        <v>306.54166666666703</v>
      </c>
      <c r="D7361" s="10">
        <v>1.0148402000000001</v>
      </c>
      <c r="E7361" s="10">
        <v>1.4934457000000001</v>
      </c>
      <c r="F7361" s="10">
        <v>0.50241780000000003</v>
      </c>
      <c r="G7361" s="10">
        <v>0.72927839999999999</v>
      </c>
    </row>
    <row r="7362" spans="2:7" ht="12" thickBot="1" x14ac:dyDescent="0.25">
      <c r="B7362" s="213"/>
      <c r="C7362" s="10">
        <v>306.583333333334</v>
      </c>
      <c r="D7362" s="10">
        <v>1.0041405000000001</v>
      </c>
      <c r="E7362" s="10">
        <v>1.4242912000000001</v>
      </c>
      <c r="F7362" s="10">
        <v>0.50096560000000001</v>
      </c>
      <c r="G7362" s="10">
        <v>0.70106780000000002</v>
      </c>
    </row>
    <row r="7363" spans="2:7" ht="12" thickBot="1" x14ac:dyDescent="0.25">
      <c r="B7363" s="213"/>
      <c r="C7363" s="10">
        <v>306.625</v>
      </c>
      <c r="D7363" s="10">
        <v>0.98576589999999997</v>
      </c>
      <c r="E7363" s="10">
        <v>1.3698528999999999</v>
      </c>
      <c r="F7363" s="10">
        <v>0.5008802</v>
      </c>
      <c r="G7363" s="10">
        <v>0.6769001</v>
      </c>
    </row>
    <row r="7364" spans="2:7" ht="12" thickBot="1" x14ac:dyDescent="0.25">
      <c r="B7364" s="213"/>
      <c r="C7364" s="10">
        <v>306.66666666666703</v>
      </c>
      <c r="D7364" s="10">
        <v>0.96673149999999997</v>
      </c>
      <c r="E7364" s="10">
        <v>1.3300506999999999</v>
      </c>
      <c r="F7364" s="10">
        <v>0.49875730000000001</v>
      </c>
      <c r="G7364" s="10">
        <v>0.66014919999999999</v>
      </c>
    </row>
    <row r="7365" spans="2:7" ht="12" thickBot="1" x14ac:dyDescent="0.25">
      <c r="B7365" s="213"/>
      <c r="C7365" s="10">
        <v>306.708333333334</v>
      </c>
      <c r="D7365" s="10">
        <v>0.98917299999999997</v>
      </c>
      <c r="E7365" s="10">
        <v>1.3569625000000001</v>
      </c>
      <c r="F7365" s="10">
        <v>0.51158950000000003</v>
      </c>
      <c r="G7365" s="10">
        <v>0.67469219999999996</v>
      </c>
    </row>
    <row r="7366" spans="2:7" ht="12" thickBot="1" x14ac:dyDescent="0.25">
      <c r="B7366" s="213"/>
      <c r="C7366" s="10">
        <v>306.75</v>
      </c>
      <c r="D7366" s="10">
        <v>1.1054006000000001</v>
      </c>
      <c r="E7366" s="10">
        <v>1.5305937999999999</v>
      </c>
      <c r="F7366" s="10">
        <v>0.56015970000000004</v>
      </c>
      <c r="G7366" s="10">
        <v>0.74583010000000005</v>
      </c>
    </row>
    <row r="7367" spans="2:7" ht="12" thickBot="1" x14ac:dyDescent="0.25">
      <c r="B7367" s="213"/>
      <c r="C7367" s="10">
        <v>306.79166666666703</v>
      </c>
      <c r="D7367" s="10">
        <v>1.2707607999999999</v>
      </c>
      <c r="E7367" s="10">
        <v>1.7465605</v>
      </c>
      <c r="F7367" s="10">
        <v>0.62774350000000001</v>
      </c>
      <c r="G7367" s="10">
        <v>0.83853310000000003</v>
      </c>
    </row>
    <row r="7368" spans="2:7" ht="12" thickBot="1" x14ac:dyDescent="0.25">
      <c r="B7368" s="213"/>
      <c r="C7368" s="10">
        <v>306.833333333334</v>
      </c>
      <c r="D7368" s="10">
        <v>1.2934196</v>
      </c>
      <c r="E7368" s="10">
        <v>1.7546526</v>
      </c>
      <c r="F7368" s="10">
        <v>0.64461690000000005</v>
      </c>
      <c r="G7368" s="10">
        <v>0.85455369999999997</v>
      </c>
    </row>
    <row r="7369" spans="2:7" ht="12" thickBot="1" x14ac:dyDescent="0.25">
      <c r="B7369" s="213"/>
      <c r="C7369" s="10">
        <v>306.875</v>
      </c>
      <c r="D7369" s="10">
        <v>1.2712796</v>
      </c>
      <c r="E7369" s="10">
        <v>1.7071539</v>
      </c>
      <c r="F7369" s="10">
        <v>0.63499030000000001</v>
      </c>
      <c r="G7369" s="10">
        <v>0.84234989999999998</v>
      </c>
    </row>
    <row r="7370" spans="2:7" ht="12" thickBot="1" x14ac:dyDescent="0.25">
      <c r="B7370" s="213"/>
      <c r="C7370" s="10">
        <v>306.91666666666703</v>
      </c>
      <c r="D7370" s="10">
        <v>1.2044389</v>
      </c>
      <c r="E7370" s="10">
        <v>1.6207251</v>
      </c>
      <c r="F7370" s="10">
        <v>0.61149010000000004</v>
      </c>
      <c r="G7370" s="10">
        <v>0.82085019999999997</v>
      </c>
    </row>
    <row r="7371" spans="2:7" ht="12" thickBot="1" x14ac:dyDescent="0.25">
      <c r="B7371" s="213"/>
      <c r="C7371" s="10">
        <v>306.958333333334</v>
      </c>
      <c r="D7371" s="10">
        <v>1.0751405999999999</v>
      </c>
      <c r="E7371" s="10">
        <v>1.4542269000000001</v>
      </c>
      <c r="F7371" s="10">
        <v>0.55744579999999999</v>
      </c>
      <c r="G7371" s="10">
        <v>0.76034029999999997</v>
      </c>
    </row>
    <row r="7372" spans="2:7" ht="12" thickBot="1" x14ac:dyDescent="0.25">
      <c r="B7372" s="213"/>
      <c r="C7372" s="10">
        <v>307</v>
      </c>
      <c r="D7372" s="10">
        <v>0.90296310000000002</v>
      </c>
      <c r="E7372" s="10">
        <v>1.228918</v>
      </c>
      <c r="F7372" s="10">
        <v>0.48247990000000002</v>
      </c>
      <c r="G7372" s="10">
        <v>0.67430290000000004</v>
      </c>
    </row>
    <row r="7373" spans="2:7" ht="12" thickBot="1" x14ac:dyDescent="0.25">
      <c r="B7373" s="213">
        <v>41582</v>
      </c>
      <c r="C7373" s="10">
        <v>307.04166666666703</v>
      </c>
      <c r="D7373" s="10">
        <v>0.75345640000000003</v>
      </c>
      <c r="E7373" s="10">
        <v>1.0361537000000001</v>
      </c>
      <c r="F7373" s="10">
        <v>0.40371040000000002</v>
      </c>
      <c r="G7373" s="10">
        <v>0.58175690000000002</v>
      </c>
    </row>
    <row r="7374" spans="2:7" ht="12" thickBot="1" x14ac:dyDescent="0.25">
      <c r="B7374" s="213"/>
      <c r="C7374" s="10">
        <v>307.083333333334</v>
      </c>
      <c r="D7374" s="10">
        <v>0.6617594</v>
      </c>
      <c r="E7374" s="10">
        <v>0.93084250000000002</v>
      </c>
      <c r="F7374" s="10">
        <v>0.3482439</v>
      </c>
      <c r="G7374" s="10">
        <v>0.50927120000000003</v>
      </c>
    </row>
    <row r="7375" spans="2:7" ht="12" thickBot="1" x14ac:dyDescent="0.25">
      <c r="B7375" s="213"/>
      <c r="C7375" s="10">
        <v>307.125</v>
      </c>
      <c r="D7375" s="10">
        <v>0.60265820000000003</v>
      </c>
      <c r="E7375" s="10">
        <v>0.88850240000000003</v>
      </c>
      <c r="F7375" s="10">
        <v>0.30245670000000002</v>
      </c>
      <c r="G7375" s="10">
        <v>0.46585749999999998</v>
      </c>
    </row>
    <row r="7376" spans="2:7" ht="12" thickBot="1" x14ac:dyDescent="0.25">
      <c r="B7376" s="213"/>
      <c r="C7376" s="10">
        <v>307.16666666666703</v>
      </c>
      <c r="D7376" s="10">
        <v>0.58982559999999995</v>
      </c>
      <c r="E7376" s="10">
        <v>0.93622879999999997</v>
      </c>
      <c r="F7376" s="10">
        <v>0.28602830000000001</v>
      </c>
      <c r="G7376" s="10">
        <v>0.46777200000000002</v>
      </c>
    </row>
    <row r="7377" spans="2:7" ht="12" thickBot="1" x14ac:dyDescent="0.25">
      <c r="B7377" s="213"/>
      <c r="C7377" s="10">
        <v>307.208333333334</v>
      </c>
      <c r="D7377" s="10">
        <v>0.61811579999999999</v>
      </c>
      <c r="E7377" s="10">
        <v>1.0712406999999999</v>
      </c>
      <c r="F7377" s="10">
        <v>0.29481689999999999</v>
      </c>
      <c r="G7377" s="10">
        <v>0.51030430000000004</v>
      </c>
    </row>
    <row r="7378" spans="2:7" ht="12" thickBot="1" x14ac:dyDescent="0.25">
      <c r="B7378" s="213"/>
      <c r="C7378" s="10">
        <v>307.25</v>
      </c>
      <c r="D7378" s="10">
        <v>0.71214569999999999</v>
      </c>
      <c r="E7378" s="10">
        <v>1.3691835000000001</v>
      </c>
      <c r="F7378" s="10">
        <v>0.3324202</v>
      </c>
      <c r="G7378" s="10">
        <v>0.62081520000000001</v>
      </c>
    </row>
    <row r="7379" spans="2:7" ht="12" thickBot="1" x14ac:dyDescent="0.25">
      <c r="B7379" s="213"/>
      <c r="C7379" s="10">
        <v>307.29166666666703</v>
      </c>
      <c r="D7379" s="10">
        <v>0.8872217</v>
      </c>
      <c r="E7379" s="10">
        <v>1.8026549000000001</v>
      </c>
      <c r="F7379" s="10">
        <v>0.41389029999999999</v>
      </c>
      <c r="G7379" s="10">
        <v>0.82066130000000004</v>
      </c>
    </row>
    <row r="7380" spans="2:7" ht="12" thickBot="1" x14ac:dyDescent="0.25">
      <c r="B7380" s="213"/>
      <c r="C7380" s="10">
        <v>307.333333333334</v>
      </c>
      <c r="D7380" s="10">
        <v>0.92531479999999999</v>
      </c>
      <c r="E7380" s="10">
        <v>1.8538015999999999</v>
      </c>
      <c r="F7380" s="10">
        <v>0.4465382</v>
      </c>
      <c r="G7380" s="10">
        <v>0.86603529999999995</v>
      </c>
    </row>
    <row r="7381" spans="2:7" ht="12" thickBot="1" x14ac:dyDescent="0.25">
      <c r="B7381" s="213"/>
      <c r="C7381" s="10">
        <v>307.375</v>
      </c>
      <c r="D7381" s="10">
        <v>0.86729160000000005</v>
      </c>
      <c r="E7381" s="10">
        <v>1.6146885</v>
      </c>
      <c r="F7381" s="10">
        <v>0.41764990000000002</v>
      </c>
      <c r="G7381" s="10">
        <v>0.77239910000000001</v>
      </c>
    </row>
    <row r="7382" spans="2:7" ht="12" thickBot="1" x14ac:dyDescent="0.25">
      <c r="B7382" s="213"/>
      <c r="C7382" s="10">
        <v>307.41666666666703</v>
      </c>
      <c r="D7382" s="10">
        <v>0.85571410000000003</v>
      </c>
      <c r="E7382" s="10">
        <v>1.4597825</v>
      </c>
      <c r="F7382" s="10">
        <v>0.41055849999999999</v>
      </c>
      <c r="G7382" s="10">
        <v>0.69919819999999999</v>
      </c>
    </row>
    <row r="7383" spans="2:7" ht="12" thickBot="1" x14ac:dyDescent="0.25">
      <c r="B7383" s="213"/>
      <c r="C7383" s="10">
        <v>307.458333333334</v>
      </c>
      <c r="D7383" s="10">
        <v>0.844082</v>
      </c>
      <c r="E7383" s="10">
        <v>1.3188518</v>
      </c>
      <c r="F7383" s="10">
        <v>0.40842329999999999</v>
      </c>
      <c r="G7383" s="10">
        <v>0.64019490000000001</v>
      </c>
    </row>
    <row r="7384" spans="2:7" ht="12" thickBot="1" x14ac:dyDescent="0.25">
      <c r="B7384" s="213"/>
      <c r="C7384" s="10">
        <v>307.5</v>
      </c>
      <c r="D7384" s="10">
        <v>0.82337590000000005</v>
      </c>
      <c r="E7384" s="10">
        <v>1.2084721</v>
      </c>
      <c r="F7384" s="10">
        <v>0.40555639999999998</v>
      </c>
      <c r="G7384" s="10">
        <v>0.59140119999999996</v>
      </c>
    </row>
    <row r="7385" spans="2:7" ht="12" thickBot="1" x14ac:dyDescent="0.25">
      <c r="B7385" s="213"/>
      <c r="C7385" s="10">
        <v>307.54166666666703</v>
      </c>
      <c r="D7385" s="10">
        <v>0.80636920000000001</v>
      </c>
      <c r="E7385" s="10">
        <v>1.1355267</v>
      </c>
      <c r="F7385" s="10">
        <v>0.40540140000000002</v>
      </c>
      <c r="G7385" s="10">
        <v>0.56232170000000004</v>
      </c>
    </row>
    <row r="7386" spans="2:7" ht="12" thickBot="1" x14ac:dyDescent="0.25">
      <c r="B7386" s="213"/>
      <c r="C7386" s="10">
        <v>307.583333333334</v>
      </c>
      <c r="D7386" s="10">
        <v>0.77891469999999996</v>
      </c>
      <c r="E7386" s="10">
        <v>1.0640616000000001</v>
      </c>
      <c r="F7386" s="10">
        <v>0.3964432</v>
      </c>
      <c r="G7386" s="10">
        <v>0.53832369999999996</v>
      </c>
    </row>
    <row r="7387" spans="2:7" ht="12" thickBot="1" x14ac:dyDescent="0.25">
      <c r="B7387" s="213"/>
      <c r="C7387" s="10">
        <v>307.625</v>
      </c>
      <c r="D7387" s="10">
        <v>0.75870150000000003</v>
      </c>
      <c r="E7387" s="10">
        <v>1.0260787</v>
      </c>
      <c r="F7387" s="10">
        <v>0.3953583</v>
      </c>
      <c r="G7387" s="10">
        <v>0.5220437</v>
      </c>
    </row>
    <row r="7388" spans="2:7" ht="12" thickBot="1" x14ac:dyDescent="0.25">
      <c r="B7388" s="213"/>
      <c r="C7388" s="10">
        <v>307.66666666666703</v>
      </c>
      <c r="D7388" s="10">
        <v>0.78450209999999998</v>
      </c>
      <c r="E7388" s="10">
        <v>1.0666661</v>
      </c>
      <c r="F7388" s="10">
        <v>0.41509079999999998</v>
      </c>
      <c r="G7388" s="10">
        <v>0.55197229999999997</v>
      </c>
    </row>
    <row r="7389" spans="2:7" ht="12" thickBot="1" x14ac:dyDescent="0.25">
      <c r="B7389" s="213"/>
      <c r="C7389" s="10">
        <v>307.708333333334</v>
      </c>
      <c r="D7389" s="10">
        <v>0.88800330000000005</v>
      </c>
      <c r="E7389" s="10">
        <v>1.2414742999999999</v>
      </c>
      <c r="F7389" s="10">
        <v>0.46459099999999998</v>
      </c>
      <c r="G7389" s="10">
        <v>0.62924849999999999</v>
      </c>
    </row>
    <row r="7390" spans="2:7" ht="12" thickBot="1" x14ac:dyDescent="0.25">
      <c r="B7390" s="213"/>
      <c r="C7390" s="10">
        <v>307.75</v>
      </c>
      <c r="D7390" s="10">
        <v>1.1160041000000001</v>
      </c>
      <c r="E7390" s="10">
        <v>1.5652942000000001</v>
      </c>
      <c r="F7390" s="10">
        <v>0.56776020000000005</v>
      </c>
      <c r="G7390" s="10">
        <v>0.77377280000000004</v>
      </c>
    </row>
    <row r="7391" spans="2:7" ht="12" thickBot="1" x14ac:dyDescent="0.25">
      <c r="B7391" s="213"/>
      <c r="C7391" s="10">
        <v>307.79166666666703</v>
      </c>
      <c r="D7391" s="10">
        <v>1.2227699000000001</v>
      </c>
      <c r="E7391" s="10">
        <v>1.7034616</v>
      </c>
      <c r="F7391" s="10">
        <v>0.62858099999999995</v>
      </c>
      <c r="G7391" s="10">
        <v>0.86028720000000003</v>
      </c>
    </row>
    <row r="7392" spans="2:7" ht="12" thickBot="1" x14ac:dyDescent="0.25">
      <c r="B7392" s="213"/>
      <c r="C7392" s="10">
        <v>307.833333333334</v>
      </c>
      <c r="D7392" s="10">
        <v>1.2189334999999999</v>
      </c>
      <c r="E7392" s="10">
        <v>1.6847780999999999</v>
      </c>
      <c r="F7392" s="10">
        <v>0.62589680000000003</v>
      </c>
      <c r="G7392" s="10">
        <v>0.85521309999999995</v>
      </c>
    </row>
    <row r="7393" spans="2:7" ht="12" thickBot="1" x14ac:dyDescent="0.25">
      <c r="B7393" s="213"/>
      <c r="C7393" s="10">
        <v>307.875</v>
      </c>
      <c r="D7393" s="10">
        <v>1.1665365000000001</v>
      </c>
      <c r="E7393" s="10">
        <v>1.5930432999999999</v>
      </c>
      <c r="F7393" s="10">
        <v>0.60511029999999999</v>
      </c>
      <c r="G7393" s="10">
        <v>0.82496000000000003</v>
      </c>
    </row>
    <row r="7394" spans="2:7" ht="12" thickBot="1" x14ac:dyDescent="0.25">
      <c r="B7394" s="213"/>
      <c r="C7394" s="10">
        <v>307.91666666666703</v>
      </c>
      <c r="D7394" s="10">
        <v>1.0521794</v>
      </c>
      <c r="E7394" s="10">
        <v>1.4479313</v>
      </c>
      <c r="F7394" s="10">
        <v>0.55780609999999997</v>
      </c>
      <c r="G7394" s="10">
        <v>0.76953150000000003</v>
      </c>
    </row>
    <row r="7395" spans="2:7" ht="12" thickBot="1" x14ac:dyDescent="0.25">
      <c r="B7395" s="213"/>
      <c r="C7395" s="10">
        <v>307.958333333334</v>
      </c>
      <c r="D7395" s="10">
        <v>0.89114780000000005</v>
      </c>
      <c r="E7395" s="10">
        <v>1.2225268</v>
      </c>
      <c r="F7395" s="10">
        <v>0.48145890000000002</v>
      </c>
      <c r="G7395" s="10">
        <v>0.6764966</v>
      </c>
    </row>
    <row r="7396" spans="2:7" ht="12" thickBot="1" x14ac:dyDescent="0.25">
      <c r="B7396" s="213"/>
      <c r="C7396" s="10">
        <v>308</v>
      </c>
      <c r="D7396" s="10">
        <v>0.74771690000000002</v>
      </c>
      <c r="E7396" s="10">
        <v>1.0314350000000001</v>
      </c>
      <c r="F7396" s="10">
        <v>0.40523819999999999</v>
      </c>
      <c r="G7396" s="10">
        <v>0.57919140000000002</v>
      </c>
    </row>
    <row r="7397" spans="2:7" ht="12" thickBot="1" x14ac:dyDescent="0.25">
      <c r="B7397" s="213">
        <v>41583</v>
      </c>
      <c r="C7397" s="10">
        <v>308.04166666666703</v>
      </c>
      <c r="D7397" s="10">
        <v>0.65750180000000003</v>
      </c>
      <c r="E7397" s="10">
        <v>0.91560989999999998</v>
      </c>
      <c r="F7397" s="10">
        <v>0.34782259999999998</v>
      </c>
      <c r="G7397" s="10">
        <v>0.50677910000000004</v>
      </c>
    </row>
    <row r="7398" spans="2:7" ht="12" thickBot="1" x14ac:dyDescent="0.25">
      <c r="B7398" s="213"/>
      <c r="C7398" s="10">
        <v>308.083333333334</v>
      </c>
      <c r="D7398" s="10">
        <v>0.61155839999999995</v>
      </c>
      <c r="E7398" s="10">
        <v>0.87189660000000002</v>
      </c>
      <c r="F7398" s="10">
        <v>0.31393339999999997</v>
      </c>
      <c r="G7398" s="10">
        <v>0.46546880000000002</v>
      </c>
    </row>
    <row r="7399" spans="2:7" ht="12" thickBot="1" x14ac:dyDescent="0.25">
      <c r="B7399" s="213"/>
      <c r="C7399" s="10">
        <v>308.125</v>
      </c>
      <c r="D7399" s="10">
        <v>0.5899683</v>
      </c>
      <c r="E7399" s="10">
        <v>0.86639940000000004</v>
      </c>
      <c r="F7399" s="10">
        <v>0.29555680000000001</v>
      </c>
      <c r="G7399" s="10">
        <v>0.44948050000000001</v>
      </c>
    </row>
    <row r="7400" spans="2:7" ht="12" thickBot="1" x14ac:dyDescent="0.25">
      <c r="B7400" s="213"/>
      <c r="C7400" s="10">
        <v>308.16666666666703</v>
      </c>
      <c r="D7400" s="10">
        <v>0.58681890000000003</v>
      </c>
      <c r="E7400" s="10">
        <v>0.91150690000000001</v>
      </c>
      <c r="F7400" s="10">
        <v>0.28694639999999999</v>
      </c>
      <c r="G7400" s="10">
        <v>0.45927849999999998</v>
      </c>
    </row>
    <row r="7401" spans="2:7" ht="12" thickBot="1" x14ac:dyDescent="0.25">
      <c r="B7401" s="213"/>
      <c r="C7401" s="10">
        <v>308.208333333334</v>
      </c>
      <c r="D7401" s="10">
        <v>0.61472119999999997</v>
      </c>
      <c r="E7401" s="10">
        <v>1.0468759999999999</v>
      </c>
      <c r="F7401" s="10">
        <v>0.29495870000000002</v>
      </c>
      <c r="G7401" s="10">
        <v>0.50257759999999996</v>
      </c>
    </row>
    <row r="7402" spans="2:7" ht="12" thickBot="1" x14ac:dyDescent="0.25">
      <c r="B7402" s="213"/>
      <c r="C7402" s="10">
        <v>308.25</v>
      </c>
      <c r="D7402" s="10">
        <v>0.70535729999999996</v>
      </c>
      <c r="E7402" s="10">
        <v>1.3460190999999999</v>
      </c>
      <c r="F7402" s="10">
        <v>0.33248250000000001</v>
      </c>
      <c r="G7402" s="10">
        <v>0.61361690000000002</v>
      </c>
    </row>
    <row r="7403" spans="2:7" ht="12" thickBot="1" x14ac:dyDescent="0.25">
      <c r="B7403" s="213"/>
      <c r="C7403" s="10">
        <v>308.29166666666703</v>
      </c>
      <c r="D7403" s="10">
        <v>0.87233269999999996</v>
      </c>
      <c r="E7403" s="10">
        <v>1.7828056000000001</v>
      </c>
      <c r="F7403" s="10">
        <v>0.41186080000000003</v>
      </c>
      <c r="G7403" s="10">
        <v>0.80878709999999998</v>
      </c>
    </row>
    <row r="7404" spans="2:7" ht="12" thickBot="1" x14ac:dyDescent="0.25">
      <c r="B7404" s="213"/>
      <c r="C7404" s="10">
        <v>308.333333333334</v>
      </c>
      <c r="D7404" s="10">
        <v>0.90712729999999997</v>
      </c>
      <c r="E7404" s="10">
        <v>1.8248329999999999</v>
      </c>
      <c r="F7404" s="10">
        <v>0.44455620000000001</v>
      </c>
      <c r="G7404" s="10">
        <v>0.86335340000000005</v>
      </c>
    </row>
    <row r="7405" spans="2:7" ht="12" thickBot="1" x14ac:dyDescent="0.25">
      <c r="B7405" s="213"/>
      <c r="C7405" s="10">
        <v>308.375</v>
      </c>
      <c r="D7405" s="10">
        <v>0.84137289999999998</v>
      </c>
      <c r="E7405" s="10">
        <v>1.5510655</v>
      </c>
      <c r="F7405" s="10">
        <v>0.41223290000000001</v>
      </c>
      <c r="G7405" s="10">
        <v>0.74321170000000003</v>
      </c>
    </row>
    <row r="7406" spans="2:7" ht="12" thickBot="1" x14ac:dyDescent="0.25">
      <c r="B7406" s="213"/>
      <c r="C7406" s="10">
        <v>308.41666666666703</v>
      </c>
      <c r="D7406" s="10">
        <v>0.81786309999999995</v>
      </c>
      <c r="E7406" s="10">
        <v>1.3581654999999999</v>
      </c>
      <c r="F7406" s="10">
        <v>0.39898800000000001</v>
      </c>
      <c r="G7406" s="10">
        <v>0.66465529999999995</v>
      </c>
    </row>
    <row r="7407" spans="2:7" ht="12" thickBot="1" x14ac:dyDescent="0.25">
      <c r="B7407" s="213"/>
      <c r="C7407" s="10">
        <v>308.458333333334</v>
      </c>
      <c r="D7407" s="10">
        <v>0.79825880000000005</v>
      </c>
      <c r="E7407" s="10">
        <v>1.2140839000000001</v>
      </c>
      <c r="F7407" s="10">
        <v>0.39130920000000002</v>
      </c>
      <c r="G7407" s="10">
        <v>0.5938097</v>
      </c>
    </row>
    <row r="7408" spans="2:7" ht="12" thickBot="1" x14ac:dyDescent="0.25">
      <c r="B7408" s="213"/>
      <c r="C7408" s="10">
        <v>308.5</v>
      </c>
      <c r="D7408" s="10">
        <v>0.77968459999999995</v>
      </c>
      <c r="E7408" s="10">
        <v>1.1117433000000001</v>
      </c>
      <c r="F7408" s="10">
        <v>0.38850459999999998</v>
      </c>
      <c r="G7408" s="10">
        <v>0.55729779999999995</v>
      </c>
    </row>
    <row r="7409" spans="2:7" ht="12" thickBot="1" x14ac:dyDescent="0.25">
      <c r="B7409" s="213"/>
      <c r="C7409" s="10">
        <v>308.54166666666703</v>
      </c>
      <c r="D7409" s="10">
        <v>0.76097610000000004</v>
      </c>
      <c r="E7409" s="10">
        <v>1.0429349000000001</v>
      </c>
      <c r="F7409" s="10">
        <v>0.39016000000000001</v>
      </c>
      <c r="G7409" s="10">
        <v>0.52634049999999999</v>
      </c>
    </row>
    <row r="7410" spans="2:7" ht="12" thickBot="1" x14ac:dyDescent="0.25">
      <c r="B7410" s="213"/>
      <c r="C7410" s="10">
        <v>308.583333333334</v>
      </c>
      <c r="D7410" s="10">
        <v>0.73864989999999997</v>
      </c>
      <c r="E7410" s="10">
        <v>0.99213819999999997</v>
      </c>
      <c r="F7410" s="10">
        <v>0.38455489999999998</v>
      </c>
      <c r="G7410" s="10">
        <v>0.50717140000000005</v>
      </c>
    </row>
    <row r="7411" spans="2:7" ht="12" thickBot="1" x14ac:dyDescent="0.25">
      <c r="B7411" s="213"/>
      <c r="C7411" s="10">
        <v>308.625</v>
      </c>
      <c r="D7411" s="10">
        <v>0.72409190000000001</v>
      </c>
      <c r="E7411" s="10">
        <v>0.95827949999999995</v>
      </c>
      <c r="F7411" s="10">
        <v>0.38440229999999997</v>
      </c>
      <c r="G7411" s="10">
        <v>0.49628820000000001</v>
      </c>
    </row>
    <row r="7412" spans="2:7" ht="12" thickBot="1" x14ac:dyDescent="0.25">
      <c r="B7412" s="213"/>
      <c r="C7412" s="10">
        <v>308.66666666666703</v>
      </c>
      <c r="D7412" s="10">
        <v>0.75020830000000005</v>
      </c>
      <c r="E7412" s="10">
        <v>1.004283</v>
      </c>
      <c r="F7412" s="10">
        <v>0.40413159999999998</v>
      </c>
      <c r="G7412" s="10">
        <v>0.52233070000000004</v>
      </c>
    </row>
    <row r="7413" spans="2:7" ht="12" thickBot="1" x14ac:dyDescent="0.25">
      <c r="B7413" s="213"/>
      <c r="C7413" s="10">
        <v>308.708333333334</v>
      </c>
      <c r="D7413" s="10">
        <v>0.84636610000000001</v>
      </c>
      <c r="E7413" s="10">
        <v>1.1606694</v>
      </c>
      <c r="F7413" s="10">
        <v>0.45035910000000001</v>
      </c>
      <c r="G7413" s="10">
        <v>0.59768500000000002</v>
      </c>
    </row>
    <row r="7414" spans="2:7" ht="12" thickBot="1" x14ac:dyDescent="0.25">
      <c r="B7414" s="213"/>
      <c r="C7414" s="10">
        <v>308.75</v>
      </c>
      <c r="D7414" s="10">
        <v>1.0677668</v>
      </c>
      <c r="E7414" s="10">
        <v>1.4754891000000001</v>
      </c>
      <c r="F7414" s="10">
        <v>0.54228849999999995</v>
      </c>
      <c r="G7414" s="10">
        <v>0.73176529999999995</v>
      </c>
    </row>
    <row r="7415" spans="2:7" ht="12" thickBot="1" x14ac:dyDescent="0.25">
      <c r="B7415" s="213"/>
      <c r="C7415" s="10">
        <v>308.79166666666703</v>
      </c>
      <c r="D7415" s="10">
        <v>1.1724357999999999</v>
      </c>
      <c r="E7415" s="10">
        <v>1.6202546</v>
      </c>
      <c r="F7415" s="10">
        <v>0.60608260000000003</v>
      </c>
      <c r="G7415" s="10">
        <v>0.82325099999999996</v>
      </c>
    </row>
    <row r="7416" spans="2:7" ht="12" thickBot="1" x14ac:dyDescent="0.25">
      <c r="B7416" s="213"/>
      <c r="C7416" s="10">
        <v>308.833333333334</v>
      </c>
      <c r="D7416" s="10">
        <v>1.1746692000000001</v>
      </c>
      <c r="E7416" s="10">
        <v>1.6136398000000001</v>
      </c>
      <c r="F7416" s="10">
        <v>0.6103189</v>
      </c>
      <c r="G7416" s="10">
        <v>0.83168889999999995</v>
      </c>
    </row>
    <row r="7417" spans="2:7" ht="12" thickBot="1" x14ac:dyDescent="0.25">
      <c r="B7417" s="213"/>
      <c r="C7417" s="10">
        <v>308.875</v>
      </c>
      <c r="D7417" s="10">
        <v>1.1412848</v>
      </c>
      <c r="E7417" s="10">
        <v>1.5736981999999999</v>
      </c>
      <c r="F7417" s="10">
        <v>0.59396669999999996</v>
      </c>
      <c r="G7417" s="10">
        <v>0.81570030000000004</v>
      </c>
    </row>
    <row r="7418" spans="2:7" ht="12" thickBot="1" x14ac:dyDescent="0.25">
      <c r="B7418" s="213"/>
      <c r="C7418" s="10">
        <v>308.91666666666703</v>
      </c>
      <c r="D7418" s="10">
        <v>1.0433030999999999</v>
      </c>
      <c r="E7418" s="10">
        <v>1.4463923999999999</v>
      </c>
      <c r="F7418" s="10">
        <v>0.55218250000000002</v>
      </c>
      <c r="G7418" s="10">
        <v>0.7621481</v>
      </c>
    </row>
    <row r="7419" spans="2:7" ht="12" thickBot="1" x14ac:dyDescent="0.25">
      <c r="B7419" s="213"/>
      <c r="C7419" s="10">
        <v>308.958333333334</v>
      </c>
      <c r="D7419" s="10">
        <v>0.89620129999999998</v>
      </c>
      <c r="E7419" s="10">
        <v>1.2379738</v>
      </c>
      <c r="F7419" s="10">
        <v>0.48514170000000001</v>
      </c>
      <c r="G7419" s="10">
        <v>0.68245739999999999</v>
      </c>
    </row>
    <row r="7420" spans="2:7" ht="12" thickBot="1" x14ac:dyDescent="0.25">
      <c r="B7420" s="213"/>
      <c r="C7420" s="10">
        <v>309</v>
      </c>
      <c r="D7420" s="10">
        <v>0.75400780000000001</v>
      </c>
      <c r="E7420" s="10">
        <v>1.0453958999999999</v>
      </c>
      <c r="F7420" s="10">
        <v>0.41110079999999999</v>
      </c>
      <c r="G7420" s="10">
        <v>0.58888739999999995</v>
      </c>
    </row>
    <row r="7421" spans="2:7" ht="12" thickBot="1" x14ac:dyDescent="0.25">
      <c r="B7421" s="213">
        <v>41584</v>
      </c>
      <c r="C7421" s="10">
        <v>309.04166666666703</v>
      </c>
      <c r="D7421" s="10">
        <v>0.66259559999999995</v>
      </c>
      <c r="E7421" s="10">
        <v>0.9329982</v>
      </c>
      <c r="F7421" s="10">
        <v>0.35214440000000002</v>
      </c>
      <c r="G7421" s="10">
        <v>0.51817579999999996</v>
      </c>
    </row>
    <row r="7422" spans="2:7" ht="12" thickBot="1" x14ac:dyDescent="0.25">
      <c r="B7422" s="213"/>
      <c r="C7422" s="10">
        <v>309.083333333334</v>
      </c>
      <c r="D7422" s="10">
        <v>0.61201870000000003</v>
      </c>
      <c r="E7422" s="10">
        <v>0.8868066</v>
      </c>
      <c r="F7422" s="10">
        <v>0.31400719999999999</v>
      </c>
      <c r="G7422" s="10">
        <v>0.47852679999999997</v>
      </c>
    </row>
    <row r="7423" spans="2:7" ht="12" thickBot="1" x14ac:dyDescent="0.25">
      <c r="B7423" s="213"/>
      <c r="C7423" s="10">
        <v>309.125</v>
      </c>
      <c r="D7423" s="10">
        <v>0.58993399999999996</v>
      </c>
      <c r="E7423" s="10">
        <v>0.87544929999999999</v>
      </c>
      <c r="F7423" s="10">
        <v>0.29409429999999998</v>
      </c>
      <c r="G7423" s="10">
        <v>0.45831309999999997</v>
      </c>
    </row>
    <row r="7424" spans="2:7" ht="12" thickBot="1" x14ac:dyDescent="0.25">
      <c r="B7424" s="213"/>
      <c r="C7424" s="10">
        <v>309.16666666666703</v>
      </c>
      <c r="D7424" s="10">
        <v>0.58601440000000005</v>
      </c>
      <c r="E7424" s="10">
        <v>0.91124819999999995</v>
      </c>
      <c r="F7424" s="10">
        <v>0.28664689999999998</v>
      </c>
      <c r="G7424" s="10">
        <v>0.461642</v>
      </c>
    </row>
    <row r="7425" spans="2:7" ht="12" thickBot="1" x14ac:dyDescent="0.25">
      <c r="B7425" s="213"/>
      <c r="C7425" s="10">
        <v>309.208333333334</v>
      </c>
      <c r="D7425" s="10">
        <v>0.6114655</v>
      </c>
      <c r="E7425" s="10">
        <v>1.0332277000000001</v>
      </c>
      <c r="F7425" s="10">
        <v>0.294462</v>
      </c>
      <c r="G7425" s="10">
        <v>0.50147180000000002</v>
      </c>
    </row>
    <row r="7426" spans="2:7" ht="12" thickBot="1" x14ac:dyDescent="0.25">
      <c r="B7426" s="213"/>
      <c r="C7426" s="10">
        <v>309.25</v>
      </c>
      <c r="D7426" s="10">
        <v>0.70021500000000003</v>
      </c>
      <c r="E7426" s="10">
        <v>1.3068436999999999</v>
      </c>
      <c r="F7426" s="10">
        <v>0.32773269999999999</v>
      </c>
      <c r="G7426" s="10">
        <v>0.60402960000000006</v>
      </c>
    </row>
    <row r="7427" spans="2:7" ht="12" thickBot="1" x14ac:dyDescent="0.25">
      <c r="B7427" s="213"/>
      <c r="C7427" s="10">
        <v>309.29166666666703</v>
      </c>
      <c r="D7427" s="10">
        <v>0.85657309999999998</v>
      </c>
      <c r="E7427" s="10">
        <v>1.6941694</v>
      </c>
      <c r="F7427" s="10">
        <v>0.40171659999999998</v>
      </c>
      <c r="G7427" s="10">
        <v>0.77950549999999996</v>
      </c>
    </row>
    <row r="7428" spans="2:7" ht="12" thickBot="1" x14ac:dyDescent="0.25">
      <c r="B7428" s="213"/>
      <c r="C7428" s="10">
        <v>309.333333333334</v>
      </c>
      <c r="D7428" s="10">
        <v>0.89932029999999996</v>
      </c>
      <c r="E7428" s="10">
        <v>1.7542479</v>
      </c>
      <c r="F7428" s="10">
        <v>0.43773820000000002</v>
      </c>
      <c r="G7428" s="10">
        <v>0.82876360000000004</v>
      </c>
    </row>
    <row r="7429" spans="2:7" ht="12" thickBot="1" x14ac:dyDescent="0.25">
      <c r="B7429" s="213"/>
      <c r="C7429" s="10">
        <v>309.375</v>
      </c>
      <c r="D7429" s="10">
        <v>0.8387635</v>
      </c>
      <c r="E7429" s="10">
        <v>1.5058103</v>
      </c>
      <c r="F7429" s="10">
        <v>0.41174490000000002</v>
      </c>
      <c r="G7429" s="10">
        <v>0.72414400000000001</v>
      </c>
    </row>
    <row r="7430" spans="2:7" ht="12" thickBot="1" x14ac:dyDescent="0.25">
      <c r="B7430" s="213"/>
      <c r="C7430" s="10">
        <v>309.41666666666703</v>
      </c>
      <c r="D7430" s="10">
        <v>0.81125499999999995</v>
      </c>
      <c r="E7430" s="10">
        <v>1.3152191</v>
      </c>
      <c r="F7430" s="10">
        <v>0.39529429999999999</v>
      </c>
      <c r="G7430" s="10">
        <v>0.64288849999999997</v>
      </c>
    </row>
    <row r="7431" spans="2:7" ht="12" thickBot="1" x14ac:dyDescent="0.25">
      <c r="B7431" s="213"/>
      <c r="C7431" s="10">
        <v>309.458333333334</v>
      </c>
      <c r="D7431" s="10">
        <v>0.79237199999999997</v>
      </c>
      <c r="E7431" s="10">
        <v>1.1798502</v>
      </c>
      <c r="F7431" s="10">
        <v>0.38909660000000001</v>
      </c>
      <c r="G7431" s="10">
        <v>0.57984029999999998</v>
      </c>
    </row>
    <row r="7432" spans="2:7" ht="12" thickBot="1" x14ac:dyDescent="0.25">
      <c r="B7432" s="213"/>
      <c r="C7432" s="10">
        <v>309.5</v>
      </c>
      <c r="D7432" s="10">
        <v>0.77385000000000004</v>
      </c>
      <c r="E7432" s="10">
        <v>1.0862905</v>
      </c>
      <c r="F7432" s="10">
        <v>0.38584380000000001</v>
      </c>
      <c r="G7432" s="10">
        <v>0.54058150000000005</v>
      </c>
    </row>
    <row r="7433" spans="2:7" ht="12" thickBot="1" x14ac:dyDescent="0.25">
      <c r="B7433" s="213"/>
      <c r="C7433" s="10">
        <v>309.54166666666703</v>
      </c>
      <c r="D7433" s="10">
        <v>0.75689609999999996</v>
      </c>
      <c r="E7433" s="10">
        <v>1.023366</v>
      </c>
      <c r="F7433" s="10">
        <v>0.38504300000000002</v>
      </c>
      <c r="G7433" s="10">
        <v>0.51767280000000004</v>
      </c>
    </row>
    <row r="7434" spans="2:7" ht="12" thickBot="1" x14ac:dyDescent="0.25">
      <c r="B7434" s="213"/>
      <c r="C7434" s="10">
        <v>309.583333333334</v>
      </c>
      <c r="D7434" s="10">
        <v>0.73625149999999995</v>
      </c>
      <c r="E7434" s="10">
        <v>0.97577400000000003</v>
      </c>
      <c r="F7434" s="10">
        <v>0.38221559999999999</v>
      </c>
      <c r="G7434" s="10">
        <v>0.50319020000000003</v>
      </c>
    </row>
    <row r="7435" spans="2:7" ht="12" thickBot="1" x14ac:dyDescent="0.25">
      <c r="B7435" s="213"/>
      <c r="C7435" s="10">
        <v>309.625</v>
      </c>
      <c r="D7435" s="10">
        <v>0.72072689999999995</v>
      </c>
      <c r="E7435" s="10">
        <v>0.94474579999999997</v>
      </c>
      <c r="F7435" s="10">
        <v>0.38738709999999998</v>
      </c>
      <c r="G7435" s="10">
        <v>0.49479899999999999</v>
      </c>
    </row>
    <row r="7436" spans="2:7" ht="12" thickBot="1" x14ac:dyDescent="0.25">
      <c r="B7436" s="213"/>
      <c r="C7436" s="10">
        <v>309.66666666666703</v>
      </c>
      <c r="D7436" s="10">
        <v>0.75094059999999996</v>
      </c>
      <c r="E7436" s="10">
        <v>0.98790120000000003</v>
      </c>
      <c r="F7436" s="10">
        <v>0.4089643</v>
      </c>
      <c r="G7436" s="10">
        <v>0.52334930000000002</v>
      </c>
    </row>
    <row r="7437" spans="2:7" ht="12" thickBot="1" x14ac:dyDescent="0.25">
      <c r="B7437" s="213"/>
      <c r="C7437" s="10">
        <v>309.708333333334</v>
      </c>
      <c r="D7437" s="10">
        <v>0.85376189999999996</v>
      </c>
      <c r="E7437" s="10">
        <v>1.1508981</v>
      </c>
      <c r="F7437" s="10">
        <v>0.45345479999999999</v>
      </c>
      <c r="G7437" s="10">
        <v>0.59674780000000005</v>
      </c>
    </row>
    <row r="7438" spans="2:7" ht="12" thickBot="1" x14ac:dyDescent="0.25">
      <c r="B7438" s="213"/>
      <c r="C7438" s="10">
        <v>309.75</v>
      </c>
      <c r="D7438" s="10">
        <v>1.0705302999999999</v>
      </c>
      <c r="E7438" s="10">
        <v>1.4484059</v>
      </c>
      <c r="F7438" s="10">
        <v>0.5457727</v>
      </c>
      <c r="G7438" s="10">
        <v>0.72053230000000001</v>
      </c>
    </row>
    <row r="7439" spans="2:7" ht="12" thickBot="1" x14ac:dyDescent="0.25">
      <c r="B7439" s="213"/>
      <c r="C7439" s="10">
        <v>309.79166666666703</v>
      </c>
      <c r="D7439" s="10">
        <v>1.1632988</v>
      </c>
      <c r="E7439" s="10">
        <v>1.5634094000000001</v>
      </c>
      <c r="F7439" s="10">
        <v>0.60180290000000003</v>
      </c>
      <c r="G7439" s="10">
        <v>0.79337559999999996</v>
      </c>
    </row>
    <row r="7440" spans="2:7" ht="12" thickBot="1" x14ac:dyDescent="0.25">
      <c r="B7440" s="213"/>
      <c r="C7440" s="10">
        <v>309.833333333334</v>
      </c>
      <c r="D7440" s="10">
        <v>1.1666333</v>
      </c>
      <c r="E7440" s="10">
        <v>1.5731466999999999</v>
      </c>
      <c r="F7440" s="10">
        <v>0.60127850000000005</v>
      </c>
      <c r="G7440" s="10">
        <v>0.79438379999999997</v>
      </c>
    </row>
    <row r="7441" spans="2:7" ht="12" thickBot="1" x14ac:dyDescent="0.25">
      <c r="B7441" s="213"/>
      <c r="C7441" s="10">
        <v>309.875</v>
      </c>
      <c r="D7441" s="10">
        <v>1.13073</v>
      </c>
      <c r="E7441" s="10">
        <v>1.5250702</v>
      </c>
      <c r="F7441" s="10">
        <v>0.58226469999999997</v>
      </c>
      <c r="G7441" s="10">
        <v>0.77395910000000001</v>
      </c>
    </row>
    <row r="7442" spans="2:7" ht="12" thickBot="1" x14ac:dyDescent="0.25">
      <c r="B7442" s="213"/>
      <c r="C7442" s="10">
        <v>309.91666666666703</v>
      </c>
      <c r="D7442" s="10">
        <v>1.0365948</v>
      </c>
      <c r="E7442" s="10">
        <v>1.3879713</v>
      </c>
      <c r="F7442" s="10">
        <v>0.54781789999999997</v>
      </c>
      <c r="G7442" s="10">
        <v>0.7268734</v>
      </c>
    </row>
    <row r="7443" spans="2:7" ht="12" thickBot="1" x14ac:dyDescent="0.25">
      <c r="B7443" s="213"/>
      <c r="C7443" s="10">
        <v>309.958333333334</v>
      </c>
      <c r="D7443" s="10">
        <v>0.88946840000000005</v>
      </c>
      <c r="E7443" s="10">
        <v>1.1792967999999999</v>
      </c>
      <c r="F7443" s="10">
        <v>0.47890389999999999</v>
      </c>
      <c r="G7443" s="10">
        <v>0.64103520000000003</v>
      </c>
    </row>
    <row r="7444" spans="2:7" ht="12" thickBot="1" x14ac:dyDescent="0.25">
      <c r="B7444" s="213"/>
      <c r="C7444" s="10">
        <v>310</v>
      </c>
      <c r="D7444" s="10">
        <v>0.74672729999999998</v>
      </c>
      <c r="E7444" s="10">
        <v>0.98554960000000003</v>
      </c>
      <c r="F7444" s="10">
        <v>0.40437050000000002</v>
      </c>
      <c r="G7444" s="10">
        <v>0.54479909999999998</v>
      </c>
    </row>
    <row r="7445" spans="2:7" ht="12" thickBot="1" x14ac:dyDescent="0.25">
      <c r="B7445" s="213">
        <v>41585</v>
      </c>
      <c r="C7445" s="10">
        <v>310.04166666666703</v>
      </c>
      <c r="D7445" s="10">
        <v>0.650285</v>
      </c>
      <c r="E7445" s="10">
        <v>0.86227149999999997</v>
      </c>
      <c r="F7445" s="10">
        <v>0.34534409999999999</v>
      </c>
      <c r="G7445" s="10">
        <v>0.46696660000000001</v>
      </c>
    </row>
    <row r="7446" spans="2:7" ht="12" thickBot="1" x14ac:dyDescent="0.25">
      <c r="B7446" s="213"/>
      <c r="C7446" s="10">
        <v>310.083333333334</v>
      </c>
      <c r="D7446" s="10">
        <v>0.60222120000000001</v>
      </c>
      <c r="E7446" s="10">
        <v>0.80444510000000002</v>
      </c>
      <c r="F7446" s="10">
        <v>0.30909819999999999</v>
      </c>
      <c r="G7446" s="10">
        <v>0.41929509999999998</v>
      </c>
    </row>
    <row r="7447" spans="2:7" ht="12" thickBot="1" x14ac:dyDescent="0.25">
      <c r="B7447" s="213"/>
      <c r="C7447" s="10">
        <v>310.125</v>
      </c>
      <c r="D7447" s="10">
        <v>0.57879460000000005</v>
      </c>
      <c r="E7447" s="10">
        <v>0.79058819999999996</v>
      </c>
      <c r="F7447" s="10">
        <v>0.2910005</v>
      </c>
      <c r="G7447" s="10">
        <v>0.40064820000000001</v>
      </c>
    </row>
    <row r="7448" spans="2:7" ht="12" thickBot="1" x14ac:dyDescent="0.25">
      <c r="B7448" s="213"/>
      <c r="C7448" s="10">
        <v>310.16666666666703</v>
      </c>
      <c r="D7448" s="10">
        <v>0.57345939999999995</v>
      </c>
      <c r="E7448" s="10">
        <v>0.81571740000000004</v>
      </c>
      <c r="F7448" s="10">
        <v>0.28093289999999999</v>
      </c>
      <c r="G7448" s="10">
        <v>0.40035310000000002</v>
      </c>
    </row>
    <row r="7449" spans="2:7" ht="12" thickBot="1" x14ac:dyDescent="0.25">
      <c r="B7449" s="213"/>
      <c r="C7449" s="10">
        <v>310.208333333334</v>
      </c>
      <c r="D7449" s="10">
        <v>0.59537200000000001</v>
      </c>
      <c r="E7449" s="10">
        <v>0.90520520000000004</v>
      </c>
      <c r="F7449" s="10">
        <v>0.28501470000000001</v>
      </c>
      <c r="G7449" s="10">
        <v>0.43030239999999997</v>
      </c>
    </row>
    <row r="7450" spans="2:7" ht="12" thickBot="1" x14ac:dyDescent="0.25">
      <c r="B7450" s="213"/>
      <c r="C7450" s="10">
        <v>310.25</v>
      </c>
      <c r="D7450" s="10">
        <v>0.67725069999999998</v>
      </c>
      <c r="E7450" s="10">
        <v>1.1391233999999999</v>
      </c>
      <c r="F7450" s="10">
        <v>0.31800709999999999</v>
      </c>
      <c r="G7450" s="10">
        <v>0.51805979999999996</v>
      </c>
    </row>
    <row r="7451" spans="2:7" ht="12" thickBot="1" x14ac:dyDescent="0.25">
      <c r="B7451" s="213"/>
      <c r="C7451" s="10">
        <v>310.29166666666703</v>
      </c>
      <c r="D7451" s="10">
        <v>0.83429900000000001</v>
      </c>
      <c r="E7451" s="10">
        <v>1.5022418</v>
      </c>
      <c r="F7451" s="10">
        <v>0.39060030000000001</v>
      </c>
      <c r="G7451" s="10">
        <v>0.67775879999999999</v>
      </c>
    </row>
    <row r="7452" spans="2:7" ht="12" thickBot="1" x14ac:dyDescent="0.25">
      <c r="B7452" s="213"/>
      <c r="C7452" s="10">
        <v>310.333333333334</v>
      </c>
      <c r="D7452" s="10">
        <v>0.87630249999999998</v>
      </c>
      <c r="E7452" s="10">
        <v>1.5750120000000001</v>
      </c>
      <c r="F7452" s="10">
        <v>0.4253613</v>
      </c>
      <c r="G7452" s="10">
        <v>0.72566189999999997</v>
      </c>
    </row>
    <row r="7453" spans="2:7" ht="12" thickBot="1" x14ac:dyDescent="0.25">
      <c r="B7453" s="213"/>
      <c r="C7453" s="10">
        <v>310.375</v>
      </c>
      <c r="D7453" s="10">
        <v>0.81669210000000003</v>
      </c>
      <c r="E7453" s="10">
        <v>1.3663339999999999</v>
      </c>
      <c r="F7453" s="10">
        <v>0.39781139999999998</v>
      </c>
      <c r="G7453" s="10">
        <v>0.63894050000000002</v>
      </c>
    </row>
    <row r="7454" spans="2:7" ht="12" thickBot="1" x14ac:dyDescent="0.25">
      <c r="B7454" s="213"/>
      <c r="C7454" s="10">
        <v>310.41666666666703</v>
      </c>
      <c r="D7454" s="10">
        <v>0.80964650000000005</v>
      </c>
      <c r="E7454" s="10">
        <v>1.2648364999999999</v>
      </c>
      <c r="F7454" s="10">
        <v>0.3902988</v>
      </c>
      <c r="G7454" s="10">
        <v>0.59750919999999996</v>
      </c>
    </row>
    <row r="7455" spans="2:7" ht="12" thickBot="1" x14ac:dyDescent="0.25">
      <c r="B7455" s="213"/>
      <c r="C7455" s="10">
        <v>310.458333333334</v>
      </c>
      <c r="D7455" s="10">
        <v>0.80158629999999997</v>
      </c>
      <c r="E7455" s="10">
        <v>1.1670578</v>
      </c>
      <c r="F7455" s="10">
        <v>0.38635370000000002</v>
      </c>
      <c r="G7455" s="10">
        <v>0.5606759</v>
      </c>
    </row>
    <row r="7456" spans="2:7" ht="12" thickBot="1" x14ac:dyDescent="0.25">
      <c r="B7456" s="213"/>
      <c r="C7456" s="10">
        <v>310.5</v>
      </c>
      <c r="D7456" s="10">
        <v>0.78075600000000001</v>
      </c>
      <c r="E7456" s="10">
        <v>1.0726382000000001</v>
      </c>
      <c r="F7456" s="10">
        <v>0.38543110000000003</v>
      </c>
      <c r="G7456" s="10">
        <v>0.52555739999999995</v>
      </c>
    </row>
    <row r="7457" spans="2:7" ht="12" thickBot="1" x14ac:dyDescent="0.25">
      <c r="B7457" s="213"/>
      <c r="C7457" s="10">
        <v>310.54166666666703</v>
      </c>
      <c r="D7457" s="10">
        <v>0.75998209999999999</v>
      </c>
      <c r="E7457" s="10">
        <v>1.0054616000000001</v>
      </c>
      <c r="F7457" s="10">
        <v>0.38880189999999998</v>
      </c>
      <c r="G7457" s="10">
        <v>0.50633300000000003</v>
      </c>
    </row>
    <row r="7458" spans="2:7" ht="12" thickBot="1" x14ac:dyDescent="0.25">
      <c r="B7458" s="213"/>
      <c r="C7458" s="10">
        <v>310.583333333334</v>
      </c>
      <c r="D7458" s="10">
        <v>0.73417480000000002</v>
      </c>
      <c r="E7458" s="10">
        <v>0.95097889999999996</v>
      </c>
      <c r="F7458" s="10">
        <v>0.38675039999999999</v>
      </c>
      <c r="G7458" s="10">
        <v>0.49004150000000002</v>
      </c>
    </row>
    <row r="7459" spans="2:7" ht="12" thickBot="1" x14ac:dyDescent="0.25">
      <c r="B7459" s="213"/>
      <c r="C7459" s="10">
        <v>310.625</v>
      </c>
      <c r="D7459" s="10">
        <v>0.72546900000000003</v>
      </c>
      <c r="E7459" s="10">
        <v>0.93906179999999995</v>
      </c>
      <c r="F7459" s="10">
        <v>0.39294109999999999</v>
      </c>
      <c r="G7459" s="10">
        <v>0.49016409999999999</v>
      </c>
    </row>
    <row r="7460" spans="2:7" ht="12" thickBot="1" x14ac:dyDescent="0.25">
      <c r="B7460" s="213"/>
      <c r="C7460" s="10">
        <v>310.66666666666703</v>
      </c>
      <c r="D7460" s="10">
        <v>0.74920249999999999</v>
      </c>
      <c r="E7460" s="10">
        <v>0.96934849999999995</v>
      </c>
      <c r="F7460" s="10">
        <v>0.41632079999999999</v>
      </c>
      <c r="G7460" s="10">
        <v>0.51769339999999997</v>
      </c>
    </row>
    <row r="7461" spans="2:7" ht="12" thickBot="1" x14ac:dyDescent="0.25">
      <c r="B7461" s="213"/>
      <c r="C7461" s="10">
        <v>310.708333333334</v>
      </c>
      <c r="D7461" s="10">
        <v>0.84758690000000003</v>
      </c>
      <c r="E7461" s="10">
        <v>1.1088693000000001</v>
      </c>
      <c r="F7461" s="10">
        <v>0.45765090000000003</v>
      </c>
      <c r="G7461" s="10">
        <v>0.57539289999999998</v>
      </c>
    </row>
    <row r="7462" spans="2:7" ht="12" thickBot="1" x14ac:dyDescent="0.25">
      <c r="B7462" s="213"/>
      <c r="C7462" s="10">
        <v>310.75</v>
      </c>
      <c r="D7462" s="10">
        <v>1.0524127000000001</v>
      </c>
      <c r="E7462" s="10">
        <v>1.3830304</v>
      </c>
      <c r="F7462" s="10">
        <v>0.53850089999999995</v>
      </c>
      <c r="G7462" s="10">
        <v>0.68434470000000003</v>
      </c>
    </row>
    <row r="7463" spans="2:7" ht="12" thickBot="1" x14ac:dyDescent="0.25">
      <c r="B7463" s="213"/>
      <c r="C7463" s="10">
        <v>310.79166666666703</v>
      </c>
      <c r="D7463" s="10">
        <v>1.1477432000000001</v>
      </c>
      <c r="E7463" s="10">
        <v>1.50641</v>
      </c>
      <c r="F7463" s="10">
        <v>0.58822719999999995</v>
      </c>
      <c r="G7463" s="10">
        <v>0.75091280000000005</v>
      </c>
    </row>
    <row r="7464" spans="2:7" ht="12" thickBot="1" x14ac:dyDescent="0.25">
      <c r="B7464" s="213"/>
      <c r="C7464" s="10">
        <v>310.833333333334</v>
      </c>
      <c r="D7464" s="10">
        <v>1.1509221999999999</v>
      </c>
      <c r="E7464" s="10">
        <v>1.5021344999999999</v>
      </c>
      <c r="F7464" s="10">
        <v>0.59170579999999995</v>
      </c>
      <c r="G7464" s="10">
        <v>0.75643349999999998</v>
      </c>
    </row>
    <row r="7465" spans="2:7" ht="12" thickBot="1" x14ac:dyDescent="0.25">
      <c r="B7465" s="213"/>
      <c r="C7465" s="10">
        <v>310.875</v>
      </c>
      <c r="D7465" s="10">
        <v>1.1232816999999999</v>
      </c>
      <c r="E7465" s="10">
        <v>1.4589840000000001</v>
      </c>
      <c r="F7465" s="10">
        <v>0.57552579999999998</v>
      </c>
      <c r="G7465" s="10">
        <v>0.73762989999999995</v>
      </c>
    </row>
    <row r="7466" spans="2:7" ht="12" thickBot="1" x14ac:dyDescent="0.25">
      <c r="B7466" s="213"/>
      <c r="C7466" s="10">
        <v>310.91666666666703</v>
      </c>
      <c r="D7466" s="10">
        <v>1.0328291999999999</v>
      </c>
      <c r="E7466" s="10">
        <v>1.3365923</v>
      </c>
      <c r="F7466" s="10">
        <v>0.5404485</v>
      </c>
      <c r="G7466" s="10">
        <v>0.68609549999999997</v>
      </c>
    </row>
    <row r="7467" spans="2:7" ht="12" thickBot="1" x14ac:dyDescent="0.25">
      <c r="B7467" s="213"/>
      <c r="C7467" s="10">
        <v>310.958333333334</v>
      </c>
      <c r="D7467" s="10">
        <v>0.88906980000000002</v>
      </c>
      <c r="E7467" s="10">
        <v>1.15472</v>
      </c>
      <c r="F7467" s="10">
        <v>0.47502539999999999</v>
      </c>
      <c r="G7467" s="10">
        <v>0.61086720000000005</v>
      </c>
    </row>
    <row r="7468" spans="2:7" ht="12" thickBot="1" x14ac:dyDescent="0.25">
      <c r="B7468" s="213"/>
      <c r="C7468" s="10">
        <v>311</v>
      </c>
      <c r="D7468" s="10">
        <v>0.74807780000000001</v>
      </c>
      <c r="E7468" s="10">
        <v>0.97140040000000005</v>
      </c>
      <c r="F7468" s="10">
        <v>0.40480389999999999</v>
      </c>
      <c r="G7468" s="10">
        <v>0.52722849999999999</v>
      </c>
    </row>
    <row r="7469" spans="2:7" ht="12" thickBot="1" x14ac:dyDescent="0.25">
      <c r="B7469" s="213">
        <v>41586</v>
      </c>
      <c r="C7469" s="10">
        <v>311.04166666666703</v>
      </c>
      <c r="D7469" s="10">
        <v>0.65401350000000003</v>
      </c>
      <c r="E7469" s="10">
        <v>0.85487480000000005</v>
      </c>
      <c r="F7469" s="10">
        <v>0.34625820000000002</v>
      </c>
      <c r="G7469" s="10">
        <v>0.4583179</v>
      </c>
    </row>
    <row r="7470" spans="2:7" ht="12" thickBot="1" x14ac:dyDescent="0.25">
      <c r="B7470" s="213"/>
      <c r="C7470" s="10">
        <v>311.083333333334</v>
      </c>
      <c r="D7470" s="10">
        <v>0.60611349999999997</v>
      </c>
      <c r="E7470" s="10">
        <v>0.80367960000000005</v>
      </c>
      <c r="F7470" s="10">
        <v>0.31104189999999998</v>
      </c>
      <c r="G7470" s="10">
        <v>0.4161977</v>
      </c>
    </row>
    <row r="7471" spans="2:7" ht="12" thickBot="1" x14ac:dyDescent="0.25">
      <c r="B7471" s="213"/>
      <c r="C7471" s="10">
        <v>311.125</v>
      </c>
      <c r="D7471" s="10">
        <v>0.58231580000000005</v>
      </c>
      <c r="E7471" s="10">
        <v>0.79736370000000001</v>
      </c>
      <c r="F7471" s="10">
        <v>0.29102739999999999</v>
      </c>
      <c r="G7471" s="10">
        <v>0.40183419999999997</v>
      </c>
    </row>
    <row r="7472" spans="2:7" ht="12" thickBot="1" x14ac:dyDescent="0.25">
      <c r="B7472" s="213"/>
      <c r="C7472" s="10">
        <v>311.16666666666703</v>
      </c>
      <c r="D7472" s="10">
        <v>0.57753010000000005</v>
      </c>
      <c r="E7472" s="10">
        <v>0.83508769999999999</v>
      </c>
      <c r="F7472" s="10">
        <v>0.2825027</v>
      </c>
      <c r="G7472" s="10">
        <v>0.4066459</v>
      </c>
    </row>
    <row r="7473" spans="2:7" ht="12" thickBot="1" x14ac:dyDescent="0.25">
      <c r="B7473" s="213"/>
      <c r="C7473" s="10">
        <v>311.208333333334</v>
      </c>
      <c r="D7473" s="10">
        <v>0.59870239999999997</v>
      </c>
      <c r="E7473" s="10">
        <v>0.93556099999999998</v>
      </c>
      <c r="F7473" s="10">
        <v>0.28703849999999997</v>
      </c>
      <c r="G7473" s="10">
        <v>0.44445980000000002</v>
      </c>
    </row>
    <row r="7474" spans="2:7" ht="12" thickBot="1" x14ac:dyDescent="0.25">
      <c r="B7474" s="213"/>
      <c r="C7474" s="10">
        <v>311.25</v>
      </c>
      <c r="D7474" s="10">
        <v>0.6784211</v>
      </c>
      <c r="E7474" s="10">
        <v>1.1782347</v>
      </c>
      <c r="F7474" s="10">
        <v>0.31910620000000001</v>
      </c>
      <c r="G7474" s="10">
        <v>0.5376843</v>
      </c>
    </row>
    <row r="7475" spans="2:7" ht="12" thickBot="1" x14ac:dyDescent="0.25">
      <c r="B7475" s="213"/>
      <c r="C7475" s="10">
        <v>311.29166666666703</v>
      </c>
      <c r="D7475" s="10">
        <v>0.83060619999999996</v>
      </c>
      <c r="E7475" s="10">
        <v>1.553714</v>
      </c>
      <c r="F7475" s="10">
        <v>0.38884160000000001</v>
      </c>
      <c r="G7475" s="10">
        <v>0.6995384</v>
      </c>
    </row>
    <row r="7476" spans="2:7" ht="12" thickBot="1" x14ac:dyDescent="0.25">
      <c r="B7476" s="213"/>
      <c r="C7476" s="10">
        <v>311.333333333334</v>
      </c>
      <c r="D7476" s="10">
        <v>0.88407829999999998</v>
      </c>
      <c r="E7476" s="10">
        <v>1.6484844000000001</v>
      </c>
      <c r="F7476" s="10">
        <v>0.42712129999999998</v>
      </c>
      <c r="G7476" s="10">
        <v>0.76057490000000005</v>
      </c>
    </row>
    <row r="7477" spans="2:7" ht="12" thickBot="1" x14ac:dyDescent="0.25">
      <c r="B7477" s="213"/>
      <c r="C7477" s="10">
        <v>311.375</v>
      </c>
      <c r="D7477" s="10">
        <v>0.84017439999999999</v>
      </c>
      <c r="E7477" s="10">
        <v>1.4468662999999999</v>
      </c>
      <c r="F7477" s="10">
        <v>0.40720909999999999</v>
      </c>
      <c r="G7477" s="10">
        <v>0.67831739999999996</v>
      </c>
    </row>
    <row r="7478" spans="2:7" ht="12" thickBot="1" x14ac:dyDescent="0.25">
      <c r="B7478" s="213"/>
      <c r="C7478" s="10">
        <v>311.41666666666703</v>
      </c>
      <c r="D7478" s="10">
        <v>0.82674950000000003</v>
      </c>
      <c r="E7478" s="10">
        <v>1.2965100000000001</v>
      </c>
      <c r="F7478" s="10">
        <v>0.39721210000000001</v>
      </c>
      <c r="G7478" s="10">
        <v>0.61217549999999998</v>
      </c>
    </row>
    <row r="7479" spans="2:7" ht="12" thickBot="1" x14ac:dyDescent="0.25">
      <c r="B7479" s="213"/>
      <c r="C7479" s="10">
        <v>311.458333333334</v>
      </c>
      <c r="D7479" s="10">
        <v>0.8133359</v>
      </c>
      <c r="E7479" s="10">
        <v>1.1764771999999999</v>
      </c>
      <c r="F7479" s="10">
        <v>0.39496890000000001</v>
      </c>
      <c r="G7479" s="10">
        <v>0.56559329999999997</v>
      </c>
    </row>
    <row r="7480" spans="2:7" ht="12" thickBot="1" x14ac:dyDescent="0.25">
      <c r="B7480" s="213"/>
      <c r="C7480" s="10">
        <v>311.5</v>
      </c>
      <c r="D7480" s="10">
        <v>0.79391920000000005</v>
      </c>
      <c r="E7480" s="10">
        <v>1.0856284</v>
      </c>
      <c r="F7480" s="10">
        <v>0.39272889999999999</v>
      </c>
      <c r="G7480" s="10">
        <v>0.53329939999999998</v>
      </c>
    </row>
    <row r="7481" spans="2:7" ht="12" thickBot="1" x14ac:dyDescent="0.25">
      <c r="B7481" s="213"/>
      <c r="C7481" s="10">
        <v>311.54166666666703</v>
      </c>
      <c r="D7481" s="10">
        <v>0.77690170000000003</v>
      </c>
      <c r="E7481" s="10">
        <v>1.0263793000000001</v>
      </c>
      <c r="F7481" s="10">
        <v>0.39539920000000001</v>
      </c>
      <c r="G7481" s="10">
        <v>0.51707119999999995</v>
      </c>
    </row>
    <row r="7482" spans="2:7" ht="12" thickBot="1" x14ac:dyDescent="0.25">
      <c r="B7482" s="213"/>
      <c r="C7482" s="10">
        <v>311.583333333334</v>
      </c>
      <c r="D7482" s="10">
        <v>0.75581319999999996</v>
      </c>
      <c r="E7482" s="10">
        <v>0.98003090000000004</v>
      </c>
      <c r="F7482" s="10">
        <v>0.39569500000000002</v>
      </c>
      <c r="G7482" s="10">
        <v>0.50103509999999996</v>
      </c>
    </row>
    <row r="7483" spans="2:7" ht="12" thickBot="1" x14ac:dyDescent="0.25">
      <c r="B7483" s="213"/>
      <c r="C7483" s="10">
        <v>311.625</v>
      </c>
      <c r="D7483" s="10">
        <v>0.74355819999999995</v>
      </c>
      <c r="E7483" s="10">
        <v>0.95227510000000004</v>
      </c>
      <c r="F7483" s="10">
        <v>0.40097139999999998</v>
      </c>
      <c r="G7483" s="10">
        <v>0.4979034</v>
      </c>
    </row>
    <row r="7484" spans="2:7" ht="12" thickBot="1" x14ac:dyDescent="0.25">
      <c r="B7484" s="213"/>
      <c r="C7484" s="10">
        <v>311.66666666666703</v>
      </c>
      <c r="D7484" s="10">
        <v>0.76879719999999996</v>
      </c>
      <c r="E7484" s="10">
        <v>0.98315370000000002</v>
      </c>
      <c r="F7484" s="10">
        <v>0.42142649999999998</v>
      </c>
      <c r="G7484" s="10">
        <v>0.5165476</v>
      </c>
    </row>
    <row r="7485" spans="2:7" ht="12" thickBot="1" x14ac:dyDescent="0.25">
      <c r="B7485" s="213"/>
      <c r="C7485" s="10">
        <v>311.708333333334</v>
      </c>
      <c r="D7485" s="10">
        <v>0.85482329999999995</v>
      </c>
      <c r="E7485" s="10">
        <v>1.1168381999999999</v>
      </c>
      <c r="F7485" s="10">
        <v>0.45880929999999998</v>
      </c>
      <c r="G7485" s="10">
        <v>0.56888709999999998</v>
      </c>
    </row>
    <row r="7486" spans="2:7" ht="12" thickBot="1" x14ac:dyDescent="0.25">
      <c r="B7486" s="213"/>
      <c r="C7486" s="10">
        <v>311.75</v>
      </c>
      <c r="D7486" s="10">
        <v>1.0387420999999999</v>
      </c>
      <c r="E7486" s="10">
        <v>1.3498635000000001</v>
      </c>
      <c r="F7486" s="10">
        <v>0.52723039999999999</v>
      </c>
      <c r="G7486" s="10">
        <v>0.65958439999999996</v>
      </c>
    </row>
    <row r="7487" spans="2:7" ht="12" thickBot="1" x14ac:dyDescent="0.25">
      <c r="B7487" s="213"/>
      <c r="C7487" s="10">
        <v>311.79166666666703</v>
      </c>
      <c r="D7487" s="10">
        <v>1.1038573</v>
      </c>
      <c r="E7487" s="10">
        <v>1.4229400000000001</v>
      </c>
      <c r="F7487" s="10">
        <v>0.56172860000000002</v>
      </c>
      <c r="G7487" s="10">
        <v>0.70952539999999997</v>
      </c>
    </row>
    <row r="7488" spans="2:7" ht="12" thickBot="1" x14ac:dyDescent="0.25">
      <c r="B7488" s="213"/>
      <c r="C7488" s="10">
        <v>311.833333333334</v>
      </c>
      <c r="D7488" s="10">
        <v>1.0881742000000001</v>
      </c>
      <c r="E7488" s="10">
        <v>1.3898147999999999</v>
      </c>
      <c r="F7488" s="10">
        <v>0.5540467</v>
      </c>
      <c r="G7488" s="10">
        <v>0.70072000000000001</v>
      </c>
    </row>
    <row r="7489" spans="2:7" ht="12" thickBot="1" x14ac:dyDescent="0.25">
      <c r="B7489" s="213"/>
      <c r="C7489" s="10">
        <v>311.875</v>
      </c>
      <c r="D7489" s="10">
        <v>1.0597171999999999</v>
      </c>
      <c r="E7489" s="10">
        <v>1.3496391999999999</v>
      </c>
      <c r="F7489" s="10">
        <v>0.5361939</v>
      </c>
      <c r="G7489" s="10">
        <v>0.67993150000000002</v>
      </c>
    </row>
    <row r="7490" spans="2:7" ht="12" thickBot="1" x14ac:dyDescent="0.25">
      <c r="B7490" s="213"/>
      <c r="C7490" s="10">
        <v>311.91666666666703</v>
      </c>
      <c r="D7490" s="10">
        <v>0.99946000000000002</v>
      </c>
      <c r="E7490" s="10">
        <v>1.2732794999999999</v>
      </c>
      <c r="F7490" s="10">
        <v>0.51256749999999995</v>
      </c>
      <c r="G7490" s="10">
        <v>0.64848939999999999</v>
      </c>
    </row>
    <row r="7491" spans="2:7" ht="12" thickBot="1" x14ac:dyDescent="0.25">
      <c r="B7491" s="213"/>
      <c r="C7491" s="10">
        <v>311.958333333334</v>
      </c>
      <c r="D7491" s="10">
        <v>0.90314349999999999</v>
      </c>
      <c r="E7491" s="10">
        <v>1.1565987</v>
      </c>
      <c r="F7491" s="10">
        <v>0.4698716</v>
      </c>
      <c r="G7491" s="10">
        <v>0.60293410000000003</v>
      </c>
    </row>
    <row r="7492" spans="2:7" ht="12" thickBot="1" x14ac:dyDescent="0.25">
      <c r="B7492" s="213"/>
      <c r="C7492" s="10">
        <v>312</v>
      </c>
      <c r="D7492" s="10">
        <v>0.78433489999999995</v>
      </c>
      <c r="E7492" s="10">
        <v>1.0104823999999999</v>
      </c>
      <c r="F7492" s="10">
        <v>0.41548230000000003</v>
      </c>
      <c r="G7492" s="10">
        <v>0.53939890000000001</v>
      </c>
    </row>
    <row r="7493" spans="2:7" ht="12" thickBot="1" x14ac:dyDescent="0.25">
      <c r="B7493" s="213">
        <v>41587</v>
      </c>
      <c r="C7493" s="10">
        <v>312.04166666666703</v>
      </c>
      <c r="D7493" s="10">
        <v>0.68872290000000003</v>
      </c>
      <c r="E7493" s="10">
        <v>0.89794399999999996</v>
      </c>
      <c r="F7493" s="10">
        <v>0.36339739999999998</v>
      </c>
      <c r="G7493" s="10">
        <v>0.48783890000000002</v>
      </c>
    </row>
    <row r="7494" spans="2:7" ht="12" thickBot="1" x14ac:dyDescent="0.25">
      <c r="B7494" s="213"/>
      <c r="C7494" s="10">
        <v>312.083333333334</v>
      </c>
      <c r="D7494" s="10">
        <v>0.6303145</v>
      </c>
      <c r="E7494" s="10">
        <v>0.83850860000000005</v>
      </c>
      <c r="F7494" s="10">
        <v>0.32530690000000001</v>
      </c>
      <c r="G7494" s="10">
        <v>0.44393690000000002</v>
      </c>
    </row>
    <row r="7495" spans="2:7" ht="12" thickBot="1" x14ac:dyDescent="0.25">
      <c r="B7495" s="213"/>
      <c r="C7495" s="10">
        <v>312.125</v>
      </c>
      <c r="D7495" s="10">
        <v>0.59818179999999999</v>
      </c>
      <c r="E7495" s="10">
        <v>0.8173416</v>
      </c>
      <c r="F7495" s="10">
        <v>0.30236160000000001</v>
      </c>
      <c r="G7495" s="10">
        <v>0.42253269999999998</v>
      </c>
    </row>
    <row r="7496" spans="2:7" ht="12" thickBot="1" x14ac:dyDescent="0.25">
      <c r="B7496" s="213"/>
      <c r="C7496" s="10">
        <v>312.16666666666703</v>
      </c>
      <c r="D7496" s="10">
        <v>0.58519849999999995</v>
      </c>
      <c r="E7496" s="10">
        <v>0.83268620000000004</v>
      </c>
      <c r="F7496" s="10">
        <v>0.28966389999999997</v>
      </c>
      <c r="G7496" s="10">
        <v>0.41856939999999998</v>
      </c>
    </row>
    <row r="7497" spans="2:7" ht="12" thickBot="1" x14ac:dyDescent="0.25">
      <c r="B7497" s="213"/>
      <c r="C7497" s="10">
        <v>312.208333333334</v>
      </c>
      <c r="D7497" s="10">
        <v>0.59040400000000004</v>
      </c>
      <c r="E7497" s="10">
        <v>0.88838740000000005</v>
      </c>
      <c r="F7497" s="10">
        <v>0.28504049999999997</v>
      </c>
      <c r="G7497" s="10">
        <v>0.42906749999999999</v>
      </c>
    </row>
    <row r="7498" spans="2:7" ht="12" thickBot="1" x14ac:dyDescent="0.25">
      <c r="B7498" s="213"/>
      <c r="C7498" s="10">
        <v>312.25</v>
      </c>
      <c r="D7498" s="10">
        <v>0.62679989999999997</v>
      </c>
      <c r="E7498" s="10">
        <v>1.0204857000000001</v>
      </c>
      <c r="F7498" s="10">
        <v>0.295512</v>
      </c>
      <c r="G7498" s="10">
        <v>0.47242519999999999</v>
      </c>
    </row>
    <row r="7499" spans="2:7" ht="12" thickBot="1" x14ac:dyDescent="0.25">
      <c r="B7499" s="213"/>
      <c r="C7499" s="10">
        <v>312.29166666666703</v>
      </c>
      <c r="D7499" s="10">
        <v>0.70650259999999998</v>
      </c>
      <c r="E7499" s="10">
        <v>1.2322474000000001</v>
      </c>
      <c r="F7499" s="10">
        <v>0.32506610000000002</v>
      </c>
      <c r="G7499" s="10">
        <v>0.55408360000000001</v>
      </c>
    </row>
    <row r="7500" spans="2:7" ht="12" thickBot="1" x14ac:dyDescent="0.25">
      <c r="B7500" s="213"/>
      <c r="C7500" s="10">
        <v>312.333333333334</v>
      </c>
      <c r="D7500" s="10">
        <v>0.82347979999999998</v>
      </c>
      <c r="E7500" s="10">
        <v>1.5075324000000001</v>
      </c>
      <c r="F7500" s="10">
        <v>0.38369740000000002</v>
      </c>
      <c r="G7500" s="10">
        <v>0.66928189999999999</v>
      </c>
    </row>
    <row r="7501" spans="2:7" ht="12" thickBot="1" x14ac:dyDescent="0.25">
      <c r="B7501" s="213"/>
      <c r="C7501" s="10">
        <v>312.375</v>
      </c>
      <c r="D7501" s="10">
        <v>0.91569719999999999</v>
      </c>
      <c r="E7501" s="10">
        <v>1.5946020999999999</v>
      </c>
      <c r="F7501" s="10">
        <v>0.43628410000000001</v>
      </c>
      <c r="G7501" s="10">
        <v>0.73018680000000002</v>
      </c>
    </row>
    <row r="7502" spans="2:7" ht="12" thickBot="1" x14ac:dyDescent="0.25">
      <c r="B7502" s="213"/>
      <c r="C7502" s="10">
        <v>312.41666666666703</v>
      </c>
      <c r="D7502" s="10">
        <v>0.94918469999999999</v>
      </c>
      <c r="E7502" s="10">
        <v>1.5322054000000001</v>
      </c>
      <c r="F7502" s="10">
        <v>0.46745490000000001</v>
      </c>
      <c r="G7502" s="10">
        <v>0.72641770000000006</v>
      </c>
    </row>
    <row r="7503" spans="2:7" ht="12" thickBot="1" x14ac:dyDescent="0.25">
      <c r="B7503" s="213"/>
      <c r="C7503" s="10">
        <v>312.458333333334</v>
      </c>
      <c r="D7503" s="10">
        <v>0.95138979999999995</v>
      </c>
      <c r="E7503" s="10">
        <v>1.4213358</v>
      </c>
      <c r="F7503" s="10">
        <v>0.47699419999999998</v>
      </c>
      <c r="G7503" s="10">
        <v>0.69305570000000005</v>
      </c>
    </row>
    <row r="7504" spans="2:7" ht="12" thickBot="1" x14ac:dyDescent="0.25">
      <c r="B7504" s="213"/>
      <c r="C7504" s="10">
        <v>312.5</v>
      </c>
      <c r="D7504" s="10">
        <v>0.93547630000000004</v>
      </c>
      <c r="E7504" s="10">
        <v>1.3203910999999999</v>
      </c>
      <c r="F7504" s="10">
        <v>0.47987419999999997</v>
      </c>
      <c r="G7504" s="10">
        <v>0.65731980000000001</v>
      </c>
    </row>
    <row r="7505" spans="2:7" ht="12" thickBot="1" x14ac:dyDescent="0.25">
      <c r="B7505" s="213"/>
      <c r="C7505" s="10">
        <v>312.54166666666703</v>
      </c>
      <c r="D7505" s="10">
        <v>0.91383749999999997</v>
      </c>
      <c r="E7505" s="10">
        <v>1.2474365000000001</v>
      </c>
      <c r="F7505" s="10">
        <v>0.47697519999999999</v>
      </c>
      <c r="G7505" s="10">
        <v>0.62688580000000005</v>
      </c>
    </row>
    <row r="7506" spans="2:7" ht="12" thickBot="1" x14ac:dyDescent="0.25">
      <c r="B7506" s="213"/>
      <c r="C7506" s="10">
        <v>312.583333333334</v>
      </c>
      <c r="D7506" s="10">
        <v>0.88770450000000001</v>
      </c>
      <c r="E7506" s="10">
        <v>1.1780797000000001</v>
      </c>
      <c r="F7506" s="10">
        <v>0.47407729999999998</v>
      </c>
      <c r="G7506" s="10">
        <v>0.59807180000000004</v>
      </c>
    </row>
    <row r="7507" spans="2:7" ht="12" thickBot="1" x14ac:dyDescent="0.25">
      <c r="B7507" s="213"/>
      <c r="C7507" s="10">
        <v>312.625</v>
      </c>
      <c r="D7507" s="10">
        <v>0.86852019999999996</v>
      </c>
      <c r="E7507" s="10">
        <v>1.1393362</v>
      </c>
      <c r="F7507" s="10">
        <v>0.47081630000000002</v>
      </c>
      <c r="G7507" s="10">
        <v>0.58416670000000004</v>
      </c>
    </row>
    <row r="7508" spans="2:7" ht="12" thickBot="1" x14ac:dyDescent="0.25">
      <c r="B7508" s="213"/>
      <c r="C7508" s="10">
        <v>312.66666666666703</v>
      </c>
      <c r="D7508" s="10">
        <v>0.87219219999999997</v>
      </c>
      <c r="E7508" s="10">
        <v>1.1459954000000001</v>
      </c>
      <c r="F7508" s="10">
        <v>0.47954809999999998</v>
      </c>
      <c r="G7508" s="10">
        <v>0.59223859999999995</v>
      </c>
    </row>
    <row r="7509" spans="2:7" ht="12" thickBot="1" x14ac:dyDescent="0.25">
      <c r="B7509" s="213"/>
      <c r="C7509" s="10">
        <v>312.708333333334</v>
      </c>
      <c r="D7509" s="10">
        <v>0.93192960000000002</v>
      </c>
      <c r="E7509" s="10">
        <v>1.2322588999999999</v>
      </c>
      <c r="F7509" s="10">
        <v>0.49867990000000001</v>
      </c>
      <c r="G7509" s="10">
        <v>0.62225359999999996</v>
      </c>
    </row>
    <row r="7510" spans="2:7" ht="12" thickBot="1" x14ac:dyDescent="0.25">
      <c r="B7510" s="213"/>
      <c r="C7510" s="10">
        <v>312.75</v>
      </c>
      <c r="D7510" s="10">
        <v>1.0892081</v>
      </c>
      <c r="E7510" s="10">
        <v>1.4310403</v>
      </c>
      <c r="F7510" s="10">
        <v>0.55081950000000002</v>
      </c>
      <c r="G7510" s="10">
        <v>0.6875078</v>
      </c>
    </row>
    <row r="7511" spans="2:7" ht="12" thickBot="1" x14ac:dyDescent="0.25">
      <c r="B7511" s="213"/>
      <c r="C7511" s="10">
        <v>312.79166666666703</v>
      </c>
      <c r="D7511" s="10">
        <v>1.1211211000000001</v>
      </c>
      <c r="E7511" s="10">
        <v>1.4545151999999999</v>
      </c>
      <c r="F7511" s="10">
        <v>0.56254669999999996</v>
      </c>
      <c r="G7511" s="10">
        <v>0.70367120000000005</v>
      </c>
    </row>
    <row r="7512" spans="2:7" ht="12" thickBot="1" x14ac:dyDescent="0.25">
      <c r="B7512" s="213"/>
      <c r="C7512" s="10">
        <v>312.833333333334</v>
      </c>
      <c r="D7512" s="10">
        <v>1.0978806999999999</v>
      </c>
      <c r="E7512" s="10">
        <v>1.4105038999999999</v>
      </c>
      <c r="F7512" s="10">
        <v>0.55390969999999995</v>
      </c>
      <c r="G7512" s="10">
        <v>0.68725829999999999</v>
      </c>
    </row>
    <row r="7513" spans="2:7" ht="12" thickBot="1" x14ac:dyDescent="0.25">
      <c r="B7513" s="213"/>
      <c r="C7513" s="10">
        <v>312.875</v>
      </c>
      <c r="D7513" s="10">
        <v>1.0635943999999999</v>
      </c>
      <c r="E7513" s="10">
        <v>1.3533222</v>
      </c>
      <c r="F7513" s="10">
        <v>0.53617899999999996</v>
      </c>
      <c r="G7513" s="10">
        <v>0.67088930000000002</v>
      </c>
    </row>
    <row r="7514" spans="2:7" ht="12" thickBot="1" x14ac:dyDescent="0.25">
      <c r="B7514" s="213"/>
      <c r="C7514" s="10">
        <v>312.91666666666703</v>
      </c>
      <c r="D7514" s="10">
        <v>1.0026009</v>
      </c>
      <c r="E7514" s="10">
        <v>1.2784743000000001</v>
      </c>
      <c r="F7514" s="10">
        <v>0.50816899999999998</v>
      </c>
      <c r="G7514" s="10">
        <v>0.64187799999999995</v>
      </c>
    </row>
    <row r="7515" spans="2:7" ht="12" thickBot="1" x14ac:dyDescent="0.25">
      <c r="B7515" s="213"/>
      <c r="C7515" s="10">
        <v>312.958333333334</v>
      </c>
      <c r="D7515" s="10">
        <v>0.90841819999999995</v>
      </c>
      <c r="E7515" s="10">
        <v>1.1612585</v>
      </c>
      <c r="F7515" s="10">
        <v>0.4664586</v>
      </c>
      <c r="G7515" s="10">
        <v>0.59892970000000001</v>
      </c>
    </row>
    <row r="7516" spans="2:7" ht="12" thickBot="1" x14ac:dyDescent="0.25">
      <c r="B7516" s="213"/>
      <c r="C7516" s="10">
        <v>313</v>
      </c>
      <c r="D7516" s="10">
        <v>0.79226669999999999</v>
      </c>
      <c r="E7516" s="10">
        <v>1.0247223999999999</v>
      </c>
      <c r="F7516" s="10">
        <v>0.41572979999999998</v>
      </c>
      <c r="G7516" s="10">
        <v>0.54039269999999995</v>
      </c>
    </row>
    <row r="7517" spans="2:7" ht="12" thickBot="1" x14ac:dyDescent="0.25">
      <c r="B7517" s="213">
        <v>41588</v>
      </c>
      <c r="C7517" s="10">
        <v>313.04166666666703</v>
      </c>
      <c r="D7517" s="10">
        <v>0.69662500000000005</v>
      </c>
      <c r="E7517" s="10">
        <v>0.91482240000000004</v>
      </c>
      <c r="F7517" s="10">
        <v>0.36478919999999998</v>
      </c>
      <c r="G7517" s="10">
        <v>0.48765199999999997</v>
      </c>
    </row>
    <row r="7518" spans="2:7" ht="12" thickBot="1" x14ac:dyDescent="0.25">
      <c r="B7518" s="213"/>
      <c r="C7518" s="10">
        <v>313.083333333334</v>
      </c>
      <c r="D7518" s="10">
        <v>0.63706160000000001</v>
      </c>
      <c r="E7518" s="10">
        <v>0.85785259999999997</v>
      </c>
      <c r="F7518" s="10">
        <v>0.32916830000000002</v>
      </c>
      <c r="G7518" s="10">
        <v>0.45222600000000002</v>
      </c>
    </row>
    <row r="7519" spans="2:7" ht="12" thickBot="1" x14ac:dyDescent="0.25">
      <c r="B7519" s="213"/>
      <c r="C7519" s="10">
        <v>313.125</v>
      </c>
      <c r="D7519" s="10">
        <v>0.60304349999999995</v>
      </c>
      <c r="E7519" s="10">
        <v>0.8366304</v>
      </c>
      <c r="F7519" s="10">
        <v>0.30562109999999998</v>
      </c>
      <c r="G7519" s="10">
        <v>0.43421460000000001</v>
      </c>
    </row>
    <row r="7520" spans="2:7" ht="12" thickBot="1" x14ac:dyDescent="0.25">
      <c r="B7520" s="213"/>
      <c r="C7520" s="10">
        <v>313.16666666666703</v>
      </c>
      <c r="D7520" s="10">
        <v>0.58788940000000001</v>
      </c>
      <c r="E7520" s="10">
        <v>0.84920260000000003</v>
      </c>
      <c r="F7520" s="10">
        <v>0.29040149999999998</v>
      </c>
      <c r="G7520" s="10">
        <v>0.4279541</v>
      </c>
    </row>
    <row r="7521" spans="2:7" ht="12" thickBot="1" x14ac:dyDescent="0.25">
      <c r="B7521" s="213"/>
      <c r="C7521" s="10">
        <v>313.208333333334</v>
      </c>
      <c r="D7521" s="10">
        <v>0.59136730000000004</v>
      </c>
      <c r="E7521" s="10">
        <v>0.90385439999999995</v>
      </c>
      <c r="F7521" s="10">
        <v>0.28534179999999998</v>
      </c>
      <c r="G7521" s="10">
        <v>0.43361050000000001</v>
      </c>
    </row>
    <row r="7522" spans="2:7" ht="12" thickBot="1" x14ac:dyDescent="0.25">
      <c r="B7522" s="213"/>
      <c r="C7522" s="10">
        <v>313.25</v>
      </c>
      <c r="D7522" s="10">
        <v>0.6210137</v>
      </c>
      <c r="E7522" s="10">
        <v>1.0170128000000001</v>
      </c>
      <c r="F7522" s="10">
        <v>0.2914873</v>
      </c>
      <c r="G7522" s="10">
        <v>0.46430880000000002</v>
      </c>
    </row>
    <row r="7523" spans="2:7" ht="12" thickBot="1" x14ac:dyDescent="0.25">
      <c r="B7523" s="213"/>
      <c r="C7523" s="10">
        <v>313.29166666666703</v>
      </c>
      <c r="D7523" s="10">
        <v>0.69149210000000005</v>
      </c>
      <c r="E7523" s="10">
        <v>1.2156971000000001</v>
      </c>
      <c r="F7523" s="10">
        <v>0.31502560000000002</v>
      </c>
      <c r="G7523" s="10">
        <v>0.53661360000000002</v>
      </c>
    </row>
    <row r="7524" spans="2:7" ht="12" thickBot="1" x14ac:dyDescent="0.25">
      <c r="B7524" s="213"/>
      <c r="C7524" s="10">
        <v>313.333333333334</v>
      </c>
      <c r="D7524" s="10">
        <v>0.80395070000000002</v>
      </c>
      <c r="E7524" s="10">
        <v>1.4824697</v>
      </c>
      <c r="F7524" s="10">
        <v>0.36894729999999998</v>
      </c>
      <c r="G7524" s="10">
        <v>0.65615049999999997</v>
      </c>
    </row>
    <row r="7525" spans="2:7" ht="12" thickBot="1" x14ac:dyDescent="0.25">
      <c r="B7525" s="213"/>
      <c r="C7525" s="10">
        <v>313.375</v>
      </c>
      <c r="D7525" s="10">
        <v>0.90856099999999995</v>
      </c>
      <c r="E7525" s="10">
        <v>1.6143358999999999</v>
      </c>
      <c r="F7525" s="10">
        <v>0.43389280000000002</v>
      </c>
      <c r="G7525" s="10">
        <v>0.73279419999999995</v>
      </c>
    </row>
    <row r="7526" spans="2:7" ht="12" thickBot="1" x14ac:dyDescent="0.25">
      <c r="B7526" s="213"/>
      <c r="C7526" s="10">
        <v>313.41666666666703</v>
      </c>
      <c r="D7526" s="10">
        <v>0.96177489999999999</v>
      </c>
      <c r="E7526" s="10">
        <v>1.5925994000000001</v>
      </c>
      <c r="F7526" s="10">
        <v>0.47230549999999999</v>
      </c>
      <c r="G7526" s="10">
        <v>0.75076849999999995</v>
      </c>
    </row>
    <row r="7527" spans="2:7" ht="12" thickBot="1" x14ac:dyDescent="0.25">
      <c r="B7527" s="213"/>
      <c r="C7527" s="10">
        <v>313.458333333334</v>
      </c>
      <c r="D7527" s="10">
        <v>0.97297739999999999</v>
      </c>
      <c r="E7527" s="10">
        <v>1.4820618000000001</v>
      </c>
      <c r="F7527" s="10">
        <v>0.48701719999999998</v>
      </c>
      <c r="G7527" s="10">
        <v>0.72517319999999996</v>
      </c>
    </row>
    <row r="7528" spans="2:7" ht="12" thickBot="1" x14ac:dyDescent="0.25">
      <c r="B7528" s="213"/>
      <c r="C7528" s="10">
        <v>313.5</v>
      </c>
      <c r="D7528" s="10">
        <v>0.96212089999999995</v>
      </c>
      <c r="E7528" s="10">
        <v>1.3798214</v>
      </c>
      <c r="F7528" s="10">
        <v>0.48683890000000002</v>
      </c>
      <c r="G7528" s="10">
        <v>0.68154769999999998</v>
      </c>
    </row>
    <row r="7529" spans="2:7" ht="12" thickBot="1" x14ac:dyDescent="0.25">
      <c r="B7529" s="213"/>
      <c r="C7529" s="10">
        <v>313.54166666666703</v>
      </c>
      <c r="D7529" s="10">
        <v>0.94735009999999997</v>
      </c>
      <c r="E7529" s="10">
        <v>1.3019854</v>
      </c>
      <c r="F7529" s="10">
        <v>0.4892396</v>
      </c>
      <c r="G7529" s="10">
        <v>0.64459310000000003</v>
      </c>
    </row>
    <row r="7530" spans="2:7" ht="12" thickBot="1" x14ac:dyDescent="0.25">
      <c r="B7530" s="213"/>
      <c r="C7530" s="10">
        <v>313.583333333334</v>
      </c>
      <c r="D7530" s="10">
        <v>0.93178470000000002</v>
      </c>
      <c r="E7530" s="10">
        <v>1.2460910000000001</v>
      </c>
      <c r="F7530" s="10">
        <v>0.49197950000000001</v>
      </c>
      <c r="G7530" s="10">
        <v>0.62519460000000004</v>
      </c>
    </row>
    <row r="7531" spans="2:7" ht="12" thickBot="1" x14ac:dyDescent="0.25">
      <c r="B7531" s="213"/>
      <c r="C7531" s="10">
        <v>313.625</v>
      </c>
      <c r="D7531" s="10">
        <v>0.91664000000000001</v>
      </c>
      <c r="E7531" s="10">
        <v>1.1952661</v>
      </c>
      <c r="F7531" s="10">
        <v>0.49090470000000003</v>
      </c>
      <c r="G7531" s="10">
        <v>0.61269649999999998</v>
      </c>
    </row>
    <row r="7532" spans="2:7" ht="12" thickBot="1" x14ac:dyDescent="0.25">
      <c r="B7532" s="213"/>
      <c r="C7532" s="10">
        <v>313.66666666666703</v>
      </c>
      <c r="D7532" s="10">
        <v>0.92431160000000001</v>
      </c>
      <c r="E7532" s="10">
        <v>1.1973005000000001</v>
      </c>
      <c r="F7532" s="10">
        <v>0.49973070000000003</v>
      </c>
      <c r="G7532" s="10">
        <v>0.61072740000000003</v>
      </c>
    </row>
    <row r="7533" spans="2:7" ht="12" thickBot="1" x14ac:dyDescent="0.25">
      <c r="B7533" s="213"/>
      <c r="C7533" s="10">
        <v>313.708333333334</v>
      </c>
      <c r="D7533" s="10">
        <v>0.9939171</v>
      </c>
      <c r="E7533" s="10">
        <v>1.3036699</v>
      </c>
      <c r="F7533" s="10">
        <v>0.52347089999999996</v>
      </c>
      <c r="G7533" s="10">
        <v>0.64631530000000004</v>
      </c>
    </row>
    <row r="7534" spans="2:7" ht="12" thickBot="1" x14ac:dyDescent="0.25">
      <c r="B7534" s="213"/>
      <c r="C7534" s="10">
        <v>313.75</v>
      </c>
      <c r="D7534" s="10">
        <v>1.1737112999999999</v>
      </c>
      <c r="E7534" s="10">
        <v>1.5425116000000001</v>
      </c>
      <c r="F7534" s="10">
        <v>0.59091079999999996</v>
      </c>
      <c r="G7534" s="10">
        <v>0.73557479999999997</v>
      </c>
    </row>
    <row r="7535" spans="2:7" ht="12" thickBot="1" x14ac:dyDescent="0.25">
      <c r="B7535" s="213"/>
      <c r="C7535" s="10">
        <v>313.79166666666703</v>
      </c>
      <c r="D7535" s="10">
        <v>1.2026730000000001</v>
      </c>
      <c r="E7535" s="10">
        <v>1.5624477999999999</v>
      </c>
      <c r="F7535" s="10">
        <v>0.60737940000000001</v>
      </c>
      <c r="G7535" s="10">
        <v>0.76176699999999997</v>
      </c>
    </row>
    <row r="7536" spans="2:7" ht="12" thickBot="1" x14ac:dyDescent="0.25">
      <c r="B7536" s="213"/>
      <c r="C7536" s="10">
        <v>313.833333333334</v>
      </c>
      <c r="D7536" s="10">
        <v>1.1805747</v>
      </c>
      <c r="E7536" s="10">
        <v>1.5256698</v>
      </c>
      <c r="F7536" s="10">
        <v>0.59787780000000001</v>
      </c>
      <c r="G7536" s="10">
        <v>0.75180449999999999</v>
      </c>
    </row>
    <row r="7537" spans="2:7" ht="12" thickBot="1" x14ac:dyDescent="0.25">
      <c r="B7537" s="213"/>
      <c r="C7537" s="10">
        <v>313.875</v>
      </c>
      <c r="D7537" s="10">
        <v>1.1359003000000001</v>
      </c>
      <c r="E7537" s="10">
        <v>1.4592126000000001</v>
      </c>
      <c r="F7537" s="10">
        <v>0.58021610000000001</v>
      </c>
      <c r="G7537" s="10">
        <v>0.7273522</v>
      </c>
    </row>
    <row r="7538" spans="2:7" ht="12" thickBot="1" x14ac:dyDescent="0.25">
      <c r="B7538" s="213"/>
      <c r="C7538" s="10">
        <v>313.91666666666703</v>
      </c>
      <c r="D7538" s="10">
        <v>1.0458750000000001</v>
      </c>
      <c r="E7538" s="10">
        <v>1.3410196000000001</v>
      </c>
      <c r="F7538" s="10">
        <v>0.54336419999999996</v>
      </c>
      <c r="G7538" s="10">
        <v>0.695052</v>
      </c>
    </row>
    <row r="7539" spans="2:7" ht="12" thickBot="1" x14ac:dyDescent="0.25">
      <c r="B7539" s="213"/>
      <c r="C7539" s="10">
        <v>313.958333333334</v>
      </c>
      <c r="D7539" s="10">
        <v>0.91761459999999995</v>
      </c>
      <c r="E7539" s="10">
        <v>1.1886325</v>
      </c>
      <c r="F7539" s="10">
        <v>0.487815</v>
      </c>
      <c r="G7539" s="10">
        <v>0.636463</v>
      </c>
    </row>
    <row r="7540" spans="2:7" ht="12" thickBot="1" x14ac:dyDescent="0.25">
      <c r="B7540" s="213"/>
      <c r="C7540" s="10">
        <v>314</v>
      </c>
      <c r="D7540" s="10">
        <v>0.78012369999999998</v>
      </c>
      <c r="E7540" s="10">
        <v>1.0283419</v>
      </c>
      <c r="F7540" s="10">
        <v>0.41597309999999998</v>
      </c>
      <c r="G7540" s="10">
        <v>0.55758680000000005</v>
      </c>
    </row>
    <row r="7541" spans="2:7" ht="12" thickBot="1" x14ac:dyDescent="0.25">
      <c r="B7541" s="213">
        <v>41589</v>
      </c>
      <c r="C7541" s="10">
        <v>314.04166666666703</v>
      </c>
      <c r="D7541" s="10">
        <v>0.68197779999999997</v>
      </c>
      <c r="E7541" s="10">
        <v>0.91422780000000003</v>
      </c>
      <c r="F7541" s="10">
        <v>0.36099369999999997</v>
      </c>
      <c r="G7541" s="10">
        <v>0.49498950000000003</v>
      </c>
    </row>
    <row r="7542" spans="2:7" ht="12" thickBot="1" x14ac:dyDescent="0.25">
      <c r="B7542" s="213"/>
      <c r="C7542" s="10">
        <v>314.083333333334</v>
      </c>
      <c r="D7542" s="10">
        <v>0.6260964</v>
      </c>
      <c r="E7542" s="10">
        <v>0.86323039999999995</v>
      </c>
      <c r="F7542" s="10">
        <v>0.32187090000000002</v>
      </c>
      <c r="G7542" s="10">
        <v>0.45132529999999998</v>
      </c>
    </row>
    <row r="7543" spans="2:7" ht="12" thickBot="1" x14ac:dyDescent="0.25">
      <c r="B7543" s="213"/>
      <c r="C7543" s="10">
        <v>314.125</v>
      </c>
      <c r="D7543" s="10">
        <v>0.59635740000000004</v>
      </c>
      <c r="E7543" s="10">
        <v>0.85457680000000003</v>
      </c>
      <c r="F7543" s="10">
        <v>0.29771429999999999</v>
      </c>
      <c r="G7543" s="10">
        <v>0.43509039999999999</v>
      </c>
    </row>
    <row r="7544" spans="2:7" ht="12" thickBot="1" x14ac:dyDescent="0.25">
      <c r="B7544" s="213"/>
      <c r="C7544" s="10">
        <v>314.16666666666703</v>
      </c>
      <c r="D7544" s="10">
        <v>0.58849119999999999</v>
      </c>
      <c r="E7544" s="10">
        <v>0.88538399999999995</v>
      </c>
      <c r="F7544" s="10">
        <v>0.28667720000000002</v>
      </c>
      <c r="G7544" s="10">
        <v>0.43765579999999998</v>
      </c>
    </row>
    <row r="7545" spans="2:7" ht="12" thickBot="1" x14ac:dyDescent="0.25">
      <c r="B7545" s="213"/>
      <c r="C7545" s="10">
        <v>314.208333333334</v>
      </c>
      <c r="D7545" s="10">
        <v>0.60330110000000003</v>
      </c>
      <c r="E7545" s="10">
        <v>0.97953849999999998</v>
      </c>
      <c r="F7545" s="10">
        <v>0.287051</v>
      </c>
      <c r="G7545" s="10">
        <v>0.465557</v>
      </c>
    </row>
    <row r="7546" spans="2:7" ht="12" thickBot="1" x14ac:dyDescent="0.25">
      <c r="B7546" s="213"/>
      <c r="C7546" s="10">
        <v>314.25</v>
      </c>
      <c r="D7546" s="10">
        <v>0.65646769999999999</v>
      </c>
      <c r="E7546" s="10">
        <v>1.1740811</v>
      </c>
      <c r="F7546" s="10">
        <v>0.30649579999999998</v>
      </c>
      <c r="G7546" s="10">
        <v>0.53464230000000001</v>
      </c>
    </row>
    <row r="7547" spans="2:7" ht="12" thickBot="1" x14ac:dyDescent="0.25">
      <c r="B7547" s="213"/>
      <c r="C7547" s="10">
        <v>314.29166666666703</v>
      </c>
      <c r="D7547" s="10">
        <v>0.74432180000000003</v>
      </c>
      <c r="E7547" s="10">
        <v>1.4221547999999999</v>
      </c>
      <c r="F7547" s="10">
        <v>0.34299239999999998</v>
      </c>
      <c r="G7547" s="10">
        <v>0.63725920000000003</v>
      </c>
    </row>
    <row r="7548" spans="2:7" ht="12" thickBot="1" x14ac:dyDescent="0.25">
      <c r="B7548" s="213"/>
      <c r="C7548" s="10">
        <v>314.333333333334</v>
      </c>
      <c r="D7548" s="10">
        <v>0.83218360000000002</v>
      </c>
      <c r="E7548" s="10">
        <v>1.6243411000000001</v>
      </c>
      <c r="F7548" s="10">
        <v>0.3889184</v>
      </c>
      <c r="G7548" s="10">
        <v>0.72896209999999995</v>
      </c>
    </row>
    <row r="7549" spans="2:7" ht="12" thickBot="1" x14ac:dyDescent="0.25">
      <c r="B7549" s="213"/>
      <c r="C7549" s="10">
        <v>314.375</v>
      </c>
      <c r="D7549" s="10">
        <v>0.89757640000000005</v>
      </c>
      <c r="E7549" s="10">
        <v>1.6267951</v>
      </c>
      <c r="F7549" s="10">
        <v>0.4234964</v>
      </c>
      <c r="G7549" s="10">
        <v>0.74276209999999998</v>
      </c>
    </row>
    <row r="7550" spans="2:7" ht="12" thickBot="1" x14ac:dyDescent="0.25">
      <c r="B7550" s="213"/>
      <c r="C7550" s="10">
        <v>314.41666666666703</v>
      </c>
      <c r="D7550" s="10">
        <v>0.94364939999999997</v>
      </c>
      <c r="E7550" s="10">
        <v>1.5866910999999999</v>
      </c>
      <c r="F7550" s="10">
        <v>0.45285049999999999</v>
      </c>
      <c r="G7550" s="10">
        <v>0.74282939999999997</v>
      </c>
    </row>
    <row r="7551" spans="2:7" ht="12" thickBot="1" x14ac:dyDescent="0.25">
      <c r="B7551" s="213"/>
      <c r="C7551" s="10">
        <v>314.458333333334</v>
      </c>
      <c r="D7551" s="10">
        <v>0.96143520000000005</v>
      </c>
      <c r="E7551" s="10">
        <v>1.4917592</v>
      </c>
      <c r="F7551" s="10">
        <v>0.47266229999999998</v>
      </c>
      <c r="G7551" s="10">
        <v>0.71572179999999996</v>
      </c>
    </row>
    <row r="7552" spans="2:7" ht="12" thickBot="1" x14ac:dyDescent="0.25">
      <c r="B7552" s="213"/>
      <c r="C7552" s="10">
        <v>314.5</v>
      </c>
      <c r="D7552" s="10">
        <v>0.95325289999999996</v>
      </c>
      <c r="E7552" s="10">
        <v>1.3854945999999999</v>
      </c>
      <c r="F7552" s="10">
        <v>0.4757847</v>
      </c>
      <c r="G7552" s="10">
        <v>0.68530409999999997</v>
      </c>
    </row>
    <row r="7553" spans="2:7" ht="12" thickBot="1" x14ac:dyDescent="0.25">
      <c r="B7553" s="213"/>
      <c r="C7553" s="10">
        <v>314.54166666666703</v>
      </c>
      <c r="D7553" s="10">
        <v>0.93041079999999998</v>
      </c>
      <c r="E7553" s="10">
        <v>1.2997607</v>
      </c>
      <c r="F7553" s="10">
        <v>0.47697840000000002</v>
      </c>
      <c r="G7553" s="10">
        <v>0.64695740000000002</v>
      </c>
    </row>
    <row r="7554" spans="2:7" ht="12" thickBot="1" x14ac:dyDescent="0.25">
      <c r="B7554" s="213"/>
      <c r="C7554" s="10">
        <v>314.583333333334</v>
      </c>
      <c r="D7554" s="10">
        <v>0.90166999999999997</v>
      </c>
      <c r="E7554" s="10">
        <v>1.2155643</v>
      </c>
      <c r="F7554" s="10">
        <v>0.46821279999999998</v>
      </c>
      <c r="G7554" s="10">
        <v>0.61428260000000001</v>
      </c>
    </row>
    <row r="7555" spans="2:7" ht="12" thickBot="1" x14ac:dyDescent="0.25">
      <c r="B7555" s="213"/>
      <c r="C7555" s="10">
        <v>314.625</v>
      </c>
      <c r="D7555" s="10">
        <v>0.88816779999999995</v>
      </c>
      <c r="E7555" s="10">
        <v>1.1838754</v>
      </c>
      <c r="F7555" s="10">
        <v>0.46443879999999998</v>
      </c>
      <c r="G7555" s="10">
        <v>0.5980934</v>
      </c>
    </row>
    <row r="7556" spans="2:7" ht="12" thickBot="1" x14ac:dyDescent="0.25">
      <c r="B7556" s="213"/>
      <c r="C7556" s="10">
        <v>314.66666666666703</v>
      </c>
      <c r="D7556" s="10">
        <v>0.89969659999999996</v>
      </c>
      <c r="E7556" s="10">
        <v>1.1996808000000001</v>
      </c>
      <c r="F7556" s="10">
        <v>0.47484179999999998</v>
      </c>
      <c r="G7556" s="10">
        <v>0.60866810000000005</v>
      </c>
    </row>
    <row r="7557" spans="2:7" ht="12" thickBot="1" x14ac:dyDescent="0.25">
      <c r="B7557" s="213"/>
      <c r="C7557" s="10">
        <v>314.708333333334</v>
      </c>
      <c r="D7557" s="10">
        <v>0.99689510000000003</v>
      </c>
      <c r="E7557" s="10">
        <v>1.3526716000000001</v>
      </c>
      <c r="F7557" s="10">
        <v>0.51730869999999995</v>
      </c>
      <c r="G7557" s="10">
        <v>0.67053799999999997</v>
      </c>
    </row>
    <row r="7558" spans="2:7" ht="12" thickBot="1" x14ac:dyDescent="0.25">
      <c r="B7558" s="213"/>
      <c r="C7558" s="10">
        <v>314.75</v>
      </c>
      <c r="D7558" s="10">
        <v>1.2071556999999999</v>
      </c>
      <c r="E7558" s="10">
        <v>1.6428282000000001</v>
      </c>
      <c r="F7558" s="10">
        <v>0.61175009999999996</v>
      </c>
      <c r="G7558" s="10">
        <v>0.79239369999999998</v>
      </c>
    </row>
    <row r="7559" spans="2:7" ht="12" thickBot="1" x14ac:dyDescent="0.25">
      <c r="B7559" s="213"/>
      <c r="C7559" s="10">
        <v>314.79166666666703</v>
      </c>
      <c r="D7559" s="10">
        <v>1.2637324000000001</v>
      </c>
      <c r="E7559" s="10">
        <v>1.7076891000000001</v>
      </c>
      <c r="F7559" s="10">
        <v>0.64253099999999996</v>
      </c>
      <c r="G7559" s="10">
        <v>0.8454045</v>
      </c>
    </row>
    <row r="7560" spans="2:7" ht="12" thickBot="1" x14ac:dyDescent="0.25">
      <c r="B7560" s="213"/>
      <c r="C7560" s="10">
        <v>314.833333333334</v>
      </c>
      <c r="D7560" s="10">
        <v>1.2430922</v>
      </c>
      <c r="E7560" s="10">
        <v>1.6674177999999999</v>
      </c>
      <c r="F7560" s="10">
        <v>0.63360870000000002</v>
      </c>
      <c r="G7560" s="10">
        <v>0.82512969999999997</v>
      </c>
    </row>
    <row r="7561" spans="2:7" ht="12" thickBot="1" x14ac:dyDescent="0.25">
      <c r="B7561" s="213"/>
      <c r="C7561" s="10">
        <v>314.875</v>
      </c>
      <c r="D7561" s="10">
        <v>1.1963827</v>
      </c>
      <c r="E7561" s="10">
        <v>1.5953537</v>
      </c>
      <c r="F7561" s="10">
        <v>0.60948769999999997</v>
      </c>
      <c r="G7561" s="10">
        <v>0.80227859999999995</v>
      </c>
    </row>
    <row r="7562" spans="2:7" ht="12" thickBot="1" x14ac:dyDescent="0.25">
      <c r="B7562" s="213"/>
      <c r="C7562" s="10">
        <v>314.91666666666703</v>
      </c>
      <c r="D7562" s="10">
        <v>1.0867666</v>
      </c>
      <c r="E7562" s="10">
        <v>1.4471314</v>
      </c>
      <c r="F7562" s="10">
        <v>0.56634059999999997</v>
      </c>
      <c r="G7562" s="10">
        <v>0.74757960000000001</v>
      </c>
    </row>
    <row r="7563" spans="2:7" ht="12" thickBot="1" x14ac:dyDescent="0.25">
      <c r="B7563" s="213"/>
      <c r="C7563" s="10">
        <v>314.958333333334</v>
      </c>
      <c r="D7563" s="10">
        <v>0.92768839999999997</v>
      </c>
      <c r="E7563" s="10">
        <v>1.2331002</v>
      </c>
      <c r="F7563" s="10">
        <v>0.49655280000000002</v>
      </c>
      <c r="G7563" s="10">
        <v>0.66546559999999999</v>
      </c>
    </row>
    <row r="7564" spans="2:7" ht="12" thickBot="1" x14ac:dyDescent="0.25">
      <c r="B7564" s="213"/>
      <c r="C7564" s="10">
        <v>315</v>
      </c>
      <c r="D7564" s="10">
        <v>0.77129250000000005</v>
      </c>
      <c r="E7564" s="10">
        <v>1.0232973000000001</v>
      </c>
      <c r="F7564" s="10">
        <v>0.41696529999999998</v>
      </c>
      <c r="G7564" s="10">
        <v>0.56074820000000003</v>
      </c>
    </row>
    <row r="7565" spans="2:7" ht="12" thickBot="1" x14ac:dyDescent="0.25">
      <c r="B7565" s="213">
        <v>41590</v>
      </c>
      <c r="C7565" s="10">
        <v>315.04166666666703</v>
      </c>
      <c r="D7565" s="10">
        <v>0.66559570000000001</v>
      </c>
      <c r="E7565" s="10">
        <v>0.88505389999999995</v>
      </c>
      <c r="F7565" s="10">
        <v>0.35542119999999999</v>
      </c>
      <c r="G7565" s="10">
        <v>0.47763929999999999</v>
      </c>
    </row>
    <row r="7566" spans="2:7" ht="12" thickBot="1" x14ac:dyDescent="0.25">
      <c r="B7566" s="213"/>
      <c r="C7566" s="10">
        <v>315.083333333334</v>
      </c>
      <c r="D7566" s="10">
        <v>0.60991359999999994</v>
      </c>
      <c r="E7566" s="10">
        <v>0.81593979999999999</v>
      </c>
      <c r="F7566" s="10">
        <v>0.31349759999999999</v>
      </c>
      <c r="G7566" s="10">
        <v>0.42582320000000001</v>
      </c>
    </row>
    <row r="7567" spans="2:7" ht="12" thickBot="1" x14ac:dyDescent="0.25">
      <c r="B7567" s="213"/>
      <c r="C7567" s="10">
        <v>315.125</v>
      </c>
      <c r="D7567" s="10">
        <v>0.58077849999999998</v>
      </c>
      <c r="E7567" s="10">
        <v>0.78111529999999996</v>
      </c>
      <c r="F7567" s="10">
        <v>0.29060190000000002</v>
      </c>
      <c r="G7567" s="10">
        <v>0.39610679999999998</v>
      </c>
    </row>
    <row r="7568" spans="2:7" ht="12" thickBot="1" x14ac:dyDescent="0.25">
      <c r="B7568" s="213"/>
      <c r="C7568" s="10">
        <v>315.16666666666703</v>
      </c>
      <c r="D7568" s="10">
        <v>0.57275149999999997</v>
      </c>
      <c r="E7568" s="10">
        <v>0.79113610000000001</v>
      </c>
      <c r="F7568" s="10">
        <v>0.27930430000000001</v>
      </c>
      <c r="G7568" s="10">
        <v>0.38698630000000001</v>
      </c>
    </row>
    <row r="7569" spans="2:7" ht="12" thickBot="1" x14ac:dyDescent="0.25">
      <c r="B7569" s="213"/>
      <c r="C7569" s="10">
        <v>315.208333333334</v>
      </c>
      <c r="D7569" s="10">
        <v>0.59238559999999996</v>
      </c>
      <c r="E7569" s="10">
        <v>0.86891629999999997</v>
      </c>
      <c r="F7569" s="10">
        <v>0.28231060000000002</v>
      </c>
      <c r="G7569" s="10">
        <v>0.4091013</v>
      </c>
    </row>
    <row r="7570" spans="2:7" ht="12" thickBot="1" x14ac:dyDescent="0.25">
      <c r="B7570" s="213"/>
      <c r="C7570" s="10">
        <v>315.25</v>
      </c>
      <c r="D7570" s="10">
        <v>0.66735350000000004</v>
      </c>
      <c r="E7570" s="10">
        <v>1.0761584</v>
      </c>
      <c r="F7570" s="10">
        <v>0.31137579999999998</v>
      </c>
      <c r="G7570" s="10">
        <v>0.48317179999999998</v>
      </c>
    </row>
    <row r="7571" spans="2:7" ht="12" thickBot="1" x14ac:dyDescent="0.25">
      <c r="B7571" s="213"/>
      <c r="C7571" s="10">
        <v>315.29166666666703</v>
      </c>
      <c r="D7571" s="10">
        <v>0.81777100000000003</v>
      </c>
      <c r="E7571" s="10">
        <v>1.4101893999999999</v>
      </c>
      <c r="F7571" s="10">
        <v>0.3790365</v>
      </c>
      <c r="G7571" s="10">
        <v>0.62325430000000004</v>
      </c>
    </row>
    <row r="7572" spans="2:7" ht="12" thickBot="1" x14ac:dyDescent="0.25">
      <c r="B7572" s="213"/>
      <c r="C7572" s="10">
        <v>315.333333333334</v>
      </c>
      <c r="D7572" s="10">
        <v>0.88555879999999998</v>
      </c>
      <c r="E7572" s="10">
        <v>1.4985751</v>
      </c>
      <c r="F7572" s="10">
        <v>0.41932269999999999</v>
      </c>
      <c r="G7572" s="10">
        <v>0.6850349</v>
      </c>
    </row>
    <row r="7573" spans="2:7" ht="12" thickBot="1" x14ac:dyDescent="0.25">
      <c r="B7573" s="213"/>
      <c r="C7573" s="10">
        <v>315.375</v>
      </c>
      <c r="D7573" s="10">
        <v>0.84450449999999999</v>
      </c>
      <c r="E7573" s="10">
        <v>1.3748686999999999</v>
      </c>
      <c r="F7573" s="10">
        <v>0.40082610000000002</v>
      </c>
      <c r="G7573" s="10">
        <v>0.62911499999999998</v>
      </c>
    </row>
    <row r="7574" spans="2:7" ht="12" thickBot="1" x14ac:dyDescent="0.25">
      <c r="B7574" s="213"/>
      <c r="C7574" s="10">
        <v>315.41666666666703</v>
      </c>
      <c r="D7574" s="10">
        <v>0.82402909999999996</v>
      </c>
      <c r="E7574" s="10">
        <v>1.2747961000000001</v>
      </c>
      <c r="F7574" s="10">
        <v>0.3905884</v>
      </c>
      <c r="G7574" s="10">
        <v>0.58878419999999998</v>
      </c>
    </row>
    <row r="7575" spans="2:7" ht="12" thickBot="1" x14ac:dyDescent="0.25">
      <c r="B7575" s="213"/>
      <c r="C7575" s="10">
        <v>315.458333333334</v>
      </c>
      <c r="D7575" s="10">
        <v>0.80979860000000004</v>
      </c>
      <c r="E7575" s="10">
        <v>1.1908391</v>
      </c>
      <c r="F7575" s="10">
        <v>0.3891616</v>
      </c>
      <c r="G7575" s="10">
        <v>0.55386800000000003</v>
      </c>
    </row>
    <row r="7576" spans="2:7" ht="12" thickBot="1" x14ac:dyDescent="0.25">
      <c r="B7576" s="213"/>
      <c r="C7576" s="10">
        <v>315.5</v>
      </c>
      <c r="D7576" s="10">
        <v>0.79398100000000005</v>
      </c>
      <c r="E7576" s="10">
        <v>1.110114</v>
      </c>
      <c r="F7576" s="10">
        <v>0.39004729999999999</v>
      </c>
      <c r="G7576" s="10">
        <v>0.53154429999999997</v>
      </c>
    </row>
    <row r="7577" spans="2:7" ht="12" thickBot="1" x14ac:dyDescent="0.25">
      <c r="B7577" s="213"/>
      <c r="C7577" s="10">
        <v>315.54166666666703</v>
      </c>
      <c r="D7577" s="10">
        <v>0.78051110000000001</v>
      </c>
      <c r="E7577" s="10">
        <v>1.0561354000000001</v>
      </c>
      <c r="F7577" s="10">
        <v>0.39512360000000002</v>
      </c>
      <c r="G7577" s="10">
        <v>0.5173799</v>
      </c>
    </row>
    <row r="7578" spans="2:7" ht="12" thickBot="1" x14ac:dyDescent="0.25">
      <c r="B7578" s="213"/>
      <c r="C7578" s="10">
        <v>315.583333333334</v>
      </c>
      <c r="D7578" s="10">
        <v>0.75942390000000004</v>
      </c>
      <c r="E7578" s="10">
        <v>1.0088569000000001</v>
      </c>
      <c r="F7578" s="10">
        <v>0.39317790000000002</v>
      </c>
      <c r="G7578" s="10">
        <v>0.50224670000000005</v>
      </c>
    </row>
    <row r="7579" spans="2:7" ht="12" thickBot="1" x14ac:dyDescent="0.25">
      <c r="B7579" s="213"/>
      <c r="C7579" s="10">
        <v>315.625</v>
      </c>
      <c r="D7579" s="10">
        <v>0.74580270000000004</v>
      </c>
      <c r="E7579" s="10">
        <v>0.97908609999999996</v>
      </c>
      <c r="F7579" s="10">
        <v>0.39287870000000003</v>
      </c>
      <c r="G7579" s="10">
        <v>0.49905529999999998</v>
      </c>
    </row>
    <row r="7580" spans="2:7" ht="12" thickBot="1" x14ac:dyDescent="0.25">
      <c r="B7580" s="213"/>
      <c r="C7580" s="10">
        <v>315.66666666666703</v>
      </c>
      <c r="D7580" s="10">
        <v>0.77267699999999995</v>
      </c>
      <c r="E7580" s="10">
        <v>1.0146746</v>
      </c>
      <c r="F7580" s="10">
        <v>0.41378100000000001</v>
      </c>
      <c r="G7580" s="10">
        <v>0.52822519999999995</v>
      </c>
    </row>
    <row r="7581" spans="2:7" ht="12" thickBot="1" x14ac:dyDescent="0.25">
      <c r="B7581" s="213"/>
      <c r="C7581" s="10">
        <v>315.708333333334</v>
      </c>
      <c r="D7581" s="10">
        <v>0.87847280000000005</v>
      </c>
      <c r="E7581" s="10">
        <v>1.1680037999999999</v>
      </c>
      <c r="F7581" s="10">
        <v>0.46157429999999999</v>
      </c>
      <c r="G7581" s="10">
        <v>0.59615090000000004</v>
      </c>
    </row>
    <row r="7582" spans="2:7" ht="12" thickBot="1" x14ac:dyDescent="0.25">
      <c r="B7582" s="213"/>
      <c r="C7582" s="10">
        <v>315.75</v>
      </c>
      <c r="D7582" s="10">
        <v>1.087145</v>
      </c>
      <c r="E7582" s="10">
        <v>1.4537831000000001</v>
      </c>
      <c r="F7582" s="10">
        <v>0.55512760000000005</v>
      </c>
      <c r="G7582" s="10">
        <v>0.71720980000000001</v>
      </c>
    </row>
    <row r="7583" spans="2:7" ht="12" thickBot="1" x14ac:dyDescent="0.25">
      <c r="B7583" s="213"/>
      <c r="C7583" s="10">
        <v>315.79166666666703</v>
      </c>
      <c r="D7583" s="10">
        <v>1.1743053999999999</v>
      </c>
      <c r="E7583" s="10">
        <v>1.5716079999999999</v>
      </c>
      <c r="F7583" s="10">
        <v>0.60775120000000005</v>
      </c>
      <c r="G7583" s="10">
        <v>0.78685830000000001</v>
      </c>
    </row>
    <row r="7584" spans="2:7" ht="12" thickBot="1" x14ac:dyDescent="0.25">
      <c r="B7584" s="213"/>
      <c r="C7584" s="10">
        <v>315.833333333334</v>
      </c>
      <c r="D7584" s="10">
        <v>1.1701123</v>
      </c>
      <c r="E7584" s="10">
        <v>1.5509006000000001</v>
      </c>
      <c r="F7584" s="10">
        <v>0.60612270000000001</v>
      </c>
      <c r="G7584" s="10">
        <v>0.78147469999999997</v>
      </c>
    </row>
    <row r="7585" spans="2:7" ht="12" thickBot="1" x14ac:dyDescent="0.25">
      <c r="B7585" s="213"/>
      <c r="C7585" s="10">
        <v>315.875</v>
      </c>
      <c r="D7585" s="10">
        <v>1.1393759000000001</v>
      </c>
      <c r="E7585" s="10">
        <v>1.5022266</v>
      </c>
      <c r="F7585" s="10">
        <v>0.58842839999999996</v>
      </c>
      <c r="G7585" s="10">
        <v>0.76183860000000003</v>
      </c>
    </row>
    <row r="7586" spans="2:7" ht="12" thickBot="1" x14ac:dyDescent="0.25">
      <c r="B7586" s="213"/>
      <c r="C7586" s="10">
        <v>315.91666666666703</v>
      </c>
      <c r="D7586" s="10">
        <v>1.0485469000000001</v>
      </c>
      <c r="E7586" s="10">
        <v>1.3774829</v>
      </c>
      <c r="F7586" s="10">
        <v>0.55282350000000002</v>
      </c>
      <c r="G7586" s="10">
        <v>0.71526310000000004</v>
      </c>
    </row>
    <row r="7587" spans="2:7" ht="12" thickBot="1" x14ac:dyDescent="0.25">
      <c r="B7587" s="213"/>
      <c r="C7587" s="10">
        <v>315.958333333334</v>
      </c>
      <c r="D7587" s="10">
        <v>0.90435449999999995</v>
      </c>
      <c r="E7587" s="10">
        <v>1.1891048</v>
      </c>
      <c r="F7587" s="10">
        <v>0.48760379999999998</v>
      </c>
      <c r="G7587" s="10">
        <v>0.63149370000000005</v>
      </c>
    </row>
    <row r="7588" spans="2:7" ht="12" thickBot="1" x14ac:dyDescent="0.25">
      <c r="B7588" s="213"/>
      <c r="C7588" s="10">
        <v>316</v>
      </c>
      <c r="D7588" s="10">
        <v>0.75848289999999996</v>
      </c>
      <c r="E7588" s="10">
        <v>1.0005466000000001</v>
      </c>
      <c r="F7588" s="10">
        <v>0.41033649999999999</v>
      </c>
      <c r="G7588" s="10">
        <v>0.54668439999999996</v>
      </c>
    </row>
    <row r="7589" spans="2:7" ht="12" thickBot="1" x14ac:dyDescent="0.25">
      <c r="B7589" s="213">
        <v>41591</v>
      </c>
      <c r="C7589" s="10">
        <v>316.04166666666703</v>
      </c>
      <c r="D7589" s="10">
        <v>0.66180519999999998</v>
      </c>
      <c r="E7589" s="10">
        <v>0.880301</v>
      </c>
      <c r="F7589" s="10">
        <v>0.35077439999999999</v>
      </c>
      <c r="G7589" s="10">
        <v>0.4735434</v>
      </c>
    </row>
    <row r="7590" spans="2:7" ht="12" thickBot="1" x14ac:dyDescent="0.25">
      <c r="B7590" s="213"/>
      <c r="C7590" s="10">
        <v>316.083333333334</v>
      </c>
      <c r="D7590" s="10">
        <v>0.60944390000000004</v>
      </c>
      <c r="E7590" s="10">
        <v>0.82839479999999999</v>
      </c>
      <c r="F7590" s="10">
        <v>0.311809</v>
      </c>
      <c r="G7590" s="10">
        <v>0.42939070000000001</v>
      </c>
    </row>
    <row r="7591" spans="2:7" ht="12" thickBot="1" x14ac:dyDescent="0.25">
      <c r="B7591" s="213"/>
      <c r="C7591" s="10">
        <v>316.125</v>
      </c>
      <c r="D7591" s="10">
        <v>0.58614339999999998</v>
      </c>
      <c r="E7591" s="10">
        <v>0.82397260000000005</v>
      </c>
      <c r="F7591" s="10">
        <v>0.29129270000000002</v>
      </c>
      <c r="G7591" s="10">
        <v>0.41267480000000001</v>
      </c>
    </row>
    <row r="7592" spans="2:7" ht="12" thickBot="1" x14ac:dyDescent="0.25">
      <c r="B7592" s="213"/>
      <c r="C7592" s="10">
        <v>316.16666666666703</v>
      </c>
      <c r="D7592" s="10">
        <v>0.58360009999999996</v>
      </c>
      <c r="E7592" s="10">
        <v>0.86168060000000002</v>
      </c>
      <c r="F7592" s="10">
        <v>0.28249970000000002</v>
      </c>
      <c r="G7592" s="10">
        <v>0.42122229999999999</v>
      </c>
    </row>
    <row r="7593" spans="2:7" ht="12" thickBot="1" x14ac:dyDescent="0.25">
      <c r="B7593" s="213"/>
      <c r="C7593" s="10">
        <v>316.208333333334</v>
      </c>
      <c r="D7593" s="10">
        <v>0.60519800000000001</v>
      </c>
      <c r="E7593" s="10">
        <v>0.97484910000000002</v>
      </c>
      <c r="F7593" s="10">
        <v>0.2875047</v>
      </c>
      <c r="G7593" s="10">
        <v>0.4557679</v>
      </c>
    </row>
    <row r="7594" spans="2:7" ht="12" thickBot="1" x14ac:dyDescent="0.25">
      <c r="B7594" s="213"/>
      <c r="C7594" s="10">
        <v>316.25</v>
      </c>
      <c r="D7594" s="10">
        <v>0.68516120000000003</v>
      </c>
      <c r="E7594" s="10">
        <v>1.2359062000000001</v>
      </c>
      <c r="F7594" s="10">
        <v>0.31874920000000001</v>
      </c>
      <c r="G7594" s="10">
        <v>0.55604050000000005</v>
      </c>
    </row>
    <row r="7595" spans="2:7" ht="12" thickBot="1" x14ac:dyDescent="0.25">
      <c r="B7595" s="213"/>
      <c r="C7595" s="10">
        <v>316.29166666666703</v>
      </c>
      <c r="D7595" s="10">
        <v>0.83536690000000002</v>
      </c>
      <c r="E7595" s="10">
        <v>1.6192743000000001</v>
      </c>
      <c r="F7595" s="10">
        <v>0.38702439999999999</v>
      </c>
      <c r="G7595" s="10">
        <v>0.72892979999999996</v>
      </c>
    </row>
    <row r="7596" spans="2:7" ht="12" thickBot="1" x14ac:dyDescent="0.25">
      <c r="B7596" s="213"/>
      <c r="C7596" s="10">
        <v>316.333333333334</v>
      </c>
      <c r="D7596" s="10">
        <v>0.88612460000000004</v>
      </c>
      <c r="E7596" s="10">
        <v>1.7110247999999999</v>
      </c>
      <c r="F7596" s="10">
        <v>0.4247744</v>
      </c>
      <c r="G7596" s="10">
        <v>0.79202229999999996</v>
      </c>
    </row>
    <row r="7597" spans="2:7" ht="12" thickBot="1" x14ac:dyDescent="0.25">
      <c r="B7597" s="213"/>
      <c r="C7597" s="10">
        <v>316.375</v>
      </c>
      <c r="D7597" s="10">
        <v>0.82773589999999997</v>
      </c>
      <c r="E7597" s="10">
        <v>1.4761667000000001</v>
      </c>
      <c r="F7597" s="10">
        <v>0.40158310000000003</v>
      </c>
      <c r="G7597" s="10">
        <v>0.69505430000000001</v>
      </c>
    </row>
    <row r="7598" spans="2:7" ht="12" thickBot="1" x14ac:dyDescent="0.25">
      <c r="B7598" s="213"/>
      <c r="C7598" s="10">
        <v>316.41666666666703</v>
      </c>
      <c r="D7598" s="10">
        <v>0.80304699999999996</v>
      </c>
      <c r="E7598" s="10">
        <v>1.3028248</v>
      </c>
      <c r="F7598" s="10">
        <v>0.38898470000000002</v>
      </c>
      <c r="G7598" s="10">
        <v>0.61831400000000003</v>
      </c>
    </row>
    <row r="7599" spans="2:7" ht="12" thickBot="1" x14ac:dyDescent="0.25">
      <c r="B7599" s="213"/>
      <c r="C7599" s="10">
        <v>316.458333333334</v>
      </c>
      <c r="D7599" s="10">
        <v>0.7867845</v>
      </c>
      <c r="E7599" s="10">
        <v>1.16943</v>
      </c>
      <c r="F7599" s="10">
        <v>0.38653409999999999</v>
      </c>
      <c r="G7599" s="10">
        <v>0.56584570000000001</v>
      </c>
    </row>
    <row r="7600" spans="2:7" ht="12" thickBot="1" x14ac:dyDescent="0.25">
      <c r="B7600" s="213"/>
      <c r="C7600" s="10">
        <v>316.5</v>
      </c>
      <c r="D7600" s="10">
        <v>0.77131620000000001</v>
      </c>
      <c r="E7600" s="10">
        <v>1.0738763</v>
      </c>
      <c r="F7600" s="10">
        <v>0.38498870000000002</v>
      </c>
      <c r="G7600" s="10">
        <v>0.52803630000000001</v>
      </c>
    </row>
    <row r="7601" spans="2:7" ht="12" thickBot="1" x14ac:dyDescent="0.25">
      <c r="B7601" s="213"/>
      <c r="C7601" s="10">
        <v>316.54166666666703</v>
      </c>
      <c r="D7601" s="10">
        <v>0.7593761</v>
      </c>
      <c r="E7601" s="10">
        <v>1.0137611</v>
      </c>
      <c r="F7601" s="10">
        <v>0.39006390000000002</v>
      </c>
      <c r="G7601" s="10">
        <v>0.51427160000000005</v>
      </c>
    </row>
    <row r="7602" spans="2:7" ht="12" thickBot="1" x14ac:dyDescent="0.25">
      <c r="B7602" s="213"/>
      <c r="C7602" s="10">
        <v>316.583333333334</v>
      </c>
      <c r="D7602" s="10">
        <v>0.73559739999999996</v>
      </c>
      <c r="E7602" s="10">
        <v>0.96839629999999999</v>
      </c>
      <c r="F7602" s="10">
        <v>0.3897622</v>
      </c>
      <c r="G7602" s="10">
        <v>0.49768079999999998</v>
      </c>
    </row>
    <row r="7603" spans="2:7" ht="12" thickBot="1" x14ac:dyDescent="0.25">
      <c r="B7603" s="213"/>
      <c r="C7603" s="10">
        <v>316.625</v>
      </c>
      <c r="D7603" s="10">
        <v>0.72309500000000004</v>
      </c>
      <c r="E7603" s="10">
        <v>0.93827329999999998</v>
      </c>
      <c r="F7603" s="10">
        <v>0.39157720000000001</v>
      </c>
      <c r="G7603" s="10">
        <v>0.49139080000000002</v>
      </c>
    </row>
    <row r="7604" spans="2:7" ht="12" thickBot="1" x14ac:dyDescent="0.25">
      <c r="B7604" s="213"/>
      <c r="C7604" s="10">
        <v>316.66666666666703</v>
      </c>
      <c r="D7604" s="10">
        <v>0.75116559999999999</v>
      </c>
      <c r="E7604" s="10">
        <v>0.97856880000000002</v>
      </c>
      <c r="F7604" s="10">
        <v>0.41638779999999997</v>
      </c>
      <c r="G7604" s="10">
        <v>0.5213293</v>
      </c>
    </row>
    <row r="7605" spans="2:7" ht="12" thickBot="1" x14ac:dyDescent="0.25">
      <c r="B7605" s="213"/>
      <c r="C7605" s="10">
        <v>316.708333333334</v>
      </c>
      <c r="D7605" s="10">
        <v>0.85509480000000004</v>
      </c>
      <c r="E7605" s="10">
        <v>1.1344996000000001</v>
      </c>
      <c r="F7605" s="10">
        <v>0.46116069999999998</v>
      </c>
      <c r="G7605" s="10">
        <v>0.58387409999999995</v>
      </c>
    </row>
    <row r="7606" spans="2:7" ht="12" thickBot="1" x14ac:dyDescent="0.25">
      <c r="B7606" s="213"/>
      <c r="C7606" s="10">
        <v>316.75</v>
      </c>
      <c r="D7606" s="10">
        <v>1.0709377</v>
      </c>
      <c r="E7606" s="10">
        <v>1.4206749999999999</v>
      </c>
      <c r="F7606" s="10">
        <v>0.5508149</v>
      </c>
      <c r="G7606" s="10">
        <v>0.707202</v>
      </c>
    </row>
    <row r="7607" spans="2:7" ht="12" thickBot="1" x14ac:dyDescent="0.25">
      <c r="B7607" s="213"/>
      <c r="C7607" s="10">
        <v>316.79166666666703</v>
      </c>
      <c r="D7607" s="10">
        <v>1.1572836</v>
      </c>
      <c r="E7607" s="10">
        <v>1.5391052000000001</v>
      </c>
      <c r="F7607" s="10">
        <v>0.60090560000000004</v>
      </c>
      <c r="G7607" s="10">
        <v>0.77754429999999997</v>
      </c>
    </row>
    <row r="7608" spans="2:7" ht="12" thickBot="1" x14ac:dyDescent="0.25">
      <c r="B7608" s="213"/>
      <c r="C7608" s="10">
        <v>316.833333333334</v>
      </c>
      <c r="D7608" s="10">
        <v>1.1574939</v>
      </c>
      <c r="E7608" s="10">
        <v>1.5314987</v>
      </c>
      <c r="F7608" s="10">
        <v>0.59767040000000005</v>
      </c>
      <c r="G7608" s="10">
        <v>0.77950889999999995</v>
      </c>
    </row>
    <row r="7609" spans="2:7" ht="12" thickBot="1" x14ac:dyDescent="0.25">
      <c r="B7609" s="213"/>
      <c r="C7609" s="10">
        <v>316.875</v>
      </c>
      <c r="D7609" s="10">
        <v>1.1280121000000001</v>
      </c>
      <c r="E7609" s="10">
        <v>1.4881713000000001</v>
      </c>
      <c r="F7609" s="10">
        <v>0.58327600000000002</v>
      </c>
      <c r="G7609" s="10">
        <v>0.76263590000000003</v>
      </c>
    </row>
    <row r="7610" spans="2:7" ht="12" thickBot="1" x14ac:dyDescent="0.25">
      <c r="B7610" s="213"/>
      <c r="C7610" s="10">
        <v>316.91666666666703</v>
      </c>
      <c r="D7610" s="10">
        <v>1.0439347000000001</v>
      </c>
      <c r="E7610" s="10">
        <v>1.3743021</v>
      </c>
      <c r="F7610" s="10">
        <v>0.54751050000000001</v>
      </c>
      <c r="G7610" s="10">
        <v>0.71547640000000001</v>
      </c>
    </row>
    <row r="7611" spans="2:7" ht="12" thickBot="1" x14ac:dyDescent="0.25">
      <c r="B7611" s="213"/>
      <c r="C7611" s="10">
        <v>316.958333333334</v>
      </c>
      <c r="D7611" s="10">
        <v>0.90020120000000003</v>
      </c>
      <c r="E7611" s="10">
        <v>1.1820177999999999</v>
      </c>
      <c r="F7611" s="10">
        <v>0.48253380000000001</v>
      </c>
      <c r="G7611" s="10">
        <v>0.63425169999999997</v>
      </c>
    </row>
    <row r="7612" spans="2:7" ht="12" thickBot="1" x14ac:dyDescent="0.25">
      <c r="B7612" s="213"/>
      <c r="C7612" s="10">
        <v>317</v>
      </c>
      <c r="D7612" s="10">
        <v>0.75334179999999995</v>
      </c>
      <c r="E7612" s="10">
        <v>0.98109179999999996</v>
      </c>
      <c r="F7612" s="10">
        <v>0.409383</v>
      </c>
      <c r="G7612" s="10">
        <v>0.53758269999999997</v>
      </c>
    </row>
    <row r="7613" spans="2:7" ht="12" thickBot="1" x14ac:dyDescent="0.25">
      <c r="B7613" s="213">
        <v>41592</v>
      </c>
      <c r="C7613" s="10">
        <v>317.04166666666703</v>
      </c>
      <c r="D7613" s="10">
        <v>0.6556708</v>
      </c>
      <c r="E7613" s="10">
        <v>0.85464700000000005</v>
      </c>
      <c r="F7613" s="10">
        <v>0.34873900000000002</v>
      </c>
      <c r="G7613" s="10">
        <v>0.46217249999999999</v>
      </c>
    </row>
    <row r="7614" spans="2:7" ht="12" thickBot="1" x14ac:dyDescent="0.25">
      <c r="B7614" s="213"/>
      <c r="C7614" s="10">
        <v>317.083333333334</v>
      </c>
      <c r="D7614" s="10">
        <v>0.60303609999999996</v>
      </c>
      <c r="E7614" s="10">
        <v>0.7956898</v>
      </c>
      <c r="F7614" s="10">
        <v>0.30986780000000003</v>
      </c>
      <c r="G7614" s="10">
        <v>0.41408610000000001</v>
      </c>
    </row>
    <row r="7615" spans="2:7" ht="12" thickBot="1" x14ac:dyDescent="0.25">
      <c r="B7615" s="213"/>
      <c r="C7615" s="10">
        <v>317.125</v>
      </c>
      <c r="D7615" s="10">
        <v>0.57733000000000001</v>
      </c>
      <c r="E7615" s="10">
        <v>0.77118410000000004</v>
      </c>
      <c r="F7615" s="10">
        <v>0.28831059999999997</v>
      </c>
      <c r="G7615" s="10">
        <v>0.38931749999999998</v>
      </c>
    </row>
    <row r="7616" spans="2:7" ht="12" thickBot="1" x14ac:dyDescent="0.25">
      <c r="B7616" s="213"/>
      <c r="C7616" s="10">
        <v>317.16666666666703</v>
      </c>
      <c r="D7616" s="10">
        <v>0.57449830000000002</v>
      </c>
      <c r="E7616" s="10">
        <v>0.79852869999999998</v>
      </c>
      <c r="F7616" s="10">
        <v>0.27969880000000003</v>
      </c>
      <c r="G7616" s="10">
        <v>0.39097769999999998</v>
      </c>
    </row>
    <row r="7617" spans="2:7" ht="12" thickBot="1" x14ac:dyDescent="0.25">
      <c r="B7617" s="213"/>
      <c r="C7617" s="10">
        <v>317.208333333334</v>
      </c>
      <c r="D7617" s="10">
        <v>0.59378569999999997</v>
      </c>
      <c r="E7617" s="10">
        <v>0.89275450000000001</v>
      </c>
      <c r="F7617" s="10">
        <v>0.28228409999999998</v>
      </c>
      <c r="G7617" s="10">
        <v>0.41978680000000002</v>
      </c>
    </row>
    <row r="7618" spans="2:7" ht="12" thickBot="1" x14ac:dyDescent="0.25">
      <c r="B7618" s="213"/>
      <c r="C7618" s="10">
        <v>317.25</v>
      </c>
      <c r="D7618" s="10">
        <v>0.67029110000000003</v>
      </c>
      <c r="E7618" s="10">
        <v>1.1197440000000001</v>
      </c>
      <c r="F7618" s="10">
        <v>0.31312440000000002</v>
      </c>
      <c r="G7618" s="10">
        <v>0.50397820000000004</v>
      </c>
    </row>
    <row r="7619" spans="2:7" ht="12" thickBot="1" x14ac:dyDescent="0.25">
      <c r="B7619" s="213"/>
      <c r="C7619" s="10">
        <v>317.29166666666703</v>
      </c>
      <c r="D7619" s="10">
        <v>0.81803190000000003</v>
      </c>
      <c r="E7619" s="10">
        <v>1.461911</v>
      </c>
      <c r="F7619" s="10">
        <v>0.38017190000000001</v>
      </c>
      <c r="G7619" s="10">
        <v>0.65127829999999998</v>
      </c>
    </row>
    <row r="7620" spans="2:7" ht="12" thickBot="1" x14ac:dyDescent="0.25">
      <c r="B7620" s="213"/>
      <c r="C7620" s="10">
        <v>317.333333333334</v>
      </c>
      <c r="D7620" s="10">
        <v>0.87866350000000004</v>
      </c>
      <c r="E7620" s="10">
        <v>1.5674085</v>
      </c>
      <c r="F7620" s="10">
        <v>0.41821399999999997</v>
      </c>
      <c r="G7620" s="10">
        <v>0.71552400000000005</v>
      </c>
    </row>
    <row r="7621" spans="2:7" ht="12" thickBot="1" x14ac:dyDescent="0.25">
      <c r="B7621" s="213"/>
      <c r="C7621" s="10">
        <v>317.375</v>
      </c>
      <c r="D7621" s="10">
        <v>0.82748580000000005</v>
      </c>
      <c r="E7621" s="10">
        <v>1.4156355</v>
      </c>
      <c r="F7621" s="10">
        <v>0.39804430000000002</v>
      </c>
      <c r="G7621" s="10">
        <v>0.65296960000000004</v>
      </c>
    </row>
    <row r="7622" spans="2:7" ht="12" thickBot="1" x14ac:dyDescent="0.25">
      <c r="B7622" s="213"/>
      <c r="C7622" s="10">
        <v>317.41666666666703</v>
      </c>
      <c r="D7622" s="10">
        <v>0.81694160000000005</v>
      </c>
      <c r="E7622" s="10">
        <v>1.3118023000000001</v>
      </c>
      <c r="F7622" s="10">
        <v>0.39246920000000002</v>
      </c>
      <c r="G7622" s="10">
        <v>0.61842980000000003</v>
      </c>
    </row>
    <row r="7623" spans="2:7" ht="12" thickBot="1" x14ac:dyDescent="0.25">
      <c r="B7623" s="213"/>
      <c r="C7623" s="10">
        <v>317.458333333334</v>
      </c>
      <c r="D7623" s="10">
        <v>0.81874880000000005</v>
      </c>
      <c r="E7623" s="10">
        <v>1.2445021999999999</v>
      </c>
      <c r="F7623" s="10">
        <v>0.3930227</v>
      </c>
      <c r="G7623" s="10">
        <v>0.59447870000000003</v>
      </c>
    </row>
    <row r="7624" spans="2:7" ht="12" thickBot="1" x14ac:dyDescent="0.25">
      <c r="B7624" s="213"/>
      <c r="C7624" s="10">
        <v>317.5</v>
      </c>
      <c r="D7624" s="10">
        <v>0.80345979999999995</v>
      </c>
      <c r="E7624" s="10">
        <v>1.1677850000000001</v>
      </c>
      <c r="F7624" s="10">
        <v>0.39547490000000002</v>
      </c>
      <c r="G7624" s="10">
        <v>0.56900870000000003</v>
      </c>
    </row>
    <row r="7625" spans="2:7" ht="12" thickBot="1" x14ac:dyDescent="0.25">
      <c r="B7625" s="213"/>
      <c r="C7625" s="10">
        <v>317.54166666666703</v>
      </c>
      <c r="D7625" s="10">
        <v>0.77798449999999997</v>
      </c>
      <c r="E7625" s="10">
        <v>1.0835465</v>
      </c>
      <c r="F7625" s="10">
        <v>0.39411220000000002</v>
      </c>
      <c r="G7625" s="10">
        <v>0.53634859999999995</v>
      </c>
    </row>
    <row r="7626" spans="2:7" ht="12" thickBot="1" x14ac:dyDescent="0.25">
      <c r="B7626" s="213"/>
      <c r="C7626" s="10">
        <v>317.583333333334</v>
      </c>
      <c r="D7626" s="10">
        <v>0.75102219999999997</v>
      </c>
      <c r="E7626" s="10">
        <v>1.0136373000000001</v>
      </c>
      <c r="F7626" s="10">
        <v>0.38673770000000002</v>
      </c>
      <c r="G7626" s="10">
        <v>0.51336820000000005</v>
      </c>
    </row>
    <row r="7627" spans="2:7" ht="12" thickBot="1" x14ac:dyDescent="0.25">
      <c r="B7627" s="213"/>
      <c r="C7627" s="10">
        <v>317.625</v>
      </c>
      <c r="D7627" s="10">
        <v>0.7441837</v>
      </c>
      <c r="E7627" s="10">
        <v>0.99194550000000004</v>
      </c>
      <c r="F7627" s="10">
        <v>0.39124789999999998</v>
      </c>
      <c r="G7627" s="10">
        <v>0.50917420000000002</v>
      </c>
    </row>
    <row r="7628" spans="2:7" ht="12" thickBot="1" x14ac:dyDescent="0.25">
      <c r="B7628" s="213"/>
      <c r="C7628" s="10">
        <v>317.66666666666703</v>
      </c>
      <c r="D7628" s="10">
        <v>0.77126439999999996</v>
      </c>
      <c r="E7628" s="10">
        <v>1.0349360000000001</v>
      </c>
      <c r="F7628" s="10">
        <v>0.40792879999999998</v>
      </c>
      <c r="G7628" s="10">
        <v>0.53952080000000002</v>
      </c>
    </row>
    <row r="7629" spans="2:7" ht="12" thickBot="1" x14ac:dyDescent="0.25">
      <c r="B7629" s="213"/>
      <c r="C7629" s="10">
        <v>317.708333333334</v>
      </c>
      <c r="D7629" s="10">
        <v>0.8815655</v>
      </c>
      <c r="E7629" s="10">
        <v>1.2146942999999999</v>
      </c>
      <c r="F7629" s="10">
        <v>0.45690130000000001</v>
      </c>
      <c r="G7629" s="10">
        <v>0.61081419999999997</v>
      </c>
    </row>
    <row r="7630" spans="2:7" ht="12" thickBot="1" x14ac:dyDescent="0.25">
      <c r="B7630" s="213"/>
      <c r="C7630" s="10">
        <v>317.75</v>
      </c>
      <c r="D7630" s="10">
        <v>1.0880616000000001</v>
      </c>
      <c r="E7630" s="10">
        <v>1.5106051</v>
      </c>
      <c r="F7630" s="10">
        <v>0.54695470000000002</v>
      </c>
      <c r="G7630" s="10">
        <v>0.74128570000000005</v>
      </c>
    </row>
    <row r="7631" spans="2:7" ht="12" thickBot="1" x14ac:dyDescent="0.25">
      <c r="B7631" s="213"/>
      <c r="C7631" s="10">
        <v>317.79166666666703</v>
      </c>
      <c r="D7631" s="10">
        <v>1.1719621</v>
      </c>
      <c r="E7631" s="10">
        <v>1.6284620000000001</v>
      </c>
      <c r="F7631" s="10">
        <v>0.59758610000000001</v>
      </c>
      <c r="G7631" s="10">
        <v>0.81821710000000003</v>
      </c>
    </row>
    <row r="7632" spans="2:7" ht="12" thickBot="1" x14ac:dyDescent="0.25">
      <c r="B7632" s="213"/>
      <c r="C7632" s="10">
        <v>317.833333333334</v>
      </c>
      <c r="D7632" s="10">
        <v>1.1767369999999999</v>
      </c>
      <c r="E7632" s="10">
        <v>1.6372450000000001</v>
      </c>
      <c r="F7632" s="10">
        <v>0.60096810000000001</v>
      </c>
      <c r="G7632" s="10">
        <v>0.82738100000000003</v>
      </c>
    </row>
    <row r="7633" spans="2:7" ht="12" thickBot="1" x14ac:dyDescent="0.25">
      <c r="B7633" s="213"/>
      <c r="C7633" s="10">
        <v>317.875</v>
      </c>
      <c r="D7633" s="10">
        <v>1.1533264999999999</v>
      </c>
      <c r="E7633" s="10">
        <v>1.6036602</v>
      </c>
      <c r="F7633" s="10">
        <v>0.58803589999999994</v>
      </c>
      <c r="G7633" s="10">
        <v>0.81507490000000005</v>
      </c>
    </row>
    <row r="7634" spans="2:7" ht="12" thickBot="1" x14ac:dyDescent="0.25">
      <c r="B7634" s="213"/>
      <c r="C7634" s="10">
        <v>317.91666666666703</v>
      </c>
      <c r="D7634" s="10">
        <v>1.0660244999999999</v>
      </c>
      <c r="E7634" s="10">
        <v>1.4901556</v>
      </c>
      <c r="F7634" s="10">
        <v>0.55585289999999998</v>
      </c>
      <c r="G7634" s="10">
        <v>0.77933790000000003</v>
      </c>
    </row>
    <row r="7635" spans="2:7" ht="12" thickBot="1" x14ac:dyDescent="0.25">
      <c r="B7635" s="213"/>
      <c r="C7635" s="10">
        <v>317.958333333334</v>
      </c>
      <c r="D7635" s="10">
        <v>0.92179949999999999</v>
      </c>
      <c r="E7635" s="10">
        <v>1.2859767</v>
      </c>
      <c r="F7635" s="10">
        <v>0.4923013</v>
      </c>
      <c r="G7635" s="10">
        <v>0.69078119999999998</v>
      </c>
    </row>
    <row r="7636" spans="2:7" ht="12" thickBot="1" x14ac:dyDescent="0.25">
      <c r="B7636" s="213"/>
      <c r="C7636" s="10">
        <v>318</v>
      </c>
      <c r="D7636" s="10">
        <v>0.77742750000000005</v>
      </c>
      <c r="E7636" s="10">
        <v>1.0890409000000001</v>
      </c>
      <c r="F7636" s="10">
        <v>0.42003689999999999</v>
      </c>
      <c r="G7636" s="10">
        <v>0.59984979999999999</v>
      </c>
    </row>
    <row r="7637" spans="2:7" ht="12" thickBot="1" x14ac:dyDescent="0.25">
      <c r="B7637" s="213">
        <v>41593</v>
      </c>
      <c r="C7637" s="10">
        <v>318.04166666666703</v>
      </c>
      <c r="D7637" s="10">
        <v>0.67968390000000001</v>
      </c>
      <c r="E7637" s="10">
        <v>0.96992880000000004</v>
      </c>
      <c r="F7637" s="10">
        <v>0.36058230000000002</v>
      </c>
      <c r="G7637" s="10">
        <v>0.52847509999999998</v>
      </c>
    </row>
    <row r="7638" spans="2:7" ht="12" thickBot="1" x14ac:dyDescent="0.25">
      <c r="B7638" s="213"/>
      <c r="C7638" s="10">
        <v>318.083333333334</v>
      </c>
      <c r="D7638" s="10">
        <v>0.6266545</v>
      </c>
      <c r="E7638" s="10">
        <v>0.91486409999999996</v>
      </c>
      <c r="F7638" s="10">
        <v>0.32166479999999997</v>
      </c>
      <c r="G7638" s="10">
        <v>0.4824888</v>
      </c>
    </row>
    <row r="7639" spans="2:7" ht="12" thickBot="1" x14ac:dyDescent="0.25">
      <c r="B7639" s="213"/>
      <c r="C7639" s="10">
        <v>318.125</v>
      </c>
      <c r="D7639" s="10">
        <v>0.60216210000000003</v>
      </c>
      <c r="E7639" s="10">
        <v>0.9079332</v>
      </c>
      <c r="F7639" s="10">
        <v>0.30082189999999998</v>
      </c>
      <c r="G7639" s="10">
        <v>0.46269290000000002</v>
      </c>
    </row>
    <row r="7640" spans="2:7" ht="12" thickBot="1" x14ac:dyDescent="0.25">
      <c r="B7640" s="213"/>
      <c r="C7640" s="10">
        <v>318.16666666666703</v>
      </c>
      <c r="D7640" s="10">
        <v>0.59672179999999997</v>
      </c>
      <c r="E7640" s="10">
        <v>0.94447950000000003</v>
      </c>
      <c r="F7640" s="10">
        <v>0.29110560000000002</v>
      </c>
      <c r="G7640" s="10">
        <v>0.46755459999999999</v>
      </c>
    </row>
    <row r="7641" spans="2:7" ht="12" thickBot="1" x14ac:dyDescent="0.25">
      <c r="B7641" s="213"/>
      <c r="C7641" s="10">
        <v>318.208333333334</v>
      </c>
      <c r="D7641" s="10">
        <v>0.61924219999999996</v>
      </c>
      <c r="E7641" s="10">
        <v>1.0629358</v>
      </c>
      <c r="F7641" s="10">
        <v>0.29571999999999998</v>
      </c>
      <c r="G7641" s="10">
        <v>0.50437129999999997</v>
      </c>
    </row>
    <row r="7642" spans="2:7" ht="12" thickBot="1" x14ac:dyDescent="0.25">
      <c r="B7642" s="213"/>
      <c r="C7642" s="10">
        <v>318.25</v>
      </c>
      <c r="D7642" s="10">
        <v>0.69807419999999998</v>
      </c>
      <c r="E7642" s="10">
        <v>1.3371038</v>
      </c>
      <c r="F7642" s="10">
        <v>0.32721020000000001</v>
      </c>
      <c r="G7642" s="10">
        <v>0.6006108</v>
      </c>
    </row>
    <row r="7643" spans="2:7" ht="12" thickBot="1" x14ac:dyDescent="0.25">
      <c r="B7643" s="213"/>
      <c r="C7643" s="10">
        <v>318.29166666666703</v>
      </c>
      <c r="D7643" s="10">
        <v>0.84872559999999997</v>
      </c>
      <c r="E7643" s="10">
        <v>1.7256187000000001</v>
      </c>
      <c r="F7643" s="10">
        <v>0.39470509999999998</v>
      </c>
      <c r="G7643" s="10">
        <v>0.76458570000000003</v>
      </c>
    </row>
    <row r="7644" spans="2:7" ht="12" thickBot="1" x14ac:dyDescent="0.25">
      <c r="B7644" s="213"/>
      <c r="C7644" s="10">
        <v>318.333333333334</v>
      </c>
      <c r="D7644" s="10">
        <v>0.90565560000000001</v>
      </c>
      <c r="E7644" s="10">
        <v>1.8348263</v>
      </c>
      <c r="F7644" s="10">
        <v>0.4333243</v>
      </c>
      <c r="G7644" s="10">
        <v>0.83344739999999995</v>
      </c>
    </row>
    <row r="7645" spans="2:7" ht="12" thickBot="1" x14ac:dyDescent="0.25">
      <c r="B7645" s="213"/>
      <c r="C7645" s="10">
        <v>318.375</v>
      </c>
      <c r="D7645" s="10">
        <v>0.85709959999999996</v>
      </c>
      <c r="E7645" s="10">
        <v>1.6186225999999999</v>
      </c>
      <c r="F7645" s="10">
        <v>0.41687960000000002</v>
      </c>
      <c r="G7645" s="10">
        <v>0.75533459999999997</v>
      </c>
    </row>
    <row r="7646" spans="2:7" ht="12" thickBot="1" x14ac:dyDescent="0.25">
      <c r="B7646" s="213"/>
      <c r="C7646" s="10">
        <v>318.41666666666703</v>
      </c>
      <c r="D7646" s="10">
        <v>0.84596890000000002</v>
      </c>
      <c r="E7646" s="10">
        <v>1.4604923999999999</v>
      </c>
      <c r="F7646" s="10">
        <v>0.41022760000000003</v>
      </c>
      <c r="G7646" s="10">
        <v>0.69531710000000002</v>
      </c>
    </row>
    <row r="7647" spans="2:7" ht="12" thickBot="1" x14ac:dyDescent="0.25">
      <c r="B7647" s="213"/>
      <c r="C7647" s="10">
        <v>318.458333333334</v>
      </c>
      <c r="D7647" s="10">
        <v>0.83331100000000002</v>
      </c>
      <c r="E7647" s="10">
        <v>1.3208770999999999</v>
      </c>
      <c r="F7647" s="10">
        <v>0.40958800000000001</v>
      </c>
      <c r="G7647" s="10">
        <v>0.64373760000000002</v>
      </c>
    </row>
    <row r="7648" spans="2:7" ht="12" thickBot="1" x14ac:dyDescent="0.25">
      <c r="B7648" s="213"/>
      <c r="C7648" s="10">
        <v>318.5</v>
      </c>
      <c r="D7648" s="10">
        <v>0.81391069999999999</v>
      </c>
      <c r="E7648" s="10">
        <v>1.2045986</v>
      </c>
      <c r="F7648" s="10">
        <v>0.406032</v>
      </c>
      <c r="G7648" s="10">
        <v>0.59881709999999999</v>
      </c>
    </row>
    <row r="7649" spans="2:7" ht="12" thickBot="1" x14ac:dyDescent="0.25">
      <c r="B7649" s="213"/>
      <c r="C7649" s="10">
        <v>318.54166666666703</v>
      </c>
      <c r="D7649" s="10">
        <v>0.79252520000000004</v>
      </c>
      <c r="E7649" s="10">
        <v>1.1170005999999999</v>
      </c>
      <c r="F7649" s="10">
        <v>0.40476820000000002</v>
      </c>
      <c r="G7649" s="10">
        <v>0.56614220000000004</v>
      </c>
    </row>
    <row r="7650" spans="2:7" ht="12" thickBot="1" x14ac:dyDescent="0.25">
      <c r="B7650" s="213"/>
      <c r="C7650" s="10">
        <v>318.583333333334</v>
      </c>
      <c r="D7650" s="10">
        <v>0.76749369999999995</v>
      </c>
      <c r="E7650" s="10">
        <v>1.0549424000000001</v>
      </c>
      <c r="F7650" s="10">
        <v>0.39960099999999998</v>
      </c>
      <c r="G7650" s="10">
        <v>0.53807609999999995</v>
      </c>
    </row>
    <row r="7651" spans="2:7" ht="12" thickBot="1" x14ac:dyDescent="0.25">
      <c r="B7651" s="213"/>
      <c r="C7651" s="10">
        <v>318.625</v>
      </c>
      <c r="D7651" s="10">
        <v>0.74986079999999999</v>
      </c>
      <c r="E7651" s="10">
        <v>1.0120084</v>
      </c>
      <c r="F7651" s="10">
        <v>0.39694089999999999</v>
      </c>
      <c r="G7651" s="10">
        <v>0.52488509999999999</v>
      </c>
    </row>
    <row r="7652" spans="2:7" ht="12" thickBot="1" x14ac:dyDescent="0.25">
      <c r="B7652" s="213"/>
      <c r="C7652" s="10">
        <v>318.66666666666703</v>
      </c>
      <c r="D7652" s="10">
        <v>0.76935759999999997</v>
      </c>
      <c r="E7652" s="10">
        <v>1.0434743</v>
      </c>
      <c r="F7652" s="10">
        <v>0.41072029999999998</v>
      </c>
      <c r="G7652" s="10">
        <v>0.54191730000000005</v>
      </c>
    </row>
    <row r="7653" spans="2:7" ht="12" thickBot="1" x14ac:dyDescent="0.25">
      <c r="B7653" s="213"/>
      <c r="C7653" s="10">
        <v>318.708333333334</v>
      </c>
      <c r="D7653" s="10">
        <v>0.87199470000000001</v>
      </c>
      <c r="E7653" s="10">
        <v>1.2117625999999999</v>
      </c>
      <c r="F7653" s="10">
        <v>0.45252500000000001</v>
      </c>
      <c r="G7653" s="10">
        <v>0.61092480000000005</v>
      </c>
    </row>
    <row r="7654" spans="2:7" ht="12" thickBot="1" x14ac:dyDescent="0.25">
      <c r="B7654" s="213"/>
      <c r="C7654" s="10">
        <v>318.75</v>
      </c>
      <c r="D7654" s="10">
        <v>1.0721392999999999</v>
      </c>
      <c r="E7654" s="10">
        <v>1.4940899000000001</v>
      </c>
      <c r="F7654" s="10">
        <v>0.53325909999999999</v>
      </c>
      <c r="G7654" s="10">
        <v>0.7293615</v>
      </c>
    </row>
    <row r="7655" spans="2:7" ht="12" thickBot="1" x14ac:dyDescent="0.25">
      <c r="B7655" s="213"/>
      <c r="C7655" s="10">
        <v>318.79166666666703</v>
      </c>
      <c r="D7655" s="10">
        <v>1.1379758</v>
      </c>
      <c r="E7655" s="10">
        <v>1.5955041999999999</v>
      </c>
      <c r="F7655" s="10">
        <v>0.57339560000000001</v>
      </c>
      <c r="G7655" s="10">
        <v>0.79208849999999997</v>
      </c>
    </row>
    <row r="7656" spans="2:7" ht="12" thickBot="1" x14ac:dyDescent="0.25">
      <c r="B7656" s="213"/>
      <c r="C7656" s="10">
        <v>318.833333333334</v>
      </c>
      <c r="D7656" s="10">
        <v>1.1257398000000001</v>
      </c>
      <c r="E7656" s="10">
        <v>1.5855642999999999</v>
      </c>
      <c r="F7656" s="10">
        <v>0.56833800000000001</v>
      </c>
      <c r="G7656" s="10">
        <v>0.79455430000000005</v>
      </c>
    </row>
    <row r="7657" spans="2:7" ht="12" thickBot="1" x14ac:dyDescent="0.25">
      <c r="B7657" s="213"/>
      <c r="C7657" s="10">
        <v>318.875</v>
      </c>
      <c r="D7657" s="10">
        <v>1.1054651</v>
      </c>
      <c r="E7657" s="10">
        <v>1.5623982999999999</v>
      </c>
      <c r="F7657" s="10">
        <v>0.55664329999999995</v>
      </c>
      <c r="G7657" s="10">
        <v>0.78917040000000005</v>
      </c>
    </row>
    <row r="7658" spans="2:7" ht="12" thickBot="1" x14ac:dyDescent="0.25">
      <c r="B7658" s="213"/>
      <c r="C7658" s="10">
        <v>318.91666666666703</v>
      </c>
      <c r="D7658" s="10">
        <v>1.0514448999999999</v>
      </c>
      <c r="E7658" s="10">
        <v>1.4933392999999999</v>
      </c>
      <c r="F7658" s="10">
        <v>0.53485859999999996</v>
      </c>
      <c r="G7658" s="10">
        <v>0.76840220000000004</v>
      </c>
    </row>
    <row r="7659" spans="2:7" ht="12" thickBot="1" x14ac:dyDescent="0.25">
      <c r="B7659" s="213"/>
      <c r="C7659" s="10">
        <v>318.958333333334</v>
      </c>
      <c r="D7659" s="10">
        <v>0.9519379</v>
      </c>
      <c r="E7659" s="10">
        <v>1.3632181000000001</v>
      </c>
      <c r="F7659" s="10">
        <v>0.49566199999999999</v>
      </c>
      <c r="G7659" s="10">
        <v>0.73390900000000003</v>
      </c>
    </row>
    <row r="7660" spans="2:7" ht="12" thickBot="1" x14ac:dyDescent="0.25">
      <c r="B7660" s="213"/>
      <c r="C7660" s="10">
        <v>319</v>
      </c>
      <c r="D7660" s="10">
        <v>0.82767539999999995</v>
      </c>
      <c r="E7660" s="10">
        <v>1.2040736000000001</v>
      </c>
      <c r="F7660" s="10">
        <v>0.43908219999999998</v>
      </c>
      <c r="G7660" s="10">
        <v>0.67401880000000003</v>
      </c>
    </row>
    <row r="7661" spans="2:7" ht="12" thickBot="1" x14ac:dyDescent="0.25">
      <c r="B7661" s="213">
        <v>41594</v>
      </c>
      <c r="C7661" s="10">
        <v>319.04166666666703</v>
      </c>
      <c r="D7661" s="10">
        <v>0.7260143</v>
      </c>
      <c r="E7661" s="10">
        <v>1.0861618</v>
      </c>
      <c r="F7661" s="10">
        <v>0.38338</v>
      </c>
      <c r="G7661" s="10">
        <v>0.6099755</v>
      </c>
    </row>
    <row r="7662" spans="2:7" ht="12" thickBot="1" x14ac:dyDescent="0.25">
      <c r="B7662" s="213"/>
      <c r="C7662" s="10">
        <v>319.083333333334</v>
      </c>
      <c r="D7662" s="10">
        <v>0.66226689999999999</v>
      </c>
      <c r="E7662" s="10">
        <v>1.0139453</v>
      </c>
      <c r="F7662" s="10">
        <v>0.34412160000000003</v>
      </c>
      <c r="G7662" s="10">
        <v>0.56311560000000005</v>
      </c>
    </row>
    <row r="7663" spans="2:7" ht="12" thickBot="1" x14ac:dyDescent="0.25">
      <c r="B7663" s="213"/>
      <c r="C7663" s="10">
        <v>319.125</v>
      </c>
      <c r="D7663" s="10">
        <v>0.62717120000000004</v>
      </c>
      <c r="E7663" s="10">
        <v>0.98760899999999996</v>
      </c>
      <c r="F7663" s="10">
        <v>0.31969750000000002</v>
      </c>
      <c r="G7663" s="10">
        <v>0.53268020000000005</v>
      </c>
    </row>
    <row r="7664" spans="2:7" ht="12" thickBot="1" x14ac:dyDescent="0.25">
      <c r="B7664" s="213"/>
      <c r="C7664" s="10">
        <v>319.16666666666703</v>
      </c>
      <c r="D7664" s="10">
        <v>0.61132920000000002</v>
      </c>
      <c r="E7664" s="10">
        <v>0.99318660000000003</v>
      </c>
      <c r="F7664" s="10">
        <v>0.30288490000000001</v>
      </c>
      <c r="G7664" s="10">
        <v>0.51949540000000005</v>
      </c>
    </row>
    <row r="7665" spans="2:7" ht="12" thickBot="1" x14ac:dyDescent="0.25">
      <c r="B7665" s="213"/>
      <c r="C7665" s="10">
        <v>319.208333333334</v>
      </c>
      <c r="D7665" s="10">
        <v>0.61732909999999996</v>
      </c>
      <c r="E7665" s="10">
        <v>1.0525287000000001</v>
      </c>
      <c r="F7665" s="10">
        <v>0.29994680000000001</v>
      </c>
      <c r="G7665" s="10">
        <v>0.52665759999999995</v>
      </c>
    </row>
    <row r="7666" spans="2:7" ht="12" thickBot="1" x14ac:dyDescent="0.25">
      <c r="B7666" s="213"/>
      <c r="C7666" s="10">
        <v>319.25</v>
      </c>
      <c r="D7666" s="10">
        <v>0.6528775</v>
      </c>
      <c r="E7666" s="10">
        <v>1.1989605000000001</v>
      </c>
      <c r="F7666" s="10">
        <v>0.3090231</v>
      </c>
      <c r="G7666" s="10">
        <v>0.56912689999999999</v>
      </c>
    </row>
    <row r="7667" spans="2:7" ht="12" thickBot="1" x14ac:dyDescent="0.25">
      <c r="B7667" s="213"/>
      <c r="C7667" s="10">
        <v>319.29166666666703</v>
      </c>
      <c r="D7667" s="10">
        <v>0.72907330000000004</v>
      </c>
      <c r="E7667" s="10">
        <v>1.4367494000000001</v>
      </c>
      <c r="F7667" s="10">
        <v>0.3362156</v>
      </c>
      <c r="G7667" s="10">
        <v>0.64659719999999998</v>
      </c>
    </row>
    <row r="7668" spans="2:7" ht="12" thickBot="1" x14ac:dyDescent="0.25">
      <c r="B7668" s="213"/>
      <c r="C7668" s="10">
        <v>319.333333333334</v>
      </c>
      <c r="D7668" s="10">
        <v>0.84777329999999995</v>
      </c>
      <c r="E7668" s="10">
        <v>1.7371057999999999</v>
      </c>
      <c r="F7668" s="10">
        <v>0.38975470000000001</v>
      </c>
      <c r="G7668" s="10">
        <v>0.76974860000000001</v>
      </c>
    </row>
    <row r="7669" spans="2:7" ht="12" thickBot="1" x14ac:dyDescent="0.25">
      <c r="B7669" s="213"/>
      <c r="C7669" s="10">
        <v>319.375</v>
      </c>
      <c r="D7669" s="10">
        <v>0.93927439999999995</v>
      </c>
      <c r="E7669" s="10">
        <v>1.8191345999999999</v>
      </c>
      <c r="F7669" s="10">
        <v>0.44543480000000002</v>
      </c>
      <c r="G7669" s="10">
        <v>0.83165770000000006</v>
      </c>
    </row>
    <row r="7670" spans="2:7" ht="12" thickBot="1" x14ac:dyDescent="0.25">
      <c r="B7670" s="213"/>
      <c r="C7670" s="10">
        <v>319.41666666666703</v>
      </c>
      <c r="D7670" s="10">
        <v>0.97938539999999996</v>
      </c>
      <c r="E7670" s="10">
        <v>1.7278549999999999</v>
      </c>
      <c r="F7670" s="10">
        <v>0.48009429999999997</v>
      </c>
      <c r="G7670" s="10">
        <v>0.81562789999999996</v>
      </c>
    </row>
    <row r="7671" spans="2:7" ht="12" thickBot="1" x14ac:dyDescent="0.25">
      <c r="B7671" s="213"/>
      <c r="C7671" s="10">
        <v>319.458333333334</v>
      </c>
      <c r="D7671" s="10">
        <v>0.98379649999999996</v>
      </c>
      <c r="E7671" s="10">
        <v>1.5880753000000001</v>
      </c>
      <c r="F7671" s="10">
        <v>0.4903034</v>
      </c>
      <c r="G7671" s="10">
        <v>0.78034689999999995</v>
      </c>
    </row>
    <row r="7672" spans="2:7" ht="12" thickBot="1" x14ac:dyDescent="0.25">
      <c r="B7672" s="213"/>
      <c r="C7672" s="10">
        <v>319.5</v>
      </c>
      <c r="D7672" s="10">
        <v>0.9706418</v>
      </c>
      <c r="E7672" s="10">
        <v>1.4738084</v>
      </c>
      <c r="F7672" s="10">
        <v>0.49046440000000002</v>
      </c>
      <c r="G7672" s="10">
        <v>0.73353619999999997</v>
      </c>
    </row>
    <row r="7673" spans="2:7" ht="12" thickBot="1" x14ac:dyDescent="0.25">
      <c r="B7673" s="213"/>
      <c r="C7673" s="10">
        <v>319.54166666666703</v>
      </c>
      <c r="D7673" s="10">
        <v>0.94564349999999997</v>
      </c>
      <c r="E7673" s="10">
        <v>1.3691902</v>
      </c>
      <c r="F7673" s="10">
        <v>0.48324210000000001</v>
      </c>
      <c r="G7673" s="10">
        <v>0.69396840000000004</v>
      </c>
    </row>
    <row r="7674" spans="2:7" ht="12" thickBot="1" x14ac:dyDescent="0.25">
      <c r="B7674" s="213"/>
      <c r="C7674" s="10">
        <v>319.583333333334</v>
      </c>
      <c r="D7674" s="10">
        <v>0.91418540000000004</v>
      </c>
      <c r="E7674" s="10">
        <v>1.2840750000000001</v>
      </c>
      <c r="F7674" s="10">
        <v>0.47596359999999999</v>
      </c>
      <c r="G7674" s="10">
        <v>0.64937639999999996</v>
      </c>
    </row>
    <row r="7675" spans="2:7" ht="12" thickBot="1" x14ac:dyDescent="0.25">
      <c r="B7675" s="213"/>
      <c r="C7675" s="10">
        <v>319.625</v>
      </c>
      <c r="D7675" s="10">
        <v>0.88982190000000005</v>
      </c>
      <c r="E7675" s="10">
        <v>1.230003</v>
      </c>
      <c r="F7675" s="10">
        <v>0.46701480000000001</v>
      </c>
      <c r="G7675" s="10">
        <v>0.62419690000000005</v>
      </c>
    </row>
    <row r="7676" spans="2:7" ht="12" thickBot="1" x14ac:dyDescent="0.25">
      <c r="B7676" s="213"/>
      <c r="C7676" s="10">
        <v>319.66666666666703</v>
      </c>
      <c r="D7676" s="10">
        <v>0.89624820000000005</v>
      </c>
      <c r="E7676" s="10">
        <v>1.2452926</v>
      </c>
      <c r="F7676" s="10">
        <v>0.47012189999999998</v>
      </c>
      <c r="G7676" s="10">
        <v>0.62596160000000001</v>
      </c>
    </row>
    <row r="7677" spans="2:7" ht="12" thickBot="1" x14ac:dyDescent="0.25">
      <c r="B7677" s="213"/>
      <c r="C7677" s="10">
        <v>319.708333333334</v>
      </c>
      <c r="D7677" s="10">
        <v>0.97049850000000004</v>
      </c>
      <c r="E7677" s="10">
        <v>1.3728899000000001</v>
      </c>
      <c r="F7677" s="10">
        <v>0.49931550000000002</v>
      </c>
      <c r="G7677" s="10">
        <v>0.67369460000000003</v>
      </c>
    </row>
    <row r="7678" spans="2:7" ht="12" thickBot="1" x14ac:dyDescent="0.25">
      <c r="B7678" s="213"/>
      <c r="C7678" s="10">
        <v>319.75</v>
      </c>
      <c r="D7678" s="10">
        <v>1.1437927000000001</v>
      </c>
      <c r="E7678" s="10">
        <v>1.6118631999999999</v>
      </c>
      <c r="F7678" s="10">
        <v>0.56581320000000002</v>
      </c>
      <c r="G7678" s="10">
        <v>0.77655929999999995</v>
      </c>
    </row>
    <row r="7679" spans="2:7" ht="12" thickBot="1" x14ac:dyDescent="0.25">
      <c r="B7679" s="213"/>
      <c r="C7679" s="10">
        <v>319.79166666666703</v>
      </c>
      <c r="D7679" s="10">
        <v>1.1697043</v>
      </c>
      <c r="E7679" s="10">
        <v>1.6463067</v>
      </c>
      <c r="F7679" s="10">
        <v>0.58250040000000003</v>
      </c>
      <c r="G7679" s="10">
        <v>0.81227110000000002</v>
      </c>
    </row>
    <row r="7680" spans="2:7" ht="12" thickBot="1" x14ac:dyDescent="0.25">
      <c r="B7680" s="213"/>
      <c r="C7680" s="10">
        <v>319.833333333334</v>
      </c>
      <c r="D7680" s="10">
        <v>1.1502504</v>
      </c>
      <c r="E7680" s="10">
        <v>1.6169376</v>
      </c>
      <c r="F7680" s="10">
        <v>0.57315510000000003</v>
      </c>
      <c r="G7680" s="10">
        <v>0.80899529999999997</v>
      </c>
    </row>
    <row r="7681" spans="2:7" ht="12" thickBot="1" x14ac:dyDescent="0.25">
      <c r="B7681" s="213"/>
      <c r="C7681" s="10">
        <v>319.875</v>
      </c>
      <c r="D7681" s="10">
        <v>1.1201262999999999</v>
      </c>
      <c r="E7681" s="10">
        <v>1.5842944999999999</v>
      </c>
      <c r="F7681" s="10">
        <v>0.55813429999999997</v>
      </c>
      <c r="G7681" s="10">
        <v>0.79579390000000005</v>
      </c>
    </row>
    <row r="7682" spans="2:7" ht="12" thickBot="1" x14ac:dyDescent="0.25">
      <c r="B7682" s="213"/>
      <c r="C7682" s="10">
        <v>319.91666666666703</v>
      </c>
      <c r="D7682" s="10">
        <v>1.0604496999999999</v>
      </c>
      <c r="E7682" s="10">
        <v>1.5074494000000001</v>
      </c>
      <c r="F7682" s="10">
        <v>0.53229490000000002</v>
      </c>
      <c r="G7682" s="10">
        <v>0.77307380000000003</v>
      </c>
    </row>
    <row r="7683" spans="2:7" ht="12" thickBot="1" x14ac:dyDescent="0.25">
      <c r="B7683" s="213"/>
      <c r="C7683" s="10">
        <v>319.958333333334</v>
      </c>
      <c r="D7683" s="10">
        <v>0.95830409999999999</v>
      </c>
      <c r="E7683" s="10">
        <v>1.3857408</v>
      </c>
      <c r="F7683" s="10">
        <v>0.49323689999999998</v>
      </c>
      <c r="G7683" s="10">
        <v>0.73607239999999996</v>
      </c>
    </row>
    <row r="7684" spans="2:7" ht="12" thickBot="1" x14ac:dyDescent="0.25">
      <c r="B7684" s="213"/>
      <c r="C7684" s="10">
        <v>320</v>
      </c>
      <c r="D7684" s="10">
        <v>0.83899009999999996</v>
      </c>
      <c r="E7684" s="10">
        <v>1.2313769000000001</v>
      </c>
      <c r="F7684" s="10">
        <v>0.4391294</v>
      </c>
      <c r="G7684" s="10">
        <v>0.6805968</v>
      </c>
    </row>
    <row r="7685" spans="2:7" ht="12" thickBot="1" x14ac:dyDescent="0.25">
      <c r="B7685" s="213">
        <v>41595</v>
      </c>
      <c r="C7685" s="10">
        <v>320.04166666666703</v>
      </c>
      <c r="D7685" s="10">
        <v>0.73791499999999999</v>
      </c>
      <c r="E7685" s="10">
        <v>1.1080181</v>
      </c>
      <c r="F7685" s="10">
        <v>0.38753130000000002</v>
      </c>
      <c r="G7685" s="10">
        <v>0.62286569999999997</v>
      </c>
    </row>
    <row r="7686" spans="2:7" ht="12" thickBot="1" x14ac:dyDescent="0.25">
      <c r="B7686" s="213"/>
      <c r="C7686" s="10">
        <v>320.083333333334</v>
      </c>
      <c r="D7686" s="10">
        <v>0.67116339999999997</v>
      </c>
      <c r="E7686" s="10">
        <v>1.0446711</v>
      </c>
      <c r="F7686" s="10">
        <v>0.34876649999999998</v>
      </c>
      <c r="G7686" s="10">
        <v>0.57683759999999995</v>
      </c>
    </row>
    <row r="7687" spans="2:7" ht="12" thickBot="1" x14ac:dyDescent="0.25">
      <c r="B7687" s="213"/>
      <c r="C7687" s="10">
        <v>320.125</v>
      </c>
      <c r="D7687" s="10">
        <v>0.63549270000000002</v>
      </c>
      <c r="E7687" s="10">
        <v>1.0178575999999999</v>
      </c>
      <c r="F7687" s="10">
        <v>0.3226444</v>
      </c>
      <c r="G7687" s="10">
        <v>0.55152959999999995</v>
      </c>
    </row>
    <row r="7688" spans="2:7" ht="12" thickBot="1" x14ac:dyDescent="0.25">
      <c r="B7688" s="213"/>
      <c r="C7688" s="10">
        <v>320.16666666666703</v>
      </c>
      <c r="D7688" s="10">
        <v>0.6205619</v>
      </c>
      <c r="E7688" s="10">
        <v>1.0404236</v>
      </c>
      <c r="F7688" s="10">
        <v>0.30844120000000003</v>
      </c>
      <c r="G7688" s="10">
        <v>0.54179840000000001</v>
      </c>
    </row>
    <row r="7689" spans="2:7" ht="12" thickBot="1" x14ac:dyDescent="0.25">
      <c r="B7689" s="213"/>
      <c r="C7689" s="10">
        <v>320.208333333334</v>
      </c>
      <c r="D7689" s="10">
        <v>0.62370890000000001</v>
      </c>
      <c r="E7689" s="10">
        <v>1.1104655999999999</v>
      </c>
      <c r="F7689" s="10">
        <v>0.30242560000000002</v>
      </c>
      <c r="G7689" s="10">
        <v>0.55867310000000003</v>
      </c>
    </row>
    <row r="7690" spans="2:7" ht="12" thickBot="1" x14ac:dyDescent="0.25">
      <c r="B7690" s="213"/>
      <c r="C7690" s="10">
        <v>320.25</v>
      </c>
      <c r="D7690" s="10">
        <v>0.65542020000000001</v>
      </c>
      <c r="E7690" s="10">
        <v>1.2523588000000001</v>
      </c>
      <c r="F7690" s="10">
        <v>0.30963540000000001</v>
      </c>
      <c r="G7690" s="10">
        <v>0.59979700000000002</v>
      </c>
    </row>
    <row r="7691" spans="2:7" ht="12" thickBot="1" x14ac:dyDescent="0.25">
      <c r="B7691" s="213"/>
      <c r="C7691" s="10">
        <v>320.29166666666703</v>
      </c>
      <c r="D7691" s="10">
        <v>0.72602420000000001</v>
      </c>
      <c r="E7691" s="10">
        <v>1.4873035999999999</v>
      </c>
      <c r="F7691" s="10">
        <v>0.33390700000000001</v>
      </c>
      <c r="G7691" s="10">
        <v>0.67500930000000003</v>
      </c>
    </row>
    <row r="7692" spans="2:7" ht="12" thickBot="1" x14ac:dyDescent="0.25">
      <c r="B7692" s="213"/>
      <c r="C7692" s="10">
        <v>320.333333333334</v>
      </c>
      <c r="D7692" s="10">
        <v>0.84260610000000002</v>
      </c>
      <c r="E7692" s="10">
        <v>1.8050919999999999</v>
      </c>
      <c r="F7692" s="10">
        <v>0.38830680000000001</v>
      </c>
      <c r="G7692" s="10">
        <v>0.81122660000000002</v>
      </c>
    </row>
    <row r="7693" spans="2:7" ht="12" thickBot="1" x14ac:dyDescent="0.25">
      <c r="B7693" s="213"/>
      <c r="C7693" s="10">
        <v>320.375</v>
      </c>
      <c r="D7693" s="10">
        <v>0.95375030000000005</v>
      </c>
      <c r="E7693" s="10">
        <v>1.9222432</v>
      </c>
      <c r="F7693" s="10">
        <v>0.45044420000000002</v>
      </c>
      <c r="G7693" s="10">
        <v>0.89553769999999999</v>
      </c>
    </row>
    <row r="7694" spans="2:7" ht="12" thickBot="1" x14ac:dyDescent="0.25">
      <c r="B7694" s="213"/>
      <c r="C7694" s="10">
        <v>320.41666666666703</v>
      </c>
      <c r="D7694" s="10">
        <v>1.0183949000000001</v>
      </c>
      <c r="E7694" s="10">
        <v>1.878789</v>
      </c>
      <c r="F7694" s="10">
        <v>0.49781779999999998</v>
      </c>
      <c r="G7694" s="10">
        <v>0.91028240000000005</v>
      </c>
    </row>
    <row r="7695" spans="2:7" ht="12" thickBot="1" x14ac:dyDescent="0.25">
      <c r="B7695" s="213"/>
      <c r="C7695" s="10">
        <v>320.458333333334</v>
      </c>
      <c r="D7695" s="10">
        <v>1.0365686999999999</v>
      </c>
      <c r="E7695" s="10">
        <v>1.7345288000000001</v>
      </c>
      <c r="F7695" s="10">
        <v>0.51484969999999997</v>
      </c>
      <c r="G7695" s="10">
        <v>0.86362850000000002</v>
      </c>
    </row>
    <row r="7696" spans="2:7" ht="12" thickBot="1" x14ac:dyDescent="0.25">
      <c r="B7696" s="213"/>
      <c r="C7696" s="10">
        <v>320.5</v>
      </c>
      <c r="D7696" s="10">
        <v>1.0263180999999999</v>
      </c>
      <c r="E7696" s="10">
        <v>1.5909196999999999</v>
      </c>
      <c r="F7696" s="10">
        <v>0.51298100000000002</v>
      </c>
      <c r="G7696" s="10">
        <v>0.79720930000000001</v>
      </c>
    </row>
    <row r="7697" spans="2:7" ht="12" thickBot="1" x14ac:dyDescent="0.25">
      <c r="B7697" s="213"/>
      <c r="C7697" s="10">
        <v>320.54166666666703</v>
      </c>
      <c r="D7697" s="10">
        <v>1.0124534999999999</v>
      </c>
      <c r="E7697" s="10">
        <v>1.4682858000000001</v>
      </c>
      <c r="F7697" s="10">
        <v>0.51267510000000005</v>
      </c>
      <c r="G7697" s="10">
        <v>0.74192060000000004</v>
      </c>
    </row>
    <row r="7698" spans="2:7" ht="12" thickBot="1" x14ac:dyDescent="0.25">
      <c r="B7698" s="213"/>
      <c r="C7698" s="10">
        <v>320.583333333334</v>
      </c>
      <c r="D7698" s="10">
        <v>0.98841970000000001</v>
      </c>
      <c r="E7698" s="10">
        <v>1.3861435</v>
      </c>
      <c r="F7698" s="10">
        <v>0.50632889999999997</v>
      </c>
      <c r="G7698" s="10">
        <v>0.70382769999999995</v>
      </c>
    </row>
    <row r="7699" spans="2:7" ht="12" thickBot="1" x14ac:dyDescent="0.25">
      <c r="B7699" s="213"/>
      <c r="C7699" s="10">
        <v>320.625</v>
      </c>
      <c r="D7699" s="10">
        <v>0.97013240000000001</v>
      </c>
      <c r="E7699" s="10">
        <v>1.3260299</v>
      </c>
      <c r="F7699" s="10">
        <v>0.5041755</v>
      </c>
      <c r="G7699" s="10">
        <v>0.67821569999999998</v>
      </c>
    </row>
    <row r="7700" spans="2:7" ht="12" thickBot="1" x14ac:dyDescent="0.25">
      <c r="B7700" s="213"/>
      <c r="C7700" s="10">
        <v>320.66666666666703</v>
      </c>
      <c r="D7700" s="10">
        <v>0.98451599999999995</v>
      </c>
      <c r="E7700" s="10">
        <v>1.3419307</v>
      </c>
      <c r="F7700" s="10">
        <v>0.51125869999999995</v>
      </c>
      <c r="G7700" s="10">
        <v>0.68183749999999999</v>
      </c>
    </row>
    <row r="7701" spans="2:7" ht="12" thickBot="1" x14ac:dyDescent="0.25">
      <c r="B7701" s="213"/>
      <c r="C7701" s="10">
        <v>320.708333333334</v>
      </c>
      <c r="D7701" s="10">
        <v>1.0831725000000001</v>
      </c>
      <c r="E7701" s="10">
        <v>1.4930804</v>
      </c>
      <c r="F7701" s="10">
        <v>0.54944409999999999</v>
      </c>
      <c r="G7701" s="10">
        <v>0.73783569999999998</v>
      </c>
    </row>
    <row r="7702" spans="2:7" ht="12" thickBot="1" x14ac:dyDescent="0.25">
      <c r="B7702" s="213"/>
      <c r="C7702" s="10">
        <v>320.75</v>
      </c>
      <c r="D7702" s="10">
        <v>1.2866382000000001</v>
      </c>
      <c r="E7702" s="10">
        <v>1.7812492</v>
      </c>
      <c r="F7702" s="10">
        <v>0.63619289999999995</v>
      </c>
      <c r="G7702" s="10">
        <v>0.86220680000000005</v>
      </c>
    </row>
    <row r="7703" spans="2:7" ht="12" thickBot="1" x14ac:dyDescent="0.25">
      <c r="B7703" s="213"/>
      <c r="C7703" s="10">
        <v>320.79166666666703</v>
      </c>
      <c r="D7703" s="10">
        <v>1.3176729</v>
      </c>
      <c r="E7703" s="10">
        <v>1.8206599999999999</v>
      </c>
      <c r="F7703" s="10">
        <v>0.6594409</v>
      </c>
      <c r="G7703" s="10">
        <v>0.90112519999999996</v>
      </c>
    </row>
    <row r="7704" spans="2:7" ht="12" thickBot="1" x14ac:dyDescent="0.25">
      <c r="B7704" s="213"/>
      <c r="C7704" s="10">
        <v>320.833333333334</v>
      </c>
      <c r="D7704" s="10">
        <v>1.3065819999999999</v>
      </c>
      <c r="E7704" s="10">
        <v>1.8259561</v>
      </c>
      <c r="F7704" s="10">
        <v>0.65413469999999996</v>
      </c>
      <c r="G7704" s="10">
        <v>0.90483939999999996</v>
      </c>
    </row>
    <row r="7705" spans="2:7" ht="12" thickBot="1" x14ac:dyDescent="0.25">
      <c r="B7705" s="213"/>
      <c r="C7705" s="10">
        <v>320.875</v>
      </c>
      <c r="D7705" s="10">
        <v>1.2576163</v>
      </c>
      <c r="E7705" s="10">
        <v>1.7584135000000001</v>
      </c>
      <c r="F7705" s="10">
        <v>0.63657600000000003</v>
      </c>
      <c r="G7705" s="10">
        <v>0.89128370000000001</v>
      </c>
    </row>
    <row r="7706" spans="2:7" ht="12" thickBot="1" x14ac:dyDescent="0.25">
      <c r="B7706" s="213"/>
      <c r="C7706" s="10">
        <v>320.91666666666703</v>
      </c>
      <c r="D7706" s="10">
        <v>1.1454091</v>
      </c>
      <c r="E7706" s="10">
        <v>1.6209891999999999</v>
      </c>
      <c r="F7706" s="10">
        <v>0.59158219999999995</v>
      </c>
      <c r="G7706" s="10">
        <v>0.84381980000000001</v>
      </c>
    </row>
    <row r="7707" spans="2:7" ht="12" thickBot="1" x14ac:dyDescent="0.25">
      <c r="B7707" s="213"/>
      <c r="C7707" s="10">
        <v>320.958333333334</v>
      </c>
      <c r="D7707" s="10">
        <v>0.97420280000000004</v>
      </c>
      <c r="E7707" s="10">
        <v>1.3869301000000001</v>
      </c>
      <c r="F7707" s="10">
        <v>0.52132440000000002</v>
      </c>
      <c r="G7707" s="10">
        <v>0.76605290000000004</v>
      </c>
    </row>
    <row r="7708" spans="2:7" ht="12" thickBot="1" x14ac:dyDescent="0.25">
      <c r="B7708" s="213"/>
      <c r="C7708" s="10">
        <v>321</v>
      </c>
      <c r="D7708" s="10">
        <v>0.80654650000000006</v>
      </c>
      <c r="E7708" s="10">
        <v>1.1680165</v>
      </c>
      <c r="F7708" s="10">
        <v>0.43525269999999999</v>
      </c>
      <c r="G7708" s="10">
        <v>0.66477779999999997</v>
      </c>
    </row>
    <row r="7709" spans="2:7" ht="12" thickBot="1" x14ac:dyDescent="0.25">
      <c r="B7709" s="213">
        <v>41596</v>
      </c>
      <c r="C7709" s="10">
        <v>321.04166666666703</v>
      </c>
      <c r="D7709" s="10">
        <v>0.6999609</v>
      </c>
      <c r="E7709" s="10">
        <v>1.0418407000000001</v>
      </c>
      <c r="F7709" s="10">
        <v>0.37263960000000002</v>
      </c>
      <c r="G7709" s="10">
        <v>0.58692049999999996</v>
      </c>
    </row>
    <row r="7710" spans="2:7" ht="12" thickBot="1" x14ac:dyDescent="0.25">
      <c r="B7710" s="213"/>
      <c r="C7710" s="10">
        <v>321.083333333334</v>
      </c>
      <c r="D7710" s="10">
        <v>0.64276990000000001</v>
      </c>
      <c r="E7710" s="10">
        <v>0.98879539999999999</v>
      </c>
      <c r="F7710" s="10">
        <v>0.33193820000000002</v>
      </c>
      <c r="G7710" s="10">
        <v>0.54359939999999995</v>
      </c>
    </row>
    <row r="7711" spans="2:7" ht="12" thickBot="1" x14ac:dyDescent="0.25">
      <c r="B7711" s="213"/>
      <c r="C7711" s="10">
        <v>321.125</v>
      </c>
      <c r="D7711" s="10">
        <v>0.61661909999999998</v>
      </c>
      <c r="E7711" s="10">
        <v>0.98622790000000005</v>
      </c>
      <c r="F7711" s="10">
        <v>0.30866929999999998</v>
      </c>
      <c r="G7711" s="10">
        <v>0.52125200000000005</v>
      </c>
    </row>
    <row r="7712" spans="2:7" ht="12" thickBot="1" x14ac:dyDescent="0.25">
      <c r="B7712" s="213"/>
      <c r="C7712" s="10">
        <v>321.16666666666703</v>
      </c>
      <c r="D7712" s="10">
        <v>0.61198660000000005</v>
      </c>
      <c r="E7712" s="10">
        <v>1.0358989999999999</v>
      </c>
      <c r="F7712" s="10">
        <v>0.29969279999999998</v>
      </c>
      <c r="G7712" s="10">
        <v>0.53112590000000004</v>
      </c>
    </row>
    <row r="7713" spans="2:7" ht="12" thickBot="1" x14ac:dyDescent="0.25">
      <c r="B7713" s="213"/>
      <c r="C7713" s="10">
        <v>321.208333333334</v>
      </c>
      <c r="D7713" s="10">
        <v>0.63731939999999998</v>
      </c>
      <c r="E7713" s="10">
        <v>1.1653563</v>
      </c>
      <c r="F7713" s="10">
        <v>0.30510579999999998</v>
      </c>
      <c r="G7713" s="10">
        <v>0.57300340000000005</v>
      </c>
    </row>
    <row r="7714" spans="2:7" ht="12" thickBot="1" x14ac:dyDescent="0.25">
      <c r="B7714" s="213"/>
      <c r="C7714" s="10">
        <v>321.25</v>
      </c>
      <c r="D7714" s="10">
        <v>0.72421210000000003</v>
      </c>
      <c r="E7714" s="10">
        <v>1.4605672000000001</v>
      </c>
      <c r="F7714" s="10">
        <v>0.33852559999999998</v>
      </c>
      <c r="G7714" s="10">
        <v>0.68277489999999996</v>
      </c>
    </row>
    <row r="7715" spans="2:7" ht="12" thickBot="1" x14ac:dyDescent="0.25">
      <c r="B7715" s="213"/>
      <c r="C7715" s="10">
        <v>321.29166666666703</v>
      </c>
      <c r="D7715" s="10">
        <v>0.88707329999999995</v>
      </c>
      <c r="E7715" s="10">
        <v>1.8813082999999999</v>
      </c>
      <c r="F7715" s="10">
        <v>0.41180800000000001</v>
      </c>
      <c r="G7715" s="10">
        <v>0.86316110000000001</v>
      </c>
    </row>
    <row r="7716" spans="2:7" ht="12" thickBot="1" x14ac:dyDescent="0.25">
      <c r="B7716" s="213"/>
      <c r="C7716" s="10">
        <v>321.333333333334</v>
      </c>
      <c r="D7716" s="10">
        <v>0.93704129999999997</v>
      </c>
      <c r="E7716" s="10">
        <v>1.9706718000000001</v>
      </c>
      <c r="F7716" s="10">
        <v>0.44868229999999998</v>
      </c>
      <c r="G7716" s="10">
        <v>0.92835109999999998</v>
      </c>
    </row>
    <row r="7717" spans="2:7" ht="12" thickBot="1" x14ac:dyDescent="0.25">
      <c r="B7717" s="213"/>
      <c r="C7717" s="10">
        <v>321.375</v>
      </c>
      <c r="D7717" s="10">
        <v>0.87575789999999998</v>
      </c>
      <c r="E7717" s="10">
        <v>1.7057013000000001</v>
      </c>
      <c r="F7717" s="10">
        <v>0.42362850000000002</v>
      </c>
      <c r="G7717" s="10">
        <v>0.81610890000000003</v>
      </c>
    </row>
    <row r="7718" spans="2:7" ht="12" thickBot="1" x14ac:dyDescent="0.25">
      <c r="B7718" s="213"/>
      <c r="C7718" s="10">
        <v>321.41666666666703</v>
      </c>
      <c r="D7718" s="10">
        <v>0.8663206</v>
      </c>
      <c r="E7718" s="10">
        <v>1.526726</v>
      </c>
      <c r="F7718" s="10">
        <v>0.4149851</v>
      </c>
      <c r="G7718" s="10">
        <v>0.74011139999999997</v>
      </c>
    </row>
    <row r="7719" spans="2:7" ht="12" thickBot="1" x14ac:dyDescent="0.25">
      <c r="B7719" s="213"/>
      <c r="C7719" s="10">
        <v>321.458333333334</v>
      </c>
      <c r="D7719" s="10">
        <v>0.86259330000000001</v>
      </c>
      <c r="E7719" s="10">
        <v>1.4105105</v>
      </c>
      <c r="F7719" s="10">
        <v>0.41550890000000001</v>
      </c>
      <c r="G7719" s="10">
        <v>0.68989210000000001</v>
      </c>
    </row>
    <row r="7720" spans="2:7" ht="12" thickBot="1" x14ac:dyDescent="0.25">
      <c r="B7720" s="213"/>
      <c r="C7720" s="10">
        <v>321.5</v>
      </c>
      <c r="D7720" s="10">
        <v>0.84463540000000004</v>
      </c>
      <c r="E7720" s="10">
        <v>1.2924304</v>
      </c>
      <c r="F7720" s="10">
        <v>0.41500740000000003</v>
      </c>
      <c r="G7720" s="10">
        <v>0.6410439</v>
      </c>
    </row>
    <row r="7721" spans="2:7" ht="12" thickBot="1" x14ac:dyDescent="0.25">
      <c r="B7721" s="213"/>
      <c r="C7721" s="10">
        <v>321.54166666666703</v>
      </c>
      <c r="D7721" s="10">
        <v>0.84399869999999999</v>
      </c>
      <c r="E7721" s="10">
        <v>1.2445363</v>
      </c>
      <c r="F7721" s="10">
        <v>0.4218808</v>
      </c>
      <c r="G7721" s="10">
        <v>0.62997749999999997</v>
      </c>
    </row>
    <row r="7722" spans="2:7" ht="12" thickBot="1" x14ac:dyDescent="0.25">
      <c r="B7722" s="213"/>
      <c r="C7722" s="10">
        <v>321.583333333334</v>
      </c>
      <c r="D7722" s="10">
        <v>0.81955040000000001</v>
      </c>
      <c r="E7722" s="10">
        <v>1.1736401999999999</v>
      </c>
      <c r="F7722" s="10">
        <v>0.41664390000000001</v>
      </c>
      <c r="G7722" s="10">
        <v>0.60522860000000001</v>
      </c>
    </row>
    <row r="7723" spans="2:7" ht="12" thickBot="1" x14ac:dyDescent="0.25">
      <c r="B7723" s="213"/>
      <c r="C7723" s="10">
        <v>321.625</v>
      </c>
      <c r="D7723" s="10">
        <v>0.81171360000000004</v>
      </c>
      <c r="E7723" s="10">
        <v>1.1572678000000001</v>
      </c>
      <c r="F7723" s="10">
        <v>0.41839019999999999</v>
      </c>
      <c r="G7723" s="10">
        <v>0.60386240000000002</v>
      </c>
    </row>
    <row r="7724" spans="2:7" ht="12" thickBot="1" x14ac:dyDescent="0.25">
      <c r="B7724" s="213"/>
      <c r="C7724" s="10">
        <v>321.66666666666703</v>
      </c>
      <c r="D7724" s="10">
        <v>0.84402080000000002</v>
      </c>
      <c r="E7724" s="10">
        <v>1.2202664999999999</v>
      </c>
      <c r="F7724" s="10">
        <v>0.44114310000000001</v>
      </c>
      <c r="G7724" s="10">
        <v>0.64737310000000003</v>
      </c>
    </row>
    <row r="7725" spans="2:7" ht="12" thickBot="1" x14ac:dyDescent="0.25">
      <c r="B7725" s="213"/>
      <c r="C7725" s="10">
        <v>321.708333333334</v>
      </c>
      <c r="D7725" s="10">
        <v>0.96103309999999997</v>
      </c>
      <c r="E7725" s="10">
        <v>1.4217252</v>
      </c>
      <c r="F7725" s="10">
        <v>0.49585610000000002</v>
      </c>
      <c r="G7725" s="10">
        <v>0.73201119999999997</v>
      </c>
    </row>
    <row r="7726" spans="2:7" ht="12" thickBot="1" x14ac:dyDescent="0.25">
      <c r="B7726" s="213"/>
      <c r="C7726" s="10">
        <v>321.75</v>
      </c>
      <c r="D7726" s="10">
        <v>1.1940097999999999</v>
      </c>
      <c r="E7726" s="10">
        <v>1.7825229</v>
      </c>
      <c r="F7726" s="10">
        <v>0.60090699999999997</v>
      </c>
      <c r="G7726" s="10">
        <v>0.89321090000000003</v>
      </c>
    </row>
    <row r="7727" spans="2:7" ht="12" thickBot="1" x14ac:dyDescent="0.25">
      <c r="B7727" s="213"/>
      <c r="C7727" s="10">
        <v>321.79166666666703</v>
      </c>
      <c r="D7727" s="10">
        <v>1.2771745000000001</v>
      </c>
      <c r="E7727" s="10">
        <v>1.9027421</v>
      </c>
      <c r="F7727" s="10">
        <v>0.65337270000000003</v>
      </c>
      <c r="G7727" s="10">
        <v>0.97041630000000001</v>
      </c>
    </row>
    <row r="7728" spans="2:7" ht="12" thickBot="1" x14ac:dyDescent="0.25">
      <c r="B7728" s="213"/>
      <c r="C7728" s="10">
        <v>321.833333333334</v>
      </c>
      <c r="D7728" s="10">
        <v>1.2721188999999999</v>
      </c>
      <c r="E7728" s="10">
        <v>1.8889836</v>
      </c>
      <c r="F7728" s="10">
        <v>0.6558657</v>
      </c>
      <c r="G7728" s="10">
        <v>0.9798038</v>
      </c>
    </row>
    <row r="7729" spans="2:7" ht="12" thickBot="1" x14ac:dyDescent="0.25">
      <c r="B7729" s="213"/>
      <c r="C7729" s="10">
        <v>321.875</v>
      </c>
      <c r="D7729" s="10">
        <v>1.2275205</v>
      </c>
      <c r="E7729" s="10">
        <v>1.8084754000000001</v>
      </c>
      <c r="F7729" s="10">
        <v>0.63698759999999999</v>
      </c>
      <c r="G7729" s="10">
        <v>0.94377999999999995</v>
      </c>
    </row>
    <row r="7730" spans="2:7" ht="12" thickBot="1" x14ac:dyDescent="0.25">
      <c r="B7730" s="213"/>
      <c r="C7730" s="10">
        <v>321.91666666666703</v>
      </c>
      <c r="D7730" s="10">
        <v>1.1196520000000001</v>
      </c>
      <c r="E7730" s="10">
        <v>1.6392555</v>
      </c>
      <c r="F7730" s="10">
        <v>0.59322779999999997</v>
      </c>
      <c r="G7730" s="10">
        <v>0.87789680000000003</v>
      </c>
    </row>
    <row r="7731" spans="2:7" ht="12" thickBot="1" x14ac:dyDescent="0.25">
      <c r="B7731" s="213"/>
      <c r="C7731" s="10">
        <v>321.958333333334</v>
      </c>
      <c r="D7731" s="10">
        <v>0.95847340000000003</v>
      </c>
      <c r="E7731" s="10">
        <v>1.3840668</v>
      </c>
      <c r="F7731" s="10">
        <v>0.5162291</v>
      </c>
      <c r="G7731" s="10">
        <v>0.77299189999999995</v>
      </c>
    </row>
    <row r="7732" spans="2:7" ht="12" thickBot="1" x14ac:dyDescent="0.25">
      <c r="B7732" s="213"/>
      <c r="C7732" s="10">
        <v>322</v>
      </c>
      <c r="D7732" s="10">
        <v>0.79821249999999999</v>
      </c>
      <c r="E7732" s="10">
        <v>1.1430761</v>
      </c>
      <c r="F7732" s="10">
        <v>0.4365522</v>
      </c>
      <c r="G7732" s="10">
        <v>0.65534979999999998</v>
      </c>
    </row>
    <row r="7733" spans="2:7" ht="12" thickBot="1" x14ac:dyDescent="0.25">
      <c r="B7733" s="213">
        <v>41597</v>
      </c>
      <c r="C7733" s="10">
        <v>322.04166666666703</v>
      </c>
      <c r="D7733" s="10">
        <v>0.691774</v>
      </c>
      <c r="E7733" s="10">
        <v>0.99043060000000005</v>
      </c>
      <c r="F7733" s="10">
        <v>0.37088870000000002</v>
      </c>
      <c r="G7733" s="10">
        <v>0.56482759999999999</v>
      </c>
    </row>
    <row r="7734" spans="2:7" ht="12" thickBot="1" x14ac:dyDescent="0.25">
      <c r="B7734" s="213"/>
      <c r="C7734" s="10">
        <v>322.083333333334</v>
      </c>
      <c r="D7734" s="10">
        <v>0.63277640000000002</v>
      </c>
      <c r="E7734" s="10">
        <v>0.9050416</v>
      </c>
      <c r="F7734" s="10">
        <v>0.32850210000000002</v>
      </c>
      <c r="G7734" s="10">
        <v>0.50250729999999999</v>
      </c>
    </row>
    <row r="7735" spans="2:7" ht="12" thickBot="1" x14ac:dyDescent="0.25">
      <c r="B7735" s="213"/>
      <c r="C7735" s="10">
        <v>322.125</v>
      </c>
      <c r="D7735" s="10">
        <v>0.60383220000000004</v>
      </c>
      <c r="E7735" s="10">
        <v>0.87092789999999998</v>
      </c>
      <c r="F7735" s="10">
        <v>0.30561769999999999</v>
      </c>
      <c r="G7735" s="10">
        <v>0.46715099999999998</v>
      </c>
    </row>
    <row r="7736" spans="2:7" ht="12" thickBot="1" x14ac:dyDescent="0.25">
      <c r="B7736" s="213"/>
      <c r="C7736" s="10">
        <v>322.16666666666703</v>
      </c>
      <c r="D7736" s="10">
        <v>0.59605370000000002</v>
      </c>
      <c r="E7736" s="10">
        <v>0.88545879999999999</v>
      </c>
      <c r="F7736" s="10">
        <v>0.29521019999999998</v>
      </c>
      <c r="G7736" s="10">
        <v>0.46097250000000001</v>
      </c>
    </row>
    <row r="7737" spans="2:7" ht="12" thickBot="1" x14ac:dyDescent="0.25">
      <c r="B7737" s="213"/>
      <c r="C7737" s="10">
        <v>322.208333333334</v>
      </c>
      <c r="D7737" s="10">
        <v>0.61531000000000002</v>
      </c>
      <c r="E7737" s="10">
        <v>0.97845179999999998</v>
      </c>
      <c r="F7737" s="10">
        <v>0.29829610000000001</v>
      </c>
      <c r="G7737" s="10">
        <v>0.485815</v>
      </c>
    </row>
    <row r="7738" spans="2:7" ht="12" thickBot="1" x14ac:dyDescent="0.25">
      <c r="B7738" s="213"/>
      <c r="C7738" s="10">
        <v>322.25</v>
      </c>
      <c r="D7738" s="10">
        <v>0.69334260000000003</v>
      </c>
      <c r="E7738" s="10">
        <v>1.2151231</v>
      </c>
      <c r="F7738" s="10">
        <v>0.3284802</v>
      </c>
      <c r="G7738" s="10">
        <v>0.56734050000000003</v>
      </c>
    </row>
    <row r="7739" spans="2:7" ht="12" thickBot="1" x14ac:dyDescent="0.25">
      <c r="B7739" s="213"/>
      <c r="C7739" s="10">
        <v>322.29166666666703</v>
      </c>
      <c r="D7739" s="10">
        <v>0.84396939999999998</v>
      </c>
      <c r="E7739" s="10">
        <v>1.5473003000000001</v>
      </c>
      <c r="F7739" s="10">
        <v>0.3941172</v>
      </c>
      <c r="G7739" s="10">
        <v>0.71117410000000003</v>
      </c>
    </row>
    <row r="7740" spans="2:7" ht="12" thickBot="1" x14ac:dyDescent="0.25">
      <c r="B7740" s="213"/>
      <c r="C7740" s="10">
        <v>322.333333333334</v>
      </c>
      <c r="D7740" s="10">
        <v>0.90584889999999996</v>
      </c>
      <c r="E7740" s="10">
        <v>1.6235776</v>
      </c>
      <c r="F7740" s="10">
        <v>0.43670920000000002</v>
      </c>
      <c r="G7740" s="10">
        <v>0.7699648</v>
      </c>
    </row>
    <row r="7741" spans="2:7" ht="12" thickBot="1" x14ac:dyDescent="0.25">
      <c r="B7741" s="213"/>
      <c r="C7741" s="10">
        <v>322.375</v>
      </c>
      <c r="D7741" s="10">
        <v>0.85624290000000003</v>
      </c>
      <c r="E7741" s="10">
        <v>1.4644569000000001</v>
      </c>
      <c r="F7741" s="10">
        <v>0.4155973</v>
      </c>
      <c r="G7741" s="10">
        <v>0.69597450000000005</v>
      </c>
    </row>
    <row r="7742" spans="2:7" ht="12" thickBot="1" x14ac:dyDescent="0.25">
      <c r="B7742" s="213"/>
      <c r="C7742" s="10">
        <v>322.41666666666703</v>
      </c>
      <c r="D7742" s="10">
        <v>0.85059770000000001</v>
      </c>
      <c r="E7742" s="10">
        <v>1.3869784000000001</v>
      </c>
      <c r="F7742" s="10">
        <v>0.40893689999999999</v>
      </c>
      <c r="G7742" s="10">
        <v>0.66250940000000003</v>
      </c>
    </row>
    <row r="7743" spans="2:7" ht="12" thickBot="1" x14ac:dyDescent="0.25">
      <c r="B7743" s="213"/>
      <c r="C7743" s="10">
        <v>322.458333333334</v>
      </c>
      <c r="D7743" s="10">
        <v>0.84131979999999995</v>
      </c>
      <c r="E7743" s="10">
        <v>1.2945739000000001</v>
      </c>
      <c r="F7743" s="10">
        <v>0.4106707</v>
      </c>
      <c r="G7743" s="10">
        <v>0.62967059999999997</v>
      </c>
    </row>
    <row r="7744" spans="2:7" ht="12" thickBot="1" x14ac:dyDescent="0.25">
      <c r="B7744" s="213"/>
      <c r="C7744" s="10">
        <v>322.5</v>
      </c>
      <c r="D7744" s="10">
        <v>0.82473920000000001</v>
      </c>
      <c r="E7744" s="10">
        <v>1.2204520000000001</v>
      </c>
      <c r="F7744" s="10">
        <v>0.40794859999999999</v>
      </c>
      <c r="G7744" s="10">
        <v>0.60644889999999996</v>
      </c>
    </row>
    <row r="7745" spans="2:7" ht="12" thickBot="1" x14ac:dyDescent="0.25">
      <c r="B7745" s="213"/>
      <c r="C7745" s="10">
        <v>322.54166666666703</v>
      </c>
      <c r="D7745" s="10">
        <v>0.81951269999999998</v>
      </c>
      <c r="E7745" s="10">
        <v>1.1825395000000001</v>
      </c>
      <c r="F7745" s="10">
        <v>0.41626659999999999</v>
      </c>
      <c r="G7745" s="10">
        <v>0.60176350000000001</v>
      </c>
    </row>
    <row r="7746" spans="2:7" ht="12" thickBot="1" x14ac:dyDescent="0.25">
      <c r="B7746" s="213"/>
      <c r="C7746" s="10">
        <v>322.583333333334</v>
      </c>
      <c r="D7746" s="10">
        <v>0.80532669999999995</v>
      </c>
      <c r="E7746" s="10">
        <v>1.1430526999999999</v>
      </c>
      <c r="F7746" s="10">
        <v>0.41177940000000002</v>
      </c>
      <c r="G7746" s="10">
        <v>0.58472740000000001</v>
      </c>
    </row>
    <row r="7747" spans="2:7" ht="12" thickBot="1" x14ac:dyDescent="0.25">
      <c r="B7747" s="213"/>
      <c r="C7747" s="10">
        <v>322.625</v>
      </c>
      <c r="D7747" s="10">
        <v>0.79951269999999997</v>
      </c>
      <c r="E7747" s="10">
        <v>1.1231042</v>
      </c>
      <c r="F7747" s="10">
        <v>0.41732089999999999</v>
      </c>
      <c r="G7747" s="10">
        <v>0.58041019999999999</v>
      </c>
    </row>
    <row r="7748" spans="2:7" ht="12" thickBot="1" x14ac:dyDescent="0.25">
      <c r="B7748" s="213"/>
      <c r="C7748" s="10">
        <v>322.66666666666703</v>
      </c>
      <c r="D7748" s="10">
        <v>0.84110200000000002</v>
      </c>
      <c r="E7748" s="10">
        <v>1.1909984</v>
      </c>
      <c r="F7748" s="10">
        <v>0.44195220000000002</v>
      </c>
      <c r="G7748" s="10">
        <v>0.61955610000000005</v>
      </c>
    </row>
    <row r="7749" spans="2:7" ht="12" thickBot="1" x14ac:dyDescent="0.25">
      <c r="B7749" s="213"/>
      <c r="C7749" s="10">
        <v>322.708333333334</v>
      </c>
      <c r="D7749" s="10">
        <v>0.96924319999999997</v>
      </c>
      <c r="E7749" s="10">
        <v>1.3869018</v>
      </c>
      <c r="F7749" s="10">
        <v>0.49913089999999999</v>
      </c>
      <c r="G7749" s="10">
        <v>0.7053741</v>
      </c>
    </row>
    <row r="7750" spans="2:7" ht="12" thickBot="1" x14ac:dyDescent="0.25">
      <c r="B7750" s="213"/>
      <c r="C7750" s="10">
        <v>322.75</v>
      </c>
      <c r="D7750" s="10">
        <v>1.1546160000000001</v>
      </c>
      <c r="E7750" s="10">
        <v>1.6543582999999999</v>
      </c>
      <c r="F7750" s="10">
        <v>0.58489480000000005</v>
      </c>
      <c r="G7750" s="10">
        <v>0.82408800000000004</v>
      </c>
    </row>
    <row r="7751" spans="2:7" ht="12" thickBot="1" x14ac:dyDescent="0.25">
      <c r="B7751" s="213"/>
      <c r="C7751" s="10">
        <v>322.79166666666703</v>
      </c>
      <c r="D7751" s="10">
        <v>1.2207961000000001</v>
      </c>
      <c r="E7751" s="10">
        <v>1.7429257</v>
      </c>
      <c r="F7751" s="10">
        <v>0.62907519999999995</v>
      </c>
      <c r="G7751" s="10">
        <v>0.8937446</v>
      </c>
    </row>
    <row r="7752" spans="2:7" ht="12" thickBot="1" x14ac:dyDescent="0.25">
      <c r="B7752" s="213"/>
      <c r="C7752" s="10">
        <v>322.833333333334</v>
      </c>
      <c r="D7752" s="10">
        <v>1.2134393999999999</v>
      </c>
      <c r="E7752" s="10">
        <v>1.7043383999999999</v>
      </c>
      <c r="F7752" s="10">
        <v>0.62676799999999999</v>
      </c>
      <c r="G7752" s="10">
        <v>0.88632869999999997</v>
      </c>
    </row>
    <row r="7753" spans="2:7" ht="12" thickBot="1" x14ac:dyDescent="0.25">
      <c r="B7753" s="213"/>
      <c r="C7753" s="10">
        <v>322.875</v>
      </c>
      <c r="D7753" s="10">
        <v>1.1817673</v>
      </c>
      <c r="E7753" s="10">
        <v>1.6542376000000001</v>
      </c>
      <c r="F7753" s="10">
        <v>0.61202789999999996</v>
      </c>
      <c r="G7753" s="10">
        <v>0.86258179999999995</v>
      </c>
    </row>
    <row r="7754" spans="2:7" ht="12" thickBot="1" x14ac:dyDescent="0.25">
      <c r="B7754" s="213"/>
      <c r="C7754" s="10">
        <v>322.91666666666703</v>
      </c>
      <c r="D7754" s="10">
        <v>1.0907979999999999</v>
      </c>
      <c r="E7754" s="10">
        <v>1.5030019999999999</v>
      </c>
      <c r="F7754" s="10">
        <v>0.5771423</v>
      </c>
      <c r="G7754" s="10">
        <v>0.80321200000000004</v>
      </c>
    </row>
    <row r="7755" spans="2:7" ht="12" thickBot="1" x14ac:dyDescent="0.25">
      <c r="B7755" s="213"/>
      <c r="C7755" s="10">
        <v>322.958333333334</v>
      </c>
      <c r="D7755" s="10">
        <v>0.94059090000000001</v>
      </c>
      <c r="E7755" s="10">
        <v>1.2813653</v>
      </c>
      <c r="F7755" s="10">
        <v>0.50787570000000004</v>
      </c>
      <c r="G7755" s="10">
        <v>0.70704920000000004</v>
      </c>
    </row>
    <row r="7756" spans="2:7" ht="12" thickBot="1" x14ac:dyDescent="0.25">
      <c r="B7756" s="213"/>
      <c r="C7756" s="10">
        <v>323</v>
      </c>
      <c r="D7756" s="10">
        <v>0.79000170000000003</v>
      </c>
      <c r="E7756" s="10">
        <v>1.0626202</v>
      </c>
      <c r="F7756" s="10">
        <v>0.43308920000000001</v>
      </c>
      <c r="G7756" s="10">
        <v>0.59913249999999996</v>
      </c>
    </row>
    <row r="7757" spans="2:7" ht="12" thickBot="1" x14ac:dyDescent="0.25">
      <c r="B7757" s="213">
        <v>41598</v>
      </c>
      <c r="C7757" s="10">
        <v>323.04166666666703</v>
      </c>
      <c r="D7757" s="10">
        <v>0.68211679999999997</v>
      </c>
      <c r="E7757" s="10">
        <v>0.91010720000000001</v>
      </c>
      <c r="F7757" s="10">
        <v>0.36596400000000001</v>
      </c>
      <c r="G7757" s="10">
        <v>0.51019340000000002</v>
      </c>
    </row>
    <row r="7758" spans="2:7" ht="12" thickBot="1" x14ac:dyDescent="0.25">
      <c r="B7758" s="213"/>
      <c r="C7758" s="10">
        <v>323.083333333334</v>
      </c>
      <c r="D7758" s="10">
        <v>0.62398419999999999</v>
      </c>
      <c r="E7758" s="10">
        <v>0.82733690000000004</v>
      </c>
      <c r="F7758" s="10">
        <v>0.32335520000000001</v>
      </c>
      <c r="G7758" s="10">
        <v>0.4476542</v>
      </c>
    </row>
    <row r="7759" spans="2:7" ht="12" thickBot="1" x14ac:dyDescent="0.25">
      <c r="B7759" s="213"/>
      <c r="C7759" s="10">
        <v>323.125</v>
      </c>
      <c r="D7759" s="10">
        <v>0.58763010000000004</v>
      </c>
      <c r="E7759" s="10">
        <v>0.78628290000000001</v>
      </c>
      <c r="F7759" s="10">
        <v>0.29561870000000001</v>
      </c>
      <c r="G7759" s="10">
        <v>0.41572569999999998</v>
      </c>
    </row>
    <row r="7760" spans="2:7" ht="12" thickBot="1" x14ac:dyDescent="0.25">
      <c r="B7760" s="213"/>
      <c r="C7760" s="10">
        <v>323.16666666666703</v>
      </c>
      <c r="D7760" s="10">
        <v>0.57846500000000001</v>
      </c>
      <c r="E7760" s="10">
        <v>0.79784120000000003</v>
      </c>
      <c r="F7760" s="10">
        <v>0.28372150000000002</v>
      </c>
      <c r="G7760" s="10">
        <v>0.40704170000000001</v>
      </c>
    </row>
    <row r="7761" spans="2:7" ht="12" thickBot="1" x14ac:dyDescent="0.25">
      <c r="B7761" s="213"/>
      <c r="C7761" s="10">
        <v>323.208333333334</v>
      </c>
      <c r="D7761" s="10">
        <v>0.60522069999999994</v>
      </c>
      <c r="E7761" s="10">
        <v>0.87997930000000002</v>
      </c>
      <c r="F7761" s="10">
        <v>0.29119469999999997</v>
      </c>
      <c r="G7761" s="10">
        <v>0.42860290000000001</v>
      </c>
    </row>
    <row r="7762" spans="2:7" ht="12" thickBot="1" x14ac:dyDescent="0.25">
      <c r="B7762" s="213"/>
      <c r="C7762" s="10">
        <v>323.25</v>
      </c>
      <c r="D7762" s="10">
        <v>0.67659100000000005</v>
      </c>
      <c r="E7762" s="10">
        <v>1.0814140000000001</v>
      </c>
      <c r="F7762" s="10">
        <v>0.31924809999999998</v>
      </c>
      <c r="G7762" s="10">
        <v>0.50377099999999997</v>
      </c>
    </row>
    <row r="7763" spans="2:7" ht="12" thickBot="1" x14ac:dyDescent="0.25">
      <c r="B7763" s="213"/>
      <c r="C7763" s="10">
        <v>323.29166666666703</v>
      </c>
      <c r="D7763" s="10">
        <v>0.81825400000000004</v>
      </c>
      <c r="E7763" s="10">
        <v>1.389645</v>
      </c>
      <c r="F7763" s="10">
        <v>0.38428499999999999</v>
      </c>
      <c r="G7763" s="10">
        <v>0.62923280000000004</v>
      </c>
    </row>
    <row r="7764" spans="2:7" ht="12" thickBot="1" x14ac:dyDescent="0.25">
      <c r="B7764" s="213"/>
      <c r="C7764" s="10">
        <v>323.333333333334</v>
      </c>
      <c r="D7764" s="10">
        <v>0.90104969999999995</v>
      </c>
      <c r="E7764" s="10">
        <v>1.4985227999999999</v>
      </c>
      <c r="F7764" s="10">
        <v>0.42681609999999998</v>
      </c>
      <c r="G7764" s="10">
        <v>0.70010609999999995</v>
      </c>
    </row>
    <row r="7765" spans="2:7" ht="12" thickBot="1" x14ac:dyDescent="0.25">
      <c r="B7765" s="213"/>
      <c r="C7765" s="10">
        <v>323.375</v>
      </c>
      <c r="D7765" s="10">
        <v>0.86819259999999998</v>
      </c>
      <c r="E7765" s="10">
        <v>1.3998079000000001</v>
      </c>
      <c r="F7765" s="10">
        <v>0.41530709999999998</v>
      </c>
      <c r="G7765" s="10">
        <v>0.65885269999999996</v>
      </c>
    </row>
    <row r="7766" spans="2:7" ht="12" thickBot="1" x14ac:dyDescent="0.25">
      <c r="B7766" s="213"/>
      <c r="C7766" s="10">
        <v>323.41666666666703</v>
      </c>
      <c r="D7766" s="10">
        <v>0.86913119999999999</v>
      </c>
      <c r="E7766" s="10">
        <v>1.3590525</v>
      </c>
      <c r="F7766" s="10">
        <v>0.41675000000000001</v>
      </c>
      <c r="G7766" s="10">
        <v>0.64615750000000005</v>
      </c>
    </row>
    <row r="7767" spans="2:7" ht="12" thickBot="1" x14ac:dyDescent="0.25">
      <c r="B7767" s="213"/>
      <c r="C7767" s="10">
        <v>323.458333333334</v>
      </c>
      <c r="D7767" s="10">
        <v>0.88291160000000002</v>
      </c>
      <c r="E7767" s="10">
        <v>1.3399837000000001</v>
      </c>
      <c r="F7767" s="10">
        <v>0.42496909999999999</v>
      </c>
      <c r="G7767" s="10">
        <v>0.64163700000000001</v>
      </c>
    </row>
    <row r="7768" spans="2:7" ht="12" thickBot="1" x14ac:dyDescent="0.25">
      <c r="B7768" s="213"/>
      <c r="C7768" s="10">
        <v>323.5</v>
      </c>
      <c r="D7768" s="10">
        <v>0.87827739999999999</v>
      </c>
      <c r="E7768" s="10">
        <v>1.2988268999999999</v>
      </c>
      <c r="F7768" s="10">
        <v>0.4286662</v>
      </c>
      <c r="G7768" s="10">
        <v>0.63879140000000001</v>
      </c>
    </row>
    <row r="7769" spans="2:7" ht="12" thickBot="1" x14ac:dyDescent="0.25">
      <c r="B7769" s="213"/>
      <c r="C7769" s="10">
        <v>323.54166666666703</v>
      </c>
      <c r="D7769" s="10">
        <v>0.87970020000000004</v>
      </c>
      <c r="E7769" s="10">
        <v>1.2807705</v>
      </c>
      <c r="F7769" s="10">
        <v>0.43889070000000002</v>
      </c>
      <c r="G7769" s="10">
        <v>0.64271979999999995</v>
      </c>
    </row>
    <row r="7770" spans="2:7" ht="12" thickBot="1" x14ac:dyDescent="0.25">
      <c r="B7770" s="213"/>
      <c r="C7770" s="10">
        <v>323.583333333334</v>
      </c>
      <c r="D7770" s="10">
        <v>0.86814690000000005</v>
      </c>
      <c r="E7770" s="10">
        <v>1.2576115000000001</v>
      </c>
      <c r="F7770" s="10">
        <v>0.43803700000000001</v>
      </c>
      <c r="G7770" s="10">
        <v>0.6369051</v>
      </c>
    </row>
    <row r="7771" spans="2:7" ht="12" thickBot="1" x14ac:dyDescent="0.25">
      <c r="B7771" s="213"/>
      <c r="C7771" s="10">
        <v>323.625</v>
      </c>
      <c r="D7771" s="10">
        <v>0.87759560000000003</v>
      </c>
      <c r="E7771" s="10">
        <v>1.2754791000000001</v>
      </c>
      <c r="F7771" s="10">
        <v>0.44777699999999998</v>
      </c>
      <c r="G7771" s="10">
        <v>0.64739749999999996</v>
      </c>
    </row>
    <row r="7772" spans="2:7" ht="12" thickBot="1" x14ac:dyDescent="0.25">
      <c r="B7772" s="213"/>
      <c r="C7772" s="10">
        <v>323.66666666666703</v>
      </c>
      <c r="D7772" s="10">
        <v>0.92236439999999997</v>
      </c>
      <c r="E7772" s="10">
        <v>1.3529968000000001</v>
      </c>
      <c r="F7772" s="10">
        <v>0.47337560000000001</v>
      </c>
      <c r="G7772" s="10">
        <v>0.68693470000000001</v>
      </c>
    </row>
    <row r="7773" spans="2:7" ht="12" thickBot="1" x14ac:dyDescent="0.25">
      <c r="B7773" s="213"/>
      <c r="C7773" s="10">
        <v>323.708333333334</v>
      </c>
      <c r="D7773" s="10">
        <v>0.99188549999999998</v>
      </c>
      <c r="E7773" s="10">
        <v>1.4744881999999999</v>
      </c>
      <c r="F7773" s="10">
        <v>0.50898279999999996</v>
      </c>
      <c r="G7773" s="10">
        <v>0.7409867</v>
      </c>
    </row>
    <row r="7774" spans="2:7" ht="12" thickBot="1" x14ac:dyDescent="0.25">
      <c r="B7774" s="213"/>
      <c r="C7774" s="10">
        <v>323.75</v>
      </c>
      <c r="D7774" s="10">
        <v>1.1716652000000001</v>
      </c>
      <c r="E7774" s="10">
        <v>1.7313968</v>
      </c>
      <c r="F7774" s="10">
        <v>0.58838210000000002</v>
      </c>
      <c r="G7774" s="10">
        <v>0.85584649999999995</v>
      </c>
    </row>
    <row r="7775" spans="2:7" ht="12" thickBot="1" x14ac:dyDescent="0.25">
      <c r="B7775" s="213"/>
      <c r="C7775" s="10">
        <v>323.79166666666703</v>
      </c>
      <c r="D7775" s="10">
        <v>1.2389687</v>
      </c>
      <c r="E7775" s="10">
        <v>1.8134062</v>
      </c>
      <c r="F7775" s="10">
        <v>0.63461679999999998</v>
      </c>
      <c r="G7775" s="10">
        <v>0.92096880000000003</v>
      </c>
    </row>
    <row r="7776" spans="2:7" ht="12" thickBot="1" x14ac:dyDescent="0.25">
      <c r="B7776" s="213"/>
      <c r="C7776" s="10">
        <v>323.833333333334</v>
      </c>
      <c r="D7776" s="10">
        <v>1.2334957</v>
      </c>
      <c r="E7776" s="10">
        <v>1.7689273000000001</v>
      </c>
      <c r="F7776" s="10">
        <v>0.63328810000000002</v>
      </c>
      <c r="G7776" s="10">
        <v>0.89960879999999999</v>
      </c>
    </row>
    <row r="7777" spans="2:7" ht="12" thickBot="1" x14ac:dyDescent="0.25">
      <c r="B7777" s="213"/>
      <c r="C7777" s="10">
        <v>323.875</v>
      </c>
      <c r="D7777" s="10">
        <v>1.1977101999999999</v>
      </c>
      <c r="E7777" s="10">
        <v>1.6945174000000001</v>
      </c>
      <c r="F7777" s="10">
        <v>0.61916590000000005</v>
      </c>
      <c r="G7777" s="10">
        <v>0.86955369999999998</v>
      </c>
    </row>
    <row r="7778" spans="2:7" ht="12" thickBot="1" x14ac:dyDescent="0.25">
      <c r="B7778" s="213"/>
      <c r="C7778" s="10">
        <v>323.91666666666703</v>
      </c>
      <c r="D7778" s="10">
        <v>1.1026233000000001</v>
      </c>
      <c r="E7778" s="10">
        <v>1.5469046</v>
      </c>
      <c r="F7778" s="10">
        <v>0.58273589999999997</v>
      </c>
      <c r="G7778" s="10">
        <v>0.81337800000000005</v>
      </c>
    </row>
    <row r="7779" spans="2:7" ht="12" thickBot="1" x14ac:dyDescent="0.25">
      <c r="B7779" s="213"/>
      <c r="C7779" s="10">
        <v>323.958333333334</v>
      </c>
      <c r="D7779" s="10">
        <v>0.94722260000000003</v>
      </c>
      <c r="E7779" s="10">
        <v>1.3122316999999999</v>
      </c>
      <c r="F7779" s="10">
        <v>0.51300749999999995</v>
      </c>
      <c r="G7779" s="10">
        <v>0.71724540000000003</v>
      </c>
    </row>
    <row r="7780" spans="2:7" ht="12" thickBot="1" x14ac:dyDescent="0.25">
      <c r="B7780" s="213"/>
      <c r="C7780" s="10">
        <v>324</v>
      </c>
      <c r="D7780" s="10">
        <v>0.79003500000000004</v>
      </c>
      <c r="E7780" s="10">
        <v>1.0773330999999999</v>
      </c>
      <c r="F7780" s="10">
        <v>0.4335367</v>
      </c>
      <c r="G7780" s="10">
        <v>0.60240320000000003</v>
      </c>
    </row>
    <row r="7781" spans="2:7" ht="12" thickBot="1" x14ac:dyDescent="0.25">
      <c r="B7781" s="213">
        <v>41599</v>
      </c>
      <c r="C7781" s="10">
        <v>324.04166666666703</v>
      </c>
      <c r="D7781" s="10">
        <v>0.68513120000000005</v>
      </c>
      <c r="E7781" s="10">
        <v>0.92814479999999999</v>
      </c>
      <c r="F7781" s="10">
        <v>0.3689211</v>
      </c>
      <c r="G7781" s="10">
        <v>0.51092490000000002</v>
      </c>
    </row>
    <row r="7782" spans="2:7" ht="12" thickBot="1" x14ac:dyDescent="0.25">
      <c r="B7782" s="213"/>
      <c r="C7782" s="10">
        <v>324.083333333334</v>
      </c>
      <c r="D7782" s="10">
        <v>0.62749390000000005</v>
      </c>
      <c r="E7782" s="10">
        <v>0.84980480000000003</v>
      </c>
      <c r="F7782" s="10">
        <v>0.32668979999999997</v>
      </c>
      <c r="G7782" s="10">
        <v>0.45261119999999999</v>
      </c>
    </row>
    <row r="7783" spans="2:7" ht="12" thickBot="1" x14ac:dyDescent="0.25">
      <c r="B7783" s="213"/>
      <c r="C7783" s="10">
        <v>324.125</v>
      </c>
      <c r="D7783" s="10">
        <v>0.59955860000000005</v>
      </c>
      <c r="E7783" s="10">
        <v>0.8201505</v>
      </c>
      <c r="F7783" s="10">
        <v>0.30283260000000001</v>
      </c>
      <c r="G7783" s="10">
        <v>0.42771039999999999</v>
      </c>
    </row>
    <row r="7784" spans="2:7" ht="12" thickBot="1" x14ac:dyDescent="0.25">
      <c r="B7784" s="213"/>
      <c r="C7784" s="10">
        <v>324.16666666666703</v>
      </c>
      <c r="D7784" s="10">
        <v>0.59281260000000002</v>
      </c>
      <c r="E7784" s="10">
        <v>0.83930349999999998</v>
      </c>
      <c r="F7784" s="10">
        <v>0.29187360000000001</v>
      </c>
      <c r="G7784" s="10">
        <v>0.42890309999999998</v>
      </c>
    </row>
    <row r="7785" spans="2:7" ht="12" thickBot="1" x14ac:dyDescent="0.25">
      <c r="B7785" s="213"/>
      <c r="C7785" s="10">
        <v>324.208333333334</v>
      </c>
      <c r="D7785" s="10">
        <v>0.61455139999999997</v>
      </c>
      <c r="E7785" s="10">
        <v>0.93407039999999997</v>
      </c>
      <c r="F7785" s="10">
        <v>0.29624810000000001</v>
      </c>
      <c r="G7785" s="10">
        <v>0.4619221</v>
      </c>
    </row>
    <row r="7786" spans="2:7" ht="12" thickBot="1" x14ac:dyDescent="0.25">
      <c r="B7786" s="213"/>
      <c r="C7786" s="10">
        <v>324.25</v>
      </c>
      <c r="D7786" s="10">
        <v>0.6956213</v>
      </c>
      <c r="E7786" s="10">
        <v>1.1889466</v>
      </c>
      <c r="F7786" s="10">
        <v>0.32730589999999998</v>
      </c>
      <c r="G7786" s="10">
        <v>0.55539119999999997</v>
      </c>
    </row>
    <row r="7787" spans="2:7" ht="12" thickBot="1" x14ac:dyDescent="0.25">
      <c r="B7787" s="213"/>
      <c r="C7787" s="10">
        <v>324.29166666666703</v>
      </c>
      <c r="D7787" s="10">
        <v>0.84605240000000004</v>
      </c>
      <c r="E7787" s="10">
        <v>1.5414222</v>
      </c>
      <c r="F7787" s="10">
        <v>0.3954705</v>
      </c>
      <c r="G7787" s="10">
        <v>0.71477670000000004</v>
      </c>
    </row>
    <row r="7788" spans="2:7" ht="12" thickBot="1" x14ac:dyDescent="0.25">
      <c r="B7788" s="213"/>
      <c r="C7788" s="10">
        <v>324.333333333334</v>
      </c>
      <c r="D7788" s="10">
        <v>0.90829159999999998</v>
      </c>
      <c r="E7788" s="10">
        <v>1.6758014000000001</v>
      </c>
      <c r="F7788" s="10">
        <v>0.43837120000000002</v>
      </c>
      <c r="G7788" s="10">
        <v>0.79278459999999995</v>
      </c>
    </row>
    <row r="7789" spans="2:7" ht="12" thickBot="1" x14ac:dyDescent="0.25">
      <c r="B7789" s="213"/>
      <c r="C7789" s="10">
        <v>324.375</v>
      </c>
      <c r="D7789" s="10">
        <v>0.85503609999999997</v>
      </c>
      <c r="E7789" s="10">
        <v>1.5279427999999999</v>
      </c>
      <c r="F7789" s="10">
        <v>0.41925869999999998</v>
      </c>
      <c r="G7789" s="10">
        <v>0.73671070000000005</v>
      </c>
    </row>
    <row r="7790" spans="2:7" ht="12" thickBot="1" x14ac:dyDescent="0.25">
      <c r="B7790" s="213"/>
      <c r="C7790" s="10">
        <v>324.41666666666703</v>
      </c>
      <c r="D7790" s="10">
        <v>0.84620989999999996</v>
      </c>
      <c r="E7790" s="10">
        <v>1.4359211999999999</v>
      </c>
      <c r="F7790" s="10">
        <v>0.41515249999999998</v>
      </c>
      <c r="G7790" s="10">
        <v>0.70046569999999997</v>
      </c>
    </row>
    <row r="7791" spans="2:7" ht="12" thickBot="1" x14ac:dyDescent="0.25">
      <c r="B7791" s="213"/>
      <c r="C7791" s="10">
        <v>324.458333333334</v>
      </c>
      <c r="D7791" s="10">
        <v>0.83971189999999996</v>
      </c>
      <c r="E7791" s="10">
        <v>1.3499067</v>
      </c>
      <c r="F7791" s="10">
        <v>0.41241430000000001</v>
      </c>
      <c r="G7791" s="10">
        <v>0.66803900000000005</v>
      </c>
    </row>
    <row r="7792" spans="2:7" ht="12" thickBot="1" x14ac:dyDescent="0.25">
      <c r="B7792" s="213"/>
      <c r="C7792" s="10">
        <v>324.5</v>
      </c>
      <c r="D7792" s="10">
        <v>0.82547040000000005</v>
      </c>
      <c r="E7792" s="10">
        <v>1.2684732000000001</v>
      </c>
      <c r="F7792" s="10">
        <v>0.41138619999999998</v>
      </c>
      <c r="G7792" s="10">
        <v>0.64142319999999997</v>
      </c>
    </row>
    <row r="7793" spans="2:7" ht="12" thickBot="1" x14ac:dyDescent="0.25">
      <c r="B7793" s="213"/>
      <c r="C7793" s="10">
        <v>324.54166666666703</v>
      </c>
      <c r="D7793" s="10">
        <v>0.81200039999999996</v>
      </c>
      <c r="E7793" s="10">
        <v>1.1957986</v>
      </c>
      <c r="F7793" s="10">
        <v>0.41345599999999999</v>
      </c>
      <c r="G7793" s="10">
        <v>0.62193869999999996</v>
      </c>
    </row>
    <row r="7794" spans="2:7" ht="12" thickBot="1" x14ac:dyDescent="0.25">
      <c r="B7794" s="213"/>
      <c r="C7794" s="10">
        <v>324.583333333334</v>
      </c>
      <c r="D7794" s="10">
        <v>0.79007729999999998</v>
      </c>
      <c r="E7794" s="10">
        <v>1.1348598999999999</v>
      </c>
      <c r="F7794" s="10">
        <v>0.40926040000000002</v>
      </c>
      <c r="G7794" s="10">
        <v>0.59994769999999997</v>
      </c>
    </row>
    <row r="7795" spans="2:7" ht="12" thickBot="1" x14ac:dyDescent="0.25">
      <c r="B7795" s="213"/>
      <c r="C7795" s="10">
        <v>324.625</v>
      </c>
      <c r="D7795" s="10">
        <v>0.78005769999999997</v>
      </c>
      <c r="E7795" s="10">
        <v>1.112228</v>
      </c>
      <c r="F7795" s="10">
        <v>0.41173130000000002</v>
      </c>
      <c r="G7795" s="10">
        <v>0.59043350000000006</v>
      </c>
    </row>
    <row r="7796" spans="2:7" ht="12" thickBot="1" x14ac:dyDescent="0.25">
      <c r="B7796" s="213"/>
      <c r="C7796" s="10">
        <v>324.66666666666703</v>
      </c>
      <c r="D7796" s="10">
        <v>0.80220689999999995</v>
      </c>
      <c r="E7796" s="10">
        <v>1.1562300999999999</v>
      </c>
      <c r="F7796" s="10">
        <v>0.42613909999999999</v>
      </c>
      <c r="G7796" s="10">
        <v>0.60640090000000002</v>
      </c>
    </row>
    <row r="7797" spans="2:7" ht="12" thickBot="1" x14ac:dyDescent="0.25">
      <c r="B7797" s="213"/>
      <c r="C7797" s="10">
        <v>324.708333333334</v>
      </c>
      <c r="D7797" s="10">
        <v>0.91895729999999998</v>
      </c>
      <c r="E7797" s="10">
        <v>1.3682264</v>
      </c>
      <c r="F7797" s="10">
        <v>0.47719470000000003</v>
      </c>
      <c r="G7797" s="10">
        <v>0.70190920000000001</v>
      </c>
    </row>
    <row r="7798" spans="2:7" ht="12" thickBot="1" x14ac:dyDescent="0.25">
      <c r="B7798" s="213"/>
      <c r="C7798" s="10">
        <v>324.75</v>
      </c>
      <c r="D7798" s="10">
        <v>1.1564247000000001</v>
      </c>
      <c r="E7798" s="10">
        <v>1.7349418999999999</v>
      </c>
      <c r="F7798" s="10">
        <v>0.58367349999999996</v>
      </c>
      <c r="G7798" s="10">
        <v>0.87330969999999997</v>
      </c>
    </row>
    <row r="7799" spans="2:7" ht="12" thickBot="1" x14ac:dyDescent="0.25">
      <c r="B7799" s="213"/>
      <c r="C7799" s="10">
        <v>324.79166666666703</v>
      </c>
      <c r="D7799" s="10">
        <v>1.2395489</v>
      </c>
      <c r="E7799" s="10">
        <v>1.8662841999999999</v>
      </c>
      <c r="F7799" s="10">
        <v>0.63449889999999998</v>
      </c>
      <c r="G7799" s="10">
        <v>0.96498340000000005</v>
      </c>
    </row>
    <row r="7800" spans="2:7" ht="12" thickBot="1" x14ac:dyDescent="0.25">
      <c r="B7800" s="213"/>
      <c r="C7800" s="10">
        <v>324.833333333334</v>
      </c>
      <c r="D7800" s="10">
        <v>1.2468786000000001</v>
      </c>
      <c r="E7800" s="10">
        <v>1.8731494</v>
      </c>
      <c r="F7800" s="10">
        <v>0.64009349999999998</v>
      </c>
      <c r="G7800" s="10">
        <v>0.97293660000000004</v>
      </c>
    </row>
    <row r="7801" spans="2:7" ht="12" thickBot="1" x14ac:dyDescent="0.25">
      <c r="B7801" s="213"/>
      <c r="C7801" s="10">
        <v>324.875</v>
      </c>
      <c r="D7801" s="10">
        <v>1.2229589999999999</v>
      </c>
      <c r="E7801" s="10">
        <v>1.8388736000000001</v>
      </c>
      <c r="F7801" s="10">
        <v>0.62849600000000005</v>
      </c>
      <c r="G7801" s="10">
        <v>0.96276039999999996</v>
      </c>
    </row>
    <row r="7802" spans="2:7" ht="12" thickBot="1" x14ac:dyDescent="0.25">
      <c r="B7802" s="213"/>
      <c r="C7802" s="10">
        <v>324.91666666666703</v>
      </c>
      <c r="D7802" s="10">
        <v>1.1331122</v>
      </c>
      <c r="E7802" s="10">
        <v>1.7019704</v>
      </c>
      <c r="F7802" s="10">
        <v>0.59384729999999997</v>
      </c>
      <c r="G7802" s="10">
        <v>0.9133213</v>
      </c>
    </row>
    <row r="7803" spans="2:7" ht="12" thickBot="1" x14ac:dyDescent="0.25">
      <c r="B7803" s="213"/>
      <c r="C7803" s="10">
        <v>324.958333333334</v>
      </c>
      <c r="D7803" s="10">
        <v>0.97880219999999996</v>
      </c>
      <c r="E7803" s="10">
        <v>1.4620966</v>
      </c>
      <c r="F7803" s="10">
        <v>0.52907740000000003</v>
      </c>
      <c r="G7803" s="10">
        <v>0.82300830000000003</v>
      </c>
    </row>
    <row r="7804" spans="2:7" ht="12" thickBot="1" x14ac:dyDescent="0.25">
      <c r="B7804" s="213"/>
      <c r="C7804" s="10">
        <v>325</v>
      </c>
      <c r="D7804" s="10">
        <v>0.82876939999999999</v>
      </c>
      <c r="E7804" s="10">
        <v>1.2405615999999999</v>
      </c>
      <c r="F7804" s="10">
        <v>0.45454099999999997</v>
      </c>
      <c r="G7804" s="10">
        <v>0.71606440000000005</v>
      </c>
    </row>
    <row r="7805" spans="2:7" ht="12" thickBot="1" x14ac:dyDescent="0.25">
      <c r="B7805" s="213">
        <v>41600</v>
      </c>
      <c r="C7805" s="10">
        <v>325.04166666666703</v>
      </c>
      <c r="D7805" s="10">
        <v>0.72450219999999999</v>
      </c>
      <c r="E7805" s="10">
        <v>1.1042679</v>
      </c>
      <c r="F7805" s="10">
        <v>0.38933180000000001</v>
      </c>
      <c r="G7805" s="10">
        <v>0.63900920000000005</v>
      </c>
    </row>
    <row r="7806" spans="2:7" ht="12" thickBot="1" x14ac:dyDescent="0.25">
      <c r="B7806" s="213"/>
      <c r="C7806" s="10">
        <v>325.083333333334</v>
      </c>
      <c r="D7806" s="10">
        <v>0.66824269999999997</v>
      </c>
      <c r="E7806" s="10">
        <v>1.0433934</v>
      </c>
      <c r="F7806" s="10">
        <v>0.34760400000000002</v>
      </c>
      <c r="G7806" s="10">
        <v>0.58513230000000005</v>
      </c>
    </row>
    <row r="7807" spans="2:7" ht="12" thickBot="1" x14ac:dyDescent="0.25">
      <c r="B7807" s="213"/>
      <c r="C7807" s="10">
        <v>325.125</v>
      </c>
      <c r="D7807" s="10">
        <v>0.63693759999999999</v>
      </c>
      <c r="E7807" s="10">
        <v>1.0218041</v>
      </c>
      <c r="F7807" s="10">
        <v>0.32371650000000002</v>
      </c>
      <c r="G7807" s="10">
        <v>0.5626835</v>
      </c>
    </row>
    <row r="7808" spans="2:7" ht="12" thickBot="1" x14ac:dyDescent="0.25">
      <c r="B7808" s="213"/>
      <c r="C7808" s="10">
        <v>325.16666666666703</v>
      </c>
      <c r="D7808" s="10">
        <v>0.62991989999999998</v>
      </c>
      <c r="E7808" s="10">
        <v>1.0551714000000001</v>
      </c>
      <c r="F7808" s="10">
        <v>0.31401469999999998</v>
      </c>
      <c r="G7808" s="10">
        <v>0.56129079999999998</v>
      </c>
    </row>
    <row r="7809" spans="2:7" ht="12" thickBot="1" x14ac:dyDescent="0.25">
      <c r="B7809" s="213"/>
      <c r="C7809" s="10">
        <v>325.208333333334</v>
      </c>
      <c r="D7809" s="10">
        <v>0.65279319999999996</v>
      </c>
      <c r="E7809" s="10">
        <v>1.1865718000000001</v>
      </c>
      <c r="F7809" s="10">
        <v>0.3191273</v>
      </c>
      <c r="G7809" s="10">
        <v>0.60464850000000003</v>
      </c>
    </row>
    <row r="7810" spans="2:7" ht="12" thickBot="1" x14ac:dyDescent="0.25">
      <c r="B7810" s="213"/>
      <c r="C7810" s="10">
        <v>325.25</v>
      </c>
      <c r="D7810" s="10">
        <v>0.7373999</v>
      </c>
      <c r="E7810" s="10">
        <v>1.4877464</v>
      </c>
      <c r="F7810" s="10">
        <v>0.35195389999999999</v>
      </c>
      <c r="G7810" s="10">
        <v>0.71309540000000005</v>
      </c>
    </row>
    <row r="7811" spans="2:7" ht="12" thickBot="1" x14ac:dyDescent="0.25">
      <c r="B7811" s="213"/>
      <c r="C7811" s="10">
        <v>325.29166666666703</v>
      </c>
      <c r="D7811" s="10">
        <v>0.89248119999999997</v>
      </c>
      <c r="E7811" s="10">
        <v>1.8841174999999999</v>
      </c>
      <c r="F7811" s="10">
        <v>0.42021560000000002</v>
      </c>
      <c r="G7811" s="10">
        <v>0.88137089999999996</v>
      </c>
    </row>
    <row r="7812" spans="2:7" ht="12" thickBot="1" x14ac:dyDescent="0.25">
      <c r="B7812" s="213"/>
      <c r="C7812" s="10">
        <v>325.333333333334</v>
      </c>
      <c r="D7812" s="10">
        <v>0.95679619999999999</v>
      </c>
      <c r="E7812" s="10">
        <v>2.0122719</v>
      </c>
      <c r="F7812" s="10">
        <v>0.46270119999999998</v>
      </c>
      <c r="G7812" s="10">
        <v>0.95719460000000001</v>
      </c>
    </row>
    <row r="7813" spans="2:7" ht="12" thickBot="1" x14ac:dyDescent="0.25">
      <c r="B7813" s="213"/>
      <c r="C7813" s="10">
        <v>325.375</v>
      </c>
      <c r="D7813" s="10">
        <v>0.89905959999999996</v>
      </c>
      <c r="E7813" s="10">
        <v>1.7955375</v>
      </c>
      <c r="F7813" s="10">
        <v>0.43886120000000001</v>
      </c>
      <c r="G7813" s="10">
        <v>0.86128660000000001</v>
      </c>
    </row>
    <row r="7814" spans="2:7" ht="12" thickBot="1" x14ac:dyDescent="0.25">
      <c r="B7814" s="213"/>
      <c r="C7814" s="10">
        <v>325.41666666666703</v>
      </c>
      <c r="D7814" s="10">
        <v>0.88230160000000002</v>
      </c>
      <c r="E7814" s="10">
        <v>1.6121421</v>
      </c>
      <c r="F7814" s="10">
        <v>0.42823319999999998</v>
      </c>
      <c r="G7814" s="10">
        <v>0.78228850000000005</v>
      </c>
    </row>
    <row r="7815" spans="2:7" ht="12" thickBot="1" x14ac:dyDescent="0.25">
      <c r="B7815" s="213"/>
      <c r="C7815" s="10">
        <v>325.458333333334</v>
      </c>
      <c r="D7815" s="10">
        <v>0.86694099999999996</v>
      </c>
      <c r="E7815" s="10">
        <v>1.4304680000000001</v>
      </c>
      <c r="F7815" s="10">
        <v>0.4214059</v>
      </c>
      <c r="G7815" s="10">
        <v>0.704156</v>
      </c>
    </row>
    <row r="7816" spans="2:7" ht="12" thickBot="1" x14ac:dyDescent="0.25">
      <c r="B7816" s="213"/>
      <c r="C7816" s="10">
        <v>325.5</v>
      </c>
      <c r="D7816" s="10">
        <v>0.84280040000000001</v>
      </c>
      <c r="E7816" s="10">
        <v>1.28423</v>
      </c>
      <c r="F7816" s="10">
        <v>0.41916369999999997</v>
      </c>
      <c r="G7816" s="10">
        <v>0.6422099</v>
      </c>
    </row>
    <row r="7817" spans="2:7" ht="12" thickBot="1" x14ac:dyDescent="0.25">
      <c r="B7817" s="213"/>
      <c r="C7817" s="10">
        <v>325.54166666666703</v>
      </c>
      <c r="D7817" s="10">
        <v>0.8192064</v>
      </c>
      <c r="E7817" s="10">
        <v>1.1739424000000001</v>
      </c>
      <c r="F7817" s="10">
        <v>0.41650140000000002</v>
      </c>
      <c r="G7817" s="10">
        <v>0.60156050000000005</v>
      </c>
    </row>
    <row r="7818" spans="2:7" ht="12" thickBot="1" x14ac:dyDescent="0.25">
      <c r="B7818" s="213"/>
      <c r="C7818" s="10">
        <v>325.583333333334</v>
      </c>
      <c r="D7818" s="10">
        <v>0.79363280000000003</v>
      </c>
      <c r="E7818" s="10">
        <v>1.100387</v>
      </c>
      <c r="F7818" s="10">
        <v>0.40880440000000001</v>
      </c>
      <c r="G7818" s="10">
        <v>0.56852659999999999</v>
      </c>
    </row>
    <row r="7819" spans="2:7" ht="12" thickBot="1" x14ac:dyDescent="0.25">
      <c r="B7819" s="213"/>
      <c r="C7819" s="10">
        <v>325.625</v>
      </c>
      <c r="D7819" s="10">
        <v>0.7791981</v>
      </c>
      <c r="E7819" s="10">
        <v>1.0650603000000001</v>
      </c>
      <c r="F7819" s="10">
        <v>0.40632740000000001</v>
      </c>
      <c r="G7819" s="10">
        <v>0.55659130000000001</v>
      </c>
    </row>
    <row r="7820" spans="2:7" ht="12" thickBot="1" x14ac:dyDescent="0.25">
      <c r="B7820" s="213"/>
      <c r="C7820" s="10">
        <v>325.66666666666703</v>
      </c>
      <c r="D7820" s="10">
        <v>0.79688650000000005</v>
      </c>
      <c r="E7820" s="10">
        <v>1.0925163</v>
      </c>
      <c r="F7820" s="10">
        <v>0.41683619999999999</v>
      </c>
      <c r="G7820" s="10">
        <v>0.56317910000000004</v>
      </c>
    </row>
    <row r="7821" spans="2:7" ht="12" thickBot="1" x14ac:dyDescent="0.25">
      <c r="B7821" s="213"/>
      <c r="C7821" s="10">
        <v>325.708333333334</v>
      </c>
      <c r="D7821" s="10">
        <v>0.89743309999999998</v>
      </c>
      <c r="E7821" s="10">
        <v>1.2524919000000001</v>
      </c>
      <c r="F7821" s="10">
        <v>0.45871240000000002</v>
      </c>
      <c r="G7821" s="10">
        <v>0.62785440000000003</v>
      </c>
    </row>
    <row r="7822" spans="2:7" ht="12" thickBot="1" x14ac:dyDescent="0.25">
      <c r="B7822" s="213"/>
      <c r="C7822" s="10">
        <v>325.75</v>
      </c>
      <c r="D7822" s="10">
        <v>1.1018603</v>
      </c>
      <c r="E7822" s="10">
        <v>1.5444019</v>
      </c>
      <c r="F7822" s="10">
        <v>0.54435279999999997</v>
      </c>
      <c r="G7822" s="10">
        <v>0.74840700000000004</v>
      </c>
    </row>
    <row r="7823" spans="2:7" ht="12" thickBot="1" x14ac:dyDescent="0.25">
      <c r="B7823" s="213"/>
      <c r="C7823" s="10">
        <v>325.79166666666703</v>
      </c>
      <c r="D7823" s="10">
        <v>1.1637837</v>
      </c>
      <c r="E7823" s="10">
        <v>1.6430492999999999</v>
      </c>
      <c r="F7823" s="10">
        <v>0.58131379999999999</v>
      </c>
      <c r="G7823" s="10">
        <v>0.81628080000000003</v>
      </c>
    </row>
    <row r="7824" spans="2:7" ht="12" thickBot="1" x14ac:dyDescent="0.25">
      <c r="B7824" s="213"/>
      <c r="C7824" s="10">
        <v>325.833333333334</v>
      </c>
      <c r="D7824" s="10">
        <v>1.1617173999999999</v>
      </c>
      <c r="E7824" s="10">
        <v>1.6560144999999999</v>
      </c>
      <c r="F7824" s="10">
        <v>0.58341529999999997</v>
      </c>
      <c r="G7824" s="10">
        <v>0.83075500000000002</v>
      </c>
    </row>
    <row r="7825" spans="2:7" ht="12" thickBot="1" x14ac:dyDescent="0.25">
      <c r="B7825" s="213"/>
      <c r="C7825" s="10">
        <v>325.875</v>
      </c>
      <c r="D7825" s="10">
        <v>1.1413953999999999</v>
      </c>
      <c r="E7825" s="10">
        <v>1.6446547</v>
      </c>
      <c r="F7825" s="10">
        <v>0.57434269999999998</v>
      </c>
      <c r="G7825" s="10">
        <v>0.83581700000000003</v>
      </c>
    </row>
    <row r="7826" spans="2:7" ht="12" thickBot="1" x14ac:dyDescent="0.25">
      <c r="B7826" s="213"/>
      <c r="C7826" s="10">
        <v>325.91666666666703</v>
      </c>
      <c r="D7826" s="10">
        <v>1.0852166999999999</v>
      </c>
      <c r="E7826" s="10">
        <v>1.5851822</v>
      </c>
      <c r="F7826" s="10">
        <v>0.55192490000000005</v>
      </c>
      <c r="G7826" s="10">
        <v>0.82439530000000005</v>
      </c>
    </row>
    <row r="7827" spans="2:7" ht="12" thickBot="1" x14ac:dyDescent="0.25">
      <c r="B7827" s="213"/>
      <c r="C7827" s="10">
        <v>325.958333333334</v>
      </c>
      <c r="D7827" s="10">
        <v>0.98189439999999995</v>
      </c>
      <c r="E7827" s="10">
        <v>1.4524581000000001</v>
      </c>
      <c r="F7827" s="10">
        <v>0.51134820000000003</v>
      </c>
      <c r="G7827" s="10">
        <v>0.78862829999999995</v>
      </c>
    </row>
    <row r="7828" spans="2:7" ht="12" thickBot="1" x14ac:dyDescent="0.25">
      <c r="B7828" s="213"/>
      <c r="C7828" s="10">
        <v>326</v>
      </c>
      <c r="D7828" s="10">
        <v>0.85253950000000001</v>
      </c>
      <c r="E7828" s="10">
        <v>1.2776875000000001</v>
      </c>
      <c r="F7828" s="10">
        <v>0.45505580000000001</v>
      </c>
      <c r="G7828" s="10">
        <v>0.7283307</v>
      </c>
    </row>
    <row r="7829" spans="2:7" ht="12" thickBot="1" x14ac:dyDescent="0.25">
      <c r="B7829" s="213">
        <v>41601</v>
      </c>
      <c r="C7829" s="10">
        <v>326.04166666666703</v>
      </c>
      <c r="D7829" s="10">
        <v>0.74943119999999996</v>
      </c>
      <c r="E7829" s="10">
        <v>1.1463114999999999</v>
      </c>
      <c r="F7829" s="10">
        <v>0.40104060000000002</v>
      </c>
      <c r="G7829" s="10">
        <v>0.65776869999999998</v>
      </c>
    </row>
    <row r="7830" spans="2:7" ht="12" thickBot="1" x14ac:dyDescent="0.25">
      <c r="B7830" s="213"/>
      <c r="C7830" s="10">
        <v>326.083333333334</v>
      </c>
      <c r="D7830" s="10">
        <v>0.68551819999999997</v>
      </c>
      <c r="E7830" s="10">
        <v>1.0867458000000001</v>
      </c>
      <c r="F7830" s="10">
        <v>0.36115969999999997</v>
      </c>
      <c r="G7830" s="10">
        <v>0.61388739999999997</v>
      </c>
    </row>
    <row r="7831" spans="2:7" ht="12" thickBot="1" x14ac:dyDescent="0.25">
      <c r="B7831" s="213"/>
      <c r="C7831" s="10">
        <v>326.125</v>
      </c>
      <c r="D7831" s="10">
        <v>0.65142370000000005</v>
      </c>
      <c r="E7831" s="10">
        <v>1.0816790000000001</v>
      </c>
      <c r="F7831" s="10">
        <v>0.3361924</v>
      </c>
      <c r="G7831" s="10">
        <v>0.59677290000000005</v>
      </c>
    </row>
    <row r="7832" spans="2:7" ht="12" thickBot="1" x14ac:dyDescent="0.25">
      <c r="B7832" s="213"/>
      <c r="C7832" s="10">
        <v>326.16666666666703</v>
      </c>
      <c r="D7832" s="10">
        <v>0.6372738</v>
      </c>
      <c r="E7832" s="10">
        <v>1.1045073999999999</v>
      </c>
      <c r="F7832" s="10">
        <v>0.32089289999999998</v>
      </c>
      <c r="G7832" s="10">
        <v>0.59248429999999996</v>
      </c>
    </row>
    <row r="7833" spans="2:7" ht="12" thickBot="1" x14ac:dyDescent="0.25">
      <c r="B7833" s="213"/>
      <c r="C7833" s="10">
        <v>326.208333333334</v>
      </c>
      <c r="D7833" s="10">
        <v>0.64480590000000004</v>
      </c>
      <c r="E7833" s="10">
        <v>1.1913290999999999</v>
      </c>
      <c r="F7833" s="10">
        <v>0.316884</v>
      </c>
      <c r="G7833" s="10">
        <v>0.61754129999999996</v>
      </c>
    </row>
    <row r="7834" spans="2:7" ht="12" thickBot="1" x14ac:dyDescent="0.25">
      <c r="B7834" s="213"/>
      <c r="C7834" s="10">
        <v>326.25</v>
      </c>
      <c r="D7834" s="10">
        <v>0.6844247</v>
      </c>
      <c r="E7834" s="10">
        <v>1.3752702999999999</v>
      </c>
      <c r="F7834" s="10">
        <v>0.32848179999999999</v>
      </c>
      <c r="G7834" s="10">
        <v>0.67226229999999998</v>
      </c>
    </row>
    <row r="7835" spans="2:7" ht="12" thickBot="1" x14ac:dyDescent="0.25">
      <c r="B7835" s="213"/>
      <c r="C7835" s="10">
        <v>326.29166666666703</v>
      </c>
      <c r="D7835" s="10">
        <v>0.76588160000000005</v>
      </c>
      <c r="E7835" s="10">
        <v>1.6317013</v>
      </c>
      <c r="F7835" s="10">
        <v>0.35830250000000002</v>
      </c>
      <c r="G7835" s="10">
        <v>0.76464679999999996</v>
      </c>
    </row>
    <row r="7836" spans="2:7" ht="12" thickBot="1" x14ac:dyDescent="0.25">
      <c r="B7836" s="213"/>
      <c r="C7836" s="10">
        <v>326.333333333334</v>
      </c>
      <c r="D7836" s="10">
        <v>0.88459200000000004</v>
      </c>
      <c r="E7836" s="10">
        <v>1.9725668000000001</v>
      </c>
      <c r="F7836" s="10">
        <v>0.41259220000000002</v>
      </c>
      <c r="G7836" s="10">
        <v>0.90943799999999997</v>
      </c>
    </row>
    <row r="7837" spans="2:7" ht="12" thickBot="1" x14ac:dyDescent="0.25">
      <c r="B7837" s="213"/>
      <c r="C7837" s="10">
        <v>326.375</v>
      </c>
      <c r="D7837" s="10">
        <v>0.97954969999999997</v>
      </c>
      <c r="E7837" s="10">
        <v>2.0852740000000001</v>
      </c>
      <c r="F7837" s="10">
        <v>0.46640140000000002</v>
      </c>
      <c r="G7837" s="10">
        <v>0.97694429999999999</v>
      </c>
    </row>
    <row r="7838" spans="2:7" ht="12" thickBot="1" x14ac:dyDescent="0.25">
      <c r="B7838" s="213"/>
      <c r="C7838" s="10">
        <v>326.41666666666703</v>
      </c>
      <c r="D7838" s="10">
        <v>1.0213264</v>
      </c>
      <c r="E7838" s="10">
        <v>1.9483523</v>
      </c>
      <c r="F7838" s="10">
        <v>0.49609370000000003</v>
      </c>
      <c r="G7838" s="10">
        <v>0.94434110000000004</v>
      </c>
    </row>
    <row r="7839" spans="2:7" ht="12" thickBot="1" x14ac:dyDescent="0.25">
      <c r="B7839" s="213"/>
      <c r="C7839" s="10">
        <v>326.458333333334</v>
      </c>
      <c r="D7839" s="10">
        <v>1.0268147999999999</v>
      </c>
      <c r="E7839" s="10">
        <v>1.7592327999999999</v>
      </c>
      <c r="F7839" s="10">
        <v>0.51325109999999996</v>
      </c>
      <c r="G7839" s="10">
        <v>0.87583460000000002</v>
      </c>
    </row>
    <row r="7840" spans="2:7" ht="12" thickBot="1" x14ac:dyDescent="0.25">
      <c r="B7840" s="213"/>
      <c r="C7840" s="10">
        <v>326.5</v>
      </c>
      <c r="D7840" s="10">
        <v>1.0124067999999999</v>
      </c>
      <c r="E7840" s="10">
        <v>1.5920805</v>
      </c>
      <c r="F7840" s="10">
        <v>0.51297150000000002</v>
      </c>
      <c r="G7840" s="10">
        <v>0.80778369999999999</v>
      </c>
    </row>
    <row r="7841" spans="2:7" ht="12" thickBot="1" x14ac:dyDescent="0.25">
      <c r="B7841" s="213"/>
      <c r="C7841" s="10">
        <v>326.54166666666703</v>
      </c>
      <c r="D7841" s="10">
        <v>0.98109740000000001</v>
      </c>
      <c r="E7841" s="10">
        <v>1.4579979000000001</v>
      </c>
      <c r="F7841" s="10">
        <v>0.50533740000000005</v>
      </c>
      <c r="G7841" s="10">
        <v>0.73935720000000005</v>
      </c>
    </row>
    <row r="7842" spans="2:7" ht="12" thickBot="1" x14ac:dyDescent="0.25">
      <c r="B7842" s="213"/>
      <c r="C7842" s="10">
        <v>326.583333333334</v>
      </c>
      <c r="D7842" s="10">
        <v>0.95103890000000002</v>
      </c>
      <c r="E7842" s="10">
        <v>1.3577855999999999</v>
      </c>
      <c r="F7842" s="10">
        <v>0.4858403</v>
      </c>
      <c r="G7842" s="10">
        <v>0.68938509999999997</v>
      </c>
    </row>
    <row r="7843" spans="2:7" ht="12" thickBot="1" x14ac:dyDescent="0.25">
      <c r="B7843" s="213"/>
      <c r="C7843" s="10">
        <v>326.625</v>
      </c>
      <c r="D7843" s="10">
        <v>0.92868949999999995</v>
      </c>
      <c r="E7843" s="10">
        <v>1.2993258999999999</v>
      </c>
      <c r="F7843" s="10">
        <v>0.4780739</v>
      </c>
      <c r="G7843" s="10">
        <v>0.6595164</v>
      </c>
    </row>
    <row r="7844" spans="2:7" ht="12" thickBot="1" x14ac:dyDescent="0.25">
      <c r="B7844" s="213"/>
      <c r="C7844" s="10">
        <v>326.66666666666703</v>
      </c>
      <c r="D7844" s="10">
        <v>0.9320946</v>
      </c>
      <c r="E7844" s="10">
        <v>1.3148534999999999</v>
      </c>
      <c r="F7844" s="10">
        <v>0.4819099</v>
      </c>
      <c r="G7844" s="10">
        <v>0.66208140000000004</v>
      </c>
    </row>
    <row r="7845" spans="2:7" ht="12" thickBot="1" x14ac:dyDescent="0.25">
      <c r="B7845" s="213"/>
      <c r="C7845" s="10">
        <v>326.708333333334</v>
      </c>
      <c r="D7845" s="10">
        <v>1.0167956</v>
      </c>
      <c r="E7845" s="10">
        <v>1.4515855</v>
      </c>
      <c r="F7845" s="10">
        <v>0.51464399999999999</v>
      </c>
      <c r="G7845" s="10">
        <v>0.71616420000000003</v>
      </c>
    </row>
    <row r="7846" spans="2:7" ht="12" thickBot="1" x14ac:dyDescent="0.25">
      <c r="B7846" s="213"/>
      <c r="C7846" s="10">
        <v>326.75</v>
      </c>
      <c r="D7846" s="10">
        <v>1.1841237</v>
      </c>
      <c r="E7846" s="10">
        <v>1.6994328999999999</v>
      </c>
      <c r="F7846" s="10">
        <v>0.58166249999999997</v>
      </c>
      <c r="G7846" s="10">
        <v>0.81548390000000004</v>
      </c>
    </row>
    <row r="7847" spans="2:7" ht="12" thickBot="1" x14ac:dyDescent="0.25">
      <c r="B7847" s="213"/>
      <c r="C7847" s="10">
        <v>326.79166666666703</v>
      </c>
      <c r="D7847" s="10">
        <v>1.2053689000000001</v>
      </c>
      <c r="E7847" s="10">
        <v>1.7367439</v>
      </c>
      <c r="F7847" s="10">
        <v>0.5998713</v>
      </c>
      <c r="G7847" s="10">
        <v>0.85699510000000001</v>
      </c>
    </row>
    <row r="7848" spans="2:7" ht="12" thickBot="1" x14ac:dyDescent="0.25">
      <c r="B7848" s="213"/>
      <c r="C7848" s="10">
        <v>326.833333333334</v>
      </c>
      <c r="D7848" s="10">
        <v>1.1867576</v>
      </c>
      <c r="E7848" s="10">
        <v>1.7226623000000001</v>
      </c>
      <c r="F7848" s="10">
        <v>0.59322819999999998</v>
      </c>
      <c r="G7848" s="10">
        <v>0.86028020000000005</v>
      </c>
    </row>
    <row r="7849" spans="2:7" ht="12" thickBot="1" x14ac:dyDescent="0.25">
      <c r="B7849" s="213"/>
      <c r="C7849" s="10">
        <v>326.875</v>
      </c>
      <c r="D7849" s="10">
        <v>1.1589697000000001</v>
      </c>
      <c r="E7849" s="10">
        <v>1.7048801</v>
      </c>
      <c r="F7849" s="10">
        <v>0.5824897</v>
      </c>
      <c r="G7849" s="10">
        <v>0.86244050000000005</v>
      </c>
    </row>
    <row r="7850" spans="2:7" ht="12" thickBot="1" x14ac:dyDescent="0.25">
      <c r="B7850" s="213"/>
      <c r="C7850" s="10">
        <v>326.91666666666703</v>
      </c>
      <c r="D7850" s="10">
        <v>1.0983271999999999</v>
      </c>
      <c r="E7850" s="10">
        <v>1.6413196000000001</v>
      </c>
      <c r="F7850" s="10">
        <v>0.55485220000000002</v>
      </c>
      <c r="G7850" s="10">
        <v>0.84657559999999998</v>
      </c>
    </row>
    <row r="7851" spans="2:7" ht="12" thickBot="1" x14ac:dyDescent="0.25">
      <c r="B7851" s="213"/>
      <c r="C7851" s="10">
        <v>326.958333333334</v>
      </c>
      <c r="D7851" s="10">
        <v>0.99967589999999995</v>
      </c>
      <c r="E7851" s="10">
        <v>1.4997990999999999</v>
      </c>
      <c r="F7851" s="10">
        <v>0.51326519999999998</v>
      </c>
      <c r="G7851" s="10">
        <v>0.81054729999999997</v>
      </c>
    </row>
    <row r="7852" spans="2:7" ht="12" thickBot="1" x14ac:dyDescent="0.25">
      <c r="B7852" s="213"/>
      <c r="C7852" s="10">
        <v>327</v>
      </c>
      <c r="D7852" s="10">
        <v>0.87544529999999998</v>
      </c>
      <c r="E7852" s="10">
        <v>1.338543</v>
      </c>
      <c r="F7852" s="10">
        <v>0.4603662</v>
      </c>
      <c r="G7852" s="10">
        <v>0.759185</v>
      </c>
    </row>
    <row r="7853" spans="2:7" ht="12" thickBot="1" x14ac:dyDescent="0.25">
      <c r="B7853" s="213">
        <v>41602</v>
      </c>
      <c r="C7853" s="10">
        <v>327.04166666666703</v>
      </c>
      <c r="D7853" s="10">
        <v>0.77052799999999999</v>
      </c>
      <c r="E7853" s="10">
        <v>1.2122230000000001</v>
      </c>
      <c r="F7853" s="10">
        <v>0.40744029999999998</v>
      </c>
      <c r="G7853" s="10">
        <v>0.69483059999999996</v>
      </c>
    </row>
    <row r="7854" spans="2:7" ht="12" thickBot="1" x14ac:dyDescent="0.25">
      <c r="B7854" s="213"/>
      <c r="C7854" s="10">
        <v>327.083333333334</v>
      </c>
      <c r="D7854" s="10">
        <v>0.7022524</v>
      </c>
      <c r="E7854" s="10">
        <v>1.1425654999999999</v>
      </c>
      <c r="F7854" s="10">
        <v>0.3655854</v>
      </c>
      <c r="G7854" s="10">
        <v>0.64884330000000001</v>
      </c>
    </row>
    <row r="7855" spans="2:7" ht="12" thickBot="1" x14ac:dyDescent="0.25">
      <c r="B7855" s="213"/>
      <c r="C7855" s="10">
        <v>327.125</v>
      </c>
      <c r="D7855" s="10">
        <v>0.66428030000000005</v>
      </c>
      <c r="E7855" s="10">
        <v>1.1288118</v>
      </c>
      <c r="F7855" s="10">
        <v>0.3393408</v>
      </c>
      <c r="G7855" s="10">
        <v>0.62805</v>
      </c>
    </row>
    <row r="7856" spans="2:7" ht="12" thickBot="1" x14ac:dyDescent="0.25">
      <c r="B7856" s="213"/>
      <c r="C7856" s="10">
        <v>327.16666666666703</v>
      </c>
      <c r="D7856" s="10">
        <v>0.64908100000000002</v>
      </c>
      <c r="E7856" s="10">
        <v>1.1550708000000001</v>
      </c>
      <c r="F7856" s="10">
        <v>0.32592559999999998</v>
      </c>
      <c r="G7856" s="10">
        <v>0.62556800000000001</v>
      </c>
    </row>
    <row r="7857" spans="2:7" ht="12" thickBot="1" x14ac:dyDescent="0.25">
      <c r="B7857" s="213"/>
      <c r="C7857" s="10">
        <v>327.208333333334</v>
      </c>
      <c r="D7857" s="10">
        <v>0.65333410000000003</v>
      </c>
      <c r="E7857" s="10">
        <v>1.2439636999999999</v>
      </c>
      <c r="F7857" s="10">
        <v>0.31931229999999999</v>
      </c>
      <c r="G7857" s="10">
        <v>0.64594090000000004</v>
      </c>
    </row>
    <row r="7858" spans="2:7" ht="12" thickBot="1" x14ac:dyDescent="0.25">
      <c r="B7858" s="213"/>
      <c r="C7858" s="10">
        <v>327.25</v>
      </c>
      <c r="D7858" s="10">
        <v>0.68775399999999998</v>
      </c>
      <c r="E7858" s="10">
        <v>1.4181032</v>
      </c>
      <c r="F7858" s="10">
        <v>0.32771210000000001</v>
      </c>
      <c r="G7858" s="10">
        <v>0.69437439999999995</v>
      </c>
    </row>
    <row r="7859" spans="2:7" ht="12" thickBot="1" x14ac:dyDescent="0.25">
      <c r="B7859" s="213"/>
      <c r="C7859" s="10">
        <v>327.29166666666703</v>
      </c>
      <c r="D7859" s="10">
        <v>0.76019490000000001</v>
      </c>
      <c r="E7859" s="10">
        <v>1.6647152000000001</v>
      </c>
      <c r="F7859" s="10">
        <v>0.3526398</v>
      </c>
      <c r="G7859" s="10">
        <v>0.7817018</v>
      </c>
    </row>
    <row r="7860" spans="2:7" ht="12" thickBot="1" x14ac:dyDescent="0.25">
      <c r="B7860" s="213"/>
      <c r="C7860" s="10">
        <v>327.333333333334</v>
      </c>
      <c r="D7860" s="10">
        <v>0.87652680000000005</v>
      </c>
      <c r="E7860" s="10">
        <v>2.0125459000000001</v>
      </c>
      <c r="F7860" s="10">
        <v>0.40824630000000001</v>
      </c>
      <c r="G7860" s="10">
        <v>0.92764880000000005</v>
      </c>
    </row>
    <row r="7861" spans="2:7" ht="12" thickBot="1" x14ac:dyDescent="0.25">
      <c r="B7861" s="213"/>
      <c r="C7861" s="10">
        <v>327.375</v>
      </c>
      <c r="D7861" s="10">
        <v>0.9823885</v>
      </c>
      <c r="E7861" s="10">
        <v>2.1461378999999998</v>
      </c>
      <c r="F7861" s="10">
        <v>0.4685261</v>
      </c>
      <c r="G7861" s="10">
        <v>1.0099161999999999</v>
      </c>
    </row>
    <row r="7862" spans="2:7" ht="12" thickBot="1" x14ac:dyDescent="0.25">
      <c r="B7862" s="213"/>
      <c r="C7862" s="10">
        <v>327.41666666666703</v>
      </c>
      <c r="D7862" s="10">
        <v>1.0340863</v>
      </c>
      <c r="E7862" s="10">
        <v>2.0494987999999998</v>
      </c>
      <c r="F7862" s="10">
        <v>0.50867099999999998</v>
      </c>
      <c r="G7862" s="10">
        <v>0.99516170000000004</v>
      </c>
    </row>
    <row r="7863" spans="2:7" ht="12" thickBot="1" x14ac:dyDescent="0.25">
      <c r="B7863" s="213"/>
      <c r="C7863" s="10">
        <v>327.458333333334</v>
      </c>
      <c r="D7863" s="10">
        <v>1.0415357000000001</v>
      </c>
      <c r="E7863" s="10">
        <v>1.8360335999999999</v>
      </c>
      <c r="F7863" s="10">
        <v>0.52343819999999996</v>
      </c>
      <c r="G7863" s="10">
        <v>0.92018840000000002</v>
      </c>
    </row>
    <row r="7864" spans="2:7" ht="12" thickBot="1" x14ac:dyDescent="0.25">
      <c r="B7864" s="213"/>
      <c r="C7864" s="10">
        <v>327.5</v>
      </c>
      <c r="D7864" s="10">
        <v>1.0266135999999999</v>
      </c>
      <c r="E7864" s="10">
        <v>1.6533964000000001</v>
      </c>
      <c r="F7864" s="10">
        <v>0.52063559999999998</v>
      </c>
      <c r="G7864" s="10">
        <v>0.84095410000000004</v>
      </c>
    </row>
    <row r="7865" spans="2:7" ht="12" thickBot="1" x14ac:dyDescent="0.25">
      <c r="B7865" s="213"/>
      <c r="C7865" s="10">
        <v>327.54166666666703</v>
      </c>
      <c r="D7865" s="10">
        <v>1.0078366000000001</v>
      </c>
      <c r="E7865" s="10">
        <v>1.5168991000000001</v>
      </c>
      <c r="F7865" s="10">
        <v>0.51498140000000003</v>
      </c>
      <c r="G7865" s="10">
        <v>0.7769587</v>
      </c>
    </row>
    <row r="7866" spans="2:7" ht="12" thickBot="1" x14ac:dyDescent="0.25">
      <c r="B7866" s="213"/>
      <c r="C7866" s="10">
        <v>327.583333333334</v>
      </c>
      <c r="D7866" s="10">
        <v>0.98476839999999999</v>
      </c>
      <c r="E7866" s="10">
        <v>1.4259276999999999</v>
      </c>
      <c r="F7866" s="10">
        <v>0.50942120000000002</v>
      </c>
      <c r="G7866" s="10">
        <v>0.73230019999999996</v>
      </c>
    </row>
    <row r="7867" spans="2:7" ht="12" thickBot="1" x14ac:dyDescent="0.25">
      <c r="B7867" s="213"/>
      <c r="C7867" s="10">
        <v>327.625</v>
      </c>
      <c r="D7867" s="10">
        <v>0.97147030000000001</v>
      </c>
      <c r="E7867" s="10">
        <v>1.3661203</v>
      </c>
      <c r="F7867" s="10">
        <v>0.50428340000000005</v>
      </c>
      <c r="G7867" s="10">
        <v>0.70583430000000003</v>
      </c>
    </row>
    <row r="7868" spans="2:7" ht="12" thickBot="1" x14ac:dyDescent="0.25">
      <c r="B7868" s="213"/>
      <c r="C7868" s="10">
        <v>327.66666666666703</v>
      </c>
      <c r="D7868" s="10">
        <v>0.98441290000000004</v>
      </c>
      <c r="E7868" s="10">
        <v>1.3802991</v>
      </c>
      <c r="F7868" s="10">
        <v>0.51266670000000003</v>
      </c>
      <c r="G7868" s="10">
        <v>0.70886499999999997</v>
      </c>
    </row>
    <row r="7869" spans="2:7" ht="12" thickBot="1" x14ac:dyDescent="0.25">
      <c r="B7869" s="213"/>
      <c r="C7869" s="10">
        <v>327.708333333334</v>
      </c>
      <c r="D7869" s="10">
        <v>1.0799460000000001</v>
      </c>
      <c r="E7869" s="10">
        <v>1.5443997</v>
      </c>
      <c r="F7869" s="10">
        <v>0.55231269999999999</v>
      </c>
      <c r="G7869" s="10">
        <v>0.7700553</v>
      </c>
    </row>
    <row r="7870" spans="2:7" ht="12" thickBot="1" x14ac:dyDescent="0.25">
      <c r="B7870" s="213"/>
      <c r="C7870" s="10">
        <v>327.75</v>
      </c>
      <c r="D7870" s="10">
        <v>1.2793747</v>
      </c>
      <c r="E7870" s="10">
        <v>1.8365001999999999</v>
      </c>
      <c r="F7870" s="10">
        <v>0.63487939999999998</v>
      </c>
      <c r="G7870" s="10">
        <v>0.89827789999999996</v>
      </c>
    </row>
    <row r="7871" spans="2:7" ht="12" thickBot="1" x14ac:dyDescent="0.25">
      <c r="B7871" s="213"/>
      <c r="C7871" s="10">
        <v>327.79166666666703</v>
      </c>
      <c r="D7871" s="10">
        <v>1.3109740999999999</v>
      </c>
      <c r="E7871" s="10">
        <v>1.8875767000000001</v>
      </c>
      <c r="F7871" s="10">
        <v>0.65246800000000005</v>
      </c>
      <c r="G7871" s="10">
        <v>0.93899410000000005</v>
      </c>
    </row>
    <row r="7872" spans="2:7" ht="12" thickBot="1" x14ac:dyDescent="0.25">
      <c r="B7872" s="213"/>
      <c r="C7872" s="10">
        <v>327.833333333334</v>
      </c>
      <c r="D7872" s="10">
        <v>1.3018685000000001</v>
      </c>
      <c r="E7872" s="10">
        <v>1.8862833000000001</v>
      </c>
      <c r="F7872" s="10">
        <v>0.6514858</v>
      </c>
      <c r="G7872" s="10">
        <v>0.95459459999999996</v>
      </c>
    </row>
    <row r="7873" spans="2:7" ht="12" thickBot="1" x14ac:dyDescent="0.25">
      <c r="B7873" s="213"/>
      <c r="C7873" s="10">
        <v>327.875</v>
      </c>
      <c r="D7873" s="10">
        <v>1.2644061</v>
      </c>
      <c r="E7873" s="10">
        <v>1.8444193</v>
      </c>
      <c r="F7873" s="10">
        <v>0.64110239999999996</v>
      </c>
      <c r="G7873" s="10">
        <v>0.95565659999999997</v>
      </c>
    </row>
    <row r="7874" spans="2:7" ht="12" thickBot="1" x14ac:dyDescent="0.25">
      <c r="B7874" s="213"/>
      <c r="C7874" s="10">
        <v>327.91666666666703</v>
      </c>
      <c r="D7874" s="10">
        <v>1.1718789000000001</v>
      </c>
      <c r="E7874" s="10">
        <v>1.7455982000000001</v>
      </c>
      <c r="F7874" s="10">
        <v>0.60847549999999995</v>
      </c>
      <c r="G7874" s="10">
        <v>0.93018509999999999</v>
      </c>
    </row>
    <row r="7875" spans="2:7" ht="12" thickBot="1" x14ac:dyDescent="0.25">
      <c r="B7875" s="213"/>
      <c r="C7875" s="10">
        <v>327.958333333334</v>
      </c>
      <c r="D7875" s="10">
        <v>1.0226314000000001</v>
      </c>
      <c r="E7875" s="10">
        <v>1.5419668</v>
      </c>
      <c r="F7875" s="10">
        <v>0.54354060000000004</v>
      </c>
      <c r="G7875" s="10">
        <v>0.86802349999999995</v>
      </c>
    </row>
    <row r="7876" spans="2:7" ht="12" thickBot="1" x14ac:dyDescent="0.25">
      <c r="B7876" s="213"/>
      <c r="C7876" s="10">
        <v>328</v>
      </c>
      <c r="D7876" s="10">
        <v>0.86063800000000001</v>
      </c>
      <c r="E7876" s="10">
        <v>1.3260831</v>
      </c>
      <c r="F7876" s="10">
        <v>0.46733350000000001</v>
      </c>
      <c r="G7876" s="10">
        <v>0.77428019999999997</v>
      </c>
    </row>
    <row r="7877" spans="2:7" ht="12" thickBot="1" x14ac:dyDescent="0.25">
      <c r="B7877" s="213">
        <v>41603</v>
      </c>
      <c r="C7877" s="10">
        <v>328.04166666666703</v>
      </c>
      <c r="D7877" s="10">
        <v>0.74768769999999996</v>
      </c>
      <c r="E7877" s="10">
        <v>1.1982051</v>
      </c>
      <c r="F7877" s="10">
        <v>0.40101599999999998</v>
      </c>
      <c r="G7877" s="10">
        <v>0.69270430000000005</v>
      </c>
    </row>
    <row r="7878" spans="2:7" ht="12" thickBot="1" x14ac:dyDescent="0.25">
      <c r="B7878" s="213"/>
      <c r="C7878" s="10">
        <v>328.083333333334</v>
      </c>
      <c r="D7878" s="10">
        <v>0.6831604</v>
      </c>
      <c r="E7878" s="10">
        <v>1.1442608000000001</v>
      </c>
      <c r="F7878" s="10">
        <v>0.35754930000000001</v>
      </c>
      <c r="G7878" s="10">
        <v>0.64525160000000004</v>
      </c>
    </row>
    <row r="7879" spans="2:7" ht="12" thickBot="1" x14ac:dyDescent="0.25">
      <c r="B7879" s="213"/>
      <c r="C7879" s="10">
        <v>328.125</v>
      </c>
      <c r="D7879" s="10">
        <v>0.65404890000000004</v>
      </c>
      <c r="E7879" s="10">
        <v>1.1449243</v>
      </c>
      <c r="F7879" s="10">
        <v>0.33212970000000003</v>
      </c>
      <c r="G7879" s="10">
        <v>0.63137399999999999</v>
      </c>
    </row>
    <row r="7880" spans="2:7" ht="12" thickBot="1" x14ac:dyDescent="0.25">
      <c r="B7880" s="213"/>
      <c r="C7880" s="10">
        <v>328.16666666666703</v>
      </c>
      <c r="D7880" s="10">
        <v>0.64851879999999995</v>
      </c>
      <c r="E7880" s="10">
        <v>1.1997059000000001</v>
      </c>
      <c r="F7880" s="10">
        <v>0.32263409999999998</v>
      </c>
      <c r="G7880" s="10">
        <v>0.63824429999999999</v>
      </c>
    </row>
    <row r="7881" spans="2:7" ht="12" thickBot="1" x14ac:dyDescent="0.25">
      <c r="B7881" s="213"/>
      <c r="C7881" s="10">
        <v>328.208333333334</v>
      </c>
      <c r="D7881" s="10">
        <v>0.6728362</v>
      </c>
      <c r="E7881" s="10">
        <v>1.3491766999999999</v>
      </c>
      <c r="F7881" s="10">
        <v>0.32813589999999998</v>
      </c>
      <c r="G7881" s="10">
        <v>0.68649260000000001</v>
      </c>
    </row>
    <row r="7882" spans="2:7" ht="12" thickBot="1" x14ac:dyDescent="0.25">
      <c r="B7882" s="213"/>
      <c r="C7882" s="10">
        <v>328.25</v>
      </c>
      <c r="D7882" s="10">
        <v>0.74770650000000005</v>
      </c>
      <c r="E7882" s="10">
        <v>1.6456788</v>
      </c>
      <c r="F7882" s="10">
        <v>0.35523860000000002</v>
      </c>
      <c r="G7882" s="10">
        <v>0.79870739999999996</v>
      </c>
    </row>
    <row r="7883" spans="2:7" ht="12" thickBot="1" x14ac:dyDescent="0.25">
      <c r="B7883" s="213"/>
      <c r="C7883" s="10">
        <v>328.29166666666703</v>
      </c>
      <c r="D7883" s="10">
        <v>0.86511510000000003</v>
      </c>
      <c r="E7883" s="10">
        <v>1.9996137</v>
      </c>
      <c r="F7883" s="10">
        <v>0.40789419999999998</v>
      </c>
      <c r="G7883" s="10">
        <v>0.93797330000000001</v>
      </c>
    </row>
    <row r="7884" spans="2:7" ht="12" thickBot="1" x14ac:dyDescent="0.25">
      <c r="B7884" s="213"/>
      <c r="C7884" s="10">
        <v>328.333333333334</v>
      </c>
      <c r="D7884" s="10">
        <v>0.93812739999999994</v>
      </c>
      <c r="E7884" s="10">
        <v>2.1822743</v>
      </c>
      <c r="F7884" s="10">
        <v>0.44752550000000002</v>
      </c>
      <c r="G7884" s="10">
        <v>1.0320601</v>
      </c>
    </row>
    <row r="7885" spans="2:7" ht="12" thickBot="1" x14ac:dyDescent="0.25">
      <c r="B7885" s="213"/>
      <c r="C7885" s="10">
        <v>328.375</v>
      </c>
      <c r="D7885" s="10">
        <v>0.94216549999999999</v>
      </c>
      <c r="E7885" s="10">
        <v>2.0561278999999999</v>
      </c>
      <c r="F7885" s="10">
        <v>0.45434770000000002</v>
      </c>
      <c r="G7885" s="10">
        <v>0.98173129999999997</v>
      </c>
    </row>
    <row r="7886" spans="2:7" ht="12" thickBot="1" x14ac:dyDescent="0.25">
      <c r="B7886" s="213"/>
      <c r="C7886" s="10">
        <v>328.41666666666703</v>
      </c>
      <c r="D7886" s="10">
        <v>0.94387699999999997</v>
      </c>
      <c r="E7886" s="10">
        <v>1.8386800000000001</v>
      </c>
      <c r="F7886" s="10">
        <v>0.45648749999999999</v>
      </c>
      <c r="G7886" s="10">
        <v>0.89926980000000001</v>
      </c>
    </row>
    <row r="7887" spans="2:7" ht="12" thickBot="1" x14ac:dyDescent="0.25">
      <c r="B7887" s="213"/>
      <c r="C7887" s="10">
        <v>328.458333333334</v>
      </c>
      <c r="D7887" s="10">
        <v>0.9360444</v>
      </c>
      <c r="E7887" s="10">
        <v>1.6374697</v>
      </c>
      <c r="F7887" s="10">
        <v>0.45927279999999998</v>
      </c>
      <c r="G7887" s="10">
        <v>0.81801769999999996</v>
      </c>
    </row>
    <row r="7888" spans="2:7" ht="12" thickBot="1" x14ac:dyDescent="0.25">
      <c r="B7888" s="213"/>
      <c r="C7888" s="10">
        <v>328.5</v>
      </c>
      <c r="D7888" s="10">
        <v>0.92006969999999999</v>
      </c>
      <c r="E7888" s="10">
        <v>1.4711133999999999</v>
      </c>
      <c r="F7888" s="10">
        <v>0.46112760000000003</v>
      </c>
      <c r="G7888" s="10">
        <v>0.75177380000000005</v>
      </c>
    </row>
    <row r="7889" spans="2:7" ht="12" thickBot="1" x14ac:dyDescent="0.25">
      <c r="B7889" s="213"/>
      <c r="C7889" s="10">
        <v>328.54166666666703</v>
      </c>
      <c r="D7889" s="10">
        <v>0.89794499999999999</v>
      </c>
      <c r="E7889" s="10">
        <v>1.3385775</v>
      </c>
      <c r="F7889" s="10">
        <v>0.45642339999999998</v>
      </c>
      <c r="G7889" s="10">
        <v>0.69993590000000006</v>
      </c>
    </row>
    <row r="7890" spans="2:7" ht="12" thickBot="1" x14ac:dyDescent="0.25">
      <c r="B7890" s="213"/>
      <c r="C7890" s="10">
        <v>328.583333333334</v>
      </c>
      <c r="D7890" s="10">
        <v>0.86350170000000004</v>
      </c>
      <c r="E7890" s="10">
        <v>1.2398845999999999</v>
      </c>
      <c r="F7890" s="10">
        <v>0.44435350000000001</v>
      </c>
      <c r="G7890" s="10">
        <v>0.64337350000000004</v>
      </c>
    </row>
    <row r="7891" spans="2:7" ht="12" thickBot="1" x14ac:dyDescent="0.25">
      <c r="B7891" s="213"/>
      <c r="C7891" s="10">
        <v>328.625</v>
      </c>
      <c r="D7891" s="10">
        <v>0.84087330000000005</v>
      </c>
      <c r="E7891" s="10">
        <v>1.1849597000000001</v>
      </c>
      <c r="F7891" s="10">
        <v>0.43999509999999997</v>
      </c>
      <c r="G7891" s="10">
        <v>0.62316660000000001</v>
      </c>
    </row>
    <row r="7892" spans="2:7" ht="12" thickBot="1" x14ac:dyDescent="0.25">
      <c r="B7892" s="213"/>
      <c r="C7892" s="10">
        <v>328.66666666666703</v>
      </c>
      <c r="D7892" s="10">
        <v>0.85609460000000004</v>
      </c>
      <c r="E7892" s="10">
        <v>1.2175826000000001</v>
      </c>
      <c r="F7892" s="10">
        <v>0.44825569999999998</v>
      </c>
      <c r="G7892" s="10">
        <v>0.63209230000000005</v>
      </c>
    </row>
    <row r="7893" spans="2:7" ht="12" thickBot="1" x14ac:dyDescent="0.25">
      <c r="B7893" s="213"/>
      <c r="C7893" s="10">
        <v>328.708333333334</v>
      </c>
      <c r="D7893" s="10">
        <v>0.97442989999999996</v>
      </c>
      <c r="E7893" s="10">
        <v>1.4346766</v>
      </c>
      <c r="F7893" s="10">
        <v>0.49910680000000002</v>
      </c>
      <c r="G7893" s="10">
        <v>0.72920079999999998</v>
      </c>
    </row>
    <row r="7894" spans="2:7" ht="12" thickBot="1" x14ac:dyDescent="0.25">
      <c r="B7894" s="213"/>
      <c r="C7894" s="10">
        <v>328.75</v>
      </c>
      <c r="D7894" s="10">
        <v>1.2065509999999999</v>
      </c>
      <c r="E7894" s="10">
        <v>1.7959383</v>
      </c>
      <c r="F7894" s="10">
        <v>0.60337070000000004</v>
      </c>
      <c r="G7894" s="10">
        <v>0.90937520000000005</v>
      </c>
    </row>
    <row r="7895" spans="2:7" ht="12" thickBot="1" x14ac:dyDescent="0.25">
      <c r="B7895" s="213"/>
      <c r="C7895" s="10">
        <v>328.79166666666703</v>
      </c>
      <c r="D7895" s="10">
        <v>1.2803646</v>
      </c>
      <c r="E7895" s="10">
        <v>1.928142</v>
      </c>
      <c r="F7895" s="10">
        <v>0.64875439999999995</v>
      </c>
      <c r="G7895" s="10">
        <v>0.99863840000000004</v>
      </c>
    </row>
    <row r="7896" spans="2:7" ht="12" thickBot="1" x14ac:dyDescent="0.25">
      <c r="B7896" s="213"/>
      <c r="C7896" s="10">
        <v>328.833333333334</v>
      </c>
      <c r="D7896" s="10">
        <v>1.2813076000000001</v>
      </c>
      <c r="E7896" s="10">
        <v>1.9440811</v>
      </c>
      <c r="F7896" s="10">
        <v>0.65284889999999995</v>
      </c>
      <c r="G7896" s="10">
        <v>1.0109087999999999</v>
      </c>
    </row>
    <row r="7897" spans="2:7" ht="12" thickBot="1" x14ac:dyDescent="0.25">
      <c r="B7897" s="213"/>
      <c r="C7897" s="10">
        <v>328.875</v>
      </c>
      <c r="D7897" s="10">
        <v>1.2518642</v>
      </c>
      <c r="E7897" s="10">
        <v>1.8965905999999999</v>
      </c>
      <c r="F7897" s="10">
        <v>0.64331349999999998</v>
      </c>
      <c r="G7897" s="10">
        <v>1.0030885</v>
      </c>
    </row>
    <row r="7898" spans="2:7" ht="12" thickBot="1" x14ac:dyDescent="0.25">
      <c r="B7898" s="213"/>
      <c r="C7898" s="10">
        <v>328.91666666666703</v>
      </c>
      <c r="D7898" s="10">
        <v>1.1667901000000001</v>
      </c>
      <c r="E7898" s="10">
        <v>1.7920031000000001</v>
      </c>
      <c r="F7898" s="10">
        <v>0.60981649999999998</v>
      </c>
      <c r="G7898" s="10">
        <v>0.97081740000000005</v>
      </c>
    </row>
    <row r="7899" spans="2:7" ht="12" thickBot="1" x14ac:dyDescent="0.25">
      <c r="B7899" s="213"/>
      <c r="C7899" s="10">
        <v>328.958333333334</v>
      </c>
      <c r="D7899" s="10">
        <v>1.0210410000000001</v>
      </c>
      <c r="E7899" s="10">
        <v>1.5809499</v>
      </c>
      <c r="F7899" s="10">
        <v>0.54860989999999998</v>
      </c>
      <c r="G7899" s="10">
        <v>0.89771699999999999</v>
      </c>
    </row>
    <row r="7900" spans="2:7" ht="12" thickBot="1" x14ac:dyDescent="0.25">
      <c r="B7900" s="213"/>
      <c r="C7900" s="10">
        <v>329</v>
      </c>
      <c r="D7900" s="10">
        <v>0.86536729999999995</v>
      </c>
      <c r="E7900" s="10">
        <v>1.3692215000000001</v>
      </c>
      <c r="F7900" s="10">
        <v>0.47512939999999998</v>
      </c>
      <c r="G7900" s="10">
        <v>0.80310029999999999</v>
      </c>
    </row>
    <row r="7901" spans="2:7" ht="12" thickBot="1" x14ac:dyDescent="0.25">
      <c r="B7901" s="213">
        <v>41604</v>
      </c>
      <c r="C7901" s="10">
        <v>329.04166666666703</v>
      </c>
      <c r="D7901" s="10">
        <v>0.75346749999999996</v>
      </c>
      <c r="E7901" s="10">
        <v>1.2361724000000001</v>
      </c>
      <c r="F7901" s="10">
        <v>0.40879009999999999</v>
      </c>
      <c r="G7901" s="10">
        <v>0.72380999999999995</v>
      </c>
    </row>
    <row r="7902" spans="2:7" ht="12" thickBot="1" x14ac:dyDescent="0.25">
      <c r="B7902" s="213"/>
      <c r="C7902" s="10">
        <v>329.083333333334</v>
      </c>
      <c r="D7902" s="10">
        <v>0.6907025</v>
      </c>
      <c r="E7902" s="10">
        <v>1.1793465000000001</v>
      </c>
      <c r="F7902" s="10">
        <v>0.36369180000000001</v>
      </c>
      <c r="G7902" s="10">
        <v>0.67385930000000005</v>
      </c>
    </row>
    <row r="7903" spans="2:7" ht="12" thickBot="1" x14ac:dyDescent="0.25">
      <c r="B7903" s="213"/>
      <c r="C7903" s="10">
        <v>329.125</v>
      </c>
      <c r="D7903" s="10">
        <v>0.66046519999999997</v>
      </c>
      <c r="E7903" s="10">
        <v>1.1754624</v>
      </c>
      <c r="F7903" s="10">
        <v>0.3388679</v>
      </c>
      <c r="G7903" s="10">
        <v>0.65060200000000001</v>
      </c>
    </row>
    <row r="7904" spans="2:7" ht="12" thickBot="1" x14ac:dyDescent="0.25">
      <c r="B7904" s="213"/>
      <c r="C7904" s="10">
        <v>329.16666666666703</v>
      </c>
      <c r="D7904" s="10">
        <v>0.65547440000000001</v>
      </c>
      <c r="E7904" s="10">
        <v>1.2363833</v>
      </c>
      <c r="F7904" s="10">
        <v>0.3279126</v>
      </c>
      <c r="G7904" s="10">
        <v>0.65917269999999994</v>
      </c>
    </row>
    <row r="7905" spans="2:7" ht="12" thickBot="1" x14ac:dyDescent="0.25">
      <c r="B7905" s="213"/>
      <c r="C7905" s="10">
        <v>329.208333333334</v>
      </c>
      <c r="D7905" s="10">
        <v>0.67720449999999999</v>
      </c>
      <c r="E7905" s="10">
        <v>1.3724931</v>
      </c>
      <c r="F7905" s="10">
        <v>0.3319106</v>
      </c>
      <c r="G7905" s="10">
        <v>0.69924169999999997</v>
      </c>
    </row>
    <row r="7906" spans="2:7" ht="12" thickBot="1" x14ac:dyDescent="0.25">
      <c r="B7906" s="213"/>
      <c r="C7906" s="10">
        <v>329.25</v>
      </c>
      <c r="D7906" s="10">
        <v>0.74906530000000004</v>
      </c>
      <c r="E7906" s="10">
        <v>1.6521330000000001</v>
      </c>
      <c r="F7906" s="10">
        <v>0.36007709999999998</v>
      </c>
      <c r="G7906" s="10">
        <v>0.79976440000000004</v>
      </c>
    </row>
    <row r="7907" spans="2:7" ht="12" thickBot="1" x14ac:dyDescent="0.25">
      <c r="B7907" s="213"/>
      <c r="C7907" s="10">
        <v>329.29166666666703</v>
      </c>
      <c r="D7907" s="10">
        <v>0.86038559999999997</v>
      </c>
      <c r="E7907" s="10">
        <v>1.9619171</v>
      </c>
      <c r="F7907" s="10">
        <v>0.4090106</v>
      </c>
      <c r="G7907" s="10">
        <v>0.92868640000000002</v>
      </c>
    </row>
    <row r="7908" spans="2:7" ht="12" thickBot="1" x14ac:dyDescent="0.25">
      <c r="B7908" s="213"/>
      <c r="C7908" s="10">
        <v>329.333333333334</v>
      </c>
      <c r="D7908" s="10">
        <v>0.93477869999999996</v>
      </c>
      <c r="E7908" s="10">
        <v>2.1383150999999998</v>
      </c>
      <c r="F7908" s="10">
        <v>0.44998159999999998</v>
      </c>
      <c r="G7908" s="10">
        <v>1.0179623</v>
      </c>
    </row>
    <row r="7909" spans="2:7" ht="12" thickBot="1" x14ac:dyDescent="0.25">
      <c r="B7909" s="213"/>
      <c r="C7909" s="10">
        <v>329.375</v>
      </c>
      <c r="D7909" s="10">
        <v>0.94881729999999997</v>
      </c>
      <c r="E7909" s="10">
        <v>2.0720345</v>
      </c>
      <c r="F7909" s="10">
        <v>0.4595262</v>
      </c>
      <c r="G7909" s="10">
        <v>0.98737339999999996</v>
      </c>
    </row>
    <row r="7910" spans="2:7" ht="12" thickBot="1" x14ac:dyDescent="0.25">
      <c r="B7910" s="213"/>
      <c r="C7910" s="10">
        <v>329.41666666666703</v>
      </c>
      <c r="D7910" s="10">
        <v>0.94456280000000004</v>
      </c>
      <c r="E7910" s="10">
        <v>1.8811606000000001</v>
      </c>
      <c r="F7910" s="10">
        <v>0.45869739999999998</v>
      </c>
      <c r="G7910" s="10">
        <v>0.92327680000000001</v>
      </c>
    </row>
    <row r="7911" spans="2:7" ht="12" thickBot="1" x14ac:dyDescent="0.25">
      <c r="B7911" s="213"/>
      <c r="C7911" s="10">
        <v>329.458333333334</v>
      </c>
      <c r="D7911" s="10">
        <v>0.92998199999999998</v>
      </c>
      <c r="E7911" s="10">
        <v>1.6551823999999999</v>
      </c>
      <c r="F7911" s="10">
        <v>0.4584549</v>
      </c>
      <c r="G7911" s="10">
        <v>0.83098890000000003</v>
      </c>
    </row>
    <row r="7912" spans="2:7" ht="12" thickBot="1" x14ac:dyDescent="0.25">
      <c r="B7912" s="213"/>
      <c r="C7912" s="10">
        <v>329.5</v>
      </c>
      <c r="D7912" s="10">
        <v>0.91048200000000001</v>
      </c>
      <c r="E7912" s="10">
        <v>1.4844885999999999</v>
      </c>
      <c r="F7912" s="10">
        <v>0.45636569999999999</v>
      </c>
      <c r="G7912" s="10">
        <v>0.76224789999999998</v>
      </c>
    </row>
    <row r="7913" spans="2:7" ht="12" thickBot="1" x14ac:dyDescent="0.25">
      <c r="B7913" s="213"/>
      <c r="C7913" s="10">
        <v>329.54166666666703</v>
      </c>
      <c r="D7913" s="10">
        <v>0.89206719999999995</v>
      </c>
      <c r="E7913" s="10">
        <v>1.3662557</v>
      </c>
      <c r="F7913" s="10">
        <v>0.45535959999999998</v>
      </c>
      <c r="G7913" s="10">
        <v>0.7099261</v>
      </c>
    </row>
    <row r="7914" spans="2:7" ht="12" thickBot="1" x14ac:dyDescent="0.25">
      <c r="B7914" s="213"/>
      <c r="C7914" s="10">
        <v>329.583333333334</v>
      </c>
      <c r="D7914" s="10">
        <v>0.86881750000000002</v>
      </c>
      <c r="E7914" s="10">
        <v>1.2836029</v>
      </c>
      <c r="F7914" s="10">
        <v>0.44405800000000001</v>
      </c>
      <c r="G7914" s="10">
        <v>0.66520279999999998</v>
      </c>
    </row>
    <row r="7915" spans="2:7" ht="12" thickBot="1" x14ac:dyDescent="0.25">
      <c r="B7915" s="213"/>
      <c r="C7915" s="10">
        <v>329.625</v>
      </c>
      <c r="D7915" s="10">
        <v>0.85362479999999996</v>
      </c>
      <c r="E7915" s="10">
        <v>1.2442820000000001</v>
      </c>
      <c r="F7915" s="10">
        <v>0.44035439999999998</v>
      </c>
      <c r="G7915" s="10">
        <v>0.65301880000000001</v>
      </c>
    </row>
    <row r="7916" spans="2:7" ht="12" thickBot="1" x14ac:dyDescent="0.25">
      <c r="B7916" s="213"/>
      <c r="C7916" s="10">
        <v>329.66666666666703</v>
      </c>
      <c r="D7916" s="10">
        <v>0.87742569999999998</v>
      </c>
      <c r="E7916" s="10">
        <v>1.3002026</v>
      </c>
      <c r="F7916" s="10">
        <v>0.45425660000000001</v>
      </c>
      <c r="G7916" s="10">
        <v>0.67333339999999997</v>
      </c>
    </row>
    <row r="7917" spans="2:7" ht="12" thickBot="1" x14ac:dyDescent="0.25">
      <c r="B7917" s="213"/>
      <c r="C7917" s="10">
        <v>329.708333333334</v>
      </c>
      <c r="D7917" s="10">
        <v>0.98494919999999997</v>
      </c>
      <c r="E7917" s="10">
        <v>1.5130543000000001</v>
      </c>
      <c r="F7917" s="10">
        <v>0.50589870000000003</v>
      </c>
      <c r="G7917" s="10">
        <v>0.76609229999999995</v>
      </c>
    </row>
    <row r="7918" spans="2:7" ht="12" thickBot="1" x14ac:dyDescent="0.25">
      <c r="B7918" s="213"/>
      <c r="C7918" s="10">
        <v>329.75</v>
      </c>
      <c r="D7918" s="10">
        <v>1.1953457000000001</v>
      </c>
      <c r="E7918" s="10">
        <v>1.8424619</v>
      </c>
      <c r="F7918" s="10">
        <v>0.59614900000000004</v>
      </c>
      <c r="G7918" s="10">
        <v>0.92434539999999998</v>
      </c>
    </row>
    <row r="7919" spans="2:7" ht="12" thickBot="1" x14ac:dyDescent="0.25">
      <c r="B7919" s="213"/>
      <c r="C7919" s="10">
        <v>329.79166666666703</v>
      </c>
      <c r="D7919" s="10">
        <v>1.2687630000000001</v>
      </c>
      <c r="E7919" s="10">
        <v>1.9691825999999999</v>
      </c>
      <c r="F7919" s="10">
        <v>0.64099539999999999</v>
      </c>
      <c r="G7919" s="10">
        <v>1.0173582999999999</v>
      </c>
    </row>
    <row r="7920" spans="2:7" ht="12" thickBot="1" x14ac:dyDescent="0.25">
      <c r="B7920" s="213"/>
      <c r="C7920" s="10">
        <v>329.833333333334</v>
      </c>
      <c r="D7920" s="10">
        <v>1.2713947000000001</v>
      </c>
      <c r="E7920" s="10">
        <v>1.9672563000000001</v>
      </c>
      <c r="F7920" s="10">
        <v>0.64769330000000003</v>
      </c>
      <c r="G7920" s="10">
        <v>1.0290826</v>
      </c>
    </row>
    <row r="7921" spans="2:7" ht="12" thickBot="1" x14ac:dyDescent="0.25">
      <c r="B7921" s="213"/>
      <c r="C7921" s="10">
        <v>329.875</v>
      </c>
      <c r="D7921" s="10">
        <v>1.2477757</v>
      </c>
      <c r="E7921" s="10">
        <v>1.9325281000000001</v>
      </c>
      <c r="F7921" s="10">
        <v>0.6410283</v>
      </c>
      <c r="G7921" s="10">
        <v>1.0219586000000001</v>
      </c>
    </row>
    <row r="7922" spans="2:7" ht="12" thickBot="1" x14ac:dyDescent="0.25">
      <c r="B7922" s="213"/>
      <c r="C7922" s="10">
        <v>329.91666666666703</v>
      </c>
      <c r="D7922" s="10">
        <v>1.1733899999999999</v>
      </c>
      <c r="E7922" s="10">
        <v>1.8040531</v>
      </c>
      <c r="F7922" s="10">
        <v>0.61145819999999995</v>
      </c>
      <c r="G7922" s="10">
        <v>0.97456140000000002</v>
      </c>
    </row>
    <row r="7923" spans="2:7" ht="12" thickBot="1" x14ac:dyDescent="0.25">
      <c r="B7923" s="213"/>
      <c r="C7923" s="10">
        <v>329.958333333334</v>
      </c>
      <c r="D7923" s="10">
        <v>1.0405481000000001</v>
      </c>
      <c r="E7923" s="10">
        <v>1.5856482999999999</v>
      </c>
      <c r="F7923" s="10">
        <v>0.55540290000000003</v>
      </c>
      <c r="G7923" s="10">
        <v>0.89332900000000004</v>
      </c>
    </row>
    <row r="7924" spans="2:7" ht="12" thickBot="1" x14ac:dyDescent="0.25">
      <c r="B7924" s="213"/>
      <c r="C7924" s="10">
        <v>330</v>
      </c>
      <c r="D7924" s="10">
        <v>0.88499450000000002</v>
      </c>
      <c r="E7924" s="10">
        <v>1.3692591999999999</v>
      </c>
      <c r="F7924" s="10">
        <v>0.48111989999999999</v>
      </c>
      <c r="G7924" s="10">
        <v>0.78984790000000005</v>
      </c>
    </row>
    <row r="7925" spans="2:7" ht="12" thickBot="1" x14ac:dyDescent="0.25">
      <c r="B7925" s="213">
        <v>41605</v>
      </c>
      <c r="C7925" s="10">
        <v>330.04166666666703</v>
      </c>
      <c r="D7925" s="10">
        <v>0.76682680000000003</v>
      </c>
      <c r="E7925" s="10">
        <v>1.2128855999999999</v>
      </c>
      <c r="F7925" s="10">
        <v>0.41352319999999998</v>
      </c>
      <c r="G7925" s="10">
        <v>0.70264729999999997</v>
      </c>
    </row>
    <row r="7926" spans="2:7" ht="12" thickBot="1" x14ac:dyDescent="0.25">
      <c r="B7926" s="213"/>
      <c r="C7926" s="10">
        <v>330.083333333334</v>
      </c>
      <c r="D7926" s="10">
        <v>0.69678799999999996</v>
      </c>
      <c r="E7926" s="10">
        <v>1.1290248000000001</v>
      </c>
      <c r="F7926" s="10">
        <v>0.36614550000000001</v>
      </c>
      <c r="G7926" s="10">
        <v>0.63611770000000001</v>
      </c>
    </row>
    <row r="7927" spans="2:7" ht="12" thickBot="1" x14ac:dyDescent="0.25">
      <c r="B7927" s="213"/>
      <c r="C7927" s="10">
        <v>330.125</v>
      </c>
      <c r="D7927" s="10">
        <v>0.66054009999999996</v>
      </c>
      <c r="E7927" s="10">
        <v>1.0976136999999999</v>
      </c>
      <c r="F7927" s="10">
        <v>0.33653909999999998</v>
      </c>
      <c r="G7927" s="10">
        <v>0.60211789999999998</v>
      </c>
    </row>
    <row r="7928" spans="2:7" ht="12" thickBot="1" x14ac:dyDescent="0.25">
      <c r="B7928" s="213"/>
      <c r="C7928" s="10">
        <v>330.16666666666703</v>
      </c>
      <c r="D7928" s="10">
        <v>0.64861919999999995</v>
      </c>
      <c r="E7928" s="10">
        <v>1.1299861</v>
      </c>
      <c r="F7928" s="10">
        <v>0.3241097</v>
      </c>
      <c r="G7928" s="10">
        <v>0.6004408</v>
      </c>
    </row>
    <row r="7929" spans="2:7" ht="12" thickBot="1" x14ac:dyDescent="0.25">
      <c r="B7929" s="213"/>
      <c r="C7929" s="10">
        <v>330.208333333334</v>
      </c>
      <c r="D7929" s="10">
        <v>0.66557679999999997</v>
      </c>
      <c r="E7929" s="10">
        <v>1.2440879</v>
      </c>
      <c r="F7929" s="10">
        <v>0.32624140000000001</v>
      </c>
      <c r="G7929" s="10">
        <v>0.63558760000000003</v>
      </c>
    </row>
    <row r="7930" spans="2:7" ht="12" thickBot="1" x14ac:dyDescent="0.25">
      <c r="B7930" s="213"/>
      <c r="C7930" s="10">
        <v>330.25</v>
      </c>
      <c r="D7930" s="10">
        <v>0.73088280000000005</v>
      </c>
      <c r="E7930" s="10">
        <v>1.4815959999999999</v>
      </c>
      <c r="F7930" s="10">
        <v>0.35086420000000001</v>
      </c>
      <c r="G7930" s="10">
        <v>0.72196320000000003</v>
      </c>
    </row>
    <row r="7931" spans="2:7" ht="12" thickBot="1" x14ac:dyDescent="0.25">
      <c r="B7931" s="213"/>
      <c r="C7931" s="10">
        <v>330.29166666666703</v>
      </c>
      <c r="D7931" s="10">
        <v>0.83285670000000001</v>
      </c>
      <c r="E7931" s="10">
        <v>1.7653490999999999</v>
      </c>
      <c r="F7931" s="10">
        <v>0.39582489999999998</v>
      </c>
      <c r="G7931" s="10">
        <v>0.83545700000000001</v>
      </c>
    </row>
    <row r="7932" spans="2:7" ht="12" thickBot="1" x14ac:dyDescent="0.25">
      <c r="B7932" s="213"/>
      <c r="C7932" s="10">
        <v>330.333333333334</v>
      </c>
      <c r="D7932" s="10">
        <v>0.92278899999999997</v>
      </c>
      <c r="E7932" s="10">
        <v>1.9708243999999999</v>
      </c>
      <c r="F7932" s="10">
        <v>0.44254179999999999</v>
      </c>
      <c r="G7932" s="10">
        <v>0.93236439999999998</v>
      </c>
    </row>
    <row r="7933" spans="2:7" ht="12" thickBot="1" x14ac:dyDescent="0.25">
      <c r="B7933" s="213"/>
      <c r="C7933" s="10">
        <v>330.375</v>
      </c>
      <c r="D7933" s="10">
        <v>0.96183229999999997</v>
      </c>
      <c r="E7933" s="10">
        <v>1.9757038</v>
      </c>
      <c r="F7933" s="10">
        <v>0.46147319999999997</v>
      </c>
      <c r="G7933" s="10">
        <v>0.9259406</v>
      </c>
    </row>
    <row r="7934" spans="2:7" ht="12" thickBot="1" x14ac:dyDescent="0.25">
      <c r="B7934" s="213"/>
      <c r="C7934" s="10">
        <v>330.41666666666703</v>
      </c>
      <c r="D7934" s="10">
        <v>0.97775699999999999</v>
      </c>
      <c r="E7934" s="10">
        <v>1.8390846999999999</v>
      </c>
      <c r="F7934" s="10">
        <v>0.469613</v>
      </c>
      <c r="G7934" s="10">
        <v>0.87755989999999995</v>
      </c>
    </row>
    <row r="7935" spans="2:7" ht="12" thickBot="1" x14ac:dyDescent="0.25">
      <c r="B7935" s="213"/>
      <c r="C7935" s="10">
        <v>330.458333333334</v>
      </c>
      <c r="D7935" s="10">
        <v>0.97866810000000004</v>
      </c>
      <c r="E7935" s="10">
        <v>1.6868509</v>
      </c>
      <c r="F7935" s="10">
        <v>0.47622009999999998</v>
      </c>
      <c r="G7935" s="10">
        <v>0.81898760000000004</v>
      </c>
    </row>
    <row r="7936" spans="2:7" ht="12" thickBot="1" x14ac:dyDescent="0.25">
      <c r="B7936" s="213"/>
      <c r="C7936" s="10">
        <v>330.5</v>
      </c>
      <c r="D7936" s="10">
        <v>0.96710609999999997</v>
      </c>
      <c r="E7936" s="10">
        <v>1.5329523</v>
      </c>
      <c r="F7936" s="10">
        <v>0.47353899999999999</v>
      </c>
      <c r="G7936" s="10">
        <v>0.75254469999999996</v>
      </c>
    </row>
    <row r="7937" spans="2:7" ht="12" thickBot="1" x14ac:dyDescent="0.25">
      <c r="B7937" s="213"/>
      <c r="C7937" s="10">
        <v>330.54166666666703</v>
      </c>
      <c r="D7937" s="10">
        <v>0.95518479999999995</v>
      </c>
      <c r="E7937" s="10">
        <v>1.4433049</v>
      </c>
      <c r="F7937" s="10">
        <v>0.47441040000000001</v>
      </c>
      <c r="G7937" s="10">
        <v>0.72350420000000004</v>
      </c>
    </row>
    <row r="7938" spans="2:7" ht="12" thickBot="1" x14ac:dyDescent="0.25">
      <c r="B7938" s="213"/>
      <c r="C7938" s="10">
        <v>330.583333333334</v>
      </c>
      <c r="D7938" s="10">
        <v>0.92170099999999999</v>
      </c>
      <c r="E7938" s="10">
        <v>1.3549304</v>
      </c>
      <c r="F7938" s="10">
        <v>0.46166449999999998</v>
      </c>
      <c r="G7938" s="10">
        <v>0.668964</v>
      </c>
    </row>
    <row r="7939" spans="2:7" ht="12" thickBot="1" x14ac:dyDescent="0.25">
      <c r="B7939" s="213"/>
      <c r="C7939" s="10">
        <v>330.625</v>
      </c>
      <c r="D7939" s="10">
        <v>0.9126185</v>
      </c>
      <c r="E7939" s="10">
        <v>1.3159675</v>
      </c>
      <c r="F7939" s="10">
        <v>0.45894439999999997</v>
      </c>
      <c r="G7939" s="10">
        <v>0.65134590000000003</v>
      </c>
    </row>
    <row r="7940" spans="2:7" ht="12" thickBot="1" x14ac:dyDescent="0.25">
      <c r="B7940" s="213"/>
      <c r="C7940" s="10">
        <v>330.66666666666703</v>
      </c>
      <c r="D7940" s="10">
        <v>0.9413878</v>
      </c>
      <c r="E7940" s="10">
        <v>1.360193</v>
      </c>
      <c r="F7940" s="10">
        <v>0.47765390000000002</v>
      </c>
      <c r="G7940" s="10">
        <v>0.67180930000000005</v>
      </c>
    </row>
    <row r="7941" spans="2:7" ht="12" thickBot="1" x14ac:dyDescent="0.25">
      <c r="B7941" s="213"/>
      <c r="C7941" s="10">
        <v>330.708333333334</v>
      </c>
      <c r="D7941" s="10">
        <v>1.0537521000000001</v>
      </c>
      <c r="E7941" s="10">
        <v>1.5385688</v>
      </c>
      <c r="F7941" s="10">
        <v>0.52661020000000003</v>
      </c>
      <c r="G7941" s="10">
        <v>0.7581329</v>
      </c>
    </row>
    <row r="7942" spans="2:7" ht="12" thickBot="1" x14ac:dyDescent="0.25">
      <c r="B7942" s="213"/>
      <c r="C7942" s="10">
        <v>330.75</v>
      </c>
      <c r="D7942" s="10">
        <v>1.2312988</v>
      </c>
      <c r="E7942" s="10">
        <v>1.7888371999999999</v>
      </c>
      <c r="F7942" s="10">
        <v>0.59894150000000002</v>
      </c>
      <c r="G7942" s="10">
        <v>0.86224469999999998</v>
      </c>
    </row>
    <row r="7943" spans="2:7" ht="12" thickBot="1" x14ac:dyDescent="0.25">
      <c r="B7943" s="213"/>
      <c r="C7943" s="10">
        <v>330.79166666666703</v>
      </c>
      <c r="D7943" s="10">
        <v>1.2714474</v>
      </c>
      <c r="E7943" s="10">
        <v>1.8560547000000001</v>
      </c>
      <c r="F7943" s="10">
        <v>0.62494260000000001</v>
      </c>
      <c r="G7943" s="10">
        <v>0.90315520000000005</v>
      </c>
    </row>
    <row r="7944" spans="2:7" ht="12" thickBot="1" x14ac:dyDescent="0.25">
      <c r="B7944" s="213"/>
      <c r="C7944" s="10">
        <v>330.833333333334</v>
      </c>
      <c r="D7944" s="10">
        <v>1.266459</v>
      </c>
      <c r="E7944" s="10">
        <v>1.8505577</v>
      </c>
      <c r="F7944" s="10">
        <v>0.62325200000000003</v>
      </c>
      <c r="G7944" s="10">
        <v>0.91668890000000003</v>
      </c>
    </row>
    <row r="7945" spans="2:7" ht="12" thickBot="1" x14ac:dyDescent="0.25">
      <c r="B7945" s="213"/>
      <c r="C7945" s="10">
        <v>330.875</v>
      </c>
      <c r="D7945" s="10">
        <v>1.2459209</v>
      </c>
      <c r="E7945" s="10">
        <v>1.8347027</v>
      </c>
      <c r="F7945" s="10">
        <v>0.61776370000000003</v>
      </c>
      <c r="G7945" s="10">
        <v>0.91702950000000005</v>
      </c>
    </row>
    <row r="7946" spans="2:7" ht="12" thickBot="1" x14ac:dyDescent="0.25">
      <c r="B7946" s="213"/>
      <c r="C7946" s="10">
        <v>330.91666666666703</v>
      </c>
      <c r="D7946" s="10">
        <v>1.1894176000000001</v>
      </c>
      <c r="E7946" s="10">
        <v>1.7553713</v>
      </c>
      <c r="F7946" s="10">
        <v>0.59822180000000003</v>
      </c>
      <c r="G7946" s="10">
        <v>0.89897800000000005</v>
      </c>
    </row>
    <row r="7947" spans="2:7" ht="12" thickBot="1" x14ac:dyDescent="0.25">
      <c r="B7947" s="213"/>
      <c r="C7947" s="10">
        <v>330.958333333334</v>
      </c>
      <c r="D7947" s="10">
        <v>1.0795248</v>
      </c>
      <c r="E7947" s="10">
        <v>1.6067229999999999</v>
      </c>
      <c r="F7947" s="10">
        <v>0.55846839999999998</v>
      </c>
      <c r="G7947" s="10">
        <v>0.85012120000000002</v>
      </c>
    </row>
    <row r="7948" spans="2:7" ht="12" thickBot="1" x14ac:dyDescent="0.25">
      <c r="B7948" s="213"/>
      <c r="C7948" s="10">
        <v>331</v>
      </c>
      <c r="D7948" s="10">
        <v>0.93553660000000005</v>
      </c>
      <c r="E7948" s="10">
        <v>1.4046794</v>
      </c>
      <c r="F7948" s="10">
        <v>0.49892750000000002</v>
      </c>
      <c r="G7948" s="10">
        <v>0.77846579999999999</v>
      </c>
    </row>
    <row r="7949" spans="2:7" ht="12" thickBot="1" x14ac:dyDescent="0.25">
      <c r="B7949" s="213">
        <v>41606</v>
      </c>
      <c r="C7949" s="10">
        <v>331.04166666666703</v>
      </c>
      <c r="D7949" s="10">
        <v>0.81456099999999998</v>
      </c>
      <c r="E7949" s="10">
        <v>1.2489143</v>
      </c>
      <c r="F7949" s="10">
        <v>0.43637029999999999</v>
      </c>
      <c r="G7949" s="10">
        <v>0.69843719999999998</v>
      </c>
    </row>
    <row r="7950" spans="2:7" ht="12" thickBot="1" x14ac:dyDescent="0.25">
      <c r="B7950" s="213"/>
      <c r="C7950" s="10">
        <v>331.083333333334</v>
      </c>
      <c r="D7950" s="10">
        <v>0.72950499999999996</v>
      </c>
      <c r="E7950" s="10">
        <v>1.1500656</v>
      </c>
      <c r="F7950" s="10">
        <v>0.3860326</v>
      </c>
      <c r="G7950" s="10">
        <v>0.63595919999999995</v>
      </c>
    </row>
    <row r="7951" spans="2:7" ht="12" thickBot="1" x14ac:dyDescent="0.25">
      <c r="B7951" s="213"/>
      <c r="C7951" s="10">
        <v>331.125</v>
      </c>
      <c r="D7951" s="10">
        <v>0.68178320000000003</v>
      </c>
      <c r="E7951" s="10">
        <v>1.1061871000000001</v>
      </c>
      <c r="F7951" s="10">
        <v>0.35307129999999998</v>
      </c>
      <c r="G7951" s="10">
        <v>0.60572280000000001</v>
      </c>
    </row>
    <row r="7952" spans="2:7" ht="12" thickBot="1" x14ac:dyDescent="0.25">
      <c r="B7952" s="213"/>
      <c r="C7952" s="10">
        <v>331.16666666666703</v>
      </c>
      <c r="D7952" s="10">
        <v>0.66081500000000004</v>
      </c>
      <c r="E7952" s="10">
        <v>1.1188704</v>
      </c>
      <c r="F7952" s="10">
        <v>0.3342542</v>
      </c>
      <c r="G7952" s="10">
        <v>0.59440099999999996</v>
      </c>
    </row>
    <row r="7953" spans="2:7" ht="12" thickBot="1" x14ac:dyDescent="0.25">
      <c r="B7953" s="213"/>
      <c r="C7953" s="10">
        <v>331.208333333334</v>
      </c>
      <c r="D7953" s="10">
        <v>0.66427040000000004</v>
      </c>
      <c r="E7953" s="10">
        <v>1.1883383999999999</v>
      </c>
      <c r="F7953" s="10">
        <v>0.32744329999999999</v>
      </c>
      <c r="G7953" s="10">
        <v>0.60345939999999998</v>
      </c>
    </row>
    <row r="7954" spans="2:7" ht="12" thickBot="1" x14ac:dyDescent="0.25">
      <c r="B7954" s="213"/>
      <c r="C7954" s="10">
        <v>331.25</v>
      </c>
      <c r="D7954" s="10">
        <v>0.70667150000000001</v>
      </c>
      <c r="E7954" s="10">
        <v>1.3521513999999999</v>
      </c>
      <c r="F7954" s="10">
        <v>0.33910430000000003</v>
      </c>
      <c r="G7954" s="10">
        <v>0.65143930000000005</v>
      </c>
    </row>
    <row r="7955" spans="2:7" ht="12" thickBot="1" x14ac:dyDescent="0.25">
      <c r="B7955" s="213"/>
      <c r="C7955" s="10">
        <v>331.29166666666703</v>
      </c>
      <c r="D7955" s="10">
        <v>0.79381040000000003</v>
      </c>
      <c r="E7955" s="10">
        <v>1.5970532</v>
      </c>
      <c r="F7955" s="10">
        <v>0.37066179999999999</v>
      </c>
      <c r="G7955" s="10">
        <v>0.73781669999999999</v>
      </c>
    </row>
    <row r="7956" spans="2:7" ht="12" thickBot="1" x14ac:dyDescent="0.25">
      <c r="B7956" s="213"/>
      <c r="C7956" s="10">
        <v>331.333333333334</v>
      </c>
      <c r="D7956" s="10">
        <v>0.94191709999999995</v>
      </c>
      <c r="E7956" s="10">
        <v>1.9574293</v>
      </c>
      <c r="F7956" s="10">
        <v>0.44180829999999999</v>
      </c>
      <c r="G7956" s="10">
        <v>0.88809470000000001</v>
      </c>
    </row>
    <row r="7957" spans="2:7" ht="12" thickBot="1" x14ac:dyDescent="0.25">
      <c r="B7957" s="213"/>
      <c r="C7957" s="10">
        <v>331.375</v>
      </c>
      <c r="D7957" s="10">
        <v>1.0897646999999999</v>
      </c>
      <c r="E7957" s="10">
        <v>2.2046522</v>
      </c>
      <c r="F7957" s="10">
        <v>0.52651329999999996</v>
      </c>
      <c r="G7957" s="10">
        <v>1.0318503000000001</v>
      </c>
    </row>
    <row r="7958" spans="2:7" ht="12" thickBot="1" x14ac:dyDescent="0.25">
      <c r="B7958" s="213"/>
      <c r="C7958" s="10">
        <v>331.41666666666703</v>
      </c>
      <c r="D7958" s="10">
        <v>1.1851533999999999</v>
      </c>
      <c r="E7958" s="10">
        <v>2.2229462999999998</v>
      </c>
      <c r="F7958" s="10">
        <v>0.58954640000000003</v>
      </c>
      <c r="G7958" s="10">
        <v>1.0711237</v>
      </c>
    </row>
    <row r="7959" spans="2:7" ht="12" thickBot="1" x14ac:dyDescent="0.25">
      <c r="B7959" s="213"/>
      <c r="C7959" s="10">
        <v>331.458333333334</v>
      </c>
      <c r="D7959" s="10">
        <v>1.2348243000000001</v>
      </c>
      <c r="E7959" s="10">
        <v>2.1253025999999999</v>
      </c>
      <c r="F7959" s="10">
        <v>0.62626199999999999</v>
      </c>
      <c r="G7959" s="10">
        <v>1.0398499999999999</v>
      </c>
    </row>
    <row r="7960" spans="2:7" ht="12" thickBot="1" x14ac:dyDescent="0.25">
      <c r="B7960" s="213"/>
      <c r="C7960" s="10">
        <v>331.5</v>
      </c>
      <c r="D7960" s="10">
        <v>1.2541294999999999</v>
      </c>
      <c r="E7960" s="10">
        <v>2.0336221000000001</v>
      </c>
      <c r="F7960" s="10">
        <v>0.63747100000000001</v>
      </c>
      <c r="G7960" s="10">
        <v>1.0070170000000001</v>
      </c>
    </row>
    <row r="7961" spans="2:7" ht="12" thickBot="1" x14ac:dyDescent="0.25">
      <c r="B7961" s="213"/>
      <c r="C7961" s="10">
        <v>331.54166666666703</v>
      </c>
      <c r="D7961" s="10">
        <v>1.2235936000000001</v>
      </c>
      <c r="E7961" s="10">
        <v>1.9111378000000001</v>
      </c>
      <c r="F7961" s="10">
        <v>0.62457810000000002</v>
      </c>
      <c r="G7961" s="10">
        <v>0.93635650000000004</v>
      </c>
    </row>
    <row r="7962" spans="2:7" ht="12" thickBot="1" x14ac:dyDescent="0.25">
      <c r="B7962" s="213"/>
      <c r="C7962" s="10">
        <v>331.583333333334</v>
      </c>
      <c r="D7962" s="10">
        <v>1.1583159000000001</v>
      </c>
      <c r="E7962" s="10">
        <v>1.7513004999999999</v>
      </c>
      <c r="F7962" s="10">
        <v>0.58938330000000005</v>
      </c>
      <c r="G7962" s="10">
        <v>0.8497266</v>
      </c>
    </row>
    <row r="7963" spans="2:7" ht="12" thickBot="1" x14ac:dyDescent="0.25">
      <c r="B7963" s="213"/>
      <c r="C7963" s="10">
        <v>331.625</v>
      </c>
      <c r="D7963" s="10">
        <v>1.0807274</v>
      </c>
      <c r="E7963" s="10">
        <v>1.5897045000000001</v>
      </c>
      <c r="F7963" s="10">
        <v>0.54792379999999996</v>
      </c>
      <c r="G7963" s="10">
        <v>0.76817100000000005</v>
      </c>
    </row>
    <row r="7964" spans="2:7" ht="12" thickBot="1" x14ac:dyDescent="0.25">
      <c r="B7964" s="213"/>
      <c r="C7964" s="10">
        <v>331.66666666666703</v>
      </c>
      <c r="D7964" s="10">
        <v>1.0193405</v>
      </c>
      <c r="E7964" s="10">
        <v>1.4654332000000001</v>
      </c>
      <c r="F7964" s="10">
        <v>0.50716490000000003</v>
      </c>
      <c r="G7964" s="10">
        <v>0.69819520000000002</v>
      </c>
    </row>
    <row r="7965" spans="2:7" ht="12" thickBot="1" x14ac:dyDescent="0.25">
      <c r="B7965" s="213"/>
      <c r="C7965" s="10">
        <v>331.708333333334</v>
      </c>
      <c r="D7965" s="10">
        <v>1.0023477000000001</v>
      </c>
      <c r="E7965" s="10">
        <v>1.4101109000000001</v>
      </c>
      <c r="F7965" s="10">
        <v>0.48289389999999999</v>
      </c>
      <c r="G7965" s="10">
        <v>0.65504819999999997</v>
      </c>
    </row>
    <row r="7966" spans="2:7" ht="12" thickBot="1" x14ac:dyDescent="0.25">
      <c r="B7966" s="213"/>
      <c r="C7966" s="10">
        <v>331.75</v>
      </c>
      <c r="D7966" s="10">
        <v>1.04647</v>
      </c>
      <c r="E7966" s="10">
        <v>1.4309665</v>
      </c>
      <c r="F7966" s="10">
        <v>0.4799544</v>
      </c>
      <c r="G7966" s="10">
        <v>0.64242940000000004</v>
      </c>
    </row>
    <row r="7967" spans="2:7" ht="12" thickBot="1" x14ac:dyDescent="0.25">
      <c r="B7967" s="213"/>
      <c r="C7967" s="10">
        <v>331.79166666666703</v>
      </c>
      <c r="D7967" s="10">
        <v>1.0378366999999999</v>
      </c>
      <c r="E7967" s="10">
        <v>1.405521</v>
      </c>
      <c r="F7967" s="10">
        <v>0.46682119999999999</v>
      </c>
      <c r="G7967" s="10">
        <v>0.62253970000000003</v>
      </c>
    </row>
    <row r="7968" spans="2:7" ht="12" thickBot="1" x14ac:dyDescent="0.25">
      <c r="B7968" s="213"/>
      <c r="C7968" s="10">
        <v>331.833333333334</v>
      </c>
      <c r="D7968" s="10">
        <v>1.0430383000000001</v>
      </c>
      <c r="E7968" s="10">
        <v>1.4146562</v>
      </c>
      <c r="F7968" s="10">
        <v>0.46484409999999998</v>
      </c>
      <c r="G7968" s="10">
        <v>0.62462839999999997</v>
      </c>
    </row>
    <row r="7969" spans="2:7" ht="12" thickBot="1" x14ac:dyDescent="0.25">
      <c r="B7969" s="213"/>
      <c r="C7969" s="10">
        <v>331.875</v>
      </c>
      <c r="D7969" s="10">
        <v>1.0445755000000001</v>
      </c>
      <c r="E7969" s="10">
        <v>1.4397504999999999</v>
      </c>
      <c r="F7969" s="10">
        <v>0.46725610000000001</v>
      </c>
      <c r="G7969" s="10">
        <v>0.65303</v>
      </c>
    </row>
    <row r="7970" spans="2:7" ht="12" thickBot="1" x14ac:dyDescent="0.25">
      <c r="B7970" s="213"/>
      <c r="C7970" s="10">
        <v>331.91666666666703</v>
      </c>
      <c r="D7970" s="10">
        <v>1.0185949000000001</v>
      </c>
      <c r="E7970" s="10">
        <v>1.4291761999999999</v>
      </c>
      <c r="F7970" s="10">
        <v>0.46836440000000001</v>
      </c>
      <c r="G7970" s="10">
        <v>0.67147539999999994</v>
      </c>
    </row>
    <row r="7971" spans="2:7" ht="12" thickBot="1" x14ac:dyDescent="0.25">
      <c r="B7971" s="213"/>
      <c r="C7971" s="10">
        <v>331.958333333334</v>
      </c>
      <c r="D7971" s="10">
        <v>0.94748500000000002</v>
      </c>
      <c r="E7971" s="10">
        <v>1.3345505</v>
      </c>
      <c r="F7971" s="10">
        <v>0.45301629999999998</v>
      </c>
      <c r="G7971" s="10">
        <v>0.67112479999999997</v>
      </c>
    </row>
    <row r="7972" spans="2:7" ht="12" thickBot="1" x14ac:dyDescent="0.25">
      <c r="B7972" s="213"/>
      <c r="C7972" s="10">
        <v>332</v>
      </c>
      <c r="D7972" s="10">
        <v>0.84432169999999995</v>
      </c>
      <c r="E7972" s="10">
        <v>1.2173811999999999</v>
      </c>
      <c r="F7972" s="10">
        <v>0.41703220000000002</v>
      </c>
      <c r="G7972" s="10">
        <v>0.63769640000000005</v>
      </c>
    </row>
    <row r="7973" spans="2:7" ht="12" thickBot="1" x14ac:dyDescent="0.25">
      <c r="B7973" s="213">
        <v>41607</v>
      </c>
      <c r="C7973" s="10">
        <v>332.04166666666703</v>
      </c>
      <c r="D7973" s="10">
        <v>0.7533067</v>
      </c>
      <c r="E7973" s="10">
        <v>1.1077435</v>
      </c>
      <c r="F7973" s="10">
        <v>0.37916539999999999</v>
      </c>
      <c r="G7973" s="10">
        <v>0.59775409999999995</v>
      </c>
    </row>
    <row r="7974" spans="2:7" ht="12" thickBot="1" x14ac:dyDescent="0.25">
      <c r="B7974" s="213"/>
      <c r="C7974" s="10">
        <v>332.083333333334</v>
      </c>
      <c r="D7974" s="10">
        <v>0.6911718</v>
      </c>
      <c r="E7974" s="10">
        <v>1.0543467</v>
      </c>
      <c r="F7974" s="10">
        <v>0.34577439999999998</v>
      </c>
      <c r="G7974" s="10">
        <v>0.56363129999999995</v>
      </c>
    </row>
    <row r="7975" spans="2:7" ht="12" thickBot="1" x14ac:dyDescent="0.25">
      <c r="B7975" s="213"/>
      <c r="C7975" s="10">
        <v>332.125</v>
      </c>
      <c r="D7975" s="10">
        <v>0.65605899999999995</v>
      </c>
      <c r="E7975" s="10">
        <v>1.0461830999999999</v>
      </c>
      <c r="F7975" s="10">
        <v>0.32310689999999997</v>
      </c>
      <c r="G7975" s="10">
        <v>0.55198190000000003</v>
      </c>
    </row>
    <row r="7976" spans="2:7" ht="12" thickBot="1" x14ac:dyDescent="0.25">
      <c r="B7976" s="213"/>
      <c r="C7976" s="10">
        <v>332.16666666666703</v>
      </c>
      <c r="D7976" s="10">
        <v>0.64225750000000004</v>
      </c>
      <c r="E7976" s="10">
        <v>1.0774592000000001</v>
      </c>
      <c r="F7976" s="10">
        <v>0.30909550000000002</v>
      </c>
      <c r="G7976" s="10">
        <v>0.55579880000000004</v>
      </c>
    </row>
    <row r="7977" spans="2:7" ht="12" thickBot="1" x14ac:dyDescent="0.25">
      <c r="B7977" s="213"/>
      <c r="C7977" s="10">
        <v>332.208333333334</v>
      </c>
      <c r="D7977" s="10">
        <v>0.65008829999999995</v>
      </c>
      <c r="E7977" s="10">
        <v>1.1644369000000001</v>
      </c>
      <c r="F7977" s="10">
        <v>0.30837510000000001</v>
      </c>
      <c r="G7977" s="10">
        <v>0.57781059999999995</v>
      </c>
    </row>
    <row r="7978" spans="2:7" ht="12" thickBot="1" x14ac:dyDescent="0.25">
      <c r="B7978" s="213"/>
      <c r="C7978" s="10">
        <v>332.25</v>
      </c>
      <c r="D7978" s="10">
        <v>0.68403899999999995</v>
      </c>
      <c r="E7978" s="10">
        <v>1.3414969000000001</v>
      </c>
      <c r="F7978" s="10">
        <v>0.31753209999999998</v>
      </c>
      <c r="G7978" s="10">
        <v>0.63254279999999996</v>
      </c>
    </row>
    <row r="7979" spans="2:7" ht="12" thickBot="1" x14ac:dyDescent="0.25">
      <c r="B7979" s="213"/>
      <c r="C7979" s="10">
        <v>332.29166666666703</v>
      </c>
      <c r="D7979" s="10">
        <v>0.74307990000000002</v>
      </c>
      <c r="E7979" s="10">
        <v>1.5379807999999999</v>
      </c>
      <c r="F7979" s="10">
        <v>0.34022370000000002</v>
      </c>
      <c r="G7979" s="10">
        <v>0.70614750000000004</v>
      </c>
    </row>
    <row r="7980" spans="2:7" ht="12" thickBot="1" x14ac:dyDescent="0.25">
      <c r="B7980" s="213"/>
      <c r="C7980" s="10">
        <v>332.333333333334</v>
      </c>
      <c r="D7980" s="10">
        <v>0.82939799999999997</v>
      </c>
      <c r="E7980" s="10">
        <v>1.7781328999999999</v>
      </c>
      <c r="F7980" s="10">
        <v>0.3791042</v>
      </c>
      <c r="G7980" s="10">
        <v>0.806612</v>
      </c>
    </row>
    <row r="7981" spans="2:7" ht="12" thickBot="1" x14ac:dyDescent="0.25">
      <c r="B7981" s="213"/>
      <c r="C7981" s="10">
        <v>332.375</v>
      </c>
      <c r="D7981" s="10">
        <v>0.9069682</v>
      </c>
      <c r="E7981" s="10">
        <v>1.8679839</v>
      </c>
      <c r="F7981" s="10">
        <v>0.4183191</v>
      </c>
      <c r="G7981" s="10">
        <v>0.84987849999999998</v>
      </c>
    </row>
    <row r="7982" spans="2:7" ht="12" thickBot="1" x14ac:dyDescent="0.25">
      <c r="B7982" s="213"/>
      <c r="C7982" s="10">
        <v>332.41666666666703</v>
      </c>
      <c r="D7982" s="10">
        <v>0.95980690000000002</v>
      </c>
      <c r="E7982" s="10">
        <v>1.7872333</v>
      </c>
      <c r="F7982" s="10">
        <v>0.44635910000000001</v>
      </c>
      <c r="G7982" s="10">
        <v>0.82233889999999998</v>
      </c>
    </row>
    <row r="7983" spans="2:7" ht="12" thickBot="1" x14ac:dyDescent="0.25">
      <c r="B7983" s="213"/>
      <c r="C7983" s="10">
        <v>332.458333333334</v>
      </c>
      <c r="D7983" s="10">
        <v>0.97462760000000004</v>
      </c>
      <c r="E7983" s="10">
        <v>1.6449100000000001</v>
      </c>
      <c r="F7983" s="10">
        <v>0.45933220000000002</v>
      </c>
      <c r="G7983" s="10">
        <v>0.78208100000000003</v>
      </c>
    </row>
    <row r="7984" spans="2:7" ht="12" thickBot="1" x14ac:dyDescent="0.25">
      <c r="B7984" s="213"/>
      <c r="C7984" s="10">
        <v>332.5</v>
      </c>
      <c r="D7984" s="10">
        <v>0.96306219999999998</v>
      </c>
      <c r="E7984" s="10">
        <v>1.4983633999999999</v>
      </c>
      <c r="F7984" s="10">
        <v>0.46206940000000002</v>
      </c>
      <c r="G7984" s="10">
        <v>0.71406369999999997</v>
      </c>
    </row>
    <row r="7985" spans="2:7" ht="12" thickBot="1" x14ac:dyDescent="0.25">
      <c r="B7985" s="213"/>
      <c r="C7985" s="10">
        <v>332.54166666666703</v>
      </c>
      <c r="D7985" s="10">
        <v>0.93858459999999999</v>
      </c>
      <c r="E7985" s="10">
        <v>1.3722432</v>
      </c>
      <c r="F7985" s="10">
        <v>0.4575806</v>
      </c>
      <c r="G7985" s="10">
        <v>0.66904410000000003</v>
      </c>
    </row>
    <row r="7986" spans="2:7" ht="12" thickBot="1" x14ac:dyDescent="0.25">
      <c r="B7986" s="213"/>
      <c r="C7986" s="10">
        <v>332.583333333334</v>
      </c>
      <c r="D7986" s="10">
        <v>0.90744780000000003</v>
      </c>
      <c r="E7986" s="10">
        <v>1.2753273000000001</v>
      </c>
      <c r="F7986" s="10">
        <v>0.4516326</v>
      </c>
      <c r="G7986" s="10">
        <v>0.62487599999999999</v>
      </c>
    </row>
    <row r="7987" spans="2:7" ht="12" thickBot="1" x14ac:dyDescent="0.25">
      <c r="B7987" s="213"/>
      <c r="C7987" s="10">
        <v>332.625</v>
      </c>
      <c r="D7987" s="10">
        <v>0.88047149999999996</v>
      </c>
      <c r="E7987" s="10">
        <v>1.2109869</v>
      </c>
      <c r="F7987" s="10">
        <v>0.4432702</v>
      </c>
      <c r="G7987" s="10">
        <v>0.5944798</v>
      </c>
    </row>
    <row r="7988" spans="2:7" ht="12" thickBot="1" x14ac:dyDescent="0.25">
      <c r="B7988" s="213"/>
      <c r="C7988" s="10">
        <v>332.66666666666703</v>
      </c>
      <c r="D7988" s="10">
        <v>0.88598390000000005</v>
      </c>
      <c r="E7988" s="10">
        <v>1.2099955</v>
      </c>
      <c r="F7988" s="10">
        <v>0.4463049</v>
      </c>
      <c r="G7988" s="10">
        <v>0.59593039999999997</v>
      </c>
    </row>
    <row r="7989" spans="2:7" ht="12" thickBot="1" x14ac:dyDescent="0.25">
      <c r="B7989" s="213"/>
      <c r="C7989" s="10">
        <v>332.708333333334</v>
      </c>
      <c r="D7989" s="10">
        <v>0.967615</v>
      </c>
      <c r="E7989" s="10">
        <v>1.3413843999999999</v>
      </c>
      <c r="F7989" s="10">
        <v>0.47693950000000002</v>
      </c>
      <c r="G7989" s="10">
        <v>0.63839679999999999</v>
      </c>
    </row>
    <row r="7990" spans="2:7" ht="12" thickBot="1" x14ac:dyDescent="0.25">
      <c r="B7990" s="213"/>
      <c r="C7990" s="10">
        <v>332.75</v>
      </c>
      <c r="D7990" s="10">
        <v>1.1425291</v>
      </c>
      <c r="E7990" s="10">
        <v>1.5826585</v>
      </c>
      <c r="F7990" s="10">
        <v>0.54046300000000003</v>
      </c>
      <c r="G7990" s="10">
        <v>0.73062240000000001</v>
      </c>
    </row>
    <row r="7991" spans="2:7" ht="12" thickBot="1" x14ac:dyDescent="0.25">
      <c r="B7991" s="213"/>
      <c r="C7991" s="10">
        <v>332.79166666666703</v>
      </c>
      <c r="D7991" s="10">
        <v>1.1807729</v>
      </c>
      <c r="E7991" s="10">
        <v>1.6294765</v>
      </c>
      <c r="F7991" s="10">
        <v>0.55791520000000006</v>
      </c>
      <c r="G7991" s="10">
        <v>0.76943709999999998</v>
      </c>
    </row>
    <row r="7992" spans="2:7" ht="12" thickBot="1" x14ac:dyDescent="0.25">
      <c r="B7992" s="213"/>
      <c r="C7992" s="10">
        <v>332.833333333334</v>
      </c>
      <c r="D7992" s="10">
        <v>1.1711308</v>
      </c>
      <c r="E7992" s="10">
        <v>1.6224468000000001</v>
      </c>
      <c r="F7992" s="10">
        <v>0.55682399999999999</v>
      </c>
      <c r="G7992" s="10">
        <v>0.78122860000000005</v>
      </c>
    </row>
    <row r="7993" spans="2:7" ht="12" thickBot="1" x14ac:dyDescent="0.25">
      <c r="B7993" s="213"/>
      <c r="C7993" s="10">
        <v>332.875</v>
      </c>
      <c r="D7993" s="10">
        <v>1.1502962000000001</v>
      </c>
      <c r="E7993" s="10">
        <v>1.6135974</v>
      </c>
      <c r="F7993" s="10">
        <v>0.55160540000000002</v>
      </c>
      <c r="G7993" s="10">
        <v>0.78768640000000001</v>
      </c>
    </row>
    <row r="7994" spans="2:7" ht="12" thickBot="1" x14ac:dyDescent="0.25">
      <c r="B7994" s="213"/>
      <c r="C7994" s="10">
        <v>332.91666666666703</v>
      </c>
      <c r="D7994" s="10">
        <v>1.099378</v>
      </c>
      <c r="E7994" s="10">
        <v>1.568956</v>
      </c>
      <c r="F7994" s="10">
        <v>0.53455129999999995</v>
      </c>
      <c r="G7994" s="10">
        <v>0.78371060000000003</v>
      </c>
    </row>
    <row r="7995" spans="2:7" ht="12" thickBot="1" x14ac:dyDescent="0.25">
      <c r="B7995" s="213"/>
      <c r="C7995" s="10">
        <v>332.958333333334</v>
      </c>
      <c r="D7995" s="10">
        <v>1.0091049999999999</v>
      </c>
      <c r="E7995" s="10">
        <v>1.4588673000000001</v>
      </c>
      <c r="F7995" s="10">
        <v>0.50489139999999999</v>
      </c>
      <c r="G7995" s="10">
        <v>0.76831740000000004</v>
      </c>
    </row>
    <row r="7996" spans="2:7" ht="12" thickBot="1" x14ac:dyDescent="0.25">
      <c r="B7996" s="213"/>
      <c r="C7996" s="10">
        <v>333</v>
      </c>
      <c r="D7996" s="10">
        <v>0.88726179999999999</v>
      </c>
      <c r="E7996" s="10">
        <v>1.3118098</v>
      </c>
      <c r="F7996" s="10">
        <v>0.45591510000000002</v>
      </c>
      <c r="G7996" s="10">
        <v>0.7178871</v>
      </c>
    </row>
    <row r="7997" spans="2:7" ht="12" thickBot="1" x14ac:dyDescent="0.25">
      <c r="B7997" s="213">
        <v>41608</v>
      </c>
      <c r="C7997" s="10">
        <v>333.04166666666703</v>
      </c>
      <c r="D7997" s="10">
        <v>0.77987189999999995</v>
      </c>
      <c r="E7997" s="10">
        <v>1.1859789000000001</v>
      </c>
      <c r="F7997" s="10">
        <v>0.40453050000000002</v>
      </c>
      <c r="G7997" s="10">
        <v>0.65428710000000001</v>
      </c>
    </row>
    <row r="7998" spans="2:7" ht="12" thickBot="1" x14ac:dyDescent="0.25">
      <c r="B7998" s="213"/>
      <c r="C7998" s="10">
        <v>333.083333333334</v>
      </c>
      <c r="D7998" s="10">
        <v>0.70764249999999995</v>
      </c>
      <c r="E7998" s="10">
        <v>1.1119848999999999</v>
      </c>
      <c r="F7998" s="10">
        <v>0.36276560000000002</v>
      </c>
      <c r="G7998" s="10">
        <v>0.6093092</v>
      </c>
    </row>
    <row r="7999" spans="2:7" ht="12" thickBot="1" x14ac:dyDescent="0.25">
      <c r="B7999" s="213"/>
      <c r="C7999" s="10">
        <v>333.125</v>
      </c>
      <c r="D7999" s="10">
        <v>0.66744429999999999</v>
      </c>
      <c r="E7999" s="10">
        <v>1.0973269999999999</v>
      </c>
      <c r="F7999" s="10">
        <v>0.33407949999999997</v>
      </c>
      <c r="G7999" s="10">
        <v>0.59008050000000001</v>
      </c>
    </row>
    <row r="8000" spans="2:7" ht="12" thickBot="1" x14ac:dyDescent="0.25">
      <c r="B8000" s="213"/>
      <c r="C8000" s="10">
        <v>333.16666666666703</v>
      </c>
      <c r="D8000" s="10">
        <v>0.64918569999999998</v>
      </c>
      <c r="E8000" s="10">
        <v>1.1163213000000001</v>
      </c>
      <c r="F8000" s="10">
        <v>0.31927830000000001</v>
      </c>
      <c r="G8000" s="10">
        <v>0.58645060000000004</v>
      </c>
    </row>
    <row r="8001" spans="2:7" ht="12" thickBot="1" x14ac:dyDescent="0.25">
      <c r="B8001" s="213"/>
      <c r="C8001" s="10">
        <v>333.208333333334</v>
      </c>
      <c r="D8001" s="10">
        <v>0.65106830000000004</v>
      </c>
      <c r="E8001" s="10">
        <v>1.1820079999999999</v>
      </c>
      <c r="F8001" s="10">
        <v>0.31349900000000003</v>
      </c>
      <c r="G8001" s="10">
        <v>0.59786059999999996</v>
      </c>
    </row>
    <row r="8002" spans="2:7" ht="12" thickBot="1" x14ac:dyDescent="0.25">
      <c r="B8002" s="213"/>
      <c r="C8002" s="10">
        <v>333.25</v>
      </c>
      <c r="D8002" s="10">
        <v>0.6790001</v>
      </c>
      <c r="E8002" s="10">
        <v>1.3144009000000001</v>
      </c>
      <c r="F8002" s="10">
        <v>0.32131369999999998</v>
      </c>
      <c r="G8002" s="10">
        <v>0.63925880000000002</v>
      </c>
    </row>
    <row r="8003" spans="2:7" ht="12" thickBot="1" x14ac:dyDescent="0.25">
      <c r="B8003" s="213"/>
      <c r="C8003" s="10">
        <v>333.29166666666703</v>
      </c>
      <c r="D8003" s="10">
        <v>0.74179510000000004</v>
      </c>
      <c r="E8003" s="10">
        <v>1.5222861000000001</v>
      </c>
      <c r="F8003" s="10">
        <v>0.3432944</v>
      </c>
      <c r="G8003" s="10">
        <v>0.70667679999999999</v>
      </c>
    </row>
    <row r="8004" spans="2:7" ht="12" thickBot="1" x14ac:dyDescent="0.25">
      <c r="B8004" s="213"/>
      <c r="C8004" s="10">
        <v>333.333333333334</v>
      </c>
      <c r="D8004" s="10">
        <v>0.84105989999999997</v>
      </c>
      <c r="E8004" s="10">
        <v>1.8069885999999999</v>
      </c>
      <c r="F8004" s="10">
        <v>0.3862408</v>
      </c>
      <c r="G8004" s="10">
        <v>0.82213879999999995</v>
      </c>
    </row>
    <row r="8005" spans="2:7" ht="12" thickBot="1" x14ac:dyDescent="0.25">
      <c r="B8005" s="213"/>
      <c r="C8005" s="10">
        <v>333.375</v>
      </c>
      <c r="D8005" s="10">
        <v>0.94760330000000004</v>
      </c>
      <c r="E8005" s="10">
        <v>1.9588607</v>
      </c>
      <c r="F8005" s="10">
        <v>0.43673869999999998</v>
      </c>
      <c r="G8005" s="10">
        <v>0.88848499999999997</v>
      </c>
    </row>
    <row r="8006" spans="2:7" ht="12" thickBot="1" x14ac:dyDescent="0.25">
      <c r="B8006" s="213"/>
      <c r="C8006" s="10">
        <v>333.41666666666703</v>
      </c>
      <c r="D8006" s="10">
        <v>1.0092517999999999</v>
      </c>
      <c r="E8006" s="10">
        <v>1.9170696</v>
      </c>
      <c r="F8006" s="10">
        <v>0.4753385</v>
      </c>
      <c r="G8006" s="10">
        <v>0.88982689999999998</v>
      </c>
    </row>
    <row r="8007" spans="2:7" ht="12" thickBot="1" x14ac:dyDescent="0.25">
      <c r="B8007" s="213"/>
      <c r="C8007" s="10">
        <v>333.458333333334</v>
      </c>
      <c r="D8007" s="10">
        <v>1.0287386999999999</v>
      </c>
      <c r="E8007" s="10">
        <v>1.7681031</v>
      </c>
      <c r="F8007" s="10">
        <v>0.49611339999999998</v>
      </c>
      <c r="G8007" s="10">
        <v>0.83924049999999994</v>
      </c>
    </row>
    <row r="8008" spans="2:7" ht="12" thickBot="1" x14ac:dyDescent="0.25">
      <c r="B8008" s="213"/>
      <c r="C8008" s="10">
        <v>333.5</v>
      </c>
      <c r="D8008" s="10">
        <v>1.0174875999999999</v>
      </c>
      <c r="E8008" s="10">
        <v>1.6134765</v>
      </c>
      <c r="F8008" s="10">
        <v>0.49753979999999998</v>
      </c>
      <c r="G8008" s="10">
        <v>0.77950889999999995</v>
      </c>
    </row>
    <row r="8009" spans="2:7" ht="12" thickBot="1" x14ac:dyDescent="0.25">
      <c r="B8009" s="213"/>
      <c r="C8009" s="10">
        <v>333.54166666666703</v>
      </c>
      <c r="D8009" s="10">
        <v>0.98785500000000004</v>
      </c>
      <c r="E8009" s="10">
        <v>1.4600774999999999</v>
      </c>
      <c r="F8009" s="10">
        <v>0.49105480000000001</v>
      </c>
      <c r="G8009" s="10">
        <v>0.71846779999999999</v>
      </c>
    </row>
    <row r="8010" spans="2:7" ht="12" thickBot="1" x14ac:dyDescent="0.25">
      <c r="B8010" s="213"/>
      <c r="C8010" s="10">
        <v>333.583333333334</v>
      </c>
      <c r="D8010" s="10">
        <v>0.95049629999999996</v>
      </c>
      <c r="E8010" s="10">
        <v>1.3515991999999999</v>
      </c>
      <c r="F8010" s="10">
        <v>0.48090690000000003</v>
      </c>
      <c r="G8010" s="10">
        <v>0.67492260000000004</v>
      </c>
    </row>
    <row r="8011" spans="2:7" ht="12" thickBot="1" x14ac:dyDescent="0.25">
      <c r="B8011" s="213"/>
      <c r="C8011" s="10">
        <v>333.625</v>
      </c>
      <c r="D8011" s="10">
        <v>0.92216810000000005</v>
      </c>
      <c r="E8011" s="10">
        <v>1.2837042999999999</v>
      </c>
      <c r="F8011" s="10">
        <v>0.47423359999999998</v>
      </c>
      <c r="G8011" s="10">
        <v>0.64176</v>
      </c>
    </row>
    <row r="8012" spans="2:7" ht="12" thickBot="1" x14ac:dyDescent="0.25">
      <c r="B8012" s="213"/>
      <c r="C8012" s="10">
        <v>333.66666666666703</v>
      </c>
      <c r="D8012" s="10">
        <v>0.92698000000000003</v>
      </c>
      <c r="E8012" s="10">
        <v>1.2886101000000001</v>
      </c>
      <c r="F8012" s="10">
        <v>0.47655639999999999</v>
      </c>
      <c r="G8012" s="10">
        <v>0.64098790000000005</v>
      </c>
    </row>
    <row r="8013" spans="2:7" ht="12" thickBot="1" x14ac:dyDescent="0.25">
      <c r="B8013" s="213"/>
      <c r="C8013" s="10">
        <v>333.708333333334</v>
      </c>
      <c r="D8013" s="10">
        <v>1.0129549</v>
      </c>
      <c r="E8013" s="10">
        <v>1.4063030999999999</v>
      </c>
      <c r="F8013" s="10">
        <v>0.50306260000000003</v>
      </c>
      <c r="G8013" s="10">
        <v>0.68571570000000004</v>
      </c>
    </row>
    <row r="8014" spans="2:7" ht="12" thickBot="1" x14ac:dyDescent="0.25">
      <c r="B8014" s="213"/>
      <c r="C8014" s="10">
        <v>333.75</v>
      </c>
      <c r="D8014" s="10">
        <v>1.1956800000000001</v>
      </c>
      <c r="E8014" s="10">
        <v>1.6574266</v>
      </c>
      <c r="F8014" s="10">
        <v>0.56806979999999996</v>
      </c>
      <c r="G8014" s="10">
        <v>0.77556860000000005</v>
      </c>
    </row>
    <row r="8015" spans="2:7" ht="12" thickBot="1" x14ac:dyDescent="0.25">
      <c r="B8015" s="213"/>
      <c r="C8015" s="10">
        <v>333.79166666666703</v>
      </c>
      <c r="D8015" s="10">
        <v>1.2288604000000001</v>
      </c>
      <c r="E8015" s="10">
        <v>1.6979276000000001</v>
      </c>
      <c r="F8015" s="10">
        <v>0.58537899999999998</v>
      </c>
      <c r="G8015" s="10">
        <v>0.81414240000000004</v>
      </c>
    </row>
    <row r="8016" spans="2:7" ht="12" thickBot="1" x14ac:dyDescent="0.25">
      <c r="B8016" s="213"/>
      <c r="C8016" s="10">
        <v>333.833333333334</v>
      </c>
      <c r="D8016" s="10">
        <v>1.2189075</v>
      </c>
      <c r="E8016" s="10">
        <v>1.7057875</v>
      </c>
      <c r="F8016" s="10">
        <v>0.5805652</v>
      </c>
      <c r="G8016" s="10">
        <v>0.82172149999999999</v>
      </c>
    </row>
    <row r="8017" spans="2:7" ht="12" thickBot="1" x14ac:dyDescent="0.25">
      <c r="B8017" s="213"/>
      <c r="C8017" s="10">
        <v>333.875</v>
      </c>
      <c r="D8017" s="10">
        <v>1.2005374</v>
      </c>
      <c r="E8017" s="10">
        <v>1.6996286</v>
      </c>
      <c r="F8017" s="10">
        <v>0.57229669999999999</v>
      </c>
      <c r="G8017" s="10">
        <v>0.82978479999999999</v>
      </c>
    </row>
    <row r="8018" spans="2:7" ht="12" thickBot="1" x14ac:dyDescent="0.25">
      <c r="B8018" s="213"/>
      <c r="C8018" s="10">
        <v>333.91666666666703</v>
      </c>
      <c r="D8018" s="10">
        <v>1.1453169000000001</v>
      </c>
      <c r="E8018" s="10">
        <v>1.6359543999999999</v>
      </c>
      <c r="F8018" s="10">
        <v>0.55113990000000002</v>
      </c>
      <c r="G8018" s="10">
        <v>0.81935760000000002</v>
      </c>
    </row>
    <row r="8019" spans="2:7" ht="12" thickBot="1" x14ac:dyDescent="0.25">
      <c r="B8019" s="213"/>
      <c r="C8019" s="10">
        <v>333.958333333334</v>
      </c>
      <c r="D8019" s="10">
        <v>1.0414146</v>
      </c>
      <c r="E8019" s="10">
        <v>1.5071152000000001</v>
      </c>
      <c r="F8019" s="10">
        <v>0.51699490000000003</v>
      </c>
      <c r="G8019" s="10">
        <v>0.78778150000000002</v>
      </c>
    </row>
    <row r="8020" spans="2:7" ht="12" thickBot="1" x14ac:dyDescent="0.25">
      <c r="B8020" s="213"/>
      <c r="C8020" s="10">
        <v>334</v>
      </c>
      <c r="D8020" s="10">
        <v>0.90870410000000001</v>
      </c>
      <c r="E8020" s="10">
        <v>1.3498177</v>
      </c>
      <c r="F8020" s="10">
        <v>0.46793309999999999</v>
      </c>
      <c r="G8020" s="10">
        <v>0.73605810000000005</v>
      </c>
    </row>
    <row r="8021" spans="2:7" ht="12" thickBot="1" x14ac:dyDescent="0.25">
      <c r="B8021" s="213">
        <v>41609</v>
      </c>
      <c r="C8021" s="10">
        <v>334.04166666666703</v>
      </c>
      <c r="D8021" s="10">
        <v>0.79372480000000001</v>
      </c>
      <c r="E8021" s="10">
        <v>1.2200869000000001</v>
      </c>
      <c r="F8021" s="10">
        <v>0.41326180000000001</v>
      </c>
      <c r="G8021" s="10">
        <v>0.67421909999999996</v>
      </c>
    </row>
    <row r="8022" spans="2:7" ht="12" thickBot="1" x14ac:dyDescent="0.25">
      <c r="B8022" s="213"/>
      <c r="C8022" s="10">
        <v>334.083333333334</v>
      </c>
      <c r="D8022" s="10">
        <v>0.71840749999999998</v>
      </c>
      <c r="E8022" s="10">
        <v>1.1504471000000001</v>
      </c>
      <c r="F8022" s="10">
        <v>0.36938070000000001</v>
      </c>
      <c r="G8022" s="10">
        <v>0.63000579999999995</v>
      </c>
    </row>
    <row r="8023" spans="2:7" ht="12" thickBot="1" x14ac:dyDescent="0.25">
      <c r="B8023" s="213"/>
      <c r="C8023" s="10">
        <v>334.125</v>
      </c>
      <c r="D8023" s="10">
        <v>0.67557579999999995</v>
      </c>
      <c r="E8023" s="10">
        <v>1.1230007</v>
      </c>
      <c r="F8023" s="10">
        <v>0.34191250000000001</v>
      </c>
      <c r="G8023" s="10">
        <v>0.60439259999999995</v>
      </c>
    </row>
    <row r="8024" spans="2:7" ht="12" thickBot="1" x14ac:dyDescent="0.25">
      <c r="B8024" s="213"/>
      <c r="C8024" s="10">
        <v>334.16666666666703</v>
      </c>
      <c r="D8024" s="10">
        <v>0.65659820000000002</v>
      </c>
      <c r="E8024" s="10">
        <v>1.1344647999999999</v>
      </c>
      <c r="F8024" s="10">
        <v>0.32534089999999999</v>
      </c>
      <c r="G8024" s="10">
        <v>0.60319750000000005</v>
      </c>
    </row>
    <row r="8025" spans="2:7" ht="12" thickBot="1" x14ac:dyDescent="0.25">
      <c r="B8025" s="213"/>
      <c r="C8025" s="10">
        <v>334.208333333334</v>
      </c>
      <c r="D8025" s="10">
        <v>0.6589583</v>
      </c>
      <c r="E8025" s="10">
        <v>1.209063</v>
      </c>
      <c r="F8025" s="10">
        <v>0.31800400000000001</v>
      </c>
      <c r="G8025" s="10">
        <v>0.61467780000000005</v>
      </c>
    </row>
    <row r="8026" spans="2:7" ht="12" thickBot="1" x14ac:dyDescent="0.25">
      <c r="B8026" s="213"/>
      <c r="C8026" s="10">
        <v>334.25</v>
      </c>
      <c r="D8026" s="10">
        <v>0.68978859999999997</v>
      </c>
      <c r="E8026" s="10">
        <v>1.3706402</v>
      </c>
      <c r="F8026" s="10">
        <v>0.32550440000000003</v>
      </c>
      <c r="G8026" s="10">
        <v>0.65831229999999996</v>
      </c>
    </row>
    <row r="8027" spans="2:7" ht="12" thickBot="1" x14ac:dyDescent="0.25">
      <c r="B8027" s="213"/>
      <c r="C8027" s="10">
        <v>334.29166666666703</v>
      </c>
      <c r="D8027" s="10">
        <v>0.75526300000000002</v>
      </c>
      <c r="E8027" s="10">
        <v>1.6040006</v>
      </c>
      <c r="F8027" s="10">
        <v>0.3467402</v>
      </c>
      <c r="G8027" s="10">
        <v>0.73696099999999998</v>
      </c>
    </row>
    <row r="8028" spans="2:7" ht="12" thickBot="1" x14ac:dyDescent="0.25">
      <c r="B8028" s="213"/>
      <c r="C8028" s="10">
        <v>334.333333333334</v>
      </c>
      <c r="D8028" s="10">
        <v>0.86215249999999999</v>
      </c>
      <c r="E8028" s="10">
        <v>1.9272575999999999</v>
      </c>
      <c r="F8028" s="10">
        <v>0.3928333</v>
      </c>
      <c r="G8028" s="10">
        <v>0.86883900000000003</v>
      </c>
    </row>
    <row r="8029" spans="2:7" ht="12" thickBot="1" x14ac:dyDescent="0.25">
      <c r="B8029" s="213"/>
      <c r="C8029" s="10">
        <v>334.375</v>
      </c>
      <c r="D8029" s="10">
        <v>0.96141350000000003</v>
      </c>
      <c r="E8029" s="10">
        <v>2.0664444</v>
      </c>
      <c r="F8029" s="10">
        <v>0.44985779999999997</v>
      </c>
      <c r="G8029" s="10">
        <v>0.94087810000000005</v>
      </c>
    </row>
    <row r="8030" spans="2:7" ht="12" thickBot="1" x14ac:dyDescent="0.25">
      <c r="B8030" s="213"/>
      <c r="C8030" s="10">
        <v>334.41666666666703</v>
      </c>
      <c r="D8030" s="10">
        <v>1.0173855000000001</v>
      </c>
      <c r="E8030" s="10">
        <v>1.9672573</v>
      </c>
      <c r="F8030" s="10">
        <v>0.48688439999999999</v>
      </c>
      <c r="G8030" s="10">
        <v>0.92740500000000003</v>
      </c>
    </row>
    <row r="8031" spans="2:7" ht="12" thickBot="1" x14ac:dyDescent="0.25">
      <c r="B8031" s="213"/>
      <c r="C8031" s="10">
        <v>334.458333333334</v>
      </c>
      <c r="D8031" s="10">
        <v>1.0406249999999999</v>
      </c>
      <c r="E8031" s="10">
        <v>1.8052983</v>
      </c>
      <c r="F8031" s="10">
        <v>0.50322259999999996</v>
      </c>
      <c r="G8031" s="10">
        <v>0.87351420000000002</v>
      </c>
    </row>
    <row r="8032" spans="2:7" ht="12" thickBot="1" x14ac:dyDescent="0.25">
      <c r="B8032" s="213"/>
      <c r="C8032" s="10">
        <v>334.5</v>
      </c>
      <c r="D8032" s="10">
        <v>1.0368278</v>
      </c>
      <c r="E8032" s="10">
        <v>1.6444844999999999</v>
      </c>
      <c r="F8032" s="10">
        <v>0.51034570000000001</v>
      </c>
      <c r="G8032" s="10">
        <v>0.80655310000000002</v>
      </c>
    </row>
    <row r="8033" spans="2:7" ht="12" thickBot="1" x14ac:dyDescent="0.25">
      <c r="B8033" s="213"/>
      <c r="C8033" s="10">
        <v>334.54166666666703</v>
      </c>
      <c r="D8033" s="10">
        <v>1.0260997000000001</v>
      </c>
      <c r="E8033" s="10">
        <v>1.5325849</v>
      </c>
      <c r="F8033" s="10">
        <v>0.51030730000000002</v>
      </c>
      <c r="G8033" s="10">
        <v>0.75661809999999996</v>
      </c>
    </row>
    <row r="8034" spans="2:7" ht="12" thickBot="1" x14ac:dyDescent="0.25">
      <c r="B8034" s="213"/>
      <c r="C8034" s="10">
        <v>334.583333333334</v>
      </c>
      <c r="D8034" s="10">
        <v>1.0102173999999999</v>
      </c>
      <c r="E8034" s="10">
        <v>1.4342630999999999</v>
      </c>
      <c r="F8034" s="10">
        <v>0.51140330000000001</v>
      </c>
      <c r="G8034" s="10">
        <v>0.71527229999999997</v>
      </c>
    </row>
    <row r="8035" spans="2:7" ht="12" thickBot="1" x14ac:dyDescent="0.25">
      <c r="B8035" s="213"/>
      <c r="C8035" s="10">
        <v>334.625</v>
      </c>
      <c r="D8035" s="10">
        <v>0.99371480000000001</v>
      </c>
      <c r="E8035" s="10">
        <v>1.3667437</v>
      </c>
      <c r="F8035" s="10">
        <v>0.50482320000000003</v>
      </c>
      <c r="G8035" s="10">
        <v>0.67734240000000001</v>
      </c>
    </row>
    <row r="8036" spans="2:7" ht="12" thickBot="1" x14ac:dyDescent="0.25">
      <c r="B8036" s="213"/>
      <c r="C8036" s="10">
        <v>334.66666666666703</v>
      </c>
      <c r="D8036" s="10">
        <v>1.0027371</v>
      </c>
      <c r="E8036" s="10">
        <v>1.3712310999999999</v>
      </c>
      <c r="F8036" s="10">
        <v>0.51430710000000002</v>
      </c>
      <c r="G8036" s="10">
        <v>0.67863499999999999</v>
      </c>
    </row>
    <row r="8037" spans="2:7" ht="12" thickBot="1" x14ac:dyDescent="0.25">
      <c r="B8037" s="213"/>
      <c r="C8037" s="10">
        <v>334.708333333334</v>
      </c>
      <c r="D8037" s="10">
        <v>1.1097239999999999</v>
      </c>
      <c r="E8037" s="10">
        <v>1.5256087</v>
      </c>
      <c r="F8037" s="10">
        <v>0.55285839999999997</v>
      </c>
      <c r="G8037" s="10">
        <v>0.73391139999999999</v>
      </c>
    </row>
    <row r="8038" spans="2:7" ht="12" thickBot="1" x14ac:dyDescent="0.25">
      <c r="B8038" s="213"/>
      <c r="C8038" s="10">
        <v>334.75</v>
      </c>
      <c r="D8038" s="10">
        <v>1.3450612</v>
      </c>
      <c r="E8038" s="10">
        <v>1.8391663</v>
      </c>
      <c r="F8038" s="10">
        <v>0.63649719999999999</v>
      </c>
      <c r="G8038" s="10">
        <v>0.85319089999999997</v>
      </c>
    </row>
    <row r="8039" spans="2:7" ht="12" thickBot="1" x14ac:dyDescent="0.25">
      <c r="B8039" s="213"/>
      <c r="C8039" s="10">
        <v>334.79166666666703</v>
      </c>
      <c r="D8039" s="10">
        <v>1.3922588</v>
      </c>
      <c r="E8039" s="10">
        <v>1.9052819999999999</v>
      </c>
      <c r="F8039" s="10">
        <v>0.66393029999999997</v>
      </c>
      <c r="G8039" s="10">
        <v>0.90362359999999997</v>
      </c>
    </row>
    <row r="8040" spans="2:7" ht="12" thickBot="1" x14ac:dyDescent="0.25">
      <c r="B8040" s="213"/>
      <c r="C8040" s="10">
        <v>334.833333333334</v>
      </c>
      <c r="D8040" s="10">
        <v>1.3894039</v>
      </c>
      <c r="E8040" s="10">
        <v>1.9139021000000001</v>
      </c>
      <c r="F8040" s="10">
        <v>0.66911160000000003</v>
      </c>
      <c r="G8040" s="10">
        <v>0.92308089999999998</v>
      </c>
    </row>
    <row r="8041" spans="2:7" ht="12" thickBot="1" x14ac:dyDescent="0.25">
      <c r="B8041" s="213"/>
      <c r="C8041" s="10">
        <v>334.875</v>
      </c>
      <c r="D8041" s="10">
        <v>1.3461038000000001</v>
      </c>
      <c r="E8041" s="10">
        <v>1.8785871000000001</v>
      </c>
      <c r="F8041" s="10">
        <v>0.65572390000000003</v>
      </c>
      <c r="G8041" s="10">
        <v>0.92845770000000005</v>
      </c>
    </row>
    <row r="8042" spans="2:7" ht="12" thickBot="1" x14ac:dyDescent="0.25">
      <c r="B8042" s="213"/>
      <c r="C8042" s="10">
        <v>334.91666666666703</v>
      </c>
      <c r="D8042" s="10">
        <v>1.2306106999999999</v>
      </c>
      <c r="E8042" s="10">
        <v>1.7422283999999999</v>
      </c>
      <c r="F8042" s="10">
        <v>0.6155661</v>
      </c>
      <c r="G8042" s="10">
        <v>0.89412139999999996</v>
      </c>
    </row>
    <row r="8043" spans="2:7" ht="12" thickBot="1" x14ac:dyDescent="0.25">
      <c r="B8043" s="213"/>
      <c r="C8043" s="10">
        <v>334.958333333334</v>
      </c>
      <c r="D8043" s="10">
        <v>1.0515060000000001</v>
      </c>
      <c r="E8043" s="10">
        <v>1.4979066000000001</v>
      </c>
      <c r="F8043" s="10">
        <v>0.54584650000000001</v>
      </c>
      <c r="G8043" s="10">
        <v>0.82177849999999997</v>
      </c>
    </row>
    <row r="8044" spans="2:7" ht="12" thickBot="1" x14ac:dyDescent="0.25">
      <c r="B8044" s="213"/>
      <c r="C8044" s="10">
        <v>335</v>
      </c>
      <c r="D8044" s="10">
        <v>0.87068279999999998</v>
      </c>
      <c r="E8044" s="10">
        <v>1.2779733</v>
      </c>
      <c r="F8044" s="10">
        <v>0.46419159999999998</v>
      </c>
      <c r="G8044" s="10">
        <v>0.72462539999999998</v>
      </c>
    </row>
    <row r="8045" spans="2:7" ht="12" thickBot="1" x14ac:dyDescent="0.25">
      <c r="B8045" s="213">
        <v>41610</v>
      </c>
      <c r="C8045" s="10">
        <v>335.04166666666703</v>
      </c>
      <c r="D8045" s="10">
        <v>0.74798529999999996</v>
      </c>
      <c r="E8045" s="10">
        <v>1.1351138999999999</v>
      </c>
      <c r="F8045" s="10">
        <v>0.39617619999999998</v>
      </c>
      <c r="G8045" s="10">
        <v>0.63864750000000003</v>
      </c>
    </row>
    <row r="8046" spans="2:7" ht="12" thickBot="1" x14ac:dyDescent="0.25">
      <c r="B8046" s="213"/>
      <c r="C8046" s="10">
        <v>335.083333333334</v>
      </c>
      <c r="D8046" s="10">
        <v>0.68263569999999996</v>
      </c>
      <c r="E8046" s="10">
        <v>1.0750440000000001</v>
      </c>
      <c r="F8046" s="10">
        <v>0.35270629999999997</v>
      </c>
      <c r="G8046" s="10">
        <v>0.58797109999999997</v>
      </c>
    </row>
    <row r="8047" spans="2:7" ht="12" thickBot="1" x14ac:dyDescent="0.25">
      <c r="B8047" s="213"/>
      <c r="C8047" s="10">
        <v>335.125</v>
      </c>
      <c r="D8047" s="10">
        <v>0.65199779999999996</v>
      </c>
      <c r="E8047" s="10">
        <v>1.0735296000000001</v>
      </c>
      <c r="F8047" s="10">
        <v>0.32660139999999999</v>
      </c>
      <c r="G8047" s="10">
        <v>0.57663410000000004</v>
      </c>
    </row>
    <row r="8048" spans="2:7" ht="12" thickBot="1" x14ac:dyDescent="0.25">
      <c r="B8048" s="213"/>
      <c r="C8048" s="10">
        <v>335.16666666666703</v>
      </c>
      <c r="D8048" s="10">
        <v>0.64654769999999995</v>
      </c>
      <c r="E8048" s="10">
        <v>1.121329</v>
      </c>
      <c r="F8048" s="10">
        <v>0.31688680000000002</v>
      </c>
      <c r="G8048" s="10">
        <v>0.58601409999999998</v>
      </c>
    </row>
    <row r="8049" spans="2:7" ht="12" thickBot="1" x14ac:dyDescent="0.25">
      <c r="B8049" s="213"/>
      <c r="C8049" s="10">
        <v>335.208333333334</v>
      </c>
      <c r="D8049" s="10">
        <v>0.67175459999999998</v>
      </c>
      <c r="E8049" s="10">
        <v>1.2679486</v>
      </c>
      <c r="F8049" s="10">
        <v>0.32390989999999997</v>
      </c>
      <c r="G8049" s="10">
        <v>0.63581460000000001</v>
      </c>
    </row>
    <row r="8050" spans="2:7" ht="12" thickBot="1" x14ac:dyDescent="0.25">
      <c r="B8050" s="213"/>
      <c r="C8050" s="10">
        <v>335.25</v>
      </c>
      <c r="D8050" s="10">
        <v>0.75880219999999998</v>
      </c>
      <c r="E8050" s="10">
        <v>1.5815494000000001</v>
      </c>
      <c r="F8050" s="10">
        <v>0.35586970000000001</v>
      </c>
      <c r="G8050" s="10">
        <v>0.75316839999999996</v>
      </c>
    </row>
    <row r="8051" spans="2:7" ht="12" thickBot="1" x14ac:dyDescent="0.25">
      <c r="B8051" s="213"/>
      <c r="C8051" s="10">
        <v>335.29166666666703</v>
      </c>
      <c r="D8051" s="10">
        <v>0.91831669999999999</v>
      </c>
      <c r="E8051" s="10">
        <v>2.0152296999999999</v>
      </c>
      <c r="F8051" s="10">
        <v>0.42761280000000002</v>
      </c>
      <c r="G8051" s="10">
        <v>0.9335253</v>
      </c>
    </row>
    <row r="8052" spans="2:7" ht="12" thickBot="1" x14ac:dyDescent="0.25">
      <c r="B8052" s="213"/>
      <c r="C8052" s="10">
        <v>335.333333333334</v>
      </c>
      <c r="D8052" s="10">
        <v>0.9842921</v>
      </c>
      <c r="E8052" s="10">
        <v>2.1512850000000001</v>
      </c>
      <c r="F8052" s="10">
        <v>0.46890850000000001</v>
      </c>
      <c r="G8052" s="10">
        <v>1.0201258</v>
      </c>
    </row>
    <row r="8053" spans="2:7" ht="12" thickBot="1" x14ac:dyDescent="0.25">
      <c r="B8053" s="213"/>
      <c r="C8053" s="10">
        <v>335.375</v>
      </c>
      <c r="D8053" s="10">
        <v>0.91557840000000001</v>
      </c>
      <c r="E8053" s="10">
        <v>1.8856470999999999</v>
      </c>
      <c r="F8053" s="10">
        <v>0.44181389999999998</v>
      </c>
      <c r="G8053" s="10">
        <v>0.90441720000000003</v>
      </c>
    </row>
    <row r="8054" spans="2:7" ht="12" thickBot="1" x14ac:dyDescent="0.25">
      <c r="B8054" s="213"/>
      <c r="C8054" s="10">
        <v>335.41666666666703</v>
      </c>
      <c r="D8054" s="10">
        <v>0.89088310000000004</v>
      </c>
      <c r="E8054" s="10">
        <v>1.6482741000000001</v>
      </c>
      <c r="F8054" s="10">
        <v>0.4287649</v>
      </c>
      <c r="G8054" s="10">
        <v>0.7968615</v>
      </c>
    </row>
    <row r="8055" spans="2:7" ht="12" thickBot="1" x14ac:dyDescent="0.25">
      <c r="B8055" s="213"/>
      <c r="C8055" s="10">
        <v>335.458333333334</v>
      </c>
      <c r="D8055" s="10">
        <v>0.87735870000000005</v>
      </c>
      <c r="E8055" s="10">
        <v>1.4629673999999999</v>
      </c>
      <c r="F8055" s="10">
        <v>0.42388920000000002</v>
      </c>
      <c r="G8055" s="10">
        <v>0.70671119999999998</v>
      </c>
    </row>
    <row r="8056" spans="2:7" ht="12" thickBot="1" x14ac:dyDescent="0.25">
      <c r="B8056" s="213"/>
      <c r="C8056" s="10">
        <v>335.5</v>
      </c>
      <c r="D8056" s="10">
        <v>0.85972999999999999</v>
      </c>
      <c r="E8056" s="10">
        <v>1.3163305000000001</v>
      </c>
      <c r="F8056" s="10">
        <v>0.4182266</v>
      </c>
      <c r="G8056" s="10">
        <v>0.64082899999999998</v>
      </c>
    </row>
    <row r="8057" spans="2:7" ht="12" thickBot="1" x14ac:dyDescent="0.25">
      <c r="B8057" s="213"/>
      <c r="C8057" s="10">
        <v>335.54166666666703</v>
      </c>
      <c r="D8057" s="10">
        <v>0.84127149999999995</v>
      </c>
      <c r="E8057" s="10">
        <v>1.2217501</v>
      </c>
      <c r="F8057" s="10">
        <v>0.41928870000000001</v>
      </c>
      <c r="G8057" s="10">
        <v>0.6031069</v>
      </c>
    </row>
    <row r="8058" spans="2:7" ht="12" thickBot="1" x14ac:dyDescent="0.25">
      <c r="B8058" s="213"/>
      <c r="C8058" s="10">
        <v>335.583333333334</v>
      </c>
      <c r="D8058" s="10">
        <v>0.81277790000000005</v>
      </c>
      <c r="E8058" s="10">
        <v>1.1376307999999999</v>
      </c>
      <c r="F8058" s="10">
        <v>0.41097719999999999</v>
      </c>
      <c r="G8058" s="10">
        <v>0.5736289</v>
      </c>
    </row>
    <row r="8059" spans="2:7" ht="12" thickBot="1" x14ac:dyDescent="0.25">
      <c r="B8059" s="213"/>
      <c r="C8059" s="10">
        <v>335.625</v>
      </c>
      <c r="D8059" s="10">
        <v>0.79970059999999998</v>
      </c>
      <c r="E8059" s="10">
        <v>1.1040833999999999</v>
      </c>
      <c r="F8059" s="10">
        <v>0.40929110000000002</v>
      </c>
      <c r="G8059" s="10">
        <v>0.56015939999999997</v>
      </c>
    </row>
    <row r="8060" spans="2:7" ht="12" thickBot="1" x14ac:dyDescent="0.25">
      <c r="B8060" s="213"/>
      <c r="C8060" s="10">
        <v>335.66666666666703</v>
      </c>
      <c r="D8060" s="10">
        <v>0.84409049999999997</v>
      </c>
      <c r="E8060" s="10">
        <v>1.1785645</v>
      </c>
      <c r="F8060" s="10">
        <v>0.434973</v>
      </c>
      <c r="G8060" s="10">
        <v>0.60094119999999995</v>
      </c>
    </row>
    <row r="8061" spans="2:7" ht="12" thickBot="1" x14ac:dyDescent="0.25">
      <c r="B8061" s="213"/>
      <c r="C8061" s="10">
        <v>335.708333333334</v>
      </c>
      <c r="D8061" s="10">
        <v>0.98719199999999996</v>
      </c>
      <c r="E8061" s="10">
        <v>1.4110370999999999</v>
      </c>
      <c r="F8061" s="10">
        <v>0.49552810000000003</v>
      </c>
      <c r="G8061" s="10">
        <v>0.70056320000000005</v>
      </c>
    </row>
    <row r="8062" spans="2:7" ht="12" thickBot="1" x14ac:dyDescent="0.25">
      <c r="B8062" s="213"/>
      <c r="C8062" s="10">
        <v>335.75</v>
      </c>
      <c r="D8062" s="10">
        <v>1.2454966999999999</v>
      </c>
      <c r="E8062" s="10">
        <v>1.7803637000000001</v>
      </c>
      <c r="F8062" s="10">
        <v>0.59713119999999997</v>
      </c>
      <c r="G8062" s="10">
        <v>0.85157649999999996</v>
      </c>
    </row>
    <row r="8063" spans="2:7" ht="12" thickBot="1" x14ac:dyDescent="0.25">
      <c r="B8063" s="213"/>
      <c r="C8063" s="10">
        <v>335.79166666666703</v>
      </c>
      <c r="D8063" s="10">
        <v>1.3452645000000001</v>
      </c>
      <c r="E8063" s="10">
        <v>1.9246551999999999</v>
      </c>
      <c r="F8063" s="10">
        <v>0.65472620000000004</v>
      </c>
      <c r="G8063" s="10">
        <v>0.95170339999999998</v>
      </c>
    </row>
    <row r="8064" spans="2:7" ht="12" thickBot="1" x14ac:dyDescent="0.25">
      <c r="B8064" s="213"/>
      <c r="C8064" s="10">
        <v>335.833333333334</v>
      </c>
      <c r="D8064" s="10">
        <v>1.3546469999999999</v>
      </c>
      <c r="E8064" s="10">
        <v>1.9359881999999999</v>
      </c>
      <c r="F8064" s="10">
        <v>0.6689406</v>
      </c>
      <c r="G8064" s="10">
        <v>0.97867269999999995</v>
      </c>
    </row>
    <row r="8065" spans="2:7" ht="12" thickBot="1" x14ac:dyDescent="0.25">
      <c r="B8065" s="213"/>
      <c r="C8065" s="10">
        <v>335.875</v>
      </c>
      <c r="D8065" s="10">
        <v>1.3236561</v>
      </c>
      <c r="E8065" s="10">
        <v>1.8924582999999999</v>
      </c>
      <c r="F8065" s="10">
        <v>0.65624870000000002</v>
      </c>
      <c r="G8065" s="10">
        <v>0.96123119999999995</v>
      </c>
    </row>
    <row r="8066" spans="2:7" ht="12" thickBot="1" x14ac:dyDescent="0.25">
      <c r="B8066" s="213"/>
      <c r="C8066" s="10">
        <v>335.91666666666703</v>
      </c>
      <c r="D8066" s="10">
        <v>1.2175294000000001</v>
      </c>
      <c r="E8066" s="10">
        <v>1.7506132999999999</v>
      </c>
      <c r="F8066" s="10">
        <v>0.61896660000000003</v>
      </c>
      <c r="G8066" s="10">
        <v>0.91230929999999999</v>
      </c>
    </row>
    <row r="8067" spans="2:7" ht="12" thickBot="1" x14ac:dyDescent="0.25">
      <c r="B8067" s="213"/>
      <c r="C8067" s="10">
        <v>335.958333333334</v>
      </c>
      <c r="D8067" s="10">
        <v>1.0405651</v>
      </c>
      <c r="E8067" s="10">
        <v>1.4960036000000001</v>
      </c>
      <c r="F8067" s="10">
        <v>0.54603179999999996</v>
      </c>
      <c r="G8067" s="10">
        <v>0.81380070000000004</v>
      </c>
    </row>
    <row r="8068" spans="2:7" ht="12" thickBot="1" x14ac:dyDescent="0.25">
      <c r="B8068" s="213"/>
      <c r="C8068" s="10">
        <v>336</v>
      </c>
      <c r="D8068" s="10">
        <v>0.85918110000000003</v>
      </c>
      <c r="E8068" s="10">
        <v>1.2328619999999999</v>
      </c>
      <c r="F8068" s="10">
        <v>0.46412340000000002</v>
      </c>
      <c r="G8068" s="10">
        <v>0.69727850000000002</v>
      </c>
    </row>
    <row r="8069" spans="2:7" ht="12" thickBot="1" x14ac:dyDescent="0.25">
      <c r="B8069" s="213">
        <v>41611</v>
      </c>
      <c r="C8069" s="10">
        <v>336.04166666666703</v>
      </c>
      <c r="D8069" s="10">
        <v>0.73648130000000001</v>
      </c>
      <c r="E8069" s="10">
        <v>1.0559012999999999</v>
      </c>
      <c r="F8069" s="10">
        <v>0.39311089999999999</v>
      </c>
      <c r="G8069" s="10">
        <v>0.59802480000000002</v>
      </c>
    </row>
    <row r="8070" spans="2:7" ht="12" thickBot="1" x14ac:dyDescent="0.25">
      <c r="B8070" s="213"/>
      <c r="C8070" s="10">
        <v>336.083333333334</v>
      </c>
      <c r="D8070" s="10">
        <v>0.67167480000000002</v>
      </c>
      <c r="E8070" s="10">
        <v>0.96227149999999995</v>
      </c>
      <c r="F8070" s="10">
        <v>0.34621400000000002</v>
      </c>
      <c r="G8070" s="10">
        <v>0.53238589999999997</v>
      </c>
    </row>
    <row r="8071" spans="2:7" ht="12" thickBot="1" x14ac:dyDescent="0.25">
      <c r="B8071" s="213"/>
      <c r="C8071" s="10">
        <v>336.125</v>
      </c>
      <c r="D8071" s="10">
        <v>0.63837319999999997</v>
      </c>
      <c r="E8071" s="10">
        <v>0.91845089999999996</v>
      </c>
      <c r="F8071" s="10">
        <v>0.31997110000000001</v>
      </c>
      <c r="G8071" s="10">
        <v>0.49191629999999997</v>
      </c>
    </row>
    <row r="8072" spans="2:7" ht="12" thickBot="1" x14ac:dyDescent="0.25">
      <c r="B8072" s="213"/>
      <c r="C8072" s="10">
        <v>336.16666666666703</v>
      </c>
      <c r="D8072" s="10">
        <v>0.62675919999999996</v>
      </c>
      <c r="E8072" s="10">
        <v>0.92175240000000003</v>
      </c>
      <c r="F8072" s="10">
        <v>0.3057473</v>
      </c>
      <c r="G8072" s="10">
        <v>0.47464509999999999</v>
      </c>
    </row>
    <row r="8073" spans="2:7" ht="12" thickBot="1" x14ac:dyDescent="0.25">
      <c r="B8073" s="213"/>
      <c r="C8073" s="10">
        <v>336.208333333334</v>
      </c>
      <c r="D8073" s="10">
        <v>0.64646490000000001</v>
      </c>
      <c r="E8073" s="10">
        <v>1.0129954000000001</v>
      </c>
      <c r="F8073" s="10">
        <v>0.30889709999999998</v>
      </c>
      <c r="G8073" s="10">
        <v>0.4950232</v>
      </c>
    </row>
    <row r="8074" spans="2:7" ht="12" thickBot="1" x14ac:dyDescent="0.25">
      <c r="B8074" s="213"/>
      <c r="C8074" s="10">
        <v>336.25</v>
      </c>
      <c r="D8074" s="10">
        <v>0.72279579999999999</v>
      </c>
      <c r="E8074" s="10">
        <v>1.2564124000000001</v>
      </c>
      <c r="F8074" s="10">
        <v>0.33815830000000002</v>
      </c>
      <c r="G8074" s="10">
        <v>0.58191959999999998</v>
      </c>
    </row>
    <row r="8075" spans="2:7" ht="12" thickBot="1" x14ac:dyDescent="0.25">
      <c r="B8075" s="213"/>
      <c r="C8075" s="10">
        <v>336.29166666666703</v>
      </c>
      <c r="D8075" s="10">
        <v>0.87019329999999995</v>
      </c>
      <c r="E8075" s="10">
        <v>1.6084613000000001</v>
      </c>
      <c r="F8075" s="10">
        <v>0.40387390000000001</v>
      </c>
      <c r="G8075" s="10">
        <v>0.73057249999999996</v>
      </c>
    </row>
    <row r="8076" spans="2:7" ht="12" thickBot="1" x14ac:dyDescent="0.25">
      <c r="B8076" s="213"/>
      <c r="C8076" s="10">
        <v>336.333333333334</v>
      </c>
      <c r="D8076" s="10">
        <v>0.9445074</v>
      </c>
      <c r="E8076" s="10">
        <v>1.7221219999999999</v>
      </c>
      <c r="F8076" s="10">
        <v>0.44338230000000001</v>
      </c>
      <c r="G8076" s="10">
        <v>0.79616869999999995</v>
      </c>
    </row>
    <row r="8077" spans="2:7" ht="12" thickBot="1" x14ac:dyDescent="0.25">
      <c r="B8077" s="213"/>
      <c r="C8077" s="10">
        <v>336.375</v>
      </c>
      <c r="D8077" s="10">
        <v>0.90109660000000003</v>
      </c>
      <c r="E8077" s="10">
        <v>1.5958368999999999</v>
      </c>
      <c r="F8077" s="10">
        <v>0.42870979999999997</v>
      </c>
      <c r="G8077" s="10">
        <v>0.74782340000000003</v>
      </c>
    </row>
    <row r="8078" spans="2:7" ht="12" thickBot="1" x14ac:dyDescent="0.25">
      <c r="B8078" s="213"/>
      <c r="C8078" s="10">
        <v>336.41666666666703</v>
      </c>
      <c r="D8078" s="10">
        <v>0.89593409999999996</v>
      </c>
      <c r="E8078" s="10">
        <v>1.5435546</v>
      </c>
      <c r="F8078" s="10">
        <v>0.42246119999999998</v>
      </c>
      <c r="G8078" s="10">
        <v>0.7316087</v>
      </c>
    </row>
    <row r="8079" spans="2:7" ht="12" thickBot="1" x14ac:dyDescent="0.25">
      <c r="B8079" s="213"/>
      <c r="C8079" s="10">
        <v>336.458333333334</v>
      </c>
      <c r="D8079" s="10">
        <v>0.89124400000000004</v>
      </c>
      <c r="E8079" s="10">
        <v>1.5001578</v>
      </c>
      <c r="F8079" s="10">
        <v>0.42644019999999999</v>
      </c>
      <c r="G8079" s="10">
        <v>0.72608139999999999</v>
      </c>
    </row>
    <row r="8080" spans="2:7" ht="12" thickBot="1" x14ac:dyDescent="0.25">
      <c r="B8080" s="213"/>
      <c r="C8080" s="10">
        <v>336.5</v>
      </c>
      <c r="D8080" s="10">
        <v>0.88426519999999997</v>
      </c>
      <c r="E8080" s="10">
        <v>1.4691341</v>
      </c>
      <c r="F8080" s="10">
        <v>0.43044280000000001</v>
      </c>
      <c r="G8080" s="10">
        <v>0.72686459999999997</v>
      </c>
    </row>
    <row r="8081" spans="2:7" ht="12" thickBot="1" x14ac:dyDescent="0.25">
      <c r="B8081" s="213"/>
      <c r="C8081" s="10">
        <v>336.54166666666703</v>
      </c>
      <c r="D8081" s="10">
        <v>0.87309539999999997</v>
      </c>
      <c r="E8081" s="10">
        <v>1.4238487</v>
      </c>
      <c r="F8081" s="10">
        <v>0.43515409999999999</v>
      </c>
      <c r="G8081" s="10">
        <v>0.71695410000000004</v>
      </c>
    </row>
    <row r="8082" spans="2:7" ht="12" thickBot="1" x14ac:dyDescent="0.25">
      <c r="B8082" s="213"/>
      <c r="C8082" s="10">
        <v>336.583333333334</v>
      </c>
      <c r="D8082" s="10">
        <v>0.83923829999999999</v>
      </c>
      <c r="E8082" s="10">
        <v>1.3369765</v>
      </c>
      <c r="F8082" s="10">
        <v>0.431029</v>
      </c>
      <c r="G8082" s="10">
        <v>0.68386230000000003</v>
      </c>
    </row>
    <row r="8083" spans="2:7" ht="12" thickBot="1" x14ac:dyDescent="0.25">
      <c r="B8083" s="213"/>
      <c r="C8083" s="10">
        <v>336.625</v>
      </c>
      <c r="D8083" s="10">
        <v>0.81322439999999996</v>
      </c>
      <c r="E8083" s="10">
        <v>1.2880882</v>
      </c>
      <c r="F8083" s="10">
        <v>0.4259172</v>
      </c>
      <c r="G8083" s="10">
        <v>0.66708440000000002</v>
      </c>
    </row>
    <row r="8084" spans="2:7" ht="12" thickBot="1" x14ac:dyDescent="0.25">
      <c r="B8084" s="213"/>
      <c r="C8084" s="10">
        <v>336.66666666666703</v>
      </c>
      <c r="D8084" s="10">
        <v>0.84762439999999994</v>
      </c>
      <c r="E8084" s="10">
        <v>1.3654796</v>
      </c>
      <c r="F8084" s="10">
        <v>0.44603169999999998</v>
      </c>
      <c r="G8084" s="10">
        <v>0.70876240000000001</v>
      </c>
    </row>
    <row r="8085" spans="2:7" ht="12" thickBot="1" x14ac:dyDescent="0.25">
      <c r="B8085" s="213"/>
      <c r="C8085" s="10">
        <v>336.708333333334</v>
      </c>
      <c r="D8085" s="10">
        <v>0.99761029999999995</v>
      </c>
      <c r="E8085" s="10">
        <v>1.6669</v>
      </c>
      <c r="F8085" s="10">
        <v>0.51081730000000003</v>
      </c>
      <c r="G8085" s="10">
        <v>0.85033119999999995</v>
      </c>
    </row>
    <row r="8086" spans="2:7" ht="12" thickBot="1" x14ac:dyDescent="0.25">
      <c r="B8086" s="213"/>
      <c r="C8086" s="10">
        <v>336.75</v>
      </c>
      <c r="D8086" s="10">
        <v>1.2843163</v>
      </c>
      <c r="E8086" s="10">
        <v>2.1283824</v>
      </c>
      <c r="F8086" s="10">
        <v>0.62753709999999996</v>
      </c>
      <c r="G8086" s="10">
        <v>1.0559303</v>
      </c>
    </row>
    <row r="8087" spans="2:7" ht="12" thickBot="1" x14ac:dyDescent="0.25">
      <c r="B8087" s="213"/>
      <c r="C8087" s="10">
        <v>336.79166666666703</v>
      </c>
      <c r="D8087" s="10">
        <v>1.3988351000000001</v>
      </c>
      <c r="E8087" s="10">
        <v>2.3358286000000001</v>
      </c>
      <c r="F8087" s="10">
        <v>0.69689480000000004</v>
      </c>
      <c r="G8087" s="10">
        <v>1.1922793</v>
      </c>
    </row>
    <row r="8088" spans="2:7" ht="12" thickBot="1" x14ac:dyDescent="0.25">
      <c r="B8088" s="213"/>
      <c r="C8088" s="10">
        <v>336.833333333334</v>
      </c>
      <c r="D8088" s="10">
        <v>1.4178010000000001</v>
      </c>
      <c r="E8088" s="10">
        <v>2.3905888000000002</v>
      </c>
      <c r="F8088" s="10">
        <v>0.70993830000000002</v>
      </c>
      <c r="G8088" s="10">
        <v>1.2370072000000001</v>
      </c>
    </row>
    <row r="8089" spans="2:7" ht="12" thickBot="1" x14ac:dyDescent="0.25">
      <c r="B8089" s="213"/>
      <c r="C8089" s="10">
        <v>336.875</v>
      </c>
      <c r="D8089" s="10">
        <v>1.3987830999999999</v>
      </c>
      <c r="E8089" s="10">
        <v>2.3911256999999999</v>
      </c>
      <c r="F8089" s="10">
        <v>0.70658609999999999</v>
      </c>
      <c r="G8089" s="10">
        <v>1.2631686</v>
      </c>
    </row>
    <row r="8090" spans="2:7" ht="12" thickBot="1" x14ac:dyDescent="0.25">
      <c r="B8090" s="213"/>
      <c r="C8090" s="10">
        <v>336.91666666666703</v>
      </c>
      <c r="D8090" s="10">
        <v>1.3055011000000001</v>
      </c>
      <c r="E8090" s="10">
        <v>2.2536516999999998</v>
      </c>
      <c r="F8090" s="10">
        <v>0.67258560000000001</v>
      </c>
      <c r="G8090" s="10">
        <v>1.2291761999999999</v>
      </c>
    </row>
    <row r="8091" spans="2:7" ht="12" thickBot="1" x14ac:dyDescent="0.25">
      <c r="B8091" s="213"/>
      <c r="C8091" s="10">
        <v>336.958333333334</v>
      </c>
      <c r="D8091" s="10">
        <v>1.1302798000000001</v>
      </c>
      <c r="E8091" s="10">
        <v>1.9777750000000001</v>
      </c>
      <c r="F8091" s="10">
        <v>0.60473120000000002</v>
      </c>
      <c r="G8091" s="10">
        <v>1.1428605000000001</v>
      </c>
    </row>
    <row r="8092" spans="2:7" ht="12" thickBot="1" x14ac:dyDescent="0.25">
      <c r="B8092" s="213"/>
      <c r="C8092" s="10">
        <v>337</v>
      </c>
      <c r="D8092" s="10">
        <v>0.95005399999999995</v>
      </c>
      <c r="E8092" s="10">
        <v>1.7202356999999999</v>
      </c>
      <c r="F8092" s="10">
        <v>0.52151670000000006</v>
      </c>
      <c r="G8092" s="10">
        <v>1.0325960999999999</v>
      </c>
    </row>
    <row r="8093" spans="2:7" ht="12" thickBot="1" x14ac:dyDescent="0.25">
      <c r="B8093" s="213">
        <v>41612</v>
      </c>
      <c r="C8093" s="10">
        <v>337.04166666666703</v>
      </c>
      <c r="D8093" s="10">
        <v>0.82973949999999996</v>
      </c>
      <c r="E8093" s="10">
        <v>1.5678202000000001</v>
      </c>
      <c r="F8093" s="10">
        <v>0.45189240000000003</v>
      </c>
      <c r="G8093" s="10">
        <v>0.93686519999999995</v>
      </c>
    </row>
    <row r="8094" spans="2:7" ht="12" thickBot="1" x14ac:dyDescent="0.25">
      <c r="B8094" s="213"/>
      <c r="C8094" s="10">
        <v>337.083333333334</v>
      </c>
      <c r="D8094" s="10">
        <v>0.77052319999999996</v>
      </c>
      <c r="E8094" s="10">
        <v>1.5273085</v>
      </c>
      <c r="F8094" s="10">
        <v>0.40465089999999998</v>
      </c>
      <c r="G8094" s="10">
        <v>0.87988069999999996</v>
      </c>
    </row>
    <row r="8095" spans="2:7" ht="12" thickBot="1" x14ac:dyDescent="0.25">
      <c r="B8095" s="213"/>
      <c r="C8095" s="10">
        <v>337.125</v>
      </c>
      <c r="D8095" s="10">
        <v>0.74845759999999995</v>
      </c>
      <c r="E8095" s="10">
        <v>1.5616388999999999</v>
      </c>
      <c r="F8095" s="10">
        <v>0.38000390000000001</v>
      </c>
      <c r="G8095" s="10">
        <v>0.86473979999999995</v>
      </c>
    </row>
    <row r="8096" spans="2:7" ht="12" thickBot="1" x14ac:dyDescent="0.25">
      <c r="B8096" s="213"/>
      <c r="C8096" s="10">
        <v>337.16666666666703</v>
      </c>
      <c r="D8096" s="10">
        <v>0.74855919999999998</v>
      </c>
      <c r="E8096" s="10">
        <v>1.654604</v>
      </c>
      <c r="F8096" s="10">
        <v>0.37111539999999998</v>
      </c>
      <c r="G8096" s="10">
        <v>0.88501980000000002</v>
      </c>
    </row>
    <row r="8097" spans="2:7" ht="12" thickBot="1" x14ac:dyDescent="0.25">
      <c r="B8097" s="213"/>
      <c r="C8097" s="10">
        <v>337.208333333334</v>
      </c>
      <c r="D8097" s="10">
        <v>0.78059990000000001</v>
      </c>
      <c r="E8097" s="10">
        <v>1.8584516</v>
      </c>
      <c r="F8097" s="10">
        <v>0.37765880000000002</v>
      </c>
      <c r="G8097" s="10">
        <v>0.95202189999999998</v>
      </c>
    </row>
    <row r="8098" spans="2:7" ht="12" thickBot="1" x14ac:dyDescent="0.25">
      <c r="B8098" s="213"/>
      <c r="C8098" s="10">
        <v>337.25</v>
      </c>
      <c r="D8098" s="10">
        <v>0.87510299999999996</v>
      </c>
      <c r="E8098" s="10">
        <v>2.2623025999999999</v>
      </c>
      <c r="F8098" s="10">
        <v>0.41511500000000001</v>
      </c>
      <c r="G8098" s="10">
        <v>1.1003784000000001</v>
      </c>
    </row>
    <row r="8099" spans="2:7" ht="12" thickBot="1" x14ac:dyDescent="0.25">
      <c r="B8099" s="213"/>
      <c r="C8099" s="10">
        <v>337.29166666666703</v>
      </c>
      <c r="D8099" s="10">
        <v>1.0353783000000001</v>
      </c>
      <c r="E8099" s="10">
        <v>2.7422086999999999</v>
      </c>
      <c r="F8099" s="10">
        <v>0.49191220000000002</v>
      </c>
      <c r="G8099" s="10">
        <v>1.3213971</v>
      </c>
    </row>
    <row r="8100" spans="2:7" ht="12" thickBot="1" x14ac:dyDescent="0.25">
      <c r="B8100" s="213"/>
      <c r="C8100" s="10">
        <v>337.333333333334</v>
      </c>
      <c r="D8100" s="10">
        <v>1.0962577</v>
      </c>
      <c r="E8100" s="10">
        <v>2.8878110000000001</v>
      </c>
      <c r="F8100" s="10">
        <v>0.5364835</v>
      </c>
      <c r="G8100" s="10">
        <v>1.4251289</v>
      </c>
    </row>
    <row r="8101" spans="2:7" ht="12" thickBot="1" x14ac:dyDescent="0.25">
      <c r="B8101" s="213"/>
      <c r="C8101" s="10">
        <v>337.375</v>
      </c>
      <c r="D8101" s="10">
        <v>1.0121513</v>
      </c>
      <c r="E8101" s="10">
        <v>2.5996703000000001</v>
      </c>
      <c r="F8101" s="10">
        <v>0.50471630000000001</v>
      </c>
      <c r="G8101" s="10">
        <v>1.3164583999999999</v>
      </c>
    </row>
    <row r="8102" spans="2:7" ht="12" thickBot="1" x14ac:dyDescent="0.25">
      <c r="B8102" s="213"/>
      <c r="C8102" s="10">
        <v>337.41666666666703</v>
      </c>
      <c r="D8102" s="10">
        <v>0.96711040000000004</v>
      </c>
      <c r="E8102" s="10">
        <v>2.3184966</v>
      </c>
      <c r="F8102" s="10">
        <v>0.48603150000000001</v>
      </c>
      <c r="G8102" s="10">
        <v>1.1954971000000001</v>
      </c>
    </row>
    <row r="8103" spans="2:7" ht="12" thickBot="1" x14ac:dyDescent="0.25">
      <c r="B8103" s="213"/>
      <c r="C8103" s="10">
        <v>337.458333333334</v>
      </c>
      <c r="D8103" s="10">
        <v>0.9403203</v>
      </c>
      <c r="E8103" s="10">
        <v>2.0551661999999999</v>
      </c>
      <c r="F8103" s="10">
        <v>0.47709659999999998</v>
      </c>
      <c r="G8103" s="10">
        <v>1.0974771999999999</v>
      </c>
    </row>
    <row r="8104" spans="2:7" ht="12" thickBot="1" x14ac:dyDescent="0.25">
      <c r="B8104" s="213"/>
      <c r="C8104" s="10">
        <v>337.5</v>
      </c>
      <c r="D8104" s="10">
        <v>0.91349760000000002</v>
      </c>
      <c r="E8104" s="10">
        <v>1.8403795000000001</v>
      </c>
      <c r="F8104" s="10">
        <v>0.47026430000000002</v>
      </c>
      <c r="G8104" s="10">
        <v>1.0005569000000001</v>
      </c>
    </row>
    <row r="8105" spans="2:7" ht="12" thickBot="1" x14ac:dyDescent="0.25">
      <c r="B8105" s="213"/>
      <c r="C8105" s="10">
        <v>337.54166666666703</v>
      </c>
      <c r="D8105" s="10">
        <v>0.89019530000000002</v>
      </c>
      <c r="E8105" s="10">
        <v>1.6628019000000001</v>
      </c>
      <c r="F8105" s="10">
        <v>0.46861989999999998</v>
      </c>
      <c r="G8105" s="10">
        <v>0.92687620000000004</v>
      </c>
    </row>
    <row r="8106" spans="2:7" ht="12" thickBot="1" x14ac:dyDescent="0.25">
      <c r="B8106" s="213"/>
      <c r="C8106" s="10">
        <v>337.583333333334</v>
      </c>
      <c r="D8106" s="10">
        <v>0.85834049999999995</v>
      </c>
      <c r="E8106" s="10">
        <v>1.5442013999999999</v>
      </c>
      <c r="F8106" s="10">
        <v>0.45973730000000002</v>
      </c>
      <c r="G8106" s="10">
        <v>0.86702710000000005</v>
      </c>
    </row>
    <row r="8107" spans="2:7" ht="12" thickBot="1" x14ac:dyDescent="0.25">
      <c r="B8107" s="213"/>
      <c r="C8107" s="10">
        <v>337.625</v>
      </c>
      <c r="D8107" s="10">
        <v>0.84267979999999998</v>
      </c>
      <c r="E8107" s="10">
        <v>1.4854594999999999</v>
      </c>
      <c r="F8107" s="10">
        <v>0.45313530000000002</v>
      </c>
      <c r="G8107" s="10">
        <v>0.84238639999999998</v>
      </c>
    </row>
    <row r="8108" spans="2:7" ht="12" thickBot="1" x14ac:dyDescent="0.25">
      <c r="B8108" s="213"/>
      <c r="C8108" s="10">
        <v>337.66666666666703</v>
      </c>
      <c r="D8108" s="10">
        <v>0.88869019999999999</v>
      </c>
      <c r="E8108" s="10">
        <v>1.6056201000000001</v>
      </c>
      <c r="F8108" s="10">
        <v>0.47682419999999998</v>
      </c>
      <c r="G8108" s="10">
        <v>0.90330109999999997</v>
      </c>
    </row>
    <row r="8109" spans="2:7" ht="12" thickBot="1" x14ac:dyDescent="0.25">
      <c r="B8109" s="213"/>
      <c r="C8109" s="10">
        <v>337.708333333334</v>
      </c>
      <c r="D8109" s="10">
        <v>1.0533462</v>
      </c>
      <c r="E8109" s="10">
        <v>1.9862133</v>
      </c>
      <c r="F8109" s="10">
        <v>0.54852749999999995</v>
      </c>
      <c r="G8109" s="10">
        <v>1.0861086</v>
      </c>
    </row>
    <row r="8110" spans="2:7" ht="12" thickBot="1" x14ac:dyDescent="0.25">
      <c r="B8110" s="213"/>
      <c r="C8110" s="10">
        <v>337.75</v>
      </c>
      <c r="D8110" s="10">
        <v>1.3544548000000001</v>
      </c>
      <c r="E8110" s="10">
        <v>2.5467433000000002</v>
      </c>
      <c r="F8110" s="10">
        <v>0.67528619999999995</v>
      </c>
      <c r="G8110" s="10">
        <v>1.3598247000000001</v>
      </c>
    </row>
    <row r="8111" spans="2:7" ht="12" thickBot="1" x14ac:dyDescent="0.25">
      <c r="B8111" s="213"/>
      <c r="C8111" s="10">
        <v>337.79166666666703</v>
      </c>
      <c r="D8111" s="10">
        <v>1.4802824000000001</v>
      </c>
      <c r="E8111" s="10">
        <v>2.8369735</v>
      </c>
      <c r="F8111" s="10">
        <v>0.74593069999999995</v>
      </c>
      <c r="G8111" s="10">
        <v>1.5414889000000001</v>
      </c>
    </row>
    <row r="8112" spans="2:7" ht="12" thickBot="1" x14ac:dyDescent="0.25">
      <c r="B8112" s="213"/>
      <c r="C8112" s="10">
        <v>337.833333333334</v>
      </c>
      <c r="D8112" s="10">
        <v>1.5081784</v>
      </c>
      <c r="E8112" s="10">
        <v>2.9345175999999999</v>
      </c>
      <c r="F8112" s="10">
        <v>0.76413419999999999</v>
      </c>
      <c r="G8112" s="10">
        <v>1.6138135</v>
      </c>
    </row>
    <row r="8113" spans="2:7" ht="12" thickBot="1" x14ac:dyDescent="0.25">
      <c r="B8113" s="213"/>
      <c r="C8113" s="10">
        <v>337.875</v>
      </c>
      <c r="D8113" s="10">
        <v>1.4981078000000001</v>
      </c>
      <c r="E8113" s="10">
        <v>2.9596485000000001</v>
      </c>
      <c r="F8113" s="10">
        <v>0.76397669999999995</v>
      </c>
      <c r="G8113" s="10">
        <v>1.6577375999999999</v>
      </c>
    </row>
    <row r="8114" spans="2:7" ht="12" thickBot="1" x14ac:dyDescent="0.25">
      <c r="B8114" s="213"/>
      <c r="C8114" s="10">
        <v>337.91666666666703</v>
      </c>
      <c r="D8114" s="10">
        <v>1.4071297</v>
      </c>
      <c r="E8114" s="10">
        <v>2.8164524000000002</v>
      </c>
      <c r="F8114" s="10">
        <v>0.73583050000000005</v>
      </c>
      <c r="G8114" s="10">
        <v>1.6201402</v>
      </c>
    </row>
    <row r="8115" spans="2:7" ht="12" thickBot="1" x14ac:dyDescent="0.25">
      <c r="B8115" s="213"/>
      <c r="C8115" s="10">
        <v>337.958333333334</v>
      </c>
      <c r="D8115" s="10">
        <v>1.2280477999999999</v>
      </c>
      <c r="E8115" s="10">
        <v>2.4899646999999998</v>
      </c>
      <c r="F8115" s="10">
        <v>0.66434139999999997</v>
      </c>
      <c r="G8115" s="10">
        <v>1.5117756</v>
      </c>
    </row>
    <row r="8116" spans="2:7" ht="12" thickBot="1" x14ac:dyDescent="0.25">
      <c r="B8116" s="213"/>
      <c r="C8116" s="10">
        <v>338</v>
      </c>
      <c r="D8116" s="10">
        <v>1.0395352</v>
      </c>
      <c r="E8116" s="10">
        <v>2.1977661999999998</v>
      </c>
      <c r="F8116" s="10">
        <v>0.57467550000000001</v>
      </c>
      <c r="G8116" s="10">
        <v>1.3748985</v>
      </c>
    </row>
    <row r="8117" spans="2:7" ht="12" thickBot="1" x14ac:dyDescent="0.25">
      <c r="B8117" s="213">
        <v>41613</v>
      </c>
      <c r="C8117" s="10">
        <v>338.04166666666703</v>
      </c>
      <c r="D8117" s="10">
        <v>0.92142299999999999</v>
      </c>
      <c r="E8117" s="10">
        <v>2.0648550999999999</v>
      </c>
      <c r="F8117" s="10">
        <v>0.50067329999999999</v>
      </c>
      <c r="G8117" s="10">
        <v>1.2671583</v>
      </c>
    </row>
    <row r="8118" spans="2:7" ht="12" thickBot="1" x14ac:dyDescent="0.25">
      <c r="B8118" s="213"/>
      <c r="C8118" s="10">
        <v>338.083333333334</v>
      </c>
      <c r="D8118" s="10">
        <v>0.86115830000000004</v>
      </c>
      <c r="E8118" s="10">
        <v>2.0504259999999999</v>
      </c>
      <c r="F8118" s="10">
        <v>0.45490920000000001</v>
      </c>
      <c r="G8118" s="10">
        <v>1.2096111000000001</v>
      </c>
    </row>
    <row r="8119" spans="2:7" ht="12" thickBot="1" x14ac:dyDescent="0.25">
      <c r="B8119" s="213"/>
      <c r="C8119" s="10">
        <v>338.125</v>
      </c>
      <c r="D8119" s="10">
        <v>0.83514270000000002</v>
      </c>
      <c r="E8119" s="10">
        <v>2.0832978999999998</v>
      </c>
      <c r="F8119" s="10">
        <v>0.42857630000000002</v>
      </c>
      <c r="G8119" s="10">
        <v>1.1916534000000001</v>
      </c>
    </row>
    <row r="8120" spans="2:7" ht="12" thickBot="1" x14ac:dyDescent="0.25">
      <c r="B8120" s="213"/>
      <c r="C8120" s="10">
        <v>338.16666666666703</v>
      </c>
      <c r="D8120" s="10">
        <v>0.83379530000000002</v>
      </c>
      <c r="E8120" s="10">
        <v>2.1845096000000002</v>
      </c>
      <c r="F8120" s="10">
        <v>0.41983009999999998</v>
      </c>
      <c r="G8120" s="10">
        <v>1.2034798</v>
      </c>
    </row>
    <row r="8121" spans="2:7" ht="12" thickBot="1" x14ac:dyDescent="0.25">
      <c r="B8121" s="213"/>
      <c r="C8121" s="10">
        <v>338.208333333334</v>
      </c>
      <c r="D8121" s="10">
        <v>0.86218050000000002</v>
      </c>
      <c r="E8121" s="10">
        <v>2.3871834000000001</v>
      </c>
      <c r="F8121" s="10">
        <v>0.427041</v>
      </c>
      <c r="G8121" s="10">
        <v>1.2686812999999999</v>
      </c>
    </row>
    <row r="8122" spans="2:7" ht="12" thickBot="1" x14ac:dyDescent="0.25">
      <c r="B8122" s="213"/>
      <c r="C8122" s="10">
        <v>338.25</v>
      </c>
      <c r="D8122" s="10">
        <v>0.9511558</v>
      </c>
      <c r="E8122" s="10">
        <v>2.7860691000000002</v>
      </c>
      <c r="F8122" s="10">
        <v>0.46317589999999997</v>
      </c>
      <c r="G8122" s="10">
        <v>1.4141697</v>
      </c>
    </row>
    <row r="8123" spans="2:7" ht="12" thickBot="1" x14ac:dyDescent="0.25">
      <c r="B8123" s="213"/>
      <c r="C8123" s="10">
        <v>338.29166666666703</v>
      </c>
      <c r="D8123" s="10">
        <v>1.1120421</v>
      </c>
      <c r="E8123" s="10">
        <v>3.2813370000000002</v>
      </c>
      <c r="F8123" s="10">
        <v>0.53822910000000002</v>
      </c>
      <c r="G8123" s="10">
        <v>1.630185</v>
      </c>
    </row>
    <row r="8124" spans="2:7" ht="12" thickBot="1" x14ac:dyDescent="0.25">
      <c r="B8124" s="213"/>
      <c r="C8124" s="10">
        <v>338.333333333334</v>
      </c>
      <c r="D8124" s="10">
        <v>1.1670739000000001</v>
      </c>
      <c r="E8124" s="10">
        <v>3.4067286999999999</v>
      </c>
      <c r="F8124" s="10">
        <v>0.58022249999999997</v>
      </c>
      <c r="G8124" s="10">
        <v>1.7145044</v>
      </c>
    </row>
    <row r="8125" spans="2:7" ht="12" thickBot="1" x14ac:dyDescent="0.25">
      <c r="B8125" s="213"/>
      <c r="C8125" s="10">
        <v>338.375</v>
      </c>
      <c r="D8125" s="10">
        <v>1.0693279</v>
      </c>
      <c r="E8125" s="10">
        <v>3.0577743000000002</v>
      </c>
      <c r="F8125" s="10">
        <v>0.54612450000000001</v>
      </c>
      <c r="G8125" s="10">
        <v>1.5641364</v>
      </c>
    </row>
    <row r="8126" spans="2:7" ht="12" thickBot="1" x14ac:dyDescent="0.25">
      <c r="B8126" s="213"/>
      <c r="C8126" s="10">
        <v>338.41666666666703</v>
      </c>
      <c r="D8126" s="10">
        <v>1.0184253999999999</v>
      </c>
      <c r="E8126" s="10">
        <v>2.7023400999999998</v>
      </c>
      <c r="F8126" s="10">
        <v>0.52251309999999995</v>
      </c>
      <c r="G8126" s="10">
        <v>1.4081364999999999</v>
      </c>
    </row>
    <row r="8127" spans="2:7" ht="12" thickBot="1" x14ac:dyDescent="0.25">
      <c r="B8127" s="213"/>
      <c r="C8127" s="10">
        <v>338.458333333334</v>
      </c>
      <c r="D8127" s="10">
        <v>0.9809293</v>
      </c>
      <c r="E8127" s="10">
        <v>2.3329887999999999</v>
      </c>
      <c r="F8127" s="10">
        <v>0.5070074</v>
      </c>
      <c r="G8127" s="10">
        <v>1.2634521999999999</v>
      </c>
    </row>
    <row r="8128" spans="2:7" ht="12" thickBot="1" x14ac:dyDescent="0.25">
      <c r="B8128" s="213"/>
      <c r="C8128" s="10">
        <v>338.5</v>
      </c>
      <c r="D8128" s="10">
        <v>0.94671669999999997</v>
      </c>
      <c r="E8128" s="10">
        <v>2.0308345000000001</v>
      </c>
      <c r="F8128" s="10">
        <v>0.49524889999999999</v>
      </c>
      <c r="G8128" s="10">
        <v>1.1315866000000001</v>
      </c>
    </row>
    <row r="8129" spans="2:7" ht="12" thickBot="1" x14ac:dyDescent="0.25">
      <c r="B8129" s="213"/>
      <c r="C8129" s="10">
        <v>338.54166666666703</v>
      </c>
      <c r="D8129" s="10">
        <v>0.91686820000000002</v>
      </c>
      <c r="E8129" s="10">
        <v>1.8149587</v>
      </c>
      <c r="F8129" s="10">
        <v>0.48407</v>
      </c>
      <c r="G8129" s="10">
        <v>1.0385667999999999</v>
      </c>
    </row>
    <row r="8130" spans="2:7" ht="12" thickBot="1" x14ac:dyDescent="0.25">
      <c r="B8130" s="213"/>
      <c r="C8130" s="10">
        <v>338.583333333334</v>
      </c>
      <c r="D8130" s="10">
        <v>0.88159710000000002</v>
      </c>
      <c r="E8130" s="10">
        <v>1.6626863999999999</v>
      </c>
      <c r="F8130" s="10">
        <v>0.47131450000000003</v>
      </c>
      <c r="G8130" s="10">
        <v>0.95105609999999996</v>
      </c>
    </row>
    <row r="8131" spans="2:7" ht="12" thickBot="1" x14ac:dyDescent="0.25">
      <c r="B8131" s="213"/>
      <c r="C8131" s="10">
        <v>338.625</v>
      </c>
      <c r="D8131" s="10">
        <v>0.86946619999999997</v>
      </c>
      <c r="E8131" s="10">
        <v>1.6018554</v>
      </c>
      <c r="F8131" s="10">
        <v>0.46737200000000001</v>
      </c>
      <c r="G8131" s="10">
        <v>0.91535569999999999</v>
      </c>
    </row>
    <row r="8132" spans="2:7" ht="12" thickBot="1" x14ac:dyDescent="0.25">
      <c r="B8132" s="213"/>
      <c r="C8132" s="10">
        <v>338.66666666666703</v>
      </c>
      <c r="D8132" s="10">
        <v>0.91155609999999998</v>
      </c>
      <c r="E8132" s="10">
        <v>1.6926919</v>
      </c>
      <c r="F8132" s="10">
        <v>0.4887859</v>
      </c>
      <c r="G8132" s="10">
        <v>0.9659837</v>
      </c>
    </row>
    <row r="8133" spans="2:7" ht="12" thickBot="1" x14ac:dyDescent="0.25">
      <c r="B8133" s="213"/>
      <c r="C8133" s="10">
        <v>338.708333333334</v>
      </c>
      <c r="D8133" s="10">
        <v>1.0713467000000001</v>
      </c>
      <c r="E8133" s="10">
        <v>2.0723533000000001</v>
      </c>
      <c r="F8133" s="10">
        <v>0.55828800000000001</v>
      </c>
      <c r="G8133" s="10">
        <v>1.1429597</v>
      </c>
    </row>
    <row r="8134" spans="2:7" ht="12" thickBot="1" x14ac:dyDescent="0.25">
      <c r="B8134" s="213"/>
      <c r="C8134" s="10">
        <v>338.75</v>
      </c>
      <c r="D8134" s="10">
        <v>1.3715191</v>
      </c>
      <c r="E8134" s="10">
        <v>2.6380409</v>
      </c>
      <c r="F8134" s="10">
        <v>0.69046969999999996</v>
      </c>
      <c r="G8134" s="10">
        <v>1.4247761999999999</v>
      </c>
    </row>
    <row r="8135" spans="2:7" ht="12" thickBot="1" x14ac:dyDescent="0.25">
      <c r="B8135" s="213"/>
      <c r="C8135" s="10">
        <v>338.79166666666703</v>
      </c>
      <c r="D8135" s="10">
        <v>1.4983086999999999</v>
      </c>
      <c r="E8135" s="10">
        <v>2.9370181999999998</v>
      </c>
      <c r="F8135" s="10">
        <v>0.75945130000000005</v>
      </c>
      <c r="G8135" s="10">
        <v>1.6182604</v>
      </c>
    </row>
    <row r="8136" spans="2:7" ht="12" thickBot="1" x14ac:dyDescent="0.25">
      <c r="B8136" s="213"/>
      <c r="C8136" s="10">
        <v>338.833333333334</v>
      </c>
      <c r="D8136" s="10">
        <v>1.5338917000000001</v>
      </c>
      <c r="E8136" s="10">
        <v>3.0426744999999999</v>
      </c>
      <c r="F8136" s="10">
        <v>0.78083990000000003</v>
      </c>
      <c r="G8136" s="10">
        <v>1.7071202000000001</v>
      </c>
    </row>
    <row r="8137" spans="2:7" ht="12" thickBot="1" x14ac:dyDescent="0.25">
      <c r="B8137" s="213"/>
      <c r="C8137" s="10">
        <v>338.875</v>
      </c>
      <c r="D8137" s="10">
        <v>1.5234882999999999</v>
      </c>
      <c r="E8137" s="10">
        <v>3.0645334000000002</v>
      </c>
      <c r="F8137" s="10">
        <v>0.77709620000000001</v>
      </c>
      <c r="G8137" s="10">
        <v>1.7313852000000001</v>
      </c>
    </row>
    <row r="8138" spans="2:7" ht="12" thickBot="1" x14ac:dyDescent="0.25">
      <c r="B8138" s="213"/>
      <c r="C8138" s="10">
        <v>338.91666666666703</v>
      </c>
      <c r="D8138" s="10">
        <v>1.4328335000000001</v>
      </c>
      <c r="E8138" s="10">
        <v>2.904677</v>
      </c>
      <c r="F8138" s="10">
        <v>0.74903430000000004</v>
      </c>
      <c r="G8138" s="10">
        <v>1.6942097</v>
      </c>
    </row>
    <row r="8139" spans="2:7" ht="12" thickBot="1" x14ac:dyDescent="0.25">
      <c r="B8139" s="213"/>
      <c r="C8139" s="10">
        <v>338.958333333334</v>
      </c>
      <c r="D8139" s="10">
        <v>1.2601483</v>
      </c>
      <c r="E8139" s="10">
        <v>2.5820951000000001</v>
      </c>
      <c r="F8139" s="10">
        <v>0.68264320000000001</v>
      </c>
      <c r="G8139" s="10">
        <v>1.5821936000000001</v>
      </c>
    </row>
    <row r="8140" spans="2:7" ht="12" thickBot="1" x14ac:dyDescent="0.25">
      <c r="B8140" s="213"/>
      <c r="C8140" s="10">
        <v>339</v>
      </c>
      <c r="D8140" s="10">
        <v>1.0727093000000001</v>
      </c>
      <c r="E8140" s="10">
        <v>2.3003741999999998</v>
      </c>
      <c r="F8140" s="10">
        <v>0.59705229999999998</v>
      </c>
      <c r="G8140" s="10">
        <v>1.4588091000000001</v>
      </c>
    </row>
    <row r="8141" spans="2:7" ht="12" thickBot="1" x14ac:dyDescent="0.25">
      <c r="B8141" s="213">
        <v>41614</v>
      </c>
      <c r="C8141" s="10">
        <v>339.04166666666703</v>
      </c>
      <c r="D8141" s="10">
        <v>0.94620190000000004</v>
      </c>
      <c r="E8141" s="10">
        <v>2.1479298</v>
      </c>
      <c r="F8141" s="10">
        <v>0.52312080000000005</v>
      </c>
      <c r="G8141" s="10">
        <v>1.3434953999999999</v>
      </c>
    </row>
    <row r="8142" spans="2:7" ht="12" thickBot="1" x14ac:dyDescent="0.25">
      <c r="B8142" s="213"/>
      <c r="C8142" s="10">
        <v>339.083333333334</v>
      </c>
      <c r="D8142" s="10">
        <v>0.88150379999999995</v>
      </c>
      <c r="E8142" s="10">
        <v>2.1149925000000001</v>
      </c>
      <c r="F8142" s="10">
        <v>0.47445169999999998</v>
      </c>
      <c r="G8142" s="10">
        <v>1.2755856000000001</v>
      </c>
    </row>
    <row r="8143" spans="2:7" ht="12" thickBot="1" x14ac:dyDescent="0.25">
      <c r="B8143" s="213"/>
      <c r="C8143" s="10">
        <v>339.125</v>
      </c>
      <c r="D8143" s="10">
        <v>0.85608289999999998</v>
      </c>
      <c r="E8143" s="10">
        <v>2.1509231</v>
      </c>
      <c r="F8143" s="10">
        <v>0.44581409999999999</v>
      </c>
      <c r="G8143" s="10">
        <v>1.2547041000000001</v>
      </c>
    </row>
    <row r="8144" spans="2:7" ht="12" thickBot="1" x14ac:dyDescent="0.25">
      <c r="B8144" s="213"/>
      <c r="C8144" s="10">
        <v>339.16666666666703</v>
      </c>
      <c r="D8144" s="10">
        <v>0.85247700000000004</v>
      </c>
      <c r="E8144" s="10">
        <v>2.2432386000000002</v>
      </c>
      <c r="F8144" s="10">
        <v>0.43438850000000001</v>
      </c>
      <c r="G8144" s="10">
        <v>1.2685378</v>
      </c>
    </row>
    <row r="8145" spans="2:7" ht="12" thickBot="1" x14ac:dyDescent="0.25">
      <c r="B8145" s="213"/>
      <c r="C8145" s="10">
        <v>339.208333333334</v>
      </c>
      <c r="D8145" s="10">
        <v>0.87779960000000001</v>
      </c>
      <c r="E8145" s="10">
        <v>2.4389482</v>
      </c>
      <c r="F8145" s="10">
        <v>0.43926900000000002</v>
      </c>
      <c r="G8145" s="10">
        <v>1.3261924</v>
      </c>
    </row>
    <row r="8146" spans="2:7" ht="12" thickBot="1" x14ac:dyDescent="0.25">
      <c r="B8146" s="213"/>
      <c r="C8146" s="10">
        <v>339.25</v>
      </c>
      <c r="D8146" s="10">
        <v>0.96113950000000004</v>
      </c>
      <c r="E8146" s="10">
        <v>2.8036253000000002</v>
      </c>
      <c r="F8146" s="10">
        <v>0.4732807</v>
      </c>
      <c r="G8146" s="10">
        <v>1.4546527</v>
      </c>
    </row>
    <row r="8147" spans="2:7" ht="12" thickBot="1" x14ac:dyDescent="0.25">
      <c r="B8147" s="213"/>
      <c r="C8147" s="10">
        <v>339.29166666666703</v>
      </c>
      <c r="D8147" s="10">
        <v>1.1185874</v>
      </c>
      <c r="E8147" s="10">
        <v>3.2686388000000002</v>
      </c>
      <c r="F8147" s="10">
        <v>0.54464939999999995</v>
      </c>
      <c r="G8147" s="10">
        <v>1.6616732000000001</v>
      </c>
    </row>
    <row r="8148" spans="2:7" ht="12" thickBot="1" x14ac:dyDescent="0.25">
      <c r="B8148" s="213"/>
      <c r="C8148" s="10">
        <v>339.333333333334</v>
      </c>
      <c r="D8148" s="10">
        <v>1.1811194</v>
      </c>
      <c r="E8148" s="10">
        <v>3.4362200999999999</v>
      </c>
      <c r="F8148" s="10">
        <v>0.58965619999999996</v>
      </c>
      <c r="G8148" s="10">
        <v>1.7447305</v>
      </c>
    </row>
    <row r="8149" spans="2:7" ht="12" thickBot="1" x14ac:dyDescent="0.25">
      <c r="B8149" s="213"/>
      <c r="C8149" s="10">
        <v>339.375</v>
      </c>
      <c r="D8149" s="10">
        <v>1.0944368</v>
      </c>
      <c r="E8149" s="10">
        <v>3.1110011000000002</v>
      </c>
      <c r="F8149" s="10">
        <v>0.55683959999999999</v>
      </c>
      <c r="G8149" s="10">
        <v>1.6035341000000001</v>
      </c>
    </row>
    <row r="8150" spans="2:7" ht="12" thickBot="1" x14ac:dyDescent="0.25">
      <c r="B8150" s="213"/>
      <c r="C8150" s="10">
        <v>339.41666666666703</v>
      </c>
      <c r="D8150" s="10">
        <v>1.0440967000000001</v>
      </c>
      <c r="E8150" s="10">
        <v>2.7194582</v>
      </c>
      <c r="F8150" s="10">
        <v>0.53369650000000002</v>
      </c>
      <c r="G8150" s="10">
        <v>1.4309829000000001</v>
      </c>
    </row>
    <row r="8151" spans="2:7" ht="12" thickBot="1" x14ac:dyDescent="0.25">
      <c r="B8151" s="213"/>
      <c r="C8151" s="10">
        <v>339.458333333334</v>
      </c>
      <c r="D8151" s="10">
        <v>1.0075844</v>
      </c>
      <c r="E8151" s="10">
        <v>2.3429253999999999</v>
      </c>
      <c r="F8151" s="10">
        <v>0.51819930000000003</v>
      </c>
      <c r="G8151" s="10">
        <v>1.2724346</v>
      </c>
    </row>
    <row r="8152" spans="2:7" ht="12" thickBot="1" x14ac:dyDescent="0.25">
      <c r="B8152" s="213"/>
      <c r="C8152" s="10">
        <v>339.5</v>
      </c>
      <c r="D8152" s="10">
        <v>0.98370089999999999</v>
      </c>
      <c r="E8152" s="10">
        <v>2.0916578000000001</v>
      </c>
      <c r="F8152" s="10">
        <v>0.51155680000000003</v>
      </c>
      <c r="G8152" s="10">
        <v>1.1495181000000001</v>
      </c>
    </row>
    <row r="8153" spans="2:7" ht="12" thickBot="1" x14ac:dyDescent="0.25">
      <c r="B8153" s="213"/>
      <c r="C8153" s="10">
        <v>339.54166666666703</v>
      </c>
      <c r="D8153" s="10">
        <v>0.97715459999999998</v>
      </c>
      <c r="E8153" s="10">
        <v>1.9801778999999999</v>
      </c>
      <c r="F8153" s="10">
        <v>0.51507420000000004</v>
      </c>
      <c r="G8153" s="10">
        <v>1.1060536000000001</v>
      </c>
    </row>
    <row r="8154" spans="2:7" ht="12" thickBot="1" x14ac:dyDescent="0.25">
      <c r="B8154" s="213"/>
      <c r="C8154" s="10">
        <v>339.583333333334</v>
      </c>
      <c r="D8154" s="10">
        <v>0.97302699999999998</v>
      </c>
      <c r="E8154" s="10">
        <v>1.9424741999999999</v>
      </c>
      <c r="F8154" s="10">
        <v>0.51508220000000005</v>
      </c>
      <c r="G8154" s="10">
        <v>1.0950063999999999</v>
      </c>
    </row>
    <row r="8155" spans="2:7" ht="12" thickBot="1" x14ac:dyDescent="0.25">
      <c r="B8155" s="213"/>
      <c r="C8155" s="10">
        <v>339.625</v>
      </c>
      <c r="D8155" s="10">
        <v>0.98418910000000004</v>
      </c>
      <c r="E8155" s="10">
        <v>1.9607931000000001</v>
      </c>
      <c r="F8155" s="10">
        <v>0.52599669999999998</v>
      </c>
      <c r="G8155" s="10">
        <v>1.1002761000000001</v>
      </c>
    </row>
    <row r="8156" spans="2:7" ht="12" thickBot="1" x14ac:dyDescent="0.25">
      <c r="B8156" s="213"/>
      <c r="C8156" s="10">
        <v>339.66666666666703</v>
      </c>
      <c r="D8156" s="10">
        <v>1.0748641999999999</v>
      </c>
      <c r="E8156" s="10">
        <v>2.1202432999999998</v>
      </c>
      <c r="F8156" s="10">
        <v>0.56736739999999997</v>
      </c>
      <c r="G8156" s="10">
        <v>1.1808871999999999</v>
      </c>
    </row>
    <row r="8157" spans="2:7" ht="12" thickBot="1" x14ac:dyDescent="0.25">
      <c r="B8157" s="213"/>
      <c r="C8157" s="10">
        <v>339.708333333334</v>
      </c>
      <c r="D8157" s="10">
        <v>1.2344409000000001</v>
      </c>
      <c r="E8157" s="10">
        <v>2.3918132999999999</v>
      </c>
      <c r="F8157" s="10">
        <v>0.63458890000000001</v>
      </c>
      <c r="G8157" s="10">
        <v>1.3085051999999999</v>
      </c>
    </row>
    <row r="8158" spans="2:7" ht="12" thickBot="1" x14ac:dyDescent="0.25">
      <c r="B8158" s="213"/>
      <c r="C8158" s="10">
        <v>339.75</v>
      </c>
      <c r="D8158" s="10">
        <v>1.4140406999999999</v>
      </c>
      <c r="E8158" s="10">
        <v>2.6579077</v>
      </c>
      <c r="F8158" s="10">
        <v>0.7083526</v>
      </c>
      <c r="G8158" s="10">
        <v>1.4504178000000001</v>
      </c>
    </row>
    <row r="8159" spans="2:7" ht="12" thickBot="1" x14ac:dyDescent="0.25">
      <c r="B8159" s="213"/>
      <c r="C8159" s="10">
        <v>339.79166666666703</v>
      </c>
      <c r="D8159" s="10">
        <v>1.4615075</v>
      </c>
      <c r="E8159" s="10">
        <v>2.7245534</v>
      </c>
      <c r="F8159" s="10">
        <v>0.74362539999999999</v>
      </c>
      <c r="G8159" s="10">
        <v>1.5305689</v>
      </c>
    </row>
    <row r="8160" spans="2:7" ht="12" thickBot="1" x14ac:dyDescent="0.25">
      <c r="B8160" s="213"/>
      <c r="C8160" s="10">
        <v>339.833333333334</v>
      </c>
      <c r="D8160" s="10">
        <v>1.4512571000000001</v>
      </c>
      <c r="E8160" s="10">
        <v>2.6878394000000001</v>
      </c>
      <c r="F8160" s="10">
        <v>0.74362320000000004</v>
      </c>
      <c r="G8160" s="10">
        <v>1.5284118</v>
      </c>
    </row>
    <row r="8161" spans="2:7" ht="12" thickBot="1" x14ac:dyDescent="0.25">
      <c r="B8161" s="213"/>
      <c r="C8161" s="10">
        <v>339.875</v>
      </c>
      <c r="D8161" s="10">
        <v>1.4270138999999999</v>
      </c>
      <c r="E8161" s="10">
        <v>2.6340797999999999</v>
      </c>
      <c r="F8161" s="10">
        <v>0.73534310000000003</v>
      </c>
      <c r="G8161" s="10">
        <v>1.5075048</v>
      </c>
    </row>
    <row r="8162" spans="2:7" ht="12" thickBot="1" x14ac:dyDescent="0.25">
      <c r="B8162" s="213"/>
      <c r="C8162" s="10">
        <v>339.91666666666703</v>
      </c>
      <c r="D8162" s="10">
        <v>1.3573985</v>
      </c>
      <c r="E8162" s="10">
        <v>2.4974609999999999</v>
      </c>
      <c r="F8162" s="10">
        <v>0.71250000000000002</v>
      </c>
      <c r="G8162" s="10">
        <v>1.4632898999999999</v>
      </c>
    </row>
    <row r="8163" spans="2:7" ht="12" thickBot="1" x14ac:dyDescent="0.25">
      <c r="B8163" s="213"/>
      <c r="C8163" s="10">
        <v>339.958333333334</v>
      </c>
      <c r="D8163" s="10">
        <v>1.2294437</v>
      </c>
      <c r="E8163" s="10">
        <v>2.2679580000000001</v>
      </c>
      <c r="F8163" s="10">
        <v>0.66524539999999999</v>
      </c>
      <c r="G8163" s="10">
        <v>1.3940667</v>
      </c>
    </row>
    <row r="8164" spans="2:7" ht="12" thickBot="1" x14ac:dyDescent="0.25">
      <c r="B8164" s="213"/>
      <c r="C8164" s="10">
        <v>340</v>
      </c>
      <c r="D8164" s="10">
        <v>1.0719312999999999</v>
      </c>
      <c r="E8164" s="10">
        <v>2.0328632999999998</v>
      </c>
      <c r="F8164" s="10">
        <v>0.59623709999999996</v>
      </c>
      <c r="G8164" s="10">
        <v>1.3031826</v>
      </c>
    </row>
    <row r="8165" spans="2:7" ht="12" thickBot="1" x14ac:dyDescent="0.25">
      <c r="B8165" s="213">
        <v>41615</v>
      </c>
      <c r="C8165" s="10">
        <v>340.04166666666703</v>
      </c>
      <c r="D8165" s="10">
        <v>0.93580739999999996</v>
      </c>
      <c r="E8165" s="10">
        <v>1.8306081999999999</v>
      </c>
      <c r="F8165" s="10">
        <v>0.52553280000000002</v>
      </c>
      <c r="G8165" s="10">
        <v>1.1897618999999999</v>
      </c>
    </row>
    <row r="8166" spans="2:7" ht="12" thickBot="1" x14ac:dyDescent="0.25">
      <c r="B8166" s="213"/>
      <c r="C8166" s="10">
        <v>340.083333333334</v>
      </c>
      <c r="D8166" s="10">
        <v>0.85799749999999997</v>
      </c>
      <c r="E8166" s="10">
        <v>1.7459827999999999</v>
      </c>
      <c r="F8166" s="10">
        <v>0.47309109999999999</v>
      </c>
      <c r="G8166" s="10">
        <v>1.1025701999999999</v>
      </c>
    </row>
    <row r="8167" spans="2:7" ht="12" thickBot="1" x14ac:dyDescent="0.25">
      <c r="B8167" s="213"/>
      <c r="C8167" s="10">
        <v>340.125</v>
      </c>
      <c r="D8167" s="10">
        <v>0.81275240000000004</v>
      </c>
      <c r="E8167" s="10">
        <v>1.6986026999999999</v>
      </c>
      <c r="F8167" s="10">
        <v>0.438386</v>
      </c>
      <c r="G8167" s="10">
        <v>1.045102</v>
      </c>
    </row>
    <row r="8168" spans="2:7" ht="12" thickBot="1" x14ac:dyDescent="0.25">
      <c r="B8168" s="213"/>
      <c r="C8168" s="10">
        <v>340.16666666666703</v>
      </c>
      <c r="D8168" s="10">
        <v>0.79157599999999995</v>
      </c>
      <c r="E8168" s="10">
        <v>1.7040694999999999</v>
      </c>
      <c r="F8168" s="10">
        <v>0.41635119999999998</v>
      </c>
      <c r="G8168" s="10">
        <v>1.0142386000000001</v>
      </c>
    </row>
    <row r="8169" spans="2:7" ht="12" thickBot="1" x14ac:dyDescent="0.25">
      <c r="B8169" s="213"/>
      <c r="C8169" s="10">
        <v>340.208333333334</v>
      </c>
      <c r="D8169" s="10">
        <v>0.79633869999999995</v>
      </c>
      <c r="E8169" s="10">
        <v>1.7892072999999999</v>
      </c>
      <c r="F8169" s="10">
        <v>0.40976750000000001</v>
      </c>
      <c r="G8169" s="10">
        <v>1.0291674</v>
      </c>
    </row>
    <row r="8170" spans="2:7" ht="12" thickBot="1" x14ac:dyDescent="0.25">
      <c r="B8170" s="213"/>
      <c r="C8170" s="10">
        <v>340.25</v>
      </c>
      <c r="D8170" s="10">
        <v>0.83449450000000003</v>
      </c>
      <c r="E8170" s="10">
        <v>1.9920697000000001</v>
      </c>
      <c r="F8170" s="10">
        <v>0.4196261</v>
      </c>
      <c r="G8170" s="10">
        <v>1.0847880000000001</v>
      </c>
    </row>
    <row r="8171" spans="2:7" ht="12" thickBot="1" x14ac:dyDescent="0.25">
      <c r="B8171" s="213"/>
      <c r="C8171" s="10">
        <v>340.29166666666703</v>
      </c>
      <c r="D8171" s="10">
        <v>0.91212530000000003</v>
      </c>
      <c r="E8171" s="10">
        <v>2.2892470999999999</v>
      </c>
      <c r="F8171" s="10">
        <v>0.44542520000000002</v>
      </c>
      <c r="G8171" s="10">
        <v>1.1879957000000001</v>
      </c>
    </row>
    <row r="8172" spans="2:7" ht="12" thickBot="1" x14ac:dyDescent="0.25">
      <c r="B8172" s="213"/>
      <c r="C8172" s="10">
        <v>340.333333333334</v>
      </c>
      <c r="D8172" s="10">
        <v>1.0347379000000001</v>
      </c>
      <c r="E8172" s="10">
        <v>2.6813744000000002</v>
      </c>
      <c r="F8172" s="10">
        <v>0.50099419999999995</v>
      </c>
      <c r="G8172" s="10">
        <v>1.3505567000000001</v>
      </c>
    </row>
    <row r="8173" spans="2:7" ht="12" thickBot="1" x14ac:dyDescent="0.25">
      <c r="B8173" s="213"/>
      <c r="C8173" s="10">
        <v>340.375</v>
      </c>
      <c r="D8173" s="10">
        <v>1.1333633999999999</v>
      </c>
      <c r="E8173" s="10">
        <v>2.8707414999999998</v>
      </c>
      <c r="F8173" s="10">
        <v>0.56584880000000004</v>
      </c>
      <c r="G8173" s="10">
        <v>1.4546441000000001</v>
      </c>
    </row>
    <row r="8174" spans="2:7" ht="12" thickBot="1" x14ac:dyDescent="0.25">
      <c r="B8174" s="213"/>
      <c r="C8174" s="10">
        <v>340.41666666666703</v>
      </c>
      <c r="D8174" s="10">
        <v>1.1822109000000001</v>
      </c>
      <c r="E8174" s="10">
        <v>2.7798780999999999</v>
      </c>
      <c r="F8174" s="10">
        <v>0.60164240000000002</v>
      </c>
      <c r="G8174" s="10">
        <v>1.4323798000000001</v>
      </c>
    </row>
    <row r="8175" spans="2:7" ht="12" thickBot="1" x14ac:dyDescent="0.25">
      <c r="B8175" s="213"/>
      <c r="C8175" s="10">
        <v>340.458333333334</v>
      </c>
      <c r="D8175" s="10">
        <v>1.1810031999999999</v>
      </c>
      <c r="E8175" s="10">
        <v>2.542405</v>
      </c>
      <c r="F8175" s="10">
        <v>0.61110949999999997</v>
      </c>
      <c r="G8175" s="10">
        <v>1.3357753999999999</v>
      </c>
    </row>
    <row r="8176" spans="2:7" ht="12" thickBot="1" x14ac:dyDescent="0.25">
      <c r="B8176" s="213"/>
      <c r="C8176" s="10">
        <v>340.5</v>
      </c>
      <c r="D8176" s="10">
        <v>1.1579832000000001</v>
      </c>
      <c r="E8176" s="10">
        <v>2.2667421999999999</v>
      </c>
      <c r="F8176" s="10">
        <v>0.60410609999999998</v>
      </c>
      <c r="G8176" s="10">
        <v>1.2222788</v>
      </c>
    </row>
    <row r="8177" spans="2:7" ht="12" thickBot="1" x14ac:dyDescent="0.25">
      <c r="B8177" s="213"/>
      <c r="C8177" s="10">
        <v>340.54166666666703</v>
      </c>
      <c r="D8177" s="10">
        <v>1.1361577</v>
      </c>
      <c r="E8177" s="10">
        <v>2.0929144000000002</v>
      </c>
      <c r="F8177" s="10">
        <v>0.59552090000000002</v>
      </c>
      <c r="G8177" s="10">
        <v>1.1344554</v>
      </c>
    </row>
    <row r="8178" spans="2:7" ht="12" thickBot="1" x14ac:dyDescent="0.25">
      <c r="B8178" s="213"/>
      <c r="C8178" s="10">
        <v>340.583333333334</v>
      </c>
      <c r="D8178" s="10">
        <v>1.1205495999999999</v>
      </c>
      <c r="E8178" s="10">
        <v>2.0375808000000002</v>
      </c>
      <c r="F8178" s="10">
        <v>0.5935494</v>
      </c>
      <c r="G8178" s="10">
        <v>1.1225328000000001</v>
      </c>
    </row>
    <row r="8179" spans="2:7" ht="12" thickBot="1" x14ac:dyDescent="0.25">
      <c r="B8179" s="213"/>
      <c r="C8179" s="10">
        <v>340.625</v>
      </c>
      <c r="D8179" s="10">
        <v>1.0986389000000001</v>
      </c>
      <c r="E8179" s="10">
        <v>1.971692</v>
      </c>
      <c r="F8179" s="10">
        <v>0.58227859999999998</v>
      </c>
      <c r="G8179" s="10">
        <v>1.0794691000000001</v>
      </c>
    </row>
    <row r="8180" spans="2:7" ht="12" thickBot="1" x14ac:dyDescent="0.25">
      <c r="B8180" s="213"/>
      <c r="C8180" s="10">
        <v>340.66666666666703</v>
      </c>
      <c r="D8180" s="10">
        <v>1.1223320000000001</v>
      </c>
      <c r="E8180" s="10">
        <v>2.0565687000000001</v>
      </c>
      <c r="F8180" s="10">
        <v>0.59277979999999997</v>
      </c>
      <c r="G8180" s="10">
        <v>1.1168095</v>
      </c>
    </row>
    <row r="8181" spans="2:7" ht="12" thickBot="1" x14ac:dyDescent="0.25">
      <c r="B8181" s="213"/>
      <c r="C8181" s="10">
        <v>340.708333333334</v>
      </c>
      <c r="D8181" s="10">
        <v>1.2382839999999999</v>
      </c>
      <c r="E8181" s="10">
        <v>2.3165776</v>
      </c>
      <c r="F8181" s="10">
        <v>0.63622710000000005</v>
      </c>
      <c r="G8181" s="10">
        <v>1.2427017</v>
      </c>
    </row>
    <row r="8182" spans="2:7" ht="12" thickBot="1" x14ac:dyDescent="0.25">
      <c r="B8182" s="213"/>
      <c r="C8182" s="10">
        <v>340.75</v>
      </c>
      <c r="D8182" s="10">
        <v>1.4637541000000001</v>
      </c>
      <c r="E8182" s="10">
        <v>2.6813896000000002</v>
      </c>
      <c r="F8182" s="10">
        <v>0.71643730000000005</v>
      </c>
      <c r="G8182" s="10">
        <v>1.3916074</v>
      </c>
    </row>
    <row r="8183" spans="2:7" ht="12" thickBot="1" x14ac:dyDescent="0.25">
      <c r="B8183" s="213"/>
      <c r="C8183" s="10">
        <v>340.79166666666703</v>
      </c>
      <c r="D8183" s="10">
        <v>1.5046767999999999</v>
      </c>
      <c r="E8183" s="10">
        <v>2.7861487999999999</v>
      </c>
      <c r="F8183" s="10">
        <v>0.73748639999999999</v>
      </c>
      <c r="G8183" s="10">
        <v>1.4569567000000001</v>
      </c>
    </row>
    <row r="8184" spans="2:7" ht="12" thickBot="1" x14ac:dyDescent="0.25">
      <c r="B8184" s="213"/>
      <c r="C8184" s="10">
        <v>340.833333333334</v>
      </c>
      <c r="D8184" s="10">
        <v>1.5025550999999999</v>
      </c>
      <c r="E8184" s="10">
        <v>2.8568413000000001</v>
      </c>
      <c r="F8184" s="10">
        <v>0.74003839999999999</v>
      </c>
      <c r="G8184" s="10">
        <v>1.5050163999999999</v>
      </c>
    </row>
    <row r="8185" spans="2:7" ht="12" thickBot="1" x14ac:dyDescent="0.25">
      <c r="B8185" s="213"/>
      <c r="C8185" s="10">
        <v>340.875</v>
      </c>
      <c r="D8185" s="10">
        <v>1.4874248999999999</v>
      </c>
      <c r="E8185" s="10">
        <v>2.9204162</v>
      </c>
      <c r="F8185" s="10">
        <v>0.72966010000000003</v>
      </c>
      <c r="G8185" s="10">
        <v>1.5550029000000001</v>
      </c>
    </row>
    <row r="8186" spans="2:7" ht="12" thickBot="1" x14ac:dyDescent="0.25">
      <c r="B8186" s="213"/>
      <c r="C8186" s="10">
        <v>340.91666666666703</v>
      </c>
      <c r="D8186" s="10">
        <v>1.4294222999999999</v>
      </c>
      <c r="E8186" s="10">
        <v>2.8810614000000001</v>
      </c>
      <c r="F8186" s="10">
        <v>0.70833369999999996</v>
      </c>
      <c r="G8186" s="10">
        <v>1.57124</v>
      </c>
    </row>
    <row r="8187" spans="2:7" ht="12" thickBot="1" x14ac:dyDescent="0.25">
      <c r="B8187" s="213"/>
      <c r="C8187" s="10">
        <v>340.958333333334</v>
      </c>
      <c r="D8187" s="10">
        <v>1.3089074000000001</v>
      </c>
      <c r="E8187" s="10">
        <v>2.6864352999999999</v>
      </c>
      <c r="F8187" s="10">
        <v>0.66856420000000005</v>
      </c>
      <c r="G8187" s="10">
        <v>1.5434083000000001</v>
      </c>
    </row>
    <row r="8188" spans="2:7" ht="12" thickBot="1" x14ac:dyDescent="0.25">
      <c r="B8188" s="213"/>
      <c r="C8188" s="10">
        <v>341</v>
      </c>
      <c r="D8188" s="10">
        <v>1.1502444999999999</v>
      </c>
      <c r="E8188" s="10">
        <v>2.4862297999999998</v>
      </c>
      <c r="F8188" s="10">
        <v>0.61267000000000005</v>
      </c>
      <c r="G8188" s="10">
        <v>1.4951878000000001</v>
      </c>
    </row>
    <row r="8189" spans="2:7" ht="12" thickBot="1" x14ac:dyDescent="0.25">
      <c r="B8189" s="213">
        <v>41616</v>
      </c>
      <c r="C8189" s="10">
        <v>341.04166666666703</v>
      </c>
      <c r="D8189" s="10">
        <v>1.0181282</v>
      </c>
      <c r="E8189" s="10">
        <v>2.3560040999999998</v>
      </c>
      <c r="F8189" s="10">
        <v>0.55079400000000001</v>
      </c>
      <c r="G8189" s="10">
        <v>1.4220991000000001</v>
      </c>
    </row>
    <row r="8190" spans="2:7" ht="12" thickBot="1" x14ac:dyDescent="0.25">
      <c r="B8190" s="213"/>
      <c r="C8190" s="10">
        <v>341.083333333334</v>
      </c>
      <c r="D8190" s="10">
        <v>0.93541070000000004</v>
      </c>
      <c r="E8190" s="10">
        <v>2.3137631000000001</v>
      </c>
      <c r="F8190" s="10">
        <v>0.50165380000000004</v>
      </c>
      <c r="G8190" s="10">
        <v>1.3664076000000001</v>
      </c>
    </row>
    <row r="8191" spans="2:7" ht="12" thickBot="1" x14ac:dyDescent="0.25">
      <c r="B8191" s="213"/>
      <c r="C8191" s="10">
        <v>341.125</v>
      </c>
      <c r="D8191" s="10">
        <v>0.89399030000000002</v>
      </c>
      <c r="E8191" s="10">
        <v>2.3348273000000002</v>
      </c>
      <c r="F8191" s="10">
        <v>0.4680629</v>
      </c>
      <c r="G8191" s="10">
        <v>1.3474017</v>
      </c>
    </row>
    <row r="8192" spans="2:7" ht="12" thickBot="1" x14ac:dyDescent="0.25">
      <c r="B8192" s="213"/>
      <c r="C8192" s="10">
        <v>341.16666666666703</v>
      </c>
      <c r="D8192" s="10">
        <v>0.87933649999999997</v>
      </c>
      <c r="E8192" s="10">
        <v>2.4126519000000002</v>
      </c>
      <c r="F8192" s="10">
        <v>0.44983459999999997</v>
      </c>
      <c r="G8192" s="10">
        <v>1.3570357</v>
      </c>
    </row>
    <row r="8193" spans="2:7" ht="12" thickBot="1" x14ac:dyDescent="0.25">
      <c r="B8193" s="213"/>
      <c r="C8193" s="10">
        <v>341.208333333334</v>
      </c>
      <c r="D8193" s="10">
        <v>0.88492179999999998</v>
      </c>
      <c r="E8193" s="10">
        <v>2.5434125999999999</v>
      </c>
      <c r="F8193" s="10">
        <v>0.44490479999999999</v>
      </c>
      <c r="G8193" s="10">
        <v>1.3866168999999999</v>
      </c>
    </row>
    <row r="8194" spans="2:7" ht="12" thickBot="1" x14ac:dyDescent="0.25">
      <c r="B8194" s="213"/>
      <c r="C8194" s="10">
        <v>341.25</v>
      </c>
      <c r="D8194" s="10">
        <v>0.91793579999999997</v>
      </c>
      <c r="E8194" s="10">
        <v>2.7436099999999999</v>
      </c>
      <c r="F8194" s="10">
        <v>0.45224429999999999</v>
      </c>
      <c r="G8194" s="10">
        <v>1.4493806</v>
      </c>
    </row>
    <row r="8195" spans="2:7" ht="12" thickBot="1" x14ac:dyDescent="0.25">
      <c r="B8195" s="213"/>
      <c r="C8195" s="10">
        <v>341.29166666666703</v>
      </c>
      <c r="D8195" s="10">
        <v>0.98309159999999995</v>
      </c>
      <c r="E8195" s="10">
        <v>2.9935151000000002</v>
      </c>
      <c r="F8195" s="10">
        <v>0.47686509999999999</v>
      </c>
      <c r="G8195" s="10">
        <v>1.5352542</v>
      </c>
    </row>
    <row r="8196" spans="2:7" ht="12" thickBot="1" x14ac:dyDescent="0.25">
      <c r="B8196" s="213"/>
      <c r="C8196" s="10">
        <v>341.333333333334</v>
      </c>
      <c r="D8196" s="10">
        <v>1.0953818</v>
      </c>
      <c r="E8196" s="10">
        <v>3.3550957000000001</v>
      </c>
      <c r="F8196" s="10">
        <v>0.53383329999999996</v>
      </c>
      <c r="G8196" s="10">
        <v>1.7000390999999999</v>
      </c>
    </row>
    <row r="8197" spans="2:7" ht="12" thickBot="1" x14ac:dyDescent="0.25">
      <c r="B8197" s="213"/>
      <c r="C8197" s="10">
        <v>341.375</v>
      </c>
      <c r="D8197" s="10">
        <v>1.2046318</v>
      </c>
      <c r="E8197" s="10">
        <v>3.6144470000000002</v>
      </c>
      <c r="F8197" s="10">
        <v>0.602186</v>
      </c>
      <c r="G8197" s="10">
        <v>1.8382702</v>
      </c>
    </row>
    <row r="8198" spans="2:7" ht="12" thickBot="1" x14ac:dyDescent="0.25">
      <c r="B8198" s="213"/>
      <c r="C8198" s="10">
        <v>341.41666666666703</v>
      </c>
      <c r="D8198" s="10">
        <v>1.258621</v>
      </c>
      <c r="E8198" s="10">
        <v>3.5034797000000002</v>
      </c>
      <c r="F8198" s="10">
        <v>0.65071760000000001</v>
      </c>
      <c r="G8198" s="10">
        <v>1.8194211</v>
      </c>
    </row>
    <row r="8199" spans="2:7" ht="12" thickBot="1" x14ac:dyDescent="0.25">
      <c r="B8199" s="213"/>
      <c r="C8199" s="10">
        <v>341.458333333334</v>
      </c>
      <c r="D8199" s="10">
        <v>1.2662707</v>
      </c>
      <c r="E8199" s="10">
        <v>3.1824661999999999</v>
      </c>
      <c r="F8199" s="10">
        <v>0.66803270000000003</v>
      </c>
      <c r="G8199" s="10">
        <v>1.7086174999999999</v>
      </c>
    </row>
    <row r="8200" spans="2:7" ht="12" thickBot="1" x14ac:dyDescent="0.25">
      <c r="B8200" s="213"/>
      <c r="C8200" s="10">
        <v>341.5</v>
      </c>
      <c r="D8200" s="10">
        <v>1.2500435000000001</v>
      </c>
      <c r="E8200" s="10">
        <v>2.834635</v>
      </c>
      <c r="F8200" s="10">
        <v>0.66359409999999996</v>
      </c>
      <c r="G8200" s="10">
        <v>1.5615523</v>
      </c>
    </row>
    <row r="8201" spans="2:7" ht="12" thickBot="1" x14ac:dyDescent="0.25">
      <c r="B8201" s="213"/>
      <c r="C8201" s="10">
        <v>341.54166666666703</v>
      </c>
      <c r="D8201" s="10">
        <v>1.2295981</v>
      </c>
      <c r="E8201" s="10">
        <v>2.5638326999999999</v>
      </c>
      <c r="F8201" s="10">
        <v>0.65651809999999999</v>
      </c>
      <c r="G8201" s="10">
        <v>1.4342140999999999</v>
      </c>
    </row>
    <row r="8202" spans="2:7" ht="12" thickBot="1" x14ac:dyDescent="0.25">
      <c r="B8202" s="213"/>
      <c r="C8202" s="10">
        <v>341.583333333334</v>
      </c>
      <c r="D8202" s="10">
        <v>1.2082071999999999</v>
      </c>
      <c r="E8202" s="10">
        <v>2.3822530999999998</v>
      </c>
      <c r="F8202" s="10">
        <v>0.64693590000000001</v>
      </c>
      <c r="G8202" s="10">
        <v>1.3451546999999999</v>
      </c>
    </row>
    <row r="8203" spans="2:7" ht="12" thickBot="1" x14ac:dyDescent="0.25">
      <c r="B8203" s="213"/>
      <c r="C8203" s="10">
        <v>341.625</v>
      </c>
      <c r="D8203" s="10">
        <v>1.1927585000000001</v>
      </c>
      <c r="E8203" s="10">
        <v>2.2731690000000002</v>
      </c>
      <c r="F8203" s="10">
        <v>0.64328549999999995</v>
      </c>
      <c r="G8203" s="10">
        <v>1.2921918999999999</v>
      </c>
    </row>
    <row r="8204" spans="2:7" ht="12" thickBot="1" x14ac:dyDescent="0.25">
      <c r="B8204" s="213"/>
      <c r="C8204" s="10">
        <v>341.66666666666703</v>
      </c>
      <c r="D8204" s="10">
        <v>1.229033</v>
      </c>
      <c r="E8204" s="10">
        <v>2.3388076999999998</v>
      </c>
      <c r="F8204" s="10">
        <v>0.65647979999999995</v>
      </c>
      <c r="G8204" s="10">
        <v>1.3190697</v>
      </c>
    </row>
    <row r="8205" spans="2:7" ht="12" thickBot="1" x14ac:dyDescent="0.25">
      <c r="B8205" s="213"/>
      <c r="C8205" s="10">
        <v>341.708333333334</v>
      </c>
      <c r="D8205" s="10">
        <v>1.3612133</v>
      </c>
      <c r="E8205" s="10">
        <v>2.6194335999999998</v>
      </c>
      <c r="F8205" s="10">
        <v>0.70780719999999997</v>
      </c>
      <c r="G8205" s="10">
        <v>1.4446726000000001</v>
      </c>
    </row>
    <row r="8206" spans="2:7" ht="12" thickBot="1" x14ac:dyDescent="0.25">
      <c r="B8206" s="213"/>
      <c r="C8206" s="10">
        <v>341.75</v>
      </c>
      <c r="D8206" s="10">
        <v>1.6407076</v>
      </c>
      <c r="E8206" s="10">
        <v>3.0917278000000001</v>
      </c>
      <c r="F8206" s="10">
        <v>0.80792730000000001</v>
      </c>
      <c r="G8206" s="10">
        <v>1.6495249999999999</v>
      </c>
    </row>
    <row r="8207" spans="2:7" ht="12" thickBot="1" x14ac:dyDescent="0.25">
      <c r="B8207" s="213"/>
      <c r="C8207" s="10">
        <v>341.79166666666703</v>
      </c>
      <c r="D8207" s="10">
        <v>1.7095304</v>
      </c>
      <c r="E8207" s="10">
        <v>3.251115</v>
      </c>
      <c r="F8207" s="10">
        <v>0.84087409999999996</v>
      </c>
      <c r="G8207" s="10">
        <v>1.7428929</v>
      </c>
    </row>
    <row r="8208" spans="2:7" ht="12" thickBot="1" x14ac:dyDescent="0.25">
      <c r="B8208" s="213"/>
      <c r="C8208" s="10">
        <v>341.833333333334</v>
      </c>
      <c r="D8208" s="10">
        <v>1.7203831000000001</v>
      </c>
      <c r="E8208" s="10">
        <v>3.3458220000000001</v>
      </c>
      <c r="F8208" s="10">
        <v>0.85260630000000004</v>
      </c>
      <c r="G8208" s="10">
        <v>1.8091052000000001</v>
      </c>
    </row>
    <row r="8209" spans="2:7" ht="12" thickBot="1" x14ac:dyDescent="0.25">
      <c r="B8209" s="213"/>
      <c r="C8209" s="10">
        <v>341.875</v>
      </c>
      <c r="D8209" s="10">
        <v>1.6896945999999999</v>
      </c>
      <c r="E8209" s="10">
        <v>3.3539957999999999</v>
      </c>
      <c r="F8209" s="10">
        <v>0.84646809999999995</v>
      </c>
      <c r="G8209" s="10">
        <v>1.8542124</v>
      </c>
    </row>
    <row r="8210" spans="2:7" ht="12" thickBot="1" x14ac:dyDescent="0.25">
      <c r="B8210" s="213"/>
      <c r="C8210" s="10">
        <v>341.91666666666703</v>
      </c>
      <c r="D8210" s="10">
        <v>1.5650356000000001</v>
      </c>
      <c r="E8210" s="10">
        <v>3.1735741000000002</v>
      </c>
      <c r="F8210" s="10">
        <v>0.80807640000000003</v>
      </c>
      <c r="G8210" s="10">
        <v>1.8127758</v>
      </c>
    </row>
    <row r="8211" spans="2:7" ht="12" thickBot="1" x14ac:dyDescent="0.25">
      <c r="B8211" s="213"/>
      <c r="C8211" s="10">
        <v>341.958333333334</v>
      </c>
      <c r="D8211" s="10">
        <v>1.3509675000000001</v>
      </c>
      <c r="E8211" s="10">
        <v>2.8048424999999999</v>
      </c>
      <c r="F8211" s="10">
        <v>0.72731369999999995</v>
      </c>
      <c r="G8211" s="10">
        <v>1.7022139000000001</v>
      </c>
    </row>
    <row r="8212" spans="2:7" ht="12" thickBot="1" x14ac:dyDescent="0.25">
      <c r="B8212" s="213"/>
      <c r="C8212" s="10">
        <v>342</v>
      </c>
      <c r="D8212" s="10">
        <v>1.1340275</v>
      </c>
      <c r="E8212" s="10">
        <v>2.5030654000000001</v>
      </c>
      <c r="F8212" s="10">
        <v>0.63105770000000005</v>
      </c>
      <c r="G8212" s="10">
        <v>1.5715953</v>
      </c>
    </row>
    <row r="8213" spans="2:7" ht="12" thickBot="1" x14ac:dyDescent="0.25">
      <c r="B8213" s="213">
        <v>41617</v>
      </c>
      <c r="C8213" s="10">
        <v>342.04166666666703</v>
      </c>
      <c r="D8213" s="10">
        <v>0.99674949999999995</v>
      </c>
      <c r="E8213" s="10">
        <v>2.3759923999999999</v>
      </c>
      <c r="F8213" s="10">
        <v>0.55069539999999995</v>
      </c>
      <c r="G8213" s="10">
        <v>1.4700451000000001</v>
      </c>
    </row>
    <row r="8214" spans="2:7" ht="12" thickBot="1" x14ac:dyDescent="0.25">
      <c r="B8214" s="213"/>
      <c r="C8214" s="10">
        <v>342.083333333334</v>
      </c>
      <c r="D8214" s="10">
        <v>0.92745310000000003</v>
      </c>
      <c r="E8214" s="10">
        <v>2.3824285000000001</v>
      </c>
      <c r="F8214" s="10">
        <v>0.49857180000000001</v>
      </c>
      <c r="G8214" s="10">
        <v>1.4150526999999999</v>
      </c>
    </row>
    <row r="8215" spans="2:7" ht="12" thickBot="1" x14ac:dyDescent="0.25">
      <c r="B8215" s="213"/>
      <c r="C8215" s="10">
        <v>342.125</v>
      </c>
      <c r="D8215" s="10">
        <v>0.89948220000000001</v>
      </c>
      <c r="E8215" s="10">
        <v>2.4451643999999999</v>
      </c>
      <c r="F8215" s="10">
        <v>0.47053970000000001</v>
      </c>
      <c r="G8215" s="10">
        <v>1.4041805000000001</v>
      </c>
    </row>
    <row r="8216" spans="2:7" ht="12" thickBot="1" x14ac:dyDescent="0.25">
      <c r="B8216" s="213"/>
      <c r="C8216" s="10">
        <v>342.16666666666703</v>
      </c>
      <c r="D8216" s="10">
        <v>0.89817689999999994</v>
      </c>
      <c r="E8216" s="10">
        <v>2.5636098999999999</v>
      </c>
      <c r="F8216" s="10">
        <v>0.45861210000000002</v>
      </c>
      <c r="G8216" s="10">
        <v>1.4296282</v>
      </c>
    </row>
    <row r="8217" spans="2:7" ht="12" thickBot="1" x14ac:dyDescent="0.25">
      <c r="B8217" s="213"/>
      <c r="C8217" s="10">
        <v>342.208333333334</v>
      </c>
      <c r="D8217" s="10">
        <v>0.92705179999999998</v>
      </c>
      <c r="E8217" s="10">
        <v>2.7895894999999999</v>
      </c>
      <c r="F8217" s="10">
        <v>0.46458749999999999</v>
      </c>
      <c r="G8217" s="10">
        <v>1.5089432</v>
      </c>
    </row>
    <row r="8218" spans="2:7" ht="12" thickBot="1" x14ac:dyDescent="0.25">
      <c r="B8218" s="213"/>
      <c r="C8218" s="10">
        <v>342.25</v>
      </c>
      <c r="D8218" s="10">
        <v>1.0168249</v>
      </c>
      <c r="E8218" s="10">
        <v>3.2114612</v>
      </c>
      <c r="F8218" s="10">
        <v>0.50082320000000002</v>
      </c>
      <c r="G8218" s="10">
        <v>1.6681916000000001</v>
      </c>
    </row>
    <row r="8219" spans="2:7" ht="12" thickBot="1" x14ac:dyDescent="0.25">
      <c r="B8219" s="213"/>
      <c r="C8219" s="10">
        <v>342.29166666666703</v>
      </c>
      <c r="D8219" s="10">
        <v>1.185117</v>
      </c>
      <c r="E8219" s="10">
        <v>3.7431030999999999</v>
      </c>
      <c r="F8219" s="10">
        <v>0.57971910000000004</v>
      </c>
      <c r="G8219" s="10">
        <v>1.9003464000000001</v>
      </c>
    </row>
    <row r="8220" spans="2:7" ht="12" thickBot="1" x14ac:dyDescent="0.25">
      <c r="B8220" s="213"/>
      <c r="C8220" s="10">
        <v>342.333333333334</v>
      </c>
      <c r="D8220" s="10">
        <v>1.2494688</v>
      </c>
      <c r="E8220" s="10">
        <v>3.8865227999999998</v>
      </c>
      <c r="F8220" s="10">
        <v>0.62233559999999999</v>
      </c>
      <c r="G8220" s="10">
        <v>1.9825021</v>
      </c>
    </row>
    <row r="8221" spans="2:7" ht="12" thickBot="1" x14ac:dyDescent="0.25">
      <c r="B8221" s="213"/>
      <c r="C8221" s="10">
        <v>342.375</v>
      </c>
      <c r="D8221" s="10">
        <v>1.1513726</v>
      </c>
      <c r="E8221" s="10">
        <v>3.5682844999999999</v>
      </c>
      <c r="F8221" s="10">
        <v>0.58328349999999995</v>
      </c>
      <c r="G8221" s="10">
        <v>1.8349122</v>
      </c>
    </row>
    <row r="8222" spans="2:7" ht="12" thickBot="1" x14ac:dyDescent="0.25">
      <c r="B8222" s="213"/>
      <c r="C8222" s="10">
        <v>342.41666666666703</v>
      </c>
      <c r="D8222" s="10">
        <v>1.1015404</v>
      </c>
      <c r="E8222" s="10">
        <v>3.1381768000000001</v>
      </c>
      <c r="F8222" s="10">
        <v>0.56410669999999996</v>
      </c>
      <c r="G8222" s="10">
        <v>1.6487864999999999</v>
      </c>
    </row>
    <row r="8223" spans="2:7" ht="12" thickBot="1" x14ac:dyDescent="0.25">
      <c r="B8223" s="213"/>
      <c r="C8223" s="10">
        <v>342.458333333334</v>
      </c>
      <c r="D8223" s="10">
        <v>1.0625061</v>
      </c>
      <c r="E8223" s="10">
        <v>2.6998234000000001</v>
      </c>
      <c r="F8223" s="10">
        <v>0.54925100000000004</v>
      </c>
      <c r="G8223" s="10">
        <v>1.4616998999999999</v>
      </c>
    </row>
    <row r="8224" spans="2:7" ht="12" thickBot="1" x14ac:dyDescent="0.25">
      <c r="B8224" s="213"/>
      <c r="C8224" s="10">
        <v>342.5</v>
      </c>
      <c r="D8224" s="10">
        <v>1.0277973</v>
      </c>
      <c r="E8224" s="10">
        <v>2.3372047999999999</v>
      </c>
      <c r="F8224" s="10">
        <v>0.53694269999999999</v>
      </c>
      <c r="G8224" s="10">
        <v>1.2959133</v>
      </c>
    </row>
    <row r="8225" spans="2:7" ht="12" thickBot="1" x14ac:dyDescent="0.25">
      <c r="B8225" s="213"/>
      <c r="C8225" s="10">
        <v>342.54166666666703</v>
      </c>
      <c r="D8225" s="10">
        <v>0.99423070000000002</v>
      </c>
      <c r="E8225" s="10">
        <v>2.0603636000000001</v>
      </c>
      <c r="F8225" s="10">
        <v>0.52749299999999999</v>
      </c>
      <c r="G8225" s="10">
        <v>1.1669068</v>
      </c>
    </row>
    <row r="8226" spans="2:7" ht="12" thickBot="1" x14ac:dyDescent="0.25">
      <c r="B8226" s="213"/>
      <c r="C8226" s="10">
        <v>342.583333333334</v>
      </c>
      <c r="D8226" s="10">
        <v>0.95500260000000003</v>
      </c>
      <c r="E8226" s="10">
        <v>1.8848849999999999</v>
      </c>
      <c r="F8226" s="10">
        <v>0.51618059999999999</v>
      </c>
      <c r="G8226" s="10">
        <v>1.0645471</v>
      </c>
    </row>
    <row r="8227" spans="2:7" ht="12" thickBot="1" x14ac:dyDescent="0.25">
      <c r="B8227" s="213"/>
      <c r="C8227" s="10">
        <v>342.625</v>
      </c>
      <c r="D8227" s="10">
        <v>0.93422559999999999</v>
      </c>
      <c r="E8227" s="10">
        <v>1.7806603999999999</v>
      </c>
      <c r="F8227" s="10">
        <v>0.50665550000000004</v>
      </c>
      <c r="G8227" s="10">
        <v>1.0142131999999999</v>
      </c>
    </row>
    <row r="8228" spans="2:7" ht="12" thickBot="1" x14ac:dyDescent="0.25">
      <c r="B8228" s="213"/>
      <c r="C8228" s="10">
        <v>342.66666666666703</v>
      </c>
      <c r="D8228" s="10">
        <v>0.97946129999999998</v>
      </c>
      <c r="E8228" s="10">
        <v>1.8769819999999999</v>
      </c>
      <c r="F8228" s="10">
        <v>0.52868459999999995</v>
      </c>
      <c r="G8228" s="10">
        <v>1.0739377999999999</v>
      </c>
    </row>
    <row r="8229" spans="2:7" ht="12" thickBot="1" x14ac:dyDescent="0.25">
      <c r="B8229" s="213"/>
      <c r="C8229" s="10">
        <v>342.708333333334</v>
      </c>
      <c r="D8229" s="10">
        <v>1.1596960999999999</v>
      </c>
      <c r="E8229" s="10">
        <v>2.2636025000000002</v>
      </c>
      <c r="F8229" s="10">
        <v>0.60376909999999995</v>
      </c>
      <c r="G8229" s="10">
        <v>1.2492106999999999</v>
      </c>
    </row>
    <row r="8230" spans="2:7" ht="12" thickBot="1" x14ac:dyDescent="0.25">
      <c r="B8230" s="213"/>
      <c r="C8230" s="10">
        <v>342.75</v>
      </c>
      <c r="D8230" s="10">
        <v>1.4872787000000001</v>
      </c>
      <c r="E8230" s="10">
        <v>2.8608894999999999</v>
      </c>
      <c r="F8230" s="10">
        <v>0.73832140000000002</v>
      </c>
      <c r="G8230" s="10">
        <v>1.5337978000000001</v>
      </c>
    </row>
    <row r="8231" spans="2:7" ht="12" thickBot="1" x14ac:dyDescent="0.25">
      <c r="B8231" s="213"/>
      <c r="C8231" s="10">
        <v>342.79166666666703</v>
      </c>
      <c r="D8231" s="10">
        <v>1.6168951</v>
      </c>
      <c r="E8231" s="10">
        <v>3.1358861999999998</v>
      </c>
      <c r="F8231" s="10">
        <v>0.81457480000000004</v>
      </c>
      <c r="G8231" s="10">
        <v>1.7151943000000001</v>
      </c>
    </row>
    <row r="8232" spans="2:7" ht="12" thickBot="1" x14ac:dyDescent="0.25">
      <c r="B8232" s="213"/>
      <c r="C8232" s="10">
        <v>342.833333333334</v>
      </c>
      <c r="D8232" s="10">
        <v>1.6457259</v>
      </c>
      <c r="E8232" s="10">
        <v>3.2402370999999999</v>
      </c>
      <c r="F8232" s="10">
        <v>0.83415220000000001</v>
      </c>
      <c r="G8232" s="10">
        <v>1.7821262</v>
      </c>
    </row>
    <row r="8233" spans="2:7" ht="12" thickBot="1" x14ac:dyDescent="0.25">
      <c r="B8233" s="213"/>
      <c r="C8233" s="10">
        <v>342.875</v>
      </c>
      <c r="D8233" s="10">
        <v>1.6237667</v>
      </c>
      <c r="E8233" s="10">
        <v>3.2440832999999998</v>
      </c>
      <c r="F8233" s="10">
        <v>0.8257042</v>
      </c>
      <c r="G8233" s="10">
        <v>1.8080623</v>
      </c>
    </row>
    <row r="8234" spans="2:7" ht="12" thickBot="1" x14ac:dyDescent="0.25">
      <c r="B8234" s="213"/>
      <c r="C8234" s="10">
        <v>342.91666666666703</v>
      </c>
      <c r="D8234" s="10">
        <v>1.5125698000000001</v>
      </c>
      <c r="E8234" s="10">
        <v>3.0396687999999998</v>
      </c>
      <c r="F8234" s="10">
        <v>0.78787660000000004</v>
      </c>
      <c r="G8234" s="10">
        <v>1.7614304999999999</v>
      </c>
    </row>
    <row r="8235" spans="2:7" ht="12" thickBot="1" x14ac:dyDescent="0.25">
      <c r="B8235" s="213"/>
      <c r="C8235" s="10">
        <v>342.958333333334</v>
      </c>
      <c r="D8235" s="10">
        <v>1.3065506</v>
      </c>
      <c r="E8235" s="10">
        <v>2.6957228</v>
      </c>
      <c r="F8235" s="10">
        <v>0.70797109999999996</v>
      </c>
      <c r="G8235" s="10">
        <v>1.6394401000000001</v>
      </c>
    </row>
    <row r="8236" spans="2:7" ht="12" thickBot="1" x14ac:dyDescent="0.25">
      <c r="B8236" s="213"/>
      <c r="C8236" s="10">
        <v>343</v>
      </c>
      <c r="D8236" s="10">
        <v>1.1027556999999999</v>
      </c>
      <c r="E8236" s="10">
        <v>2.4087082999999998</v>
      </c>
      <c r="F8236" s="10">
        <v>0.61415699999999995</v>
      </c>
      <c r="G8236" s="10">
        <v>1.4981903000000001</v>
      </c>
    </row>
    <row r="8237" spans="2:7" ht="12" thickBot="1" x14ac:dyDescent="0.25">
      <c r="B8237" s="213">
        <v>41618</v>
      </c>
      <c r="C8237" s="10">
        <v>343.04166666666703</v>
      </c>
      <c r="D8237" s="10">
        <v>0.97396899999999997</v>
      </c>
      <c r="E8237" s="10">
        <v>2.2912705</v>
      </c>
      <c r="F8237" s="10">
        <v>0.53844340000000002</v>
      </c>
      <c r="G8237" s="10">
        <v>1.3993145</v>
      </c>
    </row>
    <row r="8238" spans="2:7" ht="12" thickBot="1" x14ac:dyDescent="0.25">
      <c r="B8238" s="213"/>
      <c r="C8238" s="10">
        <v>343.083333333334</v>
      </c>
      <c r="D8238" s="10">
        <v>0.91365589999999997</v>
      </c>
      <c r="E8238" s="10">
        <v>2.2896595</v>
      </c>
      <c r="F8238" s="10">
        <v>0.48908190000000001</v>
      </c>
      <c r="G8238" s="10">
        <v>1.3468639</v>
      </c>
    </row>
    <row r="8239" spans="2:7" ht="12" thickBot="1" x14ac:dyDescent="0.25">
      <c r="B8239" s="213"/>
      <c r="C8239" s="10">
        <v>343.125</v>
      </c>
      <c r="D8239" s="10">
        <v>0.89030609999999999</v>
      </c>
      <c r="E8239" s="10">
        <v>2.3574430999999998</v>
      </c>
      <c r="F8239" s="10">
        <v>0.46305619999999997</v>
      </c>
      <c r="G8239" s="10">
        <v>1.3466811000000001</v>
      </c>
    </row>
    <row r="8240" spans="2:7" ht="12" thickBot="1" x14ac:dyDescent="0.25">
      <c r="B8240" s="213"/>
      <c r="C8240" s="10">
        <v>343.16666666666703</v>
      </c>
      <c r="D8240" s="10">
        <v>0.88908489999999996</v>
      </c>
      <c r="E8240" s="10">
        <v>2.4798284000000002</v>
      </c>
      <c r="F8240" s="10">
        <v>0.45242640000000001</v>
      </c>
      <c r="G8240" s="10">
        <v>1.3741985000000001</v>
      </c>
    </row>
    <row r="8241" spans="2:7" ht="12" thickBot="1" x14ac:dyDescent="0.25">
      <c r="B8241" s="213"/>
      <c r="C8241" s="10">
        <v>343.208333333334</v>
      </c>
      <c r="D8241" s="10">
        <v>0.91778400000000004</v>
      </c>
      <c r="E8241" s="10">
        <v>2.7043567999999998</v>
      </c>
      <c r="F8241" s="10">
        <v>0.45831840000000001</v>
      </c>
      <c r="G8241" s="10">
        <v>1.4509954</v>
      </c>
    </row>
    <row r="8242" spans="2:7" ht="12" thickBot="1" x14ac:dyDescent="0.25">
      <c r="B8242" s="213"/>
      <c r="C8242" s="10">
        <v>343.25</v>
      </c>
      <c r="D8242" s="10">
        <v>1.0068596000000001</v>
      </c>
      <c r="E8242" s="10">
        <v>3.1055997999999998</v>
      </c>
      <c r="F8242" s="10">
        <v>0.49631690000000001</v>
      </c>
      <c r="G8242" s="10">
        <v>1.5997808</v>
      </c>
    </row>
    <row r="8243" spans="2:7" ht="12" thickBot="1" x14ac:dyDescent="0.25">
      <c r="B8243" s="213"/>
      <c r="C8243" s="10">
        <v>343.29166666666703</v>
      </c>
      <c r="D8243" s="10">
        <v>1.1717152</v>
      </c>
      <c r="E8243" s="10">
        <v>3.6125984999999998</v>
      </c>
      <c r="F8243" s="10">
        <v>0.57416400000000001</v>
      </c>
      <c r="G8243" s="10">
        <v>1.8117004999999999</v>
      </c>
    </row>
    <row r="8244" spans="2:7" ht="12" thickBot="1" x14ac:dyDescent="0.25">
      <c r="B8244" s="213"/>
      <c r="C8244" s="10">
        <v>343.333333333334</v>
      </c>
      <c r="D8244" s="10">
        <v>1.2225680999999999</v>
      </c>
      <c r="E8244" s="10">
        <v>3.7346832000000001</v>
      </c>
      <c r="F8244" s="10">
        <v>0.61203529999999995</v>
      </c>
      <c r="G8244" s="10">
        <v>1.8901477</v>
      </c>
    </row>
    <row r="8245" spans="2:7" ht="12" thickBot="1" x14ac:dyDescent="0.25">
      <c r="B8245" s="213"/>
      <c r="C8245" s="10">
        <v>343.375</v>
      </c>
      <c r="D8245" s="10">
        <v>1.1179962000000001</v>
      </c>
      <c r="E8245" s="10">
        <v>3.3705839000000002</v>
      </c>
      <c r="F8245" s="10">
        <v>0.57364409999999999</v>
      </c>
      <c r="G8245" s="10">
        <v>1.7372779</v>
      </c>
    </row>
    <row r="8246" spans="2:7" ht="12" thickBot="1" x14ac:dyDescent="0.25">
      <c r="B8246" s="213"/>
      <c r="C8246" s="10">
        <v>343.41666666666703</v>
      </c>
      <c r="D8246" s="10">
        <v>1.0581528</v>
      </c>
      <c r="E8246" s="10">
        <v>2.9613095999999999</v>
      </c>
      <c r="F8246" s="10">
        <v>0.54727510000000001</v>
      </c>
      <c r="G8246" s="10">
        <v>1.5438282000000001</v>
      </c>
    </row>
    <row r="8247" spans="2:7" ht="12" thickBot="1" x14ac:dyDescent="0.25">
      <c r="B8247" s="213"/>
      <c r="C8247" s="10">
        <v>343.458333333334</v>
      </c>
      <c r="D8247" s="10">
        <v>1.0127501000000001</v>
      </c>
      <c r="E8247" s="10">
        <v>2.5255722999999999</v>
      </c>
      <c r="F8247" s="10">
        <v>0.53128880000000001</v>
      </c>
      <c r="G8247" s="10">
        <v>1.355898</v>
      </c>
    </row>
    <row r="8248" spans="2:7" ht="12" thickBot="1" x14ac:dyDescent="0.25">
      <c r="B8248" s="213"/>
      <c r="C8248" s="10">
        <v>343.5</v>
      </c>
      <c r="D8248" s="10">
        <v>0.97202670000000002</v>
      </c>
      <c r="E8248" s="10">
        <v>2.1658936</v>
      </c>
      <c r="F8248" s="10">
        <v>0.5170131</v>
      </c>
      <c r="G8248" s="10">
        <v>1.2071803000000001</v>
      </c>
    </row>
    <row r="8249" spans="2:7" ht="12" thickBot="1" x14ac:dyDescent="0.25">
      <c r="B8249" s="213"/>
      <c r="C8249" s="10">
        <v>343.54166666666703</v>
      </c>
      <c r="D8249" s="10">
        <v>0.94423239999999997</v>
      </c>
      <c r="E8249" s="10">
        <v>1.9141619000000001</v>
      </c>
      <c r="F8249" s="10">
        <v>0.50177300000000002</v>
      </c>
      <c r="G8249" s="10">
        <v>1.0805688</v>
      </c>
    </row>
    <row r="8250" spans="2:7" ht="12" thickBot="1" x14ac:dyDescent="0.25">
      <c r="B8250" s="213"/>
      <c r="C8250" s="10">
        <v>343.583333333334</v>
      </c>
      <c r="D8250" s="10">
        <v>0.90609360000000005</v>
      </c>
      <c r="E8250" s="10">
        <v>1.7236400999999999</v>
      </c>
      <c r="F8250" s="10">
        <v>0.49134329999999998</v>
      </c>
      <c r="G8250" s="10">
        <v>0.97956589999999999</v>
      </c>
    </row>
    <row r="8251" spans="2:7" ht="12" thickBot="1" x14ac:dyDescent="0.25">
      <c r="B8251" s="213"/>
      <c r="C8251" s="10">
        <v>343.625</v>
      </c>
      <c r="D8251" s="10">
        <v>0.8828992</v>
      </c>
      <c r="E8251" s="10">
        <v>1.6281087999999999</v>
      </c>
      <c r="F8251" s="10">
        <v>0.47950670000000001</v>
      </c>
      <c r="G8251" s="10">
        <v>0.91724850000000002</v>
      </c>
    </row>
    <row r="8252" spans="2:7" ht="12" thickBot="1" x14ac:dyDescent="0.25">
      <c r="B8252" s="213"/>
      <c r="C8252" s="10">
        <v>343.66666666666703</v>
      </c>
      <c r="D8252" s="10">
        <v>0.92749910000000002</v>
      </c>
      <c r="E8252" s="10">
        <v>1.7257129</v>
      </c>
      <c r="F8252" s="10">
        <v>0.49945410000000001</v>
      </c>
      <c r="G8252" s="10">
        <v>0.96367809999999998</v>
      </c>
    </row>
    <row r="8253" spans="2:7" ht="12" thickBot="1" x14ac:dyDescent="0.25">
      <c r="B8253" s="213"/>
      <c r="C8253" s="10">
        <v>343.708333333334</v>
      </c>
      <c r="D8253" s="10">
        <v>1.0970580999999999</v>
      </c>
      <c r="E8253" s="10">
        <v>2.0835750000000002</v>
      </c>
      <c r="F8253" s="10">
        <v>0.57414350000000003</v>
      </c>
      <c r="G8253" s="10">
        <v>1.1316774000000001</v>
      </c>
    </row>
    <row r="8254" spans="2:7" ht="12" thickBot="1" x14ac:dyDescent="0.25">
      <c r="B8254" s="213"/>
      <c r="C8254" s="10">
        <v>343.75</v>
      </c>
      <c r="D8254" s="10">
        <v>1.4266658999999999</v>
      </c>
      <c r="E8254" s="10">
        <v>2.6462485</v>
      </c>
      <c r="F8254" s="10">
        <v>0.70657380000000003</v>
      </c>
      <c r="G8254" s="10">
        <v>1.4134656999999999</v>
      </c>
    </row>
    <row r="8255" spans="2:7" ht="12" thickBot="1" x14ac:dyDescent="0.25">
      <c r="B8255" s="213"/>
      <c r="C8255" s="10">
        <v>343.79166666666703</v>
      </c>
      <c r="D8255" s="10">
        <v>1.5473873</v>
      </c>
      <c r="E8255" s="10">
        <v>2.8929735000000001</v>
      </c>
      <c r="F8255" s="10">
        <v>0.77701949999999997</v>
      </c>
      <c r="G8255" s="10">
        <v>1.5589613</v>
      </c>
    </row>
    <row r="8256" spans="2:7" ht="12" thickBot="1" x14ac:dyDescent="0.25">
      <c r="B8256" s="213"/>
      <c r="C8256" s="10">
        <v>343.833333333334</v>
      </c>
      <c r="D8256" s="10">
        <v>1.5641661</v>
      </c>
      <c r="E8256" s="10">
        <v>2.9022779999999999</v>
      </c>
      <c r="F8256" s="10">
        <v>0.79235060000000002</v>
      </c>
      <c r="G8256" s="10">
        <v>1.5868609</v>
      </c>
    </row>
    <row r="8257" spans="2:7" ht="12" thickBot="1" x14ac:dyDescent="0.25">
      <c r="B8257" s="213"/>
      <c r="C8257" s="10">
        <v>343.875</v>
      </c>
      <c r="D8257" s="10">
        <v>1.5479776999999999</v>
      </c>
      <c r="E8257" s="10">
        <v>2.8761261</v>
      </c>
      <c r="F8257" s="10">
        <v>0.78817890000000002</v>
      </c>
      <c r="G8257" s="10">
        <v>1.5812221</v>
      </c>
    </row>
    <row r="8258" spans="2:7" ht="12" thickBot="1" x14ac:dyDescent="0.25">
      <c r="B8258" s="213"/>
      <c r="C8258" s="10">
        <v>343.91666666666703</v>
      </c>
      <c r="D8258" s="10">
        <v>1.4508756</v>
      </c>
      <c r="E8258" s="10">
        <v>2.7092217999999999</v>
      </c>
      <c r="F8258" s="10">
        <v>0.75068809999999997</v>
      </c>
      <c r="G8258" s="10">
        <v>1.5279646</v>
      </c>
    </row>
    <row r="8259" spans="2:7" ht="12" thickBot="1" x14ac:dyDescent="0.25">
      <c r="B8259" s="213"/>
      <c r="C8259" s="10">
        <v>343.958333333334</v>
      </c>
      <c r="D8259" s="10">
        <v>1.2574959999999999</v>
      </c>
      <c r="E8259" s="10">
        <v>2.3722916000000001</v>
      </c>
      <c r="F8259" s="10">
        <v>0.67750200000000005</v>
      </c>
      <c r="G8259" s="10">
        <v>1.4140558999999999</v>
      </c>
    </row>
    <row r="8260" spans="2:7" ht="12" thickBot="1" x14ac:dyDescent="0.25">
      <c r="B8260" s="213"/>
      <c r="C8260" s="10">
        <v>344</v>
      </c>
      <c r="D8260" s="10">
        <v>1.0641223</v>
      </c>
      <c r="E8260" s="10">
        <v>2.0981527</v>
      </c>
      <c r="F8260" s="10">
        <v>0.58838279999999998</v>
      </c>
      <c r="G8260" s="10">
        <v>1.2890743</v>
      </c>
    </row>
    <row r="8261" spans="2:7" ht="12" thickBot="1" x14ac:dyDescent="0.25">
      <c r="B8261" s="213">
        <v>41619</v>
      </c>
      <c r="C8261" s="10">
        <v>344.04166666666703</v>
      </c>
      <c r="D8261" s="10">
        <v>0.94325429999999999</v>
      </c>
      <c r="E8261" s="10">
        <v>1.9720949999999999</v>
      </c>
      <c r="F8261" s="10">
        <v>0.51589819999999997</v>
      </c>
      <c r="G8261" s="10">
        <v>1.208893</v>
      </c>
    </row>
    <row r="8262" spans="2:7" ht="12" thickBot="1" x14ac:dyDescent="0.25">
      <c r="B8262" s="213"/>
      <c r="C8262" s="10">
        <v>344.083333333334</v>
      </c>
      <c r="D8262" s="10">
        <v>0.88241650000000005</v>
      </c>
      <c r="E8262" s="10">
        <v>1.9878435000000001</v>
      </c>
      <c r="F8262" s="10">
        <v>0.46757209999999999</v>
      </c>
      <c r="G8262" s="10">
        <v>1.1716237</v>
      </c>
    </row>
    <row r="8263" spans="2:7" ht="12" thickBot="1" x14ac:dyDescent="0.25">
      <c r="B8263" s="213"/>
      <c r="C8263" s="10">
        <v>344.125</v>
      </c>
      <c r="D8263" s="10">
        <v>0.85994409999999999</v>
      </c>
      <c r="E8263" s="10">
        <v>2.0550670000000002</v>
      </c>
      <c r="F8263" s="10">
        <v>0.44185170000000001</v>
      </c>
      <c r="G8263" s="10">
        <v>1.1694686999999999</v>
      </c>
    </row>
    <row r="8264" spans="2:7" ht="12" thickBot="1" x14ac:dyDescent="0.25">
      <c r="B8264" s="213"/>
      <c r="C8264" s="10">
        <v>344.16666666666703</v>
      </c>
      <c r="D8264" s="10">
        <v>0.86101810000000001</v>
      </c>
      <c r="E8264" s="10">
        <v>2.1866954999999999</v>
      </c>
      <c r="F8264" s="10">
        <v>0.43089949999999999</v>
      </c>
      <c r="G8264" s="10">
        <v>1.1993992</v>
      </c>
    </row>
    <row r="8265" spans="2:7" ht="12" thickBot="1" x14ac:dyDescent="0.25">
      <c r="B8265" s="213"/>
      <c r="C8265" s="10">
        <v>344.208333333334</v>
      </c>
      <c r="D8265" s="10">
        <v>0.89069019999999999</v>
      </c>
      <c r="E8265" s="10">
        <v>2.427565</v>
      </c>
      <c r="F8265" s="10">
        <v>0.43941910000000001</v>
      </c>
      <c r="G8265" s="10">
        <v>1.2835166</v>
      </c>
    </row>
    <row r="8266" spans="2:7" ht="12" thickBot="1" x14ac:dyDescent="0.25">
      <c r="B8266" s="213"/>
      <c r="C8266" s="10">
        <v>344.25</v>
      </c>
      <c r="D8266" s="10">
        <v>0.98061160000000003</v>
      </c>
      <c r="E8266" s="10">
        <v>2.8442739000000001</v>
      </c>
      <c r="F8266" s="10">
        <v>0.47706389999999999</v>
      </c>
      <c r="G8266" s="10">
        <v>1.4420135999999999</v>
      </c>
    </row>
    <row r="8267" spans="2:7" ht="12" thickBot="1" x14ac:dyDescent="0.25">
      <c r="B8267" s="213"/>
      <c r="C8267" s="10">
        <v>344.29166666666703</v>
      </c>
      <c r="D8267" s="10">
        <v>1.1401443</v>
      </c>
      <c r="E8267" s="10">
        <v>3.3594569000000001</v>
      </c>
      <c r="F8267" s="10">
        <v>0.55206699999999997</v>
      </c>
      <c r="G8267" s="10">
        <v>1.6573704</v>
      </c>
    </row>
    <row r="8268" spans="2:7" ht="12" thickBot="1" x14ac:dyDescent="0.25">
      <c r="B8268" s="213"/>
      <c r="C8268" s="10">
        <v>344.333333333334</v>
      </c>
      <c r="D8268" s="10">
        <v>1.2007327999999999</v>
      </c>
      <c r="E8268" s="10">
        <v>3.4919942000000002</v>
      </c>
      <c r="F8268" s="10">
        <v>0.59492599999999995</v>
      </c>
      <c r="G8268" s="10">
        <v>1.7406296000000001</v>
      </c>
    </row>
    <row r="8269" spans="2:7" ht="12" thickBot="1" x14ac:dyDescent="0.25">
      <c r="B8269" s="213"/>
      <c r="C8269" s="10">
        <v>344.375</v>
      </c>
      <c r="D8269" s="10">
        <v>1.0954515</v>
      </c>
      <c r="E8269" s="10">
        <v>3.1233596000000001</v>
      </c>
      <c r="F8269" s="10">
        <v>0.55562</v>
      </c>
      <c r="G8269" s="10">
        <v>1.5765127999999999</v>
      </c>
    </row>
    <row r="8270" spans="2:7" ht="12" thickBot="1" x14ac:dyDescent="0.25">
      <c r="B8270" s="213"/>
      <c r="C8270" s="10">
        <v>344.41666666666703</v>
      </c>
      <c r="D8270" s="10">
        <v>1.0278238</v>
      </c>
      <c r="E8270" s="10">
        <v>2.6553974</v>
      </c>
      <c r="F8270" s="10">
        <v>0.53096330000000003</v>
      </c>
      <c r="G8270" s="10">
        <v>1.3653168</v>
      </c>
    </row>
    <row r="8271" spans="2:7" ht="12" thickBot="1" x14ac:dyDescent="0.25">
      <c r="B8271" s="213"/>
      <c r="C8271" s="10">
        <v>344.458333333334</v>
      </c>
      <c r="D8271" s="10">
        <v>0.98061779999999998</v>
      </c>
      <c r="E8271" s="10">
        <v>2.2225451000000001</v>
      </c>
      <c r="F8271" s="10">
        <v>0.50721490000000002</v>
      </c>
      <c r="G8271" s="10">
        <v>1.1786840999999999</v>
      </c>
    </row>
    <row r="8272" spans="2:7" ht="12" thickBot="1" x14ac:dyDescent="0.25">
      <c r="B8272" s="213"/>
      <c r="C8272" s="10">
        <v>344.5</v>
      </c>
      <c r="D8272" s="10">
        <v>0.93756309999999998</v>
      </c>
      <c r="E8272" s="10">
        <v>1.8951534999999999</v>
      </c>
      <c r="F8272" s="10">
        <v>0.49021029999999999</v>
      </c>
      <c r="G8272" s="10">
        <v>1.0325015</v>
      </c>
    </row>
    <row r="8273" spans="2:7" ht="12" thickBot="1" x14ac:dyDescent="0.25">
      <c r="B8273" s="213"/>
      <c r="C8273" s="10">
        <v>344.54166666666703</v>
      </c>
      <c r="D8273" s="10">
        <v>0.90769219999999995</v>
      </c>
      <c r="E8273" s="10">
        <v>1.6834829</v>
      </c>
      <c r="F8273" s="10">
        <v>0.47942119999999999</v>
      </c>
      <c r="G8273" s="10">
        <v>0.92608809999999997</v>
      </c>
    </row>
    <row r="8274" spans="2:7" ht="12" thickBot="1" x14ac:dyDescent="0.25">
      <c r="B8274" s="213"/>
      <c r="C8274" s="10">
        <v>344.583333333334</v>
      </c>
      <c r="D8274" s="10">
        <v>0.87295670000000003</v>
      </c>
      <c r="E8274" s="10">
        <v>1.5310048000000001</v>
      </c>
      <c r="F8274" s="10">
        <v>0.46158670000000002</v>
      </c>
      <c r="G8274" s="10">
        <v>0.84951929999999998</v>
      </c>
    </row>
    <row r="8275" spans="2:7" ht="12" thickBot="1" x14ac:dyDescent="0.25">
      <c r="B8275" s="213"/>
      <c r="C8275" s="10">
        <v>344.625</v>
      </c>
      <c r="D8275" s="10">
        <v>0.8541898</v>
      </c>
      <c r="E8275" s="10">
        <v>1.4521352999999999</v>
      </c>
      <c r="F8275" s="10">
        <v>0.45499129999999999</v>
      </c>
      <c r="G8275" s="10">
        <v>0.80030760000000001</v>
      </c>
    </row>
    <row r="8276" spans="2:7" ht="12" thickBot="1" x14ac:dyDescent="0.25">
      <c r="B8276" s="213"/>
      <c r="C8276" s="10">
        <v>344.66666666666703</v>
      </c>
      <c r="D8276" s="10">
        <v>0.89813810000000005</v>
      </c>
      <c r="E8276" s="10">
        <v>1.5409695999999999</v>
      </c>
      <c r="F8276" s="10">
        <v>0.47818919999999998</v>
      </c>
      <c r="G8276" s="10">
        <v>0.83827779999999996</v>
      </c>
    </row>
    <row r="8277" spans="2:7" ht="12" thickBot="1" x14ac:dyDescent="0.25">
      <c r="B8277" s="213"/>
      <c r="C8277" s="10">
        <v>344.708333333334</v>
      </c>
      <c r="D8277" s="10">
        <v>1.0677705</v>
      </c>
      <c r="E8277" s="10">
        <v>1.8901399000000001</v>
      </c>
      <c r="F8277" s="10">
        <v>0.54575560000000001</v>
      </c>
      <c r="G8277" s="10">
        <v>0.99868349999999995</v>
      </c>
    </row>
    <row r="8278" spans="2:7" ht="12" thickBot="1" x14ac:dyDescent="0.25">
      <c r="B8278" s="213"/>
      <c r="C8278" s="10">
        <v>344.75</v>
      </c>
      <c r="D8278" s="10">
        <v>1.3839779999999999</v>
      </c>
      <c r="E8278" s="10">
        <v>2.4247860000000001</v>
      </c>
      <c r="F8278" s="10">
        <v>0.67312989999999995</v>
      </c>
      <c r="G8278" s="10">
        <v>1.2443544</v>
      </c>
    </row>
    <row r="8279" spans="2:7" ht="12" thickBot="1" x14ac:dyDescent="0.25">
      <c r="B8279" s="213"/>
      <c r="C8279" s="10">
        <v>344.79166666666703</v>
      </c>
      <c r="D8279" s="10">
        <v>1.5057990999999999</v>
      </c>
      <c r="E8279" s="10">
        <v>2.6676669</v>
      </c>
      <c r="F8279" s="10">
        <v>0.74068009999999995</v>
      </c>
      <c r="G8279" s="10">
        <v>1.4051161999999999</v>
      </c>
    </row>
    <row r="8280" spans="2:7" ht="12" thickBot="1" x14ac:dyDescent="0.25">
      <c r="B8280" s="213"/>
      <c r="C8280" s="10">
        <v>344.833333333334</v>
      </c>
      <c r="D8280" s="10">
        <v>1.5330572</v>
      </c>
      <c r="E8280" s="10">
        <v>2.7549231999999999</v>
      </c>
      <c r="F8280" s="10">
        <v>0.76541689999999996</v>
      </c>
      <c r="G8280" s="10">
        <v>1.4660838</v>
      </c>
    </row>
    <row r="8281" spans="2:7" ht="12" thickBot="1" x14ac:dyDescent="0.25">
      <c r="B8281" s="213"/>
      <c r="C8281" s="10">
        <v>344.875</v>
      </c>
      <c r="D8281" s="10">
        <v>1.5270935000000001</v>
      </c>
      <c r="E8281" s="10">
        <v>2.7921543</v>
      </c>
      <c r="F8281" s="10">
        <v>0.76301790000000003</v>
      </c>
      <c r="G8281" s="10">
        <v>1.5054489</v>
      </c>
    </row>
    <row r="8282" spans="2:7" ht="12" thickBot="1" x14ac:dyDescent="0.25">
      <c r="B8282" s="213"/>
      <c r="C8282" s="10">
        <v>344.91666666666703</v>
      </c>
      <c r="D8282" s="10">
        <v>1.4356736000000001</v>
      </c>
      <c r="E8282" s="10">
        <v>2.6680891999999998</v>
      </c>
      <c r="F8282" s="10">
        <v>0.73455340000000002</v>
      </c>
      <c r="G8282" s="10">
        <v>1.4771004000000001</v>
      </c>
    </row>
    <row r="8283" spans="2:7" ht="12" thickBot="1" x14ac:dyDescent="0.25">
      <c r="B8283" s="213"/>
      <c r="C8283" s="10">
        <v>344.958333333334</v>
      </c>
      <c r="D8283" s="10">
        <v>1.2521929999999999</v>
      </c>
      <c r="E8283" s="10">
        <v>2.3575476000000002</v>
      </c>
      <c r="F8283" s="10">
        <v>0.66668749999999999</v>
      </c>
      <c r="G8283" s="10">
        <v>1.3817594</v>
      </c>
    </row>
    <row r="8284" spans="2:7" ht="12" thickBot="1" x14ac:dyDescent="0.25">
      <c r="B8284" s="213"/>
      <c r="C8284" s="10">
        <v>345</v>
      </c>
      <c r="D8284" s="10">
        <v>1.0560008999999999</v>
      </c>
      <c r="E8284" s="10">
        <v>2.0881489000000002</v>
      </c>
      <c r="F8284" s="10">
        <v>0.57920830000000001</v>
      </c>
      <c r="G8284" s="10">
        <v>1.2678826000000001</v>
      </c>
    </row>
    <row r="8285" spans="2:7" ht="12" thickBot="1" x14ac:dyDescent="0.25">
      <c r="B8285" s="213">
        <v>41620</v>
      </c>
      <c r="C8285" s="10">
        <v>345.04166666666703</v>
      </c>
      <c r="D8285" s="10">
        <v>0.93149420000000005</v>
      </c>
      <c r="E8285" s="10">
        <v>1.9691491999999999</v>
      </c>
      <c r="F8285" s="10">
        <v>0.50779790000000002</v>
      </c>
      <c r="G8285" s="10">
        <v>1.1873366000000001</v>
      </c>
    </row>
    <row r="8286" spans="2:7" ht="12" thickBot="1" x14ac:dyDescent="0.25">
      <c r="B8286" s="213"/>
      <c r="C8286" s="10">
        <v>345.083333333334</v>
      </c>
      <c r="D8286" s="10">
        <v>0.87035200000000001</v>
      </c>
      <c r="E8286" s="10">
        <v>1.9706313</v>
      </c>
      <c r="F8286" s="10">
        <v>0.4623506</v>
      </c>
      <c r="G8286" s="10">
        <v>1.1460994</v>
      </c>
    </row>
    <row r="8287" spans="2:7" ht="12" thickBot="1" x14ac:dyDescent="0.25">
      <c r="B8287" s="213"/>
      <c r="C8287" s="10">
        <v>345.125</v>
      </c>
      <c r="D8287" s="10">
        <v>0.84963270000000002</v>
      </c>
      <c r="E8287" s="10">
        <v>2.0384814000000002</v>
      </c>
      <c r="F8287" s="10">
        <v>0.43635459999999998</v>
      </c>
      <c r="G8287" s="10">
        <v>1.1484392000000001</v>
      </c>
    </row>
    <row r="8288" spans="2:7" ht="12" thickBot="1" x14ac:dyDescent="0.25">
      <c r="B8288" s="213"/>
      <c r="C8288" s="10">
        <v>345.16666666666703</v>
      </c>
      <c r="D8288" s="10">
        <v>0.85327299999999995</v>
      </c>
      <c r="E8288" s="10">
        <v>2.1747860999999999</v>
      </c>
      <c r="F8288" s="10">
        <v>0.42880279999999998</v>
      </c>
      <c r="G8288" s="10">
        <v>1.1831811999999999</v>
      </c>
    </row>
    <row r="8289" spans="2:7" ht="12" thickBot="1" x14ac:dyDescent="0.25">
      <c r="B8289" s="213"/>
      <c r="C8289" s="10">
        <v>345.208333333334</v>
      </c>
      <c r="D8289" s="10">
        <v>0.88289059999999997</v>
      </c>
      <c r="E8289" s="10">
        <v>2.4096883999999998</v>
      </c>
      <c r="F8289" s="10">
        <v>0.43528450000000002</v>
      </c>
      <c r="G8289" s="10">
        <v>1.2640479</v>
      </c>
    </row>
    <row r="8290" spans="2:7" ht="12" thickBot="1" x14ac:dyDescent="0.25">
      <c r="B8290" s="213"/>
      <c r="C8290" s="10">
        <v>345.25</v>
      </c>
      <c r="D8290" s="10">
        <v>0.97389820000000005</v>
      </c>
      <c r="E8290" s="10">
        <v>2.8252888</v>
      </c>
      <c r="F8290" s="10">
        <v>0.47261170000000002</v>
      </c>
      <c r="G8290" s="10">
        <v>1.4235701000000001</v>
      </c>
    </row>
    <row r="8291" spans="2:7" ht="12" thickBot="1" x14ac:dyDescent="0.25">
      <c r="B8291" s="213"/>
      <c r="C8291" s="10">
        <v>345.29166666666703</v>
      </c>
      <c r="D8291" s="10">
        <v>1.1369530999999999</v>
      </c>
      <c r="E8291" s="10">
        <v>3.3364460999999999</v>
      </c>
      <c r="F8291" s="10">
        <v>0.54975379999999996</v>
      </c>
      <c r="G8291" s="10">
        <v>1.6473963</v>
      </c>
    </row>
    <row r="8292" spans="2:7" ht="12" thickBot="1" x14ac:dyDescent="0.25">
      <c r="B8292" s="213"/>
      <c r="C8292" s="10">
        <v>345.333333333334</v>
      </c>
      <c r="D8292" s="10">
        <v>1.1918844</v>
      </c>
      <c r="E8292" s="10">
        <v>3.4659856000000002</v>
      </c>
      <c r="F8292" s="10">
        <v>0.59129670000000001</v>
      </c>
      <c r="G8292" s="10">
        <v>1.7280930999999999</v>
      </c>
    </row>
    <row r="8293" spans="2:7" ht="12" thickBot="1" x14ac:dyDescent="0.25">
      <c r="B8293" s="213"/>
      <c r="C8293" s="10">
        <v>345.375</v>
      </c>
      <c r="D8293" s="10">
        <v>1.0856237</v>
      </c>
      <c r="E8293" s="10">
        <v>3.1070799</v>
      </c>
      <c r="F8293" s="10">
        <v>0.55094969999999999</v>
      </c>
      <c r="G8293" s="10">
        <v>1.5607757</v>
      </c>
    </row>
    <row r="8294" spans="2:7" ht="12" thickBot="1" x14ac:dyDescent="0.25">
      <c r="B8294" s="213"/>
      <c r="C8294" s="10">
        <v>345.41666666666703</v>
      </c>
      <c r="D8294" s="10">
        <v>1.0213276</v>
      </c>
      <c r="E8294" s="10">
        <v>2.6351087999999998</v>
      </c>
      <c r="F8294" s="10">
        <v>0.5242713</v>
      </c>
      <c r="G8294" s="10">
        <v>1.3463651000000001</v>
      </c>
    </row>
    <row r="8295" spans="2:7" ht="12" thickBot="1" x14ac:dyDescent="0.25">
      <c r="B8295" s="213"/>
      <c r="C8295" s="10">
        <v>345.458333333334</v>
      </c>
      <c r="D8295" s="10">
        <v>0.9753619</v>
      </c>
      <c r="E8295" s="10">
        <v>2.1952804000000001</v>
      </c>
      <c r="F8295" s="10">
        <v>0.50355190000000005</v>
      </c>
      <c r="G8295" s="10">
        <v>1.158277</v>
      </c>
    </row>
    <row r="8296" spans="2:7" ht="12" thickBot="1" x14ac:dyDescent="0.25">
      <c r="B8296" s="213"/>
      <c r="C8296" s="10">
        <v>345.5</v>
      </c>
      <c r="D8296" s="10">
        <v>0.93399759999999998</v>
      </c>
      <c r="E8296" s="10">
        <v>1.8541798</v>
      </c>
      <c r="F8296" s="10">
        <v>0.48727989999999999</v>
      </c>
      <c r="G8296" s="10">
        <v>1.0136379</v>
      </c>
    </row>
    <row r="8297" spans="2:7" ht="12" thickBot="1" x14ac:dyDescent="0.25">
      <c r="B8297" s="213"/>
      <c r="C8297" s="10">
        <v>345.54166666666703</v>
      </c>
      <c r="D8297" s="10">
        <v>0.89871160000000005</v>
      </c>
      <c r="E8297" s="10">
        <v>1.6305391</v>
      </c>
      <c r="F8297" s="10">
        <v>0.4734699</v>
      </c>
      <c r="G8297" s="10">
        <v>0.90365119999999999</v>
      </c>
    </row>
    <row r="8298" spans="2:7" ht="12" thickBot="1" x14ac:dyDescent="0.25">
      <c r="B8298" s="213"/>
      <c r="C8298" s="10">
        <v>345.583333333334</v>
      </c>
      <c r="D8298" s="10">
        <v>0.86156290000000002</v>
      </c>
      <c r="E8298" s="10">
        <v>1.4667059</v>
      </c>
      <c r="F8298" s="10">
        <v>0.45695400000000003</v>
      </c>
      <c r="G8298" s="10">
        <v>0.81296199999999996</v>
      </c>
    </row>
    <row r="8299" spans="2:7" ht="12" thickBot="1" x14ac:dyDescent="0.25">
      <c r="B8299" s="213"/>
      <c r="C8299" s="10">
        <v>345.625</v>
      </c>
      <c r="D8299" s="10">
        <v>0.84625660000000003</v>
      </c>
      <c r="E8299" s="10">
        <v>1.3949423000000001</v>
      </c>
      <c r="F8299" s="10">
        <v>0.4506831</v>
      </c>
      <c r="G8299" s="10">
        <v>0.76713710000000002</v>
      </c>
    </row>
    <row r="8300" spans="2:7" ht="12" thickBot="1" x14ac:dyDescent="0.25">
      <c r="B8300" s="213"/>
      <c r="C8300" s="10">
        <v>345.66666666666703</v>
      </c>
      <c r="D8300" s="10">
        <v>0.88658780000000004</v>
      </c>
      <c r="E8300" s="10">
        <v>1.466391</v>
      </c>
      <c r="F8300" s="10">
        <v>0.4704198</v>
      </c>
      <c r="G8300" s="10">
        <v>0.79369149999999999</v>
      </c>
    </row>
    <row r="8301" spans="2:7" ht="12" thickBot="1" x14ac:dyDescent="0.25">
      <c r="B8301" s="213"/>
      <c r="C8301" s="10">
        <v>345.708333333334</v>
      </c>
      <c r="D8301" s="10">
        <v>1.055434</v>
      </c>
      <c r="E8301" s="10">
        <v>1.8177941</v>
      </c>
      <c r="F8301" s="10">
        <v>0.53931419999999997</v>
      </c>
      <c r="G8301" s="10">
        <v>0.94146090000000004</v>
      </c>
    </row>
    <row r="8302" spans="2:7" ht="12" thickBot="1" x14ac:dyDescent="0.25">
      <c r="B8302" s="213"/>
      <c r="C8302" s="10">
        <v>345.75</v>
      </c>
      <c r="D8302" s="10">
        <v>1.3630793999999999</v>
      </c>
      <c r="E8302" s="10">
        <v>2.3342459</v>
      </c>
      <c r="F8302" s="10">
        <v>0.65932170000000001</v>
      </c>
      <c r="G8302" s="10">
        <v>1.1749392999999999</v>
      </c>
    </row>
    <row r="8303" spans="2:7" ht="12" thickBot="1" x14ac:dyDescent="0.25">
      <c r="B8303" s="213"/>
      <c r="C8303" s="10">
        <v>345.79166666666703</v>
      </c>
      <c r="D8303" s="10">
        <v>1.4742055000000001</v>
      </c>
      <c r="E8303" s="10">
        <v>2.5385601000000002</v>
      </c>
      <c r="F8303" s="10">
        <v>0.72110510000000005</v>
      </c>
      <c r="G8303" s="10">
        <v>1.3093676999999999</v>
      </c>
    </row>
    <row r="8304" spans="2:7" ht="12" thickBot="1" x14ac:dyDescent="0.25">
      <c r="B8304" s="213"/>
      <c r="C8304" s="10">
        <v>345.833333333334</v>
      </c>
      <c r="D8304" s="10">
        <v>1.5036305999999999</v>
      </c>
      <c r="E8304" s="10">
        <v>2.6158168000000002</v>
      </c>
      <c r="F8304" s="10">
        <v>0.73948389999999997</v>
      </c>
      <c r="G8304" s="10">
        <v>1.3715742</v>
      </c>
    </row>
    <row r="8305" spans="2:7" ht="12" thickBot="1" x14ac:dyDescent="0.25">
      <c r="B8305" s="213"/>
      <c r="C8305" s="10">
        <v>345.875</v>
      </c>
      <c r="D8305" s="10">
        <v>1.4952318</v>
      </c>
      <c r="E8305" s="10">
        <v>2.6392913</v>
      </c>
      <c r="F8305" s="10">
        <v>0.74006819999999995</v>
      </c>
      <c r="G8305" s="10">
        <v>1.389996</v>
      </c>
    </row>
    <row r="8306" spans="2:7" ht="12" thickBot="1" x14ac:dyDescent="0.25">
      <c r="B8306" s="213"/>
      <c r="C8306" s="10">
        <v>345.91666666666703</v>
      </c>
      <c r="D8306" s="10">
        <v>1.4035738</v>
      </c>
      <c r="E8306" s="10">
        <v>2.5022872</v>
      </c>
      <c r="F8306" s="10">
        <v>0.71219149999999998</v>
      </c>
      <c r="G8306" s="10">
        <v>1.3609374000000001</v>
      </c>
    </row>
    <row r="8307" spans="2:7" ht="12" thickBot="1" x14ac:dyDescent="0.25">
      <c r="B8307" s="213"/>
      <c r="C8307" s="10">
        <v>345.958333333334</v>
      </c>
      <c r="D8307" s="10">
        <v>1.2186873</v>
      </c>
      <c r="E8307" s="10">
        <v>2.1814486</v>
      </c>
      <c r="F8307" s="10">
        <v>0.64391419999999999</v>
      </c>
      <c r="G8307" s="10">
        <v>1.2515651999999999</v>
      </c>
    </row>
    <row r="8308" spans="2:7" ht="12" thickBot="1" x14ac:dyDescent="0.25">
      <c r="B8308" s="213"/>
      <c r="C8308" s="10">
        <v>346</v>
      </c>
      <c r="D8308" s="10">
        <v>1.0257350000000001</v>
      </c>
      <c r="E8308" s="10">
        <v>1.8998675</v>
      </c>
      <c r="F8308" s="10">
        <v>0.55918259999999997</v>
      </c>
      <c r="G8308" s="10">
        <v>1.1365867999999999</v>
      </c>
    </row>
    <row r="8309" spans="2:7" ht="12" thickBot="1" x14ac:dyDescent="0.25">
      <c r="B8309" s="213">
        <v>41621</v>
      </c>
      <c r="C8309" s="10">
        <v>346.04166666666703</v>
      </c>
      <c r="D8309" s="10">
        <v>0.90132880000000004</v>
      </c>
      <c r="E8309" s="10">
        <v>1.7564808999999999</v>
      </c>
      <c r="F8309" s="10">
        <v>0.48640159999999999</v>
      </c>
      <c r="G8309" s="10">
        <v>1.0437708999999999</v>
      </c>
    </row>
    <row r="8310" spans="2:7" ht="12" thickBot="1" x14ac:dyDescent="0.25">
      <c r="B8310" s="213"/>
      <c r="C8310" s="10">
        <v>346.083333333334</v>
      </c>
      <c r="D8310" s="10">
        <v>0.84243460000000003</v>
      </c>
      <c r="E8310" s="10">
        <v>1.7392551999999999</v>
      </c>
      <c r="F8310" s="10">
        <v>0.44229780000000002</v>
      </c>
      <c r="G8310" s="10">
        <v>1.0079172000000001</v>
      </c>
    </row>
    <row r="8311" spans="2:7" ht="12" thickBot="1" x14ac:dyDescent="0.25">
      <c r="B8311" s="213"/>
      <c r="C8311" s="10">
        <v>346.125</v>
      </c>
      <c r="D8311" s="10">
        <v>0.82053659999999995</v>
      </c>
      <c r="E8311" s="10">
        <v>1.7989386000000001</v>
      </c>
      <c r="F8311" s="10">
        <v>0.41833490000000001</v>
      </c>
      <c r="G8311" s="10">
        <v>1.0063363000000001</v>
      </c>
    </row>
    <row r="8312" spans="2:7" ht="12" thickBot="1" x14ac:dyDescent="0.25">
      <c r="B8312" s="213"/>
      <c r="C8312" s="10">
        <v>346.16666666666703</v>
      </c>
      <c r="D8312" s="10">
        <v>0.82361180000000001</v>
      </c>
      <c r="E8312" s="10">
        <v>1.9281625</v>
      </c>
      <c r="F8312" s="10">
        <v>0.4104159</v>
      </c>
      <c r="G8312" s="10">
        <v>1.0448214</v>
      </c>
    </row>
    <row r="8313" spans="2:7" ht="12" thickBot="1" x14ac:dyDescent="0.25">
      <c r="B8313" s="213"/>
      <c r="C8313" s="10">
        <v>346.208333333334</v>
      </c>
      <c r="D8313" s="10">
        <v>0.85433329999999996</v>
      </c>
      <c r="E8313" s="10">
        <v>2.1665953999999998</v>
      </c>
      <c r="F8313" s="10">
        <v>0.41737340000000001</v>
      </c>
      <c r="G8313" s="10">
        <v>1.1244795000000001</v>
      </c>
    </row>
    <row r="8314" spans="2:7" ht="12" thickBot="1" x14ac:dyDescent="0.25">
      <c r="B8314" s="213"/>
      <c r="C8314" s="10">
        <v>346.25</v>
      </c>
      <c r="D8314" s="10">
        <v>0.94366019999999995</v>
      </c>
      <c r="E8314" s="10">
        <v>2.5814471000000001</v>
      </c>
      <c r="F8314" s="10">
        <v>0.45266279999999998</v>
      </c>
      <c r="G8314" s="10">
        <v>1.2802055999999999</v>
      </c>
    </row>
    <row r="8315" spans="2:7" ht="12" thickBot="1" x14ac:dyDescent="0.25">
      <c r="B8315" s="213"/>
      <c r="C8315" s="10">
        <v>346.29166666666703</v>
      </c>
      <c r="D8315" s="10">
        <v>1.1034945</v>
      </c>
      <c r="E8315" s="10">
        <v>3.0801951999999999</v>
      </c>
      <c r="F8315" s="10">
        <v>0.52677430000000003</v>
      </c>
      <c r="G8315" s="10">
        <v>1.4937881</v>
      </c>
    </row>
    <row r="8316" spans="2:7" ht="12" thickBot="1" x14ac:dyDescent="0.25">
      <c r="B8316" s="213"/>
      <c r="C8316" s="10">
        <v>346.333333333334</v>
      </c>
      <c r="D8316" s="10">
        <v>1.1709318</v>
      </c>
      <c r="E8316" s="10">
        <v>3.2488057000000001</v>
      </c>
      <c r="F8316" s="10">
        <v>0.56900720000000005</v>
      </c>
      <c r="G8316" s="10">
        <v>1.5846990000000001</v>
      </c>
    </row>
    <row r="8317" spans="2:7" ht="12" thickBot="1" x14ac:dyDescent="0.25">
      <c r="B8317" s="213"/>
      <c r="C8317" s="10">
        <v>346.375</v>
      </c>
      <c r="D8317" s="10">
        <v>1.0784064</v>
      </c>
      <c r="E8317" s="10">
        <v>2.9243342000000001</v>
      </c>
      <c r="F8317" s="10">
        <v>0.53544000000000003</v>
      </c>
      <c r="G8317" s="10">
        <v>1.4459569000000001</v>
      </c>
    </row>
    <row r="8318" spans="2:7" ht="12" thickBot="1" x14ac:dyDescent="0.25">
      <c r="B8318" s="213"/>
      <c r="C8318" s="10">
        <v>346.41666666666703</v>
      </c>
      <c r="D8318" s="10">
        <v>1.0251349999999999</v>
      </c>
      <c r="E8318" s="10">
        <v>2.510942</v>
      </c>
      <c r="F8318" s="10">
        <v>0.5163006</v>
      </c>
      <c r="G8318" s="10">
        <v>1.2744797000000001</v>
      </c>
    </row>
    <row r="8319" spans="2:7" ht="12" thickBot="1" x14ac:dyDescent="0.25">
      <c r="B8319" s="213"/>
      <c r="C8319" s="10">
        <v>346.458333333334</v>
      </c>
      <c r="D8319" s="10">
        <v>0.98855959999999998</v>
      </c>
      <c r="E8319" s="10">
        <v>2.1347551</v>
      </c>
      <c r="F8319" s="10">
        <v>0.50285800000000003</v>
      </c>
      <c r="G8319" s="10">
        <v>1.1165185</v>
      </c>
    </row>
    <row r="8320" spans="2:7" ht="12" thickBot="1" x14ac:dyDescent="0.25">
      <c r="B8320" s="213"/>
      <c r="C8320" s="10">
        <v>346.5</v>
      </c>
      <c r="D8320" s="10">
        <v>0.94673269999999998</v>
      </c>
      <c r="E8320" s="10">
        <v>1.8299859000000001</v>
      </c>
      <c r="F8320" s="10">
        <v>0.4881278</v>
      </c>
      <c r="G8320" s="10">
        <v>0.97458299999999998</v>
      </c>
    </row>
    <row r="8321" spans="2:7" ht="12" thickBot="1" x14ac:dyDescent="0.25">
      <c r="B8321" s="213"/>
      <c r="C8321" s="10">
        <v>346.54166666666703</v>
      </c>
      <c r="D8321" s="10">
        <v>0.91174040000000001</v>
      </c>
      <c r="E8321" s="10">
        <v>1.6169787</v>
      </c>
      <c r="F8321" s="10">
        <v>0.4772421</v>
      </c>
      <c r="G8321" s="10">
        <v>0.8729943</v>
      </c>
    </row>
    <row r="8322" spans="2:7" ht="12" thickBot="1" x14ac:dyDescent="0.25">
      <c r="B8322" s="213"/>
      <c r="C8322" s="10">
        <v>346.583333333334</v>
      </c>
      <c r="D8322" s="10">
        <v>0.87789150000000005</v>
      </c>
      <c r="E8322" s="10">
        <v>1.4794221999999999</v>
      </c>
      <c r="F8322" s="10">
        <v>0.46237850000000003</v>
      </c>
      <c r="G8322" s="10">
        <v>0.7972091</v>
      </c>
    </row>
    <row r="8323" spans="2:7" ht="12" thickBot="1" x14ac:dyDescent="0.25">
      <c r="B8323" s="213"/>
      <c r="C8323" s="10">
        <v>346.625</v>
      </c>
      <c r="D8323" s="10">
        <v>0.85796749999999999</v>
      </c>
      <c r="E8323" s="10">
        <v>1.4005532999999999</v>
      </c>
      <c r="F8323" s="10">
        <v>0.4511385</v>
      </c>
      <c r="G8323" s="10">
        <v>0.74253029999999998</v>
      </c>
    </row>
    <row r="8324" spans="2:7" ht="12" thickBot="1" x14ac:dyDescent="0.25">
      <c r="B8324" s="213"/>
      <c r="C8324" s="10">
        <v>346.66666666666703</v>
      </c>
      <c r="D8324" s="10">
        <v>0.8973314</v>
      </c>
      <c r="E8324" s="10">
        <v>1.4715104999999999</v>
      </c>
      <c r="F8324" s="10">
        <v>0.46576780000000001</v>
      </c>
      <c r="G8324" s="10">
        <v>0.77336910000000003</v>
      </c>
    </row>
    <row r="8325" spans="2:7" ht="12" thickBot="1" x14ac:dyDescent="0.25">
      <c r="B8325" s="213"/>
      <c r="C8325" s="10">
        <v>346.708333333334</v>
      </c>
      <c r="D8325" s="10">
        <v>1.05203</v>
      </c>
      <c r="E8325" s="10">
        <v>1.7592456999999999</v>
      </c>
      <c r="F8325" s="10">
        <v>0.52593670000000003</v>
      </c>
      <c r="G8325" s="10">
        <v>0.89588749999999995</v>
      </c>
    </row>
    <row r="8326" spans="2:7" ht="12" thickBot="1" x14ac:dyDescent="0.25">
      <c r="B8326" s="213"/>
      <c r="C8326" s="10">
        <v>346.75</v>
      </c>
      <c r="D8326" s="10">
        <v>1.3364209</v>
      </c>
      <c r="E8326" s="10">
        <v>2.205511</v>
      </c>
      <c r="F8326" s="10">
        <v>0.62996269999999999</v>
      </c>
      <c r="G8326" s="10">
        <v>1.0919255000000001</v>
      </c>
    </row>
    <row r="8327" spans="2:7" ht="12" thickBot="1" x14ac:dyDescent="0.25">
      <c r="B8327" s="213"/>
      <c r="C8327" s="10">
        <v>346.79166666666703</v>
      </c>
      <c r="D8327" s="10">
        <v>1.4181364000000001</v>
      </c>
      <c r="E8327" s="10">
        <v>2.3532657000000001</v>
      </c>
      <c r="F8327" s="10">
        <v>0.6775291</v>
      </c>
      <c r="G8327" s="10">
        <v>1.2015933000000001</v>
      </c>
    </row>
    <row r="8328" spans="2:7" ht="12" thickBot="1" x14ac:dyDescent="0.25">
      <c r="B8328" s="213"/>
      <c r="C8328" s="10">
        <v>346.833333333334</v>
      </c>
      <c r="D8328" s="10">
        <v>1.4239348999999999</v>
      </c>
      <c r="E8328" s="10">
        <v>2.3978261999999999</v>
      </c>
      <c r="F8328" s="10">
        <v>0.68395220000000001</v>
      </c>
      <c r="G8328" s="10">
        <v>1.2323457</v>
      </c>
    </row>
    <row r="8329" spans="2:7" ht="12" thickBot="1" x14ac:dyDescent="0.25">
      <c r="B8329" s="213"/>
      <c r="C8329" s="10">
        <v>346.875</v>
      </c>
      <c r="D8329" s="10">
        <v>1.4154361</v>
      </c>
      <c r="E8329" s="10">
        <v>2.4237926999999999</v>
      </c>
      <c r="F8329" s="10">
        <v>0.68052219999999997</v>
      </c>
      <c r="G8329" s="10">
        <v>1.247897</v>
      </c>
    </row>
    <row r="8330" spans="2:7" ht="12" thickBot="1" x14ac:dyDescent="0.25">
      <c r="B8330" s="213"/>
      <c r="C8330" s="10">
        <v>346.91666666666703</v>
      </c>
      <c r="D8330" s="10">
        <v>1.3588756</v>
      </c>
      <c r="E8330" s="10">
        <v>2.3574704999999998</v>
      </c>
      <c r="F8330" s="10">
        <v>0.66474940000000005</v>
      </c>
      <c r="G8330" s="10">
        <v>1.2439340999999999</v>
      </c>
    </row>
    <row r="8331" spans="2:7" ht="12" thickBot="1" x14ac:dyDescent="0.25">
      <c r="B8331" s="213"/>
      <c r="C8331" s="10">
        <v>346.958333333334</v>
      </c>
      <c r="D8331" s="10">
        <v>1.2342325999999999</v>
      </c>
      <c r="E8331" s="10">
        <v>2.1712384</v>
      </c>
      <c r="F8331" s="10">
        <v>0.6237992</v>
      </c>
      <c r="G8331" s="10">
        <v>1.2015663000000001</v>
      </c>
    </row>
    <row r="8332" spans="2:7" ht="12" thickBot="1" x14ac:dyDescent="0.25">
      <c r="B8332" s="213"/>
      <c r="C8332" s="10">
        <v>347</v>
      </c>
      <c r="D8332" s="10">
        <v>1.0647800000000001</v>
      </c>
      <c r="E8332" s="10">
        <v>1.9318090999999999</v>
      </c>
      <c r="F8332" s="10">
        <v>0.56329779999999996</v>
      </c>
      <c r="G8332" s="10">
        <v>1.1299248</v>
      </c>
    </row>
    <row r="8333" spans="2:7" ht="12" thickBot="1" x14ac:dyDescent="0.25">
      <c r="B8333" s="213">
        <v>41622</v>
      </c>
      <c r="C8333" s="10">
        <v>347.04166666666703</v>
      </c>
      <c r="D8333" s="10">
        <v>0.93258110000000005</v>
      </c>
      <c r="E8333" s="10">
        <v>1.7581636</v>
      </c>
      <c r="F8333" s="10">
        <v>0.50077609999999995</v>
      </c>
      <c r="G8333" s="10">
        <v>1.0504255</v>
      </c>
    </row>
    <row r="8334" spans="2:7" ht="12" thickBot="1" x14ac:dyDescent="0.25">
      <c r="B8334" s="213"/>
      <c r="C8334" s="10">
        <v>347.083333333334</v>
      </c>
      <c r="D8334" s="10">
        <v>0.85564119999999999</v>
      </c>
      <c r="E8334" s="10">
        <v>1.6843836999999999</v>
      </c>
      <c r="F8334" s="10">
        <v>0.45372790000000002</v>
      </c>
      <c r="G8334" s="10">
        <v>0.98997040000000003</v>
      </c>
    </row>
    <row r="8335" spans="2:7" ht="12" thickBot="1" x14ac:dyDescent="0.25">
      <c r="B8335" s="213"/>
      <c r="C8335" s="10">
        <v>347.125</v>
      </c>
      <c r="D8335" s="10">
        <v>0.82289749999999995</v>
      </c>
      <c r="E8335" s="10">
        <v>1.6995678999999999</v>
      </c>
      <c r="F8335" s="10">
        <v>0.42467460000000001</v>
      </c>
      <c r="G8335" s="10">
        <v>0.9781069</v>
      </c>
    </row>
    <row r="8336" spans="2:7" ht="12" thickBot="1" x14ac:dyDescent="0.25">
      <c r="B8336" s="213"/>
      <c r="C8336" s="10">
        <v>347.16666666666703</v>
      </c>
      <c r="D8336" s="10">
        <v>0.81565710000000002</v>
      </c>
      <c r="E8336" s="10">
        <v>1.7894641</v>
      </c>
      <c r="F8336" s="10">
        <v>0.4098811</v>
      </c>
      <c r="G8336" s="10">
        <v>0.99437660000000005</v>
      </c>
    </row>
    <row r="8337" spans="2:7" ht="12" thickBot="1" x14ac:dyDescent="0.25">
      <c r="B8337" s="213"/>
      <c r="C8337" s="10">
        <v>347.208333333334</v>
      </c>
      <c r="D8337" s="10">
        <v>0.82713139999999996</v>
      </c>
      <c r="E8337" s="10">
        <v>1.9520682</v>
      </c>
      <c r="F8337" s="10">
        <v>0.40585640000000001</v>
      </c>
      <c r="G8337" s="10">
        <v>1.0393835</v>
      </c>
    </row>
    <row r="8338" spans="2:7" ht="12" thickBot="1" x14ac:dyDescent="0.25">
      <c r="B8338" s="213"/>
      <c r="C8338" s="10">
        <v>347.25</v>
      </c>
      <c r="D8338" s="10">
        <v>0.86678529999999998</v>
      </c>
      <c r="E8338" s="10">
        <v>2.1942138</v>
      </c>
      <c r="F8338" s="10">
        <v>0.41714430000000002</v>
      </c>
      <c r="G8338" s="10">
        <v>1.1192875</v>
      </c>
    </row>
    <row r="8339" spans="2:7" ht="12" thickBot="1" x14ac:dyDescent="0.25">
      <c r="B8339" s="213"/>
      <c r="C8339" s="10">
        <v>347.29166666666703</v>
      </c>
      <c r="D8339" s="10">
        <v>0.9446312</v>
      </c>
      <c r="E8339" s="10">
        <v>2.5212824</v>
      </c>
      <c r="F8339" s="10">
        <v>0.44549620000000001</v>
      </c>
      <c r="G8339" s="10">
        <v>1.2396924</v>
      </c>
    </row>
    <row r="8340" spans="2:7" ht="12" thickBot="1" x14ac:dyDescent="0.25">
      <c r="B8340" s="213"/>
      <c r="C8340" s="10">
        <v>347.333333333334</v>
      </c>
      <c r="D8340" s="10">
        <v>1.0625449</v>
      </c>
      <c r="E8340" s="10">
        <v>2.9039758</v>
      </c>
      <c r="F8340" s="10">
        <v>0.50098880000000001</v>
      </c>
      <c r="G8340" s="10">
        <v>1.4013222999999999</v>
      </c>
    </row>
    <row r="8341" spans="2:7" ht="12" thickBot="1" x14ac:dyDescent="0.25">
      <c r="B8341" s="213"/>
      <c r="C8341" s="10">
        <v>347.375</v>
      </c>
      <c r="D8341" s="10">
        <v>1.1484095999999999</v>
      </c>
      <c r="E8341" s="10">
        <v>3.037623</v>
      </c>
      <c r="F8341" s="10">
        <v>0.55885839999999998</v>
      </c>
      <c r="G8341" s="10">
        <v>1.4690030999999999</v>
      </c>
    </row>
    <row r="8342" spans="2:7" ht="12" thickBot="1" x14ac:dyDescent="0.25">
      <c r="B8342" s="213"/>
      <c r="C8342" s="10">
        <v>347.41666666666703</v>
      </c>
      <c r="D8342" s="10">
        <v>1.1672682999999999</v>
      </c>
      <c r="E8342" s="10">
        <v>2.7532608999999999</v>
      </c>
      <c r="F8342" s="10">
        <v>0.58479130000000001</v>
      </c>
      <c r="G8342" s="10">
        <v>1.3633438</v>
      </c>
    </row>
    <row r="8343" spans="2:7" ht="12" thickBot="1" x14ac:dyDescent="0.25">
      <c r="B8343" s="213"/>
      <c r="C8343" s="10">
        <v>347.458333333334</v>
      </c>
      <c r="D8343" s="10">
        <v>1.1528779</v>
      </c>
      <c r="E8343" s="10">
        <v>2.3757988000000001</v>
      </c>
      <c r="F8343" s="10">
        <v>0.58672530000000001</v>
      </c>
      <c r="G8343" s="10">
        <v>1.2115018</v>
      </c>
    </row>
    <row r="8344" spans="2:7" ht="12" thickBot="1" x14ac:dyDescent="0.25">
      <c r="B8344" s="213"/>
      <c r="C8344" s="10">
        <v>347.5</v>
      </c>
      <c r="D8344" s="10">
        <v>1.1213138</v>
      </c>
      <c r="E8344" s="10">
        <v>2.0628101999999999</v>
      </c>
      <c r="F8344" s="10">
        <v>0.57579829999999999</v>
      </c>
      <c r="G8344" s="10">
        <v>1.0694155000000001</v>
      </c>
    </row>
    <row r="8345" spans="2:7" ht="12" thickBot="1" x14ac:dyDescent="0.25">
      <c r="B8345" s="213"/>
      <c r="C8345" s="10">
        <v>347.54166666666703</v>
      </c>
      <c r="D8345" s="10">
        <v>1.0801069999999999</v>
      </c>
      <c r="E8345" s="10">
        <v>1.8223277</v>
      </c>
      <c r="F8345" s="10">
        <v>0.55777480000000002</v>
      </c>
      <c r="G8345" s="10">
        <v>0.94530800000000004</v>
      </c>
    </row>
    <row r="8346" spans="2:7" ht="12" thickBot="1" x14ac:dyDescent="0.25">
      <c r="B8346" s="213"/>
      <c r="C8346" s="10">
        <v>347.583333333334</v>
      </c>
      <c r="D8346" s="10">
        <v>1.0400457000000001</v>
      </c>
      <c r="E8346" s="10">
        <v>1.6667928000000001</v>
      </c>
      <c r="F8346" s="10">
        <v>0.53692689999999998</v>
      </c>
      <c r="G8346" s="10">
        <v>0.87464600000000003</v>
      </c>
    </row>
    <row r="8347" spans="2:7" ht="12" thickBot="1" x14ac:dyDescent="0.25">
      <c r="B8347" s="213"/>
      <c r="C8347" s="10">
        <v>347.625</v>
      </c>
      <c r="D8347" s="10">
        <v>1.0133779000000001</v>
      </c>
      <c r="E8347" s="10">
        <v>1.5831558999999999</v>
      </c>
      <c r="F8347" s="10">
        <v>0.52700760000000002</v>
      </c>
      <c r="G8347" s="10">
        <v>0.81786760000000003</v>
      </c>
    </row>
    <row r="8348" spans="2:7" ht="12" thickBot="1" x14ac:dyDescent="0.25">
      <c r="B8348" s="213"/>
      <c r="C8348" s="10">
        <v>347.66666666666703</v>
      </c>
      <c r="D8348" s="10">
        <v>1.0248257999999999</v>
      </c>
      <c r="E8348" s="10">
        <v>1.5990237</v>
      </c>
      <c r="F8348" s="10">
        <v>0.52948910000000005</v>
      </c>
      <c r="G8348" s="10">
        <v>0.81409810000000005</v>
      </c>
    </row>
    <row r="8349" spans="2:7" ht="12" thickBot="1" x14ac:dyDescent="0.25">
      <c r="B8349" s="213"/>
      <c r="C8349" s="10">
        <v>347.708333333334</v>
      </c>
      <c r="D8349" s="10">
        <v>1.1385801</v>
      </c>
      <c r="E8349" s="10">
        <v>1.8043229000000001</v>
      </c>
      <c r="F8349" s="10">
        <v>0.56886270000000005</v>
      </c>
      <c r="G8349" s="10">
        <v>0.90224459999999995</v>
      </c>
    </row>
    <row r="8350" spans="2:7" ht="12" thickBot="1" x14ac:dyDescent="0.25">
      <c r="B8350" s="213"/>
      <c r="C8350" s="10">
        <v>347.75</v>
      </c>
      <c r="D8350" s="10">
        <v>1.3796927000000001</v>
      </c>
      <c r="E8350" s="10">
        <v>2.1622203999999998</v>
      </c>
      <c r="F8350" s="10">
        <v>0.65283999999999998</v>
      </c>
      <c r="G8350" s="10">
        <v>1.0348788</v>
      </c>
    </row>
    <row r="8351" spans="2:7" ht="12" thickBot="1" x14ac:dyDescent="0.25">
      <c r="B8351" s="213"/>
      <c r="C8351" s="10">
        <v>347.79166666666703</v>
      </c>
      <c r="D8351" s="10">
        <v>1.4235028999999999</v>
      </c>
      <c r="E8351" s="10">
        <v>2.2435116000000002</v>
      </c>
      <c r="F8351" s="10">
        <v>0.67282520000000001</v>
      </c>
      <c r="G8351" s="10">
        <v>1.0937281000000001</v>
      </c>
    </row>
    <row r="8352" spans="2:7" ht="12" thickBot="1" x14ac:dyDescent="0.25">
      <c r="B8352" s="213"/>
      <c r="C8352" s="10">
        <v>347.833333333334</v>
      </c>
      <c r="D8352" s="10">
        <v>1.4146791999999999</v>
      </c>
      <c r="E8352" s="10">
        <v>2.2944433000000002</v>
      </c>
      <c r="F8352" s="10">
        <v>0.67149380000000003</v>
      </c>
      <c r="G8352" s="10">
        <v>1.1263293999999999</v>
      </c>
    </row>
    <row r="8353" spans="2:7" ht="12" thickBot="1" x14ac:dyDescent="0.25">
      <c r="B8353" s="213"/>
      <c r="C8353" s="10">
        <v>347.875</v>
      </c>
      <c r="D8353" s="10">
        <v>1.4039212999999999</v>
      </c>
      <c r="E8353" s="10">
        <v>2.3334199999999998</v>
      </c>
      <c r="F8353" s="10">
        <v>0.66358980000000001</v>
      </c>
      <c r="G8353" s="10">
        <v>1.169079</v>
      </c>
    </row>
    <row r="8354" spans="2:7" ht="12" thickBot="1" x14ac:dyDescent="0.25">
      <c r="B8354" s="213"/>
      <c r="C8354" s="10">
        <v>347.91666666666703</v>
      </c>
      <c r="D8354" s="10">
        <v>1.3547178</v>
      </c>
      <c r="E8354" s="10">
        <v>2.2969083000000001</v>
      </c>
      <c r="F8354" s="10">
        <v>0.64792720000000004</v>
      </c>
      <c r="G8354" s="10">
        <v>1.1775377</v>
      </c>
    </row>
    <row r="8355" spans="2:7" ht="12" thickBot="1" x14ac:dyDescent="0.25">
      <c r="B8355" s="213"/>
      <c r="C8355" s="10">
        <v>347.958333333334</v>
      </c>
      <c r="D8355" s="10">
        <v>1.2436787</v>
      </c>
      <c r="E8355" s="10">
        <v>2.1401849999999998</v>
      </c>
      <c r="F8355" s="10">
        <v>0.61357910000000004</v>
      </c>
      <c r="G8355" s="10">
        <v>1.1600170999999999</v>
      </c>
    </row>
    <row r="8356" spans="2:7" ht="12" thickBot="1" x14ac:dyDescent="0.25">
      <c r="B8356" s="213"/>
      <c r="C8356" s="10">
        <v>348</v>
      </c>
      <c r="D8356" s="10">
        <v>1.0883658</v>
      </c>
      <c r="E8356" s="10">
        <v>1.9624438</v>
      </c>
      <c r="F8356" s="10">
        <v>0.56068850000000003</v>
      </c>
      <c r="G8356" s="10">
        <v>1.1204107999999999</v>
      </c>
    </row>
    <row r="8357" spans="2:7" ht="12" thickBot="1" x14ac:dyDescent="0.25">
      <c r="B8357" s="213">
        <v>41623</v>
      </c>
      <c r="C8357" s="10">
        <v>348.04166666666703</v>
      </c>
      <c r="D8357" s="10">
        <v>0.9551018</v>
      </c>
      <c r="E8357" s="10">
        <v>1.8201322</v>
      </c>
      <c r="F8357" s="10">
        <v>0.50126630000000005</v>
      </c>
      <c r="G8357" s="10">
        <v>1.0582822000000001</v>
      </c>
    </row>
    <row r="8358" spans="2:7" ht="12" thickBot="1" x14ac:dyDescent="0.25">
      <c r="B8358" s="213"/>
      <c r="C8358" s="10">
        <v>348.083333333334</v>
      </c>
      <c r="D8358" s="10">
        <v>0.87628779999999995</v>
      </c>
      <c r="E8358" s="10">
        <v>1.7928230000000001</v>
      </c>
      <c r="F8358" s="10">
        <v>0.45584160000000001</v>
      </c>
      <c r="G8358" s="10">
        <v>1.0315002</v>
      </c>
    </row>
    <row r="8359" spans="2:7" ht="12" thickBot="1" x14ac:dyDescent="0.25">
      <c r="B8359" s="213"/>
      <c r="C8359" s="10">
        <v>348.125</v>
      </c>
      <c r="D8359" s="10">
        <v>0.83815139999999999</v>
      </c>
      <c r="E8359" s="10">
        <v>1.8238844999999999</v>
      </c>
      <c r="F8359" s="10">
        <v>0.42607640000000002</v>
      </c>
      <c r="G8359" s="10">
        <v>1.0193897000000001</v>
      </c>
    </row>
    <row r="8360" spans="2:7" ht="12" thickBot="1" x14ac:dyDescent="0.25">
      <c r="B8360" s="213"/>
      <c r="C8360" s="10">
        <v>348.16666666666703</v>
      </c>
      <c r="D8360" s="10">
        <v>0.82507580000000003</v>
      </c>
      <c r="E8360" s="10">
        <v>1.9012576000000001</v>
      </c>
      <c r="F8360" s="10">
        <v>0.40947159999999999</v>
      </c>
      <c r="G8360" s="10">
        <v>1.0326329000000001</v>
      </c>
    </row>
    <row r="8361" spans="2:7" ht="12" thickBot="1" x14ac:dyDescent="0.25">
      <c r="B8361" s="213"/>
      <c r="C8361" s="10">
        <v>348.208333333334</v>
      </c>
      <c r="D8361" s="10">
        <v>0.83175359999999998</v>
      </c>
      <c r="E8361" s="10">
        <v>2.0471018999999999</v>
      </c>
      <c r="F8361" s="10">
        <v>0.40505770000000002</v>
      </c>
      <c r="G8361" s="10">
        <v>1.0667736000000001</v>
      </c>
    </row>
    <row r="8362" spans="2:7" ht="12" thickBot="1" x14ac:dyDescent="0.25">
      <c r="B8362" s="213"/>
      <c r="C8362" s="10">
        <v>348.25</v>
      </c>
      <c r="D8362" s="10">
        <v>0.86539069999999996</v>
      </c>
      <c r="E8362" s="10">
        <v>2.2782741</v>
      </c>
      <c r="F8362" s="10">
        <v>0.41363810000000001</v>
      </c>
      <c r="G8362" s="10">
        <v>1.1384413</v>
      </c>
    </row>
    <row r="8363" spans="2:7" ht="12" thickBot="1" x14ac:dyDescent="0.25">
      <c r="B8363" s="213"/>
      <c r="C8363" s="10">
        <v>348.29166666666703</v>
      </c>
      <c r="D8363" s="10">
        <v>0.93635230000000003</v>
      </c>
      <c r="E8363" s="10">
        <v>2.5894536000000001</v>
      </c>
      <c r="F8363" s="10">
        <v>0.43972119999999998</v>
      </c>
      <c r="G8363" s="10">
        <v>1.2548448000000001</v>
      </c>
    </row>
    <row r="8364" spans="2:7" ht="12" thickBot="1" x14ac:dyDescent="0.25">
      <c r="B8364" s="213"/>
      <c r="C8364" s="10">
        <v>348.333333333334</v>
      </c>
      <c r="D8364" s="10">
        <v>1.0472032</v>
      </c>
      <c r="E8364" s="10">
        <v>3.0020519000000001</v>
      </c>
      <c r="F8364" s="10">
        <v>0.49213570000000001</v>
      </c>
      <c r="G8364" s="10">
        <v>1.424512</v>
      </c>
    </row>
    <row r="8365" spans="2:7" ht="12" thickBot="1" x14ac:dyDescent="0.25">
      <c r="B8365" s="213"/>
      <c r="C8365" s="10">
        <v>348.375</v>
      </c>
      <c r="D8365" s="10">
        <v>1.1532697999999999</v>
      </c>
      <c r="E8365" s="10">
        <v>3.1941435999999999</v>
      </c>
      <c r="F8365" s="10">
        <v>0.56037320000000002</v>
      </c>
      <c r="G8365" s="10">
        <v>1.5241975999999999</v>
      </c>
    </row>
    <row r="8366" spans="2:7" ht="12" thickBot="1" x14ac:dyDescent="0.25">
      <c r="B8366" s="213"/>
      <c r="C8366" s="10">
        <v>348.41666666666703</v>
      </c>
      <c r="D8366" s="10">
        <v>1.1928551999999999</v>
      </c>
      <c r="E8366" s="10">
        <v>2.9350966999999999</v>
      </c>
      <c r="F8366" s="10">
        <v>0.60097149999999999</v>
      </c>
      <c r="G8366" s="10">
        <v>1.4491136</v>
      </c>
    </row>
    <row r="8367" spans="2:7" ht="12" thickBot="1" x14ac:dyDescent="0.25">
      <c r="B8367" s="213"/>
      <c r="C8367" s="10">
        <v>348.458333333334</v>
      </c>
      <c r="D8367" s="10">
        <v>1.1942638999999999</v>
      </c>
      <c r="E8367" s="10">
        <v>2.5490615999999999</v>
      </c>
      <c r="F8367" s="10">
        <v>0.61095949999999999</v>
      </c>
      <c r="G8367" s="10">
        <v>1.2997528</v>
      </c>
    </row>
    <row r="8368" spans="2:7" ht="12" thickBot="1" x14ac:dyDescent="0.25">
      <c r="B8368" s="213"/>
      <c r="C8368" s="10">
        <v>348.5</v>
      </c>
      <c r="D8368" s="10">
        <v>1.1724307</v>
      </c>
      <c r="E8368" s="10">
        <v>2.2030921000000001</v>
      </c>
      <c r="F8368" s="10">
        <v>0.60179839999999996</v>
      </c>
      <c r="G8368" s="10">
        <v>1.1418839000000001</v>
      </c>
    </row>
    <row r="8369" spans="2:7" ht="12" thickBot="1" x14ac:dyDescent="0.25">
      <c r="B8369" s="213"/>
      <c r="C8369" s="10">
        <v>348.54166666666703</v>
      </c>
      <c r="D8369" s="10">
        <v>1.1399897999999999</v>
      </c>
      <c r="E8369" s="10">
        <v>1.9479694000000001</v>
      </c>
      <c r="F8369" s="10">
        <v>0.58741480000000001</v>
      </c>
      <c r="G8369" s="10">
        <v>1.020615</v>
      </c>
    </row>
    <row r="8370" spans="2:7" ht="12" thickBot="1" x14ac:dyDescent="0.25">
      <c r="B8370" s="213"/>
      <c r="C8370" s="10">
        <v>348.583333333334</v>
      </c>
      <c r="D8370" s="10">
        <v>1.1069798</v>
      </c>
      <c r="E8370" s="10">
        <v>1.7731151000000001</v>
      </c>
      <c r="F8370" s="10">
        <v>0.57398229999999995</v>
      </c>
      <c r="G8370" s="10">
        <v>0.92619859999999998</v>
      </c>
    </row>
    <row r="8371" spans="2:7" ht="12" thickBot="1" x14ac:dyDescent="0.25">
      <c r="B8371" s="213"/>
      <c r="C8371" s="10">
        <v>348.625</v>
      </c>
      <c r="D8371" s="10">
        <v>1.0787754000000001</v>
      </c>
      <c r="E8371" s="10">
        <v>1.6663562000000001</v>
      </c>
      <c r="F8371" s="10">
        <v>0.56082200000000004</v>
      </c>
      <c r="G8371" s="10">
        <v>0.86853769999999997</v>
      </c>
    </row>
    <row r="8372" spans="2:7" ht="12" thickBot="1" x14ac:dyDescent="0.25">
      <c r="B8372" s="213"/>
      <c r="C8372" s="10">
        <v>348.66666666666703</v>
      </c>
      <c r="D8372" s="10">
        <v>1.0986108999999999</v>
      </c>
      <c r="E8372" s="10">
        <v>1.6738667</v>
      </c>
      <c r="F8372" s="10">
        <v>0.56432159999999998</v>
      </c>
      <c r="G8372" s="10">
        <v>0.86843230000000005</v>
      </c>
    </row>
    <row r="8373" spans="2:7" ht="12" thickBot="1" x14ac:dyDescent="0.25">
      <c r="B8373" s="213"/>
      <c r="C8373" s="10">
        <v>348.708333333334</v>
      </c>
      <c r="D8373" s="10">
        <v>1.2279895000000001</v>
      </c>
      <c r="E8373" s="10">
        <v>1.8883837000000001</v>
      </c>
      <c r="F8373" s="10">
        <v>0.61041239999999997</v>
      </c>
      <c r="G8373" s="10">
        <v>0.94565750000000004</v>
      </c>
    </row>
    <row r="8374" spans="2:7" ht="12" thickBot="1" x14ac:dyDescent="0.25">
      <c r="B8374" s="213"/>
      <c r="C8374" s="10">
        <v>348.75</v>
      </c>
      <c r="D8374" s="10">
        <v>1.5086716</v>
      </c>
      <c r="E8374" s="10">
        <v>2.2920815999999999</v>
      </c>
      <c r="F8374" s="10">
        <v>0.71221599999999996</v>
      </c>
      <c r="G8374" s="10">
        <v>1.1055965999999999</v>
      </c>
    </row>
    <row r="8375" spans="2:7" ht="12" thickBot="1" x14ac:dyDescent="0.25">
      <c r="B8375" s="213"/>
      <c r="C8375" s="10">
        <v>348.79166666666703</v>
      </c>
      <c r="D8375" s="10">
        <v>1.5746301</v>
      </c>
      <c r="E8375" s="10">
        <v>2.4159978999999998</v>
      </c>
      <c r="F8375" s="10">
        <v>0.74496430000000002</v>
      </c>
      <c r="G8375" s="10">
        <v>1.1812355999999999</v>
      </c>
    </row>
    <row r="8376" spans="2:7" ht="12" thickBot="1" x14ac:dyDescent="0.25">
      <c r="B8376" s="213"/>
      <c r="C8376" s="10">
        <v>348.833333333334</v>
      </c>
      <c r="D8376" s="10">
        <v>1.5866967000000001</v>
      </c>
      <c r="E8376" s="10">
        <v>2.4958407999999999</v>
      </c>
      <c r="F8376" s="10">
        <v>0.75284079999999998</v>
      </c>
      <c r="G8376" s="10">
        <v>1.2199182</v>
      </c>
    </row>
    <row r="8377" spans="2:7" ht="12" thickBot="1" x14ac:dyDescent="0.25">
      <c r="B8377" s="213"/>
      <c r="C8377" s="10">
        <v>348.875</v>
      </c>
      <c r="D8377" s="10">
        <v>1.5624895999999999</v>
      </c>
      <c r="E8377" s="10">
        <v>2.5091434000000001</v>
      </c>
      <c r="F8377" s="10">
        <v>0.74959160000000002</v>
      </c>
      <c r="G8377" s="10">
        <v>1.2520878</v>
      </c>
    </row>
    <row r="8378" spans="2:7" ht="12" thickBot="1" x14ac:dyDescent="0.25">
      <c r="B8378" s="213"/>
      <c r="C8378" s="10">
        <v>348.91666666666703</v>
      </c>
      <c r="D8378" s="10">
        <v>1.4515418</v>
      </c>
      <c r="E8378" s="10">
        <v>2.3834385999999999</v>
      </c>
      <c r="F8378" s="10">
        <v>0.71464360000000005</v>
      </c>
      <c r="G8378" s="10">
        <v>1.2340921</v>
      </c>
    </row>
    <row r="8379" spans="2:7" ht="12" thickBot="1" x14ac:dyDescent="0.25">
      <c r="B8379" s="213"/>
      <c r="C8379" s="10">
        <v>348.958333333334</v>
      </c>
      <c r="D8379" s="10">
        <v>1.2483652000000001</v>
      </c>
      <c r="E8379" s="10">
        <v>2.0946611000000002</v>
      </c>
      <c r="F8379" s="10">
        <v>0.64199309999999998</v>
      </c>
      <c r="G8379" s="10">
        <v>1.1584022</v>
      </c>
    </row>
    <row r="8380" spans="2:7" ht="12" thickBot="1" x14ac:dyDescent="0.25">
      <c r="B8380" s="213"/>
      <c r="C8380" s="10">
        <v>349</v>
      </c>
      <c r="D8380" s="10">
        <v>1.0336780999999999</v>
      </c>
      <c r="E8380" s="10">
        <v>1.8184511000000001</v>
      </c>
      <c r="F8380" s="10">
        <v>0.55282419999999999</v>
      </c>
      <c r="G8380" s="10">
        <v>1.0563482</v>
      </c>
    </row>
    <row r="8381" spans="2:7" ht="12" thickBot="1" x14ac:dyDescent="0.25">
      <c r="B8381" s="213">
        <v>41624</v>
      </c>
      <c r="C8381" s="10">
        <v>349.04166666666703</v>
      </c>
      <c r="D8381" s="10">
        <v>0.89721479999999998</v>
      </c>
      <c r="E8381" s="10">
        <v>1.6716656999999999</v>
      </c>
      <c r="F8381" s="10">
        <v>0.47931610000000002</v>
      </c>
      <c r="G8381" s="10">
        <v>0.97155230000000004</v>
      </c>
    </row>
    <row r="8382" spans="2:7" ht="12" thickBot="1" x14ac:dyDescent="0.25">
      <c r="B8382" s="213"/>
      <c r="C8382" s="10">
        <v>349.083333333334</v>
      </c>
      <c r="D8382" s="10">
        <v>0.82717260000000004</v>
      </c>
      <c r="E8382" s="10">
        <v>1.6420903</v>
      </c>
      <c r="F8382" s="10">
        <v>0.43072319999999997</v>
      </c>
      <c r="G8382" s="10">
        <v>0.93698939999999997</v>
      </c>
    </row>
    <row r="8383" spans="2:7" ht="12" thickBot="1" x14ac:dyDescent="0.25">
      <c r="B8383" s="213"/>
      <c r="C8383" s="10">
        <v>349.125</v>
      </c>
      <c r="D8383" s="10">
        <v>0.79956839999999996</v>
      </c>
      <c r="E8383" s="10">
        <v>1.6855347000000001</v>
      </c>
      <c r="F8383" s="10">
        <v>0.4038486</v>
      </c>
      <c r="G8383" s="10">
        <v>0.9294673</v>
      </c>
    </row>
    <row r="8384" spans="2:7" ht="12" thickBot="1" x14ac:dyDescent="0.25">
      <c r="B8384" s="213"/>
      <c r="C8384" s="10">
        <v>349.16666666666703</v>
      </c>
      <c r="D8384" s="10">
        <v>0.79970929999999996</v>
      </c>
      <c r="E8384" s="10">
        <v>1.7999194999999999</v>
      </c>
      <c r="F8384" s="10">
        <v>0.39348850000000002</v>
      </c>
      <c r="G8384" s="10">
        <v>0.96196760000000003</v>
      </c>
    </row>
    <row r="8385" spans="2:7" ht="12" thickBot="1" x14ac:dyDescent="0.25">
      <c r="B8385" s="213"/>
      <c r="C8385" s="10">
        <v>349.208333333334</v>
      </c>
      <c r="D8385" s="10">
        <v>0.8306443</v>
      </c>
      <c r="E8385" s="10">
        <v>2.0086922</v>
      </c>
      <c r="F8385" s="10">
        <v>0.40072059999999998</v>
      </c>
      <c r="G8385" s="10">
        <v>1.027123</v>
      </c>
    </row>
    <row r="8386" spans="2:7" ht="12" thickBot="1" x14ac:dyDescent="0.25">
      <c r="B8386" s="213"/>
      <c r="C8386" s="10">
        <v>349.25</v>
      </c>
      <c r="D8386" s="10">
        <v>0.92127440000000005</v>
      </c>
      <c r="E8386" s="10">
        <v>2.4063574999999999</v>
      </c>
      <c r="F8386" s="10">
        <v>0.4337318</v>
      </c>
      <c r="G8386" s="10">
        <v>1.1724091999999999</v>
      </c>
    </row>
    <row r="8387" spans="2:7" ht="12" thickBot="1" x14ac:dyDescent="0.25">
      <c r="B8387" s="213"/>
      <c r="C8387" s="10">
        <v>349.29166666666703</v>
      </c>
      <c r="D8387" s="10">
        <v>1.0856804</v>
      </c>
      <c r="E8387" s="10">
        <v>2.9012864</v>
      </c>
      <c r="F8387" s="10">
        <v>0.50946639999999999</v>
      </c>
      <c r="G8387" s="10">
        <v>1.3848461999999999</v>
      </c>
    </row>
    <row r="8388" spans="2:7" ht="12" thickBot="1" x14ac:dyDescent="0.25">
      <c r="B8388" s="213"/>
      <c r="C8388" s="10">
        <v>349.333333333334</v>
      </c>
      <c r="D8388" s="10">
        <v>1.1523379</v>
      </c>
      <c r="E8388" s="10">
        <v>3.0380690000000001</v>
      </c>
      <c r="F8388" s="10">
        <v>0.55083669999999996</v>
      </c>
      <c r="G8388" s="10">
        <v>1.468631</v>
      </c>
    </row>
    <row r="8389" spans="2:7" ht="12" thickBot="1" x14ac:dyDescent="0.25">
      <c r="B8389" s="213"/>
      <c r="C8389" s="10">
        <v>349.375</v>
      </c>
      <c r="D8389" s="10">
        <v>1.0587963</v>
      </c>
      <c r="E8389" s="10">
        <v>2.7475801</v>
      </c>
      <c r="F8389" s="10">
        <v>0.52144860000000004</v>
      </c>
      <c r="G8389" s="10">
        <v>1.3435641</v>
      </c>
    </row>
    <row r="8390" spans="2:7" ht="12" thickBot="1" x14ac:dyDescent="0.25">
      <c r="B8390" s="213"/>
      <c r="C8390" s="10">
        <v>349.41666666666703</v>
      </c>
      <c r="D8390" s="10">
        <v>1.0071175000000001</v>
      </c>
      <c r="E8390" s="10">
        <v>2.3226626000000001</v>
      </c>
      <c r="F8390" s="10">
        <v>0.50385579999999996</v>
      </c>
      <c r="G8390" s="10">
        <v>1.1758679000000001</v>
      </c>
    </row>
    <row r="8391" spans="2:7" ht="12" thickBot="1" x14ac:dyDescent="0.25">
      <c r="B8391" s="213"/>
      <c r="C8391" s="10">
        <v>349.458333333334</v>
      </c>
      <c r="D8391" s="10">
        <v>0.97333510000000001</v>
      </c>
      <c r="E8391" s="10">
        <v>1.9550745</v>
      </c>
      <c r="F8391" s="10">
        <v>0.49077159999999997</v>
      </c>
      <c r="G8391" s="10">
        <v>1.0138744</v>
      </c>
    </row>
    <row r="8392" spans="2:7" ht="12" thickBot="1" x14ac:dyDescent="0.25">
      <c r="B8392" s="213"/>
      <c r="C8392" s="10">
        <v>349.5</v>
      </c>
      <c r="D8392" s="10">
        <v>0.93744559999999999</v>
      </c>
      <c r="E8392" s="10">
        <v>1.6793758000000001</v>
      </c>
      <c r="F8392" s="10">
        <v>0.47965839999999998</v>
      </c>
      <c r="G8392" s="10">
        <v>0.8855286</v>
      </c>
    </row>
    <row r="8393" spans="2:7" ht="12" thickBot="1" x14ac:dyDescent="0.25">
      <c r="B8393" s="213"/>
      <c r="C8393" s="10">
        <v>349.54166666666703</v>
      </c>
      <c r="D8393" s="10">
        <v>0.90576480000000004</v>
      </c>
      <c r="E8393" s="10">
        <v>1.5001901</v>
      </c>
      <c r="F8393" s="10">
        <v>0.46631240000000002</v>
      </c>
      <c r="G8393" s="10">
        <v>0.80043819999999999</v>
      </c>
    </row>
    <row r="8394" spans="2:7" ht="12" thickBot="1" x14ac:dyDescent="0.25">
      <c r="B8394" s="213"/>
      <c r="C8394" s="10">
        <v>349.583333333334</v>
      </c>
      <c r="D8394" s="10">
        <v>0.87040479999999998</v>
      </c>
      <c r="E8394" s="10">
        <v>1.3688567</v>
      </c>
      <c r="F8394" s="10">
        <v>0.45353759999999999</v>
      </c>
      <c r="G8394" s="10">
        <v>0.73100310000000002</v>
      </c>
    </row>
    <row r="8395" spans="2:7" ht="12" thickBot="1" x14ac:dyDescent="0.25">
      <c r="B8395" s="213"/>
      <c r="C8395" s="10">
        <v>349.625</v>
      </c>
      <c r="D8395" s="10">
        <v>0.84828950000000003</v>
      </c>
      <c r="E8395" s="10">
        <v>1.2858567999999999</v>
      </c>
      <c r="F8395" s="10">
        <v>0.43959569999999998</v>
      </c>
      <c r="G8395" s="10">
        <v>0.68658229999999998</v>
      </c>
    </row>
    <row r="8396" spans="2:7" ht="12" thickBot="1" x14ac:dyDescent="0.25">
      <c r="B8396" s="213"/>
      <c r="C8396" s="10">
        <v>349.66666666666703</v>
      </c>
      <c r="D8396" s="10">
        <v>0.88734259999999998</v>
      </c>
      <c r="E8396" s="10">
        <v>1.3559692000000001</v>
      </c>
      <c r="F8396" s="10">
        <v>0.46263539999999997</v>
      </c>
      <c r="G8396" s="10">
        <v>0.71426259999999997</v>
      </c>
    </row>
    <row r="8397" spans="2:7" ht="12" thickBot="1" x14ac:dyDescent="0.25">
      <c r="B8397" s="213"/>
      <c r="C8397" s="10">
        <v>349.708333333334</v>
      </c>
      <c r="D8397" s="10">
        <v>1.0539236000000001</v>
      </c>
      <c r="E8397" s="10">
        <v>1.6593157999999999</v>
      </c>
      <c r="F8397" s="10">
        <v>0.53081860000000003</v>
      </c>
      <c r="G8397" s="10">
        <v>0.83843219999999996</v>
      </c>
    </row>
    <row r="8398" spans="2:7" ht="12" thickBot="1" x14ac:dyDescent="0.25">
      <c r="B8398" s="213"/>
      <c r="C8398" s="10">
        <v>349.75</v>
      </c>
      <c r="D8398" s="10">
        <v>1.3838732</v>
      </c>
      <c r="E8398" s="10">
        <v>2.1486223</v>
      </c>
      <c r="F8398" s="10">
        <v>0.65708449999999996</v>
      </c>
      <c r="G8398" s="10">
        <v>1.0397949</v>
      </c>
    </row>
    <row r="8399" spans="2:7" ht="12" thickBot="1" x14ac:dyDescent="0.25">
      <c r="B8399" s="213"/>
      <c r="C8399" s="10">
        <v>349.79166666666703</v>
      </c>
      <c r="D8399" s="10">
        <v>1.5077335999999999</v>
      </c>
      <c r="E8399" s="10">
        <v>2.3467481000000001</v>
      </c>
      <c r="F8399" s="10">
        <v>0.72529080000000001</v>
      </c>
      <c r="G8399" s="10">
        <v>1.1605938</v>
      </c>
    </row>
    <row r="8400" spans="2:7" ht="12" thickBot="1" x14ac:dyDescent="0.25">
      <c r="B8400" s="213"/>
      <c r="C8400" s="10">
        <v>349.833333333334</v>
      </c>
      <c r="D8400" s="10">
        <v>1.5310168</v>
      </c>
      <c r="E8400" s="10">
        <v>2.4074849</v>
      </c>
      <c r="F8400" s="10">
        <v>0.74132330000000002</v>
      </c>
      <c r="G8400" s="10">
        <v>1.2028992000000001</v>
      </c>
    </row>
    <row r="8401" spans="2:7" ht="12" thickBot="1" x14ac:dyDescent="0.25">
      <c r="B8401" s="213"/>
      <c r="C8401" s="10">
        <v>349.875</v>
      </c>
      <c r="D8401" s="10">
        <v>1.5105119</v>
      </c>
      <c r="E8401" s="10">
        <v>2.4046563999999999</v>
      </c>
      <c r="F8401" s="10">
        <v>0.73088489999999995</v>
      </c>
      <c r="G8401" s="10">
        <v>1.2154195999999999</v>
      </c>
    </row>
    <row r="8402" spans="2:7" ht="12" thickBot="1" x14ac:dyDescent="0.25">
      <c r="B8402" s="213"/>
      <c r="C8402" s="10">
        <v>349.91666666666703</v>
      </c>
      <c r="D8402" s="10">
        <v>1.4014188999999999</v>
      </c>
      <c r="E8402" s="10">
        <v>2.2810291999999999</v>
      </c>
      <c r="F8402" s="10">
        <v>0.6930134</v>
      </c>
      <c r="G8402" s="10">
        <v>1.1939048999999999</v>
      </c>
    </row>
    <row r="8403" spans="2:7" ht="12" thickBot="1" x14ac:dyDescent="0.25">
      <c r="B8403" s="213"/>
      <c r="C8403" s="10">
        <v>349.958333333334</v>
      </c>
      <c r="D8403" s="10">
        <v>1.2057618999999999</v>
      </c>
      <c r="E8403" s="10">
        <v>1.9941129</v>
      </c>
      <c r="F8403" s="10">
        <v>0.62201689999999998</v>
      </c>
      <c r="G8403" s="10">
        <v>1.1076965999999999</v>
      </c>
    </row>
    <row r="8404" spans="2:7" ht="12" thickBot="1" x14ac:dyDescent="0.25">
      <c r="B8404" s="213"/>
      <c r="C8404" s="10">
        <v>350</v>
      </c>
      <c r="D8404" s="10">
        <v>1.0006256</v>
      </c>
      <c r="E8404" s="10">
        <v>1.7139253999999999</v>
      </c>
      <c r="F8404" s="10">
        <v>0.53298129999999999</v>
      </c>
      <c r="G8404" s="10">
        <v>1.0019682999999999</v>
      </c>
    </row>
    <row r="8405" spans="2:7" ht="12" thickBot="1" x14ac:dyDescent="0.25">
      <c r="B8405" s="213">
        <v>41625</v>
      </c>
      <c r="C8405" s="10">
        <v>350.04166666666703</v>
      </c>
      <c r="D8405" s="10">
        <v>0.87083330000000003</v>
      </c>
      <c r="E8405" s="10">
        <v>1.5585739000000001</v>
      </c>
      <c r="F8405" s="10">
        <v>0.4634335</v>
      </c>
      <c r="G8405" s="10">
        <v>0.91432250000000004</v>
      </c>
    </row>
    <row r="8406" spans="2:7" ht="12" thickBot="1" x14ac:dyDescent="0.25">
      <c r="B8406" s="213"/>
      <c r="C8406" s="10">
        <v>350.083333333334</v>
      </c>
      <c r="D8406" s="10">
        <v>0.80379670000000003</v>
      </c>
      <c r="E8406" s="10">
        <v>1.5054421</v>
      </c>
      <c r="F8406" s="10">
        <v>0.41771839999999999</v>
      </c>
      <c r="G8406" s="10">
        <v>0.86580109999999999</v>
      </c>
    </row>
    <row r="8407" spans="2:7" ht="12" thickBot="1" x14ac:dyDescent="0.25">
      <c r="B8407" s="213"/>
      <c r="C8407" s="10">
        <v>350.125</v>
      </c>
      <c r="D8407" s="10">
        <v>0.77700860000000005</v>
      </c>
      <c r="E8407" s="10">
        <v>1.5172024</v>
      </c>
      <c r="F8407" s="10">
        <v>0.39180809999999999</v>
      </c>
      <c r="G8407" s="10">
        <v>0.84655910000000001</v>
      </c>
    </row>
    <row r="8408" spans="2:7" ht="12" thickBot="1" x14ac:dyDescent="0.25">
      <c r="B8408" s="213"/>
      <c r="C8408" s="10">
        <v>350.16666666666703</v>
      </c>
      <c r="D8408" s="10">
        <v>0.77402950000000004</v>
      </c>
      <c r="E8408" s="10">
        <v>1.6002495000000001</v>
      </c>
      <c r="F8408" s="10">
        <v>0.38036569999999997</v>
      </c>
      <c r="G8408" s="10">
        <v>0.85793079999999999</v>
      </c>
    </row>
    <row r="8409" spans="2:7" ht="12" thickBot="1" x14ac:dyDescent="0.25">
      <c r="B8409" s="213"/>
      <c r="C8409" s="10">
        <v>350.208333333334</v>
      </c>
      <c r="D8409" s="10">
        <v>0.80305709999999997</v>
      </c>
      <c r="E8409" s="10">
        <v>1.7823674</v>
      </c>
      <c r="F8409" s="10">
        <v>0.38859769999999999</v>
      </c>
      <c r="G8409" s="10">
        <v>0.91097119999999998</v>
      </c>
    </row>
    <row r="8410" spans="2:7" ht="12" thickBot="1" x14ac:dyDescent="0.25">
      <c r="B8410" s="213"/>
      <c r="C8410" s="10">
        <v>350.25</v>
      </c>
      <c r="D8410" s="10">
        <v>0.89290800000000004</v>
      </c>
      <c r="E8410" s="10">
        <v>2.1490103999999999</v>
      </c>
      <c r="F8410" s="10">
        <v>0.42266710000000002</v>
      </c>
      <c r="G8410" s="10">
        <v>1.0436061000000001</v>
      </c>
    </row>
    <row r="8411" spans="2:7" ht="12" thickBot="1" x14ac:dyDescent="0.25">
      <c r="B8411" s="213"/>
      <c r="C8411" s="10">
        <v>350.29166666666703</v>
      </c>
      <c r="D8411" s="10">
        <v>1.0515787000000001</v>
      </c>
      <c r="E8411" s="10">
        <v>2.6253449</v>
      </c>
      <c r="F8411" s="10">
        <v>0.49451220000000001</v>
      </c>
      <c r="G8411" s="10">
        <v>1.2467732</v>
      </c>
    </row>
    <row r="8412" spans="2:7" ht="12" thickBot="1" x14ac:dyDescent="0.25">
      <c r="B8412" s="213"/>
      <c r="C8412" s="10">
        <v>350.333333333334</v>
      </c>
      <c r="D8412" s="10">
        <v>1.1106742000000001</v>
      </c>
      <c r="E8412" s="10">
        <v>2.7404720999999999</v>
      </c>
      <c r="F8412" s="10">
        <v>0.53475479999999997</v>
      </c>
      <c r="G8412" s="10">
        <v>1.3110668000000001</v>
      </c>
    </row>
    <row r="8413" spans="2:7" ht="12" thickBot="1" x14ac:dyDescent="0.25">
      <c r="B8413" s="213"/>
      <c r="C8413" s="10">
        <v>350.375</v>
      </c>
      <c r="D8413" s="10">
        <v>1.0150584</v>
      </c>
      <c r="E8413" s="10">
        <v>2.4154358</v>
      </c>
      <c r="F8413" s="10">
        <v>0.50156420000000002</v>
      </c>
      <c r="G8413" s="10">
        <v>1.1845863000000001</v>
      </c>
    </row>
    <row r="8414" spans="2:7" ht="12" thickBot="1" x14ac:dyDescent="0.25">
      <c r="B8414" s="213"/>
      <c r="C8414" s="10">
        <v>350.41666666666703</v>
      </c>
      <c r="D8414" s="10">
        <v>0.96085480000000001</v>
      </c>
      <c r="E8414" s="10">
        <v>2.0709892000000001</v>
      </c>
      <c r="F8414" s="10">
        <v>0.47833179999999997</v>
      </c>
      <c r="G8414" s="10">
        <v>1.0425074000000001</v>
      </c>
    </row>
    <row r="8415" spans="2:7" ht="12" thickBot="1" x14ac:dyDescent="0.25">
      <c r="B8415" s="213"/>
      <c r="C8415" s="10">
        <v>350.458333333334</v>
      </c>
      <c r="D8415" s="10">
        <v>0.93278369999999999</v>
      </c>
      <c r="E8415" s="10">
        <v>1.8055949</v>
      </c>
      <c r="F8415" s="10">
        <v>0.46775299999999997</v>
      </c>
      <c r="G8415" s="10">
        <v>0.92737530000000001</v>
      </c>
    </row>
    <row r="8416" spans="2:7" ht="12" thickBot="1" x14ac:dyDescent="0.25">
      <c r="B8416" s="213"/>
      <c r="C8416" s="10">
        <v>350.5</v>
      </c>
      <c r="D8416" s="10">
        <v>0.90918960000000004</v>
      </c>
      <c r="E8416" s="10">
        <v>1.6282135</v>
      </c>
      <c r="F8416" s="10">
        <v>0.46129209999999998</v>
      </c>
      <c r="G8416" s="10">
        <v>0.84257179999999998</v>
      </c>
    </row>
    <row r="8417" spans="2:7" ht="12" thickBot="1" x14ac:dyDescent="0.25">
      <c r="B8417" s="213"/>
      <c r="C8417" s="10">
        <v>350.54166666666703</v>
      </c>
      <c r="D8417" s="10">
        <v>0.87912959999999996</v>
      </c>
      <c r="E8417" s="10">
        <v>1.4753585</v>
      </c>
      <c r="F8417" s="10">
        <v>0.44915250000000001</v>
      </c>
      <c r="G8417" s="10">
        <v>0.77249679999999998</v>
      </c>
    </row>
    <row r="8418" spans="2:7" ht="12" thickBot="1" x14ac:dyDescent="0.25">
      <c r="B8418" s="213"/>
      <c r="C8418" s="10">
        <v>350.583333333334</v>
      </c>
      <c r="D8418" s="10">
        <v>0.84531979999999995</v>
      </c>
      <c r="E8418" s="10">
        <v>1.3442160999999999</v>
      </c>
      <c r="F8418" s="10">
        <v>0.43727680000000002</v>
      </c>
      <c r="G8418" s="10">
        <v>0.69924770000000003</v>
      </c>
    </row>
    <row r="8419" spans="2:7" ht="12" thickBot="1" x14ac:dyDescent="0.25">
      <c r="B8419" s="213"/>
      <c r="C8419" s="10">
        <v>350.625</v>
      </c>
      <c r="D8419" s="10">
        <v>0.83442760000000005</v>
      </c>
      <c r="E8419" s="10">
        <v>1.2973584</v>
      </c>
      <c r="F8419" s="10">
        <v>0.43441649999999998</v>
      </c>
      <c r="G8419" s="10">
        <v>0.67363510000000004</v>
      </c>
    </row>
    <row r="8420" spans="2:7" ht="12" thickBot="1" x14ac:dyDescent="0.25">
      <c r="B8420" s="213"/>
      <c r="C8420" s="10">
        <v>350.66666666666703</v>
      </c>
      <c r="D8420" s="10">
        <v>0.87393109999999996</v>
      </c>
      <c r="E8420" s="10">
        <v>1.3581297999999999</v>
      </c>
      <c r="F8420" s="10">
        <v>0.45327420000000002</v>
      </c>
      <c r="G8420" s="10">
        <v>0.70264349999999998</v>
      </c>
    </row>
    <row r="8421" spans="2:7" ht="12" thickBot="1" x14ac:dyDescent="0.25">
      <c r="B8421" s="213"/>
      <c r="C8421" s="10">
        <v>350.708333333334</v>
      </c>
      <c r="D8421" s="10">
        <v>1.0229533</v>
      </c>
      <c r="E8421" s="10">
        <v>1.6162993999999999</v>
      </c>
      <c r="F8421" s="10">
        <v>0.51575260000000001</v>
      </c>
      <c r="G8421" s="10">
        <v>0.80082229999999999</v>
      </c>
    </row>
    <row r="8422" spans="2:7" ht="12" thickBot="1" x14ac:dyDescent="0.25">
      <c r="B8422" s="213"/>
      <c r="C8422" s="10">
        <v>350.75</v>
      </c>
      <c r="D8422" s="10">
        <v>1.3391272999999999</v>
      </c>
      <c r="E8422" s="10">
        <v>2.0742251</v>
      </c>
      <c r="F8422" s="10">
        <v>0.63045370000000001</v>
      </c>
      <c r="G8422" s="10">
        <v>0.99353210000000003</v>
      </c>
    </row>
    <row r="8423" spans="2:7" ht="12" thickBot="1" x14ac:dyDescent="0.25">
      <c r="B8423" s="213"/>
      <c r="C8423" s="10">
        <v>350.79166666666703</v>
      </c>
      <c r="D8423" s="10">
        <v>1.4643781</v>
      </c>
      <c r="E8423" s="10">
        <v>2.2805884000000001</v>
      </c>
      <c r="F8423" s="10">
        <v>0.69360379999999999</v>
      </c>
      <c r="G8423" s="10">
        <v>1.1108792999999999</v>
      </c>
    </row>
    <row r="8424" spans="2:7" ht="12" thickBot="1" x14ac:dyDescent="0.25">
      <c r="B8424" s="213"/>
      <c r="C8424" s="10">
        <v>350.833333333334</v>
      </c>
      <c r="D8424" s="10">
        <v>1.4856406</v>
      </c>
      <c r="E8424" s="10">
        <v>2.3399295000000002</v>
      </c>
      <c r="F8424" s="10">
        <v>0.71043080000000003</v>
      </c>
      <c r="G8424" s="10">
        <v>1.1583842</v>
      </c>
    </row>
    <row r="8425" spans="2:7" ht="12" thickBot="1" x14ac:dyDescent="0.25">
      <c r="B8425" s="213"/>
      <c r="C8425" s="10">
        <v>350.875</v>
      </c>
      <c r="D8425" s="10">
        <v>1.4766664</v>
      </c>
      <c r="E8425" s="10">
        <v>2.3479806999999999</v>
      </c>
      <c r="F8425" s="10">
        <v>0.71129940000000003</v>
      </c>
      <c r="G8425" s="10">
        <v>1.1784926</v>
      </c>
    </row>
    <row r="8426" spans="2:7" ht="12" thickBot="1" x14ac:dyDescent="0.25">
      <c r="B8426" s="213"/>
      <c r="C8426" s="10">
        <v>350.91666666666703</v>
      </c>
      <c r="D8426" s="10">
        <v>1.3840802000000001</v>
      </c>
      <c r="E8426" s="10">
        <v>2.2337473000000001</v>
      </c>
      <c r="F8426" s="10">
        <v>0.67935369999999995</v>
      </c>
      <c r="G8426" s="10">
        <v>1.1472197</v>
      </c>
    </row>
    <row r="8427" spans="2:7" ht="12" thickBot="1" x14ac:dyDescent="0.25">
      <c r="B8427" s="213"/>
      <c r="C8427" s="10">
        <v>350.958333333334</v>
      </c>
      <c r="D8427" s="10">
        <v>1.1983935999999999</v>
      </c>
      <c r="E8427" s="10">
        <v>1.9460469</v>
      </c>
      <c r="F8427" s="10">
        <v>0.61188180000000003</v>
      </c>
      <c r="G8427" s="10">
        <v>1.0581266</v>
      </c>
    </row>
    <row r="8428" spans="2:7" ht="12" thickBot="1" x14ac:dyDescent="0.25">
      <c r="B8428" s="213"/>
      <c r="C8428" s="10">
        <v>351</v>
      </c>
      <c r="D8428" s="10">
        <v>0.99537140000000002</v>
      </c>
      <c r="E8428" s="10">
        <v>1.6458178000000001</v>
      </c>
      <c r="F8428" s="10">
        <v>0.5260127</v>
      </c>
      <c r="G8428" s="10">
        <v>0.94316299999999997</v>
      </c>
    </row>
    <row r="8429" spans="2:7" ht="12" thickBot="1" x14ac:dyDescent="0.25">
      <c r="B8429" s="213">
        <v>41626</v>
      </c>
      <c r="C8429" s="10">
        <v>351.04166666666703</v>
      </c>
      <c r="D8429" s="10">
        <v>0.85882570000000003</v>
      </c>
      <c r="E8429" s="10">
        <v>1.4705031</v>
      </c>
      <c r="F8429" s="10">
        <v>0.45546609999999998</v>
      </c>
      <c r="G8429" s="10">
        <v>0.83896789999999999</v>
      </c>
    </row>
    <row r="8430" spans="2:7" ht="12" thickBot="1" x14ac:dyDescent="0.25">
      <c r="B8430" s="213"/>
      <c r="C8430" s="10">
        <v>351.083333333334</v>
      </c>
      <c r="D8430" s="10">
        <v>0.78910369999999996</v>
      </c>
      <c r="E8430" s="10">
        <v>1.3957093</v>
      </c>
      <c r="F8430" s="10">
        <v>0.40918209999999999</v>
      </c>
      <c r="G8430" s="10">
        <v>0.78545500000000001</v>
      </c>
    </row>
    <row r="8431" spans="2:7" ht="12" thickBot="1" x14ac:dyDescent="0.25">
      <c r="B8431" s="213"/>
      <c r="C8431" s="10">
        <v>351.125</v>
      </c>
      <c r="D8431" s="10">
        <v>0.76083109999999998</v>
      </c>
      <c r="E8431" s="10">
        <v>1.3973344000000001</v>
      </c>
      <c r="F8431" s="10">
        <v>0.3837103</v>
      </c>
      <c r="G8431" s="10">
        <v>0.77031989999999995</v>
      </c>
    </row>
    <row r="8432" spans="2:7" ht="12" thickBot="1" x14ac:dyDescent="0.25">
      <c r="B8432" s="213"/>
      <c r="C8432" s="10">
        <v>351.16666666666703</v>
      </c>
      <c r="D8432" s="10">
        <v>0.75488029999999995</v>
      </c>
      <c r="E8432" s="10">
        <v>1.4466763</v>
      </c>
      <c r="F8432" s="10">
        <v>0.37210789999999999</v>
      </c>
      <c r="G8432" s="10">
        <v>0.77336490000000002</v>
      </c>
    </row>
    <row r="8433" spans="2:7" ht="12" thickBot="1" x14ac:dyDescent="0.25">
      <c r="B8433" s="213"/>
      <c r="C8433" s="10">
        <v>351.208333333334</v>
      </c>
      <c r="D8433" s="10">
        <v>0.77839329999999995</v>
      </c>
      <c r="E8433" s="10">
        <v>1.5968214000000001</v>
      </c>
      <c r="F8433" s="10">
        <v>0.37610349999999998</v>
      </c>
      <c r="G8433" s="10">
        <v>0.81560299999999997</v>
      </c>
    </row>
    <row r="8434" spans="2:7" ht="12" thickBot="1" x14ac:dyDescent="0.25">
      <c r="B8434" s="213"/>
      <c r="C8434" s="10">
        <v>351.25</v>
      </c>
      <c r="D8434" s="10">
        <v>0.86417259999999996</v>
      </c>
      <c r="E8434" s="10">
        <v>1.9038496</v>
      </c>
      <c r="F8434" s="10">
        <v>0.4091303</v>
      </c>
      <c r="G8434" s="10">
        <v>0.92658680000000004</v>
      </c>
    </row>
    <row r="8435" spans="2:7" ht="12" thickBot="1" x14ac:dyDescent="0.25">
      <c r="B8435" s="213"/>
      <c r="C8435" s="10">
        <v>351.29166666666703</v>
      </c>
      <c r="D8435" s="10">
        <v>1.0124316</v>
      </c>
      <c r="E8435" s="10">
        <v>2.2944762000000001</v>
      </c>
      <c r="F8435" s="10">
        <v>0.47401799999999999</v>
      </c>
      <c r="G8435" s="10">
        <v>1.0928256999999999</v>
      </c>
    </row>
    <row r="8436" spans="2:7" ht="12" thickBot="1" x14ac:dyDescent="0.25">
      <c r="B8436" s="213"/>
      <c r="C8436" s="10">
        <v>351.333333333334</v>
      </c>
      <c r="D8436" s="10">
        <v>1.08033</v>
      </c>
      <c r="E8436" s="10">
        <v>2.3925055</v>
      </c>
      <c r="F8436" s="10">
        <v>0.51391100000000001</v>
      </c>
      <c r="G8436" s="10">
        <v>1.1529494</v>
      </c>
    </row>
    <row r="8437" spans="2:7" ht="12" thickBot="1" x14ac:dyDescent="0.25">
      <c r="B8437" s="213"/>
      <c r="C8437" s="10">
        <v>351.375</v>
      </c>
      <c r="D8437" s="10">
        <v>0.99262280000000003</v>
      </c>
      <c r="E8437" s="10">
        <v>2.1459779999999999</v>
      </c>
      <c r="F8437" s="10">
        <v>0.48598279999999999</v>
      </c>
      <c r="G8437" s="10">
        <v>1.0540992</v>
      </c>
    </row>
    <row r="8438" spans="2:7" ht="12" thickBot="1" x14ac:dyDescent="0.25">
      <c r="B8438" s="213"/>
      <c r="C8438" s="10">
        <v>351.41666666666703</v>
      </c>
      <c r="D8438" s="10">
        <v>0.95244390000000001</v>
      </c>
      <c r="E8438" s="10">
        <v>1.9079634999999999</v>
      </c>
      <c r="F8438" s="10">
        <v>0.46867760000000003</v>
      </c>
      <c r="G8438" s="10">
        <v>0.95548509999999998</v>
      </c>
    </row>
    <row r="8439" spans="2:7" ht="12" thickBot="1" x14ac:dyDescent="0.25">
      <c r="B8439" s="213"/>
      <c r="C8439" s="10">
        <v>351.458333333334</v>
      </c>
      <c r="D8439" s="10">
        <v>0.91923580000000005</v>
      </c>
      <c r="E8439" s="10">
        <v>1.6710936000000001</v>
      </c>
      <c r="F8439" s="10">
        <v>0.4561113</v>
      </c>
      <c r="G8439" s="10">
        <v>0.85244399999999998</v>
      </c>
    </row>
    <row r="8440" spans="2:7" ht="12" thickBot="1" x14ac:dyDescent="0.25">
      <c r="B8440" s="213"/>
      <c r="C8440" s="10">
        <v>351.5</v>
      </c>
      <c r="D8440" s="10">
        <v>0.91062390000000004</v>
      </c>
      <c r="E8440" s="10">
        <v>1.5454859000000001</v>
      </c>
      <c r="F8440" s="10">
        <v>0.45993240000000002</v>
      </c>
      <c r="G8440" s="10">
        <v>0.81314509999999995</v>
      </c>
    </row>
    <row r="8441" spans="2:7" ht="12" thickBot="1" x14ac:dyDescent="0.25">
      <c r="B8441" s="213"/>
      <c r="C8441" s="10">
        <v>351.54166666666703</v>
      </c>
      <c r="D8441" s="10">
        <v>0.89580539999999997</v>
      </c>
      <c r="E8441" s="10">
        <v>1.4545380000000001</v>
      </c>
      <c r="F8441" s="10">
        <v>0.45741779999999999</v>
      </c>
      <c r="G8441" s="10">
        <v>0.76601450000000004</v>
      </c>
    </row>
    <row r="8442" spans="2:7" ht="12" thickBot="1" x14ac:dyDescent="0.25">
      <c r="B8442" s="213"/>
      <c r="C8442" s="10">
        <v>351.583333333334</v>
      </c>
      <c r="D8442" s="10">
        <v>0.88398710000000003</v>
      </c>
      <c r="E8442" s="10">
        <v>1.4071285</v>
      </c>
      <c r="F8442" s="10">
        <v>0.4535517</v>
      </c>
      <c r="G8442" s="10">
        <v>0.73291499999999998</v>
      </c>
    </row>
    <row r="8443" spans="2:7" ht="12" thickBot="1" x14ac:dyDescent="0.25">
      <c r="B8443" s="213"/>
      <c r="C8443" s="10">
        <v>351.625</v>
      </c>
      <c r="D8443" s="10">
        <v>0.87322290000000002</v>
      </c>
      <c r="E8443" s="10">
        <v>1.3736718999999999</v>
      </c>
      <c r="F8443" s="10">
        <v>0.4494747</v>
      </c>
      <c r="G8443" s="10">
        <v>0.71140890000000001</v>
      </c>
    </row>
    <row r="8444" spans="2:7" ht="12" thickBot="1" x14ac:dyDescent="0.25">
      <c r="B8444" s="213"/>
      <c r="C8444" s="10">
        <v>351.66666666666703</v>
      </c>
      <c r="D8444" s="10">
        <v>0.92956729999999999</v>
      </c>
      <c r="E8444" s="10">
        <v>1.4722816999999999</v>
      </c>
      <c r="F8444" s="10">
        <v>0.47746620000000001</v>
      </c>
      <c r="G8444" s="10">
        <v>0.75703180000000003</v>
      </c>
    </row>
    <row r="8445" spans="2:7" ht="12" thickBot="1" x14ac:dyDescent="0.25">
      <c r="B8445" s="213"/>
      <c r="C8445" s="10">
        <v>351.708333333334</v>
      </c>
      <c r="D8445" s="10">
        <v>1.0916513000000001</v>
      </c>
      <c r="E8445" s="10">
        <v>1.7332457999999999</v>
      </c>
      <c r="F8445" s="10">
        <v>0.54150830000000005</v>
      </c>
      <c r="G8445" s="10">
        <v>0.86253539999999995</v>
      </c>
    </row>
    <row r="8446" spans="2:7" ht="12" thickBot="1" x14ac:dyDescent="0.25">
      <c r="B8446" s="213"/>
      <c r="C8446" s="10">
        <v>351.75</v>
      </c>
      <c r="D8446" s="10">
        <v>1.3604455</v>
      </c>
      <c r="E8446" s="10">
        <v>2.1045118999999999</v>
      </c>
      <c r="F8446" s="10">
        <v>0.64242750000000004</v>
      </c>
      <c r="G8446" s="10">
        <v>1.0146694000000001</v>
      </c>
    </row>
    <row r="8447" spans="2:7" ht="12" thickBot="1" x14ac:dyDescent="0.25">
      <c r="B8447" s="213"/>
      <c r="C8447" s="10">
        <v>351.79166666666703</v>
      </c>
      <c r="D8447" s="10">
        <v>1.4558367000000001</v>
      </c>
      <c r="E8447" s="10">
        <v>2.2392299000000002</v>
      </c>
      <c r="F8447" s="10">
        <v>0.69389860000000003</v>
      </c>
      <c r="G8447" s="10">
        <v>1.0992652000000001</v>
      </c>
    </row>
    <row r="8448" spans="2:7" ht="12" thickBot="1" x14ac:dyDescent="0.25">
      <c r="B8448" s="213"/>
      <c r="C8448" s="10">
        <v>351.833333333334</v>
      </c>
      <c r="D8448" s="10">
        <v>1.4757011</v>
      </c>
      <c r="E8448" s="10">
        <v>2.2456380999999999</v>
      </c>
      <c r="F8448" s="10">
        <v>0.70610819999999996</v>
      </c>
      <c r="G8448" s="10">
        <v>1.1219599</v>
      </c>
    </row>
    <row r="8449" spans="2:7" ht="12" thickBot="1" x14ac:dyDescent="0.25">
      <c r="B8449" s="213"/>
      <c r="C8449" s="10">
        <v>351.875</v>
      </c>
      <c r="D8449" s="10">
        <v>1.4575476999999999</v>
      </c>
      <c r="E8449" s="10">
        <v>2.2103649999999999</v>
      </c>
      <c r="F8449" s="10">
        <v>0.69853310000000002</v>
      </c>
      <c r="G8449" s="10">
        <v>1.1033926999999999</v>
      </c>
    </row>
    <row r="8450" spans="2:7" ht="12" thickBot="1" x14ac:dyDescent="0.25">
      <c r="B8450" s="213"/>
      <c r="C8450" s="10">
        <v>351.91666666666703</v>
      </c>
      <c r="D8450" s="10">
        <v>1.3612111</v>
      </c>
      <c r="E8450" s="10">
        <v>2.0471645000000001</v>
      </c>
      <c r="F8450" s="10">
        <v>0.66784200000000005</v>
      </c>
      <c r="G8450" s="10">
        <v>1.0481197</v>
      </c>
    </row>
    <row r="8451" spans="2:7" ht="12" thickBot="1" x14ac:dyDescent="0.25">
      <c r="B8451" s="213"/>
      <c r="C8451" s="10">
        <v>351.958333333334</v>
      </c>
      <c r="D8451" s="10">
        <v>1.1687554</v>
      </c>
      <c r="E8451" s="10">
        <v>1.7513557</v>
      </c>
      <c r="F8451" s="10">
        <v>0.59550599999999998</v>
      </c>
      <c r="G8451" s="10">
        <v>0.94314969999999998</v>
      </c>
    </row>
    <row r="8452" spans="2:7" ht="12" thickBot="1" x14ac:dyDescent="0.25">
      <c r="B8452" s="213"/>
      <c r="C8452" s="10">
        <v>352</v>
      </c>
      <c r="D8452" s="10">
        <v>0.96670140000000004</v>
      </c>
      <c r="E8452" s="10">
        <v>1.4670531</v>
      </c>
      <c r="F8452" s="10">
        <v>0.51021660000000002</v>
      </c>
      <c r="G8452" s="10">
        <v>0.82896420000000004</v>
      </c>
    </row>
    <row r="8453" spans="2:7" ht="12" thickBot="1" x14ac:dyDescent="0.25">
      <c r="B8453" s="213">
        <v>41627</v>
      </c>
      <c r="C8453" s="10">
        <v>352.04166666666703</v>
      </c>
      <c r="D8453" s="10">
        <v>0.83226730000000004</v>
      </c>
      <c r="E8453" s="10">
        <v>1.29776</v>
      </c>
      <c r="F8453" s="10">
        <v>0.4389053</v>
      </c>
      <c r="G8453" s="10">
        <v>0.7381896</v>
      </c>
    </row>
    <row r="8454" spans="2:7" ht="12" thickBot="1" x14ac:dyDescent="0.25">
      <c r="B8454" s="213"/>
      <c r="C8454" s="10">
        <v>352.083333333334</v>
      </c>
      <c r="D8454" s="10">
        <v>0.76556590000000002</v>
      </c>
      <c r="E8454" s="10">
        <v>1.2286197000000001</v>
      </c>
      <c r="F8454" s="10">
        <v>0.39292840000000001</v>
      </c>
      <c r="G8454" s="10">
        <v>0.69167719999999999</v>
      </c>
    </row>
    <row r="8455" spans="2:7" ht="12" thickBot="1" x14ac:dyDescent="0.25">
      <c r="B8455" s="213"/>
      <c r="C8455" s="10">
        <v>352.125</v>
      </c>
      <c r="D8455" s="10">
        <v>0.73878379999999999</v>
      </c>
      <c r="E8455" s="10">
        <v>1.2393588</v>
      </c>
      <c r="F8455" s="10">
        <v>0.36991770000000002</v>
      </c>
      <c r="G8455" s="10">
        <v>0.68406730000000004</v>
      </c>
    </row>
    <row r="8456" spans="2:7" ht="12" thickBot="1" x14ac:dyDescent="0.25">
      <c r="B8456" s="213"/>
      <c r="C8456" s="10">
        <v>352.16666666666703</v>
      </c>
      <c r="D8456" s="10">
        <v>0.73615030000000004</v>
      </c>
      <c r="E8456" s="10">
        <v>1.3051503</v>
      </c>
      <c r="F8456" s="10">
        <v>0.36056389999999999</v>
      </c>
      <c r="G8456" s="10">
        <v>0.70170259999999995</v>
      </c>
    </row>
    <row r="8457" spans="2:7" ht="12" thickBot="1" x14ac:dyDescent="0.25">
      <c r="B8457" s="213"/>
      <c r="C8457" s="10">
        <v>352.208333333334</v>
      </c>
      <c r="D8457" s="10">
        <v>0.76345799999999997</v>
      </c>
      <c r="E8457" s="10">
        <v>1.4738618000000001</v>
      </c>
      <c r="F8457" s="10">
        <v>0.36582940000000003</v>
      </c>
      <c r="G8457" s="10">
        <v>0.75647410000000004</v>
      </c>
    </row>
    <row r="8458" spans="2:7" ht="12" thickBot="1" x14ac:dyDescent="0.25">
      <c r="B8458" s="213"/>
      <c r="C8458" s="10">
        <v>352.25</v>
      </c>
      <c r="D8458" s="10">
        <v>0.8491862</v>
      </c>
      <c r="E8458" s="10">
        <v>1.8061712000000001</v>
      </c>
      <c r="F8458" s="10">
        <v>0.39821129999999999</v>
      </c>
      <c r="G8458" s="10">
        <v>0.87413450000000004</v>
      </c>
    </row>
    <row r="8459" spans="2:7" ht="12" thickBot="1" x14ac:dyDescent="0.25">
      <c r="B8459" s="213"/>
      <c r="C8459" s="10">
        <v>352.29166666666703</v>
      </c>
      <c r="D8459" s="10">
        <v>1.001099</v>
      </c>
      <c r="E8459" s="10">
        <v>2.2038134</v>
      </c>
      <c r="F8459" s="10">
        <v>0.46506330000000001</v>
      </c>
      <c r="G8459" s="10">
        <v>1.0391897000000001</v>
      </c>
    </row>
    <row r="8460" spans="2:7" ht="12" thickBot="1" x14ac:dyDescent="0.25">
      <c r="B8460" s="213"/>
      <c r="C8460" s="10">
        <v>352.333333333334</v>
      </c>
      <c r="D8460" s="10">
        <v>1.0673241</v>
      </c>
      <c r="E8460" s="10">
        <v>2.3204183</v>
      </c>
      <c r="F8460" s="10">
        <v>0.50620330000000002</v>
      </c>
      <c r="G8460" s="10">
        <v>1.111626</v>
      </c>
    </row>
    <row r="8461" spans="2:7" ht="12" thickBot="1" x14ac:dyDescent="0.25">
      <c r="B8461" s="213"/>
      <c r="C8461" s="10">
        <v>352.375</v>
      </c>
      <c r="D8461" s="10">
        <v>0.9896568</v>
      </c>
      <c r="E8461" s="10">
        <v>2.1116665999999999</v>
      </c>
      <c r="F8461" s="10">
        <v>0.48186630000000003</v>
      </c>
      <c r="G8461" s="10">
        <v>1.0334402</v>
      </c>
    </row>
    <row r="8462" spans="2:7" ht="12" thickBot="1" x14ac:dyDescent="0.25">
      <c r="B8462" s="213"/>
      <c r="C8462" s="10">
        <v>352.41666666666703</v>
      </c>
      <c r="D8462" s="10">
        <v>0.96129980000000004</v>
      </c>
      <c r="E8462" s="10">
        <v>1.9315503999999999</v>
      </c>
      <c r="F8462" s="10">
        <v>0.47004980000000002</v>
      </c>
      <c r="G8462" s="10">
        <v>0.96581899999999998</v>
      </c>
    </row>
    <row r="8463" spans="2:7" ht="12" thickBot="1" x14ac:dyDescent="0.25">
      <c r="B8463" s="213"/>
      <c r="C8463" s="10">
        <v>352.458333333334</v>
      </c>
      <c r="D8463" s="10">
        <v>0.94050509999999998</v>
      </c>
      <c r="E8463" s="10">
        <v>1.7656124</v>
      </c>
      <c r="F8463" s="10">
        <v>0.46411560000000002</v>
      </c>
      <c r="G8463" s="10">
        <v>0.90209410000000001</v>
      </c>
    </row>
    <row r="8464" spans="2:7" ht="12" thickBot="1" x14ac:dyDescent="0.25">
      <c r="B8464" s="213"/>
      <c r="C8464" s="10">
        <v>352.5</v>
      </c>
      <c r="D8464" s="10">
        <v>0.90840929999999998</v>
      </c>
      <c r="E8464" s="10">
        <v>1.5865176000000001</v>
      </c>
      <c r="F8464" s="10">
        <v>0.45473409999999997</v>
      </c>
      <c r="G8464" s="10">
        <v>0.8258046</v>
      </c>
    </row>
    <row r="8465" spans="2:7" ht="12" thickBot="1" x14ac:dyDescent="0.25">
      <c r="B8465" s="213"/>
      <c r="C8465" s="10">
        <v>352.54166666666703</v>
      </c>
      <c r="D8465" s="10">
        <v>0.88468720000000001</v>
      </c>
      <c r="E8465" s="10">
        <v>1.4545527</v>
      </c>
      <c r="F8465" s="10">
        <v>0.45196399999999998</v>
      </c>
      <c r="G8465" s="10">
        <v>0.76741179999999998</v>
      </c>
    </row>
    <row r="8466" spans="2:7" ht="12" thickBot="1" x14ac:dyDescent="0.25">
      <c r="B8466" s="213"/>
      <c r="C8466" s="10">
        <v>352.583333333334</v>
      </c>
      <c r="D8466" s="10">
        <v>0.86492230000000003</v>
      </c>
      <c r="E8466" s="10">
        <v>1.3831366</v>
      </c>
      <c r="F8466" s="10">
        <v>0.44475969999999998</v>
      </c>
      <c r="G8466" s="10">
        <v>0.72630910000000004</v>
      </c>
    </row>
    <row r="8467" spans="2:7" ht="12" thickBot="1" x14ac:dyDescent="0.25">
      <c r="B8467" s="213"/>
      <c r="C8467" s="10">
        <v>352.625</v>
      </c>
      <c r="D8467" s="10">
        <v>0.85799570000000003</v>
      </c>
      <c r="E8467" s="10">
        <v>1.3535934999999999</v>
      </c>
      <c r="F8467" s="10">
        <v>0.445017</v>
      </c>
      <c r="G8467" s="10">
        <v>0.71027399999999996</v>
      </c>
    </row>
    <row r="8468" spans="2:7" ht="12" thickBot="1" x14ac:dyDescent="0.25">
      <c r="B8468" s="213"/>
      <c r="C8468" s="10">
        <v>352.66666666666703</v>
      </c>
      <c r="D8468" s="10">
        <v>0.8997385</v>
      </c>
      <c r="E8468" s="10">
        <v>1.4430426999999999</v>
      </c>
      <c r="F8468" s="10">
        <v>0.46583560000000002</v>
      </c>
      <c r="G8468" s="10">
        <v>0.7534267</v>
      </c>
    </row>
    <row r="8469" spans="2:7" ht="12" thickBot="1" x14ac:dyDescent="0.25">
      <c r="B8469" s="213"/>
      <c r="C8469" s="10">
        <v>352.708333333334</v>
      </c>
      <c r="D8469" s="10">
        <v>1.0507209</v>
      </c>
      <c r="E8469" s="10">
        <v>1.7555246</v>
      </c>
      <c r="F8469" s="10">
        <v>0.52766429999999998</v>
      </c>
      <c r="G8469" s="10">
        <v>0.88741510000000001</v>
      </c>
    </row>
    <row r="8470" spans="2:7" ht="12" thickBot="1" x14ac:dyDescent="0.25">
      <c r="B8470" s="213"/>
      <c r="C8470" s="10">
        <v>352.75</v>
      </c>
      <c r="D8470" s="10">
        <v>1.3564472999999999</v>
      </c>
      <c r="E8470" s="10">
        <v>2.2108620000000001</v>
      </c>
      <c r="F8470" s="10">
        <v>0.63867980000000002</v>
      </c>
      <c r="G8470" s="10">
        <v>1.0838055</v>
      </c>
    </row>
    <row r="8471" spans="2:7" ht="12" thickBot="1" x14ac:dyDescent="0.25">
      <c r="B8471" s="213"/>
      <c r="C8471" s="10">
        <v>352.79166666666703</v>
      </c>
      <c r="D8471" s="10">
        <v>1.4696491</v>
      </c>
      <c r="E8471" s="10">
        <v>2.3868863</v>
      </c>
      <c r="F8471" s="10">
        <v>0.69949050000000002</v>
      </c>
      <c r="G8471" s="10">
        <v>1.1951167</v>
      </c>
    </row>
    <row r="8472" spans="2:7" ht="12" thickBot="1" x14ac:dyDescent="0.25">
      <c r="B8472" s="213"/>
      <c r="C8472" s="10">
        <v>352.833333333334</v>
      </c>
      <c r="D8472" s="10">
        <v>1.4946858000000001</v>
      </c>
      <c r="E8472" s="10">
        <v>2.4232456999999998</v>
      </c>
      <c r="F8472" s="10">
        <v>0.72034299999999996</v>
      </c>
      <c r="G8472" s="10">
        <v>1.2382351</v>
      </c>
    </row>
    <row r="8473" spans="2:7" ht="12" thickBot="1" x14ac:dyDescent="0.25">
      <c r="B8473" s="213"/>
      <c r="C8473" s="10">
        <v>352.875</v>
      </c>
      <c r="D8473" s="10">
        <v>1.4888561</v>
      </c>
      <c r="E8473" s="10">
        <v>2.4218000000000002</v>
      </c>
      <c r="F8473" s="10">
        <v>0.7198253</v>
      </c>
      <c r="G8473" s="10">
        <v>1.2468729000000001</v>
      </c>
    </row>
    <row r="8474" spans="2:7" ht="12" thickBot="1" x14ac:dyDescent="0.25">
      <c r="B8474" s="213"/>
      <c r="C8474" s="10">
        <v>352.91666666666703</v>
      </c>
      <c r="D8474" s="10">
        <v>1.4075607999999999</v>
      </c>
      <c r="E8474" s="10">
        <v>2.2896044</v>
      </c>
      <c r="F8474" s="10">
        <v>0.69097509999999995</v>
      </c>
      <c r="G8474" s="10">
        <v>1.2156355000000001</v>
      </c>
    </row>
    <row r="8475" spans="2:7" ht="12" thickBot="1" x14ac:dyDescent="0.25">
      <c r="B8475" s="213"/>
      <c r="C8475" s="10">
        <v>352.958333333334</v>
      </c>
      <c r="D8475" s="10">
        <v>1.2279112999999999</v>
      </c>
      <c r="E8475" s="10">
        <v>2.0270552999999998</v>
      </c>
      <c r="F8475" s="10">
        <v>0.62885780000000002</v>
      </c>
      <c r="G8475" s="10">
        <v>1.1380409</v>
      </c>
    </row>
    <row r="8476" spans="2:7" ht="12" thickBot="1" x14ac:dyDescent="0.25">
      <c r="B8476" s="213"/>
      <c r="C8476" s="10">
        <v>353</v>
      </c>
      <c r="D8476" s="10">
        <v>1.0272557</v>
      </c>
      <c r="E8476" s="10">
        <v>1.7568657999999999</v>
      </c>
      <c r="F8476" s="10">
        <v>0.54724759999999995</v>
      </c>
      <c r="G8476" s="10">
        <v>1.0351638999999999</v>
      </c>
    </row>
    <row r="8477" spans="2:7" ht="12" thickBot="1" x14ac:dyDescent="0.25">
      <c r="B8477" s="213">
        <v>41628</v>
      </c>
      <c r="C8477" s="10">
        <v>353.04166666666703</v>
      </c>
      <c r="D8477" s="10">
        <v>0.89242639999999995</v>
      </c>
      <c r="E8477" s="10">
        <v>1.5714162</v>
      </c>
      <c r="F8477" s="10">
        <v>0.47581980000000001</v>
      </c>
      <c r="G8477" s="10">
        <v>0.94009819999999999</v>
      </c>
    </row>
    <row r="8478" spans="2:7" ht="12" thickBot="1" x14ac:dyDescent="0.25">
      <c r="B8478" s="213"/>
      <c r="C8478" s="10">
        <v>353.083333333334</v>
      </c>
      <c r="D8478" s="10">
        <v>0.82157610000000003</v>
      </c>
      <c r="E8478" s="10">
        <v>1.5097562</v>
      </c>
      <c r="F8478" s="10">
        <v>0.42859459999999999</v>
      </c>
      <c r="G8478" s="10">
        <v>0.88428770000000001</v>
      </c>
    </row>
    <row r="8479" spans="2:7" ht="12" thickBot="1" x14ac:dyDescent="0.25">
      <c r="B8479" s="213"/>
      <c r="C8479" s="10">
        <v>353.125</v>
      </c>
      <c r="D8479" s="10">
        <v>0.79001390000000005</v>
      </c>
      <c r="E8479" s="10">
        <v>1.5261956999999999</v>
      </c>
      <c r="F8479" s="10">
        <v>0.40414440000000001</v>
      </c>
      <c r="G8479" s="10">
        <v>0.86362589999999995</v>
      </c>
    </row>
    <row r="8480" spans="2:7" ht="12" thickBot="1" x14ac:dyDescent="0.25">
      <c r="B8480" s="213"/>
      <c r="C8480" s="10">
        <v>353.16666666666703</v>
      </c>
      <c r="D8480" s="10">
        <v>0.78696630000000001</v>
      </c>
      <c r="E8480" s="10">
        <v>1.6076014999999999</v>
      </c>
      <c r="F8480" s="10">
        <v>0.3915438</v>
      </c>
      <c r="G8480" s="10">
        <v>0.88037779999999999</v>
      </c>
    </row>
    <row r="8481" spans="2:7" ht="12" thickBot="1" x14ac:dyDescent="0.25">
      <c r="B8481" s="213"/>
      <c r="C8481" s="10">
        <v>353.208333333334</v>
      </c>
      <c r="D8481" s="10">
        <v>0.81551189999999996</v>
      </c>
      <c r="E8481" s="10">
        <v>1.7948523999999999</v>
      </c>
      <c r="F8481" s="10">
        <v>0.3968642</v>
      </c>
      <c r="G8481" s="10">
        <v>0.93934980000000001</v>
      </c>
    </row>
    <row r="8482" spans="2:7" ht="12" thickBot="1" x14ac:dyDescent="0.25">
      <c r="B8482" s="213"/>
      <c r="C8482" s="10">
        <v>353.25</v>
      </c>
      <c r="D8482" s="10">
        <v>0.90536970000000005</v>
      </c>
      <c r="E8482" s="10">
        <v>2.1778537999999998</v>
      </c>
      <c r="F8482" s="10">
        <v>0.42991560000000001</v>
      </c>
      <c r="G8482" s="10">
        <v>1.0763866</v>
      </c>
    </row>
    <row r="8483" spans="2:7" ht="12" thickBot="1" x14ac:dyDescent="0.25">
      <c r="B8483" s="213"/>
      <c r="C8483" s="10">
        <v>353.29166666666703</v>
      </c>
      <c r="D8483" s="10">
        <v>1.0620544000000001</v>
      </c>
      <c r="E8483" s="10">
        <v>2.6507448999999998</v>
      </c>
      <c r="F8483" s="10">
        <v>0.50260919999999998</v>
      </c>
      <c r="G8483" s="10">
        <v>1.2708649000000001</v>
      </c>
    </row>
    <row r="8484" spans="2:7" ht="12" thickBot="1" x14ac:dyDescent="0.25">
      <c r="B8484" s="213"/>
      <c r="C8484" s="10">
        <v>353.333333333334</v>
      </c>
      <c r="D8484" s="10">
        <v>1.1375881000000001</v>
      </c>
      <c r="E8484" s="10">
        <v>2.844182</v>
      </c>
      <c r="F8484" s="10">
        <v>0.54353549999999995</v>
      </c>
      <c r="G8484" s="10">
        <v>1.3739228999999999</v>
      </c>
    </row>
    <row r="8485" spans="2:7" ht="12" thickBot="1" x14ac:dyDescent="0.25">
      <c r="B8485" s="213"/>
      <c r="C8485" s="10">
        <v>353.375</v>
      </c>
      <c r="D8485" s="10">
        <v>1.0556341</v>
      </c>
      <c r="E8485" s="10">
        <v>2.5963813999999998</v>
      </c>
      <c r="F8485" s="10">
        <v>0.51548499999999997</v>
      </c>
      <c r="G8485" s="10">
        <v>1.2711292999999999</v>
      </c>
    </row>
    <row r="8486" spans="2:7" ht="12" thickBot="1" x14ac:dyDescent="0.25">
      <c r="B8486" s="213"/>
      <c r="C8486" s="10">
        <v>353.41666666666703</v>
      </c>
      <c r="D8486" s="10">
        <v>1.0095993000000001</v>
      </c>
      <c r="E8486" s="10">
        <v>2.2823264999999999</v>
      </c>
      <c r="F8486" s="10">
        <v>0.49850220000000001</v>
      </c>
      <c r="G8486" s="10">
        <v>1.1401302</v>
      </c>
    </row>
    <row r="8487" spans="2:7" ht="12" thickBot="1" x14ac:dyDescent="0.25">
      <c r="B8487" s="213"/>
      <c r="C8487" s="10">
        <v>353.458333333334</v>
      </c>
      <c r="D8487" s="10">
        <v>0.98074950000000005</v>
      </c>
      <c r="E8487" s="10">
        <v>1.9899332999999999</v>
      </c>
      <c r="F8487" s="10">
        <v>0.4877339</v>
      </c>
      <c r="G8487" s="10">
        <v>1.0272775000000001</v>
      </c>
    </row>
    <row r="8488" spans="2:7" ht="12" thickBot="1" x14ac:dyDescent="0.25">
      <c r="B8488" s="213"/>
      <c r="C8488" s="10">
        <v>353.5</v>
      </c>
      <c r="D8488" s="10">
        <v>0.94387779999999999</v>
      </c>
      <c r="E8488" s="10">
        <v>1.7388444000000001</v>
      </c>
      <c r="F8488" s="10">
        <v>0.47520560000000001</v>
      </c>
      <c r="G8488" s="10">
        <v>0.91136159999999999</v>
      </c>
    </row>
    <row r="8489" spans="2:7" ht="12" thickBot="1" x14ac:dyDescent="0.25">
      <c r="B8489" s="213"/>
      <c r="C8489" s="10">
        <v>353.54166666666703</v>
      </c>
      <c r="D8489" s="10">
        <v>0.90790150000000003</v>
      </c>
      <c r="E8489" s="10">
        <v>1.5512754</v>
      </c>
      <c r="F8489" s="10">
        <v>0.4610611</v>
      </c>
      <c r="G8489" s="10">
        <v>0.8194013</v>
      </c>
    </row>
    <row r="8490" spans="2:7" ht="12" thickBot="1" x14ac:dyDescent="0.25">
      <c r="B8490" s="213"/>
      <c r="C8490" s="10">
        <v>353.583333333334</v>
      </c>
      <c r="D8490" s="10">
        <v>0.88813640000000005</v>
      </c>
      <c r="E8490" s="10">
        <v>1.4373049</v>
      </c>
      <c r="F8490" s="10">
        <v>0.4549068</v>
      </c>
      <c r="G8490" s="10">
        <v>0.74870709999999996</v>
      </c>
    </row>
    <row r="8491" spans="2:7" ht="12" thickBot="1" x14ac:dyDescent="0.25">
      <c r="B8491" s="213"/>
      <c r="C8491" s="10">
        <v>353.625</v>
      </c>
      <c r="D8491" s="10">
        <v>0.87187749999999997</v>
      </c>
      <c r="E8491" s="10">
        <v>1.376169</v>
      </c>
      <c r="F8491" s="10">
        <v>0.44610470000000002</v>
      </c>
      <c r="G8491" s="10">
        <v>0.71438789999999996</v>
      </c>
    </row>
    <row r="8492" spans="2:7" ht="12" thickBot="1" x14ac:dyDescent="0.25">
      <c r="B8492" s="213"/>
      <c r="C8492" s="10">
        <v>353.66666666666703</v>
      </c>
      <c r="D8492" s="10">
        <v>0.89982189999999995</v>
      </c>
      <c r="E8492" s="10">
        <v>1.4160718000000001</v>
      </c>
      <c r="F8492" s="10">
        <v>0.45951389999999998</v>
      </c>
      <c r="G8492" s="10">
        <v>0.72642240000000002</v>
      </c>
    </row>
    <row r="8493" spans="2:7" ht="12" thickBot="1" x14ac:dyDescent="0.25">
      <c r="B8493" s="213"/>
      <c r="C8493" s="10">
        <v>353.708333333334</v>
      </c>
      <c r="D8493" s="10">
        <v>1.0292158</v>
      </c>
      <c r="E8493" s="10">
        <v>1.6588847</v>
      </c>
      <c r="F8493" s="10">
        <v>0.5099148</v>
      </c>
      <c r="G8493" s="10">
        <v>0.82741370000000003</v>
      </c>
    </row>
    <row r="8494" spans="2:7" ht="12" thickBot="1" x14ac:dyDescent="0.25">
      <c r="B8494" s="213"/>
      <c r="C8494" s="10">
        <v>353.75</v>
      </c>
      <c r="D8494" s="10">
        <v>1.3326395</v>
      </c>
      <c r="E8494" s="10">
        <v>2.1068001999999999</v>
      </c>
      <c r="F8494" s="10">
        <v>0.6132379</v>
      </c>
      <c r="G8494" s="10">
        <v>1.0011104</v>
      </c>
    </row>
    <row r="8495" spans="2:7" ht="12" thickBot="1" x14ac:dyDescent="0.25">
      <c r="B8495" s="213"/>
      <c r="C8495" s="10">
        <v>353.79166666666703</v>
      </c>
      <c r="D8495" s="10">
        <v>1.4303048</v>
      </c>
      <c r="E8495" s="10">
        <v>2.2621668000000001</v>
      </c>
      <c r="F8495" s="10">
        <v>0.66095959999999998</v>
      </c>
      <c r="G8495" s="10">
        <v>1.0950915000000001</v>
      </c>
    </row>
    <row r="8496" spans="2:7" ht="12" thickBot="1" x14ac:dyDescent="0.25">
      <c r="B8496" s="213"/>
      <c r="C8496" s="10">
        <v>353.833333333334</v>
      </c>
      <c r="D8496" s="10">
        <v>1.4333212</v>
      </c>
      <c r="E8496" s="10">
        <v>2.2849480999999998</v>
      </c>
      <c r="F8496" s="10">
        <v>0.66682459999999999</v>
      </c>
      <c r="G8496" s="10">
        <v>1.1360585000000001</v>
      </c>
    </row>
    <row r="8497" spans="2:7" ht="12" thickBot="1" x14ac:dyDescent="0.25">
      <c r="B8497" s="213"/>
      <c r="C8497" s="10">
        <v>353.875</v>
      </c>
      <c r="D8497" s="10">
        <v>1.4213475</v>
      </c>
      <c r="E8497" s="10">
        <v>2.2807547000000001</v>
      </c>
      <c r="F8497" s="10">
        <v>0.66148200000000001</v>
      </c>
      <c r="G8497" s="10">
        <v>1.1493902</v>
      </c>
    </row>
    <row r="8498" spans="2:7" ht="12" thickBot="1" x14ac:dyDescent="0.25">
      <c r="B8498" s="213"/>
      <c r="C8498" s="10">
        <v>353.91666666666703</v>
      </c>
      <c r="D8498" s="10">
        <v>1.3610971000000001</v>
      </c>
      <c r="E8498" s="10">
        <v>2.2073271999999999</v>
      </c>
      <c r="F8498" s="10">
        <v>0.64419990000000005</v>
      </c>
      <c r="G8498" s="10">
        <v>1.1326881</v>
      </c>
    </row>
    <row r="8499" spans="2:7" ht="12" thickBot="1" x14ac:dyDescent="0.25">
      <c r="B8499" s="213"/>
      <c r="C8499" s="10">
        <v>353.958333333334</v>
      </c>
      <c r="D8499" s="10">
        <v>1.2352913000000001</v>
      </c>
      <c r="E8499" s="10">
        <v>2.0259594999999999</v>
      </c>
      <c r="F8499" s="10">
        <v>0.60525810000000002</v>
      </c>
      <c r="G8499" s="10">
        <v>1.0913101000000001</v>
      </c>
    </row>
    <row r="8500" spans="2:7" ht="12" thickBot="1" x14ac:dyDescent="0.25">
      <c r="B8500" s="213"/>
      <c r="C8500" s="10">
        <v>354</v>
      </c>
      <c r="D8500" s="10">
        <v>1.0610386000000001</v>
      </c>
      <c r="E8500" s="10">
        <v>1.7918430000000001</v>
      </c>
      <c r="F8500" s="10">
        <v>0.54494889999999996</v>
      </c>
      <c r="G8500" s="10">
        <v>1.0281958</v>
      </c>
    </row>
    <row r="8501" spans="2:7" ht="12" thickBot="1" x14ac:dyDescent="0.25">
      <c r="B8501" s="213">
        <v>41629</v>
      </c>
      <c r="C8501" s="10">
        <v>354.04166666666703</v>
      </c>
      <c r="D8501" s="10">
        <v>0.92473039999999995</v>
      </c>
      <c r="E8501" s="10">
        <v>1.6307052</v>
      </c>
      <c r="F8501" s="10">
        <v>0.48615789999999998</v>
      </c>
      <c r="G8501" s="10">
        <v>0.9524167</v>
      </c>
    </row>
    <row r="8502" spans="2:7" ht="12" thickBot="1" x14ac:dyDescent="0.25">
      <c r="B8502" s="213"/>
      <c r="C8502" s="10">
        <v>354.083333333334</v>
      </c>
      <c r="D8502" s="10">
        <v>0.84200889999999995</v>
      </c>
      <c r="E8502" s="10">
        <v>1.5542301000000001</v>
      </c>
      <c r="F8502" s="10">
        <v>0.43761470000000002</v>
      </c>
      <c r="G8502" s="10">
        <v>0.89125750000000004</v>
      </c>
    </row>
    <row r="8503" spans="2:7" ht="12" thickBot="1" x14ac:dyDescent="0.25">
      <c r="B8503" s="213"/>
      <c r="C8503" s="10">
        <v>354.125</v>
      </c>
      <c r="D8503" s="10">
        <v>0.80291109999999999</v>
      </c>
      <c r="E8503" s="10">
        <v>1.5474192</v>
      </c>
      <c r="F8503" s="10">
        <v>0.40879130000000002</v>
      </c>
      <c r="G8503" s="10">
        <v>0.87858170000000002</v>
      </c>
    </row>
    <row r="8504" spans="2:7" ht="12" thickBot="1" x14ac:dyDescent="0.25">
      <c r="B8504" s="213"/>
      <c r="C8504" s="10">
        <v>354.16666666666703</v>
      </c>
      <c r="D8504" s="10">
        <v>0.78884169999999998</v>
      </c>
      <c r="E8504" s="10">
        <v>1.5996041000000001</v>
      </c>
      <c r="F8504" s="10">
        <v>0.39110840000000002</v>
      </c>
      <c r="G8504" s="10">
        <v>0.87947260000000005</v>
      </c>
    </row>
    <row r="8505" spans="2:7" ht="12" thickBot="1" x14ac:dyDescent="0.25">
      <c r="B8505" s="213"/>
      <c r="C8505" s="10">
        <v>354.208333333334</v>
      </c>
      <c r="D8505" s="10">
        <v>0.79687739999999996</v>
      </c>
      <c r="E8505" s="10">
        <v>1.7259268999999999</v>
      </c>
      <c r="F8505" s="10">
        <v>0.3856599</v>
      </c>
      <c r="G8505" s="10">
        <v>0.91083539999999996</v>
      </c>
    </row>
    <row r="8506" spans="2:7" ht="12" thickBot="1" x14ac:dyDescent="0.25">
      <c r="B8506" s="213"/>
      <c r="C8506" s="10">
        <v>354.25</v>
      </c>
      <c r="D8506" s="10">
        <v>0.83625899999999997</v>
      </c>
      <c r="E8506" s="10">
        <v>1.9533834999999999</v>
      </c>
      <c r="F8506" s="10">
        <v>0.39774310000000002</v>
      </c>
      <c r="G8506" s="10">
        <v>0.97794309999999995</v>
      </c>
    </row>
    <row r="8507" spans="2:7" ht="12" thickBot="1" x14ac:dyDescent="0.25">
      <c r="B8507" s="213"/>
      <c r="C8507" s="10">
        <v>354.29166666666703</v>
      </c>
      <c r="D8507" s="10">
        <v>0.91173519999999997</v>
      </c>
      <c r="E8507" s="10">
        <v>2.2429747</v>
      </c>
      <c r="F8507" s="10">
        <v>0.4241221</v>
      </c>
      <c r="G8507" s="10">
        <v>1.0854168</v>
      </c>
    </row>
    <row r="8508" spans="2:7" ht="12" thickBot="1" x14ac:dyDescent="0.25">
      <c r="B8508" s="213"/>
      <c r="C8508" s="10">
        <v>354.333333333334</v>
      </c>
      <c r="D8508" s="10">
        <v>1.0274608000000001</v>
      </c>
      <c r="E8508" s="10">
        <v>2.6040782999999998</v>
      </c>
      <c r="F8508" s="10">
        <v>0.47946509999999998</v>
      </c>
      <c r="G8508" s="10">
        <v>1.2271086</v>
      </c>
    </row>
    <row r="8509" spans="2:7" ht="12" thickBot="1" x14ac:dyDescent="0.25">
      <c r="B8509" s="213"/>
      <c r="C8509" s="10">
        <v>354.375</v>
      </c>
      <c r="D8509" s="10">
        <v>1.1225290000000001</v>
      </c>
      <c r="E8509" s="10">
        <v>2.7909472000000002</v>
      </c>
      <c r="F8509" s="10">
        <v>0.53754670000000004</v>
      </c>
      <c r="G8509" s="10">
        <v>1.3212459999999999</v>
      </c>
    </row>
    <row r="8510" spans="2:7" ht="12" thickBot="1" x14ac:dyDescent="0.25">
      <c r="B8510" s="213"/>
      <c r="C8510" s="10">
        <v>354.41666666666703</v>
      </c>
      <c r="D8510" s="10">
        <v>1.1592511000000001</v>
      </c>
      <c r="E8510" s="10">
        <v>2.5786209000000002</v>
      </c>
      <c r="F8510" s="10">
        <v>0.56805369999999999</v>
      </c>
      <c r="G8510" s="10">
        <v>1.2579524</v>
      </c>
    </row>
    <row r="8511" spans="2:7" ht="12" thickBot="1" x14ac:dyDescent="0.25">
      <c r="B8511" s="213"/>
      <c r="C8511" s="10">
        <v>354.458333333334</v>
      </c>
      <c r="D8511" s="10">
        <v>1.1504563999999999</v>
      </c>
      <c r="E8511" s="10">
        <v>2.2671866999999999</v>
      </c>
      <c r="F8511" s="10">
        <v>0.57035860000000005</v>
      </c>
      <c r="G8511" s="10">
        <v>1.1339834</v>
      </c>
    </row>
    <row r="8512" spans="2:7" ht="12" thickBot="1" x14ac:dyDescent="0.25">
      <c r="B8512" s="213"/>
      <c r="C8512" s="10">
        <v>354.5</v>
      </c>
      <c r="D8512" s="10">
        <v>1.1249153999999999</v>
      </c>
      <c r="E8512" s="10">
        <v>2.0012007000000001</v>
      </c>
      <c r="F8512" s="10">
        <v>0.55815760000000003</v>
      </c>
      <c r="G8512" s="10">
        <v>1.0113787000000001</v>
      </c>
    </row>
    <row r="8513" spans="2:7" ht="12" thickBot="1" x14ac:dyDescent="0.25">
      <c r="B8513" s="213"/>
      <c r="C8513" s="10">
        <v>354.54166666666703</v>
      </c>
      <c r="D8513" s="10">
        <v>1.0877285999999999</v>
      </c>
      <c r="E8513" s="10">
        <v>1.7963917</v>
      </c>
      <c r="F8513" s="10">
        <v>0.54455940000000003</v>
      </c>
      <c r="G8513" s="10">
        <v>0.90705100000000005</v>
      </c>
    </row>
    <row r="8514" spans="2:7" ht="12" thickBot="1" x14ac:dyDescent="0.25">
      <c r="B8514" s="213"/>
      <c r="C8514" s="10">
        <v>354.583333333334</v>
      </c>
      <c r="D8514" s="10">
        <v>1.0473161</v>
      </c>
      <c r="E8514" s="10">
        <v>1.6436838</v>
      </c>
      <c r="F8514" s="10">
        <v>0.5255917</v>
      </c>
      <c r="G8514" s="10">
        <v>0.83241419999999999</v>
      </c>
    </row>
    <row r="8515" spans="2:7" ht="12" thickBot="1" x14ac:dyDescent="0.25">
      <c r="B8515" s="213"/>
      <c r="C8515" s="10">
        <v>354.625</v>
      </c>
      <c r="D8515" s="10">
        <v>1.0220201</v>
      </c>
      <c r="E8515" s="10">
        <v>1.5617771</v>
      </c>
      <c r="F8515" s="10">
        <v>0.51292269999999995</v>
      </c>
      <c r="G8515" s="10">
        <v>0.78863819999999996</v>
      </c>
    </row>
    <row r="8516" spans="2:7" ht="12" thickBot="1" x14ac:dyDescent="0.25">
      <c r="B8516" s="213"/>
      <c r="C8516" s="10">
        <v>354.66666666666703</v>
      </c>
      <c r="D8516" s="10">
        <v>1.0297551</v>
      </c>
      <c r="E8516" s="10">
        <v>1.5783062000000001</v>
      </c>
      <c r="F8516" s="10">
        <v>0.51361469999999998</v>
      </c>
      <c r="G8516" s="10">
        <v>0.78170519999999999</v>
      </c>
    </row>
    <row r="8517" spans="2:7" ht="12" thickBot="1" x14ac:dyDescent="0.25">
      <c r="B8517" s="213"/>
      <c r="C8517" s="10">
        <v>354.708333333334</v>
      </c>
      <c r="D8517" s="10">
        <v>1.1333692</v>
      </c>
      <c r="E8517" s="10">
        <v>1.7553589000000001</v>
      </c>
      <c r="F8517" s="10">
        <v>0.55107810000000002</v>
      </c>
      <c r="G8517" s="10">
        <v>0.85595710000000003</v>
      </c>
    </row>
    <row r="8518" spans="2:7" ht="12" thickBot="1" x14ac:dyDescent="0.25">
      <c r="B8518" s="213"/>
      <c r="C8518" s="10">
        <v>354.75</v>
      </c>
      <c r="D8518" s="10">
        <v>1.3792325000000001</v>
      </c>
      <c r="E8518" s="10">
        <v>2.102236</v>
      </c>
      <c r="F8518" s="10">
        <v>0.62955159999999999</v>
      </c>
      <c r="G8518" s="10">
        <v>0.98810560000000003</v>
      </c>
    </row>
    <row r="8519" spans="2:7" ht="12" thickBot="1" x14ac:dyDescent="0.25">
      <c r="B8519" s="213"/>
      <c r="C8519" s="10">
        <v>354.79166666666703</v>
      </c>
      <c r="D8519" s="10">
        <v>1.4359667</v>
      </c>
      <c r="E8519" s="10">
        <v>2.1872080999999999</v>
      </c>
      <c r="F8519" s="10">
        <v>0.65284330000000002</v>
      </c>
      <c r="G8519" s="10">
        <v>1.0389744000000001</v>
      </c>
    </row>
    <row r="8520" spans="2:7" ht="12" thickBot="1" x14ac:dyDescent="0.25">
      <c r="B8520" s="213"/>
      <c r="C8520" s="10">
        <v>354.833333333334</v>
      </c>
      <c r="D8520" s="10">
        <v>1.4296384</v>
      </c>
      <c r="E8520" s="10">
        <v>2.2311242</v>
      </c>
      <c r="F8520" s="10">
        <v>0.65626799999999996</v>
      </c>
      <c r="G8520" s="10">
        <v>1.0741670999999999</v>
      </c>
    </row>
    <row r="8521" spans="2:7" ht="12" thickBot="1" x14ac:dyDescent="0.25">
      <c r="B8521" s="213"/>
      <c r="C8521" s="10">
        <v>354.875</v>
      </c>
      <c r="D8521" s="10">
        <v>1.4114195</v>
      </c>
      <c r="E8521" s="10">
        <v>2.2542841</v>
      </c>
      <c r="F8521" s="10">
        <v>0.65179019999999999</v>
      </c>
      <c r="G8521" s="10">
        <v>1.0934242999999999</v>
      </c>
    </row>
    <row r="8522" spans="2:7" ht="12" thickBot="1" x14ac:dyDescent="0.25">
      <c r="B8522" s="213"/>
      <c r="C8522" s="10">
        <v>354.91666666666703</v>
      </c>
      <c r="D8522" s="10">
        <v>1.3598142</v>
      </c>
      <c r="E8522" s="10">
        <v>2.2097079000000002</v>
      </c>
      <c r="F8522" s="10">
        <v>0.63497870000000001</v>
      </c>
      <c r="G8522" s="10">
        <v>1.0944183000000001</v>
      </c>
    </row>
    <row r="8523" spans="2:7" ht="12" thickBot="1" x14ac:dyDescent="0.25">
      <c r="B8523" s="213"/>
      <c r="C8523" s="10">
        <v>354.958333333334</v>
      </c>
      <c r="D8523" s="10">
        <v>1.2431947000000001</v>
      </c>
      <c r="E8523" s="10">
        <v>2.0515281999999999</v>
      </c>
      <c r="F8523" s="10">
        <v>0.59901349999999998</v>
      </c>
      <c r="G8523" s="10">
        <v>1.0727340000000001</v>
      </c>
    </row>
    <row r="8524" spans="2:7" ht="12" thickBot="1" x14ac:dyDescent="0.25">
      <c r="B8524" s="213"/>
      <c r="C8524" s="10">
        <v>355</v>
      </c>
      <c r="D8524" s="10">
        <v>1.0847933000000001</v>
      </c>
      <c r="E8524" s="10">
        <v>1.8620937</v>
      </c>
      <c r="F8524" s="10">
        <v>0.54352829999999996</v>
      </c>
      <c r="G8524" s="10">
        <v>1.0215882000000001</v>
      </c>
    </row>
    <row r="8525" spans="2:7" ht="12" thickBot="1" x14ac:dyDescent="0.25">
      <c r="B8525" s="213">
        <v>41630</v>
      </c>
      <c r="C8525" s="10">
        <v>355.04166666666703</v>
      </c>
      <c r="D8525" s="10">
        <v>0.95208689999999996</v>
      </c>
      <c r="E8525" s="10">
        <v>1.7100268999999999</v>
      </c>
      <c r="F8525" s="10">
        <v>0.48720599999999997</v>
      </c>
      <c r="G8525" s="10">
        <v>0.96936489999999997</v>
      </c>
    </row>
    <row r="8526" spans="2:7" ht="12" thickBot="1" x14ac:dyDescent="0.25">
      <c r="B8526" s="213"/>
      <c r="C8526" s="10">
        <v>355.083333333334</v>
      </c>
      <c r="D8526" s="10">
        <v>0.86481699999999995</v>
      </c>
      <c r="E8526" s="10">
        <v>1.6414196000000001</v>
      </c>
      <c r="F8526" s="10">
        <v>0.43999359999999998</v>
      </c>
      <c r="G8526" s="10">
        <v>0.92527530000000002</v>
      </c>
    </row>
    <row r="8527" spans="2:7" ht="12" thickBot="1" x14ac:dyDescent="0.25">
      <c r="B8527" s="213"/>
      <c r="C8527" s="10">
        <v>355.125</v>
      </c>
      <c r="D8527" s="10">
        <v>0.81980790000000003</v>
      </c>
      <c r="E8527" s="10">
        <v>1.6384601000000001</v>
      </c>
      <c r="F8527" s="10">
        <v>0.41125109999999998</v>
      </c>
      <c r="G8527" s="10">
        <v>0.90775430000000001</v>
      </c>
    </row>
    <row r="8528" spans="2:7" ht="12" thickBot="1" x14ac:dyDescent="0.25">
      <c r="B8528" s="213"/>
      <c r="C8528" s="10">
        <v>355.16666666666703</v>
      </c>
      <c r="D8528" s="10">
        <v>0.7995989</v>
      </c>
      <c r="E8528" s="10">
        <v>1.6790164999999999</v>
      </c>
      <c r="F8528" s="10">
        <v>0.39471650000000003</v>
      </c>
      <c r="G8528" s="10">
        <v>0.91421129999999995</v>
      </c>
    </row>
    <row r="8529" spans="2:7" ht="12" thickBot="1" x14ac:dyDescent="0.25">
      <c r="B8529" s="213"/>
      <c r="C8529" s="10">
        <v>355.208333333334</v>
      </c>
      <c r="D8529" s="10">
        <v>0.80393749999999997</v>
      </c>
      <c r="E8529" s="10">
        <v>1.7838917999999999</v>
      </c>
      <c r="F8529" s="10">
        <v>0.38929849999999999</v>
      </c>
      <c r="G8529" s="10">
        <v>0.93651039999999997</v>
      </c>
    </row>
    <row r="8530" spans="2:7" ht="12" thickBot="1" x14ac:dyDescent="0.25">
      <c r="B8530" s="213"/>
      <c r="C8530" s="10">
        <v>355.25</v>
      </c>
      <c r="D8530" s="10">
        <v>0.83932359999999995</v>
      </c>
      <c r="E8530" s="10">
        <v>1.9998597</v>
      </c>
      <c r="F8530" s="10">
        <v>0.39710830000000003</v>
      </c>
      <c r="G8530" s="10">
        <v>0.99868400000000002</v>
      </c>
    </row>
    <row r="8531" spans="2:7" ht="12" thickBot="1" x14ac:dyDescent="0.25">
      <c r="B8531" s="213"/>
      <c r="C8531" s="10">
        <v>355.29166666666703</v>
      </c>
      <c r="D8531" s="10">
        <v>0.90962169999999998</v>
      </c>
      <c r="E8531" s="10">
        <v>2.2833396000000001</v>
      </c>
      <c r="F8531" s="10">
        <v>0.4219967</v>
      </c>
      <c r="G8531" s="10">
        <v>1.0969887</v>
      </c>
    </row>
    <row r="8532" spans="2:7" ht="12" thickBot="1" x14ac:dyDescent="0.25">
      <c r="B8532" s="213"/>
      <c r="C8532" s="10">
        <v>355.333333333334</v>
      </c>
      <c r="D8532" s="10">
        <v>1.0212865</v>
      </c>
      <c r="E8532" s="10">
        <v>2.6661215</v>
      </c>
      <c r="F8532" s="10">
        <v>0.47175030000000001</v>
      </c>
      <c r="G8532" s="10">
        <v>1.2465537</v>
      </c>
    </row>
    <row r="8533" spans="2:7" ht="12" thickBot="1" x14ac:dyDescent="0.25">
      <c r="B8533" s="213"/>
      <c r="C8533" s="10">
        <v>355.375</v>
      </c>
      <c r="D8533" s="10">
        <v>1.1227450000000001</v>
      </c>
      <c r="E8533" s="10">
        <v>2.8682558999999999</v>
      </c>
      <c r="F8533" s="10">
        <v>0.53588999999999998</v>
      </c>
      <c r="G8533" s="10">
        <v>1.3555573999999999</v>
      </c>
    </row>
    <row r="8534" spans="2:7" ht="12" thickBot="1" x14ac:dyDescent="0.25">
      <c r="B8534" s="213"/>
      <c r="C8534" s="10">
        <v>355.41666666666703</v>
      </c>
      <c r="D8534" s="10">
        <v>1.1611962</v>
      </c>
      <c r="E8534" s="10">
        <v>2.6569337000000002</v>
      </c>
      <c r="F8534" s="10">
        <v>0.57033049999999996</v>
      </c>
      <c r="G8534" s="10">
        <v>1.2994075</v>
      </c>
    </row>
    <row r="8535" spans="2:7" ht="12" thickBot="1" x14ac:dyDescent="0.25">
      <c r="B8535" s="213"/>
      <c r="C8535" s="10">
        <v>355.458333333334</v>
      </c>
      <c r="D8535" s="10">
        <v>1.1571477999999999</v>
      </c>
      <c r="E8535" s="10">
        <v>2.3288424000000001</v>
      </c>
      <c r="F8535" s="10">
        <v>0.58170829999999996</v>
      </c>
      <c r="G8535" s="10">
        <v>1.1613578</v>
      </c>
    </row>
    <row r="8536" spans="2:7" ht="12" thickBot="1" x14ac:dyDescent="0.25">
      <c r="B8536" s="213"/>
      <c r="C8536" s="10">
        <v>355.5</v>
      </c>
      <c r="D8536" s="10">
        <v>1.1320512</v>
      </c>
      <c r="E8536" s="10">
        <v>2.0292924999999999</v>
      </c>
      <c r="F8536" s="10">
        <v>0.5694304</v>
      </c>
      <c r="G8536" s="10">
        <v>1.0290532999999999</v>
      </c>
    </row>
    <row r="8537" spans="2:7" ht="12" thickBot="1" x14ac:dyDescent="0.25">
      <c r="B8537" s="213"/>
      <c r="C8537" s="10">
        <v>355.54166666666703</v>
      </c>
      <c r="D8537" s="10">
        <v>1.1016569</v>
      </c>
      <c r="E8537" s="10">
        <v>1.8174754</v>
      </c>
      <c r="F8537" s="10">
        <v>0.55159709999999995</v>
      </c>
      <c r="G8537" s="10">
        <v>0.91552529999999999</v>
      </c>
    </row>
    <row r="8538" spans="2:7" ht="12" thickBot="1" x14ac:dyDescent="0.25">
      <c r="B8538" s="213"/>
      <c r="C8538" s="10">
        <v>355.583333333334</v>
      </c>
      <c r="D8538" s="10">
        <v>1.0703602999999999</v>
      </c>
      <c r="E8538" s="10">
        <v>1.6749934</v>
      </c>
      <c r="F8538" s="10">
        <v>0.5400083</v>
      </c>
      <c r="G8538" s="10">
        <v>0.83693879999999998</v>
      </c>
    </row>
    <row r="8539" spans="2:7" ht="12" thickBot="1" x14ac:dyDescent="0.25">
      <c r="B8539" s="213"/>
      <c r="C8539" s="10">
        <v>355.625</v>
      </c>
      <c r="D8539" s="10">
        <v>1.0475395000000001</v>
      </c>
      <c r="E8539" s="10">
        <v>1.5710615999999999</v>
      </c>
      <c r="F8539" s="10">
        <v>0.52555229999999997</v>
      </c>
      <c r="G8539" s="10">
        <v>0.78592399999999996</v>
      </c>
    </row>
    <row r="8540" spans="2:7" ht="12" thickBot="1" x14ac:dyDescent="0.25">
      <c r="B8540" s="213"/>
      <c r="C8540" s="10">
        <v>355.66666666666703</v>
      </c>
      <c r="D8540" s="10">
        <v>1.0619618</v>
      </c>
      <c r="E8540" s="10">
        <v>1.5753653000000001</v>
      </c>
      <c r="F8540" s="10">
        <v>0.52949179999999996</v>
      </c>
      <c r="G8540" s="10">
        <v>0.78229389999999999</v>
      </c>
    </row>
    <row r="8541" spans="2:7" ht="12" thickBot="1" x14ac:dyDescent="0.25">
      <c r="B8541" s="213"/>
      <c r="C8541" s="10">
        <v>355.708333333334</v>
      </c>
      <c r="D8541" s="10">
        <v>1.1710615</v>
      </c>
      <c r="E8541" s="10">
        <v>1.7593447</v>
      </c>
      <c r="F8541" s="10">
        <v>0.57080169999999997</v>
      </c>
      <c r="G8541" s="10">
        <v>0.84357729999999997</v>
      </c>
    </row>
    <row r="8542" spans="2:7" ht="12" thickBot="1" x14ac:dyDescent="0.25">
      <c r="B8542" s="213"/>
      <c r="C8542" s="10">
        <v>355.75</v>
      </c>
      <c r="D8542" s="10">
        <v>1.4307167000000001</v>
      </c>
      <c r="E8542" s="10">
        <v>2.1124149999999999</v>
      </c>
      <c r="F8542" s="10">
        <v>0.6549256</v>
      </c>
      <c r="G8542" s="10">
        <v>0.97145550000000003</v>
      </c>
    </row>
    <row r="8543" spans="2:7" ht="12" thickBot="1" x14ac:dyDescent="0.25">
      <c r="B8543" s="213"/>
      <c r="C8543" s="10">
        <v>355.79166666666703</v>
      </c>
      <c r="D8543" s="10">
        <v>1.4926949</v>
      </c>
      <c r="E8543" s="10">
        <v>2.1846421</v>
      </c>
      <c r="F8543" s="10">
        <v>0.67982509999999996</v>
      </c>
      <c r="G8543" s="10">
        <v>1.0272308999999999</v>
      </c>
    </row>
    <row r="8544" spans="2:7" ht="12" thickBot="1" x14ac:dyDescent="0.25">
      <c r="B8544" s="213"/>
      <c r="C8544" s="10">
        <v>355.833333333334</v>
      </c>
      <c r="D8544" s="10">
        <v>1.4937099</v>
      </c>
      <c r="E8544" s="10">
        <v>2.2227408999999998</v>
      </c>
      <c r="F8544" s="10">
        <v>0.68398539999999997</v>
      </c>
      <c r="G8544" s="10">
        <v>1.0571419</v>
      </c>
    </row>
    <row r="8545" spans="2:7" ht="12" thickBot="1" x14ac:dyDescent="0.25">
      <c r="B8545" s="213"/>
      <c r="C8545" s="10">
        <v>355.875</v>
      </c>
      <c r="D8545" s="10">
        <v>1.4737629999999999</v>
      </c>
      <c r="E8545" s="10">
        <v>2.2341769999999999</v>
      </c>
      <c r="F8545" s="10">
        <v>0.67909649999999999</v>
      </c>
      <c r="G8545" s="10">
        <v>1.0797467000000001</v>
      </c>
    </row>
    <row r="8546" spans="2:7" ht="12" thickBot="1" x14ac:dyDescent="0.25">
      <c r="B8546" s="213"/>
      <c r="C8546" s="10">
        <v>355.91666666666703</v>
      </c>
      <c r="D8546" s="10">
        <v>1.3980545</v>
      </c>
      <c r="E8546" s="10">
        <v>2.1375961000000001</v>
      </c>
      <c r="F8546" s="10">
        <v>0.65752350000000004</v>
      </c>
      <c r="G8546" s="10">
        <v>1.0724494</v>
      </c>
    </row>
    <row r="8547" spans="2:7" ht="12" thickBot="1" x14ac:dyDescent="0.25">
      <c r="B8547" s="213"/>
      <c r="C8547" s="10">
        <v>355.958333333334</v>
      </c>
      <c r="D8547" s="10">
        <v>1.2380921</v>
      </c>
      <c r="E8547" s="10">
        <v>1.9256856</v>
      </c>
      <c r="F8547" s="10">
        <v>0.60404460000000004</v>
      </c>
      <c r="G8547" s="10">
        <v>1.0178145999999999</v>
      </c>
    </row>
    <row r="8548" spans="2:7" ht="12" thickBot="1" x14ac:dyDescent="0.25">
      <c r="B8548" s="213"/>
      <c r="C8548" s="10">
        <v>356</v>
      </c>
      <c r="D8548" s="10">
        <v>1.0451562999999999</v>
      </c>
      <c r="E8548" s="10">
        <v>1.6925836000000001</v>
      </c>
      <c r="F8548" s="10">
        <v>0.5298195</v>
      </c>
      <c r="G8548" s="10">
        <v>0.9417103</v>
      </c>
    </row>
    <row r="8549" spans="2:7" ht="12" thickBot="1" x14ac:dyDescent="0.25">
      <c r="B8549" s="213">
        <v>41631</v>
      </c>
      <c r="C8549" s="10">
        <v>356.04166666666703</v>
      </c>
      <c r="D8549" s="10">
        <v>0.90219919999999998</v>
      </c>
      <c r="E8549" s="10">
        <v>1.5316316000000001</v>
      </c>
      <c r="F8549" s="10">
        <v>0.46223520000000001</v>
      </c>
      <c r="G8549" s="10">
        <v>0.87308969999999997</v>
      </c>
    </row>
    <row r="8550" spans="2:7" ht="12" thickBot="1" x14ac:dyDescent="0.25">
      <c r="B8550" s="213"/>
      <c r="C8550" s="10">
        <v>356.083333333334</v>
      </c>
      <c r="D8550" s="10">
        <v>0.82146770000000002</v>
      </c>
      <c r="E8550" s="10">
        <v>1.4731061999999999</v>
      </c>
      <c r="F8550" s="10">
        <v>0.41408899999999998</v>
      </c>
      <c r="G8550" s="10">
        <v>0.81775319999999996</v>
      </c>
    </row>
    <row r="8551" spans="2:7" ht="12" thickBot="1" x14ac:dyDescent="0.25">
      <c r="B8551" s="213"/>
      <c r="C8551" s="10">
        <v>356.125</v>
      </c>
      <c r="D8551" s="10">
        <v>0.78466429999999998</v>
      </c>
      <c r="E8551" s="10">
        <v>1.4812635000000001</v>
      </c>
      <c r="F8551" s="10">
        <v>0.38767259999999998</v>
      </c>
      <c r="G8551" s="10">
        <v>0.80337400000000003</v>
      </c>
    </row>
    <row r="8552" spans="2:7" ht="12" thickBot="1" x14ac:dyDescent="0.25">
      <c r="B8552" s="213"/>
      <c r="C8552" s="10">
        <v>356.16666666666703</v>
      </c>
      <c r="D8552" s="10">
        <v>0.77582609999999996</v>
      </c>
      <c r="E8552" s="10">
        <v>1.5483251</v>
      </c>
      <c r="F8552" s="10">
        <v>0.37448710000000002</v>
      </c>
      <c r="G8552" s="10">
        <v>0.82009639999999995</v>
      </c>
    </row>
    <row r="8553" spans="2:7" ht="12" thickBot="1" x14ac:dyDescent="0.25">
      <c r="B8553" s="213"/>
      <c r="C8553" s="10">
        <v>356.208333333334</v>
      </c>
      <c r="D8553" s="10">
        <v>0.79959610000000003</v>
      </c>
      <c r="E8553" s="10">
        <v>1.7216465999999999</v>
      </c>
      <c r="F8553" s="10">
        <v>0.37828000000000001</v>
      </c>
      <c r="G8553" s="10">
        <v>0.87185159999999995</v>
      </c>
    </row>
    <row r="8554" spans="2:7" ht="12" thickBot="1" x14ac:dyDescent="0.25">
      <c r="B8554" s="213"/>
      <c r="C8554" s="10">
        <v>356.25</v>
      </c>
      <c r="D8554" s="10">
        <v>0.86829979999999995</v>
      </c>
      <c r="E8554" s="10">
        <v>2.0364749</v>
      </c>
      <c r="F8554" s="10">
        <v>0.40563860000000002</v>
      </c>
      <c r="G8554" s="10">
        <v>0.98552240000000002</v>
      </c>
    </row>
    <row r="8555" spans="2:7" ht="12" thickBot="1" x14ac:dyDescent="0.25">
      <c r="B8555" s="213"/>
      <c r="C8555" s="10">
        <v>356.29166666666703</v>
      </c>
      <c r="D8555" s="10">
        <v>0.9692094</v>
      </c>
      <c r="E8555" s="10">
        <v>2.3824827000000002</v>
      </c>
      <c r="F8555" s="10">
        <v>0.44726830000000001</v>
      </c>
      <c r="G8555" s="10">
        <v>1.1262664</v>
      </c>
    </row>
    <row r="8556" spans="2:7" ht="12" thickBot="1" x14ac:dyDescent="0.25">
      <c r="B8556" s="213"/>
      <c r="C8556" s="10">
        <v>356.333333333334</v>
      </c>
      <c r="D8556" s="10">
        <v>1.048719</v>
      </c>
      <c r="E8556" s="10">
        <v>2.6283154</v>
      </c>
      <c r="F8556" s="10">
        <v>0.48672369999999998</v>
      </c>
      <c r="G8556" s="10">
        <v>1.2248266000000001</v>
      </c>
    </row>
    <row r="8557" spans="2:7" ht="12" thickBot="1" x14ac:dyDescent="0.25">
      <c r="B8557" s="213"/>
      <c r="C8557" s="10">
        <v>356.375</v>
      </c>
      <c r="D8557" s="10">
        <v>1.0758108</v>
      </c>
      <c r="E8557" s="10">
        <v>2.6185215999999998</v>
      </c>
      <c r="F8557" s="10">
        <v>0.50632339999999998</v>
      </c>
      <c r="G8557" s="10">
        <v>1.2112985999999999</v>
      </c>
    </row>
    <row r="8558" spans="2:7" ht="12" thickBot="1" x14ac:dyDescent="0.25">
      <c r="B8558" s="213"/>
      <c r="C8558" s="10">
        <v>356.41666666666703</v>
      </c>
      <c r="D8558" s="10">
        <v>1.0736817000000001</v>
      </c>
      <c r="E8558" s="10">
        <v>2.3185723</v>
      </c>
      <c r="F8558" s="10">
        <v>0.51358380000000003</v>
      </c>
      <c r="G8558" s="10">
        <v>1.1083782</v>
      </c>
    </row>
    <row r="8559" spans="2:7" ht="12" thickBot="1" x14ac:dyDescent="0.25">
      <c r="B8559" s="213"/>
      <c r="C8559" s="10">
        <v>356.458333333334</v>
      </c>
      <c r="D8559" s="10">
        <v>1.0562033</v>
      </c>
      <c r="E8559" s="10">
        <v>1.9912685999999999</v>
      </c>
      <c r="F8559" s="10">
        <v>0.51275479999999996</v>
      </c>
      <c r="G8559" s="10">
        <v>0.97477579999999997</v>
      </c>
    </row>
    <row r="8560" spans="2:7" ht="12" thickBot="1" x14ac:dyDescent="0.25">
      <c r="B8560" s="213"/>
      <c r="C8560" s="10">
        <v>356.5</v>
      </c>
      <c r="D8560" s="10">
        <v>1.0268664999999999</v>
      </c>
      <c r="E8560" s="10">
        <v>1.7548782000000001</v>
      </c>
      <c r="F8560" s="10">
        <v>0.50622009999999995</v>
      </c>
      <c r="G8560" s="10">
        <v>0.87363239999999998</v>
      </c>
    </row>
    <row r="8561" spans="2:7" ht="12" thickBot="1" x14ac:dyDescent="0.25">
      <c r="B8561" s="213"/>
      <c r="C8561" s="10">
        <v>356.54166666666703</v>
      </c>
      <c r="D8561" s="10">
        <v>0.99744200000000005</v>
      </c>
      <c r="E8561" s="10">
        <v>1.5677996999999999</v>
      </c>
      <c r="F8561" s="10">
        <v>0.49310110000000001</v>
      </c>
      <c r="G8561" s="10">
        <v>0.78607939999999998</v>
      </c>
    </row>
    <row r="8562" spans="2:7" ht="12" thickBot="1" x14ac:dyDescent="0.25">
      <c r="B8562" s="213"/>
      <c r="C8562" s="10">
        <v>356.583333333334</v>
      </c>
      <c r="D8562" s="10">
        <v>0.95776969999999995</v>
      </c>
      <c r="E8562" s="10">
        <v>1.4476241999999999</v>
      </c>
      <c r="F8562" s="10">
        <v>0.47899839999999999</v>
      </c>
      <c r="G8562" s="10">
        <v>0.7206861</v>
      </c>
    </row>
    <row r="8563" spans="2:7" ht="12" thickBot="1" x14ac:dyDescent="0.25">
      <c r="B8563" s="213"/>
      <c r="C8563" s="10">
        <v>356.625</v>
      </c>
      <c r="D8563" s="10">
        <v>0.93573419999999996</v>
      </c>
      <c r="E8563" s="10">
        <v>1.3775127</v>
      </c>
      <c r="F8563" s="10">
        <v>0.46846840000000001</v>
      </c>
      <c r="G8563" s="10">
        <v>0.68532510000000002</v>
      </c>
    </row>
    <row r="8564" spans="2:7" ht="12" thickBot="1" x14ac:dyDescent="0.25">
      <c r="B8564" s="213"/>
      <c r="C8564" s="10">
        <v>356.66666666666703</v>
      </c>
      <c r="D8564" s="10">
        <v>0.95181590000000005</v>
      </c>
      <c r="E8564" s="10">
        <v>1.3996998</v>
      </c>
      <c r="F8564" s="10">
        <v>0.47800969999999998</v>
      </c>
      <c r="G8564" s="10">
        <v>0.69556790000000002</v>
      </c>
    </row>
    <row r="8565" spans="2:7" ht="12" thickBot="1" x14ac:dyDescent="0.25">
      <c r="B8565" s="213"/>
      <c r="C8565" s="10">
        <v>356.708333333334</v>
      </c>
      <c r="D8565" s="10">
        <v>1.0763476999999999</v>
      </c>
      <c r="E8565" s="10">
        <v>1.6140437000000001</v>
      </c>
      <c r="F8565" s="10">
        <v>0.52011359999999995</v>
      </c>
      <c r="G8565" s="10">
        <v>0.77623189999999997</v>
      </c>
    </row>
    <row r="8566" spans="2:7" ht="12" thickBot="1" x14ac:dyDescent="0.25">
      <c r="B8566" s="213"/>
      <c r="C8566" s="10">
        <v>356.75</v>
      </c>
      <c r="D8566" s="10">
        <v>1.3754032</v>
      </c>
      <c r="E8566" s="10">
        <v>2.0173505</v>
      </c>
      <c r="F8566" s="10">
        <v>0.62282009999999999</v>
      </c>
      <c r="G8566" s="10">
        <v>0.92371899999999996</v>
      </c>
    </row>
    <row r="8567" spans="2:7" ht="12" thickBot="1" x14ac:dyDescent="0.25">
      <c r="B8567" s="213"/>
      <c r="C8567" s="10">
        <v>356.79166666666703</v>
      </c>
      <c r="D8567" s="10">
        <v>1.4721476</v>
      </c>
      <c r="E8567" s="10">
        <v>2.1526852999999999</v>
      </c>
      <c r="F8567" s="10">
        <v>0.66747290000000004</v>
      </c>
      <c r="G8567" s="10">
        <v>1.0021376</v>
      </c>
    </row>
    <row r="8568" spans="2:7" ht="12" thickBot="1" x14ac:dyDescent="0.25">
      <c r="B8568" s="213"/>
      <c r="C8568" s="10">
        <v>356.833333333334</v>
      </c>
      <c r="D8568" s="10">
        <v>1.4828627999999999</v>
      </c>
      <c r="E8568" s="10">
        <v>2.1966323999999999</v>
      </c>
      <c r="F8568" s="10">
        <v>0.67359749999999996</v>
      </c>
      <c r="G8568" s="10">
        <v>1.033342</v>
      </c>
    </row>
    <row r="8569" spans="2:7" ht="12" thickBot="1" x14ac:dyDescent="0.25">
      <c r="B8569" s="213"/>
      <c r="C8569" s="10">
        <v>356.875</v>
      </c>
      <c r="D8569" s="10">
        <v>1.4706372999999999</v>
      </c>
      <c r="E8569" s="10">
        <v>2.1995817</v>
      </c>
      <c r="F8569" s="10">
        <v>0.67124720000000004</v>
      </c>
      <c r="G8569" s="10">
        <v>1.0451287</v>
      </c>
    </row>
    <row r="8570" spans="2:7" ht="12" thickBot="1" x14ac:dyDescent="0.25">
      <c r="B8570" s="213"/>
      <c r="C8570" s="10">
        <v>356.91666666666703</v>
      </c>
      <c r="D8570" s="10">
        <v>1.4156312</v>
      </c>
      <c r="E8570" s="10">
        <v>2.1680524000000001</v>
      </c>
      <c r="F8570" s="10">
        <v>0.65538660000000004</v>
      </c>
      <c r="G8570" s="10">
        <v>1.0482497</v>
      </c>
    </row>
    <row r="8571" spans="2:7" ht="12" thickBot="1" x14ac:dyDescent="0.25">
      <c r="B8571" s="213"/>
      <c r="C8571" s="10">
        <v>356.958333333334</v>
      </c>
      <c r="D8571" s="10">
        <v>1.2742304</v>
      </c>
      <c r="E8571" s="10">
        <v>1.9704294</v>
      </c>
      <c r="F8571" s="10">
        <v>0.61491660000000004</v>
      </c>
      <c r="G8571" s="10">
        <v>1.0118198</v>
      </c>
    </row>
    <row r="8572" spans="2:7" ht="12" thickBot="1" x14ac:dyDescent="0.25">
      <c r="B8572" s="213"/>
      <c r="C8572" s="10">
        <v>357</v>
      </c>
      <c r="D8572" s="10">
        <v>1.0851344999999999</v>
      </c>
      <c r="E8572" s="10">
        <v>1.7246782000000001</v>
      </c>
      <c r="F8572" s="10">
        <v>0.5430796</v>
      </c>
      <c r="G8572" s="10">
        <v>0.93473720000000005</v>
      </c>
    </row>
    <row r="8573" spans="2:7" ht="12" thickBot="1" x14ac:dyDescent="0.25">
      <c r="B8573" s="213">
        <v>41632</v>
      </c>
      <c r="C8573" s="10">
        <v>357.04166666666703</v>
      </c>
      <c r="D8573" s="10">
        <v>0.93635159999999995</v>
      </c>
      <c r="E8573" s="10">
        <v>1.5513631999999999</v>
      </c>
      <c r="F8573" s="10">
        <v>0.47470200000000001</v>
      </c>
      <c r="G8573" s="10">
        <v>0.85599760000000003</v>
      </c>
    </row>
    <row r="8574" spans="2:7" ht="12" thickBot="1" x14ac:dyDescent="0.25">
      <c r="B8574" s="213"/>
      <c r="C8574" s="10">
        <v>357.083333333334</v>
      </c>
      <c r="D8574" s="10">
        <v>0.84198050000000002</v>
      </c>
      <c r="E8574" s="10">
        <v>1.4697952000000001</v>
      </c>
      <c r="F8574" s="10">
        <v>0.42335980000000001</v>
      </c>
      <c r="G8574" s="10">
        <v>0.79520449999999998</v>
      </c>
    </row>
    <row r="8575" spans="2:7" ht="12" thickBot="1" x14ac:dyDescent="0.25">
      <c r="B8575" s="213"/>
      <c r="C8575" s="10">
        <v>357.125</v>
      </c>
      <c r="D8575" s="10">
        <v>0.79541170000000005</v>
      </c>
      <c r="E8575" s="10">
        <v>1.4522438</v>
      </c>
      <c r="F8575" s="10">
        <v>0.39176080000000002</v>
      </c>
      <c r="G8575" s="10">
        <v>0.77352909999999997</v>
      </c>
    </row>
    <row r="8576" spans="2:7" ht="12" thickBot="1" x14ac:dyDescent="0.25">
      <c r="B8576" s="213"/>
      <c r="C8576" s="10">
        <v>357.16666666666703</v>
      </c>
      <c r="D8576" s="10">
        <v>0.77917999999999998</v>
      </c>
      <c r="E8576" s="10">
        <v>1.5042641000000001</v>
      </c>
      <c r="F8576" s="10">
        <v>0.37638060000000001</v>
      </c>
      <c r="G8576" s="10">
        <v>0.77737650000000003</v>
      </c>
    </row>
    <row r="8577" spans="2:7" ht="12" thickBot="1" x14ac:dyDescent="0.25">
      <c r="B8577" s="213"/>
      <c r="C8577" s="10">
        <v>357.208333333334</v>
      </c>
      <c r="D8577" s="10">
        <v>0.79414149999999994</v>
      </c>
      <c r="E8577" s="10">
        <v>1.6493555</v>
      </c>
      <c r="F8577" s="10">
        <v>0.37469429999999998</v>
      </c>
      <c r="G8577" s="10">
        <v>0.82090700000000005</v>
      </c>
    </row>
    <row r="8578" spans="2:7" ht="12" thickBot="1" x14ac:dyDescent="0.25">
      <c r="B8578" s="213"/>
      <c r="C8578" s="10">
        <v>357.25</v>
      </c>
      <c r="D8578" s="10">
        <v>0.8504005</v>
      </c>
      <c r="E8578" s="10">
        <v>1.9247525999999999</v>
      </c>
      <c r="F8578" s="10">
        <v>0.39475169999999998</v>
      </c>
      <c r="G8578" s="10">
        <v>0.91579520000000003</v>
      </c>
    </row>
    <row r="8579" spans="2:7" ht="12" thickBot="1" x14ac:dyDescent="0.25">
      <c r="B8579" s="213"/>
      <c r="C8579" s="10">
        <v>357.29166666666703</v>
      </c>
      <c r="D8579" s="10">
        <v>0.9383918</v>
      </c>
      <c r="E8579" s="10">
        <v>2.2396772999999999</v>
      </c>
      <c r="F8579" s="10">
        <v>0.43178759999999999</v>
      </c>
      <c r="G8579" s="10">
        <v>1.0470192</v>
      </c>
    </row>
    <row r="8580" spans="2:7" ht="12" thickBot="1" x14ac:dyDescent="0.25">
      <c r="B8580" s="213"/>
      <c r="C8580" s="10">
        <v>357.333333333334</v>
      </c>
      <c r="D8580" s="10">
        <v>1.0340142000000001</v>
      </c>
      <c r="E8580" s="10">
        <v>2.5166852</v>
      </c>
      <c r="F8580" s="10">
        <v>0.47684349999999998</v>
      </c>
      <c r="G8580" s="10">
        <v>1.1540764999999999</v>
      </c>
    </row>
    <row r="8581" spans="2:7" ht="12" thickBot="1" x14ac:dyDescent="0.25">
      <c r="B8581" s="213"/>
      <c r="C8581" s="10">
        <v>357.375</v>
      </c>
      <c r="D8581" s="10">
        <v>1.1000664</v>
      </c>
      <c r="E8581" s="10">
        <v>2.6075699000000001</v>
      </c>
      <c r="F8581" s="10">
        <v>0.51425560000000003</v>
      </c>
      <c r="G8581" s="10">
        <v>1.2000531999999999</v>
      </c>
    </row>
    <row r="8582" spans="2:7" ht="12" thickBot="1" x14ac:dyDescent="0.25">
      <c r="B8582" s="213"/>
      <c r="C8582" s="10">
        <v>357.41666666666703</v>
      </c>
      <c r="D8582" s="10">
        <v>1.1329666</v>
      </c>
      <c r="E8582" s="10">
        <v>2.4058407000000002</v>
      </c>
      <c r="F8582" s="10">
        <v>0.53933030000000004</v>
      </c>
      <c r="G8582" s="10">
        <v>1.1192124000000001</v>
      </c>
    </row>
    <row r="8583" spans="2:7" ht="12" thickBot="1" x14ac:dyDescent="0.25">
      <c r="B8583" s="213"/>
      <c r="C8583" s="10">
        <v>357.458333333334</v>
      </c>
      <c r="D8583" s="10">
        <v>1.1375238000000001</v>
      </c>
      <c r="E8583" s="10">
        <v>2.1521650000000001</v>
      </c>
      <c r="F8583" s="10">
        <v>0.55058300000000004</v>
      </c>
      <c r="G8583" s="10">
        <v>1.0190731</v>
      </c>
    </row>
    <row r="8584" spans="2:7" ht="12" thickBot="1" x14ac:dyDescent="0.25">
      <c r="B8584" s="213"/>
      <c r="C8584" s="10">
        <v>357.5</v>
      </c>
      <c r="D8584" s="10">
        <v>1.125267</v>
      </c>
      <c r="E8584" s="10">
        <v>1.9371501</v>
      </c>
      <c r="F8584" s="10">
        <v>0.54404200000000003</v>
      </c>
      <c r="G8584" s="10">
        <v>0.92387529999999995</v>
      </c>
    </row>
    <row r="8585" spans="2:7" ht="12" thickBot="1" x14ac:dyDescent="0.25">
      <c r="B8585" s="213"/>
      <c r="C8585" s="10">
        <v>357.54166666666703</v>
      </c>
      <c r="D8585" s="10">
        <v>1.1038931000000001</v>
      </c>
      <c r="E8585" s="10">
        <v>1.7720431999999999</v>
      </c>
      <c r="F8585" s="10">
        <v>0.53468309999999997</v>
      </c>
      <c r="G8585" s="10">
        <v>0.84569050000000001</v>
      </c>
    </row>
    <row r="8586" spans="2:7" ht="12" thickBot="1" x14ac:dyDescent="0.25">
      <c r="B8586" s="213"/>
      <c r="C8586" s="10">
        <v>357.583333333334</v>
      </c>
      <c r="D8586" s="10">
        <v>1.0799730000000001</v>
      </c>
      <c r="E8586" s="10">
        <v>1.6620649000000001</v>
      </c>
      <c r="F8586" s="10">
        <v>0.52616719999999995</v>
      </c>
      <c r="G8586" s="10">
        <v>0.79363890000000004</v>
      </c>
    </row>
    <row r="8587" spans="2:7" ht="12" thickBot="1" x14ac:dyDescent="0.25">
      <c r="B8587" s="213"/>
      <c r="C8587" s="10">
        <v>357.625</v>
      </c>
      <c r="D8587" s="10">
        <v>1.0680890999999999</v>
      </c>
      <c r="E8587" s="10">
        <v>1.6127818</v>
      </c>
      <c r="F8587" s="10">
        <v>0.52289220000000003</v>
      </c>
      <c r="G8587" s="10">
        <v>0.76551599999999997</v>
      </c>
    </row>
    <row r="8588" spans="2:7" ht="12" thickBot="1" x14ac:dyDescent="0.25">
      <c r="B8588" s="213"/>
      <c r="C8588" s="10">
        <v>357.66666666666703</v>
      </c>
      <c r="D8588" s="10">
        <v>1.0824522999999999</v>
      </c>
      <c r="E8588" s="10">
        <v>1.6271513</v>
      </c>
      <c r="F8588" s="10">
        <v>0.52464239999999995</v>
      </c>
      <c r="G8588" s="10">
        <v>0.77000619999999997</v>
      </c>
    </row>
    <row r="8589" spans="2:7" ht="12" thickBot="1" x14ac:dyDescent="0.25">
      <c r="B8589" s="213"/>
      <c r="C8589" s="10">
        <v>357.708333333334</v>
      </c>
      <c r="D8589" s="10">
        <v>1.1800047</v>
      </c>
      <c r="E8589" s="10">
        <v>1.7583279000000001</v>
      </c>
      <c r="F8589" s="10">
        <v>0.55894770000000005</v>
      </c>
      <c r="G8589" s="10">
        <v>0.82338710000000004</v>
      </c>
    </row>
    <row r="8590" spans="2:7" ht="12" thickBot="1" x14ac:dyDescent="0.25">
      <c r="B8590" s="213"/>
      <c r="C8590" s="10">
        <v>357.75</v>
      </c>
      <c r="D8590" s="10">
        <v>1.3850514</v>
      </c>
      <c r="E8590" s="10">
        <v>2.0020004999999998</v>
      </c>
      <c r="F8590" s="10">
        <v>0.61874629999999997</v>
      </c>
      <c r="G8590" s="10">
        <v>0.90617709999999996</v>
      </c>
    </row>
    <row r="8591" spans="2:7" ht="12" thickBot="1" x14ac:dyDescent="0.25">
      <c r="B8591" s="213"/>
      <c r="C8591" s="10">
        <v>357.79166666666703</v>
      </c>
      <c r="D8591" s="10">
        <v>1.4046921999999999</v>
      </c>
      <c r="E8591" s="10">
        <v>2.0072955000000001</v>
      </c>
      <c r="F8591" s="10">
        <v>0.61918660000000003</v>
      </c>
      <c r="G8591" s="10">
        <v>0.91580019999999995</v>
      </c>
    </row>
    <row r="8592" spans="2:7" ht="12" thickBot="1" x14ac:dyDescent="0.25">
      <c r="B8592" s="213"/>
      <c r="C8592" s="10">
        <v>357.833333333334</v>
      </c>
      <c r="D8592" s="10">
        <v>1.3802141999999999</v>
      </c>
      <c r="E8592" s="10">
        <v>1.9883324</v>
      </c>
      <c r="F8592" s="10">
        <v>0.60656010000000005</v>
      </c>
      <c r="G8592" s="10">
        <v>0.91109870000000004</v>
      </c>
    </row>
    <row r="8593" spans="2:7" ht="12" thickBot="1" x14ac:dyDescent="0.25">
      <c r="B8593" s="213"/>
      <c r="C8593" s="10">
        <v>357.875</v>
      </c>
      <c r="D8593" s="10">
        <v>1.374369</v>
      </c>
      <c r="E8593" s="10">
        <v>2.0278779</v>
      </c>
      <c r="F8593" s="10">
        <v>0.59941109999999997</v>
      </c>
      <c r="G8593" s="10">
        <v>0.92297549999999995</v>
      </c>
    </row>
    <row r="8594" spans="2:7" ht="12" thickBot="1" x14ac:dyDescent="0.25">
      <c r="B8594" s="213"/>
      <c r="C8594" s="10">
        <v>357.91666666666703</v>
      </c>
      <c r="D8594" s="10">
        <v>1.3522031999999999</v>
      </c>
      <c r="E8594" s="10">
        <v>2.0425320999999999</v>
      </c>
      <c r="F8594" s="10">
        <v>0.58695819999999999</v>
      </c>
      <c r="G8594" s="10">
        <v>0.93441589999999997</v>
      </c>
    </row>
    <row r="8595" spans="2:7" ht="12" thickBot="1" x14ac:dyDescent="0.25">
      <c r="B8595" s="213"/>
      <c r="C8595" s="10">
        <v>357.958333333334</v>
      </c>
      <c r="D8595" s="10">
        <v>1.2758833999999999</v>
      </c>
      <c r="E8595" s="10">
        <v>1.9689905999999999</v>
      </c>
      <c r="F8595" s="10">
        <v>0.56410700000000003</v>
      </c>
      <c r="G8595" s="10">
        <v>0.92809410000000003</v>
      </c>
    </row>
    <row r="8596" spans="2:7" ht="12" thickBot="1" x14ac:dyDescent="0.25">
      <c r="B8596" s="213"/>
      <c r="C8596" s="10">
        <v>358</v>
      </c>
      <c r="D8596" s="10">
        <v>1.1369201</v>
      </c>
      <c r="E8596" s="10">
        <v>1.8205304</v>
      </c>
      <c r="F8596" s="10">
        <v>0.52250209999999997</v>
      </c>
      <c r="G8596" s="10">
        <v>0.89862940000000002</v>
      </c>
    </row>
    <row r="8597" spans="2:7" ht="12" thickBot="1" x14ac:dyDescent="0.25">
      <c r="B8597" s="213">
        <v>41633</v>
      </c>
      <c r="C8597" s="10">
        <v>358.04166666666703</v>
      </c>
      <c r="D8597" s="10">
        <v>1.0043042</v>
      </c>
      <c r="E8597" s="10">
        <v>1.6707635999999999</v>
      </c>
      <c r="F8597" s="10">
        <v>0.47539429999999999</v>
      </c>
      <c r="G8597" s="10">
        <v>0.86078679999999996</v>
      </c>
    </row>
    <row r="8598" spans="2:7" ht="12" thickBot="1" x14ac:dyDescent="0.25">
      <c r="B8598" s="213"/>
      <c r="C8598" s="10">
        <v>358.083333333334</v>
      </c>
      <c r="D8598" s="10">
        <v>0.90871009999999997</v>
      </c>
      <c r="E8598" s="10">
        <v>1.5920231</v>
      </c>
      <c r="F8598" s="10">
        <v>0.43341740000000001</v>
      </c>
      <c r="G8598" s="10">
        <v>0.82923670000000005</v>
      </c>
    </row>
    <row r="8599" spans="2:7" ht="12" thickBot="1" x14ac:dyDescent="0.25">
      <c r="B8599" s="213"/>
      <c r="C8599" s="10">
        <v>358.125</v>
      </c>
      <c r="D8599" s="10">
        <v>0.85058319999999998</v>
      </c>
      <c r="E8599" s="10">
        <v>1.5723069000000001</v>
      </c>
      <c r="F8599" s="10">
        <v>0.40327099999999999</v>
      </c>
      <c r="G8599" s="10">
        <v>0.81578720000000005</v>
      </c>
    </row>
    <row r="8600" spans="2:7" ht="12" thickBot="1" x14ac:dyDescent="0.25">
      <c r="B8600" s="213"/>
      <c r="C8600" s="10">
        <v>358.16666666666703</v>
      </c>
      <c r="D8600" s="10">
        <v>0.82394369999999995</v>
      </c>
      <c r="E8600" s="10">
        <v>1.6110279000000001</v>
      </c>
      <c r="F8600" s="10">
        <v>0.38476589999999999</v>
      </c>
      <c r="G8600" s="10">
        <v>0.81903440000000005</v>
      </c>
    </row>
    <row r="8601" spans="2:7" ht="12" thickBot="1" x14ac:dyDescent="0.25">
      <c r="B8601" s="213"/>
      <c r="C8601" s="10">
        <v>358.208333333334</v>
      </c>
      <c r="D8601" s="10">
        <v>0.82610329999999998</v>
      </c>
      <c r="E8601" s="10">
        <v>1.7327952</v>
      </c>
      <c r="F8601" s="10">
        <v>0.37788159999999998</v>
      </c>
      <c r="G8601" s="10">
        <v>0.84620359999999994</v>
      </c>
    </row>
    <row r="8602" spans="2:7" ht="12" thickBot="1" x14ac:dyDescent="0.25">
      <c r="B8602" s="213"/>
      <c r="C8602" s="10">
        <v>358.25</v>
      </c>
      <c r="D8602" s="10">
        <v>0.86309270000000005</v>
      </c>
      <c r="E8602" s="10">
        <v>1.9478122</v>
      </c>
      <c r="F8602" s="10">
        <v>0.38840730000000001</v>
      </c>
      <c r="G8602" s="10">
        <v>0.91169639999999996</v>
      </c>
    </row>
    <row r="8603" spans="2:7" ht="12" thickBot="1" x14ac:dyDescent="0.25">
      <c r="B8603" s="213"/>
      <c r="C8603" s="10">
        <v>358.29166666666703</v>
      </c>
      <c r="D8603" s="10">
        <v>0.93933250000000001</v>
      </c>
      <c r="E8603" s="10">
        <v>2.2322171000000002</v>
      </c>
      <c r="F8603" s="10">
        <v>0.413746</v>
      </c>
      <c r="G8603" s="10">
        <v>1.017452</v>
      </c>
    </row>
    <row r="8604" spans="2:7" ht="12" thickBot="1" x14ac:dyDescent="0.25">
      <c r="B8604" s="213"/>
      <c r="C8604" s="10">
        <v>358.333333333334</v>
      </c>
      <c r="D8604" s="10">
        <v>1.0744119999999999</v>
      </c>
      <c r="E8604" s="10">
        <v>2.6131014000000001</v>
      </c>
      <c r="F8604" s="10">
        <v>0.47096589999999999</v>
      </c>
      <c r="G8604" s="10">
        <v>1.1696610999999999</v>
      </c>
    </row>
    <row r="8605" spans="2:7" ht="12" thickBot="1" x14ac:dyDescent="0.25">
      <c r="B8605" s="213"/>
      <c r="C8605" s="10">
        <v>358.375</v>
      </c>
      <c r="D8605" s="10">
        <v>1.1996724999999999</v>
      </c>
      <c r="E8605" s="10">
        <v>2.8528313999999999</v>
      </c>
      <c r="F8605" s="10">
        <v>0.54223299999999997</v>
      </c>
      <c r="G8605" s="10">
        <v>1.2935532999999999</v>
      </c>
    </row>
    <row r="8606" spans="2:7" ht="12" thickBot="1" x14ac:dyDescent="0.25">
      <c r="B8606" s="213"/>
      <c r="C8606" s="10">
        <v>358.41666666666703</v>
      </c>
      <c r="D8606" s="10">
        <v>1.2513099000000001</v>
      </c>
      <c r="E8606" s="10">
        <v>2.6908512</v>
      </c>
      <c r="F8606" s="10">
        <v>0.58253710000000003</v>
      </c>
      <c r="G8606" s="10">
        <v>1.2546539000000001</v>
      </c>
    </row>
    <row r="8607" spans="2:7" ht="12" thickBot="1" x14ac:dyDescent="0.25">
      <c r="B8607" s="213"/>
      <c r="C8607" s="10">
        <v>358.458333333334</v>
      </c>
      <c r="D8607" s="10">
        <v>1.2422067000000001</v>
      </c>
      <c r="E8607" s="10">
        <v>2.3749435999999999</v>
      </c>
      <c r="F8607" s="10">
        <v>0.59256330000000002</v>
      </c>
      <c r="G8607" s="10">
        <v>1.1307628000000001</v>
      </c>
    </row>
    <row r="8608" spans="2:7" ht="12" thickBot="1" x14ac:dyDescent="0.25">
      <c r="B8608" s="213"/>
      <c r="C8608" s="10">
        <v>358.5</v>
      </c>
      <c r="D8608" s="10">
        <v>1.2138553999999999</v>
      </c>
      <c r="E8608" s="10">
        <v>2.1009775999999998</v>
      </c>
      <c r="F8608" s="10">
        <v>0.58322010000000002</v>
      </c>
      <c r="G8608" s="10">
        <v>1.009925</v>
      </c>
    </row>
    <row r="8609" spans="2:7" ht="12" thickBot="1" x14ac:dyDescent="0.25">
      <c r="B8609" s="213"/>
      <c r="C8609" s="10">
        <v>358.54166666666703</v>
      </c>
      <c r="D8609" s="10">
        <v>1.1762144000000001</v>
      </c>
      <c r="E8609" s="10">
        <v>1.9081139</v>
      </c>
      <c r="F8609" s="10">
        <v>0.56618409999999997</v>
      </c>
      <c r="G8609" s="10">
        <v>0.90790159999999998</v>
      </c>
    </row>
    <row r="8610" spans="2:7" ht="12" thickBot="1" x14ac:dyDescent="0.25">
      <c r="B8610" s="213"/>
      <c r="C8610" s="10">
        <v>358.583333333334</v>
      </c>
      <c r="D8610" s="10">
        <v>1.1320439</v>
      </c>
      <c r="E8610" s="10">
        <v>1.7394016999999999</v>
      </c>
      <c r="F8610" s="10">
        <v>0.53862770000000004</v>
      </c>
      <c r="G8610" s="10">
        <v>0.81824989999999997</v>
      </c>
    </row>
    <row r="8611" spans="2:7" ht="12" thickBot="1" x14ac:dyDescent="0.25">
      <c r="B8611" s="213"/>
      <c r="C8611" s="10">
        <v>358.625</v>
      </c>
      <c r="D8611" s="10">
        <v>1.0863366000000001</v>
      </c>
      <c r="E8611" s="10">
        <v>1.6080110000000001</v>
      </c>
      <c r="F8611" s="10">
        <v>0.51279699999999995</v>
      </c>
      <c r="G8611" s="10">
        <v>0.74356460000000002</v>
      </c>
    </row>
    <row r="8612" spans="2:7" ht="12" thickBot="1" x14ac:dyDescent="0.25">
      <c r="B8612" s="213"/>
      <c r="C8612" s="10">
        <v>358.66666666666703</v>
      </c>
      <c r="D8612" s="10">
        <v>1.0680474</v>
      </c>
      <c r="E8612" s="10">
        <v>1.5508318000000001</v>
      </c>
      <c r="F8612" s="10">
        <v>0.49657519999999999</v>
      </c>
      <c r="G8612" s="10">
        <v>0.71076309999999998</v>
      </c>
    </row>
    <row r="8613" spans="2:7" ht="12" thickBot="1" x14ac:dyDescent="0.25">
      <c r="B8613" s="213"/>
      <c r="C8613" s="10">
        <v>358.708333333334</v>
      </c>
      <c r="D8613" s="10">
        <v>1.1194367000000001</v>
      </c>
      <c r="E8613" s="10">
        <v>1.6190229</v>
      </c>
      <c r="F8613" s="10">
        <v>0.50263749999999996</v>
      </c>
      <c r="G8613" s="10">
        <v>0.72685129999999998</v>
      </c>
    </row>
    <row r="8614" spans="2:7" ht="12" thickBot="1" x14ac:dyDescent="0.25">
      <c r="B8614" s="213"/>
      <c r="C8614" s="10">
        <v>358.75</v>
      </c>
      <c r="D8614" s="10">
        <v>1.2861661</v>
      </c>
      <c r="E8614" s="10">
        <v>1.8356789</v>
      </c>
      <c r="F8614" s="10">
        <v>0.54606690000000002</v>
      </c>
      <c r="G8614" s="10">
        <v>0.79201469999999996</v>
      </c>
    </row>
    <row r="8615" spans="2:7" ht="12" thickBot="1" x14ac:dyDescent="0.25">
      <c r="B8615" s="213"/>
      <c r="C8615" s="10">
        <v>358.79166666666703</v>
      </c>
      <c r="D8615" s="10">
        <v>1.3264959000000001</v>
      </c>
      <c r="E8615" s="10">
        <v>1.8909803999999999</v>
      </c>
      <c r="F8615" s="10">
        <v>0.56280889999999995</v>
      </c>
      <c r="G8615" s="10">
        <v>0.83479919999999996</v>
      </c>
    </row>
    <row r="8616" spans="2:7" ht="12" thickBot="1" x14ac:dyDescent="0.25">
      <c r="B8616" s="213"/>
      <c r="C8616" s="10">
        <v>358.833333333334</v>
      </c>
      <c r="D8616" s="10">
        <v>1.3386800999999999</v>
      </c>
      <c r="E8616" s="10">
        <v>1.9481843000000001</v>
      </c>
      <c r="F8616" s="10">
        <v>0.57354260000000001</v>
      </c>
      <c r="G8616" s="10">
        <v>0.880162</v>
      </c>
    </row>
    <row r="8617" spans="2:7" ht="12" thickBot="1" x14ac:dyDescent="0.25">
      <c r="B8617" s="213"/>
      <c r="C8617" s="10">
        <v>358.875</v>
      </c>
      <c r="D8617" s="10">
        <v>1.3474737000000001</v>
      </c>
      <c r="E8617" s="10">
        <v>2.0190630999999999</v>
      </c>
      <c r="F8617" s="10">
        <v>0.58692670000000002</v>
      </c>
      <c r="G8617" s="10">
        <v>0.94078890000000004</v>
      </c>
    </row>
    <row r="8618" spans="2:7" ht="12" thickBot="1" x14ac:dyDescent="0.25">
      <c r="B8618" s="213"/>
      <c r="C8618" s="10">
        <v>358.91666666666703</v>
      </c>
      <c r="D8618" s="10">
        <v>1.3009443999999999</v>
      </c>
      <c r="E8618" s="10">
        <v>2.0137602999999999</v>
      </c>
      <c r="F8618" s="10">
        <v>0.58436739999999998</v>
      </c>
      <c r="G8618" s="10">
        <v>0.97393929999999995</v>
      </c>
    </row>
    <row r="8619" spans="2:7" ht="12" thickBot="1" x14ac:dyDescent="0.25">
      <c r="B8619" s="213"/>
      <c r="C8619" s="10">
        <v>358.958333333334</v>
      </c>
      <c r="D8619" s="10">
        <v>1.1773572000000001</v>
      </c>
      <c r="E8619" s="10">
        <v>1.8508095</v>
      </c>
      <c r="F8619" s="10">
        <v>0.55241110000000004</v>
      </c>
      <c r="G8619" s="10">
        <v>0.95067440000000003</v>
      </c>
    </row>
    <row r="8620" spans="2:7" ht="12" thickBot="1" x14ac:dyDescent="0.25">
      <c r="B8620" s="213"/>
      <c r="C8620" s="10">
        <v>359</v>
      </c>
      <c r="D8620" s="10">
        <v>1.0147029000000001</v>
      </c>
      <c r="E8620" s="10">
        <v>1.6650142000000001</v>
      </c>
      <c r="F8620" s="10">
        <v>0.4978842</v>
      </c>
      <c r="G8620" s="10">
        <v>0.89992090000000002</v>
      </c>
    </row>
    <row r="8621" spans="2:7" ht="12" thickBot="1" x14ac:dyDescent="0.25">
      <c r="B8621" s="213">
        <v>41634</v>
      </c>
      <c r="C8621" s="10">
        <v>359.04166666666703</v>
      </c>
      <c r="D8621" s="10">
        <v>0.89420670000000002</v>
      </c>
      <c r="E8621" s="10">
        <v>1.5432984999999999</v>
      </c>
      <c r="F8621" s="10">
        <v>0.44195020000000002</v>
      </c>
      <c r="G8621" s="10">
        <v>0.84489999999999998</v>
      </c>
    </row>
    <row r="8622" spans="2:7" ht="12" thickBot="1" x14ac:dyDescent="0.25">
      <c r="B8622" s="213"/>
      <c r="C8622" s="10">
        <v>359.083333333334</v>
      </c>
      <c r="D8622" s="10">
        <v>0.82216900000000004</v>
      </c>
      <c r="E8622" s="10">
        <v>1.508378</v>
      </c>
      <c r="F8622" s="10">
        <v>0.40218019999999999</v>
      </c>
      <c r="G8622" s="10">
        <v>0.81543779999999999</v>
      </c>
    </row>
    <row r="8623" spans="2:7" ht="12" thickBot="1" x14ac:dyDescent="0.25">
      <c r="B8623" s="213"/>
      <c r="C8623" s="10">
        <v>359.125</v>
      </c>
      <c r="D8623" s="10">
        <v>0.790663</v>
      </c>
      <c r="E8623" s="10">
        <v>1.5341653</v>
      </c>
      <c r="F8623" s="10">
        <v>0.37889390000000001</v>
      </c>
      <c r="G8623" s="10">
        <v>0.81449020000000005</v>
      </c>
    </row>
    <row r="8624" spans="2:7" ht="12" thickBot="1" x14ac:dyDescent="0.25">
      <c r="B8624" s="213"/>
      <c r="C8624" s="10">
        <v>359.16666666666703</v>
      </c>
      <c r="D8624" s="10">
        <v>0.78567089999999995</v>
      </c>
      <c r="E8624" s="10">
        <v>1.6377071000000001</v>
      </c>
      <c r="F8624" s="10">
        <v>0.36767749999999999</v>
      </c>
      <c r="G8624" s="10">
        <v>0.8362349</v>
      </c>
    </row>
    <row r="8625" spans="2:7" ht="12" thickBot="1" x14ac:dyDescent="0.25">
      <c r="B8625" s="213"/>
      <c r="C8625" s="10">
        <v>359.208333333334</v>
      </c>
      <c r="D8625" s="10">
        <v>0.80533840000000001</v>
      </c>
      <c r="E8625" s="10">
        <v>1.8243068</v>
      </c>
      <c r="F8625" s="10">
        <v>0.3702763</v>
      </c>
      <c r="G8625" s="10">
        <v>0.89113560000000003</v>
      </c>
    </row>
    <row r="8626" spans="2:7" ht="12" thickBot="1" x14ac:dyDescent="0.25">
      <c r="B8626" s="213"/>
      <c r="C8626" s="10">
        <v>359.25</v>
      </c>
      <c r="D8626" s="10">
        <v>0.85816769999999998</v>
      </c>
      <c r="E8626" s="10">
        <v>2.1074771999999999</v>
      </c>
      <c r="F8626" s="10">
        <v>0.39015109999999997</v>
      </c>
      <c r="G8626" s="10">
        <v>0.99652410000000002</v>
      </c>
    </row>
    <row r="8627" spans="2:7" ht="12" thickBot="1" x14ac:dyDescent="0.25">
      <c r="B8627" s="213"/>
      <c r="C8627" s="10">
        <v>359.29166666666703</v>
      </c>
      <c r="D8627" s="10">
        <v>0.93323290000000003</v>
      </c>
      <c r="E8627" s="10">
        <v>2.4167141999999999</v>
      </c>
      <c r="F8627" s="10">
        <v>0.42284440000000001</v>
      </c>
      <c r="G8627" s="10">
        <v>1.1267952000000001</v>
      </c>
    </row>
    <row r="8628" spans="2:7" ht="12" thickBot="1" x14ac:dyDescent="0.25">
      <c r="B8628" s="213"/>
      <c r="C8628" s="10">
        <v>359.333333333334</v>
      </c>
      <c r="D8628" s="10">
        <v>1.0008452999999999</v>
      </c>
      <c r="E8628" s="10">
        <v>2.6420332000000002</v>
      </c>
      <c r="F8628" s="10">
        <v>0.45473849999999999</v>
      </c>
      <c r="G8628" s="10">
        <v>1.2309017</v>
      </c>
    </row>
    <row r="8629" spans="2:7" ht="12" thickBot="1" x14ac:dyDescent="0.25">
      <c r="B8629" s="213"/>
      <c r="C8629" s="10">
        <v>359.375</v>
      </c>
      <c r="D8629" s="10">
        <v>1.0423401000000001</v>
      </c>
      <c r="E8629" s="10">
        <v>2.6902786999999999</v>
      </c>
      <c r="F8629" s="10">
        <v>0.47846810000000001</v>
      </c>
      <c r="G8629" s="10">
        <v>1.2404245</v>
      </c>
    </row>
    <row r="8630" spans="2:7" ht="12" thickBot="1" x14ac:dyDescent="0.25">
      <c r="B8630" s="213"/>
      <c r="C8630" s="10">
        <v>359.41666666666703</v>
      </c>
      <c r="D8630" s="10">
        <v>1.0649058</v>
      </c>
      <c r="E8630" s="10">
        <v>2.4530531</v>
      </c>
      <c r="F8630" s="10">
        <v>0.49573889999999998</v>
      </c>
      <c r="G8630" s="10">
        <v>1.1531252000000001</v>
      </c>
    </row>
    <row r="8631" spans="2:7" ht="12" thickBot="1" x14ac:dyDescent="0.25">
      <c r="B8631" s="213"/>
      <c r="C8631" s="10">
        <v>359.458333333334</v>
      </c>
      <c r="D8631" s="10">
        <v>1.0724552999999999</v>
      </c>
      <c r="E8631" s="10">
        <v>2.1342962999999999</v>
      </c>
      <c r="F8631" s="10">
        <v>0.50556469999999998</v>
      </c>
      <c r="G8631" s="10">
        <v>1.0271219</v>
      </c>
    </row>
    <row r="8632" spans="2:7" ht="12" thickBot="1" x14ac:dyDescent="0.25">
      <c r="B8632" s="213"/>
      <c r="C8632" s="10">
        <v>359.5</v>
      </c>
      <c r="D8632" s="10">
        <v>1.0549856</v>
      </c>
      <c r="E8632" s="10">
        <v>1.8713439999999999</v>
      </c>
      <c r="F8632" s="10">
        <v>0.50719559999999997</v>
      </c>
      <c r="G8632" s="10">
        <v>0.9160895</v>
      </c>
    </row>
    <row r="8633" spans="2:7" ht="12" thickBot="1" x14ac:dyDescent="0.25">
      <c r="B8633" s="213"/>
      <c r="C8633" s="10">
        <v>359.54166666666703</v>
      </c>
      <c r="D8633" s="10">
        <v>1.0217191999999999</v>
      </c>
      <c r="E8633" s="10">
        <v>1.6597580999999999</v>
      </c>
      <c r="F8633" s="10">
        <v>0.4950638</v>
      </c>
      <c r="G8633" s="10">
        <v>0.82091270000000005</v>
      </c>
    </row>
    <row r="8634" spans="2:7" ht="12" thickBot="1" x14ac:dyDescent="0.25">
      <c r="B8634" s="213"/>
      <c r="C8634" s="10">
        <v>359.583333333334</v>
      </c>
      <c r="D8634" s="10">
        <v>0.97566330000000001</v>
      </c>
      <c r="E8634" s="10">
        <v>1.4940188000000001</v>
      </c>
      <c r="F8634" s="10">
        <v>0.48202820000000002</v>
      </c>
      <c r="G8634" s="10">
        <v>0.74174280000000004</v>
      </c>
    </row>
    <row r="8635" spans="2:7" ht="12" thickBot="1" x14ac:dyDescent="0.25">
      <c r="B8635" s="213"/>
      <c r="C8635" s="10">
        <v>359.625</v>
      </c>
      <c r="D8635" s="10">
        <v>0.94280059999999999</v>
      </c>
      <c r="E8635" s="10">
        <v>1.3973684</v>
      </c>
      <c r="F8635" s="10">
        <v>0.46927029999999997</v>
      </c>
      <c r="G8635" s="10">
        <v>0.68757849999999998</v>
      </c>
    </row>
    <row r="8636" spans="2:7" ht="12" thickBot="1" x14ac:dyDescent="0.25">
      <c r="B8636" s="213"/>
      <c r="C8636" s="10">
        <v>359.66666666666703</v>
      </c>
      <c r="D8636" s="10">
        <v>0.94739220000000002</v>
      </c>
      <c r="E8636" s="10">
        <v>1.3964007000000001</v>
      </c>
      <c r="F8636" s="10">
        <v>0.47229490000000002</v>
      </c>
      <c r="G8636" s="10">
        <v>0.6919286</v>
      </c>
    </row>
    <row r="8637" spans="2:7" ht="12" thickBot="1" x14ac:dyDescent="0.25">
      <c r="B8637" s="213"/>
      <c r="C8637" s="10">
        <v>359.708333333334</v>
      </c>
      <c r="D8637" s="10">
        <v>1.0567891</v>
      </c>
      <c r="E8637" s="10">
        <v>1.5850147000000001</v>
      </c>
      <c r="F8637" s="10">
        <v>0.51419230000000005</v>
      </c>
      <c r="G8637" s="10">
        <v>0.76933549999999995</v>
      </c>
    </row>
    <row r="8638" spans="2:7" ht="12" thickBot="1" x14ac:dyDescent="0.25">
      <c r="B8638" s="213"/>
      <c r="C8638" s="10">
        <v>359.75</v>
      </c>
      <c r="D8638" s="10">
        <v>1.3383545999999999</v>
      </c>
      <c r="E8638" s="10">
        <v>1.984086</v>
      </c>
      <c r="F8638" s="10">
        <v>0.61325600000000002</v>
      </c>
      <c r="G8638" s="10">
        <v>0.93107169999999995</v>
      </c>
    </row>
    <row r="8639" spans="2:7" ht="12" thickBot="1" x14ac:dyDescent="0.25">
      <c r="B8639" s="213"/>
      <c r="C8639" s="10">
        <v>359.79166666666703</v>
      </c>
      <c r="D8639" s="10">
        <v>1.4327242</v>
      </c>
      <c r="E8639" s="10">
        <v>2.1309396</v>
      </c>
      <c r="F8639" s="10">
        <v>0.66113409999999995</v>
      </c>
      <c r="G8639" s="10">
        <v>1.0220899999999999</v>
      </c>
    </row>
    <row r="8640" spans="2:7" ht="12" thickBot="1" x14ac:dyDescent="0.25">
      <c r="B8640" s="213"/>
      <c r="C8640" s="10">
        <v>359.833333333334</v>
      </c>
      <c r="D8640" s="10">
        <v>1.4379033000000001</v>
      </c>
      <c r="E8640" s="10">
        <v>2.1757718000000001</v>
      </c>
      <c r="F8640" s="10">
        <v>0.66319660000000002</v>
      </c>
      <c r="G8640" s="10">
        <v>1.0583781999999999</v>
      </c>
    </row>
    <row r="8641" spans="2:7" ht="12" thickBot="1" x14ac:dyDescent="0.25">
      <c r="B8641" s="213"/>
      <c r="C8641" s="10">
        <v>359.875</v>
      </c>
      <c r="D8641" s="10">
        <v>1.4166681000000001</v>
      </c>
      <c r="E8641" s="10">
        <v>2.1911133999999999</v>
      </c>
      <c r="F8641" s="10">
        <v>0.6601747</v>
      </c>
      <c r="G8641" s="10">
        <v>1.0824484000000001</v>
      </c>
    </row>
    <row r="8642" spans="2:7" ht="12" thickBot="1" x14ac:dyDescent="0.25">
      <c r="B8642" s="213"/>
      <c r="C8642" s="10">
        <v>359.91666666666703</v>
      </c>
      <c r="D8642" s="10">
        <v>1.3394044000000001</v>
      </c>
      <c r="E8642" s="10">
        <v>2.1154443000000001</v>
      </c>
      <c r="F8642" s="10">
        <v>0.63693690000000003</v>
      </c>
      <c r="G8642" s="10">
        <v>1.071976</v>
      </c>
    </row>
    <row r="8643" spans="2:7" ht="12" thickBot="1" x14ac:dyDescent="0.25">
      <c r="B8643" s="213"/>
      <c r="C8643" s="10">
        <v>359.958333333334</v>
      </c>
      <c r="D8643" s="10">
        <v>1.1966253</v>
      </c>
      <c r="E8643" s="10">
        <v>1.9285707000000001</v>
      </c>
      <c r="F8643" s="10">
        <v>0.58544890000000005</v>
      </c>
      <c r="G8643" s="10">
        <v>1.0266706000000001</v>
      </c>
    </row>
    <row r="8644" spans="2:7" ht="12" thickBot="1" x14ac:dyDescent="0.25">
      <c r="B8644" s="213"/>
      <c r="C8644" s="10">
        <v>360</v>
      </c>
      <c r="D8644" s="10">
        <v>1.0221884999999999</v>
      </c>
      <c r="E8644" s="10">
        <v>1.7155560000000001</v>
      </c>
      <c r="F8644" s="10">
        <v>0.51835520000000002</v>
      </c>
      <c r="G8644" s="10">
        <v>0.95861750000000001</v>
      </c>
    </row>
    <row r="8645" spans="2:7" ht="12" thickBot="1" x14ac:dyDescent="0.25">
      <c r="B8645" s="213">
        <v>41635</v>
      </c>
      <c r="C8645" s="10">
        <v>360.04166666666703</v>
      </c>
      <c r="D8645" s="10">
        <v>0.8959743</v>
      </c>
      <c r="E8645" s="10">
        <v>1.5923788000000001</v>
      </c>
      <c r="F8645" s="10">
        <v>0.45591300000000001</v>
      </c>
      <c r="G8645" s="10">
        <v>0.88852509999999996</v>
      </c>
    </row>
    <row r="8646" spans="2:7" ht="12" thickBot="1" x14ac:dyDescent="0.25">
      <c r="B8646" s="213"/>
      <c r="C8646" s="10">
        <v>360.083333333334</v>
      </c>
      <c r="D8646" s="10">
        <v>0.82537039999999995</v>
      </c>
      <c r="E8646" s="10">
        <v>1.547328</v>
      </c>
      <c r="F8646" s="10">
        <v>0.41236519999999999</v>
      </c>
      <c r="G8646" s="10">
        <v>0.85073220000000005</v>
      </c>
    </row>
    <row r="8647" spans="2:7" ht="12" thickBot="1" x14ac:dyDescent="0.25">
      <c r="B8647" s="213"/>
      <c r="C8647" s="10">
        <v>360.125</v>
      </c>
      <c r="D8647" s="10">
        <v>0.79229470000000002</v>
      </c>
      <c r="E8647" s="10">
        <v>1.5789853</v>
      </c>
      <c r="F8647" s="10">
        <v>0.39011249999999997</v>
      </c>
      <c r="G8647" s="10">
        <v>0.84628709999999996</v>
      </c>
    </row>
    <row r="8648" spans="2:7" ht="12" thickBot="1" x14ac:dyDescent="0.25">
      <c r="B8648" s="213"/>
      <c r="C8648" s="10">
        <v>360.16666666666703</v>
      </c>
      <c r="D8648" s="10">
        <v>0.78399969999999997</v>
      </c>
      <c r="E8648" s="10">
        <v>1.6755152</v>
      </c>
      <c r="F8648" s="10">
        <v>0.37536079999999999</v>
      </c>
      <c r="G8648" s="10">
        <v>0.86991890000000005</v>
      </c>
    </row>
    <row r="8649" spans="2:7" ht="12" thickBot="1" x14ac:dyDescent="0.25">
      <c r="B8649" s="213"/>
      <c r="C8649" s="10">
        <v>360.208333333334</v>
      </c>
      <c r="D8649" s="10">
        <v>0.8026721</v>
      </c>
      <c r="E8649" s="10">
        <v>1.8558707999999999</v>
      </c>
      <c r="F8649" s="10">
        <v>0.37653829999999999</v>
      </c>
      <c r="G8649" s="10">
        <v>0.92598990000000003</v>
      </c>
    </row>
    <row r="8650" spans="2:7" ht="12" thickBot="1" x14ac:dyDescent="0.25">
      <c r="B8650" s="213"/>
      <c r="C8650" s="10">
        <v>360.25</v>
      </c>
      <c r="D8650" s="10">
        <v>0.85626619999999998</v>
      </c>
      <c r="E8650" s="10">
        <v>2.1312533999999999</v>
      </c>
      <c r="F8650" s="10">
        <v>0.39703620000000001</v>
      </c>
      <c r="G8650" s="10">
        <v>1.0218247</v>
      </c>
    </row>
    <row r="8651" spans="2:7" ht="12" thickBot="1" x14ac:dyDescent="0.25">
      <c r="B8651" s="213"/>
      <c r="C8651" s="10">
        <v>360.29166666666703</v>
      </c>
      <c r="D8651" s="10">
        <v>0.93820879999999995</v>
      </c>
      <c r="E8651" s="10">
        <v>2.4462782999999999</v>
      </c>
      <c r="F8651" s="10">
        <v>0.432973</v>
      </c>
      <c r="G8651" s="10">
        <v>1.1469147</v>
      </c>
    </row>
    <row r="8652" spans="2:7" ht="12" thickBot="1" x14ac:dyDescent="0.25">
      <c r="B8652" s="213"/>
      <c r="C8652" s="10">
        <v>360.333333333334</v>
      </c>
      <c r="D8652" s="10">
        <v>1.0109786000000001</v>
      </c>
      <c r="E8652" s="10">
        <v>2.6782602999999998</v>
      </c>
      <c r="F8652" s="10">
        <v>0.47020309999999998</v>
      </c>
      <c r="G8652" s="10">
        <v>1.2478079</v>
      </c>
    </row>
    <row r="8653" spans="2:7" ht="12" thickBot="1" x14ac:dyDescent="0.25">
      <c r="B8653" s="213"/>
      <c r="C8653" s="10">
        <v>360.375</v>
      </c>
      <c r="D8653" s="10">
        <v>1.0467987000000001</v>
      </c>
      <c r="E8653" s="10">
        <v>2.6833844999999998</v>
      </c>
      <c r="F8653" s="10">
        <v>0.49381779999999997</v>
      </c>
      <c r="G8653" s="10">
        <v>1.2628126</v>
      </c>
    </row>
    <row r="8654" spans="2:7" ht="12" thickBot="1" x14ac:dyDescent="0.25">
      <c r="B8654" s="213"/>
      <c r="C8654" s="10">
        <v>360.41666666666703</v>
      </c>
      <c r="D8654" s="10">
        <v>1.0722448</v>
      </c>
      <c r="E8654" s="10">
        <v>2.4952462</v>
      </c>
      <c r="F8654" s="10">
        <v>0.51180150000000002</v>
      </c>
      <c r="G8654" s="10">
        <v>1.1969145000000001</v>
      </c>
    </row>
    <row r="8655" spans="2:7" ht="12" thickBot="1" x14ac:dyDescent="0.25">
      <c r="B8655" s="213"/>
      <c r="C8655" s="10">
        <v>360.458333333334</v>
      </c>
      <c r="D8655" s="10">
        <v>1.0729785000000001</v>
      </c>
      <c r="E8655" s="10">
        <v>2.2195781999999999</v>
      </c>
      <c r="F8655" s="10">
        <v>0.5233276</v>
      </c>
      <c r="G8655" s="10">
        <v>1.0939928999999999</v>
      </c>
    </row>
    <row r="8656" spans="2:7" ht="12" thickBot="1" x14ac:dyDescent="0.25">
      <c r="B8656" s="213"/>
      <c r="C8656" s="10">
        <v>360.5</v>
      </c>
      <c r="D8656" s="10">
        <v>1.0521273</v>
      </c>
      <c r="E8656" s="10">
        <v>1.9414757</v>
      </c>
      <c r="F8656" s="10">
        <v>0.51906470000000005</v>
      </c>
      <c r="G8656" s="10">
        <v>0.97610710000000001</v>
      </c>
    </row>
    <row r="8657" spans="2:7" ht="12" thickBot="1" x14ac:dyDescent="0.25">
      <c r="B8657" s="213"/>
      <c r="C8657" s="10">
        <v>360.54166666666703</v>
      </c>
      <c r="D8657" s="10">
        <v>1.0434273000000001</v>
      </c>
      <c r="E8657" s="10">
        <v>1.8106442</v>
      </c>
      <c r="F8657" s="10">
        <v>0.51900380000000002</v>
      </c>
      <c r="G8657" s="10">
        <v>0.91693950000000002</v>
      </c>
    </row>
    <row r="8658" spans="2:7" ht="12" thickBot="1" x14ac:dyDescent="0.25">
      <c r="B8658" s="213"/>
      <c r="C8658" s="10">
        <v>360.583333333334</v>
      </c>
      <c r="D8658" s="10">
        <v>1.0088242999999999</v>
      </c>
      <c r="E8658" s="10">
        <v>1.6710182</v>
      </c>
      <c r="F8658" s="10">
        <v>0.50627339999999998</v>
      </c>
      <c r="G8658" s="10">
        <v>0.83813800000000005</v>
      </c>
    </row>
    <row r="8659" spans="2:7" ht="12" thickBot="1" x14ac:dyDescent="0.25">
      <c r="B8659" s="213"/>
      <c r="C8659" s="10">
        <v>360.625</v>
      </c>
      <c r="D8659" s="10">
        <v>0.99865490000000001</v>
      </c>
      <c r="E8659" s="10">
        <v>1.6256868</v>
      </c>
      <c r="F8659" s="10">
        <v>0.50287040000000005</v>
      </c>
      <c r="G8659" s="10">
        <v>0.82436739999999997</v>
      </c>
    </row>
    <row r="8660" spans="2:7" ht="12" thickBot="1" x14ac:dyDescent="0.25">
      <c r="B8660" s="213"/>
      <c r="C8660" s="10">
        <v>360.66666666666703</v>
      </c>
      <c r="D8660" s="10">
        <v>1.0283072</v>
      </c>
      <c r="E8660" s="10">
        <v>1.6840851999999999</v>
      </c>
      <c r="F8660" s="10">
        <v>0.51572680000000004</v>
      </c>
      <c r="G8660" s="10">
        <v>0.84965849999999998</v>
      </c>
    </row>
    <row r="8661" spans="2:7" ht="12" thickBot="1" x14ac:dyDescent="0.25">
      <c r="B8661" s="213"/>
      <c r="C8661" s="10">
        <v>360.708333333334</v>
      </c>
      <c r="D8661" s="10">
        <v>1.154433</v>
      </c>
      <c r="E8661" s="10">
        <v>1.9007025</v>
      </c>
      <c r="F8661" s="10">
        <v>0.56520899999999996</v>
      </c>
      <c r="G8661" s="10">
        <v>0.931064</v>
      </c>
    </row>
    <row r="8662" spans="2:7" ht="12" thickBot="1" x14ac:dyDescent="0.25">
      <c r="B8662" s="213"/>
      <c r="C8662" s="10">
        <v>360.75</v>
      </c>
      <c r="D8662" s="10">
        <v>1.3717200000000001</v>
      </c>
      <c r="E8662" s="10">
        <v>2.1896789999999999</v>
      </c>
      <c r="F8662" s="10">
        <v>0.63930229999999999</v>
      </c>
      <c r="G8662" s="10">
        <v>1.0493190999999999</v>
      </c>
    </row>
    <row r="8663" spans="2:7" ht="12" thickBot="1" x14ac:dyDescent="0.25">
      <c r="B8663" s="213"/>
      <c r="C8663" s="10">
        <v>360.79166666666703</v>
      </c>
      <c r="D8663" s="10">
        <v>1.4295694999999999</v>
      </c>
      <c r="E8663" s="10">
        <v>2.2616019000000001</v>
      </c>
      <c r="F8663" s="10">
        <v>0.66903780000000002</v>
      </c>
      <c r="G8663" s="10">
        <v>1.1027724999999999</v>
      </c>
    </row>
    <row r="8664" spans="2:7" ht="12" thickBot="1" x14ac:dyDescent="0.25">
      <c r="B8664" s="213"/>
      <c r="C8664" s="10">
        <v>360.833333333334</v>
      </c>
      <c r="D8664" s="10">
        <v>1.4212503000000001</v>
      </c>
      <c r="E8664" s="10">
        <v>2.2711872999999998</v>
      </c>
      <c r="F8664" s="10">
        <v>0.66973609999999995</v>
      </c>
      <c r="G8664" s="10">
        <v>1.1273329000000001</v>
      </c>
    </row>
    <row r="8665" spans="2:7" ht="12" thickBot="1" x14ac:dyDescent="0.25">
      <c r="B8665" s="213"/>
      <c r="C8665" s="10">
        <v>360.875</v>
      </c>
      <c r="D8665" s="10">
        <v>1.3980211</v>
      </c>
      <c r="E8665" s="10">
        <v>2.2742255999999998</v>
      </c>
      <c r="F8665" s="10">
        <v>0.65948289999999998</v>
      </c>
      <c r="G8665" s="10">
        <v>1.1364464999999999</v>
      </c>
    </row>
    <row r="8666" spans="2:7" ht="12" thickBot="1" x14ac:dyDescent="0.25">
      <c r="B8666" s="213"/>
      <c r="C8666" s="10">
        <v>360.91666666666703</v>
      </c>
      <c r="D8666" s="10">
        <v>1.3328745</v>
      </c>
      <c r="E8666" s="10">
        <v>2.2004801999999999</v>
      </c>
      <c r="F8666" s="10">
        <v>0.63488520000000004</v>
      </c>
      <c r="G8666" s="10">
        <v>1.1288746000000001</v>
      </c>
    </row>
    <row r="8667" spans="2:7" ht="12" thickBot="1" x14ac:dyDescent="0.25">
      <c r="B8667" s="213"/>
      <c r="C8667" s="10">
        <v>360.958333333334</v>
      </c>
      <c r="D8667" s="10">
        <v>1.2090604</v>
      </c>
      <c r="E8667" s="10">
        <v>2.0333114000000001</v>
      </c>
      <c r="F8667" s="10">
        <v>0.59544269999999999</v>
      </c>
      <c r="G8667" s="10">
        <v>1.0911808999999999</v>
      </c>
    </row>
    <row r="8668" spans="2:7" ht="12" thickBot="1" x14ac:dyDescent="0.25">
      <c r="B8668" s="213"/>
      <c r="C8668" s="10">
        <v>361</v>
      </c>
      <c r="D8668" s="10">
        <v>1.0526479</v>
      </c>
      <c r="E8668" s="10">
        <v>1.839407</v>
      </c>
      <c r="F8668" s="10">
        <v>0.53655949999999997</v>
      </c>
      <c r="G8668" s="10">
        <v>1.0394254000000001</v>
      </c>
    </row>
    <row r="8669" spans="2:7" ht="12" thickBot="1" x14ac:dyDescent="0.25">
      <c r="B8669" s="213">
        <v>41636</v>
      </c>
      <c r="C8669" s="10">
        <v>361.04166666666703</v>
      </c>
      <c r="D8669" s="10">
        <v>0.92983439999999995</v>
      </c>
      <c r="E8669" s="10">
        <v>1.7262907000000001</v>
      </c>
      <c r="F8669" s="10">
        <v>0.47802869999999997</v>
      </c>
      <c r="G8669" s="10">
        <v>0.97537810000000003</v>
      </c>
    </row>
    <row r="8670" spans="2:7" ht="12" thickBot="1" x14ac:dyDescent="0.25">
      <c r="B8670" s="213"/>
      <c r="C8670" s="10">
        <v>361.083333333334</v>
      </c>
      <c r="D8670" s="10">
        <v>0.85559830000000003</v>
      </c>
      <c r="E8670" s="10">
        <v>1.687011</v>
      </c>
      <c r="F8670" s="10">
        <v>0.43594060000000001</v>
      </c>
      <c r="G8670" s="10">
        <v>0.93873459999999997</v>
      </c>
    </row>
    <row r="8671" spans="2:7" ht="12" thickBot="1" x14ac:dyDescent="0.25">
      <c r="B8671" s="213"/>
      <c r="C8671" s="10">
        <v>361.125</v>
      </c>
      <c r="D8671" s="10">
        <v>0.81919370000000002</v>
      </c>
      <c r="E8671" s="10">
        <v>1.7290468999999999</v>
      </c>
      <c r="F8671" s="10">
        <v>0.40653529999999999</v>
      </c>
      <c r="G8671" s="10">
        <v>0.93520970000000003</v>
      </c>
    </row>
    <row r="8672" spans="2:7" ht="12" thickBot="1" x14ac:dyDescent="0.25">
      <c r="B8672" s="213"/>
      <c r="C8672" s="10">
        <v>361.16666666666703</v>
      </c>
      <c r="D8672" s="10">
        <v>0.80708880000000005</v>
      </c>
      <c r="E8672" s="10">
        <v>1.8184222999999999</v>
      </c>
      <c r="F8672" s="10">
        <v>0.3926712</v>
      </c>
      <c r="G8672" s="10">
        <v>0.9564511</v>
      </c>
    </row>
    <row r="8673" spans="2:7" ht="12" thickBot="1" x14ac:dyDescent="0.25">
      <c r="B8673" s="213"/>
      <c r="C8673" s="10">
        <v>361.208333333334</v>
      </c>
      <c r="D8673" s="10">
        <v>0.81534030000000002</v>
      </c>
      <c r="E8673" s="10">
        <v>1.9741445</v>
      </c>
      <c r="F8673" s="10">
        <v>0.38875870000000001</v>
      </c>
      <c r="G8673" s="10">
        <v>1.0029513999999999</v>
      </c>
    </row>
    <row r="8674" spans="2:7" ht="12" thickBot="1" x14ac:dyDescent="0.25">
      <c r="B8674" s="213"/>
      <c r="C8674" s="10">
        <v>361.25</v>
      </c>
      <c r="D8674" s="10">
        <v>0.84934410000000005</v>
      </c>
      <c r="E8674" s="10">
        <v>2.2137058000000001</v>
      </c>
      <c r="F8674" s="10">
        <v>0.39936260000000001</v>
      </c>
      <c r="G8674" s="10">
        <v>1.0827358</v>
      </c>
    </row>
    <row r="8675" spans="2:7" ht="12" thickBot="1" x14ac:dyDescent="0.25">
      <c r="B8675" s="213"/>
      <c r="C8675" s="10">
        <v>361.29166666666703</v>
      </c>
      <c r="D8675" s="10">
        <v>0.90887410000000002</v>
      </c>
      <c r="E8675" s="10">
        <v>2.5069678</v>
      </c>
      <c r="F8675" s="10">
        <v>0.41975630000000003</v>
      </c>
      <c r="G8675" s="10">
        <v>1.1889472999999999</v>
      </c>
    </row>
    <row r="8676" spans="2:7" ht="12" thickBot="1" x14ac:dyDescent="0.25">
      <c r="B8676" s="213"/>
      <c r="C8676" s="10">
        <v>361.333333333334</v>
      </c>
      <c r="D8676" s="10">
        <v>1.0010618</v>
      </c>
      <c r="E8676" s="10">
        <v>2.8560527000000002</v>
      </c>
      <c r="F8676" s="10">
        <v>0.462704</v>
      </c>
      <c r="G8676" s="10">
        <v>1.3321731999999999</v>
      </c>
    </row>
    <row r="8677" spans="2:7" ht="12" thickBot="1" x14ac:dyDescent="0.25">
      <c r="B8677" s="213"/>
      <c r="C8677" s="10">
        <v>361.375</v>
      </c>
      <c r="D8677" s="10">
        <v>1.0886293</v>
      </c>
      <c r="E8677" s="10">
        <v>3.0349154999999999</v>
      </c>
      <c r="F8677" s="10">
        <v>0.51432330000000004</v>
      </c>
      <c r="G8677" s="10">
        <v>1.4152979000000001</v>
      </c>
    </row>
    <row r="8678" spans="2:7" ht="12" thickBot="1" x14ac:dyDescent="0.25">
      <c r="B8678" s="213"/>
      <c r="C8678" s="10">
        <v>361.41666666666703</v>
      </c>
      <c r="D8678" s="10">
        <v>1.1351313000000001</v>
      </c>
      <c r="E8678" s="10">
        <v>2.8231662000000002</v>
      </c>
      <c r="F8678" s="10">
        <v>0.55190649999999997</v>
      </c>
      <c r="G8678" s="10">
        <v>1.3570148</v>
      </c>
    </row>
    <row r="8679" spans="2:7" ht="12" thickBot="1" x14ac:dyDescent="0.25">
      <c r="B8679" s="213"/>
      <c r="C8679" s="10">
        <v>361.458333333334</v>
      </c>
      <c r="D8679" s="10">
        <v>1.1436971</v>
      </c>
      <c r="E8679" s="10">
        <v>2.4733277999999999</v>
      </c>
      <c r="F8679" s="10">
        <v>0.56900850000000003</v>
      </c>
      <c r="G8679" s="10">
        <v>1.2400405999999999</v>
      </c>
    </row>
    <row r="8680" spans="2:7" ht="12" thickBot="1" x14ac:dyDescent="0.25">
      <c r="B8680" s="213"/>
      <c r="C8680" s="10">
        <v>361.5</v>
      </c>
      <c r="D8680" s="10">
        <v>1.1284171999999999</v>
      </c>
      <c r="E8680" s="10">
        <v>2.1455641999999999</v>
      </c>
      <c r="F8680" s="10">
        <v>0.57140340000000001</v>
      </c>
      <c r="G8680" s="10">
        <v>1.0997231000000001</v>
      </c>
    </row>
    <row r="8681" spans="2:7" ht="12" thickBot="1" x14ac:dyDescent="0.25">
      <c r="B8681" s="213"/>
      <c r="C8681" s="10">
        <v>361.54166666666703</v>
      </c>
      <c r="D8681" s="10">
        <v>1.0905104999999999</v>
      </c>
      <c r="E8681" s="10">
        <v>1.8850431999999999</v>
      </c>
      <c r="F8681" s="10">
        <v>0.55590050000000002</v>
      </c>
      <c r="G8681" s="10">
        <v>0.97699279999999999</v>
      </c>
    </row>
    <row r="8682" spans="2:7" ht="12" thickBot="1" x14ac:dyDescent="0.25">
      <c r="B8682" s="213"/>
      <c r="C8682" s="10">
        <v>361.583333333334</v>
      </c>
      <c r="D8682" s="10">
        <v>1.0408929</v>
      </c>
      <c r="E8682" s="10">
        <v>1.6872175</v>
      </c>
      <c r="F8682" s="10">
        <v>0.53471959999999996</v>
      </c>
      <c r="G8682" s="10">
        <v>0.87598710000000002</v>
      </c>
    </row>
    <row r="8683" spans="2:7" ht="12" thickBot="1" x14ac:dyDescent="0.25">
      <c r="B8683" s="213"/>
      <c r="C8683" s="10">
        <v>361.625</v>
      </c>
      <c r="D8683" s="10">
        <v>1.0013586000000001</v>
      </c>
      <c r="E8683" s="10">
        <v>1.5501933999999999</v>
      </c>
      <c r="F8683" s="10">
        <v>0.5149939</v>
      </c>
      <c r="G8683" s="10">
        <v>0.7876649</v>
      </c>
    </row>
    <row r="8684" spans="2:7" ht="12" thickBot="1" x14ac:dyDescent="0.25">
      <c r="B8684" s="213"/>
      <c r="C8684" s="10">
        <v>361.66666666666703</v>
      </c>
      <c r="D8684" s="10">
        <v>0.99350470000000002</v>
      </c>
      <c r="E8684" s="10">
        <v>1.5148538</v>
      </c>
      <c r="F8684" s="10">
        <v>0.51528350000000001</v>
      </c>
      <c r="G8684" s="10">
        <v>0.76419230000000005</v>
      </c>
    </row>
    <row r="8685" spans="2:7" ht="12" thickBot="1" x14ac:dyDescent="0.25">
      <c r="B8685" s="213"/>
      <c r="C8685" s="10">
        <v>361.708333333334</v>
      </c>
      <c r="D8685" s="10">
        <v>1.0782906999999999</v>
      </c>
      <c r="E8685" s="10">
        <v>1.6474104000000001</v>
      </c>
      <c r="F8685" s="10">
        <v>0.5402749</v>
      </c>
      <c r="G8685" s="10">
        <v>0.80460969999999998</v>
      </c>
    </row>
    <row r="8686" spans="2:7" ht="12" thickBot="1" x14ac:dyDescent="0.25">
      <c r="B8686" s="213"/>
      <c r="C8686" s="10">
        <v>361.75</v>
      </c>
      <c r="D8686" s="10">
        <v>1.3128131999999999</v>
      </c>
      <c r="E8686" s="10">
        <v>1.9528798000000001</v>
      </c>
      <c r="F8686" s="10">
        <v>0.61501240000000001</v>
      </c>
      <c r="G8686" s="10">
        <v>0.91771139999999995</v>
      </c>
    </row>
    <row r="8687" spans="2:7" ht="12" thickBot="1" x14ac:dyDescent="0.25">
      <c r="B8687" s="213"/>
      <c r="C8687" s="10">
        <v>361.79166666666703</v>
      </c>
      <c r="D8687" s="10">
        <v>1.3742380000000001</v>
      </c>
      <c r="E8687" s="10">
        <v>2.0343501000000002</v>
      </c>
      <c r="F8687" s="10">
        <v>0.63947900000000002</v>
      </c>
      <c r="G8687" s="10">
        <v>0.95902430000000005</v>
      </c>
    </row>
    <row r="8688" spans="2:7" ht="12" thickBot="1" x14ac:dyDescent="0.25">
      <c r="B8688" s="213"/>
      <c r="C8688" s="10">
        <v>361.833333333334</v>
      </c>
      <c r="D8688" s="10">
        <v>1.3593322999999999</v>
      </c>
      <c r="E8688" s="10">
        <v>2.0201066000000001</v>
      </c>
      <c r="F8688" s="10">
        <v>0.63501660000000004</v>
      </c>
      <c r="G8688" s="10">
        <v>0.95568750000000002</v>
      </c>
    </row>
    <row r="8689" spans="2:7" ht="12" thickBot="1" x14ac:dyDescent="0.25">
      <c r="B8689" s="213"/>
      <c r="C8689" s="10">
        <v>361.875</v>
      </c>
      <c r="D8689" s="10">
        <v>1.3341585</v>
      </c>
      <c r="E8689" s="10">
        <v>1.9992372</v>
      </c>
      <c r="F8689" s="10">
        <v>0.62091260000000004</v>
      </c>
      <c r="G8689" s="10">
        <v>0.95167449999999998</v>
      </c>
    </row>
    <row r="8690" spans="2:7" ht="12" thickBot="1" x14ac:dyDescent="0.25">
      <c r="B8690" s="213"/>
      <c r="C8690" s="10">
        <v>361.91666666666703</v>
      </c>
      <c r="D8690" s="10">
        <v>1.2726014000000001</v>
      </c>
      <c r="E8690" s="10">
        <v>1.9474237999999999</v>
      </c>
      <c r="F8690" s="10">
        <v>0.59703379999999995</v>
      </c>
      <c r="G8690" s="10">
        <v>0.94303289999999995</v>
      </c>
    </row>
    <row r="8691" spans="2:7" ht="12" thickBot="1" x14ac:dyDescent="0.25">
      <c r="B8691" s="213"/>
      <c r="C8691" s="10">
        <v>361.958333333334</v>
      </c>
      <c r="D8691" s="10">
        <v>1.1649505</v>
      </c>
      <c r="E8691" s="10">
        <v>1.8102214999999999</v>
      </c>
      <c r="F8691" s="10">
        <v>0.56448659999999995</v>
      </c>
      <c r="G8691" s="10">
        <v>0.92078360000000004</v>
      </c>
    </row>
    <row r="8692" spans="2:7" ht="12" thickBot="1" x14ac:dyDescent="0.25">
      <c r="B8692" s="213"/>
      <c r="C8692" s="10">
        <v>362</v>
      </c>
      <c r="D8692" s="10">
        <v>1.0179503999999999</v>
      </c>
      <c r="E8692" s="10">
        <v>1.656048</v>
      </c>
      <c r="F8692" s="10">
        <v>0.51289229999999997</v>
      </c>
      <c r="G8692" s="10">
        <v>0.88387119999999997</v>
      </c>
    </row>
    <row r="8693" spans="2:7" ht="12" thickBot="1" x14ac:dyDescent="0.25">
      <c r="B8693" s="213">
        <v>41637</v>
      </c>
      <c r="C8693" s="10">
        <v>362.04166666666703</v>
      </c>
      <c r="D8693" s="10">
        <v>0.89890210000000004</v>
      </c>
      <c r="E8693" s="10">
        <v>1.5438788000000001</v>
      </c>
      <c r="F8693" s="10">
        <v>0.45526179999999999</v>
      </c>
      <c r="G8693" s="10">
        <v>0.84857590000000005</v>
      </c>
    </row>
    <row r="8694" spans="2:7" ht="12" thickBot="1" x14ac:dyDescent="0.25">
      <c r="B8694" s="213"/>
      <c r="C8694" s="10">
        <v>362.083333333334</v>
      </c>
      <c r="D8694" s="10">
        <v>0.82279230000000003</v>
      </c>
      <c r="E8694" s="10">
        <v>1.5002329000000001</v>
      </c>
      <c r="F8694" s="10">
        <v>0.4152634</v>
      </c>
      <c r="G8694" s="10">
        <v>0.81979150000000001</v>
      </c>
    </row>
    <row r="8695" spans="2:7" ht="12" thickBot="1" x14ac:dyDescent="0.25">
      <c r="B8695" s="213"/>
      <c r="C8695" s="10">
        <v>362.125</v>
      </c>
      <c r="D8695" s="10">
        <v>0.78608549999999999</v>
      </c>
      <c r="E8695" s="10">
        <v>1.5242169999999999</v>
      </c>
      <c r="F8695" s="10">
        <v>0.38790330000000001</v>
      </c>
      <c r="G8695" s="10">
        <v>0.81540500000000005</v>
      </c>
    </row>
    <row r="8696" spans="2:7" ht="12" thickBot="1" x14ac:dyDescent="0.25">
      <c r="B8696" s="213"/>
      <c r="C8696" s="10">
        <v>362.16666666666703</v>
      </c>
      <c r="D8696" s="10">
        <v>0.77313670000000001</v>
      </c>
      <c r="E8696" s="10">
        <v>1.5988183</v>
      </c>
      <c r="F8696" s="10">
        <v>0.37252489999999999</v>
      </c>
      <c r="G8696" s="10">
        <v>0.83869550000000004</v>
      </c>
    </row>
    <row r="8697" spans="2:7" ht="12" thickBot="1" x14ac:dyDescent="0.25">
      <c r="B8697" s="213"/>
      <c r="C8697" s="10">
        <v>362.208333333334</v>
      </c>
      <c r="D8697" s="10">
        <v>0.78173630000000005</v>
      </c>
      <c r="E8697" s="10">
        <v>1.7372232999999999</v>
      </c>
      <c r="F8697" s="10">
        <v>0.36849700000000002</v>
      </c>
      <c r="G8697" s="10">
        <v>0.87982079999999996</v>
      </c>
    </row>
    <row r="8698" spans="2:7" ht="12" thickBot="1" x14ac:dyDescent="0.25">
      <c r="B8698" s="213"/>
      <c r="C8698" s="10">
        <v>362.25</v>
      </c>
      <c r="D8698" s="10">
        <v>0.81397929999999996</v>
      </c>
      <c r="E8698" s="10">
        <v>1.950529</v>
      </c>
      <c r="F8698" s="10">
        <v>0.37812889999999999</v>
      </c>
      <c r="G8698" s="10">
        <v>0.95109049999999995</v>
      </c>
    </row>
    <row r="8699" spans="2:7" ht="12" thickBot="1" x14ac:dyDescent="0.25">
      <c r="B8699" s="213"/>
      <c r="C8699" s="10">
        <v>362.29166666666703</v>
      </c>
      <c r="D8699" s="10">
        <v>0.87359209999999998</v>
      </c>
      <c r="E8699" s="10">
        <v>2.2386518</v>
      </c>
      <c r="F8699" s="10">
        <v>0.40007330000000002</v>
      </c>
      <c r="G8699" s="10">
        <v>1.0534878000000001</v>
      </c>
    </row>
    <row r="8700" spans="2:7" ht="12" thickBot="1" x14ac:dyDescent="0.25">
      <c r="B8700" s="213"/>
      <c r="C8700" s="10">
        <v>362.333333333334</v>
      </c>
      <c r="D8700" s="10">
        <v>0.96409420000000001</v>
      </c>
      <c r="E8700" s="10">
        <v>2.5893001999999998</v>
      </c>
      <c r="F8700" s="10">
        <v>0.44386239999999999</v>
      </c>
      <c r="G8700" s="10">
        <v>1.2006646999999999</v>
      </c>
    </row>
    <row r="8701" spans="2:7" ht="12" thickBot="1" x14ac:dyDescent="0.25">
      <c r="B8701" s="213"/>
      <c r="C8701" s="10">
        <v>362.375</v>
      </c>
      <c r="D8701" s="10">
        <v>1.0560794</v>
      </c>
      <c r="E8701" s="10">
        <v>2.8045091000000002</v>
      </c>
      <c r="F8701" s="10">
        <v>0.50072150000000004</v>
      </c>
      <c r="G8701" s="10">
        <v>1.3200179999999999</v>
      </c>
    </row>
    <row r="8702" spans="2:7" ht="12" thickBot="1" x14ac:dyDescent="0.25">
      <c r="B8702" s="213"/>
      <c r="C8702" s="10">
        <v>362.41666666666703</v>
      </c>
      <c r="D8702" s="10">
        <v>1.1038726999999999</v>
      </c>
      <c r="E8702" s="10">
        <v>2.6351308000000002</v>
      </c>
      <c r="F8702" s="10">
        <v>0.54233900000000002</v>
      </c>
      <c r="G8702" s="10">
        <v>1.2684157</v>
      </c>
    </row>
    <row r="8703" spans="2:7" ht="12" thickBot="1" x14ac:dyDescent="0.25">
      <c r="B8703" s="213"/>
      <c r="C8703" s="10">
        <v>362.458333333334</v>
      </c>
      <c r="D8703" s="10">
        <v>1.1203833999999999</v>
      </c>
      <c r="E8703" s="10">
        <v>2.3191687999999999</v>
      </c>
      <c r="F8703" s="10">
        <v>0.56042440000000004</v>
      </c>
      <c r="G8703" s="10">
        <v>1.1462969999999999</v>
      </c>
    </row>
    <row r="8704" spans="2:7" ht="12" thickBot="1" x14ac:dyDescent="0.25">
      <c r="B8704" s="213"/>
      <c r="C8704" s="10">
        <v>362.5</v>
      </c>
      <c r="D8704" s="10">
        <v>1.1096535000000001</v>
      </c>
      <c r="E8704" s="10">
        <v>2.0378316000000001</v>
      </c>
      <c r="F8704" s="10">
        <v>0.55583729999999998</v>
      </c>
      <c r="G8704" s="10">
        <v>1.0316468999999999</v>
      </c>
    </row>
    <row r="8705" spans="2:7" ht="12" thickBot="1" x14ac:dyDescent="0.25">
      <c r="B8705" s="213"/>
      <c r="C8705" s="10">
        <v>362.54166666666703</v>
      </c>
      <c r="D8705" s="10">
        <v>1.0873113000000001</v>
      </c>
      <c r="E8705" s="10">
        <v>1.8300088000000001</v>
      </c>
      <c r="F8705" s="10">
        <v>0.55135800000000001</v>
      </c>
      <c r="G8705" s="10">
        <v>0.93075260000000004</v>
      </c>
    </row>
    <row r="8706" spans="2:7" ht="12" thickBot="1" x14ac:dyDescent="0.25">
      <c r="B8706" s="213"/>
      <c r="C8706" s="10">
        <v>362.583333333334</v>
      </c>
      <c r="D8706" s="10">
        <v>1.0584496999999999</v>
      </c>
      <c r="E8706" s="10">
        <v>1.6682440000000001</v>
      </c>
      <c r="F8706" s="10">
        <v>0.53967350000000003</v>
      </c>
      <c r="G8706" s="10">
        <v>0.8511782</v>
      </c>
    </row>
    <row r="8707" spans="2:7" ht="12" thickBot="1" x14ac:dyDescent="0.25">
      <c r="B8707" s="213"/>
      <c r="C8707" s="10">
        <v>362.625</v>
      </c>
      <c r="D8707" s="10">
        <v>1.0276787999999999</v>
      </c>
      <c r="E8707" s="10">
        <v>1.5544830000000001</v>
      </c>
      <c r="F8707" s="10">
        <v>0.52773320000000001</v>
      </c>
      <c r="G8707" s="10">
        <v>0.79351749999999999</v>
      </c>
    </row>
    <row r="8708" spans="2:7" ht="12" thickBot="1" x14ac:dyDescent="0.25">
      <c r="B8708" s="213"/>
      <c r="C8708" s="10">
        <v>362.66666666666703</v>
      </c>
      <c r="D8708" s="10">
        <v>1.0325131999999999</v>
      </c>
      <c r="E8708" s="10">
        <v>1.5328529</v>
      </c>
      <c r="F8708" s="10">
        <v>0.53162710000000002</v>
      </c>
      <c r="G8708" s="10">
        <v>0.77762509999999996</v>
      </c>
    </row>
    <row r="8709" spans="2:7" ht="12" thickBot="1" x14ac:dyDescent="0.25">
      <c r="B8709" s="213"/>
      <c r="C8709" s="10">
        <v>362.708333333334</v>
      </c>
      <c r="D8709" s="10">
        <v>1.1162312000000001</v>
      </c>
      <c r="E8709" s="10">
        <v>1.6750022</v>
      </c>
      <c r="F8709" s="10">
        <v>0.55884180000000006</v>
      </c>
      <c r="G8709" s="10">
        <v>0.83298629999999996</v>
      </c>
    </row>
    <row r="8710" spans="2:7" ht="12" thickBot="1" x14ac:dyDescent="0.25">
      <c r="B8710" s="213"/>
      <c r="C8710" s="10">
        <v>362.75</v>
      </c>
      <c r="D8710" s="10">
        <v>1.3880336</v>
      </c>
      <c r="E8710" s="10">
        <v>2.0829996</v>
      </c>
      <c r="F8710" s="10">
        <v>0.65307959999999998</v>
      </c>
      <c r="G8710" s="10">
        <v>0.98416579999999998</v>
      </c>
    </row>
    <row r="8711" spans="2:7" ht="12" thickBot="1" x14ac:dyDescent="0.25">
      <c r="B8711" s="213"/>
      <c r="C8711" s="10">
        <v>362.79166666666703</v>
      </c>
      <c r="D8711" s="10">
        <v>1.4535233000000001</v>
      </c>
      <c r="E8711" s="10">
        <v>2.181489</v>
      </c>
      <c r="F8711" s="10">
        <v>0.68610389999999999</v>
      </c>
      <c r="G8711" s="10">
        <v>1.0444853999999999</v>
      </c>
    </row>
    <row r="8712" spans="2:7" ht="12" thickBot="1" x14ac:dyDescent="0.25">
      <c r="B8712" s="213"/>
      <c r="C8712" s="10">
        <v>362.833333333334</v>
      </c>
      <c r="D8712" s="10">
        <v>1.4507323000000001</v>
      </c>
      <c r="E8712" s="10">
        <v>2.2136542000000001</v>
      </c>
      <c r="F8712" s="10">
        <v>0.68765419999999999</v>
      </c>
      <c r="G8712" s="10">
        <v>1.0781702</v>
      </c>
    </row>
    <row r="8713" spans="2:7" ht="12" thickBot="1" x14ac:dyDescent="0.25">
      <c r="B8713" s="213"/>
      <c r="C8713" s="10">
        <v>362.875</v>
      </c>
      <c r="D8713" s="10">
        <v>1.4176861999999999</v>
      </c>
      <c r="E8713" s="10">
        <v>2.2135429000000002</v>
      </c>
      <c r="F8713" s="10">
        <v>0.67791889999999999</v>
      </c>
      <c r="G8713" s="10">
        <v>1.0962618</v>
      </c>
    </row>
    <row r="8714" spans="2:7" ht="12" thickBot="1" x14ac:dyDescent="0.25">
      <c r="B8714" s="213"/>
      <c r="C8714" s="10">
        <v>362.91666666666703</v>
      </c>
      <c r="D8714" s="10">
        <v>1.329906</v>
      </c>
      <c r="E8714" s="10">
        <v>2.1163173</v>
      </c>
      <c r="F8714" s="10">
        <v>0.64948859999999997</v>
      </c>
      <c r="G8714" s="10">
        <v>1.0907935</v>
      </c>
    </row>
    <row r="8715" spans="2:7" ht="12" thickBot="1" x14ac:dyDescent="0.25">
      <c r="B8715" s="213"/>
      <c r="C8715" s="10">
        <v>362.958333333334</v>
      </c>
      <c r="D8715" s="10">
        <v>1.1716789000000001</v>
      </c>
      <c r="E8715" s="10">
        <v>1.8965704999999999</v>
      </c>
      <c r="F8715" s="10">
        <v>0.58938330000000005</v>
      </c>
      <c r="G8715" s="10">
        <v>1.0324215000000001</v>
      </c>
    </row>
    <row r="8716" spans="2:7" ht="12" thickBot="1" x14ac:dyDescent="0.25">
      <c r="B8716" s="213"/>
      <c r="C8716" s="10">
        <v>363</v>
      </c>
      <c r="D8716" s="10">
        <v>0.99761029999999995</v>
      </c>
      <c r="E8716" s="10">
        <v>1.6904821999999999</v>
      </c>
      <c r="F8716" s="10">
        <v>0.51636199999999999</v>
      </c>
      <c r="G8716" s="10">
        <v>0.94910749999999999</v>
      </c>
    </row>
    <row r="8717" spans="2:7" ht="12" thickBot="1" x14ac:dyDescent="0.25">
      <c r="B8717" s="213">
        <v>41638</v>
      </c>
      <c r="C8717" s="10">
        <v>363.04166666666703</v>
      </c>
      <c r="D8717" s="10">
        <v>0.87327440000000001</v>
      </c>
      <c r="E8717" s="10">
        <v>1.5554178999999999</v>
      </c>
      <c r="F8717" s="10">
        <v>0.4545032</v>
      </c>
      <c r="G8717" s="10">
        <v>0.88053369999999997</v>
      </c>
    </row>
    <row r="8718" spans="2:7" ht="12" thickBot="1" x14ac:dyDescent="0.25">
      <c r="B8718" s="213"/>
      <c r="C8718" s="10">
        <v>363.083333333334</v>
      </c>
      <c r="D8718" s="10">
        <v>0.80365609999999998</v>
      </c>
      <c r="E8718" s="10">
        <v>1.5165975</v>
      </c>
      <c r="F8718" s="10">
        <v>0.40855730000000001</v>
      </c>
      <c r="G8718" s="10">
        <v>0.84117779999999998</v>
      </c>
    </row>
    <row r="8719" spans="2:7" ht="12" thickBot="1" x14ac:dyDescent="0.25">
      <c r="B8719" s="213"/>
      <c r="C8719" s="10">
        <v>363.125</v>
      </c>
      <c r="D8719" s="10">
        <v>0.77414959999999999</v>
      </c>
      <c r="E8719" s="10">
        <v>1.5515779000000001</v>
      </c>
      <c r="F8719" s="10">
        <v>0.38271250000000001</v>
      </c>
      <c r="G8719" s="10">
        <v>0.8323123</v>
      </c>
    </row>
    <row r="8720" spans="2:7" ht="12" thickBot="1" x14ac:dyDescent="0.25">
      <c r="B8720" s="213"/>
      <c r="C8720" s="10">
        <v>363.16666666666703</v>
      </c>
      <c r="D8720" s="10">
        <v>0.77051950000000002</v>
      </c>
      <c r="E8720" s="10">
        <v>1.6506594999999999</v>
      </c>
      <c r="F8720" s="10">
        <v>0.37125370000000002</v>
      </c>
      <c r="G8720" s="10">
        <v>0.85828599999999999</v>
      </c>
    </row>
    <row r="8721" spans="2:7" ht="12" thickBot="1" x14ac:dyDescent="0.25">
      <c r="B8721" s="213"/>
      <c r="C8721" s="10">
        <v>363.208333333334</v>
      </c>
      <c r="D8721" s="10">
        <v>0.79484379999999999</v>
      </c>
      <c r="E8721" s="10">
        <v>1.8474465</v>
      </c>
      <c r="F8721" s="10">
        <v>0.37533090000000002</v>
      </c>
      <c r="G8721" s="10">
        <v>0.91990570000000005</v>
      </c>
    </row>
    <row r="8722" spans="2:7" ht="12" thickBot="1" x14ac:dyDescent="0.25">
      <c r="B8722" s="213"/>
      <c r="C8722" s="10">
        <v>363.25</v>
      </c>
      <c r="D8722" s="10">
        <v>0.85964549999999995</v>
      </c>
      <c r="E8722" s="10">
        <v>2.1789500999999998</v>
      </c>
      <c r="F8722" s="10">
        <v>0.4005532</v>
      </c>
      <c r="G8722" s="10">
        <v>1.0425363999999999</v>
      </c>
    </row>
    <row r="8723" spans="2:7" ht="12" thickBot="1" x14ac:dyDescent="0.25">
      <c r="B8723" s="213"/>
      <c r="C8723" s="10">
        <v>363.29166666666703</v>
      </c>
      <c r="D8723" s="10">
        <v>0.94898360000000004</v>
      </c>
      <c r="E8723" s="10">
        <v>2.5355194000000001</v>
      </c>
      <c r="F8723" s="10">
        <v>0.44095509999999999</v>
      </c>
      <c r="G8723" s="10">
        <v>1.18825</v>
      </c>
    </row>
    <row r="8724" spans="2:7" ht="12" thickBot="1" x14ac:dyDescent="0.25">
      <c r="B8724" s="213"/>
      <c r="C8724" s="10">
        <v>363.333333333334</v>
      </c>
      <c r="D8724" s="10">
        <v>1.0161988</v>
      </c>
      <c r="E8724" s="10">
        <v>2.7535478000000002</v>
      </c>
      <c r="F8724" s="10">
        <v>0.47534929999999997</v>
      </c>
      <c r="G8724" s="10">
        <v>1.3049048999999999</v>
      </c>
    </row>
    <row r="8725" spans="2:7" ht="12" thickBot="1" x14ac:dyDescent="0.25">
      <c r="B8725" s="213"/>
      <c r="C8725" s="10">
        <v>363.375</v>
      </c>
      <c r="D8725" s="10">
        <v>1.0349048999999999</v>
      </c>
      <c r="E8725" s="10">
        <v>2.746721</v>
      </c>
      <c r="F8725" s="10">
        <v>0.49179699999999998</v>
      </c>
      <c r="G8725" s="10">
        <v>1.2998987</v>
      </c>
    </row>
    <row r="8726" spans="2:7" ht="12" thickBot="1" x14ac:dyDescent="0.25">
      <c r="B8726" s="213"/>
      <c r="C8726" s="10">
        <v>363.41666666666703</v>
      </c>
      <c r="D8726" s="10">
        <v>1.0382914999999999</v>
      </c>
      <c r="E8726" s="10">
        <v>2.4508342000000001</v>
      </c>
      <c r="F8726" s="10">
        <v>0.50048619999999999</v>
      </c>
      <c r="G8726" s="10">
        <v>1.1911221000000001</v>
      </c>
    </row>
    <row r="8727" spans="2:7" ht="12" thickBot="1" x14ac:dyDescent="0.25">
      <c r="B8727" s="213"/>
      <c r="C8727" s="10">
        <v>363.458333333334</v>
      </c>
      <c r="D8727" s="10">
        <v>1.0330851000000001</v>
      </c>
      <c r="E8727" s="10">
        <v>2.1160212</v>
      </c>
      <c r="F8727" s="10">
        <v>0.50798829999999995</v>
      </c>
      <c r="G8727" s="10">
        <v>1.0539438999999999</v>
      </c>
    </row>
    <row r="8728" spans="2:7" ht="12" thickBot="1" x14ac:dyDescent="0.25">
      <c r="B8728" s="213"/>
      <c r="C8728" s="10">
        <v>363.5</v>
      </c>
      <c r="D8728" s="10">
        <v>1.0184593</v>
      </c>
      <c r="E8728" s="10">
        <v>1.8566723999999999</v>
      </c>
      <c r="F8728" s="10">
        <v>0.51007230000000003</v>
      </c>
      <c r="G8728" s="10">
        <v>0.94404540000000003</v>
      </c>
    </row>
    <row r="8729" spans="2:7" ht="12" thickBot="1" x14ac:dyDescent="0.25">
      <c r="B8729" s="213"/>
      <c r="C8729" s="10">
        <v>363.54166666666703</v>
      </c>
      <c r="D8729" s="10">
        <v>0.98937450000000005</v>
      </c>
      <c r="E8729" s="10">
        <v>1.6516036999999999</v>
      </c>
      <c r="F8729" s="10">
        <v>0.50329679999999999</v>
      </c>
      <c r="G8729" s="10">
        <v>0.85293410000000003</v>
      </c>
    </row>
    <row r="8730" spans="2:7" ht="12" thickBot="1" x14ac:dyDescent="0.25">
      <c r="B8730" s="213"/>
      <c r="C8730" s="10">
        <v>363.583333333334</v>
      </c>
      <c r="D8730" s="10">
        <v>0.94864910000000002</v>
      </c>
      <c r="E8730" s="10">
        <v>1.4918075</v>
      </c>
      <c r="F8730" s="10">
        <v>0.48753879999999999</v>
      </c>
      <c r="G8730" s="10">
        <v>0.77498880000000003</v>
      </c>
    </row>
    <row r="8731" spans="2:7" ht="12" thickBot="1" x14ac:dyDescent="0.25">
      <c r="B8731" s="213"/>
      <c r="C8731" s="10">
        <v>363.625</v>
      </c>
      <c r="D8731" s="10">
        <v>0.92541189999999995</v>
      </c>
      <c r="E8731" s="10">
        <v>1.4147538</v>
      </c>
      <c r="F8731" s="10">
        <v>0.47609590000000002</v>
      </c>
      <c r="G8731" s="10">
        <v>0.72998149999999995</v>
      </c>
    </row>
    <row r="8732" spans="2:7" ht="12" thickBot="1" x14ac:dyDescent="0.25">
      <c r="B8732" s="213"/>
      <c r="C8732" s="10">
        <v>363.66666666666703</v>
      </c>
      <c r="D8732" s="10">
        <v>0.94003619999999999</v>
      </c>
      <c r="E8732" s="10">
        <v>1.4432898000000001</v>
      </c>
      <c r="F8732" s="10">
        <v>0.48566419999999999</v>
      </c>
      <c r="G8732" s="10">
        <v>0.74763210000000002</v>
      </c>
    </row>
    <row r="8733" spans="2:7" ht="12" thickBot="1" x14ac:dyDescent="0.25">
      <c r="B8733" s="213"/>
      <c r="C8733" s="10">
        <v>363.708333333334</v>
      </c>
      <c r="D8733" s="10">
        <v>1.0452351</v>
      </c>
      <c r="E8733" s="10">
        <v>1.6339549</v>
      </c>
      <c r="F8733" s="10">
        <v>0.5268176</v>
      </c>
      <c r="G8733" s="10">
        <v>0.83087900000000003</v>
      </c>
    </row>
    <row r="8734" spans="2:7" ht="12" thickBot="1" x14ac:dyDescent="0.25">
      <c r="B8734" s="213"/>
      <c r="C8734" s="10">
        <v>363.75</v>
      </c>
      <c r="D8734" s="10">
        <v>1.3310728000000001</v>
      </c>
      <c r="E8734" s="10">
        <v>2.0620829000000001</v>
      </c>
      <c r="F8734" s="10">
        <v>0.63448850000000001</v>
      </c>
      <c r="G8734" s="10">
        <v>1.0027801000000001</v>
      </c>
    </row>
    <row r="8735" spans="2:7" ht="12" thickBot="1" x14ac:dyDescent="0.25">
      <c r="B8735" s="213"/>
      <c r="C8735" s="10">
        <v>363.79166666666703</v>
      </c>
      <c r="D8735" s="10">
        <v>1.4239854000000001</v>
      </c>
      <c r="E8735" s="10">
        <v>2.2068276</v>
      </c>
      <c r="F8735" s="10">
        <v>0.6832317</v>
      </c>
      <c r="G8735" s="10">
        <v>1.0979393</v>
      </c>
    </row>
    <row r="8736" spans="2:7" ht="12" thickBot="1" x14ac:dyDescent="0.25">
      <c r="B8736" s="213"/>
      <c r="C8736" s="10">
        <v>363.833333333334</v>
      </c>
      <c r="D8736" s="10">
        <v>1.423198</v>
      </c>
      <c r="E8736" s="10">
        <v>2.2114212000000002</v>
      </c>
      <c r="F8736" s="10">
        <v>0.68601920000000005</v>
      </c>
      <c r="G8736" s="10">
        <v>1.1127899999999999</v>
      </c>
    </row>
    <row r="8737" spans="2:7" ht="12" thickBot="1" x14ac:dyDescent="0.25">
      <c r="B8737" s="213"/>
      <c r="C8737" s="10">
        <v>363.875</v>
      </c>
      <c r="D8737" s="10">
        <v>1.3978949000000001</v>
      </c>
      <c r="E8737" s="10">
        <v>2.1975022000000002</v>
      </c>
      <c r="F8737" s="10">
        <v>0.6759482</v>
      </c>
      <c r="G8737" s="10">
        <v>1.0956968</v>
      </c>
    </row>
    <row r="8738" spans="2:7" ht="12" thickBot="1" x14ac:dyDescent="0.25">
      <c r="B8738" s="213"/>
      <c r="C8738" s="10">
        <v>363.91666666666703</v>
      </c>
      <c r="D8738" s="10">
        <v>1.3183963000000001</v>
      </c>
      <c r="E8738" s="10">
        <v>2.0795716999999998</v>
      </c>
      <c r="F8738" s="10">
        <v>0.65090910000000002</v>
      </c>
      <c r="G8738" s="10">
        <v>1.0624549999999999</v>
      </c>
    </row>
    <row r="8739" spans="2:7" ht="12" thickBot="1" x14ac:dyDescent="0.25">
      <c r="B8739" s="213"/>
      <c r="C8739" s="10">
        <v>363.958333333334</v>
      </c>
      <c r="D8739" s="10">
        <v>1.1698569000000001</v>
      </c>
      <c r="E8739" s="10">
        <v>1.8455746</v>
      </c>
      <c r="F8739" s="10">
        <v>0.59448880000000004</v>
      </c>
      <c r="G8739" s="10">
        <v>0.99594380000000005</v>
      </c>
    </row>
    <row r="8740" spans="2:7" ht="12" thickBot="1" x14ac:dyDescent="0.25">
      <c r="B8740" s="213"/>
      <c r="C8740" s="10">
        <v>364</v>
      </c>
      <c r="D8740" s="10">
        <v>0.99554109999999996</v>
      </c>
      <c r="E8740" s="10">
        <v>1.6062171000000001</v>
      </c>
      <c r="F8740" s="10">
        <v>0.52098849999999997</v>
      </c>
      <c r="G8740" s="10">
        <v>0.89963289999999996</v>
      </c>
    </row>
    <row r="8741" spans="2:7" ht="12" thickBot="1" x14ac:dyDescent="0.25">
      <c r="B8741" s="213">
        <v>41639</v>
      </c>
      <c r="C8741" s="10">
        <v>364.04166666666703</v>
      </c>
      <c r="D8741" s="10">
        <v>0.87082579999999998</v>
      </c>
      <c r="E8741" s="10">
        <v>1.4661447999999999</v>
      </c>
      <c r="F8741" s="10">
        <v>0.45665509999999998</v>
      </c>
      <c r="G8741" s="10">
        <v>0.82174219999999998</v>
      </c>
    </row>
    <row r="8742" spans="2:7" ht="12" thickBot="1" x14ac:dyDescent="0.25">
      <c r="B8742" s="213"/>
      <c r="C8742" s="10">
        <v>364.083333333334</v>
      </c>
      <c r="D8742" s="10">
        <v>0.79758700000000005</v>
      </c>
      <c r="E8742" s="10">
        <v>1.424974</v>
      </c>
      <c r="F8742" s="10">
        <v>0.40977570000000002</v>
      </c>
      <c r="G8742" s="10">
        <v>0.78477509999999995</v>
      </c>
    </row>
    <row r="8743" spans="2:7" ht="12" thickBot="1" x14ac:dyDescent="0.25">
      <c r="B8743" s="213"/>
      <c r="C8743" s="10">
        <v>364.125</v>
      </c>
      <c r="D8743" s="10">
        <v>0.76185860000000005</v>
      </c>
      <c r="E8743" s="10">
        <v>1.4372963000000001</v>
      </c>
      <c r="F8743" s="10">
        <v>0.38008639999999999</v>
      </c>
      <c r="G8743" s="10">
        <v>0.77654000000000001</v>
      </c>
    </row>
    <row r="8744" spans="2:7" ht="12" thickBot="1" x14ac:dyDescent="0.25">
      <c r="B8744" s="213"/>
      <c r="C8744" s="10">
        <v>364.16666666666703</v>
      </c>
      <c r="D8744" s="10">
        <v>0.74992429999999999</v>
      </c>
      <c r="E8744" s="10">
        <v>1.4919530000000001</v>
      </c>
      <c r="F8744" s="10">
        <v>0.36553170000000001</v>
      </c>
      <c r="G8744" s="10">
        <v>0.78356789999999998</v>
      </c>
    </row>
    <row r="8745" spans="2:7" ht="12" thickBot="1" x14ac:dyDescent="0.25">
      <c r="B8745" s="213"/>
      <c r="C8745" s="10">
        <v>364.208333333334</v>
      </c>
      <c r="D8745" s="10">
        <v>0.76140660000000004</v>
      </c>
      <c r="E8745" s="10">
        <v>1.6039104</v>
      </c>
      <c r="F8745" s="10">
        <v>0.36396790000000001</v>
      </c>
      <c r="G8745" s="10">
        <v>0.80757900000000005</v>
      </c>
    </row>
    <row r="8746" spans="2:7" ht="12" thickBot="1" x14ac:dyDescent="0.25">
      <c r="B8746" s="213"/>
      <c r="C8746" s="10">
        <v>364.25</v>
      </c>
      <c r="D8746" s="10">
        <v>0.81384460000000003</v>
      </c>
      <c r="E8746" s="10">
        <v>1.8353744999999999</v>
      </c>
      <c r="F8746" s="10">
        <v>0.38300640000000002</v>
      </c>
      <c r="G8746" s="10">
        <v>0.89094370000000001</v>
      </c>
    </row>
    <row r="8747" spans="2:7" ht="12" thickBot="1" x14ac:dyDescent="0.25">
      <c r="B8747" s="213"/>
      <c r="C8747" s="10">
        <v>364.29166666666703</v>
      </c>
      <c r="D8747" s="10">
        <v>0.8925322</v>
      </c>
      <c r="E8747" s="10">
        <v>2.0859968000000002</v>
      </c>
      <c r="F8747" s="10">
        <v>0.41703069999999998</v>
      </c>
      <c r="G8747" s="10">
        <v>0.98876379999999997</v>
      </c>
    </row>
    <row r="8748" spans="2:7" ht="12" thickBot="1" x14ac:dyDescent="0.25">
      <c r="B8748" s="213"/>
      <c r="C8748" s="10">
        <v>364.333333333334</v>
      </c>
      <c r="D8748" s="10">
        <v>0.95932649999999997</v>
      </c>
      <c r="E8748" s="10">
        <v>2.2411707000000001</v>
      </c>
      <c r="F8748" s="10">
        <v>0.45042670000000001</v>
      </c>
      <c r="G8748" s="10">
        <v>1.0590812999999999</v>
      </c>
    </row>
    <row r="8749" spans="2:7" ht="12" thickBot="1" x14ac:dyDescent="0.25">
      <c r="B8749" s="213"/>
      <c r="C8749" s="10">
        <v>364.375</v>
      </c>
      <c r="D8749" s="10">
        <v>1.0074924000000001</v>
      </c>
      <c r="E8749" s="10">
        <v>2.2937794</v>
      </c>
      <c r="F8749" s="10">
        <v>0.4763078</v>
      </c>
      <c r="G8749" s="10">
        <v>1.0832725999999999</v>
      </c>
    </row>
    <row r="8750" spans="2:7" ht="12" thickBot="1" x14ac:dyDescent="0.25">
      <c r="B8750" s="213"/>
      <c r="C8750" s="10">
        <v>364.41666666666703</v>
      </c>
      <c r="D8750" s="10">
        <v>1.0538875000000001</v>
      </c>
      <c r="E8750" s="10">
        <v>2.2623696999999998</v>
      </c>
      <c r="F8750" s="10">
        <v>0.5012316</v>
      </c>
      <c r="G8750" s="10">
        <v>1.0759723000000001</v>
      </c>
    </row>
    <row r="8751" spans="2:7" ht="12" thickBot="1" x14ac:dyDescent="0.25">
      <c r="B8751" s="213"/>
      <c r="C8751" s="10">
        <v>364.458333333334</v>
      </c>
      <c r="D8751" s="10">
        <v>1.0664616</v>
      </c>
      <c r="E8751" s="10">
        <v>2.1290678999999999</v>
      </c>
      <c r="F8751" s="10">
        <v>0.51714230000000005</v>
      </c>
      <c r="G8751" s="10">
        <v>1.0280589</v>
      </c>
    </row>
    <row r="8752" spans="2:7" ht="12" thickBot="1" x14ac:dyDescent="0.25">
      <c r="B8752" s="213"/>
      <c r="C8752" s="10">
        <v>364.5</v>
      </c>
      <c r="D8752" s="10">
        <v>1.0348748000000001</v>
      </c>
      <c r="E8752" s="10">
        <v>1.8675318000000001</v>
      </c>
      <c r="F8752" s="10">
        <v>0.51213679999999995</v>
      </c>
      <c r="G8752" s="10">
        <v>0.91822440000000005</v>
      </c>
    </row>
    <row r="8753" spans="2:7" ht="12" thickBot="1" x14ac:dyDescent="0.25">
      <c r="B8753" s="213"/>
      <c r="C8753" s="10">
        <v>364.54166666666703</v>
      </c>
      <c r="D8753" s="10">
        <v>1.0085561000000001</v>
      </c>
      <c r="E8753" s="10">
        <v>1.6731050000000001</v>
      </c>
      <c r="F8753" s="10">
        <v>0.51019409999999998</v>
      </c>
      <c r="G8753" s="10">
        <v>0.83453350000000004</v>
      </c>
    </row>
    <row r="8754" spans="2:7" ht="12" thickBot="1" x14ac:dyDescent="0.25">
      <c r="B8754" s="213"/>
      <c r="C8754" s="10">
        <v>364.583333333334</v>
      </c>
      <c r="D8754" s="10">
        <v>0.97492659999999998</v>
      </c>
      <c r="E8754" s="10">
        <v>1.5260404000000001</v>
      </c>
      <c r="F8754" s="10">
        <v>0.50371619999999995</v>
      </c>
      <c r="G8754" s="10">
        <v>0.76608149999999997</v>
      </c>
    </row>
    <row r="8755" spans="2:7" ht="12" thickBot="1" x14ac:dyDescent="0.25">
      <c r="B8755" s="213"/>
      <c r="C8755" s="10">
        <v>364.625</v>
      </c>
      <c r="D8755" s="10">
        <v>0.95527300000000004</v>
      </c>
      <c r="E8755" s="10">
        <v>1.4594252000000001</v>
      </c>
      <c r="F8755" s="10">
        <v>0.49738209999999999</v>
      </c>
      <c r="G8755" s="10">
        <v>0.7326068</v>
      </c>
    </row>
    <row r="8756" spans="2:7" ht="12" thickBot="1" x14ac:dyDescent="0.25">
      <c r="B8756" s="213"/>
      <c r="C8756" s="10">
        <v>364.66666666666703</v>
      </c>
      <c r="D8756" s="10">
        <v>0.97350170000000003</v>
      </c>
      <c r="E8756" s="10">
        <v>1.4846820999999999</v>
      </c>
      <c r="F8756" s="10">
        <v>0.50849279999999997</v>
      </c>
      <c r="G8756" s="10">
        <v>0.75106499999999998</v>
      </c>
    </row>
    <row r="8757" spans="2:7" ht="12" thickBot="1" x14ac:dyDescent="0.25">
      <c r="B8757" s="213"/>
      <c r="C8757" s="10">
        <v>364.708333333334</v>
      </c>
      <c r="D8757" s="10">
        <v>1.0870998999999999</v>
      </c>
      <c r="E8757" s="10">
        <v>1.6966026000000001</v>
      </c>
      <c r="F8757" s="10">
        <v>0.55287399999999998</v>
      </c>
      <c r="G8757" s="10">
        <v>0.83939810000000004</v>
      </c>
    </row>
    <row r="8758" spans="2:7" ht="12" thickBot="1" x14ac:dyDescent="0.25">
      <c r="B8758" s="213"/>
      <c r="C8758" s="10">
        <v>364.75</v>
      </c>
      <c r="D8758" s="10">
        <v>1.3504294999999999</v>
      </c>
      <c r="E8758" s="10">
        <v>2.0829091000000002</v>
      </c>
      <c r="F8758" s="10">
        <v>0.64535699999999996</v>
      </c>
      <c r="G8758" s="10">
        <v>0.98503980000000002</v>
      </c>
    </row>
    <row r="8759" spans="2:7" ht="12" thickBot="1" x14ac:dyDescent="0.25">
      <c r="B8759" s="213"/>
      <c r="C8759" s="10">
        <v>364.79166666666703</v>
      </c>
      <c r="D8759" s="10">
        <v>1.4154293</v>
      </c>
      <c r="E8759" s="10">
        <v>2.1785402</v>
      </c>
      <c r="F8759" s="10">
        <v>0.67185220000000001</v>
      </c>
      <c r="G8759" s="10">
        <v>1.0509014000000001</v>
      </c>
    </row>
    <row r="8760" spans="2:7" ht="12" thickBot="1" x14ac:dyDescent="0.25">
      <c r="B8760" s="213"/>
      <c r="C8760" s="10">
        <v>364.833333333334</v>
      </c>
      <c r="D8760" s="10">
        <v>1.3707316</v>
      </c>
      <c r="E8760" s="10">
        <v>2.1333802999999998</v>
      </c>
      <c r="F8760" s="10">
        <v>0.64904249999999997</v>
      </c>
      <c r="G8760" s="10">
        <v>1.0428321</v>
      </c>
    </row>
    <row r="8761" spans="2:7" ht="12" thickBot="1" x14ac:dyDescent="0.25">
      <c r="B8761" s="213"/>
      <c r="C8761" s="10">
        <v>364.875</v>
      </c>
      <c r="D8761" s="10">
        <v>1.317175</v>
      </c>
      <c r="E8761" s="10">
        <v>2.0831946000000001</v>
      </c>
      <c r="F8761" s="10">
        <v>0.611128</v>
      </c>
      <c r="G8761" s="10">
        <v>1.0025001</v>
      </c>
    </row>
    <row r="8762" spans="2:7" ht="12" thickBot="1" x14ac:dyDescent="0.25">
      <c r="B8762" s="213"/>
      <c r="C8762" s="10">
        <v>364.91666666666703</v>
      </c>
      <c r="D8762" s="10">
        <v>1.2517642</v>
      </c>
      <c r="E8762" s="10">
        <v>2.0069119</v>
      </c>
      <c r="F8762" s="10">
        <v>0.57292370000000004</v>
      </c>
      <c r="G8762" s="10">
        <v>0.96921000000000002</v>
      </c>
    </row>
    <row r="8763" spans="2:7" ht="12" thickBot="1" x14ac:dyDescent="0.25">
      <c r="B8763" s="213"/>
      <c r="C8763" s="10">
        <v>364.958333333334</v>
      </c>
      <c r="D8763" s="10">
        <v>1.1732396</v>
      </c>
      <c r="E8763" s="10">
        <v>1.9077439</v>
      </c>
      <c r="F8763" s="10">
        <v>0.53558819999999996</v>
      </c>
      <c r="G8763" s="10">
        <v>0.94645679999999999</v>
      </c>
    </row>
    <row r="8764" spans="2:7" ht="12" thickBot="1" x14ac:dyDescent="0.25">
      <c r="B8764" s="213"/>
      <c r="C8764" s="10">
        <v>365</v>
      </c>
      <c r="D8764" s="10">
        <v>1.0857264</v>
      </c>
      <c r="E8764" s="10">
        <v>1.8287662</v>
      </c>
      <c r="F8764" s="10">
        <v>0.50103059999999999</v>
      </c>
      <c r="G8764" s="10">
        <v>0.92002879999999998</v>
      </c>
    </row>
    <row r="8765" spans="2:7" x14ac:dyDescent="0.2">
      <c r="B8765" s="8"/>
      <c r="C8765" s="10"/>
      <c r="D8765" s="10">
        <f>SUM(D5:D8764)</f>
        <v>9110.1876896999875</v>
      </c>
      <c r="E8765" s="10">
        <f>SUM(E5:E8764)</f>
        <v>12695.585666099971</v>
      </c>
      <c r="F8765" s="10">
        <f>SUM(F5:F8764)</f>
        <v>4870.3800393999936</v>
      </c>
      <c r="G8765" s="10">
        <f>SUM(G5:G8764)</f>
        <v>6609.5321787999783</v>
      </c>
    </row>
  </sheetData>
  <customSheetViews>
    <customSheetView guid="{DC437496-B10F-474B-8F6E-F19B4DA7C026}">
      <selection activeCell="H41" sqref="H41"/>
      <pageMargins left="0.7" right="0.7" top="0.75" bottom="0.75" header="0.3" footer="0.3"/>
    </customSheetView>
  </customSheetViews>
  <mergeCells count="369">
    <mergeCell ref="B1:M1"/>
    <mergeCell ref="B2:M2"/>
    <mergeCell ref="D3:E3"/>
    <mergeCell ref="F3:G3"/>
    <mergeCell ref="B5:B28"/>
    <mergeCell ref="B29:B52"/>
    <mergeCell ref="B53:B76"/>
    <mergeCell ref="B77:B100"/>
    <mergeCell ref="B101:B124"/>
    <mergeCell ref="B125:B148"/>
    <mergeCell ref="B149:B172"/>
    <mergeCell ref="B173:B196"/>
    <mergeCell ref="B197:B220"/>
    <mergeCell ref="B221:B244"/>
    <mergeCell ref="B245:B268"/>
    <mergeCell ref="B269:B292"/>
    <mergeCell ref="B293:B316"/>
    <mergeCell ref="B317:B340"/>
    <mergeCell ref="B341:B364"/>
    <mergeCell ref="B365:B388"/>
    <mergeCell ref="B389:B412"/>
    <mergeCell ref="B413:B436"/>
    <mergeCell ref="B437:B460"/>
    <mergeCell ref="B461:B484"/>
    <mergeCell ref="B485:B508"/>
    <mergeCell ref="B509:B532"/>
    <mergeCell ref="B533:B556"/>
    <mergeCell ref="B557:B580"/>
    <mergeCell ref="B581:B604"/>
    <mergeCell ref="B605:B628"/>
    <mergeCell ref="B629:B652"/>
    <mergeCell ref="B653:B676"/>
    <mergeCell ref="B677:B700"/>
    <mergeCell ref="B701:B724"/>
    <mergeCell ref="B725:B748"/>
    <mergeCell ref="B749:B772"/>
    <mergeCell ref="B773:B796"/>
    <mergeCell ref="B797:B820"/>
    <mergeCell ref="B821:B844"/>
    <mergeCell ref="B845:B868"/>
    <mergeCell ref="B869:B892"/>
    <mergeCell ref="B893:B916"/>
    <mergeCell ref="B917:B940"/>
    <mergeCell ref="B941:B964"/>
    <mergeCell ref="B965:B988"/>
    <mergeCell ref="B989:B1012"/>
    <mergeCell ref="B1013:B1036"/>
    <mergeCell ref="B1037:B1060"/>
    <mergeCell ref="B1061:B1084"/>
    <mergeCell ref="B1085:B1108"/>
    <mergeCell ref="B1109:B1132"/>
    <mergeCell ref="B1133:B1156"/>
    <mergeCell ref="B1157:B1180"/>
    <mergeCell ref="B1181:B1204"/>
    <mergeCell ref="B1205:B1228"/>
    <mergeCell ref="B1229:B1252"/>
    <mergeCell ref="B1253:B1276"/>
    <mergeCell ref="B1277:B1300"/>
    <mergeCell ref="B1301:B1324"/>
    <mergeCell ref="B1325:B1348"/>
    <mergeCell ref="B1349:B1372"/>
    <mergeCell ref="B1373:B1396"/>
    <mergeCell ref="B1397:B1420"/>
    <mergeCell ref="B1421:B1444"/>
    <mergeCell ref="B1445:B1468"/>
    <mergeCell ref="B1469:B1492"/>
    <mergeCell ref="B1493:B1516"/>
    <mergeCell ref="B1517:B1540"/>
    <mergeCell ref="B1541:B1564"/>
    <mergeCell ref="B1565:B1588"/>
    <mergeCell ref="B1589:B1612"/>
    <mergeCell ref="B1613:B1636"/>
    <mergeCell ref="B1637:B1660"/>
    <mergeCell ref="B1661:B1684"/>
    <mergeCell ref="B1685:B1708"/>
    <mergeCell ref="B1709:B1732"/>
    <mergeCell ref="B1733:B1756"/>
    <mergeCell ref="B1757:B1780"/>
    <mergeCell ref="B1781:B1804"/>
    <mergeCell ref="B1805:B1828"/>
    <mergeCell ref="B1829:B1852"/>
    <mergeCell ref="B1853:B1876"/>
    <mergeCell ref="B1877:B1900"/>
    <mergeCell ref="B1901:B1924"/>
    <mergeCell ref="B1925:B1948"/>
    <mergeCell ref="B1949:B1972"/>
    <mergeCell ref="B1973:B1996"/>
    <mergeCell ref="B1997:B2020"/>
    <mergeCell ref="B2021:B2044"/>
    <mergeCell ref="B2045:B2068"/>
    <mergeCell ref="B2069:B2092"/>
    <mergeCell ref="B2093:B2116"/>
    <mergeCell ref="B2117:B2140"/>
    <mergeCell ref="B2141:B2164"/>
    <mergeCell ref="B2165:B2188"/>
    <mergeCell ref="B2189:B2212"/>
    <mergeCell ref="B2213:B2236"/>
    <mergeCell ref="B2237:B2260"/>
    <mergeCell ref="B2261:B2284"/>
    <mergeCell ref="B2285:B2308"/>
    <mergeCell ref="B2309:B2332"/>
    <mergeCell ref="B2333:B2356"/>
    <mergeCell ref="B2357:B2380"/>
    <mergeCell ref="B2381:B2404"/>
    <mergeCell ref="B2405:B2428"/>
    <mergeCell ref="B2429:B2452"/>
    <mergeCell ref="B2453:B2476"/>
    <mergeCell ref="B2477:B2500"/>
    <mergeCell ref="B2501:B2524"/>
    <mergeCell ref="B2525:B2548"/>
    <mergeCell ref="B2549:B2572"/>
    <mergeCell ref="B2573:B2596"/>
    <mergeCell ref="B2597:B2620"/>
    <mergeCell ref="B2621:B2644"/>
    <mergeCell ref="B2645:B2668"/>
    <mergeCell ref="B2669:B2692"/>
    <mergeCell ref="B2693:B2716"/>
    <mergeCell ref="B2717:B2740"/>
    <mergeCell ref="B2741:B2764"/>
    <mergeCell ref="B2765:B2788"/>
    <mergeCell ref="B2789:B2812"/>
    <mergeCell ref="B2813:B2836"/>
    <mergeCell ref="B2837:B2860"/>
    <mergeCell ref="B2861:B2884"/>
    <mergeCell ref="B2885:B2908"/>
    <mergeCell ref="B2909:B2932"/>
    <mergeCell ref="B2933:B2956"/>
    <mergeCell ref="B2957:B2980"/>
    <mergeCell ref="B2981:B3004"/>
    <mergeCell ref="B3005:B3028"/>
    <mergeCell ref="B3029:B3052"/>
    <mergeCell ref="B3053:B3076"/>
    <mergeCell ref="B3077:B3100"/>
    <mergeCell ref="B3101:B3124"/>
    <mergeCell ref="B3125:B3148"/>
    <mergeCell ref="B3149:B3172"/>
    <mergeCell ref="B3173:B3196"/>
    <mergeCell ref="B3197:B3220"/>
    <mergeCell ref="B3221:B3244"/>
    <mergeCell ref="B3245:B3268"/>
    <mergeCell ref="B3269:B3292"/>
    <mergeCell ref="B3293:B3316"/>
    <mergeCell ref="B3317:B3340"/>
    <mergeCell ref="B3341:B3364"/>
    <mergeCell ref="B3365:B3388"/>
    <mergeCell ref="B3389:B3412"/>
    <mergeCell ref="B3413:B3436"/>
    <mergeCell ref="B3437:B3460"/>
    <mergeCell ref="B3461:B3484"/>
    <mergeCell ref="B3485:B3508"/>
    <mergeCell ref="B3509:B3532"/>
    <mergeCell ref="B3533:B3556"/>
    <mergeCell ref="B3557:B3580"/>
    <mergeCell ref="B3581:B3604"/>
    <mergeCell ref="B3605:B3628"/>
    <mergeCell ref="B3629:B3652"/>
    <mergeCell ref="B3653:B3676"/>
    <mergeCell ref="B3677:B3700"/>
    <mergeCell ref="B3701:B3724"/>
    <mergeCell ref="B3725:B3748"/>
    <mergeCell ref="B3749:B3772"/>
    <mergeCell ref="B3773:B3796"/>
    <mergeCell ref="B3797:B3820"/>
    <mergeCell ref="B3821:B3844"/>
    <mergeCell ref="B3845:B3868"/>
    <mergeCell ref="B3869:B3892"/>
    <mergeCell ref="B3893:B3916"/>
    <mergeCell ref="B3917:B3940"/>
    <mergeCell ref="B3941:B3964"/>
    <mergeCell ref="B3965:B3988"/>
    <mergeCell ref="B3989:B4012"/>
    <mergeCell ref="B4013:B4036"/>
    <mergeCell ref="B4037:B4060"/>
    <mergeCell ref="B4061:B4084"/>
    <mergeCell ref="B4085:B4108"/>
    <mergeCell ref="B4109:B4132"/>
    <mergeCell ref="B4133:B4156"/>
    <mergeCell ref="B4157:B4180"/>
    <mergeCell ref="B4181:B4204"/>
    <mergeCell ref="B4205:B4228"/>
    <mergeCell ref="B4229:B4252"/>
    <mergeCell ref="B4253:B4276"/>
    <mergeCell ref="B4277:B4300"/>
    <mergeCell ref="B4301:B4324"/>
    <mergeCell ref="B4325:B4348"/>
    <mergeCell ref="B4349:B4372"/>
    <mergeCell ref="B4373:B4396"/>
    <mergeCell ref="B4397:B4420"/>
    <mergeCell ref="B4421:B4444"/>
    <mergeCell ref="B4445:B4468"/>
    <mergeCell ref="B4469:B4492"/>
    <mergeCell ref="B4493:B4516"/>
    <mergeCell ref="B4517:B4540"/>
    <mergeCell ref="B4541:B4564"/>
    <mergeCell ref="B4565:B4588"/>
    <mergeCell ref="B4589:B4612"/>
    <mergeCell ref="B4613:B4636"/>
    <mergeCell ref="B4637:B4660"/>
    <mergeCell ref="B4661:B4684"/>
    <mergeCell ref="B4685:B4708"/>
    <mergeCell ref="B4709:B4732"/>
    <mergeCell ref="B4733:B4756"/>
    <mergeCell ref="B4757:B4780"/>
    <mergeCell ref="B4781:B4804"/>
    <mergeCell ref="B4805:B4828"/>
    <mergeCell ref="B4829:B4852"/>
    <mergeCell ref="B4853:B4876"/>
    <mergeCell ref="B4877:B4900"/>
    <mergeCell ref="B4901:B4924"/>
    <mergeCell ref="B4925:B4948"/>
    <mergeCell ref="B4949:B4972"/>
    <mergeCell ref="B4973:B4996"/>
    <mergeCell ref="B4997:B5020"/>
    <mergeCell ref="B5021:B5044"/>
    <mergeCell ref="B5045:B5068"/>
    <mergeCell ref="B5069:B5092"/>
    <mergeCell ref="B5093:B5116"/>
    <mergeCell ref="B5117:B5140"/>
    <mergeCell ref="B5141:B5164"/>
    <mergeCell ref="B5165:B5188"/>
    <mergeCell ref="B5189:B5212"/>
    <mergeCell ref="B5213:B5236"/>
    <mergeCell ref="B5237:B5260"/>
    <mergeCell ref="B5261:B5284"/>
    <mergeCell ref="B5285:B5308"/>
    <mergeCell ref="B5309:B5332"/>
    <mergeCell ref="B5333:B5356"/>
    <mergeCell ref="B5357:B5380"/>
    <mergeCell ref="B5381:B5404"/>
    <mergeCell ref="B5405:B5428"/>
    <mergeCell ref="B5429:B5452"/>
    <mergeCell ref="B5453:B5476"/>
    <mergeCell ref="B5477:B5500"/>
    <mergeCell ref="B5501:B5524"/>
    <mergeCell ref="B5525:B5548"/>
    <mergeCell ref="B5549:B5572"/>
    <mergeCell ref="B5573:B5596"/>
    <mergeCell ref="B5597:B5620"/>
    <mergeCell ref="B5621:B5644"/>
    <mergeCell ref="B5645:B5668"/>
    <mergeCell ref="B5669:B5692"/>
    <mergeCell ref="B5693:B5716"/>
    <mergeCell ref="B5717:B5740"/>
    <mergeCell ref="B5741:B5764"/>
    <mergeCell ref="B5765:B5788"/>
    <mergeCell ref="B5789:B5812"/>
    <mergeCell ref="B5813:B5836"/>
    <mergeCell ref="B5837:B5860"/>
    <mergeCell ref="B5861:B5884"/>
    <mergeCell ref="B5885:B5908"/>
    <mergeCell ref="B5909:B5932"/>
    <mergeCell ref="B5933:B5956"/>
    <mergeCell ref="B5957:B5980"/>
    <mergeCell ref="B5981:B6004"/>
    <mergeCell ref="B6005:B6028"/>
    <mergeCell ref="B6029:B6052"/>
    <mergeCell ref="B6053:B6076"/>
    <mergeCell ref="B6077:B6100"/>
    <mergeCell ref="B6101:B6124"/>
    <mergeCell ref="B6125:B6148"/>
    <mergeCell ref="B6149:B6172"/>
    <mergeCell ref="B6173:B6196"/>
    <mergeCell ref="B6197:B6220"/>
    <mergeCell ref="B6221:B6244"/>
    <mergeCell ref="B6245:B6268"/>
    <mergeCell ref="B6269:B6292"/>
    <mergeCell ref="B6293:B6316"/>
    <mergeCell ref="B6317:B6340"/>
    <mergeCell ref="B6341:B6364"/>
    <mergeCell ref="B6365:B6388"/>
    <mergeCell ref="B6389:B6412"/>
    <mergeCell ref="B6413:B6436"/>
    <mergeCell ref="B6437:B6460"/>
    <mergeCell ref="B6461:B6484"/>
    <mergeCell ref="B6485:B6508"/>
    <mergeCell ref="B6509:B6532"/>
    <mergeCell ref="B6533:B6556"/>
    <mergeCell ref="B6557:B6580"/>
    <mergeCell ref="B6581:B6604"/>
    <mergeCell ref="B6605:B6628"/>
    <mergeCell ref="B6629:B6652"/>
    <mergeCell ref="B6653:B6676"/>
    <mergeCell ref="B6677:B6700"/>
    <mergeCell ref="B6701:B6724"/>
    <mergeCell ref="B6725:B6748"/>
    <mergeCell ref="B6749:B6772"/>
    <mergeCell ref="B6773:B6796"/>
    <mergeCell ref="B6797:B6820"/>
    <mergeCell ref="B6821:B6844"/>
    <mergeCell ref="B6845:B6868"/>
    <mergeCell ref="B6869:B6892"/>
    <mergeCell ref="B6893:B6916"/>
    <mergeCell ref="B6917:B6940"/>
    <mergeCell ref="B6941:B6964"/>
    <mergeCell ref="B6965:B6988"/>
    <mergeCell ref="B6989:B7012"/>
    <mergeCell ref="B7013:B7036"/>
    <mergeCell ref="B7037:B7060"/>
    <mergeCell ref="B7061:B7084"/>
    <mergeCell ref="B7085:B7108"/>
    <mergeCell ref="B7109:B7132"/>
    <mergeCell ref="B7133:B7156"/>
    <mergeCell ref="B7157:B7180"/>
    <mergeCell ref="B7181:B7204"/>
    <mergeCell ref="B7205:B7228"/>
    <mergeCell ref="B7229:B7252"/>
    <mergeCell ref="B7253:B7276"/>
    <mergeCell ref="B7277:B7300"/>
    <mergeCell ref="B7301:B7324"/>
    <mergeCell ref="B7325:B7348"/>
    <mergeCell ref="B7349:B7372"/>
    <mergeCell ref="B7373:B7396"/>
    <mergeCell ref="B7397:B7420"/>
    <mergeCell ref="B7421:B7444"/>
    <mergeCell ref="B7445:B7468"/>
    <mergeCell ref="B7469:B7492"/>
    <mergeCell ref="B7493:B7516"/>
    <mergeCell ref="B7517:B7540"/>
    <mergeCell ref="B7541:B7564"/>
    <mergeCell ref="B7565:B7588"/>
    <mergeCell ref="B7589:B7612"/>
    <mergeCell ref="B7613:B7636"/>
    <mergeCell ref="B7637:B7660"/>
    <mergeCell ref="B7661:B7684"/>
    <mergeCell ref="B7685:B7708"/>
    <mergeCell ref="B7709:B7732"/>
    <mergeCell ref="B7733:B7756"/>
    <mergeCell ref="B7757:B7780"/>
    <mergeCell ref="B7781:B7804"/>
    <mergeCell ref="B7805:B7828"/>
    <mergeCell ref="B7829:B7852"/>
    <mergeCell ref="B7853:B7876"/>
    <mergeCell ref="B7877:B7900"/>
    <mergeCell ref="B7901:B7924"/>
    <mergeCell ref="B7925:B7948"/>
    <mergeCell ref="B7949:B7972"/>
    <mergeCell ref="B7973:B7996"/>
    <mergeCell ref="B7997:B8020"/>
    <mergeCell ref="B8021:B8044"/>
    <mergeCell ref="B8045:B8068"/>
    <mergeCell ref="B8069:B8092"/>
    <mergeCell ref="B8093:B8116"/>
    <mergeCell ref="B8117:B8140"/>
    <mergeCell ref="B8141:B8164"/>
    <mergeCell ref="B8165:B8188"/>
    <mergeCell ref="B8189:B8212"/>
    <mergeCell ref="B8213:B8236"/>
    <mergeCell ref="B8237:B8260"/>
    <mergeCell ref="B8261:B8284"/>
    <mergeCell ref="B8285:B8308"/>
    <mergeCell ref="B8309:B8332"/>
    <mergeCell ref="B8333:B8356"/>
    <mergeCell ref="B8357:B8380"/>
    <mergeCell ref="B8381:B8404"/>
    <mergeCell ref="B8405:B8428"/>
    <mergeCell ref="B8429:B8452"/>
    <mergeCell ref="B8453:B8476"/>
    <mergeCell ref="B8477:B8500"/>
    <mergeCell ref="B8501:B8524"/>
    <mergeCell ref="B8525:B8548"/>
    <mergeCell ref="B8693:B8716"/>
    <mergeCell ref="B8717:B8740"/>
    <mergeCell ref="B8741:B8764"/>
    <mergeCell ref="B8549:B8572"/>
    <mergeCell ref="B8573:B8596"/>
    <mergeCell ref="B8597:B8620"/>
    <mergeCell ref="B8621:B8644"/>
    <mergeCell ref="B8645:B8668"/>
    <mergeCell ref="B8669:B8692"/>
  </mergeCells>
  <pageMargins left="0.7" right="0.7" top="0.75" bottom="0.75" header="0.3" footer="0.3"/>
  <pageSetup scale="6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48"/>
  <sheetViews>
    <sheetView tabSelected="1" topLeftCell="A4" zoomScaleNormal="100" workbookViewId="0">
      <selection activeCell="B6" sqref="B6:H6"/>
    </sheetView>
  </sheetViews>
  <sheetFormatPr defaultRowHeight="11.25" x14ac:dyDescent="0.2"/>
  <cols>
    <col min="1" max="1" width="2.5" customWidth="1"/>
    <col min="3" max="8" width="14.1640625" customWidth="1"/>
    <col min="9" max="9" width="14.5" customWidth="1"/>
    <col min="10" max="10" width="15.1640625" bestFit="1" customWidth="1"/>
    <col min="11" max="11" width="15.33203125" customWidth="1"/>
    <col min="12" max="12" width="16.5" bestFit="1" customWidth="1"/>
    <col min="15" max="15" width="14.1640625" bestFit="1" customWidth="1"/>
    <col min="16" max="16" width="15.1640625" bestFit="1" customWidth="1"/>
    <col min="18" max="18" width="16.5" bestFit="1" customWidth="1"/>
  </cols>
  <sheetData>
    <row r="1" spans="2:13" x14ac:dyDescent="0.2">
      <c r="B1" s="209" t="s">
        <v>46</v>
      </c>
      <c r="C1" s="209"/>
      <c r="D1" s="209"/>
      <c r="E1" s="209"/>
      <c r="F1" s="209"/>
      <c r="G1" s="209"/>
      <c r="H1" s="209"/>
      <c r="I1" s="209"/>
      <c r="J1" s="209"/>
      <c r="K1" s="209"/>
      <c r="L1" s="209"/>
      <c r="M1" s="209"/>
    </row>
    <row r="2" spans="2:13" x14ac:dyDescent="0.2">
      <c r="B2" s="209" t="s">
        <v>25</v>
      </c>
      <c r="C2" s="209"/>
      <c r="D2" s="209"/>
      <c r="E2" s="209"/>
      <c r="F2" s="209"/>
      <c r="G2" s="209"/>
      <c r="H2" s="209"/>
    </row>
    <row r="4" spans="2:13" x14ac:dyDescent="0.2">
      <c r="B4" s="209" t="s">
        <v>300</v>
      </c>
      <c r="C4" s="209"/>
      <c r="D4" s="209"/>
      <c r="E4" s="209"/>
      <c r="F4" s="209"/>
      <c r="G4" s="209"/>
      <c r="H4" s="209"/>
    </row>
    <row r="5" spans="2:13" x14ac:dyDescent="0.2">
      <c r="B5" s="209" t="s">
        <v>309</v>
      </c>
      <c r="C5" s="209"/>
      <c r="D5" s="209"/>
      <c r="E5" s="209"/>
      <c r="F5" s="209"/>
      <c r="G5" s="209"/>
      <c r="H5" s="209"/>
    </row>
    <row r="6" spans="2:13" x14ac:dyDescent="0.2">
      <c r="B6" s="209" t="s">
        <v>22</v>
      </c>
      <c r="C6" s="209"/>
      <c r="D6" s="209"/>
      <c r="E6" s="209"/>
      <c r="F6" s="209"/>
      <c r="G6" s="209"/>
      <c r="H6" s="209"/>
    </row>
    <row r="10" spans="2:13" x14ac:dyDescent="0.2">
      <c r="C10" s="209" t="s">
        <v>310</v>
      </c>
      <c r="D10" s="209"/>
      <c r="E10" s="209"/>
      <c r="F10" s="209"/>
      <c r="G10" s="209"/>
      <c r="H10" s="209"/>
      <c r="I10" s="209"/>
      <c r="J10" s="209"/>
      <c r="K10" s="209"/>
      <c r="L10" s="209"/>
      <c r="M10" s="209"/>
    </row>
    <row r="11" spans="2:13" x14ac:dyDescent="0.2">
      <c r="B11" s="1" t="s">
        <v>16</v>
      </c>
      <c r="C11" s="1" t="s">
        <v>402</v>
      </c>
      <c r="D11" s="1" t="s">
        <v>403</v>
      </c>
      <c r="E11" s="1" t="s">
        <v>404</v>
      </c>
      <c r="F11" s="1" t="s">
        <v>405</v>
      </c>
      <c r="G11" s="1" t="s">
        <v>406</v>
      </c>
      <c r="H11" s="1" t="s">
        <v>407</v>
      </c>
      <c r="I11" s="1" t="s">
        <v>408</v>
      </c>
      <c r="J11" s="1" t="s">
        <v>23</v>
      </c>
      <c r="K11" s="1" t="s">
        <v>409</v>
      </c>
      <c r="L11" s="1" t="s">
        <v>410</v>
      </c>
      <c r="M11" s="1" t="s">
        <v>17</v>
      </c>
    </row>
    <row r="12" spans="2:13" x14ac:dyDescent="0.2">
      <c r="B12" s="1">
        <v>2000</v>
      </c>
      <c r="C12" s="1">
        <v>0</v>
      </c>
      <c r="D12" s="1">
        <v>0</v>
      </c>
      <c r="E12" s="1">
        <v>0</v>
      </c>
      <c r="F12" s="1">
        <v>0</v>
      </c>
      <c r="G12" s="1">
        <v>0</v>
      </c>
      <c r="H12" s="1">
        <v>0</v>
      </c>
      <c r="I12" s="1">
        <v>0</v>
      </c>
      <c r="J12" s="1">
        <v>0</v>
      </c>
      <c r="K12" s="1"/>
      <c r="L12" s="1"/>
      <c r="M12" s="1">
        <v>0</v>
      </c>
    </row>
    <row r="13" spans="2:13" x14ac:dyDescent="0.2">
      <c r="B13" s="1">
        <v>2001</v>
      </c>
      <c r="C13" s="1">
        <v>0</v>
      </c>
      <c r="D13" s="1">
        <v>0</v>
      </c>
      <c r="E13" s="1">
        <v>0</v>
      </c>
      <c r="F13" s="1">
        <v>0</v>
      </c>
      <c r="G13" s="1">
        <v>0</v>
      </c>
      <c r="H13" s="1">
        <v>1</v>
      </c>
      <c r="I13" s="1">
        <v>0</v>
      </c>
      <c r="J13" s="1">
        <v>0</v>
      </c>
      <c r="K13" s="1"/>
      <c r="L13" s="1"/>
      <c r="M13" s="1">
        <v>1</v>
      </c>
    </row>
    <row r="14" spans="2:13" x14ac:dyDescent="0.2">
      <c r="B14" s="1">
        <v>2002</v>
      </c>
      <c r="C14" s="1">
        <v>0</v>
      </c>
      <c r="D14" s="1">
        <v>1</v>
      </c>
      <c r="E14" s="1">
        <v>0</v>
      </c>
      <c r="F14" s="1">
        <v>0</v>
      </c>
      <c r="G14" s="1">
        <v>0</v>
      </c>
      <c r="H14" s="1">
        <v>1</v>
      </c>
      <c r="I14" s="1">
        <v>0</v>
      </c>
      <c r="J14" s="1">
        <v>0</v>
      </c>
      <c r="K14" s="1"/>
      <c r="L14" s="1"/>
      <c r="M14" s="1">
        <v>2</v>
      </c>
    </row>
    <row r="15" spans="2:13" x14ac:dyDescent="0.2">
      <c r="B15" s="1">
        <v>2003</v>
      </c>
      <c r="C15" s="1">
        <v>0</v>
      </c>
      <c r="D15" s="1">
        <v>1</v>
      </c>
      <c r="E15" s="1">
        <v>0</v>
      </c>
      <c r="F15" s="1">
        <v>0</v>
      </c>
      <c r="G15" s="1">
        <v>0</v>
      </c>
      <c r="H15" s="1">
        <v>1</v>
      </c>
      <c r="I15" s="1">
        <v>0</v>
      </c>
      <c r="J15" s="1">
        <v>0</v>
      </c>
      <c r="K15" s="1"/>
      <c r="L15" s="1"/>
      <c r="M15" s="1">
        <v>3</v>
      </c>
    </row>
    <row r="16" spans="2:13" x14ac:dyDescent="0.2">
      <c r="B16" s="1">
        <v>2004</v>
      </c>
      <c r="C16" s="1">
        <v>0</v>
      </c>
      <c r="D16" s="1">
        <v>2</v>
      </c>
      <c r="E16" s="1">
        <v>0</v>
      </c>
      <c r="F16" s="1">
        <v>0</v>
      </c>
      <c r="G16" s="1">
        <v>0</v>
      </c>
      <c r="H16" s="1">
        <v>1</v>
      </c>
      <c r="I16" s="1">
        <v>1</v>
      </c>
      <c r="J16" s="1">
        <v>0</v>
      </c>
      <c r="K16" s="1"/>
      <c r="L16" s="1"/>
      <c r="M16" s="1">
        <v>4</v>
      </c>
    </row>
    <row r="17" spans="2:13" x14ac:dyDescent="0.2">
      <c r="B17" s="1">
        <v>2005</v>
      </c>
      <c r="C17" s="1">
        <v>0</v>
      </c>
      <c r="D17" s="1">
        <v>2</v>
      </c>
      <c r="E17" s="1">
        <v>0</v>
      </c>
      <c r="F17" s="1">
        <v>1</v>
      </c>
      <c r="G17" s="1">
        <v>0</v>
      </c>
      <c r="H17" s="1">
        <v>1</v>
      </c>
      <c r="I17" s="1">
        <v>1</v>
      </c>
      <c r="J17" s="1">
        <v>0</v>
      </c>
      <c r="K17" s="1"/>
      <c r="L17" s="1"/>
      <c r="M17" s="1">
        <v>5</v>
      </c>
    </row>
    <row r="18" spans="2:13" x14ac:dyDescent="0.2">
      <c r="B18" s="1">
        <v>2006</v>
      </c>
      <c r="C18" s="1">
        <v>0</v>
      </c>
      <c r="D18" s="1">
        <v>2</v>
      </c>
      <c r="E18" s="1">
        <v>0</v>
      </c>
      <c r="F18" s="1">
        <v>1</v>
      </c>
      <c r="G18" s="1">
        <v>0</v>
      </c>
      <c r="H18" s="1">
        <v>1</v>
      </c>
      <c r="I18" s="1">
        <v>1</v>
      </c>
      <c r="J18" s="1">
        <v>0</v>
      </c>
      <c r="K18" s="1"/>
      <c r="L18" s="1"/>
      <c r="M18" s="1">
        <v>6</v>
      </c>
    </row>
    <row r="19" spans="2:13" x14ac:dyDescent="0.2">
      <c r="B19" s="1">
        <v>2007</v>
      </c>
      <c r="C19" s="1">
        <v>1</v>
      </c>
      <c r="D19" s="1">
        <v>3</v>
      </c>
      <c r="E19" s="1">
        <v>0</v>
      </c>
      <c r="F19" s="1">
        <v>1</v>
      </c>
      <c r="G19" s="1">
        <v>0</v>
      </c>
      <c r="H19" s="1">
        <v>1</v>
      </c>
      <c r="I19" s="1">
        <v>1</v>
      </c>
      <c r="J19" s="1">
        <v>0</v>
      </c>
      <c r="K19" s="1"/>
      <c r="L19" s="1"/>
      <c r="M19" s="1">
        <v>7</v>
      </c>
    </row>
    <row r="20" spans="2:13" x14ac:dyDescent="0.2">
      <c r="B20" s="1">
        <v>2008</v>
      </c>
      <c r="C20" s="1">
        <v>1</v>
      </c>
      <c r="D20" s="1">
        <v>4</v>
      </c>
      <c r="E20" s="1">
        <v>1</v>
      </c>
      <c r="F20" s="1">
        <v>2</v>
      </c>
      <c r="G20" s="1">
        <v>0</v>
      </c>
      <c r="H20" s="1">
        <v>1</v>
      </c>
      <c r="I20" s="1">
        <v>3</v>
      </c>
      <c r="J20" s="1">
        <v>2</v>
      </c>
      <c r="K20" s="1"/>
      <c r="L20" s="1"/>
      <c r="M20" s="1">
        <v>13</v>
      </c>
    </row>
    <row r="21" spans="2:13" x14ac:dyDescent="0.2">
      <c r="B21" s="1">
        <v>2009</v>
      </c>
      <c r="C21" s="1">
        <v>1</v>
      </c>
      <c r="D21" s="1">
        <v>5</v>
      </c>
      <c r="E21" s="1">
        <v>1</v>
      </c>
      <c r="F21" s="1">
        <v>2</v>
      </c>
      <c r="G21" s="1">
        <v>0</v>
      </c>
      <c r="H21" s="1">
        <v>5</v>
      </c>
      <c r="I21" s="1">
        <v>4</v>
      </c>
      <c r="J21" s="1">
        <v>3</v>
      </c>
      <c r="K21" s="1"/>
      <c r="L21" s="1"/>
      <c r="M21" s="1">
        <v>21</v>
      </c>
    </row>
    <row r="22" spans="2:13" x14ac:dyDescent="0.2">
      <c r="B22" s="1">
        <v>2010</v>
      </c>
      <c r="C22" s="1">
        <v>1</v>
      </c>
      <c r="D22" s="1">
        <v>8</v>
      </c>
      <c r="E22" s="1">
        <v>1</v>
      </c>
      <c r="F22" s="1">
        <v>2</v>
      </c>
      <c r="G22" s="1">
        <v>0</v>
      </c>
      <c r="H22" s="1">
        <v>11</v>
      </c>
      <c r="I22" s="1">
        <v>6</v>
      </c>
      <c r="J22" s="1">
        <v>5</v>
      </c>
      <c r="K22" s="1"/>
      <c r="L22" s="1"/>
      <c r="M22" s="1">
        <v>33</v>
      </c>
    </row>
    <row r="23" spans="2:13" x14ac:dyDescent="0.2">
      <c r="B23" s="1">
        <v>2011</v>
      </c>
      <c r="C23" s="1">
        <v>2</v>
      </c>
      <c r="D23" s="1">
        <v>11</v>
      </c>
      <c r="E23" s="1">
        <v>1</v>
      </c>
      <c r="F23" s="1">
        <v>4</v>
      </c>
      <c r="G23" s="1">
        <v>0</v>
      </c>
      <c r="H23" s="1">
        <v>11</v>
      </c>
      <c r="I23" s="1">
        <v>6</v>
      </c>
      <c r="J23" s="1">
        <v>7</v>
      </c>
      <c r="K23" s="1"/>
      <c r="L23" s="1"/>
      <c r="M23" s="1">
        <v>42</v>
      </c>
    </row>
    <row r="24" spans="2:13" x14ac:dyDescent="0.2">
      <c r="B24" s="1">
        <v>2012</v>
      </c>
      <c r="C24" s="1">
        <v>3</v>
      </c>
      <c r="D24" s="1">
        <v>20</v>
      </c>
      <c r="E24" s="1">
        <v>1</v>
      </c>
      <c r="F24" s="1">
        <v>7</v>
      </c>
      <c r="G24" s="1">
        <v>0</v>
      </c>
      <c r="H24" s="1">
        <v>15</v>
      </c>
      <c r="I24" s="1">
        <v>10</v>
      </c>
      <c r="J24" s="1">
        <v>12</v>
      </c>
      <c r="K24" s="1"/>
      <c r="L24" s="1"/>
      <c r="M24" s="1">
        <v>67</v>
      </c>
    </row>
    <row r="25" spans="2:13" x14ac:dyDescent="0.2">
      <c r="B25" s="1">
        <v>2013</v>
      </c>
      <c r="C25" s="1">
        <v>5</v>
      </c>
      <c r="D25" s="1">
        <v>29</v>
      </c>
      <c r="E25" s="1">
        <v>2</v>
      </c>
      <c r="F25" s="1">
        <v>8</v>
      </c>
      <c r="G25" s="1">
        <v>0</v>
      </c>
      <c r="H25" s="1">
        <v>20</v>
      </c>
      <c r="I25" s="1">
        <v>11</v>
      </c>
      <c r="J25" s="1">
        <v>12</v>
      </c>
      <c r="K25" s="1"/>
      <c r="L25" s="1"/>
      <c r="M25" s="1">
        <v>86</v>
      </c>
    </row>
    <row r="26" spans="2:13" x14ac:dyDescent="0.2">
      <c r="B26" s="1">
        <v>2014</v>
      </c>
      <c r="C26" s="1">
        <v>7</v>
      </c>
      <c r="D26" s="1">
        <v>39</v>
      </c>
      <c r="E26" s="1">
        <v>2</v>
      </c>
      <c r="F26" s="1">
        <v>9</v>
      </c>
      <c r="G26" s="1">
        <v>0</v>
      </c>
      <c r="H26" s="1">
        <v>20</v>
      </c>
      <c r="I26" s="1">
        <v>11</v>
      </c>
      <c r="J26" s="1">
        <v>13</v>
      </c>
      <c r="K26" s="1"/>
      <c r="L26" s="1"/>
      <c r="M26" s="1">
        <v>100</v>
      </c>
    </row>
    <row r="29" spans="2:13" x14ac:dyDescent="0.2">
      <c r="C29" s="209" t="s">
        <v>585</v>
      </c>
      <c r="D29" s="209"/>
      <c r="E29" s="209"/>
      <c r="F29" s="209"/>
      <c r="G29" s="209"/>
      <c r="H29" s="209"/>
    </row>
    <row r="30" spans="2:13" x14ac:dyDescent="0.2">
      <c r="B30" s="1" t="s">
        <v>16</v>
      </c>
      <c r="C30" s="1"/>
      <c r="D30" s="1"/>
      <c r="E30" s="1" t="s">
        <v>408</v>
      </c>
      <c r="F30" s="1"/>
      <c r="G30" s="1"/>
      <c r="H30" s="1" t="s">
        <v>262</v>
      </c>
    </row>
    <row r="31" spans="2:13" x14ac:dyDescent="0.2">
      <c r="B31" s="1">
        <v>2000</v>
      </c>
      <c r="C31" s="1"/>
      <c r="D31" s="1"/>
      <c r="E31" s="1"/>
      <c r="F31" s="1"/>
      <c r="G31" s="1"/>
      <c r="H31" s="1"/>
    </row>
    <row r="32" spans="2:13" x14ac:dyDescent="0.2">
      <c r="B32" s="1">
        <v>2001</v>
      </c>
      <c r="C32" s="1"/>
      <c r="D32" s="1"/>
      <c r="E32" s="1"/>
      <c r="F32" s="1"/>
      <c r="G32" s="1"/>
      <c r="H32" s="1"/>
    </row>
    <row r="33" spans="2:8" x14ac:dyDescent="0.2">
      <c r="B33" s="1">
        <v>2002</v>
      </c>
      <c r="C33" s="1"/>
      <c r="D33" s="1"/>
      <c r="E33" s="1"/>
      <c r="F33" s="1"/>
      <c r="G33" s="1"/>
      <c r="H33" s="1"/>
    </row>
    <row r="34" spans="2:8" x14ac:dyDescent="0.2">
      <c r="B34" s="1">
        <v>2003</v>
      </c>
      <c r="C34" s="1"/>
      <c r="D34" s="1"/>
      <c r="E34" s="1"/>
      <c r="F34" s="1"/>
      <c r="G34" s="1"/>
      <c r="H34" s="1"/>
    </row>
    <row r="35" spans="2:8" x14ac:dyDescent="0.2">
      <c r="B35" s="1">
        <v>2004</v>
      </c>
      <c r="C35" s="1"/>
      <c r="D35" s="1"/>
      <c r="E35" s="1"/>
      <c r="F35" s="1"/>
      <c r="G35" s="1"/>
      <c r="H35" s="1"/>
    </row>
    <row r="36" spans="2:8" x14ac:dyDescent="0.2">
      <c r="B36" s="1">
        <v>2005</v>
      </c>
      <c r="C36" s="1"/>
      <c r="D36" s="1"/>
      <c r="E36" s="1"/>
      <c r="F36" s="1"/>
      <c r="G36" s="1"/>
      <c r="H36" s="1"/>
    </row>
    <row r="37" spans="2:8" x14ac:dyDescent="0.2">
      <c r="B37" s="1">
        <v>2006</v>
      </c>
      <c r="C37" s="1"/>
      <c r="D37" s="1"/>
      <c r="E37" s="1"/>
      <c r="F37" s="1"/>
      <c r="G37" s="1"/>
      <c r="H37" s="1"/>
    </row>
    <row r="38" spans="2:8" x14ac:dyDescent="0.2">
      <c r="B38" s="1">
        <v>2007</v>
      </c>
      <c r="C38" s="1"/>
      <c r="D38" s="1"/>
      <c r="E38" s="1"/>
      <c r="F38" s="1"/>
      <c r="G38" s="1"/>
      <c r="H38" s="1"/>
    </row>
    <row r="39" spans="2:8" x14ac:dyDescent="0.2">
      <c r="B39" s="1">
        <v>2008</v>
      </c>
      <c r="C39" s="1"/>
      <c r="D39" s="1"/>
      <c r="E39" s="1"/>
      <c r="F39" s="1"/>
      <c r="G39" s="1"/>
      <c r="H39" s="1"/>
    </row>
    <row r="40" spans="2:8" x14ac:dyDescent="0.2">
      <c r="B40" s="1">
        <v>2009</v>
      </c>
      <c r="C40" s="1"/>
      <c r="D40" s="1"/>
      <c r="E40" s="1"/>
      <c r="F40" s="1"/>
      <c r="G40" s="1"/>
      <c r="H40" s="1"/>
    </row>
    <row r="41" spans="2:8" x14ac:dyDescent="0.2">
      <c r="B41" s="1">
        <v>2010</v>
      </c>
      <c r="C41" s="1"/>
      <c r="D41" s="1"/>
      <c r="E41" s="1">
        <v>89.495999999999995</v>
      </c>
      <c r="F41" s="1"/>
      <c r="G41" s="1"/>
      <c r="H41" s="1">
        <f>E41</f>
        <v>89.495999999999995</v>
      </c>
    </row>
    <row r="42" spans="2:8" x14ac:dyDescent="0.2">
      <c r="B42" s="1">
        <v>2011</v>
      </c>
      <c r="C42" s="1"/>
      <c r="D42" s="1"/>
      <c r="E42" s="1">
        <v>90.524000000000001</v>
      </c>
      <c r="F42" s="1"/>
      <c r="G42" s="1"/>
      <c r="H42" s="1">
        <f>E42</f>
        <v>90.524000000000001</v>
      </c>
    </row>
    <row r="43" spans="2:8" x14ac:dyDescent="0.2">
      <c r="B43" s="1">
        <v>2012</v>
      </c>
      <c r="C43" s="1"/>
      <c r="D43" s="1"/>
      <c r="E43" s="1">
        <v>95.061999999999998</v>
      </c>
      <c r="F43" s="1"/>
      <c r="G43" s="1"/>
      <c r="H43" s="1">
        <f>E43</f>
        <v>95.061999999999998</v>
      </c>
    </row>
    <row r="44" spans="2:8" x14ac:dyDescent="0.2">
      <c r="B44" s="1">
        <v>2013</v>
      </c>
      <c r="C44" s="1"/>
      <c r="D44" s="1"/>
      <c r="E44" s="1">
        <v>88.709000000000003</v>
      </c>
      <c r="F44" s="1"/>
      <c r="G44" s="1"/>
      <c r="H44" s="1">
        <f>E44</f>
        <v>88.709000000000003</v>
      </c>
    </row>
    <row r="45" spans="2:8" x14ac:dyDescent="0.2">
      <c r="B45" s="1">
        <v>2014</v>
      </c>
      <c r="C45" s="1"/>
      <c r="D45" s="1"/>
      <c r="E45" s="1">
        <v>88.728999999999999</v>
      </c>
      <c r="F45" s="1"/>
      <c r="G45" s="1"/>
      <c r="H45" s="1">
        <f>E45</f>
        <v>88.728999999999999</v>
      </c>
    </row>
    <row r="48" spans="2:8" x14ac:dyDescent="0.2">
      <c r="B48" t="s">
        <v>572</v>
      </c>
      <c r="C48" t="s">
        <v>579</v>
      </c>
    </row>
  </sheetData>
  <customSheetViews>
    <customSheetView guid="{C3E70234-FA18-40E7-B25F-218A5F7D2EA2}">
      <selection activeCell="J23" sqref="J23"/>
      <pageMargins left="0.7" right="0.7" top="0.75" bottom="0.75" header="0.3" footer="0.3"/>
      <pageSetup orientation="portrait" r:id="rId1"/>
      <headerFooter>
        <oddFooter>&amp;C&amp;A page &amp;P of &amp;N</oddFooter>
      </headerFooter>
    </customSheetView>
    <customSheetView guid="{DC437496-B10F-474B-8F6E-F19B4DA7C026}" showPageBreaks="1" printArea="1">
      <selection activeCell="C25" sqref="C25:C26"/>
      <pageMargins left="0.7" right="0.7" top="0.75" bottom="0.75" header="0.3" footer="0.3"/>
      <pageSetup orientation="portrait" r:id="rId2"/>
      <headerFooter>
        <oddFooter>&amp;C&amp;A page &amp;P of &amp;N</oddFooter>
      </headerFooter>
    </customSheetView>
  </customSheetViews>
  <mergeCells count="7">
    <mergeCell ref="B1:M1"/>
    <mergeCell ref="C29:H29"/>
    <mergeCell ref="B2:H2"/>
    <mergeCell ref="B4:H4"/>
    <mergeCell ref="B5:H5"/>
    <mergeCell ref="B6:H6"/>
    <mergeCell ref="C10:M10"/>
  </mergeCells>
  <pageMargins left="0.7" right="0.7" top="0.75" bottom="0.75" header="0.3" footer="0.3"/>
  <pageSetup orientation="portrait" r:id="rId3"/>
  <headerFooter>
    <oddFooter>&amp;C&amp;A 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48"/>
  <sheetViews>
    <sheetView topLeftCell="A7" workbookViewId="0">
      <selection activeCell="B28" sqref="B28"/>
    </sheetView>
  </sheetViews>
  <sheetFormatPr defaultRowHeight="11.25" x14ac:dyDescent="0.2"/>
  <cols>
    <col min="1" max="1" width="2.1640625" customWidth="1"/>
    <col min="3" max="8" width="14.1640625" customWidth="1"/>
    <col min="9" max="9" width="14.5" customWidth="1"/>
    <col min="10" max="10" width="15.1640625" bestFit="1" customWidth="1"/>
    <col min="12" max="12" width="16.5" bestFit="1" customWidth="1"/>
    <col min="15" max="15" width="14.1640625" bestFit="1" customWidth="1"/>
    <col min="16" max="16" width="15.1640625" bestFit="1" customWidth="1"/>
    <col min="18" max="18" width="16.5" bestFit="1" customWidth="1"/>
  </cols>
  <sheetData>
    <row r="1" spans="2:13" x14ac:dyDescent="0.2">
      <c r="B1" s="209" t="s">
        <v>47</v>
      </c>
      <c r="C1" s="209"/>
      <c r="D1" s="209"/>
      <c r="E1" s="209"/>
      <c r="F1" s="209"/>
      <c r="G1" s="209"/>
      <c r="H1" s="209"/>
      <c r="I1" s="209"/>
      <c r="J1" s="209"/>
      <c r="K1" s="209"/>
      <c r="L1" s="209"/>
      <c r="M1" s="209"/>
    </row>
    <row r="2" spans="2:13" x14ac:dyDescent="0.2">
      <c r="B2" s="209" t="s">
        <v>25</v>
      </c>
      <c r="C2" s="209"/>
      <c r="D2" s="209"/>
      <c r="E2" s="209"/>
      <c r="F2" s="209"/>
      <c r="G2" s="209"/>
      <c r="H2" s="209"/>
    </row>
    <row r="4" spans="2:13" x14ac:dyDescent="0.2">
      <c r="B4" s="209" t="s">
        <v>300</v>
      </c>
      <c r="C4" s="209"/>
      <c r="D4" s="209"/>
      <c r="E4" s="209"/>
      <c r="F4" s="209"/>
      <c r="G4" s="209"/>
      <c r="H4" s="209"/>
    </row>
    <row r="5" spans="2:13" x14ac:dyDescent="0.2">
      <c r="B5" s="209" t="s">
        <v>309</v>
      </c>
      <c r="C5" s="209"/>
      <c r="D5" s="209"/>
      <c r="E5" s="209"/>
      <c r="F5" s="209"/>
      <c r="G5" s="209"/>
      <c r="H5" s="209"/>
    </row>
    <row r="6" spans="2:13" x14ac:dyDescent="0.2">
      <c r="B6" s="209" t="s">
        <v>24</v>
      </c>
      <c r="C6" s="209"/>
      <c r="D6" s="209"/>
      <c r="E6" s="209"/>
      <c r="F6" s="209"/>
      <c r="G6" s="209"/>
      <c r="H6" s="209"/>
    </row>
    <row r="10" spans="2:13" x14ac:dyDescent="0.2">
      <c r="C10" s="209" t="s">
        <v>310</v>
      </c>
      <c r="D10" s="209"/>
      <c r="E10" s="209"/>
      <c r="F10" s="209"/>
      <c r="G10" s="209"/>
      <c r="H10" s="209"/>
      <c r="I10" s="209"/>
      <c r="J10" s="209"/>
      <c r="K10" s="209"/>
      <c r="L10" s="209"/>
      <c r="M10" s="209"/>
    </row>
    <row r="11" spans="2:13" x14ac:dyDescent="0.2">
      <c r="B11" s="1" t="s">
        <v>16</v>
      </c>
      <c r="C11" s="1" t="s">
        <v>402</v>
      </c>
      <c r="D11" s="1" t="s">
        <v>403</v>
      </c>
      <c r="E11" s="1" t="s">
        <v>404</v>
      </c>
      <c r="F11" s="1" t="s">
        <v>405</v>
      </c>
      <c r="G11" s="1" t="s">
        <v>406</v>
      </c>
      <c r="H11" s="1" t="s">
        <v>407</v>
      </c>
      <c r="I11" s="1" t="s">
        <v>408</v>
      </c>
      <c r="J11" s="1" t="s">
        <v>23</v>
      </c>
      <c r="K11" s="1" t="s">
        <v>409</v>
      </c>
      <c r="L11" s="1" t="s">
        <v>410</v>
      </c>
      <c r="M11" s="1" t="s">
        <v>17</v>
      </c>
    </row>
    <row r="12" spans="2:13" x14ac:dyDescent="0.2">
      <c r="B12" s="1">
        <v>2000</v>
      </c>
      <c r="C12" s="1">
        <v>0</v>
      </c>
      <c r="D12" s="1">
        <v>0</v>
      </c>
      <c r="E12" s="1">
        <v>0</v>
      </c>
      <c r="F12" s="1">
        <v>0</v>
      </c>
      <c r="G12" s="1">
        <v>0</v>
      </c>
      <c r="H12" s="1">
        <v>0</v>
      </c>
      <c r="I12" s="1">
        <v>0</v>
      </c>
      <c r="J12" s="1">
        <v>0</v>
      </c>
      <c r="K12" s="1"/>
      <c r="L12" s="1"/>
      <c r="M12" s="1">
        <v>0</v>
      </c>
    </row>
    <row r="13" spans="2:13" x14ac:dyDescent="0.2">
      <c r="B13" s="1">
        <v>2001</v>
      </c>
      <c r="C13" s="1">
        <v>0</v>
      </c>
      <c r="D13" s="1">
        <v>0</v>
      </c>
      <c r="E13" s="1">
        <v>0</v>
      </c>
      <c r="F13" s="1">
        <v>0</v>
      </c>
      <c r="G13" s="1">
        <v>0</v>
      </c>
      <c r="H13" s="1">
        <v>0</v>
      </c>
      <c r="I13" s="1">
        <v>0</v>
      </c>
      <c r="J13" s="1">
        <v>0</v>
      </c>
      <c r="K13" s="1"/>
      <c r="L13" s="1"/>
      <c r="M13" s="1">
        <v>0</v>
      </c>
    </row>
    <row r="14" spans="2:13" x14ac:dyDescent="0.2">
      <c r="B14" s="1">
        <v>2002</v>
      </c>
      <c r="C14" s="1">
        <v>0</v>
      </c>
      <c r="D14" s="1">
        <v>0</v>
      </c>
      <c r="E14" s="1">
        <v>0</v>
      </c>
      <c r="F14" s="1">
        <v>0</v>
      </c>
      <c r="G14" s="1">
        <v>0</v>
      </c>
      <c r="H14" s="1">
        <v>0</v>
      </c>
      <c r="I14" s="1">
        <v>0</v>
      </c>
      <c r="J14" s="1">
        <v>0</v>
      </c>
      <c r="K14" s="1"/>
      <c r="L14" s="1"/>
      <c r="M14" s="1">
        <v>0</v>
      </c>
    </row>
    <row r="15" spans="2:13" x14ac:dyDescent="0.2">
      <c r="B15" s="1">
        <v>2003</v>
      </c>
      <c r="C15" s="1">
        <v>0</v>
      </c>
      <c r="D15" s="1">
        <v>0</v>
      </c>
      <c r="E15" s="1">
        <v>0</v>
      </c>
      <c r="F15" s="1">
        <v>0</v>
      </c>
      <c r="G15" s="1">
        <v>0</v>
      </c>
      <c r="H15" s="1">
        <v>0</v>
      </c>
      <c r="I15" s="1">
        <v>0</v>
      </c>
      <c r="J15" s="1">
        <v>0</v>
      </c>
      <c r="K15" s="1"/>
      <c r="L15" s="1"/>
      <c r="M15" s="1">
        <v>0</v>
      </c>
    </row>
    <row r="16" spans="2:13" x14ac:dyDescent="0.2">
      <c r="B16" s="1">
        <v>2004</v>
      </c>
      <c r="C16" s="1">
        <v>0</v>
      </c>
      <c r="D16" s="1">
        <v>0</v>
      </c>
      <c r="E16" s="1">
        <v>0</v>
      </c>
      <c r="F16" s="1">
        <v>0</v>
      </c>
      <c r="G16" s="1">
        <v>0</v>
      </c>
      <c r="H16" s="1">
        <v>0</v>
      </c>
      <c r="I16" s="1">
        <v>0</v>
      </c>
      <c r="J16" s="1">
        <v>0</v>
      </c>
      <c r="K16" s="1"/>
      <c r="L16" s="1"/>
      <c r="M16" s="1">
        <v>1</v>
      </c>
    </row>
    <row r="17" spans="2:13" x14ac:dyDescent="0.2">
      <c r="B17" s="1">
        <v>2005</v>
      </c>
      <c r="C17" s="1">
        <v>0</v>
      </c>
      <c r="D17" s="1">
        <v>0</v>
      </c>
      <c r="E17" s="1">
        <v>0</v>
      </c>
      <c r="F17" s="1">
        <v>0</v>
      </c>
      <c r="G17" s="1">
        <v>0</v>
      </c>
      <c r="H17" s="1">
        <v>0</v>
      </c>
      <c r="I17" s="1">
        <v>0</v>
      </c>
      <c r="J17" s="1">
        <v>0</v>
      </c>
      <c r="K17" s="1"/>
      <c r="L17" s="1"/>
      <c r="M17" s="1">
        <v>1</v>
      </c>
    </row>
    <row r="18" spans="2:13" x14ac:dyDescent="0.2">
      <c r="B18" s="1">
        <v>2006</v>
      </c>
      <c r="C18" s="1">
        <v>0</v>
      </c>
      <c r="D18" s="1">
        <v>0</v>
      </c>
      <c r="E18" s="1">
        <v>0</v>
      </c>
      <c r="F18" s="1">
        <v>0</v>
      </c>
      <c r="G18" s="1">
        <v>0</v>
      </c>
      <c r="H18" s="1">
        <v>0</v>
      </c>
      <c r="I18" s="1">
        <v>0</v>
      </c>
      <c r="J18" s="1">
        <v>0</v>
      </c>
      <c r="K18" s="1"/>
      <c r="L18" s="1"/>
      <c r="M18" s="1">
        <v>1</v>
      </c>
    </row>
    <row r="19" spans="2:13" x14ac:dyDescent="0.2">
      <c r="B19" s="1">
        <v>2007</v>
      </c>
      <c r="C19" s="1">
        <v>0</v>
      </c>
      <c r="D19" s="1">
        <v>0</v>
      </c>
      <c r="E19" s="1">
        <v>0</v>
      </c>
      <c r="F19" s="1">
        <v>0</v>
      </c>
      <c r="G19" s="1">
        <v>0</v>
      </c>
      <c r="H19" s="1">
        <v>0</v>
      </c>
      <c r="I19" s="1">
        <v>0</v>
      </c>
      <c r="J19" s="1">
        <v>0</v>
      </c>
      <c r="K19" s="1"/>
      <c r="L19" s="1"/>
      <c r="M19" s="1">
        <v>1</v>
      </c>
    </row>
    <row r="20" spans="2:13" x14ac:dyDescent="0.2">
      <c r="B20" s="1">
        <v>2008</v>
      </c>
      <c r="C20" s="1">
        <v>0</v>
      </c>
      <c r="D20" s="1">
        <v>1</v>
      </c>
      <c r="E20" s="1">
        <v>0</v>
      </c>
      <c r="F20" s="1">
        <v>0</v>
      </c>
      <c r="G20" s="1">
        <v>0</v>
      </c>
      <c r="H20" s="1">
        <v>0</v>
      </c>
      <c r="I20" s="1">
        <v>1</v>
      </c>
      <c r="J20" s="1">
        <v>0</v>
      </c>
      <c r="K20" s="1"/>
      <c r="L20" s="1"/>
      <c r="M20" s="1">
        <v>2</v>
      </c>
    </row>
    <row r="21" spans="2:13" x14ac:dyDescent="0.2">
      <c r="B21" s="1">
        <v>2009</v>
      </c>
      <c r="C21" s="1">
        <v>0</v>
      </c>
      <c r="D21" s="1">
        <v>1</v>
      </c>
      <c r="E21" s="1">
        <v>0</v>
      </c>
      <c r="F21" s="1">
        <v>0</v>
      </c>
      <c r="G21" s="1">
        <v>0</v>
      </c>
      <c r="H21" s="1">
        <v>1</v>
      </c>
      <c r="I21" s="1">
        <v>1</v>
      </c>
      <c r="J21" s="1">
        <v>0</v>
      </c>
      <c r="K21" s="1"/>
      <c r="L21" s="1"/>
      <c r="M21" s="1">
        <v>3</v>
      </c>
    </row>
    <row r="22" spans="2:13" x14ac:dyDescent="0.2">
      <c r="B22" s="1">
        <v>2010</v>
      </c>
      <c r="C22" s="1">
        <v>0</v>
      </c>
      <c r="D22" s="1">
        <v>1</v>
      </c>
      <c r="E22" s="1">
        <v>0</v>
      </c>
      <c r="F22" s="1">
        <v>0</v>
      </c>
      <c r="G22" s="1">
        <v>0</v>
      </c>
      <c r="H22" s="1">
        <v>2</v>
      </c>
      <c r="I22" s="1">
        <v>1</v>
      </c>
      <c r="J22" s="1">
        <v>1</v>
      </c>
      <c r="K22" s="1"/>
      <c r="L22" s="1"/>
      <c r="M22" s="1">
        <v>5</v>
      </c>
    </row>
    <row r="23" spans="2:13" x14ac:dyDescent="0.2">
      <c r="B23" s="1">
        <v>2011</v>
      </c>
      <c r="C23" s="1">
        <v>0</v>
      </c>
      <c r="D23" s="1">
        <v>2</v>
      </c>
      <c r="E23" s="1">
        <v>0</v>
      </c>
      <c r="F23" s="1">
        <v>1</v>
      </c>
      <c r="G23" s="1">
        <v>0</v>
      </c>
      <c r="H23" s="1">
        <v>2</v>
      </c>
      <c r="I23" s="1">
        <v>1</v>
      </c>
      <c r="J23" s="1">
        <v>1</v>
      </c>
      <c r="K23" s="1"/>
      <c r="L23" s="1"/>
      <c r="M23" s="1">
        <v>7</v>
      </c>
    </row>
    <row r="24" spans="2:13" x14ac:dyDescent="0.2">
      <c r="B24" s="1">
        <v>2012</v>
      </c>
      <c r="C24" s="1">
        <v>0</v>
      </c>
      <c r="D24" s="1">
        <v>3</v>
      </c>
      <c r="E24" s="1">
        <v>0</v>
      </c>
      <c r="F24" s="1">
        <v>1</v>
      </c>
      <c r="G24" s="1">
        <v>0</v>
      </c>
      <c r="H24" s="1">
        <v>2</v>
      </c>
      <c r="I24" s="1">
        <v>2</v>
      </c>
      <c r="J24" s="1">
        <v>2</v>
      </c>
      <c r="K24" s="1"/>
      <c r="L24" s="1"/>
      <c r="M24" s="1">
        <v>11</v>
      </c>
    </row>
    <row r="25" spans="2:13" x14ac:dyDescent="0.2">
      <c r="B25" s="1">
        <v>2013</v>
      </c>
      <c r="C25" s="1">
        <v>1</v>
      </c>
      <c r="D25" s="1">
        <v>5</v>
      </c>
      <c r="E25" s="1">
        <v>0</v>
      </c>
      <c r="F25" s="1">
        <v>1</v>
      </c>
      <c r="G25" s="1">
        <v>0</v>
      </c>
      <c r="H25" s="1">
        <v>3</v>
      </c>
      <c r="I25" s="1">
        <v>2</v>
      </c>
      <c r="J25" s="1">
        <v>2</v>
      </c>
      <c r="K25" s="1"/>
      <c r="L25" s="1"/>
      <c r="M25" s="1">
        <v>14</v>
      </c>
    </row>
    <row r="26" spans="2:13" x14ac:dyDescent="0.2">
      <c r="B26" s="1">
        <v>2014</v>
      </c>
      <c r="C26" s="1">
        <v>2</v>
      </c>
      <c r="D26" s="1">
        <v>12</v>
      </c>
      <c r="E26" s="1">
        <v>1</v>
      </c>
      <c r="F26" s="1">
        <v>3</v>
      </c>
      <c r="G26" s="1">
        <v>0</v>
      </c>
      <c r="H26" s="1">
        <v>6</v>
      </c>
      <c r="I26" s="1">
        <v>3</v>
      </c>
      <c r="J26" s="1">
        <v>4</v>
      </c>
      <c r="K26" s="1"/>
      <c r="L26" s="1"/>
      <c r="M26" s="1">
        <v>31</v>
      </c>
    </row>
    <row r="28" spans="2:13" s="186" customFormat="1" x14ac:dyDescent="0.2">
      <c r="B28" s="186" t="s">
        <v>572</v>
      </c>
      <c r="C28" s="186" t="s">
        <v>581</v>
      </c>
    </row>
    <row r="29" spans="2:13" s="186" customFormat="1" x14ac:dyDescent="0.2"/>
    <row r="30" spans="2:13" x14ac:dyDescent="0.2">
      <c r="C30" s="215" t="s">
        <v>316</v>
      </c>
      <c r="D30" s="215"/>
      <c r="E30" s="215"/>
      <c r="F30" s="215"/>
      <c r="G30" s="215"/>
      <c r="H30" s="215"/>
    </row>
    <row r="31" spans="2:13" x14ac:dyDescent="0.2">
      <c r="B31" s="1" t="s">
        <v>16</v>
      </c>
      <c r="C31" s="1"/>
      <c r="D31" s="1"/>
      <c r="E31" s="1" t="s">
        <v>408</v>
      </c>
      <c r="F31" s="1"/>
      <c r="G31" s="1"/>
      <c r="H31" s="1" t="s">
        <v>262</v>
      </c>
    </row>
    <row r="32" spans="2:13" x14ac:dyDescent="0.2">
      <c r="B32" s="1">
        <v>2000</v>
      </c>
      <c r="C32" s="1"/>
      <c r="D32" s="1"/>
      <c r="E32" s="1"/>
      <c r="F32" s="1"/>
      <c r="G32" s="1"/>
      <c r="H32" s="1"/>
    </row>
    <row r="33" spans="2:8" x14ac:dyDescent="0.2">
      <c r="B33" s="1">
        <v>2001</v>
      </c>
      <c r="C33" s="1"/>
      <c r="D33" s="1"/>
      <c r="E33" s="1"/>
      <c r="F33" s="1"/>
      <c r="G33" s="1"/>
      <c r="H33" s="1"/>
    </row>
    <row r="34" spans="2:8" x14ac:dyDescent="0.2">
      <c r="B34" s="1">
        <v>2002</v>
      </c>
      <c r="C34" s="1"/>
      <c r="D34" s="1"/>
      <c r="E34" s="1"/>
      <c r="F34" s="1"/>
      <c r="G34" s="1"/>
      <c r="H34" s="1"/>
    </row>
    <row r="35" spans="2:8" x14ac:dyDescent="0.2">
      <c r="B35" s="1">
        <v>2003</v>
      </c>
      <c r="C35" s="1"/>
      <c r="D35" s="1"/>
      <c r="E35" s="1"/>
      <c r="F35" s="1"/>
      <c r="G35" s="1"/>
      <c r="H35" s="1"/>
    </row>
    <row r="36" spans="2:8" x14ac:dyDescent="0.2">
      <c r="B36" s="1">
        <v>2004</v>
      </c>
      <c r="C36" s="1"/>
      <c r="D36" s="1"/>
      <c r="E36" s="1"/>
      <c r="F36" s="1"/>
      <c r="G36" s="1"/>
      <c r="H36" s="1"/>
    </row>
    <row r="37" spans="2:8" x14ac:dyDescent="0.2">
      <c r="B37" s="1">
        <v>2005</v>
      </c>
      <c r="C37" s="1"/>
      <c r="D37" s="1"/>
      <c r="E37" s="1"/>
      <c r="F37" s="1"/>
      <c r="G37" s="1"/>
      <c r="H37" s="1"/>
    </row>
    <row r="38" spans="2:8" x14ac:dyDescent="0.2">
      <c r="B38" s="1">
        <v>2006</v>
      </c>
      <c r="C38" s="1"/>
      <c r="D38" s="1"/>
      <c r="E38" s="1"/>
      <c r="F38" s="1"/>
      <c r="G38" s="1"/>
      <c r="H38" s="1"/>
    </row>
    <row r="39" spans="2:8" x14ac:dyDescent="0.2">
      <c r="B39" s="1">
        <v>2007</v>
      </c>
      <c r="C39" s="1"/>
      <c r="D39" s="1"/>
      <c r="E39" s="1"/>
      <c r="F39" s="1"/>
      <c r="G39" s="1"/>
      <c r="H39" s="1"/>
    </row>
    <row r="40" spans="2:8" x14ac:dyDescent="0.2">
      <c r="B40" s="1">
        <v>2008</v>
      </c>
      <c r="C40" s="1"/>
      <c r="D40" s="1"/>
      <c r="E40" s="1"/>
      <c r="F40" s="1"/>
      <c r="G40" s="1"/>
      <c r="H40" s="1"/>
    </row>
    <row r="41" spans="2:8" x14ac:dyDescent="0.2">
      <c r="B41" s="1">
        <v>2009</v>
      </c>
      <c r="C41" s="1"/>
      <c r="D41" s="1"/>
      <c r="E41" s="1"/>
      <c r="F41" s="1"/>
      <c r="G41" s="1"/>
      <c r="H41" s="1"/>
    </row>
    <row r="42" spans="2:8" x14ac:dyDescent="0.2">
      <c r="B42" s="1">
        <v>2010</v>
      </c>
      <c r="C42" s="1"/>
      <c r="D42" s="1"/>
      <c r="E42" s="1">
        <v>24</v>
      </c>
      <c r="F42" s="1"/>
      <c r="G42" s="1"/>
      <c r="H42" s="1">
        <f>E42</f>
        <v>24</v>
      </c>
    </row>
    <row r="43" spans="2:8" x14ac:dyDescent="0.2">
      <c r="B43" s="1">
        <v>2011</v>
      </c>
      <c r="C43" s="1"/>
      <c r="D43" s="1"/>
      <c r="E43" s="1">
        <v>22</v>
      </c>
      <c r="F43" s="1"/>
      <c r="G43" s="1"/>
      <c r="H43" s="1">
        <f>E43</f>
        <v>22</v>
      </c>
    </row>
    <row r="44" spans="2:8" x14ac:dyDescent="0.2">
      <c r="B44" s="1">
        <v>2012</v>
      </c>
      <c r="C44" s="1"/>
      <c r="D44" s="1"/>
      <c r="E44" s="1">
        <v>17</v>
      </c>
      <c r="F44" s="1"/>
      <c r="G44" s="1"/>
      <c r="H44" s="1">
        <f>E44</f>
        <v>17</v>
      </c>
    </row>
    <row r="45" spans="2:8" x14ac:dyDescent="0.2">
      <c r="B45" s="1">
        <v>2013</v>
      </c>
      <c r="C45" s="1"/>
      <c r="D45" s="1"/>
      <c r="E45" s="1">
        <v>17</v>
      </c>
      <c r="F45" s="1"/>
      <c r="G45" s="1"/>
      <c r="H45" s="1">
        <f>E45</f>
        <v>17</v>
      </c>
    </row>
    <row r="46" spans="2:8" x14ac:dyDescent="0.2">
      <c r="B46" s="1">
        <v>2014</v>
      </c>
      <c r="C46" s="1"/>
      <c r="D46" s="1"/>
      <c r="E46" s="1">
        <v>17</v>
      </c>
      <c r="F46" s="1"/>
      <c r="G46" s="1"/>
      <c r="H46" s="1">
        <f>E46</f>
        <v>17</v>
      </c>
    </row>
    <row r="48" spans="2:8" s="186" customFormat="1" x14ac:dyDescent="0.2">
      <c r="B48" s="186" t="s">
        <v>572</v>
      </c>
      <c r="C48" s="186" t="s">
        <v>580</v>
      </c>
    </row>
  </sheetData>
  <customSheetViews>
    <customSheetView guid="{C3E70234-FA18-40E7-B25F-218A5F7D2EA2}">
      <selection activeCell="L16" sqref="L16"/>
      <pageMargins left="0.7" right="0.7" top="0.75" bottom="0.75" header="0.3" footer="0.3"/>
      <pageSetup orientation="portrait" r:id="rId1"/>
      <headerFooter>
        <oddFooter>&amp;C&amp;A page &amp;P of &amp;N</oddFooter>
      </headerFooter>
    </customSheetView>
    <customSheetView guid="{DC437496-B10F-474B-8F6E-F19B4DA7C026}" showPageBreaks="1" printArea="1">
      <selection activeCell="L16" sqref="L16"/>
      <pageMargins left="0.7" right="0.7" top="0.75" bottom="0.75" header="0.3" footer="0.3"/>
      <pageSetup orientation="portrait" r:id="rId2"/>
      <headerFooter>
        <oddFooter>&amp;C&amp;A page &amp;P of &amp;N</oddFooter>
      </headerFooter>
    </customSheetView>
  </customSheetViews>
  <mergeCells count="7">
    <mergeCell ref="C30:H30"/>
    <mergeCell ref="B1:M1"/>
    <mergeCell ref="B2:H2"/>
    <mergeCell ref="B4:H4"/>
    <mergeCell ref="B5:H5"/>
    <mergeCell ref="B6:H6"/>
    <mergeCell ref="C10:M10"/>
  </mergeCells>
  <pageMargins left="0.7" right="0.7" top="0.75" bottom="0.75" header="0.3" footer="0.3"/>
  <pageSetup orientation="portrait" r:id="rId3"/>
  <headerFooter>
    <oddFooter>&amp;C&amp;A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44"/>
  <sheetViews>
    <sheetView workbookViewId="0">
      <selection activeCell="J43" sqref="J43"/>
    </sheetView>
  </sheetViews>
  <sheetFormatPr defaultRowHeight="11.25" x14ac:dyDescent="0.2"/>
  <cols>
    <col min="1" max="1" width="2.5" customWidth="1"/>
    <col min="2" max="2" width="10.5" bestFit="1" customWidth="1"/>
    <col min="3" max="8" width="14.1640625" customWidth="1"/>
    <col min="9" max="9" width="14.5" customWidth="1"/>
    <col min="10" max="10" width="15.33203125" bestFit="1" customWidth="1"/>
    <col min="12" max="12" width="16.5" bestFit="1" customWidth="1"/>
    <col min="13" max="13" width="9.5" bestFit="1" customWidth="1"/>
    <col min="15" max="15" width="14.1640625" bestFit="1" customWidth="1"/>
    <col min="16" max="16" width="15.1640625" bestFit="1" customWidth="1"/>
    <col min="18" max="18" width="16.5" bestFit="1" customWidth="1"/>
  </cols>
  <sheetData>
    <row r="1" spans="2:13" x14ac:dyDescent="0.2">
      <c r="B1" s="209" t="s">
        <v>297</v>
      </c>
      <c r="C1" s="209"/>
      <c r="D1" s="209"/>
      <c r="E1" s="209"/>
      <c r="F1" s="209"/>
      <c r="G1" s="209"/>
      <c r="H1" s="209"/>
      <c r="I1" s="209"/>
      <c r="J1" s="209"/>
      <c r="K1" s="209"/>
      <c r="L1" s="209"/>
      <c r="M1" s="209"/>
    </row>
    <row r="2" spans="2:13" x14ac:dyDescent="0.2">
      <c r="B2" s="209" t="s">
        <v>25</v>
      </c>
      <c r="C2" s="209"/>
      <c r="D2" s="209"/>
      <c r="E2" s="209"/>
      <c r="F2" s="209"/>
      <c r="G2" s="209"/>
      <c r="H2" s="209"/>
    </row>
    <row r="4" spans="2:13" x14ac:dyDescent="0.2">
      <c r="B4" s="209" t="s">
        <v>300</v>
      </c>
      <c r="C4" s="209"/>
      <c r="D4" s="209"/>
      <c r="E4" s="209"/>
      <c r="F4" s="209"/>
      <c r="G4" s="209"/>
      <c r="H4" s="209"/>
    </row>
    <row r="5" spans="2:13" x14ac:dyDescent="0.2">
      <c r="B5" s="209" t="s">
        <v>309</v>
      </c>
      <c r="C5" s="209"/>
      <c r="D5" s="209"/>
      <c r="E5" s="209"/>
      <c r="F5" s="209"/>
      <c r="G5" s="209"/>
      <c r="H5" s="209"/>
    </row>
    <row r="6" spans="2:13" x14ac:dyDescent="0.2">
      <c r="B6" s="209" t="s">
        <v>396</v>
      </c>
      <c r="C6" s="209"/>
      <c r="D6" s="209"/>
      <c r="E6" s="209"/>
      <c r="F6" s="209"/>
      <c r="G6" s="209"/>
      <c r="H6" s="209"/>
    </row>
    <row r="9" spans="2:13" x14ac:dyDescent="0.2">
      <c r="C9" s="209" t="s">
        <v>310</v>
      </c>
      <c r="D9" s="209"/>
      <c r="E9" s="209"/>
      <c r="F9" s="209"/>
      <c r="G9" s="209"/>
      <c r="H9" s="209"/>
      <c r="I9" s="209"/>
      <c r="J9" s="209"/>
      <c r="K9" s="209"/>
      <c r="L9" s="209"/>
      <c r="M9" s="209"/>
    </row>
    <row r="10" spans="2:13" x14ac:dyDescent="0.2">
      <c r="B10" s="11" t="s">
        <v>16</v>
      </c>
      <c r="C10" s="11" t="s">
        <v>402</v>
      </c>
      <c r="D10" s="11" t="s">
        <v>403</v>
      </c>
      <c r="E10" s="11" t="s">
        <v>404</v>
      </c>
      <c r="F10" s="11" t="s">
        <v>405</v>
      </c>
      <c r="G10" s="11" t="s">
        <v>406</v>
      </c>
      <c r="H10" s="11" t="s">
        <v>407</v>
      </c>
      <c r="I10" s="11" t="s">
        <v>408</v>
      </c>
      <c r="J10" s="11" t="s">
        <v>23</v>
      </c>
      <c r="K10" s="11" t="s">
        <v>409</v>
      </c>
      <c r="L10" s="11" t="s">
        <v>410</v>
      </c>
      <c r="M10" s="11" t="s">
        <v>17</v>
      </c>
    </row>
    <row r="11" spans="2:13" x14ac:dyDescent="0.2">
      <c r="B11" s="12">
        <v>2000</v>
      </c>
      <c r="C11" s="11">
        <v>3.0423000000000002E-2</v>
      </c>
      <c r="D11" s="11">
        <v>4.9683999999999999E-2</v>
      </c>
      <c r="E11" s="11">
        <v>2.0569999999999998E-3</v>
      </c>
      <c r="F11" s="11">
        <v>1.9399999999999999E-3</v>
      </c>
      <c r="G11" s="11">
        <v>0</v>
      </c>
      <c r="H11" s="11">
        <v>0</v>
      </c>
      <c r="I11" s="11">
        <v>0.03</v>
      </c>
      <c r="J11" s="11">
        <v>0</v>
      </c>
      <c r="K11" s="11"/>
      <c r="L11" s="11"/>
      <c r="M11" s="11">
        <v>0.114104</v>
      </c>
    </row>
    <row r="12" spans="2:13" x14ac:dyDescent="0.2">
      <c r="B12" s="12">
        <v>2001</v>
      </c>
      <c r="C12" s="11">
        <v>4.6837999999999998E-2</v>
      </c>
      <c r="D12" s="11">
        <v>0.20063799999999998</v>
      </c>
      <c r="E12" s="11">
        <v>9.2769999999999988E-3</v>
      </c>
      <c r="F12" s="11">
        <v>1.9399999999999999E-3</v>
      </c>
      <c r="G12" s="11">
        <v>0</v>
      </c>
      <c r="H12" s="11">
        <v>0.46750000000000003</v>
      </c>
      <c r="I12" s="11">
        <v>0.03</v>
      </c>
      <c r="J12" s="11">
        <v>0</v>
      </c>
      <c r="K12" s="11"/>
      <c r="L12" s="11"/>
      <c r="M12" s="11">
        <v>0.756193</v>
      </c>
    </row>
    <row r="13" spans="2:13" x14ac:dyDescent="0.2">
      <c r="B13" s="12">
        <v>2002</v>
      </c>
      <c r="C13" s="11">
        <v>0.126892</v>
      </c>
      <c r="D13" s="11">
        <v>0.55767399999999956</v>
      </c>
      <c r="E13" s="11">
        <v>6.8576999999999999E-2</v>
      </c>
      <c r="F13" s="11">
        <v>8.7799999999999996E-3</v>
      </c>
      <c r="G13" s="11">
        <v>0</v>
      </c>
      <c r="H13" s="11">
        <v>0.47689999999999999</v>
      </c>
      <c r="I13" s="11">
        <v>0.03</v>
      </c>
      <c r="J13" s="11">
        <v>0</v>
      </c>
      <c r="K13" s="11"/>
      <c r="L13" s="11"/>
      <c r="M13" s="11">
        <v>1.2688229999999996</v>
      </c>
    </row>
    <row r="14" spans="2:13" x14ac:dyDescent="0.2">
      <c r="B14" s="12">
        <v>2003</v>
      </c>
      <c r="C14" s="11">
        <v>0.18698799999999999</v>
      </c>
      <c r="D14" s="11">
        <v>0.81971199999999955</v>
      </c>
      <c r="E14" s="11">
        <v>0.10044599999999999</v>
      </c>
      <c r="F14" s="11">
        <v>0.13370599999999999</v>
      </c>
      <c r="G14" s="11">
        <v>0</v>
      </c>
      <c r="H14" s="11">
        <v>0.627</v>
      </c>
      <c r="I14" s="11">
        <v>0.03</v>
      </c>
      <c r="J14" s="11">
        <v>6.9000000000000008E-3</v>
      </c>
      <c r="K14" s="11"/>
      <c r="L14" s="11"/>
      <c r="M14" s="11">
        <v>1.9047519999999993</v>
      </c>
    </row>
    <row r="15" spans="2:13" x14ac:dyDescent="0.2">
      <c r="B15" s="12">
        <v>2004</v>
      </c>
      <c r="C15" s="11">
        <v>0.22287099999999999</v>
      </c>
      <c r="D15" s="11">
        <v>1.1220689999999984</v>
      </c>
      <c r="E15" s="11">
        <v>0.110138</v>
      </c>
      <c r="F15" s="11">
        <v>0.26045600000000002</v>
      </c>
      <c r="G15" s="11">
        <v>0</v>
      </c>
      <c r="H15" s="11">
        <v>0.627</v>
      </c>
      <c r="I15" s="11">
        <v>0.41</v>
      </c>
      <c r="J15" s="11">
        <v>0.10771000000000001</v>
      </c>
      <c r="K15" s="11"/>
      <c r="L15" s="11"/>
      <c r="M15" s="11">
        <v>2.8602439999999989</v>
      </c>
    </row>
    <row r="16" spans="2:13" x14ac:dyDescent="0.2">
      <c r="B16" s="12">
        <v>2005</v>
      </c>
      <c r="C16" s="11">
        <v>0.23710899999999999</v>
      </c>
      <c r="D16" s="11">
        <v>1.305228999999998</v>
      </c>
      <c r="E16" s="11">
        <v>0.15878399999999998</v>
      </c>
      <c r="F16" s="11">
        <v>0.73460799999999993</v>
      </c>
      <c r="G16" s="11">
        <v>0</v>
      </c>
      <c r="H16" s="11">
        <v>0.627</v>
      </c>
      <c r="I16" s="11">
        <v>0.41</v>
      </c>
      <c r="J16" s="11">
        <v>0.10771000000000001</v>
      </c>
      <c r="K16" s="11"/>
      <c r="L16" s="11"/>
      <c r="M16" s="11">
        <v>3.5804399999999976</v>
      </c>
    </row>
    <row r="17" spans="2:13" x14ac:dyDescent="0.2">
      <c r="B17" s="12">
        <v>2006</v>
      </c>
      <c r="C17" s="11">
        <v>0.27010499999999998</v>
      </c>
      <c r="D17" s="11">
        <v>1.4979249999999982</v>
      </c>
      <c r="E17" s="11">
        <v>0.23036900000000002</v>
      </c>
      <c r="F17" s="11">
        <v>0.791188</v>
      </c>
      <c r="G17" s="11">
        <v>0</v>
      </c>
      <c r="H17" s="11">
        <v>0.627</v>
      </c>
      <c r="I17" s="11">
        <v>0.41</v>
      </c>
      <c r="J17" s="11">
        <v>0.10771000000000001</v>
      </c>
      <c r="K17" s="11"/>
      <c r="L17" s="11"/>
      <c r="M17" s="11">
        <v>3.9342969999999982</v>
      </c>
    </row>
    <row r="18" spans="2:13" x14ac:dyDescent="0.2">
      <c r="B18" s="12">
        <v>2007</v>
      </c>
      <c r="C18" s="11">
        <v>0.31851499999999999</v>
      </c>
      <c r="D18" s="11">
        <v>1.933012999999999</v>
      </c>
      <c r="E18" s="11">
        <v>0.23606400000000002</v>
      </c>
      <c r="F18" s="11">
        <v>0.95942799999999995</v>
      </c>
      <c r="G18" s="11">
        <v>0</v>
      </c>
      <c r="H18" s="11">
        <v>0.627</v>
      </c>
      <c r="I18" s="11">
        <v>0.41</v>
      </c>
      <c r="J18" s="11">
        <v>0.11277000000000001</v>
      </c>
      <c r="K18" s="11"/>
      <c r="L18" s="11"/>
      <c r="M18" s="11">
        <v>4.5967899999999995</v>
      </c>
    </row>
    <row r="19" spans="2:13" x14ac:dyDescent="0.2">
      <c r="B19" s="12">
        <v>2008</v>
      </c>
      <c r="C19" s="11">
        <v>0.36759800000000004</v>
      </c>
      <c r="D19" s="11">
        <v>2.5746169999999999</v>
      </c>
      <c r="E19" s="11">
        <v>0.42433099999999996</v>
      </c>
      <c r="F19" s="11">
        <v>1.2322229999999998</v>
      </c>
      <c r="G19" s="11">
        <v>1.7079999999999999E-3</v>
      </c>
      <c r="H19" s="11">
        <v>0.72639900000000002</v>
      </c>
      <c r="I19" s="11">
        <v>1.8906880000000001</v>
      </c>
      <c r="J19" s="11">
        <v>1.306619</v>
      </c>
      <c r="K19" s="11"/>
      <c r="L19" s="11"/>
      <c r="M19" s="11">
        <v>8.524182999999999</v>
      </c>
    </row>
    <row r="20" spans="2:13" x14ac:dyDescent="0.2">
      <c r="B20" s="12">
        <v>2009</v>
      </c>
      <c r="C20" s="11">
        <v>0.54619400000000007</v>
      </c>
      <c r="D20" s="11">
        <v>3.6187230000000006</v>
      </c>
      <c r="E20" s="11">
        <v>0.45596899999999996</v>
      </c>
      <c r="F20" s="11">
        <v>1.6733449999999999</v>
      </c>
      <c r="G20" s="11">
        <v>0.13408699999999998</v>
      </c>
      <c r="H20" s="11">
        <v>3.7754760000000003</v>
      </c>
      <c r="I20" s="11">
        <v>2.3988609999999997</v>
      </c>
      <c r="J20" s="11">
        <v>1.5799719999999999</v>
      </c>
      <c r="K20" s="11"/>
      <c r="L20" s="11"/>
      <c r="M20" s="11">
        <v>14.182627</v>
      </c>
    </row>
    <row r="21" spans="2:13" x14ac:dyDescent="0.2">
      <c r="B21" s="12">
        <v>2010</v>
      </c>
      <c r="C21" s="11">
        <v>0.8000290000000001</v>
      </c>
      <c r="D21" s="11">
        <v>5.3614270000000035</v>
      </c>
      <c r="E21" s="11">
        <v>0.48929499999999998</v>
      </c>
      <c r="F21" s="11">
        <v>1.7614789999999998</v>
      </c>
      <c r="G21" s="11">
        <v>0.13408699999999998</v>
      </c>
      <c r="H21" s="11">
        <v>7.6762520000000007</v>
      </c>
      <c r="I21" s="11">
        <v>3.410752</v>
      </c>
      <c r="J21" s="11">
        <v>2.7579799999999999</v>
      </c>
      <c r="K21" s="11"/>
      <c r="L21" s="11"/>
      <c r="M21" s="11">
        <v>22.391301000000002</v>
      </c>
    </row>
    <row r="22" spans="2:13" x14ac:dyDescent="0.2">
      <c r="B22" s="12">
        <v>2011</v>
      </c>
      <c r="C22" s="11">
        <v>1.3025520000000004</v>
      </c>
      <c r="D22" s="11">
        <v>7.6948900000000018</v>
      </c>
      <c r="E22" s="11">
        <v>0.543327</v>
      </c>
      <c r="F22" s="11">
        <v>3.0515429999999997</v>
      </c>
      <c r="G22" s="11">
        <v>0.13408699999999998</v>
      </c>
      <c r="H22" s="11">
        <v>7.8259350000000003</v>
      </c>
      <c r="I22" s="11">
        <v>3.5115289999999999</v>
      </c>
      <c r="J22" s="11">
        <v>4.0283720000000001</v>
      </c>
      <c r="K22" s="11"/>
      <c r="L22" s="11"/>
      <c r="M22" s="11">
        <v>28.092235000000002</v>
      </c>
    </row>
    <row r="23" spans="2:13" x14ac:dyDescent="0.2">
      <c r="B23" s="12">
        <v>2012</v>
      </c>
      <c r="C23" s="11">
        <v>1.7752940000000004</v>
      </c>
      <c r="D23" s="11">
        <v>13.484661000000036</v>
      </c>
      <c r="E23" s="11">
        <v>0.88714999999999999</v>
      </c>
      <c r="F23" s="11">
        <v>4.6487150000000002</v>
      </c>
      <c r="G23" s="11">
        <v>0.13408699999999998</v>
      </c>
      <c r="H23" s="11">
        <v>10.551888000000002</v>
      </c>
      <c r="I23" s="11">
        <v>6.0296019999999997</v>
      </c>
      <c r="J23" s="11">
        <v>7.3841619999999999</v>
      </c>
      <c r="K23" s="11"/>
      <c r="L23" s="11"/>
      <c r="M23" s="11">
        <v>44.895559000000034</v>
      </c>
    </row>
    <row r="24" spans="2:13" x14ac:dyDescent="0.2">
      <c r="B24" s="12">
        <v>2013</v>
      </c>
      <c r="C24" s="11">
        <v>2.8669000000000002</v>
      </c>
      <c r="D24" s="11">
        <v>19.955586999999987</v>
      </c>
      <c r="E24" s="11">
        <v>1.2612829999999999</v>
      </c>
      <c r="F24" s="11">
        <v>5.7165480000000004</v>
      </c>
      <c r="G24" s="11">
        <v>0.13408699999999998</v>
      </c>
      <c r="H24" s="11">
        <v>14.374366000000002</v>
      </c>
      <c r="I24" s="11">
        <v>6.3921309999999991</v>
      </c>
      <c r="J24" s="11">
        <v>7.3841619999999999</v>
      </c>
      <c r="K24" s="11"/>
      <c r="L24" s="11"/>
      <c r="M24" s="11">
        <v>58.085063999999988</v>
      </c>
    </row>
    <row r="25" spans="2:13" x14ac:dyDescent="0.2">
      <c r="B25" s="12">
        <v>2014</v>
      </c>
      <c r="C25" s="11">
        <v>4.0892940000000007</v>
      </c>
      <c r="D25" s="11">
        <v>26.771889999999974</v>
      </c>
      <c r="E25" s="11">
        <v>1.4486259999999997</v>
      </c>
      <c r="F25" s="11">
        <v>6.4069340000000015</v>
      </c>
      <c r="G25" s="11">
        <v>0.15412299999999998</v>
      </c>
      <c r="H25" s="11">
        <v>14.374366000000002</v>
      </c>
      <c r="I25" s="11">
        <v>6.3921309999999991</v>
      </c>
      <c r="J25" s="11">
        <v>7.6826220000000003</v>
      </c>
      <c r="K25" s="11"/>
      <c r="L25" s="11"/>
      <c r="M25" s="11">
        <v>67.319985999999972</v>
      </c>
    </row>
    <row r="28" spans="2:13" x14ac:dyDescent="0.2">
      <c r="C28" s="209" t="s">
        <v>316</v>
      </c>
      <c r="D28" s="209"/>
      <c r="E28" s="209"/>
      <c r="F28" s="209"/>
      <c r="G28" s="209"/>
      <c r="H28" s="209"/>
    </row>
    <row r="29" spans="2:13" x14ac:dyDescent="0.2">
      <c r="B29" s="1" t="s">
        <v>16</v>
      </c>
      <c r="C29" s="1"/>
      <c r="D29" s="1"/>
      <c r="E29" s="1" t="s">
        <v>408</v>
      </c>
      <c r="F29" s="1"/>
      <c r="G29" s="1"/>
      <c r="H29" s="1" t="s">
        <v>262</v>
      </c>
    </row>
    <row r="30" spans="2:13" x14ac:dyDescent="0.2">
      <c r="B30" s="1">
        <v>2000</v>
      </c>
      <c r="C30" s="1"/>
      <c r="D30" s="1"/>
      <c r="E30" s="1">
        <v>26</v>
      </c>
      <c r="F30" s="1"/>
      <c r="G30" s="1"/>
      <c r="H30" s="1"/>
    </row>
    <row r="31" spans="2:13" x14ac:dyDescent="0.2">
      <c r="B31" s="1">
        <v>2001</v>
      </c>
      <c r="C31" s="1"/>
      <c r="D31" s="1"/>
      <c r="E31" s="1">
        <v>26</v>
      </c>
      <c r="F31" s="1"/>
      <c r="G31" s="1"/>
      <c r="H31" s="1"/>
    </row>
    <row r="32" spans="2:13" x14ac:dyDescent="0.2">
      <c r="B32" s="1">
        <v>2002</v>
      </c>
      <c r="C32" s="1"/>
      <c r="D32" s="1"/>
      <c r="E32" s="1">
        <v>26</v>
      </c>
      <c r="F32" s="1"/>
      <c r="G32" s="1"/>
      <c r="H32" s="1"/>
    </row>
    <row r="33" spans="2:8" x14ac:dyDescent="0.2">
      <c r="B33" s="1">
        <v>2003</v>
      </c>
      <c r="C33" s="1"/>
      <c r="D33" s="1"/>
      <c r="E33" s="1">
        <v>26</v>
      </c>
      <c r="F33" s="1"/>
      <c r="G33" s="1"/>
      <c r="H33" s="1"/>
    </row>
    <row r="34" spans="2:8" x14ac:dyDescent="0.2">
      <c r="B34" s="1">
        <v>2004</v>
      </c>
      <c r="C34" s="1"/>
      <c r="D34" s="1"/>
      <c r="E34" s="1">
        <v>26</v>
      </c>
      <c r="F34" s="1"/>
      <c r="G34" s="1"/>
      <c r="H34" s="1"/>
    </row>
    <row r="35" spans="2:8" x14ac:dyDescent="0.2">
      <c r="B35" s="1">
        <v>2005</v>
      </c>
      <c r="C35" s="1"/>
      <c r="D35" s="1"/>
      <c r="E35" s="1">
        <v>26</v>
      </c>
      <c r="F35" s="1"/>
      <c r="G35" s="1"/>
      <c r="H35" s="1"/>
    </row>
    <row r="36" spans="2:8" x14ac:dyDescent="0.2">
      <c r="B36" s="1">
        <v>2006</v>
      </c>
      <c r="C36" s="1"/>
      <c r="D36" s="1"/>
      <c r="E36" s="1">
        <v>26</v>
      </c>
      <c r="F36" s="1"/>
      <c r="G36" s="1"/>
      <c r="H36" s="1"/>
    </row>
    <row r="37" spans="2:8" x14ac:dyDescent="0.2">
      <c r="B37" s="1">
        <v>2007</v>
      </c>
      <c r="C37" s="1"/>
      <c r="D37" s="1"/>
      <c r="E37" s="1">
        <v>26</v>
      </c>
      <c r="F37" s="1"/>
      <c r="G37" s="1"/>
      <c r="H37" s="1"/>
    </row>
    <row r="38" spans="2:8" x14ac:dyDescent="0.2">
      <c r="B38" s="1">
        <v>2008</v>
      </c>
      <c r="C38" s="1"/>
      <c r="D38" s="1"/>
      <c r="E38" s="1">
        <v>26</v>
      </c>
      <c r="F38" s="1"/>
      <c r="G38" s="1"/>
      <c r="H38" s="1"/>
    </row>
    <row r="39" spans="2:8" x14ac:dyDescent="0.2">
      <c r="B39" s="1">
        <v>2009</v>
      </c>
      <c r="C39" s="1"/>
      <c r="D39" s="1"/>
      <c r="E39" s="1">
        <v>26</v>
      </c>
      <c r="F39" s="1"/>
      <c r="G39" s="1"/>
      <c r="H39" s="1"/>
    </row>
    <row r="40" spans="2:8" x14ac:dyDescent="0.2">
      <c r="B40" s="1">
        <v>2010</v>
      </c>
      <c r="C40" s="1"/>
      <c r="D40" s="1"/>
      <c r="E40" s="1">
        <v>26</v>
      </c>
      <c r="F40" s="1"/>
      <c r="G40" s="1"/>
      <c r="H40" s="1"/>
    </row>
    <row r="41" spans="2:8" x14ac:dyDescent="0.2">
      <c r="B41" s="1">
        <v>2011</v>
      </c>
      <c r="C41" s="1"/>
      <c r="D41" s="1"/>
      <c r="E41" s="1">
        <v>26</v>
      </c>
      <c r="F41" s="1"/>
      <c r="G41" s="1"/>
      <c r="H41" s="1"/>
    </row>
    <row r="42" spans="2:8" x14ac:dyDescent="0.2">
      <c r="B42" s="1">
        <v>2012</v>
      </c>
      <c r="C42" s="1"/>
      <c r="D42" s="1"/>
      <c r="E42" s="1">
        <v>27</v>
      </c>
      <c r="F42" s="1"/>
      <c r="G42" s="1"/>
      <c r="H42" s="1"/>
    </row>
    <row r="43" spans="2:8" x14ac:dyDescent="0.2">
      <c r="B43" s="1">
        <v>2013</v>
      </c>
      <c r="C43" s="1"/>
      <c r="D43" s="1"/>
      <c r="E43" s="1">
        <v>27</v>
      </c>
      <c r="F43" s="1"/>
      <c r="G43" s="1"/>
      <c r="H43" s="1"/>
    </row>
    <row r="44" spans="2:8" x14ac:dyDescent="0.2">
      <c r="B44" s="1">
        <v>2014</v>
      </c>
      <c r="C44" s="1"/>
      <c r="D44" s="1"/>
      <c r="E44" s="1">
        <v>28.3</v>
      </c>
      <c r="F44" s="1"/>
      <c r="G44" s="1"/>
      <c r="H44" s="1"/>
    </row>
  </sheetData>
  <customSheetViews>
    <customSheetView guid="{C3E70234-FA18-40E7-B25F-218A5F7D2EA2}">
      <selection activeCell="L70" sqref="L70"/>
      <pageMargins left="0.7" right="0.7" top="0.75" bottom="0.75" header="0.3" footer="0.3"/>
      <pageSetup orientation="portrait" r:id="rId1"/>
      <headerFooter>
        <oddFooter>&amp;C&amp;A page &amp;P of &amp;N</oddFooter>
      </headerFooter>
    </customSheetView>
    <customSheetView guid="{DC437496-B10F-474B-8F6E-F19B4DA7C026}" showPageBreaks="1" printArea="1">
      <selection activeCell="L70" sqref="L70"/>
      <pageMargins left="0.7" right="0.7" top="0.75" bottom="0.75" header="0.3" footer="0.3"/>
      <pageSetup orientation="portrait" r:id="rId2"/>
      <headerFooter>
        <oddFooter>&amp;C&amp;A page &amp;P of &amp;N</oddFooter>
      </headerFooter>
    </customSheetView>
  </customSheetViews>
  <mergeCells count="7">
    <mergeCell ref="B1:M1"/>
    <mergeCell ref="C28:H28"/>
    <mergeCell ref="B2:H2"/>
    <mergeCell ref="B4:H4"/>
    <mergeCell ref="B5:H5"/>
    <mergeCell ref="B6:H6"/>
    <mergeCell ref="C9:M9"/>
  </mergeCells>
  <pageMargins left="0.7" right="0.7" top="0.75" bottom="0.75" header="0.3" footer="0.3"/>
  <pageSetup orientation="portrait" r:id="rId3"/>
  <headerFooter>
    <oddFooter>&amp;C&amp;A 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950"/>
  <sheetViews>
    <sheetView workbookViewId="0">
      <selection activeCell="F18" sqref="F18"/>
    </sheetView>
  </sheetViews>
  <sheetFormatPr defaultRowHeight="11.25" x14ac:dyDescent="0.2"/>
  <cols>
    <col min="4" max="13" width="13.5" customWidth="1"/>
  </cols>
  <sheetData>
    <row r="1" spans="1:21" x14ac:dyDescent="0.2">
      <c r="A1" s="209" t="s">
        <v>381</v>
      </c>
      <c r="B1" s="209"/>
      <c r="C1" s="209"/>
      <c r="D1" s="209"/>
      <c r="E1" s="209"/>
      <c r="F1" s="209"/>
      <c r="G1" s="209"/>
      <c r="H1" s="209"/>
      <c r="I1" s="209"/>
      <c r="J1" s="209"/>
      <c r="K1" s="209"/>
      <c r="L1" s="209"/>
      <c r="M1" s="209"/>
    </row>
    <row r="2" spans="1:21" x14ac:dyDescent="0.2">
      <c r="A2" s="209" t="str">
        <f>'FormList&amp;FilerInfo'!B2</f>
        <v>SMUD</v>
      </c>
      <c r="B2" s="209"/>
      <c r="C2" s="209"/>
      <c r="D2" s="209"/>
      <c r="E2" s="209"/>
      <c r="F2" s="209"/>
      <c r="G2" s="209"/>
      <c r="H2" s="209"/>
      <c r="I2" s="209"/>
      <c r="J2" s="209"/>
      <c r="K2" s="209"/>
      <c r="L2" s="209"/>
      <c r="M2" s="209"/>
    </row>
    <row r="4" spans="1:21" x14ac:dyDescent="0.2">
      <c r="A4" t="s">
        <v>363</v>
      </c>
    </row>
    <row r="5" spans="1:21" x14ac:dyDescent="0.2">
      <c r="A5" s="1"/>
      <c r="B5" s="1"/>
      <c r="C5" s="1"/>
      <c r="D5" s="210" t="s">
        <v>434</v>
      </c>
      <c r="E5" s="210"/>
      <c r="F5" s="210" t="s">
        <v>435</v>
      </c>
      <c r="G5" s="210"/>
      <c r="H5" s="210" t="s">
        <v>404</v>
      </c>
      <c r="I5" s="210"/>
      <c r="J5" s="210" t="s">
        <v>405</v>
      </c>
      <c r="K5" s="210"/>
      <c r="L5" s="210" t="s">
        <v>406</v>
      </c>
      <c r="M5" s="210"/>
      <c r="N5" s="210" t="s">
        <v>407</v>
      </c>
      <c r="O5" s="210"/>
      <c r="P5" s="210" t="s">
        <v>408</v>
      </c>
      <c r="Q5" s="210"/>
      <c r="R5" s="210" t="s">
        <v>176</v>
      </c>
      <c r="S5" s="210"/>
      <c r="T5" s="210" t="s">
        <v>436</v>
      </c>
      <c r="U5" s="210"/>
    </row>
    <row r="6" spans="1:21" x14ac:dyDescent="0.2">
      <c r="A6" s="1" t="s">
        <v>364</v>
      </c>
      <c r="B6" s="1" t="s">
        <v>365</v>
      </c>
      <c r="C6" s="1" t="s">
        <v>437</v>
      </c>
      <c r="D6" s="1" t="s">
        <v>398</v>
      </c>
      <c r="E6" s="1" t="s">
        <v>397</v>
      </c>
      <c r="F6" s="1" t="s">
        <v>398</v>
      </c>
      <c r="G6" s="1" t="s">
        <v>397</v>
      </c>
      <c r="H6" s="1" t="s">
        <v>398</v>
      </c>
      <c r="I6" s="1" t="s">
        <v>397</v>
      </c>
      <c r="J6" s="1" t="s">
        <v>398</v>
      </c>
      <c r="K6" s="1" t="s">
        <v>397</v>
      </c>
      <c r="L6" s="1" t="s">
        <v>398</v>
      </c>
      <c r="M6" s="1" t="s">
        <v>397</v>
      </c>
      <c r="N6" s="1" t="s">
        <v>398</v>
      </c>
      <c r="O6" s="1" t="s">
        <v>397</v>
      </c>
      <c r="P6" s="1" t="s">
        <v>398</v>
      </c>
      <c r="Q6" s="1" t="s">
        <v>397</v>
      </c>
      <c r="R6" s="1" t="s">
        <v>398</v>
      </c>
      <c r="S6" s="1" t="s">
        <v>397</v>
      </c>
      <c r="T6" s="1" t="s">
        <v>398</v>
      </c>
      <c r="U6" s="1" t="s">
        <v>397</v>
      </c>
    </row>
    <row r="7" spans="1:21" x14ac:dyDescent="0.2">
      <c r="A7" s="1">
        <v>95608</v>
      </c>
      <c r="B7" s="1">
        <v>2012</v>
      </c>
      <c r="C7" s="1" t="s">
        <v>438</v>
      </c>
      <c r="D7" s="1">
        <v>1</v>
      </c>
      <c r="E7" s="1">
        <v>6.2939999999999996</v>
      </c>
      <c r="F7" s="1">
        <v>3</v>
      </c>
      <c r="G7" s="1">
        <v>12.323</v>
      </c>
      <c r="H7" s="1"/>
      <c r="I7" s="1"/>
      <c r="J7" s="1"/>
      <c r="K7" s="1"/>
      <c r="L7" s="1"/>
      <c r="M7" s="1"/>
      <c r="N7" s="1"/>
      <c r="O7" s="1"/>
      <c r="P7" s="1"/>
      <c r="Q7" s="1"/>
      <c r="R7" s="1"/>
      <c r="S7" s="1"/>
      <c r="T7" s="1"/>
      <c r="U7" s="1"/>
    </row>
    <row r="8" spans="1:21" x14ac:dyDescent="0.2">
      <c r="A8" s="1"/>
      <c r="B8" s="1">
        <v>2012</v>
      </c>
      <c r="C8" s="1" t="s">
        <v>439</v>
      </c>
      <c r="D8" s="1"/>
      <c r="E8" s="1"/>
      <c r="F8" s="1">
        <v>3</v>
      </c>
      <c r="G8" s="1">
        <v>16.03</v>
      </c>
      <c r="H8" s="1"/>
      <c r="I8" s="1"/>
      <c r="J8" s="1"/>
      <c r="K8" s="1"/>
      <c r="L8" s="1"/>
      <c r="M8" s="1"/>
      <c r="N8" s="1"/>
      <c r="O8" s="1"/>
      <c r="P8" s="1"/>
      <c r="Q8" s="1"/>
      <c r="R8" s="1"/>
      <c r="S8" s="1"/>
      <c r="T8" s="1"/>
      <c r="U8" s="1"/>
    </row>
    <row r="9" spans="1:21" x14ac:dyDescent="0.2">
      <c r="A9" s="1"/>
      <c r="B9" s="1">
        <v>2012</v>
      </c>
      <c r="C9" s="1" t="s">
        <v>440</v>
      </c>
      <c r="D9" s="1"/>
      <c r="E9" s="1"/>
      <c r="F9" s="1">
        <v>3</v>
      </c>
      <c r="G9" s="1">
        <v>12.301</v>
      </c>
      <c r="H9" s="1"/>
      <c r="I9" s="1"/>
      <c r="J9" s="1"/>
      <c r="K9" s="1"/>
      <c r="L9" s="1"/>
      <c r="M9" s="1"/>
      <c r="N9" s="1"/>
      <c r="O9" s="1"/>
      <c r="P9" s="1"/>
      <c r="Q9" s="1"/>
      <c r="R9" s="1"/>
      <c r="S9" s="1"/>
      <c r="T9" s="1"/>
      <c r="U9" s="1"/>
    </row>
    <row r="10" spans="1:21" x14ac:dyDescent="0.2">
      <c r="A10" s="1"/>
      <c r="B10" s="1">
        <v>2012</v>
      </c>
      <c r="C10" s="1" t="s">
        <v>441</v>
      </c>
      <c r="D10" s="1"/>
      <c r="E10" s="1"/>
      <c r="F10" s="1">
        <v>2</v>
      </c>
      <c r="G10" s="1">
        <v>8.411999999999999</v>
      </c>
      <c r="H10" s="1"/>
      <c r="I10" s="1"/>
      <c r="J10" s="1"/>
      <c r="K10" s="1"/>
      <c r="L10" s="1"/>
      <c r="M10" s="1"/>
      <c r="N10" s="1"/>
      <c r="O10" s="1"/>
      <c r="P10" s="1"/>
      <c r="Q10" s="1"/>
      <c r="R10" s="1"/>
      <c r="S10" s="1"/>
      <c r="T10" s="1"/>
      <c r="U10" s="1"/>
    </row>
    <row r="11" spans="1:21" x14ac:dyDescent="0.2">
      <c r="A11" s="1"/>
      <c r="B11" s="1">
        <v>2012</v>
      </c>
      <c r="C11" s="1" t="s">
        <v>442</v>
      </c>
      <c r="D11" s="1"/>
      <c r="E11" s="1"/>
      <c r="F11" s="1">
        <v>2</v>
      </c>
      <c r="G11" s="1">
        <v>6.8820000000000006</v>
      </c>
      <c r="H11" s="1"/>
      <c r="I11" s="1"/>
      <c r="J11" s="1"/>
      <c r="K11" s="1"/>
      <c r="L11" s="1"/>
      <c r="M11" s="1"/>
      <c r="N11" s="1"/>
      <c r="O11" s="1"/>
      <c r="P11" s="1"/>
      <c r="Q11" s="1"/>
      <c r="R11" s="1"/>
      <c r="S11" s="1"/>
      <c r="T11" s="1"/>
      <c r="U11" s="1"/>
    </row>
    <row r="12" spans="1:21" x14ac:dyDescent="0.2">
      <c r="A12" s="1"/>
      <c r="B12" s="1">
        <v>2012</v>
      </c>
      <c r="C12" s="1" t="s">
        <v>443</v>
      </c>
      <c r="D12" s="1"/>
      <c r="E12" s="1"/>
      <c r="F12" s="1">
        <v>2</v>
      </c>
      <c r="G12" s="1">
        <v>12.356</v>
      </c>
      <c r="H12" s="1"/>
      <c r="I12" s="1"/>
      <c r="J12" s="1">
        <v>3</v>
      </c>
      <c r="K12" s="1">
        <v>465.923</v>
      </c>
      <c r="L12" s="1"/>
      <c r="M12" s="1"/>
      <c r="N12" s="1"/>
      <c r="O12" s="1"/>
      <c r="P12" s="1"/>
      <c r="Q12" s="1"/>
      <c r="R12" s="1"/>
      <c r="S12" s="1"/>
      <c r="T12" s="1"/>
      <c r="U12" s="1"/>
    </row>
    <row r="13" spans="1:21" x14ac:dyDescent="0.2">
      <c r="A13" s="1"/>
      <c r="B13" s="1">
        <v>2012</v>
      </c>
      <c r="C13" s="1" t="s">
        <v>444</v>
      </c>
      <c r="D13" s="1"/>
      <c r="E13" s="1"/>
      <c r="F13" s="1">
        <v>3</v>
      </c>
      <c r="G13" s="1">
        <v>17.350999999999999</v>
      </c>
      <c r="H13" s="1"/>
      <c r="I13" s="1"/>
      <c r="J13" s="1"/>
      <c r="K13" s="1"/>
      <c r="L13" s="1"/>
      <c r="M13" s="1"/>
      <c r="N13" s="1"/>
      <c r="O13" s="1"/>
      <c r="P13" s="1"/>
      <c r="Q13" s="1"/>
      <c r="R13" s="1"/>
      <c r="S13" s="1"/>
      <c r="T13" s="1"/>
      <c r="U13" s="1"/>
    </row>
    <row r="14" spans="1:21" x14ac:dyDescent="0.2">
      <c r="A14" s="1"/>
      <c r="B14" s="1">
        <v>2012</v>
      </c>
      <c r="C14" s="1" t="s">
        <v>445</v>
      </c>
      <c r="D14" s="1"/>
      <c r="E14" s="1"/>
      <c r="F14" s="1">
        <v>3</v>
      </c>
      <c r="G14" s="1">
        <v>14.952999999999999</v>
      </c>
      <c r="H14" s="1"/>
      <c r="I14" s="1"/>
      <c r="J14" s="1"/>
      <c r="K14" s="1"/>
      <c r="L14" s="1"/>
      <c r="M14" s="1"/>
      <c r="N14" s="1"/>
      <c r="O14" s="1"/>
      <c r="P14" s="1"/>
      <c r="Q14" s="1"/>
      <c r="R14" s="1"/>
      <c r="S14" s="1"/>
      <c r="T14" s="1"/>
      <c r="U14" s="1"/>
    </row>
    <row r="15" spans="1:21" x14ac:dyDescent="0.2">
      <c r="A15" s="1"/>
      <c r="B15" s="1">
        <v>2012</v>
      </c>
      <c r="C15" s="1" t="s">
        <v>446</v>
      </c>
      <c r="D15" s="1"/>
      <c r="E15" s="1"/>
      <c r="F15" s="1">
        <v>3</v>
      </c>
      <c r="G15" s="1">
        <v>12.666999999999998</v>
      </c>
      <c r="H15" s="1"/>
      <c r="I15" s="1"/>
      <c r="J15" s="1"/>
      <c r="K15" s="1"/>
      <c r="L15" s="1"/>
      <c r="M15" s="1"/>
      <c r="N15" s="1"/>
      <c r="O15" s="1"/>
      <c r="P15" s="1"/>
      <c r="Q15" s="1"/>
      <c r="R15" s="1"/>
      <c r="S15" s="1"/>
      <c r="T15" s="1"/>
      <c r="U15" s="1"/>
    </row>
    <row r="16" spans="1:21" x14ac:dyDescent="0.2">
      <c r="A16" s="1"/>
      <c r="B16" s="1">
        <v>2012</v>
      </c>
      <c r="C16" s="1" t="s">
        <v>447</v>
      </c>
      <c r="D16" s="1"/>
      <c r="E16" s="1"/>
      <c r="F16" s="1">
        <v>1</v>
      </c>
      <c r="G16" s="1">
        <v>4.2930000000000001</v>
      </c>
      <c r="H16" s="1"/>
      <c r="I16" s="1"/>
      <c r="J16" s="1"/>
      <c r="K16" s="1"/>
      <c r="L16" s="1"/>
      <c r="M16" s="1"/>
      <c r="N16" s="1"/>
      <c r="O16" s="1"/>
      <c r="P16" s="1"/>
      <c r="Q16" s="1"/>
      <c r="R16" s="1"/>
      <c r="S16" s="1"/>
      <c r="T16" s="1"/>
      <c r="U16" s="1"/>
    </row>
    <row r="17" spans="1:21" x14ac:dyDescent="0.2">
      <c r="A17" s="1"/>
      <c r="B17" s="1">
        <v>2012</v>
      </c>
      <c r="C17" s="1" t="s">
        <v>448</v>
      </c>
      <c r="D17" s="1"/>
      <c r="E17" s="1"/>
      <c r="F17" s="1">
        <v>3</v>
      </c>
      <c r="G17" s="1">
        <v>13.428000000000001</v>
      </c>
      <c r="H17" s="1"/>
      <c r="I17" s="1"/>
      <c r="J17" s="1"/>
      <c r="K17" s="1"/>
      <c r="L17" s="1"/>
      <c r="M17" s="1"/>
      <c r="N17" s="1"/>
      <c r="O17" s="1"/>
      <c r="P17" s="1"/>
      <c r="Q17" s="1"/>
      <c r="R17" s="1"/>
      <c r="S17" s="1"/>
      <c r="T17" s="1"/>
      <c r="U17" s="1"/>
    </row>
    <row r="18" spans="1:21" x14ac:dyDescent="0.2">
      <c r="A18" s="1"/>
      <c r="B18" s="1">
        <v>2012</v>
      </c>
      <c r="C18" s="1" t="s">
        <v>449</v>
      </c>
      <c r="D18" s="1"/>
      <c r="E18" s="1"/>
      <c r="F18" s="1">
        <v>2</v>
      </c>
      <c r="G18" s="1">
        <v>8.3780000000000001</v>
      </c>
      <c r="H18" s="1"/>
      <c r="I18" s="1"/>
      <c r="J18" s="1"/>
      <c r="K18" s="1"/>
      <c r="L18" s="1"/>
      <c r="M18" s="1"/>
      <c r="N18" s="1"/>
      <c r="O18" s="1"/>
      <c r="P18" s="1"/>
      <c r="Q18" s="1"/>
      <c r="R18" s="1"/>
      <c r="S18" s="1"/>
      <c r="T18" s="1"/>
      <c r="U18" s="1"/>
    </row>
    <row r="19" spans="1:21" x14ac:dyDescent="0.2">
      <c r="A19" s="1"/>
      <c r="B19" s="1">
        <v>2013</v>
      </c>
      <c r="C19" s="1" t="s">
        <v>438</v>
      </c>
      <c r="D19" s="1">
        <v>2</v>
      </c>
      <c r="E19" s="1">
        <v>10.219000000000001</v>
      </c>
      <c r="F19" s="1">
        <v>4</v>
      </c>
      <c r="G19" s="1">
        <v>25.207000000000001</v>
      </c>
      <c r="H19" s="1"/>
      <c r="I19" s="1"/>
      <c r="J19" s="1"/>
      <c r="K19" s="1"/>
      <c r="L19" s="1"/>
      <c r="M19" s="1"/>
      <c r="N19" s="1"/>
      <c r="O19" s="1"/>
      <c r="P19" s="1"/>
      <c r="Q19" s="1"/>
      <c r="R19" s="1"/>
      <c r="S19" s="1"/>
      <c r="T19" s="1"/>
      <c r="U19" s="1"/>
    </row>
    <row r="20" spans="1:21" x14ac:dyDescent="0.2">
      <c r="A20" s="1"/>
      <c r="B20" s="1">
        <v>2013</v>
      </c>
      <c r="C20" s="1" t="s">
        <v>439</v>
      </c>
      <c r="D20" s="1"/>
      <c r="E20" s="1"/>
      <c r="F20" s="1">
        <v>1</v>
      </c>
      <c r="G20" s="1">
        <v>3.5870000000000002</v>
      </c>
      <c r="H20" s="1"/>
      <c r="I20" s="1"/>
      <c r="J20" s="1"/>
      <c r="K20" s="1"/>
      <c r="L20" s="1"/>
      <c r="M20" s="1"/>
      <c r="N20" s="1"/>
      <c r="O20" s="1"/>
      <c r="P20" s="1"/>
      <c r="Q20" s="1"/>
      <c r="R20" s="1"/>
      <c r="S20" s="1"/>
      <c r="T20" s="1"/>
      <c r="U20" s="1"/>
    </row>
    <row r="21" spans="1:21" x14ac:dyDescent="0.2">
      <c r="A21" s="1"/>
      <c r="B21" s="1">
        <v>2013</v>
      </c>
      <c r="C21" s="1" t="s">
        <v>440</v>
      </c>
      <c r="D21" s="1"/>
      <c r="E21" s="1"/>
      <c r="F21" s="1">
        <v>1</v>
      </c>
      <c r="G21" s="1">
        <v>7.569</v>
      </c>
      <c r="H21" s="1"/>
      <c r="I21" s="1"/>
      <c r="J21" s="1"/>
      <c r="K21" s="1"/>
      <c r="L21" s="1"/>
      <c r="M21" s="1"/>
      <c r="N21" s="1"/>
      <c r="O21" s="1"/>
      <c r="P21" s="1"/>
      <c r="Q21" s="1"/>
      <c r="R21" s="1"/>
      <c r="S21" s="1"/>
      <c r="T21" s="1"/>
      <c r="U21" s="1"/>
    </row>
    <row r="22" spans="1:21" x14ac:dyDescent="0.2">
      <c r="A22" s="1"/>
      <c r="B22" s="1">
        <v>2013</v>
      </c>
      <c r="C22" s="1" t="s">
        <v>441</v>
      </c>
      <c r="D22" s="1">
        <v>2</v>
      </c>
      <c r="E22" s="1">
        <v>9.59</v>
      </c>
      <c r="F22" s="1">
        <v>5</v>
      </c>
      <c r="G22" s="1">
        <v>22.681999999999999</v>
      </c>
      <c r="H22" s="1"/>
      <c r="I22" s="1"/>
      <c r="J22" s="1"/>
      <c r="K22" s="1"/>
      <c r="L22" s="1"/>
      <c r="M22" s="1"/>
      <c r="N22" s="1"/>
      <c r="O22" s="1"/>
      <c r="P22" s="1"/>
      <c r="Q22" s="1"/>
      <c r="R22" s="1"/>
      <c r="S22" s="1"/>
      <c r="T22" s="1"/>
      <c r="U22" s="1"/>
    </row>
    <row r="23" spans="1:21" x14ac:dyDescent="0.2">
      <c r="A23" s="1"/>
      <c r="B23" s="1">
        <v>2013</v>
      </c>
      <c r="C23" s="1" t="s">
        <v>442</v>
      </c>
      <c r="D23" s="1"/>
      <c r="E23" s="1"/>
      <c r="F23" s="1">
        <v>3</v>
      </c>
      <c r="G23" s="1">
        <v>14.062000000000001</v>
      </c>
      <c r="H23" s="1"/>
      <c r="I23" s="1"/>
      <c r="J23" s="1"/>
      <c r="K23" s="1"/>
      <c r="L23" s="1"/>
      <c r="M23" s="1"/>
      <c r="N23" s="1"/>
      <c r="O23" s="1"/>
      <c r="P23" s="1"/>
      <c r="Q23" s="1"/>
      <c r="R23" s="1"/>
      <c r="S23" s="1"/>
      <c r="T23" s="1"/>
      <c r="U23" s="1"/>
    </row>
    <row r="24" spans="1:21" x14ac:dyDescent="0.2">
      <c r="A24" s="1"/>
      <c r="B24" s="1">
        <v>2013</v>
      </c>
      <c r="C24" s="1" t="s">
        <v>443</v>
      </c>
      <c r="D24" s="1"/>
      <c r="E24" s="1"/>
      <c r="F24" s="1">
        <v>7</v>
      </c>
      <c r="G24" s="1">
        <v>37.981999999999999</v>
      </c>
      <c r="H24" s="1"/>
      <c r="I24" s="1"/>
      <c r="J24" s="1"/>
      <c r="K24" s="1"/>
      <c r="L24" s="1"/>
      <c r="M24" s="1"/>
      <c r="N24" s="1"/>
      <c r="O24" s="1"/>
      <c r="P24" s="1"/>
      <c r="Q24" s="1"/>
      <c r="R24" s="1"/>
      <c r="S24" s="1"/>
      <c r="T24" s="1"/>
      <c r="U24" s="1"/>
    </row>
    <row r="25" spans="1:21" x14ac:dyDescent="0.2">
      <c r="A25" s="1"/>
      <c r="B25" s="1">
        <v>2013</v>
      </c>
      <c r="C25" s="1" t="s">
        <v>444</v>
      </c>
      <c r="D25" s="1"/>
      <c r="E25" s="1"/>
      <c r="F25" s="1">
        <v>5</v>
      </c>
      <c r="G25" s="1">
        <v>22.601999999999997</v>
      </c>
      <c r="H25" s="1"/>
      <c r="I25" s="1"/>
      <c r="J25" s="1"/>
      <c r="K25" s="1"/>
      <c r="L25" s="1"/>
      <c r="M25" s="1"/>
      <c r="N25" s="1"/>
      <c r="O25" s="1"/>
      <c r="P25" s="1"/>
      <c r="Q25" s="1"/>
      <c r="R25" s="1"/>
      <c r="S25" s="1"/>
      <c r="T25" s="1"/>
      <c r="U25" s="1"/>
    </row>
    <row r="26" spans="1:21" x14ac:dyDescent="0.2">
      <c r="A26" s="1"/>
      <c r="B26" s="1">
        <v>2013</v>
      </c>
      <c r="C26" s="1" t="s">
        <v>445</v>
      </c>
      <c r="D26" s="1">
        <v>4</v>
      </c>
      <c r="E26" s="1">
        <v>16.375</v>
      </c>
      <c r="F26" s="1">
        <v>1</v>
      </c>
      <c r="G26" s="1">
        <v>4.63</v>
      </c>
      <c r="H26" s="1"/>
      <c r="I26" s="1"/>
      <c r="J26" s="1"/>
      <c r="K26" s="1"/>
      <c r="L26" s="1"/>
      <c r="M26" s="1"/>
      <c r="N26" s="1"/>
      <c r="O26" s="1"/>
      <c r="P26" s="1"/>
      <c r="Q26" s="1"/>
      <c r="R26" s="1"/>
      <c r="S26" s="1"/>
      <c r="T26" s="1"/>
      <c r="U26" s="1"/>
    </row>
    <row r="27" spans="1:21" x14ac:dyDescent="0.2">
      <c r="A27" s="1"/>
      <c r="B27" s="1">
        <v>2013</v>
      </c>
      <c r="C27" s="1" t="s">
        <v>446</v>
      </c>
      <c r="D27" s="1">
        <v>1</v>
      </c>
      <c r="E27" s="1">
        <v>3.3929999999999998</v>
      </c>
      <c r="F27" s="1">
        <v>5</v>
      </c>
      <c r="G27" s="1">
        <v>22.587999999999997</v>
      </c>
      <c r="H27" s="1"/>
      <c r="I27" s="1"/>
      <c r="J27" s="1"/>
      <c r="K27" s="1"/>
      <c r="L27" s="1"/>
      <c r="M27" s="1"/>
      <c r="N27" s="1"/>
      <c r="O27" s="1"/>
      <c r="P27" s="1"/>
      <c r="Q27" s="1"/>
      <c r="R27" s="1"/>
      <c r="S27" s="1"/>
      <c r="T27" s="1"/>
      <c r="U27" s="1"/>
    </row>
    <row r="28" spans="1:21" x14ac:dyDescent="0.2">
      <c r="A28" s="1"/>
      <c r="B28" s="1">
        <v>2013</v>
      </c>
      <c r="C28" s="1" t="s">
        <v>447</v>
      </c>
      <c r="D28" s="1">
        <v>1</v>
      </c>
      <c r="E28" s="1">
        <v>8.2989999999999995</v>
      </c>
      <c r="F28" s="1">
        <v>6</v>
      </c>
      <c r="G28" s="1">
        <v>34.875</v>
      </c>
      <c r="H28" s="1"/>
      <c r="I28" s="1"/>
      <c r="J28" s="1"/>
      <c r="K28" s="1"/>
      <c r="L28" s="1"/>
      <c r="M28" s="1"/>
      <c r="N28" s="1"/>
      <c r="O28" s="1"/>
      <c r="P28" s="1"/>
      <c r="Q28" s="1"/>
      <c r="R28" s="1"/>
      <c r="S28" s="1"/>
      <c r="T28" s="1"/>
      <c r="U28" s="1"/>
    </row>
    <row r="29" spans="1:21" x14ac:dyDescent="0.2">
      <c r="A29" s="1"/>
      <c r="B29" s="1">
        <v>2013</v>
      </c>
      <c r="C29" s="1" t="s">
        <v>448</v>
      </c>
      <c r="D29" s="1"/>
      <c r="E29" s="1"/>
      <c r="F29" s="1">
        <v>3</v>
      </c>
      <c r="G29" s="1">
        <v>8.9329999999999998</v>
      </c>
      <c r="H29" s="1"/>
      <c r="I29" s="1"/>
      <c r="J29" s="1"/>
      <c r="K29" s="1"/>
      <c r="L29" s="1"/>
      <c r="M29" s="1"/>
      <c r="N29" s="1"/>
      <c r="O29" s="1"/>
      <c r="P29" s="1"/>
      <c r="Q29" s="1"/>
      <c r="R29" s="1"/>
      <c r="S29" s="1"/>
      <c r="T29" s="1"/>
      <c r="U29" s="1"/>
    </row>
    <row r="30" spans="1:21" x14ac:dyDescent="0.2">
      <c r="A30" s="1"/>
      <c r="B30" s="1">
        <v>2013</v>
      </c>
      <c r="C30" s="1" t="s">
        <v>449</v>
      </c>
      <c r="D30" s="1">
        <v>1</v>
      </c>
      <c r="E30" s="1">
        <v>7.157</v>
      </c>
      <c r="F30" s="1">
        <v>8</v>
      </c>
      <c r="G30" s="1">
        <v>44.756999999999998</v>
      </c>
      <c r="H30" s="1"/>
      <c r="I30" s="1"/>
      <c r="J30" s="1"/>
      <c r="K30" s="1"/>
      <c r="L30" s="1"/>
      <c r="M30" s="1"/>
      <c r="N30" s="1"/>
      <c r="O30" s="1"/>
      <c r="P30" s="1"/>
      <c r="Q30" s="1"/>
      <c r="R30" s="1"/>
      <c r="S30" s="1"/>
      <c r="T30" s="1"/>
      <c r="U30" s="1"/>
    </row>
    <row r="31" spans="1:21" x14ac:dyDescent="0.2">
      <c r="A31" s="1"/>
      <c r="B31" s="1">
        <v>2014</v>
      </c>
      <c r="C31" s="1" t="s">
        <v>438</v>
      </c>
      <c r="D31" s="1">
        <v>1</v>
      </c>
      <c r="E31" s="1">
        <v>7.157</v>
      </c>
      <c r="F31" s="1">
        <v>8</v>
      </c>
      <c r="G31" s="1">
        <v>51.027000000000001</v>
      </c>
      <c r="H31" s="1"/>
      <c r="I31" s="1"/>
      <c r="J31" s="1"/>
      <c r="K31" s="1"/>
      <c r="L31" s="1"/>
      <c r="M31" s="1"/>
      <c r="N31" s="1"/>
      <c r="O31" s="1"/>
      <c r="P31" s="1"/>
      <c r="Q31" s="1"/>
      <c r="R31" s="1"/>
      <c r="S31" s="1"/>
      <c r="T31" s="1"/>
      <c r="U31" s="1"/>
    </row>
    <row r="32" spans="1:21" x14ac:dyDescent="0.2">
      <c r="A32" s="1"/>
      <c r="B32" s="1">
        <v>2014</v>
      </c>
      <c r="C32" s="1" t="s">
        <v>439</v>
      </c>
      <c r="D32" s="1"/>
      <c r="E32" s="1"/>
      <c r="F32" s="1">
        <v>2</v>
      </c>
      <c r="G32" s="1">
        <v>11.891000000000002</v>
      </c>
      <c r="H32" s="1"/>
      <c r="I32" s="1"/>
      <c r="J32" s="1"/>
      <c r="K32" s="1"/>
      <c r="L32" s="1"/>
      <c r="M32" s="1"/>
      <c r="N32" s="1"/>
      <c r="O32" s="1"/>
      <c r="P32" s="1"/>
      <c r="Q32" s="1"/>
      <c r="R32" s="1"/>
      <c r="S32" s="1"/>
      <c r="T32" s="1"/>
      <c r="U32" s="1"/>
    </row>
    <row r="33" spans="1:21" x14ac:dyDescent="0.2">
      <c r="A33" s="1"/>
      <c r="B33" s="1">
        <v>2014</v>
      </c>
      <c r="C33" s="1" t="s">
        <v>440</v>
      </c>
      <c r="D33" s="1"/>
      <c r="E33" s="1"/>
      <c r="F33" s="1">
        <v>3</v>
      </c>
      <c r="G33" s="1">
        <v>13.522</v>
      </c>
      <c r="H33" s="1"/>
      <c r="I33" s="1"/>
      <c r="J33" s="1"/>
      <c r="K33" s="1"/>
      <c r="L33" s="1"/>
      <c r="M33" s="1"/>
      <c r="N33" s="1"/>
      <c r="O33" s="1"/>
      <c r="P33" s="1"/>
      <c r="Q33" s="1"/>
      <c r="R33" s="1"/>
      <c r="S33" s="1"/>
      <c r="T33" s="1"/>
      <c r="U33" s="1"/>
    </row>
    <row r="34" spans="1:21" x14ac:dyDescent="0.2">
      <c r="A34" s="1"/>
      <c r="B34" s="1">
        <v>2014</v>
      </c>
      <c r="C34" s="1" t="s">
        <v>441</v>
      </c>
      <c r="D34" s="1">
        <v>1</v>
      </c>
      <c r="E34" s="1">
        <v>3.4940000000000002</v>
      </c>
      <c r="F34" s="1">
        <v>1</v>
      </c>
      <c r="G34" s="1">
        <v>9.2110000000000003</v>
      </c>
      <c r="H34" s="1"/>
      <c r="I34" s="1"/>
      <c r="J34" s="1"/>
      <c r="K34" s="1"/>
      <c r="L34" s="1"/>
      <c r="M34" s="1"/>
      <c r="N34" s="1"/>
      <c r="O34" s="1"/>
      <c r="P34" s="1"/>
      <c r="Q34" s="1"/>
      <c r="R34" s="1"/>
      <c r="S34" s="1"/>
      <c r="T34" s="1"/>
      <c r="U34" s="1"/>
    </row>
    <row r="35" spans="1:21" x14ac:dyDescent="0.2">
      <c r="A35" s="1"/>
      <c r="B35" s="1">
        <v>2014</v>
      </c>
      <c r="C35" s="1" t="s">
        <v>442</v>
      </c>
      <c r="D35" s="1"/>
      <c r="E35" s="1"/>
      <c r="F35" s="1">
        <v>3</v>
      </c>
      <c r="G35" s="1">
        <v>17.582999999999998</v>
      </c>
      <c r="H35" s="1"/>
      <c r="I35" s="1"/>
      <c r="J35" s="1"/>
      <c r="K35" s="1"/>
      <c r="L35" s="1"/>
      <c r="M35" s="1"/>
      <c r="N35" s="1"/>
      <c r="O35" s="1"/>
      <c r="P35" s="1"/>
      <c r="Q35" s="1"/>
      <c r="R35" s="1"/>
      <c r="S35" s="1"/>
      <c r="T35" s="1"/>
      <c r="U35" s="1"/>
    </row>
    <row r="36" spans="1:21" x14ac:dyDescent="0.2">
      <c r="A36" s="1"/>
      <c r="B36" s="1">
        <v>2014</v>
      </c>
      <c r="C36" s="1" t="s">
        <v>443</v>
      </c>
      <c r="D36" s="1"/>
      <c r="E36" s="1"/>
      <c r="F36" s="1">
        <v>5</v>
      </c>
      <c r="G36" s="1">
        <v>24.021000000000001</v>
      </c>
      <c r="H36" s="1"/>
      <c r="I36" s="1"/>
      <c r="J36" s="1"/>
      <c r="K36" s="1"/>
      <c r="L36" s="1"/>
      <c r="M36" s="1"/>
      <c r="N36" s="1"/>
      <c r="O36" s="1"/>
      <c r="P36" s="1"/>
      <c r="Q36" s="1"/>
      <c r="R36" s="1"/>
      <c r="S36" s="1"/>
      <c r="T36" s="1"/>
      <c r="U36" s="1"/>
    </row>
    <row r="37" spans="1:21" x14ac:dyDescent="0.2">
      <c r="A37" s="1"/>
      <c r="B37" s="1">
        <v>2014</v>
      </c>
      <c r="C37" s="1" t="s">
        <v>444</v>
      </c>
      <c r="D37" s="1"/>
      <c r="E37" s="1"/>
      <c r="F37" s="1">
        <v>9</v>
      </c>
      <c r="G37" s="1">
        <v>39.070999999999998</v>
      </c>
      <c r="H37" s="1"/>
      <c r="I37" s="1"/>
      <c r="J37" s="1"/>
      <c r="K37" s="1"/>
      <c r="L37" s="1"/>
      <c r="M37" s="1"/>
      <c r="N37" s="1"/>
      <c r="O37" s="1"/>
      <c r="P37" s="1"/>
      <c r="Q37" s="1"/>
      <c r="R37" s="1"/>
      <c r="S37" s="1"/>
      <c r="T37" s="1"/>
      <c r="U37" s="1"/>
    </row>
    <row r="38" spans="1:21" x14ac:dyDescent="0.2">
      <c r="A38" s="1"/>
      <c r="B38" s="1">
        <v>2014</v>
      </c>
      <c r="C38" s="1" t="s">
        <v>445</v>
      </c>
      <c r="D38" s="1">
        <v>1</v>
      </c>
      <c r="E38" s="1">
        <v>5.0960000000000001</v>
      </c>
      <c r="F38" s="1">
        <v>2</v>
      </c>
      <c r="G38" s="1">
        <v>14.350000000000001</v>
      </c>
      <c r="H38" s="1"/>
      <c r="I38" s="1"/>
      <c r="J38" s="1"/>
      <c r="K38" s="1"/>
      <c r="L38" s="1"/>
      <c r="M38" s="1"/>
      <c r="N38" s="1"/>
      <c r="O38" s="1"/>
      <c r="P38" s="1"/>
      <c r="Q38" s="1"/>
      <c r="R38" s="1"/>
      <c r="S38" s="1"/>
      <c r="T38" s="1"/>
      <c r="U38" s="1"/>
    </row>
    <row r="39" spans="1:21" x14ac:dyDescent="0.2">
      <c r="A39" s="1"/>
      <c r="B39" s="1">
        <v>2014</v>
      </c>
      <c r="C39" s="1" t="s">
        <v>446</v>
      </c>
      <c r="D39" s="1">
        <v>3</v>
      </c>
      <c r="E39" s="1">
        <v>14.994</v>
      </c>
      <c r="F39" s="1">
        <v>5</v>
      </c>
      <c r="G39" s="1">
        <v>28.960999999999999</v>
      </c>
      <c r="H39" s="1"/>
      <c r="I39" s="1"/>
      <c r="J39" s="1"/>
      <c r="K39" s="1"/>
      <c r="L39" s="1"/>
      <c r="M39" s="1"/>
      <c r="N39" s="1"/>
      <c r="O39" s="1"/>
      <c r="P39" s="1"/>
      <c r="Q39" s="1"/>
      <c r="R39" s="1"/>
      <c r="S39" s="1"/>
      <c r="T39" s="1"/>
      <c r="U39" s="1"/>
    </row>
    <row r="40" spans="1:21" x14ac:dyDescent="0.2">
      <c r="A40" s="1"/>
      <c r="B40" s="1">
        <v>2014</v>
      </c>
      <c r="C40" s="1" t="s">
        <v>447</v>
      </c>
      <c r="D40" s="1">
        <v>1</v>
      </c>
      <c r="E40" s="1">
        <v>9.2959999999999994</v>
      </c>
      <c r="F40" s="1">
        <v>8</v>
      </c>
      <c r="G40" s="1">
        <v>36.764000000000003</v>
      </c>
      <c r="H40" s="1"/>
      <c r="I40" s="1"/>
      <c r="J40" s="1"/>
      <c r="K40" s="1"/>
      <c r="L40" s="1"/>
      <c r="M40" s="1"/>
      <c r="N40" s="1"/>
      <c r="O40" s="1"/>
      <c r="P40" s="1"/>
      <c r="Q40" s="1"/>
      <c r="R40" s="1"/>
      <c r="S40" s="1"/>
      <c r="T40" s="1"/>
      <c r="U40" s="1"/>
    </row>
    <row r="41" spans="1:21" x14ac:dyDescent="0.2">
      <c r="A41" s="1"/>
      <c r="B41" s="1">
        <v>2014</v>
      </c>
      <c r="C41" s="1" t="s">
        <v>448</v>
      </c>
      <c r="D41" s="1"/>
      <c r="E41" s="1"/>
      <c r="F41" s="1">
        <v>4</v>
      </c>
      <c r="G41" s="1">
        <v>16.016999999999999</v>
      </c>
      <c r="H41" s="1">
        <v>1</v>
      </c>
      <c r="I41" s="1">
        <v>4.133</v>
      </c>
      <c r="J41" s="1"/>
      <c r="K41" s="1"/>
      <c r="L41" s="1"/>
      <c r="M41" s="1"/>
      <c r="N41" s="1"/>
      <c r="O41" s="1"/>
      <c r="P41" s="1"/>
      <c r="Q41" s="1"/>
      <c r="R41" s="1"/>
      <c r="S41" s="1"/>
      <c r="T41" s="1"/>
      <c r="U41" s="1"/>
    </row>
    <row r="42" spans="1:21" x14ac:dyDescent="0.2">
      <c r="A42" s="1"/>
      <c r="B42" s="1">
        <v>2014</v>
      </c>
      <c r="C42" s="1" t="s">
        <v>449</v>
      </c>
      <c r="D42" s="1"/>
      <c r="E42" s="1"/>
      <c r="F42" s="1">
        <v>7</v>
      </c>
      <c r="G42" s="1">
        <v>43.39</v>
      </c>
      <c r="H42" s="1"/>
      <c r="I42" s="1"/>
      <c r="J42" s="1"/>
      <c r="K42" s="1"/>
      <c r="L42" s="1"/>
      <c r="M42" s="1"/>
      <c r="N42" s="1"/>
      <c r="O42" s="1"/>
      <c r="P42" s="1"/>
      <c r="Q42" s="1"/>
      <c r="R42" s="1"/>
      <c r="S42" s="1"/>
      <c r="T42" s="1"/>
      <c r="U42" s="1"/>
    </row>
    <row r="43" spans="1:21" x14ac:dyDescent="0.2">
      <c r="A43" s="1">
        <v>95610</v>
      </c>
      <c r="B43" s="1">
        <v>2012</v>
      </c>
      <c r="C43" s="1" t="s">
        <v>438</v>
      </c>
      <c r="D43" s="1">
        <v>2</v>
      </c>
      <c r="E43" s="1">
        <v>11.493</v>
      </c>
      <c r="F43" s="1">
        <v>1</v>
      </c>
      <c r="G43" s="1">
        <v>4.6959999999999997</v>
      </c>
      <c r="H43" s="1"/>
      <c r="I43" s="1"/>
      <c r="J43" s="1"/>
      <c r="K43" s="1"/>
      <c r="L43" s="1"/>
      <c r="M43" s="1"/>
      <c r="N43" s="1"/>
      <c r="O43" s="1"/>
      <c r="P43" s="1"/>
      <c r="Q43" s="1"/>
      <c r="R43" s="1"/>
      <c r="S43" s="1"/>
      <c r="T43" s="1"/>
      <c r="U43" s="1"/>
    </row>
    <row r="44" spans="1:21" x14ac:dyDescent="0.2">
      <c r="A44" s="1"/>
      <c r="B44" s="1">
        <v>2012</v>
      </c>
      <c r="C44" s="1" t="s">
        <v>439</v>
      </c>
      <c r="D44" s="1"/>
      <c r="E44" s="1"/>
      <c r="F44" s="1">
        <v>3</v>
      </c>
      <c r="G44" s="1">
        <v>13.837</v>
      </c>
      <c r="H44" s="1"/>
      <c r="I44" s="1"/>
      <c r="J44" s="1"/>
      <c r="K44" s="1"/>
      <c r="L44" s="1"/>
      <c r="M44" s="1"/>
      <c r="N44" s="1"/>
      <c r="O44" s="1"/>
      <c r="P44" s="1"/>
      <c r="Q44" s="1"/>
      <c r="R44" s="1"/>
      <c r="S44" s="1"/>
      <c r="T44" s="1"/>
      <c r="U44" s="1"/>
    </row>
    <row r="45" spans="1:21" x14ac:dyDescent="0.2">
      <c r="A45" s="1"/>
      <c r="B45" s="1">
        <v>2012</v>
      </c>
      <c r="C45" s="1" t="s">
        <v>440</v>
      </c>
      <c r="D45" s="1">
        <v>1</v>
      </c>
      <c r="E45" s="1">
        <v>1.2470000000000001</v>
      </c>
      <c r="F45" s="1">
        <v>1</v>
      </c>
      <c r="G45" s="1">
        <v>1.2470000000000001</v>
      </c>
      <c r="H45" s="1"/>
      <c r="I45" s="1"/>
      <c r="J45" s="1"/>
      <c r="K45" s="1"/>
      <c r="L45" s="1"/>
      <c r="M45" s="1"/>
      <c r="N45" s="1"/>
      <c r="O45" s="1"/>
      <c r="P45" s="1"/>
      <c r="Q45" s="1"/>
      <c r="R45" s="1"/>
      <c r="S45" s="1"/>
      <c r="T45" s="1"/>
      <c r="U45" s="1"/>
    </row>
    <row r="46" spans="1:21" x14ac:dyDescent="0.2">
      <c r="A46" s="1"/>
      <c r="B46" s="1">
        <v>2012</v>
      </c>
      <c r="C46" s="1" t="s">
        <v>441</v>
      </c>
      <c r="D46" s="1"/>
      <c r="E46" s="1"/>
      <c r="F46" s="1">
        <v>1</v>
      </c>
      <c r="G46" s="1">
        <v>2.17</v>
      </c>
      <c r="H46" s="1"/>
      <c r="I46" s="1"/>
      <c r="J46" s="1"/>
      <c r="K46" s="1"/>
      <c r="L46" s="1"/>
      <c r="M46" s="1"/>
      <c r="N46" s="1"/>
      <c r="O46" s="1"/>
      <c r="P46" s="1"/>
      <c r="Q46" s="1"/>
      <c r="R46" s="1"/>
      <c r="S46" s="1"/>
      <c r="T46" s="1"/>
      <c r="U46" s="1"/>
    </row>
    <row r="47" spans="1:21" x14ac:dyDescent="0.2">
      <c r="A47" s="1"/>
      <c r="B47" s="1">
        <v>2012</v>
      </c>
      <c r="C47" s="1" t="s">
        <v>442</v>
      </c>
      <c r="D47" s="1">
        <v>1</v>
      </c>
      <c r="E47" s="1">
        <v>3.3069999999999999</v>
      </c>
      <c r="F47" s="1"/>
      <c r="G47" s="1"/>
      <c r="H47" s="1"/>
      <c r="I47" s="1"/>
      <c r="J47" s="1"/>
      <c r="K47" s="1"/>
      <c r="L47" s="1"/>
      <c r="M47" s="1"/>
      <c r="N47" s="1"/>
      <c r="O47" s="1"/>
      <c r="P47" s="1"/>
      <c r="Q47" s="1"/>
      <c r="R47" s="1"/>
      <c r="S47" s="1"/>
      <c r="T47" s="1">
        <v>2</v>
      </c>
      <c r="U47" s="1">
        <v>3.1880000000000002</v>
      </c>
    </row>
    <row r="48" spans="1:21" x14ac:dyDescent="0.2">
      <c r="A48" s="1"/>
      <c r="B48" s="1">
        <v>2012</v>
      </c>
      <c r="C48" s="1" t="s">
        <v>443</v>
      </c>
      <c r="D48" s="1"/>
      <c r="E48" s="1"/>
      <c r="F48" s="1">
        <v>1</v>
      </c>
      <c r="G48" s="1">
        <v>8.0410000000000004</v>
      </c>
      <c r="H48" s="1"/>
      <c r="I48" s="1"/>
      <c r="J48" s="1"/>
      <c r="K48" s="1"/>
      <c r="L48" s="1"/>
      <c r="M48" s="1"/>
      <c r="N48" s="1"/>
      <c r="O48" s="1"/>
      <c r="P48" s="1"/>
      <c r="Q48" s="1"/>
      <c r="R48" s="1"/>
      <c r="S48" s="1"/>
      <c r="T48" s="1"/>
      <c r="U48" s="1"/>
    </row>
    <row r="49" spans="1:21" x14ac:dyDescent="0.2">
      <c r="A49" s="1"/>
      <c r="B49" s="1">
        <v>2012</v>
      </c>
      <c r="C49" s="1" t="s">
        <v>444</v>
      </c>
      <c r="D49" s="1"/>
      <c r="E49" s="1"/>
      <c r="F49" s="1"/>
      <c r="G49" s="1"/>
      <c r="H49" s="1"/>
      <c r="I49" s="1"/>
      <c r="J49" s="1"/>
      <c r="K49" s="1"/>
      <c r="L49" s="1"/>
      <c r="M49" s="1"/>
      <c r="N49" s="1"/>
      <c r="O49" s="1"/>
      <c r="P49" s="1"/>
      <c r="Q49" s="1"/>
      <c r="R49" s="1"/>
      <c r="S49" s="1"/>
      <c r="T49" s="1"/>
      <c r="U49" s="1"/>
    </row>
    <row r="50" spans="1:21" x14ac:dyDescent="0.2">
      <c r="A50" s="1"/>
      <c r="B50" s="1">
        <v>2012</v>
      </c>
      <c r="C50" s="1" t="s">
        <v>445</v>
      </c>
      <c r="D50" s="1"/>
      <c r="E50" s="1"/>
      <c r="F50" s="1">
        <v>3</v>
      </c>
      <c r="G50" s="1">
        <v>12.122999999999999</v>
      </c>
      <c r="H50" s="1"/>
      <c r="I50" s="1"/>
      <c r="J50" s="1"/>
      <c r="K50" s="1"/>
      <c r="L50" s="1"/>
      <c r="M50" s="1"/>
      <c r="N50" s="1"/>
      <c r="O50" s="1"/>
      <c r="P50" s="1"/>
      <c r="Q50" s="1"/>
      <c r="R50" s="1"/>
      <c r="S50" s="1"/>
      <c r="T50" s="1"/>
      <c r="U50" s="1"/>
    </row>
    <row r="51" spans="1:21" x14ac:dyDescent="0.2">
      <c r="A51" s="1"/>
      <c r="B51" s="1">
        <v>2012</v>
      </c>
      <c r="C51" s="1" t="s">
        <v>446</v>
      </c>
      <c r="D51" s="1"/>
      <c r="E51" s="1"/>
      <c r="F51" s="1">
        <v>2</v>
      </c>
      <c r="G51" s="1">
        <v>15.062000000000001</v>
      </c>
      <c r="H51" s="1"/>
      <c r="I51" s="1"/>
      <c r="J51" s="1"/>
      <c r="K51" s="1"/>
      <c r="L51" s="1"/>
      <c r="M51" s="1"/>
      <c r="N51" s="1"/>
      <c r="O51" s="1"/>
      <c r="P51" s="1"/>
      <c r="Q51" s="1"/>
      <c r="R51" s="1"/>
      <c r="S51" s="1"/>
      <c r="T51" s="1"/>
      <c r="U51" s="1"/>
    </row>
    <row r="52" spans="1:21" x14ac:dyDescent="0.2">
      <c r="A52" s="1"/>
      <c r="B52" s="1">
        <v>2012</v>
      </c>
      <c r="C52" s="1" t="s">
        <v>447</v>
      </c>
      <c r="D52" s="1"/>
      <c r="E52" s="1"/>
      <c r="F52" s="1"/>
      <c r="G52" s="1"/>
      <c r="H52" s="1"/>
      <c r="I52" s="1"/>
      <c r="J52" s="1"/>
      <c r="K52" s="1"/>
      <c r="L52" s="1"/>
      <c r="M52" s="1"/>
      <c r="N52" s="1"/>
      <c r="O52" s="1"/>
      <c r="P52" s="1"/>
      <c r="Q52" s="1"/>
      <c r="R52" s="1"/>
      <c r="S52" s="1"/>
      <c r="T52" s="1"/>
      <c r="U52" s="1"/>
    </row>
    <row r="53" spans="1:21" x14ac:dyDescent="0.2">
      <c r="A53" s="1"/>
      <c r="B53" s="1">
        <v>2012</v>
      </c>
      <c r="C53" s="1" t="s">
        <v>448</v>
      </c>
      <c r="D53" s="1"/>
      <c r="E53" s="1"/>
      <c r="F53" s="1">
        <v>1</v>
      </c>
      <c r="G53" s="1">
        <v>5.3609999999999998</v>
      </c>
      <c r="H53" s="1"/>
      <c r="I53" s="1"/>
      <c r="J53" s="1"/>
      <c r="K53" s="1"/>
      <c r="L53" s="1"/>
      <c r="M53" s="1"/>
      <c r="N53" s="1"/>
      <c r="O53" s="1"/>
      <c r="P53" s="1"/>
      <c r="Q53" s="1"/>
      <c r="R53" s="1"/>
      <c r="S53" s="1"/>
      <c r="T53" s="1"/>
      <c r="U53" s="1"/>
    </row>
    <row r="54" spans="1:21" x14ac:dyDescent="0.2">
      <c r="A54" s="1"/>
      <c r="B54" s="1">
        <v>2012</v>
      </c>
      <c r="C54" s="1" t="s">
        <v>449</v>
      </c>
      <c r="D54" s="1"/>
      <c r="E54" s="1"/>
      <c r="F54" s="1"/>
      <c r="G54" s="1"/>
      <c r="H54" s="1"/>
      <c r="I54" s="1"/>
      <c r="J54" s="1"/>
      <c r="K54" s="1"/>
      <c r="L54" s="1"/>
      <c r="M54" s="1"/>
      <c r="N54" s="1"/>
      <c r="O54" s="1"/>
      <c r="P54" s="1"/>
      <c r="Q54" s="1"/>
      <c r="R54" s="1"/>
      <c r="S54" s="1"/>
      <c r="T54" s="1"/>
      <c r="U54" s="1"/>
    </row>
    <row r="55" spans="1:21" x14ac:dyDescent="0.2">
      <c r="A55" s="1"/>
      <c r="B55" s="1">
        <v>2013</v>
      </c>
      <c r="C55" s="1" t="s">
        <v>438</v>
      </c>
      <c r="D55" s="1">
        <v>1</v>
      </c>
      <c r="E55" s="1">
        <v>8.3789999999999996</v>
      </c>
      <c r="F55" s="1">
        <v>2</v>
      </c>
      <c r="G55" s="1">
        <v>6.5069999999999997</v>
      </c>
      <c r="H55" s="1">
        <v>1</v>
      </c>
      <c r="I55" s="1">
        <v>16.991</v>
      </c>
      <c r="J55" s="1"/>
      <c r="K55" s="1"/>
      <c r="L55" s="1"/>
      <c r="M55" s="1"/>
      <c r="N55" s="1"/>
      <c r="O55" s="1"/>
      <c r="P55" s="1"/>
      <c r="Q55" s="1"/>
      <c r="R55" s="1"/>
      <c r="S55" s="1"/>
      <c r="T55" s="1"/>
      <c r="U55" s="1"/>
    </row>
    <row r="56" spans="1:21" x14ac:dyDescent="0.2">
      <c r="A56" s="1"/>
      <c r="B56" s="1">
        <v>2013</v>
      </c>
      <c r="C56" s="1" t="s">
        <v>439</v>
      </c>
      <c r="D56" s="1">
        <v>3</v>
      </c>
      <c r="E56" s="1">
        <v>15.314</v>
      </c>
      <c r="F56" s="1">
        <v>1</v>
      </c>
      <c r="G56" s="1">
        <v>8.1020000000000003</v>
      </c>
      <c r="H56" s="1">
        <v>1</v>
      </c>
      <c r="I56" s="1">
        <v>6.5060000000000002</v>
      </c>
      <c r="J56" s="1"/>
      <c r="K56" s="1"/>
      <c r="L56" s="1"/>
      <c r="M56" s="1"/>
      <c r="N56" s="1"/>
      <c r="O56" s="1"/>
      <c r="P56" s="1"/>
      <c r="Q56" s="1"/>
      <c r="R56" s="1"/>
      <c r="S56" s="1"/>
      <c r="T56" s="1"/>
      <c r="U56" s="1"/>
    </row>
    <row r="57" spans="1:21" x14ac:dyDescent="0.2">
      <c r="A57" s="1"/>
      <c r="B57" s="1">
        <v>2013</v>
      </c>
      <c r="C57" s="1" t="s">
        <v>440</v>
      </c>
      <c r="D57" s="1">
        <v>1</v>
      </c>
      <c r="E57" s="1">
        <v>10.38</v>
      </c>
      <c r="F57" s="1">
        <v>1</v>
      </c>
      <c r="G57" s="1">
        <v>2.9329999999999998</v>
      </c>
      <c r="H57" s="1"/>
      <c r="I57" s="1"/>
      <c r="J57" s="1"/>
      <c r="K57" s="1"/>
      <c r="L57" s="1"/>
      <c r="M57" s="1"/>
      <c r="N57" s="1"/>
      <c r="O57" s="1"/>
      <c r="P57" s="1"/>
      <c r="Q57" s="1"/>
      <c r="R57" s="1"/>
      <c r="S57" s="1"/>
      <c r="T57" s="1"/>
      <c r="U57" s="1"/>
    </row>
    <row r="58" spans="1:21" x14ac:dyDescent="0.2">
      <c r="A58" s="1"/>
      <c r="B58" s="1">
        <v>2013</v>
      </c>
      <c r="C58" s="1" t="s">
        <v>441</v>
      </c>
      <c r="D58" s="1"/>
      <c r="E58" s="1"/>
      <c r="F58" s="1">
        <v>5</v>
      </c>
      <c r="G58" s="1">
        <v>25.116000000000003</v>
      </c>
      <c r="H58" s="1"/>
      <c r="I58" s="1"/>
      <c r="J58" s="1"/>
      <c r="K58" s="1"/>
      <c r="L58" s="1"/>
      <c r="M58" s="1"/>
      <c r="N58" s="1"/>
      <c r="O58" s="1"/>
      <c r="P58" s="1"/>
      <c r="Q58" s="1"/>
      <c r="R58" s="1"/>
      <c r="S58" s="1"/>
      <c r="T58" s="1"/>
      <c r="U58" s="1"/>
    </row>
    <row r="59" spans="1:21" x14ac:dyDescent="0.2">
      <c r="A59" s="1"/>
      <c r="B59" s="1">
        <v>2013</v>
      </c>
      <c r="C59" s="1" t="s">
        <v>442</v>
      </c>
      <c r="D59" s="1">
        <v>1</v>
      </c>
      <c r="E59" s="1">
        <v>5.8079999999999998</v>
      </c>
      <c r="F59" s="1">
        <v>6</v>
      </c>
      <c r="G59" s="1">
        <v>18.601000000000003</v>
      </c>
      <c r="H59" s="1"/>
      <c r="I59" s="1"/>
      <c r="J59" s="1"/>
      <c r="K59" s="1"/>
      <c r="L59" s="1"/>
      <c r="M59" s="1"/>
      <c r="N59" s="1"/>
      <c r="O59" s="1"/>
      <c r="P59" s="1"/>
      <c r="Q59" s="1"/>
      <c r="R59" s="1"/>
      <c r="S59" s="1"/>
      <c r="T59" s="1"/>
      <c r="U59" s="1"/>
    </row>
    <row r="60" spans="1:21" x14ac:dyDescent="0.2">
      <c r="A60" s="1"/>
      <c r="B60" s="1">
        <v>2013</v>
      </c>
      <c r="C60" s="1" t="s">
        <v>443</v>
      </c>
      <c r="D60" s="1"/>
      <c r="E60" s="1"/>
      <c r="F60" s="1">
        <v>2</v>
      </c>
      <c r="G60" s="1">
        <v>6.1230000000000002</v>
      </c>
      <c r="H60" s="1"/>
      <c r="I60" s="1"/>
      <c r="J60" s="1"/>
      <c r="K60" s="1"/>
      <c r="L60" s="1"/>
      <c r="M60" s="1"/>
      <c r="N60" s="1"/>
      <c r="O60" s="1"/>
      <c r="P60" s="1"/>
      <c r="Q60" s="1"/>
      <c r="R60" s="1"/>
      <c r="S60" s="1"/>
      <c r="T60" s="1"/>
      <c r="U60" s="1"/>
    </row>
    <row r="61" spans="1:21" x14ac:dyDescent="0.2">
      <c r="A61" s="1"/>
      <c r="B61" s="1">
        <v>2013</v>
      </c>
      <c r="C61" s="1" t="s">
        <v>444</v>
      </c>
      <c r="D61" s="1">
        <v>1</v>
      </c>
      <c r="E61" s="1">
        <v>6.4530000000000003</v>
      </c>
      <c r="F61" s="1">
        <v>2</v>
      </c>
      <c r="G61" s="1">
        <v>7.6310000000000002</v>
      </c>
      <c r="H61" s="1"/>
      <c r="I61" s="1"/>
      <c r="J61" s="1"/>
      <c r="K61" s="1"/>
      <c r="L61" s="1"/>
      <c r="M61" s="1"/>
      <c r="N61" s="1"/>
      <c r="O61" s="1"/>
      <c r="P61" s="1"/>
      <c r="Q61" s="1"/>
      <c r="R61" s="1"/>
      <c r="S61" s="1"/>
      <c r="T61" s="1"/>
      <c r="U61" s="1"/>
    </row>
    <row r="62" spans="1:21" x14ac:dyDescent="0.2">
      <c r="A62" s="1"/>
      <c r="B62" s="1">
        <v>2013</v>
      </c>
      <c r="C62" s="1" t="s">
        <v>445</v>
      </c>
      <c r="D62" s="1">
        <v>1</v>
      </c>
      <c r="E62" s="1">
        <v>6.42</v>
      </c>
      <c r="F62" s="1">
        <v>2</v>
      </c>
      <c r="G62" s="1">
        <v>12.772</v>
      </c>
      <c r="H62" s="1"/>
      <c r="I62" s="1"/>
      <c r="J62" s="1"/>
      <c r="K62" s="1"/>
      <c r="L62" s="1"/>
      <c r="M62" s="1"/>
      <c r="N62" s="1"/>
      <c r="O62" s="1"/>
      <c r="P62" s="1"/>
      <c r="Q62" s="1"/>
      <c r="R62" s="1"/>
      <c r="S62" s="1"/>
      <c r="T62" s="1"/>
      <c r="U62" s="1"/>
    </row>
    <row r="63" spans="1:21" x14ac:dyDescent="0.2">
      <c r="A63" s="1"/>
      <c r="B63" s="1">
        <v>2013</v>
      </c>
      <c r="C63" s="1" t="s">
        <v>446</v>
      </c>
      <c r="D63" s="1">
        <v>1</v>
      </c>
      <c r="E63" s="1">
        <v>8.1519999999999992</v>
      </c>
      <c r="F63" s="1">
        <v>1</v>
      </c>
      <c r="G63" s="1">
        <v>5.1360000000000001</v>
      </c>
      <c r="H63" s="1"/>
      <c r="I63" s="1"/>
      <c r="J63" s="1"/>
      <c r="K63" s="1"/>
      <c r="L63" s="1"/>
      <c r="M63" s="1"/>
      <c r="N63" s="1"/>
      <c r="O63" s="1"/>
      <c r="P63" s="1"/>
      <c r="Q63" s="1"/>
      <c r="R63" s="1"/>
      <c r="S63" s="1"/>
      <c r="T63" s="1"/>
      <c r="U63" s="1"/>
    </row>
    <row r="64" spans="1:21" x14ac:dyDescent="0.2">
      <c r="A64" s="1"/>
      <c r="B64" s="1">
        <v>2013</v>
      </c>
      <c r="C64" s="1" t="s">
        <v>447</v>
      </c>
      <c r="D64" s="1"/>
      <c r="E64" s="1"/>
      <c r="F64" s="1">
        <v>4</v>
      </c>
      <c r="G64" s="1">
        <v>12.407</v>
      </c>
      <c r="H64" s="1"/>
      <c r="I64" s="1"/>
      <c r="J64" s="1"/>
      <c r="K64" s="1"/>
      <c r="L64" s="1"/>
      <c r="M64" s="1"/>
      <c r="N64" s="1"/>
      <c r="O64" s="1"/>
      <c r="P64" s="1"/>
      <c r="Q64" s="1"/>
      <c r="R64" s="1"/>
      <c r="S64" s="1"/>
      <c r="T64" s="1"/>
      <c r="U64" s="1"/>
    </row>
    <row r="65" spans="1:21" x14ac:dyDescent="0.2">
      <c r="A65" s="1"/>
      <c r="B65" s="1">
        <v>2013</v>
      </c>
      <c r="C65" s="1" t="s">
        <v>448</v>
      </c>
      <c r="D65" s="1"/>
      <c r="E65" s="1"/>
      <c r="F65" s="1">
        <v>3</v>
      </c>
      <c r="G65" s="1">
        <v>17.065000000000001</v>
      </c>
      <c r="H65" s="1"/>
      <c r="I65" s="1"/>
      <c r="J65" s="1"/>
      <c r="K65" s="1"/>
      <c r="L65" s="1"/>
      <c r="M65" s="1"/>
      <c r="N65" s="1"/>
      <c r="O65" s="1"/>
      <c r="P65" s="1"/>
      <c r="Q65" s="1"/>
      <c r="R65" s="1"/>
      <c r="S65" s="1"/>
      <c r="T65" s="1"/>
      <c r="U65" s="1"/>
    </row>
    <row r="66" spans="1:21" x14ac:dyDescent="0.2">
      <c r="A66" s="1"/>
      <c r="B66" s="1">
        <v>2013</v>
      </c>
      <c r="C66" s="1" t="s">
        <v>449</v>
      </c>
      <c r="D66" s="1">
        <v>2</v>
      </c>
      <c r="E66" s="1">
        <v>16.347000000000001</v>
      </c>
      <c r="F66" s="1">
        <v>3</v>
      </c>
      <c r="G66" s="1">
        <v>9.4809999999999999</v>
      </c>
      <c r="H66" s="1"/>
      <c r="I66" s="1"/>
      <c r="J66" s="1"/>
      <c r="K66" s="1"/>
      <c r="L66" s="1"/>
      <c r="M66" s="1"/>
      <c r="N66" s="1"/>
      <c r="O66" s="1"/>
      <c r="P66" s="1"/>
      <c r="Q66" s="1"/>
      <c r="R66" s="1"/>
      <c r="S66" s="1"/>
      <c r="T66" s="1"/>
      <c r="U66" s="1"/>
    </row>
    <row r="67" spans="1:21" x14ac:dyDescent="0.2">
      <c r="A67" s="1"/>
      <c r="B67" s="1" t="s">
        <v>450</v>
      </c>
      <c r="C67" s="1" t="s">
        <v>438</v>
      </c>
      <c r="D67" s="1">
        <v>1</v>
      </c>
      <c r="E67" s="1">
        <v>7.8250000000000002</v>
      </c>
      <c r="F67" s="1">
        <v>3</v>
      </c>
      <c r="G67" s="1">
        <v>13.662000000000001</v>
      </c>
      <c r="H67" s="1"/>
      <c r="I67" s="1"/>
      <c r="J67" s="1"/>
      <c r="K67" s="1"/>
      <c r="L67" s="1"/>
      <c r="M67" s="1"/>
      <c r="N67" s="1"/>
      <c r="O67" s="1"/>
      <c r="P67" s="1"/>
      <c r="Q67" s="1"/>
      <c r="R67" s="1"/>
      <c r="S67" s="1"/>
      <c r="T67" s="1"/>
      <c r="U67" s="1"/>
    </row>
    <row r="68" spans="1:21" x14ac:dyDescent="0.2">
      <c r="A68" s="1"/>
      <c r="B68" s="1" t="s">
        <v>450</v>
      </c>
      <c r="C68" s="1" t="s">
        <v>439</v>
      </c>
      <c r="D68" s="1">
        <v>1</v>
      </c>
      <c r="E68" s="1">
        <v>5.0490000000000004</v>
      </c>
      <c r="F68" s="1">
        <v>1</v>
      </c>
      <c r="G68" s="1">
        <v>4.3680000000000003</v>
      </c>
      <c r="H68" s="1"/>
      <c r="I68" s="1"/>
      <c r="J68" s="1"/>
      <c r="K68" s="1"/>
      <c r="L68" s="1"/>
      <c r="M68" s="1"/>
      <c r="N68" s="1"/>
      <c r="O68" s="1"/>
      <c r="P68" s="1"/>
      <c r="Q68" s="1"/>
      <c r="R68" s="1"/>
      <c r="S68" s="1"/>
      <c r="T68" s="1"/>
      <c r="U68" s="1"/>
    </row>
    <row r="69" spans="1:21" x14ac:dyDescent="0.2">
      <c r="A69" s="1"/>
      <c r="B69" s="1" t="s">
        <v>450</v>
      </c>
      <c r="C69" s="1" t="s">
        <v>440</v>
      </c>
      <c r="D69" s="1"/>
      <c r="E69" s="1"/>
      <c r="F69" s="1"/>
      <c r="G69" s="1"/>
      <c r="H69" s="1"/>
      <c r="I69" s="1"/>
      <c r="J69" s="1"/>
      <c r="K69" s="1"/>
      <c r="L69" s="1"/>
      <c r="M69" s="1"/>
      <c r="N69" s="1"/>
      <c r="O69" s="1"/>
      <c r="P69" s="1"/>
      <c r="Q69" s="1"/>
      <c r="R69" s="1"/>
      <c r="S69" s="1"/>
      <c r="T69" s="1"/>
      <c r="U69" s="1"/>
    </row>
    <row r="70" spans="1:21" x14ac:dyDescent="0.2">
      <c r="A70" s="1"/>
      <c r="B70" s="1" t="s">
        <v>450</v>
      </c>
      <c r="C70" s="1" t="s">
        <v>441</v>
      </c>
      <c r="D70" s="1">
        <v>1</v>
      </c>
      <c r="E70" s="1">
        <v>5.4489999999999998</v>
      </c>
      <c r="F70" s="1"/>
      <c r="G70" s="1"/>
      <c r="H70" s="1"/>
      <c r="I70" s="1"/>
      <c r="J70" s="1"/>
      <c r="K70" s="1"/>
      <c r="L70" s="1"/>
      <c r="M70" s="1"/>
      <c r="N70" s="1"/>
      <c r="O70" s="1"/>
      <c r="P70" s="1"/>
      <c r="Q70" s="1"/>
      <c r="R70" s="1"/>
      <c r="S70" s="1"/>
      <c r="T70" s="1"/>
      <c r="U70" s="1"/>
    </row>
    <row r="71" spans="1:21" x14ac:dyDescent="0.2">
      <c r="A71" s="1"/>
      <c r="B71" s="1" t="s">
        <v>450</v>
      </c>
      <c r="C71" s="1" t="s">
        <v>442</v>
      </c>
      <c r="D71" s="1"/>
      <c r="E71" s="1"/>
      <c r="F71" s="1">
        <v>2</v>
      </c>
      <c r="G71" s="1">
        <v>10.983000000000001</v>
      </c>
      <c r="H71" s="1"/>
      <c r="I71" s="1"/>
      <c r="J71" s="1"/>
      <c r="K71" s="1"/>
      <c r="L71" s="1"/>
      <c r="M71" s="1"/>
      <c r="N71" s="1"/>
      <c r="O71" s="1"/>
      <c r="P71" s="1"/>
      <c r="Q71" s="1"/>
      <c r="R71" s="1"/>
      <c r="S71" s="1"/>
      <c r="T71" s="1"/>
      <c r="U71" s="1"/>
    </row>
    <row r="72" spans="1:21" x14ac:dyDescent="0.2">
      <c r="A72" s="1"/>
      <c r="B72" s="1" t="s">
        <v>450</v>
      </c>
      <c r="C72" s="1" t="s">
        <v>443</v>
      </c>
      <c r="D72" s="1">
        <v>1</v>
      </c>
      <c r="E72" s="1">
        <v>4.6289999999999996</v>
      </c>
      <c r="F72" s="1">
        <v>2</v>
      </c>
      <c r="G72" s="1">
        <v>6.98</v>
      </c>
      <c r="H72" s="1"/>
      <c r="I72" s="1"/>
      <c r="J72" s="1"/>
      <c r="K72" s="1"/>
      <c r="L72" s="1"/>
      <c r="M72" s="1"/>
      <c r="N72" s="1"/>
      <c r="O72" s="1"/>
      <c r="P72" s="1"/>
      <c r="Q72" s="1"/>
      <c r="R72" s="1"/>
      <c r="S72" s="1"/>
      <c r="T72" s="1"/>
      <c r="U72" s="1"/>
    </row>
    <row r="73" spans="1:21" x14ac:dyDescent="0.2">
      <c r="A73" s="1"/>
      <c r="B73" s="1" t="s">
        <v>450</v>
      </c>
      <c r="C73" s="1" t="s">
        <v>444</v>
      </c>
      <c r="D73" s="1">
        <v>1</v>
      </c>
      <c r="E73" s="1">
        <v>4.05</v>
      </c>
      <c r="F73" s="1">
        <v>5</v>
      </c>
      <c r="G73" s="1">
        <v>21.012</v>
      </c>
      <c r="H73" s="1"/>
      <c r="I73" s="1"/>
      <c r="J73" s="1"/>
      <c r="K73" s="1"/>
      <c r="L73" s="1"/>
      <c r="M73" s="1"/>
      <c r="N73" s="1"/>
      <c r="O73" s="1"/>
      <c r="P73" s="1"/>
      <c r="Q73" s="1"/>
      <c r="R73" s="1"/>
      <c r="S73" s="1"/>
      <c r="T73" s="1"/>
      <c r="U73" s="1"/>
    </row>
    <row r="74" spans="1:21" x14ac:dyDescent="0.2">
      <c r="A74" s="1"/>
      <c r="B74" s="1" t="s">
        <v>450</v>
      </c>
      <c r="C74" s="1" t="s">
        <v>445</v>
      </c>
      <c r="D74" s="1"/>
      <c r="E74" s="1"/>
      <c r="F74" s="1">
        <v>2</v>
      </c>
      <c r="G74" s="1">
        <v>18.419</v>
      </c>
      <c r="H74" s="1"/>
      <c r="I74" s="1"/>
      <c r="J74" s="1"/>
      <c r="K74" s="1"/>
      <c r="L74" s="1"/>
      <c r="M74" s="1"/>
      <c r="N74" s="1"/>
      <c r="O74" s="1"/>
      <c r="P74" s="1"/>
      <c r="Q74" s="1"/>
      <c r="R74" s="1"/>
      <c r="S74" s="1"/>
      <c r="T74" s="1"/>
      <c r="U74" s="1"/>
    </row>
    <row r="75" spans="1:21" x14ac:dyDescent="0.2">
      <c r="A75" s="1"/>
      <c r="B75" s="1" t="s">
        <v>450</v>
      </c>
      <c r="C75" s="1" t="s">
        <v>446</v>
      </c>
      <c r="D75" s="1"/>
      <c r="E75" s="1"/>
      <c r="F75" s="1">
        <v>2</v>
      </c>
      <c r="G75" s="1">
        <v>6.8770000000000007</v>
      </c>
      <c r="H75" s="1"/>
      <c r="I75" s="1"/>
      <c r="J75" s="1"/>
      <c r="K75" s="1"/>
      <c r="L75" s="1"/>
      <c r="M75" s="1"/>
      <c r="N75" s="1"/>
      <c r="O75" s="1"/>
      <c r="P75" s="1"/>
      <c r="Q75" s="1"/>
      <c r="R75" s="1"/>
      <c r="S75" s="1"/>
      <c r="T75" s="1"/>
      <c r="U75" s="1"/>
    </row>
    <row r="76" spans="1:21" x14ac:dyDescent="0.2">
      <c r="A76" s="1"/>
      <c r="B76" s="1" t="s">
        <v>450</v>
      </c>
      <c r="C76" s="1" t="s">
        <v>447</v>
      </c>
      <c r="D76" s="1">
        <v>1</v>
      </c>
      <c r="E76" s="1">
        <v>8.7720000000000002</v>
      </c>
      <c r="F76" s="1">
        <v>1</v>
      </c>
      <c r="G76" s="1">
        <v>3.94</v>
      </c>
      <c r="H76" s="1"/>
      <c r="I76" s="1"/>
      <c r="J76" s="1"/>
      <c r="K76" s="1"/>
      <c r="L76" s="1"/>
      <c r="M76" s="1"/>
      <c r="N76" s="1"/>
      <c r="O76" s="1"/>
      <c r="P76" s="1"/>
      <c r="Q76" s="1"/>
      <c r="R76" s="1"/>
      <c r="S76" s="1"/>
      <c r="T76" s="1"/>
      <c r="U76" s="1"/>
    </row>
    <row r="77" spans="1:21" x14ac:dyDescent="0.2">
      <c r="A77" s="1"/>
      <c r="B77" s="1" t="s">
        <v>450</v>
      </c>
      <c r="C77" s="1" t="s">
        <v>448</v>
      </c>
      <c r="D77" s="1">
        <v>1</v>
      </c>
      <c r="E77" s="1">
        <v>8.0079999999999991</v>
      </c>
      <c r="F77" s="1">
        <v>3</v>
      </c>
      <c r="G77" s="1">
        <v>13.781000000000001</v>
      </c>
      <c r="H77" s="1"/>
      <c r="I77" s="1"/>
      <c r="J77" s="1"/>
      <c r="K77" s="1"/>
      <c r="L77" s="1"/>
      <c r="M77" s="1"/>
      <c r="N77" s="1"/>
      <c r="O77" s="1"/>
      <c r="P77" s="1"/>
      <c r="Q77" s="1"/>
      <c r="R77" s="1"/>
      <c r="S77" s="1"/>
      <c r="T77" s="1"/>
      <c r="U77" s="1"/>
    </row>
    <row r="78" spans="1:21" x14ac:dyDescent="0.2">
      <c r="A78" s="1"/>
      <c r="B78" s="1" t="s">
        <v>450</v>
      </c>
      <c r="C78" s="1" t="s">
        <v>449</v>
      </c>
      <c r="D78" s="1"/>
      <c r="E78" s="1"/>
      <c r="F78" s="1">
        <v>4</v>
      </c>
      <c r="G78" s="1">
        <v>18.445999999999998</v>
      </c>
      <c r="H78" s="1"/>
      <c r="I78" s="1"/>
      <c r="J78" s="1"/>
      <c r="K78" s="1"/>
      <c r="L78" s="1"/>
      <c r="M78" s="1"/>
      <c r="N78" s="1"/>
      <c r="O78" s="1"/>
      <c r="P78" s="1"/>
      <c r="Q78" s="1"/>
      <c r="R78" s="1"/>
      <c r="S78" s="1"/>
      <c r="T78" s="1"/>
      <c r="U78" s="1"/>
    </row>
    <row r="79" spans="1:21" x14ac:dyDescent="0.2">
      <c r="A79" s="1">
        <v>95615</v>
      </c>
      <c r="B79" s="1">
        <v>2012</v>
      </c>
      <c r="C79" s="1" t="s">
        <v>438</v>
      </c>
      <c r="D79" s="1"/>
      <c r="E79" s="1"/>
      <c r="F79" s="1"/>
      <c r="G79" s="1"/>
      <c r="H79" s="1"/>
      <c r="I79" s="1"/>
      <c r="J79" s="1"/>
      <c r="K79" s="1"/>
      <c r="L79" s="1"/>
      <c r="M79" s="1"/>
      <c r="N79" s="1"/>
      <c r="O79" s="1"/>
      <c r="P79" s="1"/>
      <c r="Q79" s="1"/>
      <c r="R79" s="1"/>
      <c r="S79" s="1"/>
      <c r="T79" s="1"/>
      <c r="U79" s="1"/>
    </row>
    <row r="80" spans="1:21" x14ac:dyDescent="0.2">
      <c r="A80" s="1"/>
      <c r="B80" s="1">
        <v>2012</v>
      </c>
      <c r="C80" s="1" t="s">
        <v>439</v>
      </c>
      <c r="D80" s="1"/>
      <c r="E80" s="1"/>
      <c r="F80" s="1"/>
      <c r="G80" s="1"/>
      <c r="H80" s="1"/>
      <c r="I80" s="1"/>
      <c r="J80" s="1"/>
      <c r="K80" s="1"/>
      <c r="L80" s="1"/>
      <c r="M80" s="1"/>
      <c r="N80" s="1"/>
      <c r="O80" s="1"/>
      <c r="P80" s="1"/>
      <c r="Q80" s="1"/>
      <c r="R80" s="1"/>
      <c r="S80" s="1"/>
      <c r="T80" s="1"/>
      <c r="U80" s="1"/>
    </row>
    <row r="81" spans="1:21" x14ac:dyDescent="0.2">
      <c r="A81" s="1"/>
      <c r="B81" s="1">
        <v>2012</v>
      </c>
      <c r="C81" s="1" t="s">
        <v>440</v>
      </c>
      <c r="D81" s="1"/>
      <c r="E81" s="1"/>
      <c r="F81" s="1"/>
      <c r="G81" s="1"/>
      <c r="H81" s="1"/>
      <c r="I81" s="1"/>
      <c r="J81" s="1"/>
      <c r="K81" s="1"/>
      <c r="L81" s="1"/>
      <c r="M81" s="1"/>
      <c r="N81" s="1"/>
      <c r="O81" s="1"/>
      <c r="P81" s="1"/>
      <c r="Q81" s="1"/>
      <c r="R81" s="1"/>
      <c r="S81" s="1"/>
      <c r="T81" s="1"/>
      <c r="U81" s="1"/>
    </row>
    <row r="82" spans="1:21" x14ac:dyDescent="0.2">
      <c r="A82" s="1"/>
      <c r="B82" s="1">
        <v>2012</v>
      </c>
      <c r="C82" s="1" t="s">
        <v>441</v>
      </c>
      <c r="D82" s="1"/>
      <c r="E82" s="1"/>
      <c r="F82" s="1"/>
      <c r="G82" s="1"/>
      <c r="H82" s="1"/>
      <c r="I82" s="1"/>
      <c r="J82" s="1"/>
      <c r="K82" s="1"/>
      <c r="L82" s="1"/>
      <c r="M82" s="1"/>
      <c r="N82" s="1"/>
      <c r="O82" s="1"/>
      <c r="P82" s="1"/>
      <c r="Q82" s="1"/>
      <c r="R82" s="1"/>
      <c r="S82" s="1"/>
      <c r="T82" s="1"/>
      <c r="U82" s="1"/>
    </row>
    <row r="83" spans="1:21" x14ac:dyDescent="0.2">
      <c r="A83" s="1"/>
      <c r="B83" s="1">
        <v>2012</v>
      </c>
      <c r="C83" s="1" t="s">
        <v>442</v>
      </c>
      <c r="D83" s="1"/>
      <c r="E83" s="1"/>
      <c r="F83" s="1"/>
      <c r="G83" s="1"/>
      <c r="H83" s="1"/>
      <c r="I83" s="1"/>
      <c r="J83" s="1"/>
      <c r="K83" s="1"/>
      <c r="L83" s="1"/>
      <c r="M83" s="1"/>
      <c r="N83" s="1"/>
      <c r="O83" s="1"/>
      <c r="P83" s="1"/>
      <c r="Q83" s="1"/>
      <c r="R83" s="1"/>
      <c r="S83" s="1"/>
      <c r="T83" s="1"/>
      <c r="U83" s="1"/>
    </row>
    <row r="84" spans="1:21" x14ac:dyDescent="0.2">
      <c r="A84" s="1"/>
      <c r="B84" s="1">
        <v>2012</v>
      </c>
      <c r="C84" s="1" t="s">
        <v>443</v>
      </c>
      <c r="D84" s="1"/>
      <c r="E84" s="1"/>
      <c r="F84" s="1">
        <v>1</v>
      </c>
      <c r="G84" s="1">
        <v>3.75</v>
      </c>
      <c r="H84" s="1"/>
      <c r="I84" s="1"/>
      <c r="J84" s="1"/>
      <c r="K84" s="1"/>
      <c r="L84" s="1"/>
      <c r="M84" s="1"/>
      <c r="N84" s="1"/>
      <c r="O84" s="1"/>
      <c r="P84" s="1"/>
      <c r="Q84" s="1"/>
      <c r="R84" s="1"/>
      <c r="S84" s="1"/>
      <c r="T84" s="1"/>
      <c r="U84" s="1"/>
    </row>
    <row r="85" spans="1:21" x14ac:dyDescent="0.2">
      <c r="A85" s="1"/>
      <c r="B85" s="1">
        <v>2012</v>
      </c>
      <c r="C85" s="1" t="s">
        <v>444</v>
      </c>
      <c r="D85" s="1"/>
      <c r="E85" s="1"/>
      <c r="F85" s="1"/>
      <c r="G85" s="1"/>
      <c r="H85" s="1"/>
      <c r="I85" s="1"/>
      <c r="J85" s="1"/>
      <c r="K85" s="1"/>
      <c r="L85" s="1"/>
      <c r="M85" s="1"/>
      <c r="N85" s="1"/>
      <c r="O85" s="1"/>
      <c r="P85" s="1"/>
      <c r="Q85" s="1"/>
      <c r="R85" s="1"/>
      <c r="S85" s="1"/>
      <c r="T85" s="1"/>
      <c r="U85" s="1"/>
    </row>
    <row r="86" spans="1:21" x14ac:dyDescent="0.2">
      <c r="A86" s="1"/>
      <c r="B86" s="1">
        <v>2012</v>
      </c>
      <c r="C86" s="1" t="s">
        <v>445</v>
      </c>
      <c r="D86" s="1"/>
      <c r="E86" s="1"/>
      <c r="F86" s="1"/>
      <c r="G86" s="1"/>
      <c r="H86" s="1"/>
      <c r="I86" s="1"/>
      <c r="J86" s="1"/>
      <c r="K86" s="1"/>
      <c r="L86" s="1"/>
      <c r="M86" s="1"/>
      <c r="N86" s="1"/>
      <c r="O86" s="1"/>
      <c r="P86" s="1"/>
      <c r="Q86" s="1"/>
      <c r="R86" s="1"/>
      <c r="S86" s="1"/>
      <c r="T86" s="1"/>
      <c r="U86" s="1"/>
    </row>
    <row r="87" spans="1:21" x14ac:dyDescent="0.2">
      <c r="A87" s="1"/>
      <c r="B87" s="1">
        <v>2012</v>
      </c>
      <c r="C87" s="1" t="s">
        <v>446</v>
      </c>
      <c r="D87" s="1"/>
      <c r="E87" s="1"/>
      <c r="F87" s="1"/>
      <c r="G87" s="1"/>
      <c r="H87" s="1"/>
      <c r="I87" s="1"/>
      <c r="J87" s="1"/>
      <c r="K87" s="1"/>
      <c r="L87" s="1"/>
      <c r="M87" s="1"/>
      <c r="N87" s="1"/>
      <c r="O87" s="1"/>
      <c r="P87" s="1"/>
      <c r="Q87" s="1"/>
      <c r="R87" s="1"/>
      <c r="S87" s="1"/>
      <c r="T87" s="1"/>
      <c r="U87" s="1"/>
    </row>
    <row r="88" spans="1:21" x14ac:dyDescent="0.2">
      <c r="A88" s="1"/>
      <c r="B88" s="1">
        <v>2012</v>
      </c>
      <c r="C88" s="1" t="s">
        <v>447</v>
      </c>
      <c r="D88" s="1"/>
      <c r="E88" s="1"/>
      <c r="F88" s="1"/>
      <c r="G88" s="1"/>
      <c r="H88" s="1"/>
      <c r="I88" s="1"/>
      <c r="J88" s="1"/>
      <c r="K88" s="1"/>
      <c r="L88" s="1"/>
      <c r="M88" s="1"/>
      <c r="N88" s="1"/>
      <c r="O88" s="1"/>
      <c r="P88" s="1"/>
      <c r="Q88" s="1"/>
      <c r="R88" s="1"/>
      <c r="S88" s="1"/>
      <c r="T88" s="1"/>
      <c r="U88" s="1"/>
    </row>
    <row r="89" spans="1:21" x14ac:dyDescent="0.2">
      <c r="A89" s="1"/>
      <c r="B89" s="1">
        <v>2012</v>
      </c>
      <c r="C89" s="1" t="s">
        <v>448</v>
      </c>
      <c r="D89" s="1"/>
      <c r="E89" s="1"/>
      <c r="F89" s="1"/>
      <c r="G89" s="1"/>
      <c r="H89" s="1"/>
      <c r="I89" s="1"/>
      <c r="J89" s="1"/>
      <c r="K89" s="1"/>
      <c r="L89" s="1"/>
      <c r="M89" s="1"/>
      <c r="N89" s="1"/>
      <c r="O89" s="1"/>
      <c r="P89" s="1"/>
      <c r="Q89" s="1"/>
      <c r="R89" s="1"/>
      <c r="S89" s="1"/>
      <c r="T89" s="1"/>
      <c r="U89" s="1"/>
    </row>
    <row r="90" spans="1:21" x14ac:dyDescent="0.2">
      <c r="A90" s="1"/>
      <c r="B90" s="1">
        <v>2012</v>
      </c>
      <c r="C90" s="1" t="s">
        <v>449</v>
      </c>
      <c r="D90" s="1"/>
      <c r="E90" s="1"/>
      <c r="F90" s="1"/>
      <c r="G90" s="1"/>
      <c r="H90" s="1"/>
      <c r="I90" s="1"/>
      <c r="J90" s="1"/>
      <c r="K90" s="1"/>
      <c r="L90" s="1"/>
      <c r="M90" s="1"/>
      <c r="N90" s="1"/>
      <c r="O90" s="1"/>
      <c r="P90" s="1"/>
      <c r="Q90" s="1"/>
      <c r="R90" s="1"/>
      <c r="S90" s="1"/>
      <c r="T90" s="1"/>
      <c r="U90" s="1"/>
    </row>
    <row r="91" spans="1:21" x14ac:dyDescent="0.2">
      <c r="A91" s="1"/>
      <c r="B91" s="1">
        <v>2013</v>
      </c>
      <c r="C91" s="1" t="s">
        <v>438</v>
      </c>
      <c r="D91" s="1"/>
      <c r="E91" s="1"/>
      <c r="F91" s="1"/>
      <c r="G91" s="1"/>
      <c r="H91" s="1"/>
      <c r="I91" s="1"/>
      <c r="J91" s="1"/>
      <c r="K91" s="1"/>
      <c r="L91" s="1"/>
      <c r="M91" s="1"/>
      <c r="N91" s="1"/>
      <c r="O91" s="1"/>
      <c r="P91" s="1"/>
      <c r="Q91" s="1"/>
      <c r="R91" s="1"/>
      <c r="S91" s="1"/>
      <c r="T91" s="1"/>
      <c r="U91" s="1"/>
    </row>
    <row r="92" spans="1:21" x14ac:dyDescent="0.2">
      <c r="A92" s="1"/>
      <c r="B92" s="1">
        <v>2013</v>
      </c>
      <c r="C92" s="1" t="s">
        <v>439</v>
      </c>
      <c r="D92" s="1"/>
      <c r="E92" s="1"/>
      <c r="F92" s="1"/>
      <c r="G92" s="1"/>
      <c r="H92" s="1"/>
      <c r="I92" s="1"/>
      <c r="J92" s="1"/>
      <c r="K92" s="1"/>
      <c r="L92" s="1"/>
      <c r="M92" s="1"/>
      <c r="N92" s="1"/>
      <c r="O92" s="1"/>
      <c r="P92" s="1"/>
      <c r="Q92" s="1"/>
      <c r="R92" s="1"/>
      <c r="S92" s="1"/>
      <c r="T92" s="1"/>
      <c r="U92" s="1"/>
    </row>
    <row r="93" spans="1:21" x14ac:dyDescent="0.2">
      <c r="A93" s="1"/>
      <c r="B93" s="1">
        <v>2013</v>
      </c>
      <c r="C93" s="1" t="s">
        <v>440</v>
      </c>
      <c r="D93" s="1"/>
      <c r="E93" s="1"/>
      <c r="F93" s="1"/>
      <c r="G93" s="1"/>
      <c r="H93" s="1"/>
      <c r="I93" s="1"/>
      <c r="J93" s="1"/>
      <c r="K93" s="1"/>
      <c r="L93" s="1"/>
      <c r="M93" s="1"/>
      <c r="N93" s="1"/>
      <c r="O93" s="1"/>
      <c r="P93" s="1"/>
      <c r="Q93" s="1"/>
      <c r="R93" s="1"/>
      <c r="S93" s="1"/>
      <c r="T93" s="1"/>
      <c r="U93" s="1"/>
    </row>
    <row r="94" spans="1:21" x14ac:dyDescent="0.2">
      <c r="A94" s="1"/>
      <c r="B94" s="1">
        <v>2013</v>
      </c>
      <c r="C94" s="1" t="s">
        <v>441</v>
      </c>
      <c r="D94" s="1"/>
      <c r="E94" s="1"/>
      <c r="F94" s="1"/>
      <c r="G94" s="1"/>
      <c r="H94" s="1"/>
      <c r="I94" s="1"/>
      <c r="J94" s="1"/>
      <c r="K94" s="1"/>
      <c r="L94" s="1"/>
      <c r="M94" s="1"/>
      <c r="N94" s="1"/>
      <c r="O94" s="1"/>
      <c r="P94" s="1"/>
      <c r="Q94" s="1"/>
      <c r="R94" s="1"/>
      <c r="S94" s="1"/>
      <c r="T94" s="1"/>
      <c r="U94" s="1"/>
    </row>
    <row r="95" spans="1:21" x14ac:dyDescent="0.2">
      <c r="A95" s="1"/>
      <c r="B95" s="1">
        <v>2013</v>
      </c>
      <c r="C95" s="1" t="s">
        <v>442</v>
      </c>
      <c r="D95" s="1"/>
      <c r="E95" s="1"/>
      <c r="F95" s="1"/>
      <c r="G95" s="1"/>
      <c r="H95" s="1"/>
      <c r="I95" s="1"/>
      <c r="J95" s="1"/>
      <c r="K95" s="1"/>
      <c r="L95" s="1"/>
      <c r="M95" s="1"/>
      <c r="N95" s="1"/>
      <c r="O95" s="1"/>
      <c r="P95" s="1"/>
      <c r="Q95" s="1"/>
      <c r="R95" s="1"/>
      <c r="S95" s="1"/>
      <c r="T95" s="1"/>
      <c r="U95" s="1"/>
    </row>
    <row r="96" spans="1:21" x14ac:dyDescent="0.2">
      <c r="A96" s="1"/>
      <c r="B96" s="1">
        <v>2013</v>
      </c>
      <c r="C96" s="1" t="s">
        <v>443</v>
      </c>
      <c r="D96" s="1"/>
      <c r="E96" s="1"/>
      <c r="F96" s="1"/>
      <c r="G96" s="1"/>
      <c r="H96" s="1"/>
      <c r="I96" s="1"/>
      <c r="J96" s="1"/>
      <c r="K96" s="1"/>
      <c r="L96" s="1"/>
      <c r="M96" s="1"/>
      <c r="N96" s="1"/>
      <c r="O96" s="1"/>
      <c r="P96" s="1"/>
      <c r="Q96" s="1"/>
      <c r="R96" s="1"/>
      <c r="S96" s="1"/>
      <c r="T96" s="1"/>
      <c r="U96" s="1"/>
    </row>
    <row r="97" spans="1:21" x14ac:dyDescent="0.2">
      <c r="A97" s="1"/>
      <c r="B97" s="1">
        <v>2013</v>
      </c>
      <c r="C97" s="1" t="s">
        <v>444</v>
      </c>
      <c r="D97" s="1"/>
      <c r="E97" s="1"/>
      <c r="F97" s="1"/>
      <c r="G97" s="1"/>
      <c r="H97" s="1"/>
      <c r="I97" s="1"/>
      <c r="J97" s="1"/>
      <c r="K97" s="1"/>
      <c r="L97" s="1"/>
      <c r="M97" s="1"/>
      <c r="N97" s="1"/>
      <c r="O97" s="1"/>
      <c r="P97" s="1"/>
      <c r="Q97" s="1"/>
      <c r="R97" s="1"/>
      <c r="S97" s="1"/>
      <c r="T97" s="1"/>
      <c r="U97" s="1"/>
    </row>
    <row r="98" spans="1:21" x14ac:dyDescent="0.2">
      <c r="A98" s="1"/>
      <c r="B98" s="1">
        <v>2013</v>
      </c>
      <c r="C98" s="1" t="s">
        <v>445</v>
      </c>
      <c r="D98" s="1"/>
      <c r="E98" s="1"/>
      <c r="F98" s="1"/>
      <c r="G98" s="1"/>
      <c r="H98" s="1"/>
      <c r="I98" s="1"/>
      <c r="J98" s="1"/>
      <c r="K98" s="1"/>
      <c r="L98" s="1"/>
      <c r="M98" s="1"/>
      <c r="N98" s="1"/>
      <c r="O98" s="1"/>
      <c r="P98" s="1"/>
      <c r="Q98" s="1"/>
      <c r="R98" s="1"/>
      <c r="S98" s="1"/>
      <c r="T98" s="1"/>
      <c r="U98" s="1"/>
    </row>
    <row r="99" spans="1:21" x14ac:dyDescent="0.2">
      <c r="A99" s="1"/>
      <c r="B99" s="1">
        <v>2013</v>
      </c>
      <c r="C99" s="1" t="s">
        <v>446</v>
      </c>
      <c r="D99" s="1"/>
      <c r="E99" s="1"/>
      <c r="F99" s="1"/>
      <c r="G99" s="1"/>
      <c r="H99" s="1"/>
      <c r="I99" s="1"/>
      <c r="J99" s="1"/>
      <c r="K99" s="1"/>
      <c r="L99" s="1"/>
      <c r="M99" s="1"/>
      <c r="N99" s="1"/>
      <c r="O99" s="1"/>
      <c r="P99" s="1"/>
      <c r="Q99" s="1"/>
      <c r="R99" s="1"/>
      <c r="S99" s="1"/>
      <c r="T99" s="1"/>
      <c r="U99" s="1"/>
    </row>
    <row r="100" spans="1:21" x14ac:dyDescent="0.2">
      <c r="A100" s="1"/>
      <c r="B100" s="1">
        <v>2013</v>
      </c>
      <c r="C100" s="1" t="s">
        <v>447</v>
      </c>
      <c r="D100" s="1"/>
      <c r="E100" s="1"/>
      <c r="F100" s="1"/>
      <c r="G100" s="1"/>
      <c r="H100" s="1"/>
      <c r="I100" s="1"/>
      <c r="J100" s="1"/>
      <c r="K100" s="1"/>
      <c r="L100" s="1"/>
      <c r="M100" s="1"/>
      <c r="N100" s="1"/>
      <c r="O100" s="1"/>
      <c r="P100" s="1"/>
      <c r="Q100" s="1"/>
      <c r="R100" s="1"/>
      <c r="S100" s="1"/>
      <c r="T100" s="1"/>
      <c r="U100" s="1"/>
    </row>
    <row r="101" spans="1:21" x14ac:dyDescent="0.2">
      <c r="A101" s="1"/>
      <c r="B101" s="1">
        <v>2013</v>
      </c>
      <c r="C101" s="1" t="s">
        <v>448</v>
      </c>
      <c r="D101" s="1"/>
      <c r="E101" s="1"/>
      <c r="F101" s="1"/>
      <c r="G101" s="1"/>
      <c r="H101" s="1"/>
      <c r="I101" s="1"/>
      <c r="J101" s="1"/>
      <c r="K101" s="1"/>
      <c r="L101" s="1"/>
      <c r="M101" s="1"/>
      <c r="N101" s="1"/>
      <c r="O101" s="1"/>
      <c r="P101" s="1"/>
      <c r="Q101" s="1"/>
      <c r="R101" s="1"/>
      <c r="S101" s="1"/>
      <c r="T101" s="1"/>
      <c r="U101" s="1"/>
    </row>
    <row r="102" spans="1:21" x14ac:dyDescent="0.2">
      <c r="A102" s="1"/>
      <c r="B102" s="1">
        <v>2013</v>
      </c>
      <c r="C102" s="1" t="s">
        <v>449</v>
      </c>
      <c r="D102" s="1"/>
      <c r="E102" s="1"/>
      <c r="F102" s="1"/>
      <c r="G102" s="1"/>
      <c r="H102" s="1"/>
      <c r="I102" s="1"/>
      <c r="J102" s="1"/>
      <c r="K102" s="1"/>
      <c r="L102" s="1"/>
      <c r="M102" s="1"/>
      <c r="N102" s="1"/>
      <c r="O102" s="1"/>
      <c r="P102" s="1"/>
      <c r="Q102" s="1"/>
      <c r="R102" s="1"/>
      <c r="S102" s="1"/>
      <c r="T102" s="1"/>
      <c r="U102" s="1"/>
    </row>
    <row r="103" spans="1:21" x14ac:dyDescent="0.2">
      <c r="A103" s="1"/>
      <c r="B103" s="1" t="s">
        <v>450</v>
      </c>
      <c r="C103" s="1" t="s">
        <v>438</v>
      </c>
      <c r="D103" s="1"/>
      <c r="E103" s="1"/>
      <c r="F103" s="1"/>
      <c r="G103" s="1"/>
      <c r="H103" s="1"/>
      <c r="I103" s="1"/>
      <c r="J103" s="1"/>
      <c r="K103" s="1"/>
      <c r="L103" s="1"/>
      <c r="M103" s="1"/>
      <c r="N103" s="1"/>
      <c r="O103" s="1"/>
      <c r="P103" s="1"/>
      <c r="Q103" s="1"/>
      <c r="R103" s="1"/>
      <c r="S103" s="1"/>
      <c r="T103" s="1"/>
      <c r="U103" s="1"/>
    </row>
    <row r="104" spans="1:21" x14ac:dyDescent="0.2">
      <c r="A104" s="1"/>
      <c r="B104" s="1" t="s">
        <v>450</v>
      </c>
      <c r="C104" s="1" t="s">
        <v>439</v>
      </c>
      <c r="D104" s="1"/>
      <c r="E104" s="1"/>
      <c r="F104" s="1"/>
      <c r="G104" s="1"/>
      <c r="H104" s="1"/>
      <c r="I104" s="1"/>
      <c r="J104" s="1"/>
      <c r="K104" s="1"/>
      <c r="L104" s="1"/>
      <c r="M104" s="1"/>
      <c r="N104" s="1"/>
      <c r="O104" s="1"/>
      <c r="P104" s="1"/>
      <c r="Q104" s="1"/>
      <c r="R104" s="1"/>
      <c r="S104" s="1"/>
      <c r="T104" s="1"/>
      <c r="U104" s="1"/>
    </row>
    <row r="105" spans="1:21" x14ac:dyDescent="0.2">
      <c r="A105" s="1"/>
      <c r="B105" s="1" t="s">
        <v>450</v>
      </c>
      <c r="C105" s="1" t="s">
        <v>440</v>
      </c>
      <c r="D105" s="1"/>
      <c r="E105" s="1"/>
      <c r="F105" s="1"/>
      <c r="G105" s="1"/>
      <c r="H105" s="1"/>
      <c r="I105" s="1"/>
      <c r="J105" s="1"/>
      <c r="K105" s="1"/>
      <c r="L105" s="1"/>
      <c r="M105" s="1"/>
      <c r="N105" s="1"/>
      <c r="O105" s="1"/>
      <c r="P105" s="1"/>
      <c r="Q105" s="1"/>
      <c r="R105" s="1"/>
      <c r="S105" s="1"/>
      <c r="T105" s="1"/>
      <c r="U105" s="1"/>
    </row>
    <row r="106" spans="1:21" x14ac:dyDescent="0.2">
      <c r="A106" s="1"/>
      <c r="B106" s="1" t="s">
        <v>450</v>
      </c>
      <c r="C106" s="1" t="s">
        <v>441</v>
      </c>
      <c r="D106" s="1"/>
      <c r="E106" s="1"/>
      <c r="F106" s="1"/>
      <c r="G106" s="1"/>
      <c r="H106" s="1"/>
      <c r="I106" s="1"/>
      <c r="J106" s="1"/>
      <c r="K106" s="1"/>
      <c r="L106" s="1"/>
      <c r="M106" s="1"/>
      <c r="N106" s="1"/>
      <c r="O106" s="1"/>
      <c r="P106" s="1"/>
      <c r="Q106" s="1"/>
      <c r="R106" s="1"/>
      <c r="S106" s="1"/>
      <c r="T106" s="1"/>
      <c r="U106" s="1"/>
    </row>
    <row r="107" spans="1:21" x14ac:dyDescent="0.2">
      <c r="A107" s="1"/>
      <c r="B107" s="1" t="s">
        <v>450</v>
      </c>
      <c r="C107" s="1" t="s">
        <v>442</v>
      </c>
      <c r="D107" s="1"/>
      <c r="E107" s="1"/>
      <c r="F107" s="1"/>
      <c r="G107" s="1"/>
      <c r="H107" s="1"/>
      <c r="I107" s="1"/>
      <c r="J107" s="1"/>
      <c r="K107" s="1"/>
      <c r="L107" s="1"/>
      <c r="M107" s="1"/>
      <c r="N107" s="1"/>
      <c r="O107" s="1"/>
      <c r="P107" s="1"/>
      <c r="Q107" s="1"/>
      <c r="R107" s="1"/>
      <c r="S107" s="1"/>
      <c r="T107" s="1"/>
      <c r="U107" s="1"/>
    </row>
    <row r="108" spans="1:21" x14ac:dyDescent="0.2">
      <c r="A108" s="1"/>
      <c r="B108" s="1" t="s">
        <v>450</v>
      </c>
      <c r="C108" s="1" t="s">
        <v>443</v>
      </c>
      <c r="D108" s="1"/>
      <c r="E108" s="1"/>
      <c r="F108" s="1"/>
      <c r="G108" s="1"/>
      <c r="H108" s="1"/>
      <c r="I108" s="1"/>
      <c r="J108" s="1"/>
      <c r="K108" s="1"/>
      <c r="L108" s="1"/>
      <c r="M108" s="1"/>
      <c r="N108" s="1"/>
      <c r="O108" s="1"/>
      <c r="P108" s="1"/>
      <c r="Q108" s="1"/>
      <c r="R108" s="1"/>
      <c r="S108" s="1"/>
      <c r="T108" s="1"/>
      <c r="U108" s="1"/>
    </row>
    <row r="109" spans="1:21" x14ac:dyDescent="0.2">
      <c r="A109" s="1"/>
      <c r="B109" s="1" t="s">
        <v>450</v>
      </c>
      <c r="C109" s="1" t="s">
        <v>444</v>
      </c>
      <c r="D109" s="1"/>
      <c r="E109" s="1"/>
      <c r="F109" s="1"/>
      <c r="G109" s="1"/>
      <c r="H109" s="1"/>
      <c r="I109" s="1"/>
      <c r="J109" s="1"/>
      <c r="K109" s="1"/>
      <c r="L109" s="1"/>
      <c r="M109" s="1"/>
      <c r="N109" s="1"/>
      <c r="O109" s="1"/>
      <c r="P109" s="1"/>
      <c r="Q109" s="1"/>
      <c r="R109" s="1"/>
      <c r="S109" s="1"/>
      <c r="T109" s="1"/>
      <c r="U109" s="1"/>
    </row>
    <row r="110" spans="1:21" x14ac:dyDescent="0.2">
      <c r="A110" s="1"/>
      <c r="B110" s="1" t="s">
        <v>450</v>
      </c>
      <c r="C110" s="1" t="s">
        <v>445</v>
      </c>
      <c r="D110" s="1"/>
      <c r="E110" s="1"/>
      <c r="F110" s="1"/>
      <c r="G110" s="1"/>
      <c r="H110" s="1"/>
      <c r="I110" s="1"/>
      <c r="J110" s="1"/>
      <c r="K110" s="1"/>
      <c r="L110" s="1"/>
      <c r="M110" s="1"/>
      <c r="N110" s="1"/>
      <c r="O110" s="1"/>
      <c r="P110" s="1"/>
      <c r="Q110" s="1"/>
      <c r="R110" s="1"/>
      <c r="S110" s="1"/>
      <c r="T110" s="1"/>
      <c r="U110" s="1"/>
    </row>
    <row r="111" spans="1:21" x14ac:dyDescent="0.2">
      <c r="A111" s="1"/>
      <c r="B111" s="1" t="s">
        <v>450</v>
      </c>
      <c r="C111" s="1" t="s">
        <v>446</v>
      </c>
      <c r="D111" s="1"/>
      <c r="E111" s="1"/>
      <c r="F111" s="1"/>
      <c r="G111" s="1"/>
      <c r="H111" s="1"/>
      <c r="I111" s="1"/>
      <c r="J111" s="1"/>
      <c r="K111" s="1"/>
      <c r="L111" s="1"/>
      <c r="M111" s="1"/>
      <c r="N111" s="1"/>
      <c r="O111" s="1"/>
      <c r="P111" s="1"/>
      <c r="Q111" s="1"/>
      <c r="R111" s="1"/>
      <c r="S111" s="1"/>
      <c r="T111" s="1"/>
      <c r="U111" s="1"/>
    </row>
    <row r="112" spans="1:21" x14ac:dyDescent="0.2">
      <c r="A112" s="1"/>
      <c r="B112" s="1" t="s">
        <v>450</v>
      </c>
      <c r="C112" s="1" t="s">
        <v>447</v>
      </c>
      <c r="D112" s="1"/>
      <c r="E112" s="1"/>
      <c r="F112" s="1"/>
      <c r="G112" s="1"/>
      <c r="H112" s="1"/>
      <c r="I112" s="1"/>
      <c r="J112" s="1"/>
      <c r="K112" s="1"/>
      <c r="L112" s="1"/>
      <c r="M112" s="1"/>
      <c r="N112" s="1"/>
      <c r="O112" s="1"/>
      <c r="P112" s="1"/>
      <c r="Q112" s="1"/>
      <c r="R112" s="1"/>
      <c r="S112" s="1"/>
      <c r="T112" s="1"/>
      <c r="U112" s="1"/>
    </row>
    <row r="113" spans="1:21" x14ac:dyDescent="0.2">
      <c r="A113" s="1"/>
      <c r="B113" s="1" t="s">
        <v>450</v>
      </c>
      <c r="C113" s="1" t="s">
        <v>448</v>
      </c>
      <c r="D113" s="1"/>
      <c r="E113" s="1"/>
      <c r="F113" s="1"/>
      <c r="G113" s="1"/>
      <c r="H113" s="1"/>
      <c r="I113" s="1"/>
      <c r="J113" s="1"/>
      <c r="K113" s="1"/>
      <c r="L113" s="1"/>
      <c r="M113" s="1"/>
      <c r="N113" s="1"/>
      <c r="O113" s="1"/>
      <c r="P113" s="1"/>
      <c r="Q113" s="1"/>
      <c r="R113" s="1"/>
      <c r="S113" s="1"/>
      <c r="T113" s="1"/>
      <c r="U113" s="1"/>
    </row>
    <row r="114" spans="1:21" x14ac:dyDescent="0.2">
      <c r="A114" s="1"/>
      <c r="B114" s="1" t="s">
        <v>450</v>
      </c>
      <c r="C114" s="1" t="s">
        <v>449</v>
      </c>
      <c r="D114" s="1"/>
      <c r="E114" s="1"/>
      <c r="F114" s="1"/>
      <c r="G114" s="1"/>
      <c r="H114" s="1"/>
      <c r="I114" s="1"/>
      <c r="J114" s="1"/>
      <c r="K114" s="1"/>
      <c r="L114" s="1"/>
      <c r="M114" s="1"/>
      <c r="N114" s="1"/>
      <c r="O114" s="1"/>
      <c r="P114" s="1"/>
      <c r="Q114" s="1"/>
      <c r="R114" s="1"/>
      <c r="S114" s="1"/>
      <c r="T114" s="1"/>
      <c r="U114" s="1"/>
    </row>
    <row r="115" spans="1:21" x14ac:dyDescent="0.2">
      <c r="A115" s="1">
        <v>95621</v>
      </c>
      <c r="B115" s="1">
        <v>2012</v>
      </c>
      <c r="C115" s="1" t="s">
        <v>438</v>
      </c>
      <c r="D115" s="1"/>
      <c r="E115" s="1"/>
      <c r="F115" s="1">
        <v>2</v>
      </c>
      <c r="G115" s="1">
        <v>7.3130000000000006</v>
      </c>
      <c r="H115" s="1"/>
      <c r="I115" s="1"/>
      <c r="J115" s="1"/>
      <c r="K115" s="1"/>
      <c r="L115" s="1"/>
      <c r="M115" s="1"/>
      <c r="N115" s="1">
        <v>1</v>
      </c>
      <c r="O115" s="1">
        <v>286.37700000000001</v>
      </c>
      <c r="P115" s="1"/>
      <c r="Q115" s="1"/>
      <c r="R115" s="1"/>
      <c r="S115" s="1"/>
      <c r="T115" s="1"/>
      <c r="U115" s="1"/>
    </row>
    <row r="116" spans="1:21" x14ac:dyDescent="0.2">
      <c r="A116" s="1"/>
      <c r="B116" s="1">
        <v>2012</v>
      </c>
      <c r="C116" s="1" t="s">
        <v>439</v>
      </c>
      <c r="D116" s="1"/>
      <c r="E116" s="1"/>
      <c r="F116" s="1"/>
      <c r="G116" s="1"/>
      <c r="H116" s="1"/>
      <c r="I116" s="1"/>
      <c r="J116" s="1"/>
      <c r="K116" s="1"/>
      <c r="L116" s="1"/>
      <c r="M116" s="1"/>
      <c r="N116" s="1"/>
      <c r="O116" s="1"/>
      <c r="P116" s="1"/>
      <c r="Q116" s="1"/>
      <c r="R116" s="1"/>
      <c r="S116" s="1"/>
      <c r="T116" s="1"/>
      <c r="U116" s="1"/>
    </row>
    <row r="117" spans="1:21" x14ac:dyDescent="0.2">
      <c r="A117" s="1"/>
      <c r="B117" s="1">
        <v>2012</v>
      </c>
      <c r="C117" s="1" t="s">
        <v>440</v>
      </c>
      <c r="D117" s="1"/>
      <c r="E117" s="1"/>
      <c r="F117" s="1"/>
      <c r="G117" s="1"/>
      <c r="H117" s="1"/>
      <c r="I117" s="1"/>
      <c r="J117" s="1"/>
      <c r="K117" s="1"/>
      <c r="L117" s="1"/>
      <c r="M117" s="1"/>
      <c r="N117" s="1"/>
      <c r="O117" s="1"/>
      <c r="P117" s="1"/>
      <c r="Q117" s="1"/>
      <c r="R117" s="1"/>
      <c r="S117" s="1"/>
      <c r="T117" s="1"/>
      <c r="U117" s="1"/>
    </row>
    <row r="118" spans="1:21" x14ac:dyDescent="0.2">
      <c r="A118" s="1"/>
      <c r="B118" s="1">
        <v>2012</v>
      </c>
      <c r="C118" s="1" t="s">
        <v>441</v>
      </c>
      <c r="D118" s="1"/>
      <c r="E118" s="1"/>
      <c r="F118" s="1"/>
      <c r="G118" s="1"/>
      <c r="H118" s="1"/>
      <c r="I118" s="1"/>
      <c r="J118" s="1"/>
      <c r="K118" s="1"/>
      <c r="L118" s="1"/>
      <c r="M118" s="1"/>
      <c r="N118" s="1"/>
      <c r="O118" s="1"/>
      <c r="P118" s="1"/>
      <c r="Q118" s="1"/>
      <c r="R118" s="1"/>
      <c r="S118" s="1"/>
      <c r="T118" s="1"/>
      <c r="U118" s="1"/>
    </row>
    <row r="119" spans="1:21" x14ac:dyDescent="0.2">
      <c r="A119" s="1"/>
      <c r="B119" s="1">
        <v>2012</v>
      </c>
      <c r="C119" s="1" t="s">
        <v>442</v>
      </c>
      <c r="D119" s="1"/>
      <c r="E119" s="1"/>
      <c r="F119" s="1">
        <v>1</v>
      </c>
      <c r="G119" s="1">
        <v>7.2610000000000001</v>
      </c>
      <c r="H119" s="1"/>
      <c r="I119" s="1"/>
      <c r="J119" s="1"/>
      <c r="K119" s="1"/>
      <c r="L119" s="1"/>
      <c r="M119" s="1"/>
      <c r="N119" s="1"/>
      <c r="O119" s="1"/>
      <c r="P119" s="1"/>
      <c r="Q119" s="1"/>
      <c r="R119" s="1"/>
      <c r="S119" s="1"/>
      <c r="T119" s="1"/>
      <c r="U119" s="1"/>
    </row>
    <row r="120" spans="1:21" x14ac:dyDescent="0.2">
      <c r="A120" s="1"/>
      <c r="B120" s="1">
        <v>2012</v>
      </c>
      <c r="C120" s="1" t="s">
        <v>443</v>
      </c>
      <c r="D120" s="1"/>
      <c r="E120" s="1"/>
      <c r="F120" s="1"/>
      <c r="G120" s="1"/>
      <c r="H120" s="1"/>
      <c r="I120" s="1"/>
      <c r="J120" s="1"/>
      <c r="K120" s="1"/>
      <c r="L120" s="1"/>
      <c r="M120" s="1"/>
      <c r="N120" s="1"/>
      <c r="O120" s="1"/>
      <c r="P120" s="1"/>
      <c r="Q120" s="1"/>
      <c r="R120" s="1"/>
      <c r="S120" s="1"/>
      <c r="T120" s="1"/>
      <c r="U120" s="1"/>
    </row>
    <row r="121" spans="1:21" x14ac:dyDescent="0.2">
      <c r="A121" s="1"/>
      <c r="B121" s="1">
        <v>2012</v>
      </c>
      <c r="C121" s="1" t="s">
        <v>444</v>
      </c>
      <c r="D121" s="1">
        <v>1</v>
      </c>
      <c r="E121" s="1">
        <v>3.625</v>
      </c>
      <c r="F121" s="1">
        <v>2</v>
      </c>
      <c r="G121" s="1">
        <v>9.4719999999999995</v>
      </c>
      <c r="H121" s="1"/>
      <c r="I121" s="1"/>
      <c r="J121" s="1"/>
      <c r="K121" s="1"/>
      <c r="L121" s="1"/>
      <c r="M121" s="1"/>
      <c r="N121" s="1"/>
      <c r="O121" s="1"/>
      <c r="P121" s="1"/>
      <c r="Q121" s="1"/>
      <c r="R121" s="1"/>
      <c r="S121" s="1"/>
      <c r="T121" s="1"/>
      <c r="U121" s="1"/>
    </row>
    <row r="122" spans="1:21" x14ac:dyDescent="0.2">
      <c r="A122" s="1"/>
      <c r="B122" s="1">
        <v>2012</v>
      </c>
      <c r="C122" s="1" t="s">
        <v>445</v>
      </c>
      <c r="D122" s="1"/>
      <c r="E122" s="1"/>
      <c r="F122" s="1"/>
      <c r="G122" s="1"/>
      <c r="H122" s="1"/>
      <c r="I122" s="1"/>
      <c r="J122" s="1"/>
      <c r="K122" s="1"/>
      <c r="L122" s="1"/>
      <c r="M122" s="1"/>
      <c r="N122" s="1"/>
      <c r="O122" s="1"/>
      <c r="P122" s="1"/>
      <c r="Q122" s="1"/>
      <c r="R122" s="1"/>
      <c r="S122" s="1"/>
      <c r="T122" s="1"/>
      <c r="U122" s="1"/>
    </row>
    <row r="123" spans="1:21" x14ac:dyDescent="0.2">
      <c r="A123" s="1"/>
      <c r="B123" s="1">
        <v>2012</v>
      </c>
      <c r="C123" s="1" t="s">
        <v>446</v>
      </c>
      <c r="D123" s="1"/>
      <c r="E123" s="1"/>
      <c r="F123" s="1"/>
      <c r="G123" s="1"/>
      <c r="H123" s="1"/>
      <c r="I123" s="1"/>
      <c r="J123" s="1"/>
      <c r="K123" s="1"/>
      <c r="L123" s="1"/>
      <c r="M123" s="1"/>
      <c r="N123" s="1"/>
      <c r="O123" s="1"/>
      <c r="P123" s="1"/>
      <c r="Q123" s="1"/>
      <c r="R123" s="1"/>
      <c r="S123" s="1"/>
      <c r="T123" s="1"/>
      <c r="U123" s="1"/>
    </row>
    <row r="124" spans="1:21" x14ac:dyDescent="0.2">
      <c r="A124" s="1"/>
      <c r="B124" s="1">
        <v>2012</v>
      </c>
      <c r="C124" s="1" t="s">
        <v>447</v>
      </c>
      <c r="D124" s="1">
        <v>2</v>
      </c>
      <c r="E124" s="1">
        <v>9.3569999999999993</v>
      </c>
      <c r="F124" s="1"/>
      <c r="G124" s="1"/>
      <c r="H124" s="1"/>
      <c r="I124" s="1"/>
      <c r="J124" s="1"/>
      <c r="K124" s="1"/>
      <c r="L124" s="1"/>
      <c r="M124" s="1"/>
      <c r="N124" s="1"/>
      <c r="O124" s="1"/>
      <c r="P124" s="1"/>
      <c r="Q124" s="1"/>
      <c r="R124" s="1"/>
      <c r="S124" s="1"/>
      <c r="T124" s="1"/>
      <c r="U124" s="1"/>
    </row>
    <row r="125" spans="1:21" x14ac:dyDescent="0.2">
      <c r="A125" s="1"/>
      <c r="B125" s="1">
        <v>2012</v>
      </c>
      <c r="C125" s="1" t="s">
        <v>448</v>
      </c>
      <c r="D125" s="1"/>
      <c r="E125" s="1"/>
      <c r="F125" s="1">
        <v>1</v>
      </c>
      <c r="G125" s="1">
        <v>8.9410000000000007</v>
      </c>
      <c r="H125" s="1"/>
      <c r="I125" s="1"/>
      <c r="J125" s="1"/>
      <c r="K125" s="1"/>
      <c r="L125" s="1"/>
      <c r="M125" s="1"/>
      <c r="N125" s="1"/>
      <c r="O125" s="1"/>
      <c r="P125" s="1"/>
      <c r="Q125" s="1"/>
      <c r="R125" s="1"/>
      <c r="S125" s="1"/>
      <c r="T125" s="1"/>
      <c r="U125" s="1"/>
    </row>
    <row r="126" spans="1:21" x14ac:dyDescent="0.2">
      <c r="A126" s="1"/>
      <c r="B126" s="1">
        <v>2012</v>
      </c>
      <c r="C126" s="1" t="s">
        <v>449</v>
      </c>
      <c r="D126" s="1"/>
      <c r="E126" s="1"/>
      <c r="F126" s="1"/>
      <c r="G126" s="1"/>
      <c r="H126" s="1"/>
      <c r="I126" s="1"/>
      <c r="J126" s="1"/>
      <c r="K126" s="1"/>
      <c r="L126" s="1"/>
      <c r="M126" s="1"/>
      <c r="N126" s="1"/>
      <c r="O126" s="1"/>
      <c r="P126" s="1"/>
      <c r="Q126" s="1"/>
      <c r="R126" s="1"/>
      <c r="S126" s="1"/>
      <c r="T126" s="1"/>
      <c r="U126" s="1"/>
    </row>
    <row r="127" spans="1:21" x14ac:dyDescent="0.2">
      <c r="A127" s="1"/>
      <c r="B127" s="1">
        <v>2013</v>
      </c>
      <c r="C127" s="1" t="s">
        <v>438</v>
      </c>
      <c r="D127" s="1">
        <v>1</v>
      </c>
      <c r="E127" s="1">
        <v>7.0830000000000002</v>
      </c>
      <c r="F127" s="1">
        <v>2</v>
      </c>
      <c r="G127" s="1">
        <v>6.3079999999999998</v>
      </c>
      <c r="H127" s="1"/>
      <c r="I127" s="1"/>
      <c r="J127" s="1"/>
      <c r="K127" s="1"/>
      <c r="L127" s="1"/>
      <c r="M127" s="1"/>
      <c r="N127" s="1"/>
      <c r="O127" s="1"/>
      <c r="P127" s="1"/>
      <c r="Q127" s="1"/>
      <c r="R127" s="1"/>
      <c r="S127" s="1"/>
      <c r="T127" s="1"/>
      <c r="U127" s="1"/>
    </row>
    <row r="128" spans="1:21" x14ac:dyDescent="0.2">
      <c r="A128" s="1"/>
      <c r="B128" s="1">
        <v>2013</v>
      </c>
      <c r="C128" s="1" t="s">
        <v>439</v>
      </c>
      <c r="D128" s="1">
        <v>1</v>
      </c>
      <c r="E128" s="1">
        <v>2.3069999999999999</v>
      </c>
      <c r="F128" s="1">
        <v>1</v>
      </c>
      <c r="G128" s="1">
        <v>3.4609999999999999</v>
      </c>
      <c r="H128" s="1"/>
      <c r="I128" s="1"/>
      <c r="J128" s="1"/>
      <c r="K128" s="1"/>
      <c r="L128" s="1"/>
      <c r="M128" s="1"/>
      <c r="N128" s="1"/>
      <c r="O128" s="1"/>
      <c r="P128" s="1"/>
      <c r="Q128" s="1"/>
      <c r="R128" s="1"/>
      <c r="S128" s="1"/>
      <c r="T128" s="1"/>
      <c r="U128" s="1"/>
    </row>
    <row r="129" spans="1:21" x14ac:dyDescent="0.2">
      <c r="A129" s="1"/>
      <c r="B129" s="1">
        <v>2013</v>
      </c>
      <c r="C129" s="1" t="s">
        <v>440</v>
      </c>
      <c r="D129" s="1"/>
      <c r="E129" s="1"/>
      <c r="F129" s="1">
        <v>2</v>
      </c>
      <c r="G129" s="1">
        <v>5.6349999999999998</v>
      </c>
      <c r="H129" s="1"/>
      <c r="I129" s="1"/>
      <c r="J129" s="1"/>
      <c r="K129" s="1"/>
      <c r="L129" s="1"/>
      <c r="M129" s="1"/>
      <c r="N129" s="1"/>
      <c r="O129" s="1"/>
      <c r="P129" s="1"/>
      <c r="Q129" s="1"/>
      <c r="R129" s="1"/>
      <c r="S129" s="1"/>
      <c r="T129" s="1"/>
      <c r="U129" s="1"/>
    </row>
    <row r="130" spans="1:21" x14ac:dyDescent="0.2">
      <c r="A130" s="1"/>
      <c r="B130" s="1">
        <v>2013</v>
      </c>
      <c r="C130" s="1" t="s">
        <v>441</v>
      </c>
      <c r="D130" s="1"/>
      <c r="E130" s="1"/>
      <c r="F130" s="1"/>
      <c r="G130" s="1"/>
      <c r="H130" s="1"/>
      <c r="I130" s="1"/>
      <c r="J130" s="1"/>
      <c r="K130" s="1"/>
      <c r="L130" s="1"/>
      <c r="M130" s="1"/>
      <c r="N130" s="1"/>
      <c r="O130" s="1"/>
      <c r="P130" s="1"/>
      <c r="Q130" s="1"/>
      <c r="R130" s="1"/>
      <c r="S130" s="1"/>
      <c r="T130" s="1"/>
      <c r="U130" s="1"/>
    </row>
    <row r="131" spans="1:21" x14ac:dyDescent="0.2">
      <c r="A131" s="1"/>
      <c r="B131" s="1">
        <v>2013</v>
      </c>
      <c r="C131" s="1" t="s">
        <v>442</v>
      </c>
      <c r="D131" s="1"/>
      <c r="E131" s="1"/>
      <c r="F131" s="1">
        <v>1</v>
      </c>
      <c r="G131" s="1">
        <v>5.4749999999999996</v>
      </c>
      <c r="H131" s="1"/>
      <c r="I131" s="1"/>
      <c r="J131" s="1"/>
      <c r="K131" s="1"/>
      <c r="L131" s="1"/>
      <c r="M131" s="1"/>
      <c r="N131" s="1"/>
      <c r="O131" s="1"/>
      <c r="P131" s="1"/>
      <c r="Q131" s="1"/>
      <c r="R131" s="1"/>
      <c r="S131" s="1"/>
      <c r="T131" s="1"/>
      <c r="U131" s="1"/>
    </row>
    <row r="132" spans="1:21" x14ac:dyDescent="0.2">
      <c r="A132" s="1"/>
      <c r="B132" s="1">
        <v>2013</v>
      </c>
      <c r="C132" s="1" t="s">
        <v>443</v>
      </c>
      <c r="D132" s="1">
        <v>1</v>
      </c>
      <c r="E132" s="1">
        <v>4.9470000000000001</v>
      </c>
      <c r="F132" s="1">
        <v>1</v>
      </c>
      <c r="G132" s="1">
        <v>3.5609999999999999</v>
      </c>
      <c r="H132" s="1"/>
      <c r="I132" s="1"/>
      <c r="J132" s="1"/>
      <c r="K132" s="1"/>
      <c r="L132" s="1"/>
      <c r="M132" s="1"/>
      <c r="N132" s="1"/>
      <c r="O132" s="1"/>
      <c r="P132" s="1"/>
      <c r="Q132" s="1"/>
      <c r="R132" s="1"/>
      <c r="S132" s="1"/>
      <c r="T132" s="1"/>
      <c r="U132" s="1"/>
    </row>
    <row r="133" spans="1:21" x14ac:dyDescent="0.2">
      <c r="A133" s="1"/>
      <c r="B133" s="1">
        <v>2013</v>
      </c>
      <c r="C133" s="1" t="s">
        <v>444</v>
      </c>
      <c r="D133" s="1"/>
      <c r="E133" s="1"/>
      <c r="F133" s="1">
        <v>2</v>
      </c>
      <c r="G133" s="1">
        <v>10.872999999999999</v>
      </c>
      <c r="H133" s="1"/>
      <c r="I133" s="1"/>
      <c r="J133" s="1"/>
      <c r="K133" s="1"/>
      <c r="L133" s="1"/>
      <c r="M133" s="1"/>
      <c r="N133" s="1"/>
      <c r="O133" s="1"/>
      <c r="P133" s="1"/>
      <c r="Q133" s="1"/>
      <c r="R133" s="1"/>
      <c r="S133" s="1"/>
      <c r="T133" s="1"/>
      <c r="U133" s="1"/>
    </row>
    <row r="134" spans="1:21" x14ac:dyDescent="0.2">
      <c r="A134" s="1"/>
      <c r="B134" s="1">
        <v>2013</v>
      </c>
      <c r="C134" s="1" t="s">
        <v>445</v>
      </c>
      <c r="D134" s="1"/>
      <c r="E134" s="1"/>
      <c r="F134" s="1"/>
      <c r="G134" s="1"/>
      <c r="H134" s="1"/>
      <c r="I134" s="1"/>
      <c r="J134" s="1"/>
      <c r="K134" s="1"/>
      <c r="L134" s="1"/>
      <c r="M134" s="1"/>
      <c r="N134" s="1"/>
      <c r="O134" s="1"/>
      <c r="P134" s="1"/>
      <c r="Q134" s="1"/>
      <c r="R134" s="1"/>
      <c r="S134" s="1"/>
      <c r="T134" s="1"/>
      <c r="U134" s="1"/>
    </row>
    <row r="135" spans="1:21" x14ac:dyDescent="0.2">
      <c r="A135" s="1"/>
      <c r="B135" s="1">
        <v>2013</v>
      </c>
      <c r="C135" s="1" t="s">
        <v>446</v>
      </c>
      <c r="D135" s="1"/>
      <c r="E135" s="1"/>
      <c r="F135" s="1">
        <v>1</v>
      </c>
      <c r="G135" s="1">
        <v>4.28</v>
      </c>
      <c r="H135" s="1"/>
      <c r="I135" s="1"/>
      <c r="J135" s="1"/>
      <c r="K135" s="1"/>
      <c r="L135" s="1"/>
      <c r="M135" s="1"/>
      <c r="N135" s="1"/>
      <c r="O135" s="1"/>
      <c r="P135" s="1"/>
      <c r="Q135" s="1"/>
      <c r="R135" s="1"/>
      <c r="S135" s="1"/>
      <c r="T135" s="1"/>
      <c r="U135" s="1"/>
    </row>
    <row r="136" spans="1:21" x14ac:dyDescent="0.2">
      <c r="A136" s="1"/>
      <c r="B136" s="1">
        <v>2013</v>
      </c>
      <c r="C136" s="1" t="s">
        <v>447</v>
      </c>
      <c r="D136" s="1">
        <v>1</v>
      </c>
      <c r="E136" s="1">
        <v>2.39</v>
      </c>
      <c r="F136" s="1">
        <v>2</v>
      </c>
      <c r="G136" s="1">
        <v>12.225999999999999</v>
      </c>
      <c r="H136" s="1"/>
      <c r="I136" s="1"/>
      <c r="J136" s="1"/>
      <c r="K136" s="1"/>
      <c r="L136" s="1"/>
      <c r="M136" s="1"/>
      <c r="N136" s="1"/>
      <c r="O136" s="1"/>
      <c r="P136" s="1"/>
      <c r="Q136" s="1"/>
      <c r="R136" s="1"/>
      <c r="S136" s="1"/>
      <c r="T136" s="1"/>
      <c r="U136" s="1"/>
    </row>
    <row r="137" spans="1:21" x14ac:dyDescent="0.2">
      <c r="A137" s="1"/>
      <c r="B137" s="1">
        <v>2013</v>
      </c>
      <c r="C137" s="1" t="s">
        <v>448</v>
      </c>
      <c r="D137" s="1"/>
      <c r="E137" s="1"/>
      <c r="F137" s="1">
        <v>2</v>
      </c>
      <c r="G137" s="1">
        <v>9.1669999999999998</v>
      </c>
      <c r="H137" s="1"/>
      <c r="I137" s="1"/>
      <c r="J137" s="1"/>
      <c r="K137" s="1"/>
      <c r="L137" s="1"/>
      <c r="M137" s="1"/>
      <c r="N137" s="1"/>
      <c r="O137" s="1"/>
      <c r="P137" s="1"/>
      <c r="Q137" s="1"/>
      <c r="R137" s="1"/>
      <c r="S137" s="1"/>
      <c r="T137" s="1"/>
      <c r="U137" s="1"/>
    </row>
    <row r="138" spans="1:21" x14ac:dyDescent="0.2">
      <c r="A138" s="1"/>
      <c r="B138" s="1">
        <v>2013</v>
      </c>
      <c r="C138" s="1" t="s">
        <v>449</v>
      </c>
      <c r="D138" s="1">
        <v>1</v>
      </c>
      <c r="E138" s="1">
        <v>6.1470000000000002</v>
      </c>
      <c r="F138" s="1">
        <v>1</v>
      </c>
      <c r="G138" s="1">
        <v>4.391</v>
      </c>
      <c r="H138" s="1"/>
      <c r="I138" s="1"/>
      <c r="J138" s="1"/>
      <c r="K138" s="1"/>
      <c r="L138" s="1"/>
      <c r="M138" s="1"/>
      <c r="N138" s="1"/>
      <c r="O138" s="1"/>
      <c r="P138" s="1"/>
      <c r="Q138" s="1"/>
      <c r="R138" s="1"/>
      <c r="S138" s="1"/>
      <c r="T138" s="1"/>
      <c r="U138" s="1"/>
    </row>
    <row r="139" spans="1:21" x14ac:dyDescent="0.2">
      <c r="A139" s="1"/>
      <c r="B139" s="1" t="s">
        <v>450</v>
      </c>
      <c r="C139" s="1" t="s">
        <v>438</v>
      </c>
      <c r="D139" s="1"/>
      <c r="E139" s="1"/>
      <c r="F139" s="1">
        <v>3</v>
      </c>
      <c r="G139" s="1">
        <v>15.809999999999999</v>
      </c>
      <c r="H139" s="1"/>
      <c r="I139" s="1"/>
      <c r="J139" s="1"/>
      <c r="K139" s="1"/>
      <c r="L139" s="1"/>
      <c r="M139" s="1"/>
      <c r="N139" s="1"/>
      <c r="O139" s="1"/>
      <c r="P139" s="1"/>
      <c r="Q139" s="1"/>
      <c r="R139" s="1"/>
      <c r="S139" s="1"/>
      <c r="T139" s="1"/>
      <c r="U139" s="1"/>
    </row>
    <row r="140" spans="1:21" x14ac:dyDescent="0.2">
      <c r="A140" s="1"/>
      <c r="B140" s="1" t="s">
        <v>450</v>
      </c>
      <c r="C140" s="1" t="s">
        <v>439</v>
      </c>
      <c r="D140" s="1"/>
      <c r="E140" s="1"/>
      <c r="F140" s="1">
        <v>7</v>
      </c>
      <c r="G140" s="1">
        <v>30.513000000000002</v>
      </c>
      <c r="H140" s="1"/>
      <c r="I140" s="1"/>
      <c r="J140" s="1"/>
      <c r="K140" s="1"/>
      <c r="L140" s="1"/>
      <c r="M140" s="1"/>
      <c r="N140" s="1"/>
      <c r="O140" s="1"/>
      <c r="P140" s="1"/>
      <c r="Q140" s="1"/>
      <c r="R140" s="1"/>
      <c r="S140" s="1"/>
      <c r="T140" s="1"/>
      <c r="U140" s="1"/>
    </row>
    <row r="141" spans="1:21" x14ac:dyDescent="0.2">
      <c r="A141" s="1"/>
      <c r="B141" s="1" t="s">
        <v>450</v>
      </c>
      <c r="C141" s="1" t="s">
        <v>440</v>
      </c>
      <c r="D141" s="1"/>
      <c r="E141" s="1"/>
      <c r="F141" s="1">
        <v>2</v>
      </c>
      <c r="G141" s="1">
        <v>7.2080000000000002</v>
      </c>
      <c r="H141" s="1"/>
      <c r="I141" s="1"/>
      <c r="J141" s="1"/>
      <c r="K141" s="1"/>
      <c r="L141" s="1"/>
      <c r="M141" s="1"/>
      <c r="N141" s="1"/>
      <c r="O141" s="1"/>
      <c r="P141" s="1"/>
      <c r="Q141" s="1"/>
      <c r="R141" s="1"/>
      <c r="S141" s="1"/>
      <c r="T141" s="1"/>
      <c r="U141" s="1"/>
    </row>
    <row r="142" spans="1:21" x14ac:dyDescent="0.2">
      <c r="A142" s="1"/>
      <c r="B142" s="1" t="s">
        <v>450</v>
      </c>
      <c r="C142" s="1" t="s">
        <v>441</v>
      </c>
      <c r="D142" s="1"/>
      <c r="E142" s="1"/>
      <c r="F142" s="1">
        <v>2</v>
      </c>
      <c r="G142" s="1">
        <v>13.463000000000001</v>
      </c>
      <c r="H142" s="1"/>
      <c r="I142" s="1"/>
      <c r="J142" s="1"/>
      <c r="K142" s="1"/>
      <c r="L142" s="1"/>
      <c r="M142" s="1"/>
      <c r="N142" s="1"/>
      <c r="O142" s="1"/>
      <c r="P142" s="1"/>
      <c r="Q142" s="1"/>
      <c r="R142" s="1"/>
      <c r="S142" s="1"/>
      <c r="T142" s="1"/>
      <c r="U142" s="1"/>
    </row>
    <row r="143" spans="1:21" x14ac:dyDescent="0.2">
      <c r="A143" s="1"/>
      <c r="B143" s="1" t="s">
        <v>450</v>
      </c>
      <c r="C143" s="1" t="s">
        <v>442</v>
      </c>
      <c r="D143" s="1">
        <v>3</v>
      </c>
      <c r="E143" s="1">
        <v>7.6929999999999996</v>
      </c>
      <c r="F143" s="1">
        <v>1</v>
      </c>
      <c r="G143" s="1">
        <v>1.7470000000000001</v>
      </c>
      <c r="H143" s="1"/>
      <c r="I143" s="1"/>
      <c r="J143" s="1"/>
      <c r="K143" s="1"/>
      <c r="L143" s="1"/>
      <c r="M143" s="1"/>
      <c r="N143" s="1"/>
      <c r="O143" s="1"/>
      <c r="P143" s="1"/>
      <c r="Q143" s="1"/>
      <c r="R143" s="1"/>
      <c r="S143" s="1"/>
      <c r="T143" s="1"/>
      <c r="U143" s="1"/>
    </row>
    <row r="144" spans="1:21" x14ac:dyDescent="0.2">
      <c r="A144" s="1"/>
      <c r="B144" s="1" t="s">
        <v>450</v>
      </c>
      <c r="C144" s="1" t="s">
        <v>443</v>
      </c>
      <c r="D144" s="1"/>
      <c r="E144" s="1"/>
      <c r="F144" s="1">
        <v>2</v>
      </c>
      <c r="G144" s="1">
        <v>10.901</v>
      </c>
      <c r="H144" s="1"/>
      <c r="I144" s="1"/>
      <c r="J144" s="1"/>
      <c r="K144" s="1"/>
      <c r="L144" s="1"/>
      <c r="M144" s="1"/>
      <c r="N144" s="1"/>
      <c r="O144" s="1"/>
      <c r="P144" s="1"/>
      <c r="Q144" s="1"/>
      <c r="R144" s="1"/>
      <c r="S144" s="1"/>
      <c r="T144" s="1"/>
      <c r="U144" s="1"/>
    </row>
    <row r="145" spans="1:21" x14ac:dyDescent="0.2">
      <c r="A145" s="1"/>
      <c r="B145" s="1" t="s">
        <v>450</v>
      </c>
      <c r="C145" s="1" t="s">
        <v>444</v>
      </c>
      <c r="D145" s="1">
        <v>1</v>
      </c>
      <c r="E145" s="1">
        <v>4.4989999999999997</v>
      </c>
      <c r="F145" s="1"/>
      <c r="G145" s="1"/>
      <c r="H145" s="1"/>
      <c r="I145" s="1"/>
      <c r="J145" s="1"/>
      <c r="K145" s="1"/>
      <c r="L145" s="1"/>
      <c r="M145" s="1"/>
      <c r="N145" s="1"/>
      <c r="O145" s="1"/>
      <c r="P145" s="1"/>
      <c r="Q145" s="1"/>
      <c r="R145" s="1"/>
      <c r="S145" s="1"/>
      <c r="T145" s="1"/>
      <c r="U145" s="1"/>
    </row>
    <row r="146" spans="1:21" x14ac:dyDescent="0.2">
      <c r="A146" s="1"/>
      <c r="B146" s="1" t="s">
        <v>450</v>
      </c>
      <c r="C146" s="1" t="s">
        <v>445</v>
      </c>
      <c r="D146" s="1">
        <v>1</v>
      </c>
      <c r="E146" s="1">
        <v>10.250999999999999</v>
      </c>
      <c r="F146" s="1"/>
      <c r="G146" s="1"/>
      <c r="H146" s="1"/>
      <c r="I146" s="1"/>
      <c r="J146" s="1"/>
      <c r="K146" s="1"/>
      <c r="L146" s="1"/>
      <c r="M146" s="1"/>
      <c r="N146" s="1"/>
      <c r="O146" s="1"/>
      <c r="P146" s="1"/>
      <c r="Q146" s="1"/>
      <c r="R146" s="1"/>
      <c r="S146" s="1"/>
      <c r="T146" s="1"/>
      <c r="U146" s="1"/>
    </row>
    <row r="147" spans="1:21" x14ac:dyDescent="0.2">
      <c r="A147" s="1"/>
      <c r="B147" s="1" t="s">
        <v>450</v>
      </c>
      <c r="C147" s="1" t="s">
        <v>446</v>
      </c>
      <c r="D147" s="1">
        <v>2</v>
      </c>
      <c r="E147" s="1">
        <v>11.275</v>
      </c>
      <c r="F147" s="1">
        <v>3</v>
      </c>
      <c r="G147" s="1">
        <v>10.478999999999999</v>
      </c>
      <c r="H147" s="1"/>
      <c r="I147" s="1"/>
      <c r="J147" s="1"/>
      <c r="K147" s="1"/>
      <c r="L147" s="1"/>
      <c r="M147" s="1"/>
      <c r="N147" s="1"/>
      <c r="O147" s="1"/>
      <c r="P147" s="1"/>
      <c r="Q147" s="1"/>
      <c r="R147" s="1"/>
      <c r="S147" s="1"/>
      <c r="T147" s="1"/>
      <c r="U147" s="1"/>
    </row>
    <row r="148" spans="1:21" x14ac:dyDescent="0.2">
      <c r="A148" s="1"/>
      <c r="B148" s="1" t="s">
        <v>450</v>
      </c>
      <c r="C148" s="1" t="s">
        <v>447</v>
      </c>
      <c r="D148" s="1"/>
      <c r="E148" s="1"/>
      <c r="F148" s="1">
        <v>2</v>
      </c>
      <c r="G148" s="1">
        <v>4.8440000000000003</v>
      </c>
      <c r="H148" s="1"/>
      <c r="I148" s="1"/>
      <c r="J148" s="1"/>
      <c r="K148" s="1"/>
      <c r="L148" s="1"/>
      <c r="M148" s="1"/>
      <c r="N148" s="1"/>
      <c r="O148" s="1"/>
      <c r="P148" s="1"/>
      <c r="Q148" s="1"/>
      <c r="R148" s="1"/>
      <c r="S148" s="1"/>
      <c r="T148" s="1"/>
      <c r="U148" s="1"/>
    </row>
    <row r="149" spans="1:21" x14ac:dyDescent="0.2">
      <c r="A149" s="1"/>
      <c r="B149" s="1" t="s">
        <v>450</v>
      </c>
      <c r="C149" s="1" t="s">
        <v>448</v>
      </c>
      <c r="D149" s="1">
        <v>4</v>
      </c>
      <c r="E149" s="1">
        <v>22.957000000000001</v>
      </c>
      <c r="F149" s="1">
        <v>1</v>
      </c>
      <c r="G149" s="1">
        <v>3.5990000000000002</v>
      </c>
      <c r="H149" s="1"/>
      <c r="I149" s="1"/>
      <c r="J149" s="1"/>
      <c r="K149" s="1"/>
      <c r="L149" s="1"/>
      <c r="M149" s="1"/>
      <c r="N149" s="1"/>
      <c r="O149" s="1"/>
      <c r="P149" s="1"/>
      <c r="Q149" s="1"/>
      <c r="R149" s="1"/>
      <c r="S149" s="1"/>
      <c r="T149" s="1"/>
      <c r="U149" s="1"/>
    </row>
    <row r="150" spans="1:21" x14ac:dyDescent="0.2">
      <c r="A150" s="1"/>
      <c r="B150" s="1" t="s">
        <v>450</v>
      </c>
      <c r="C150" s="1" t="s">
        <v>449</v>
      </c>
      <c r="D150" s="1">
        <v>3</v>
      </c>
      <c r="E150" s="1">
        <v>16.058</v>
      </c>
      <c r="F150" s="1">
        <v>4</v>
      </c>
      <c r="G150" s="1">
        <v>20.122999999999998</v>
      </c>
      <c r="H150" s="1"/>
      <c r="I150" s="1"/>
      <c r="J150" s="1"/>
      <c r="K150" s="1"/>
      <c r="L150" s="1"/>
      <c r="M150" s="1"/>
      <c r="N150" s="1"/>
      <c r="O150" s="1"/>
      <c r="P150" s="1"/>
      <c r="Q150" s="1"/>
      <c r="R150" s="1"/>
      <c r="S150" s="1"/>
      <c r="T150" s="1"/>
      <c r="U150" s="1"/>
    </row>
    <row r="151" spans="1:21" x14ac:dyDescent="0.2">
      <c r="A151" s="1">
        <v>95624</v>
      </c>
      <c r="B151" s="1" t="s">
        <v>451</v>
      </c>
      <c r="C151" s="1" t="s">
        <v>438</v>
      </c>
      <c r="D151" s="1"/>
      <c r="E151" s="1"/>
      <c r="F151" s="1">
        <v>3</v>
      </c>
      <c r="G151" s="1">
        <v>12.878</v>
      </c>
      <c r="H151" s="1"/>
      <c r="I151" s="1"/>
      <c r="J151" s="1"/>
      <c r="K151" s="1"/>
      <c r="L151" s="1"/>
      <c r="M151" s="1"/>
      <c r="N151" s="1"/>
      <c r="O151" s="1"/>
      <c r="P151" s="1"/>
      <c r="Q151" s="1"/>
      <c r="R151" s="1"/>
      <c r="S151" s="1"/>
      <c r="T151" s="1"/>
      <c r="U151" s="1"/>
    </row>
    <row r="152" spans="1:21" x14ac:dyDescent="0.2">
      <c r="A152" s="1"/>
      <c r="B152" s="1" t="s">
        <v>451</v>
      </c>
      <c r="C152" s="1" t="s">
        <v>439</v>
      </c>
      <c r="D152" s="1">
        <v>1</v>
      </c>
      <c r="E152" s="1">
        <v>8.1379999999999999</v>
      </c>
      <c r="F152" s="1"/>
      <c r="G152" s="1"/>
      <c r="H152" s="1"/>
      <c r="I152" s="1"/>
      <c r="J152" s="1"/>
      <c r="K152" s="1"/>
      <c r="L152" s="1"/>
      <c r="M152" s="1"/>
      <c r="N152" s="1"/>
      <c r="O152" s="1"/>
      <c r="P152" s="1"/>
      <c r="Q152" s="1"/>
      <c r="R152" s="1"/>
      <c r="S152" s="1"/>
      <c r="T152" s="1"/>
      <c r="U152" s="1"/>
    </row>
    <row r="153" spans="1:21" x14ac:dyDescent="0.2">
      <c r="A153" s="1"/>
      <c r="B153" s="1" t="s">
        <v>451</v>
      </c>
      <c r="C153" s="1" t="s">
        <v>440</v>
      </c>
      <c r="D153" s="1"/>
      <c r="E153" s="1"/>
      <c r="F153" s="1">
        <v>7</v>
      </c>
      <c r="G153" s="1">
        <v>64.977999999999994</v>
      </c>
      <c r="H153" s="1"/>
      <c r="I153" s="1"/>
      <c r="J153" s="1"/>
      <c r="K153" s="1"/>
      <c r="L153" s="1"/>
      <c r="M153" s="1"/>
      <c r="N153" s="1"/>
      <c r="O153" s="1"/>
      <c r="P153" s="1"/>
      <c r="Q153" s="1"/>
      <c r="R153" s="1"/>
      <c r="S153" s="1"/>
      <c r="T153" s="1"/>
      <c r="U153" s="1"/>
    </row>
    <row r="154" spans="1:21" x14ac:dyDescent="0.2">
      <c r="A154" s="1"/>
      <c r="B154" s="1" t="s">
        <v>451</v>
      </c>
      <c r="C154" s="1" t="s">
        <v>441</v>
      </c>
      <c r="D154" s="1">
        <v>1</v>
      </c>
      <c r="E154" s="1">
        <v>13.826000000000001</v>
      </c>
      <c r="F154" s="1">
        <v>3</v>
      </c>
      <c r="G154" s="1">
        <v>13.731999999999999</v>
      </c>
      <c r="H154" s="1"/>
      <c r="I154" s="1"/>
      <c r="J154" s="1"/>
      <c r="K154" s="1"/>
      <c r="L154" s="1"/>
      <c r="M154" s="1"/>
      <c r="N154" s="1"/>
      <c r="O154" s="1"/>
      <c r="P154" s="1"/>
      <c r="Q154" s="1"/>
      <c r="R154" s="1"/>
      <c r="S154" s="1"/>
      <c r="T154" s="1"/>
      <c r="U154" s="1"/>
    </row>
    <row r="155" spans="1:21" x14ac:dyDescent="0.2">
      <c r="A155" s="1"/>
      <c r="B155" s="1" t="s">
        <v>451</v>
      </c>
      <c r="C155" s="1" t="s">
        <v>442</v>
      </c>
      <c r="D155" s="1"/>
      <c r="E155" s="1"/>
      <c r="F155" s="1">
        <v>3</v>
      </c>
      <c r="G155" s="1">
        <v>10.949</v>
      </c>
      <c r="H155" s="1"/>
      <c r="I155" s="1"/>
      <c r="J155" s="1"/>
      <c r="K155" s="1"/>
      <c r="L155" s="1"/>
      <c r="M155" s="1"/>
      <c r="N155" s="1"/>
      <c r="O155" s="1"/>
      <c r="P155" s="1"/>
      <c r="Q155" s="1"/>
      <c r="R155" s="1"/>
      <c r="S155" s="1"/>
      <c r="T155" s="1"/>
      <c r="U155" s="1"/>
    </row>
    <row r="156" spans="1:21" x14ac:dyDescent="0.2">
      <c r="A156" s="1"/>
      <c r="B156" s="1" t="s">
        <v>451</v>
      </c>
      <c r="C156" s="1" t="s">
        <v>443</v>
      </c>
      <c r="D156" s="1"/>
      <c r="E156" s="1"/>
      <c r="F156" s="1">
        <v>3</v>
      </c>
      <c r="G156" s="1">
        <v>19.131</v>
      </c>
      <c r="H156" s="1"/>
      <c r="I156" s="1"/>
      <c r="J156" s="1"/>
      <c r="K156" s="1"/>
      <c r="L156" s="1"/>
      <c r="M156" s="1"/>
      <c r="N156" s="1"/>
      <c r="O156" s="1"/>
      <c r="P156" s="1"/>
      <c r="Q156" s="1"/>
      <c r="R156" s="1"/>
      <c r="S156" s="1"/>
      <c r="T156" s="1"/>
      <c r="U156" s="1"/>
    </row>
    <row r="157" spans="1:21" x14ac:dyDescent="0.2">
      <c r="A157" s="1"/>
      <c r="B157" s="1" t="s">
        <v>451</v>
      </c>
      <c r="C157" s="1" t="s">
        <v>444</v>
      </c>
      <c r="D157" s="1">
        <v>1</v>
      </c>
      <c r="E157" s="1">
        <v>5.8339999999999996</v>
      </c>
      <c r="F157" s="1">
        <v>2</v>
      </c>
      <c r="G157" s="1">
        <v>8.0950000000000006</v>
      </c>
      <c r="H157" s="1"/>
      <c r="I157" s="1"/>
      <c r="J157" s="1"/>
      <c r="K157" s="1"/>
      <c r="L157" s="1"/>
      <c r="M157" s="1"/>
      <c r="N157" s="1"/>
      <c r="O157" s="1"/>
      <c r="P157" s="1"/>
      <c r="Q157" s="1"/>
      <c r="R157" s="1"/>
      <c r="S157" s="1"/>
      <c r="T157" s="1"/>
      <c r="U157" s="1"/>
    </row>
    <row r="158" spans="1:21" x14ac:dyDescent="0.2">
      <c r="A158" s="1"/>
      <c r="B158" s="1" t="s">
        <v>451</v>
      </c>
      <c r="C158" s="1" t="s">
        <v>445</v>
      </c>
      <c r="D158" s="1"/>
      <c r="E158" s="1"/>
      <c r="F158" s="1">
        <v>7</v>
      </c>
      <c r="G158" s="1">
        <v>28.625</v>
      </c>
      <c r="H158" s="1"/>
      <c r="I158" s="1"/>
      <c r="J158" s="1"/>
      <c r="K158" s="1"/>
      <c r="L158" s="1"/>
      <c r="M158" s="1"/>
      <c r="N158" s="1"/>
      <c r="O158" s="1"/>
      <c r="P158" s="1"/>
      <c r="Q158" s="1"/>
      <c r="R158" s="1"/>
      <c r="S158" s="1"/>
      <c r="T158" s="1"/>
      <c r="U158" s="1"/>
    </row>
    <row r="159" spans="1:21" x14ac:dyDescent="0.2">
      <c r="A159" s="1"/>
      <c r="B159" s="1" t="s">
        <v>451</v>
      </c>
      <c r="C159" s="1" t="s">
        <v>446</v>
      </c>
      <c r="D159" s="1"/>
      <c r="E159" s="1"/>
      <c r="F159" s="1">
        <v>10</v>
      </c>
      <c r="G159" s="1">
        <v>46.963000000000001</v>
      </c>
      <c r="H159" s="1"/>
      <c r="I159" s="1"/>
      <c r="J159" s="1"/>
      <c r="K159" s="1"/>
      <c r="L159" s="1"/>
      <c r="M159" s="1"/>
      <c r="N159" s="1"/>
      <c r="O159" s="1"/>
      <c r="P159" s="1"/>
      <c r="Q159" s="1"/>
      <c r="R159" s="1"/>
      <c r="S159" s="1"/>
      <c r="T159" s="1"/>
      <c r="U159" s="1"/>
    </row>
    <row r="160" spans="1:21" x14ac:dyDescent="0.2">
      <c r="A160" s="1"/>
      <c r="B160" s="1" t="s">
        <v>451</v>
      </c>
      <c r="C160" s="1" t="s">
        <v>447</v>
      </c>
      <c r="D160" s="1">
        <v>2</v>
      </c>
      <c r="E160" s="1">
        <v>15.026</v>
      </c>
      <c r="F160" s="1">
        <v>6</v>
      </c>
      <c r="G160" s="1">
        <v>26.391999999999999</v>
      </c>
      <c r="H160" s="1"/>
      <c r="I160" s="1"/>
      <c r="J160" s="1"/>
      <c r="K160" s="1"/>
      <c r="L160" s="1"/>
      <c r="M160" s="1"/>
      <c r="N160" s="1"/>
      <c r="O160" s="1"/>
      <c r="P160" s="1"/>
      <c r="Q160" s="1"/>
      <c r="R160" s="1"/>
      <c r="S160" s="1"/>
      <c r="T160" s="1"/>
      <c r="U160" s="1"/>
    </row>
    <row r="161" spans="1:21" x14ac:dyDescent="0.2">
      <c r="A161" s="1"/>
      <c r="B161" s="1" t="s">
        <v>451</v>
      </c>
      <c r="C161" s="1" t="s">
        <v>448</v>
      </c>
      <c r="D161" s="1">
        <v>1</v>
      </c>
      <c r="E161" s="1">
        <v>3.4239999999999999</v>
      </c>
      <c r="F161" s="1">
        <v>4</v>
      </c>
      <c r="G161" s="1">
        <v>20.230999999999998</v>
      </c>
      <c r="H161" s="1"/>
      <c r="I161" s="1"/>
      <c r="J161" s="1"/>
      <c r="K161" s="1"/>
      <c r="L161" s="1"/>
      <c r="M161" s="1"/>
      <c r="N161" s="1"/>
      <c r="O161" s="1"/>
      <c r="P161" s="1"/>
      <c r="Q161" s="1"/>
      <c r="R161" s="1"/>
      <c r="S161" s="1"/>
      <c r="T161" s="1"/>
      <c r="U161" s="1"/>
    </row>
    <row r="162" spans="1:21" x14ac:dyDescent="0.2">
      <c r="A162" s="1"/>
      <c r="B162" s="1" t="s">
        <v>451</v>
      </c>
      <c r="C162" s="1" t="s">
        <v>449</v>
      </c>
      <c r="D162" s="1"/>
      <c r="E162" s="1"/>
      <c r="F162" s="1">
        <v>3</v>
      </c>
      <c r="G162" s="1">
        <v>11.582999999999998</v>
      </c>
      <c r="H162" s="1"/>
      <c r="I162" s="1"/>
      <c r="J162" s="1"/>
      <c r="K162" s="1"/>
      <c r="L162" s="1"/>
      <c r="M162" s="1"/>
      <c r="N162" s="1"/>
      <c r="O162" s="1"/>
      <c r="P162" s="1"/>
      <c r="Q162" s="1"/>
      <c r="R162" s="1"/>
      <c r="S162" s="1"/>
      <c r="T162" s="1"/>
      <c r="U162" s="1"/>
    </row>
    <row r="163" spans="1:21" x14ac:dyDescent="0.2">
      <c r="A163" s="1"/>
      <c r="B163" s="1" t="s">
        <v>452</v>
      </c>
      <c r="C163" s="1" t="s">
        <v>438</v>
      </c>
      <c r="D163" s="1"/>
      <c r="E163" s="1"/>
      <c r="F163" s="1">
        <v>7</v>
      </c>
      <c r="G163" s="1">
        <v>26.080999999999996</v>
      </c>
      <c r="H163" s="1"/>
      <c r="I163" s="1"/>
      <c r="J163" s="1"/>
      <c r="K163" s="1"/>
      <c r="L163" s="1"/>
      <c r="M163" s="1"/>
      <c r="N163" s="1"/>
      <c r="O163" s="1"/>
      <c r="P163" s="1"/>
      <c r="Q163" s="1"/>
      <c r="R163" s="1"/>
      <c r="S163" s="1"/>
      <c r="T163" s="1"/>
      <c r="U163" s="1"/>
    </row>
    <row r="164" spans="1:21" x14ac:dyDescent="0.2">
      <c r="A164" s="1"/>
      <c r="B164" s="1" t="s">
        <v>452</v>
      </c>
      <c r="C164" s="1" t="s">
        <v>439</v>
      </c>
      <c r="D164" s="1"/>
      <c r="E164" s="1"/>
      <c r="F164" s="1">
        <v>3</v>
      </c>
      <c r="G164" s="1">
        <v>11.506</v>
      </c>
      <c r="H164" s="1"/>
      <c r="I164" s="1"/>
      <c r="J164" s="1"/>
      <c r="K164" s="1"/>
      <c r="L164" s="1"/>
      <c r="M164" s="1"/>
      <c r="N164" s="1"/>
      <c r="O164" s="1"/>
      <c r="P164" s="1"/>
      <c r="Q164" s="1"/>
      <c r="R164" s="1"/>
      <c r="S164" s="1"/>
      <c r="T164" s="1"/>
      <c r="U164" s="1"/>
    </row>
    <row r="165" spans="1:21" x14ac:dyDescent="0.2">
      <c r="A165" s="1"/>
      <c r="B165" s="1" t="s">
        <v>452</v>
      </c>
      <c r="C165" s="1" t="s">
        <v>440</v>
      </c>
      <c r="D165" s="1">
        <v>1</v>
      </c>
      <c r="E165" s="1">
        <v>2.976</v>
      </c>
      <c r="F165" s="1">
        <v>6</v>
      </c>
      <c r="G165" s="1">
        <v>27.021999999999998</v>
      </c>
      <c r="H165" s="1"/>
      <c r="I165" s="1"/>
      <c r="J165" s="1"/>
      <c r="K165" s="1"/>
      <c r="L165" s="1"/>
      <c r="M165" s="1"/>
      <c r="N165" s="1"/>
      <c r="O165" s="1"/>
      <c r="P165" s="1"/>
      <c r="Q165" s="1"/>
      <c r="R165" s="1"/>
      <c r="S165" s="1"/>
      <c r="T165" s="1"/>
      <c r="U165" s="1"/>
    </row>
    <row r="166" spans="1:21" x14ac:dyDescent="0.2">
      <c r="A166" s="1"/>
      <c r="B166" s="1" t="s">
        <v>452</v>
      </c>
      <c r="C166" s="1" t="s">
        <v>441</v>
      </c>
      <c r="D166" s="1">
        <v>1</v>
      </c>
      <c r="E166" s="1">
        <v>8.798</v>
      </c>
      <c r="F166" s="1">
        <v>3</v>
      </c>
      <c r="G166" s="1">
        <v>12.919</v>
      </c>
      <c r="H166" s="1"/>
      <c r="I166" s="1"/>
      <c r="J166" s="1"/>
      <c r="K166" s="1"/>
      <c r="L166" s="1"/>
      <c r="M166" s="1"/>
      <c r="N166" s="1"/>
      <c r="O166" s="1"/>
      <c r="P166" s="1"/>
      <c r="Q166" s="1"/>
      <c r="R166" s="1"/>
      <c r="S166" s="1"/>
      <c r="T166" s="1"/>
      <c r="U166" s="1"/>
    </row>
    <row r="167" spans="1:21" x14ac:dyDescent="0.2">
      <c r="A167" s="1"/>
      <c r="B167" s="1" t="s">
        <v>452</v>
      </c>
      <c r="C167" s="1" t="s">
        <v>442</v>
      </c>
      <c r="D167" s="1"/>
      <c r="E167" s="1"/>
      <c r="F167" s="1">
        <v>12</v>
      </c>
      <c r="G167" s="1">
        <v>62.81</v>
      </c>
      <c r="H167" s="1"/>
      <c r="I167" s="1"/>
      <c r="J167" s="1"/>
      <c r="K167" s="1"/>
      <c r="L167" s="1"/>
      <c r="M167" s="1"/>
      <c r="N167" s="1"/>
      <c r="O167" s="1"/>
      <c r="P167" s="1"/>
      <c r="Q167" s="1"/>
      <c r="R167" s="1"/>
      <c r="S167" s="1"/>
      <c r="T167" s="1"/>
      <c r="U167" s="1"/>
    </row>
    <row r="168" spans="1:21" x14ac:dyDescent="0.2">
      <c r="A168" s="1"/>
      <c r="B168" s="1" t="s">
        <v>452</v>
      </c>
      <c r="C168" s="1" t="s">
        <v>443</v>
      </c>
      <c r="D168" s="1">
        <v>2</v>
      </c>
      <c r="E168" s="1">
        <v>12.995000000000001</v>
      </c>
      <c r="F168" s="1">
        <v>13</v>
      </c>
      <c r="G168" s="1">
        <v>54.503999999999991</v>
      </c>
      <c r="H168" s="1"/>
      <c r="I168" s="1"/>
      <c r="J168" s="1"/>
      <c r="K168" s="1"/>
      <c r="L168" s="1"/>
      <c r="M168" s="1"/>
      <c r="N168" s="1"/>
      <c r="O168" s="1"/>
      <c r="P168" s="1"/>
      <c r="Q168" s="1"/>
      <c r="R168" s="1"/>
      <c r="S168" s="1"/>
      <c r="T168" s="1"/>
      <c r="U168" s="1"/>
    </row>
    <row r="169" spans="1:21" x14ac:dyDescent="0.2">
      <c r="A169" s="1"/>
      <c r="B169" s="1" t="s">
        <v>452</v>
      </c>
      <c r="C169" s="1" t="s">
        <v>444</v>
      </c>
      <c r="D169" s="1">
        <v>1</v>
      </c>
      <c r="E169" s="1">
        <v>8.3019999999999996</v>
      </c>
      <c r="F169" s="1">
        <v>13</v>
      </c>
      <c r="G169" s="1">
        <v>72.754000000000005</v>
      </c>
      <c r="H169" s="1"/>
      <c r="I169" s="1"/>
      <c r="J169" s="1"/>
      <c r="K169" s="1"/>
      <c r="L169" s="1"/>
      <c r="M169" s="1"/>
      <c r="N169" s="1"/>
      <c r="O169" s="1"/>
      <c r="P169" s="1"/>
      <c r="Q169" s="1"/>
      <c r="R169" s="1"/>
      <c r="S169" s="1"/>
      <c r="T169" s="1"/>
      <c r="U169" s="1"/>
    </row>
    <row r="170" spans="1:21" x14ac:dyDescent="0.2">
      <c r="A170" s="1"/>
      <c r="B170" s="1" t="s">
        <v>452</v>
      </c>
      <c r="C170" s="1" t="s">
        <v>445</v>
      </c>
      <c r="D170" s="1">
        <v>1</v>
      </c>
      <c r="E170" s="1">
        <v>3.3929999999999998</v>
      </c>
      <c r="F170" s="1">
        <v>5</v>
      </c>
      <c r="G170" s="1">
        <v>24.471000000000004</v>
      </c>
      <c r="H170" s="1"/>
      <c r="I170" s="1"/>
      <c r="J170" s="1"/>
      <c r="K170" s="1"/>
      <c r="L170" s="1"/>
      <c r="M170" s="1"/>
      <c r="N170" s="1"/>
      <c r="O170" s="1"/>
      <c r="P170" s="1"/>
      <c r="Q170" s="1"/>
      <c r="R170" s="1"/>
      <c r="S170" s="1"/>
      <c r="T170" s="1"/>
      <c r="U170" s="1"/>
    </row>
    <row r="171" spans="1:21" x14ac:dyDescent="0.2">
      <c r="A171" s="1"/>
      <c r="B171" s="1" t="s">
        <v>452</v>
      </c>
      <c r="C171" s="1" t="s">
        <v>446</v>
      </c>
      <c r="D171" s="1"/>
      <c r="E171" s="1"/>
      <c r="F171" s="1">
        <v>4</v>
      </c>
      <c r="G171" s="1">
        <v>15.794</v>
      </c>
      <c r="H171" s="1"/>
      <c r="I171" s="1"/>
      <c r="J171" s="1"/>
      <c r="K171" s="1"/>
      <c r="L171" s="1"/>
      <c r="M171" s="1"/>
      <c r="N171" s="1"/>
      <c r="O171" s="1"/>
      <c r="P171" s="1"/>
      <c r="Q171" s="1"/>
      <c r="R171" s="1"/>
      <c r="S171" s="1"/>
      <c r="T171" s="1"/>
      <c r="U171" s="1"/>
    </row>
    <row r="172" spans="1:21" x14ac:dyDescent="0.2">
      <c r="A172" s="1"/>
      <c r="B172" s="1" t="s">
        <v>452</v>
      </c>
      <c r="C172" s="1" t="s">
        <v>447</v>
      </c>
      <c r="D172" s="1">
        <v>2</v>
      </c>
      <c r="E172" s="1">
        <v>8.4420000000000002</v>
      </c>
      <c r="F172" s="1">
        <v>15</v>
      </c>
      <c r="G172" s="1">
        <v>69.126000000000005</v>
      </c>
      <c r="H172" s="1"/>
      <c r="I172" s="1"/>
      <c r="J172" s="1"/>
      <c r="K172" s="1"/>
      <c r="L172" s="1"/>
      <c r="M172" s="1"/>
      <c r="N172" s="1"/>
      <c r="O172" s="1"/>
      <c r="P172" s="1"/>
      <c r="Q172" s="1"/>
      <c r="R172" s="1"/>
      <c r="S172" s="1"/>
      <c r="T172" s="1"/>
      <c r="U172" s="1"/>
    </row>
    <row r="173" spans="1:21" x14ac:dyDescent="0.2">
      <c r="A173" s="1"/>
      <c r="B173" s="1" t="s">
        <v>452</v>
      </c>
      <c r="C173" s="1" t="s">
        <v>448</v>
      </c>
      <c r="D173" s="1"/>
      <c r="E173" s="1"/>
      <c r="F173" s="1">
        <v>10</v>
      </c>
      <c r="G173" s="1">
        <v>51.972000000000001</v>
      </c>
      <c r="H173" s="1"/>
      <c r="I173" s="1"/>
      <c r="J173" s="1"/>
      <c r="K173" s="1"/>
      <c r="L173" s="1"/>
      <c r="M173" s="1"/>
      <c r="N173" s="1"/>
      <c r="O173" s="1"/>
      <c r="P173" s="1"/>
      <c r="Q173" s="1"/>
      <c r="R173" s="1"/>
      <c r="S173" s="1"/>
      <c r="T173" s="1"/>
      <c r="U173" s="1"/>
    </row>
    <row r="174" spans="1:21" x14ac:dyDescent="0.2">
      <c r="A174" s="1"/>
      <c r="B174" s="1" t="s">
        <v>452</v>
      </c>
      <c r="C174" s="1" t="s">
        <v>449</v>
      </c>
      <c r="D174" s="1">
        <v>2</v>
      </c>
      <c r="E174" s="1">
        <v>15.132</v>
      </c>
      <c r="F174" s="1">
        <v>2</v>
      </c>
      <c r="G174" s="1">
        <v>8.8120000000000012</v>
      </c>
      <c r="H174" s="1"/>
      <c r="I174" s="1"/>
      <c r="J174" s="1"/>
      <c r="K174" s="1"/>
      <c r="L174" s="1"/>
      <c r="M174" s="1"/>
      <c r="N174" s="1"/>
      <c r="O174" s="1"/>
      <c r="P174" s="1"/>
      <c r="Q174" s="1"/>
      <c r="R174" s="1"/>
      <c r="S174" s="1"/>
      <c r="T174" s="1"/>
      <c r="U174" s="1"/>
    </row>
    <row r="175" spans="1:21" x14ac:dyDescent="0.2">
      <c r="A175" s="1"/>
      <c r="B175" s="1" t="s">
        <v>450</v>
      </c>
      <c r="C175" s="1" t="s">
        <v>438</v>
      </c>
      <c r="D175" s="1">
        <v>2</v>
      </c>
      <c r="E175" s="1">
        <v>23.540000000000003</v>
      </c>
      <c r="F175" s="1">
        <v>4</v>
      </c>
      <c r="G175" s="1">
        <v>20.497</v>
      </c>
      <c r="H175" s="1"/>
      <c r="I175" s="1"/>
      <c r="J175" s="1"/>
      <c r="K175" s="1"/>
      <c r="L175" s="1"/>
      <c r="M175" s="1"/>
      <c r="N175" s="1"/>
      <c r="O175" s="1"/>
      <c r="P175" s="1"/>
      <c r="Q175" s="1"/>
      <c r="R175" s="1"/>
      <c r="S175" s="1"/>
      <c r="T175" s="1"/>
      <c r="U175" s="1"/>
    </row>
    <row r="176" spans="1:21" x14ac:dyDescent="0.2">
      <c r="A176" s="1"/>
      <c r="B176" s="1" t="s">
        <v>450</v>
      </c>
      <c r="C176" s="1" t="s">
        <v>439</v>
      </c>
      <c r="D176" s="1"/>
      <c r="E176" s="1"/>
      <c r="F176" s="1">
        <v>12</v>
      </c>
      <c r="G176" s="1">
        <v>79.545999999999992</v>
      </c>
      <c r="H176" s="1">
        <v>1</v>
      </c>
      <c r="I176" s="1">
        <v>29.841999999999999</v>
      </c>
      <c r="J176" s="1"/>
      <c r="K176" s="1"/>
      <c r="L176" s="1"/>
      <c r="M176" s="1"/>
      <c r="N176" s="1"/>
      <c r="O176" s="1"/>
      <c r="P176" s="1"/>
      <c r="Q176" s="1"/>
      <c r="R176" s="1"/>
      <c r="S176" s="1"/>
      <c r="T176" s="1"/>
      <c r="U176" s="1"/>
    </row>
    <row r="177" spans="1:21" x14ac:dyDescent="0.2">
      <c r="A177" s="1"/>
      <c r="B177" s="1" t="s">
        <v>450</v>
      </c>
      <c r="C177" s="1" t="s">
        <v>440</v>
      </c>
      <c r="D177" s="1">
        <v>2</v>
      </c>
      <c r="E177" s="1">
        <v>13.013999999999999</v>
      </c>
      <c r="F177" s="1">
        <v>9</v>
      </c>
      <c r="G177" s="1">
        <v>37.564</v>
      </c>
      <c r="H177" s="1"/>
      <c r="I177" s="1"/>
      <c r="J177" s="1"/>
      <c r="K177" s="1"/>
      <c r="L177" s="1"/>
      <c r="M177" s="1"/>
      <c r="N177" s="1"/>
      <c r="O177" s="1"/>
      <c r="P177" s="1"/>
      <c r="Q177" s="1"/>
      <c r="R177" s="1"/>
      <c r="S177" s="1"/>
      <c r="T177" s="1"/>
      <c r="U177" s="1"/>
    </row>
    <row r="178" spans="1:21" x14ac:dyDescent="0.2">
      <c r="A178" s="1"/>
      <c r="B178" s="1" t="s">
        <v>450</v>
      </c>
      <c r="C178" s="1" t="s">
        <v>441</v>
      </c>
      <c r="D178" s="1"/>
      <c r="E178" s="1"/>
      <c r="F178" s="1">
        <v>9</v>
      </c>
      <c r="G178" s="1">
        <v>42.288000000000004</v>
      </c>
      <c r="H178" s="1"/>
      <c r="I178" s="1"/>
      <c r="J178" s="1"/>
      <c r="K178" s="1"/>
      <c r="L178" s="1"/>
      <c r="M178" s="1"/>
      <c r="N178" s="1"/>
      <c r="O178" s="1"/>
      <c r="P178" s="1"/>
      <c r="Q178" s="1"/>
      <c r="R178" s="1"/>
      <c r="S178" s="1"/>
      <c r="T178" s="1"/>
      <c r="U178" s="1"/>
    </row>
    <row r="179" spans="1:21" x14ac:dyDescent="0.2">
      <c r="A179" s="1"/>
      <c r="B179" s="1" t="s">
        <v>450</v>
      </c>
      <c r="C179" s="1" t="s">
        <v>442</v>
      </c>
      <c r="D179" s="1"/>
      <c r="E179" s="1"/>
      <c r="F179" s="1">
        <v>7</v>
      </c>
      <c r="G179" s="1">
        <v>33.286000000000001</v>
      </c>
      <c r="H179" s="1"/>
      <c r="I179" s="1"/>
      <c r="J179" s="1"/>
      <c r="K179" s="1"/>
      <c r="L179" s="1"/>
      <c r="M179" s="1"/>
      <c r="N179" s="1"/>
      <c r="O179" s="1"/>
      <c r="P179" s="1"/>
      <c r="Q179" s="1"/>
      <c r="R179" s="1"/>
      <c r="S179" s="1"/>
      <c r="T179" s="1"/>
      <c r="U179" s="1"/>
    </row>
    <row r="180" spans="1:21" x14ac:dyDescent="0.2">
      <c r="A180" s="1"/>
      <c r="B180" s="1" t="s">
        <v>450</v>
      </c>
      <c r="C180" s="1" t="s">
        <v>443</v>
      </c>
      <c r="D180" s="1"/>
      <c r="E180" s="1"/>
      <c r="F180" s="1">
        <v>8</v>
      </c>
      <c r="G180" s="1">
        <v>28.934999999999999</v>
      </c>
      <c r="H180" s="1"/>
      <c r="I180" s="1"/>
      <c r="J180" s="1"/>
      <c r="K180" s="1"/>
      <c r="L180" s="1"/>
      <c r="M180" s="1"/>
      <c r="N180" s="1"/>
      <c r="O180" s="1"/>
      <c r="P180" s="1"/>
      <c r="Q180" s="1"/>
      <c r="R180" s="1"/>
      <c r="S180" s="1"/>
      <c r="T180" s="1"/>
      <c r="U180" s="1"/>
    </row>
    <row r="181" spans="1:21" x14ac:dyDescent="0.2">
      <c r="A181" s="1"/>
      <c r="B181" s="1" t="s">
        <v>450</v>
      </c>
      <c r="C181" s="1" t="s">
        <v>444</v>
      </c>
      <c r="D181" s="1">
        <v>2</v>
      </c>
      <c r="E181" s="1">
        <v>13.021000000000001</v>
      </c>
      <c r="F181" s="1">
        <v>21</v>
      </c>
      <c r="G181" s="1">
        <v>78.041000000000011</v>
      </c>
      <c r="H181" s="1"/>
      <c r="I181" s="1"/>
      <c r="J181" s="1"/>
      <c r="K181" s="1"/>
      <c r="L181" s="1"/>
      <c r="M181" s="1"/>
      <c r="N181" s="1"/>
      <c r="O181" s="1"/>
      <c r="P181" s="1"/>
      <c r="Q181" s="1"/>
      <c r="R181" s="1"/>
      <c r="S181" s="1"/>
      <c r="T181" s="1"/>
      <c r="U181" s="1"/>
    </row>
    <row r="182" spans="1:21" x14ac:dyDescent="0.2">
      <c r="A182" s="1"/>
      <c r="B182" s="1" t="s">
        <v>450</v>
      </c>
      <c r="C182" s="1" t="s">
        <v>445</v>
      </c>
      <c r="D182" s="1">
        <v>1</v>
      </c>
      <c r="E182" s="1">
        <v>6.3380000000000001</v>
      </c>
      <c r="F182" s="1">
        <v>8</v>
      </c>
      <c r="G182" s="1">
        <v>39.485999999999997</v>
      </c>
      <c r="H182" s="1"/>
      <c r="I182" s="1"/>
      <c r="J182" s="1"/>
      <c r="K182" s="1"/>
      <c r="L182" s="1"/>
      <c r="M182" s="1"/>
      <c r="N182" s="1"/>
      <c r="O182" s="1"/>
      <c r="P182" s="1"/>
      <c r="Q182" s="1"/>
      <c r="R182" s="1"/>
      <c r="S182" s="1"/>
      <c r="T182" s="1"/>
      <c r="U182" s="1"/>
    </row>
    <row r="183" spans="1:21" x14ac:dyDescent="0.2">
      <c r="A183" s="1"/>
      <c r="B183" s="1" t="s">
        <v>450</v>
      </c>
      <c r="C183" s="1" t="s">
        <v>446</v>
      </c>
      <c r="D183" s="1">
        <v>2</v>
      </c>
      <c r="E183" s="1">
        <v>9.8129999999999988</v>
      </c>
      <c r="F183" s="1">
        <v>16</v>
      </c>
      <c r="G183" s="1">
        <v>75.894999999999996</v>
      </c>
      <c r="H183" s="1"/>
      <c r="I183" s="1"/>
      <c r="J183" s="1"/>
      <c r="K183" s="1"/>
      <c r="L183" s="1"/>
      <c r="M183" s="1"/>
      <c r="N183" s="1"/>
      <c r="O183" s="1"/>
      <c r="P183" s="1"/>
      <c r="Q183" s="1"/>
      <c r="R183" s="1"/>
      <c r="S183" s="1"/>
      <c r="T183" s="1"/>
      <c r="U183" s="1"/>
    </row>
    <row r="184" spans="1:21" x14ac:dyDescent="0.2">
      <c r="A184" s="1"/>
      <c r="B184" s="1" t="s">
        <v>450</v>
      </c>
      <c r="C184" s="1" t="s">
        <v>447</v>
      </c>
      <c r="D184" s="1">
        <v>2</v>
      </c>
      <c r="E184" s="1">
        <v>17.234000000000002</v>
      </c>
      <c r="F184" s="1">
        <v>11</v>
      </c>
      <c r="G184" s="1">
        <v>56.971999999999994</v>
      </c>
      <c r="H184" s="1"/>
      <c r="I184" s="1"/>
      <c r="J184" s="1"/>
      <c r="K184" s="1"/>
      <c r="L184" s="1"/>
      <c r="M184" s="1"/>
      <c r="N184" s="1"/>
      <c r="O184" s="1"/>
      <c r="P184" s="1"/>
      <c r="Q184" s="1"/>
      <c r="R184" s="1"/>
      <c r="S184" s="1"/>
      <c r="T184" s="1"/>
      <c r="U184" s="1"/>
    </row>
    <row r="185" spans="1:21" x14ac:dyDescent="0.2">
      <c r="A185" s="1"/>
      <c r="B185" s="1" t="s">
        <v>450</v>
      </c>
      <c r="C185" s="1" t="s">
        <v>448</v>
      </c>
      <c r="D185" s="1">
        <v>2</v>
      </c>
      <c r="E185" s="1">
        <v>12.443999999999999</v>
      </c>
      <c r="F185" s="1">
        <v>12</v>
      </c>
      <c r="G185" s="1">
        <v>75.400000000000006</v>
      </c>
      <c r="H185" s="1"/>
      <c r="I185" s="1"/>
      <c r="J185" s="1"/>
      <c r="K185" s="1"/>
      <c r="L185" s="1"/>
      <c r="M185" s="1"/>
      <c r="N185" s="1"/>
      <c r="O185" s="1"/>
      <c r="P185" s="1"/>
      <c r="Q185" s="1"/>
      <c r="R185" s="1"/>
      <c r="S185" s="1"/>
      <c r="T185" s="1"/>
      <c r="U185" s="1"/>
    </row>
    <row r="186" spans="1:21" x14ac:dyDescent="0.2">
      <c r="A186" s="1"/>
      <c r="B186" s="1" t="s">
        <v>450</v>
      </c>
      <c r="C186" s="1" t="s">
        <v>449</v>
      </c>
      <c r="D186" s="1">
        <v>1</v>
      </c>
      <c r="E186" s="1">
        <v>3.7090000000000001</v>
      </c>
      <c r="F186" s="1">
        <v>9</v>
      </c>
      <c r="G186" s="1">
        <v>61.105999999999995</v>
      </c>
      <c r="H186" s="1"/>
      <c r="I186" s="1"/>
      <c r="J186" s="1"/>
      <c r="K186" s="1"/>
      <c r="L186" s="1"/>
      <c r="M186" s="1"/>
      <c r="N186" s="1"/>
      <c r="O186" s="1"/>
      <c r="P186" s="1"/>
      <c r="Q186" s="1"/>
      <c r="R186" s="1"/>
      <c r="S186" s="1"/>
      <c r="T186" s="1"/>
      <c r="U186" s="1"/>
    </row>
    <row r="187" spans="1:21" x14ac:dyDescent="0.2">
      <c r="A187" s="1">
        <v>95626</v>
      </c>
      <c r="B187" s="1" t="s">
        <v>451</v>
      </c>
      <c r="C187" s="1" t="s">
        <v>438</v>
      </c>
      <c r="D187" s="1">
        <v>2</v>
      </c>
      <c r="E187" s="1">
        <v>5.6489999999999991</v>
      </c>
      <c r="F187" s="1">
        <v>1</v>
      </c>
      <c r="G187" s="1">
        <v>2.2130000000000001</v>
      </c>
      <c r="H187" s="1"/>
      <c r="I187" s="1"/>
      <c r="J187" s="1"/>
      <c r="K187" s="1"/>
      <c r="L187" s="1"/>
      <c r="M187" s="1"/>
      <c r="N187" s="1"/>
      <c r="O187" s="1"/>
      <c r="P187" s="1"/>
      <c r="Q187" s="1"/>
      <c r="R187" s="1"/>
      <c r="S187" s="1"/>
      <c r="T187" s="1"/>
      <c r="U187" s="1"/>
    </row>
    <row r="188" spans="1:21" x14ac:dyDescent="0.2">
      <c r="A188" s="1"/>
      <c r="B188" s="1" t="s">
        <v>451</v>
      </c>
      <c r="C188" s="1" t="s">
        <v>439</v>
      </c>
      <c r="D188" s="1"/>
      <c r="E188" s="1"/>
      <c r="F188" s="1"/>
      <c r="G188" s="1"/>
      <c r="H188" s="1"/>
      <c r="I188" s="1"/>
      <c r="J188" s="1"/>
      <c r="K188" s="1"/>
      <c r="L188" s="1"/>
      <c r="M188" s="1"/>
      <c r="N188" s="1"/>
      <c r="O188" s="1"/>
      <c r="P188" s="1"/>
      <c r="Q188" s="1"/>
      <c r="R188" s="1"/>
      <c r="S188" s="1"/>
      <c r="T188" s="1"/>
      <c r="U188" s="1"/>
    </row>
    <row r="189" spans="1:21" x14ac:dyDescent="0.2">
      <c r="A189" s="1"/>
      <c r="B189" s="1" t="s">
        <v>451</v>
      </c>
      <c r="C189" s="1" t="s">
        <v>440</v>
      </c>
      <c r="D189" s="1"/>
      <c r="E189" s="1"/>
      <c r="F189" s="1"/>
      <c r="G189" s="1"/>
      <c r="H189" s="1"/>
      <c r="I189" s="1"/>
      <c r="J189" s="1"/>
      <c r="K189" s="1"/>
      <c r="L189" s="1"/>
      <c r="M189" s="1"/>
      <c r="N189" s="1"/>
      <c r="O189" s="1"/>
      <c r="P189" s="1"/>
      <c r="Q189" s="1"/>
      <c r="R189" s="1"/>
      <c r="S189" s="1"/>
      <c r="T189" s="1"/>
      <c r="U189" s="1"/>
    </row>
    <row r="190" spans="1:21" x14ac:dyDescent="0.2">
      <c r="A190" s="1"/>
      <c r="B190" s="1" t="s">
        <v>451</v>
      </c>
      <c r="C190" s="1" t="s">
        <v>441</v>
      </c>
      <c r="D190" s="1"/>
      <c r="E190" s="1"/>
      <c r="F190" s="1">
        <v>1</v>
      </c>
      <c r="G190" s="1">
        <v>13.465999999999999</v>
      </c>
      <c r="H190" s="1"/>
      <c r="I190" s="1"/>
      <c r="J190" s="1"/>
      <c r="K190" s="1"/>
      <c r="L190" s="1"/>
      <c r="M190" s="1"/>
      <c r="N190" s="1"/>
      <c r="O190" s="1"/>
      <c r="P190" s="1"/>
      <c r="Q190" s="1"/>
      <c r="R190" s="1"/>
      <c r="S190" s="1"/>
      <c r="T190" s="1"/>
      <c r="U190" s="1"/>
    </row>
    <row r="191" spans="1:21" x14ac:dyDescent="0.2">
      <c r="A191" s="1"/>
      <c r="B191" s="1" t="s">
        <v>451</v>
      </c>
      <c r="C191" s="1" t="s">
        <v>442</v>
      </c>
      <c r="D191" s="1"/>
      <c r="E191" s="1"/>
      <c r="F191" s="1"/>
      <c r="G191" s="1"/>
      <c r="H191" s="1"/>
      <c r="I191" s="1"/>
      <c r="J191" s="1"/>
      <c r="K191" s="1"/>
      <c r="L191" s="1"/>
      <c r="M191" s="1"/>
      <c r="N191" s="1"/>
      <c r="O191" s="1"/>
      <c r="P191" s="1"/>
      <c r="Q191" s="1"/>
      <c r="R191" s="1"/>
      <c r="S191" s="1"/>
      <c r="T191" s="1"/>
      <c r="U191" s="1"/>
    </row>
    <row r="192" spans="1:21" x14ac:dyDescent="0.2">
      <c r="A192" s="1"/>
      <c r="B192" s="1" t="s">
        <v>451</v>
      </c>
      <c r="C192" s="1" t="s">
        <v>443</v>
      </c>
      <c r="D192" s="1"/>
      <c r="E192" s="1"/>
      <c r="F192" s="1"/>
      <c r="G192" s="1"/>
      <c r="H192" s="1"/>
      <c r="I192" s="1"/>
      <c r="J192" s="1"/>
      <c r="K192" s="1"/>
      <c r="L192" s="1"/>
      <c r="M192" s="1"/>
      <c r="N192" s="1"/>
      <c r="O192" s="1"/>
      <c r="P192" s="1"/>
      <c r="Q192" s="1"/>
      <c r="R192" s="1"/>
      <c r="S192" s="1"/>
      <c r="T192" s="1"/>
      <c r="U192" s="1"/>
    </row>
    <row r="193" spans="1:21" x14ac:dyDescent="0.2">
      <c r="A193" s="1"/>
      <c r="B193" s="1" t="s">
        <v>451</v>
      </c>
      <c r="C193" s="1" t="s">
        <v>444</v>
      </c>
      <c r="D193" s="1"/>
      <c r="E193" s="1"/>
      <c r="F193" s="1">
        <v>1</v>
      </c>
      <c r="G193" s="1">
        <v>4.944</v>
      </c>
      <c r="H193" s="1"/>
      <c r="I193" s="1"/>
      <c r="J193" s="1"/>
      <c r="K193" s="1"/>
      <c r="L193" s="1"/>
      <c r="M193" s="1"/>
      <c r="N193" s="1"/>
      <c r="O193" s="1"/>
      <c r="P193" s="1"/>
      <c r="Q193" s="1"/>
      <c r="R193" s="1"/>
      <c r="S193" s="1"/>
      <c r="T193" s="1"/>
      <c r="U193" s="1"/>
    </row>
    <row r="194" spans="1:21" x14ac:dyDescent="0.2">
      <c r="A194" s="1"/>
      <c r="B194" s="1" t="s">
        <v>451</v>
      </c>
      <c r="C194" s="1" t="s">
        <v>445</v>
      </c>
      <c r="D194" s="1"/>
      <c r="E194" s="1"/>
      <c r="F194" s="1"/>
      <c r="G194" s="1"/>
      <c r="H194" s="1"/>
      <c r="I194" s="1"/>
      <c r="J194" s="1"/>
      <c r="K194" s="1"/>
      <c r="L194" s="1"/>
      <c r="M194" s="1"/>
      <c r="N194" s="1"/>
      <c r="O194" s="1"/>
      <c r="P194" s="1"/>
      <c r="Q194" s="1"/>
      <c r="R194" s="1"/>
      <c r="S194" s="1"/>
      <c r="T194" s="1"/>
      <c r="U194" s="1"/>
    </row>
    <row r="195" spans="1:21" x14ac:dyDescent="0.2">
      <c r="A195" s="1"/>
      <c r="B195" s="1" t="s">
        <v>451</v>
      </c>
      <c r="C195" s="1" t="s">
        <v>446</v>
      </c>
      <c r="D195" s="1"/>
      <c r="E195" s="1"/>
      <c r="F195" s="1"/>
      <c r="G195" s="1"/>
      <c r="H195" s="1"/>
      <c r="I195" s="1"/>
      <c r="J195" s="1"/>
      <c r="K195" s="1"/>
      <c r="L195" s="1"/>
      <c r="M195" s="1"/>
      <c r="N195" s="1"/>
      <c r="O195" s="1"/>
      <c r="P195" s="1"/>
      <c r="Q195" s="1"/>
      <c r="R195" s="1"/>
      <c r="S195" s="1"/>
      <c r="T195" s="1"/>
      <c r="U195" s="1"/>
    </row>
    <row r="196" spans="1:21" x14ac:dyDescent="0.2">
      <c r="A196" s="1"/>
      <c r="B196" s="1" t="s">
        <v>451</v>
      </c>
      <c r="C196" s="1" t="s">
        <v>447</v>
      </c>
      <c r="D196" s="1">
        <v>1</v>
      </c>
      <c r="E196" s="1">
        <v>5.3849999999999998</v>
      </c>
      <c r="F196" s="1">
        <v>1</v>
      </c>
      <c r="G196" s="1">
        <v>3.5230000000000001</v>
      </c>
      <c r="H196" s="1"/>
      <c r="I196" s="1"/>
      <c r="J196" s="1"/>
      <c r="K196" s="1"/>
      <c r="L196" s="1"/>
      <c r="M196" s="1"/>
      <c r="N196" s="1"/>
      <c r="O196" s="1"/>
      <c r="P196" s="1"/>
      <c r="Q196" s="1"/>
      <c r="R196" s="1"/>
      <c r="S196" s="1"/>
      <c r="T196" s="1"/>
      <c r="U196" s="1"/>
    </row>
    <row r="197" spans="1:21" x14ac:dyDescent="0.2">
      <c r="A197" s="1"/>
      <c r="B197" s="1" t="s">
        <v>451</v>
      </c>
      <c r="C197" s="1" t="s">
        <v>448</v>
      </c>
      <c r="D197" s="1"/>
      <c r="E197" s="1"/>
      <c r="F197" s="1"/>
      <c r="G197" s="1"/>
      <c r="H197" s="1"/>
      <c r="I197" s="1"/>
      <c r="J197" s="1"/>
      <c r="K197" s="1"/>
      <c r="L197" s="1"/>
      <c r="M197" s="1"/>
      <c r="N197" s="1"/>
      <c r="O197" s="1"/>
      <c r="P197" s="1"/>
      <c r="Q197" s="1"/>
      <c r="R197" s="1"/>
      <c r="S197" s="1"/>
      <c r="T197" s="1"/>
      <c r="U197" s="1"/>
    </row>
    <row r="198" spans="1:21" x14ac:dyDescent="0.2">
      <c r="A198" s="1"/>
      <c r="B198" s="1" t="s">
        <v>451</v>
      </c>
      <c r="C198" s="1" t="s">
        <v>449</v>
      </c>
      <c r="D198" s="1">
        <v>1</v>
      </c>
      <c r="E198" s="1">
        <v>5.4169999999999998</v>
      </c>
      <c r="F198" s="1"/>
      <c r="G198" s="1"/>
      <c r="H198" s="1"/>
      <c r="I198" s="1"/>
      <c r="J198" s="1"/>
      <c r="K198" s="1"/>
      <c r="L198" s="1"/>
      <c r="M198" s="1"/>
      <c r="N198" s="1"/>
      <c r="O198" s="1"/>
      <c r="P198" s="1"/>
      <c r="Q198" s="1"/>
      <c r="R198" s="1"/>
      <c r="S198" s="1"/>
      <c r="T198" s="1"/>
      <c r="U198" s="1"/>
    </row>
    <row r="199" spans="1:21" x14ac:dyDescent="0.2">
      <c r="A199" s="1"/>
      <c r="B199" s="1" t="s">
        <v>452</v>
      </c>
      <c r="C199" s="1" t="s">
        <v>438</v>
      </c>
      <c r="D199" s="1"/>
      <c r="E199" s="1"/>
      <c r="F199" s="1"/>
      <c r="G199" s="1"/>
      <c r="H199" s="1"/>
      <c r="I199" s="1"/>
      <c r="J199" s="1"/>
      <c r="K199" s="1"/>
      <c r="L199" s="1"/>
      <c r="M199" s="1"/>
      <c r="N199" s="1"/>
      <c r="O199" s="1"/>
      <c r="P199" s="1"/>
      <c r="Q199" s="1"/>
      <c r="R199" s="1"/>
      <c r="S199" s="1"/>
      <c r="T199" s="1"/>
      <c r="U199" s="1"/>
    </row>
    <row r="200" spans="1:21" x14ac:dyDescent="0.2">
      <c r="A200" s="1"/>
      <c r="B200" s="1" t="s">
        <v>452</v>
      </c>
      <c r="C200" s="1" t="s">
        <v>439</v>
      </c>
      <c r="D200" s="1"/>
      <c r="E200" s="1"/>
      <c r="F200" s="1"/>
      <c r="G200" s="1"/>
      <c r="H200" s="1"/>
      <c r="I200" s="1"/>
      <c r="J200" s="1"/>
      <c r="K200" s="1"/>
      <c r="L200" s="1"/>
      <c r="M200" s="1"/>
      <c r="N200" s="1"/>
      <c r="O200" s="1"/>
      <c r="P200" s="1"/>
      <c r="Q200" s="1"/>
      <c r="R200" s="1"/>
      <c r="S200" s="1"/>
      <c r="T200" s="1"/>
      <c r="U200" s="1"/>
    </row>
    <row r="201" spans="1:21" x14ac:dyDescent="0.2">
      <c r="A201" s="1"/>
      <c r="B201" s="1" t="s">
        <v>452</v>
      </c>
      <c r="C201" s="1" t="s">
        <v>440</v>
      </c>
      <c r="D201" s="1"/>
      <c r="E201" s="1"/>
      <c r="F201" s="1"/>
      <c r="G201" s="1"/>
      <c r="H201" s="1"/>
      <c r="I201" s="1"/>
      <c r="J201" s="1"/>
      <c r="K201" s="1"/>
      <c r="L201" s="1"/>
      <c r="M201" s="1"/>
      <c r="N201" s="1"/>
      <c r="O201" s="1"/>
      <c r="P201" s="1"/>
      <c r="Q201" s="1"/>
      <c r="R201" s="1"/>
      <c r="S201" s="1"/>
      <c r="T201" s="1"/>
      <c r="U201" s="1"/>
    </row>
    <row r="202" spans="1:21" x14ac:dyDescent="0.2">
      <c r="A202" s="1"/>
      <c r="B202" s="1" t="s">
        <v>452</v>
      </c>
      <c r="C202" s="1" t="s">
        <v>441</v>
      </c>
      <c r="D202" s="1"/>
      <c r="E202" s="1"/>
      <c r="F202" s="1"/>
      <c r="G202" s="1"/>
      <c r="H202" s="1"/>
      <c r="I202" s="1"/>
      <c r="J202" s="1"/>
      <c r="K202" s="1"/>
      <c r="L202" s="1"/>
      <c r="M202" s="1"/>
      <c r="N202" s="1"/>
      <c r="O202" s="1"/>
      <c r="P202" s="1"/>
      <c r="Q202" s="1"/>
      <c r="R202" s="1"/>
      <c r="S202" s="1"/>
      <c r="T202" s="1"/>
      <c r="U202" s="1"/>
    </row>
    <row r="203" spans="1:21" x14ac:dyDescent="0.2">
      <c r="A203" s="1"/>
      <c r="B203" s="1" t="s">
        <v>452</v>
      </c>
      <c r="C203" s="1" t="s">
        <v>442</v>
      </c>
      <c r="D203" s="1"/>
      <c r="E203" s="1"/>
      <c r="F203" s="1"/>
      <c r="G203" s="1"/>
      <c r="H203" s="1"/>
      <c r="I203" s="1"/>
      <c r="J203" s="1"/>
      <c r="K203" s="1"/>
      <c r="L203" s="1"/>
      <c r="M203" s="1"/>
      <c r="N203" s="1"/>
      <c r="O203" s="1"/>
      <c r="P203" s="1"/>
      <c r="Q203" s="1"/>
      <c r="R203" s="1"/>
      <c r="S203" s="1"/>
      <c r="T203" s="1"/>
      <c r="U203" s="1"/>
    </row>
    <row r="204" spans="1:21" x14ac:dyDescent="0.2">
      <c r="A204" s="1"/>
      <c r="B204" s="1" t="s">
        <v>452</v>
      </c>
      <c r="C204" s="1" t="s">
        <v>443</v>
      </c>
      <c r="D204" s="1">
        <v>3</v>
      </c>
      <c r="E204" s="1">
        <v>12.292999999999999</v>
      </c>
      <c r="F204" s="1"/>
      <c r="G204" s="1"/>
      <c r="H204" s="1"/>
      <c r="I204" s="1"/>
      <c r="J204" s="1"/>
      <c r="K204" s="1"/>
      <c r="L204" s="1"/>
      <c r="M204" s="1"/>
      <c r="N204" s="1"/>
      <c r="O204" s="1"/>
      <c r="P204" s="1"/>
      <c r="Q204" s="1"/>
      <c r="R204" s="1"/>
      <c r="S204" s="1"/>
      <c r="T204" s="1"/>
      <c r="U204" s="1"/>
    </row>
    <row r="205" spans="1:21" x14ac:dyDescent="0.2">
      <c r="A205" s="1"/>
      <c r="B205" s="1" t="s">
        <v>452</v>
      </c>
      <c r="C205" s="1" t="s">
        <v>444</v>
      </c>
      <c r="D205" s="1">
        <v>1</v>
      </c>
      <c r="E205" s="1">
        <v>1.6619999999999999</v>
      </c>
      <c r="F205" s="1">
        <v>1</v>
      </c>
      <c r="G205" s="1">
        <v>4.37</v>
      </c>
      <c r="H205" s="1"/>
      <c r="I205" s="1"/>
      <c r="J205" s="1"/>
      <c r="K205" s="1"/>
      <c r="L205" s="1"/>
      <c r="M205" s="1"/>
      <c r="N205" s="1"/>
      <c r="O205" s="1"/>
      <c r="P205" s="1"/>
      <c r="Q205" s="1"/>
      <c r="R205" s="1"/>
      <c r="S205" s="1"/>
      <c r="T205" s="1"/>
      <c r="U205" s="1"/>
    </row>
    <row r="206" spans="1:21" x14ac:dyDescent="0.2">
      <c r="A206" s="1"/>
      <c r="B206" s="1" t="s">
        <v>452</v>
      </c>
      <c r="C206" s="1" t="s">
        <v>445</v>
      </c>
      <c r="D206" s="1">
        <v>2</v>
      </c>
      <c r="E206" s="1">
        <v>9.8149999999999995</v>
      </c>
      <c r="F206" s="1">
        <v>1</v>
      </c>
      <c r="G206" s="1">
        <v>6.2850000000000001</v>
      </c>
      <c r="H206" s="1">
        <v>1</v>
      </c>
      <c r="I206" s="1">
        <v>4.1900000000000004</v>
      </c>
      <c r="J206" s="1"/>
      <c r="K206" s="1"/>
      <c r="L206" s="1"/>
      <c r="M206" s="1"/>
      <c r="N206" s="1"/>
      <c r="O206" s="1"/>
      <c r="P206" s="1"/>
      <c r="Q206" s="1"/>
      <c r="R206" s="1"/>
      <c r="S206" s="1"/>
      <c r="T206" s="1"/>
      <c r="U206" s="1"/>
    </row>
    <row r="207" spans="1:21" x14ac:dyDescent="0.2">
      <c r="A207" s="1"/>
      <c r="B207" s="1" t="s">
        <v>452</v>
      </c>
      <c r="C207" s="1" t="s">
        <v>446</v>
      </c>
      <c r="D207" s="1"/>
      <c r="E207" s="1"/>
      <c r="F207" s="1"/>
      <c r="G207" s="1"/>
      <c r="H207" s="1"/>
      <c r="I207" s="1"/>
      <c r="J207" s="1"/>
      <c r="K207" s="1"/>
      <c r="L207" s="1"/>
      <c r="M207" s="1"/>
      <c r="N207" s="1"/>
      <c r="O207" s="1"/>
      <c r="P207" s="1"/>
      <c r="Q207" s="1"/>
      <c r="R207" s="1"/>
      <c r="S207" s="1"/>
      <c r="T207" s="1"/>
      <c r="U207" s="1"/>
    </row>
    <row r="208" spans="1:21" x14ac:dyDescent="0.2">
      <c r="A208" s="1"/>
      <c r="B208" s="1" t="s">
        <v>452</v>
      </c>
      <c r="C208" s="1" t="s">
        <v>447</v>
      </c>
      <c r="D208" s="1">
        <v>1</v>
      </c>
      <c r="E208" s="1">
        <v>2.5139999999999998</v>
      </c>
      <c r="F208" s="1">
        <v>1</v>
      </c>
      <c r="G208" s="1">
        <v>3.3929999999999998</v>
      </c>
      <c r="H208" s="1"/>
      <c r="I208" s="1"/>
      <c r="J208" s="1"/>
      <c r="K208" s="1"/>
      <c r="L208" s="1"/>
      <c r="M208" s="1"/>
      <c r="N208" s="1"/>
      <c r="O208" s="1"/>
      <c r="P208" s="1"/>
      <c r="Q208" s="1"/>
      <c r="R208" s="1"/>
      <c r="S208" s="1"/>
      <c r="T208" s="1"/>
      <c r="U208" s="1"/>
    </row>
    <row r="209" spans="1:21" x14ac:dyDescent="0.2">
      <c r="A209" s="1"/>
      <c r="B209" s="1" t="s">
        <v>452</v>
      </c>
      <c r="C209" s="1" t="s">
        <v>448</v>
      </c>
      <c r="D209" s="1"/>
      <c r="E209" s="1"/>
      <c r="F209" s="1"/>
      <c r="G209" s="1"/>
      <c r="H209" s="1"/>
      <c r="I209" s="1"/>
      <c r="J209" s="1"/>
      <c r="K209" s="1"/>
      <c r="L209" s="1"/>
      <c r="M209" s="1"/>
      <c r="N209" s="1"/>
      <c r="O209" s="1"/>
      <c r="P209" s="1"/>
      <c r="Q209" s="1"/>
      <c r="R209" s="1"/>
      <c r="S209" s="1"/>
      <c r="T209" s="1"/>
      <c r="U209" s="1"/>
    </row>
    <row r="210" spans="1:21" x14ac:dyDescent="0.2">
      <c r="A210" s="1"/>
      <c r="B210" s="1" t="s">
        <v>452</v>
      </c>
      <c r="C210" s="1" t="s">
        <v>449</v>
      </c>
      <c r="D210" s="1">
        <v>1</v>
      </c>
      <c r="E210" s="1">
        <v>2.6269999999999998</v>
      </c>
      <c r="F210" s="1">
        <v>1</v>
      </c>
      <c r="G210" s="1">
        <v>2.8839999999999999</v>
      </c>
      <c r="H210" s="1"/>
      <c r="I210" s="1"/>
      <c r="J210" s="1"/>
      <c r="K210" s="1"/>
      <c r="L210" s="1"/>
      <c r="M210" s="1"/>
      <c r="N210" s="1"/>
      <c r="O210" s="1"/>
      <c r="P210" s="1"/>
      <c r="Q210" s="1"/>
      <c r="R210" s="1"/>
      <c r="S210" s="1"/>
      <c r="T210" s="1"/>
      <c r="U210" s="1"/>
    </row>
    <row r="211" spans="1:21" x14ac:dyDescent="0.2">
      <c r="A211" s="1"/>
      <c r="B211" s="1" t="s">
        <v>450</v>
      </c>
      <c r="C211" s="1" t="s">
        <v>438</v>
      </c>
      <c r="D211" s="1"/>
      <c r="E211" s="1"/>
      <c r="F211" s="1">
        <v>1</v>
      </c>
      <c r="G211" s="1">
        <v>2.621</v>
      </c>
      <c r="H211" s="1"/>
      <c r="I211" s="1"/>
      <c r="J211" s="1"/>
      <c r="K211" s="1"/>
      <c r="L211" s="1"/>
      <c r="M211" s="1"/>
      <c r="N211" s="1"/>
      <c r="O211" s="1"/>
      <c r="P211" s="1"/>
      <c r="Q211" s="1"/>
      <c r="R211" s="1"/>
      <c r="S211" s="1"/>
      <c r="T211" s="1"/>
      <c r="U211" s="1"/>
    </row>
    <row r="212" spans="1:21" x14ac:dyDescent="0.2">
      <c r="A212" s="1"/>
      <c r="B212" s="1" t="s">
        <v>450</v>
      </c>
      <c r="C212" s="1" t="s">
        <v>439</v>
      </c>
      <c r="D212" s="1">
        <v>1</v>
      </c>
      <c r="E212" s="1">
        <v>8.8510000000000009</v>
      </c>
      <c r="F212" s="1"/>
      <c r="G212" s="1"/>
      <c r="H212" s="1"/>
      <c r="I212" s="1"/>
      <c r="J212" s="1"/>
      <c r="K212" s="1"/>
      <c r="L212" s="1"/>
      <c r="M212" s="1"/>
      <c r="N212" s="1"/>
      <c r="O212" s="1"/>
      <c r="P212" s="1"/>
      <c r="Q212" s="1"/>
      <c r="R212" s="1"/>
      <c r="S212" s="1"/>
      <c r="T212" s="1"/>
      <c r="U212" s="1"/>
    </row>
    <row r="213" spans="1:21" x14ac:dyDescent="0.2">
      <c r="A213" s="1"/>
      <c r="B213" s="1" t="s">
        <v>450</v>
      </c>
      <c r="C213" s="1" t="s">
        <v>440</v>
      </c>
      <c r="D213" s="1"/>
      <c r="E213" s="1"/>
      <c r="F213" s="1">
        <v>1</v>
      </c>
      <c r="G213" s="1">
        <v>1.7470000000000001</v>
      </c>
      <c r="H213" s="1"/>
      <c r="I213" s="1"/>
      <c r="J213" s="1"/>
      <c r="K213" s="1"/>
      <c r="L213" s="1"/>
      <c r="M213" s="1"/>
      <c r="N213" s="1"/>
      <c r="O213" s="1"/>
      <c r="P213" s="1"/>
      <c r="Q213" s="1"/>
      <c r="R213" s="1"/>
      <c r="S213" s="1"/>
      <c r="T213" s="1"/>
      <c r="U213" s="1"/>
    </row>
    <row r="214" spans="1:21" x14ac:dyDescent="0.2">
      <c r="A214" s="1"/>
      <c r="B214" s="1" t="s">
        <v>450</v>
      </c>
      <c r="C214" s="1" t="s">
        <v>441</v>
      </c>
      <c r="D214" s="1"/>
      <c r="E214" s="1"/>
      <c r="F214" s="1"/>
      <c r="G214" s="1"/>
      <c r="H214" s="1"/>
      <c r="I214" s="1"/>
      <c r="J214" s="1"/>
      <c r="K214" s="1"/>
      <c r="L214" s="1"/>
      <c r="M214" s="1"/>
      <c r="N214" s="1"/>
      <c r="O214" s="1"/>
      <c r="P214" s="1"/>
      <c r="Q214" s="1"/>
      <c r="R214" s="1"/>
      <c r="S214" s="1"/>
      <c r="T214" s="1"/>
      <c r="U214" s="1"/>
    </row>
    <row r="215" spans="1:21" x14ac:dyDescent="0.2">
      <c r="A215" s="1"/>
      <c r="B215" s="1" t="s">
        <v>450</v>
      </c>
      <c r="C215" s="1" t="s">
        <v>442</v>
      </c>
      <c r="D215" s="1">
        <v>1</v>
      </c>
      <c r="E215" s="1">
        <v>4.4080000000000004</v>
      </c>
      <c r="F215" s="1"/>
      <c r="G215" s="1"/>
      <c r="H215" s="1"/>
      <c r="I215" s="1"/>
      <c r="J215" s="1"/>
      <c r="K215" s="1"/>
      <c r="L215" s="1"/>
      <c r="M215" s="1"/>
      <c r="N215" s="1"/>
      <c r="O215" s="1"/>
      <c r="P215" s="1"/>
      <c r="Q215" s="1"/>
      <c r="R215" s="1"/>
      <c r="S215" s="1"/>
      <c r="T215" s="1"/>
      <c r="U215" s="1"/>
    </row>
    <row r="216" spans="1:21" x14ac:dyDescent="0.2">
      <c r="A216" s="1"/>
      <c r="B216" s="1" t="s">
        <v>450</v>
      </c>
      <c r="C216" s="1" t="s">
        <v>443</v>
      </c>
      <c r="D216" s="1">
        <v>1</v>
      </c>
      <c r="E216" s="1">
        <v>8.6910000000000007</v>
      </c>
      <c r="F216" s="1"/>
      <c r="G216" s="1"/>
      <c r="H216" s="1"/>
      <c r="I216" s="1"/>
      <c r="J216" s="1"/>
      <c r="K216" s="1"/>
      <c r="L216" s="1"/>
      <c r="M216" s="1"/>
      <c r="N216" s="1"/>
      <c r="O216" s="1"/>
      <c r="P216" s="1"/>
      <c r="Q216" s="1"/>
      <c r="R216" s="1"/>
      <c r="S216" s="1"/>
      <c r="T216" s="1"/>
      <c r="U216" s="1"/>
    </row>
    <row r="217" spans="1:21" x14ac:dyDescent="0.2">
      <c r="A217" s="1"/>
      <c r="B217" s="1" t="s">
        <v>450</v>
      </c>
      <c r="C217" s="1" t="s">
        <v>444</v>
      </c>
      <c r="D217" s="1"/>
      <c r="E217" s="1"/>
      <c r="F217" s="1">
        <v>1</v>
      </c>
      <c r="G217" s="1">
        <v>4.1879999999999997</v>
      </c>
      <c r="H217" s="1"/>
      <c r="I217" s="1"/>
      <c r="J217" s="1"/>
      <c r="K217" s="1"/>
      <c r="L217" s="1"/>
      <c r="M217" s="1"/>
      <c r="N217" s="1"/>
      <c r="O217" s="1"/>
      <c r="P217" s="1"/>
      <c r="Q217" s="1"/>
      <c r="R217" s="1"/>
      <c r="S217" s="1"/>
      <c r="T217" s="1"/>
      <c r="U217" s="1"/>
    </row>
    <row r="218" spans="1:21" x14ac:dyDescent="0.2">
      <c r="A218" s="1"/>
      <c r="B218" s="1" t="s">
        <v>450</v>
      </c>
      <c r="C218" s="1" t="s">
        <v>445</v>
      </c>
      <c r="D218" s="1"/>
      <c r="E218" s="1"/>
      <c r="F218" s="1">
        <v>2</v>
      </c>
      <c r="G218" s="1">
        <v>4.9710000000000001</v>
      </c>
      <c r="H218" s="1"/>
      <c r="I218" s="1"/>
      <c r="J218" s="1"/>
      <c r="K218" s="1"/>
      <c r="L218" s="1"/>
      <c r="M218" s="1"/>
      <c r="N218" s="1"/>
      <c r="O218" s="1"/>
      <c r="P218" s="1"/>
      <c r="Q218" s="1"/>
      <c r="R218" s="1"/>
      <c r="S218" s="1"/>
      <c r="T218" s="1"/>
      <c r="U218" s="1"/>
    </row>
    <row r="219" spans="1:21" x14ac:dyDescent="0.2">
      <c r="A219" s="1"/>
      <c r="B219" s="1" t="s">
        <v>450</v>
      </c>
      <c r="C219" s="1" t="s">
        <v>446</v>
      </c>
      <c r="D219" s="1">
        <v>1</v>
      </c>
      <c r="E219" s="1">
        <v>5.2439999999999998</v>
      </c>
      <c r="F219" s="1"/>
      <c r="G219" s="1"/>
      <c r="H219" s="1"/>
      <c r="I219" s="1"/>
      <c r="J219" s="1"/>
      <c r="K219" s="1"/>
      <c r="L219" s="1"/>
      <c r="M219" s="1"/>
      <c r="N219" s="1"/>
      <c r="O219" s="1"/>
      <c r="P219" s="1"/>
      <c r="Q219" s="1"/>
      <c r="R219" s="1"/>
      <c r="S219" s="1"/>
      <c r="T219" s="1"/>
      <c r="U219" s="1"/>
    </row>
    <row r="220" spans="1:21" x14ac:dyDescent="0.2">
      <c r="A220" s="1"/>
      <c r="B220" s="1" t="s">
        <v>450</v>
      </c>
      <c r="C220" s="1" t="s">
        <v>447</v>
      </c>
      <c r="D220" s="1"/>
      <c r="E220" s="1"/>
      <c r="F220" s="1"/>
      <c r="G220" s="1"/>
      <c r="H220" s="1"/>
      <c r="I220" s="1"/>
      <c r="J220" s="1"/>
      <c r="K220" s="1"/>
      <c r="L220" s="1"/>
      <c r="M220" s="1"/>
      <c r="N220" s="1"/>
      <c r="O220" s="1"/>
      <c r="P220" s="1"/>
      <c r="Q220" s="1"/>
      <c r="R220" s="1"/>
      <c r="S220" s="1"/>
      <c r="T220" s="1"/>
      <c r="U220" s="1"/>
    </row>
    <row r="221" spans="1:21" x14ac:dyDescent="0.2">
      <c r="A221" s="1"/>
      <c r="B221" s="1" t="s">
        <v>450</v>
      </c>
      <c r="C221" s="1" t="s">
        <v>448</v>
      </c>
      <c r="D221" s="1"/>
      <c r="E221" s="1"/>
      <c r="F221" s="1"/>
      <c r="G221" s="1"/>
      <c r="H221" s="1"/>
      <c r="I221" s="1"/>
      <c r="J221" s="1"/>
      <c r="K221" s="1"/>
      <c r="L221" s="1"/>
      <c r="M221" s="1"/>
      <c r="N221" s="1"/>
      <c r="O221" s="1"/>
      <c r="P221" s="1"/>
      <c r="Q221" s="1"/>
      <c r="R221" s="1"/>
      <c r="S221" s="1"/>
      <c r="T221" s="1"/>
      <c r="U221" s="1"/>
    </row>
    <row r="222" spans="1:21" x14ac:dyDescent="0.2">
      <c r="A222" s="1"/>
      <c r="B222" s="1" t="s">
        <v>450</v>
      </c>
      <c r="C222" s="1" t="s">
        <v>449</v>
      </c>
      <c r="D222" s="1"/>
      <c r="E222" s="1"/>
      <c r="F222" s="1">
        <v>2</v>
      </c>
      <c r="G222" s="1">
        <v>10.956</v>
      </c>
      <c r="H222" s="1"/>
      <c r="I222" s="1"/>
      <c r="J222" s="1"/>
      <c r="K222" s="1"/>
      <c r="L222" s="1"/>
      <c r="M222" s="1"/>
      <c r="N222" s="1"/>
      <c r="O222" s="1"/>
      <c r="P222" s="1"/>
      <c r="Q222" s="1"/>
      <c r="R222" s="1"/>
      <c r="S222" s="1"/>
      <c r="T222" s="1"/>
      <c r="U222" s="1"/>
    </row>
    <row r="223" spans="1:21" x14ac:dyDescent="0.2">
      <c r="A223" s="1">
        <v>95628</v>
      </c>
      <c r="B223" s="1" t="s">
        <v>451</v>
      </c>
      <c r="C223" s="1" t="s">
        <v>438</v>
      </c>
      <c r="D223" s="1"/>
      <c r="E223" s="1"/>
      <c r="F223" s="1">
        <v>4</v>
      </c>
      <c r="G223" s="1">
        <v>17.420000000000002</v>
      </c>
      <c r="H223" s="1"/>
      <c r="I223" s="1"/>
      <c r="J223" s="1"/>
      <c r="K223" s="1"/>
      <c r="L223" s="1"/>
      <c r="M223" s="1"/>
      <c r="N223" s="1"/>
      <c r="O223" s="1"/>
      <c r="P223" s="1"/>
      <c r="Q223" s="1"/>
      <c r="R223" s="1"/>
      <c r="S223" s="1"/>
      <c r="T223" s="1"/>
      <c r="U223" s="1"/>
    </row>
    <row r="224" spans="1:21" x14ac:dyDescent="0.2">
      <c r="A224" s="1"/>
      <c r="B224" s="1" t="s">
        <v>451</v>
      </c>
      <c r="C224" s="1" t="s">
        <v>439</v>
      </c>
      <c r="D224" s="1"/>
      <c r="E224" s="1"/>
      <c r="F224" s="1">
        <v>3</v>
      </c>
      <c r="G224" s="1">
        <v>15.239000000000001</v>
      </c>
      <c r="H224" s="1"/>
      <c r="I224" s="1"/>
      <c r="J224" s="1"/>
      <c r="K224" s="1"/>
      <c r="L224" s="1"/>
      <c r="M224" s="1"/>
      <c r="N224" s="1"/>
      <c r="O224" s="1"/>
      <c r="P224" s="1"/>
      <c r="Q224" s="1"/>
      <c r="R224" s="1"/>
      <c r="S224" s="1"/>
      <c r="T224" s="1"/>
      <c r="U224" s="1"/>
    </row>
    <row r="225" spans="1:21" x14ac:dyDescent="0.2">
      <c r="A225" s="1"/>
      <c r="B225" s="1" t="s">
        <v>451</v>
      </c>
      <c r="C225" s="1" t="s">
        <v>440</v>
      </c>
      <c r="D225" s="1"/>
      <c r="E225" s="1"/>
      <c r="F225" s="1">
        <v>4</v>
      </c>
      <c r="G225" s="1">
        <v>16.388999999999999</v>
      </c>
      <c r="H225" s="1"/>
      <c r="I225" s="1"/>
      <c r="J225" s="1">
        <v>1</v>
      </c>
      <c r="K225" s="1">
        <v>1.8</v>
      </c>
      <c r="L225" s="1"/>
      <c r="M225" s="1"/>
      <c r="N225" s="1">
        <v>1</v>
      </c>
      <c r="O225" s="1">
        <v>3.931</v>
      </c>
      <c r="P225" s="1"/>
      <c r="Q225" s="1"/>
      <c r="R225" s="1"/>
      <c r="S225" s="1"/>
      <c r="T225" s="1"/>
      <c r="U225" s="1"/>
    </row>
    <row r="226" spans="1:21" x14ac:dyDescent="0.2">
      <c r="A226" s="1"/>
      <c r="B226" s="1" t="s">
        <v>451</v>
      </c>
      <c r="C226" s="1" t="s">
        <v>441</v>
      </c>
      <c r="D226" s="1"/>
      <c r="E226" s="1"/>
      <c r="F226" s="1">
        <v>1</v>
      </c>
      <c r="G226" s="1">
        <v>5.44</v>
      </c>
      <c r="H226" s="1"/>
      <c r="I226" s="1"/>
      <c r="J226" s="1"/>
      <c r="K226" s="1"/>
      <c r="L226" s="1"/>
      <c r="M226" s="1"/>
      <c r="N226" s="1"/>
      <c r="O226" s="1"/>
      <c r="P226" s="1"/>
      <c r="Q226" s="1"/>
      <c r="R226" s="1"/>
      <c r="S226" s="1"/>
      <c r="T226" s="1"/>
      <c r="U226" s="1"/>
    </row>
    <row r="227" spans="1:21" x14ac:dyDescent="0.2">
      <c r="A227" s="1"/>
      <c r="B227" s="1" t="s">
        <v>451</v>
      </c>
      <c r="C227" s="1" t="s">
        <v>442</v>
      </c>
      <c r="D227" s="1"/>
      <c r="E227" s="1"/>
      <c r="F227" s="1">
        <v>3</v>
      </c>
      <c r="G227" s="1">
        <v>12.407</v>
      </c>
      <c r="H227" s="1"/>
      <c r="I227" s="1"/>
      <c r="J227" s="1"/>
      <c r="K227" s="1"/>
      <c r="L227" s="1"/>
      <c r="M227" s="1"/>
      <c r="N227" s="1"/>
      <c r="O227" s="1"/>
      <c r="P227" s="1"/>
      <c r="Q227" s="1"/>
      <c r="R227" s="1"/>
      <c r="S227" s="1"/>
      <c r="T227" s="1"/>
      <c r="U227" s="1"/>
    </row>
    <row r="228" spans="1:21" x14ac:dyDescent="0.2">
      <c r="A228" s="1"/>
      <c r="B228" s="1" t="s">
        <v>451</v>
      </c>
      <c r="C228" s="1" t="s">
        <v>443</v>
      </c>
      <c r="D228" s="1"/>
      <c r="E228" s="1"/>
      <c r="F228" s="1">
        <v>3</v>
      </c>
      <c r="G228" s="1">
        <v>14.815</v>
      </c>
      <c r="H228" s="1"/>
      <c r="I228" s="1"/>
      <c r="J228" s="1"/>
      <c r="K228" s="1"/>
      <c r="L228" s="1"/>
      <c r="M228" s="1"/>
      <c r="N228" s="1"/>
      <c r="O228" s="1"/>
      <c r="P228" s="1"/>
      <c r="Q228" s="1"/>
      <c r="R228" s="1"/>
      <c r="S228" s="1"/>
      <c r="T228" s="1"/>
      <c r="U228" s="1"/>
    </row>
    <row r="229" spans="1:21" x14ac:dyDescent="0.2">
      <c r="A229" s="1"/>
      <c r="B229" s="1" t="s">
        <v>451</v>
      </c>
      <c r="C229" s="1" t="s">
        <v>444</v>
      </c>
      <c r="D229" s="1"/>
      <c r="E229" s="1"/>
      <c r="F229" s="1">
        <v>1</v>
      </c>
      <c r="G229" s="1">
        <v>3.625</v>
      </c>
      <c r="H229" s="1"/>
      <c r="I229" s="1"/>
      <c r="J229" s="1"/>
      <c r="K229" s="1"/>
      <c r="L229" s="1"/>
      <c r="M229" s="1"/>
      <c r="N229" s="1"/>
      <c r="O229" s="1"/>
      <c r="P229" s="1"/>
      <c r="Q229" s="1"/>
      <c r="R229" s="1"/>
      <c r="S229" s="1"/>
      <c r="T229" s="1"/>
      <c r="U229" s="1"/>
    </row>
    <row r="230" spans="1:21" x14ac:dyDescent="0.2">
      <c r="A230" s="1"/>
      <c r="B230" s="1" t="s">
        <v>451</v>
      </c>
      <c r="C230" s="1" t="s">
        <v>445</v>
      </c>
      <c r="D230" s="1"/>
      <c r="E230" s="1"/>
      <c r="F230" s="1">
        <v>3</v>
      </c>
      <c r="G230" s="1">
        <v>29.414000000000001</v>
      </c>
      <c r="H230" s="1"/>
      <c r="I230" s="1"/>
      <c r="J230" s="1"/>
      <c r="K230" s="1"/>
      <c r="L230" s="1"/>
      <c r="M230" s="1"/>
      <c r="N230" s="1"/>
      <c r="O230" s="1"/>
      <c r="P230" s="1"/>
      <c r="Q230" s="1"/>
      <c r="R230" s="1"/>
      <c r="S230" s="1"/>
      <c r="T230" s="1"/>
      <c r="U230" s="1"/>
    </row>
    <row r="231" spans="1:21" x14ac:dyDescent="0.2">
      <c r="A231" s="1"/>
      <c r="B231" s="1" t="s">
        <v>451</v>
      </c>
      <c r="C231" s="1" t="s">
        <v>446</v>
      </c>
      <c r="D231" s="1"/>
      <c r="E231" s="1"/>
      <c r="F231" s="1">
        <v>1</v>
      </c>
      <c r="G231" s="1">
        <v>3.7309999999999999</v>
      </c>
      <c r="H231" s="1"/>
      <c r="I231" s="1"/>
      <c r="J231" s="1"/>
      <c r="K231" s="1"/>
      <c r="L231" s="1"/>
      <c r="M231" s="1"/>
      <c r="N231" s="1"/>
      <c r="O231" s="1"/>
      <c r="P231" s="1"/>
      <c r="Q231" s="1"/>
      <c r="R231" s="1"/>
      <c r="S231" s="1"/>
      <c r="T231" s="1"/>
      <c r="U231" s="1"/>
    </row>
    <row r="232" spans="1:21" x14ac:dyDescent="0.2">
      <c r="A232" s="1"/>
      <c r="B232" s="1" t="s">
        <v>451</v>
      </c>
      <c r="C232" s="1" t="s">
        <v>447</v>
      </c>
      <c r="D232" s="1"/>
      <c r="E232" s="1"/>
      <c r="F232" s="1">
        <v>3</v>
      </c>
      <c r="G232" s="1">
        <v>10.477</v>
      </c>
      <c r="H232" s="1"/>
      <c r="I232" s="1"/>
      <c r="J232" s="1"/>
      <c r="K232" s="1"/>
      <c r="L232" s="1"/>
      <c r="M232" s="1"/>
      <c r="N232" s="1"/>
      <c r="O232" s="1"/>
      <c r="P232" s="1"/>
      <c r="Q232" s="1"/>
      <c r="R232" s="1"/>
      <c r="S232" s="1"/>
      <c r="T232" s="1"/>
      <c r="U232" s="1"/>
    </row>
    <row r="233" spans="1:21" x14ac:dyDescent="0.2">
      <c r="A233" s="1"/>
      <c r="B233" s="1" t="s">
        <v>451</v>
      </c>
      <c r="C233" s="1" t="s">
        <v>448</v>
      </c>
      <c r="D233" s="1">
        <v>2</v>
      </c>
      <c r="E233" s="1">
        <v>11.641999999999999</v>
      </c>
      <c r="F233" s="1"/>
      <c r="G233" s="1"/>
      <c r="H233" s="1"/>
      <c r="I233" s="1"/>
      <c r="J233" s="1"/>
      <c r="K233" s="1"/>
      <c r="L233" s="1"/>
      <c r="M233" s="1"/>
      <c r="N233" s="1"/>
      <c r="O233" s="1"/>
      <c r="P233" s="1"/>
      <c r="Q233" s="1"/>
      <c r="R233" s="1"/>
      <c r="S233" s="1"/>
      <c r="T233" s="1"/>
      <c r="U233" s="1"/>
    </row>
    <row r="234" spans="1:21" x14ac:dyDescent="0.2">
      <c r="A234" s="1"/>
      <c r="B234" s="1" t="s">
        <v>451</v>
      </c>
      <c r="C234" s="1" t="s">
        <v>449</v>
      </c>
      <c r="D234" s="1"/>
      <c r="E234" s="1"/>
      <c r="F234" s="1">
        <v>1</v>
      </c>
      <c r="G234" s="1">
        <v>4.5839999999999996</v>
      </c>
      <c r="H234" s="1"/>
      <c r="I234" s="1"/>
      <c r="J234" s="1"/>
      <c r="K234" s="1"/>
      <c r="L234" s="1"/>
      <c r="M234" s="1"/>
      <c r="N234" s="1"/>
      <c r="O234" s="1"/>
      <c r="P234" s="1"/>
      <c r="Q234" s="1"/>
      <c r="R234" s="1"/>
      <c r="S234" s="1"/>
      <c r="T234" s="1"/>
      <c r="U234" s="1"/>
    </row>
    <row r="235" spans="1:21" x14ac:dyDescent="0.2">
      <c r="A235" s="1"/>
      <c r="B235" s="1" t="s">
        <v>452</v>
      </c>
      <c r="C235" s="1" t="s">
        <v>438</v>
      </c>
      <c r="D235" s="1">
        <v>1</v>
      </c>
      <c r="E235" s="1">
        <v>5.0229999999999997</v>
      </c>
      <c r="F235" s="1">
        <v>6</v>
      </c>
      <c r="G235" s="1">
        <v>21.939999999999998</v>
      </c>
      <c r="H235" s="1"/>
      <c r="I235" s="1"/>
      <c r="J235" s="1"/>
      <c r="K235" s="1"/>
      <c r="L235" s="1"/>
      <c r="M235" s="1"/>
      <c r="N235" s="1"/>
      <c r="O235" s="1"/>
      <c r="P235" s="1"/>
      <c r="Q235" s="1"/>
      <c r="R235" s="1"/>
      <c r="S235" s="1"/>
      <c r="T235" s="1"/>
      <c r="U235" s="1"/>
    </row>
    <row r="236" spans="1:21" x14ac:dyDescent="0.2">
      <c r="A236" s="1"/>
      <c r="B236" s="1" t="s">
        <v>452</v>
      </c>
      <c r="C236" s="1" t="s">
        <v>439</v>
      </c>
      <c r="D236" s="1"/>
      <c r="E236" s="1"/>
      <c r="F236" s="1">
        <v>1</v>
      </c>
      <c r="G236" s="1">
        <v>8.2899999999999991</v>
      </c>
      <c r="H236" s="1"/>
      <c r="I236" s="1"/>
      <c r="J236" s="1"/>
      <c r="K236" s="1"/>
      <c r="L236" s="1"/>
      <c r="M236" s="1"/>
      <c r="N236" s="1"/>
      <c r="O236" s="1"/>
      <c r="P236" s="1"/>
      <c r="Q236" s="1"/>
      <c r="R236" s="1"/>
      <c r="S236" s="1"/>
      <c r="T236" s="1"/>
      <c r="U236" s="1"/>
    </row>
    <row r="237" spans="1:21" x14ac:dyDescent="0.2">
      <c r="A237" s="1"/>
      <c r="B237" s="1" t="s">
        <v>452</v>
      </c>
      <c r="C237" s="1" t="s">
        <v>440</v>
      </c>
      <c r="D237" s="1"/>
      <c r="E237" s="1"/>
      <c r="F237" s="1">
        <v>3</v>
      </c>
      <c r="G237" s="1">
        <v>21.998999999999999</v>
      </c>
      <c r="H237" s="1"/>
      <c r="I237" s="1"/>
      <c r="J237" s="1"/>
      <c r="K237" s="1"/>
      <c r="L237" s="1"/>
      <c r="M237" s="1"/>
      <c r="N237" s="1"/>
      <c r="O237" s="1"/>
      <c r="P237" s="1"/>
      <c r="Q237" s="1"/>
      <c r="R237" s="1"/>
      <c r="S237" s="1"/>
      <c r="T237" s="1"/>
      <c r="U237" s="1"/>
    </row>
    <row r="238" spans="1:21" x14ac:dyDescent="0.2">
      <c r="A238" s="1"/>
      <c r="B238" s="1" t="s">
        <v>452</v>
      </c>
      <c r="C238" s="1" t="s">
        <v>441</v>
      </c>
      <c r="D238" s="1">
        <v>1</v>
      </c>
      <c r="E238" s="1">
        <v>3.677</v>
      </c>
      <c r="F238" s="1">
        <v>4</v>
      </c>
      <c r="G238" s="1">
        <v>13.895</v>
      </c>
      <c r="H238" s="1"/>
      <c r="I238" s="1"/>
      <c r="J238" s="1"/>
      <c r="K238" s="1"/>
      <c r="L238" s="1"/>
      <c r="M238" s="1"/>
      <c r="N238" s="1"/>
      <c r="O238" s="1"/>
      <c r="P238" s="1"/>
      <c r="Q238" s="1"/>
      <c r="R238" s="1"/>
      <c r="S238" s="1"/>
      <c r="T238" s="1"/>
      <c r="U238" s="1"/>
    </row>
    <row r="239" spans="1:21" x14ac:dyDescent="0.2">
      <c r="A239" s="1"/>
      <c r="B239" s="1" t="s">
        <v>452</v>
      </c>
      <c r="C239" s="1" t="s">
        <v>442</v>
      </c>
      <c r="D239" s="1"/>
      <c r="E239" s="1"/>
      <c r="F239" s="1">
        <v>3</v>
      </c>
      <c r="G239" s="1">
        <v>17.850999999999999</v>
      </c>
      <c r="H239" s="1"/>
      <c r="I239" s="1"/>
      <c r="J239" s="1"/>
      <c r="K239" s="1"/>
      <c r="L239" s="1"/>
      <c r="M239" s="1"/>
      <c r="N239" s="1"/>
      <c r="O239" s="1"/>
      <c r="P239" s="1"/>
      <c r="Q239" s="1"/>
      <c r="R239" s="1"/>
      <c r="S239" s="1"/>
      <c r="T239" s="1"/>
      <c r="U239" s="1"/>
    </row>
    <row r="240" spans="1:21" x14ac:dyDescent="0.2">
      <c r="A240" s="1"/>
      <c r="B240" s="1" t="s">
        <v>452</v>
      </c>
      <c r="C240" s="1" t="s">
        <v>443</v>
      </c>
      <c r="D240" s="1"/>
      <c r="E240" s="1"/>
      <c r="F240" s="1">
        <v>6</v>
      </c>
      <c r="G240" s="1">
        <v>25.896999999999998</v>
      </c>
      <c r="H240" s="1"/>
      <c r="I240" s="1"/>
      <c r="J240" s="1"/>
      <c r="K240" s="1"/>
      <c r="L240" s="1"/>
      <c r="M240" s="1"/>
      <c r="N240" s="1"/>
      <c r="O240" s="1"/>
      <c r="P240" s="1"/>
      <c r="Q240" s="1"/>
      <c r="R240" s="1"/>
      <c r="S240" s="1"/>
      <c r="T240" s="1"/>
      <c r="U240" s="1"/>
    </row>
    <row r="241" spans="1:21" x14ac:dyDescent="0.2">
      <c r="A241" s="1"/>
      <c r="B241" s="1" t="s">
        <v>452</v>
      </c>
      <c r="C241" s="1" t="s">
        <v>444</v>
      </c>
      <c r="D241" s="1"/>
      <c r="E241" s="1"/>
      <c r="F241" s="1">
        <v>1</v>
      </c>
      <c r="G241" s="1">
        <v>5.8959999999999999</v>
      </c>
      <c r="H241" s="1"/>
      <c r="I241" s="1"/>
      <c r="J241" s="1"/>
      <c r="K241" s="1"/>
      <c r="L241" s="1"/>
      <c r="M241" s="1"/>
      <c r="N241" s="1"/>
      <c r="O241" s="1"/>
      <c r="P241" s="1"/>
      <c r="Q241" s="1"/>
      <c r="R241" s="1"/>
      <c r="S241" s="1"/>
      <c r="T241" s="1"/>
      <c r="U241" s="1"/>
    </row>
    <row r="242" spans="1:21" x14ac:dyDescent="0.2">
      <c r="A242" s="1"/>
      <c r="B242" s="1" t="s">
        <v>452</v>
      </c>
      <c r="C242" s="1" t="s">
        <v>445</v>
      </c>
      <c r="D242" s="1">
        <v>2</v>
      </c>
      <c r="E242" s="1">
        <v>8.3279999999999994</v>
      </c>
      <c r="F242" s="1">
        <v>3</v>
      </c>
      <c r="G242" s="1">
        <v>10.920000000000002</v>
      </c>
      <c r="H242" s="1"/>
      <c r="I242" s="1"/>
      <c r="J242" s="1"/>
      <c r="K242" s="1"/>
      <c r="L242" s="1"/>
      <c r="M242" s="1"/>
      <c r="N242" s="1"/>
      <c r="O242" s="1"/>
      <c r="P242" s="1"/>
      <c r="Q242" s="1"/>
      <c r="R242" s="1"/>
      <c r="S242" s="1"/>
      <c r="T242" s="1"/>
      <c r="U242" s="1"/>
    </row>
    <row r="243" spans="1:21" x14ac:dyDescent="0.2">
      <c r="A243" s="1"/>
      <c r="B243" s="1" t="s">
        <v>452</v>
      </c>
      <c r="C243" s="1" t="s">
        <v>446</v>
      </c>
      <c r="D243" s="1"/>
      <c r="E243" s="1"/>
      <c r="F243" s="1">
        <v>2</v>
      </c>
      <c r="G243" s="1">
        <v>13.632</v>
      </c>
      <c r="H243" s="1"/>
      <c r="I243" s="1"/>
      <c r="J243" s="1"/>
      <c r="K243" s="1"/>
      <c r="L243" s="1"/>
      <c r="M243" s="1"/>
      <c r="N243" s="1"/>
      <c r="O243" s="1"/>
      <c r="P243" s="1"/>
      <c r="Q243" s="1"/>
      <c r="R243" s="1"/>
      <c r="S243" s="1"/>
      <c r="T243" s="1"/>
      <c r="U243" s="1"/>
    </row>
    <row r="244" spans="1:21" x14ac:dyDescent="0.2">
      <c r="A244" s="1"/>
      <c r="B244" s="1" t="s">
        <v>452</v>
      </c>
      <c r="C244" s="1" t="s">
        <v>447</v>
      </c>
      <c r="D244" s="1">
        <v>2</v>
      </c>
      <c r="E244" s="1">
        <v>12.718</v>
      </c>
      <c r="F244" s="1">
        <v>4</v>
      </c>
      <c r="G244" s="1">
        <v>24.728999999999999</v>
      </c>
      <c r="H244" s="1"/>
      <c r="I244" s="1"/>
      <c r="J244" s="1"/>
      <c r="K244" s="1"/>
      <c r="L244" s="1"/>
      <c r="M244" s="1"/>
      <c r="N244" s="1"/>
      <c r="O244" s="1"/>
      <c r="P244" s="1"/>
      <c r="Q244" s="1"/>
      <c r="R244" s="1"/>
      <c r="S244" s="1"/>
      <c r="T244" s="1"/>
      <c r="U244" s="1"/>
    </row>
    <row r="245" spans="1:21" x14ac:dyDescent="0.2">
      <c r="A245" s="1"/>
      <c r="B245" s="1" t="s">
        <v>452</v>
      </c>
      <c r="C245" s="1" t="s">
        <v>448</v>
      </c>
      <c r="D245" s="1">
        <v>1</v>
      </c>
      <c r="E245" s="1">
        <v>6.0449999999999999</v>
      </c>
      <c r="F245" s="1">
        <v>5</v>
      </c>
      <c r="G245" s="1">
        <v>19.767000000000003</v>
      </c>
      <c r="H245" s="1"/>
      <c r="I245" s="1"/>
      <c r="J245" s="1"/>
      <c r="K245" s="1"/>
      <c r="L245" s="1"/>
      <c r="M245" s="1"/>
      <c r="N245" s="1"/>
      <c r="O245" s="1"/>
      <c r="P245" s="1"/>
      <c r="Q245" s="1"/>
      <c r="R245" s="1"/>
      <c r="S245" s="1"/>
      <c r="T245" s="1"/>
      <c r="U245" s="1"/>
    </row>
    <row r="246" spans="1:21" x14ac:dyDescent="0.2">
      <c r="A246" s="1"/>
      <c r="B246" s="1" t="s">
        <v>452</v>
      </c>
      <c r="C246" s="1" t="s">
        <v>449</v>
      </c>
      <c r="D246" s="1"/>
      <c r="E246" s="1"/>
      <c r="F246" s="1">
        <v>6</v>
      </c>
      <c r="G246" s="1">
        <v>30.312000000000001</v>
      </c>
      <c r="H246" s="1">
        <v>1</v>
      </c>
      <c r="I246" s="1">
        <v>16.77</v>
      </c>
      <c r="J246" s="1"/>
      <c r="K246" s="1"/>
      <c r="L246" s="1"/>
      <c r="M246" s="1"/>
      <c r="N246" s="1"/>
      <c r="O246" s="1"/>
      <c r="P246" s="1"/>
      <c r="Q246" s="1"/>
      <c r="R246" s="1"/>
      <c r="S246" s="1"/>
      <c r="T246" s="1"/>
      <c r="U246" s="1"/>
    </row>
    <row r="247" spans="1:21" x14ac:dyDescent="0.2">
      <c r="A247" s="1"/>
      <c r="B247" s="1" t="s">
        <v>450</v>
      </c>
      <c r="C247" s="1" t="s">
        <v>438</v>
      </c>
      <c r="D247" s="1"/>
      <c r="E247" s="1"/>
      <c r="F247" s="1">
        <v>5</v>
      </c>
      <c r="G247" s="1">
        <v>32.192</v>
      </c>
      <c r="H247" s="1"/>
      <c r="I247" s="1"/>
      <c r="J247" s="1"/>
      <c r="K247" s="1"/>
      <c r="L247" s="1"/>
      <c r="M247" s="1"/>
      <c r="N247" s="1"/>
      <c r="O247" s="1"/>
      <c r="P247" s="1"/>
      <c r="Q247" s="1"/>
      <c r="R247" s="1"/>
      <c r="S247" s="1"/>
      <c r="T247" s="1">
        <v>1</v>
      </c>
      <c r="U247" s="1">
        <v>6.5060000000000002</v>
      </c>
    </row>
    <row r="248" spans="1:21" x14ac:dyDescent="0.2">
      <c r="A248" s="1"/>
      <c r="B248" s="1" t="s">
        <v>450</v>
      </c>
      <c r="C248" s="1" t="s">
        <v>439</v>
      </c>
      <c r="D248" s="1"/>
      <c r="E248" s="1"/>
      <c r="F248" s="1">
        <v>3</v>
      </c>
      <c r="G248" s="1">
        <v>22.980999999999998</v>
      </c>
      <c r="H248" s="1"/>
      <c r="I248" s="1"/>
      <c r="J248" s="1"/>
      <c r="K248" s="1"/>
      <c r="L248" s="1"/>
      <c r="M248" s="1"/>
      <c r="N248" s="1"/>
      <c r="O248" s="1"/>
      <c r="P248" s="1"/>
      <c r="Q248" s="1"/>
      <c r="R248" s="1"/>
      <c r="S248" s="1"/>
      <c r="T248" s="1"/>
      <c r="U248" s="1"/>
    </row>
    <row r="249" spans="1:21" x14ac:dyDescent="0.2">
      <c r="A249" s="1"/>
      <c r="B249" s="1" t="s">
        <v>450</v>
      </c>
      <c r="C249" s="1" t="s">
        <v>440</v>
      </c>
      <c r="D249" s="1"/>
      <c r="E249" s="1"/>
      <c r="F249" s="1">
        <v>2</v>
      </c>
      <c r="G249" s="1">
        <v>8.7789999999999999</v>
      </c>
      <c r="H249" s="1"/>
      <c r="I249" s="1"/>
      <c r="J249" s="1"/>
      <c r="K249" s="1"/>
      <c r="L249" s="1"/>
      <c r="M249" s="1"/>
      <c r="N249" s="1"/>
      <c r="O249" s="1"/>
      <c r="P249" s="1"/>
      <c r="Q249" s="1"/>
      <c r="R249" s="1"/>
      <c r="S249" s="1"/>
      <c r="T249" s="1"/>
      <c r="U249" s="1"/>
    </row>
    <row r="250" spans="1:21" x14ac:dyDescent="0.2">
      <c r="A250" s="1"/>
      <c r="B250" s="1" t="s">
        <v>450</v>
      </c>
      <c r="C250" s="1" t="s">
        <v>441</v>
      </c>
      <c r="D250" s="1">
        <v>1</v>
      </c>
      <c r="E250" s="1">
        <v>2.6219999999999999</v>
      </c>
      <c r="F250" s="1">
        <v>8</v>
      </c>
      <c r="G250" s="1">
        <v>30.338000000000001</v>
      </c>
      <c r="H250" s="1"/>
      <c r="I250" s="1"/>
      <c r="J250" s="1"/>
      <c r="K250" s="1"/>
      <c r="L250" s="1"/>
      <c r="M250" s="1"/>
      <c r="N250" s="1"/>
      <c r="O250" s="1"/>
      <c r="P250" s="1"/>
      <c r="Q250" s="1"/>
      <c r="R250" s="1"/>
      <c r="S250" s="1"/>
      <c r="T250" s="1"/>
      <c r="U250" s="1"/>
    </row>
    <row r="251" spans="1:21" x14ac:dyDescent="0.2">
      <c r="A251" s="1"/>
      <c r="B251" s="1" t="s">
        <v>450</v>
      </c>
      <c r="C251" s="1" t="s">
        <v>442</v>
      </c>
      <c r="D251" s="1">
        <v>1</v>
      </c>
      <c r="E251" s="1">
        <v>11.521000000000001</v>
      </c>
      <c r="F251" s="1">
        <v>3</v>
      </c>
      <c r="G251" s="1">
        <v>15.301</v>
      </c>
      <c r="H251" s="1"/>
      <c r="I251" s="1"/>
      <c r="J251" s="1"/>
      <c r="K251" s="1"/>
      <c r="L251" s="1"/>
      <c r="M251" s="1"/>
      <c r="N251" s="1"/>
      <c r="O251" s="1"/>
      <c r="P251" s="1"/>
      <c r="Q251" s="1"/>
      <c r="R251" s="1"/>
      <c r="S251" s="1"/>
      <c r="T251" s="1"/>
      <c r="U251" s="1"/>
    </row>
    <row r="252" spans="1:21" x14ac:dyDescent="0.2">
      <c r="A252" s="1"/>
      <c r="B252" s="1" t="s">
        <v>450</v>
      </c>
      <c r="C252" s="1" t="s">
        <v>443</v>
      </c>
      <c r="D252" s="1">
        <v>1</v>
      </c>
      <c r="E252" s="1">
        <v>5.3239999999999998</v>
      </c>
      <c r="F252" s="1">
        <v>2</v>
      </c>
      <c r="G252" s="1">
        <v>12.228</v>
      </c>
      <c r="H252" s="1"/>
      <c r="I252" s="1"/>
      <c r="J252" s="1"/>
      <c r="K252" s="1"/>
      <c r="L252" s="1"/>
      <c r="M252" s="1"/>
      <c r="N252" s="1"/>
      <c r="O252" s="1"/>
      <c r="P252" s="1"/>
      <c r="Q252" s="1"/>
      <c r="R252" s="1"/>
      <c r="S252" s="1"/>
      <c r="T252" s="1"/>
      <c r="U252" s="1"/>
    </row>
    <row r="253" spans="1:21" x14ac:dyDescent="0.2">
      <c r="A253" s="1"/>
      <c r="B253" s="1" t="s">
        <v>450</v>
      </c>
      <c r="C253" s="1" t="s">
        <v>444</v>
      </c>
      <c r="D253" s="1">
        <v>1</v>
      </c>
      <c r="E253" s="1">
        <v>6.6369999999999996</v>
      </c>
      <c r="F253" s="1">
        <v>2</v>
      </c>
      <c r="G253" s="1">
        <v>17.494</v>
      </c>
      <c r="H253" s="1"/>
      <c r="I253" s="1"/>
      <c r="J253" s="1"/>
      <c r="K253" s="1"/>
      <c r="L253" s="1"/>
      <c r="M253" s="1"/>
      <c r="N253" s="1"/>
      <c r="O253" s="1"/>
      <c r="P253" s="1"/>
      <c r="Q253" s="1"/>
      <c r="R253" s="1"/>
      <c r="S253" s="1"/>
      <c r="T253" s="1"/>
      <c r="U253" s="1"/>
    </row>
    <row r="254" spans="1:21" x14ac:dyDescent="0.2">
      <c r="A254" s="1"/>
      <c r="B254" s="1" t="s">
        <v>450</v>
      </c>
      <c r="C254" s="1" t="s">
        <v>445</v>
      </c>
      <c r="D254" s="1">
        <v>2</v>
      </c>
      <c r="E254" s="1">
        <v>18.375</v>
      </c>
      <c r="F254" s="1">
        <v>4</v>
      </c>
      <c r="G254" s="1">
        <v>17.494</v>
      </c>
      <c r="H254" s="1"/>
      <c r="I254" s="1"/>
      <c r="J254" s="1"/>
      <c r="K254" s="1"/>
      <c r="L254" s="1"/>
      <c r="M254" s="1"/>
      <c r="N254" s="1"/>
      <c r="O254" s="1"/>
      <c r="P254" s="1"/>
      <c r="Q254" s="1"/>
      <c r="R254" s="1"/>
      <c r="S254" s="1"/>
      <c r="T254" s="1"/>
      <c r="U254" s="1"/>
    </row>
    <row r="255" spans="1:21" x14ac:dyDescent="0.2">
      <c r="A255" s="1"/>
      <c r="B255" s="1" t="s">
        <v>450</v>
      </c>
      <c r="C255" s="1" t="s">
        <v>446</v>
      </c>
      <c r="D255" s="1">
        <v>1</v>
      </c>
      <c r="E255" s="1">
        <v>3.7559999999999998</v>
      </c>
      <c r="F255" s="1">
        <v>5</v>
      </c>
      <c r="G255" s="1">
        <v>22.503</v>
      </c>
      <c r="H255" s="1"/>
      <c r="I255" s="1"/>
      <c r="J255" s="1"/>
      <c r="K255" s="1"/>
      <c r="L255" s="1"/>
      <c r="M255" s="1"/>
      <c r="N255" s="1"/>
      <c r="O255" s="1"/>
      <c r="P255" s="1"/>
      <c r="Q255" s="1"/>
      <c r="R255" s="1"/>
      <c r="S255" s="1"/>
      <c r="T255" s="1"/>
      <c r="U255" s="1"/>
    </row>
    <row r="256" spans="1:21" x14ac:dyDescent="0.2">
      <c r="A256" s="1"/>
      <c r="B256" s="1" t="s">
        <v>450</v>
      </c>
      <c r="C256" s="1" t="s">
        <v>447</v>
      </c>
      <c r="D256" s="1">
        <v>1</v>
      </c>
      <c r="E256" s="1">
        <v>4.7670000000000003</v>
      </c>
      <c r="F256" s="1">
        <v>4</v>
      </c>
      <c r="G256" s="1">
        <v>15.897</v>
      </c>
      <c r="H256" s="1"/>
      <c r="I256" s="1"/>
      <c r="J256" s="1"/>
      <c r="K256" s="1"/>
      <c r="L256" s="1"/>
      <c r="M256" s="1"/>
      <c r="N256" s="1"/>
      <c r="O256" s="1"/>
      <c r="P256" s="1"/>
      <c r="Q256" s="1"/>
      <c r="R256" s="1"/>
      <c r="S256" s="1"/>
      <c r="T256" s="1"/>
      <c r="U256" s="1"/>
    </row>
    <row r="257" spans="1:21" x14ac:dyDescent="0.2">
      <c r="A257" s="1"/>
      <c r="B257" s="1" t="s">
        <v>450</v>
      </c>
      <c r="C257" s="1" t="s">
        <v>448</v>
      </c>
      <c r="D257" s="1"/>
      <c r="E257" s="1"/>
      <c r="F257" s="1">
        <v>2</v>
      </c>
      <c r="G257" s="1">
        <v>13.366</v>
      </c>
      <c r="H257" s="1">
        <v>1</v>
      </c>
      <c r="I257" s="1">
        <v>7.7480000000000002</v>
      </c>
      <c r="J257" s="1"/>
      <c r="K257" s="1"/>
      <c r="L257" s="1"/>
      <c r="M257" s="1"/>
      <c r="N257" s="1"/>
      <c r="O257" s="1"/>
      <c r="P257" s="1"/>
      <c r="Q257" s="1"/>
      <c r="R257" s="1"/>
      <c r="S257" s="1"/>
      <c r="T257" s="1"/>
      <c r="U257" s="1"/>
    </row>
    <row r="258" spans="1:21" x14ac:dyDescent="0.2">
      <c r="A258" s="1"/>
      <c r="B258" s="1" t="s">
        <v>450</v>
      </c>
      <c r="C258" s="1" t="s">
        <v>449</v>
      </c>
      <c r="D258" s="1"/>
      <c r="E258" s="1"/>
      <c r="F258" s="1">
        <v>4</v>
      </c>
      <c r="G258" s="1">
        <v>26.888999999999999</v>
      </c>
      <c r="H258" s="1"/>
      <c r="I258" s="1"/>
      <c r="J258" s="1"/>
      <c r="K258" s="1"/>
      <c r="L258" s="1"/>
      <c r="M258" s="1"/>
      <c r="N258" s="1"/>
      <c r="O258" s="1"/>
      <c r="P258" s="1"/>
      <c r="Q258" s="1"/>
      <c r="R258" s="1"/>
      <c r="S258" s="1"/>
      <c r="T258" s="1"/>
      <c r="U258" s="1"/>
    </row>
    <row r="259" spans="1:21" x14ac:dyDescent="0.2">
      <c r="A259" s="1">
        <v>95630</v>
      </c>
      <c r="B259" s="1" t="s">
        <v>451</v>
      </c>
      <c r="C259" s="1" t="s">
        <v>438</v>
      </c>
      <c r="D259" s="1">
        <v>1</v>
      </c>
      <c r="E259" s="1">
        <v>4.5890000000000004</v>
      </c>
      <c r="F259" s="1">
        <v>9</v>
      </c>
      <c r="G259" s="1">
        <v>29.728000000000002</v>
      </c>
      <c r="H259" s="1"/>
      <c r="I259" s="1"/>
      <c r="J259" s="1">
        <v>1</v>
      </c>
      <c r="K259" s="1">
        <v>74.400000000000006</v>
      </c>
      <c r="L259" s="1"/>
      <c r="M259" s="1"/>
      <c r="N259" s="1"/>
      <c r="O259" s="1"/>
      <c r="P259" s="1"/>
      <c r="Q259" s="1"/>
      <c r="R259" s="1"/>
      <c r="S259" s="1"/>
      <c r="T259" s="1"/>
      <c r="U259" s="1"/>
    </row>
    <row r="260" spans="1:21" x14ac:dyDescent="0.2">
      <c r="A260" s="1"/>
      <c r="B260" s="1" t="s">
        <v>451</v>
      </c>
      <c r="C260" s="1" t="s">
        <v>439</v>
      </c>
      <c r="D260" s="1"/>
      <c r="E260" s="1"/>
      <c r="F260" s="1">
        <v>3</v>
      </c>
      <c r="G260" s="1">
        <v>13.884999999999998</v>
      </c>
      <c r="H260" s="1"/>
      <c r="I260" s="1"/>
      <c r="J260" s="1"/>
      <c r="K260" s="1"/>
      <c r="L260" s="1"/>
      <c r="M260" s="1"/>
      <c r="N260" s="1"/>
      <c r="O260" s="1"/>
      <c r="P260" s="1"/>
      <c r="Q260" s="1"/>
      <c r="R260" s="1"/>
      <c r="S260" s="1"/>
      <c r="T260" s="1"/>
      <c r="U260" s="1"/>
    </row>
    <row r="261" spans="1:21" x14ac:dyDescent="0.2">
      <c r="A261" s="1"/>
      <c r="B261" s="1" t="s">
        <v>451</v>
      </c>
      <c r="C261" s="1" t="s">
        <v>440</v>
      </c>
      <c r="D261" s="1">
        <v>2</v>
      </c>
      <c r="E261" s="1">
        <v>7.6969999999999992</v>
      </c>
      <c r="F261" s="1">
        <v>1</v>
      </c>
      <c r="G261" s="1">
        <v>4.3339999999999996</v>
      </c>
      <c r="H261" s="1"/>
      <c r="I261" s="1"/>
      <c r="J261" s="1"/>
      <c r="K261" s="1"/>
      <c r="L261" s="1"/>
      <c r="M261" s="1"/>
      <c r="N261" s="1"/>
      <c r="O261" s="1"/>
      <c r="P261" s="1"/>
      <c r="Q261" s="1"/>
      <c r="R261" s="1"/>
      <c r="S261" s="1"/>
      <c r="T261" s="1"/>
      <c r="U261" s="1"/>
    </row>
    <row r="262" spans="1:21" x14ac:dyDescent="0.2">
      <c r="A262" s="1"/>
      <c r="B262" s="1" t="s">
        <v>451</v>
      </c>
      <c r="C262" s="1" t="s">
        <v>441</v>
      </c>
      <c r="D262" s="1"/>
      <c r="E262" s="1"/>
      <c r="F262" s="1">
        <v>1</v>
      </c>
      <c r="G262" s="1">
        <v>2.988</v>
      </c>
      <c r="H262" s="1"/>
      <c r="I262" s="1"/>
      <c r="J262" s="1"/>
      <c r="K262" s="1"/>
      <c r="L262" s="1"/>
      <c r="M262" s="1"/>
      <c r="N262" s="1"/>
      <c r="O262" s="1"/>
      <c r="P262" s="1"/>
      <c r="Q262" s="1"/>
      <c r="R262" s="1"/>
      <c r="S262" s="1"/>
      <c r="T262" s="1"/>
      <c r="U262" s="1"/>
    </row>
    <row r="263" spans="1:21" x14ac:dyDescent="0.2">
      <c r="A263" s="1"/>
      <c r="B263" s="1" t="s">
        <v>451</v>
      </c>
      <c r="C263" s="1" t="s">
        <v>442</v>
      </c>
      <c r="D263" s="1"/>
      <c r="E263" s="1"/>
      <c r="F263" s="1">
        <v>8</v>
      </c>
      <c r="G263" s="1">
        <v>28.085999999999999</v>
      </c>
      <c r="H263" s="1"/>
      <c r="I263" s="1"/>
      <c r="J263" s="1"/>
      <c r="K263" s="1"/>
      <c r="L263" s="1"/>
      <c r="M263" s="1"/>
      <c r="N263" s="1"/>
      <c r="O263" s="1"/>
      <c r="P263" s="1"/>
      <c r="Q263" s="1"/>
      <c r="R263" s="1"/>
      <c r="S263" s="1"/>
      <c r="T263" s="1"/>
      <c r="U263" s="1"/>
    </row>
    <row r="264" spans="1:21" x14ac:dyDescent="0.2">
      <c r="A264" s="1"/>
      <c r="B264" s="1" t="s">
        <v>451</v>
      </c>
      <c r="C264" s="1" t="s">
        <v>443</v>
      </c>
      <c r="D264" s="1">
        <v>1</v>
      </c>
      <c r="E264" s="1">
        <v>2.2160000000000002</v>
      </c>
      <c r="F264" s="1">
        <v>4</v>
      </c>
      <c r="G264" s="1">
        <v>18.974</v>
      </c>
      <c r="H264" s="1"/>
      <c r="I264" s="1"/>
      <c r="J264" s="1"/>
      <c r="K264" s="1"/>
      <c r="L264" s="1"/>
      <c r="M264" s="1"/>
      <c r="N264" s="1"/>
      <c r="O264" s="1"/>
      <c r="P264" s="1"/>
      <c r="Q264" s="1"/>
      <c r="R264" s="1"/>
      <c r="S264" s="1"/>
      <c r="T264" s="1"/>
      <c r="U264" s="1"/>
    </row>
    <row r="265" spans="1:21" x14ac:dyDescent="0.2">
      <c r="A265" s="1"/>
      <c r="B265" s="1" t="s">
        <v>451</v>
      </c>
      <c r="C265" s="1" t="s">
        <v>444</v>
      </c>
      <c r="D265" s="1">
        <v>2</v>
      </c>
      <c r="E265" s="1">
        <v>8.088000000000001</v>
      </c>
      <c r="F265" s="1">
        <v>6</v>
      </c>
      <c r="G265" s="1">
        <v>24.957000000000001</v>
      </c>
      <c r="H265" s="1">
        <v>1</v>
      </c>
      <c r="I265" s="1">
        <v>7.6319999999999997</v>
      </c>
      <c r="J265" s="1"/>
      <c r="K265" s="1"/>
      <c r="L265" s="1"/>
      <c r="M265" s="1"/>
      <c r="N265" s="1"/>
      <c r="O265" s="1"/>
      <c r="P265" s="1"/>
      <c r="Q265" s="1"/>
      <c r="R265" s="1"/>
      <c r="S265" s="1"/>
      <c r="T265" s="1"/>
      <c r="U265" s="1"/>
    </row>
    <row r="266" spans="1:21" x14ac:dyDescent="0.2">
      <c r="A266" s="1"/>
      <c r="B266" s="1" t="s">
        <v>451</v>
      </c>
      <c r="C266" s="1" t="s">
        <v>445</v>
      </c>
      <c r="D266" s="1"/>
      <c r="E266" s="1"/>
      <c r="F266" s="1">
        <v>16</v>
      </c>
      <c r="G266" s="1">
        <v>84.453000000000003</v>
      </c>
      <c r="H266" s="1"/>
      <c r="I266" s="1"/>
      <c r="J266" s="1"/>
      <c r="K266" s="1"/>
      <c r="L266" s="1"/>
      <c r="M266" s="1"/>
      <c r="N266" s="1"/>
      <c r="O266" s="1"/>
      <c r="P266" s="1"/>
      <c r="Q266" s="1"/>
      <c r="R266" s="1"/>
      <c r="S266" s="1"/>
      <c r="T266" s="1"/>
      <c r="U266" s="1"/>
    </row>
    <row r="267" spans="1:21" x14ac:dyDescent="0.2">
      <c r="A267" s="1"/>
      <c r="B267" s="1" t="s">
        <v>451</v>
      </c>
      <c r="C267" s="1" t="s">
        <v>446</v>
      </c>
      <c r="D267" s="1"/>
      <c r="E267" s="1"/>
      <c r="F267" s="1">
        <v>4</v>
      </c>
      <c r="G267" s="1">
        <v>17.454999999999998</v>
      </c>
      <c r="H267" s="1"/>
      <c r="I267" s="1"/>
      <c r="J267" s="1"/>
      <c r="K267" s="1"/>
      <c r="L267" s="1"/>
      <c r="M267" s="1"/>
      <c r="N267" s="1"/>
      <c r="O267" s="1"/>
      <c r="P267" s="1"/>
      <c r="Q267" s="1"/>
      <c r="R267" s="1"/>
      <c r="S267" s="1"/>
      <c r="T267" s="1"/>
      <c r="U267" s="1"/>
    </row>
    <row r="268" spans="1:21" x14ac:dyDescent="0.2">
      <c r="A268" s="1"/>
      <c r="B268" s="1" t="s">
        <v>451</v>
      </c>
      <c r="C268" s="1" t="s">
        <v>447</v>
      </c>
      <c r="D268" s="1"/>
      <c r="E268" s="1"/>
      <c r="F268" s="1">
        <v>11</v>
      </c>
      <c r="G268" s="1">
        <v>29.808000000000003</v>
      </c>
      <c r="H268" s="1"/>
      <c r="I268" s="1"/>
      <c r="J268" s="1"/>
      <c r="K268" s="1"/>
      <c r="L268" s="1"/>
      <c r="M268" s="1"/>
      <c r="N268" s="1"/>
      <c r="O268" s="1"/>
      <c r="P268" s="1"/>
      <c r="Q268" s="1"/>
      <c r="R268" s="1"/>
      <c r="S268" s="1"/>
      <c r="T268" s="1"/>
      <c r="U268" s="1"/>
    </row>
    <row r="269" spans="1:21" x14ac:dyDescent="0.2">
      <c r="A269" s="1"/>
      <c r="B269" s="1" t="s">
        <v>451</v>
      </c>
      <c r="C269" s="1" t="s">
        <v>448</v>
      </c>
      <c r="D269" s="1"/>
      <c r="E269" s="1"/>
      <c r="F269" s="1">
        <v>11</v>
      </c>
      <c r="G269" s="1">
        <v>49.644000000000005</v>
      </c>
      <c r="H269" s="1"/>
      <c r="I269" s="1"/>
      <c r="J269" s="1"/>
      <c r="K269" s="1"/>
      <c r="L269" s="1"/>
      <c r="M269" s="1"/>
      <c r="N269" s="1"/>
      <c r="O269" s="1"/>
      <c r="P269" s="1"/>
      <c r="Q269" s="1"/>
      <c r="R269" s="1"/>
      <c r="S269" s="1"/>
      <c r="T269" s="1"/>
      <c r="U269" s="1"/>
    </row>
    <row r="270" spans="1:21" x14ac:dyDescent="0.2">
      <c r="A270" s="1"/>
      <c r="B270" s="1" t="s">
        <v>451</v>
      </c>
      <c r="C270" s="1" t="s">
        <v>449</v>
      </c>
      <c r="D270" s="1">
        <v>1</v>
      </c>
      <c r="E270" s="1">
        <v>5.2629999999999999</v>
      </c>
      <c r="F270" s="1">
        <v>10</v>
      </c>
      <c r="G270" s="1">
        <v>40.906000000000006</v>
      </c>
      <c r="H270" s="1"/>
      <c r="I270" s="1"/>
      <c r="J270" s="1"/>
      <c r="K270" s="1"/>
      <c r="L270" s="1"/>
      <c r="M270" s="1"/>
      <c r="N270" s="1"/>
      <c r="O270" s="1"/>
      <c r="P270" s="1"/>
      <c r="Q270" s="1"/>
      <c r="R270" s="1"/>
      <c r="S270" s="1"/>
      <c r="T270" s="1"/>
      <c r="U270" s="1"/>
    </row>
    <row r="271" spans="1:21" x14ac:dyDescent="0.2">
      <c r="A271" s="1"/>
      <c r="B271" s="1" t="s">
        <v>452</v>
      </c>
      <c r="C271" s="1" t="s">
        <v>438</v>
      </c>
      <c r="D271" s="1">
        <v>2</v>
      </c>
      <c r="E271" s="1">
        <v>6.5169999999999995</v>
      </c>
      <c r="F271" s="1">
        <v>22</v>
      </c>
      <c r="G271" s="1">
        <v>73.443000000000012</v>
      </c>
      <c r="H271" s="1"/>
      <c r="I271" s="1"/>
      <c r="J271" s="1"/>
      <c r="K271" s="1"/>
      <c r="L271" s="1"/>
      <c r="M271" s="1"/>
      <c r="N271" s="1"/>
      <c r="O271" s="1"/>
      <c r="P271" s="1"/>
      <c r="Q271" s="1"/>
      <c r="R271" s="1"/>
      <c r="S271" s="1"/>
      <c r="T271" s="1"/>
      <c r="U271" s="1"/>
    </row>
    <row r="272" spans="1:21" x14ac:dyDescent="0.2">
      <c r="A272" s="1"/>
      <c r="B272" s="1" t="s">
        <v>452</v>
      </c>
      <c r="C272" s="1" t="s">
        <v>439</v>
      </c>
      <c r="D272" s="1"/>
      <c r="E272" s="1"/>
      <c r="F272" s="1">
        <v>7</v>
      </c>
      <c r="G272" s="1">
        <v>34.391000000000005</v>
      </c>
      <c r="H272" s="1"/>
      <c r="I272" s="1"/>
      <c r="J272" s="1"/>
      <c r="K272" s="1"/>
      <c r="L272" s="1"/>
      <c r="M272" s="1"/>
      <c r="N272" s="1"/>
      <c r="O272" s="1"/>
      <c r="P272" s="1"/>
      <c r="Q272" s="1"/>
      <c r="R272" s="1"/>
      <c r="S272" s="1"/>
      <c r="T272" s="1"/>
      <c r="U272" s="1"/>
    </row>
    <row r="273" spans="1:21" x14ac:dyDescent="0.2">
      <c r="A273" s="1"/>
      <c r="B273" s="1" t="s">
        <v>452</v>
      </c>
      <c r="C273" s="1" t="s">
        <v>440</v>
      </c>
      <c r="D273" s="1"/>
      <c r="E273" s="1"/>
      <c r="F273" s="1">
        <v>18</v>
      </c>
      <c r="G273" s="1">
        <v>46.97999999999999</v>
      </c>
      <c r="H273" s="1"/>
      <c r="I273" s="1"/>
      <c r="J273" s="1"/>
      <c r="K273" s="1"/>
      <c r="L273" s="1"/>
      <c r="M273" s="1"/>
      <c r="N273" s="1"/>
      <c r="O273" s="1"/>
      <c r="P273" s="1"/>
      <c r="Q273" s="1"/>
      <c r="R273" s="1"/>
      <c r="S273" s="1"/>
      <c r="T273" s="1"/>
      <c r="U273" s="1"/>
    </row>
    <row r="274" spans="1:21" x14ac:dyDescent="0.2">
      <c r="A274" s="1"/>
      <c r="B274" s="1" t="s">
        <v>452</v>
      </c>
      <c r="C274" s="1" t="s">
        <v>441</v>
      </c>
      <c r="D274" s="1">
        <v>3</v>
      </c>
      <c r="E274" s="1">
        <v>15.472</v>
      </c>
      <c r="F274" s="1">
        <v>14</v>
      </c>
      <c r="G274" s="1">
        <v>54.783999999999999</v>
      </c>
      <c r="H274" s="1"/>
      <c r="I274" s="1"/>
      <c r="J274" s="1"/>
      <c r="K274" s="1"/>
      <c r="L274" s="1"/>
      <c r="M274" s="1"/>
      <c r="N274" s="1">
        <v>1</v>
      </c>
      <c r="O274" s="1">
        <v>345.49799999999999</v>
      </c>
      <c r="P274" s="1"/>
      <c r="Q274" s="1"/>
      <c r="R274" s="1"/>
      <c r="S274" s="1"/>
      <c r="T274" s="1"/>
      <c r="U274" s="1"/>
    </row>
    <row r="275" spans="1:21" x14ac:dyDescent="0.2">
      <c r="A275" s="1"/>
      <c r="B275" s="1" t="s">
        <v>452</v>
      </c>
      <c r="C275" s="1" t="s">
        <v>442</v>
      </c>
      <c r="D275" s="1">
        <v>1</v>
      </c>
      <c r="E275" s="1">
        <v>7.1520000000000001</v>
      </c>
      <c r="F275" s="1">
        <v>22</v>
      </c>
      <c r="G275" s="1">
        <v>101.47800000000001</v>
      </c>
      <c r="H275" s="1"/>
      <c r="I275" s="1"/>
      <c r="J275" s="1"/>
      <c r="K275" s="1"/>
      <c r="L275" s="1"/>
      <c r="M275" s="1"/>
      <c r="N275" s="1"/>
      <c r="O275" s="1"/>
      <c r="P275" s="1"/>
      <c r="Q275" s="1"/>
      <c r="R275" s="1"/>
      <c r="S275" s="1"/>
      <c r="T275" s="1"/>
      <c r="U275" s="1"/>
    </row>
    <row r="276" spans="1:21" x14ac:dyDescent="0.2">
      <c r="A276" s="1"/>
      <c r="B276" s="1" t="s">
        <v>452</v>
      </c>
      <c r="C276" s="1" t="s">
        <v>443</v>
      </c>
      <c r="D276" s="1">
        <v>1</v>
      </c>
      <c r="E276" s="1">
        <v>9.4149999999999991</v>
      </c>
      <c r="F276" s="1">
        <v>19</v>
      </c>
      <c r="G276" s="1">
        <v>64.475999999999999</v>
      </c>
      <c r="H276" s="1"/>
      <c r="I276" s="1"/>
      <c r="J276" s="1"/>
      <c r="K276" s="1"/>
      <c r="L276" s="1"/>
      <c r="M276" s="1"/>
      <c r="N276" s="1"/>
      <c r="O276" s="1"/>
      <c r="P276" s="1"/>
      <c r="Q276" s="1"/>
      <c r="R276" s="1"/>
      <c r="S276" s="1"/>
      <c r="T276" s="1"/>
      <c r="U276" s="1"/>
    </row>
    <row r="277" spans="1:21" x14ac:dyDescent="0.2">
      <c r="A277" s="1"/>
      <c r="B277" s="1" t="s">
        <v>452</v>
      </c>
      <c r="C277" s="1" t="s">
        <v>444</v>
      </c>
      <c r="D277" s="1">
        <v>1</v>
      </c>
      <c r="E277" s="1">
        <v>3.4239999999999999</v>
      </c>
      <c r="F277" s="1">
        <v>33</v>
      </c>
      <c r="G277" s="1">
        <v>123.64600000000002</v>
      </c>
      <c r="H277" s="1"/>
      <c r="I277" s="1"/>
      <c r="J277" s="1"/>
      <c r="K277" s="1"/>
      <c r="L277" s="1"/>
      <c r="M277" s="1"/>
      <c r="N277" s="1"/>
      <c r="O277" s="1"/>
      <c r="P277" s="1"/>
      <c r="Q277" s="1"/>
      <c r="R277" s="1"/>
      <c r="S277" s="1"/>
      <c r="T277" s="1"/>
      <c r="U277" s="1"/>
    </row>
    <row r="278" spans="1:21" x14ac:dyDescent="0.2">
      <c r="A278" s="1"/>
      <c r="B278" s="1" t="s">
        <v>452</v>
      </c>
      <c r="C278" s="1" t="s">
        <v>445</v>
      </c>
      <c r="D278" s="1"/>
      <c r="E278" s="1"/>
      <c r="F278" s="1">
        <v>13</v>
      </c>
      <c r="G278" s="1">
        <v>57.082000000000008</v>
      </c>
      <c r="H278" s="1"/>
      <c r="I278" s="1"/>
      <c r="J278" s="1"/>
      <c r="K278" s="1"/>
      <c r="L278" s="1"/>
      <c r="M278" s="1"/>
      <c r="N278" s="1"/>
      <c r="O278" s="1"/>
      <c r="P278" s="1"/>
      <c r="Q278" s="1"/>
      <c r="R278" s="1"/>
      <c r="S278" s="1"/>
      <c r="T278" s="1"/>
      <c r="U278" s="1"/>
    </row>
    <row r="279" spans="1:21" x14ac:dyDescent="0.2">
      <c r="A279" s="1"/>
      <c r="B279" s="1" t="s">
        <v>452</v>
      </c>
      <c r="C279" s="1" t="s">
        <v>446</v>
      </c>
      <c r="D279" s="1">
        <v>1</v>
      </c>
      <c r="E279" s="1">
        <v>3.8519999999999999</v>
      </c>
      <c r="F279" s="1">
        <v>9</v>
      </c>
      <c r="G279" s="1">
        <v>41.277000000000001</v>
      </c>
      <c r="H279" s="1"/>
      <c r="I279" s="1"/>
      <c r="J279" s="1"/>
      <c r="K279" s="1"/>
      <c r="L279" s="1"/>
      <c r="M279" s="1"/>
      <c r="N279" s="1"/>
      <c r="O279" s="1"/>
      <c r="P279" s="1"/>
      <c r="Q279" s="1"/>
      <c r="R279" s="1"/>
      <c r="S279" s="1"/>
      <c r="T279" s="1"/>
      <c r="U279" s="1"/>
    </row>
    <row r="280" spans="1:21" x14ac:dyDescent="0.2">
      <c r="A280" s="1"/>
      <c r="B280" s="1" t="s">
        <v>452</v>
      </c>
      <c r="C280" s="1" t="s">
        <v>447</v>
      </c>
      <c r="D280" s="1">
        <v>3</v>
      </c>
      <c r="E280" s="1">
        <v>17.594000000000001</v>
      </c>
      <c r="F280" s="1">
        <v>21</v>
      </c>
      <c r="G280" s="1">
        <v>78.590999999999994</v>
      </c>
      <c r="H280" s="1"/>
      <c r="I280" s="1"/>
      <c r="J280" s="1"/>
      <c r="K280" s="1"/>
      <c r="L280" s="1"/>
      <c r="M280" s="1"/>
      <c r="N280" s="1"/>
      <c r="O280" s="1"/>
      <c r="P280" s="1"/>
      <c r="Q280" s="1"/>
      <c r="R280" s="1"/>
      <c r="S280" s="1"/>
      <c r="T280" s="1"/>
      <c r="U280" s="1"/>
    </row>
    <row r="281" spans="1:21" x14ac:dyDescent="0.2">
      <c r="A281" s="1"/>
      <c r="B281" s="1" t="s">
        <v>452</v>
      </c>
      <c r="C281" s="1" t="s">
        <v>448</v>
      </c>
      <c r="D281" s="1">
        <v>1</v>
      </c>
      <c r="E281" s="1">
        <v>4.3680000000000003</v>
      </c>
      <c r="F281" s="1">
        <v>19</v>
      </c>
      <c r="G281" s="1">
        <v>93.228999999999985</v>
      </c>
      <c r="H281" s="1"/>
      <c r="I281" s="1"/>
      <c r="J281" s="1"/>
      <c r="K281" s="1"/>
      <c r="L281" s="1"/>
      <c r="M281" s="1"/>
      <c r="N281" s="1"/>
      <c r="O281" s="1"/>
      <c r="P281" s="1"/>
      <c r="Q281" s="1"/>
      <c r="R281" s="1"/>
      <c r="S281" s="1"/>
      <c r="T281" s="1"/>
      <c r="U281" s="1"/>
    </row>
    <row r="282" spans="1:21" x14ac:dyDescent="0.2">
      <c r="A282" s="1"/>
      <c r="B282" s="1" t="s">
        <v>452</v>
      </c>
      <c r="C282" s="1" t="s">
        <v>449</v>
      </c>
      <c r="D282" s="1">
        <v>1</v>
      </c>
      <c r="E282" s="1">
        <v>5.2690000000000001</v>
      </c>
      <c r="F282" s="1">
        <v>25</v>
      </c>
      <c r="G282" s="1">
        <v>107.07100000000003</v>
      </c>
      <c r="H282" s="1"/>
      <c r="I282" s="1"/>
      <c r="J282" s="1"/>
      <c r="K282" s="1"/>
      <c r="L282" s="1"/>
      <c r="M282" s="1"/>
      <c r="N282" s="1"/>
      <c r="O282" s="1"/>
      <c r="P282" s="1"/>
      <c r="Q282" s="1"/>
      <c r="R282" s="1"/>
      <c r="S282" s="1"/>
      <c r="T282" s="1"/>
      <c r="U282" s="1"/>
    </row>
    <row r="283" spans="1:21" x14ac:dyDescent="0.2">
      <c r="A283" s="1"/>
      <c r="B283" s="1" t="s">
        <v>450</v>
      </c>
      <c r="C283" s="1" t="s">
        <v>438</v>
      </c>
      <c r="D283" s="1"/>
      <c r="E283" s="1"/>
      <c r="F283" s="1">
        <v>44</v>
      </c>
      <c r="G283" s="1">
        <v>167.06700000000001</v>
      </c>
      <c r="H283" s="1"/>
      <c r="I283" s="1"/>
      <c r="J283" s="1"/>
      <c r="K283" s="1"/>
      <c r="L283" s="1"/>
      <c r="M283" s="1"/>
      <c r="N283" s="1"/>
      <c r="O283" s="1"/>
      <c r="P283" s="1"/>
      <c r="Q283" s="1"/>
      <c r="R283" s="1"/>
      <c r="S283" s="1"/>
      <c r="T283" s="1"/>
      <c r="U283" s="1"/>
    </row>
    <row r="284" spans="1:21" x14ac:dyDescent="0.2">
      <c r="A284" s="1"/>
      <c r="B284" s="1" t="s">
        <v>450</v>
      </c>
      <c r="C284" s="1" t="s">
        <v>439</v>
      </c>
      <c r="D284" s="1"/>
      <c r="E284" s="1"/>
      <c r="F284" s="1">
        <v>9</v>
      </c>
      <c r="G284" s="1">
        <v>39.586999999999996</v>
      </c>
      <c r="H284" s="1"/>
      <c r="I284" s="1"/>
      <c r="J284" s="1"/>
      <c r="K284" s="1"/>
      <c r="L284" s="1"/>
      <c r="M284" s="1"/>
      <c r="N284" s="1"/>
      <c r="O284" s="1"/>
      <c r="P284" s="1"/>
      <c r="Q284" s="1"/>
      <c r="R284" s="1"/>
      <c r="S284" s="1"/>
      <c r="T284" s="1"/>
      <c r="U284" s="1"/>
    </row>
    <row r="285" spans="1:21" x14ac:dyDescent="0.2">
      <c r="A285" s="1"/>
      <c r="B285" s="1" t="s">
        <v>450</v>
      </c>
      <c r="C285" s="1" t="s">
        <v>440</v>
      </c>
      <c r="D285" s="1">
        <v>1</v>
      </c>
      <c r="E285" s="1">
        <v>7.0529999999999999</v>
      </c>
      <c r="F285" s="1">
        <v>34</v>
      </c>
      <c r="G285" s="1">
        <v>120.78699999999998</v>
      </c>
      <c r="H285" s="1"/>
      <c r="I285" s="1"/>
      <c r="J285" s="1"/>
      <c r="K285" s="1"/>
      <c r="L285" s="1"/>
      <c r="M285" s="1"/>
      <c r="N285" s="1"/>
      <c r="O285" s="1"/>
      <c r="P285" s="1"/>
      <c r="Q285" s="1"/>
      <c r="R285" s="1"/>
      <c r="S285" s="1"/>
      <c r="T285" s="1"/>
      <c r="U285" s="1"/>
    </row>
    <row r="286" spans="1:21" x14ac:dyDescent="0.2">
      <c r="A286" s="1"/>
      <c r="B286" s="1" t="s">
        <v>450</v>
      </c>
      <c r="C286" s="1" t="s">
        <v>441</v>
      </c>
      <c r="D286" s="1"/>
      <c r="E286" s="1"/>
      <c r="F286" s="1">
        <v>9</v>
      </c>
      <c r="G286" s="1">
        <v>33.97</v>
      </c>
      <c r="H286" s="1"/>
      <c r="I286" s="1"/>
      <c r="J286" s="1"/>
      <c r="K286" s="1"/>
      <c r="L286" s="1"/>
      <c r="M286" s="1"/>
      <c r="N286" s="1"/>
      <c r="O286" s="1"/>
      <c r="P286" s="1"/>
      <c r="Q286" s="1"/>
      <c r="R286" s="1"/>
      <c r="S286" s="1"/>
      <c r="T286" s="1"/>
      <c r="U286" s="1"/>
    </row>
    <row r="287" spans="1:21" x14ac:dyDescent="0.2">
      <c r="A287" s="1"/>
      <c r="B287" s="1" t="s">
        <v>450</v>
      </c>
      <c r="C287" s="1" t="s">
        <v>442</v>
      </c>
      <c r="D287" s="1">
        <v>1</v>
      </c>
      <c r="E287" s="1">
        <v>3.5270000000000001</v>
      </c>
      <c r="F287" s="1">
        <v>17</v>
      </c>
      <c r="G287" s="1">
        <v>80.890999999999991</v>
      </c>
      <c r="H287" s="1"/>
      <c r="I287" s="1"/>
      <c r="J287" s="1"/>
      <c r="K287" s="1"/>
      <c r="L287" s="1"/>
      <c r="M287" s="1"/>
      <c r="N287" s="1"/>
      <c r="O287" s="1"/>
      <c r="P287" s="1"/>
      <c r="Q287" s="1"/>
      <c r="R287" s="1"/>
      <c r="S287" s="1"/>
      <c r="T287" s="1"/>
      <c r="U287" s="1"/>
    </row>
    <row r="288" spans="1:21" x14ac:dyDescent="0.2">
      <c r="A288" s="1"/>
      <c r="B288" s="1" t="s">
        <v>450</v>
      </c>
      <c r="C288" s="1" t="s">
        <v>443</v>
      </c>
      <c r="D288" s="1"/>
      <c r="E288" s="1"/>
      <c r="F288" s="1">
        <v>2</v>
      </c>
      <c r="G288" s="1">
        <v>7.8160000000000007</v>
      </c>
      <c r="H288" s="1"/>
      <c r="I288" s="1"/>
      <c r="J288" s="1"/>
      <c r="K288" s="1"/>
      <c r="L288" s="1"/>
      <c r="M288" s="1"/>
      <c r="N288" s="1"/>
      <c r="O288" s="1"/>
      <c r="P288" s="1"/>
      <c r="Q288" s="1"/>
      <c r="R288" s="1"/>
      <c r="S288" s="1"/>
      <c r="T288" s="1"/>
      <c r="U288" s="1"/>
    </row>
    <row r="289" spans="1:21" x14ac:dyDescent="0.2">
      <c r="A289" s="1"/>
      <c r="B289" s="1" t="s">
        <v>450</v>
      </c>
      <c r="C289" s="1" t="s">
        <v>444</v>
      </c>
      <c r="D289" s="1">
        <v>1</v>
      </c>
      <c r="E289" s="1">
        <v>2.5619999999999998</v>
      </c>
      <c r="F289" s="1">
        <v>13</v>
      </c>
      <c r="G289" s="1">
        <v>72.894000000000005</v>
      </c>
      <c r="H289" s="1"/>
      <c r="I289" s="1"/>
      <c r="J289" s="1"/>
      <c r="K289" s="1"/>
      <c r="L289" s="1"/>
      <c r="M289" s="1"/>
      <c r="N289" s="1"/>
      <c r="O289" s="1"/>
      <c r="P289" s="1"/>
      <c r="Q289" s="1"/>
      <c r="R289" s="1"/>
      <c r="S289" s="1"/>
      <c r="T289" s="1"/>
      <c r="U289" s="1"/>
    </row>
    <row r="290" spans="1:21" x14ac:dyDescent="0.2">
      <c r="A290" s="1"/>
      <c r="B290" s="1" t="s">
        <v>450</v>
      </c>
      <c r="C290" s="1" t="s">
        <v>445</v>
      </c>
      <c r="D290" s="1">
        <v>2</v>
      </c>
      <c r="E290" s="1">
        <v>9.0970000000000013</v>
      </c>
      <c r="F290" s="1">
        <v>7</v>
      </c>
      <c r="G290" s="1">
        <v>36.372</v>
      </c>
      <c r="H290" s="1"/>
      <c r="I290" s="1"/>
      <c r="J290" s="1"/>
      <c r="K290" s="1"/>
      <c r="L290" s="1"/>
      <c r="M290" s="1"/>
      <c r="N290" s="1"/>
      <c r="O290" s="1"/>
      <c r="P290" s="1"/>
      <c r="Q290" s="1"/>
      <c r="R290" s="1"/>
      <c r="S290" s="1"/>
      <c r="T290" s="1"/>
      <c r="U290" s="1"/>
    </row>
    <row r="291" spans="1:21" x14ac:dyDescent="0.2">
      <c r="A291" s="1"/>
      <c r="B291" s="1" t="s">
        <v>450</v>
      </c>
      <c r="C291" s="1" t="s">
        <v>446</v>
      </c>
      <c r="D291" s="1">
        <v>2</v>
      </c>
      <c r="E291" s="1">
        <v>16.599</v>
      </c>
      <c r="F291" s="1">
        <v>11</v>
      </c>
      <c r="G291" s="1">
        <v>50.944000000000003</v>
      </c>
      <c r="H291" s="1"/>
      <c r="I291" s="1"/>
      <c r="J291" s="1"/>
      <c r="K291" s="1"/>
      <c r="L291" s="1"/>
      <c r="M291" s="1"/>
      <c r="N291" s="1"/>
      <c r="O291" s="1"/>
      <c r="P291" s="1"/>
      <c r="Q291" s="1"/>
      <c r="R291" s="1"/>
      <c r="S291" s="1"/>
      <c r="T291" s="1"/>
      <c r="U291" s="1"/>
    </row>
    <row r="292" spans="1:21" x14ac:dyDescent="0.2">
      <c r="A292" s="1"/>
      <c r="B292" s="1" t="s">
        <v>450</v>
      </c>
      <c r="C292" s="1" t="s">
        <v>447</v>
      </c>
      <c r="D292" s="1"/>
      <c r="E292" s="1"/>
      <c r="F292" s="1">
        <v>15</v>
      </c>
      <c r="G292" s="1">
        <v>68.576999999999998</v>
      </c>
      <c r="H292" s="1"/>
      <c r="I292" s="1"/>
      <c r="J292" s="1"/>
      <c r="K292" s="1"/>
      <c r="L292" s="1"/>
      <c r="M292" s="1"/>
      <c r="N292" s="1"/>
      <c r="O292" s="1"/>
      <c r="P292" s="1"/>
      <c r="Q292" s="1"/>
      <c r="R292" s="1"/>
      <c r="S292" s="1"/>
      <c r="T292" s="1"/>
      <c r="U292" s="1"/>
    </row>
    <row r="293" spans="1:21" x14ac:dyDescent="0.2">
      <c r="A293" s="1"/>
      <c r="B293" s="1" t="s">
        <v>450</v>
      </c>
      <c r="C293" s="1" t="s">
        <v>448</v>
      </c>
      <c r="D293" s="1"/>
      <c r="E293" s="1"/>
      <c r="F293" s="1">
        <v>30</v>
      </c>
      <c r="G293" s="1">
        <v>114.01199999999999</v>
      </c>
      <c r="H293" s="1"/>
      <c r="I293" s="1"/>
      <c r="J293" s="1"/>
      <c r="K293" s="1"/>
      <c r="L293" s="1"/>
      <c r="M293" s="1"/>
      <c r="N293" s="1"/>
      <c r="O293" s="1"/>
      <c r="P293" s="1"/>
      <c r="Q293" s="1"/>
      <c r="R293" s="1"/>
      <c r="S293" s="1"/>
      <c r="T293" s="1"/>
      <c r="U293" s="1"/>
    </row>
    <row r="294" spans="1:21" x14ac:dyDescent="0.2">
      <c r="A294" s="1"/>
      <c r="B294" s="1" t="s">
        <v>450</v>
      </c>
      <c r="C294" s="1" t="s">
        <v>449</v>
      </c>
      <c r="D294" s="1"/>
      <c r="E294" s="1"/>
      <c r="F294" s="1">
        <v>23</v>
      </c>
      <c r="G294" s="1">
        <v>75.943999999999988</v>
      </c>
      <c r="H294" s="1"/>
      <c r="I294" s="1"/>
      <c r="J294" s="1"/>
      <c r="K294" s="1"/>
      <c r="L294" s="1"/>
      <c r="M294" s="1"/>
      <c r="N294" s="1"/>
      <c r="O294" s="1"/>
      <c r="P294" s="1"/>
      <c r="Q294" s="1"/>
      <c r="R294" s="1"/>
      <c r="S294" s="1"/>
      <c r="T294" s="1"/>
      <c r="U294" s="1"/>
    </row>
    <row r="295" spans="1:21" x14ac:dyDescent="0.2">
      <c r="A295" s="1">
        <v>95632</v>
      </c>
      <c r="B295" s="1" t="s">
        <v>451</v>
      </c>
      <c r="C295" s="1" t="s">
        <v>438</v>
      </c>
      <c r="D295" s="1"/>
      <c r="E295" s="1"/>
      <c r="F295" s="1"/>
      <c r="G295" s="1"/>
      <c r="H295" s="1"/>
      <c r="I295" s="1"/>
      <c r="J295" s="1"/>
      <c r="K295" s="1"/>
      <c r="L295" s="1"/>
      <c r="M295" s="1"/>
      <c r="N295" s="1"/>
      <c r="O295" s="1"/>
      <c r="P295" s="1"/>
      <c r="Q295" s="1"/>
      <c r="R295" s="1"/>
      <c r="S295" s="1"/>
      <c r="T295" s="1"/>
      <c r="U295" s="1"/>
    </row>
    <row r="296" spans="1:21" x14ac:dyDescent="0.2">
      <c r="A296" s="1"/>
      <c r="B296" s="1" t="s">
        <v>451</v>
      </c>
      <c r="C296" s="1" t="s">
        <v>439</v>
      </c>
      <c r="D296" s="1"/>
      <c r="E296" s="1"/>
      <c r="F296" s="1"/>
      <c r="G296" s="1"/>
      <c r="H296" s="1"/>
      <c r="I296" s="1"/>
      <c r="J296" s="1"/>
      <c r="K296" s="1"/>
      <c r="L296" s="1"/>
      <c r="M296" s="1"/>
      <c r="N296" s="1"/>
      <c r="O296" s="1"/>
      <c r="P296" s="1"/>
      <c r="Q296" s="1"/>
      <c r="R296" s="1"/>
      <c r="S296" s="1"/>
      <c r="T296" s="1"/>
      <c r="U296" s="1"/>
    </row>
    <row r="297" spans="1:21" x14ac:dyDescent="0.2">
      <c r="A297" s="1"/>
      <c r="B297" s="1" t="s">
        <v>451</v>
      </c>
      <c r="C297" s="1" t="s">
        <v>440</v>
      </c>
      <c r="D297" s="1">
        <v>1</v>
      </c>
      <c r="E297" s="1">
        <v>2.3250000000000002</v>
      </c>
      <c r="F297" s="1">
        <v>1</v>
      </c>
      <c r="G297" s="1">
        <v>5.726</v>
      </c>
      <c r="H297" s="1"/>
      <c r="I297" s="1"/>
      <c r="J297" s="1"/>
      <c r="K297" s="1"/>
      <c r="L297" s="1"/>
      <c r="M297" s="1"/>
      <c r="N297" s="1"/>
      <c r="O297" s="1"/>
      <c r="P297" s="1"/>
      <c r="Q297" s="1"/>
      <c r="R297" s="1"/>
      <c r="S297" s="1"/>
      <c r="T297" s="1"/>
      <c r="U297" s="1"/>
    </row>
    <row r="298" spans="1:21" x14ac:dyDescent="0.2">
      <c r="A298" s="1"/>
      <c r="B298" s="1" t="s">
        <v>451</v>
      </c>
      <c r="C298" s="1" t="s">
        <v>441</v>
      </c>
      <c r="D298" s="1"/>
      <c r="E298" s="1"/>
      <c r="F298" s="1"/>
      <c r="G298" s="1"/>
      <c r="H298" s="1"/>
      <c r="I298" s="1"/>
      <c r="J298" s="1"/>
      <c r="K298" s="1"/>
      <c r="L298" s="1"/>
      <c r="M298" s="1"/>
      <c r="N298" s="1"/>
      <c r="O298" s="1"/>
      <c r="P298" s="1"/>
      <c r="Q298" s="1"/>
      <c r="R298" s="1"/>
      <c r="S298" s="1"/>
      <c r="T298" s="1"/>
      <c r="U298" s="1"/>
    </row>
    <row r="299" spans="1:21" x14ac:dyDescent="0.2">
      <c r="A299" s="1"/>
      <c r="B299" s="1" t="s">
        <v>451</v>
      </c>
      <c r="C299" s="1" t="s">
        <v>442</v>
      </c>
      <c r="D299" s="1"/>
      <c r="E299" s="1"/>
      <c r="F299" s="1">
        <v>2</v>
      </c>
      <c r="G299" s="1">
        <v>14.591000000000001</v>
      </c>
      <c r="H299" s="1"/>
      <c r="I299" s="1"/>
      <c r="J299" s="1"/>
      <c r="K299" s="1"/>
      <c r="L299" s="1"/>
      <c r="M299" s="1"/>
      <c r="N299" s="1"/>
      <c r="O299" s="1"/>
      <c r="P299" s="1"/>
      <c r="Q299" s="1"/>
      <c r="R299" s="1"/>
      <c r="S299" s="1"/>
      <c r="T299" s="1"/>
      <c r="U299" s="1"/>
    </row>
    <row r="300" spans="1:21" x14ac:dyDescent="0.2">
      <c r="A300" s="1"/>
      <c r="B300" s="1" t="s">
        <v>451</v>
      </c>
      <c r="C300" s="1" t="s">
        <v>443</v>
      </c>
      <c r="D300" s="1"/>
      <c r="E300" s="1"/>
      <c r="F300" s="1">
        <v>1</v>
      </c>
      <c r="G300" s="1">
        <v>4.431</v>
      </c>
      <c r="H300" s="1"/>
      <c r="I300" s="1"/>
      <c r="J300" s="1"/>
      <c r="K300" s="1"/>
      <c r="L300" s="1"/>
      <c r="M300" s="1"/>
      <c r="N300" s="1"/>
      <c r="O300" s="1"/>
      <c r="P300" s="1"/>
      <c r="Q300" s="1"/>
      <c r="R300" s="1"/>
      <c r="S300" s="1"/>
      <c r="T300" s="1"/>
      <c r="U300" s="1"/>
    </row>
    <row r="301" spans="1:21" x14ac:dyDescent="0.2">
      <c r="A301" s="1"/>
      <c r="B301" s="1" t="s">
        <v>451</v>
      </c>
      <c r="C301" s="1" t="s">
        <v>444</v>
      </c>
      <c r="D301" s="1">
        <v>1</v>
      </c>
      <c r="E301" s="1">
        <v>6.25</v>
      </c>
      <c r="F301" s="1">
        <v>1</v>
      </c>
      <c r="G301" s="1">
        <v>4.57</v>
      </c>
      <c r="H301" s="1"/>
      <c r="I301" s="1"/>
      <c r="J301" s="1"/>
      <c r="K301" s="1"/>
      <c r="L301" s="1"/>
      <c r="M301" s="1"/>
      <c r="N301" s="1"/>
      <c r="O301" s="1"/>
      <c r="P301" s="1"/>
      <c r="Q301" s="1"/>
      <c r="R301" s="1"/>
      <c r="S301" s="1"/>
      <c r="T301" s="1"/>
      <c r="U301" s="1"/>
    </row>
    <row r="302" spans="1:21" x14ac:dyDescent="0.2">
      <c r="A302" s="1"/>
      <c r="B302" s="1" t="s">
        <v>451</v>
      </c>
      <c r="C302" s="1" t="s">
        <v>445</v>
      </c>
      <c r="D302" s="1">
        <v>1</v>
      </c>
      <c r="E302" s="1">
        <v>9.8970000000000002</v>
      </c>
      <c r="F302" s="1"/>
      <c r="G302" s="1"/>
      <c r="H302" s="1"/>
      <c r="I302" s="1"/>
      <c r="J302" s="1"/>
      <c r="K302" s="1"/>
      <c r="L302" s="1"/>
      <c r="M302" s="1"/>
      <c r="N302" s="1"/>
      <c r="O302" s="1"/>
      <c r="P302" s="1"/>
      <c r="Q302" s="1"/>
      <c r="R302" s="1"/>
      <c r="S302" s="1"/>
      <c r="T302" s="1"/>
      <c r="U302" s="1"/>
    </row>
    <row r="303" spans="1:21" x14ac:dyDescent="0.2">
      <c r="A303" s="1"/>
      <c r="B303" s="1" t="s">
        <v>451</v>
      </c>
      <c r="C303" s="1" t="s">
        <v>446</v>
      </c>
      <c r="D303" s="1"/>
      <c r="E303" s="1"/>
      <c r="F303" s="1">
        <v>2</v>
      </c>
      <c r="G303" s="1">
        <v>6.77</v>
      </c>
      <c r="H303" s="1"/>
      <c r="I303" s="1"/>
      <c r="J303" s="1"/>
      <c r="K303" s="1"/>
      <c r="L303" s="1"/>
      <c r="M303" s="1"/>
      <c r="N303" s="1"/>
      <c r="O303" s="1"/>
      <c r="P303" s="1"/>
      <c r="Q303" s="1"/>
      <c r="R303" s="1"/>
      <c r="S303" s="1"/>
      <c r="T303" s="1"/>
      <c r="U303" s="1"/>
    </row>
    <row r="304" spans="1:21" x14ac:dyDescent="0.2">
      <c r="A304" s="1"/>
      <c r="B304" s="1" t="s">
        <v>451</v>
      </c>
      <c r="C304" s="1" t="s">
        <v>447</v>
      </c>
      <c r="D304" s="1"/>
      <c r="E304" s="1"/>
      <c r="F304" s="1">
        <v>1</v>
      </c>
      <c r="G304" s="1">
        <v>2.1520000000000001</v>
      </c>
      <c r="H304" s="1"/>
      <c r="I304" s="1"/>
      <c r="J304" s="1"/>
      <c r="K304" s="1"/>
      <c r="L304" s="1"/>
      <c r="M304" s="1"/>
      <c r="N304" s="1"/>
      <c r="O304" s="1"/>
      <c r="P304" s="1"/>
      <c r="Q304" s="1"/>
      <c r="R304" s="1"/>
      <c r="S304" s="1"/>
      <c r="T304" s="1"/>
      <c r="U304" s="1"/>
    </row>
    <row r="305" spans="1:21" x14ac:dyDescent="0.2">
      <c r="A305" s="1"/>
      <c r="B305" s="1" t="s">
        <v>451</v>
      </c>
      <c r="C305" s="1" t="s">
        <v>448</v>
      </c>
      <c r="D305" s="1">
        <v>1</v>
      </c>
      <c r="E305" s="1">
        <v>3.7170000000000001</v>
      </c>
      <c r="F305" s="1">
        <v>3</v>
      </c>
      <c r="G305" s="1">
        <v>14.703000000000001</v>
      </c>
      <c r="H305" s="1"/>
      <c r="I305" s="1"/>
      <c r="J305" s="1"/>
      <c r="K305" s="1"/>
      <c r="L305" s="1"/>
      <c r="M305" s="1"/>
      <c r="N305" s="1"/>
      <c r="O305" s="1"/>
      <c r="P305" s="1"/>
      <c r="Q305" s="1"/>
      <c r="R305" s="1"/>
      <c r="S305" s="1"/>
      <c r="T305" s="1"/>
      <c r="U305" s="1"/>
    </row>
    <row r="306" spans="1:21" x14ac:dyDescent="0.2">
      <c r="A306" s="1"/>
      <c r="B306" s="1" t="s">
        <v>451</v>
      </c>
      <c r="C306" s="1" t="s">
        <v>449</v>
      </c>
      <c r="D306" s="1"/>
      <c r="E306" s="1"/>
      <c r="F306" s="1">
        <v>2</v>
      </c>
      <c r="G306" s="1">
        <v>10.535</v>
      </c>
      <c r="H306" s="1"/>
      <c r="I306" s="1"/>
      <c r="J306" s="1"/>
      <c r="K306" s="1"/>
      <c r="L306" s="1"/>
      <c r="M306" s="1"/>
      <c r="N306" s="1"/>
      <c r="O306" s="1"/>
      <c r="P306" s="1"/>
      <c r="Q306" s="1"/>
      <c r="R306" s="1"/>
      <c r="S306" s="1"/>
      <c r="T306" s="1"/>
      <c r="U306" s="1"/>
    </row>
    <row r="307" spans="1:21" x14ac:dyDescent="0.2">
      <c r="A307" s="1"/>
      <c r="B307" s="1" t="s">
        <v>452</v>
      </c>
      <c r="C307" s="1" t="s">
        <v>438</v>
      </c>
      <c r="D307" s="1">
        <v>1</v>
      </c>
      <c r="E307" s="1">
        <v>5.9610000000000003</v>
      </c>
      <c r="F307" s="1">
        <v>1</v>
      </c>
      <c r="G307" s="1">
        <v>6.3470000000000004</v>
      </c>
      <c r="H307" s="1"/>
      <c r="I307" s="1"/>
      <c r="J307" s="1"/>
      <c r="K307" s="1"/>
      <c r="L307" s="1"/>
      <c r="M307" s="1"/>
      <c r="N307" s="1"/>
      <c r="O307" s="1"/>
      <c r="P307" s="1"/>
      <c r="Q307" s="1"/>
      <c r="R307" s="1"/>
      <c r="S307" s="1"/>
      <c r="T307" s="1"/>
      <c r="U307" s="1"/>
    </row>
    <row r="308" spans="1:21" x14ac:dyDescent="0.2">
      <c r="A308" s="1"/>
      <c r="B308" s="1" t="s">
        <v>452</v>
      </c>
      <c r="C308" s="1" t="s">
        <v>439</v>
      </c>
      <c r="D308" s="1">
        <v>2</v>
      </c>
      <c r="E308" s="1">
        <v>19.045999999999999</v>
      </c>
      <c r="F308" s="1">
        <v>2</v>
      </c>
      <c r="G308" s="1">
        <v>7.65</v>
      </c>
      <c r="H308" s="1"/>
      <c r="I308" s="1"/>
      <c r="J308" s="1"/>
      <c r="K308" s="1"/>
      <c r="L308" s="1"/>
      <c r="M308" s="1"/>
      <c r="N308" s="1"/>
      <c r="O308" s="1"/>
      <c r="P308" s="1"/>
      <c r="Q308" s="1"/>
      <c r="R308" s="1"/>
      <c r="S308" s="1"/>
      <c r="T308" s="1"/>
      <c r="U308" s="1"/>
    </row>
    <row r="309" spans="1:21" x14ac:dyDescent="0.2">
      <c r="A309" s="1"/>
      <c r="B309" s="1" t="s">
        <v>452</v>
      </c>
      <c r="C309" s="1" t="s">
        <v>440</v>
      </c>
      <c r="D309" s="1"/>
      <c r="E309" s="1"/>
      <c r="F309" s="1">
        <v>2</v>
      </c>
      <c r="G309" s="1">
        <v>14.21</v>
      </c>
      <c r="H309" s="1"/>
      <c r="I309" s="1"/>
      <c r="J309" s="1"/>
      <c r="K309" s="1"/>
      <c r="L309" s="1"/>
      <c r="M309" s="1"/>
      <c r="N309" s="1"/>
      <c r="O309" s="1"/>
      <c r="P309" s="1"/>
      <c r="Q309" s="1"/>
      <c r="R309" s="1"/>
      <c r="S309" s="1"/>
      <c r="T309" s="1"/>
      <c r="U309" s="1"/>
    </row>
    <row r="310" spans="1:21" x14ac:dyDescent="0.2">
      <c r="A310" s="1"/>
      <c r="B310" s="1" t="s">
        <v>452</v>
      </c>
      <c r="C310" s="1" t="s">
        <v>441</v>
      </c>
      <c r="D310" s="1"/>
      <c r="E310" s="1"/>
      <c r="F310" s="1">
        <v>1</v>
      </c>
      <c r="G310" s="1">
        <v>5.835</v>
      </c>
      <c r="H310" s="1"/>
      <c r="I310" s="1"/>
      <c r="J310" s="1"/>
      <c r="K310" s="1"/>
      <c r="L310" s="1"/>
      <c r="M310" s="1"/>
      <c r="N310" s="1"/>
      <c r="O310" s="1"/>
      <c r="P310" s="1"/>
      <c r="Q310" s="1"/>
      <c r="R310" s="1"/>
      <c r="S310" s="1"/>
      <c r="T310" s="1"/>
      <c r="U310" s="1"/>
    </row>
    <row r="311" spans="1:21" x14ac:dyDescent="0.2">
      <c r="A311" s="1"/>
      <c r="B311" s="1" t="s">
        <v>452</v>
      </c>
      <c r="C311" s="1" t="s">
        <v>442</v>
      </c>
      <c r="D311" s="1">
        <v>2</v>
      </c>
      <c r="E311" s="1">
        <v>16.378</v>
      </c>
      <c r="F311" s="1">
        <v>2</v>
      </c>
      <c r="G311" s="1">
        <v>9.8410000000000011</v>
      </c>
      <c r="H311" s="1"/>
      <c r="I311" s="1"/>
      <c r="J311" s="1"/>
      <c r="K311" s="1"/>
      <c r="L311" s="1"/>
      <c r="M311" s="1"/>
      <c r="N311" s="1"/>
      <c r="O311" s="1"/>
      <c r="P311" s="1"/>
      <c r="Q311" s="1"/>
      <c r="R311" s="1"/>
      <c r="S311" s="1"/>
      <c r="T311" s="1"/>
      <c r="U311" s="1"/>
    </row>
    <row r="312" spans="1:21" x14ac:dyDescent="0.2">
      <c r="A312" s="1"/>
      <c r="B312" s="1" t="s">
        <v>452</v>
      </c>
      <c r="C312" s="1" t="s">
        <v>443</v>
      </c>
      <c r="D312" s="1"/>
      <c r="E312" s="1"/>
      <c r="F312" s="1">
        <v>4</v>
      </c>
      <c r="G312" s="1">
        <v>14.208</v>
      </c>
      <c r="H312" s="1"/>
      <c r="I312" s="1"/>
      <c r="J312" s="1"/>
      <c r="K312" s="1"/>
      <c r="L312" s="1"/>
      <c r="M312" s="1"/>
      <c r="N312" s="1"/>
      <c r="O312" s="1"/>
      <c r="P312" s="1"/>
      <c r="Q312" s="1"/>
      <c r="R312" s="1"/>
      <c r="S312" s="1"/>
      <c r="T312" s="1"/>
      <c r="U312" s="1"/>
    </row>
    <row r="313" spans="1:21" x14ac:dyDescent="0.2">
      <c r="A313" s="1"/>
      <c r="B313" s="1" t="s">
        <v>452</v>
      </c>
      <c r="C313" s="1" t="s">
        <v>444</v>
      </c>
      <c r="D313" s="1"/>
      <c r="E313" s="1"/>
      <c r="F313" s="1">
        <v>1</v>
      </c>
      <c r="G313" s="1">
        <v>2.1720000000000002</v>
      </c>
      <c r="H313" s="1"/>
      <c r="I313" s="1"/>
      <c r="J313" s="1"/>
      <c r="K313" s="1"/>
      <c r="L313" s="1"/>
      <c r="M313" s="1"/>
      <c r="N313" s="1"/>
      <c r="O313" s="1"/>
      <c r="P313" s="1"/>
      <c r="Q313" s="1"/>
      <c r="R313" s="1"/>
      <c r="S313" s="1"/>
      <c r="T313" s="1"/>
      <c r="U313" s="1"/>
    </row>
    <row r="314" spans="1:21" x14ac:dyDescent="0.2">
      <c r="A314" s="1"/>
      <c r="B314" s="1" t="s">
        <v>452</v>
      </c>
      <c r="C314" s="1" t="s">
        <v>445</v>
      </c>
      <c r="D314" s="1">
        <v>1</v>
      </c>
      <c r="E314" s="1">
        <v>4.524</v>
      </c>
      <c r="F314" s="1">
        <v>2</v>
      </c>
      <c r="G314" s="1">
        <v>10.302</v>
      </c>
      <c r="H314" s="1"/>
      <c r="I314" s="1"/>
      <c r="J314" s="1"/>
      <c r="K314" s="1"/>
      <c r="L314" s="1"/>
      <c r="M314" s="1"/>
      <c r="N314" s="1"/>
      <c r="O314" s="1"/>
      <c r="P314" s="1"/>
      <c r="Q314" s="1"/>
      <c r="R314" s="1"/>
      <c r="S314" s="1"/>
      <c r="T314" s="1">
        <v>2</v>
      </c>
      <c r="U314" s="1">
        <v>8.98</v>
      </c>
    </row>
    <row r="315" spans="1:21" x14ac:dyDescent="0.2">
      <c r="A315" s="1"/>
      <c r="B315" s="1" t="s">
        <v>452</v>
      </c>
      <c r="C315" s="1" t="s">
        <v>446</v>
      </c>
      <c r="D315" s="1">
        <v>1</v>
      </c>
      <c r="E315" s="1">
        <v>5.1360000000000001</v>
      </c>
      <c r="F315" s="1">
        <v>3</v>
      </c>
      <c r="G315" s="1">
        <v>10.631</v>
      </c>
      <c r="H315" s="1"/>
      <c r="I315" s="1"/>
      <c r="J315" s="1"/>
      <c r="K315" s="1"/>
      <c r="L315" s="1"/>
      <c r="M315" s="1"/>
      <c r="N315" s="1"/>
      <c r="O315" s="1"/>
      <c r="P315" s="1"/>
      <c r="Q315" s="1"/>
      <c r="R315" s="1"/>
      <c r="S315" s="1"/>
      <c r="T315" s="1"/>
      <c r="U315" s="1"/>
    </row>
    <row r="316" spans="1:21" x14ac:dyDescent="0.2">
      <c r="A316" s="1"/>
      <c r="B316" s="1" t="s">
        <v>452</v>
      </c>
      <c r="C316" s="1" t="s">
        <v>447</v>
      </c>
      <c r="D316" s="1">
        <v>1</v>
      </c>
      <c r="E316" s="1">
        <v>6.5519999999999996</v>
      </c>
      <c r="F316" s="1">
        <v>3</v>
      </c>
      <c r="G316" s="1">
        <v>11.579999999999998</v>
      </c>
      <c r="H316" s="1"/>
      <c r="I316" s="1"/>
      <c r="J316" s="1"/>
      <c r="K316" s="1"/>
      <c r="L316" s="1"/>
      <c r="M316" s="1"/>
      <c r="N316" s="1"/>
      <c r="O316" s="1"/>
      <c r="P316" s="1"/>
      <c r="Q316" s="1"/>
      <c r="R316" s="1"/>
      <c r="S316" s="1"/>
      <c r="T316" s="1"/>
      <c r="U316" s="1"/>
    </row>
    <row r="317" spans="1:21" x14ac:dyDescent="0.2">
      <c r="A317" s="1"/>
      <c r="B317" s="1" t="s">
        <v>452</v>
      </c>
      <c r="C317" s="1" t="s">
        <v>448</v>
      </c>
      <c r="D317" s="1">
        <v>1</v>
      </c>
      <c r="E317" s="1">
        <v>4.6100000000000003</v>
      </c>
      <c r="F317" s="1">
        <v>2</v>
      </c>
      <c r="G317" s="1">
        <v>11.752000000000001</v>
      </c>
      <c r="H317" s="1"/>
      <c r="I317" s="1"/>
      <c r="J317" s="1"/>
      <c r="K317" s="1"/>
      <c r="L317" s="1"/>
      <c r="M317" s="1"/>
      <c r="N317" s="1"/>
      <c r="O317" s="1"/>
      <c r="P317" s="1"/>
      <c r="Q317" s="1"/>
      <c r="R317" s="1"/>
      <c r="S317" s="1"/>
      <c r="T317" s="1"/>
      <c r="U317" s="1"/>
    </row>
    <row r="318" spans="1:21" x14ac:dyDescent="0.2">
      <c r="A318" s="1"/>
      <c r="B318" s="1" t="s">
        <v>452</v>
      </c>
      <c r="C318" s="1" t="s">
        <v>449</v>
      </c>
      <c r="D318" s="1"/>
      <c r="E318" s="1"/>
      <c r="F318" s="1">
        <v>4</v>
      </c>
      <c r="G318" s="1">
        <v>19.907</v>
      </c>
      <c r="H318" s="1"/>
      <c r="I318" s="1"/>
      <c r="J318" s="1"/>
      <c r="K318" s="1"/>
      <c r="L318" s="1"/>
      <c r="M318" s="1"/>
      <c r="N318" s="1"/>
      <c r="O318" s="1"/>
      <c r="P318" s="1"/>
      <c r="Q318" s="1"/>
      <c r="R318" s="1"/>
      <c r="S318" s="1"/>
      <c r="T318" s="1"/>
      <c r="U318" s="1"/>
    </row>
    <row r="319" spans="1:21" x14ac:dyDescent="0.2">
      <c r="A319" s="1"/>
      <c r="B319" s="1" t="s">
        <v>450</v>
      </c>
      <c r="C319" s="1" t="s">
        <v>438</v>
      </c>
      <c r="D319" s="1">
        <v>1</v>
      </c>
      <c r="E319" s="1">
        <v>7.8209999999999997</v>
      </c>
      <c r="F319" s="1">
        <v>2</v>
      </c>
      <c r="G319" s="1">
        <v>7.8620000000000001</v>
      </c>
      <c r="H319" s="1"/>
      <c r="I319" s="1"/>
      <c r="J319" s="1"/>
      <c r="K319" s="1"/>
      <c r="L319" s="1"/>
      <c r="M319" s="1"/>
      <c r="N319" s="1"/>
      <c r="O319" s="1"/>
      <c r="P319" s="1"/>
      <c r="Q319" s="1"/>
      <c r="R319" s="1"/>
      <c r="S319" s="1"/>
      <c r="T319" s="1"/>
      <c r="U319" s="1"/>
    </row>
    <row r="320" spans="1:21" x14ac:dyDescent="0.2">
      <c r="A320" s="1"/>
      <c r="B320" s="1" t="s">
        <v>450</v>
      </c>
      <c r="C320" s="1" t="s">
        <v>439</v>
      </c>
      <c r="D320" s="1">
        <v>2</v>
      </c>
      <c r="E320" s="1">
        <v>12.744</v>
      </c>
      <c r="F320" s="1">
        <v>2</v>
      </c>
      <c r="G320" s="1">
        <v>9.6120000000000001</v>
      </c>
      <c r="H320" s="1"/>
      <c r="I320" s="1"/>
      <c r="J320" s="1"/>
      <c r="K320" s="1"/>
      <c r="L320" s="1"/>
      <c r="M320" s="1"/>
      <c r="N320" s="1"/>
      <c r="O320" s="1"/>
      <c r="P320" s="1"/>
      <c r="Q320" s="1"/>
      <c r="R320" s="1"/>
      <c r="S320" s="1"/>
      <c r="T320" s="1"/>
      <c r="U320" s="1"/>
    </row>
    <row r="321" spans="1:21" x14ac:dyDescent="0.2">
      <c r="A321" s="1"/>
      <c r="B321" s="1" t="s">
        <v>450</v>
      </c>
      <c r="C321" s="1" t="s">
        <v>440</v>
      </c>
      <c r="D321" s="1"/>
      <c r="E321" s="1"/>
      <c r="F321" s="1">
        <v>2</v>
      </c>
      <c r="G321" s="1">
        <v>8.9969999999999999</v>
      </c>
      <c r="H321" s="1"/>
      <c r="I321" s="1"/>
      <c r="J321" s="1"/>
      <c r="K321" s="1"/>
      <c r="L321" s="1"/>
      <c r="M321" s="1"/>
      <c r="N321" s="1"/>
      <c r="O321" s="1"/>
      <c r="P321" s="1"/>
      <c r="Q321" s="1"/>
      <c r="R321" s="1"/>
      <c r="S321" s="1"/>
      <c r="T321" s="1"/>
      <c r="U321" s="1"/>
    </row>
    <row r="322" spans="1:21" x14ac:dyDescent="0.2">
      <c r="A322" s="1"/>
      <c r="B322" s="1" t="s">
        <v>450</v>
      </c>
      <c r="C322" s="1" t="s">
        <v>441</v>
      </c>
      <c r="D322" s="1"/>
      <c r="E322" s="1"/>
      <c r="F322" s="1">
        <v>6</v>
      </c>
      <c r="G322" s="1">
        <v>17.402000000000001</v>
      </c>
      <c r="H322" s="1"/>
      <c r="I322" s="1"/>
      <c r="J322" s="1"/>
      <c r="K322" s="1"/>
      <c r="L322" s="1"/>
      <c r="M322" s="1"/>
      <c r="N322" s="1"/>
      <c r="O322" s="1"/>
      <c r="P322" s="1"/>
      <c r="Q322" s="1"/>
      <c r="R322" s="1"/>
      <c r="S322" s="1"/>
      <c r="T322" s="1"/>
      <c r="U322" s="1"/>
    </row>
    <row r="323" spans="1:21" x14ac:dyDescent="0.2">
      <c r="A323" s="1"/>
      <c r="B323" s="1" t="s">
        <v>450</v>
      </c>
      <c r="C323" s="1" t="s">
        <v>442</v>
      </c>
      <c r="D323" s="1"/>
      <c r="E323" s="1"/>
      <c r="F323" s="1">
        <v>2</v>
      </c>
      <c r="G323" s="1">
        <v>10.440999999999999</v>
      </c>
      <c r="H323" s="1">
        <v>3</v>
      </c>
      <c r="I323" s="1">
        <v>54.295000000000002</v>
      </c>
      <c r="J323" s="1"/>
      <c r="K323" s="1"/>
      <c r="L323" s="1"/>
      <c r="M323" s="1"/>
      <c r="N323" s="1"/>
      <c r="O323" s="1"/>
      <c r="P323" s="1"/>
      <c r="Q323" s="1"/>
      <c r="R323" s="1"/>
      <c r="S323" s="1"/>
      <c r="T323" s="1"/>
      <c r="U323" s="1"/>
    </row>
    <row r="324" spans="1:21" x14ac:dyDescent="0.2">
      <c r="A324" s="1"/>
      <c r="B324" s="1" t="s">
        <v>450</v>
      </c>
      <c r="C324" s="1" t="s">
        <v>443</v>
      </c>
      <c r="D324" s="1"/>
      <c r="E324" s="1"/>
      <c r="F324" s="1">
        <v>1</v>
      </c>
      <c r="G324" s="1">
        <v>3.2450000000000001</v>
      </c>
      <c r="H324" s="1"/>
      <c r="I324" s="1"/>
      <c r="J324" s="1"/>
      <c r="K324" s="1"/>
      <c r="L324" s="1"/>
      <c r="M324" s="1"/>
      <c r="N324" s="1"/>
      <c r="O324" s="1"/>
      <c r="P324" s="1"/>
      <c r="Q324" s="1"/>
      <c r="R324" s="1"/>
      <c r="S324" s="1"/>
      <c r="T324" s="1"/>
      <c r="U324" s="1"/>
    </row>
    <row r="325" spans="1:21" x14ac:dyDescent="0.2">
      <c r="A325" s="1"/>
      <c r="B325" s="1" t="s">
        <v>450</v>
      </c>
      <c r="C325" s="1" t="s">
        <v>444</v>
      </c>
      <c r="D325" s="1">
        <v>1</v>
      </c>
      <c r="E325" s="1">
        <v>8.7100000000000009</v>
      </c>
      <c r="F325" s="1">
        <v>7</v>
      </c>
      <c r="G325" s="1">
        <v>35.558999999999997</v>
      </c>
      <c r="H325" s="1"/>
      <c r="I325" s="1"/>
      <c r="J325" s="1"/>
      <c r="K325" s="1"/>
      <c r="L325" s="1"/>
      <c r="M325" s="1"/>
      <c r="N325" s="1"/>
      <c r="O325" s="1"/>
      <c r="P325" s="1"/>
      <c r="Q325" s="1"/>
      <c r="R325" s="1"/>
      <c r="S325" s="1"/>
      <c r="T325" s="1"/>
      <c r="U325" s="1"/>
    </row>
    <row r="326" spans="1:21" x14ac:dyDescent="0.2">
      <c r="A326" s="1"/>
      <c r="B326" s="1" t="s">
        <v>450</v>
      </c>
      <c r="C326" s="1" t="s">
        <v>445</v>
      </c>
      <c r="D326" s="1"/>
      <c r="E326" s="1"/>
      <c r="F326" s="1">
        <v>2</v>
      </c>
      <c r="G326" s="1">
        <v>12.81</v>
      </c>
      <c r="H326" s="1"/>
      <c r="I326" s="1"/>
      <c r="J326" s="1"/>
      <c r="K326" s="1"/>
      <c r="L326" s="1"/>
      <c r="M326" s="1"/>
      <c r="N326" s="1"/>
      <c r="O326" s="1"/>
      <c r="P326" s="1"/>
      <c r="Q326" s="1"/>
      <c r="R326" s="1"/>
      <c r="S326" s="1"/>
      <c r="T326" s="1"/>
      <c r="U326" s="1"/>
    </row>
    <row r="327" spans="1:21" x14ac:dyDescent="0.2">
      <c r="A327" s="1"/>
      <c r="B327" s="1" t="s">
        <v>450</v>
      </c>
      <c r="C327" s="1" t="s">
        <v>446</v>
      </c>
      <c r="D327" s="1"/>
      <c r="E327" s="1"/>
      <c r="F327" s="1">
        <v>9</v>
      </c>
      <c r="G327" s="1">
        <v>41.972999999999999</v>
      </c>
      <c r="H327" s="1">
        <v>1</v>
      </c>
      <c r="I327" s="1">
        <v>6.5049999999999999</v>
      </c>
      <c r="J327" s="1"/>
      <c r="K327" s="1"/>
      <c r="L327" s="1"/>
      <c r="M327" s="1"/>
      <c r="N327" s="1"/>
      <c r="O327" s="1"/>
      <c r="P327" s="1"/>
      <c r="Q327" s="1"/>
      <c r="R327" s="1"/>
      <c r="S327" s="1"/>
      <c r="T327" s="1"/>
      <c r="U327" s="1"/>
    </row>
    <row r="328" spans="1:21" x14ac:dyDescent="0.2">
      <c r="A328" s="1"/>
      <c r="B328" s="1" t="s">
        <v>450</v>
      </c>
      <c r="C328" s="1" t="s">
        <v>447</v>
      </c>
      <c r="D328" s="1"/>
      <c r="E328" s="1"/>
      <c r="F328" s="1">
        <v>9</v>
      </c>
      <c r="G328" s="1">
        <v>22.737000000000002</v>
      </c>
      <c r="H328" s="1"/>
      <c r="I328" s="1"/>
      <c r="J328" s="1"/>
      <c r="K328" s="1"/>
      <c r="L328" s="1"/>
      <c r="M328" s="1"/>
      <c r="N328" s="1"/>
      <c r="O328" s="1"/>
      <c r="P328" s="1"/>
      <c r="Q328" s="1"/>
      <c r="R328" s="1"/>
      <c r="S328" s="1"/>
      <c r="T328" s="1"/>
      <c r="U328" s="1"/>
    </row>
    <row r="329" spans="1:21" x14ac:dyDescent="0.2">
      <c r="A329" s="1"/>
      <c r="B329" s="1" t="s">
        <v>450</v>
      </c>
      <c r="C329" s="1" t="s">
        <v>448</v>
      </c>
      <c r="D329" s="1"/>
      <c r="E329" s="1"/>
      <c r="F329" s="1">
        <v>4</v>
      </c>
      <c r="G329" s="1">
        <v>12.224</v>
      </c>
      <c r="H329" s="1"/>
      <c r="I329" s="1"/>
      <c r="J329" s="1"/>
      <c r="K329" s="1"/>
      <c r="L329" s="1"/>
      <c r="M329" s="1"/>
      <c r="N329" s="1"/>
      <c r="O329" s="1"/>
      <c r="P329" s="1"/>
      <c r="Q329" s="1"/>
      <c r="R329" s="1"/>
      <c r="S329" s="1"/>
      <c r="T329" s="1"/>
      <c r="U329" s="1"/>
    </row>
    <row r="330" spans="1:21" x14ac:dyDescent="0.2">
      <c r="A330" s="1"/>
      <c r="B330" s="1" t="s">
        <v>450</v>
      </c>
      <c r="C330" s="1" t="s">
        <v>449</v>
      </c>
      <c r="D330" s="1"/>
      <c r="E330" s="1"/>
      <c r="F330" s="1">
        <v>5</v>
      </c>
      <c r="G330" s="1">
        <v>21.381999999999998</v>
      </c>
      <c r="H330" s="1"/>
      <c r="I330" s="1"/>
      <c r="J330" s="1"/>
      <c r="K330" s="1"/>
      <c r="L330" s="1"/>
      <c r="M330" s="1"/>
      <c r="N330" s="1"/>
      <c r="O330" s="1"/>
      <c r="P330" s="1"/>
      <c r="Q330" s="1"/>
      <c r="R330" s="1"/>
      <c r="S330" s="1"/>
      <c r="T330" s="1"/>
      <c r="U330" s="1"/>
    </row>
    <row r="331" spans="1:21" x14ac:dyDescent="0.2">
      <c r="A331" s="1">
        <v>95638</v>
      </c>
      <c r="B331" s="1" t="s">
        <v>451</v>
      </c>
      <c r="C331" s="1" t="s">
        <v>438</v>
      </c>
      <c r="D331" s="1">
        <v>2</v>
      </c>
      <c r="E331" s="1">
        <v>11.887</v>
      </c>
      <c r="F331" s="1"/>
      <c r="G331" s="1"/>
      <c r="H331" s="1"/>
      <c r="I331" s="1"/>
      <c r="J331" s="1"/>
      <c r="K331" s="1"/>
      <c r="L331" s="1"/>
      <c r="M331" s="1"/>
      <c r="N331" s="1"/>
      <c r="O331" s="1"/>
      <c r="P331" s="1"/>
      <c r="Q331" s="1"/>
      <c r="R331" s="1"/>
      <c r="S331" s="1"/>
      <c r="T331" s="1"/>
      <c r="U331" s="1"/>
    </row>
    <row r="332" spans="1:21" x14ac:dyDescent="0.2">
      <c r="A332" s="1"/>
      <c r="B332" s="1" t="s">
        <v>451</v>
      </c>
      <c r="C332" s="1" t="s">
        <v>439</v>
      </c>
      <c r="D332" s="1">
        <v>1</v>
      </c>
      <c r="E332" s="1">
        <v>8.06</v>
      </c>
      <c r="F332" s="1">
        <v>1</v>
      </c>
      <c r="G332" s="1">
        <v>2.4380000000000002</v>
      </c>
      <c r="H332" s="1"/>
      <c r="I332" s="1"/>
      <c r="J332" s="1"/>
      <c r="K332" s="1"/>
      <c r="L332" s="1"/>
      <c r="M332" s="1"/>
      <c r="N332" s="1"/>
      <c r="O332" s="1"/>
      <c r="P332" s="1"/>
      <c r="Q332" s="1"/>
      <c r="R332" s="1"/>
      <c r="S332" s="1"/>
      <c r="T332" s="1"/>
      <c r="U332" s="1"/>
    </row>
    <row r="333" spans="1:21" x14ac:dyDescent="0.2">
      <c r="A333" s="1"/>
      <c r="B333" s="1" t="s">
        <v>451</v>
      </c>
      <c r="C333" s="1" t="s">
        <v>440</v>
      </c>
      <c r="D333" s="1"/>
      <c r="E333" s="1"/>
      <c r="F333" s="1">
        <v>1</v>
      </c>
      <c r="G333" s="1">
        <v>5.2439999999999998</v>
      </c>
      <c r="H333" s="1"/>
      <c r="I333" s="1"/>
      <c r="J333" s="1"/>
      <c r="K333" s="1"/>
      <c r="L333" s="1"/>
      <c r="M333" s="1"/>
      <c r="N333" s="1"/>
      <c r="O333" s="1"/>
      <c r="P333" s="1"/>
      <c r="Q333" s="1"/>
      <c r="R333" s="1"/>
      <c r="S333" s="1"/>
      <c r="T333" s="1"/>
      <c r="U333" s="1"/>
    </row>
    <row r="334" spans="1:21" x14ac:dyDescent="0.2">
      <c r="A334" s="1"/>
      <c r="B334" s="1" t="s">
        <v>451</v>
      </c>
      <c r="C334" s="1" t="s">
        <v>441</v>
      </c>
      <c r="D334" s="1"/>
      <c r="E334" s="1"/>
      <c r="F334" s="1"/>
      <c r="G334" s="1"/>
      <c r="H334" s="1"/>
      <c r="I334" s="1"/>
      <c r="J334" s="1"/>
      <c r="K334" s="1"/>
      <c r="L334" s="1"/>
      <c r="M334" s="1"/>
      <c r="N334" s="1"/>
      <c r="O334" s="1"/>
      <c r="P334" s="1"/>
      <c r="Q334" s="1"/>
      <c r="R334" s="1"/>
      <c r="S334" s="1"/>
      <c r="T334" s="1"/>
      <c r="U334" s="1"/>
    </row>
    <row r="335" spans="1:21" x14ac:dyDescent="0.2">
      <c r="A335" s="1"/>
      <c r="B335" s="1" t="s">
        <v>451</v>
      </c>
      <c r="C335" s="1" t="s">
        <v>442</v>
      </c>
      <c r="D335" s="1"/>
      <c r="E335" s="1"/>
      <c r="F335" s="1"/>
      <c r="G335" s="1"/>
      <c r="H335" s="1"/>
      <c r="I335" s="1"/>
      <c r="J335" s="1"/>
      <c r="K335" s="1"/>
      <c r="L335" s="1"/>
      <c r="M335" s="1"/>
      <c r="N335" s="1"/>
      <c r="O335" s="1"/>
      <c r="P335" s="1"/>
      <c r="Q335" s="1"/>
      <c r="R335" s="1"/>
      <c r="S335" s="1"/>
      <c r="T335" s="1"/>
      <c r="U335" s="1"/>
    </row>
    <row r="336" spans="1:21" x14ac:dyDescent="0.2">
      <c r="A336" s="1"/>
      <c r="B336" s="1" t="s">
        <v>451</v>
      </c>
      <c r="C336" s="1" t="s">
        <v>443</v>
      </c>
      <c r="D336" s="1"/>
      <c r="E336" s="1"/>
      <c r="F336" s="1"/>
      <c r="G336" s="1"/>
      <c r="H336" s="1"/>
      <c r="I336" s="1"/>
      <c r="J336" s="1"/>
      <c r="K336" s="1"/>
      <c r="L336" s="1"/>
      <c r="M336" s="1"/>
      <c r="N336" s="1"/>
      <c r="O336" s="1"/>
      <c r="P336" s="1"/>
      <c r="Q336" s="1"/>
      <c r="R336" s="1"/>
      <c r="S336" s="1"/>
      <c r="T336" s="1"/>
      <c r="U336" s="1"/>
    </row>
    <row r="337" spans="1:21" x14ac:dyDescent="0.2">
      <c r="A337" s="1"/>
      <c r="B337" s="1" t="s">
        <v>451</v>
      </c>
      <c r="C337" s="1" t="s">
        <v>444</v>
      </c>
      <c r="D337" s="1"/>
      <c r="E337" s="1"/>
      <c r="F337" s="1"/>
      <c r="G337" s="1"/>
      <c r="H337" s="1"/>
      <c r="I337" s="1"/>
      <c r="J337" s="1"/>
      <c r="K337" s="1"/>
      <c r="L337" s="1"/>
      <c r="M337" s="1"/>
      <c r="N337" s="1"/>
      <c r="O337" s="1"/>
      <c r="P337" s="1"/>
      <c r="Q337" s="1"/>
      <c r="R337" s="1"/>
      <c r="S337" s="1"/>
      <c r="T337" s="1"/>
      <c r="U337" s="1"/>
    </row>
    <row r="338" spans="1:21" x14ac:dyDescent="0.2">
      <c r="A338" s="1"/>
      <c r="B338" s="1" t="s">
        <v>451</v>
      </c>
      <c r="C338" s="1" t="s">
        <v>445</v>
      </c>
      <c r="D338" s="1"/>
      <c r="E338" s="1"/>
      <c r="F338" s="1"/>
      <c r="G338" s="1"/>
      <c r="H338" s="1"/>
      <c r="I338" s="1"/>
      <c r="J338" s="1"/>
      <c r="K338" s="1"/>
      <c r="L338" s="1"/>
      <c r="M338" s="1"/>
      <c r="N338" s="1"/>
      <c r="O338" s="1"/>
      <c r="P338" s="1"/>
      <c r="Q338" s="1"/>
      <c r="R338" s="1"/>
      <c r="S338" s="1"/>
      <c r="T338" s="1"/>
      <c r="U338" s="1"/>
    </row>
    <row r="339" spans="1:21" x14ac:dyDescent="0.2">
      <c r="A339" s="1"/>
      <c r="B339" s="1" t="s">
        <v>451</v>
      </c>
      <c r="C339" s="1" t="s">
        <v>446</v>
      </c>
      <c r="D339" s="1"/>
      <c r="E339" s="1"/>
      <c r="F339" s="1"/>
      <c r="G339" s="1"/>
      <c r="H339" s="1"/>
      <c r="I339" s="1"/>
      <c r="J339" s="1"/>
      <c r="K339" s="1"/>
      <c r="L339" s="1"/>
      <c r="M339" s="1"/>
      <c r="N339" s="1"/>
      <c r="O339" s="1"/>
      <c r="P339" s="1"/>
      <c r="Q339" s="1"/>
      <c r="R339" s="1"/>
      <c r="S339" s="1"/>
      <c r="T339" s="1"/>
      <c r="U339" s="1"/>
    </row>
    <row r="340" spans="1:21" x14ac:dyDescent="0.2">
      <c r="A340" s="1"/>
      <c r="B340" s="1" t="s">
        <v>451</v>
      </c>
      <c r="C340" s="1" t="s">
        <v>447</v>
      </c>
      <c r="D340" s="1"/>
      <c r="E340" s="1"/>
      <c r="F340" s="1"/>
      <c r="G340" s="1"/>
      <c r="H340" s="1"/>
      <c r="I340" s="1"/>
      <c r="J340" s="1"/>
      <c r="K340" s="1"/>
      <c r="L340" s="1"/>
      <c r="M340" s="1"/>
      <c r="N340" s="1"/>
      <c r="O340" s="1"/>
      <c r="P340" s="1"/>
      <c r="Q340" s="1"/>
      <c r="R340" s="1"/>
      <c r="S340" s="1"/>
      <c r="T340" s="1"/>
      <c r="U340" s="1"/>
    </row>
    <row r="341" spans="1:21" x14ac:dyDescent="0.2">
      <c r="A341" s="1"/>
      <c r="B341" s="1" t="s">
        <v>451</v>
      </c>
      <c r="C341" s="1" t="s">
        <v>448</v>
      </c>
      <c r="D341" s="1"/>
      <c r="E341" s="1"/>
      <c r="F341" s="1"/>
      <c r="G341" s="1"/>
      <c r="H341" s="1"/>
      <c r="I341" s="1"/>
      <c r="J341" s="1"/>
      <c r="K341" s="1"/>
      <c r="L341" s="1"/>
      <c r="M341" s="1"/>
      <c r="N341" s="1"/>
      <c r="O341" s="1"/>
      <c r="P341" s="1"/>
      <c r="Q341" s="1"/>
      <c r="R341" s="1"/>
      <c r="S341" s="1"/>
      <c r="T341" s="1"/>
      <c r="U341" s="1"/>
    </row>
    <row r="342" spans="1:21" x14ac:dyDescent="0.2">
      <c r="A342" s="1"/>
      <c r="B342" s="1" t="s">
        <v>451</v>
      </c>
      <c r="C342" s="1" t="s">
        <v>449</v>
      </c>
      <c r="D342" s="1"/>
      <c r="E342" s="1"/>
      <c r="F342" s="1"/>
      <c r="G342" s="1"/>
      <c r="H342" s="1"/>
      <c r="I342" s="1"/>
      <c r="J342" s="1"/>
      <c r="K342" s="1"/>
      <c r="L342" s="1"/>
      <c r="M342" s="1"/>
      <c r="N342" s="1"/>
      <c r="O342" s="1"/>
      <c r="P342" s="1"/>
      <c r="Q342" s="1"/>
      <c r="R342" s="1"/>
      <c r="S342" s="1"/>
      <c r="T342" s="1"/>
      <c r="U342" s="1"/>
    </row>
    <row r="343" spans="1:21" x14ac:dyDescent="0.2">
      <c r="A343" s="1"/>
      <c r="B343" s="1" t="s">
        <v>452</v>
      </c>
      <c r="C343" s="1" t="s">
        <v>438</v>
      </c>
      <c r="D343" s="1"/>
      <c r="E343" s="1"/>
      <c r="F343" s="1"/>
      <c r="G343" s="1"/>
      <c r="H343" s="1"/>
      <c r="I343" s="1"/>
      <c r="J343" s="1"/>
      <c r="K343" s="1"/>
      <c r="L343" s="1"/>
      <c r="M343" s="1"/>
      <c r="N343" s="1"/>
      <c r="O343" s="1"/>
      <c r="P343" s="1"/>
      <c r="Q343" s="1"/>
      <c r="R343" s="1"/>
      <c r="S343" s="1"/>
      <c r="T343" s="1"/>
      <c r="U343" s="1"/>
    </row>
    <row r="344" spans="1:21" x14ac:dyDescent="0.2">
      <c r="A344" s="1"/>
      <c r="B344" s="1" t="s">
        <v>452</v>
      </c>
      <c r="C344" s="1" t="s">
        <v>439</v>
      </c>
      <c r="D344" s="1"/>
      <c r="E344" s="1"/>
      <c r="F344" s="1"/>
      <c r="G344" s="1"/>
      <c r="H344" s="1"/>
      <c r="I344" s="1"/>
      <c r="J344" s="1"/>
      <c r="K344" s="1"/>
      <c r="L344" s="1"/>
      <c r="M344" s="1"/>
      <c r="N344" s="1"/>
      <c r="O344" s="1"/>
      <c r="P344" s="1"/>
      <c r="Q344" s="1"/>
      <c r="R344" s="1"/>
      <c r="S344" s="1"/>
      <c r="T344" s="1"/>
      <c r="U344" s="1"/>
    </row>
    <row r="345" spans="1:21" x14ac:dyDescent="0.2">
      <c r="A345" s="1"/>
      <c r="B345" s="1" t="s">
        <v>452</v>
      </c>
      <c r="C345" s="1" t="s">
        <v>440</v>
      </c>
      <c r="D345" s="1">
        <v>1</v>
      </c>
      <c r="E345" s="1">
        <v>9.2110000000000003</v>
      </c>
      <c r="F345" s="1">
        <v>1</v>
      </c>
      <c r="G345" s="1">
        <v>10.836</v>
      </c>
      <c r="H345" s="1"/>
      <c r="I345" s="1"/>
      <c r="J345" s="1"/>
      <c r="K345" s="1"/>
      <c r="L345" s="1"/>
      <c r="M345" s="1"/>
      <c r="N345" s="1"/>
      <c r="O345" s="1"/>
      <c r="P345" s="1"/>
      <c r="Q345" s="1"/>
      <c r="R345" s="1"/>
      <c r="S345" s="1"/>
      <c r="T345" s="1"/>
      <c r="U345" s="1"/>
    </row>
    <row r="346" spans="1:21" x14ac:dyDescent="0.2">
      <c r="A346" s="1"/>
      <c r="B346" s="1" t="s">
        <v>452</v>
      </c>
      <c r="C346" s="1" t="s">
        <v>441</v>
      </c>
      <c r="D346" s="1">
        <v>1</v>
      </c>
      <c r="E346" s="1">
        <v>2.4929999999999999</v>
      </c>
      <c r="F346" s="1"/>
      <c r="G346" s="1"/>
      <c r="H346" s="1"/>
      <c r="I346" s="1"/>
      <c r="J346" s="1"/>
      <c r="K346" s="1"/>
      <c r="L346" s="1"/>
      <c r="M346" s="1"/>
      <c r="N346" s="1"/>
      <c r="O346" s="1"/>
      <c r="P346" s="1"/>
      <c r="Q346" s="1"/>
      <c r="R346" s="1"/>
      <c r="S346" s="1"/>
      <c r="T346" s="1"/>
      <c r="U346" s="1"/>
    </row>
    <row r="347" spans="1:21" x14ac:dyDescent="0.2">
      <c r="A347" s="1"/>
      <c r="B347" s="1" t="s">
        <v>452</v>
      </c>
      <c r="C347" s="1" t="s">
        <v>442</v>
      </c>
      <c r="D347" s="1"/>
      <c r="E347" s="1"/>
      <c r="F347" s="1"/>
      <c r="G347" s="1"/>
      <c r="H347" s="1"/>
      <c r="I347" s="1"/>
      <c r="J347" s="1"/>
      <c r="K347" s="1"/>
      <c r="L347" s="1"/>
      <c r="M347" s="1"/>
      <c r="N347" s="1"/>
      <c r="O347" s="1"/>
      <c r="P347" s="1"/>
      <c r="Q347" s="1"/>
      <c r="R347" s="1"/>
      <c r="S347" s="1"/>
      <c r="T347" s="1"/>
      <c r="U347" s="1"/>
    </row>
    <row r="348" spans="1:21" x14ac:dyDescent="0.2">
      <c r="A348" s="1"/>
      <c r="B348" s="1" t="s">
        <v>452</v>
      </c>
      <c r="C348" s="1" t="s">
        <v>443</v>
      </c>
      <c r="D348" s="1">
        <v>1</v>
      </c>
      <c r="E348" s="1">
        <v>6.2510000000000003</v>
      </c>
      <c r="F348" s="1"/>
      <c r="G348" s="1"/>
      <c r="H348" s="1"/>
      <c r="I348" s="1"/>
      <c r="J348" s="1"/>
      <c r="K348" s="1"/>
      <c r="L348" s="1"/>
      <c r="M348" s="1"/>
      <c r="N348" s="1"/>
      <c r="O348" s="1"/>
      <c r="P348" s="1"/>
      <c r="Q348" s="1"/>
      <c r="R348" s="1"/>
      <c r="S348" s="1"/>
      <c r="T348" s="1"/>
      <c r="U348" s="1"/>
    </row>
    <row r="349" spans="1:21" x14ac:dyDescent="0.2">
      <c r="A349" s="1"/>
      <c r="B349" s="1" t="s">
        <v>452</v>
      </c>
      <c r="C349" s="1" t="s">
        <v>444</v>
      </c>
      <c r="D349" s="1"/>
      <c r="E349" s="1"/>
      <c r="F349" s="1"/>
      <c r="G349" s="1"/>
      <c r="H349" s="1"/>
      <c r="I349" s="1"/>
      <c r="J349" s="1"/>
      <c r="K349" s="1"/>
      <c r="L349" s="1"/>
      <c r="M349" s="1"/>
      <c r="N349" s="1"/>
      <c r="O349" s="1"/>
      <c r="P349" s="1"/>
      <c r="Q349" s="1"/>
      <c r="R349" s="1"/>
      <c r="S349" s="1"/>
      <c r="T349" s="1"/>
      <c r="U349" s="1"/>
    </row>
    <row r="350" spans="1:21" x14ac:dyDescent="0.2">
      <c r="A350" s="1"/>
      <c r="B350" s="1" t="s">
        <v>452</v>
      </c>
      <c r="C350" s="1" t="s">
        <v>445</v>
      </c>
      <c r="D350" s="1"/>
      <c r="E350" s="1"/>
      <c r="F350" s="1"/>
      <c r="G350" s="1"/>
      <c r="H350" s="1"/>
      <c r="I350" s="1"/>
      <c r="J350" s="1"/>
      <c r="K350" s="1"/>
      <c r="L350" s="1"/>
      <c r="M350" s="1"/>
      <c r="N350" s="1"/>
      <c r="O350" s="1"/>
      <c r="P350" s="1"/>
      <c r="Q350" s="1"/>
      <c r="R350" s="1"/>
      <c r="S350" s="1"/>
      <c r="T350" s="1"/>
      <c r="U350" s="1"/>
    </row>
    <row r="351" spans="1:21" x14ac:dyDescent="0.2">
      <c r="A351" s="1"/>
      <c r="B351" s="1" t="s">
        <v>452</v>
      </c>
      <c r="C351" s="1" t="s">
        <v>446</v>
      </c>
      <c r="D351" s="1"/>
      <c r="E351" s="1"/>
      <c r="F351" s="1"/>
      <c r="G351" s="1"/>
      <c r="H351" s="1"/>
      <c r="I351" s="1"/>
      <c r="J351" s="1"/>
      <c r="K351" s="1"/>
      <c r="L351" s="1"/>
      <c r="M351" s="1"/>
      <c r="N351" s="1"/>
      <c r="O351" s="1"/>
      <c r="P351" s="1"/>
      <c r="Q351" s="1"/>
      <c r="R351" s="1"/>
      <c r="S351" s="1"/>
      <c r="T351" s="1"/>
      <c r="U351" s="1"/>
    </row>
    <row r="352" spans="1:21" x14ac:dyDescent="0.2">
      <c r="A352" s="1"/>
      <c r="B352" s="1" t="s">
        <v>452</v>
      </c>
      <c r="C352" s="1" t="s">
        <v>447</v>
      </c>
      <c r="D352" s="1"/>
      <c r="E352" s="1"/>
      <c r="F352" s="1"/>
      <c r="G352" s="1"/>
      <c r="H352" s="1"/>
      <c r="I352" s="1"/>
      <c r="J352" s="1"/>
      <c r="K352" s="1"/>
      <c r="L352" s="1"/>
      <c r="M352" s="1"/>
      <c r="N352" s="1"/>
      <c r="O352" s="1"/>
      <c r="P352" s="1"/>
      <c r="Q352" s="1"/>
      <c r="R352" s="1"/>
      <c r="S352" s="1"/>
      <c r="T352" s="1"/>
      <c r="U352" s="1"/>
    </row>
    <row r="353" spans="1:21" x14ac:dyDescent="0.2">
      <c r="A353" s="1"/>
      <c r="B353" s="1" t="s">
        <v>452</v>
      </c>
      <c r="C353" s="1" t="s">
        <v>448</v>
      </c>
      <c r="D353" s="1"/>
      <c r="E353" s="1"/>
      <c r="F353" s="1"/>
      <c r="G353" s="1"/>
      <c r="H353" s="1"/>
      <c r="I353" s="1"/>
      <c r="J353" s="1"/>
      <c r="K353" s="1"/>
      <c r="L353" s="1"/>
      <c r="M353" s="1"/>
      <c r="N353" s="1"/>
      <c r="O353" s="1"/>
      <c r="P353" s="1"/>
      <c r="Q353" s="1"/>
      <c r="R353" s="1"/>
      <c r="S353" s="1"/>
      <c r="T353" s="1"/>
      <c r="U353" s="1"/>
    </row>
    <row r="354" spans="1:21" x14ac:dyDescent="0.2">
      <c r="A354" s="1"/>
      <c r="B354" s="1" t="s">
        <v>452</v>
      </c>
      <c r="C354" s="1" t="s">
        <v>449</v>
      </c>
      <c r="D354" s="1"/>
      <c r="E354" s="1"/>
      <c r="F354" s="1"/>
      <c r="G354" s="1"/>
      <c r="H354" s="1"/>
      <c r="I354" s="1"/>
      <c r="J354" s="1"/>
      <c r="K354" s="1"/>
      <c r="L354" s="1"/>
      <c r="M354" s="1"/>
      <c r="N354" s="1"/>
      <c r="O354" s="1"/>
      <c r="P354" s="1"/>
      <c r="Q354" s="1"/>
      <c r="R354" s="1"/>
      <c r="S354" s="1"/>
      <c r="T354" s="1"/>
      <c r="U354" s="1"/>
    </row>
    <row r="355" spans="1:21" x14ac:dyDescent="0.2">
      <c r="A355" s="1"/>
      <c r="B355" s="1" t="s">
        <v>450</v>
      </c>
      <c r="C355" s="1" t="s">
        <v>438</v>
      </c>
      <c r="D355" s="1"/>
      <c r="E355" s="1"/>
      <c r="F355" s="1"/>
      <c r="G355" s="1"/>
      <c r="H355" s="1"/>
      <c r="I355" s="1"/>
      <c r="J355" s="1"/>
      <c r="K355" s="1"/>
      <c r="L355" s="1"/>
      <c r="M355" s="1"/>
      <c r="N355" s="1"/>
      <c r="O355" s="1"/>
      <c r="P355" s="1"/>
      <c r="Q355" s="1"/>
      <c r="R355" s="1"/>
      <c r="S355" s="1"/>
      <c r="T355" s="1"/>
      <c r="U355" s="1"/>
    </row>
    <row r="356" spans="1:21" x14ac:dyDescent="0.2">
      <c r="A356" s="1"/>
      <c r="B356" s="1" t="s">
        <v>450</v>
      </c>
      <c r="C356" s="1" t="s">
        <v>439</v>
      </c>
      <c r="D356" s="1"/>
      <c r="E356" s="1"/>
      <c r="F356" s="1">
        <v>1</v>
      </c>
      <c r="G356" s="1">
        <v>12.234999999999999</v>
      </c>
      <c r="H356" s="1"/>
      <c r="I356" s="1"/>
      <c r="J356" s="1"/>
      <c r="K356" s="1"/>
      <c r="L356" s="1"/>
      <c r="M356" s="1"/>
      <c r="N356" s="1"/>
      <c r="O356" s="1"/>
      <c r="P356" s="1"/>
      <c r="Q356" s="1"/>
      <c r="R356" s="1"/>
      <c r="S356" s="1"/>
      <c r="T356" s="1"/>
      <c r="U356" s="1"/>
    </row>
    <row r="357" spans="1:21" x14ac:dyDescent="0.2">
      <c r="A357" s="1"/>
      <c r="B357" s="1" t="s">
        <v>450</v>
      </c>
      <c r="C357" s="1" t="s">
        <v>440</v>
      </c>
      <c r="D357" s="1">
        <v>1</v>
      </c>
      <c r="E357" s="1">
        <v>26.071999999999999</v>
      </c>
      <c r="F357" s="1"/>
      <c r="G357" s="1"/>
      <c r="H357" s="1"/>
      <c r="I357" s="1"/>
      <c r="J357" s="1"/>
      <c r="K357" s="1"/>
      <c r="L357" s="1"/>
      <c r="M357" s="1"/>
      <c r="N357" s="1"/>
      <c r="O357" s="1"/>
      <c r="P357" s="1"/>
      <c r="Q357" s="1"/>
      <c r="R357" s="1"/>
      <c r="S357" s="1"/>
      <c r="T357" s="1"/>
      <c r="U357" s="1"/>
    </row>
    <row r="358" spans="1:21" x14ac:dyDescent="0.2">
      <c r="A358" s="1"/>
      <c r="B358" s="1" t="s">
        <v>450</v>
      </c>
      <c r="C358" s="1" t="s">
        <v>441</v>
      </c>
      <c r="D358" s="1"/>
      <c r="E358" s="1"/>
      <c r="F358" s="1"/>
      <c r="G358" s="1"/>
      <c r="H358" s="1"/>
      <c r="I358" s="1"/>
      <c r="J358" s="1"/>
      <c r="K358" s="1"/>
      <c r="L358" s="1"/>
      <c r="M358" s="1"/>
      <c r="N358" s="1"/>
      <c r="O358" s="1"/>
      <c r="P358" s="1"/>
      <c r="Q358" s="1"/>
      <c r="R358" s="1"/>
      <c r="S358" s="1"/>
      <c r="T358" s="1"/>
      <c r="U358" s="1"/>
    </row>
    <row r="359" spans="1:21" x14ac:dyDescent="0.2">
      <c r="A359" s="1"/>
      <c r="B359" s="1" t="s">
        <v>450</v>
      </c>
      <c r="C359" s="1" t="s">
        <v>442</v>
      </c>
      <c r="D359" s="1"/>
      <c r="E359" s="1"/>
      <c r="F359" s="1"/>
      <c r="G359" s="1"/>
      <c r="H359" s="1"/>
      <c r="I359" s="1"/>
      <c r="J359" s="1"/>
      <c r="K359" s="1"/>
      <c r="L359" s="1"/>
      <c r="M359" s="1"/>
      <c r="N359" s="1"/>
      <c r="O359" s="1"/>
      <c r="P359" s="1"/>
      <c r="Q359" s="1"/>
      <c r="R359" s="1"/>
      <c r="S359" s="1"/>
      <c r="T359" s="1"/>
      <c r="U359" s="1"/>
    </row>
    <row r="360" spans="1:21" x14ac:dyDescent="0.2">
      <c r="A360" s="1"/>
      <c r="B360" s="1" t="s">
        <v>450</v>
      </c>
      <c r="C360" s="1" t="s">
        <v>443</v>
      </c>
      <c r="D360" s="1"/>
      <c r="E360" s="1"/>
      <c r="F360" s="1"/>
      <c r="G360" s="1"/>
      <c r="H360" s="1"/>
      <c r="I360" s="1"/>
      <c r="J360" s="1"/>
      <c r="K360" s="1"/>
      <c r="L360" s="1"/>
      <c r="M360" s="1"/>
      <c r="N360" s="1"/>
      <c r="O360" s="1"/>
      <c r="P360" s="1"/>
      <c r="Q360" s="1"/>
      <c r="R360" s="1"/>
      <c r="S360" s="1"/>
      <c r="T360" s="1"/>
      <c r="U360" s="1"/>
    </row>
    <row r="361" spans="1:21" x14ac:dyDescent="0.2">
      <c r="A361" s="1"/>
      <c r="B361" s="1" t="s">
        <v>450</v>
      </c>
      <c r="C361" s="1" t="s">
        <v>444</v>
      </c>
      <c r="D361" s="1"/>
      <c r="E361" s="1"/>
      <c r="F361" s="1"/>
      <c r="G361" s="1"/>
      <c r="H361" s="1"/>
      <c r="I361" s="1"/>
      <c r="J361" s="1"/>
      <c r="K361" s="1"/>
      <c r="L361" s="1"/>
      <c r="M361" s="1"/>
      <c r="N361" s="1"/>
      <c r="O361" s="1"/>
      <c r="P361" s="1"/>
      <c r="Q361" s="1"/>
      <c r="R361" s="1"/>
      <c r="S361" s="1"/>
      <c r="T361" s="1"/>
      <c r="U361" s="1"/>
    </row>
    <row r="362" spans="1:21" x14ac:dyDescent="0.2">
      <c r="A362" s="1"/>
      <c r="B362" s="1" t="s">
        <v>450</v>
      </c>
      <c r="C362" s="1" t="s">
        <v>445</v>
      </c>
      <c r="D362" s="1"/>
      <c r="E362" s="1"/>
      <c r="F362" s="1"/>
      <c r="G362" s="1"/>
      <c r="H362" s="1"/>
      <c r="I362" s="1"/>
      <c r="J362" s="1"/>
      <c r="K362" s="1"/>
      <c r="L362" s="1"/>
      <c r="M362" s="1"/>
      <c r="N362" s="1"/>
      <c r="O362" s="1"/>
      <c r="P362" s="1"/>
      <c r="Q362" s="1"/>
      <c r="R362" s="1"/>
      <c r="S362" s="1"/>
      <c r="T362" s="1"/>
      <c r="U362" s="1"/>
    </row>
    <row r="363" spans="1:21" x14ac:dyDescent="0.2">
      <c r="A363" s="1"/>
      <c r="B363" s="1" t="s">
        <v>450</v>
      </c>
      <c r="C363" s="1" t="s">
        <v>446</v>
      </c>
      <c r="D363" s="1"/>
      <c r="E363" s="1"/>
      <c r="F363" s="1">
        <v>1</v>
      </c>
      <c r="G363" s="1">
        <v>3.9260000000000002</v>
      </c>
      <c r="H363" s="1"/>
      <c r="I363" s="1"/>
      <c r="J363" s="1"/>
      <c r="K363" s="1"/>
      <c r="L363" s="1"/>
      <c r="M363" s="1"/>
      <c r="N363" s="1"/>
      <c r="O363" s="1"/>
      <c r="P363" s="1"/>
      <c r="Q363" s="1"/>
      <c r="R363" s="1"/>
      <c r="S363" s="1"/>
      <c r="T363" s="1"/>
      <c r="U363" s="1"/>
    </row>
    <row r="364" spans="1:21" x14ac:dyDescent="0.2">
      <c r="A364" s="1"/>
      <c r="B364" s="1" t="s">
        <v>450</v>
      </c>
      <c r="C364" s="1" t="s">
        <v>447</v>
      </c>
      <c r="D364" s="1"/>
      <c r="E364" s="1"/>
      <c r="F364" s="1"/>
      <c r="G364" s="1"/>
      <c r="H364" s="1"/>
      <c r="I364" s="1"/>
      <c r="J364" s="1"/>
      <c r="K364" s="1"/>
      <c r="L364" s="1"/>
      <c r="M364" s="1"/>
      <c r="N364" s="1"/>
      <c r="O364" s="1"/>
      <c r="P364" s="1"/>
      <c r="Q364" s="1"/>
      <c r="R364" s="1"/>
      <c r="S364" s="1"/>
      <c r="T364" s="1"/>
      <c r="U364" s="1"/>
    </row>
    <row r="365" spans="1:21" x14ac:dyDescent="0.2">
      <c r="A365" s="1"/>
      <c r="B365" s="1" t="s">
        <v>450</v>
      </c>
      <c r="C365" s="1" t="s">
        <v>448</v>
      </c>
      <c r="D365" s="1"/>
      <c r="E365" s="1"/>
      <c r="F365" s="1"/>
      <c r="G365" s="1"/>
      <c r="H365" s="1"/>
      <c r="I365" s="1"/>
      <c r="J365" s="1"/>
      <c r="K365" s="1"/>
      <c r="L365" s="1"/>
      <c r="M365" s="1"/>
      <c r="N365" s="1"/>
      <c r="O365" s="1"/>
      <c r="P365" s="1"/>
      <c r="Q365" s="1"/>
      <c r="R365" s="1"/>
      <c r="S365" s="1"/>
      <c r="T365" s="1"/>
      <c r="U365" s="1"/>
    </row>
    <row r="366" spans="1:21" x14ac:dyDescent="0.2">
      <c r="A366" s="1"/>
      <c r="B366" s="1" t="s">
        <v>450</v>
      </c>
      <c r="C366" s="1" t="s">
        <v>449</v>
      </c>
      <c r="D366" s="1"/>
      <c r="E366" s="1"/>
      <c r="F366" s="1"/>
      <c r="G366" s="1"/>
      <c r="H366" s="1"/>
      <c r="I366" s="1"/>
      <c r="J366" s="1"/>
      <c r="K366" s="1"/>
      <c r="L366" s="1"/>
      <c r="M366" s="1"/>
      <c r="N366" s="1"/>
      <c r="O366" s="1"/>
      <c r="P366" s="1"/>
      <c r="Q366" s="1"/>
      <c r="R366" s="1"/>
      <c r="S366" s="1"/>
      <c r="T366" s="1"/>
      <c r="U366" s="1"/>
    </row>
    <row r="367" spans="1:21" x14ac:dyDescent="0.2">
      <c r="A367" s="1">
        <v>95652</v>
      </c>
      <c r="B367" s="1" t="s">
        <v>451</v>
      </c>
      <c r="C367" s="1" t="s">
        <v>438</v>
      </c>
      <c r="D367" s="1"/>
      <c r="E367" s="1"/>
      <c r="F367" s="1"/>
      <c r="G367" s="1"/>
      <c r="H367" s="1">
        <v>1</v>
      </c>
      <c r="I367" s="1">
        <v>154.791</v>
      </c>
      <c r="J367" s="1"/>
      <c r="K367" s="1"/>
      <c r="L367" s="1"/>
      <c r="M367" s="1"/>
      <c r="N367" s="1"/>
      <c r="O367" s="1"/>
      <c r="P367" s="1"/>
      <c r="Q367" s="1"/>
      <c r="R367" s="1"/>
      <c r="S367" s="1"/>
      <c r="T367" s="1"/>
      <c r="U367" s="1"/>
    </row>
    <row r="368" spans="1:21" x14ac:dyDescent="0.2">
      <c r="A368" s="1"/>
      <c r="B368" s="1" t="s">
        <v>451</v>
      </c>
      <c r="C368" s="1" t="s">
        <v>439</v>
      </c>
      <c r="D368" s="1"/>
      <c r="E368" s="1"/>
      <c r="F368" s="1"/>
      <c r="G368" s="1"/>
      <c r="H368" s="1"/>
      <c r="I368" s="1"/>
      <c r="J368" s="1"/>
      <c r="K368" s="1"/>
      <c r="L368" s="1"/>
      <c r="M368" s="1"/>
      <c r="N368" s="1"/>
      <c r="O368" s="1"/>
      <c r="P368" s="1"/>
      <c r="Q368" s="1"/>
      <c r="R368" s="1"/>
      <c r="S368" s="1"/>
      <c r="T368" s="1"/>
      <c r="U368" s="1"/>
    </row>
    <row r="369" spans="1:21" x14ac:dyDescent="0.2">
      <c r="A369" s="1"/>
      <c r="B369" s="1" t="s">
        <v>451</v>
      </c>
      <c r="C369" s="1" t="s">
        <v>440</v>
      </c>
      <c r="D369" s="1"/>
      <c r="E369" s="1"/>
      <c r="F369" s="1"/>
      <c r="G369" s="1"/>
      <c r="H369" s="1"/>
      <c r="I369" s="1"/>
      <c r="J369" s="1"/>
      <c r="K369" s="1"/>
      <c r="L369" s="1"/>
      <c r="M369" s="1"/>
      <c r="N369" s="1"/>
      <c r="O369" s="1"/>
      <c r="P369" s="1"/>
      <c r="Q369" s="1"/>
      <c r="R369" s="1"/>
      <c r="S369" s="1"/>
      <c r="T369" s="1"/>
      <c r="U369" s="1"/>
    </row>
    <row r="370" spans="1:21" x14ac:dyDescent="0.2">
      <c r="A370" s="1"/>
      <c r="B370" s="1" t="s">
        <v>451</v>
      </c>
      <c r="C370" s="1" t="s">
        <v>441</v>
      </c>
      <c r="D370" s="1"/>
      <c r="E370" s="1"/>
      <c r="F370" s="1"/>
      <c r="G370" s="1"/>
      <c r="H370" s="1"/>
      <c r="I370" s="1"/>
      <c r="J370" s="1"/>
      <c r="K370" s="1"/>
      <c r="L370" s="1"/>
      <c r="M370" s="1"/>
      <c r="N370" s="1"/>
      <c r="O370" s="1"/>
      <c r="P370" s="1"/>
      <c r="Q370" s="1"/>
      <c r="R370" s="1"/>
      <c r="S370" s="1"/>
      <c r="T370" s="1"/>
      <c r="U370" s="1"/>
    </row>
    <row r="371" spans="1:21" x14ac:dyDescent="0.2">
      <c r="A371" s="1"/>
      <c r="B371" s="1" t="s">
        <v>451</v>
      </c>
      <c r="C371" s="1" t="s">
        <v>442</v>
      </c>
      <c r="D371" s="1"/>
      <c r="E371" s="1"/>
      <c r="F371" s="1"/>
      <c r="G371" s="1"/>
      <c r="H371" s="1"/>
      <c r="I371" s="1"/>
      <c r="J371" s="1"/>
      <c r="K371" s="1"/>
      <c r="L371" s="1"/>
      <c r="M371" s="1"/>
      <c r="N371" s="1"/>
      <c r="O371" s="1"/>
      <c r="P371" s="1"/>
      <c r="Q371" s="1"/>
      <c r="R371" s="1"/>
      <c r="S371" s="1"/>
      <c r="T371" s="1"/>
      <c r="U371" s="1"/>
    </row>
    <row r="372" spans="1:21" x14ac:dyDescent="0.2">
      <c r="A372" s="1"/>
      <c r="B372" s="1" t="s">
        <v>451</v>
      </c>
      <c r="C372" s="1" t="s">
        <v>443</v>
      </c>
      <c r="D372" s="1"/>
      <c r="E372" s="1"/>
      <c r="F372" s="1"/>
      <c r="G372" s="1"/>
      <c r="H372" s="1"/>
      <c r="I372" s="1"/>
      <c r="J372" s="1"/>
      <c r="K372" s="1"/>
      <c r="L372" s="1"/>
      <c r="M372" s="1"/>
      <c r="N372" s="1"/>
      <c r="O372" s="1"/>
      <c r="P372" s="1"/>
      <c r="Q372" s="1"/>
      <c r="R372" s="1"/>
      <c r="S372" s="1"/>
      <c r="T372" s="1"/>
      <c r="U372" s="1"/>
    </row>
    <row r="373" spans="1:21" x14ac:dyDescent="0.2">
      <c r="A373" s="1"/>
      <c r="B373" s="1" t="s">
        <v>451</v>
      </c>
      <c r="C373" s="1" t="s">
        <v>444</v>
      </c>
      <c r="D373" s="1"/>
      <c r="E373" s="1"/>
      <c r="F373" s="1"/>
      <c r="G373" s="1"/>
      <c r="H373" s="1"/>
      <c r="I373" s="1"/>
      <c r="J373" s="1"/>
      <c r="K373" s="1"/>
      <c r="L373" s="1"/>
      <c r="M373" s="1"/>
      <c r="N373" s="1"/>
      <c r="O373" s="1"/>
      <c r="P373" s="1"/>
      <c r="Q373" s="1"/>
      <c r="R373" s="1"/>
      <c r="S373" s="1"/>
      <c r="T373" s="1"/>
      <c r="U373" s="1"/>
    </row>
    <row r="374" spans="1:21" x14ac:dyDescent="0.2">
      <c r="A374" s="1"/>
      <c r="B374" s="1" t="s">
        <v>451</v>
      </c>
      <c r="C374" s="1" t="s">
        <v>445</v>
      </c>
      <c r="D374" s="1"/>
      <c r="E374" s="1"/>
      <c r="F374" s="1"/>
      <c r="G374" s="1"/>
      <c r="H374" s="1"/>
      <c r="I374" s="1"/>
      <c r="J374" s="1"/>
      <c r="K374" s="1"/>
      <c r="L374" s="1"/>
      <c r="M374" s="1"/>
      <c r="N374" s="1"/>
      <c r="O374" s="1"/>
      <c r="P374" s="1"/>
      <c r="Q374" s="1"/>
      <c r="R374" s="1"/>
      <c r="S374" s="1"/>
      <c r="T374" s="1"/>
      <c r="U374" s="1"/>
    </row>
    <row r="375" spans="1:21" x14ac:dyDescent="0.2">
      <c r="A375" s="1"/>
      <c r="B375" s="1" t="s">
        <v>451</v>
      </c>
      <c r="C375" s="1" t="s">
        <v>446</v>
      </c>
      <c r="D375" s="1"/>
      <c r="E375" s="1"/>
      <c r="F375" s="1"/>
      <c r="G375" s="1"/>
      <c r="H375" s="1"/>
      <c r="I375" s="1"/>
      <c r="J375" s="1"/>
      <c r="K375" s="1"/>
      <c r="L375" s="1"/>
      <c r="M375" s="1"/>
      <c r="N375" s="1"/>
      <c r="O375" s="1"/>
      <c r="P375" s="1"/>
      <c r="Q375" s="1"/>
      <c r="R375" s="1"/>
      <c r="S375" s="1"/>
      <c r="T375" s="1"/>
      <c r="U375" s="1"/>
    </row>
    <row r="376" spans="1:21" x14ac:dyDescent="0.2">
      <c r="A376" s="1"/>
      <c r="B376" s="1" t="s">
        <v>451</v>
      </c>
      <c r="C376" s="1" t="s">
        <v>447</v>
      </c>
      <c r="D376" s="1"/>
      <c r="E376" s="1"/>
      <c r="F376" s="1"/>
      <c r="G376" s="1"/>
      <c r="H376" s="1"/>
      <c r="I376" s="1"/>
      <c r="J376" s="1"/>
      <c r="K376" s="1"/>
      <c r="L376" s="1"/>
      <c r="M376" s="1"/>
      <c r="N376" s="1"/>
      <c r="O376" s="1"/>
      <c r="P376" s="1"/>
      <c r="Q376" s="1"/>
      <c r="R376" s="1"/>
      <c r="S376" s="1"/>
      <c r="T376" s="1"/>
      <c r="U376" s="1"/>
    </row>
    <row r="377" spans="1:21" x14ac:dyDescent="0.2">
      <c r="A377" s="1"/>
      <c r="B377" s="1" t="s">
        <v>451</v>
      </c>
      <c r="C377" s="1" t="s">
        <v>448</v>
      </c>
      <c r="D377" s="1"/>
      <c r="E377" s="1"/>
      <c r="F377" s="1"/>
      <c r="G377" s="1"/>
      <c r="H377" s="1"/>
      <c r="I377" s="1"/>
      <c r="J377" s="1"/>
      <c r="K377" s="1"/>
      <c r="L377" s="1"/>
      <c r="M377" s="1"/>
      <c r="N377" s="1"/>
      <c r="O377" s="1"/>
      <c r="P377" s="1"/>
      <c r="Q377" s="1"/>
      <c r="R377" s="1"/>
      <c r="S377" s="1"/>
      <c r="T377" s="1"/>
      <c r="U377" s="1"/>
    </row>
    <row r="378" spans="1:21" x14ac:dyDescent="0.2">
      <c r="A378" s="1"/>
      <c r="B378" s="1" t="s">
        <v>451</v>
      </c>
      <c r="C378" s="1" t="s">
        <v>449</v>
      </c>
      <c r="D378" s="1"/>
      <c r="E378" s="1"/>
      <c r="F378" s="1"/>
      <c r="G378" s="1"/>
      <c r="H378" s="1"/>
      <c r="I378" s="1"/>
      <c r="J378" s="1"/>
      <c r="K378" s="1"/>
      <c r="L378" s="1"/>
      <c r="M378" s="1"/>
      <c r="N378" s="1"/>
      <c r="O378" s="1"/>
      <c r="P378" s="1"/>
      <c r="Q378" s="1"/>
      <c r="R378" s="1"/>
      <c r="S378" s="1"/>
      <c r="T378" s="1"/>
      <c r="U378" s="1"/>
    </row>
    <row r="379" spans="1:21" x14ac:dyDescent="0.2">
      <c r="A379" s="1"/>
      <c r="B379" s="1" t="s">
        <v>452</v>
      </c>
      <c r="C379" s="1" t="s">
        <v>438</v>
      </c>
      <c r="D379" s="1"/>
      <c r="E379" s="1"/>
      <c r="F379" s="1"/>
      <c r="G379" s="1"/>
      <c r="H379" s="1"/>
      <c r="I379" s="1"/>
      <c r="J379" s="1"/>
      <c r="K379" s="1"/>
      <c r="L379" s="1"/>
      <c r="M379" s="1"/>
      <c r="N379" s="1"/>
      <c r="O379" s="1"/>
      <c r="P379" s="1"/>
      <c r="Q379" s="1"/>
      <c r="R379" s="1"/>
      <c r="S379" s="1"/>
      <c r="T379" s="1"/>
      <c r="U379" s="1"/>
    </row>
    <row r="380" spans="1:21" x14ac:dyDescent="0.2">
      <c r="A380" s="1"/>
      <c r="B380" s="1" t="s">
        <v>452</v>
      </c>
      <c r="C380" s="1" t="s">
        <v>439</v>
      </c>
      <c r="D380" s="1"/>
      <c r="E380" s="1"/>
      <c r="F380" s="1"/>
      <c r="G380" s="1"/>
      <c r="H380" s="1"/>
      <c r="I380" s="1"/>
      <c r="J380" s="1"/>
      <c r="K380" s="1"/>
      <c r="L380" s="1"/>
      <c r="M380" s="1"/>
      <c r="N380" s="1"/>
      <c r="O380" s="1"/>
      <c r="P380" s="1"/>
      <c r="Q380" s="1"/>
      <c r="R380" s="1"/>
      <c r="S380" s="1"/>
      <c r="T380" s="1"/>
      <c r="U380" s="1"/>
    </row>
    <row r="381" spans="1:21" x14ac:dyDescent="0.2">
      <c r="A381" s="1"/>
      <c r="B381" s="1" t="s">
        <v>452</v>
      </c>
      <c r="C381" s="1" t="s">
        <v>440</v>
      </c>
      <c r="D381" s="1"/>
      <c r="E381" s="1"/>
      <c r="F381" s="1"/>
      <c r="G381" s="1"/>
      <c r="H381" s="1"/>
      <c r="I381" s="1"/>
      <c r="J381" s="1"/>
      <c r="K381" s="1"/>
      <c r="L381" s="1"/>
      <c r="M381" s="1"/>
      <c r="N381" s="1"/>
      <c r="O381" s="1"/>
      <c r="P381" s="1"/>
      <c r="Q381" s="1"/>
      <c r="R381" s="1"/>
      <c r="S381" s="1"/>
      <c r="T381" s="1"/>
      <c r="U381" s="1"/>
    </row>
    <row r="382" spans="1:21" x14ac:dyDescent="0.2">
      <c r="A382" s="1"/>
      <c r="B382" s="1" t="s">
        <v>452</v>
      </c>
      <c r="C382" s="1" t="s">
        <v>441</v>
      </c>
      <c r="D382" s="1"/>
      <c r="E382" s="1"/>
      <c r="F382" s="1"/>
      <c r="G382" s="1"/>
      <c r="H382" s="1"/>
      <c r="I382" s="1"/>
      <c r="J382" s="1"/>
      <c r="K382" s="1"/>
      <c r="L382" s="1"/>
      <c r="M382" s="1"/>
      <c r="N382" s="1"/>
      <c r="O382" s="1"/>
      <c r="P382" s="1"/>
      <c r="Q382" s="1"/>
      <c r="R382" s="1"/>
      <c r="S382" s="1"/>
      <c r="T382" s="1"/>
      <c r="U382" s="1"/>
    </row>
    <row r="383" spans="1:21" x14ac:dyDescent="0.2">
      <c r="A383" s="1"/>
      <c r="B383" s="1" t="s">
        <v>452</v>
      </c>
      <c r="C383" s="1" t="s">
        <v>442</v>
      </c>
      <c r="D383" s="1"/>
      <c r="E383" s="1"/>
      <c r="F383" s="1"/>
      <c r="G383" s="1"/>
      <c r="H383" s="1"/>
      <c r="I383" s="1"/>
      <c r="J383" s="1"/>
      <c r="K383" s="1"/>
      <c r="L383" s="1"/>
      <c r="M383" s="1"/>
      <c r="N383" s="1"/>
      <c r="O383" s="1"/>
      <c r="P383" s="1"/>
      <c r="Q383" s="1"/>
      <c r="R383" s="1"/>
      <c r="S383" s="1"/>
      <c r="T383" s="1"/>
      <c r="U383" s="1"/>
    </row>
    <row r="384" spans="1:21" x14ac:dyDescent="0.2">
      <c r="A384" s="1"/>
      <c r="B384" s="1" t="s">
        <v>452</v>
      </c>
      <c r="C384" s="1" t="s">
        <v>443</v>
      </c>
      <c r="D384" s="1"/>
      <c r="E384" s="1"/>
      <c r="F384" s="1"/>
      <c r="G384" s="1"/>
      <c r="H384" s="1"/>
      <c r="I384" s="1"/>
      <c r="J384" s="1"/>
      <c r="K384" s="1"/>
      <c r="L384" s="1"/>
      <c r="M384" s="1"/>
      <c r="N384" s="1"/>
      <c r="O384" s="1"/>
      <c r="P384" s="1"/>
      <c r="Q384" s="1"/>
      <c r="R384" s="1"/>
      <c r="S384" s="1"/>
      <c r="T384" s="1"/>
      <c r="U384" s="1"/>
    </row>
    <row r="385" spans="1:21" x14ac:dyDescent="0.2">
      <c r="A385" s="1"/>
      <c r="B385" s="1" t="s">
        <v>452</v>
      </c>
      <c r="C385" s="1" t="s">
        <v>444</v>
      </c>
      <c r="D385" s="1"/>
      <c r="E385" s="1"/>
      <c r="F385" s="1"/>
      <c r="G385" s="1"/>
      <c r="H385" s="1"/>
      <c r="I385" s="1"/>
      <c r="J385" s="1"/>
      <c r="K385" s="1"/>
      <c r="L385" s="1"/>
      <c r="M385" s="1"/>
      <c r="N385" s="1"/>
      <c r="O385" s="1"/>
      <c r="P385" s="1"/>
      <c r="Q385" s="1"/>
      <c r="R385" s="1"/>
      <c r="S385" s="1"/>
      <c r="T385" s="1"/>
      <c r="U385" s="1"/>
    </row>
    <row r="386" spans="1:21" x14ac:dyDescent="0.2">
      <c r="A386" s="1"/>
      <c r="B386" s="1" t="s">
        <v>452</v>
      </c>
      <c r="C386" s="1" t="s">
        <v>445</v>
      </c>
      <c r="D386" s="1"/>
      <c r="E386" s="1"/>
      <c r="F386" s="1"/>
      <c r="G386" s="1"/>
      <c r="H386" s="1"/>
      <c r="I386" s="1"/>
      <c r="J386" s="1"/>
      <c r="K386" s="1"/>
      <c r="L386" s="1"/>
      <c r="M386" s="1"/>
      <c r="N386" s="1"/>
      <c r="O386" s="1"/>
      <c r="P386" s="1"/>
      <c r="Q386" s="1"/>
      <c r="R386" s="1"/>
      <c r="S386" s="1"/>
      <c r="T386" s="1"/>
      <c r="U386" s="1"/>
    </row>
    <row r="387" spans="1:21" x14ac:dyDescent="0.2">
      <c r="A387" s="1"/>
      <c r="B387" s="1" t="s">
        <v>452</v>
      </c>
      <c r="C387" s="1" t="s">
        <v>446</v>
      </c>
      <c r="D387" s="1"/>
      <c r="E387" s="1"/>
      <c r="F387" s="1"/>
      <c r="G387" s="1"/>
      <c r="H387" s="1"/>
      <c r="I387" s="1"/>
      <c r="J387" s="1"/>
      <c r="K387" s="1"/>
      <c r="L387" s="1"/>
      <c r="M387" s="1"/>
      <c r="N387" s="1"/>
      <c r="O387" s="1"/>
      <c r="P387" s="1"/>
      <c r="Q387" s="1"/>
      <c r="R387" s="1"/>
      <c r="S387" s="1"/>
      <c r="T387" s="1"/>
      <c r="U387" s="1"/>
    </row>
    <row r="388" spans="1:21" x14ac:dyDescent="0.2">
      <c r="A388" s="1"/>
      <c r="B388" s="1" t="s">
        <v>452</v>
      </c>
      <c r="C388" s="1" t="s">
        <v>447</v>
      </c>
      <c r="D388" s="1"/>
      <c r="E388" s="1"/>
      <c r="F388" s="1"/>
      <c r="G388" s="1"/>
      <c r="H388" s="1"/>
      <c r="I388" s="1"/>
      <c r="J388" s="1"/>
      <c r="K388" s="1"/>
      <c r="L388" s="1"/>
      <c r="M388" s="1"/>
      <c r="N388" s="1"/>
      <c r="O388" s="1"/>
      <c r="P388" s="1"/>
      <c r="Q388" s="1"/>
      <c r="R388" s="1"/>
      <c r="S388" s="1"/>
      <c r="T388" s="1"/>
      <c r="U388" s="1"/>
    </row>
    <row r="389" spans="1:21" x14ac:dyDescent="0.2">
      <c r="A389" s="1"/>
      <c r="B389" s="1" t="s">
        <v>452</v>
      </c>
      <c r="C389" s="1" t="s">
        <v>448</v>
      </c>
      <c r="D389" s="1"/>
      <c r="E389" s="1"/>
      <c r="F389" s="1"/>
      <c r="G389" s="1"/>
      <c r="H389" s="1"/>
      <c r="I389" s="1"/>
      <c r="J389" s="1"/>
      <c r="K389" s="1"/>
      <c r="L389" s="1"/>
      <c r="M389" s="1"/>
      <c r="N389" s="1"/>
      <c r="O389" s="1"/>
      <c r="P389" s="1"/>
      <c r="Q389" s="1"/>
      <c r="R389" s="1"/>
      <c r="S389" s="1"/>
      <c r="T389" s="1"/>
      <c r="U389" s="1"/>
    </row>
    <row r="390" spans="1:21" x14ac:dyDescent="0.2">
      <c r="A390" s="1"/>
      <c r="B390" s="1" t="s">
        <v>452</v>
      </c>
      <c r="C390" s="1" t="s">
        <v>449</v>
      </c>
      <c r="D390" s="1"/>
      <c r="E390" s="1"/>
      <c r="F390" s="1"/>
      <c r="G390" s="1"/>
      <c r="H390" s="1"/>
      <c r="I390" s="1"/>
      <c r="J390" s="1"/>
      <c r="K390" s="1"/>
      <c r="L390" s="1"/>
      <c r="M390" s="1"/>
      <c r="N390" s="1"/>
      <c r="O390" s="1"/>
      <c r="P390" s="1"/>
      <c r="Q390" s="1"/>
      <c r="R390" s="1"/>
      <c r="S390" s="1"/>
      <c r="T390" s="1"/>
      <c r="U390" s="1"/>
    </row>
    <row r="391" spans="1:21" x14ac:dyDescent="0.2">
      <c r="A391" s="1"/>
      <c r="B391" s="1" t="s">
        <v>450</v>
      </c>
      <c r="C391" s="1" t="s">
        <v>438</v>
      </c>
      <c r="D391" s="1"/>
      <c r="E391" s="1"/>
      <c r="F391" s="1"/>
      <c r="G391" s="1"/>
      <c r="H391" s="1"/>
      <c r="I391" s="1"/>
      <c r="J391" s="1"/>
      <c r="K391" s="1"/>
      <c r="L391" s="1"/>
      <c r="M391" s="1"/>
      <c r="N391" s="1"/>
      <c r="O391" s="1"/>
      <c r="P391" s="1"/>
      <c r="Q391" s="1"/>
      <c r="R391" s="1"/>
      <c r="S391" s="1"/>
      <c r="T391" s="1"/>
      <c r="U391" s="1"/>
    </row>
    <row r="392" spans="1:21" x14ac:dyDescent="0.2">
      <c r="A392" s="1"/>
      <c r="B392" s="1" t="s">
        <v>450</v>
      </c>
      <c r="C392" s="1" t="s">
        <v>439</v>
      </c>
      <c r="D392" s="1"/>
      <c r="E392" s="1"/>
      <c r="F392" s="1"/>
      <c r="G392" s="1"/>
      <c r="H392" s="1"/>
      <c r="I392" s="1"/>
      <c r="J392" s="1">
        <v>2</v>
      </c>
      <c r="K392" s="1">
        <v>461.19100000000003</v>
      </c>
      <c r="L392" s="1"/>
      <c r="M392" s="1"/>
      <c r="N392" s="1"/>
      <c r="O392" s="1"/>
      <c r="P392" s="1"/>
      <c r="Q392" s="1"/>
      <c r="R392" s="1"/>
      <c r="S392" s="1"/>
      <c r="T392" s="1"/>
      <c r="U392" s="1"/>
    </row>
    <row r="393" spans="1:21" x14ac:dyDescent="0.2">
      <c r="A393" s="1"/>
      <c r="B393" s="1" t="s">
        <v>450</v>
      </c>
      <c r="C393" s="1" t="s">
        <v>440</v>
      </c>
      <c r="D393" s="1"/>
      <c r="E393" s="1"/>
      <c r="F393" s="1"/>
      <c r="G393" s="1"/>
      <c r="H393" s="1"/>
      <c r="I393" s="1"/>
      <c r="J393" s="1"/>
      <c r="K393" s="1"/>
      <c r="L393" s="1"/>
      <c r="M393" s="1"/>
      <c r="N393" s="1"/>
      <c r="O393" s="1"/>
      <c r="P393" s="1"/>
      <c r="Q393" s="1"/>
      <c r="R393" s="1"/>
      <c r="S393" s="1"/>
      <c r="T393" s="1"/>
      <c r="U393" s="1"/>
    </row>
    <row r="394" spans="1:21" x14ac:dyDescent="0.2">
      <c r="A394" s="1"/>
      <c r="B394" s="1" t="s">
        <v>450</v>
      </c>
      <c r="C394" s="1" t="s">
        <v>441</v>
      </c>
      <c r="D394" s="1"/>
      <c r="E394" s="1"/>
      <c r="F394" s="1"/>
      <c r="G394" s="1"/>
      <c r="H394" s="1"/>
      <c r="I394" s="1"/>
      <c r="J394" s="1"/>
      <c r="K394" s="1"/>
      <c r="L394" s="1"/>
      <c r="M394" s="1"/>
      <c r="N394" s="1"/>
      <c r="O394" s="1"/>
      <c r="P394" s="1"/>
      <c r="Q394" s="1"/>
      <c r="R394" s="1"/>
      <c r="S394" s="1"/>
      <c r="T394" s="1"/>
      <c r="U394" s="1"/>
    </row>
    <row r="395" spans="1:21" x14ac:dyDescent="0.2">
      <c r="A395" s="1"/>
      <c r="B395" s="1" t="s">
        <v>450</v>
      </c>
      <c r="C395" s="1" t="s">
        <v>442</v>
      </c>
      <c r="D395" s="1"/>
      <c r="E395" s="1"/>
      <c r="F395" s="1"/>
      <c r="G395" s="1"/>
      <c r="H395" s="1"/>
      <c r="I395" s="1"/>
      <c r="J395" s="1"/>
      <c r="K395" s="1"/>
      <c r="L395" s="1"/>
      <c r="M395" s="1"/>
      <c r="N395" s="1"/>
      <c r="O395" s="1"/>
      <c r="P395" s="1"/>
      <c r="Q395" s="1"/>
      <c r="R395" s="1"/>
      <c r="S395" s="1"/>
      <c r="T395" s="1"/>
      <c r="U395" s="1"/>
    </row>
    <row r="396" spans="1:21" x14ac:dyDescent="0.2">
      <c r="A396" s="1"/>
      <c r="B396" s="1" t="s">
        <v>450</v>
      </c>
      <c r="C396" s="1" t="s">
        <v>443</v>
      </c>
      <c r="D396" s="1"/>
      <c r="E396" s="1"/>
      <c r="F396" s="1"/>
      <c r="G396" s="1"/>
      <c r="H396" s="1"/>
      <c r="I396" s="1"/>
      <c r="J396" s="1"/>
      <c r="K396" s="1"/>
      <c r="L396" s="1"/>
      <c r="M396" s="1"/>
      <c r="N396" s="1"/>
      <c r="O396" s="1"/>
      <c r="P396" s="1"/>
      <c r="Q396" s="1"/>
      <c r="R396" s="1"/>
      <c r="S396" s="1"/>
      <c r="T396" s="1"/>
      <c r="U396" s="1"/>
    </row>
    <row r="397" spans="1:21" x14ac:dyDescent="0.2">
      <c r="A397" s="1"/>
      <c r="B397" s="1" t="s">
        <v>450</v>
      </c>
      <c r="C397" s="1" t="s">
        <v>444</v>
      </c>
      <c r="D397" s="1"/>
      <c r="E397" s="1"/>
      <c r="F397" s="1"/>
      <c r="G397" s="1"/>
      <c r="H397" s="1"/>
      <c r="I397" s="1"/>
      <c r="J397" s="1"/>
      <c r="K397" s="1"/>
      <c r="L397" s="1"/>
      <c r="M397" s="1"/>
      <c r="N397" s="1"/>
      <c r="O397" s="1"/>
      <c r="P397" s="1"/>
      <c r="Q397" s="1"/>
      <c r="R397" s="1"/>
      <c r="S397" s="1"/>
      <c r="T397" s="1"/>
      <c r="U397" s="1"/>
    </row>
    <row r="398" spans="1:21" x14ac:dyDescent="0.2">
      <c r="A398" s="1"/>
      <c r="B398" s="1" t="s">
        <v>450</v>
      </c>
      <c r="C398" s="1" t="s">
        <v>445</v>
      </c>
      <c r="D398" s="1"/>
      <c r="E398" s="1"/>
      <c r="F398" s="1"/>
      <c r="G398" s="1"/>
      <c r="H398" s="1"/>
      <c r="I398" s="1"/>
      <c r="J398" s="1"/>
      <c r="K398" s="1"/>
      <c r="L398" s="1"/>
      <c r="M398" s="1"/>
      <c r="N398" s="1"/>
      <c r="O398" s="1"/>
      <c r="P398" s="1"/>
      <c r="Q398" s="1"/>
      <c r="R398" s="1"/>
      <c r="S398" s="1"/>
      <c r="T398" s="1"/>
      <c r="U398" s="1"/>
    </row>
    <row r="399" spans="1:21" x14ac:dyDescent="0.2">
      <c r="A399" s="1"/>
      <c r="B399" s="1" t="s">
        <v>450</v>
      </c>
      <c r="C399" s="1" t="s">
        <v>446</v>
      </c>
      <c r="D399" s="1"/>
      <c r="E399" s="1"/>
      <c r="F399" s="1"/>
      <c r="G399" s="1"/>
      <c r="H399" s="1"/>
      <c r="I399" s="1"/>
      <c r="J399" s="1"/>
      <c r="K399" s="1"/>
      <c r="L399" s="1"/>
      <c r="M399" s="1"/>
      <c r="N399" s="1"/>
      <c r="O399" s="1"/>
      <c r="P399" s="1"/>
      <c r="Q399" s="1"/>
      <c r="R399" s="1"/>
      <c r="S399" s="1"/>
      <c r="T399" s="1"/>
      <c r="U399" s="1"/>
    </row>
    <row r="400" spans="1:21" x14ac:dyDescent="0.2">
      <c r="A400" s="1"/>
      <c r="B400" s="1" t="s">
        <v>450</v>
      </c>
      <c r="C400" s="1" t="s">
        <v>447</v>
      </c>
      <c r="D400" s="1"/>
      <c r="E400" s="1"/>
      <c r="F400" s="1"/>
      <c r="G400" s="1"/>
      <c r="H400" s="1"/>
      <c r="I400" s="1"/>
      <c r="J400" s="1"/>
      <c r="K400" s="1"/>
      <c r="L400" s="1"/>
      <c r="M400" s="1"/>
      <c r="N400" s="1"/>
      <c r="O400" s="1"/>
      <c r="P400" s="1"/>
      <c r="Q400" s="1"/>
      <c r="R400" s="1"/>
      <c r="S400" s="1"/>
      <c r="T400" s="1"/>
      <c r="U400" s="1"/>
    </row>
    <row r="401" spans="1:21" x14ac:dyDescent="0.2">
      <c r="A401" s="1"/>
      <c r="B401" s="1" t="s">
        <v>450</v>
      </c>
      <c r="C401" s="1" t="s">
        <v>448</v>
      </c>
      <c r="D401" s="1"/>
      <c r="E401" s="1"/>
      <c r="F401" s="1"/>
      <c r="G401" s="1"/>
      <c r="H401" s="1"/>
      <c r="I401" s="1"/>
      <c r="J401" s="1"/>
      <c r="K401" s="1"/>
      <c r="L401" s="1"/>
      <c r="M401" s="1"/>
      <c r="N401" s="1"/>
      <c r="O401" s="1"/>
      <c r="P401" s="1"/>
      <c r="Q401" s="1"/>
      <c r="R401" s="1"/>
      <c r="S401" s="1"/>
      <c r="T401" s="1"/>
      <c r="U401" s="1"/>
    </row>
    <row r="402" spans="1:21" x14ac:dyDescent="0.2">
      <c r="A402" s="1"/>
      <c r="B402" s="1" t="s">
        <v>450</v>
      </c>
      <c r="C402" s="1" t="s">
        <v>449</v>
      </c>
      <c r="D402" s="1"/>
      <c r="E402" s="1"/>
      <c r="F402" s="1"/>
      <c r="G402" s="1"/>
      <c r="H402" s="1"/>
      <c r="I402" s="1"/>
      <c r="J402" s="1"/>
      <c r="K402" s="1"/>
      <c r="L402" s="1"/>
      <c r="M402" s="1"/>
      <c r="N402" s="1"/>
      <c r="O402" s="1"/>
      <c r="P402" s="1"/>
      <c r="Q402" s="1"/>
      <c r="R402" s="1"/>
      <c r="S402" s="1"/>
      <c r="T402" s="1"/>
      <c r="U402" s="1"/>
    </row>
    <row r="403" spans="1:21" x14ac:dyDescent="0.2">
      <c r="A403" s="1">
        <v>95655</v>
      </c>
      <c r="B403" s="1" t="s">
        <v>451</v>
      </c>
      <c r="C403" s="1" t="s">
        <v>438</v>
      </c>
      <c r="D403" s="1"/>
      <c r="E403" s="1"/>
      <c r="F403" s="1"/>
      <c r="G403" s="1"/>
      <c r="H403" s="1"/>
      <c r="I403" s="1"/>
      <c r="J403" s="1"/>
      <c r="K403" s="1"/>
      <c r="L403" s="1"/>
      <c r="M403" s="1"/>
      <c r="N403" s="1"/>
      <c r="O403" s="1"/>
      <c r="P403" s="1"/>
      <c r="Q403" s="1"/>
      <c r="R403" s="1"/>
      <c r="S403" s="1"/>
      <c r="T403" s="1"/>
      <c r="U403" s="1"/>
    </row>
    <row r="404" spans="1:21" x14ac:dyDescent="0.2">
      <c r="A404" s="1"/>
      <c r="B404" s="1" t="s">
        <v>451</v>
      </c>
      <c r="C404" s="1" t="s">
        <v>439</v>
      </c>
      <c r="D404" s="1"/>
      <c r="E404" s="1"/>
      <c r="F404" s="1"/>
      <c r="G404" s="1"/>
      <c r="H404" s="1"/>
      <c r="I404" s="1"/>
      <c r="J404" s="1"/>
      <c r="K404" s="1"/>
      <c r="L404" s="1"/>
      <c r="M404" s="1"/>
      <c r="N404" s="1"/>
      <c r="O404" s="1"/>
      <c r="P404" s="1"/>
      <c r="Q404" s="1"/>
      <c r="R404" s="1"/>
      <c r="S404" s="1"/>
      <c r="T404" s="1"/>
      <c r="U404" s="1"/>
    </row>
    <row r="405" spans="1:21" x14ac:dyDescent="0.2">
      <c r="A405" s="1"/>
      <c r="B405" s="1" t="s">
        <v>451</v>
      </c>
      <c r="C405" s="1" t="s">
        <v>440</v>
      </c>
      <c r="D405" s="1"/>
      <c r="E405" s="1"/>
      <c r="F405" s="1"/>
      <c r="G405" s="1"/>
      <c r="H405" s="1"/>
      <c r="I405" s="1"/>
      <c r="J405" s="1"/>
      <c r="K405" s="1"/>
      <c r="L405" s="1"/>
      <c r="M405" s="1"/>
      <c r="N405" s="1"/>
      <c r="O405" s="1"/>
      <c r="P405" s="1"/>
      <c r="Q405" s="1"/>
      <c r="R405" s="1"/>
      <c r="S405" s="1"/>
      <c r="T405" s="1"/>
      <c r="U405" s="1"/>
    </row>
    <row r="406" spans="1:21" x14ac:dyDescent="0.2">
      <c r="A406" s="1"/>
      <c r="B406" s="1" t="s">
        <v>451</v>
      </c>
      <c r="C406" s="1" t="s">
        <v>441</v>
      </c>
      <c r="D406" s="1"/>
      <c r="E406" s="1"/>
      <c r="F406" s="1"/>
      <c r="G406" s="1"/>
      <c r="H406" s="1"/>
      <c r="I406" s="1"/>
      <c r="J406" s="1"/>
      <c r="K406" s="1"/>
      <c r="L406" s="1"/>
      <c r="M406" s="1"/>
      <c r="N406" s="1"/>
      <c r="O406" s="1"/>
      <c r="P406" s="1"/>
      <c r="Q406" s="1"/>
      <c r="R406" s="1"/>
      <c r="S406" s="1"/>
      <c r="T406" s="1"/>
      <c r="U406" s="1"/>
    </row>
    <row r="407" spans="1:21" x14ac:dyDescent="0.2">
      <c r="A407" s="1"/>
      <c r="B407" s="1" t="s">
        <v>451</v>
      </c>
      <c r="C407" s="1" t="s">
        <v>442</v>
      </c>
      <c r="D407" s="1"/>
      <c r="E407" s="1"/>
      <c r="F407" s="1">
        <v>1</v>
      </c>
      <c r="G407" s="1">
        <v>5.4329999999999998</v>
      </c>
      <c r="H407" s="1"/>
      <c r="I407" s="1"/>
      <c r="J407" s="1"/>
      <c r="K407" s="1"/>
      <c r="L407" s="1"/>
      <c r="M407" s="1"/>
      <c r="N407" s="1"/>
      <c r="O407" s="1"/>
      <c r="P407" s="1"/>
      <c r="Q407" s="1"/>
      <c r="R407" s="1"/>
      <c r="S407" s="1"/>
      <c r="T407" s="1"/>
      <c r="U407" s="1"/>
    </row>
    <row r="408" spans="1:21" x14ac:dyDescent="0.2">
      <c r="A408" s="1"/>
      <c r="B408" s="1" t="s">
        <v>451</v>
      </c>
      <c r="C408" s="1" t="s">
        <v>443</v>
      </c>
      <c r="D408" s="1"/>
      <c r="E408" s="1"/>
      <c r="F408" s="1"/>
      <c r="G408" s="1"/>
      <c r="H408" s="1"/>
      <c r="I408" s="1"/>
      <c r="J408" s="1"/>
      <c r="K408" s="1"/>
      <c r="L408" s="1"/>
      <c r="M408" s="1"/>
      <c r="N408" s="1"/>
      <c r="O408" s="1"/>
      <c r="P408" s="1"/>
      <c r="Q408" s="1"/>
      <c r="R408" s="1"/>
      <c r="S408" s="1"/>
      <c r="T408" s="1"/>
      <c r="U408" s="1"/>
    </row>
    <row r="409" spans="1:21" x14ac:dyDescent="0.2">
      <c r="A409" s="1"/>
      <c r="B409" s="1" t="s">
        <v>451</v>
      </c>
      <c r="C409" s="1" t="s">
        <v>444</v>
      </c>
      <c r="D409" s="1"/>
      <c r="E409" s="1"/>
      <c r="F409" s="1"/>
      <c r="G409" s="1"/>
      <c r="H409" s="1"/>
      <c r="I409" s="1"/>
      <c r="J409" s="1"/>
      <c r="K409" s="1"/>
      <c r="L409" s="1"/>
      <c r="M409" s="1"/>
      <c r="N409" s="1"/>
      <c r="O409" s="1"/>
      <c r="P409" s="1"/>
      <c r="Q409" s="1"/>
      <c r="R409" s="1"/>
      <c r="S409" s="1"/>
      <c r="T409" s="1"/>
      <c r="U409" s="1"/>
    </row>
    <row r="410" spans="1:21" x14ac:dyDescent="0.2">
      <c r="A410" s="1"/>
      <c r="B410" s="1" t="s">
        <v>451</v>
      </c>
      <c r="C410" s="1" t="s">
        <v>445</v>
      </c>
      <c r="D410" s="1"/>
      <c r="E410" s="1"/>
      <c r="F410" s="1"/>
      <c r="G410" s="1"/>
      <c r="H410" s="1"/>
      <c r="I410" s="1"/>
      <c r="J410" s="1"/>
      <c r="K410" s="1"/>
      <c r="L410" s="1"/>
      <c r="M410" s="1"/>
      <c r="N410" s="1"/>
      <c r="O410" s="1"/>
      <c r="P410" s="1"/>
      <c r="Q410" s="1"/>
      <c r="R410" s="1"/>
      <c r="S410" s="1"/>
      <c r="T410" s="1"/>
      <c r="U410" s="1"/>
    </row>
    <row r="411" spans="1:21" x14ac:dyDescent="0.2">
      <c r="A411" s="1"/>
      <c r="B411" s="1" t="s">
        <v>451</v>
      </c>
      <c r="C411" s="1" t="s">
        <v>446</v>
      </c>
      <c r="D411" s="1"/>
      <c r="E411" s="1"/>
      <c r="F411" s="1"/>
      <c r="G411" s="1"/>
      <c r="H411" s="1"/>
      <c r="I411" s="1"/>
      <c r="J411" s="1"/>
      <c r="K411" s="1"/>
      <c r="L411" s="1"/>
      <c r="M411" s="1"/>
      <c r="N411" s="1"/>
      <c r="O411" s="1"/>
      <c r="P411" s="1"/>
      <c r="Q411" s="1"/>
      <c r="R411" s="1"/>
      <c r="S411" s="1"/>
      <c r="T411" s="1"/>
      <c r="U411" s="1"/>
    </row>
    <row r="412" spans="1:21" x14ac:dyDescent="0.2">
      <c r="A412" s="1"/>
      <c r="B412" s="1" t="s">
        <v>451</v>
      </c>
      <c r="C412" s="1" t="s">
        <v>447</v>
      </c>
      <c r="D412" s="1"/>
      <c r="E412" s="1"/>
      <c r="F412" s="1">
        <v>1</v>
      </c>
      <c r="G412" s="1">
        <v>6.6130000000000004</v>
      </c>
      <c r="H412" s="1"/>
      <c r="I412" s="1"/>
      <c r="J412" s="1"/>
      <c r="K412" s="1"/>
      <c r="L412" s="1"/>
      <c r="M412" s="1"/>
      <c r="N412" s="1"/>
      <c r="O412" s="1"/>
      <c r="P412" s="1"/>
      <c r="Q412" s="1"/>
      <c r="R412" s="1"/>
      <c r="S412" s="1"/>
      <c r="T412" s="1"/>
      <c r="U412" s="1"/>
    </row>
    <row r="413" spans="1:21" x14ac:dyDescent="0.2">
      <c r="A413" s="1"/>
      <c r="B413" s="1" t="s">
        <v>451</v>
      </c>
      <c r="C413" s="1" t="s">
        <v>448</v>
      </c>
      <c r="D413" s="1"/>
      <c r="E413" s="1"/>
      <c r="F413" s="1">
        <v>1</v>
      </c>
      <c r="G413" s="1">
        <v>5</v>
      </c>
      <c r="H413" s="1"/>
      <c r="I413" s="1"/>
      <c r="J413" s="1"/>
      <c r="K413" s="1"/>
      <c r="L413" s="1"/>
      <c r="M413" s="1"/>
      <c r="N413" s="1"/>
      <c r="O413" s="1"/>
      <c r="P413" s="1"/>
      <c r="Q413" s="1"/>
      <c r="R413" s="1"/>
      <c r="S413" s="1"/>
      <c r="T413" s="1"/>
      <c r="U413" s="1"/>
    </row>
    <row r="414" spans="1:21" x14ac:dyDescent="0.2">
      <c r="A414" s="1"/>
      <c r="B414" s="1" t="s">
        <v>451</v>
      </c>
      <c r="C414" s="1" t="s">
        <v>449</v>
      </c>
      <c r="D414" s="1">
        <v>1</v>
      </c>
      <c r="E414" s="1">
        <v>3.3519999999999999</v>
      </c>
      <c r="F414" s="1">
        <v>1</v>
      </c>
      <c r="G414" s="1">
        <v>3.2930000000000001</v>
      </c>
      <c r="H414" s="1"/>
      <c r="I414" s="1"/>
      <c r="J414" s="1"/>
      <c r="K414" s="1"/>
      <c r="L414" s="1"/>
      <c r="M414" s="1"/>
      <c r="N414" s="1"/>
      <c r="O414" s="1"/>
      <c r="P414" s="1"/>
      <c r="Q414" s="1"/>
      <c r="R414" s="1"/>
      <c r="S414" s="1"/>
      <c r="T414" s="1"/>
      <c r="U414" s="1"/>
    </row>
    <row r="415" spans="1:21" x14ac:dyDescent="0.2">
      <c r="A415" s="1"/>
      <c r="B415" s="1" t="s">
        <v>452</v>
      </c>
      <c r="C415" s="1" t="s">
        <v>438</v>
      </c>
      <c r="D415" s="1"/>
      <c r="E415" s="1"/>
      <c r="F415" s="1"/>
      <c r="G415" s="1"/>
      <c r="H415" s="1"/>
      <c r="I415" s="1"/>
      <c r="J415" s="1"/>
      <c r="K415" s="1"/>
      <c r="L415" s="1"/>
      <c r="M415" s="1"/>
      <c r="N415" s="1"/>
      <c r="O415" s="1"/>
      <c r="P415" s="1"/>
      <c r="Q415" s="1"/>
      <c r="R415" s="1"/>
      <c r="S415" s="1"/>
      <c r="T415" s="1"/>
      <c r="U415" s="1"/>
    </row>
    <row r="416" spans="1:21" x14ac:dyDescent="0.2">
      <c r="A416" s="1"/>
      <c r="B416" s="1" t="s">
        <v>452</v>
      </c>
      <c r="C416" s="1" t="s">
        <v>439</v>
      </c>
      <c r="D416" s="1"/>
      <c r="E416" s="1"/>
      <c r="F416" s="1">
        <v>1</v>
      </c>
      <c r="G416" s="1">
        <v>2.4990000000000001</v>
      </c>
      <c r="H416" s="1"/>
      <c r="I416" s="1"/>
      <c r="J416" s="1"/>
      <c r="K416" s="1"/>
      <c r="L416" s="1"/>
      <c r="M416" s="1"/>
      <c r="N416" s="1"/>
      <c r="O416" s="1"/>
      <c r="P416" s="1"/>
      <c r="Q416" s="1"/>
      <c r="R416" s="1"/>
      <c r="S416" s="1"/>
      <c r="T416" s="1"/>
      <c r="U416" s="1"/>
    </row>
    <row r="417" spans="1:21" x14ac:dyDescent="0.2">
      <c r="A417" s="1"/>
      <c r="B417" s="1" t="s">
        <v>452</v>
      </c>
      <c r="C417" s="1" t="s">
        <v>440</v>
      </c>
      <c r="D417" s="1"/>
      <c r="E417" s="1"/>
      <c r="F417" s="1">
        <v>3</v>
      </c>
      <c r="G417" s="1">
        <v>23.422000000000001</v>
      </c>
      <c r="H417" s="1"/>
      <c r="I417" s="1"/>
      <c r="J417" s="1"/>
      <c r="K417" s="1"/>
      <c r="L417" s="1"/>
      <c r="M417" s="1"/>
      <c r="N417" s="1"/>
      <c r="O417" s="1"/>
      <c r="P417" s="1"/>
      <c r="Q417" s="1"/>
      <c r="R417" s="1"/>
      <c r="S417" s="1"/>
      <c r="T417" s="1"/>
      <c r="U417" s="1"/>
    </row>
    <row r="418" spans="1:21" x14ac:dyDescent="0.2">
      <c r="A418" s="1"/>
      <c r="B418" s="1" t="s">
        <v>452</v>
      </c>
      <c r="C418" s="1" t="s">
        <v>441</v>
      </c>
      <c r="D418" s="1"/>
      <c r="E418" s="1"/>
      <c r="F418" s="1">
        <v>1</v>
      </c>
      <c r="G418" s="1">
        <v>3.8929999999999998</v>
      </c>
      <c r="H418" s="1"/>
      <c r="I418" s="1"/>
      <c r="J418" s="1"/>
      <c r="K418" s="1"/>
      <c r="L418" s="1"/>
      <c r="M418" s="1"/>
      <c r="N418" s="1"/>
      <c r="O418" s="1"/>
      <c r="P418" s="1"/>
      <c r="Q418" s="1"/>
      <c r="R418" s="1"/>
      <c r="S418" s="1"/>
      <c r="T418" s="1"/>
      <c r="U418" s="1"/>
    </row>
    <row r="419" spans="1:21" x14ac:dyDescent="0.2">
      <c r="A419" s="1"/>
      <c r="B419" s="1" t="s">
        <v>452</v>
      </c>
      <c r="C419" s="1" t="s">
        <v>442</v>
      </c>
      <c r="D419" s="1"/>
      <c r="E419" s="1"/>
      <c r="F419" s="1">
        <v>4</v>
      </c>
      <c r="G419" s="1">
        <v>21.585000000000001</v>
      </c>
      <c r="H419" s="1"/>
      <c r="I419" s="1"/>
      <c r="J419" s="1"/>
      <c r="K419" s="1"/>
      <c r="L419" s="1"/>
      <c r="M419" s="1"/>
      <c r="N419" s="1"/>
      <c r="O419" s="1"/>
      <c r="P419" s="1"/>
      <c r="Q419" s="1"/>
      <c r="R419" s="1"/>
      <c r="S419" s="1"/>
      <c r="T419" s="1"/>
      <c r="U419" s="1"/>
    </row>
    <row r="420" spans="1:21" x14ac:dyDescent="0.2">
      <c r="A420" s="1"/>
      <c r="B420" s="1" t="s">
        <v>452</v>
      </c>
      <c r="C420" s="1" t="s">
        <v>443</v>
      </c>
      <c r="D420" s="1"/>
      <c r="E420" s="1"/>
      <c r="F420" s="1">
        <v>3</v>
      </c>
      <c r="G420" s="1">
        <v>19.29</v>
      </c>
      <c r="H420" s="1"/>
      <c r="I420" s="1"/>
      <c r="J420" s="1"/>
      <c r="K420" s="1"/>
      <c r="L420" s="1"/>
      <c r="M420" s="1"/>
      <c r="N420" s="1"/>
      <c r="O420" s="1"/>
      <c r="P420" s="1"/>
      <c r="Q420" s="1"/>
      <c r="R420" s="1"/>
      <c r="S420" s="1"/>
      <c r="T420" s="1"/>
      <c r="U420" s="1"/>
    </row>
    <row r="421" spans="1:21" x14ac:dyDescent="0.2">
      <c r="A421" s="1"/>
      <c r="B421" s="1" t="s">
        <v>452</v>
      </c>
      <c r="C421" s="1" t="s">
        <v>444</v>
      </c>
      <c r="D421" s="1"/>
      <c r="E421" s="1"/>
      <c r="F421" s="1">
        <v>1</v>
      </c>
      <c r="G421" s="1">
        <v>9.3659999999999997</v>
      </c>
      <c r="H421" s="1"/>
      <c r="I421" s="1"/>
      <c r="J421" s="1"/>
      <c r="K421" s="1"/>
      <c r="L421" s="1"/>
      <c r="M421" s="1"/>
      <c r="N421" s="1"/>
      <c r="O421" s="1"/>
      <c r="P421" s="1"/>
      <c r="Q421" s="1"/>
      <c r="R421" s="1"/>
      <c r="S421" s="1"/>
      <c r="T421" s="1"/>
      <c r="U421" s="1"/>
    </row>
    <row r="422" spans="1:21" x14ac:dyDescent="0.2">
      <c r="A422" s="1"/>
      <c r="B422" s="1" t="s">
        <v>452</v>
      </c>
      <c r="C422" s="1" t="s">
        <v>445</v>
      </c>
      <c r="D422" s="1"/>
      <c r="E422" s="1"/>
      <c r="F422" s="1">
        <v>3</v>
      </c>
      <c r="G422" s="1">
        <v>12.702000000000002</v>
      </c>
      <c r="H422" s="1"/>
      <c r="I422" s="1"/>
      <c r="J422" s="1"/>
      <c r="K422" s="1"/>
      <c r="L422" s="1"/>
      <c r="M422" s="1"/>
      <c r="N422" s="1"/>
      <c r="O422" s="1"/>
      <c r="P422" s="1"/>
      <c r="Q422" s="1"/>
      <c r="R422" s="1"/>
      <c r="S422" s="1"/>
      <c r="T422" s="1"/>
      <c r="U422" s="1"/>
    </row>
    <row r="423" spans="1:21" x14ac:dyDescent="0.2">
      <c r="A423" s="1"/>
      <c r="B423" s="1" t="s">
        <v>452</v>
      </c>
      <c r="C423" s="1" t="s">
        <v>446</v>
      </c>
      <c r="D423" s="1"/>
      <c r="E423" s="1"/>
      <c r="F423" s="1"/>
      <c r="G423" s="1"/>
      <c r="H423" s="1"/>
      <c r="I423" s="1"/>
      <c r="J423" s="1"/>
      <c r="K423" s="1"/>
      <c r="L423" s="1"/>
      <c r="M423" s="1"/>
      <c r="N423" s="1"/>
      <c r="O423" s="1"/>
      <c r="P423" s="1"/>
      <c r="Q423" s="1"/>
      <c r="R423" s="1"/>
      <c r="S423" s="1"/>
      <c r="T423" s="1"/>
      <c r="U423" s="1"/>
    </row>
    <row r="424" spans="1:21" x14ac:dyDescent="0.2">
      <c r="A424" s="1"/>
      <c r="B424" s="1" t="s">
        <v>452</v>
      </c>
      <c r="C424" s="1" t="s">
        <v>447</v>
      </c>
      <c r="D424" s="1"/>
      <c r="E424" s="1"/>
      <c r="F424" s="1">
        <v>1</v>
      </c>
      <c r="G424" s="1">
        <v>6.3860000000000001</v>
      </c>
      <c r="H424" s="1"/>
      <c r="I424" s="1"/>
      <c r="J424" s="1"/>
      <c r="K424" s="1"/>
      <c r="L424" s="1"/>
      <c r="M424" s="1"/>
      <c r="N424" s="1"/>
      <c r="O424" s="1"/>
      <c r="P424" s="1"/>
      <c r="Q424" s="1"/>
      <c r="R424" s="1"/>
      <c r="S424" s="1"/>
      <c r="T424" s="1"/>
      <c r="U424" s="1"/>
    </row>
    <row r="425" spans="1:21" x14ac:dyDescent="0.2">
      <c r="A425" s="1"/>
      <c r="B425" s="1" t="s">
        <v>452</v>
      </c>
      <c r="C425" s="1" t="s">
        <v>448</v>
      </c>
      <c r="D425" s="1"/>
      <c r="E425" s="1"/>
      <c r="F425" s="1">
        <v>2</v>
      </c>
      <c r="G425" s="1">
        <v>12.007999999999999</v>
      </c>
      <c r="H425" s="1">
        <v>1</v>
      </c>
      <c r="I425" s="1">
        <v>139.47499999999999</v>
      </c>
      <c r="J425" s="1">
        <v>1</v>
      </c>
      <c r="K425" s="1">
        <v>148.571</v>
      </c>
      <c r="L425" s="1"/>
      <c r="M425" s="1"/>
      <c r="N425" s="1"/>
      <c r="O425" s="1"/>
      <c r="P425" s="1"/>
      <c r="Q425" s="1"/>
      <c r="R425" s="1"/>
      <c r="S425" s="1"/>
      <c r="T425" s="1"/>
      <c r="U425" s="1"/>
    </row>
    <row r="426" spans="1:21" x14ac:dyDescent="0.2">
      <c r="A426" s="1"/>
      <c r="B426" s="1" t="s">
        <v>452</v>
      </c>
      <c r="C426" s="1" t="s">
        <v>449</v>
      </c>
      <c r="D426" s="1"/>
      <c r="E426" s="1"/>
      <c r="F426" s="1">
        <v>2</v>
      </c>
      <c r="G426" s="1">
        <v>8.2809999999999988</v>
      </c>
      <c r="H426" s="1"/>
      <c r="I426" s="1"/>
      <c r="J426" s="1"/>
      <c r="K426" s="1"/>
      <c r="L426" s="1"/>
      <c r="M426" s="1"/>
      <c r="N426" s="1"/>
      <c r="O426" s="1"/>
      <c r="P426" s="1"/>
      <c r="Q426" s="1"/>
      <c r="R426" s="1"/>
      <c r="S426" s="1"/>
      <c r="T426" s="1">
        <v>2</v>
      </c>
      <c r="U426" s="1">
        <v>8.2279999999999998</v>
      </c>
    </row>
    <row r="427" spans="1:21" x14ac:dyDescent="0.2">
      <c r="A427" s="1"/>
      <c r="B427" s="1" t="s">
        <v>450</v>
      </c>
      <c r="C427" s="1" t="s">
        <v>438</v>
      </c>
      <c r="D427" s="1"/>
      <c r="E427" s="1"/>
      <c r="F427" s="1">
        <v>3</v>
      </c>
      <c r="G427" s="1">
        <v>16.395</v>
      </c>
      <c r="H427" s="1"/>
      <c r="I427" s="1"/>
      <c r="J427" s="1"/>
      <c r="K427" s="1"/>
      <c r="L427" s="1"/>
      <c r="M427" s="1"/>
      <c r="N427" s="1"/>
      <c r="O427" s="1"/>
      <c r="P427" s="1"/>
      <c r="Q427" s="1"/>
      <c r="R427" s="1"/>
      <c r="S427" s="1"/>
      <c r="T427" s="1"/>
      <c r="U427" s="1"/>
    </row>
    <row r="428" spans="1:21" x14ac:dyDescent="0.2">
      <c r="A428" s="1"/>
      <c r="B428" s="1" t="s">
        <v>450</v>
      </c>
      <c r="C428" s="1" t="s">
        <v>439</v>
      </c>
      <c r="D428" s="1"/>
      <c r="E428" s="1"/>
      <c r="F428" s="1"/>
      <c r="G428" s="1"/>
      <c r="H428" s="1"/>
      <c r="I428" s="1"/>
      <c r="J428" s="1"/>
      <c r="K428" s="1"/>
      <c r="L428" s="1"/>
      <c r="M428" s="1"/>
      <c r="N428" s="1"/>
      <c r="O428" s="1"/>
      <c r="P428" s="1"/>
      <c r="Q428" s="1"/>
      <c r="R428" s="1"/>
      <c r="S428" s="1"/>
      <c r="T428" s="1"/>
      <c r="U428" s="1"/>
    </row>
    <row r="429" spans="1:21" x14ac:dyDescent="0.2">
      <c r="A429" s="1"/>
      <c r="B429" s="1" t="s">
        <v>450</v>
      </c>
      <c r="C429" s="1" t="s">
        <v>440</v>
      </c>
      <c r="D429" s="1"/>
      <c r="E429" s="1"/>
      <c r="F429" s="1">
        <v>2</v>
      </c>
      <c r="G429" s="1">
        <v>14.765000000000001</v>
      </c>
      <c r="H429" s="1"/>
      <c r="I429" s="1"/>
      <c r="J429" s="1"/>
      <c r="K429" s="1"/>
      <c r="L429" s="1"/>
      <c r="M429" s="1"/>
      <c r="N429" s="1"/>
      <c r="O429" s="1"/>
      <c r="P429" s="1"/>
      <c r="Q429" s="1"/>
      <c r="R429" s="1"/>
      <c r="S429" s="1"/>
      <c r="T429" s="1"/>
      <c r="U429" s="1"/>
    </row>
    <row r="430" spans="1:21" x14ac:dyDescent="0.2">
      <c r="A430" s="1"/>
      <c r="B430" s="1" t="s">
        <v>450</v>
      </c>
      <c r="C430" s="1" t="s">
        <v>441</v>
      </c>
      <c r="D430" s="1"/>
      <c r="E430" s="1"/>
      <c r="F430" s="1"/>
      <c r="G430" s="1"/>
      <c r="H430" s="1"/>
      <c r="I430" s="1"/>
      <c r="J430" s="1"/>
      <c r="K430" s="1"/>
      <c r="L430" s="1"/>
      <c r="M430" s="1"/>
      <c r="N430" s="1"/>
      <c r="O430" s="1"/>
      <c r="P430" s="1"/>
      <c r="Q430" s="1"/>
      <c r="R430" s="1"/>
      <c r="S430" s="1"/>
      <c r="T430" s="1"/>
      <c r="U430" s="1"/>
    </row>
    <row r="431" spans="1:21" x14ac:dyDescent="0.2">
      <c r="A431" s="1"/>
      <c r="B431" s="1" t="s">
        <v>450</v>
      </c>
      <c r="C431" s="1" t="s">
        <v>442</v>
      </c>
      <c r="D431" s="1"/>
      <c r="E431" s="1"/>
      <c r="F431" s="1">
        <v>2</v>
      </c>
      <c r="G431" s="1">
        <v>8.2319999999999993</v>
      </c>
      <c r="H431" s="1"/>
      <c r="I431" s="1"/>
      <c r="J431" s="1"/>
      <c r="K431" s="1"/>
      <c r="L431" s="1"/>
      <c r="M431" s="1"/>
      <c r="N431" s="1"/>
      <c r="O431" s="1"/>
      <c r="P431" s="1"/>
      <c r="Q431" s="1"/>
      <c r="R431" s="1"/>
      <c r="S431" s="1"/>
      <c r="T431" s="1"/>
      <c r="U431" s="1"/>
    </row>
    <row r="432" spans="1:21" x14ac:dyDescent="0.2">
      <c r="A432" s="1"/>
      <c r="B432" s="1" t="s">
        <v>450</v>
      </c>
      <c r="C432" s="1" t="s">
        <v>443</v>
      </c>
      <c r="D432" s="1"/>
      <c r="E432" s="1"/>
      <c r="F432" s="1"/>
      <c r="G432" s="1"/>
      <c r="H432" s="1"/>
      <c r="I432" s="1"/>
      <c r="J432" s="1"/>
      <c r="K432" s="1"/>
      <c r="L432" s="1"/>
      <c r="M432" s="1"/>
      <c r="N432" s="1"/>
      <c r="O432" s="1"/>
      <c r="P432" s="1"/>
      <c r="Q432" s="1"/>
      <c r="R432" s="1"/>
      <c r="S432" s="1"/>
      <c r="T432" s="1"/>
      <c r="U432" s="1"/>
    </row>
    <row r="433" spans="1:21" x14ac:dyDescent="0.2">
      <c r="A433" s="1"/>
      <c r="B433" s="1" t="s">
        <v>450</v>
      </c>
      <c r="C433" s="1" t="s">
        <v>444</v>
      </c>
      <c r="D433" s="1"/>
      <c r="E433" s="1"/>
      <c r="F433" s="1">
        <v>2</v>
      </c>
      <c r="G433" s="1">
        <v>9.3820000000000014</v>
      </c>
      <c r="H433" s="1"/>
      <c r="I433" s="1"/>
      <c r="J433" s="1"/>
      <c r="K433" s="1"/>
      <c r="L433" s="1"/>
      <c r="M433" s="1"/>
      <c r="N433" s="1"/>
      <c r="O433" s="1"/>
      <c r="P433" s="1"/>
      <c r="Q433" s="1"/>
      <c r="R433" s="1"/>
      <c r="S433" s="1"/>
      <c r="T433" s="1"/>
      <c r="U433" s="1"/>
    </row>
    <row r="434" spans="1:21" x14ac:dyDescent="0.2">
      <c r="A434" s="1"/>
      <c r="B434" s="1" t="s">
        <v>450</v>
      </c>
      <c r="C434" s="1" t="s">
        <v>445</v>
      </c>
      <c r="D434" s="1"/>
      <c r="E434" s="1"/>
      <c r="F434" s="1">
        <v>3</v>
      </c>
      <c r="G434" s="1">
        <v>19.745000000000001</v>
      </c>
      <c r="H434" s="1"/>
      <c r="I434" s="1"/>
      <c r="J434" s="1"/>
      <c r="K434" s="1"/>
      <c r="L434" s="1"/>
      <c r="M434" s="1"/>
      <c r="N434" s="1"/>
      <c r="O434" s="1"/>
      <c r="P434" s="1"/>
      <c r="Q434" s="1"/>
      <c r="R434" s="1"/>
      <c r="S434" s="1"/>
      <c r="T434" s="1"/>
      <c r="U434" s="1"/>
    </row>
    <row r="435" spans="1:21" x14ac:dyDescent="0.2">
      <c r="A435" s="1"/>
      <c r="B435" s="1" t="s">
        <v>450</v>
      </c>
      <c r="C435" s="1" t="s">
        <v>446</v>
      </c>
      <c r="D435" s="1"/>
      <c r="E435" s="1"/>
      <c r="F435" s="1">
        <v>2</v>
      </c>
      <c r="G435" s="1">
        <v>10.465</v>
      </c>
      <c r="H435" s="1"/>
      <c r="I435" s="1"/>
      <c r="J435" s="1"/>
      <c r="K435" s="1"/>
      <c r="L435" s="1"/>
      <c r="M435" s="1"/>
      <c r="N435" s="1"/>
      <c r="O435" s="1"/>
      <c r="P435" s="1"/>
      <c r="Q435" s="1"/>
      <c r="R435" s="1"/>
      <c r="S435" s="1"/>
      <c r="T435" s="1"/>
      <c r="U435" s="1"/>
    </row>
    <row r="436" spans="1:21" x14ac:dyDescent="0.2">
      <c r="A436" s="1"/>
      <c r="B436" s="1" t="s">
        <v>450</v>
      </c>
      <c r="C436" s="1" t="s">
        <v>447</v>
      </c>
      <c r="D436" s="1"/>
      <c r="E436" s="1"/>
      <c r="F436" s="1">
        <v>4</v>
      </c>
      <c r="G436" s="1">
        <v>25.932000000000002</v>
      </c>
      <c r="H436" s="1"/>
      <c r="I436" s="1"/>
      <c r="J436" s="1"/>
      <c r="K436" s="1"/>
      <c r="L436" s="1"/>
      <c r="M436" s="1"/>
      <c r="N436" s="1"/>
      <c r="O436" s="1"/>
      <c r="P436" s="1"/>
      <c r="Q436" s="1"/>
      <c r="R436" s="1"/>
      <c r="S436" s="1"/>
      <c r="T436" s="1"/>
      <c r="U436" s="1"/>
    </row>
    <row r="437" spans="1:21" x14ac:dyDescent="0.2">
      <c r="A437" s="1"/>
      <c r="B437" s="1" t="s">
        <v>450</v>
      </c>
      <c r="C437" s="1" t="s">
        <v>448</v>
      </c>
      <c r="D437" s="1"/>
      <c r="E437" s="1"/>
      <c r="F437" s="1">
        <v>3</v>
      </c>
      <c r="G437" s="1">
        <v>19.780999999999999</v>
      </c>
      <c r="H437" s="1"/>
      <c r="I437" s="1"/>
      <c r="J437" s="1"/>
      <c r="K437" s="1"/>
      <c r="L437" s="1"/>
      <c r="M437" s="1"/>
      <c r="N437" s="1"/>
      <c r="O437" s="1"/>
      <c r="P437" s="1"/>
      <c r="Q437" s="1"/>
      <c r="R437" s="1"/>
      <c r="S437" s="1"/>
      <c r="T437" s="1"/>
      <c r="U437" s="1"/>
    </row>
    <row r="438" spans="1:21" x14ac:dyDescent="0.2">
      <c r="A438" s="1"/>
      <c r="B438" s="1" t="s">
        <v>450</v>
      </c>
      <c r="C438" s="1" t="s">
        <v>449</v>
      </c>
      <c r="D438" s="1"/>
      <c r="E438" s="1"/>
      <c r="F438" s="1">
        <v>1</v>
      </c>
      <c r="G438" s="1">
        <v>2.86</v>
      </c>
      <c r="H438" s="1"/>
      <c r="I438" s="1"/>
      <c r="J438" s="1"/>
      <c r="K438" s="1"/>
      <c r="L438" s="1"/>
      <c r="M438" s="1"/>
      <c r="N438" s="1"/>
      <c r="O438" s="1"/>
      <c r="P438" s="1"/>
      <c r="Q438" s="1"/>
      <c r="R438" s="1"/>
      <c r="S438" s="1"/>
      <c r="T438" s="1"/>
      <c r="U438" s="1"/>
    </row>
    <row r="439" spans="1:21" x14ac:dyDescent="0.2">
      <c r="A439" s="1">
        <v>95660</v>
      </c>
      <c r="B439" s="1" t="s">
        <v>451</v>
      </c>
      <c r="C439" s="1" t="s">
        <v>438</v>
      </c>
      <c r="D439" s="1"/>
      <c r="E439" s="1"/>
      <c r="F439" s="1"/>
      <c r="G439" s="1"/>
      <c r="H439" s="1"/>
      <c r="I439" s="1"/>
      <c r="J439" s="1"/>
      <c r="K439" s="1"/>
      <c r="L439" s="1"/>
      <c r="M439" s="1"/>
      <c r="N439" s="1"/>
      <c r="O439" s="1"/>
      <c r="P439" s="1"/>
      <c r="Q439" s="1"/>
      <c r="R439" s="1"/>
      <c r="S439" s="1"/>
      <c r="T439" s="1"/>
      <c r="U439" s="1"/>
    </row>
    <row r="440" spans="1:21" x14ac:dyDescent="0.2">
      <c r="A440" s="1"/>
      <c r="B440" s="1" t="s">
        <v>451</v>
      </c>
      <c r="C440" s="1" t="s">
        <v>439</v>
      </c>
      <c r="D440" s="1"/>
      <c r="E440" s="1"/>
      <c r="F440" s="1"/>
      <c r="G440" s="1"/>
      <c r="H440" s="1"/>
      <c r="I440" s="1"/>
      <c r="J440" s="1"/>
      <c r="K440" s="1"/>
      <c r="L440" s="1"/>
      <c r="M440" s="1"/>
      <c r="N440" s="1"/>
      <c r="O440" s="1"/>
      <c r="P440" s="1"/>
      <c r="Q440" s="1"/>
      <c r="R440" s="1"/>
      <c r="S440" s="1"/>
      <c r="T440" s="1"/>
      <c r="U440" s="1"/>
    </row>
    <row r="441" spans="1:21" x14ac:dyDescent="0.2">
      <c r="A441" s="1"/>
      <c r="B441" s="1" t="s">
        <v>451</v>
      </c>
      <c r="C441" s="1" t="s">
        <v>440</v>
      </c>
      <c r="D441" s="1"/>
      <c r="E441" s="1"/>
      <c r="F441" s="1"/>
      <c r="G441" s="1"/>
      <c r="H441" s="1"/>
      <c r="I441" s="1"/>
      <c r="J441" s="1"/>
      <c r="K441" s="1"/>
      <c r="L441" s="1"/>
      <c r="M441" s="1"/>
      <c r="N441" s="1"/>
      <c r="O441" s="1"/>
      <c r="P441" s="1"/>
      <c r="Q441" s="1"/>
      <c r="R441" s="1"/>
      <c r="S441" s="1"/>
      <c r="T441" s="1"/>
      <c r="U441" s="1"/>
    </row>
    <row r="442" spans="1:21" x14ac:dyDescent="0.2">
      <c r="A442" s="1"/>
      <c r="B442" s="1" t="s">
        <v>451</v>
      </c>
      <c r="C442" s="1" t="s">
        <v>441</v>
      </c>
      <c r="D442" s="1"/>
      <c r="E442" s="1"/>
      <c r="F442" s="1"/>
      <c r="G442" s="1"/>
      <c r="H442" s="1"/>
      <c r="I442" s="1"/>
      <c r="J442" s="1"/>
      <c r="K442" s="1"/>
      <c r="L442" s="1"/>
      <c r="M442" s="1"/>
      <c r="N442" s="1"/>
      <c r="O442" s="1"/>
      <c r="P442" s="1"/>
      <c r="Q442" s="1"/>
      <c r="R442" s="1"/>
      <c r="S442" s="1"/>
      <c r="T442" s="1"/>
      <c r="U442" s="1"/>
    </row>
    <row r="443" spans="1:21" x14ac:dyDescent="0.2">
      <c r="A443" s="1"/>
      <c r="B443" s="1" t="s">
        <v>451</v>
      </c>
      <c r="C443" s="1" t="s">
        <v>442</v>
      </c>
      <c r="D443" s="1"/>
      <c r="E443" s="1"/>
      <c r="F443" s="1"/>
      <c r="G443" s="1"/>
      <c r="H443" s="1"/>
      <c r="I443" s="1"/>
      <c r="J443" s="1"/>
      <c r="K443" s="1"/>
      <c r="L443" s="1"/>
      <c r="M443" s="1"/>
      <c r="N443" s="1"/>
      <c r="O443" s="1"/>
      <c r="P443" s="1"/>
      <c r="Q443" s="1"/>
      <c r="R443" s="1"/>
      <c r="S443" s="1"/>
      <c r="T443" s="1"/>
      <c r="U443" s="1"/>
    </row>
    <row r="444" spans="1:21" x14ac:dyDescent="0.2">
      <c r="A444" s="1"/>
      <c r="B444" s="1" t="s">
        <v>451</v>
      </c>
      <c r="C444" s="1" t="s">
        <v>443</v>
      </c>
      <c r="D444" s="1"/>
      <c r="E444" s="1"/>
      <c r="F444" s="1"/>
      <c r="G444" s="1"/>
      <c r="H444" s="1"/>
      <c r="I444" s="1"/>
      <c r="J444" s="1"/>
      <c r="K444" s="1"/>
      <c r="L444" s="1"/>
      <c r="M444" s="1"/>
      <c r="N444" s="1"/>
      <c r="O444" s="1"/>
      <c r="P444" s="1"/>
      <c r="Q444" s="1"/>
      <c r="R444" s="1"/>
      <c r="S444" s="1"/>
      <c r="T444" s="1"/>
      <c r="U444" s="1"/>
    </row>
    <row r="445" spans="1:21" x14ac:dyDescent="0.2">
      <c r="A445" s="1"/>
      <c r="B445" s="1" t="s">
        <v>451</v>
      </c>
      <c r="C445" s="1" t="s">
        <v>444</v>
      </c>
      <c r="D445" s="1"/>
      <c r="E445" s="1"/>
      <c r="F445" s="1"/>
      <c r="G445" s="1"/>
      <c r="H445" s="1"/>
      <c r="I445" s="1"/>
      <c r="J445" s="1"/>
      <c r="K445" s="1"/>
      <c r="L445" s="1"/>
      <c r="M445" s="1"/>
      <c r="N445" s="1"/>
      <c r="O445" s="1"/>
      <c r="P445" s="1"/>
      <c r="Q445" s="1"/>
      <c r="R445" s="1"/>
      <c r="S445" s="1"/>
      <c r="T445" s="1"/>
      <c r="U445" s="1"/>
    </row>
    <row r="446" spans="1:21" x14ac:dyDescent="0.2">
      <c r="A446" s="1"/>
      <c r="B446" s="1" t="s">
        <v>451</v>
      </c>
      <c r="C446" s="1" t="s">
        <v>445</v>
      </c>
      <c r="D446" s="1"/>
      <c r="E446" s="1"/>
      <c r="F446" s="1">
        <v>1</v>
      </c>
      <c r="G446" s="1">
        <v>3.7309999999999999</v>
      </c>
      <c r="H446" s="1"/>
      <c r="I446" s="1"/>
      <c r="J446" s="1"/>
      <c r="K446" s="1"/>
      <c r="L446" s="1"/>
      <c r="M446" s="1"/>
      <c r="N446" s="1"/>
      <c r="O446" s="1"/>
      <c r="P446" s="1"/>
      <c r="Q446" s="1"/>
      <c r="R446" s="1"/>
      <c r="S446" s="1"/>
      <c r="T446" s="1"/>
      <c r="U446" s="1"/>
    </row>
    <row r="447" spans="1:21" x14ac:dyDescent="0.2">
      <c r="A447" s="1"/>
      <c r="B447" s="1" t="s">
        <v>451</v>
      </c>
      <c r="C447" s="1" t="s">
        <v>446</v>
      </c>
      <c r="D447" s="1"/>
      <c r="E447" s="1"/>
      <c r="F447" s="1"/>
      <c r="G447" s="1"/>
      <c r="H447" s="1"/>
      <c r="I447" s="1"/>
      <c r="J447" s="1"/>
      <c r="K447" s="1"/>
      <c r="L447" s="1"/>
      <c r="M447" s="1"/>
      <c r="N447" s="1"/>
      <c r="O447" s="1"/>
      <c r="P447" s="1"/>
      <c r="Q447" s="1"/>
      <c r="R447" s="1"/>
      <c r="S447" s="1"/>
      <c r="T447" s="1"/>
      <c r="U447" s="1"/>
    </row>
    <row r="448" spans="1:21" x14ac:dyDescent="0.2">
      <c r="A448" s="1"/>
      <c r="B448" s="1" t="s">
        <v>451</v>
      </c>
      <c r="C448" s="1" t="s">
        <v>447</v>
      </c>
      <c r="D448" s="1"/>
      <c r="E448" s="1"/>
      <c r="F448" s="1"/>
      <c r="G448" s="1"/>
      <c r="H448" s="1"/>
      <c r="I448" s="1"/>
      <c r="J448" s="1"/>
      <c r="K448" s="1"/>
      <c r="L448" s="1"/>
      <c r="M448" s="1"/>
      <c r="N448" s="1"/>
      <c r="O448" s="1"/>
      <c r="P448" s="1"/>
      <c r="Q448" s="1"/>
      <c r="R448" s="1"/>
      <c r="S448" s="1"/>
      <c r="T448" s="1"/>
      <c r="U448" s="1"/>
    </row>
    <row r="449" spans="1:21" x14ac:dyDescent="0.2">
      <c r="A449" s="1"/>
      <c r="B449" s="1" t="s">
        <v>451</v>
      </c>
      <c r="C449" s="1" t="s">
        <v>448</v>
      </c>
      <c r="D449" s="1"/>
      <c r="E449" s="1"/>
      <c r="F449" s="1"/>
      <c r="G449" s="1"/>
      <c r="H449" s="1"/>
      <c r="I449" s="1"/>
      <c r="J449" s="1"/>
      <c r="K449" s="1"/>
      <c r="L449" s="1"/>
      <c r="M449" s="1"/>
      <c r="N449" s="1"/>
      <c r="O449" s="1"/>
      <c r="P449" s="1"/>
      <c r="Q449" s="1"/>
      <c r="R449" s="1"/>
      <c r="S449" s="1"/>
      <c r="T449" s="1"/>
      <c r="U449" s="1"/>
    </row>
    <row r="450" spans="1:21" x14ac:dyDescent="0.2">
      <c r="A450" s="1"/>
      <c r="B450" s="1" t="s">
        <v>451</v>
      </c>
      <c r="C450" s="1" t="s">
        <v>449</v>
      </c>
      <c r="D450" s="1"/>
      <c r="E450" s="1"/>
      <c r="F450" s="1">
        <v>1</v>
      </c>
      <c r="G450" s="1">
        <v>5.7389999999999999</v>
      </c>
      <c r="H450" s="1"/>
      <c r="I450" s="1"/>
      <c r="J450" s="1"/>
      <c r="K450" s="1"/>
      <c r="L450" s="1"/>
      <c r="M450" s="1"/>
      <c r="N450" s="1"/>
      <c r="O450" s="1"/>
      <c r="P450" s="1"/>
      <c r="Q450" s="1"/>
      <c r="R450" s="1"/>
      <c r="S450" s="1"/>
      <c r="T450" s="1"/>
      <c r="U450" s="1"/>
    </row>
    <row r="451" spans="1:21" x14ac:dyDescent="0.2">
      <c r="A451" s="1"/>
      <c r="B451" s="1" t="s">
        <v>452</v>
      </c>
      <c r="C451" s="1" t="s">
        <v>438</v>
      </c>
      <c r="D451" s="1"/>
      <c r="E451" s="1"/>
      <c r="F451" s="1"/>
      <c r="G451" s="1"/>
      <c r="H451" s="1"/>
      <c r="I451" s="1"/>
      <c r="J451" s="1"/>
      <c r="K451" s="1"/>
      <c r="L451" s="1"/>
      <c r="M451" s="1"/>
      <c r="N451" s="1"/>
      <c r="O451" s="1"/>
      <c r="P451" s="1"/>
      <c r="Q451" s="1"/>
      <c r="R451" s="1"/>
      <c r="S451" s="1"/>
      <c r="T451" s="1"/>
      <c r="U451" s="1"/>
    </row>
    <row r="452" spans="1:21" x14ac:dyDescent="0.2">
      <c r="A452" s="1"/>
      <c r="B452" s="1" t="s">
        <v>452</v>
      </c>
      <c r="C452" s="1" t="s">
        <v>439</v>
      </c>
      <c r="D452" s="1"/>
      <c r="E452" s="1"/>
      <c r="F452" s="1"/>
      <c r="G452" s="1"/>
      <c r="H452" s="1"/>
      <c r="I452" s="1"/>
      <c r="J452" s="1"/>
      <c r="K452" s="1"/>
      <c r="L452" s="1"/>
      <c r="M452" s="1"/>
      <c r="N452" s="1"/>
      <c r="O452" s="1"/>
      <c r="P452" s="1"/>
      <c r="Q452" s="1"/>
      <c r="R452" s="1"/>
      <c r="S452" s="1"/>
      <c r="T452" s="1"/>
      <c r="U452" s="1"/>
    </row>
    <row r="453" spans="1:21" x14ac:dyDescent="0.2">
      <c r="A453" s="1"/>
      <c r="B453" s="1" t="s">
        <v>452</v>
      </c>
      <c r="C453" s="1" t="s">
        <v>440</v>
      </c>
      <c r="D453" s="1"/>
      <c r="E453" s="1"/>
      <c r="F453" s="1">
        <v>1</v>
      </c>
      <c r="G453" s="1">
        <v>5.3310000000000004</v>
      </c>
      <c r="H453" s="1"/>
      <c r="I453" s="1"/>
      <c r="J453" s="1"/>
      <c r="K453" s="1"/>
      <c r="L453" s="1"/>
      <c r="M453" s="1"/>
      <c r="N453" s="1"/>
      <c r="O453" s="1"/>
      <c r="P453" s="1"/>
      <c r="Q453" s="1"/>
      <c r="R453" s="1"/>
      <c r="S453" s="1"/>
      <c r="T453" s="1"/>
      <c r="U453" s="1"/>
    </row>
    <row r="454" spans="1:21" x14ac:dyDescent="0.2">
      <c r="A454" s="1"/>
      <c r="B454" s="1" t="s">
        <v>452</v>
      </c>
      <c r="C454" s="1" t="s">
        <v>441</v>
      </c>
      <c r="D454" s="1"/>
      <c r="E454" s="1"/>
      <c r="F454" s="1">
        <v>2</v>
      </c>
      <c r="G454" s="1">
        <v>5.8010000000000002</v>
      </c>
      <c r="H454" s="1"/>
      <c r="I454" s="1"/>
      <c r="J454" s="1"/>
      <c r="K454" s="1"/>
      <c r="L454" s="1"/>
      <c r="M454" s="1"/>
      <c r="N454" s="1"/>
      <c r="O454" s="1"/>
      <c r="P454" s="1"/>
      <c r="Q454" s="1"/>
      <c r="R454" s="1"/>
      <c r="S454" s="1"/>
      <c r="T454" s="1"/>
      <c r="U454" s="1"/>
    </row>
    <row r="455" spans="1:21" x14ac:dyDescent="0.2">
      <c r="A455" s="1"/>
      <c r="B455" s="1" t="s">
        <v>452</v>
      </c>
      <c r="C455" s="1" t="s">
        <v>442</v>
      </c>
      <c r="D455" s="1"/>
      <c r="E455" s="1"/>
      <c r="F455" s="1">
        <v>1</v>
      </c>
      <c r="G455" s="1">
        <v>4.4370000000000003</v>
      </c>
      <c r="H455" s="1"/>
      <c r="I455" s="1"/>
      <c r="J455" s="1"/>
      <c r="K455" s="1"/>
      <c r="L455" s="1"/>
      <c r="M455" s="1"/>
      <c r="N455" s="1"/>
      <c r="O455" s="1"/>
      <c r="P455" s="1"/>
      <c r="Q455" s="1"/>
      <c r="R455" s="1"/>
      <c r="S455" s="1"/>
      <c r="T455" s="1"/>
      <c r="U455" s="1"/>
    </row>
    <row r="456" spans="1:21" x14ac:dyDescent="0.2">
      <c r="A456" s="1"/>
      <c r="B456" s="1" t="s">
        <v>452</v>
      </c>
      <c r="C456" s="1" t="s">
        <v>443</v>
      </c>
      <c r="D456" s="1"/>
      <c r="E456" s="1"/>
      <c r="F456" s="1"/>
      <c r="G456" s="1"/>
      <c r="H456" s="1"/>
      <c r="I456" s="1"/>
      <c r="J456" s="1"/>
      <c r="K456" s="1"/>
      <c r="L456" s="1"/>
      <c r="M456" s="1"/>
      <c r="N456" s="1"/>
      <c r="O456" s="1"/>
      <c r="P456" s="1"/>
      <c r="Q456" s="1"/>
      <c r="R456" s="1"/>
      <c r="S456" s="1"/>
      <c r="T456" s="1"/>
      <c r="U456" s="1"/>
    </row>
    <row r="457" spans="1:21" x14ac:dyDescent="0.2">
      <c r="A457" s="1"/>
      <c r="B457" s="1" t="s">
        <v>452</v>
      </c>
      <c r="C457" s="1" t="s">
        <v>444</v>
      </c>
      <c r="D457" s="1"/>
      <c r="E457" s="1"/>
      <c r="F457" s="1"/>
      <c r="G457" s="1"/>
      <c r="H457" s="1"/>
      <c r="I457" s="1"/>
      <c r="J457" s="1"/>
      <c r="K457" s="1"/>
      <c r="L457" s="1"/>
      <c r="M457" s="1"/>
      <c r="N457" s="1"/>
      <c r="O457" s="1"/>
      <c r="P457" s="1"/>
      <c r="Q457" s="1"/>
      <c r="R457" s="1"/>
      <c r="S457" s="1"/>
      <c r="T457" s="1"/>
      <c r="U457" s="1"/>
    </row>
    <row r="458" spans="1:21" x14ac:dyDescent="0.2">
      <c r="A458" s="1"/>
      <c r="B458" s="1" t="s">
        <v>452</v>
      </c>
      <c r="C458" s="1" t="s">
        <v>445</v>
      </c>
      <c r="D458" s="1"/>
      <c r="E458" s="1"/>
      <c r="F458" s="1"/>
      <c r="G458" s="1"/>
      <c r="H458" s="1"/>
      <c r="I458" s="1"/>
      <c r="J458" s="1"/>
      <c r="K458" s="1"/>
      <c r="L458" s="1"/>
      <c r="M458" s="1"/>
      <c r="N458" s="1"/>
      <c r="O458" s="1"/>
      <c r="P458" s="1"/>
      <c r="Q458" s="1"/>
      <c r="R458" s="1"/>
      <c r="S458" s="1"/>
      <c r="T458" s="1"/>
      <c r="U458" s="1"/>
    </row>
    <row r="459" spans="1:21" x14ac:dyDescent="0.2">
      <c r="A459" s="1"/>
      <c r="B459" s="1" t="s">
        <v>452</v>
      </c>
      <c r="C459" s="1" t="s">
        <v>446</v>
      </c>
      <c r="D459" s="1"/>
      <c r="E459" s="1"/>
      <c r="F459" s="1"/>
      <c r="G459" s="1"/>
      <c r="H459" s="1"/>
      <c r="I459" s="1"/>
      <c r="J459" s="1"/>
      <c r="K459" s="1"/>
      <c r="L459" s="1"/>
      <c r="M459" s="1"/>
      <c r="N459" s="1"/>
      <c r="O459" s="1"/>
      <c r="P459" s="1"/>
      <c r="Q459" s="1"/>
      <c r="R459" s="1"/>
      <c r="S459" s="1"/>
      <c r="T459" s="1"/>
      <c r="U459" s="1"/>
    </row>
    <row r="460" spans="1:21" x14ac:dyDescent="0.2">
      <c r="A460" s="1"/>
      <c r="B460" s="1" t="s">
        <v>452</v>
      </c>
      <c r="C460" s="1" t="s">
        <v>447</v>
      </c>
      <c r="D460" s="1"/>
      <c r="E460" s="1"/>
      <c r="F460" s="1">
        <v>2</v>
      </c>
      <c r="G460" s="1">
        <v>10.855</v>
      </c>
      <c r="H460" s="1"/>
      <c r="I460" s="1"/>
      <c r="J460" s="1"/>
      <c r="K460" s="1"/>
      <c r="L460" s="1"/>
      <c r="M460" s="1"/>
      <c r="N460" s="1"/>
      <c r="O460" s="1"/>
      <c r="P460" s="1"/>
      <c r="Q460" s="1"/>
      <c r="R460" s="1"/>
      <c r="S460" s="1"/>
      <c r="T460" s="1"/>
      <c r="U460" s="1"/>
    </row>
    <row r="461" spans="1:21" x14ac:dyDescent="0.2">
      <c r="A461" s="1"/>
      <c r="B461" s="1" t="s">
        <v>452</v>
      </c>
      <c r="C461" s="1" t="s">
        <v>448</v>
      </c>
      <c r="D461" s="1"/>
      <c r="E461" s="1"/>
      <c r="F461" s="1">
        <v>2</v>
      </c>
      <c r="G461" s="1">
        <v>8.0310000000000006</v>
      </c>
      <c r="H461" s="1"/>
      <c r="I461" s="1"/>
      <c r="J461" s="1"/>
      <c r="K461" s="1"/>
      <c r="L461" s="1"/>
      <c r="M461" s="1"/>
      <c r="N461" s="1"/>
      <c r="O461" s="1"/>
      <c r="P461" s="1"/>
      <c r="Q461" s="1"/>
      <c r="R461" s="1"/>
      <c r="S461" s="1"/>
      <c r="T461" s="1"/>
      <c r="U461" s="1"/>
    </row>
    <row r="462" spans="1:21" x14ac:dyDescent="0.2">
      <c r="A462" s="1"/>
      <c r="B462" s="1" t="s">
        <v>452</v>
      </c>
      <c r="C462" s="1" t="s">
        <v>449</v>
      </c>
      <c r="D462" s="1"/>
      <c r="E462" s="1"/>
      <c r="F462" s="1">
        <v>2</v>
      </c>
      <c r="G462" s="1">
        <v>6.0910000000000002</v>
      </c>
      <c r="H462" s="1"/>
      <c r="I462" s="1"/>
      <c r="J462" s="1"/>
      <c r="K462" s="1"/>
      <c r="L462" s="1"/>
      <c r="M462" s="1"/>
      <c r="N462" s="1"/>
      <c r="O462" s="1"/>
      <c r="P462" s="1"/>
      <c r="Q462" s="1"/>
      <c r="R462" s="1"/>
      <c r="S462" s="1"/>
      <c r="T462" s="1"/>
      <c r="U462" s="1"/>
    </row>
    <row r="463" spans="1:21" x14ac:dyDescent="0.2">
      <c r="A463" s="1"/>
      <c r="B463" s="1" t="s">
        <v>450</v>
      </c>
      <c r="C463" s="1" t="s">
        <v>438</v>
      </c>
      <c r="D463" s="1">
        <v>1</v>
      </c>
      <c r="E463" s="1">
        <v>3.2759999999999998</v>
      </c>
      <c r="F463" s="1">
        <v>1</v>
      </c>
      <c r="G463" s="1">
        <v>1.7170000000000001</v>
      </c>
      <c r="H463" s="1"/>
      <c r="I463" s="1"/>
      <c r="J463" s="1"/>
      <c r="K463" s="1"/>
      <c r="L463" s="1"/>
      <c r="M463" s="1"/>
      <c r="N463" s="1"/>
      <c r="O463" s="1"/>
      <c r="P463" s="1"/>
      <c r="Q463" s="1"/>
      <c r="R463" s="1"/>
      <c r="S463" s="1"/>
      <c r="T463" s="1"/>
      <c r="U463" s="1"/>
    </row>
    <row r="464" spans="1:21" x14ac:dyDescent="0.2">
      <c r="A464" s="1"/>
      <c r="B464" s="1" t="s">
        <v>450</v>
      </c>
      <c r="C464" s="1" t="s">
        <v>439</v>
      </c>
      <c r="D464" s="1"/>
      <c r="E464" s="1"/>
      <c r="F464" s="1">
        <v>1</v>
      </c>
      <c r="G464" s="1">
        <v>2.621</v>
      </c>
      <c r="H464" s="1"/>
      <c r="I464" s="1"/>
      <c r="J464" s="1"/>
      <c r="K464" s="1"/>
      <c r="L464" s="1"/>
      <c r="M464" s="1"/>
      <c r="N464" s="1"/>
      <c r="O464" s="1"/>
      <c r="P464" s="1"/>
      <c r="Q464" s="1"/>
      <c r="R464" s="1"/>
      <c r="S464" s="1"/>
      <c r="T464" s="1"/>
      <c r="U464" s="1"/>
    </row>
    <row r="465" spans="1:21" x14ac:dyDescent="0.2">
      <c r="A465" s="1"/>
      <c r="B465" s="1" t="s">
        <v>450</v>
      </c>
      <c r="C465" s="1" t="s">
        <v>440</v>
      </c>
      <c r="D465" s="1"/>
      <c r="E465" s="1"/>
      <c r="F465" s="1"/>
      <c r="G465" s="1"/>
      <c r="H465" s="1"/>
      <c r="I465" s="1"/>
      <c r="J465" s="1"/>
      <c r="K465" s="1"/>
      <c r="L465" s="1">
        <v>1</v>
      </c>
      <c r="M465" s="1">
        <v>298.45999999999998</v>
      </c>
      <c r="N465" s="1"/>
      <c r="O465" s="1"/>
      <c r="P465" s="1"/>
      <c r="Q465" s="1"/>
      <c r="R465" s="1"/>
      <c r="S465" s="1"/>
      <c r="T465" s="1"/>
      <c r="U465" s="1"/>
    </row>
    <row r="466" spans="1:21" x14ac:dyDescent="0.2">
      <c r="A466" s="1"/>
      <c r="B466" s="1" t="s">
        <v>450</v>
      </c>
      <c r="C466" s="1" t="s">
        <v>441</v>
      </c>
      <c r="D466" s="1"/>
      <c r="E466" s="1"/>
      <c r="F466" s="1">
        <v>1</v>
      </c>
      <c r="G466" s="1">
        <v>2.6219999999999999</v>
      </c>
      <c r="H466" s="1"/>
      <c r="I466" s="1"/>
      <c r="J466" s="1"/>
      <c r="K466" s="1"/>
      <c r="L466" s="1"/>
      <c r="M466" s="1"/>
      <c r="N466" s="1"/>
      <c r="O466" s="1"/>
      <c r="P466" s="1"/>
      <c r="Q466" s="1"/>
      <c r="R466" s="1"/>
      <c r="S466" s="1"/>
      <c r="T466" s="1"/>
      <c r="U466" s="1"/>
    </row>
    <row r="467" spans="1:21" x14ac:dyDescent="0.2">
      <c r="A467" s="1"/>
      <c r="B467" s="1" t="s">
        <v>450</v>
      </c>
      <c r="C467" s="1" t="s">
        <v>442</v>
      </c>
      <c r="D467" s="1"/>
      <c r="E467" s="1"/>
      <c r="F467" s="1">
        <v>3</v>
      </c>
      <c r="G467" s="1">
        <v>9.9130000000000003</v>
      </c>
      <c r="H467" s="1"/>
      <c r="I467" s="1"/>
      <c r="J467" s="1"/>
      <c r="K467" s="1"/>
      <c r="L467" s="1"/>
      <c r="M467" s="1"/>
      <c r="N467" s="1"/>
      <c r="O467" s="1"/>
      <c r="P467" s="1"/>
      <c r="Q467" s="1"/>
      <c r="R467" s="1"/>
      <c r="S467" s="1"/>
      <c r="T467" s="1"/>
      <c r="U467" s="1"/>
    </row>
    <row r="468" spans="1:21" x14ac:dyDescent="0.2">
      <c r="A468" s="1"/>
      <c r="B468" s="1" t="s">
        <v>450</v>
      </c>
      <c r="C468" s="1" t="s">
        <v>443</v>
      </c>
      <c r="D468" s="1"/>
      <c r="E468" s="1"/>
      <c r="F468" s="1">
        <v>1</v>
      </c>
      <c r="G468" s="1">
        <v>12.06</v>
      </c>
      <c r="H468" s="1"/>
      <c r="I468" s="1"/>
      <c r="J468" s="1"/>
      <c r="K468" s="1"/>
      <c r="L468" s="1"/>
      <c r="M468" s="1"/>
      <c r="N468" s="1"/>
      <c r="O468" s="1"/>
      <c r="P468" s="1"/>
      <c r="Q468" s="1"/>
      <c r="R468" s="1"/>
      <c r="S468" s="1"/>
      <c r="T468" s="1"/>
      <c r="U468" s="1"/>
    </row>
    <row r="469" spans="1:21" x14ac:dyDescent="0.2">
      <c r="A469" s="1"/>
      <c r="B469" s="1" t="s">
        <v>450</v>
      </c>
      <c r="C469" s="1" t="s">
        <v>444</v>
      </c>
      <c r="D469" s="1"/>
      <c r="E469" s="1"/>
      <c r="F469" s="1">
        <v>3</v>
      </c>
      <c r="G469" s="1">
        <v>12.188000000000001</v>
      </c>
      <c r="H469" s="1"/>
      <c r="I469" s="1"/>
      <c r="J469" s="1"/>
      <c r="K469" s="1"/>
      <c r="L469" s="1"/>
      <c r="M469" s="1"/>
      <c r="N469" s="1"/>
      <c r="O469" s="1"/>
      <c r="P469" s="1"/>
      <c r="Q469" s="1"/>
      <c r="R469" s="1"/>
      <c r="S469" s="1"/>
      <c r="T469" s="1"/>
      <c r="U469" s="1"/>
    </row>
    <row r="470" spans="1:21" x14ac:dyDescent="0.2">
      <c r="A470" s="1"/>
      <c r="B470" s="1" t="s">
        <v>450</v>
      </c>
      <c r="C470" s="1" t="s">
        <v>445</v>
      </c>
      <c r="D470" s="1"/>
      <c r="E470" s="1"/>
      <c r="F470" s="1"/>
      <c r="G470" s="1"/>
      <c r="H470" s="1"/>
      <c r="I470" s="1"/>
      <c r="J470" s="1"/>
      <c r="K470" s="1"/>
      <c r="L470" s="1"/>
      <c r="M470" s="1"/>
      <c r="N470" s="1"/>
      <c r="O470" s="1"/>
      <c r="P470" s="1"/>
      <c r="Q470" s="1"/>
      <c r="R470" s="1"/>
      <c r="S470" s="1"/>
      <c r="T470" s="1"/>
      <c r="U470" s="1"/>
    </row>
    <row r="471" spans="1:21" x14ac:dyDescent="0.2">
      <c r="A471" s="1"/>
      <c r="B471" s="1" t="s">
        <v>450</v>
      </c>
      <c r="C471" s="1" t="s">
        <v>446</v>
      </c>
      <c r="D471" s="1"/>
      <c r="E471" s="1"/>
      <c r="F471" s="1">
        <v>1</v>
      </c>
      <c r="G471" s="1">
        <v>4.133</v>
      </c>
      <c r="H471" s="1"/>
      <c r="I471" s="1"/>
      <c r="J471" s="1"/>
      <c r="K471" s="1"/>
      <c r="L471" s="1"/>
      <c r="M471" s="1"/>
      <c r="N471" s="1"/>
      <c r="O471" s="1"/>
      <c r="P471" s="1"/>
      <c r="Q471" s="1"/>
      <c r="R471" s="1"/>
      <c r="S471" s="1"/>
      <c r="T471" s="1"/>
      <c r="U471" s="1"/>
    </row>
    <row r="472" spans="1:21" x14ac:dyDescent="0.2">
      <c r="A472" s="1"/>
      <c r="B472" s="1" t="s">
        <v>450</v>
      </c>
      <c r="C472" s="1" t="s">
        <v>447</v>
      </c>
      <c r="D472" s="1"/>
      <c r="E472" s="1"/>
      <c r="F472" s="1">
        <v>5</v>
      </c>
      <c r="G472" s="1">
        <v>27.375</v>
      </c>
      <c r="H472" s="1"/>
      <c r="I472" s="1"/>
      <c r="J472" s="1"/>
      <c r="K472" s="1"/>
      <c r="L472" s="1"/>
      <c r="M472" s="1"/>
      <c r="N472" s="1"/>
      <c r="O472" s="1"/>
      <c r="P472" s="1"/>
      <c r="Q472" s="1"/>
      <c r="R472" s="1"/>
      <c r="S472" s="1"/>
      <c r="T472" s="1"/>
      <c r="U472" s="1"/>
    </row>
    <row r="473" spans="1:21" x14ac:dyDescent="0.2">
      <c r="A473" s="1"/>
      <c r="B473" s="1" t="s">
        <v>450</v>
      </c>
      <c r="C473" s="1" t="s">
        <v>448</v>
      </c>
      <c r="D473" s="1">
        <v>1</v>
      </c>
      <c r="E473" s="1">
        <v>3.2410000000000001</v>
      </c>
      <c r="F473" s="1">
        <v>2</v>
      </c>
      <c r="G473" s="1">
        <v>5.242</v>
      </c>
      <c r="H473" s="1"/>
      <c r="I473" s="1"/>
      <c r="J473" s="1"/>
      <c r="K473" s="1"/>
      <c r="L473" s="1"/>
      <c r="M473" s="1"/>
      <c r="N473" s="1"/>
      <c r="O473" s="1"/>
      <c r="P473" s="1"/>
      <c r="Q473" s="1"/>
      <c r="R473" s="1"/>
      <c r="S473" s="1"/>
      <c r="T473" s="1"/>
      <c r="U473" s="1"/>
    </row>
    <row r="474" spans="1:21" x14ac:dyDescent="0.2">
      <c r="A474" s="1"/>
      <c r="B474" s="1" t="s">
        <v>450</v>
      </c>
      <c r="C474" s="1" t="s">
        <v>449</v>
      </c>
      <c r="D474" s="1"/>
      <c r="E474" s="1"/>
      <c r="F474" s="1">
        <v>2</v>
      </c>
      <c r="G474" s="1">
        <v>9.2799999999999994</v>
      </c>
      <c r="H474" s="1"/>
      <c r="I474" s="1"/>
      <c r="J474" s="1"/>
      <c r="K474" s="1"/>
      <c r="L474" s="1"/>
      <c r="M474" s="1"/>
      <c r="N474" s="1"/>
      <c r="O474" s="1"/>
      <c r="P474" s="1"/>
      <c r="Q474" s="1"/>
      <c r="R474" s="1"/>
      <c r="S474" s="1"/>
      <c r="T474" s="1"/>
      <c r="U474" s="1"/>
    </row>
    <row r="475" spans="1:21" x14ac:dyDescent="0.2">
      <c r="A475" s="1">
        <v>95661</v>
      </c>
      <c r="B475" s="1" t="s">
        <v>451</v>
      </c>
      <c r="C475" s="1" t="s">
        <v>438</v>
      </c>
      <c r="D475" s="1"/>
      <c r="E475" s="1"/>
      <c r="F475" s="1"/>
      <c r="G475" s="1"/>
      <c r="H475" s="1"/>
      <c r="I475" s="1"/>
      <c r="J475" s="1"/>
      <c r="K475" s="1"/>
      <c r="L475" s="1"/>
      <c r="M475" s="1"/>
      <c r="N475" s="1"/>
      <c r="O475" s="1"/>
      <c r="P475" s="1"/>
      <c r="Q475" s="1"/>
      <c r="R475" s="1"/>
      <c r="S475" s="1"/>
      <c r="T475" s="1"/>
      <c r="U475" s="1"/>
    </row>
    <row r="476" spans="1:21" x14ac:dyDescent="0.2">
      <c r="A476" s="1"/>
      <c r="B476" s="1" t="s">
        <v>451</v>
      </c>
      <c r="C476" s="1" t="s">
        <v>439</v>
      </c>
      <c r="D476" s="1"/>
      <c r="E476" s="1"/>
      <c r="F476" s="1"/>
      <c r="G476" s="1"/>
      <c r="H476" s="1"/>
      <c r="I476" s="1"/>
      <c r="J476" s="1"/>
      <c r="K476" s="1"/>
      <c r="L476" s="1"/>
      <c r="M476" s="1"/>
      <c r="N476" s="1"/>
      <c r="O476" s="1"/>
      <c r="P476" s="1"/>
      <c r="Q476" s="1"/>
      <c r="R476" s="1"/>
      <c r="S476" s="1"/>
      <c r="T476" s="1"/>
      <c r="U476" s="1"/>
    </row>
    <row r="477" spans="1:21" x14ac:dyDescent="0.2">
      <c r="A477" s="1"/>
      <c r="B477" s="1" t="s">
        <v>451</v>
      </c>
      <c r="C477" s="1" t="s">
        <v>440</v>
      </c>
      <c r="D477" s="1"/>
      <c r="E477" s="1"/>
      <c r="F477" s="1"/>
      <c r="G477" s="1"/>
      <c r="H477" s="1"/>
      <c r="I477" s="1"/>
      <c r="J477" s="1"/>
      <c r="K477" s="1"/>
      <c r="L477" s="1"/>
      <c r="M477" s="1"/>
      <c r="N477" s="1"/>
      <c r="O477" s="1"/>
      <c r="P477" s="1"/>
      <c r="Q477" s="1"/>
      <c r="R477" s="1"/>
      <c r="S477" s="1"/>
      <c r="T477" s="1"/>
      <c r="U477" s="1"/>
    </row>
    <row r="478" spans="1:21" x14ac:dyDescent="0.2">
      <c r="A478" s="1"/>
      <c r="B478" s="1" t="s">
        <v>451</v>
      </c>
      <c r="C478" s="1" t="s">
        <v>441</v>
      </c>
      <c r="D478" s="1"/>
      <c r="E478" s="1"/>
      <c r="F478" s="1"/>
      <c r="G478" s="1"/>
      <c r="H478" s="1"/>
      <c r="I478" s="1"/>
      <c r="J478" s="1"/>
      <c r="K478" s="1"/>
      <c r="L478" s="1"/>
      <c r="M478" s="1"/>
      <c r="N478" s="1"/>
      <c r="O478" s="1"/>
      <c r="P478" s="1"/>
      <c r="Q478" s="1"/>
      <c r="R478" s="1"/>
      <c r="S478" s="1"/>
      <c r="T478" s="1"/>
      <c r="U478" s="1"/>
    </row>
    <row r="479" spans="1:21" x14ac:dyDescent="0.2">
      <c r="A479" s="1"/>
      <c r="B479" s="1" t="s">
        <v>451</v>
      </c>
      <c r="C479" s="1" t="s">
        <v>442</v>
      </c>
      <c r="D479" s="1"/>
      <c r="E479" s="1"/>
      <c r="F479" s="1"/>
      <c r="G479" s="1"/>
      <c r="H479" s="1"/>
      <c r="I479" s="1"/>
      <c r="J479" s="1"/>
      <c r="K479" s="1"/>
      <c r="L479" s="1"/>
      <c r="M479" s="1"/>
      <c r="N479" s="1"/>
      <c r="O479" s="1"/>
      <c r="P479" s="1"/>
      <c r="Q479" s="1"/>
      <c r="R479" s="1"/>
      <c r="S479" s="1"/>
      <c r="T479" s="1"/>
      <c r="U479" s="1"/>
    </row>
    <row r="480" spans="1:21" x14ac:dyDescent="0.2">
      <c r="A480" s="1"/>
      <c r="B480" s="1" t="s">
        <v>451</v>
      </c>
      <c r="C480" s="1" t="s">
        <v>443</v>
      </c>
      <c r="D480" s="1"/>
      <c r="E480" s="1"/>
      <c r="F480" s="1">
        <v>1</v>
      </c>
      <c r="G480" s="1">
        <v>4.1139999999999999</v>
      </c>
      <c r="H480" s="1"/>
      <c r="I480" s="1"/>
      <c r="J480" s="1"/>
      <c r="K480" s="1"/>
      <c r="L480" s="1"/>
      <c r="M480" s="1"/>
      <c r="N480" s="1"/>
      <c r="O480" s="1"/>
      <c r="P480" s="1"/>
      <c r="Q480" s="1"/>
      <c r="R480" s="1"/>
      <c r="S480" s="1"/>
      <c r="T480" s="1"/>
      <c r="U480" s="1"/>
    </row>
    <row r="481" spans="1:21" x14ac:dyDescent="0.2">
      <c r="A481" s="1"/>
      <c r="B481" s="1" t="s">
        <v>451</v>
      </c>
      <c r="C481" s="1" t="s">
        <v>444</v>
      </c>
      <c r="D481" s="1"/>
      <c r="E481" s="1"/>
      <c r="F481" s="1"/>
      <c r="G481" s="1"/>
      <c r="H481" s="1"/>
      <c r="I481" s="1"/>
      <c r="J481" s="1"/>
      <c r="K481" s="1"/>
      <c r="L481" s="1"/>
      <c r="M481" s="1"/>
      <c r="N481" s="1"/>
      <c r="O481" s="1"/>
      <c r="P481" s="1"/>
      <c r="Q481" s="1"/>
      <c r="R481" s="1"/>
      <c r="S481" s="1"/>
      <c r="T481" s="1"/>
      <c r="U481" s="1"/>
    </row>
    <row r="482" spans="1:21" x14ac:dyDescent="0.2">
      <c r="A482" s="1"/>
      <c r="B482" s="1" t="s">
        <v>451</v>
      </c>
      <c r="C482" s="1" t="s">
        <v>445</v>
      </c>
      <c r="D482" s="1"/>
      <c r="E482" s="1"/>
      <c r="F482" s="1"/>
      <c r="G482" s="1"/>
      <c r="H482" s="1"/>
      <c r="I482" s="1"/>
      <c r="J482" s="1"/>
      <c r="K482" s="1"/>
      <c r="L482" s="1"/>
      <c r="M482" s="1"/>
      <c r="N482" s="1"/>
      <c r="O482" s="1"/>
      <c r="P482" s="1"/>
      <c r="Q482" s="1"/>
      <c r="R482" s="1"/>
      <c r="S482" s="1"/>
      <c r="T482" s="1"/>
      <c r="U482" s="1"/>
    </row>
    <row r="483" spans="1:21" x14ac:dyDescent="0.2">
      <c r="A483" s="1"/>
      <c r="B483" s="1" t="s">
        <v>451</v>
      </c>
      <c r="C483" s="1" t="s">
        <v>446</v>
      </c>
      <c r="D483" s="1"/>
      <c r="E483" s="1"/>
      <c r="F483" s="1"/>
      <c r="G483" s="1"/>
      <c r="H483" s="1"/>
      <c r="I483" s="1"/>
      <c r="J483" s="1"/>
      <c r="K483" s="1"/>
      <c r="L483" s="1"/>
      <c r="M483" s="1"/>
      <c r="N483" s="1"/>
      <c r="O483" s="1"/>
      <c r="P483" s="1"/>
      <c r="Q483" s="1"/>
      <c r="R483" s="1"/>
      <c r="S483" s="1"/>
      <c r="T483" s="1"/>
      <c r="U483" s="1"/>
    </row>
    <row r="484" spans="1:21" x14ac:dyDescent="0.2">
      <c r="A484" s="1"/>
      <c r="B484" s="1" t="s">
        <v>451</v>
      </c>
      <c r="C484" s="1" t="s">
        <v>447</v>
      </c>
      <c r="D484" s="1"/>
      <c r="E484" s="1"/>
      <c r="F484" s="1"/>
      <c r="G484" s="1"/>
      <c r="H484" s="1"/>
      <c r="I484" s="1"/>
      <c r="J484" s="1"/>
      <c r="K484" s="1"/>
      <c r="L484" s="1"/>
      <c r="M484" s="1"/>
      <c r="N484" s="1"/>
      <c r="O484" s="1"/>
      <c r="P484" s="1"/>
      <c r="Q484" s="1"/>
      <c r="R484" s="1"/>
      <c r="S484" s="1"/>
      <c r="T484" s="1"/>
      <c r="U484" s="1"/>
    </row>
    <row r="485" spans="1:21" x14ac:dyDescent="0.2">
      <c r="A485" s="1"/>
      <c r="B485" s="1" t="s">
        <v>451</v>
      </c>
      <c r="C485" s="1" t="s">
        <v>448</v>
      </c>
      <c r="D485" s="1"/>
      <c r="E485" s="1"/>
      <c r="F485" s="1"/>
      <c r="G485" s="1"/>
      <c r="H485" s="1"/>
      <c r="I485" s="1"/>
      <c r="J485" s="1"/>
      <c r="K485" s="1"/>
      <c r="L485" s="1"/>
      <c r="M485" s="1"/>
      <c r="N485" s="1"/>
      <c r="O485" s="1"/>
      <c r="P485" s="1"/>
      <c r="Q485" s="1"/>
      <c r="R485" s="1"/>
      <c r="S485" s="1"/>
      <c r="T485" s="1"/>
      <c r="U485" s="1"/>
    </row>
    <row r="486" spans="1:21" x14ac:dyDescent="0.2">
      <c r="A486" s="1"/>
      <c r="B486" s="1" t="s">
        <v>451</v>
      </c>
      <c r="C486" s="1" t="s">
        <v>449</v>
      </c>
      <c r="D486" s="1"/>
      <c r="E486" s="1"/>
      <c r="F486" s="1">
        <v>1</v>
      </c>
      <c r="G486" s="1">
        <v>6.944</v>
      </c>
      <c r="H486" s="1"/>
      <c r="I486" s="1"/>
      <c r="J486" s="1"/>
      <c r="K486" s="1"/>
      <c r="L486" s="1"/>
      <c r="M486" s="1"/>
      <c r="N486" s="1"/>
      <c r="O486" s="1"/>
      <c r="P486" s="1"/>
      <c r="Q486" s="1"/>
      <c r="R486" s="1"/>
      <c r="S486" s="1"/>
      <c r="T486" s="1"/>
      <c r="U486" s="1"/>
    </row>
    <row r="487" spans="1:21" x14ac:dyDescent="0.2">
      <c r="A487" s="1"/>
      <c r="B487" s="1" t="s">
        <v>452</v>
      </c>
      <c r="C487" s="1" t="s">
        <v>438</v>
      </c>
      <c r="D487" s="1"/>
      <c r="E487" s="1"/>
      <c r="F487" s="1">
        <v>1</v>
      </c>
      <c r="G487" s="1">
        <v>6.2789999999999999</v>
      </c>
      <c r="H487" s="1"/>
      <c r="I487" s="1"/>
      <c r="J487" s="1"/>
      <c r="K487" s="1"/>
      <c r="L487" s="1"/>
      <c r="M487" s="1"/>
      <c r="N487" s="1"/>
      <c r="O487" s="1"/>
      <c r="P487" s="1"/>
      <c r="Q487" s="1"/>
      <c r="R487" s="1"/>
      <c r="S487" s="1"/>
      <c r="T487" s="1"/>
      <c r="U487" s="1"/>
    </row>
    <row r="488" spans="1:21" x14ac:dyDescent="0.2">
      <c r="A488" s="1"/>
      <c r="B488" s="1" t="s">
        <v>452</v>
      </c>
      <c r="C488" s="1" t="s">
        <v>439</v>
      </c>
      <c r="D488" s="1"/>
      <c r="E488" s="1"/>
      <c r="F488" s="1"/>
      <c r="G488" s="1"/>
      <c r="H488" s="1"/>
      <c r="I488" s="1"/>
      <c r="J488" s="1"/>
      <c r="K488" s="1"/>
      <c r="L488" s="1"/>
      <c r="M488" s="1"/>
      <c r="N488" s="1"/>
      <c r="O488" s="1"/>
      <c r="P488" s="1"/>
      <c r="Q488" s="1"/>
      <c r="R488" s="1"/>
      <c r="S488" s="1"/>
      <c r="T488" s="1"/>
      <c r="U488" s="1"/>
    </row>
    <row r="489" spans="1:21" x14ac:dyDescent="0.2">
      <c r="A489" s="1"/>
      <c r="B489" s="1" t="s">
        <v>452</v>
      </c>
      <c r="C489" s="1" t="s">
        <v>440</v>
      </c>
      <c r="D489" s="1"/>
      <c r="E489" s="1"/>
      <c r="F489" s="1"/>
      <c r="G489" s="1"/>
      <c r="H489" s="1"/>
      <c r="I489" s="1"/>
      <c r="J489" s="1"/>
      <c r="K489" s="1"/>
      <c r="L489" s="1"/>
      <c r="M489" s="1"/>
      <c r="N489" s="1"/>
      <c r="O489" s="1"/>
      <c r="P489" s="1"/>
      <c r="Q489" s="1"/>
      <c r="R489" s="1"/>
      <c r="S489" s="1"/>
      <c r="T489" s="1"/>
      <c r="U489" s="1"/>
    </row>
    <row r="490" spans="1:21" x14ac:dyDescent="0.2">
      <c r="A490" s="1"/>
      <c r="B490" s="1" t="s">
        <v>452</v>
      </c>
      <c r="C490" s="1" t="s">
        <v>441</v>
      </c>
      <c r="D490" s="1"/>
      <c r="E490" s="1"/>
      <c r="F490" s="1"/>
      <c r="G490" s="1"/>
      <c r="H490" s="1"/>
      <c r="I490" s="1"/>
      <c r="J490" s="1"/>
      <c r="K490" s="1"/>
      <c r="L490" s="1"/>
      <c r="M490" s="1"/>
      <c r="N490" s="1"/>
      <c r="O490" s="1"/>
      <c r="P490" s="1"/>
      <c r="Q490" s="1"/>
      <c r="R490" s="1"/>
      <c r="S490" s="1"/>
      <c r="T490" s="1"/>
      <c r="U490" s="1"/>
    </row>
    <row r="491" spans="1:21" x14ac:dyDescent="0.2">
      <c r="A491" s="1"/>
      <c r="B491" s="1" t="s">
        <v>452</v>
      </c>
      <c r="C491" s="1" t="s">
        <v>442</v>
      </c>
      <c r="D491" s="1"/>
      <c r="E491" s="1"/>
      <c r="F491" s="1">
        <v>1</v>
      </c>
      <c r="G491" s="1">
        <v>6.5549999999999997</v>
      </c>
      <c r="H491" s="1"/>
      <c r="I491" s="1"/>
      <c r="J491" s="1"/>
      <c r="K491" s="1"/>
      <c r="L491" s="1"/>
      <c r="M491" s="1"/>
      <c r="N491" s="1"/>
      <c r="O491" s="1"/>
      <c r="P491" s="1"/>
      <c r="Q491" s="1"/>
      <c r="R491" s="1"/>
      <c r="S491" s="1"/>
      <c r="T491" s="1"/>
      <c r="U491" s="1"/>
    </row>
    <row r="492" spans="1:21" x14ac:dyDescent="0.2">
      <c r="A492" s="1"/>
      <c r="B492" s="1" t="s">
        <v>452</v>
      </c>
      <c r="C492" s="1" t="s">
        <v>443</v>
      </c>
      <c r="D492" s="1"/>
      <c r="E492" s="1"/>
      <c r="F492" s="1"/>
      <c r="G492" s="1"/>
      <c r="H492" s="1"/>
      <c r="I492" s="1"/>
      <c r="J492" s="1"/>
      <c r="K492" s="1"/>
      <c r="L492" s="1"/>
      <c r="M492" s="1"/>
      <c r="N492" s="1"/>
      <c r="O492" s="1"/>
      <c r="P492" s="1"/>
      <c r="Q492" s="1"/>
      <c r="R492" s="1"/>
      <c r="S492" s="1"/>
      <c r="T492" s="1"/>
      <c r="U492" s="1"/>
    </row>
    <row r="493" spans="1:21" x14ac:dyDescent="0.2">
      <c r="A493" s="1"/>
      <c r="B493" s="1" t="s">
        <v>452</v>
      </c>
      <c r="C493" s="1" t="s">
        <v>444</v>
      </c>
      <c r="D493" s="1"/>
      <c r="E493" s="1"/>
      <c r="F493" s="1"/>
      <c r="G493" s="1"/>
      <c r="H493" s="1"/>
      <c r="I493" s="1"/>
      <c r="J493" s="1"/>
      <c r="K493" s="1"/>
      <c r="L493" s="1"/>
      <c r="M493" s="1"/>
      <c r="N493" s="1"/>
      <c r="O493" s="1"/>
      <c r="P493" s="1"/>
      <c r="Q493" s="1"/>
      <c r="R493" s="1"/>
      <c r="S493" s="1"/>
      <c r="T493" s="1"/>
      <c r="U493" s="1"/>
    </row>
    <row r="494" spans="1:21" x14ac:dyDescent="0.2">
      <c r="A494" s="1"/>
      <c r="B494" s="1" t="s">
        <v>452</v>
      </c>
      <c r="C494" s="1" t="s">
        <v>445</v>
      </c>
      <c r="D494" s="1"/>
      <c r="E494" s="1"/>
      <c r="F494" s="1"/>
      <c r="G494" s="1"/>
      <c r="H494" s="1"/>
      <c r="I494" s="1"/>
      <c r="J494" s="1"/>
      <c r="K494" s="1"/>
      <c r="L494" s="1"/>
      <c r="M494" s="1"/>
      <c r="N494" s="1"/>
      <c r="O494" s="1"/>
      <c r="P494" s="1"/>
      <c r="Q494" s="1"/>
      <c r="R494" s="1"/>
      <c r="S494" s="1"/>
      <c r="T494" s="1"/>
      <c r="U494" s="1"/>
    </row>
    <row r="495" spans="1:21" x14ac:dyDescent="0.2">
      <c r="A495" s="1"/>
      <c r="B495" s="1" t="s">
        <v>452</v>
      </c>
      <c r="C495" s="1" t="s">
        <v>446</v>
      </c>
      <c r="D495" s="1"/>
      <c r="E495" s="1"/>
      <c r="F495" s="1"/>
      <c r="G495" s="1"/>
      <c r="H495" s="1"/>
      <c r="I495" s="1"/>
      <c r="J495" s="1"/>
      <c r="K495" s="1"/>
      <c r="L495" s="1"/>
      <c r="M495" s="1"/>
      <c r="N495" s="1"/>
      <c r="O495" s="1"/>
      <c r="P495" s="1"/>
      <c r="Q495" s="1"/>
      <c r="R495" s="1"/>
      <c r="S495" s="1"/>
      <c r="T495" s="1"/>
      <c r="U495" s="1"/>
    </row>
    <row r="496" spans="1:21" x14ac:dyDescent="0.2">
      <c r="A496" s="1"/>
      <c r="B496" s="1" t="s">
        <v>452</v>
      </c>
      <c r="C496" s="1" t="s">
        <v>447</v>
      </c>
      <c r="D496" s="1"/>
      <c r="E496" s="1"/>
      <c r="F496" s="1"/>
      <c r="G496" s="1"/>
      <c r="H496" s="1"/>
      <c r="I496" s="1"/>
      <c r="J496" s="1"/>
      <c r="K496" s="1"/>
      <c r="L496" s="1"/>
      <c r="M496" s="1"/>
      <c r="N496" s="1"/>
      <c r="O496" s="1"/>
      <c r="P496" s="1"/>
      <c r="Q496" s="1"/>
      <c r="R496" s="1"/>
      <c r="S496" s="1"/>
      <c r="T496" s="1"/>
      <c r="U496" s="1"/>
    </row>
    <row r="497" spans="1:21" x14ac:dyDescent="0.2">
      <c r="A497" s="1"/>
      <c r="B497" s="1" t="s">
        <v>452</v>
      </c>
      <c r="C497" s="1" t="s">
        <v>448</v>
      </c>
      <c r="D497" s="1"/>
      <c r="E497" s="1"/>
      <c r="F497" s="1"/>
      <c r="G497" s="1"/>
      <c r="H497" s="1"/>
      <c r="I497" s="1"/>
      <c r="J497" s="1"/>
      <c r="K497" s="1"/>
      <c r="L497" s="1"/>
      <c r="M497" s="1"/>
      <c r="N497" s="1"/>
      <c r="O497" s="1"/>
      <c r="P497" s="1"/>
      <c r="Q497" s="1"/>
      <c r="R497" s="1"/>
      <c r="S497" s="1"/>
      <c r="T497" s="1"/>
      <c r="U497" s="1"/>
    </row>
    <row r="498" spans="1:21" x14ac:dyDescent="0.2">
      <c r="A498" s="1"/>
      <c r="B498" s="1" t="s">
        <v>452</v>
      </c>
      <c r="C498" s="1" t="s">
        <v>449</v>
      </c>
      <c r="D498" s="1"/>
      <c r="E498" s="1"/>
      <c r="F498" s="1"/>
      <c r="G498" s="1"/>
      <c r="H498" s="1"/>
      <c r="I498" s="1"/>
      <c r="J498" s="1"/>
      <c r="K498" s="1"/>
      <c r="L498" s="1"/>
      <c r="M498" s="1"/>
      <c r="N498" s="1"/>
      <c r="O498" s="1"/>
      <c r="P498" s="1"/>
      <c r="Q498" s="1"/>
      <c r="R498" s="1"/>
      <c r="S498" s="1"/>
      <c r="T498" s="1"/>
      <c r="U498" s="1"/>
    </row>
    <row r="499" spans="1:21" x14ac:dyDescent="0.2">
      <c r="A499" s="1"/>
      <c r="B499" s="1" t="s">
        <v>450</v>
      </c>
      <c r="C499" s="1" t="s">
        <v>438</v>
      </c>
      <c r="D499" s="1"/>
      <c r="E499" s="1"/>
      <c r="F499" s="1">
        <v>1</v>
      </c>
      <c r="G499" s="1">
        <v>5.2169999999999996</v>
      </c>
      <c r="H499" s="1"/>
      <c r="I499" s="1"/>
      <c r="J499" s="1"/>
      <c r="K499" s="1"/>
      <c r="L499" s="1"/>
      <c r="M499" s="1"/>
      <c r="N499" s="1"/>
      <c r="O499" s="1"/>
      <c r="P499" s="1"/>
      <c r="Q499" s="1"/>
      <c r="R499" s="1"/>
      <c r="S499" s="1"/>
      <c r="T499" s="1"/>
      <c r="U499" s="1"/>
    </row>
    <row r="500" spans="1:21" x14ac:dyDescent="0.2">
      <c r="A500" s="1"/>
      <c r="B500" s="1" t="s">
        <v>450</v>
      </c>
      <c r="C500" s="1" t="s">
        <v>439</v>
      </c>
      <c r="D500" s="1"/>
      <c r="E500" s="1"/>
      <c r="F500" s="1">
        <v>1</v>
      </c>
      <c r="G500" s="1">
        <v>2.7069999999999999</v>
      </c>
      <c r="H500" s="1"/>
      <c r="I500" s="1"/>
      <c r="J500" s="1"/>
      <c r="K500" s="1"/>
      <c r="L500" s="1"/>
      <c r="M500" s="1"/>
      <c r="N500" s="1"/>
      <c r="O500" s="1"/>
      <c r="P500" s="1"/>
      <c r="Q500" s="1"/>
      <c r="R500" s="1"/>
      <c r="S500" s="1"/>
      <c r="T500" s="1"/>
      <c r="U500" s="1"/>
    </row>
    <row r="501" spans="1:21" x14ac:dyDescent="0.2">
      <c r="A501" s="1"/>
      <c r="B501" s="1" t="s">
        <v>450</v>
      </c>
      <c r="C501" s="1" t="s">
        <v>440</v>
      </c>
      <c r="D501" s="1"/>
      <c r="E501" s="1"/>
      <c r="F501" s="1"/>
      <c r="G501" s="1"/>
      <c r="H501" s="1"/>
      <c r="I501" s="1"/>
      <c r="J501" s="1"/>
      <c r="K501" s="1"/>
      <c r="L501" s="1"/>
      <c r="M501" s="1"/>
      <c r="N501" s="1"/>
      <c r="O501" s="1"/>
      <c r="P501" s="1"/>
      <c r="Q501" s="1"/>
      <c r="R501" s="1"/>
      <c r="S501" s="1"/>
      <c r="T501" s="1"/>
      <c r="U501" s="1"/>
    </row>
    <row r="502" spans="1:21" x14ac:dyDescent="0.2">
      <c r="A502" s="1"/>
      <c r="B502" s="1" t="s">
        <v>450</v>
      </c>
      <c r="C502" s="1" t="s">
        <v>441</v>
      </c>
      <c r="D502" s="1"/>
      <c r="E502" s="1"/>
      <c r="F502" s="1"/>
      <c r="G502" s="1"/>
      <c r="H502" s="1"/>
      <c r="I502" s="1"/>
      <c r="J502" s="1"/>
      <c r="K502" s="1"/>
      <c r="L502" s="1"/>
      <c r="M502" s="1"/>
      <c r="N502" s="1"/>
      <c r="O502" s="1"/>
      <c r="P502" s="1"/>
      <c r="Q502" s="1"/>
      <c r="R502" s="1"/>
      <c r="S502" s="1"/>
      <c r="T502" s="1"/>
      <c r="U502" s="1"/>
    </row>
    <row r="503" spans="1:21" x14ac:dyDescent="0.2">
      <c r="A503" s="1"/>
      <c r="B503" s="1" t="s">
        <v>450</v>
      </c>
      <c r="C503" s="1" t="s">
        <v>442</v>
      </c>
      <c r="D503" s="1"/>
      <c r="E503" s="1"/>
      <c r="F503" s="1"/>
      <c r="G503" s="1"/>
      <c r="H503" s="1"/>
      <c r="I503" s="1"/>
      <c r="J503" s="1"/>
      <c r="K503" s="1"/>
      <c r="L503" s="1"/>
      <c r="M503" s="1"/>
      <c r="N503" s="1"/>
      <c r="O503" s="1"/>
      <c r="P503" s="1"/>
      <c r="Q503" s="1"/>
      <c r="R503" s="1"/>
      <c r="S503" s="1"/>
      <c r="T503" s="1"/>
      <c r="U503" s="1"/>
    </row>
    <row r="504" spans="1:21" x14ac:dyDescent="0.2">
      <c r="A504" s="1"/>
      <c r="B504" s="1" t="s">
        <v>450</v>
      </c>
      <c r="C504" s="1" t="s">
        <v>443</v>
      </c>
      <c r="D504" s="1"/>
      <c r="E504" s="1"/>
      <c r="F504" s="1"/>
      <c r="G504" s="1"/>
      <c r="H504" s="1"/>
      <c r="I504" s="1"/>
      <c r="J504" s="1"/>
      <c r="K504" s="1"/>
      <c r="L504" s="1"/>
      <c r="M504" s="1"/>
      <c r="N504" s="1"/>
      <c r="O504" s="1"/>
      <c r="P504" s="1"/>
      <c r="Q504" s="1"/>
      <c r="R504" s="1"/>
      <c r="S504" s="1"/>
      <c r="T504" s="1"/>
      <c r="U504" s="1"/>
    </row>
    <row r="505" spans="1:21" x14ac:dyDescent="0.2">
      <c r="A505" s="1"/>
      <c r="B505" s="1" t="s">
        <v>450</v>
      </c>
      <c r="C505" s="1" t="s">
        <v>444</v>
      </c>
      <c r="D505" s="1"/>
      <c r="E505" s="1"/>
      <c r="F505" s="1"/>
      <c r="G505" s="1"/>
      <c r="H505" s="1"/>
      <c r="I505" s="1"/>
      <c r="J505" s="1"/>
      <c r="K505" s="1"/>
      <c r="L505" s="1"/>
      <c r="M505" s="1"/>
      <c r="N505" s="1"/>
      <c r="O505" s="1"/>
      <c r="P505" s="1"/>
      <c r="Q505" s="1"/>
      <c r="R505" s="1"/>
      <c r="S505" s="1"/>
      <c r="T505" s="1"/>
      <c r="U505" s="1"/>
    </row>
    <row r="506" spans="1:21" x14ac:dyDescent="0.2">
      <c r="A506" s="1"/>
      <c r="B506" s="1" t="s">
        <v>450</v>
      </c>
      <c r="C506" s="1" t="s">
        <v>445</v>
      </c>
      <c r="D506" s="1"/>
      <c r="E506" s="1"/>
      <c r="F506" s="1"/>
      <c r="G506" s="1"/>
      <c r="H506" s="1"/>
      <c r="I506" s="1"/>
      <c r="J506" s="1"/>
      <c r="K506" s="1"/>
      <c r="L506" s="1"/>
      <c r="M506" s="1"/>
      <c r="N506" s="1"/>
      <c r="O506" s="1"/>
      <c r="P506" s="1"/>
      <c r="Q506" s="1"/>
      <c r="R506" s="1"/>
      <c r="S506" s="1"/>
      <c r="T506" s="1"/>
      <c r="U506" s="1"/>
    </row>
    <row r="507" spans="1:21" x14ac:dyDescent="0.2">
      <c r="A507" s="1"/>
      <c r="B507" s="1" t="s">
        <v>450</v>
      </c>
      <c r="C507" s="1" t="s">
        <v>446</v>
      </c>
      <c r="D507" s="1"/>
      <c r="E507" s="1"/>
      <c r="F507" s="1"/>
      <c r="G507" s="1"/>
      <c r="H507" s="1"/>
      <c r="I507" s="1"/>
      <c r="J507" s="1"/>
      <c r="K507" s="1"/>
      <c r="L507" s="1"/>
      <c r="M507" s="1"/>
      <c r="N507" s="1"/>
      <c r="O507" s="1"/>
      <c r="P507" s="1"/>
      <c r="Q507" s="1"/>
      <c r="R507" s="1"/>
      <c r="S507" s="1"/>
      <c r="T507" s="1"/>
      <c r="U507" s="1"/>
    </row>
    <row r="508" spans="1:21" x14ac:dyDescent="0.2">
      <c r="A508" s="1"/>
      <c r="B508" s="1" t="s">
        <v>450</v>
      </c>
      <c r="C508" s="1" t="s">
        <v>447</v>
      </c>
      <c r="D508" s="1"/>
      <c r="E508" s="1"/>
      <c r="F508" s="1"/>
      <c r="G508" s="1"/>
      <c r="H508" s="1"/>
      <c r="I508" s="1"/>
      <c r="J508" s="1"/>
      <c r="K508" s="1"/>
      <c r="L508" s="1"/>
      <c r="M508" s="1"/>
      <c r="N508" s="1"/>
      <c r="O508" s="1"/>
      <c r="P508" s="1"/>
      <c r="Q508" s="1"/>
      <c r="R508" s="1"/>
      <c r="S508" s="1"/>
      <c r="T508" s="1"/>
      <c r="U508" s="1"/>
    </row>
    <row r="509" spans="1:21" x14ac:dyDescent="0.2">
      <c r="A509" s="1"/>
      <c r="B509" s="1" t="s">
        <v>450</v>
      </c>
      <c r="C509" s="1" t="s">
        <v>448</v>
      </c>
      <c r="D509" s="1"/>
      <c r="E509" s="1"/>
      <c r="F509" s="1"/>
      <c r="G509" s="1"/>
      <c r="H509" s="1"/>
      <c r="I509" s="1"/>
      <c r="J509" s="1"/>
      <c r="K509" s="1"/>
      <c r="L509" s="1"/>
      <c r="M509" s="1"/>
      <c r="N509" s="1"/>
      <c r="O509" s="1"/>
      <c r="P509" s="1"/>
      <c r="Q509" s="1"/>
      <c r="R509" s="1"/>
      <c r="S509" s="1"/>
      <c r="T509" s="1"/>
      <c r="U509" s="1"/>
    </row>
    <row r="510" spans="1:21" x14ac:dyDescent="0.2">
      <c r="A510" s="1"/>
      <c r="B510" s="1" t="s">
        <v>450</v>
      </c>
      <c r="C510" s="1" t="s">
        <v>449</v>
      </c>
      <c r="D510" s="1"/>
      <c r="E510" s="1"/>
      <c r="F510" s="1"/>
      <c r="G510" s="1"/>
      <c r="H510" s="1"/>
      <c r="I510" s="1"/>
      <c r="J510" s="1"/>
      <c r="K510" s="1"/>
      <c r="L510" s="1"/>
      <c r="M510" s="1"/>
      <c r="N510" s="1"/>
      <c r="O510" s="1"/>
      <c r="P510" s="1"/>
      <c r="Q510" s="1"/>
      <c r="R510" s="1"/>
      <c r="S510" s="1"/>
      <c r="T510" s="1"/>
      <c r="U510" s="1"/>
    </row>
    <row r="511" spans="1:21" x14ac:dyDescent="0.2">
      <c r="A511" s="1">
        <v>95662</v>
      </c>
      <c r="B511" s="1" t="s">
        <v>451</v>
      </c>
      <c r="C511" s="1" t="s">
        <v>438</v>
      </c>
      <c r="D511" s="1">
        <v>2</v>
      </c>
      <c r="E511" s="1">
        <v>8.9290000000000003</v>
      </c>
      <c r="F511" s="1">
        <v>9</v>
      </c>
      <c r="G511" s="1">
        <v>22.954999999999998</v>
      </c>
      <c r="H511" s="1"/>
      <c r="I511" s="1"/>
      <c r="J511" s="1"/>
      <c r="K511" s="1"/>
      <c r="L511" s="1">
        <v>1</v>
      </c>
      <c r="M511" s="1">
        <v>236.85599999999999</v>
      </c>
      <c r="N511" s="1"/>
      <c r="O511" s="1"/>
      <c r="P511" s="1"/>
      <c r="Q511" s="1"/>
      <c r="R511" s="1"/>
      <c r="S511" s="1"/>
      <c r="T511" s="1">
        <v>2</v>
      </c>
      <c r="U511" s="1">
        <v>7.3239999999999998</v>
      </c>
    </row>
    <row r="512" spans="1:21" x14ac:dyDescent="0.2">
      <c r="A512" s="1"/>
      <c r="B512" s="1" t="s">
        <v>451</v>
      </c>
      <c r="C512" s="1" t="s">
        <v>439</v>
      </c>
      <c r="D512" s="1"/>
      <c r="E512" s="1"/>
      <c r="F512" s="1"/>
      <c r="G512" s="1"/>
      <c r="H512" s="1"/>
      <c r="I512" s="1"/>
      <c r="J512" s="1"/>
      <c r="K512" s="1"/>
      <c r="L512" s="1"/>
      <c r="M512" s="1"/>
      <c r="N512" s="1"/>
      <c r="O512" s="1"/>
      <c r="P512" s="1"/>
      <c r="Q512" s="1"/>
      <c r="R512" s="1"/>
      <c r="S512" s="1"/>
      <c r="T512" s="1"/>
      <c r="U512" s="1"/>
    </row>
    <row r="513" spans="1:21" x14ac:dyDescent="0.2">
      <c r="A513" s="1"/>
      <c r="B513" s="1" t="s">
        <v>451</v>
      </c>
      <c r="C513" s="1" t="s">
        <v>440</v>
      </c>
      <c r="D513" s="1">
        <v>2</v>
      </c>
      <c r="E513" s="1">
        <v>7.1780000000000008</v>
      </c>
      <c r="F513" s="1">
        <v>1</v>
      </c>
      <c r="G513" s="1">
        <v>11.284000000000001</v>
      </c>
      <c r="H513" s="1"/>
      <c r="I513" s="1"/>
      <c r="J513" s="1"/>
      <c r="K513" s="1"/>
      <c r="L513" s="1"/>
      <c r="M513" s="1"/>
      <c r="N513" s="1">
        <v>1</v>
      </c>
      <c r="O513" s="1">
        <v>5.7359999999999998</v>
      </c>
      <c r="P513" s="1"/>
      <c r="Q513" s="1"/>
      <c r="R513" s="1"/>
      <c r="S513" s="1"/>
      <c r="T513" s="1"/>
      <c r="U513" s="1"/>
    </row>
    <row r="514" spans="1:21" x14ac:dyDescent="0.2">
      <c r="A514" s="1"/>
      <c r="B514" s="1" t="s">
        <v>451</v>
      </c>
      <c r="C514" s="1" t="s">
        <v>441</v>
      </c>
      <c r="D514" s="1"/>
      <c r="E514" s="1"/>
      <c r="F514" s="1"/>
      <c r="G514" s="1"/>
      <c r="H514" s="1"/>
      <c r="I514" s="1"/>
      <c r="J514" s="1"/>
      <c r="K514" s="1"/>
      <c r="L514" s="1"/>
      <c r="M514" s="1"/>
      <c r="N514" s="1"/>
      <c r="O514" s="1"/>
      <c r="P514" s="1"/>
      <c r="Q514" s="1"/>
      <c r="R514" s="1"/>
      <c r="S514" s="1"/>
      <c r="T514" s="1"/>
      <c r="U514" s="1"/>
    </row>
    <row r="515" spans="1:21" x14ac:dyDescent="0.2">
      <c r="A515" s="1"/>
      <c r="B515" s="1" t="s">
        <v>451</v>
      </c>
      <c r="C515" s="1" t="s">
        <v>442</v>
      </c>
      <c r="D515" s="1">
        <v>1</v>
      </c>
      <c r="E515" s="1">
        <v>3.149</v>
      </c>
      <c r="F515" s="1">
        <v>1</v>
      </c>
      <c r="G515" s="1">
        <v>3.589</v>
      </c>
      <c r="H515" s="1"/>
      <c r="I515" s="1"/>
      <c r="J515" s="1"/>
      <c r="K515" s="1"/>
      <c r="L515" s="1"/>
      <c r="M515" s="1"/>
      <c r="N515" s="1"/>
      <c r="O515" s="1"/>
      <c r="P515" s="1"/>
      <c r="Q515" s="1"/>
      <c r="R515" s="1"/>
      <c r="S515" s="1"/>
      <c r="T515" s="1"/>
      <c r="U515" s="1"/>
    </row>
    <row r="516" spans="1:21" x14ac:dyDescent="0.2">
      <c r="A516" s="1"/>
      <c r="B516" s="1" t="s">
        <v>451</v>
      </c>
      <c r="C516" s="1" t="s">
        <v>443</v>
      </c>
      <c r="D516" s="1">
        <v>1</v>
      </c>
      <c r="E516" s="1">
        <v>5.3609999999999998</v>
      </c>
      <c r="F516" s="1"/>
      <c r="G516" s="1"/>
      <c r="H516" s="1"/>
      <c r="I516" s="1"/>
      <c r="J516" s="1"/>
      <c r="K516" s="1"/>
      <c r="L516" s="1"/>
      <c r="M516" s="1"/>
      <c r="N516" s="1"/>
      <c r="O516" s="1"/>
      <c r="P516" s="1"/>
      <c r="Q516" s="1"/>
      <c r="R516" s="1"/>
      <c r="S516" s="1"/>
      <c r="T516" s="1"/>
      <c r="U516" s="1"/>
    </row>
    <row r="517" spans="1:21" x14ac:dyDescent="0.2">
      <c r="A517" s="1"/>
      <c r="B517" s="1" t="s">
        <v>451</v>
      </c>
      <c r="C517" s="1" t="s">
        <v>444</v>
      </c>
      <c r="D517" s="1"/>
      <c r="E517" s="1"/>
      <c r="F517" s="1">
        <v>2</v>
      </c>
      <c r="G517" s="1">
        <v>9.94</v>
      </c>
      <c r="H517" s="1"/>
      <c r="I517" s="1"/>
      <c r="J517" s="1"/>
      <c r="K517" s="1"/>
      <c r="L517" s="1"/>
      <c r="M517" s="1"/>
      <c r="N517" s="1"/>
      <c r="O517" s="1"/>
      <c r="P517" s="1"/>
      <c r="Q517" s="1"/>
      <c r="R517" s="1"/>
      <c r="S517" s="1"/>
      <c r="T517" s="1"/>
      <c r="U517" s="1"/>
    </row>
    <row r="518" spans="1:21" x14ac:dyDescent="0.2">
      <c r="A518" s="1"/>
      <c r="B518" s="1" t="s">
        <v>451</v>
      </c>
      <c r="C518" s="1" t="s">
        <v>445</v>
      </c>
      <c r="D518" s="1">
        <v>1</v>
      </c>
      <c r="E518" s="1">
        <v>14.269</v>
      </c>
      <c r="F518" s="1">
        <v>1</v>
      </c>
      <c r="G518" s="1">
        <v>1.2529999999999999</v>
      </c>
      <c r="H518" s="1"/>
      <c r="I518" s="1"/>
      <c r="J518" s="1"/>
      <c r="K518" s="1"/>
      <c r="L518" s="1"/>
      <c r="M518" s="1"/>
      <c r="N518" s="1"/>
      <c r="O518" s="1"/>
      <c r="P518" s="1"/>
      <c r="Q518" s="1"/>
      <c r="R518" s="1"/>
      <c r="S518" s="1"/>
      <c r="T518" s="1"/>
      <c r="U518" s="1"/>
    </row>
    <row r="519" spans="1:21" x14ac:dyDescent="0.2">
      <c r="A519" s="1"/>
      <c r="B519" s="1" t="s">
        <v>451</v>
      </c>
      <c r="C519" s="1" t="s">
        <v>446</v>
      </c>
      <c r="D519" s="1"/>
      <c r="E519" s="1"/>
      <c r="F519" s="1">
        <v>4</v>
      </c>
      <c r="G519" s="1">
        <v>15.555</v>
      </c>
      <c r="H519" s="1"/>
      <c r="I519" s="1"/>
      <c r="J519" s="1"/>
      <c r="K519" s="1"/>
      <c r="L519" s="1"/>
      <c r="M519" s="1"/>
      <c r="N519" s="1"/>
      <c r="O519" s="1"/>
      <c r="P519" s="1"/>
      <c r="Q519" s="1"/>
      <c r="R519" s="1"/>
      <c r="S519" s="1"/>
      <c r="T519" s="1"/>
      <c r="U519" s="1"/>
    </row>
    <row r="520" spans="1:21" x14ac:dyDescent="0.2">
      <c r="A520" s="1"/>
      <c r="B520" s="1" t="s">
        <v>451</v>
      </c>
      <c r="C520" s="1" t="s">
        <v>447</v>
      </c>
      <c r="D520" s="1"/>
      <c r="E520" s="1"/>
      <c r="F520" s="1">
        <v>2</v>
      </c>
      <c r="G520" s="1">
        <v>10.894</v>
      </c>
      <c r="H520" s="1"/>
      <c r="I520" s="1"/>
      <c r="J520" s="1"/>
      <c r="K520" s="1"/>
      <c r="L520" s="1"/>
      <c r="M520" s="1"/>
      <c r="N520" s="1"/>
      <c r="O520" s="1"/>
      <c r="P520" s="1"/>
      <c r="Q520" s="1"/>
      <c r="R520" s="1"/>
      <c r="S520" s="1"/>
      <c r="T520" s="1"/>
      <c r="U520" s="1"/>
    </row>
    <row r="521" spans="1:21" x14ac:dyDescent="0.2">
      <c r="A521" s="1"/>
      <c r="B521" s="1" t="s">
        <v>451</v>
      </c>
      <c r="C521" s="1" t="s">
        <v>448</v>
      </c>
      <c r="D521" s="1">
        <v>1</v>
      </c>
      <c r="E521" s="1">
        <v>8.1210000000000004</v>
      </c>
      <c r="F521" s="1">
        <v>1</v>
      </c>
      <c r="G521" s="1">
        <v>4.5830000000000002</v>
      </c>
      <c r="H521" s="1"/>
      <c r="I521" s="1"/>
      <c r="J521" s="1"/>
      <c r="K521" s="1"/>
      <c r="L521" s="1"/>
      <c r="M521" s="1"/>
      <c r="N521" s="1"/>
      <c r="O521" s="1"/>
      <c r="P521" s="1"/>
      <c r="Q521" s="1"/>
      <c r="R521" s="1"/>
      <c r="S521" s="1"/>
      <c r="T521" s="1"/>
      <c r="U521" s="1"/>
    </row>
    <row r="522" spans="1:21" x14ac:dyDescent="0.2">
      <c r="A522" s="1"/>
      <c r="B522" s="1" t="s">
        <v>451</v>
      </c>
      <c r="C522" s="1" t="s">
        <v>449</v>
      </c>
      <c r="D522" s="1"/>
      <c r="E522" s="1"/>
      <c r="F522" s="1">
        <v>3</v>
      </c>
      <c r="G522" s="1">
        <v>11.965</v>
      </c>
      <c r="H522" s="1"/>
      <c r="I522" s="1"/>
      <c r="J522" s="1"/>
      <c r="K522" s="1"/>
      <c r="L522" s="1"/>
      <c r="M522" s="1"/>
      <c r="N522" s="1"/>
      <c r="O522" s="1"/>
      <c r="P522" s="1"/>
      <c r="Q522" s="1"/>
      <c r="R522" s="1"/>
      <c r="S522" s="1"/>
      <c r="T522" s="1"/>
      <c r="U522" s="1"/>
    </row>
    <row r="523" spans="1:21" x14ac:dyDescent="0.2">
      <c r="A523" s="1"/>
      <c r="B523" s="1" t="s">
        <v>452</v>
      </c>
      <c r="C523" s="1" t="s">
        <v>438</v>
      </c>
      <c r="D523" s="1"/>
      <c r="E523" s="1"/>
      <c r="F523" s="1">
        <v>3</v>
      </c>
      <c r="G523" s="1">
        <v>14.869</v>
      </c>
      <c r="H523" s="1"/>
      <c r="I523" s="1"/>
      <c r="J523" s="1"/>
      <c r="K523" s="1"/>
      <c r="L523" s="1"/>
      <c r="M523" s="1"/>
      <c r="N523" s="1"/>
      <c r="O523" s="1"/>
      <c r="P523" s="1"/>
      <c r="Q523" s="1"/>
      <c r="R523" s="1"/>
      <c r="S523" s="1"/>
      <c r="T523" s="1"/>
      <c r="U523" s="1"/>
    </row>
    <row r="524" spans="1:21" x14ac:dyDescent="0.2">
      <c r="A524" s="1"/>
      <c r="B524" s="1">
        <v>2013</v>
      </c>
      <c r="C524" s="1" t="s">
        <v>439</v>
      </c>
      <c r="D524" s="1"/>
      <c r="E524" s="1"/>
      <c r="F524" s="1"/>
      <c r="G524" s="1"/>
      <c r="H524" s="1"/>
      <c r="I524" s="1"/>
      <c r="J524" s="1"/>
      <c r="K524" s="1"/>
      <c r="L524" s="1"/>
      <c r="M524" s="1"/>
      <c r="N524" s="1"/>
      <c r="O524" s="1"/>
      <c r="P524" s="1"/>
      <c r="Q524" s="1"/>
      <c r="R524" s="1"/>
      <c r="S524" s="1"/>
      <c r="T524" s="1"/>
      <c r="U524" s="1"/>
    </row>
    <row r="525" spans="1:21" x14ac:dyDescent="0.2">
      <c r="A525" s="1"/>
      <c r="B525" s="1" t="s">
        <v>452</v>
      </c>
      <c r="C525" s="1" t="s">
        <v>440</v>
      </c>
      <c r="D525" s="1">
        <v>2</v>
      </c>
      <c r="E525" s="1">
        <v>10.559999999999999</v>
      </c>
      <c r="F525" s="1">
        <v>4</v>
      </c>
      <c r="G525" s="1">
        <v>18.332999999999998</v>
      </c>
      <c r="H525" s="1"/>
      <c r="I525" s="1"/>
      <c r="J525" s="1"/>
      <c r="K525" s="1"/>
      <c r="L525" s="1"/>
      <c r="M525" s="1"/>
      <c r="N525" s="1"/>
      <c r="O525" s="1"/>
      <c r="P525" s="1"/>
      <c r="Q525" s="1"/>
      <c r="R525" s="1"/>
      <c r="S525" s="1"/>
      <c r="T525" s="1"/>
      <c r="U525" s="1"/>
    </row>
    <row r="526" spans="1:21" x14ac:dyDescent="0.2">
      <c r="A526" s="1"/>
      <c r="B526" s="1" t="s">
        <v>452</v>
      </c>
      <c r="C526" s="1" t="s">
        <v>441</v>
      </c>
      <c r="D526" s="1"/>
      <c r="E526" s="1"/>
      <c r="F526" s="1">
        <v>2</v>
      </c>
      <c r="G526" s="1">
        <v>7.0960000000000001</v>
      </c>
      <c r="H526" s="1"/>
      <c r="I526" s="1"/>
      <c r="J526" s="1"/>
      <c r="K526" s="1"/>
      <c r="L526" s="1"/>
      <c r="M526" s="1"/>
      <c r="N526" s="1"/>
      <c r="O526" s="1"/>
      <c r="P526" s="1"/>
      <c r="Q526" s="1"/>
      <c r="R526" s="1"/>
      <c r="S526" s="1"/>
      <c r="T526" s="1"/>
      <c r="U526" s="1"/>
    </row>
    <row r="527" spans="1:21" x14ac:dyDescent="0.2">
      <c r="A527" s="1"/>
      <c r="B527" s="1" t="s">
        <v>452</v>
      </c>
      <c r="C527" s="1" t="s">
        <v>442</v>
      </c>
      <c r="D527" s="1">
        <v>1</v>
      </c>
      <c r="E527" s="1">
        <v>6.31</v>
      </c>
      <c r="F527" s="1">
        <v>3</v>
      </c>
      <c r="G527" s="1">
        <v>10.845000000000001</v>
      </c>
      <c r="H527" s="1"/>
      <c r="I527" s="1"/>
      <c r="J527" s="1"/>
      <c r="K527" s="1"/>
      <c r="L527" s="1"/>
      <c r="M527" s="1"/>
      <c r="N527" s="1"/>
      <c r="O527" s="1"/>
      <c r="P527" s="1"/>
      <c r="Q527" s="1"/>
      <c r="R527" s="1"/>
      <c r="S527" s="1"/>
      <c r="T527" s="1"/>
      <c r="U527" s="1"/>
    </row>
    <row r="528" spans="1:21" x14ac:dyDescent="0.2">
      <c r="A528" s="1"/>
      <c r="B528" s="1" t="s">
        <v>452</v>
      </c>
      <c r="C528" s="1" t="s">
        <v>443</v>
      </c>
      <c r="D528" s="1">
        <v>1</v>
      </c>
      <c r="E528" s="1">
        <v>4.5839999999999996</v>
      </c>
      <c r="F528" s="1">
        <v>3</v>
      </c>
      <c r="G528" s="1">
        <v>14.318999999999999</v>
      </c>
      <c r="H528" s="1"/>
      <c r="I528" s="1"/>
      <c r="J528" s="1"/>
      <c r="K528" s="1"/>
      <c r="L528" s="1"/>
      <c r="M528" s="1"/>
      <c r="N528" s="1"/>
      <c r="O528" s="1"/>
      <c r="P528" s="1"/>
      <c r="Q528" s="1"/>
      <c r="R528" s="1"/>
      <c r="S528" s="1"/>
      <c r="T528" s="1"/>
      <c r="U528" s="1"/>
    </row>
    <row r="529" spans="1:21" x14ac:dyDescent="0.2">
      <c r="A529" s="1"/>
      <c r="B529" s="1" t="s">
        <v>452</v>
      </c>
      <c r="C529" s="1" t="s">
        <v>444</v>
      </c>
      <c r="D529" s="1">
        <v>1</v>
      </c>
      <c r="E529" s="1">
        <v>6.9829999999999997</v>
      </c>
      <c r="F529" s="1">
        <v>2</v>
      </c>
      <c r="G529" s="1">
        <v>15.585000000000001</v>
      </c>
      <c r="H529" s="1"/>
      <c r="I529" s="1"/>
      <c r="J529" s="1"/>
      <c r="K529" s="1"/>
      <c r="L529" s="1"/>
      <c r="M529" s="1"/>
      <c r="N529" s="1"/>
      <c r="O529" s="1"/>
      <c r="P529" s="1"/>
      <c r="Q529" s="1"/>
      <c r="R529" s="1"/>
      <c r="S529" s="1"/>
      <c r="T529" s="1"/>
      <c r="U529" s="1"/>
    </row>
    <row r="530" spans="1:21" x14ac:dyDescent="0.2">
      <c r="A530" s="1"/>
      <c r="B530" s="1" t="s">
        <v>452</v>
      </c>
      <c r="C530" s="1" t="s">
        <v>445</v>
      </c>
      <c r="D530" s="1">
        <v>1</v>
      </c>
      <c r="E530" s="1">
        <v>5.1360000000000001</v>
      </c>
      <c r="F530" s="1">
        <v>1</v>
      </c>
      <c r="G530" s="1">
        <v>5.2169999999999996</v>
      </c>
      <c r="H530" s="1"/>
      <c r="I530" s="1"/>
      <c r="J530" s="1"/>
      <c r="K530" s="1"/>
      <c r="L530" s="1"/>
      <c r="M530" s="1"/>
      <c r="N530" s="1"/>
      <c r="O530" s="1"/>
      <c r="P530" s="1"/>
      <c r="Q530" s="1"/>
      <c r="R530" s="1"/>
      <c r="S530" s="1"/>
      <c r="T530" s="1"/>
      <c r="U530" s="1"/>
    </row>
    <row r="531" spans="1:21" x14ac:dyDescent="0.2">
      <c r="A531" s="1"/>
      <c r="B531" s="1" t="s">
        <v>452</v>
      </c>
      <c r="C531" s="1" t="s">
        <v>446</v>
      </c>
      <c r="D531" s="1">
        <v>1</v>
      </c>
      <c r="E531" s="1">
        <v>1.2809999999999999</v>
      </c>
      <c r="F531" s="1">
        <v>1</v>
      </c>
      <c r="G531" s="1">
        <v>5.4279999999999999</v>
      </c>
      <c r="H531" s="1"/>
      <c r="I531" s="1"/>
      <c r="J531" s="1"/>
      <c r="K531" s="1"/>
      <c r="L531" s="1"/>
      <c r="M531" s="1"/>
      <c r="N531" s="1"/>
      <c r="O531" s="1"/>
      <c r="P531" s="1"/>
      <c r="Q531" s="1"/>
      <c r="R531" s="1"/>
      <c r="S531" s="1"/>
      <c r="T531" s="1"/>
      <c r="U531" s="1"/>
    </row>
    <row r="532" spans="1:21" x14ac:dyDescent="0.2">
      <c r="A532" s="1"/>
      <c r="B532" s="1" t="s">
        <v>452</v>
      </c>
      <c r="C532" s="1" t="s">
        <v>447</v>
      </c>
      <c r="D532" s="1">
        <v>4</v>
      </c>
      <c r="E532" s="1">
        <v>19.130000000000003</v>
      </c>
      <c r="F532" s="1">
        <v>2</v>
      </c>
      <c r="G532" s="1">
        <v>18.922000000000001</v>
      </c>
      <c r="H532" s="1"/>
      <c r="I532" s="1"/>
      <c r="J532" s="1"/>
      <c r="K532" s="1"/>
      <c r="L532" s="1"/>
      <c r="M532" s="1"/>
      <c r="N532" s="1"/>
      <c r="O532" s="1"/>
      <c r="P532" s="1"/>
      <c r="Q532" s="1"/>
      <c r="R532" s="1"/>
      <c r="S532" s="1"/>
      <c r="T532" s="1"/>
      <c r="U532" s="1"/>
    </row>
    <row r="533" spans="1:21" x14ac:dyDescent="0.2">
      <c r="A533" s="1"/>
      <c r="B533" s="1" t="s">
        <v>452</v>
      </c>
      <c r="C533" s="1" t="s">
        <v>448</v>
      </c>
      <c r="D533" s="1">
        <v>1</v>
      </c>
      <c r="E533" s="1">
        <v>5.242</v>
      </c>
      <c r="F533" s="1">
        <v>10</v>
      </c>
      <c r="G533" s="1">
        <v>65.765000000000001</v>
      </c>
      <c r="H533" s="1"/>
      <c r="I533" s="1"/>
      <c r="J533" s="1"/>
      <c r="K533" s="1"/>
      <c r="L533" s="1"/>
      <c r="M533" s="1"/>
      <c r="N533" s="1"/>
      <c r="O533" s="1"/>
      <c r="P533" s="1"/>
      <c r="Q533" s="1"/>
      <c r="R533" s="1"/>
      <c r="S533" s="1"/>
      <c r="T533" s="1"/>
      <c r="U533" s="1"/>
    </row>
    <row r="534" spans="1:21" x14ac:dyDescent="0.2">
      <c r="A534" s="1"/>
      <c r="B534" s="1" t="s">
        <v>452</v>
      </c>
      <c r="C534" s="1" t="s">
        <v>449</v>
      </c>
      <c r="D534" s="1"/>
      <c r="E534" s="1"/>
      <c r="F534" s="1">
        <v>5</v>
      </c>
      <c r="G534" s="1">
        <v>26.448</v>
      </c>
      <c r="H534" s="1"/>
      <c r="I534" s="1"/>
      <c r="J534" s="1"/>
      <c r="K534" s="1"/>
      <c r="L534" s="1"/>
      <c r="M534" s="1"/>
      <c r="N534" s="1"/>
      <c r="O534" s="1"/>
      <c r="P534" s="1"/>
      <c r="Q534" s="1"/>
      <c r="R534" s="1"/>
      <c r="S534" s="1"/>
      <c r="T534" s="1"/>
      <c r="U534" s="1"/>
    </row>
    <row r="535" spans="1:21" x14ac:dyDescent="0.2">
      <c r="A535" s="1"/>
      <c r="B535" s="1" t="s">
        <v>450</v>
      </c>
      <c r="C535" s="1" t="s">
        <v>438</v>
      </c>
      <c r="D535" s="1">
        <v>2</v>
      </c>
      <c r="E535" s="1">
        <v>10.371</v>
      </c>
      <c r="F535" s="1">
        <v>2</v>
      </c>
      <c r="G535" s="1">
        <v>6.7149999999999999</v>
      </c>
      <c r="H535" s="1"/>
      <c r="I535" s="1"/>
      <c r="J535" s="1"/>
      <c r="K535" s="1"/>
      <c r="L535" s="1"/>
      <c r="M535" s="1"/>
      <c r="N535" s="1"/>
      <c r="O535" s="1"/>
      <c r="P535" s="1"/>
      <c r="Q535" s="1"/>
      <c r="R535" s="1"/>
      <c r="S535" s="1"/>
      <c r="T535" s="1"/>
      <c r="U535" s="1"/>
    </row>
    <row r="536" spans="1:21" x14ac:dyDescent="0.2">
      <c r="A536" s="1"/>
      <c r="B536" s="1" t="s">
        <v>450</v>
      </c>
      <c r="C536" s="1" t="s">
        <v>439</v>
      </c>
      <c r="D536" s="1">
        <v>1</v>
      </c>
      <c r="E536" s="1">
        <v>4.3680000000000003</v>
      </c>
      <c r="F536" s="1">
        <v>1</v>
      </c>
      <c r="G536" s="1">
        <v>10.863</v>
      </c>
      <c r="H536" s="1"/>
      <c r="I536" s="1"/>
      <c r="J536" s="1"/>
      <c r="K536" s="1"/>
      <c r="L536" s="1"/>
      <c r="M536" s="1"/>
      <c r="N536" s="1"/>
      <c r="O536" s="1"/>
      <c r="P536" s="1"/>
      <c r="Q536" s="1"/>
      <c r="R536" s="1"/>
      <c r="S536" s="1"/>
      <c r="T536" s="1"/>
      <c r="U536" s="1"/>
    </row>
    <row r="537" spans="1:21" x14ac:dyDescent="0.2">
      <c r="A537" s="1"/>
      <c r="B537" s="1" t="s">
        <v>450</v>
      </c>
      <c r="C537" s="1" t="s">
        <v>440</v>
      </c>
      <c r="D537" s="1"/>
      <c r="E537" s="1"/>
      <c r="F537" s="1">
        <v>2</v>
      </c>
      <c r="G537" s="1">
        <v>14.84</v>
      </c>
      <c r="H537" s="1"/>
      <c r="I537" s="1"/>
      <c r="J537" s="1"/>
      <c r="K537" s="1"/>
      <c r="L537" s="1"/>
      <c r="M537" s="1"/>
      <c r="N537" s="1"/>
      <c r="O537" s="1"/>
      <c r="P537" s="1"/>
      <c r="Q537" s="1"/>
      <c r="R537" s="1"/>
      <c r="S537" s="1"/>
      <c r="T537" s="1"/>
      <c r="U537" s="1"/>
    </row>
    <row r="538" spans="1:21" x14ac:dyDescent="0.2">
      <c r="A538" s="1"/>
      <c r="B538" s="1" t="s">
        <v>450</v>
      </c>
      <c r="C538" s="1" t="s">
        <v>441</v>
      </c>
      <c r="D538" s="1">
        <v>1</v>
      </c>
      <c r="E538" s="1">
        <v>5.2690000000000001</v>
      </c>
      <c r="F538" s="1">
        <v>1</v>
      </c>
      <c r="G538" s="1">
        <v>1.984</v>
      </c>
      <c r="H538" s="1"/>
      <c r="I538" s="1"/>
      <c r="J538" s="1"/>
      <c r="K538" s="1"/>
      <c r="L538" s="1"/>
      <c r="M538" s="1"/>
      <c r="N538" s="1"/>
      <c r="O538" s="1"/>
      <c r="P538" s="1"/>
      <c r="Q538" s="1"/>
      <c r="R538" s="1"/>
      <c r="S538" s="1"/>
      <c r="T538" s="1"/>
      <c r="U538" s="1"/>
    </row>
    <row r="539" spans="1:21" x14ac:dyDescent="0.2">
      <c r="A539" s="1"/>
      <c r="B539" s="1" t="s">
        <v>450</v>
      </c>
      <c r="C539" s="1" t="s">
        <v>442</v>
      </c>
      <c r="D539" s="1">
        <v>1</v>
      </c>
      <c r="E539" s="1">
        <v>7.1059999999999999</v>
      </c>
      <c r="F539" s="1">
        <v>5</v>
      </c>
      <c r="G539" s="1">
        <v>27.319000000000003</v>
      </c>
      <c r="H539" s="1"/>
      <c r="I539" s="1"/>
      <c r="J539" s="1"/>
      <c r="K539" s="1"/>
      <c r="L539" s="1"/>
      <c r="M539" s="1"/>
      <c r="N539" s="1"/>
      <c r="O539" s="1"/>
      <c r="P539" s="1"/>
      <c r="Q539" s="1"/>
      <c r="R539" s="1"/>
      <c r="S539" s="1"/>
      <c r="T539" s="1"/>
      <c r="U539" s="1"/>
    </row>
    <row r="540" spans="1:21" x14ac:dyDescent="0.2">
      <c r="A540" s="1"/>
      <c r="B540" s="1" t="s">
        <v>450</v>
      </c>
      <c r="C540" s="1" t="s">
        <v>443</v>
      </c>
      <c r="D540" s="1">
        <v>2</v>
      </c>
      <c r="E540" s="1">
        <v>13.823</v>
      </c>
      <c r="F540" s="1">
        <v>3</v>
      </c>
      <c r="G540" s="1">
        <v>14.748999999999999</v>
      </c>
      <c r="H540" s="1"/>
      <c r="I540" s="1"/>
      <c r="J540" s="1"/>
      <c r="K540" s="1"/>
      <c r="L540" s="1"/>
      <c r="M540" s="1"/>
      <c r="N540" s="1"/>
      <c r="O540" s="1"/>
      <c r="P540" s="1"/>
      <c r="Q540" s="1"/>
      <c r="R540" s="1"/>
      <c r="S540" s="1"/>
      <c r="T540" s="1"/>
      <c r="U540" s="1"/>
    </row>
    <row r="541" spans="1:21" x14ac:dyDescent="0.2">
      <c r="A541" s="1"/>
      <c r="B541" s="1" t="s">
        <v>450</v>
      </c>
      <c r="C541" s="1" t="s">
        <v>444</v>
      </c>
      <c r="D541" s="1">
        <v>1</v>
      </c>
      <c r="E541" s="1">
        <v>2.645</v>
      </c>
      <c r="F541" s="1">
        <v>2</v>
      </c>
      <c r="G541" s="1">
        <v>12.064</v>
      </c>
      <c r="H541" s="1"/>
      <c r="I541" s="1"/>
      <c r="J541" s="1"/>
      <c r="K541" s="1"/>
      <c r="L541" s="1"/>
      <c r="M541" s="1"/>
      <c r="N541" s="1"/>
      <c r="O541" s="1"/>
      <c r="P541" s="1"/>
      <c r="Q541" s="1"/>
      <c r="R541" s="1"/>
      <c r="S541" s="1"/>
      <c r="T541" s="1"/>
      <c r="U541" s="1"/>
    </row>
    <row r="542" spans="1:21" x14ac:dyDescent="0.2">
      <c r="A542" s="1"/>
      <c r="B542" s="1" t="s">
        <v>450</v>
      </c>
      <c r="C542" s="1" t="s">
        <v>445</v>
      </c>
      <c r="D542" s="1">
        <v>2</v>
      </c>
      <c r="E542" s="1">
        <v>11.690999999999999</v>
      </c>
      <c r="F542" s="1">
        <v>1</v>
      </c>
      <c r="G542" s="1">
        <v>3.3740000000000001</v>
      </c>
      <c r="H542" s="1"/>
      <c r="I542" s="1"/>
      <c r="J542" s="1"/>
      <c r="K542" s="1"/>
      <c r="L542" s="1"/>
      <c r="M542" s="1"/>
      <c r="N542" s="1"/>
      <c r="O542" s="1"/>
      <c r="P542" s="1"/>
      <c r="Q542" s="1"/>
      <c r="R542" s="1"/>
      <c r="S542" s="1"/>
      <c r="T542" s="1"/>
      <c r="U542" s="1"/>
    </row>
    <row r="543" spans="1:21" x14ac:dyDescent="0.2">
      <c r="A543" s="1"/>
      <c r="B543" s="1" t="s">
        <v>450</v>
      </c>
      <c r="C543" s="1" t="s">
        <v>446</v>
      </c>
      <c r="D543" s="1">
        <v>4</v>
      </c>
      <c r="E543" s="1">
        <v>24.74</v>
      </c>
      <c r="F543" s="1">
        <v>6</v>
      </c>
      <c r="G543" s="1">
        <v>22.396000000000001</v>
      </c>
      <c r="H543" s="1"/>
      <c r="I543" s="1"/>
      <c r="J543" s="1"/>
      <c r="K543" s="1"/>
      <c r="L543" s="1"/>
      <c r="M543" s="1"/>
      <c r="N543" s="1"/>
      <c r="O543" s="1"/>
      <c r="P543" s="1"/>
      <c r="Q543" s="1"/>
      <c r="R543" s="1"/>
      <c r="S543" s="1"/>
      <c r="T543" s="1"/>
      <c r="U543" s="1"/>
    </row>
    <row r="544" spans="1:21" x14ac:dyDescent="0.2">
      <c r="A544" s="1"/>
      <c r="B544" s="1" t="s">
        <v>450</v>
      </c>
      <c r="C544" s="1" t="s">
        <v>447</v>
      </c>
      <c r="D544" s="1">
        <v>4</v>
      </c>
      <c r="E544" s="1">
        <v>28.933</v>
      </c>
      <c r="F544" s="1">
        <v>5</v>
      </c>
      <c r="G544" s="1">
        <v>28.131999999999998</v>
      </c>
      <c r="H544" s="1"/>
      <c r="I544" s="1"/>
      <c r="J544" s="1"/>
      <c r="K544" s="1"/>
      <c r="L544" s="1"/>
      <c r="M544" s="1"/>
      <c r="N544" s="1"/>
      <c r="O544" s="1"/>
      <c r="P544" s="1"/>
      <c r="Q544" s="1"/>
      <c r="R544" s="1"/>
      <c r="S544" s="1"/>
      <c r="T544" s="1"/>
      <c r="U544" s="1"/>
    </row>
    <row r="545" spans="1:21" x14ac:dyDescent="0.2">
      <c r="A545" s="1"/>
      <c r="B545" s="1" t="s">
        <v>450</v>
      </c>
      <c r="C545" s="1" t="s">
        <v>448</v>
      </c>
      <c r="D545" s="1">
        <v>3</v>
      </c>
      <c r="E545" s="1">
        <v>18.783999999999999</v>
      </c>
      <c r="F545" s="1">
        <v>6</v>
      </c>
      <c r="G545" s="1">
        <v>38.786999999999999</v>
      </c>
      <c r="H545" s="1">
        <v>1</v>
      </c>
      <c r="I545" s="1">
        <v>4.4279999999999999</v>
      </c>
      <c r="J545" s="1"/>
      <c r="K545" s="1"/>
      <c r="L545" s="1"/>
      <c r="M545" s="1"/>
      <c r="N545" s="1"/>
      <c r="O545" s="1"/>
      <c r="P545" s="1"/>
      <c r="Q545" s="1"/>
      <c r="R545" s="1"/>
      <c r="S545" s="1"/>
      <c r="T545" s="1"/>
      <c r="U545" s="1"/>
    </row>
    <row r="546" spans="1:21" x14ac:dyDescent="0.2">
      <c r="A546" s="1"/>
      <c r="B546" s="1" t="s">
        <v>450</v>
      </c>
      <c r="C546" s="1" t="s">
        <v>449</v>
      </c>
      <c r="D546" s="1"/>
      <c r="E546" s="1"/>
      <c r="F546" s="1">
        <v>5</v>
      </c>
      <c r="G546" s="1">
        <v>28.910999999999998</v>
      </c>
      <c r="H546" s="1"/>
      <c r="I546" s="1"/>
      <c r="J546" s="1"/>
      <c r="K546" s="1"/>
      <c r="L546" s="1"/>
      <c r="M546" s="1"/>
      <c r="N546" s="1"/>
      <c r="O546" s="1"/>
      <c r="P546" s="1"/>
      <c r="Q546" s="1"/>
      <c r="R546" s="1"/>
      <c r="S546" s="1"/>
      <c r="T546" s="1"/>
      <c r="U546" s="1"/>
    </row>
    <row r="547" spans="1:21" x14ac:dyDescent="0.2">
      <c r="A547" s="1">
        <v>95670</v>
      </c>
      <c r="B547" s="1" t="s">
        <v>451</v>
      </c>
      <c r="C547" s="1" t="s">
        <v>438</v>
      </c>
      <c r="D547" s="1"/>
      <c r="E547" s="1"/>
      <c r="F547" s="1">
        <v>7</v>
      </c>
      <c r="G547" s="1">
        <v>23.216999999999999</v>
      </c>
      <c r="H547" s="1"/>
      <c r="I547" s="1"/>
      <c r="J547" s="1"/>
      <c r="K547" s="1"/>
      <c r="L547" s="1"/>
      <c r="M547" s="1"/>
      <c r="N547" s="1"/>
      <c r="O547" s="1"/>
      <c r="P547" s="1"/>
      <c r="Q547" s="1"/>
      <c r="R547" s="1"/>
      <c r="S547" s="1"/>
      <c r="T547" s="1"/>
      <c r="U547" s="1"/>
    </row>
    <row r="548" spans="1:21" x14ac:dyDescent="0.2">
      <c r="A548" s="1"/>
      <c r="B548" s="1" t="s">
        <v>451</v>
      </c>
      <c r="C548" s="1" t="s">
        <v>439</v>
      </c>
      <c r="D548" s="1">
        <v>1</v>
      </c>
      <c r="E548" s="1">
        <v>4.0419999999999998</v>
      </c>
      <c r="F548" s="1">
        <v>5</v>
      </c>
      <c r="G548" s="1">
        <v>8.3629999999999995</v>
      </c>
      <c r="H548" s="1">
        <v>1</v>
      </c>
      <c r="I548" s="1">
        <v>27.893999999999998</v>
      </c>
      <c r="J548" s="1">
        <v>1</v>
      </c>
      <c r="K548" s="1">
        <v>286.82</v>
      </c>
      <c r="L548" s="1"/>
      <c r="M548" s="1"/>
      <c r="N548" s="1"/>
      <c r="O548" s="1"/>
      <c r="P548" s="1"/>
      <c r="Q548" s="1"/>
      <c r="R548" s="1"/>
      <c r="S548" s="1"/>
      <c r="T548" s="1"/>
      <c r="U548" s="1"/>
    </row>
    <row r="549" spans="1:21" x14ac:dyDescent="0.2">
      <c r="A549" s="1"/>
      <c r="B549" s="1" t="s">
        <v>451</v>
      </c>
      <c r="C549" s="1" t="s">
        <v>440</v>
      </c>
      <c r="D549" s="1">
        <v>1</v>
      </c>
      <c r="E549" s="1">
        <v>2.97</v>
      </c>
      <c r="F549" s="1">
        <v>4</v>
      </c>
      <c r="G549" s="1">
        <v>8.0269999999999992</v>
      </c>
      <c r="H549" s="1"/>
      <c r="I549" s="1"/>
      <c r="J549" s="1"/>
      <c r="K549" s="1"/>
      <c r="L549" s="1"/>
      <c r="M549" s="1"/>
      <c r="N549" s="1"/>
      <c r="O549" s="1"/>
      <c r="P549" s="1"/>
      <c r="Q549" s="1"/>
      <c r="R549" s="1"/>
      <c r="S549" s="1"/>
      <c r="T549" s="1"/>
      <c r="U549" s="1"/>
    </row>
    <row r="550" spans="1:21" x14ac:dyDescent="0.2">
      <c r="A550" s="1"/>
      <c r="B550" s="1" t="s">
        <v>451</v>
      </c>
      <c r="C550" s="1" t="s">
        <v>441</v>
      </c>
      <c r="D550" s="1"/>
      <c r="E550" s="1"/>
      <c r="F550" s="1">
        <v>1</v>
      </c>
      <c r="G550" s="1">
        <v>1.786</v>
      </c>
      <c r="H550" s="1"/>
      <c r="I550" s="1"/>
      <c r="J550" s="1"/>
      <c r="K550" s="1"/>
      <c r="L550" s="1"/>
      <c r="M550" s="1"/>
      <c r="N550" s="1"/>
      <c r="O550" s="1"/>
      <c r="P550" s="1"/>
      <c r="Q550" s="1"/>
      <c r="R550" s="1"/>
      <c r="S550" s="1"/>
      <c r="T550" s="1"/>
      <c r="U550" s="1"/>
    </row>
    <row r="551" spans="1:21" x14ac:dyDescent="0.2">
      <c r="A551" s="1"/>
      <c r="B551" s="1" t="s">
        <v>451</v>
      </c>
      <c r="C551" s="1" t="s">
        <v>442</v>
      </c>
      <c r="D551" s="1"/>
      <c r="E551" s="1"/>
      <c r="F551" s="1"/>
      <c r="G551" s="1"/>
      <c r="H551" s="1"/>
      <c r="I551" s="1"/>
      <c r="J551" s="1"/>
      <c r="K551" s="1"/>
      <c r="L551" s="1"/>
      <c r="M551" s="1"/>
      <c r="N551" s="1"/>
      <c r="O551" s="1"/>
      <c r="P551" s="1"/>
      <c r="Q551" s="1"/>
      <c r="R551" s="1"/>
      <c r="S551" s="1"/>
      <c r="T551" s="1"/>
      <c r="U551" s="1"/>
    </row>
    <row r="552" spans="1:21" x14ac:dyDescent="0.2">
      <c r="A552" s="1"/>
      <c r="B552" s="1" t="s">
        <v>451</v>
      </c>
      <c r="C552" s="1" t="s">
        <v>443</v>
      </c>
      <c r="D552" s="1">
        <v>3</v>
      </c>
      <c r="E552" s="1">
        <v>11.05</v>
      </c>
      <c r="F552" s="1">
        <v>1</v>
      </c>
      <c r="G552" s="1">
        <v>3.625</v>
      </c>
      <c r="H552" s="1"/>
      <c r="I552" s="1"/>
      <c r="J552" s="1"/>
      <c r="K552" s="1"/>
      <c r="L552" s="1"/>
      <c r="M552" s="1"/>
      <c r="N552" s="1"/>
      <c r="O552" s="1"/>
      <c r="P552" s="1"/>
      <c r="Q552" s="1"/>
      <c r="R552" s="1"/>
      <c r="S552" s="1"/>
      <c r="T552" s="1"/>
      <c r="U552" s="1"/>
    </row>
    <row r="553" spans="1:21" x14ac:dyDescent="0.2">
      <c r="A553" s="1"/>
      <c r="B553" s="1" t="s">
        <v>451</v>
      </c>
      <c r="C553" s="1" t="s">
        <v>444</v>
      </c>
      <c r="D553" s="1"/>
      <c r="E553" s="1"/>
      <c r="F553" s="1">
        <v>2</v>
      </c>
      <c r="G553" s="1">
        <v>8.7509999999999994</v>
      </c>
      <c r="H553" s="1"/>
      <c r="I553" s="1"/>
      <c r="J553" s="1"/>
      <c r="K553" s="1"/>
      <c r="L553" s="1"/>
      <c r="M553" s="1"/>
      <c r="N553" s="1"/>
      <c r="O553" s="1"/>
      <c r="P553" s="1"/>
      <c r="Q553" s="1"/>
      <c r="R553" s="1"/>
      <c r="S553" s="1"/>
      <c r="T553" s="1"/>
      <c r="U553" s="1"/>
    </row>
    <row r="554" spans="1:21" x14ac:dyDescent="0.2">
      <c r="A554" s="1"/>
      <c r="B554" s="1" t="s">
        <v>451</v>
      </c>
      <c r="C554" s="1" t="s">
        <v>445</v>
      </c>
      <c r="D554" s="1"/>
      <c r="E554" s="1"/>
      <c r="F554" s="1">
        <v>3</v>
      </c>
      <c r="G554" s="1">
        <v>14.334000000000001</v>
      </c>
      <c r="H554" s="1"/>
      <c r="I554" s="1"/>
      <c r="J554" s="1"/>
      <c r="K554" s="1"/>
      <c r="L554" s="1"/>
      <c r="M554" s="1"/>
      <c r="N554" s="1"/>
      <c r="O554" s="1"/>
      <c r="P554" s="1"/>
      <c r="Q554" s="1"/>
      <c r="R554" s="1"/>
      <c r="S554" s="1"/>
      <c r="T554" s="1"/>
      <c r="U554" s="1"/>
    </row>
    <row r="555" spans="1:21" x14ac:dyDescent="0.2">
      <c r="A555" s="1"/>
      <c r="B555" s="1" t="s">
        <v>451</v>
      </c>
      <c r="C555" s="1" t="s">
        <v>446</v>
      </c>
      <c r="D555" s="1"/>
      <c r="E555" s="1"/>
      <c r="F555" s="1">
        <v>3</v>
      </c>
      <c r="G555" s="1">
        <v>12.018000000000001</v>
      </c>
      <c r="H555" s="1"/>
      <c r="I555" s="1"/>
      <c r="J555" s="1"/>
      <c r="K555" s="1"/>
      <c r="L555" s="1"/>
      <c r="M555" s="1"/>
      <c r="N555" s="1"/>
      <c r="O555" s="1"/>
      <c r="P555" s="1"/>
      <c r="Q555" s="1"/>
      <c r="R555" s="1"/>
      <c r="S555" s="1"/>
      <c r="T555" s="1"/>
      <c r="U555" s="1"/>
    </row>
    <row r="556" spans="1:21" x14ac:dyDescent="0.2">
      <c r="A556" s="1"/>
      <c r="B556" s="1" t="s">
        <v>451</v>
      </c>
      <c r="C556" s="1" t="s">
        <v>447</v>
      </c>
      <c r="D556" s="1"/>
      <c r="E556" s="1"/>
      <c r="F556" s="1">
        <v>5</v>
      </c>
      <c r="G556" s="1">
        <v>9.6560000000000006</v>
      </c>
      <c r="H556" s="1"/>
      <c r="I556" s="1"/>
      <c r="J556" s="1"/>
      <c r="K556" s="1"/>
      <c r="L556" s="1"/>
      <c r="M556" s="1"/>
      <c r="N556" s="1"/>
      <c r="O556" s="1"/>
      <c r="P556" s="1"/>
      <c r="Q556" s="1"/>
      <c r="R556" s="1"/>
      <c r="S556" s="1"/>
      <c r="T556" s="1"/>
      <c r="U556" s="1"/>
    </row>
    <row r="557" spans="1:21" x14ac:dyDescent="0.2">
      <c r="A557" s="1"/>
      <c r="B557" s="1" t="s">
        <v>451</v>
      </c>
      <c r="C557" s="1" t="s">
        <v>448</v>
      </c>
      <c r="D557" s="1"/>
      <c r="E557" s="1"/>
      <c r="F557" s="1">
        <v>2</v>
      </c>
      <c r="G557" s="1">
        <v>11.334</v>
      </c>
      <c r="H557" s="1"/>
      <c r="I557" s="1"/>
      <c r="J557" s="1"/>
      <c r="K557" s="1"/>
      <c r="L557" s="1"/>
      <c r="M557" s="1"/>
      <c r="N557" s="1"/>
      <c r="O557" s="1"/>
      <c r="P557" s="1"/>
      <c r="Q557" s="1"/>
      <c r="R557" s="1"/>
      <c r="S557" s="1"/>
      <c r="T557" s="1"/>
      <c r="U557" s="1"/>
    </row>
    <row r="558" spans="1:21" x14ac:dyDescent="0.2">
      <c r="A558" s="1"/>
      <c r="B558" s="1" t="s">
        <v>451</v>
      </c>
      <c r="C558" s="1" t="s">
        <v>449</v>
      </c>
      <c r="D558" s="1"/>
      <c r="E558" s="1"/>
      <c r="F558" s="1">
        <v>8</v>
      </c>
      <c r="G558" s="1">
        <v>20.614000000000001</v>
      </c>
      <c r="H558" s="1"/>
      <c r="I558" s="1"/>
      <c r="J558" s="1"/>
      <c r="K558" s="1"/>
      <c r="L558" s="1"/>
      <c r="M558" s="1"/>
      <c r="N558" s="1"/>
      <c r="O558" s="1"/>
      <c r="P558" s="1"/>
      <c r="Q558" s="1"/>
      <c r="R558" s="1"/>
      <c r="S558" s="1"/>
      <c r="T558" s="1"/>
      <c r="U558" s="1"/>
    </row>
    <row r="559" spans="1:21" x14ac:dyDescent="0.2">
      <c r="A559" s="1"/>
      <c r="B559" s="1" t="s">
        <v>452</v>
      </c>
      <c r="C559" s="1" t="s">
        <v>438</v>
      </c>
      <c r="D559" s="1"/>
      <c r="E559" s="1"/>
      <c r="F559" s="1">
        <v>5</v>
      </c>
      <c r="G559" s="1">
        <v>12.135</v>
      </c>
      <c r="H559" s="1"/>
      <c r="I559" s="1"/>
      <c r="J559" s="1"/>
      <c r="K559" s="1"/>
      <c r="L559" s="1"/>
      <c r="M559" s="1"/>
      <c r="N559" s="1"/>
      <c r="O559" s="1"/>
      <c r="P559" s="1"/>
      <c r="Q559" s="1"/>
      <c r="R559" s="1"/>
      <c r="S559" s="1"/>
      <c r="T559" s="1"/>
      <c r="U559" s="1"/>
    </row>
    <row r="560" spans="1:21" x14ac:dyDescent="0.2">
      <c r="A560" s="1"/>
      <c r="B560" s="1" t="s">
        <v>452</v>
      </c>
      <c r="C560" s="1" t="s">
        <v>439</v>
      </c>
      <c r="D560" s="1"/>
      <c r="E560" s="1"/>
      <c r="F560" s="1">
        <v>7</v>
      </c>
      <c r="G560" s="1">
        <v>18.831</v>
      </c>
      <c r="H560" s="1"/>
      <c r="I560" s="1"/>
      <c r="J560" s="1"/>
      <c r="K560" s="1"/>
      <c r="L560" s="1"/>
      <c r="M560" s="1"/>
      <c r="N560" s="1"/>
      <c r="O560" s="1"/>
      <c r="P560" s="1"/>
      <c r="Q560" s="1"/>
      <c r="R560" s="1"/>
      <c r="S560" s="1"/>
      <c r="T560" s="1"/>
      <c r="U560" s="1"/>
    </row>
    <row r="561" spans="1:21" x14ac:dyDescent="0.2">
      <c r="A561" s="1"/>
      <c r="B561" s="1" t="s">
        <v>452</v>
      </c>
      <c r="C561" s="1" t="s">
        <v>440</v>
      </c>
      <c r="D561" s="1"/>
      <c r="E561" s="1"/>
      <c r="F561" s="1">
        <v>3</v>
      </c>
      <c r="G561" s="1">
        <v>11.349</v>
      </c>
      <c r="H561" s="1"/>
      <c r="I561" s="1"/>
      <c r="J561" s="1"/>
      <c r="K561" s="1"/>
      <c r="L561" s="1"/>
      <c r="M561" s="1"/>
      <c r="N561" s="1"/>
      <c r="O561" s="1"/>
      <c r="P561" s="1"/>
      <c r="Q561" s="1"/>
      <c r="R561" s="1"/>
      <c r="S561" s="1"/>
      <c r="T561" s="1"/>
      <c r="U561" s="1"/>
    </row>
    <row r="562" spans="1:21" x14ac:dyDescent="0.2">
      <c r="A562" s="1"/>
      <c r="B562" s="1" t="s">
        <v>452</v>
      </c>
      <c r="C562" s="1" t="s">
        <v>441</v>
      </c>
      <c r="D562" s="1"/>
      <c r="E562" s="1"/>
      <c r="F562" s="1">
        <v>14</v>
      </c>
      <c r="G562" s="1">
        <v>32.646999999999998</v>
      </c>
      <c r="H562" s="1"/>
      <c r="I562" s="1"/>
      <c r="J562" s="1"/>
      <c r="K562" s="1"/>
      <c r="L562" s="1"/>
      <c r="M562" s="1"/>
      <c r="N562" s="1"/>
      <c r="O562" s="1"/>
      <c r="P562" s="1"/>
      <c r="Q562" s="1"/>
      <c r="R562" s="1"/>
      <c r="S562" s="1"/>
      <c r="T562" s="1"/>
      <c r="U562" s="1"/>
    </row>
    <row r="563" spans="1:21" x14ac:dyDescent="0.2">
      <c r="A563" s="1"/>
      <c r="B563" s="1" t="s">
        <v>452</v>
      </c>
      <c r="C563" s="1" t="s">
        <v>442</v>
      </c>
      <c r="D563" s="1"/>
      <c r="E563" s="1"/>
      <c r="F563" s="1">
        <v>1</v>
      </c>
      <c r="G563" s="1">
        <v>4.7770000000000001</v>
      </c>
      <c r="H563" s="1"/>
      <c r="I563" s="1"/>
      <c r="J563" s="1"/>
      <c r="K563" s="1"/>
      <c r="L563" s="1"/>
      <c r="M563" s="1"/>
      <c r="N563" s="1"/>
      <c r="O563" s="1"/>
      <c r="P563" s="1"/>
      <c r="Q563" s="1"/>
      <c r="R563" s="1"/>
      <c r="S563" s="1"/>
      <c r="T563" s="1"/>
      <c r="U563" s="1"/>
    </row>
    <row r="564" spans="1:21" x14ac:dyDescent="0.2">
      <c r="A564" s="1"/>
      <c r="B564" s="1" t="s">
        <v>452</v>
      </c>
      <c r="C564" s="1" t="s">
        <v>443</v>
      </c>
      <c r="D564" s="1"/>
      <c r="E564" s="1"/>
      <c r="F564" s="1">
        <v>3</v>
      </c>
      <c r="G564" s="1">
        <v>8.3870000000000005</v>
      </c>
      <c r="H564" s="1"/>
      <c r="I564" s="1"/>
      <c r="J564" s="1"/>
      <c r="K564" s="1"/>
      <c r="L564" s="1"/>
      <c r="M564" s="1"/>
      <c r="N564" s="1"/>
      <c r="O564" s="1"/>
      <c r="P564" s="1"/>
      <c r="Q564" s="1"/>
      <c r="R564" s="1"/>
      <c r="S564" s="1"/>
      <c r="T564" s="1"/>
      <c r="U564" s="1"/>
    </row>
    <row r="565" spans="1:21" x14ac:dyDescent="0.2">
      <c r="A565" s="1"/>
      <c r="B565" s="1" t="s">
        <v>452</v>
      </c>
      <c r="C565" s="1" t="s">
        <v>444</v>
      </c>
      <c r="D565" s="1">
        <v>1</v>
      </c>
      <c r="E565" s="1">
        <v>3.8450000000000002</v>
      </c>
      <c r="F565" s="1">
        <v>13</v>
      </c>
      <c r="G565" s="1">
        <v>33.762000000000008</v>
      </c>
      <c r="H565" s="1"/>
      <c r="I565" s="1"/>
      <c r="J565" s="1"/>
      <c r="K565" s="1"/>
      <c r="L565" s="1"/>
      <c r="M565" s="1"/>
      <c r="N565" s="1"/>
      <c r="O565" s="1"/>
      <c r="P565" s="1"/>
      <c r="Q565" s="1"/>
      <c r="R565" s="1"/>
      <c r="S565" s="1"/>
      <c r="T565" s="1"/>
      <c r="U565" s="1"/>
    </row>
    <row r="566" spans="1:21" x14ac:dyDescent="0.2">
      <c r="A566" s="1"/>
      <c r="B566" s="1" t="s">
        <v>452</v>
      </c>
      <c r="C566" s="1" t="s">
        <v>445</v>
      </c>
      <c r="D566" s="1">
        <v>1</v>
      </c>
      <c r="E566" s="1">
        <v>2.39</v>
      </c>
      <c r="F566" s="1">
        <v>4</v>
      </c>
      <c r="G566" s="1">
        <v>13.610000000000001</v>
      </c>
      <c r="H566" s="1"/>
      <c r="I566" s="1"/>
      <c r="J566" s="1"/>
      <c r="K566" s="1"/>
      <c r="L566" s="1"/>
      <c r="M566" s="1"/>
      <c r="N566" s="1"/>
      <c r="O566" s="1"/>
      <c r="P566" s="1"/>
      <c r="Q566" s="1"/>
      <c r="R566" s="1"/>
      <c r="S566" s="1"/>
      <c r="T566" s="1"/>
      <c r="U566" s="1"/>
    </row>
    <row r="567" spans="1:21" x14ac:dyDescent="0.2">
      <c r="A567" s="1"/>
      <c r="B567" s="1" t="s">
        <v>452</v>
      </c>
      <c r="C567" s="1" t="s">
        <v>446</v>
      </c>
      <c r="D567" s="1"/>
      <c r="E567" s="1"/>
      <c r="F567" s="1">
        <v>4</v>
      </c>
      <c r="G567" s="1">
        <v>20.134</v>
      </c>
      <c r="H567" s="1"/>
      <c r="I567" s="1"/>
      <c r="J567" s="1"/>
      <c r="K567" s="1"/>
      <c r="L567" s="1"/>
      <c r="M567" s="1"/>
      <c r="N567" s="1"/>
      <c r="O567" s="1"/>
      <c r="P567" s="1"/>
      <c r="Q567" s="1"/>
      <c r="R567" s="1"/>
      <c r="S567" s="1"/>
      <c r="T567" s="1"/>
      <c r="U567" s="1"/>
    </row>
    <row r="568" spans="1:21" x14ac:dyDescent="0.2">
      <c r="A568" s="1"/>
      <c r="B568" s="1" t="s">
        <v>452</v>
      </c>
      <c r="C568" s="1" t="s">
        <v>447</v>
      </c>
      <c r="D568" s="1">
        <v>1</v>
      </c>
      <c r="E568" s="1">
        <v>5.593</v>
      </c>
      <c r="F568" s="1">
        <v>11</v>
      </c>
      <c r="G568" s="1">
        <v>29.026000000000003</v>
      </c>
      <c r="H568" s="1"/>
      <c r="I568" s="1"/>
      <c r="J568" s="1"/>
      <c r="K568" s="1"/>
      <c r="L568" s="1"/>
      <c r="M568" s="1"/>
      <c r="N568" s="1"/>
      <c r="O568" s="1"/>
      <c r="P568" s="1"/>
      <c r="Q568" s="1"/>
      <c r="R568" s="1"/>
      <c r="S568" s="1"/>
      <c r="T568" s="1"/>
      <c r="U568" s="1"/>
    </row>
    <row r="569" spans="1:21" x14ac:dyDescent="0.2">
      <c r="A569" s="1"/>
      <c r="B569" s="1" t="s">
        <v>452</v>
      </c>
      <c r="C569" s="1" t="s">
        <v>448</v>
      </c>
      <c r="D569" s="1"/>
      <c r="E569" s="1"/>
      <c r="F569" s="1">
        <v>6</v>
      </c>
      <c r="G569" s="1">
        <v>15.286</v>
      </c>
      <c r="H569" s="1"/>
      <c r="I569" s="1"/>
      <c r="J569" s="1"/>
      <c r="K569" s="1"/>
      <c r="L569" s="1"/>
      <c r="M569" s="1"/>
      <c r="N569" s="1"/>
      <c r="O569" s="1"/>
      <c r="P569" s="1"/>
      <c r="Q569" s="1"/>
      <c r="R569" s="1"/>
      <c r="S569" s="1"/>
      <c r="T569" s="1"/>
      <c r="U569" s="1"/>
    </row>
    <row r="570" spans="1:21" x14ac:dyDescent="0.2">
      <c r="A570" s="1"/>
      <c r="B570" s="1" t="s">
        <v>452</v>
      </c>
      <c r="C570" s="1" t="s">
        <v>449</v>
      </c>
      <c r="D570" s="1">
        <v>1</v>
      </c>
      <c r="E570" s="1">
        <v>4.3680000000000003</v>
      </c>
      <c r="F570" s="1">
        <v>7</v>
      </c>
      <c r="G570" s="1">
        <v>23.533000000000001</v>
      </c>
      <c r="H570" s="1"/>
      <c r="I570" s="1"/>
      <c r="J570" s="1"/>
      <c r="K570" s="1"/>
      <c r="L570" s="1"/>
      <c r="M570" s="1"/>
      <c r="N570" s="1"/>
      <c r="O570" s="1"/>
      <c r="P570" s="1"/>
      <c r="Q570" s="1"/>
      <c r="R570" s="1"/>
      <c r="S570" s="1"/>
      <c r="T570" s="1"/>
      <c r="U570" s="1"/>
    </row>
    <row r="571" spans="1:21" x14ac:dyDescent="0.2">
      <c r="A571" s="1"/>
      <c r="B571" s="1" t="s">
        <v>450</v>
      </c>
      <c r="C571" s="1" t="s">
        <v>438</v>
      </c>
      <c r="D571" s="1">
        <v>2</v>
      </c>
      <c r="E571" s="1">
        <v>6.3340000000000005</v>
      </c>
      <c r="F571" s="1">
        <v>35</v>
      </c>
      <c r="G571" s="1">
        <v>83.330999999999989</v>
      </c>
      <c r="H571" s="1"/>
      <c r="I571" s="1"/>
      <c r="J571" s="1"/>
      <c r="K571" s="1"/>
      <c r="L571" s="1"/>
      <c r="M571" s="1"/>
      <c r="N571" s="1"/>
      <c r="O571" s="1"/>
      <c r="P571" s="1"/>
      <c r="Q571" s="1"/>
      <c r="R571" s="1"/>
      <c r="S571" s="1"/>
      <c r="T571" s="1"/>
      <c r="U571" s="1"/>
    </row>
    <row r="572" spans="1:21" x14ac:dyDescent="0.2">
      <c r="A572" s="1"/>
      <c r="B572" s="1" t="s">
        <v>450</v>
      </c>
      <c r="C572" s="1" t="s">
        <v>439</v>
      </c>
      <c r="D572" s="1"/>
      <c r="E572" s="1"/>
      <c r="F572" s="1">
        <v>11</v>
      </c>
      <c r="G572" s="1">
        <v>29.335999999999999</v>
      </c>
      <c r="H572" s="1"/>
      <c r="I572" s="1"/>
      <c r="J572" s="1"/>
      <c r="K572" s="1"/>
      <c r="L572" s="1"/>
      <c r="M572" s="1"/>
      <c r="N572" s="1"/>
      <c r="O572" s="1"/>
      <c r="P572" s="1"/>
      <c r="Q572" s="1"/>
      <c r="R572" s="1"/>
      <c r="S572" s="1"/>
      <c r="T572" s="1"/>
      <c r="U572" s="1"/>
    </row>
    <row r="573" spans="1:21" x14ac:dyDescent="0.2">
      <c r="A573" s="1"/>
      <c r="B573" s="1" t="s">
        <v>450</v>
      </c>
      <c r="C573" s="1" t="s">
        <v>440</v>
      </c>
      <c r="D573" s="1"/>
      <c r="E573" s="1"/>
      <c r="F573" s="1">
        <v>3</v>
      </c>
      <c r="G573" s="1">
        <v>6.9130000000000003</v>
      </c>
      <c r="H573" s="1"/>
      <c r="I573" s="1"/>
      <c r="J573" s="1"/>
      <c r="K573" s="1"/>
      <c r="L573" s="1"/>
      <c r="M573" s="1"/>
      <c r="N573" s="1"/>
      <c r="O573" s="1"/>
      <c r="P573" s="1"/>
      <c r="Q573" s="1"/>
      <c r="R573" s="1"/>
      <c r="S573" s="1"/>
      <c r="T573" s="1"/>
      <c r="U573" s="1"/>
    </row>
    <row r="574" spans="1:21" x14ac:dyDescent="0.2">
      <c r="A574" s="1"/>
      <c r="B574" s="1" t="s">
        <v>450</v>
      </c>
      <c r="C574" s="1" t="s">
        <v>441</v>
      </c>
      <c r="D574" s="1"/>
      <c r="E574" s="1"/>
      <c r="F574" s="1">
        <v>2</v>
      </c>
      <c r="G574" s="1">
        <v>18.274999999999999</v>
      </c>
      <c r="H574" s="1"/>
      <c r="I574" s="1"/>
      <c r="J574" s="1"/>
      <c r="K574" s="1"/>
      <c r="L574" s="1"/>
      <c r="M574" s="1"/>
      <c r="N574" s="1"/>
      <c r="O574" s="1"/>
      <c r="P574" s="1"/>
      <c r="Q574" s="1"/>
      <c r="R574" s="1"/>
      <c r="S574" s="1"/>
      <c r="T574" s="1">
        <v>1</v>
      </c>
      <c r="U574" s="1">
        <v>114.3</v>
      </c>
    </row>
    <row r="575" spans="1:21" x14ac:dyDescent="0.2">
      <c r="A575" s="1"/>
      <c r="B575" s="1" t="s">
        <v>450</v>
      </c>
      <c r="C575" s="1" t="s">
        <v>442</v>
      </c>
      <c r="D575" s="1"/>
      <c r="E575" s="1"/>
      <c r="F575" s="1">
        <v>5</v>
      </c>
      <c r="G575" s="1">
        <v>20.39</v>
      </c>
      <c r="H575" s="1"/>
      <c r="I575" s="1"/>
      <c r="J575" s="1"/>
      <c r="K575" s="1"/>
      <c r="L575" s="1"/>
      <c r="M575" s="1"/>
      <c r="N575" s="1"/>
      <c r="O575" s="1"/>
      <c r="P575" s="1"/>
      <c r="Q575" s="1"/>
      <c r="R575" s="1"/>
      <c r="S575" s="1"/>
      <c r="T575" s="1"/>
      <c r="U575" s="1"/>
    </row>
    <row r="576" spans="1:21" x14ac:dyDescent="0.2">
      <c r="A576" s="1"/>
      <c r="B576" s="1" t="s">
        <v>450</v>
      </c>
      <c r="C576" s="1" t="s">
        <v>443</v>
      </c>
      <c r="D576" s="1"/>
      <c r="E576" s="1"/>
      <c r="F576" s="1">
        <v>7</v>
      </c>
      <c r="G576" s="1">
        <v>15.538</v>
      </c>
      <c r="H576" s="1"/>
      <c r="I576" s="1"/>
      <c r="J576" s="1"/>
      <c r="K576" s="1"/>
      <c r="L576" s="1"/>
      <c r="M576" s="1"/>
      <c r="N576" s="1"/>
      <c r="O576" s="1"/>
      <c r="P576" s="1"/>
      <c r="Q576" s="1"/>
      <c r="R576" s="1"/>
      <c r="S576" s="1"/>
      <c r="T576" s="1"/>
      <c r="U576" s="1"/>
    </row>
    <row r="577" spans="1:21" x14ac:dyDescent="0.2">
      <c r="A577" s="1"/>
      <c r="B577" s="1" t="s">
        <v>450</v>
      </c>
      <c r="C577" s="1" t="s">
        <v>444</v>
      </c>
      <c r="D577" s="1"/>
      <c r="E577" s="1"/>
      <c r="F577" s="1">
        <v>10</v>
      </c>
      <c r="G577" s="1">
        <v>28.686999999999998</v>
      </c>
      <c r="H577" s="1"/>
      <c r="I577" s="1"/>
      <c r="J577" s="1"/>
      <c r="K577" s="1"/>
      <c r="L577" s="1"/>
      <c r="M577" s="1"/>
      <c r="N577" s="1"/>
      <c r="O577" s="1"/>
      <c r="P577" s="1"/>
      <c r="Q577" s="1"/>
      <c r="R577" s="1"/>
      <c r="S577" s="1"/>
      <c r="T577" s="1"/>
      <c r="U577" s="1"/>
    </row>
    <row r="578" spans="1:21" x14ac:dyDescent="0.2">
      <c r="A578" s="1"/>
      <c r="B578" s="1" t="s">
        <v>450</v>
      </c>
      <c r="C578" s="1" t="s">
        <v>445</v>
      </c>
      <c r="D578" s="1"/>
      <c r="E578" s="1"/>
      <c r="F578" s="1">
        <v>8</v>
      </c>
      <c r="G578" s="1">
        <v>28.128</v>
      </c>
      <c r="H578" s="1"/>
      <c r="I578" s="1"/>
      <c r="J578" s="1"/>
      <c r="K578" s="1"/>
      <c r="L578" s="1"/>
      <c r="M578" s="1"/>
      <c r="N578" s="1"/>
      <c r="O578" s="1"/>
      <c r="P578" s="1"/>
      <c r="Q578" s="1"/>
      <c r="R578" s="1"/>
      <c r="S578" s="1"/>
      <c r="T578" s="1"/>
      <c r="U578" s="1"/>
    </row>
    <row r="579" spans="1:21" x14ac:dyDescent="0.2">
      <c r="A579" s="1"/>
      <c r="B579" s="1" t="s">
        <v>450</v>
      </c>
      <c r="C579" s="1" t="s">
        <v>446</v>
      </c>
      <c r="D579" s="1">
        <v>1</v>
      </c>
      <c r="E579" s="1">
        <v>3.4769999999999999</v>
      </c>
      <c r="F579" s="1">
        <v>7</v>
      </c>
      <c r="G579" s="1">
        <v>23.951000000000001</v>
      </c>
      <c r="H579" s="1"/>
      <c r="I579" s="1"/>
      <c r="J579" s="1"/>
      <c r="K579" s="1"/>
      <c r="L579" s="1"/>
      <c r="M579" s="1"/>
      <c r="N579" s="1"/>
      <c r="O579" s="1"/>
      <c r="P579" s="1"/>
      <c r="Q579" s="1"/>
      <c r="R579" s="1"/>
      <c r="S579" s="1"/>
      <c r="T579" s="1"/>
      <c r="U579" s="1"/>
    </row>
    <row r="580" spans="1:21" x14ac:dyDescent="0.2">
      <c r="A580" s="1"/>
      <c r="B580" s="1" t="s">
        <v>450</v>
      </c>
      <c r="C580" s="1" t="s">
        <v>447</v>
      </c>
      <c r="D580" s="1"/>
      <c r="E580" s="1"/>
      <c r="F580" s="1">
        <v>19</v>
      </c>
      <c r="G580" s="1">
        <v>54.779000000000003</v>
      </c>
      <c r="H580" s="1"/>
      <c r="I580" s="1"/>
      <c r="J580" s="1"/>
      <c r="K580" s="1"/>
      <c r="L580" s="1"/>
      <c r="M580" s="1"/>
      <c r="N580" s="1"/>
      <c r="O580" s="1"/>
      <c r="P580" s="1"/>
      <c r="Q580" s="1"/>
      <c r="R580" s="1"/>
      <c r="S580" s="1"/>
      <c r="T580" s="1"/>
      <c r="U580" s="1"/>
    </row>
    <row r="581" spans="1:21" x14ac:dyDescent="0.2">
      <c r="A581" s="1"/>
      <c r="B581" s="1" t="s">
        <v>450</v>
      </c>
      <c r="C581" s="1" t="s">
        <v>448</v>
      </c>
      <c r="D581" s="1"/>
      <c r="E581" s="1"/>
      <c r="F581" s="1">
        <v>7</v>
      </c>
      <c r="G581" s="1">
        <v>34.536999999999999</v>
      </c>
      <c r="H581" s="1"/>
      <c r="I581" s="1"/>
      <c r="J581" s="1"/>
      <c r="K581" s="1"/>
      <c r="L581" s="1"/>
      <c r="M581" s="1"/>
      <c r="N581" s="1"/>
      <c r="O581" s="1"/>
      <c r="P581" s="1"/>
      <c r="Q581" s="1"/>
      <c r="R581" s="1"/>
      <c r="S581" s="1"/>
      <c r="T581" s="1"/>
      <c r="U581" s="1"/>
    </row>
    <row r="582" spans="1:21" x14ac:dyDescent="0.2">
      <c r="A582" s="1"/>
      <c r="B582" s="1" t="s">
        <v>450</v>
      </c>
      <c r="C582" s="1" t="s">
        <v>449</v>
      </c>
      <c r="D582" s="1"/>
      <c r="E582" s="1"/>
      <c r="F582" s="1">
        <v>6</v>
      </c>
      <c r="G582" s="1">
        <v>17.388999999999999</v>
      </c>
      <c r="H582" s="1"/>
      <c r="I582" s="1"/>
      <c r="J582" s="1"/>
      <c r="K582" s="1"/>
      <c r="L582" s="1"/>
      <c r="M582" s="1"/>
      <c r="N582" s="1"/>
      <c r="O582" s="1"/>
      <c r="P582" s="1"/>
      <c r="Q582" s="1"/>
      <c r="R582" s="1"/>
      <c r="S582" s="1"/>
      <c r="T582" s="1"/>
      <c r="U582" s="1"/>
    </row>
    <row r="583" spans="1:21" x14ac:dyDescent="0.2">
      <c r="A583" s="1">
        <v>95673</v>
      </c>
      <c r="B583" s="1" t="s">
        <v>451</v>
      </c>
      <c r="C583" s="1" t="s">
        <v>438</v>
      </c>
      <c r="D583" s="1"/>
      <c r="E583" s="1"/>
      <c r="F583" s="1">
        <v>2</v>
      </c>
      <c r="G583" s="1">
        <v>10.409000000000001</v>
      </c>
      <c r="H583" s="1"/>
      <c r="I583" s="1"/>
      <c r="J583" s="1"/>
      <c r="K583" s="1"/>
      <c r="L583" s="1"/>
      <c r="M583" s="1"/>
      <c r="N583" s="1"/>
      <c r="O583" s="1"/>
      <c r="P583" s="1"/>
      <c r="Q583" s="1"/>
      <c r="R583" s="1"/>
      <c r="S583" s="1"/>
      <c r="T583" s="1"/>
      <c r="U583" s="1"/>
    </row>
    <row r="584" spans="1:21" x14ac:dyDescent="0.2">
      <c r="A584" s="1"/>
      <c r="B584" s="1" t="s">
        <v>451</v>
      </c>
      <c r="C584" s="1" t="s">
        <v>439</v>
      </c>
      <c r="D584" s="1"/>
      <c r="E584" s="1"/>
      <c r="F584" s="1"/>
      <c r="G584" s="1"/>
      <c r="H584" s="1"/>
      <c r="I584" s="1"/>
      <c r="J584" s="1"/>
      <c r="K584" s="1"/>
      <c r="L584" s="1"/>
      <c r="M584" s="1"/>
      <c r="N584" s="1"/>
      <c r="O584" s="1"/>
      <c r="P584" s="1"/>
      <c r="Q584" s="1"/>
      <c r="R584" s="1"/>
      <c r="S584" s="1"/>
      <c r="T584" s="1"/>
      <c r="U584" s="1"/>
    </row>
    <row r="585" spans="1:21" x14ac:dyDescent="0.2">
      <c r="A585" s="1"/>
      <c r="B585" s="1" t="s">
        <v>451</v>
      </c>
      <c r="C585" s="1" t="s">
        <v>440</v>
      </c>
      <c r="D585" s="1"/>
      <c r="E585" s="1"/>
      <c r="F585" s="1"/>
      <c r="G585" s="1"/>
      <c r="H585" s="1"/>
      <c r="I585" s="1"/>
      <c r="J585" s="1"/>
      <c r="K585" s="1"/>
      <c r="L585" s="1"/>
      <c r="M585" s="1"/>
      <c r="N585" s="1"/>
      <c r="O585" s="1"/>
      <c r="P585" s="1"/>
      <c r="Q585" s="1"/>
      <c r="R585" s="1"/>
      <c r="S585" s="1"/>
      <c r="T585" s="1"/>
      <c r="U585" s="1"/>
    </row>
    <row r="586" spans="1:21" x14ac:dyDescent="0.2">
      <c r="A586" s="1"/>
      <c r="B586" s="1" t="s">
        <v>451</v>
      </c>
      <c r="C586" s="1" t="s">
        <v>441</v>
      </c>
      <c r="D586" s="1"/>
      <c r="E586" s="1"/>
      <c r="F586" s="1">
        <v>1</v>
      </c>
      <c r="G586" s="1">
        <v>8.0410000000000004</v>
      </c>
      <c r="H586" s="1"/>
      <c r="I586" s="1"/>
      <c r="J586" s="1"/>
      <c r="K586" s="1"/>
      <c r="L586" s="1"/>
      <c r="M586" s="1"/>
      <c r="N586" s="1"/>
      <c r="O586" s="1"/>
      <c r="P586" s="1"/>
      <c r="Q586" s="1"/>
      <c r="R586" s="1"/>
      <c r="S586" s="1"/>
      <c r="T586" s="1"/>
      <c r="U586" s="1"/>
    </row>
    <row r="587" spans="1:21" x14ac:dyDescent="0.2">
      <c r="A587" s="1"/>
      <c r="B587" s="1" t="s">
        <v>451</v>
      </c>
      <c r="C587" s="1" t="s">
        <v>442</v>
      </c>
      <c r="D587" s="1"/>
      <c r="E587" s="1"/>
      <c r="F587" s="1">
        <v>1</v>
      </c>
      <c r="G587" s="1">
        <v>5.6420000000000003</v>
      </c>
      <c r="H587" s="1"/>
      <c r="I587" s="1"/>
      <c r="J587" s="1"/>
      <c r="K587" s="1"/>
      <c r="L587" s="1"/>
      <c r="M587" s="1"/>
      <c r="N587" s="1"/>
      <c r="O587" s="1"/>
      <c r="P587" s="1"/>
      <c r="Q587" s="1"/>
      <c r="R587" s="1"/>
      <c r="S587" s="1"/>
      <c r="T587" s="1"/>
      <c r="U587" s="1"/>
    </row>
    <row r="588" spans="1:21" x14ac:dyDescent="0.2">
      <c r="A588" s="1"/>
      <c r="B588" s="1" t="s">
        <v>451</v>
      </c>
      <c r="C588" s="1" t="s">
        <v>443</v>
      </c>
      <c r="D588" s="1"/>
      <c r="E588" s="1"/>
      <c r="F588" s="1"/>
      <c r="G588" s="1"/>
      <c r="H588" s="1"/>
      <c r="I588" s="1"/>
      <c r="J588" s="1"/>
      <c r="K588" s="1"/>
      <c r="L588" s="1"/>
      <c r="M588" s="1"/>
      <c r="N588" s="1"/>
      <c r="O588" s="1"/>
      <c r="P588" s="1"/>
      <c r="Q588" s="1"/>
      <c r="R588" s="1"/>
      <c r="S588" s="1"/>
      <c r="T588" s="1"/>
      <c r="U588" s="1"/>
    </row>
    <row r="589" spans="1:21" x14ac:dyDescent="0.2">
      <c r="A589" s="1"/>
      <c r="B589" s="1" t="s">
        <v>451</v>
      </c>
      <c r="C589" s="1" t="s">
        <v>444</v>
      </c>
      <c r="D589" s="1">
        <v>1</v>
      </c>
      <c r="E589" s="1">
        <v>4.3220000000000001</v>
      </c>
      <c r="F589" s="1"/>
      <c r="G589" s="1"/>
      <c r="H589" s="1"/>
      <c r="I589" s="1"/>
      <c r="J589" s="1"/>
      <c r="K589" s="1"/>
      <c r="L589" s="1"/>
      <c r="M589" s="1"/>
      <c r="N589" s="1"/>
      <c r="O589" s="1"/>
      <c r="P589" s="1"/>
      <c r="Q589" s="1"/>
      <c r="R589" s="1"/>
      <c r="S589" s="1"/>
      <c r="T589" s="1"/>
      <c r="U589" s="1"/>
    </row>
    <row r="590" spans="1:21" x14ac:dyDescent="0.2">
      <c r="A590" s="1"/>
      <c r="B590" s="1" t="s">
        <v>451</v>
      </c>
      <c r="C590" s="1" t="s">
        <v>445</v>
      </c>
      <c r="D590" s="1"/>
      <c r="E590" s="1"/>
      <c r="F590" s="1">
        <v>2</v>
      </c>
      <c r="G590" s="1">
        <v>13.44</v>
      </c>
      <c r="H590" s="1"/>
      <c r="I590" s="1"/>
      <c r="J590" s="1"/>
      <c r="K590" s="1"/>
      <c r="L590" s="1"/>
      <c r="M590" s="1"/>
      <c r="N590" s="1"/>
      <c r="O590" s="1"/>
      <c r="P590" s="1"/>
      <c r="Q590" s="1"/>
      <c r="R590" s="1"/>
      <c r="S590" s="1"/>
      <c r="T590" s="1"/>
      <c r="U590" s="1"/>
    </row>
    <row r="591" spans="1:21" x14ac:dyDescent="0.2">
      <c r="A591" s="1"/>
      <c r="B591" s="1" t="s">
        <v>451</v>
      </c>
      <c r="C591" s="1" t="s">
        <v>446</v>
      </c>
      <c r="D591" s="1"/>
      <c r="E591" s="1"/>
      <c r="F591" s="1"/>
      <c r="G591" s="1"/>
      <c r="H591" s="1"/>
      <c r="I591" s="1"/>
      <c r="J591" s="1"/>
      <c r="K591" s="1"/>
      <c r="L591" s="1"/>
      <c r="M591" s="1"/>
      <c r="N591" s="1"/>
      <c r="O591" s="1"/>
      <c r="P591" s="1"/>
      <c r="Q591" s="1"/>
      <c r="R591" s="1"/>
      <c r="S591" s="1"/>
      <c r="T591" s="1"/>
      <c r="U591" s="1"/>
    </row>
    <row r="592" spans="1:21" x14ac:dyDescent="0.2">
      <c r="A592" s="1"/>
      <c r="B592" s="1" t="s">
        <v>451</v>
      </c>
      <c r="C592" s="1" t="s">
        <v>447</v>
      </c>
      <c r="D592" s="1"/>
      <c r="E592" s="1"/>
      <c r="F592" s="1"/>
      <c r="G592" s="1"/>
      <c r="H592" s="1"/>
      <c r="I592" s="1"/>
      <c r="J592" s="1"/>
      <c r="K592" s="1"/>
      <c r="L592" s="1"/>
      <c r="M592" s="1"/>
      <c r="N592" s="1"/>
      <c r="O592" s="1"/>
      <c r="P592" s="1"/>
      <c r="Q592" s="1"/>
      <c r="R592" s="1"/>
      <c r="S592" s="1"/>
      <c r="T592" s="1"/>
      <c r="U592" s="1"/>
    </row>
    <row r="593" spans="1:21" x14ac:dyDescent="0.2">
      <c r="A593" s="1"/>
      <c r="B593" s="1" t="s">
        <v>451</v>
      </c>
      <c r="C593" s="1" t="s">
        <v>448</v>
      </c>
      <c r="D593" s="1"/>
      <c r="E593" s="1"/>
      <c r="F593" s="1"/>
      <c r="G593" s="1"/>
      <c r="H593" s="1"/>
      <c r="I593" s="1"/>
      <c r="J593" s="1"/>
      <c r="K593" s="1"/>
      <c r="L593" s="1"/>
      <c r="M593" s="1"/>
      <c r="N593" s="1"/>
      <c r="O593" s="1"/>
      <c r="P593" s="1"/>
      <c r="Q593" s="1"/>
      <c r="R593" s="1"/>
      <c r="S593" s="1"/>
      <c r="T593" s="1"/>
      <c r="U593" s="1"/>
    </row>
    <row r="594" spans="1:21" x14ac:dyDescent="0.2">
      <c r="A594" s="1"/>
      <c r="B594" s="1" t="s">
        <v>451</v>
      </c>
      <c r="C594" s="1" t="s">
        <v>449</v>
      </c>
      <c r="D594" s="1"/>
      <c r="E594" s="1"/>
      <c r="F594" s="1">
        <v>2</v>
      </c>
      <c r="G594" s="1">
        <v>11.423999999999999</v>
      </c>
      <c r="H594" s="1"/>
      <c r="I594" s="1"/>
      <c r="J594" s="1"/>
      <c r="K594" s="1"/>
      <c r="L594" s="1"/>
      <c r="M594" s="1"/>
      <c r="N594" s="1"/>
      <c r="O594" s="1"/>
      <c r="P594" s="1"/>
      <c r="Q594" s="1"/>
      <c r="R594" s="1"/>
      <c r="S594" s="1"/>
      <c r="T594" s="1"/>
      <c r="U594" s="1"/>
    </row>
    <row r="595" spans="1:21" x14ac:dyDescent="0.2">
      <c r="A595" s="1"/>
      <c r="B595" s="1" t="s">
        <v>452</v>
      </c>
      <c r="C595" s="1" t="s">
        <v>438</v>
      </c>
      <c r="D595" s="1"/>
      <c r="E595" s="1"/>
      <c r="F595" s="1"/>
      <c r="G595" s="1"/>
      <c r="H595" s="1"/>
      <c r="I595" s="1"/>
      <c r="J595" s="1"/>
      <c r="K595" s="1"/>
      <c r="L595" s="1"/>
      <c r="M595" s="1"/>
      <c r="N595" s="1"/>
      <c r="O595" s="1"/>
      <c r="P595" s="1"/>
      <c r="Q595" s="1"/>
      <c r="R595" s="1"/>
      <c r="S595" s="1"/>
      <c r="T595" s="1"/>
      <c r="U595" s="1"/>
    </row>
    <row r="596" spans="1:21" x14ac:dyDescent="0.2">
      <c r="A596" s="1"/>
      <c r="B596" s="1" t="s">
        <v>452</v>
      </c>
      <c r="C596" s="1" t="s">
        <v>439</v>
      </c>
      <c r="D596" s="1"/>
      <c r="E596" s="1"/>
      <c r="F596" s="1">
        <v>1</v>
      </c>
      <c r="G596" s="1">
        <v>8.0350000000000001</v>
      </c>
      <c r="H596" s="1"/>
      <c r="I596" s="1"/>
      <c r="J596" s="1"/>
      <c r="K596" s="1"/>
      <c r="L596" s="1"/>
      <c r="M596" s="1"/>
      <c r="N596" s="1"/>
      <c r="O596" s="1"/>
      <c r="P596" s="1"/>
      <c r="Q596" s="1"/>
      <c r="R596" s="1"/>
      <c r="S596" s="1"/>
      <c r="T596" s="1"/>
      <c r="U596" s="1"/>
    </row>
    <row r="597" spans="1:21" x14ac:dyDescent="0.2">
      <c r="A597" s="1"/>
      <c r="B597" s="1" t="s">
        <v>452</v>
      </c>
      <c r="C597" s="1" t="s">
        <v>440</v>
      </c>
      <c r="D597" s="1"/>
      <c r="E597" s="1"/>
      <c r="F597" s="1"/>
      <c r="G597" s="1"/>
      <c r="H597" s="1"/>
      <c r="I597" s="1"/>
      <c r="J597" s="1"/>
      <c r="K597" s="1"/>
      <c r="L597" s="1"/>
      <c r="M597" s="1"/>
      <c r="N597" s="1"/>
      <c r="O597" s="1"/>
      <c r="P597" s="1"/>
      <c r="Q597" s="1"/>
      <c r="R597" s="1"/>
      <c r="S597" s="1"/>
      <c r="T597" s="1"/>
      <c r="U597" s="1"/>
    </row>
    <row r="598" spans="1:21" x14ac:dyDescent="0.2">
      <c r="A598" s="1"/>
      <c r="B598" s="1" t="s">
        <v>452</v>
      </c>
      <c r="C598" s="1" t="s">
        <v>441</v>
      </c>
      <c r="D598" s="1"/>
      <c r="E598" s="1"/>
      <c r="F598" s="1"/>
      <c r="G598" s="1"/>
      <c r="H598" s="1"/>
      <c r="I598" s="1"/>
      <c r="J598" s="1"/>
      <c r="K598" s="1"/>
      <c r="L598" s="1"/>
      <c r="M598" s="1"/>
      <c r="N598" s="1"/>
      <c r="O598" s="1"/>
      <c r="P598" s="1"/>
      <c r="Q598" s="1"/>
      <c r="R598" s="1"/>
      <c r="S598" s="1"/>
      <c r="T598" s="1"/>
      <c r="U598" s="1"/>
    </row>
    <row r="599" spans="1:21" x14ac:dyDescent="0.2">
      <c r="A599" s="1"/>
      <c r="B599" s="1" t="s">
        <v>452</v>
      </c>
      <c r="C599" s="1" t="s">
        <v>442</v>
      </c>
      <c r="D599" s="1"/>
      <c r="E599" s="1"/>
      <c r="F599" s="1"/>
      <c r="G599" s="1"/>
      <c r="H599" s="1"/>
      <c r="I599" s="1"/>
      <c r="J599" s="1"/>
      <c r="K599" s="1"/>
      <c r="L599" s="1"/>
      <c r="M599" s="1"/>
      <c r="N599" s="1"/>
      <c r="O599" s="1"/>
      <c r="P599" s="1"/>
      <c r="Q599" s="1"/>
      <c r="R599" s="1"/>
      <c r="S599" s="1"/>
      <c r="T599" s="1"/>
      <c r="U599" s="1"/>
    </row>
    <row r="600" spans="1:21" x14ac:dyDescent="0.2">
      <c r="A600" s="1"/>
      <c r="B600" s="1" t="s">
        <v>452</v>
      </c>
      <c r="C600" s="1" t="s">
        <v>443</v>
      </c>
      <c r="D600" s="1">
        <v>1</v>
      </c>
      <c r="E600" s="1">
        <v>16.98</v>
      </c>
      <c r="F600" s="1"/>
      <c r="G600" s="1"/>
      <c r="H600" s="1"/>
      <c r="I600" s="1"/>
      <c r="J600" s="1"/>
      <c r="K600" s="1"/>
      <c r="L600" s="1"/>
      <c r="M600" s="1"/>
      <c r="N600" s="1"/>
      <c r="O600" s="1"/>
      <c r="P600" s="1"/>
      <c r="Q600" s="1"/>
      <c r="R600" s="1"/>
      <c r="S600" s="1"/>
      <c r="T600" s="1"/>
      <c r="U600" s="1"/>
    </row>
    <row r="601" spans="1:21" x14ac:dyDescent="0.2">
      <c r="A601" s="1"/>
      <c r="B601" s="1" t="s">
        <v>452</v>
      </c>
      <c r="C601" s="1" t="s">
        <v>444</v>
      </c>
      <c r="D601" s="1"/>
      <c r="E601" s="1"/>
      <c r="F601" s="1">
        <v>2</v>
      </c>
      <c r="G601" s="1">
        <v>10.452</v>
      </c>
      <c r="H601" s="1"/>
      <c r="I601" s="1"/>
      <c r="J601" s="1"/>
      <c r="K601" s="1"/>
      <c r="L601" s="1"/>
      <c r="M601" s="1"/>
      <c r="N601" s="1"/>
      <c r="O601" s="1"/>
      <c r="P601" s="1"/>
      <c r="Q601" s="1"/>
      <c r="R601" s="1"/>
      <c r="S601" s="1"/>
      <c r="T601" s="1"/>
      <c r="U601" s="1"/>
    </row>
    <row r="602" spans="1:21" x14ac:dyDescent="0.2">
      <c r="A602" s="1"/>
      <c r="B602" s="1" t="s">
        <v>452</v>
      </c>
      <c r="C602" s="1" t="s">
        <v>445</v>
      </c>
      <c r="D602" s="1"/>
      <c r="E602" s="1"/>
      <c r="F602" s="1">
        <v>1</v>
      </c>
      <c r="G602" s="1">
        <v>2.0390000000000001</v>
      </c>
      <c r="H602" s="1"/>
      <c r="I602" s="1"/>
      <c r="J602" s="1"/>
      <c r="K602" s="1"/>
      <c r="L602" s="1"/>
      <c r="M602" s="1"/>
      <c r="N602" s="1"/>
      <c r="O602" s="1"/>
      <c r="P602" s="1"/>
      <c r="Q602" s="1"/>
      <c r="R602" s="1"/>
      <c r="S602" s="1"/>
      <c r="T602" s="1"/>
      <c r="U602" s="1"/>
    </row>
    <row r="603" spans="1:21" x14ac:dyDescent="0.2">
      <c r="A603" s="1"/>
      <c r="B603" s="1" t="s">
        <v>452</v>
      </c>
      <c r="C603" s="1" t="s">
        <v>446</v>
      </c>
      <c r="D603" s="1"/>
      <c r="E603" s="1"/>
      <c r="F603" s="1">
        <v>2</v>
      </c>
      <c r="G603" s="1">
        <v>9.4939999999999998</v>
      </c>
      <c r="H603" s="1"/>
      <c r="I603" s="1"/>
      <c r="J603" s="1"/>
      <c r="K603" s="1"/>
      <c r="L603" s="1"/>
      <c r="M603" s="1"/>
      <c r="N603" s="1"/>
      <c r="O603" s="1"/>
      <c r="P603" s="1"/>
      <c r="Q603" s="1"/>
      <c r="R603" s="1"/>
      <c r="S603" s="1"/>
      <c r="T603" s="1"/>
      <c r="U603" s="1"/>
    </row>
    <row r="604" spans="1:21" x14ac:dyDescent="0.2">
      <c r="A604" s="1"/>
      <c r="B604" s="1" t="s">
        <v>452</v>
      </c>
      <c r="C604" s="1" t="s">
        <v>447</v>
      </c>
      <c r="D604" s="1"/>
      <c r="E604" s="1"/>
      <c r="F604" s="1">
        <v>1</v>
      </c>
      <c r="G604" s="1">
        <v>4.8049999999999997</v>
      </c>
      <c r="H604" s="1"/>
      <c r="I604" s="1"/>
      <c r="J604" s="1"/>
      <c r="K604" s="1"/>
      <c r="L604" s="1"/>
      <c r="M604" s="1"/>
      <c r="N604" s="1"/>
      <c r="O604" s="1"/>
      <c r="P604" s="1"/>
      <c r="Q604" s="1"/>
      <c r="R604" s="1"/>
      <c r="S604" s="1"/>
      <c r="T604" s="1"/>
      <c r="U604" s="1"/>
    </row>
    <row r="605" spans="1:21" x14ac:dyDescent="0.2">
      <c r="A605" s="1"/>
      <c r="B605" s="1" t="s">
        <v>452</v>
      </c>
      <c r="C605" s="1" t="s">
        <v>448</v>
      </c>
      <c r="D605" s="1">
        <v>2</v>
      </c>
      <c r="E605" s="1">
        <v>11.5</v>
      </c>
      <c r="F605" s="1"/>
      <c r="G605" s="1"/>
      <c r="H605" s="1"/>
      <c r="I605" s="1"/>
      <c r="J605" s="1"/>
      <c r="K605" s="1"/>
      <c r="L605" s="1"/>
      <c r="M605" s="1"/>
      <c r="N605" s="1"/>
      <c r="O605" s="1"/>
      <c r="P605" s="1"/>
      <c r="Q605" s="1"/>
      <c r="R605" s="1"/>
      <c r="S605" s="1"/>
      <c r="T605" s="1"/>
      <c r="U605" s="1"/>
    </row>
    <row r="606" spans="1:21" x14ac:dyDescent="0.2">
      <c r="A606" s="1"/>
      <c r="B606" s="1" t="s">
        <v>452</v>
      </c>
      <c r="C606" s="1" t="s">
        <v>449</v>
      </c>
      <c r="D606" s="1">
        <v>1</v>
      </c>
      <c r="E606" s="1">
        <v>9.3079999999999998</v>
      </c>
      <c r="F606" s="1">
        <v>2</v>
      </c>
      <c r="G606" s="1">
        <v>6.2360000000000007</v>
      </c>
      <c r="H606" s="1"/>
      <c r="I606" s="1"/>
      <c r="J606" s="1"/>
      <c r="K606" s="1"/>
      <c r="L606" s="1"/>
      <c r="M606" s="1"/>
      <c r="N606" s="1"/>
      <c r="O606" s="1"/>
      <c r="P606" s="1"/>
      <c r="Q606" s="1"/>
      <c r="R606" s="1"/>
      <c r="S606" s="1"/>
      <c r="T606" s="1"/>
      <c r="U606" s="1"/>
    </row>
    <row r="607" spans="1:21" x14ac:dyDescent="0.2">
      <c r="A607" s="1"/>
      <c r="B607" s="1" t="s">
        <v>450</v>
      </c>
      <c r="C607" s="1" t="s">
        <v>438</v>
      </c>
      <c r="D607" s="1">
        <v>1</v>
      </c>
      <c r="E607" s="1">
        <v>7.8620000000000001</v>
      </c>
      <c r="F607" s="1">
        <v>1</v>
      </c>
      <c r="G607" s="1">
        <v>2.621</v>
      </c>
      <c r="H607" s="1"/>
      <c r="I607" s="1"/>
      <c r="J607" s="1"/>
      <c r="K607" s="1"/>
      <c r="L607" s="1"/>
      <c r="M607" s="1"/>
      <c r="N607" s="1"/>
      <c r="O607" s="1"/>
      <c r="P607" s="1"/>
      <c r="Q607" s="1"/>
      <c r="R607" s="1"/>
      <c r="S607" s="1"/>
      <c r="T607" s="1"/>
      <c r="U607" s="1"/>
    </row>
    <row r="608" spans="1:21" x14ac:dyDescent="0.2">
      <c r="A608" s="1"/>
      <c r="B608" s="1" t="s">
        <v>450</v>
      </c>
      <c r="C608" s="1" t="s">
        <v>439</v>
      </c>
      <c r="D608" s="1"/>
      <c r="E608" s="1"/>
      <c r="F608" s="1">
        <v>2</v>
      </c>
      <c r="G608" s="1">
        <v>9.3919999999999995</v>
      </c>
      <c r="H608" s="1"/>
      <c r="I608" s="1"/>
      <c r="J608" s="1"/>
      <c r="K608" s="1"/>
      <c r="L608" s="1"/>
      <c r="M608" s="1"/>
      <c r="N608" s="1"/>
      <c r="O608" s="1"/>
      <c r="P608" s="1"/>
      <c r="Q608" s="1"/>
      <c r="R608" s="1"/>
      <c r="S608" s="1"/>
      <c r="T608" s="1"/>
      <c r="U608" s="1"/>
    </row>
    <row r="609" spans="1:21" x14ac:dyDescent="0.2">
      <c r="A609" s="1"/>
      <c r="B609" s="1" t="s">
        <v>450</v>
      </c>
      <c r="C609" s="1" t="s">
        <v>440</v>
      </c>
      <c r="D609" s="1">
        <v>1</v>
      </c>
      <c r="E609" s="1">
        <v>3.931</v>
      </c>
      <c r="F609" s="1"/>
      <c r="G609" s="1"/>
      <c r="H609" s="1"/>
      <c r="I609" s="1"/>
      <c r="J609" s="1"/>
      <c r="K609" s="1"/>
      <c r="L609" s="1"/>
      <c r="M609" s="1"/>
      <c r="N609" s="1"/>
      <c r="O609" s="1"/>
      <c r="P609" s="1"/>
      <c r="Q609" s="1"/>
      <c r="R609" s="1"/>
      <c r="S609" s="1"/>
      <c r="T609" s="1"/>
      <c r="U609" s="1"/>
    </row>
    <row r="610" spans="1:21" x14ac:dyDescent="0.2">
      <c r="A610" s="1"/>
      <c r="B610" s="1" t="s">
        <v>450</v>
      </c>
      <c r="C610" s="1" t="s">
        <v>441</v>
      </c>
      <c r="D610" s="1"/>
      <c r="E610" s="1"/>
      <c r="F610" s="1">
        <v>1</v>
      </c>
      <c r="G610" s="1">
        <v>4.3680000000000003</v>
      </c>
      <c r="H610" s="1"/>
      <c r="I610" s="1"/>
      <c r="J610" s="1"/>
      <c r="K610" s="1"/>
      <c r="L610" s="1"/>
      <c r="M610" s="1"/>
      <c r="N610" s="1"/>
      <c r="O610" s="1"/>
      <c r="P610" s="1"/>
      <c r="Q610" s="1"/>
      <c r="R610" s="1"/>
      <c r="S610" s="1"/>
      <c r="T610" s="1"/>
      <c r="U610" s="1"/>
    </row>
    <row r="611" spans="1:21" x14ac:dyDescent="0.2">
      <c r="A611" s="1"/>
      <c r="B611" s="1" t="s">
        <v>450</v>
      </c>
      <c r="C611" s="1" t="s">
        <v>442</v>
      </c>
      <c r="D611" s="1"/>
      <c r="E611" s="1"/>
      <c r="F611" s="1">
        <v>1</v>
      </c>
      <c r="G611" s="1">
        <v>3.2759999999999998</v>
      </c>
      <c r="H611" s="1"/>
      <c r="I611" s="1"/>
      <c r="J611" s="1"/>
      <c r="K611" s="1"/>
      <c r="L611" s="1"/>
      <c r="M611" s="1"/>
      <c r="N611" s="1"/>
      <c r="O611" s="1"/>
      <c r="P611" s="1"/>
      <c r="Q611" s="1"/>
      <c r="R611" s="1"/>
      <c r="S611" s="1"/>
      <c r="T611" s="1"/>
      <c r="U611" s="1"/>
    </row>
    <row r="612" spans="1:21" x14ac:dyDescent="0.2">
      <c r="A612" s="1"/>
      <c r="B612" s="1" t="s">
        <v>450</v>
      </c>
      <c r="C612" s="1" t="s">
        <v>443</v>
      </c>
      <c r="D612" s="1"/>
      <c r="E612" s="1"/>
      <c r="F612" s="1">
        <v>1</v>
      </c>
      <c r="G612" s="1">
        <v>6.5519999999999996</v>
      </c>
      <c r="H612" s="1"/>
      <c r="I612" s="1"/>
      <c r="J612" s="1"/>
      <c r="K612" s="1"/>
      <c r="L612" s="1"/>
      <c r="M612" s="1"/>
      <c r="N612" s="1"/>
      <c r="O612" s="1"/>
      <c r="P612" s="1"/>
      <c r="Q612" s="1"/>
      <c r="R612" s="1"/>
      <c r="S612" s="1"/>
      <c r="T612" s="1"/>
      <c r="U612" s="1"/>
    </row>
    <row r="613" spans="1:21" x14ac:dyDescent="0.2">
      <c r="A613" s="1"/>
      <c r="B613" s="1" t="s">
        <v>450</v>
      </c>
      <c r="C613" s="1" t="s">
        <v>444</v>
      </c>
      <c r="D613" s="1"/>
      <c r="E613" s="1"/>
      <c r="F613" s="1"/>
      <c r="G613" s="1"/>
      <c r="H613" s="1"/>
      <c r="I613" s="1"/>
      <c r="J613" s="1"/>
      <c r="K613" s="1"/>
      <c r="L613" s="1"/>
      <c r="M613" s="1"/>
      <c r="N613" s="1"/>
      <c r="O613" s="1"/>
      <c r="P613" s="1"/>
      <c r="Q613" s="1"/>
      <c r="R613" s="1"/>
      <c r="S613" s="1"/>
      <c r="T613" s="1"/>
      <c r="U613" s="1"/>
    </row>
    <row r="614" spans="1:21" x14ac:dyDescent="0.2">
      <c r="A614" s="1"/>
      <c r="B614" s="1" t="s">
        <v>450</v>
      </c>
      <c r="C614" s="1" t="s">
        <v>445</v>
      </c>
      <c r="D614" s="1"/>
      <c r="E614" s="1"/>
      <c r="F614" s="1">
        <v>3</v>
      </c>
      <c r="G614" s="1">
        <v>14.766</v>
      </c>
      <c r="H614" s="1"/>
      <c r="I614" s="1"/>
      <c r="J614" s="1"/>
      <c r="K614" s="1"/>
      <c r="L614" s="1"/>
      <c r="M614" s="1"/>
      <c r="N614" s="1"/>
      <c r="O614" s="1"/>
      <c r="P614" s="1"/>
      <c r="Q614" s="1"/>
      <c r="R614" s="1"/>
      <c r="S614" s="1"/>
      <c r="T614" s="1"/>
      <c r="U614" s="1"/>
    </row>
    <row r="615" spans="1:21" x14ac:dyDescent="0.2">
      <c r="A615" s="1"/>
      <c r="B615" s="1" t="s">
        <v>450</v>
      </c>
      <c r="C615" s="1" t="s">
        <v>446</v>
      </c>
      <c r="D615" s="1">
        <v>1</v>
      </c>
      <c r="E615" s="1">
        <v>7.7249999999999996</v>
      </c>
      <c r="F615" s="1">
        <v>3</v>
      </c>
      <c r="G615" s="1">
        <v>10.8</v>
      </c>
      <c r="H615" s="1"/>
      <c r="I615" s="1"/>
      <c r="J615" s="1"/>
      <c r="K615" s="1"/>
      <c r="L615" s="1"/>
      <c r="M615" s="1"/>
      <c r="N615" s="1"/>
      <c r="O615" s="1"/>
      <c r="P615" s="1"/>
      <c r="Q615" s="1"/>
      <c r="R615" s="1"/>
      <c r="S615" s="1"/>
      <c r="T615" s="1"/>
      <c r="U615" s="1"/>
    </row>
    <row r="616" spans="1:21" x14ac:dyDescent="0.2">
      <c r="A616" s="1"/>
      <c r="B616" s="1" t="s">
        <v>450</v>
      </c>
      <c r="C616" s="1" t="s">
        <v>447</v>
      </c>
      <c r="D616" s="1"/>
      <c r="E616" s="1"/>
      <c r="F616" s="1">
        <v>1</v>
      </c>
      <c r="G616" s="1">
        <v>4.1079999999999997</v>
      </c>
      <c r="H616" s="1"/>
      <c r="I616" s="1"/>
      <c r="J616" s="1"/>
      <c r="K616" s="1"/>
      <c r="L616" s="1"/>
      <c r="M616" s="1"/>
      <c r="N616" s="1"/>
      <c r="O616" s="1"/>
      <c r="P616" s="1"/>
      <c r="Q616" s="1"/>
      <c r="R616" s="1"/>
      <c r="S616" s="1"/>
      <c r="T616" s="1"/>
      <c r="U616" s="1"/>
    </row>
    <row r="617" spans="1:21" x14ac:dyDescent="0.2">
      <c r="A617" s="1"/>
      <c r="B617" s="1" t="s">
        <v>450</v>
      </c>
      <c r="C617" s="1" t="s">
        <v>448</v>
      </c>
      <c r="D617" s="1"/>
      <c r="E617" s="1"/>
      <c r="F617" s="1">
        <v>4</v>
      </c>
      <c r="G617" s="1">
        <v>21.634</v>
      </c>
      <c r="H617" s="1"/>
      <c r="I617" s="1"/>
      <c r="J617" s="1"/>
      <c r="K617" s="1"/>
      <c r="L617" s="1"/>
      <c r="M617" s="1"/>
      <c r="N617" s="1"/>
      <c r="O617" s="1"/>
      <c r="P617" s="1"/>
      <c r="Q617" s="1"/>
      <c r="R617" s="1"/>
      <c r="S617" s="1"/>
      <c r="T617" s="1"/>
      <c r="U617" s="1"/>
    </row>
    <row r="618" spans="1:21" x14ac:dyDescent="0.2">
      <c r="A618" s="1"/>
      <c r="B618" s="1" t="s">
        <v>450</v>
      </c>
      <c r="C618" s="1" t="s">
        <v>449</v>
      </c>
      <c r="D618" s="1"/>
      <c r="E618" s="1"/>
      <c r="F618" s="1">
        <v>6</v>
      </c>
      <c r="G618" s="1">
        <v>41.064999999999998</v>
      </c>
      <c r="H618" s="1"/>
      <c r="I618" s="1"/>
      <c r="J618" s="1"/>
      <c r="K618" s="1"/>
      <c r="L618" s="1"/>
      <c r="M618" s="1"/>
      <c r="N618" s="1"/>
      <c r="O618" s="1"/>
      <c r="P618" s="1"/>
      <c r="Q618" s="1"/>
      <c r="R618" s="1"/>
      <c r="S618" s="1"/>
      <c r="T618" s="1"/>
      <c r="U618" s="1"/>
    </row>
    <row r="619" spans="1:21" x14ac:dyDescent="0.2">
      <c r="A619" s="1">
        <v>95678</v>
      </c>
      <c r="B619" s="1" t="s">
        <v>451</v>
      </c>
      <c r="C619" s="1" t="s">
        <v>438</v>
      </c>
      <c r="D619" s="1"/>
      <c r="E619" s="1"/>
      <c r="F619" s="1"/>
      <c r="G619" s="1"/>
      <c r="H619" s="1"/>
      <c r="I619" s="1"/>
      <c r="J619" s="1"/>
      <c r="K619" s="1"/>
      <c r="L619" s="1"/>
      <c r="M619" s="1"/>
      <c r="N619" s="1"/>
      <c r="O619" s="1"/>
      <c r="P619" s="1"/>
      <c r="Q619" s="1"/>
      <c r="R619" s="1"/>
      <c r="S619" s="1"/>
      <c r="T619" s="1"/>
      <c r="U619" s="1"/>
    </row>
    <row r="620" spans="1:21" x14ac:dyDescent="0.2">
      <c r="A620" s="1"/>
      <c r="B620" s="1" t="s">
        <v>451</v>
      </c>
      <c r="C620" s="1" t="s">
        <v>439</v>
      </c>
      <c r="D620" s="1"/>
      <c r="E620" s="1"/>
      <c r="F620" s="1"/>
      <c r="G620" s="1"/>
      <c r="H620" s="1"/>
      <c r="I620" s="1"/>
      <c r="J620" s="1"/>
      <c r="K620" s="1"/>
      <c r="L620" s="1"/>
      <c r="M620" s="1"/>
      <c r="N620" s="1"/>
      <c r="O620" s="1"/>
      <c r="P620" s="1"/>
      <c r="Q620" s="1"/>
      <c r="R620" s="1"/>
      <c r="S620" s="1"/>
      <c r="T620" s="1"/>
      <c r="U620" s="1"/>
    </row>
    <row r="621" spans="1:21" x14ac:dyDescent="0.2">
      <c r="A621" s="1"/>
      <c r="B621" s="1" t="s">
        <v>451</v>
      </c>
      <c r="C621" s="1" t="s">
        <v>440</v>
      </c>
      <c r="D621" s="1"/>
      <c r="E621" s="1"/>
      <c r="F621" s="1"/>
      <c r="G621" s="1"/>
      <c r="H621" s="1"/>
      <c r="I621" s="1"/>
      <c r="J621" s="1"/>
      <c r="K621" s="1"/>
      <c r="L621" s="1"/>
      <c r="M621" s="1"/>
      <c r="N621" s="1"/>
      <c r="O621" s="1"/>
      <c r="P621" s="1"/>
      <c r="Q621" s="1"/>
      <c r="R621" s="1"/>
      <c r="S621" s="1"/>
      <c r="T621" s="1"/>
      <c r="U621" s="1"/>
    </row>
    <row r="622" spans="1:21" x14ac:dyDescent="0.2">
      <c r="A622" s="1"/>
      <c r="B622" s="1" t="s">
        <v>451</v>
      </c>
      <c r="C622" s="1" t="s">
        <v>441</v>
      </c>
      <c r="D622" s="1"/>
      <c r="E622" s="1"/>
      <c r="F622" s="1"/>
      <c r="G622" s="1"/>
      <c r="H622" s="1"/>
      <c r="I622" s="1"/>
      <c r="J622" s="1"/>
      <c r="K622" s="1"/>
      <c r="L622" s="1"/>
      <c r="M622" s="1"/>
      <c r="N622" s="1"/>
      <c r="O622" s="1"/>
      <c r="P622" s="1"/>
      <c r="Q622" s="1"/>
      <c r="R622" s="1"/>
      <c r="S622" s="1"/>
      <c r="T622" s="1"/>
      <c r="U622" s="1"/>
    </row>
    <row r="623" spans="1:21" x14ac:dyDescent="0.2">
      <c r="A623" s="1"/>
      <c r="B623" s="1" t="s">
        <v>451</v>
      </c>
      <c r="C623" s="1" t="s">
        <v>442</v>
      </c>
      <c r="D623" s="1"/>
      <c r="E623" s="1"/>
      <c r="F623" s="1"/>
      <c r="G623" s="1"/>
      <c r="H623" s="1"/>
      <c r="I623" s="1"/>
      <c r="J623" s="1"/>
      <c r="K623" s="1"/>
      <c r="L623" s="1"/>
      <c r="M623" s="1"/>
      <c r="N623" s="1"/>
      <c r="O623" s="1"/>
      <c r="P623" s="1"/>
      <c r="Q623" s="1"/>
      <c r="R623" s="1"/>
      <c r="S623" s="1"/>
      <c r="T623" s="1"/>
      <c r="U623" s="1"/>
    </row>
    <row r="624" spans="1:21" x14ac:dyDescent="0.2">
      <c r="A624" s="1"/>
      <c r="B624" s="1" t="s">
        <v>451</v>
      </c>
      <c r="C624" s="1" t="s">
        <v>443</v>
      </c>
      <c r="D624" s="1"/>
      <c r="E624" s="1"/>
      <c r="F624" s="1"/>
      <c r="G624" s="1"/>
      <c r="H624" s="1"/>
      <c r="I624" s="1"/>
      <c r="J624" s="1"/>
      <c r="K624" s="1"/>
      <c r="L624" s="1"/>
      <c r="M624" s="1"/>
      <c r="N624" s="1"/>
      <c r="O624" s="1"/>
      <c r="P624" s="1"/>
      <c r="Q624" s="1"/>
      <c r="R624" s="1"/>
      <c r="S624" s="1"/>
      <c r="T624" s="1"/>
      <c r="U624" s="1"/>
    </row>
    <row r="625" spans="1:21" x14ac:dyDescent="0.2">
      <c r="A625" s="1"/>
      <c r="B625" s="1" t="s">
        <v>451</v>
      </c>
      <c r="C625" s="1" t="s">
        <v>444</v>
      </c>
      <c r="D625" s="1"/>
      <c r="E625" s="1"/>
      <c r="F625" s="1"/>
      <c r="G625" s="1"/>
      <c r="H625" s="1"/>
      <c r="I625" s="1"/>
      <c r="J625" s="1"/>
      <c r="K625" s="1"/>
      <c r="L625" s="1"/>
      <c r="M625" s="1"/>
      <c r="N625" s="1"/>
      <c r="O625" s="1"/>
      <c r="P625" s="1"/>
      <c r="Q625" s="1"/>
      <c r="R625" s="1"/>
      <c r="S625" s="1"/>
      <c r="T625" s="1"/>
      <c r="U625" s="1"/>
    </row>
    <row r="626" spans="1:21" x14ac:dyDescent="0.2">
      <c r="A626" s="1"/>
      <c r="B626" s="1" t="s">
        <v>451</v>
      </c>
      <c r="C626" s="1" t="s">
        <v>445</v>
      </c>
      <c r="D626" s="1"/>
      <c r="E626" s="1"/>
      <c r="F626" s="1"/>
      <c r="G626" s="1"/>
      <c r="H626" s="1"/>
      <c r="I626" s="1"/>
      <c r="J626" s="1"/>
      <c r="K626" s="1"/>
      <c r="L626" s="1"/>
      <c r="M626" s="1"/>
      <c r="N626" s="1"/>
      <c r="O626" s="1"/>
      <c r="P626" s="1"/>
      <c r="Q626" s="1"/>
      <c r="R626" s="1"/>
      <c r="S626" s="1"/>
      <c r="T626" s="1"/>
      <c r="U626" s="1"/>
    </row>
    <row r="627" spans="1:21" x14ac:dyDescent="0.2">
      <c r="A627" s="1"/>
      <c r="B627" s="1" t="s">
        <v>451</v>
      </c>
      <c r="C627" s="1" t="s">
        <v>446</v>
      </c>
      <c r="D627" s="1"/>
      <c r="E627" s="1"/>
      <c r="F627" s="1"/>
      <c r="G627" s="1"/>
      <c r="H627" s="1"/>
      <c r="I627" s="1"/>
      <c r="J627" s="1"/>
      <c r="K627" s="1"/>
      <c r="L627" s="1"/>
      <c r="M627" s="1"/>
      <c r="N627" s="1"/>
      <c r="O627" s="1"/>
      <c r="P627" s="1"/>
      <c r="Q627" s="1"/>
      <c r="R627" s="1"/>
      <c r="S627" s="1"/>
      <c r="T627" s="1"/>
      <c r="U627" s="1"/>
    </row>
    <row r="628" spans="1:21" x14ac:dyDescent="0.2">
      <c r="A628" s="1"/>
      <c r="B628" s="1" t="s">
        <v>451</v>
      </c>
      <c r="C628" s="1" t="s">
        <v>447</v>
      </c>
      <c r="D628" s="1"/>
      <c r="E628" s="1"/>
      <c r="F628" s="1"/>
      <c r="G628" s="1"/>
      <c r="H628" s="1"/>
      <c r="I628" s="1"/>
      <c r="J628" s="1"/>
      <c r="K628" s="1"/>
      <c r="L628" s="1"/>
      <c r="M628" s="1"/>
      <c r="N628" s="1"/>
      <c r="O628" s="1"/>
      <c r="P628" s="1"/>
      <c r="Q628" s="1"/>
      <c r="R628" s="1"/>
      <c r="S628" s="1"/>
      <c r="T628" s="1"/>
      <c r="U628" s="1"/>
    </row>
    <row r="629" spans="1:21" x14ac:dyDescent="0.2">
      <c r="A629" s="1"/>
      <c r="B629" s="1" t="s">
        <v>451</v>
      </c>
      <c r="C629" s="1" t="s">
        <v>448</v>
      </c>
      <c r="D629" s="1"/>
      <c r="E629" s="1"/>
      <c r="F629" s="1"/>
      <c r="G629" s="1"/>
      <c r="H629" s="1"/>
      <c r="I629" s="1"/>
      <c r="J629" s="1"/>
      <c r="K629" s="1"/>
      <c r="L629" s="1"/>
      <c r="M629" s="1"/>
      <c r="N629" s="1"/>
      <c r="O629" s="1"/>
      <c r="P629" s="1"/>
      <c r="Q629" s="1"/>
      <c r="R629" s="1"/>
      <c r="S629" s="1"/>
      <c r="T629" s="1"/>
      <c r="U629" s="1"/>
    </row>
    <row r="630" spans="1:21" x14ac:dyDescent="0.2">
      <c r="A630" s="1"/>
      <c r="B630" s="1" t="s">
        <v>451</v>
      </c>
      <c r="C630" s="1" t="s">
        <v>449</v>
      </c>
      <c r="D630" s="1"/>
      <c r="E630" s="1"/>
      <c r="F630" s="1"/>
      <c r="G630" s="1"/>
      <c r="H630" s="1"/>
      <c r="I630" s="1"/>
      <c r="J630" s="1"/>
      <c r="K630" s="1"/>
      <c r="L630" s="1"/>
      <c r="M630" s="1"/>
      <c r="N630" s="1"/>
      <c r="O630" s="1"/>
      <c r="P630" s="1"/>
      <c r="Q630" s="1"/>
      <c r="R630" s="1"/>
      <c r="S630" s="1"/>
      <c r="T630" s="1"/>
      <c r="U630" s="1"/>
    </row>
    <row r="631" spans="1:21" x14ac:dyDescent="0.2">
      <c r="A631" s="1"/>
      <c r="B631" s="1" t="s">
        <v>452</v>
      </c>
      <c r="C631" s="1" t="s">
        <v>438</v>
      </c>
      <c r="D631" s="1"/>
      <c r="E631" s="1"/>
      <c r="F631" s="1"/>
      <c r="G631" s="1"/>
      <c r="H631" s="1"/>
      <c r="I631" s="1"/>
      <c r="J631" s="1"/>
      <c r="K631" s="1"/>
      <c r="L631" s="1"/>
      <c r="M631" s="1"/>
      <c r="N631" s="1"/>
      <c r="O631" s="1"/>
      <c r="P631" s="1"/>
      <c r="Q631" s="1"/>
      <c r="R631" s="1"/>
      <c r="S631" s="1"/>
      <c r="T631" s="1"/>
      <c r="U631" s="1"/>
    </row>
    <row r="632" spans="1:21" x14ac:dyDescent="0.2">
      <c r="A632" s="1"/>
      <c r="B632" s="1" t="s">
        <v>452</v>
      </c>
      <c r="C632" s="1" t="s">
        <v>439</v>
      </c>
      <c r="D632" s="1"/>
      <c r="E632" s="1"/>
      <c r="F632" s="1"/>
      <c r="G632" s="1"/>
      <c r="H632" s="1"/>
      <c r="I632" s="1"/>
      <c r="J632" s="1"/>
      <c r="K632" s="1"/>
      <c r="L632" s="1"/>
      <c r="M632" s="1"/>
      <c r="N632" s="1"/>
      <c r="O632" s="1"/>
      <c r="P632" s="1"/>
      <c r="Q632" s="1"/>
      <c r="R632" s="1"/>
      <c r="S632" s="1"/>
      <c r="T632" s="1"/>
      <c r="U632" s="1"/>
    </row>
    <row r="633" spans="1:21" x14ac:dyDescent="0.2">
      <c r="A633" s="1"/>
      <c r="B633" s="1" t="s">
        <v>452</v>
      </c>
      <c r="C633" s="1" t="s">
        <v>440</v>
      </c>
      <c r="D633" s="1"/>
      <c r="E633" s="1"/>
      <c r="F633" s="1"/>
      <c r="G633" s="1"/>
      <c r="H633" s="1"/>
      <c r="I633" s="1"/>
      <c r="J633" s="1"/>
      <c r="K633" s="1"/>
      <c r="L633" s="1"/>
      <c r="M633" s="1"/>
      <c r="N633" s="1"/>
      <c r="O633" s="1"/>
      <c r="P633" s="1"/>
      <c r="Q633" s="1"/>
      <c r="R633" s="1"/>
      <c r="S633" s="1"/>
      <c r="T633" s="1"/>
      <c r="U633" s="1"/>
    </row>
    <row r="634" spans="1:21" x14ac:dyDescent="0.2">
      <c r="A634" s="1"/>
      <c r="B634" s="1" t="s">
        <v>452</v>
      </c>
      <c r="C634" s="1" t="s">
        <v>441</v>
      </c>
      <c r="D634" s="1"/>
      <c r="E634" s="1"/>
      <c r="F634" s="1"/>
      <c r="G634" s="1"/>
      <c r="H634" s="1"/>
      <c r="I634" s="1"/>
      <c r="J634" s="1"/>
      <c r="K634" s="1"/>
      <c r="L634" s="1"/>
      <c r="M634" s="1"/>
      <c r="N634" s="1"/>
      <c r="O634" s="1"/>
      <c r="P634" s="1"/>
      <c r="Q634" s="1"/>
      <c r="R634" s="1"/>
      <c r="S634" s="1"/>
      <c r="T634" s="1"/>
      <c r="U634" s="1"/>
    </row>
    <row r="635" spans="1:21" x14ac:dyDescent="0.2">
      <c r="A635" s="1"/>
      <c r="B635" s="1" t="s">
        <v>452</v>
      </c>
      <c r="C635" s="1" t="s">
        <v>442</v>
      </c>
      <c r="D635" s="1"/>
      <c r="E635" s="1"/>
      <c r="F635" s="1"/>
      <c r="G635" s="1"/>
      <c r="H635" s="1"/>
      <c r="I635" s="1"/>
      <c r="J635" s="1"/>
      <c r="K635" s="1"/>
      <c r="L635" s="1"/>
      <c r="M635" s="1"/>
      <c r="N635" s="1"/>
      <c r="O635" s="1"/>
      <c r="P635" s="1"/>
      <c r="Q635" s="1"/>
      <c r="R635" s="1"/>
      <c r="S635" s="1"/>
      <c r="T635" s="1"/>
      <c r="U635" s="1"/>
    </row>
    <row r="636" spans="1:21" x14ac:dyDescent="0.2">
      <c r="A636" s="1"/>
      <c r="B636" s="1" t="s">
        <v>452</v>
      </c>
      <c r="C636" s="1" t="s">
        <v>443</v>
      </c>
      <c r="D636" s="1"/>
      <c r="E636" s="1"/>
      <c r="F636" s="1"/>
      <c r="G636" s="1"/>
      <c r="H636" s="1"/>
      <c r="I636" s="1"/>
      <c r="J636" s="1"/>
      <c r="K636" s="1"/>
      <c r="L636" s="1"/>
      <c r="M636" s="1"/>
      <c r="N636" s="1"/>
      <c r="O636" s="1"/>
      <c r="P636" s="1"/>
      <c r="Q636" s="1"/>
      <c r="R636" s="1"/>
      <c r="S636" s="1"/>
      <c r="T636" s="1"/>
      <c r="U636" s="1"/>
    </row>
    <row r="637" spans="1:21" x14ac:dyDescent="0.2">
      <c r="A637" s="1"/>
      <c r="B637" s="1" t="s">
        <v>452</v>
      </c>
      <c r="C637" s="1" t="s">
        <v>444</v>
      </c>
      <c r="D637" s="1"/>
      <c r="E637" s="1"/>
      <c r="F637" s="1"/>
      <c r="G637" s="1"/>
      <c r="H637" s="1"/>
      <c r="I637" s="1"/>
      <c r="J637" s="1"/>
      <c r="K637" s="1"/>
      <c r="L637" s="1"/>
      <c r="M637" s="1"/>
      <c r="N637" s="1"/>
      <c r="O637" s="1"/>
      <c r="P637" s="1"/>
      <c r="Q637" s="1"/>
      <c r="R637" s="1"/>
      <c r="S637" s="1"/>
      <c r="T637" s="1"/>
      <c r="U637" s="1"/>
    </row>
    <row r="638" spans="1:21" x14ac:dyDescent="0.2">
      <c r="A638" s="1"/>
      <c r="B638" s="1" t="s">
        <v>452</v>
      </c>
      <c r="C638" s="1" t="s">
        <v>445</v>
      </c>
      <c r="D638" s="1"/>
      <c r="E638" s="1"/>
      <c r="F638" s="1"/>
      <c r="G638" s="1"/>
      <c r="H638" s="1"/>
      <c r="I638" s="1"/>
      <c r="J638" s="1"/>
      <c r="K638" s="1"/>
      <c r="L638" s="1"/>
      <c r="M638" s="1"/>
      <c r="N638" s="1"/>
      <c r="O638" s="1"/>
      <c r="P638" s="1"/>
      <c r="Q638" s="1"/>
      <c r="R638" s="1"/>
      <c r="S638" s="1"/>
      <c r="T638" s="1"/>
      <c r="U638" s="1"/>
    </row>
    <row r="639" spans="1:21" x14ac:dyDescent="0.2">
      <c r="A639" s="1"/>
      <c r="B639" s="1" t="s">
        <v>452</v>
      </c>
      <c r="C639" s="1" t="s">
        <v>446</v>
      </c>
      <c r="D639" s="1"/>
      <c r="E639" s="1"/>
      <c r="F639" s="1"/>
      <c r="G639" s="1"/>
      <c r="H639" s="1"/>
      <c r="I639" s="1"/>
      <c r="J639" s="1"/>
      <c r="K639" s="1"/>
      <c r="L639" s="1"/>
      <c r="M639" s="1"/>
      <c r="N639" s="1"/>
      <c r="O639" s="1"/>
      <c r="P639" s="1"/>
      <c r="Q639" s="1"/>
      <c r="R639" s="1"/>
      <c r="S639" s="1"/>
      <c r="T639" s="1"/>
      <c r="U639" s="1"/>
    </row>
    <row r="640" spans="1:21" x14ac:dyDescent="0.2">
      <c r="A640" s="1"/>
      <c r="B640" s="1" t="s">
        <v>452</v>
      </c>
      <c r="C640" s="1" t="s">
        <v>447</v>
      </c>
      <c r="D640" s="1"/>
      <c r="E640" s="1"/>
      <c r="F640" s="1"/>
      <c r="G640" s="1"/>
      <c r="H640" s="1"/>
      <c r="I640" s="1"/>
      <c r="J640" s="1"/>
      <c r="K640" s="1"/>
      <c r="L640" s="1"/>
      <c r="M640" s="1"/>
      <c r="N640" s="1"/>
      <c r="O640" s="1"/>
      <c r="P640" s="1"/>
      <c r="Q640" s="1"/>
      <c r="R640" s="1"/>
      <c r="S640" s="1"/>
      <c r="T640" s="1"/>
      <c r="U640" s="1"/>
    </row>
    <row r="641" spans="1:21" x14ac:dyDescent="0.2">
      <c r="A641" s="1"/>
      <c r="B641" s="1" t="s">
        <v>452</v>
      </c>
      <c r="C641" s="1" t="s">
        <v>448</v>
      </c>
      <c r="D641" s="1"/>
      <c r="E641" s="1"/>
      <c r="F641" s="1"/>
      <c r="G641" s="1"/>
      <c r="H641" s="1"/>
      <c r="I641" s="1"/>
      <c r="J641" s="1"/>
      <c r="K641" s="1"/>
      <c r="L641" s="1"/>
      <c r="M641" s="1"/>
      <c r="N641" s="1"/>
      <c r="O641" s="1"/>
      <c r="P641" s="1"/>
      <c r="Q641" s="1"/>
      <c r="R641" s="1"/>
      <c r="S641" s="1"/>
      <c r="T641" s="1"/>
      <c r="U641" s="1"/>
    </row>
    <row r="642" spans="1:21" x14ac:dyDescent="0.2">
      <c r="A642" s="1"/>
      <c r="B642" s="1" t="s">
        <v>452</v>
      </c>
      <c r="C642" s="1" t="s">
        <v>449</v>
      </c>
      <c r="D642" s="1"/>
      <c r="E642" s="1"/>
      <c r="F642" s="1"/>
      <c r="G642" s="1"/>
      <c r="H642" s="1"/>
      <c r="I642" s="1"/>
      <c r="J642" s="1"/>
      <c r="K642" s="1"/>
      <c r="L642" s="1"/>
      <c r="M642" s="1"/>
      <c r="N642" s="1"/>
      <c r="O642" s="1"/>
      <c r="P642" s="1"/>
      <c r="Q642" s="1"/>
      <c r="R642" s="1"/>
      <c r="S642" s="1"/>
      <c r="T642" s="1"/>
      <c r="U642" s="1"/>
    </row>
    <row r="643" spans="1:21" x14ac:dyDescent="0.2">
      <c r="A643" s="1"/>
      <c r="B643" s="1" t="s">
        <v>450</v>
      </c>
      <c r="C643" s="1" t="s">
        <v>438</v>
      </c>
      <c r="D643" s="1"/>
      <c r="E643" s="1"/>
      <c r="F643" s="1"/>
      <c r="G643" s="1"/>
      <c r="H643" s="1"/>
      <c r="I643" s="1"/>
      <c r="J643" s="1"/>
      <c r="K643" s="1"/>
      <c r="L643" s="1"/>
      <c r="M643" s="1"/>
      <c r="N643" s="1"/>
      <c r="O643" s="1"/>
      <c r="P643" s="1"/>
      <c r="Q643" s="1"/>
      <c r="R643" s="1"/>
      <c r="S643" s="1"/>
      <c r="T643" s="1"/>
      <c r="U643" s="1"/>
    </row>
    <row r="644" spans="1:21" x14ac:dyDescent="0.2">
      <c r="A644" s="1"/>
      <c r="B644" s="1" t="s">
        <v>450</v>
      </c>
      <c r="C644" s="1" t="s">
        <v>439</v>
      </c>
      <c r="D644" s="1"/>
      <c r="E644" s="1"/>
      <c r="F644" s="1"/>
      <c r="G644" s="1"/>
      <c r="H644" s="1"/>
      <c r="I644" s="1"/>
      <c r="J644" s="1"/>
      <c r="K644" s="1"/>
      <c r="L644" s="1"/>
      <c r="M644" s="1"/>
      <c r="N644" s="1"/>
      <c r="O644" s="1"/>
      <c r="P644" s="1"/>
      <c r="Q644" s="1"/>
      <c r="R644" s="1"/>
      <c r="S644" s="1"/>
      <c r="T644" s="1"/>
      <c r="U644" s="1"/>
    </row>
    <row r="645" spans="1:21" x14ac:dyDescent="0.2">
      <c r="A645" s="1"/>
      <c r="B645" s="1" t="s">
        <v>450</v>
      </c>
      <c r="C645" s="1" t="s">
        <v>440</v>
      </c>
      <c r="D645" s="1"/>
      <c r="E645" s="1"/>
      <c r="F645" s="1"/>
      <c r="G645" s="1"/>
      <c r="H645" s="1"/>
      <c r="I645" s="1"/>
      <c r="J645" s="1"/>
      <c r="K645" s="1"/>
      <c r="L645" s="1"/>
      <c r="M645" s="1"/>
      <c r="N645" s="1"/>
      <c r="O645" s="1"/>
      <c r="P645" s="1"/>
      <c r="Q645" s="1"/>
      <c r="R645" s="1"/>
      <c r="S645" s="1"/>
      <c r="T645" s="1"/>
      <c r="U645" s="1"/>
    </row>
    <row r="646" spans="1:21" x14ac:dyDescent="0.2">
      <c r="A646" s="1"/>
      <c r="B646" s="1" t="s">
        <v>450</v>
      </c>
      <c r="C646" s="1" t="s">
        <v>441</v>
      </c>
      <c r="D646" s="1"/>
      <c r="E646" s="1"/>
      <c r="F646" s="1"/>
      <c r="G646" s="1"/>
      <c r="H646" s="1"/>
      <c r="I646" s="1"/>
      <c r="J646" s="1"/>
      <c r="K646" s="1"/>
      <c r="L646" s="1"/>
      <c r="M646" s="1"/>
      <c r="N646" s="1"/>
      <c r="O646" s="1"/>
      <c r="P646" s="1"/>
      <c r="Q646" s="1"/>
      <c r="R646" s="1"/>
      <c r="S646" s="1"/>
      <c r="T646" s="1"/>
      <c r="U646" s="1"/>
    </row>
    <row r="647" spans="1:21" x14ac:dyDescent="0.2">
      <c r="A647" s="1"/>
      <c r="B647" s="1" t="s">
        <v>450</v>
      </c>
      <c r="C647" s="1" t="s">
        <v>442</v>
      </c>
      <c r="D647" s="1"/>
      <c r="E647" s="1"/>
      <c r="F647" s="1"/>
      <c r="G647" s="1"/>
      <c r="H647" s="1"/>
      <c r="I647" s="1"/>
      <c r="J647" s="1"/>
      <c r="K647" s="1"/>
      <c r="L647" s="1"/>
      <c r="M647" s="1"/>
      <c r="N647" s="1"/>
      <c r="O647" s="1"/>
      <c r="P647" s="1"/>
      <c r="Q647" s="1"/>
      <c r="R647" s="1"/>
      <c r="S647" s="1"/>
      <c r="T647" s="1"/>
      <c r="U647" s="1"/>
    </row>
    <row r="648" spans="1:21" x14ac:dyDescent="0.2">
      <c r="A648" s="1"/>
      <c r="B648" s="1" t="s">
        <v>450</v>
      </c>
      <c r="C648" s="1" t="s">
        <v>443</v>
      </c>
      <c r="D648" s="1"/>
      <c r="E648" s="1"/>
      <c r="F648" s="1"/>
      <c r="G648" s="1"/>
      <c r="H648" s="1"/>
      <c r="I648" s="1"/>
      <c r="J648" s="1"/>
      <c r="K648" s="1"/>
      <c r="L648" s="1"/>
      <c r="M648" s="1"/>
      <c r="N648" s="1"/>
      <c r="O648" s="1"/>
      <c r="P648" s="1"/>
      <c r="Q648" s="1"/>
      <c r="R648" s="1"/>
      <c r="S648" s="1"/>
      <c r="T648" s="1"/>
      <c r="U648" s="1"/>
    </row>
    <row r="649" spans="1:21" x14ac:dyDescent="0.2">
      <c r="A649" s="1"/>
      <c r="B649" s="1" t="s">
        <v>450</v>
      </c>
      <c r="C649" s="1" t="s">
        <v>444</v>
      </c>
      <c r="D649" s="1"/>
      <c r="E649" s="1"/>
      <c r="F649" s="1"/>
      <c r="G649" s="1"/>
      <c r="H649" s="1"/>
      <c r="I649" s="1"/>
      <c r="J649" s="1"/>
      <c r="K649" s="1"/>
      <c r="L649" s="1"/>
      <c r="M649" s="1"/>
      <c r="N649" s="1"/>
      <c r="O649" s="1"/>
      <c r="P649" s="1"/>
      <c r="Q649" s="1"/>
      <c r="R649" s="1"/>
      <c r="S649" s="1"/>
      <c r="T649" s="1"/>
      <c r="U649" s="1"/>
    </row>
    <row r="650" spans="1:21" x14ac:dyDescent="0.2">
      <c r="A650" s="1"/>
      <c r="B650" s="1" t="s">
        <v>450</v>
      </c>
      <c r="C650" s="1" t="s">
        <v>445</v>
      </c>
      <c r="D650" s="1"/>
      <c r="E650" s="1"/>
      <c r="F650" s="1"/>
      <c r="G650" s="1"/>
      <c r="H650" s="1"/>
      <c r="I650" s="1"/>
      <c r="J650" s="1"/>
      <c r="K650" s="1"/>
      <c r="L650" s="1"/>
      <c r="M650" s="1"/>
      <c r="N650" s="1"/>
      <c r="O650" s="1"/>
      <c r="P650" s="1"/>
      <c r="Q650" s="1"/>
      <c r="R650" s="1"/>
      <c r="S650" s="1"/>
      <c r="T650" s="1"/>
      <c r="U650" s="1"/>
    </row>
    <row r="651" spans="1:21" x14ac:dyDescent="0.2">
      <c r="A651" s="1"/>
      <c r="B651" s="1" t="s">
        <v>450</v>
      </c>
      <c r="C651" s="1" t="s">
        <v>446</v>
      </c>
      <c r="D651" s="1"/>
      <c r="E651" s="1"/>
      <c r="F651" s="1"/>
      <c r="G651" s="1"/>
      <c r="H651" s="1"/>
      <c r="I651" s="1"/>
      <c r="J651" s="1"/>
      <c r="K651" s="1"/>
      <c r="L651" s="1"/>
      <c r="M651" s="1"/>
      <c r="N651" s="1"/>
      <c r="O651" s="1"/>
      <c r="P651" s="1"/>
      <c r="Q651" s="1"/>
      <c r="R651" s="1">
        <v>1</v>
      </c>
      <c r="S651" s="1">
        <v>1.7170000000000001</v>
      </c>
      <c r="T651" s="1"/>
      <c r="U651" s="1"/>
    </row>
    <row r="652" spans="1:21" x14ac:dyDescent="0.2">
      <c r="A652" s="1"/>
      <c r="B652" s="1" t="s">
        <v>450</v>
      </c>
      <c r="C652" s="1" t="s">
        <v>447</v>
      </c>
      <c r="D652" s="1"/>
      <c r="E652" s="1"/>
      <c r="F652" s="1"/>
      <c r="G652" s="1"/>
      <c r="H652" s="1"/>
      <c r="I652" s="1"/>
      <c r="J652" s="1"/>
      <c r="K652" s="1"/>
      <c r="L652" s="1"/>
      <c r="M652" s="1"/>
      <c r="N652" s="1"/>
      <c r="O652" s="1"/>
      <c r="P652" s="1"/>
      <c r="Q652" s="1"/>
      <c r="R652" s="1"/>
      <c r="S652" s="1"/>
      <c r="T652" s="1"/>
      <c r="U652" s="1"/>
    </row>
    <row r="653" spans="1:21" x14ac:dyDescent="0.2">
      <c r="A653" s="1"/>
      <c r="B653" s="1" t="s">
        <v>450</v>
      </c>
      <c r="C653" s="1" t="s">
        <v>448</v>
      </c>
      <c r="D653" s="1"/>
      <c r="E653" s="1"/>
      <c r="F653" s="1"/>
      <c r="G653" s="1"/>
      <c r="H653" s="1"/>
      <c r="I653" s="1"/>
      <c r="J653" s="1"/>
      <c r="K653" s="1"/>
      <c r="L653" s="1"/>
      <c r="M653" s="1"/>
      <c r="N653" s="1"/>
      <c r="O653" s="1"/>
      <c r="P653" s="1"/>
      <c r="Q653" s="1"/>
      <c r="R653" s="1"/>
      <c r="S653" s="1"/>
      <c r="T653" s="1"/>
      <c r="U653" s="1"/>
    </row>
    <row r="654" spans="1:21" x14ac:dyDescent="0.2">
      <c r="A654" s="1"/>
      <c r="B654" s="1" t="s">
        <v>450</v>
      </c>
      <c r="C654" s="1" t="s">
        <v>449</v>
      </c>
      <c r="D654" s="1"/>
      <c r="E654" s="1"/>
      <c r="F654" s="1"/>
      <c r="G654" s="1"/>
      <c r="H654" s="1"/>
      <c r="I654" s="1"/>
      <c r="J654" s="1"/>
      <c r="K654" s="1"/>
      <c r="L654" s="1"/>
      <c r="M654" s="1"/>
      <c r="N654" s="1"/>
      <c r="O654" s="1"/>
      <c r="P654" s="1"/>
      <c r="Q654" s="1"/>
      <c r="R654" s="1"/>
      <c r="S654" s="1"/>
      <c r="T654" s="1"/>
      <c r="U654" s="1"/>
    </row>
    <row r="655" spans="1:21" x14ac:dyDescent="0.2">
      <c r="A655" s="1">
        <v>95683</v>
      </c>
      <c r="B655" s="1" t="s">
        <v>451</v>
      </c>
      <c r="C655" s="1" t="s">
        <v>438</v>
      </c>
      <c r="D655" s="1">
        <v>2</v>
      </c>
      <c r="E655" s="1">
        <v>11.241</v>
      </c>
      <c r="F655" s="1"/>
      <c r="G655" s="1"/>
      <c r="H655" s="1"/>
      <c r="I655" s="1"/>
      <c r="J655" s="1"/>
      <c r="K655" s="1"/>
      <c r="L655" s="1"/>
      <c r="M655" s="1"/>
      <c r="N655" s="1"/>
      <c r="O655" s="1"/>
      <c r="P655" s="1"/>
      <c r="Q655" s="1"/>
      <c r="R655" s="1"/>
      <c r="S655" s="1"/>
      <c r="T655" s="1"/>
      <c r="U655" s="1"/>
    </row>
    <row r="656" spans="1:21" x14ac:dyDescent="0.2">
      <c r="A656" s="1"/>
      <c r="B656" s="1" t="s">
        <v>451</v>
      </c>
      <c r="C656" s="1" t="s">
        <v>439</v>
      </c>
      <c r="D656" s="1"/>
      <c r="E656" s="1"/>
      <c r="F656" s="1"/>
      <c r="G656" s="1"/>
      <c r="H656" s="1"/>
      <c r="I656" s="1"/>
      <c r="J656" s="1"/>
      <c r="K656" s="1"/>
      <c r="L656" s="1"/>
      <c r="M656" s="1"/>
      <c r="N656" s="1"/>
      <c r="O656" s="1"/>
      <c r="P656" s="1"/>
      <c r="Q656" s="1"/>
      <c r="R656" s="1"/>
      <c r="S656" s="1"/>
      <c r="T656" s="1"/>
      <c r="U656" s="1"/>
    </row>
    <row r="657" spans="1:21" x14ac:dyDescent="0.2">
      <c r="A657" s="1"/>
      <c r="B657" s="1" t="s">
        <v>451</v>
      </c>
      <c r="C657" s="1" t="s">
        <v>440</v>
      </c>
      <c r="D657" s="1">
        <v>1</v>
      </c>
      <c r="E657" s="1">
        <v>5.2990000000000004</v>
      </c>
      <c r="F657" s="1"/>
      <c r="G657" s="1"/>
      <c r="H657" s="1"/>
      <c r="I657" s="1"/>
      <c r="J657" s="1"/>
      <c r="K657" s="1"/>
      <c r="L657" s="1"/>
      <c r="M657" s="1"/>
      <c r="N657" s="1"/>
      <c r="O657" s="1"/>
      <c r="P657" s="1"/>
      <c r="Q657" s="1"/>
      <c r="R657" s="1"/>
      <c r="S657" s="1"/>
      <c r="T657" s="1"/>
      <c r="U657" s="1"/>
    </row>
    <row r="658" spans="1:21" x14ac:dyDescent="0.2">
      <c r="A658" s="1"/>
      <c r="B658" s="1" t="s">
        <v>451</v>
      </c>
      <c r="C658" s="1" t="s">
        <v>441</v>
      </c>
      <c r="D658" s="1"/>
      <c r="E658" s="1"/>
      <c r="F658" s="1"/>
      <c r="G658" s="1"/>
      <c r="H658" s="1"/>
      <c r="I658" s="1"/>
      <c r="J658" s="1"/>
      <c r="K658" s="1"/>
      <c r="L658" s="1"/>
      <c r="M658" s="1"/>
      <c r="N658" s="1"/>
      <c r="O658" s="1"/>
      <c r="P658" s="1"/>
      <c r="Q658" s="1"/>
      <c r="R658" s="1"/>
      <c r="S658" s="1"/>
      <c r="T658" s="1"/>
      <c r="U658" s="1"/>
    </row>
    <row r="659" spans="1:21" x14ac:dyDescent="0.2">
      <c r="A659" s="1"/>
      <c r="B659" s="1" t="s">
        <v>451</v>
      </c>
      <c r="C659" s="1" t="s">
        <v>442</v>
      </c>
      <c r="D659" s="1"/>
      <c r="E659" s="1"/>
      <c r="F659" s="1"/>
      <c r="G659" s="1"/>
      <c r="H659" s="1"/>
      <c r="I659" s="1"/>
      <c r="J659" s="1"/>
      <c r="K659" s="1"/>
      <c r="L659" s="1"/>
      <c r="M659" s="1"/>
      <c r="N659" s="1"/>
      <c r="O659" s="1"/>
      <c r="P659" s="1"/>
      <c r="Q659" s="1"/>
      <c r="R659" s="1"/>
      <c r="S659" s="1"/>
      <c r="T659" s="1"/>
      <c r="U659" s="1"/>
    </row>
    <row r="660" spans="1:21" x14ac:dyDescent="0.2">
      <c r="A660" s="1"/>
      <c r="B660" s="1" t="s">
        <v>451</v>
      </c>
      <c r="C660" s="1" t="s">
        <v>443</v>
      </c>
      <c r="D660" s="1">
        <v>1</v>
      </c>
      <c r="E660" s="1">
        <v>3.0150000000000001</v>
      </c>
      <c r="F660" s="1"/>
      <c r="G660" s="1"/>
      <c r="H660" s="1"/>
      <c r="I660" s="1"/>
      <c r="J660" s="1"/>
      <c r="K660" s="1"/>
      <c r="L660" s="1"/>
      <c r="M660" s="1"/>
      <c r="N660" s="1"/>
      <c r="O660" s="1"/>
      <c r="P660" s="1"/>
      <c r="Q660" s="1"/>
      <c r="R660" s="1"/>
      <c r="S660" s="1"/>
      <c r="T660" s="1"/>
      <c r="U660" s="1"/>
    </row>
    <row r="661" spans="1:21" x14ac:dyDescent="0.2">
      <c r="A661" s="1"/>
      <c r="B661" s="1" t="s">
        <v>451</v>
      </c>
      <c r="C661" s="1" t="s">
        <v>444</v>
      </c>
      <c r="D661" s="1">
        <v>2</v>
      </c>
      <c r="E661" s="1">
        <v>11.481</v>
      </c>
      <c r="F661" s="1"/>
      <c r="G661" s="1"/>
      <c r="H661" s="1"/>
      <c r="I661" s="1"/>
      <c r="J661" s="1"/>
      <c r="K661" s="1"/>
      <c r="L661" s="1"/>
      <c r="M661" s="1"/>
      <c r="N661" s="1"/>
      <c r="O661" s="1"/>
      <c r="P661" s="1"/>
      <c r="Q661" s="1"/>
      <c r="R661" s="1"/>
      <c r="S661" s="1"/>
      <c r="T661" s="1"/>
      <c r="U661" s="1"/>
    </row>
    <row r="662" spans="1:21" x14ac:dyDescent="0.2">
      <c r="A662" s="1"/>
      <c r="B662" s="1" t="s">
        <v>451</v>
      </c>
      <c r="C662" s="1" t="s">
        <v>445</v>
      </c>
      <c r="D662" s="1"/>
      <c r="E662" s="1"/>
      <c r="F662" s="1"/>
      <c r="G662" s="1"/>
      <c r="H662" s="1"/>
      <c r="I662" s="1"/>
      <c r="J662" s="1"/>
      <c r="K662" s="1"/>
      <c r="L662" s="1"/>
      <c r="M662" s="1"/>
      <c r="N662" s="1"/>
      <c r="O662" s="1"/>
      <c r="P662" s="1"/>
      <c r="Q662" s="1"/>
      <c r="R662" s="1"/>
      <c r="S662" s="1"/>
      <c r="T662" s="1"/>
      <c r="U662" s="1"/>
    </row>
    <row r="663" spans="1:21" x14ac:dyDescent="0.2">
      <c r="A663" s="1"/>
      <c r="B663" s="1" t="s">
        <v>451</v>
      </c>
      <c r="C663" s="1" t="s">
        <v>446</v>
      </c>
      <c r="D663" s="1">
        <v>1</v>
      </c>
      <c r="E663" s="1">
        <v>6.1189999999999998</v>
      </c>
      <c r="F663" s="1"/>
      <c r="G663" s="1"/>
      <c r="H663" s="1"/>
      <c r="I663" s="1"/>
      <c r="J663" s="1"/>
      <c r="K663" s="1"/>
      <c r="L663" s="1"/>
      <c r="M663" s="1"/>
      <c r="N663" s="1"/>
      <c r="O663" s="1"/>
      <c r="P663" s="1"/>
      <c r="Q663" s="1"/>
      <c r="R663" s="1"/>
      <c r="S663" s="1"/>
      <c r="T663" s="1"/>
      <c r="U663" s="1"/>
    </row>
    <row r="664" spans="1:21" x14ac:dyDescent="0.2">
      <c r="A664" s="1"/>
      <c r="B664" s="1" t="s">
        <v>451</v>
      </c>
      <c r="C664" s="1" t="s">
        <v>447</v>
      </c>
      <c r="D664" s="1"/>
      <c r="E664" s="1"/>
      <c r="F664" s="1">
        <v>1</v>
      </c>
      <c r="G664" s="1">
        <v>3.3069999999999999</v>
      </c>
      <c r="H664" s="1"/>
      <c r="I664" s="1"/>
      <c r="J664" s="1"/>
      <c r="K664" s="1"/>
      <c r="L664" s="1"/>
      <c r="M664" s="1"/>
      <c r="N664" s="1"/>
      <c r="O664" s="1"/>
      <c r="P664" s="1"/>
      <c r="Q664" s="1"/>
      <c r="R664" s="1"/>
      <c r="S664" s="1"/>
      <c r="T664" s="1"/>
      <c r="U664" s="1"/>
    </row>
    <row r="665" spans="1:21" x14ac:dyDescent="0.2">
      <c r="A665" s="1"/>
      <c r="B665" s="1" t="s">
        <v>451</v>
      </c>
      <c r="C665" s="1" t="s">
        <v>448</v>
      </c>
      <c r="D665" s="1"/>
      <c r="E665" s="1"/>
      <c r="F665" s="1"/>
      <c r="G665" s="1"/>
      <c r="H665" s="1"/>
      <c r="I665" s="1"/>
      <c r="J665" s="1"/>
      <c r="K665" s="1"/>
      <c r="L665" s="1"/>
      <c r="M665" s="1"/>
      <c r="N665" s="1"/>
      <c r="O665" s="1"/>
      <c r="P665" s="1"/>
      <c r="Q665" s="1"/>
      <c r="R665" s="1"/>
      <c r="S665" s="1"/>
      <c r="T665" s="1"/>
      <c r="U665" s="1"/>
    </row>
    <row r="666" spans="1:21" x14ac:dyDescent="0.2">
      <c r="A666" s="1"/>
      <c r="B666" s="1" t="s">
        <v>451</v>
      </c>
      <c r="C666" s="1" t="s">
        <v>449</v>
      </c>
      <c r="D666" s="1"/>
      <c r="E666" s="1"/>
      <c r="F666" s="1"/>
      <c r="G666" s="1"/>
      <c r="H666" s="1"/>
      <c r="I666" s="1"/>
      <c r="J666" s="1"/>
      <c r="K666" s="1"/>
      <c r="L666" s="1"/>
      <c r="M666" s="1"/>
      <c r="N666" s="1"/>
      <c r="O666" s="1"/>
      <c r="P666" s="1"/>
      <c r="Q666" s="1"/>
      <c r="R666" s="1"/>
      <c r="S666" s="1"/>
      <c r="T666" s="1"/>
      <c r="U666" s="1"/>
    </row>
    <row r="667" spans="1:21" x14ac:dyDescent="0.2">
      <c r="A667" s="1"/>
      <c r="B667" s="1" t="s">
        <v>452</v>
      </c>
      <c r="C667" s="1" t="s">
        <v>438</v>
      </c>
      <c r="D667" s="1"/>
      <c r="E667" s="1"/>
      <c r="F667" s="1"/>
      <c r="G667" s="1"/>
      <c r="H667" s="1"/>
      <c r="I667" s="1"/>
      <c r="J667" s="1"/>
      <c r="K667" s="1"/>
      <c r="L667" s="1"/>
      <c r="M667" s="1"/>
      <c r="N667" s="1"/>
      <c r="O667" s="1"/>
      <c r="P667" s="1"/>
      <c r="Q667" s="1"/>
      <c r="R667" s="1"/>
      <c r="S667" s="1"/>
      <c r="T667" s="1"/>
      <c r="U667" s="1"/>
    </row>
    <row r="668" spans="1:21" x14ac:dyDescent="0.2">
      <c r="A668" s="1"/>
      <c r="B668" s="1" t="s">
        <v>452</v>
      </c>
      <c r="C668" s="1" t="s">
        <v>439</v>
      </c>
      <c r="D668" s="1">
        <v>1</v>
      </c>
      <c r="E668" s="1">
        <v>5.7729999999999997</v>
      </c>
      <c r="F668" s="1">
        <v>1</v>
      </c>
      <c r="G668" s="1">
        <v>5.4980000000000002</v>
      </c>
      <c r="H668" s="1"/>
      <c r="I668" s="1"/>
      <c r="J668" s="1"/>
      <c r="K668" s="1"/>
      <c r="L668" s="1"/>
      <c r="M668" s="1"/>
      <c r="N668" s="1"/>
      <c r="O668" s="1"/>
      <c r="P668" s="1"/>
      <c r="Q668" s="1"/>
      <c r="R668" s="1"/>
      <c r="S668" s="1"/>
      <c r="T668" s="1"/>
      <c r="U668" s="1"/>
    </row>
    <row r="669" spans="1:21" x14ac:dyDescent="0.2">
      <c r="A669" s="1"/>
      <c r="B669" s="1" t="s">
        <v>452</v>
      </c>
      <c r="C669" s="1" t="s">
        <v>440</v>
      </c>
      <c r="D669" s="1">
        <v>1</v>
      </c>
      <c r="E669" s="1">
        <v>5.6509999999999998</v>
      </c>
      <c r="F669" s="1">
        <v>1</v>
      </c>
      <c r="G669" s="1">
        <v>5.4180000000000001</v>
      </c>
      <c r="H669" s="1"/>
      <c r="I669" s="1"/>
      <c r="J669" s="1"/>
      <c r="K669" s="1"/>
      <c r="L669" s="1"/>
      <c r="M669" s="1"/>
      <c r="N669" s="1"/>
      <c r="O669" s="1"/>
      <c r="P669" s="1"/>
      <c r="Q669" s="1"/>
      <c r="R669" s="1"/>
      <c r="S669" s="1"/>
      <c r="T669" s="1"/>
      <c r="U669" s="1"/>
    </row>
    <row r="670" spans="1:21" x14ac:dyDescent="0.2">
      <c r="A670" s="1"/>
      <c r="B670" s="1" t="s">
        <v>452</v>
      </c>
      <c r="C670" s="1" t="s">
        <v>441</v>
      </c>
      <c r="D670" s="1">
        <v>3</v>
      </c>
      <c r="E670" s="1">
        <v>21.893000000000001</v>
      </c>
      <c r="F670" s="1"/>
      <c r="G670" s="1"/>
      <c r="H670" s="1"/>
      <c r="I670" s="1"/>
      <c r="J670" s="1"/>
      <c r="K670" s="1"/>
      <c r="L670" s="1"/>
      <c r="M670" s="1"/>
      <c r="N670" s="1"/>
      <c r="O670" s="1"/>
      <c r="P670" s="1"/>
      <c r="Q670" s="1"/>
      <c r="R670" s="1"/>
      <c r="S670" s="1"/>
      <c r="T670" s="1"/>
      <c r="U670" s="1"/>
    </row>
    <row r="671" spans="1:21" x14ac:dyDescent="0.2">
      <c r="A671" s="1"/>
      <c r="B671" s="1" t="s">
        <v>452</v>
      </c>
      <c r="C671" s="1" t="s">
        <v>442</v>
      </c>
      <c r="D671" s="1"/>
      <c r="E671" s="1"/>
      <c r="F671" s="1"/>
      <c r="G671" s="1"/>
      <c r="H671" s="1"/>
      <c r="I671" s="1"/>
      <c r="J671" s="1"/>
      <c r="K671" s="1"/>
      <c r="L671" s="1"/>
      <c r="M671" s="1"/>
      <c r="N671" s="1"/>
      <c r="O671" s="1"/>
      <c r="P671" s="1"/>
      <c r="Q671" s="1"/>
      <c r="R671" s="1"/>
      <c r="S671" s="1"/>
      <c r="T671" s="1"/>
      <c r="U671" s="1"/>
    </row>
    <row r="672" spans="1:21" x14ac:dyDescent="0.2">
      <c r="A672" s="1"/>
      <c r="B672" s="1" t="s">
        <v>452</v>
      </c>
      <c r="C672" s="1" t="s">
        <v>443</v>
      </c>
      <c r="D672" s="1">
        <v>1</v>
      </c>
      <c r="E672" s="1">
        <v>7.7030000000000003</v>
      </c>
      <c r="F672" s="1"/>
      <c r="G672" s="1"/>
      <c r="H672" s="1"/>
      <c r="I672" s="1"/>
      <c r="J672" s="1"/>
      <c r="K672" s="1"/>
      <c r="L672" s="1"/>
      <c r="M672" s="1"/>
      <c r="N672" s="1"/>
      <c r="O672" s="1"/>
      <c r="P672" s="1"/>
      <c r="Q672" s="1"/>
      <c r="R672" s="1"/>
      <c r="S672" s="1"/>
      <c r="T672" s="1"/>
      <c r="U672" s="1"/>
    </row>
    <row r="673" spans="1:21" x14ac:dyDescent="0.2">
      <c r="A673" s="1"/>
      <c r="B673" s="1" t="s">
        <v>452</v>
      </c>
      <c r="C673" s="1" t="s">
        <v>444</v>
      </c>
      <c r="D673" s="1">
        <v>3</v>
      </c>
      <c r="E673" s="1">
        <v>17.757000000000001</v>
      </c>
      <c r="F673" s="1"/>
      <c r="G673" s="1"/>
      <c r="H673" s="1"/>
      <c r="I673" s="1"/>
      <c r="J673" s="1"/>
      <c r="K673" s="1"/>
      <c r="L673" s="1"/>
      <c r="M673" s="1"/>
      <c r="N673" s="1"/>
      <c r="O673" s="1"/>
      <c r="P673" s="1"/>
      <c r="Q673" s="1"/>
      <c r="R673" s="1"/>
      <c r="S673" s="1"/>
      <c r="T673" s="1"/>
      <c r="U673" s="1"/>
    </row>
    <row r="674" spans="1:21" x14ac:dyDescent="0.2">
      <c r="A674" s="1"/>
      <c r="B674" s="1" t="s">
        <v>452</v>
      </c>
      <c r="C674" s="1" t="s">
        <v>445</v>
      </c>
      <c r="D674" s="1"/>
      <c r="E674" s="1"/>
      <c r="F674" s="1"/>
      <c r="G674" s="1"/>
      <c r="H674" s="1"/>
      <c r="I674" s="1"/>
      <c r="J674" s="1"/>
      <c r="K674" s="1"/>
      <c r="L674" s="1"/>
      <c r="M674" s="1"/>
      <c r="N674" s="1"/>
      <c r="O674" s="1"/>
      <c r="P674" s="1"/>
      <c r="Q674" s="1"/>
      <c r="R674" s="1"/>
      <c r="S674" s="1"/>
      <c r="T674" s="1"/>
      <c r="U674" s="1"/>
    </row>
    <row r="675" spans="1:21" x14ac:dyDescent="0.2">
      <c r="A675" s="1"/>
      <c r="B675" s="1" t="s">
        <v>452</v>
      </c>
      <c r="C675" s="1" t="s">
        <v>446</v>
      </c>
      <c r="D675" s="1"/>
      <c r="E675" s="1"/>
      <c r="F675" s="1"/>
      <c r="G675" s="1"/>
      <c r="H675" s="1"/>
      <c r="I675" s="1"/>
      <c r="J675" s="1"/>
      <c r="K675" s="1"/>
      <c r="L675" s="1"/>
      <c r="M675" s="1"/>
      <c r="N675" s="1"/>
      <c r="O675" s="1"/>
      <c r="P675" s="1"/>
      <c r="Q675" s="1"/>
      <c r="R675" s="1"/>
      <c r="S675" s="1"/>
      <c r="T675" s="1"/>
      <c r="U675" s="1"/>
    </row>
    <row r="676" spans="1:21" x14ac:dyDescent="0.2">
      <c r="A676" s="1"/>
      <c r="B676" s="1" t="s">
        <v>452</v>
      </c>
      <c r="C676" s="1" t="s">
        <v>447</v>
      </c>
      <c r="D676" s="1"/>
      <c r="E676" s="1"/>
      <c r="F676" s="1"/>
      <c r="G676" s="1"/>
      <c r="H676" s="1"/>
      <c r="I676" s="1"/>
      <c r="J676" s="1"/>
      <c r="K676" s="1"/>
      <c r="L676" s="1"/>
      <c r="M676" s="1"/>
      <c r="N676" s="1"/>
      <c r="O676" s="1"/>
      <c r="P676" s="1"/>
      <c r="Q676" s="1"/>
      <c r="R676" s="1"/>
      <c r="S676" s="1"/>
      <c r="T676" s="1"/>
      <c r="U676" s="1"/>
    </row>
    <row r="677" spans="1:21" x14ac:dyDescent="0.2">
      <c r="A677" s="1"/>
      <c r="B677" s="1" t="s">
        <v>452</v>
      </c>
      <c r="C677" s="1" t="s">
        <v>448</v>
      </c>
      <c r="D677" s="1">
        <v>1</v>
      </c>
      <c r="E677" s="1">
        <v>5.7080000000000002</v>
      </c>
      <c r="F677" s="1"/>
      <c r="G677" s="1"/>
      <c r="H677" s="1"/>
      <c r="I677" s="1"/>
      <c r="J677" s="1"/>
      <c r="K677" s="1"/>
      <c r="L677" s="1"/>
      <c r="M677" s="1"/>
      <c r="N677" s="1"/>
      <c r="O677" s="1"/>
      <c r="P677" s="1"/>
      <c r="Q677" s="1"/>
      <c r="R677" s="1"/>
      <c r="S677" s="1"/>
      <c r="T677" s="1"/>
      <c r="U677" s="1"/>
    </row>
    <row r="678" spans="1:21" x14ac:dyDescent="0.2">
      <c r="A678" s="1"/>
      <c r="B678" s="1" t="s">
        <v>452</v>
      </c>
      <c r="C678" s="1" t="s">
        <v>449</v>
      </c>
      <c r="D678" s="1">
        <v>1</v>
      </c>
      <c r="E678" s="1">
        <v>3.4940000000000002</v>
      </c>
      <c r="F678" s="1"/>
      <c r="G678" s="1"/>
      <c r="H678" s="1">
        <v>1</v>
      </c>
      <c r="I678" s="1">
        <v>5.2709999999999999</v>
      </c>
      <c r="J678" s="1"/>
      <c r="K678" s="1"/>
      <c r="L678" s="1"/>
      <c r="M678" s="1"/>
      <c r="N678" s="1"/>
      <c r="O678" s="1"/>
      <c r="P678" s="1"/>
      <c r="Q678" s="1"/>
      <c r="R678" s="1"/>
      <c r="S678" s="1"/>
      <c r="T678" s="1"/>
      <c r="U678" s="1"/>
    </row>
    <row r="679" spans="1:21" x14ac:dyDescent="0.2">
      <c r="A679" s="1"/>
      <c r="B679" s="1" t="s">
        <v>450</v>
      </c>
      <c r="C679" s="1" t="s">
        <v>438</v>
      </c>
      <c r="D679" s="1">
        <v>1</v>
      </c>
      <c r="E679" s="1">
        <v>4.83</v>
      </c>
      <c r="F679" s="1"/>
      <c r="G679" s="1"/>
      <c r="H679" s="1"/>
      <c r="I679" s="1"/>
      <c r="J679" s="1"/>
      <c r="K679" s="1"/>
      <c r="L679" s="1"/>
      <c r="M679" s="1"/>
      <c r="N679" s="1"/>
      <c r="O679" s="1"/>
      <c r="P679" s="1"/>
      <c r="Q679" s="1"/>
      <c r="R679" s="1"/>
      <c r="S679" s="1"/>
      <c r="T679" s="1"/>
      <c r="U679" s="1"/>
    </row>
    <row r="680" spans="1:21" x14ac:dyDescent="0.2">
      <c r="A680" s="1"/>
      <c r="B680" s="1" t="s">
        <v>450</v>
      </c>
      <c r="C680" s="1" t="s">
        <v>439</v>
      </c>
      <c r="D680" s="1">
        <v>1</v>
      </c>
      <c r="E680" s="1">
        <v>6.1470000000000002</v>
      </c>
      <c r="F680" s="1"/>
      <c r="G680" s="1"/>
      <c r="H680" s="1"/>
      <c r="I680" s="1"/>
      <c r="J680" s="1"/>
      <c r="K680" s="1"/>
      <c r="L680" s="1"/>
      <c r="M680" s="1"/>
      <c r="N680" s="1"/>
      <c r="O680" s="1"/>
      <c r="P680" s="1"/>
      <c r="Q680" s="1"/>
      <c r="R680" s="1"/>
      <c r="S680" s="1"/>
      <c r="T680" s="1"/>
      <c r="U680" s="1"/>
    </row>
    <row r="681" spans="1:21" x14ac:dyDescent="0.2">
      <c r="A681" s="1"/>
      <c r="B681" s="1" t="s">
        <v>450</v>
      </c>
      <c r="C681" s="1" t="s">
        <v>440</v>
      </c>
      <c r="D681" s="1"/>
      <c r="E681" s="1"/>
      <c r="F681" s="1"/>
      <c r="G681" s="1"/>
      <c r="H681" s="1"/>
      <c r="I681" s="1"/>
      <c r="J681" s="1"/>
      <c r="K681" s="1"/>
      <c r="L681" s="1"/>
      <c r="M681" s="1"/>
      <c r="N681" s="1"/>
      <c r="O681" s="1"/>
      <c r="P681" s="1"/>
      <c r="Q681" s="1"/>
      <c r="R681" s="1"/>
      <c r="S681" s="1"/>
      <c r="T681" s="1"/>
      <c r="U681" s="1"/>
    </row>
    <row r="682" spans="1:21" x14ac:dyDescent="0.2">
      <c r="A682" s="1"/>
      <c r="B682" s="1" t="s">
        <v>450</v>
      </c>
      <c r="C682" s="1" t="s">
        <v>441</v>
      </c>
      <c r="D682" s="1">
        <v>2</v>
      </c>
      <c r="E682" s="1">
        <v>10.260000000000002</v>
      </c>
      <c r="F682" s="1"/>
      <c r="G682" s="1"/>
      <c r="H682" s="1"/>
      <c r="I682" s="1"/>
      <c r="J682" s="1"/>
      <c r="K682" s="1"/>
      <c r="L682" s="1"/>
      <c r="M682" s="1"/>
      <c r="N682" s="1"/>
      <c r="O682" s="1"/>
      <c r="P682" s="1"/>
      <c r="Q682" s="1"/>
      <c r="R682" s="1"/>
      <c r="S682" s="1"/>
      <c r="T682" s="1"/>
      <c r="U682" s="1"/>
    </row>
    <row r="683" spans="1:21" x14ac:dyDescent="0.2">
      <c r="A683" s="1"/>
      <c r="B683" s="1" t="s">
        <v>450</v>
      </c>
      <c r="C683" s="1" t="s">
        <v>442</v>
      </c>
      <c r="D683" s="1"/>
      <c r="E683" s="1"/>
      <c r="F683" s="1"/>
      <c r="G683" s="1"/>
      <c r="H683" s="1"/>
      <c r="I683" s="1"/>
      <c r="J683" s="1"/>
      <c r="K683" s="1"/>
      <c r="L683" s="1"/>
      <c r="M683" s="1"/>
      <c r="N683" s="1"/>
      <c r="O683" s="1"/>
      <c r="P683" s="1"/>
      <c r="Q683" s="1"/>
      <c r="R683" s="1"/>
      <c r="S683" s="1"/>
      <c r="T683" s="1"/>
      <c r="U683" s="1"/>
    </row>
    <row r="684" spans="1:21" x14ac:dyDescent="0.2">
      <c r="A684" s="1"/>
      <c r="B684" s="1" t="s">
        <v>450</v>
      </c>
      <c r="C684" s="1" t="s">
        <v>443</v>
      </c>
      <c r="D684" s="1">
        <v>4</v>
      </c>
      <c r="E684" s="1">
        <v>24.273999999999997</v>
      </c>
      <c r="F684" s="1"/>
      <c r="G684" s="1"/>
      <c r="H684" s="1"/>
      <c r="I684" s="1"/>
      <c r="J684" s="1"/>
      <c r="K684" s="1"/>
      <c r="L684" s="1"/>
      <c r="M684" s="1"/>
      <c r="N684" s="1"/>
      <c r="O684" s="1"/>
      <c r="P684" s="1"/>
      <c r="Q684" s="1"/>
      <c r="R684" s="1"/>
      <c r="S684" s="1"/>
      <c r="T684" s="1"/>
      <c r="U684" s="1"/>
    </row>
    <row r="685" spans="1:21" x14ac:dyDescent="0.2">
      <c r="A685" s="1"/>
      <c r="B685" s="1" t="s">
        <v>450</v>
      </c>
      <c r="C685" s="1" t="s">
        <v>444</v>
      </c>
      <c r="D685" s="1"/>
      <c r="E685" s="1"/>
      <c r="F685" s="1"/>
      <c r="G685" s="1"/>
      <c r="H685" s="1"/>
      <c r="I685" s="1"/>
      <c r="J685" s="1"/>
      <c r="K685" s="1"/>
      <c r="L685" s="1"/>
      <c r="M685" s="1"/>
      <c r="N685" s="1"/>
      <c r="O685" s="1"/>
      <c r="P685" s="1"/>
      <c r="Q685" s="1"/>
      <c r="R685" s="1"/>
      <c r="S685" s="1"/>
      <c r="T685" s="1"/>
      <c r="U685" s="1"/>
    </row>
    <row r="686" spans="1:21" x14ac:dyDescent="0.2">
      <c r="A686" s="1"/>
      <c r="B686" s="1" t="s">
        <v>450</v>
      </c>
      <c r="C686" s="1" t="s">
        <v>445</v>
      </c>
      <c r="D686" s="1"/>
      <c r="E686" s="1"/>
      <c r="F686" s="1"/>
      <c r="G686" s="1"/>
      <c r="H686" s="1"/>
      <c r="I686" s="1"/>
      <c r="J686" s="1"/>
      <c r="K686" s="1"/>
      <c r="L686" s="1"/>
      <c r="M686" s="1"/>
      <c r="N686" s="1"/>
      <c r="O686" s="1"/>
      <c r="P686" s="1"/>
      <c r="Q686" s="1"/>
      <c r="R686" s="1"/>
      <c r="S686" s="1"/>
      <c r="T686" s="1"/>
      <c r="U686" s="1"/>
    </row>
    <row r="687" spans="1:21" x14ac:dyDescent="0.2">
      <c r="A687" s="1"/>
      <c r="B687" s="1" t="s">
        <v>450</v>
      </c>
      <c r="C687" s="1" t="s">
        <v>446</v>
      </c>
      <c r="D687" s="1"/>
      <c r="E687" s="1"/>
      <c r="F687" s="1"/>
      <c r="G687" s="1"/>
      <c r="H687" s="1"/>
      <c r="I687" s="1"/>
      <c r="J687" s="1"/>
      <c r="K687" s="1"/>
      <c r="L687" s="1"/>
      <c r="M687" s="1"/>
      <c r="N687" s="1"/>
      <c r="O687" s="1"/>
      <c r="P687" s="1"/>
      <c r="Q687" s="1"/>
      <c r="R687" s="1"/>
      <c r="S687" s="1"/>
      <c r="T687" s="1"/>
      <c r="U687" s="1"/>
    </row>
    <row r="688" spans="1:21" x14ac:dyDescent="0.2">
      <c r="A688" s="1"/>
      <c r="B688" s="1" t="s">
        <v>450</v>
      </c>
      <c r="C688" s="1" t="s">
        <v>447</v>
      </c>
      <c r="D688" s="1"/>
      <c r="E688" s="1"/>
      <c r="F688" s="1"/>
      <c r="G688" s="1"/>
      <c r="H688" s="1"/>
      <c r="I688" s="1"/>
      <c r="J688" s="1"/>
      <c r="K688" s="1"/>
      <c r="L688" s="1"/>
      <c r="M688" s="1"/>
      <c r="N688" s="1"/>
      <c r="O688" s="1"/>
      <c r="P688" s="1"/>
      <c r="Q688" s="1"/>
      <c r="R688" s="1"/>
      <c r="S688" s="1"/>
      <c r="T688" s="1"/>
      <c r="U688" s="1"/>
    </row>
    <row r="689" spans="1:21" x14ac:dyDescent="0.2">
      <c r="A689" s="1"/>
      <c r="B689" s="1" t="s">
        <v>450</v>
      </c>
      <c r="C689" s="1" t="s">
        <v>448</v>
      </c>
      <c r="D689" s="1">
        <v>3</v>
      </c>
      <c r="E689" s="1">
        <v>20.902999999999999</v>
      </c>
      <c r="F689" s="1"/>
      <c r="G689" s="1"/>
      <c r="H689" s="1"/>
      <c r="I689" s="1"/>
      <c r="J689" s="1"/>
      <c r="K689" s="1"/>
      <c r="L689" s="1"/>
      <c r="M689" s="1"/>
      <c r="N689" s="1"/>
      <c r="O689" s="1"/>
      <c r="P689" s="1"/>
      <c r="Q689" s="1"/>
      <c r="R689" s="1"/>
      <c r="S689" s="1"/>
      <c r="T689" s="1"/>
      <c r="U689" s="1"/>
    </row>
    <row r="690" spans="1:21" x14ac:dyDescent="0.2">
      <c r="A690" s="1"/>
      <c r="B690" s="1" t="s">
        <v>450</v>
      </c>
      <c r="C690" s="1" t="s">
        <v>449</v>
      </c>
      <c r="D690" s="1">
        <v>1</v>
      </c>
      <c r="E690" s="1">
        <v>1.966</v>
      </c>
      <c r="F690" s="1"/>
      <c r="G690" s="1"/>
      <c r="H690" s="1"/>
      <c r="I690" s="1"/>
      <c r="J690" s="1"/>
      <c r="K690" s="1"/>
      <c r="L690" s="1"/>
      <c r="M690" s="1"/>
      <c r="N690" s="1"/>
      <c r="O690" s="1"/>
      <c r="P690" s="1"/>
      <c r="Q690" s="1"/>
      <c r="R690" s="1"/>
      <c r="S690" s="1"/>
      <c r="T690" s="1"/>
      <c r="U690" s="1"/>
    </row>
    <row r="691" spans="1:21" x14ac:dyDescent="0.2">
      <c r="A691" s="1">
        <v>95690</v>
      </c>
      <c r="B691" s="1" t="s">
        <v>451</v>
      </c>
      <c r="C691" s="1" t="s">
        <v>438</v>
      </c>
      <c r="D691" s="1"/>
      <c r="E691" s="1"/>
      <c r="F691" s="1"/>
      <c r="G691" s="1"/>
      <c r="H691" s="1"/>
      <c r="I691" s="1"/>
      <c r="J691" s="1"/>
      <c r="K691" s="1"/>
      <c r="L691" s="1"/>
      <c r="M691" s="1"/>
      <c r="N691" s="1"/>
      <c r="O691" s="1"/>
      <c r="P691" s="1"/>
      <c r="Q691" s="1"/>
      <c r="R691" s="1"/>
      <c r="S691" s="1"/>
      <c r="T691" s="1"/>
      <c r="U691" s="1"/>
    </row>
    <row r="692" spans="1:21" x14ac:dyDescent="0.2">
      <c r="A692" s="1"/>
      <c r="B692" s="1" t="s">
        <v>451</v>
      </c>
      <c r="C692" s="1" t="s">
        <v>439</v>
      </c>
      <c r="D692" s="1"/>
      <c r="E692" s="1"/>
      <c r="F692" s="1"/>
      <c r="G692" s="1"/>
      <c r="H692" s="1"/>
      <c r="I692" s="1"/>
      <c r="J692" s="1"/>
      <c r="K692" s="1"/>
      <c r="L692" s="1"/>
      <c r="M692" s="1"/>
      <c r="N692" s="1"/>
      <c r="O692" s="1"/>
      <c r="P692" s="1"/>
      <c r="Q692" s="1"/>
      <c r="R692" s="1"/>
      <c r="S692" s="1"/>
      <c r="T692" s="1"/>
      <c r="U692" s="1"/>
    </row>
    <row r="693" spans="1:21" x14ac:dyDescent="0.2">
      <c r="A693" s="1"/>
      <c r="B693" s="1" t="s">
        <v>451</v>
      </c>
      <c r="C693" s="1" t="s">
        <v>440</v>
      </c>
      <c r="D693" s="1"/>
      <c r="E693" s="1"/>
      <c r="F693" s="1"/>
      <c r="G693" s="1"/>
      <c r="H693" s="1"/>
      <c r="I693" s="1"/>
      <c r="J693" s="1"/>
      <c r="K693" s="1"/>
      <c r="L693" s="1"/>
      <c r="M693" s="1"/>
      <c r="N693" s="1"/>
      <c r="O693" s="1"/>
      <c r="P693" s="1"/>
      <c r="Q693" s="1"/>
      <c r="R693" s="1"/>
      <c r="S693" s="1"/>
      <c r="T693" s="1"/>
      <c r="U693" s="1"/>
    </row>
    <row r="694" spans="1:21" x14ac:dyDescent="0.2">
      <c r="A694" s="1"/>
      <c r="B694" s="1" t="s">
        <v>451</v>
      </c>
      <c r="C694" s="1" t="s">
        <v>441</v>
      </c>
      <c r="D694" s="1"/>
      <c r="E694" s="1"/>
      <c r="F694" s="1"/>
      <c r="G694" s="1"/>
      <c r="H694" s="1"/>
      <c r="I694" s="1"/>
      <c r="J694" s="1"/>
      <c r="K694" s="1"/>
      <c r="L694" s="1"/>
      <c r="M694" s="1"/>
      <c r="N694" s="1"/>
      <c r="O694" s="1"/>
      <c r="P694" s="1"/>
      <c r="Q694" s="1"/>
      <c r="R694" s="1"/>
      <c r="S694" s="1"/>
      <c r="T694" s="1"/>
      <c r="U694" s="1"/>
    </row>
    <row r="695" spans="1:21" x14ac:dyDescent="0.2">
      <c r="A695" s="1"/>
      <c r="B695" s="1" t="s">
        <v>451</v>
      </c>
      <c r="C695" s="1" t="s">
        <v>442</v>
      </c>
      <c r="D695" s="1"/>
      <c r="E695" s="1"/>
      <c r="F695" s="1"/>
      <c r="G695" s="1"/>
      <c r="H695" s="1"/>
      <c r="I695" s="1"/>
      <c r="J695" s="1"/>
      <c r="K695" s="1"/>
      <c r="L695" s="1"/>
      <c r="M695" s="1"/>
      <c r="N695" s="1"/>
      <c r="O695" s="1"/>
      <c r="P695" s="1"/>
      <c r="Q695" s="1"/>
      <c r="R695" s="1"/>
      <c r="S695" s="1"/>
      <c r="T695" s="1"/>
      <c r="U695" s="1"/>
    </row>
    <row r="696" spans="1:21" x14ac:dyDescent="0.2">
      <c r="A696" s="1"/>
      <c r="B696" s="1" t="s">
        <v>451</v>
      </c>
      <c r="C696" s="1" t="s">
        <v>443</v>
      </c>
      <c r="D696" s="1"/>
      <c r="E696" s="1"/>
      <c r="F696" s="1"/>
      <c r="G696" s="1"/>
      <c r="H696" s="1"/>
      <c r="I696" s="1"/>
      <c r="J696" s="1"/>
      <c r="K696" s="1"/>
      <c r="L696" s="1"/>
      <c r="M696" s="1"/>
      <c r="N696" s="1"/>
      <c r="O696" s="1"/>
      <c r="P696" s="1"/>
      <c r="Q696" s="1"/>
      <c r="R696" s="1"/>
      <c r="S696" s="1"/>
      <c r="T696" s="1"/>
      <c r="U696" s="1"/>
    </row>
    <row r="697" spans="1:21" x14ac:dyDescent="0.2">
      <c r="A697" s="1"/>
      <c r="B697" s="1" t="s">
        <v>451</v>
      </c>
      <c r="C697" s="1" t="s">
        <v>444</v>
      </c>
      <c r="D697" s="1"/>
      <c r="E697" s="1"/>
      <c r="F697" s="1"/>
      <c r="G697" s="1"/>
      <c r="H697" s="1"/>
      <c r="I697" s="1"/>
      <c r="J697" s="1"/>
      <c r="K697" s="1"/>
      <c r="L697" s="1"/>
      <c r="M697" s="1"/>
      <c r="N697" s="1"/>
      <c r="O697" s="1"/>
      <c r="P697" s="1"/>
      <c r="Q697" s="1"/>
      <c r="R697" s="1"/>
      <c r="S697" s="1"/>
      <c r="T697" s="1"/>
      <c r="U697" s="1"/>
    </row>
    <row r="698" spans="1:21" x14ac:dyDescent="0.2">
      <c r="A698" s="1"/>
      <c r="B698" s="1" t="s">
        <v>451</v>
      </c>
      <c r="C698" s="1" t="s">
        <v>445</v>
      </c>
      <c r="D698" s="1"/>
      <c r="E698" s="1"/>
      <c r="F698" s="1"/>
      <c r="G698" s="1"/>
      <c r="H698" s="1"/>
      <c r="I698" s="1"/>
      <c r="J698" s="1"/>
      <c r="K698" s="1"/>
      <c r="L698" s="1"/>
      <c r="M698" s="1"/>
      <c r="N698" s="1"/>
      <c r="O698" s="1"/>
      <c r="P698" s="1"/>
      <c r="Q698" s="1"/>
      <c r="R698" s="1"/>
      <c r="S698" s="1"/>
      <c r="T698" s="1"/>
      <c r="U698" s="1"/>
    </row>
    <row r="699" spans="1:21" x14ac:dyDescent="0.2">
      <c r="A699" s="1"/>
      <c r="B699" s="1" t="s">
        <v>451</v>
      </c>
      <c r="C699" s="1" t="s">
        <v>446</v>
      </c>
      <c r="D699" s="1"/>
      <c r="E699" s="1"/>
      <c r="F699" s="1"/>
      <c r="G699" s="1"/>
      <c r="H699" s="1"/>
      <c r="I699" s="1"/>
      <c r="J699" s="1"/>
      <c r="K699" s="1"/>
      <c r="L699" s="1"/>
      <c r="M699" s="1"/>
      <c r="N699" s="1"/>
      <c r="O699" s="1"/>
      <c r="P699" s="1"/>
      <c r="Q699" s="1"/>
      <c r="R699" s="1"/>
      <c r="S699" s="1"/>
      <c r="T699" s="1"/>
      <c r="U699" s="1"/>
    </row>
    <row r="700" spans="1:21" x14ac:dyDescent="0.2">
      <c r="A700" s="1"/>
      <c r="B700" s="1" t="s">
        <v>451</v>
      </c>
      <c r="C700" s="1" t="s">
        <v>447</v>
      </c>
      <c r="D700" s="1"/>
      <c r="E700" s="1"/>
      <c r="F700" s="1"/>
      <c r="G700" s="1"/>
      <c r="H700" s="1"/>
      <c r="I700" s="1"/>
      <c r="J700" s="1"/>
      <c r="K700" s="1"/>
      <c r="L700" s="1"/>
      <c r="M700" s="1"/>
      <c r="N700" s="1"/>
      <c r="O700" s="1"/>
      <c r="P700" s="1"/>
      <c r="Q700" s="1"/>
      <c r="R700" s="1"/>
      <c r="S700" s="1"/>
      <c r="T700" s="1"/>
      <c r="U700" s="1"/>
    </row>
    <row r="701" spans="1:21" x14ac:dyDescent="0.2">
      <c r="A701" s="1"/>
      <c r="B701" s="1" t="s">
        <v>451</v>
      </c>
      <c r="C701" s="1" t="s">
        <v>448</v>
      </c>
      <c r="D701" s="1"/>
      <c r="E701" s="1"/>
      <c r="F701" s="1"/>
      <c r="G701" s="1"/>
      <c r="H701" s="1"/>
      <c r="I701" s="1"/>
      <c r="J701" s="1"/>
      <c r="K701" s="1"/>
      <c r="L701" s="1"/>
      <c r="M701" s="1"/>
      <c r="N701" s="1"/>
      <c r="O701" s="1"/>
      <c r="P701" s="1"/>
      <c r="Q701" s="1"/>
      <c r="R701" s="1"/>
      <c r="S701" s="1"/>
      <c r="T701" s="1"/>
      <c r="U701" s="1"/>
    </row>
    <row r="702" spans="1:21" x14ac:dyDescent="0.2">
      <c r="A702" s="1"/>
      <c r="B702" s="1" t="s">
        <v>451</v>
      </c>
      <c r="C702" s="1" t="s">
        <v>449</v>
      </c>
      <c r="D702" s="1"/>
      <c r="E702" s="1"/>
      <c r="F702" s="1"/>
      <c r="G702" s="1"/>
      <c r="H702" s="1"/>
      <c r="I702" s="1"/>
      <c r="J702" s="1"/>
      <c r="K702" s="1"/>
      <c r="L702" s="1"/>
      <c r="M702" s="1"/>
      <c r="N702" s="1"/>
      <c r="O702" s="1"/>
      <c r="P702" s="1"/>
      <c r="Q702" s="1"/>
      <c r="R702" s="1"/>
      <c r="S702" s="1"/>
      <c r="T702" s="1"/>
      <c r="U702" s="1"/>
    </row>
    <row r="703" spans="1:21" x14ac:dyDescent="0.2">
      <c r="A703" s="1"/>
      <c r="B703" s="1" t="s">
        <v>452</v>
      </c>
      <c r="C703" s="1" t="s">
        <v>438</v>
      </c>
      <c r="D703" s="1"/>
      <c r="E703" s="1"/>
      <c r="F703" s="1"/>
      <c r="G703" s="1"/>
      <c r="H703" s="1"/>
      <c r="I703" s="1"/>
      <c r="J703" s="1"/>
      <c r="K703" s="1"/>
      <c r="L703" s="1"/>
      <c r="M703" s="1"/>
      <c r="N703" s="1"/>
      <c r="O703" s="1"/>
      <c r="P703" s="1"/>
      <c r="Q703" s="1"/>
      <c r="R703" s="1"/>
      <c r="S703" s="1"/>
      <c r="T703" s="1"/>
      <c r="U703" s="1"/>
    </row>
    <row r="704" spans="1:21" x14ac:dyDescent="0.2">
      <c r="A704" s="1"/>
      <c r="B704" s="1" t="s">
        <v>452</v>
      </c>
      <c r="C704" s="1" t="s">
        <v>439</v>
      </c>
      <c r="D704" s="1"/>
      <c r="E704" s="1"/>
      <c r="F704" s="1"/>
      <c r="G704" s="1"/>
      <c r="H704" s="1"/>
      <c r="I704" s="1"/>
      <c r="J704" s="1"/>
      <c r="K704" s="1"/>
      <c r="L704" s="1"/>
      <c r="M704" s="1"/>
      <c r="N704" s="1"/>
      <c r="O704" s="1"/>
      <c r="P704" s="1"/>
      <c r="Q704" s="1"/>
      <c r="R704" s="1"/>
      <c r="S704" s="1"/>
      <c r="T704" s="1"/>
      <c r="U704" s="1"/>
    </row>
    <row r="705" spans="1:21" x14ac:dyDescent="0.2">
      <c r="A705" s="1"/>
      <c r="B705" s="1" t="s">
        <v>452</v>
      </c>
      <c r="C705" s="1" t="s">
        <v>440</v>
      </c>
      <c r="D705" s="1"/>
      <c r="E705" s="1"/>
      <c r="F705" s="1"/>
      <c r="G705" s="1"/>
      <c r="H705" s="1"/>
      <c r="I705" s="1"/>
      <c r="J705" s="1"/>
      <c r="K705" s="1"/>
      <c r="L705" s="1"/>
      <c r="M705" s="1"/>
      <c r="N705" s="1"/>
      <c r="O705" s="1"/>
      <c r="P705" s="1"/>
      <c r="Q705" s="1"/>
      <c r="R705" s="1"/>
      <c r="S705" s="1"/>
      <c r="T705" s="1"/>
      <c r="U705" s="1"/>
    </row>
    <row r="706" spans="1:21" x14ac:dyDescent="0.2">
      <c r="A706" s="1"/>
      <c r="B706" s="1" t="s">
        <v>452</v>
      </c>
      <c r="C706" s="1" t="s">
        <v>441</v>
      </c>
      <c r="D706" s="1"/>
      <c r="E706" s="1"/>
      <c r="F706" s="1"/>
      <c r="G706" s="1"/>
      <c r="H706" s="1"/>
      <c r="I706" s="1"/>
      <c r="J706" s="1"/>
      <c r="K706" s="1"/>
      <c r="L706" s="1"/>
      <c r="M706" s="1"/>
      <c r="N706" s="1"/>
      <c r="O706" s="1"/>
      <c r="P706" s="1"/>
      <c r="Q706" s="1"/>
      <c r="R706" s="1"/>
      <c r="S706" s="1"/>
      <c r="T706" s="1"/>
      <c r="U706" s="1"/>
    </row>
    <row r="707" spans="1:21" x14ac:dyDescent="0.2">
      <c r="A707" s="1"/>
      <c r="B707" s="1" t="s">
        <v>452</v>
      </c>
      <c r="C707" s="1" t="s">
        <v>442</v>
      </c>
      <c r="D707" s="1"/>
      <c r="E707" s="1"/>
      <c r="F707" s="1"/>
      <c r="G707" s="1"/>
      <c r="H707" s="1"/>
      <c r="I707" s="1"/>
      <c r="J707" s="1"/>
      <c r="K707" s="1"/>
      <c r="L707" s="1"/>
      <c r="M707" s="1"/>
      <c r="N707" s="1"/>
      <c r="O707" s="1"/>
      <c r="P707" s="1"/>
      <c r="Q707" s="1"/>
      <c r="R707" s="1"/>
      <c r="S707" s="1"/>
      <c r="T707" s="1"/>
      <c r="U707" s="1"/>
    </row>
    <row r="708" spans="1:21" x14ac:dyDescent="0.2">
      <c r="A708" s="1"/>
      <c r="B708" s="1" t="s">
        <v>452</v>
      </c>
      <c r="C708" s="1" t="s">
        <v>443</v>
      </c>
      <c r="D708" s="1">
        <v>1</v>
      </c>
      <c r="E708" s="1">
        <v>1.629</v>
      </c>
      <c r="F708" s="1"/>
      <c r="G708" s="1"/>
      <c r="H708" s="1"/>
      <c r="I708" s="1"/>
      <c r="J708" s="1"/>
      <c r="K708" s="1"/>
      <c r="L708" s="1"/>
      <c r="M708" s="1"/>
      <c r="N708" s="1"/>
      <c r="O708" s="1"/>
      <c r="P708" s="1"/>
      <c r="Q708" s="1"/>
      <c r="R708" s="1"/>
      <c r="S708" s="1"/>
      <c r="T708" s="1"/>
      <c r="U708" s="1"/>
    </row>
    <row r="709" spans="1:21" x14ac:dyDescent="0.2">
      <c r="A709" s="1"/>
      <c r="B709" s="1" t="s">
        <v>452</v>
      </c>
      <c r="C709" s="1" t="s">
        <v>444</v>
      </c>
      <c r="D709" s="1"/>
      <c r="E709" s="1"/>
      <c r="F709" s="1"/>
      <c r="G709" s="1"/>
      <c r="H709" s="1"/>
      <c r="I709" s="1"/>
      <c r="J709" s="1"/>
      <c r="K709" s="1"/>
      <c r="L709" s="1"/>
      <c r="M709" s="1"/>
      <c r="N709" s="1"/>
      <c r="O709" s="1"/>
      <c r="P709" s="1"/>
      <c r="Q709" s="1"/>
      <c r="R709" s="1"/>
      <c r="S709" s="1"/>
      <c r="T709" s="1"/>
      <c r="U709" s="1"/>
    </row>
    <row r="710" spans="1:21" x14ac:dyDescent="0.2">
      <c r="A710" s="1"/>
      <c r="B710" s="1" t="s">
        <v>452</v>
      </c>
      <c r="C710" s="1" t="s">
        <v>445</v>
      </c>
      <c r="D710" s="1"/>
      <c r="E710" s="1"/>
      <c r="F710" s="1"/>
      <c r="G710" s="1"/>
      <c r="H710" s="1"/>
      <c r="I710" s="1"/>
      <c r="J710" s="1"/>
      <c r="K710" s="1"/>
      <c r="L710" s="1"/>
      <c r="M710" s="1"/>
      <c r="N710" s="1"/>
      <c r="O710" s="1"/>
      <c r="P710" s="1"/>
      <c r="Q710" s="1"/>
      <c r="R710" s="1"/>
      <c r="S710" s="1"/>
      <c r="T710" s="1"/>
      <c r="U710" s="1"/>
    </row>
    <row r="711" spans="1:21" x14ac:dyDescent="0.2">
      <c r="A711" s="1"/>
      <c r="B711" s="1" t="s">
        <v>452</v>
      </c>
      <c r="C711" s="1" t="s">
        <v>446</v>
      </c>
      <c r="D711" s="1"/>
      <c r="E711" s="1"/>
      <c r="F711" s="1"/>
      <c r="G711" s="1"/>
      <c r="H711" s="1"/>
      <c r="I711" s="1"/>
      <c r="J711" s="1"/>
      <c r="K711" s="1"/>
      <c r="L711" s="1"/>
      <c r="M711" s="1"/>
      <c r="N711" s="1"/>
      <c r="O711" s="1"/>
      <c r="P711" s="1"/>
      <c r="Q711" s="1"/>
      <c r="R711" s="1"/>
      <c r="S711" s="1"/>
      <c r="T711" s="1"/>
      <c r="U711" s="1"/>
    </row>
    <row r="712" spans="1:21" x14ac:dyDescent="0.2">
      <c r="A712" s="1"/>
      <c r="B712" s="1" t="s">
        <v>452</v>
      </c>
      <c r="C712" s="1" t="s">
        <v>447</v>
      </c>
      <c r="D712" s="1"/>
      <c r="E712" s="1"/>
      <c r="F712" s="1"/>
      <c r="G712" s="1"/>
      <c r="H712" s="1"/>
      <c r="I712" s="1"/>
      <c r="J712" s="1"/>
      <c r="K712" s="1"/>
      <c r="L712" s="1"/>
      <c r="M712" s="1"/>
      <c r="N712" s="1"/>
      <c r="O712" s="1"/>
      <c r="P712" s="1"/>
      <c r="Q712" s="1"/>
      <c r="R712" s="1"/>
      <c r="S712" s="1"/>
      <c r="T712" s="1"/>
      <c r="U712" s="1"/>
    </row>
    <row r="713" spans="1:21" x14ac:dyDescent="0.2">
      <c r="A713" s="1"/>
      <c r="B713" s="1" t="s">
        <v>452</v>
      </c>
      <c r="C713" s="1" t="s">
        <v>448</v>
      </c>
      <c r="D713" s="1"/>
      <c r="E713" s="1"/>
      <c r="F713" s="1"/>
      <c r="G713" s="1"/>
      <c r="H713" s="1"/>
      <c r="I713" s="1"/>
      <c r="J713" s="1"/>
      <c r="K713" s="1"/>
      <c r="L713" s="1"/>
      <c r="M713" s="1"/>
      <c r="N713" s="1"/>
      <c r="O713" s="1"/>
      <c r="P713" s="1"/>
      <c r="Q713" s="1"/>
      <c r="R713" s="1"/>
      <c r="S713" s="1"/>
      <c r="T713" s="1"/>
      <c r="U713" s="1"/>
    </row>
    <row r="714" spans="1:21" x14ac:dyDescent="0.2">
      <c r="A714" s="1"/>
      <c r="B714" s="1" t="s">
        <v>452</v>
      </c>
      <c r="C714" s="1" t="s">
        <v>449</v>
      </c>
      <c r="D714" s="1"/>
      <c r="E714" s="1"/>
      <c r="F714" s="1"/>
      <c r="G714" s="1"/>
      <c r="H714" s="1"/>
      <c r="I714" s="1"/>
      <c r="J714" s="1"/>
      <c r="K714" s="1"/>
      <c r="L714" s="1"/>
      <c r="M714" s="1"/>
      <c r="N714" s="1"/>
      <c r="O714" s="1"/>
      <c r="P714" s="1"/>
      <c r="Q714" s="1"/>
      <c r="R714" s="1"/>
      <c r="S714" s="1"/>
      <c r="T714" s="1"/>
      <c r="U714" s="1"/>
    </row>
    <row r="715" spans="1:21" x14ac:dyDescent="0.2">
      <c r="A715" s="1"/>
      <c r="B715" s="1" t="s">
        <v>450</v>
      </c>
      <c r="C715" s="1" t="s">
        <v>438</v>
      </c>
      <c r="D715" s="1"/>
      <c r="E715" s="1"/>
      <c r="F715" s="1"/>
      <c r="G715" s="1"/>
      <c r="H715" s="1"/>
      <c r="I715" s="1"/>
      <c r="J715" s="1"/>
      <c r="K715" s="1"/>
      <c r="L715" s="1"/>
      <c r="M715" s="1"/>
      <c r="N715" s="1"/>
      <c r="O715" s="1"/>
      <c r="P715" s="1"/>
      <c r="Q715" s="1"/>
      <c r="R715" s="1"/>
      <c r="S715" s="1"/>
      <c r="T715" s="1"/>
      <c r="U715" s="1"/>
    </row>
    <row r="716" spans="1:21" x14ac:dyDescent="0.2">
      <c r="A716" s="1"/>
      <c r="B716" s="1" t="s">
        <v>450</v>
      </c>
      <c r="C716" s="1" t="s">
        <v>439</v>
      </c>
      <c r="D716" s="1"/>
      <c r="E716" s="1"/>
      <c r="F716" s="1"/>
      <c r="G716" s="1"/>
      <c r="H716" s="1"/>
      <c r="I716" s="1"/>
      <c r="J716" s="1"/>
      <c r="K716" s="1"/>
      <c r="L716" s="1"/>
      <c r="M716" s="1"/>
      <c r="N716" s="1"/>
      <c r="O716" s="1"/>
      <c r="P716" s="1"/>
      <c r="Q716" s="1"/>
      <c r="R716" s="1"/>
      <c r="S716" s="1"/>
      <c r="T716" s="1"/>
      <c r="U716" s="1"/>
    </row>
    <row r="717" spans="1:21" x14ac:dyDescent="0.2">
      <c r="A717" s="1"/>
      <c r="B717" s="1" t="s">
        <v>450</v>
      </c>
      <c r="C717" s="1" t="s">
        <v>440</v>
      </c>
      <c r="D717" s="1"/>
      <c r="E717" s="1"/>
      <c r="F717" s="1"/>
      <c r="G717" s="1"/>
      <c r="H717" s="1"/>
      <c r="I717" s="1"/>
      <c r="J717" s="1"/>
      <c r="K717" s="1"/>
      <c r="L717" s="1"/>
      <c r="M717" s="1"/>
      <c r="N717" s="1"/>
      <c r="O717" s="1"/>
      <c r="P717" s="1"/>
      <c r="Q717" s="1"/>
      <c r="R717" s="1"/>
      <c r="S717" s="1"/>
      <c r="T717" s="1"/>
      <c r="U717" s="1"/>
    </row>
    <row r="718" spans="1:21" x14ac:dyDescent="0.2">
      <c r="A718" s="1"/>
      <c r="B718" s="1" t="s">
        <v>450</v>
      </c>
      <c r="C718" s="1" t="s">
        <v>441</v>
      </c>
      <c r="D718" s="1"/>
      <c r="E718" s="1"/>
      <c r="F718" s="1"/>
      <c r="G718" s="1"/>
      <c r="H718" s="1"/>
      <c r="I718" s="1"/>
      <c r="J718" s="1"/>
      <c r="K718" s="1"/>
      <c r="L718" s="1"/>
      <c r="M718" s="1"/>
      <c r="N718" s="1"/>
      <c r="O718" s="1"/>
      <c r="P718" s="1"/>
      <c r="Q718" s="1"/>
      <c r="R718" s="1"/>
      <c r="S718" s="1"/>
      <c r="T718" s="1"/>
      <c r="U718" s="1"/>
    </row>
    <row r="719" spans="1:21" x14ac:dyDescent="0.2">
      <c r="A719" s="1"/>
      <c r="B719" s="1" t="s">
        <v>450</v>
      </c>
      <c r="C719" s="1" t="s">
        <v>442</v>
      </c>
      <c r="D719" s="1"/>
      <c r="E719" s="1"/>
      <c r="F719" s="1"/>
      <c r="G719" s="1"/>
      <c r="H719" s="1"/>
      <c r="I719" s="1"/>
      <c r="J719" s="1"/>
      <c r="K719" s="1"/>
      <c r="L719" s="1"/>
      <c r="M719" s="1"/>
      <c r="N719" s="1"/>
      <c r="O719" s="1"/>
      <c r="P719" s="1"/>
      <c r="Q719" s="1"/>
      <c r="R719" s="1"/>
      <c r="S719" s="1"/>
      <c r="T719" s="1"/>
      <c r="U719" s="1"/>
    </row>
    <row r="720" spans="1:21" x14ac:dyDescent="0.2">
      <c r="A720" s="1"/>
      <c r="B720" s="1" t="s">
        <v>450</v>
      </c>
      <c r="C720" s="1" t="s">
        <v>443</v>
      </c>
      <c r="D720" s="1"/>
      <c r="E720" s="1"/>
      <c r="F720" s="1"/>
      <c r="G720" s="1"/>
      <c r="H720" s="1"/>
      <c r="I720" s="1"/>
      <c r="J720" s="1"/>
      <c r="K720" s="1"/>
      <c r="L720" s="1"/>
      <c r="M720" s="1"/>
      <c r="N720" s="1"/>
      <c r="O720" s="1"/>
      <c r="P720" s="1"/>
      <c r="Q720" s="1"/>
      <c r="R720" s="1"/>
      <c r="S720" s="1"/>
      <c r="T720" s="1"/>
      <c r="U720" s="1"/>
    </row>
    <row r="721" spans="1:21" x14ac:dyDescent="0.2">
      <c r="A721" s="1"/>
      <c r="B721" s="1" t="s">
        <v>450</v>
      </c>
      <c r="C721" s="1" t="s">
        <v>444</v>
      </c>
      <c r="D721" s="1"/>
      <c r="E721" s="1"/>
      <c r="F721" s="1"/>
      <c r="G721" s="1"/>
      <c r="H721" s="1"/>
      <c r="I721" s="1"/>
      <c r="J721" s="1"/>
      <c r="K721" s="1"/>
      <c r="L721" s="1"/>
      <c r="M721" s="1"/>
      <c r="N721" s="1"/>
      <c r="O721" s="1"/>
      <c r="P721" s="1"/>
      <c r="Q721" s="1"/>
      <c r="R721" s="1"/>
      <c r="S721" s="1"/>
      <c r="T721" s="1"/>
      <c r="U721" s="1"/>
    </row>
    <row r="722" spans="1:21" x14ac:dyDescent="0.2">
      <c r="A722" s="1"/>
      <c r="B722" s="1" t="s">
        <v>450</v>
      </c>
      <c r="C722" s="1" t="s">
        <v>445</v>
      </c>
      <c r="D722" s="1"/>
      <c r="E722" s="1"/>
      <c r="F722" s="1"/>
      <c r="G722" s="1"/>
      <c r="H722" s="1"/>
      <c r="I722" s="1"/>
      <c r="J722" s="1"/>
      <c r="K722" s="1"/>
      <c r="L722" s="1"/>
      <c r="M722" s="1"/>
      <c r="N722" s="1"/>
      <c r="O722" s="1"/>
      <c r="P722" s="1"/>
      <c r="Q722" s="1"/>
      <c r="R722" s="1"/>
      <c r="S722" s="1"/>
      <c r="T722" s="1"/>
      <c r="U722" s="1"/>
    </row>
    <row r="723" spans="1:21" x14ac:dyDescent="0.2">
      <c r="A723" s="1"/>
      <c r="B723" s="1" t="s">
        <v>450</v>
      </c>
      <c r="C723" s="1" t="s">
        <v>446</v>
      </c>
      <c r="D723" s="1"/>
      <c r="E723" s="1"/>
      <c r="F723" s="1"/>
      <c r="G723" s="1"/>
      <c r="H723" s="1"/>
      <c r="I723" s="1"/>
      <c r="J723" s="1"/>
      <c r="K723" s="1"/>
      <c r="L723" s="1"/>
      <c r="M723" s="1"/>
      <c r="N723" s="1"/>
      <c r="O723" s="1"/>
      <c r="P723" s="1"/>
      <c r="Q723" s="1"/>
      <c r="R723" s="1"/>
      <c r="S723" s="1"/>
      <c r="T723" s="1"/>
      <c r="U723" s="1"/>
    </row>
    <row r="724" spans="1:21" x14ac:dyDescent="0.2">
      <c r="A724" s="1"/>
      <c r="B724" s="1" t="s">
        <v>450</v>
      </c>
      <c r="C724" s="1" t="s">
        <v>447</v>
      </c>
      <c r="D724" s="1"/>
      <c r="E724" s="1"/>
      <c r="F724" s="1"/>
      <c r="G724" s="1"/>
      <c r="H724" s="1"/>
      <c r="I724" s="1"/>
      <c r="J724" s="1"/>
      <c r="K724" s="1"/>
      <c r="L724" s="1"/>
      <c r="M724" s="1"/>
      <c r="N724" s="1"/>
      <c r="O724" s="1"/>
      <c r="P724" s="1"/>
      <c r="Q724" s="1"/>
      <c r="R724" s="1"/>
      <c r="S724" s="1"/>
      <c r="T724" s="1"/>
      <c r="U724" s="1"/>
    </row>
    <row r="725" spans="1:21" x14ac:dyDescent="0.2">
      <c r="A725" s="1"/>
      <c r="B725" s="1" t="s">
        <v>450</v>
      </c>
      <c r="C725" s="1" t="s">
        <v>448</v>
      </c>
      <c r="D725" s="1"/>
      <c r="E725" s="1"/>
      <c r="F725" s="1"/>
      <c r="G725" s="1"/>
      <c r="H725" s="1"/>
      <c r="I725" s="1"/>
      <c r="J725" s="1"/>
      <c r="K725" s="1"/>
      <c r="L725" s="1"/>
      <c r="M725" s="1"/>
      <c r="N725" s="1"/>
      <c r="O725" s="1"/>
      <c r="P725" s="1"/>
      <c r="Q725" s="1"/>
      <c r="R725" s="1"/>
      <c r="S725" s="1"/>
      <c r="T725" s="1"/>
      <c r="U725" s="1"/>
    </row>
    <row r="726" spans="1:21" x14ac:dyDescent="0.2">
      <c r="A726" s="1"/>
      <c r="B726" s="1" t="s">
        <v>450</v>
      </c>
      <c r="C726" s="1" t="s">
        <v>449</v>
      </c>
      <c r="D726" s="1"/>
      <c r="E726" s="1"/>
      <c r="F726" s="1"/>
      <c r="G726" s="1"/>
      <c r="H726" s="1"/>
      <c r="I726" s="1"/>
      <c r="J726" s="1"/>
      <c r="K726" s="1"/>
      <c r="L726" s="1"/>
      <c r="M726" s="1"/>
      <c r="N726" s="1"/>
      <c r="O726" s="1"/>
      <c r="P726" s="1"/>
      <c r="Q726" s="1"/>
      <c r="R726" s="1"/>
      <c r="S726" s="1"/>
      <c r="T726" s="1"/>
      <c r="U726" s="1"/>
    </row>
    <row r="727" spans="1:21" x14ac:dyDescent="0.2">
      <c r="A727" s="1">
        <v>95693</v>
      </c>
      <c r="B727" s="1" t="s">
        <v>451</v>
      </c>
      <c r="C727" s="1" t="s">
        <v>438</v>
      </c>
      <c r="D727" s="1">
        <v>2</v>
      </c>
      <c r="E727" s="1">
        <v>8.027000000000001</v>
      </c>
      <c r="F727" s="1"/>
      <c r="G727" s="1"/>
      <c r="H727" s="1"/>
      <c r="I727" s="1"/>
      <c r="J727" s="1"/>
      <c r="K727" s="1"/>
      <c r="L727" s="1"/>
      <c r="M727" s="1"/>
      <c r="N727" s="1"/>
      <c r="O727" s="1"/>
      <c r="P727" s="1"/>
      <c r="Q727" s="1"/>
      <c r="R727" s="1"/>
      <c r="S727" s="1"/>
      <c r="T727" s="1"/>
      <c r="U727" s="1"/>
    </row>
    <row r="728" spans="1:21" x14ac:dyDescent="0.2">
      <c r="A728" s="1"/>
      <c r="B728" s="1" t="s">
        <v>451</v>
      </c>
      <c r="C728" s="1" t="s">
        <v>439</v>
      </c>
      <c r="D728" s="1"/>
      <c r="E728" s="1"/>
      <c r="F728" s="1">
        <v>1</v>
      </c>
      <c r="G728" s="1">
        <v>4.8819999999999997</v>
      </c>
      <c r="H728" s="1"/>
      <c r="I728" s="1"/>
      <c r="J728" s="1"/>
      <c r="K728" s="1"/>
      <c r="L728" s="1"/>
      <c r="M728" s="1"/>
      <c r="N728" s="1"/>
      <c r="O728" s="1"/>
      <c r="P728" s="1"/>
      <c r="Q728" s="1"/>
      <c r="R728" s="1"/>
      <c r="S728" s="1"/>
      <c r="T728" s="1"/>
      <c r="U728" s="1"/>
    </row>
    <row r="729" spans="1:21" x14ac:dyDescent="0.2">
      <c r="A729" s="1"/>
      <c r="B729" s="1" t="s">
        <v>451</v>
      </c>
      <c r="C729" s="1" t="s">
        <v>440</v>
      </c>
      <c r="D729" s="1">
        <v>1</v>
      </c>
      <c r="E729" s="1">
        <v>11.343</v>
      </c>
      <c r="F729" s="1"/>
      <c r="G729" s="1"/>
      <c r="H729" s="1"/>
      <c r="I729" s="1"/>
      <c r="J729" s="1"/>
      <c r="K729" s="1"/>
      <c r="L729" s="1"/>
      <c r="M729" s="1"/>
      <c r="N729" s="1"/>
      <c r="O729" s="1"/>
      <c r="P729" s="1"/>
      <c r="Q729" s="1"/>
      <c r="R729" s="1"/>
      <c r="S729" s="1"/>
      <c r="T729" s="1"/>
      <c r="U729" s="1"/>
    </row>
    <row r="730" spans="1:21" x14ac:dyDescent="0.2">
      <c r="A730" s="1"/>
      <c r="B730" s="1" t="s">
        <v>451</v>
      </c>
      <c r="C730" s="1" t="s">
        <v>441</v>
      </c>
      <c r="D730" s="1"/>
      <c r="E730" s="1"/>
      <c r="F730" s="1"/>
      <c r="G730" s="1"/>
      <c r="H730" s="1"/>
      <c r="I730" s="1"/>
      <c r="J730" s="1"/>
      <c r="K730" s="1"/>
      <c r="L730" s="1"/>
      <c r="M730" s="1"/>
      <c r="N730" s="1"/>
      <c r="O730" s="1"/>
      <c r="P730" s="1"/>
      <c r="Q730" s="1"/>
      <c r="R730" s="1"/>
      <c r="S730" s="1"/>
      <c r="T730" s="1"/>
      <c r="U730" s="1"/>
    </row>
    <row r="731" spans="1:21" x14ac:dyDescent="0.2">
      <c r="A731" s="1"/>
      <c r="B731" s="1" t="s">
        <v>451</v>
      </c>
      <c r="C731" s="1" t="s">
        <v>442</v>
      </c>
      <c r="D731" s="1"/>
      <c r="E731" s="1"/>
      <c r="F731" s="1"/>
      <c r="G731" s="1"/>
      <c r="H731" s="1"/>
      <c r="I731" s="1"/>
      <c r="J731" s="1"/>
      <c r="K731" s="1"/>
      <c r="L731" s="1"/>
      <c r="M731" s="1"/>
      <c r="N731" s="1"/>
      <c r="O731" s="1"/>
      <c r="P731" s="1"/>
      <c r="Q731" s="1"/>
      <c r="R731" s="1"/>
      <c r="S731" s="1"/>
      <c r="T731" s="1"/>
      <c r="U731" s="1"/>
    </row>
    <row r="732" spans="1:21" x14ac:dyDescent="0.2">
      <c r="A732" s="1"/>
      <c r="B732" s="1" t="s">
        <v>451</v>
      </c>
      <c r="C732" s="1" t="s">
        <v>443</v>
      </c>
      <c r="D732" s="1"/>
      <c r="E732" s="1"/>
      <c r="F732" s="1"/>
      <c r="G732" s="1"/>
      <c r="H732" s="1"/>
      <c r="I732" s="1"/>
      <c r="J732" s="1"/>
      <c r="K732" s="1"/>
      <c r="L732" s="1"/>
      <c r="M732" s="1"/>
      <c r="N732" s="1"/>
      <c r="O732" s="1"/>
      <c r="P732" s="1"/>
      <c r="Q732" s="1"/>
      <c r="R732" s="1"/>
      <c r="S732" s="1"/>
      <c r="T732" s="1"/>
      <c r="U732" s="1"/>
    </row>
    <row r="733" spans="1:21" x14ac:dyDescent="0.2">
      <c r="A733" s="1"/>
      <c r="B733" s="1" t="s">
        <v>451</v>
      </c>
      <c r="C733" s="1" t="s">
        <v>444</v>
      </c>
      <c r="D733" s="1"/>
      <c r="E733" s="1"/>
      <c r="F733" s="1"/>
      <c r="G733" s="1"/>
      <c r="H733" s="1"/>
      <c r="I733" s="1"/>
      <c r="J733" s="1"/>
      <c r="K733" s="1"/>
      <c r="L733" s="1"/>
      <c r="M733" s="1"/>
      <c r="N733" s="1"/>
      <c r="O733" s="1"/>
      <c r="P733" s="1"/>
      <c r="Q733" s="1"/>
      <c r="R733" s="1"/>
      <c r="S733" s="1"/>
      <c r="T733" s="1"/>
      <c r="U733" s="1"/>
    </row>
    <row r="734" spans="1:21" x14ac:dyDescent="0.2">
      <c r="A734" s="1"/>
      <c r="B734" s="1" t="s">
        <v>451</v>
      </c>
      <c r="C734" s="1" t="s">
        <v>445</v>
      </c>
      <c r="D734" s="1"/>
      <c r="E734" s="1"/>
      <c r="F734" s="1">
        <v>3</v>
      </c>
      <c r="G734" s="1">
        <v>26.15</v>
      </c>
      <c r="H734" s="1"/>
      <c r="I734" s="1"/>
      <c r="J734" s="1"/>
      <c r="K734" s="1"/>
      <c r="L734" s="1"/>
      <c r="M734" s="1"/>
      <c r="N734" s="1"/>
      <c r="O734" s="1"/>
      <c r="P734" s="1"/>
      <c r="Q734" s="1"/>
      <c r="R734" s="1"/>
      <c r="S734" s="1"/>
      <c r="T734" s="1"/>
      <c r="U734" s="1"/>
    </row>
    <row r="735" spans="1:21" x14ac:dyDescent="0.2">
      <c r="A735" s="1"/>
      <c r="B735" s="1" t="s">
        <v>451</v>
      </c>
      <c r="C735" s="1" t="s">
        <v>446</v>
      </c>
      <c r="D735" s="1"/>
      <c r="E735" s="1"/>
      <c r="F735" s="1"/>
      <c r="G735" s="1"/>
      <c r="H735" s="1"/>
      <c r="I735" s="1"/>
      <c r="J735" s="1"/>
      <c r="K735" s="1"/>
      <c r="L735" s="1"/>
      <c r="M735" s="1"/>
      <c r="N735" s="1"/>
      <c r="O735" s="1"/>
      <c r="P735" s="1"/>
      <c r="Q735" s="1"/>
      <c r="R735" s="1"/>
      <c r="S735" s="1"/>
      <c r="T735" s="1"/>
      <c r="U735" s="1"/>
    </row>
    <row r="736" spans="1:21" x14ac:dyDescent="0.2">
      <c r="A736" s="1"/>
      <c r="B736" s="1" t="s">
        <v>451</v>
      </c>
      <c r="C736" s="1" t="s">
        <v>447</v>
      </c>
      <c r="D736" s="1">
        <v>1</v>
      </c>
      <c r="E736" s="1">
        <v>3.625</v>
      </c>
      <c r="F736" s="1"/>
      <c r="G736" s="1"/>
      <c r="H736" s="1"/>
      <c r="I736" s="1"/>
      <c r="J736" s="1"/>
      <c r="K736" s="1"/>
      <c r="L736" s="1"/>
      <c r="M736" s="1"/>
      <c r="N736" s="1"/>
      <c r="O736" s="1"/>
      <c r="P736" s="1"/>
      <c r="Q736" s="1"/>
      <c r="R736" s="1"/>
      <c r="S736" s="1"/>
      <c r="T736" s="1"/>
      <c r="U736" s="1"/>
    </row>
    <row r="737" spans="1:21" x14ac:dyDescent="0.2">
      <c r="A737" s="1"/>
      <c r="B737" s="1" t="s">
        <v>451</v>
      </c>
      <c r="C737" s="1" t="s">
        <v>448</v>
      </c>
      <c r="D737" s="1">
        <v>2</v>
      </c>
      <c r="E737" s="1">
        <v>8.2959999999999994</v>
      </c>
      <c r="F737" s="1">
        <v>1</v>
      </c>
      <c r="G737" s="1">
        <v>24.283999999999999</v>
      </c>
      <c r="H737" s="1"/>
      <c r="I737" s="1"/>
      <c r="J737" s="1"/>
      <c r="K737" s="1"/>
      <c r="L737" s="1"/>
      <c r="M737" s="1"/>
      <c r="N737" s="1"/>
      <c r="O737" s="1"/>
      <c r="P737" s="1"/>
      <c r="Q737" s="1"/>
      <c r="R737" s="1"/>
      <c r="S737" s="1"/>
      <c r="T737" s="1"/>
      <c r="U737" s="1"/>
    </row>
    <row r="738" spans="1:21" x14ac:dyDescent="0.2">
      <c r="A738" s="1"/>
      <c r="B738" s="1" t="s">
        <v>451</v>
      </c>
      <c r="C738" s="1" t="s">
        <v>449</v>
      </c>
      <c r="D738" s="1"/>
      <c r="E738" s="1"/>
      <c r="F738" s="1"/>
      <c r="G738" s="1"/>
      <c r="H738" s="1"/>
      <c r="I738" s="1"/>
      <c r="J738" s="1"/>
      <c r="K738" s="1"/>
      <c r="L738" s="1"/>
      <c r="M738" s="1"/>
      <c r="N738" s="1"/>
      <c r="O738" s="1"/>
      <c r="P738" s="1"/>
      <c r="Q738" s="1"/>
      <c r="R738" s="1"/>
      <c r="S738" s="1"/>
      <c r="T738" s="1"/>
      <c r="U738" s="1"/>
    </row>
    <row r="739" spans="1:21" x14ac:dyDescent="0.2">
      <c r="A739" s="1"/>
      <c r="B739" s="1" t="s">
        <v>452</v>
      </c>
      <c r="C739" s="1" t="s">
        <v>438</v>
      </c>
      <c r="D739" s="1">
        <v>1</v>
      </c>
      <c r="E739" s="1">
        <v>5.4749999999999996</v>
      </c>
      <c r="F739" s="1">
        <v>2</v>
      </c>
      <c r="G739" s="1">
        <v>7.5090000000000003</v>
      </c>
      <c r="H739" s="1"/>
      <c r="I739" s="1"/>
      <c r="J739" s="1"/>
      <c r="K739" s="1"/>
      <c r="L739" s="1"/>
      <c r="M739" s="1"/>
      <c r="N739" s="1"/>
      <c r="O739" s="1"/>
      <c r="P739" s="1"/>
      <c r="Q739" s="1"/>
      <c r="R739" s="1"/>
      <c r="S739" s="1"/>
      <c r="T739" s="1"/>
      <c r="U739" s="1"/>
    </row>
    <row r="740" spans="1:21" x14ac:dyDescent="0.2">
      <c r="A740" s="1"/>
      <c r="B740" s="1" t="s">
        <v>452</v>
      </c>
      <c r="C740" s="1" t="s">
        <v>439</v>
      </c>
      <c r="D740" s="1">
        <v>1</v>
      </c>
      <c r="E740" s="1">
        <v>4.7190000000000003</v>
      </c>
      <c r="F740" s="1">
        <v>1</v>
      </c>
      <c r="G740" s="1">
        <v>11.253</v>
      </c>
      <c r="H740" s="1"/>
      <c r="I740" s="1"/>
      <c r="J740" s="1"/>
      <c r="K740" s="1"/>
      <c r="L740" s="1"/>
      <c r="M740" s="1"/>
      <c r="N740" s="1"/>
      <c r="O740" s="1"/>
      <c r="P740" s="1"/>
      <c r="Q740" s="1"/>
      <c r="R740" s="1"/>
      <c r="S740" s="1"/>
      <c r="T740" s="1"/>
      <c r="U740" s="1"/>
    </row>
    <row r="741" spans="1:21" x14ac:dyDescent="0.2">
      <c r="A741" s="1"/>
      <c r="B741" s="1" t="s">
        <v>452</v>
      </c>
      <c r="C741" s="1" t="s">
        <v>440</v>
      </c>
      <c r="D741" s="1">
        <v>1</v>
      </c>
      <c r="E741" s="1">
        <v>1.3109999999999999</v>
      </c>
      <c r="F741" s="1"/>
      <c r="G741" s="1"/>
      <c r="H741" s="1"/>
      <c r="I741" s="1"/>
      <c r="J741" s="1"/>
      <c r="K741" s="1"/>
      <c r="L741" s="1"/>
      <c r="M741" s="1"/>
      <c r="N741" s="1"/>
      <c r="O741" s="1"/>
      <c r="P741" s="1"/>
      <c r="Q741" s="1"/>
      <c r="R741" s="1"/>
      <c r="S741" s="1"/>
      <c r="T741" s="1"/>
      <c r="U741" s="1"/>
    </row>
    <row r="742" spans="1:21" x14ac:dyDescent="0.2">
      <c r="A742" s="1"/>
      <c r="B742" s="1" t="s">
        <v>452</v>
      </c>
      <c r="C742" s="1" t="s">
        <v>441</v>
      </c>
      <c r="D742" s="1">
        <v>1</v>
      </c>
      <c r="E742" s="1">
        <v>6.5270000000000001</v>
      </c>
      <c r="F742" s="1"/>
      <c r="G742" s="1"/>
      <c r="H742" s="1"/>
      <c r="I742" s="1"/>
      <c r="J742" s="1"/>
      <c r="K742" s="1"/>
      <c r="L742" s="1"/>
      <c r="M742" s="1"/>
      <c r="N742" s="1"/>
      <c r="O742" s="1"/>
      <c r="P742" s="1"/>
      <c r="Q742" s="1"/>
      <c r="R742" s="1"/>
      <c r="S742" s="1"/>
      <c r="T742" s="1"/>
      <c r="U742" s="1"/>
    </row>
    <row r="743" spans="1:21" x14ac:dyDescent="0.2">
      <c r="A743" s="1"/>
      <c r="B743" s="1" t="s">
        <v>452</v>
      </c>
      <c r="C743" s="1" t="s">
        <v>442</v>
      </c>
      <c r="D743" s="1">
        <v>1</v>
      </c>
      <c r="E743" s="1">
        <v>8.5589999999999993</v>
      </c>
      <c r="F743" s="1">
        <v>1</v>
      </c>
      <c r="G743" s="1">
        <v>7.5019999999999998</v>
      </c>
      <c r="H743" s="1"/>
      <c r="I743" s="1"/>
      <c r="J743" s="1"/>
      <c r="K743" s="1"/>
      <c r="L743" s="1"/>
      <c r="M743" s="1"/>
      <c r="N743" s="1"/>
      <c r="O743" s="1"/>
      <c r="P743" s="1"/>
      <c r="Q743" s="1"/>
      <c r="R743" s="1"/>
      <c r="S743" s="1"/>
      <c r="T743" s="1"/>
      <c r="U743" s="1"/>
    </row>
    <row r="744" spans="1:21" x14ac:dyDescent="0.2">
      <c r="A744" s="1"/>
      <c r="B744" s="1" t="s">
        <v>452</v>
      </c>
      <c r="C744" s="1" t="s">
        <v>443</v>
      </c>
      <c r="D744" s="1">
        <v>1</v>
      </c>
      <c r="E744" s="1">
        <v>5.96</v>
      </c>
      <c r="F744" s="1">
        <v>2</v>
      </c>
      <c r="G744" s="1">
        <v>10.622</v>
      </c>
      <c r="H744" s="1"/>
      <c r="I744" s="1"/>
      <c r="J744" s="1"/>
      <c r="K744" s="1"/>
      <c r="L744" s="1"/>
      <c r="M744" s="1"/>
      <c r="N744" s="1"/>
      <c r="O744" s="1"/>
      <c r="P744" s="1"/>
      <c r="Q744" s="1"/>
      <c r="R744" s="1"/>
      <c r="S744" s="1"/>
      <c r="T744" s="1"/>
      <c r="U744" s="1"/>
    </row>
    <row r="745" spans="1:21" x14ac:dyDescent="0.2">
      <c r="A745" s="1"/>
      <c r="B745" s="1" t="s">
        <v>452</v>
      </c>
      <c r="C745" s="1" t="s">
        <v>444</v>
      </c>
      <c r="D745" s="1">
        <v>2</v>
      </c>
      <c r="E745" s="1">
        <v>27.567</v>
      </c>
      <c r="F745" s="1">
        <v>1</v>
      </c>
      <c r="G745" s="1">
        <v>7.7030000000000003</v>
      </c>
      <c r="H745" s="1"/>
      <c r="I745" s="1"/>
      <c r="J745" s="1"/>
      <c r="K745" s="1"/>
      <c r="L745" s="1"/>
      <c r="M745" s="1"/>
      <c r="N745" s="1"/>
      <c r="O745" s="1"/>
      <c r="P745" s="1"/>
      <c r="Q745" s="1"/>
      <c r="R745" s="1"/>
      <c r="S745" s="1"/>
      <c r="T745" s="1"/>
      <c r="U745" s="1"/>
    </row>
    <row r="746" spans="1:21" x14ac:dyDescent="0.2">
      <c r="A746" s="1"/>
      <c r="B746" s="1" t="s">
        <v>452</v>
      </c>
      <c r="C746" s="1" t="s">
        <v>445</v>
      </c>
      <c r="D746" s="1">
        <v>2</v>
      </c>
      <c r="E746" s="1">
        <v>10.615</v>
      </c>
      <c r="F746" s="1"/>
      <c r="G746" s="1"/>
      <c r="H746" s="1"/>
      <c r="I746" s="1"/>
      <c r="J746" s="1"/>
      <c r="K746" s="1"/>
      <c r="L746" s="1"/>
      <c r="M746" s="1"/>
      <c r="N746" s="1"/>
      <c r="O746" s="1"/>
      <c r="P746" s="1"/>
      <c r="Q746" s="1"/>
      <c r="R746" s="1"/>
      <c r="S746" s="1"/>
      <c r="T746" s="1"/>
      <c r="U746" s="1"/>
    </row>
    <row r="747" spans="1:21" x14ac:dyDescent="0.2">
      <c r="A747" s="1"/>
      <c r="B747" s="1" t="s">
        <v>452</v>
      </c>
      <c r="C747" s="1" t="s">
        <v>446</v>
      </c>
      <c r="D747" s="1">
        <v>1</v>
      </c>
      <c r="E747" s="1">
        <v>3.8519999999999999</v>
      </c>
      <c r="F747" s="1"/>
      <c r="G747" s="1"/>
      <c r="H747" s="1"/>
      <c r="I747" s="1"/>
      <c r="J747" s="1"/>
      <c r="K747" s="1"/>
      <c r="L747" s="1"/>
      <c r="M747" s="1"/>
      <c r="N747" s="1"/>
      <c r="O747" s="1"/>
      <c r="P747" s="1"/>
      <c r="Q747" s="1"/>
      <c r="R747" s="1"/>
      <c r="S747" s="1"/>
      <c r="T747" s="1"/>
      <c r="U747" s="1"/>
    </row>
    <row r="748" spans="1:21" x14ac:dyDescent="0.2">
      <c r="A748" s="1"/>
      <c r="B748" s="1" t="s">
        <v>452</v>
      </c>
      <c r="C748" s="1" t="s">
        <v>447</v>
      </c>
      <c r="D748" s="1">
        <v>2</v>
      </c>
      <c r="E748" s="1">
        <v>14.663</v>
      </c>
      <c r="F748" s="1">
        <v>4</v>
      </c>
      <c r="G748" s="1">
        <v>27.67</v>
      </c>
      <c r="H748" s="1"/>
      <c r="I748" s="1"/>
      <c r="J748" s="1"/>
      <c r="K748" s="1"/>
      <c r="L748" s="1"/>
      <c r="M748" s="1"/>
      <c r="N748" s="1"/>
      <c r="O748" s="1"/>
      <c r="P748" s="1"/>
      <c r="Q748" s="1"/>
      <c r="R748" s="1"/>
      <c r="S748" s="1"/>
      <c r="T748" s="1"/>
      <c r="U748" s="1"/>
    </row>
    <row r="749" spans="1:21" x14ac:dyDescent="0.2">
      <c r="A749" s="1"/>
      <c r="B749" s="1" t="s">
        <v>452</v>
      </c>
      <c r="C749" s="1" t="s">
        <v>448</v>
      </c>
      <c r="D749" s="1">
        <v>1</v>
      </c>
      <c r="E749" s="1">
        <v>13.036</v>
      </c>
      <c r="F749" s="1">
        <v>1</v>
      </c>
      <c r="G749" s="1">
        <v>11.865</v>
      </c>
      <c r="H749" s="1"/>
      <c r="I749" s="1"/>
      <c r="J749" s="1"/>
      <c r="K749" s="1"/>
      <c r="L749" s="1"/>
      <c r="M749" s="1"/>
      <c r="N749" s="1"/>
      <c r="O749" s="1"/>
      <c r="P749" s="1"/>
      <c r="Q749" s="1"/>
      <c r="R749" s="1"/>
      <c r="S749" s="1"/>
      <c r="T749" s="1"/>
      <c r="U749" s="1"/>
    </row>
    <row r="750" spans="1:21" x14ac:dyDescent="0.2">
      <c r="A750" s="1"/>
      <c r="B750" s="1" t="s">
        <v>452</v>
      </c>
      <c r="C750" s="1" t="s">
        <v>449</v>
      </c>
      <c r="D750" s="1">
        <v>2</v>
      </c>
      <c r="E750" s="1">
        <v>17.513999999999999</v>
      </c>
      <c r="F750" s="1"/>
      <c r="G750" s="1"/>
      <c r="H750" s="1"/>
      <c r="I750" s="1"/>
      <c r="J750" s="1"/>
      <c r="K750" s="1"/>
      <c r="L750" s="1"/>
      <c r="M750" s="1"/>
      <c r="N750" s="1"/>
      <c r="O750" s="1"/>
      <c r="P750" s="1"/>
      <c r="Q750" s="1"/>
      <c r="R750" s="1"/>
      <c r="S750" s="1"/>
      <c r="T750" s="1"/>
      <c r="U750" s="1"/>
    </row>
    <row r="751" spans="1:21" x14ac:dyDescent="0.2">
      <c r="A751" s="1"/>
      <c r="B751" s="1" t="s">
        <v>450</v>
      </c>
      <c r="C751" s="1" t="s">
        <v>438</v>
      </c>
      <c r="D751" s="1">
        <v>1</v>
      </c>
      <c r="E751" s="1">
        <v>15.484999999999999</v>
      </c>
      <c r="F751" s="1">
        <v>1</v>
      </c>
      <c r="G751" s="1">
        <v>6.9359999999999999</v>
      </c>
      <c r="H751" s="1"/>
      <c r="I751" s="1"/>
      <c r="J751" s="1"/>
      <c r="K751" s="1"/>
      <c r="L751" s="1"/>
      <c r="M751" s="1"/>
      <c r="N751" s="1"/>
      <c r="O751" s="1"/>
      <c r="P751" s="1"/>
      <c r="Q751" s="1"/>
      <c r="R751" s="1"/>
      <c r="S751" s="1"/>
      <c r="T751" s="1"/>
      <c r="U751" s="1"/>
    </row>
    <row r="752" spans="1:21" x14ac:dyDescent="0.2">
      <c r="A752" s="1"/>
      <c r="B752" s="1" t="s">
        <v>450</v>
      </c>
      <c r="C752" s="1" t="s">
        <v>439</v>
      </c>
      <c r="D752" s="1"/>
      <c r="E752" s="1"/>
      <c r="F752" s="1">
        <v>1</v>
      </c>
      <c r="G752" s="1">
        <v>6.0510000000000002</v>
      </c>
      <c r="H752" s="1"/>
      <c r="I752" s="1"/>
      <c r="J752" s="1"/>
      <c r="K752" s="1"/>
      <c r="L752" s="1"/>
      <c r="M752" s="1"/>
      <c r="N752" s="1"/>
      <c r="O752" s="1"/>
      <c r="P752" s="1"/>
      <c r="Q752" s="1"/>
      <c r="R752" s="1"/>
      <c r="S752" s="1"/>
      <c r="T752" s="1"/>
      <c r="U752" s="1"/>
    </row>
    <row r="753" spans="1:21" x14ac:dyDescent="0.2">
      <c r="A753" s="1"/>
      <c r="B753" s="1" t="s">
        <v>450</v>
      </c>
      <c r="C753" s="1" t="s">
        <v>440</v>
      </c>
      <c r="D753" s="1">
        <v>2</v>
      </c>
      <c r="E753" s="1">
        <v>6.7989999999999995</v>
      </c>
      <c r="F753" s="1"/>
      <c r="G753" s="1"/>
      <c r="H753" s="1"/>
      <c r="I753" s="1"/>
      <c r="J753" s="1"/>
      <c r="K753" s="1"/>
      <c r="L753" s="1"/>
      <c r="M753" s="1"/>
      <c r="N753" s="1"/>
      <c r="O753" s="1"/>
      <c r="P753" s="1"/>
      <c r="Q753" s="1"/>
      <c r="R753" s="1"/>
      <c r="S753" s="1"/>
      <c r="T753" s="1"/>
      <c r="U753" s="1"/>
    </row>
    <row r="754" spans="1:21" x14ac:dyDescent="0.2">
      <c r="A754" s="1"/>
      <c r="B754" s="1" t="s">
        <v>450</v>
      </c>
      <c r="C754" s="1" t="s">
        <v>441</v>
      </c>
      <c r="D754" s="1">
        <v>1</v>
      </c>
      <c r="E754" s="1">
        <v>9.4090000000000007</v>
      </c>
      <c r="F754" s="1"/>
      <c r="G754" s="1"/>
      <c r="H754" s="1"/>
      <c r="I754" s="1"/>
      <c r="J754" s="1"/>
      <c r="K754" s="1"/>
      <c r="L754" s="1"/>
      <c r="M754" s="1"/>
      <c r="N754" s="1"/>
      <c r="O754" s="1"/>
      <c r="P754" s="1"/>
      <c r="Q754" s="1"/>
      <c r="R754" s="1"/>
      <c r="S754" s="1"/>
      <c r="T754" s="1"/>
      <c r="U754" s="1"/>
    </row>
    <row r="755" spans="1:21" x14ac:dyDescent="0.2">
      <c r="A755" s="1"/>
      <c r="B755" s="1" t="s">
        <v>450</v>
      </c>
      <c r="C755" s="1" t="s">
        <v>442</v>
      </c>
      <c r="D755" s="1">
        <v>2</v>
      </c>
      <c r="E755" s="1">
        <v>10.861000000000001</v>
      </c>
      <c r="F755" s="1">
        <v>3</v>
      </c>
      <c r="G755" s="1">
        <v>24.596</v>
      </c>
      <c r="H755" s="1"/>
      <c r="I755" s="1"/>
      <c r="J755" s="1"/>
      <c r="K755" s="1"/>
      <c r="L755" s="1"/>
      <c r="M755" s="1"/>
      <c r="N755" s="1"/>
      <c r="O755" s="1"/>
      <c r="P755" s="1"/>
      <c r="Q755" s="1"/>
      <c r="R755" s="1"/>
      <c r="S755" s="1"/>
      <c r="T755" s="1"/>
      <c r="U755" s="1"/>
    </row>
    <row r="756" spans="1:21" x14ac:dyDescent="0.2">
      <c r="A756" s="1"/>
      <c r="B756" s="1" t="s">
        <v>450</v>
      </c>
      <c r="C756" s="1" t="s">
        <v>443</v>
      </c>
      <c r="D756" s="1">
        <v>1</v>
      </c>
      <c r="E756" s="1">
        <v>6.577</v>
      </c>
      <c r="F756" s="1"/>
      <c r="G756" s="1"/>
      <c r="H756" s="1"/>
      <c r="I756" s="1"/>
      <c r="J756" s="1"/>
      <c r="K756" s="1"/>
      <c r="L756" s="1"/>
      <c r="M756" s="1"/>
      <c r="N756" s="1"/>
      <c r="O756" s="1"/>
      <c r="P756" s="1"/>
      <c r="Q756" s="1"/>
      <c r="R756" s="1">
        <v>1</v>
      </c>
      <c r="S756" s="1">
        <v>18.094000000000001</v>
      </c>
      <c r="T756" s="1"/>
      <c r="U756" s="1"/>
    </row>
    <row r="757" spans="1:21" x14ac:dyDescent="0.2">
      <c r="A757" s="1"/>
      <c r="B757" s="1" t="s">
        <v>450</v>
      </c>
      <c r="C757" s="1" t="s">
        <v>444</v>
      </c>
      <c r="D757" s="1"/>
      <c r="E757" s="1"/>
      <c r="F757" s="1">
        <v>1</v>
      </c>
      <c r="G757" s="1">
        <v>5.3179999999999996</v>
      </c>
      <c r="H757" s="1"/>
      <c r="I757" s="1"/>
      <c r="J757" s="1"/>
      <c r="K757" s="1"/>
      <c r="L757" s="1"/>
      <c r="M757" s="1"/>
      <c r="N757" s="1"/>
      <c r="O757" s="1"/>
      <c r="P757" s="1"/>
      <c r="Q757" s="1"/>
      <c r="R757" s="1"/>
      <c r="S757" s="1"/>
      <c r="T757" s="1"/>
      <c r="U757" s="1"/>
    </row>
    <row r="758" spans="1:21" x14ac:dyDescent="0.2">
      <c r="A758" s="1"/>
      <c r="B758" s="1" t="s">
        <v>450</v>
      </c>
      <c r="C758" s="1" t="s">
        <v>445</v>
      </c>
      <c r="D758" s="1"/>
      <c r="E758" s="1"/>
      <c r="F758" s="1">
        <v>2</v>
      </c>
      <c r="G758" s="1">
        <v>14.355</v>
      </c>
      <c r="H758" s="1"/>
      <c r="I758" s="1"/>
      <c r="J758" s="1"/>
      <c r="K758" s="1"/>
      <c r="L758" s="1"/>
      <c r="M758" s="1"/>
      <c r="N758" s="1"/>
      <c r="O758" s="1"/>
      <c r="P758" s="1"/>
      <c r="Q758" s="1"/>
      <c r="R758" s="1">
        <v>1</v>
      </c>
      <c r="S758" s="1">
        <v>0.22500000000000001</v>
      </c>
      <c r="T758" s="1"/>
      <c r="U758" s="1"/>
    </row>
    <row r="759" spans="1:21" x14ac:dyDescent="0.2">
      <c r="A759" s="1"/>
      <c r="B759" s="1" t="s">
        <v>450</v>
      </c>
      <c r="C759" s="1" t="s">
        <v>446</v>
      </c>
      <c r="D759" s="1">
        <v>2</v>
      </c>
      <c r="E759" s="1">
        <v>26.952999999999999</v>
      </c>
      <c r="F759" s="1"/>
      <c r="G759" s="1"/>
      <c r="H759" s="1"/>
      <c r="I759" s="1"/>
      <c r="J759" s="1"/>
      <c r="K759" s="1"/>
      <c r="L759" s="1"/>
      <c r="M759" s="1"/>
      <c r="N759" s="1"/>
      <c r="O759" s="1"/>
      <c r="P759" s="1"/>
      <c r="Q759" s="1"/>
      <c r="R759" s="1"/>
      <c r="S759" s="1"/>
      <c r="T759" s="1"/>
      <c r="U759" s="1"/>
    </row>
    <row r="760" spans="1:21" x14ac:dyDescent="0.2">
      <c r="A760" s="1"/>
      <c r="B760" s="1" t="s">
        <v>450</v>
      </c>
      <c r="C760" s="1" t="s">
        <v>447</v>
      </c>
      <c r="D760" s="1"/>
      <c r="E760" s="1"/>
      <c r="F760" s="1"/>
      <c r="G760" s="1"/>
      <c r="H760" s="1"/>
      <c r="I760" s="1"/>
      <c r="J760" s="1"/>
      <c r="K760" s="1"/>
      <c r="L760" s="1"/>
      <c r="M760" s="1"/>
      <c r="N760" s="1"/>
      <c r="O760" s="1"/>
      <c r="P760" s="1"/>
      <c r="Q760" s="1"/>
      <c r="R760" s="1"/>
      <c r="S760" s="1"/>
      <c r="T760" s="1"/>
      <c r="U760" s="1"/>
    </row>
    <row r="761" spans="1:21" x14ac:dyDescent="0.2">
      <c r="A761" s="1"/>
      <c r="B761" s="1" t="s">
        <v>450</v>
      </c>
      <c r="C761" s="1" t="s">
        <v>448</v>
      </c>
      <c r="D761" s="1">
        <v>1</v>
      </c>
      <c r="E761" s="1">
        <v>6.2359999999999998</v>
      </c>
      <c r="F761" s="1">
        <v>2</v>
      </c>
      <c r="G761" s="1">
        <v>14.816000000000001</v>
      </c>
      <c r="H761" s="1">
        <v>1</v>
      </c>
      <c r="I761" s="1">
        <v>3.3410000000000002</v>
      </c>
      <c r="J761" s="1"/>
      <c r="K761" s="1"/>
      <c r="L761" s="1"/>
      <c r="M761" s="1"/>
      <c r="N761" s="1"/>
      <c r="O761" s="1"/>
      <c r="P761" s="1"/>
      <c r="Q761" s="1"/>
      <c r="R761" s="1"/>
      <c r="S761" s="1"/>
      <c r="T761" s="1"/>
      <c r="U761" s="1"/>
    </row>
    <row r="762" spans="1:21" x14ac:dyDescent="0.2">
      <c r="A762" s="1"/>
      <c r="B762" s="1" t="s">
        <v>450</v>
      </c>
      <c r="C762" s="1" t="s">
        <v>449</v>
      </c>
      <c r="D762" s="1">
        <v>1</v>
      </c>
      <c r="E762" s="1">
        <v>6.4320000000000004</v>
      </c>
      <c r="F762" s="1">
        <v>3</v>
      </c>
      <c r="G762" s="1">
        <v>22.977</v>
      </c>
      <c r="H762" s="1"/>
      <c r="I762" s="1"/>
      <c r="J762" s="1"/>
      <c r="K762" s="1"/>
      <c r="L762" s="1"/>
      <c r="M762" s="1"/>
      <c r="N762" s="1"/>
      <c r="O762" s="1"/>
      <c r="P762" s="1"/>
      <c r="Q762" s="1"/>
      <c r="R762" s="1"/>
      <c r="S762" s="1"/>
      <c r="T762" s="1"/>
      <c r="U762" s="1"/>
    </row>
    <row r="763" spans="1:21" x14ac:dyDescent="0.2">
      <c r="A763" s="1">
        <v>95742</v>
      </c>
      <c r="B763" s="1" t="s">
        <v>451</v>
      </c>
      <c r="C763" s="1" t="s">
        <v>438</v>
      </c>
      <c r="D763" s="1"/>
      <c r="E763" s="1"/>
      <c r="F763" s="1">
        <v>2</v>
      </c>
      <c r="G763" s="1">
        <v>6.3410000000000002</v>
      </c>
      <c r="H763" s="1"/>
      <c r="I763" s="1"/>
      <c r="J763" s="1"/>
      <c r="K763" s="1"/>
      <c r="L763" s="1"/>
      <c r="M763" s="1"/>
      <c r="N763" s="1"/>
      <c r="O763" s="1"/>
      <c r="P763" s="1"/>
      <c r="Q763" s="1"/>
      <c r="R763" s="1"/>
      <c r="S763" s="1"/>
      <c r="T763" s="1"/>
      <c r="U763" s="1"/>
    </row>
    <row r="764" spans="1:21" x14ac:dyDescent="0.2">
      <c r="A764" s="1"/>
      <c r="B764" s="1" t="s">
        <v>451</v>
      </c>
      <c r="C764" s="1" t="s">
        <v>439</v>
      </c>
      <c r="D764" s="1"/>
      <c r="E764" s="1"/>
      <c r="F764" s="1">
        <v>8</v>
      </c>
      <c r="G764" s="1">
        <v>21.135999999999999</v>
      </c>
      <c r="H764" s="1"/>
      <c r="I764" s="1"/>
      <c r="J764" s="1"/>
      <c r="K764" s="1"/>
      <c r="L764" s="1"/>
      <c r="M764" s="1"/>
      <c r="N764" s="1"/>
      <c r="O764" s="1"/>
      <c r="P764" s="1"/>
      <c r="Q764" s="1"/>
      <c r="R764" s="1"/>
      <c r="S764" s="1"/>
      <c r="T764" s="1"/>
      <c r="U764" s="1"/>
    </row>
    <row r="765" spans="1:21" x14ac:dyDescent="0.2">
      <c r="A765" s="1"/>
      <c r="B765" s="1" t="s">
        <v>451</v>
      </c>
      <c r="C765" s="1" t="s">
        <v>440</v>
      </c>
      <c r="D765" s="1"/>
      <c r="E765" s="1"/>
      <c r="F765" s="1">
        <v>6</v>
      </c>
      <c r="G765" s="1">
        <v>15.936999999999999</v>
      </c>
      <c r="H765" s="1"/>
      <c r="I765" s="1"/>
      <c r="J765" s="1"/>
      <c r="K765" s="1"/>
      <c r="L765" s="1"/>
      <c r="M765" s="1"/>
      <c r="N765" s="1"/>
      <c r="O765" s="1"/>
      <c r="P765" s="1"/>
      <c r="Q765" s="1"/>
      <c r="R765" s="1"/>
      <c r="S765" s="1"/>
      <c r="T765" s="1"/>
      <c r="U765" s="1"/>
    </row>
    <row r="766" spans="1:21" x14ac:dyDescent="0.2">
      <c r="A766" s="1"/>
      <c r="B766" s="1" t="s">
        <v>451</v>
      </c>
      <c r="C766" s="1" t="s">
        <v>441</v>
      </c>
      <c r="D766" s="1"/>
      <c r="E766" s="1"/>
      <c r="F766" s="1">
        <v>5</v>
      </c>
      <c r="G766" s="1">
        <v>11.943000000000001</v>
      </c>
      <c r="H766" s="1"/>
      <c r="I766" s="1"/>
      <c r="J766" s="1"/>
      <c r="K766" s="1"/>
      <c r="L766" s="1"/>
      <c r="M766" s="1"/>
      <c r="N766" s="1"/>
      <c r="O766" s="1"/>
      <c r="P766" s="1"/>
      <c r="Q766" s="1"/>
      <c r="R766" s="1"/>
      <c r="S766" s="1"/>
      <c r="T766" s="1"/>
      <c r="U766" s="1"/>
    </row>
    <row r="767" spans="1:21" x14ac:dyDescent="0.2">
      <c r="A767" s="1"/>
      <c r="B767" s="1" t="s">
        <v>451</v>
      </c>
      <c r="C767" s="1" t="s">
        <v>442</v>
      </c>
      <c r="D767" s="1"/>
      <c r="E767" s="1"/>
      <c r="F767" s="1">
        <v>5</v>
      </c>
      <c r="G767" s="1">
        <v>14.521000000000001</v>
      </c>
      <c r="H767" s="1"/>
      <c r="I767" s="1"/>
      <c r="J767" s="1"/>
      <c r="K767" s="1"/>
      <c r="L767" s="1"/>
      <c r="M767" s="1"/>
      <c r="N767" s="1"/>
      <c r="O767" s="1"/>
      <c r="P767" s="1"/>
      <c r="Q767" s="1"/>
      <c r="R767" s="1"/>
      <c r="S767" s="1"/>
      <c r="T767" s="1"/>
      <c r="U767" s="1"/>
    </row>
    <row r="768" spans="1:21" x14ac:dyDescent="0.2">
      <c r="A768" s="1"/>
      <c r="B768" s="1" t="s">
        <v>451</v>
      </c>
      <c r="C768" s="1" t="s">
        <v>443</v>
      </c>
      <c r="D768" s="1"/>
      <c r="E768" s="1"/>
      <c r="F768" s="1">
        <v>3</v>
      </c>
      <c r="G768" s="1">
        <v>7.4770000000000003</v>
      </c>
      <c r="H768" s="1"/>
      <c r="I768" s="1"/>
      <c r="J768" s="1"/>
      <c r="K768" s="1"/>
      <c r="L768" s="1"/>
      <c r="M768" s="1"/>
      <c r="N768" s="1"/>
      <c r="O768" s="1"/>
      <c r="P768" s="1"/>
      <c r="Q768" s="1"/>
      <c r="R768" s="1"/>
      <c r="S768" s="1"/>
      <c r="T768" s="1"/>
      <c r="U768" s="1"/>
    </row>
    <row r="769" spans="1:21" x14ac:dyDescent="0.2">
      <c r="A769" s="1"/>
      <c r="B769" s="1" t="s">
        <v>451</v>
      </c>
      <c r="C769" s="1" t="s">
        <v>444</v>
      </c>
      <c r="D769" s="1"/>
      <c r="E769" s="1"/>
      <c r="F769" s="1">
        <v>12</v>
      </c>
      <c r="G769" s="1">
        <v>42.435000000000002</v>
      </c>
      <c r="H769" s="1"/>
      <c r="I769" s="1"/>
      <c r="J769" s="1"/>
      <c r="K769" s="1"/>
      <c r="L769" s="1"/>
      <c r="M769" s="1"/>
      <c r="N769" s="1"/>
      <c r="O769" s="1"/>
      <c r="P769" s="1"/>
      <c r="Q769" s="1"/>
      <c r="R769" s="1"/>
      <c r="S769" s="1"/>
      <c r="T769" s="1"/>
      <c r="U769" s="1"/>
    </row>
    <row r="770" spans="1:21" x14ac:dyDescent="0.2">
      <c r="A770" s="1"/>
      <c r="B770" s="1" t="s">
        <v>451</v>
      </c>
      <c r="C770" s="1" t="s">
        <v>445</v>
      </c>
      <c r="D770" s="1"/>
      <c r="E770" s="1"/>
      <c r="F770" s="1">
        <v>18</v>
      </c>
      <c r="G770" s="1">
        <v>67.685000000000016</v>
      </c>
      <c r="H770" s="1"/>
      <c r="I770" s="1"/>
      <c r="J770" s="1"/>
      <c r="K770" s="1"/>
      <c r="L770" s="1"/>
      <c r="M770" s="1"/>
      <c r="N770" s="1"/>
      <c r="O770" s="1"/>
      <c r="P770" s="1"/>
      <c r="Q770" s="1"/>
      <c r="R770" s="1"/>
      <c r="S770" s="1"/>
      <c r="T770" s="1"/>
      <c r="U770" s="1"/>
    </row>
    <row r="771" spans="1:21" x14ac:dyDescent="0.2">
      <c r="A771" s="1"/>
      <c r="B771" s="1" t="s">
        <v>451</v>
      </c>
      <c r="C771" s="1" t="s">
        <v>446</v>
      </c>
      <c r="D771" s="1"/>
      <c r="E771" s="1"/>
      <c r="F771" s="1">
        <v>7</v>
      </c>
      <c r="G771" s="1">
        <v>20.012</v>
      </c>
      <c r="H771" s="1"/>
      <c r="I771" s="1"/>
      <c r="J771" s="1"/>
      <c r="K771" s="1"/>
      <c r="L771" s="1"/>
      <c r="M771" s="1"/>
      <c r="N771" s="1"/>
      <c r="O771" s="1"/>
      <c r="P771" s="1"/>
      <c r="Q771" s="1"/>
      <c r="R771" s="1"/>
      <c r="S771" s="1"/>
      <c r="T771" s="1"/>
      <c r="U771" s="1"/>
    </row>
    <row r="772" spans="1:21" x14ac:dyDescent="0.2">
      <c r="A772" s="1"/>
      <c r="B772" s="1" t="s">
        <v>451</v>
      </c>
      <c r="C772" s="1" t="s">
        <v>447</v>
      </c>
      <c r="D772" s="1"/>
      <c r="E772" s="1"/>
      <c r="F772" s="1">
        <v>21</v>
      </c>
      <c r="G772" s="1">
        <v>84.236000000000018</v>
      </c>
      <c r="H772" s="1"/>
      <c r="I772" s="1"/>
      <c r="J772" s="1"/>
      <c r="K772" s="1"/>
      <c r="L772" s="1"/>
      <c r="M772" s="1"/>
      <c r="N772" s="1">
        <v>1</v>
      </c>
      <c r="O772" s="1">
        <v>1018.931</v>
      </c>
      <c r="P772" s="1"/>
      <c r="Q772" s="1"/>
      <c r="R772" s="1"/>
      <c r="S772" s="1"/>
      <c r="T772" s="1"/>
      <c r="U772" s="1"/>
    </row>
    <row r="773" spans="1:21" x14ac:dyDescent="0.2">
      <c r="A773" s="1"/>
      <c r="B773" s="1" t="s">
        <v>451</v>
      </c>
      <c r="C773" s="1" t="s">
        <v>448</v>
      </c>
      <c r="D773" s="1"/>
      <c r="E773" s="1"/>
      <c r="F773" s="1">
        <v>10</v>
      </c>
      <c r="G773" s="1">
        <v>32.634</v>
      </c>
      <c r="H773" s="1"/>
      <c r="I773" s="1"/>
      <c r="J773" s="1"/>
      <c r="K773" s="1"/>
      <c r="L773" s="1"/>
      <c r="M773" s="1"/>
      <c r="N773" s="1"/>
      <c r="O773" s="1"/>
      <c r="P773" s="1"/>
      <c r="Q773" s="1"/>
      <c r="R773" s="1"/>
      <c r="S773" s="1"/>
      <c r="T773" s="1"/>
      <c r="U773" s="1"/>
    </row>
    <row r="774" spans="1:21" x14ac:dyDescent="0.2">
      <c r="A774" s="1"/>
      <c r="B774" s="1" t="s">
        <v>451</v>
      </c>
      <c r="C774" s="1" t="s">
        <v>449</v>
      </c>
      <c r="D774" s="1"/>
      <c r="E774" s="1"/>
      <c r="F774" s="1">
        <v>8</v>
      </c>
      <c r="G774" s="1">
        <v>28.637999999999998</v>
      </c>
      <c r="H774" s="1"/>
      <c r="I774" s="1"/>
      <c r="J774" s="1"/>
      <c r="K774" s="1"/>
      <c r="L774" s="1"/>
      <c r="M774" s="1"/>
      <c r="N774" s="1"/>
      <c r="O774" s="1"/>
      <c r="P774" s="1"/>
      <c r="Q774" s="1"/>
      <c r="R774" s="1"/>
      <c r="S774" s="1"/>
      <c r="T774" s="1"/>
      <c r="U774" s="1"/>
    </row>
    <row r="775" spans="1:21" x14ac:dyDescent="0.2">
      <c r="A775" s="1"/>
      <c r="B775" s="1" t="s">
        <v>452</v>
      </c>
      <c r="C775" s="1" t="s">
        <v>438</v>
      </c>
      <c r="D775" s="1"/>
      <c r="E775" s="1"/>
      <c r="F775" s="1">
        <v>7</v>
      </c>
      <c r="G775" s="1">
        <v>20.914999999999999</v>
      </c>
      <c r="H775" s="1"/>
      <c r="I775" s="1"/>
      <c r="J775" s="1"/>
      <c r="K775" s="1"/>
      <c r="L775" s="1"/>
      <c r="M775" s="1"/>
      <c r="N775" s="1"/>
      <c r="O775" s="1"/>
      <c r="P775" s="1"/>
      <c r="Q775" s="1"/>
      <c r="R775" s="1"/>
      <c r="S775" s="1"/>
      <c r="T775" s="1"/>
      <c r="U775" s="1"/>
    </row>
    <row r="776" spans="1:21" x14ac:dyDescent="0.2">
      <c r="A776" s="1"/>
      <c r="B776" s="1" t="s">
        <v>452</v>
      </c>
      <c r="C776" s="1" t="s">
        <v>439</v>
      </c>
      <c r="D776" s="1"/>
      <c r="E776" s="1"/>
      <c r="F776" s="1">
        <v>7</v>
      </c>
      <c r="G776" s="1">
        <v>27.475000000000001</v>
      </c>
      <c r="H776" s="1">
        <v>1</v>
      </c>
      <c r="I776" s="1">
        <v>25.053000000000001</v>
      </c>
      <c r="J776" s="1"/>
      <c r="K776" s="1"/>
      <c r="L776" s="1"/>
      <c r="M776" s="1"/>
      <c r="N776" s="1"/>
      <c r="O776" s="1"/>
      <c r="P776" s="1"/>
      <c r="Q776" s="1"/>
      <c r="R776" s="1"/>
      <c r="S776" s="1"/>
      <c r="T776" s="1"/>
      <c r="U776" s="1"/>
    </row>
    <row r="777" spans="1:21" x14ac:dyDescent="0.2">
      <c r="A777" s="1"/>
      <c r="B777" s="1" t="s">
        <v>452</v>
      </c>
      <c r="C777" s="1" t="s">
        <v>440</v>
      </c>
      <c r="D777" s="1"/>
      <c r="E777" s="1"/>
      <c r="F777" s="1">
        <v>24</v>
      </c>
      <c r="G777" s="1">
        <v>83.847999999999999</v>
      </c>
      <c r="H777" s="1"/>
      <c r="I777" s="1"/>
      <c r="J777" s="1"/>
      <c r="K777" s="1"/>
      <c r="L777" s="1"/>
      <c r="M777" s="1"/>
      <c r="N777" s="1"/>
      <c r="O777" s="1"/>
      <c r="P777" s="1"/>
      <c r="Q777" s="1"/>
      <c r="R777" s="1"/>
      <c r="S777" s="1"/>
      <c r="T777" s="1"/>
      <c r="U777" s="1"/>
    </row>
    <row r="778" spans="1:21" x14ac:dyDescent="0.2">
      <c r="A778" s="1"/>
      <c r="B778" s="1" t="s">
        <v>452</v>
      </c>
      <c r="C778" s="1" t="s">
        <v>441</v>
      </c>
      <c r="D778" s="1"/>
      <c r="E778" s="1"/>
      <c r="F778" s="1">
        <v>33</v>
      </c>
      <c r="G778" s="1">
        <v>80.427999999999983</v>
      </c>
      <c r="H778" s="1"/>
      <c r="I778" s="1"/>
      <c r="J778" s="1"/>
      <c r="K778" s="1"/>
      <c r="L778" s="1"/>
      <c r="M778" s="1"/>
      <c r="N778" s="1"/>
      <c r="O778" s="1"/>
      <c r="P778" s="1"/>
      <c r="Q778" s="1"/>
      <c r="R778" s="1"/>
      <c r="S778" s="1"/>
      <c r="T778" s="1"/>
      <c r="U778" s="1"/>
    </row>
    <row r="779" spans="1:21" x14ac:dyDescent="0.2">
      <c r="A779" s="1"/>
      <c r="B779" s="1" t="s">
        <v>452</v>
      </c>
      <c r="C779" s="1" t="s">
        <v>442</v>
      </c>
      <c r="D779" s="1"/>
      <c r="E779" s="1"/>
      <c r="F779" s="1"/>
      <c r="G779" s="1"/>
      <c r="H779" s="1"/>
      <c r="I779" s="1"/>
      <c r="J779" s="1">
        <v>1</v>
      </c>
      <c r="K779" s="1">
        <v>234.20699999999999</v>
      </c>
      <c r="L779" s="1"/>
      <c r="M779" s="1"/>
      <c r="N779" s="1"/>
      <c r="O779" s="1"/>
      <c r="P779" s="1"/>
      <c r="Q779" s="1"/>
      <c r="R779" s="1"/>
      <c r="S779" s="1"/>
      <c r="T779" s="1"/>
      <c r="U779" s="1"/>
    </row>
    <row r="780" spans="1:21" x14ac:dyDescent="0.2">
      <c r="A780" s="1"/>
      <c r="B780" s="1" t="s">
        <v>452</v>
      </c>
      <c r="C780" s="1" t="s">
        <v>443</v>
      </c>
      <c r="D780" s="1"/>
      <c r="E780" s="1"/>
      <c r="F780" s="1">
        <v>27</v>
      </c>
      <c r="G780" s="1">
        <v>83.562999999999988</v>
      </c>
      <c r="H780" s="1"/>
      <c r="I780" s="1"/>
      <c r="J780" s="1"/>
      <c r="K780" s="1"/>
      <c r="L780" s="1"/>
      <c r="M780" s="1"/>
      <c r="N780" s="1"/>
      <c r="O780" s="1"/>
      <c r="P780" s="1"/>
      <c r="Q780" s="1"/>
      <c r="R780" s="1"/>
      <c r="S780" s="1"/>
      <c r="T780" s="1"/>
      <c r="U780" s="1"/>
    </row>
    <row r="781" spans="1:21" x14ac:dyDescent="0.2">
      <c r="A781" s="1"/>
      <c r="B781" s="1" t="s">
        <v>452</v>
      </c>
      <c r="C781" s="1" t="s">
        <v>444</v>
      </c>
      <c r="D781" s="1"/>
      <c r="E781" s="1"/>
      <c r="F781" s="1">
        <v>29</v>
      </c>
      <c r="G781" s="1">
        <v>62.182999999999993</v>
      </c>
      <c r="H781" s="1"/>
      <c r="I781" s="1"/>
      <c r="J781" s="1"/>
      <c r="K781" s="1"/>
      <c r="L781" s="1"/>
      <c r="M781" s="1"/>
      <c r="N781" s="1"/>
      <c r="O781" s="1"/>
      <c r="P781" s="1"/>
      <c r="Q781" s="1"/>
      <c r="R781" s="1"/>
      <c r="S781" s="1"/>
      <c r="T781" s="1"/>
      <c r="U781" s="1"/>
    </row>
    <row r="782" spans="1:21" x14ac:dyDescent="0.2">
      <c r="A782" s="1"/>
      <c r="B782" s="1" t="s">
        <v>452</v>
      </c>
      <c r="C782" s="1" t="s">
        <v>445</v>
      </c>
      <c r="D782" s="1"/>
      <c r="E782" s="1"/>
      <c r="F782" s="1">
        <v>30</v>
      </c>
      <c r="G782" s="1">
        <v>68.555999999999997</v>
      </c>
      <c r="H782" s="1"/>
      <c r="I782" s="1"/>
      <c r="J782" s="1"/>
      <c r="K782" s="1"/>
      <c r="L782" s="1"/>
      <c r="M782" s="1"/>
      <c r="N782" s="1"/>
      <c r="O782" s="1"/>
      <c r="P782" s="1"/>
      <c r="Q782" s="1"/>
      <c r="R782" s="1"/>
      <c r="S782" s="1"/>
      <c r="T782" s="1"/>
      <c r="U782" s="1"/>
    </row>
    <row r="783" spans="1:21" x14ac:dyDescent="0.2">
      <c r="A783" s="1"/>
      <c r="B783" s="1" t="s">
        <v>452</v>
      </c>
      <c r="C783" s="1" t="s">
        <v>446</v>
      </c>
      <c r="D783" s="1"/>
      <c r="E783" s="1"/>
      <c r="F783" s="1">
        <v>33</v>
      </c>
      <c r="G783" s="1">
        <v>83.323999999999998</v>
      </c>
      <c r="H783" s="1"/>
      <c r="I783" s="1"/>
      <c r="J783" s="1"/>
      <c r="K783" s="1"/>
      <c r="L783" s="1"/>
      <c r="M783" s="1"/>
      <c r="N783" s="1"/>
      <c r="O783" s="1"/>
      <c r="P783" s="1"/>
      <c r="Q783" s="1"/>
      <c r="R783" s="1"/>
      <c r="S783" s="1"/>
      <c r="T783" s="1"/>
      <c r="U783" s="1"/>
    </row>
    <row r="784" spans="1:21" x14ac:dyDescent="0.2">
      <c r="A784" s="1"/>
      <c r="B784" s="1" t="s">
        <v>452</v>
      </c>
      <c r="C784" s="1" t="s">
        <v>447</v>
      </c>
      <c r="D784" s="1"/>
      <c r="E784" s="1"/>
      <c r="F784" s="1">
        <v>21</v>
      </c>
      <c r="G784" s="1">
        <v>55.995000000000005</v>
      </c>
      <c r="H784" s="1"/>
      <c r="I784" s="1"/>
      <c r="J784" s="1"/>
      <c r="K784" s="1"/>
      <c r="L784" s="1"/>
      <c r="M784" s="1"/>
      <c r="N784" s="1"/>
      <c r="O784" s="1"/>
      <c r="P784" s="1"/>
      <c r="Q784" s="1"/>
      <c r="R784" s="1"/>
      <c r="S784" s="1"/>
      <c r="T784" s="1"/>
      <c r="U784" s="1"/>
    </row>
    <row r="785" spans="1:21" x14ac:dyDescent="0.2">
      <c r="A785" s="1"/>
      <c r="B785" s="1" t="s">
        <v>452</v>
      </c>
      <c r="C785" s="1" t="s">
        <v>448</v>
      </c>
      <c r="D785" s="1"/>
      <c r="E785" s="1"/>
      <c r="F785" s="1">
        <v>43</v>
      </c>
      <c r="G785" s="1">
        <v>97.015000000000001</v>
      </c>
      <c r="H785" s="1"/>
      <c r="I785" s="1"/>
      <c r="J785" s="1"/>
      <c r="K785" s="1"/>
      <c r="L785" s="1"/>
      <c r="M785" s="1"/>
      <c r="N785" s="1"/>
      <c r="O785" s="1"/>
      <c r="P785" s="1"/>
      <c r="Q785" s="1"/>
      <c r="R785" s="1"/>
      <c r="S785" s="1"/>
      <c r="T785" s="1"/>
      <c r="U785" s="1"/>
    </row>
    <row r="786" spans="1:21" x14ac:dyDescent="0.2">
      <c r="A786" s="1"/>
      <c r="B786" s="1" t="s">
        <v>452</v>
      </c>
      <c r="C786" s="1" t="s">
        <v>449</v>
      </c>
      <c r="D786" s="1"/>
      <c r="E786" s="1"/>
      <c r="F786" s="1">
        <v>25</v>
      </c>
      <c r="G786" s="1">
        <v>87.836000000000013</v>
      </c>
      <c r="H786" s="1"/>
      <c r="I786" s="1"/>
      <c r="J786" s="1"/>
      <c r="K786" s="1"/>
      <c r="L786" s="1"/>
      <c r="M786" s="1"/>
      <c r="N786" s="1"/>
      <c r="O786" s="1"/>
      <c r="P786" s="1"/>
      <c r="Q786" s="1"/>
      <c r="R786" s="1"/>
      <c r="S786" s="1"/>
      <c r="T786" s="1"/>
      <c r="U786" s="1"/>
    </row>
    <row r="787" spans="1:21" x14ac:dyDescent="0.2">
      <c r="A787" s="1"/>
      <c r="B787" s="1" t="s">
        <v>450</v>
      </c>
      <c r="C787" s="1" t="s">
        <v>438</v>
      </c>
      <c r="D787" s="1"/>
      <c r="E787" s="1"/>
      <c r="F787" s="1">
        <v>12</v>
      </c>
      <c r="G787" s="1">
        <v>31.271000000000001</v>
      </c>
      <c r="H787" s="1"/>
      <c r="I787" s="1"/>
      <c r="J787" s="1"/>
      <c r="K787" s="1"/>
      <c r="L787" s="1"/>
      <c r="M787" s="1"/>
      <c r="N787" s="1"/>
      <c r="O787" s="1"/>
      <c r="P787" s="1"/>
      <c r="Q787" s="1"/>
      <c r="R787" s="1"/>
      <c r="S787" s="1"/>
      <c r="T787" s="1"/>
      <c r="U787" s="1"/>
    </row>
    <row r="788" spans="1:21" x14ac:dyDescent="0.2">
      <c r="A788" s="1"/>
      <c r="B788" s="1" t="s">
        <v>450</v>
      </c>
      <c r="C788" s="1" t="s">
        <v>439</v>
      </c>
      <c r="D788" s="1"/>
      <c r="E788" s="1"/>
      <c r="F788" s="1">
        <v>11</v>
      </c>
      <c r="G788" s="1">
        <v>34.132000000000005</v>
      </c>
      <c r="H788" s="1"/>
      <c r="I788" s="1"/>
      <c r="J788" s="1"/>
      <c r="K788" s="1"/>
      <c r="L788" s="1"/>
      <c r="M788" s="1"/>
      <c r="N788" s="1"/>
      <c r="O788" s="1"/>
      <c r="P788" s="1"/>
      <c r="Q788" s="1"/>
      <c r="R788" s="1"/>
      <c r="S788" s="1"/>
      <c r="T788" s="1"/>
      <c r="U788" s="1"/>
    </row>
    <row r="789" spans="1:21" x14ac:dyDescent="0.2">
      <c r="A789" s="1"/>
      <c r="B789" s="1" t="s">
        <v>450</v>
      </c>
      <c r="C789" s="1" t="s">
        <v>440</v>
      </c>
      <c r="D789" s="1"/>
      <c r="E789" s="1"/>
      <c r="F789" s="1">
        <v>4</v>
      </c>
      <c r="G789" s="1">
        <v>14.033000000000001</v>
      </c>
      <c r="H789" s="1"/>
      <c r="I789" s="1"/>
      <c r="J789" s="1"/>
      <c r="K789" s="1"/>
      <c r="L789" s="1"/>
      <c r="M789" s="1"/>
      <c r="N789" s="1"/>
      <c r="O789" s="1"/>
      <c r="P789" s="1"/>
      <c r="Q789" s="1"/>
      <c r="R789" s="1"/>
      <c r="S789" s="1"/>
      <c r="T789" s="1"/>
      <c r="U789" s="1"/>
    </row>
    <row r="790" spans="1:21" x14ac:dyDescent="0.2">
      <c r="A790" s="1"/>
      <c r="B790" s="1" t="s">
        <v>450</v>
      </c>
      <c r="C790" s="1" t="s">
        <v>441</v>
      </c>
      <c r="D790" s="1"/>
      <c r="E790" s="1"/>
      <c r="F790" s="1">
        <v>6</v>
      </c>
      <c r="G790" s="1">
        <v>13.55</v>
      </c>
      <c r="H790" s="1"/>
      <c r="I790" s="1"/>
      <c r="J790" s="1"/>
      <c r="K790" s="1"/>
      <c r="L790" s="1"/>
      <c r="M790" s="1"/>
      <c r="N790" s="1"/>
      <c r="O790" s="1"/>
      <c r="P790" s="1"/>
      <c r="Q790" s="1"/>
      <c r="R790" s="1"/>
      <c r="S790" s="1"/>
      <c r="T790" s="1"/>
      <c r="U790" s="1"/>
    </row>
    <row r="791" spans="1:21" x14ac:dyDescent="0.2">
      <c r="A791" s="1"/>
      <c r="B791" s="1" t="s">
        <v>450</v>
      </c>
      <c r="C791" s="1" t="s">
        <v>442</v>
      </c>
      <c r="D791" s="1"/>
      <c r="E791" s="1"/>
      <c r="F791" s="1">
        <v>1</v>
      </c>
      <c r="G791" s="1">
        <v>3.7130000000000001</v>
      </c>
      <c r="H791" s="1"/>
      <c r="I791" s="1"/>
      <c r="J791" s="1"/>
      <c r="K791" s="1"/>
      <c r="L791" s="1"/>
      <c r="M791" s="1"/>
      <c r="N791" s="1"/>
      <c r="O791" s="1"/>
      <c r="P791" s="1"/>
      <c r="Q791" s="1"/>
      <c r="R791" s="1"/>
      <c r="S791" s="1"/>
      <c r="T791" s="1"/>
      <c r="U791" s="1"/>
    </row>
    <row r="792" spans="1:21" x14ac:dyDescent="0.2">
      <c r="A792" s="1"/>
      <c r="B792" s="1" t="s">
        <v>450</v>
      </c>
      <c r="C792" s="1" t="s">
        <v>443</v>
      </c>
      <c r="D792" s="1"/>
      <c r="E792" s="1"/>
      <c r="F792" s="1">
        <v>2</v>
      </c>
      <c r="G792" s="1">
        <v>6.8989999999999991</v>
      </c>
      <c r="H792" s="1"/>
      <c r="I792" s="1"/>
      <c r="J792" s="1"/>
      <c r="K792" s="1"/>
      <c r="L792" s="1"/>
      <c r="M792" s="1"/>
      <c r="N792" s="1"/>
      <c r="O792" s="1"/>
      <c r="P792" s="1"/>
      <c r="Q792" s="1"/>
      <c r="R792" s="1"/>
      <c r="S792" s="1"/>
      <c r="T792" s="1"/>
      <c r="U792" s="1"/>
    </row>
    <row r="793" spans="1:21" x14ac:dyDescent="0.2">
      <c r="A793" s="1"/>
      <c r="B793" s="1" t="s">
        <v>450</v>
      </c>
      <c r="C793" s="1" t="s">
        <v>444</v>
      </c>
      <c r="D793" s="1"/>
      <c r="E793" s="1"/>
      <c r="F793" s="1">
        <v>11</v>
      </c>
      <c r="G793" s="1">
        <v>26.105999999999998</v>
      </c>
      <c r="H793" s="1"/>
      <c r="I793" s="1"/>
      <c r="J793" s="1"/>
      <c r="K793" s="1"/>
      <c r="L793" s="1"/>
      <c r="M793" s="1"/>
      <c r="N793" s="1"/>
      <c r="O793" s="1"/>
      <c r="P793" s="1"/>
      <c r="Q793" s="1"/>
      <c r="R793" s="1"/>
      <c r="S793" s="1"/>
      <c r="T793" s="1"/>
      <c r="U793" s="1"/>
    </row>
    <row r="794" spans="1:21" x14ac:dyDescent="0.2">
      <c r="A794" s="1"/>
      <c r="B794" s="1" t="s">
        <v>450</v>
      </c>
      <c r="C794" s="1" t="s">
        <v>445</v>
      </c>
      <c r="D794" s="1"/>
      <c r="E794" s="1"/>
      <c r="F794" s="1">
        <v>3</v>
      </c>
      <c r="G794" s="1">
        <v>5.36</v>
      </c>
      <c r="H794" s="1"/>
      <c r="I794" s="1"/>
      <c r="J794" s="1"/>
      <c r="K794" s="1"/>
      <c r="L794" s="1"/>
      <c r="M794" s="1"/>
      <c r="N794" s="1"/>
      <c r="O794" s="1"/>
      <c r="P794" s="1"/>
      <c r="Q794" s="1"/>
      <c r="R794" s="1"/>
      <c r="S794" s="1"/>
      <c r="T794" s="1"/>
      <c r="U794" s="1"/>
    </row>
    <row r="795" spans="1:21" x14ac:dyDescent="0.2">
      <c r="A795" s="1"/>
      <c r="B795" s="1" t="s">
        <v>450</v>
      </c>
      <c r="C795" s="1" t="s">
        <v>446</v>
      </c>
      <c r="D795" s="1"/>
      <c r="E795" s="1"/>
      <c r="F795" s="1">
        <v>9</v>
      </c>
      <c r="G795" s="1">
        <v>20.219000000000001</v>
      </c>
      <c r="H795" s="1"/>
      <c r="I795" s="1"/>
      <c r="J795" s="1"/>
      <c r="K795" s="1"/>
      <c r="L795" s="1"/>
      <c r="M795" s="1"/>
      <c r="N795" s="1"/>
      <c r="O795" s="1"/>
      <c r="P795" s="1"/>
      <c r="Q795" s="1"/>
      <c r="R795" s="1"/>
      <c r="S795" s="1"/>
      <c r="T795" s="1"/>
      <c r="U795" s="1"/>
    </row>
    <row r="796" spans="1:21" x14ac:dyDescent="0.2">
      <c r="A796" s="1"/>
      <c r="B796" s="1" t="s">
        <v>450</v>
      </c>
      <c r="C796" s="1" t="s">
        <v>447</v>
      </c>
      <c r="D796" s="1"/>
      <c r="E796" s="1"/>
      <c r="F796" s="1">
        <v>2</v>
      </c>
      <c r="G796" s="1">
        <v>6.33</v>
      </c>
      <c r="H796" s="1"/>
      <c r="I796" s="1"/>
      <c r="J796" s="1"/>
      <c r="K796" s="1"/>
      <c r="L796" s="1"/>
      <c r="M796" s="1"/>
      <c r="N796" s="1"/>
      <c r="O796" s="1"/>
      <c r="P796" s="1"/>
      <c r="Q796" s="1"/>
      <c r="R796" s="1"/>
      <c r="S796" s="1"/>
      <c r="T796" s="1"/>
      <c r="U796" s="1"/>
    </row>
    <row r="797" spans="1:21" x14ac:dyDescent="0.2">
      <c r="A797" s="1"/>
      <c r="B797" s="1" t="s">
        <v>450</v>
      </c>
      <c r="C797" s="1" t="s">
        <v>448</v>
      </c>
      <c r="D797" s="1"/>
      <c r="E797" s="1"/>
      <c r="F797" s="1">
        <v>9</v>
      </c>
      <c r="G797" s="1">
        <v>26.186</v>
      </c>
      <c r="H797" s="1"/>
      <c r="I797" s="1"/>
      <c r="J797" s="1"/>
      <c r="K797" s="1"/>
      <c r="L797" s="1"/>
      <c r="M797" s="1"/>
      <c r="N797" s="1"/>
      <c r="O797" s="1"/>
      <c r="P797" s="1"/>
      <c r="Q797" s="1"/>
      <c r="R797" s="1"/>
      <c r="S797" s="1"/>
      <c r="T797" s="1"/>
      <c r="U797" s="1"/>
    </row>
    <row r="798" spans="1:21" x14ac:dyDescent="0.2">
      <c r="A798" s="1"/>
      <c r="B798" s="1" t="s">
        <v>450</v>
      </c>
      <c r="C798" s="1" t="s">
        <v>449</v>
      </c>
      <c r="D798" s="1"/>
      <c r="E798" s="1"/>
      <c r="F798" s="1">
        <v>6</v>
      </c>
      <c r="G798" s="1">
        <v>16.603000000000002</v>
      </c>
      <c r="H798" s="1"/>
      <c r="I798" s="1"/>
      <c r="J798" s="1"/>
      <c r="K798" s="1"/>
      <c r="L798" s="1"/>
      <c r="M798" s="1"/>
      <c r="N798" s="1"/>
      <c r="O798" s="1"/>
      <c r="P798" s="1"/>
      <c r="Q798" s="1"/>
      <c r="R798" s="1"/>
      <c r="S798" s="1"/>
      <c r="T798" s="1"/>
      <c r="U798" s="1"/>
    </row>
    <row r="799" spans="1:21" x14ac:dyDescent="0.2">
      <c r="A799" s="1">
        <v>95747</v>
      </c>
      <c r="B799" s="1" t="s">
        <v>451</v>
      </c>
      <c r="C799" s="1" t="s">
        <v>438</v>
      </c>
      <c r="D799" s="1"/>
      <c r="E799" s="1"/>
      <c r="F799" s="1">
        <v>1</v>
      </c>
      <c r="G799" s="1">
        <v>4.6029999999999998</v>
      </c>
      <c r="H799" s="1"/>
      <c r="I799" s="1"/>
      <c r="J799" s="1"/>
      <c r="K799" s="1"/>
      <c r="L799" s="1"/>
      <c r="M799" s="1"/>
      <c r="N799" s="1"/>
      <c r="O799" s="1"/>
      <c r="P799" s="1"/>
      <c r="Q799" s="1"/>
      <c r="R799" s="1"/>
      <c r="S799" s="1"/>
      <c r="T799" s="1"/>
      <c r="U799" s="1"/>
    </row>
    <row r="800" spans="1:21" x14ac:dyDescent="0.2">
      <c r="A800" s="1"/>
      <c r="B800" s="1" t="s">
        <v>451</v>
      </c>
      <c r="C800" s="1" t="s">
        <v>439</v>
      </c>
      <c r="D800" s="1"/>
      <c r="E800" s="1"/>
      <c r="F800" s="1"/>
      <c r="G800" s="1"/>
      <c r="H800" s="1"/>
      <c r="I800" s="1"/>
      <c r="J800" s="1"/>
      <c r="K800" s="1"/>
      <c r="L800" s="1"/>
      <c r="M800" s="1"/>
      <c r="N800" s="1"/>
      <c r="O800" s="1"/>
      <c r="P800" s="1"/>
      <c r="Q800" s="1"/>
      <c r="R800" s="1"/>
      <c r="S800" s="1"/>
      <c r="T800" s="1"/>
      <c r="U800" s="1"/>
    </row>
    <row r="801" spans="1:21" x14ac:dyDescent="0.2">
      <c r="A801" s="1"/>
      <c r="B801" s="1" t="s">
        <v>451</v>
      </c>
      <c r="C801" s="1" t="s">
        <v>440</v>
      </c>
      <c r="D801" s="1"/>
      <c r="E801" s="1"/>
      <c r="F801" s="1">
        <v>1</v>
      </c>
      <c r="G801" s="1">
        <v>7.4290000000000003</v>
      </c>
      <c r="H801" s="1"/>
      <c r="I801" s="1"/>
      <c r="J801" s="1"/>
      <c r="K801" s="1"/>
      <c r="L801" s="1"/>
      <c r="M801" s="1"/>
      <c r="N801" s="1"/>
      <c r="O801" s="1"/>
      <c r="P801" s="1"/>
      <c r="Q801" s="1"/>
      <c r="R801" s="1"/>
      <c r="S801" s="1"/>
      <c r="T801" s="1"/>
      <c r="U801" s="1"/>
    </row>
    <row r="802" spans="1:21" x14ac:dyDescent="0.2">
      <c r="A802" s="1"/>
      <c r="B802" s="1" t="s">
        <v>451</v>
      </c>
      <c r="C802" s="1" t="s">
        <v>441</v>
      </c>
      <c r="D802" s="1"/>
      <c r="E802" s="1"/>
      <c r="F802" s="1">
        <v>2</v>
      </c>
      <c r="G802" s="1">
        <v>12.349</v>
      </c>
      <c r="H802" s="1"/>
      <c r="I802" s="1"/>
      <c r="J802" s="1"/>
      <c r="K802" s="1"/>
      <c r="L802" s="1"/>
      <c r="M802" s="1"/>
      <c r="N802" s="1"/>
      <c r="O802" s="1"/>
      <c r="P802" s="1"/>
      <c r="Q802" s="1"/>
      <c r="R802" s="1"/>
      <c r="S802" s="1"/>
      <c r="T802" s="1"/>
      <c r="U802" s="1"/>
    </row>
    <row r="803" spans="1:21" x14ac:dyDescent="0.2">
      <c r="A803" s="1"/>
      <c r="B803" s="1" t="s">
        <v>451</v>
      </c>
      <c r="C803" s="1" t="s">
        <v>442</v>
      </c>
      <c r="D803" s="1"/>
      <c r="E803" s="1"/>
      <c r="F803" s="1"/>
      <c r="G803" s="1"/>
      <c r="H803" s="1"/>
      <c r="I803" s="1"/>
      <c r="J803" s="1"/>
      <c r="K803" s="1"/>
      <c r="L803" s="1"/>
      <c r="M803" s="1"/>
      <c r="N803" s="1"/>
      <c r="O803" s="1"/>
      <c r="P803" s="1"/>
      <c r="Q803" s="1"/>
      <c r="R803" s="1"/>
      <c r="S803" s="1"/>
      <c r="T803" s="1"/>
      <c r="U803" s="1"/>
    </row>
    <row r="804" spans="1:21" x14ac:dyDescent="0.2">
      <c r="A804" s="1"/>
      <c r="B804" s="1" t="s">
        <v>451</v>
      </c>
      <c r="C804" s="1" t="s">
        <v>443</v>
      </c>
      <c r="D804" s="1"/>
      <c r="E804" s="1"/>
      <c r="F804" s="1"/>
      <c r="G804" s="1"/>
      <c r="H804" s="1"/>
      <c r="I804" s="1"/>
      <c r="J804" s="1"/>
      <c r="K804" s="1"/>
      <c r="L804" s="1"/>
      <c r="M804" s="1"/>
      <c r="N804" s="1"/>
      <c r="O804" s="1"/>
      <c r="P804" s="1"/>
      <c r="Q804" s="1"/>
      <c r="R804" s="1"/>
      <c r="S804" s="1"/>
      <c r="T804" s="1"/>
      <c r="U804" s="1"/>
    </row>
    <row r="805" spans="1:21" x14ac:dyDescent="0.2">
      <c r="A805" s="1"/>
      <c r="B805" s="1" t="s">
        <v>451</v>
      </c>
      <c r="C805" s="1" t="s">
        <v>444</v>
      </c>
      <c r="D805" s="1"/>
      <c r="E805" s="1"/>
      <c r="F805" s="1"/>
      <c r="G805" s="1"/>
      <c r="H805" s="1"/>
      <c r="I805" s="1"/>
      <c r="J805" s="1"/>
      <c r="K805" s="1"/>
      <c r="L805" s="1"/>
      <c r="M805" s="1"/>
      <c r="N805" s="1"/>
      <c r="O805" s="1"/>
      <c r="P805" s="1"/>
      <c r="Q805" s="1"/>
      <c r="R805" s="1"/>
      <c r="S805" s="1"/>
      <c r="T805" s="1"/>
      <c r="U805" s="1"/>
    </row>
    <row r="806" spans="1:21" x14ac:dyDescent="0.2">
      <c r="A806" s="1"/>
      <c r="B806" s="1" t="s">
        <v>451</v>
      </c>
      <c r="C806" s="1" t="s">
        <v>445</v>
      </c>
      <c r="D806" s="1"/>
      <c r="E806" s="1"/>
      <c r="F806" s="1"/>
      <c r="G806" s="1"/>
      <c r="H806" s="1"/>
      <c r="I806" s="1"/>
      <c r="J806" s="1"/>
      <c r="K806" s="1"/>
      <c r="L806" s="1"/>
      <c r="M806" s="1"/>
      <c r="N806" s="1"/>
      <c r="O806" s="1"/>
      <c r="P806" s="1"/>
      <c r="Q806" s="1"/>
      <c r="R806" s="1"/>
      <c r="S806" s="1"/>
      <c r="T806" s="1"/>
      <c r="U806" s="1"/>
    </row>
    <row r="807" spans="1:21" x14ac:dyDescent="0.2">
      <c r="A807" s="1"/>
      <c r="B807" s="1" t="s">
        <v>451</v>
      </c>
      <c r="C807" s="1" t="s">
        <v>446</v>
      </c>
      <c r="D807" s="1"/>
      <c r="E807" s="1"/>
      <c r="F807" s="1">
        <v>1</v>
      </c>
      <c r="G807" s="1">
        <v>5.181</v>
      </c>
      <c r="H807" s="1"/>
      <c r="I807" s="1"/>
      <c r="J807" s="1"/>
      <c r="K807" s="1"/>
      <c r="L807" s="1"/>
      <c r="M807" s="1"/>
      <c r="N807" s="1"/>
      <c r="O807" s="1"/>
      <c r="P807" s="1"/>
      <c r="Q807" s="1"/>
      <c r="R807" s="1"/>
      <c r="S807" s="1"/>
      <c r="T807" s="1"/>
      <c r="U807" s="1"/>
    </row>
    <row r="808" spans="1:21" x14ac:dyDescent="0.2">
      <c r="A808" s="1"/>
      <c r="B808" s="1" t="s">
        <v>451</v>
      </c>
      <c r="C808" s="1" t="s">
        <v>447</v>
      </c>
      <c r="D808" s="1"/>
      <c r="E808" s="1"/>
      <c r="F808" s="1"/>
      <c r="G808" s="1"/>
      <c r="H808" s="1"/>
      <c r="I808" s="1"/>
      <c r="J808" s="1"/>
      <c r="K808" s="1"/>
      <c r="L808" s="1"/>
      <c r="M808" s="1"/>
      <c r="N808" s="1"/>
      <c r="O808" s="1"/>
      <c r="P808" s="1"/>
      <c r="Q808" s="1"/>
      <c r="R808" s="1"/>
      <c r="S808" s="1"/>
      <c r="T808" s="1"/>
      <c r="U808" s="1"/>
    </row>
    <row r="809" spans="1:21" x14ac:dyDescent="0.2">
      <c r="A809" s="1"/>
      <c r="B809" s="1" t="s">
        <v>451</v>
      </c>
      <c r="C809" s="1" t="s">
        <v>448</v>
      </c>
      <c r="D809" s="1"/>
      <c r="E809" s="1"/>
      <c r="F809" s="1">
        <v>1</v>
      </c>
      <c r="G809" s="1">
        <v>5.4459999999999997</v>
      </c>
      <c r="H809" s="1"/>
      <c r="I809" s="1"/>
      <c r="J809" s="1"/>
      <c r="K809" s="1"/>
      <c r="L809" s="1"/>
      <c r="M809" s="1"/>
      <c r="N809" s="1"/>
      <c r="O809" s="1"/>
      <c r="P809" s="1"/>
      <c r="Q809" s="1"/>
      <c r="R809" s="1"/>
      <c r="S809" s="1"/>
      <c r="T809" s="1"/>
      <c r="U809" s="1"/>
    </row>
    <row r="810" spans="1:21" x14ac:dyDescent="0.2">
      <c r="A810" s="1"/>
      <c r="B810" s="1" t="s">
        <v>451</v>
      </c>
      <c r="C810" s="1" t="s">
        <v>449</v>
      </c>
      <c r="D810" s="1"/>
      <c r="E810" s="1"/>
      <c r="F810" s="1">
        <v>1</v>
      </c>
      <c r="G810" s="1">
        <v>5.1059999999999999</v>
      </c>
      <c r="H810" s="1"/>
      <c r="I810" s="1"/>
      <c r="J810" s="1"/>
      <c r="K810" s="1"/>
      <c r="L810" s="1"/>
      <c r="M810" s="1"/>
      <c r="N810" s="1"/>
      <c r="O810" s="1"/>
      <c r="P810" s="1"/>
      <c r="Q810" s="1"/>
      <c r="R810" s="1"/>
      <c r="S810" s="1"/>
      <c r="T810" s="1"/>
      <c r="U810" s="1"/>
    </row>
    <row r="811" spans="1:21" x14ac:dyDescent="0.2">
      <c r="A811" s="1"/>
      <c r="B811" s="1" t="s">
        <v>452</v>
      </c>
      <c r="C811" s="1" t="s">
        <v>438</v>
      </c>
      <c r="D811" s="1"/>
      <c r="E811" s="1"/>
      <c r="F811" s="1"/>
      <c r="G811" s="1"/>
      <c r="H811" s="1"/>
      <c r="I811" s="1"/>
      <c r="J811" s="1"/>
      <c r="K811" s="1"/>
      <c r="L811" s="1"/>
      <c r="M811" s="1"/>
      <c r="N811" s="1"/>
      <c r="O811" s="1"/>
      <c r="P811" s="1"/>
      <c r="Q811" s="1"/>
      <c r="R811" s="1"/>
      <c r="S811" s="1"/>
      <c r="T811" s="1"/>
      <c r="U811" s="1"/>
    </row>
    <row r="812" spans="1:21" x14ac:dyDescent="0.2">
      <c r="A812" s="1"/>
      <c r="B812" s="1" t="s">
        <v>452</v>
      </c>
      <c r="C812" s="1" t="s">
        <v>439</v>
      </c>
      <c r="D812" s="1"/>
      <c r="E812" s="1"/>
      <c r="F812" s="1"/>
      <c r="G812" s="1"/>
      <c r="H812" s="1"/>
      <c r="I812" s="1"/>
      <c r="J812" s="1"/>
      <c r="K812" s="1"/>
      <c r="L812" s="1"/>
      <c r="M812" s="1"/>
      <c r="N812" s="1"/>
      <c r="O812" s="1"/>
      <c r="P812" s="1"/>
      <c r="Q812" s="1"/>
      <c r="R812" s="1"/>
      <c r="S812" s="1"/>
      <c r="T812" s="1"/>
      <c r="U812" s="1"/>
    </row>
    <row r="813" spans="1:21" x14ac:dyDescent="0.2">
      <c r="A813" s="1"/>
      <c r="B813" s="1" t="s">
        <v>452</v>
      </c>
      <c r="C813" s="1" t="s">
        <v>440</v>
      </c>
      <c r="D813" s="1"/>
      <c r="E813" s="1"/>
      <c r="F813" s="1">
        <v>1</v>
      </c>
      <c r="G813" s="1">
        <v>4.8949999999999996</v>
      </c>
      <c r="H813" s="1"/>
      <c r="I813" s="1"/>
      <c r="J813" s="1"/>
      <c r="K813" s="1"/>
      <c r="L813" s="1"/>
      <c r="M813" s="1"/>
      <c r="N813" s="1"/>
      <c r="O813" s="1"/>
      <c r="P813" s="1"/>
      <c r="Q813" s="1"/>
      <c r="R813" s="1"/>
      <c r="S813" s="1"/>
      <c r="T813" s="1"/>
      <c r="U813" s="1"/>
    </row>
    <row r="814" spans="1:21" x14ac:dyDescent="0.2">
      <c r="A814" s="1"/>
      <c r="B814" s="1" t="s">
        <v>452</v>
      </c>
      <c r="C814" s="1" t="s">
        <v>441</v>
      </c>
      <c r="D814" s="1"/>
      <c r="E814" s="1"/>
      <c r="F814" s="1">
        <v>1</v>
      </c>
      <c r="G814" s="1">
        <v>10.169</v>
      </c>
      <c r="H814" s="1"/>
      <c r="I814" s="1"/>
      <c r="J814" s="1"/>
      <c r="K814" s="1"/>
      <c r="L814" s="1"/>
      <c r="M814" s="1"/>
      <c r="N814" s="1"/>
      <c r="O814" s="1"/>
      <c r="P814" s="1"/>
      <c r="Q814" s="1"/>
      <c r="R814" s="1"/>
      <c r="S814" s="1"/>
      <c r="T814" s="1"/>
      <c r="U814" s="1"/>
    </row>
    <row r="815" spans="1:21" x14ac:dyDescent="0.2">
      <c r="A815" s="1"/>
      <c r="B815" s="1" t="s">
        <v>452</v>
      </c>
      <c r="C815" s="1" t="s">
        <v>442</v>
      </c>
      <c r="D815" s="1"/>
      <c r="E815" s="1"/>
      <c r="F815" s="1">
        <v>1</v>
      </c>
      <c r="G815" s="1">
        <v>4.8040000000000003</v>
      </c>
      <c r="H815" s="1"/>
      <c r="I815" s="1"/>
      <c r="J815" s="1"/>
      <c r="K815" s="1"/>
      <c r="L815" s="1"/>
      <c r="M815" s="1"/>
      <c r="N815" s="1"/>
      <c r="O815" s="1"/>
      <c r="P815" s="1"/>
      <c r="Q815" s="1"/>
      <c r="R815" s="1"/>
      <c r="S815" s="1"/>
      <c r="T815" s="1"/>
      <c r="U815" s="1"/>
    </row>
    <row r="816" spans="1:21" x14ac:dyDescent="0.2">
      <c r="A816" s="1"/>
      <c r="B816" s="1" t="s">
        <v>452</v>
      </c>
      <c r="C816" s="1" t="s">
        <v>443</v>
      </c>
      <c r="D816" s="1"/>
      <c r="E816" s="1"/>
      <c r="F816" s="1"/>
      <c r="G816" s="1"/>
      <c r="H816" s="1"/>
      <c r="I816" s="1"/>
      <c r="J816" s="1"/>
      <c r="K816" s="1"/>
      <c r="L816" s="1"/>
      <c r="M816" s="1"/>
      <c r="N816" s="1"/>
      <c r="O816" s="1"/>
      <c r="P816" s="1"/>
      <c r="Q816" s="1"/>
      <c r="R816" s="1"/>
      <c r="S816" s="1"/>
      <c r="T816" s="1"/>
      <c r="U816" s="1"/>
    </row>
    <row r="817" spans="1:21" x14ac:dyDescent="0.2">
      <c r="A817" s="1"/>
      <c r="B817" s="1" t="s">
        <v>452</v>
      </c>
      <c r="C817" s="1" t="s">
        <v>444</v>
      </c>
      <c r="D817" s="1"/>
      <c r="E817" s="1"/>
      <c r="F817" s="1">
        <v>1</v>
      </c>
      <c r="G817" s="1">
        <v>9.1690000000000005</v>
      </c>
      <c r="H817" s="1"/>
      <c r="I817" s="1"/>
      <c r="J817" s="1"/>
      <c r="K817" s="1"/>
      <c r="L817" s="1"/>
      <c r="M817" s="1"/>
      <c r="N817" s="1"/>
      <c r="O817" s="1"/>
      <c r="P817" s="1"/>
      <c r="Q817" s="1"/>
      <c r="R817" s="1"/>
      <c r="S817" s="1"/>
      <c r="T817" s="1"/>
      <c r="U817" s="1"/>
    </row>
    <row r="818" spans="1:21" x14ac:dyDescent="0.2">
      <c r="A818" s="1"/>
      <c r="B818" s="1" t="s">
        <v>452</v>
      </c>
      <c r="C818" s="1" t="s">
        <v>445</v>
      </c>
      <c r="D818" s="1"/>
      <c r="E818" s="1"/>
      <c r="F818" s="1">
        <v>2</v>
      </c>
      <c r="G818" s="1">
        <v>11.555</v>
      </c>
      <c r="H818" s="1"/>
      <c r="I818" s="1"/>
      <c r="J818" s="1"/>
      <c r="K818" s="1"/>
      <c r="L818" s="1"/>
      <c r="M818" s="1"/>
      <c r="N818" s="1"/>
      <c r="O818" s="1"/>
      <c r="P818" s="1"/>
      <c r="Q818" s="1"/>
      <c r="R818" s="1"/>
      <c r="S818" s="1"/>
      <c r="T818" s="1"/>
      <c r="U818" s="1"/>
    </row>
    <row r="819" spans="1:21" x14ac:dyDescent="0.2">
      <c r="A819" s="1"/>
      <c r="B819" s="1" t="s">
        <v>452</v>
      </c>
      <c r="C819" s="1" t="s">
        <v>446</v>
      </c>
      <c r="D819" s="1"/>
      <c r="E819" s="1"/>
      <c r="F819" s="1"/>
      <c r="G819" s="1"/>
      <c r="H819" s="1"/>
      <c r="I819" s="1"/>
      <c r="J819" s="1"/>
      <c r="K819" s="1"/>
      <c r="L819" s="1"/>
      <c r="M819" s="1"/>
      <c r="N819" s="1"/>
      <c r="O819" s="1"/>
      <c r="P819" s="1"/>
      <c r="Q819" s="1"/>
      <c r="R819" s="1"/>
      <c r="S819" s="1"/>
      <c r="T819" s="1"/>
      <c r="U819" s="1"/>
    </row>
    <row r="820" spans="1:21" x14ac:dyDescent="0.2">
      <c r="A820" s="1"/>
      <c r="B820" s="1" t="s">
        <v>452</v>
      </c>
      <c r="C820" s="1" t="s">
        <v>447</v>
      </c>
      <c r="D820" s="1"/>
      <c r="E820" s="1"/>
      <c r="F820" s="1"/>
      <c r="G820" s="1"/>
      <c r="H820" s="1"/>
      <c r="I820" s="1"/>
      <c r="J820" s="1"/>
      <c r="K820" s="1"/>
      <c r="L820" s="1"/>
      <c r="M820" s="1"/>
      <c r="N820" s="1"/>
      <c r="O820" s="1"/>
      <c r="P820" s="1"/>
      <c r="Q820" s="1"/>
      <c r="R820" s="1"/>
      <c r="S820" s="1"/>
      <c r="T820" s="1"/>
      <c r="U820" s="1"/>
    </row>
    <row r="821" spans="1:21" x14ac:dyDescent="0.2">
      <c r="A821" s="1"/>
      <c r="B821" s="1" t="s">
        <v>452</v>
      </c>
      <c r="C821" s="1" t="s">
        <v>448</v>
      </c>
      <c r="D821" s="1"/>
      <c r="E821" s="1"/>
      <c r="F821" s="1"/>
      <c r="G821" s="1"/>
      <c r="H821" s="1"/>
      <c r="I821" s="1"/>
      <c r="J821" s="1"/>
      <c r="K821" s="1"/>
      <c r="L821" s="1"/>
      <c r="M821" s="1"/>
      <c r="N821" s="1"/>
      <c r="O821" s="1"/>
      <c r="P821" s="1"/>
      <c r="Q821" s="1"/>
      <c r="R821" s="1"/>
      <c r="S821" s="1"/>
      <c r="T821" s="1"/>
      <c r="U821" s="1"/>
    </row>
    <row r="822" spans="1:21" x14ac:dyDescent="0.2">
      <c r="A822" s="1"/>
      <c r="B822" s="1" t="s">
        <v>452</v>
      </c>
      <c r="C822" s="1" t="s">
        <v>449</v>
      </c>
      <c r="D822" s="1"/>
      <c r="E822" s="1"/>
      <c r="F822" s="1">
        <v>2</v>
      </c>
      <c r="G822" s="1">
        <v>12.004</v>
      </c>
      <c r="H822" s="1"/>
      <c r="I822" s="1"/>
      <c r="J822" s="1"/>
      <c r="K822" s="1"/>
      <c r="L822" s="1"/>
      <c r="M822" s="1"/>
      <c r="N822" s="1"/>
      <c r="O822" s="1"/>
      <c r="P822" s="1"/>
      <c r="Q822" s="1"/>
      <c r="R822" s="1"/>
      <c r="S822" s="1"/>
      <c r="T822" s="1"/>
      <c r="U822" s="1"/>
    </row>
    <row r="823" spans="1:21" x14ac:dyDescent="0.2">
      <c r="A823" s="1"/>
      <c r="B823" s="1" t="s">
        <v>450</v>
      </c>
      <c r="C823" s="1" t="s">
        <v>438</v>
      </c>
      <c r="D823" s="1"/>
      <c r="E823" s="1"/>
      <c r="F823" s="1"/>
      <c r="G823" s="1"/>
      <c r="H823" s="1"/>
      <c r="I823" s="1"/>
      <c r="J823" s="1"/>
      <c r="K823" s="1"/>
      <c r="L823" s="1"/>
      <c r="M823" s="1"/>
      <c r="N823" s="1"/>
      <c r="O823" s="1"/>
      <c r="P823" s="1"/>
      <c r="Q823" s="1"/>
      <c r="R823" s="1"/>
      <c r="S823" s="1"/>
      <c r="T823" s="1"/>
      <c r="U823" s="1"/>
    </row>
    <row r="824" spans="1:21" x14ac:dyDescent="0.2">
      <c r="A824" s="1"/>
      <c r="B824" s="1" t="s">
        <v>450</v>
      </c>
      <c r="C824" s="1" t="s">
        <v>439</v>
      </c>
      <c r="D824" s="1"/>
      <c r="E824" s="1"/>
      <c r="F824" s="1"/>
      <c r="G824" s="1"/>
      <c r="H824" s="1"/>
      <c r="I824" s="1"/>
      <c r="J824" s="1"/>
      <c r="K824" s="1"/>
      <c r="L824" s="1"/>
      <c r="M824" s="1"/>
      <c r="N824" s="1"/>
      <c r="O824" s="1"/>
      <c r="P824" s="1"/>
      <c r="Q824" s="1"/>
      <c r="R824" s="1"/>
      <c r="S824" s="1"/>
      <c r="T824" s="1"/>
      <c r="U824" s="1"/>
    </row>
    <row r="825" spans="1:21" x14ac:dyDescent="0.2">
      <c r="A825" s="1"/>
      <c r="B825" s="1" t="s">
        <v>450</v>
      </c>
      <c r="C825" s="1" t="s">
        <v>440</v>
      </c>
      <c r="D825" s="1"/>
      <c r="E825" s="1"/>
      <c r="F825" s="1">
        <v>1</v>
      </c>
      <c r="G825" s="1">
        <v>10.863</v>
      </c>
      <c r="H825" s="1"/>
      <c r="I825" s="1"/>
      <c r="J825" s="1"/>
      <c r="K825" s="1"/>
      <c r="L825" s="1"/>
      <c r="M825" s="1"/>
      <c r="N825" s="1"/>
      <c r="O825" s="1"/>
      <c r="P825" s="1"/>
      <c r="Q825" s="1"/>
      <c r="R825" s="1"/>
      <c r="S825" s="1"/>
      <c r="T825" s="1"/>
      <c r="U825" s="1"/>
    </row>
    <row r="826" spans="1:21" x14ac:dyDescent="0.2">
      <c r="A826" s="1"/>
      <c r="B826" s="1" t="s">
        <v>450</v>
      </c>
      <c r="C826" s="1" t="s">
        <v>441</v>
      </c>
      <c r="D826" s="1"/>
      <c r="E826" s="1"/>
      <c r="F826" s="1">
        <v>2</v>
      </c>
      <c r="G826" s="1">
        <v>10.449</v>
      </c>
      <c r="H826" s="1"/>
      <c r="I826" s="1"/>
      <c r="J826" s="1"/>
      <c r="K826" s="1"/>
      <c r="L826" s="1"/>
      <c r="M826" s="1"/>
      <c r="N826" s="1"/>
      <c r="O826" s="1"/>
      <c r="P826" s="1"/>
      <c r="Q826" s="1"/>
      <c r="R826" s="1"/>
      <c r="S826" s="1"/>
      <c r="T826" s="1">
        <v>1</v>
      </c>
      <c r="U826" s="1">
        <v>4.37</v>
      </c>
    </row>
    <row r="827" spans="1:21" x14ac:dyDescent="0.2">
      <c r="A827" s="1"/>
      <c r="B827" s="1" t="s">
        <v>450</v>
      </c>
      <c r="C827" s="1" t="s">
        <v>442</v>
      </c>
      <c r="D827" s="1"/>
      <c r="E827" s="1"/>
      <c r="F827" s="1"/>
      <c r="G827" s="1"/>
      <c r="H827" s="1"/>
      <c r="I827" s="1"/>
      <c r="J827" s="1"/>
      <c r="K827" s="1"/>
      <c r="L827" s="1"/>
      <c r="M827" s="1"/>
      <c r="N827" s="1"/>
      <c r="O827" s="1"/>
      <c r="P827" s="1"/>
      <c r="Q827" s="1"/>
      <c r="R827" s="1"/>
      <c r="S827" s="1"/>
      <c r="T827" s="1"/>
      <c r="U827" s="1"/>
    </row>
    <row r="828" spans="1:21" x14ac:dyDescent="0.2">
      <c r="A828" s="1"/>
      <c r="B828" s="1" t="s">
        <v>450</v>
      </c>
      <c r="C828" s="1" t="s">
        <v>443</v>
      </c>
      <c r="D828" s="1"/>
      <c r="E828" s="1"/>
      <c r="F828" s="1"/>
      <c r="G828" s="1"/>
      <c r="H828" s="1"/>
      <c r="I828" s="1"/>
      <c r="J828" s="1"/>
      <c r="K828" s="1"/>
      <c r="L828" s="1"/>
      <c r="M828" s="1"/>
      <c r="N828" s="1"/>
      <c r="O828" s="1"/>
      <c r="P828" s="1"/>
      <c r="Q828" s="1"/>
      <c r="R828" s="1"/>
      <c r="S828" s="1"/>
      <c r="T828" s="1"/>
      <c r="U828" s="1"/>
    </row>
    <row r="829" spans="1:21" x14ac:dyDescent="0.2">
      <c r="A829" s="1"/>
      <c r="B829" s="1" t="s">
        <v>450</v>
      </c>
      <c r="C829" s="1" t="s">
        <v>444</v>
      </c>
      <c r="D829" s="1"/>
      <c r="E829" s="1"/>
      <c r="F829" s="1">
        <v>1</v>
      </c>
      <c r="G829" s="1">
        <v>7.9349999999999996</v>
      </c>
      <c r="H829" s="1"/>
      <c r="I829" s="1"/>
      <c r="J829" s="1"/>
      <c r="K829" s="1"/>
      <c r="L829" s="1"/>
      <c r="M829" s="1"/>
      <c r="N829" s="1"/>
      <c r="O829" s="1"/>
      <c r="P829" s="1"/>
      <c r="Q829" s="1"/>
      <c r="R829" s="1"/>
      <c r="S829" s="1"/>
      <c r="T829" s="1"/>
      <c r="U829" s="1"/>
    </row>
    <row r="830" spans="1:21" x14ac:dyDescent="0.2">
      <c r="A830" s="1"/>
      <c r="B830" s="1" t="s">
        <v>450</v>
      </c>
      <c r="C830" s="1" t="s">
        <v>445</v>
      </c>
      <c r="D830" s="1"/>
      <c r="E830" s="1"/>
      <c r="F830" s="1">
        <v>1</v>
      </c>
      <c r="G830" s="1">
        <v>11.196</v>
      </c>
      <c r="H830" s="1"/>
      <c r="I830" s="1"/>
      <c r="J830" s="1"/>
      <c r="K830" s="1"/>
      <c r="L830" s="1"/>
      <c r="M830" s="1"/>
      <c r="N830" s="1"/>
      <c r="O830" s="1"/>
      <c r="P830" s="1"/>
      <c r="Q830" s="1"/>
      <c r="R830" s="1"/>
      <c r="S830" s="1"/>
      <c r="T830" s="1"/>
      <c r="U830" s="1"/>
    </row>
    <row r="831" spans="1:21" x14ac:dyDescent="0.2">
      <c r="A831" s="1"/>
      <c r="B831" s="1" t="s">
        <v>450</v>
      </c>
      <c r="C831" s="1" t="s">
        <v>446</v>
      </c>
      <c r="D831" s="1"/>
      <c r="E831" s="1"/>
      <c r="F831" s="1">
        <v>5</v>
      </c>
      <c r="G831" s="1">
        <v>29.612000000000002</v>
      </c>
      <c r="H831" s="1"/>
      <c r="I831" s="1"/>
      <c r="J831" s="1"/>
      <c r="K831" s="1"/>
      <c r="L831" s="1"/>
      <c r="M831" s="1"/>
      <c r="N831" s="1"/>
      <c r="O831" s="1"/>
      <c r="P831" s="1"/>
      <c r="Q831" s="1"/>
      <c r="R831" s="1"/>
      <c r="S831" s="1"/>
      <c r="T831" s="1"/>
      <c r="U831" s="1"/>
    </row>
    <row r="832" spans="1:21" x14ac:dyDescent="0.2">
      <c r="A832" s="1"/>
      <c r="B832" s="1" t="s">
        <v>450</v>
      </c>
      <c r="C832" s="1" t="s">
        <v>447</v>
      </c>
      <c r="D832" s="1"/>
      <c r="E832" s="1"/>
      <c r="F832" s="1">
        <v>2</v>
      </c>
      <c r="G832" s="1">
        <v>7.6920000000000002</v>
      </c>
      <c r="H832" s="1"/>
      <c r="I832" s="1"/>
      <c r="J832" s="1"/>
      <c r="K832" s="1"/>
      <c r="L832" s="1"/>
      <c r="M832" s="1"/>
      <c r="N832" s="1"/>
      <c r="O832" s="1"/>
      <c r="P832" s="1"/>
      <c r="Q832" s="1"/>
      <c r="R832" s="1"/>
      <c r="S832" s="1"/>
      <c r="T832" s="1"/>
      <c r="U832" s="1"/>
    </row>
    <row r="833" spans="1:21" x14ac:dyDescent="0.2">
      <c r="A833" s="1"/>
      <c r="B833" s="1" t="s">
        <v>450</v>
      </c>
      <c r="C833" s="1" t="s">
        <v>448</v>
      </c>
      <c r="D833" s="1"/>
      <c r="E833" s="1"/>
      <c r="F833" s="1">
        <v>2</v>
      </c>
      <c r="G833" s="1">
        <v>8.7880000000000003</v>
      </c>
      <c r="H833" s="1"/>
      <c r="I833" s="1"/>
      <c r="J833" s="1"/>
      <c r="K833" s="1"/>
      <c r="L833" s="1"/>
      <c r="M833" s="1"/>
      <c r="N833" s="1"/>
      <c r="O833" s="1"/>
      <c r="P833" s="1"/>
      <c r="Q833" s="1"/>
      <c r="R833" s="1"/>
      <c r="S833" s="1"/>
      <c r="T833" s="1"/>
      <c r="U833" s="1"/>
    </row>
    <row r="834" spans="1:21" x14ac:dyDescent="0.2">
      <c r="A834" s="1"/>
      <c r="B834" s="1" t="s">
        <v>450</v>
      </c>
      <c r="C834" s="1" t="s">
        <v>449</v>
      </c>
      <c r="D834" s="1"/>
      <c r="E834" s="1"/>
      <c r="F834" s="1">
        <v>1</v>
      </c>
      <c r="G834" s="1">
        <v>10.488</v>
      </c>
      <c r="H834" s="1"/>
      <c r="I834" s="1"/>
      <c r="J834" s="1"/>
      <c r="K834" s="1"/>
      <c r="L834" s="1"/>
      <c r="M834" s="1"/>
      <c r="N834" s="1"/>
      <c r="O834" s="1"/>
      <c r="P834" s="1"/>
      <c r="Q834" s="1"/>
      <c r="R834" s="1"/>
      <c r="S834" s="1"/>
      <c r="T834" s="1"/>
      <c r="U834" s="1"/>
    </row>
    <row r="835" spans="1:21" x14ac:dyDescent="0.2">
      <c r="A835" s="1">
        <v>95757</v>
      </c>
      <c r="B835" s="1" t="s">
        <v>451</v>
      </c>
      <c r="C835" s="1" t="s">
        <v>438</v>
      </c>
      <c r="D835" s="1"/>
      <c r="E835" s="1"/>
      <c r="F835" s="1">
        <v>7</v>
      </c>
      <c r="G835" s="1">
        <v>17.667999999999999</v>
      </c>
      <c r="H835" s="1"/>
      <c r="I835" s="1"/>
      <c r="J835" s="1">
        <v>1</v>
      </c>
      <c r="K835" s="1">
        <v>169.82599999999999</v>
      </c>
      <c r="L835" s="1"/>
      <c r="M835" s="1"/>
      <c r="N835" s="1"/>
      <c r="O835" s="1"/>
      <c r="P835" s="1"/>
      <c r="Q835" s="1"/>
      <c r="R835" s="1"/>
      <c r="S835" s="1"/>
      <c r="T835" s="1"/>
      <c r="U835" s="1"/>
    </row>
    <row r="836" spans="1:21" x14ac:dyDescent="0.2">
      <c r="A836" s="1"/>
      <c r="B836" s="1" t="s">
        <v>451</v>
      </c>
      <c r="C836" s="1" t="s">
        <v>439</v>
      </c>
      <c r="D836" s="1"/>
      <c r="E836" s="1"/>
      <c r="F836" s="1">
        <v>5</v>
      </c>
      <c r="G836" s="1">
        <v>11.745000000000001</v>
      </c>
      <c r="H836" s="1"/>
      <c r="I836" s="1"/>
      <c r="J836" s="1"/>
      <c r="K836" s="1"/>
      <c r="L836" s="1"/>
      <c r="M836" s="1"/>
      <c r="N836" s="1"/>
      <c r="O836" s="1"/>
      <c r="P836" s="1"/>
      <c r="Q836" s="1"/>
      <c r="R836" s="1"/>
      <c r="S836" s="1"/>
      <c r="T836" s="1"/>
      <c r="U836" s="1"/>
    </row>
    <row r="837" spans="1:21" x14ac:dyDescent="0.2">
      <c r="A837" s="1"/>
      <c r="B837" s="1" t="s">
        <v>451</v>
      </c>
      <c r="C837" s="1" t="s">
        <v>440</v>
      </c>
      <c r="D837" s="1"/>
      <c r="E837" s="1"/>
      <c r="F837" s="1">
        <v>3</v>
      </c>
      <c r="G837" s="1">
        <v>7.0470000000000006</v>
      </c>
      <c r="H837" s="1"/>
      <c r="I837" s="1"/>
      <c r="J837" s="1"/>
      <c r="K837" s="1"/>
      <c r="L837" s="1"/>
      <c r="M837" s="1"/>
      <c r="N837" s="1"/>
      <c r="O837" s="1"/>
      <c r="P837" s="1"/>
      <c r="Q837" s="1"/>
      <c r="R837" s="1"/>
      <c r="S837" s="1"/>
      <c r="T837" s="1"/>
      <c r="U837" s="1"/>
    </row>
    <row r="838" spans="1:21" x14ac:dyDescent="0.2">
      <c r="A838" s="1"/>
      <c r="B838" s="1" t="s">
        <v>451</v>
      </c>
      <c r="C838" s="1" t="s">
        <v>441</v>
      </c>
      <c r="D838" s="1"/>
      <c r="E838" s="1"/>
      <c r="F838" s="1">
        <v>8</v>
      </c>
      <c r="G838" s="1">
        <v>21.416999999999998</v>
      </c>
      <c r="H838" s="1"/>
      <c r="I838" s="1"/>
      <c r="J838" s="1"/>
      <c r="K838" s="1"/>
      <c r="L838" s="1"/>
      <c r="M838" s="1"/>
      <c r="N838" s="1"/>
      <c r="O838" s="1"/>
      <c r="P838" s="1"/>
      <c r="Q838" s="1"/>
      <c r="R838" s="1"/>
      <c r="S838" s="1"/>
      <c r="T838" s="1"/>
      <c r="U838" s="1"/>
    </row>
    <row r="839" spans="1:21" x14ac:dyDescent="0.2">
      <c r="A839" s="1"/>
      <c r="B839" s="1" t="s">
        <v>451</v>
      </c>
      <c r="C839" s="1" t="s">
        <v>442</v>
      </c>
      <c r="D839" s="1"/>
      <c r="E839" s="1"/>
      <c r="F839" s="1">
        <v>7</v>
      </c>
      <c r="G839" s="1">
        <v>16.962999999999997</v>
      </c>
      <c r="H839" s="1"/>
      <c r="I839" s="1"/>
      <c r="J839" s="1"/>
      <c r="K839" s="1"/>
      <c r="L839" s="1"/>
      <c r="M839" s="1"/>
      <c r="N839" s="1"/>
      <c r="O839" s="1"/>
      <c r="P839" s="1"/>
      <c r="Q839" s="1"/>
      <c r="R839" s="1"/>
      <c r="S839" s="1"/>
      <c r="T839" s="1"/>
      <c r="U839" s="1"/>
    </row>
    <row r="840" spans="1:21" x14ac:dyDescent="0.2">
      <c r="A840" s="1"/>
      <c r="B840" s="1" t="s">
        <v>451</v>
      </c>
      <c r="C840" s="1" t="s">
        <v>443</v>
      </c>
      <c r="D840" s="1"/>
      <c r="E840" s="1"/>
      <c r="F840" s="1">
        <v>8</v>
      </c>
      <c r="G840" s="1">
        <v>25.998999999999999</v>
      </c>
      <c r="H840" s="1"/>
      <c r="I840" s="1"/>
      <c r="J840" s="1"/>
      <c r="K840" s="1"/>
      <c r="L840" s="1"/>
      <c r="M840" s="1"/>
      <c r="N840" s="1"/>
      <c r="O840" s="1"/>
      <c r="P840" s="1"/>
      <c r="Q840" s="1"/>
      <c r="R840" s="1"/>
      <c r="S840" s="1"/>
      <c r="T840" s="1"/>
      <c r="U840" s="1"/>
    </row>
    <row r="841" spans="1:21" x14ac:dyDescent="0.2">
      <c r="A841" s="1"/>
      <c r="B841" s="1" t="s">
        <v>451</v>
      </c>
      <c r="C841" s="1" t="s">
        <v>444</v>
      </c>
      <c r="D841" s="1"/>
      <c r="E841" s="1"/>
      <c r="F841" s="1">
        <v>6</v>
      </c>
      <c r="G841" s="1">
        <v>21.661000000000001</v>
      </c>
      <c r="H841" s="1"/>
      <c r="I841" s="1"/>
      <c r="J841" s="1"/>
      <c r="K841" s="1"/>
      <c r="L841" s="1"/>
      <c r="M841" s="1"/>
      <c r="N841" s="1"/>
      <c r="O841" s="1"/>
      <c r="P841" s="1"/>
      <c r="Q841" s="1"/>
      <c r="R841" s="1"/>
      <c r="S841" s="1"/>
      <c r="T841" s="1"/>
      <c r="U841" s="1"/>
    </row>
    <row r="842" spans="1:21" x14ac:dyDescent="0.2">
      <c r="A842" s="1"/>
      <c r="B842" s="1" t="s">
        <v>451</v>
      </c>
      <c r="C842" s="1" t="s">
        <v>445</v>
      </c>
      <c r="D842" s="1"/>
      <c r="E842" s="1"/>
      <c r="F842" s="1">
        <v>18</v>
      </c>
      <c r="G842" s="1">
        <v>67.531000000000006</v>
      </c>
      <c r="H842" s="1"/>
      <c r="I842" s="1"/>
      <c r="J842" s="1"/>
      <c r="K842" s="1"/>
      <c r="L842" s="1"/>
      <c r="M842" s="1"/>
      <c r="N842" s="1"/>
      <c r="O842" s="1"/>
      <c r="P842" s="1"/>
      <c r="Q842" s="1"/>
      <c r="R842" s="1"/>
      <c r="S842" s="1"/>
      <c r="T842" s="1"/>
      <c r="U842" s="1"/>
    </row>
    <row r="843" spans="1:21" x14ac:dyDescent="0.2">
      <c r="A843" s="1"/>
      <c r="B843" s="1" t="s">
        <v>451</v>
      </c>
      <c r="C843" s="1" t="s">
        <v>446</v>
      </c>
      <c r="D843" s="1"/>
      <c r="E843" s="1"/>
      <c r="F843" s="1">
        <v>4</v>
      </c>
      <c r="G843" s="1">
        <v>12.004999999999999</v>
      </c>
      <c r="H843" s="1"/>
      <c r="I843" s="1"/>
      <c r="J843" s="1"/>
      <c r="K843" s="1"/>
      <c r="L843" s="1"/>
      <c r="M843" s="1"/>
      <c r="N843" s="1"/>
      <c r="O843" s="1"/>
      <c r="P843" s="1"/>
      <c r="Q843" s="1"/>
      <c r="R843" s="1"/>
      <c r="S843" s="1"/>
      <c r="T843" s="1"/>
      <c r="U843" s="1"/>
    </row>
    <row r="844" spans="1:21" x14ac:dyDescent="0.2">
      <c r="A844" s="1"/>
      <c r="B844" s="1" t="s">
        <v>451</v>
      </c>
      <c r="C844" s="1" t="s">
        <v>447</v>
      </c>
      <c r="D844" s="1"/>
      <c r="E844" s="1"/>
      <c r="F844" s="1">
        <v>14</v>
      </c>
      <c r="G844" s="1">
        <v>47.227000000000004</v>
      </c>
      <c r="H844" s="1"/>
      <c r="I844" s="1"/>
      <c r="J844" s="1"/>
      <c r="K844" s="1"/>
      <c r="L844" s="1"/>
      <c r="M844" s="1"/>
      <c r="N844" s="1"/>
      <c r="O844" s="1"/>
      <c r="P844" s="1">
        <v>2</v>
      </c>
      <c r="Q844" s="1">
        <v>4000</v>
      </c>
      <c r="R844" s="1"/>
      <c r="S844" s="1"/>
      <c r="T844" s="1"/>
      <c r="U844" s="1"/>
    </row>
    <row r="845" spans="1:21" x14ac:dyDescent="0.2">
      <c r="A845" s="1"/>
      <c r="B845" s="1" t="s">
        <v>451</v>
      </c>
      <c r="C845" s="1" t="s">
        <v>448</v>
      </c>
      <c r="D845" s="1"/>
      <c r="E845" s="1"/>
      <c r="F845" s="1">
        <v>15</v>
      </c>
      <c r="G845" s="1">
        <v>55.442999999999998</v>
      </c>
      <c r="H845" s="1"/>
      <c r="I845" s="1"/>
      <c r="J845" s="1"/>
      <c r="K845" s="1"/>
      <c r="L845" s="1"/>
      <c r="M845" s="1"/>
      <c r="N845" s="1"/>
      <c r="O845" s="1"/>
      <c r="P845" s="1"/>
      <c r="Q845" s="1"/>
      <c r="R845" s="1"/>
      <c r="S845" s="1"/>
      <c r="T845" s="1"/>
      <c r="U845" s="1"/>
    </row>
    <row r="846" spans="1:21" x14ac:dyDescent="0.2">
      <c r="A846" s="1"/>
      <c r="B846" s="1" t="s">
        <v>451</v>
      </c>
      <c r="C846" s="1" t="s">
        <v>449</v>
      </c>
      <c r="D846" s="1"/>
      <c r="E846" s="1"/>
      <c r="F846" s="1">
        <v>15</v>
      </c>
      <c r="G846" s="1">
        <v>47.104999999999997</v>
      </c>
      <c r="H846" s="1"/>
      <c r="I846" s="1"/>
      <c r="J846" s="1"/>
      <c r="K846" s="1"/>
      <c r="L846" s="1"/>
      <c r="M846" s="1"/>
      <c r="N846" s="1"/>
      <c r="O846" s="1"/>
      <c r="P846" s="1"/>
      <c r="Q846" s="1"/>
      <c r="R846" s="1"/>
      <c r="S846" s="1"/>
      <c r="T846" s="1"/>
      <c r="U846" s="1"/>
    </row>
    <row r="847" spans="1:21" x14ac:dyDescent="0.2">
      <c r="A847" s="1"/>
      <c r="B847" s="1" t="s">
        <v>452</v>
      </c>
      <c r="C847" s="1" t="s">
        <v>438</v>
      </c>
      <c r="D847" s="1"/>
      <c r="E847" s="1"/>
      <c r="F847" s="1">
        <v>10</v>
      </c>
      <c r="G847" s="1">
        <v>32.835999999999999</v>
      </c>
      <c r="H847" s="1"/>
      <c r="I847" s="1"/>
      <c r="J847" s="1"/>
      <c r="K847" s="1"/>
      <c r="L847" s="1"/>
      <c r="M847" s="1"/>
      <c r="N847" s="1"/>
      <c r="O847" s="1"/>
      <c r="P847" s="1"/>
      <c r="Q847" s="1"/>
      <c r="R847" s="1"/>
      <c r="S847" s="1"/>
      <c r="T847" s="1"/>
      <c r="U847" s="1"/>
    </row>
    <row r="848" spans="1:21" x14ac:dyDescent="0.2">
      <c r="A848" s="1"/>
      <c r="B848" s="1" t="s">
        <v>452</v>
      </c>
      <c r="C848" s="1" t="s">
        <v>439</v>
      </c>
      <c r="D848" s="1"/>
      <c r="E848" s="1"/>
      <c r="F848" s="1">
        <v>6</v>
      </c>
      <c r="G848" s="1">
        <v>20.425999999999998</v>
      </c>
      <c r="H848" s="1"/>
      <c r="I848" s="1"/>
      <c r="J848" s="1"/>
      <c r="K848" s="1"/>
      <c r="L848" s="1"/>
      <c r="M848" s="1"/>
      <c r="N848" s="1"/>
      <c r="O848" s="1"/>
      <c r="P848" s="1"/>
      <c r="Q848" s="1"/>
      <c r="R848" s="1"/>
      <c r="S848" s="1"/>
      <c r="T848" s="1"/>
      <c r="U848" s="1"/>
    </row>
    <row r="849" spans="1:21" x14ac:dyDescent="0.2">
      <c r="A849" s="1"/>
      <c r="B849" s="1" t="s">
        <v>452</v>
      </c>
      <c r="C849" s="1" t="s">
        <v>440</v>
      </c>
      <c r="D849" s="1"/>
      <c r="E849" s="1"/>
      <c r="F849" s="1">
        <v>19</v>
      </c>
      <c r="G849" s="1">
        <v>47.509000000000015</v>
      </c>
      <c r="H849" s="1"/>
      <c r="I849" s="1"/>
      <c r="J849" s="1"/>
      <c r="K849" s="1"/>
      <c r="L849" s="1"/>
      <c r="M849" s="1"/>
      <c r="N849" s="1"/>
      <c r="O849" s="1"/>
      <c r="P849" s="1"/>
      <c r="Q849" s="1"/>
      <c r="R849" s="1"/>
      <c r="S849" s="1"/>
      <c r="T849" s="1"/>
      <c r="U849" s="1"/>
    </row>
    <row r="850" spans="1:21" x14ac:dyDescent="0.2">
      <c r="A850" s="1"/>
      <c r="B850" s="1" t="s">
        <v>452</v>
      </c>
      <c r="C850" s="1" t="s">
        <v>441</v>
      </c>
      <c r="D850" s="1"/>
      <c r="E850" s="1"/>
      <c r="F850" s="1">
        <v>9</v>
      </c>
      <c r="G850" s="1">
        <v>36.011000000000003</v>
      </c>
      <c r="H850" s="1"/>
      <c r="I850" s="1"/>
      <c r="J850" s="1">
        <v>1</v>
      </c>
      <c r="K850" s="1">
        <v>122.991</v>
      </c>
      <c r="L850" s="1"/>
      <c r="M850" s="1"/>
      <c r="N850" s="1"/>
      <c r="O850" s="1"/>
      <c r="P850" s="1"/>
      <c r="Q850" s="1"/>
      <c r="R850" s="1"/>
      <c r="S850" s="1"/>
      <c r="T850" s="1"/>
      <c r="U850" s="1"/>
    </row>
    <row r="851" spans="1:21" x14ac:dyDescent="0.2">
      <c r="A851" s="1"/>
      <c r="B851" s="1" t="s">
        <v>452</v>
      </c>
      <c r="C851" s="1" t="s">
        <v>442</v>
      </c>
      <c r="D851" s="1"/>
      <c r="E851" s="1"/>
      <c r="F851" s="1">
        <v>6</v>
      </c>
      <c r="G851" s="1">
        <v>28.457999999999998</v>
      </c>
      <c r="H851" s="1"/>
      <c r="I851" s="1"/>
      <c r="J851" s="1"/>
      <c r="K851" s="1"/>
      <c r="L851" s="1"/>
      <c r="M851" s="1"/>
      <c r="N851" s="1"/>
      <c r="O851" s="1"/>
      <c r="P851" s="1"/>
      <c r="Q851" s="1"/>
      <c r="R851" s="1"/>
      <c r="S851" s="1"/>
      <c r="T851" s="1"/>
      <c r="U851" s="1"/>
    </row>
    <row r="852" spans="1:21" x14ac:dyDescent="0.2">
      <c r="A852" s="1"/>
      <c r="B852" s="1" t="s">
        <v>452</v>
      </c>
      <c r="C852" s="1" t="s">
        <v>443</v>
      </c>
      <c r="D852" s="1"/>
      <c r="E852" s="1"/>
      <c r="F852" s="1">
        <v>12</v>
      </c>
      <c r="G852" s="1">
        <v>47.457000000000001</v>
      </c>
      <c r="H852" s="1"/>
      <c r="I852" s="1"/>
      <c r="J852" s="1"/>
      <c r="K852" s="1"/>
      <c r="L852" s="1"/>
      <c r="M852" s="1"/>
      <c r="N852" s="1"/>
      <c r="O852" s="1"/>
      <c r="P852" s="1"/>
      <c r="Q852" s="1"/>
      <c r="R852" s="1"/>
      <c r="S852" s="1"/>
      <c r="T852" s="1"/>
      <c r="U852" s="1"/>
    </row>
    <row r="853" spans="1:21" x14ac:dyDescent="0.2">
      <c r="A853" s="1"/>
      <c r="B853" s="1" t="s">
        <v>452</v>
      </c>
      <c r="C853" s="1" t="s">
        <v>444</v>
      </c>
      <c r="D853" s="1"/>
      <c r="E853" s="1"/>
      <c r="F853" s="1">
        <v>8</v>
      </c>
      <c r="G853" s="1">
        <v>30.610999999999997</v>
      </c>
      <c r="H853" s="1"/>
      <c r="I853" s="1"/>
      <c r="J853" s="1"/>
      <c r="K853" s="1"/>
      <c r="L853" s="1"/>
      <c r="M853" s="1"/>
      <c r="N853" s="1"/>
      <c r="O853" s="1"/>
      <c r="P853" s="1"/>
      <c r="Q853" s="1"/>
      <c r="R853" s="1"/>
      <c r="S853" s="1"/>
      <c r="T853" s="1"/>
      <c r="U853" s="1"/>
    </row>
    <row r="854" spans="1:21" x14ac:dyDescent="0.2">
      <c r="A854" s="1"/>
      <c r="B854" s="1" t="s">
        <v>452</v>
      </c>
      <c r="C854" s="1" t="s">
        <v>445</v>
      </c>
      <c r="D854" s="1"/>
      <c r="E854" s="1"/>
      <c r="F854" s="1">
        <v>11</v>
      </c>
      <c r="G854" s="1">
        <v>34.306000000000004</v>
      </c>
      <c r="H854" s="1"/>
      <c r="I854" s="1"/>
      <c r="J854" s="1"/>
      <c r="K854" s="1"/>
      <c r="L854" s="1"/>
      <c r="M854" s="1"/>
      <c r="N854" s="1"/>
      <c r="O854" s="1"/>
      <c r="P854" s="1"/>
      <c r="Q854" s="1"/>
      <c r="R854" s="1"/>
      <c r="S854" s="1"/>
      <c r="T854" s="1"/>
      <c r="U854" s="1"/>
    </row>
    <row r="855" spans="1:21" x14ac:dyDescent="0.2">
      <c r="A855" s="1"/>
      <c r="B855" s="1" t="s">
        <v>452</v>
      </c>
      <c r="C855" s="1" t="s">
        <v>446</v>
      </c>
      <c r="D855" s="1"/>
      <c r="E855" s="1"/>
      <c r="F855" s="1">
        <v>4</v>
      </c>
      <c r="G855" s="1">
        <v>13.414</v>
      </c>
      <c r="H855" s="1"/>
      <c r="I855" s="1"/>
      <c r="J855" s="1"/>
      <c r="K855" s="1"/>
      <c r="L855" s="1"/>
      <c r="M855" s="1"/>
      <c r="N855" s="1"/>
      <c r="O855" s="1"/>
      <c r="P855" s="1"/>
      <c r="Q855" s="1"/>
      <c r="R855" s="1"/>
      <c r="S855" s="1"/>
      <c r="T855" s="1"/>
      <c r="U855" s="1"/>
    </row>
    <row r="856" spans="1:21" x14ac:dyDescent="0.2">
      <c r="A856" s="1"/>
      <c r="B856" s="1" t="s">
        <v>452</v>
      </c>
      <c r="C856" s="1" t="s">
        <v>447</v>
      </c>
      <c r="D856" s="1"/>
      <c r="E856" s="1"/>
      <c r="F856" s="1">
        <v>13</v>
      </c>
      <c r="G856" s="1">
        <v>54.513999999999996</v>
      </c>
      <c r="H856" s="1"/>
      <c r="I856" s="1"/>
      <c r="J856" s="1"/>
      <c r="K856" s="1"/>
      <c r="L856" s="1"/>
      <c r="M856" s="1"/>
      <c r="N856" s="1"/>
      <c r="O856" s="1"/>
      <c r="P856" s="1"/>
      <c r="Q856" s="1"/>
      <c r="R856" s="1"/>
      <c r="S856" s="1"/>
      <c r="T856" s="1"/>
      <c r="U856" s="1"/>
    </row>
    <row r="857" spans="1:21" x14ac:dyDescent="0.2">
      <c r="A857" s="1"/>
      <c r="B857" s="1" t="s">
        <v>452</v>
      </c>
      <c r="C857" s="1" t="s">
        <v>448</v>
      </c>
      <c r="D857" s="1"/>
      <c r="E857" s="1"/>
      <c r="F857" s="1">
        <v>8</v>
      </c>
      <c r="G857" s="1">
        <v>43.462999999999994</v>
      </c>
      <c r="H857" s="1"/>
      <c r="I857" s="1"/>
      <c r="J857" s="1"/>
      <c r="K857" s="1"/>
      <c r="L857" s="1"/>
      <c r="M857" s="1"/>
      <c r="N857" s="1"/>
      <c r="O857" s="1"/>
      <c r="P857" s="1"/>
      <c r="Q857" s="1"/>
      <c r="R857" s="1"/>
      <c r="S857" s="1"/>
      <c r="T857" s="1"/>
      <c r="U857" s="1"/>
    </row>
    <row r="858" spans="1:21" x14ac:dyDescent="0.2">
      <c r="A858" s="1"/>
      <c r="B858" s="1" t="s">
        <v>452</v>
      </c>
      <c r="C858" s="1" t="s">
        <v>449</v>
      </c>
      <c r="D858" s="1"/>
      <c r="E858" s="1"/>
      <c r="F858" s="1">
        <v>8</v>
      </c>
      <c r="G858" s="1">
        <v>34.746000000000002</v>
      </c>
      <c r="H858" s="1"/>
      <c r="I858" s="1"/>
      <c r="J858" s="1"/>
      <c r="K858" s="1"/>
      <c r="L858" s="1"/>
      <c r="M858" s="1"/>
      <c r="N858" s="1"/>
      <c r="O858" s="1"/>
      <c r="P858" s="1"/>
      <c r="Q858" s="1"/>
      <c r="R858" s="1"/>
      <c r="S858" s="1"/>
      <c r="T858" s="1"/>
      <c r="U858" s="1"/>
    </row>
    <row r="859" spans="1:21" x14ac:dyDescent="0.2">
      <c r="A859" s="1"/>
      <c r="B859" s="1" t="s">
        <v>450</v>
      </c>
      <c r="C859" s="1" t="s">
        <v>438</v>
      </c>
      <c r="D859" s="1"/>
      <c r="E859" s="1"/>
      <c r="F859" s="1">
        <v>2</v>
      </c>
      <c r="G859" s="1">
        <v>5.0229999999999997</v>
      </c>
      <c r="H859" s="1"/>
      <c r="I859" s="1"/>
      <c r="J859" s="1"/>
      <c r="K859" s="1"/>
      <c r="L859" s="1"/>
      <c r="M859" s="1"/>
      <c r="N859" s="1"/>
      <c r="O859" s="1"/>
      <c r="P859" s="1"/>
      <c r="Q859" s="1"/>
      <c r="R859" s="1"/>
      <c r="S859" s="1"/>
      <c r="T859" s="1"/>
      <c r="U859" s="1"/>
    </row>
    <row r="860" spans="1:21" x14ac:dyDescent="0.2">
      <c r="A860" s="1"/>
      <c r="B860" s="1" t="s">
        <v>450</v>
      </c>
      <c r="C860" s="1" t="s">
        <v>439</v>
      </c>
      <c r="D860" s="1">
        <v>1</v>
      </c>
      <c r="E860" s="1">
        <v>17.562999999999999</v>
      </c>
      <c r="F860" s="1">
        <v>7</v>
      </c>
      <c r="G860" s="1">
        <v>15.581000000000001</v>
      </c>
      <c r="H860" s="1"/>
      <c r="I860" s="1"/>
      <c r="J860" s="1"/>
      <c r="K860" s="1"/>
      <c r="L860" s="1"/>
      <c r="M860" s="1"/>
      <c r="N860" s="1"/>
      <c r="O860" s="1"/>
      <c r="P860" s="1"/>
      <c r="Q860" s="1"/>
      <c r="R860" s="1"/>
      <c r="S860" s="1"/>
      <c r="T860" s="1"/>
      <c r="U860" s="1"/>
    </row>
    <row r="861" spans="1:21" x14ac:dyDescent="0.2">
      <c r="A861" s="1"/>
      <c r="B861" s="1" t="s">
        <v>450</v>
      </c>
      <c r="C861" s="1" t="s">
        <v>440</v>
      </c>
      <c r="D861" s="1"/>
      <c r="E861" s="1"/>
      <c r="F861" s="1">
        <v>6</v>
      </c>
      <c r="G861" s="1">
        <v>22.164000000000001</v>
      </c>
      <c r="H861" s="1"/>
      <c r="I861" s="1"/>
      <c r="J861" s="1"/>
      <c r="K861" s="1"/>
      <c r="L861" s="1"/>
      <c r="M861" s="1"/>
      <c r="N861" s="1"/>
      <c r="O861" s="1"/>
      <c r="P861" s="1"/>
      <c r="Q861" s="1"/>
      <c r="R861" s="1"/>
      <c r="S861" s="1"/>
      <c r="T861" s="1"/>
      <c r="U861" s="1"/>
    </row>
    <row r="862" spans="1:21" x14ac:dyDescent="0.2">
      <c r="A862" s="1"/>
      <c r="B862" s="1" t="s">
        <v>450</v>
      </c>
      <c r="C862" s="1" t="s">
        <v>441</v>
      </c>
      <c r="D862" s="1"/>
      <c r="E862" s="1"/>
      <c r="F862" s="1">
        <v>3</v>
      </c>
      <c r="G862" s="1">
        <v>16.942999999999998</v>
      </c>
      <c r="H862" s="1"/>
      <c r="I862" s="1"/>
      <c r="J862" s="1"/>
      <c r="K862" s="1"/>
      <c r="L862" s="1"/>
      <c r="M862" s="1"/>
      <c r="N862" s="1"/>
      <c r="O862" s="1"/>
      <c r="P862" s="1"/>
      <c r="Q862" s="1"/>
      <c r="R862" s="1"/>
      <c r="S862" s="1"/>
      <c r="T862" s="1"/>
      <c r="U862" s="1"/>
    </row>
    <row r="863" spans="1:21" x14ac:dyDescent="0.2">
      <c r="A863" s="1"/>
      <c r="B863" s="1" t="s">
        <v>450</v>
      </c>
      <c r="C863" s="1" t="s">
        <v>442</v>
      </c>
      <c r="D863" s="1"/>
      <c r="E863" s="1"/>
      <c r="F863" s="1">
        <v>10</v>
      </c>
      <c r="G863" s="1">
        <v>38.858999999999995</v>
      </c>
      <c r="H863" s="1"/>
      <c r="I863" s="1"/>
      <c r="J863" s="1"/>
      <c r="K863" s="1"/>
      <c r="L863" s="1"/>
      <c r="M863" s="1"/>
      <c r="N863" s="1"/>
      <c r="O863" s="1"/>
      <c r="P863" s="1"/>
      <c r="Q863" s="1"/>
      <c r="R863" s="1"/>
      <c r="S863" s="1"/>
      <c r="T863" s="1"/>
      <c r="U863" s="1"/>
    </row>
    <row r="864" spans="1:21" x14ac:dyDescent="0.2">
      <c r="A864" s="1"/>
      <c r="B864" s="1" t="s">
        <v>450</v>
      </c>
      <c r="C864" s="1" t="s">
        <v>443</v>
      </c>
      <c r="D864" s="1"/>
      <c r="E864" s="1"/>
      <c r="F864" s="1">
        <v>3</v>
      </c>
      <c r="G864" s="1">
        <v>14.533000000000001</v>
      </c>
      <c r="H864" s="1"/>
      <c r="I864" s="1"/>
      <c r="J864" s="1"/>
      <c r="K864" s="1"/>
      <c r="L864" s="1"/>
      <c r="M864" s="1"/>
      <c r="N864" s="1"/>
      <c r="O864" s="1"/>
      <c r="P864" s="1"/>
      <c r="Q864" s="1"/>
      <c r="R864" s="1"/>
      <c r="S864" s="1"/>
      <c r="T864" s="1"/>
      <c r="U864" s="1"/>
    </row>
    <row r="865" spans="1:21" x14ac:dyDescent="0.2">
      <c r="A865" s="1"/>
      <c r="B865" s="1" t="s">
        <v>450</v>
      </c>
      <c r="C865" s="1" t="s">
        <v>444</v>
      </c>
      <c r="D865" s="1"/>
      <c r="E865" s="1"/>
      <c r="F865" s="1">
        <v>6</v>
      </c>
      <c r="G865" s="1">
        <v>32.64</v>
      </c>
      <c r="H865" s="1"/>
      <c r="I865" s="1"/>
      <c r="J865" s="1"/>
      <c r="K865" s="1"/>
      <c r="L865" s="1"/>
      <c r="M865" s="1"/>
      <c r="N865" s="1"/>
      <c r="O865" s="1"/>
      <c r="P865" s="1"/>
      <c r="Q865" s="1"/>
      <c r="R865" s="1"/>
      <c r="S865" s="1"/>
      <c r="T865" s="1"/>
      <c r="U865" s="1"/>
    </row>
    <row r="866" spans="1:21" x14ac:dyDescent="0.2">
      <c r="A866" s="1"/>
      <c r="B866" s="1" t="s">
        <v>450</v>
      </c>
      <c r="C866" s="1" t="s">
        <v>445</v>
      </c>
      <c r="D866" s="1"/>
      <c r="E866" s="1"/>
      <c r="F866" s="1">
        <v>8</v>
      </c>
      <c r="G866" s="1">
        <v>30.706000000000003</v>
      </c>
      <c r="H866" s="1"/>
      <c r="I866" s="1"/>
      <c r="J866" s="1"/>
      <c r="K866" s="1"/>
      <c r="L866" s="1"/>
      <c r="M866" s="1"/>
      <c r="N866" s="1"/>
      <c r="O866" s="1"/>
      <c r="P866" s="1"/>
      <c r="Q866" s="1"/>
      <c r="R866" s="1"/>
      <c r="S866" s="1"/>
      <c r="T866" s="1"/>
      <c r="U866" s="1"/>
    </row>
    <row r="867" spans="1:21" x14ac:dyDescent="0.2">
      <c r="A867" s="1"/>
      <c r="B867" s="1" t="s">
        <v>450</v>
      </c>
      <c r="C867" s="1" t="s">
        <v>446</v>
      </c>
      <c r="D867" s="1"/>
      <c r="E867" s="1"/>
      <c r="F867" s="1">
        <v>5</v>
      </c>
      <c r="G867" s="1">
        <v>23.556000000000001</v>
      </c>
      <c r="H867" s="1"/>
      <c r="I867" s="1"/>
      <c r="J867" s="1"/>
      <c r="K867" s="1"/>
      <c r="L867" s="1"/>
      <c r="M867" s="1"/>
      <c r="N867" s="1"/>
      <c r="O867" s="1"/>
      <c r="P867" s="1"/>
      <c r="Q867" s="1"/>
      <c r="R867" s="1"/>
      <c r="S867" s="1"/>
      <c r="T867" s="1"/>
      <c r="U867" s="1"/>
    </row>
    <row r="868" spans="1:21" x14ac:dyDescent="0.2">
      <c r="A868" s="1"/>
      <c r="B868" s="1" t="s">
        <v>450</v>
      </c>
      <c r="C868" s="1" t="s">
        <v>447</v>
      </c>
      <c r="D868" s="1"/>
      <c r="E868" s="1"/>
      <c r="F868" s="1">
        <v>7</v>
      </c>
      <c r="G868" s="1">
        <v>36.555999999999997</v>
      </c>
      <c r="H868" s="1"/>
      <c r="I868" s="1"/>
      <c r="J868" s="1"/>
      <c r="K868" s="1"/>
      <c r="L868" s="1"/>
      <c r="M868" s="1"/>
      <c r="N868" s="1"/>
      <c r="O868" s="1"/>
      <c r="P868" s="1"/>
      <c r="Q868" s="1"/>
      <c r="R868" s="1"/>
      <c r="S868" s="1"/>
      <c r="T868" s="1"/>
      <c r="U868" s="1"/>
    </row>
    <row r="869" spans="1:21" x14ac:dyDescent="0.2">
      <c r="A869" s="1"/>
      <c r="B869" s="1" t="s">
        <v>450</v>
      </c>
      <c r="C869" s="1" t="s">
        <v>448</v>
      </c>
      <c r="D869" s="1"/>
      <c r="E869" s="1"/>
      <c r="F869" s="1">
        <v>15</v>
      </c>
      <c r="G869" s="1">
        <v>64.829000000000008</v>
      </c>
      <c r="H869" s="1"/>
      <c r="I869" s="1"/>
      <c r="J869" s="1"/>
      <c r="K869" s="1"/>
      <c r="L869" s="1"/>
      <c r="M869" s="1"/>
      <c r="N869" s="1"/>
      <c r="O869" s="1"/>
      <c r="P869" s="1"/>
      <c r="Q869" s="1"/>
      <c r="R869" s="1"/>
      <c r="S869" s="1"/>
      <c r="T869" s="1"/>
      <c r="U869" s="1"/>
    </row>
    <row r="870" spans="1:21" x14ac:dyDescent="0.2">
      <c r="A870" s="1"/>
      <c r="B870" s="1" t="s">
        <v>450</v>
      </c>
      <c r="C870" s="1" t="s">
        <v>449</v>
      </c>
      <c r="D870" s="1"/>
      <c r="E870" s="1"/>
      <c r="F870" s="1">
        <v>6</v>
      </c>
      <c r="G870" s="1">
        <v>32.422000000000004</v>
      </c>
      <c r="H870" s="1"/>
      <c r="I870" s="1"/>
      <c r="J870" s="1"/>
      <c r="K870" s="1"/>
      <c r="L870" s="1"/>
      <c r="M870" s="1"/>
      <c r="N870" s="1"/>
      <c r="O870" s="1"/>
      <c r="P870" s="1"/>
      <c r="Q870" s="1"/>
      <c r="R870" s="1"/>
      <c r="S870" s="1"/>
      <c r="T870" s="1"/>
      <c r="U870" s="1"/>
    </row>
    <row r="871" spans="1:21" x14ac:dyDescent="0.2">
      <c r="A871" s="1">
        <v>95758</v>
      </c>
      <c r="B871" s="1" t="s">
        <v>451</v>
      </c>
      <c r="C871" s="1" t="s">
        <v>438</v>
      </c>
      <c r="D871" s="1">
        <v>1</v>
      </c>
      <c r="E871" s="1">
        <v>1.6539999999999999</v>
      </c>
      <c r="F871" s="1">
        <v>2</v>
      </c>
      <c r="G871" s="1">
        <v>7.6379999999999999</v>
      </c>
      <c r="H871" s="1"/>
      <c r="I871" s="1"/>
      <c r="J871" s="1"/>
      <c r="K871" s="1"/>
      <c r="L871" s="1"/>
      <c r="M871" s="1"/>
      <c r="N871" s="1"/>
      <c r="O871" s="1"/>
      <c r="P871" s="1"/>
      <c r="Q871" s="1"/>
      <c r="R871" s="1"/>
      <c r="S871" s="1"/>
      <c r="T871" s="1"/>
      <c r="U871" s="1"/>
    </row>
    <row r="872" spans="1:21" x14ac:dyDescent="0.2">
      <c r="A872" s="1"/>
      <c r="B872" s="1" t="s">
        <v>451</v>
      </c>
      <c r="C872" s="1" t="s">
        <v>439</v>
      </c>
      <c r="D872" s="1"/>
      <c r="E872" s="1"/>
      <c r="F872" s="1">
        <v>1</v>
      </c>
      <c r="G872" s="1">
        <v>5.2530000000000001</v>
      </c>
      <c r="H872" s="1"/>
      <c r="I872" s="1"/>
      <c r="J872" s="1"/>
      <c r="K872" s="1"/>
      <c r="L872" s="1"/>
      <c r="M872" s="1"/>
      <c r="N872" s="1"/>
      <c r="O872" s="1"/>
      <c r="P872" s="1"/>
      <c r="Q872" s="1"/>
      <c r="R872" s="1"/>
      <c r="S872" s="1"/>
      <c r="T872" s="1"/>
      <c r="U872" s="1"/>
    </row>
    <row r="873" spans="1:21" x14ac:dyDescent="0.2">
      <c r="A873" s="1"/>
      <c r="B873" s="1" t="s">
        <v>451</v>
      </c>
      <c r="C873" s="1" t="s">
        <v>440</v>
      </c>
      <c r="D873" s="1"/>
      <c r="E873" s="1"/>
      <c r="F873" s="1"/>
      <c r="G873" s="1"/>
      <c r="H873" s="1"/>
      <c r="I873" s="1"/>
      <c r="J873" s="1"/>
      <c r="K873" s="1"/>
      <c r="L873" s="1"/>
      <c r="M873" s="1"/>
      <c r="N873" s="1"/>
      <c r="O873" s="1"/>
      <c r="P873" s="1"/>
      <c r="Q873" s="1"/>
      <c r="R873" s="1"/>
      <c r="S873" s="1"/>
      <c r="T873" s="1"/>
      <c r="U873" s="1"/>
    </row>
    <row r="874" spans="1:21" x14ac:dyDescent="0.2">
      <c r="A874" s="1"/>
      <c r="B874" s="1" t="s">
        <v>451</v>
      </c>
      <c r="C874" s="1" t="s">
        <v>441</v>
      </c>
      <c r="D874" s="1"/>
      <c r="E874" s="1"/>
      <c r="F874" s="1">
        <v>4</v>
      </c>
      <c r="G874" s="1">
        <v>19.090999999999998</v>
      </c>
      <c r="H874" s="1"/>
      <c r="I874" s="1"/>
      <c r="J874" s="1"/>
      <c r="K874" s="1"/>
      <c r="L874" s="1"/>
      <c r="M874" s="1"/>
      <c r="N874" s="1"/>
      <c r="O874" s="1"/>
      <c r="P874" s="1"/>
      <c r="Q874" s="1"/>
      <c r="R874" s="1"/>
      <c r="S874" s="1"/>
      <c r="T874" s="1"/>
      <c r="U874" s="1"/>
    </row>
    <row r="875" spans="1:21" x14ac:dyDescent="0.2">
      <c r="A875" s="1"/>
      <c r="B875" s="1" t="s">
        <v>451</v>
      </c>
      <c r="C875" s="1" t="s">
        <v>442</v>
      </c>
      <c r="D875" s="1"/>
      <c r="E875" s="1"/>
      <c r="F875" s="1"/>
      <c r="G875" s="1"/>
      <c r="H875" s="1"/>
      <c r="I875" s="1"/>
      <c r="J875" s="1"/>
      <c r="K875" s="1"/>
      <c r="L875" s="1"/>
      <c r="M875" s="1"/>
      <c r="N875" s="1"/>
      <c r="O875" s="1"/>
      <c r="P875" s="1"/>
      <c r="Q875" s="1"/>
      <c r="R875" s="1"/>
      <c r="S875" s="1"/>
      <c r="T875" s="1"/>
      <c r="U875" s="1"/>
    </row>
    <row r="876" spans="1:21" x14ac:dyDescent="0.2">
      <c r="A876" s="1"/>
      <c r="B876" s="1" t="s">
        <v>451</v>
      </c>
      <c r="C876" s="1" t="s">
        <v>443</v>
      </c>
      <c r="D876" s="1"/>
      <c r="E876" s="1"/>
      <c r="F876" s="1">
        <v>2</v>
      </c>
      <c r="G876" s="1">
        <v>5.3740000000000006</v>
      </c>
      <c r="H876" s="1"/>
      <c r="I876" s="1"/>
      <c r="J876" s="1"/>
      <c r="K876" s="1"/>
      <c r="L876" s="1"/>
      <c r="M876" s="1"/>
      <c r="N876" s="1"/>
      <c r="O876" s="1"/>
      <c r="P876" s="1"/>
      <c r="Q876" s="1"/>
      <c r="R876" s="1"/>
      <c r="S876" s="1"/>
      <c r="T876" s="1"/>
      <c r="U876" s="1"/>
    </row>
    <row r="877" spans="1:21" x14ac:dyDescent="0.2">
      <c r="A877" s="1"/>
      <c r="B877" s="1" t="s">
        <v>451</v>
      </c>
      <c r="C877" s="1" t="s">
        <v>444</v>
      </c>
      <c r="D877" s="1"/>
      <c r="E877" s="1"/>
      <c r="F877" s="1"/>
      <c r="G877" s="1"/>
      <c r="H877" s="1"/>
      <c r="I877" s="1"/>
      <c r="J877" s="1"/>
      <c r="K877" s="1"/>
      <c r="L877" s="1"/>
      <c r="M877" s="1"/>
      <c r="N877" s="1"/>
      <c r="O877" s="1"/>
      <c r="P877" s="1"/>
      <c r="Q877" s="1"/>
      <c r="R877" s="1"/>
      <c r="S877" s="1"/>
      <c r="T877" s="1"/>
      <c r="U877" s="1"/>
    </row>
    <row r="878" spans="1:21" x14ac:dyDescent="0.2">
      <c r="A878" s="1"/>
      <c r="B878" s="1" t="s">
        <v>451</v>
      </c>
      <c r="C878" s="1" t="s">
        <v>445</v>
      </c>
      <c r="D878" s="1"/>
      <c r="E878" s="1"/>
      <c r="F878" s="1">
        <v>4</v>
      </c>
      <c r="G878" s="1">
        <v>10.654</v>
      </c>
      <c r="H878" s="1"/>
      <c r="I878" s="1"/>
      <c r="J878" s="1"/>
      <c r="K878" s="1"/>
      <c r="L878" s="1">
        <v>1</v>
      </c>
      <c r="M878" s="1">
        <v>332.38299999999998</v>
      </c>
      <c r="N878" s="1"/>
      <c r="O878" s="1"/>
      <c r="P878" s="1"/>
      <c r="Q878" s="1"/>
      <c r="R878" s="1"/>
      <c r="S878" s="1"/>
      <c r="T878" s="1"/>
      <c r="U878" s="1"/>
    </row>
    <row r="879" spans="1:21" x14ac:dyDescent="0.2">
      <c r="A879" s="1"/>
      <c r="B879" s="1" t="s">
        <v>451</v>
      </c>
      <c r="C879" s="1" t="s">
        <v>446</v>
      </c>
      <c r="D879" s="1"/>
      <c r="E879" s="1"/>
      <c r="F879" s="1">
        <v>1</v>
      </c>
      <c r="G879" s="1">
        <v>6.6929999999999996</v>
      </c>
      <c r="H879" s="1"/>
      <c r="I879" s="1"/>
      <c r="J879" s="1"/>
      <c r="K879" s="1"/>
      <c r="L879" s="1"/>
      <c r="M879" s="1"/>
      <c r="N879" s="1"/>
      <c r="O879" s="1"/>
      <c r="P879" s="1"/>
      <c r="Q879" s="1"/>
      <c r="R879" s="1"/>
      <c r="S879" s="1"/>
      <c r="T879" s="1"/>
      <c r="U879" s="1"/>
    </row>
    <row r="880" spans="1:21" x14ac:dyDescent="0.2">
      <c r="A880" s="1"/>
      <c r="B880" s="1" t="s">
        <v>451</v>
      </c>
      <c r="C880" s="1" t="s">
        <v>447</v>
      </c>
      <c r="D880" s="1"/>
      <c r="E880" s="1"/>
      <c r="F880" s="1">
        <v>6</v>
      </c>
      <c r="G880" s="1">
        <v>23.943999999999999</v>
      </c>
      <c r="H880" s="1">
        <v>2</v>
      </c>
      <c r="I880" s="1">
        <v>42.411999999999999</v>
      </c>
      <c r="J880" s="1"/>
      <c r="K880" s="1"/>
      <c r="L880" s="1"/>
      <c r="M880" s="1"/>
      <c r="N880" s="1"/>
      <c r="O880" s="1"/>
      <c r="P880" s="1"/>
      <c r="Q880" s="1"/>
      <c r="R880" s="1"/>
      <c r="S880" s="1"/>
      <c r="T880" s="1"/>
      <c r="U880" s="1"/>
    </row>
    <row r="881" spans="1:21" x14ac:dyDescent="0.2">
      <c r="A881" s="1"/>
      <c r="B881" s="1" t="s">
        <v>451</v>
      </c>
      <c r="C881" s="1" t="s">
        <v>448</v>
      </c>
      <c r="D881" s="1">
        <v>1</v>
      </c>
      <c r="E881" s="1">
        <v>3.4239999999999999</v>
      </c>
      <c r="F881" s="1"/>
      <c r="G881" s="1"/>
      <c r="H881" s="1"/>
      <c r="I881" s="1"/>
      <c r="J881" s="1"/>
      <c r="K881" s="1"/>
      <c r="L881" s="1"/>
      <c r="M881" s="1"/>
      <c r="N881" s="1"/>
      <c r="O881" s="1"/>
      <c r="P881" s="1"/>
      <c r="Q881" s="1"/>
      <c r="R881" s="1"/>
      <c r="S881" s="1"/>
      <c r="T881" s="1"/>
      <c r="U881" s="1"/>
    </row>
    <row r="882" spans="1:21" x14ac:dyDescent="0.2">
      <c r="A882" s="1"/>
      <c r="B882" s="1" t="s">
        <v>451</v>
      </c>
      <c r="C882" s="1" t="s">
        <v>449</v>
      </c>
      <c r="D882" s="1"/>
      <c r="E882" s="1"/>
      <c r="F882" s="1">
        <v>4</v>
      </c>
      <c r="G882" s="1">
        <v>21.003</v>
      </c>
      <c r="H882" s="1"/>
      <c r="I882" s="1"/>
      <c r="J882" s="1"/>
      <c r="K882" s="1"/>
      <c r="L882" s="1"/>
      <c r="M882" s="1"/>
      <c r="N882" s="1"/>
      <c r="O882" s="1"/>
      <c r="P882" s="1"/>
      <c r="Q882" s="1"/>
      <c r="R882" s="1"/>
      <c r="S882" s="1"/>
      <c r="T882" s="1"/>
      <c r="U882" s="1"/>
    </row>
    <row r="883" spans="1:21" x14ac:dyDescent="0.2">
      <c r="A883" s="1"/>
      <c r="B883" s="1" t="s">
        <v>452</v>
      </c>
      <c r="C883" s="1" t="s">
        <v>438</v>
      </c>
      <c r="D883" s="1">
        <v>1</v>
      </c>
      <c r="E883" s="1">
        <v>5.1909999999999998</v>
      </c>
      <c r="F883" s="1">
        <v>3</v>
      </c>
      <c r="G883" s="1">
        <v>14.956000000000001</v>
      </c>
      <c r="H883" s="1"/>
      <c r="I883" s="1"/>
      <c r="J883" s="1"/>
      <c r="K883" s="1"/>
      <c r="L883" s="1"/>
      <c r="M883" s="1"/>
      <c r="N883" s="1"/>
      <c r="O883" s="1"/>
      <c r="P883" s="1"/>
      <c r="Q883" s="1"/>
      <c r="R883" s="1"/>
      <c r="S883" s="1"/>
      <c r="T883" s="1"/>
      <c r="U883" s="1"/>
    </row>
    <row r="884" spans="1:21" x14ac:dyDescent="0.2">
      <c r="A884" s="1"/>
      <c r="B884" s="1" t="s">
        <v>452</v>
      </c>
      <c r="C884" s="1" t="s">
        <v>439</v>
      </c>
      <c r="D884" s="1"/>
      <c r="E884" s="1"/>
      <c r="F884" s="1">
        <v>5</v>
      </c>
      <c r="G884" s="1">
        <v>26.026</v>
      </c>
      <c r="H884" s="1"/>
      <c r="I884" s="1"/>
      <c r="J884" s="1"/>
      <c r="K884" s="1"/>
      <c r="L884" s="1"/>
      <c r="M884" s="1"/>
      <c r="N884" s="1"/>
      <c r="O884" s="1"/>
      <c r="P884" s="1"/>
      <c r="Q884" s="1"/>
      <c r="R884" s="1"/>
      <c r="S884" s="1"/>
      <c r="T884" s="1"/>
      <c r="U884" s="1"/>
    </row>
    <row r="885" spans="1:21" x14ac:dyDescent="0.2">
      <c r="A885" s="1"/>
      <c r="B885" s="1" t="s">
        <v>452</v>
      </c>
      <c r="C885" s="1" t="s">
        <v>440</v>
      </c>
      <c r="D885" s="1"/>
      <c r="E885" s="1"/>
      <c r="F885" s="1">
        <v>3</v>
      </c>
      <c r="G885" s="1">
        <v>10.922999999999998</v>
      </c>
      <c r="H885" s="1"/>
      <c r="I885" s="1"/>
      <c r="J885" s="1"/>
      <c r="K885" s="1"/>
      <c r="L885" s="1"/>
      <c r="M885" s="1"/>
      <c r="N885" s="1"/>
      <c r="O885" s="1"/>
      <c r="P885" s="1"/>
      <c r="Q885" s="1"/>
      <c r="R885" s="1"/>
      <c r="S885" s="1"/>
      <c r="T885" s="1"/>
      <c r="U885" s="1"/>
    </row>
    <row r="886" spans="1:21" x14ac:dyDescent="0.2">
      <c r="A886" s="1"/>
      <c r="B886" s="1" t="s">
        <v>452</v>
      </c>
      <c r="C886" s="1" t="s">
        <v>441</v>
      </c>
      <c r="D886" s="1"/>
      <c r="E886" s="1"/>
      <c r="F886" s="1">
        <v>6</v>
      </c>
      <c r="G886" s="1">
        <v>22.724999999999998</v>
      </c>
      <c r="H886" s="1"/>
      <c r="I886" s="1"/>
      <c r="J886" s="1"/>
      <c r="K886" s="1"/>
      <c r="L886" s="1"/>
      <c r="M886" s="1"/>
      <c r="N886" s="1"/>
      <c r="O886" s="1"/>
      <c r="P886" s="1"/>
      <c r="Q886" s="1"/>
      <c r="R886" s="1"/>
      <c r="S886" s="1"/>
      <c r="T886" s="1"/>
      <c r="U886" s="1"/>
    </row>
    <row r="887" spans="1:21" x14ac:dyDescent="0.2">
      <c r="A887" s="1"/>
      <c r="B887" s="1" t="s">
        <v>452</v>
      </c>
      <c r="C887" s="1" t="s">
        <v>442</v>
      </c>
      <c r="D887" s="1"/>
      <c r="E887" s="1"/>
      <c r="F887" s="1">
        <v>5</v>
      </c>
      <c r="G887" s="1">
        <v>17.91</v>
      </c>
      <c r="H887" s="1"/>
      <c r="I887" s="1"/>
      <c r="J887" s="1"/>
      <c r="K887" s="1"/>
      <c r="L887" s="1"/>
      <c r="M887" s="1"/>
      <c r="N887" s="1"/>
      <c r="O887" s="1"/>
      <c r="P887" s="1"/>
      <c r="Q887" s="1"/>
      <c r="R887" s="1"/>
      <c r="S887" s="1"/>
      <c r="T887" s="1"/>
      <c r="U887" s="1"/>
    </row>
    <row r="888" spans="1:21" x14ac:dyDescent="0.2">
      <c r="A888" s="1"/>
      <c r="B888" s="1" t="s">
        <v>452</v>
      </c>
      <c r="C888" s="1" t="s">
        <v>443</v>
      </c>
      <c r="D888" s="1"/>
      <c r="E888" s="1"/>
      <c r="F888" s="1">
        <v>7</v>
      </c>
      <c r="G888" s="1">
        <v>24.349</v>
      </c>
      <c r="H888" s="1"/>
      <c r="I888" s="1"/>
      <c r="J888" s="1"/>
      <c r="K888" s="1"/>
      <c r="L888" s="1"/>
      <c r="M888" s="1"/>
      <c r="N888" s="1"/>
      <c r="O888" s="1"/>
      <c r="P888" s="1"/>
      <c r="Q888" s="1"/>
      <c r="R888" s="1"/>
      <c r="S888" s="1"/>
      <c r="T888" s="1"/>
      <c r="U888" s="1"/>
    </row>
    <row r="889" spans="1:21" x14ac:dyDescent="0.2">
      <c r="A889" s="1"/>
      <c r="B889" s="1" t="s">
        <v>452</v>
      </c>
      <c r="C889" s="1" t="s">
        <v>444</v>
      </c>
      <c r="D889" s="1"/>
      <c r="E889" s="1"/>
      <c r="F889" s="1">
        <v>2</v>
      </c>
      <c r="G889" s="1">
        <v>6.0149999999999997</v>
      </c>
      <c r="H889" s="1"/>
      <c r="I889" s="1"/>
      <c r="J889" s="1"/>
      <c r="K889" s="1"/>
      <c r="L889" s="1"/>
      <c r="M889" s="1"/>
      <c r="N889" s="1"/>
      <c r="O889" s="1"/>
      <c r="P889" s="1"/>
      <c r="Q889" s="1"/>
      <c r="R889" s="1"/>
      <c r="S889" s="1"/>
      <c r="T889" s="1"/>
      <c r="U889" s="1"/>
    </row>
    <row r="890" spans="1:21" x14ac:dyDescent="0.2">
      <c r="A890" s="1"/>
      <c r="B890" s="1" t="s">
        <v>452</v>
      </c>
      <c r="C890" s="1" t="s">
        <v>445</v>
      </c>
      <c r="D890" s="1">
        <v>1</v>
      </c>
      <c r="E890" s="1">
        <v>3.21</v>
      </c>
      <c r="F890" s="1">
        <v>6</v>
      </c>
      <c r="G890" s="1">
        <v>22.665000000000003</v>
      </c>
      <c r="H890" s="1"/>
      <c r="I890" s="1"/>
      <c r="J890" s="1"/>
      <c r="K890" s="1"/>
      <c r="L890" s="1"/>
      <c r="M890" s="1"/>
      <c r="N890" s="1"/>
      <c r="O890" s="1"/>
      <c r="P890" s="1"/>
      <c r="Q890" s="1"/>
      <c r="R890" s="1"/>
      <c r="S890" s="1"/>
      <c r="T890" s="1"/>
      <c r="U890" s="1"/>
    </row>
    <row r="891" spans="1:21" x14ac:dyDescent="0.2">
      <c r="A891" s="1"/>
      <c r="B891" s="1" t="s">
        <v>452</v>
      </c>
      <c r="C891" s="1" t="s">
        <v>446</v>
      </c>
      <c r="D891" s="1"/>
      <c r="E891" s="1"/>
      <c r="F891" s="1">
        <v>3</v>
      </c>
      <c r="G891" s="1">
        <v>14.248999999999999</v>
      </c>
      <c r="H891" s="1"/>
      <c r="I891" s="1"/>
      <c r="J891" s="1"/>
      <c r="K891" s="1"/>
      <c r="L891" s="1"/>
      <c r="M891" s="1"/>
      <c r="N891" s="1"/>
      <c r="O891" s="1"/>
      <c r="P891" s="1"/>
      <c r="Q891" s="1"/>
      <c r="R891" s="1"/>
      <c r="S891" s="1"/>
      <c r="T891" s="1"/>
      <c r="U891" s="1"/>
    </row>
    <row r="892" spans="1:21" x14ac:dyDescent="0.2">
      <c r="A892" s="1"/>
      <c r="B892" s="1" t="s">
        <v>452</v>
      </c>
      <c r="C892" s="1" t="s">
        <v>447</v>
      </c>
      <c r="D892" s="1">
        <v>1</v>
      </c>
      <c r="E892" s="1">
        <v>4.75</v>
      </c>
      <c r="F892" s="1">
        <v>2</v>
      </c>
      <c r="G892" s="1">
        <v>9.3180000000000014</v>
      </c>
      <c r="H892" s="1"/>
      <c r="I892" s="1"/>
      <c r="J892" s="1"/>
      <c r="K892" s="1"/>
      <c r="L892" s="1"/>
      <c r="M892" s="1"/>
      <c r="N892" s="1"/>
      <c r="O892" s="1"/>
      <c r="P892" s="1"/>
      <c r="Q892" s="1"/>
      <c r="R892" s="1"/>
      <c r="S892" s="1"/>
      <c r="T892" s="1"/>
      <c r="U892" s="1"/>
    </row>
    <row r="893" spans="1:21" x14ac:dyDescent="0.2">
      <c r="A893" s="1"/>
      <c r="B893" s="1" t="s">
        <v>452</v>
      </c>
      <c r="C893" s="1" t="s">
        <v>448</v>
      </c>
      <c r="D893" s="1"/>
      <c r="E893" s="1"/>
      <c r="F893" s="1">
        <v>8</v>
      </c>
      <c r="G893" s="1">
        <v>32.909000000000006</v>
      </c>
      <c r="H893" s="1"/>
      <c r="I893" s="1"/>
      <c r="J893" s="1"/>
      <c r="K893" s="1"/>
      <c r="L893" s="1"/>
      <c r="M893" s="1"/>
      <c r="N893" s="1"/>
      <c r="O893" s="1"/>
      <c r="P893" s="1"/>
      <c r="Q893" s="1"/>
      <c r="R893" s="1"/>
      <c r="S893" s="1"/>
      <c r="T893" s="1"/>
      <c r="U893" s="1"/>
    </row>
    <row r="894" spans="1:21" x14ac:dyDescent="0.2">
      <c r="A894" s="1"/>
      <c r="B894" s="1" t="s">
        <v>452</v>
      </c>
      <c r="C894" s="1" t="s">
        <v>449</v>
      </c>
      <c r="D894" s="1"/>
      <c r="E894" s="1"/>
      <c r="F894" s="1">
        <v>8</v>
      </c>
      <c r="G894" s="1">
        <v>37.553000000000004</v>
      </c>
      <c r="H894" s="1"/>
      <c r="I894" s="1"/>
      <c r="J894" s="1"/>
      <c r="K894" s="1"/>
      <c r="L894" s="1"/>
      <c r="M894" s="1"/>
      <c r="N894" s="1"/>
      <c r="O894" s="1"/>
      <c r="P894" s="1"/>
      <c r="Q894" s="1"/>
      <c r="R894" s="1"/>
      <c r="S894" s="1"/>
      <c r="T894" s="1"/>
      <c r="U894" s="1"/>
    </row>
    <row r="895" spans="1:21" x14ac:dyDescent="0.2">
      <c r="A895" s="1"/>
      <c r="B895" s="1" t="s">
        <v>450</v>
      </c>
      <c r="C895" s="1" t="s">
        <v>438</v>
      </c>
      <c r="D895" s="1">
        <v>2</v>
      </c>
      <c r="E895" s="1">
        <v>15.272</v>
      </c>
      <c r="F895" s="1">
        <v>6</v>
      </c>
      <c r="G895" s="1">
        <v>26.224</v>
      </c>
      <c r="H895" s="1">
        <v>2</v>
      </c>
      <c r="I895" s="1">
        <v>5.9</v>
      </c>
      <c r="J895" s="1"/>
      <c r="K895" s="1"/>
      <c r="L895" s="1"/>
      <c r="M895" s="1"/>
      <c r="N895" s="1"/>
      <c r="O895" s="1"/>
      <c r="P895" s="1"/>
      <c r="Q895" s="1"/>
      <c r="R895" s="1"/>
      <c r="S895" s="1"/>
      <c r="T895" s="1"/>
      <c r="U895" s="1"/>
    </row>
    <row r="896" spans="1:21" x14ac:dyDescent="0.2">
      <c r="A896" s="1"/>
      <c r="B896" s="1" t="s">
        <v>450</v>
      </c>
      <c r="C896" s="1" t="s">
        <v>439</v>
      </c>
      <c r="D896" s="1"/>
      <c r="E896" s="1"/>
      <c r="F896" s="1">
        <v>3</v>
      </c>
      <c r="G896" s="1">
        <v>13.051</v>
      </c>
      <c r="H896" s="1"/>
      <c r="I896" s="1"/>
      <c r="J896" s="1"/>
      <c r="K896" s="1"/>
      <c r="L896" s="1"/>
      <c r="M896" s="1"/>
      <c r="N896" s="1"/>
      <c r="O896" s="1"/>
      <c r="P896" s="1"/>
      <c r="Q896" s="1"/>
      <c r="R896" s="1"/>
      <c r="S896" s="1"/>
      <c r="T896" s="1"/>
      <c r="U896" s="1"/>
    </row>
    <row r="897" spans="1:21" x14ac:dyDescent="0.2">
      <c r="A897" s="1"/>
      <c r="B897" s="1" t="s">
        <v>450</v>
      </c>
      <c r="C897" s="1" t="s">
        <v>440</v>
      </c>
      <c r="D897" s="1"/>
      <c r="E897" s="1"/>
      <c r="F897" s="1">
        <v>6</v>
      </c>
      <c r="G897" s="1">
        <v>29.483000000000001</v>
      </c>
      <c r="H897" s="1"/>
      <c r="I897" s="1"/>
      <c r="J897" s="1"/>
      <c r="K897" s="1"/>
      <c r="L897" s="1"/>
      <c r="M897" s="1"/>
      <c r="N897" s="1"/>
      <c r="O897" s="1"/>
      <c r="P897" s="1"/>
      <c r="Q897" s="1"/>
      <c r="R897" s="1"/>
      <c r="S897" s="1"/>
      <c r="T897" s="1"/>
      <c r="U897" s="1"/>
    </row>
    <row r="898" spans="1:21" x14ac:dyDescent="0.2">
      <c r="A898" s="1"/>
      <c r="B898" s="1" t="s">
        <v>450</v>
      </c>
      <c r="C898" s="1" t="s">
        <v>441</v>
      </c>
      <c r="D898" s="1"/>
      <c r="E898" s="1"/>
      <c r="F898" s="1">
        <v>4</v>
      </c>
      <c r="G898" s="1">
        <v>16.856000000000002</v>
      </c>
      <c r="H898" s="1"/>
      <c r="I898" s="1"/>
      <c r="J898" s="1"/>
      <c r="K898" s="1"/>
      <c r="L898" s="1"/>
      <c r="M898" s="1"/>
      <c r="N898" s="1"/>
      <c r="O898" s="1"/>
      <c r="P898" s="1"/>
      <c r="Q898" s="1"/>
      <c r="R898" s="1"/>
      <c r="S898" s="1"/>
      <c r="T898" s="1"/>
      <c r="U898" s="1"/>
    </row>
    <row r="899" spans="1:21" x14ac:dyDescent="0.2">
      <c r="A899" s="1"/>
      <c r="B899" s="1" t="s">
        <v>450</v>
      </c>
      <c r="C899" s="1" t="s">
        <v>442</v>
      </c>
      <c r="D899" s="1">
        <v>1</v>
      </c>
      <c r="E899" s="1">
        <v>6.49</v>
      </c>
      <c r="F899" s="1">
        <v>7</v>
      </c>
      <c r="G899" s="1">
        <v>28.649000000000001</v>
      </c>
      <c r="H899" s="1"/>
      <c r="I899" s="1"/>
      <c r="J899" s="1"/>
      <c r="K899" s="1"/>
      <c r="L899" s="1"/>
      <c r="M899" s="1"/>
      <c r="N899" s="1"/>
      <c r="O899" s="1"/>
      <c r="P899" s="1"/>
      <c r="Q899" s="1"/>
      <c r="R899" s="1"/>
      <c r="S899" s="1"/>
      <c r="T899" s="1"/>
      <c r="U899" s="1"/>
    </row>
    <row r="900" spans="1:21" x14ac:dyDescent="0.2">
      <c r="A900" s="1"/>
      <c r="B900" s="1" t="s">
        <v>450</v>
      </c>
      <c r="C900" s="1" t="s">
        <v>443</v>
      </c>
      <c r="D900" s="1"/>
      <c r="E900" s="1"/>
      <c r="F900" s="1">
        <v>5</v>
      </c>
      <c r="G900" s="1">
        <v>19.266999999999999</v>
      </c>
      <c r="H900" s="1"/>
      <c r="I900" s="1"/>
      <c r="J900" s="1"/>
      <c r="K900" s="1"/>
      <c r="L900" s="1"/>
      <c r="M900" s="1"/>
      <c r="N900" s="1"/>
      <c r="O900" s="1"/>
      <c r="P900" s="1"/>
      <c r="Q900" s="1"/>
      <c r="R900" s="1"/>
      <c r="S900" s="1"/>
      <c r="T900" s="1"/>
      <c r="U900" s="1"/>
    </row>
    <row r="901" spans="1:21" x14ac:dyDescent="0.2">
      <c r="A901" s="1"/>
      <c r="B901" s="1" t="s">
        <v>450</v>
      </c>
      <c r="C901" s="1" t="s">
        <v>444</v>
      </c>
      <c r="D901" s="1"/>
      <c r="E901" s="1"/>
      <c r="F901" s="1">
        <v>6</v>
      </c>
      <c r="G901" s="1">
        <v>28.018000000000001</v>
      </c>
      <c r="H901" s="1"/>
      <c r="I901" s="1"/>
      <c r="J901" s="1"/>
      <c r="K901" s="1"/>
      <c r="L901" s="1"/>
      <c r="M901" s="1"/>
      <c r="N901" s="1"/>
      <c r="O901" s="1"/>
      <c r="P901" s="1"/>
      <c r="Q901" s="1"/>
      <c r="R901" s="1"/>
      <c r="S901" s="1"/>
      <c r="T901" s="1"/>
      <c r="U901" s="1"/>
    </row>
    <row r="902" spans="1:21" x14ac:dyDescent="0.2">
      <c r="A902" s="1"/>
      <c r="B902" s="1" t="s">
        <v>450</v>
      </c>
      <c r="C902" s="1" t="s">
        <v>445</v>
      </c>
      <c r="D902" s="1"/>
      <c r="E902" s="1"/>
      <c r="F902" s="1">
        <v>7</v>
      </c>
      <c r="G902" s="1">
        <v>25.742999999999999</v>
      </c>
      <c r="H902" s="1"/>
      <c r="I902" s="1"/>
      <c r="J902" s="1"/>
      <c r="K902" s="1"/>
      <c r="L902" s="1"/>
      <c r="M902" s="1"/>
      <c r="N902" s="1"/>
      <c r="O902" s="1"/>
      <c r="P902" s="1"/>
      <c r="Q902" s="1"/>
      <c r="R902" s="1"/>
      <c r="S902" s="1"/>
      <c r="T902" s="1"/>
      <c r="U902" s="1"/>
    </row>
    <row r="903" spans="1:21" x14ac:dyDescent="0.2">
      <c r="A903" s="1"/>
      <c r="B903" s="1" t="s">
        <v>450</v>
      </c>
      <c r="C903" s="1" t="s">
        <v>446</v>
      </c>
      <c r="D903" s="1"/>
      <c r="E903" s="1"/>
      <c r="F903" s="1">
        <v>7</v>
      </c>
      <c r="G903" s="1">
        <v>33.532000000000004</v>
      </c>
      <c r="H903" s="1"/>
      <c r="I903" s="1"/>
      <c r="J903" s="1"/>
      <c r="K903" s="1"/>
      <c r="L903" s="1"/>
      <c r="M903" s="1"/>
      <c r="N903" s="1"/>
      <c r="O903" s="1"/>
      <c r="P903" s="1"/>
      <c r="Q903" s="1"/>
      <c r="R903" s="1"/>
      <c r="S903" s="1"/>
      <c r="T903" s="1"/>
      <c r="U903" s="1"/>
    </row>
    <row r="904" spans="1:21" x14ac:dyDescent="0.2">
      <c r="A904" s="1"/>
      <c r="B904" s="1" t="s">
        <v>450</v>
      </c>
      <c r="C904" s="1" t="s">
        <v>447</v>
      </c>
      <c r="D904" s="1"/>
      <c r="E904" s="1"/>
      <c r="F904" s="1">
        <v>2</v>
      </c>
      <c r="G904" s="1">
        <v>13.374000000000001</v>
      </c>
      <c r="H904" s="1"/>
      <c r="I904" s="1"/>
      <c r="J904" s="1"/>
      <c r="K904" s="1"/>
      <c r="L904" s="1"/>
      <c r="M904" s="1"/>
      <c r="N904" s="1"/>
      <c r="O904" s="1"/>
      <c r="P904" s="1"/>
      <c r="Q904" s="1"/>
      <c r="R904" s="1"/>
      <c r="S904" s="1"/>
      <c r="T904" s="1"/>
      <c r="U904" s="1"/>
    </row>
    <row r="905" spans="1:21" x14ac:dyDescent="0.2">
      <c r="A905" s="1"/>
      <c r="B905" s="1" t="s">
        <v>450</v>
      </c>
      <c r="C905" s="1" t="s">
        <v>448</v>
      </c>
      <c r="D905" s="1"/>
      <c r="E905" s="1"/>
      <c r="F905" s="1">
        <v>3</v>
      </c>
      <c r="G905" s="1">
        <v>17.436</v>
      </c>
      <c r="H905" s="1"/>
      <c r="I905" s="1"/>
      <c r="J905" s="1"/>
      <c r="K905" s="1"/>
      <c r="L905" s="1"/>
      <c r="M905" s="1"/>
      <c r="N905" s="1"/>
      <c r="O905" s="1"/>
      <c r="P905" s="1"/>
      <c r="Q905" s="1"/>
      <c r="R905" s="1"/>
      <c r="S905" s="1"/>
      <c r="T905" s="1"/>
      <c r="U905" s="1"/>
    </row>
    <row r="906" spans="1:21" x14ac:dyDescent="0.2">
      <c r="A906" s="1"/>
      <c r="B906" s="1" t="s">
        <v>450</v>
      </c>
      <c r="C906" s="1" t="s">
        <v>449</v>
      </c>
      <c r="D906" s="1"/>
      <c r="E906" s="1"/>
      <c r="F906" s="1">
        <v>12</v>
      </c>
      <c r="G906" s="1">
        <v>53.278999999999996</v>
      </c>
      <c r="H906" s="1"/>
      <c r="I906" s="1"/>
      <c r="J906" s="1"/>
      <c r="K906" s="1"/>
      <c r="L906" s="1"/>
      <c r="M906" s="1"/>
      <c r="N906" s="1"/>
      <c r="O906" s="1"/>
      <c r="P906" s="1"/>
      <c r="Q906" s="1"/>
      <c r="R906" s="1"/>
      <c r="S906" s="1"/>
      <c r="T906" s="1"/>
      <c r="U906" s="1"/>
    </row>
    <row r="907" spans="1:21" x14ac:dyDescent="0.2">
      <c r="A907" s="1">
        <v>95811</v>
      </c>
      <c r="B907" s="1" t="s">
        <v>451</v>
      </c>
      <c r="C907" s="1" t="s">
        <v>438</v>
      </c>
      <c r="D907" s="1"/>
      <c r="E907" s="1"/>
      <c r="F907" s="1"/>
      <c r="G907" s="1"/>
      <c r="H907" s="1"/>
      <c r="I907" s="1"/>
      <c r="J907" s="1"/>
      <c r="K907" s="1"/>
      <c r="L907" s="1"/>
      <c r="M907" s="1"/>
      <c r="N907" s="1"/>
      <c r="O907" s="1"/>
      <c r="P907" s="1"/>
      <c r="Q907" s="1"/>
      <c r="R907" s="1"/>
      <c r="S907" s="1"/>
      <c r="T907" s="1"/>
      <c r="U907" s="1"/>
    </row>
    <row r="908" spans="1:21" x14ac:dyDescent="0.2">
      <c r="A908" s="1"/>
      <c r="B908" s="1" t="s">
        <v>451</v>
      </c>
      <c r="C908" s="1" t="s">
        <v>439</v>
      </c>
      <c r="D908" s="1"/>
      <c r="E908" s="1"/>
      <c r="F908" s="1"/>
      <c r="G908" s="1"/>
      <c r="H908" s="1"/>
      <c r="I908" s="1"/>
      <c r="J908" s="1"/>
      <c r="K908" s="1"/>
      <c r="L908" s="1"/>
      <c r="M908" s="1"/>
      <c r="N908" s="1"/>
      <c r="O908" s="1"/>
      <c r="P908" s="1"/>
      <c r="Q908" s="1"/>
      <c r="R908" s="1"/>
      <c r="S908" s="1"/>
      <c r="T908" s="1"/>
      <c r="U908" s="1"/>
    </row>
    <row r="909" spans="1:21" x14ac:dyDescent="0.2">
      <c r="A909" s="1"/>
      <c r="B909" s="1" t="s">
        <v>451</v>
      </c>
      <c r="C909" s="1" t="s">
        <v>440</v>
      </c>
      <c r="D909" s="1"/>
      <c r="E909" s="1"/>
      <c r="F909" s="1"/>
      <c r="G909" s="1"/>
      <c r="H909" s="1"/>
      <c r="I909" s="1"/>
      <c r="J909" s="1"/>
      <c r="K909" s="1"/>
      <c r="L909" s="1"/>
      <c r="M909" s="1"/>
      <c r="N909" s="1"/>
      <c r="O909" s="1"/>
      <c r="P909" s="1"/>
      <c r="Q909" s="1"/>
      <c r="R909" s="1"/>
      <c r="S909" s="1"/>
      <c r="T909" s="1"/>
      <c r="U909" s="1"/>
    </row>
    <row r="910" spans="1:21" x14ac:dyDescent="0.2">
      <c r="A910" s="1"/>
      <c r="B910" s="1" t="s">
        <v>451</v>
      </c>
      <c r="C910" s="1" t="s">
        <v>441</v>
      </c>
      <c r="D910" s="1"/>
      <c r="E910" s="1"/>
      <c r="F910" s="1"/>
      <c r="G910" s="1"/>
      <c r="H910" s="1"/>
      <c r="I910" s="1"/>
      <c r="J910" s="1"/>
      <c r="K910" s="1"/>
      <c r="L910" s="1"/>
      <c r="M910" s="1"/>
      <c r="N910" s="1"/>
      <c r="O910" s="1"/>
      <c r="P910" s="1"/>
      <c r="Q910" s="1"/>
      <c r="R910" s="1"/>
      <c r="S910" s="1"/>
      <c r="T910" s="1"/>
      <c r="U910" s="1"/>
    </row>
    <row r="911" spans="1:21" x14ac:dyDescent="0.2">
      <c r="A911" s="1"/>
      <c r="B911" s="1" t="s">
        <v>451</v>
      </c>
      <c r="C911" s="1" t="s">
        <v>442</v>
      </c>
      <c r="D911" s="1"/>
      <c r="E911" s="1"/>
      <c r="F911" s="1"/>
      <c r="G911" s="1"/>
      <c r="H911" s="1"/>
      <c r="I911" s="1"/>
      <c r="J911" s="1"/>
      <c r="K911" s="1"/>
      <c r="L911" s="1">
        <v>1</v>
      </c>
      <c r="M911" s="1">
        <v>364.26299999999998</v>
      </c>
      <c r="N911" s="1"/>
      <c r="O911" s="1"/>
      <c r="P911" s="1"/>
      <c r="Q911" s="1"/>
      <c r="R911" s="1"/>
      <c r="S911" s="1"/>
      <c r="T911" s="1"/>
      <c r="U911" s="1"/>
    </row>
    <row r="912" spans="1:21" x14ac:dyDescent="0.2">
      <c r="A912" s="1"/>
      <c r="B912" s="1" t="s">
        <v>451</v>
      </c>
      <c r="C912" s="1" t="s">
        <v>443</v>
      </c>
      <c r="D912" s="1"/>
      <c r="E912" s="1"/>
      <c r="F912" s="1"/>
      <c r="G912" s="1"/>
      <c r="H912" s="1"/>
      <c r="I912" s="1"/>
      <c r="J912" s="1"/>
      <c r="K912" s="1"/>
      <c r="L912" s="1"/>
      <c r="M912" s="1"/>
      <c r="N912" s="1"/>
      <c r="O912" s="1"/>
      <c r="P912" s="1"/>
      <c r="Q912" s="1"/>
      <c r="R912" s="1"/>
      <c r="S912" s="1"/>
      <c r="T912" s="1"/>
      <c r="U912" s="1"/>
    </row>
    <row r="913" spans="1:21" x14ac:dyDescent="0.2">
      <c r="A913" s="1"/>
      <c r="B913" s="1" t="s">
        <v>451</v>
      </c>
      <c r="C913" s="1" t="s">
        <v>444</v>
      </c>
      <c r="D913" s="1"/>
      <c r="E913" s="1"/>
      <c r="F913" s="1"/>
      <c r="G913" s="1"/>
      <c r="H913" s="1"/>
      <c r="I913" s="1"/>
      <c r="J913" s="1"/>
      <c r="K913" s="1"/>
      <c r="L913" s="1"/>
      <c r="M913" s="1"/>
      <c r="N913" s="1"/>
      <c r="O913" s="1"/>
      <c r="P913" s="1"/>
      <c r="Q913" s="1"/>
      <c r="R913" s="1"/>
      <c r="S913" s="1"/>
      <c r="T913" s="1"/>
      <c r="U913" s="1"/>
    </row>
    <row r="914" spans="1:21" x14ac:dyDescent="0.2">
      <c r="A914" s="1"/>
      <c r="B914" s="1" t="s">
        <v>451</v>
      </c>
      <c r="C914" s="1" t="s">
        <v>445</v>
      </c>
      <c r="D914" s="1"/>
      <c r="E914" s="1"/>
      <c r="F914" s="1"/>
      <c r="G914" s="1"/>
      <c r="H914" s="1"/>
      <c r="I914" s="1"/>
      <c r="J914" s="1"/>
      <c r="K914" s="1"/>
      <c r="L914" s="1"/>
      <c r="M914" s="1"/>
      <c r="N914" s="1"/>
      <c r="O914" s="1"/>
      <c r="P914" s="1"/>
      <c r="Q914" s="1"/>
      <c r="R914" s="1"/>
      <c r="S914" s="1"/>
      <c r="T914" s="1"/>
      <c r="U914" s="1"/>
    </row>
    <row r="915" spans="1:21" x14ac:dyDescent="0.2">
      <c r="A915" s="1"/>
      <c r="B915" s="1" t="s">
        <v>451</v>
      </c>
      <c r="C915" s="1" t="s">
        <v>446</v>
      </c>
      <c r="D915" s="1"/>
      <c r="E915" s="1"/>
      <c r="F915" s="1"/>
      <c r="G915" s="1"/>
      <c r="H915" s="1"/>
      <c r="I915" s="1"/>
      <c r="J915" s="1"/>
      <c r="K915" s="1"/>
      <c r="L915" s="1"/>
      <c r="M915" s="1"/>
      <c r="N915" s="1"/>
      <c r="O915" s="1"/>
      <c r="P915" s="1">
        <v>1</v>
      </c>
      <c r="Q915" s="1">
        <v>314.79899999999998</v>
      </c>
      <c r="R915" s="1"/>
      <c r="S915" s="1"/>
      <c r="T915" s="1"/>
      <c r="U915" s="1"/>
    </row>
    <row r="916" spans="1:21" x14ac:dyDescent="0.2">
      <c r="A916" s="1"/>
      <c r="B916" s="1" t="s">
        <v>451</v>
      </c>
      <c r="C916" s="1" t="s">
        <v>447</v>
      </c>
      <c r="D916" s="1"/>
      <c r="E916" s="1"/>
      <c r="F916" s="1"/>
      <c r="G916" s="1"/>
      <c r="H916" s="1"/>
      <c r="I916" s="1"/>
      <c r="J916" s="1">
        <v>1</v>
      </c>
      <c r="K916" s="1">
        <v>12.36</v>
      </c>
      <c r="L916" s="1"/>
      <c r="M916" s="1"/>
      <c r="N916" s="1"/>
      <c r="O916" s="1"/>
      <c r="P916" s="1"/>
      <c r="Q916" s="1"/>
      <c r="R916" s="1"/>
      <c r="S916" s="1"/>
      <c r="T916" s="1"/>
      <c r="U916" s="1"/>
    </row>
    <row r="917" spans="1:21" x14ac:dyDescent="0.2">
      <c r="A917" s="1"/>
      <c r="B917" s="1" t="s">
        <v>451</v>
      </c>
      <c r="C917" s="1" t="s">
        <v>448</v>
      </c>
      <c r="D917" s="1"/>
      <c r="E917" s="1"/>
      <c r="F917" s="1"/>
      <c r="G917" s="1"/>
      <c r="H917" s="1"/>
      <c r="I917" s="1"/>
      <c r="J917" s="1"/>
      <c r="K917" s="1"/>
      <c r="L917" s="1"/>
      <c r="M917" s="1"/>
      <c r="N917" s="1"/>
      <c r="O917" s="1"/>
      <c r="P917" s="1"/>
      <c r="Q917" s="1"/>
      <c r="R917" s="1"/>
      <c r="S917" s="1"/>
      <c r="T917" s="1"/>
      <c r="U917" s="1"/>
    </row>
    <row r="918" spans="1:21" x14ac:dyDescent="0.2">
      <c r="A918" s="1"/>
      <c r="B918" s="1" t="s">
        <v>451</v>
      </c>
      <c r="C918" s="1" t="s">
        <v>449</v>
      </c>
      <c r="D918" s="1"/>
      <c r="E918" s="1"/>
      <c r="F918" s="1"/>
      <c r="G918" s="1"/>
      <c r="H918" s="1"/>
      <c r="I918" s="1"/>
      <c r="J918" s="1"/>
      <c r="K918" s="1"/>
      <c r="L918" s="1"/>
      <c r="M918" s="1"/>
      <c r="N918" s="1"/>
      <c r="O918" s="1"/>
      <c r="P918" s="1"/>
      <c r="Q918" s="1"/>
      <c r="R918" s="1"/>
      <c r="S918" s="1"/>
      <c r="T918" s="1"/>
      <c r="U918" s="1"/>
    </row>
    <row r="919" spans="1:21" x14ac:dyDescent="0.2">
      <c r="A919" s="1"/>
      <c r="B919" s="1" t="s">
        <v>452</v>
      </c>
      <c r="C919" s="1" t="s">
        <v>438</v>
      </c>
      <c r="D919" s="1"/>
      <c r="E919" s="1"/>
      <c r="F919" s="1"/>
      <c r="G919" s="1"/>
      <c r="H919" s="1"/>
      <c r="I919" s="1"/>
      <c r="J919" s="1"/>
      <c r="K919" s="1"/>
      <c r="L919" s="1"/>
      <c r="M919" s="1"/>
      <c r="N919" s="1"/>
      <c r="O919" s="1"/>
      <c r="P919" s="1"/>
      <c r="Q919" s="1"/>
      <c r="R919" s="1"/>
      <c r="S919" s="1"/>
      <c r="T919" s="1"/>
      <c r="U919" s="1"/>
    </row>
    <row r="920" spans="1:21" x14ac:dyDescent="0.2">
      <c r="A920" s="1"/>
      <c r="B920" s="1" t="s">
        <v>452</v>
      </c>
      <c r="C920" s="1" t="s">
        <v>439</v>
      </c>
      <c r="D920" s="1"/>
      <c r="E920" s="1"/>
      <c r="F920" s="1"/>
      <c r="G920" s="1"/>
      <c r="H920" s="1"/>
      <c r="I920" s="1"/>
      <c r="J920" s="1"/>
      <c r="K920" s="1"/>
      <c r="L920" s="1"/>
      <c r="M920" s="1"/>
      <c r="N920" s="1"/>
      <c r="O920" s="1"/>
      <c r="P920" s="1"/>
      <c r="Q920" s="1"/>
      <c r="R920" s="1"/>
      <c r="S920" s="1"/>
      <c r="T920" s="1"/>
      <c r="U920" s="1"/>
    </row>
    <row r="921" spans="1:21" x14ac:dyDescent="0.2">
      <c r="A921" s="1"/>
      <c r="B921" s="1" t="s">
        <v>452</v>
      </c>
      <c r="C921" s="1" t="s">
        <v>440</v>
      </c>
      <c r="D921" s="1"/>
      <c r="E921" s="1"/>
      <c r="F921" s="1"/>
      <c r="G921" s="1"/>
      <c r="H921" s="1"/>
      <c r="I921" s="1"/>
      <c r="J921" s="1"/>
      <c r="K921" s="1"/>
      <c r="L921" s="1"/>
      <c r="M921" s="1"/>
      <c r="N921" s="1"/>
      <c r="O921" s="1"/>
      <c r="P921" s="1"/>
      <c r="Q921" s="1"/>
      <c r="R921" s="1"/>
      <c r="S921" s="1"/>
      <c r="T921" s="1"/>
      <c r="U921" s="1"/>
    </row>
    <row r="922" spans="1:21" x14ac:dyDescent="0.2">
      <c r="A922" s="1"/>
      <c r="B922" s="1" t="s">
        <v>452</v>
      </c>
      <c r="C922" s="1" t="s">
        <v>441</v>
      </c>
      <c r="D922" s="1"/>
      <c r="E922" s="1"/>
      <c r="F922" s="1"/>
      <c r="G922" s="1"/>
      <c r="H922" s="1"/>
      <c r="I922" s="1"/>
      <c r="J922" s="1"/>
      <c r="K922" s="1"/>
      <c r="L922" s="1"/>
      <c r="M922" s="1"/>
      <c r="N922" s="1"/>
      <c r="O922" s="1"/>
      <c r="P922" s="1"/>
      <c r="Q922" s="1"/>
      <c r="R922" s="1"/>
      <c r="S922" s="1"/>
      <c r="T922" s="1"/>
      <c r="U922" s="1"/>
    </row>
    <row r="923" spans="1:21" x14ac:dyDescent="0.2">
      <c r="A923" s="1"/>
      <c r="B923" s="1" t="s">
        <v>452</v>
      </c>
      <c r="C923" s="1" t="s">
        <v>442</v>
      </c>
      <c r="D923" s="1"/>
      <c r="E923" s="1"/>
      <c r="F923" s="1"/>
      <c r="G923" s="1"/>
      <c r="H923" s="1"/>
      <c r="I923" s="1"/>
      <c r="J923" s="1"/>
      <c r="K923" s="1"/>
      <c r="L923" s="1"/>
      <c r="M923" s="1"/>
      <c r="N923" s="1"/>
      <c r="O923" s="1"/>
      <c r="P923" s="1"/>
      <c r="Q923" s="1"/>
      <c r="R923" s="1"/>
      <c r="S923" s="1"/>
      <c r="T923" s="1"/>
      <c r="U923" s="1"/>
    </row>
    <row r="924" spans="1:21" x14ac:dyDescent="0.2">
      <c r="A924" s="1"/>
      <c r="B924" s="1" t="s">
        <v>452</v>
      </c>
      <c r="C924" s="1" t="s">
        <v>443</v>
      </c>
      <c r="D924" s="1"/>
      <c r="E924" s="1"/>
      <c r="F924" s="1"/>
      <c r="G924" s="1"/>
      <c r="H924" s="1"/>
      <c r="I924" s="1"/>
      <c r="J924" s="1"/>
      <c r="K924" s="1"/>
      <c r="L924" s="1"/>
      <c r="M924" s="1"/>
      <c r="N924" s="1"/>
      <c r="O924" s="1"/>
      <c r="P924" s="1"/>
      <c r="Q924" s="1"/>
      <c r="R924" s="1"/>
      <c r="S924" s="1"/>
      <c r="T924" s="1"/>
      <c r="U924" s="1"/>
    </row>
    <row r="925" spans="1:21" x14ac:dyDescent="0.2">
      <c r="A925" s="1"/>
      <c r="B925" s="1" t="s">
        <v>452</v>
      </c>
      <c r="C925" s="1" t="s">
        <v>444</v>
      </c>
      <c r="D925" s="1"/>
      <c r="E925" s="1"/>
      <c r="F925" s="1"/>
      <c r="G925" s="1"/>
      <c r="H925" s="1"/>
      <c r="I925" s="1"/>
      <c r="J925" s="1"/>
      <c r="K925" s="1"/>
      <c r="L925" s="1"/>
      <c r="M925" s="1"/>
      <c r="N925" s="1"/>
      <c r="O925" s="1"/>
      <c r="P925" s="1"/>
      <c r="Q925" s="1"/>
      <c r="R925" s="1"/>
      <c r="S925" s="1"/>
      <c r="T925" s="1"/>
      <c r="U925" s="1"/>
    </row>
    <row r="926" spans="1:21" x14ac:dyDescent="0.2">
      <c r="A926" s="1"/>
      <c r="B926" s="1" t="s">
        <v>452</v>
      </c>
      <c r="C926" s="1" t="s">
        <v>445</v>
      </c>
      <c r="D926" s="1"/>
      <c r="E926" s="1"/>
      <c r="F926" s="1"/>
      <c r="G926" s="1"/>
      <c r="H926" s="1"/>
      <c r="I926" s="1"/>
      <c r="J926" s="1"/>
      <c r="K926" s="1"/>
      <c r="L926" s="1"/>
      <c r="M926" s="1"/>
      <c r="N926" s="1"/>
      <c r="O926" s="1"/>
      <c r="P926" s="1"/>
      <c r="Q926" s="1"/>
      <c r="R926" s="1"/>
      <c r="S926" s="1"/>
      <c r="T926" s="1"/>
      <c r="U926" s="1"/>
    </row>
    <row r="927" spans="1:21" x14ac:dyDescent="0.2">
      <c r="A927" s="1"/>
      <c r="B927" s="1" t="s">
        <v>452</v>
      </c>
      <c r="C927" s="1" t="s">
        <v>446</v>
      </c>
      <c r="D927" s="1"/>
      <c r="E927" s="1"/>
      <c r="F927" s="1">
        <v>1</v>
      </c>
      <c r="G927" s="1">
        <v>1.976</v>
      </c>
      <c r="H927" s="1"/>
      <c r="I927" s="1"/>
      <c r="J927" s="1"/>
      <c r="K927" s="1"/>
      <c r="L927" s="1"/>
      <c r="M927" s="1"/>
      <c r="N927" s="1"/>
      <c r="O927" s="1"/>
      <c r="P927" s="1"/>
      <c r="Q927" s="1"/>
      <c r="R927" s="1"/>
      <c r="S927" s="1"/>
      <c r="T927" s="1"/>
      <c r="U927" s="1"/>
    </row>
    <row r="928" spans="1:21" x14ac:dyDescent="0.2">
      <c r="A928" s="1"/>
      <c r="B928" s="1" t="s">
        <v>452</v>
      </c>
      <c r="C928" s="1" t="s">
        <v>447</v>
      </c>
      <c r="D928" s="1"/>
      <c r="E928" s="1"/>
      <c r="F928" s="1"/>
      <c r="G928" s="1"/>
      <c r="H928" s="1"/>
      <c r="I928" s="1"/>
      <c r="J928" s="1"/>
      <c r="K928" s="1"/>
      <c r="L928" s="1"/>
      <c r="M928" s="1"/>
      <c r="N928" s="1"/>
      <c r="O928" s="1"/>
      <c r="P928" s="1"/>
      <c r="Q928" s="1"/>
      <c r="R928" s="1"/>
      <c r="S928" s="1"/>
      <c r="T928" s="1"/>
      <c r="U928" s="1"/>
    </row>
    <row r="929" spans="1:21" x14ac:dyDescent="0.2">
      <c r="A929" s="1"/>
      <c r="B929" s="1" t="s">
        <v>452</v>
      </c>
      <c r="C929" s="1" t="s">
        <v>448</v>
      </c>
      <c r="D929" s="1"/>
      <c r="E929" s="1"/>
      <c r="F929" s="1"/>
      <c r="G929" s="1"/>
      <c r="H929" s="1"/>
      <c r="I929" s="1"/>
      <c r="J929" s="1"/>
      <c r="K929" s="1"/>
      <c r="L929" s="1"/>
      <c r="M929" s="1"/>
      <c r="N929" s="1"/>
      <c r="O929" s="1"/>
      <c r="P929" s="1"/>
      <c r="Q929" s="1"/>
      <c r="R929" s="1"/>
      <c r="S929" s="1"/>
      <c r="T929" s="1"/>
      <c r="U929" s="1"/>
    </row>
    <row r="930" spans="1:21" x14ac:dyDescent="0.2">
      <c r="A930" s="1"/>
      <c r="B930" s="1" t="s">
        <v>452</v>
      </c>
      <c r="C930" s="1" t="s">
        <v>449</v>
      </c>
      <c r="D930" s="1"/>
      <c r="E930" s="1"/>
      <c r="F930" s="1">
        <v>2</v>
      </c>
      <c r="G930" s="1">
        <v>3.786</v>
      </c>
      <c r="H930" s="1"/>
      <c r="I930" s="1"/>
      <c r="J930" s="1"/>
      <c r="K930" s="1"/>
      <c r="L930" s="1"/>
      <c r="M930" s="1"/>
      <c r="N930" s="1"/>
      <c r="O930" s="1"/>
      <c r="P930" s="1"/>
      <c r="Q930" s="1"/>
      <c r="R930" s="1"/>
      <c r="S930" s="1"/>
      <c r="T930" s="1"/>
      <c r="U930" s="1"/>
    </row>
    <row r="931" spans="1:21" x14ac:dyDescent="0.2">
      <c r="A931" s="1"/>
      <c r="B931" s="1" t="s">
        <v>450</v>
      </c>
      <c r="C931" s="1" t="s">
        <v>438</v>
      </c>
      <c r="D931" s="1"/>
      <c r="E931" s="1"/>
      <c r="F931" s="1"/>
      <c r="G931" s="1"/>
      <c r="H931" s="1"/>
      <c r="I931" s="1"/>
      <c r="J931" s="1"/>
      <c r="K931" s="1"/>
      <c r="L931" s="1"/>
      <c r="M931" s="1"/>
      <c r="N931" s="1"/>
      <c r="O931" s="1"/>
      <c r="P931" s="1"/>
      <c r="Q931" s="1"/>
      <c r="R931" s="1"/>
      <c r="S931" s="1"/>
      <c r="T931" s="1"/>
      <c r="U931" s="1"/>
    </row>
    <row r="932" spans="1:21" x14ac:dyDescent="0.2">
      <c r="A932" s="1"/>
      <c r="B932" s="1" t="s">
        <v>450</v>
      </c>
      <c r="C932" s="1" t="s">
        <v>439</v>
      </c>
      <c r="D932" s="1"/>
      <c r="E932" s="1"/>
      <c r="F932" s="1"/>
      <c r="G932" s="1"/>
      <c r="H932" s="1"/>
      <c r="I932" s="1"/>
      <c r="J932" s="1">
        <v>1</v>
      </c>
      <c r="K932" s="1">
        <v>11.452999999999999</v>
      </c>
      <c r="L932" s="1"/>
      <c r="M932" s="1"/>
      <c r="N932" s="1"/>
      <c r="O932" s="1"/>
      <c r="P932" s="1"/>
      <c r="Q932" s="1"/>
      <c r="R932" s="1"/>
      <c r="S932" s="1"/>
      <c r="T932" s="1"/>
      <c r="U932" s="1"/>
    </row>
    <row r="933" spans="1:21" x14ac:dyDescent="0.2">
      <c r="A933" s="1"/>
      <c r="B933" s="1" t="s">
        <v>450</v>
      </c>
      <c r="C933" s="1" t="s">
        <v>440</v>
      </c>
      <c r="D933" s="1"/>
      <c r="E933" s="1"/>
      <c r="F933" s="1"/>
      <c r="G933" s="1"/>
      <c r="H933" s="1"/>
      <c r="I933" s="1"/>
      <c r="J933" s="1"/>
      <c r="K933" s="1"/>
      <c r="L933" s="1"/>
      <c r="M933" s="1"/>
      <c r="N933" s="1"/>
      <c r="O933" s="1"/>
      <c r="P933" s="1"/>
      <c r="Q933" s="1"/>
      <c r="R933" s="1"/>
      <c r="S933" s="1"/>
      <c r="T933" s="1"/>
      <c r="U933" s="1"/>
    </row>
    <row r="934" spans="1:21" x14ac:dyDescent="0.2">
      <c r="A934" s="1"/>
      <c r="B934" s="1" t="s">
        <v>450</v>
      </c>
      <c r="C934" s="1" t="s">
        <v>441</v>
      </c>
      <c r="D934" s="1"/>
      <c r="E934" s="1"/>
      <c r="F934" s="1"/>
      <c r="G934" s="1"/>
      <c r="H934" s="1"/>
      <c r="I934" s="1"/>
      <c r="J934" s="1"/>
      <c r="K934" s="1"/>
      <c r="L934" s="1"/>
      <c r="M934" s="1"/>
      <c r="N934" s="1"/>
      <c r="O934" s="1"/>
      <c r="P934" s="1"/>
      <c r="Q934" s="1"/>
      <c r="R934" s="1"/>
      <c r="S934" s="1"/>
      <c r="T934" s="1"/>
      <c r="U934" s="1"/>
    </row>
    <row r="935" spans="1:21" x14ac:dyDescent="0.2">
      <c r="A935" s="1"/>
      <c r="B935" s="1" t="s">
        <v>450</v>
      </c>
      <c r="C935" s="1" t="s">
        <v>442</v>
      </c>
      <c r="D935" s="1"/>
      <c r="E935" s="1"/>
      <c r="F935" s="1"/>
      <c r="G935" s="1"/>
      <c r="H935" s="1"/>
      <c r="I935" s="1"/>
      <c r="J935" s="1"/>
      <c r="K935" s="1"/>
      <c r="L935" s="1"/>
      <c r="M935" s="1"/>
      <c r="N935" s="1"/>
      <c r="O935" s="1"/>
      <c r="P935" s="1"/>
      <c r="Q935" s="1"/>
      <c r="R935" s="1"/>
      <c r="S935" s="1"/>
      <c r="T935" s="1"/>
      <c r="U935" s="1"/>
    </row>
    <row r="936" spans="1:21" x14ac:dyDescent="0.2">
      <c r="A936" s="1"/>
      <c r="B936" s="1" t="s">
        <v>450</v>
      </c>
      <c r="C936" s="1" t="s">
        <v>443</v>
      </c>
      <c r="D936" s="1"/>
      <c r="E936" s="1"/>
      <c r="F936" s="1">
        <v>1</v>
      </c>
      <c r="G936" s="1">
        <v>1.893</v>
      </c>
      <c r="H936" s="1"/>
      <c r="I936" s="1"/>
      <c r="J936" s="1"/>
      <c r="K936" s="1"/>
      <c r="L936" s="1"/>
      <c r="M936" s="1"/>
      <c r="N936" s="1"/>
      <c r="O936" s="1"/>
      <c r="P936" s="1"/>
      <c r="Q936" s="1"/>
      <c r="R936" s="1"/>
      <c r="S936" s="1"/>
      <c r="T936" s="1"/>
      <c r="U936" s="1"/>
    </row>
    <row r="937" spans="1:21" x14ac:dyDescent="0.2">
      <c r="A937" s="1"/>
      <c r="B937" s="1" t="s">
        <v>450</v>
      </c>
      <c r="C937" s="1" t="s">
        <v>444</v>
      </c>
      <c r="D937" s="1"/>
      <c r="E937" s="1"/>
      <c r="F937" s="1"/>
      <c r="G937" s="1"/>
      <c r="H937" s="1">
        <v>1</v>
      </c>
      <c r="I937" s="1">
        <v>6.4379999999999997</v>
      </c>
      <c r="J937" s="1"/>
      <c r="K937" s="1"/>
      <c r="L937" s="1"/>
      <c r="M937" s="1"/>
      <c r="N937" s="1"/>
      <c r="O937" s="1"/>
      <c r="P937" s="1"/>
      <c r="Q937" s="1"/>
      <c r="R937" s="1"/>
      <c r="S937" s="1"/>
      <c r="T937" s="1"/>
      <c r="U937" s="1"/>
    </row>
    <row r="938" spans="1:21" x14ac:dyDescent="0.2">
      <c r="A938" s="1"/>
      <c r="B938" s="1" t="s">
        <v>450</v>
      </c>
      <c r="C938" s="1" t="s">
        <v>445</v>
      </c>
      <c r="D938" s="1"/>
      <c r="E938" s="1"/>
      <c r="F938" s="1"/>
      <c r="G938" s="1"/>
      <c r="H938" s="1"/>
      <c r="I938" s="1"/>
      <c r="J938" s="1"/>
      <c r="K938" s="1"/>
      <c r="L938" s="1"/>
      <c r="M938" s="1"/>
      <c r="N938" s="1"/>
      <c r="O938" s="1"/>
      <c r="P938" s="1"/>
      <c r="Q938" s="1"/>
      <c r="R938" s="1"/>
      <c r="S938" s="1"/>
      <c r="T938" s="1"/>
      <c r="U938" s="1"/>
    </row>
    <row r="939" spans="1:21" x14ac:dyDescent="0.2">
      <c r="A939" s="1"/>
      <c r="B939" s="1" t="s">
        <v>450</v>
      </c>
      <c r="C939" s="1" t="s">
        <v>446</v>
      </c>
      <c r="D939" s="1"/>
      <c r="E939" s="1"/>
      <c r="F939" s="1"/>
      <c r="G939" s="1"/>
      <c r="H939" s="1"/>
      <c r="I939" s="1"/>
      <c r="J939" s="1"/>
      <c r="K939" s="1"/>
      <c r="L939" s="1"/>
      <c r="M939" s="1"/>
      <c r="N939" s="1"/>
      <c r="O939" s="1"/>
      <c r="P939" s="1"/>
      <c r="Q939" s="1"/>
      <c r="R939" s="1"/>
      <c r="S939" s="1"/>
      <c r="T939" s="1"/>
      <c r="U939" s="1"/>
    </row>
    <row r="940" spans="1:21" x14ac:dyDescent="0.2">
      <c r="A940" s="1"/>
      <c r="B940" s="1" t="s">
        <v>450</v>
      </c>
      <c r="C940" s="1" t="s">
        <v>447</v>
      </c>
      <c r="D940" s="1"/>
      <c r="E940" s="1"/>
      <c r="F940" s="1"/>
      <c r="G940" s="1"/>
      <c r="H940" s="1"/>
      <c r="I940" s="1"/>
      <c r="J940" s="1"/>
      <c r="K940" s="1"/>
      <c r="L940" s="1"/>
      <c r="M940" s="1"/>
      <c r="N940" s="1"/>
      <c r="O940" s="1"/>
      <c r="P940" s="1"/>
      <c r="Q940" s="1"/>
      <c r="R940" s="1"/>
      <c r="S940" s="1"/>
      <c r="T940" s="1"/>
      <c r="U940" s="1"/>
    </row>
    <row r="941" spans="1:21" x14ac:dyDescent="0.2">
      <c r="A941" s="1"/>
      <c r="B941" s="1" t="s">
        <v>450</v>
      </c>
      <c r="C941" s="1" t="s">
        <v>448</v>
      </c>
      <c r="D941" s="1"/>
      <c r="E941" s="1"/>
      <c r="F941" s="1"/>
      <c r="G941" s="1"/>
      <c r="H941" s="1"/>
      <c r="I941" s="1"/>
      <c r="J941" s="1"/>
      <c r="K941" s="1"/>
      <c r="L941" s="1"/>
      <c r="M941" s="1"/>
      <c r="N941" s="1"/>
      <c r="O941" s="1"/>
      <c r="P941" s="1"/>
      <c r="Q941" s="1"/>
      <c r="R941" s="1"/>
      <c r="S941" s="1"/>
      <c r="T941" s="1"/>
      <c r="U941" s="1"/>
    </row>
    <row r="942" spans="1:21" x14ac:dyDescent="0.2">
      <c r="A942" s="1"/>
      <c r="B942" s="1" t="s">
        <v>450</v>
      </c>
      <c r="C942" s="1" t="s">
        <v>449</v>
      </c>
      <c r="D942" s="1"/>
      <c r="E942" s="1"/>
      <c r="F942" s="1"/>
      <c r="G942" s="1"/>
      <c r="H942" s="1"/>
      <c r="I942" s="1"/>
      <c r="J942" s="1"/>
      <c r="K942" s="1"/>
      <c r="L942" s="1"/>
      <c r="M942" s="1"/>
      <c r="N942" s="1"/>
      <c r="O942" s="1"/>
      <c r="P942" s="1"/>
      <c r="Q942" s="1"/>
      <c r="R942" s="1"/>
      <c r="S942" s="1"/>
      <c r="T942" s="1"/>
      <c r="U942" s="1"/>
    </row>
    <row r="943" spans="1:21" x14ac:dyDescent="0.2">
      <c r="A943" s="1">
        <v>95814</v>
      </c>
      <c r="B943" s="1" t="s">
        <v>451</v>
      </c>
      <c r="C943" s="1" t="s">
        <v>438</v>
      </c>
      <c r="D943" s="1"/>
      <c r="E943" s="1"/>
      <c r="F943" s="1"/>
      <c r="G943" s="1"/>
      <c r="H943" s="1"/>
      <c r="I943" s="1"/>
      <c r="J943" s="1"/>
      <c r="K943" s="1"/>
      <c r="L943" s="1"/>
      <c r="M943" s="1"/>
      <c r="N943" s="1"/>
      <c r="O943" s="1"/>
      <c r="P943" s="1"/>
      <c r="Q943" s="1"/>
      <c r="R943" s="1"/>
      <c r="S943" s="1"/>
      <c r="T943" s="1"/>
      <c r="U943" s="1"/>
    </row>
    <row r="944" spans="1:21" x14ac:dyDescent="0.2">
      <c r="A944" s="1"/>
      <c r="B944" s="1" t="s">
        <v>451</v>
      </c>
      <c r="C944" s="1" t="s">
        <v>439</v>
      </c>
      <c r="D944" s="1"/>
      <c r="E944" s="1"/>
      <c r="F944" s="1"/>
      <c r="G944" s="1"/>
      <c r="H944" s="1">
        <v>1</v>
      </c>
      <c r="I944" s="1">
        <v>14.356999999999999</v>
      </c>
      <c r="J944" s="1"/>
      <c r="K944" s="1"/>
      <c r="L944" s="1"/>
      <c r="M944" s="1"/>
      <c r="N944" s="1"/>
      <c r="O944" s="1"/>
      <c r="P944" s="1"/>
      <c r="Q944" s="1"/>
      <c r="R944" s="1"/>
      <c r="S944" s="1"/>
      <c r="T944" s="1"/>
      <c r="U944" s="1"/>
    </row>
    <row r="945" spans="1:21" x14ac:dyDescent="0.2">
      <c r="A945" s="1"/>
      <c r="B945" s="1" t="s">
        <v>451</v>
      </c>
      <c r="C945" s="1" t="s">
        <v>440</v>
      </c>
      <c r="D945" s="1"/>
      <c r="E945" s="1"/>
      <c r="F945" s="1"/>
      <c r="G945" s="1"/>
      <c r="H945" s="1"/>
      <c r="I945" s="1"/>
      <c r="J945" s="1"/>
      <c r="K945" s="1"/>
      <c r="L945" s="1"/>
      <c r="M945" s="1"/>
      <c r="N945" s="1"/>
      <c r="O945" s="1"/>
      <c r="P945" s="1"/>
      <c r="Q945" s="1"/>
      <c r="R945" s="1"/>
      <c r="S945" s="1"/>
      <c r="T945" s="1"/>
      <c r="U945" s="1"/>
    </row>
    <row r="946" spans="1:21" x14ac:dyDescent="0.2">
      <c r="A946" s="1"/>
      <c r="B946" s="1" t="s">
        <v>451</v>
      </c>
      <c r="C946" s="1" t="s">
        <v>441</v>
      </c>
      <c r="D946" s="1"/>
      <c r="E946" s="1"/>
      <c r="F946" s="1"/>
      <c r="G946" s="1"/>
      <c r="H946" s="1"/>
      <c r="I946" s="1"/>
      <c r="J946" s="1"/>
      <c r="K946" s="1"/>
      <c r="L946" s="1"/>
      <c r="M946" s="1"/>
      <c r="N946" s="1"/>
      <c r="O946" s="1"/>
      <c r="P946" s="1"/>
      <c r="Q946" s="1"/>
      <c r="R946" s="1"/>
      <c r="S946" s="1"/>
      <c r="T946" s="1"/>
      <c r="U946" s="1"/>
    </row>
    <row r="947" spans="1:21" x14ac:dyDescent="0.2">
      <c r="A947" s="1"/>
      <c r="B947" s="1" t="s">
        <v>451</v>
      </c>
      <c r="C947" s="1" t="s">
        <v>442</v>
      </c>
      <c r="D947" s="1"/>
      <c r="E947" s="1"/>
      <c r="F947" s="1"/>
      <c r="G947" s="1"/>
      <c r="H947" s="1">
        <v>1</v>
      </c>
      <c r="I947" s="1">
        <v>34.131999999999998</v>
      </c>
      <c r="J947" s="1"/>
      <c r="K947" s="1"/>
      <c r="L947" s="1"/>
      <c r="M947" s="1"/>
      <c r="N947" s="1"/>
      <c r="O947" s="1"/>
      <c r="P947" s="1"/>
      <c r="Q947" s="1"/>
      <c r="R947" s="1"/>
      <c r="S947" s="1"/>
      <c r="T947" s="1"/>
      <c r="U947" s="1"/>
    </row>
    <row r="948" spans="1:21" x14ac:dyDescent="0.2">
      <c r="A948" s="1"/>
      <c r="B948" s="1" t="s">
        <v>451</v>
      </c>
      <c r="C948" s="1" t="s">
        <v>443</v>
      </c>
      <c r="D948" s="1"/>
      <c r="E948" s="1"/>
      <c r="F948" s="1"/>
      <c r="G948" s="1"/>
      <c r="H948" s="1"/>
      <c r="I948" s="1"/>
      <c r="J948" s="1"/>
      <c r="K948" s="1"/>
      <c r="L948" s="1"/>
      <c r="M948" s="1"/>
      <c r="N948" s="1"/>
      <c r="O948" s="1"/>
      <c r="P948" s="1"/>
      <c r="Q948" s="1"/>
      <c r="R948" s="1"/>
      <c r="S948" s="1"/>
      <c r="T948" s="1"/>
      <c r="U948" s="1"/>
    </row>
    <row r="949" spans="1:21" x14ac:dyDescent="0.2">
      <c r="A949" s="1"/>
      <c r="B949" s="1" t="s">
        <v>451</v>
      </c>
      <c r="C949" s="1" t="s">
        <v>444</v>
      </c>
      <c r="D949" s="1"/>
      <c r="E949" s="1"/>
      <c r="F949" s="1"/>
      <c r="G949" s="1"/>
      <c r="H949" s="1"/>
      <c r="I949" s="1"/>
      <c r="J949" s="1"/>
      <c r="K949" s="1"/>
      <c r="L949" s="1"/>
      <c r="M949" s="1"/>
      <c r="N949" s="1"/>
      <c r="O949" s="1"/>
      <c r="P949" s="1"/>
      <c r="Q949" s="1"/>
      <c r="R949" s="1"/>
      <c r="S949" s="1"/>
      <c r="T949" s="1"/>
      <c r="U949" s="1"/>
    </row>
    <row r="950" spans="1:21" x14ac:dyDescent="0.2">
      <c r="A950" s="1"/>
      <c r="B950" s="1" t="s">
        <v>451</v>
      </c>
      <c r="C950" s="1" t="s">
        <v>445</v>
      </c>
      <c r="D950" s="1"/>
      <c r="E950" s="1"/>
      <c r="F950" s="1"/>
      <c r="G950" s="1"/>
      <c r="H950" s="1"/>
      <c r="I950" s="1"/>
      <c r="J950" s="1"/>
      <c r="K950" s="1"/>
      <c r="L950" s="1"/>
      <c r="M950" s="1"/>
      <c r="N950" s="1"/>
      <c r="O950" s="1"/>
      <c r="P950" s="1"/>
      <c r="Q950" s="1"/>
      <c r="R950" s="1"/>
      <c r="S950" s="1"/>
      <c r="T950" s="1"/>
      <c r="U950" s="1"/>
    </row>
    <row r="951" spans="1:21" x14ac:dyDescent="0.2">
      <c r="A951" s="1"/>
      <c r="B951" s="1" t="s">
        <v>451</v>
      </c>
      <c r="C951" s="1" t="s">
        <v>446</v>
      </c>
      <c r="D951" s="1"/>
      <c r="E951" s="1"/>
      <c r="F951" s="1"/>
      <c r="G951" s="1"/>
      <c r="H951" s="1">
        <v>1</v>
      </c>
      <c r="I951" s="1">
        <v>35.140999999999998</v>
      </c>
      <c r="J951" s="1"/>
      <c r="K951" s="1"/>
      <c r="L951" s="1"/>
      <c r="M951" s="1"/>
      <c r="N951" s="1"/>
      <c r="O951" s="1"/>
      <c r="P951" s="1"/>
      <c r="Q951" s="1"/>
      <c r="R951" s="1"/>
      <c r="S951" s="1"/>
      <c r="T951" s="1"/>
      <c r="U951" s="1"/>
    </row>
    <row r="952" spans="1:21" x14ac:dyDescent="0.2">
      <c r="A952" s="1"/>
      <c r="B952" s="1" t="s">
        <v>451</v>
      </c>
      <c r="C952" s="1" t="s">
        <v>447</v>
      </c>
      <c r="D952" s="1"/>
      <c r="E952" s="1"/>
      <c r="F952" s="1"/>
      <c r="G952" s="1"/>
      <c r="H952" s="1"/>
      <c r="I952" s="1"/>
      <c r="J952" s="1"/>
      <c r="K952" s="1"/>
      <c r="L952" s="1"/>
      <c r="M952" s="1"/>
      <c r="N952" s="1"/>
      <c r="O952" s="1"/>
      <c r="P952" s="1"/>
      <c r="Q952" s="1"/>
      <c r="R952" s="1"/>
      <c r="S952" s="1"/>
      <c r="T952" s="1"/>
      <c r="U952" s="1"/>
    </row>
    <row r="953" spans="1:21" x14ac:dyDescent="0.2">
      <c r="A953" s="1"/>
      <c r="B953" s="1" t="s">
        <v>451</v>
      </c>
      <c r="C953" s="1" t="s">
        <v>448</v>
      </c>
      <c r="D953" s="1"/>
      <c r="E953" s="1"/>
      <c r="F953" s="1"/>
      <c r="G953" s="1"/>
      <c r="H953" s="1"/>
      <c r="I953" s="1"/>
      <c r="J953" s="1"/>
      <c r="K953" s="1"/>
      <c r="L953" s="1"/>
      <c r="M953" s="1"/>
      <c r="N953" s="1"/>
      <c r="O953" s="1"/>
      <c r="P953" s="1"/>
      <c r="Q953" s="1"/>
      <c r="R953" s="1"/>
      <c r="S953" s="1"/>
      <c r="T953" s="1"/>
      <c r="U953" s="1"/>
    </row>
    <row r="954" spans="1:21" x14ac:dyDescent="0.2">
      <c r="A954" s="1"/>
      <c r="B954" s="1" t="s">
        <v>451</v>
      </c>
      <c r="C954" s="1" t="s">
        <v>449</v>
      </c>
      <c r="D954" s="1"/>
      <c r="E954" s="1"/>
      <c r="F954" s="1"/>
      <c r="G954" s="1"/>
      <c r="H954" s="1"/>
      <c r="I954" s="1"/>
      <c r="J954" s="1"/>
      <c r="K954" s="1"/>
      <c r="L954" s="1"/>
      <c r="M954" s="1"/>
      <c r="N954" s="1"/>
      <c r="O954" s="1"/>
      <c r="P954" s="1"/>
      <c r="Q954" s="1"/>
      <c r="R954" s="1"/>
      <c r="S954" s="1"/>
      <c r="T954" s="1"/>
      <c r="U954" s="1"/>
    </row>
    <row r="955" spans="1:21" x14ac:dyDescent="0.2">
      <c r="A955" s="1"/>
      <c r="B955" s="1" t="s">
        <v>452</v>
      </c>
      <c r="C955" s="1" t="s">
        <v>438</v>
      </c>
      <c r="D955" s="1"/>
      <c r="E955" s="1"/>
      <c r="F955" s="1"/>
      <c r="G955" s="1"/>
      <c r="H955" s="1"/>
      <c r="I955" s="1"/>
      <c r="J955" s="1">
        <v>1</v>
      </c>
      <c r="K955" s="1">
        <v>122.76600000000001</v>
      </c>
      <c r="L955" s="1"/>
      <c r="M955" s="1"/>
      <c r="N955" s="1">
        <v>1</v>
      </c>
      <c r="O955" s="1">
        <v>17.030999999999999</v>
      </c>
      <c r="P955" s="1"/>
      <c r="Q955" s="1"/>
      <c r="R955" s="1"/>
      <c r="S955" s="1"/>
      <c r="T955" s="1"/>
      <c r="U955" s="1"/>
    </row>
    <row r="956" spans="1:21" x14ac:dyDescent="0.2">
      <c r="A956" s="1"/>
      <c r="B956" s="1" t="s">
        <v>452</v>
      </c>
      <c r="C956" s="1" t="s">
        <v>439</v>
      </c>
      <c r="D956" s="1"/>
      <c r="E956" s="1"/>
      <c r="F956" s="1"/>
      <c r="G956" s="1"/>
      <c r="H956" s="1"/>
      <c r="I956" s="1"/>
      <c r="J956" s="1"/>
      <c r="K956" s="1"/>
      <c r="L956" s="1"/>
      <c r="M956" s="1"/>
      <c r="N956" s="1"/>
      <c r="O956" s="1"/>
      <c r="P956" s="1"/>
      <c r="Q956" s="1"/>
      <c r="R956" s="1"/>
      <c r="S956" s="1"/>
      <c r="T956" s="1"/>
      <c r="U956" s="1"/>
    </row>
    <row r="957" spans="1:21" x14ac:dyDescent="0.2">
      <c r="A957" s="1"/>
      <c r="B957" s="1" t="s">
        <v>452</v>
      </c>
      <c r="C957" s="1" t="s">
        <v>440</v>
      </c>
      <c r="D957" s="1"/>
      <c r="E957" s="1"/>
      <c r="F957" s="1"/>
      <c r="G957" s="1"/>
      <c r="H957" s="1"/>
      <c r="I957" s="1"/>
      <c r="J957" s="1"/>
      <c r="K957" s="1"/>
      <c r="L957" s="1"/>
      <c r="M957" s="1"/>
      <c r="N957" s="1"/>
      <c r="O957" s="1"/>
      <c r="P957" s="1"/>
      <c r="Q957" s="1"/>
      <c r="R957" s="1"/>
      <c r="S957" s="1"/>
      <c r="T957" s="1"/>
      <c r="U957" s="1"/>
    </row>
    <row r="958" spans="1:21" x14ac:dyDescent="0.2">
      <c r="A958" s="1"/>
      <c r="B958" s="1" t="s">
        <v>452</v>
      </c>
      <c r="C958" s="1" t="s">
        <v>441</v>
      </c>
      <c r="D958" s="1"/>
      <c r="E958" s="1"/>
      <c r="F958" s="1"/>
      <c r="G958" s="1"/>
      <c r="H958" s="1"/>
      <c r="I958" s="1"/>
      <c r="J958" s="1"/>
      <c r="K958" s="1"/>
      <c r="L958" s="1"/>
      <c r="M958" s="1"/>
      <c r="N958" s="1"/>
      <c r="O958" s="1"/>
      <c r="P958" s="1"/>
      <c r="Q958" s="1"/>
      <c r="R958" s="1"/>
      <c r="S958" s="1"/>
      <c r="T958" s="1"/>
      <c r="U958" s="1"/>
    </row>
    <row r="959" spans="1:21" x14ac:dyDescent="0.2">
      <c r="A959" s="1"/>
      <c r="B959" s="1" t="s">
        <v>452</v>
      </c>
      <c r="C959" s="1" t="s">
        <v>442</v>
      </c>
      <c r="D959" s="1"/>
      <c r="E959" s="1"/>
      <c r="F959" s="1"/>
      <c r="G959" s="1"/>
      <c r="H959" s="1"/>
      <c r="I959" s="1"/>
      <c r="J959" s="1"/>
      <c r="K959" s="1"/>
      <c r="L959" s="1"/>
      <c r="M959" s="1"/>
      <c r="N959" s="1"/>
      <c r="O959" s="1"/>
      <c r="P959" s="1"/>
      <c r="Q959" s="1"/>
      <c r="R959" s="1"/>
      <c r="S959" s="1"/>
      <c r="T959" s="1"/>
      <c r="U959" s="1"/>
    </row>
    <row r="960" spans="1:21" x14ac:dyDescent="0.2">
      <c r="A960" s="1"/>
      <c r="B960" s="1" t="s">
        <v>452</v>
      </c>
      <c r="C960" s="1" t="s">
        <v>443</v>
      </c>
      <c r="D960" s="1"/>
      <c r="E960" s="1"/>
      <c r="F960" s="1"/>
      <c r="G960" s="1"/>
      <c r="H960" s="1"/>
      <c r="I960" s="1"/>
      <c r="J960" s="1"/>
      <c r="K960" s="1"/>
      <c r="L960" s="1"/>
      <c r="M960" s="1"/>
      <c r="N960" s="1"/>
      <c r="O960" s="1"/>
      <c r="P960" s="1"/>
      <c r="Q960" s="1"/>
      <c r="R960" s="1"/>
      <c r="S960" s="1"/>
      <c r="T960" s="1"/>
      <c r="U960" s="1"/>
    </row>
    <row r="961" spans="1:21" x14ac:dyDescent="0.2">
      <c r="A961" s="1"/>
      <c r="B961" s="1" t="s">
        <v>452</v>
      </c>
      <c r="C961" s="1" t="s">
        <v>444</v>
      </c>
      <c r="D961" s="1"/>
      <c r="E961" s="1"/>
      <c r="F961" s="1"/>
      <c r="G961" s="1"/>
      <c r="H961" s="1"/>
      <c r="I961" s="1"/>
      <c r="J961" s="1"/>
      <c r="K961" s="1"/>
      <c r="L961" s="1"/>
      <c r="M961" s="1"/>
      <c r="N961" s="1"/>
      <c r="O961" s="1"/>
      <c r="P961" s="1"/>
      <c r="Q961" s="1"/>
      <c r="R961" s="1"/>
      <c r="S961" s="1"/>
      <c r="T961" s="1"/>
      <c r="U961" s="1"/>
    </row>
    <row r="962" spans="1:21" x14ac:dyDescent="0.2">
      <c r="A962" s="1"/>
      <c r="B962" s="1" t="s">
        <v>452</v>
      </c>
      <c r="C962" s="1" t="s">
        <v>445</v>
      </c>
      <c r="D962" s="1"/>
      <c r="E962" s="1"/>
      <c r="F962" s="1"/>
      <c r="G962" s="1"/>
      <c r="H962" s="1"/>
      <c r="I962" s="1"/>
      <c r="J962" s="1"/>
      <c r="K962" s="1"/>
      <c r="L962" s="1"/>
      <c r="M962" s="1"/>
      <c r="N962" s="1"/>
      <c r="O962" s="1"/>
      <c r="P962" s="1"/>
      <c r="Q962" s="1"/>
      <c r="R962" s="1"/>
      <c r="S962" s="1"/>
      <c r="T962" s="1"/>
      <c r="U962" s="1"/>
    </row>
    <row r="963" spans="1:21" x14ac:dyDescent="0.2">
      <c r="A963" s="1"/>
      <c r="B963" s="1" t="s">
        <v>452</v>
      </c>
      <c r="C963" s="1" t="s">
        <v>446</v>
      </c>
      <c r="D963" s="1"/>
      <c r="E963" s="1"/>
      <c r="F963" s="1"/>
      <c r="G963" s="1"/>
      <c r="H963" s="1"/>
      <c r="I963" s="1"/>
      <c r="J963" s="1"/>
      <c r="K963" s="1"/>
      <c r="L963" s="1"/>
      <c r="M963" s="1"/>
      <c r="N963" s="1"/>
      <c r="O963" s="1"/>
      <c r="P963" s="1"/>
      <c r="Q963" s="1"/>
      <c r="R963" s="1"/>
      <c r="S963" s="1"/>
      <c r="T963" s="1"/>
      <c r="U963" s="1"/>
    </row>
    <row r="964" spans="1:21" x14ac:dyDescent="0.2">
      <c r="A964" s="1"/>
      <c r="B964" s="1" t="s">
        <v>452</v>
      </c>
      <c r="C964" s="1" t="s">
        <v>447</v>
      </c>
      <c r="D964" s="1"/>
      <c r="E964" s="1"/>
      <c r="F964" s="1"/>
      <c r="G964" s="1"/>
      <c r="H964" s="1"/>
      <c r="I964" s="1"/>
      <c r="J964" s="1"/>
      <c r="K964" s="1"/>
      <c r="L964" s="1"/>
      <c r="M964" s="1"/>
      <c r="N964" s="1"/>
      <c r="O964" s="1"/>
      <c r="P964" s="1"/>
      <c r="Q964" s="1"/>
      <c r="R964" s="1"/>
      <c r="S964" s="1"/>
      <c r="T964" s="1"/>
      <c r="U964" s="1"/>
    </row>
    <row r="965" spans="1:21" x14ac:dyDescent="0.2">
      <c r="A965" s="1"/>
      <c r="B965" s="1" t="s">
        <v>452</v>
      </c>
      <c r="C965" s="1" t="s">
        <v>448</v>
      </c>
      <c r="D965" s="1"/>
      <c r="E965" s="1"/>
      <c r="F965" s="1"/>
      <c r="G965" s="1"/>
      <c r="H965" s="1"/>
      <c r="I965" s="1"/>
      <c r="J965" s="1"/>
      <c r="K965" s="1"/>
      <c r="L965" s="1"/>
      <c r="M965" s="1"/>
      <c r="N965" s="1"/>
      <c r="O965" s="1"/>
      <c r="P965" s="1"/>
      <c r="Q965" s="1"/>
      <c r="R965" s="1"/>
      <c r="S965" s="1"/>
      <c r="T965" s="1"/>
      <c r="U965" s="1"/>
    </row>
    <row r="966" spans="1:21" x14ac:dyDescent="0.2">
      <c r="A966" s="1"/>
      <c r="B966" s="1" t="s">
        <v>452</v>
      </c>
      <c r="C966" s="1" t="s">
        <v>449</v>
      </c>
      <c r="D966" s="1"/>
      <c r="E966" s="1"/>
      <c r="F966" s="1"/>
      <c r="G966" s="1"/>
      <c r="H966" s="1"/>
      <c r="I966" s="1"/>
      <c r="J966" s="1"/>
      <c r="K966" s="1"/>
      <c r="L966" s="1"/>
      <c r="M966" s="1"/>
      <c r="N966" s="1"/>
      <c r="O966" s="1"/>
      <c r="P966" s="1"/>
      <c r="Q966" s="1"/>
      <c r="R966" s="1"/>
      <c r="S966" s="1"/>
      <c r="T966" s="1"/>
      <c r="U966" s="1"/>
    </row>
    <row r="967" spans="1:21" x14ac:dyDescent="0.2">
      <c r="A967" s="1"/>
      <c r="B967" s="1" t="s">
        <v>450</v>
      </c>
      <c r="C967" s="1" t="s">
        <v>438</v>
      </c>
      <c r="D967" s="1"/>
      <c r="E967" s="1"/>
      <c r="F967" s="1"/>
      <c r="G967" s="1"/>
      <c r="H967" s="1"/>
      <c r="I967" s="1"/>
      <c r="J967" s="1"/>
      <c r="K967" s="1"/>
      <c r="L967" s="1"/>
      <c r="M967" s="1"/>
      <c r="N967" s="1"/>
      <c r="O967" s="1"/>
      <c r="P967" s="1"/>
      <c r="Q967" s="1"/>
      <c r="R967" s="1"/>
      <c r="S967" s="1"/>
      <c r="T967" s="1"/>
      <c r="U967" s="1"/>
    </row>
    <row r="968" spans="1:21" x14ac:dyDescent="0.2">
      <c r="A968" s="1"/>
      <c r="B968" s="1" t="s">
        <v>450</v>
      </c>
      <c r="C968" s="1" t="s">
        <v>439</v>
      </c>
      <c r="D968" s="1"/>
      <c r="E968" s="1"/>
      <c r="F968" s="1"/>
      <c r="G968" s="1"/>
      <c r="H968" s="1"/>
      <c r="I968" s="1"/>
      <c r="J968" s="1"/>
      <c r="K968" s="1"/>
      <c r="L968" s="1"/>
      <c r="M968" s="1"/>
      <c r="N968" s="1"/>
      <c r="O968" s="1"/>
      <c r="P968" s="1"/>
      <c r="Q968" s="1"/>
      <c r="R968" s="1"/>
      <c r="S968" s="1"/>
      <c r="T968" s="1"/>
      <c r="U968" s="1"/>
    </row>
    <row r="969" spans="1:21" x14ac:dyDescent="0.2">
      <c r="A969" s="1"/>
      <c r="B969" s="1" t="s">
        <v>450</v>
      </c>
      <c r="C969" s="1" t="s">
        <v>440</v>
      </c>
      <c r="D969" s="1"/>
      <c r="E969" s="1"/>
      <c r="F969" s="1"/>
      <c r="G969" s="1"/>
      <c r="H969" s="1"/>
      <c r="I969" s="1"/>
      <c r="J969" s="1"/>
      <c r="K969" s="1"/>
      <c r="L969" s="1"/>
      <c r="M969" s="1"/>
      <c r="N969" s="1"/>
      <c r="O969" s="1"/>
      <c r="P969" s="1"/>
      <c r="Q969" s="1"/>
      <c r="R969" s="1"/>
      <c r="S969" s="1"/>
      <c r="T969" s="1"/>
      <c r="U969" s="1"/>
    </row>
    <row r="970" spans="1:21" x14ac:dyDescent="0.2">
      <c r="A970" s="1"/>
      <c r="B970" s="1" t="s">
        <v>450</v>
      </c>
      <c r="C970" s="1" t="s">
        <v>441</v>
      </c>
      <c r="D970" s="1"/>
      <c r="E970" s="1"/>
      <c r="F970" s="1"/>
      <c r="G970" s="1"/>
      <c r="H970" s="1"/>
      <c r="I970" s="1"/>
      <c r="J970" s="1"/>
      <c r="K970" s="1"/>
      <c r="L970" s="1"/>
      <c r="M970" s="1"/>
      <c r="N970" s="1"/>
      <c r="O970" s="1"/>
      <c r="P970" s="1"/>
      <c r="Q970" s="1"/>
      <c r="R970" s="1"/>
      <c r="S970" s="1"/>
      <c r="T970" s="1"/>
      <c r="U970" s="1"/>
    </row>
    <row r="971" spans="1:21" x14ac:dyDescent="0.2">
      <c r="A971" s="1"/>
      <c r="B971" s="1" t="s">
        <v>450</v>
      </c>
      <c r="C971" s="1" t="s">
        <v>442</v>
      </c>
      <c r="D971" s="1"/>
      <c r="E971" s="1"/>
      <c r="F971" s="1"/>
      <c r="G971" s="1"/>
      <c r="H971" s="1"/>
      <c r="I971" s="1"/>
      <c r="J971" s="1"/>
      <c r="K971" s="1"/>
      <c r="L971" s="1"/>
      <c r="M971" s="1"/>
      <c r="N971" s="1"/>
      <c r="O971" s="1"/>
      <c r="P971" s="1"/>
      <c r="Q971" s="1"/>
      <c r="R971" s="1"/>
      <c r="S971" s="1"/>
      <c r="T971" s="1"/>
      <c r="U971" s="1"/>
    </row>
    <row r="972" spans="1:21" x14ac:dyDescent="0.2">
      <c r="A972" s="1"/>
      <c r="B972" s="1" t="s">
        <v>450</v>
      </c>
      <c r="C972" s="1" t="s">
        <v>443</v>
      </c>
      <c r="D972" s="1"/>
      <c r="E972" s="1"/>
      <c r="F972" s="1"/>
      <c r="G972" s="1"/>
      <c r="H972" s="1"/>
      <c r="I972" s="1"/>
      <c r="J972" s="1"/>
      <c r="K972" s="1"/>
      <c r="L972" s="1"/>
      <c r="M972" s="1"/>
      <c r="N972" s="1"/>
      <c r="O972" s="1"/>
      <c r="P972" s="1"/>
      <c r="Q972" s="1"/>
      <c r="R972" s="1"/>
      <c r="S972" s="1"/>
      <c r="T972" s="1"/>
      <c r="U972" s="1"/>
    </row>
    <row r="973" spans="1:21" x14ac:dyDescent="0.2">
      <c r="A973" s="1"/>
      <c r="B973" s="1" t="s">
        <v>450</v>
      </c>
      <c r="C973" s="1" t="s">
        <v>444</v>
      </c>
      <c r="D973" s="1"/>
      <c r="E973" s="1"/>
      <c r="F973" s="1"/>
      <c r="G973" s="1"/>
      <c r="H973" s="1"/>
      <c r="I973" s="1"/>
      <c r="J973" s="1"/>
      <c r="K973" s="1"/>
      <c r="L973" s="1"/>
      <c r="M973" s="1"/>
      <c r="N973" s="1"/>
      <c r="O973" s="1"/>
      <c r="P973" s="1"/>
      <c r="Q973" s="1"/>
      <c r="R973" s="1"/>
      <c r="S973" s="1"/>
      <c r="T973" s="1"/>
      <c r="U973" s="1"/>
    </row>
    <row r="974" spans="1:21" x14ac:dyDescent="0.2">
      <c r="A974" s="1"/>
      <c r="B974" s="1" t="s">
        <v>450</v>
      </c>
      <c r="C974" s="1" t="s">
        <v>445</v>
      </c>
      <c r="D974" s="1"/>
      <c r="E974" s="1"/>
      <c r="F974" s="1"/>
      <c r="G974" s="1"/>
      <c r="H974" s="1"/>
      <c r="I974" s="1"/>
      <c r="J974" s="1"/>
      <c r="K974" s="1"/>
      <c r="L974" s="1"/>
      <c r="M974" s="1"/>
      <c r="N974" s="1"/>
      <c r="O974" s="1"/>
      <c r="P974" s="1"/>
      <c r="Q974" s="1"/>
      <c r="R974" s="1"/>
      <c r="S974" s="1"/>
      <c r="T974" s="1"/>
      <c r="U974" s="1"/>
    </row>
    <row r="975" spans="1:21" x14ac:dyDescent="0.2">
      <c r="A975" s="1"/>
      <c r="B975" s="1" t="s">
        <v>450</v>
      </c>
      <c r="C975" s="1" t="s">
        <v>446</v>
      </c>
      <c r="D975" s="1"/>
      <c r="E975" s="1"/>
      <c r="F975" s="1"/>
      <c r="G975" s="1"/>
      <c r="H975" s="1"/>
      <c r="I975" s="1"/>
      <c r="J975" s="1"/>
      <c r="K975" s="1"/>
      <c r="L975" s="1"/>
      <c r="M975" s="1"/>
      <c r="N975" s="1"/>
      <c r="O975" s="1"/>
      <c r="P975" s="1"/>
      <c r="Q975" s="1"/>
      <c r="R975" s="1"/>
      <c r="S975" s="1"/>
      <c r="T975" s="1"/>
      <c r="U975" s="1"/>
    </row>
    <row r="976" spans="1:21" x14ac:dyDescent="0.2">
      <c r="A976" s="1"/>
      <c r="B976" s="1" t="s">
        <v>450</v>
      </c>
      <c r="C976" s="1" t="s">
        <v>447</v>
      </c>
      <c r="D976" s="1"/>
      <c r="E976" s="1"/>
      <c r="F976" s="1"/>
      <c r="G976" s="1"/>
      <c r="H976" s="1"/>
      <c r="I976" s="1"/>
      <c r="J976" s="1"/>
      <c r="K976" s="1"/>
      <c r="L976" s="1"/>
      <c r="M976" s="1"/>
      <c r="N976" s="1"/>
      <c r="O976" s="1"/>
      <c r="P976" s="1"/>
      <c r="Q976" s="1"/>
      <c r="R976" s="1"/>
      <c r="S976" s="1"/>
      <c r="T976" s="1"/>
      <c r="U976" s="1"/>
    </row>
    <row r="977" spans="1:21" x14ac:dyDescent="0.2">
      <c r="A977" s="1"/>
      <c r="B977" s="1" t="s">
        <v>450</v>
      </c>
      <c r="C977" s="1" t="s">
        <v>448</v>
      </c>
      <c r="D977" s="1"/>
      <c r="E977" s="1"/>
      <c r="F977" s="1"/>
      <c r="G977" s="1"/>
      <c r="H977" s="1"/>
      <c r="I977" s="1"/>
      <c r="J977" s="1"/>
      <c r="K977" s="1"/>
      <c r="L977" s="1"/>
      <c r="M977" s="1"/>
      <c r="N977" s="1"/>
      <c r="O977" s="1"/>
      <c r="P977" s="1"/>
      <c r="Q977" s="1"/>
      <c r="R977" s="1"/>
      <c r="S977" s="1"/>
      <c r="T977" s="1"/>
      <c r="U977" s="1"/>
    </row>
    <row r="978" spans="1:21" x14ac:dyDescent="0.2">
      <c r="A978" s="1"/>
      <c r="B978" s="1" t="s">
        <v>450</v>
      </c>
      <c r="C978" s="1" t="s">
        <v>449</v>
      </c>
      <c r="D978" s="1"/>
      <c r="E978" s="1"/>
      <c r="F978" s="1"/>
      <c r="G978" s="1"/>
      <c r="H978" s="1"/>
      <c r="I978" s="1"/>
      <c r="J978" s="1">
        <v>1</v>
      </c>
      <c r="K978" s="1">
        <v>38.75</v>
      </c>
      <c r="L978" s="1"/>
      <c r="M978" s="1"/>
      <c r="N978" s="1"/>
      <c r="O978" s="1"/>
      <c r="P978" s="1"/>
      <c r="Q978" s="1"/>
      <c r="R978" s="1"/>
      <c r="S978" s="1"/>
      <c r="T978" s="1"/>
      <c r="U978" s="1"/>
    </row>
    <row r="979" spans="1:21" x14ac:dyDescent="0.2">
      <c r="A979" s="1">
        <v>95815</v>
      </c>
      <c r="B979" s="1" t="s">
        <v>451</v>
      </c>
      <c r="C979" s="1" t="s">
        <v>438</v>
      </c>
      <c r="D979" s="1"/>
      <c r="E979" s="1"/>
      <c r="F979" s="1">
        <v>2</v>
      </c>
      <c r="G979" s="1">
        <v>4.8239999999999998</v>
      </c>
      <c r="H979" s="1"/>
      <c r="I979" s="1"/>
      <c r="J979" s="1"/>
      <c r="K979" s="1"/>
      <c r="L979" s="1"/>
      <c r="M979" s="1"/>
      <c r="N979" s="1"/>
      <c r="O979" s="1"/>
      <c r="P979" s="1"/>
      <c r="Q979" s="1"/>
      <c r="R979" s="1"/>
      <c r="S979" s="1"/>
      <c r="T979" s="1"/>
      <c r="U979" s="1"/>
    </row>
    <row r="980" spans="1:21" x14ac:dyDescent="0.2">
      <c r="A980" s="1"/>
      <c r="B980" s="1" t="s">
        <v>451</v>
      </c>
      <c r="C980" s="1" t="s">
        <v>439</v>
      </c>
      <c r="D980" s="1"/>
      <c r="E980" s="1"/>
      <c r="F980" s="1"/>
      <c r="G980" s="1"/>
      <c r="H980" s="1"/>
      <c r="I980" s="1"/>
      <c r="J980" s="1"/>
      <c r="K980" s="1"/>
      <c r="L980" s="1"/>
      <c r="M980" s="1"/>
      <c r="N980" s="1"/>
      <c r="O980" s="1"/>
      <c r="P980" s="1"/>
      <c r="Q980" s="1"/>
      <c r="R980" s="1"/>
      <c r="S980" s="1"/>
      <c r="T980" s="1"/>
      <c r="U980" s="1"/>
    </row>
    <row r="981" spans="1:21" x14ac:dyDescent="0.2">
      <c r="A981" s="1"/>
      <c r="B981" s="1" t="s">
        <v>451</v>
      </c>
      <c r="C981" s="1" t="s">
        <v>440</v>
      </c>
      <c r="D981" s="1"/>
      <c r="E981" s="1"/>
      <c r="F981" s="1"/>
      <c r="G981" s="1"/>
      <c r="H981" s="1"/>
      <c r="I981" s="1"/>
      <c r="J981" s="1"/>
      <c r="K981" s="1"/>
      <c r="L981" s="1"/>
      <c r="M981" s="1"/>
      <c r="N981" s="1"/>
      <c r="O981" s="1"/>
      <c r="P981" s="1"/>
      <c r="Q981" s="1"/>
      <c r="R981" s="1"/>
      <c r="S981" s="1"/>
      <c r="T981" s="1"/>
      <c r="U981" s="1"/>
    </row>
    <row r="982" spans="1:21" x14ac:dyDescent="0.2">
      <c r="A982" s="1"/>
      <c r="B982" s="1" t="s">
        <v>451</v>
      </c>
      <c r="C982" s="1" t="s">
        <v>441</v>
      </c>
      <c r="D982" s="1"/>
      <c r="E982" s="1"/>
      <c r="F982" s="1">
        <v>1</v>
      </c>
      <c r="G982" s="1">
        <v>3.3069999999999999</v>
      </c>
      <c r="H982" s="1"/>
      <c r="I982" s="1"/>
      <c r="J982" s="1"/>
      <c r="K982" s="1"/>
      <c r="L982" s="1"/>
      <c r="M982" s="1"/>
      <c r="N982" s="1"/>
      <c r="O982" s="1"/>
      <c r="P982" s="1"/>
      <c r="Q982" s="1"/>
      <c r="R982" s="1"/>
      <c r="S982" s="1"/>
      <c r="T982" s="1"/>
      <c r="U982" s="1"/>
    </row>
    <row r="983" spans="1:21" x14ac:dyDescent="0.2">
      <c r="A983" s="1"/>
      <c r="B983" s="1" t="s">
        <v>451</v>
      </c>
      <c r="C983" s="1" t="s">
        <v>442</v>
      </c>
      <c r="D983" s="1"/>
      <c r="E983" s="1"/>
      <c r="F983" s="1"/>
      <c r="G983" s="1"/>
      <c r="H983" s="1"/>
      <c r="I983" s="1"/>
      <c r="J983" s="1"/>
      <c r="K983" s="1"/>
      <c r="L983" s="1"/>
      <c r="M983" s="1"/>
      <c r="N983" s="1"/>
      <c r="O983" s="1"/>
      <c r="P983" s="1"/>
      <c r="Q983" s="1"/>
      <c r="R983" s="1"/>
      <c r="S983" s="1"/>
      <c r="T983" s="1"/>
      <c r="U983" s="1"/>
    </row>
    <row r="984" spans="1:21" x14ac:dyDescent="0.2">
      <c r="A984" s="1"/>
      <c r="B984" s="1" t="s">
        <v>451</v>
      </c>
      <c r="C984" s="1" t="s">
        <v>443</v>
      </c>
      <c r="D984" s="1"/>
      <c r="E984" s="1"/>
      <c r="F984" s="1"/>
      <c r="G984" s="1"/>
      <c r="H984" s="1"/>
      <c r="I984" s="1"/>
      <c r="J984" s="1"/>
      <c r="K984" s="1"/>
      <c r="L984" s="1"/>
      <c r="M984" s="1"/>
      <c r="N984" s="1"/>
      <c r="O984" s="1"/>
      <c r="P984" s="1"/>
      <c r="Q984" s="1"/>
      <c r="R984" s="1"/>
      <c r="S984" s="1"/>
      <c r="T984" s="1"/>
      <c r="U984" s="1"/>
    </row>
    <row r="985" spans="1:21" x14ac:dyDescent="0.2">
      <c r="A985" s="1"/>
      <c r="B985" s="1" t="s">
        <v>451</v>
      </c>
      <c r="C985" s="1" t="s">
        <v>444</v>
      </c>
      <c r="D985" s="1"/>
      <c r="E985" s="1"/>
      <c r="F985" s="1"/>
      <c r="G985" s="1"/>
      <c r="H985" s="1"/>
      <c r="I985" s="1"/>
      <c r="J985" s="1"/>
      <c r="K985" s="1"/>
      <c r="L985" s="1"/>
      <c r="M985" s="1"/>
      <c r="N985" s="1"/>
      <c r="O985" s="1"/>
      <c r="P985" s="1"/>
      <c r="Q985" s="1"/>
      <c r="R985" s="1"/>
      <c r="S985" s="1"/>
      <c r="T985" s="1"/>
      <c r="U985" s="1"/>
    </row>
    <row r="986" spans="1:21" x14ac:dyDescent="0.2">
      <c r="A986" s="1"/>
      <c r="B986" s="1" t="s">
        <v>451</v>
      </c>
      <c r="C986" s="1" t="s">
        <v>445</v>
      </c>
      <c r="D986" s="1"/>
      <c r="E986" s="1"/>
      <c r="F986" s="1"/>
      <c r="G986" s="1"/>
      <c r="H986" s="1"/>
      <c r="I986" s="1"/>
      <c r="J986" s="1"/>
      <c r="K986" s="1"/>
      <c r="L986" s="1"/>
      <c r="M986" s="1"/>
      <c r="N986" s="1"/>
      <c r="O986" s="1"/>
      <c r="P986" s="1"/>
      <c r="Q986" s="1"/>
      <c r="R986" s="1"/>
      <c r="S986" s="1"/>
      <c r="T986" s="1"/>
      <c r="U986" s="1"/>
    </row>
    <row r="987" spans="1:21" x14ac:dyDescent="0.2">
      <c r="A987" s="1"/>
      <c r="B987" s="1" t="s">
        <v>451</v>
      </c>
      <c r="C987" s="1" t="s">
        <v>446</v>
      </c>
      <c r="D987" s="1"/>
      <c r="E987" s="1"/>
      <c r="F987" s="1"/>
      <c r="G987" s="1"/>
      <c r="H987" s="1"/>
      <c r="I987" s="1"/>
      <c r="J987" s="1"/>
      <c r="K987" s="1"/>
      <c r="L987" s="1"/>
      <c r="M987" s="1"/>
      <c r="N987" s="1"/>
      <c r="O987" s="1"/>
      <c r="P987" s="1"/>
      <c r="Q987" s="1"/>
      <c r="R987" s="1"/>
      <c r="S987" s="1"/>
      <c r="T987" s="1"/>
      <c r="U987" s="1"/>
    </row>
    <row r="988" spans="1:21" x14ac:dyDescent="0.2">
      <c r="A988" s="1"/>
      <c r="B988" s="1" t="s">
        <v>451</v>
      </c>
      <c r="C988" s="1" t="s">
        <v>447</v>
      </c>
      <c r="D988" s="1"/>
      <c r="E988" s="1"/>
      <c r="F988" s="1"/>
      <c r="G988" s="1"/>
      <c r="H988" s="1"/>
      <c r="I988" s="1"/>
      <c r="J988" s="1"/>
      <c r="K988" s="1"/>
      <c r="L988" s="1"/>
      <c r="M988" s="1"/>
      <c r="N988" s="1"/>
      <c r="O988" s="1"/>
      <c r="P988" s="1"/>
      <c r="Q988" s="1"/>
      <c r="R988" s="1"/>
      <c r="S988" s="1"/>
      <c r="T988" s="1"/>
      <c r="U988" s="1"/>
    </row>
    <row r="989" spans="1:21" x14ac:dyDescent="0.2">
      <c r="A989" s="1"/>
      <c r="B989" s="1" t="s">
        <v>451</v>
      </c>
      <c r="C989" s="1" t="s">
        <v>448</v>
      </c>
      <c r="D989" s="1"/>
      <c r="E989" s="1"/>
      <c r="F989" s="1">
        <v>1</v>
      </c>
      <c r="G989" s="1">
        <v>2.9609999999999999</v>
      </c>
      <c r="H989" s="1"/>
      <c r="I989" s="1"/>
      <c r="J989" s="1"/>
      <c r="K989" s="1"/>
      <c r="L989" s="1"/>
      <c r="M989" s="1"/>
      <c r="N989" s="1"/>
      <c r="O989" s="1"/>
      <c r="P989" s="1"/>
      <c r="Q989" s="1"/>
      <c r="R989" s="1"/>
      <c r="S989" s="1"/>
      <c r="T989" s="1"/>
      <c r="U989" s="1"/>
    </row>
    <row r="990" spans="1:21" x14ac:dyDescent="0.2">
      <c r="A990" s="1"/>
      <c r="B990" s="1" t="s">
        <v>451</v>
      </c>
      <c r="C990" s="1" t="s">
        <v>449</v>
      </c>
      <c r="D990" s="1"/>
      <c r="E990" s="1"/>
      <c r="F990" s="1">
        <v>1</v>
      </c>
      <c r="G990" s="1">
        <v>3.3260000000000001</v>
      </c>
      <c r="H990" s="1"/>
      <c r="I990" s="1"/>
      <c r="J990" s="1"/>
      <c r="K990" s="1"/>
      <c r="L990" s="1"/>
      <c r="M990" s="1"/>
      <c r="N990" s="1"/>
      <c r="O990" s="1"/>
      <c r="P990" s="1"/>
      <c r="Q990" s="1"/>
      <c r="R990" s="1"/>
      <c r="S990" s="1"/>
      <c r="T990" s="1"/>
      <c r="U990" s="1"/>
    </row>
    <row r="991" spans="1:21" x14ac:dyDescent="0.2">
      <c r="A991" s="1"/>
      <c r="B991" s="1" t="s">
        <v>452</v>
      </c>
      <c r="C991" s="1" t="s">
        <v>438</v>
      </c>
      <c r="D991" s="1"/>
      <c r="E991" s="1"/>
      <c r="F991" s="1">
        <v>1</v>
      </c>
      <c r="G991" s="1">
        <v>4.1550000000000002</v>
      </c>
      <c r="H991" s="1"/>
      <c r="I991" s="1"/>
      <c r="J991" s="1"/>
      <c r="K991" s="1"/>
      <c r="L991" s="1"/>
      <c r="M991" s="1"/>
      <c r="N991" s="1"/>
      <c r="O991" s="1"/>
      <c r="P991" s="1"/>
      <c r="Q991" s="1"/>
      <c r="R991" s="1"/>
      <c r="S991" s="1"/>
      <c r="T991" s="1"/>
      <c r="U991" s="1"/>
    </row>
    <row r="992" spans="1:21" x14ac:dyDescent="0.2">
      <c r="A992" s="1"/>
      <c r="B992" s="1" t="s">
        <v>452</v>
      </c>
      <c r="C992" s="1" t="s">
        <v>439</v>
      </c>
      <c r="D992" s="1"/>
      <c r="E992" s="1"/>
      <c r="F992" s="1"/>
      <c r="G992" s="1"/>
      <c r="H992" s="1"/>
      <c r="I992" s="1"/>
      <c r="J992" s="1"/>
      <c r="K992" s="1"/>
      <c r="L992" s="1"/>
      <c r="M992" s="1"/>
      <c r="N992" s="1"/>
      <c r="O992" s="1"/>
      <c r="P992" s="1"/>
      <c r="Q992" s="1"/>
      <c r="R992" s="1"/>
      <c r="S992" s="1"/>
      <c r="T992" s="1"/>
      <c r="U992" s="1"/>
    </row>
    <row r="993" spans="1:21" x14ac:dyDescent="0.2">
      <c r="A993" s="1"/>
      <c r="B993" s="1" t="s">
        <v>452</v>
      </c>
      <c r="C993" s="1" t="s">
        <v>440</v>
      </c>
      <c r="D993" s="1"/>
      <c r="E993" s="1"/>
      <c r="F993" s="1"/>
      <c r="G993" s="1"/>
      <c r="H993" s="1"/>
      <c r="I993" s="1"/>
      <c r="J993" s="1"/>
      <c r="K993" s="1"/>
      <c r="L993" s="1"/>
      <c r="M993" s="1"/>
      <c r="N993" s="1"/>
      <c r="O993" s="1"/>
      <c r="P993" s="1"/>
      <c r="Q993" s="1"/>
      <c r="R993" s="1"/>
      <c r="S993" s="1"/>
      <c r="T993" s="1"/>
      <c r="U993" s="1"/>
    </row>
    <row r="994" spans="1:21" x14ac:dyDescent="0.2">
      <c r="A994" s="1"/>
      <c r="B994" s="1" t="s">
        <v>452</v>
      </c>
      <c r="C994" s="1" t="s">
        <v>441</v>
      </c>
      <c r="D994" s="1"/>
      <c r="E994" s="1"/>
      <c r="F994" s="1"/>
      <c r="G994" s="1"/>
      <c r="H994" s="1"/>
      <c r="I994" s="1"/>
      <c r="J994" s="1"/>
      <c r="K994" s="1"/>
      <c r="L994" s="1"/>
      <c r="M994" s="1"/>
      <c r="N994" s="1"/>
      <c r="O994" s="1"/>
      <c r="P994" s="1"/>
      <c r="Q994" s="1"/>
      <c r="R994" s="1"/>
      <c r="S994" s="1"/>
      <c r="T994" s="1"/>
      <c r="U994" s="1"/>
    </row>
    <row r="995" spans="1:21" x14ac:dyDescent="0.2">
      <c r="A995" s="1"/>
      <c r="B995" s="1" t="s">
        <v>452</v>
      </c>
      <c r="C995" s="1" t="s">
        <v>442</v>
      </c>
      <c r="D995" s="1"/>
      <c r="E995" s="1"/>
      <c r="F995" s="1">
        <v>2</v>
      </c>
      <c r="G995" s="1">
        <v>7.1710000000000003</v>
      </c>
      <c r="H995" s="1"/>
      <c r="I995" s="1"/>
      <c r="J995" s="1"/>
      <c r="K995" s="1"/>
      <c r="L995" s="1"/>
      <c r="M995" s="1"/>
      <c r="N995" s="1"/>
      <c r="O995" s="1"/>
      <c r="P995" s="1"/>
      <c r="Q995" s="1"/>
      <c r="R995" s="1"/>
      <c r="S995" s="1"/>
      <c r="T995" s="1"/>
      <c r="U995" s="1"/>
    </row>
    <row r="996" spans="1:21" x14ac:dyDescent="0.2">
      <c r="A996" s="1"/>
      <c r="B996" s="1" t="s">
        <v>452</v>
      </c>
      <c r="C996" s="1" t="s">
        <v>443</v>
      </c>
      <c r="D996" s="1"/>
      <c r="E996" s="1"/>
      <c r="F996" s="1"/>
      <c r="G996" s="1"/>
      <c r="H996" s="1"/>
      <c r="I996" s="1"/>
      <c r="J996" s="1"/>
      <c r="K996" s="1"/>
      <c r="L996" s="1"/>
      <c r="M996" s="1"/>
      <c r="N996" s="1"/>
      <c r="O996" s="1"/>
      <c r="P996" s="1"/>
      <c r="Q996" s="1"/>
      <c r="R996" s="1"/>
      <c r="S996" s="1"/>
      <c r="T996" s="1"/>
      <c r="U996" s="1"/>
    </row>
    <row r="997" spans="1:21" x14ac:dyDescent="0.2">
      <c r="A997" s="1"/>
      <c r="B997" s="1" t="s">
        <v>452</v>
      </c>
      <c r="C997" s="1" t="s">
        <v>444</v>
      </c>
      <c r="D997" s="1"/>
      <c r="E997" s="1"/>
      <c r="F997" s="1"/>
      <c r="G997" s="1"/>
      <c r="H997" s="1"/>
      <c r="I997" s="1"/>
      <c r="J997" s="1"/>
      <c r="K997" s="1"/>
      <c r="L997" s="1"/>
      <c r="M997" s="1"/>
      <c r="N997" s="1"/>
      <c r="O997" s="1"/>
      <c r="P997" s="1"/>
      <c r="Q997" s="1"/>
      <c r="R997" s="1"/>
      <c r="S997" s="1"/>
      <c r="T997" s="1"/>
      <c r="U997" s="1"/>
    </row>
    <row r="998" spans="1:21" x14ac:dyDescent="0.2">
      <c r="A998" s="1"/>
      <c r="B998" s="1" t="s">
        <v>452</v>
      </c>
      <c r="C998" s="1" t="s">
        <v>445</v>
      </c>
      <c r="D998" s="1">
        <v>1</v>
      </c>
      <c r="E998" s="1">
        <v>2.0390000000000001</v>
      </c>
      <c r="F998" s="1"/>
      <c r="G998" s="1"/>
      <c r="H998" s="1"/>
      <c r="I998" s="1"/>
      <c r="J998" s="1"/>
      <c r="K998" s="1"/>
      <c r="L998" s="1"/>
      <c r="M998" s="1"/>
      <c r="N998" s="1"/>
      <c r="O998" s="1"/>
      <c r="P998" s="1"/>
      <c r="Q998" s="1"/>
      <c r="R998" s="1"/>
      <c r="S998" s="1"/>
      <c r="T998" s="1"/>
      <c r="U998" s="1"/>
    </row>
    <row r="999" spans="1:21" x14ac:dyDescent="0.2">
      <c r="A999" s="1"/>
      <c r="B999" s="1" t="s">
        <v>452</v>
      </c>
      <c r="C999" s="1" t="s">
        <v>446</v>
      </c>
      <c r="D999" s="1"/>
      <c r="E999" s="1"/>
      <c r="F999" s="1"/>
      <c r="G999" s="1"/>
      <c r="H999" s="1"/>
      <c r="I999" s="1"/>
      <c r="J999" s="1"/>
      <c r="K999" s="1"/>
      <c r="L999" s="1"/>
      <c r="M999" s="1"/>
      <c r="N999" s="1"/>
      <c r="O999" s="1"/>
      <c r="P999" s="1"/>
      <c r="Q999" s="1"/>
      <c r="R999" s="1"/>
      <c r="S999" s="1"/>
      <c r="T999" s="1"/>
      <c r="U999" s="1"/>
    </row>
    <row r="1000" spans="1:21" x14ac:dyDescent="0.2">
      <c r="A1000" s="1"/>
      <c r="B1000" s="1" t="s">
        <v>452</v>
      </c>
      <c r="C1000" s="1" t="s">
        <v>447</v>
      </c>
      <c r="D1000" s="1"/>
      <c r="E1000" s="1"/>
      <c r="F1000" s="1"/>
      <c r="G1000" s="1"/>
      <c r="H1000" s="1"/>
      <c r="I1000" s="1"/>
      <c r="J1000" s="1"/>
      <c r="K1000" s="1"/>
      <c r="L1000" s="1"/>
      <c r="M1000" s="1"/>
      <c r="N1000" s="1"/>
      <c r="O1000" s="1"/>
      <c r="P1000" s="1"/>
      <c r="Q1000" s="1"/>
      <c r="R1000" s="1"/>
      <c r="S1000" s="1"/>
      <c r="T1000" s="1"/>
      <c r="U1000" s="1"/>
    </row>
    <row r="1001" spans="1:21" x14ac:dyDescent="0.2">
      <c r="A1001" s="1"/>
      <c r="B1001" s="1" t="s">
        <v>452</v>
      </c>
      <c r="C1001" s="1" t="s">
        <v>448</v>
      </c>
      <c r="D1001" s="1"/>
      <c r="E1001" s="1"/>
      <c r="F1001" s="1">
        <v>2</v>
      </c>
      <c r="G1001" s="1">
        <v>6.5519999999999996</v>
      </c>
      <c r="H1001" s="1"/>
      <c r="I1001" s="1"/>
      <c r="J1001" s="1"/>
      <c r="K1001" s="1"/>
      <c r="L1001" s="1"/>
      <c r="M1001" s="1"/>
      <c r="N1001" s="1"/>
      <c r="O1001" s="1"/>
      <c r="P1001" s="1"/>
      <c r="Q1001" s="1"/>
      <c r="R1001" s="1"/>
      <c r="S1001" s="1"/>
      <c r="T1001" s="1"/>
      <c r="U1001" s="1"/>
    </row>
    <row r="1002" spans="1:21" x14ac:dyDescent="0.2">
      <c r="A1002" s="1"/>
      <c r="B1002" s="1" t="s">
        <v>452</v>
      </c>
      <c r="C1002" s="1" t="s">
        <v>449</v>
      </c>
      <c r="D1002" s="1"/>
      <c r="E1002" s="1"/>
      <c r="F1002" s="1">
        <v>1</v>
      </c>
      <c r="G1002" s="1">
        <v>2.621</v>
      </c>
      <c r="H1002" s="1"/>
      <c r="I1002" s="1"/>
      <c r="J1002" s="1"/>
      <c r="K1002" s="1"/>
      <c r="L1002" s="1"/>
      <c r="M1002" s="1"/>
      <c r="N1002" s="1"/>
      <c r="O1002" s="1"/>
      <c r="P1002" s="1"/>
      <c r="Q1002" s="1"/>
      <c r="R1002" s="1"/>
      <c r="S1002" s="1"/>
      <c r="T1002" s="1"/>
      <c r="U1002" s="1"/>
    </row>
    <row r="1003" spans="1:21" x14ac:dyDescent="0.2">
      <c r="A1003" s="1"/>
      <c r="B1003" s="1" t="s">
        <v>450</v>
      </c>
      <c r="C1003" s="1" t="s">
        <v>438</v>
      </c>
      <c r="D1003" s="1"/>
      <c r="E1003" s="1"/>
      <c r="F1003" s="1"/>
      <c r="G1003" s="1"/>
      <c r="H1003" s="1"/>
      <c r="I1003" s="1"/>
      <c r="J1003" s="1"/>
      <c r="K1003" s="1"/>
      <c r="L1003" s="1"/>
      <c r="M1003" s="1"/>
      <c r="N1003" s="1"/>
      <c r="O1003" s="1"/>
      <c r="P1003" s="1"/>
      <c r="Q1003" s="1"/>
      <c r="R1003" s="1"/>
      <c r="S1003" s="1"/>
      <c r="T1003" s="1"/>
      <c r="U1003" s="1"/>
    </row>
    <row r="1004" spans="1:21" x14ac:dyDescent="0.2">
      <c r="A1004" s="1"/>
      <c r="B1004" s="1" t="s">
        <v>450</v>
      </c>
      <c r="C1004" s="1" t="s">
        <v>439</v>
      </c>
      <c r="D1004" s="1"/>
      <c r="E1004" s="1"/>
      <c r="F1004" s="1"/>
      <c r="G1004" s="1"/>
      <c r="H1004" s="1"/>
      <c r="I1004" s="1"/>
      <c r="J1004" s="1"/>
      <c r="K1004" s="1"/>
      <c r="L1004" s="1"/>
      <c r="M1004" s="1"/>
      <c r="N1004" s="1"/>
      <c r="O1004" s="1"/>
      <c r="P1004" s="1"/>
      <c r="Q1004" s="1"/>
      <c r="R1004" s="1"/>
      <c r="S1004" s="1"/>
      <c r="T1004" s="1"/>
      <c r="U1004" s="1"/>
    </row>
    <row r="1005" spans="1:21" x14ac:dyDescent="0.2">
      <c r="A1005" s="1"/>
      <c r="B1005" s="1" t="s">
        <v>450</v>
      </c>
      <c r="C1005" s="1" t="s">
        <v>440</v>
      </c>
      <c r="D1005" s="1"/>
      <c r="E1005" s="1"/>
      <c r="F1005" s="1"/>
      <c r="G1005" s="1"/>
      <c r="H1005" s="1"/>
      <c r="I1005" s="1"/>
      <c r="J1005" s="1"/>
      <c r="K1005" s="1"/>
      <c r="L1005" s="1"/>
      <c r="M1005" s="1"/>
      <c r="N1005" s="1"/>
      <c r="O1005" s="1"/>
      <c r="P1005" s="1"/>
      <c r="Q1005" s="1"/>
      <c r="R1005" s="1"/>
      <c r="S1005" s="1"/>
      <c r="T1005" s="1"/>
      <c r="U1005" s="1"/>
    </row>
    <row r="1006" spans="1:21" x14ac:dyDescent="0.2">
      <c r="A1006" s="1"/>
      <c r="B1006" s="1" t="s">
        <v>450</v>
      </c>
      <c r="C1006" s="1" t="s">
        <v>441</v>
      </c>
      <c r="D1006" s="1"/>
      <c r="E1006" s="1"/>
      <c r="F1006" s="1">
        <v>1</v>
      </c>
      <c r="G1006" s="1">
        <v>4.3680000000000003</v>
      </c>
      <c r="H1006" s="1"/>
      <c r="I1006" s="1"/>
      <c r="J1006" s="1"/>
      <c r="K1006" s="1"/>
      <c r="L1006" s="1"/>
      <c r="M1006" s="1"/>
      <c r="N1006" s="1"/>
      <c r="O1006" s="1"/>
      <c r="P1006" s="1"/>
      <c r="Q1006" s="1"/>
      <c r="R1006" s="1"/>
      <c r="S1006" s="1"/>
      <c r="T1006" s="1"/>
      <c r="U1006" s="1"/>
    </row>
    <row r="1007" spans="1:21" x14ac:dyDescent="0.2">
      <c r="A1007" s="1"/>
      <c r="B1007" s="1" t="s">
        <v>450</v>
      </c>
      <c r="C1007" s="1" t="s">
        <v>442</v>
      </c>
      <c r="D1007" s="1"/>
      <c r="E1007" s="1"/>
      <c r="F1007" s="1"/>
      <c r="G1007" s="1"/>
      <c r="H1007" s="1"/>
      <c r="I1007" s="1"/>
      <c r="J1007" s="1"/>
      <c r="K1007" s="1"/>
      <c r="L1007" s="1"/>
      <c r="M1007" s="1"/>
      <c r="N1007" s="1"/>
      <c r="O1007" s="1"/>
      <c r="P1007" s="1"/>
      <c r="Q1007" s="1"/>
      <c r="R1007" s="1"/>
      <c r="S1007" s="1"/>
      <c r="T1007" s="1"/>
      <c r="U1007" s="1"/>
    </row>
    <row r="1008" spans="1:21" x14ac:dyDescent="0.2">
      <c r="A1008" s="1"/>
      <c r="B1008" s="1" t="s">
        <v>450</v>
      </c>
      <c r="C1008" s="1" t="s">
        <v>443</v>
      </c>
      <c r="D1008" s="1"/>
      <c r="E1008" s="1"/>
      <c r="F1008" s="1">
        <v>1</v>
      </c>
      <c r="G1008" s="1">
        <v>3.3239999999999998</v>
      </c>
      <c r="H1008" s="1"/>
      <c r="I1008" s="1"/>
      <c r="J1008" s="1"/>
      <c r="K1008" s="1"/>
      <c r="L1008" s="1"/>
      <c r="M1008" s="1"/>
      <c r="N1008" s="1"/>
      <c r="O1008" s="1"/>
      <c r="P1008" s="1"/>
      <c r="Q1008" s="1"/>
      <c r="R1008" s="1"/>
      <c r="S1008" s="1"/>
      <c r="T1008" s="1"/>
      <c r="U1008" s="1"/>
    </row>
    <row r="1009" spans="1:21" x14ac:dyDescent="0.2">
      <c r="A1009" s="1"/>
      <c r="B1009" s="1" t="s">
        <v>450</v>
      </c>
      <c r="C1009" s="1" t="s">
        <v>444</v>
      </c>
      <c r="D1009" s="1"/>
      <c r="E1009" s="1"/>
      <c r="F1009" s="1">
        <v>1</v>
      </c>
      <c r="G1009" s="1">
        <v>2.3839999999999999</v>
      </c>
      <c r="H1009" s="1"/>
      <c r="I1009" s="1"/>
      <c r="J1009" s="1"/>
      <c r="K1009" s="1"/>
      <c r="L1009" s="1"/>
      <c r="M1009" s="1"/>
      <c r="N1009" s="1"/>
      <c r="O1009" s="1"/>
      <c r="P1009" s="1"/>
      <c r="Q1009" s="1"/>
      <c r="R1009" s="1"/>
      <c r="S1009" s="1"/>
      <c r="T1009" s="1"/>
      <c r="U1009" s="1"/>
    </row>
    <row r="1010" spans="1:21" x14ac:dyDescent="0.2">
      <c r="A1010" s="1"/>
      <c r="B1010" s="1" t="s">
        <v>450</v>
      </c>
      <c r="C1010" s="1" t="s">
        <v>445</v>
      </c>
      <c r="D1010" s="1"/>
      <c r="E1010" s="1"/>
      <c r="F1010" s="1">
        <v>1</v>
      </c>
      <c r="G1010" s="1">
        <v>6.6390000000000002</v>
      </c>
      <c r="H1010" s="1"/>
      <c r="I1010" s="1"/>
      <c r="J1010" s="1"/>
      <c r="K1010" s="1"/>
      <c r="L1010" s="1"/>
      <c r="M1010" s="1"/>
      <c r="N1010" s="1"/>
      <c r="O1010" s="1"/>
      <c r="P1010" s="1"/>
      <c r="Q1010" s="1"/>
      <c r="R1010" s="1"/>
      <c r="S1010" s="1"/>
      <c r="T1010" s="1"/>
      <c r="U1010" s="1"/>
    </row>
    <row r="1011" spans="1:21" x14ac:dyDescent="0.2">
      <c r="A1011" s="1"/>
      <c r="B1011" s="1" t="s">
        <v>450</v>
      </c>
      <c r="C1011" s="1" t="s">
        <v>446</v>
      </c>
      <c r="D1011" s="1"/>
      <c r="E1011" s="1"/>
      <c r="F1011" s="1"/>
      <c r="G1011" s="1"/>
      <c r="H1011" s="1"/>
      <c r="I1011" s="1"/>
      <c r="J1011" s="1"/>
      <c r="K1011" s="1"/>
      <c r="L1011" s="1"/>
      <c r="M1011" s="1"/>
      <c r="N1011" s="1"/>
      <c r="O1011" s="1"/>
      <c r="P1011" s="1"/>
      <c r="Q1011" s="1"/>
      <c r="R1011" s="1"/>
      <c r="S1011" s="1"/>
      <c r="T1011" s="1"/>
      <c r="U1011" s="1"/>
    </row>
    <row r="1012" spans="1:21" x14ac:dyDescent="0.2">
      <c r="A1012" s="1"/>
      <c r="B1012" s="1" t="s">
        <v>450</v>
      </c>
      <c r="C1012" s="1" t="s">
        <v>447</v>
      </c>
      <c r="D1012" s="1"/>
      <c r="E1012" s="1"/>
      <c r="F1012" s="1">
        <v>1</v>
      </c>
      <c r="G1012" s="1">
        <v>3.2450000000000001</v>
      </c>
      <c r="H1012" s="1"/>
      <c r="I1012" s="1"/>
      <c r="J1012" s="1"/>
      <c r="K1012" s="1"/>
      <c r="L1012" s="1"/>
      <c r="M1012" s="1"/>
      <c r="N1012" s="1"/>
      <c r="O1012" s="1"/>
      <c r="P1012" s="1"/>
      <c r="Q1012" s="1"/>
      <c r="R1012" s="1"/>
      <c r="S1012" s="1"/>
      <c r="T1012" s="1"/>
      <c r="U1012" s="1"/>
    </row>
    <row r="1013" spans="1:21" x14ac:dyDescent="0.2">
      <c r="A1013" s="1"/>
      <c r="B1013" s="1" t="s">
        <v>450</v>
      </c>
      <c r="C1013" s="1" t="s">
        <v>448</v>
      </c>
      <c r="D1013" s="1"/>
      <c r="E1013" s="1"/>
      <c r="F1013" s="1"/>
      <c r="G1013" s="1"/>
      <c r="H1013" s="1"/>
      <c r="I1013" s="1"/>
      <c r="J1013" s="1"/>
      <c r="K1013" s="1"/>
      <c r="L1013" s="1"/>
      <c r="M1013" s="1"/>
      <c r="N1013" s="1"/>
      <c r="O1013" s="1"/>
      <c r="P1013" s="1"/>
      <c r="Q1013" s="1"/>
      <c r="R1013" s="1"/>
      <c r="S1013" s="1"/>
      <c r="T1013" s="1"/>
      <c r="U1013" s="1"/>
    </row>
    <row r="1014" spans="1:21" x14ac:dyDescent="0.2">
      <c r="A1014" s="1"/>
      <c r="B1014" s="1" t="s">
        <v>450</v>
      </c>
      <c r="C1014" s="1" t="s">
        <v>449</v>
      </c>
      <c r="D1014" s="1"/>
      <c r="E1014" s="1"/>
      <c r="F1014" s="1">
        <v>1</v>
      </c>
      <c r="G1014" s="1">
        <v>5.94</v>
      </c>
      <c r="H1014" s="1"/>
      <c r="I1014" s="1"/>
      <c r="J1014" s="1"/>
      <c r="K1014" s="1"/>
      <c r="L1014" s="1"/>
      <c r="M1014" s="1"/>
      <c r="N1014" s="1"/>
      <c r="O1014" s="1"/>
      <c r="P1014" s="1"/>
      <c r="Q1014" s="1"/>
      <c r="R1014" s="1"/>
      <c r="S1014" s="1"/>
      <c r="T1014" s="1"/>
      <c r="U1014" s="1"/>
    </row>
    <row r="1015" spans="1:21" x14ac:dyDescent="0.2">
      <c r="A1015" s="1">
        <v>95816</v>
      </c>
      <c r="B1015" s="1" t="s">
        <v>451</v>
      </c>
      <c r="C1015" s="1" t="s">
        <v>438</v>
      </c>
      <c r="D1015" s="1"/>
      <c r="E1015" s="1"/>
      <c r="F1015" s="1">
        <v>1</v>
      </c>
      <c r="G1015" s="1">
        <v>4.5940000000000003</v>
      </c>
      <c r="H1015" s="1"/>
      <c r="I1015" s="1"/>
      <c r="J1015" s="1"/>
      <c r="K1015" s="1"/>
      <c r="L1015" s="1"/>
      <c r="M1015" s="1"/>
      <c r="N1015" s="1"/>
      <c r="O1015" s="1"/>
      <c r="P1015" s="1"/>
      <c r="Q1015" s="1"/>
      <c r="R1015" s="1"/>
      <c r="S1015" s="1"/>
      <c r="T1015" s="1"/>
      <c r="U1015" s="1"/>
    </row>
    <row r="1016" spans="1:21" x14ac:dyDescent="0.2">
      <c r="A1016" s="1"/>
      <c r="B1016" s="1" t="s">
        <v>451</v>
      </c>
      <c r="C1016" s="1" t="s">
        <v>439</v>
      </c>
      <c r="D1016" s="1"/>
      <c r="E1016" s="1"/>
      <c r="F1016" s="1"/>
      <c r="G1016" s="1"/>
      <c r="H1016" s="1"/>
      <c r="I1016" s="1"/>
      <c r="J1016" s="1"/>
      <c r="K1016" s="1"/>
      <c r="L1016" s="1"/>
      <c r="M1016" s="1"/>
      <c r="N1016" s="1"/>
      <c r="O1016" s="1"/>
      <c r="P1016" s="1"/>
      <c r="Q1016" s="1"/>
      <c r="R1016" s="1"/>
      <c r="S1016" s="1"/>
      <c r="T1016" s="1"/>
      <c r="U1016" s="1"/>
    </row>
    <row r="1017" spans="1:21" x14ac:dyDescent="0.2">
      <c r="A1017" s="1"/>
      <c r="B1017" s="1" t="s">
        <v>451</v>
      </c>
      <c r="C1017" s="1" t="s">
        <v>440</v>
      </c>
      <c r="D1017" s="1"/>
      <c r="E1017" s="1"/>
      <c r="F1017" s="1"/>
      <c r="G1017" s="1"/>
      <c r="H1017" s="1"/>
      <c r="I1017" s="1"/>
      <c r="J1017" s="1"/>
      <c r="K1017" s="1"/>
      <c r="L1017" s="1"/>
      <c r="M1017" s="1"/>
      <c r="N1017" s="1"/>
      <c r="O1017" s="1"/>
      <c r="P1017" s="1"/>
      <c r="Q1017" s="1"/>
      <c r="R1017" s="1"/>
      <c r="S1017" s="1"/>
      <c r="T1017" s="1"/>
      <c r="U1017" s="1"/>
    </row>
    <row r="1018" spans="1:21" x14ac:dyDescent="0.2">
      <c r="A1018" s="1"/>
      <c r="B1018" s="1" t="s">
        <v>451</v>
      </c>
      <c r="C1018" s="1" t="s">
        <v>441</v>
      </c>
      <c r="D1018" s="1"/>
      <c r="E1018" s="1"/>
      <c r="F1018" s="1">
        <v>1</v>
      </c>
      <c r="G1018" s="1">
        <v>2.9209999999999998</v>
      </c>
      <c r="H1018" s="1"/>
      <c r="I1018" s="1"/>
      <c r="J1018" s="1"/>
      <c r="K1018" s="1"/>
      <c r="L1018" s="1"/>
      <c r="M1018" s="1"/>
      <c r="N1018" s="1"/>
      <c r="O1018" s="1"/>
      <c r="P1018" s="1"/>
      <c r="Q1018" s="1"/>
      <c r="R1018" s="1"/>
      <c r="S1018" s="1"/>
      <c r="T1018" s="1"/>
      <c r="U1018" s="1"/>
    </row>
    <row r="1019" spans="1:21" x14ac:dyDescent="0.2">
      <c r="A1019" s="1"/>
      <c r="B1019" s="1" t="s">
        <v>451</v>
      </c>
      <c r="C1019" s="1" t="s">
        <v>442</v>
      </c>
      <c r="D1019" s="1"/>
      <c r="E1019" s="1"/>
      <c r="F1019" s="1"/>
      <c r="G1019" s="1"/>
      <c r="H1019" s="1"/>
      <c r="I1019" s="1"/>
      <c r="J1019" s="1"/>
      <c r="K1019" s="1"/>
      <c r="L1019" s="1"/>
      <c r="M1019" s="1"/>
      <c r="N1019" s="1"/>
      <c r="O1019" s="1"/>
      <c r="P1019" s="1"/>
      <c r="Q1019" s="1"/>
      <c r="R1019" s="1"/>
      <c r="S1019" s="1"/>
      <c r="T1019" s="1"/>
      <c r="U1019" s="1"/>
    </row>
    <row r="1020" spans="1:21" x14ac:dyDescent="0.2">
      <c r="A1020" s="1"/>
      <c r="B1020" s="1" t="s">
        <v>451</v>
      </c>
      <c r="C1020" s="1" t="s">
        <v>443</v>
      </c>
      <c r="D1020" s="1"/>
      <c r="E1020" s="1"/>
      <c r="F1020" s="1"/>
      <c r="G1020" s="1"/>
      <c r="H1020" s="1"/>
      <c r="I1020" s="1"/>
      <c r="J1020" s="1"/>
      <c r="K1020" s="1"/>
      <c r="L1020" s="1"/>
      <c r="M1020" s="1"/>
      <c r="N1020" s="1"/>
      <c r="O1020" s="1"/>
      <c r="P1020" s="1"/>
      <c r="Q1020" s="1"/>
      <c r="R1020" s="1"/>
      <c r="S1020" s="1"/>
      <c r="T1020" s="1"/>
      <c r="U1020" s="1"/>
    </row>
    <row r="1021" spans="1:21" x14ac:dyDescent="0.2">
      <c r="A1021" s="1"/>
      <c r="B1021" s="1" t="s">
        <v>451</v>
      </c>
      <c r="C1021" s="1" t="s">
        <v>444</v>
      </c>
      <c r="D1021" s="1"/>
      <c r="E1021" s="1"/>
      <c r="F1021" s="1"/>
      <c r="G1021" s="1"/>
      <c r="H1021" s="1"/>
      <c r="I1021" s="1"/>
      <c r="J1021" s="1"/>
      <c r="K1021" s="1"/>
      <c r="L1021" s="1"/>
      <c r="M1021" s="1"/>
      <c r="N1021" s="1"/>
      <c r="O1021" s="1"/>
      <c r="P1021" s="1"/>
      <c r="Q1021" s="1"/>
      <c r="R1021" s="1"/>
      <c r="S1021" s="1"/>
      <c r="T1021" s="1"/>
      <c r="U1021" s="1"/>
    </row>
    <row r="1022" spans="1:21" x14ac:dyDescent="0.2">
      <c r="A1022" s="1"/>
      <c r="B1022" s="1" t="s">
        <v>451</v>
      </c>
      <c r="C1022" s="1" t="s">
        <v>445</v>
      </c>
      <c r="D1022" s="1"/>
      <c r="E1022" s="1"/>
      <c r="F1022" s="1"/>
      <c r="G1022" s="1"/>
      <c r="H1022" s="1"/>
      <c r="I1022" s="1"/>
      <c r="J1022" s="1"/>
      <c r="K1022" s="1"/>
      <c r="L1022" s="1">
        <v>1</v>
      </c>
      <c r="M1022" s="1">
        <v>106.44499999999999</v>
      </c>
      <c r="N1022" s="1"/>
      <c r="O1022" s="1"/>
      <c r="P1022" s="1"/>
      <c r="Q1022" s="1"/>
      <c r="R1022" s="1"/>
      <c r="S1022" s="1"/>
      <c r="T1022" s="1"/>
      <c r="U1022" s="1"/>
    </row>
    <row r="1023" spans="1:21" x14ac:dyDescent="0.2">
      <c r="A1023" s="1"/>
      <c r="B1023" s="1" t="s">
        <v>451</v>
      </c>
      <c r="C1023" s="1" t="s">
        <v>446</v>
      </c>
      <c r="D1023" s="1"/>
      <c r="E1023" s="1"/>
      <c r="F1023" s="1"/>
      <c r="G1023" s="1"/>
      <c r="H1023" s="1">
        <v>1</v>
      </c>
      <c r="I1023" s="1">
        <v>3.109</v>
      </c>
      <c r="J1023" s="1"/>
      <c r="K1023" s="1"/>
      <c r="L1023" s="1"/>
      <c r="M1023" s="1"/>
      <c r="N1023" s="1"/>
      <c r="O1023" s="1"/>
      <c r="P1023" s="1"/>
      <c r="Q1023" s="1"/>
      <c r="R1023" s="1"/>
      <c r="S1023" s="1"/>
      <c r="T1023" s="1"/>
      <c r="U1023" s="1"/>
    </row>
    <row r="1024" spans="1:21" x14ac:dyDescent="0.2">
      <c r="A1024" s="1"/>
      <c r="B1024" s="1" t="s">
        <v>451</v>
      </c>
      <c r="C1024" s="1" t="s">
        <v>447</v>
      </c>
      <c r="D1024" s="1"/>
      <c r="E1024" s="1"/>
      <c r="F1024" s="1"/>
      <c r="G1024" s="1"/>
      <c r="H1024" s="1"/>
      <c r="I1024" s="1"/>
      <c r="J1024" s="1"/>
      <c r="K1024" s="1"/>
      <c r="L1024" s="1"/>
      <c r="M1024" s="1"/>
      <c r="N1024" s="1"/>
      <c r="O1024" s="1"/>
      <c r="P1024" s="1"/>
      <c r="Q1024" s="1"/>
      <c r="R1024" s="1"/>
      <c r="S1024" s="1"/>
      <c r="T1024" s="1"/>
      <c r="U1024" s="1"/>
    </row>
    <row r="1025" spans="1:21" x14ac:dyDescent="0.2">
      <c r="A1025" s="1"/>
      <c r="B1025" s="1" t="s">
        <v>451</v>
      </c>
      <c r="C1025" s="1" t="s">
        <v>448</v>
      </c>
      <c r="D1025" s="1"/>
      <c r="E1025" s="1"/>
      <c r="F1025" s="1"/>
      <c r="G1025" s="1"/>
      <c r="H1025" s="1"/>
      <c r="I1025" s="1"/>
      <c r="J1025" s="1"/>
      <c r="K1025" s="1"/>
      <c r="L1025" s="1"/>
      <c r="M1025" s="1"/>
      <c r="N1025" s="1"/>
      <c r="O1025" s="1"/>
      <c r="P1025" s="1"/>
      <c r="Q1025" s="1"/>
      <c r="R1025" s="1"/>
      <c r="S1025" s="1"/>
      <c r="T1025" s="1"/>
      <c r="U1025" s="1"/>
    </row>
    <row r="1026" spans="1:21" x14ac:dyDescent="0.2">
      <c r="A1026" s="1"/>
      <c r="B1026" s="1" t="s">
        <v>451</v>
      </c>
      <c r="C1026" s="1" t="s">
        <v>449</v>
      </c>
      <c r="D1026" s="1"/>
      <c r="E1026" s="1"/>
      <c r="F1026" s="1"/>
      <c r="G1026" s="1"/>
      <c r="H1026" s="1"/>
      <c r="I1026" s="1"/>
      <c r="J1026" s="1"/>
      <c r="K1026" s="1"/>
      <c r="L1026" s="1"/>
      <c r="M1026" s="1"/>
      <c r="N1026" s="1"/>
      <c r="O1026" s="1"/>
      <c r="P1026" s="1"/>
      <c r="Q1026" s="1"/>
      <c r="R1026" s="1"/>
      <c r="S1026" s="1"/>
      <c r="T1026" s="1"/>
      <c r="U1026" s="1"/>
    </row>
    <row r="1027" spans="1:21" x14ac:dyDescent="0.2">
      <c r="A1027" s="1"/>
      <c r="B1027" s="1" t="s">
        <v>452</v>
      </c>
      <c r="C1027" s="1" t="s">
        <v>438</v>
      </c>
      <c r="D1027" s="1"/>
      <c r="E1027" s="1"/>
      <c r="F1027" s="1"/>
      <c r="G1027" s="1"/>
      <c r="H1027" s="1"/>
      <c r="I1027" s="1"/>
      <c r="J1027" s="1"/>
      <c r="K1027" s="1"/>
      <c r="L1027" s="1"/>
      <c r="M1027" s="1"/>
      <c r="N1027" s="1"/>
      <c r="O1027" s="1"/>
      <c r="P1027" s="1"/>
      <c r="Q1027" s="1"/>
      <c r="R1027" s="1"/>
      <c r="S1027" s="1"/>
      <c r="T1027" s="1"/>
      <c r="U1027" s="1"/>
    </row>
    <row r="1028" spans="1:21" x14ac:dyDescent="0.2">
      <c r="A1028" s="1"/>
      <c r="B1028" s="1" t="s">
        <v>452</v>
      </c>
      <c r="C1028" s="1" t="s">
        <v>439</v>
      </c>
      <c r="D1028" s="1"/>
      <c r="E1028" s="1"/>
      <c r="F1028" s="1"/>
      <c r="G1028" s="1"/>
      <c r="H1028" s="1"/>
      <c r="I1028" s="1"/>
      <c r="J1028" s="1"/>
      <c r="K1028" s="1"/>
      <c r="L1028" s="1"/>
      <c r="M1028" s="1"/>
      <c r="N1028" s="1"/>
      <c r="O1028" s="1"/>
      <c r="P1028" s="1"/>
      <c r="Q1028" s="1"/>
      <c r="R1028" s="1"/>
      <c r="S1028" s="1"/>
      <c r="T1028" s="1"/>
      <c r="U1028" s="1"/>
    </row>
    <row r="1029" spans="1:21" x14ac:dyDescent="0.2">
      <c r="A1029" s="1"/>
      <c r="B1029" s="1" t="s">
        <v>452</v>
      </c>
      <c r="C1029" s="1" t="s">
        <v>440</v>
      </c>
      <c r="D1029" s="1"/>
      <c r="E1029" s="1"/>
      <c r="F1029" s="1"/>
      <c r="G1029" s="1"/>
      <c r="H1029" s="1"/>
      <c r="I1029" s="1"/>
      <c r="J1029" s="1"/>
      <c r="K1029" s="1"/>
      <c r="L1029" s="1"/>
      <c r="M1029" s="1"/>
      <c r="N1029" s="1"/>
      <c r="O1029" s="1"/>
      <c r="P1029" s="1"/>
      <c r="Q1029" s="1"/>
      <c r="R1029" s="1"/>
      <c r="S1029" s="1"/>
      <c r="T1029" s="1"/>
      <c r="U1029" s="1"/>
    </row>
    <row r="1030" spans="1:21" x14ac:dyDescent="0.2">
      <c r="A1030" s="1"/>
      <c r="B1030" s="1" t="s">
        <v>452</v>
      </c>
      <c r="C1030" s="1" t="s">
        <v>441</v>
      </c>
      <c r="D1030" s="1"/>
      <c r="E1030" s="1"/>
      <c r="F1030" s="1">
        <v>1</v>
      </c>
      <c r="G1030" s="1">
        <v>2.544</v>
      </c>
      <c r="H1030" s="1"/>
      <c r="I1030" s="1"/>
      <c r="J1030" s="1"/>
      <c r="K1030" s="1"/>
      <c r="L1030" s="1"/>
      <c r="M1030" s="1"/>
      <c r="N1030" s="1"/>
      <c r="O1030" s="1"/>
      <c r="P1030" s="1"/>
      <c r="Q1030" s="1"/>
      <c r="R1030" s="1"/>
      <c r="S1030" s="1"/>
      <c r="T1030" s="1"/>
      <c r="U1030" s="1"/>
    </row>
    <row r="1031" spans="1:21" x14ac:dyDescent="0.2">
      <c r="A1031" s="1"/>
      <c r="B1031" s="1" t="s">
        <v>452</v>
      </c>
      <c r="C1031" s="1" t="s">
        <v>442</v>
      </c>
      <c r="D1031" s="1"/>
      <c r="E1031" s="1"/>
      <c r="F1031" s="1">
        <v>1</v>
      </c>
      <c r="G1031" s="1">
        <v>3.0409999999999999</v>
      </c>
      <c r="H1031" s="1"/>
      <c r="I1031" s="1"/>
      <c r="J1031" s="1"/>
      <c r="K1031" s="1"/>
      <c r="L1031" s="1"/>
      <c r="M1031" s="1"/>
      <c r="N1031" s="1"/>
      <c r="O1031" s="1"/>
      <c r="P1031" s="1"/>
      <c r="Q1031" s="1"/>
      <c r="R1031" s="1"/>
      <c r="S1031" s="1"/>
      <c r="T1031" s="1"/>
      <c r="U1031" s="1"/>
    </row>
    <row r="1032" spans="1:21" x14ac:dyDescent="0.2">
      <c r="A1032" s="1"/>
      <c r="B1032" s="1" t="s">
        <v>452</v>
      </c>
      <c r="C1032" s="1" t="s">
        <v>443</v>
      </c>
      <c r="D1032" s="1"/>
      <c r="E1032" s="1"/>
      <c r="F1032" s="1">
        <v>1</v>
      </c>
      <c r="G1032" s="1">
        <v>3.931</v>
      </c>
      <c r="H1032" s="1"/>
      <c r="I1032" s="1"/>
      <c r="J1032" s="1"/>
      <c r="K1032" s="1"/>
      <c r="L1032" s="1"/>
      <c r="M1032" s="1"/>
      <c r="N1032" s="1"/>
      <c r="O1032" s="1"/>
      <c r="P1032" s="1"/>
      <c r="Q1032" s="1"/>
      <c r="R1032" s="1"/>
      <c r="S1032" s="1"/>
      <c r="T1032" s="1"/>
      <c r="U1032" s="1"/>
    </row>
    <row r="1033" spans="1:21" x14ac:dyDescent="0.2">
      <c r="A1033" s="1"/>
      <c r="B1033" s="1" t="s">
        <v>452</v>
      </c>
      <c r="C1033" s="1" t="s">
        <v>444</v>
      </c>
      <c r="D1033" s="1"/>
      <c r="E1033" s="1"/>
      <c r="F1033" s="1"/>
      <c r="G1033" s="1"/>
      <c r="H1033" s="1"/>
      <c r="I1033" s="1"/>
      <c r="J1033" s="1"/>
      <c r="K1033" s="1"/>
      <c r="L1033" s="1"/>
      <c r="M1033" s="1"/>
      <c r="N1033" s="1"/>
      <c r="O1033" s="1"/>
      <c r="P1033" s="1"/>
      <c r="Q1033" s="1"/>
      <c r="R1033" s="1"/>
      <c r="S1033" s="1"/>
      <c r="T1033" s="1"/>
      <c r="U1033" s="1"/>
    </row>
    <row r="1034" spans="1:21" x14ac:dyDescent="0.2">
      <c r="A1034" s="1"/>
      <c r="B1034" s="1" t="s">
        <v>452</v>
      </c>
      <c r="C1034" s="1" t="s">
        <v>445</v>
      </c>
      <c r="D1034" s="1"/>
      <c r="E1034" s="1"/>
      <c r="F1034" s="1"/>
      <c r="G1034" s="1"/>
      <c r="H1034" s="1"/>
      <c r="I1034" s="1"/>
      <c r="J1034" s="1"/>
      <c r="K1034" s="1"/>
      <c r="L1034" s="1"/>
      <c r="M1034" s="1"/>
      <c r="N1034" s="1"/>
      <c r="O1034" s="1"/>
      <c r="P1034" s="1"/>
      <c r="Q1034" s="1"/>
      <c r="R1034" s="1"/>
      <c r="S1034" s="1"/>
      <c r="T1034" s="1"/>
      <c r="U1034" s="1"/>
    </row>
    <row r="1035" spans="1:21" x14ac:dyDescent="0.2">
      <c r="A1035" s="1"/>
      <c r="B1035" s="1" t="s">
        <v>452</v>
      </c>
      <c r="C1035" s="1" t="s">
        <v>446</v>
      </c>
      <c r="D1035" s="1"/>
      <c r="E1035" s="1"/>
      <c r="F1035" s="1">
        <v>1</v>
      </c>
      <c r="G1035" s="1">
        <v>1.6759999999999999</v>
      </c>
      <c r="H1035" s="1"/>
      <c r="I1035" s="1"/>
      <c r="J1035" s="1"/>
      <c r="K1035" s="1"/>
      <c r="L1035" s="1"/>
      <c r="M1035" s="1"/>
      <c r="N1035" s="1"/>
      <c r="O1035" s="1"/>
      <c r="P1035" s="1"/>
      <c r="Q1035" s="1"/>
      <c r="R1035" s="1"/>
      <c r="S1035" s="1"/>
      <c r="T1035" s="1"/>
      <c r="U1035" s="1"/>
    </row>
    <row r="1036" spans="1:21" x14ac:dyDescent="0.2">
      <c r="A1036" s="1"/>
      <c r="B1036" s="1" t="s">
        <v>452</v>
      </c>
      <c r="C1036" s="1" t="s">
        <v>447</v>
      </c>
      <c r="D1036" s="1"/>
      <c r="E1036" s="1"/>
      <c r="F1036" s="1"/>
      <c r="G1036" s="1"/>
      <c r="H1036" s="1"/>
      <c r="I1036" s="1"/>
      <c r="J1036" s="1"/>
      <c r="K1036" s="1"/>
      <c r="L1036" s="1"/>
      <c r="M1036" s="1"/>
      <c r="N1036" s="1"/>
      <c r="O1036" s="1"/>
      <c r="P1036" s="1"/>
      <c r="Q1036" s="1"/>
      <c r="R1036" s="1"/>
      <c r="S1036" s="1"/>
      <c r="T1036" s="1"/>
      <c r="U1036" s="1"/>
    </row>
    <row r="1037" spans="1:21" x14ac:dyDescent="0.2">
      <c r="A1037" s="1"/>
      <c r="B1037" s="1" t="s">
        <v>452</v>
      </c>
      <c r="C1037" s="1" t="s">
        <v>448</v>
      </c>
      <c r="D1037" s="1"/>
      <c r="E1037" s="1"/>
      <c r="F1037" s="1">
        <v>1</v>
      </c>
      <c r="G1037" s="1">
        <v>4.7320000000000002</v>
      </c>
      <c r="H1037" s="1"/>
      <c r="I1037" s="1"/>
      <c r="J1037" s="1"/>
      <c r="K1037" s="1"/>
      <c r="L1037" s="1"/>
      <c r="M1037" s="1"/>
      <c r="N1037" s="1"/>
      <c r="O1037" s="1"/>
      <c r="P1037" s="1"/>
      <c r="Q1037" s="1"/>
      <c r="R1037" s="1"/>
      <c r="S1037" s="1"/>
      <c r="T1037" s="1"/>
      <c r="U1037" s="1"/>
    </row>
    <row r="1038" spans="1:21" x14ac:dyDescent="0.2">
      <c r="A1038" s="1"/>
      <c r="B1038" s="1" t="s">
        <v>452</v>
      </c>
      <c r="C1038" s="1" t="s">
        <v>449</v>
      </c>
      <c r="D1038" s="1"/>
      <c r="E1038" s="1"/>
      <c r="F1038" s="1">
        <v>8</v>
      </c>
      <c r="G1038" s="1">
        <v>15.144000000000002</v>
      </c>
      <c r="H1038" s="1"/>
      <c r="I1038" s="1"/>
      <c r="J1038" s="1"/>
      <c r="K1038" s="1"/>
      <c r="L1038" s="1"/>
      <c r="M1038" s="1"/>
      <c r="N1038" s="1"/>
      <c r="O1038" s="1"/>
      <c r="P1038" s="1"/>
      <c r="Q1038" s="1"/>
      <c r="R1038" s="1"/>
      <c r="S1038" s="1"/>
      <c r="T1038" s="1"/>
      <c r="U1038" s="1"/>
    </row>
    <row r="1039" spans="1:21" x14ac:dyDescent="0.2">
      <c r="A1039" s="1"/>
      <c r="B1039" s="1" t="s">
        <v>450</v>
      </c>
      <c r="C1039" s="1" t="s">
        <v>438</v>
      </c>
      <c r="D1039" s="1"/>
      <c r="E1039" s="1"/>
      <c r="F1039" s="1">
        <v>1</v>
      </c>
      <c r="G1039" s="1">
        <v>2.5310000000000001</v>
      </c>
      <c r="H1039" s="1"/>
      <c r="I1039" s="1"/>
      <c r="J1039" s="1"/>
      <c r="K1039" s="1"/>
      <c r="L1039" s="1"/>
      <c r="M1039" s="1"/>
      <c r="N1039" s="1"/>
      <c r="O1039" s="1"/>
      <c r="P1039" s="1"/>
      <c r="Q1039" s="1"/>
      <c r="R1039" s="1"/>
      <c r="S1039" s="1"/>
      <c r="T1039" s="1"/>
      <c r="U1039" s="1"/>
    </row>
    <row r="1040" spans="1:21" x14ac:dyDescent="0.2">
      <c r="A1040" s="1"/>
      <c r="B1040" s="1" t="s">
        <v>450</v>
      </c>
      <c r="C1040" s="1" t="s">
        <v>439</v>
      </c>
      <c r="D1040" s="1"/>
      <c r="E1040" s="1"/>
      <c r="F1040" s="1">
        <v>2</v>
      </c>
      <c r="G1040" s="1">
        <v>4.0650000000000004</v>
      </c>
      <c r="H1040" s="1"/>
      <c r="I1040" s="1"/>
      <c r="J1040" s="1"/>
      <c r="K1040" s="1"/>
      <c r="L1040" s="1"/>
      <c r="M1040" s="1"/>
      <c r="N1040" s="1"/>
      <c r="O1040" s="1"/>
      <c r="P1040" s="1"/>
      <c r="Q1040" s="1"/>
      <c r="R1040" s="1"/>
      <c r="S1040" s="1"/>
      <c r="T1040" s="1"/>
      <c r="U1040" s="1"/>
    </row>
    <row r="1041" spans="1:21" x14ac:dyDescent="0.2">
      <c r="A1041" s="1"/>
      <c r="B1041" s="1" t="s">
        <v>450</v>
      </c>
      <c r="C1041" s="1" t="s">
        <v>440</v>
      </c>
      <c r="D1041" s="1"/>
      <c r="E1041" s="1"/>
      <c r="F1041" s="1"/>
      <c r="G1041" s="1"/>
      <c r="H1041" s="1"/>
      <c r="I1041" s="1"/>
      <c r="J1041" s="1"/>
      <c r="K1041" s="1"/>
      <c r="L1041" s="1"/>
      <c r="M1041" s="1"/>
      <c r="N1041" s="1"/>
      <c r="O1041" s="1"/>
      <c r="P1041" s="1"/>
      <c r="Q1041" s="1"/>
      <c r="R1041" s="1"/>
      <c r="S1041" s="1"/>
      <c r="T1041" s="1"/>
      <c r="U1041" s="1"/>
    </row>
    <row r="1042" spans="1:21" x14ac:dyDescent="0.2">
      <c r="A1042" s="1"/>
      <c r="B1042" s="1" t="s">
        <v>450</v>
      </c>
      <c r="C1042" s="1" t="s">
        <v>441</v>
      </c>
      <c r="D1042" s="1"/>
      <c r="E1042" s="1"/>
      <c r="F1042" s="1">
        <v>1</v>
      </c>
      <c r="G1042" s="1">
        <v>1.893</v>
      </c>
      <c r="H1042" s="1"/>
      <c r="I1042" s="1"/>
      <c r="J1042" s="1"/>
      <c r="K1042" s="1"/>
      <c r="L1042" s="1"/>
      <c r="M1042" s="1"/>
      <c r="N1042" s="1"/>
      <c r="O1042" s="1"/>
      <c r="P1042" s="1"/>
      <c r="Q1042" s="1"/>
      <c r="R1042" s="1"/>
      <c r="S1042" s="1"/>
      <c r="T1042" s="1"/>
      <c r="U1042" s="1"/>
    </row>
    <row r="1043" spans="1:21" x14ac:dyDescent="0.2">
      <c r="A1043" s="1"/>
      <c r="B1043" s="1" t="s">
        <v>450</v>
      </c>
      <c r="C1043" s="1" t="s">
        <v>442</v>
      </c>
      <c r="D1043" s="1"/>
      <c r="E1043" s="1"/>
      <c r="F1043" s="1">
        <v>11</v>
      </c>
      <c r="G1043" s="1">
        <v>20.823000000000004</v>
      </c>
      <c r="H1043" s="1"/>
      <c r="I1043" s="1"/>
      <c r="J1043" s="1"/>
      <c r="K1043" s="1"/>
      <c r="L1043" s="1"/>
      <c r="M1043" s="1"/>
      <c r="N1043" s="1"/>
      <c r="O1043" s="1"/>
      <c r="P1043" s="1"/>
      <c r="Q1043" s="1"/>
      <c r="R1043" s="1"/>
      <c r="S1043" s="1"/>
      <c r="T1043" s="1"/>
      <c r="U1043" s="1"/>
    </row>
    <row r="1044" spans="1:21" x14ac:dyDescent="0.2">
      <c r="A1044" s="1"/>
      <c r="B1044" s="1" t="s">
        <v>450</v>
      </c>
      <c r="C1044" s="1" t="s">
        <v>443</v>
      </c>
      <c r="D1044" s="1"/>
      <c r="E1044" s="1"/>
      <c r="F1044" s="1">
        <v>10</v>
      </c>
      <c r="G1044" s="1">
        <v>18.930000000000003</v>
      </c>
      <c r="H1044" s="1"/>
      <c r="I1044" s="1"/>
      <c r="J1044" s="1"/>
      <c r="K1044" s="1"/>
      <c r="L1044" s="1"/>
      <c r="M1044" s="1"/>
      <c r="N1044" s="1"/>
      <c r="O1044" s="1"/>
      <c r="P1044" s="1"/>
      <c r="Q1044" s="1"/>
      <c r="R1044" s="1"/>
      <c r="S1044" s="1"/>
      <c r="T1044" s="1"/>
      <c r="U1044" s="1"/>
    </row>
    <row r="1045" spans="1:21" x14ac:dyDescent="0.2">
      <c r="A1045" s="1"/>
      <c r="B1045" s="1" t="s">
        <v>450</v>
      </c>
      <c r="C1045" s="1" t="s">
        <v>444</v>
      </c>
      <c r="D1045" s="1"/>
      <c r="E1045" s="1"/>
      <c r="F1045" s="1"/>
      <c r="G1045" s="1"/>
      <c r="H1045" s="1"/>
      <c r="I1045" s="1"/>
      <c r="J1045" s="1"/>
      <c r="K1045" s="1"/>
      <c r="L1045" s="1"/>
      <c r="M1045" s="1"/>
      <c r="N1045" s="1"/>
      <c r="O1045" s="1"/>
      <c r="P1045" s="1"/>
      <c r="Q1045" s="1"/>
      <c r="R1045" s="1"/>
      <c r="S1045" s="1"/>
      <c r="T1045" s="1"/>
      <c r="U1045" s="1"/>
    </row>
    <row r="1046" spans="1:21" x14ac:dyDescent="0.2">
      <c r="A1046" s="1"/>
      <c r="B1046" s="1" t="s">
        <v>450</v>
      </c>
      <c r="C1046" s="1" t="s">
        <v>445</v>
      </c>
      <c r="D1046" s="1"/>
      <c r="E1046" s="1"/>
      <c r="F1046" s="1">
        <v>1</v>
      </c>
      <c r="G1046" s="1">
        <v>8.1020000000000003</v>
      </c>
      <c r="H1046" s="1"/>
      <c r="I1046" s="1"/>
      <c r="J1046" s="1"/>
      <c r="K1046" s="1"/>
      <c r="L1046" s="1"/>
      <c r="M1046" s="1"/>
      <c r="N1046" s="1"/>
      <c r="O1046" s="1"/>
      <c r="P1046" s="1"/>
      <c r="Q1046" s="1"/>
      <c r="R1046" s="1"/>
      <c r="S1046" s="1"/>
      <c r="T1046" s="1"/>
      <c r="U1046" s="1"/>
    </row>
    <row r="1047" spans="1:21" x14ac:dyDescent="0.2">
      <c r="A1047" s="1"/>
      <c r="B1047" s="1" t="s">
        <v>450</v>
      </c>
      <c r="C1047" s="1" t="s">
        <v>446</v>
      </c>
      <c r="D1047" s="1"/>
      <c r="E1047" s="1"/>
      <c r="F1047" s="1"/>
      <c r="G1047" s="1"/>
      <c r="H1047" s="1"/>
      <c r="I1047" s="1"/>
      <c r="J1047" s="1"/>
      <c r="K1047" s="1"/>
      <c r="L1047" s="1"/>
      <c r="M1047" s="1"/>
      <c r="N1047" s="1"/>
      <c r="O1047" s="1"/>
      <c r="P1047" s="1"/>
      <c r="Q1047" s="1"/>
      <c r="R1047" s="1"/>
      <c r="S1047" s="1"/>
      <c r="T1047" s="1"/>
      <c r="U1047" s="1"/>
    </row>
    <row r="1048" spans="1:21" x14ac:dyDescent="0.2">
      <c r="A1048" s="1"/>
      <c r="B1048" s="1" t="s">
        <v>450</v>
      </c>
      <c r="C1048" s="1" t="s">
        <v>447</v>
      </c>
      <c r="D1048" s="1"/>
      <c r="E1048" s="1"/>
      <c r="F1048" s="1"/>
      <c r="G1048" s="1"/>
      <c r="H1048" s="1"/>
      <c r="I1048" s="1"/>
      <c r="J1048" s="1"/>
      <c r="K1048" s="1"/>
      <c r="L1048" s="1"/>
      <c r="M1048" s="1"/>
      <c r="N1048" s="1"/>
      <c r="O1048" s="1"/>
      <c r="P1048" s="1"/>
      <c r="Q1048" s="1"/>
      <c r="R1048" s="1"/>
      <c r="S1048" s="1"/>
      <c r="T1048" s="1"/>
      <c r="U1048" s="1"/>
    </row>
    <row r="1049" spans="1:21" x14ac:dyDescent="0.2">
      <c r="A1049" s="1"/>
      <c r="B1049" s="1" t="s">
        <v>450</v>
      </c>
      <c r="C1049" s="1" t="s">
        <v>448</v>
      </c>
      <c r="D1049" s="1"/>
      <c r="E1049" s="1"/>
      <c r="F1049" s="1"/>
      <c r="G1049" s="1"/>
      <c r="H1049" s="1"/>
      <c r="I1049" s="1"/>
      <c r="J1049" s="1"/>
      <c r="K1049" s="1"/>
      <c r="L1049" s="1"/>
      <c r="M1049" s="1"/>
      <c r="N1049" s="1"/>
      <c r="O1049" s="1"/>
      <c r="P1049" s="1"/>
      <c r="Q1049" s="1"/>
      <c r="R1049" s="1"/>
      <c r="S1049" s="1"/>
      <c r="T1049" s="1"/>
      <c r="U1049" s="1"/>
    </row>
    <row r="1050" spans="1:21" x14ac:dyDescent="0.2">
      <c r="A1050" s="1"/>
      <c r="B1050" s="1" t="s">
        <v>450</v>
      </c>
      <c r="C1050" s="1" t="s">
        <v>449</v>
      </c>
      <c r="D1050" s="1"/>
      <c r="E1050" s="1"/>
      <c r="F1050" s="1"/>
      <c r="G1050" s="1"/>
      <c r="H1050" s="1"/>
      <c r="I1050" s="1"/>
      <c r="J1050" s="1"/>
      <c r="K1050" s="1"/>
      <c r="L1050" s="1"/>
      <c r="M1050" s="1"/>
      <c r="N1050" s="1"/>
      <c r="O1050" s="1"/>
      <c r="P1050" s="1"/>
      <c r="Q1050" s="1"/>
      <c r="R1050" s="1"/>
      <c r="S1050" s="1"/>
      <c r="T1050" s="1"/>
      <c r="U1050" s="1"/>
    </row>
    <row r="1051" spans="1:21" x14ac:dyDescent="0.2">
      <c r="A1051" s="1">
        <v>95817</v>
      </c>
      <c r="B1051" s="1" t="s">
        <v>451</v>
      </c>
      <c r="C1051" s="1" t="s">
        <v>438</v>
      </c>
      <c r="D1051" s="1"/>
      <c r="E1051" s="1"/>
      <c r="F1051" s="1"/>
      <c r="G1051" s="1"/>
      <c r="H1051" s="1"/>
      <c r="I1051" s="1"/>
      <c r="J1051" s="1"/>
      <c r="K1051" s="1"/>
      <c r="L1051" s="1"/>
      <c r="M1051" s="1"/>
      <c r="N1051" s="1"/>
      <c r="O1051" s="1"/>
      <c r="P1051" s="1"/>
      <c r="Q1051" s="1"/>
      <c r="R1051" s="1"/>
      <c r="S1051" s="1"/>
      <c r="T1051" s="1"/>
      <c r="U1051" s="1"/>
    </row>
    <row r="1052" spans="1:21" x14ac:dyDescent="0.2">
      <c r="A1052" s="1"/>
      <c r="B1052" s="1" t="s">
        <v>451</v>
      </c>
      <c r="C1052" s="1" t="s">
        <v>439</v>
      </c>
      <c r="D1052" s="1"/>
      <c r="E1052" s="1"/>
      <c r="F1052" s="1"/>
      <c r="G1052" s="1"/>
      <c r="H1052" s="1"/>
      <c r="I1052" s="1"/>
      <c r="J1052" s="1"/>
      <c r="K1052" s="1"/>
      <c r="L1052" s="1"/>
      <c r="M1052" s="1"/>
      <c r="N1052" s="1"/>
      <c r="O1052" s="1"/>
      <c r="P1052" s="1"/>
      <c r="Q1052" s="1"/>
      <c r="R1052" s="1"/>
      <c r="S1052" s="1"/>
      <c r="T1052" s="1"/>
      <c r="U1052" s="1"/>
    </row>
    <row r="1053" spans="1:21" x14ac:dyDescent="0.2">
      <c r="A1053" s="1"/>
      <c r="B1053" s="1" t="s">
        <v>451</v>
      </c>
      <c r="C1053" s="1" t="s">
        <v>440</v>
      </c>
      <c r="D1053" s="1"/>
      <c r="E1053" s="1"/>
      <c r="F1053" s="1"/>
      <c r="G1053" s="1"/>
      <c r="H1053" s="1"/>
      <c r="I1053" s="1"/>
      <c r="J1053" s="1"/>
      <c r="K1053" s="1"/>
      <c r="L1053" s="1"/>
      <c r="M1053" s="1"/>
      <c r="N1053" s="1"/>
      <c r="O1053" s="1"/>
      <c r="P1053" s="1"/>
      <c r="Q1053" s="1"/>
      <c r="R1053" s="1"/>
      <c r="S1053" s="1"/>
      <c r="T1053" s="1"/>
      <c r="U1053" s="1"/>
    </row>
    <row r="1054" spans="1:21" x14ac:dyDescent="0.2">
      <c r="A1054" s="1"/>
      <c r="B1054" s="1" t="s">
        <v>451</v>
      </c>
      <c r="C1054" s="1" t="s">
        <v>441</v>
      </c>
      <c r="D1054" s="1"/>
      <c r="E1054" s="1"/>
      <c r="F1054" s="1"/>
      <c r="G1054" s="1"/>
      <c r="H1054" s="1"/>
      <c r="I1054" s="1"/>
      <c r="J1054" s="1"/>
      <c r="K1054" s="1"/>
      <c r="L1054" s="1"/>
      <c r="M1054" s="1"/>
      <c r="N1054" s="1"/>
      <c r="O1054" s="1"/>
      <c r="P1054" s="1"/>
      <c r="Q1054" s="1"/>
      <c r="R1054" s="1"/>
      <c r="S1054" s="1"/>
      <c r="T1054" s="1"/>
      <c r="U1054" s="1"/>
    </row>
    <row r="1055" spans="1:21" x14ac:dyDescent="0.2">
      <c r="A1055" s="1"/>
      <c r="B1055" s="1" t="s">
        <v>451</v>
      </c>
      <c r="C1055" s="1" t="s">
        <v>442</v>
      </c>
      <c r="D1055" s="1"/>
      <c r="E1055" s="1"/>
      <c r="F1055" s="1"/>
      <c r="G1055" s="1"/>
      <c r="H1055" s="1"/>
      <c r="I1055" s="1"/>
      <c r="J1055" s="1"/>
      <c r="K1055" s="1"/>
      <c r="L1055" s="1"/>
      <c r="M1055" s="1"/>
      <c r="N1055" s="1"/>
      <c r="O1055" s="1"/>
      <c r="P1055" s="1"/>
      <c r="Q1055" s="1"/>
      <c r="R1055" s="1"/>
      <c r="S1055" s="1"/>
      <c r="T1055" s="1"/>
      <c r="U1055" s="1"/>
    </row>
    <row r="1056" spans="1:21" x14ac:dyDescent="0.2">
      <c r="A1056" s="1"/>
      <c r="B1056" s="1" t="s">
        <v>451</v>
      </c>
      <c r="C1056" s="1" t="s">
        <v>443</v>
      </c>
      <c r="D1056" s="1"/>
      <c r="E1056" s="1"/>
      <c r="F1056" s="1"/>
      <c r="G1056" s="1"/>
      <c r="H1056" s="1"/>
      <c r="I1056" s="1"/>
      <c r="J1056" s="1"/>
      <c r="K1056" s="1"/>
      <c r="L1056" s="1"/>
      <c r="M1056" s="1"/>
      <c r="N1056" s="1"/>
      <c r="O1056" s="1"/>
      <c r="P1056" s="1"/>
      <c r="Q1056" s="1"/>
      <c r="R1056" s="1"/>
      <c r="S1056" s="1"/>
      <c r="T1056" s="1"/>
      <c r="U1056" s="1"/>
    </row>
    <row r="1057" spans="1:21" x14ac:dyDescent="0.2">
      <c r="A1057" s="1"/>
      <c r="B1057" s="1" t="s">
        <v>451</v>
      </c>
      <c r="C1057" s="1" t="s">
        <v>444</v>
      </c>
      <c r="D1057" s="1">
        <v>1</v>
      </c>
      <c r="E1057" s="1">
        <v>1.66</v>
      </c>
      <c r="F1057" s="1"/>
      <c r="G1057" s="1"/>
      <c r="H1057" s="1"/>
      <c r="I1057" s="1"/>
      <c r="J1057" s="1"/>
      <c r="K1057" s="1"/>
      <c r="L1057" s="1"/>
      <c r="M1057" s="1"/>
      <c r="N1057" s="1"/>
      <c r="O1057" s="1"/>
      <c r="P1057" s="1"/>
      <c r="Q1057" s="1"/>
      <c r="R1057" s="1"/>
      <c r="S1057" s="1"/>
      <c r="T1057" s="1"/>
      <c r="U1057" s="1"/>
    </row>
    <row r="1058" spans="1:21" x14ac:dyDescent="0.2">
      <c r="A1058" s="1"/>
      <c r="B1058" s="1" t="s">
        <v>451</v>
      </c>
      <c r="C1058" s="1" t="s">
        <v>445</v>
      </c>
      <c r="D1058" s="1"/>
      <c r="E1058" s="1"/>
      <c r="F1058" s="1"/>
      <c r="G1058" s="1"/>
      <c r="H1058" s="1"/>
      <c r="I1058" s="1"/>
      <c r="J1058" s="1"/>
      <c r="K1058" s="1"/>
      <c r="L1058" s="1"/>
      <c r="M1058" s="1"/>
      <c r="N1058" s="1"/>
      <c r="O1058" s="1"/>
      <c r="P1058" s="1"/>
      <c r="Q1058" s="1"/>
      <c r="R1058" s="1"/>
      <c r="S1058" s="1"/>
      <c r="T1058" s="1"/>
      <c r="U1058" s="1"/>
    </row>
    <row r="1059" spans="1:21" x14ac:dyDescent="0.2">
      <c r="A1059" s="1"/>
      <c r="B1059" s="1" t="s">
        <v>451</v>
      </c>
      <c r="C1059" s="1" t="s">
        <v>446</v>
      </c>
      <c r="D1059" s="1"/>
      <c r="E1059" s="1"/>
      <c r="F1059" s="1"/>
      <c r="G1059" s="1"/>
      <c r="H1059" s="1"/>
      <c r="I1059" s="1"/>
      <c r="J1059" s="1"/>
      <c r="K1059" s="1"/>
      <c r="L1059" s="1"/>
      <c r="M1059" s="1"/>
      <c r="N1059" s="1"/>
      <c r="O1059" s="1"/>
      <c r="P1059" s="1"/>
      <c r="Q1059" s="1"/>
      <c r="R1059" s="1"/>
      <c r="S1059" s="1"/>
      <c r="T1059" s="1"/>
      <c r="U1059" s="1"/>
    </row>
    <row r="1060" spans="1:21" x14ac:dyDescent="0.2">
      <c r="A1060" s="1"/>
      <c r="B1060" s="1" t="s">
        <v>451</v>
      </c>
      <c r="C1060" s="1" t="s">
        <v>447</v>
      </c>
      <c r="D1060" s="1"/>
      <c r="E1060" s="1"/>
      <c r="F1060" s="1">
        <v>1</v>
      </c>
      <c r="G1060" s="1">
        <v>3.8260000000000001</v>
      </c>
      <c r="H1060" s="1"/>
      <c r="I1060" s="1"/>
      <c r="J1060" s="1"/>
      <c r="K1060" s="1"/>
      <c r="L1060" s="1"/>
      <c r="M1060" s="1"/>
      <c r="N1060" s="1"/>
      <c r="O1060" s="1"/>
      <c r="P1060" s="1"/>
      <c r="Q1060" s="1"/>
      <c r="R1060" s="1"/>
      <c r="S1060" s="1"/>
      <c r="T1060" s="1"/>
      <c r="U1060" s="1"/>
    </row>
    <row r="1061" spans="1:21" x14ac:dyDescent="0.2">
      <c r="A1061" s="1"/>
      <c r="B1061" s="1" t="s">
        <v>451</v>
      </c>
      <c r="C1061" s="1" t="s">
        <v>448</v>
      </c>
      <c r="D1061" s="1"/>
      <c r="E1061" s="1"/>
      <c r="F1061" s="1"/>
      <c r="G1061" s="1"/>
      <c r="H1061" s="1"/>
      <c r="I1061" s="1"/>
      <c r="J1061" s="1"/>
      <c r="K1061" s="1"/>
      <c r="L1061" s="1"/>
      <c r="M1061" s="1"/>
      <c r="N1061" s="1"/>
      <c r="O1061" s="1"/>
      <c r="P1061" s="1"/>
      <c r="Q1061" s="1"/>
      <c r="R1061" s="1"/>
      <c r="S1061" s="1"/>
      <c r="T1061" s="1"/>
      <c r="U1061" s="1"/>
    </row>
    <row r="1062" spans="1:21" x14ac:dyDescent="0.2">
      <c r="A1062" s="1"/>
      <c r="B1062" s="1" t="s">
        <v>451</v>
      </c>
      <c r="C1062" s="1" t="s">
        <v>449</v>
      </c>
      <c r="D1062" s="1"/>
      <c r="E1062" s="1"/>
      <c r="F1062" s="1"/>
      <c r="G1062" s="1"/>
      <c r="H1062" s="1"/>
      <c r="I1062" s="1"/>
      <c r="J1062" s="1"/>
      <c r="K1062" s="1"/>
      <c r="L1062" s="1"/>
      <c r="M1062" s="1"/>
      <c r="N1062" s="1"/>
      <c r="O1062" s="1"/>
      <c r="P1062" s="1"/>
      <c r="Q1062" s="1"/>
      <c r="R1062" s="1"/>
      <c r="S1062" s="1"/>
      <c r="T1062" s="1"/>
      <c r="U1062" s="1"/>
    </row>
    <row r="1063" spans="1:21" x14ac:dyDescent="0.2">
      <c r="A1063" s="1"/>
      <c r="B1063" s="1" t="s">
        <v>452</v>
      </c>
      <c r="C1063" s="1" t="s">
        <v>438</v>
      </c>
      <c r="D1063" s="1">
        <v>1</v>
      </c>
      <c r="E1063" s="1">
        <v>6.282</v>
      </c>
      <c r="F1063" s="1"/>
      <c r="G1063" s="1"/>
      <c r="H1063" s="1"/>
      <c r="I1063" s="1"/>
      <c r="J1063" s="1"/>
      <c r="K1063" s="1"/>
      <c r="L1063" s="1"/>
      <c r="M1063" s="1"/>
      <c r="N1063" s="1"/>
      <c r="O1063" s="1"/>
      <c r="P1063" s="1"/>
      <c r="Q1063" s="1"/>
      <c r="R1063" s="1"/>
      <c r="S1063" s="1"/>
      <c r="T1063" s="1"/>
      <c r="U1063" s="1"/>
    </row>
    <row r="1064" spans="1:21" x14ac:dyDescent="0.2">
      <c r="A1064" s="1"/>
      <c r="B1064" s="1" t="s">
        <v>452</v>
      </c>
      <c r="C1064" s="1" t="s">
        <v>439</v>
      </c>
      <c r="D1064" s="1"/>
      <c r="E1064" s="1"/>
      <c r="F1064" s="1"/>
      <c r="G1064" s="1"/>
      <c r="H1064" s="1"/>
      <c r="I1064" s="1"/>
      <c r="J1064" s="1"/>
      <c r="K1064" s="1"/>
      <c r="L1064" s="1"/>
      <c r="M1064" s="1"/>
      <c r="N1064" s="1"/>
      <c r="O1064" s="1"/>
      <c r="P1064" s="1"/>
      <c r="Q1064" s="1"/>
      <c r="R1064" s="1"/>
      <c r="S1064" s="1"/>
      <c r="T1064" s="1"/>
      <c r="U1064" s="1"/>
    </row>
    <row r="1065" spans="1:21" x14ac:dyDescent="0.2">
      <c r="A1065" s="1"/>
      <c r="B1065" s="1" t="s">
        <v>452</v>
      </c>
      <c r="C1065" s="1" t="s">
        <v>440</v>
      </c>
      <c r="D1065" s="1"/>
      <c r="E1065" s="1"/>
      <c r="F1065" s="1"/>
      <c r="G1065" s="1"/>
      <c r="H1065" s="1"/>
      <c r="I1065" s="1"/>
      <c r="J1065" s="1"/>
      <c r="K1065" s="1"/>
      <c r="L1065" s="1"/>
      <c r="M1065" s="1"/>
      <c r="N1065" s="1"/>
      <c r="O1065" s="1"/>
      <c r="P1065" s="1"/>
      <c r="Q1065" s="1"/>
      <c r="R1065" s="1"/>
      <c r="S1065" s="1"/>
      <c r="T1065" s="1"/>
      <c r="U1065" s="1"/>
    </row>
    <row r="1066" spans="1:21" x14ac:dyDescent="0.2">
      <c r="A1066" s="1"/>
      <c r="B1066" s="1" t="s">
        <v>452</v>
      </c>
      <c r="C1066" s="1" t="s">
        <v>441</v>
      </c>
      <c r="D1066" s="1"/>
      <c r="E1066" s="1"/>
      <c r="F1066" s="1"/>
      <c r="G1066" s="1"/>
      <c r="H1066" s="1"/>
      <c r="I1066" s="1"/>
      <c r="J1066" s="1"/>
      <c r="K1066" s="1"/>
      <c r="L1066" s="1"/>
      <c r="M1066" s="1"/>
      <c r="N1066" s="1"/>
      <c r="O1066" s="1"/>
      <c r="P1066" s="1"/>
      <c r="Q1066" s="1"/>
      <c r="R1066" s="1"/>
      <c r="S1066" s="1"/>
      <c r="T1066" s="1"/>
      <c r="U1066" s="1"/>
    </row>
    <row r="1067" spans="1:21" x14ac:dyDescent="0.2">
      <c r="A1067" s="1"/>
      <c r="B1067" s="1" t="s">
        <v>452</v>
      </c>
      <c r="C1067" s="1" t="s">
        <v>442</v>
      </c>
      <c r="D1067" s="1"/>
      <c r="E1067" s="1"/>
      <c r="F1067" s="1"/>
      <c r="G1067" s="1"/>
      <c r="H1067" s="1">
        <v>1</v>
      </c>
      <c r="I1067" s="1">
        <v>7.476</v>
      </c>
      <c r="J1067" s="1"/>
      <c r="K1067" s="1"/>
      <c r="L1067" s="1"/>
      <c r="M1067" s="1"/>
      <c r="N1067" s="1"/>
      <c r="O1067" s="1"/>
      <c r="P1067" s="1"/>
      <c r="Q1067" s="1"/>
      <c r="R1067" s="1"/>
      <c r="S1067" s="1"/>
      <c r="T1067" s="1"/>
      <c r="U1067" s="1"/>
    </row>
    <row r="1068" spans="1:21" x14ac:dyDescent="0.2">
      <c r="A1068" s="1"/>
      <c r="B1068" s="1" t="s">
        <v>452</v>
      </c>
      <c r="C1068" s="1" t="s">
        <v>443</v>
      </c>
      <c r="D1068" s="1"/>
      <c r="E1068" s="1"/>
      <c r="F1068" s="1"/>
      <c r="G1068" s="1"/>
      <c r="H1068" s="1"/>
      <c r="I1068" s="1"/>
      <c r="J1068" s="1"/>
      <c r="K1068" s="1"/>
      <c r="L1068" s="1"/>
      <c r="M1068" s="1"/>
      <c r="N1068" s="1"/>
      <c r="O1068" s="1"/>
      <c r="P1068" s="1"/>
      <c r="Q1068" s="1"/>
      <c r="R1068" s="1"/>
      <c r="S1068" s="1"/>
      <c r="T1068" s="1"/>
      <c r="U1068" s="1"/>
    </row>
    <row r="1069" spans="1:21" x14ac:dyDescent="0.2">
      <c r="A1069" s="1"/>
      <c r="B1069" s="1" t="s">
        <v>452</v>
      </c>
      <c r="C1069" s="1" t="s">
        <v>444</v>
      </c>
      <c r="D1069" s="1"/>
      <c r="E1069" s="1"/>
      <c r="F1069" s="1"/>
      <c r="G1069" s="1"/>
      <c r="H1069" s="1"/>
      <c r="I1069" s="1"/>
      <c r="J1069" s="1"/>
      <c r="K1069" s="1"/>
      <c r="L1069" s="1"/>
      <c r="M1069" s="1"/>
      <c r="N1069" s="1"/>
      <c r="O1069" s="1"/>
      <c r="P1069" s="1"/>
      <c r="Q1069" s="1"/>
      <c r="R1069" s="1"/>
      <c r="S1069" s="1"/>
      <c r="T1069" s="1"/>
      <c r="U1069" s="1"/>
    </row>
    <row r="1070" spans="1:21" x14ac:dyDescent="0.2">
      <c r="A1070" s="1"/>
      <c r="B1070" s="1" t="s">
        <v>452</v>
      </c>
      <c r="C1070" s="1" t="s">
        <v>445</v>
      </c>
      <c r="D1070" s="1"/>
      <c r="E1070" s="1"/>
      <c r="F1070" s="1"/>
      <c r="G1070" s="1"/>
      <c r="H1070" s="1"/>
      <c r="I1070" s="1"/>
      <c r="J1070" s="1"/>
      <c r="K1070" s="1"/>
      <c r="L1070" s="1"/>
      <c r="M1070" s="1"/>
      <c r="N1070" s="1"/>
      <c r="O1070" s="1"/>
      <c r="P1070" s="1"/>
      <c r="Q1070" s="1"/>
      <c r="R1070" s="1"/>
      <c r="S1070" s="1"/>
      <c r="T1070" s="1"/>
      <c r="U1070" s="1"/>
    </row>
    <row r="1071" spans="1:21" x14ac:dyDescent="0.2">
      <c r="A1071" s="1"/>
      <c r="B1071" s="1" t="s">
        <v>452</v>
      </c>
      <c r="C1071" s="1" t="s">
        <v>446</v>
      </c>
      <c r="D1071" s="1"/>
      <c r="E1071" s="1"/>
      <c r="F1071" s="1"/>
      <c r="G1071" s="1"/>
      <c r="H1071" s="1"/>
      <c r="I1071" s="1"/>
      <c r="J1071" s="1"/>
      <c r="K1071" s="1"/>
      <c r="L1071" s="1"/>
      <c r="M1071" s="1"/>
      <c r="N1071" s="1"/>
      <c r="O1071" s="1"/>
      <c r="P1071" s="1"/>
      <c r="Q1071" s="1"/>
      <c r="R1071" s="1"/>
      <c r="S1071" s="1"/>
      <c r="T1071" s="1"/>
      <c r="U1071" s="1"/>
    </row>
    <row r="1072" spans="1:21" x14ac:dyDescent="0.2">
      <c r="A1072" s="1"/>
      <c r="B1072" s="1" t="s">
        <v>452</v>
      </c>
      <c r="C1072" s="1" t="s">
        <v>447</v>
      </c>
      <c r="D1072" s="1"/>
      <c r="E1072" s="1"/>
      <c r="F1072" s="1">
        <v>1</v>
      </c>
      <c r="G1072" s="1">
        <v>2.1389999999999998</v>
      </c>
      <c r="H1072" s="1"/>
      <c r="I1072" s="1"/>
      <c r="J1072" s="1"/>
      <c r="K1072" s="1"/>
      <c r="L1072" s="1"/>
      <c r="M1072" s="1"/>
      <c r="N1072" s="1"/>
      <c r="O1072" s="1"/>
      <c r="P1072" s="1"/>
      <c r="Q1072" s="1"/>
      <c r="R1072" s="1"/>
      <c r="S1072" s="1"/>
      <c r="T1072" s="1"/>
      <c r="U1072" s="1"/>
    </row>
    <row r="1073" spans="1:21" x14ac:dyDescent="0.2">
      <c r="A1073" s="1"/>
      <c r="B1073" s="1" t="s">
        <v>452</v>
      </c>
      <c r="C1073" s="1" t="s">
        <v>448</v>
      </c>
      <c r="D1073" s="1"/>
      <c r="E1073" s="1"/>
      <c r="F1073" s="1"/>
      <c r="G1073" s="1"/>
      <c r="H1073" s="1"/>
      <c r="I1073" s="1"/>
      <c r="J1073" s="1"/>
      <c r="K1073" s="1"/>
      <c r="L1073" s="1"/>
      <c r="M1073" s="1"/>
      <c r="N1073" s="1"/>
      <c r="O1073" s="1"/>
      <c r="P1073" s="1"/>
      <c r="Q1073" s="1"/>
      <c r="R1073" s="1"/>
      <c r="S1073" s="1"/>
      <c r="T1073" s="1"/>
      <c r="U1073" s="1"/>
    </row>
    <row r="1074" spans="1:21" x14ac:dyDescent="0.2">
      <c r="A1074" s="1"/>
      <c r="B1074" s="1" t="s">
        <v>452</v>
      </c>
      <c r="C1074" s="1" t="s">
        <v>449</v>
      </c>
      <c r="D1074" s="1"/>
      <c r="E1074" s="1"/>
      <c r="F1074" s="1"/>
      <c r="G1074" s="1"/>
      <c r="H1074" s="1"/>
      <c r="I1074" s="1"/>
      <c r="J1074" s="1"/>
      <c r="K1074" s="1"/>
      <c r="L1074" s="1"/>
      <c r="M1074" s="1"/>
      <c r="N1074" s="1"/>
      <c r="O1074" s="1"/>
      <c r="P1074" s="1"/>
      <c r="Q1074" s="1"/>
      <c r="R1074" s="1"/>
      <c r="S1074" s="1"/>
      <c r="T1074" s="1"/>
      <c r="U1074" s="1"/>
    </row>
    <row r="1075" spans="1:21" x14ac:dyDescent="0.2">
      <c r="A1075" s="1"/>
      <c r="B1075" s="1" t="s">
        <v>450</v>
      </c>
      <c r="C1075" s="1" t="s">
        <v>438</v>
      </c>
      <c r="D1075" s="1"/>
      <c r="E1075" s="1"/>
      <c r="F1075" s="1">
        <v>1</v>
      </c>
      <c r="G1075" s="1">
        <v>2.44</v>
      </c>
      <c r="H1075" s="1"/>
      <c r="I1075" s="1"/>
      <c r="J1075" s="1"/>
      <c r="K1075" s="1"/>
      <c r="L1075" s="1"/>
      <c r="M1075" s="1"/>
      <c r="N1075" s="1"/>
      <c r="O1075" s="1"/>
      <c r="P1075" s="1"/>
      <c r="Q1075" s="1"/>
      <c r="R1075" s="1"/>
      <c r="S1075" s="1"/>
      <c r="T1075" s="1"/>
      <c r="U1075" s="1"/>
    </row>
    <row r="1076" spans="1:21" x14ac:dyDescent="0.2">
      <c r="A1076" s="1"/>
      <c r="B1076" s="1" t="s">
        <v>450</v>
      </c>
      <c r="C1076" s="1" t="s">
        <v>439</v>
      </c>
      <c r="D1076" s="1"/>
      <c r="E1076" s="1"/>
      <c r="F1076" s="1">
        <v>1</v>
      </c>
      <c r="G1076" s="1">
        <v>3.2759999999999998</v>
      </c>
      <c r="H1076" s="1"/>
      <c r="I1076" s="1"/>
      <c r="J1076" s="1"/>
      <c r="K1076" s="1"/>
      <c r="L1076" s="1"/>
      <c r="M1076" s="1"/>
      <c r="N1076" s="1"/>
      <c r="O1076" s="1"/>
      <c r="P1076" s="1"/>
      <c r="Q1076" s="1"/>
      <c r="R1076" s="1"/>
      <c r="S1076" s="1"/>
      <c r="T1076" s="1"/>
      <c r="U1076" s="1"/>
    </row>
    <row r="1077" spans="1:21" x14ac:dyDescent="0.2">
      <c r="A1077" s="1"/>
      <c r="B1077" s="1" t="s">
        <v>450</v>
      </c>
      <c r="C1077" s="1" t="s">
        <v>440</v>
      </c>
      <c r="D1077" s="1"/>
      <c r="E1077" s="1"/>
      <c r="F1077" s="1"/>
      <c r="G1077" s="1"/>
      <c r="H1077" s="1"/>
      <c r="I1077" s="1"/>
      <c r="J1077" s="1"/>
      <c r="K1077" s="1"/>
      <c r="L1077" s="1"/>
      <c r="M1077" s="1"/>
      <c r="N1077" s="1"/>
      <c r="O1077" s="1"/>
      <c r="P1077" s="1"/>
      <c r="Q1077" s="1"/>
      <c r="R1077" s="1"/>
      <c r="S1077" s="1"/>
      <c r="T1077" s="1"/>
      <c r="U1077" s="1"/>
    </row>
    <row r="1078" spans="1:21" x14ac:dyDescent="0.2">
      <c r="A1078" s="1"/>
      <c r="B1078" s="1" t="s">
        <v>450</v>
      </c>
      <c r="C1078" s="1" t="s">
        <v>441</v>
      </c>
      <c r="D1078" s="1"/>
      <c r="E1078" s="1"/>
      <c r="F1078" s="1"/>
      <c r="G1078" s="1"/>
      <c r="H1078" s="1"/>
      <c r="I1078" s="1"/>
      <c r="J1078" s="1"/>
      <c r="K1078" s="1"/>
      <c r="L1078" s="1"/>
      <c r="M1078" s="1"/>
      <c r="N1078" s="1"/>
      <c r="O1078" s="1"/>
      <c r="P1078" s="1"/>
      <c r="Q1078" s="1"/>
      <c r="R1078" s="1"/>
      <c r="S1078" s="1"/>
      <c r="T1078" s="1"/>
      <c r="U1078" s="1"/>
    </row>
    <row r="1079" spans="1:21" x14ac:dyDescent="0.2">
      <c r="A1079" s="1"/>
      <c r="B1079" s="1" t="s">
        <v>450</v>
      </c>
      <c r="C1079" s="1" t="s">
        <v>442</v>
      </c>
      <c r="D1079" s="1"/>
      <c r="E1079" s="1"/>
      <c r="F1079" s="1">
        <v>1</v>
      </c>
      <c r="G1079" s="1">
        <v>3.0859999999999999</v>
      </c>
      <c r="H1079" s="1"/>
      <c r="I1079" s="1"/>
      <c r="J1079" s="1"/>
      <c r="K1079" s="1"/>
      <c r="L1079" s="1"/>
      <c r="M1079" s="1"/>
      <c r="N1079" s="1"/>
      <c r="O1079" s="1"/>
      <c r="P1079" s="1"/>
      <c r="Q1079" s="1"/>
      <c r="R1079" s="1"/>
      <c r="S1079" s="1"/>
      <c r="T1079" s="1"/>
      <c r="U1079" s="1"/>
    </row>
    <row r="1080" spans="1:21" x14ac:dyDescent="0.2">
      <c r="A1080" s="1"/>
      <c r="B1080" s="1" t="s">
        <v>450</v>
      </c>
      <c r="C1080" s="1" t="s">
        <v>443</v>
      </c>
      <c r="D1080" s="1"/>
      <c r="E1080" s="1"/>
      <c r="F1080" s="1"/>
      <c r="G1080" s="1"/>
      <c r="H1080" s="1"/>
      <c r="I1080" s="1"/>
      <c r="J1080" s="1"/>
      <c r="K1080" s="1"/>
      <c r="L1080" s="1"/>
      <c r="M1080" s="1"/>
      <c r="N1080" s="1"/>
      <c r="O1080" s="1"/>
      <c r="P1080" s="1"/>
      <c r="Q1080" s="1"/>
      <c r="R1080" s="1"/>
      <c r="S1080" s="1"/>
      <c r="T1080" s="1"/>
      <c r="U1080" s="1"/>
    </row>
    <row r="1081" spans="1:21" x14ac:dyDescent="0.2">
      <c r="A1081" s="1"/>
      <c r="B1081" s="1" t="s">
        <v>450</v>
      </c>
      <c r="C1081" s="1" t="s">
        <v>444</v>
      </c>
      <c r="D1081" s="1"/>
      <c r="E1081" s="1"/>
      <c r="F1081" s="1"/>
      <c r="G1081" s="1"/>
      <c r="H1081" s="1"/>
      <c r="I1081" s="1"/>
      <c r="J1081" s="1"/>
      <c r="K1081" s="1"/>
      <c r="L1081" s="1"/>
      <c r="M1081" s="1"/>
      <c r="N1081" s="1"/>
      <c r="O1081" s="1"/>
      <c r="P1081" s="1"/>
      <c r="Q1081" s="1"/>
      <c r="R1081" s="1"/>
      <c r="S1081" s="1"/>
      <c r="T1081" s="1"/>
      <c r="U1081" s="1"/>
    </row>
    <row r="1082" spans="1:21" x14ac:dyDescent="0.2">
      <c r="A1082" s="1"/>
      <c r="B1082" s="1" t="s">
        <v>450</v>
      </c>
      <c r="C1082" s="1" t="s">
        <v>445</v>
      </c>
      <c r="D1082" s="1"/>
      <c r="E1082" s="1"/>
      <c r="F1082" s="1"/>
      <c r="G1082" s="1"/>
      <c r="H1082" s="1"/>
      <c r="I1082" s="1"/>
      <c r="J1082" s="1"/>
      <c r="K1082" s="1"/>
      <c r="L1082" s="1"/>
      <c r="M1082" s="1"/>
      <c r="N1082" s="1"/>
      <c r="O1082" s="1"/>
      <c r="P1082" s="1"/>
      <c r="Q1082" s="1"/>
      <c r="R1082" s="1"/>
      <c r="S1082" s="1"/>
      <c r="T1082" s="1"/>
      <c r="U1082" s="1"/>
    </row>
    <row r="1083" spans="1:21" x14ac:dyDescent="0.2">
      <c r="A1083" s="1"/>
      <c r="B1083" s="1" t="s">
        <v>450</v>
      </c>
      <c r="C1083" s="1" t="s">
        <v>446</v>
      </c>
      <c r="D1083" s="1"/>
      <c r="E1083" s="1"/>
      <c r="F1083" s="1"/>
      <c r="G1083" s="1"/>
      <c r="H1083" s="1"/>
      <c r="I1083" s="1"/>
      <c r="J1083" s="1"/>
      <c r="K1083" s="1"/>
      <c r="L1083" s="1"/>
      <c r="M1083" s="1"/>
      <c r="N1083" s="1"/>
      <c r="O1083" s="1"/>
      <c r="P1083" s="1"/>
      <c r="Q1083" s="1"/>
      <c r="R1083" s="1"/>
      <c r="S1083" s="1"/>
      <c r="T1083" s="1"/>
      <c r="U1083" s="1"/>
    </row>
    <row r="1084" spans="1:21" x14ac:dyDescent="0.2">
      <c r="A1084" s="1"/>
      <c r="B1084" s="1" t="s">
        <v>450</v>
      </c>
      <c r="C1084" s="1" t="s">
        <v>447</v>
      </c>
      <c r="D1084" s="1"/>
      <c r="E1084" s="1"/>
      <c r="F1084" s="1">
        <v>2</v>
      </c>
      <c r="G1084" s="1">
        <v>4.6059999999999999</v>
      </c>
      <c r="H1084" s="1"/>
      <c r="I1084" s="1"/>
      <c r="J1084" s="1"/>
      <c r="K1084" s="1"/>
      <c r="L1084" s="1"/>
      <c r="M1084" s="1"/>
      <c r="N1084" s="1"/>
      <c r="O1084" s="1"/>
      <c r="P1084" s="1"/>
      <c r="Q1084" s="1"/>
      <c r="R1084" s="1"/>
      <c r="S1084" s="1"/>
      <c r="T1084" s="1"/>
      <c r="U1084" s="1"/>
    </row>
    <row r="1085" spans="1:21" x14ac:dyDescent="0.2">
      <c r="A1085" s="1"/>
      <c r="B1085" s="1" t="s">
        <v>450</v>
      </c>
      <c r="C1085" s="1" t="s">
        <v>448</v>
      </c>
      <c r="D1085" s="1"/>
      <c r="E1085" s="1"/>
      <c r="F1085" s="1">
        <v>3</v>
      </c>
      <c r="G1085" s="1">
        <v>9.6930000000000014</v>
      </c>
      <c r="H1085" s="1"/>
      <c r="I1085" s="1"/>
      <c r="J1085" s="1"/>
      <c r="K1085" s="1"/>
      <c r="L1085" s="1"/>
      <c r="M1085" s="1"/>
      <c r="N1085" s="1"/>
      <c r="O1085" s="1"/>
      <c r="P1085" s="1"/>
      <c r="Q1085" s="1"/>
      <c r="R1085" s="1"/>
      <c r="S1085" s="1"/>
      <c r="T1085" s="1"/>
      <c r="U1085" s="1"/>
    </row>
    <row r="1086" spans="1:21" x14ac:dyDescent="0.2">
      <c r="A1086" s="1"/>
      <c r="B1086" s="1" t="s">
        <v>450</v>
      </c>
      <c r="C1086" s="1" t="s">
        <v>449</v>
      </c>
      <c r="D1086" s="1">
        <v>1</v>
      </c>
      <c r="E1086" s="1">
        <v>1.996</v>
      </c>
      <c r="F1086" s="1">
        <v>1</v>
      </c>
      <c r="G1086" s="1">
        <v>7.4349999999999996</v>
      </c>
      <c r="H1086" s="1"/>
      <c r="I1086" s="1"/>
      <c r="J1086" s="1"/>
      <c r="K1086" s="1"/>
      <c r="L1086" s="1"/>
      <c r="M1086" s="1"/>
      <c r="N1086" s="1"/>
      <c r="O1086" s="1"/>
      <c r="P1086" s="1"/>
      <c r="Q1086" s="1"/>
      <c r="R1086" s="1"/>
      <c r="S1086" s="1"/>
      <c r="T1086" s="1"/>
      <c r="U1086" s="1"/>
    </row>
    <row r="1087" spans="1:21" x14ac:dyDescent="0.2">
      <c r="A1087" s="1">
        <v>95818</v>
      </c>
      <c r="B1087" s="1" t="s">
        <v>451</v>
      </c>
      <c r="C1087" s="1" t="s">
        <v>438</v>
      </c>
      <c r="D1087" s="1"/>
      <c r="E1087" s="1"/>
      <c r="F1087" s="1">
        <v>1</v>
      </c>
      <c r="G1087" s="1">
        <v>4.04</v>
      </c>
      <c r="H1087" s="1"/>
      <c r="I1087" s="1"/>
      <c r="J1087" s="1"/>
      <c r="K1087" s="1"/>
      <c r="L1087" s="1"/>
      <c r="M1087" s="1"/>
      <c r="N1087" s="1"/>
      <c r="O1087" s="1"/>
      <c r="P1087" s="1"/>
      <c r="Q1087" s="1"/>
      <c r="R1087" s="1"/>
      <c r="S1087" s="1"/>
      <c r="T1087" s="1"/>
      <c r="U1087" s="1"/>
    </row>
    <row r="1088" spans="1:21" x14ac:dyDescent="0.2">
      <c r="A1088" s="1"/>
      <c r="B1088" s="1" t="s">
        <v>451</v>
      </c>
      <c r="C1088" s="1" t="s">
        <v>439</v>
      </c>
      <c r="D1088" s="1"/>
      <c r="E1088" s="1"/>
      <c r="F1088" s="1"/>
      <c r="G1088" s="1"/>
      <c r="H1088" s="1"/>
      <c r="I1088" s="1"/>
      <c r="J1088" s="1"/>
      <c r="K1088" s="1"/>
      <c r="L1088" s="1"/>
      <c r="M1088" s="1"/>
      <c r="N1088" s="1"/>
      <c r="O1088" s="1"/>
      <c r="P1088" s="1"/>
      <c r="Q1088" s="1"/>
      <c r="R1088" s="1"/>
      <c r="S1088" s="1"/>
      <c r="T1088" s="1"/>
      <c r="U1088" s="1"/>
    </row>
    <row r="1089" spans="1:21" x14ac:dyDescent="0.2">
      <c r="A1089" s="1"/>
      <c r="B1089" s="1" t="s">
        <v>451</v>
      </c>
      <c r="C1089" s="1" t="s">
        <v>440</v>
      </c>
      <c r="D1089" s="1"/>
      <c r="E1089" s="1"/>
      <c r="F1089" s="1"/>
      <c r="G1089" s="1"/>
      <c r="H1089" s="1"/>
      <c r="I1089" s="1"/>
      <c r="J1089" s="1"/>
      <c r="K1089" s="1"/>
      <c r="L1089" s="1"/>
      <c r="M1089" s="1"/>
      <c r="N1089" s="1"/>
      <c r="O1089" s="1"/>
      <c r="P1089" s="1"/>
      <c r="Q1089" s="1"/>
      <c r="R1089" s="1"/>
      <c r="S1089" s="1"/>
      <c r="T1089" s="1"/>
      <c r="U1089" s="1"/>
    </row>
    <row r="1090" spans="1:21" x14ac:dyDescent="0.2">
      <c r="A1090" s="1"/>
      <c r="B1090" s="1" t="s">
        <v>451</v>
      </c>
      <c r="C1090" s="1" t="s">
        <v>441</v>
      </c>
      <c r="D1090" s="1"/>
      <c r="E1090" s="1"/>
      <c r="F1090" s="1"/>
      <c r="G1090" s="1"/>
      <c r="H1090" s="1"/>
      <c r="I1090" s="1"/>
      <c r="J1090" s="1"/>
      <c r="K1090" s="1"/>
      <c r="L1090" s="1"/>
      <c r="M1090" s="1"/>
      <c r="N1090" s="1"/>
      <c r="O1090" s="1"/>
      <c r="P1090" s="1"/>
      <c r="Q1090" s="1"/>
      <c r="R1090" s="1"/>
      <c r="S1090" s="1"/>
      <c r="T1090" s="1"/>
      <c r="U1090" s="1"/>
    </row>
    <row r="1091" spans="1:21" x14ac:dyDescent="0.2">
      <c r="A1091" s="1"/>
      <c r="B1091" s="1" t="s">
        <v>451</v>
      </c>
      <c r="C1091" s="1" t="s">
        <v>442</v>
      </c>
      <c r="D1091" s="1"/>
      <c r="E1091" s="1"/>
      <c r="F1091" s="1"/>
      <c r="G1091" s="1"/>
      <c r="H1091" s="1"/>
      <c r="I1091" s="1"/>
      <c r="J1091" s="1"/>
      <c r="K1091" s="1"/>
      <c r="L1091" s="1"/>
      <c r="M1091" s="1"/>
      <c r="N1091" s="1"/>
      <c r="O1091" s="1"/>
      <c r="P1091" s="1"/>
      <c r="Q1091" s="1"/>
      <c r="R1091" s="1"/>
      <c r="S1091" s="1"/>
      <c r="T1091" s="1"/>
      <c r="U1091" s="1"/>
    </row>
    <row r="1092" spans="1:21" x14ac:dyDescent="0.2">
      <c r="A1092" s="1"/>
      <c r="B1092" s="1" t="s">
        <v>451</v>
      </c>
      <c r="C1092" s="1" t="s">
        <v>443</v>
      </c>
      <c r="D1092" s="1"/>
      <c r="E1092" s="1"/>
      <c r="F1092" s="1"/>
      <c r="G1092" s="1"/>
      <c r="H1092" s="1"/>
      <c r="I1092" s="1"/>
      <c r="J1092" s="1"/>
      <c r="K1092" s="1"/>
      <c r="L1092" s="1"/>
      <c r="M1092" s="1"/>
      <c r="N1092" s="1"/>
      <c r="O1092" s="1"/>
      <c r="P1092" s="1"/>
      <c r="Q1092" s="1"/>
      <c r="R1092" s="1"/>
      <c r="S1092" s="1"/>
      <c r="T1092" s="1"/>
      <c r="U1092" s="1"/>
    </row>
    <row r="1093" spans="1:21" x14ac:dyDescent="0.2">
      <c r="A1093" s="1"/>
      <c r="B1093" s="1" t="s">
        <v>451</v>
      </c>
      <c r="C1093" s="1" t="s">
        <v>444</v>
      </c>
      <c r="D1093" s="1"/>
      <c r="E1093" s="1"/>
      <c r="F1093" s="1"/>
      <c r="G1093" s="1"/>
      <c r="H1093" s="1"/>
      <c r="I1093" s="1"/>
      <c r="J1093" s="1"/>
      <c r="K1093" s="1"/>
      <c r="L1093" s="1"/>
      <c r="M1093" s="1"/>
      <c r="N1093" s="1"/>
      <c r="O1093" s="1"/>
      <c r="P1093" s="1"/>
      <c r="Q1093" s="1"/>
      <c r="R1093" s="1"/>
      <c r="S1093" s="1"/>
      <c r="T1093" s="1"/>
      <c r="U1093" s="1"/>
    </row>
    <row r="1094" spans="1:21" x14ac:dyDescent="0.2">
      <c r="A1094" s="1"/>
      <c r="B1094" s="1" t="s">
        <v>451</v>
      </c>
      <c r="C1094" s="1" t="s">
        <v>445</v>
      </c>
      <c r="D1094" s="1"/>
      <c r="E1094" s="1"/>
      <c r="F1094" s="1"/>
      <c r="G1094" s="1"/>
      <c r="H1094" s="1"/>
      <c r="I1094" s="1"/>
      <c r="J1094" s="1"/>
      <c r="K1094" s="1"/>
      <c r="L1094" s="1"/>
      <c r="M1094" s="1"/>
      <c r="N1094" s="1"/>
      <c r="O1094" s="1"/>
      <c r="P1094" s="1"/>
      <c r="Q1094" s="1"/>
      <c r="R1094" s="1"/>
      <c r="S1094" s="1"/>
      <c r="T1094" s="1"/>
      <c r="U1094" s="1"/>
    </row>
    <row r="1095" spans="1:21" x14ac:dyDescent="0.2">
      <c r="A1095" s="1"/>
      <c r="B1095" s="1" t="s">
        <v>451</v>
      </c>
      <c r="C1095" s="1" t="s">
        <v>446</v>
      </c>
      <c r="D1095" s="1"/>
      <c r="E1095" s="1"/>
      <c r="F1095" s="1"/>
      <c r="G1095" s="1"/>
      <c r="H1095" s="1"/>
      <c r="I1095" s="1"/>
      <c r="J1095" s="1"/>
      <c r="K1095" s="1"/>
      <c r="L1095" s="1"/>
      <c r="M1095" s="1"/>
      <c r="N1095" s="1"/>
      <c r="O1095" s="1"/>
      <c r="P1095" s="1"/>
      <c r="Q1095" s="1"/>
      <c r="R1095" s="1"/>
      <c r="S1095" s="1"/>
      <c r="T1095" s="1"/>
      <c r="U1095" s="1"/>
    </row>
    <row r="1096" spans="1:21" x14ac:dyDescent="0.2">
      <c r="A1096" s="1"/>
      <c r="B1096" s="1" t="s">
        <v>451</v>
      </c>
      <c r="C1096" s="1" t="s">
        <v>447</v>
      </c>
      <c r="D1096" s="1"/>
      <c r="E1096" s="1"/>
      <c r="F1096" s="1"/>
      <c r="G1096" s="1"/>
      <c r="H1096" s="1"/>
      <c r="I1096" s="1"/>
      <c r="J1096" s="1"/>
      <c r="K1096" s="1"/>
      <c r="L1096" s="1"/>
      <c r="M1096" s="1"/>
      <c r="N1096" s="1"/>
      <c r="O1096" s="1"/>
      <c r="P1096" s="1">
        <v>2</v>
      </c>
      <c r="Q1096" s="1">
        <v>425.19099999999997</v>
      </c>
      <c r="R1096" s="1"/>
      <c r="S1096" s="1"/>
      <c r="T1096" s="1"/>
      <c r="U1096" s="1"/>
    </row>
    <row r="1097" spans="1:21" x14ac:dyDescent="0.2">
      <c r="A1097" s="1"/>
      <c r="B1097" s="1" t="s">
        <v>451</v>
      </c>
      <c r="C1097" s="1" t="s">
        <v>448</v>
      </c>
      <c r="D1097" s="1"/>
      <c r="E1097" s="1"/>
      <c r="F1097" s="1"/>
      <c r="G1097" s="1"/>
      <c r="H1097" s="1"/>
      <c r="I1097" s="1"/>
      <c r="J1097" s="1"/>
      <c r="K1097" s="1"/>
      <c r="L1097" s="1"/>
      <c r="M1097" s="1"/>
      <c r="N1097" s="1"/>
      <c r="O1097" s="1"/>
      <c r="P1097" s="1"/>
      <c r="Q1097" s="1"/>
      <c r="R1097" s="1"/>
      <c r="S1097" s="1"/>
      <c r="T1097" s="1"/>
      <c r="U1097" s="1"/>
    </row>
    <row r="1098" spans="1:21" x14ac:dyDescent="0.2">
      <c r="A1098" s="1"/>
      <c r="B1098" s="1" t="s">
        <v>451</v>
      </c>
      <c r="C1098" s="1" t="s">
        <v>449</v>
      </c>
      <c r="D1098" s="1"/>
      <c r="E1098" s="1"/>
      <c r="F1098" s="1"/>
      <c r="G1098" s="1"/>
      <c r="H1098" s="1"/>
      <c r="I1098" s="1"/>
      <c r="J1098" s="1"/>
      <c r="K1098" s="1"/>
      <c r="L1098" s="1"/>
      <c r="M1098" s="1"/>
      <c r="N1098" s="1"/>
      <c r="O1098" s="1"/>
      <c r="P1098" s="1"/>
      <c r="Q1098" s="1"/>
      <c r="R1098" s="1"/>
      <c r="S1098" s="1"/>
      <c r="T1098" s="1"/>
      <c r="U1098" s="1"/>
    </row>
    <row r="1099" spans="1:21" x14ac:dyDescent="0.2">
      <c r="A1099" s="1"/>
      <c r="B1099" s="1" t="s">
        <v>452</v>
      </c>
      <c r="C1099" s="1" t="s">
        <v>438</v>
      </c>
      <c r="D1099" s="1"/>
      <c r="E1099" s="1"/>
      <c r="F1099" s="1">
        <v>2</v>
      </c>
      <c r="G1099" s="1">
        <v>3.6040000000000001</v>
      </c>
      <c r="H1099" s="1"/>
      <c r="I1099" s="1"/>
      <c r="J1099" s="1"/>
      <c r="K1099" s="1"/>
      <c r="L1099" s="1"/>
      <c r="M1099" s="1"/>
      <c r="N1099" s="1"/>
      <c r="O1099" s="1"/>
      <c r="P1099" s="1"/>
      <c r="Q1099" s="1"/>
      <c r="R1099" s="1"/>
      <c r="S1099" s="1"/>
      <c r="T1099" s="1"/>
      <c r="U1099" s="1"/>
    </row>
    <row r="1100" spans="1:21" x14ac:dyDescent="0.2">
      <c r="A1100" s="1"/>
      <c r="B1100" s="1" t="s">
        <v>452</v>
      </c>
      <c r="C1100" s="1" t="s">
        <v>439</v>
      </c>
      <c r="D1100" s="1"/>
      <c r="E1100" s="1"/>
      <c r="F1100" s="1"/>
      <c r="G1100" s="1"/>
      <c r="H1100" s="1"/>
      <c r="I1100" s="1"/>
      <c r="J1100" s="1"/>
      <c r="K1100" s="1"/>
      <c r="L1100" s="1"/>
      <c r="M1100" s="1"/>
      <c r="N1100" s="1"/>
      <c r="O1100" s="1"/>
      <c r="P1100" s="1"/>
      <c r="Q1100" s="1"/>
      <c r="R1100" s="1"/>
      <c r="S1100" s="1"/>
      <c r="T1100" s="1"/>
      <c r="U1100" s="1"/>
    </row>
    <row r="1101" spans="1:21" x14ac:dyDescent="0.2">
      <c r="A1101" s="1"/>
      <c r="B1101" s="1" t="s">
        <v>452</v>
      </c>
      <c r="C1101" s="1" t="s">
        <v>440</v>
      </c>
      <c r="D1101" s="1"/>
      <c r="E1101" s="1"/>
      <c r="F1101" s="1">
        <v>1</v>
      </c>
      <c r="G1101" s="1">
        <v>3.2010000000000001</v>
      </c>
      <c r="H1101" s="1"/>
      <c r="I1101" s="1"/>
      <c r="J1101" s="1"/>
      <c r="K1101" s="1"/>
      <c r="L1101" s="1"/>
      <c r="M1101" s="1"/>
      <c r="N1101" s="1"/>
      <c r="O1101" s="1"/>
      <c r="P1101" s="1"/>
      <c r="Q1101" s="1"/>
      <c r="R1101" s="1"/>
      <c r="S1101" s="1"/>
      <c r="T1101" s="1"/>
      <c r="U1101" s="1"/>
    </row>
    <row r="1102" spans="1:21" x14ac:dyDescent="0.2">
      <c r="A1102" s="1"/>
      <c r="B1102" s="1" t="s">
        <v>452</v>
      </c>
      <c r="C1102" s="1" t="s">
        <v>441</v>
      </c>
      <c r="D1102" s="1"/>
      <c r="E1102" s="1"/>
      <c r="F1102" s="1">
        <v>2</v>
      </c>
      <c r="G1102" s="1">
        <v>4.3759999999999994</v>
      </c>
      <c r="H1102" s="1"/>
      <c r="I1102" s="1"/>
      <c r="J1102" s="1"/>
      <c r="K1102" s="1"/>
      <c r="L1102" s="1"/>
      <c r="M1102" s="1"/>
      <c r="N1102" s="1"/>
      <c r="O1102" s="1"/>
      <c r="P1102" s="1"/>
      <c r="Q1102" s="1"/>
      <c r="R1102" s="1"/>
      <c r="S1102" s="1"/>
      <c r="T1102" s="1"/>
      <c r="U1102" s="1"/>
    </row>
    <row r="1103" spans="1:21" x14ac:dyDescent="0.2">
      <c r="A1103" s="1"/>
      <c r="B1103" s="1" t="s">
        <v>452</v>
      </c>
      <c r="C1103" s="1" t="s">
        <v>442</v>
      </c>
      <c r="D1103" s="1"/>
      <c r="E1103" s="1"/>
      <c r="F1103" s="1"/>
      <c r="G1103" s="1"/>
      <c r="H1103" s="1"/>
      <c r="I1103" s="1"/>
      <c r="J1103" s="1"/>
      <c r="K1103" s="1"/>
      <c r="L1103" s="1"/>
      <c r="M1103" s="1"/>
      <c r="N1103" s="1"/>
      <c r="O1103" s="1"/>
      <c r="P1103" s="1"/>
      <c r="Q1103" s="1"/>
      <c r="R1103" s="1"/>
      <c r="S1103" s="1"/>
      <c r="T1103" s="1"/>
      <c r="U1103" s="1"/>
    </row>
    <row r="1104" spans="1:21" x14ac:dyDescent="0.2">
      <c r="A1104" s="1"/>
      <c r="B1104" s="1" t="s">
        <v>452</v>
      </c>
      <c r="C1104" s="1" t="s">
        <v>443</v>
      </c>
      <c r="D1104" s="1"/>
      <c r="E1104" s="1"/>
      <c r="F1104" s="1"/>
      <c r="G1104" s="1"/>
      <c r="H1104" s="1"/>
      <c r="I1104" s="1"/>
      <c r="J1104" s="1"/>
      <c r="K1104" s="1"/>
      <c r="L1104" s="1"/>
      <c r="M1104" s="1"/>
      <c r="N1104" s="1"/>
      <c r="O1104" s="1"/>
      <c r="P1104" s="1"/>
      <c r="Q1104" s="1"/>
      <c r="R1104" s="1"/>
      <c r="S1104" s="1"/>
      <c r="T1104" s="1"/>
      <c r="U1104" s="1"/>
    </row>
    <row r="1105" spans="1:21" x14ac:dyDescent="0.2">
      <c r="A1105" s="1"/>
      <c r="B1105" s="1" t="s">
        <v>452</v>
      </c>
      <c r="C1105" s="1" t="s">
        <v>444</v>
      </c>
      <c r="D1105" s="1"/>
      <c r="E1105" s="1"/>
      <c r="F1105" s="1"/>
      <c r="G1105" s="1"/>
      <c r="H1105" s="1"/>
      <c r="I1105" s="1"/>
      <c r="J1105" s="1"/>
      <c r="K1105" s="1"/>
      <c r="L1105" s="1"/>
      <c r="M1105" s="1"/>
      <c r="N1105" s="1"/>
      <c r="O1105" s="1"/>
      <c r="P1105" s="1"/>
      <c r="Q1105" s="1"/>
      <c r="R1105" s="1"/>
      <c r="S1105" s="1"/>
      <c r="T1105" s="1"/>
      <c r="U1105" s="1"/>
    </row>
    <row r="1106" spans="1:21" x14ac:dyDescent="0.2">
      <c r="A1106" s="1"/>
      <c r="B1106" s="1" t="s">
        <v>452</v>
      </c>
      <c r="C1106" s="1" t="s">
        <v>445</v>
      </c>
      <c r="D1106" s="1"/>
      <c r="E1106" s="1"/>
      <c r="F1106" s="1"/>
      <c r="G1106" s="1"/>
      <c r="H1106" s="1"/>
      <c r="I1106" s="1"/>
      <c r="J1106" s="1"/>
      <c r="K1106" s="1"/>
      <c r="L1106" s="1"/>
      <c r="M1106" s="1"/>
      <c r="N1106" s="1"/>
      <c r="O1106" s="1"/>
      <c r="P1106" s="1"/>
      <c r="Q1106" s="1"/>
      <c r="R1106" s="1"/>
      <c r="S1106" s="1"/>
      <c r="T1106" s="1"/>
      <c r="U1106" s="1"/>
    </row>
    <row r="1107" spans="1:21" x14ac:dyDescent="0.2">
      <c r="A1107" s="1"/>
      <c r="B1107" s="1" t="s">
        <v>452</v>
      </c>
      <c r="C1107" s="1" t="s">
        <v>446</v>
      </c>
      <c r="D1107" s="1"/>
      <c r="E1107" s="1"/>
      <c r="F1107" s="1"/>
      <c r="G1107" s="1"/>
      <c r="H1107" s="1"/>
      <c r="I1107" s="1"/>
      <c r="J1107" s="1"/>
      <c r="K1107" s="1"/>
      <c r="L1107" s="1"/>
      <c r="M1107" s="1"/>
      <c r="N1107" s="1"/>
      <c r="O1107" s="1"/>
      <c r="P1107" s="1"/>
      <c r="Q1107" s="1"/>
      <c r="R1107" s="1"/>
      <c r="S1107" s="1"/>
      <c r="T1107" s="1"/>
      <c r="U1107" s="1"/>
    </row>
    <row r="1108" spans="1:21" x14ac:dyDescent="0.2">
      <c r="A1108" s="1"/>
      <c r="B1108" s="1" t="s">
        <v>452</v>
      </c>
      <c r="C1108" s="1" t="s">
        <v>447</v>
      </c>
      <c r="D1108" s="1"/>
      <c r="E1108" s="1"/>
      <c r="F1108" s="1">
        <v>2</v>
      </c>
      <c r="G1108" s="1">
        <v>5.0019999999999998</v>
      </c>
      <c r="H1108" s="1"/>
      <c r="I1108" s="1"/>
      <c r="J1108" s="1"/>
      <c r="K1108" s="1"/>
      <c r="L1108" s="1"/>
      <c r="M1108" s="1"/>
      <c r="N1108" s="1"/>
      <c r="O1108" s="1"/>
      <c r="P1108" s="1"/>
      <c r="Q1108" s="1"/>
      <c r="R1108" s="1"/>
      <c r="S1108" s="1"/>
      <c r="T1108" s="1"/>
      <c r="U1108" s="1"/>
    </row>
    <row r="1109" spans="1:21" x14ac:dyDescent="0.2">
      <c r="A1109" s="1"/>
      <c r="B1109" s="1" t="s">
        <v>452</v>
      </c>
      <c r="C1109" s="1" t="s">
        <v>448</v>
      </c>
      <c r="D1109" s="1"/>
      <c r="E1109" s="1"/>
      <c r="F1109" s="1"/>
      <c r="G1109" s="1"/>
      <c r="H1109" s="1"/>
      <c r="I1109" s="1"/>
      <c r="J1109" s="1"/>
      <c r="K1109" s="1"/>
      <c r="L1109" s="1"/>
      <c r="M1109" s="1"/>
      <c r="N1109" s="1"/>
      <c r="O1109" s="1"/>
      <c r="P1109" s="1"/>
      <c r="Q1109" s="1"/>
      <c r="R1109" s="1"/>
      <c r="S1109" s="1"/>
      <c r="T1109" s="1"/>
      <c r="U1109" s="1"/>
    </row>
    <row r="1110" spans="1:21" x14ac:dyDescent="0.2">
      <c r="A1110" s="1"/>
      <c r="B1110" s="1" t="s">
        <v>452</v>
      </c>
      <c r="C1110" s="1" t="s">
        <v>449</v>
      </c>
      <c r="D1110" s="1"/>
      <c r="E1110" s="1"/>
      <c r="F1110" s="1"/>
      <c r="G1110" s="1"/>
      <c r="H1110" s="1"/>
      <c r="I1110" s="1"/>
      <c r="J1110" s="1"/>
      <c r="K1110" s="1"/>
      <c r="L1110" s="1"/>
      <c r="M1110" s="1"/>
      <c r="N1110" s="1"/>
      <c r="O1110" s="1"/>
      <c r="P1110" s="1"/>
      <c r="Q1110" s="1"/>
      <c r="R1110" s="1"/>
      <c r="S1110" s="1"/>
      <c r="T1110" s="1">
        <v>2</v>
      </c>
      <c r="U1110" s="1">
        <v>12.144</v>
      </c>
    </row>
    <row r="1111" spans="1:21" x14ac:dyDescent="0.2">
      <c r="A1111" s="1"/>
      <c r="B1111" s="1" t="s">
        <v>450</v>
      </c>
      <c r="C1111" s="1" t="s">
        <v>438</v>
      </c>
      <c r="D1111" s="1"/>
      <c r="E1111" s="1"/>
      <c r="F1111" s="1">
        <v>2</v>
      </c>
      <c r="G1111" s="1">
        <v>5.5369999999999999</v>
      </c>
      <c r="H1111" s="1"/>
      <c r="I1111" s="1"/>
      <c r="J1111" s="1"/>
      <c r="K1111" s="1"/>
      <c r="L1111" s="1"/>
      <c r="M1111" s="1"/>
      <c r="N1111" s="1"/>
      <c r="O1111" s="1"/>
      <c r="P1111" s="1"/>
      <c r="Q1111" s="1"/>
      <c r="R1111" s="1"/>
      <c r="S1111" s="1"/>
      <c r="T1111" s="1"/>
      <c r="U1111" s="1"/>
    </row>
    <row r="1112" spans="1:21" x14ac:dyDescent="0.2">
      <c r="A1112" s="1"/>
      <c r="B1112" s="1" t="s">
        <v>450</v>
      </c>
      <c r="C1112" s="1" t="s">
        <v>439</v>
      </c>
      <c r="D1112" s="1"/>
      <c r="E1112" s="1"/>
      <c r="F1112" s="1">
        <v>1</v>
      </c>
      <c r="G1112" s="1">
        <v>3.0070000000000001</v>
      </c>
      <c r="H1112" s="1"/>
      <c r="I1112" s="1"/>
      <c r="J1112" s="1"/>
      <c r="K1112" s="1"/>
      <c r="L1112" s="1"/>
      <c r="M1112" s="1"/>
      <c r="N1112" s="1"/>
      <c r="O1112" s="1"/>
      <c r="P1112" s="1"/>
      <c r="Q1112" s="1"/>
      <c r="R1112" s="1"/>
      <c r="S1112" s="1"/>
      <c r="T1112" s="1"/>
      <c r="U1112" s="1"/>
    </row>
    <row r="1113" spans="1:21" x14ac:dyDescent="0.2">
      <c r="A1113" s="1"/>
      <c r="B1113" s="1" t="s">
        <v>450</v>
      </c>
      <c r="C1113" s="1" t="s">
        <v>440</v>
      </c>
      <c r="D1113" s="1"/>
      <c r="E1113" s="1"/>
      <c r="F1113" s="1">
        <v>1</v>
      </c>
      <c r="G1113" s="1">
        <v>3.7130000000000001</v>
      </c>
      <c r="H1113" s="1"/>
      <c r="I1113" s="1"/>
      <c r="J1113" s="1"/>
      <c r="K1113" s="1"/>
      <c r="L1113" s="1"/>
      <c r="M1113" s="1"/>
      <c r="N1113" s="1"/>
      <c r="O1113" s="1"/>
      <c r="P1113" s="1"/>
      <c r="Q1113" s="1"/>
      <c r="R1113" s="1"/>
      <c r="S1113" s="1"/>
      <c r="T1113" s="1"/>
      <c r="U1113" s="1"/>
    </row>
    <row r="1114" spans="1:21" x14ac:dyDescent="0.2">
      <c r="A1114" s="1"/>
      <c r="B1114" s="1" t="s">
        <v>450</v>
      </c>
      <c r="C1114" s="1" t="s">
        <v>441</v>
      </c>
      <c r="D1114" s="1"/>
      <c r="E1114" s="1"/>
      <c r="F1114" s="1">
        <v>1</v>
      </c>
      <c r="G1114" s="1">
        <v>1.357</v>
      </c>
      <c r="H1114" s="1"/>
      <c r="I1114" s="1"/>
      <c r="J1114" s="1"/>
      <c r="K1114" s="1"/>
      <c r="L1114" s="1"/>
      <c r="M1114" s="1"/>
      <c r="N1114" s="1"/>
      <c r="O1114" s="1"/>
      <c r="P1114" s="1"/>
      <c r="Q1114" s="1"/>
      <c r="R1114" s="1"/>
      <c r="S1114" s="1"/>
      <c r="T1114" s="1"/>
      <c r="U1114" s="1"/>
    </row>
    <row r="1115" spans="1:21" x14ac:dyDescent="0.2">
      <c r="A1115" s="1"/>
      <c r="B1115" s="1" t="s">
        <v>450</v>
      </c>
      <c r="C1115" s="1" t="s">
        <v>442</v>
      </c>
      <c r="D1115" s="1"/>
      <c r="E1115" s="1"/>
      <c r="F1115" s="1"/>
      <c r="G1115" s="1"/>
      <c r="H1115" s="1"/>
      <c r="I1115" s="1"/>
      <c r="J1115" s="1"/>
      <c r="K1115" s="1"/>
      <c r="L1115" s="1"/>
      <c r="M1115" s="1"/>
      <c r="N1115" s="1"/>
      <c r="O1115" s="1"/>
      <c r="P1115" s="1"/>
      <c r="Q1115" s="1"/>
      <c r="R1115" s="1"/>
      <c r="S1115" s="1"/>
      <c r="T1115" s="1"/>
      <c r="U1115" s="1"/>
    </row>
    <row r="1116" spans="1:21" x14ac:dyDescent="0.2">
      <c r="A1116" s="1"/>
      <c r="B1116" s="1" t="s">
        <v>450</v>
      </c>
      <c r="C1116" s="1" t="s">
        <v>443</v>
      </c>
      <c r="D1116" s="1">
        <v>1</v>
      </c>
      <c r="E1116" s="1">
        <v>4.6369999999999996</v>
      </c>
      <c r="F1116" s="1">
        <v>1</v>
      </c>
      <c r="G1116" s="1">
        <v>1.7390000000000001</v>
      </c>
      <c r="H1116" s="1"/>
      <c r="I1116" s="1"/>
      <c r="J1116" s="1"/>
      <c r="K1116" s="1"/>
      <c r="L1116" s="1"/>
      <c r="M1116" s="1"/>
      <c r="N1116" s="1"/>
      <c r="O1116" s="1"/>
      <c r="P1116" s="1"/>
      <c r="Q1116" s="1"/>
      <c r="R1116" s="1"/>
      <c r="S1116" s="1"/>
      <c r="T1116" s="1"/>
      <c r="U1116" s="1"/>
    </row>
    <row r="1117" spans="1:21" x14ac:dyDescent="0.2">
      <c r="A1117" s="1"/>
      <c r="B1117" s="1" t="s">
        <v>450</v>
      </c>
      <c r="C1117" s="1" t="s">
        <v>444</v>
      </c>
      <c r="D1117" s="1"/>
      <c r="E1117" s="1"/>
      <c r="F1117" s="1"/>
      <c r="G1117" s="1"/>
      <c r="H1117" s="1"/>
      <c r="I1117" s="1"/>
      <c r="J1117" s="1"/>
      <c r="K1117" s="1"/>
      <c r="L1117" s="1"/>
      <c r="M1117" s="1"/>
      <c r="N1117" s="1"/>
      <c r="O1117" s="1"/>
      <c r="P1117" s="1"/>
      <c r="Q1117" s="1"/>
      <c r="R1117" s="1"/>
      <c r="S1117" s="1"/>
      <c r="T1117" s="1"/>
      <c r="U1117" s="1"/>
    </row>
    <row r="1118" spans="1:21" x14ac:dyDescent="0.2">
      <c r="A1118" s="1"/>
      <c r="B1118" s="1" t="s">
        <v>450</v>
      </c>
      <c r="C1118" s="1" t="s">
        <v>445</v>
      </c>
      <c r="D1118" s="1"/>
      <c r="E1118" s="1"/>
      <c r="F1118" s="1">
        <v>1</v>
      </c>
      <c r="G1118" s="1">
        <v>2.7410000000000001</v>
      </c>
      <c r="H1118" s="1"/>
      <c r="I1118" s="1"/>
      <c r="J1118" s="1"/>
      <c r="K1118" s="1"/>
      <c r="L1118" s="1"/>
      <c r="M1118" s="1"/>
      <c r="N1118" s="1"/>
      <c r="O1118" s="1"/>
      <c r="P1118" s="1"/>
      <c r="Q1118" s="1"/>
      <c r="R1118" s="1"/>
      <c r="S1118" s="1"/>
      <c r="T1118" s="1"/>
      <c r="U1118" s="1"/>
    </row>
    <row r="1119" spans="1:21" x14ac:dyDescent="0.2">
      <c r="A1119" s="1"/>
      <c r="B1119" s="1" t="s">
        <v>450</v>
      </c>
      <c r="C1119" s="1" t="s">
        <v>446</v>
      </c>
      <c r="D1119" s="1">
        <v>1</v>
      </c>
      <c r="E1119" s="1">
        <v>2.4169999999999998</v>
      </c>
      <c r="F1119" s="1">
        <v>1</v>
      </c>
      <c r="G1119" s="1">
        <v>2.6190000000000002</v>
      </c>
      <c r="H1119" s="1"/>
      <c r="I1119" s="1"/>
      <c r="J1119" s="1"/>
      <c r="K1119" s="1"/>
      <c r="L1119" s="1"/>
      <c r="M1119" s="1"/>
      <c r="N1119" s="1"/>
      <c r="O1119" s="1"/>
      <c r="P1119" s="1"/>
      <c r="Q1119" s="1"/>
      <c r="R1119" s="1"/>
      <c r="S1119" s="1"/>
      <c r="T1119" s="1"/>
      <c r="U1119" s="1"/>
    </row>
    <row r="1120" spans="1:21" x14ac:dyDescent="0.2">
      <c r="A1120" s="1"/>
      <c r="B1120" s="1" t="s">
        <v>450</v>
      </c>
      <c r="C1120" s="1" t="s">
        <v>447</v>
      </c>
      <c r="D1120" s="1"/>
      <c r="E1120" s="1"/>
      <c r="F1120" s="1">
        <v>1</v>
      </c>
      <c r="G1120" s="1">
        <v>1.5109999999999999</v>
      </c>
      <c r="H1120" s="1"/>
      <c r="I1120" s="1"/>
      <c r="J1120" s="1"/>
      <c r="K1120" s="1"/>
      <c r="L1120" s="1"/>
      <c r="M1120" s="1"/>
      <c r="N1120" s="1"/>
      <c r="O1120" s="1"/>
      <c r="P1120" s="1"/>
      <c r="Q1120" s="1"/>
      <c r="R1120" s="1"/>
      <c r="S1120" s="1"/>
      <c r="T1120" s="1"/>
      <c r="U1120" s="1"/>
    </row>
    <row r="1121" spans="1:21" x14ac:dyDescent="0.2">
      <c r="A1121" s="1"/>
      <c r="B1121" s="1" t="s">
        <v>450</v>
      </c>
      <c r="C1121" s="1" t="s">
        <v>448</v>
      </c>
      <c r="D1121" s="1"/>
      <c r="E1121" s="1"/>
      <c r="F1121" s="1">
        <v>1</v>
      </c>
      <c r="G1121" s="1">
        <v>3.7130000000000001</v>
      </c>
      <c r="H1121" s="1"/>
      <c r="I1121" s="1"/>
      <c r="J1121" s="1"/>
      <c r="K1121" s="1"/>
      <c r="L1121" s="1"/>
      <c r="M1121" s="1"/>
      <c r="N1121" s="1"/>
      <c r="O1121" s="1"/>
      <c r="P1121" s="1"/>
      <c r="Q1121" s="1"/>
      <c r="R1121" s="1"/>
      <c r="S1121" s="1"/>
      <c r="T1121" s="1"/>
      <c r="U1121" s="1"/>
    </row>
    <row r="1122" spans="1:21" x14ac:dyDescent="0.2">
      <c r="A1122" s="1"/>
      <c r="B1122" s="1" t="s">
        <v>450</v>
      </c>
      <c r="C1122" s="1" t="s">
        <v>449</v>
      </c>
      <c r="D1122" s="1"/>
      <c r="E1122" s="1"/>
      <c r="F1122" s="1">
        <v>2</v>
      </c>
      <c r="G1122" s="1">
        <v>7.4079999999999995</v>
      </c>
      <c r="H1122" s="1"/>
      <c r="I1122" s="1"/>
      <c r="J1122" s="1"/>
      <c r="K1122" s="1"/>
      <c r="L1122" s="1"/>
      <c r="M1122" s="1"/>
      <c r="N1122" s="1"/>
      <c r="O1122" s="1"/>
      <c r="P1122" s="1"/>
      <c r="Q1122" s="1"/>
      <c r="R1122" s="1"/>
      <c r="S1122" s="1"/>
      <c r="T1122" s="1"/>
      <c r="U1122" s="1"/>
    </row>
    <row r="1123" spans="1:21" x14ac:dyDescent="0.2">
      <c r="A1123" s="1">
        <v>95819</v>
      </c>
      <c r="B1123" s="1" t="s">
        <v>451</v>
      </c>
      <c r="C1123" s="1" t="s">
        <v>438</v>
      </c>
      <c r="D1123" s="1"/>
      <c r="E1123" s="1"/>
      <c r="F1123" s="1">
        <v>1</v>
      </c>
      <c r="G1123" s="1">
        <v>3.4580000000000002</v>
      </c>
      <c r="H1123" s="1"/>
      <c r="I1123" s="1"/>
      <c r="J1123" s="1"/>
      <c r="K1123" s="1"/>
      <c r="L1123" s="1"/>
      <c r="M1123" s="1"/>
      <c r="N1123" s="1"/>
      <c r="O1123" s="1"/>
      <c r="P1123" s="1"/>
      <c r="Q1123" s="1"/>
      <c r="R1123" s="1"/>
      <c r="S1123" s="1"/>
      <c r="T1123" s="1"/>
      <c r="U1123" s="1"/>
    </row>
    <row r="1124" spans="1:21" x14ac:dyDescent="0.2">
      <c r="A1124" s="1"/>
      <c r="B1124" s="1" t="s">
        <v>451</v>
      </c>
      <c r="C1124" s="1" t="s">
        <v>439</v>
      </c>
      <c r="D1124" s="1"/>
      <c r="E1124" s="1"/>
      <c r="F1124" s="1"/>
      <c r="G1124" s="1"/>
      <c r="H1124" s="1"/>
      <c r="I1124" s="1"/>
      <c r="J1124" s="1"/>
      <c r="K1124" s="1"/>
      <c r="L1124" s="1"/>
      <c r="M1124" s="1"/>
      <c r="N1124" s="1"/>
      <c r="O1124" s="1"/>
      <c r="P1124" s="1"/>
      <c r="Q1124" s="1"/>
      <c r="R1124" s="1"/>
      <c r="S1124" s="1"/>
      <c r="T1124" s="1"/>
      <c r="U1124" s="1"/>
    </row>
    <row r="1125" spans="1:21" x14ac:dyDescent="0.2">
      <c r="A1125" s="1"/>
      <c r="B1125" s="1" t="s">
        <v>451</v>
      </c>
      <c r="C1125" s="1" t="s">
        <v>440</v>
      </c>
      <c r="D1125" s="1"/>
      <c r="E1125" s="1"/>
      <c r="F1125" s="1">
        <v>1</v>
      </c>
      <c r="G1125" s="1">
        <v>2.722</v>
      </c>
      <c r="H1125" s="1"/>
      <c r="I1125" s="1"/>
      <c r="J1125" s="1"/>
      <c r="K1125" s="1"/>
      <c r="L1125" s="1"/>
      <c r="M1125" s="1"/>
      <c r="N1125" s="1"/>
      <c r="O1125" s="1"/>
      <c r="P1125" s="1"/>
      <c r="Q1125" s="1"/>
      <c r="R1125" s="1"/>
      <c r="S1125" s="1"/>
      <c r="T1125" s="1"/>
      <c r="U1125" s="1"/>
    </row>
    <row r="1126" spans="1:21" x14ac:dyDescent="0.2">
      <c r="A1126" s="1"/>
      <c r="B1126" s="1" t="s">
        <v>451</v>
      </c>
      <c r="C1126" s="1" t="s">
        <v>441</v>
      </c>
      <c r="D1126" s="1"/>
      <c r="E1126" s="1"/>
      <c r="F1126" s="1"/>
      <c r="G1126" s="1"/>
      <c r="H1126" s="1"/>
      <c r="I1126" s="1"/>
      <c r="J1126" s="1"/>
      <c r="K1126" s="1"/>
      <c r="L1126" s="1">
        <v>1</v>
      </c>
      <c r="M1126" s="1">
        <v>272.28699999999998</v>
      </c>
      <c r="N1126" s="1"/>
      <c r="O1126" s="1"/>
      <c r="P1126" s="1"/>
      <c r="Q1126" s="1"/>
      <c r="R1126" s="1"/>
      <c r="S1126" s="1"/>
      <c r="T1126" s="1"/>
      <c r="U1126" s="1"/>
    </row>
    <row r="1127" spans="1:21" x14ac:dyDescent="0.2">
      <c r="A1127" s="1"/>
      <c r="B1127" s="1" t="s">
        <v>451</v>
      </c>
      <c r="C1127" s="1" t="s">
        <v>442</v>
      </c>
      <c r="D1127" s="1"/>
      <c r="E1127" s="1"/>
      <c r="F1127" s="1"/>
      <c r="G1127" s="1"/>
      <c r="H1127" s="1"/>
      <c r="I1127" s="1"/>
      <c r="J1127" s="1"/>
      <c r="K1127" s="1"/>
      <c r="L1127" s="1"/>
      <c r="M1127" s="1"/>
      <c r="N1127" s="1"/>
      <c r="O1127" s="1"/>
      <c r="P1127" s="1"/>
      <c r="Q1127" s="1"/>
      <c r="R1127" s="1"/>
      <c r="S1127" s="1"/>
      <c r="T1127" s="1"/>
      <c r="U1127" s="1"/>
    </row>
    <row r="1128" spans="1:21" x14ac:dyDescent="0.2">
      <c r="A1128" s="1"/>
      <c r="B1128" s="1" t="s">
        <v>451</v>
      </c>
      <c r="C1128" s="1" t="s">
        <v>443</v>
      </c>
      <c r="D1128" s="1"/>
      <c r="E1128" s="1"/>
      <c r="F1128" s="1">
        <v>2</v>
      </c>
      <c r="G1128" s="1">
        <v>6.3949999999999996</v>
      </c>
      <c r="H1128" s="1"/>
      <c r="I1128" s="1"/>
      <c r="J1128" s="1"/>
      <c r="K1128" s="1"/>
      <c r="L1128" s="1"/>
      <c r="M1128" s="1"/>
      <c r="N1128" s="1"/>
      <c r="O1128" s="1"/>
      <c r="P1128" s="1"/>
      <c r="Q1128" s="1"/>
      <c r="R1128" s="1"/>
      <c r="S1128" s="1"/>
      <c r="T1128" s="1"/>
      <c r="U1128" s="1"/>
    </row>
    <row r="1129" spans="1:21" x14ac:dyDescent="0.2">
      <c r="A1129" s="1"/>
      <c r="B1129" s="1" t="s">
        <v>451</v>
      </c>
      <c r="C1129" s="1" t="s">
        <v>444</v>
      </c>
      <c r="D1129" s="1"/>
      <c r="E1129" s="1"/>
      <c r="F1129" s="1">
        <v>1</v>
      </c>
      <c r="G1129" s="1">
        <v>2.694</v>
      </c>
      <c r="H1129" s="1"/>
      <c r="I1129" s="1"/>
      <c r="J1129" s="1"/>
      <c r="K1129" s="1"/>
      <c r="L1129" s="1"/>
      <c r="M1129" s="1"/>
      <c r="N1129" s="1"/>
      <c r="O1129" s="1"/>
      <c r="P1129" s="1"/>
      <c r="Q1129" s="1"/>
      <c r="R1129" s="1"/>
      <c r="S1129" s="1"/>
      <c r="T1129" s="1"/>
      <c r="U1129" s="1"/>
    </row>
    <row r="1130" spans="1:21" x14ac:dyDescent="0.2">
      <c r="A1130" s="1"/>
      <c r="B1130" s="1" t="s">
        <v>451</v>
      </c>
      <c r="C1130" s="1" t="s">
        <v>445</v>
      </c>
      <c r="D1130" s="1"/>
      <c r="E1130" s="1"/>
      <c r="F1130" s="1">
        <v>1</v>
      </c>
      <c r="G1130" s="1">
        <v>5.8339999999999996</v>
      </c>
      <c r="H1130" s="1"/>
      <c r="I1130" s="1"/>
      <c r="J1130" s="1"/>
      <c r="K1130" s="1"/>
      <c r="L1130" s="1"/>
      <c r="M1130" s="1"/>
      <c r="N1130" s="1"/>
      <c r="O1130" s="1"/>
      <c r="P1130" s="1"/>
      <c r="Q1130" s="1"/>
      <c r="R1130" s="1"/>
      <c r="S1130" s="1"/>
      <c r="T1130" s="1"/>
      <c r="U1130" s="1"/>
    </row>
    <row r="1131" spans="1:21" x14ac:dyDescent="0.2">
      <c r="A1131" s="1"/>
      <c r="B1131" s="1" t="s">
        <v>451</v>
      </c>
      <c r="C1131" s="1" t="s">
        <v>446</v>
      </c>
      <c r="D1131" s="1"/>
      <c r="E1131" s="1"/>
      <c r="F1131" s="1">
        <v>1</v>
      </c>
      <c r="G1131" s="1">
        <v>3.125</v>
      </c>
      <c r="H1131" s="1"/>
      <c r="I1131" s="1"/>
      <c r="J1131" s="1"/>
      <c r="K1131" s="1"/>
      <c r="L1131" s="1"/>
      <c r="M1131" s="1"/>
      <c r="N1131" s="1"/>
      <c r="O1131" s="1"/>
      <c r="P1131" s="1"/>
      <c r="Q1131" s="1"/>
      <c r="R1131" s="1"/>
      <c r="S1131" s="1"/>
      <c r="T1131" s="1"/>
      <c r="U1131" s="1"/>
    </row>
    <row r="1132" spans="1:21" x14ac:dyDescent="0.2">
      <c r="A1132" s="1"/>
      <c r="B1132" s="1" t="s">
        <v>451</v>
      </c>
      <c r="C1132" s="1" t="s">
        <v>447</v>
      </c>
      <c r="D1132" s="1"/>
      <c r="E1132" s="1"/>
      <c r="F1132" s="1"/>
      <c r="G1132" s="1"/>
      <c r="H1132" s="1"/>
      <c r="I1132" s="1"/>
      <c r="J1132" s="1"/>
      <c r="K1132" s="1"/>
      <c r="L1132" s="1"/>
      <c r="M1132" s="1"/>
      <c r="N1132" s="1"/>
      <c r="O1132" s="1"/>
      <c r="P1132" s="1"/>
      <c r="Q1132" s="1"/>
      <c r="R1132" s="1"/>
      <c r="S1132" s="1"/>
      <c r="T1132" s="1"/>
      <c r="U1132" s="1"/>
    </row>
    <row r="1133" spans="1:21" x14ac:dyDescent="0.2">
      <c r="A1133" s="1"/>
      <c r="B1133" s="1" t="s">
        <v>451</v>
      </c>
      <c r="C1133" s="1" t="s">
        <v>448</v>
      </c>
      <c r="D1133" s="1"/>
      <c r="E1133" s="1"/>
      <c r="F1133" s="1">
        <v>1</v>
      </c>
      <c r="G1133" s="1">
        <v>6.1059999999999999</v>
      </c>
      <c r="H1133" s="1"/>
      <c r="I1133" s="1"/>
      <c r="J1133" s="1"/>
      <c r="K1133" s="1"/>
      <c r="L1133" s="1"/>
      <c r="M1133" s="1"/>
      <c r="N1133" s="1"/>
      <c r="O1133" s="1"/>
      <c r="P1133" s="1"/>
      <c r="Q1133" s="1"/>
      <c r="R1133" s="1"/>
      <c r="S1133" s="1"/>
      <c r="T1133" s="1"/>
      <c r="U1133" s="1"/>
    </row>
    <row r="1134" spans="1:21" x14ac:dyDescent="0.2">
      <c r="A1134" s="1"/>
      <c r="B1134" s="1" t="s">
        <v>451</v>
      </c>
      <c r="C1134" s="1" t="s">
        <v>449</v>
      </c>
      <c r="D1134" s="1"/>
      <c r="E1134" s="1"/>
      <c r="F1134" s="1"/>
      <c r="G1134" s="1"/>
      <c r="H1134" s="1"/>
      <c r="I1134" s="1"/>
      <c r="J1134" s="1"/>
      <c r="K1134" s="1"/>
      <c r="L1134" s="1"/>
      <c r="M1134" s="1"/>
      <c r="N1134" s="1"/>
      <c r="O1134" s="1"/>
      <c r="P1134" s="1"/>
      <c r="Q1134" s="1"/>
      <c r="R1134" s="1"/>
      <c r="S1134" s="1"/>
      <c r="T1134" s="1"/>
      <c r="U1134" s="1"/>
    </row>
    <row r="1135" spans="1:21" x14ac:dyDescent="0.2">
      <c r="A1135" s="1"/>
      <c r="B1135" s="1" t="s">
        <v>452</v>
      </c>
      <c r="C1135" s="1" t="s">
        <v>438</v>
      </c>
      <c r="D1135" s="1"/>
      <c r="E1135" s="1"/>
      <c r="F1135" s="1">
        <v>2</v>
      </c>
      <c r="G1135" s="1">
        <v>9.7330000000000005</v>
      </c>
      <c r="H1135" s="1"/>
      <c r="I1135" s="1"/>
      <c r="J1135" s="1"/>
      <c r="K1135" s="1"/>
      <c r="L1135" s="1"/>
      <c r="M1135" s="1"/>
      <c r="N1135" s="1"/>
      <c r="O1135" s="1"/>
      <c r="P1135" s="1"/>
      <c r="Q1135" s="1"/>
      <c r="R1135" s="1"/>
      <c r="S1135" s="1"/>
      <c r="T1135" s="1"/>
      <c r="U1135" s="1"/>
    </row>
    <row r="1136" spans="1:21" x14ac:dyDescent="0.2">
      <c r="A1136" s="1"/>
      <c r="B1136" s="1" t="s">
        <v>452</v>
      </c>
      <c r="C1136" s="1" t="s">
        <v>439</v>
      </c>
      <c r="D1136" s="1"/>
      <c r="E1136" s="1"/>
      <c r="F1136" s="1"/>
      <c r="G1136" s="1"/>
      <c r="H1136" s="1"/>
      <c r="I1136" s="1"/>
      <c r="J1136" s="1"/>
      <c r="K1136" s="1"/>
      <c r="L1136" s="1"/>
      <c r="M1136" s="1"/>
      <c r="N1136" s="1"/>
      <c r="O1136" s="1"/>
      <c r="P1136" s="1">
        <v>1</v>
      </c>
      <c r="Q1136" s="1">
        <v>925.02499999999998</v>
      </c>
      <c r="R1136" s="1"/>
      <c r="S1136" s="1"/>
      <c r="T1136" s="1"/>
      <c r="U1136" s="1"/>
    </row>
    <row r="1137" spans="1:21" x14ac:dyDescent="0.2">
      <c r="A1137" s="1"/>
      <c r="B1137" s="1" t="s">
        <v>452</v>
      </c>
      <c r="C1137" s="1" t="s">
        <v>440</v>
      </c>
      <c r="D1137" s="1"/>
      <c r="E1137" s="1"/>
      <c r="F1137" s="1">
        <v>1</v>
      </c>
      <c r="G1137" s="1">
        <v>2.0510000000000002</v>
      </c>
      <c r="H1137" s="1"/>
      <c r="I1137" s="1"/>
      <c r="J1137" s="1"/>
      <c r="K1137" s="1"/>
      <c r="L1137" s="1"/>
      <c r="M1137" s="1"/>
      <c r="N1137" s="1"/>
      <c r="O1137" s="1"/>
      <c r="P1137" s="1">
        <v>2</v>
      </c>
      <c r="Q1137" s="1">
        <v>435.91800000000001</v>
      </c>
      <c r="R1137" s="1"/>
      <c r="S1137" s="1"/>
      <c r="T1137" s="1"/>
      <c r="U1137" s="1"/>
    </row>
    <row r="1138" spans="1:21" x14ac:dyDescent="0.2">
      <c r="A1138" s="1"/>
      <c r="B1138" s="1" t="s">
        <v>452</v>
      </c>
      <c r="C1138" s="1" t="s">
        <v>441</v>
      </c>
      <c r="D1138" s="1"/>
      <c r="E1138" s="1"/>
      <c r="F1138" s="1">
        <v>1</v>
      </c>
      <c r="G1138" s="1">
        <v>5.0659999999999998</v>
      </c>
      <c r="H1138" s="1"/>
      <c r="I1138" s="1"/>
      <c r="J1138" s="1"/>
      <c r="K1138" s="1"/>
      <c r="L1138" s="1"/>
      <c r="M1138" s="1"/>
      <c r="N1138" s="1"/>
      <c r="O1138" s="1"/>
      <c r="P1138" s="1"/>
      <c r="Q1138" s="1"/>
      <c r="R1138" s="1"/>
      <c r="S1138" s="1"/>
      <c r="T1138" s="1"/>
      <c r="U1138" s="1"/>
    </row>
    <row r="1139" spans="1:21" x14ac:dyDescent="0.2">
      <c r="A1139" s="1"/>
      <c r="B1139" s="1" t="s">
        <v>452</v>
      </c>
      <c r="C1139" s="1" t="s">
        <v>442</v>
      </c>
      <c r="D1139" s="1"/>
      <c r="E1139" s="1"/>
      <c r="F1139" s="1">
        <v>2</v>
      </c>
      <c r="G1139" s="1">
        <v>3.7880000000000003</v>
      </c>
      <c r="H1139" s="1"/>
      <c r="I1139" s="1"/>
      <c r="J1139" s="1"/>
      <c r="K1139" s="1"/>
      <c r="L1139" s="1"/>
      <c r="M1139" s="1"/>
      <c r="N1139" s="1"/>
      <c r="O1139" s="1"/>
      <c r="P1139" s="1"/>
      <c r="Q1139" s="1"/>
      <c r="R1139" s="1"/>
      <c r="S1139" s="1"/>
      <c r="T1139" s="1"/>
      <c r="U1139" s="1"/>
    </row>
    <row r="1140" spans="1:21" x14ac:dyDescent="0.2">
      <c r="A1140" s="1"/>
      <c r="B1140" s="1" t="s">
        <v>452</v>
      </c>
      <c r="C1140" s="1" t="s">
        <v>443</v>
      </c>
      <c r="D1140" s="1"/>
      <c r="E1140" s="1"/>
      <c r="F1140" s="1">
        <v>1</v>
      </c>
      <c r="G1140" s="1">
        <v>3.4769999999999999</v>
      </c>
      <c r="H1140" s="1"/>
      <c r="I1140" s="1"/>
      <c r="J1140" s="1"/>
      <c r="K1140" s="1"/>
      <c r="L1140" s="1"/>
      <c r="M1140" s="1"/>
      <c r="N1140" s="1"/>
      <c r="O1140" s="1"/>
      <c r="P1140" s="1"/>
      <c r="Q1140" s="1"/>
      <c r="R1140" s="1"/>
      <c r="S1140" s="1"/>
      <c r="T1140" s="1"/>
      <c r="U1140" s="1"/>
    </row>
    <row r="1141" spans="1:21" x14ac:dyDescent="0.2">
      <c r="A1141" s="1"/>
      <c r="B1141" s="1" t="s">
        <v>452</v>
      </c>
      <c r="C1141" s="1" t="s">
        <v>444</v>
      </c>
      <c r="D1141" s="1"/>
      <c r="E1141" s="1"/>
      <c r="F1141" s="1"/>
      <c r="G1141" s="1"/>
      <c r="H1141" s="1"/>
      <c r="I1141" s="1"/>
      <c r="J1141" s="1"/>
      <c r="K1141" s="1"/>
      <c r="L1141" s="1"/>
      <c r="M1141" s="1"/>
      <c r="N1141" s="1"/>
      <c r="O1141" s="1"/>
      <c r="P1141" s="1"/>
      <c r="Q1141" s="1"/>
      <c r="R1141" s="1"/>
      <c r="S1141" s="1"/>
      <c r="T1141" s="1"/>
      <c r="U1141" s="1"/>
    </row>
    <row r="1142" spans="1:21" x14ac:dyDescent="0.2">
      <c r="A1142" s="1"/>
      <c r="B1142" s="1" t="s">
        <v>452</v>
      </c>
      <c r="C1142" s="1" t="s">
        <v>445</v>
      </c>
      <c r="D1142" s="1"/>
      <c r="E1142" s="1"/>
      <c r="F1142" s="1"/>
      <c r="G1142" s="1"/>
      <c r="H1142" s="1"/>
      <c r="I1142" s="1"/>
      <c r="J1142" s="1"/>
      <c r="K1142" s="1"/>
      <c r="L1142" s="1"/>
      <c r="M1142" s="1"/>
      <c r="N1142" s="1"/>
      <c r="O1142" s="1"/>
      <c r="P1142" s="1"/>
      <c r="Q1142" s="1"/>
      <c r="R1142" s="1"/>
      <c r="S1142" s="1"/>
      <c r="T1142" s="1"/>
      <c r="U1142" s="1"/>
    </row>
    <row r="1143" spans="1:21" x14ac:dyDescent="0.2">
      <c r="A1143" s="1"/>
      <c r="B1143" s="1" t="s">
        <v>452</v>
      </c>
      <c r="C1143" s="1" t="s">
        <v>446</v>
      </c>
      <c r="D1143" s="1"/>
      <c r="E1143" s="1"/>
      <c r="F1143" s="1">
        <v>1</v>
      </c>
      <c r="G1143" s="1">
        <v>2.14</v>
      </c>
      <c r="H1143" s="1"/>
      <c r="I1143" s="1"/>
      <c r="J1143" s="1"/>
      <c r="K1143" s="1"/>
      <c r="L1143" s="1"/>
      <c r="M1143" s="1"/>
      <c r="N1143" s="1"/>
      <c r="O1143" s="1"/>
      <c r="P1143" s="1"/>
      <c r="Q1143" s="1"/>
      <c r="R1143" s="1"/>
      <c r="S1143" s="1"/>
      <c r="T1143" s="1"/>
      <c r="U1143" s="1"/>
    </row>
    <row r="1144" spans="1:21" x14ac:dyDescent="0.2">
      <c r="A1144" s="1"/>
      <c r="B1144" s="1" t="s">
        <v>452</v>
      </c>
      <c r="C1144" s="1" t="s">
        <v>447</v>
      </c>
      <c r="D1144" s="1"/>
      <c r="E1144" s="1"/>
      <c r="F1144" s="1"/>
      <c r="G1144" s="1"/>
      <c r="H1144" s="1"/>
      <c r="I1144" s="1"/>
      <c r="J1144" s="1"/>
      <c r="K1144" s="1"/>
      <c r="L1144" s="1"/>
      <c r="M1144" s="1"/>
      <c r="N1144" s="1"/>
      <c r="O1144" s="1"/>
      <c r="P1144" s="1"/>
      <c r="Q1144" s="1"/>
      <c r="R1144" s="1"/>
      <c r="S1144" s="1"/>
      <c r="T1144" s="1"/>
      <c r="U1144" s="1"/>
    </row>
    <row r="1145" spans="1:21" x14ac:dyDescent="0.2">
      <c r="A1145" s="1"/>
      <c r="B1145" s="1" t="s">
        <v>452</v>
      </c>
      <c r="C1145" s="1" t="s">
        <v>448</v>
      </c>
      <c r="D1145" s="1"/>
      <c r="E1145" s="1"/>
      <c r="F1145" s="1"/>
      <c r="G1145" s="1"/>
      <c r="H1145" s="1"/>
      <c r="I1145" s="1"/>
      <c r="J1145" s="1"/>
      <c r="K1145" s="1"/>
      <c r="L1145" s="1"/>
      <c r="M1145" s="1"/>
      <c r="N1145" s="1"/>
      <c r="O1145" s="1"/>
      <c r="P1145" s="1"/>
      <c r="Q1145" s="1"/>
      <c r="R1145" s="1"/>
      <c r="S1145" s="1"/>
      <c r="T1145" s="1"/>
      <c r="U1145" s="1"/>
    </row>
    <row r="1146" spans="1:21" x14ac:dyDescent="0.2">
      <c r="A1146" s="1"/>
      <c r="B1146" s="1" t="s">
        <v>452</v>
      </c>
      <c r="C1146" s="1" t="s">
        <v>449</v>
      </c>
      <c r="D1146" s="1"/>
      <c r="E1146" s="1"/>
      <c r="F1146" s="1"/>
      <c r="G1146" s="1"/>
      <c r="H1146" s="1"/>
      <c r="I1146" s="1"/>
      <c r="J1146" s="1"/>
      <c r="K1146" s="1"/>
      <c r="L1146" s="1"/>
      <c r="M1146" s="1"/>
      <c r="N1146" s="1"/>
      <c r="O1146" s="1"/>
      <c r="P1146" s="1"/>
      <c r="Q1146" s="1"/>
      <c r="R1146" s="1"/>
      <c r="S1146" s="1"/>
      <c r="T1146" s="1"/>
      <c r="U1146" s="1"/>
    </row>
    <row r="1147" spans="1:21" x14ac:dyDescent="0.2">
      <c r="A1147" s="1"/>
      <c r="B1147" s="1" t="s">
        <v>450</v>
      </c>
      <c r="C1147" s="1" t="s">
        <v>438</v>
      </c>
      <c r="D1147" s="1"/>
      <c r="E1147" s="1"/>
      <c r="F1147" s="1"/>
      <c r="G1147" s="1"/>
      <c r="H1147" s="1"/>
      <c r="I1147" s="1"/>
      <c r="J1147" s="1"/>
      <c r="K1147" s="1"/>
      <c r="L1147" s="1"/>
      <c r="M1147" s="1"/>
      <c r="N1147" s="1"/>
      <c r="O1147" s="1"/>
      <c r="P1147" s="1"/>
      <c r="Q1147" s="1"/>
      <c r="R1147" s="1"/>
      <c r="S1147" s="1"/>
      <c r="T1147" s="1"/>
      <c r="U1147" s="1"/>
    </row>
    <row r="1148" spans="1:21" x14ac:dyDescent="0.2">
      <c r="A1148" s="1"/>
      <c r="B1148" s="1" t="s">
        <v>450</v>
      </c>
      <c r="C1148" s="1" t="s">
        <v>439</v>
      </c>
      <c r="D1148" s="1"/>
      <c r="E1148" s="1"/>
      <c r="F1148" s="1">
        <v>1</v>
      </c>
      <c r="G1148" s="1">
        <v>5.5540000000000003</v>
      </c>
      <c r="H1148" s="1"/>
      <c r="I1148" s="1"/>
      <c r="J1148" s="1"/>
      <c r="K1148" s="1"/>
      <c r="L1148" s="1"/>
      <c r="M1148" s="1"/>
      <c r="N1148" s="1"/>
      <c r="O1148" s="1"/>
      <c r="P1148" s="1"/>
      <c r="Q1148" s="1"/>
      <c r="R1148" s="1"/>
      <c r="S1148" s="1"/>
      <c r="T1148" s="1"/>
      <c r="U1148" s="1"/>
    </row>
    <row r="1149" spans="1:21" x14ac:dyDescent="0.2">
      <c r="A1149" s="1"/>
      <c r="B1149" s="1" t="s">
        <v>450</v>
      </c>
      <c r="C1149" s="1" t="s">
        <v>440</v>
      </c>
      <c r="D1149" s="1"/>
      <c r="E1149" s="1"/>
      <c r="F1149" s="1"/>
      <c r="G1149" s="1"/>
      <c r="H1149" s="1"/>
      <c r="I1149" s="1"/>
      <c r="J1149" s="1"/>
      <c r="K1149" s="1"/>
      <c r="L1149" s="1"/>
      <c r="M1149" s="1"/>
      <c r="N1149" s="1"/>
      <c r="O1149" s="1"/>
      <c r="P1149" s="1"/>
      <c r="Q1149" s="1"/>
      <c r="R1149" s="1"/>
      <c r="S1149" s="1"/>
      <c r="T1149" s="1"/>
      <c r="U1149" s="1"/>
    </row>
    <row r="1150" spans="1:21" x14ac:dyDescent="0.2">
      <c r="A1150" s="1"/>
      <c r="B1150" s="1" t="s">
        <v>450</v>
      </c>
      <c r="C1150" s="1" t="s">
        <v>441</v>
      </c>
      <c r="D1150" s="1"/>
      <c r="E1150" s="1"/>
      <c r="F1150" s="1"/>
      <c r="G1150" s="1"/>
      <c r="H1150" s="1"/>
      <c r="I1150" s="1"/>
      <c r="J1150" s="1"/>
      <c r="K1150" s="1"/>
      <c r="L1150" s="1"/>
      <c r="M1150" s="1"/>
      <c r="N1150" s="1"/>
      <c r="O1150" s="1"/>
      <c r="P1150" s="1"/>
      <c r="Q1150" s="1"/>
      <c r="R1150" s="1"/>
      <c r="S1150" s="1"/>
      <c r="T1150" s="1"/>
      <c r="U1150" s="1"/>
    </row>
    <row r="1151" spans="1:21" x14ac:dyDescent="0.2">
      <c r="A1151" s="1"/>
      <c r="B1151" s="1" t="s">
        <v>450</v>
      </c>
      <c r="C1151" s="1" t="s">
        <v>442</v>
      </c>
      <c r="D1151" s="1"/>
      <c r="E1151" s="1"/>
      <c r="F1151" s="1"/>
      <c r="G1151" s="1"/>
      <c r="H1151" s="1"/>
      <c r="I1151" s="1"/>
      <c r="J1151" s="1"/>
      <c r="K1151" s="1"/>
      <c r="L1151" s="1"/>
      <c r="M1151" s="1"/>
      <c r="N1151" s="1"/>
      <c r="O1151" s="1"/>
      <c r="P1151" s="1"/>
      <c r="Q1151" s="1"/>
      <c r="R1151" s="1"/>
      <c r="S1151" s="1"/>
      <c r="T1151" s="1"/>
      <c r="U1151" s="1"/>
    </row>
    <row r="1152" spans="1:21" x14ac:dyDescent="0.2">
      <c r="A1152" s="1"/>
      <c r="B1152" s="1" t="s">
        <v>450</v>
      </c>
      <c r="C1152" s="1" t="s">
        <v>443</v>
      </c>
      <c r="D1152" s="1"/>
      <c r="E1152" s="1"/>
      <c r="F1152" s="1"/>
      <c r="G1152" s="1"/>
      <c r="H1152" s="1"/>
      <c r="I1152" s="1"/>
      <c r="J1152" s="1"/>
      <c r="K1152" s="1"/>
      <c r="L1152" s="1"/>
      <c r="M1152" s="1"/>
      <c r="N1152" s="1"/>
      <c r="O1152" s="1"/>
      <c r="P1152" s="1"/>
      <c r="Q1152" s="1"/>
      <c r="R1152" s="1"/>
      <c r="S1152" s="1"/>
      <c r="T1152" s="1"/>
      <c r="U1152" s="1"/>
    </row>
    <row r="1153" spans="1:21" x14ac:dyDescent="0.2">
      <c r="A1153" s="1"/>
      <c r="B1153" s="1" t="s">
        <v>450</v>
      </c>
      <c r="C1153" s="1" t="s">
        <v>444</v>
      </c>
      <c r="D1153" s="1"/>
      <c r="E1153" s="1"/>
      <c r="F1153" s="1"/>
      <c r="G1153" s="1"/>
      <c r="H1153" s="1"/>
      <c r="I1153" s="1"/>
      <c r="J1153" s="1"/>
      <c r="K1153" s="1"/>
      <c r="L1153" s="1"/>
      <c r="M1153" s="1"/>
      <c r="N1153" s="1"/>
      <c r="O1153" s="1"/>
      <c r="P1153" s="1"/>
      <c r="Q1153" s="1"/>
      <c r="R1153" s="1"/>
      <c r="S1153" s="1"/>
      <c r="T1153" s="1"/>
      <c r="U1153" s="1"/>
    </row>
    <row r="1154" spans="1:21" x14ac:dyDescent="0.2">
      <c r="A1154" s="1"/>
      <c r="B1154" s="1" t="s">
        <v>450</v>
      </c>
      <c r="C1154" s="1" t="s">
        <v>445</v>
      </c>
      <c r="D1154" s="1"/>
      <c r="E1154" s="1"/>
      <c r="F1154" s="1"/>
      <c r="G1154" s="1"/>
      <c r="H1154" s="1"/>
      <c r="I1154" s="1"/>
      <c r="J1154" s="1"/>
      <c r="K1154" s="1"/>
      <c r="L1154" s="1"/>
      <c r="M1154" s="1"/>
      <c r="N1154" s="1"/>
      <c r="O1154" s="1"/>
      <c r="P1154" s="1"/>
      <c r="Q1154" s="1"/>
      <c r="R1154" s="1"/>
      <c r="S1154" s="1"/>
      <c r="T1154" s="1"/>
      <c r="U1154" s="1"/>
    </row>
    <row r="1155" spans="1:21" x14ac:dyDescent="0.2">
      <c r="A1155" s="1"/>
      <c r="B1155" s="1" t="s">
        <v>450</v>
      </c>
      <c r="C1155" s="1" t="s">
        <v>446</v>
      </c>
      <c r="D1155" s="1"/>
      <c r="E1155" s="1"/>
      <c r="F1155" s="1"/>
      <c r="G1155" s="1"/>
      <c r="H1155" s="1"/>
      <c r="I1155" s="1"/>
      <c r="J1155" s="1"/>
      <c r="K1155" s="1"/>
      <c r="L1155" s="1"/>
      <c r="M1155" s="1"/>
      <c r="N1155" s="1"/>
      <c r="O1155" s="1"/>
      <c r="P1155" s="1"/>
      <c r="Q1155" s="1"/>
      <c r="R1155" s="1"/>
      <c r="S1155" s="1"/>
      <c r="T1155" s="1"/>
      <c r="U1155" s="1"/>
    </row>
    <row r="1156" spans="1:21" x14ac:dyDescent="0.2">
      <c r="A1156" s="1"/>
      <c r="B1156" s="1" t="s">
        <v>450</v>
      </c>
      <c r="C1156" s="1" t="s">
        <v>447</v>
      </c>
      <c r="D1156" s="1"/>
      <c r="E1156" s="1"/>
      <c r="F1156" s="1">
        <v>2</v>
      </c>
      <c r="G1156" s="1">
        <v>7.4889999999999999</v>
      </c>
      <c r="H1156" s="1"/>
      <c r="I1156" s="1"/>
      <c r="J1156" s="1"/>
      <c r="K1156" s="1"/>
      <c r="L1156" s="1"/>
      <c r="M1156" s="1"/>
      <c r="N1156" s="1"/>
      <c r="O1156" s="1"/>
      <c r="P1156" s="1"/>
      <c r="Q1156" s="1"/>
      <c r="R1156" s="1"/>
      <c r="S1156" s="1"/>
      <c r="T1156" s="1"/>
      <c r="U1156" s="1"/>
    </row>
    <row r="1157" spans="1:21" x14ac:dyDescent="0.2">
      <c r="A1157" s="1"/>
      <c r="B1157" s="1" t="s">
        <v>450</v>
      </c>
      <c r="C1157" s="1" t="s">
        <v>448</v>
      </c>
      <c r="D1157" s="1"/>
      <c r="E1157" s="1"/>
      <c r="F1157" s="1"/>
      <c r="G1157" s="1"/>
      <c r="H1157" s="1"/>
      <c r="I1157" s="1"/>
      <c r="J1157" s="1"/>
      <c r="K1157" s="1"/>
      <c r="L1157" s="1"/>
      <c r="M1157" s="1"/>
      <c r="N1157" s="1"/>
      <c r="O1157" s="1"/>
      <c r="P1157" s="1"/>
      <c r="Q1157" s="1"/>
      <c r="R1157" s="1"/>
      <c r="S1157" s="1"/>
      <c r="T1157" s="1"/>
      <c r="U1157" s="1"/>
    </row>
    <row r="1158" spans="1:21" x14ac:dyDescent="0.2">
      <c r="A1158" s="1"/>
      <c r="B1158" s="1" t="s">
        <v>450</v>
      </c>
      <c r="C1158" s="1" t="s">
        <v>449</v>
      </c>
      <c r="D1158" s="1"/>
      <c r="E1158" s="1"/>
      <c r="F1158" s="1"/>
      <c r="G1158" s="1"/>
      <c r="H1158" s="1"/>
      <c r="I1158" s="1"/>
      <c r="J1158" s="1"/>
      <c r="K1158" s="1"/>
      <c r="L1158" s="1"/>
      <c r="M1158" s="1"/>
      <c r="N1158" s="1"/>
      <c r="O1158" s="1"/>
      <c r="P1158" s="1"/>
      <c r="Q1158" s="1"/>
      <c r="R1158" s="1"/>
      <c r="S1158" s="1"/>
      <c r="T1158" s="1"/>
      <c r="U1158" s="1"/>
    </row>
    <row r="1159" spans="1:21" x14ac:dyDescent="0.2">
      <c r="A1159" s="1">
        <v>95820</v>
      </c>
      <c r="B1159" s="1" t="s">
        <v>451</v>
      </c>
      <c r="C1159" s="1" t="s">
        <v>438</v>
      </c>
      <c r="D1159" s="1"/>
      <c r="E1159" s="1"/>
      <c r="F1159" s="1">
        <v>2</v>
      </c>
      <c r="G1159" s="1">
        <v>4.57</v>
      </c>
      <c r="H1159" s="1"/>
      <c r="I1159" s="1"/>
      <c r="J1159" s="1"/>
      <c r="K1159" s="1"/>
      <c r="L1159" s="1"/>
      <c r="M1159" s="1"/>
      <c r="N1159" s="1"/>
      <c r="O1159" s="1"/>
      <c r="P1159" s="1"/>
      <c r="Q1159" s="1"/>
      <c r="R1159" s="1"/>
      <c r="S1159" s="1"/>
      <c r="T1159" s="1"/>
      <c r="U1159" s="1"/>
    </row>
    <row r="1160" spans="1:21" x14ac:dyDescent="0.2">
      <c r="A1160" s="1"/>
      <c r="B1160" s="1" t="s">
        <v>451</v>
      </c>
      <c r="C1160" s="1" t="s">
        <v>439</v>
      </c>
      <c r="D1160" s="1"/>
      <c r="E1160" s="1"/>
      <c r="F1160" s="1"/>
      <c r="G1160" s="1"/>
      <c r="H1160" s="1"/>
      <c r="I1160" s="1"/>
      <c r="J1160" s="1"/>
      <c r="K1160" s="1"/>
      <c r="L1160" s="1"/>
      <c r="M1160" s="1"/>
      <c r="N1160" s="1"/>
      <c r="O1160" s="1"/>
      <c r="P1160" s="1"/>
      <c r="Q1160" s="1"/>
      <c r="R1160" s="1"/>
      <c r="S1160" s="1"/>
      <c r="T1160" s="1"/>
      <c r="U1160" s="1"/>
    </row>
    <row r="1161" spans="1:21" x14ac:dyDescent="0.2">
      <c r="A1161" s="1"/>
      <c r="B1161" s="1" t="s">
        <v>451</v>
      </c>
      <c r="C1161" s="1" t="s">
        <v>440</v>
      </c>
      <c r="D1161" s="1"/>
      <c r="E1161" s="1"/>
      <c r="F1161" s="1"/>
      <c r="G1161" s="1"/>
      <c r="H1161" s="1"/>
      <c r="I1161" s="1"/>
      <c r="J1161" s="1"/>
      <c r="K1161" s="1"/>
      <c r="L1161" s="1"/>
      <c r="M1161" s="1"/>
      <c r="N1161" s="1"/>
      <c r="O1161" s="1"/>
      <c r="P1161" s="1"/>
      <c r="Q1161" s="1"/>
      <c r="R1161" s="1"/>
      <c r="S1161" s="1"/>
      <c r="T1161" s="1"/>
      <c r="U1161" s="1"/>
    </row>
    <row r="1162" spans="1:21" x14ac:dyDescent="0.2">
      <c r="A1162" s="1"/>
      <c r="B1162" s="1" t="s">
        <v>451</v>
      </c>
      <c r="C1162" s="1" t="s">
        <v>441</v>
      </c>
      <c r="D1162" s="1"/>
      <c r="E1162" s="1"/>
      <c r="F1162" s="1"/>
      <c r="G1162" s="1"/>
      <c r="H1162" s="1"/>
      <c r="I1162" s="1"/>
      <c r="J1162" s="1"/>
      <c r="K1162" s="1"/>
      <c r="L1162" s="1"/>
      <c r="M1162" s="1"/>
      <c r="N1162" s="1"/>
      <c r="O1162" s="1"/>
      <c r="P1162" s="1"/>
      <c r="Q1162" s="1"/>
      <c r="R1162" s="1"/>
      <c r="S1162" s="1"/>
      <c r="T1162" s="1"/>
      <c r="U1162" s="1"/>
    </row>
    <row r="1163" spans="1:21" x14ac:dyDescent="0.2">
      <c r="A1163" s="1"/>
      <c r="B1163" s="1" t="s">
        <v>451</v>
      </c>
      <c r="C1163" s="1" t="s">
        <v>442</v>
      </c>
      <c r="D1163" s="1"/>
      <c r="E1163" s="1"/>
      <c r="F1163" s="1"/>
      <c r="G1163" s="1"/>
      <c r="H1163" s="1"/>
      <c r="I1163" s="1"/>
      <c r="J1163" s="1"/>
      <c r="K1163" s="1"/>
      <c r="L1163" s="1"/>
      <c r="M1163" s="1"/>
      <c r="N1163" s="1"/>
      <c r="O1163" s="1"/>
      <c r="P1163" s="1"/>
      <c r="Q1163" s="1"/>
      <c r="R1163" s="1"/>
      <c r="S1163" s="1"/>
      <c r="T1163" s="1"/>
      <c r="U1163" s="1"/>
    </row>
    <row r="1164" spans="1:21" x14ac:dyDescent="0.2">
      <c r="A1164" s="1"/>
      <c r="B1164" s="1" t="s">
        <v>451</v>
      </c>
      <c r="C1164" s="1" t="s">
        <v>443</v>
      </c>
      <c r="D1164" s="1"/>
      <c r="E1164" s="1"/>
      <c r="F1164" s="1">
        <v>1</v>
      </c>
      <c r="G1164" s="1">
        <v>2329</v>
      </c>
      <c r="H1164" s="1"/>
      <c r="I1164" s="1"/>
      <c r="J1164" s="1"/>
      <c r="K1164" s="1"/>
      <c r="L1164" s="1"/>
      <c r="M1164" s="1"/>
      <c r="N1164" s="1"/>
      <c r="O1164" s="1"/>
      <c r="P1164" s="1"/>
      <c r="Q1164" s="1"/>
      <c r="R1164" s="1"/>
      <c r="S1164" s="1"/>
      <c r="T1164" s="1"/>
      <c r="U1164" s="1"/>
    </row>
    <row r="1165" spans="1:21" x14ac:dyDescent="0.2">
      <c r="A1165" s="1"/>
      <c r="B1165" s="1" t="s">
        <v>451</v>
      </c>
      <c r="C1165" s="1" t="s">
        <v>444</v>
      </c>
      <c r="D1165" s="1"/>
      <c r="E1165" s="1"/>
      <c r="F1165" s="1">
        <v>1</v>
      </c>
      <c r="G1165" s="1">
        <v>3.6549999999999998</v>
      </c>
      <c r="H1165" s="1"/>
      <c r="I1165" s="1"/>
      <c r="J1165" s="1"/>
      <c r="K1165" s="1"/>
      <c r="L1165" s="1"/>
      <c r="M1165" s="1"/>
      <c r="N1165" s="1"/>
      <c r="O1165" s="1"/>
      <c r="P1165" s="1"/>
      <c r="Q1165" s="1"/>
      <c r="R1165" s="1"/>
      <c r="S1165" s="1"/>
      <c r="T1165" s="1"/>
      <c r="U1165" s="1"/>
    </row>
    <row r="1166" spans="1:21" x14ac:dyDescent="0.2">
      <c r="A1166" s="1"/>
      <c r="B1166" s="1" t="s">
        <v>451</v>
      </c>
      <c r="C1166" s="1" t="s">
        <v>445</v>
      </c>
      <c r="D1166" s="1"/>
      <c r="E1166" s="1"/>
      <c r="F1166" s="1"/>
      <c r="G1166" s="1"/>
      <c r="H1166" s="1"/>
      <c r="I1166" s="1"/>
      <c r="J1166" s="1"/>
      <c r="K1166" s="1"/>
      <c r="L1166" s="1"/>
      <c r="M1166" s="1"/>
      <c r="N1166" s="1"/>
      <c r="O1166" s="1"/>
      <c r="P1166" s="1"/>
      <c r="Q1166" s="1"/>
      <c r="R1166" s="1"/>
      <c r="S1166" s="1"/>
      <c r="T1166" s="1"/>
      <c r="U1166" s="1"/>
    </row>
    <row r="1167" spans="1:21" x14ac:dyDescent="0.2">
      <c r="A1167" s="1"/>
      <c r="B1167" s="1" t="s">
        <v>451</v>
      </c>
      <c r="C1167" s="1" t="s">
        <v>446</v>
      </c>
      <c r="D1167" s="1">
        <v>1</v>
      </c>
      <c r="E1167" s="1">
        <v>2.073</v>
      </c>
      <c r="F1167" s="1"/>
      <c r="G1167" s="1"/>
      <c r="H1167" s="1"/>
      <c r="I1167" s="1"/>
      <c r="J1167" s="1"/>
      <c r="K1167" s="1"/>
      <c r="L1167" s="1"/>
      <c r="M1167" s="1"/>
      <c r="N1167" s="1"/>
      <c r="O1167" s="1"/>
      <c r="P1167" s="1"/>
      <c r="Q1167" s="1"/>
      <c r="R1167" s="1"/>
      <c r="S1167" s="1"/>
      <c r="T1167" s="1"/>
      <c r="U1167" s="1"/>
    </row>
    <row r="1168" spans="1:21" x14ac:dyDescent="0.2">
      <c r="A1168" s="1"/>
      <c r="B1168" s="1" t="s">
        <v>451</v>
      </c>
      <c r="C1168" s="1" t="s">
        <v>447</v>
      </c>
      <c r="D1168" s="1">
        <v>1</v>
      </c>
      <c r="E1168" s="1">
        <v>4.6130000000000004</v>
      </c>
      <c r="F1168" s="1"/>
      <c r="G1168" s="1"/>
      <c r="H1168" s="1"/>
      <c r="I1168" s="1"/>
      <c r="J1168" s="1"/>
      <c r="K1168" s="1"/>
      <c r="L1168" s="1"/>
      <c r="M1168" s="1"/>
      <c r="N1168" s="1"/>
      <c r="O1168" s="1"/>
      <c r="P1168" s="1"/>
      <c r="Q1168" s="1"/>
      <c r="R1168" s="1"/>
      <c r="S1168" s="1"/>
      <c r="T1168" s="1"/>
      <c r="U1168" s="1"/>
    </row>
    <row r="1169" spans="1:21" x14ac:dyDescent="0.2">
      <c r="A1169" s="1"/>
      <c r="B1169" s="1" t="s">
        <v>451</v>
      </c>
      <c r="C1169" s="1" t="s">
        <v>448</v>
      </c>
      <c r="D1169" s="1"/>
      <c r="E1169" s="1"/>
      <c r="F1169" s="1">
        <v>1</v>
      </c>
      <c r="G1169" s="1">
        <v>2.117</v>
      </c>
      <c r="H1169" s="1"/>
      <c r="I1169" s="1"/>
      <c r="J1169" s="1"/>
      <c r="K1169" s="1"/>
      <c r="L1169" s="1"/>
      <c r="M1169" s="1"/>
      <c r="N1169" s="1"/>
      <c r="O1169" s="1"/>
      <c r="P1169" s="1"/>
      <c r="Q1169" s="1"/>
      <c r="R1169" s="1"/>
      <c r="S1169" s="1"/>
      <c r="T1169" s="1"/>
      <c r="U1169" s="1"/>
    </row>
    <row r="1170" spans="1:21" x14ac:dyDescent="0.2">
      <c r="A1170" s="1"/>
      <c r="B1170" s="1" t="s">
        <v>451</v>
      </c>
      <c r="C1170" s="1" t="s">
        <v>449</v>
      </c>
      <c r="D1170" s="1"/>
      <c r="E1170" s="1"/>
      <c r="F1170" s="1"/>
      <c r="G1170" s="1"/>
      <c r="H1170" s="1"/>
      <c r="I1170" s="1"/>
      <c r="J1170" s="1"/>
      <c r="K1170" s="1"/>
      <c r="L1170" s="1"/>
      <c r="M1170" s="1"/>
      <c r="N1170" s="1"/>
      <c r="O1170" s="1"/>
      <c r="P1170" s="1"/>
      <c r="Q1170" s="1"/>
      <c r="R1170" s="1"/>
      <c r="S1170" s="1"/>
      <c r="T1170" s="1"/>
      <c r="U1170" s="1"/>
    </row>
    <row r="1171" spans="1:21" x14ac:dyDescent="0.2">
      <c r="A1171" s="1"/>
      <c r="B1171" s="1" t="s">
        <v>452</v>
      </c>
      <c r="C1171" s="1" t="s">
        <v>438</v>
      </c>
      <c r="D1171" s="1"/>
      <c r="E1171" s="1"/>
      <c r="F1171" s="1"/>
      <c r="G1171" s="1"/>
      <c r="H1171" s="1"/>
      <c r="I1171" s="1"/>
      <c r="J1171" s="1"/>
      <c r="K1171" s="1"/>
      <c r="L1171" s="1"/>
      <c r="M1171" s="1"/>
      <c r="N1171" s="1"/>
      <c r="O1171" s="1"/>
      <c r="P1171" s="1"/>
      <c r="Q1171" s="1"/>
      <c r="R1171" s="1"/>
      <c r="S1171" s="1"/>
      <c r="T1171" s="1"/>
      <c r="U1171" s="1"/>
    </row>
    <row r="1172" spans="1:21" x14ac:dyDescent="0.2">
      <c r="A1172" s="1"/>
      <c r="B1172" s="1" t="s">
        <v>452</v>
      </c>
      <c r="C1172" s="1" t="s">
        <v>439</v>
      </c>
      <c r="D1172" s="1"/>
      <c r="E1172" s="1"/>
      <c r="F1172" s="1"/>
      <c r="G1172" s="1"/>
      <c r="H1172" s="1"/>
      <c r="I1172" s="1"/>
      <c r="J1172" s="1"/>
      <c r="K1172" s="1"/>
      <c r="L1172" s="1"/>
      <c r="M1172" s="1"/>
      <c r="N1172" s="1"/>
      <c r="O1172" s="1"/>
      <c r="P1172" s="1"/>
      <c r="Q1172" s="1"/>
      <c r="R1172" s="1"/>
      <c r="S1172" s="1"/>
      <c r="T1172" s="1"/>
      <c r="U1172" s="1"/>
    </row>
    <row r="1173" spans="1:21" x14ac:dyDescent="0.2">
      <c r="A1173" s="1"/>
      <c r="B1173" s="1" t="s">
        <v>452</v>
      </c>
      <c r="C1173" s="1" t="s">
        <v>440</v>
      </c>
      <c r="D1173" s="1"/>
      <c r="E1173" s="1"/>
      <c r="F1173" s="1">
        <v>2</v>
      </c>
      <c r="G1173" s="1">
        <v>2.6219999999999999</v>
      </c>
      <c r="H1173" s="1"/>
      <c r="I1173" s="1"/>
      <c r="J1173" s="1"/>
      <c r="K1173" s="1"/>
      <c r="L1173" s="1"/>
      <c r="M1173" s="1"/>
      <c r="N1173" s="1"/>
      <c r="O1173" s="1"/>
      <c r="P1173" s="1"/>
      <c r="Q1173" s="1"/>
      <c r="R1173" s="1"/>
      <c r="S1173" s="1"/>
      <c r="T1173" s="1"/>
      <c r="U1173" s="1"/>
    </row>
    <row r="1174" spans="1:21" x14ac:dyDescent="0.2">
      <c r="A1174" s="1"/>
      <c r="B1174" s="1" t="s">
        <v>452</v>
      </c>
      <c r="C1174" s="1" t="s">
        <v>441</v>
      </c>
      <c r="D1174" s="1"/>
      <c r="E1174" s="1"/>
      <c r="F1174" s="1"/>
      <c r="G1174" s="1"/>
      <c r="H1174" s="1"/>
      <c r="I1174" s="1"/>
      <c r="J1174" s="1"/>
      <c r="K1174" s="1"/>
      <c r="L1174" s="1"/>
      <c r="M1174" s="1"/>
      <c r="N1174" s="1"/>
      <c r="O1174" s="1"/>
      <c r="P1174" s="1"/>
      <c r="Q1174" s="1"/>
      <c r="R1174" s="1"/>
      <c r="S1174" s="1"/>
      <c r="T1174" s="1"/>
      <c r="U1174" s="1"/>
    </row>
    <row r="1175" spans="1:21" x14ac:dyDescent="0.2">
      <c r="A1175" s="1"/>
      <c r="B1175" s="1" t="s">
        <v>452</v>
      </c>
      <c r="C1175" s="1" t="s">
        <v>442</v>
      </c>
      <c r="D1175" s="1"/>
      <c r="E1175" s="1"/>
      <c r="F1175" s="1">
        <v>2</v>
      </c>
      <c r="G1175" s="1">
        <v>6.3409999999999993</v>
      </c>
      <c r="H1175" s="1"/>
      <c r="I1175" s="1"/>
      <c r="J1175" s="1"/>
      <c r="K1175" s="1"/>
      <c r="L1175" s="1"/>
      <c r="M1175" s="1"/>
      <c r="N1175" s="1"/>
      <c r="O1175" s="1"/>
      <c r="P1175" s="1"/>
      <c r="Q1175" s="1"/>
      <c r="R1175" s="1"/>
      <c r="S1175" s="1"/>
      <c r="T1175" s="1"/>
      <c r="U1175" s="1"/>
    </row>
    <row r="1176" spans="1:21" x14ac:dyDescent="0.2">
      <c r="A1176" s="1"/>
      <c r="B1176" s="1" t="s">
        <v>452</v>
      </c>
      <c r="C1176" s="1" t="s">
        <v>443</v>
      </c>
      <c r="D1176" s="1">
        <v>2</v>
      </c>
      <c r="E1176" s="1">
        <v>6.8879999999999999</v>
      </c>
      <c r="F1176" s="1"/>
      <c r="G1176" s="1"/>
      <c r="H1176" s="1"/>
      <c r="I1176" s="1"/>
      <c r="J1176" s="1"/>
      <c r="K1176" s="1"/>
      <c r="L1176" s="1"/>
      <c r="M1176" s="1"/>
      <c r="N1176" s="1"/>
      <c r="O1176" s="1"/>
      <c r="P1176" s="1"/>
      <c r="Q1176" s="1"/>
      <c r="R1176" s="1"/>
      <c r="S1176" s="1"/>
      <c r="T1176" s="1"/>
      <c r="U1176" s="1"/>
    </row>
    <row r="1177" spans="1:21" x14ac:dyDescent="0.2">
      <c r="A1177" s="1"/>
      <c r="B1177" s="1" t="s">
        <v>452</v>
      </c>
      <c r="C1177" s="1" t="s">
        <v>444</v>
      </c>
      <c r="D1177" s="1"/>
      <c r="E1177" s="1"/>
      <c r="F1177" s="1"/>
      <c r="G1177" s="1"/>
      <c r="H1177" s="1"/>
      <c r="I1177" s="1"/>
      <c r="J1177" s="1"/>
      <c r="K1177" s="1"/>
      <c r="L1177" s="1"/>
      <c r="M1177" s="1"/>
      <c r="N1177" s="1"/>
      <c r="O1177" s="1"/>
      <c r="P1177" s="1"/>
      <c r="Q1177" s="1"/>
      <c r="R1177" s="1"/>
      <c r="S1177" s="1"/>
      <c r="T1177" s="1"/>
      <c r="U1177" s="1"/>
    </row>
    <row r="1178" spans="1:21" x14ac:dyDescent="0.2">
      <c r="A1178" s="1"/>
      <c r="B1178" s="1" t="s">
        <v>452</v>
      </c>
      <c r="C1178" s="1" t="s">
        <v>445</v>
      </c>
      <c r="D1178" s="1"/>
      <c r="E1178" s="1"/>
      <c r="F1178" s="1">
        <v>2</v>
      </c>
      <c r="G1178" s="1">
        <v>5.5529999999999999</v>
      </c>
      <c r="H1178" s="1"/>
      <c r="I1178" s="1"/>
      <c r="J1178" s="1"/>
      <c r="K1178" s="1"/>
      <c r="L1178" s="1"/>
      <c r="M1178" s="1"/>
      <c r="N1178" s="1"/>
      <c r="O1178" s="1"/>
      <c r="P1178" s="1"/>
      <c r="Q1178" s="1"/>
      <c r="R1178" s="1"/>
      <c r="S1178" s="1"/>
      <c r="T1178" s="1"/>
      <c r="U1178" s="1"/>
    </row>
    <row r="1179" spans="1:21" x14ac:dyDescent="0.2">
      <c r="A1179" s="1"/>
      <c r="B1179" s="1" t="s">
        <v>452</v>
      </c>
      <c r="C1179" s="1" t="s">
        <v>446</v>
      </c>
      <c r="D1179" s="1"/>
      <c r="E1179" s="1"/>
      <c r="F1179" s="1"/>
      <c r="G1179" s="1"/>
      <c r="H1179" s="1"/>
      <c r="I1179" s="1"/>
      <c r="J1179" s="1"/>
      <c r="K1179" s="1"/>
      <c r="L1179" s="1"/>
      <c r="M1179" s="1"/>
      <c r="N1179" s="1"/>
      <c r="O1179" s="1"/>
      <c r="P1179" s="1"/>
      <c r="Q1179" s="1"/>
      <c r="R1179" s="1"/>
      <c r="S1179" s="1"/>
      <c r="T1179" s="1"/>
      <c r="U1179" s="1"/>
    </row>
    <row r="1180" spans="1:21" x14ac:dyDescent="0.2">
      <c r="A1180" s="1"/>
      <c r="B1180" s="1" t="s">
        <v>452</v>
      </c>
      <c r="C1180" s="1" t="s">
        <v>447</v>
      </c>
      <c r="D1180" s="1"/>
      <c r="E1180" s="1"/>
      <c r="F1180" s="1">
        <v>2</v>
      </c>
      <c r="G1180" s="1">
        <v>8.74</v>
      </c>
      <c r="H1180" s="1"/>
      <c r="I1180" s="1"/>
      <c r="J1180" s="1"/>
      <c r="K1180" s="1"/>
      <c r="L1180" s="1"/>
      <c r="M1180" s="1"/>
      <c r="N1180" s="1"/>
      <c r="O1180" s="1"/>
      <c r="P1180" s="1"/>
      <c r="Q1180" s="1"/>
      <c r="R1180" s="1"/>
      <c r="S1180" s="1"/>
      <c r="T1180" s="1"/>
      <c r="U1180" s="1"/>
    </row>
    <row r="1181" spans="1:21" x14ac:dyDescent="0.2">
      <c r="A1181" s="1"/>
      <c r="B1181" s="1" t="s">
        <v>452</v>
      </c>
      <c r="C1181" s="1" t="s">
        <v>448</v>
      </c>
      <c r="D1181" s="1"/>
      <c r="E1181" s="1"/>
      <c r="F1181" s="1"/>
      <c r="G1181" s="1"/>
      <c r="H1181" s="1"/>
      <c r="I1181" s="1"/>
      <c r="J1181" s="1"/>
      <c r="K1181" s="1"/>
      <c r="L1181" s="1"/>
      <c r="M1181" s="1"/>
      <c r="N1181" s="1"/>
      <c r="O1181" s="1"/>
      <c r="P1181" s="1"/>
      <c r="Q1181" s="1"/>
      <c r="R1181" s="1"/>
      <c r="S1181" s="1"/>
      <c r="T1181" s="1"/>
      <c r="U1181" s="1"/>
    </row>
    <row r="1182" spans="1:21" x14ac:dyDescent="0.2">
      <c r="A1182" s="1"/>
      <c r="B1182" s="1" t="s">
        <v>452</v>
      </c>
      <c r="C1182" s="1" t="s">
        <v>449</v>
      </c>
      <c r="D1182" s="1"/>
      <c r="E1182" s="1"/>
      <c r="F1182" s="1"/>
      <c r="G1182" s="1"/>
      <c r="H1182" s="1"/>
      <c r="I1182" s="1"/>
      <c r="J1182" s="1"/>
      <c r="K1182" s="1"/>
      <c r="L1182" s="1"/>
      <c r="M1182" s="1"/>
      <c r="N1182" s="1"/>
      <c r="O1182" s="1"/>
      <c r="P1182" s="1"/>
      <c r="Q1182" s="1"/>
      <c r="R1182" s="1"/>
      <c r="S1182" s="1"/>
      <c r="T1182" s="1"/>
      <c r="U1182" s="1"/>
    </row>
    <row r="1183" spans="1:21" x14ac:dyDescent="0.2">
      <c r="A1183" s="1"/>
      <c r="B1183" s="1" t="s">
        <v>450</v>
      </c>
      <c r="C1183" s="1" t="s">
        <v>438</v>
      </c>
      <c r="D1183" s="1"/>
      <c r="E1183" s="1"/>
      <c r="F1183" s="1">
        <v>1</v>
      </c>
      <c r="G1183" s="1">
        <v>3.0470000000000002</v>
      </c>
      <c r="H1183" s="1"/>
      <c r="I1183" s="1"/>
      <c r="J1183" s="1"/>
      <c r="K1183" s="1"/>
      <c r="L1183" s="1"/>
      <c r="M1183" s="1"/>
      <c r="N1183" s="1"/>
      <c r="O1183" s="1"/>
      <c r="P1183" s="1"/>
      <c r="Q1183" s="1"/>
      <c r="R1183" s="1"/>
      <c r="S1183" s="1"/>
      <c r="T1183" s="1"/>
      <c r="U1183" s="1"/>
    </row>
    <row r="1184" spans="1:21" x14ac:dyDescent="0.2">
      <c r="A1184" s="1"/>
      <c r="B1184" s="1" t="s">
        <v>450</v>
      </c>
      <c r="C1184" s="1" t="s">
        <v>439</v>
      </c>
      <c r="D1184" s="1"/>
      <c r="E1184" s="1"/>
      <c r="F1184" s="1"/>
      <c r="G1184" s="1"/>
      <c r="H1184" s="1"/>
      <c r="I1184" s="1"/>
      <c r="J1184" s="1"/>
      <c r="K1184" s="1"/>
      <c r="L1184" s="1"/>
      <c r="M1184" s="1"/>
      <c r="N1184" s="1"/>
      <c r="O1184" s="1"/>
      <c r="P1184" s="1"/>
      <c r="Q1184" s="1"/>
      <c r="R1184" s="1"/>
      <c r="S1184" s="1"/>
      <c r="T1184" s="1"/>
      <c r="U1184" s="1"/>
    </row>
    <row r="1185" spans="1:21" x14ac:dyDescent="0.2">
      <c r="A1185" s="1"/>
      <c r="B1185" s="1" t="s">
        <v>450</v>
      </c>
      <c r="C1185" s="1" t="s">
        <v>440</v>
      </c>
      <c r="D1185" s="1"/>
      <c r="E1185" s="1"/>
      <c r="F1185" s="1"/>
      <c r="G1185" s="1"/>
      <c r="H1185" s="1"/>
      <c r="I1185" s="1"/>
      <c r="J1185" s="1"/>
      <c r="K1185" s="1"/>
      <c r="L1185" s="1"/>
      <c r="M1185" s="1"/>
      <c r="N1185" s="1"/>
      <c r="O1185" s="1"/>
      <c r="P1185" s="1"/>
      <c r="Q1185" s="1"/>
      <c r="R1185" s="1"/>
      <c r="S1185" s="1"/>
      <c r="T1185" s="1"/>
      <c r="U1185" s="1"/>
    </row>
    <row r="1186" spans="1:21" x14ac:dyDescent="0.2">
      <c r="A1186" s="1"/>
      <c r="B1186" s="1" t="s">
        <v>450</v>
      </c>
      <c r="C1186" s="1" t="s">
        <v>441</v>
      </c>
      <c r="D1186" s="1"/>
      <c r="E1186" s="1"/>
      <c r="F1186" s="1"/>
      <c r="G1186" s="1"/>
      <c r="H1186" s="1"/>
      <c r="I1186" s="1"/>
      <c r="J1186" s="1"/>
      <c r="K1186" s="1"/>
      <c r="L1186" s="1"/>
      <c r="M1186" s="1"/>
      <c r="N1186" s="1"/>
      <c r="O1186" s="1"/>
      <c r="P1186" s="1"/>
      <c r="Q1186" s="1"/>
      <c r="R1186" s="1"/>
      <c r="S1186" s="1"/>
      <c r="T1186" s="1"/>
      <c r="U1186" s="1"/>
    </row>
    <row r="1187" spans="1:21" x14ac:dyDescent="0.2">
      <c r="A1187" s="1"/>
      <c r="B1187" s="1" t="s">
        <v>450</v>
      </c>
      <c r="C1187" s="1" t="s">
        <v>442</v>
      </c>
      <c r="D1187" s="1"/>
      <c r="E1187" s="1"/>
      <c r="F1187" s="1">
        <v>1</v>
      </c>
      <c r="G1187" s="1">
        <v>3.931</v>
      </c>
      <c r="H1187" s="1"/>
      <c r="I1187" s="1"/>
      <c r="J1187" s="1"/>
      <c r="K1187" s="1"/>
      <c r="L1187" s="1"/>
      <c r="M1187" s="1"/>
      <c r="N1187" s="1"/>
      <c r="O1187" s="1"/>
      <c r="P1187" s="1"/>
      <c r="Q1187" s="1"/>
      <c r="R1187" s="1"/>
      <c r="S1187" s="1"/>
      <c r="T1187" s="1"/>
      <c r="U1187" s="1"/>
    </row>
    <row r="1188" spans="1:21" x14ac:dyDescent="0.2">
      <c r="A1188" s="1"/>
      <c r="B1188" s="1" t="s">
        <v>450</v>
      </c>
      <c r="C1188" s="1" t="s">
        <v>443</v>
      </c>
      <c r="D1188" s="1"/>
      <c r="E1188" s="1"/>
      <c r="F1188" s="1"/>
      <c r="G1188" s="1"/>
      <c r="H1188" s="1"/>
      <c r="I1188" s="1"/>
      <c r="J1188" s="1"/>
      <c r="K1188" s="1"/>
      <c r="L1188" s="1"/>
      <c r="M1188" s="1"/>
      <c r="N1188" s="1"/>
      <c r="O1188" s="1"/>
      <c r="P1188" s="1"/>
      <c r="Q1188" s="1"/>
      <c r="R1188" s="1"/>
      <c r="S1188" s="1"/>
      <c r="T1188" s="1"/>
      <c r="U1188" s="1"/>
    </row>
    <row r="1189" spans="1:21" x14ac:dyDescent="0.2">
      <c r="A1189" s="1"/>
      <c r="B1189" s="1" t="s">
        <v>450</v>
      </c>
      <c r="C1189" s="1" t="s">
        <v>444</v>
      </c>
      <c r="D1189" s="1"/>
      <c r="E1189" s="1"/>
      <c r="F1189" s="1"/>
      <c r="G1189" s="1"/>
      <c r="H1189" s="1"/>
      <c r="I1189" s="1"/>
      <c r="J1189" s="1"/>
      <c r="K1189" s="1"/>
      <c r="L1189" s="1"/>
      <c r="M1189" s="1"/>
      <c r="N1189" s="1"/>
      <c r="O1189" s="1"/>
      <c r="P1189" s="1"/>
      <c r="Q1189" s="1"/>
      <c r="R1189" s="1"/>
      <c r="S1189" s="1"/>
      <c r="T1189" s="1"/>
      <c r="U1189" s="1"/>
    </row>
    <row r="1190" spans="1:21" x14ac:dyDescent="0.2">
      <c r="A1190" s="1"/>
      <c r="B1190" s="1" t="s">
        <v>450</v>
      </c>
      <c r="C1190" s="1" t="s">
        <v>445</v>
      </c>
      <c r="D1190" s="1"/>
      <c r="E1190" s="1"/>
      <c r="F1190" s="1"/>
      <c r="G1190" s="1"/>
      <c r="H1190" s="1"/>
      <c r="I1190" s="1"/>
      <c r="J1190" s="1"/>
      <c r="K1190" s="1"/>
      <c r="L1190" s="1"/>
      <c r="M1190" s="1"/>
      <c r="N1190" s="1"/>
      <c r="O1190" s="1"/>
      <c r="P1190" s="1"/>
      <c r="Q1190" s="1"/>
      <c r="R1190" s="1"/>
      <c r="S1190" s="1"/>
      <c r="T1190" s="1"/>
      <c r="U1190" s="1"/>
    </row>
    <row r="1191" spans="1:21" x14ac:dyDescent="0.2">
      <c r="A1191" s="1"/>
      <c r="B1191" s="1" t="s">
        <v>450</v>
      </c>
      <c r="C1191" s="1" t="s">
        <v>446</v>
      </c>
      <c r="D1191" s="1"/>
      <c r="E1191" s="1"/>
      <c r="F1191" s="1">
        <v>1</v>
      </c>
      <c r="G1191" s="1">
        <v>1.7989999999999999</v>
      </c>
      <c r="H1191" s="1"/>
      <c r="I1191" s="1"/>
      <c r="J1191" s="1"/>
      <c r="K1191" s="1"/>
      <c r="L1191" s="1"/>
      <c r="M1191" s="1"/>
      <c r="N1191" s="1"/>
      <c r="O1191" s="1"/>
      <c r="P1191" s="1"/>
      <c r="Q1191" s="1"/>
      <c r="R1191" s="1"/>
      <c r="S1191" s="1"/>
      <c r="T1191" s="1"/>
      <c r="U1191" s="1"/>
    </row>
    <row r="1192" spans="1:21" x14ac:dyDescent="0.2">
      <c r="A1192" s="1"/>
      <c r="B1192" s="1" t="s">
        <v>450</v>
      </c>
      <c r="C1192" s="1" t="s">
        <v>447</v>
      </c>
      <c r="D1192" s="1"/>
      <c r="E1192" s="1"/>
      <c r="F1192" s="1"/>
      <c r="G1192" s="1"/>
      <c r="H1192" s="1"/>
      <c r="I1192" s="1"/>
      <c r="J1192" s="1"/>
      <c r="K1192" s="1"/>
      <c r="L1192" s="1"/>
      <c r="M1192" s="1"/>
      <c r="N1192" s="1"/>
      <c r="O1192" s="1"/>
      <c r="P1192" s="1"/>
      <c r="Q1192" s="1"/>
      <c r="R1192" s="1"/>
      <c r="S1192" s="1"/>
      <c r="T1192" s="1"/>
      <c r="U1192" s="1"/>
    </row>
    <row r="1193" spans="1:21" x14ac:dyDescent="0.2">
      <c r="A1193" s="1"/>
      <c r="B1193" s="1" t="s">
        <v>450</v>
      </c>
      <c r="C1193" s="1" t="s">
        <v>448</v>
      </c>
      <c r="D1193" s="1"/>
      <c r="E1193" s="1"/>
      <c r="F1193" s="1"/>
      <c r="G1193" s="1"/>
      <c r="H1193" s="1"/>
      <c r="I1193" s="1"/>
      <c r="J1193" s="1"/>
      <c r="K1193" s="1"/>
      <c r="L1193" s="1"/>
      <c r="M1193" s="1"/>
      <c r="N1193" s="1"/>
      <c r="O1193" s="1"/>
      <c r="P1193" s="1"/>
      <c r="Q1193" s="1"/>
      <c r="R1193" s="1"/>
      <c r="S1193" s="1"/>
      <c r="T1193" s="1"/>
      <c r="U1193" s="1"/>
    </row>
    <row r="1194" spans="1:21" x14ac:dyDescent="0.2">
      <c r="A1194" s="1"/>
      <c r="B1194" s="1" t="s">
        <v>450</v>
      </c>
      <c r="C1194" s="1" t="s">
        <v>449</v>
      </c>
      <c r="D1194" s="1"/>
      <c r="E1194" s="1"/>
      <c r="F1194" s="1">
        <v>1</v>
      </c>
      <c r="G1194" s="1">
        <v>2.97</v>
      </c>
      <c r="H1194" s="1"/>
      <c r="I1194" s="1"/>
      <c r="J1194" s="1"/>
      <c r="K1194" s="1"/>
      <c r="L1194" s="1"/>
      <c r="M1194" s="1"/>
      <c r="N1194" s="1"/>
      <c r="O1194" s="1"/>
      <c r="P1194" s="1"/>
      <c r="Q1194" s="1"/>
      <c r="R1194" s="1"/>
      <c r="S1194" s="1"/>
      <c r="T1194" s="1"/>
      <c r="U1194" s="1"/>
    </row>
    <row r="1195" spans="1:21" x14ac:dyDescent="0.2">
      <c r="A1195" s="1">
        <v>95821</v>
      </c>
      <c r="B1195" s="1" t="s">
        <v>451</v>
      </c>
      <c r="C1195" s="1" t="s">
        <v>438</v>
      </c>
      <c r="D1195" s="1"/>
      <c r="E1195" s="1"/>
      <c r="F1195" s="1">
        <v>2</v>
      </c>
      <c r="G1195" s="1">
        <v>7.6920000000000002</v>
      </c>
      <c r="H1195" s="1"/>
      <c r="I1195" s="1"/>
      <c r="J1195" s="1"/>
      <c r="K1195" s="1"/>
      <c r="L1195" s="1"/>
      <c r="M1195" s="1"/>
      <c r="N1195" s="1"/>
      <c r="O1195" s="1"/>
      <c r="P1195" s="1"/>
      <c r="Q1195" s="1"/>
      <c r="R1195" s="1"/>
      <c r="S1195" s="1"/>
      <c r="T1195" s="1"/>
      <c r="U1195" s="1"/>
    </row>
    <row r="1196" spans="1:21" x14ac:dyDescent="0.2">
      <c r="A1196" s="1"/>
      <c r="B1196" s="1" t="s">
        <v>451</v>
      </c>
      <c r="C1196" s="1" t="s">
        <v>439</v>
      </c>
      <c r="D1196" s="1"/>
      <c r="E1196" s="1"/>
      <c r="F1196" s="1">
        <v>2</v>
      </c>
      <c r="G1196" s="1">
        <v>10.801</v>
      </c>
      <c r="H1196" s="1"/>
      <c r="I1196" s="1"/>
      <c r="J1196" s="1"/>
      <c r="K1196" s="1"/>
      <c r="L1196" s="1"/>
      <c r="M1196" s="1"/>
      <c r="N1196" s="1"/>
      <c r="O1196" s="1"/>
      <c r="P1196" s="1"/>
      <c r="Q1196" s="1"/>
      <c r="R1196" s="1"/>
      <c r="S1196" s="1"/>
      <c r="T1196" s="1"/>
      <c r="U1196" s="1"/>
    </row>
    <row r="1197" spans="1:21" x14ac:dyDescent="0.2">
      <c r="A1197" s="1"/>
      <c r="B1197" s="1" t="s">
        <v>451</v>
      </c>
      <c r="C1197" s="1" t="s">
        <v>440</v>
      </c>
      <c r="D1197" s="1"/>
      <c r="E1197" s="1"/>
      <c r="F1197" s="1">
        <v>1</v>
      </c>
      <c r="G1197" s="1">
        <v>7.1470000000000002</v>
      </c>
      <c r="H1197" s="1"/>
      <c r="I1197" s="1"/>
      <c r="J1197" s="1"/>
      <c r="K1197" s="1"/>
      <c r="L1197" s="1"/>
      <c r="M1197" s="1"/>
      <c r="N1197" s="1"/>
      <c r="O1197" s="1"/>
      <c r="P1197" s="1"/>
      <c r="Q1197" s="1"/>
      <c r="R1197" s="1"/>
      <c r="S1197" s="1"/>
      <c r="T1197" s="1"/>
      <c r="U1197" s="1"/>
    </row>
    <row r="1198" spans="1:21" x14ac:dyDescent="0.2">
      <c r="A1198" s="1"/>
      <c r="B1198" s="1" t="s">
        <v>451</v>
      </c>
      <c r="C1198" s="1" t="s">
        <v>441</v>
      </c>
      <c r="D1198" s="1"/>
      <c r="E1198" s="1"/>
      <c r="F1198" s="1">
        <v>1</v>
      </c>
      <c r="G1198" s="1">
        <v>2.4169999999999998</v>
      </c>
      <c r="H1198" s="1"/>
      <c r="I1198" s="1"/>
      <c r="J1198" s="1"/>
      <c r="K1198" s="1"/>
      <c r="L1198" s="1"/>
      <c r="M1198" s="1"/>
      <c r="N1198" s="1"/>
      <c r="O1198" s="1"/>
      <c r="P1198" s="1"/>
      <c r="Q1198" s="1"/>
      <c r="R1198" s="1"/>
      <c r="S1198" s="1"/>
      <c r="T1198" s="1"/>
      <c r="U1198" s="1"/>
    </row>
    <row r="1199" spans="1:21" x14ac:dyDescent="0.2">
      <c r="A1199" s="1"/>
      <c r="B1199" s="1" t="s">
        <v>451</v>
      </c>
      <c r="C1199" s="1" t="s">
        <v>442</v>
      </c>
      <c r="D1199" s="1"/>
      <c r="E1199" s="1"/>
      <c r="F1199" s="1">
        <v>1</v>
      </c>
      <c r="G1199" s="1">
        <v>3.5630000000000002</v>
      </c>
      <c r="H1199" s="1"/>
      <c r="I1199" s="1"/>
      <c r="J1199" s="1"/>
      <c r="K1199" s="1"/>
      <c r="L1199" s="1"/>
      <c r="M1199" s="1"/>
      <c r="N1199" s="1"/>
      <c r="O1199" s="1"/>
      <c r="P1199" s="1"/>
      <c r="Q1199" s="1"/>
      <c r="R1199" s="1"/>
      <c r="S1199" s="1"/>
      <c r="T1199" s="1"/>
      <c r="U1199" s="1"/>
    </row>
    <row r="1200" spans="1:21" x14ac:dyDescent="0.2">
      <c r="A1200" s="1"/>
      <c r="B1200" s="1" t="s">
        <v>451</v>
      </c>
      <c r="C1200" s="1" t="s">
        <v>443</v>
      </c>
      <c r="D1200" s="1"/>
      <c r="E1200" s="1"/>
      <c r="F1200" s="1"/>
      <c r="G1200" s="1"/>
      <c r="H1200" s="1"/>
      <c r="I1200" s="1"/>
      <c r="J1200" s="1"/>
      <c r="K1200" s="1"/>
      <c r="L1200" s="1"/>
      <c r="M1200" s="1"/>
      <c r="N1200" s="1"/>
      <c r="O1200" s="1"/>
      <c r="P1200" s="1"/>
      <c r="Q1200" s="1"/>
      <c r="R1200" s="1"/>
      <c r="S1200" s="1"/>
      <c r="T1200" s="1"/>
      <c r="U1200" s="1"/>
    </row>
    <row r="1201" spans="1:21" x14ac:dyDescent="0.2">
      <c r="A1201" s="1"/>
      <c r="B1201" s="1" t="s">
        <v>451</v>
      </c>
      <c r="C1201" s="1" t="s">
        <v>444</v>
      </c>
      <c r="D1201" s="1"/>
      <c r="E1201" s="1"/>
      <c r="F1201" s="1">
        <v>3</v>
      </c>
      <c r="G1201" s="1">
        <v>12.824999999999999</v>
      </c>
      <c r="H1201" s="1"/>
      <c r="I1201" s="1"/>
      <c r="J1201" s="1"/>
      <c r="K1201" s="1"/>
      <c r="L1201" s="1"/>
      <c r="M1201" s="1"/>
      <c r="N1201" s="1"/>
      <c r="O1201" s="1"/>
      <c r="P1201" s="1"/>
      <c r="Q1201" s="1"/>
      <c r="R1201" s="1"/>
      <c r="S1201" s="1"/>
      <c r="T1201" s="1"/>
      <c r="U1201" s="1"/>
    </row>
    <row r="1202" spans="1:21" x14ac:dyDescent="0.2">
      <c r="A1202" s="1"/>
      <c r="B1202" s="1" t="s">
        <v>451</v>
      </c>
      <c r="C1202" s="1" t="s">
        <v>445</v>
      </c>
      <c r="D1202" s="1"/>
      <c r="E1202" s="1"/>
      <c r="F1202" s="1">
        <v>2</v>
      </c>
      <c r="G1202" s="1">
        <v>8.5449999999999999</v>
      </c>
      <c r="H1202" s="1"/>
      <c r="I1202" s="1"/>
      <c r="J1202" s="1"/>
      <c r="K1202" s="1"/>
      <c r="L1202" s="1"/>
      <c r="M1202" s="1"/>
      <c r="N1202" s="1"/>
      <c r="O1202" s="1"/>
      <c r="P1202" s="1"/>
      <c r="Q1202" s="1"/>
      <c r="R1202" s="1"/>
      <c r="S1202" s="1"/>
      <c r="T1202" s="1"/>
      <c r="U1202" s="1"/>
    </row>
    <row r="1203" spans="1:21" x14ac:dyDescent="0.2">
      <c r="A1203" s="1"/>
      <c r="B1203" s="1" t="s">
        <v>451</v>
      </c>
      <c r="C1203" s="1" t="s">
        <v>446</v>
      </c>
      <c r="D1203" s="1"/>
      <c r="E1203" s="1"/>
      <c r="F1203" s="1"/>
      <c r="G1203" s="1"/>
      <c r="H1203" s="1"/>
      <c r="I1203" s="1"/>
      <c r="J1203" s="1"/>
      <c r="K1203" s="1"/>
      <c r="L1203" s="1"/>
      <c r="M1203" s="1"/>
      <c r="N1203" s="1"/>
      <c r="O1203" s="1"/>
      <c r="P1203" s="1"/>
      <c r="Q1203" s="1"/>
      <c r="R1203" s="1"/>
      <c r="S1203" s="1"/>
      <c r="T1203" s="1"/>
      <c r="U1203" s="1"/>
    </row>
    <row r="1204" spans="1:21" x14ac:dyDescent="0.2">
      <c r="A1204" s="1"/>
      <c r="B1204" s="1" t="s">
        <v>451</v>
      </c>
      <c r="C1204" s="1" t="s">
        <v>447</v>
      </c>
      <c r="D1204" s="1"/>
      <c r="E1204" s="1"/>
      <c r="F1204" s="1">
        <v>3</v>
      </c>
      <c r="G1204" s="1">
        <v>16.238</v>
      </c>
      <c r="H1204" s="1"/>
      <c r="I1204" s="1"/>
      <c r="J1204" s="1"/>
      <c r="K1204" s="1"/>
      <c r="L1204" s="1"/>
      <c r="M1204" s="1"/>
      <c r="N1204" s="1"/>
      <c r="O1204" s="1"/>
      <c r="P1204" s="1"/>
      <c r="Q1204" s="1"/>
      <c r="R1204" s="1"/>
      <c r="S1204" s="1"/>
      <c r="T1204" s="1"/>
      <c r="U1204" s="1"/>
    </row>
    <row r="1205" spans="1:21" x14ac:dyDescent="0.2">
      <c r="A1205" s="1"/>
      <c r="B1205" s="1" t="s">
        <v>451</v>
      </c>
      <c r="C1205" s="1" t="s">
        <v>448</v>
      </c>
      <c r="D1205" s="1"/>
      <c r="E1205" s="1"/>
      <c r="F1205" s="1"/>
      <c r="G1205" s="1"/>
      <c r="H1205" s="1"/>
      <c r="I1205" s="1"/>
      <c r="J1205" s="1"/>
      <c r="K1205" s="1"/>
      <c r="L1205" s="1"/>
      <c r="M1205" s="1"/>
      <c r="N1205" s="1"/>
      <c r="O1205" s="1"/>
      <c r="P1205" s="1"/>
      <c r="Q1205" s="1"/>
      <c r="R1205" s="1"/>
      <c r="S1205" s="1"/>
      <c r="T1205" s="1"/>
      <c r="U1205" s="1"/>
    </row>
    <row r="1206" spans="1:21" x14ac:dyDescent="0.2">
      <c r="A1206" s="1"/>
      <c r="B1206" s="1" t="s">
        <v>451</v>
      </c>
      <c r="C1206" s="1" t="s">
        <v>449</v>
      </c>
      <c r="D1206" s="1"/>
      <c r="E1206" s="1"/>
      <c r="F1206" s="1"/>
      <c r="G1206" s="1"/>
      <c r="H1206" s="1"/>
      <c r="I1206" s="1"/>
      <c r="J1206" s="1"/>
      <c r="K1206" s="1"/>
      <c r="L1206" s="1"/>
      <c r="M1206" s="1"/>
      <c r="N1206" s="1"/>
      <c r="O1206" s="1"/>
      <c r="P1206" s="1"/>
      <c r="Q1206" s="1"/>
      <c r="R1206" s="1"/>
      <c r="S1206" s="1"/>
      <c r="T1206" s="1"/>
      <c r="U1206" s="1"/>
    </row>
    <row r="1207" spans="1:21" x14ac:dyDescent="0.2">
      <c r="A1207" s="1"/>
      <c r="B1207" s="1" t="s">
        <v>452</v>
      </c>
      <c r="C1207" s="1" t="s">
        <v>438</v>
      </c>
      <c r="D1207" s="1"/>
      <c r="E1207" s="1"/>
      <c r="F1207" s="1">
        <v>5</v>
      </c>
      <c r="G1207" s="1">
        <v>23.021999999999998</v>
      </c>
      <c r="H1207" s="1"/>
      <c r="I1207" s="1"/>
      <c r="J1207" s="1"/>
      <c r="K1207" s="1"/>
      <c r="L1207" s="1"/>
      <c r="M1207" s="1"/>
      <c r="N1207" s="1"/>
      <c r="O1207" s="1"/>
      <c r="P1207" s="1"/>
      <c r="Q1207" s="1"/>
      <c r="R1207" s="1"/>
      <c r="S1207" s="1"/>
      <c r="T1207" s="1"/>
      <c r="U1207" s="1"/>
    </row>
    <row r="1208" spans="1:21" x14ac:dyDescent="0.2">
      <c r="A1208" s="1"/>
      <c r="B1208" s="1" t="s">
        <v>452</v>
      </c>
      <c r="C1208" s="1" t="s">
        <v>439</v>
      </c>
      <c r="D1208" s="1"/>
      <c r="E1208" s="1"/>
      <c r="F1208" s="1"/>
      <c r="G1208" s="1"/>
      <c r="H1208" s="1"/>
      <c r="I1208" s="1"/>
      <c r="J1208" s="1"/>
      <c r="K1208" s="1"/>
      <c r="L1208" s="1"/>
      <c r="M1208" s="1"/>
      <c r="N1208" s="1"/>
      <c r="O1208" s="1"/>
      <c r="P1208" s="1"/>
      <c r="Q1208" s="1"/>
      <c r="R1208" s="1"/>
      <c r="S1208" s="1"/>
      <c r="T1208" s="1"/>
      <c r="U1208" s="1"/>
    </row>
    <row r="1209" spans="1:21" x14ac:dyDescent="0.2">
      <c r="A1209" s="1"/>
      <c r="B1209" s="1" t="s">
        <v>452</v>
      </c>
      <c r="C1209" s="1" t="s">
        <v>440</v>
      </c>
      <c r="D1209" s="1"/>
      <c r="E1209" s="1"/>
      <c r="F1209" s="1"/>
      <c r="G1209" s="1"/>
      <c r="H1209" s="1"/>
      <c r="I1209" s="1"/>
      <c r="J1209" s="1"/>
      <c r="K1209" s="1"/>
      <c r="L1209" s="1"/>
      <c r="M1209" s="1"/>
      <c r="N1209" s="1"/>
      <c r="O1209" s="1"/>
      <c r="P1209" s="1"/>
      <c r="Q1209" s="1"/>
      <c r="R1209" s="1"/>
      <c r="S1209" s="1"/>
      <c r="T1209" s="1"/>
      <c r="U1209" s="1"/>
    </row>
    <row r="1210" spans="1:21" x14ac:dyDescent="0.2">
      <c r="A1210" s="1"/>
      <c r="B1210" s="1" t="s">
        <v>452</v>
      </c>
      <c r="C1210" s="1" t="s">
        <v>441</v>
      </c>
      <c r="D1210" s="1"/>
      <c r="E1210" s="1"/>
      <c r="F1210" s="1">
        <v>1</v>
      </c>
      <c r="G1210" s="1">
        <v>5.7389999999999999</v>
      </c>
      <c r="H1210" s="1"/>
      <c r="I1210" s="1"/>
      <c r="J1210" s="1"/>
      <c r="K1210" s="1"/>
      <c r="L1210" s="1"/>
      <c r="M1210" s="1"/>
      <c r="N1210" s="1"/>
      <c r="O1210" s="1"/>
      <c r="P1210" s="1"/>
      <c r="Q1210" s="1"/>
      <c r="R1210" s="1"/>
      <c r="S1210" s="1"/>
      <c r="T1210" s="1"/>
      <c r="U1210" s="1"/>
    </row>
    <row r="1211" spans="1:21" x14ac:dyDescent="0.2">
      <c r="A1211" s="1"/>
      <c r="B1211" s="1" t="s">
        <v>452</v>
      </c>
      <c r="C1211" s="1" t="s">
        <v>442</v>
      </c>
      <c r="D1211" s="1"/>
      <c r="E1211" s="1"/>
      <c r="F1211" s="1">
        <v>2</v>
      </c>
      <c r="G1211" s="1">
        <v>10.449</v>
      </c>
      <c r="H1211" s="1"/>
      <c r="I1211" s="1"/>
      <c r="J1211" s="1"/>
      <c r="K1211" s="1"/>
      <c r="L1211" s="1"/>
      <c r="M1211" s="1"/>
      <c r="N1211" s="1"/>
      <c r="O1211" s="1"/>
      <c r="P1211" s="1"/>
      <c r="Q1211" s="1"/>
      <c r="R1211" s="1"/>
      <c r="S1211" s="1"/>
      <c r="T1211" s="1"/>
      <c r="U1211" s="1"/>
    </row>
    <row r="1212" spans="1:21" x14ac:dyDescent="0.2">
      <c r="A1212" s="1"/>
      <c r="B1212" s="1" t="s">
        <v>452</v>
      </c>
      <c r="C1212" s="1" t="s">
        <v>443</v>
      </c>
      <c r="D1212" s="1">
        <v>1</v>
      </c>
      <c r="E1212" s="1">
        <v>3.5870000000000002</v>
      </c>
      <c r="F1212" s="1">
        <v>1</v>
      </c>
      <c r="G1212" s="1">
        <v>8.0939999999999994</v>
      </c>
      <c r="H1212" s="1"/>
      <c r="I1212" s="1"/>
      <c r="J1212" s="1"/>
      <c r="K1212" s="1"/>
      <c r="L1212" s="1"/>
      <c r="M1212" s="1"/>
      <c r="N1212" s="1"/>
      <c r="O1212" s="1"/>
      <c r="P1212" s="1"/>
      <c r="Q1212" s="1"/>
      <c r="R1212" s="1"/>
      <c r="S1212" s="1"/>
      <c r="T1212" s="1"/>
      <c r="U1212" s="1"/>
    </row>
    <row r="1213" spans="1:21" x14ac:dyDescent="0.2">
      <c r="A1213" s="1"/>
      <c r="B1213" s="1" t="s">
        <v>452</v>
      </c>
      <c r="C1213" s="1" t="s">
        <v>444</v>
      </c>
      <c r="D1213" s="1">
        <v>1</v>
      </c>
      <c r="E1213" s="1">
        <v>5.8680000000000003</v>
      </c>
      <c r="F1213" s="1">
        <v>1</v>
      </c>
      <c r="G1213" s="1">
        <v>5.109</v>
      </c>
      <c r="H1213" s="1"/>
      <c r="I1213" s="1"/>
      <c r="J1213" s="1"/>
      <c r="K1213" s="1"/>
      <c r="L1213" s="1"/>
      <c r="M1213" s="1"/>
      <c r="N1213" s="1"/>
      <c r="O1213" s="1"/>
      <c r="P1213" s="1"/>
      <c r="Q1213" s="1"/>
      <c r="R1213" s="1"/>
      <c r="S1213" s="1"/>
      <c r="T1213" s="1"/>
      <c r="U1213" s="1"/>
    </row>
    <row r="1214" spans="1:21" x14ac:dyDescent="0.2">
      <c r="A1214" s="1"/>
      <c r="B1214" s="1" t="s">
        <v>452</v>
      </c>
      <c r="C1214" s="1" t="s">
        <v>445</v>
      </c>
      <c r="D1214" s="1"/>
      <c r="E1214" s="1"/>
      <c r="F1214" s="1">
        <v>1</v>
      </c>
      <c r="G1214" s="1">
        <v>3.4239999999999999</v>
      </c>
      <c r="H1214" s="1"/>
      <c r="I1214" s="1"/>
      <c r="J1214" s="1"/>
      <c r="K1214" s="1"/>
      <c r="L1214" s="1"/>
      <c r="M1214" s="1"/>
      <c r="N1214" s="1"/>
      <c r="O1214" s="1"/>
      <c r="P1214" s="1"/>
      <c r="Q1214" s="1"/>
      <c r="R1214" s="1"/>
      <c r="S1214" s="1"/>
      <c r="T1214" s="1"/>
      <c r="U1214" s="1"/>
    </row>
    <row r="1215" spans="1:21" x14ac:dyDescent="0.2">
      <c r="A1215" s="1"/>
      <c r="B1215" s="1" t="s">
        <v>452</v>
      </c>
      <c r="C1215" s="1" t="s">
        <v>446</v>
      </c>
      <c r="D1215" s="1"/>
      <c r="E1215" s="1"/>
      <c r="F1215" s="1"/>
      <c r="G1215" s="1"/>
      <c r="H1215" s="1"/>
      <c r="I1215" s="1"/>
      <c r="J1215" s="1"/>
      <c r="K1215" s="1"/>
      <c r="L1215" s="1"/>
      <c r="M1215" s="1"/>
      <c r="N1215" s="1"/>
      <c r="O1215" s="1"/>
      <c r="P1215" s="1"/>
      <c r="Q1215" s="1"/>
      <c r="R1215" s="1"/>
      <c r="S1215" s="1"/>
      <c r="T1215" s="1"/>
      <c r="U1215" s="1"/>
    </row>
    <row r="1216" spans="1:21" x14ac:dyDescent="0.2">
      <c r="A1216" s="1"/>
      <c r="B1216" s="1" t="s">
        <v>452</v>
      </c>
      <c r="C1216" s="1" t="s">
        <v>447</v>
      </c>
      <c r="D1216" s="1"/>
      <c r="E1216" s="1"/>
      <c r="F1216" s="1">
        <v>1</v>
      </c>
      <c r="G1216" s="1">
        <v>5.242</v>
      </c>
      <c r="H1216" s="1"/>
      <c r="I1216" s="1"/>
      <c r="J1216" s="1"/>
      <c r="K1216" s="1"/>
      <c r="L1216" s="1"/>
      <c r="M1216" s="1"/>
      <c r="N1216" s="1"/>
      <c r="O1216" s="1"/>
      <c r="P1216" s="1"/>
      <c r="Q1216" s="1"/>
      <c r="R1216" s="1"/>
      <c r="S1216" s="1"/>
      <c r="T1216" s="1"/>
      <c r="U1216" s="1"/>
    </row>
    <row r="1217" spans="1:21" x14ac:dyDescent="0.2">
      <c r="A1217" s="1"/>
      <c r="B1217" s="1" t="s">
        <v>452</v>
      </c>
      <c r="C1217" s="1" t="s">
        <v>448</v>
      </c>
      <c r="D1217" s="1"/>
      <c r="E1217" s="1"/>
      <c r="F1217" s="1">
        <v>1</v>
      </c>
      <c r="G1217" s="1">
        <v>2.621</v>
      </c>
      <c r="H1217" s="1"/>
      <c r="I1217" s="1"/>
      <c r="J1217" s="1"/>
      <c r="K1217" s="1"/>
      <c r="L1217" s="1"/>
      <c r="M1217" s="1"/>
      <c r="N1217" s="1"/>
      <c r="O1217" s="1"/>
      <c r="P1217" s="1"/>
      <c r="Q1217" s="1"/>
      <c r="R1217" s="1"/>
      <c r="S1217" s="1"/>
      <c r="T1217" s="1"/>
      <c r="U1217" s="1"/>
    </row>
    <row r="1218" spans="1:21" x14ac:dyDescent="0.2">
      <c r="A1218" s="1"/>
      <c r="B1218" s="1" t="s">
        <v>452</v>
      </c>
      <c r="C1218" s="1" t="s">
        <v>449</v>
      </c>
      <c r="D1218" s="1">
        <v>1</v>
      </c>
      <c r="E1218" s="1">
        <v>7.0250000000000004</v>
      </c>
      <c r="F1218" s="1">
        <v>2</v>
      </c>
      <c r="G1218" s="1">
        <v>13.381</v>
      </c>
      <c r="H1218" s="1"/>
      <c r="I1218" s="1"/>
      <c r="J1218" s="1"/>
      <c r="K1218" s="1"/>
      <c r="L1218" s="1"/>
      <c r="M1218" s="1"/>
      <c r="N1218" s="1"/>
      <c r="O1218" s="1"/>
      <c r="P1218" s="1"/>
      <c r="Q1218" s="1"/>
      <c r="R1218" s="1"/>
      <c r="S1218" s="1"/>
      <c r="T1218" s="1"/>
      <c r="U1218" s="1"/>
    </row>
    <row r="1219" spans="1:21" x14ac:dyDescent="0.2">
      <c r="A1219" s="1"/>
      <c r="B1219" s="1" t="s">
        <v>450</v>
      </c>
      <c r="C1219" s="1" t="s">
        <v>438</v>
      </c>
      <c r="D1219" s="1"/>
      <c r="E1219" s="1"/>
      <c r="F1219" s="1">
        <v>1</v>
      </c>
      <c r="G1219" s="1">
        <v>3.0640000000000001</v>
      </c>
      <c r="H1219" s="1"/>
      <c r="I1219" s="1"/>
      <c r="J1219" s="1"/>
      <c r="K1219" s="1"/>
      <c r="L1219" s="1"/>
      <c r="M1219" s="1"/>
      <c r="N1219" s="1"/>
      <c r="O1219" s="1"/>
      <c r="P1219" s="1"/>
      <c r="Q1219" s="1"/>
      <c r="R1219" s="1"/>
      <c r="S1219" s="1"/>
      <c r="T1219" s="1"/>
      <c r="U1219" s="1"/>
    </row>
    <row r="1220" spans="1:21" x14ac:dyDescent="0.2">
      <c r="A1220" s="1"/>
      <c r="B1220" s="1" t="s">
        <v>450</v>
      </c>
      <c r="C1220" s="1" t="s">
        <v>439</v>
      </c>
      <c r="D1220" s="1">
        <v>1</v>
      </c>
      <c r="E1220" s="1">
        <v>5.6779999999999999</v>
      </c>
      <c r="F1220" s="1">
        <v>1</v>
      </c>
      <c r="G1220" s="1">
        <v>4.2949999999999999</v>
      </c>
      <c r="H1220" s="1"/>
      <c r="I1220" s="1"/>
      <c r="J1220" s="1"/>
      <c r="K1220" s="1"/>
      <c r="L1220" s="1"/>
      <c r="M1220" s="1"/>
      <c r="N1220" s="1"/>
      <c r="O1220" s="1"/>
      <c r="P1220" s="1"/>
      <c r="Q1220" s="1"/>
      <c r="R1220" s="1"/>
      <c r="S1220" s="1"/>
      <c r="T1220" s="1"/>
      <c r="U1220" s="1"/>
    </row>
    <row r="1221" spans="1:21" x14ac:dyDescent="0.2">
      <c r="A1221" s="1"/>
      <c r="B1221" s="1" t="s">
        <v>450</v>
      </c>
      <c r="C1221" s="1" t="s">
        <v>440</v>
      </c>
      <c r="D1221" s="1"/>
      <c r="E1221" s="1"/>
      <c r="F1221" s="1">
        <v>2</v>
      </c>
      <c r="G1221" s="1">
        <v>7.5990000000000002</v>
      </c>
      <c r="H1221" s="1"/>
      <c r="I1221" s="1"/>
      <c r="J1221" s="1"/>
      <c r="K1221" s="1"/>
      <c r="L1221" s="1"/>
      <c r="M1221" s="1"/>
      <c r="N1221" s="1"/>
      <c r="O1221" s="1"/>
      <c r="P1221" s="1"/>
      <c r="Q1221" s="1"/>
      <c r="R1221" s="1"/>
      <c r="S1221" s="1"/>
      <c r="T1221" s="1"/>
      <c r="U1221" s="1"/>
    </row>
    <row r="1222" spans="1:21" x14ac:dyDescent="0.2">
      <c r="A1222" s="1"/>
      <c r="B1222" s="1" t="s">
        <v>450</v>
      </c>
      <c r="C1222" s="1" t="s">
        <v>441</v>
      </c>
      <c r="D1222" s="1"/>
      <c r="E1222" s="1"/>
      <c r="F1222" s="1"/>
      <c r="G1222" s="1"/>
      <c r="H1222" s="1"/>
      <c r="I1222" s="1"/>
      <c r="J1222" s="1"/>
      <c r="K1222" s="1"/>
      <c r="L1222" s="1"/>
      <c r="M1222" s="1"/>
      <c r="N1222" s="1"/>
      <c r="O1222" s="1"/>
      <c r="P1222" s="1"/>
      <c r="Q1222" s="1"/>
      <c r="R1222" s="1"/>
      <c r="S1222" s="1"/>
      <c r="T1222" s="1"/>
      <c r="U1222" s="1"/>
    </row>
    <row r="1223" spans="1:21" x14ac:dyDescent="0.2">
      <c r="A1223" s="1"/>
      <c r="B1223" s="1" t="s">
        <v>450</v>
      </c>
      <c r="C1223" s="1" t="s">
        <v>442</v>
      </c>
      <c r="D1223" s="1"/>
      <c r="E1223" s="1"/>
      <c r="F1223" s="1">
        <v>4</v>
      </c>
      <c r="G1223" s="1">
        <v>27.411999999999999</v>
      </c>
      <c r="H1223" s="1"/>
      <c r="I1223" s="1"/>
      <c r="J1223" s="1"/>
      <c r="K1223" s="1"/>
      <c r="L1223" s="1"/>
      <c r="M1223" s="1"/>
      <c r="N1223" s="1"/>
      <c r="O1223" s="1"/>
      <c r="P1223" s="1"/>
      <c r="Q1223" s="1"/>
      <c r="R1223" s="1"/>
      <c r="S1223" s="1"/>
      <c r="T1223" s="1"/>
      <c r="U1223" s="1"/>
    </row>
    <row r="1224" spans="1:21" x14ac:dyDescent="0.2">
      <c r="A1224" s="1"/>
      <c r="B1224" s="1" t="s">
        <v>450</v>
      </c>
      <c r="C1224" s="1" t="s">
        <v>443</v>
      </c>
      <c r="D1224" s="1"/>
      <c r="E1224" s="1"/>
      <c r="F1224" s="1"/>
      <c r="G1224" s="1"/>
      <c r="H1224" s="1"/>
      <c r="I1224" s="1"/>
      <c r="J1224" s="1"/>
      <c r="K1224" s="1"/>
      <c r="L1224" s="1"/>
      <c r="M1224" s="1"/>
      <c r="N1224" s="1"/>
      <c r="O1224" s="1"/>
      <c r="P1224" s="1"/>
      <c r="Q1224" s="1"/>
      <c r="R1224" s="1"/>
      <c r="S1224" s="1"/>
      <c r="T1224" s="1"/>
      <c r="U1224" s="1"/>
    </row>
    <row r="1225" spans="1:21" x14ac:dyDescent="0.2">
      <c r="A1225" s="1"/>
      <c r="B1225" s="1" t="s">
        <v>450</v>
      </c>
      <c r="C1225" s="1" t="s">
        <v>444</v>
      </c>
      <c r="D1225" s="1"/>
      <c r="E1225" s="1"/>
      <c r="F1225" s="1">
        <v>1</v>
      </c>
      <c r="G1225" s="1">
        <v>6.7839999999999998</v>
      </c>
      <c r="H1225" s="1"/>
      <c r="I1225" s="1"/>
      <c r="J1225" s="1"/>
      <c r="K1225" s="1"/>
      <c r="L1225" s="1"/>
      <c r="M1225" s="1"/>
      <c r="N1225" s="1"/>
      <c r="O1225" s="1"/>
      <c r="P1225" s="1"/>
      <c r="Q1225" s="1"/>
      <c r="R1225" s="1"/>
      <c r="S1225" s="1"/>
      <c r="T1225" s="1"/>
      <c r="U1225" s="1"/>
    </row>
    <row r="1226" spans="1:21" x14ac:dyDescent="0.2">
      <c r="A1226" s="1"/>
      <c r="B1226" s="1" t="s">
        <v>450</v>
      </c>
      <c r="C1226" s="1" t="s">
        <v>445</v>
      </c>
      <c r="D1226" s="1"/>
      <c r="E1226" s="1"/>
      <c r="F1226" s="1">
        <v>1</v>
      </c>
      <c r="G1226" s="1">
        <v>2.681</v>
      </c>
      <c r="H1226" s="1"/>
      <c r="I1226" s="1"/>
      <c r="J1226" s="1"/>
      <c r="K1226" s="1"/>
      <c r="L1226" s="1"/>
      <c r="M1226" s="1"/>
      <c r="N1226" s="1"/>
      <c r="O1226" s="1"/>
      <c r="P1226" s="1"/>
      <c r="Q1226" s="1"/>
      <c r="R1226" s="1"/>
      <c r="S1226" s="1"/>
      <c r="T1226" s="1"/>
      <c r="U1226" s="1"/>
    </row>
    <row r="1227" spans="1:21" x14ac:dyDescent="0.2">
      <c r="A1227" s="1"/>
      <c r="B1227" s="1" t="s">
        <v>450</v>
      </c>
      <c r="C1227" s="1" t="s">
        <v>446</v>
      </c>
      <c r="D1227" s="1"/>
      <c r="E1227" s="1"/>
      <c r="F1227" s="1">
        <v>1</v>
      </c>
      <c r="G1227" s="1">
        <v>7.3479999999999999</v>
      </c>
      <c r="H1227" s="1"/>
      <c r="I1227" s="1"/>
      <c r="J1227" s="1"/>
      <c r="K1227" s="1"/>
      <c r="L1227" s="1"/>
      <c r="M1227" s="1"/>
      <c r="N1227" s="1"/>
      <c r="O1227" s="1"/>
      <c r="P1227" s="1"/>
      <c r="Q1227" s="1"/>
      <c r="R1227" s="1"/>
      <c r="S1227" s="1"/>
      <c r="T1227" s="1"/>
      <c r="U1227" s="1"/>
    </row>
    <row r="1228" spans="1:21" x14ac:dyDescent="0.2">
      <c r="A1228" s="1"/>
      <c r="B1228" s="1" t="s">
        <v>450</v>
      </c>
      <c r="C1228" s="1" t="s">
        <v>447</v>
      </c>
      <c r="D1228" s="1"/>
      <c r="E1228" s="1"/>
      <c r="F1228" s="1">
        <v>2</v>
      </c>
      <c r="G1228" s="1">
        <v>8.1549999999999994</v>
      </c>
      <c r="H1228" s="1"/>
      <c r="I1228" s="1"/>
      <c r="J1228" s="1"/>
      <c r="K1228" s="1"/>
      <c r="L1228" s="1"/>
      <c r="M1228" s="1"/>
      <c r="N1228" s="1"/>
      <c r="O1228" s="1"/>
      <c r="P1228" s="1"/>
      <c r="Q1228" s="1"/>
      <c r="R1228" s="1"/>
      <c r="S1228" s="1"/>
      <c r="T1228" s="1"/>
      <c r="U1228" s="1"/>
    </row>
    <row r="1229" spans="1:21" x14ac:dyDescent="0.2">
      <c r="A1229" s="1"/>
      <c r="B1229" s="1" t="s">
        <v>450</v>
      </c>
      <c r="C1229" s="1" t="s">
        <v>448</v>
      </c>
      <c r="D1229" s="1">
        <v>2</v>
      </c>
      <c r="E1229" s="1">
        <v>9.2050000000000001</v>
      </c>
      <c r="F1229" s="1"/>
      <c r="G1229" s="1"/>
      <c r="H1229" s="1"/>
      <c r="I1229" s="1"/>
      <c r="J1229" s="1"/>
      <c r="K1229" s="1"/>
      <c r="L1229" s="1"/>
      <c r="M1229" s="1"/>
      <c r="N1229" s="1"/>
      <c r="O1229" s="1"/>
      <c r="P1229" s="1"/>
      <c r="Q1229" s="1"/>
      <c r="R1229" s="1"/>
      <c r="S1229" s="1"/>
      <c r="T1229" s="1"/>
      <c r="U1229" s="1"/>
    </row>
    <row r="1230" spans="1:21" x14ac:dyDescent="0.2">
      <c r="A1230" s="1"/>
      <c r="B1230" s="1" t="s">
        <v>450</v>
      </c>
      <c r="C1230" s="1" t="s">
        <v>449</v>
      </c>
      <c r="D1230" s="1"/>
      <c r="E1230" s="1"/>
      <c r="F1230" s="1"/>
      <c r="G1230" s="1"/>
      <c r="H1230" s="1"/>
      <c r="I1230" s="1"/>
      <c r="J1230" s="1"/>
      <c r="K1230" s="1"/>
      <c r="L1230" s="1"/>
      <c r="M1230" s="1"/>
      <c r="N1230" s="1"/>
      <c r="O1230" s="1"/>
      <c r="P1230" s="1"/>
      <c r="Q1230" s="1"/>
      <c r="R1230" s="1"/>
      <c r="S1230" s="1"/>
      <c r="T1230" s="1"/>
      <c r="U1230" s="1"/>
    </row>
    <row r="1231" spans="1:21" x14ac:dyDescent="0.2">
      <c r="A1231" s="1">
        <v>95822</v>
      </c>
      <c r="B1231" s="1" t="s">
        <v>451</v>
      </c>
      <c r="C1231" s="1" t="s">
        <v>438</v>
      </c>
      <c r="D1231" s="1"/>
      <c r="E1231" s="1"/>
      <c r="F1231" s="1">
        <v>2</v>
      </c>
      <c r="G1231" s="1">
        <v>14.759</v>
      </c>
      <c r="H1231" s="1"/>
      <c r="I1231" s="1"/>
      <c r="J1231" s="1"/>
      <c r="K1231" s="1"/>
      <c r="L1231" s="1"/>
      <c r="M1231" s="1"/>
      <c r="N1231" s="1"/>
      <c r="O1231" s="1"/>
      <c r="P1231" s="1"/>
      <c r="Q1231" s="1"/>
      <c r="R1231" s="1"/>
      <c r="S1231" s="1"/>
      <c r="T1231" s="1"/>
      <c r="U1231" s="1"/>
    </row>
    <row r="1232" spans="1:21" x14ac:dyDescent="0.2">
      <c r="A1232" s="1"/>
      <c r="B1232" s="1" t="s">
        <v>451</v>
      </c>
      <c r="C1232" s="1" t="s">
        <v>439</v>
      </c>
      <c r="D1232" s="1"/>
      <c r="E1232" s="1"/>
      <c r="F1232" s="1"/>
      <c r="G1232" s="1"/>
      <c r="H1232" s="1"/>
      <c r="I1232" s="1"/>
      <c r="J1232" s="1"/>
      <c r="K1232" s="1"/>
      <c r="L1232" s="1"/>
      <c r="M1232" s="1"/>
      <c r="N1232" s="1"/>
      <c r="O1232" s="1"/>
      <c r="P1232" s="1"/>
      <c r="Q1232" s="1"/>
      <c r="R1232" s="1"/>
      <c r="S1232" s="1"/>
      <c r="T1232" s="1"/>
      <c r="U1232" s="1"/>
    </row>
    <row r="1233" spans="1:21" x14ac:dyDescent="0.2">
      <c r="A1233" s="1"/>
      <c r="B1233" s="1" t="s">
        <v>451</v>
      </c>
      <c r="C1233" s="1" t="s">
        <v>440</v>
      </c>
      <c r="D1233" s="1"/>
      <c r="E1233" s="1"/>
      <c r="F1233" s="1">
        <v>2</v>
      </c>
      <c r="G1233" s="1">
        <v>5.431</v>
      </c>
      <c r="H1233" s="1"/>
      <c r="I1233" s="1"/>
      <c r="J1233" s="1"/>
      <c r="K1233" s="1"/>
      <c r="L1233" s="1">
        <v>1</v>
      </c>
      <c r="M1233" s="1">
        <v>688.01</v>
      </c>
      <c r="N1233" s="1"/>
      <c r="O1233" s="1"/>
      <c r="P1233" s="1"/>
      <c r="Q1233" s="1"/>
      <c r="R1233" s="1"/>
      <c r="S1233" s="1"/>
      <c r="T1233" s="1"/>
      <c r="U1233" s="1"/>
    </row>
    <row r="1234" spans="1:21" x14ac:dyDescent="0.2">
      <c r="A1234" s="1"/>
      <c r="B1234" s="1" t="s">
        <v>451</v>
      </c>
      <c r="C1234" s="1" t="s">
        <v>441</v>
      </c>
      <c r="D1234" s="1"/>
      <c r="E1234" s="1"/>
      <c r="F1234" s="1"/>
      <c r="G1234" s="1"/>
      <c r="H1234" s="1"/>
      <c r="I1234" s="1"/>
      <c r="J1234" s="1"/>
      <c r="K1234" s="1"/>
      <c r="L1234" s="1"/>
      <c r="M1234" s="1"/>
      <c r="N1234" s="1"/>
      <c r="O1234" s="1"/>
      <c r="P1234" s="1"/>
      <c r="Q1234" s="1"/>
      <c r="R1234" s="1"/>
      <c r="S1234" s="1"/>
      <c r="T1234" s="1"/>
      <c r="U1234" s="1"/>
    </row>
    <row r="1235" spans="1:21" x14ac:dyDescent="0.2">
      <c r="A1235" s="1"/>
      <c r="B1235" s="1" t="s">
        <v>451</v>
      </c>
      <c r="C1235" s="1" t="s">
        <v>442</v>
      </c>
      <c r="D1235" s="1"/>
      <c r="E1235" s="1"/>
      <c r="F1235" s="1"/>
      <c r="G1235" s="1"/>
      <c r="H1235" s="1"/>
      <c r="I1235" s="1"/>
      <c r="J1235" s="1"/>
      <c r="K1235" s="1"/>
      <c r="L1235" s="1"/>
      <c r="M1235" s="1"/>
      <c r="N1235" s="1"/>
      <c r="O1235" s="1"/>
      <c r="P1235" s="1"/>
      <c r="Q1235" s="1"/>
      <c r="R1235" s="1"/>
      <c r="S1235" s="1"/>
      <c r="T1235" s="1"/>
      <c r="U1235" s="1"/>
    </row>
    <row r="1236" spans="1:21" x14ac:dyDescent="0.2">
      <c r="A1236" s="1"/>
      <c r="B1236" s="1" t="s">
        <v>451</v>
      </c>
      <c r="C1236" s="1" t="s">
        <v>443</v>
      </c>
      <c r="D1236" s="1"/>
      <c r="E1236" s="1"/>
      <c r="F1236" s="1">
        <v>2</v>
      </c>
      <c r="G1236" s="1">
        <v>9.61</v>
      </c>
      <c r="H1236" s="1"/>
      <c r="I1236" s="1"/>
      <c r="J1236" s="1"/>
      <c r="K1236" s="1"/>
      <c r="L1236" s="1"/>
      <c r="M1236" s="1"/>
      <c r="N1236" s="1"/>
      <c r="O1236" s="1"/>
      <c r="P1236" s="1"/>
      <c r="Q1236" s="1"/>
      <c r="R1236" s="1"/>
      <c r="S1236" s="1"/>
      <c r="T1236" s="1"/>
      <c r="U1236" s="1"/>
    </row>
    <row r="1237" spans="1:21" x14ac:dyDescent="0.2">
      <c r="A1237" s="1"/>
      <c r="B1237" s="1" t="s">
        <v>451</v>
      </c>
      <c r="C1237" s="1" t="s">
        <v>444</v>
      </c>
      <c r="D1237" s="1"/>
      <c r="E1237" s="1"/>
      <c r="F1237" s="1">
        <v>1</v>
      </c>
      <c r="G1237" s="1">
        <v>3.77</v>
      </c>
      <c r="H1237" s="1"/>
      <c r="I1237" s="1"/>
      <c r="J1237" s="1"/>
      <c r="K1237" s="1"/>
      <c r="L1237" s="1"/>
      <c r="M1237" s="1"/>
      <c r="N1237" s="1"/>
      <c r="O1237" s="1"/>
      <c r="P1237" s="1"/>
      <c r="Q1237" s="1"/>
      <c r="R1237" s="1"/>
      <c r="S1237" s="1"/>
      <c r="T1237" s="1"/>
      <c r="U1237" s="1"/>
    </row>
    <row r="1238" spans="1:21" x14ac:dyDescent="0.2">
      <c r="A1238" s="1"/>
      <c r="B1238" s="1" t="s">
        <v>451</v>
      </c>
      <c r="C1238" s="1" t="s">
        <v>445</v>
      </c>
      <c r="D1238" s="1"/>
      <c r="E1238" s="1"/>
      <c r="F1238" s="1">
        <v>7</v>
      </c>
      <c r="G1238" s="1">
        <v>16.709000000000003</v>
      </c>
      <c r="H1238" s="1"/>
      <c r="I1238" s="1"/>
      <c r="J1238" s="1"/>
      <c r="K1238" s="1"/>
      <c r="L1238" s="1"/>
      <c r="M1238" s="1"/>
      <c r="N1238" s="1"/>
      <c r="O1238" s="1"/>
      <c r="P1238" s="1"/>
      <c r="Q1238" s="1"/>
      <c r="R1238" s="1"/>
      <c r="S1238" s="1"/>
      <c r="T1238" s="1"/>
      <c r="U1238" s="1"/>
    </row>
    <row r="1239" spans="1:21" x14ac:dyDescent="0.2">
      <c r="A1239" s="1"/>
      <c r="B1239" s="1" t="s">
        <v>451</v>
      </c>
      <c r="C1239" s="1" t="s">
        <v>446</v>
      </c>
      <c r="D1239" s="1"/>
      <c r="E1239" s="1"/>
      <c r="F1239" s="1">
        <v>7</v>
      </c>
      <c r="G1239" s="1">
        <v>14.665000000000003</v>
      </c>
      <c r="H1239" s="1"/>
      <c r="I1239" s="1"/>
      <c r="J1239" s="1"/>
      <c r="K1239" s="1"/>
      <c r="L1239" s="1"/>
      <c r="M1239" s="1"/>
      <c r="N1239" s="1"/>
      <c r="O1239" s="1"/>
      <c r="P1239" s="1"/>
      <c r="Q1239" s="1"/>
      <c r="R1239" s="1"/>
      <c r="S1239" s="1"/>
      <c r="T1239" s="1"/>
      <c r="U1239" s="1"/>
    </row>
    <row r="1240" spans="1:21" x14ac:dyDescent="0.2">
      <c r="A1240" s="1"/>
      <c r="B1240" s="1" t="s">
        <v>451</v>
      </c>
      <c r="C1240" s="1" t="s">
        <v>447</v>
      </c>
      <c r="D1240" s="1"/>
      <c r="E1240" s="1"/>
      <c r="F1240" s="1">
        <v>8</v>
      </c>
      <c r="G1240" s="1">
        <v>17.991000000000003</v>
      </c>
      <c r="H1240" s="1"/>
      <c r="I1240" s="1"/>
      <c r="J1240" s="1"/>
      <c r="K1240" s="1"/>
      <c r="L1240" s="1"/>
      <c r="M1240" s="1"/>
      <c r="N1240" s="1"/>
      <c r="O1240" s="1"/>
      <c r="P1240" s="1"/>
      <c r="Q1240" s="1"/>
      <c r="R1240" s="1"/>
      <c r="S1240" s="1"/>
      <c r="T1240" s="1"/>
      <c r="U1240" s="1"/>
    </row>
    <row r="1241" spans="1:21" x14ac:dyDescent="0.2">
      <c r="A1241" s="1"/>
      <c r="B1241" s="1" t="s">
        <v>451</v>
      </c>
      <c r="C1241" s="1" t="s">
        <v>448</v>
      </c>
      <c r="D1241" s="1"/>
      <c r="E1241" s="1"/>
      <c r="F1241" s="1"/>
      <c r="G1241" s="1"/>
      <c r="H1241" s="1"/>
      <c r="I1241" s="1"/>
      <c r="J1241" s="1"/>
      <c r="K1241" s="1"/>
      <c r="L1241" s="1"/>
      <c r="M1241" s="1"/>
      <c r="N1241" s="1"/>
      <c r="O1241" s="1"/>
      <c r="P1241" s="1"/>
      <c r="Q1241" s="1"/>
      <c r="R1241" s="1"/>
      <c r="S1241" s="1"/>
      <c r="T1241" s="1"/>
      <c r="U1241" s="1"/>
    </row>
    <row r="1242" spans="1:21" x14ac:dyDescent="0.2">
      <c r="A1242" s="1"/>
      <c r="B1242" s="1" t="s">
        <v>451</v>
      </c>
      <c r="C1242" s="1" t="s">
        <v>449</v>
      </c>
      <c r="D1242" s="1"/>
      <c r="E1242" s="1"/>
      <c r="F1242" s="1">
        <v>1</v>
      </c>
      <c r="G1242" s="1">
        <v>1.82</v>
      </c>
      <c r="H1242" s="1"/>
      <c r="I1242" s="1"/>
      <c r="J1242" s="1"/>
      <c r="K1242" s="1"/>
      <c r="L1242" s="1"/>
      <c r="M1242" s="1"/>
      <c r="N1242" s="1"/>
      <c r="O1242" s="1"/>
      <c r="P1242" s="1"/>
      <c r="Q1242" s="1"/>
      <c r="R1242" s="1"/>
      <c r="S1242" s="1"/>
      <c r="T1242" s="1"/>
      <c r="U1242" s="1"/>
    </row>
    <row r="1243" spans="1:21" x14ac:dyDescent="0.2">
      <c r="A1243" s="1"/>
      <c r="B1243" s="1" t="s">
        <v>452</v>
      </c>
      <c r="C1243" s="1" t="s">
        <v>438</v>
      </c>
      <c r="D1243" s="1"/>
      <c r="E1243" s="1"/>
      <c r="F1243" s="1">
        <v>2</v>
      </c>
      <c r="G1243" s="1">
        <v>4.7679999999999998</v>
      </c>
      <c r="H1243" s="1"/>
      <c r="I1243" s="1"/>
      <c r="J1243" s="1"/>
      <c r="K1243" s="1"/>
      <c r="L1243" s="1"/>
      <c r="M1243" s="1"/>
      <c r="N1243" s="1"/>
      <c r="O1243" s="1"/>
      <c r="P1243" s="1"/>
      <c r="Q1243" s="1"/>
      <c r="R1243" s="1"/>
      <c r="S1243" s="1"/>
      <c r="T1243" s="1"/>
      <c r="U1243" s="1"/>
    </row>
    <row r="1244" spans="1:21" x14ac:dyDescent="0.2">
      <c r="A1244" s="1"/>
      <c r="B1244" s="1" t="s">
        <v>452</v>
      </c>
      <c r="C1244" s="1" t="s">
        <v>439</v>
      </c>
      <c r="D1244" s="1"/>
      <c r="E1244" s="1"/>
      <c r="F1244" s="1">
        <v>6</v>
      </c>
      <c r="G1244" s="1">
        <v>14.548</v>
      </c>
      <c r="H1244" s="1"/>
      <c r="I1244" s="1"/>
      <c r="J1244" s="1"/>
      <c r="K1244" s="1"/>
      <c r="L1244" s="1"/>
      <c r="M1244" s="1"/>
      <c r="N1244" s="1"/>
      <c r="O1244" s="1"/>
      <c r="P1244" s="1"/>
      <c r="Q1244" s="1"/>
      <c r="R1244" s="1"/>
      <c r="S1244" s="1"/>
      <c r="T1244" s="1"/>
      <c r="U1244" s="1"/>
    </row>
    <row r="1245" spans="1:21" x14ac:dyDescent="0.2">
      <c r="A1245" s="1"/>
      <c r="B1245" s="1" t="s">
        <v>452</v>
      </c>
      <c r="C1245" s="1" t="s">
        <v>440</v>
      </c>
      <c r="D1245" s="1"/>
      <c r="E1245" s="1"/>
      <c r="F1245" s="1">
        <v>2</v>
      </c>
      <c r="G1245" s="1">
        <v>6.6020000000000003</v>
      </c>
      <c r="H1245" s="1"/>
      <c r="I1245" s="1"/>
      <c r="J1245" s="1"/>
      <c r="K1245" s="1"/>
      <c r="L1245" s="1"/>
      <c r="M1245" s="1"/>
      <c r="N1245" s="1"/>
      <c r="O1245" s="1"/>
      <c r="P1245" s="1"/>
      <c r="Q1245" s="1"/>
      <c r="R1245" s="1"/>
      <c r="S1245" s="1"/>
      <c r="T1245" s="1"/>
      <c r="U1245" s="1"/>
    </row>
    <row r="1246" spans="1:21" x14ac:dyDescent="0.2">
      <c r="A1246" s="1"/>
      <c r="B1246" s="1" t="s">
        <v>452</v>
      </c>
      <c r="C1246" s="1" t="s">
        <v>441</v>
      </c>
      <c r="D1246" s="1"/>
      <c r="E1246" s="1"/>
      <c r="F1246" s="1">
        <v>7</v>
      </c>
      <c r="G1246" s="1">
        <v>14.687000000000003</v>
      </c>
      <c r="H1246" s="1"/>
      <c r="I1246" s="1"/>
      <c r="J1246" s="1"/>
      <c r="K1246" s="1"/>
      <c r="L1246" s="1"/>
      <c r="M1246" s="1"/>
      <c r="N1246" s="1"/>
      <c r="O1246" s="1"/>
      <c r="P1246" s="1"/>
      <c r="Q1246" s="1"/>
      <c r="R1246" s="1"/>
      <c r="S1246" s="1"/>
      <c r="T1246" s="1"/>
      <c r="U1246" s="1"/>
    </row>
    <row r="1247" spans="1:21" x14ac:dyDescent="0.2">
      <c r="A1247" s="1"/>
      <c r="B1247" s="1" t="s">
        <v>452</v>
      </c>
      <c r="C1247" s="1" t="s">
        <v>442</v>
      </c>
      <c r="D1247" s="1"/>
      <c r="E1247" s="1"/>
      <c r="F1247" s="1">
        <v>2</v>
      </c>
      <c r="G1247" s="1">
        <v>5.891</v>
      </c>
      <c r="H1247" s="1"/>
      <c r="I1247" s="1"/>
      <c r="J1247" s="1"/>
      <c r="K1247" s="1"/>
      <c r="L1247" s="1"/>
      <c r="M1247" s="1"/>
      <c r="N1247" s="1"/>
      <c r="O1247" s="1"/>
      <c r="P1247" s="1"/>
      <c r="Q1247" s="1"/>
      <c r="R1247" s="1"/>
      <c r="S1247" s="1"/>
      <c r="T1247" s="1"/>
      <c r="U1247" s="1"/>
    </row>
    <row r="1248" spans="1:21" x14ac:dyDescent="0.2">
      <c r="A1248" s="1"/>
      <c r="B1248" s="1" t="s">
        <v>452</v>
      </c>
      <c r="C1248" s="1" t="s">
        <v>443</v>
      </c>
      <c r="D1248" s="1">
        <v>4</v>
      </c>
      <c r="E1248" s="1">
        <v>19.737000000000002</v>
      </c>
      <c r="F1248" s="1">
        <v>2</v>
      </c>
      <c r="G1248" s="1">
        <v>5.351</v>
      </c>
      <c r="H1248" s="1"/>
      <c r="I1248" s="1"/>
      <c r="J1248" s="1"/>
      <c r="K1248" s="1"/>
      <c r="L1248" s="1"/>
      <c r="M1248" s="1"/>
      <c r="N1248" s="1"/>
      <c r="O1248" s="1"/>
      <c r="P1248" s="1"/>
      <c r="Q1248" s="1"/>
      <c r="R1248" s="1"/>
      <c r="S1248" s="1"/>
      <c r="T1248" s="1"/>
      <c r="U1248" s="1"/>
    </row>
    <row r="1249" spans="1:21" x14ac:dyDescent="0.2">
      <c r="A1249" s="1"/>
      <c r="B1249" s="1" t="s">
        <v>452</v>
      </c>
      <c r="C1249" s="1" t="s">
        <v>444</v>
      </c>
      <c r="D1249" s="1"/>
      <c r="E1249" s="1"/>
      <c r="F1249" s="1">
        <v>1</v>
      </c>
      <c r="G1249" s="1">
        <v>3.21</v>
      </c>
      <c r="H1249" s="1"/>
      <c r="I1249" s="1"/>
      <c r="J1249" s="1"/>
      <c r="K1249" s="1"/>
      <c r="L1249" s="1"/>
      <c r="M1249" s="1"/>
      <c r="N1249" s="1"/>
      <c r="O1249" s="1"/>
      <c r="P1249" s="1"/>
      <c r="Q1249" s="1"/>
      <c r="R1249" s="1"/>
      <c r="S1249" s="1"/>
      <c r="T1249" s="1"/>
      <c r="U1249" s="1"/>
    </row>
    <row r="1250" spans="1:21" x14ac:dyDescent="0.2">
      <c r="A1250" s="1"/>
      <c r="B1250" s="1" t="s">
        <v>452</v>
      </c>
      <c r="C1250" s="1" t="s">
        <v>445</v>
      </c>
      <c r="D1250" s="1"/>
      <c r="E1250" s="1"/>
      <c r="F1250" s="1">
        <v>3</v>
      </c>
      <c r="G1250" s="1">
        <v>8.8040000000000003</v>
      </c>
      <c r="H1250" s="1"/>
      <c r="I1250" s="1"/>
      <c r="J1250" s="1"/>
      <c r="K1250" s="1"/>
      <c r="L1250" s="1"/>
      <c r="M1250" s="1"/>
      <c r="N1250" s="1"/>
      <c r="O1250" s="1"/>
      <c r="P1250" s="1"/>
      <c r="Q1250" s="1"/>
      <c r="R1250" s="1"/>
      <c r="S1250" s="1"/>
      <c r="T1250" s="1"/>
      <c r="U1250" s="1"/>
    </row>
    <row r="1251" spans="1:21" x14ac:dyDescent="0.2">
      <c r="A1251" s="1"/>
      <c r="B1251" s="1" t="s">
        <v>452</v>
      </c>
      <c r="C1251" s="1" t="s">
        <v>446</v>
      </c>
      <c r="D1251" s="1"/>
      <c r="E1251" s="1"/>
      <c r="F1251" s="1">
        <v>8</v>
      </c>
      <c r="G1251" s="1">
        <v>18.928000000000001</v>
      </c>
      <c r="H1251" s="1"/>
      <c r="I1251" s="1"/>
      <c r="J1251" s="1"/>
      <c r="K1251" s="1"/>
      <c r="L1251" s="1"/>
      <c r="M1251" s="1"/>
      <c r="N1251" s="1"/>
      <c r="O1251" s="1"/>
      <c r="P1251" s="1"/>
      <c r="Q1251" s="1"/>
      <c r="R1251" s="1"/>
      <c r="S1251" s="1"/>
      <c r="T1251" s="1"/>
      <c r="U1251" s="1"/>
    </row>
    <row r="1252" spans="1:21" x14ac:dyDescent="0.2">
      <c r="A1252" s="1"/>
      <c r="B1252" s="1" t="s">
        <v>452</v>
      </c>
      <c r="C1252" s="1" t="s">
        <v>447</v>
      </c>
      <c r="D1252" s="1"/>
      <c r="E1252" s="1"/>
      <c r="F1252" s="1">
        <v>13</v>
      </c>
      <c r="G1252" s="1">
        <v>33.441000000000003</v>
      </c>
      <c r="H1252" s="1"/>
      <c r="I1252" s="1"/>
      <c r="J1252" s="1"/>
      <c r="K1252" s="1"/>
      <c r="L1252" s="1"/>
      <c r="M1252" s="1"/>
      <c r="N1252" s="1"/>
      <c r="O1252" s="1"/>
      <c r="P1252" s="1"/>
      <c r="Q1252" s="1"/>
      <c r="R1252" s="1"/>
      <c r="S1252" s="1"/>
      <c r="T1252" s="1"/>
      <c r="U1252" s="1"/>
    </row>
    <row r="1253" spans="1:21" x14ac:dyDescent="0.2">
      <c r="A1253" s="1"/>
      <c r="B1253" s="1" t="s">
        <v>452</v>
      </c>
      <c r="C1253" s="1" t="s">
        <v>448</v>
      </c>
      <c r="D1253" s="1"/>
      <c r="E1253" s="1"/>
      <c r="F1253" s="1">
        <v>4</v>
      </c>
      <c r="G1253" s="1">
        <v>13.705000000000002</v>
      </c>
      <c r="H1253" s="1"/>
      <c r="I1253" s="1"/>
      <c r="J1253" s="1"/>
      <c r="K1253" s="1"/>
      <c r="L1253" s="1"/>
      <c r="M1253" s="1"/>
      <c r="N1253" s="1"/>
      <c r="O1253" s="1"/>
      <c r="P1253" s="1"/>
      <c r="Q1253" s="1"/>
      <c r="R1253" s="1"/>
      <c r="S1253" s="1"/>
      <c r="T1253" s="1"/>
      <c r="U1253" s="1"/>
    </row>
    <row r="1254" spans="1:21" x14ac:dyDescent="0.2">
      <c r="A1254" s="1"/>
      <c r="B1254" s="1" t="s">
        <v>452</v>
      </c>
      <c r="C1254" s="1" t="s">
        <v>449</v>
      </c>
      <c r="D1254" s="1"/>
      <c r="E1254" s="1"/>
      <c r="F1254" s="1">
        <v>7</v>
      </c>
      <c r="G1254" s="1">
        <v>15.288000000000004</v>
      </c>
      <c r="H1254" s="1"/>
      <c r="I1254" s="1"/>
      <c r="J1254" s="1"/>
      <c r="K1254" s="1"/>
      <c r="L1254" s="1"/>
      <c r="M1254" s="1"/>
      <c r="N1254" s="1"/>
      <c r="O1254" s="1"/>
      <c r="P1254" s="1"/>
      <c r="Q1254" s="1"/>
      <c r="R1254" s="1"/>
      <c r="S1254" s="1"/>
      <c r="T1254" s="1"/>
      <c r="U1254" s="1"/>
    </row>
    <row r="1255" spans="1:21" x14ac:dyDescent="0.2">
      <c r="A1255" s="1"/>
      <c r="B1255" s="1" t="s">
        <v>450</v>
      </c>
      <c r="C1255" s="1" t="s">
        <v>438</v>
      </c>
      <c r="D1255" s="1"/>
      <c r="E1255" s="1"/>
      <c r="F1255" s="1">
        <v>1</v>
      </c>
      <c r="G1255" s="1">
        <v>5.4880000000000004</v>
      </c>
      <c r="H1255" s="1"/>
      <c r="I1255" s="1"/>
      <c r="J1255" s="1"/>
      <c r="K1255" s="1"/>
      <c r="L1255" s="1"/>
      <c r="M1255" s="1"/>
      <c r="N1255" s="1"/>
      <c r="O1255" s="1"/>
      <c r="P1255" s="1"/>
      <c r="Q1255" s="1"/>
      <c r="R1255" s="1"/>
      <c r="S1255" s="1"/>
      <c r="T1255" s="1"/>
      <c r="U1255" s="1"/>
    </row>
    <row r="1256" spans="1:21" x14ac:dyDescent="0.2">
      <c r="A1256" s="1"/>
      <c r="B1256" s="1" t="s">
        <v>450</v>
      </c>
      <c r="C1256" s="1" t="s">
        <v>439</v>
      </c>
      <c r="D1256" s="1">
        <v>1</v>
      </c>
      <c r="E1256" s="1">
        <v>3.4940000000000002</v>
      </c>
      <c r="F1256" s="1">
        <v>4</v>
      </c>
      <c r="G1256" s="1">
        <v>13.950999999999999</v>
      </c>
      <c r="H1256" s="1"/>
      <c r="I1256" s="1"/>
      <c r="J1256" s="1"/>
      <c r="K1256" s="1"/>
      <c r="L1256" s="1"/>
      <c r="M1256" s="1"/>
      <c r="N1256" s="1"/>
      <c r="O1256" s="1"/>
      <c r="P1256" s="1"/>
      <c r="Q1256" s="1"/>
      <c r="R1256" s="1"/>
      <c r="S1256" s="1"/>
      <c r="T1256" s="1"/>
      <c r="U1256" s="1"/>
    </row>
    <row r="1257" spans="1:21" x14ac:dyDescent="0.2">
      <c r="A1257" s="1"/>
      <c r="B1257" s="1" t="s">
        <v>450</v>
      </c>
      <c r="C1257" s="1" t="s">
        <v>440</v>
      </c>
      <c r="D1257" s="1"/>
      <c r="E1257" s="1"/>
      <c r="F1257" s="1">
        <v>1</v>
      </c>
      <c r="G1257" s="1">
        <v>4.0129999999999999</v>
      </c>
      <c r="H1257" s="1"/>
      <c r="I1257" s="1"/>
      <c r="J1257" s="1"/>
      <c r="K1257" s="1"/>
      <c r="L1257" s="1"/>
      <c r="M1257" s="1"/>
      <c r="N1257" s="1"/>
      <c r="O1257" s="1"/>
      <c r="P1257" s="1"/>
      <c r="Q1257" s="1"/>
      <c r="R1257" s="1"/>
      <c r="S1257" s="1"/>
      <c r="T1257" s="1"/>
      <c r="U1257" s="1"/>
    </row>
    <row r="1258" spans="1:21" x14ac:dyDescent="0.2">
      <c r="A1258" s="1"/>
      <c r="B1258" s="1" t="s">
        <v>450</v>
      </c>
      <c r="C1258" s="1" t="s">
        <v>441</v>
      </c>
      <c r="D1258" s="1"/>
      <c r="E1258" s="1"/>
      <c r="F1258" s="1">
        <v>1</v>
      </c>
      <c r="G1258" s="1">
        <v>1.31</v>
      </c>
      <c r="H1258" s="1"/>
      <c r="I1258" s="1"/>
      <c r="J1258" s="1"/>
      <c r="K1258" s="1"/>
      <c r="L1258" s="1"/>
      <c r="M1258" s="1"/>
      <c r="N1258" s="1"/>
      <c r="O1258" s="1"/>
      <c r="P1258" s="1"/>
      <c r="Q1258" s="1"/>
      <c r="R1258" s="1"/>
      <c r="S1258" s="1"/>
      <c r="T1258" s="1"/>
      <c r="U1258" s="1"/>
    </row>
    <row r="1259" spans="1:21" x14ac:dyDescent="0.2">
      <c r="A1259" s="1"/>
      <c r="B1259" s="1" t="s">
        <v>450</v>
      </c>
      <c r="C1259" s="1" t="s">
        <v>442</v>
      </c>
      <c r="D1259" s="1">
        <v>1</v>
      </c>
      <c r="E1259" s="1">
        <v>5.883</v>
      </c>
      <c r="F1259" s="1">
        <v>6</v>
      </c>
      <c r="G1259" s="1">
        <v>18.016999999999999</v>
      </c>
      <c r="H1259" s="1"/>
      <c r="I1259" s="1"/>
      <c r="J1259" s="1"/>
      <c r="K1259" s="1"/>
      <c r="L1259" s="1"/>
      <c r="M1259" s="1"/>
      <c r="N1259" s="1"/>
      <c r="O1259" s="1"/>
      <c r="P1259" s="1"/>
      <c r="Q1259" s="1"/>
      <c r="R1259" s="1"/>
      <c r="S1259" s="1"/>
      <c r="T1259" s="1"/>
      <c r="U1259" s="1"/>
    </row>
    <row r="1260" spans="1:21" x14ac:dyDescent="0.2">
      <c r="A1260" s="1"/>
      <c r="B1260" s="1" t="s">
        <v>450</v>
      </c>
      <c r="C1260" s="1" t="s">
        <v>443</v>
      </c>
      <c r="D1260" s="1"/>
      <c r="E1260" s="1"/>
      <c r="F1260" s="1">
        <v>1</v>
      </c>
      <c r="G1260" s="1">
        <v>6.2830000000000004</v>
      </c>
      <c r="H1260" s="1"/>
      <c r="I1260" s="1"/>
      <c r="J1260" s="1"/>
      <c r="K1260" s="1"/>
      <c r="L1260" s="1"/>
      <c r="M1260" s="1"/>
      <c r="N1260" s="1"/>
      <c r="O1260" s="1"/>
      <c r="P1260" s="1"/>
      <c r="Q1260" s="1"/>
      <c r="R1260" s="1"/>
      <c r="S1260" s="1"/>
      <c r="T1260" s="1"/>
      <c r="U1260" s="1"/>
    </row>
    <row r="1261" spans="1:21" x14ac:dyDescent="0.2">
      <c r="A1261" s="1"/>
      <c r="B1261" s="1" t="s">
        <v>450</v>
      </c>
      <c r="C1261" s="1" t="s">
        <v>444</v>
      </c>
      <c r="D1261" s="1"/>
      <c r="E1261" s="1"/>
      <c r="F1261" s="1">
        <v>3</v>
      </c>
      <c r="G1261" s="1">
        <v>13.893000000000001</v>
      </c>
      <c r="H1261" s="1"/>
      <c r="I1261" s="1"/>
      <c r="J1261" s="1"/>
      <c r="K1261" s="1"/>
      <c r="L1261" s="1"/>
      <c r="M1261" s="1"/>
      <c r="N1261" s="1"/>
      <c r="O1261" s="1"/>
      <c r="P1261" s="1"/>
      <c r="Q1261" s="1"/>
      <c r="R1261" s="1"/>
      <c r="S1261" s="1"/>
      <c r="T1261" s="1"/>
      <c r="U1261" s="1"/>
    </row>
    <row r="1262" spans="1:21" x14ac:dyDescent="0.2">
      <c r="A1262" s="1"/>
      <c r="B1262" s="1" t="s">
        <v>450</v>
      </c>
      <c r="C1262" s="1" t="s">
        <v>445</v>
      </c>
      <c r="D1262" s="1"/>
      <c r="E1262" s="1"/>
      <c r="F1262" s="1">
        <v>1</v>
      </c>
      <c r="G1262" s="1">
        <v>1.7989999999999999</v>
      </c>
      <c r="H1262" s="1"/>
      <c r="I1262" s="1"/>
      <c r="J1262" s="1"/>
      <c r="K1262" s="1"/>
      <c r="L1262" s="1"/>
      <c r="M1262" s="1"/>
      <c r="N1262" s="1"/>
      <c r="O1262" s="1"/>
      <c r="P1262" s="1"/>
      <c r="Q1262" s="1"/>
      <c r="R1262" s="1"/>
      <c r="S1262" s="1"/>
      <c r="T1262" s="1"/>
      <c r="U1262" s="1"/>
    </row>
    <row r="1263" spans="1:21" x14ac:dyDescent="0.2">
      <c r="A1263" s="1"/>
      <c r="B1263" s="1" t="s">
        <v>450</v>
      </c>
      <c r="C1263" s="1" t="s">
        <v>446</v>
      </c>
      <c r="D1263" s="1"/>
      <c r="E1263" s="1"/>
      <c r="F1263" s="1"/>
      <c r="G1263" s="1"/>
      <c r="H1263" s="1"/>
      <c r="I1263" s="1"/>
      <c r="J1263" s="1"/>
      <c r="K1263" s="1"/>
      <c r="L1263" s="1"/>
      <c r="M1263" s="1"/>
      <c r="N1263" s="1"/>
      <c r="O1263" s="1"/>
      <c r="P1263" s="1"/>
      <c r="Q1263" s="1"/>
      <c r="R1263" s="1"/>
      <c r="S1263" s="1"/>
      <c r="T1263" s="1"/>
      <c r="U1263" s="1"/>
    </row>
    <row r="1264" spans="1:21" x14ac:dyDescent="0.2">
      <c r="A1264" s="1"/>
      <c r="B1264" s="1" t="s">
        <v>450</v>
      </c>
      <c r="C1264" s="1" t="s">
        <v>447</v>
      </c>
      <c r="D1264" s="1">
        <v>1</v>
      </c>
      <c r="E1264" s="1">
        <v>7.0979999999999999</v>
      </c>
      <c r="F1264" s="1">
        <v>6</v>
      </c>
      <c r="G1264" s="1">
        <v>16.57</v>
      </c>
      <c r="H1264" s="1"/>
      <c r="I1264" s="1"/>
      <c r="J1264" s="1"/>
      <c r="K1264" s="1"/>
      <c r="L1264" s="1"/>
      <c r="M1264" s="1"/>
      <c r="N1264" s="1"/>
      <c r="O1264" s="1"/>
      <c r="P1264" s="1"/>
      <c r="Q1264" s="1"/>
      <c r="R1264" s="1"/>
      <c r="S1264" s="1"/>
      <c r="T1264" s="1"/>
      <c r="U1264" s="1"/>
    </row>
    <row r="1265" spans="1:21" x14ac:dyDescent="0.2">
      <c r="A1265" s="1"/>
      <c r="B1265" s="1" t="s">
        <v>450</v>
      </c>
      <c r="C1265" s="1" t="s">
        <v>448</v>
      </c>
      <c r="D1265" s="1"/>
      <c r="E1265" s="1"/>
      <c r="F1265" s="1">
        <v>1</v>
      </c>
      <c r="G1265" s="1">
        <v>3.5640000000000001</v>
      </c>
      <c r="H1265" s="1"/>
      <c r="I1265" s="1"/>
      <c r="J1265" s="1"/>
      <c r="K1265" s="1"/>
      <c r="L1265" s="1"/>
      <c r="M1265" s="1"/>
      <c r="N1265" s="1"/>
      <c r="O1265" s="1"/>
      <c r="P1265" s="1"/>
      <c r="Q1265" s="1"/>
      <c r="R1265" s="1"/>
      <c r="S1265" s="1"/>
      <c r="T1265" s="1"/>
      <c r="U1265" s="1"/>
    </row>
    <row r="1266" spans="1:21" x14ac:dyDescent="0.2">
      <c r="A1266" s="1"/>
      <c r="B1266" s="1" t="s">
        <v>450</v>
      </c>
      <c r="C1266" s="1" t="s">
        <v>449</v>
      </c>
      <c r="D1266" s="1">
        <v>1</v>
      </c>
      <c r="E1266" s="1">
        <v>7.17</v>
      </c>
      <c r="F1266" s="1">
        <v>2</v>
      </c>
      <c r="G1266" s="1">
        <v>5.7460000000000004</v>
      </c>
      <c r="H1266" s="1">
        <v>3</v>
      </c>
      <c r="I1266" s="1">
        <v>6.4359999999999999</v>
      </c>
      <c r="J1266" s="1"/>
      <c r="K1266" s="1"/>
      <c r="L1266" s="1"/>
      <c r="M1266" s="1"/>
      <c r="N1266" s="1"/>
      <c r="O1266" s="1"/>
      <c r="P1266" s="1"/>
      <c r="Q1266" s="1"/>
      <c r="R1266" s="1"/>
      <c r="S1266" s="1"/>
      <c r="T1266" s="1"/>
      <c r="U1266" s="1"/>
    </row>
    <row r="1267" spans="1:21" x14ac:dyDescent="0.2">
      <c r="A1267" s="1">
        <v>95823</v>
      </c>
      <c r="B1267" s="1" t="s">
        <v>451</v>
      </c>
      <c r="C1267" s="1" t="s">
        <v>438</v>
      </c>
      <c r="D1267" s="1"/>
      <c r="E1267" s="1"/>
      <c r="F1267" s="1">
        <v>2</v>
      </c>
      <c r="G1267" s="1">
        <v>8.3580000000000005</v>
      </c>
      <c r="H1267" s="1"/>
      <c r="I1267" s="1"/>
      <c r="J1267" s="1"/>
      <c r="K1267" s="1"/>
      <c r="L1267" s="1"/>
      <c r="M1267" s="1"/>
      <c r="N1267" s="1"/>
      <c r="O1267" s="1"/>
      <c r="P1267" s="1"/>
      <c r="Q1267" s="1"/>
      <c r="R1267" s="1"/>
      <c r="S1267" s="1"/>
      <c r="T1267" s="1"/>
      <c r="U1267" s="1"/>
    </row>
    <row r="1268" spans="1:21" x14ac:dyDescent="0.2">
      <c r="A1268" s="1"/>
      <c r="B1268" s="1" t="s">
        <v>451</v>
      </c>
      <c r="C1268" s="1" t="s">
        <v>439</v>
      </c>
      <c r="D1268" s="1"/>
      <c r="E1268" s="1"/>
      <c r="F1268" s="1"/>
      <c r="G1268" s="1"/>
      <c r="H1268" s="1"/>
      <c r="I1268" s="1"/>
      <c r="J1268" s="1"/>
      <c r="K1268" s="1"/>
      <c r="L1268" s="1"/>
      <c r="M1268" s="1"/>
      <c r="N1268" s="1"/>
      <c r="O1268" s="1"/>
      <c r="P1268" s="1"/>
      <c r="Q1268" s="1"/>
      <c r="R1268" s="1"/>
      <c r="S1268" s="1"/>
      <c r="T1268" s="1"/>
      <c r="U1268" s="1"/>
    </row>
    <row r="1269" spans="1:21" x14ac:dyDescent="0.2">
      <c r="A1269" s="1"/>
      <c r="B1269" s="1" t="s">
        <v>451</v>
      </c>
      <c r="C1269" s="1" t="s">
        <v>440</v>
      </c>
      <c r="D1269" s="1"/>
      <c r="E1269" s="1"/>
      <c r="F1269" s="1"/>
      <c r="G1269" s="1"/>
      <c r="H1269" s="1"/>
      <c r="I1269" s="1"/>
      <c r="J1269" s="1"/>
      <c r="K1269" s="1"/>
      <c r="L1269" s="1"/>
      <c r="M1269" s="1"/>
      <c r="N1269" s="1"/>
      <c r="O1269" s="1"/>
      <c r="P1269" s="1"/>
      <c r="Q1269" s="1"/>
      <c r="R1269" s="1"/>
      <c r="S1269" s="1"/>
      <c r="T1269" s="1"/>
      <c r="U1269" s="1"/>
    </row>
    <row r="1270" spans="1:21" x14ac:dyDescent="0.2">
      <c r="A1270" s="1"/>
      <c r="B1270" s="1" t="s">
        <v>451</v>
      </c>
      <c r="C1270" s="1" t="s">
        <v>441</v>
      </c>
      <c r="D1270" s="1">
        <v>1</v>
      </c>
      <c r="E1270" s="1">
        <v>3.1139999999999999</v>
      </c>
      <c r="F1270" s="1"/>
      <c r="G1270" s="1"/>
      <c r="H1270" s="1"/>
      <c r="I1270" s="1"/>
      <c r="J1270" s="1"/>
      <c r="K1270" s="1"/>
      <c r="L1270" s="1"/>
      <c r="M1270" s="1"/>
      <c r="N1270" s="1">
        <v>1</v>
      </c>
      <c r="O1270" s="1">
        <v>448.334</v>
      </c>
      <c r="P1270" s="1"/>
      <c r="Q1270" s="1"/>
      <c r="R1270" s="1"/>
      <c r="S1270" s="1"/>
      <c r="T1270" s="1"/>
      <c r="U1270" s="1"/>
    </row>
    <row r="1271" spans="1:21" x14ac:dyDescent="0.2">
      <c r="A1271" s="1"/>
      <c r="B1271" s="1" t="s">
        <v>451</v>
      </c>
      <c r="C1271" s="1" t="s">
        <v>442</v>
      </c>
      <c r="D1271" s="1">
        <v>1</v>
      </c>
      <c r="E1271" s="1">
        <v>3.0379999999999998</v>
      </c>
      <c r="F1271" s="1"/>
      <c r="G1271" s="1"/>
      <c r="H1271" s="1"/>
      <c r="I1271" s="1"/>
      <c r="J1271" s="1"/>
      <c r="K1271" s="1"/>
      <c r="L1271" s="1"/>
      <c r="M1271" s="1"/>
      <c r="N1271" s="1"/>
      <c r="O1271" s="1"/>
      <c r="P1271" s="1"/>
      <c r="Q1271" s="1"/>
      <c r="R1271" s="1"/>
      <c r="S1271" s="1"/>
      <c r="T1271" s="1"/>
      <c r="U1271" s="1"/>
    </row>
    <row r="1272" spans="1:21" x14ac:dyDescent="0.2">
      <c r="A1272" s="1"/>
      <c r="B1272" s="1" t="s">
        <v>451</v>
      </c>
      <c r="C1272" s="1" t="s">
        <v>443</v>
      </c>
      <c r="D1272" s="1">
        <v>1</v>
      </c>
      <c r="E1272" s="1">
        <v>5.2519999999999998</v>
      </c>
      <c r="F1272" s="1"/>
      <c r="G1272" s="1"/>
      <c r="H1272" s="1"/>
      <c r="I1272" s="1"/>
      <c r="J1272" s="1"/>
      <c r="K1272" s="1"/>
      <c r="L1272" s="1"/>
      <c r="M1272" s="1"/>
      <c r="N1272" s="1"/>
      <c r="O1272" s="1"/>
      <c r="P1272" s="1"/>
      <c r="Q1272" s="1"/>
      <c r="R1272" s="1"/>
      <c r="S1272" s="1"/>
      <c r="T1272" s="1"/>
      <c r="U1272" s="1"/>
    </row>
    <row r="1273" spans="1:21" x14ac:dyDescent="0.2">
      <c r="A1273" s="1"/>
      <c r="B1273" s="1" t="s">
        <v>451</v>
      </c>
      <c r="C1273" s="1" t="s">
        <v>444</v>
      </c>
      <c r="D1273" s="1"/>
      <c r="E1273" s="1"/>
      <c r="F1273" s="1"/>
      <c r="G1273" s="1"/>
      <c r="H1273" s="1"/>
      <c r="I1273" s="1"/>
      <c r="J1273" s="1"/>
      <c r="K1273" s="1"/>
      <c r="L1273" s="1"/>
      <c r="M1273" s="1"/>
      <c r="N1273" s="1"/>
      <c r="O1273" s="1"/>
      <c r="P1273" s="1"/>
      <c r="Q1273" s="1"/>
      <c r="R1273" s="1"/>
      <c r="S1273" s="1"/>
      <c r="T1273" s="1"/>
      <c r="U1273" s="1"/>
    </row>
    <row r="1274" spans="1:21" x14ac:dyDescent="0.2">
      <c r="A1274" s="1"/>
      <c r="B1274" s="1" t="s">
        <v>451</v>
      </c>
      <c r="C1274" s="1" t="s">
        <v>445</v>
      </c>
      <c r="D1274" s="1"/>
      <c r="E1274" s="1"/>
      <c r="F1274" s="1"/>
      <c r="G1274" s="1"/>
      <c r="H1274" s="1"/>
      <c r="I1274" s="1"/>
      <c r="J1274" s="1"/>
      <c r="K1274" s="1"/>
      <c r="L1274" s="1"/>
      <c r="M1274" s="1"/>
      <c r="N1274" s="1"/>
      <c r="O1274" s="1"/>
      <c r="P1274" s="1"/>
      <c r="Q1274" s="1"/>
      <c r="R1274" s="1"/>
      <c r="S1274" s="1"/>
      <c r="T1274" s="1"/>
      <c r="U1274" s="1"/>
    </row>
    <row r="1275" spans="1:21" x14ac:dyDescent="0.2">
      <c r="A1275" s="1"/>
      <c r="B1275" s="1" t="s">
        <v>451</v>
      </c>
      <c r="C1275" s="1" t="s">
        <v>446</v>
      </c>
      <c r="D1275" s="1"/>
      <c r="E1275" s="1"/>
      <c r="F1275" s="1"/>
      <c r="G1275" s="1"/>
      <c r="H1275" s="1"/>
      <c r="I1275" s="1"/>
      <c r="J1275" s="1"/>
      <c r="K1275" s="1"/>
      <c r="L1275" s="1"/>
      <c r="M1275" s="1"/>
      <c r="N1275" s="1"/>
      <c r="O1275" s="1"/>
      <c r="P1275" s="1"/>
      <c r="Q1275" s="1"/>
      <c r="R1275" s="1"/>
      <c r="S1275" s="1"/>
      <c r="T1275" s="1"/>
      <c r="U1275" s="1"/>
    </row>
    <row r="1276" spans="1:21" x14ac:dyDescent="0.2">
      <c r="A1276" s="1"/>
      <c r="B1276" s="1" t="s">
        <v>451</v>
      </c>
      <c r="C1276" s="1" t="s">
        <v>447</v>
      </c>
      <c r="D1276" s="1"/>
      <c r="E1276" s="1"/>
      <c r="F1276" s="1"/>
      <c r="G1276" s="1"/>
      <c r="H1276" s="1"/>
      <c r="I1276" s="1"/>
      <c r="J1276" s="1"/>
      <c r="K1276" s="1"/>
      <c r="L1276" s="1"/>
      <c r="M1276" s="1"/>
      <c r="N1276" s="1"/>
      <c r="O1276" s="1"/>
      <c r="P1276" s="1"/>
      <c r="Q1276" s="1"/>
      <c r="R1276" s="1"/>
      <c r="S1276" s="1"/>
      <c r="T1276" s="1"/>
      <c r="U1276" s="1"/>
    </row>
    <row r="1277" spans="1:21" x14ac:dyDescent="0.2">
      <c r="A1277" s="1"/>
      <c r="B1277" s="1" t="s">
        <v>451</v>
      </c>
      <c r="C1277" s="1" t="s">
        <v>448</v>
      </c>
      <c r="D1277" s="1">
        <v>1</v>
      </c>
      <c r="E1277" s="1">
        <v>3.3069999999999999</v>
      </c>
      <c r="F1277" s="1"/>
      <c r="G1277" s="1"/>
      <c r="H1277" s="1"/>
      <c r="I1277" s="1"/>
      <c r="J1277" s="1"/>
      <c r="K1277" s="1"/>
      <c r="L1277" s="1"/>
      <c r="M1277" s="1"/>
      <c r="N1277" s="1"/>
      <c r="O1277" s="1"/>
      <c r="P1277" s="1"/>
      <c r="Q1277" s="1"/>
      <c r="R1277" s="1"/>
      <c r="S1277" s="1"/>
      <c r="T1277" s="1"/>
      <c r="U1277" s="1"/>
    </row>
    <row r="1278" spans="1:21" x14ac:dyDescent="0.2">
      <c r="A1278" s="1"/>
      <c r="B1278" s="1" t="s">
        <v>451</v>
      </c>
      <c r="C1278" s="1" t="s">
        <v>449</v>
      </c>
      <c r="D1278" s="1"/>
      <c r="E1278" s="1"/>
      <c r="F1278" s="1">
        <v>1</v>
      </c>
      <c r="G1278" s="1">
        <v>5.609</v>
      </c>
      <c r="H1278" s="1"/>
      <c r="I1278" s="1"/>
      <c r="J1278" s="1"/>
      <c r="K1278" s="1"/>
      <c r="L1278" s="1"/>
      <c r="M1278" s="1"/>
      <c r="N1278" s="1"/>
      <c r="O1278" s="1"/>
      <c r="P1278" s="1"/>
      <c r="Q1278" s="1"/>
      <c r="R1278" s="1"/>
      <c r="S1278" s="1"/>
      <c r="T1278" s="1"/>
      <c r="U1278" s="1"/>
    </row>
    <row r="1279" spans="1:21" x14ac:dyDescent="0.2">
      <c r="A1279" s="1"/>
      <c r="B1279" s="1" t="s">
        <v>452</v>
      </c>
      <c r="C1279" s="1" t="s">
        <v>438</v>
      </c>
      <c r="D1279" s="1">
        <v>1</v>
      </c>
      <c r="E1279" s="1">
        <v>7.423</v>
      </c>
      <c r="F1279" s="1"/>
      <c r="G1279" s="1"/>
      <c r="H1279" s="1"/>
      <c r="I1279" s="1"/>
      <c r="J1279" s="1"/>
      <c r="K1279" s="1"/>
      <c r="L1279" s="1"/>
      <c r="M1279" s="1"/>
      <c r="N1279" s="1"/>
      <c r="O1279" s="1"/>
      <c r="P1279" s="1"/>
      <c r="Q1279" s="1"/>
      <c r="R1279" s="1"/>
      <c r="S1279" s="1"/>
      <c r="T1279" s="1"/>
      <c r="U1279" s="1"/>
    </row>
    <row r="1280" spans="1:21" x14ac:dyDescent="0.2">
      <c r="A1280" s="1"/>
      <c r="B1280" s="1" t="s">
        <v>452</v>
      </c>
      <c r="C1280" s="1" t="s">
        <v>439</v>
      </c>
      <c r="D1280" s="1"/>
      <c r="E1280" s="1"/>
      <c r="F1280" s="1"/>
      <c r="G1280" s="1"/>
      <c r="H1280" s="1"/>
      <c r="I1280" s="1"/>
      <c r="J1280" s="1"/>
      <c r="K1280" s="1"/>
      <c r="L1280" s="1"/>
      <c r="M1280" s="1"/>
      <c r="N1280" s="1"/>
      <c r="O1280" s="1"/>
      <c r="P1280" s="1"/>
      <c r="Q1280" s="1"/>
      <c r="R1280" s="1"/>
      <c r="S1280" s="1"/>
      <c r="T1280" s="1"/>
      <c r="U1280" s="1"/>
    </row>
    <row r="1281" spans="1:21" x14ac:dyDescent="0.2">
      <c r="A1281" s="1"/>
      <c r="B1281" s="1" t="s">
        <v>452</v>
      </c>
      <c r="C1281" s="1" t="s">
        <v>440</v>
      </c>
      <c r="D1281" s="1">
        <v>1</v>
      </c>
      <c r="E1281" s="1">
        <v>5.8</v>
      </c>
      <c r="F1281" s="1">
        <v>1</v>
      </c>
      <c r="G1281" s="1">
        <v>3.98</v>
      </c>
      <c r="H1281" s="1">
        <v>1</v>
      </c>
      <c r="I1281" s="1">
        <v>24.111999999999998</v>
      </c>
      <c r="J1281" s="1"/>
      <c r="K1281" s="1"/>
      <c r="L1281" s="1"/>
      <c r="M1281" s="1"/>
      <c r="N1281" s="1"/>
      <c r="O1281" s="1"/>
      <c r="P1281" s="1"/>
      <c r="Q1281" s="1"/>
      <c r="R1281" s="1"/>
      <c r="S1281" s="1"/>
      <c r="T1281" s="1"/>
      <c r="U1281" s="1"/>
    </row>
    <row r="1282" spans="1:21" x14ac:dyDescent="0.2">
      <c r="A1282" s="1"/>
      <c r="B1282" s="1" t="s">
        <v>452</v>
      </c>
      <c r="C1282" s="1" t="s">
        <v>441</v>
      </c>
      <c r="D1282" s="1"/>
      <c r="E1282" s="1"/>
      <c r="F1282" s="1"/>
      <c r="G1282" s="1"/>
      <c r="H1282" s="1"/>
      <c r="I1282" s="1"/>
      <c r="J1282" s="1"/>
      <c r="K1282" s="1"/>
      <c r="L1282" s="1"/>
      <c r="M1282" s="1"/>
      <c r="N1282" s="1"/>
      <c r="O1282" s="1"/>
      <c r="P1282" s="1"/>
      <c r="Q1282" s="1"/>
      <c r="R1282" s="1"/>
      <c r="S1282" s="1"/>
      <c r="T1282" s="1">
        <v>2</v>
      </c>
      <c r="U1282" s="1">
        <v>70.278000000000006</v>
      </c>
    </row>
    <row r="1283" spans="1:21" x14ac:dyDescent="0.2">
      <c r="A1283" s="1"/>
      <c r="B1283" s="1" t="s">
        <v>452</v>
      </c>
      <c r="C1283" s="1" t="s">
        <v>442</v>
      </c>
      <c r="D1283" s="1">
        <v>1</v>
      </c>
      <c r="E1283" s="1">
        <v>2.2280000000000002</v>
      </c>
      <c r="F1283" s="1">
        <v>1</v>
      </c>
      <c r="G1283" s="1">
        <v>5.96</v>
      </c>
      <c r="H1283" s="1"/>
      <c r="I1283" s="1"/>
      <c r="J1283" s="1"/>
      <c r="K1283" s="1"/>
      <c r="L1283" s="1"/>
      <c r="M1283" s="1"/>
      <c r="N1283" s="1"/>
      <c r="O1283" s="1"/>
      <c r="P1283" s="1"/>
      <c r="Q1283" s="1"/>
      <c r="R1283" s="1"/>
      <c r="S1283" s="1"/>
      <c r="T1283" s="1"/>
      <c r="U1283" s="1"/>
    </row>
    <row r="1284" spans="1:21" x14ac:dyDescent="0.2">
      <c r="A1284" s="1"/>
      <c r="B1284" s="1" t="s">
        <v>452</v>
      </c>
      <c r="C1284" s="1" t="s">
        <v>443</v>
      </c>
      <c r="D1284" s="1"/>
      <c r="E1284" s="1"/>
      <c r="F1284" s="1"/>
      <c r="G1284" s="1"/>
      <c r="H1284" s="1"/>
      <c r="I1284" s="1"/>
      <c r="J1284" s="1"/>
      <c r="K1284" s="1"/>
      <c r="L1284" s="1"/>
      <c r="M1284" s="1"/>
      <c r="N1284" s="1"/>
      <c r="O1284" s="1"/>
      <c r="P1284" s="1"/>
      <c r="Q1284" s="1"/>
      <c r="R1284" s="1"/>
      <c r="S1284" s="1"/>
      <c r="T1284" s="1"/>
      <c r="U1284" s="1"/>
    </row>
    <row r="1285" spans="1:21" x14ac:dyDescent="0.2">
      <c r="A1285" s="1"/>
      <c r="B1285" s="1" t="s">
        <v>452</v>
      </c>
      <c r="C1285" s="1" t="s">
        <v>444</v>
      </c>
      <c r="D1285" s="1">
        <v>1</v>
      </c>
      <c r="E1285" s="1">
        <v>3.8519999999999999</v>
      </c>
      <c r="F1285" s="1">
        <v>1</v>
      </c>
      <c r="G1285" s="1">
        <v>9.6609999999999996</v>
      </c>
      <c r="H1285" s="1"/>
      <c r="I1285" s="1"/>
      <c r="J1285" s="1">
        <v>1</v>
      </c>
      <c r="K1285" s="1">
        <v>254.047</v>
      </c>
      <c r="L1285" s="1"/>
      <c r="M1285" s="1"/>
      <c r="N1285" s="1"/>
      <c r="O1285" s="1"/>
      <c r="P1285" s="1"/>
      <c r="Q1285" s="1"/>
      <c r="R1285" s="1"/>
      <c r="S1285" s="1"/>
      <c r="T1285" s="1"/>
      <c r="U1285" s="1"/>
    </row>
    <row r="1286" spans="1:21" x14ac:dyDescent="0.2">
      <c r="A1286" s="1"/>
      <c r="B1286" s="1" t="s">
        <v>452</v>
      </c>
      <c r="C1286" s="1" t="s">
        <v>445</v>
      </c>
      <c r="D1286" s="1"/>
      <c r="E1286" s="1"/>
      <c r="F1286" s="1">
        <v>4</v>
      </c>
      <c r="G1286" s="1">
        <v>17.103999999999999</v>
      </c>
      <c r="H1286" s="1"/>
      <c r="I1286" s="1"/>
      <c r="J1286" s="1"/>
      <c r="K1286" s="1"/>
      <c r="L1286" s="1"/>
      <c r="M1286" s="1"/>
      <c r="N1286" s="1"/>
      <c r="O1286" s="1"/>
      <c r="P1286" s="1"/>
      <c r="Q1286" s="1"/>
      <c r="R1286" s="1"/>
      <c r="S1286" s="1"/>
      <c r="T1286" s="1"/>
      <c r="U1286" s="1"/>
    </row>
    <row r="1287" spans="1:21" x14ac:dyDescent="0.2">
      <c r="A1287" s="1"/>
      <c r="B1287" s="1" t="s">
        <v>452</v>
      </c>
      <c r="C1287" s="1" t="s">
        <v>446</v>
      </c>
      <c r="D1287" s="1">
        <v>1</v>
      </c>
      <c r="E1287" s="1">
        <v>3.21</v>
      </c>
      <c r="F1287" s="1">
        <v>2</v>
      </c>
      <c r="G1287" s="1">
        <v>8.5890000000000004</v>
      </c>
      <c r="H1287" s="1"/>
      <c r="I1287" s="1"/>
      <c r="J1287" s="1"/>
      <c r="K1287" s="1"/>
      <c r="L1287" s="1"/>
      <c r="M1287" s="1"/>
      <c r="N1287" s="1"/>
      <c r="O1287" s="1"/>
      <c r="P1287" s="1"/>
      <c r="Q1287" s="1"/>
      <c r="R1287" s="1"/>
      <c r="S1287" s="1"/>
      <c r="T1287" s="1"/>
      <c r="U1287" s="1"/>
    </row>
    <row r="1288" spans="1:21" x14ac:dyDescent="0.2">
      <c r="A1288" s="1"/>
      <c r="B1288" s="1" t="s">
        <v>452</v>
      </c>
      <c r="C1288" s="1" t="s">
        <v>447</v>
      </c>
      <c r="D1288" s="1">
        <v>2</v>
      </c>
      <c r="E1288" s="1">
        <v>7.9559999999999995</v>
      </c>
      <c r="F1288" s="1"/>
      <c r="G1288" s="1"/>
      <c r="H1288" s="1"/>
      <c r="I1288" s="1"/>
      <c r="J1288" s="1"/>
      <c r="K1288" s="1"/>
      <c r="L1288" s="1"/>
      <c r="M1288" s="1"/>
      <c r="N1288" s="1"/>
      <c r="O1288" s="1"/>
      <c r="P1288" s="1"/>
      <c r="Q1288" s="1"/>
      <c r="R1288" s="1"/>
      <c r="S1288" s="1"/>
      <c r="T1288" s="1"/>
      <c r="U1288" s="1"/>
    </row>
    <row r="1289" spans="1:21" x14ac:dyDescent="0.2">
      <c r="A1289" s="1"/>
      <c r="B1289" s="1" t="s">
        <v>452</v>
      </c>
      <c r="C1289" s="1" t="s">
        <v>448</v>
      </c>
      <c r="D1289" s="1"/>
      <c r="E1289" s="1"/>
      <c r="F1289" s="1">
        <v>2</v>
      </c>
      <c r="G1289" s="1">
        <v>6.0139999999999993</v>
      </c>
      <c r="H1289" s="1"/>
      <c r="I1289" s="1"/>
      <c r="J1289" s="1"/>
      <c r="K1289" s="1"/>
      <c r="L1289" s="1"/>
      <c r="M1289" s="1"/>
      <c r="N1289" s="1"/>
      <c r="O1289" s="1"/>
      <c r="P1289" s="1"/>
      <c r="Q1289" s="1"/>
      <c r="R1289" s="1"/>
      <c r="S1289" s="1"/>
      <c r="T1289" s="1"/>
      <c r="U1289" s="1"/>
    </row>
    <row r="1290" spans="1:21" x14ac:dyDescent="0.2">
      <c r="A1290" s="1"/>
      <c r="B1290" s="1" t="s">
        <v>452</v>
      </c>
      <c r="C1290" s="1" t="s">
        <v>449</v>
      </c>
      <c r="D1290" s="1">
        <v>1</v>
      </c>
      <c r="E1290" s="1">
        <v>3.7130000000000001</v>
      </c>
      <c r="F1290" s="1">
        <v>1</v>
      </c>
      <c r="G1290" s="1">
        <v>3.036</v>
      </c>
      <c r="H1290" s="1"/>
      <c r="I1290" s="1"/>
      <c r="J1290" s="1"/>
      <c r="K1290" s="1"/>
      <c r="L1290" s="1"/>
      <c r="M1290" s="1"/>
      <c r="N1290" s="1"/>
      <c r="O1290" s="1"/>
      <c r="P1290" s="1"/>
      <c r="Q1290" s="1"/>
      <c r="R1290" s="1"/>
      <c r="S1290" s="1"/>
      <c r="T1290" s="1"/>
      <c r="U1290" s="1"/>
    </row>
    <row r="1291" spans="1:21" x14ac:dyDescent="0.2">
      <c r="A1291" s="1"/>
      <c r="B1291" s="1" t="s">
        <v>450</v>
      </c>
      <c r="C1291" s="1" t="s">
        <v>438</v>
      </c>
      <c r="D1291" s="1"/>
      <c r="E1291" s="1"/>
      <c r="F1291" s="1">
        <v>3</v>
      </c>
      <c r="G1291" s="1">
        <v>16.134</v>
      </c>
      <c r="H1291" s="1"/>
      <c r="I1291" s="1"/>
      <c r="J1291" s="1"/>
      <c r="K1291" s="1"/>
      <c r="L1291" s="1"/>
      <c r="M1291" s="1"/>
      <c r="N1291" s="1"/>
      <c r="O1291" s="1"/>
      <c r="P1291" s="1"/>
      <c r="Q1291" s="1"/>
      <c r="R1291" s="1"/>
      <c r="S1291" s="1"/>
      <c r="T1291" s="1"/>
      <c r="U1291" s="1"/>
    </row>
    <row r="1292" spans="1:21" x14ac:dyDescent="0.2">
      <c r="A1292" s="1"/>
      <c r="B1292" s="1" t="s">
        <v>450</v>
      </c>
      <c r="C1292" s="1" t="s">
        <v>439</v>
      </c>
      <c r="D1292" s="1"/>
      <c r="E1292" s="1"/>
      <c r="F1292" s="1">
        <v>2</v>
      </c>
      <c r="G1292" s="1">
        <v>11.32</v>
      </c>
      <c r="H1292" s="1"/>
      <c r="I1292" s="1"/>
      <c r="J1292" s="1"/>
      <c r="K1292" s="1"/>
      <c r="L1292" s="1"/>
      <c r="M1292" s="1"/>
      <c r="N1292" s="1"/>
      <c r="O1292" s="1"/>
      <c r="P1292" s="1"/>
      <c r="Q1292" s="1"/>
      <c r="R1292" s="1"/>
      <c r="S1292" s="1"/>
      <c r="T1292" s="1"/>
      <c r="U1292" s="1"/>
    </row>
    <row r="1293" spans="1:21" x14ac:dyDescent="0.2">
      <c r="A1293" s="1"/>
      <c r="B1293" s="1" t="s">
        <v>450</v>
      </c>
      <c r="C1293" s="1" t="s">
        <v>440</v>
      </c>
      <c r="D1293" s="1"/>
      <c r="E1293" s="1"/>
      <c r="F1293" s="1"/>
      <c r="G1293" s="1"/>
      <c r="H1293" s="1"/>
      <c r="I1293" s="1"/>
      <c r="J1293" s="1"/>
      <c r="K1293" s="1"/>
      <c r="L1293" s="1"/>
      <c r="M1293" s="1"/>
      <c r="N1293" s="1"/>
      <c r="O1293" s="1"/>
      <c r="P1293" s="1"/>
      <c r="Q1293" s="1"/>
      <c r="R1293" s="1"/>
      <c r="S1293" s="1"/>
      <c r="T1293" s="1"/>
      <c r="U1293" s="1"/>
    </row>
    <row r="1294" spans="1:21" x14ac:dyDescent="0.2">
      <c r="A1294" s="1"/>
      <c r="B1294" s="1" t="s">
        <v>450</v>
      </c>
      <c r="C1294" s="1" t="s">
        <v>441</v>
      </c>
      <c r="D1294" s="1"/>
      <c r="E1294" s="1"/>
      <c r="F1294" s="1"/>
      <c r="G1294" s="1"/>
      <c r="H1294" s="1"/>
      <c r="I1294" s="1"/>
      <c r="J1294" s="1"/>
      <c r="K1294" s="1"/>
      <c r="L1294" s="1"/>
      <c r="M1294" s="1"/>
      <c r="N1294" s="1"/>
      <c r="O1294" s="1"/>
      <c r="P1294" s="1"/>
      <c r="Q1294" s="1"/>
      <c r="R1294" s="1"/>
      <c r="S1294" s="1"/>
      <c r="T1294" s="1"/>
      <c r="U1294" s="1"/>
    </row>
    <row r="1295" spans="1:21" x14ac:dyDescent="0.2">
      <c r="A1295" s="1"/>
      <c r="B1295" s="1" t="s">
        <v>450</v>
      </c>
      <c r="C1295" s="1" t="s">
        <v>442</v>
      </c>
      <c r="D1295" s="1"/>
      <c r="E1295" s="1"/>
      <c r="F1295" s="1">
        <v>1</v>
      </c>
      <c r="G1295" s="1">
        <v>3.4340000000000002</v>
      </c>
      <c r="H1295" s="1"/>
      <c r="I1295" s="1"/>
      <c r="J1295" s="1"/>
      <c r="K1295" s="1"/>
      <c r="L1295" s="1"/>
      <c r="M1295" s="1"/>
      <c r="N1295" s="1"/>
      <c r="O1295" s="1"/>
      <c r="P1295" s="1"/>
      <c r="Q1295" s="1"/>
      <c r="R1295" s="1"/>
      <c r="S1295" s="1"/>
      <c r="T1295" s="1"/>
      <c r="U1295" s="1"/>
    </row>
    <row r="1296" spans="1:21" x14ac:dyDescent="0.2">
      <c r="A1296" s="1"/>
      <c r="B1296" s="1" t="s">
        <v>450</v>
      </c>
      <c r="C1296" s="1" t="s">
        <v>443</v>
      </c>
      <c r="D1296" s="1"/>
      <c r="E1296" s="1"/>
      <c r="F1296" s="1">
        <v>2</v>
      </c>
      <c r="G1296" s="1">
        <v>11.241</v>
      </c>
      <c r="H1296" s="1"/>
      <c r="I1296" s="1"/>
      <c r="J1296" s="1"/>
      <c r="K1296" s="1"/>
      <c r="L1296" s="1"/>
      <c r="M1296" s="1"/>
      <c r="N1296" s="1"/>
      <c r="O1296" s="1"/>
      <c r="P1296" s="1"/>
      <c r="Q1296" s="1"/>
      <c r="R1296" s="1"/>
      <c r="S1296" s="1"/>
      <c r="T1296" s="1"/>
      <c r="U1296" s="1"/>
    </row>
    <row r="1297" spans="1:21" x14ac:dyDescent="0.2">
      <c r="A1297" s="1"/>
      <c r="B1297" s="1" t="s">
        <v>450</v>
      </c>
      <c r="C1297" s="1" t="s">
        <v>444</v>
      </c>
      <c r="D1297" s="1">
        <v>1</v>
      </c>
      <c r="E1297" s="1">
        <v>3.4670000000000001</v>
      </c>
      <c r="F1297" s="1"/>
      <c r="G1297" s="1"/>
      <c r="H1297" s="1"/>
      <c r="I1297" s="1"/>
      <c r="J1297" s="1"/>
      <c r="K1297" s="1"/>
      <c r="L1297" s="1"/>
      <c r="M1297" s="1"/>
      <c r="N1297" s="1"/>
      <c r="O1297" s="1"/>
      <c r="P1297" s="1"/>
      <c r="Q1297" s="1"/>
      <c r="R1297" s="1"/>
      <c r="S1297" s="1"/>
      <c r="T1297" s="1"/>
      <c r="U1297" s="1"/>
    </row>
    <row r="1298" spans="1:21" x14ac:dyDescent="0.2">
      <c r="A1298" s="1"/>
      <c r="B1298" s="1" t="s">
        <v>450</v>
      </c>
      <c r="C1298" s="1" t="s">
        <v>445</v>
      </c>
      <c r="D1298" s="1">
        <v>1</v>
      </c>
      <c r="E1298" s="1">
        <v>3.3740000000000001</v>
      </c>
      <c r="F1298" s="1"/>
      <c r="G1298" s="1"/>
      <c r="H1298" s="1"/>
      <c r="I1298" s="1"/>
      <c r="J1298" s="1"/>
      <c r="K1298" s="1"/>
      <c r="L1298" s="1"/>
      <c r="M1298" s="1"/>
      <c r="N1298" s="1"/>
      <c r="O1298" s="1"/>
      <c r="P1298" s="1"/>
      <c r="Q1298" s="1"/>
      <c r="R1298" s="1"/>
      <c r="S1298" s="1"/>
      <c r="T1298" s="1"/>
      <c r="U1298" s="1"/>
    </row>
    <row r="1299" spans="1:21" x14ac:dyDescent="0.2">
      <c r="A1299" s="1"/>
      <c r="B1299" s="1" t="s">
        <v>450</v>
      </c>
      <c r="C1299" s="1" t="s">
        <v>446</v>
      </c>
      <c r="D1299" s="1">
        <v>1</v>
      </c>
      <c r="E1299" s="1">
        <v>3.7130000000000001</v>
      </c>
      <c r="F1299" s="1">
        <v>1</v>
      </c>
      <c r="G1299" s="1">
        <v>6.7830000000000004</v>
      </c>
      <c r="H1299" s="1"/>
      <c r="I1299" s="1"/>
      <c r="J1299" s="1"/>
      <c r="K1299" s="1"/>
      <c r="L1299" s="1"/>
      <c r="M1299" s="1"/>
      <c r="N1299" s="1"/>
      <c r="O1299" s="1"/>
      <c r="P1299" s="1"/>
      <c r="Q1299" s="1"/>
      <c r="R1299" s="1"/>
      <c r="S1299" s="1"/>
      <c r="T1299" s="1"/>
      <c r="U1299" s="1"/>
    </row>
    <row r="1300" spans="1:21" x14ac:dyDescent="0.2">
      <c r="A1300" s="1"/>
      <c r="B1300" s="1" t="s">
        <v>450</v>
      </c>
      <c r="C1300" s="1" t="s">
        <v>447</v>
      </c>
      <c r="D1300" s="1"/>
      <c r="E1300" s="1"/>
      <c r="F1300" s="1">
        <v>4</v>
      </c>
      <c r="G1300" s="1">
        <v>11.3</v>
      </c>
      <c r="H1300" s="1"/>
      <c r="I1300" s="1"/>
      <c r="J1300" s="1"/>
      <c r="K1300" s="1"/>
      <c r="L1300" s="1"/>
      <c r="M1300" s="1"/>
      <c r="N1300" s="1"/>
      <c r="O1300" s="1"/>
      <c r="P1300" s="1"/>
      <c r="Q1300" s="1"/>
      <c r="R1300" s="1"/>
      <c r="S1300" s="1"/>
      <c r="T1300" s="1"/>
      <c r="U1300" s="1"/>
    </row>
    <row r="1301" spans="1:21" x14ac:dyDescent="0.2">
      <c r="A1301" s="1"/>
      <c r="B1301" s="1" t="s">
        <v>450</v>
      </c>
      <c r="C1301" s="1" t="s">
        <v>448</v>
      </c>
      <c r="D1301" s="1">
        <v>2</v>
      </c>
      <c r="E1301" s="1">
        <v>6.3330000000000002</v>
      </c>
      <c r="F1301" s="1">
        <v>3</v>
      </c>
      <c r="G1301" s="1">
        <v>15.739000000000001</v>
      </c>
      <c r="H1301" s="1"/>
      <c r="I1301" s="1"/>
      <c r="J1301" s="1"/>
      <c r="K1301" s="1"/>
      <c r="L1301" s="1"/>
      <c r="M1301" s="1"/>
      <c r="N1301" s="1"/>
      <c r="O1301" s="1"/>
      <c r="P1301" s="1"/>
      <c r="Q1301" s="1"/>
      <c r="R1301" s="1"/>
      <c r="S1301" s="1"/>
      <c r="T1301" s="1"/>
      <c r="U1301" s="1"/>
    </row>
    <row r="1302" spans="1:21" x14ac:dyDescent="0.2">
      <c r="A1302" s="1"/>
      <c r="B1302" s="1" t="s">
        <v>450</v>
      </c>
      <c r="C1302" s="1" t="s">
        <v>449</v>
      </c>
      <c r="D1302" s="1"/>
      <c r="E1302" s="1"/>
      <c r="F1302" s="1">
        <v>4</v>
      </c>
      <c r="G1302" s="1">
        <v>62.138999999999996</v>
      </c>
      <c r="H1302" s="1"/>
      <c r="I1302" s="1"/>
      <c r="J1302" s="1"/>
      <c r="K1302" s="1"/>
      <c r="L1302" s="1"/>
      <c r="M1302" s="1"/>
      <c r="N1302" s="1"/>
      <c r="O1302" s="1"/>
      <c r="P1302" s="1"/>
      <c r="Q1302" s="1"/>
      <c r="R1302" s="1"/>
      <c r="S1302" s="1"/>
      <c r="T1302" s="1"/>
      <c r="U1302" s="1"/>
    </row>
    <row r="1303" spans="1:21" x14ac:dyDescent="0.2">
      <c r="A1303" s="1">
        <v>95824</v>
      </c>
      <c r="B1303" s="1" t="s">
        <v>451</v>
      </c>
      <c r="C1303" s="1" t="s">
        <v>438</v>
      </c>
      <c r="D1303" s="1"/>
      <c r="E1303" s="1"/>
      <c r="F1303" s="1">
        <v>1</v>
      </c>
      <c r="G1303" s="1">
        <v>2.4940000000000002</v>
      </c>
      <c r="H1303" s="1"/>
      <c r="I1303" s="1"/>
      <c r="J1303" s="1"/>
      <c r="K1303" s="1"/>
      <c r="L1303" s="1"/>
      <c r="M1303" s="1"/>
      <c r="N1303" s="1"/>
      <c r="O1303" s="1"/>
      <c r="P1303" s="1"/>
      <c r="Q1303" s="1"/>
      <c r="R1303" s="1"/>
      <c r="S1303" s="1"/>
      <c r="T1303" s="1"/>
      <c r="U1303" s="1"/>
    </row>
    <row r="1304" spans="1:21" x14ac:dyDescent="0.2">
      <c r="A1304" s="1"/>
      <c r="B1304" s="1" t="s">
        <v>451</v>
      </c>
      <c r="C1304" s="1" t="s">
        <v>439</v>
      </c>
      <c r="D1304" s="1"/>
      <c r="E1304" s="1"/>
      <c r="F1304" s="1"/>
      <c r="G1304" s="1"/>
      <c r="H1304" s="1"/>
      <c r="I1304" s="1"/>
      <c r="J1304" s="1"/>
      <c r="K1304" s="1"/>
      <c r="L1304" s="1"/>
      <c r="M1304" s="1"/>
      <c r="N1304" s="1"/>
      <c r="O1304" s="1"/>
      <c r="P1304" s="1"/>
      <c r="Q1304" s="1"/>
      <c r="R1304" s="1"/>
      <c r="S1304" s="1"/>
      <c r="T1304" s="1"/>
      <c r="U1304" s="1"/>
    </row>
    <row r="1305" spans="1:21" x14ac:dyDescent="0.2">
      <c r="A1305" s="1"/>
      <c r="B1305" s="1" t="s">
        <v>451</v>
      </c>
      <c r="C1305" s="1" t="s">
        <v>440</v>
      </c>
      <c r="D1305" s="1"/>
      <c r="E1305" s="1"/>
      <c r="F1305" s="1"/>
      <c r="G1305" s="1"/>
      <c r="H1305" s="1"/>
      <c r="I1305" s="1"/>
      <c r="J1305" s="1"/>
      <c r="K1305" s="1"/>
      <c r="L1305" s="1"/>
      <c r="M1305" s="1"/>
      <c r="N1305" s="1"/>
      <c r="O1305" s="1"/>
      <c r="P1305" s="1"/>
      <c r="Q1305" s="1"/>
      <c r="R1305" s="1"/>
      <c r="S1305" s="1"/>
      <c r="T1305" s="1"/>
      <c r="U1305" s="1"/>
    </row>
    <row r="1306" spans="1:21" x14ac:dyDescent="0.2">
      <c r="A1306" s="1"/>
      <c r="B1306" s="1" t="s">
        <v>451</v>
      </c>
      <c r="C1306" s="1" t="s">
        <v>441</v>
      </c>
      <c r="D1306" s="1"/>
      <c r="E1306" s="1"/>
      <c r="F1306" s="1"/>
      <c r="G1306" s="1"/>
      <c r="H1306" s="1"/>
      <c r="I1306" s="1"/>
      <c r="J1306" s="1"/>
      <c r="K1306" s="1"/>
      <c r="L1306" s="1"/>
      <c r="M1306" s="1"/>
      <c r="N1306" s="1"/>
      <c r="O1306" s="1"/>
      <c r="P1306" s="1"/>
      <c r="Q1306" s="1"/>
      <c r="R1306" s="1"/>
      <c r="S1306" s="1"/>
      <c r="T1306" s="1"/>
      <c r="U1306" s="1"/>
    </row>
    <row r="1307" spans="1:21" x14ac:dyDescent="0.2">
      <c r="A1307" s="1"/>
      <c r="B1307" s="1" t="s">
        <v>451</v>
      </c>
      <c r="C1307" s="1" t="s">
        <v>442</v>
      </c>
      <c r="D1307" s="1"/>
      <c r="E1307" s="1"/>
      <c r="F1307" s="1"/>
      <c r="G1307" s="1"/>
      <c r="H1307" s="1"/>
      <c r="I1307" s="1"/>
      <c r="J1307" s="1"/>
      <c r="K1307" s="1"/>
      <c r="L1307" s="1"/>
      <c r="M1307" s="1"/>
      <c r="N1307" s="1"/>
      <c r="O1307" s="1"/>
      <c r="P1307" s="1"/>
      <c r="Q1307" s="1"/>
      <c r="R1307" s="1"/>
      <c r="S1307" s="1"/>
      <c r="T1307" s="1"/>
      <c r="U1307" s="1"/>
    </row>
    <row r="1308" spans="1:21" x14ac:dyDescent="0.2">
      <c r="A1308" s="1"/>
      <c r="B1308" s="1" t="s">
        <v>451</v>
      </c>
      <c r="C1308" s="1" t="s">
        <v>443</v>
      </c>
      <c r="D1308" s="1"/>
      <c r="E1308" s="1"/>
      <c r="F1308" s="1"/>
      <c r="G1308" s="1"/>
      <c r="H1308" s="1"/>
      <c r="I1308" s="1"/>
      <c r="J1308" s="1"/>
      <c r="K1308" s="1"/>
      <c r="L1308" s="1"/>
      <c r="M1308" s="1"/>
      <c r="N1308" s="1"/>
      <c r="O1308" s="1"/>
      <c r="P1308" s="1"/>
      <c r="Q1308" s="1"/>
      <c r="R1308" s="1"/>
      <c r="S1308" s="1"/>
      <c r="T1308" s="1"/>
      <c r="U1308" s="1"/>
    </row>
    <row r="1309" spans="1:21" x14ac:dyDescent="0.2">
      <c r="A1309" s="1"/>
      <c r="B1309" s="1" t="s">
        <v>451</v>
      </c>
      <c r="C1309" s="1" t="s">
        <v>444</v>
      </c>
      <c r="D1309" s="1"/>
      <c r="E1309" s="1"/>
      <c r="F1309" s="1"/>
      <c r="G1309" s="1"/>
      <c r="H1309" s="1"/>
      <c r="I1309" s="1"/>
      <c r="J1309" s="1"/>
      <c r="K1309" s="1"/>
      <c r="L1309" s="1"/>
      <c r="M1309" s="1"/>
      <c r="N1309" s="1"/>
      <c r="O1309" s="1"/>
      <c r="P1309" s="1">
        <v>1</v>
      </c>
      <c r="Q1309" s="1">
        <v>1971.89</v>
      </c>
      <c r="R1309" s="1"/>
      <c r="S1309" s="1"/>
      <c r="T1309" s="1"/>
      <c r="U1309" s="1"/>
    </row>
    <row r="1310" spans="1:21" x14ac:dyDescent="0.2">
      <c r="A1310" s="1"/>
      <c r="B1310" s="1" t="s">
        <v>451</v>
      </c>
      <c r="C1310" s="1" t="s">
        <v>445</v>
      </c>
      <c r="D1310" s="1"/>
      <c r="E1310" s="1"/>
      <c r="F1310" s="1"/>
      <c r="G1310" s="1"/>
      <c r="H1310" s="1"/>
      <c r="I1310" s="1"/>
      <c r="J1310" s="1"/>
      <c r="K1310" s="1"/>
      <c r="L1310" s="1"/>
      <c r="M1310" s="1"/>
      <c r="N1310" s="1"/>
      <c r="O1310" s="1"/>
      <c r="P1310" s="1"/>
      <c r="Q1310" s="1"/>
      <c r="R1310" s="1"/>
      <c r="S1310" s="1"/>
      <c r="T1310" s="1"/>
      <c r="U1310" s="1"/>
    </row>
    <row r="1311" spans="1:21" x14ac:dyDescent="0.2">
      <c r="A1311" s="1"/>
      <c r="B1311" s="1" t="s">
        <v>451</v>
      </c>
      <c r="C1311" s="1" t="s">
        <v>446</v>
      </c>
      <c r="D1311" s="1"/>
      <c r="E1311" s="1"/>
      <c r="F1311" s="1"/>
      <c r="G1311" s="1"/>
      <c r="H1311" s="1"/>
      <c r="I1311" s="1"/>
      <c r="J1311" s="1"/>
      <c r="K1311" s="1"/>
      <c r="L1311" s="1"/>
      <c r="M1311" s="1"/>
      <c r="N1311" s="1"/>
      <c r="O1311" s="1"/>
      <c r="P1311" s="1"/>
      <c r="Q1311" s="1"/>
      <c r="R1311" s="1"/>
      <c r="S1311" s="1"/>
      <c r="T1311" s="1"/>
      <c r="U1311" s="1"/>
    </row>
    <row r="1312" spans="1:21" x14ac:dyDescent="0.2">
      <c r="A1312" s="1"/>
      <c r="B1312" s="1" t="s">
        <v>451</v>
      </c>
      <c r="C1312" s="1" t="s">
        <v>447</v>
      </c>
      <c r="D1312" s="1"/>
      <c r="E1312" s="1"/>
      <c r="F1312" s="1"/>
      <c r="G1312" s="1"/>
      <c r="H1312" s="1"/>
      <c r="I1312" s="1"/>
      <c r="J1312" s="1"/>
      <c r="K1312" s="1"/>
      <c r="L1312" s="1"/>
      <c r="M1312" s="1"/>
      <c r="N1312" s="1"/>
      <c r="O1312" s="1"/>
      <c r="P1312" s="1"/>
      <c r="Q1312" s="1"/>
      <c r="R1312" s="1"/>
      <c r="S1312" s="1"/>
      <c r="T1312" s="1"/>
      <c r="U1312" s="1"/>
    </row>
    <row r="1313" spans="1:21" x14ac:dyDescent="0.2">
      <c r="A1313" s="1"/>
      <c r="B1313" s="1" t="s">
        <v>451</v>
      </c>
      <c r="C1313" s="1" t="s">
        <v>448</v>
      </c>
      <c r="D1313" s="1"/>
      <c r="E1313" s="1"/>
      <c r="F1313" s="1"/>
      <c r="G1313" s="1"/>
      <c r="H1313" s="1"/>
      <c r="I1313" s="1"/>
      <c r="J1313" s="1"/>
      <c r="K1313" s="1"/>
      <c r="L1313" s="1"/>
      <c r="M1313" s="1"/>
      <c r="N1313" s="1"/>
      <c r="O1313" s="1"/>
      <c r="P1313" s="1"/>
      <c r="Q1313" s="1"/>
      <c r="R1313" s="1"/>
      <c r="S1313" s="1"/>
      <c r="T1313" s="1"/>
      <c r="U1313" s="1"/>
    </row>
    <row r="1314" spans="1:21" x14ac:dyDescent="0.2">
      <c r="A1314" s="1"/>
      <c r="B1314" s="1" t="s">
        <v>451</v>
      </c>
      <c r="C1314" s="1" t="s">
        <v>449</v>
      </c>
      <c r="D1314" s="1"/>
      <c r="E1314" s="1"/>
      <c r="F1314" s="1"/>
      <c r="G1314" s="1"/>
      <c r="H1314" s="1"/>
      <c r="I1314" s="1"/>
      <c r="J1314" s="1"/>
      <c r="K1314" s="1"/>
      <c r="L1314" s="1"/>
      <c r="M1314" s="1"/>
      <c r="N1314" s="1"/>
      <c r="O1314" s="1"/>
      <c r="P1314" s="1"/>
      <c r="Q1314" s="1"/>
      <c r="R1314" s="1"/>
      <c r="S1314" s="1"/>
      <c r="T1314" s="1"/>
      <c r="U1314" s="1"/>
    </row>
    <row r="1315" spans="1:21" x14ac:dyDescent="0.2">
      <c r="A1315" s="1"/>
      <c r="B1315" s="1" t="s">
        <v>452</v>
      </c>
      <c r="C1315" s="1" t="s">
        <v>438</v>
      </c>
      <c r="D1315" s="1"/>
      <c r="E1315" s="1"/>
      <c r="F1315" s="1"/>
      <c r="G1315" s="1"/>
      <c r="H1315" s="1"/>
      <c r="I1315" s="1"/>
      <c r="J1315" s="1"/>
      <c r="K1315" s="1"/>
      <c r="L1315" s="1"/>
      <c r="M1315" s="1"/>
      <c r="N1315" s="1"/>
      <c r="O1315" s="1"/>
      <c r="P1315" s="1"/>
      <c r="Q1315" s="1"/>
      <c r="R1315" s="1"/>
      <c r="S1315" s="1"/>
      <c r="T1315" s="1"/>
      <c r="U1315" s="1"/>
    </row>
    <row r="1316" spans="1:21" x14ac:dyDescent="0.2">
      <c r="A1316" s="1"/>
      <c r="B1316" s="1" t="s">
        <v>452</v>
      </c>
      <c r="C1316" s="1" t="s">
        <v>439</v>
      </c>
      <c r="D1316" s="1"/>
      <c r="E1316" s="1"/>
      <c r="F1316" s="1"/>
      <c r="G1316" s="1"/>
      <c r="H1316" s="1"/>
      <c r="I1316" s="1"/>
      <c r="J1316" s="1"/>
      <c r="K1316" s="1"/>
      <c r="L1316" s="1"/>
      <c r="M1316" s="1"/>
      <c r="N1316" s="1"/>
      <c r="O1316" s="1"/>
      <c r="P1316" s="1"/>
      <c r="Q1316" s="1"/>
      <c r="R1316" s="1"/>
      <c r="S1316" s="1"/>
      <c r="T1316" s="1"/>
      <c r="U1316" s="1"/>
    </row>
    <row r="1317" spans="1:21" x14ac:dyDescent="0.2">
      <c r="A1317" s="1"/>
      <c r="B1317" s="1" t="s">
        <v>452</v>
      </c>
      <c r="C1317" s="1" t="s">
        <v>440</v>
      </c>
      <c r="D1317" s="1"/>
      <c r="E1317" s="1"/>
      <c r="F1317" s="1"/>
      <c r="G1317" s="1"/>
      <c r="H1317" s="1"/>
      <c r="I1317" s="1"/>
      <c r="J1317" s="1"/>
      <c r="K1317" s="1"/>
      <c r="L1317" s="1"/>
      <c r="M1317" s="1"/>
      <c r="N1317" s="1"/>
      <c r="O1317" s="1"/>
      <c r="P1317" s="1"/>
      <c r="Q1317" s="1"/>
      <c r="R1317" s="1"/>
      <c r="S1317" s="1"/>
      <c r="T1317" s="1"/>
      <c r="U1317" s="1"/>
    </row>
    <row r="1318" spans="1:21" x14ac:dyDescent="0.2">
      <c r="A1318" s="1"/>
      <c r="B1318" s="1" t="s">
        <v>452</v>
      </c>
      <c r="C1318" s="1" t="s">
        <v>441</v>
      </c>
      <c r="D1318" s="1"/>
      <c r="E1318" s="1"/>
      <c r="F1318" s="1"/>
      <c r="G1318" s="1"/>
      <c r="H1318" s="1"/>
      <c r="I1318" s="1"/>
      <c r="J1318" s="1"/>
      <c r="K1318" s="1"/>
      <c r="L1318" s="1"/>
      <c r="M1318" s="1"/>
      <c r="N1318" s="1"/>
      <c r="O1318" s="1"/>
      <c r="P1318" s="1"/>
      <c r="Q1318" s="1"/>
      <c r="R1318" s="1"/>
      <c r="S1318" s="1"/>
      <c r="T1318" s="1"/>
      <c r="U1318" s="1"/>
    </row>
    <row r="1319" spans="1:21" x14ac:dyDescent="0.2">
      <c r="A1319" s="1"/>
      <c r="B1319" s="1" t="s">
        <v>452</v>
      </c>
      <c r="C1319" s="1" t="s">
        <v>442</v>
      </c>
      <c r="D1319" s="1"/>
      <c r="E1319" s="1"/>
      <c r="F1319" s="1">
        <v>1</v>
      </c>
      <c r="G1319" s="1">
        <v>2.0950000000000002</v>
      </c>
      <c r="H1319" s="1"/>
      <c r="I1319" s="1"/>
      <c r="J1319" s="1"/>
      <c r="K1319" s="1"/>
      <c r="L1319" s="1"/>
      <c r="M1319" s="1"/>
      <c r="N1319" s="1"/>
      <c r="O1319" s="1"/>
      <c r="P1319" s="1"/>
      <c r="Q1319" s="1"/>
      <c r="R1319" s="1"/>
      <c r="S1319" s="1"/>
      <c r="T1319" s="1"/>
      <c r="U1319" s="1"/>
    </row>
    <row r="1320" spans="1:21" x14ac:dyDescent="0.2">
      <c r="A1320" s="1"/>
      <c r="B1320" s="1" t="s">
        <v>452</v>
      </c>
      <c r="C1320" s="1" t="s">
        <v>443</v>
      </c>
      <c r="D1320" s="1"/>
      <c r="E1320" s="1"/>
      <c r="F1320" s="1"/>
      <c r="G1320" s="1"/>
      <c r="H1320" s="1"/>
      <c r="I1320" s="1"/>
      <c r="J1320" s="1"/>
      <c r="K1320" s="1"/>
      <c r="L1320" s="1"/>
      <c r="M1320" s="1"/>
      <c r="N1320" s="1"/>
      <c r="O1320" s="1"/>
      <c r="P1320" s="1"/>
      <c r="Q1320" s="1"/>
      <c r="R1320" s="1"/>
      <c r="S1320" s="1"/>
      <c r="T1320" s="1"/>
      <c r="U1320" s="1"/>
    </row>
    <row r="1321" spans="1:21" x14ac:dyDescent="0.2">
      <c r="A1321" s="1"/>
      <c r="B1321" s="1" t="s">
        <v>452</v>
      </c>
      <c r="C1321" s="1" t="s">
        <v>444</v>
      </c>
      <c r="D1321" s="1"/>
      <c r="E1321" s="1"/>
      <c r="F1321" s="1"/>
      <c r="G1321" s="1"/>
      <c r="H1321" s="1"/>
      <c r="I1321" s="1"/>
      <c r="J1321" s="1"/>
      <c r="K1321" s="1"/>
      <c r="L1321" s="1"/>
      <c r="M1321" s="1"/>
      <c r="N1321" s="1"/>
      <c r="O1321" s="1"/>
      <c r="P1321" s="1"/>
      <c r="Q1321" s="1"/>
      <c r="R1321" s="1"/>
      <c r="S1321" s="1"/>
      <c r="T1321" s="1"/>
      <c r="U1321" s="1"/>
    </row>
    <row r="1322" spans="1:21" x14ac:dyDescent="0.2">
      <c r="A1322" s="1"/>
      <c r="B1322" s="1" t="s">
        <v>452</v>
      </c>
      <c r="C1322" s="1" t="s">
        <v>445</v>
      </c>
      <c r="D1322" s="1"/>
      <c r="E1322" s="1"/>
      <c r="F1322" s="1"/>
      <c r="G1322" s="1"/>
      <c r="H1322" s="1"/>
      <c r="I1322" s="1"/>
      <c r="J1322" s="1"/>
      <c r="K1322" s="1"/>
      <c r="L1322" s="1"/>
      <c r="M1322" s="1"/>
      <c r="N1322" s="1"/>
      <c r="O1322" s="1"/>
      <c r="P1322" s="1"/>
      <c r="Q1322" s="1"/>
      <c r="R1322" s="1"/>
      <c r="S1322" s="1"/>
      <c r="T1322" s="1"/>
      <c r="U1322" s="1"/>
    </row>
    <row r="1323" spans="1:21" x14ac:dyDescent="0.2">
      <c r="A1323" s="1"/>
      <c r="B1323" s="1" t="s">
        <v>452</v>
      </c>
      <c r="C1323" s="1" t="s">
        <v>446</v>
      </c>
      <c r="D1323" s="1"/>
      <c r="E1323" s="1"/>
      <c r="F1323" s="1"/>
      <c r="G1323" s="1"/>
      <c r="H1323" s="1"/>
      <c r="I1323" s="1"/>
      <c r="J1323" s="1"/>
      <c r="K1323" s="1"/>
      <c r="L1323" s="1"/>
      <c r="M1323" s="1"/>
      <c r="N1323" s="1"/>
      <c r="O1323" s="1"/>
      <c r="P1323" s="1"/>
      <c r="Q1323" s="1"/>
      <c r="R1323" s="1"/>
      <c r="S1323" s="1"/>
      <c r="T1323" s="1"/>
      <c r="U1323" s="1"/>
    </row>
    <row r="1324" spans="1:21" x14ac:dyDescent="0.2">
      <c r="A1324" s="1"/>
      <c r="B1324" s="1" t="s">
        <v>452</v>
      </c>
      <c r="C1324" s="1" t="s">
        <v>447</v>
      </c>
      <c r="D1324" s="1"/>
      <c r="E1324" s="1"/>
      <c r="F1324" s="1"/>
      <c r="G1324" s="1"/>
      <c r="H1324" s="1"/>
      <c r="I1324" s="1"/>
      <c r="J1324" s="1"/>
      <c r="K1324" s="1"/>
      <c r="L1324" s="1"/>
      <c r="M1324" s="1"/>
      <c r="N1324" s="1"/>
      <c r="O1324" s="1"/>
      <c r="P1324" s="1"/>
      <c r="Q1324" s="1"/>
      <c r="R1324" s="1"/>
      <c r="S1324" s="1"/>
      <c r="T1324" s="1"/>
      <c r="U1324" s="1"/>
    </row>
    <row r="1325" spans="1:21" x14ac:dyDescent="0.2">
      <c r="A1325" s="1"/>
      <c r="B1325" s="1" t="s">
        <v>452</v>
      </c>
      <c r="C1325" s="1" t="s">
        <v>448</v>
      </c>
      <c r="D1325" s="1">
        <v>1</v>
      </c>
      <c r="E1325" s="1">
        <v>4.83</v>
      </c>
      <c r="F1325" s="1"/>
      <c r="G1325" s="1"/>
      <c r="H1325" s="1"/>
      <c r="I1325" s="1"/>
      <c r="J1325" s="1"/>
      <c r="K1325" s="1"/>
      <c r="L1325" s="1"/>
      <c r="M1325" s="1"/>
      <c r="N1325" s="1"/>
      <c r="O1325" s="1"/>
      <c r="P1325" s="1"/>
      <c r="Q1325" s="1"/>
      <c r="R1325" s="1"/>
      <c r="S1325" s="1"/>
      <c r="T1325" s="1"/>
      <c r="U1325" s="1"/>
    </row>
    <row r="1326" spans="1:21" x14ac:dyDescent="0.2">
      <c r="A1326" s="1"/>
      <c r="B1326" s="1" t="s">
        <v>452</v>
      </c>
      <c r="C1326" s="1" t="s">
        <v>449</v>
      </c>
      <c r="D1326" s="1"/>
      <c r="E1326" s="1"/>
      <c r="F1326" s="1"/>
      <c r="G1326" s="1"/>
      <c r="H1326" s="1"/>
      <c r="I1326" s="1"/>
      <c r="J1326" s="1"/>
      <c r="K1326" s="1"/>
      <c r="L1326" s="1"/>
      <c r="M1326" s="1"/>
      <c r="N1326" s="1"/>
      <c r="O1326" s="1"/>
      <c r="P1326" s="1"/>
      <c r="Q1326" s="1"/>
      <c r="R1326" s="1"/>
      <c r="S1326" s="1"/>
      <c r="T1326" s="1"/>
      <c r="U1326" s="1"/>
    </row>
    <row r="1327" spans="1:21" x14ac:dyDescent="0.2">
      <c r="A1327" s="1"/>
      <c r="B1327" s="1" t="s">
        <v>450</v>
      </c>
      <c r="C1327" s="1" t="s">
        <v>438</v>
      </c>
      <c r="D1327" s="1"/>
      <c r="E1327" s="1"/>
      <c r="F1327" s="1"/>
      <c r="G1327" s="1"/>
      <c r="H1327" s="1"/>
      <c r="I1327" s="1"/>
      <c r="J1327" s="1"/>
      <c r="K1327" s="1"/>
      <c r="L1327" s="1"/>
      <c r="M1327" s="1"/>
      <c r="N1327" s="1"/>
      <c r="O1327" s="1"/>
      <c r="P1327" s="1"/>
      <c r="Q1327" s="1"/>
      <c r="R1327" s="1"/>
      <c r="S1327" s="1"/>
      <c r="T1327" s="1"/>
      <c r="U1327" s="1"/>
    </row>
    <row r="1328" spans="1:21" x14ac:dyDescent="0.2">
      <c r="A1328" s="1"/>
      <c r="B1328" s="1" t="s">
        <v>450</v>
      </c>
      <c r="C1328" s="1" t="s">
        <v>439</v>
      </c>
      <c r="D1328" s="1"/>
      <c r="E1328" s="1"/>
      <c r="F1328" s="1"/>
      <c r="G1328" s="1"/>
      <c r="H1328" s="1"/>
      <c r="I1328" s="1"/>
      <c r="J1328" s="1"/>
      <c r="K1328" s="1"/>
      <c r="L1328" s="1"/>
      <c r="M1328" s="1"/>
      <c r="N1328" s="1"/>
      <c r="O1328" s="1"/>
      <c r="P1328" s="1"/>
      <c r="Q1328" s="1"/>
      <c r="R1328" s="1"/>
      <c r="S1328" s="1"/>
      <c r="T1328" s="1"/>
      <c r="U1328" s="1"/>
    </row>
    <row r="1329" spans="1:21" x14ac:dyDescent="0.2">
      <c r="A1329" s="1"/>
      <c r="B1329" s="1" t="s">
        <v>450</v>
      </c>
      <c r="C1329" s="1" t="s">
        <v>440</v>
      </c>
      <c r="D1329" s="1"/>
      <c r="E1329" s="1"/>
      <c r="F1329" s="1">
        <v>1</v>
      </c>
      <c r="G1329" s="1">
        <v>6.5860000000000003</v>
      </c>
      <c r="H1329" s="1"/>
      <c r="I1329" s="1"/>
      <c r="J1329" s="1"/>
      <c r="K1329" s="1"/>
      <c r="L1329" s="1"/>
      <c r="M1329" s="1"/>
      <c r="N1329" s="1"/>
      <c r="O1329" s="1"/>
      <c r="P1329" s="1"/>
      <c r="Q1329" s="1"/>
      <c r="R1329" s="1"/>
      <c r="S1329" s="1"/>
      <c r="T1329" s="1"/>
      <c r="U1329" s="1"/>
    </row>
    <row r="1330" spans="1:21" x14ac:dyDescent="0.2">
      <c r="A1330" s="1"/>
      <c r="B1330" s="1" t="s">
        <v>450</v>
      </c>
      <c r="C1330" s="1" t="s">
        <v>441</v>
      </c>
      <c r="D1330" s="1"/>
      <c r="E1330" s="1"/>
      <c r="F1330" s="1">
        <v>1</v>
      </c>
      <c r="G1330" s="1">
        <v>6.1470000000000002</v>
      </c>
      <c r="H1330" s="1"/>
      <c r="I1330" s="1"/>
      <c r="J1330" s="1"/>
      <c r="K1330" s="1"/>
      <c r="L1330" s="1"/>
      <c r="M1330" s="1"/>
      <c r="N1330" s="1"/>
      <c r="O1330" s="1"/>
      <c r="P1330" s="1"/>
      <c r="Q1330" s="1"/>
      <c r="R1330" s="1"/>
      <c r="S1330" s="1"/>
      <c r="T1330" s="1"/>
      <c r="U1330" s="1"/>
    </row>
    <row r="1331" spans="1:21" x14ac:dyDescent="0.2">
      <c r="A1331" s="1"/>
      <c r="B1331" s="1" t="s">
        <v>450</v>
      </c>
      <c r="C1331" s="1" t="s">
        <v>442</v>
      </c>
      <c r="D1331" s="1"/>
      <c r="E1331" s="1"/>
      <c r="F1331" s="1"/>
      <c r="G1331" s="1"/>
      <c r="H1331" s="1"/>
      <c r="I1331" s="1"/>
      <c r="J1331" s="1"/>
      <c r="K1331" s="1"/>
      <c r="L1331" s="1"/>
      <c r="M1331" s="1"/>
      <c r="N1331" s="1"/>
      <c r="O1331" s="1"/>
      <c r="P1331" s="1"/>
      <c r="Q1331" s="1"/>
      <c r="R1331" s="1"/>
      <c r="S1331" s="1"/>
      <c r="T1331" s="1"/>
      <c r="U1331" s="1"/>
    </row>
    <row r="1332" spans="1:21" x14ac:dyDescent="0.2">
      <c r="A1332" s="1"/>
      <c r="B1332" s="1" t="s">
        <v>450</v>
      </c>
      <c r="C1332" s="1" t="s">
        <v>443</v>
      </c>
      <c r="D1332" s="1"/>
      <c r="E1332" s="1"/>
      <c r="F1332" s="1"/>
      <c r="G1332" s="1"/>
      <c r="H1332" s="1"/>
      <c r="I1332" s="1"/>
      <c r="J1332" s="1"/>
      <c r="K1332" s="1"/>
      <c r="L1332" s="1"/>
      <c r="M1332" s="1"/>
      <c r="N1332" s="1"/>
      <c r="O1332" s="1"/>
      <c r="P1332" s="1"/>
      <c r="Q1332" s="1"/>
      <c r="R1332" s="1"/>
      <c r="S1332" s="1"/>
      <c r="T1332" s="1"/>
      <c r="U1332" s="1"/>
    </row>
    <row r="1333" spans="1:21" x14ac:dyDescent="0.2">
      <c r="A1333" s="1"/>
      <c r="B1333" s="1" t="s">
        <v>450</v>
      </c>
      <c r="C1333" s="1" t="s">
        <v>444</v>
      </c>
      <c r="D1333" s="1"/>
      <c r="E1333" s="1"/>
      <c r="F1333" s="1"/>
      <c r="G1333" s="1"/>
      <c r="H1333" s="1"/>
      <c r="I1333" s="1"/>
      <c r="J1333" s="1"/>
      <c r="K1333" s="1"/>
      <c r="L1333" s="1"/>
      <c r="M1333" s="1"/>
      <c r="N1333" s="1"/>
      <c r="O1333" s="1"/>
      <c r="P1333" s="1"/>
      <c r="Q1333" s="1"/>
      <c r="R1333" s="1"/>
      <c r="S1333" s="1"/>
      <c r="T1333" s="1"/>
      <c r="U1333" s="1"/>
    </row>
    <row r="1334" spans="1:21" x14ac:dyDescent="0.2">
      <c r="A1334" s="1"/>
      <c r="B1334" s="1" t="s">
        <v>450</v>
      </c>
      <c r="C1334" s="1" t="s">
        <v>445</v>
      </c>
      <c r="D1334" s="1"/>
      <c r="E1334" s="1"/>
      <c r="F1334" s="1"/>
      <c r="G1334" s="1"/>
      <c r="H1334" s="1"/>
      <c r="I1334" s="1"/>
      <c r="J1334" s="1"/>
      <c r="K1334" s="1"/>
      <c r="L1334" s="1"/>
      <c r="M1334" s="1"/>
      <c r="N1334" s="1"/>
      <c r="O1334" s="1"/>
      <c r="P1334" s="1"/>
      <c r="Q1334" s="1"/>
      <c r="R1334" s="1"/>
      <c r="S1334" s="1"/>
      <c r="T1334" s="1"/>
      <c r="U1334" s="1"/>
    </row>
    <row r="1335" spans="1:21" x14ac:dyDescent="0.2">
      <c r="A1335" s="1"/>
      <c r="B1335" s="1" t="s">
        <v>450</v>
      </c>
      <c r="C1335" s="1" t="s">
        <v>446</v>
      </c>
      <c r="D1335" s="1"/>
      <c r="E1335" s="1"/>
      <c r="F1335" s="1"/>
      <c r="G1335" s="1"/>
      <c r="H1335" s="1"/>
      <c r="I1335" s="1"/>
      <c r="J1335" s="1"/>
      <c r="K1335" s="1"/>
      <c r="L1335" s="1"/>
      <c r="M1335" s="1"/>
      <c r="N1335" s="1"/>
      <c r="O1335" s="1"/>
      <c r="P1335" s="1"/>
      <c r="Q1335" s="1"/>
      <c r="R1335" s="1"/>
      <c r="S1335" s="1"/>
      <c r="T1335" s="1"/>
      <c r="U1335" s="1"/>
    </row>
    <row r="1336" spans="1:21" x14ac:dyDescent="0.2">
      <c r="A1336" s="1"/>
      <c r="B1336" s="1" t="s">
        <v>450</v>
      </c>
      <c r="C1336" s="1" t="s">
        <v>447</v>
      </c>
      <c r="D1336" s="1"/>
      <c r="E1336" s="1"/>
      <c r="F1336" s="1">
        <v>1</v>
      </c>
      <c r="G1336" s="1">
        <v>1.7470000000000001</v>
      </c>
      <c r="H1336" s="1"/>
      <c r="I1336" s="1"/>
      <c r="J1336" s="1"/>
      <c r="K1336" s="1"/>
      <c r="L1336" s="1"/>
      <c r="M1336" s="1"/>
      <c r="N1336" s="1"/>
      <c r="O1336" s="1"/>
      <c r="P1336" s="1"/>
      <c r="Q1336" s="1"/>
      <c r="R1336" s="1"/>
      <c r="S1336" s="1"/>
      <c r="T1336" s="1"/>
      <c r="U1336" s="1"/>
    </row>
    <row r="1337" spans="1:21" x14ac:dyDescent="0.2">
      <c r="A1337" s="1"/>
      <c r="B1337" s="1" t="s">
        <v>450</v>
      </c>
      <c r="C1337" s="1" t="s">
        <v>448</v>
      </c>
      <c r="D1337" s="1"/>
      <c r="E1337" s="1"/>
      <c r="F1337" s="1"/>
      <c r="G1337" s="1"/>
      <c r="H1337" s="1"/>
      <c r="I1337" s="1"/>
      <c r="J1337" s="1"/>
      <c r="K1337" s="1"/>
      <c r="L1337" s="1"/>
      <c r="M1337" s="1"/>
      <c r="N1337" s="1"/>
      <c r="O1337" s="1"/>
      <c r="P1337" s="1"/>
      <c r="Q1337" s="1"/>
      <c r="R1337" s="1"/>
      <c r="S1337" s="1"/>
      <c r="T1337" s="1"/>
      <c r="U1337" s="1"/>
    </row>
    <row r="1338" spans="1:21" x14ac:dyDescent="0.2">
      <c r="A1338" s="1"/>
      <c r="B1338" s="1" t="s">
        <v>450</v>
      </c>
      <c r="C1338" s="1" t="s">
        <v>449</v>
      </c>
      <c r="D1338" s="1"/>
      <c r="E1338" s="1"/>
      <c r="F1338" s="1">
        <v>1</v>
      </c>
      <c r="G1338" s="1">
        <v>1.31</v>
      </c>
      <c r="H1338" s="1">
        <v>4</v>
      </c>
      <c r="I1338" s="1">
        <v>12.056000000000001</v>
      </c>
      <c r="J1338" s="1"/>
      <c r="K1338" s="1"/>
      <c r="L1338" s="1"/>
      <c r="M1338" s="1"/>
      <c r="N1338" s="1"/>
      <c r="O1338" s="1"/>
      <c r="P1338" s="1"/>
      <c r="Q1338" s="1"/>
      <c r="R1338" s="1"/>
      <c r="S1338" s="1"/>
      <c r="T1338" s="1"/>
      <c r="U1338" s="1"/>
    </row>
    <row r="1339" spans="1:21" x14ac:dyDescent="0.2">
      <c r="A1339" s="1">
        <v>95825</v>
      </c>
      <c r="B1339" s="1" t="s">
        <v>451</v>
      </c>
      <c r="C1339" s="1" t="s">
        <v>438</v>
      </c>
      <c r="D1339" s="1"/>
      <c r="E1339" s="1"/>
      <c r="F1339" s="1"/>
      <c r="G1339" s="1"/>
      <c r="H1339" s="1"/>
      <c r="I1339" s="1"/>
      <c r="J1339" s="1"/>
      <c r="K1339" s="1"/>
      <c r="L1339" s="1"/>
      <c r="M1339" s="1"/>
      <c r="N1339" s="1"/>
      <c r="O1339" s="1"/>
      <c r="P1339" s="1"/>
      <c r="Q1339" s="1"/>
      <c r="R1339" s="1"/>
      <c r="S1339" s="1"/>
      <c r="T1339" s="1"/>
      <c r="U1339" s="1"/>
    </row>
    <row r="1340" spans="1:21" x14ac:dyDescent="0.2">
      <c r="A1340" s="1"/>
      <c r="B1340" s="1" t="s">
        <v>451</v>
      </c>
      <c r="C1340" s="1" t="s">
        <v>439</v>
      </c>
      <c r="D1340" s="1"/>
      <c r="E1340" s="1"/>
      <c r="F1340" s="1"/>
      <c r="G1340" s="1"/>
      <c r="H1340" s="1"/>
      <c r="I1340" s="1"/>
      <c r="J1340" s="1"/>
      <c r="K1340" s="1"/>
      <c r="L1340" s="1"/>
      <c r="M1340" s="1"/>
      <c r="N1340" s="1"/>
      <c r="O1340" s="1"/>
      <c r="P1340" s="1"/>
      <c r="Q1340" s="1"/>
      <c r="R1340" s="1"/>
      <c r="S1340" s="1"/>
      <c r="T1340" s="1"/>
      <c r="U1340" s="1"/>
    </row>
    <row r="1341" spans="1:21" x14ac:dyDescent="0.2">
      <c r="A1341" s="1"/>
      <c r="B1341" s="1" t="s">
        <v>451</v>
      </c>
      <c r="C1341" s="1" t="s">
        <v>440</v>
      </c>
      <c r="D1341" s="1"/>
      <c r="E1341" s="1"/>
      <c r="F1341" s="1"/>
      <c r="G1341" s="1"/>
      <c r="H1341" s="1"/>
      <c r="I1341" s="1"/>
      <c r="J1341" s="1"/>
      <c r="K1341" s="1"/>
      <c r="L1341" s="1"/>
      <c r="M1341" s="1"/>
      <c r="N1341" s="1"/>
      <c r="O1341" s="1"/>
      <c r="P1341" s="1"/>
      <c r="Q1341" s="1"/>
      <c r="R1341" s="1"/>
      <c r="S1341" s="1"/>
      <c r="T1341" s="1"/>
      <c r="U1341" s="1"/>
    </row>
    <row r="1342" spans="1:21" x14ac:dyDescent="0.2">
      <c r="A1342" s="1"/>
      <c r="B1342" s="1" t="s">
        <v>451</v>
      </c>
      <c r="C1342" s="1" t="s">
        <v>441</v>
      </c>
      <c r="D1342" s="1"/>
      <c r="E1342" s="1"/>
      <c r="F1342" s="1"/>
      <c r="G1342" s="1"/>
      <c r="H1342" s="1"/>
      <c r="I1342" s="1"/>
      <c r="J1342" s="1"/>
      <c r="K1342" s="1"/>
      <c r="L1342" s="1"/>
      <c r="M1342" s="1"/>
      <c r="N1342" s="1"/>
      <c r="O1342" s="1"/>
      <c r="P1342" s="1"/>
      <c r="Q1342" s="1"/>
      <c r="R1342" s="1"/>
      <c r="S1342" s="1"/>
      <c r="T1342" s="1"/>
      <c r="U1342" s="1"/>
    </row>
    <row r="1343" spans="1:21" x14ac:dyDescent="0.2">
      <c r="A1343" s="1"/>
      <c r="B1343" s="1" t="s">
        <v>451</v>
      </c>
      <c r="C1343" s="1" t="s">
        <v>442</v>
      </c>
      <c r="D1343" s="1"/>
      <c r="E1343" s="1"/>
      <c r="F1343" s="1"/>
      <c r="G1343" s="1"/>
      <c r="H1343" s="1"/>
      <c r="I1343" s="1"/>
      <c r="J1343" s="1"/>
      <c r="K1343" s="1"/>
      <c r="L1343" s="1"/>
      <c r="M1343" s="1"/>
      <c r="N1343" s="1"/>
      <c r="O1343" s="1"/>
      <c r="P1343" s="1"/>
      <c r="Q1343" s="1"/>
      <c r="R1343" s="1"/>
      <c r="S1343" s="1"/>
      <c r="T1343" s="1"/>
      <c r="U1343" s="1"/>
    </row>
    <row r="1344" spans="1:21" x14ac:dyDescent="0.2">
      <c r="A1344" s="1"/>
      <c r="B1344" s="1" t="s">
        <v>451</v>
      </c>
      <c r="C1344" s="1" t="s">
        <v>443</v>
      </c>
      <c r="D1344" s="1"/>
      <c r="E1344" s="1"/>
      <c r="F1344" s="1"/>
      <c r="G1344" s="1"/>
      <c r="H1344" s="1"/>
      <c r="I1344" s="1"/>
      <c r="J1344" s="1"/>
      <c r="K1344" s="1"/>
      <c r="L1344" s="1"/>
      <c r="M1344" s="1"/>
      <c r="N1344" s="1"/>
      <c r="O1344" s="1"/>
      <c r="P1344" s="1"/>
      <c r="Q1344" s="1"/>
      <c r="R1344" s="1"/>
      <c r="S1344" s="1"/>
      <c r="T1344" s="1"/>
      <c r="U1344" s="1"/>
    </row>
    <row r="1345" spans="1:21" x14ac:dyDescent="0.2">
      <c r="A1345" s="1"/>
      <c r="B1345" s="1" t="s">
        <v>451</v>
      </c>
      <c r="C1345" s="1" t="s">
        <v>444</v>
      </c>
      <c r="D1345" s="1"/>
      <c r="E1345" s="1"/>
      <c r="F1345" s="1"/>
      <c r="G1345" s="1"/>
      <c r="H1345" s="1"/>
      <c r="I1345" s="1"/>
      <c r="J1345" s="1"/>
      <c r="K1345" s="1"/>
      <c r="L1345" s="1"/>
      <c r="M1345" s="1"/>
      <c r="N1345" s="1"/>
      <c r="O1345" s="1"/>
      <c r="P1345" s="1"/>
      <c r="Q1345" s="1"/>
      <c r="R1345" s="1"/>
      <c r="S1345" s="1"/>
      <c r="T1345" s="1"/>
      <c r="U1345" s="1"/>
    </row>
    <row r="1346" spans="1:21" x14ac:dyDescent="0.2">
      <c r="A1346" s="1"/>
      <c r="B1346" s="1" t="s">
        <v>451</v>
      </c>
      <c r="C1346" s="1" t="s">
        <v>445</v>
      </c>
      <c r="D1346" s="1"/>
      <c r="E1346" s="1"/>
      <c r="F1346" s="1">
        <v>2</v>
      </c>
      <c r="G1346" s="1">
        <v>10.773</v>
      </c>
      <c r="H1346" s="1"/>
      <c r="I1346" s="1"/>
      <c r="J1346" s="1"/>
      <c r="K1346" s="1"/>
      <c r="L1346" s="1"/>
      <c r="M1346" s="1"/>
      <c r="N1346" s="1"/>
      <c r="O1346" s="1"/>
      <c r="P1346" s="1"/>
      <c r="Q1346" s="1"/>
      <c r="R1346" s="1"/>
      <c r="S1346" s="1"/>
      <c r="T1346" s="1"/>
      <c r="U1346" s="1"/>
    </row>
    <row r="1347" spans="1:21" x14ac:dyDescent="0.2">
      <c r="A1347" s="1"/>
      <c r="B1347" s="1" t="s">
        <v>451</v>
      </c>
      <c r="C1347" s="1" t="s">
        <v>446</v>
      </c>
      <c r="D1347" s="1"/>
      <c r="E1347" s="1"/>
      <c r="F1347" s="1"/>
      <c r="G1347" s="1"/>
      <c r="H1347" s="1"/>
      <c r="I1347" s="1"/>
      <c r="J1347" s="1"/>
      <c r="K1347" s="1"/>
      <c r="L1347" s="1"/>
      <c r="M1347" s="1"/>
      <c r="N1347" s="1"/>
      <c r="O1347" s="1"/>
      <c r="P1347" s="1"/>
      <c r="Q1347" s="1"/>
      <c r="R1347" s="1"/>
      <c r="S1347" s="1"/>
      <c r="T1347" s="1"/>
      <c r="U1347" s="1"/>
    </row>
    <row r="1348" spans="1:21" x14ac:dyDescent="0.2">
      <c r="A1348" s="1"/>
      <c r="B1348" s="1" t="s">
        <v>451</v>
      </c>
      <c r="C1348" s="1" t="s">
        <v>447</v>
      </c>
      <c r="D1348" s="1"/>
      <c r="E1348" s="1"/>
      <c r="F1348" s="1"/>
      <c r="G1348" s="1"/>
      <c r="H1348" s="1"/>
      <c r="I1348" s="1"/>
      <c r="J1348" s="1"/>
      <c r="K1348" s="1"/>
      <c r="L1348" s="1"/>
      <c r="M1348" s="1"/>
      <c r="N1348" s="1"/>
      <c r="O1348" s="1"/>
      <c r="P1348" s="1"/>
      <c r="Q1348" s="1"/>
      <c r="R1348" s="1"/>
      <c r="S1348" s="1"/>
      <c r="T1348" s="1"/>
      <c r="U1348" s="1"/>
    </row>
    <row r="1349" spans="1:21" x14ac:dyDescent="0.2">
      <c r="A1349" s="1"/>
      <c r="B1349" s="1" t="s">
        <v>451</v>
      </c>
      <c r="C1349" s="1" t="s">
        <v>448</v>
      </c>
      <c r="D1349" s="1"/>
      <c r="E1349" s="1"/>
      <c r="F1349" s="1"/>
      <c r="G1349" s="1"/>
      <c r="H1349" s="1"/>
      <c r="I1349" s="1"/>
      <c r="J1349" s="1"/>
      <c r="K1349" s="1"/>
      <c r="L1349" s="1"/>
      <c r="M1349" s="1"/>
      <c r="N1349" s="1"/>
      <c r="O1349" s="1"/>
      <c r="P1349" s="1"/>
      <c r="Q1349" s="1"/>
      <c r="R1349" s="1"/>
      <c r="S1349" s="1"/>
      <c r="T1349" s="1"/>
      <c r="U1349" s="1"/>
    </row>
    <row r="1350" spans="1:21" x14ac:dyDescent="0.2">
      <c r="A1350" s="1"/>
      <c r="B1350" s="1" t="s">
        <v>451</v>
      </c>
      <c r="C1350" s="1" t="s">
        <v>449</v>
      </c>
      <c r="D1350" s="1"/>
      <c r="E1350" s="1"/>
      <c r="F1350" s="1"/>
      <c r="G1350" s="1"/>
      <c r="H1350" s="1"/>
      <c r="I1350" s="1"/>
      <c r="J1350" s="1"/>
      <c r="K1350" s="1"/>
      <c r="L1350" s="1"/>
      <c r="M1350" s="1"/>
      <c r="N1350" s="1"/>
      <c r="O1350" s="1"/>
      <c r="P1350" s="1"/>
      <c r="Q1350" s="1"/>
      <c r="R1350" s="1"/>
      <c r="S1350" s="1"/>
      <c r="T1350" s="1"/>
      <c r="U1350" s="1"/>
    </row>
    <row r="1351" spans="1:21" x14ac:dyDescent="0.2">
      <c r="A1351" s="1"/>
      <c r="B1351" s="1" t="s">
        <v>452</v>
      </c>
      <c r="C1351" s="1" t="s">
        <v>438</v>
      </c>
      <c r="D1351" s="1"/>
      <c r="E1351" s="1"/>
      <c r="F1351" s="1"/>
      <c r="G1351" s="1"/>
      <c r="H1351" s="1"/>
      <c r="I1351" s="1"/>
      <c r="J1351" s="1"/>
      <c r="K1351" s="1"/>
      <c r="L1351" s="1"/>
      <c r="M1351" s="1"/>
      <c r="N1351" s="1"/>
      <c r="O1351" s="1"/>
      <c r="P1351" s="1"/>
      <c r="Q1351" s="1"/>
      <c r="R1351" s="1"/>
      <c r="S1351" s="1"/>
      <c r="T1351" s="1"/>
      <c r="U1351" s="1"/>
    </row>
    <row r="1352" spans="1:21" x14ac:dyDescent="0.2">
      <c r="A1352" s="1"/>
      <c r="B1352" s="1" t="s">
        <v>452</v>
      </c>
      <c r="C1352" s="1" t="s">
        <v>439</v>
      </c>
      <c r="D1352" s="1"/>
      <c r="E1352" s="1"/>
      <c r="F1352" s="1"/>
      <c r="G1352" s="1"/>
      <c r="H1352" s="1"/>
      <c r="I1352" s="1"/>
      <c r="J1352" s="1"/>
      <c r="K1352" s="1"/>
      <c r="L1352" s="1"/>
      <c r="M1352" s="1"/>
      <c r="N1352" s="1"/>
      <c r="O1352" s="1"/>
      <c r="P1352" s="1"/>
      <c r="Q1352" s="1"/>
      <c r="R1352" s="1"/>
      <c r="S1352" s="1"/>
      <c r="T1352" s="1"/>
      <c r="U1352" s="1"/>
    </row>
    <row r="1353" spans="1:21" x14ac:dyDescent="0.2">
      <c r="A1353" s="1"/>
      <c r="B1353" s="1" t="s">
        <v>452</v>
      </c>
      <c r="C1353" s="1" t="s">
        <v>440</v>
      </c>
      <c r="D1353" s="1"/>
      <c r="E1353" s="1"/>
      <c r="F1353" s="1"/>
      <c r="G1353" s="1"/>
      <c r="H1353" s="1"/>
      <c r="I1353" s="1"/>
      <c r="J1353" s="1"/>
      <c r="K1353" s="1"/>
      <c r="L1353" s="1"/>
      <c r="M1353" s="1"/>
      <c r="N1353" s="1"/>
      <c r="O1353" s="1"/>
      <c r="P1353" s="1"/>
      <c r="Q1353" s="1"/>
      <c r="R1353" s="1"/>
      <c r="S1353" s="1"/>
      <c r="T1353" s="1"/>
      <c r="U1353" s="1"/>
    </row>
    <row r="1354" spans="1:21" x14ac:dyDescent="0.2">
      <c r="A1354" s="1"/>
      <c r="B1354" s="1" t="s">
        <v>452</v>
      </c>
      <c r="C1354" s="1" t="s">
        <v>441</v>
      </c>
      <c r="D1354" s="1"/>
      <c r="E1354" s="1"/>
      <c r="F1354" s="1"/>
      <c r="G1354" s="1"/>
      <c r="H1354" s="1"/>
      <c r="I1354" s="1"/>
      <c r="J1354" s="1"/>
      <c r="K1354" s="1"/>
      <c r="L1354" s="1"/>
      <c r="M1354" s="1"/>
      <c r="N1354" s="1"/>
      <c r="O1354" s="1"/>
      <c r="P1354" s="1"/>
      <c r="Q1354" s="1"/>
      <c r="R1354" s="1"/>
      <c r="S1354" s="1"/>
      <c r="T1354" s="1"/>
      <c r="U1354" s="1"/>
    </row>
    <row r="1355" spans="1:21" x14ac:dyDescent="0.2">
      <c r="A1355" s="1"/>
      <c r="B1355" s="1" t="s">
        <v>452</v>
      </c>
      <c r="C1355" s="1" t="s">
        <v>442</v>
      </c>
      <c r="D1355" s="1"/>
      <c r="E1355" s="1"/>
      <c r="F1355" s="1">
        <v>2</v>
      </c>
      <c r="G1355" s="1">
        <v>5.4870000000000001</v>
      </c>
      <c r="H1355" s="1"/>
      <c r="I1355" s="1"/>
      <c r="J1355" s="1"/>
      <c r="K1355" s="1"/>
      <c r="L1355" s="1"/>
      <c r="M1355" s="1"/>
      <c r="N1355" s="1"/>
      <c r="O1355" s="1"/>
      <c r="P1355" s="1"/>
      <c r="Q1355" s="1"/>
      <c r="R1355" s="1"/>
      <c r="S1355" s="1"/>
      <c r="T1355" s="1"/>
      <c r="U1355" s="1"/>
    </row>
    <row r="1356" spans="1:21" x14ac:dyDescent="0.2">
      <c r="A1356" s="1"/>
      <c r="B1356" s="1" t="s">
        <v>452</v>
      </c>
      <c r="C1356" s="1" t="s">
        <v>443</v>
      </c>
      <c r="D1356" s="1"/>
      <c r="E1356" s="1"/>
      <c r="F1356" s="1">
        <v>3</v>
      </c>
      <c r="G1356" s="1">
        <v>19.942999999999998</v>
      </c>
      <c r="H1356" s="1"/>
      <c r="I1356" s="1"/>
      <c r="J1356" s="1"/>
      <c r="K1356" s="1"/>
      <c r="L1356" s="1"/>
      <c r="M1356" s="1"/>
      <c r="N1356" s="1"/>
      <c r="O1356" s="1"/>
      <c r="P1356" s="1"/>
      <c r="Q1356" s="1"/>
      <c r="R1356" s="1"/>
      <c r="S1356" s="1"/>
      <c r="T1356" s="1"/>
      <c r="U1356" s="1"/>
    </row>
    <row r="1357" spans="1:21" x14ac:dyDescent="0.2">
      <c r="A1357" s="1"/>
      <c r="B1357" s="1" t="s">
        <v>452</v>
      </c>
      <c r="C1357" s="1" t="s">
        <v>444</v>
      </c>
      <c r="D1357" s="1"/>
      <c r="E1357" s="1"/>
      <c r="F1357" s="1"/>
      <c r="G1357" s="1"/>
      <c r="H1357" s="1"/>
      <c r="I1357" s="1"/>
      <c r="J1357" s="1"/>
      <c r="K1357" s="1"/>
      <c r="L1357" s="1"/>
      <c r="M1357" s="1"/>
      <c r="N1357" s="1"/>
      <c r="O1357" s="1"/>
      <c r="P1357" s="1"/>
      <c r="Q1357" s="1"/>
      <c r="R1357" s="1"/>
      <c r="S1357" s="1"/>
      <c r="T1357" s="1"/>
      <c r="U1357" s="1"/>
    </row>
    <row r="1358" spans="1:21" x14ac:dyDescent="0.2">
      <c r="A1358" s="1"/>
      <c r="B1358" s="1" t="s">
        <v>452</v>
      </c>
      <c r="C1358" s="1" t="s">
        <v>445</v>
      </c>
      <c r="D1358" s="1"/>
      <c r="E1358" s="1"/>
      <c r="F1358" s="1"/>
      <c r="G1358" s="1"/>
      <c r="H1358" s="1"/>
      <c r="I1358" s="1"/>
      <c r="J1358" s="1"/>
      <c r="K1358" s="1"/>
      <c r="L1358" s="1"/>
      <c r="M1358" s="1"/>
      <c r="N1358" s="1"/>
      <c r="O1358" s="1"/>
      <c r="P1358" s="1"/>
      <c r="Q1358" s="1"/>
      <c r="R1358" s="1"/>
      <c r="S1358" s="1"/>
      <c r="T1358" s="1"/>
      <c r="U1358" s="1"/>
    </row>
    <row r="1359" spans="1:21" x14ac:dyDescent="0.2">
      <c r="A1359" s="1"/>
      <c r="B1359" s="1" t="s">
        <v>452</v>
      </c>
      <c r="C1359" s="1" t="s">
        <v>446</v>
      </c>
      <c r="D1359" s="1"/>
      <c r="E1359" s="1"/>
      <c r="F1359" s="1">
        <v>1</v>
      </c>
      <c r="G1359" s="1">
        <v>5.0540000000000003</v>
      </c>
      <c r="H1359" s="1"/>
      <c r="I1359" s="1"/>
      <c r="J1359" s="1"/>
      <c r="K1359" s="1"/>
      <c r="L1359" s="1"/>
      <c r="M1359" s="1"/>
      <c r="N1359" s="1"/>
      <c r="O1359" s="1"/>
      <c r="P1359" s="1"/>
      <c r="Q1359" s="1"/>
      <c r="R1359" s="1"/>
      <c r="S1359" s="1"/>
      <c r="T1359" s="1"/>
      <c r="U1359" s="1"/>
    </row>
    <row r="1360" spans="1:21" x14ac:dyDescent="0.2">
      <c r="A1360" s="1"/>
      <c r="B1360" s="1" t="s">
        <v>452</v>
      </c>
      <c r="C1360" s="1" t="s">
        <v>447</v>
      </c>
      <c r="D1360" s="1"/>
      <c r="E1360" s="1"/>
      <c r="F1360" s="1">
        <v>1</v>
      </c>
      <c r="G1360" s="1">
        <v>2.0779999999999998</v>
      </c>
      <c r="H1360" s="1"/>
      <c r="I1360" s="1"/>
      <c r="J1360" s="1"/>
      <c r="K1360" s="1"/>
      <c r="L1360" s="1"/>
      <c r="M1360" s="1"/>
      <c r="N1360" s="1"/>
      <c r="O1360" s="1"/>
      <c r="P1360" s="1"/>
      <c r="Q1360" s="1"/>
      <c r="R1360" s="1"/>
      <c r="S1360" s="1"/>
      <c r="T1360" s="1"/>
      <c r="U1360" s="1"/>
    </row>
    <row r="1361" spans="1:21" x14ac:dyDescent="0.2">
      <c r="A1361" s="1"/>
      <c r="B1361" s="1" t="s">
        <v>452</v>
      </c>
      <c r="C1361" s="1" t="s">
        <v>448</v>
      </c>
      <c r="D1361" s="1"/>
      <c r="E1361" s="1"/>
      <c r="F1361" s="1"/>
      <c r="G1361" s="1"/>
      <c r="H1361" s="1"/>
      <c r="I1361" s="1"/>
      <c r="J1361" s="1"/>
      <c r="K1361" s="1"/>
      <c r="L1361" s="1"/>
      <c r="M1361" s="1"/>
      <c r="N1361" s="1"/>
      <c r="O1361" s="1"/>
      <c r="P1361" s="1"/>
      <c r="Q1361" s="1"/>
      <c r="R1361" s="1"/>
      <c r="S1361" s="1"/>
      <c r="T1361" s="1"/>
      <c r="U1361" s="1"/>
    </row>
    <row r="1362" spans="1:21" x14ac:dyDescent="0.2">
      <c r="A1362" s="1"/>
      <c r="B1362" s="1" t="s">
        <v>452</v>
      </c>
      <c r="C1362" s="1" t="s">
        <v>449</v>
      </c>
      <c r="D1362" s="1"/>
      <c r="E1362" s="1"/>
      <c r="F1362" s="1"/>
      <c r="G1362" s="1"/>
      <c r="H1362" s="1"/>
      <c r="I1362" s="1"/>
      <c r="J1362" s="1"/>
      <c r="K1362" s="1"/>
      <c r="L1362" s="1"/>
      <c r="M1362" s="1"/>
      <c r="N1362" s="1"/>
      <c r="O1362" s="1"/>
      <c r="P1362" s="1"/>
      <c r="Q1362" s="1"/>
      <c r="R1362" s="1"/>
      <c r="S1362" s="1"/>
      <c r="T1362" s="1"/>
      <c r="U1362" s="1"/>
    </row>
    <row r="1363" spans="1:21" x14ac:dyDescent="0.2">
      <c r="A1363" s="1"/>
      <c r="B1363" s="1" t="s">
        <v>450</v>
      </c>
      <c r="C1363" s="1" t="s">
        <v>438</v>
      </c>
      <c r="D1363" s="1"/>
      <c r="E1363" s="1"/>
      <c r="F1363" s="1"/>
      <c r="G1363" s="1"/>
      <c r="H1363" s="1"/>
      <c r="I1363" s="1"/>
      <c r="J1363" s="1"/>
      <c r="K1363" s="1"/>
      <c r="L1363" s="1"/>
      <c r="M1363" s="1"/>
      <c r="N1363" s="1"/>
      <c r="O1363" s="1"/>
      <c r="P1363" s="1"/>
      <c r="Q1363" s="1"/>
      <c r="R1363" s="1"/>
      <c r="S1363" s="1"/>
      <c r="T1363" s="1"/>
      <c r="U1363" s="1"/>
    </row>
    <row r="1364" spans="1:21" x14ac:dyDescent="0.2">
      <c r="A1364" s="1"/>
      <c r="B1364" s="1" t="s">
        <v>450</v>
      </c>
      <c r="C1364" s="1" t="s">
        <v>439</v>
      </c>
      <c r="D1364" s="1">
        <v>1</v>
      </c>
      <c r="E1364" s="1">
        <v>5.1790000000000003</v>
      </c>
      <c r="F1364" s="1"/>
      <c r="G1364" s="1"/>
      <c r="H1364" s="1">
        <v>1</v>
      </c>
      <c r="I1364" s="1">
        <v>8.4670000000000005</v>
      </c>
      <c r="J1364" s="1"/>
      <c r="K1364" s="1"/>
      <c r="L1364" s="1"/>
      <c r="M1364" s="1"/>
      <c r="N1364" s="1"/>
      <c r="O1364" s="1"/>
      <c r="P1364" s="1"/>
      <c r="Q1364" s="1"/>
      <c r="R1364" s="1"/>
      <c r="S1364" s="1"/>
      <c r="T1364" s="1"/>
      <c r="U1364" s="1"/>
    </row>
    <row r="1365" spans="1:21" x14ac:dyDescent="0.2">
      <c r="A1365" s="1"/>
      <c r="B1365" s="1" t="s">
        <v>450</v>
      </c>
      <c r="C1365" s="1" t="s">
        <v>440</v>
      </c>
      <c r="D1365" s="1">
        <v>1</v>
      </c>
      <c r="E1365" s="1">
        <v>4.1710000000000003</v>
      </c>
      <c r="F1365" s="1"/>
      <c r="G1365" s="1"/>
      <c r="H1365" s="1"/>
      <c r="I1365" s="1"/>
      <c r="J1365" s="1"/>
      <c r="K1365" s="1"/>
      <c r="L1365" s="1"/>
      <c r="M1365" s="1"/>
      <c r="N1365" s="1"/>
      <c r="O1365" s="1"/>
      <c r="P1365" s="1"/>
      <c r="Q1365" s="1"/>
      <c r="R1365" s="1"/>
      <c r="S1365" s="1"/>
      <c r="T1365" s="1"/>
      <c r="U1365" s="1"/>
    </row>
    <row r="1366" spans="1:21" x14ac:dyDescent="0.2">
      <c r="A1366" s="1"/>
      <c r="B1366" s="1" t="s">
        <v>450</v>
      </c>
      <c r="C1366" s="1" t="s">
        <v>441</v>
      </c>
      <c r="D1366" s="1"/>
      <c r="E1366" s="1"/>
      <c r="F1366" s="1"/>
      <c r="G1366" s="1"/>
      <c r="H1366" s="1"/>
      <c r="I1366" s="1"/>
      <c r="J1366" s="1"/>
      <c r="K1366" s="1"/>
      <c r="L1366" s="1"/>
      <c r="M1366" s="1"/>
      <c r="N1366" s="1"/>
      <c r="O1366" s="1"/>
      <c r="P1366" s="1"/>
      <c r="Q1366" s="1"/>
      <c r="R1366" s="1"/>
      <c r="S1366" s="1"/>
      <c r="T1366" s="1"/>
      <c r="U1366" s="1"/>
    </row>
    <row r="1367" spans="1:21" x14ac:dyDescent="0.2">
      <c r="A1367" s="1"/>
      <c r="B1367" s="1" t="s">
        <v>450</v>
      </c>
      <c r="C1367" s="1" t="s">
        <v>442</v>
      </c>
      <c r="D1367" s="1"/>
      <c r="E1367" s="1"/>
      <c r="F1367" s="1">
        <v>1</v>
      </c>
      <c r="G1367" s="1">
        <v>2.6219999999999999</v>
      </c>
      <c r="H1367" s="1"/>
      <c r="I1367" s="1"/>
      <c r="J1367" s="1"/>
      <c r="K1367" s="1"/>
      <c r="L1367" s="1"/>
      <c r="M1367" s="1"/>
      <c r="N1367" s="1"/>
      <c r="O1367" s="1"/>
      <c r="P1367" s="1"/>
      <c r="Q1367" s="1"/>
      <c r="R1367" s="1"/>
      <c r="S1367" s="1"/>
      <c r="T1367" s="1"/>
      <c r="U1367" s="1"/>
    </row>
    <row r="1368" spans="1:21" x14ac:dyDescent="0.2">
      <c r="A1368" s="1"/>
      <c r="B1368" s="1" t="s">
        <v>450</v>
      </c>
      <c r="C1368" s="1" t="s">
        <v>443</v>
      </c>
      <c r="D1368" s="1"/>
      <c r="E1368" s="1"/>
      <c r="F1368" s="1"/>
      <c r="G1368" s="1"/>
      <c r="H1368" s="1"/>
      <c r="I1368" s="1"/>
      <c r="J1368" s="1"/>
      <c r="K1368" s="1"/>
      <c r="L1368" s="1"/>
      <c r="M1368" s="1"/>
      <c r="N1368" s="1"/>
      <c r="O1368" s="1"/>
      <c r="P1368" s="1"/>
      <c r="Q1368" s="1"/>
      <c r="R1368" s="1"/>
      <c r="S1368" s="1"/>
      <c r="T1368" s="1"/>
      <c r="U1368" s="1"/>
    </row>
    <row r="1369" spans="1:21" x14ac:dyDescent="0.2">
      <c r="A1369" s="1"/>
      <c r="B1369" s="1" t="s">
        <v>450</v>
      </c>
      <c r="C1369" s="1" t="s">
        <v>444</v>
      </c>
      <c r="D1369" s="1"/>
      <c r="E1369" s="1"/>
      <c r="F1369" s="1">
        <v>1</v>
      </c>
      <c r="G1369" s="1">
        <v>3.306</v>
      </c>
      <c r="H1369" s="1"/>
      <c r="I1369" s="1"/>
      <c r="J1369" s="1"/>
      <c r="K1369" s="1"/>
      <c r="L1369" s="1"/>
      <c r="M1369" s="1"/>
      <c r="N1369" s="1"/>
      <c r="O1369" s="1"/>
      <c r="P1369" s="1"/>
      <c r="Q1369" s="1"/>
      <c r="R1369" s="1"/>
      <c r="S1369" s="1"/>
      <c r="T1369" s="1"/>
      <c r="U1369" s="1"/>
    </row>
    <row r="1370" spans="1:21" x14ac:dyDescent="0.2">
      <c r="A1370" s="1"/>
      <c r="B1370" s="1" t="s">
        <v>450</v>
      </c>
      <c r="C1370" s="1" t="s">
        <v>445</v>
      </c>
      <c r="D1370" s="1"/>
      <c r="E1370" s="1"/>
      <c r="F1370" s="1"/>
      <c r="G1370" s="1"/>
      <c r="H1370" s="1"/>
      <c r="I1370" s="1"/>
      <c r="J1370" s="1"/>
      <c r="K1370" s="1"/>
      <c r="L1370" s="1"/>
      <c r="M1370" s="1"/>
      <c r="N1370" s="1"/>
      <c r="O1370" s="1"/>
      <c r="P1370" s="1"/>
      <c r="Q1370" s="1"/>
      <c r="R1370" s="1"/>
      <c r="S1370" s="1"/>
      <c r="T1370" s="1"/>
      <c r="U1370" s="1"/>
    </row>
    <row r="1371" spans="1:21" x14ac:dyDescent="0.2">
      <c r="A1371" s="1"/>
      <c r="B1371" s="1" t="s">
        <v>450</v>
      </c>
      <c r="C1371" s="1" t="s">
        <v>446</v>
      </c>
      <c r="D1371" s="1"/>
      <c r="E1371" s="1"/>
      <c r="F1371" s="1"/>
      <c r="G1371" s="1"/>
      <c r="H1371" s="1"/>
      <c r="I1371" s="1"/>
      <c r="J1371" s="1"/>
      <c r="K1371" s="1"/>
      <c r="L1371" s="1"/>
      <c r="M1371" s="1"/>
      <c r="N1371" s="1"/>
      <c r="O1371" s="1"/>
      <c r="P1371" s="1"/>
      <c r="Q1371" s="1"/>
      <c r="R1371" s="1"/>
      <c r="S1371" s="1"/>
      <c r="T1371" s="1"/>
      <c r="U1371" s="1"/>
    </row>
    <row r="1372" spans="1:21" x14ac:dyDescent="0.2">
      <c r="A1372" s="1"/>
      <c r="B1372" s="1" t="s">
        <v>450</v>
      </c>
      <c r="C1372" s="1" t="s">
        <v>447</v>
      </c>
      <c r="D1372" s="1"/>
      <c r="E1372" s="1"/>
      <c r="F1372" s="1"/>
      <c r="G1372" s="1"/>
      <c r="H1372" s="1"/>
      <c r="I1372" s="1"/>
      <c r="J1372" s="1"/>
      <c r="K1372" s="1"/>
      <c r="L1372" s="1"/>
      <c r="M1372" s="1"/>
      <c r="N1372" s="1"/>
      <c r="O1372" s="1"/>
      <c r="P1372" s="1"/>
      <c r="Q1372" s="1"/>
      <c r="R1372" s="1"/>
      <c r="S1372" s="1"/>
      <c r="T1372" s="1"/>
      <c r="U1372" s="1"/>
    </row>
    <row r="1373" spans="1:21" x14ac:dyDescent="0.2">
      <c r="A1373" s="1"/>
      <c r="B1373" s="1" t="s">
        <v>450</v>
      </c>
      <c r="C1373" s="1" t="s">
        <v>448</v>
      </c>
      <c r="D1373" s="1"/>
      <c r="E1373" s="1"/>
      <c r="F1373" s="1"/>
      <c r="G1373" s="1"/>
      <c r="H1373" s="1"/>
      <c r="I1373" s="1"/>
      <c r="J1373" s="1"/>
      <c r="K1373" s="1"/>
      <c r="L1373" s="1"/>
      <c r="M1373" s="1"/>
      <c r="N1373" s="1"/>
      <c r="O1373" s="1"/>
      <c r="P1373" s="1"/>
      <c r="Q1373" s="1"/>
      <c r="R1373" s="1"/>
      <c r="S1373" s="1"/>
      <c r="T1373" s="1"/>
      <c r="U1373" s="1"/>
    </row>
    <row r="1374" spans="1:21" x14ac:dyDescent="0.2">
      <c r="A1374" s="1"/>
      <c r="B1374" s="1" t="s">
        <v>450</v>
      </c>
      <c r="C1374" s="1" t="s">
        <v>449</v>
      </c>
      <c r="D1374" s="1"/>
      <c r="E1374" s="1"/>
      <c r="F1374" s="1"/>
      <c r="G1374" s="1"/>
      <c r="H1374" s="1"/>
      <c r="I1374" s="1"/>
      <c r="J1374" s="1"/>
      <c r="K1374" s="1"/>
      <c r="L1374" s="1"/>
      <c r="M1374" s="1"/>
      <c r="N1374" s="1"/>
      <c r="O1374" s="1"/>
      <c r="P1374" s="1"/>
      <c r="Q1374" s="1"/>
      <c r="R1374" s="1"/>
      <c r="S1374" s="1"/>
      <c r="T1374" s="1"/>
      <c r="U1374" s="1"/>
    </row>
    <row r="1375" spans="1:21" x14ac:dyDescent="0.2">
      <c r="A1375" s="1">
        <v>95826</v>
      </c>
      <c r="B1375" s="1" t="s">
        <v>451</v>
      </c>
      <c r="C1375" s="1" t="s">
        <v>438</v>
      </c>
      <c r="D1375" s="1"/>
      <c r="E1375" s="1"/>
      <c r="F1375" s="1">
        <v>1</v>
      </c>
      <c r="G1375" s="1">
        <v>2.4940000000000002</v>
      </c>
      <c r="H1375" s="1"/>
      <c r="I1375" s="1"/>
      <c r="J1375" s="1"/>
      <c r="K1375" s="1"/>
      <c r="L1375" s="1"/>
      <c r="M1375" s="1"/>
      <c r="N1375" s="1"/>
      <c r="O1375" s="1"/>
      <c r="P1375" s="1"/>
      <c r="Q1375" s="1"/>
      <c r="R1375" s="1"/>
      <c r="S1375" s="1"/>
      <c r="T1375" s="1"/>
      <c r="U1375" s="1"/>
    </row>
    <row r="1376" spans="1:21" x14ac:dyDescent="0.2">
      <c r="A1376" s="1"/>
      <c r="B1376" s="1" t="s">
        <v>451</v>
      </c>
      <c r="C1376" s="1" t="s">
        <v>439</v>
      </c>
      <c r="D1376" s="1"/>
      <c r="E1376" s="1"/>
      <c r="F1376" s="1">
        <v>1</v>
      </c>
      <c r="G1376" s="1">
        <v>5.5990000000000002</v>
      </c>
      <c r="H1376" s="1"/>
      <c r="I1376" s="1"/>
      <c r="J1376" s="1"/>
      <c r="K1376" s="1"/>
      <c r="L1376" s="1"/>
      <c r="M1376" s="1"/>
      <c r="N1376" s="1"/>
      <c r="O1376" s="1"/>
      <c r="P1376" s="1"/>
      <c r="Q1376" s="1"/>
      <c r="R1376" s="1"/>
      <c r="S1376" s="1"/>
      <c r="T1376" s="1"/>
      <c r="U1376" s="1"/>
    </row>
    <row r="1377" spans="1:21" x14ac:dyDescent="0.2">
      <c r="A1377" s="1"/>
      <c r="B1377" s="1" t="s">
        <v>451</v>
      </c>
      <c r="C1377" s="1" t="s">
        <v>440</v>
      </c>
      <c r="D1377" s="1"/>
      <c r="E1377" s="1"/>
      <c r="F1377" s="1"/>
      <c r="G1377" s="1"/>
      <c r="H1377" s="1"/>
      <c r="I1377" s="1"/>
      <c r="J1377" s="1"/>
      <c r="K1377" s="1"/>
      <c r="L1377" s="1"/>
      <c r="M1377" s="1"/>
      <c r="N1377" s="1"/>
      <c r="O1377" s="1"/>
      <c r="P1377" s="1"/>
      <c r="Q1377" s="1"/>
      <c r="R1377" s="1"/>
      <c r="S1377" s="1"/>
      <c r="T1377" s="1"/>
      <c r="U1377" s="1"/>
    </row>
    <row r="1378" spans="1:21" x14ac:dyDescent="0.2">
      <c r="A1378" s="1"/>
      <c r="B1378" s="1" t="s">
        <v>451</v>
      </c>
      <c r="C1378" s="1" t="s">
        <v>441</v>
      </c>
      <c r="D1378" s="1"/>
      <c r="E1378" s="1"/>
      <c r="F1378" s="1"/>
      <c r="G1378" s="1"/>
      <c r="H1378" s="1"/>
      <c r="I1378" s="1"/>
      <c r="J1378" s="1"/>
      <c r="K1378" s="1"/>
      <c r="L1378" s="1"/>
      <c r="M1378" s="1"/>
      <c r="N1378" s="1"/>
      <c r="O1378" s="1"/>
      <c r="P1378" s="1"/>
      <c r="Q1378" s="1"/>
      <c r="R1378" s="1"/>
      <c r="S1378" s="1"/>
      <c r="T1378" s="1"/>
      <c r="U1378" s="1"/>
    </row>
    <row r="1379" spans="1:21" x14ac:dyDescent="0.2">
      <c r="A1379" s="1"/>
      <c r="B1379" s="1" t="s">
        <v>451</v>
      </c>
      <c r="C1379" s="1" t="s">
        <v>442</v>
      </c>
      <c r="D1379" s="1"/>
      <c r="E1379" s="1"/>
      <c r="F1379" s="1">
        <v>1</v>
      </c>
      <c r="G1379" s="1">
        <v>6.6829999999999998</v>
      </c>
      <c r="H1379" s="1"/>
      <c r="I1379" s="1"/>
      <c r="J1379" s="1"/>
      <c r="K1379" s="1"/>
      <c r="L1379" s="1"/>
      <c r="M1379" s="1"/>
      <c r="N1379" s="1"/>
      <c r="O1379" s="1"/>
      <c r="P1379" s="1"/>
      <c r="Q1379" s="1"/>
      <c r="R1379" s="1"/>
      <c r="S1379" s="1"/>
      <c r="T1379" s="1"/>
      <c r="U1379" s="1"/>
    </row>
    <row r="1380" spans="1:21" x14ac:dyDescent="0.2">
      <c r="A1380" s="1"/>
      <c r="B1380" s="1" t="s">
        <v>451</v>
      </c>
      <c r="C1380" s="1" t="s">
        <v>443</v>
      </c>
      <c r="D1380" s="1"/>
      <c r="E1380" s="1"/>
      <c r="F1380" s="1">
        <v>1</v>
      </c>
      <c r="G1380" s="1">
        <v>2.2160000000000002</v>
      </c>
      <c r="H1380" s="1"/>
      <c r="I1380" s="1"/>
      <c r="J1380" s="1"/>
      <c r="K1380" s="1"/>
      <c r="L1380" s="1">
        <v>1</v>
      </c>
      <c r="M1380" s="1">
        <v>769.75099999999998</v>
      </c>
      <c r="N1380" s="1"/>
      <c r="O1380" s="1"/>
      <c r="P1380" s="1"/>
      <c r="Q1380" s="1"/>
      <c r="R1380" s="1"/>
      <c r="S1380" s="1"/>
      <c r="T1380" s="1"/>
      <c r="U1380" s="1"/>
    </row>
    <row r="1381" spans="1:21" x14ac:dyDescent="0.2">
      <c r="A1381" s="1"/>
      <c r="B1381" s="1" t="s">
        <v>451</v>
      </c>
      <c r="C1381" s="1" t="s">
        <v>444</v>
      </c>
      <c r="D1381" s="1"/>
      <c r="E1381" s="1"/>
      <c r="F1381" s="1"/>
      <c r="G1381" s="1"/>
      <c r="H1381" s="1"/>
      <c r="I1381" s="1"/>
      <c r="J1381" s="1"/>
      <c r="K1381" s="1"/>
      <c r="L1381" s="1"/>
      <c r="M1381" s="1"/>
      <c r="N1381" s="1"/>
      <c r="O1381" s="1"/>
      <c r="P1381" s="1"/>
      <c r="Q1381" s="1"/>
      <c r="R1381" s="1"/>
      <c r="S1381" s="1"/>
      <c r="T1381" s="1"/>
      <c r="U1381" s="1"/>
    </row>
    <row r="1382" spans="1:21" x14ac:dyDescent="0.2">
      <c r="A1382" s="1"/>
      <c r="B1382" s="1" t="s">
        <v>451</v>
      </c>
      <c r="C1382" s="1" t="s">
        <v>445</v>
      </c>
      <c r="D1382" s="1"/>
      <c r="E1382" s="1"/>
      <c r="F1382" s="1">
        <v>2</v>
      </c>
      <c r="G1382" s="1">
        <v>10.507</v>
      </c>
      <c r="H1382" s="1"/>
      <c r="I1382" s="1"/>
      <c r="J1382" s="1"/>
      <c r="K1382" s="1"/>
      <c r="L1382" s="1"/>
      <c r="M1382" s="1"/>
      <c r="N1382" s="1"/>
      <c r="O1382" s="1"/>
      <c r="P1382" s="1"/>
      <c r="Q1382" s="1"/>
      <c r="R1382" s="1"/>
      <c r="S1382" s="1"/>
      <c r="T1382" s="1"/>
      <c r="U1382" s="1"/>
    </row>
    <row r="1383" spans="1:21" x14ac:dyDescent="0.2">
      <c r="A1383" s="1"/>
      <c r="B1383" s="1" t="s">
        <v>451</v>
      </c>
      <c r="C1383" s="1" t="s">
        <v>446</v>
      </c>
      <c r="D1383" s="1">
        <v>1</v>
      </c>
      <c r="E1383" s="1">
        <v>6.218</v>
      </c>
      <c r="F1383" s="1"/>
      <c r="G1383" s="1"/>
      <c r="H1383" s="1"/>
      <c r="I1383" s="1"/>
      <c r="J1383" s="1"/>
      <c r="K1383" s="1"/>
      <c r="L1383" s="1"/>
      <c r="M1383" s="1"/>
      <c r="N1383" s="1"/>
      <c r="O1383" s="1"/>
      <c r="P1383" s="1"/>
      <c r="Q1383" s="1"/>
      <c r="R1383" s="1"/>
      <c r="S1383" s="1"/>
      <c r="T1383" s="1"/>
      <c r="U1383" s="1"/>
    </row>
    <row r="1384" spans="1:21" x14ac:dyDescent="0.2">
      <c r="A1384" s="1"/>
      <c r="B1384" s="1" t="s">
        <v>451</v>
      </c>
      <c r="C1384" s="1" t="s">
        <v>447</v>
      </c>
      <c r="D1384" s="1"/>
      <c r="E1384" s="1"/>
      <c r="F1384" s="1">
        <v>3</v>
      </c>
      <c r="G1384" s="1">
        <v>10.028</v>
      </c>
      <c r="H1384" s="1"/>
      <c r="I1384" s="1"/>
      <c r="J1384" s="1"/>
      <c r="K1384" s="1"/>
      <c r="L1384" s="1"/>
      <c r="M1384" s="1"/>
      <c r="N1384" s="1"/>
      <c r="O1384" s="1"/>
      <c r="P1384" s="1"/>
      <c r="Q1384" s="1"/>
      <c r="R1384" s="1"/>
      <c r="S1384" s="1"/>
      <c r="T1384" s="1"/>
      <c r="U1384" s="1"/>
    </row>
    <row r="1385" spans="1:21" x14ac:dyDescent="0.2">
      <c r="A1385" s="1"/>
      <c r="B1385" s="1" t="s">
        <v>451</v>
      </c>
      <c r="C1385" s="1" t="s">
        <v>448</v>
      </c>
      <c r="D1385" s="1"/>
      <c r="E1385" s="1"/>
      <c r="F1385" s="1">
        <v>2</v>
      </c>
      <c r="G1385" s="1">
        <v>7.4790000000000001</v>
      </c>
      <c r="H1385" s="1"/>
      <c r="I1385" s="1"/>
      <c r="J1385" s="1"/>
      <c r="K1385" s="1"/>
      <c r="L1385" s="1"/>
      <c r="M1385" s="1"/>
      <c r="N1385" s="1"/>
      <c r="O1385" s="1"/>
      <c r="P1385" s="1"/>
      <c r="Q1385" s="1"/>
      <c r="R1385" s="1"/>
      <c r="S1385" s="1"/>
      <c r="T1385" s="1"/>
      <c r="U1385" s="1"/>
    </row>
    <row r="1386" spans="1:21" x14ac:dyDescent="0.2">
      <c r="A1386" s="1"/>
      <c r="B1386" s="1" t="s">
        <v>451</v>
      </c>
      <c r="C1386" s="1" t="s">
        <v>449</v>
      </c>
      <c r="D1386" s="1"/>
      <c r="E1386" s="1"/>
      <c r="F1386" s="1">
        <v>1</v>
      </c>
      <c r="G1386" s="1">
        <v>2.9969999999999999</v>
      </c>
      <c r="H1386" s="1"/>
      <c r="I1386" s="1"/>
      <c r="J1386" s="1"/>
      <c r="K1386" s="1"/>
      <c r="L1386" s="1"/>
      <c r="M1386" s="1"/>
      <c r="N1386" s="1"/>
      <c r="O1386" s="1"/>
      <c r="P1386" s="1"/>
      <c r="Q1386" s="1"/>
      <c r="R1386" s="1"/>
      <c r="S1386" s="1"/>
      <c r="T1386" s="1"/>
      <c r="U1386" s="1"/>
    </row>
    <row r="1387" spans="1:21" x14ac:dyDescent="0.2">
      <c r="A1387" s="1"/>
      <c r="B1387" s="1" t="s">
        <v>452</v>
      </c>
      <c r="C1387" s="1" t="s">
        <v>438</v>
      </c>
      <c r="D1387" s="1"/>
      <c r="E1387" s="1"/>
      <c r="F1387" s="1"/>
      <c r="G1387" s="1"/>
      <c r="H1387" s="1"/>
      <c r="I1387" s="1"/>
      <c r="J1387" s="1"/>
      <c r="K1387" s="1"/>
      <c r="L1387" s="1"/>
      <c r="M1387" s="1"/>
      <c r="N1387" s="1"/>
      <c r="O1387" s="1"/>
      <c r="P1387" s="1"/>
      <c r="Q1387" s="1"/>
      <c r="R1387" s="1"/>
      <c r="S1387" s="1"/>
      <c r="T1387" s="1"/>
      <c r="U1387" s="1"/>
    </row>
    <row r="1388" spans="1:21" x14ac:dyDescent="0.2">
      <c r="A1388" s="1"/>
      <c r="B1388" s="1" t="s">
        <v>452</v>
      </c>
      <c r="C1388" s="1" t="s">
        <v>439</v>
      </c>
      <c r="D1388" s="1"/>
      <c r="E1388" s="1"/>
      <c r="F1388" s="1"/>
      <c r="G1388" s="1"/>
      <c r="H1388" s="1"/>
      <c r="I1388" s="1"/>
      <c r="J1388" s="1"/>
      <c r="K1388" s="1"/>
      <c r="L1388" s="1"/>
      <c r="M1388" s="1"/>
      <c r="N1388" s="1"/>
      <c r="O1388" s="1"/>
      <c r="P1388" s="1"/>
      <c r="Q1388" s="1"/>
      <c r="R1388" s="1"/>
      <c r="S1388" s="1"/>
      <c r="T1388" s="1"/>
      <c r="U1388" s="1"/>
    </row>
    <row r="1389" spans="1:21" x14ac:dyDescent="0.2">
      <c r="A1389" s="1"/>
      <c r="B1389" s="1" t="s">
        <v>452</v>
      </c>
      <c r="C1389" s="1" t="s">
        <v>440</v>
      </c>
      <c r="D1389" s="1"/>
      <c r="E1389" s="1"/>
      <c r="F1389" s="1">
        <v>3</v>
      </c>
      <c r="G1389" s="1">
        <v>11.79</v>
      </c>
      <c r="H1389" s="1"/>
      <c r="I1389" s="1"/>
      <c r="J1389" s="1"/>
      <c r="K1389" s="1"/>
      <c r="L1389" s="1"/>
      <c r="M1389" s="1"/>
      <c r="N1389" s="1"/>
      <c r="O1389" s="1"/>
      <c r="P1389" s="1"/>
      <c r="Q1389" s="1"/>
      <c r="R1389" s="1"/>
      <c r="S1389" s="1"/>
      <c r="T1389" s="1"/>
      <c r="U1389" s="1"/>
    </row>
    <row r="1390" spans="1:21" x14ac:dyDescent="0.2">
      <c r="A1390" s="1"/>
      <c r="B1390" s="1" t="s">
        <v>452</v>
      </c>
      <c r="C1390" s="1" t="s">
        <v>441</v>
      </c>
      <c r="D1390" s="1"/>
      <c r="E1390" s="1"/>
      <c r="F1390" s="1">
        <v>1</v>
      </c>
      <c r="G1390" s="1">
        <v>2.9169999999999998</v>
      </c>
      <c r="H1390" s="1"/>
      <c r="I1390" s="1"/>
      <c r="J1390" s="1"/>
      <c r="K1390" s="1"/>
      <c r="L1390" s="1"/>
      <c r="M1390" s="1"/>
      <c r="N1390" s="1"/>
      <c r="O1390" s="1"/>
      <c r="P1390" s="1"/>
      <c r="Q1390" s="1"/>
      <c r="R1390" s="1"/>
      <c r="S1390" s="1"/>
      <c r="T1390" s="1"/>
      <c r="U1390" s="1"/>
    </row>
    <row r="1391" spans="1:21" x14ac:dyDescent="0.2">
      <c r="A1391" s="1"/>
      <c r="B1391" s="1" t="s">
        <v>452</v>
      </c>
      <c r="C1391" s="1" t="s">
        <v>442</v>
      </c>
      <c r="D1391" s="1"/>
      <c r="E1391" s="1"/>
      <c r="F1391" s="1">
        <v>1</v>
      </c>
      <c r="G1391" s="1">
        <v>2.782</v>
      </c>
      <c r="H1391" s="1"/>
      <c r="I1391" s="1"/>
      <c r="J1391" s="1"/>
      <c r="K1391" s="1"/>
      <c r="L1391" s="1"/>
      <c r="M1391" s="1"/>
      <c r="N1391" s="1"/>
      <c r="O1391" s="1"/>
      <c r="P1391" s="1"/>
      <c r="Q1391" s="1"/>
      <c r="R1391" s="1"/>
      <c r="S1391" s="1"/>
      <c r="T1391" s="1"/>
      <c r="U1391" s="1"/>
    </row>
    <row r="1392" spans="1:21" x14ac:dyDescent="0.2">
      <c r="A1392" s="1"/>
      <c r="B1392" s="1" t="s">
        <v>452</v>
      </c>
      <c r="C1392" s="1" t="s">
        <v>443</v>
      </c>
      <c r="D1392" s="1"/>
      <c r="E1392" s="1"/>
      <c r="F1392" s="1"/>
      <c r="G1392" s="1"/>
      <c r="H1392" s="1"/>
      <c r="I1392" s="1"/>
      <c r="J1392" s="1"/>
      <c r="K1392" s="1"/>
      <c r="L1392" s="1"/>
      <c r="M1392" s="1"/>
      <c r="N1392" s="1"/>
      <c r="O1392" s="1"/>
      <c r="P1392" s="1"/>
      <c r="Q1392" s="1"/>
      <c r="R1392" s="1"/>
      <c r="S1392" s="1"/>
      <c r="T1392" s="1"/>
      <c r="U1392" s="1"/>
    </row>
    <row r="1393" spans="1:21" x14ac:dyDescent="0.2">
      <c r="A1393" s="1"/>
      <c r="B1393" s="1" t="s">
        <v>452</v>
      </c>
      <c r="C1393" s="1" t="s">
        <v>444</v>
      </c>
      <c r="D1393" s="1"/>
      <c r="E1393" s="1"/>
      <c r="F1393" s="1">
        <v>1</v>
      </c>
      <c r="G1393" s="1">
        <v>4.28</v>
      </c>
      <c r="H1393" s="1"/>
      <c r="I1393" s="1"/>
      <c r="J1393" s="1"/>
      <c r="K1393" s="1"/>
      <c r="L1393" s="1"/>
      <c r="M1393" s="1"/>
      <c r="N1393" s="1"/>
      <c r="O1393" s="1"/>
      <c r="P1393" s="1"/>
      <c r="Q1393" s="1"/>
      <c r="R1393" s="1"/>
      <c r="S1393" s="1"/>
      <c r="T1393" s="1"/>
      <c r="U1393" s="1"/>
    </row>
    <row r="1394" spans="1:21" x14ac:dyDescent="0.2">
      <c r="A1394" s="1"/>
      <c r="B1394" s="1" t="s">
        <v>452</v>
      </c>
      <c r="C1394" s="1" t="s">
        <v>445</v>
      </c>
      <c r="D1394" s="1"/>
      <c r="E1394" s="1"/>
      <c r="F1394" s="1">
        <v>1</v>
      </c>
      <c r="G1394" s="1">
        <v>4.7249999999999996</v>
      </c>
      <c r="H1394" s="1"/>
      <c r="I1394" s="1"/>
      <c r="J1394" s="1"/>
      <c r="K1394" s="1"/>
      <c r="L1394" s="1"/>
      <c r="M1394" s="1"/>
      <c r="N1394" s="1"/>
      <c r="O1394" s="1"/>
      <c r="P1394" s="1"/>
      <c r="Q1394" s="1"/>
      <c r="R1394" s="1"/>
      <c r="S1394" s="1"/>
      <c r="T1394" s="1"/>
      <c r="U1394" s="1"/>
    </row>
    <row r="1395" spans="1:21" x14ac:dyDescent="0.2">
      <c r="A1395" s="1"/>
      <c r="B1395" s="1" t="s">
        <v>452</v>
      </c>
      <c r="C1395" s="1" t="s">
        <v>446</v>
      </c>
      <c r="D1395" s="1"/>
      <c r="E1395" s="1"/>
      <c r="F1395" s="1">
        <v>1</v>
      </c>
      <c r="G1395" s="1">
        <v>10.074</v>
      </c>
      <c r="H1395" s="1"/>
      <c r="I1395" s="1"/>
      <c r="J1395" s="1"/>
      <c r="K1395" s="1"/>
      <c r="L1395" s="1"/>
      <c r="M1395" s="1"/>
      <c r="N1395" s="1"/>
      <c r="O1395" s="1"/>
      <c r="P1395" s="1"/>
      <c r="Q1395" s="1"/>
      <c r="R1395" s="1"/>
      <c r="S1395" s="1"/>
      <c r="T1395" s="1"/>
      <c r="U1395" s="1"/>
    </row>
    <row r="1396" spans="1:21" x14ac:dyDescent="0.2">
      <c r="A1396" s="1"/>
      <c r="B1396" s="1" t="s">
        <v>452</v>
      </c>
      <c r="C1396" s="1" t="s">
        <v>447</v>
      </c>
      <c r="D1396" s="1"/>
      <c r="E1396" s="1"/>
      <c r="F1396" s="1"/>
      <c r="G1396" s="1"/>
      <c r="H1396" s="1"/>
      <c r="I1396" s="1"/>
      <c r="J1396" s="1"/>
      <c r="K1396" s="1"/>
      <c r="L1396" s="1"/>
      <c r="M1396" s="1"/>
      <c r="N1396" s="1"/>
      <c r="O1396" s="1"/>
      <c r="P1396" s="1"/>
      <c r="Q1396" s="1"/>
      <c r="R1396" s="1"/>
      <c r="S1396" s="1"/>
      <c r="T1396" s="1"/>
      <c r="U1396" s="1"/>
    </row>
    <row r="1397" spans="1:21" x14ac:dyDescent="0.2">
      <c r="A1397" s="1"/>
      <c r="B1397" s="1" t="s">
        <v>452</v>
      </c>
      <c r="C1397" s="1" t="s">
        <v>448</v>
      </c>
      <c r="D1397" s="1"/>
      <c r="E1397" s="1"/>
      <c r="F1397" s="1">
        <v>3</v>
      </c>
      <c r="G1397" s="1">
        <v>9.8719999999999999</v>
      </c>
      <c r="H1397" s="1"/>
      <c r="I1397" s="1"/>
      <c r="J1397" s="1"/>
      <c r="K1397" s="1"/>
      <c r="L1397" s="1"/>
      <c r="M1397" s="1"/>
      <c r="N1397" s="1"/>
      <c r="O1397" s="1"/>
      <c r="P1397" s="1"/>
      <c r="Q1397" s="1"/>
      <c r="R1397" s="1"/>
      <c r="S1397" s="1"/>
      <c r="T1397" s="1"/>
      <c r="U1397" s="1"/>
    </row>
    <row r="1398" spans="1:21" x14ac:dyDescent="0.2">
      <c r="A1398" s="1"/>
      <c r="B1398" s="1" t="s">
        <v>452</v>
      </c>
      <c r="C1398" s="1" t="s">
        <v>449</v>
      </c>
      <c r="D1398" s="1"/>
      <c r="E1398" s="1"/>
      <c r="F1398" s="1">
        <v>3</v>
      </c>
      <c r="G1398" s="1">
        <v>14.579000000000001</v>
      </c>
      <c r="H1398" s="1"/>
      <c r="I1398" s="1"/>
      <c r="J1398" s="1"/>
      <c r="K1398" s="1"/>
      <c r="L1398" s="1"/>
      <c r="M1398" s="1"/>
      <c r="N1398" s="1"/>
      <c r="O1398" s="1"/>
      <c r="P1398" s="1"/>
      <c r="Q1398" s="1"/>
      <c r="R1398" s="1"/>
      <c r="S1398" s="1"/>
      <c r="T1398" s="1"/>
      <c r="U1398" s="1"/>
    </row>
    <row r="1399" spans="1:21" x14ac:dyDescent="0.2">
      <c r="A1399" s="1"/>
      <c r="B1399" s="1" t="s">
        <v>450</v>
      </c>
      <c r="C1399" s="1" t="s">
        <v>438</v>
      </c>
      <c r="D1399" s="1"/>
      <c r="E1399" s="1"/>
      <c r="F1399" s="1">
        <v>4</v>
      </c>
      <c r="G1399" s="1">
        <v>17.349</v>
      </c>
      <c r="H1399" s="1"/>
      <c r="I1399" s="1"/>
      <c r="J1399" s="1"/>
      <c r="K1399" s="1"/>
      <c r="L1399" s="1"/>
      <c r="M1399" s="1"/>
      <c r="N1399" s="1"/>
      <c r="O1399" s="1"/>
      <c r="P1399" s="1"/>
      <c r="Q1399" s="1"/>
      <c r="R1399" s="1"/>
      <c r="S1399" s="1"/>
      <c r="T1399" s="1"/>
      <c r="U1399" s="1"/>
    </row>
    <row r="1400" spans="1:21" x14ac:dyDescent="0.2">
      <c r="A1400" s="1"/>
      <c r="B1400" s="1" t="s">
        <v>450</v>
      </c>
      <c r="C1400" s="1" t="s">
        <v>439</v>
      </c>
      <c r="D1400" s="1"/>
      <c r="E1400" s="1"/>
      <c r="F1400" s="1"/>
      <c r="G1400" s="1"/>
      <c r="H1400" s="1"/>
      <c r="I1400" s="1"/>
      <c r="J1400" s="1"/>
      <c r="K1400" s="1"/>
      <c r="L1400" s="1"/>
      <c r="M1400" s="1"/>
      <c r="N1400" s="1"/>
      <c r="O1400" s="1"/>
      <c r="P1400" s="1"/>
      <c r="Q1400" s="1"/>
      <c r="R1400" s="1"/>
      <c r="S1400" s="1"/>
      <c r="T1400" s="1"/>
      <c r="U1400" s="1"/>
    </row>
    <row r="1401" spans="1:21" x14ac:dyDescent="0.2">
      <c r="A1401" s="1"/>
      <c r="B1401" s="1" t="s">
        <v>450</v>
      </c>
      <c r="C1401" s="1" t="s">
        <v>440</v>
      </c>
      <c r="D1401" s="1"/>
      <c r="E1401" s="1"/>
      <c r="F1401" s="1">
        <v>3</v>
      </c>
      <c r="G1401" s="1">
        <v>14.333</v>
      </c>
      <c r="H1401" s="1"/>
      <c r="I1401" s="1"/>
      <c r="J1401" s="1"/>
      <c r="K1401" s="1"/>
      <c r="L1401" s="1"/>
      <c r="M1401" s="1"/>
      <c r="N1401" s="1"/>
      <c r="O1401" s="1"/>
      <c r="P1401" s="1"/>
      <c r="Q1401" s="1"/>
      <c r="R1401" s="1"/>
      <c r="S1401" s="1"/>
      <c r="T1401" s="1"/>
      <c r="U1401" s="1"/>
    </row>
    <row r="1402" spans="1:21" x14ac:dyDescent="0.2">
      <c r="A1402" s="1"/>
      <c r="B1402" s="1" t="s">
        <v>450</v>
      </c>
      <c r="C1402" s="1" t="s">
        <v>441</v>
      </c>
      <c r="D1402" s="1"/>
      <c r="E1402" s="1"/>
      <c r="F1402" s="1"/>
      <c r="G1402" s="1"/>
      <c r="H1402" s="1"/>
      <c r="I1402" s="1"/>
      <c r="J1402" s="1"/>
      <c r="K1402" s="1"/>
      <c r="L1402" s="1"/>
      <c r="M1402" s="1"/>
      <c r="N1402" s="1"/>
      <c r="O1402" s="1"/>
      <c r="P1402" s="1"/>
      <c r="Q1402" s="1"/>
      <c r="R1402" s="1"/>
      <c r="S1402" s="1"/>
      <c r="T1402" s="1"/>
      <c r="U1402" s="1"/>
    </row>
    <row r="1403" spans="1:21" x14ac:dyDescent="0.2">
      <c r="A1403" s="1"/>
      <c r="B1403" s="1" t="s">
        <v>450</v>
      </c>
      <c r="C1403" s="1" t="s">
        <v>442</v>
      </c>
      <c r="D1403" s="1"/>
      <c r="E1403" s="1"/>
      <c r="F1403" s="1">
        <v>2</v>
      </c>
      <c r="G1403" s="1">
        <v>5.266</v>
      </c>
      <c r="H1403" s="1"/>
      <c r="I1403" s="1"/>
      <c r="J1403" s="1"/>
      <c r="K1403" s="1"/>
      <c r="L1403" s="1"/>
      <c r="M1403" s="1"/>
      <c r="N1403" s="1"/>
      <c r="O1403" s="1"/>
      <c r="P1403" s="1"/>
      <c r="Q1403" s="1"/>
      <c r="R1403" s="1"/>
      <c r="S1403" s="1"/>
      <c r="T1403" s="1"/>
      <c r="U1403" s="1"/>
    </row>
    <row r="1404" spans="1:21" x14ac:dyDescent="0.2">
      <c r="A1404" s="1"/>
      <c r="B1404" s="1" t="s">
        <v>450</v>
      </c>
      <c r="C1404" s="1" t="s">
        <v>443</v>
      </c>
      <c r="D1404" s="1"/>
      <c r="E1404" s="1"/>
      <c r="F1404" s="1"/>
      <c r="G1404" s="1"/>
      <c r="H1404" s="1"/>
      <c r="I1404" s="1"/>
      <c r="J1404" s="1"/>
      <c r="K1404" s="1"/>
      <c r="L1404" s="1"/>
      <c r="M1404" s="1"/>
      <c r="N1404" s="1"/>
      <c r="O1404" s="1"/>
      <c r="P1404" s="1"/>
      <c r="Q1404" s="1"/>
      <c r="R1404" s="1"/>
      <c r="S1404" s="1"/>
      <c r="T1404" s="1"/>
      <c r="U1404" s="1"/>
    </row>
    <row r="1405" spans="1:21" x14ac:dyDescent="0.2">
      <c r="A1405" s="1"/>
      <c r="B1405" s="1" t="s">
        <v>450</v>
      </c>
      <c r="C1405" s="1" t="s">
        <v>444</v>
      </c>
      <c r="D1405" s="1"/>
      <c r="E1405" s="1"/>
      <c r="F1405" s="1">
        <v>4</v>
      </c>
      <c r="G1405" s="1">
        <v>18.306000000000001</v>
      </c>
      <c r="H1405" s="1"/>
      <c r="I1405" s="1"/>
      <c r="J1405" s="1"/>
      <c r="K1405" s="1"/>
      <c r="L1405" s="1"/>
      <c r="M1405" s="1"/>
      <c r="N1405" s="1"/>
      <c r="O1405" s="1"/>
      <c r="P1405" s="1"/>
      <c r="Q1405" s="1"/>
      <c r="R1405" s="1"/>
      <c r="S1405" s="1"/>
      <c r="T1405" s="1"/>
      <c r="U1405" s="1"/>
    </row>
    <row r="1406" spans="1:21" x14ac:dyDescent="0.2">
      <c r="A1406" s="1"/>
      <c r="B1406" s="1" t="s">
        <v>450</v>
      </c>
      <c r="C1406" s="1" t="s">
        <v>445</v>
      </c>
      <c r="D1406" s="1"/>
      <c r="E1406" s="1"/>
      <c r="F1406" s="1">
        <v>2</v>
      </c>
      <c r="G1406" s="1">
        <v>5.452</v>
      </c>
      <c r="H1406" s="1"/>
      <c r="I1406" s="1"/>
      <c r="J1406" s="1"/>
      <c r="K1406" s="1"/>
      <c r="L1406" s="1"/>
      <c r="M1406" s="1"/>
      <c r="N1406" s="1"/>
      <c r="O1406" s="1"/>
      <c r="P1406" s="1"/>
      <c r="Q1406" s="1"/>
      <c r="R1406" s="1"/>
      <c r="S1406" s="1"/>
      <c r="T1406" s="1"/>
      <c r="U1406" s="1"/>
    </row>
    <row r="1407" spans="1:21" x14ac:dyDescent="0.2">
      <c r="A1407" s="1"/>
      <c r="B1407" s="1" t="s">
        <v>450</v>
      </c>
      <c r="C1407" s="1" t="s">
        <v>446</v>
      </c>
      <c r="D1407" s="1"/>
      <c r="E1407" s="1"/>
      <c r="F1407" s="1">
        <v>1</v>
      </c>
      <c r="G1407" s="1">
        <v>2.7410000000000001</v>
      </c>
      <c r="H1407" s="1"/>
      <c r="I1407" s="1"/>
      <c r="J1407" s="1"/>
      <c r="K1407" s="1"/>
      <c r="L1407" s="1"/>
      <c r="M1407" s="1"/>
      <c r="N1407" s="1"/>
      <c r="O1407" s="1"/>
      <c r="P1407" s="1"/>
      <c r="Q1407" s="1"/>
      <c r="R1407" s="1"/>
      <c r="S1407" s="1"/>
      <c r="T1407" s="1"/>
      <c r="U1407" s="1"/>
    </row>
    <row r="1408" spans="1:21" x14ac:dyDescent="0.2">
      <c r="A1408" s="1"/>
      <c r="B1408" s="1" t="s">
        <v>450</v>
      </c>
      <c r="C1408" s="1" t="s">
        <v>447</v>
      </c>
      <c r="D1408" s="1"/>
      <c r="E1408" s="1"/>
      <c r="F1408" s="1">
        <v>3</v>
      </c>
      <c r="G1408" s="1">
        <v>8.5229999999999997</v>
      </c>
      <c r="H1408" s="1"/>
      <c r="I1408" s="1"/>
      <c r="J1408" s="1"/>
      <c r="K1408" s="1"/>
      <c r="L1408" s="1"/>
      <c r="M1408" s="1"/>
      <c r="N1408" s="1"/>
      <c r="O1408" s="1"/>
      <c r="P1408" s="1"/>
      <c r="Q1408" s="1"/>
      <c r="R1408" s="1"/>
      <c r="S1408" s="1"/>
      <c r="T1408" s="1"/>
      <c r="U1408" s="1"/>
    </row>
    <row r="1409" spans="1:21" x14ac:dyDescent="0.2">
      <c r="A1409" s="1"/>
      <c r="B1409" s="1" t="s">
        <v>450</v>
      </c>
      <c r="C1409" s="1" t="s">
        <v>448</v>
      </c>
      <c r="D1409" s="1"/>
      <c r="E1409" s="1"/>
      <c r="F1409" s="1">
        <v>1</v>
      </c>
      <c r="G1409" s="1">
        <v>12.885</v>
      </c>
      <c r="H1409" s="1"/>
      <c r="I1409" s="1"/>
      <c r="J1409" s="1"/>
      <c r="K1409" s="1"/>
      <c r="L1409" s="1"/>
      <c r="M1409" s="1"/>
      <c r="N1409" s="1"/>
      <c r="O1409" s="1"/>
      <c r="P1409" s="1"/>
      <c r="Q1409" s="1"/>
      <c r="R1409" s="1"/>
      <c r="S1409" s="1"/>
      <c r="T1409" s="1"/>
      <c r="U1409" s="1"/>
    </row>
    <row r="1410" spans="1:21" x14ac:dyDescent="0.2">
      <c r="A1410" s="1"/>
      <c r="B1410" s="1" t="s">
        <v>450</v>
      </c>
      <c r="C1410" s="1" t="s">
        <v>449</v>
      </c>
      <c r="D1410" s="1"/>
      <c r="E1410" s="1"/>
      <c r="F1410" s="1">
        <v>4</v>
      </c>
      <c r="G1410" s="1">
        <v>12.36</v>
      </c>
      <c r="H1410" s="1"/>
      <c r="I1410" s="1"/>
      <c r="J1410" s="1"/>
      <c r="K1410" s="1"/>
      <c r="L1410" s="1"/>
      <c r="M1410" s="1"/>
      <c r="N1410" s="1"/>
      <c r="O1410" s="1"/>
      <c r="P1410" s="1"/>
      <c r="Q1410" s="1"/>
      <c r="R1410" s="1"/>
      <c r="S1410" s="1"/>
      <c r="T1410" s="1"/>
      <c r="U1410" s="1"/>
    </row>
    <row r="1411" spans="1:21" x14ac:dyDescent="0.2">
      <c r="A1411" s="1">
        <v>95827</v>
      </c>
      <c r="B1411" s="1" t="s">
        <v>451</v>
      </c>
      <c r="C1411" s="1" t="s">
        <v>438</v>
      </c>
      <c r="D1411" s="1">
        <v>2</v>
      </c>
      <c r="E1411" s="1">
        <v>7.6630000000000003</v>
      </c>
      <c r="F1411" s="1">
        <v>1</v>
      </c>
      <c r="G1411" s="1">
        <v>2.9249999999999998</v>
      </c>
      <c r="H1411" s="1"/>
      <c r="I1411" s="1"/>
      <c r="J1411" s="1"/>
      <c r="K1411" s="1"/>
      <c r="L1411" s="1"/>
      <c r="M1411" s="1"/>
      <c r="N1411" s="1"/>
      <c r="O1411" s="1"/>
      <c r="P1411" s="1"/>
      <c r="Q1411" s="1"/>
      <c r="R1411" s="1"/>
      <c r="S1411" s="1"/>
      <c r="T1411" s="1"/>
      <c r="U1411" s="1"/>
    </row>
    <row r="1412" spans="1:21" x14ac:dyDescent="0.2">
      <c r="A1412" s="1"/>
      <c r="B1412" s="1" t="s">
        <v>451</v>
      </c>
      <c r="C1412" s="1" t="s">
        <v>439</v>
      </c>
      <c r="D1412" s="1">
        <v>1</v>
      </c>
      <c r="E1412" s="1">
        <v>3.9830000000000001</v>
      </c>
      <c r="F1412" s="1"/>
      <c r="G1412" s="1"/>
      <c r="H1412" s="1"/>
      <c r="I1412" s="1"/>
      <c r="J1412" s="1"/>
      <c r="K1412" s="1"/>
      <c r="L1412" s="1"/>
      <c r="M1412" s="1"/>
      <c r="N1412" s="1"/>
      <c r="O1412" s="1"/>
      <c r="P1412" s="1"/>
      <c r="Q1412" s="1"/>
      <c r="R1412" s="1"/>
      <c r="S1412" s="1"/>
      <c r="T1412" s="1"/>
      <c r="U1412" s="1"/>
    </row>
    <row r="1413" spans="1:21" x14ac:dyDescent="0.2">
      <c r="A1413" s="1"/>
      <c r="B1413" s="1" t="s">
        <v>451</v>
      </c>
      <c r="C1413" s="1" t="s">
        <v>440</v>
      </c>
      <c r="D1413" s="1"/>
      <c r="E1413" s="1"/>
      <c r="F1413" s="1"/>
      <c r="G1413" s="1"/>
      <c r="H1413" s="1"/>
      <c r="I1413" s="1"/>
      <c r="J1413" s="1"/>
      <c r="K1413" s="1"/>
      <c r="L1413" s="1"/>
      <c r="M1413" s="1"/>
      <c r="N1413" s="1"/>
      <c r="O1413" s="1"/>
      <c r="P1413" s="1"/>
      <c r="Q1413" s="1"/>
      <c r="R1413" s="1"/>
      <c r="S1413" s="1"/>
      <c r="T1413" s="1"/>
      <c r="U1413" s="1"/>
    </row>
    <row r="1414" spans="1:21" x14ac:dyDescent="0.2">
      <c r="A1414" s="1"/>
      <c r="B1414" s="1" t="s">
        <v>451</v>
      </c>
      <c r="C1414" s="1" t="s">
        <v>441</v>
      </c>
      <c r="D1414" s="1"/>
      <c r="E1414" s="1"/>
      <c r="F1414" s="1">
        <v>2</v>
      </c>
      <c r="G1414" s="1">
        <v>7.8380000000000001</v>
      </c>
      <c r="H1414" s="1"/>
      <c r="I1414" s="1"/>
      <c r="J1414" s="1"/>
      <c r="K1414" s="1"/>
      <c r="L1414" s="1"/>
      <c r="M1414" s="1"/>
      <c r="N1414" s="1"/>
      <c r="O1414" s="1"/>
      <c r="P1414" s="1"/>
      <c r="Q1414" s="1"/>
      <c r="R1414" s="1"/>
      <c r="S1414" s="1"/>
      <c r="T1414" s="1"/>
      <c r="U1414" s="1"/>
    </row>
    <row r="1415" spans="1:21" x14ac:dyDescent="0.2">
      <c r="A1415" s="1"/>
      <c r="B1415" s="1" t="s">
        <v>451</v>
      </c>
      <c r="C1415" s="1" t="s">
        <v>442</v>
      </c>
      <c r="D1415" s="1"/>
      <c r="E1415" s="1"/>
      <c r="F1415" s="1"/>
      <c r="G1415" s="1"/>
      <c r="H1415" s="1"/>
      <c r="I1415" s="1"/>
      <c r="J1415" s="1"/>
      <c r="K1415" s="1"/>
      <c r="L1415" s="1"/>
      <c r="M1415" s="1"/>
      <c r="N1415" s="1"/>
      <c r="O1415" s="1"/>
      <c r="P1415" s="1"/>
      <c r="Q1415" s="1"/>
      <c r="R1415" s="1"/>
      <c r="S1415" s="1"/>
      <c r="T1415" s="1"/>
      <c r="U1415" s="1"/>
    </row>
    <row r="1416" spans="1:21" x14ac:dyDescent="0.2">
      <c r="A1416" s="1"/>
      <c r="B1416" s="1" t="s">
        <v>451</v>
      </c>
      <c r="C1416" s="1" t="s">
        <v>443</v>
      </c>
      <c r="D1416" s="1"/>
      <c r="E1416" s="1"/>
      <c r="F1416" s="1"/>
      <c r="G1416" s="1"/>
      <c r="H1416" s="1"/>
      <c r="I1416" s="1"/>
      <c r="J1416" s="1"/>
      <c r="K1416" s="1"/>
      <c r="L1416" s="1"/>
      <c r="M1416" s="1"/>
      <c r="N1416" s="1"/>
      <c r="O1416" s="1"/>
      <c r="P1416" s="1"/>
      <c r="Q1416" s="1"/>
      <c r="R1416" s="1"/>
      <c r="S1416" s="1"/>
      <c r="T1416" s="1"/>
      <c r="U1416" s="1"/>
    </row>
    <row r="1417" spans="1:21" x14ac:dyDescent="0.2">
      <c r="A1417" s="1"/>
      <c r="B1417" s="1" t="s">
        <v>451</v>
      </c>
      <c r="C1417" s="1" t="s">
        <v>444</v>
      </c>
      <c r="D1417" s="1">
        <v>1</v>
      </c>
      <c r="E1417" s="1">
        <v>4.9480000000000004</v>
      </c>
      <c r="F1417" s="1">
        <v>1</v>
      </c>
      <c r="G1417" s="1">
        <v>3.625</v>
      </c>
      <c r="H1417" s="1"/>
      <c r="I1417" s="1"/>
      <c r="J1417" s="1"/>
      <c r="K1417" s="1"/>
      <c r="L1417" s="1"/>
      <c r="M1417" s="1"/>
      <c r="N1417" s="1"/>
      <c r="O1417" s="1"/>
      <c r="P1417" s="1"/>
      <c r="Q1417" s="1"/>
      <c r="R1417" s="1"/>
      <c r="S1417" s="1"/>
      <c r="T1417" s="1"/>
      <c r="U1417" s="1"/>
    </row>
    <row r="1418" spans="1:21" x14ac:dyDescent="0.2">
      <c r="A1418" s="1"/>
      <c r="B1418" s="1" t="s">
        <v>451</v>
      </c>
      <c r="C1418" s="1" t="s">
        <v>445</v>
      </c>
      <c r="D1418" s="1"/>
      <c r="E1418" s="1"/>
      <c r="F1418" s="1">
        <v>1</v>
      </c>
      <c r="G1418" s="1">
        <v>3.3159999999999998</v>
      </c>
      <c r="H1418" s="1"/>
      <c r="I1418" s="1"/>
      <c r="J1418" s="1"/>
      <c r="K1418" s="1"/>
      <c r="L1418" s="1"/>
      <c r="M1418" s="1"/>
      <c r="N1418" s="1"/>
      <c r="O1418" s="1"/>
      <c r="P1418" s="1"/>
      <c r="Q1418" s="1"/>
      <c r="R1418" s="1"/>
      <c r="S1418" s="1"/>
      <c r="T1418" s="1"/>
      <c r="U1418" s="1"/>
    </row>
    <row r="1419" spans="1:21" x14ac:dyDescent="0.2">
      <c r="A1419" s="1"/>
      <c r="B1419" s="1" t="s">
        <v>451</v>
      </c>
      <c r="C1419" s="1" t="s">
        <v>446</v>
      </c>
      <c r="D1419" s="1">
        <v>1</v>
      </c>
      <c r="E1419" s="1">
        <v>6.109</v>
      </c>
      <c r="F1419" s="1"/>
      <c r="G1419" s="1"/>
      <c r="H1419" s="1">
        <v>1</v>
      </c>
      <c r="I1419" s="1">
        <v>22.006</v>
      </c>
      <c r="J1419" s="1"/>
      <c r="K1419" s="1"/>
      <c r="L1419" s="1"/>
      <c r="M1419" s="1"/>
      <c r="N1419" s="1"/>
      <c r="O1419" s="1"/>
      <c r="P1419" s="1"/>
      <c r="Q1419" s="1"/>
      <c r="R1419" s="1"/>
      <c r="S1419" s="1"/>
      <c r="T1419" s="1"/>
      <c r="U1419" s="1"/>
    </row>
    <row r="1420" spans="1:21" x14ac:dyDescent="0.2">
      <c r="A1420" s="1"/>
      <c r="B1420" s="1" t="s">
        <v>451</v>
      </c>
      <c r="C1420" s="1" t="s">
        <v>447</v>
      </c>
      <c r="D1420" s="1"/>
      <c r="E1420" s="1"/>
      <c r="F1420" s="1"/>
      <c r="G1420" s="1"/>
      <c r="H1420" s="1"/>
      <c r="I1420" s="1"/>
      <c r="J1420" s="1"/>
      <c r="K1420" s="1"/>
      <c r="L1420" s="1"/>
      <c r="M1420" s="1"/>
      <c r="N1420" s="1"/>
      <c r="O1420" s="1"/>
      <c r="P1420" s="1"/>
      <c r="Q1420" s="1"/>
      <c r="R1420" s="1"/>
      <c r="S1420" s="1"/>
      <c r="T1420" s="1"/>
      <c r="U1420" s="1"/>
    </row>
    <row r="1421" spans="1:21" x14ac:dyDescent="0.2">
      <c r="A1421" s="1"/>
      <c r="B1421" s="1" t="s">
        <v>451</v>
      </c>
      <c r="C1421" s="1" t="s">
        <v>448</v>
      </c>
      <c r="D1421" s="1"/>
      <c r="E1421" s="1"/>
      <c r="F1421" s="1"/>
      <c r="G1421" s="1"/>
      <c r="H1421" s="1"/>
      <c r="I1421" s="1"/>
      <c r="J1421" s="1"/>
      <c r="K1421" s="1"/>
      <c r="L1421" s="1"/>
      <c r="M1421" s="1"/>
      <c r="N1421" s="1"/>
      <c r="O1421" s="1"/>
      <c r="P1421" s="1"/>
      <c r="Q1421" s="1"/>
      <c r="R1421" s="1"/>
      <c r="S1421" s="1"/>
      <c r="T1421" s="1"/>
      <c r="U1421" s="1"/>
    </row>
    <row r="1422" spans="1:21" x14ac:dyDescent="0.2">
      <c r="A1422" s="1"/>
      <c r="B1422" s="1" t="s">
        <v>451</v>
      </c>
      <c r="C1422" s="1" t="s">
        <v>449</v>
      </c>
      <c r="D1422" s="1"/>
      <c r="E1422" s="1"/>
      <c r="F1422" s="1">
        <v>1</v>
      </c>
      <c r="G1422" s="1">
        <v>4.8979999999999997</v>
      </c>
      <c r="H1422" s="1"/>
      <c r="I1422" s="1"/>
      <c r="J1422" s="1"/>
      <c r="K1422" s="1"/>
      <c r="L1422" s="1"/>
      <c r="M1422" s="1"/>
      <c r="N1422" s="1"/>
      <c r="O1422" s="1"/>
      <c r="P1422" s="1"/>
      <c r="Q1422" s="1"/>
      <c r="R1422" s="1"/>
      <c r="S1422" s="1"/>
      <c r="T1422" s="1"/>
      <c r="U1422" s="1"/>
    </row>
    <row r="1423" spans="1:21" x14ac:dyDescent="0.2">
      <c r="A1423" s="1"/>
      <c r="B1423" s="1" t="s">
        <v>452</v>
      </c>
      <c r="C1423" s="1" t="s">
        <v>438</v>
      </c>
      <c r="D1423" s="1"/>
      <c r="E1423" s="1"/>
      <c r="F1423" s="1"/>
      <c r="G1423" s="1"/>
      <c r="H1423" s="1"/>
      <c r="I1423" s="1"/>
      <c r="J1423" s="1"/>
      <c r="K1423" s="1"/>
      <c r="L1423" s="1"/>
      <c r="M1423" s="1"/>
      <c r="N1423" s="1"/>
      <c r="O1423" s="1"/>
      <c r="P1423" s="1"/>
      <c r="Q1423" s="1"/>
      <c r="R1423" s="1"/>
      <c r="S1423" s="1"/>
      <c r="T1423" s="1"/>
      <c r="U1423" s="1"/>
    </row>
    <row r="1424" spans="1:21" x14ac:dyDescent="0.2">
      <c r="A1424" s="1"/>
      <c r="B1424" s="1" t="s">
        <v>452</v>
      </c>
      <c r="C1424" s="1" t="s">
        <v>439</v>
      </c>
      <c r="D1424" s="1">
        <v>1</v>
      </c>
      <c r="E1424" s="1">
        <v>5.6509999999999998</v>
      </c>
      <c r="F1424" s="1">
        <v>1</v>
      </c>
      <c r="G1424" s="1">
        <v>2.6930000000000001</v>
      </c>
      <c r="H1424" s="1"/>
      <c r="I1424" s="1"/>
      <c r="J1424" s="1"/>
      <c r="K1424" s="1"/>
      <c r="L1424" s="1"/>
      <c r="M1424" s="1"/>
      <c r="N1424" s="1"/>
      <c r="O1424" s="1"/>
      <c r="P1424" s="1"/>
      <c r="Q1424" s="1"/>
      <c r="R1424" s="1"/>
      <c r="S1424" s="1"/>
      <c r="T1424" s="1"/>
      <c r="U1424" s="1"/>
    </row>
    <row r="1425" spans="1:21" x14ac:dyDescent="0.2">
      <c r="A1425" s="1"/>
      <c r="B1425" s="1" t="s">
        <v>452</v>
      </c>
      <c r="C1425" s="1" t="s">
        <v>440</v>
      </c>
      <c r="D1425" s="1">
        <v>1</v>
      </c>
      <c r="E1425" s="1">
        <v>7.0209999999999999</v>
      </c>
      <c r="F1425" s="1">
        <v>1</v>
      </c>
      <c r="G1425" s="1">
        <v>2.9169999999999998</v>
      </c>
      <c r="H1425" s="1"/>
      <c r="I1425" s="1"/>
      <c r="J1425" s="1"/>
      <c r="K1425" s="1"/>
      <c r="L1425" s="1"/>
      <c r="M1425" s="1"/>
      <c r="N1425" s="1"/>
      <c r="O1425" s="1"/>
      <c r="P1425" s="1">
        <v>1</v>
      </c>
      <c r="Q1425" s="1">
        <v>997.24199999999996</v>
      </c>
      <c r="R1425" s="1"/>
      <c r="S1425" s="1"/>
      <c r="T1425" s="1"/>
      <c r="U1425" s="1"/>
    </row>
    <row r="1426" spans="1:21" x14ac:dyDescent="0.2">
      <c r="A1426" s="1"/>
      <c r="B1426" s="1" t="s">
        <v>452</v>
      </c>
      <c r="C1426" s="1" t="s">
        <v>441</v>
      </c>
      <c r="D1426" s="1"/>
      <c r="E1426" s="1"/>
      <c r="F1426" s="1"/>
      <c r="G1426" s="1"/>
      <c r="H1426" s="1"/>
      <c r="I1426" s="1"/>
      <c r="J1426" s="1"/>
      <c r="K1426" s="1"/>
      <c r="L1426" s="1"/>
      <c r="M1426" s="1"/>
      <c r="N1426" s="1"/>
      <c r="O1426" s="1"/>
      <c r="P1426" s="1"/>
      <c r="Q1426" s="1"/>
      <c r="R1426" s="1"/>
      <c r="S1426" s="1"/>
      <c r="T1426" s="1"/>
      <c r="U1426" s="1"/>
    </row>
    <row r="1427" spans="1:21" x14ac:dyDescent="0.2">
      <c r="A1427" s="1"/>
      <c r="B1427" s="1" t="s">
        <v>452</v>
      </c>
      <c r="C1427" s="1" t="s">
        <v>442</v>
      </c>
      <c r="D1427" s="1">
        <v>1</v>
      </c>
      <c r="E1427" s="1">
        <v>5.5350000000000001</v>
      </c>
      <c r="F1427" s="1"/>
      <c r="G1427" s="1"/>
      <c r="H1427" s="1"/>
      <c r="I1427" s="1"/>
      <c r="J1427" s="1"/>
      <c r="K1427" s="1"/>
      <c r="L1427" s="1"/>
      <c r="M1427" s="1"/>
      <c r="N1427" s="1"/>
      <c r="O1427" s="1"/>
      <c r="P1427" s="1"/>
      <c r="Q1427" s="1"/>
      <c r="R1427" s="1"/>
      <c r="S1427" s="1"/>
      <c r="T1427" s="1"/>
      <c r="U1427" s="1"/>
    </row>
    <row r="1428" spans="1:21" x14ac:dyDescent="0.2">
      <c r="A1428" s="1"/>
      <c r="B1428" s="1" t="s">
        <v>452</v>
      </c>
      <c r="C1428" s="1" t="s">
        <v>443</v>
      </c>
      <c r="D1428" s="1">
        <v>1</v>
      </c>
      <c r="E1428" s="1">
        <v>4.28</v>
      </c>
      <c r="F1428" s="1">
        <v>2</v>
      </c>
      <c r="G1428" s="1">
        <v>12.597999999999999</v>
      </c>
      <c r="H1428" s="1"/>
      <c r="I1428" s="1"/>
      <c r="J1428" s="1"/>
      <c r="K1428" s="1"/>
      <c r="L1428" s="1"/>
      <c r="M1428" s="1"/>
      <c r="N1428" s="1"/>
      <c r="O1428" s="1"/>
      <c r="P1428" s="1"/>
      <c r="Q1428" s="1"/>
      <c r="R1428" s="1"/>
      <c r="S1428" s="1"/>
      <c r="T1428" s="1"/>
      <c r="U1428" s="1"/>
    </row>
    <row r="1429" spans="1:21" x14ac:dyDescent="0.2">
      <c r="A1429" s="1"/>
      <c r="B1429" s="1" t="s">
        <v>452</v>
      </c>
      <c r="C1429" s="1" t="s">
        <v>444</v>
      </c>
      <c r="D1429" s="1">
        <v>1</v>
      </c>
      <c r="E1429" s="1">
        <v>6.3860000000000001</v>
      </c>
      <c r="F1429" s="1"/>
      <c r="G1429" s="1"/>
      <c r="H1429" s="1"/>
      <c r="I1429" s="1"/>
      <c r="J1429" s="1"/>
      <c r="K1429" s="1"/>
      <c r="L1429" s="1"/>
      <c r="M1429" s="1"/>
      <c r="N1429" s="1"/>
      <c r="O1429" s="1"/>
      <c r="P1429" s="1"/>
      <c r="Q1429" s="1"/>
      <c r="R1429" s="1"/>
      <c r="S1429" s="1"/>
      <c r="T1429" s="1"/>
      <c r="U1429" s="1"/>
    </row>
    <row r="1430" spans="1:21" x14ac:dyDescent="0.2">
      <c r="A1430" s="1"/>
      <c r="B1430" s="1" t="s">
        <v>452</v>
      </c>
      <c r="C1430" s="1" t="s">
        <v>445</v>
      </c>
      <c r="D1430" s="1">
        <v>2</v>
      </c>
      <c r="E1430" s="1">
        <v>8.69</v>
      </c>
      <c r="F1430" s="1"/>
      <c r="G1430" s="1"/>
      <c r="H1430" s="1"/>
      <c r="I1430" s="1"/>
      <c r="J1430" s="1"/>
      <c r="K1430" s="1"/>
      <c r="L1430" s="1"/>
      <c r="M1430" s="1"/>
      <c r="N1430" s="1"/>
      <c r="O1430" s="1"/>
      <c r="P1430" s="1"/>
      <c r="Q1430" s="1"/>
      <c r="R1430" s="1"/>
      <c r="S1430" s="1"/>
      <c r="T1430" s="1"/>
      <c r="U1430" s="1"/>
    </row>
    <row r="1431" spans="1:21" x14ac:dyDescent="0.2">
      <c r="A1431" s="1"/>
      <c r="B1431" s="1" t="s">
        <v>452</v>
      </c>
      <c r="C1431" s="1" t="s">
        <v>446</v>
      </c>
      <c r="D1431" s="1">
        <v>1</v>
      </c>
      <c r="E1431" s="1">
        <v>4.28</v>
      </c>
      <c r="F1431" s="1"/>
      <c r="G1431" s="1"/>
      <c r="H1431" s="1"/>
      <c r="I1431" s="1"/>
      <c r="J1431" s="1"/>
      <c r="K1431" s="1"/>
      <c r="L1431" s="1"/>
      <c r="M1431" s="1"/>
      <c r="N1431" s="1"/>
      <c r="O1431" s="1"/>
      <c r="P1431" s="1"/>
      <c r="Q1431" s="1"/>
      <c r="R1431" s="1"/>
      <c r="S1431" s="1"/>
      <c r="T1431" s="1"/>
      <c r="U1431" s="1"/>
    </row>
    <row r="1432" spans="1:21" x14ac:dyDescent="0.2">
      <c r="A1432" s="1"/>
      <c r="B1432" s="1" t="s">
        <v>452</v>
      </c>
      <c r="C1432" s="1" t="s">
        <v>447</v>
      </c>
      <c r="D1432" s="1"/>
      <c r="E1432" s="1"/>
      <c r="F1432" s="1">
        <v>2</v>
      </c>
      <c r="G1432" s="1">
        <v>7.49</v>
      </c>
      <c r="H1432" s="1"/>
      <c r="I1432" s="1"/>
      <c r="J1432" s="1"/>
      <c r="K1432" s="1"/>
      <c r="L1432" s="1"/>
      <c r="M1432" s="1"/>
      <c r="N1432" s="1"/>
      <c r="O1432" s="1"/>
      <c r="P1432" s="1"/>
      <c r="Q1432" s="1"/>
      <c r="R1432" s="1"/>
      <c r="S1432" s="1"/>
      <c r="T1432" s="1"/>
      <c r="U1432" s="1"/>
    </row>
    <row r="1433" spans="1:21" x14ac:dyDescent="0.2">
      <c r="A1433" s="1"/>
      <c r="B1433" s="1" t="s">
        <v>452</v>
      </c>
      <c r="C1433" s="1" t="s">
        <v>448</v>
      </c>
      <c r="D1433" s="1">
        <v>3</v>
      </c>
      <c r="E1433" s="1">
        <v>19.125</v>
      </c>
      <c r="F1433" s="1"/>
      <c r="G1433" s="1"/>
      <c r="H1433" s="1"/>
      <c r="I1433" s="1"/>
      <c r="J1433" s="1"/>
      <c r="K1433" s="1"/>
      <c r="L1433" s="1"/>
      <c r="M1433" s="1"/>
      <c r="N1433" s="1"/>
      <c r="O1433" s="1"/>
      <c r="P1433" s="1"/>
      <c r="Q1433" s="1"/>
      <c r="R1433" s="1"/>
      <c r="S1433" s="1"/>
      <c r="T1433" s="1"/>
      <c r="U1433" s="1"/>
    </row>
    <row r="1434" spans="1:21" x14ac:dyDescent="0.2">
      <c r="A1434" s="1"/>
      <c r="B1434" s="1" t="s">
        <v>452</v>
      </c>
      <c r="C1434" s="1" t="s">
        <v>449</v>
      </c>
      <c r="D1434" s="1">
        <v>2</v>
      </c>
      <c r="E1434" s="1">
        <v>11.298</v>
      </c>
      <c r="F1434" s="1">
        <v>1</v>
      </c>
      <c r="G1434" s="1">
        <v>7.8070000000000004</v>
      </c>
      <c r="H1434" s="1"/>
      <c r="I1434" s="1"/>
      <c r="J1434" s="1"/>
      <c r="K1434" s="1"/>
      <c r="L1434" s="1"/>
      <c r="M1434" s="1"/>
      <c r="N1434" s="1"/>
      <c r="O1434" s="1"/>
      <c r="P1434" s="1"/>
      <c r="Q1434" s="1"/>
      <c r="R1434" s="1"/>
      <c r="S1434" s="1"/>
      <c r="T1434" s="1"/>
      <c r="U1434" s="1"/>
    </row>
    <row r="1435" spans="1:21" x14ac:dyDescent="0.2">
      <c r="A1435" s="1"/>
      <c r="B1435" s="1" t="s">
        <v>450</v>
      </c>
      <c r="C1435" s="1" t="s">
        <v>438</v>
      </c>
      <c r="D1435" s="1">
        <v>1</v>
      </c>
      <c r="E1435" s="1">
        <v>5.2690000000000001</v>
      </c>
      <c r="F1435" s="1">
        <v>1</v>
      </c>
      <c r="G1435" s="1">
        <v>2.621</v>
      </c>
      <c r="H1435" s="1"/>
      <c r="I1435" s="1"/>
      <c r="J1435" s="1"/>
      <c r="K1435" s="1"/>
      <c r="L1435" s="1"/>
      <c r="M1435" s="1"/>
      <c r="N1435" s="1"/>
      <c r="O1435" s="1"/>
      <c r="P1435" s="1"/>
      <c r="Q1435" s="1"/>
      <c r="R1435" s="1"/>
      <c r="S1435" s="1"/>
      <c r="T1435" s="1"/>
      <c r="U1435" s="1"/>
    </row>
    <row r="1436" spans="1:21" x14ac:dyDescent="0.2">
      <c r="A1436" s="1"/>
      <c r="B1436" s="1" t="s">
        <v>450</v>
      </c>
      <c r="C1436" s="1" t="s">
        <v>439</v>
      </c>
      <c r="D1436" s="1"/>
      <c r="E1436" s="1"/>
      <c r="F1436" s="1"/>
      <c r="G1436" s="1"/>
      <c r="H1436" s="1"/>
      <c r="I1436" s="1"/>
      <c r="J1436" s="1"/>
      <c r="K1436" s="1"/>
      <c r="L1436" s="1"/>
      <c r="M1436" s="1"/>
      <c r="N1436" s="1"/>
      <c r="O1436" s="1"/>
      <c r="P1436" s="1"/>
      <c r="Q1436" s="1"/>
      <c r="R1436" s="1"/>
      <c r="S1436" s="1"/>
      <c r="T1436" s="1"/>
      <c r="U1436" s="1"/>
    </row>
    <row r="1437" spans="1:21" x14ac:dyDescent="0.2">
      <c r="A1437" s="1"/>
      <c r="B1437" s="1" t="s">
        <v>450</v>
      </c>
      <c r="C1437" s="1" t="s">
        <v>440</v>
      </c>
      <c r="D1437" s="1">
        <v>2</v>
      </c>
      <c r="E1437" s="1">
        <v>14.401</v>
      </c>
      <c r="F1437" s="1"/>
      <c r="G1437" s="1"/>
      <c r="H1437" s="1"/>
      <c r="I1437" s="1"/>
      <c r="J1437" s="1"/>
      <c r="K1437" s="1"/>
      <c r="L1437" s="1"/>
      <c r="M1437" s="1"/>
      <c r="N1437" s="1"/>
      <c r="O1437" s="1"/>
      <c r="P1437" s="1"/>
      <c r="Q1437" s="1"/>
      <c r="R1437" s="1"/>
      <c r="S1437" s="1"/>
      <c r="T1437" s="1"/>
      <c r="U1437" s="1"/>
    </row>
    <row r="1438" spans="1:21" x14ac:dyDescent="0.2">
      <c r="A1438" s="1"/>
      <c r="B1438" s="1" t="s">
        <v>450</v>
      </c>
      <c r="C1438" s="1" t="s">
        <v>441</v>
      </c>
      <c r="D1438" s="1"/>
      <c r="E1438" s="1"/>
      <c r="F1438" s="1"/>
      <c r="G1438" s="1"/>
      <c r="H1438" s="1"/>
      <c r="I1438" s="1"/>
      <c r="J1438" s="1"/>
      <c r="K1438" s="1"/>
      <c r="L1438" s="1"/>
      <c r="M1438" s="1"/>
      <c r="N1438" s="1"/>
      <c r="O1438" s="1"/>
      <c r="P1438" s="1"/>
      <c r="Q1438" s="1"/>
      <c r="R1438" s="1"/>
      <c r="S1438" s="1"/>
      <c r="T1438" s="1"/>
      <c r="U1438" s="1"/>
    </row>
    <row r="1439" spans="1:21" x14ac:dyDescent="0.2">
      <c r="A1439" s="1"/>
      <c r="B1439" s="1" t="s">
        <v>450</v>
      </c>
      <c r="C1439" s="1" t="s">
        <v>442</v>
      </c>
      <c r="D1439" s="1"/>
      <c r="E1439" s="1"/>
      <c r="F1439" s="1">
        <v>1</v>
      </c>
      <c r="G1439" s="1">
        <v>3.0590000000000002</v>
      </c>
      <c r="H1439" s="1"/>
      <c r="I1439" s="1"/>
      <c r="J1439" s="1"/>
      <c r="K1439" s="1"/>
      <c r="L1439" s="1"/>
      <c r="M1439" s="1"/>
      <c r="N1439" s="1"/>
      <c r="O1439" s="1"/>
      <c r="P1439" s="1"/>
      <c r="Q1439" s="1"/>
      <c r="R1439" s="1"/>
      <c r="S1439" s="1"/>
      <c r="T1439" s="1"/>
      <c r="U1439" s="1"/>
    </row>
    <row r="1440" spans="1:21" x14ac:dyDescent="0.2">
      <c r="A1440" s="1"/>
      <c r="B1440" s="1" t="s">
        <v>450</v>
      </c>
      <c r="C1440" s="1" t="s">
        <v>443</v>
      </c>
      <c r="D1440" s="1"/>
      <c r="E1440" s="1"/>
      <c r="F1440" s="1"/>
      <c r="G1440" s="1"/>
      <c r="H1440" s="1"/>
      <c r="I1440" s="1"/>
      <c r="J1440" s="1"/>
      <c r="K1440" s="1"/>
      <c r="L1440" s="1"/>
      <c r="M1440" s="1"/>
      <c r="N1440" s="1"/>
      <c r="O1440" s="1"/>
      <c r="P1440" s="1"/>
      <c r="Q1440" s="1"/>
      <c r="R1440" s="1"/>
      <c r="S1440" s="1"/>
      <c r="T1440" s="1"/>
      <c r="U1440" s="1"/>
    </row>
    <row r="1441" spans="1:21" x14ac:dyDescent="0.2">
      <c r="A1441" s="1"/>
      <c r="B1441" s="1" t="s">
        <v>450</v>
      </c>
      <c r="C1441" s="1" t="s">
        <v>444</v>
      </c>
      <c r="D1441" s="1">
        <v>1</v>
      </c>
      <c r="E1441" s="1">
        <v>2.2389999999999999</v>
      </c>
      <c r="F1441" s="1"/>
      <c r="G1441" s="1"/>
      <c r="H1441" s="1"/>
      <c r="I1441" s="1"/>
      <c r="J1441" s="1"/>
      <c r="K1441" s="1"/>
      <c r="L1441" s="1"/>
      <c r="M1441" s="1"/>
      <c r="N1441" s="1"/>
      <c r="O1441" s="1"/>
      <c r="P1441" s="1"/>
      <c r="Q1441" s="1"/>
      <c r="R1441" s="1"/>
      <c r="S1441" s="1"/>
      <c r="T1441" s="1"/>
      <c r="U1441" s="1"/>
    </row>
    <row r="1442" spans="1:21" x14ac:dyDescent="0.2">
      <c r="A1442" s="1"/>
      <c r="B1442" s="1" t="s">
        <v>450</v>
      </c>
      <c r="C1442" s="1" t="s">
        <v>445</v>
      </c>
      <c r="D1442" s="1">
        <v>1</v>
      </c>
      <c r="E1442" s="1">
        <v>6.1680000000000001</v>
      </c>
      <c r="F1442" s="1"/>
      <c r="G1442" s="1"/>
      <c r="H1442" s="1"/>
      <c r="I1442" s="1"/>
      <c r="J1442" s="1"/>
      <c r="K1442" s="1"/>
      <c r="L1442" s="1"/>
      <c r="M1442" s="1"/>
      <c r="N1442" s="1"/>
      <c r="O1442" s="1"/>
      <c r="P1442" s="1"/>
      <c r="Q1442" s="1"/>
      <c r="R1442" s="1"/>
      <c r="S1442" s="1"/>
      <c r="T1442" s="1"/>
      <c r="U1442" s="1"/>
    </row>
    <row r="1443" spans="1:21" x14ac:dyDescent="0.2">
      <c r="A1443" s="1"/>
      <c r="B1443" s="1" t="s">
        <v>450</v>
      </c>
      <c r="C1443" s="1" t="s">
        <v>446</v>
      </c>
      <c r="D1443" s="1">
        <v>1</v>
      </c>
      <c r="E1443" s="1">
        <v>7.3840000000000003</v>
      </c>
      <c r="F1443" s="1">
        <v>1</v>
      </c>
      <c r="G1443" s="1">
        <v>4.5919999999999996</v>
      </c>
      <c r="H1443" s="1"/>
      <c r="I1443" s="1"/>
      <c r="J1443" s="1"/>
      <c r="K1443" s="1"/>
      <c r="L1443" s="1"/>
      <c r="M1443" s="1"/>
      <c r="N1443" s="1"/>
      <c r="O1443" s="1"/>
      <c r="P1443" s="1"/>
      <c r="Q1443" s="1"/>
      <c r="R1443" s="1"/>
      <c r="S1443" s="1"/>
      <c r="T1443" s="1"/>
      <c r="U1443" s="1"/>
    </row>
    <row r="1444" spans="1:21" x14ac:dyDescent="0.2">
      <c r="A1444" s="1"/>
      <c r="B1444" s="1" t="s">
        <v>450</v>
      </c>
      <c r="C1444" s="1" t="s">
        <v>447</v>
      </c>
      <c r="D1444" s="1">
        <v>1</v>
      </c>
      <c r="E1444" s="1">
        <v>4.0490000000000004</v>
      </c>
      <c r="F1444" s="1">
        <v>1</v>
      </c>
      <c r="G1444" s="1">
        <v>4.5919999999999996</v>
      </c>
      <c r="H1444" s="1"/>
      <c r="I1444" s="1"/>
      <c r="J1444" s="1"/>
      <c r="K1444" s="1"/>
      <c r="L1444" s="1"/>
      <c r="M1444" s="1"/>
      <c r="N1444" s="1"/>
      <c r="O1444" s="1"/>
      <c r="P1444" s="1"/>
      <c r="Q1444" s="1"/>
      <c r="R1444" s="1"/>
      <c r="S1444" s="1"/>
      <c r="T1444" s="1"/>
      <c r="U1444" s="1"/>
    </row>
    <row r="1445" spans="1:21" x14ac:dyDescent="0.2">
      <c r="A1445" s="1"/>
      <c r="B1445" s="1" t="s">
        <v>450</v>
      </c>
      <c r="C1445" s="1" t="s">
        <v>448</v>
      </c>
      <c r="D1445" s="1"/>
      <c r="E1445" s="1"/>
      <c r="F1445" s="1">
        <v>2</v>
      </c>
      <c r="G1445" s="1">
        <v>8.870000000000001</v>
      </c>
      <c r="H1445" s="1"/>
      <c r="I1445" s="1"/>
      <c r="J1445" s="1"/>
      <c r="K1445" s="1"/>
      <c r="L1445" s="1"/>
      <c r="M1445" s="1"/>
      <c r="N1445" s="1"/>
      <c r="O1445" s="1"/>
      <c r="P1445" s="1"/>
      <c r="Q1445" s="1"/>
      <c r="R1445" s="1"/>
      <c r="S1445" s="1"/>
      <c r="T1445" s="1"/>
      <c r="U1445" s="1"/>
    </row>
    <row r="1446" spans="1:21" x14ac:dyDescent="0.2">
      <c r="A1446" s="1"/>
      <c r="B1446" s="1" t="s">
        <v>450</v>
      </c>
      <c r="C1446" s="1" t="s">
        <v>449</v>
      </c>
      <c r="D1446" s="1"/>
      <c r="E1446" s="1"/>
      <c r="F1446" s="1"/>
      <c r="G1446" s="1"/>
      <c r="H1446" s="1"/>
      <c r="I1446" s="1"/>
      <c r="J1446" s="1"/>
      <c r="K1446" s="1"/>
      <c r="L1446" s="1"/>
      <c r="M1446" s="1"/>
      <c r="N1446" s="1"/>
      <c r="O1446" s="1"/>
      <c r="P1446" s="1"/>
      <c r="Q1446" s="1"/>
      <c r="R1446" s="1"/>
      <c r="S1446" s="1"/>
      <c r="T1446" s="1"/>
      <c r="U1446" s="1"/>
    </row>
    <row r="1447" spans="1:21" x14ac:dyDescent="0.2">
      <c r="A1447" s="1">
        <v>95828</v>
      </c>
      <c r="B1447" s="1" t="s">
        <v>451</v>
      </c>
      <c r="C1447" s="1" t="s">
        <v>438</v>
      </c>
      <c r="D1447" s="1">
        <v>1</v>
      </c>
      <c r="E1447" s="1">
        <v>3.661</v>
      </c>
      <c r="F1447" s="1">
        <v>1</v>
      </c>
      <c r="G1447" s="1">
        <v>2.1539999999999999</v>
      </c>
      <c r="H1447" s="1"/>
      <c r="I1447" s="1"/>
      <c r="J1447" s="1"/>
      <c r="K1447" s="1"/>
      <c r="L1447" s="1"/>
      <c r="M1447" s="1"/>
      <c r="N1447" s="1"/>
      <c r="O1447" s="1"/>
      <c r="P1447" s="1"/>
      <c r="Q1447" s="1"/>
      <c r="R1447" s="1"/>
      <c r="S1447" s="1"/>
      <c r="T1447" s="1"/>
      <c r="U1447" s="1"/>
    </row>
    <row r="1448" spans="1:21" x14ac:dyDescent="0.2">
      <c r="A1448" s="1"/>
      <c r="B1448" s="1" t="s">
        <v>451</v>
      </c>
      <c r="C1448" s="1" t="s">
        <v>439</v>
      </c>
      <c r="D1448" s="1">
        <v>1</v>
      </c>
      <c r="E1448" s="1">
        <v>3.762</v>
      </c>
      <c r="F1448" s="1">
        <v>2</v>
      </c>
      <c r="G1448" s="1">
        <v>8.7469999999999999</v>
      </c>
      <c r="H1448" s="1"/>
      <c r="I1448" s="1"/>
      <c r="J1448" s="1"/>
      <c r="K1448" s="1"/>
      <c r="L1448" s="1"/>
      <c r="M1448" s="1"/>
      <c r="N1448" s="1"/>
      <c r="O1448" s="1"/>
      <c r="P1448" s="1"/>
      <c r="Q1448" s="1"/>
      <c r="R1448" s="1"/>
      <c r="S1448" s="1"/>
      <c r="T1448" s="1"/>
      <c r="U1448" s="1"/>
    </row>
    <row r="1449" spans="1:21" x14ac:dyDescent="0.2">
      <c r="A1449" s="1"/>
      <c r="B1449" s="1" t="s">
        <v>451</v>
      </c>
      <c r="C1449" s="1" t="s">
        <v>440</v>
      </c>
      <c r="D1449" s="1"/>
      <c r="E1449" s="1"/>
      <c r="F1449" s="1"/>
      <c r="G1449" s="1"/>
      <c r="H1449" s="1"/>
      <c r="I1449" s="1"/>
      <c r="J1449" s="1"/>
      <c r="K1449" s="1"/>
      <c r="L1449" s="1"/>
      <c r="M1449" s="1"/>
      <c r="N1449" s="1"/>
      <c r="O1449" s="1"/>
      <c r="P1449" s="1"/>
      <c r="Q1449" s="1"/>
      <c r="R1449" s="1"/>
      <c r="S1449" s="1"/>
      <c r="T1449" s="1"/>
      <c r="U1449" s="1"/>
    </row>
    <row r="1450" spans="1:21" x14ac:dyDescent="0.2">
      <c r="A1450" s="1"/>
      <c r="B1450" s="1" t="s">
        <v>451</v>
      </c>
      <c r="C1450" s="1" t="s">
        <v>441</v>
      </c>
      <c r="D1450" s="1"/>
      <c r="E1450" s="1"/>
      <c r="F1450" s="1"/>
      <c r="G1450" s="1"/>
      <c r="H1450" s="1"/>
      <c r="I1450" s="1"/>
      <c r="J1450" s="1"/>
      <c r="K1450" s="1"/>
      <c r="L1450" s="1"/>
      <c r="M1450" s="1"/>
      <c r="N1450" s="1"/>
      <c r="O1450" s="1"/>
      <c r="P1450" s="1"/>
      <c r="Q1450" s="1"/>
      <c r="R1450" s="1"/>
      <c r="S1450" s="1"/>
      <c r="T1450" s="1"/>
      <c r="U1450" s="1"/>
    </row>
    <row r="1451" spans="1:21" x14ac:dyDescent="0.2">
      <c r="A1451" s="1"/>
      <c r="B1451" s="1" t="s">
        <v>451</v>
      </c>
      <c r="C1451" s="1" t="s">
        <v>442</v>
      </c>
      <c r="D1451" s="1"/>
      <c r="E1451" s="1"/>
      <c r="F1451" s="1">
        <v>2</v>
      </c>
      <c r="G1451" s="1">
        <v>9.0860000000000003</v>
      </c>
      <c r="H1451" s="1"/>
      <c r="I1451" s="1"/>
      <c r="J1451" s="1"/>
      <c r="K1451" s="1"/>
      <c r="L1451" s="1"/>
      <c r="M1451" s="1"/>
      <c r="N1451" s="1"/>
      <c r="O1451" s="1"/>
      <c r="P1451" s="1"/>
      <c r="Q1451" s="1"/>
      <c r="R1451" s="1"/>
      <c r="S1451" s="1"/>
      <c r="T1451" s="1"/>
      <c r="U1451" s="1"/>
    </row>
    <row r="1452" spans="1:21" x14ac:dyDescent="0.2">
      <c r="A1452" s="1"/>
      <c r="B1452" s="1" t="s">
        <v>451</v>
      </c>
      <c r="C1452" s="1" t="s">
        <v>443</v>
      </c>
      <c r="D1452" s="1"/>
      <c r="E1452" s="1"/>
      <c r="F1452" s="1">
        <v>4</v>
      </c>
      <c r="G1452" s="1">
        <v>25.233999999999998</v>
      </c>
      <c r="H1452" s="1"/>
      <c r="I1452" s="1"/>
      <c r="J1452" s="1"/>
      <c r="K1452" s="1"/>
      <c r="L1452" s="1"/>
      <c r="M1452" s="1"/>
      <c r="N1452" s="1"/>
      <c r="O1452" s="1"/>
      <c r="P1452" s="1"/>
      <c r="Q1452" s="1"/>
      <c r="R1452" s="1"/>
      <c r="S1452" s="1"/>
      <c r="T1452" s="1">
        <v>2</v>
      </c>
      <c r="U1452" s="1">
        <v>6.8479999999999999</v>
      </c>
    </row>
    <row r="1453" spans="1:21" x14ac:dyDescent="0.2">
      <c r="A1453" s="1"/>
      <c r="B1453" s="1" t="s">
        <v>451</v>
      </c>
      <c r="C1453" s="1" t="s">
        <v>444</v>
      </c>
      <c r="D1453" s="1"/>
      <c r="E1453" s="1"/>
      <c r="F1453" s="1"/>
      <c r="G1453" s="1"/>
      <c r="H1453" s="1"/>
      <c r="I1453" s="1"/>
      <c r="J1453" s="1"/>
      <c r="K1453" s="1"/>
      <c r="L1453" s="1"/>
      <c r="M1453" s="1"/>
      <c r="N1453" s="1"/>
      <c r="O1453" s="1"/>
      <c r="P1453" s="1"/>
      <c r="Q1453" s="1"/>
      <c r="R1453" s="1"/>
      <c r="S1453" s="1"/>
      <c r="T1453" s="1"/>
      <c r="U1453" s="1"/>
    </row>
    <row r="1454" spans="1:21" x14ac:dyDescent="0.2">
      <c r="A1454" s="1"/>
      <c r="B1454" s="1" t="s">
        <v>451</v>
      </c>
      <c r="C1454" s="1" t="s">
        <v>445</v>
      </c>
      <c r="D1454" s="1"/>
      <c r="E1454" s="1"/>
      <c r="F1454" s="1"/>
      <c r="G1454" s="1"/>
      <c r="H1454" s="1"/>
      <c r="I1454" s="1"/>
      <c r="J1454" s="1"/>
      <c r="K1454" s="1"/>
      <c r="L1454" s="1"/>
      <c r="M1454" s="1"/>
      <c r="N1454" s="1"/>
      <c r="O1454" s="1"/>
      <c r="P1454" s="1"/>
      <c r="Q1454" s="1"/>
      <c r="R1454" s="1"/>
      <c r="S1454" s="1"/>
      <c r="T1454" s="1"/>
      <c r="U1454" s="1"/>
    </row>
    <row r="1455" spans="1:21" x14ac:dyDescent="0.2">
      <c r="A1455" s="1"/>
      <c r="B1455" s="1" t="s">
        <v>451</v>
      </c>
      <c r="C1455" s="1" t="s">
        <v>446</v>
      </c>
      <c r="D1455" s="1"/>
      <c r="E1455" s="1"/>
      <c r="F1455" s="1">
        <v>2</v>
      </c>
      <c r="G1455" s="1">
        <v>7.8759999999999994</v>
      </c>
      <c r="H1455" s="1"/>
      <c r="I1455" s="1"/>
      <c r="J1455" s="1"/>
      <c r="K1455" s="1"/>
      <c r="L1455" s="1"/>
      <c r="M1455" s="1"/>
      <c r="N1455" s="1"/>
      <c r="O1455" s="1"/>
      <c r="P1455" s="1"/>
      <c r="Q1455" s="1"/>
      <c r="R1455" s="1"/>
      <c r="S1455" s="1"/>
      <c r="T1455" s="1"/>
      <c r="U1455" s="1"/>
    </row>
    <row r="1456" spans="1:21" x14ac:dyDescent="0.2">
      <c r="A1456" s="1"/>
      <c r="B1456" s="1" t="s">
        <v>451</v>
      </c>
      <c r="C1456" s="1" t="s">
        <v>447</v>
      </c>
      <c r="D1456" s="1"/>
      <c r="E1456" s="1"/>
      <c r="F1456" s="1">
        <v>2</v>
      </c>
      <c r="G1456" s="1">
        <v>8.1810000000000009</v>
      </c>
      <c r="H1456" s="1"/>
      <c r="I1456" s="1"/>
      <c r="J1456" s="1"/>
      <c r="K1456" s="1"/>
      <c r="L1456" s="1"/>
      <c r="M1456" s="1"/>
      <c r="N1456" s="1"/>
      <c r="O1456" s="1"/>
      <c r="P1456" s="1"/>
      <c r="Q1456" s="1"/>
      <c r="R1456" s="1"/>
      <c r="S1456" s="1"/>
      <c r="T1456" s="1"/>
      <c r="U1456" s="1"/>
    </row>
    <row r="1457" spans="1:21" x14ac:dyDescent="0.2">
      <c r="A1457" s="1"/>
      <c r="B1457" s="1" t="s">
        <v>451</v>
      </c>
      <c r="C1457" s="1" t="s">
        <v>448</v>
      </c>
      <c r="D1457" s="1"/>
      <c r="E1457" s="1"/>
      <c r="F1457" s="1"/>
      <c r="G1457" s="1"/>
      <c r="H1457" s="1"/>
      <c r="I1457" s="1"/>
      <c r="J1457" s="1"/>
      <c r="K1457" s="1"/>
      <c r="L1457" s="1"/>
      <c r="M1457" s="1"/>
      <c r="N1457" s="1"/>
      <c r="O1457" s="1"/>
      <c r="P1457" s="1"/>
      <c r="Q1457" s="1"/>
      <c r="R1457" s="1"/>
      <c r="S1457" s="1"/>
      <c r="T1457" s="1"/>
      <c r="U1457" s="1"/>
    </row>
    <row r="1458" spans="1:21" x14ac:dyDescent="0.2">
      <c r="A1458" s="1"/>
      <c r="B1458" s="1" t="s">
        <v>451</v>
      </c>
      <c r="C1458" s="1" t="s">
        <v>449</v>
      </c>
      <c r="D1458" s="1"/>
      <c r="E1458" s="1"/>
      <c r="F1458" s="1"/>
      <c r="G1458" s="1"/>
      <c r="H1458" s="1"/>
      <c r="I1458" s="1"/>
      <c r="J1458" s="1"/>
      <c r="K1458" s="1"/>
      <c r="L1458" s="1">
        <v>2</v>
      </c>
      <c r="M1458" s="1">
        <v>280.20999999999998</v>
      </c>
      <c r="N1458" s="1"/>
      <c r="O1458" s="1"/>
      <c r="P1458" s="1"/>
      <c r="Q1458" s="1"/>
      <c r="R1458" s="1"/>
      <c r="S1458" s="1"/>
      <c r="T1458" s="1"/>
      <c r="U1458" s="1"/>
    </row>
    <row r="1459" spans="1:21" x14ac:dyDescent="0.2">
      <c r="A1459" s="1"/>
      <c r="B1459" s="1" t="s">
        <v>452</v>
      </c>
      <c r="C1459" s="1" t="s">
        <v>438</v>
      </c>
      <c r="D1459" s="1"/>
      <c r="E1459" s="1"/>
      <c r="F1459" s="1"/>
      <c r="G1459" s="1"/>
      <c r="H1459" s="1"/>
      <c r="I1459" s="1"/>
      <c r="J1459" s="1"/>
      <c r="K1459" s="1"/>
      <c r="L1459" s="1"/>
      <c r="M1459" s="1"/>
      <c r="N1459" s="1"/>
      <c r="O1459" s="1"/>
      <c r="P1459" s="1"/>
      <c r="Q1459" s="1"/>
      <c r="R1459" s="1"/>
      <c r="S1459" s="1"/>
      <c r="T1459" s="1"/>
      <c r="U1459" s="1"/>
    </row>
    <row r="1460" spans="1:21" x14ac:dyDescent="0.2">
      <c r="A1460" s="1"/>
      <c r="B1460" s="1" t="s">
        <v>452</v>
      </c>
      <c r="C1460" s="1" t="s">
        <v>439</v>
      </c>
      <c r="D1460" s="1"/>
      <c r="E1460" s="1"/>
      <c r="F1460" s="1">
        <v>1</v>
      </c>
      <c r="G1460" s="1">
        <v>3.4609999999999999</v>
      </c>
      <c r="H1460" s="1"/>
      <c r="I1460" s="1"/>
      <c r="J1460" s="1">
        <v>1</v>
      </c>
      <c r="K1460" s="1">
        <v>112.896</v>
      </c>
      <c r="L1460" s="1"/>
      <c r="M1460" s="1"/>
      <c r="N1460" s="1"/>
      <c r="O1460" s="1"/>
      <c r="P1460" s="1"/>
      <c r="Q1460" s="1"/>
      <c r="R1460" s="1"/>
      <c r="S1460" s="1"/>
      <c r="T1460" s="1"/>
      <c r="U1460" s="1"/>
    </row>
    <row r="1461" spans="1:21" x14ac:dyDescent="0.2">
      <c r="A1461" s="1"/>
      <c r="B1461" s="1" t="s">
        <v>452</v>
      </c>
      <c r="C1461" s="1" t="s">
        <v>440</v>
      </c>
      <c r="D1461" s="1"/>
      <c r="E1461" s="1"/>
      <c r="F1461" s="1">
        <v>1</v>
      </c>
      <c r="G1461" s="1">
        <v>8.1270000000000007</v>
      </c>
      <c r="H1461" s="1"/>
      <c r="I1461" s="1"/>
      <c r="J1461" s="1"/>
      <c r="K1461" s="1"/>
      <c r="L1461" s="1"/>
      <c r="M1461" s="1"/>
      <c r="N1461" s="1"/>
      <c r="O1461" s="1"/>
      <c r="P1461" s="1"/>
      <c r="Q1461" s="1"/>
      <c r="R1461" s="1"/>
      <c r="S1461" s="1"/>
      <c r="T1461" s="1"/>
      <c r="U1461" s="1"/>
    </row>
    <row r="1462" spans="1:21" x14ac:dyDescent="0.2">
      <c r="A1462" s="1"/>
      <c r="B1462" s="1" t="s">
        <v>452</v>
      </c>
      <c r="C1462" s="1" t="s">
        <v>441</v>
      </c>
      <c r="D1462" s="1"/>
      <c r="E1462" s="1"/>
      <c r="F1462" s="1">
        <v>2</v>
      </c>
      <c r="G1462" s="1">
        <v>10.026</v>
      </c>
      <c r="H1462" s="1">
        <v>1</v>
      </c>
      <c r="I1462" s="1">
        <v>22.72</v>
      </c>
      <c r="J1462" s="1"/>
      <c r="K1462" s="1"/>
      <c r="L1462" s="1"/>
      <c r="M1462" s="1"/>
      <c r="N1462" s="1"/>
      <c r="O1462" s="1"/>
      <c r="P1462" s="1"/>
      <c r="Q1462" s="1"/>
      <c r="R1462" s="1"/>
      <c r="S1462" s="1"/>
      <c r="T1462" s="1"/>
      <c r="U1462" s="1"/>
    </row>
    <row r="1463" spans="1:21" x14ac:dyDescent="0.2">
      <c r="A1463" s="1"/>
      <c r="B1463" s="1" t="s">
        <v>452</v>
      </c>
      <c r="C1463" s="1" t="s">
        <v>442</v>
      </c>
      <c r="D1463" s="1"/>
      <c r="E1463" s="1"/>
      <c r="F1463" s="1">
        <v>3</v>
      </c>
      <c r="G1463" s="1">
        <v>11.807999999999998</v>
      </c>
      <c r="H1463" s="1"/>
      <c r="I1463" s="1"/>
      <c r="J1463" s="1"/>
      <c r="K1463" s="1"/>
      <c r="L1463" s="1"/>
      <c r="M1463" s="1"/>
      <c r="N1463" s="1"/>
      <c r="O1463" s="1"/>
      <c r="P1463" s="1"/>
      <c r="Q1463" s="1"/>
      <c r="R1463" s="1"/>
      <c r="S1463" s="1"/>
      <c r="T1463" s="1"/>
      <c r="U1463" s="1"/>
    </row>
    <row r="1464" spans="1:21" x14ac:dyDescent="0.2">
      <c r="A1464" s="1"/>
      <c r="B1464" s="1" t="s">
        <v>452</v>
      </c>
      <c r="C1464" s="1" t="s">
        <v>443</v>
      </c>
      <c r="D1464" s="1"/>
      <c r="E1464" s="1"/>
      <c r="F1464" s="1">
        <v>1</v>
      </c>
      <c r="G1464" s="1">
        <v>3.3929999999999998</v>
      </c>
      <c r="H1464" s="1"/>
      <c r="I1464" s="1"/>
      <c r="J1464" s="1"/>
      <c r="K1464" s="1"/>
      <c r="L1464" s="1"/>
      <c r="M1464" s="1"/>
      <c r="N1464" s="1"/>
      <c r="O1464" s="1"/>
      <c r="P1464" s="1"/>
      <c r="Q1464" s="1"/>
      <c r="R1464" s="1"/>
      <c r="S1464" s="1"/>
      <c r="T1464" s="1"/>
      <c r="U1464" s="1"/>
    </row>
    <row r="1465" spans="1:21" x14ac:dyDescent="0.2">
      <c r="A1465" s="1"/>
      <c r="B1465" s="1" t="s">
        <v>452</v>
      </c>
      <c r="C1465" s="1" t="s">
        <v>444</v>
      </c>
      <c r="D1465" s="1"/>
      <c r="E1465" s="1"/>
      <c r="F1465" s="1">
        <v>1</v>
      </c>
      <c r="G1465" s="1">
        <v>5.202</v>
      </c>
      <c r="H1465" s="1"/>
      <c r="I1465" s="1"/>
      <c r="J1465" s="1"/>
      <c r="K1465" s="1"/>
      <c r="L1465" s="1"/>
      <c r="M1465" s="1"/>
      <c r="N1465" s="1"/>
      <c r="O1465" s="1"/>
      <c r="P1465" s="1"/>
      <c r="Q1465" s="1"/>
      <c r="R1465" s="1"/>
      <c r="S1465" s="1"/>
      <c r="T1465" s="1"/>
      <c r="U1465" s="1"/>
    </row>
    <row r="1466" spans="1:21" x14ac:dyDescent="0.2">
      <c r="A1466" s="1"/>
      <c r="B1466" s="1" t="s">
        <v>452</v>
      </c>
      <c r="C1466" s="1" t="s">
        <v>445</v>
      </c>
      <c r="D1466" s="1"/>
      <c r="E1466" s="1"/>
      <c r="F1466" s="1">
        <v>1</v>
      </c>
      <c r="G1466" s="1">
        <v>4.28</v>
      </c>
      <c r="H1466" s="1"/>
      <c r="I1466" s="1"/>
      <c r="J1466" s="1"/>
      <c r="K1466" s="1"/>
      <c r="L1466" s="1"/>
      <c r="M1466" s="1"/>
      <c r="N1466" s="1"/>
      <c r="O1466" s="1"/>
      <c r="P1466" s="1"/>
      <c r="Q1466" s="1"/>
      <c r="R1466" s="1"/>
      <c r="S1466" s="1"/>
      <c r="T1466" s="1"/>
      <c r="U1466" s="1"/>
    </row>
    <row r="1467" spans="1:21" x14ac:dyDescent="0.2">
      <c r="A1467" s="1"/>
      <c r="B1467" s="1" t="s">
        <v>452</v>
      </c>
      <c r="C1467" s="1" t="s">
        <v>446</v>
      </c>
      <c r="D1467" s="1"/>
      <c r="E1467" s="1"/>
      <c r="F1467" s="1">
        <v>2</v>
      </c>
      <c r="G1467" s="1">
        <v>10.123999999999999</v>
      </c>
      <c r="H1467" s="1"/>
      <c r="I1467" s="1"/>
      <c r="J1467" s="1"/>
      <c r="K1467" s="1"/>
      <c r="L1467" s="1"/>
      <c r="M1467" s="1"/>
      <c r="N1467" s="1"/>
      <c r="O1467" s="1"/>
      <c r="P1467" s="1"/>
      <c r="Q1467" s="1"/>
      <c r="R1467" s="1"/>
      <c r="S1467" s="1"/>
      <c r="T1467" s="1"/>
      <c r="U1467" s="1"/>
    </row>
    <row r="1468" spans="1:21" x14ac:dyDescent="0.2">
      <c r="A1468" s="1"/>
      <c r="B1468" s="1" t="s">
        <v>452</v>
      </c>
      <c r="C1468" s="1" t="s">
        <v>447</v>
      </c>
      <c r="D1468" s="1"/>
      <c r="E1468" s="1"/>
      <c r="F1468" s="1"/>
      <c r="G1468" s="1"/>
      <c r="H1468" s="1"/>
      <c r="I1468" s="1"/>
      <c r="J1468" s="1"/>
      <c r="K1468" s="1"/>
      <c r="L1468" s="1"/>
      <c r="M1468" s="1"/>
      <c r="N1468" s="1"/>
      <c r="O1468" s="1"/>
      <c r="P1468" s="1"/>
      <c r="Q1468" s="1"/>
      <c r="R1468" s="1"/>
      <c r="S1468" s="1"/>
      <c r="T1468" s="1"/>
      <c r="U1468" s="1"/>
    </row>
    <row r="1469" spans="1:21" x14ac:dyDescent="0.2">
      <c r="A1469" s="1"/>
      <c r="B1469" s="1" t="s">
        <v>452</v>
      </c>
      <c r="C1469" s="1" t="s">
        <v>448</v>
      </c>
      <c r="D1469" s="1"/>
      <c r="E1469" s="1"/>
      <c r="F1469" s="1">
        <v>3</v>
      </c>
      <c r="G1469" s="1">
        <v>20.545000000000002</v>
      </c>
      <c r="H1469" s="1"/>
      <c r="I1469" s="1"/>
      <c r="J1469" s="1"/>
      <c r="K1469" s="1"/>
      <c r="L1469" s="1"/>
      <c r="M1469" s="1"/>
      <c r="N1469" s="1"/>
      <c r="O1469" s="1"/>
      <c r="P1469" s="1"/>
      <c r="Q1469" s="1"/>
      <c r="R1469" s="1"/>
      <c r="S1469" s="1"/>
      <c r="T1469" s="1"/>
      <c r="U1469" s="1"/>
    </row>
    <row r="1470" spans="1:21" x14ac:dyDescent="0.2">
      <c r="A1470" s="1"/>
      <c r="B1470" s="1" t="s">
        <v>452</v>
      </c>
      <c r="C1470" s="1" t="s">
        <v>449</v>
      </c>
      <c r="D1470" s="1"/>
      <c r="E1470" s="1"/>
      <c r="F1470" s="1">
        <v>1</v>
      </c>
      <c r="G1470" s="1">
        <v>6.77</v>
      </c>
      <c r="H1470" s="1"/>
      <c r="I1470" s="1"/>
      <c r="J1470" s="1"/>
      <c r="K1470" s="1"/>
      <c r="L1470" s="1"/>
      <c r="M1470" s="1"/>
      <c r="N1470" s="1"/>
      <c r="O1470" s="1"/>
      <c r="P1470" s="1"/>
      <c r="Q1470" s="1"/>
      <c r="R1470" s="1"/>
      <c r="S1470" s="1"/>
      <c r="T1470" s="1"/>
      <c r="U1470" s="1"/>
    </row>
    <row r="1471" spans="1:21" x14ac:dyDescent="0.2">
      <c r="A1471" s="1"/>
      <c r="B1471" s="1" t="s">
        <v>450</v>
      </c>
      <c r="C1471" s="1" t="s">
        <v>438</v>
      </c>
      <c r="D1471" s="1"/>
      <c r="E1471" s="1"/>
      <c r="F1471" s="1">
        <v>2</v>
      </c>
      <c r="G1471" s="1">
        <v>10.298999999999999</v>
      </c>
      <c r="H1471" s="1"/>
      <c r="I1471" s="1"/>
      <c r="J1471" s="1"/>
      <c r="K1471" s="1"/>
      <c r="L1471" s="1"/>
      <c r="M1471" s="1"/>
      <c r="N1471" s="1"/>
      <c r="O1471" s="1"/>
      <c r="P1471" s="1"/>
      <c r="Q1471" s="1"/>
      <c r="R1471" s="1"/>
      <c r="S1471" s="1"/>
      <c r="T1471" s="1"/>
      <c r="U1471" s="1"/>
    </row>
    <row r="1472" spans="1:21" x14ac:dyDescent="0.2">
      <c r="A1472" s="1"/>
      <c r="B1472" s="1" t="s">
        <v>450</v>
      </c>
      <c r="C1472" s="1" t="s">
        <v>439</v>
      </c>
      <c r="D1472" s="1">
        <v>1</v>
      </c>
      <c r="E1472" s="1">
        <v>3.0579999999999998</v>
      </c>
      <c r="F1472" s="1">
        <v>1</v>
      </c>
      <c r="G1472" s="1">
        <v>2.839</v>
      </c>
      <c r="H1472" s="1"/>
      <c r="I1472" s="1"/>
      <c r="J1472" s="1"/>
      <c r="K1472" s="1"/>
      <c r="L1472" s="1"/>
      <c r="M1472" s="1"/>
      <c r="N1472" s="1"/>
      <c r="O1472" s="1"/>
      <c r="P1472" s="1"/>
      <c r="Q1472" s="1"/>
      <c r="R1472" s="1"/>
      <c r="S1472" s="1"/>
      <c r="T1472" s="1"/>
      <c r="U1472" s="1"/>
    </row>
    <row r="1473" spans="1:21" x14ac:dyDescent="0.2">
      <c r="A1473" s="1"/>
      <c r="B1473" s="1" t="s">
        <v>450</v>
      </c>
      <c r="C1473" s="1" t="s">
        <v>440</v>
      </c>
      <c r="D1473" s="1"/>
      <c r="E1473" s="1"/>
      <c r="F1473" s="1"/>
      <c r="G1473" s="1"/>
      <c r="H1473" s="1"/>
      <c r="I1473" s="1"/>
      <c r="J1473" s="1">
        <v>1</v>
      </c>
      <c r="K1473" s="1">
        <v>51.539000000000001</v>
      </c>
      <c r="L1473" s="1"/>
      <c r="M1473" s="1"/>
      <c r="N1473" s="1"/>
      <c r="O1473" s="1"/>
      <c r="P1473" s="1"/>
      <c r="Q1473" s="1"/>
      <c r="R1473" s="1"/>
      <c r="S1473" s="1"/>
      <c r="T1473" s="1"/>
      <c r="U1473" s="1"/>
    </row>
    <row r="1474" spans="1:21" x14ac:dyDescent="0.2">
      <c r="A1474" s="1"/>
      <c r="B1474" s="1" t="s">
        <v>450</v>
      </c>
      <c r="C1474" s="1" t="s">
        <v>441</v>
      </c>
      <c r="D1474" s="1"/>
      <c r="E1474" s="1"/>
      <c r="F1474" s="1"/>
      <c r="G1474" s="1"/>
      <c r="H1474" s="1"/>
      <c r="I1474" s="1"/>
      <c r="J1474" s="1"/>
      <c r="K1474" s="1"/>
      <c r="L1474" s="1"/>
      <c r="M1474" s="1"/>
      <c r="N1474" s="1"/>
      <c r="O1474" s="1"/>
      <c r="P1474" s="1"/>
      <c r="Q1474" s="1"/>
      <c r="R1474" s="1"/>
      <c r="S1474" s="1"/>
      <c r="T1474" s="1"/>
      <c r="U1474" s="1"/>
    </row>
    <row r="1475" spans="1:21" x14ac:dyDescent="0.2">
      <c r="A1475" s="1"/>
      <c r="B1475" s="1" t="s">
        <v>450</v>
      </c>
      <c r="C1475" s="1" t="s">
        <v>442</v>
      </c>
      <c r="D1475" s="1">
        <v>2</v>
      </c>
      <c r="E1475" s="1">
        <v>16.241</v>
      </c>
      <c r="F1475" s="1">
        <v>6</v>
      </c>
      <c r="G1475" s="1">
        <v>25.406999999999996</v>
      </c>
      <c r="H1475" s="1"/>
      <c r="I1475" s="1"/>
      <c r="J1475" s="1">
        <v>1</v>
      </c>
      <c r="K1475" s="1">
        <v>127.453</v>
      </c>
      <c r="L1475" s="1"/>
      <c r="M1475" s="1"/>
      <c r="N1475" s="1"/>
      <c r="O1475" s="1"/>
      <c r="P1475" s="1"/>
      <c r="Q1475" s="1"/>
      <c r="R1475" s="1"/>
      <c r="S1475" s="1"/>
      <c r="T1475" s="1"/>
      <c r="U1475" s="1"/>
    </row>
    <row r="1476" spans="1:21" x14ac:dyDescent="0.2">
      <c r="A1476" s="1"/>
      <c r="B1476" s="1" t="s">
        <v>450</v>
      </c>
      <c r="C1476" s="1" t="s">
        <v>443</v>
      </c>
      <c r="D1476" s="1">
        <v>1</v>
      </c>
      <c r="E1476" s="1">
        <v>8.7710000000000008</v>
      </c>
      <c r="F1476" s="1">
        <v>2</v>
      </c>
      <c r="G1476" s="1">
        <v>12.174999999999999</v>
      </c>
      <c r="H1476" s="1"/>
      <c r="I1476" s="1"/>
      <c r="J1476" s="1"/>
      <c r="K1476" s="1"/>
      <c r="L1476" s="1"/>
      <c r="M1476" s="1"/>
      <c r="N1476" s="1"/>
      <c r="O1476" s="1"/>
      <c r="P1476" s="1"/>
      <c r="Q1476" s="1"/>
      <c r="R1476" s="1"/>
      <c r="S1476" s="1"/>
      <c r="T1476" s="1"/>
      <c r="U1476" s="1"/>
    </row>
    <row r="1477" spans="1:21" x14ac:dyDescent="0.2">
      <c r="A1477" s="1"/>
      <c r="B1477" s="1" t="s">
        <v>450</v>
      </c>
      <c r="C1477" s="1" t="s">
        <v>444</v>
      </c>
      <c r="D1477" s="1"/>
      <c r="E1477" s="1"/>
      <c r="F1477" s="1">
        <v>2</v>
      </c>
      <c r="G1477" s="1">
        <v>7.9830000000000005</v>
      </c>
      <c r="H1477" s="1"/>
      <c r="I1477" s="1"/>
      <c r="J1477" s="1"/>
      <c r="K1477" s="1"/>
      <c r="L1477" s="1"/>
      <c r="M1477" s="1"/>
      <c r="N1477" s="1"/>
      <c r="O1477" s="1"/>
      <c r="P1477" s="1"/>
      <c r="Q1477" s="1"/>
      <c r="R1477" s="1"/>
      <c r="S1477" s="1"/>
      <c r="T1477" s="1">
        <v>1</v>
      </c>
      <c r="U1477" s="1">
        <v>3.3079999999999998</v>
      </c>
    </row>
    <row r="1478" spans="1:21" x14ac:dyDescent="0.2">
      <c r="A1478" s="1"/>
      <c r="B1478" s="1" t="s">
        <v>450</v>
      </c>
      <c r="C1478" s="1" t="s">
        <v>445</v>
      </c>
      <c r="D1478" s="1"/>
      <c r="E1478" s="1"/>
      <c r="F1478" s="1">
        <v>1</v>
      </c>
      <c r="G1478" s="1">
        <v>1.276</v>
      </c>
      <c r="H1478" s="1"/>
      <c r="I1478" s="1"/>
      <c r="J1478" s="1"/>
      <c r="K1478" s="1"/>
      <c r="L1478" s="1"/>
      <c r="M1478" s="1"/>
      <c r="N1478" s="1"/>
      <c r="O1478" s="1"/>
      <c r="P1478" s="1"/>
      <c r="Q1478" s="1"/>
      <c r="R1478" s="1"/>
      <c r="S1478" s="1"/>
      <c r="T1478" s="1"/>
      <c r="U1478" s="1"/>
    </row>
    <row r="1479" spans="1:21" x14ac:dyDescent="0.2">
      <c r="A1479" s="1"/>
      <c r="B1479" s="1" t="s">
        <v>450</v>
      </c>
      <c r="C1479" s="1" t="s">
        <v>446</v>
      </c>
      <c r="D1479" s="1">
        <v>2</v>
      </c>
      <c r="E1479" s="1">
        <v>6.0190000000000001</v>
      </c>
      <c r="F1479" s="1">
        <v>1</v>
      </c>
      <c r="G1479" s="1">
        <v>4.7249999999999996</v>
      </c>
      <c r="H1479" s="1"/>
      <c r="I1479" s="1"/>
      <c r="J1479" s="1"/>
      <c r="K1479" s="1"/>
      <c r="L1479" s="1"/>
      <c r="M1479" s="1"/>
      <c r="N1479" s="1"/>
      <c r="O1479" s="1"/>
      <c r="P1479" s="1"/>
      <c r="Q1479" s="1"/>
      <c r="R1479" s="1"/>
      <c r="S1479" s="1"/>
      <c r="T1479" s="1"/>
      <c r="U1479" s="1"/>
    </row>
    <row r="1480" spans="1:21" x14ac:dyDescent="0.2">
      <c r="A1480" s="1"/>
      <c r="B1480" s="1" t="s">
        <v>450</v>
      </c>
      <c r="C1480" s="1" t="s">
        <v>447</v>
      </c>
      <c r="D1480" s="1">
        <v>2</v>
      </c>
      <c r="E1480" s="1">
        <v>6.6660000000000004</v>
      </c>
      <c r="F1480" s="1">
        <v>10</v>
      </c>
      <c r="G1480" s="1">
        <v>25.121000000000002</v>
      </c>
      <c r="H1480" s="1"/>
      <c r="I1480" s="1"/>
      <c r="J1480" s="1"/>
      <c r="K1480" s="1"/>
      <c r="L1480" s="1"/>
      <c r="M1480" s="1"/>
      <c r="N1480" s="1"/>
      <c r="O1480" s="1"/>
      <c r="P1480" s="1"/>
      <c r="Q1480" s="1"/>
      <c r="R1480" s="1"/>
      <c r="S1480" s="1"/>
      <c r="T1480" s="1"/>
      <c r="U1480" s="1"/>
    </row>
    <row r="1481" spans="1:21" x14ac:dyDescent="0.2">
      <c r="A1481" s="1"/>
      <c r="B1481" s="1" t="s">
        <v>450</v>
      </c>
      <c r="C1481" s="1" t="s">
        <v>448</v>
      </c>
      <c r="D1481" s="1"/>
      <c r="E1481" s="1"/>
      <c r="F1481" s="1">
        <v>5</v>
      </c>
      <c r="G1481" s="1">
        <v>22.143999999999998</v>
      </c>
      <c r="H1481" s="1"/>
      <c r="I1481" s="1"/>
      <c r="J1481" s="1"/>
      <c r="K1481" s="1"/>
      <c r="L1481" s="1"/>
      <c r="M1481" s="1"/>
      <c r="N1481" s="1"/>
      <c r="O1481" s="1"/>
      <c r="P1481" s="1"/>
      <c r="Q1481" s="1"/>
      <c r="R1481" s="1"/>
      <c r="S1481" s="1"/>
      <c r="T1481" s="1"/>
      <c r="U1481" s="1"/>
    </row>
    <row r="1482" spans="1:21" x14ac:dyDescent="0.2">
      <c r="A1482" s="1"/>
      <c r="B1482" s="1" t="s">
        <v>450</v>
      </c>
      <c r="C1482" s="1" t="s">
        <v>449</v>
      </c>
      <c r="D1482" s="1">
        <v>2</v>
      </c>
      <c r="E1482" s="1">
        <v>5.274</v>
      </c>
      <c r="F1482" s="1">
        <v>2</v>
      </c>
      <c r="G1482" s="1">
        <v>2.54</v>
      </c>
      <c r="H1482" s="1"/>
      <c r="I1482" s="1"/>
      <c r="J1482" s="1"/>
      <c r="K1482" s="1"/>
      <c r="L1482" s="1"/>
      <c r="M1482" s="1"/>
      <c r="N1482" s="1"/>
      <c r="O1482" s="1"/>
      <c r="P1482" s="1"/>
      <c r="Q1482" s="1"/>
      <c r="R1482" s="1"/>
      <c r="S1482" s="1"/>
      <c r="T1482" s="1"/>
      <c r="U1482" s="1"/>
    </row>
    <row r="1483" spans="1:21" x14ac:dyDescent="0.2">
      <c r="A1483" s="1">
        <v>95829</v>
      </c>
      <c r="B1483" s="1" t="s">
        <v>451</v>
      </c>
      <c r="C1483" s="1" t="s">
        <v>438</v>
      </c>
      <c r="D1483" s="1">
        <v>1</v>
      </c>
      <c r="E1483" s="1">
        <v>23.244</v>
      </c>
      <c r="F1483" s="1">
        <v>9</v>
      </c>
      <c r="G1483" s="1">
        <v>36.436999999999998</v>
      </c>
      <c r="H1483" s="1"/>
      <c r="I1483" s="1"/>
      <c r="J1483" s="1"/>
      <c r="K1483" s="1"/>
      <c r="L1483" s="1"/>
      <c r="M1483" s="1"/>
      <c r="N1483" s="1"/>
      <c r="O1483" s="1"/>
      <c r="P1483" s="1"/>
      <c r="Q1483" s="1"/>
      <c r="R1483" s="1"/>
      <c r="S1483" s="1"/>
      <c r="T1483" s="1"/>
      <c r="U1483" s="1"/>
    </row>
    <row r="1484" spans="1:21" x14ac:dyDescent="0.2">
      <c r="A1484" s="1"/>
      <c r="B1484" s="1" t="s">
        <v>451</v>
      </c>
      <c r="C1484" s="1" t="s">
        <v>439</v>
      </c>
      <c r="D1484" s="1"/>
      <c r="E1484" s="1"/>
      <c r="F1484" s="1">
        <v>9</v>
      </c>
      <c r="G1484" s="1">
        <v>26.918000000000003</v>
      </c>
      <c r="H1484" s="1"/>
      <c r="I1484" s="1"/>
      <c r="J1484" s="1"/>
      <c r="K1484" s="1"/>
      <c r="L1484" s="1"/>
      <c r="M1484" s="1"/>
      <c r="N1484" s="1"/>
      <c r="O1484" s="1"/>
      <c r="P1484" s="1"/>
      <c r="Q1484" s="1"/>
      <c r="R1484" s="1"/>
      <c r="S1484" s="1"/>
      <c r="T1484" s="1"/>
      <c r="U1484" s="1"/>
    </row>
    <row r="1485" spans="1:21" x14ac:dyDescent="0.2">
      <c r="A1485" s="1"/>
      <c r="B1485" s="1" t="s">
        <v>451</v>
      </c>
      <c r="C1485" s="1" t="s">
        <v>440</v>
      </c>
      <c r="D1485" s="1"/>
      <c r="E1485" s="1"/>
      <c r="F1485" s="1">
        <v>9</v>
      </c>
      <c r="G1485" s="1">
        <v>22.838000000000001</v>
      </c>
      <c r="H1485" s="1"/>
      <c r="I1485" s="1"/>
      <c r="J1485" s="1"/>
      <c r="K1485" s="1"/>
      <c r="L1485" s="1"/>
      <c r="M1485" s="1"/>
      <c r="N1485" s="1"/>
      <c r="O1485" s="1"/>
      <c r="P1485" s="1"/>
      <c r="Q1485" s="1"/>
      <c r="R1485" s="1"/>
      <c r="S1485" s="1"/>
      <c r="T1485" s="1"/>
      <c r="U1485" s="1"/>
    </row>
    <row r="1486" spans="1:21" x14ac:dyDescent="0.2">
      <c r="A1486" s="1"/>
      <c r="B1486" s="1" t="s">
        <v>451</v>
      </c>
      <c r="C1486" s="1" t="s">
        <v>441</v>
      </c>
      <c r="D1486" s="1"/>
      <c r="E1486" s="1"/>
      <c r="F1486" s="1">
        <v>14</v>
      </c>
      <c r="G1486" s="1">
        <v>50.913000000000004</v>
      </c>
      <c r="H1486" s="1"/>
      <c r="I1486" s="1"/>
      <c r="J1486" s="1"/>
      <c r="K1486" s="1"/>
      <c r="L1486" s="1"/>
      <c r="M1486" s="1"/>
      <c r="N1486" s="1"/>
      <c r="O1486" s="1"/>
      <c r="P1486" s="1"/>
      <c r="Q1486" s="1"/>
      <c r="R1486" s="1"/>
      <c r="S1486" s="1"/>
      <c r="T1486" s="1"/>
      <c r="U1486" s="1"/>
    </row>
    <row r="1487" spans="1:21" x14ac:dyDescent="0.2">
      <c r="A1487" s="1"/>
      <c r="B1487" s="1" t="s">
        <v>451</v>
      </c>
      <c r="C1487" s="1" t="s">
        <v>442</v>
      </c>
      <c r="D1487" s="1"/>
      <c r="E1487" s="1"/>
      <c r="F1487" s="1">
        <v>10</v>
      </c>
      <c r="G1487" s="1">
        <v>24.912000000000003</v>
      </c>
      <c r="H1487" s="1"/>
      <c r="I1487" s="1"/>
      <c r="J1487" s="1"/>
      <c r="K1487" s="1"/>
      <c r="L1487" s="1"/>
      <c r="M1487" s="1"/>
      <c r="N1487" s="1"/>
      <c r="O1487" s="1"/>
      <c r="P1487" s="1"/>
      <c r="Q1487" s="1"/>
      <c r="R1487" s="1"/>
      <c r="S1487" s="1"/>
      <c r="T1487" s="1"/>
      <c r="U1487" s="1"/>
    </row>
    <row r="1488" spans="1:21" x14ac:dyDescent="0.2">
      <c r="A1488" s="1"/>
      <c r="B1488" s="1" t="s">
        <v>451</v>
      </c>
      <c r="C1488" s="1" t="s">
        <v>443</v>
      </c>
      <c r="D1488" s="1"/>
      <c r="E1488" s="1"/>
      <c r="F1488" s="1">
        <v>9</v>
      </c>
      <c r="G1488" s="1">
        <v>29.092000000000002</v>
      </c>
      <c r="H1488" s="1"/>
      <c r="I1488" s="1"/>
      <c r="J1488" s="1"/>
      <c r="K1488" s="1"/>
      <c r="L1488" s="1"/>
      <c r="M1488" s="1"/>
      <c r="N1488" s="1"/>
      <c r="O1488" s="1"/>
      <c r="P1488" s="1"/>
      <c r="Q1488" s="1"/>
      <c r="R1488" s="1"/>
      <c r="S1488" s="1"/>
      <c r="T1488" s="1"/>
      <c r="U1488" s="1"/>
    </row>
    <row r="1489" spans="1:21" x14ac:dyDescent="0.2">
      <c r="A1489" s="1"/>
      <c r="B1489" s="1" t="s">
        <v>451</v>
      </c>
      <c r="C1489" s="1" t="s">
        <v>444</v>
      </c>
      <c r="D1489" s="1"/>
      <c r="E1489" s="1"/>
      <c r="F1489" s="1">
        <v>6</v>
      </c>
      <c r="G1489" s="1">
        <v>15.247</v>
      </c>
      <c r="H1489" s="1"/>
      <c r="I1489" s="1"/>
      <c r="J1489" s="1"/>
      <c r="K1489" s="1"/>
      <c r="L1489" s="1"/>
      <c r="M1489" s="1"/>
      <c r="N1489" s="1"/>
      <c r="O1489" s="1"/>
      <c r="P1489" s="1"/>
      <c r="Q1489" s="1"/>
      <c r="R1489" s="1"/>
      <c r="S1489" s="1"/>
      <c r="T1489" s="1"/>
      <c r="U1489" s="1"/>
    </row>
    <row r="1490" spans="1:21" x14ac:dyDescent="0.2">
      <c r="A1490" s="1"/>
      <c r="B1490" s="1" t="s">
        <v>451</v>
      </c>
      <c r="C1490" s="1" t="s">
        <v>445</v>
      </c>
      <c r="D1490" s="1">
        <v>1</v>
      </c>
      <c r="E1490" s="1">
        <v>6.84</v>
      </c>
      <c r="F1490" s="1">
        <v>11</v>
      </c>
      <c r="G1490" s="1">
        <v>38.139000000000003</v>
      </c>
      <c r="H1490" s="1"/>
      <c r="I1490" s="1"/>
      <c r="J1490" s="1"/>
      <c r="K1490" s="1"/>
      <c r="L1490" s="1"/>
      <c r="M1490" s="1"/>
      <c r="N1490" s="1"/>
      <c r="O1490" s="1"/>
      <c r="P1490" s="1"/>
      <c r="Q1490" s="1"/>
      <c r="R1490" s="1"/>
      <c r="S1490" s="1"/>
      <c r="T1490" s="1"/>
      <c r="U1490" s="1"/>
    </row>
    <row r="1491" spans="1:21" x14ac:dyDescent="0.2">
      <c r="A1491" s="1"/>
      <c r="B1491" s="1" t="s">
        <v>451</v>
      </c>
      <c r="C1491" s="1" t="s">
        <v>446</v>
      </c>
      <c r="D1491" s="1"/>
      <c r="E1491" s="1"/>
      <c r="F1491" s="1">
        <v>9</v>
      </c>
      <c r="G1491" s="1">
        <v>23.540999999999997</v>
      </c>
      <c r="H1491" s="1"/>
      <c r="I1491" s="1"/>
      <c r="J1491" s="1"/>
      <c r="K1491" s="1"/>
      <c r="L1491" s="1"/>
      <c r="M1491" s="1"/>
      <c r="N1491" s="1"/>
      <c r="O1491" s="1"/>
      <c r="P1491" s="1"/>
      <c r="Q1491" s="1"/>
      <c r="R1491" s="1"/>
      <c r="S1491" s="1"/>
      <c r="T1491" s="1"/>
      <c r="U1491" s="1"/>
    </row>
    <row r="1492" spans="1:21" x14ac:dyDescent="0.2">
      <c r="A1492" s="1"/>
      <c r="B1492" s="1" t="s">
        <v>451</v>
      </c>
      <c r="C1492" s="1" t="s">
        <v>447</v>
      </c>
      <c r="D1492" s="1"/>
      <c r="E1492" s="1"/>
      <c r="F1492" s="1">
        <v>11</v>
      </c>
      <c r="G1492" s="1">
        <v>31.378999999999998</v>
      </c>
      <c r="H1492" s="1"/>
      <c r="I1492" s="1"/>
      <c r="J1492" s="1"/>
      <c r="K1492" s="1"/>
      <c r="L1492" s="1"/>
      <c r="M1492" s="1"/>
      <c r="N1492" s="1"/>
      <c r="O1492" s="1"/>
      <c r="P1492" s="1"/>
      <c r="Q1492" s="1"/>
      <c r="R1492" s="1"/>
      <c r="S1492" s="1"/>
      <c r="T1492" s="1"/>
      <c r="U1492" s="1"/>
    </row>
    <row r="1493" spans="1:21" x14ac:dyDescent="0.2">
      <c r="A1493" s="1"/>
      <c r="B1493" s="1" t="s">
        <v>451</v>
      </c>
      <c r="C1493" s="1" t="s">
        <v>448</v>
      </c>
      <c r="D1493" s="1"/>
      <c r="E1493" s="1"/>
      <c r="F1493" s="1">
        <v>9</v>
      </c>
      <c r="G1493" s="1">
        <v>28.139000000000003</v>
      </c>
      <c r="H1493" s="1"/>
      <c r="I1493" s="1"/>
      <c r="J1493" s="1"/>
      <c r="K1493" s="1"/>
      <c r="L1493" s="1"/>
      <c r="M1493" s="1"/>
      <c r="N1493" s="1"/>
      <c r="O1493" s="1"/>
      <c r="P1493" s="1"/>
      <c r="Q1493" s="1"/>
      <c r="R1493" s="1"/>
      <c r="S1493" s="1"/>
      <c r="T1493" s="1"/>
      <c r="U1493" s="1"/>
    </row>
    <row r="1494" spans="1:21" x14ac:dyDescent="0.2">
      <c r="A1494" s="1"/>
      <c r="B1494" s="1" t="s">
        <v>451</v>
      </c>
      <c r="C1494" s="1" t="s">
        <v>449</v>
      </c>
      <c r="D1494" s="1">
        <v>1</v>
      </c>
      <c r="E1494" s="1">
        <v>4.3070000000000004</v>
      </c>
      <c r="F1494" s="1">
        <v>12</v>
      </c>
      <c r="G1494" s="1">
        <v>45.027000000000001</v>
      </c>
      <c r="H1494" s="1">
        <v>1</v>
      </c>
      <c r="I1494" s="1">
        <v>2.3490000000000002</v>
      </c>
      <c r="J1494" s="1"/>
      <c r="K1494" s="1"/>
      <c r="L1494" s="1"/>
      <c r="M1494" s="1"/>
      <c r="N1494" s="1"/>
      <c r="O1494" s="1"/>
      <c r="P1494" s="1"/>
      <c r="Q1494" s="1"/>
      <c r="R1494" s="1"/>
      <c r="S1494" s="1"/>
      <c r="T1494" s="1"/>
      <c r="U1494" s="1"/>
    </row>
    <row r="1495" spans="1:21" x14ac:dyDescent="0.2">
      <c r="A1495" s="1"/>
      <c r="B1495" s="1" t="s">
        <v>452</v>
      </c>
      <c r="C1495" s="1" t="s">
        <v>438</v>
      </c>
      <c r="D1495" s="1"/>
      <c r="E1495" s="1"/>
      <c r="F1495" s="1">
        <v>26</v>
      </c>
      <c r="G1495" s="1">
        <v>75.595000000000013</v>
      </c>
      <c r="H1495" s="1"/>
      <c r="I1495" s="1"/>
      <c r="J1495" s="1"/>
      <c r="K1495" s="1"/>
      <c r="L1495" s="1"/>
      <c r="M1495" s="1"/>
      <c r="N1495" s="1"/>
      <c r="O1495" s="1"/>
      <c r="P1495" s="1"/>
      <c r="Q1495" s="1"/>
      <c r="R1495" s="1"/>
      <c r="S1495" s="1"/>
      <c r="T1495" s="1"/>
      <c r="U1495" s="1"/>
    </row>
    <row r="1496" spans="1:21" x14ac:dyDescent="0.2">
      <c r="A1496" s="1"/>
      <c r="B1496" s="1" t="s">
        <v>452</v>
      </c>
      <c r="C1496" s="1" t="s">
        <v>439</v>
      </c>
      <c r="D1496" s="1"/>
      <c r="E1496" s="1"/>
      <c r="F1496" s="1">
        <v>7</v>
      </c>
      <c r="G1496" s="1">
        <v>23.257999999999996</v>
      </c>
      <c r="H1496" s="1"/>
      <c r="I1496" s="1"/>
      <c r="J1496" s="1"/>
      <c r="K1496" s="1"/>
      <c r="L1496" s="1"/>
      <c r="M1496" s="1"/>
      <c r="N1496" s="1"/>
      <c r="O1496" s="1"/>
      <c r="P1496" s="1"/>
      <c r="Q1496" s="1"/>
      <c r="R1496" s="1"/>
      <c r="S1496" s="1"/>
      <c r="T1496" s="1"/>
      <c r="U1496" s="1"/>
    </row>
    <row r="1497" spans="1:21" x14ac:dyDescent="0.2">
      <c r="A1497" s="1"/>
      <c r="B1497" s="1" t="s">
        <v>452</v>
      </c>
      <c r="C1497" s="1" t="s">
        <v>440</v>
      </c>
      <c r="D1497" s="1"/>
      <c r="E1497" s="1"/>
      <c r="F1497" s="1">
        <v>18</v>
      </c>
      <c r="G1497" s="1">
        <v>32.736000000000004</v>
      </c>
      <c r="H1497" s="1"/>
      <c r="I1497" s="1"/>
      <c r="J1497" s="1"/>
      <c r="K1497" s="1"/>
      <c r="L1497" s="1"/>
      <c r="M1497" s="1"/>
      <c r="N1497" s="1"/>
      <c r="O1497" s="1"/>
      <c r="P1497" s="1"/>
      <c r="Q1497" s="1"/>
      <c r="R1497" s="1"/>
      <c r="S1497" s="1"/>
      <c r="T1497" s="1"/>
      <c r="U1497" s="1"/>
    </row>
    <row r="1498" spans="1:21" x14ac:dyDescent="0.2">
      <c r="A1498" s="1"/>
      <c r="B1498" s="1" t="s">
        <v>452</v>
      </c>
      <c r="C1498" s="1" t="s">
        <v>441</v>
      </c>
      <c r="D1498" s="1"/>
      <c r="E1498" s="1"/>
      <c r="F1498" s="1">
        <v>23</v>
      </c>
      <c r="G1498" s="1">
        <v>37.265000000000001</v>
      </c>
      <c r="H1498" s="1"/>
      <c r="I1498" s="1"/>
      <c r="J1498" s="1"/>
      <c r="K1498" s="1"/>
      <c r="L1498" s="1"/>
      <c r="M1498" s="1"/>
      <c r="N1498" s="1"/>
      <c r="O1498" s="1"/>
      <c r="P1498" s="1"/>
      <c r="Q1498" s="1"/>
      <c r="R1498" s="1"/>
      <c r="S1498" s="1"/>
      <c r="T1498" s="1"/>
      <c r="U1498" s="1"/>
    </row>
    <row r="1499" spans="1:21" x14ac:dyDescent="0.2">
      <c r="A1499" s="1"/>
      <c r="B1499" s="1" t="s">
        <v>452</v>
      </c>
      <c r="C1499" s="1" t="s">
        <v>442</v>
      </c>
      <c r="D1499" s="1"/>
      <c r="E1499" s="1"/>
      <c r="F1499" s="1">
        <v>7</v>
      </c>
      <c r="G1499" s="1">
        <v>23.197999999999997</v>
      </c>
      <c r="H1499" s="1"/>
      <c r="I1499" s="1"/>
      <c r="J1499" s="1"/>
      <c r="K1499" s="1"/>
      <c r="L1499" s="1"/>
      <c r="M1499" s="1"/>
      <c r="N1499" s="1"/>
      <c r="O1499" s="1"/>
      <c r="P1499" s="1"/>
      <c r="Q1499" s="1"/>
      <c r="R1499" s="1"/>
      <c r="S1499" s="1"/>
      <c r="T1499" s="1"/>
      <c r="U1499" s="1"/>
    </row>
    <row r="1500" spans="1:21" x14ac:dyDescent="0.2">
      <c r="A1500" s="1"/>
      <c r="B1500" s="1" t="s">
        <v>452</v>
      </c>
      <c r="C1500" s="1" t="s">
        <v>443</v>
      </c>
      <c r="D1500" s="1"/>
      <c r="E1500" s="1"/>
      <c r="F1500" s="1">
        <v>25</v>
      </c>
      <c r="G1500" s="1">
        <v>72.765000000000001</v>
      </c>
      <c r="H1500" s="1"/>
      <c r="I1500" s="1"/>
      <c r="J1500" s="1"/>
      <c r="K1500" s="1"/>
      <c r="L1500" s="1"/>
      <c r="M1500" s="1"/>
      <c r="N1500" s="1"/>
      <c r="O1500" s="1"/>
      <c r="P1500" s="1"/>
      <c r="Q1500" s="1"/>
      <c r="R1500" s="1"/>
      <c r="S1500" s="1"/>
      <c r="T1500" s="1"/>
      <c r="U1500" s="1"/>
    </row>
    <row r="1501" spans="1:21" x14ac:dyDescent="0.2">
      <c r="A1501" s="1"/>
      <c r="B1501" s="1" t="s">
        <v>452</v>
      </c>
      <c r="C1501" s="1" t="s">
        <v>444</v>
      </c>
      <c r="D1501" s="1"/>
      <c r="E1501" s="1"/>
      <c r="F1501" s="1">
        <v>42</v>
      </c>
      <c r="G1501" s="1">
        <v>82.356000000000009</v>
      </c>
      <c r="H1501" s="1"/>
      <c r="I1501" s="1"/>
      <c r="J1501" s="1"/>
      <c r="K1501" s="1"/>
      <c r="L1501" s="1"/>
      <c r="M1501" s="1"/>
      <c r="N1501" s="1"/>
      <c r="O1501" s="1"/>
      <c r="P1501" s="1"/>
      <c r="Q1501" s="1"/>
      <c r="R1501" s="1"/>
      <c r="S1501" s="1"/>
      <c r="T1501" s="1"/>
      <c r="U1501" s="1"/>
    </row>
    <row r="1502" spans="1:21" x14ac:dyDescent="0.2">
      <c r="A1502" s="1"/>
      <c r="B1502" s="1" t="s">
        <v>452</v>
      </c>
      <c r="C1502" s="1" t="s">
        <v>445</v>
      </c>
      <c r="D1502" s="1">
        <v>1</v>
      </c>
      <c r="E1502" s="1">
        <v>6.0229999999999997</v>
      </c>
      <c r="F1502" s="1">
        <v>24</v>
      </c>
      <c r="G1502" s="1">
        <v>54.917999999999999</v>
      </c>
      <c r="H1502" s="1"/>
      <c r="I1502" s="1"/>
      <c r="J1502" s="1"/>
      <c r="K1502" s="1"/>
      <c r="L1502" s="1"/>
      <c r="M1502" s="1"/>
      <c r="N1502" s="1"/>
      <c r="O1502" s="1"/>
      <c r="P1502" s="1"/>
      <c r="Q1502" s="1"/>
      <c r="R1502" s="1"/>
      <c r="S1502" s="1"/>
      <c r="T1502" s="1"/>
      <c r="U1502" s="1"/>
    </row>
    <row r="1503" spans="1:21" x14ac:dyDescent="0.2">
      <c r="A1503" s="1"/>
      <c r="B1503" s="1" t="s">
        <v>452</v>
      </c>
      <c r="C1503" s="1" t="s">
        <v>446</v>
      </c>
      <c r="D1503" s="1"/>
      <c r="E1503" s="1"/>
      <c r="F1503" s="1">
        <v>33</v>
      </c>
      <c r="G1503" s="1">
        <v>50.009000000000015</v>
      </c>
      <c r="H1503" s="1">
        <v>7</v>
      </c>
      <c r="I1503" s="1">
        <v>63.902999999999999</v>
      </c>
      <c r="J1503" s="1"/>
      <c r="K1503" s="1"/>
      <c r="L1503" s="1"/>
      <c r="M1503" s="1"/>
      <c r="N1503" s="1"/>
      <c r="O1503" s="1"/>
      <c r="P1503" s="1"/>
      <c r="Q1503" s="1"/>
      <c r="R1503" s="1"/>
      <c r="S1503" s="1"/>
      <c r="T1503" s="1"/>
      <c r="U1503" s="1"/>
    </row>
    <row r="1504" spans="1:21" x14ac:dyDescent="0.2">
      <c r="A1504" s="1"/>
      <c r="B1504" s="1" t="s">
        <v>452</v>
      </c>
      <c r="C1504" s="1" t="s">
        <v>447</v>
      </c>
      <c r="D1504" s="1"/>
      <c r="E1504" s="1"/>
      <c r="F1504" s="1">
        <v>25</v>
      </c>
      <c r="G1504" s="1">
        <v>56.122</v>
      </c>
      <c r="H1504" s="1"/>
      <c r="I1504" s="1"/>
      <c r="J1504" s="1"/>
      <c r="K1504" s="1"/>
      <c r="L1504" s="1"/>
      <c r="M1504" s="1"/>
      <c r="N1504" s="1"/>
      <c r="O1504" s="1"/>
      <c r="P1504" s="1"/>
      <c r="Q1504" s="1"/>
      <c r="R1504" s="1"/>
      <c r="S1504" s="1"/>
      <c r="T1504" s="1">
        <v>1</v>
      </c>
      <c r="U1504" s="1">
        <v>1.012</v>
      </c>
    </row>
    <row r="1505" spans="1:21" x14ac:dyDescent="0.2">
      <c r="A1505" s="1"/>
      <c r="B1505" s="1" t="s">
        <v>452</v>
      </c>
      <c r="C1505" s="1" t="s">
        <v>448</v>
      </c>
      <c r="D1505" s="1"/>
      <c r="E1505" s="1"/>
      <c r="F1505" s="1">
        <v>15</v>
      </c>
      <c r="G1505" s="1">
        <v>60.228999999999999</v>
      </c>
      <c r="H1505" s="1"/>
      <c r="I1505" s="1"/>
      <c r="J1505" s="1"/>
      <c r="K1505" s="1"/>
      <c r="L1505" s="1"/>
      <c r="M1505" s="1"/>
      <c r="N1505" s="1"/>
      <c r="O1505" s="1"/>
      <c r="P1505" s="1"/>
      <c r="Q1505" s="1"/>
      <c r="R1505" s="1"/>
      <c r="S1505" s="1"/>
      <c r="T1505" s="1"/>
      <c r="U1505" s="1"/>
    </row>
    <row r="1506" spans="1:21" x14ac:dyDescent="0.2">
      <c r="A1506" s="1"/>
      <c r="B1506" s="1" t="s">
        <v>452</v>
      </c>
      <c r="C1506" s="1" t="s">
        <v>449</v>
      </c>
      <c r="D1506" s="1"/>
      <c r="E1506" s="1"/>
      <c r="F1506" s="1">
        <v>8</v>
      </c>
      <c r="G1506" s="1">
        <v>33.981999999999999</v>
      </c>
      <c r="H1506" s="1"/>
      <c r="I1506" s="1"/>
      <c r="J1506" s="1"/>
      <c r="K1506" s="1"/>
      <c r="L1506" s="1"/>
      <c r="M1506" s="1"/>
      <c r="N1506" s="1"/>
      <c r="O1506" s="1"/>
      <c r="P1506" s="1"/>
      <c r="Q1506" s="1"/>
      <c r="R1506" s="1"/>
      <c r="S1506" s="1"/>
      <c r="T1506" s="1"/>
      <c r="U1506" s="1"/>
    </row>
    <row r="1507" spans="1:21" x14ac:dyDescent="0.2">
      <c r="A1507" s="1"/>
      <c r="B1507" s="1" t="s">
        <v>450</v>
      </c>
      <c r="C1507" s="1" t="s">
        <v>438</v>
      </c>
      <c r="D1507" s="1"/>
      <c r="E1507" s="1"/>
      <c r="F1507" s="1">
        <v>24</v>
      </c>
      <c r="G1507" s="1">
        <v>51.874000000000002</v>
      </c>
      <c r="H1507" s="1"/>
      <c r="I1507" s="1"/>
      <c r="J1507" s="1"/>
      <c r="K1507" s="1"/>
      <c r="L1507" s="1"/>
      <c r="M1507" s="1"/>
      <c r="N1507" s="1"/>
      <c r="O1507" s="1"/>
      <c r="P1507" s="1"/>
      <c r="Q1507" s="1"/>
      <c r="R1507" s="1"/>
      <c r="S1507" s="1"/>
      <c r="T1507" s="1"/>
      <c r="U1507" s="1"/>
    </row>
    <row r="1508" spans="1:21" x14ac:dyDescent="0.2">
      <c r="A1508" s="1"/>
      <c r="B1508" s="1" t="s">
        <v>450</v>
      </c>
      <c r="C1508" s="1" t="s">
        <v>439</v>
      </c>
      <c r="D1508" s="1"/>
      <c r="E1508" s="1"/>
      <c r="F1508" s="1">
        <v>25</v>
      </c>
      <c r="G1508" s="1">
        <v>37.221000000000011</v>
      </c>
      <c r="H1508" s="1"/>
      <c r="I1508" s="1"/>
      <c r="J1508" s="1"/>
      <c r="K1508" s="1"/>
      <c r="L1508" s="1"/>
      <c r="M1508" s="1"/>
      <c r="N1508" s="1"/>
      <c r="O1508" s="1"/>
      <c r="P1508" s="1"/>
      <c r="Q1508" s="1"/>
      <c r="R1508" s="1"/>
      <c r="S1508" s="1"/>
      <c r="T1508" s="1">
        <v>4</v>
      </c>
      <c r="U1508" s="1">
        <v>4.048</v>
      </c>
    </row>
    <row r="1509" spans="1:21" x14ac:dyDescent="0.2">
      <c r="A1509" s="1"/>
      <c r="B1509" s="1" t="s">
        <v>450</v>
      </c>
      <c r="C1509" s="1" t="s">
        <v>440</v>
      </c>
      <c r="D1509" s="1"/>
      <c r="E1509" s="1"/>
      <c r="F1509" s="1">
        <v>19</v>
      </c>
      <c r="G1509" s="1">
        <v>24.005000000000006</v>
      </c>
      <c r="H1509" s="1"/>
      <c r="I1509" s="1"/>
      <c r="J1509" s="1"/>
      <c r="K1509" s="1"/>
      <c r="L1509" s="1"/>
      <c r="M1509" s="1"/>
      <c r="N1509" s="1"/>
      <c r="O1509" s="1"/>
      <c r="P1509" s="1"/>
      <c r="Q1509" s="1"/>
      <c r="R1509" s="1"/>
      <c r="S1509" s="1"/>
      <c r="T1509" s="1"/>
      <c r="U1509" s="1"/>
    </row>
    <row r="1510" spans="1:21" x14ac:dyDescent="0.2">
      <c r="A1510" s="1"/>
      <c r="B1510" s="1" t="s">
        <v>450</v>
      </c>
      <c r="C1510" s="1" t="s">
        <v>441</v>
      </c>
      <c r="D1510" s="1"/>
      <c r="E1510" s="1"/>
      <c r="F1510" s="1">
        <v>17</v>
      </c>
      <c r="G1510" s="1">
        <v>46.083999999999996</v>
      </c>
      <c r="H1510" s="1"/>
      <c r="I1510" s="1"/>
      <c r="J1510" s="1"/>
      <c r="K1510" s="1"/>
      <c r="L1510" s="1"/>
      <c r="M1510" s="1"/>
      <c r="N1510" s="1"/>
      <c r="O1510" s="1"/>
      <c r="P1510" s="1"/>
      <c r="Q1510" s="1"/>
      <c r="R1510" s="1"/>
      <c r="S1510" s="1"/>
      <c r="T1510" s="1"/>
      <c r="U1510" s="1"/>
    </row>
    <row r="1511" spans="1:21" x14ac:dyDescent="0.2">
      <c r="A1511" s="1"/>
      <c r="B1511" s="1" t="s">
        <v>450</v>
      </c>
      <c r="C1511" s="1" t="s">
        <v>442</v>
      </c>
      <c r="D1511" s="1"/>
      <c r="E1511" s="1"/>
      <c r="F1511" s="1">
        <v>12</v>
      </c>
      <c r="G1511" s="1">
        <v>19.492000000000001</v>
      </c>
      <c r="H1511" s="1"/>
      <c r="I1511" s="1"/>
      <c r="J1511" s="1"/>
      <c r="K1511" s="1"/>
      <c r="L1511" s="1"/>
      <c r="M1511" s="1"/>
      <c r="N1511" s="1"/>
      <c r="O1511" s="1"/>
      <c r="P1511" s="1"/>
      <c r="Q1511" s="1"/>
      <c r="R1511" s="1"/>
      <c r="S1511" s="1"/>
      <c r="T1511" s="1">
        <v>2</v>
      </c>
      <c r="U1511" s="1">
        <v>4.8600000000000003</v>
      </c>
    </row>
    <row r="1512" spans="1:21" x14ac:dyDescent="0.2">
      <c r="A1512" s="1"/>
      <c r="B1512" s="1" t="s">
        <v>450</v>
      </c>
      <c r="C1512" s="1" t="s">
        <v>443</v>
      </c>
      <c r="D1512" s="1"/>
      <c r="E1512" s="1"/>
      <c r="F1512" s="1">
        <v>15</v>
      </c>
      <c r="G1512" s="1">
        <v>24.687000000000005</v>
      </c>
      <c r="H1512" s="1"/>
      <c r="I1512" s="1"/>
      <c r="J1512" s="1"/>
      <c r="K1512" s="1"/>
      <c r="L1512" s="1"/>
      <c r="M1512" s="1"/>
      <c r="N1512" s="1"/>
      <c r="O1512" s="1"/>
      <c r="P1512" s="1"/>
      <c r="Q1512" s="1"/>
      <c r="R1512" s="1"/>
      <c r="S1512" s="1"/>
      <c r="T1512" s="1"/>
      <c r="U1512" s="1"/>
    </row>
    <row r="1513" spans="1:21" x14ac:dyDescent="0.2">
      <c r="A1513" s="1"/>
      <c r="B1513" s="1" t="s">
        <v>450</v>
      </c>
      <c r="C1513" s="1" t="s">
        <v>444</v>
      </c>
      <c r="D1513" s="1"/>
      <c r="E1513" s="1"/>
      <c r="F1513" s="1">
        <v>17</v>
      </c>
      <c r="G1513" s="1">
        <v>41.975999999999999</v>
      </c>
      <c r="H1513" s="1"/>
      <c r="I1513" s="1"/>
      <c r="J1513" s="1"/>
      <c r="K1513" s="1"/>
      <c r="L1513" s="1"/>
      <c r="M1513" s="1"/>
      <c r="N1513" s="1"/>
      <c r="O1513" s="1"/>
      <c r="P1513" s="1"/>
      <c r="Q1513" s="1"/>
      <c r="R1513" s="1"/>
      <c r="S1513" s="1"/>
      <c r="T1513" s="1"/>
      <c r="U1513" s="1"/>
    </row>
    <row r="1514" spans="1:21" x14ac:dyDescent="0.2">
      <c r="A1514" s="1"/>
      <c r="B1514" s="1" t="s">
        <v>450</v>
      </c>
      <c r="C1514" s="1" t="s">
        <v>445</v>
      </c>
      <c r="D1514" s="1"/>
      <c r="E1514" s="1"/>
      <c r="F1514" s="1">
        <v>15</v>
      </c>
      <c r="G1514" s="1">
        <v>16.800000000000004</v>
      </c>
      <c r="H1514" s="1"/>
      <c r="I1514" s="1"/>
      <c r="J1514" s="1"/>
      <c r="K1514" s="1"/>
      <c r="L1514" s="1"/>
      <c r="M1514" s="1"/>
      <c r="N1514" s="1"/>
      <c r="O1514" s="1"/>
      <c r="P1514" s="1"/>
      <c r="Q1514" s="1"/>
      <c r="R1514" s="1"/>
      <c r="S1514" s="1"/>
      <c r="T1514" s="1"/>
      <c r="U1514" s="1"/>
    </row>
    <row r="1515" spans="1:21" x14ac:dyDescent="0.2">
      <c r="A1515" s="1"/>
      <c r="B1515" s="1" t="s">
        <v>450</v>
      </c>
      <c r="C1515" s="1" t="s">
        <v>446</v>
      </c>
      <c r="D1515" s="1"/>
      <c r="E1515" s="1"/>
      <c r="F1515" s="1">
        <v>18</v>
      </c>
      <c r="G1515" s="1">
        <v>41.274000000000001</v>
      </c>
      <c r="H1515" s="1"/>
      <c r="I1515" s="1"/>
      <c r="J1515" s="1"/>
      <c r="K1515" s="1"/>
      <c r="L1515" s="1"/>
      <c r="M1515" s="1"/>
      <c r="N1515" s="1"/>
      <c r="O1515" s="1"/>
      <c r="P1515" s="1"/>
      <c r="Q1515" s="1"/>
      <c r="R1515" s="1"/>
      <c r="S1515" s="1"/>
      <c r="T1515" s="1"/>
      <c r="U1515" s="1"/>
    </row>
    <row r="1516" spans="1:21" x14ac:dyDescent="0.2">
      <c r="A1516" s="1"/>
      <c r="B1516" s="1" t="s">
        <v>450</v>
      </c>
      <c r="C1516" s="1" t="s">
        <v>447</v>
      </c>
      <c r="D1516" s="1"/>
      <c r="E1516" s="1"/>
      <c r="F1516" s="1">
        <v>6</v>
      </c>
      <c r="G1516" s="1">
        <v>12.315</v>
      </c>
      <c r="H1516" s="1"/>
      <c r="I1516" s="1"/>
      <c r="J1516" s="1"/>
      <c r="K1516" s="1"/>
      <c r="L1516" s="1"/>
      <c r="M1516" s="1"/>
      <c r="N1516" s="1"/>
      <c r="O1516" s="1"/>
      <c r="P1516" s="1"/>
      <c r="Q1516" s="1"/>
      <c r="R1516" s="1"/>
      <c r="S1516" s="1"/>
      <c r="T1516" s="1"/>
      <c r="U1516" s="1"/>
    </row>
    <row r="1517" spans="1:21" x14ac:dyDescent="0.2">
      <c r="A1517" s="1"/>
      <c r="B1517" s="1" t="s">
        <v>450</v>
      </c>
      <c r="C1517" s="1" t="s">
        <v>448</v>
      </c>
      <c r="D1517" s="1"/>
      <c r="E1517" s="1"/>
      <c r="F1517" s="1">
        <v>21</v>
      </c>
      <c r="G1517" s="1">
        <v>43.905000000000001</v>
      </c>
      <c r="H1517" s="1"/>
      <c r="I1517" s="1"/>
      <c r="J1517" s="1"/>
      <c r="K1517" s="1"/>
      <c r="L1517" s="1"/>
      <c r="M1517" s="1"/>
      <c r="N1517" s="1"/>
      <c r="O1517" s="1"/>
      <c r="P1517" s="1"/>
      <c r="Q1517" s="1"/>
      <c r="R1517" s="1"/>
      <c r="S1517" s="1"/>
      <c r="T1517" s="1"/>
      <c r="U1517" s="1"/>
    </row>
    <row r="1518" spans="1:21" x14ac:dyDescent="0.2">
      <c r="A1518" s="1"/>
      <c r="B1518" s="1" t="s">
        <v>450</v>
      </c>
      <c r="C1518" s="1" t="s">
        <v>449</v>
      </c>
      <c r="D1518" s="1"/>
      <c r="E1518" s="1"/>
      <c r="F1518" s="1">
        <v>9</v>
      </c>
      <c r="G1518" s="1">
        <v>16.079000000000001</v>
      </c>
      <c r="H1518" s="1"/>
      <c r="I1518" s="1"/>
      <c r="J1518" s="1"/>
      <c r="K1518" s="1"/>
      <c r="L1518" s="1"/>
      <c r="M1518" s="1"/>
      <c r="N1518" s="1"/>
      <c r="O1518" s="1"/>
      <c r="P1518" s="1"/>
      <c r="Q1518" s="1"/>
      <c r="R1518" s="1"/>
      <c r="S1518" s="1"/>
      <c r="T1518" s="1"/>
      <c r="U1518" s="1"/>
    </row>
    <row r="1519" spans="1:21" x14ac:dyDescent="0.2">
      <c r="A1519" s="1">
        <v>95830</v>
      </c>
      <c r="B1519" s="1" t="s">
        <v>451</v>
      </c>
      <c r="C1519" s="1" t="s">
        <v>438</v>
      </c>
      <c r="D1519" s="1"/>
      <c r="E1519" s="1"/>
      <c r="F1519" s="1"/>
      <c r="G1519" s="1"/>
      <c r="H1519" s="1"/>
      <c r="I1519" s="1"/>
      <c r="J1519" s="1"/>
      <c r="K1519" s="1"/>
      <c r="L1519" s="1"/>
      <c r="M1519" s="1"/>
      <c r="N1519" s="1"/>
      <c r="O1519" s="1"/>
      <c r="P1519" s="1"/>
      <c r="Q1519" s="1"/>
      <c r="R1519" s="1"/>
      <c r="S1519" s="1"/>
      <c r="T1519" s="1"/>
      <c r="U1519" s="1"/>
    </row>
    <row r="1520" spans="1:21" x14ac:dyDescent="0.2">
      <c r="A1520" s="1"/>
      <c r="B1520" s="1" t="s">
        <v>451</v>
      </c>
      <c r="C1520" s="1" t="s">
        <v>439</v>
      </c>
      <c r="D1520" s="1"/>
      <c r="E1520" s="1"/>
      <c r="F1520" s="1"/>
      <c r="G1520" s="1"/>
      <c r="H1520" s="1"/>
      <c r="I1520" s="1"/>
      <c r="J1520" s="1"/>
      <c r="K1520" s="1"/>
      <c r="L1520" s="1"/>
      <c r="M1520" s="1"/>
      <c r="N1520" s="1"/>
      <c r="O1520" s="1"/>
      <c r="P1520" s="1"/>
      <c r="Q1520" s="1"/>
      <c r="R1520" s="1"/>
      <c r="S1520" s="1"/>
      <c r="T1520" s="1"/>
      <c r="U1520" s="1"/>
    </row>
    <row r="1521" spans="1:21" x14ac:dyDescent="0.2">
      <c r="A1521" s="1"/>
      <c r="B1521" s="1" t="s">
        <v>451</v>
      </c>
      <c r="C1521" s="1" t="s">
        <v>440</v>
      </c>
      <c r="D1521" s="1"/>
      <c r="E1521" s="1"/>
      <c r="F1521" s="1"/>
      <c r="G1521" s="1"/>
      <c r="H1521" s="1"/>
      <c r="I1521" s="1"/>
      <c r="J1521" s="1"/>
      <c r="K1521" s="1"/>
      <c r="L1521" s="1"/>
      <c r="M1521" s="1"/>
      <c r="N1521" s="1"/>
      <c r="O1521" s="1"/>
      <c r="P1521" s="1"/>
      <c r="Q1521" s="1"/>
      <c r="R1521" s="1"/>
      <c r="S1521" s="1"/>
      <c r="T1521" s="1"/>
      <c r="U1521" s="1"/>
    </row>
    <row r="1522" spans="1:21" x14ac:dyDescent="0.2">
      <c r="A1522" s="1"/>
      <c r="B1522" s="1" t="s">
        <v>451</v>
      </c>
      <c r="C1522" s="1" t="s">
        <v>441</v>
      </c>
      <c r="D1522" s="1"/>
      <c r="E1522" s="1"/>
      <c r="F1522" s="1"/>
      <c r="G1522" s="1"/>
      <c r="H1522" s="1"/>
      <c r="I1522" s="1"/>
      <c r="J1522" s="1"/>
      <c r="K1522" s="1"/>
      <c r="L1522" s="1"/>
      <c r="M1522" s="1"/>
      <c r="N1522" s="1"/>
      <c r="O1522" s="1"/>
      <c r="P1522" s="1"/>
      <c r="Q1522" s="1"/>
      <c r="R1522" s="1"/>
      <c r="S1522" s="1"/>
      <c r="T1522" s="1"/>
      <c r="U1522" s="1"/>
    </row>
    <row r="1523" spans="1:21" x14ac:dyDescent="0.2">
      <c r="A1523" s="1"/>
      <c r="B1523" s="1" t="s">
        <v>451</v>
      </c>
      <c r="C1523" s="1" t="s">
        <v>442</v>
      </c>
      <c r="D1523" s="1"/>
      <c r="E1523" s="1"/>
      <c r="F1523" s="1"/>
      <c r="G1523" s="1"/>
      <c r="H1523" s="1"/>
      <c r="I1523" s="1"/>
      <c r="J1523" s="1"/>
      <c r="K1523" s="1"/>
      <c r="L1523" s="1"/>
      <c r="M1523" s="1"/>
      <c r="N1523" s="1"/>
      <c r="O1523" s="1"/>
      <c r="P1523" s="1"/>
      <c r="Q1523" s="1"/>
      <c r="R1523" s="1"/>
      <c r="S1523" s="1"/>
      <c r="T1523" s="1"/>
      <c r="U1523" s="1"/>
    </row>
    <row r="1524" spans="1:21" x14ac:dyDescent="0.2">
      <c r="A1524" s="1"/>
      <c r="B1524" s="1" t="s">
        <v>451</v>
      </c>
      <c r="C1524" s="1" t="s">
        <v>443</v>
      </c>
      <c r="D1524" s="1"/>
      <c r="E1524" s="1"/>
      <c r="F1524" s="1"/>
      <c r="G1524" s="1"/>
      <c r="H1524" s="1"/>
      <c r="I1524" s="1"/>
      <c r="J1524" s="1"/>
      <c r="K1524" s="1"/>
      <c r="L1524" s="1"/>
      <c r="M1524" s="1"/>
      <c r="N1524" s="1"/>
      <c r="O1524" s="1"/>
      <c r="P1524" s="1"/>
      <c r="Q1524" s="1"/>
      <c r="R1524" s="1"/>
      <c r="S1524" s="1"/>
      <c r="T1524" s="1"/>
      <c r="U1524" s="1"/>
    </row>
    <row r="1525" spans="1:21" x14ac:dyDescent="0.2">
      <c r="A1525" s="1"/>
      <c r="B1525" s="1" t="s">
        <v>451</v>
      </c>
      <c r="C1525" s="1" t="s">
        <v>444</v>
      </c>
      <c r="D1525" s="1"/>
      <c r="E1525" s="1"/>
      <c r="F1525" s="1"/>
      <c r="G1525" s="1"/>
      <c r="H1525" s="1"/>
      <c r="I1525" s="1"/>
      <c r="J1525" s="1"/>
      <c r="K1525" s="1"/>
      <c r="L1525" s="1"/>
      <c r="M1525" s="1"/>
      <c r="N1525" s="1"/>
      <c r="O1525" s="1"/>
      <c r="P1525" s="1"/>
      <c r="Q1525" s="1"/>
      <c r="R1525" s="1"/>
      <c r="S1525" s="1"/>
      <c r="T1525" s="1"/>
      <c r="U1525" s="1"/>
    </row>
    <row r="1526" spans="1:21" x14ac:dyDescent="0.2">
      <c r="A1526" s="1"/>
      <c r="B1526" s="1" t="s">
        <v>451</v>
      </c>
      <c r="C1526" s="1" t="s">
        <v>445</v>
      </c>
      <c r="D1526" s="1"/>
      <c r="E1526" s="1"/>
      <c r="F1526" s="1">
        <v>1</v>
      </c>
      <c r="G1526" s="1">
        <v>7.4619999999999997</v>
      </c>
      <c r="H1526" s="1"/>
      <c r="I1526" s="1"/>
      <c r="J1526" s="1"/>
      <c r="K1526" s="1"/>
      <c r="L1526" s="1"/>
      <c r="M1526" s="1"/>
      <c r="N1526" s="1"/>
      <c r="O1526" s="1"/>
      <c r="P1526" s="1"/>
      <c r="Q1526" s="1"/>
      <c r="R1526" s="1"/>
      <c r="S1526" s="1"/>
      <c r="T1526" s="1"/>
      <c r="U1526" s="1"/>
    </row>
    <row r="1527" spans="1:21" x14ac:dyDescent="0.2">
      <c r="A1527" s="1"/>
      <c r="B1527" s="1" t="s">
        <v>451</v>
      </c>
      <c r="C1527" s="1" t="s">
        <v>446</v>
      </c>
      <c r="D1527" s="1"/>
      <c r="E1527" s="1"/>
      <c r="F1527" s="1"/>
      <c r="G1527" s="1"/>
      <c r="H1527" s="1"/>
      <c r="I1527" s="1"/>
      <c r="J1527" s="1"/>
      <c r="K1527" s="1"/>
      <c r="L1527" s="1"/>
      <c r="M1527" s="1"/>
      <c r="N1527" s="1"/>
      <c r="O1527" s="1"/>
      <c r="P1527" s="1"/>
      <c r="Q1527" s="1"/>
      <c r="R1527" s="1"/>
      <c r="S1527" s="1"/>
      <c r="T1527" s="1"/>
      <c r="U1527" s="1"/>
    </row>
    <row r="1528" spans="1:21" x14ac:dyDescent="0.2">
      <c r="A1528" s="1"/>
      <c r="B1528" s="1" t="s">
        <v>451</v>
      </c>
      <c r="C1528" s="1" t="s">
        <v>447</v>
      </c>
      <c r="D1528" s="1"/>
      <c r="E1528" s="1"/>
      <c r="F1528" s="1">
        <v>1</v>
      </c>
      <c r="G1528" s="1">
        <v>4.1550000000000002</v>
      </c>
      <c r="H1528" s="1"/>
      <c r="I1528" s="1"/>
      <c r="J1528" s="1"/>
      <c r="K1528" s="1"/>
      <c r="L1528" s="1"/>
      <c r="M1528" s="1"/>
      <c r="N1528" s="1"/>
      <c r="O1528" s="1"/>
      <c r="P1528" s="1"/>
      <c r="Q1528" s="1"/>
      <c r="R1528" s="1"/>
      <c r="S1528" s="1"/>
      <c r="T1528" s="1"/>
      <c r="U1528" s="1"/>
    </row>
    <row r="1529" spans="1:21" x14ac:dyDescent="0.2">
      <c r="A1529" s="1"/>
      <c r="B1529" s="1" t="s">
        <v>451</v>
      </c>
      <c r="C1529" s="1" t="s">
        <v>448</v>
      </c>
      <c r="D1529" s="1"/>
      <c r="E1529" s="1"/>
      <c r="F1529" s="1"/>
      <c r="G1529" s="1"/>
      <c r="H1529" s="1"/>
      <c r="I1529" s="1"/>
      <c r="J1529" s="1"/>
      <c r="K1529" s="1"/>
      <c r="L1529" s="1"/>
      <c r="M1529" s="1"/>
      <c r="N1529" s="1"/>
      <c r="O1529" s="1"/>
      <c r="P1529" s="1"/>
      <c r="Q1529" s="1"/>
      <c r="R1529" s="1"/>
      <c r="S1529" s="1"/>
      <c r="T1529" s="1"/>
      <c r="U1529" s="1"/>
    </row>
    <row r="1530" spans="1:21" x14ac:dyDescent="0.2">
      <c r="A1530" s="1"/>
      <c r="B1530" s="1" t="s">
        <v>451</v>
      </c>
      <c r="C1530" s="1" t="s">
        <v>449</v>
      </c>
      <c r="D1530" s="1"/>
      <c r="E1530" s="1"/>
      <c r="F1530" s="1">
        <v>1</v>
      </c>
      <c r="G1530" s="1">
        <v>5.9630000000000001</v>
      </c>
      <c r="H1530" s="1"/>
      <c r="I1530" s="1"/>
      <c r="J1530" s="1"/>
      <c r="K1530" s="1"/>
      <c r="L1530" s="1"/>
      <c r="M1530" s="1"/>
      <c r="N1530" s="1"/>
      <c r="O1530" s="1"/>
      <c r="P1530" s="1"/>
      <c r="Q1530" s="1"/>
      <c r="R1530" s="1"/>
      <c r="S1530" s="1"/>
      <c r="T1530" s="1"/>
      <c r="U1530" s="1"/>
    </row>
    <row r="1531" spans="1:21" x14ac:dyDescent="0.2">
      <c r="A1531" s="1"/>
      <c r="B1531" s="1" t="s">
        <v>452</v>
      </c>
      <c r="C1531" s="1" t="s">
        <v>438</v>
      </c>
      <c r="D1531" s="1"/>
      <c r="E1531" s="1"/>
      <c r="F1531" s="1"/>
      <c r="G1531" s="1"/>
      <c r="H1531" s="1"/>
      <c r="I1531" s="1"/>
      <c r="J1531" s="1"/>
      <c r="K1531" s="1"/>
      <c r="L1531" s="1"/>
      <c r="M1531" s="1"/>
      <c r="N1531" s="1"/>
      <c r="O1531" s="1"/>
      <c r="P1531" s="1"/>
      <c r="Q1531" s="1"/>
      <c r="R1531" s="1"/>
      <c r="S1531" s="1"/>
      <c r="T1531" s="1"/>
      <c r="U1531" s="1"/>
    </row>
    <row r="1532" spans="1:21" x14ac:dyDescent="0.2">
      <c r="A1532" s="1"/>
      <c r="B1532" s="1" t="s">
        <v>452</v>
      </c>
      <c r="C1532" s="1" t="s">
        <v>439</v>
      </c>
      <c r="D1532" s="1"/>
      <c r="E1532" s="1"/>
      <c r="F1532" s="1"/>
      <c r="G1532" s="1"/>
      <c r="H1532" s="1"/>
      <c r="I1532" s="1"/>
      <c r="J1532" s="1"/>
      <c r="K1532" s="1"/>
      <c r="L1532" s="1"/>
      <c r="M1532" s="1"/>
      <c r="N1532" s="1"/>
      <c r="O1532" s="1"/>
      <c r="P1532" s="1"/>
      <c r="Q1532" s="1"/>
      <c r="R1532" s="1"/>
      <c r="S1532" s="1"/>
      <c r="T1532" s="1"/>
      <c r="U1532" s="1"/>
    </row>
    <row r="1533" spans="1:21" x14ac:dyDescent="0.2">
      <c r="A1533" s="1"/>
      <c r="B1533" s="1" t="s">
        <v>452</v>
      </c>
      <c r="C1533" s="1" t="s">
        <v>440</v>
      </c>
      <c r="D1533" s="1"/>
      <c r="E1533" s="1"/>
      <c r="F1533" s="1"/>
      <c r="G1533" s="1"/>
      <c r="H1533" s="1"/>
      <c r="I1533" s="1"/>
      <c r="J1533" s="1"/>
      <c r="K1533" s="1"/>
      <c r="L1533" s="1"/>
      <c r="M1533" s="1"/>
      <c r="N1533" s="1"/>
      <c r="O1533" s="1"/>
      <c r="P1533" s="1"/>
      <c r="Q1533" s="1"/>
      <c r="R1533" s="1"/>
      <c r="S1533" s="1"/>
      <c r="T1533" s="1"/>
      <c r="U1533" s="1"/>
    </row>
    <row r="1534" spans="1:21" x14ac:dyDescent="0.2">
      <c r="A1534" s="1"/>
      <c r="B1534" s="1" t="s">
        <v>452</v>
      </c>
      <c r="C1534" s="1" t="s">
        <v>441</v>
      </c>
      <c r="D1534" s="1"/>
      <c r="E1534" s="1"/>
      <c r="F1534" s="1"/>
      <c r="G1534" s="1"/>
      <c r="H1534" s="1"/>
      <c r="I1534" s="1"/>
      <c r="J1534" s="1"/>
      <c r="K1534" s="1"/>
      <c r="L1534" s="1"/>
      <c r="M1534" s="1"/>
      <c r="N1534" s="1"/>
      <c r="O1534" s="1"/>
      <c r="P1534" s="1"/>
      <c r="Q1534" s="1"/>
      <c r="R1534" s="1"/>
      <c r="S1534" s="1"/>
      <c r="T1534" s="1"/>
      <c r="U1534" s="1"/>
    </row>
    <row r="1535" spans="1:21" x14ac:dyDescent="0.2">
      <c r="A1535" s="1"/>
      <c r="B1535" s="1" t="s">
        <v>452</v>
      </c>
      <c r="C1535" s="1" t="s">
        <v>442</v>
      </c>
      <c r="D1535" s="1"/>
      <c r="E1535" s="1"/>
      <c r="F1535" s="1"/>
      <c r="G1535" s="1"/>
      <c r="H1535" s="1"/>
      <c r="I1535" s="1"/>
      <c r="J1535" s="1"/>
      <c r="K1535" s="1"/>
      <c r="L1535" s="1"/>
      <c r="M1535" s="1"/>
      <c r="N1535" s="1"/>
      <c r="O1535" s="1"/>
      <c r="P1535" s="1"/>
      <c r="Q1535" s="1"/>
      <c r="R1535" s="1"/>
      <c r="S1535" s="1"/>
      <c r="T1535" s="1"/>
      <c r="U1535" s="1"/>
    </row>
    <row r="1536" spans="1:21" x14ac:dyDescent="0.2">
      <c r="A1536" s="1"/>
      <c r="B1536" s="1" t="s">
        <v>452</v>
      </c>
      <c r="C1536" s="1" t="s">
        <v>443</v>
      </c>
      <c r="D1536" s="1"/>
      <c r="E1536" s="1"/>
      <c r="F1536" s="1"/>
      <c r="G1536" s="1"/>
      <c r="H1536" s="1"/>
      <c r="I1536" s="1"/>
      <c r="J1536" s="1"/>
      <c r="K1536" s="1"/>
      <c r="L1536" s="1"/>
      <c r="M1536" s="1"/>
      <c r="N1536" s="1"/>
      <c r="O1536" s="1"/>
      <c r="P1536" s="1"/>
      <c r="Q1536" s="1"/>
      <c r="R1536" s="1"/>
      <c r="S1536" s="1"/>
      <c r="T1536" s="1"/>
      <c r="U1536" s="1"/>
    </row>
    <row r="1537" spans="1:21" x14ac:dyDescent="0.2">
      <c r="A1537" s="1"/>
      <c r="B1537" s="1" t="s">
        <v>452</v>
      </c>
      <c r="C1537" s="1" t="s">
        <v>444</v>
      </c>
      <c r="D1537" s="1"/>
      <c r="E1537" s="1"/>
      <c r="F1537" s="1"/>
      <c r="G1537" s="1"/>
      <c r="H1537" s="1"/>
      <c r="I1537" s="1"/>
      <c r="J1537" s="1"/>
      <c r="K1537" s="1"/>
      <c r="L1537" s="1"/>
      <c r="M1537" s="1"/>
      <c r="N1537" s="1"/>
      <c r="O1537" s="1"/>
      <c r="P1537" s="1"/>
      <c r="Q1537" s="1"/>
      <c r="R1537" s="1"/>
      <c r="S1537" s="1"/>
      <c r="T1537" s="1"/>
      <c r="U1537" s="1"/>
    </row>
    <row r="1538" spans="1:21" x14ac:dyDescent="0.2">
      <c r="A1538" s="1"/>
      <c r="B1538" s="1" t="s">
        <v>452</v>
      </c>
      <c r="C1538" s="1" t="s">
        <v>445</v>
      </c>
      <c r="D1538" s="1"/>
      <c r="E1538" s="1"/>
      <c r="F1538" s="1">
        <v>1</v>
      </c>
      <c r="G1538" s="1">
        <v>6.9889999999999999</v>
      </c>
      <c r="H1538" s="1"/>
      <c r="I1538" s="1"/>
      <c r="J1538" s="1"/>
      <c r="K1538" s="1"/>
      <c r="L1538" s="1"/>
      <c r="M1538" s="1"/>
      <c r="N1538" s="1"/>
      <c r="O1538" s="1"/>
      <c r="P1538" s="1"/>
      <c r="Q1538" s="1"/>
      <c r="R1538" s="1"/>
      <c r="S1538" s="1"/>
      <c r="T1538" s="1"/>
      <c r="U1538" s="1"/>
    </row>
    <row r="1539" spans="1:21" x14ac:dyDescent="0.2">
      <c r="A1539" s="1"/>
      <c r="B1539" s="1" t="s">
        <v>452</v>
      </c>
      <c r="C1539" s="1" t="s">
        <v>446</v>
      </c>
      <c r="D1539" s="1"/>
      <c r="E1539" s="1"/>
      <c r="F1539" s="1"/>
      <c r="G1539" s="1"/>
      <c r="H1539" s="1"/>
      <c r="I1539" s="1"/>
      <c r="J1539" s="1"/>
      <c r="K1539" s="1"/>
      <c r="L1539" s="1"/>
      <c r="M1539" s="1"/>
      <c r="N1539" s="1"/>
      <c r="O1539" s="1"/>
      <c r="P1539" s="1"/>
      <c r="Q1539" s="1"/>
      <c r="R1539" s="1"/>
      <c r="S1539" s="1"/>
      <c r="T1539" s="1"/>
      <c r="U1539" s="1"/>
    </row>
    <row r="1540" spans="1:21" x14ac:dyDescent="0.2">
      <c r="A1540" s="1"/>
      <c r="B1540" s="1" t="s">
        <v>452</v>
      </c>
      <c r="C1540" s="1" t="s">
        <v>447</v>
      </c>
      <c r="D1540" s="1">
        <v>1</v>
      </c>
      <c r="E1540" s="1">
        <v>10.738</v>
      </c>
      <c r="F1540" s="1"/>
      <c r="G1540" s="1"/>
      <c r="H1540" s="1"/>
      <c r="I1540" s="1"/>
      <c r="J1540" s="1"/>
      <c r="K1540" s="1"/>
      <c r="L1540" s="1"/>
      <c r="M1540" s="1"/>
      <c r="N1540" s="1"/>
      <c r="O1540" s="1"/>
      <c r="P1540" s="1"/>
      <c r="Q1540" s="1"/>
      <c r="R1540" s="1"/>
      <c r="S1540" s="1"/>
      <c r="T1540" s="1"/>
      <c r="U1540" s="1"/>
    </row>
    <row r="1541" spans="1:21" x14ac:dyDescent="0.2">
      <c r="A1541" s="1"/>
      <c r="B1541" s="1" t="s">
        <v>452</v>
      </c>
      <c r="C1541" s="1" t="s">
        <v>448</v>
      </c>
      <c r="D1541" s="1"/>
      <c r="E1541" s="1"/>
      <c r="F1541" s="1">
        <v>3</v>
      </c>
      <c r="G1541" s="1">
        <v>21.581000000000003</v>
      </c>
      <c r="H1541" s="1"/>
      <c r="I1541" s="1"/>
      <c r="J1541" s="1"/>
      <c r="K1541" s="1"/>
      <c r="L1541" s="1"/>
      <c r="M1541" s="1"/>
      <c r="N1541" s="1"/>
      <c r="O1541" s="1"/>
      <c r="P1541" s="1"/>
      <c r="Q1541" s="1"/>
      <c r="R1541" s="1"/>
      <c r="S1541" s="1"/>
      <c r="T1541" s="1"/>
      <c r="U1541" s="1"/>
    </row>
    <row r="1542" spans="1:21" x14ac:dyDescent="0.2">
      <c r="A1542" s="1"/>
      <c r="B1542" s="1" t="s">
        <v>452</v>
      </c>
      <c r="C1542" s="1" t="s">
        <v>449</v>
      </c>
      <c r="D1542" s="1"/>
      <c r="E1542" s="1"/>
      <c r="F1542" s="1"/>
      <c r="G1542" s="1"/>
      <c r="H1542" s="1"/>
      <c r="I1542" s="1"/>
      <c r="J1542" s="1"/>
      <c r="K1542" s="1"/>
      <c r="L1542" s="1"/>
      <c r="M1542" s="1"/>
      <c r="N1542" s="1"/>
      <c r="O1542" s="1"/>
      <c r="P1542" s="1"/>
      <c r="Q1542" s="1"/>
      <c r="R1542" s="1"/>
      <c r="S1542" s="1"/>
      <c r="T1542" s="1"/>
      <c r="U1542" s="1"/>
    </row>
    <row r="1543" spans="1:21" x14ac:dyDescent="0.2">
      <c r="A1543" s="1"/>
      <c r="B1543" s="1" t="s">
        <v>450</v>
      </c>
      <c r="C1543" s="1" t="s">
        <v>438</v>
      </c>
      <c r="D1543" s="1"/>
      <c r="E1543" s="1"/>
      <c r="F1543" s="1"/>
      <c r="G1543" s="1"/>
      <c r="H1543" s="1"/>
      <c r="I1543" s="1"/>
      <c r="J1543" s="1"/>
      <c r="K1543" s="1"/>
      <c r="L1543" s="1"/>
      <c r="M1543" s="1"/>
      <c r="N1543" s="1"/>
      <c r="O1543" s="1"/>
      <c r="P1543" s="1"/>
      <c r="Q1543" s="1"/>
      <c r="R1543" s="1"/>
      <c r="S1543" s="1"/>
      <c r="T1543" s="1"/>
      <c r="U1543" s="1"/>
    </row>
    <row r="1544" spans="1:21" x14ac:dyDescent="0.2">
      <c r="A1544" s="1"/>
      <c r="B1544" s="1" t="s">
        <v>450</v>
      </c>
      <c r="C1544" s="1" t="s">
        <v>439</v>
      </c>
      <c r="D1544" s="1"/>
      <c r="E1544" s="1"/>
      <c r="F1544" s="1"/>
      <c r="G1544" s="1"/>
      <c r="H1544" s="1"/>
      <c r="I1544" s="1"/>
      <c r="J1544" s="1"/>
      <c r="K1544" s="1"/>
      <c r="L1544" s="1"/>
      <c r="M1544" s="1"/>
      <c r="N1544" s="1"/>
      <c r="O1544" s="1"/>
      <c r="P1544" s="1"/>
      <c r="Q1544" s="1"/>
      <c r="R1544" s="1"/>
      <c r="S1544" s="1"/>
      <c r="T1544" s="1"/>
      <c r="U1544" s="1"/>
    </row>
    <row r="1545" spans="1:21" x14ac:dyDescent="0.2">
      <c r="A1545" s="1"/>
      <c r="B1545" s="1" t="s">
        <v>450</v>
      </c>
      <c r="C1545" s="1" t="s">
        <v>440</v>
      </c>
      <c r="D1545" s="1"/>
      <c r="E1545" s="1"/>
      <c r="F1545" s="1"/>
      <c r="G1545" s="1"/>
      <c r="H1545" s="1"/>
      <c r="I1545" s="1"/>
      <c r="J1545" s="1"/>
      <c r="K1545" s="1"/>
      <c r="L1545" s="1"/>
      <c r="M1545" s="1"/>
      <c r="N1545" s="1"/>
      <c r="O1545" s="1"/>
      <c r="P1545" s="1"/>
      <c r="Q1545" s="1"/>
      <c r="R1545" s="1"/>
      <c r="S1545" s="1"/>
      <c r="T1545" s="1"/>
      <c r="U1545" s="1"/>
    </row>
    <row r="1546" spans="1:21" x14ac:dyDescent="0.2">
      <c r="A1546" s="1"/>
      <c r="B1546" s="1" t="s">
        <v>450</v>
      </c>
      <c r="C1546" s="1" t="s">
        <v>441</v>
      </c>
      <c r="D1546" s="1"/>
      <c r="E1546" s="1"/>
      <c r="F1546" s="1"/>
      <c r="G1546" s="1"/>
      <c r="H1546" s="1"/>
      <c r="I1546" s="1"/>
      <c r="J1546" s="1"/>
      <c r="K1546" s="1"/>
      <c r="L1546" s="1"/>
      <c r="M1546" s="1"/>
      <c r="N1546" s="1"/>
      <c r="O1546" s="1"/>
      <c r="P1546" s="1"/>
      <c r="Q1546" s="1"/>
      <c r="R1546" s="1"/>
      <c r="S1546" s="1"/>
      <c r="T1546" s="1"/>
      <c r="U1546" s="1"/>
    </row>
    <row r="1547" spans="1:21" x14ac:dyDescent="0.2">
      <c r="A1547" s="1"/>
      <c r="B1547" s="1" t="s">
        <v>450</v>
      </c>
      <c r="C1547" s="1" t="s">
        <v>442</v>
      </c>
      <c r="D1547" s="1"/>
      <c r="E1547" s="1"/>
      <c r="F1547" s="1">
        <v>1</v>
      </c>
      <c r="G1547" s="1">
        <v>6.2039999999999997</v>
      </c>
      <c r="H1547" s="1"/>
      <c r="I1547" s="1"/>
      <c r="J1547" s="1"/>
      <c r="K1547" s="1"/>
      <c r="L1547" s="1"/>
      <c r="M1547" s="1"/>
      <c r="N1547" s="1"/>
      <c r="O1547" s="1"/>
      <c r="P1547" s="1"/>
      <c r="Q1547" s="1"/>
      <c r="R1547" s="1"/>
      <c r="S1547" s="1"/>
      <c r="T1547" s="1"/>
      <c r="U1547" s="1"/>
    </row>
    <row r="1548" spans="1:21" x14ac:dyDescent="0.2">
      <c r="A1548" s="1"/>
      <c r="B1548" s="1" t="s">
        <v>450</v>
      </c>
      <c r="C1548" s="1" t="s">
        <v>443</v>
      </c>
      <c r="D1548" s="1"/>
      <c r="E1548" s="1"/>
      <c r="F1548" s="1"/>
      <c r="G1548" s="1"/>
      <c r="H1548" s="1"/>
      <c r="I1548" s="1"/>
      <c r="J1548" s="1"/>
      <c r="K1548" s="1"/>
      <c r="L1548" s="1"/>
      <c r="M1548" s="1"/>
      <c r="N1548" s="1"/>
      <c r="O1548" s="1"/>
      <c r="P1548" s="1"/>
      <c r="Q1548" s="1"/>
      <c r="R1548" s="1"/>
      <c r="S1548" s="1"/>
      <c r="T1548" s="1"/>
      <c r="U1548" s="1"/>
    </row>
    <row r="1549" spans="1:21" x14ac:dyDescent="0.2">
      <c r="A1549" s="1"/>
      <c r="B1549" s="1" t="s">
        <v>450</v>
      </c>
      <c r="C1549" s="1" t="s">
        <v>444</v>
      </c>
      <c r="D1549" s="1"/>
      <c r="E1549" s="1"/>
      <c r="F1549" s="1"/>
      <c r="G1549" s="1"/>
      <c r="H1549" s="1"/>
      <c r="I1549" s="1"/>
      <c r="J1549" s="1"/>
      <c r="K1549" s="1"/>
      <c r="L1549" s="1"/>
      <c r="M1549" s="1"/>
      <c r="N1549" s="1"/>
      <c r="O1549" s="1"/>
      <c r="P1549" s="1"/>
      <c r="Q1549" s="1"/>
      <c r="R1549" s="1"/>
      <c r="S1549" s="1"/>
      <c r="T1549" s="1"/>
      <c r="U1549" s="1"/>
    </row>
    <row r="1550" spans="1:21" x14ac:dyDescent="0.2">
      <c r="A1550" s="1"/>
      <c r="B1550" s="1" t="s">
        <v>450</v>
      </c>
      <c r="C1550" s="1" t="s">
        <v>445</v>
      </c>
      <c r="D1550" s="1"/>
      <c r="E1550" s="1"/>
      <c r="F1550" s="1"/>
      <c r="G1550" s="1"/>
      <c r="H1550" s="1"/>
      <c r="I1550" s="1"/>
      <c r="J1550" s="1"/>
      <c r="K1550" s="1"/>
      <c r="L1550" s="1"/>
      <c r="M1550" s="1"/>
      <c r="N1550" s="1"/>
      <c r="O1550" s="1"/>
      <c r="P1550" s="1"/>
      <c r="Q1550" s="1"/>
      <c r="R1550" s="1"/>
      <c r="S1550" s="1"/>
      <c r="T1550" s="1"/>
      <c r="U1550" s="1"/>
    </row>
    <row r="1551" spans="1:21" x14ac:dyDescent="0.2">
      <c r="A1551" s="1"/>
      <c r="B1551" s="1" t="s">
        <v>450</v>
      </c>
      <c r="C1551" s="1" t="s">
        <v>446</v>
      </c>
      <c r="D1551" s="1">
        <v>1</v>
      </c>
      <c r="E1551" s="1">
        <v>6.6470000000000002</v>
      </c>
      <c r="F1551" s="1"/>
      <c r="G1551" s="1"/>
      <c r="H1551" s="1"/>
      <c r="I1551" s="1"/>
      <c r="J1551" s="1"/>
      <c r="K1551" s="1"/>
      <c r="L1551" s="1"/>
      <c r="M1551" s="1"/>
      <c r="N1551" s="1"/>
      <c r="O1551" s="1"/>
      <c r="P1551" s="1"/>
      <c r="Q1551" s="1"/>
      <c r="R1551" s="1"/>
      <c r="S1551" s="1"/>
      <c r="T1551" s="1"/>
      <c r="U1551" s="1"/>
    </row>
    <row r="1552" spans="1:21" x14ac:dyDescent="0.2">
      <c r="A1552" s="1"/>
      <c r="B1552" s="1" t="s">
        <v>450</v>
      </c>
      <c r="C1552" s="1" t="s">
        <v>447</v>
      </c>
      <c r="D1552" s="1">
        <v>1</v>
      </c>
      <c r="E1552" s="1">
        <v>8.7270000000000003</v>
      </c>
      <c r="F1552" s="1">
        <v>1</v>
      </c>
      <c r="G1552" s="1">
        <v>10.005000000000001</v>
      </c>
      <c r="H1552" s="1"/>
      <c r="I1552" s="1"/>
      <c r="J1552" s="1"/>
      <c r="K1552" s="1"/>
      <c r="L1552" s="1"/>
      <c r="M1552" s="1"/>
      <c r="N1552" s="1"/>
      <c r="O1552" s="1"/>
      <c r="P1552" s="1"/>
      <c r="Q1552" s="1"/>
      <c r="R1552" s="1"/>
      <c r="S1552" s="1"/>
      <c r="T1552" s="1"/>
      <c r="U1552" s="1"/>
    </row>
    <row r="1553" spans="1:21" x14ac:dyDescent="0.2">
      <c r="A1553" s="1"/>
      <c r="B1553" s="1" t="s">
        <v>450</v>
      </c>
      <c r="C1553" s="1" t="s">
        <v>448</v>
      </c>
      <c r="D1553" s="1"/>
      <c r="E1553" s="1"/>
      <c r="F1553" s="1">
        <v>1</v>
      </c>
      <c r="G1553" s="1">
        <v>16.558</v>
      </c>
      <c r="H1553" s="1"/>
      <c r="I1553" s="1"/>
      <c r="J1553" s="1"/>
      <c r="K1553" s="1"/>
      <c r="L1553" s="1"/>
      <c r="M1553" s="1"/>
      <c r="N1553" s="1"/>
      <c r="O1553" s="1"/>
      <c r="P1553" s="1"/>
      <c r="Q1553" s="1"/>
      <c r="R1553" s="1"/>
      <c r="S1553" s="1"/>
      <c r="T1553" s="1"/>
      <c r="U1553" s="1"/>
    </row>
    <row r="1554" spans="1:21" x14ac:dyDescent="0.2">
      <c r="A1554" s="1"/>
      <c r="B1554" s="1" t="s">
        <v>450</v>
      </c>
      <c r="C1554" s="1" t="s">
        <v>449</v>
      </c>
      <c r="D1554" s="1"/>
      <c r="E1554" s="1"/>
      <c r="F1554" s="1"/>
      <c r="G1554" s="1"/>
      <c r="H1554" s="1"/>
      <c r="I1554" s="1"/>
      <c r="J1554" s="1"/>
      <c r="K1554" s="1"/>
      <c r="L1554" s="1"/>
      <c r="M1554" s="1"/>
      <c r="N1554" s="1"/>
      <c r="O1554" s="1"/>
      <c r="P1554" s="1"/>
      <c r="Q1554" s="1"/>
      <c r="R1554" s="1"/>
      <c r="S1554" s="1"/>
      <c r="T1554" s="1"/>
      <c r="U1554" s="1"/>
    </row>
    <row r="1555" spans="1:21" x14ac:dyDescent="0.2">
      <c r="A1555" s="1">
        <v>95831</v>
      </c>
      <c r="B1555" s="1" t="s">
        <v>451</v>
      </c>
      <c r="C1555" s="1" t="s">
        <v>438</v>
      </c>
      <c r="D1555" s="1">
        <v>1</v>
      </c>
      <c r="E1555" s="1">
        <v>3.524</v>
      </c>
      <c r="F1555" s="1"/>
      <c r="G1555" s="1"/>
      <c r="H1555" s="1"/>
      <c r="I1555" s="1"/>
      <c r="J1555" s="1"/>
      <c r="K1555" s="1"/>
      <c r="L1555" s="1"/>
      <c r="M1555" s="1"/>
      <c r="N1555" s="1"/>
      <c r="O1555" s="1"/>
      <c r="P1555" s="1"/>
      <c r="Q1555" s="1"/>
      <c r="R1555" s="1"/>
      <c r="S1555" s="1"/>
      <c r="T1555" s="1"/>
      <c r="U1555" s="1"/>
    </row>
    <row r="1556" spans="1:21" x14ac:dyDescent="0.2">
      <c r="A1556" s="1"/>
      <c r="B1556" s="1" t="s">
        <v>451</v>
      </c>
      <c r="C1556" s="1" t="s">
        <v>439</v>
      </c>
      <c r="D1556" s="1"/>
      <c r="E1556" s="1"/>
      <c r="F1556" s="1">
        <v>1</v>
      </c>
      <c r="G1556" s="1">
        <v>3.3079999999999998</v>
      </c>
      <c r="H1556" s="1"/>
      <c r="I1556" s="1"/>
      <c r="J1556" s="1"/>
      <c r="K1556" s="1"/>
      <c r="L1556" s="1"/>
      <c r="M1556" s="1"/>
      <c r="N1556" s="1"/>
      <c r="O1556" s="1"/>
      <c r="P1556" s="1"/>
      <c r="Q1556" s="1"/>
      <c r="R1556" s="1"/>
      <c r="S1556" s="1"/>
      <c r="T1556" s="1"/>
      <c r="U1556" s="1"/>
    </row>
    <row r="1557" spans="1:21" x14ac:dyDescent="0.2">
      <c r="A1557" s="1"/>
      <c r="B1557" s="1" t="s">
        <v>451</v>
      </c>
      <c r="C1557" s="1" t="s">
        <v>440</v>
      </c>
      <c r="D1557" s="1"/>
      <c r="E1557" s="1"/>
      <c r="F1557" s="1"/>
      <c r="G1557" s="1"/>
      <c r="H1557" s="1"/>
      <c r="I1557" s="1"/>
      <c r="J1557" s="1"/>
      <c r="K1557" s="1"/>
      <c r="L1557" s="1"/>
      <c r="M1557" s="1"/>
      <c r="N1557" s="1"/>
      <c r="O1557" s="1"/>
      <c r="P1557" s="1"/>
      <c r="Q1557" s="1"/>
      <c r="R1557" s="1"/>
      <c r="S1557" s="1"/>
      <c r="T1557" s="1"/>
      <c r="U1557" s="1"/>
    </row>
    <row r="1558" spans="1:21" x14ac:dyDescent="0.2">
      <c r="A1558" s="1"/>
      <c r="B1558" s="1" t="s">
        <v>451</v>
      </c>
      <c r="C1558" s="1" t="s">
        <v>441</v>
      </c>
      <c r="D1558" s="1"/>
      <c r="E1558" s="1"/>
      <c r="F1558" s="1">
        <v>1</v>
      </c>
      <c r="G1558" s="1">
        <v>2.024</v>
      </c>
      <c r="H1558" s="1"/>
      <c r="I1558" s="1"/>
      <c r="J1558" s="1"/>
      <c r="K1558" s="1"/>
      <c r="L1558" s="1"/>
      <c r="M1558" s="1"/>
      <c r="N1558" s="1"/>
      <c r="O1558" s="1"/>
      <c r="P1558" s="1"/>
      <c r="Q1558" s="1"/>
      <c r="R1558" s="1"/>
      <c r="S1558" s="1"/>
      <c r="T1558" s="1"/>
      <c r="U1558" s="1"/>
    </row>
    <row r="1559" spans="1:21" x14ac:dyDescent="0.2">
      <c r="A1559" s="1"/>
      <c r="B1559" s="1" t="s">
        <v>451</v>
      </c>
      <c r="C1559" s="1" t="s">
        <v>442</v>
      </c>
      <c r="D1559" s="1">
        <v>4</v>
      </c>
      <c r="E1559" s="1">
        <v>16.683</v>
      </c>
      <c r="F1559" s="1">
        <v>1</v>
      </c>
      <c r="G1559" s="1">
        <v>4.2009999999999996</v>
      </c>
      <c r="H1559" s="1"/>
      <c r="I1559" s="1"/>
      <c r="J1559" s="1"/>
      <c r="K1559" s="1"/>
      <c r="L1559" s="1"/>
      <c r="M1559" s="1"/>
      <c r="N1559" s="1"/>
      <c r="O1559" s="1"/>
      <c r="P1559" s="1"/>
      <c r="Q1559" s="1"/>
      <c r="R1559" s="1"/>
      <c r="S1559" s="1"/>
      <c r="T1559" s="1"/>
      <c r="U1559" s="1"/>
    </row>
    <row r="1560" spans="1:21" x14ac:dyDescent="0.2">
      <c r="A1560" s="1"/>
      <c r="B1560" s="1" t="s">
        <v>451</v>
      </c>
      <c r="C1560" s="1" t="s">
        <v>443</v>
      </c>
      <c r="D1560" s="1"/>
      <c r="E1560" s="1"/>
      <c r="F1560" s="1">
        <v>1</v>
      </c>
      <c r="G1560" s="1">
        <v>3.625</v>
      </c>
      <c r="H1560" s="1"/>
      <c r="I1560" s="1"/>
      <c r="J1560" s="1"/>
      <c r="K1560" s="1"/>
      <c r="L1560" s="1"/>
      <c r="M1560" s="1"/>
      <c r="N1560" s="1"/>
      <c r="O1560" s="1"/>
      <c r="P1560" s="1"/>
      <c r="Q1560" s="1"/>
      <c r="R1560" s="1"/>
      <c r="S1560" s="1"/>
      <c r="T1560" s="1"/>
      <c r="U1560" s="1"/>
    </row>
    <row r="1561" spans="1:21" x14ac:dyDescent="0.2">
      <c r="A1561" s="1"/>
      <c r="B1561" s="1" t="s">
        <v>451</v>
      </c>
      <c r="C1561" s="1" t="s">
        <v>444</v>
      </c>
      <c r="D1561" s="1"/>
      <c r="E1561" s="1"/>
      <c r="F1561" s="1"/>
      <c r="G1561" s="1"/>
      <c r="H1561" s="1"/>
      <c r="I1561" s="1"/>
      <c r="J1561" s="1"/>
      <c r="K1561" s="1"/>
      <c r="L1561" s="1"/>
      <c r="M1561" s="1"/>
      <c r="N1561" s="1"/>
      <c r="O1561" s="1"/>
      <c r="P1561" s="1"/>
      <c r="Q1561" s="1"/>
      <c r="R1561" s="1"/>
      <c r="S1561" s="1"/>
      <c r="T1561" s="1"/>
      <c r="U1561" s="1"/>
    </row>
    <row r="1562" spans="1:21" x14ac:dyDescent="0.2">
      <c r="A1562" s="1"/>
      <c r="B1562" s="1" t="s">
        <v>451</v>
      </c>
      <c r="C1562" s="1" t="s">
        <v>445</v>
      </c>
      <c r="D1562" s="1">
        <v>1</v>
      </c>
      <c r="E1562" s="1">
        <v>3.8090000000000002</v>
      </c>
      <c r="F1562" s="1">
        <v>3</v>
      </c>
      <c r="G1562" s="1">
        <v>14.860000000000001</v>
      </c>
      <c r="H1562" s="1"/>
      <c r="I1562" s="1"/>
      <c r="J1562" s="1"/>
      <c r="K1562" s="1"/>
      <c r="L1562" s="1"/>
      <c r="M1562" s="1"/>
      <c r="N1562" s="1"/>
      <c r="O1562" s="1"/>
      <c r="P1562" s="1"/>
      <c r="Q1562" s="1"/>
      <c r="R1562" s="1"/>
      <c r="S1562" s="1"/>
      <c r="T1562" s="1"/>
      <c r="U1562" s="1"/>
    </row>
    <row r="1563" spans="1:21" x14ac:dyDescent="0.2">
      <c r="A1563" s="1"/>
      <c r="B1563" s="1" t="s">
        <v>451</v>
      </c>
      <c r="C1563" s="1" t="s">
        <v>446</v>
      </c>
      <c r="D1563" s="1"/>
      <c r="E1563" s="1"/>
      <c r="F1563" s="1">
        <v>1</v>
      </c>
      <c r="G1563" s="1">
        <v>3.2010000000000001</v>
      </c>
      <c r="H1563" s="1"/>
      <c r="I1563" s="1"/>
      <c r="J1563" s="1"/>
      <c r="K1563" s="1"/>
      <c r="L1563" s="1"/>
      <c r="M1563" s="1"/>
      <c r="N1563" s="1"/>
      <c r="O1563" s="1"/>
      <c r="P1563" s="1"/>
      <c r="Q1563" s="1"/>
      <c r="R1563" s="1"/>
      <c r="S1563" s="1"/>
      <c r="T1563" s="1"/>
      <c r="U1563" s="1"/>
    </row>
    <row r="1564" spans="1:21" x14ac:dyDescent="0.2">
      <c r="A1564" s="1"/>
      <c r="B1564" s="1" t="s">
        <v>451</v>
      </c>
      <c r="C1564" s="1" t="s">
        <v>447</v>
      </c>
      <c r="D1564" s="1"/>
      <c r="E1564" s="1"/>
      <c r="F1564" s="1">
        <v>1</v>
      </c>
      <c r="G1564" s="1">
        <v>4.1159999999999997</v>
      </c>
      <c r="H1564" s="1"/>
      <c r="I1564" s="1"/>
      <c r="J1564" s="1"/>
      <c r="K1564" s="1"/>
      <c r="L1564" s="1"/>
      <c r="M1564" s="1"/>
      <c r="N1564" s="1"/>
      <c r="O1564" s="1"/>
      <c r="P1564" s="1"/>
      <c r="Q1564" s="1"/>
      <c r="R1564" s="1"/>
      <c r="S1564" s="1"/>
      <c r="T1564" s="1"/>
      <c r="U1564" s="1"/>
    </row>
    <row r="1565" spans="1:21" x14ac:dyDescent="0.2">
      <c r="A1565" s="1"/>
      <c r="B1565" s="1" t="s">
        <v>451</v>
      </c>
      <c r="C1565" s="1" t="s">
        <v>448</v>
      </c>
      <c r="D1565" s="1"/>
      <c r="E1565" s="1"/>
      <c r="F1565" s="1"/>
      <c r="G1565" s="1"/>
      <c r="H1565" s="1"/>
      <c r="I1565" s="1"/>
      <c r="J1565" s="1"/>
      <c r="K1565" s="1"/>
      <c r="L1565" s="1"/>
      <c r="M1565" s="1"/>
      <c r="N1565" s="1"/>
      <c r="O1565" s="1"/>
      <c r="P1565" s="1"/>
      <c r="Q1565" s="1"/>
      <c r="R1565" s="1"/>
      <c r="S1565" s="1"/>
      <c r="T1565" s="1"/>
      <c r="U1565" s="1"/>
    </row>
    <row r="1566" spans="1:21" x14ac:dyDescent="0.2">
      <c r="A1566" s="1"/>
      <c r="B1566" s="1" t="s">
        <v>451</v>
      </c>
      <c r="C1566" s="1" t="s">
        <v>449</v>
      </c>
      <c r="D1566" s="1"/>
      <c r="E1566" s="1"/>
      <c r="F1566" s="1"/>
      <c r="G1566" s="1"/>
      <c r="H1566" s="1"/>
      <c r="I1566" s="1"/>
      <c r="J1566" s="1"/>
      <c r="K1566" s="1"/>
      <c r="L1566" s="1"/>
      <c r="M1566" s="1"/>
      <c r="N1566" s="1"/>
      <c r="O1566" s="1"/>
      <c r="P1566" s="1"/>
      <c r="Q1566" s="1"/>
      <c r="R1566" s="1"/>
      <c r="S1566" s="1"/>
      <c r="T1566" s="1"/>
      <c r="U1566" s="1"/>
    </row>
    <row r="1567" spans="1:21" x14ac:dyDescent="0.2">
      <c r="A1567" s="1"/>
      <c r="B1567" s="1" t="s">
        <v>452</v>
      </c>
      <c r="C1567" s="1" t="s">
        <v>438</v>
      </c>
      <c r="D1567" s="1">
        <v>1</v>
      </c>
      <c r="E1567" s="1">
        <v>5.8940000000000001</v>
      </c>
      <c r="F1567" s="1">
        <v>1</v>
      </c>
      <c r="G1567" s="1">
        <v>6.92</v>
      </c>
      <c r="H1567" s="1"/>
      <c r="I1567" s="1"/>
      <c r="J1567" s="1"/>
      <c r="K1567" s="1"/>
      <c r="L1567" s="1"/>
      <c r="M1567" s="1"/>
      <c r="N1567" s="1"/>
      <c r="O1567" s="1"/>
      <c r="P1567" s="1"/>
      <c r="Q1567" s="1"/>
      <c r="R1567" s="1"/>
      <c r="S1567" s="1"/>
      <c r="T1567" s="1"/>
      <c r="U1567" s="1"/>
    </row>
    <row r="1568" spans="1:21" x14ac:dyDescent="0.2">
      <c r="A1568" s="1"/>
      <c r="B1568" s="1" t="s">
        <v>452</v>
      </c>
      <c r="C1568" s="1" t="s">
        <v>439</v>
      </c>
      <c r="D1568" s="1"/>
      <c r="E1568" s="1"/>
      <c r="F1568" s="1">
        <v>2</v>
      </c>
      <c r="G1568" s="1">
        <v>12.753</v>
      </c>
      <c r="H1568" s="1"/>
      <c r="I1568" s="1"/>
      <c r="J1568" s="1"/>
      <c r="K1568" s="1"/>
      <c r="L1568" s="1"/>
      <c r="M1568" s="1"/>
      <c r="N1568" s="1"/>
      <c r="O1568" s="1"/>
      <c r="P1568" s="1"/>
      <c r="Q1568" s="1"/>
      <c r="R1568" s="1"/>
      <c r="S1568" s="1"/>
      <c r="T1568" s="1"/>
      <c r="U1568" s="1"/>
    </row>
    <row r="1569" spans="1:21" x14ac:dyDescent="0.2">
      <c r="A1569" s="1"/>
      <c r="B1569" s="1" t="s">
        <v>452</v>
      </c>
      <c r="C1569" s="1" t="s">
        <v>440</v>
      </c>
      <c r="D1569" s="1">
        <v>2</v>
      </c>
      <c r="E1569" s="1">
        <v>9.0289999999999999</v>
      </c>
      <c r="F1569" s="1"/>
      <c r="G1569" s="1"/>
      <c r="H1569" s="1"/>
      <c r="I1569" s="1"/>
      <c r="J1569" s="1"/>
      <c r="K1569" s="1"/>
      <c r="L1569" s="1"/>
      <c r="M1569" s="1"/>
      <c r="N1569" s="1"/>
      <c r="O1569" s="1"/>
      <c r="P1569" s="1"/>
      <c r="Q1569" s="1"/>
      <c r="R1569" s="1"/>
      <c r="S1569" s="1"/>
      <c r="T1569" s="1"/>
      <c r="U1569" s="1"/>
    </row>
    <row r="1570" spans="1:21" x14ac:dyDescent="0.2">
      <c r="A1570" s="1"/>
      <c r="B1570" s="1" t="s">
        <v>452</v>
      </c>
      <c r="C1570" s="1" t="s">
        <v>441</v>
      </c>
      <c r="D1570" s="1"/>
      <c r="E1570" s="1"/>
      <c r="F1570" s="1"/>
      <c r="G1570" s="1"/>
      <c r="H1570" s="1"/>
      <c r="I1570" s="1"/>
      <c r="J1570" s="1"/>
      <c r="K1570" s="1"/>
      <c r="L1570" s="1"/>
      <c r="M1570" s="1"/>
      <c r="N1570" s="1"/>
      <c r="O1570" s="1"/>
      <c r="P1570" s="1"/>
      <c r="Q1570" s="1"/>
      <c r="R1570" s="1"/>
      <c r="S1570" s="1"/>
      <c r="T1570" s="1"/>
      <c r="U1570" s="1"/>
    </row>
    <row r="1571" spans="1:21" x14ac:dyDescent="0.2">
      <c r="A1571" s="1"/>
      <c r="B1571" s="1" t="s">
        <v>452</v>
      </c>
      <c r="C1571" s="1" t="s">
        <v>442</v>
      </c>
      <c r="D1571" s="1"/>
      <c r="E1571" s="1"/>
      <c r="F1571" s="1"/>
      <c r="G1571" s="1"/>
      <c r="H1571" s="1"/>
      <c r="I1571" s="1"/>
      <c r="J1571" s="1"/>
      <c r="K1571" s="1"/>
      <c r="L1571" s="1"/>
      <c r="M1571" s="1"/>
      <c r="N1571" s="1"/>
      <c r="O1571" s="1"/>
      <c r="P1571" s="1"/>
      <c r="Q1571" s="1"/>
      <c r="R1571" s="1"/>
      <c r="S1571" s="1"/>
      <c r="T1571" s="1"/>
      <c r="U1571" s="1"/>
    </row>
    <row r="1572" spans="1:21" x14ac:dyDescent="0.2">
      <c r="A1572" s="1"/>
      <c r="B1572" s="1" t="s">
        <v>452</v>
      </c>
      <c r="C1572" s="1" t="s">
        <v>443</v>
      </c>
      <c r="D1572" s="1"/>
      <c r="E1572" s="1"/>
      <c r="F1572" s="1">
        <v>2</v>
      </c>
      <c r="G1572" s="1">
        <v>5.5519999999999996</v>
      </c>
      <c r="H1572" s="1"/>
      <c r="I1572" s="1"/>
      <c r="J1572" s="1"/>
      <c r="K1572" s="1"/>
      <c r="L1572" s="1"/>
      <c r="M1572" s="1"/>
      <c r="N1572" s="1"/>
      <c r="O1572" s="1"/>
      <c r="P1572" s="1"/>
      <c r="Q1572" s="1"/>
      <c r="R1572" s="1"/>
      <c r="S1572" s="1"/>
      <c r="T1572" s="1">
        <v>1</v>
      </c>
      <c r="U1572" s="1">
        <v>5.1619999999999999</v>
      </c>
    </row>
    <row r="1573" spans="1:21" x14ac:dyDescent="0.2">
      <c r="A1573" s="1"/>
      <c r="B1573" s="1" t="s">
        <v>452</v>
      </c>
      <c r="C1573" s="1" t="s">
        <v>444</v>
      </c>
      <c r="D1573" s="1">
        <v>3</v>
      </c>
      <c r="E1573" s="1">
        <v>12.600000000000001</v>
      </c>
      <c r="F1573" s="1">
        <v>3</v>
      </c>
      <c r="G1573" s="1">
        <v>16.306000000000001</v>
      </c>
      <c r="H1573" s="1"/>
      <c r="I1573" s="1"/>
      <c r="J1573" s="1"/>
      <c r="K1573" s="1"/>
      <c r="L1573" s="1"/>
      <c r="M1573" s="1"/>
      <c r="N1573" s="1"/>
      <c r="O1573" s="1"/>
      <c r="P1573" s="1"/>
      <c r="Q1573" s="1"/>
      <c r="R1573" s="1"/>
      <c r="S1573" s="1"/>
      <c r="T1573" s="1"/>
      <c r="U1573" s="1"/>
    </row>
    <row r="1574" spans="1:21" x14ac:dyDescent="0.2">
      <c r="A1574" s="1"/>
      <c r="B1574" s="1" t="s">
        <v>452</v>
      </c>
      <c r="C1574" s="1" t="s">
        <v>445</v>
      </c>
      <c r="D1574" s="1"/>
      <c r="E1574" s="1"/>
      <c r="F1574" s="1">
        <v>2</v>
      </c>
      <c r="G1574" s="1">
        <v>11.375</v>
      </c>
      <c r="H1574" s="1"/>
      <c r="I1574" s="1"/>
      <c r="J1574" s="1"/>
      <c r="K1574" s="1"/>
      <c r="L1574" s="1"/>
      <c r="M1574" s="1"/>
      <c r="N1574" s="1"/>
      <c r="O1574" s="1"/>
      <c r="P1574" s="1"/>
      <c r="Q1574" s="1"/>
      <c r="R1574" s="1"/>
      <c r="S1574" s="1"/>
      <c r="T1574" s="1"/>
      <c r="U1574" s="1"/>
    </row>
    <row r="1575" spans="1:21" x14ac:dyDescent="0.2">
      <c r="A1575" s="1"/>
      <c r="B1575" s="1" t="s">
        <v>452</v>
      </c>
      <c r="C1575" s="1" t="s">
        <v>446</v>
      </c>
      <c r="D1575" s="1">
        <v>1</v>
      </c>
      <c r="E1575" s="1">
        <v>4.2949999999999999</v>
      </c>
      <c r="F1575" s="1">
        <v>1</v>
      </c>
      <c r="G1575" s="1">
        <v>5.3769999999999998</v>
      </c>
      <c r="H1575" s="1"/>
      <c r="I1575" s="1"/>
      <c r="J1575" s="1"/>
      <c r="K1575" s="1"/>
      <c r="L1575" s="1"/>
      <c r="M1575" s="1"/>
      <c r="N1575" s="1"/>
      <c r="O1575" s="1"/>
      <c r="P1575" s="1"/>
      <c r="Q1575" s="1"/>
      <c r="R1575" s="1"/>
      <c r="S1575" s="1"/>
      <c r="T1575" s="1"/>
      <c r="U1575" s="1"/>
    </row>
    <row r="1576" spans="1:21" x14ac:dyDescent="0.2">
      <c r="A1576" s="1"/>
      <c r="B1576" s="1" t="s">
        <v>452</v>
      </c>
      <c r="C1576" s="1" t="s">
        <v>447</v>
      </c>
      <c r="D1576" s="1">
        <v>2</v>
      </c>
      <c r="E1576" s="1">
        <v>8.625</v>
      </c>
      <c r="F1576" s="1"/>
      <c r="G1576" s="1"/>
      <c r="H1576" s="1"/>
      <c r="I1576" s="1"/>
      <c r="J1576" s="1"/>
      <c r="K1576" s="1"/>
      <c r="L1576" s="1"/>
      <c r="M1576" s="1"/>
      <c r="N1576" s="1"/>
      <c r="O1576" s="1"/>
      <c r="P1576" s="1"/>
      <c r="Q1576" s="1"/>
      <c r="R1576" s="1"/>
      <c r="S1576" s="1"/>
      <c r="T1576" s="1"/>
      <c r="U1576" s="1"/>
    </row>
    <row r="1577" spans="1:21" x14ac:dyDescent="0.2">
      <c r="A1577" s="1"/>
      <c r="B1577" s="1" t="s">
        <v>452</v>
      </c>
      <c r="C1577" s="1" t="s">
        <v>448</v>
      </c>
      <c r="D1577" s="1"/>
      <c r="E1577" s="1"/>
      <c r="F1577" s="1">
        <v>3</v>
      </c>
      <c r="G1577" s="1">
        <v>10.358000000000001</v>
      </c>
      <c r="H1577" s="1"/>
      <c r="I1577" s="1"/>
      <c r="J1577" s="1"/>
      <c r="K1577" s="1"/>
      <c r="L1577" s="1"/>
      <c r="M1577" s="1"/>
      <c r="N1577" s="1"/>
      <c r="O1577" s="1"/>
      <c r="P1577" s="1"/>
      <c r="Q1577" s="1"/>
      <c r="R1577" s="1"/>
      <c r="S1577" s="1"/>
      <c r="T1577" s="1"/>
      <c r="U1577" s="1"/>
    </row>
    <row r="1578" spans="1:21" x14ac:dyDescent="0.2">
      <c r="A1578" s="1"/>
      <c r="B1578" s="1" t="s">
        <v>452</v>
      </c>
      <c r="C1578" s="1" t="s">
        <v>449</v>
      </c>
      <c r="D1578" s="1">
        <v>2</v>
      </c>
      <c r="E1578" s="1">
        <v>7.8650000000000002</v>
      </c>
      <c r="F1578" s="1">
        <v>3</v>
      </c>
      <c r="G1578" s="1">
        <v>17.243000000000002</v>
      </c>
      <c r="H1578" s="1"/>
      <c r="I1578" s="1"/>
      <c r="J1578" s="1"/>
      <c r="K1578" s="1"/>
      <c r="L1578" s="1"/>
      <c r="M1578" s="1"/>
      <c r="N1578" s="1"/>
      <c r="O1578" s="1"/>
      <c r="P1578" s="1"/>
      <c r="Q1578" s="1"/>
      <c r="R1578" s="1"/>
      <c r="S1578" s="1"/>
      <c r="T1578" s="1"/>
      <c r="U1578" s="1"/>
    </row>
    <row r="1579" spans="1:21" x14ac:dyDescent="0.2">
      <c r="A1579" s="1"/>
      <c r="B1579" s="1" t="s">
        <v>450</v>
      </c>
      <c r="C1579" s="1" t="s">
        <v>438</v>
      </c>
      <c r="D1579" s="1">
        <v>3</v>
      </c>
      <c r="E1579" s="1">
        <v>13.304000000000002</v>
      </c>
      <c r="F1579" s="1">
        <v>4</v>
      </c>
      <c r="G1579" s="1">
        <v>24.607999999999997</v>
      </c>
      <c r="H1579" s="1"/>
      <c r="I1579" s="1"/>
      <c r="J1579" s="1"/>
      <c r="K1579" s="1"/>
      <c r="L1579" s="1"/>
      <c r="M1579" s="1"/>
      <c r="N1579" s="1"/>
      <c r="O1579" s="1"/>
      <c r="P1579" s="1"/>
      <c r="Q1579" s="1"/>
      <c r="R1579" s="1"/>
      <c r="S1579" s="1"/>
      <c r="T1579" s="1"/>
      <c r="U1579" s="1"/>
    </row>
    <row r="1580" spans="1:21" x14ac:dyDescent="0.2">
      <c r="A1580" s="1"/>
      <c r="B1580" s="1" t="s">
        <v>450</v>
      </c>
      <c r="C1580" s="1" t="s">
        <v>439</v>
      </c>
      <c r="D1580" s="1">
        <v>2</v>
      </c>
      <c r="E1580" s="1">
        <v>11.529</v>
      </c>
      <c r="F1580" s="1">
        <v>2</v>
      </c>
      <c r="G1580" s="1">
        <v>5.8159999999999998</v>
      </c>
      <c r="H1580" s="1"/>
      <c r="I1580" s="1"/>
      <c r="J1580" s="1"/>
      <c r="K1580" s="1"/>
      <c r="L1580" s="1"/>
      <c r="M1580" s="1"/>
      <c r="N1580" s="1"/>
      <c r="O1580" s="1"/>
      <c r="P1580" s="1"/>
      <c r="Q1580" s="1"/>
      <c r="R1580" s="1"/>
      <c r="S1580" s="1"/>
      <c r="T1580" s="1"/>
      <c r="U1580" s="1"/>
    </row>
    <row r="1581" spans="1:21" x14ac:dyDescent="0.2">
      <c r="A1581" s="1"/>
      <c r="B1581" s="1" t="s">
        <v>450</v>
      </c>
      <c r="C1581" s="1" t="s">
        <v>440</v>
      </c>
      <c r="D1581" s="1"/>
      <c r="E1581" s="1"/>
      <c r="F1581" s="1">
        <v>2</v>
      </c>
      <c r="G1581" s="1">
        <v>9.4109999999999996</v>
      </c>
      <c r="H1581" s="1"/>
      <c r="I1581" s="1"/>
      <c r="J1581" s="1"/>
      <c r="K1581" s="1"/>
      <c r="L1581" s="1"/>
      <c r="M1581" s="1"/>
      <c r="N1581" s="1"/>
      <c r="O1581" s="1"/>
      <c r="P1581" s="1"/>
      <c r="Q1581" s="1"/>
      <c r="R1581" s="1"/>
      <c r="S1581" s="1"/>
      <c r="T1581" s="1"/>
      <c r="U1581" s="1"/>
    </row>
    <row r="1582" spans="1:21" x14ac:dyDescent="0.2">
      <c r="A1582" s="1"/>
      <c r="B1582" s="1" t="s">
        <v>450</v>
      </c>
      <c r="C1582" s="1" t="s">
        <v>441</v>
      </c>
      <c r="D1582" s="1"/>
      <c r="E1582" s="1"/>
      <c r="F1582" s="1"/>
      <c r="G1582" s="1"/>
      <c r="H1582" s="1"/>
      <c r="I1582" s="1"/>
      <c r="J1582" s="1"/>
      <c r="K1582" s="1"/>
      <c r="L1582" s="1"/>
      <c r="M1582" s="1"/>
      <c r="N1582" s="1"/>
      <c r="O1582" s="1"/>
      <c r="P1582" s="1"/>
      <c r="Q1582" s="1"/>
      <c r="R1582" s="1"/>
      <c r="S1582" s="1"/>
      <c r="T1582" s="1"/>
      <c r="U1582" s="1"/>
    </row>
    <row r="1583" spans="1:21" x14ac:dyDescent="0.2">
      <c r="A1583" s="1"/>
      <c r="B1583" s="1" t="s">
        <v>450</v>
      </c>
      <c r="C1583" s="1" t="s">
        <v>442</v>
      </c>
      <c r="D1583" s="1">
        <v>1</v>
      </c>
      <c r="E1583" s="1">
        <v>5.2709999999999999</v>
      </c>
      <c r="F1583" s="1">
        <v>3</v>
      </c>
      <c r="G1583" s="1">
        <v>12.833000000000002</v>
      </c>
      <c r="H1583" s="1"/>
      <c r="I1583" s="1"/>
      <c r="J1583" s="1"/>
      <c r="K1583" s="1"/>
      <c r="L1583" s="1"/>
      <c r="M1583" s="1"/>
      <c r="N1583" s="1"/>
      <c r="O1583" s="1"/>
      <c r="P1583" s="1"/>
      <c r="Q1583" s="1"/>
      <c r="R1583" s="1"/>
      <c r="S1583" s="1"/>
      <c r="T1583" s="1"/>
      <c r="U1583" s="1"/>
    </row>
    <row r="1584" spans="1:21" x14ac:dyDescent="0.2">
      <c r="A1584" s="1"/>
      <c r="B1584" s="1" t="s">
        <v>450</v>
      </c>
      <c r="C1584" s="1" t="s">
        <v>443</v>
      </c>
      <c r="D1584" s="1"/>
      <c r="E1584" s="1"/>
      <c r="F1584" s="1">
        <v>1</v>
      </c>
      <c r="G1584" s="1">
        <v>3.7029999999999998</v>
      </c>
      <c r="H1584" s="1"/>
      <c r="I1584" s="1"/>
      <c r="J1584" s="1"/>
      <c r="K1584" s="1"/>
      <c r="L1584" s="1"/>
      <c r="M1584" s="1"/>
      <c r="N1584" s="1"/>
      <c r="O1584" s="1"/>
      <c r="P1584" s="1"/>
      <c r="Q1584" s="1"/>
      <c r="R1584" s="1"/>
      <c r="S1584" s="1"/>
      <c r="T1584" s="1"/>
      <c r="U1584" s="1"/>
    </row>
    <row r="1585" spans="1:21" x14ac:dyDescent="0.2">
      <c r="A1585" s="1"/>
      <c r="B1585" s="1" t="s">
        <v>450</v>
      </c>
      <c r="C1585" s="1" t="s">
        <v>444</v>
      </c>
      <c r="D1585" s="1">
        <v>1</v>
      </c>
      <c r="E1585" s="1">
        <v>7.9749999999999996</v>
      </c>
      <c r="F1585" s="1"/>
      <c r="G1585" s="1"/>
      <c r="H1585" s="1"/>
      <c r="I1585" s="1"/>
      <c r="J1585" s="1"/>
      <c r="K1585" s="1"/>
      <c r="L1585" s="1"/>
      <c r="M1585" s="1"/>
      <c r="N1585" s="1"/>
      <c r="O1585" s="1"/>
      <c r="P1585" s="1"/>
      <c r="Q1585" s="1"/>
      <c r="R1585" s="1"/>
      <c r="S1585" s="1"/>
      <c r="T1585" s="1"/>
      <c r="U1585" s="1"/>
    </row>
    <row r="1586" spans="1:21" x14ac:dyDescent="0.2">
      <c r="A1586" s="1"/>
      <c r="B1586" s="1" t="s">
        <v>450</v>
      </c>
      <c r="C1586" s="1" t="s">
        <v>445</v>
      </c>
      <c r="D1586" s="1"/>
      <c r="E1586" s="1"/>
      <c r="F1586" s="1"/>
      <c r="G1586" s="1"/>
      <c r="H1586" s="1"/>
      <c r="I1586" s="1"/>
      <c r="J1586" s="1"/>
      <c r="K1586" s="1"/>
      <c r="L1586" s="1"/>
      <c r="M1586" s="1"/>
      <c r="N1586" s="1"/>
      <c r="O1586" s="1"/>
      <c r="P1586" s="1"/>
      <c r="Q1586" s="1"/>
      <c r="R1586" s="1"/>
      <c r="S1586" s="1"/>
      <c r="T1586" s="1"/>
      <c r="U1586" s="1"/>
    </row>
    <row r="1587" spans="1:21" x14ac:dyDescent="0.2">
      <c r="A1587" s="1"/>
      <c r="B1587" s="1" t="s">
        <v>450</v>
      </c>
      <c r="C1587" s="1" t="s">
        <v>446</v>
      </c>
      <c r="D1587" s="1">
        <v>3</v>
      </c>
      <c r="E1587" s="1">
        <v>15.129</v>
      </c>
      <c r="F1587" s="1">
        <v>1</v>
      </c>
      <c r="G1587" s="1">
        <v>6.8630000000000004</v>
      </c>
      <c r="H1587" s="1"/>
      <c r="I1587" s="1"/>
      <c r="J1587" s="1"/>
      <c r="K1587" s="1"/>
      <c r="L1587" s="1"/>
      <c r="M1587" s="1"/>
      <c r="N1587" s="1"/>
      <c r="O1587" s="1"/>
      <c r="P1587" s="1"/>
      <c r="Q1587" s="1"/>
      <c r="R1587" s="1"/>
      <c r="S1587" s="1"/>
      <c r="T1587" s="1"/>
      <c r="U1587" s="1"/>
    </row>
    <row r="1588" spans="1:21" x14ac:dyDescent="0.2">
      <c r="A1588" s="1"/>
      <c r="B1588" s="1" t="s">
        <v>450</v>
      </c>
      <c r="C1588" s="1" t="s">
        <v>447</v>
      </c>
      <c r="D1588" s="1"/>
      <c r="E1588" s="1"/>
      <c r="F1588" s="1"/>
      <c r="G1588" s="1"/>
      <c r="H1588" s="1"/>
      <c r="I1588" s="1"/>
      <c r="J1588" s="1"/>
      <c r="K1588" s="1"/>
      <c r="L1588" s="1"/>
      <c r="M1588" s="1"/>
      <c r="N1588" s="1"/>
      <c r="O1588" s="1"/>
      <c r="P1588" s="1"/>
      <c r="Q1588" s="1"/>
      <c r="R1588" s="1"/>
      <c r="S1588" s="1"/>
      <c r="T1588" s="1"/>
      <c r="U1588" s="1"/>
    </row>
    <row r="1589" spans="1:21" x14ac:dyDescent="0.2">
      <c r="A1589" s="1"/>
      <c r="B1589" s="1" t="s">
        <v>450</v>
      </c>
      <c r="C1589" s="1" t="s">
        <v>448</v>
      </c>
      <c r="D1589" s="1">
        <v>2</v>
      </c>
      <c r="E1589" s="1">
        <v>13.095000000000001</v>
      </c>
      <c r="F1589" s="1"/>
      <c r="G1589" s="1"/>
      <c r="H1589" s="1"/>
      <c r="I1589" s="1"/>
      <c r="J1589" s="1"/>
      <c r="K1589" s="1"/>
      <c r="L1589" s="1"/>
      <c r="M1589" s="1"/>
      <c r="N1589" s="1"/>
      <c r="O1589" s="1"/>
      <c r="P1589" s="1"/>
      <c r="Q1589" s="1"/>
      <c r="R1589" s="1"/>
      <c r="S1589" s="1"/>
      <c r="T1589" s="1"/>
      <c r="U1589" s="1"/>
    </row>
    <row r="1590" spans="1:21" x14ac:dyDescent="0.2">
      <c r="A1590" s="1"/>
      <c r="B1590" s="1" t="s">
        <v>450</v>
      </c>
      <c r="C1590" s="1" t="s">
        <v>449</v>
      </c>
      <c r="D1590" s="1">
        <v>1</v>
      </c>
      <c r="E1590" s="1">
        <v>5.5739999999999998</v>
      </c>
      <c r="F1590" s="1">
        <v>1</v>
      </c>
      <c r="G1590" s="1">
        <v>7.1639999999999997</v>
      </c>
      <c r="H1590" s="1"/>
      <c r="I1590" s="1"/>
      <c r="J1590" s="1"/>
      <c r="K1590" s="1"/>
      <c r="L1590" s="1"/>
      <c r="M1590" s="1"/>
      <c r="N1590" s="1"/>
      <c r="O1590" s="1"/>
      <c r="P1590" s="1"/>
      <c r="Q1590" s="1"/>
      <c r="R1590" s="1"/>
      <c r="S1590" s="1"/>
      <c r="T1590" s="1"/>
      <c r="U1590" s="1"/>
    </row>
    <row r="1591" spans="1:21" x14ac:dyDescent="0.2">
      <c r="A1591" s="1">
        <v>95832</v>
      </c>
      <c r="B1591" s="1" t="s">
        <v>451</v>
      </c>
      <c r="C1591" s="1" t="s">
        <v>438</v>
      </c>
      <c r="D1591" s="1"/>
      <c r="E1591" s="1"/>
      <c r="F1591" s="1"/>
      <c r="G1591" s="1"/>
      <c r="H1591" s="1"/>
      <c r="I1591" s="1"/>
      <c r="J1591" s="1"/>
      <c r="K1591" s="1"/>
      <c r="L1591" s="1"/>
      <c r="M1591" s="1"/>
      <c r="N1591" s="1"/>
      <c r="O1591" s="1"/>
      <c r="P1591" s="1"/>
      <c r="Q1591" s="1"/>
      <c r="R1591" s="1"/>
      <c r="S1591" s="1"/>
      <c r="T1591" s="1"/>
      <c r="U1591" s="1"/>
    </row>
    <row r="1592" spans="1:21" x14ac:dyDescent="0.2">
      <c r="A1592" s="1"/>
      <c r="B1592" s="1" t="s">
        <v>451</v>
      </c>
      <c r="C1592" s="1" t="s">
        <v>439</v>
      </c>
      <c r="D1592" s="1"/>
      <c r="E1592" s="1"/>
      <c r="F1592" s="1">
        <v>1</v>
      </c>
      <c r="G1592" s="1">
        <v>2.669</v>
      </c>
      <c r="H1592" s="1"/>
      <c r="I1592" s="1"/>
      <c r="J1592" s="1"/>
      <c r="K1592" s="1"/>
      <c r="L1592" s="1"/>
      <c r="M1592" s="1"/>
      <c r="N1592" s="1"/>
      <c r="O1592" s="1"/>
      <c r="P1592" s="1"/>
      <c r="Q1592" s="1"/>
      <c r="R1592" s="1"/>
      <c r="S1592" s="1"/>
      <c r="T1592" s="1"/>
      <c r="U1592" s="1"/>
    </row>
    <row r="1593" spans="1:21" x14ac:dyDescent="0.2">
      <c r="A1593" s="1"/>
      <c r="B1593" s="1" t="s">
        <v>451</v>
      </c>
      <c r="C1593" s="1" t="s">
        <v>440</v>
      </c>
      <c r="D1593" s="1"/>
      <c r="E1593" s="1"/>
      <c r="F1593" s="1"/>
      <c r="G1593" s="1"/>
      <c r="H1593" s="1"/>
      <c r="I1593" s="1"/>
      <c r="J1593" s="1"/>
      <c r="K1593" s="1"/>
      <c r="L1593" s="1"/>
      <c r="M1593" s="1"/>
      <c r="N1593" s="1"/>
      <c r="O1593" s="1"/>
      <c r="P1593" s="1">
        <v>1</v>
      </c>
      <c r="Q1593" s="1">
        <v>14.073</v>
      </c>
      <c r="R1593" s="1"/>
      <c r="S1593" s="1"/>
      <c r="T1593" s="1"/>
      <c r="U1593" s="1"/>
    </row>
    <row r="1594" spans="1:21" x14ac:dyDescent="0.2">
      <c r="A1594" s="1"/>
      <c r="B1594" s="1" t="s">
        <v>451</v>
      </c>
      <c r="C1594" s="1" t="s">
        <v>441</v>
      </c>
      <c r="D1594" s="1"/>
      <c r="E1594" s="1"/>
      <c r="F1594" s="1"/>
      <c r="G1594" s="1"/>
      <c r="H1594" s="1"/>
      <c r="I1594" s="1"/>
      <c r="J1594" s="1">
        <v>2</v>
      </c>
      <c r="K1594" s="1">
        <v>586.04300000000001</v>
      </c>
      <c r="L1594" s="1"/>
      <c r="M1594" s="1"/>
      <c r="N1594" s="1"/>
      <c r="O1594" s="1"/>
      <c r="P1594" s="1"/>
      <c r="Q1594" s="1"/>
      <c r="R1594" s="1"/>
      <c r="S1594" s="1"/>
      <c r="T1594" s="1"/>
      <c r="U1594" s="1"/>
    </row>
    <row r="1595" spans="1:21" x14ac:dyDescent="0.2">
      <c r="A1595" s="1"/>
      <c r="B1595" s="1" t="s">
        <v>451</v>
      </c>
      <c r="C1595" s="1" t="s">
        <v>442</v>
      </c>
      <c r="D1595" s="1"/>
      <c r="E1595" s="1"/>
      <c r="F1595" s="1"/>
      <c r="G1595" s="1"/>
      <c r="H1595" s="1"/>
      <c r="I1595" s="1"/>
      <c r="J1595" s="1"/>
      <c r="K1595" s="1"/>
      <c r="L1595" s="1"/>
      <c r="M1595" s="1"/>
      <c r="N1595" s="1"/>
      <c r="O1595" s="1"/>
      <c r="P1595" s="1"/>
      <c r="Q1595" s="1"/>
      <c r="R1595" s="1"/>
      <c r="S1595" s="1"/>
      <c r="T1595" s="1"/>
      <c r="U1595" s="1"/>
    </row>
    <row r="1596" spans="1:21" x14ac:dyDescent="0.2">
      <c r="A1596" s="1"/>
      <c r="B1596" s="1" t="s">
        <v>451</v>
      </c>
      <c r="C1596" s="1" t="s">
        <v>443</v>
      </c>
      <c r="D1596" s="1"/>
      <c r="E1596" s="1"/>
      <c r="F1596" s="1"/>
      <c r="G1596" s="1"/>
      <c r="H1596" s="1"/>
      <c r="I1596" s="1"/>
      <c r="J1596" s="1"/>
      <c r="K1596" s="1"/>
      <c r="L1596" s="1"/>
      <c r="M1596" s="1"/>
      <c r="N1596" s="1"/>
      <c r="O1596" s="1"/>
      <c r="P1596" s="1"/>
      <c r="Q1596" s="1"/>
      <c r="R1596" s="1"/>
      <c r="S1596" s="1"/>
      <c r="T1596" s="1"/>
      <c r="U1596" s="1"/>
    </row>
    <row r="1597" spans="1:21" x14ac:dyDescent="0.2">
      <c r="A1597" s="1"/>
      <c r="B1597" s="1" t="s">
        <v>451</v>
      </c>
      <c r="C1597" s="1" t="s">
        <v>444</v>
      </c>
      <c r="D1597" s="1"/>
      <c r="E1597" s="1"/>
      <c r="F1597" s="1"/>
      <c r="G1597" s="1"/>
      <c r="H1597" s="1"/>
      <c r="I1597" s="1"/>
      <c r="J1597" s="1"/>
      <c r="K1597" s="1"/>
      <c r="L1597" s="1"/>
      <c r="M1597" s="1"/>
      <c r="N1597" s="1"/>
      <c r="O1597" s="1"/>
      <c r="P1597" s="1"/>
      <c r="Q1597" s="1"/>
      <c r="R1597" s="1"/>
      <c r="S1597" s="1"/>
      <c r="T1597" s="1"/>
      <c r="U1597" s="1"/>
    </row>
    <row r="1598" spans="1:21" x14ac:dyDescent="0.2">
      <c r="A1598" s="1"/>
      <c r="B1598" s="1" t="s">
        <v>451</v>
      </c>
      <c r="C1598" s="1" t="s">
        <v>445</v>
      </c>
      <c r="D1598" s="1"/>
      <c r="E1598" s="1"/>
      <c r="F1598" s="1"/>
      <c r="G1598" s="1"/>
      <c r="H1598" s="1"/>
      <c r="I1598" s="1"/>
      <c r="J1598" s="1"/>
      <c r="K1598" s="1"/>
      <c r="L1598" s="1"/>
      <c r="M1598" s="1"/>
      <c r="N1598" s="1"/>
      <c r="O1598" s="1"/>
      <c r="P1598" s="1"/>
      <c r="Q1598" s="1"/>
      <c r="R1598" s="1"/>
      <c r="S1598" s="1"/>
      <c r="T1598" s="1"/>
      <c r="U1598" s="1"/>
    </row>
    <row r="1599" spans="1:21" x14ac:dyDescent="0.2">
      <c r="A1599" s="1"/>
      <c r="B1599" s="1" t="s">
        <v>451</v>
      </c>
      <c r="C1599" s="1" t="s">
        <v>446</v>
      </c>
      <c r="D1599" s="1"/>
      <c r="E1599" s="1"/>
      <c r="F1599" s="1"/>
      <c r="G1599" s="1"/>
      <c r="H1599" s="1"/>
      <c r="I1599" s="1"/>
      <c r="J1599" s="1"/>
      <c r="K1599" s="1"/>
      <c r="L1599" s="1"/>
      <c r="M1599" s="1"/>
      <c r="N1599" s="1"/>
      <c r="O1599" s="1"/>
      <c r="P1599" s="1"/>
      <c r="Q1599" s="1"/>
      <c r="R1599" s="1"/>
      <c r="S1599" s="1"/>
      <c r="T1599" s="1"/>
      <c r="U1599" s="1"/>
    </row>
    <row r="1600" spans="1:21" x14ac:dyDescent="0.2">
      <c r="A1600" s="1"/>
      <c r="B1600" s="1" t="s">
        <v>451</v>
      </c>
      <c r="C1600" s="1" t="s">
        <v>447</v>
      </c>
      <c r="D1600" s="1"/>
      <c r="E1600" s="1"/>
      <c r="F1600" s="1"/>
      <c r="G1600" s="1"/>
      <c r="H1600" s="1"/>
      <c r="I1600" s="1"/>
      <c r="J1600" s="1"/>
      <c r="K1600" s="1"/>
      <c r="L1600" s="1"/>
      <c r="M1600" s="1"/>
      <c r="N1600" s="1"/>
      <c r="O1600" s="1"/>
      <c r="P1600" s="1"/>
      <c r="Q1600" s="1"/>
      <c r="R1600" s="1"/>
      <c r="S1600" s="1"/>
      <c r="T1600" s="1"/>
      <c r="U1600" s="1"/>
    </row>
    <row r="1601" spans="1:21" x14ac:dyDescent="0.2">
      <c r="A1601" s="1"/>
      <c r="B1601" s="1" t="s">
        <v>451</v>
      </c>
      <c r="C1601" s="1" t="s">
        <v>448</v>
      </c>
      <c r="D1601" s="1"/>
      <c r="E1601" s="1"/>
      <c r="F1601" s="1"/>
      <c r="G1601" s="1"/>
      <c r="H1601" s="1"/>
      <c r="I1601" s="1"/>
      <c r="J1601" s="1"/>
      <c r="K1601" s="1"/>
      <c r="L1601" s="1"/>
      <c r="M1601" s="1"/>
      <c r="N1601" s="1"/>
      <c r="O1601" s="1"/>
      <c r="P1601" s="1"/>
      <c r="Q1601" s="1"/>
      <c r="R1601" s="1"/>
      <c r="S1601" s="1"/>
      <c r="T1601" s="1"/>
      <c r="U1601" s="1"/>
    </row>
    <row r="1602" spans="1:21" x14ac:dyDescent="0.2">
      <c r="A1602" s="1"/>
      <c r="B1602" s="1" t="s">
        <v>451</v>
      </c>
      <c r="C1602" s="1" t="s">
        <v>449</v>
      </c>
      <c r="D1602" s="1"/>
      <c r="E1602" s="1"/>
      <c r="F1602" s="1"/>
      <c r="G1602" s="1"/>
      <c r="H1602" s="1"/>
      <c r="I1602" s="1"/>
      <c r="J1602" s="1"/>
      <c r="K1602" s="1"/>
      <c r="L1602" s="1"/>
      <c r="M1602" s="1"/>
      <c r="N1602" s="1"/>
      <c r="O1602" s="1"/>
      <c r="P1602" s="1"/>
      <c r="Q1602" s="1"/>
      <c r="R1602" s="1"/>
      <c r="S1602" s="1"/>
      <c r="T1602" s="1"/>
      <c r="U1602" s="1"/>
    </row>
    <row r="1603" spans="1:21" x14ac:dyDescent="0.2">
      <c r="A1603" s="1"/>
      <c r="B1603" s="1" t="s">
        <v>452</v>
      </c>
      <c r="C1603" s="1" t="s">
        <v>438</v>
      </c>
      <c r="D1603" s="1"/>
      <c r="E1603" s="1"/>
      <c r="F1603" s="1"/>
      <c r="G1603" s="1"/>
      <c r="H1603" s="1"/>
      <c r="I1603" s="1"/>
      <c r="J1603" s="1"/>
      <c r="K1603" s="1"/>
      <c r="L1603" s="1"/>
      <c r="M1603" s="1"/>
      <c r="N1603" s="1"/>
      <c r="O1603" s="1"/>
      <c r="P1603" s="1"/>
      <c r="Q1603" s="1"/>
      <c r="R1603" s="1"/>
      <c r="S1603" s="1"/>
      <c r="T1603" s="1"/>
      <c r="U1603" s="1"/>
    </row>
    <row r="1604" spans="1:21" x14ac:dyDescent="0.2">
      <c r="A1604" s="1"/>
      <c r="B1604" s="1" t="s">
        <v>452</v>
      </c>
      <c r="C1604" s="1" t="s">
        <v>439</v>
      </c>
      <c r="D1604" s="1"/>
      <c r="E1604" s="1"/>
      <c r="F1604" s="1"/>
      <c r="G1604" s="1"/>
      <c r="H1604" s="1"/>
      <c r="I1604" s="1"/>
      <c r="J1604" s="1"/>
      <c r="K1604" s="1"/>
      <c r="L1604" s="1"/>
      <c r="M1604" s="1"/>
      <c r="N1604" s="1"/>
      <c r="O1604" s="1"/>
      <c r="P1604" s="1"/>
      <c r="Q1604" s="1"/>
      <c r="R1604" s="1"/>
      <c r="S1604" s="1"/>
      <c r="T1604" s="1"/>
      <c r="U1604" s="1"/>
    </row>
    <row r="1605" spans="1:21" x14ac:dyDescent="0.2">
      <c r="A1605" s="1"/>
      <c r="B1605" s="1" t="s">
        <v>452</v>
      </c>
      <c r="C1605" s="1" t="s">
        <v>440</v>
      </c>
      <c r="D1605" s="1"/>
      <c r="E1605" s="1"/>
      <c r="F1605" s="1"/>
      <c r="G1605" s="1"/>
      <c r="H1605" s="1"/>
      <c r="I1605" s="1"/>
      <c r="J1605" s="1"/>
      <c r="K1605" s="1"/>
      <c r="L1605" s="1"/>
      <c r="M1605" s="1"/>
      <c r="N1605" s="1"/>
      <c r="O1605" s="1"/>
      <c r="P1605" s="1"/>
      <c r="Q1605" s="1"/>
      <c r="R1605" s="1"/>
      <c r="S1605" s="1"/>
      <c r="T1605" s="1"/>
      <c r="U1605" s="1"/>
    </row>
    <row r="1606" spans="1:21" x14ac:dyDescent="0.2">
      <c r="A1606" s="1"/>
      <c r="B1606" s="1" t="s">
        <v>452</v>
      </c>
      <c r="C1606" s="1" t="s">
        <v>441</v>
      </c>
      <c r="D1606" s="1"/>
      <c r="E1606" s="1"/>
      <c r="F1606" s="1"/>
      <c r="G1606" s="1"/>
      <c r="H1606" s="1"/>
      <c r="I1606" s="1"/>
      <c r="J1606" s="1"/>
      <c r="K1606" s="1"/>
      <c r="L1606" s="1"/>
      <c r="M1606" s="1"/>
      <c r="N1606" s="1"/>
      <c r="O1606" s="1"/>
      <c r="P1606" s="1"/>
      <c r="Q1606" s="1"/>
      <c r="R1606" s="1"/>
      <c r="S1606" s="1"/>
      <c r="T1606" s="1"/>
      <c r="U1606" s="1"/>
    </row>
    <row r="1607" spans="1:21" x14ac:dyDescent="0.2">
      <c r="A1607" s="1"/>
      <c r="B1607" s="1" t="s">
        <v>452</v>
      </c>
      <c r="C1607" s="1" t="s">
        <v>442</v>
      </c>
      <c r="D1607" s="1"/>
      <c r="E1607" s="1"/>
      <c r="F1607" s="1"/>
      <c r="G1607" s="1"/>
      <c r="H1607" s="1"/>
      <c r="I1607" s="1"/>
      <c r="J1607" s="1"/>
      <c r="K1607" s="1"/>
      <c r="L1607" s="1"/>
      <c r="M1607" s="1"/>
      <c r="N1607" s="1"/>
      <c r="O1607" s="1"/>
      <c r="P1607" s="1"/>
      <c r="Q1607" s="1"/>
      <c r="R1607" s="1"/>
      <c r="S1607" s="1"/>
      <c r="T1607" s="1"/>
      <c r="U1607" s="1"/>
    </row>
    <row r="1608" spans="1:21" x14ac:dyDescent="0.2">
      <c r="A1608" s="1"/>
      <c r="B1608" s="1" t="s">
        <v>452</v>
      </c>
      <c r="C1608" s="1" t="s">
        <v>443</v>
      </c>
      <c r="D1608" s="1"/>
      <c r="E1608" s="1"/>
      <c r="F1608" s="1">
        <v>1</v>
      </c>
      <c r="G1608" s="1">
        <v>2.3420000000000001</v>
      </c>
      <c r="H1608" s="1"/>
      <c r="I1608" s="1"/>
      <c r="J1608" s="1"/>
      <c r="K1608" s="1"/>
      <c r="L1608" s="1"/>
      <c r="M1608" s="1"/>
      <c r="N1608" s="1"/>
      <c r="O1608" s="1"/>
      <c r="P1608" s="1"/>
      <c r="Q1608" s="1"/>
      <c r="R1608" s="1"/>
      <c r="S1608" s="1"/>
      <c r="T1608" s="1"/>
      <c r="U1608" s="1"/>
    </row>
    <row r="1609" spans="1:21" x14ac:dyDescent="0.2">
      <c r="A1609" s="1"/>
      <c r="B1609" s="1" t="s">
        <v>452</v>
      </c>
      <c r="C1609" s="1" t="s">
        <v>444</v>
      </c>
      <c r="D1609" s="1"/>
      <c r="E1609" s="1"/>
      <c r="F1609" s="1"/>
      <c r="G1609" s="1"/>
      <c r="H1609" s="1"/>
      <c r="I1609" s="1"/>
      <c r="J1609" s="1"/>
      <c r="K1609" s="1"/>
      <c r="L1609" s="1"/>
      <c r="M1609" s="1"/>
      <c r="N1609" s="1"/>
      <c r="O1609" s="1"/>
      <c r="P1609" s="1"/>
      <c r="Q1609" s="1"/>
      <c r="R1609" s="1"/>
      <c r="S1609" s="1"/>
      <c r="T1609" s="1"/>
      <c r="U1609" s="1"/>
    </row>
    <row r="1610" spans="1:21" x14ac:dyDescent="0.2">
      <c r="A1610" s="1"/>
      <c r="B1610" s="1" t="s">
        <v>452</v>
      </c>
      <c r="C1610" s="1" t="s">
        <v>445</v>
      </c>
      <c r="D1610" s="1"/>
      <c r="E1610" s="1"/>
      <c r="F1610" s="1">
        <v>1</v>
      </c>
      <c r="G1610" s="1">
        <v>5.1619999999999999</v>
      </c>
      <c r="H1610" s="1"/>
      <c r="I1610" s="1"/>
      <c r="J1610" s="1"/>
      <c r="K1610" s="1"/>
      <c r="L1610" s="1"/>
      <c r="M1610" s="1"/>
      <c r="N1610" s="1"/>
      <c r="O1610" s="1"/>
      <c r="P1610" s="1"/>
      <c r="Q1610" s="1"/>
      <c r="R1610" s="1"/>
      <c r="S1610" s="1"/>
      <c r="T1610" s="1"/>
      <c r="U1610" s="1"/>
    </row>
    <row r="1611" spans="1:21" x14ac:dyDescent="0.2">
      <c r="A1611" s="1"/>
      <c r="B1611" s="1" t="s">
        <v>452</v>
      </c>
      <c r="C1611" s="1" t="s">
        <v>446</v>
      </c>
      <c r="D1611" s="1"/>
      <c r="E1611" s="1"/>
      <c r="F1611" s="1"/>
      <c r="G1611" s="1"/>
      <c r="H1611" s="1"/>
      <c r="I1611" s="1"/>
      <c r="J1611" s="1"/>
      <c r="K1611" s="1"/>
      <c r="L1611" s="1"/>
      <c r="M1611" s="1"/>
      <c r="N1611" s="1"/>
      <c r="O1611" s="1"/>
      <c r="P1611" s="1"/>
      <c r="Q1611" s="1"/>
      <c r="R1611" s="1"/>
      <c r="S1611" s="1"/>
      <c r="T1611" s="1"/>
      <c r="U1611" s="1"/>
    </row>
    <row r="1612" spans="1:21" x14ac:dyDescent="0.2">
      <c r="A1612" s="1"/>
      <c r="B1612" s="1" t="s">
        <v>452</v>
      </c>
      <c r="C1612" s="1" t="s">
        <v>447</v>
      </c>
      <c r="D1612" s="1"/>
      <c r="E1612" s="1"/>
      <c r="F1612" s="1"/>
      <c r="G1612" s="1"/>
      <c r="H1612" s="1"/>
      <c r="I1612" s="1"/>
      <c r="J1612" s="1"/>
      <c r="K1612" s="1"/>
      <c r="L1612" s="1"/>
      <c r="M1612" s="1"/>
      <c r="N1612" s="1"/>
      <c r="O1612" s="1"/>
      <c r="P1612" s="1"/>
      <c r="Q1612" s="1"/>
      <c r="R1612" s="1"/>
      <c r="S1612" s="1"/>
      <c r="T1612" s="1"/>
      <c r="U1612" s="1"/>
    </row>
    <row r="1613" spans="1:21" x14ac:dyDescent="0.2">
      <c r="A1613" s="1"/>
      <c r="B1613" s="1" t="s">
        <v>452</v>
      </c>
      <c r="C1613" s="1" t="s">
        <v>448</v>
      </c>
      <c r="D1613" s="1"/>
      <c r="E1613" s="1"/>
      <c r="F1613" s="1"/>
      <c r="G1613" s="1"/>
      <c r="H1613" s="1"/>
      <c r="I1613" s="1"/>
      <c r="J1613" s="1"/>
      <c r="K1613" s="1"/>
      <c r="L1613" s="1"/>
      <c r="M1613" s="1"/>
      <c r="N1613" s="1"/>
      <c r="O1613" s="1"/>
      <c r="P1613" s="1"/>
      <c r="Q1613" s="1"/>
      <c r="R1613" s="1"/>
      <c r="S1613" s="1"/>
      <c r="T1613" s="1"/>
      <c r="U1613" s="1"/>
    </row>
    <row r="1614" spans="1:21" x14ac:dyDescent="0.2">
      <c r="A1614" s="1"/>
      <c r="B1614" s="1" t="s">
        <v>452</v>
      </c>
      <c r="C1614" s="1" t="s">
        <v>449</v>
      </c>
      <c r="D1614" s="1"/>
      <c r="E1614" s="1"/>
      <c r="F1614" s="1"/>
      <c r="G1614" s="1"/>
      <c r="H1614" s="1"/>
      <c r="I1614" s="1"/>
      <c r="J1614" s="1"/>
      <c r="K1614" s="1"/>
      <c r="L1614" s="1"/>
      <c r="M1614" s="1"/>
      <c r="N1614" s="1"/>
      <c r="O1614" s="1"/>
      <c r="P1614" s="1">
        <v>1</v>
      </c>
      <c r="Q1614" s="1">
        <v>464.89400000000001</v>
      </c>
      <c r="R1614" s="1"/>
      <c r="S1614" s="1"/>
      <c r="T1614" s="1"/>
      <c r="U1614" s="1"/>
    </row>
    <row r="1615" spans="1:21" x14ac:dyDescent="0.2">
      <c r="A1615" s="1"/>
      <c r="B1615" s="1" t="s">
        <v>450</v>
      </c>
      <c r="C1615" s="1" t="s">
        <v>438</v>
      </c>
      <c r="D1615" s="1"/>
      <c r="E1615" s="1"/>
      <c r="F1615" s="1"/>
      <c r="G1615" s="1"/>
      <c r="H1615" s="1"/>
      <c r="I1615" s="1"/>
      <c r="J1615" s="1"/>
      <c r="K1615" s="1"/>
      <c r="L1615" s="1"/>
      <c r="M1615" s="1"/>
      <c r="N1615" s="1"/>
      <c r="O1615" s="1"/>
      <c r="P1615" s="1"/>
      <c r="Q1615" s="1"/>
      <c r="R1615" s="1"/>
      <c r="S1615" s="1"/>
      <c r="T1615" s="1"/>
      <c r="U1615" s="1"/>
    </row>
    <row r="1616" spans="1:21" x14ac:dyDescent="0.2">
      <c r="A1616" s="1"/>
      <c r="B1616" s="1" t="s">
        <v>450</v>
      </c>
      <c r="C1616" s="1" t="s">
        <v>439</v>
      </c>
      <c r="D1616" s="1"/>
      <c r="E1616" s="1"/>
      <c r="F1616" s="1"/>
      <c r="G1616" s="1"/>
      <c r="H1616" s="1"/>
      <c r="I1616" s="1"/>
      <c r="J1616" s="1"/>
      <c r="K1616" s="1"/>
      <c r="L1616" s="1"/>
      <c r="M1616" s="1"/>
      <c r="N1616" s="1"/>
      <c r="O1616" s="1"/>
      <c r="P1616" s="1"/>
      <c r="Q1616" s="1"/>
      <c r="R1616" s="1"/>
      <c r="S1616" s="1"/>
      <c r="T1616" s="1"/>
      <c r="U1616" s="1"/>
    </row>
    <row r="1617" spans="1:21" x14ac:dyDescent="0.2">
      <c r="A1617" s="1"/>
      <c r="B1617" s="1" t="s">
        <v>450</v>
      </c>
      <c r="C1617" s="1" t="s">
        <v>440</v>
      </c>
      <c r="D1617" s="1"/>
      <c r="E1617" s="1"/>
      <c r="F1617" s="1"/>
      <c r="G1617" s="1"/>
      <c r="H1617" s="1"/>
      <c r="I1617" s="1"/>
      <c r="J1617" s="1"/>
      <c r="K1617" s="1"/>
      <c r="L1617" s="1"/>
      <c r="M1617" s="1"/>
      <c r="N1617" s="1"/>
      <c r="O1617" s="1"/>
      <c r="P1617" s="1"/>
      <c r="Q1617" s="1"/>
      <c r="R1617" s="1"/>
      <c r="S1617" s="1"/>
      <c r="T1617" s="1"/>
      <c r="U1617" s="1"/>
    </row>
    <row r="1618" spans="1:21" x14ac:dyDescent="0.2">
      <c r="A1618" s="1"/>
      <c r="B1618" s="1" t="s">
        <v>450</v>
      </c>
      <c r="C1618" s="1" t="s">
        <v>441</v>
      </c>
      <c r="D1618" s="1"/>
      <c r="E1618" s="1"/>
      <c r="F1618" s="1"/>
      <c r="G1618" s="1"/>
      <c r="H1618" s="1"/>
      <c r="I1618" s="1"/>
      <c r="J1618" s="1"/>
      <c r="K1618" s="1"/>
      <c r="L1618" s="1"/>
      <c r="M1618" s="1"/>
      <c r="N1618" s="1"/>
      <c r="O1618" s="1"/>
      <c r="P1618" s="1"/>
      <c r="Q1618" s="1"/>
      <c r="R1618" s="1"/>
      <c r="S1618" s="1"/>
      <c r="T1618" s="1"/>
      <c r="U1618" s="1"/>
    </row>
    <row r="1619" spans="1:21" x14ac:dyDescent="0.2">
      <c r="A1619" s="1"/>
      <c r="B1619" s="1" t="s">
        <v>450</v>
      </c>
      <c r="C1619" s="1" t="s">
        <v>442</v>
      </c>
      <c r="D1619" s="1"/>
      <c r="E1619" s="1"/>
      <c r="F1619" s="1">
        <v>1</v>
      </c>
      <c r="G1619" s="1">
        <v>3.7469999999999999</v>
      </c>
      <c r="H1619" s="1"/>
      <c r="I1619" s="1"/>
      <c r="J1619" s="1"/>
      <c r="K1619" s="1"/>
      <c r="L1619" s="1"/>
      <c r="M1619" s="1"/>
      <c r="N1619" s="1"/>
      <c r="O1619" s="1"/>
      <c r="P1619" s="1"/>
      <c r="Q1619" s="1"/>
      <c r="R1619" s="1"/>
      <c r="S1619" s="1"/>
      <c r="T1619" s="1"/>
      <c r="U1619" s="1"/>
    </row>
    <row r="1620" spans="1:21" x14ac:dyDescent="0.2">
      <c r="A1620" s="1"/>
      <c r="B1620" s="1" t="s">
        <v>450</v>
      </c>
      <c r="C1620" s="1" t="s">
        <v>443</v>
      </c>
      <c r="D1620" s="1"/>
      <c r="E1620" s="1"/>
      <c r="F1620" s="1"/>
      <c r="G1620" s="1"/>
      <c r="H1620" s="1"/>
      <c r="I1620" s="1"/>
      <c r="J1620" s="1"/>
      <c r="K1620" s="1"/>
      <c r="L1620" s="1"/>
      <c r="M1620" s="1"/>
      <c r="N1620" s="1"/>
      <c r="O1620" s="1"/>
      <c r="P1620" s="1"/>
      <c r="Q1620" s="1"/>
      <c r="R1620" s="1"/>
      <c r="S1620" s="1"/>
      <c r="T1620" s="1"/>
      <c r="U1620" s="1"/>
    </row>
    <row r="1621" spans="1:21" x14ac:dyDescent="0.2">
      <c r="A1621" s="1"/>
      <c r="B1621" s="1" t="s">
        <v>450</v>
      </c>
      <c r="C1621" s="1" t="s">
        <v>444</v>
      </c>
      <c r="D1621" s="1"/>
      <c r="E1621" s="1"/>
      <c r="F1621" s="1">
        <v>1</v>
      </c>
      <c r="G1621" s="1">
        <v>4.83</v>
      </c>
      <c r="H1621" s="1"/>
      <c r="I1621" s="1"/>
      <c r="J1621" s="1"/>
      <c r="K1621" s="1"/>
      <c r="L1621" s="1"/>
      <c r="M1621" s="1"/>
      <c r="N1621" s="1"/>
      <c r="O1621" s="1"/>
      <c r="P1621" s="1"/>
      <c r="Q1621" s="1"/>
      <c r="R1621" s="1"/>
      <c r="S1621" s="1"/>
      <c r="T1621" s="1"/>
      <c r="U1621" s="1"/>
    </row>
    <row r="1622" spans="1:21" x14ac:dyDescent="0.2">
      <c r="A1622" s="1"/>
      <c r="B1622" s="1" t="s">
        <v>450</v>
      </c>
      <c r="C1622" s="1" t="s">
        <v>445</v>
      </c>
      <c r="D1622" s="1"/>
      <c r="E1622" s="1"/>
      <c r="F1622" s="1"/>
      <c r="G1622" s="1"/>
      <c r="H1622" s="1"/>
      <c r="I1622" s="1"/>
      <c r="J1622" s="1"/>
      <c r="K1622" s="1"/>
      <c r="L1622" s="1"/>
      <c r="M1622" s="1"/>
      <c r="N1622" s="1"/>
      <c r="O1622" s="1"/>
      <c r="P1622" s="1"/>
      <c r="Q1622" s="1"/>
      <c r="R1622" s="1"/>
      <c r="S1622" s="1"/>
      <c r="T1622" s="1"/>
      <c r="U1622" s="1"/>
    </row>
    <row r="1623" spans="1:21" x14ac:dyDescent="0.2">
      <c r="A1623" s="1"/>
      <c r="B1623" s="1" t="s">
        <v>450</v>
      </c>
      <c r="C1623" s="1" t="s">
        <v>446</v>
      </c>
      <c r="D1623" s="1"/>
      <c r="E1623" s="1"/>
      <c r="F1623" s="1">
        <v>1</v>
      </c>
      <c r="G1623" s="1">
        <v>3.863</v>
      </c>
      <c r="H1623" s="1"/>
      <c r="I1623" s="1"/>
      <c r="J1623" s="1"/>
      <c r="K1623" s="1"/>
      <c r="L1623" s="1"/>
      <c r="M1623" s="1"/>
      <c r="N1623" s="1"/>
      <c r="O1623" s="1"/>
      <c r="P1623" s="1"/>
      <c r="Q1623" s="1"/>
      <c r="R1623" s="1"/>
      <c r="S1623" s="1"/>
      <c r="T1623" s="1"/>
      <c r="U1623" s="1"/>
    </row>
    <row r="1624" spans="1:21" x14ac:dyDescent="0.2">
      <c r="A1624" s="1"/>
      <c r="B1624" s="1" t="s">
        <v>450</v>
      </c>
      <c r="C1624" s="1" t="s">
        <v>447</v>
      </c>
      <c r="D1624" s="1"/>
      <c r="E1624" s="1"/>
      <c r="F1624" s="1">
        <v>1</v>
      </c>
      <c r="G1624" s="1">
        <v>4.3680000000000003</v>
      </c>
      <c r="H1624" s="1"/>
      <c r="I1624" s="1"/>
      <c r="J1624" s="1"/>
      <c r="K1624" s="1"/>
      <c r="L1624" s="1"/>
      <c r="M1624" s="1"/>
      <c r="N1624" s="1"/>
      <c r="O1624" s="1"/>
      <c r="P1624" s="1"/>
      <c r="Q1624" s="1"/>
      <c r="R1624" s="1"/>
      <c r="S1624" s="1"/>
      <c r="T1624" s="1"/>
      <c r="U1624" s="1"/>
    </row>
    <row r="1625" spans="1:21" x14ac:dyDescent="0.2">
      <c r="A1625" s="1"/>
      <c r="B1625" s="1" t="s">
        <v>450</v>
      </c>
      <c r="C1625" s="1" t="s">
        <v>448</v>
      </c>
      <c r="D1625" s="1"/>
      <c r="E1625" s="1"/>
      <c r="F1625" s="1"/>
      <c r="G1625" s="1"/>
      <c r="H1625" s="1"/>
      <c r="I1625" s="1"/>
      <c r="J1625" s="1"/>
      <c r="K1625" s="1"/>
      <c r="L1625" s="1"/>
      <c r="M1625" s="1"/>
      <c r="N1625" s="1"/>
      <c r="O1625" s="1"/>
      <c r="P1625" s="1"/>
      <c r="Q1625" s="1"/>
      <c r="R1625" s="1"/>
      <c r="S1625" s="1"/>
      <c r="T1625" s="1"/>
      <c r="U1625" s="1"/>
    </row>
    <row r="1626" spans="1:21" x14ac:dyDescent="0.2">
      <c r="A1626" s="1"/>
      <c r="B1626" s="1" t="s">
        <v>450</v>
      </c>
      <c r="C1626" s="1" t="s">
        <v>449</v>
      </c>
      <c r="D1626" s="1"/>
      <c r="E1626" s="1"/>
      <c r="F1626" s="1"/>
      <c r="G1626" s="1"/>
      <c r="H1626" s="1"/>
      <c r="I1626" s="1"/>
      <c r="J1626" s="1"/>
      <c r="K1626" s="1"/>
      <c r="L1626" s="1"/>
      <c r="M1626" s="1"/>
      <c r="N1626" s="1"/>
      <c r="O1626" s="1"/>
      <c r="P1626" s="1"/>
      <c r="Q1626" s="1"/>
      <c r="R1626" s="1"/>
      <c r="S1626" s="1"/>
      <c r="T1626" s="1"/>
      <c r="U1626" s="1"/>
    </row>
    <row r="1627" spans="1:21" x14ac:dyDescent="0.2">
      <c r="A1627" s="1">
        <v>95833</v>
      </c>
      <c r="B1627" s="1" t="s">
        <v>451</v>
      </c>
      <c r="C1627" s="1" t="s">
        <v>438</v>
      </c>
      <c r="D1627" s="1"/>
      <c r="E1627" s="1"/>
      <c r="F1627" s="1">
        <v>4</v>
      </c>
      <c r="G1627" s="1">
        <v>14.411</v>
      </c>
      <c r="H1627" s="1"/>
      <c r="I1627" s="1"/>
      <c r="J1627" s="1"/>
      <c r="K1627" s="1"/>
      <c r="L1627" s="1"/>
      <c r="M1627" s="1"/>
      <c r="N1627" s="1"/>
      <c r="O1627" s="1"/>
      <c r="P1627" s="1"/>
      <c r="Q1627" s="1"/>
      <c r="R1627" s="1"/>
      <c r="S1627" s="1"/>
      <c r="T1627" s="1"/>
      <c r="U1627" s="1"/>
    </row>
    <row r="1628" spans="1:21" x14ac:dyDescent="0.2">
      <c r="A1628" s="1"/>
      <c r="B1628" s="1" t="s">
        <v>451</v>
      </c>
      <c r="C1628" s="1" t="s">
        <v>439</v>
      </c>
      <c r="D1628" s="1"/>
      <c r="E1628" s="1"/>
      <c r="F1628" s="1"/>
      <c r="G1628" s="1"/>
      <c r="H1628" s="1"/>
      <c r="I1628" s="1"/>
      <c r="J1628" s="1"/>
      <c r="K1628" s="1"/>
      <c r="L1628" s="1"/>
      <c r="M1628" s="1"/>
      <c r="N1628" s="1"/>
      <c r="O1628" s="1"/>
      <c r="P1628" s="1"/>
      <c r="Q1628" s="1"/>
      <c r="R1628" s="1"/>
      <c r="S1628" s="1"/>
      <c r="T1628" s="1"/>
      <c r="U1628" s="1"/>
    </row>
    <row r="1629" spans="1:21" x14ac:dyDescent="0.2">
      <c r="A1629" s="1"/>
      <c r="B1629" s="1" t="s">
        <v>451</v>
      </c>
      <c r="C1629" s="1" t="s">
        <v>440</v>
      </c>
      <c r="D1629" s="1"/>
      <c r="E1629" s="1"/>
      <c r="F1629" s="1"/>
      <c r="G1629" s="1"/>
      <c r="H1629" s="1"/>
      <c r="I1629" s="1"/>
      <c r="J1629" s="1"/>
      <c r="K1629" s="1"/>
      <c r="L1629" s="1"/>
      <c r="M1629" s="1"/>
      <c r="N1629" s="1"/>
      <c r="O1629" s="1"/>
      <c r="P1629" s="1"/>
      <c r="Q1629" s="1"/>
      <c r="R1629" s="1"/>
      <c r="S1629" s="1"/>
      <c r="T1629" s="1"/>
      <c r="U1629" s="1"/>
    </row>
    <row r="1630" spans="1:21" x14ac:dyDescent="0.2">
      <c r="A1630" s="1"/>
      <c r="B1630" s="1" t="s">
        <v>451</v>
      </c>
      <c r="C1630" s="1" t="s">
        <v>441</v>
      </c>
      <c r="D1630" s="1"/>
      <c r="E1630" s="1"/>
      <c r="F1630" s="1">
        <v>1</v>
      </c>
      <c r="G1630" s="1">
        <v>2.3490000000000002</v>
      </c>
      <c r="H1630" s="1"/>
      <c r="I1630" s="1"/>
      <c r="J1630" s="1"/>
      <c r="K1630" s="1"/>
      <c r="L1630" s="1"/>
      <c r="M1630" s="1"/>
      <c r="N1630" s="1"/>
      <c r="O1630" s="1"/>
      <c r="P1630" s="1"/>
      <c r="Q1630" s="1"/>
      <c r="R1630" s="1"/>
      <c r="S1630" s="1"/>
      <c r="T1630" s="1"/>
      <c r="U1630" s="1"/>
    </row>
    <row r="1631" spans="1:21" x14ac:dyDescent="0.2">
      <c r="A1631" s="1"/>
      <c r="B1631" s="1" t="s">
        <v>451</v>
      </c>
      <c r="C1631" s="1" t="s">
        <v>442</v>
      </c>
      <c r="D1631" s="1"/>
      <c r="E1631" s="1"/>
      <c r="F1631" s="1"/>
      <c r="G1631" s="1"/>
      <c r="H1631" s="1"/>
      <c r="I1631" s="1"/>
      <c r="J1631" s="1"/>
      <c r="K1631" s="1"/>
      <c r="L1631" s="1"/>
      <c r="M1631" s="1"/>
      <c r="N1631" s="1"/>
      <c r="O1631" s="1"/>
      <c r="P1631" s="1"/>
      <c r="Q1631" s="1"/>
      <c r="R1631" s="1"/>
      <c r="S1631" s="1"/>
      <c r="T1631" s="1"/>
      <c r="U1631" s="1"/>
    </row>
    <row r="1632" spans="1:21" x14ac:dyDescent="0.2">
      <c r="A1632" s="1"/>
      <c r="B1632" s="1" t="s">
        <v>451</v>
      </c>
      <c r="C1632" s="1" t="s">
        <v>443</v>
      </c>
      <c r="D1632" s="1"/>
      <c r="E1632" s="1"/>
      <c r="F1632" s="1">
        <v>1</v>
      </c>
      <c r="G1632" s="1">
        <v>4.7939999999999996</v>
      </c>
      <c r="H1632" s="1"/>
      <c r="I1632" s="1"/>
      <c r="J1632" s="1"/>
      <c r="K1632" s="1"/>
      <c r="L1632" s="1"/>
      <c r="M1632" s="1"/>
      <c r="N1632" s="1"/>
      <c r="O1632" s="1"/>
      <c r="P1632" s="1"/>
      <c r="Q1632" s="1"/>
      <c r="R1632" s="1"/>
      <c r="S1632" s="1"/>
      <c r="T1632" s="1"/>
      <c r="U1632" s="1"/>
    </row>
    <row r="1633" spans="1:21" x14ac:dyDescent="0.2">
      <c r="A1633" s="1"/>
      <c r="B1633" s="1" t="s">
        <v>451</v>
      </c>
      <c r="C1633" s="1" t="s">
        <v>444</v>
      </c>
      <c r="D1633" s="1"/>
      <c r="E1633" s="1"/>
      <c r="F1633" s="1"/>
      <c r="G1633" s="1"/>
      <c r="H1633" s="1"/>
      <c r="I1633" s="1"/>
      <c r="J1633" s="1"/>
      <c r="K1633" s="1"/>
      <c r="L1633" s="1"/>
      <c r="M1633" s="1"/>
      <c r="N1633" s="1"/>
      <c r="O1633" s="1"/>
      <c r="P1633" s="1"/>
      <c r="Q1633" s="1"/>
      <c r="R1633" s="1"/>
      <c r="S1633" s="1"/>
      <c r="T1633" s="1"/>
      <c r="U1633" s="1"/>
    </row>
    <row r="1634" spans="1:21" x14ac:dyDescent="0.2">
      <c r="A1634" s="1"/>
      <c r="B1634" s="1" t="s">
        <v>451</v>
      </c>
      <c r="C1634" s="1" t="s">
        <v>445</v>
      </c>
      <c r="D1634" s="1"/>
      <c r="E1634" s="1"/>
      <c r="F1634" s="1"/>
      <c r="G1634" s="1"/>
      <c r="H1634" s="1"/>
      <c r="I1634" s="1"/>
      <c r="J1634" s="1"/>
      <c r="K1634" s="1"/>
      <c r="L1634" s="1"/>
      <c r="M1634" s="1"/>
      <c r="N1634" s="1"/>
      <c r="O1634" s="1"/>
      <c r="P1634" s="1"/>
      <c r="Q1634" s="1"/>
      <c r="R1634" s="1"/>
      <c r="S1634" s="1"/>
      <c r="T1634" s="1"/>
      <c r="U1634" s="1"/>
    </row>
    <row r="1635" spans="1:21" x14ac:dyDescent="0.2">
      <c r="A1635" s="1"/>
      <c r="B1635" s="1" t="s">
        <v>451</v>
      </c>
      <c r="C1635" s="1" t="s">
        <v>446</v>
      </c>
      <c r="D1635" s="1">
        <v>1</v>
      </c>
      <c r="E1635" s="1">
        <v>3.7309999999999999</v>
      </c>
      <c r="F1635" s="1"/>
      <c r="G1635" s="1"/>
      <c r="H1635" s="1"/>
      <c r="I1635" s="1"/>
      <c r="J1635" s="1"/>
      <c r="K1635" s="1"/>
      <c r="L1635" s="1"/>
      <c r="M1635" s="1"/>
      <c r="N1635" s="1"/>
      <c r="O1635" s="1"/>
      <c r="P1635" s="1"/>
      <c r="Q1635" s="1"/>
      <c r="R1635" s="1"/>
      <c r="S1635" s="1"/>
      <c r="T1635" s="1"/>
      <c r="U1635" s="1"/>
    </row>
    <row r="1636" spans="1:21" x14ac:dyDescent="0.2">
      <c r="A1636" s="1"/>
      <c r="B1636" s="1" t="s">
        <v>451</v>
      </c>
      <c r="C1636" s="1" t="s">
        <v>447</v>
      </c>
      <c r="D1636" s="1"/>
      <c r="E1636" s="1"/>
      <c r="F1636" s="1"/>
      <c r="G1636" s="1"/>
      <c r="H1636" s="1"/>
      <c r="I1636" s="1"/>
      <c r="J1636" s="1"/>
      <c r="K1636" s="1"/>
      <c r="L1636" s="1"/>
      <c r="M1636" s="1"/>
      <c r="N1636" s="1"/>
      <c r="O1636" s="1"/>
      <c r="P1636" s="1"/>
      <c r="Q1636" s="1"/>
      <c r="R1636" s="1"/>
      <c r="S1636" s="1"/>
      <c r="T1636" s="1"/>
      <c r="U1636" s="1"/>
    </row>
    <row r="1637" spans="1:21" x14ac:dyDescent="0.2">
      <c r="A1637" s="1"/>
      <c r="B1637" s="1" t="s">
        <v>451</v>
      </c>
      <c r="C1637" s="1" t="s">
        <v>448</v>
      </c>
      <c r="D1637" s="1"/>
      <c r="E1637" s="1"/>
      <c r="F1637" s="1">
        <v>1</v>
      </c>
      <c r="G1637" s="1">
        <v>1.681</v>
      </c>
      <c r="H1637" s="1"/>
      <c r="I1637" s="1"/>
      <c r="J1637" s="1"/>
      <c r="K1637" s="1"/>
      <c r="L1637" s="1"/>
      <c r="M1637" s="1"/>
      <c r="N1637" s="1"/>
      <c r="O1637" s="1"/>
      <c r="P1637" s="1"/>
      <c r="Q1637" s="1"/>
      <c r="R1637" s="1"/>
      <c r="S1637" s="1"/>
      <c r="T1637" s="1"/>
      <c r="U1637" s="1"/>
    </row>
    <row r="1638" spans="1:21" x14ac:dyDescent="0.2">
      <c r="A1638" s="1"/>
      <c r="B1638" s="1" t="s">
        <v>451</v>
      </c>
      <c r="C1638" s="1" t="s">
        <v>449</v>
      </c>
      <c r="D1638" s="1"/>
      <c r="E1638" s="1"/>
      <c r="F1638" s="1">
        <v>1</v>
      </c>
      <c r="G1638" s="1">
        <v>2.5150000000000001</v>
      </c>
      <c r="H1638" s="1"/>
      <c r="I1638" s="1"/>
      <c r="J1638" s="1"/>
      <c r="K1638" s="1"/>
      <c r="L1638" s="1"/>
      <c r="M1638" s="1"/>
      <c r="N1638" s="1"/>
      <c r="O1638" s="1"/>
      <c r="P1638" s="1"/>
      <c r="Q1638" s="1"/>
      <c r="R1638" s="1"/>
      <c r="S1638" s="1"/>
      <c r="T1638" s="1"/>
      <c r="U1638" s="1"/>
    </row>
    <row r="1639" spans="1:21" x14ac:dyDescent="0.2">
      <c r="A1639" s="1"/>
      <c r="B1639" s="1" t="s">
        <v>452</v>
      </c>
      <c r="C1639" s="1" t="s">
        <v>438</v>
      </c>
      <c r="D1639" s="1">
        <v>1</v>
      </c>
      <c r="E1639" s="1">
        <v>2.665</v>
      </c>
      <c r="F1639" s="1"/>
      <c r="G1639" s="1"/>
      <c r="H1639" s="1"/>
      <c r="I1639" s="1"/>
      <c r="J1639" s="1"/>
      <c r="K1639" s="1"/>
      <c r="L1639" s="1"/>
      <c r="M1639" s="1"/>
      <c r="N1639" s="1"/>
      <c r="O1639" s="1"/>
      <c r="P1639" s="1"/>
      <c r="Q1639" s="1"/>
      <c r="R1639" s="1"/>
      <c r="S1639" s="1"/>
      <c r="T1639" s="1"/>
      <c r="U1639" s="1"/>
    </row>
    <row r="1640" spans="1:21" x14ac:dyDescent="0.2">
      <c r="A1640" s="1"/>
      <c r="B1640" s="1" t="s">
        <v>452</v>
      </c>
      <c r="C1640" s="1" t="s">
        <v>439</v>
      </c>
      <c r="D1640" s="1"/>
      <c r="E1640" s="1"/>
      <c r="F1640" s="1">
        <v>1</v>
      </c>
      <c r="G1640" s="1">
        <v>2.7090000000000001</v>
      </c>
      <c r="H1640" s="1"/>
      <c r="I1640" s="1"/>
      <c r="J1640" s="1"/>
      <c r="K1640" s="1"/>
      <c r="L1640" s="1"/>
      <c r="M1640" s="1"/>
      <c r="N1640" s="1"/>
      <c r="O1640" s="1"/>
      <c r="P1640" s="1"/>
      <c r="Q1640" s="1"/>
      <c r="R1640" s="1"/>
      <c r="S1640" s="1"/>
      <c r="T1640" s="1"/>
      <c r="U1640" s="1"/>
    </row>
    <row r="1641" spans="1:21" x14ac:dyDescent="0.2">
      <c r="A1641" s="1"/>
      <c r="B1641" s="1" t="s">
        <v>452</v>
      </c>
      <c r="C1641" s="1" t="s">
        <v>440</v>
      </c>
      <c r="D1641" s="1"/>
      <c r="E1641" s="1"/>
      <c r="F1641" s="1"/>
      <c r="G1641" s="1"/>
      <c r="H1641" s="1"/>
      <c r="I1641" s="1"/>
      <c r="J1641" s="1"/>
      <c r="K1641" s="1"/>
      <c r="L1641" s="1"/>
      <c r="M1641" s="1"/>
      <c r="N1641" s="1"/>
      <c r="O1641" s="1"/>
      <c r="P1641" s="1"/>
      <c r="Q1641" s="1"/>
      <c r="R1641" s="1"/>
      <c r="S1641" s="1"/>
      <c r="T1641" s="1"/>
      <c r="U1641" s="1"/>
    </row>
    <row r="1642" spans="1:21" x14ac:dyDescent="0.2">
      <c r="A1642" s="1"/>
      <c r="B1642" s="1" t="s">
        <v>452</v>
      </c>
      <c r="C1642" s="1" t="s">
        <v>441</v>
      </c>
      <c r="D1642" s="1"/>
      <c r="E1642" s="1"/>
      <c r="F1642" s="1">
        <v>1</v>
      </c>
      <c r="G1642" s="1">
        <v>3.5710000000000002</v>
      </c>
      <c r="H1642" s="1"/>
      <c r="I1642" s="1"/>
      <c r="J1642" s="1"/>
      <c r="K1642" s="1"/>
      <c r="L1642" s="1"/>
      <c r="M1642" s="1"/>
      <c r="N1642" s="1"/>
      <c r="O1642" s="1"/>
      <c r="P1642" s="1"/>
      <c r="Q1642" s="1"/>
      <c r="R1642" s="1"/>
      <c r="S1642" s="1"/>
      <c r="T1642" s="1"/>
      <c r="U1642" s="1"/>
    </row>
    <row r="1643" spans="1:21" x14ac:dyDescent="0.2">
      <c r="A1643" s="1"/>
      <c r="B1643" s="1" t="s">
        <v>452</v>
      </c>
      <c r="C1643" s="1" t="s">
        <v>442</v>
      </c>
      <c r="D1643" s="1"/>
      <c r="E1643" s="1"/>
      <c r="F1643" s="1">
        <v>3</v>
      </c>
      <c r="G1643" s="1">
        <v>10.907999999999999</v>
      </c>
      <c r="H1643" s="1"/>
      <c r="I1643" s="1"/>
      <c r="J1643" s="1"/>
      <c r="K1643" s="1"/>
      <c r="L1643" s="1"/>
      <c r="M1643" s="1"/>
      <c r="N1643" s="1"/>
      <c r="O1643" s="1"/>
      <c r="P1643" s="1"/>
      <c r="Q1643" s="1"/>
      <c r="R1643" s="1"/>
      <c r="S1643" s="1"/>
      <c r="T1643" s="1"/>
      <c r="U1643" s="1"/>
    </row>
    <row r="1644" spans="1:21" x14ac:dyDescent="0.2">
      <c r="A1644" s="1"/>
      <c r="B1644" s="1" t="s">
        <v>452</v>
      </c>
      <c r="C1644" s="1" t="s">
        <v>443</v>
      </c>
      <c r="D1644" s="1">
        <v>1</v>
      </c>
      <c r="E1644" s="1">
        <v>3.0760000000000001</v>
      </c>
      <c r="F1644" s="1"/>
      <c r="G1644" s="1"/>
      <c r="H1644" s="1">
        <v>1</v>
      </c>
      <c r="I1644" s="1">
        <v>41.665999999999997</v>
      </c>
      <c r="J1644" s="1"/>
      <c r="K1644" s="1"/>
      <c r="L1644" s="1"/>
      <c r="M1644" s="1"/>
      <c r="N1644" s="1"/>
      <c r="O1644" s="1"/>
      <c r="P1644" s="1"/>
      <c r="Q1644" s="1"/>
      <c r="R1644" s="1"/>
      <c r="S1644" s="1"/>
      <c r="T1644" s="1"/>
      <c r="U1644" s="1"/>
    </row>
    <row r="1645" spans="1:21" x14ac:dyDescent="0.2">
      <c r="A1645" s="1"/>
      <c r="B1645" s="1" t="s">
        <v>452</v>
      </c>
      <c r="C1645" s="1" t="s">
        <v>444</v>
      </c>
      <c r="D1645" s="1">
        <v>1</v>
      </c>
      <c r="E1645" s="1">
        <v>4.7809999999999997</v>
      </c>
      <c r="F1645" s="1">
        <v>1</v>
      </c>
      <c r="G1645" s="1">
        <v>4.2069999999999999</v>
      </c>
      <c r="H1645" s="1"/>
      <c r="I1645" s="1"/>
      <c r="J1645" s="1"/>
      <c r="K1645" s="1"/>
      <c r="L1645" s="1"/>
      <c r="M1645" s="1"/>
      <c r="N1645" s="1"/>
      <c r="O1645" s="1"/>
      <c r="P1645" s="1"/>
      <c r="Q1645" s="1"/>
      <c r="R1645" s="1"/>
      <c r="S1645" s="1"/>
      <c r="T1645" s="1"/>
      <c r="U1645" s="1"/>
    </row>
    <row r="1646" spans="1:21" x14ac:dyDescent="0.2">
      <c r="A1646" s="1"/>
      <c r="B1646" s="1" t="s">
        <v>452</v>
      </c>
      <c r="C1646" s="1" t="s">
        <v>445</v>
      </c>
      <c r="D1646" s="1">
        <v>1</v>
      </c>
      <c r="E1646" s="1">
        <v>4.3470000000000004</v>
      </c>
      <c r="F1646" s="1">
        <v>1</v>
      </c>
      <c r="G1646" s="1">
        <v>2.5680000000000001</v>
      </c>
      <c r="H1646" s="1"/>
      <c r="I1646" s="1"/>
      <c r="J1646" s="1"/>
      <c r="K1646" s="1"/>
      <c r="L1646" s="1"/>
      <c r="M1646" s="1"/>
      <c r="N1646" s="1"/>
      <c r="O1646" s="1"/>
      <c r="P1646" s="1"/>
      <c r="Q1646" s="1"/>
      <c r="R1646" s="1"/>
      <c r="S1646" s="1"/>
      <c r="T1646" s="1"/>
      <c r="U1646" s="1"/>
    </row>
    <row r="1647" spans="1:21" x14ac:dyDescent="0.2">
      <c r="A1647" s="1"/>
      <c r="B1647" s="1" t="s">
        <v>452</v>
      </c>
      <c r="C1647" s="1" t="s">
        <v>446</v>
      </c>
      <c r="D1647" s="1"/>
      <c r="E1647" s="1"/>
      <c r="F1647" s="1">
        <v>2</v>
      </c>
      <c r="G1647" s="1">
        <v>8.2789999999999999</v>
      </c>
      <c r="H1647" s="1"/>
      <c r="I1647" s="1"/>
      <c r="J1647" s="1"/>
      <c r="K1647" s="1"/>
      <c r="L1647" s="1"/>
      <c r="M1647" s="1"/>
      <c r="N1647" s="1"/>
      <c r="O1647" s="1"/>
      <c r="P1647" s="1"/>
      <c r="Q1647" s="1"/>
      <c r="R1647" s="1"/>
      <c r="S1647" s="1"/>
      <c r="T1647" s="1"/>
      <c r="U1647" s="1"/>
    </row>
    <row r="1648" spans="1:21" x14ac:dyDescent="0.2">
      <c r="A1648" s="1"/>
      <c r="B1648" s="1" t="s">
        <v>452</v>
      </c>
      <c r="C1648" s="1" t="s">
        <v>447</v>
      </c>
      <c r="D1648" s="1"/>
      <c r="E1648" s="1"/>
      <c r="F1648" s="1">
        <v>1</v>
      </c>
      <c r="G1648" s="1">
        <v>2.6019999999999999</v>
      </c>
      <c r="H1648" s="1"/>
      <c r="I1648" s="1"/>
      <c r="J1648" s="1"/>
      <c r="K1648" s="1"/>
      <c r="L1648" s="1"/>
      <c r="M1648" s="1"/>
      <c r="N1648" s="1"/>
      <c r="O1648" s="1"/>
      <c r="P1648" s="1"/>
      <c r="Q1648" s="1"/>
      <c r="R1648" s="1"/>
      <c r="S1648" s="1"/>
      <c r="T1648" s="1"/>
      <c r="U1648" s="1"/>
    </row>
    <row r="1649" spans="1:21" x14ac:dyDescent="0.2">
      <c r="A1649" s="1"/>
      <c r="B1649" s="1" t="s">
        <v>452</v>
      </c>
      <c r="C1649" s="1" t="s">
        <v>448</v>
      </c>
      <c r="D1649" s="1"/>
      <c r="E1649" s="1"/>
      <c r="F1649" s="1">
        <v>3</v>
      </c>
      <c r="G1649" s="1">
        <v>8.9660000000000011</v>
      </c>
      <c r="H1649" s="1"/>
      <c r="I1649" s="1"/>
      <c r="J1649" s="1"/>
      <c r="K1649" s="1"/>
      <c r="L1649" s="1"/>
      <c r="M1649" s="1"/>
      <c r="N1649" s="1"/>
      <c r="O1649" s="1"/>
      <c r="P1649" s="1"/>
      <c r="Q1649" s="1"/>
      <c r="R1649" s="1"/>
      <c r="S1649" s="1"/>
      <c r="T1649" s="1"/>
      <c r="U1649" s="1"/>
    </row>
    <row r="1650" spans="1:21" x14ac:dyDescent="0.2">
      <c r="A1650" s="1"/>
      <c r="B1650" s="1" t="s">
        <v>452</v>
      </c>
      <c r="C1650" s="1" t="s">
        <v>449</v>
      </c>
      <c r="D1650" s="1">
        <v>1</v>
      </c>
      <c r="E1650" s="1">
        <v>4.8049999999999997</v>
      </c>
      <c r="F1650" s="1">
        <v>8</v>
      </c>
      <c r="G1650" s="1">
        <v>28.8</v>
      </c>
      <c r="H1650" s="1"/>
      <c r="I1650" s="1"/>
      <c r="J1650" s="1"/>
      <c r="K1650" s="1"/>
      <c r="L1650" s="1"/>
      <c r="M1650" s="1"/>
      <c r="N1650" s="1"/>
      <c r="O1650" s="1"/>
      <c r="P1650" s="1"/>
      <c r="Q1650" s="1"/>
      <c r="R1650" s="1"/>
      <c r="S1650" s="1"/>
      <c r="T1650" s="1"/>
      <c r="U1650" s="1"/>
    </row>
    <row r="1651" spans="1:21" x14ac:dyDescent="0.2">
      <c r="A1651" s="1"/>
      <c r="B1651" s="1" t="s">
        <v>450</v>
      </c>
      <c r="C1651" s="1" t="s">
        <v>438</v>
      </c>
      <c r="D1651" s="1"/>
      <c r="E1651" s="1"/>
      <c r="F1651" s="1">
        <v>3</v>
      </c>
      <c r="G1651" s="1">
        <v>8.8090000000000011</v>
      </c>
      <c r="H1651" s="1"/>
      <c r="I1651" s="1"/>
      <c r="J1651" s="1"/>
      <c r="K1651" s="1"/>
      <c r="L1651" s="1"/>
      <c r="M1651" s="1"/>
      <c r="N1651" s="1"/>
      <c r="O1651" s="1"/>
      <c r="P1651" s="1"/>
      <c r="Q1651" s="1"/>
      <c r="R1651" s="1"/>
      <c r="S1651" s="1"/>
      <c r="T1651" s="1"/>
      <c r="U1651" s="1"/>
    </row>
    <row r="1652" spans="1:21" x14ac:dyDescent="0.2">
      <c r="A1652" s="1"/>
      <c r="B1652" s="1" t="s">
        <v>450</v>
      </c>
      <c r="C1652" s="1" t="s">
        <v>439</v>
      </c>
      <c r="D1652" s="1"/>
      <c r="E1652" s="1"/>
      <c r="F1652" s="1">
        <v>1</v>
      </c>
      <c r="G1652" s="1">
        <v>5.7080000000000002</v>
      </c>
      <c r="H1652" s="1"/>
      <c r="I1652" s="1"/>
      <c r="J1652" s="1"/>
      <c r="K1652" s="1"/>
      <c r="L1652" s="1"/>
      <c r="M1652" s="1"/>
      <c r="N1652" s="1"/>
      <c r="O1652" s="1"/>
      <c r="P1652" s="1"/>
      <c r="Q1652" s="1"/>
      <c r="R1652" s="1"/>
      <c r="S1652" s="1"/>
      <c r="T1652" s="1"/>
      <c r="U1652" s="1"/>
    </row>
    <row r="1653" spans="1:21" x14ac:dyDescent="0.2">
      <c r="A1653" s="1"/>
      <c r="B1653" s="1" t="s">
        <v>450</v>
      </c>
      <c r="C1653" s="1" t="s">
        <v>440</v>
      </c>
      <c r="D1653" s="1"/>
      <c r="E1653" s="1"/>
      <c r="F1653" s="1">
        <v>1</v>
      </c>
      <c r="G1653" s="1">
        <v>4.3680000000000003</v>
      </c>
      <c r="H1653" s="1"/>
      <c r="I1653" s="1"/>
      <c r="J1653" s="1"/>
      <c r="K1653" s="1"/>
      <c r="L1653" s="1"/>
      <c r="M1653" s="1"/>
      <c r="N1653" s="1"/>
      <c r="O1653" s="1"/>
      <c r="P1653" s="1"/>
      <c r="Q1653" s="1"/>
      <c r="R1653" s="1"/>
      <c r="S1653" s="1"/>
      <c r="T1653" s="1"/>
      <c r="U1653" s="1"/>
    </row>
    <row r="1654" spans="1:21" x14ac:dyDescent="0.2">
      <c r="A1654" s="1"/>
      <c r="B1654" s="1" t="s">
        <v>450</v>
      </c>
      <c r="C1654" s="1" t="s">
        <v>441</v>
      </c>
      <c r="D1654" s="1"/>
      <c r="E1654" s="1"/>
      <c r="F1654" s="1">
        <v>3</v>
      </c>
      <c r="G1654" s="1">
        <v>10.945</v>
      </c>
      <c r="H1654" s="1"/>
      <c r="I1654" s="1"/>
      <c r="J1654" s="1"/>
      <c r="K1654" s="1"/>
      <c r="L1654" s="1"/>
      <c r="M1654" s="1"/>
      <c r="N1654" s="1"/>
      <c r="O1654" s="1"/>
      <c r="P1654" s="1"/>
      <c r="Q1654" s="1"/>
      <c r="R1654" s="1"/>
      <c r="S1654" s="1"/>
      <c r="T1654" s="1"/>
      <c r="U1654" s="1"/>
    </row>
    <row r="1655" spans="1:21" x14ac:dyDescent="0.2">
      <c r="A1655" s="1"/>
      <c r="B1655" s="1" t="s">
        <v>450</v>
      </c>
      <c r="C1655" s="1" t="s">
        <v>442</v>
      </c>
      <c r="D1655" s="1"/>
      <c r="E1655" s="1"/>
      <c r="F1655" s="1"/>
      <c r="G1655" s="1"/>
      <c r="H1655" s="1"/>
      <c r="I1655" s="1"/>
      <c r="J1655" s="1"/>
      <c r="K1655" s="1"/>
      <c r="L1655" s="1"/>
      <c r="M1655" s="1"/>
      <c r="N1655" s="1"/>
      <c r="O1655" s="1"/>
      <c r="P1655" s="1"/>
      <c r="Q1655" s="1"/>
      <c r="R1655" s="1"/>
      <c r="S1655" s="1"/>
      <c r="T1655" s="1"/>
      <c r="U1655" s="1"/>
    </row>
    <row r="1656" spans="1:21" x14ac:dyDescent="0.2">
      <c r="A1656" s="1"/>
      <c r="B1656" s="1" t="s">
        <v>450</v>
      </c>
      <c r="C1656" s="1" t="s">
        <v>443</v>
      </c>
      <c r="D1656" s="1"/>
      <c r="E1656" s="1"/>
      <c r="F1656" s="1"/>
      <c r="G1656" s="1"/>
      <c r="H1656" s="1"/>
      <c r="I1656" s="1"/>
      <c r="J1656" s="1"/>
      <c r="K1656" s="1"/>
      <c r="L1656" s="1"/>
      <c r="M1656" s="1"/>
      <c r="N1656" s="1"/>
      <c r="O1656" s="1"/>
      <c r="P1656" s="1"/>
      <c r="Q1656" s="1"/>
      <c r="R1656" s="1"/>
      <c r="S1656" s="1"/>
      <c r="T1656" s="1"/>
      <c r="U1656" s="1"/>
    </row>
    <row r="1657" spans="1:21" x14ac:dyDescent="0.2">
      <c r="A1657" s="1"/>
      <c r="B1657" s="1" t="s">
        <v>450</v>
      </c>
      <c r="C1657" s="1" t="s">
        <v>444</v>
      </c>
      <c r="D1657" s="1"/>
      <c r="E1657" s="1"/>
      <c r="F1657" s="1">
        <v>1</v>
      </c>
      <c r="G1657" s="1">
        <v>4.6289999999999996</v>
      </c>
      <c r="H1657" s="1"/>
      <c r="I1657" s="1"/>
      <c r="J1657" s="1"/>
      <c r="K1657" s="1"/>
      <c r="L1657" s="1"/>
      <c r="M1657" s="1"/>
      <c r="N1657" s="1"/>
      <c r="O1657" s="1"/>
      <c r="P1657" s="1"/>
      <c r="Q1657" s="1"/>
      <c r="R1657" s="1"/>
      <c r="S1657" s="1"/>
      <c r="T1657" s="1"/>
      <c r="U1657" s="1"/>
    </row>
    <row r="1658" spans="1:21" x14ac:dyDescent="0.2">
      <c r="A1658" s="1"/>
      <c r="B1658" s="1" t="s">
        <v>450</v>
      </c>
      <c r="C1658" s="1" t="s">
        <v>445</v>
      </c>
      <c r="D1658" s="1"/>
      <c r="E1658" s="1"/>
      <c r="F1658" s="1">
        <v>1</v>
      </c>
      <c r="G1658" s="1">
        <v>2.9239999999999999</v>
      </c>
      <c r="H1658" s="1"/>
      <c r="I1658" s="1"/>
      <c r="J1658" s="1"/>
      <c r="K1658" s="1"/>
      <c r="L1658" s="1"/>
      <c r="M1658" s="1"/>
      <c r="N1658" s="1"/>
      <c r="O1658" s="1"/>
      <c r="P1658" s="1"/>
      <c r="Q1658" s="1"/>
      <c r="R1658" s="1"/>
      <c r="S1658" s="1"/>
      <c r="T1658" s="1"/>
      <c r="U1658" s="1"/>
    </row>
    <row r="1659" spans="1:21" x14ac:dyDescent="0.2">
      <c r="A1659" s="1"/>
      <c r="B1659" s="1" t="s">
        <v>450</v>
      </c>
      <c r="C1659" s="1" t="s">
        <v>446</v>
      </c>
      <c r="D1659" s="1"/>
      <c r="E1659" s="1"/>
      <c r="F1659" s="1">
        <v>2</v>
      </c>
      <c r="G1659" s="1">
        <v>8.5749999999999993</v>
      </c>
      <c r="H1659" s="1"/>
      <c r="I1659" s="1"/>
      <c r="J1659" s="1"/>
      <c r="K1659" s="1"/>
      <c r="L1659" s="1"/>
      <c r="M1659" s="1"/>
      <c r="N1659" s="1"/>
      <c r="O1659" s="1"/>
      <c r="P1659" s="1"/>
      <c r="Q1659" s="1"/>
      <c r="R1659" s="1"/>
      <c r="S1659" s="1"/>
      <c r="T1659" s="1"/>
      <c r="U1659" s="1"/>
    </row>
    <row r="1660" spans="1:21" x14ac:dyDescent="0.2">
      <c r="A1660" s="1"/>
      <c r="B1660" s="1" t="s">
        <v>450</v>
      </c>
      <c r="C1660" s="1" t="s">
        <v>447</v>
      </c>
      <c r="D1660" s="1">
        <v>1</v>
      </c>
      <c r="E1660" s="1">
        <v>4.4589999999999996</v>
      </c>
      <c r="F1660" s="1">
        <v>5</v>
      </c>
      <c r="G1660" s="1">
        <v>16.7</v>
      </c>
      <c r="H1660" s="1"/>
      <c r="I1660" s="1"/>
      <c r="J1660" s="1"/>
      <c r="K1660" s="1"/>
      <c r="L1660" s="1"/>
      <c r="M1660" s="1"/>
      <c r="N1660" s="1"/>
      <c r="O1660" s="1"/>
      <c r="P1660" s="1"/>
      <c r="Q1660" s="1"/>
      <c r="R1660" s="1"/>
      <c r="S1660" s="1"/>
      <c r="T1660" s="1"/>
      <c r="U1660" s="1"/>
    </row>
    <row r="1661" spans="1:21" x14ac:dyDescent="0.2">
      <c r="A1661" s="1"/>
      <c r="B1661" s="1" t="s">
        <v>450</v>
      </c>
      <c r="C1661" s="1" t="s">
        <v>448</v>
      </c>
      <c r="D1661" s="1">
        <v>2</v>
      </c>
      <c r="E1661" s="1">
        <v>7.15</v>
      </c>
      <c r="F1661" s="1">
        <v>2</v>
      </c>
      <c r="G1661" s="1">
        <v>9.6490000000000009</v>
      </c>
      <c r="H1661" s="1"/>
      <c r="I1661" s="1"/>
      <c r="J1661" s="1"/>
      <c r="K1661" s="1"/>
      <c r="L1661" s="1"/>
      <c r="M1661" s="1"/>
      <c r="N1661" s="1"/>
      <c r="O1661" s="1"/>
      <c r="P1661" s="1"/>
      <c r="Q1661" s="1"/>
      <c r="R1661" s="1"/>
      <c r="S1661" s="1"/>
      <c r="T1661" s="1"/>
      <c r="U1661" s="1"/>
    </row>
    <row r="1662" spans="1:21" x14ac:dyDescent="0.2">
      <c r="A1662" s="1"/>
      <c r="B1662" s="1" t="s">
        <v>450</v>
      </c>
      <c r="C1662" s="1" t="s">
        <v>449</v>
      </c>
      <c r="D1662" s="1">
        <v>2</v>
      </c>
      <c r="E1662" s="1">
        <v>13.997999999999999</v>
      </c>
      <c r="F1662" s="1">
        <v>4</v>
      </c>
      <c r="G1662" s="1">
        <v>14.37</v>
      </c>
      <c r="H1662" s="1"/>
      <c r="I1662" s="1"/>
      <c r="J1662" s="1"/>
      <c r="K1662" s="1"/>
      <c r="L1662" s="1"/>
      <c r="M1662" s="1"/>
      <c r="N1662" s="1"/>
      <c r="O1662" s="1"/>
      <c r="P1662" s="1"/>
      <c r="Q1662" s="1"/>
      <c r="R1662" s="1"/>
      <c r="S1662" s="1"/>
      <c r="T1662" s="1"/>
      <c r="U1662" s="1"/>
    </row>
    <row r="1663" spans="1:21" x14ac:dyDescent="0.2">
      <c r="A1663" s="1">
        <v>95834</v>
      </c>
      <c r="B1663" s="1" t="s">
        <v>451</v>
      </c>
      <c r="C1663" s="1" t="s">
        <v>438</v>
      </c>
      <c r="D1663" s="1"/>
      <c r="E1663" s="1"/>
      <c r="F1663" s="1"/>
      <c r="G1663" s="1"/>
      <c r="H1663" s="1"/>
      <c r="I1663" s="1"/>
      <c r="J1663" s="1"/>
      <c r="K1663" s="1"/>
      <c r="L1663" s="1"/>
      <c r="M1663" s="1"/>
      <c r="N1663" s="1"/>
      <c r="O1663" s="1"/>
      <c r="P1663" s="1"/>
      <c r="Q1663" s="1"/>
      <c r="R1663" s="1"/>
      <c r="S1663" s="1"/>
      <c r="T1663" s="1"/>
      <c r="U1663" s="1"/>
    </row>
    <row r="1664" spans="1:21" x14ac:dyDescent="0.2">
      <c r="A1664" s="1"/>
      <c r="B1664" s="1" t="s">
        <v>451</v>
      </c>
      <c r="C1664" s="1" t="s">
        <v>439</v>
      </c>
      <c r="D1664" s="1"/>
      <c r="E1664" s="1"/>
      <c r="F1664" s="1"/>
      <c r="G1664" s="1"/>
      <c r="H1664" s="1"/>
      <c r="I1664" s="1"/>
      <c r="J1664" s="1"/>
      <c r="K1664" s="1"/>
      <c r="L1664" s="1"/>
      <c r="M1664" s="1"/>
      <c r="N1664" s="1"/>
      <c r="O1664" s="1"/>
      <c r="P1664" s="1"/>
      <c r="Q1664" s="1"/>
      <c r="R1664" s="1"/>
      <c r="S1664" s="1"/>
      <c r="T1664" s="1"/>
      <c r="U1664" s="1"/>
    </row>
    <row r="1665" spans="1:21" x14ac:dyDescent="0.2">
      <c r="A1665" s="1"/>
      <c r="B1665" s="1" t="s">
        <v>451</v>
      </c>
      <c r="C1665" s="1" t="s">
        <v>440</v>
      </c>
      <c r="D1665" s="1"/>
      <c r="E1665" s="1"/>
      <c r="F1665" s="1"/>
      <c r="G1665" s="1"/>
      <c r="H1665" s="1"/>
      <c r="I1665" s="1"/>
      <c r="J1665" s="1"/>
      <c r="K1665" s="1"/>
      <c r="L1665" s="1"/>
      <c r="M1665" s="1"/>
      <c r="N1665" s="1"/>
      <c r="O1665" s="1"/>
      <c r="P1665" s="1"/>
      <c r="Q1665" s="1"/>
      <c r="R1665" s="1"/>
      <c r="S1665" s="1"/>
      <c r="T1665" s="1"/>
      <c r="U1665" s="1"/>
    </row>
    <row r="1666" spans="1:21" x14ac:dyDescent="0.2">
      <c r="A1666" s="1"/>
      <c r="B1666" s="1" t="s">
        <v>451</v>
      </c>
      <c r="C1666" s="1" t="s">
        <v>441</v>
      </c>
      <c r="D1666" s="1"/>
      <c r="E1666" s="1"/>
      <c r="F1666" s="1"/>
      <c r="G1666" s="1"/>
      <c r="H1666" s="1"/>
      <c r="I1666" s="1"/>
      <c r="J1666" s="1"/>
      <c r="K1666" s="1"/>
      <c r="L1666" s="1"/>
      <c r="M1666" s="1"/>
      <c r="N1666" s="1"/>
      <c r="O1666" s="1"/>
      <c r="P1666" s="1"/>
      <c r="Q1666" s="1"/>
      <c r="R1666" s="1"/>
      <c r="S1666" s="1"/>
      <c r="T1666" s="1"/>
      <c r="U1666" s="1"/>
    </row>
    <row r="1667" spans="1:21" x14ac:dyDescent="0.2">
      <c r="A1667" s="1"/>
      <c r="B1667" s="1" t="s">
        <v>451</v>
      </c>
      <c r="C1667" s="1" t="s">
        <v>442</v>
      </c>
      <c r="D1667" s="1"/>
      <c r="E1667" s="1"/>
      <c r="F1667" s="1">
        <v>1</v>
      </c>
      <c r="G1667" s="1">
        <v>2.694</v>
      </c>
      <c r="H1667" s="1"/>
      <c r="I1667" s="1"/>
      <c r="J1667" s="1"/>
      <c r="K1667" s="1"/>
      <c r="L1667" s="1"/>
      <c r="M1667" s="1"/>
      <c r="N1667" s="1"/>
      <c r="O1667" s="1"/>
      <c r="P1667" s="1"/>
      <c r="Q1667" s="1"/>
      <c r="R1667" s="1"/>
      <c r="S1667" s="1"/>
      <c r="T1667" s="1"/>
      <c r="U1667" s="1"/>
    </row>
    <row r="1668" spans="1:21" x14ac:dyDescent="0.2">
      <c r="A1668" s="1"/>
      <c r="B1668" s="1" t="s">
        <v>451</v>
      </c>
      <c r="C1668" s="1" t="s">
        <v>443</v>
      </c>
      <c r="D1668" s="1"/>
      <c r="E1668" s="1"/>
      <c r="F1668" s="1"/>
      <c r="G1668" s="1"/>
      <c r="H1668" s="1"/>
      <c r="I1668" s="1"/>
      <c r="J1668" s="1"/>
      <c r="K1668" s="1"/>
      <c r="L1668" s="1"/>
      <c r="M1668" s="1"/>
      <c r="N1668" s="1"/>
      <c r="O1668" s="1"/>
      <c r="P1668" s="1"/>
      <c r="Q1668" s="1"/>
      <c r="R1668" s="1"/>
      <c r="S1668" s="1"/>
      <c r="T1668" s="1"/>
      <c r="U1668" s="1"/>
    </row>
    <row r="1669" spans="1:21" x14ac:dyDescent="0.2">
      <c r="A1669" s="1"/>
      <c r="B1669" s="1" t="s">
        <v>451</v>
      </c>
      <c r="C1669" s="1" t="s">
        <v>444</v>
      </c>
      <c r="D1669" s="1"/>
      <c r="E1669" s="1"/>
      <c r="F1669" s="1">
        <v>1</v>
      </c>
      <c r="G1669" s="1">
        <v>5.625</v>
      </c>
      <c r="H1669" s="1"/>
      <c r="I1669" s="1"/>
      <c r="J1669" s="1"/>
      <c r="K1669" s="1"/>
      <c r="L1669" s="1"/>
      <c r="M1669" s="1"/>
      <c r="N1669" s="1"/>
      <c r="O1669" s="1"/>
      <c r="P1669" s="1"/>
      <c r="Q1669" s="1"/>
      <c r="R1669" s="1"/>
      <c r="S1669" s="1"/>
      <c r="T1669" s="1"/>
      <c r="U1669" s="1"/>
    </row>
    <row r="1670" spans="1:21" x14ac:dyDescent="0.2">
      <c r="A1670" s="1"/>
      <c r="B1670" s="1" t="s">
        <v>451</v>
      </c>
      <c r="C1670" s="1" t="s">
        <v>445</v>
      </c>
      <c r="D1670" s="1"/>
      <c r="E1670" s="1"/>
      <c r="F1670" s="1"/>
      <c r="G1670" s="1"/>
      <c r="H1670" s="1"/>
      <c r="I1670" s="1"/>
      <c r="J1670" s="1"/>
      <c r="K1670" s="1"/>
      <c r="L1670" s="1">
        <v>1</v>
      </c>
      <c r="M1670" s="1">
        <v>305.58499999999998</v>
      </c>
      <c r="N1670" s="1"/>
      <c r="O1670" s="1"/>
      <c r="P1670" s="1"/>
      <c r="Q1670" s="1"/>
      <c r="R1670" s="1"/>
      <c r="S1670" s="1"/>
      <c r="T1670" s="1"/>
      <c r="U1670" s="1"/>
    </row>
    <row r="1671" spans="1:21" x14ac:dyDescent="0.2">
      <c r="A1671" s="1"/>
      <c r="B1671" s="1" t="s">
        <v>451</v>
      </c>
      <c r="C1671" s="1" t="s">
        <v>446</v>
      </c>
      <c r="D1671" s="1"/>
      <c r="E1671" s="1"/>
      <c r="F1671" s="1"/>
      <c r="G1671" s="1"/>
      <c r="H1671" s="1"/>
      <c r="I1671" s="1"/>
      <c r="J1671" s="1"/>
      <c r="K1671" s="1"/>
      <c r="L1671" s="1"/>
      <c r="M1671" s="1"/>
      <c r="N1671" s="1"/>
      <c r="O1671" s="1"/>
      <c r="P1671" s="1"/>
      <c r="Q1671" s="1"/>
      <c r="R1671" s="1"/>
      <c r="S1671" s="1"/>
      <c r="T1671" s="1"/>
      <c r="U1671" s="1"/>
    </row>
    <row r="1672" spans="1:21" x14ac:dyDescent="0.2">
      <c r="A1672" s="1"/>
      <c r="B1672" s="1" t="s">
        <v>451</v>
      </c>
      <c r="C1672" s="1" t="s">
        <v>447</v>
      </c>
      <c r="D1672" s="1"/>
      <c r="E1672" s="1"/>
      <c r="F1672" s="1"/>
      <c r="G1672" s="1"/>
      <c r="H1672" s="1"/>
      <c r="I1672" s="1"/>
      <c r="J1672" s="1"/>
      <c r="K1672" s="1"/>
      <c r="L1672" s="1"/>
      <c r="M1672" s="1"/>
      <c r="N1672" s="1"/>
      <c r="O1672" s="1"/>
      <c r="P1672" s="1"/>
      <c r="Q1672" s="1"/>
      <c r="R1672" s="1"/>
      <c r="S1672" s="1"/>
      <c r="T1672" s="1"/>
      <c r="U1672" s="1"/>
    </row>
    <row r="1673" spans="1:21" x14ac:dyDescent="0.2">
      <c r="A1673" s="1"/>
      <c r="B1673" s="1" t="s">
        <v>451</v>
      </c>
      <c r="C1673" s="1" t="s">
        <v>448</v>
      </c>
      <c r="D1673" s="1"/>
      <c r="E1673" s="1"/>
      <c r="F1673" s="1">
        <v>2</v>
      </c>
      <c r="G1673" s="1">
        <v>6.5730000000000004</v>
      </c>
      <c r="H1673" s="1"/>
      <c r="I1673" s="1"/>
      <c r="J1673" s="1"/>
      <c r="K1673" s="1"/>
      <c r="L1673" s="1"/>
      <c r="M1673" s="1"/>
      <c r="N1673" s="1"/>
      <c r="O1673" s="1"/>
      <c r="P1673" s="1"/>
      <c r="Q1673" s="1"/>
      <c r="R1673" s="1"/>
      <c r="S1673" s="1"/>
      <c r="T1673" s="1"/>
      <c r="U1673" s="1"/>
    </row>
    <row r="1674" spans="1:21" x14ac:dyDescent="0.2">
      <c r="A1674" s="1"/>
      <c r="B1674" s="1" t="s">
        <v>451</v>
      </c>
      <c r="C1674" s="1" t="s">
        <v>449</v>
      </c>
      <c r="D1674" s="1"/>
      <c r="E1674" s="1"/>
      <c r="F1674" s="1">
        <v>1</v>
      </c>
      <c r="G1674" s="1">
        <v>3.1779999999999999</v>
      </c>
      <c r="H1674" s="1"/>
      <c r="I1674" s="1"/>
      <c r="J1674" s="1"/>
      <c r="K1674" s="1"/>
      <c r="L1674" s="1"/>
      <c r="M1674" s="1"/>
      <c r="N1674" s="1"/>
      <c r="O1674" s="1"/>
      <c r="P1674" s="1"/>
      <c r="Q1674" s="1"/>
      <c r="R1674" s="1"/>
      <c r="S1674" s="1"/>
      <c r="T1674" s="1"/>
      <c r="U1674" s="1"/>
    </row>
    <row r="1675" spans="1:21" x14ac:dyDescent="0.2">
      <c r="A1675" s="1"/>
      <c r="B1675" s="1" t="s">
        <v>452</v>
      </c>
      <c r="C1675" s="1" t="s">
        <v>438</v>
      </c>
      <c r="D1675" s="1"/>
      <c r="E1675" s="1"/>
      <c r="F1675" s="1"/>
      <c r="G1675" s="1"/>
      <c r="H1675" s="1"/>
      <c r="I1675" s="1"/>
      <c r="J1675" s="1"/>
      <c r="K1675" s="1"/>
      <c r="L1675" s="1"/>
      <c r="M1675" s="1"/>
      <c r="N1675" s="1"/>
      <c r="O1675" s="1"/>
      <c r="P1675" s="1"/>
      <c r="Q1675" s="1"/>
      <c r="R1675" s="1"/>
      <c r="S1675" s="1"/>
      <c r="T1675" s="1"/>
      <c r="U1675" s="1"/>
    </row>
    <row r="1676" spans="1:21" x14ac:dyDescent="0.2">
      <c r="A1676" s="1"/>
      <c r="B1676" s="1" t="s">
        <v>452</v>
      </c>
      <c r="C1676" s="1" t="s">
        <v>439</v>
      </c>
      <c r="D1676" s="1"/>
      <c r="E1676" s="1"/>
      <c r="F1676" s="1">
        <v>2</v>
      </c>
      <c r="G1676" s="1">
        <v>6.7050000000000001</v>
      </c>
      <c r="H1676" s="1"/>
      <c r="I1676" s="1"/>
      <c r="J1676" s="1"/>
      <c r="K1676" s="1"/>
      <c r="L1676" s="1"/>
      <c r="M1676" s="1"/>
      <c r="N1676" s="1"/>
      <c r="O1676" s="1"/>
      <c r="P1676" s="1"/>
      <c r="Q1676" s="1"/>
      <c r="R1676" s="1"/>
      <c r="S1676" s="1"/>
      <c r="T1676" s="1"/>
      <c r="U1676" s="1"/>
    </row>
    <row r="1677" spans="1:21" x14ac:dyDescent="0.2">
      <c r="A1677" s="1"/>
      <c r="B1677" s="1" t="s">
        <v>452</v>
      </c>
      <c r="C1677" s="1" t="s">
        <v>440</v>
      </c>
      <c r="D1677" s="1"/>
      <c r="E1677" s="1"/>
      <c r="F1677" s="1"/>
      <c r="G1677" s="1"/>
      <c r="H1677" s="1"/>
      <c r="I1677" s="1"/>
      <c r="J1677" s="1"/>
      <c r="K1677" s="1"/>
      <c r="L1677" s="1"/>
      <c r="M1677" s="1"/>
      <c r="N1677" s="1"/>
      <c r="O1677" s="1"/>
      <c r="P1677" s="1"/>
      <c r="Q1677" s="1"/>
      <c r="R1677" s="1"/>
      <c r="S1677" s="1"/>
      <c r="T1677" s="1"/>
      <c r="U1677" s="1"/>
    </row>
    <row r="1678" spans="1:21" x14ac:dyDescent="0.2">
      <c r="A1678" s="1"/>
      <c r="B1678" s="1" t="s">
        <v>452</v>
      </c>
      <c r="C1678" s="1" t="s">
        <v>441</v>
      </c>
      <c r="D1678" s="1"/>
      <c r="E1678" s="1"/>
      <c r="F1678" s="1">
        <v>1</v>
      </c>
      <c r="G1678" s="1">
        <v>4.8849999999999998</v>
      </c>
      <c r="H1678" s="1"/>
      <c r="I1678" s="1"/>
      <c r="J1678" s="1"/>
      <c r="K1678" s="1"/>
      <c r="L1678" s="1"/>
      <c r="M1678" s="1"/>
      <c r="N1678" s="1"/>
      <c r="O1678" s="1"/>
      <c r="P1678" s="1"/>
      <c r="Q1678" s="1"/>
      <c r="R1678" s="1"/>
      <c r="S1678" s="1"/>
      <c r="T1678" s="1"/>
      <c r="U1678" s="1"/>
    </row>
    <row r="1679" spans="1:21" x14ac:dyDescent="0.2">
      <c r="A1679" s="1"/>
      <c r="B1679" s="1" t="s">
        <v>452</v>
      </c>
      <c r="C1679" s="1" t="s">
        <v>442</v>
      </c>
      <c r="D1679" s="1"/>
      <c r="E1679" s="1"/>
      <c r="F1679" s="1">
        <v>3</v>
      </c>
      <c r="G1679" s="1">
        <v>10.254</v>
      </c>
      <c r="H1679" s="1"/>
      <c r="I1679" s="1"/>
      <c r="J1679" s="1"/>
      <c r="K1679" s="1"/>
      <c r="L1679" s="1"/>
      <c r="M1679" s="1"/>
      <c r="N1679" s="1"/>
      <c r="O1679" s="1"/>
      <c r="P1679" s="1"/>
      <c r="Q1679" s="1"/>
      <c r="R1679" s="1"/>
      <c r="S1679" s="1"/>
      <c r="T1679" s="1"/>
      <c r="U1679" s="1"/>
    </row>
    <row r="1680" spans="1:21" x14ac:dyDescent="0.2">
      <c r="A1680" s="1"/>
      <c r="B1680" s="1" t="s">
        <v>452</v>
      </c>
      <c r="C1680" s="1" t="s">
        <v>443</v>
      </c>
      <c r="D1680" s="1"/>
      <c r="E1680" s="1"/>
      <c r="F1680" s="1">
        <v>1</v>
      </c>
      <c r="G1680" s="1">
        <v>2.9020000000000001</v>
      </c>
      <c r="H1680" s="1"/>
      <c r="I1680" s="1"/>
      <c r="J1680" s="1"/>
      <c r="K1680" s="1"/>
      <c r="L1680" s="1"/>
      <c r="M1680" s="1"/>
      <c r="N1680" s="1"/>
      <c r="O1680" s="1"/>
      <c r="P1680" s="1">
        <v>2</v>
      </c>
      <c r="Q1680" s="1">
        <v>999.399</v>
      </c>
      <c r="R1680" s="1"/>
      <c r="S1680" s="1"/>
      <c r="T1680" s="1"/>
      <c r="U1680" s="1"/>
    </row>
    <row r="1681" spans="1:21" x14ac:dyDescent="0.2">
      <c r="A1681" s="1"/>
      <c r="B1681" s="1" t="s">
        <v>452</v>
      </c>
      <c r="C1681" s="1" t="s">
        <v>444</v>
      </c>
      <c r="D1681" s="1">
        <v>1</v>
      </c>
      <c r="E1681" s="1">
        <v>4.2569999999999997</v>
      </c>
      <c r="F1681" s="1">
        <v>1</v>
      </c>
      <c r="G1681" s="1">
        <v>4.6349999999999998</v>
      </c>
      <c r="H1681" s="1"/>
      <c r="I1681" s="1"/>
      <c r="J1681" s="1"/>
      <c r="K1681" s="1"/>
      <c r="L1681" s="1"/>
      <c r="M1681" s="1"/>
      <c r="N1681" s="1"/>
      <c r="O1681" s="1"/>
      <c r="P1681" s="1"/>
      <c r="Q1681" s="1"/>
      <c r="R1681" s="1"/>
      <c r="S1681" s="1"/>
      <c r="T1681" s="1"/>
      <c r="U1681" s="1"/>
    </row>
    <row r="1682" spans="1:21" x14ac:dyDescent="0.2">
      <c r="A1682" s="1"/>
      <c r="B1682" s="1" t="s">
        <v>452</v>
      </c>
      <c r="C1682" s="1" t="s">
        <v>445</v>
      </c>
      <c r="D1682" s="1"/>
      <c r="E1682" s="1"/>
      <c r="F1682" s="1">
        <v>2</v>
      </c>
      <c r="G1682" s="1">
        <v>8.8030000000000008</v>
      </c>
      <c r="H1682" s="1"/>
      <c r="I1682" s="1"/>
      <c r="J1682" s="1"/>
      <c r="K1682" s="1"/>
      <c r="L1682" s="1"/>
      <c r="M1682" s="1"/>
      <c r="N1682" s="1"/>
      <c r="O1682" s="1"/>
      <c r="P1682" s="1"/>
      <c r="Q1682" s="1"/>
      <c r="R1682" s="1"/>
      <c r="S1682" s="1"/>
      <c r="T1682" s="1"/>
      <c r="U1682" s="1"/>
    </row>
    <row r="1683" spans="1:21" x14ac:dyDescent="0.2">
      <c r="A1683" s="1"/>
      <c r="B1683" s="1" t="s">
        <v>452</v>
      </c>
      <c r="C1683" s="1" t="s">
        <v>446</v>
      </c>
      <c r="D1683" s="1"/>
      <c r="E1683" s="1"/>
      <c r="F1683" s="1">
        <v>1</v>
      </c>
      <c r="G1683" s="1">
        <v>5.4450000000000003</v>
      </c>
      <c r="H1683" s="1"/>
      <c r="I1683" s="1"/>
      <c r="J1683" s="1"/>
      <c r="K1683" s="1"/>
      <c r="L1683" s="1"/>
      <c r="M1683" s="1"/>
      <c r="N1683" s="1"/>
      <c r="O1683" s="1"/>
      <c r="P1683" s="1"/>
      <c r="Q1683" s="1"/>
      <c r="R1683" s="1"/>
      <c r="S1683" s="1"/>
      <c r="T1683" s="1"/>
      <c r="U1683" s="1"/>
    </row>
    <row r="1684" spans="1:21" x14ac:dyDescent="0.2">
      <c r="A1684" s="1"/>
      <c r="B1684" s="1" t="s">
        <v>452</v>
      </c>
      <c r="C1684" s="1" t="s">
        <v>447</v>
      </c>
      <c r="D1684" s="1"/>
      <c r="E1684" s="1"/>
      <c r="F1684" s="1">
        <v>3</v>
      </c>
      <c r="G1684" s="1">
        <v>11.792000000000002</v>
      </c>
      <c r="H1684" s="1"/>
      <c r="I1684" s="1"/>
      <c r="J1684" s="1"/>
      <c r="K1684" s="1"/>
      <c r="L1684" s="1"/>
      <c r="M1684" s="1"/>
      <c r="N1684" s="1"/>
      <c r="O1684" s="1"/>
      <c r="P1684" s="1"/>
      <c r="Q1684" s="1"/>
      <c r="R1684" s="1"/>
      <c r="S1684" s="1"/>
      <c r="T1684" s="1"/>
      <c r="U1684" s="1"/>
    </row>
    <row r="1685" spans="1:21" x14ac:dyDescent="0.2">
      <c r="A1685" s="1"/>
      <c r="B1685" s="1" t="s">
        <v>452</v>
      </c>
      <c r="C1685" s="1" t="s">
        <v>448</v>
      </c>
      <c r="D1685" s="1"/>
      <c r="E1685" s="1"/>
      <c r="F1685" s="1">
        <v>1</v>
      </c>
      <c r="G1685" s="1">
        <v>4.7080000000000002</v>
      </c>
      <c r="H1685" s="1"/>
      <c r="I1685" s="1"/>
      <c r="J1685" s="1"/>
      <c r="K1685" s="1"/>
      <c r="L1685" s="1"/>
      <c r="M1685" s="1"/>
      <c r="N1685" s="1"/>
      <c r="O1685" s="1"/>
      <c r="P1685" s="1"/>
      <c r="Q1685" s="1"/>
      <c r="R1685" s="1"/>
      <c r="S1685" s="1"/>
      <c r="T1685" s="1"/>
      <c r="U1685" s="1"/>
    </row>
    <row r="1686" spans="1:21" x14ac:dyDescent="0.2">
      <c r="A1686" s="1"/>
      <c r="B1686" s="1" t="s">
        <v>452</v>
      </c>
      <c r="C1686" s="1" t="s">
        <v>449</v>
      </c>
      <c r="D1686" s="1"/>
      <c r="E1686" s="1"/>
      <c r="F1686" s="1">
        <v>3</v>
      </c>
      <c r="G1686" s="1">
        <v>15.16</v>
      </c>
      <c r="H1686" s="1"/>
      <c r="I1686" s="1"/>
      <c r="J1686" s="1"/>
      <c r="K1686" s="1"/>
      <c r="L1686" s="1"/>
      <c r="M1686" s="1"/>
      <c r="N1686" s="1"/>
      <c r="O1686" s="1"/>
      <c r="P1686" s="1"/>
      <c r="Q1686" s="1"/>
      <c r="R1686" s="1"/>
      <c r="S1686" s="1"/>
      <c r="T1686" s="1"/>
      <c r="U1686" s="1"/>
    </row>
    <row r="1687" spans="1:21" x14ac:dyDescent="0.2">
      <c r="A1687" s="1"/>
      <c r="B1687" s="1" t="s">
        <v>450</v>
      </c>
      <c r="C1687" s="1" t="s">
        <v>438</v>
      </c>
      <c r="D1687" s="1"/>
      <c r="E1687" s="1"/>
      <c r="F1687" s="1">
        <v>1</v>
      </c>
      <c r="G1687" s="1">
        <v>4.2949999999999999</v>
      </c>
      <c r="H1687" s="1"/>
      <c r="I1687" s="1"/>
      <c r="J1687" s="1"/>
      <c r="K1687" s="1"/>
      <c r="L1687" s="1"/>
      <c r="M1687" s="1"/>
      <c r="N1687" s="1"/>
      <c r="O1687" s="1"/>
      <c r="P1687" s="1"/>
      <c r="Q1687" s="1"/>
      <c r="R1687" s="1"/>
      <c r="S1687" s="1"/>
      <c r="T1687" s="1"/>
      <c r="U1687" s="1"/>
    </row>
    <row r="1688" spans="1:21" x14ac:dyDescent="0.2">
      <c r="A1688" s="1"/>
      <c r="B1688" s="1" t="s">
        <v>450</v>
      </c>
      <c r="C1688" s="1" t="s">
        <v>439</v>
      </c>
      <c r="D1688" s="1"/>
      <c r="E1688" s="1"/>
      <c r="F1688" s="1">
        <v>1</v>
      </c>
      <c r="G1688" s="1">
        <v>3.931</v>
      </c>
      <c r="H1688" s="1"/>
      <c r="I1688" s="1"/>
      <c r="J1688" s="1"/>
      <c r="K1688" s="1"/>
      <c r="L1688" s="1"/>
      <c r="M1688" s="1"/>
      <c r="N1688" s="1"/>
      <c r="O1688" s="1"/>
      <c r="P1688" s="1"/>
      <c r="Q1688" s="1"/>
      <c r="R1688" s="1"/>
      <c r="S1688" s="1"/>
      <c r="T1688" s="1"/>
      <c r="U1688" s="1"/>
    </row>
    <row r="1689" spans="1:21" x14ac:dyDescent="0.2">
      <c r="A1689" s="1"/>
      <c r="B1689" s="1" t="s">
        <v>450</v>
      </c>
      <c r="C1689" s="1" t="s">
        <v>440</v>
      </c>
      <c r="D1689" s="1"/>
      <c r="E1689" s="1"/>
      <c r="F1689" s="1">
        <v>2</v>
      </c>
      <c r="G1689" s="1">
        <v>7.4260000000000002</v>
      </c>
      <c r="H1689" s="1"/>
      <c r="I1689" s="1"/>
      <c r="J1689" s="1"/>
      <c r="K1689" s="1"/>
      <c r="L1689" s="1"/>
      <c r="M1689" s="1"/>
      <c r="N1689" s="1"/>
      <c r="O1689" s="1"/>
      <c r="P1689" s="1"/>
      <c r="Q1689" s="1"/>
      <c r="R1689" s="1"/>
      <c r="S1689" s="1"/>
      <c r="T1689" s="1"/>
      <c r="U1689" s="1"/>
    </row>
    <row r="1690" spans="1:21" x14ac:dyDescent="0.2">
      <c r="A1690" s="1"/>
      <c r="B1690" s="1" t="s">
        <v>450</v>
      </c>
      <c r="C1690" s="1" t="s">
        <v>441</v>
      </c>
      <c r="D1690" s="1"/>
      <c r="E1690" s="1"/>
      <c r="F1690" s="1">
        <v>1</v>
      </c>
      <c r="G1690" s="1">
        <v>5.0519999999999996</v>
      </c>
      <c r="H1690" s="1"/>
      <c r="I1690" s="1"/>
      <c r="J1690" s="1"/>
      <c r="K1690" s="1"/>
      <c r="L1690" s="1"/>
      <c r="M1690" s="1"/>
      <c r="N1690" s="1"/>
      <c r="O1690" s="1"/>
      <c r="P1690" s="1"/>
      <c r="Q1690" s="1"/>
      <c r="R1690" s="1"/>
      <c r="S1690" s="1"/>
      <c r="T1690" s="1"/>
      <c r="U1690" s="1"/>
    </row>
    <row r="1691" spans="1:21" x14ac:dyDescent="0.2">
      <c r="A1691" s="1"/>
      <c r="B1691" s="1" t="s">
        <v>450</v>
      </c>
      <c r="C1691" s="1" t="s">
        <v>442</v>
      </c>
      <c r="D1691" s="1"/>
      <c r="E1691" s="1"/>
      <c r="F1691" s="1">
        <v>2</v>
      </c>
      <c r="G1691" s="1">
        <v>6.8040000000000003</v>
      </c>
      <c r="H1691" s="1"/>
      <c r="I1691" s="1"/>
      <c r="J1691" s="1"/>
      <c r="K1691" s="1"/>
      <c r="L1691" s="1"/>
      <c r="M1691" s="1"/>
      <c r="N1691" s="1"/>
      <c r="O1691" s="1"/>
      <c r="P1691" s="1"/>
      <c r="Q1691" s="1"/>
      <c r="R1691" s="1"/>
      <c r="S1691" s="1"/>
      <c r="T1691" s="1"/>
      <c r="U1691" s="1"/>
    </row>
    <row r="1692" spans="1:21" x14ac:dyDescent="0.2">
      <c r="A1692" s="1"/>
      <c r="B1692" s="1" t="s">
        <v>450</v>
      </c>
      <c r="C1692" s="1" t="s">
        <v>443</v>
      </c>
      <c r="D1692" s="1"/>
      <c r="E1692" s="1"/>
      <c r="F1692" s="1">
        <v>2</v>
      </c>
      <c r="G1692" s="1">
        <v>6.6120000000000001</v>
      </c>
      <c r="H1692" s="1"/>
      <c r="I1692" s="1"/>
      <c r="J1692" s="1"/>
      <c r="K1692" s="1"/>
      <c r="L1692" s="1"/>
      <c r="M1692" s="1"/>
      <c r="N1692" s="1"/>
      <c r="O1692" s="1"/>
      <c r="P1692" s="1"/>
      <c r="Q1692" s="1"/>
      <c r="R1692" s="1"/>
      <c r="S1692" s="1"/>
      <c r="T1692" s="1"/>
      <c r="U1692" s="1"/>
    </row>
    <row r="1693" spans="1:21" x14ac:dyDescent="0.2">
      <c r="A1693" s="1"/>
      <c r="B1693" s="1" t="s">
        <v>450</v>
      </c>
      <c r="C1693" s="1" t="s">
        <v>444</v>
      </c>
      <c r="D1693" s="1"/>
      <c r="E1693" s="1"/>
      <c r="F1693" s="1">
        <v>3</v>
      </c>
      <c r="G1693" s="1">
        <v>24.17</v>
      </c>
      <c r="H1693" s="1"/>
      <c r="I1693" s="1"/>
      <c r="J1693" s="1"/>
      <c r="K1693" s="1"/>
      <c r="L1693" s="1"/>
      <c r="M1693" s="1"/>
      <c r="N1693" s="1"/>
      <c r="O1693" s="1"/>
      <c r="P1693" s="1"/>
      <c r="Q1693" s="1"/>
      <c r="R1693" s="1"/>
      <c r="S1693" s="1"/>
      <c r="T1693" s="1"/>
      <c r="U1693" s="1"/>
    </row>
    <row r="1694" spans="1:21" x14ac:dyDescent="0.2">
      <c r="A1694" s="1"/>
      <c r="B1694" s="1" t="s">
        <v>450</v>
      </c>
      <c r="C1694" s="1" t="s">
        <v>445</v>
      </c>
      <c r="D1694" s="1"/>
      <c r="E1694" s="1"/>
      <c r="F1694" s="1">
        <v>3</v>
      </c>
      <c r="G1694" s="1">
        <v>10.531000000000001</v>
      </c>
      <c r="H1694" s="1"/>
      <c r="I1694" s="1"/>
      <c r="J1694" s="1"/>
      <c r="K1694" s="1"/>
      <c r="L1694" s="1"/>
      <c r="M1694" s="1"/>
      <c r="N1694" s="1"/>
      <c r="O1694" s="1"/>
      <c r="P1694" s="1"/>
      <c r="Q1694" s="1"/>
      <c r="R1694" s="1"/>
      <c r="S1694" s="1"/>
      <c r="T1694" s="1"/>
      <c r="U1694" s="1"/>
    </row>
    <row r="1695" spans="1:21" x14ac:dyDescent="0.2">
      <c r="A1695" s="1"/>
      <c r="B1695" s="1" t="s">
        <v>450</v>
      </c>
      <c r="C1695" s="1" t="s">
        <v>446</v>
      </c>
      <c r="D1695" s="1">
        <v>1</v>
      </c>
      <c r="E1695" s="1">
        <v>6.4509999999999996</v>
      </c>
      <c r="F1695" s="1">
        <v>2</v>
      </c>
      <c r="G1695" s="1">
        <v>10.95</v>
      </c>
      <c r="H1695" s="1"/>
      <c r="I1695" s="1"/>
      <c r="J1695" s="1"/>
      <c r="K1695" s="1"/>
      <c r="L1695" s="1"/>
      <c r="M1695" s="1"/>
      <c r="N1695" s="1"/>
      <c r="O1695" s="1"/>
      <c r="P1695" s="1"/>
      <c r="Q1695" s="1"/>
      <c r="R1695" s="1"/>
      <c r="S1695" s="1"/>
      <c r="T1695" s="1"/>
      <c r="U1695" s="1"/>
    </row>
    <row r="1696" spans="1:21" x14ac:dyDescent="0.2">
      <c r="A1696" s="1"/>
      <c r="B1696" s="1" t="s">
        <v>450</v>
      </c>
      <c r="C1696" s="1" t="s">
        <v>447</v>
      </c>
      <c r="D1696" s="1">
        <v>1</v>
      </c>
      <c r="E1696" s="1">
        <v>1.7470000000000001</v>
      </c>
      <c r="F1696" s="1">
        <v>5</v>
      </c>
      <c r="G1696" s="1">
        <v>23.501000000000001</v>
      </c>
      <c r="H1696" s="1"/>
      <c r="I1696" s="1"/>
      <c r="J1696" s="1"/>
      <c r="K1696" s="1"/>
      <c r="L1696" s="1"/>
      <c r="M1696" s="1"/>
      <c r="N1696" s="1"/>
      <c r="O1696" s="1"/>
      <c r="P1696" s="1"/>
      <c r="Q1696" s="1"/>
      <c r="R1696" s="1"/>
      <c r="S1696" s="1"/>
      <c r="T1696" s="1"/>
      <c r="U1696" s="1"/>
    </row>
    <row r="1697" spans="1:21" x14ac:dyDescent="0.2">
      <c r="A1697" s="1"/>
      <c r="B1697" s="1" t="s">
        <v>450</v>
      </c>
      <c r="C1697" s="1" t="s">
        <v>448</v>
      </c>
      <c r="D1697" s="1"/>
      <c r="E1697" s="1"/>
      <c r="F1697" s="1">
        <v>4</v>
      </c>
      <c r="G1697" s="1">
        <v>27.411999999999999</v>
      </c>
      <c r="H1697" s="1"/>
      <c r="I1697" s="1"/>
      <c r="J1697" s="1"/>
      <c r="K1697" s="1"/>
      <c r="L1697" s="1"/>
      <c r="M1697" s="1"/>
      <c r="N1697" s="1"/>
      <c r="O1697" s="1"/>
      <c r="P1697" s="1"/>
      <c r="Q1697" s="1"/>
      <c r="R1697" s="1"/>
      <c r="S1697" s="1"/>
      <c r="T1697" s="1"/>
      <c r="U1697" s="1"/>
    </row>
    <row r="1698" spans="1:21" x14ac:dyDescent="0.2">
      <c r="A1698" s="1"/>
      <c r="B1698" s="1" t="s">
        <v>450</v>
      </c>
      <c r="C1698" s="1" t="s">
        <v>449</v>
      </c>
      <c r="D1698" s="1"/>
      <c r="E1698" s="1"/>
      <c r="F1698" s="1">
        <v>2</v>
      </c>
      <c r="G1698" s="1">
        <v>7.4540000000000006</v>
      </c>
      <c r="H1698" s="1"/>
      <c r="I1698" s="1"/>
      <c r="J1698" s="1"/>
      <c r="K1698" s="1"/>
      <c r="L1698" s="1"/>
      <c r="M1698" s="1"/>
      <c r="N1698" s="1"/>
      <c r="O1698" s="1"/>
      <c r="P1698" s="1"/>
      <c r="Q1698" s="1"/>
      <c r="R1698" s="1"/>
      <c r="S1698" s="1"/>
      <c r="T1698" s="1"/>
      <c r="U1698" s="1"/>
    </row>
    <row r="1699" spans="1:21" x14ac:dyDescent="0.2">
      <c r="A1699" s="1">
        <v>95835</v>
      </c>
      <c r="B1699" s="1" t="s">
        <v>451</v>
      </c>
      <c r="C1699" s="1" t="s">
        <v>438</v>
      </c>
      <c r="D1699" s="1"/>
      <c r="E1699" s="1"/>
      <c r="F1699" s="1"/>
      <c r="G1699" s="1"/>
      <c r="H1699" s="1"/>
      <c r="I1699" s="1"/>
      <c r="J1699" s="1"/>
      <c r="K1699" s="1"/>
      <c r="L1699" s="1"/>
      <c r="M1699" s="1"/>
      <c r="N1699" s="1"/>
      <c r="O1699" s="1"/>
      <c r="P1699" s="1"/>
      <c r="Q1699" s="1"/>
      <c r="R1699" s="1"/>
      <c r="S1699" s="1"/>
      <c r="T1699" s="1"/>
      <c r="U1699" s="1"/>
    </row>
    <row r="1700" spans="1:21" x14ac:dyDescent="0.2">
      <c r="A1700" s="1"/>
      <c r="B1700" s="1" t="s">
        <v>451</v>
      </c>
      <c r="C1700" s="1" t="s">
        <v>439</v>
      </c>
      <c r="D1700" s="1"/>
      <c r="E1700" s="1"/>
      <c r="F1700" s="1"/>
      <c r="G1700" s="1"/>
      <c r="H1700" s="1"/>
      <c r="I1700" s="1"/>
      <c r="J1700" s="1"/>
      <c r="K1700" s="1"/>
      <c r="L1700" s="1"/>
      <c r="M1700" s="1"/>
      <c r="N1700" s="1"/>
      <c r="O1700" s="1"/>
      <c r="P1700" s="1"/>
      <c r="Q1700" s="1"/>
      <c r="R1700" s="1"/>
      <c r="S1700" s="1"/>
      <c r="T1700" s="1"/>
      <c r="U1700" s="1"/>
    </row>
    <row r="1701" spans="1:21" x14ac:dyDescent="0.2">
      <c r="A1701" s="1"/>
      <c r="B1701" s="1" t="s">
        <v>451</v>
      </c>
      <c r="C1701" s="1" t="s">
        <v>440</v>
      </c>
      <c r="D1701" s="1"/>
      <c r="E1701" s="1"/>
      <c r="F1701" s="1">
        <v>1</v>
      </c>
      <c r="G1701" s="1">
        <v>4.3070000000000004</v>
      </c>
      <c r="H1701" s="1"/>
      <c r="I1701" s="1"/>
      <c r="J1701" s="1"/>
      <c r="K1701" s="1"/>
      <c r="L1701" s="1"/>
      <c r="M1701" s="1"/>
      <c r="N1701" s="1"/>
      <c r="O1701" s="1"/>
      <c r="P1701" s="1"/>
      <c r="Q1701" s="1"/>
      <c r="R1701" s="1"/>
      <c r="S1701" s="1"/>
      <c r="T1701" s="1"/>
      <c r="U1701" s="1"/>
    </row>
    <row r="1702" spans="1:21" x14ac:dyDescent="0.2">
      <c r="A1702" s="1"/>
      <c r="B1702" s="1" t="s">
        <v>451</v>
      </c>
      <c r="C1702" s="1" t="s">
        <v>441</v>
      </c>
      <c r="D1702" s="1"/>
      <c r="E1702" s="1"/>
      <c r="F1702" s="1">
        <v>1</v>
      </c>
      <c r="G1702" s="1">
        <v>3.4119999999999999</v>
      </c>
      <c r="H1702" s="1"/>
      <c r="I1702" s="1"/>
      <c r="J1702" s="1"/>
      <c r="K1702" s="1"/>
      <c r="L1702" s="1"/>
      <c r="M1702" s="1"/>
      <c r="N1702" s="1"/>
      <c r="O1702" s="1"/>
      <c r="P1702" s="1"/>
      <c r="Q1702" s="1"/>
      <c r="R1702" s="1"/>
      <c r="S1702" s="1"/>
      <c r="T1702" s="1"/>
      <c r="U1702" s="1"/>
    </row>
    <row r="1703" spans="1:21" x14ac:dyDescent="0.2">
      <c r="A1703" s="1"/>
      <c r="B1703" s="1" t="s">
        <v>451</v>
      </c>
      <c r="C1703" s="1" t="s">
        <v>442</v>
      </c>
      <c r="D1703" s="1"/>
      <c r="E1703" s="1"/>
      <c r="F1703" s="1">
        <v>2</v>
      </c>
      <c r="G1703" s="1">
        <v>6.5069999999999997</v>
      </c>
      <c r="H1703" s="1"/>
      <c r="I1703" s="1"/>
      <c r="J1703" s="1"/>
      <c r="K1703" s="1"/>
      <c r="L1703" s="1"/>
      <c r="M1703" s="1"/>
      <c r="N1703" s="1"/>
      <c r="O1703" s="1"/>
      <c r="P1703" s="1"/>
      <c r="Q1703" s="1"/>
      <c r="R1703" s="1"/>
      <c r="S1703" s="1"/>
      <c r="T1703" s="1"/>
      <c r="U1703" s="1"/>
    </row>
    <row r="1704" spans="1:21" x14ac:dyDescent="0.2">
      <c r="A1704" s="1"/>
      <c r="B1704" s="1" t="s">
        <v>451</v>
      </c>
      <c r="C1704" s="1" t="s">
        <v>443</v>
      </c>
      <c r="D1704" s="1"/>
      <c r="E1704" s="1"/>
      <c r="F1704" s="1">
        <v>4</v>
      </c>
      <c r="G1704" s="1">
        <v>12.811</v>
      </c>
      <c r="H1704" s="1"/>
      <c r="I1704" s="1"/>
      <c r="J1704" s="1"/>
      <c r="K1704" s="1"/>
      <c r="L1704" s="1"/>
      <c r="M1704" s="1"/>
      <c r="N1704" s="1"/>
      <c r="O1704" s="1"/>
      <c r="P1704" s="1"/>
      <c r="Q1704" s="1"/>
      <c r="R1704" s="1"/>
      <c r="S1704" s="1"/>
      <c r="T1704" s="1"/>
      <c r="U1704" s="1"/>
    </row>
    <row r="1705" spans="1:21" x14ac:dyDescent="0.2">
      <c r="A1705" s="1"/>
      <c r="B1705" s="1" t="s">
        <v>451</v>
      </c>
      <c r="C1705" s="1" t="s">
        <v>444</v>
      </c>
      <c r="D1705" s="1"/>
      <c r="E1705" s="1"/>
      <c r="F1705" s="1">
        <v>1</v>
      </c>
      <c r="G1705" s="1">
        <v>5.4169999999999998</v>
      </c>
      <c r="H1705" s="1"/>
      <c r="I1705" s="1"/>
      <c r="J1705" s="1"/>
      <c r="K1705" s="1"/>
      <c r="L1705" s="1"/>
      <c r="M1705" s="1"/>
      <c r="N1705" s="1"/>
      <c r="O1705" s="1"/>
      <c r="P1705" s="1"/>
      <c r="Q1705" s="1"/>
      <c r="R1705" s="1"/>
      <c r="S1705" s="1"/>
      <c r="T1705" s="1"/>
      <c r="U1705" s="1"/>
    </row>
    <row r="1706" spans="1:21" x14ac:dyDescent="0.2">
      <c r="A1706" s="1"/>
      <c r="B1706" s="1" t="s">
        <v>451</v>
      </c>
      <c r="C1706" s="1" t="s">
        <v>445</v>
      </c>
      <c r="D1706" s="1"/>
      <c r="E1706" s="1"/>
      <c r="F1706" s="1">
        <v>3</v>
      </c>
      <c r="G1706" s="1">
        <v>15.899000000000001</v>
      </c>
      <c r="H1706" s="1"/>
      <c r="I1706" s="1"/>
      <c r="J1706" s="1"/>
      <c r="K1706" s="1"/>
      <c r="L1706" s="1"/>
      <c r="M1706" s="1"/>
      <c r="N1706" s="1"/>
      <c r="O1706" s="1"/>
      <c r="P1706" s="1"/>
      <c r="Q1706" s="1"/>
      <c r="R1706" s="1"/>
      <c r="S1706" s="1"/>
      <c r="T1706" s="1"/>
      <c r="U1706" s="1"/>
    </row>
    <row r="1707" spans="1:21" x14ac:dyDescent="0.2">
      <c r="A1707" s="1"/>
      <c r="B1707" s="1" t="s">
        <v>451</v>
      </c>
      <c r="C1707" s="1" t="s">
        <v>446</v>
      </c>
      <c r="D1707" s="1"/>
      <c r="E1707" s="1"/>
      <c r="F1707" s="1">
        <v>1</v>
      </c>
      <c r="G1707" s="1">
        <v>3.7309999999999999</v>
      </c>
      <c r="H1707" s="1"/>
      <c r="I1707" s="1"/>
      <c r="J1707" s="1"/>
      <c r="K1707" s="1"/>
      <c r="L1707" s="1"/>
      <c r="M1707" s="1"/>
      <c r="N1707" s="1"/>
      <c r="O1707" s="1"/>
      <c r="P1707" s="1"/>
      <c r="Q1707" s="1"/>
      <c r="R1707" s="1"/>
      <c r="S1707" s="1"/>
      <c r="T1707" s="1"/>
      <c r="U1707" s="1"/>
    </row>
    <row r="1708" spans="1:21" x14ac:dyDescent="0.2">
      <c r="A1708" s="1"/>
      <c r="B1708" s="1" t="s">
        <v>451</v>
      </c>
      <c r="C1708" s="1" t="s">
        <v>447</v>
      </c>
      <c r="D1708" s="1"/>
      <c r="E1708" s="1"/>
      <c r="F1708" s="1">
        <v>2</v>
      </c>
      <c r="G1708" s="1">
        <v>7.8550000000000004</v>
      </c>
      <c r="H1708" s="1"/>
      <c r="I1708" s="1"/>
      <c r="J1708" s="1"/>
      <c r="K1708" s="1"/>
      <c r="L1708" s="1"/>
      <c r="M1708" s="1"/>
      <c r="N1708" s="1"/>
      <c r="O1708" s="1"/>
      <c r="P1708" s="1"/>
      <c r="Q1708" s="1"/>
      <c r="R1708" s="1"/>
      <c r="S1708" s="1"/>
      <c r="T1708" s="1"/>
      <c r="U1708" s="1"/>
    </row>
    <row r="1709" spans="1:21" x14ac:dyDescent="0.2">
      <c r="A1709" s="1"/>
      <c r="B1709" s="1" t="s">
        <v>451</v>
      </c>
      <c r="C1709" s="1" t="s">
        <v>448</v>
      </c>
      <c r="D1709" s="1">
        <v>1</v>
      </c>
      <c r="E1709" s="1">
        <v>3.54</v>
      </c>
      <c r="F1709" s="1">
        <v>1</v>
      </c>
      <c r="G1709" s="1">
        <v>5</v>
      </c>
      <c r="H1709" s="1"/>
      <c r="I1709" s="1"/>
      <c r="J1709" s="1"/>
      <c r="K1709" s="1"/>
      <c r="L1709" s="1"/>
      <c r="M1709" s="1"/>
      <c r="N1709" s="1"/>
      <c r="O1709" s="1"/>
      <c r="P1709" s="1"/>
      <c r="Q1709" s="1"/>
      <c r="R1709" s="1"/>
      <c r="S1709" s="1"/>
      <c r="T1709" s="1"/>
      <c r="U1709" s="1"/>
    </row>
    <row r="1710" spans="1:21" x14ac:dyDescent="0.2">
      <c r="A1710" s="1"/>
      <c r="B1710" s="1" t="s">
        <v>451</v>
      </c>
      <c r="C1710" s="1" t="s">
        <v>449</v>
      </c>
      <c r="D1710" s="1"/>
      <c r="E1710" s="1"/>
      <c r="F1710" s="1">
        <v>2</v>
      </c>
      <c r="G1710" s="1">
        <v>6.391</v>
      </c>
      <c r="H1710" s="1"/>
      <c r="I1710" s="1"/>
      <c r="J1710" s="1"/>
      <c r="K1710" s="1"/>
      <c r="L1710" s="1"/>
      <c r="M1710" s="1"/>
      <c r="N1710" s="1"/>
      <c r="O1710" s="1"/>
      <c r="P1710" s="1"/>
      <c r="Q1710" s="1"/>
      <c r="R1710" s="1"/>
      <c r="S1710" s="1"/>
      <c r="T1710" s="1"/>
      <c r="U1710" s="1"/>
    </row>
    <row r="1711" spans="1:21" x14ac:dyDescent="0.2">
      <c r="A1711" s="1"/>
      <c r="B1711" s="1" t="s">
        <v>452</v>
      </c>
      <c r="C1711" s="1" t="s">
        <v>438</v>
      </c>
      <c r="D1711" s="1"/>
      <c r="E1711" s="1"/>
      <c r="F1711" s="1">
        <v>2</v>
      </c>
      <c r="G1711" s="1">
        <v>6.2850000000000001</v>
      </c>
      <c r="H1711" s="1"/>
      <c r="I1711" s="1"/>
      <c r="J1711" s="1"/>
      <c r="K1711" s="1"/>
      <c r="L1711" s="1"/>
      <c r="M1711" s="1"/>
      <c r="N1711" s="1"/>
      <c r="O1711" s="1"/>
      <c r="P1711" s="1"/>
      <c r="Q1711" s="1"/>
      <c r="R1711" s="1"/>
      <c r="S1711" s="1"/>
      <c r="T1711" s="1"/>
      <c r="U1711" s="1"/>
    </row>
    <row r="1712" spans="1:21" x14ac:dyDescent="0.2">
      <c r="A1712" s="1"/>
      <c r="B1712" s="1" t="s">
        <v>452</v>
      </c>
      <c r="C1712" s="1" t="s">
        <v>439</v>
      </c>
      <c r="D1712" s="1"/>
      <c r="E1712" s="1"/>
      <c r="F1712" s="1">
        <v>7</v>
      </c>
      <c r="G1712" s="1">
        <v>31.698</v>
      </c>
      <c r="H1712" s="1"/>
      <c r="I1712" s="1"/>
      <c r="J1712" s="1"/>
      <c r="K1712" s="1"/>
      <c r="L1712" s="1"/>
      <c r="M1712" s="1"/>
      <c r="N1712" s="1"/>
      <c r="O1712" s="1"/>
      <c r="P1712" s="1"/>
      <c r="Q1712" s="1"/>
      <c r="R1712" s="1"/>
      <c r="S1712" s="1"/>
      <c r="T1712" s="1"/>
      <c r="U1712" s="1"/>
    </row>
    <row r="1713" spans="1:21" x14ac:dyDescent="0.2">
      <c r="A1713" s="1"/>
      <c r="B1713" s="1" t="s">
        <v>452</v>
      </c>
      <c r="C1713" s="1" t="s">
        <v>440</v>
      </c>
      <c r="D1713" s="1"/>
      <c r="E1713" s="1"/>
      <c r="F1713" s="1">
        <v>4</v>
      </c>
      <c r="G1713" s="1">
        <v>14.775</v>
      </c>
      <c r="H1713" s="1"/>
      <c r="I1713" s="1"/>
      <c r="J1713" s="1"/>
      <c r="K1713" s="1"/>
      <c r="L1713" s="1"/>
      <c r="M1713" s="1"/>
      <c r="N1713" s="1"/>
      <c r="O1713" s="1"/>
      <c r="P1713" s="1"/>
      <c r="Q1713" s="1"/>
      <c r="R1713" s="1"/>
      <c r="S1713" s="1"/>
      <c r="T1713" s="1"/>
      <c r="U1713" s="1"/>
    </row>
    <row r="1714" spans="1:21" x14ac:dyDescent="0.2">
      <c r="A1714" s="1"/>
      <c r="B1714" s="1" t="s">
        <v>452</v>
      </c>
      <c r="C1714" s="1" t="s">
        <v>441</v>
      </c>
      <c r="D1714" s="1"/>
      <c r="E1714" s="1"/>
      <c r="F1714" s="1">
        <v>4</v>
      </c>
      <c r="G1714" s="1">
        <v>14.835000000000001</v>
      </c>
      <c r="H1714" s="1"/>
      <c r="I1714" s="1"/>
      <c r="J1714" s="1"/>
      <c r="K1714" s="1"/>
      <c r="L1714" s="1"/>
      <c r="M1714" s="1"/>
      <c r="N1714" s="1"/>
      <c r="O1714" s="1"/>
      <c r="P1714" s="1"/>
      <c r="Q1714" s="1"/>
      <c r="R1714" s="1"/>
      <c r="S1714" s="1"/>
      <c r="T1714" s="1"/>
      <c r="U1714" s="1"/>
    </row>
    <row r="1715" spans="1:21" x14ac:dyDescent="0.2">
      <c r="A1715" s="1"/>
      <c r="B1715" s="1" t="s">
        <v>452</v>
      </c>
      <c r="C1715" s="1" t="s">
        <v>442</v>
      </c>
      <c r="D1715" s="1"/>
      <c r="E1715" s="1"/>
      <c r="F1715" s="1">
        <v>5</v>
      </c>
      <c r="G1715" s="1">
        <v>25.882999999999999</v>
      </c>
      <c r="H1715" s="1"/>
      <c r="I1715" s="1"/>
      <c r="J1715" s="1"/>
      <c r="K1715" s="1"/>
      <c r="L1715" s="1"/>
      <c r="M1715" s="1"/>
      <c r="N1715" s="1"/>
      <c r="O1715" s="1"/>
      <c r="P1715" s="1"/>
      <c r="Q1715" s="1"/>
      <c r="R1715" s="1"/>
      <c r="S1715" s="1"/>
      <c r="T1715" s="1"/>
      <c r="U1715" s="1"/>
    </row>
    <row r="1716" spans="1:21" x14ac:dyDescent="0.2">
      <c r="A1716" s="1"/>
      <c r="B1716" s="1" t="s">
        <v>452</v>
      </c>
      <c r="C1716" s="1" t="s">
        <v>443</v>
      </c>
      <c r="D1716" s="1"/>
      <c r="E1716" s="1"/>
      <c r="F1716" s="1">
        <v>3</v>
      </c>
      <c r="G1716" s="1">
        <v>15.298</v>
      </c>
      <c r="H1716" s="1"/>
      <c r="I1716" s="1"/>
      <c r="J1716" s="1"/>
      <c r="K1716" s="1"/>
      <c r="L1716" s="1"/>
      <c r="M1716" s="1"/>
      <c r="N1716" s="1"/>
      <c r="O1716" s="1"/>
      <c r="P1716" s="1"/>
      <c r="Q1716" s="1"/>
      <c r="R1716" s="1"/>
      <c r="S1716" s="1"/>
      <c r="T1716" s="1"/>
      <c r="U1716" s="1"/>
    </row>
    <row r="1717" spans="1:21" x14ac:dyDescent="0.2">
      <c r="A1717" s="1"/>
      <c r="B1717" s="1" t="s">
        <v>452</v>
      </c>
      <c r="C1717" s="1" t="s">
        <v>444</v>
      </c>
      <c r="D1717" s="1"/>
      <c r="E1717" s="1"/>
      <c r="F1717" s="1">
        <v>5</v>
      </c>
      <c r="G1717" s="1">
        <v>26.636000000000003</v>
      </c>
      <c r="H1717" s="1"/>
      <c r="I1717" s="1"/>
      <c r="J1717" s="1"/>
      <c r="K1717" s="1"/>
      <c r="L1717" s="1"/>
      <c r="M1717" s="1"/>
      <c r="N1717" s="1"/>
      <c r="O1717" s="1"/>
      <c r="P1717" s="1"/>
      <c r="Q1717" s="1"/>
      <c r="R1717" s="1"/>
      <c r="S1717" s="1"/>
      <c r="T1717" s="1"/>
      <c r="U1717" s="1"/>
    </row>
    <row r="1718" spans="1:21" x14ac:dyDescent="0.2">
      <c r="A1718" s="1"/>
      <c r="B1718" s="1" t="s">
        <v>452</v>
      </c>
      <c r="C1718" s="1" t="s">
        <v>445</v>
      </c>
      <c r="D1718" s="1"/>
      <c r="E1718" s="1"/>
      <c r="F1718" s="1">
        <v>3</v>
      </c>
      <c r="G1718" s="1">
        <v>10.112</v>
      </c>
      <c r="H1718" s="1"/>
      <c r="I1718" s="1"/>
      <c r="J1718" s="1"/>
      <c r="K1718" s="1"/>
      <c r="L1718" s="1"/>
      <c r="M1718" s="1"/>
      <c r="N1718" s="1"/>
      <c r="O1718" s="1"/>
      <c r="P1718" s="1"/>
      <c r="Q1718" s="1"/>
      <c r="R1718" s="1"/>
      <c r="S1718" s="1"/>
      <c r="T1718" s="1">
        <v>2</v>
      </c>
      <c r="U1718" s="1">
        <v>3.8319999999999999</v>
      </c>
    </row>
    <row r="1719" spans="1:21" x14ac:dyDescent="0.2">
      <c r="A1719" s="1"/>
      <c r="B1719" s="1" t="s">
        <v>452</v>
      </c>
      <c r="C1719" s="1" t="s">
        <v>446</v>
      </c>
      <c r="D1719" s="1"/>
      <c r="E1719" s="1"/>
      <c r="F1719" s="1">
        <v>3</v>
      </c>
      <c r="G1719" s="1">
        <v>19.087</v>
      </c>
      <c r="H1719" s="1"/>
      <c r="I1719" s="1"/>
      <c r="J1719" s="1"/>
      <c r="K1719" s="1"/>
      <c r="L1719" s="1"/>
      <c r="M1719" s="1"/>
      <c r="N1719" s="1"/>
      <c r="O1719" s="1"/>
      <c r="P1719" s="1"/>
      <c r="Q1719" s="1"/>
      <c r="R1719" s="1"/>
      <c r="S1719" s="1"/>
      <c r="T1719" s="1"/>
      <c r="U1719" s="1"/>
    </row>
    <row r="1720" spans="1:21" x14ac:dyDescent="0.2">
      <c r="A1720" s="1"/>
      <c r="B1720" s="1" t="s">
        <v>452</v>
      </c>
      <c r="C1720" s="1" t="s">
        <v>447</v>
      </c>
      <c r="D1720" s="1"/>
      <c r="E1720" s="1"/>
      <c r="F1720" s="1">
        <v>5</v>
      </c>
      <c r="G1720" s="1">
        <v>23.792000000000002</v>
      </c>
      <c r="H1720" s="1"/>
      <c r="I1720" s="1"/>
      <c r="J1720" s="1"/>
      <c r="K1720" s="1"/>
      <c r="L1720" s="1"/>
      <c r="M1720" s="1"/>
      <c r="N1720" s="1"/>
      <c r="O1720" s="1"/>
      <c r="P1720" s="1"/>
      <c r="Q1720" s="1"/>
      <c r="R1720" s="1"/>
      <c r="S1720" s="1"/>
      <c r="T1720" s="1"/>
      <c r="U1720" s="1"/>
    </row>
    <row r="1721" spans="1:21" x14ac:dyDescent="0.2">
      <c r="A1721" s="1"/>
      <c r="B1721" s="1" t="s">
        <v>452</v>
      </c>
      <c r="C1721" s="1" t="s">
        <v>448</v>
      </c>
      <c r="D1721" s="1"/>
      <c r="E1721" s="1"/>
      <c r="F1721" s="1">
        <v>3</v>
      </c>
      <c r="G1721" s="1">
        <v>10.589</v>
      </c>
      <c r="H1721" s="1"/>
      <c r="I1721" s="1"/>
      <c r="J1721" s="1"/>
      <c r="K1721" s="1"/>
      <c r="L1721" s="1"/>
      <c r="M1721" s="1"/>
      <c r="N1721" s="1"/>
      <c r="O1721" s="1"/>
      <c r="P1721" s="1"/>
      <c r="Q1721" s="1"/>
      <c r="R1721" s="1"/>
      <c r="S1721" s="1"/>
      <c r="T1721" s="1"/>
      <c r="U1721" s="1"/>
    </row>
    <row r="1722" spans="1:21" x14ac:dyDescent="0.2">
      <c r="A1722" s="1"/>
      <c r="B1722" s="1" t="s">
        <v>452</v>
      </c>
      <c r="C1722" s="1" t="s">
        <v>449</v>
      </c>
      <c r="D1722" s="1"/>
      <c r="E1722" s="1"/>
      <c r="F1722" s="1">
        <v>10</v>
      </c>
      <c r="G1722" s="1">
        <v>44.017000000000003</v>
      </c>
      <c r="H1722" s="1"/>
      <c r="I1722" s="1"/>
      <c r="J1722" s="1"/>
      <c r="K1722" s="1"/>
      <c r="L1722" s="1"/>
      <c r="M1722" s="1"/>
      <c r="N1722" s="1"/>
      <c r="O1722" s="1"/>
      <c r="P1722" s="1"/>
      <c r="Q1722" s="1"/>
      <c r="R1722" s="1"/>
      <c r="S1722" s="1"/>
      <c r="T1722" s="1"/>
      <c r="U1722" s="1"/>
    </row>
    <row r="1723" spans="1:21" x14ac:dyDescent="0.2">
      <c r="A1723" s="1"/>
      <c r="B1723" s="1" t="s">
        <v>450</v>
      </c>
      <c r="C1723" s="1" t="s">
        <v>438</v>
      </c>
      <c r="D1723" s="1"/>
      <c r="E1723" s="1"/>
      <c r="F1723" s="1">
        <v>3</v>
      </c>
      <c r="G1723" s="1">
        <v>16.393999999999998</v>
      </c>
      <c r="H1723" s="1"/>
      <c r="I1723" s="1"/>
      <c r="J1723" s="1"/>
      <c r="K1723" s="1"/>
      <c r="L1723" s="1"/>
      <c r="M1723" s="1"/>
      <c r="N1723" s="1"/>
      <c r="O1723" s="1"/>
      <c r="P1723" s="1"/>
      <c r="Q1723" s="1"/>
      <c r="R1723" s="1"/>
      <c r="S1723" s="1"/>
      <c r="T1723" s="1"/>
      <c r="U1723" s="1"/>
    </row>
    <row r="1724" spans="1:21" x14ac:dyDescent="0.2">
      <c r="A1724" s="1"/>
      <c r="B1724" s="1" t="s">
        <v>450</v>
      </c>
      <c r="C1724" s="1" t="s">
        <v>439</v>
      </c>
      <c r="D1724" s="1">
        <v>1</v>
      </c>
      <c r="E1724" s="1">
        <v>4.1500000000000004</v>
      </c>
      <c r="F1724" s="1">
        <v>2</v>
      </c>
      <c r="G1724" s="1">
        <v>6.5310000000000006</v>
      </c>
      <c r="H1724" s="1"/>
      <c r="I1724" s="1"/>
      <c r="J1724" s="1"/>
      <c r="K1724" s="1"/>
      <c r="L1724" s="1"/>
      <c r="M1724" s="1"/>
      <c r="N1724" s="1"/>
      <c r="O1724" s="1"/>
      <c r="P1724" s="1"/>
      <c r="Q1724" s="1"/>
      <c r="R1724" s="1"/>
      <c r="S1724" s="1"/>
      <c r="T1724" s="1"/>
      <c r="U1724" s="1"/>
    </row>
    <row r="1725" spans="1:21" x14ac:dyDescent="0.2">
      <c r="A1725" s="1"/>
      <c r="B1725" s="1" t="s">
        <v>450</v>
      </c>
      <c r="C1725" s="1" t="s">
        <v>440</v>
      </c>
      <c r="D1725" s="1"/>
      <c r="E1725" s="1"/>
      <c r="F1725" s="1">
        <v>1</v>
      </c>
      <c r="G1725" s="1">
        <v>3.2759999999999998</v>
      </c>
      <c r="H1725" s="1"/>
      <c r="I1725" s="1"/>
      <c r="J1725" s="1"/>
      <c r="K1725" s="1"/>
      <c r="L1725" s="1"/>
      <c r="M1725" s="1"/>
      <c r="N1725" s="1"/>
      <c r="O1725" s="1"/>
      <c r="P1725" s="1"/>
      <c r="Q1725" s="1"/>
      <c r="R1725" s="1"/>
      <c r="S1725" s="1"/>
      <c r="T1725" s="1"/>
      <c r="U1725" s="1"/>
    </row>
    <row r="1726" spans="1:21" x14ac:dyDescent="0.2">
      <c r="A1726" s="1"/>
      <c r="B1726" s="1" t="s">
        <v>450</v>
      </c>
      <c r="C1726" s="1" t="s">
        <v>441</v>
      </c>
      <c r="D1726" s="1">
        <v>1</v>
      </c>
      <c r="E1726" s="1">
        <v>5.0229999999999997</v>
      </c>
      <c r="F1726" s="1">
        <v>4</v>
      </c>
      <c r="G1726" s="1">
        <v>17.545999999999999</v>
      </c>
      <c r="H1726" s="1"/>
      <c r="I1726" s="1"/>
      <c r="J1726" s="1"/>
      <c r="K1726" s="1"/>
      <c r="L1726" s="1"/>
      <c r="M1726" s="1"/>
      <c r="N1726" s="1"/>
      <c r="O1726" s="1"/>
      <c r="P1726" s="1"/>
      <c r="Q1726" s="1"/>
      <c r="R1726" s="1"/>
      <c r="S1726" s="1"/>
      <c r="T1726" s="1"/>
      <c r="U1726" s="1"/>
    </row>
    <row r="1727" spans="1:21" x14ac:dyDescent="0.2">
      <c r="A1727" s="1"/>
      <c r="B1727" s="1" t="s">
        <v>450</v>
      </c>
      <c r="C1727" s="1" t="s">
        <v>442</v>
      </c>
      <c r="D1727" s="1"/>
      <c r="E1727" s="1"/>
      <c r="F1727" s="1">
        <v>7</v>
      </c>
      <c r="G1727" s="1">
        <v>28.672000000000004</v>
      </c>
      <c r="H1727" s="1"/>
      <c r="I1727" s="1"/>
      <c r="J1727" s="1"/>
      <c r="K1727" s="1"/>
      <c r="L1727" s="1"/>
      <c r="M1727" s="1"/>
      <c r="N1727" s="1"/>
      <c r="O1727" s="1"/>
      <c r="P1727" s="1"/>
      <c r="Q1727" s="1"/>
      <c r="R1727" s="1"/>
      <c r="S1727" s="1"/>
      <c r="T1727" s="1"/>
      <c r="U1727" s="1"/>
    </row>
    <row r="1728" spans="1:21" x14ac:dyDescent="0.2">
      <c r="A1728" s="1"/>
      <c r="B1728" s="1" t="s">
        <v>450</v>
      </c>
      <c r="C1728" s="1" t="s">
        <v>443</v>
      </c>
      <c r="D1728" s="1"/>
      <c r="E1728" s="1"/>
      <c r="F1728" s="1">
        <v>6</v>
      </c>
      <c r="G1728" s="1">
        <v>37.715999999999994</v>
      </c>
      <c r="H1728" s="1"/>
      <c r="I1728" s="1"/>
      <c r="J1728" s="1"/>
      <c r="K1728" s="1"/>
      <c r="L1728" s="1"/>
      <c r="M1728" s="1"/>
      <c r="N1728" s="1"/>
      <c r="O1728" s="1"/>
      <c r="P1728" s="1"/>
      <c r="Q1728" s="1"/>
      <c r="R1728" s="1"/>
      <c r="S1728" s="1"/>
      <c r="T1728" s="1"/>
      <c r="U1728" s="1"/>
    </row>
    <row r="1729" spans="1:21" x14ac:dyDescent="0.2">
      <c r="A1729" s="1"/>
      <c r="B1729" s="1" t="s">
        <v>450</v>
      </c>
      <c r="C1729" s="1" t="s">
        <v>444</v>
      </c>
      <c r="D1729" s="1"/>
      <c r="E1729" s="1"/>
      <c r="F1729" s="1">
        <v>9</v>
      </c>
      <c r="G1729" s="1">
        <v>44.438000000000002</v>
      </c>
      <c r="H1729" s="1"/>
      <c r="I1729" s="1"/>
      <c r="J1729" s="1"/>
      <c r="K1729" s="1"/>
      <c r="L1729" s="1"/>
      <c r="M1729" s="1"/>
      <c r="N1729" s="1"/>
      <c r="O1729" s="1"/>
      <c r="P1729" s="1"/>
      <c r="Q1729" s="1"/>
      <c r="R1729" s="1"/>
      <c r="S1729" s="1"/>
      <c r="T1729" s="1"/>
      <c r="U1729" s="1"/>
    </row>
    <row r="1730" spans="1:21" x14ac:dyDescent="0.2">
      <c r="A1730" s="1"/>
      <c r="B1730" s="1" t="s">
        <v>450</v>
      </c>
      <c r="C1730" s="1" t="s">
        <v>445</v>
      </c>
      <c r="D1730" s="1">
        <v>1</v>
      </c>
      <c r="E1730" s="1">
        <v>3.6739999999999999</v>
      </c>
      <c r="F1730" s="1">
        <v>4</v>
      </c>
      <c r="G1730" s="1">
        <v>13.629</v>
      </c>
      <c r="H1730" s="1"/>
      <c r="I1730" s="1"/>
      <c r="J1730" s="1"/>
      <c r="K1730" s="1"/>
      <c r="L1730" s="1"/>
      <c r="M1730" s="1"/>
      <c r="N1730" s="1"/>
      <c r="O1730" s="1"/>
      <c r="P1730" s="1"/>
      <c r="Q1730" s="1"/>
      <c r="R1730" s="1"/>
      <c r="S1730" s="1"/>
      <c r="T1730" s="1"/>
      <c r="U1730" s="1"/>
    </row>
    <row r="1731" spans="1:21" x14ac:dyDescent="0.2">
      <c r="A1731" s="1"/>
      <c r="B1731" s="1" t="s">
        <v>450</v>
      </c>
      <c r="C1731" s="1" t="s">
        <v>446</v>
      </c>
      <c r="D1731" s="1"/>
      <c r="E1731" s="1"/>
      <c r="F1731" s="1">
        <v>6</v>
      </c>
      <c r="G1731" s="1">
        <v>26.544999999999998</v>
      </c>
      <c r="H1731" s="1"/>
      <c r="I1731" s="1"/>
      <c r="J1731" s="1"/>
      <c r="K1731" s="1"/>
      <c r="L1731" s="1"/>
      <c r="M1731" s="1"/>
      <c r="N1731" s="1"/>
      <c r="O1731" s="1"/>
      <c r="P1731" s="1"/>
      <c r="Q1731" s="1"/>
      <c r="R1731" s="1"/>
      <c r="S1731" s="1"/>
      <c r="T1731" s="1"/>
      <c r="U1731" s="1"/>
    </row>
    <row r="1732" spans="1:21" x14ac:dyDescent="0.2">
      <c r="A1732" s="1"/>
      <c r="B1732" s="1" t="s">
        <v>450</v>
      </c>
      <c r="C1732" s="1" t="s">
        <v>447</v>
      </c>
      <c r="D1732" s="1"/>
      <c r="E1732" s="1"/>
      <c r="F1732" s="1">
        <v>17</v>
      </c>
      <c r="G1732" s="1">
        <v>84.193000000000012</v>
      </c>
      <c r="H1732" s="1"/>
      <c r="I1732" s="1"/>
      <c r="J1732" s="1"/>
      <c r="K1732" s="1"/>
      <c r="L1732" s="1"/>
      <c r="M1732" s="1"/>
      <c r="N1732" s="1"/>
      <c r="O1732" s="1"/>
      <c r="P1732" s="1"/>
      <c r="Q1732" s="1"/>
      <c r="R1732" s="1"/>
      <c r="S1732" s="1"/>
      <c r="T1732" s="1"/>
      <c r="U1732" s="1"/>
    </row>
    <row r="1733" spans="1:21" x14ac:dyDescent="0.2">
      <c r="A1733" s="1"/>
      <c r="B1733" s="1" t="s">
        <v>450</v>
      </c>
      <c r="C1733" s="1" t="s">
        <v>448</v>
      </c>
      <c r="D1733" s="1"/>
      <c r="E1733" s="1"/>
      <c r="F1733" s="1">
        <v>8</v>
      </c>
      <c r="G1733" s="1">
        <v>30.954000000000004</v>
      </c>
      <c r="H1733" s="1"/>
      <c r="I1733" s="1"/>
      <c r="J1733" s="1"/>
      <c r="K1733" s="1"/>
      <c r="L1733" s="1"/>
      <c r="M1733" s="1"/>
      <c r="N1733" s="1"/>
      <c r="O1733" s="1"/>
      <c r="P1733" s="1"/>
      <c r="Q1733" s="1"/>
      <c r="R1733" s="1"/>
      <c r="S1733" s="1"/>
      <c r="T1733" s="1"/>
      <c r="U1733" s="1"/>
    </row>
    <row r="1734" spans="1:21" x14ac:dyDescent="0.2">
      <c r="A1734" s="1"/>
      <c r="B1734" s="1" t="s">
        <v>450</v>
      </c>
      <c r="C1734" s="1" t="s">
        <v>449</v>
      </c>
      <c r="D1734" s="1"/>
      <c r="E1734" s="1"/>
      <c r="F1734" s="1">
        <v>4</v>
      </c>
      <c r="G1734" s="1">
        <v>17.183</v>
      </c>
      <c r="H1734" s="1"/>
      <c r="I1734" s="1"/>
      <c r="J1734" s="1"/>
      <c r="K1734" s="1"/>
      <c r="L1734" s="1"/>
      <c r="M1734" s="1"/>
      <c r="N1734" s="1"/>
      <c r="O1734" s="1"/>
      <c r="P1734" s="1"/>
      <c r="Q1734" s="1"/>
      <c r="R1734" s="1"/>
      <c r="S1734" s="1"/>
      <c r="T1734" s="1"/>
      <c r="U1734" s="1"/>
    </row>
    <row r="1735" spans="1:21" x14ac:dyDescent="0.2">
      <c r="A1735" s="1">
        <v>95837</v>
      </c>
      <c r="B1735" s="1" t="s">
        <v>451</v>
      </c>
      <c r="C1735" s="1" t="s">
        <v>438</v>
      </c>
      <c r="D1735" s="1"/>
      <c r="E1735" s="1"/>
      <c r="F1735" s="1"/>
      <c r="G1735" s="1"/>
      <c r="H1735" s="1"/>
      <c r="I1735" s="1"/>
      <c r="J1735" s="1"/>
      <c r="K1735" s="1"/>
      <c r="L1735" s="1"/>
      <c r="M1735" s="1"/>
      <c r="N1735" s="1"/>
      <c r="O1735" s="1"/>
      <c r="P1735" s="1"/>
      <c r="Q1735" s="1"/>
      <c r="R1735" s="1"/>
      <c r="S1735" s="1"/>
      <c r="T1735" s="1"/>
      <c r="U1735" s="1"/>
    </row>
    <row r="1736" spans="1:21" x14ac:dyDescent="0.2">
      <c r="A1736" s="1"/>
      <c r="B1736" s="1" t="s">
        <v>451</v>
      </c>
      <c r="C1736" s="1" t="s">
        <v>439</v>
      </c>
      <c r="D1736" s="1"/>
      <c r="E1736" s="1"/>
      <c r="F1736" s="1"/>
      <c r="G1736" s="1"/>
      <c r="H1736" s="1"/>
      <c r="I1736" s="1"/>
      <c r="J1736" s="1"/>
      <c r="K1736" s="1"/>
      <c r="L1736" s="1"/>
      <c r="M1736" s="1"/>
      <c r="N1736" s="1"/>
      <c r="O1736" s="1"/>
      <c r="P1736" s="1"/>
      <c r="Q1736" s="1"/>
      <c r="R1736" s="1"/>
      <c r="S1736" s="1"/>
      <c r="T1736" s="1"/>
      <c r="U1736" s="1"/>
    </row>
    <row r="1737" spans="1:21" x14ac:dyDescent="0.2">
      <c r="A1737" s="1"/>
      <c r="B1737" s="1" t="s">
        <v>451</v>
      </c>
      <c r="C1737" s="1" t="s">
        <v>440</v>
      </c>
      <c r="D1737" s="1"/>
      <c r="E1737" s="1"/>
      <c r="F1737" s="1"/>
      <c r="G1737" s="1"/>
      <c r="H1737" s="1"/>
      <c r="I1737" s="1"/>
      <c r="J1737" s="1"/>
      <c r="K1737" s="1"/>
      <c r="L1737" s="1"/>
      <c r="M1737" s="1"/>
      <c r="N1737" s="1"/>
      <c r="O1737" s="1"/>
      <c r="P1737" s="1"/>
      <c r="Q1737" s="1"/>
      <c r="R1737" s="1"/>
      <c r="S1737" s="1"/>
      <c r="T1737" s="1"/>
      <c r="U1737" s="1"/>
    </row>
    <row r="1738" spans="1:21" x14ac:dyDescent="0.2">
      <c r="A1738" s="1"/>
      <c r="B1738" s="1" t="s">
        <v>451</v>
      </c>
      <c r="C1738" s="1" t="s">
        <v>441</v>
      </c>
      <c r="D1738" s="1"/>
      <c r="E1738" s="1"/>
      <c r="F1738" s="1"/>
      <c r="G1738" s="1"/>
      <c r="H1738" s="1"/>
      <c r="I1738" s="1"/>
      <c r="J1738" s="1"/>
      <c r="K1738" s="1"/>
      <c r="L1738" s="1"/>
      <c r="M1738" s="1"/>
      <c r="N1738" s="1"/>
      <c r="O1738" s="1"/>
      <c r="P1738" s="1"/>
      <c r="Q1738" s="1"/>
      <c r="R1738" s="1"/>
      <c r="S1738" s="1"/>
      <c r="T1738" s="1"/>
      <c r="U1738" s="1"/>
    </row>
    <row r="1739" spans="1:21" x14ac:dyDescent="0.2">
      <c r="A1739" s="1"/>
      <c r="B1739" s="1" t="s">
        <v>451</v>
      </c>
      <c r="C1739" s="1" t="s">
        <v>442</v>
      </c>
      <c r="D1739" s="1"/>
      <c r="E1739" s="1"/>
      <c r="F1739" s="1"/>
      <c r="G1739" s="1"/>
      <c r="H1739" s="1"/>
      <c r="I1739" s="1"/>
      <c r="J1739" s="1"/>
      <c r="K1739" s="1"/>
      <c r="L1739" s="1"/>
      <c r="M1739" s="1"/>
      <c r="N1739" s="1"/>
      <c r="O1739" s="1"/>
      <c r="P1739" s="1"/>
      <c r="Q1739" s="1"/>
      <c r="R1739" s="1"/>
      <c r="S1739" s="1"/>
      <c r="T1739" s="1"/>
      <c r="U1739" s="1"/>
    </row>
    <row r="1740" spans="1:21" x14ac:dyDescent="0.2">
      <c r="A1740" s="1"/>
      <c r="B1740" s="1" t="s">
        <v>451</v>
      </c>
      <c r="C1740" s="1" t="s">
        <v>443</v>
      </c>
      <c r="D1740" s="1"/>
      <c r="E1740" s="1"/>
      <c r="F1740" s="1"/>
      <c r="G1740" s="1"/>
      <c r="H1740" s="1"/>
      <c r="I1740" s="1"/>
      <c r="J1740" s="1"/>
      <c r="K1740" s="1"/>
      <c r="L1740" s="1"/>
      <c r="M1740" s="1"/>
      <c r="N1740" s="1"/>
      <c r="O1740" s="1"/>
      <c r="P1740" s="1"/>
      <c r="Q1740" s="1"/>
      <c r="R1740" s="1"/>
      <c r="S1740" s="1"/>
      <c r="T1740" s="1"/>
      <c r="U1740" s="1"/>
    </row>
    <row r="1741" spans="1:21" x14ac:dyDescent="0.2">
      <c r="A1741" s="1"/>
      <c r="B1741" s="1" t="s">
        <v>451</v>
      </c>
      <c r="C1741" s="1" t="s">
        <v>444</v>
      </c>
      <c r="D1741" s="1"/>
      <c r="E1741" s="1"/>
      <c r="F1741" s="1"/>
      <c r="G1741" s="1"/>
      <c r="H1741" s="1"/>
      <c r="I1741" s="1"/>
      <c r="J1741" s="1"/>
      <c r="K1741" s="1"/>
      <c r="L1741" s="1"/>
      <c r="M1741" s="1"/>
      <c r="N1741" s="1"/>
      <c r="O1741" s="1"/>
      <c r="P1741" s="1"/>
      <c r="Q1741" s="1"/>
      <c r="R1741" s="1"/>
      <c r="S1741" s="1"/>
      <c r="T1741" s="1"/>
      <c r="U1741" s="1"/>
    </row>
    <row r="1742" spans="1:21" x14ac:dyDescent="0.2">
      <c r="A1742" s="1"/>
      <c r="B1742" s="1" t="s">
        <v>451</v>
      </c>
      <c r="C1742" s="1" t="s">
        <v>445</v>
      </c>
      <c r="D1742" s="1"/>
      <c r="E1742" s="1"/>
      <c r="F1742" s="1"/>
      <c r="G1742" s="1"/>
      <c r="H1742" s="1"/>
      <c r="I1742" s="1"/>
      <c r="J1742" s="1"/>
      <c r="K1742" s="1"/>
      <c r="L1742" s="1"/>
      <c r="M1742" s="1"/>
      <c r="N1742" s="1"/>
      <c r="O1742" s="1"/>
      <c r="P1742" s="1"/>
      <c r="Q1742" s="1"/>
      <c r="R1742" s="1"/>
      <c r="S1742" s="1"/>
      <c r="T1742" s="1"/>
      <c r="U1742" s="1"/>
    </row>
    <row r="1743" spans="1:21" x14ac:dyDescent="0.2">
      <c r="A1743" s="1"/>
      <c r="B1743" s="1" t="s">
        <v>451</v>
      </c>
      <c r="C1743" s="1" t="s">
        <v>446</v>
      </c>
      <c r="D1743" s="1"/>
      <c r="E1743" s="1"/>
      <c r="F1743" s="1"/>
      <c r="G1743" s="1"/>
      <c r="H1743" s="1"/>
      <c r="I1743" s="1"/>
      <c r="J1743" s="1"/>
      <c r="K1743" s="1"/>
      <c r="L1743" s="1"/>
      <c r="M1743" s="1"/>
      <c r="N1743" s="1"/>
      <c r="O1743" s="1"/>
      <c r="P1743" s="1"/>
      <c r="Q1743" s="1"/>
      <c r="R1743" s="1"/>
      <c r="S1743" s="1"/>
      <c r="T1743" s="1"/>
      <c r="U1743" s="1"/>
    </row>
    <row r="1744" spans="1:21" x14ac:dyDescent="0.2">
      <c r="A1744" s="1"/>
      <c r="B1744" s="1" t="s">
        <v>451</v>
      </c>
      <c r="C1744" s="1" t="s">
        <v>447</v>
      </c>
      <c r="D1744" s="1"/>
      <c r="E1744" s="1"/>
      <c r="F1744" s="1"/>
      <c r="G1744" s="1"/>
      <c r="H1744" s="1"/>
      <c r="I1744" s="1"/>
      <c r="J1744" s="1"/>
      <c r="K1744" s="1"/>
      <c r="L1744" s="1"/>
      <c r="M1744" s="1"/>
      <c r="N1744" s="1"/>
      <c r="O1744" s="1"/>
      <c r="P1744" s="1"/>
      <c r="Q1744" s="1"/>
      <c r="R1744" s="1"/>
      <c r="S1744" s="1"/>
      <c r="T1744" s="1"/>
      <c r="U1744" s="1"/>
    </row>
    <row r="1745" spans="1:21" x14ac:dyDescent="0.2">
      <c r="A1745" s="1"/>
      <c r="B1745" s="1" t="s">
        <v>451</v>
      </c>
      <c r="C1745" s="1" t="s">
        <v>448</v>
      </c>
      <c r="D1745" s="1"/>
      <c r="E1745" s="1"/>
      <c r="F1745" s="1"/>
      <c r="G1745" s="1"/>
      <c r="H1745" s="1"/>
      <c r="I1745" s="1"/>
      <c r="J1745" s="1"/>
      <c r="K1745" s="1"/>
      <c r="L1745" s="1"/>
      <c r="M1745" s="1"/>
      <c r="N1745" s="1"/>
      <c r="O1745" s="1"/>
      <c r="P1745" s="1"/>
      <c r="Q1745" s="1"/>
      <c r="R1745" s="1"/>
      <c r="S1745" s="1"/>
      <c r="T1745" s="1"/>
      <c r="U1745" s="1"/>
    </row>
    <row r="1746" spans="1:21" x14ac:dyDescent="0.2">
      <c r="A1746" s="1"/>
      <c r="B1746" s="1" t="s">
        <v>451</v>
      </c>
      <c r="C1746" s="1" t="s">
        <v>449</v>
      </c>
      <c r="D1746" s="1"/>
      <c r="E1746" s="1"/>
      <c r="F1746" s="1"/>
      <c r="G1746" s="1"/>
      <c r="H1746" s="1"/>
      <c r="I1746" s="1"/>
      <c r="J1746" s="1"/>
      <c r="K1746" s="1"/>
      <c r="L1746" s="1"/>
      <c r="M1746" s="1"/>
      <c r="N1746" s="1"/>
      <c r="O1746" s="1"/>
      <c r="P1746" s="1"/>
      <c r="Q1746" s="1"/>
      <c r="R1746" s="1"/>
      <c r="S1746" s="1"/>
      <c r="T1746" s="1"/>
      <c r="U1746" s="1"/>
    </row>
    <row r="1747" spans="1:21" x14ac:dyDescent="0.2">
      <c r="A1747" s="1"/>
      <c r="B1747" s="1" t="s">
        <v>452</v>
      </c>
      <c r="C1747" s="1" t="s">
        <v>438</v>
      </c>
      <c r="D1747" s="1"/>
      <c r="E1747" s="1"/>
      <c r="F1747" s="1"/>
      <c r="G1747" s="1"/>
      <c r="H1747" s="1"/>
      <c r="I1747" s="1"/>
      <c r="J1747" s="1"/>
      <c r="K1747" s="1"/>
      <c r="L1747" s="1"/>
      <c r="M1747" s="1"/>
      <c r="N1747" s="1"/>
      <c r="O1747" s="1"/>
      <c r="P1747" s="1"/>
      <c r="Q1747" s="1"/>
      <c r="R1747" s="1"/>
      <c r="S1747" s="1"/>
      <c r="T1747" s="1"/>
      <c r="U1747" s="1"/>
    </row>
    <row r="1748" spans="1:21" x14ac:dyDescent="0.2">
      <c r="A1748" s="1"/>
      <c r="B1748" s="1" t="s">
        <v>452</v>
      </c>
      <c r="C1748" s="1" t="s">
        <v>439</v>
      </c>
      <c r="D1748" s="1"/>
      <c r="E1748" s="1"/>
      <c r="F1748" s="1"/>
      <c r="G1748" s="1"/>
      <c r="H1748" s="1"/>
      <c r="I1748" s="1"/>
      <c r="J1748" s="1"/>
      <c r="K1748" s="1"/>
      <c r="L1748" s="1"/>
      <c r="M1748" s="1"/>
      <c r="N1748" s="1"/>
      <c r="O1748" s="1"/>
      <c r="P1748" s="1"/>
      <c r="Q1748" s="1"/>
      <c r="R1748" s="1"/>
      <c r="S1748" s="1"/>
      <c r="T1748" s="1"/>
      <c r="U1748" s="1"/>
    </row>
    <row r="1749" spans="1:21" x14ac:dyDescent="0.2">
      <c r="A1749" s="1"/>
      <c r="B1749" s="1" t="s">
        <v>452</v>
      </c>
      <c r="C1749" s="1" t="s">
        <v>440</v>
      </c>
      <c r="D1749" s="1"/>
      <c r="E1749" s="1"/>
      <c r="F1749" s="1"/>
      <c r="G1749" s="1"/>
      <c r="H1749" s="1"/>
      <c r="I1749" s="1"/>
      <c r="J1749" s="1"/>
      <c r="K1749" s="1"/>
      <c r="L1749" s="1"/>
      <c r="M1749" s="1"/>
      <c r="N1749" s="1"/>
      <c r="O1749" s="1"/>
      <c r="P1749" s="1"/>
      <c r="Q1749" s="1"/>
      <c r="R1749" s="1"/>
      <c r="S1749" s="1"/>
      <c r="T1749" s="1"/>
      <c r="U1749" s="1"/>
    </row>
    <row r="1750" spans="1:21" x14ac:dyDescent="0.2">
      <c r="A1750" s="1"/>
      <c r="B1750" s="1" t="s">
        <v>452</v>
      </c>
      <c r="C1750" s="1" t="s">
        <v>441</v>
      </c>
      <c r="D1750" s="1"/>
      <c r="E1750" s="1"/>
      <c r="F1750" s="1"/>
      <c r="G1750" s="1"/>
      <c r="H1750" s="1"/>
      <c r="I1750" s="1"/>
      <c r="J1750" s="1"/>
      <c r="K1750" s="1"/>
      <c r="L1750" s="1"/>
      <c r="M1750" s="1"/>
      <c r="N1750" s="1"/>
      <c r="O1750" s="1"/>
      <c r="P1750" s="1"/>
      <c r="Q1750" s="1"/>
      <c r="R1750" s="1"/>
      <c r="S1750" s="1"/>
      <c r="T1750" s="1"/>
      <c r="U1750" s="1"/>
    </row>
    <row r="1751" spans="1:21" x14ac:dyDescent="0.2">
      <c r="A1751" s="1"/>
      <c r="B1751" s="1" t="s">
        <v>452</v>
      </c>
      <c r="C1751" s="1" t="s">
        <v>442</v>
      </c>
      <c r="D1751" s="1"/>
      <c r="E1751" s="1"/>
      <c r="F1751" s="1"/>
      <c r="G1751" s="1"/>
      <c r="H1751" s="1"/>
      <c r="I1751" s="1"/>
      <c r="J1751" s="1"/>
      <c r="K1751" s="1"/>
      <c r="L1751" s="1"/>
      <c r="M1751" s="1"/>
      <c r="N1751" s="1"/>
      <c r="O1751" s="1"/>
      <c r="P1751" s="1"/>
      <c r="Q1751" s="1"/>
      <c r="R1751" s="1"/>
      <c r="S1751" s="1"/>
      <c r="T1751" s="1"/>
      <c r="U1751" s="1"/>
    </row>
    <row r="1752" spans="1:21" x14ac:dyDescent="0.2">
      <c r="A1752" s="1"/>
      <c r="B1752" s="1" t="s">
        <v>452</v>
      </c>
      <c r="C1752" s="1" t="s">
        <v>443</v>
      </c>
      <c r="D1752" s="1"/>
      <c r="E1752" s="1"/>
      <c r="F1752" s="1"/>
      <c r="G1752" s="1"/>
      <c r="H1752" s="1"/>
      <c r="I1752" s="1"/>
      <c r="J1752" s="1"/>
      <c r="K1752" s="1"/>
      <c r="L1752" s="1"/>
      <c r="M1752" s="1"/>
      <c r="N1752" s="1"/>
      <c r="O1752" s="1"/>
      <c r="P1752" s="1"/>
      <c r="Q1752" s="1"/>
      <c r="R1752" s="1"/>
      <c r="S1752" s="1"/>
      <c r="T1752" s="1"/>
      <c r="U1752" s="1"/>
    </row>
    <row r="1753" spans="1:21" x14ac:dyDescent="0.2">
      <c r="A1753" s="1"/>
      <c r="B1753" s="1" t="s">
        <v>452</v>
      </c>
      <c r="C1753" s="1" t="s">
        <v>444</v>
      </c>
      <c r="D1753" s="1"/>
      <c r="E1753" s="1"/>
      <c r="F1753" s="1"/>
      <c r="G1753" s="1"/>
      <c r="H1753" s="1"/>
      <c r="I1753" s="1"/>
      <c r="J1753" s="1"/>
      <c r="K1753" s="1"/>
      <c r="L1753" s="1"/>
      <c r="M1753" s="1"/>
      <c r="N1753" s="1"/>
      <c r="O1753" s="1"/>
      <c r="P1753" s="1"/>
      <c r="Q1753" s="1"/>
      <c r="R1753" s="1"/>
      <c r="S1753" s="1"/>
      <c r="T1753" s="1"/>
      <c r="U1753" s="1"/>
    </row>
    <row r="1754" spans="1:21" x14ac:dyDescent="0.2">
      <c r="A1754" s="1"/>
      <c r="B1754" s="1" t="s">
        <v>452</v>
      </c>
      <c r="C1754" s="1" t="s">
        <v>445</v>
      </c>
      <c r="D1754" s="1"/>
      <c r="E1754" s="1"/>
      <c r="F1754" s="1"/>
      <c r="G1754" s="1"/>
      <c r="H1754" s="1"/>
      <c r="I1754" s="1"/>
      <c r="J1754" s="1"/>
      <c r="K1754" s="1"/>
      <c r="L1754" s="1"/>
      <c r="M1754" s="1"/>
      <c r="N1754" s="1"/>
      <c r="O1754" s="1"/>
      <c r="P1754" s="1"/>
      <c r="Q1754" s="1"/>
      <c r="R1754" s="1"/>
      <c r="S1754" s="1"/>
      <c r="T1754" s="1"/>
      <c r="U1754" s="1"/>
    </row>
    <row r="1755" spans="1:21" x14ac:dyDescent="0.2">
      <c r="A1755" s="1"/>
      <c r="B1755" s="1" t="s">
        <v>452</v>
      </c>
      <c r="C1755" s="1" t="s">
        <v>446</v>
      </c>
      <c r="D1755" s="1"/>
      <c r="E1755" s="1"/>
      <c r="F1755" s="1"/>
      <c r="G1755" s="1"/>
      <c r="H1755" s="1"/>
      <c r="I1755" s="1"/>
      <c r="J1755" s="1"/>
      <c r="K1755" s="1"/>
      <c r="L1755" s="1"/>
      <c r="M1755" s="1"/>
      <c r="N1755" s="1"/>
      <c r="O1755" s="1"/>
      <c r="P1755" s="1"/>
      <c r="Q1755" s="1"/>
      <c r="R1755" s="1"/>
      <c r="S1755" s="1"/>
      <c r="T1755" s="1"/>
      <c r="U1755" s="1"/>
    </row>
    <row r="1756" spans="1:21" x14ac:dyDescent="0.2">
      <c r="A1756" s="1"/>
      <c r="B1756" s="1" t="s">
        <v>452</v>
      </c>
      <c r="C1756" s="1" t="s">
        <v>447</v>
      </c>
      <c r="D1756" s="1"/>
      <c r="E1756" s="1"/>
      <c r="F1756" s="1"/>
      <c r="G1756" s="1"/>
      <c r="H1756" s="1"/>
      <c r="I1756" s="1"/>
      <c r="J1756" s="1"/>
      <c r="K1756" s="1"/>
      <c r="L1756" s="1"/>
      <c r="M1756" s="1"/>
      <c r="N1756" s="1"/>
      <c r="O1756" s="1"/>
      <c r="P1756" s="1"/>
      <c r="Q1756" s="1"/>
      <c r="R1756" s="1"/>
      <c r="S1756" s="1"/>
      <c r="T1756" s="1"/>
      <c r="U1756" s="1"/>
    </row>
    <row r="1757" spans="1:21" x14ac:dyDescent="0.2">
      <c r="A1757" s="1"/>
      <c r="B1757" s="1" t="s">
        <v>452</v>
      </c>
      <c r="C1757" s="1" t="s">
        <v>448</v>
      </c>
      <c r="D1757" s="1"/>
      <c r="E1757" s="1"/>
      <c r="F1757" s="1"/>
      <c r="G1757" s="1"/>
      <c r="H1757" s="1"/>
      <c r="I1757" s="1"/>
      <c r="J1757" s="1"/>
      <c r="K1757" s="1"/>
      <c r="L1757" s="1"/>
      <c r="M1757" s="1"/>
      <c r="N1757" s="1"/>
      <c r="O1757" s="1"/>
      <c r="P1757" s="1"/>
      <c r="Q1757" s="1"/>
      <c r="R1757" s="1"/>
      <c r="S1757" s="1"/>
      <c r="T1757" s="1"/>
      <c r="U1757" s="1"/>
    </row>
    <row r="1758" spans="1:21" x14ac:dyDescent="0.2">
      <c r="A1758" s="1"/>
      <c r="B1758" s="1" t="s">
        <v>452</v>
      </c>
      <c r="C1758" s="1" t="s">
        <v>449</v>
      </c>
      <c r="D1758" s="1"/>
      <c r="E1758" s="1"/>
      <c r="F1758" s="1"/>
      <c r="G1758" s="1"/>
      <c r="H1758" s="1"/>
      <c r="I1758" s="1"/>
      <c r="J1758" s="1"/>
      <c r="K1758" s="1"/>
      <c r="L1758" s="1"/>
      <c r="M1758" s="1"/>
      <c r="N1758" s="1"/>
      <c r="O1758" s="1"/>
      <c r="P1758" s="1"/>
      <c r="Q1758" s="1"/>
      <c r="R1758" s="1"/>
      <c r="S1758" s="1"/>
      <c r="T1758" s="1"/>
      <c r="U1758" s="1"/>
    </row>
    <row r="1759" spans="1:21" x14ac:dyDescent="0.2">
      <c r="A1759" s="1"/>
      <c r="B1759" s="1" t="s">
        <v>450</v>
      </c>
      <c r="C1759" s="1" t="s">
        <v>438</v>
      </c>
      <c r="D1759" s="1"/>
      <c r="E1759" s="1"/>
      <c r="F1759" s="1"/>
      <c r="G1759" s="1"/>
      <c r="H1759" s="1"/>
      <c r="I1759" s="1"/>
      <c r="J1759" s="1"/>
      <c r="K1759" s="1"/>
      <c r="L1759" s="1"/>
      <c r="M1759" s="1"/>
      <c r="N1759" s="1"/>
      <c r="O1759" s="1"/>
      <c r="P1759" s="1"/>
      <c r="Q1759" s="1"/>
      <c r="R1759" s="1"/>
      <c r="S1759" s="1"/>
      <c r="T1759" s="1"/>
      <c r="U1759" s="1"/>
    </row>
    <row r="1760" spans="1:21" x14ac:dyDescent="0.2">
      <c r="A1760" s="1"/>
      <c r="B1760" s="1" t="s">
        <v>450</v>
      </c>
      <c r="C1760" s="1" t="s">
        <v>439</v>
      </c>
      <c r="D1760" s="1"/>
      <c r="E1760" s="1"/>
      <c r="F1760" s="1"/>
      <c r="G1760" s="1"/>
      <c r="H1760" s="1"/>
      <c r="I1760" s="1"/>
      <c r="J1760" s="1"/>
      <c r="K1760" s="1"/>
      <c r="L1760" s="1"/>
      <c r="M1760" s="1"/>
      <c r="N1760" s="1"/>
      <c r="O1760" s="1"/>
      <c r="P1760" s="1"/>
      <c r="Q1760" s="1"/>
      <c r="R1760" s="1"/>
      <c r="S1760" s="1"/>
      <c r="T1760" s="1"/>
      <c r="U1760" s="1"/>
    </row>
    <row r="1761" spans="1:21" x14ac:dyDescent="0.2">
      <c r="A1761" s="1"/>
      <c r="B1761" s="1" t="s">
        <v>450</v>
      </c>
      <c r="C1761" s="1" t="s">
        <v>440</v>
      </c>
      <c r="D1761" s="1"/>
      <c r="E1761" s="1"/>
      <c r="F1761" s="1"/>
      <c r="G1761" s="1"/>
      <c r="H1761" s="1"/>
      <c r="I1761" s="1"/>
      <c r="J1761" s="1"/>
      <c r="K1761" s="1"/>
      <c r="L1761" s="1"/>
      <c r="M1761" s="1"/>
      <c r="N1761" s="1"/>
      <c r="O1761" s="1"/>
      <c r="P1761" s="1"/>
      <c r="Q1761" s="1"/>
      <c r="R1761" s="1"/>
      <c r="S1761" s="1"/>
      <c r="T1761" s="1"/>
      <c r="U1761" s="1"/>
    </row>
    <row r="1762" spans="1:21" x14ac:dyDescent="0.2">
      <c r="A1762" s="1"/>
      <c r="B1762" s="1" t="s">
        <v>450</v>
      </c>
      <c r="C1762" s="1" t="s">
        <v>441</v>
      </c>
      <c r="D1762" s="1"/>
      <c r="E1762" s="1"/>
      <c r="F1762" s="1"/>
      <c r="G1762" s="1"/>
      <c r="H1762" s="1"/>
      <c r="I1762" s="1"/>
      <c r="J1762" s="1"/>
      <c r="K1762" s="1"/>
      <c r="L1762" s="1"/>
      <c r="M1762" s="1"/>
      <c r="N1762" s="1"/>
      <c r="O1762" s="1"/>
      <c r="P1762" s="1"/>
      <c r="Q1762" s="1"/>
      <c r="R1762" s="1"/>
      <c r="S1762" s="1"/>
      <c r="T1762" s="1"/>
      <c r="U1762" s="1"/>
    </row>
    <row r="1763" spans="1:21" x14ac:dyDescent="0.2">
      <c r="A1763" s="1"/>
      <c r="B1763" s="1" t="s">
        <v>450</v>
      </c>
      <c r="C1763" s="1" t="s">
        <v>442</v>
      </c>
      <c r="D1763" s="1"/>
      <c r="E1763" s="1"/>
      <c r="F1763" s="1"/>
      <c r="G1763" s="1"/>
      <c r="H1763" s="1"/>
      <c r="I1763" s="1"/>
      <c r="J1763" s="1"/>
      <c r="K1763" s="1"/>
      <c r="L1763" s="1"/>
      <c r="M1763" s="1"/>
      <c r="N1763" s="1"/>
      <c r="O1763" s="1"/>
      <c r="P1763" s="1"/>
      <c r="Q1763" s="1"/>
      <c r="R1763" s="1"/>
      <c r="S1763" s="1"/>
      <c r="T1763" s="1"/>
      <c r="U1763" s="1"/>
    </row>
    <row r="1764" spans="1:21" x14ac:dyDescent="0.2">
      <c r="A1764" s="1"/>
      <c r="B1764" s="1" t="s">
        <v>450</v>
      </c>
      <c r="C1764" s="1" t="s">
        <v>443</v>
      </c>
      <c r="D1764" s="1"/>
      <c r="E1764" s="1"/>
      <c r="F1764" s="1"/>
      <c r="G1764" s="1"/>
      <c r="H1764" s="1"/>
      <c r="I1764" s="1"/>
      <c r="J1764" s="1"/>
      <c r="K1764" s="1"/>
      <c r="L1764" s="1"/>
      <c r="M1764" s="1"/>
      <c r="N1764" s="1"/>
      <c r="O1764" s="1"/>
      <c r="P1764" s="1"/>
      <c r="Q1764" s="1"/>
      <c r="R1764" s="1"/>
      <c r="S1764" s="1"/>
      <c r="T1764" s="1"/>
      <c r="U1764" s="1"/>
    </row>
    <row r="1765" spans="1:21" x14ac:dyDescent="0.2">
      <c r="A1765" s="1"/>
      <c r="B1765" s="1" t="s">
        <v>450</v>
      </c>
      <c r="C1765" s="1" t="s">
        <v>444</v>
      </c>
      <c r="D1765" s="1"/>
      <c r="E1765" s="1"/>
      <c r="F1765" s="1"/>
      <c r="G1765" s="1"/>
      <c r="H1765" s="1"/>
      <c r="I1765" s="1"/>
      <c r="J1765" s="1"/>
      <c r="K1765" s="1"/>
      <c r="L1765" s="1"/>
      <c r="M1765" s="1"/>
      <c r="N1765" s="1"/>
      <c r="O1765" s="1"/>
      <c r="P1765" s="1"/>
      <c r="Q1765" s="1"/>
      <c r="R1765" s="1"/>
      <c r="S1765" s="1"/>
      <c r="T1765" s="1"/>
      <c r="U1765" s="1"/>
    </row>
    <row r="1766" spans="1:21" x14ac:dyDescent="0.2">
      <c r="A1766" s="1"/>
      <c r="B1766" s="1" t="s">
        <v>450</v>
      </c>
      <c r="C1766" s="1" t="s">
        <v>445</v>
      </c>
      <c r="D1766" s="1"/>
      <c r="E1766" s="1"/>
      <c r="F1766" s="1"/>
      <c r="G1766" s="1"/>
      <c r="H1766" s="1"/>
      <c r="I1766" s="1"/>
      <c r="J1766" s="1"/>
      <c r="K1766" s="1"/>
      <c r="L1766" s="1"/>
      <c r="M1766" s="1"/>
      <c r="N1766" s="1"/>
      <c r="O1766" s="1"/>
      <c r="P1766" s="1"/>
      <c r="Q1766" s="1"/>
      <c r="R1766" s="1"/>
      <c r="S1766" s="1"/>
      <c r="T1766" s="1"/>
      <c r="U1766" s="1"/>
    </row>
    <row r="1767" spans="1:21" x14ac:dyDescent="0.2">
      <c r="A1767" s="1"/>
      <c r="B1767" s="1" t="s">
        <v>450</v>
      </c>
      <c r="C1767" s="1" t="s">
        <v>446</v>
      </c>
      <c r="D1767" s="1"/>
      <c r="E1767" s="1"/>
      <c r="F1767" s="1"/>
      <c r="G1767" s="1"/>
      <c r="H1767" s="1"/>
      <c r="I1767" s="1"/>
      <c r="J1767" s="1"/>
      <c r="K1767" s="1"/>
      <c r="L1767" s="1"/>
      <c r="M1767" s="1"/>
      <c r="N1767" s="1"/>
      <c r="O1767" s="1"/>
      <c r="P1767" s="1"/>
      <c r="Q1767" s="1"/>
      <c r="R1767" s="1"/>
      <c r="S1767" s="1"/>
      <c r="T1767" s="1"/>
      <c r="U1767" s="1"/>
    </row>
    <row r="1768" spans="1:21" x14ac:dyDescent="0.2">
      <c r="A1768" s="1"/>
      <c r="B1768" s="1" t="s">
        <v>450</v>
      </c>
      <c r="C1768" s="1" t="s">
        <v>447</v>
      </c>
      <c r="D1768" s="1"/>
      <c r="E1768" s="1"/>
      <c r="F1768" s="1"/>
      <c r="G1768" s="1"/>
      <c r="H1768" s="1"/>
      <c r="I1768" s="1"/>
      <c r="J1768" s="1"/>
      <c r="K1768" s="1"/>
      <c r="L1768" s="1"/>
      <c r="M1768" s="1"/>
      <c r="N1768" s="1"/>
      <c r="O1768" s="1"/>
      <c r="P1768" s="1"/>
      <c r="Q1768" s="1"/>
      <c r="R1768" s="1"/>
      <c r="S1768" s="1"/>
      <c r="T1768" s="1"/>
      <c r="U1768" s="1"/>
    </row>
    <row r="1769" spans="1:21" x14ac:dyDescent="0.2">
      <c r="A1769" s="1"/>
      <c r="B1769" s="1" t="s">
        <v>450</v>
      </c>
      <c r="C1769" s="1" t="s">
        <v>448</v>
      </c>
      <c r="D1769" s="1"/>
      <c r="E1769" s="1"/>
      <c r="F1769" s="1"/>
      <c r="G1769" s="1"/>
      <c r="H1769" s="1"/>
      <c r="I1769" s="1"/>
      <c r="J1769" s="1"/>
      <c r="K1769" s="1"/>
      <c r="L1769" s="1"/>
      <c r="M1769" s="1"/>
      <c r="N1769" s="1"/>
      <c r="O1769" s="1"/>
      <c r="P1769" s="1"/>
      <c r="Q1769" s="1"/>
      <c r="R1769" s="1"/>
      <c r="S1769" s="1"/>
      <c r="T1769" s="1"/>
      <c r="U1769" s="1"/>
    </row>
    <row r="1770" spans="1:21" x14ac:dyDescent="0.2">
      <c r="A1770" s="1"/>
      <c r="B1770" s="1" t="s">
        <v>450</v>
      </c>
      <c r="C1770" s="1" t="s">
        <v>449</v>
      </c>
      <c r="D1770" s="1"/>
      <c r="E1770" s="1"/>
      <c r="F1770" s="1"/>
      <c r="G1770" s="1"/>
      <c r="H1770" s="1"/>
      <c r="I1770" s="1"/>
      <c r="J1770" s="1"/>
      <c r="K1770" s="1"/>
      <c r="L1770" s="1"/>
      <c r="M1770" s="1"/>
      <c r="N1770" s="1"/>
      <c r="O1770" s="1"/>
      <c r="P1770" s="1"/>
      <c r="Q1770" s="1"/>
      <c r="R1770" s="1"/>
      <c r="S1770" s="1"/>
      <c r="T1770" s="1"/>
      <c r="U1770" s="1"/>
    </row>
    <row r="1771" spans="1:21" x14ac:dyDescent="0.2">
      <c r="A1771" s="1">
        <v>95838</v>
      </c>
      <c r="B1771" s="1" t="s">
        <v>451</v>
      </c>
      <c r="C1771" s="1" t="s">
        <v>438</v>
      </c>
      <c r="D1771" s="1">
        <v>1</v>
      </c>
      <c r="E1771" s="1">
        <v>2.802</v>
      </c>
      <c r="F1771" s="1">
        <v>2</v>
      </c>
      <c r="G1771" s="1">
        <v>6.0449999999999999</v>
      </c>
      <c r="H1771" s="1"/>
      <c r="I1771" s="1"/>
      <c r="J1771" s="1"/>
      <c r="K1771" s="1"/>
      <c r="L1771" s="1"/>
      <c r="M1771" s="1"/>
      <c r="N1771" s="1"/>
      <c r="O1771" s="1"/>
      <c r="P1771" s="1"/>
      <c r="Q1771" s="1"/>
      <c r="R1771" s="1"/>
      <c r="S1771" s="1"/>
      <c r="T1771" s="1"/>
      <c r="U1771" s="1"/>
    </row>
    <row r="1772" spans="1:21" x14ac:dyDescent="0.2">
      <c r="A1772" s="1"/>
      <c r="B1772" s="1" t="s">
        <v>451</v>
      </c>
      <c r="C1772" s="1" t="s">
        <v>439</v>
      </c>
      <c r="D1772" s="1"/>
      <c r="E1772" s="1"/>
      <c r="F1772" s="1">
        <v>2</v>
      </c>
      <c r="G1772" s="1">
        <v>6.6259999999999994</v>
      </c>
      <c r="H1772" s="1"/>
      <c r="I1772" s="1"/>
      <c r="J1772" s="1"/>
      <c r="K1772" s="1"/>
      <c r="L1772" s="1"/>
      <c r="M1772" s="1"/>
      <c r="N1772" s="1"/>
      <c r="O1772" s="1"/>
      <c r="P1772" s="1"/>
      <c r="Q1772" s="1"/>
      <c r="R1772" s="1"/>
      <c r="S1772" s="1"/>
      <c r="T1772" s="1"/>
      <c r="U1772" s="1"/>
    </row>
    <row r="1773" spans="1:21" x14ac:dyDescent="0.2">
      <c r="A1773" s="1"/>
      <c r="B1773" s="1" t="s">
        <v>451</v>
      </c>
      <c r="C1773" s="1" t="s">
        <v>440</v>
      </c>
      <c r="D1773" s="1"/>
      <c r="E1773" s="1"/>
      <c r="F1773" s="1">
        <v>3</v>
      </c>
      <c r="G1773" s="1">
        <v>6.0369999999999999</v>
      </c>
      <c r="H1773" s="1"/>
      <c r="I1773" s="1"/>
      <c r="J1773" s="1"/>
      <c r="K1773" s="1"/>
      <c r="L1773" s="1"/>
      <c r="M1773" s="1"/>
      <c r="N1773" s="1"/>
      <c r="O1773" s="1"/>
      <c r="P1773" s="1"/>
      <c r="Q1773" s="1"/>
      <c r="R1773" s="1"/>
      <c r="S1773" s="1"/>
      <c r="T1773" s="1"/>
      <c r="U1773" s="1"/>
    </row>
    <row r="1774" spans="1:21" x14ac:dyDescent="0.2">
      <c r="A1774" s="1"/>
      <c r="B1774" s="1" t="s">
        <v>451</v>
      </c>
      <c r="C1774" s="1" t="s">
        <v>441</v>
      </c>
      <c r="D1774" s="1"/>
      <c r="E1774" s="1"/>
      <c r="F1774" s="1">
        <v>1</v>
      </c>
      <c r="G1774" s="1">
        <v>3.0819999999999999</v>
      </c>
      <c r="H1774" s="1"/>
      <c r="I1774" s="1"/>
      <c r="J1774" s="1"/>
      <c r="K1774" s="1"/>
      <c r="L1774" s="1"/>
      <c r="M1774" s="1"/>
      <c r="N1774" s="1"/>
      <c r="O1774" s="1"/>
      <c r="P1774" s="1"/>
      <c r="Q1774" s="1"/>
      <c r="R1774" s="1"/>
      <c r="S1774" s="1"/>
      <c r="T1774" s="1"/>
      <c r="U1774" s="1"/>
    </row>
    <row r="1775" spans="1:21" x14ac:dyDescent="0.2">
      <c r="A1775" s="1"/>
      <c r="B1775" s="1" t="s">
        <v>451</v>
      </c>
      <c r="C1775" s="1" t="s">
        <v>442</v>
      </c>
      <c r="D1775" s="1"/>
      <c r="E1775" s="1"/>
      <c r="F1775" s="1"/>
      <c r="G1775" s="1"/>
      <c r="H1775" s="1"/>
      <c r="I1775" s="1"/>
      <c r="J1775" s="1"/>
      <c r="K1775" s="1"/>
      <c r="L1775" s="1"/>
      <c r="M1775" s="1"/>
      <c r="N1775" s="1"/>
      <c r="O1775" s="1"/>
      <c r="P1775" s="1"/>
      <c r="Q1775" s="1"/>
      <c r="R1775" s="1"/>
      <c r="S1775" s="1"/>
      <c r="T1775" s="1"/>
      <c r="U1775" s="1"/>
    </row>
    <row r="1776" spans="1:21" x14ac:dyDescent="0.2">
      <c r="A1776" s="1"/>
      <c r="B1776" s="1" t="s">
        <v>451</v>
      </c>
      <c r="C1776" s="1" t="s">
        <v>443</v>
      </c>
      <c r="D1776" s="1"/>
      <c r="E1776" s="1"/>
      <c r="F1776" s="1"/>
      <c r="G1776" s="1"/>
      <c r="H1776" s="1"/>
      <c r="I1776" s="1"/>
      <c r="J1776" s="1"/>
      <c r="K1776" s="1"/>
      <c r="L1776" s="1"/>
      <c r="M1776" s="1"/>
      <c r="N1776" s="1"/>
      <c r="O1776" s="1"/>
      <c r="P1776" s="1"/>
      <c r="Q1776" s="1"/>
      <c r="R1776" s="1"/>
      <c r="S1776" s="1"/>
      <c r="T1776" s="1"/>
      <c r="U1776" s="1"/>
    </row>
    <row r="1777" spans="1:21" x14ac:dyDescent="0.2">
      <c r="A1777" s="1"/>
      <c r="B1777" s="1" t="s">
        <v>451</v>
      </c>
      <c r="C1777" s="1" t="s">
        <v>444</v>
      </c>
      <c r="D1777" s="1"/>
      <c r="E1777" s="1"/>
      <c r="F1777" s="1">
        <v>1</v>
      </c>
      <c r="G1777" s="1">
        <v>4.5359999999999996</v>
      </c>
      <c r="H1777" s="1"/>
      <c r="I1777" s="1"/>
      <c r="J1777" s="1"/>
      <c r="K1777" s="1"/>
      <c r="L1777" s="1"/>
      <c r="M1777" s="1"/>
      <c r="N1777" s="1"/>
      <c r="O1777" s="1"/>
      <c r="P1777" s="1"/>
      <c r="Q1777" s="1"/>
      <c r="R1777" s="1"/>
      <c r="S1777" s="1"/>
      <c r="T1777" s="1"/>
      <c r="U1777" s="1"/>
    </row>
    <row r="1778" spans="1:21" x14ac:dyDescent="0.2">
      <c r="A1778" s="1"/>
      <c r="B1778" s="1" t="s">
        <v>451</v>
      </c>
      <c r="C1778" s="1" t="s">
        <v>445</v>
      </c>
      <c r="D1778" s="1"/>
      <c r="E1778" s="1"/>
      <c r="F1778" s="1"/>
      <c r="G1778" s="1"/>
      <c r="H1778" s="1"/>
      <c r="I1778" s="1"/>
      <c r="J1778" s="1"/>
      <c r="K1778" s="1"/>
      <c r="L1778" s="1"/>
      <c r="M1778" s="1"/>
      <c r="N1778" s="1"/>
      <c r="O1778" s="1"/>
      <c r="P1778" s="1"/>
      <c r="Q1778" s="1"/>
      <c r="R1778" s="1"/>
      <c r="S1778" s="1"/>
      <c r="T1778" s="1"/>
      <c r="U1778" s="1"/>
    </row>
    <row r="1779" spans="1:21" x14ac:dyDescent="0.2">
      <c r="A1779" s="1"/>
      <c r="B1779" s="1" t="s">
        <v>451</v>
      </c>
      <c r="C1779" s="1" t="s">
        <v>446</v>
      </c>
      <c r="D1779" s="1"/>
      <c r="E1779" s="1"/>
      <c r="F1779" s="1"/>
      <c r="G1779" s="1"/>
      <c r="H1779" s="1"/>
      <c r="I1779" s="1"/>
      <c r="J1779" s="1"/>
      <c r="K1779" s="1"/>
      <c r="L1779" s="1"/>
      <c r="M1779" s="1"/>
      <c r="N1779" s="1"/>
      <c r="O1779" s="1"/>
      <c r="P1779" s="1"/>
      <c r="Q1779" s="1"/>
      <c r="R1779" s="1"/>
      <c r="S1779" s="1"/>
      <c r="T1779" s="1"/>
      <c r="U1779" s="1"/>
    </row>
    <row r="1780" spans="1:21" x14ac:dyDescent="0.2">
      <c r="A1780" s="1"/>
      <c r="B1780" s="1" t="s">
        <v>451</v>
      </c>
      <c r="C1780" s="1" t="s">
        <v>447</v>
      </c>
      <c r="D1780" s="1"/>
      <c r="E1780" s="1"/>
      <c r="F1780" s="1">
        <v>2</v>
      </c>
      <c r="G1780" s="1">
        <v>9.1269999999999989</v>
      </c>
      <c r="H1780" s="1"/>
      <c r="I1780" s="1"/>
      <c r="J1780" s="1"/>
      <c r="K1780" s="1"/>
      <c r="L1780" s="1"/>
      <c r="M1780" s="1"/>
      <c r="N1780" s="1"/>
      <c r="O1780" s="1"/>
      <c r="P1780" s="1"/>
      <c r="Q1780" s="1"/>
      <c r="R1780" s="1"/>
      <c r="S1780" s="1"/>
      <c r="T1780" s="1"/>
      <c r="U1780" s="1"/>
    </row>
    <row r="1781" spans="1:21" x14ac:dyDescent="0.2">
      <c r="A1781" s="1"/>
      <c r="B1781" s="1" t="s">
        <v>451</v>
      </c>
      <c r="C1781" s="1" t="s">
        <v>448</v>
      </c>
      <c r="D1781" s="1"/>
      <c r="E1781" s="1"/>
      <c r="F1781" s="1"/>
      <c r="G1781" s="1"/>
      <c r="H1781" s="1"/>
      <c r="I1781" s="1"/>
      <c r="J1781" s="1"/>
      <c r="K1781" s="1"/>
      <c r="L1781" s="1"/>
      <c r="M1781" s="1"/>
      <c r="N1781" s="1"/>
      <c r="O1781" s="1"/>
      <c r="P1781" s="1"/>
      <c r="Q1781" s="1"/>
      <c r="R1781" s="1"/>
      <c r="S1781" s="1"/>
      <c r="T1781" s="1"/>
      <c r="U1781" s="1"/>
    </row>
    <row r="1782" spans="1:21" x14ac:dyDescent="0.2">
      <c r="A1782" s="1"/>
      <c r="B1782" s="1" t="s">
        <v>451</v>
      </c>
      <c r="C1782" s="1" t="s">
        <v>449</v>
      </c>
      <c r="D1782" s="1"/>
      <c r="E1782" s="1"/>
      <c r="F1782" s="1"/>
      <c r="G1782" s="1"/>
      <c r="H1782" s="1"/>
      <c r="I1782" s="1"/>
      <c r="J1782" s="1"/>
      <c r="K1782" s="1"/>
      <c r="L1782" s="1"/>
      <c r="M1782" s="1"/>
      <c r="N1782" s="1"/>
      <c r="O1782" s="1"/>
      <c r="P1782" s="1"/>
      <c r="Q1782" s="1"/>
      <c r="R1782" s="1"/>
      <c r="S1782" s="1"/>
      <c r="T1782" s="1"/>
      <c r="U1782" s="1"/>
    </row>
    <row r="1783" spans="1:21" x14ac:dyDescent="0.2">
      <c r="A1783" s="1"/>
      <c r="B1783" s="1" t="s">
        <v>452</v>
      </c>
      <c r="C1783" s="1" t="s">
        <v>438</v>
      </c>
      <c r="D1783" s="1"/>
      <c r="E1783" s="1"/>
      <c r="F1783" s="1"/>
      <c r="G1783" s="1"/>
      <c r="H1783" s="1"/>
      <c r="I1783" s="1"/>
      <c r="J1783" s="1"/>
      <c r="K1783" s="1"/>
      <c r="L1783" s="1"/>
      <c r="M1783" s="1"/>
      <c r="N1783" s="1"/>
      <c r="O1783" s="1"/>
      <c r="P1783" s="1"/>
      <c r="Q1783" s="1"/>
      <c r="R1783" s="1"/>
      <c r="S1783" s="1"/>
      <c r="T1783" s="1"/>
      <c r="U1783" s="1"/>
    </row>
    <row r="1784" spans="1:21" x14ac:dyDescent="0.2">
      <c r="A1784" s="1"/>
      <c r="B1784" s="1" t="s">
        <v>452</v>
      </c>
      <c r="C1784" s="1" t="s">
        <v>439</v>
      </c>
      <c r="D1784" s="1"/>
      <c r="E1784" s="1"/>
      <c r="F1784" s="1"/>
      <c r="G1784" s="1"/>
      <c r="H1784" s="1"/>
      <c r="I1784" s="1"/>
      <c r="J1784" s="1"/>
      <c r="K1784" s="1"/>
      <c r="L1784" s="1"/>
      <c r="M1784" s="1"/>
      <c r="N1784" s="1"/>
      <c r="O1784" s="1"/>
      <c r="P1784" s="1"/>
      <c r="Q1784" s="1"/>
      <c r="R1784" s="1"/>
      <c r="S1784" s="1"/>
      <c r="T1784" s="1"/>
      <c r="U1784" s="1"/>
    </row>
    <row r="1785" spans="1:21" x14ac:dyDescent="0.2">
      <c r="A1785" s="1"/>
      <c r="B1785" s="1" t="s">
        <v>452</v>
      </c>
      <c r="C1785" s="1" t="s">
        <v>440</v>
      </c>
      <c r="D1785" s="1">
        <v>1</v>
      </c>
      <c r="E1785" s="1">
        <v>4.6050000000000004</v>
      </c>
      <c r="F1785" s="1">
        <v>1</v>
      </c>
      <c r="G1785" s="1">
        <v>2.1800000000000002</v>
      </c>
      <c r="H1785" s="1"/>
      <c r="I1785" s="1"/>
      <c r="J1785" s="1"/>
      <c r="K1785" s="1"/>
      <c r="L1785" s="1"/>
      <c r="M1785" s="1"/>
      <c r="N1785" s="1"/>
      <c r="O1785" s="1"/>
      <c r="P1785" s="1"/>
      <c r="Q1785" s="1"/>
      <c r="R1785" s="1"/>
      <c r="S1785" s="1"/>
      <c r="T1785" s="1"/>
      <c r="U1785" s="1"/>
    </row>
    <row r="1786" spans="1:21" x14ac:dyDescent="0.2">
      <c r="A1786" s="1"/>
      <c r="B1786" s="1" t="s">
        <v>452</v>
      </c>
      <c r="C1786" s="1" t="s">
        <v>441</v>
      </c>
      <c r="D1786" s="1"/>
      <c r="E1786" s="1"/>
      <c r="F1786" s="1"/>
      <c r="G1786" s="1"/>
      <c r="H1786" s="1"/>
      <c r="I1786" s="1"/>
      <c r="J1786" s="1"/>
      <c r="K1786" s="1"/>
      <c r="L1786" s="1"/>
      <c r="M1786" s="1"/>
      <c r="N1786" s="1"/>
      <c r="O1786" s="1"/>
      <c r="P1786" s="1"/>
      <c r="Q1786" s="1"/>
      <c r="R1786" s="1"/>
      <c r="S1786" s="1"/>
      <c r="T1786" s="1"/>
      <c r="U1786" s="1"/>
    </row>
    <row r="1787" spans="1:21" x14ac:dyDescent="0.2">
      <c r="A1787" s="1"/>
      <c r="B1787" s="1" t="s">
        <v>452</v>
      </c>
      <c r="C1787" s="1" t="s">
        <v>442</v>
      </c>
      <c r="D1787" s="1">
        <v>1</v>
      </c>
      <c r="E1787" s="1">
        <v>6.2510000000000003</v>
      </c>
      <c r="F1787" s="1">
        <v>3</v>
      </c>
      <c r="G1787" s="1">
        <v>13.001000000000001</v>
      </c>
      <c r="H1787" s="1"/>
      <c r="I1787" s="1"/>
      <c r="J1787" s="1"/>
      <c r="K1787" s="1"/>
      <c r="L1787" s="1"/>
      <c r="M1787" s="1"/>
      <c r="N1787" s="1"/>
      <c r="O1787" s="1"/>
      <c r="P1787" s="1"/>
      <c r="Q1787" s="1"/>
      <c r="R1787" s="1"/>
      <c r="S1787" s="1"/>
      <c r="T1787" s="1"/>
      <c r="U1787" s="1"/>
    </row>
    <row r="1788" spans="1:21" x14ac:dyDescent="0.2">
      <c r="A1788" s="1"/>
      <c r="B1788" s="1" t="s">
        <v>452</v>
      </c>
      <c r="C1788" s="1" t="s">
        <v>443</v>
      </c>
      <c r="D1788" s="1"/>
      <c r="E1788" s="1"/>
      <c r="F1788" s="1"/>
      <c r="G1788" s="1"/>
      <c r="H1788" s="1"/>
      <c r="I1788" s="1"/>
      <c r="J1788" s="1"/>
      <c r="K1788" s="1"/>
      <c r="L1788" s="1"/>
      <c r="M1788" s="1"/>
      <c r="N1788" s="1"/>
      <c r="O1788" s="1"/>
      <c r="P1788" s="1"/>
      <c r="Q1788" s="1"/>
      <c r="R1788" s="1"/>
      <c r="S1788" s="1"/>
      <c r="T1788" s="1"/>
      <c r="U1788" s="1"/>
    </row>
    <row r="1789" spans="1:21" x14ac:dyDescent="0.2">
      <c r="A1789" s="1"/>
      <c r="B1789" s="1" t="s">
        <v>452</v>
      </c>
      <c r="C1789" s="1" t="s">
        <v>444</v>
      </c>
      <c r="D1789" s="1">
        <v>1</v>
      </c>
      <c r="E1789" s="1">
        <v>6.52</v>
      </c>
      <c r="F1789" s="1"/>
      <c r="G1789" s="1"/>
      <c r="H1789" s="1"/>
      <c r="I1789" s="1"/>
      <c r="J1789" s="1"/>
      <c r="K1789" s="1"/>
      <c r="L1789" s="1"/>
      <c r="M1789" s="1"/>
      <c r="N1789" s="1"/>
      <c r="O1789" s="1"/>
      <c r="P1789" s="1"/>
      <c r="Q1789" s="1"/>
      <c r="R1789" s="1"/>
      <c r="S1789" s="1"/>
      <c r="T1789" s="1"/>
      <c r="U1789" s="1"/>
    </row>
    <row r="1790" spans="1:21" x14ac:dyDescent="0.2">
      <c r="A1790" s="1"/>
      <c r="B1790" s="1" t="s">
        <v>452</v>
      </c>
      <c r="C1790" s="1" t="s">
        <v>445</v>
      </c>
      <c r="D1790" s="1">
        <v>1</v>
      </c>
      <c r="E1790" s="1">
        <v>4.9470000000000001</v>
      </c>
      <c r="F1790" s="1">
        <v>3</v>
      </c>
      <c r="G1790" s="1">
        <v>13.969999999999999</v>
      </c>
      <c r="H1790" s="1"/>
      <c r="I1790" s="1"/>
      <c r="J1790" s="1"/>
      <c r="K1790" s="1"/>
      <c r="L1790" s="1"/>
      <c r="M1790" s="1"/>
      <c r="N1790" s="1"/>
      <c r="O1790" s="1"/>
      <c r="P1790" s="1"/>
      <c r="Q1790" s="1"/>
      <c r="R1790" s="1"/>
      <c r="S1790" s="1"/>
      <c r="T1790" s="1"/>
      <c r="U1790" s="1"/>
    </row>
    <row r="1791" spans="1:21" x14ac:dyDescent="0.2">
      <c r="A1791" s="1"/>
      <c r="B1791" s="1" t="s">
        <v>452</v>
      </c>
      <c r="C1791" s="1" t="s">
        <v>446</v>
      </c>
      <c r="D1791" s="1"/>
      <c r="E1791" s="1"/>
      <c r="F1791" s="1">
        <v>1</v>
      </c>
      <c r="G1791" s="1">
        <v>2.6059999999999999</v>
      </c>
      <c r="H1791" s="1"/>
      <c r="I1791" s="1"/>
      <c r="J1791" s="1"/>
      <c r="K1791" s="1"/>
      <c r="L1791" s="1"/>
      <c r="M1791" s="1"/>
      <c r="N1791" s="1"/>
      <c r="O1791" s="1"/>
      <c r="P1791" s="1"/>
      <c r="Q1791" s="1"/>
      <c r="R1791" s="1"/>
      <c r="S1791" s="1"/>
      <c r="T1791" s="1"/>
      <c r="U1791" s="1"/>
    </row>
    <row r="1792" spans="1:21" x14ac:dyDescent="0.2">
      <c r="A1792" s="1"/>
      <c r="B1792" s="1" t="s">
        <v>452</v>
      </c>
      <c r="C1792" s="1" t="s">
        <v>447</v>
      </c>
      <c r="D1792" s="1"/>
      <c r="E1792" s="1"/>
      <c r="F1792" s="1">
        <v>1</v>
      </c>
      <c r="G1792" s="1">
        <v>4.7460000000000004</v>
      </c>
      <c r="H1792" s="1"/>
      <c r="I1792" s="1"/>
      <c r="J1792" s="1"/>
      <c r="K1792" s="1"/>
      <c r="L1792" s="1"/>
      <c r="M1792" s="1"/>
      <c r="N1792" s="1"/>
      <c r="O1792" s="1"/>
      <c r="P1792" s="1"/>
      <c r="Q1792" s="1"/>
      <c r="R1792" s="1"/>
      <c r="S1792" s="1"/>
      <c r="T1792" s="1"/>
      <c r="U1792" s="1"/>
    </row>
    <row r="1793" spans="1:21" x14ac:dyDescent="0.2">
      <c r="A1793" s="1"/>
      <c r="B1793" s="1" t="s">
        <v>452</v>
      </c>
      <c r="C1793" s="1" t="s">
        <v>448</v>
      </c>
      <c r="D1793" s="1"/>
      <c r="E1793" s="1"/>
      <c r="F1793" s="1">
        <v>2</v>
      </c>
      <c r="G1793" s="1">
        <v>6.7769999999999992</v>
      </c>
      <c r="H1793" s="1"/>
      <c r="I1793" s="1"/>
      <c r="J1793" s="1"/>
      <c r="K1793" s="1"/>
      <c r="L1793" s="1"/>
      <c r="M1793" s="1"/>
      <c r="N1793" s="1"/>
      <c r="O1793" s="1"/>
      <c r="P1793" s="1"/>
      <c r="Q1793" s="1"/>
      <c r="R1793" s="1"/>
      <c r="S1793" s="1"/>
      <c r="T1793" s="1"/>
      <c r="U1793" s="1"/>
    </row>
    <row r="1794" spans="1:21" x14ac:dyDescent="0.2">
      <c r="A1794" s="1"/>
      <c r="B1794" s="1" t="s">
        <v>452</v>
      </c>
      <c r="C1794" s="1" t="s">
        <v>449</v>
      </c>
      <c r="D1794" s="1">
        <v>2</v>
      </c>
      <c r="E1794" s="1">
        <v>11.576000000000001</v>
      </c>
      <c r="F1794" s="1">
        <v>2</v>
      </c>
      <c r="G1794" s="1">
        <v>9.2059999999999995</v>
      </c>
      <c r="H1794" s="1"/>
      <c r="I1794" s="1"/>
      <c r="J1794" s="1"/>
      <c r="K1794" s="1"/>
      <c r="L1794" s="1"/>
      <c r="M1794" s="1"/>
      <c r="N1794" s="1"/>
      <c r="O1794" s="1"/>
      <c r="P1794" s="1"/>
      <c r="Q1794" s="1"/>
      <c r="R1794" s="1"/>
      <c r="S1794" s="1"/>
      <c r="T1794" s="1"/>
      <c r="U1794" s="1"/>
    </row>
    <row r="1795" spans="1:21" x14ac:dyDescent="0.2">
      <c r="A1795" s="1"/>
      <c r="B1795" s="1" t="s">
        <v>450</v>
      </c>
      <c r="C1795" s="1" t="s">
        <v>438</v>
      </c>
      <c r="D1795" s="1"/>
      <c r="E1795" s="1"/>
      <c r="F1795" s="1">
        <v>1</v>
      </c>
      <c r="G1795" s="1">
        <v>5.242</v>
      </c>
      <c r="H1795" s="1"/>
      <c r="I1795" s="1"/>
      <c r="J1795" s="1"/>
      <c r="K1795" s="1"/>
      <c r="L1795" s="1"/>
      <c r="M1795" s="1"/>
      <c r="N1795" s="1"/>
      <c r="O1795" s="1"/>
      <c r="P1795" s="1"/>
      <c r="Q1795" s="1"/>
      <c r="R1795" s="1"/>
      <c r="S1795" s="1"/>
      <c r="T1795" s="1"/>
      <c r="U1795" s="1"/>
    </row>
    <row r="1796" spans="1:21" x14ac:dyDescent="0.2">
      <c r="A1796" s="1"/>
      <c r="B1796" s="1" t="s">
        <v>450</v>
      </c>
      <c r="C1796" s="1" t="s">
        <v>439</v>
      </c>
      <c r="D1796" s="1">
        <v>1</v>
      </c>
      <c r="E1796" s="1">
        <v>2.407</v>
      </c>
      <c r="F1796" s="1"/>
      <c r="G1796" s="1"/>
      <c r="H1796" s="1"/>
      <c r="I1796" s="1"/>
      <c r="J1796" s="1"/>
      <c r="K1796" s="1"/>
      <c r="L1796" s="1"/>
      <c r="M1796" s="1"/>
      <c r="N1796" s="1"/>
      <c r="O1796" s="1"/>
      <c r="P1796" s="1"/>
      <c r="Q1796" s="1"/>
      <c r="R1796" s="1"/>
      <c r="S1796" s="1"/>
      <c r="T1796" s="1"/>
      <c r="U1796" s="1"/>
    </row>
    <row r="1797" spans="1:21" x14ac:dyDescent="0.2">
      <c r="A1797" s="1"/>
      <c r="B1797" s="1" t="s">
        <v>450</v>
      </c>
      <c r="C1797" s="1" t="s">
        <v>440</v>
      </c>
      <c r="D1797" s="1"/>
      <c r="E1797" s="1"/>
      <c r="F1797" s="1">
        <v>1</v>
      </c>
      <c r="G1797" s="1">
        <v>2.407</v>
      </c>
      <c r="H1797" s="1">
        <v>1</v>
      </c>
      <c r="I1797" s="1">
        <v>37.753999999999998</v>
      </c>
      <c r="J1797" s="1"/>
      <c r="K1797" s="1"/>
      <c r="L1797" s="1"/>
      <c r="M1797" s="1"/>
      <c r="N1797" s="1"/>
      <c r="O1797" s="1"/>
      <c r="P1797" s="1"/>
      <c r="Q1797" s="1"/>
      <c r="R1797" s="1"/>
      <c r="S1797" s="1"/>
      <c r="T1797" s="1"/>
      <c r="U1797" s="1"/>
    </row>
    <row r="1798" spans="1:21" x14ac:dyDescent="0.2">
      <c r="A1798" s="1"/>
      <c r="B1798" s="1" t="s">
        <v>450</v>
      </c>
      <c r="C1798" s="1" t="s">
        <v>441</v>
      </c>
      <c r="D1798" s="1"/>
      <c r="E1798" s="1"/>
      <c r="F1798" s="1">
        <v>1</v>
      </c>
      <c r="G1798" s="1">
        <v>11.177</v>
      </c>
      <c r="H1798" s="1"/>
      <c r="I1798" s="1"/>
      <c r="J1798" s="1"/>
      <c r="K1798" s="1"/>
      <c r="L1798" s="1"/>
      <c r="M1798" s="1"/>
      <c r="N1798" s="1"/>
      <c r="O1798" s="1"/>
      <c r="P1798" s="1"/>
      <c r="Q1798" s="1"/>
      <c r="R1798" s="1"/>
      <c r="S1798" s="1"/>
      <c r="T1798" s="1"/>
      <c r="U1798" s="1"/>
    </row>
    <row r="1799" spans="1:21" x14ac:dyDescent="0.2">
      <c r="A1799" s="1"/>
      <c r="B1799" s="1" t="s">
        <v>450</v>
      </c>
      <c r="C1799" s="1" t="s">
        <v>442</v>
      </c>
      <c r="D1799" s="1"/>
      <c r="E1799" s="1"/>
      <c r="F1799" s="1">
        <v>1</v>
      </c>
      <c r="G1799" s="1">
        <v>2.4249999999999998</v>
      </c>
      <c r="H1799" s="1"/>
      <c r="I1799" s="1"/>
      <c r="J1799" s="1"/>
      <c r="K1799" s="1"/>
      <c r="L1799" s="1"/>
      <c r="M1799" s="1"/>
      <c r="N1799" s="1"/>
      <c r="O1799" s="1"/>
      <c r="P1799" s="1"/>
      <c r="Q1799" s="1"/>
      <c r="R1799" s="1"/>
      <c r="S1799" s="1"/>
      <c r="T1799" s="1"/>
      <c r="U1799" s="1"/>
    </row>
    <row r="1800" spans="1:21" x14ac:dyDescent="0.2">
      <c r="A1800" s="1"/>
      <c r="B1800" s="1" t="s">
        <v>450</v>
      </c>
      <c r="C1800" s="1" t="s">
        <v>443</v>
      </c>
      <c r="D1800" s="1"/>
      <c r="E1800" s="1"/>
      <c r="F1800" s="1">
        <v>1</v>
      </c>
      <c r="G1800" s="1">
        <v>5.29</v>
      </c>
      <c r="H1800" s="1"/>
      <c r="I1800" s="1"/>
      <c r="J1800" s="1"/>
      <c r="K1800" s="1"/>
      <c r="L1800" s="1"/>
      <c r="M1800" s="1"/>
      <c r="N1800" s="1"/>
      <c r="O1800" s="1"/>
      <c r="P1800" s="1"/>
      <c r="Q1800" s="1"/>
      <c r="R1800" s="1"/>
      <c r="S1800" s="1"/>
      <c r="T1800" s="1"/>
      <c r="U1800" s="1"/>
    </row>
    <row r="1801" spans="1:21" x14ac:dyDescent="0.2">
      <c r="A1801" s="1"/>
      <c r="B1801" s="1" t="s">
        <v>450</v>
      </c>
      <c r="C1801" s="1" t="s">
        <v>444</v>
      </c>
      <c r="D1801" s="1"/>
      <c r="E1801" s="1"/>
      <c r="F1801" s="1"/>
      <c r="G1801" s="1"/>
      <c r="H1801" s="1"/>
      <c r="I1801" s="1"/>
      <c r="J1801" s="1"/>
      <c r="K1801" s="1"/>
      <c r="L1801" s="1"/>
      <c r="M1801" s="1"/>
      <c r="N1801" s="1"/>
      <c r="O1801" s="1"/>
      <c r="P1801" s="1"/>
      <c r="Q1801" s="1"/>
      <c r="R1801" s="1"/>
      <c r="S1801" s="1"/>
      <c r="T1801" s="1"/>
      <c r="U1801" s="1"/>
    </row>
    <row r="1802" spans="1:21" x14ac:dyDescent="0.2">
      <c r="A1802" s="1"/>
      <c r="B1802" s="1" t="s">
        <v>450</v>
      </c>
      <c r="C1802" s="1" t="s">
        <v>445</v>
      </c>
      <c r="D1802" s="1"/>
      <c r="E1802" s="1"/>
      <c r="F1802" s="1">
        <v>1</v>
      </c>
      <c r="G1802" s="1">
        <v>4.8490000000000002</v>
      </c>
      <c r="H1802" s="1"/>
      <c r="I1802" s="1"/>
      <c r="J1802" s="1"/>
      <c r="K1802" s="1"/>
      <c r="L1802" s="1"/>
      <c r="M1802" s="1"/>
      <c r="N1802" s="1"/>
      <c r="O1802" s="1"/>
      <c r="P1802" s="1"/>
      <c r="Q1802" s="1"/>
      <c r="R1802" s="1"/>
      <c r="S1802" s="1"/>
      <c r="T1802" s="1"/>
      <c r="U1802" s="1"/>
    </row>
    <row r="1803" spans="1:21" x14ac:dyDescent="0.2">
      <c r="A1803" s="1"/>
      <c r="B1803" s="1" t="s">
        <v>450</v>
      </c>
      <c r="C1803" s="1" t="s">
        <v>446</v>
      </c>
      <c r="D1803" s="1"/>
      <c r="E1803" s="1"/>
      <c r="F1803" s="1">
        <v>1</v>
      </c>
      <c r="G1803" s="1">
        <v>7.17</v>
      </c>
      <c r="H1803" s="1"/>
      <c r="I1803" s="1"/>
      <c r="J1803" s="1"/>
      <c r="K1803" s="1"/>
      <c r="L1803" s="1"/>
      <c r="M1803" s="1"/>
      <c r="N1803" s="1"/>
      <c r="O1803" s="1"/>
      <c r="P1803" s="1"/>
      <c r="Q1803" s="1"/>
      <c r="R1803" s="1"/>
      <c r="S1803" s="1"/>
      <c r="T1803" s="1"/>
      <c r="U1803" s="1"/>
    </row>
    <row r="1804" spans="1:21" x14ac:dyDescent="0.2">
      <c r="A1804" s="1"/>
      <c r="B1804" s="1" t="s">
        <v>450</v>
      </c>
      <c r="C1804" s="1" t="s">
        <v>447</v>
      </c>
      <c r="D1804" s="1"/>
      <c r="E1804" s="1"/>
      <c r="F1804" s="1">
        <v>6</v>
      </c>
      <c r="G1804" s="1">
        <v>19.274999999999999</v>
      </c>
      <c r="H1804" s="1"/>
      <c r="I1804" s="1"/>
      <c r="J1804" s="1"/>
      <c r="K1804" s="1"/>
      <c r="L1804" s="1"/>
      <c r="M1804" s="1"/>
      <c r="N1804" s="1"/>
      <c r="O1804" s="1"/>
      <c r="P1804" s="1"/>
      <c r="Q1804" s="1"/>
      <c r="R1804" s="1"/>
      <c r="S1804" s="1"/>
      <c r="T1804" s="1"/>
      <c r="U1804" s="1"/>
    </row>
    <row r="1805" spans="1:21" x14ac:dyDescent="0.2">
      <c r="A1805" s="1"/>
      <c r="B1805" s="1" t="s">
        <v>450</v>
      </c>
      <c r="C1805" s="1" t="s">
        <v>448</v>
      </c>
      <c r="D1805" s="1">
        <v>1</v>
      </c>
      <c r="E1805" s="1">
        <v>4.8040000000000003</v>
      </c>
      <c r="F1805" s="1">
        <v>2</v>
      </c>
      <c r="G1805" s="1">
        <v>7.6440000000000001</v>
      </c>
      <c r="H1805" s="1"/>
      <c r="I1805" s="1"/>
      <c r="J1805" s="1"/>
      <c r="K1805" s="1"/>
      <c r="L1805" s="1"/>
      <c r="M1805" s="1"/>
      <c r="N1805" s="1"/>
      <c r="O1805" s="1"/>
      <c r="P1805" s="1"/>
      <c r="Q1805" s="1"/>
      <c r="R1805" s="1"/>
      <c r="S1805" s="1"/>
      <c r="T1805" s="1"/>
      <c r="U1805" s="1"/>
    </row>
    <row r="1806" spans="1:21" x14ac:dyDescent="0.2">
      <c r="A1806" s="1"/>
      <c r="B1806" s="1" t="s">
        <v>450</v>
      </c>
      <c r="C1806" s="1" t="s">
        <v>449</v>
      </c>
      <c r="D1806" s="1"/>
      <c r="E1806" s="1"/>
      <c r="F1806" s="1">
        <v>1</v>
      </c>
      <c r="G1806" s="1">
        <v>3.7130000000000001</v>
      </c>
      <c r="H1806" s="1"/>
      <c r="I1806" s="1"/>
      <c r="J1806" s="1"/>
      <c r="K1806" s="1"/>
      <c r="L1806" s="1"/>
      <c r="M1806" s="1"/>
      <c r="N1806" s="1"/>
      <c r="O1806" s="1"/>
      <c r="P1806" s="1"/>
      <c r="Q1806" s="1"/>
      <c r="R1806" s="1"/>
      <c r="S1806" s="1"/>
      <c r="T1806" s="1"/>
      <c r="U1806" s="1"/>
    </row>
    <row r="1807" spans="1:21" x14ac:dyDescent="0.2">
      <c r="A1807" s="1">
        <v>95841</v>
      </c>
      <c r="B1807" s="1" t="s">
        <v>451</v>
      </c>
      <c r="C1807" s="1" t="s">
        <v>438</v>
      </c>
      <c r="D1807" s="1"/>
      <c r="E1807" s="1"/>
      <c r="F1807" s="1">
        <v>2</v>
      </c>
      <c r="G1807" s="1">
        <v>6.4730000000000008</v>
      </c>
      <c r="H1807" s="1"/>
      <c r="I1807" s="1"/>
      <c r="J1807" s="1"/>
      <c r="K1807" s="1"/>
      <c r="L1807" s="1"/>
      <c r="M1807" s="1"/>
      <c r="N1807" s="1"/>
      <c r="O1807" s="1"/>
      <c r="P1807" s="1"/>
      <c r="Q1807" s="1"/>
      <c r="R1807" s="1"/>
      <c r="S1807" s="1"/>
      <c r="T1807" s="1"/>
      <c r="U1807" s="1"/>
    </row>
    <row r="1808" spans="1:21" x14ac:dyDescent="0.2">
      <c r="A1808" s="1"/>
      <c r="B1808" s="1" t="s">
        <v>451</v>
      </c>
      <c r="C1808" s="1" t="s">
        <v>439</v>
      </c>
      <c r="D1808" s="1"/>
      <c r="E1808" s="1"/>
      <c r="F1808" s="1">
        <v>1</v>
      </c>
      <c r="G1808" s="1">
        <v>2.669</v>
      </c>
      <c r="H1808" s="1"/>
      <c r="I1808" s="1"/>
      <c r="J1808" s="1"/>
      <c r="K1808" s="1"/>
      <c r="L1808" s="1"/>
      <c r="M1808" s="1"/>
      <c r="N1808" s="1"/>
      <c r="O1808" s="1"/>
      <c r="P1808" s="1"/>
      <c r="Q1808" s="1"/>
      <c r="R1808" s="1"/>
      <c r="S1808" s="1"/>
      <c r="T1808" s="1"/>
      <c r="U1808" s="1"/>
    </row>
    <row r="1809" spans="1:21" x14ac:dyDescent="0.2">
      <c r="A1809" s="1"/>
      <c r="B1809" s="1" t="s">
        <v>451</v>
      </c>
      <c r="C1809" s="1" t="s">
        <v>440</v>
      </c>
      <c r="D1809" s="1"/>
      <c r="E1809" s="1"/>
      <c r="F1809" s="1"/>
      <c r="G1809" s="1"/>
      <c r="H1809" s="1"/>
      <c r="I1809" s="1"/>
      <c r="J1809" s="1"/>
      <c r="K1809" s="1"/>
      <c r="L1809" s="1"/>
      <c r="M1809" s="1"/>
      <c r="N1809" s="1"/>
      <c r="O1809" s="1"/>
      <c r="P1809" s="1"/>
      <c r="Q1809" s="1"/>
      <c r="R1809" s="1"/>
      <c r="S1809" s="1"/>
      <c r="T1809" s="1"/>
      <c r="U1809" s="1"/>
    </row>
    <row r="1810" spans="1:21" x14ac:dyDescent="0.2">
      <c r="A1810" s="1"/>
      <c r="B1810" s="1" t="s">
        <v>451</v>
      </c>
      <c r="C1810" s="1" t="s">
        <v>441</v>
      </c>
      <c r="D1810" s="1"/>
      <c r="E1810" s="1"/>
      <c r="F1810" s="1"/>
      <c r="G1810" s="1"/>
      <c r="H1810" s="1"/>
      <c r="I1810" s="1"/>
      <c r="J1810" s="1"/>
      <c r="K1810" s="1"/>
      <c r="L1810" s="1"/>
      <c r="M1810" s="1"/>
      <c r="N1810" s="1"/>
      <c r="O1810" s="1"/>
      <c r="P1810" s="1"/>
      <c r="Q1810" s="1"/>
      <c r="R1810" s="1"/>
      <c r="S1810" s="1"/>
      <c r="T1810" s="1"/>
      <c r="U1810" s="1"/>
    </row>
    <row r="1811" spans="1:21" x14ac:dyDescent="0.2">
      <c r="A1811" s="1"/>
      <c r="B1811" s="1" t="s">
        <v>451</v>
      </c>
      <c r="C1811" s="1" t="s">
        <v>442</v>
      </c>
      <c r="D1811" s="1"/>
      <c r="E1811" s="1"/>
      <c r="F1811" s="1">
        <v>1</v>
      </c>
      <c r="G1811" s="1">
        <v>4.5259999999999998</v>
      </c>
      <c r="H1811" s="1"/>
      <c r="I1811" s="1"/>
      <c r="J1811" s="1"/>
      <c r="K1811" s="1"/>
      <c r="L1811" s="1"/>
      <c r="M1811" s="1"/>
      <c r="N1811" s="1"/>
      <c r="O1811" s="1"/>
      <c r="P1811" s="1"/>
      <c r="Q1811" s="1"/>
      <c r="R1811" s="1"/>
      <c r="S1811" s="1"/>
      <c r="T1811" s="1"/>
      <c r="U1811" s="1"/>
    </row>
    <row r="1812" spans="1:21" x14ac:dyDescent="0.2">
      <c r="A1812" s="1"/>
      <c r="B1812" s="1" t="s">
        <v>451</v>
      </c>
      <c r="C1812" s="1" t="s">
        <v>443</v>
      </c>
      <c r="D1812" s="1"/>
      <c r="E1812" s="1"/>
      <c r="F1812" s="1">
        <v>1</v>
      </c>
      <c r="G1812" s="1">
        <v>2.91</v>
      </c>
      <c r="H1812" s="1"/>
      <c r="I1812" s="1"/>
      <c r="J1812" s="1"/>
      <c r="K1812" s="1"/>
      <c r="L1812" s="1"/>
      <c r="M1812" s="1"/>
      <c r="N1812" s="1"/>
      <c r="O1812" s="1"/>
      <c r="P1812" s="1"/>
      <c r="Q1812" s="1"/>
      <c r="R1812" s="1"/>
      <c r="S1812" s="1"/>
      <c r="T1812" s="1"/>
      <c r="U1812" s="1"/>
    </row>
    <row r="1813" spans="1:21" x14ac:dyDescent="0.2">
      <c r="A1813" s="1"/>
      <c r="B1813" s="1" t="s">
        <v>451</v>
      </c>
      <c r="C1813" s="1" t="s">
        <v>444</v>
      </c>
      <c r="D1813" s="1"/>
      <c r="E1813" s="1"/>
      <c r="F1813" s="1">
        <v>1</v>
      </c>
      <c r="G1813" s="1">
        <v>4.2779999999999996</v>
      </c>
      <c r="H1813" s="1"/>
      <c r="I1813" s="1"/>
      <c r="J1813" s="1"/>
      <c r="K1813" s="1"/>
      <c r="L1813" s="1"/>
      <c r="M1813" s="1"/>
      <c r="N1813" s="1"/>
      <c r="O1813" s="1"/>
      <c r="P1813" s="1"/>
      <c r="Q1813" s="1"/>
      <c r="R1813" s="1"/>
      <c r="S1813" s="1"/>
      <c r="T1813" s="1"/>
      <c r="U1813" s="1"/>
    </row>
    <row r="1814" spans="1:21" x14ac:dyDescent="0.2">
      <c r="A1814" s="1"/>
      <c r="B1814" s="1" t="s">
        <v>451</v>
      </c>
      <c r="C1814" s="1" t="s">
        <v>445</v>
      </c>
      <c r="D1814" s="1"/>
      <c r="E1814" s="1"/>
      <c r="F1814" s="1"/>
      <c r="G1814" s="1"/>
      <c r="H1814" s="1"/>
      <c r="I1814" s="1"/>
      <c r="J1814" s="1"/>
      <c r="K1814" s="1"/>
      <c r="L1814" s="1"/>
      <c r="M1814" s="1"/>
      <c r="N1814" s="1"/>
      <c r="O1814" s="1"/>
      <c r="P1814" s="1"/>
      <c r="Q1814" s="1"/>
      <c r="R1814" s="1"/>
      <c r="S1814" s="1"/>
      <c r="T1814" s="1"/>
      <c r="U1814" s="1"/>
    </row>
    <row r="1815" spans="1:21" x14ac:dyDescent="0.2">
      <c r="A1815" s="1"/>
      <c r="B1815" s="1" t="s">
        <v>451</v>
      </c>
      <c r="C1815" s="1" t="s">
        <v>446</v>
      </c>
      <c r="D1815" s="1"/>
      <c r="E1815" s="1"/>
      <c r="F1815" s="1">
        <v>1</v>
      </c>
      <c r="G1815" s="1">
        <v>5.625</v>
      </c>
      <c r="H1815" s="1"/>
      <c r="I1815" s="1"/>
      <c r="J1815" s="1"/>
      <c r="K1815" s="1"/>
      <c r="L1815" s="1"/>
      <c r="M1815" s="1"/>
      <c r="N1815" s="1"/>
      <c r="O1815" s="1"/>
      <c r="P1815" s="1"/>
      <c r="Q1815" s="1"/>
      <c r="R1815" s="1"/>
      <c r="S1815" s="1"/>
      <c r="T1815" s="1"/>
      <c r="U1815" s="1"/>
    </row>
    <row r="1816" spans="1:21" x14ac:dyDescent="0.2">
      <c r="A1816" s="1"/>
      <c r="B1816" s="1" t="s">
        <v>451</v>
      </c>
      <c r="C1816" s="1" t="s">
        <v>447</v>
      </c>
      <c r="D1816" s="1"/>
      <c r="E1816" s="1"/>
      <c r="F1816" s="1"/>
      <c r="G1816" s="1"/>
      <c r="H1816" s="1"/>
      <c r="I1816" s="1"/>
      <c r="J1816" s="1"/>
      <c r="K1816" s="1"/>
      <c r="L1816" s="1"/>
      <c r="M1816" s="1"/>
      <c r="N1816" s="1"/>
      <c r="O1816" s="1"/>
      <c r="P1816" s="1"/>
      <c r="Q1816" s="1"/>
      <c r="R1816" s="1"/>
      <c r="S1816" s="1"/>
      <c r="T1816" s="1"/>
      <c r="U1816" s="1"/>
    </row>
    <row r="1817" spans="1:21" x14ac:dyDescent="0.2">
      <c r="A1817" s="1"/>
      <c r="B1817" s="1" t="s">
        <v>451</v>
      </c>
      <c r="C1817" s="1" t="s">
        <v>448</v>
      </c>
      <c r="D1817" s="1"/>
      <c r="E1817" s="1"/>
      <c r="F1817" s="1"/>
      <c r="G1817" s="1"/>
      <c r="H1817" s="1"/>
      <c r="I1817" s="1"/>
      <c r="J1817" s="1"/>
      <c r="K1817" s="1"/>
      <c r="L1817" s="1"/>
      <c r="M1817" s="1"/>
      <c r="N1817" s="1"/>
      <c r="O1817" s="1"/>
      <c r="P1817" s="1"/>
      <c r="Q1817" s="1"/>
      <c r="R1817" s="1"/>
      <c r="S1817" s="1"/>
      <c r="T1817" s="1"/>
      <c r="U1817" s="1"/>
    </row>
    <row r="1818" spans="1:21" x14ac:dyDescent="0.2">
      <c r="A1818" s="1"/>
      <c r="B1818" s="1" t="s">
        <v>451</v>
      </c>
      <c r="C1818" s="1" t="s">
        <v>449</v>
      </c>
      <c r="D1818" s="1"/>
      <c r="E1818" s="1"/>
      <c r="F1818" s="1"/>
      <c r="G1818" s="1"/>
      <c r="H1818" s="1"/>
      <c r="I1818" s="1"/>
      <c r="J1818" s="1"/>
      <c r="K1818" s="1"/>
      <c r="L1818" s="1"/>
      <c r="M1818" s="1"/>
      <c r="N1818" s="1"/>
      <c r="O1818" s="1"/>
      <c r="P1818" s="1"/>
      <c r="Q1818" s="1"/>
      <c r="R1818" s="1"/>
      <c r="S1818" s="1"/>
      <c r="T1818" s="1"/>
      <c r="U1818" s="1"/>
    </row>
    <row r="1819" spans="1:21" x14ac:dyDescent="0.2">
      <c r="A1819" s="1"/>
      <c r="B1819" s="1" t="s">
        <v>452</v>
      </c>
      <c r="C1819" s="1" t="s">
        <v>438</v>
      </c>
      <c r="D1819" s="1"/>
      <c r="E1819" s="1"/>
      <c r="F1819" s="1"/>
      <c r="G1819" s="1"/>
      <c r="H1819" s="1"/>
      <c r="I1819" s="1"/>
      <c r="J1819" s="1"/>
      <c r="K1819" s="1"/>
      <c r="L1819" s="1"/>
      <c r="M1819" s="1"/>
      <c r="N1819" s="1"/>
      <c r="O1819" s="1"/>
      <c r="P1819" s="1"/>
      <c r="Q1819" s="1"/>
      <c r="R1819" s="1"/>
      <c r="S1819" s="1"/>
      <c r="T1819" s="1"/>
      <c r="U1819" s="1"/>
    </row>
    <row r="1820" spans="1:21" x14ac:dyDescent="0.2">
      <c r="A1820" s="1"/>
      <c r="B1820" s="1" t="s">
        <v>452</v>
      </c>
      <c r="C1820" s="1" t="s">
        <v>439</v>
      </c>
      <c r="D1820" s="1"/>
      <c r="E1820" s="1"/>
      <c r="F1820" s="1"/>
      <c r="G1820" s="1"/>
      <c r="H1820" s="1"/>
      <c r="I1820" s="1"/>
      <c r="J1820" s="1"/>
      <c r="K1820" s="1"/>
      <c r="L1820" s="1"/>
      <c r="M1820" s="1"/>
      <c r="N1820" s="1"/>
      <c r="O1820" s="1"/>
      <c r="P1820" s="1"/>
      <c r="Q1820" s="1"/>
      <c r="R1820" s="1"/>
      <c r="S1820" s="1"/>
      <c r="T1820" s="1"/>
      <c r="U1820" s="1"/>
    </row>
    <row r="1821" spans="1:21" x14ac:dyDescent="0.2">
      <c r="A1821" s="1"/>
      <c r="B1821" s="1" t="s">
        <v>452</v>
      </c>
      <c r="C1821" s="1" t="s">
        <v>440</v>
      </c>
      <c r="D1821" s="1"/>
      <c r="E1821" s="1"/>
      <c r="F1821" s="1"/>
      <c r="G1821" s="1"/>
      <c r="H1821" s="1"/>
      <c r="I1821" s="1"/>
      <c r="J1821" s="1"/>
      <c r="K1821" s="1"/>
      <c r="L1821" s="1"/>
      <c r="M1821" s="1"/>
      <c r="N1821" s="1"/>
      <c r="O1821" s="1"/>
      <c r="P1821" s="1"/>
      <c r="Q1821" s="1"/>
      <c r="R1821" s="1"/>
      <c r="S1821" s="1"/>
      <c r="T1821" s="1"/>
      <c r="U1821" s="1"/>
    </row>
    <row r="1822" spans="1:21" x14ac:dyDescent="0.2">
      <c r="A1822" s="1"/>
      <c r="B1822" s="1" t="s">
        <v>452</v>
      </c>
      <c r="C1822" s="1" t="s">
        <v>441</v>
      </c>
      <c r="D1822" s="1"/>
      <c r="E1822" s="1"/>
      <c r="F1822" s="1"/>
      <c r="G1822" s="1"/>
      <c r="H1822" s="1"/>
      <c r="I1822" s="1"/>
      <c r="J1822" s="1"/>
      <c r="K1822" s="1"/>
      <c r="L1822" s="1"/>
      <c r="M1822" s="1"/>
      <c r="N1822" s="1"/>
      <c r="O1822" s="1"/>
      <c r="P1822" s="1"/>
      <c r="Q1822" s="1"/>
      <c r="R1822" s="1"/>
      <c r="S1822" s="1"/>
      <c r="T1822" s="1"/>
      <c r="U1822" s="1"/>
    </row>
    <row r="1823" spans="1:21" x14ac:dyDescent="0.2">
      <c r="A1823" s="1"/>
      <c r="B1823" s="1" t="s">
        <v>452</v>
      </c>
      <c r="C1823" s="1" t="s">
        <v>442</v>
      </c>
      <c r="D1823" s="1"/>
      <c r="E1823" s="1"/>
      <c r="F1823" s="1"/>
      <c r="G1823" s="1"/>
      <c r="H1823" s="1"/>
      <c r="I1823" s="1"/>
      <c r="J1823" s="1"/>
      <c r="K1823" s="1"/>
      <c r="L1823" s="1"/>
      <c r="M1823" s="1"/>
      <c r="N1823" s="1"/>
      <c r="O1823" s="1"/>
      <c r="P1823" s="1"/>
      <c r="Q1823" s="1"/>
      <c r="R1823" s="1"/>
      <c r="S1823" s="1"/>
      <c r="T1823" s="1"/>
      <c r="U1823" s="1"/>
    </row>
    <row r="1824" spans="1:21" x14ac:dyDescent="0.2">
      <c r="A1824" s="1"/>
      <c r="B1824" s="1" t="s">
        <v>452</v>
      </c>
      <c r="C1824" s="1" t="s">
        <v>443</v>
      </c>
      <c r="D1824" s="1">
        <v>1</v>
      </c>
      <c r="E1824" s="1">
        <v>8.798</v>
      </c>
      <c r="F1824" s="1"/>
      <c r="G1824" s="1"/>
      <c r="H1824" s="1"/>
      <c r="I1824" s="1"/>
      <c r="J1824" s="1"/>
      <c r="K1824" s="1"/>
      <c r="L1824" s="1"/>
      <c r="M1824" s="1"/>
      <c r="N1824" s="1"/>
      <c r="O1824" s="1"/>
      <c r="P1824" s="1"/>
      <c r="Q1824" s="1"/>
      <c r="R1824" s="1"/>
      <c r="S1824" s="1"/>
      <c r="T1824" s="1"/>
      <c r="U1824" s="1"/>
    </row>
    <row r="1825" spans="1:21" x14ac:dyDescent="0.2">
      <c r="A1825" s="1"/>
      <c r="B1825" s="1" t="s">
        <v>452</v>
      </c>
      <c r="C1825" s="1" t="s">
        <v>444</v>
      </c>
      <c r="D1825" s="1"/>
      <c r="E1825" s="1"/>
      <c r="F1825" s="1">
        <v>2</v>
      </c>
      <c r="G1825" s="1">
        <v>9.4409999999999989</v>
      </c>
      <c r="H1825" s="1"/>
      <c r="I1825" s="1"/>
      <c r="J1825" s="1"/>
      <c r="K1825" s="1"/>
      <c r="L1825" s="1"/>
      <c r="M1825" s="1"/>
      <c r="N1825" s="1"/>
      <c r="O1825" s="1"/>
      <c r="P1825" s="1"/>
      <c r="Q1825" s="1"/>
      <c r="R1825" s="1"/>
      <c r="S1825" s="1"/>
      <c r="T1825" s="1"/>
      <c r="U1825" s="1"/>
    </row>
    <row r="1826" spans="1:21" x14ac:dyDescent="0.2">
      <c r="A1826" s="1"/>
      <c r="B1826" s="1" t="s">
        <v>452</v>
      </c>
      <c r="C1826" s="1" t="s">
        <v>445</v>
      </c>
      <c r="D1826" s="1"/>
      <c r="E1826" s="1"/>
      <c r="F1826" s="1">
        <v>1</v>
      </c>
      <c r="G1826" s="1">
        <v>1.246</v>
      </c>
      <c r="H1826" s="1"/>
      <c r="I1826" s="1"/>
      <c r="J1826" s="1"/>
      <c r="K1826" s="1"/>
      <c r="L1826" s="1"/>
      <c r="M1826" s="1"/>
      <c r="N1826" s="1"/>
      <c r="O1826" s="1"/>
      <c r="P1826" s="1"/>
      <c r="Q1826" s="1"/>
      <c r="R1826" s="1"/>
      <c r="S1826" s="1"/>
      <c r="T1826" s="1"/>
      <c r="U1826" s="1"/>
    </row>
    <row r="1827" spans="1:21" x14ac:dyDescent="0.2">
      <c r="A1827" s="1"/>
      <c r="B1827" s="1" t="s">
        <v>452</v>
      </c>
      <c r="C1827" s="1" t="s">
        <v>446</v>
      </c>
      <c r="D1827" s="1"/>
      <c r="E1827" s="1"/>
      <c r="F1827" s="1"/>
      <c r="G1827" s="1"/>
      <c r="H1827" s="1"/>
      <c r="I1827" s="1"/>
      <c r="J1827" s="1"/>
      <c r="K1827" s="1"/>
      <c r="L1827" s="1"/>
      <c r="M1827" s="1"/>
      <c r="N1827" s="1"/>
      <c r="O1827" s="1"/>
      <c r="P1827" s="1"/>
      <c r="Q1827" s="1"/>
      <c r="R1827" s="1"/>
      <c r="S1827" s="1"/>
      <c r="T1827" s="1"/>
      <c r="U1827" s="1"/>
    </row>
    <row r="1828" spans="1:21" x14ac:dyDescent="0.2">
      <c r="A1828" s="1"/>
      <c r="B1828" s="1" t="s">
        <v>452</v>
      </c>
      <c r="C1828" s="1" t="s">
        <v>447</v>
      </c>
      <c r="D1828" s="1"/>
      <c r="E1828" s="1"/>
      <c r="F1828" s="1">
        <v>1</v>
      </c>
      <c r="G1828" s="1">
        <v>4.976</v>
      </c>
      <c r="H1828" s="1"/>
      <c r="I1828" s="1"/>
      <c r="J1828" s="1"/>
      <c r="K1828" s="1"/>
      <c r="L1828" s="1"/>
      <c r="M1828" s="1"/>
      <c r="N1828" s="1"/>
      <c r="O1828" s="1"/>
      <c r="P1828" s="1"/>
      <c r="Q1828" s="1"/>
      <c r="R1828" s="1"/>
      <c r="S1828" s="1"/>
      <c r="T1828" s="1"/>
      <c r="U1828" s="1"/>
    </row>
    <row r="1829" spans="1:21" x14ac:dyDescent="0.2">
      <c r="A1829" s="1"/>
      <c r="B1829" s="1" t="s">
        <v>452</v>
      </c>
      <c r="C1829" s="1" t="s">
        <v>448</v>
      </c>
      <c r="D1829" s="1"/>
      <c r="E1829" s="1"/>
      <c r="F1829" s="1"/>
      <c r="G1829" s="1"/>
      <c r="H1829" s="1"/>
      <c r="I1829" s="1"/>
      <c r="J1829" s="1"/>
      <c r="K1829" s="1"/>
      <c r="L1829" s="1"/>
      <c r="M1829" s="1"/>
      <c r="N1829" s="1"/>
      <c r="O1829" s="1"/>
      <c r="P1829" s="1"/>
      <c r="Q1829" s="1"/>
      <c r="R1829" s="1"/>
      <c r="S1829" s="1"/>
      <c r="T1829" s="1"/>
      <c r="U1829" s="1"/>
    </row>
    <row r="1830" spans="1:21" x14ac:dyDescent="0.2">
      <c r="A1830" s="1"/>
      <c r="B1830" s="1" t="s">
        <v>452</v>
      </c>
      <c r="C1830" s="1" t="s">
        <v>449</v>
      </c>
      <c r="D1830" s="1"/>
      <c r="E1830" s="1"/>
      <c r="F1830" s="1">
        <v>2</v>
      </c>
      <c r="G1830" s="1">
        <v>12.365</v>
      </c>
      <c r="H1830" s="1"/>
      <c r="I1830" s="1"/>
      <c r="J1830" s="1"/>
      <c r="K1830" s="1"/>
      <c r="L1830" s="1"/>
      <c r="M1830" s="1"/>
      <c r="N1830" s="1"/>
      <c r="O1830" s="1"/>
      <c r="P1830" s="1"/>
      <c r="Q1830" s="1"/>
      <c r="R1830" s="1"/>
      <c r="S1830" s="1"/>
      <c r="T1830" s="1"/>
      <c r="U1830" s="1"/>
    </row>
    <row r="1831" spans="1:21" x14ac:dyDescent="0.2">
      <c r="A1831" s="1"/>
      <c r="B1831" s="1" t="s">
        <v>450</v>
      </c>
      <c r="C1831" s="1" t="s">
        <v>438</v>
      </c>
      <c r="D1831" s="1">
        <v>1</v>
      </c>
      <c r="E1831" s="1">
        <v>3.931</v>
      </c>
      <c r="F1831" s="1"/>
      <c r="G1831" s="1"/>
      <c r="H1831" s="1"/>
      <c r="I1831" s="1"/>
      <c r="J1831" s="1"/>
      <c r="K1831" s="1"/>
      <c r="L1831" s="1"/>
      <c r="M1831" s="1"/>
      <c r="N1831" s="1"/>
      <c r="O1831" s="1"/>
      <c r="P1831" s="1"/>
      <c r="Q1831" s="1"/>
      <c r="R1831" s="1"/>
      <c r="S1831" s="1"/>
      <c r="T1831" s="1"/>
      <c r="U1831" s="1"/>
    </row>
    <row r="1832" spans="1:21" x14ac:dyDescent="0.2">
      <c r="A1832" s="1"/>
      <c r="B1832" s="1" t="s">
        <v>450</v>
      </c>
      <c r="C1832" s="1" t="s">
        <v>439</v>
      </c>
      <c r="D1832" s="1"/>
      <c r="E1832" s="1"/>
      <c r="F1832" s="1">
        <v>1</v>
      </c>
      <c r="G1832" s="1">
        <v>12.733000000000001</v>
      </c>
      <c r="H1832" s="1"/>
      <c r="I1832" s="1"/>
      <c r="J1832" s="1"/>
      <c r="K1832" s="1"/>
      <c r="L1832" s="1"/>
      <c r="M1832" s="1"/>
      <c r="N1832" s="1"/>
      <c r="O1832" s="1"/>
      <c r="P1832" s="1"/>
      <c r="Q1832" s="1"/>
      <c r="R1832" s="1"/>
      <c r="S1832" s="1"/>
      <c r="T1832" s="1"/>
      <c r="U1832" s="1"/>
    </row>
    <row r="1833" spans="1:21" x14ac:dyDescent="0.2">
      <c r="A1833" s="1"/>
      <c r="B1833" s="1" t="s">
        <v>450</v>
      </c>
      <c r="C1833" s="1" t="s">
        <v>440</v>
      </c>
      <c r="D1833" s="1"/>
      <c r="E1833" s="1"/>
      <c r="F1833" s="1">
        <v>2</v>
      </c>
      <c r="G1833" s="1">
        <v>6.3330000000000002</v>
      </c>
      <c r="H1833" s="1"/>
      <c r="I1833" s="1"/>
      <c r="J1833" s="1"/>
      <c r="K1833" s="1"/>
      <c r="L1833" s="1"/>
      <c r="M1833" s="1"/>
      <c r="N1833" s="1"/>
      <c r="O1833" s="1"/>
      <c r="P1833" s="1"/>
      <c r="Q1833" s="1"/>
      <c r="R1833" s="1"/>
      <c r="S1833" s="1"/>
      <c r="T1833" s="1"/>
      <c r="U1833" s="1"/>
    </row>
    <row r="1834" spans="1:21" x14ac:dyDescent="0.2">
      <c r="A1834" s="1"/>
      <c r="B1834" s="1" t="s">
        <v>450</v>
      </c>
      <c r="C1834" s="1" t="s">
        <v>441</v>
      </c>
      <c r="D1834" s="1">
        <v>1</v>
      </c>
      <c r="E1834" s="1">
        <v>4.0759999999999996</v>
      </c>
      <c r="F1834" s="1"/>
      <c r="G1834" s="1"/>
      <c r="H1834" s="1"/>
      <c r="I1834" s="1"/>
      <c r="J1834" s="1"/>
      <c r="K1834" s="1"/>
      <c r="L1834" s="1"/>
      <c r="M1834" s="1"/>
      <c r="N1834" s="1"/>
      <c r="O1834" s="1"/>
      <c r="P1834" s="1"/>
      <c r="Q1834" s="1"/>
      <c r="R1834" s="1"/>
      <c r="S1834" s="1"/>
      <c r="T1834" s="1"/>
      <c r="U1834" s="1"/>
    </row>
    <row r="1835" spans="1:21" x14ac:dyDescent="0.2">
      <c r="A1835" s="1"/>
      <c r="B1835" s="1" t="s">
        <v>450</v>
      </c>
      <c r="C1835" s="1" t="s">
        <v>442</v>
      </c>
      <c r="D1835" s="1"/>
      <c r="E1835" s="1"/>
      <c r="F1835" s="1"/>
      <c r="G1835" s="1"/>
      <c r="H1835" s="1"/>
      <c r="I1835" s="1"/>
      <c r="J1835" s="1"/>
      <c r="K1835" s="1"/>
      <c r="L1835" s="1"/>
      <c r="M1835" s="1"/>
      <c r="N1835" s="1"/>
      <c r="O1835" s="1"/>
      <c r="P1835" s="1"/>
      <c r="Q1835" s="1"/>
      <c r="R1835" s="1"/>
      <c r="S1835" s="1"/>
      <c r="T1835" s="1"/>
      <c r="U1835" s="1"/>
    </row>
    <row r="1836" spans="1:21" x14ac:dyDescent="0.2">
      <c r="A1836" s="1"/>
      <c r="B1836" s="1" t="s">
        <v>450</v>
      </c>
      <c r="C1836" s="1" t="s">
        <v>443</v>
      </c>
      <c r="D1836" s="1"/>
      <c r="E1836" s="1"/>
      <c r="F1836" s="1">
        <v>1</v>
      </c>
      <c r="G1836" s="1">
        <v>3.7130000000000001</v>
      </c>
      <c r="H1836" s="1"/>
      <c r="I1836" s="1"/>
      <c r="J1836" s="1"/>
      <c r="K1836" s="1"/>
      <c r="L1836" s="1"/>
      <c r="M1836" s="1"/>
      <c r="N1836" s="1"/>
      <c r="O1836" s="1"/>
      <c r="P1836" s="1"/>
      <c r="Q1836" s="1"/>
      <c r="R1836" s="1"/>
      <c r="S1836" s="1"/>
      <c r="T1836" s="1"/>
      <c r="U1836" s="1"/>
    </row>
    <row r="1837" spans="1:21" x14ac:dyDescent="0.2">
      <c r="A1837" s="1"/>
      <c r="B1837" s="1" t="s">
        <v>450</v>
      </c>
      <c r="C1837" s="1" t="s">
        <v>444</v>
      </c>
      <c r="D1837" s="1"/>
      <c r="E1837" s="1"/>
      <c r="F1837" s="1">
        <v>2</v>
      </c>
      <c r="G1837" s="1">
        <v>6.7959999999999994</v>
      </c>
      <c r="H1837" s="1"/>
      <c r="I1837" s="1"/>
      <c r="J1837" s="1"/>
      <c r="K1837" s="1"/>
      <c r="L1837" s="1"/>
      <c r="M1837" s="1"/>
      <c r="N1837" s="1"/>
      <c r="O1837" s="1"/>
      <c r="P1837" s="1"/>
      <c r="Q1837" s="1"/>
      <c r="R1837" s="1"/>
      <c r="S1837" s="1"/>
      <c r="T1837" s="1"/>
      <c r="U1837" s="1"/>
    </row>
    <row r="1838" spans="1:21" x14ac:dyDescent="0.2">
      <c r="A1838" s="1"/>
      <c r="B1838" s="1" t="s">
        <v>450</v>
      </c>
      <c r="C1838" s="1" t="s">
        <v>445</v>
      </c>
      <c r="D1838" s="1"/>
      <c r="E1838" s="1"/>
      <c r="F1838" s="1">
        <v>1</v>
      </c>
      <c r="G1838" s="1">
        <v>6.1680000000000001</v>
      </c>
      <c r="H1838" s="1"/>
      <c r="I1838" s="1"/>
      <c r="J1838" s="1"/>
      <c r="K1838" s="1"/>
      <c r="L1838" s="1"/>
      <c r="M1838" s="1"/>
      <c r="N1838" s="1"/>
      <c r="O1838" s="1"/>
      <c r="P1838" s="1"/>
      <c r="Q1838" s="1"/>
      <c r="R1838" s="1"/>
      <c r="S1838" s="1"/>
      <c r="T1838" s="1"/>
      <c r="U1838" s="1"/>
    </row>
    <row r="1839" spans="1:21" x14ac:dyDescent="0.2">
      <c r="A1839" s="1"/>
      <c r="B1839" s="1" t="s">
        <v>450</v>
      </c>
      <c r="C1839" s="1" t="s">
        <v>446</v>
      </c>
      <c r="D1839" s="1"/>
      <c r="E1839" s="1"/>
      <c r="F1839" s="1">
        <v>1</v>
      </c>
      <c r="G1839" s="1">
        <v>3.7090000000000001</v>
      </c>
      <c r="H1839" s="1"/>
      <c r="I1839" s="1"/>
      <c r="J1839" s="1"/>
      <c r="K1839" s="1"/>
      <c r="L1839" s="1"/>
      <c r="M1839" s="1"/>
      <c r="N1839" s="1"/>
      <c r="O1839" s="1"/>
      <c r="P1839" s="1"/>
      <c r="Q1839" s="1"/>
      <c r="R1839" s="1"/>
      <c r="S1839" s="1"/>
      <c r="T1839" s="1"/>
      <c r="U1839" s="1"/>
    </row>
    <row r="1840" spans="1:21" x14ac:dyDescent="0.2">
      <c r="A1840" s="1"/>
      <c r="B1840" s="1" t="s">
        <v>450</v>
      </c>
      <c r="C1840" s="1" t="s">
        <v>447</v>
      </c>
      <c r="D1840" s="1"/>
      <c r="E1840" s="1"/>
      <c r="F1840" s="1">
        <v>1</v>
      </c>
      <c r="G1840" s="1">
        <v>5.6520000000000001</v>
      </c>
      <c r="H1840" s="1"/>
      <c r="I1840" s="1"/>
      <c r="J1840" s="1"/>
      <c r="K1840" s="1"/>
      <c r="L1840" s="1"/>
      <c r="M1840" s="1"/>
      <c r="N1840" s="1"/>
      <c r="O1840" s="1"/>
      <c r="P1840" s="1"/>
      <c r="Q1840" s="1"/>
      <c r="R1840" s="1"/>
      <c r="S1840" s="1"/>
      <c r="T1840" s="1"/>
      <c r="U1840" s="1"/>
    </row>
    <row r="1841" spans="1:21" x14ac:dyDescent="0.2">
      <c r="A1841" s="1"/>
      <c r="B1841" s="1" t="s">
        <v>450</v>
      </c>
      <c r="C1841" s="1" t="s">
        <v>448</v>
      </c>
      <c r="D1841" s="1"/>
      <c r="E1841" s="1"/>
      <c r="F1841" s="1">
        <v>2</v>
      </c>
      <c r="G1841" s="1">
        <v>14.41</v>
      </c>
      <c r="H1841" s="1"/>
      <c r="I1841" s="1"/>
      <c r="J1841" s="1"/>
      <c r="K1841" s="1"/>
      <c r="L1841" s="1"/>
      <c r="M1841" s="1"/>
      <c r="N1841" s="1"/>
      <c r="O1841" s="1"/>
      <c r="P1841" s="1"/>
      <c r="Q1841" s="1"/>
      <c r="R1841" s="1"/>
      <c r="S1841" s="1"/>
      <c r="T1841" s="1"/>
      <c r="U1841" s="1"/>
    </row>
    <row r="1842" spans="1:21" x14ac:dyDescent="0.2">
      <c r="A1842" s="1"/>
      <c r="B1842" s="1" t="s">
        <v>450</v>
      </c>
      <c r="C1842" s="1" t="s">
        <v>449</v>
      </c>
      <c r="D1842" s="1"/>
      <c r="E1842" s="1"/>
      <c r="F1842" s="1">
        <v>1</v>
      </c>
      <c r="G1842" s="1">
        <v>7.3840000000000003</v>
      </c>
      <c r="H1842" s="1"/>
      <c r="I1842" s="1"/>
      <c r="J1842" s="1"/>
      <c r="K1842" s="1"/>
      <c r="L1842" s="1"/>
      <c r="M1842" s="1"/>
      <c r="N1842" s="1"/>
      <c r="O1842" s="1"/>
      <c r="P1842" s="1"/>
      <c r="Q1842" s="1"/>
      <c r="R1842" s="1"/>
      <c r="S1842" s="1"/>
      <c r="T1842" s="1"/>
      <c r="U1842" s="1"/>
    </row>
    <row r="1843" spans="1:21" x14ac:dyDescent="0.2">
      <c r="A1843" s="1">
        <v>95842</v>
      </c>
      <c r="B1843" s="1" t="s">
        <v>451</v>
      </c>
      <c r="C1843" s="1" t="s">
        <v>438</v>
      </c>
      <c r="D1843" s="1">
        <v>1</v>
      </c>
      <c r="E1843" s="1">
        <v>3.2719999999999998</v>
      </c>
      <c r="F1843" s="1">
        <v>2</v>
      </c>
      <c r="G1843" s="1">
        <v>4.0280000000000005</v>
      </c>
      <c r="H1843" s="1"/>
      <c r="I1843" s="1"/>
      <c r="J1843" s="1"/>
      <c r="K1843" s="1"/>
      <c r="L1843" s="1"/>
      <c r="M1843" s="1"/>
      <c r="N1843" s="1"/>
      <c r="O1843" s="1"/>
      <c r="P1843" s="1"/>
      <c r="Q1843" s="1"/>
      <c r="R1843" s="1"/>
      <c r="S1843" s="1"/>
      <c r="T1843" s="1"/>
      <c r="U1843" s="1"/>
    </row>
    <row r="1844" spans="1:21" x14ac:dyDescent="0.2">
      <c r="A1844" s="1"/>
      <c r="B1844" s="1" t="s">
        <v>451</v>
      </c>
      <c r="C1844" s="1" t="s">
        <v>439</v>
      </c>
      <c r="D1844" s="1"/>
      <c r="E1844" s="1"/>
      <c r="F1844" s="1">
        <v>1</v>
      </c>
      <c r="G1844" s="1">
        <v>2.669</v>
      </c>
      <c r="H1844" s="1"/>
      <c r="I1844" s="1"/>
      <c r="J1844" s="1"/>
      <c r="K1844" s="1"/>
      <c r="L1844" s="1"/>
      <c r="M1844" s="1"/>
      <c r="N1844" s="1"/>
      <c r="O1844" s="1"/>
      <c r="P1844" s="1"/>
      <c r="Q1844" s="1"/>
      <c r="R1844" s="1"/>
      <c r="S1844" s="1"/>
      <c r="T1844" s="1"/>
      <c r="U1844" s="1"/>
    </row>
    <row r="1845" spans="1:21" x14ac:dyDescent="0.2">
      <c r="A1845" s="1"/>
      <c r="B1845" s="1" t="s">
        <v>451</v>
      </c>
      <c r="C1845" s="1" t="s">
        <v>440</v>
      </c>
      <c r="D1845" s="1"/>
      <c r="E1845" s="1"/>
      <c r="F1845" s="1">
        <v>1</v>
      </c>
      <c r="G1845" s="1">
        <v>3.9710000000000001</v>
      </c>
      <c r="H1845" s="1"/>
      <c r="I1845" s="1"/>
      <c r="J1845" s="1"/>
      <c r="K1845" s="1"/>
      <c r="L1845" s="1"/>
      <c r="M1845" s="1"/>
      <c r="N1845" s="1"/>
      <c r="O1845" s="1"/>
      <c r="P1845" s="1"/>
      <c r="Q1845" s="1"/>
      <c r="R1845" s="1"/>
      <c r="S1845" s="1"/>
      <c r="T1845" s="1"/>
      <c r="U1845" s="1"/>
    </row>
    <row r="1846" spans="1:21" x14ac:dyDescent="0.2">
      <c r="A1846" s="1"/>
      <c r="B1846" s="1" t="s">
        <v>451</v>
      </c>
      <c r="C1846" s="1" t="s">
        <v>441</v>
      </c>
      <c r="D1846" s="1"/>
      <c r="E1846" s="1"/>
      <c r="F1846" s="1"/>
      <c r="G1846" s="1"/>
      <c r="H1846" s="1"/>
      <c r="I1846" s="1"/>
      <c r="J1846" s="1"/>
      <c r="K1846" s="1"/>
      <c r="L1846" s="1"/>
      <c r="M1846" s="1"/>
      <c r="N1846" s="1">
        <v>1</v>
      </c>
      <c r="O1846" s="1">
        <v>439.875</v>
      </c>
      <c r="P1846" s="1"/>
      <c r="Q1846" s="1"/>
      <c r="R1846" s="1"/>
      <c r="S1846" s="1"/>
      <c r="T1846" s="1"/>
      <c r="U1846" s="1"/>
    </row>
    <row r="1847" spans="1:21" x14ac:dyDescent="0.2">
      <c r="A1847" s="1"/>
      <c r="B1847" s="1" t="s">
        <v>451</v>
      </c>
      <c r="C1847" s="1" t="s">
        <v>442</v>
      </c>
      <c r="D1847" s="1"/>
      <c r="E1847" s="1"/>
      <c r="F1847" s="1"/>
      <c r="G1847" s="1"/>
      <c r="H1847" s="1"/>
      <c r="I1847" s="1"/>
      <c r="J1847" s="1"/>
      <c r="K1847" s="1"/>
      <c r="L1847" s="1"/>
      <c r="M1847" s="1"/>
      <c r="N1847" s="1"/>
      <c r="O1847" s="1"/>
      <c r="P1847" s="1"/>
      <c r="Q1847" s="1"/>
      <c r="R1847" s="1"/>
      <c r="S1847" s="1"/>
      <c r="T1847" s="1"/>
      <c r="U1847" s="1"/>
    </row>
    <row r="1848" spans="1:21" x14ac:dyDescent="0.2">
      <c r="A1848" s="1"/>
      <c r="B1848" s="1" t="s">
        <v>451</v>
      </c>
      <c r="C1848" s="1" t="s">
        <v>443</v>
      </c>
      <c r="D1848" s="1"/>
      <c r="E1848" s="1"/>
      <c r="F1848" s="1">
        <v>1</v>
      </c>
      <c r="G1848" s="1">
        <v>4.5019999999999998</v>
      </c>
      <c r="H1848" s="1"/>
      <c r="I1848" s="1"/>
      <c r="J1848" s="1"/>
      <c r="K1848" s="1"/>
      <c r="L1848" s="1"/>
      <c r="M1848" s="1"/>
      <c r="N1848" s="1"/>
      <c r="O1848" s="1"/>
      <c r="P1848" s="1"/>
      <c r="Q1848" s="1"/>
      <c r="R1848" s="1"/>
      <c r="S1848" s="1"/>
      <c r="T1848" s="1"/>
      <c r="U1848" s="1"/>
    </row>
    <row r="1849" spans="1:21" x14ac:dyDescent="0.2">
      <c r="A1849" s="1"/>
      <c r="B1849" s="1" t="s">
        <v>451</v>
      </c>
      <c r="C1849" s="1" t="s">
        <v>444</v>
      </c>
      <c r="D1849" s="1"/>
      <c r="E1849" s="1"/>
      <c r="F1849" s="1"/>
      <c r="G1849" s="1"/>
      <c r="H1849" s="1"/>
      <c r="I1849" s="1"/>
      <c r="J1849" s="1"/>
      <c r="K1849" s="1"/>
      <c r="L1849" s="1"/>
      <c r="M1849" s="1"/>
      <c r="N1849" s="1"/>
      <c r="O1849" s="1"/>
      <c r="P1849" s="1"/>
      <c r="Q1849" s="1"/>
      <c r="R1849" s="1"/>
      <c r="S1849" s="1"/>
      <c r="T1849" s="1"/>
      <c r="U1849" s="1"/>
    </row>
    <row r="1850" spans="1:21" x14ac:dyDescent="0.2">
      <c r="A1850" s="1"/>
      <c r="B1850" s="1" t="s">
        <v>451</v>
      </c>
      <c r="C1850" s="1" t="s">
        <v>445</v>
      </c>
      <c r="D1850" s="1"/>
      <c r="E1850" s="1"/>
      <c r="F1850" s="1">
        <v>2</v>
      </c>
      <c r="G1850" s="1">
        <v>6.4779999999999998</v>
      </c>
      <c r="H1850" s="1"/>
      <c r="I1850" s="1"/>
      <c r="J1850" s="1"/>
      <c r="K1850" s="1"/>
      <c r="L1850" s="1"/>
      <c r="M1850" s="1"/>
      <c r="N1850" s="1"/>
      <c r="O1850" s="1"/>
      <c r="P1850" s="1"/>
      <c r="Q1850" s="1"/>
      <c r="R1850" s="1"/>
      <c r="S1850" s="1"/>
      <c r="T1850" s="1"/>
      <c r="U1850" s="1"/>
    </row>
    <row r="1851" spans="1:21" x14ac:dyDescent="0.2">
      <c r="A1851" s="1"/>
      <c r="B1851" s="1" t="s">
        <v>451</v>
      </c>
      <c r="C1851" s="1" t="s">
        <v>446</v>
      </c>
      <c r="D1851" s="1"/>
      <c r="E1851" s="1"/>
      <c r="F1851" s="1">
        <v>1</v>
      </c>
      <c r="G1851" s="1">
        <v>6.944</v>
      </c>
      <c r="H1851" s="1"/>
      <c r="I1851" s="1"/>
      <c r="J1851" s="1"/>
      <c r="K1851" s="1"/>
      <c r="L1851" s="1"/>
      <c r="M1851" s="1"/>
      <c r="N1851" s="1"/>
      <c r="O1851" s="1"/>
      <c r="P1851" s="1"/>
      <c r="Q1851" s="1"/>
      <c r="R1851" s="1"/>
      <c r="S1851" s="1"/>
      <c r="T1851" s="1"/>
      <c r="U1851" s="1"/>
    </row>
    <row r="1852" spans="1:21" x14ac:dyDescent="0.2">
      <c r="A1852" s="1"/>
      <c r="B1852" s="1" t="s">
        <v>451</v>
      </c>
      <c r="C1852" s="1" t="s">
        <v>447</v>
      </c>
      <c r="D1852" s="1"/>
      <c r="E1852" s="1"/>
      <c r="F1852" s="1"/>
      <c r="G1852" s="1"/>
      <c r="H1852" s="1"/>
      <c r="I1852" s="1"/>
      <c r="J1852" s="1"/>
      <c r="K1852" s="1"/>
      <c r="L1852" s="1"/>
      <c r="M1852" s="1"/>
      <c r="N1852" s="1"/>
      <c r="O1852" s="1"/>
      <c r="P1852" s="1"/>
      <c r="Q1852" s="1"/>
      <c r="R1852" s="1"/>
      <c r="S1852" s="1"/>
      <c r="T1852" s="1"/>
      <c r="U1852" s="1"/>
    </row>
    <row r="1853" spans="1:21" x14ac:dyDescent="0.2">
      <c r="A1853" s="1"/>
      <c r="B1853" s="1" t="s">
        <v>451</v>
      </c>
      <c r="C1853" s="1" t="s">
        <v>448</v>
      </c>
      <c r="D1853" s="1"/>
      <c r="E1853" s="1"/>
      <c r="F1853" s="1"/>
      <c r="G1853" s="1"/>
      <c r="H1853" s="1"/>
      <c r="I1853" s="1"/>
      <c r="J1853" s="1"/>
      <c r="K1853" s="1"/>
      <c r="L1853" s="1"/>
      <c r="M1853" s="1"/>
      <c r="N1853" s="1"/>
      <c r="O1853" s="1"/>
      <c r="P1853" s="1"/>
      <c r="Q1853" s="1"/>
      <c r="R1853" s="1"/>
      <c r="S1853" s="1"/>
      <c r="T1853" s="1"/>
      <c r="U1853" s="1"/>
    </row>
    <row r="1854" spans="1:21" x14ac:dyDescent="0.2">
      <c r="A1854" s="1"/>
      <c r="B1854" s="1" t="s">
        <v>451</v>
      </c>
      <c r="C1854" s="1" t="s">
        <v>449</v>
      </c>
      <c r="D1854" s="1"/>
      <c r="E1854" s="1"/>
      <c r="F1854" s="1"/>
      <c r="G1854" s="1"/>
      <c r="H1854" s="1"/>
      <c r="I1854" s="1"/>
      <c r="J1854" s="1"/>
      <c r="K1854" s="1"/>
      <c r="L1854" s="1"/>
      <c r="M1854" s="1"/>
      <c r="N1854" s="1"/>
      <c r="O1854" s="1"/>
      <c r="P1854" s="1"/>
      <c r="Q1854" s="1"/>
      <c r="R1854" s="1"/>
      <c r="S1854" s="1"/>
      <c r="T1854" s="1"/>
      <c r="U1854" s="1"/>
    </row>
    <row r="1855" spans="1:21" x14ac:dyDescent="0.2">
      <c r="A1855" s="1"/>
      <c r="B1855" s="1" t="s">
        <v>452</v>
      </c>
      <c r="C1855" s="1" t="s">
        <v>438</v>
      </c>
      <c r="D1855" s="1"/>
      <c r="E1855" s="1"/>
      <c r="F1855" s="1">
        <v>2</v>
      </c>
      <c r="G1855" s="1">
        <v>5.2210000000000001</v>
      </c>
      <c r="H1855" s="1"/>
      <c r="I1855" s="1"/>
      <c r="J1855" s="1"/>
      <c r="K1855" s="1"/>
      <c r="L1855" s="1"/>
      <c r="M1855" s="1"/>
      <c r="N1855" s="1"/>
      <c r="O1855" s="1"/>
      <c r="P1855" s="1"/>
      <c r="Q1855" s="1"/>
      <c r="R1855" s="1"/>
      <c r="S1855" s="1"/>
      <c r="T1855" s="1"/>
      <c r="U1855" s="1"/>
    </row>
    <row r="1856" spans="1:21" x14ac:dyDescent="0.2">
      <c r="A1856" s="1"/>
      <c r="B1856" s="1" t="s">
        <v>452</v>
      </c>
      <c r="C1856" s="1" t="s">
        <v>439</v>
      </c>
      <c r="D1856" s="1"/>
      <c r="E1856" s="1"/>
      <c r="F1856" s="1"/>
      <c r="G1856" s="1"/>
      <c r="H1856" s="1"/>
      <c r="I1856" s="1"/>
      <c r="J1856" s="1"/>
      <c r="K1856" s="1"/>
      <c r="L1856" s="1"/>
      <c r="M1856" s="1"/>
      <c r="N1856" s="1"/>
      <c r="O1856" s="1"/>
      <c r="P1856" s="1"/>
      <c r="Q1856" s="1"/>
      <c r="R1856" s="1"/>
      <c r="S1856" s="1"/>
      <c r="T1856" s="1"/>
      <c r="U1856" s="1"/>
    </row>
    <row r="1857" spans="1:21" x14ac:dyDescent="0.2">
      <c r="A1857" s="1"/>
      <c r="B1857" s="1" t="s">
        <v>452</v>
      </c>
      <c r="C1857" s="1" t="s">
        <v>440</v>
      </c>
      <c r="D1857" s="1"/>
      <c r="E1857" s="1"/>
      <c r="F1857" s="1">
        <v>1</v>
      </c>
      <c r="G1857" s="1">
        <v>5.6479999999999997</v>
      </c>
      <c r="H1857" s="1"/>
      <c r="I1857" s="1"/>
      <c r="J1857" s="1"/>
      <c r="K1857" s="1"/>
      <c r="L1857" s="1"/>
      <c r="M1857" s="1"/>
      <c r="N1857" s="1"/>
      <c r="O1857" s="1"/>
      <c r="P1857" s="1"/>
      <c r="Q1857" s="1"/>
      <c r="R1857" s="1"/>
      <c r="S1857" s="1"/>
      <c r="T1857" s="1"/>
      <c r="U1857" s="1"/>
    </row>
    <row r="1858" spans="1:21" x14ac:dyDescent="0.2">
      <c r="A1858" s="1"/>
      <c r="B1858" s="1" t="s">
        <v>452</v>
      </c>
      <c r="C1858" s="1" t="s">
        <v>441</v>
      </c>
      <c r="D1858" s="1"/>
      <c r="E1858" s="1"/>
      <c r="F1858" s="1"/>
      <c r="G1858" s="1"/>
      <c r="H1858" s="1"/>
      <c r="I1858" s="1"/>
      <c r="J1858" s="1"/>
      <c r="K1858" s="1"/>
      <c r="L1858" s="1"/>
      <c r="M1858" s="1"/>
      <c r="N1858" s="1"/>
      <c r="O1858" s="1"/>
      <c r="P1858" s="1"/>
      <c r="Q1858" s="1"/>
      <c r="R1858" s="1"/>
      <c r="S1858" s="1"/>
      <c r="T1858" s="1"/>
      <c r="U1858" s="1"/>
    </row>
    <row r="1859" spans="1:21" x14ac:dyDescent="0.2">
      <c r="A1859" s="1"/>
      <c r="B1859" s="1" t="s">
        <v>452</v>
      </c>
      <c r="C1859" s="1" t="s">
        <v>442</v>
      </c>
      <c r="D1859" s="1">
        <v>1</v>
      </c>
      <c r="E1859" s="1">
        <v>1.0389999999999999</v>
      </c>
      <c r="F1859" s="1">
        <v>1</v>
      </c>
      <c r="G1859" s="1">
        <v>2.5680000000000001</v>
      </c>
      <c r="H1859" s="1"/>
      <c r="I1859" s="1"/>
      <c r="J1859" s="1">
        <v>1</v>
      </c>
      <c r="K1859" s="1">
        <v>72.355000000000004</v>
      </c>
      <c r="L1859" s="1"/>
      <c r="M1859" s="1"/>
      <c r="N1859" s="1"/>
      <c r="O1859" s="1"/>
      <c r="P1859" s="1"/>
      <c r="Q1859" s="1"/>
      <c r="R1859" s="1"/>
      <c r="S1859" s="1"/>
      <c r="T1859" s="1"/>
      <c r="U1859" s="1"/>
    </row>
    <row r="1860" spans="1:21" x14ac:dyDescent="0.2">
      <c r="A1860" s="1"/>
      <c r="B1860" s="1" t="s">
        <v>452</v>
      </c>
      <c r="C1860" s="1" t="s">
        <v>443</v>
      </c>
      <c r="D1860" s="1"/>
      <c r="E1860" s="1"/>
      <c r="F1860" s="1"/>
      <c r="G1860" s="1"/>
      <c r="H1860" s="1"/>
      <c r="I1860" s="1"/>
      <c r="J1860" s="1"/>
      <c r="K1860" s="1"/>
      <c r="L1860" s="1"/>
      <c r="M1860" s="1"/>
      <c r="N1860" s="1"/>
      <c r="O1860" s="1"/>
      <c r="P1860" s="1"/>
      <c r="Q1860" s="1"/>
      <c r="R1860" s="1"/>
      <c r="S1860" s="1"/>
      <c r="T1860" s="1"/>
      <c r="U1860" s="1"/>
    </row>
    <row r="1861" spans="1:21" x14ac:dyDescent="0.2">
      <c r="A1861" s="1"/>
      <c r="B1861" s="1" t="s">
        <v>452</v>
      </c>
      <c r="C1861" s="1" t="s">
        <v>444</v>
      </c>
      <c r="D1861" s="1">
        <v>1</v>
      </c>
      <c r="E1861" s="1">
        <v>4.0659999999999998</v>
      </c>
      <c r="F1861" s="1"/>
      <c r="G1861" s="1"/>
      <c r="H1861" s="1"/>
      <c r="I1861" s="1"/>
      <c r="J1861" s="1"/>
      <c r="K1861" s="1"/>
      <c r="L1861" s="1"/>
      <c r="M1861" s="1"/>
      <c r="N1861" s="1"/>
      <c r="O1861" s="1"/>
      <c r="P1861" s="1"/>
      <c r="Q1861" s="1"/>
      <c r="R1861" s="1"/>
      <c r="S1861" s="1"/>
      <c r="T1861" s="1"/>
      <c r="U1861" s="1"/>
    </row>
    <row r="1862" spans="1:21" x14ac:dyDescent="0.2">
      <c r="A1862" s="1"/>
      <c r="B1862" s="1" t="s">
        <v>452</v>
      </c>
      <c r="C1862" s="1" t="s">
        <v>445</v>
      </c>
      <c r="D1862" s="1"/>
      <c r="E1862" s="1"/>
      <c r="F1862" s="1">
        <v>2</v>
      </c>
      <c r="G1862" s="1">
        <v>5.5519999999999996</v>
      </c>
      <c r="H1862" s="1"/>
      <c r="I1862" s="1"/>
      <c r="J1862" s="1"/>
      <c r="K1862" s="1"/>
      <c r="L1862" s="1"/>
      <c r="M1862" s="1"/>
      <c r="N1862" s="1"/>
      <c r="O1862" s="1"/>
      <c r="P1862" s="1"/>
      <c r="Q1862" s="1"/>
      <c r="R1862" s="1"/>
      <c r="S1862" s="1"/>
      <c r="T1862" s="1"/>
      <c r="U1862" s="1"/>
    </row>
    <row r="1863" spans="1:21" x14ac:dyDescent="0.2">
      <c r="A1863" s="1"/>
      <c r="B1863" s="1" t="s">
        <v>452</v>
      </c>
      <c r="C1863" s="1" t="s">
        <v>446</v>
      </c>
      <c r="D1863" s="1">
        <v>1</v>
      </c>
      <c r="E1863" s="1">
        <v>2.5139999999999998</v>
      </c>
      <c r="F1863" s="1">
        <v>1</v>
      </c>
      <c r="G1863" s="1">
        <v>3.8519999999999999</v>
      </c>
      <c r="H1863" s="1"/>
      <c r="I1863" s="1"/>
      <c r="J1863" s="1"/>
      <c r="K1863" s="1"/>
      <c r="L1863" s="1"/>
      <c r="M1863" s="1"/>
      <c r="N1863" s="1"/>
      <c r="O1863" s="1"/>
      <c r="P1863" s="1"/>
      <c r="Q1863" s="1"/>
      <c r="R1863" s="1"/>
      <c r="S1863" s="1"/>
      <c r="T1863" s="1"/>
      <c r="U1863" s="1"/>
    </row>
    <row r="1864" spans="1:21" x14ac:dyDescent="0.2">
      <c r="A1864" s="1"/>
      <c r="B1864" s="1" t="s">
        <v>452</v>
      </c>
      <c r="C1864" s="1" t="s">
        <v>447</v>
      </c>
      <c r="D1864" s="1"/>
      <c r="E1864" s="1"/>
      <c r="F1864" s="1">
        <v>1</v>
      </c>
      <c r="G1864" s="1">
        <v>3.9329999999999998</v>
      </c>
      <c r="H1864" s="1"/>
      <c r="I1864" s="1"/>
      <c r="J1864" s="1"/>
      <c r="K1864" s="1"/>
      <c r="L1864" s="1"/>
      <c r="M1864" s="1"/>
      <c r="N1864" s="1"/>
      <c r="O1864" s="1"/>
      <c r="P1864" s="1"/>
      <c r="Q1864" s="1"/>
      <c r="R1864" s="1"/>
      <c r="S1864" s="1"/>
      <c r="T1864" s="1"/>
      <c r="U1864" s="1"/>
    </row>
    <row r="1865" spans="1:21" x14ac:dyDescent="0.2">
      <c r="A1865" s="1"/>
      <c r="B1865" s="1" t="s">
        <v>452</v>
      </c>
      <c r="C1865" s="1" t="s">
        <v>448</v>
      </c>
      <c r="D1865" s="1">
        <v>1</v>
      </c>
      <c r="E1865" s="1">
        <v>4.8049999999999997</v>
      </c>
      <c r="F1865" s="1">
        <v>3</v>
      </c>
      <c r="G1865" s="1">
        <v>14.687999999999999</v>
      </c>
      <c r="H1865" s="1"/>
      <c r="I1865" s="1"/>
      <c r="J1865" s="1"/>
      <c r="K1865" s="1"/>
      <c r="L1865" s="1"/>
      <c r="M1865" s="1"/>
      <c r="N1865" s="1"/>
      <c r="O1865" s="1"/>
      <c r="P1865" s="1"/>
      <c r="Q1865" s="1"/>
      <c r="R1865" s="1"/>
      <c r="S1865" s="1"/>
      <c r="T1865" s="1"/>
      <c r="U1865" s="1"/>
    </row>
    <row r="1866" spans="1:21" x14ac:dyDescent="0.2">
      <c r="A1866" s="1"/>
      <c r="B1866" s="1" t="s">
        <v>452</v>
      </c>
      <c r="C1866" s="1" t="s">
        <v>449</v>
      </c>
      <c r="D1866" s="1"/>
      <c r="E1866" s="1"/>
      <c r="F1866" s="1">
        <v>2</v>
      </c>
      <c r="G1866" s="1">
        <v>6.3339999999999996</v>
      </c>
      <c r="H1866" s="1"/>
      <c r="I1866" s="1"/>
      <c r="J1866" s="1"/>
      <c r="K1866" s="1"/>
      <c r="L1866" s="1"/>
      <c r="M1866" s="1"/>
      <c r="N1866" s="1"/>
      <c r="O1866" s="1"/>
      <c r="P1866" s="1"/>
      <c r="Q1866" s="1"/>
      <c r="R1866" s="1"/>
      <c r="S1866" s="1"/>
      <c r="T1866" s="1"/>
      <c r="U1866" s="1"/>
    </row>
    <row r="1867" spans="1:21" x14ac:dyDescent="0.2">
      <c r="A1867" s="1"/>
      <c r="B1867" s="1" t="s">
        <v>450</v>
      </c>
      <c r="C1867" s="1" t="s">
        <v>438</v>
      </c>
      <c r="D1867" s="1"/>
      <c r="E1867" s="1"/>
      <c r="F1867" s="1"/>
      <c r="G1867" s="1"/>
      <c r="H1867" s="1"/>
      <c r="I1867" s="1"/>
      <c r="J1867" s="1"/>
      <c r="K1867" s="1"/>
      <c r="L1867" s="1"/>
      <c r="M1867" s="1"/>
      <c r="N1867" s="1"/>
      <c r="O1867" s="1"/>
      <c r="P1867" s="1"/>
      <c r="Q1867" s="1"/>
      <c r="R1867" s="1"/>
      <c r="S1867" s="1"/>
      <c r="T1867" s="1"/>
      <c r="U1867" s="1"/>
    </row>
    <row r="1868" spans="1:21" x14ac:dyDescent="0.2">
      <c r="A1868" s="1"/>
      <c r="B1868" s="1" t="s">
        <v>450</v>
      </c>
      <c r="C1868" s="1" t="s">
        <v>439</v>
      </c>
      <c r="D1868" s="1">
        <v>3</v>
      </c>
      <c r="E1868" s="1">
        <v>16.442</v>
      </c>
      <c r="F1868" s="1">
        <v>2</v>
      </c>
      <c r="G1868" s="1">
        <v>15.394000000000002</v>
      </c>
      <c r="H1868" s="1"/>
      <c r="I1868" s="1"/>
      <c r="J1868" s="1"/>
      <c r="K1868" s="1"/>
      <c r="L1868" s="1"/>
      <c r="M1868" s="1"/>
      <c r="N1868" s="1"/>
      <c r="O1868" s="1"/>
      <c r="P1868" s="1"/>
      <c r="Q1868" s="1"/>
      <c r="R1868" s="1"/>
      <c r="S1868" s="1"/>
      <c r="T1868" s="1"/>
      <c r="U1868" s="1"/>
    </row>
    <row r="1869" spans="1:21" x14ac:dyDescent="0.2">
      <c r="A1869" s="1"/>
      <c r="B1869" s="1" t="s">
        <v>450</v>
      </c>
      <c r="C1869" s="1" t="s">
        <v>440</v>
      </c>
      <c r="D1869" s="1">
        <v>1</v>
      </c>
      <c r="E1869" s="1">
        <v>3.4940000000000002</v>
      </c>
      <c r="F1869" s="1">
        <v>4</v>
      </c>
      <c r="G1869" s="1">
        <v>14.196</v>
      </c>
      <c r="H1869" s="1"/>
      <c r="I1869" s="1"/>
      <c r="J1869" s="1"/>
      <c r="K1869" s="1"/>
      <c r="L1869" s="1"/>
      <c r="M1869" s="1"/>
      <c r="N1869" s="1"/>
      <c r="O1869" s="1"/>
      <c r="P1869" s="1"/>
      <c r="Q1869" s="1"/>
      <c r="R1869" s="1"/>
      <c r="S1869" s="1"/>
      <c r="T1869" s="1"/>
      <c r="U1869" s="1"/>
    </row>
    <row r="1870" spans="1:21" x14ac:dyDescent="0.2">
      <c r="A1870" s="1"/>
      <c r="B1870" s="1" t="s">
        <v>450</v>
      </c>
      <c r="C1870" s="1" t="s">
        <v>441</v>
      </c>
      <c r="D1870" s="1">
        <v>1</v>
      </c>
      <c r="E1870" s="1">
        <v>5.7229999999999999</v>
      </c>
      <c r="F1870" s="1">
        <v>1</v>
      </c>
      <c r="G1870" s="1">
        <v>3.9590000000000001</v>
      </c>
      <c r="H1870" s="1"/>
      <c r="I1870" s="1"/>
      <c r="J1870" s="1"/>
      <c r="K1870" s="1"/>
      <c r="L1870" s="1"/>
      <c r="M1870" s="1"/>
      <c r="N1870" s="1"/>
      <c r="O1870" s="1"/>
      <c r="P1870" s="1"/>
      <c r="Q1870" s="1"/>
      <c r="R1870" s="1"/>
      <c r="S1870" s="1"/>
      <c r="T1870" s="1"/>
      <c r="U1870" s="1"/>
    </row>
    <row r="1871" spans="1:21" x14ac:dyDescent="0.2">
      <c r="A1871" s="1"/>
      <c r="B1871" s="1" t="s">
        <v>450</v>
      </c>
      <c r="C1871" s="1" t="s">
        <v>442</v>
      </c>
      <c r="D1871" s="1"/>
      <c r="E1871" s="1"/>
      <c r="F1871" s="1"/>
      <c r="G1871" s="1"/>
      <c r="H1871" s="1"/>
      <c r="I1871" s="1"/>
      <c r="J1871" s="1"/>
      <c r="K1871" s="1"/>
      <c r="L1871" s="1"/>
      <c r="M1871" s="1"/>
      <c r="N1871" s="1"/>
      <c r="O1871" s="1"/>
      <c r="P1871" s="1"/>
      <c r="Q1871" s="1"/>
      <c r="R1871" s="1"/>
      <c r="S1871" s="1"/>
      <c r="T1871" s="1"/>
      <c r="U1871" s="1"/>
    </row>
    <row r="1872" spans="1:21" x14ac:dyDescent="0.2">
      <c r="A1872" s="1"/>
      <c r="B1872" s="1" t="s">
        <v>450</v>
      </c>
      <c r="C1872" s="1" t="s">
        <v>443</v>
      </c>
      <c r="D1872" s="1"/>
      <c r="E1872" s="1"/>
      <c r="F1872" s="1"/>
      <c r="G1872" s="1"/>
      <c r="H1872" s="1"/>
      <c r="I1872" s="1"/>
      <c r="J1872" s="1"/>
      <c r="K1872" s="1"/>
      <c r="L1872" s="1"/>
      <c r="M1872" s="1"/>
      <c r="N1872" s="1"/>
      <c r="O1872" s="1"/>
      <c r="P1872" s="1"/>
      <c r="Q1872" s="1"/>
      <c r="R1872" s="1"/>
      <c r="S1872" s="1"/>
      <c r="T1872" s="1"/>
      <c r="U1872" s="1"/>
    </row>
    <row r="1873" spans="1:21" x14ac:dyDescent="0.2">
      <c r="A1873" s="1"/>
      <c r="B1873" s="1" t="s">
        <v>450</v>
      </c>
      <c r="C1873" s="1" t="s">
        <v>444</v>
      </c>
      <c r="D1873" s="1"/>
      <c r="E1873" s="1"/>
      <c r="F1873" s="1"/>
      <c r="G1873" s="1"/>
      <c r="H1873" s="1"/>
      <c r="I1873" s="1"/>
      <c r="J1873" s="1"/>
      <c r="K1873" s="1"/>
      <c r="L1873" s="1"/>
      <c r="M1873" s="1"/>
      <c r="N1873" s="1"/>
      <c r="O1873" s="1"/>
      <c r="P1873" s="1"/>
      <c r="Q1873" s="1"/>
      <c r="R1873" s="1"/>
      <c r="S1873" s="1"/>
      <c r="T1873" s="1"/>
      <c r="U1873" s="1"/>
    </row>
    <row r="1874" spans="1:21" x14ac:dyDescent="0.2">
      <c r="A1874" s="1"/>
      <c r="B1874" s="1" t="s">
        <v>450</v>
      </c>
      <c r="C1874" s="1" t="s">
        <v>445</v>
      </c>
      <c r="D1874" s="1"/>
      <c r="E1874" s="1"/>
      <c r="F1874" s="1"/>
      <c r="G1874" s="1"/>
      <c r="H1874" s="1"/>
      <c r="I1874" s="1"/>
      <c r="J1874" s="1"/>
      <c r="K1874" s="1"/>
      <c r="L1874" s="1"/>
      <c r="M1874" s="1"/>
      <c r="N1874" s="1"/>
      <c r="O1874" s="1"/>
      <c r="P1874" s="1"/>
      <c r="Q1874" s="1"/>
      <c r="R1874" s="1"/>
      <c r="S1874" s="1"/>
      <c r="T1874" s="1"/>
      <c r="U1874" s="1"/>
    </row>
    <row r="1875" spans="1:21" x14ac:dyDescent="0.2">
      <c r="A1875" s="1"/>
      <c r="B1875" s="1" t="s">
        <v>450</v>
      </c>
      <c r="C1875" s="1" t="s">
        <v>446</v>
      </c>
      <c r="D1875" s="1">
        <v>2</v>
      </c>
      <c r="E1875" s="1">
        <v>7.6470000000000002</v>
      </c>
      <c r="F1875" s="1"/>
      <c r="G1875" s="1"/>
      <c r="H1875" s="1"/>
      <c r="I1875" s="1"/>
      <c r="J1875" s="1"/>
      <c r="K1875" s="1"/>
      <c r="L1875" s="1"/>
      <c r="M1875" s="1"/>
      <c r="N1875" s="1"/>
      <c r="O1875" s="1"/>
      <c r="P1875" s="1"/>
      <c r="Q1875" s="1"/>
      <c r="R1875" s="1"/>
      <c r="S1875" s="1"/>
      <c r="T1875" s="1"/>
      <c r="U1875" s="1"/>
    </row>
    <row r="1876" spans="1:21" x14ac:dyDescent="0.2">
      <c r="A1876" s="1"/>
      <c r="B1876" s="1" t="s">
        <v>450</v>
      </c>
      <c r="C1876" s="1" t="s">
        <v>447</v>
      </c>
      <c r="D1876" s="1">
        <v>2</v>
      </c>
      <c r="E1876" s="1">
        <v>19.77</v>
      </c>
      <c r="F1876" s="1"/>
      <c r="G1876" s="1"/>
      <c r="H1876" s="1"/>
      <c r="I1876" s="1"/>
      <c r="J1876" s="1"/>
      <c r="K1876" s="1"/>
      <c r="L1876" s="1"/>
      <c r="M1876" s="1"/>
      <c r="N1876" s="1"/>
      <c r="O1876" s="1"/>
      <c r="P1876" s="1"/>
      <c r="Q1876" s="1"/>
      <c r="R1876" s="1"/>
      <c r="S1876" s="1"/>
      <c r="T1876" s="1"/>
      <c r="U1876" s="1"/>
    </row>
    <row r="1877" spans="1:21" x14ac:dyDescent="0.2">
      <c r="A1877" s="1"/>
      <c r="B1877" s="1" t="s">
        <v>450</v>
      </c>
      <c r="C1877" s="1" t="s">
        <v>448</v>
      </c>
      <c r="D1877" s="1">
        <v>1</v>
      </c>
      <c r="E1877" s="1">
        <v>5.7080000000000002</v>
      </c>
      <c r="F1877" s="1">
        <v>2</v>
      </c>
      <c r="G1877" s="1">
        <v>6.2200000000000006</v>
      </c>
      <c r="H1877" s="1"/>
      <c r="I1877" s="1"/>
      <c r="J1877" s="1"/>
      <c r="K1877" s="1"/>
      <c r="L1877" s="1"/>
      <c r="M1877" s="1"/>
      <c r="N1877" s="1"/>
      <c r="O1877" s="1"/>
      <c r="P1877" s="1"/>
      <c r="Q1877" s="1"/>
      <c r="R1877" s="1"/>
      <c r="S1877" s="1"/>
      <c r="T1877" s="1"/>
      <c r="U1877" s="1"/>
    </row>
    <row r="1878" spans="1:21" x14ac:dyDescent="0.2">
      <c r="A1878" s="1"/>
      <c r="B1878" s="1" t="s">
        <v>450</v>
      </c>
      <c r="C1878" s="1" t="s">
        <v>449</v>
      </c>
      <c r="D1878" s="1"/>
      <c r="E1878" s="1"/>
      <c r="F1878" s="1"/>
      <c r="G1878" s="1"/>
      <c r="H1878" s="1"/>
      <c r="I1878" s="1"/>
      <c r="J1878" s="1"/>
      <c r="K1878" s="1"/>
      <c r="L1878" s="1"/>
      <c r="M1878" s="1"/>
      <c r="N1878" s="1"/>
      <c r="O1878" s="1"/>
      <c r="P1878" s="1"/>
      <c r="Q1878" s="1"/>
      <c r="R1878" s="1"/>
      <c r="S1878" s="1"/>
      <c r="T1878" s="1"/>
      <c r="U1878" s="1"/>
    </row>
    <row r="1879" spans="1:21" x14ac:dyDescent="0.2">
      <c r="A1879" s="1">
        <v>95843</v>
      </c>
      <c r="B1879" s="1" t="s">
        <v>451</v>
      </c>
      <c r="C1879" s="1" t="s">
        <v>438</v>
      </c>
      <c r="D1879" s="1">
        <v>1</v>
      </c>
      <c r="E1879" s="1">
        <v>3.2730000000000001</v>
      </c>
      <c r="F1879" s="1">
        <v>2</v>
      </c>
      <c r="G1879" s="1">
        <v>10.251999999999999</v>
      </c>
      <c r="H1879" s="1"/>
      <c r="I1879" s="1"/>
      <c r="J1879" s="1"/>
      <c r="K1879" s="1"/>
      <c r="L1879" s="1"/>
      <c r="M1879" s="1"/>
      <c r="N1879" s="1"/>
      <c r="O1879" s="1"/>
      <c r="P1879" s="1"/>
      <c r="Q1879" s="1"/>
      <c r="R1879" s="1"/>
      <c r="S1879" s="1"/>
      <c r="T1879" s="1"/>
      <c r="U1879" s="1"/>
    </row>
    <row r="1880" spans="1:21" x14ac:dyDescent="0.2">
      <c r="A1880" s="1"/>
      <c r="B1880" s="1" t="s">
        <v>451</v>
      </c>
      <c r="C1880" s="1" t="s">
        <v>439</v>
      </c>
      <c r="D1880" s="1"/>
      <c r="E1880" s="1"/>
      <c r="F1880" s="1"/>
      <c r="G1880" s="1"/>
      <c r="H1880" s="1"/>
      <c r="I1880" s="1"/>
      <c r="J1880" s="1"/>
      <c r="K1880" s="1"/>
      <c r="L1880" s="1"/>
      <c r="M1880" s="1"/>
      <c r="N1880" s="1"/>
      <c r="O1880" s="1"/>
      <c r="P1880" s="1"/>
      <c r="Q1880" s="1"/>
      <c r="R1880" s="1"/>
      <c r="S1880" s="1"/>
      <c r="T1880" s="1"/>
      <c r="U1880" s="1"/>
    </row>
    <row r="1881" spans="1:21" x14ac:dyDescent="0.2">
      <c r="A1881" s="1"/>
      <c r="B1881" s="1" t="s">
        <v>451</v>
      </c>
      <c r="C1881" s="1" t="s">
        <v>440</v>
      </c>
      <c r="D1881" s="1"/>
      <c r="E1881" s="1"/>
      <c r="F1881" s="1">
        <v>3</v>
      </c>
      <c r="G1881" s="1">
        <v>11.055999999999999</v>
      </c>
      <c r="H1881" s="1"/>
      <c r="I1881" s="1"/>
      <c r="J1881" s="1"/>
      <c r="K1881" s="1"/>
      <c r="L1881" s="1"/>
      <c r="M1881" s="1"/>
      <c r="N1881" s="1"/>
      <c r="O1881" s="1"/>
      <c r="P1881" s="1"/>
      <c r="Q1881" s="1"/>
      <c r="R1881" s="1"/>
      <c r="S1881" s="1"/>
      <c r="T1881" s="1"/>
      <c r="U1881" s="1"/>
    </row>
    <row r="1882" spans="1:21" x14ac:dyDescent="0.2">
      <c r="A1882" s="1"/>
      <c r="B1882" s="1" t="s">
        <v>451</v>
      </c>
      <c r="C1882" s="1" t="s">
        <v>441</v>
      </c>
      <c r="D1882" s="1"/>
      <c r="E1882" s="1"/>
      <c r="F1882" s="1">
        <v>1</v>
      </c>
      <c r="G1882" s="1">
        <v>3.7389999999999999</v>
      </c>
      <c r="H1882" s="1"/>
      <c r="I1882" s="1"/>
      <c r="J1882" s="1"/>
      <c r="K1882" s="1"/>
      <c r="L1882" s="1"/>
      <c r="M1882" s="1"/>
      <c r="N1882" s="1"/>
      <c r="O1882" s="1"/>
      <c r="P1882" s="1"/>
      <c r="Q1882" s="1"/>
      <c r="R1882" s="1"/>
      <c r="S1882" s="1"/>
      <c r="T1882" s="1"/>
      <c r="U1882" s="1"/>
    </row>
    <row r="1883" spans="1:21" x14ac:dyDescent="0.2">
      <c r="A1883" s="1"/>
      <c r="B1883" s="1" t="s">
        <v>451</v>
      </c>
      <c r="C1883" s="1" t="s">
        <v>442</v>
      </c>
      <c r="D1883" s="1"/>
      <c r="E1883" s="1"/>
      <c r="F1883" s="1">
        <v>2</v>
      </c>
      <c r="G1883" s="1">
        <v>6.9340000000000011</v>
      </c>
      <c r="H1883" s="1"/>
      <c r="I1883" s="1"/>
      <c r="J1883" s="1"/>
      <c r="K1883" s="1"/>
      <c r="L1883" s="1"/>
      <c r="M1883" s="1"/>
      <c r="N1883" s="1"/>
      <c r="O1883" s="1"/>
      <c r="P1883" s="1"/>
      <c r="Q1883" s="1"/>
      <c r="R1883" s="1"/>
      <c r="S1883" s="1"/>
      <c r="T1883" s="1"/>
      <c r="U1883" s="1"/>
    </row>
    <row r="1884" spans="1:21" x14ac:dyDescent="0.2">
      <c r="A1884" s="1"/>
      <c r="B1884" s="1" t="s">
        <v>451</v>
      </c>
      <c r="C1884" s="1" t="s">
        <v>443</v>
      </c>
      <c r="D1884" s="1"/>
      <c r="E1884" s="1"/>
      <c r="F1884" s="1">
        <v>1</v>
      </c>
      <c r="G1884" s="1">
        <v>4.5279999999999996</v>
      </c>
      <c r="H1884" s="1"/>
      <c r="I1884" s="1"/>
      <c r="J1884" s="1"/>
      <c r="K1884" s="1"/>
      <c r="L1884" s="1"/>
      <c r="M1884" s="1"/>
      <c r="N1884" s="1"/>
      <c r="O1884" s="1"/>
      <c r="P1884" s="1"/>
      <c r="Q1884" s="1"/>
      <c r="R1884" s="1"/>
      <c r="S1884" s="1"/>
      <c r="T1884" s="1"/>
      <c r="U1884" s="1"/>
    </row>
    <row r="1885" spans="1:21" x14ac:dyDescent="0.2">
      <c r="A1885" s="1"/>
      <c r="B1885" s="1" t="s">
        <v>451</v>
      </c>
      <c r="C1885" s="1" t="s">
        <v>444</v>
      </c>
      <c r="D1885" s="1"/>
      <c r="E1885" s="1"/>
      <c r="F1885" s="1">
        <v>2</v>
      </c>
      <c r="G1885" s="1">
        <v>12.818999999999999</v>
      </c>
      <c r="H1885" s="1"/>
      <c r="I1885" s="1"/>
      <c r="J1885" s="1"/>
      <c r="K1885" s="1"/>
      <c r="L1885" s="1"/>
      <c r="M1885" s="1"/>
      <c r="N1885" s="1"/>
      <c r="O1885" s="1"/>
      <c r="P1885" s="1"/>
      <c r="Q1885" s="1"/>
      <c r="R1885" s="1"/>
      <c r="S1885" s="1"/>
      <c r="T1885" s="1"/>
      <c r="U1885" s="1"/>
    </row>
    <row r="1886" spans="1:21" x14ac:dyDescent="0.2">
      <c r="A1886" s="1"/>
      <c r="B1886" s="1" t="s">
        <v>451</v>
      </c>
      <c r="C1886" s="1" t="s">
        <v>445</v>
      </c>
      <c r="D1886" s="1"/>
      <c r="E1886" s="1"/>
      <c r="F1886" s="1">
        <v>4</v>
      </c>
      <c r="G1886" s="1">
        <v>17.294</v>
      </c>
      <c r="H1886" s="1"/>
      <c r="I1886" s="1"/>
      <c r="J1886" s="1"/>
      <c r="K1886" s="1"/>
      <c r="L1886" s="1"/>
      <c r="M1886" s="1"/>
      <c r="N1886" s="1"/>
      <c r="O1886" s="1"/>
      <c r="P1886" s="1"/>
      <c r="Q1886" s="1"/>
      <c r="R1886" s="1"/>
      <c r="S1886" s="1"/>
      <c r="T1886" s="1"/>
      <c r="U1886" s="1"/>
    </row>
    <row r="1887" spans="1:21" x14ac:dyDescent="0.2">
      <c r="A1887" s="1"/>
      <c r="B1887" s="1" t="s">
        <v>451</v>
      </c>
      <c r="C1887" s="1" t="s">
        <v>446</v>
      </c>
      <c r="D1887" s="1"/>
      <c r="E1887" s="1"/>
      <c r="F1887" s="1">
        <v>1</v>
      </c>
      <c r="G1887" s="1">
        <v>6.25</v>
      </c>
      <c r="H1887" s="1"/>
      <c r="I1887" s="1"/>
      <c r="J1887" s="1"/>
      <c r="K1887" s="1"/>
      <c r="L1887" s="1"/>
      <c r="M1887" s="1"/>
      <c r="N1887" s="1">
        <v>1</v>
      </c>
      <c r="O1887" s="1">
        <v>314.88900000000001</v>
      </c>
      <c r="P1887" s="1"/>
      <c r="Q1887" s="1"/>
      <c r="R1887" s="1"/>
      <c r="S1887" s="1"/>
      <c r="T1887" s="1"/>
      <c r="U1887" s="1"/>
    </row>
    <row r="1888" spans="1:21" x14ac:dyDescent="0.2">
      <c r="A1888" s="1"/>
      <c r="B1888" s="1" t="s">
        <v>451</v>
      </c>
      <c r="C1888" s="1" t="s">
        <v>447</v>
      </c>
      <c r="D1888" s="1"/>
      <c r="E1888" s="1"/>
      <c r="F1888" s="1"/>
      <c r="G1888" s="1"/>
      <c r="H1888" s="1"/>
      <c r="I1888" s="1"/>
      <c r="J1888" s="1"/>
      <c r="K1888" s="1"/>
      <c r="L1888" s="1"/>
      <c r="M1888" s="1"/>
      <c r="N1888" s="1"/>
      <c r="O1888" s="1"/>
      <c r="P1888" s="1"/>
      <c r="Q1888" s="1"/>
      <c r="R1888" s="1"/>
      <c r="S1888" s="1"/>
      <c r="T1888" s="1"/>
      <c r="U1888" s="1"/>
    </row>
    <row r="1889" spans="1:21" x14ac:dyDescent="0.2">
      <c r="A1889" s="1"/>
      <c r="B1889" s="1" t="s">
        <v>451</v>
      </c>
      <c r="C1889" s="1" t="s">
        <v>448</v>
      </c>
      <c r="D1889" s="1">
        <v>1</v>
      </c>
      <c r="E1889" s="1">
        <v>5.7729999999999997</v>
      </c>
      <c r="F1889" s="1">
        <v>1</v>
      </c>
      <c r="G1889" s="1">
        <v>4.5839999999999996</v>
      </c>
      <c r="H1889" s="1"/>
      <c r="I1889" s="1"/>
      <c r="J1889" s="1"/>
      <c r="K1889" s="1"/>
      <c r="L1889" s="1"/>
      <c r="M1889" s="1"/>
      <c r="N1889" s="1"/>
      <c r="O1889" s="1"/>
      <c r="P1889" s="1"/>
      <c r="Q1889" s="1"/>
      <c r="R1889" s="1"/>
      <c r="S1889" s="1"/>
      <c r="T1889" s="1"/>
      <c r="U1889" s="1"/>
    </row>
    <row r="1890" spans="1:21" x14ac:dyDescent="0.2">
      <c r="A1890" s="1"/>
      <c r="B1890" s="1" t="s">
        <v>451</v>
      </c>
      <c r="C1890" s="1" t="s">
        <v>449</v>
      </c>
      <c r="D1890" s="1"/>
      <c r="E1890" s="1"/>
      <c r="F1890" s="1"/>
      <c r="G1890" s="1"/>
      <c r="H1890" s="1"/>
      <c r="I1890" s="1"/>
      <c r="J1890" s="1"/>
      <c r="K1890" s="1"/>
      <c r="L1890" s="1"/>
      <c r="M1890" s="1"/>
      <c r="N1890" s="1"/>
      <c r="O1890" s="1"/>
      <c r="P1890" s="1"/>
      <c r="Q1890" s="1"/>
      <c r="R1890" s="1"/>
      <c r="S1890" s="1"/>
      <c r="T1890" s="1"/>
      <c r="U1890" s="1"/>
    </row>
    <row r="1891" spans="1:21" x14ac:dyDescent="0.2">
      <c r="A1891" s="1"/>
      <c r="B1891" s="1" t="s">
        <v>452</v>
      </c>
      <c r="C1891" s="1" t="s">
        <v>438</v>
      </c>
      <c r="D1891" s="1">
        <v>1</v>
      </c>
      <c r="E1891" s="1">
        <v>4.1890000000000001</v>
      </c>
      <c r="F1891" s="1">
        <v>2</v>
      </c>
      <c r="G1891" s="1">
        <v>7.5139999999999993</v>
      </c>
      <c r="H1891" s="1"/>
      <c r="I1891" s="1"/>
      <c r="J1891" s="1"/>
      <c r="K1891" s="1"/>
      <c r="L1891" s="1"/>
      <c r="M1891" s="1"/>
      <c r="N1891" s="1"/>
      <c r="O1891" s="1"/>
      <c r="P1891" s="1"/>
      <c r="Q1891" s="1"/>
      <c r="R1891" s="1"/>
      <c r="S1891" s="1"/>
      <c r="T1891" s="1"/>
      <c r="U1891" s="1"/>
    </row>
    <row r="1892" spans="1:21" x14ac:dyDescent="0.2">
      <c r="A1892" s="1"/>
      <c r="B1892" s="1" t="s">
        <v>452</v>
      </c>
      <c r="C1892" s="1" t="s">
        <v>439</v>
      </c>
      <c r="D1892" s="1"/>
      <c r="E1892" s="1"/>
      <c r="F1892" s="1">
        <v>5</v>
      </c>
      <c r="G1892" s="1">
        <v>21.059000000000001</v>
      </c>
      <c r="H1892" s="1"/>
      <c r="I1892" s="1"/>
      <c r="J1892" s="1"/>
      <c r="K1892" s="1"/>
      <c r="L1892" s="1"/>
      <c r="M1892" s="1"/>
      <c r="N1892" s="1"/>
      <c r="O1892" s="1"/>
      <c r="P1892" s="1"/>
      <c r="Q1892" s="1"/>
      <c r="R1892" s="1"/>
      <c r="S1892" s="1"/>
      <c r="T1892" s="1"/>
      <c r="U1892" s="1"/>
    </row>
    <row r="1893" spans="1:21" x14ac:dyDescent="0.2">
      <c r="A1893" s="1"/>
      <c r="B1893" s="1" t="s">
        <v>452</v>
      </c>
      <c r="C1893" s="1" t="s">
        <v>440</v>
      </c>
      <c r="D1893" s="1"/>
      <c r="E1893" s="1"/>
      <c r="F1893" s="1">
        <v>2</v>
      </c>
      <c r="G1893" s="1">
        <v>6.7160000000000002</v>
      </c>
      <c r="H1893" s="1"/>
      <c r="I1893" s="1"/>
      <c r="J1893" s="1"/>
      <c r="K1893" s="1"/>
      <c r="L1893" s="1"/>
      <c r="M1893" s="1"/>
      <c r="N1893" s="1"/>
      <c r="O1893" s="1"/>
      <c r="P1893" s="1"/>
      <c r="Q1893" s="1"/>
      <c r="R1893" s="1"/>
      <c r="S1893" s="1"/>
      <c r="T1893" s="1"/>
      <c r="U1893" s="1"/>
    </row>
    <row r="1894" spans="1:21" x14ac:dyDescent="0.2">
      <c r="A1894" s="1"/>
      <c r="B1894" s="1" t="s">
        <v>452</v>
      </c>
      <c r="C1894" s="1" t="s">
        <v>441</v>
      </c>
      <c r="D1894" s="1"/>
      <c r="E1894" s="1"/>
      <c r="F1894" s="1">
        <v>2</v>
      </c>
      <c r="G1894" s="1">
        <v>8.7970000000000006</v>
      </c>
      <c r="H1894" s="1"/>
      <c r="I1894" s="1"/>
      <c r="J1894" s="1"/>
      <c r="K1894" s="1"/>
      <c r="L1894" s="1"/>
      <c r="M1894" s="1"/>
      <c r="N1894" s="1"/>
      <c r="O1894" s="1"/>
      <c r="P1894" s="1"/>
      <c r="Q1894" s="1"/>
      <c r="R1894" s="1"/>
      <c r="S1894" s="1"/>
      <c r="T1894" s="1"/>
      <c r="U1894" s="1"/>
    </row>
    <row r="1895" spans="1:21" x14ac:dyDescent="0.2">
      <c r="A1895" s="1"/>
      <c r="B1895" s="1" t="s">
        <v>452</v>
      </c>
      <c r="C1895" s="1" t="s">
        <v>442</v>
      </c>
      <c r="D1895" s="1">
        <v>1</v>
      </c>
      <c r="E1895" s="1">
        <v>5.9569999999999999</v>
      </c>
      <c r="F1895" s="1">
        <v>5</v>
      </c>
      <c r="G1895" s="1">
        <v>18.535999999999998</v>
      </c>
      <c r="H1895" s="1"/>
      <c r="I1895" s="1"/>
      <c r="J1895" s="1"/>
      <c r="K1895" s="1"/>
      <c r="L1895" s="1"/>
      <c r="M1895" s="1"/>
      <c r="N1895" s="1"/>
      <c r="O1895" s="1"/>
      <c r="P1895" s="1"/>
      <c r="Q1895" s="1"/>
      <c r="R1895" s="1"/>
      <c r="S1895" s="1"/>
      <c r="T1895" s="1"/>
      <c r="U1895" s="1"/>
    </row>
    <row r="1896" spans="1:21" x14ac:dyDescent="0.2">
      <c r="A1896" s="1"/>
      <c r="B1896" s="1" t="s">
        <v>452</v>
      </c>
      <c r="C1896" s="1" t="s">
        <v>443</v>
      </c>
      <c r="D1896" s="1"/>
      <c r="E1896" s="1"/>
      <c r="F1896" s="1">
        <v>2</v>
      </c>
      <c r="G1896" s="1">
        <v>11.849</v>
      </c>
      <c r="H1896" s="1"/>
      <c r="I1896" s="1"/>
      <c r="J1896" s="1"/>
      <c r="K1896" s="1"/>
      <c r="L1896" s="1"/>
      <c r="M1896" s="1"/>
      <c r="N1896" s="1"/>
      <c r="O1896" s="1"/>
      <c r="P1896" s="1"/>
      <c r="Q1896" s="1"/>
      <c r="R1896" s="1"/>
      <c r="S1896" s="1"/>
      <c r="T1896" s="1"/>
      <c r="U1896" s="1"/>
    </row>
    <row r="1897" spans="1:21" x14ac:dyDescent="0.2">
      <c r="A1897" s="1"/>
      <c r="B1897" s="1" t="s">
        <v>452</v>
      </c>
      <c r="C1897" s="1" t="s">
        <v>444</v>
      </c>
      <c r="D1897" s="1">
        <v>1</v>
      </c>
      <c r="E1897" s="1">
        <v>9.3949999999999996</v>
      </c>
      <c r="F1897" s="1">
        <v>3</v>
      </c>
      <c r="G1897" s="1">
        <v>20.905999999999999</v>
      </c>
      <c r="H1897" s="1"/>
      <c r="I1897" s="1"/>
      <c r="J1897" s="1"/>
      <c r="K1897" s="1"/>
      <c r="L1897" s="1"/>
      <c r="M1897" s="1"/>
      <c r="N1897" s="1"/>
      <c r="O1897" s="1"/>
      <c r="P1897" s="1"/>
      <c r="Q1897" s="1"/>
      <c r="R1897" s="1"/>
      <c r="S1897" s="1"/>
      <c r="T1897" s="1"/>
      <c r="U1897" s="1"/>
    </row>
    <row r="1898" spans="1:21" x14ac:dyDescent="0.2">
      <c r="A1898" s="1"/>
      <c r="B1898" s="1" t="s">
        <v>452</v>
      </c>
      <c r="C1898" s="1" t="s">
        <v>445</v>
      </c>
      <c r="D1898" s="1"/>
      <c r="E1898" s="1"/>
      <c r="F1898" s="1">
        <v>3</v>
      </c>
      <c r="G1898" s="1">
        <v>13.303000000000001</v>
      </c>
      <c r="H1898" s="1"/>
      <c r="I1898" s="1"/>
      <c r="J1898" s="1"/>
      <c r="K1898" s="1"/>
      <c r="L1898" s="1"/>
      <c r="M1898" s="1"/>
      <c r="N1898" s="1"/>
      <c r="O1898" s="1"/>
      <c r="P1898" s="1"/>
      <c r="Q1898" s="1"/>
      <c r="R1898" s="1"/>
      <c r="S1898" s="1"/>
      <c r="T1898" s="1"/>
      <c r="U1898" s="1"/>
    </row>
    <row r="1899" spans="1:21" x14ac:dyDescent="0.2">
      <c r="A1899" s="1"/>
      <c r="B1899" s="1" t="s">
        <v>452</v>
      </c>
      <c r="C1899" s="1" t="s">
        <v>446</v>
      </c>
      <c r="D1899" s="1"/>
      <c r="E1899" s="1"/>
      <c r="F1899" s="1">
        <v>2</v>
      </c>
      <c r="G1899" s="1">
        <v>13.216000000000001</v>
      </c>
      <c r="H1899" s="1"/>
      <c r="I1899" s="1"/>
      <c r="J1899" s="1"/>
      <c r="K1899" s="1"/>
      <c r="L1899" s="1"/>
      <c r="M1899" s="1"/>
      <c r="N1899" s="1"/>
      <c r="O1899" s="1"/>
      <c r="P1899" s="1"/>
      <c r="Q1899" s="1"/>
      <c r="R1899" s="1"/>
      <c r="S1899" s="1"/>
      <c r="T1899" s="1"/>
      <c r="U1899" s="1"/>
    </row>
    <row r="1900" spans="1:21" x14ac:dyDescent="0.2">
      <c r="A1900" s="1"/>
      <c r="B1900" s="1" t="s">
        <v>452</v>
      </c>
      <c r="C1900" s="1" t="s">
        <v>447</v>
      </c>
      <c r="D1900" s="1"/>
      <c r="E1900" s="1"/>
      <c r="F1900" s="1">
        <v>3</v>
      </c>
      <c r="G1900" s="1">
        <v>15.498999999999999</v>
      </c>
      <c r="H1900" s="1"/>
      <c r="I1900" s="1"/>
      <c r="J1900" s="1"/>
      <c r="K1900" s="1"/>
      <c r="L1900" s="1"/>
      <c r="M1900" s="1"/>
      <c r="N1900" s="1"/>
      <c r="O1900" s="1"/>
      <c r="P1900" s="1"/>
      <c r="Q1900" s="1"/>
      <c r="R1900" s="1"/>
      <c r="S1900" s="1"/>
      <c r="T1900" s="1"/>
      <c r="U1900" s="1"/>
    </row>
    <row r="1901" spans="1:21" x14ac:dyDescent="0.2">
      <c r="A1901" s="1"/>
      <c r="B1901" s="1" t="s">
        <v>452</v>
      </c>
      <c r="C1901" s="1" t="s">
        <v>448</v>
      </c>
      <c r="D1901" s="1"/>
      <c r="E1901" s="1"/>
      <c r="F1901" s="1">
        <v>7</v>
      </c>
      <c r="G1901" s="1">
        <v>32.365000000000002</v>
      </c>
      <c r="H1901" s="1"/>
      <c r="I1901" s="1"/>
      <c r="J1901" s="1"/>
      <c r="K1901" s="1"/>
      <c r="L1901" s="1"/>
      <c r="M1901" s="1"/>
      <c r="N1901" s="1"/>
      <c r="O1901" s="1"/>
      <c r="P1901" s="1"/>
      <c r="Q1901" s="1"/>
      <c r="R1901" s="1"/>
      <c r="S1901" s="1"/>
      <c r="T1901" s="1"/>
      <c r="U1901" s="1"/>
    </row>
    <row r="1902" spans="1:21" x14ac:dyDescent="0.2">
      <c r="A1902" s="1"/>
      <c r="B1902" s="1" t="s">
        <v>452</v>
      </c>
      <c r="C1902" s="1" t="s">
        <v>449</v>
      </c>
      <c r="D1902" s="1"/>
      <c r="E1902" s="1"/>
      <c r="F1902" s="1">
        <v>7</v>
      </c>
      <c r="G1902" s="1">
        <v>28.878</v>
      </c>
      <c r="H1902" s="1"/>
      <c r="I1902" s="1"/>
      <c r="J1902" s="1"/>
      <c r="K1902" s="1"/>
      <c r="L1902" s="1"/>
      <c r="M1902" s="1"/>
      <c r="N1902" s="1"/>
      <c r="O1902" s="1"/>
      <c r="P1902" s="1"/>
      <c r="Q1902" s="1"/>
      <c r="R1902" s="1"/>
      <c r="S1902" s="1"/>
      <c r="T1902" s="1"/>
      <c r="U1902" s="1"/>
    </row>
    <row r="1903" spans="1:21" x14ac:dyDescent="0.2">
      <c r="A1903" s="1"/>
      <c r="B1903" s="1" t="s">
        <v>450</v>
      </c>
      <c r="C1903" s="1" t="s">
        <v>438</v>
      </c>
      <c r="D1903" s="1">
        <v>2</v>
      </c>
      <c r="E1903" s="1">
        <v>10.515000000000001</v>
      </c>
      <c r="F1903" s="1">
        <v>11</v>
      </c>
      <c r="G1903" s="1">
        <v>47.122999999999998</v>
      </c>
      <c r="H1903" s="1"/>
      <c r="I1903" s="1"/>
      <c r="J1903" s="1"/>
      <c r="K1903" s="1"/>
      <c r="L1903" s="1"/>
      <c r="M1903" s="1"/>
      <c r="N1903" s="1"/>
      <c r="O1903" s="1"/>
      <c r="P1903" s="1"/>
      <c r="Q1903" s="1"/>
      <c r="R1903" s="1"/>
      <c r="S1903" s="1"/>
      <c r="T1903" s="1"/>
      <c r="U1903" s="1"/>
    </row>
    <row r="1904" spans="1:21" x14ac:dyDescent="0.2">
      <c r="A1904" s="1"/>
      <c r="B1904" s="1" t="s">
        <v>450</v>
      </c>
      <c r="C1904" s="1" t="s">
        <v>439</v>
      </c>
      <c r="D1904" s="1"/>
      <c r="E1904" s="1"/>
      <c r="F1904" s="1">
        <v>5</v>
      </c>
      <c r="G1904" s="1">
        <v>23.892000000000003</v>
      </c>
      <c r="H1904" s="1"/>
      <c r="I1904" s="1"/>
      <c r="J1904" s="1"/>
      <c r="K1904" s="1"/>
      <c r="L1904" s="1"/>
      <c r="M1904" s="1"/>
      <c r="N1904" s="1"/>
      <c r="O1904" s="1"/>
      <c r="P1904" s="1"/>
      <c r="Q1904" s="1"/>
      <c r="R1904" s="1"/>
      <c r="S1904" s="1"/>
      <c r="T1904" s="1"/>
      <c r="U1904" s="1"/>
    </row>
    <row r="1905" spans="1:21" x14ac:dyDescent="0.2">
      <c r="A1905" s="1"/>
      <c r="B1905" s="1" t="s">
        <v>450</v>
      </c>
      <c r="C1905" s="1" t="s">
        <v>440</v>
      </c>
      <c r="D1905" s="1">
        <v>1</v>
      </c>
      <c r="E1905" s="1">
        <v>8.4730000000000008</v>
      </c>
      <c r="F1905" s="1">
        <v>5</v>
      </c>
      <c r="G1905" s="1">
        <v>18.504000000000001</v>
      </c>
      <c r="H1905" s="1"/>
      <c r="I1905" s="1"/>
      <c r="J1905" s="1"/>
      <c r="K1905" s="1"/>
      <c r="L1905" s="1"/>
      <c r="M1905" s="1"/>
      <c r="N1905" s="1"/>
      <c r="O1905" s="1"/>
      <c r="P1905" s="1"/>
      <c r="Q1905" s="1"/>
      <c r="R1905" s="1"/>
      <c r="S1905" s="1"/>
      <c r="T1905" s="1"/>
      <c r="U1905" s="1"/>
    </row>
    <row r="1906" spans="1:21" x14ac:dyDescent="0.2">
      <c r="A1906" s="1"/>
      <c r="B1906" s="1" t="s">
        <v>450</v>
      </c>
      <c r="C1906" s="1" t="s">
        <v>441</v>
      </c>
      <c r="D1906" s="1"/>
      <c r="E1906" s="1"/>
      <c r="F1906" s="1">
        <v>7</v>
      </c>
      <c r="G1906" s="1">
        <v>28.609000000000002</v>
      </c>
      <c r="H1906" s="1"/>
      <c r="I1906" s="1"/>
      <c r="J1906" s="1"/>
      <c r="K1906" s="1"/>
      <c r="L1906" s="1"/>
      <c r="M1906" s="1"/>
      <c r="N1906" s="1"/>
      <c r="O1906" s="1"/>
      <c r="P1906" s="1"/>
      <c r="Q1906" s="1"/>
      <c r="R1906" s="1"/>
      <c r="S1906" s="1"/>
      <c r="T1906" s="1"/>
      <c r="U1906" s="1"/>
    </row>
    <row r="1907" spans="1:21" x14ac:dyDescent="0.2">
      <c r="A1907" s="1"/>
      <c r="B1907" s="1" t="s">
        <v>450</v>
      </c>
      <c r="C1907" s="1" t="s">
        <v>442</v>
      </c>
      <c r="D1907" s="1">
        <v>2</v>
      </c>
      <c r="E1907" s="1">
        <v>10.618</v>
      </c>
      <c r="F1907" s="1">
        <v>3</v>
      </c>
      <c r="G1907" s="1">
        <v>24.012</v>
      </c>
      <c r="H1907" s="1"/>
      <c r="I1907" s="1"/>
      <c r="J1907" s="1"/>
      <c r="K1907" s="1"/>
      <c r="L1907" s="1"/>
      <c r="M1907" s="1"/>
      <c r="N1907" s="1"/>
      <c r="O1907" s="1"/>
      <c r="P1907" s="1"/>
      <c r="Q1907" s="1"/>
      <c r="R1907" s="1"/>
      <c r="S1907" s="1"/>
      <c r="T1907" s="1"/>
      <c r="U1907" s="1"/>
    </row>
    <row r="1908" spans="1:21" x14ac:dyDescent="0.2">
      <c r="A1908" s="1"/>
      <c r="B1908" s="1" t="s">
        <v>450</v>
      </c>
      <c r="C1908" s="1" t="s">
        <v>443</v>
      </c>
      <c r="D1908" s="1">
        <v>1</v>
      </c>
      <c r="E1908" s="1">
        <v>3.5270000000000001</v>
      </c>
      <c r="F1908" s="1">
        <v>2</v>
      </c>
      <c r="G1908" s="1">
        <v>15.237</v>
      </c>
      <c r="H1908" s="1"/>
      <c r="I1908" s="1"/>
      <c r="J1908" s="1"/>
      <c r="K1908" s="1"/>
      <c r="L1908" s="1"/>
      <c r="M1908" s="1"/>
      <c r="N1908" s="1"/>
      <c r="O1908" s="1"/>
      <c r="P1908" s="1"/>
      <c r="Q1908" s="1"/>
      <c r="R1908" s="1"/>
      <c r="S1908" s="1"/>
      <c r="T1908" s="1"/>
      <c r="U1908" s="1"/>
    </row>
    <row r="1909" spans="1:21" x14ac:dyDescent="0.2">
      <c r="A1909" s="1"/>
      <c r="B1909" s="1" t="s">
        <v>450</v>
      </c>
      <c r="C1909" s="1" t="s">
        <v>444</v>
      </c>
      <c r="D1909" s="1"/>
      <c r="E1909" s="1"/>
      <c r="F1909" s="1">
        <v>6</v>
      </c>
      <c r="G1909" s="1">
        <v>21.75</v>
      </c>
      <c r="H1909" s="1"/>
      <c r="I1909" s="1"/>
      <c r="J1909" s="1"/>
      <c r="K1909" s="1"/>
      <c r="L1909" s="1"/>
      <c r="M1909" s="1"/>
      <c r="N1909" s="1"/>
      <c r="O1909" s="1"/>
      <c r="P1909" s="1"/>
      <c r="Q1909" s="1"/>
      <c r="R1909" s="1"/>
      <c r="S1909" s="1"/>
      <c r="T1909" s="1"/>
      <c r="U1909" s="1"/>
    </row>
    <row r="1910" spans="1:21" x14ac:dyDescent="0.2">
      <c r="A1910" s="1"/>
      <c r="B1910" s="1" t="s">
        <v>450</v>
      </c>
      <c r="C1910" s="1" t="s">
        <v>445</v>
      </c>
      <c r="D1910" s="1">
        <v>1</v>
      </c>
      <c r="E1910" s="1">
        <v>3.508</v>
      </c>
      <c r="F1910" s="1"/>
      <c r="G1910" s="1"/>
      <c r="H1910" s="1"/>
      <c r="I1910" s="1"/>
      <c r="J1910" s="1"/>
      <c r="K1910" s="1"/>
      <c r="L1910" s="1"/>
      <c r="M1910" s="1"/>
      <c r="N1910" s="1"/>
      <c r="O1910" s="1"/>
      <c r="P1910" s="1"/>
      <c r="Q1910" s="1"/>
      <c r="R1910" s="1"/>
      <c r="S1910" s="1"/>
      <c r="T1910" s="1"/>
      <c r="U1910" s="1"/>
    </row>
    <row r="1911" spans="1:21" x14ac:dyDescent="0.2">
      <c r="A1911" s="1"/>
      <c r="B1911" s="1" t="s">
        <v>450</v>
      </c>
      <c r="C1911" s="1" t="s">
        <v>446</v>
      </c>
      <c r="D1911" s="1">
        <v>1</v>
      </c>
      <c r="E1911" s="1">
        <v>3.903</v>
      </c>
      <c r="F1911" s="1">
        <v>10</v>
      </c>
      <c r="G1911" s="1">
        <v>45.177</v>
      </c>
      <c r="H1911" s="1"/>
      <c r="I1911" s="1"/>
      <c r="J1911" s="1"/>
      <c r="K1911" s="1"/>
      <c r="L1911" s="1"/>
      <c r="M1911" s="1"/>
      <c r="N1911" s="1"/>
      <c r="O1911" s="1"/>
      <c r="P1911" s="1"/>
      <c r="Q1911" s="1"/>
      <c r="R1911" s="1"/>
      <c r="S1911" s="1"/>
      <c r="T1911" s="1"/>
      <c r="U1911" s="1"/>
    </row>
    <row r="1912" spans="1:21" x14ac:dyDescent="0.2">
      <c r="A1912" s="1"/>
      <c r="B1912" s="1" t="s">
        <v>450</v>
      </c>
      <c r="C1912" s="1" t="s">
        <v>447</v>
      </c>
      <c r="D1912" s="1"/>
      <c r="E1912" s="1"/>
      <c r="F1912" s="1">
        <v>9</v>
      </c>
      <c r="G1912" s="1">
        <v>52.624000000000002</v>
      </c>
      <c r="H1912" s="1"/>
      <c r="I1912" s="1"/>
      <c r="J1912" s="1"/>
      <c r="K1912" s="1"/>
      <c r="L1912" s="1"/>
      <c r="M1912" s="1"/>
      <c r="N1912" s="1"/>
      <c r="O1912" s="1"/>
      <c r="P1912" s="1"/>
      <c r="Q1912" s="1"/>
      <c r="R1912" s="1"/>
      <c r="S1912" s="1"/>
      <c r="T1912" s="1"/>
      <c r="U1912" s="1"/>
    </row>
    <row r="1913" spans="1:21" x14ac:dyDescent="0.2">
      <c r="A1913" s="1"/>
      <c r="B1913" s="1" t="s">
        <v>450</v>
      </c>
      <c r="C1913" s="1" t="s">
        <v>448</v>
      </c>
      <c r="D1913" s="1"/>
      <c r="E1913" s="1"/>
      <c r="F1913" s="1">
        <v>8</v>
      </c>
      <c r="G1913" s="1">
        <v>33.162999999999997</v>
      </c>
      <c r="H1913" s="1"/>
      <c r="I1913" s="1"/>
      <c r="J1913" s="1"/>
      <c r="K1913" s="1"/>
      <c r="L1913" s="1"/>
      <c r="M1913" s="1"/>
      <c r="N1913" s="1"/>
      <c r="O1913" s="1"/>
      <c r="P1913" s="1"/>
      <c r="Q1913" s="1"/>
      <c r="R1913" s="1"/>
      <c r="S1913" s="1"/>
      <c r="T1913" s="1"/>
      <c r="U1913" s="1"/>
    </row>
    <row r="1914" spans="1:21" x14ac:dyDescent="0.2">
      <c r="A1914" s="1"/>
      <c r="B1914" s="1" t="s">
        <v>450</v>
      </c>
      <c r="C1914" s="1" t="s">
        <v>449</v>
      </c>
      <c r="D1914" s="1"/>
      <c r="E1914" s="1"/>
      <c r="F1914" s="1">
        <v>5</v>
      </c>
      <c r="G1914" s="1">
        <v>25.794</v>
      </c>
      <c r="H1914" s="1"/>
      <c r="I1914" s="1"/>
      <c r="J1914" s="1"/>
      <c r="K1914" s="1"/>
      <c r="L1914" s="1"/>
      <c r="M1914" s="1"/>
      <c r="N1914" s="1"/>
      <c r="O1914" s="1"/>
      <c r="P1914" s="1"/>
      <c r="Q1914" s="1"/>
      <c r="R1914" s="1"/>
      <c r="S1914" s="1"/>
      <c r="T1914" s="1"/>
      <c r="U1914" s="1"/>
    </row>
    <row r="1915" spans="1:21" x14ac:dyDescent="0.2">
      <c r="A1915" s="1">
        <v>95864</v>
      </c>
      <c r="B1915" s="1" t="s">
        <v>451</v>
      </c>
      <c r="C1915" s="1" t="s">
        <v>438</v>
      </c>
      <c r="D1915" s="1"/>
      <c r="E1915" s="1"/>
      <c r="F1915" s="1">
        <v>1</v>
      </c>
      <c r="G1915" s="1">
        <v>3.343</v>
      </c>
      <c r="H1915" s="1"/>
      <c r="I1915" s="1"/>
      <c r="J1915" s="1"/>
      <c r="K1915" s="1"/>
      <c r="L1915" s="1"/>
      <c r="M1915" s="1"/>
      <c r="N1915" s="1"/>
      <c r="O1915" s="1"/>
      <c r="P1915" s="1"/>
      <c r="Q1915" s="1"/>
      <c r="R1915" s="1"/>
      <c r="S1915" s="1"/>
      <c r="T1915" s="1"/>
      <c r="U1915" s="1"/>
    </row>
    <row r="1916" spans="1:21" x14ac:dyDescent="0.2">
      <c r="A1916" s="1"/>
      <c r="B1916" s="1" t="s">
        <v>451</v>
      </c>
      <c r="C1916" s="1" t="s">
        <v>439</v>
      </c>
      <c r="D1916" s="1"/>
      <c r="E1916" s="1"/>
      <c r="F1916" s="1">
        <v>1</v>
      </c>
      <c r="G1916" s="1">
        <v>2.0779999999999998</v>
      </c>
      <c r="H1916" s="1"/>
      <c r="I1916" s="1"/>
      <c r="J1916" s="1"/>
      <c r="K1916" s="1"/>
      <c r="L1916" s="1"/>
      <c r="M1916" s="1"/>
      <c r="N1916" s="1"/>
      <c r="O1916" s="1"/>
      <c r="P1916" s="1"/>
      <c r="Q1916" s="1"/>
      <c r="R1916" s="1"/>
      <c r="S1916" s="1"/>
      <c r="T1916" s="1"/>
      <c r="U1916" s="1"/>
    </row>
    <row r="1917" spans="1:21" x14ac:dyDescent="0.2">
      <c r="A1917" s="1"/>
      <c r="B1917" s="1" t="s">
        <v>451</v>
      </c>
      <c r="C1917" s="1" t="s">
        <v>440</v>
      </c>
      <c r="D1917" s="1">
        <v>1</v>
      </c>
      <c r="E1917" s="1">
        <v>2.669</v>
      </c>
      <c r="F1917" s="1">
        <v>2</v>
      </c>
      <c r="G1917" s="1">
        <v>7.1050000000000004</v>
      </c>
      <c r="H1917" s="1"/>
      <c r="I1917" s="1"/>
      <c r="J1917" s="1"/>
      <c r="K1917" s="1"/>
      <c r="L1917" s="1"/>
      <c r="M1917" s="1"/>
      <c r="N1917" s="1"/>
      <c r="O1917" s="1"/>
      <c r="P1917" s="1"/>
      <c r="Q1917" s="1"/>
      <c r="R1917" s="1"/>
      <c r="S1917" s="1"/>
      <c r="T1917" s="1"/>
      <c r="U1917" s="1"/>
    </row>
    <row r="1918" spans="1:21" x14ac:dyDescent="0.2">
      <c r="A1918" s="1"/>
      <c r="B1918" s="1" t="s">
        <v>451</v>
      </c>
      <c r="C1918" s="1" t="s">
        <v>441</v>
      </c>
      <c r="D1918" s="1"/>
      <c r="E1918" s="1"/>
      <c r="F1918" s="1">
        <v>1</v>
      </c>
      <c r="G1918" s="1">
        <v>8.7289999999999992</v>
      </c>
      <c r="H1918" s="1"/>
      <c r="I1918" s="1"/>
      <c r="J1918" s="1"/>
      <c r="K1918" s="1"/>
      <c r="L1918" s="1"/>
      <c r="M1918" s="1"/>
      <c r="N1918" s="1"/>
      <c r="O1918" s="1"/>
      <c r="P1918" s="1"/>
      <c r="Q1918" s="1"/>
      <c r="R1918" s="1"/>
      <c r="S1918" s="1"/>
      <c r="T1918" s="1"/>
      <c r="U1918" s="1"/>
    </row>
    <row r="1919" spans="1:21" x14ac:dyDescent="0.2">
      <c r="A1919" s="1"/>
      <c r="B1919" s="1" t="s">
        <v>451</v>
      </c>
      <c r="C1919" s="1" t="s">
        <v>442</v>
      </c>
      <c r="D1919" s="1"/>
      <c r="E1919" s="1"/>
      <c r="F1919" s="1">
        <v>1</v>
      </c>
      <c r="G1919" s="1">
        <v>4.1449999999999996</v>
      </c>
      <c r="H1919" s="1"/>
      <c r="I1919" s="1"/>
      <c r="J1919" s="1"/>
      <c r="K1919" s="1"/>
      <c r="L1919" s="1"/>
      <c r="M1919" s="1"/>
      <c r="N1919" s="1"/>
      <c r="O1919" s="1"/>
      <c r="P1919" s="1"/>
      <c r="Q1919" s="1"/>
      <c r="R1919" s="1"/>
      <c r="S1919" s="1"/>
      <c r="T1919" s="1"/>
      <c r="U1919" s="1"/>
    </row>
    <row r="1920" spans="1:21" x14ac:dyDescent="0.2">
      <c r="A1920" s="1"/>
      <c r="B1920" s="1" t="s">
        <v>451</v>
      </c>
      <c r="C1920" s="1" t="s">
        <v>443</v>
      </c>
      <c r="D1920" s="1"/>
      <c r="E1920" s="1"/>
      <c r="F1920" s="1">
        <v>2</v>
      </c>
      <c r="G1920" s="1">
        <v>6.7629999999999999</v>
      </c>
      <c r="H1920" s="1"/>
      <c r="I1920" s="1"/>
      <c r="J1920" s="1"/>
      <c r="K1920" s="1"/>
      <c r="L1920" s="1"/>
      <c r="M1920" s="1"/>
      <c r="N1920" s="1"/>
      <c r="O1920" s="1"/>
      <c r="P1920" s="1"/>
      <c r="Q1920" s="1"/>
      <c r="R1920" s="1"/>
      <c r="S1920" s="1"/>
      <c r="T1920" s="1"/>
      <c r="U1920" s="1"/>
    </row>
    <row r="1921" spans="1:21" x14ac:dyDescent="0.2">
      <c r="A1921" s="1"/>
      <c r="B1921" s="1" t="s">
        <v>451</v>
      </c>
      <c r="C1921" s="1" t="s">
        <v>444</v>
      </c>
      <c r="D1921" s="1"/>
      <c r="E1921" s="1"/>
      <c r="F1921" s="1">
        <v>2</v>
      </c>
      <c r="G1921" s="1">
        <v>7.8680000000000003</v>
      </c>
      <c r="H1921" s="1"/>
      <c r="I1921" s="1"/>
      <c r="J1921" s="1"/>
      <c r="K1921" s="1"/>
      <c r="L1921" s="1"/>
      <c r="M1921" s="1"/>
      <c r="N1921" s="1"/>
      <c r="O1921" s="1"/>
      <c r="P1921" s="1"/>
      <c r="Q1921" s="1"/>
      <c r="R1921" s="1"/>
      <c r="S1921" s="1"/>
      <c r="T1921" s="1"/>
      <c r="U1921" s="1"/>
    </row>
    <row r="1922" spans="1:21" x14ac:dyDescent="0.2">
      <c r="A1922" s="1"/>
      <c r="B1922" s="1" t="s">
        <v>451</v>
      </c>
      <c r="C1922" s="1" t="s">
        <v>445</v>
      </c>
      <c r="D1922" s="1"/>
      <c r="E1922" s="1"/>
      <c r="F1922" s="1">
        <v>2</v>
      </c>
      <c r="G1922" s="1">
        <v>9.0830000000000002</v>
      </c>
      <c r="H1922" s="1"/>
      <c r="I1922" s="1"/>
      <c r="J1922" s="1"/>
      <c r="K1922" s="1"/>
      <c r="L1922" s="1"/>
      <c r="M1922" s="1"/>
      <c r="N1922" s="1"/>
      <c r="O1922" s="1"/>
      <c r="P1922" s="1"/>
      <c r="Q1922" s="1"/>
      <c r="R1922" s="1"/>
      <c r="S1922" s="1"/>
      <c r="T1922" s="1"/>
      <c r="U1922" s="1"/>
    </row>
    <row r="1923" spans="1:21" x14ac:dyDescent="0.2">
      <c r="A1923" s="1"/>
      <c r="B1923" s="1" t="s">
        <v>451</v>
      </c>
      <c r="C1923" s="1" t="s">
        <v>446</v>
      </c>
      <c r="D1923" s="1"/>
      <c r="E1923" s="1"/>
      <c r="F1923" s="1">
        <v>3</v>
      </c>
      <c r="G1923" s="1">
        <v>21.782</v>
      </c>
      <c r="H1923" s="1"/>
      <c r="I1923" s="1"/>
      <c r="J1923" s="1"/>
      <c r="K1923" s="1"/>
      <c r="L1923" s="1"/>
      <c r="M1923" s="1"/>
      <c r="N1923" s="1"/>
      <c r="O1923" s="1"/>
      <c r="P1923" s="1"/>
      <c r="Q1923" s="1"/>
      <c r="R1923" s="1"/>
      <c r="S1923" s="1"/>
      <c r="T1923" s="1"/>
      <c r="U1923" s="1"/>
    </row>
    <row r="1924" spans="1:21" x14ac:dyDescent="0.2">
      <c r="A1924" s="1"/>
      <c r="B1924" s="1" t="s">
        <v>451</v>
      </c>
      <c r="C1924" s="1" t="s">
        <v>447</v>
      </c>
      <c r="D1924" s="1">
        <v>1</v>
      </c>
      <c r="E1924" s="1">
        <v>3.9540000000000002</v>
      </c>
      <c r="F1924" s="1">
        <v>2</v>
      </c>
      <c r="G1924" s="1">
        <v>9.984</v>
      </c>
      <c r="H1924" s="1"/>
      <c r="I1924" s="1"/>
      <c r="J1924" s="1"/>
      <c r="K1924" s="1"/>
      <c r="L1924" s="1"/>
      <c r="M1924" s="1"/>
      <c r="N1924" s="1"/>
      <c r="O1924" s="1"/>
      <c r="P1924" s="1"/>
      <c r="Q1924" s="1"/>
      <c r="R1924" s="1"/>
      <c r="S1924" s="1"/>
      <c r="T1924" s="1"/>
      <c r="U1924" s="1"/>
    </row>
    <row r="1925" spans="1:21" x14ac:dyDescent="0.2">
      <c r="A1925" s="1"/>
      <c r="B1925" s="1" t="s">
        <v>451</v>
      </c>
      <c r="C1925" s="1" t="s">
        <v>448</v>
      </c>
      <c r="D1925" s="1"/>
      <c r="E1925" s="1"/>
      <c r="F1925" s="1"/>
      <c r="G1925" s="1"/>
      <c r="H1925" s="1"/>
      <c r="I1925" s="1"/>
      <c r="J1925" s="1"/>
      <c r="K1925" s="1"/>
      <c r="L1925" s="1"/>
      <c r="M1925" s="1"/>
      <c r="N1925" s="1"/>
      <c r="O1925" s="1"/>
      <c r="P1925" s="1"/>
      <c r="Q1925" s="1"/>
      <c r="R1925" s="1"/>
      <c r="S1925" s="1"/>
      <c r="T1925" s="1"/>
      <c r="U1925" s="1"/>
    </row>
    <row r="1926" spans="1:21" x14ac:dyDescent="0.2">
      <c r="A1926" s="1"/>
      <c r="B1926" s="1" t="s">
        <v>451</v>
      </c>
      <c r="C1926" s="1" t="s">
        <v>449</v>
      </c>
      <c r="D1926" s="1"/>
      <c r="E1926" s="1"/>
      <c r="F1926" s="1">
        <v>1</v>
      </c>
      <c r="G1926" s="1">
        <v>1.9890000000000001</v>
      </c>
      <c r="H1926" s="1"/>
      <c r="I1926" s="1"/>
      <c r="J1926" s="1"/>
      <c r="K1926" s="1"/>
      <c r="L1926" s="1"/>
      <c r="M1926" s="1"/>
      <c r="N1926" s="1"/>
      <c r="O1926" s="1"/>
      <c r="P1926" s="1"/>
      <c r="Q1926" s="1"/>
      <c r="R1926" s="1"/>
      <c r="S1926" s="1"/>
      <c r="T1926" s="1"/>
      <c r="U1926" s="1"/>
    </row>
    <row r="1927" spans="1:21" x14ac:dyDescent="0.2">
      <c r="A1927" s="1"/>
      <c r="B1927" s="1" t="s">
        <v>452</v>
      </c>
      <c r="C1927" s="1" t="s">
        <v>438</v>
      </c>
      <c r="D1927" s="1"/>
      <c r="E1927" s="1"/>
      <c r="F1927" s="1"/>
      <c r="G1927" s="1"/>
      <c r="H1927" s="1"/>
      <c r="I1927" s="1"/>
      <c r="J1927" s="1"/>
      <c r="K1927" s="1"/>
      <c r="L1927" s="1"/>
      <c r="M1927" s="1"/>
      <c r="N1927" s="1"/>
      <c r="O1927" s="1"/>
      <c r="P1927" s="1"/>
      <c r="Q1927" s="1"/>
      <c r="R1927" s="1"/>
      <c r="S1927" s="1"/>
      <c r="T1927" s="1"/>
      <c r="U1927" s="1"/>
    </row>
    <row r="1928" spans="1:21" x14ac:dyDescent="0.2">
      <c r="A1928" s="1"/>
      <c r="B1928" s="1" t="s">
        <v>452</v>
      </c>
      <c r="C1928" s="1" t="s">
        <v>439</v>
      </c>
      <c r="D1928" s="1"/>
      <c r="E1928" s="1"/>
      <c r="F1928" s="1"/>
      <c r="G1928" s="1"/>
      <c r="H1928" s="1"/>
      <c r="I1928" s="1"/>
      <c r="J1928" s="1"/>
      <c r="K1928" s="1"/>
      <c r="L1928" s="1"/>
      <c r="M1928" s="1"/>
      <c r="N1928" s="1"/>
      <c r="O1928" s="1"/>
      <c r="P1928" s="1"/>
      <c r="Q1928" s="1"/>
      <c r="R1928" s="1"/>
      <c r="S1928" s="1"/>
      <c r="T1928" s="1"/>
      <c r="U1928" s="1"/>
    </row>
    <row r="1929" spans="1:21" x14ac:dyDescent="0.2">
      <c r="A1929" s="1"/>
      <c r="B1929" s="1" t="s">
        <v>452</v>
      </c>
      <c r="C1929" s="1" t="s">
        <v>440</v>
      </c>
      <c r="D1929" s="1"/>
      <c r="E1929" s="1"/>
      <c r="F1929" s="1">
        <v>2</v>
      </c>
      <c r="G1929" s="1">
        <v>17.748999999999999</v>
      </c>
      <c r="H1929" s="1"/>
      <c r="I1929" s="1"/>
      <c r="J1929" s="1"/>
      <c r="K1929" s="1"/>
      <c r="L1929" s="1"/>
      <c r="M1929" s="1"/>
      <c r="N1929" s="1"/>
      <c r="O1929" s="1"/>
      <c r="P1929" s="1"/>
      <c r="Q1929" s="1"/>
      <c r="R1929" s="1"/>
      <c r="S1929" s="1"/>
      <c r="T1929" s="1"/>
      <c r="U1929" s="1"/>
    </row>
    <row r="1930" spans="1:21" x14ac:dyDescent="0.2">
      <c r="A1930" s="1"/>
      <c r="B1930" s="1" t="s">
        <v>452</v>
      </c>
      <c r="C1930" s="1" t="s">
        <v>441</v>
      </c>
      <c r="D1930" s="1"/>
      <c r="E1930" s="1"/>
      <c r="F1930" s="1">
        <v>1</v>
      </c>
      <c r="G1930" s="1">
        <v>5.9210000000000003</v>
      </c>
      <c r="H1930" s="1"/>
      <c r="I1930" s="1"/>
      <c r="J1930" s="1"/>
      <c r="K1930" s="1"/>
      <c r="L1930" s="1"/>
      <c r="M1930" s="1"/>
      <c r="N1930" s="1"/>
      <c r="O1930" s="1"/>
      <c r="P1930" s="1"/>
      <c r="Q1930" s="1"/>
      <c r="R1930" s="1"/>
      <c r="S1930" s="1"/>
      <c r="T1930" s="1"/>
      <c r="U1930" s="1"/>
    </row>
    <row r="1931" spans="1:21" x14ac:dyDescent="0.2">
      <c r="A1931" s="1"/>
      <c r="B1931" s="1" t="s">
        <v>452</v>
      </c>
      <c r="C1931" s="1" t="s">
        <v>442</v>
      </c>
      <c r="D1931" s="1">
        <v>1</v>
      </c>
      <c r="E1931" s="1">
        <v>7.2750000000000004</v>
      </c>
      <c r="F1931" s="1">
        <v>4</v>
      </c>
      <c r="G1931" s="1">
        <v>18.881999999999998</v>
      </c>
      <c r="H1931" s="1"/>
      <c r="I1931" s="1"/>
      <c r="J1931" s="1"/>
      <c r="K1931" s="1"/>
      <c r="L1931" s="1"/>
      <c r="M1931" s="1"/>
      <c r="N1931" s="1"/>
      <c r="O1931" s="1"/>
      <c r="P1931" s="1"/>
      <c r="Q1931" s="1"/>
      <c r="R1931" s="1"/>
      <c r="S1931" s="1"/>
      <c r="T1931" s="1"/>
      <c r="U1931" s="1"/>
    </row>
    <row r="1932" spans="1:21" x14ac:dyDescent="0.2">
      <c r="A1932" s="1"/>
      <c r="B1932" s="1" t="s">
        <v>452</v>
      </c>
      <c r="C1932" s="1" t="s">
        <v>443</v>
      </c>
      <c r="D1932" s="1">
        <v>1</v>
      </c>
      <c r="E1932" s="1">
        <v>2.899</v>
      </c>
      <c r="F1932" s="1"/>
      <c r="G1932" s="1"/>
      <c r="H1932" s="1"/>
      <c r="I1932" s="1"/>
      <c r="J1932" s="1"/>
      <c r="K1932" s="1"/>
      <c r="L1932" s="1"/>
      <c r="M1932" s="1"/>
      <c r="N1932" s="1"/>
      <c r="O1932" s="1"/>
      <c r="P1932" s="1"/>
      <c r="Q1932" s="1"/>
      <c r="R1932" s="1"/>
      <c r="S1932" s="1"/>
      <c r="T1932" s="1"/>
      <c r="U1932" s="1"/>
    </row>
    <row r="1933" spans="1:21" x14ac:dyDescent="0.2">
      <c r="A1933" s="1"/>
      <c r="B1933" s="1" t="s">
        <v>452</v>
      </c>
      <c r="C1933" s="1" t="s">
        <v>444</v>
      </c>
      <c r="D1933" s="1"/>
      <c r="E1933" s="1"/>
      <c r="F1933" s="1">
        <v>1</v>
      </c>
      <c r="G1933" s="1">
        <v>5.8650000000000002</v>
      </c>
      <c r="H1933" s="1"/>
      <c r="I1933" s="1"/>
      <c r="J1933" s="1"/>
      <c r="K1933" s="1"/>
      <c r="L1933" s="1"/>
      <c r="M1933" s="1"/>
      <c r="N1933" s="1"/>
      <c r="O1933" s="1"/>
      <c r="P1933" s="1"/>
      <c r="Q1933" s="1"/>
      <c r="R1933" s="1"/>
      <c r="S1933" s="1"/>
      <c r="T1933" s="1"/>
      <c r="U1933" s="1"/>
    </row>
    <row r="1934" spans="1:21" x14ac:dyDescent="0.2">
      <c r="A1934" s="1"/>
      <c r="B1934" s="1" t="s">
        <v>452</v>
      </c>
      <c r="C1934" s="1" t="s">
        <v>445</v>
      </c>
      <c r="D1934" s="1"/>
      <c r="E1934" s="1"/>
      <c r="F1934" s="1">
        <v>2</v>
      </c>
      <c r="G1934" s="1">
        <v>6.2880000000000003</v>
      </c>
      <c r="H1934" s="1"/>
      <c r="I1934" s="1"/>
      <c r="J1934" s="1"/>
      <c r="K1934" s="1"/>
      <c r="L1934" s="1"/>
      <c r="M1934" s="1"/>
      <c r="N1934" s="1"/>
      <c r="O1934" s="1"/>
      <c r="P1934" s="1"/>
      <c r="Q1934" s="1"/>
      <c r="R1934" s="1"/>
      <c r="S1934" s="1"/>
      <c r="T1934" s="1"/>
      <c r="U1934" s="1"/>
    </row>
    <row r="1935" spans="1:21" x14ac:dyDescent="0.2">
      <c r="A1935" s="1"/>
      <c r="B1935" s="1" t="s">
        <v>452</v>
      </c>
      <c r="C1935" s="1" t="s">
        <v>446</v>
      </c>
      <c r="D1935" s="1"/>
      <c r="E1935" s="1"/>
      <c r="F1935" s="1">
        <v>1</v>
      </c>
      <c r="G1935" s="1">
        <v>2.3620000000000001</v>
      </c>
      <c r="H1935" s="1"/>
      <c r="I1935" s="1"/>
      <c r="J1935" s="1"/>
      <c r="K1935" s="1"/>
      <c r="L1935" s="1"/>
      <c r="M1935" s="1"/>
      <c r="N1935" s="1"/>
      <c r="O1935" s="1"/>
      <c r="P1935" s="1"/>
      <c r="Q1935" s="1"/>
      <c r="R1935" s="1"/>
      <c r="S1935" s="1"/>
      <c r="T1935" s="1"/>
      <c r="U1935" s="1"/>
    </row>
    <row r="1936" spans="1:21" x14ac:dyDescent="0.2">
      <c r="A1936" s="1"/>
      <c r="B1936" s="1" t="s">
        <v>452</v>
      </c>
      <c r="C1936" s="1" t="s">
        <v>447</v>
      </c>
      <c r="D1936" s="1"/>
      <c r="E1936" s="1"/>
      <c r="F1936" s="1">
        <v>2</v>
      </c>
      <c r="G1936" s="1">
        <v>9.9019999999999992</v>
      </c>
      <c r="H1936" s="1"/>
      <c r="I1936" s="1"/>
      <c r="J1936" s="1"/>
      <c r="K1936" s="1"/>
      <c r="L1936" s="1"/>
      <c r="M1936" s="1"/>
      <c r="N1936" s="1"/>
      <c r="O1936" s="1"/>
      <c r="P1936" s="1"/>
      <c r="Q1936" s="1"/>
      <c r="R1936" s="1"/>
      <c r="S1936" s="1"/>
      <c r="T1936" s="1"/>
      <c r="U1936" s="1"/>
    </row>
    <row r="1937" spans="1:21" x14ac:dyDescent="0.2">
      <c r="A1937" s="1"/>
      <c r="B1937" s="1" t="s">
        <v>452</v>
      </c>
      <c r="C1937" s="1" t="s">
        <v>448</v>
      </c>
      <c r="D1937" s="1"/>
      <c r="E1937" s="1"/>
      <c r="F1937" s="1">
        <v>1</v>
      </c>
      <c r="G1937" s="1">
        <v>2.4020000000000001</v>
      </c>
      <c r="H1937" s="1"/>
      <c r="I1937" s="1"/>
      <c r="J1937" s="1"/>
      <c r="K1937" s="1"/>
      <c r="L1937" s="1"/>
      <c r="M1937" s="1"/>
      <c r="N1937" s="1"/>
      <c r="O1937" s="1"/>
      <c r="P1937" s="1"/>
      <c r="Q1937" s="1"/>
      <c r="R1937" s="1"/>
      <c r="S1937" s="1"/>
      <c r="T1937" s="1"/>
      <c r="U1937" s="1"/>
    </row>
    <row r="1938" spans="1:21" x14ac:dyDescent="0.2">
      <c r="A1938" s="1"/>
      <c r="B1938" s="1" t="s">
        <v>452</v>
      </c>
      <c r="C1938" s="1" t="s">
        <v>449</v>
      </c>
      <c r="D1938" s="1"/>
      <c r="E1938" s="1"/>
      <c r="F1938" s="1">
        <v>3</v>
      </c>
      <c r="G1938" s="1">
        <v>14.007999999999999</v>
      </c>
      <c r="H1938" s="1"/>
      <c r="I1938" s="1"/>
      <c r="J1938" s="1"/>
      <c r="K1938" s="1"/>
      <c r="L1938" s="1"/>
      <c r="M1938" s="1"/>
      <c r="N1938" s="1"/>
      <c r="O1938" s="1"/>
      <c r="P1938" s="1"/>
      <c r="Q1938" s="1"/>
      <c r="R1938" s="1"/>
      <c r="S1938" s="1"/>
      <c r="T1938" s="1"/>
      <c r="U1938" s="1"/>
    </row>
    <row r="1939" spans="1:21" x14ac:dyDescent="0.2">
      <c r="A1939" s="1"/>
      <c r="B1939" s="1" t="s">
        <v>450</v>
      </c>
      <c r="C1939" s="1" t="s">
        <v>438</v>
      </c>
      <c r="D1939" s="1"/>
      <c r="E1939" s="1"/>
      <c r="F1939" s="1">
        <v>3</v>
      </c>
      <c r="G1939" s="1">
        <v>15.79</v>
      </c>
      <c r="H1939" s="1"/>
      <c r="I1939" s="1"/>
      <c r="J1939" s="1"/>
      <c r="K1939" s="1"/>
      <c r="L1939" s="1"/>
      <c r="M1939" s="1"/>
      <c r="N1939" s="1"/>
      <c r="O1939" s="1"/>
      <c r="P1939" s="1"/>
      <c r="Q1939" s="1"/>
      <c r="R1939" s="1"/>
      <c r="S1939" s="1"/>
      <c r="T1939" s="1"/>
      <c r="U1939" s="1"/>
    </row>
    <row r="1940" spans="1:21" x14ac:dyDescent="0.2">
      <c r="A1940" s="1"/>
      <c r="B1940" s="1" t="s">
        <v>450</v>
      </c>
      <c r="C1940" s="1" t="s">
        <v>439</v>
      </c>
      <c r="D1940" s="1"/>
      <c r="E1940" s="1"/>
      <c r="F1940" s="1"/>
      <c r="G1940" s="1"/>
      <c r="H1940" s="1"/>
      <c r="I1940" s="1"/>
      <c r="J1940" s="1"/>
      <c r="K1940" s="1"/>
      <c r="L1940" s="1"/>
      <c r="M1940" s="1"/>
      <c r="N1940" s="1"/>
      <c r="O1940" s="1"/>
      <c r="P1940" s="1"/>
      <c r="Q1940" s="1"/>
      <c r="R1940" s="1"/>
      <c r="S1940" s="1"/>
      <c r="T1940" s="1"/>
      <c r="U1940" s="1"/>
    </row>
    <row r="1941" spans="1:21" x14ac:dyDescent="0.2">
      <c r="A1941" s="1"/>
      <c r="B1941" s="1" t="s">
        <v>450</v>
      </c>
      <c r="C1941" s="1" t="s">
        <v>440</v>
      </c>
      <c r="D1941" s="1"/>
      <c r="E1941" s="1"/>
      <c r="F1941" s="1">
        <v>2</v>
      </c>
      <c r="G1941" s="1">
        <v>8.2439999999999998</v>
      </c>
      <c r="H1941" s="1"/>
      <c r="I1941" s="1"/>
      <c r="J1941" s="1"/>
      <c r="K1941" s="1"/>
      <c r="L1941" s="1"/>
      <c r="M1941" s="1"/>
      <c r="N1941" s="1"/>
      <c r="O1941" s="1"/>
      <c r="P1941" s="1"/>
      <c r="Q1941" s="1"/>
      <c r="R1941" s="1"/>
      <c r="S1941" s="1"/>
      <c r="T1941" s="1"/>
      <c r="U1941" s="1"/>
    </row>
    <row r="1942" spans="1:21" x14ac:dyDescent="0.2">
      <c r="A1942" s="1"/>
      <c r="B1942" s="1" t="s">
        <v>450</v>
      </c>
      <c r="C1942" s="1" t="s">
        <v>441</v>
      </c>
      <c r="D1942" s="1"/>
      <c r="E1942" s="1"/>
      <c r="F1942" s="1"/>
      <c r="G1942" s="1"/>
      <c r="H1942" s="1"/>
      <c r="I1942" s="1"/>
      <c r="J1942" s="1"/>
      <c r="K1942" s="1"/>
      <c r="L1942" s="1"/>
      <c r="M1942" s="1"/>
      <c r="N1942" s="1"/>
      <c r="O1942" s="1"/>
      <c r="P1942" s="1"/>
      <c r="Q1942" s="1"/>
      <c r="R1942" s="1"/>
      <c r="S1942" s="1"/>
      <c r="T1942" s="1"/>
      <c r="U1942" s="1"/>
    </row>
    <row r="1943" spans="1:21" x14ac:dyDescent="0.2">
      <c r="A1943" s="1"/>
      <c r="B1943" s="1" t="s">
        <v>450</v>
      </c>
      <c r="C1943" s="1" t="s">
        <v>442</v>
      </c>
      <c r="D1943" s="1"/>
      <c r="E1943" s="1"/>
      <c r="F1943" s="1"/>
      <c r="G1943" s="1"/>
      <c r="H1943" s="1"/>
      <c r="I1943" s="1"/>
      <c r="J1943" s="1"/>
      <c r="K1943" s="1"/>
      <c r="L1943" s="1"/>
      <c r="M1943" s="1"/>
      <c r="N1943" s="1"/>
      <c r="O1943" s="1"/>
      <c r="P1943" s="1"/>
      <c r="Q1943" s="1"/>
      <c r="R1943" s="1"/>
      <c r="S1943" s="1"/>
      <c r="T1943" s="1"/>
      <c r="U1943" s="1"/>
    </row>
    <row r="1944" spans="1:21" x14ac:dyDescent="0.2">
      <c r="A1944" s="1"/>
      <c r="B1944" s="1" t="s">
        <v>450</v>
      </c>
      <c r="C1944" s="1" t="s">
        <v>443</v>
      </c>
      <c r="D1944" s="1"/>
      <c r="E1944" s="1"/>
      <c r="F1944" s="1"/>
      <c r="G1944" s="1"/>
      <c r="H1944" s="1"/>
      <c r="I1944" s="1"/>
      <c r="J1944" s="1"/>
      <c r="K1944" s="1"/>
      <c r="L1944" s="1"/>
      <c r="M1944" s="1"/>
      <c r="N1944" s="1"/>
      <c r="O1944" s="1"/>
      <c r="P1944" s="1"/>
      <c r="Q1944" s="1"/>
      <c r="R1944" s="1"/>
      <c r="S1944" s="1"/>
      <c r="T1944" s="1"/>
      <c r="U1944" s="1"/>
    </row>
    <row r="1945" spans="1:21" x14ac:dyDescent="0.2">
      <c r="A1945" s="1"/>
      <c r="B1945" s="1" t="s">
        <v>450</v>
      </c>
      <c r="C1945" s="1" t="s">
        <v>444</v>
      </c>
      <c r="D1945" s="1"/>
      <c r="E1945" s="1"/>
      <c r="F1945" s="1">
        <v>1</v>
      </c>
      <c r="G1945" s="1">
        <v>5.181</v>
      </c>
      <c r="H1945" s="1"/>
      <c r="I1945" s="1"/>
      <c r="J1945" s="1"/>
      <c r="K1945" s="1"/>
      <c r="L1945" s="1"/>
      <c r="M1945" s="1"/>
      <c r="N1945" s="1"/>
      <c r="O1945" s="1"/>
      <c r="P1945" s="1"/>
      <c r="Q1945" s="1"/>
      <c r="R1945" s="1"/>
      <c r="S1945" s="1"/>
      <c r="T1945" s="1"/>
      <c r="U1945" s="1"/>
    </row>
    <row r="1946" spans="1:21" x14ac:dyDescent="0.2">
      <c r="A1946" s="1"/>
      <c r="B1946" s="1" t="s">
        <v>450</v>
      </c>
      <c r="C1946" s="1" t="s">
        <v>445</v>
      </c>
      <c r="D1946" s="1"/>
      <c r="E1946" s="1"/>
      <c r="F1946" s="1">
        <v>2</v>
      </c>
      <c r="G1946" s="1">
        <v>7.8010000000000002</v>
      </c>
      <c r="H1946" s="1"/>
      <c r="I1946" s="1"/>
      <c r="J1946" s="1"/>
      <c r="K1946" s="1"/>
      <c r="L1946" s="1"/>
      <c r="M1946" s="1"/>
      <c r="N1946" s="1"/>
      <c r="O1946" s="1"/>
      <c r="P1946" s="1"/>
      <c r="Q1946" s="1"/>
      <c r="R1946" s="1"/>
      <c r="S1946" s="1"/>
      <c r="T1946" s="1"/>
      <c r="U1946" s="1"/>
    </row>
    <row r="1947" spans="1:21" x14ac:dyDescent="0.2">
      <c r="A1947" s="1"/>
      <c r="B1947" s="1" t="s">
        <v>450</v>
      </c>
      <c r="C1947" s="1" t="s">
        <v>446</v>
      </c>
      <c r="D1947" s="1"/>
      <c r="E1947" s="1"/>
      <c r="F1947" s="1">
        <v>2</v>
      </c>
      <c r="G1947" s="1">
        <v>16.472000000000001</v>
      </c>
      <c r="H1947" s="1"/>
      <c r="I1947" s="1"/>
      <c r="J1947" s="1"/>
      <c r="K1947" s="1"/>
      <c r="L1947" s="1"/>
      <c r="M1947" s="1"/>
      <c r="N1947" s="1"/>
      <c r="O1947" s="1"/>
      <c r="P1947" s="1"/>
      <c r="Q1947" s="1"/>
      <c r="R1947" s="1"/>
      <c r="S1947" s="1"/>
      <c r="T1947" s="1"/>
      <c r="U1947" s="1"/>
    </row>
    <row r="1948" spans="1:21" x14ac:dyDescent="0.2">
      <c r="A1948" s="1"/>
      <c r="B1948" s="1" t="s">
        <v>450</v>
      </c>
      <c r="C1948" s="1" t="s">
        <v>447</v>
      </c>
      <c r="D1948" s="1"/>
      <c r="E1948" s="1"/>
      <c r="F1948" s="1">
        <v>1</v>
      </c>
      <c r="G1948" s="1">
        <v>5.452</v>
      </c>
      <c r="H1948" s="1"/>
      <c r="I1948" s="1"/>
      <c r="J1948" s="1"/>
      <c r="K1948" s="1"/>
      <c r="L1948" s="1"/>
      <c r="M1948" s="1"/>
      <c r="N1948" s="1"/>
      <c r="O1948" s="1"/>
      <c r="P1948" s="1"/>
      <c r="Q1948" s="1"/>
      <c r="R1948" s="1"/>
      <c r="S1948" s="1"/>
      <c r="T1948" s="1"/>
      <c r="U1948" s="1"/>
    </row>
    <row r="1949" spans="1:21" x14ac:dyDescent="0.2">
      <c r="A1949" s="1"/>
      <c r="B1949" s="1" t="s">
        <v>450</v>
      </c>
      <c r="C1949" s="1" t="s">
        <v>448</v>
      </c>
      <c r="D1949" s="1"/>
      <c r="E1949" s="1"/>
      <c r="F1949" s="1"/>
      <c r="G1949" s="1"/>
      <c r="H1949" s="1"/>
      <c r="I1949" s="1"/>
      <c r="J1949" s="1"/>
      <c r="K1949" s="1"/>
      <c r="L1949" s="1"/>
      <c r="M1949" s="1"/>
      <c r="N1949" s="1"/>
      <c r="O1949" s="1"/>
      <c r="P1949" s="1"/>
      <c r="Q1949" s="1"/>
      <c r="R1949" s="1"/>
      <c r="S1949" s="1"/>
      <c r="T1949" s="1"/>
      <c r="U1949" s="1"/>
    </row>
    <row r="1950" spans="1:21" x14ac:dyDescent="0.2">
      <c r="A1950" s="1"/>
      <c r="B1950" s="1" t="s">
        <v>450</v>
      </c>
      <c r="C1950" s="1" t="s">
        <v>449</v>
      </c>
      <c r="D1950" s="1">
        <v>1</v>
      </c>
      <c r="E1950" s="1">
        <v>7.7169999999999996</v>
      </c>
      <c r="F1950" s="1">
        <v>1</v>
      </c>
      <c r="G1950" s="1">
        <v>1.73</v>
      </c>
      <c r="H1950" s="1"/>
      <c r="I1950" s="1"/>
      <c r="J1950" s="1"/>
      <c r="K1950" s="1"/>
      <c r="L1950" s="1"/>
      <c r="M1950" s="1"/>
      <c r="N1950" s="1"/>
      <c r="O1950" s="1"/>
      <c r="P1950" s="1"/>
      <c r="Q1950" s="1"/>
      <c r="R1950" s="1"/>
      <c r="S1950" s="1"/>
      <c r="T1950" s="1">
        <v>1</v>
      </c>
      <c r="U1950" s="1">
        <v>2.6110000000000002</v>
      </c>
    </row>
  </sheetData>
  <customSheetViews>
    <customSheetView guid="{DC437496-B10F-474B-8F6E-F19B4DA7C026}">
      <selection activeCell="S7" sqref="S7"/>
      <pageMargins left="0.7" right="0.7" top="0.75" bottom="0.75" header="0.3" footer="0.3"/>
    </customSheetView>
  </customSheetViews>
  <mergeCells count="11">
    <mergeCell ref="N5:O5"/>
    <mergeCell ref="P5:Q5"/>
    <mergeCell ref="R5:S5"/>
    <mergeCell ref="T5:U5"/>
    <mergeCell ref="A1:M1"/>
    <mergeCell ref="A2:M2"/>
    <mergeCell ref="D5:E5"/>
    <mergeCell ref="F5:G5"/>
    <mergeCell ref="H5:I5"/>
    <mergeCell ref="J5:K5"/>
    <mergeCell ref="L5:M5"/>
  </mergeCells>
  <pageMargins left="0.7" right="0.7" top="0.75" bottom="0.75" header="0.3" footer="0.3"/>
  <pageSetup scale="9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J34"/>
  <sheetViews>
    <sheetView showGridLines="0" zoomScaleNormal="100" workbookViewId="0">
      <selection activeCell="C10" sqref="C10:I34"/>
    </sheetView>
  </sheetViews>
  <sheetFormatPr defaultColWidth="17.6640625" defaultRowHeight="11.25" x14ac:dyDescent="0.2"/>
  <cols>
    <col min="1" max="1" width="1.6640625" customWidth="1"/>
    <col min="2" max="2" width="11.1640625" customWidth="1"/>
    <col min="3" max="3" width="13.5" customWidth="1"/>
    <col min="4" max="4" width="12.6640625" customWidth="1"/>
    <col min="5" max="5" width="13.1640625" bestFit="1" customWidth="1"/>
    <col min="6" max="6" width="12.6640625" customWidth="1"/>
    <col min="7" max="7" width="15.6640625" customWidth="1"/>
    <col min="8" max="9" width="12.6640625" customWidth="1"/>
    <col min="10" max="10" width="13.1640625" customWidth="1"/>
    <col min="11" max="11" width="14.5" customWidth="1"/>
    <col min="12" max="12" width="13.6640625" customWidth="1"/>
  </cols>
  <sheetData>
    <row r="1" spans="2:10" x14ac:dyDescent="0.2">
      <c r="B1" s="209" t="s">
        <v>29</v>
      </c>
      <c r="C1" s="209"/>
      <c r="D1" s="209"/>
      <c r="E1" s="209"/>
      <c r="F1" s="209"/>
      <c r="G1" s="209"/>
      <c r="H1" s="209"/>
      <c r="I1" s="209"/>
      <c r="J1" s="209"/>
    </row>
    <row r="2" spans="2:10" x14ac:dyDescent="0.2">
      <c r="B2" s="209" t="str">
        <f>CoName</f>
        <v>SMUD</v>
      </c>
      <c r="C2" s="209"/>
      <c r="D2" s="209"/>
      <c r="E2" s="209"/>
      <c r="F2" s="209"/>
      <c r="G2" s="209"/>
      <c r="H2" s="209"/>
      <c r="I2" s="209"/>
      <c r="J2" s="209"/>
    </row>
    <row r="5" spans="2:10" x14ac:dyDescent="0.2">
      <c r="B5" s="209" t="s">
        <v>350</v>
      </c>
      <c r="C5" s="209"/>
      <c r="D5" s="209"/>
      <c r="E5" s="209"/>
      <c r="F5" s="209"/>
      <c r="G5" s="209"/>
      <c r="H5" s="209"/>
      <c r="I5" s="209"/>
      <c r="J5" s="209"/>
    </row>
    <row r="6" spans="2:10" x14ac:dyDescent="0.2">
      <c r="B6" s="209" t="s">
        <v>45</v>
      </c>
      <c r="C6" s="209"/>
      <c r="D6" s="209"/>
      <c r="E6" s="209"/>
      <c r="F6" s="209"/>
      <c r="G6" s="209"/>
      <c r="H6" s="209"/>
      <c r="I6" s="209"/>
      <c r="J6" s="209"/>
    </row>
    <row r="8" spans="2:10" x14ac:dyDescent="0.2">
      <c r="B8" s="209" t="s">
        <v>306</v>
      </c>
      <c r="C8" s="209"/>
      <c r="D8" s="209"/>
      <c r="E8" s="209"/>
      <c r="F8" s="209"/>
      <c r="G8" s="209"/>
      <c r="H8" s="209"/>
      <c r="I8" s="209"/>
    </row>
    <row r="9" spans="2:10" ht="56.25" x14ac:dyDescent="0.2">
      <c r="B9" s="1"/>
      <c r="C9" s="2" t="s">
        <v>453</v>
      </c>
      <c r="D9" s="2" t="s">
        <v>454</v>
      </c>
      <c r="E9" s="2" t="s">
        <v>30</v>
      </c>
      <c r="F9" s="2" t="s">
        <v>456</v>
      </c>
      <c r="G9" s="2" t="s">
        <v>31</v>
      </c>
      <c r="H9" s="2" t="s">
        <v>457</v>
      </c>
      <c r="I9" s="2" t="s">
        <v>455</v>
      </c>
    </row>
    <row r="10" spans="2:10" x14ac:dyDescent="0.2">
      <c r="B10" s="1">
        <v>2000</v>
      </c>
      <c r="C10" s="4">
        <v>41556.231863771587</v>
      </c>
      <c r="D10" s="4">
        <v>1237.6524557500375</v>
      </c>
      <c r="E10" s="4">
        <v>455454.83333333331</v>
      </c>
      <c r="F10" s="4">
        <v>40.514136338821146</v>
      </c>
      <c r="G10" s="4">
        <v>569.21623738824917</v>
      </c>
      <c r="H10" s="4">
        <v>36174.977846548354</v>
      </c>
      <c r="I10" s="4">
        <v>12303.261255946229</v>
      </c>
    </row>
    <row r="11" spans="2:10" x14ac:dyDescent="0.2">
      <c r="B11" s="1">
        <v>2001</v>
      </c>
      <c r="C11" s="4">
        <v>44123.525018475659</v>
      </c>
      <c r="D11" s="4">
        <v>1271.1491329498713</v>
      </c>
      <c r="E11" s="4">
        <v>464908.5</v>
      </c>
      <c r="F11" s="4">
        <v>42.200124178724906</v>
      </c>
      <c r="G11" s="4">
        <v>579.110606532784</v>
      </c>
      <c r="H11" s="4">
        <v>39497.026008597823</v>
      </c>
      <c r="I11" s="4">
        <v>13236.515356116994</v>
      </c>
    </row>
    <row r="12" spans="2:10" x14ac:dyDescent="0.2">
      <c r="B12" s="1">
        <v>2002</v>
      </c>
      <c r="C12" s="4">
        <v>48158.12900315295</v>
      </c>
      <c r="D12" s="4">
        <v>1304.6137198205661</v>
      </c>
      <c r="E12" s="4">
        <v>474293.08333333331</v>
      </c>
      <c r="F12" s="4">
        <v>43.269127334489326</v>
      </c>
      <c r="G12" s="4">
        <v>588.68764892756383</v>
      </c>
      <c r="H12" s="4">
        <v>41349.432055484394</v>
      </c>
      <c r="I12" s="4">
        <v>14169.256975436876</v>
      </c>
    </row>
    <row r="13" spans="2:10" x14ac:dyDescent="0.2">
      <c r="B13" s="1">
        <v>2003</v>
      </c>
      <c r="C13" s="4">
        <v>51878.720856764732</v>
      </c>
      <c r="D13" s="4">
        <v>1331.3583693806297</v>
      </c>
      <c r="E13" s="4">
        <v>485857.5</v>
      </c>
      <c r="F13" s="4">
        <v>45.105807146267551</v>
      </c>
      <c r="G13" s="4">
        <v>590.73810008625856</v>
      </c>
      <c r="H13" s="4">
        <v>44076.983063026404</v>
      </c>
      <c r="I13" s="4">
        <v>14642.611670084949</v>
      </c>
    </row>
    <row r="14" spans="2:10" x14ac:dyDescent="0.2">
      <c r="B14" s="1">
        <v>2004</v>
      </c>
      <c r="C14" s="4">
        <v>55094.316132128421</v>
      </c>
      <c r="D14" s="4">
        <v>1350.6230362609483</v>
      </c>
      <c r="E14" s="4">
        <v>497969.41666666669</v>
      </c>
      <c r="F14" s="4">
        <v>46.523746699284281</v>
      </c>
      <c r="G14" s="4">
        <v>597.38990661842206</v>
      </c>
      <c r="H14" s="4">
        <v>46770.338580151205</v>
      </c>
      <c r="I14" s="4">
        <v>15180.373097923379</v>
      </c>
    </row>
    <row r="15" spans="2:10" x14ac:dyDescent="0.2">
      <c r="B15" s="1">
        <v>2005</v>
      </c>
      <c r="C15" s="4">
        <v>60174.306839955403</v>
      </c>
      <c r="D15" s="4">
        <v>1362.6060881303372</v>
      </c>
      <c r="E15" s="4">
        <v>508760</v>
      </c>
      <c r="F15" s="4">
        <v>48.149243831919854</v>
      </c>
      <c r="G15" s="4">
        <v>614.401024161137</v>
      </c>
      <c r="H15" s="4">
        <v>48919.279570241168</v>
      </c>
      <c r="I15" s="4">
        <v>15598.089804013187</v>
      </c>
    </row>
    <row r="16" spans="2:10" x14ac:dyDescent="0.2">
      <c r="B16" s="1">
        <v>2006</v>
      </c>
      <c r="C16" s="4">
        <v>63235.190505195991</v>
      </c>
      <c r="D16" s="4">
        <v>1371.6371751792858</v>
      </c>
      <c r="E16" s="4">
        <v>517369.08333333331</v>
      </c>
      <c r="F16" s="4">
        <v>50.197158181808192</v>
      </c>
      <c r="G16" s="4">
        <v>627.34730028518277</v>
      </c>
      <c r="H16" s="4">
        <v>51575.780566383924</v>
      </c>
      <c r="I16" s="4">
        <v>15730.752051374004</v>
      </c>
    </row>
    <row r="17" spans="2:9" x14ac:dyDescent="0.2">
      <c r="B17" s="1">
        <v>2007</v>
      </c>
      <c r="C17" s="4">
        <v>64319.911213702493</v>
      </c>
      <c r="D17" s="4">
        <v>1383.38901268011</v>
      </c>
      <c r="E17" s="4">
        <v>521300.08333333331</v>
      </c>
      <c r="F17" s="4">
        <v>52.258130010549223</v>
      </c>
      <c r="G17" s="4">
        <v>628.08601011257645</v>
      </c>
      <c r="H17" s="4">
        <v>53772.933819058089</v>
      </c>
      <c r="I17" s="4">
        <v>15597.973639389551</v>
      </c>
    </row>
    <row r="18" spans="2:9" x14ac:dyDescent="0.2">
      <c r="B18" s="1">
        <v>2008</v>
      </c>
      <c r="C18" s="4">
        <v>63118.55339366007</v>
      </c>
      <c r="D18" s="4">
        <v>1396.3684262409665</v>
      </c>
      <c r="E18" s="4">
        <v>522819.08333333331</v>
      </c>
      <c r="F18" s="4">
        <v>54.50507159866325</v>
      </c>
      <c r="G18" s="4">
        <v>614.68552699554004</v>
      </c>
      <c r="H18" s="4">
        <v>55206.87174362372</v>
      </c>
      <c r="I18" s="4">
        <v>15065.784708141427</v>
      </c>
    </row>
    <row r="19" spans="2:9" x14ac:dyDescent="0.2">
      <c r="B19" s="1">
        <v>2009</v>
      </c>
      <c r="C19" s="4">
        <v>61360.075055543835</v>
      </c>
      <c r="D19" s="4">
        <v>1410.3297387722562</v>
      </c>
      <c r="E19" s="4">
        <v>525784.16666666663</v>
      </c>
      <c r="F19" s="4">
        <v>55.09880226785927</v>
      </c>
      <c r="G19" s="4">
        <v>583.69268184829434</v>
      </c>
      <c r="H19" s="4">
        <v>54438.503538782301</v>
      </c>
      <c r="I19" s="4">
        <v>13853.207922707192</v>
      </c>
    </row>
    <row r="20" spans="2:9" x14ac:dyDescent="0.2">
      <c r="B20" s="1">
        <v>2010</v>
      </c>
      <c r="C20" s="4">
        <v>61590.607448256109</v>
      </c>
      <c r="D20" s="4">
        <v>1423.7436071619647</v>
      </c>
      <c r="E20" s="4">
        <v>528064.58333333337</v>
      </c>
      <c r="F20" s="4">
        <v>55.899792387856564</v>
      </c>
      <c r="G20" s="4">
        <v>568.82702101066855</v>
      </c>
      <c r="H20" s="4">
        <v>55176.671873249055</v>
      </c>
      <c r="I20" s="4">
        <v>14526.351717552674</v>
      </c>
    </row>
    <row r="21" spans="2:9" x14ac:dyDescent="0.2">
      <c r="B21" s="1">
        <v>2011</v>
      </c>
      <c r="C21" s="4">
        <v>62696.221302178252</v>
      </c>
      <c r="D21" s="4">
        <v>1436.696270625021</v>
      </c>
      <c r="E21" s="4">
        <v>530103.75</v>
      </c>
      <c r="F21" s="4">
        <v>58.048069715640189</v>
      </c>
      <c r="G21" s="4">
        <v>564.77349327552645</v>
      </c>
      <c r="H21" s="4">
        <v>57995.555587087845</v>
      </c>
      <c r="I21" s="4">
        <v>15646.462643819706</v>
      </c>
    </row>
    <row r="22" spans="2:9" x14ac:dyDescent="0.2">
      <c r="B22" s="1">
        <v>2012</v>
      </c>
      <c r="C22" s="4">
        <v>65824.160890439904</v>
      </c>
      <c r="D22" s="4">
        <v>1449.9669418743938</v>
      </c>
      <c r="E22" s="4">
        <v>533318</v>
      </c>
      <c r="F22" s="4">
        <v>59.200204491029169</v>
      </c>
      <c r="G22" s="4">
        <v>577.71066095966057</v>
      </c>
      <c r="H22" s="4">
        <v>60669.291518589918</v>
      </c>
      <c r="I22" s="4">
        <v>16492.205149636076</v>
      </c>
    </row>
    <row r="23" spans="2:9" x14ac:dyDescent="0.2">
      <c r="B23" s="1">
        <v>2013</v>
      </c>
      <c r="C23" s="4">
        <v>67406.96604728348</v>
      </c>
      <c r="D23" s="4">
        <v>1463.8408571312768</v>
      </c>
      <c r="E23" s="4">
        <v>538863</v>
      </c>
      <c r="F23" s="4">
        <v>59.004432136614568</v>
      </c>
      <c r="G23" s="4">
        <v>590.7537546726544</v>
      </c>
      <c r="H23" s="4">
        <v>61600.517122569217</v>
      </c>
      <c r="I23" s="4">
        <v>17087.491603202321</v>
      </c>
    </row>
    <row r="24" spans="2:9" x14ac:dyDescent="0.2">
      <c r="B24" s="1">
        <v>2014</v>
      </c>
      <c r="C24" s="4">
        <v>69834.673173646341</v>
      </c>
      <c r="D24" s="4">
        <v>1478.6059323014824</v>
      </c>
      <c r="E24" s="4">
        <v>543298.25798086741</v>
      </c>
      <c r="F24" s="4">
        <v>60.503861492373325</v>
      </c>
      <c r="G24" s="4">
        <v>603.89357867704587</v>
      </c>
      <c r="H24" s="4">
        <v>64076.889242868136</v>
      </c>
      <c r="I24" s="4">
        <v>17625.155383805351</v>
      </c>
    </row>
    <row r="25" spans="2:9" x14ac:dyDescent="0.2">
      <c r="B25" s="1">
        <v>2015</v>
      </c>
      <c r="C25" s="4">
        <v>73676.322248817727</v>
      </c>
      <c r="D25" s="4">
        <v>1494.2897120915429</v>
      </c>
      <c r="E25" s="4">
        <v>548547.5412977743</v>
      </c>
      <c r="F25" s="4">
        <v>62.219800973193166</v>
      </c>
      <c r="G25" s="4">
        <v>617.53532950618376</v>
      </c>
      <c r="H25" s="4">
        <v>67555.781887613295</v>
      </c>
      <c r="I25" s="4">
        <v>18372.104544085127</v>
      </c>
    </row>
    <row r="26" spans="2:9" x14ac:dyDescent="0.2">
      <c r="B26" s="1">
        <v>2016</v>
      </c>
      <c r="C26" s="4">
        <v>77735.865968433951</v>
      </c>
      <c r="D26" s="4">
        <v>1510.7609096604622</v>
      </c>
      <c r="E26" s="4">
        <v>555585.76801020047</v>
      </c>
      <c r="F26" s="4">
        <v>64.213897988900399</v>
      </c>
      <c r="G26" s="4">
        <v>632.02371118373765</v>
      </c>
      <c r="H26" s="4">
        <v>71840.60393775822</v>
      </c>
      <c r="I26" s="4">
        <v>19312.203870160727</v>
      </c>
    </row>
    <row r="27" spans="2:9" x14ac:dyDescent="0.2">
      <c r="B27" s="1">
        <v>2017</v>
      </c>
      <c r="C27" s="4">
        <v>82080.411740016658</v>
      </c>
      <c r="D27" s="4">
        <v>1527.736513198292</v>
      </c>
      <c r="E27" s="4">
        <v>561823.81976289756</v>
      </c>
      <c r="F27" s="4">
        <v>66.318139848544746</v>
      </c>
      <c r="G27" s="4">
        <v>645.22795981020352</v>
      </c>
      <c r="H27" s="4">
        <v>76522.207442272746</v>
      </c>
      <c r="I27" s="4">
        <v>20170.096926210401</v>
      </c>
    </row>
    <row r="28" spans="2:9" x14ac:dyDescent="0.2">
      <c r="B28" s="1">
        <v>2018</v>
      </c>
      <c r="C28" s="4">
        <v>86536.795350249129</v>
      </c>
      <c r="D28" s="4">
        <v>1545.5468798849436</v>
      </c>
      <c r="E28" s="4">
        <v>568863.29391329584</v>
      </c>
      <c r="F28" s="4">
        <v>68.6084865767683</v>
      </c>
      <c r="G28" s="4">
        <v>656.21584717715973</v>
      </c>
      <c r="H28" s="4">
        <v>81048.494591705967</v>
      </c>
      <c r="I28" s="4">
        <v>20974.75747243634</v>
      </c>
    </row>
    <row r="29" spans="2:9" x14ac:dyDescent="0.2">
      <c r="B29" s="1">
        <v>2019</v>
      </c>
      <c r="C29" s="4">
        <v>91176.80560560881</v>
      </c>
      <c r="D29" s="4">
        <v>1563.3978324377463</v>
      </c>
      <c r="E29" s="4">
        <v>575679.06496040407</v>
      </c>
      <c r="F29" s="4">
        <v>71.071432084213228</v>
      </c>
      <c r="G29" s="4">
        <v>665.17473524936304</v>
      </c>
      <c r="H29" s="4">
        <v>85363.544976414618</v>
      </c>
      <c r="I29" s="4">
        <v>21842.731424514863</v>
      </c>
    </row>
    <row r="30" spans="2:9" x14ac:dyDescent="0.2">
      <c r="B30" s="1">
        <v>2020</v>
      </c>
      <c r="C30" s="4">
        <v>95904.781978191022</v>
      </c>
      <c r="D30" s="4">
        <v>1580.9017163965518</v>
      </c>
      <c r="E30" s="4">
        <v>582372.29662992852</v>
      </c>
      <c r="F30" s="4">
        <v>73.498648812433728</v>
      </c>
      <c r="G30" s="4">
        <v>673.21351476269899</v>
      </c>
      <c r="H30" s="4">
        <v>89526.348697439898</v>
      </c>
      <c r="I30" s="4">
        <v>22719.175870615974</v>
      </c>
    </row>
    <row r="31" spans="2:9" x14ac:dyDescent="0.2">
      <c r="B31" s="1">
        <v>2021</v>
      </c>
      <c r="C31" s="4">
        <v>100667.48961069371</v>
      </c>
      <c r="D31" s="4">
        <v>1598.2222624705857</v>
      </c>
      <c r="E31" s="4">
        <v>589003.28283261659</v>
      </c>
      <c r="F31" s="4">
        <v>76.156546624511236</v>
      </c>
      <c r="G31" s="4">
        <v>679.11562367820329</v>
      </c>
      <c r="H31" s="4">
        <v>93782.019076665398</v>
      </c>
      <c r="I31" s="4">
        <v>23585.497239098808</v>
      </c>
    </row>
    <row r="32" spans="2:9" x14ac:dyDescent="0.2">
      <c r="B32" s="1">
        <v>2022</v>
      </c>
      <c r="C32" s="4">
        <v>105522.91039652418</v>
      </c>
      <c r="D32" s="4">
        <v>1614.938464332434</v>
      </c>
      <c r="E32" s="4">
        <v>595416.46493822243</v>
      </c>
      <c r="F32" s="4">
        <v>78.775264186417374</v>
      </c>
      <c r="G32" s="4">
        <v>685.37171840839505</v>
      </c>
      <c r="H32" s="4">
        <v>98154.082133593882</v>
      </c>
      <c r="I32" s="4">
        <v>24432.577651688651</v>
      </c>
    </row>
    <row r="33" spans="2:9" x14ac:dyDescent="0.2">
      <c r="B33" s="1">
        <v>2023</v>
      </c>
      <c r="C33" s="4">
        <v>110604.71769950511</v>
      </c>
      <c r="D33" s="4">
        <v>1631.1950752037046</v>
      </c>
      <c r="E33" s="4">
        <v>601665.05825031037</v>
      </c>
      <c r="F33" s="4">
        <v>81.466115497272895</v>
      </c>
      <c r="G33" s="4">
        <v>691.9139513778839</v>
      </c>
      <c r="H33" s="4">
        <v>102785.30842611231</v>
      </c>
      <c r="I33" s="4">
        <v>25330.985904409168</v>
      </c>
    </row>
    <row r="34" spans="2:9" x14ac:dyDescent="0.2">
      <c r="B34" s="1">
        <v>2024</v>
      </c>
      <c r="C34" s="4">
        <v>116290.24707184375</v>
      </c>
      <c r="D34" s="4">
        <v>1647.8919733047505</v>
      </c>
      <c r="E34" s="4">
        <v>608081.46825311624</v>
      </c>
      <c r="F34" s="4">
        <v>84.284270077443651</v>
      </c>
      <c r="G34" s="4">
        <v>698.79620929834482</v>
      </c>
      <c r="H34" s="4">
        <v>107739.34742256475</v>
      </c>
      <c r="I34" s="4">
        <v>26301.15775909854</v>
      </c>
    </row>
  </sheetData>
  <customSheetViews>
    <customSheetView guid="{C3E70234-FA18-40E7-B25F-218A5F7D2EA2}" scale="75" showGridLines="0" fitToPage="1">
      <selection activeCell="J49" sqref="J49"/>
      <pageMargins left="0.75" right="0.75" top="1" bottom="1" header="0.5" footer="0.5"/>
      <pageSetup scale="81" orientation="landscape" r:id="rId1"/>
      <headerFooter alignWithMargins="0">
        <oddFooter>&amp;R&amp;A</oddFooter>
      </headerFooter>
    </customSheetView>
    <customSheetView guid="{DC437496-B10F-474B-8F6E-F19B4DA7C026}" scale="75" showPageBreaks="1" showGridLines="0" fitToPage="1" printArea="1">
      <selection activeCell="M50" sqref="M50"/>
      <pageMargins left="0.75" right="0.75" top="1" bottom="1" header="0.5" footer="0.5"/>
      <pageSetup scale="86" orientation="landscape" r:id="rId2"/>
      <headerFooter alignWithMargins="0">
        <oddFooter>&amp;R&amp;A</oddFooter>
      </headerFooter>
    </customSheetView>
  </customSheetViews>
  <mergeCells count="5">
    <mergeCell ref="B1:J1"/>
    <mergeCell ref="B8:I8"/>
    <mergeCell ref="B2:J2"/>
    <mergeCell ref="B5:J5"/>
    <mergeCell ref="B6:J6"/>
  </mergeCells>
  <phoneticPr fontId="0" type="noConversion"/>
  <pageMargins left="0.75" right="0.75" top="1" bottom="1" header="0.5" footer="0.5"/>
  <pageSetup scale="87" orientation="portrait" r:id="rId3"/>
  <headerFooter alignWithMargins="0">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M38"/>
  <sheetViews>
    <sheetView showGridLines="0" topLeftCell="A2" zoomScaleNormal="100" workbookViewId="0">
      <selection activeCell="N6" sqref="N6"/>
    </sheetView>
  </sheetViews>
  <sheetFormatPr defaultColWidth="8.6640625" defaultRowHeight="11.25" x14ac:dyDescent="0.2"/>
  <cols>
    <col min="1" max="1" width="1.6640625" customWidth="1"/>
    <col min="2" max="2" width="11.6640625" customWidth="1"/>
    <col min="3" max="11" width="16.5" customWidth="1"/>
    <col min="12" max="12" width="12.1640625" customWidth="1"/>
    <col min="13" max="13" width="16.5" customWidth="1"/>
  </cols>
  <sheetData>
    <row r="1" spans="2:13" x14ac:dyDescent="0.2">
      <c r="B1" s="209" t="s">
        <v>32</v>
      </c>
      <c r="C1" s="209"/>
      <c r="D1" s="209"/>
      <c r="E1" s="209"/>
      <c r="F1" s="209"/>
      <c r="G1" s="209"/>
      <c r="H1" s="209"/>
      <c r="I1" s="209"/>
      <c r="J1" s="209"/>
      <c r="K1" s="209"/>
      <c r="L1" s="209"/>
      <c r="M1" s="209"/>
    </row>
    <row r="2" spans="2:13" x14ac:dyDescent="0.2">
      <c r="B2" t="str">
        <f>CoName</f>
        <v>SMUD</v>
      </c>
    </row>
    <row r="5" spans="2:13" x14ac:dyDescent="0.2">
      <c r="B5" t="s">
        <v>63</v>
      </c>
    </row>
    <row r="6" spans="2:13" ht="13.5" customHeight="1" x14ac:dyDescent="0.2">
      <c r="B6" t="s">
        <v>395</v>
      </c>
    </row>
    <row r="7" spans="2:13" ht="13.5" customHeight="1" x14ac:dyDescent="0.2"/>
    <row r="8" spans="2:13" x14ac:dyDescent="0.2">
      <c r="D8" t="str">
        <f>+'Form 1.3'!C7</f>
        <v>(Modify categories below to be consistent with sectors or classes reported on Form 1.1)</v>
      </c>
    </row>
    <row r="9" spans="2:13" ht="70.5" customHeight="1" x14ac:dyDescent="0.2">
      <c r="B9" s="1" t="s">
        <v>16</v>
      </c>
      <c r="C9" s="6" t="s">
        <v>488</v>
      </c>
      <c r="D9" s="6" t="s">
        <v>402</v>
      </c>
      <c r="E9" s="6" t="s">
        <v>403</v>
      </c>
      <c r="F9" s="6" t="s">
        <v>404</v>
      </c>
      <c r="G9" s="6" t="s">
        <v>405</v>
      </c>
      <c r="H9" s="6" t="s">
        <v>406</v>
      </c>
      <c r="I9" s="6" t="s">
        <v>407</v>
      </c>
      <c r="J9" s="6" t="s">
        <v>408</v>
      </c>
      <c r="K9" s="6" t="s">
        <v>23</v>
      </c>
      <c r="L9" s="6" t="s">
        <v>409</v>
      </c>
      <c r="M9" s="6" t="s">
        <v>17</v>
      </c>
    </row>
    <row r="10" spans="2:13" x14ac:dyDescent="0.2">
      <c r="B10" s="1">
        <v>2000</v>
      </c>
      <c r="C10" s="13">
        <v>0.7622728885403246</v>
      </c>
      <c r="D10" s="13">
        <v>0.10639234481407084</v>
      </c>
      <c r="E10" s="13">
        <v>0.11544422125324579</v>
      </c>
      <c r="F10" s="13">
        <v>0.10717946450443387</v>
      </c>
      <c r="G10" s="13">
        <v>0.1036374258978002</v>
      </c>
      <c r="H10" s="13">
        <v>0</v>
      </c>
      <c r="I10" s="13">
        <v>9.2748936847778143E-2</v>
      </c>
      <c r="J10" s="13">
        <v>7.8449595806182937E-2</v>
      </c>
      <c r="K10" s="13">
        <v>0.11098387634118856</v>
      </c>
      <c r="L10" s="13">
        <v>8.8550965165841947E-2</v>
      </c>
      <c r="M10" s="13">
        <v>0.10331470682475136</v>
      </c>
    </row>
    <row r="11" spans="2:13" ht="11.25" customHeight="1" x14ac:dyDescent="0.2">
      <c r="B11" s="1">
        <v>2001</v>
      </c>
      <c r="C11" s="13">
        <v>0.77688458162941387</v>
      </c>
      <c r="D11" s="13">
        <v>0.11610476270595729</v>
      </c>
      <c r="E11" s="13">
        <v>0.12691717963201093</v>
      </c>
      <c r="F11" s="13">
        <v>0.1226694444110613</v>
      </c>
      <c r="G11" s="13">
        <v>0.11867914768835103</v>
      </c>
      <c r="H11" s="13">
        <v>0.13734343881070557</v>
      </c>
      <c r="I11" s="13">
        <v>0.10825288850965639</v>
      </c>
      <c r="J11" s="13">
        <v>9.2291701618815267E-2</v>
      </c>
      <c r="K11" s="13">
        <v>0.12279816366018098</v>
      </c>
      <c r="L11" s="13">
        <v>9.7440471583602736E-2</v>
      </c>
      <c r="M11" s="13">
        <v>0.11712550635147641</v>
      </c>
    </row>
    <row r="12" spans="2:13" x14ac:dyDescent="0.2">
      <c r="B12" s="1">
        <v>2002</v>
      </c>
      <c r="C12" s="13">
        <v>0.78763094504509557</v>
      </c>
      <c r="D12" s="13">
        <v>0.12099575391180653</v>
      </c>
      <c r="E12" s="13">
        <v>0.13089886913229018</v>
      </c>
      <c r="F12" s="13">
        <v>0.13216849928876243</v>
      </c>
      <c r="G12" s="13">
        <v>0.13115279516358463</v>
      </c>
      <c r="H12" s="13">
        <v>0.11871041963015647</v>
      </c>
      <c r="I12" s="13">
        <v>0.11083871266002844</v>
      </c>
      <c r="J12" s="13">
        <v>9.5730113798008526E-2</v>
      </c>
      <c r="K12" s="13">
        <v>0.12251931009957326</v>
      </c>
      <c r="L12" s="13">
        <v>0.10131648648648647</v>
      </c>
      <c r="M12" s="13">
        <v>0.12235552780938833</v>
      </c>
    </row>
    <row r="13" spans="2:13" x14ac:dyDescent="0.2">
      <c r="B13" s="1">
        <v>2003</v>
      </c>
      <c r="C13" s="13">
        <v>0.80477284185759901</v>
      </c>
      <c r="D13" s="13">
        <v>0.11879128497842129</v>
      </c>
      <c r="E13" s="13">
        <v>0.12885623694835027</v>
      </c>
      <c r="F13" s="13">
        <v>0.12835920228316861</v>
      </c>
      <c r="G13" s="13">
        <v>0.12661958095503273</v>
      </c>
      <c r="H13" s="13">
        <v>0.11543630098844494</v>
      </c>
      <c r="I13" s="13">
        <v>0.10698671168035639</v>
      </c>
      <c r="J13" s="13">
        <v>9.3318258387860231E-2</v>
      </c>
      <c r="K13" s="13">
        <v>0.12003387164137548</v>
      </c>
      <c r="L13" s="13">
        <v>9.7791570374495346E-2</v>
      </c>
      <c r="M13" s="13">
        <v>0.11941754865655019</v>
      </c>
    </row>
    <row r="14" spans="2:13" x14ac:dyDescent="0.2">
      <c r="B14" s="1">
        <v>2004</v>
      </c>
      <c r="C14" s="13">
        <v>0.82842231060818261</v>
      </c>
      <c r="D14" s="13">
        <v>0.11310656267961997</v>
      </c>
      <c r="E14" s="13">
        <v>0.12288418442673758</v>
      </c>
      <c r="F14" s="13">
        <v>0.12276347304714354</v>
      </c>
      <c r="G14" s="13">
        <v>0.12071137959404478</v>
      </c>
      <c r="H14" s="13">
        <v>0.11105446922652119</v>
      </c>
      <c r="I14" s="13">
        <v>0.10236324989574998</v>
      </c>
      <c r="J14" s="13">
        <v>9.0050689177157403E-2</v>
      </c>
      <c r="K14" s="13">
        <v>0.11189944888367952</v>
      </c>
      <c r="L14" s="13">
        <v>9.4999855740513242E-2</v>
      </c>
      <c r="M14" s="13">
        <v>0.11382720961579641</v>
      </c>
    </row>
    <row r="15" spans="2:13" x14ac:dyDescent="0.2">
      <c r="B15" s="1">
        <v>2005</v>
      </c>
      <c r="C15" s="13">
        <v>0.85757100442552237</v>
      </c>
      <c r="D15" s="13">
        <v>0.11357660123460822</v>
      </c>
      <c r="E15" s="13">
        <v>0.12453779272952936</v>
      </c>
      <c r="F15" s="13">
        <v>0.12523744325048175</v>
      </c>
      <c r="G15" s="13">
        <v>0.12092293170460855</v>
      </c>
      <c r="H15" s="13">
        <v>0.10937869810889375</v>
      </c>
      <c r="I15" s="13">
        <v>0.10168254237841721</v>
      </c>
      <c r="J15" s="13">
        <v>8.9322049841591269E-2</v>
      </c>
      <c r="K15" s="13">
        <v>0.11415964333540191</v>
      </c>
      <c r="L15" s="13">
        <v>9.6201946630956658E-2</v>
      </c>
      <c r="M15" s="13">
        <v>0.11415497899859554</v>
      </c>
    </row>
    <row r="16" spans="2:13" x14ac:dyDescent="0.2">
      <c r="B16" s="1">
        <v>2006</v>
      </c>
      <c r="C16" s="13">
        <v>0.8849457546729409</v>
      </c>
      <c r="D16" s="13">
        <v>0.11232326894063281</v>
      </c>
      <c r="E16" s="13">
        <v>0.12305839021765505</v>
      </c>
      <c r="F16" s="13">
        <v>0.12430140426025763</v>
      </c>
      <c r="G16" s="13">
        <v>0.11831233660044523</v>
      </c>
      <c r="H16" s="13">
        <v>0.10836822425962461</v>
      </c>
      <c r="I16" s="13">
        <v>0.10057113617420844</v>
      </c>
      <c r="J16" s="13">
        <v>8.8479999577983387E-2</v>
      </c>
      <c r="K16" s="13">
        <v>0.11085425234482976</v>
      </c>
      <c r="L16" s="13">
        <v>9.5147074897397196E-2</v>
      </c>
      <c r="M16" s="13">
        <v>0.11268487302575356</v>
      </c>
    </row>
    <row r="17" spans="2:13" x14ac:dyDescent="0.2">
      <c r="B17" s="1">
        <v>2007</v>
      </c>
      <c r="C17" s="13">
        <v>0.90911806994939592</v>
      </c>
      <c r="D17" s="13">
        <v>0.10867675307069793</v>
      </c>
      <c r="E17" s="13">
        <v>0.11824646715688288</v>
      </c>
      <c r="F17" s="13">
        <v>0.12121637842500925</v>
      </c>
      <c r="G17" s="13">
        <v>0.11560654602965945</v>
      </c>
      <c r="H17" s="13">
        <v>0.1047168713798628</v>
      </c>
      <c r="I17" s="13">
        <v>9.7787078420901299E-2</v>
      </c>
      <c r="J17" s="13">
        <v>8.6237423489298776E-2</v>
      </c>
      <c r="K17" s="13">
        <v>0.10735679250708623</v>
      </c>
      <c r="L17" s="13">
        <v>9.2617232880088732E-2</v>
      </c>
      <c r="M17" s="13">
        <v>0.10886154754960359</v>
      </c>
    </row>
    <row r="18" spans="2:13" ht="11.25" customHeight="1" x14ac:dyDescent="0.2">
      <c r="B18" s="1">
        <v>2008</v>
      </c>
      <c r="C18" s="13">
        <v>0.93593262749052342</v>
      </c>
      <c r="D18" s="13">
        <v>0.11133279996807789</v>
      </c>
      <c r="E18" s="13">
        <v>0.12148310322812338</v>
      </c>
      <c r="F18" s="13">
        <v>0.12575691512708989</v>
      </c>
      <c r="G18" s="13">
        <v>0.11988042376601092</v>
      </c>
      <c r="H18" s="13">
        <v>0.10855482223374964</v>
      </c>
      <c r="I18" s="13">
        <v>0.10107565141055824</v>
      </c>
      <c r="J18" s="13">
        <v>8.9429513985874468E-2</v>
      </c>
      <c r="K18" s="13">
        <v>0.1106917281832329</v>
      </c>
      <c r="L18" s="13">
        <v>9.5199160049479273E-2</v>
      </c>
      <c r="M18" s="13">
        <v>0.11228799692749691</v>
      </c>
    </row>
    <row r="19" spans="2:13" x14ac:dyDescent="0.2">
      <c r="B19" s="1">
        <v>2009</v>
      </c>
      <c r="C19" s="13">
        <v>0.93365451048494019</v>
      </c>
      <c r="D19" s="13">
        <v>0.111068922</v>
      </c>
      <c r="E19" s="13">
        <v>0.121458204</v>
      </c>
      <c r="F19" s="13">
        <v>0.12799167</v>
      </c>
      <c r="G19" s="13">
        <v>0.12210084</v>
      </c>
      <c r="H19" s="13">
        <v>0.11096181599999999</v>
      </c>
      <c r="I19" s="13">
        <v>0.10250044199999998</v>
      </c>
      <c r="J19" s="13">
        <v>9.125431199999999E-2</v>
      </c>
      <c r="K19" s="13">
        <v>0.11235419399999999</v>
      </c>
      <c r="L19" s="13">
        <v>9.5966975999999996E-2</v>
      </c>
      <c r="M19" s="13">
        <v>0.11336955888</v>
      </c>
    </row>
    <row r="20" spans="2:13" x14ac:dyDescent="0.2">
      <c r="B20" s="1">
        <v>2010</v>
      </c>
      <c r="C20" s="13">
        <v>0.94791141486004526</v>
      </c>
      <c r="D20" s="13">
        <v>0.11699405478345661</v>
      </c>
      <c r="E20" s="13">
        <v>0.12891499995075201</v>
      </c>
      <c r="F20" s="13">
        <v>0.1377765875087415</v>
      </c>
      <c r="G20" s="13">
        <v>0.13207985265003397</v>
      </c>
      <c r="H20" s="13">
        <v>0.11931494676293006</v>
      </c>
      <c r="I20" s="13">
        <v>0.11024236902498841</v>
      </c>
      <c r="J20" s="13">
        <v>9.8215928767716953E-2</v>
      </c>
      <c r="K20" s="13">
        <v>0.12216331419228382</v>
      </c>
      <c r="L20" s="13">
        <v>0.10349068326652024</v>
      </c>
      <c r="M20" s="13">
        <v>0.12106722020743249</v>
      </c>
    </row>
    <row r="21" spans="2:13" x14ac:dyDescent="0.2">
      <c r="B21" s="1">
        <v>2011</v>
      </c>
      <c r="C21" s="13">
        <v>0.97072059455119231</v>
      </c>
      <c r="D21" s="13">
        <v>0.11867472540155813</v>
      </c>
      <c r="E21" s="13">
        <v>0.13052159469077618</v>
      </c>
      <c r="F21" s="13">
        <v>0.13917496008463978</v>
      </c>
      <c r="G21" s="13">
        <v>0.13340604982206405</v>
      </c>
      <c r="H21" s="13">
        <v>0.12042600173126863</v>
      </c>
      <c r="I21" s="13">
        <v>0.11146358757333846</v>
      </c>
      <c r="J21" s="13">
        <v>9.9719734538809265E-2</v>
      </c>
      <c r="K21" s="13">
        <v>0.12464966817351159</v>
      </c>
      <c r="L21" s="13">
        <v>0.10610674232951813</v>
      </c>
      <c r="M21" s="13">
        <v>0.12256255885351543</v>
      </c>
    </row>
    <row r="22" spans="2:13" x14ac:dyDescent="0.2">
      <c r="B22" s="1">
        <v>2012</v>
      </c>
      <c r="C22" s="13">
        <v>0.98722760629656603</v>
      </c>
      <c r="D22" s="13">
        <v>0.11689300346138569</v>
      </c>
      <c r="E22" s="13">
        <v>0.12864308006582306</v>
      </c>
      <c r="F22" s="13">
        <v>0.14029186290642912</v>
      </c>
      <c r="G22" s="13">
        <v>0.12965601770413665</v>
      </c>
      <c r="H22" s="13">
        <v>0.1170955909890484</v>
      </c>
      <c r="I22" s="13">
        <v>0.109599852465528</v>
      </c>
      <c r="J22" s="13">
        <v>9.7647188333427906E-2</v>
      </c>
      <c r="K22" s="13">
        <v>0.12033699143165182</v>
      </c>
      <c r="L22" s="13">
        <v>0.10483904556545423</v>
      </c>
      <c r="M22" s="13">
        <v>0.12046158276116439</v>
      </c>
    </row>
    <row r="23" spans="2:13" x14ac:dyDescent="0.2">
      <c r="B23" s="1">
        <v>2013</v>
      </c>
      <c r="C23" s="13">
        <v>1</v>
      </c>
      <c r="D23" s="13">
        <v>0.1168</v>
      </c>
      <c r="E23" s="13">
        <v>0.1278</v>
      </c>
      <c r="F23" s="13">
        <v>0.13930000000000001</v>
      </c>
      <c r="G23" s="13">
        <v>0.1278</v>
      </c>
      <c r="H23" s="13">
        <v>0.11550000000000001</v>
      </c>
      <c r="I23" s="13">
        <v>0.1085</v>
      </c>
      <c r="J23" s="13">
        <v>9.7100000000000006E-2</v>
      </c>
      <c r="K23" s="13">
        <v>0.1188</v>
      </c>
      <c r="L23" s="13">
        <v>0.10829999999999999</v>
      </c>
      <c r="M23" s="13">
        <v>0.119728</v>
      </c>
    </row>
    <row r="24" spans="2:13" x14ac:dyDescent="0.2">
      <c r="B24" s="1">
        <v>2014</v>
      </c>
      <c r="C24" s="13">
        <v>1.0143315967359439</v>
      </c>
      <c r="D24" s="13">
        <v>0.11889603004390607</v>
      </c>
      <c r="E24" s="13">
        <v>0.13013495825701163</v>
      </c>
      <c r="F24" s="13">
        <v>0.1381205125136919</v>
      </c>
      <c r="G24" s="13">
        <v>0.1256985392255226</v>
      </c>
      <c r="H24" s="13">
        <v>0.11603700444583537</v>
      </c>
      <c r="I24" s="13">
        <v>0.10923449526421884</v>
      </c>
      <c r="J24" s="13">
        <v>9.720687033440413E-2</v>
      </c>
      <c r="K24" s="13">
        <v>0.11968472676061523</v>
      </c>
      <c r="L24" s="13">
        <v>0.10479807623272983</v>
      </c>
      <c r="M24" s="13">
        <v>0.12054243444003646</v>
      </c>
    </row>
    <row r="25" spans="2:13" x14ac:dyDescent="0.2">
      <c r="B25" s="1">
        <v>2015</v>
      </c>
      <c r="C25" s="13">
        <v>1.0270853173491683</v>
      </c>
      <c r="D25" s="13">
        <v>0.11780910305707816</v>
      </c>
      <c r="E25" s="13">
        <v>0.12910319888734351</v>
      </c>
      <c r="F25" s="13">
        <v>0.13922893997654692</v>
      </c>
      <c r="G25" s="13">
        <v>0.13046627941858244</v>
      </c>
      <c r="H25" s="13">
        <v>0.11946427227358257</v>
      </c>
      <c r="I25" s="13">
        <v>0.11099370040088356</v>
      </c>
      <c r="J25" s="13">
        <v>9.979696746570671E-2</v>
      </c>
      <c r="K25" s="13">
        <v>0.1222877962311489</v>
      </c>
      <c r="L25" s="13">
        <v>0.11469349041424634</v>
      </c>
      <c r="M25" s="13">
        <v>0.12209307044097192</v>
      </c>
    </row>
    <row r="26" spans="2:13" x14ac:dyDescent="0.2">
      <c r="B26" s="1">
        <v>2016</v>
      </c>
      <c r="C26" s="13">
        <v>1.0427520400351056</v>
      </c>
      <c r="D26" s="13">
        <v>0.11891609437256567</v>
      </c>
      <c r="E26" s="13">
        <v>0.13080770380982223</v>
      </c>
      <c r="F26" s="13">
        <v>0.14058951157272684</v>
      </c>
      <c r="G26" s="13">
        <v>0.13176670457089132</v>
      </c>
      <c r="H26" s="13">
        <v>0.12064229574249001</v>
      </c>
      <c r="I26" s="13">
        <v>0.11210718896897523</v>
      </c>
      <c r="J26" s="13">
        <v>0.1007909799883601</v>
      </c>
      <c r="K26" s="13">
        <v>0.12342339794959035</v>
      </c>
      <c r="L26" s="13">
        <v>0.11479239109996864</v>
      </c>
      <c r="M26" s="13">
        <v>0.12323159779737654</v>
      </c>
    </row>
    <row r="27" spans="2:13" x14ac:dyDescent="0.2">
      <c r="B27" s="1">
        <v>2017</v>
      </c>
      <c r="C27" s="13">
        <v>1.0620320056766195</v>
      </c>
      <c r="D27" s="13">
        <v>0.1226893345054945</v>
      </c>
      <c r="E27" s="13">
        <v>0.13097533714285714</v>
      </c>
      <c r="F27" s="13">
        <v>0.14152115868131868</v>
      </c>
      <c r="G27" s="13">
        <v>0.1325760421978022</v>
      </c>
      <c r="H27" s="13">
        <v>0.12137110681318679</v>
      </c>
      <c r="I27" s="13">
        <v>0.11280262681318681</v>
      </c>
      <c r="J27" s="13">
        <v>0.10140937318681319</v>
      </c>
      <c r="K27" s="13">
        <v>0.12419588043956042</v>
      </c>
      <c r="L27" s="13">
        <v>0.11440333186813186</v>
      </c>
      <c r="M27" s="13">
        <v>0.12400756219780221</v>
      </c>
    </row>
    <row r="28" spans="2:13" x14ac:dyDescent="0.2">
      <c r="B28" s="1">
        <v>2018</v>
      </c>
      <c r="C28" s="13">
        <v>1.082889847440853</v>
      </c>
      <c r="D28" s="13"/>
      <c r="E28" s="13"/>
      <c r="F28" s="13"/>
      <c r="G28" s="13"/>
      <c r="H28" s="13"/>
      <c r="I28" s="13"/>
      <c r="J28" s="13"/>
      <c r="K28" s="13"/>
      <c r="L28" s="13"/>
      <c r="M28" s="13"/>
    </row>
    <row r="29" spans="2:13" x14ac:dyDescent="0.2">
      <c r="B29" s="1">
        <v>2019</v>
      </c>
      <c r="C29" s="13">
        <v>1.1053255653278062</v>
      </c>
      <c r="D29" s="13"/>
      <c r="E29" s="13"/>
      <c r="F29" s="13"/>
      <c r="G29" s="13"/>
      <c r="H29" s="13"/>
      <c r="I29" s="13"/>
      <c r="J29" s="13"/>
      <c r="K29" s="13"/>
      <c r="L29" s="13"/>
      <c r="M29" s="13"/>
    </row>
    <row r="30" spans="2:13" x14ac:dyDescent="0.2">
      <c r="B30" s="1">
        <v>2020</v>
      </c>
      <c r="C30" s="13">
        <v>1.1282001008346871</v>
      </c>
      <c r="D30" s="13"/>
      <c r="E30" s="13"/>
      <c r="F30" s="13"/>
      <c r="G30" s="13"/>
      <c r="H30" s="13"/>
      <c r="I30" s="13"/>
      <c r="J30" s="13"/>
      <c r="K30" s="13"/>
      <c r="L30" s="13"/>
      <c r="M30" s="13"/>
    </row>
    <row r="31" spans="2:13" x14ac:dyDescent="0.2">
      <c r="B31" s="1">
        <v>2021</v>
      </c>
      <c r="C31" s="13">
        <v>1.1510466267062538</v>
      </c>
      <c r="D31" s="13"/>
      <c r="E31" s="13"/>
      <c r="F31" s="13"/>
      <c r="G31" s="13"/>
      <c r="H31" s="13"/>
      <c r="I31" s="13"/>
      <c r="J31" s="13"/>
      <c r="K31" s="13"/>
      <c r="L31" s="13"/>
      <c r="M31" s="13"/>
    </row>
    <row r="32" spans="2:13" x14ac:dyDescent="0.2">
      <c r="B32" s="1">
        <v>2022</v>
      </c>
      <c r="C32" s="13">
        <v>1.1744346721939014</v>
      </c>
      <c r="D32" s="13"/>
      <c r="E32" s="13"/>
      <c r="F32" s="13"/>
      <c r="G32" s="13"/>
      <c r="H32" s="13"/>
      <c r="I32" s="13"/>
      <c r="J32" s="13"/>
      <c r="K32" s="13"/>
      <c r="L32" s="13"/>
      <c r="M32" s="13"/>
    </row>
    <row r="33" spans="2:13" x14ac:dyDescent="0.2">
      <c r="B33" s="1">
        <v>2023</v>
      </c>
      <c r="C33" s="13">
        <v>1.1982988814818964</v>
      </c>
      <c r="D33" s="13"/>
      <c r="E33" s="13"/>
      <c r="F33" s="13"/>
      <c r="G33" s="13"/>
      <c r="H33" s="13"/>
      <c r="I33" s="13"/>
      <c r="J33" s="13"/>
      <c r="K33" s="13"/>
      <c r="L33" s="13"/>
      <c r="M33" s="13"/>
    </row>
    <row r="34" spans="2:13" x14ac:dyDescent="0.2">
      <c r="B34" s="1">
        <v>2024</v>
      </c>
      <c r="C34" s="13">
        <v>1.2228446585625454</v>
      </c>
      <c r="D34" s="13"/>
      <c r="E34" s="13"/>
      <c r="F34" s="13"/>
      <c r="G34" s="13"/>
      <c r="H34" s="13"/>
      <c r="I34" s="13"/>
      <c r="J34" s="13"/>
      <c r="K34" s="13"/>
      <c r="L34" s="13"/>
      <c r="M34" s="13"/>
    </row>
    <row r="37" spans="2:13" x14ac:dyDescent="0.2">
      <c r="B37" t="s">
        <v>583</v>
      </c>
    </row>
    <row r="38" spans="2:13" x14ac:dyDescent="0.2">
      <c r="B38" t="s">
        <v>582</v>
      </c>
    </row>
  </sheetData>
  <customSheetViews>
    <customSheetView guid="{C3E70234-FA18-40E7-B25F-218A5F7D2EA2}" scale="75" showGridLines="0" fitToPage="1">
      <selection activeCell="B7" sqref="B7"/>
      <pageMargins left="0.75" right="0.75" top="1" bottom="1" header="0.5" footer="0.5"/>
      <pageSetup orientation="landscape" r:id="rId1"/>
      <headerFooter alignWithMargins="0">
        <oddFooter>&amp;R&amp;A</oddFooter>
      </headerFooter>
    </customSheetView>
    <customSheetView guid="{DC437496-B10F-474B-8F6E-F19B4DA7C026}" scale="75" showPageBreaks="1" showGridLines="0" fitToPage="1" printArea="1">
      <selection activeCell="B7" sqref="B7"/>
      <pageMargins left="0.75" right="0.75" top="1" bottom="1" header="0.5" footer="0.5"/>
      <pageSetup orientation="landscape" r:id="rId2"/>
      <headerFooter alignWithMargins="0">
        <oddFooter>&amp;R&amp;A</oddFooter>
      </headerFooter>
    </customSheetView>
  </customSheetViews>
  <mergeCells count="1">
    <mergeCell ref="B1:M1"/>
  </mergeCells>
  <phoneticPr fontId="0" type="noConversion"/>
  <printOptions gridLinesSet="0"/>
  <pageMargins left="0.75" right="0.75" top="1" bottom="1" header="0.5" footer="0.5"/>
  <pageSetup orientation="landscape" r:id="rId3"/>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F40"/>
  <sheetViews>
    <sheetView zoomScale="80" workbookViewId="0">
      <selection activeCell="B22" sqref="B22"/>
    </sheetView>
  </sheetViews>
  <sheetFormatPr defaultColWidth="8.6640625" defaultRowHeight="11.25" x14ac:dyDescent="0.2"/>
  <cols>
    <col min="1" max="1" width="25.1640625" customWidth="1"/>
    <col min="2" max="2" width="108.1640625" customWidth="1"/>
    <col min="3" max="3" width="12.6640625" customWidth="1"/>
  </cols>
  <sheetData>
    <row r="1" spans="1:6" x14ac:dyDescent="0.2">
      <c r="A1" t="s">
        <v>10</v>
      </c>
    </row>
    <row r="2" spans="1:6" ht="17.25" customHeight="1" x14ac:dyDescent="0.2">
      <c r="A2" t="s">
        <v>61</v>
      </c>
      <c r="B2" t="s">
        <v>485</v>
      </c>
    </row>
    <row r="3" spans="1:6" x14ac:dyDescent="0.2">
      <c r="A3" t="s">
        <v>62</v>
      </c>
    </row>
    <row r="4" spans="1:6" ht="15" customHeight="1" x14ac:dyDescent="0.2">
      <c r="A4" t="s">
        <v>64</v>
      </c>
      <c r="B4" t="s">
        <v>566</v>
      </c>
    </row>
    <row r="5" spans="1:6" x14ac:dyDescent="0.2">
      <c r="B5" t="s">
        <v>567</v>
      </c>
    </row>
    <row r="6" spans="1:6" x14ac:dyDescent="0.2">
      <c r="B6" t="s">
        <v>568</v>
      </c>
    </row>
    <row r="7" spans="1:6" ht="12" thickBot="1" x14ac:dyDescent="0.25">
      <c r="B7" t="s">
        <v>569</v>
      </c>
    </row>
    <row r="10" spans="1:6" x14ac:dyDescent="0.2">
      <c r="C10" s="209" t="s">
        <v>292</v>
      </c>
      <c r="D10" s="209"/>
      <c r="E10" s="209"/>
      <c r="F10" s="209"/>
    </row>
    <row r="11" spans="1:6" x14ac:dyDescent="0.2">
      <c r="A11" s="1"/>
      <c r="B11" s="1"/>
      <c r="C11" s="1" t="s">
        <v>293</v>
      </c>
      <c r="D11" s="1" t="s">
        <v>294</v>
      </c>
      <c r="E11" s="1" t="s">
        <v>387</v>
      </c>
      <c r="F11" s="1" t="s">
        <v>295</v>
      </c>
    </row>
    <row r="12" spans="1:6" x14ac:dyDescent="0.2">
      <c r="A12" s="1" t="s">
        <v>322</v>
      </c>
      <c r="B12" s="1" t="str">
        <f>'Form 1.1a'!B5:K5</f>
        <v>RETAIL SALES OF ELECTRICITY BY CLASS OR SECTOR (GWh) Bundled &amp; Direct Access</v>
      </c>
      <c r="C12" s="1" t="s">
        <v>296</v>
      </c>
      <c r="D12" s="1" t="s">
        <v>296</v>
      </c>
      <c r="E12" s="1"/>
      <c r="F12" s="1"/>
    </row>
    <row r="13" spans="1:6" x14ac:dyDescent="0.2">
      <c r="A13" s="1" t="s">
        <v>325</v>
      </c>
      <c r="B13" s="1" t="str">
        <f>'Form 1.1b'!B5:K5</f>
        <v>RETAIL SALES OF ELECTRICITY BY CLASS OR SECTOR (GWh) Bundled Customers</v>
      </c>
      <c r="C13" s="1" t="s">
        <v>296</v>
      </c>
      <c r="D13" s="1" t="s">
        <v>296</v>
      </c>
      <c r="E13" s="1"/>
      <c r="F13" s="1"/>
    </row>
    <row r="14" spans="1:6" x14ac:dyDescent="0.2">
      <c r="A14" s="1" t="s">
        <v>0</v>
      </c>
      <c r="B14" s="1" t="str">
        <f>'Form 1.2'!B5:M5</f>
        <v>DISTRIBUTION AREA NET ELECTRICITY FOR GENERATION LOAD</v>
      </c>
      <c r="C14" s="1" t="s">
        <v>296</v>
      </c>
      <c r="D14" s="1" t="s">
        <v>296</v>
      </c>
      <c r="E14" s="1"/>
      <c r="F14" s="1"/>
    </row>
    <row r="15" spans="1:6" x14ac:dyDescent="0.2">
      <c r="A15" s="1" t="s">
        <v>1</v>
      </c>
      <c r="B15" s="1" t="str">
        <f>+'Form 1.3'!B$5</f>
        <v>LSE COINCIDENT PEAK DEMAND BY SECTOR (Bundled Customers)</v>
      </c>
      <c r="C15" s="1" t="s">
        <v>296</v>
      </c>
      <c r="D15" s="1" t="s">
        <v>296</v>
      </c>
      <c r="E15" s="1"/>
      <c r="F15" s="1"/>
    </row>
    <row r="16" spans="1:6" x14ac:dyDescent="0.2">
      <c r="A16" s="1" t="s">
        <v>2</v>
      </c>
      <c r="B16" s="1" t="str">
        <f>+'Form 1.4'!B$4</f>
        <v>DISTRIBUTION AREA COINCIDENT PEAK DEMAND</v>
      </c>
      <c r="C16" s="1" t="s">
        <v>296</v>
      </c>
      <c r="D16" s="1" t="s">
        <v>296</v>
      </c>
      <c r="E16" s="1"/>
      <c r="F16" s="1"/>
    </row>
    <row r="17" spans="1:6" x14ac:dyDescent="0.2">
      <c r="A17" s="1" t="s">
        <v>3</v>
      </c>
      <c r="B17" s="1" t="str">
        <f>+'Form 1.5'!B$4</f>
        <v>PEAK DEMAND WEATHER SCENARIOS</v>
      </c>
      <c r="C17" s="1" t="s">
        <v>296</v>
      </c>
      <c r="D17" s="1" t="s">
        <v>296</v>
      </c>
      <c r="E17" s="1"/>
      <c r="F17" s="1"/>
    </row>
    <row r="18" spans="1:6" x14ac:dyDescent="0.2">
      <c r="A18" s="1" t="s">
        <v>278</v>
      </c>
      <c r="B18" s="1" t="str">
        <f>'Form 1.62 2013'!$A$4</f>
        <v>RECORDED LSE HOURLY  LOADS FOR 2013, 2014 and Forecast Loads for 2015</v>
      </c>
      <c r="C18" s="1" t="s">
        <v>296</v>
      </c>
      <c r="D18" s="1" t="s">
        <v>296</v>
      </c>
      <c r="E18" s="1"/>
      <c r="F18" s="1"/>
    </row>
    <row r="19" spans="1:6" x14ac:dyDescent="0.2">
      <c r="A19" s="1" t="s">
        <v>279</v>
      </c>
      <c r="B19" s="1" t="s">
        <v>287</v>
      </c>
      <c r="C19" s="1" t="s">
        <v>296</v>
      </c>
      <c r="D19" s="1" t="s">
        <v>296</v>
      </c>
      <c r="E19" s="1"/>
      <c r="F19" s="1"/>
    </row>
    <row r="20" spans="1:6" x14ac:dyDescent="0.2">
      <c r="A20" s="1" t="s">
        <v>374</v>
      </c>
      <c r="B20" s="1" t="s">
        <v>394</v>
      </c>
      <c r="C20" s="1" t="s">
        <v>296</v>
      </c>
      <c r="D20" s="1" t="s">
        <v>296</v>
      </c>
      <c r="E20" s="1"/>
      <c r="F20" s="1"/>
    </row>
    <row r="21" spans="1:6" x14ac:dyDescent="0.2">
      <c r="A21" s="1" t="s">
        <v>280</v>
      </c>
      <c r="B21" s="1" t="s">
        <v>312</v>
      </c>
      <c r="C21" s="1" t="s">
        <v>296</v>
      </c>
      <c r="D21" s="1" t="s">
        <v>296</v>
      </c>
      <c r="E21" s="1"/>
      <c r="F21" s="1"/>
    </row>
    <row r="22" spans="1:6" x14ac:dyDescent="0.2">
      <c r="A22" s="1" t="s">
        <v>281</v>
      </c>
      <c r="B22" s="1" t="s">
        <v>313</v>
      </c>
      <c r="C22" s="1" t="s">
        <v>296</v>
      </c>
      <c r="D22" s="1" t="s">
        <v>296</v>
      </c>
      <c r="E22" s="1"/>
      <c r="F22" s="1"/>
    </row>
    <row r="23" spans="1:6" x14ac:dyDescent="0.2">
      <c r="A23" s="1" t="s">
        <v>298</v>
      </c>
      <c r="B23" s="1" t="s">
        <v>314</v>
      </c>
      <c r="C23" s="1" t="s">
        <v>296</v>
      </c>
      <c r="D23" s="1" t="s">
        <v>296</v>
      </c>
      <c r="E23" s="1"/>
      <c r="F23" s="1"/>
    </row>
    <row r="24" spans="1:6" x14ac:dyDescent="0.2">
      <c r="A24" s="1" t="s">
        <v>400</v>
      </c>
      <c r="B24" s="1" t="s">
        <v>401</v>
      </c>
      <c r="C24" s="1" t="s">
        <v>296</v>
      </c>
      <c r="D24" s="1" t="s">
        <v>296</v>
      </c>
      <c r="E24" s="1"/>
      <c r="F24" s="1"/>
    </row>
    <row r="25" spans="1:6" x14ac:dyDescent="0.2">
      <c r="A25" s="1" t="s">
        <v>315</v>
      </c>
      <c r="B25" s="1" t="str">
        <f>+'Form 2.1'!B$5</f>
        <v>PLANNING AREA ECONOMIC AND DEMOGRAPHIC ASSUMPTIONS</v>
      </c>
      <c r="C25" s="1" t="s">
        <v>296</v>
      </c>
      <c r="D25" s="1" t="s">
        <v>296</v>
      </c>
      <c r="E25" s="1"/>
      <c r="F25" s="1"/>
    </row>
    <row r="26" spans="1:6" x14ac:dyDescent="0.2">
      <c r="A26" s="1" t="s">
        <v>4</v>
      </c>
      <c r="B26" s="1" t="str">
        <f>+'Form 2.2'!B5</f>
        <v>ELECTRICITY RATE FORECAST</v>
      </c>
      <c r="C26" s="1" t="s">
        <v>296</v>
      </c>
      <c r="D26" s="1" t="s">
        <v>296</v>
      </c>
      <c r="E26" s="1"/>
      <c r="F26" s="1"/>
    </row>
    <row r="27" spans="1:6" x14ac:dyDescent="0.2">
      <c r="A27" s="1" t="s">
        <v>5</v>
      </c>
      <c r="B27" s="1" t="str">
        <f>+'Form 2.3'!B$5</f>
        <v>CUSTOMER COUNT &amp; OTHER FORECASTING INPUTS</v>
      </c>
      <c r="C27" s="1" t="s">
        <v>296</v>
      </c>
      <c r="D27" s="1" t="s">
        <v>296</v>
      </c>
      <c r="E27" s="1"/>
      <c r="F27" s="1"/>
    </row>
    <row r="28" spans="1:6" x14ac:dyDescent="0.2">
      <c r="A28" s="1" t="s">
        <v>385</v>
      </c>
      <c r="B28" s="1" t="s">
        <v>386</v>
      </c>
      <c r="C28" s="1" t="s">
        <v>296</v>
      </c>
      <c r="D28" s="1" t="s">
        <v>296</v>
      </c>
      <c r="E28" s="1"/>
      <c r="F28" s="1"/>
    </row>
    <row r="29" spans="1:6" x14ac:dyDescent="0.2">
      <c r="A29" s="1" t="s">
        <v>6</v>
      </c>
      <c r="B29" s="1" t="str">
        <f>'Form 3.3'!A4</f>
        <v>DISTRIBUTED GENERATION - CUMULATIVE INCREMENTAL IMPACTS</v>
      </c>
      <c r="C29" s="1" t="s">
        <v>296</v>
      </c>
      <c r="D29" s="1" t="s">
        <v>296</v>
      </c>
      <c r="E29" s="1"/>
      <c r="F29" s="1"/>
    </row>
    <row r="30" spans="1:6" x14ac:dyDescent="0.2">
      <c r="A30" s="1" t="s">
        <v>7</v>
      </c>
      <c r="B30" s="1" t="str">
        <f>+'Form 3.4'!A$4</f>
        <v>DEMAND RESPONSE - CUMULATIVE INCREMENTAL IMPACTS</v>
      </c>
      <c r="C30" s="1" t="s">
        <v>296</v>
      </c>
      <c r="D30" s="1" t="s">
        <v>296</v>
      </c>
      <c r="E30" s="1"/>
      <c r="F30" s="1"/>
    </row>
    <row r="31" spans="1:6" x14ac:dyDescent="0.2">
      <c r="A31" s="1" t="s">
        <v>8</v>
      </c>
      <c r="B31" s="1" t="s">
        <v>272</v>
      </c>
      <c r="C31" s="1" t="s">
        <v>296</v>
      </c>
      <c r="D31" s="1" t="s">
        <v>296</v>
      </c>
      <c r="E31" s="1"/>
      <c r="F31" s="1"/>
    </row>
    <row r="32" spans="1:6" x14ac:dyDescent="0.2">
      <c r="A32" s="1" t="s">
        <v>90</v>
      </c>
      <c r="B32" s="1" t="s">
        <v>271</v>
      </c>
      <c r="C32" s="1" t="s">
        <v>296</v>
      </c>
      <c r="D32" s="1" t="s">
        <v>296</v>
      </c>
      <c r="E32" s="1"/>
      <c r="F32" s="1"/>
    </row>
    <row r="33" spans="1:6" x14ac:dyDescent="0.2">
      <c r="A33" s="1" t="s">
        <v>392</v>
      </c>
      <c r="B33" s="1" t="s">
        <v>305</v>
      </c>
      <c r="C33" s="1"/>
      <c r="D33" s="1"/>
      <c r="E33" s="1"/>
      <c r="F33" s="1" t="s">
        <v>296</v>
      </c>
    </row>
    <row r="34" spans="1:6" x14ac:dyDescent="0.2">
      <c r="A34" s="1" t="s">
        <v>391</v>
      </c>
      <c r="B34" s="1" t="s">
        <v>393</v>
      </c>
      <c r="C34" s="1"/>
      <c r="D34" s="1"/>
      <c r="E34" s="1" t="s">
        <v>296</v>
      </c>
      <c r="F34" s="1"/>
    </row>
    <row r="35" spans="1:6" x14ac:dyDescent="0.2">
      <c r="A35" s="1" t="s">
        <v>273</v>
      </c>
      <c r="B35" s="1" t="s">
        <v>282</v>
      </c>
      <c r="C35" s="1" t="s">
        <v>296</v>
      </c>
      <c r="D35" s="1"/>
      <c r="E35" s="1"/>
      <c r="F35" s="1"/>
    </row>
    <row r="36" spans="1:6" x14ac:dyDescent="0.2">
      <c r="A36" s="1" t="s">
        <v>265</v>
      </c>
      <c r="B36" s="1" t="s">
        <v>283</v>
      </c>
      <c r="C36" s="1"/>
      <c r="D36" s="1" t="s">
        <v>296</v>
      </c>
      <c r="E36" s="1"/>
      <c r="F36" s="1"/>
    </row>
    <row r="37" spans="1:6" x14ac:dyDescent="0.2">
      <c r="A37" s="1" t="s">
        <v>270</v>
      </c>
      <c r="B37" s="1" t="s">
        <v>274</v>
      </c>
      <c r="C37" s="1"/>
      <c r="D37" s="1"/>
      <c r="E37" s="1"/>
      <c r="F37" s="1" t="s">
        <v>296</v>
      </c>
    </row>
    <row r="38" spans="1:6" x14ac:dyDescent="0.2">
      <c r="A38" s="1" t="s">
        <v>275</v>
      </c>
      <c r="B38" s="1" t="s">
        <v>284</v>
      </c>
      <c r="C38" s="1" t="s">
        <v>296</v>
      </c>
      <c r="D38" s="1" t="s">
        <v>296</v>
      </c>
      <c r="E38" s="1"/>
      <c r="F38" s="1"/>
    </row>
    <row r="39" spans="1:6" x14ac:dyDescent="0.2">
      <c r="A39" s="1" t="s">
        <v>276</v>
      </c>
      <c r="B39" s="1" t="s">
        <v>285</v>
      </c>
      <c r="C39" s="1" t="s">
        <v>296</v>
      </c>
      <c r="D39" s="1" t="s">
        <v>296</v>
      </c>
      <c r="E39" s="1"/>
      <c r="F39" s="1"/>
    </row>
    <row r="40" spans="1:6" x14ac:dyDescent="0.2">
      <c r="A40" s="1" t="s">
        <v>277</v>
      </c>
      <c r="B40" s="1" t="s">
        <v>286</v>
      </c>
      <c r="C40" s="1" t="s">
        <v>296</v>
      </c>
      <c r="D40" s="1"/>
      <c r="E40" s="1"/>
      <c r="F40" s="1"/>
    </row>
  </sheetData>
  <customSheetViews>
    <customSheetView guid="{C3E70234-FA18-40E7-B25F-218A5F7D2EA2}" scale="80" fitToPage="1">
      <selection activeCell="B51" sqref="B51"/>
      <pageMargins left="0.75" right="0.75" top="1" bottom="1" header="0.5" footer="0.5"/>
      <printOptions horizontalCentered="1"/>
      <pageSetup scale="93" orientation="landscape" r:id="rId1"/>
      <headerFooter alignWithMargins="0">
        <oddFooter>&amp;R&amp;A</oddFooter>
      </headerFooter>
    </customSheetView>
    <customSheetView guid="{DC437496-B10F-474B-8F6E-F19B4DA7C026}" scale="80" showPageBreaks="1" fitToPage="1" printArea="1">
      <selection activeCell="C29" sqref="C29"/>
      <pageMargins left="0.75" right="0.75" top="1" bottom="1" header="0.5" footer="0.5"/>
      <printOptions horizontalCentered="1"/>
      <pageSetup scale="93" orientation="landscape" r:id="rId2"/>
      <headerFooter alignWithMargins="0">
        <oddFooter>&amp;R&amp;A</oddFooter>
      </headerFooter>
    </customSheetView>
  </customSheetViews>
  <mergeCells count="1">
    <mergeCell ref="C10:F10"/>
  </mergeCells>
  <phoneticPr fontId="0" type="noConversion"/>
  <printOptions horizontalCentered="1"/>
  <pageMargins left="0.75" right="0.75" top="1" bottom="1" header="0.5" footer="0.5"/>
  <pageSetup scale="89" orientation="landscape" r:id="rId3"/>
  <headerFooter alignWithMargins="0">
    <oddFooter>&amp;R&amp;A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1:M36"/>
  <sheetViews>
    <sheetView showGridLines="0" zoomScaleNormal="100" workbookViewId="0">
      <selection activeCell="B37" sqref="B37"/>
    </sheetView>
  </sheetViews>
  <sheetFormatPr defaultColWidth="17.6640625" defaultRowHeight="11.25" x14ac:dyDescent="0.2"/>
  <cols>
    <col min="1" max="1" width="1.6640625" customWidth="1"/>
    <col min="2" max="2" width="12.6640625" customWidth="1"/>
    <col min="3" max="13" width="15.6640625" customWidth="1"/>
  </cols>
  <sheetData>
    <row r="1" spans="2:13" x14ac:dyDescent="0.2">
      <c r="B1" s="209" t="s">
        <v>79</v>
      </c>
      <c r="C1" s="209"/>
      <c r="D1" s="209"/>
      <c r="E1" s="209"/>
      <c r="F1" s="209"/>
      <c r="G1" s="209"/>
      <c r="H1" s="209"/>
      <c r="I1" s="209"/>
      <c r="J1" s="209"/>
      <c r="K1" s="209"/>
      <c r="L1" s="209"/>
      <c r="M1" s="209"/>
    </row>
    <row r="2" spans="2:13" x14ac:dyDescent="0.2">
      <c r="B2" t="str">
        <f>CoName</f>
        <v>SMUD</v>
      </c>
    </row>
    <row r="5" spans="2:13" x14ac:dyDescent="0.2">
      <c r="B5" t="s">
        <v>56</v>
      </c>
    </row>
    <row r="7" spans="2:13" ht="22.5" customHeight="1" x14ac:dyDescent="0.2">
      <c r="B7" s="209" t="str">
        <f>+'Form 1.3'!C7</f>
        <v>(Modify categories below to be consistent with sectors or classes reported on Form 1.1)</v>
      </c>
      <c r="C7" s="209"/>
      <c r="D7" s="209"/>
      <c r="E7" s="209"/>
      <c r="F7" s="209"/>
      <c r="G7" s="209"/>
      <c r="H7" s="209"/>
      <c r="I7" s="209"/>
      <c r="J7" s="209"/>
      <c r="K7" s="209"/>
      <c r="L7" s="209"/>
      <c r="M7" s="209"/>
    </row>
    <row r="8" spans="2:13" x14ac:dyDescent="0.2">
      <c r="C8" s="209" t="s">
        <v>52</v>
      </c>
      <c r="D8" s="209"/>
      <c r="E8" s="209"/>
      <c r="F8" s="209"/>
      <c r="G8" s="209"/>
      <c r="H8" s="209"/>
      <c r="I8" s="209"/>
      <c r="J8" s="209"/>
      <c r="K8" s="209"/>
      <c r="L8" s="209"/>
      <c r="M8" s="209"/>
    </row>
    <row r="9" spans="2:13" ht="33.75" x14ac:dyDescent="0.2">
      <c r="B9" s="1" t="s">
        <v>16</v>
      </c>
      <c r="C9" s="6" t="s">
        <v>402</v>
      </c>
      <c r="D9" s="6" t="s">
        <v>403</v>
      </c>
      <c r="E9" s="6" t="s">
        <v>404</v>
      </c>
      <c r="F9" s="6" t="s">
        <v>405</v>
      </c>
      <c r="G9" s="6" t="s">
        <v>406</v>
      </c>
      <c r="H9" s="6" t="s">
        <v>407</v>
      </c>
      <c r="I9" s="6" t="s">
        <v>408</v>
      </c>
      <c r="J9" s="6" t="s">
        <v>23</v>
      </c>
      <c r="K9" s="6" t="s">
        <v>409</v>
      </c>
      <c r="L9" s="6" t="s">
        <v>410</v>
      </c>
      <c r="M9" s="6" t="s">
        <v>17</v>
      </c>
    </row>
    <row r="10" spans="2:13" x14ac:dyDescent="0.2">
      <c r="B10" s="1">
        <v>2000</v>
      </c>
      <c r="C10" s="4">
        <v>124490.83333333333</v>
      </c>
      <c r="D10" s="4">
        <v>330964</v>
      </c>
      <c r="E10" s="4">
        <v>45617.666666666664</v>
      </c>
      <c r="F10" s="4">
        <v>7436.916666666667</v>
      </c>
      <c r="G10" s="4">
        <v>0</v>
      </c>
      <c r="H10" s="4">
        <v>293.41666666666669</v>
      </c>
      <c r="I10" s="4">
        <v>130</v>
      </c>
      <c r="J10" s="4">
        <v>2544.1666666666665</v>
      </c>
      <c r="K10" s="4">
        <v>2167.4166666666665</v>
      </c>
      <c r="L10" s="4">
        <v>6788.875</v>
      </c>
      <c r="M10" s="4">
        <v>513644.41666666669</v>
      </c>
    </row>
    <row r="11" spans="2:13" x14ac:dyDescent="0.2">
      <c r="B11" s="1">
        <v>2001</v>
      </c>
      <c r="C11" s="4">
        <v>124233.08333333333</v>
      </c>
      <c r="D11" s="4">
        <v>340675.41666666669</v>
      </c>
      <c r="E11" s="4">
        <v>46565.75</v>
      </c>
      <c r="F11" s="4">
        <v>7463.333333333333</v>
      </c>
      <c r="G11" s="4">
        <v>276.91666666666669</v>
      </c>
      <c r="H11" s="4">
        <v>290.75</v>
      </c>
      <c r="I11" s="4">
        <v>127.91666666666667</v>
      </c>
      <c r="J11" s="4">
        <v>2512</v>
      </c>
      <c r="K11" s="4">
        <v>2202.5833333333335</v>
      </c>
      <c r="L11" s="4">
        <v>6563.833333333333</v>
      </c>
      <c r="M11" s="4">
        <v>524347.75</v>
      </c>
    </row>
    <row r="12" spans="2:13" x14ac:dyDescent="0.2">
      <c r="B12" s="1">
        <v>2002</v>
      </c>
      <c r="C12" s="4">
        <v>124459.66666666667</v>
      </c>
      <c r="D12" s="4">
        <v>349833.41666666669</v>
      </c>
      <c r="E12" s="4">
        <v>45415.416666666664</v>
      </c>
      <c r="F12" s="4">
        <v>9724.9166666666661</v>
      </c>
      <c r="G12" s="4">
        <v>541.83333333333337</v>
      </c>
      <c r="H12" s="4">
        <v>288.66666666666669</v>
      </c>
      <c r="I12" s="4">
        <v>126.16666666666667</v>
      </c>
      <c r="J12" s="4">
        <v>2471.4166666666665</v>
      </c>
      <c r="K12" s="4">
        <v>2256.0833333333335</v>
      </c>
      <c r="L12" s="4">
        <v>6425</v>
      </c>
      <c r="M12" s="4">
        <v>535117.58333333337</v>
      </c>
    </row>
    <row r="13" spans="2:13" x14ac:dyDescent="0.2">
      <c r="B13" s="1">
        <v>2003</v>
      </c>
      <c r="C13" s="4">
        <v>124058.16666666667</v>
      </c>
      <c r="D13" s="4">
        <v>361799.33333333331</v>
      </c>
      <c r="E13" s="4">
        <v>45906.083333333336</v>
      </c>
      <c r="F13" s="4">
        <v>10173.416666666666</v>
      </c>
      <c r="G13" s="4">
        <v>576.58333333333337</v>
      </c>
      <c r="H13" s="4">
        <v>303.58333333333331</v>
      </c>
      <c r="I13" s="4">
        <v>125.08333333333333</v>
      </c>
      <c r="J13" s="4">
        <v>2430.75</v>
      </c>
      <c r="K13" s="4">
        <v>2294</v>
      </c>
      <c r="L13" s="4">
        <v>6265.416666666667</v>
      </c>
      <c r="M13" s="4">
        <v>547667</v>
      </c>
    </row>
    <row r="14" spans="2:13" x14ac:dyDescent="0.2">
      <c r="B14" s="1">
        <v>2004</v>
      </c>
      <c r="C14" s="4">
        <v>123870.5</v>
      </c>
      <c r="D14" s="4">
        <v>374098.91666666669</v>
      </c>
      <c r="E14" s="4">
        <v>46632.5</v>
      </c>
      <c r="F14" s="4">
        <v>10467.916666666666</v>
      </c>
      <c r="G14" s="4">
        <v>642.83333333333337</v>
      </c>
      <c r="H14" s="4">
        <v>319.91666666666669</v>
      </c>
      <c r="I14" s="4">
        <v>129.75</v>
      </c>
      <c r="J14" s="4">
        <v>2424.3333333333335</v>
      </c>
      <c r="K14" s="4">
        <v>2350.25</v>
      </c>
      <c r="L14" s="4">
        <v>6136</v>
      </c>
      <c r="M14" s="4">
        <v>560936.91666666663</v>
      </c>
    </row>
    <row r="15" spans="2:13" x14ac:dyDescent="0.2">
      <c r="B15" s="1">
        <v>2005</v>
      </c>
      <c r="C15" s="4">
        <v>123805.25</v>
      </c>
      <c r="D15" s="4">
        <v>384954.75</v>
      </c>
      <c r="E15" s="4">
        <v>47376.5</v>
      </c>
      <c r="F15" s="4">
        <v>10747.25</v>
      </c>
      <c r="G15" s="4">
        <v>708.16666666666663</v>
      </c>
      <c r="H15" s="4">
        <v>315.25</v>
      </c>
      <c r="I15" s="4">
        <v>131.41666666666666</v>
      </c>
      <c r="J15" s="4">
        <v>2371</v>
      </c>
      <c r="K15" s="4">
        <v>2422.6666666666665</v>
      </c>
      <c r="L15" s="4">
        <v>6028.166666666667</v>
      </c>
      <c r="M15" s="4">
        <v>572832.25</v>
      </c>
    </row>
    <row r="16" spans="2:13" x14ac:dyDescent="0.2">
      <c r="B16" s="1">
        <v>2006</v>
      </c>
      <c r="C16" s="4">
        <v>123631.83333333333</v>
      </c>
      <c r="D16" s="4">
        <v>393737.25</v>
      </c>
      <c r="E16" s="4">
        <v>48255.166666666664</v>
      </c>
      <c r="F16" s="4">
        <v>11038.083333333334</v>
      </c>
      <c r="G16" s="4">
        <v>805.25</v>
      </c>
      <c r="H16" s="4">
        <v>307.41666666666669</v>
      </c>
      <c r="I16" s="4">
        <v>135.91666666666666</v>
      </c>
      <c r="J16" s="4">
        <v>2356.3333333333335</v>
      </c>
      <c r="K16" s="4">
        <v>2477.9166666666665</v>
      </c>
      <c r="L16" s="4">
        <v>5891.916666666667</v>
      </c>
      <c r="M16" s="4">
        <v>582745.16666666663</v>
      </c>
    </row>
    <row r="17" spans="2:13" x14ac:dyDescent="0.2">
      <c r="B17" s="1">
        <v>2007</v>
      </c>
      <c r="C17" s="4">
        <v>122804.91666666667</v>
      </c>
      <c r="D17" s="4">
        <v>398495.16666666669</v>
      </c>
      <c r="E17" s="4">
        <v>49354.75</v>
      </c>
      <c r="F17" s="4">
        <v>11283.333333333334</v>
      </c>
      <c r="G17" s="4">
        <v>813.66666666666663</v>
      </c>
      <c r="H17" s="4">
        <v>330.16666666666669</v>
      </c>
      <c r="I17" s="4">
        <v>141.41666666666666</v>
      </c>
      <c r="J17" s="4">
        <v>2357.3333333333335</v>
      </c>
      <c r="K17" s="4">
        <v>2525.9166666666665</v>
      </c>
      <c r="L17" s="4">
        <v>5807.416666666667</v>
      </c>
      <c r="M17" s="4">
        <v>588106.66666666663</v>
      </c>
    </row>
    <row r="18" spans="2:13" x14ac:dyDescent="0.2">
      <c r="B18" s="1">
        <v>2008</v>
      </c>
      <c r="C18" s="4">
        <v>122375.16666666667</v>
      </c>
      <c r="D18" s="4">
        <v>400443.91666666669</v>
      </c>
      <c r="E18" s="4">
        <v>50125</v>
      </c>
      <c r="F18" s="4">
        <v>11384.583333333334</v>
      </c>
      <c r="G18" s="4">
        <v>843</v>
      </c>
      <c r="H18" s="4">
        <v>331.66666666666669</v>
      </c>
      <c r="I18" s="4">
        <v>148.5</v>
      </c>
      <c r="J18" s="4">
        <v>2363.0833333333335</v>
      </c>
      <c r="K18" s="4">
        <v>2592.1666666666665</v>
      </c>
      <c r="L18" s="4">
        <v>5672.916666666667</v>
      </c>
      <c r="M18" s="4">
        <v>590607.08333333337</v>
      </c>
    </row>
    <row r="19" spans="2:13" x14ac:dyDescent="0.2">
      <c r="B19" s="1">
        <v>2009</v>
      </c>
      <c r="C19" s="4">
        <v>122242.83333333333</v>
      </c>
      <c r="D19" s="4">
        <v>403541.33333333331</v>
      </c>
      <c r="E19" s="4">
        <v>50455.583333333336</v>
      </c>
      <c r="F19" s="4">
        <v>11278.75</v>
      </c>
      <c r="G19" s="4">
        <v>951.58333333333337</v>
      </c>
      <c r="H19" s="4">
        <v>330.5</v>
      </c>
      <c r="I19" s="4">
        <v>154.58333333333334</v>
      </c>
      <c r="J19" s="4">
        <v>2381.8333333333335</v>
      </c>
      <c r="K19" s="4">
        <v>2634.3333333333335</v>
      </c>
      <c r="L19" s="4">
        <v>5522.916666666667</v>
      </c>
      <c r="M19" s="4">
        <v>593971.33333333337</v>
      </c>
    </row>
    <row r="20" spans="2:13" x14ac:dyDescent="0.2">
      <c r="B20" s="1">
        <v>2010</v>
      </c>
      <c r="C20" s="4">
        <v>122191</v>
      </c>
      <c r="D20" s="4">
        <v>405873.58333333331</v>
      </c>
      <c r="E20" s="4">
        <v>50761.166666666664</v>
      </c>
      <c r="F20" s="4">
        <v>10965.166666666666</v>
      </c>
      <c r="G20" s="4">
        <v>1055.0833333333333</v>
      </c>
      <c r="H20" s="4">
        <v>315.91666666666669</v>
      </c>
      <c r="I20" s="4">
        <v>156.08333333333334</v>
      </c>
      <c r="J20" s="4">
        <v>2369.8333333333335</v>
      </c>
      <c r="K20" s="4">
        <v>2678.6666666666665</v>
      </c>
      <c r="L20" s="4">
        <v>5368.416666666667</v>
      </c>
      <c r="M20" s="4">
        <v>596366.5</v>
      </c>
    </row>
    <row r="21" spans="2:13" x14ac:dyDescent="0.2">
      <c r="B21" s="1">
        <v>2011</v>
      </c>
      <c r="C21" s="4">
        <v>122208.25</v>
      </c>
      <c r="D21" s="4">
        <v>407895.5</v>
      </c>
      <c r="E21" s="4">
        <v>51022.916666666664</v>
      </c>
      <c r="F21" s="4">
        <v>10930.333333333334</v>
      </c>
      <c r="G21" s="4">
        <v>1110.6666666666667</v>
      </c>
      <c r="H21" s="4">
        <v>293.83333333333331</v>
      </c>
      <c r="I21" s="4">
        <v>154.16666666666666</v>
      </c>
      <c r="J21" s="4">
        <v>2363.9166666666665</v>
      </c>
      <c r="K21" s="4">
        <v>2749.9166666666665</v>
      </c>
      <c r="L21" s="4">
        <v>5234.416666666667</v>
      </c>
      <c r="M21" s="4">
        <v>598729.5</v>
      </c>
    </row>
    <row r="22" spans="2:13" x14ac:dyDescent="0.2">
      <c r="B22" s="1">
        <v>2012</v>
      </c>
      <c r="C22" s="4">
        <v>122614.25</v>
      </c>
      <c r="D22" s="4">
        <v>410703.75</v>
      </c>
      <c r="E22" s="4">
        <v>50789.083333333336</v>
      </c>
      <c r="F22" s="4">
        <v>11428.666666666666</v>
      </c>
      <c r="G22" s="4">
        <v>1020.6666666666666</v>
      </c>
      <c r="H22" s="4">
        <v>291.41666666666669</v>
      </c>
      <c r="I22" s="4">
        <v>151.5</v>
      </c>
      <c r="J22" s="4">
        <v>2375.5</v>
      </c>
      <c r="K22" s="4">
        <v>2766.0833333333335</v>
      </c>
      <c r="L22" s="4">
        <v>5107.416666666667</v>
      </c>
      <c r="M22" s="4">
        <v>602140.91666666663</v>
      </c>
    </row>
    <row r="23" spans="2:13" x14ac:dyDescent="0.2">
      <c r="B23" s="1">
        <v>2013</v>
      </c>
      <c r="C23" s="4">
        <v>123578.91666666667</v>
      </c>
      <c r="D23" s="4">
        <v>415284.08333333331</v>
      </c>
      <c r="E23" s="4">
        <v>51550.333333333336</v>
      </c>
      <c r="F23" s="4">
        <v>11348.916666666666</v>
      </c>
      <c r="G23" s="4">
        <v>611.08333333333337</v>
      </c>
      <c r="H23" s="4">
        <v>281.83333333333331</v>
      </c>
      <c r="I23" s="4">
        <v>157.08333333333334</v>
      </c>
      <c r="J23" s="4">
        <v>2388.9166666666665</v>
      </c>
      <c r="K23" s="4">
        <v>2795.5833333333335</v>
      </c>
      <c r="L23" s="4">
        <v>4952.166666666667</v>
      </c>
      <c r="M23" s="4">
        <v>607996.75</v>
      </c>
    </row>
    <row r="24" spans="2:13" x14ac:dyDescent="0.2">
      <c r="B24" s="1">
        <v>2014</v>
      </c>
      <c r="C24" s="4">
        <v>123935.33333333333</v>
      </c>
      <c r="D24" s="4">
        <v>419590.66666666669</v>
      </c>
      <c r="E24" s="4">
        <v>55569.333333333336</v>
      </c>
      <c r="F24" s="4">
        <v>7827.255049092837</v>
      </c>
      <c r="G24" s="4">
        <v>499.56180649789093</v>
      </c>
      <c r="H24" s="4">
        <v>267.98010449950362</v>
      </c>
      <c r="I24" s="4">
        <v>150.16666666666666</v>
      </c>
      <c r="J24" s="4">
        <v>2395.5</v>
      </c>
      <c r="K24" s="4">
        <v>2810.1666666666665</v>
      </c>
      <c r="L24" s="4">
        <v>4824.416666666667</v>
      </c>
      <c r="M24" s="4">
        <v>613045.96362675691</v>
      </c>
    </row>
    <row r="25" spans="2:13" x14ac:dyDescent="0.2">
      <c r="B25" s="1">
        <v>2015</v>
      </c>
      <c r="C25" s="4">
        <v>124406</v>
      </c>
      <c r="D25" s="4">
        <v>424141.82825799286</v>
      </c>
      <c r="E25" s="4">
        <v>55944.415403410356</v>
      </c>
      <c r="F25" s="4">
        <v>7881.8914897388577</v>
      </c>
      <c r="G25" s="4">
        <v>514.73717638619416</v>
      </c>
      <c r="H25" s="4">
        <v>269.71791666666667</v>
      </c>
      <c r="I25" s="4">
        <v>152.07249999999993</v>
      </c>
      <c r="J25" s="4">
        <v>2393.9999999999995</v>
      </c>
      <c r="K25" s="4">
        <v>2855.722549554795</v>
      </c>
      <c r="L25" s="4">
        <v>4696</v>
      </c>
      <c r="M25" s="4">
        <v>618560.38529374963</v>
      </c>
    </row>
    <row r="26" spans="2:13" x14ac:dyDescent="0.2">
      <c r="B26" s="1">
        <v>2016</v>
      </c>
      <c r="C26" s="4">
        <v>124395.75</v>
      </c>
      <c r="D26" s="4">
        <v>431190.18659132632</v>
      </c>
      <c r="E26" s="4">
        <v>56461.156883076495</v>
      </c>
      <c r="F26" s="4">
        <v>7954.6941143012255</v>
      </c>
      <c r="G26" s="4">
        <v>519.49164648382543</v>
      </c>
      <c r="H26" s="4">
        <v>272.5</v>
      </c>
      <c r="I26" s="4">
        <v>153.50999999999982</v>
      </c>
      <c r="J26" s="4">
        <v>2392</v>
      </c>
      <c r="K26" s="4">
        <v>2904.0522227650094</v>
      </c>
      <c r="L26" s="4">
        <v>4568</v>
      </c>
      <c r="M26" s="4">
        <v>626243.34145795286</v>
      </c>
    </row>
    <row r="27" spans="2:13" x14ac:dyDescent="0.2">
      <c r="B27" s="1">
        <v>2017</v>
      </c>
      <c r="C27" s="4">
        <v>124387.40000000002</v>
      </c>
      <c r="D27" s="4">
        <v>437436.47825799295</v>
      </c>
      <c r="E27" s="4">
        <v>57050.041689469101</v>
      </c>
      <c r="F27" s="4">
        <v>8037.6608610349767</v>
      </c>
      <c r="G27" s="4">
        <v>524.90989780119969</v>
      </c>
      <c r="H27" s="4">
        <v>275.5</v>
      </c>
      <c r="I27" s="4">
        <v>155.90999999999968</v>
      </c>
      <c r="J27" s="4">
        <v>2390.5</v>
      </c>
      <c r="K27" s="4">
        <v>2953.8619204567931</v>
      </c>
      <c r="L27" s="4">
        <v>4440</v>
      </c>
      <c r="M27" s="4">
        <v>633212.26262675505</v>
      </c>
    </row>
    <row r="28" spans="2:13" x14ac:dyDescent="0.2">
      <c r="B28" s="1">
        <v>2018</v>
      </c>
      <c r="C28" s="4">
        <v>124377.4000000001</v>
      </c>
      <c r="D28" s="4">
        <v>444485.62825799291</v>
      </c>
      <c r="E28" s="4">
        <v>57706.578989750997</v>
      </c>
      <c r="F28" s="4">
        <v>8130.159025909401</v>
      </c>
      <c r="G28" s="4">
        <v>530.95061077857974</v>
      </c>
      <c r="H28" s="4">
        <v>278.5</v>
      </c>
      <c r="I28" s="4">
        <v>158.30999999999955</v>
      </c>
      <c r="J28" s="4">
        <v>2388.9999999999995</v>
      </c>
      <c r="K28" s="4">
        <v>3006.1209743670097</v>
      </c>
      <c r="L28" s="4">
        <v>4312</v>
      </c>
      <c r="M28" s="4">
        <v>641062.64785879897</v>
      </c>
    </row>
    <row r="29" spans="2:13" x14ac:dyDescent="0.2">
      <c r="B29" s="1">
        <v>2019</v>
      </c>
      <c r="C29" s="4">
        <v>124368.00000000013</v>
      </c>
      <c r="D29" s="4">
        <v>451310.92825799342</v>
      </c>
      <c r="E29" s="4">
        <v>58352.552479819802</v>
      </c>
      <c r="F29" s="4">
        <v>8221.1688776927458</v>
      </c>
      <c r="G29" s="4">
        <v>536.89412753357101</v>
      </c>
      <c r="H29" s="4">
        <v>281.5</v>
      </c>
      <c r="I29" s="4">
        <v>160.38499999999954</v>
      </c>
      <c r="J29" s="4">
        <v>2388</v>
      </c>
      <c r="K29" s="4">
        <v>3058.4991150430687</v>
      </c>
      <c r="L29" s="4">
        <v>4184</v>
      </c>
      <c r="M29" s="4">
        <v>648677.92785808269</v>
      </c>
    </row>
    <row r="30" spans="2:13" x14ac:dyDescent="0.2">
      <c r="B30" s="1">
        <v>2020</v>
      </c>
      <c r="C30" s="4">
        <v>124357.85000000017</v>
      </c>
      <c r="D30" s="4">
        <v>458013.97825799347</v>
      </c>
      <c r="E30" s="4">
        <v>58995.855571822678</v>
      </c>
      <c r="F30" s="4">
        <v>8311.8025026867253</v>
      </c>
      <c r="G30" s="4">
        <v>542.81307430869231</v>
      </c>
      <c r="H30" s="4">
        <v>284.5</v>
      </c>
      <c r="I30" s="4">
        <v>162.1849999999996</v>
      </c>
      <c r="J30" s="4">
        <v>2386.9999999999995</v>
      </c>
      <c r="K30" s="4">
        <v>3109.8588894674194</v>
      </c>
      <c r="L30" s="4">
        <v>4056</v>
      </c>
      <c r="M30" s="4">
        <v>656165.8432962792</v>
      </c>
    </row>
    <row r="31" spans="2:13" x14ac:dyDescent="0.2">
      <c r="B31" s="1">
        <v>2021</v>
      </c>
      <c r="C31" s="4">
        <v>124348.30000000015</v>
      </c>
      <c r="D31" s="4">
        <v>464654.57825799333</v>
      </c>
      <c r="E31" s="4">
        <v>59645.380308282598</v>
      </c>
      <c r="F31" s="4">
        <v>8403.3126821347032</v>
      </c>
      <c r="G31" s="4">
        <v>548.78926561264132</v>
      </c>
      <c r="H31" s="4">
        <v>287.5</v>
      </c>
      <c r="I31" s="4">
        <v>163.98499999999967</v>
      </c>
      <c r="J31" s="4">
        <v>2386.9999999999995</v>
      </c>
      <c r="K31" s="4">
        <v>3160.6807151469388</v>
      </c>
      <c r="L31" s="4">
        <v>3928</v>
      </c>
      <c r="M31" s="4">
        <v>663599.52622917038</v>
      </c>
    </row>
    <row r="32" spans="2:13" x14ac:dyDescent="0.2">
      <c r="B32" s="1">
        <v>2022</v>
      </c>
      <c r="C32" s="4">
        <v>124339.0000000001</v>
      </c>
      <c r="D32" s="4">
        <v>471077.07825799315</v>
      </c>
      <c r="E32" s="4">
        <v>60280.959965779715</v>
      </c>
      <c r="F32" s="4">
        <v>8492.8581686207835</v>
      </c>
      <c r="G32" s="4">
        <v>554.63715008706959</v>
      </c>
      <c r="H32" s="4">
        <v>290.5</v>
      </c>
      <c r="I32" s="4">
        <v>165.78499999999974</v>
      </c>
      <c r="J32" s="4">
        <v>2386.9999999999995</v>
      </c>
      <c r="K32" s="4">
        <v>3209.7292782473892</v>
      </c>
      <c r="L32" s="4">
        <v>3800.0000000000005</v>
      </c>
      <c r="M32" s="4">
        <v>670797.54782072827</v>
      </c>
    </row>
    <row r="33" spans="2:13" x14ac:dyDescent="0.2">
      <c r="B33" s="1">
        <v>2023</v>
      </c>
      <c r="C33" s="4">
        <v>124329.45000000011</v>
      </c>
      <c r="D33" s="4">
        <v>477335.82825799315</v>
      </c>
      <c r="E33" s="4">
        <v>60890.09680053901</v>
      </c>
      <c r="F33" s="4">
        <v>8578.678181205687</v>
      </c>
      <c r="G33" s="4">
        <v>560.24173764233979</v>
      </c>
      <c r="H33" s="4">
        <v>294.58333333333331</v>
      </c>
      <c r="I33" s="4">
        <v>167.58499999999981</v>
      </c>
      <c r="J33" s="4">
        <v>2386.9999999999995</v>
      </c>
      <c r="K33" s="4">
        <v>3257.4293126636308</v>
      </c>
      <c r="L33" s="4">
        <v>3671.9999999999995</v>
      </c>
      <c r="M33" s="4">
        <v>677800.8926233775</v>
      </c>
    </row>
    <row r="34" spans="2:13" x14ac:dyDescent="0.2">
      <c r="B34" s="1">
        <v>2024</v>
      </c>
      <c r="C34" s="4">
        <v>124320.05000000003</v>
      </c>
      <c r="D34" s="4">
        <v>483760.77825799305</v>
      </c>
      <c r="E34" s="4">
        <v>61509.763285506691</v>
      </c>
      <c r="F34" s="4">
        <v>8665.9816941501686</v>
      </c>
      <c r="G34" s="4">
        <v>565.94320711830767</v>
      </c>
      <c r="H34" s="4">
        <v>297.5</v>
      </c>
      <c r="I34" s="4">
        <v>169.70999999999975</v>
      </c>
      <c r="J34" s="4">
        <v>2386.9999999999995</v>
      </c>
      <c r="K34" s="4">
        <v>3306.4212348035544</v>
      </c>
      <c r="L34" s="4">
        <v>3544</v>
      </c>
      <c r="M34" s="4">
        <v>684983.14767957176</v>
      </c>
    </row>
    <row r="36" spans="2:13" x14ac:dyDescent="0.2">
      <c r="B36" t="s">
        <v>584</v>
      </c>
    </row>
  </sheetData>
  <customSheetViews>
    <customSheetView guid="{C3E70234-FA18-40E7-B25F-218A5F7D2EA2}" scale="75" showGridLines="0" fitToPage="1">
      <selection activeCell="Q82" sqref="Q82"/>
      <pageMargins left="0.75" right="0.75" top="1" bottom="1" header="0.5" footer="0.5"/>
      <pageSetup scale="88" orientation="landscape" r:id="rId1"/>
      <headerFooter alignWithMargins="0">
        <oddFooter>&amp;R&amp;A</oddFooter>
      </headerFooter>
    </customSheetView>
    <customSheetView guid="{DC437496-B10F-474B-8F6E-F19B4DA7C026}" scale="75" showPageBreaks="1" showGridLines="0" fitToPage="1" printArea="1">
      <selection activeCell="Q82" sqref="Q82"/>
      <pageMargins left="0.75" right="0.75" top="1" bottom="1" header="0.5" footer="0.5"/>
      <pageSetup scale="93" orientation="landscape" r:id="rId2"/>
      <headerFooter alignWithMargins="0">
        <oddFooter>&amp;R&amp;A</oddFooter>
      </headerFooter>
    </customSheetView>
  </customSheetViews>
  <mergeCells count="3">
    <mergeCell ref="B7:M7"/>
    <mergeCell ref="B1:M1"/>
    <mergeCell ref="C8:M8"/>
  </mergeCells>
  <phoneticPr fontId="0" type="noConversion"/>
  <pageMargins left="0.75" right="0.75" top="1" bottom="1" header="0.5" footer="0.5"/>
  <pageSetup scale="98" orientation="landscape" r:id="rId3"/>
  <headerFooter alignWithMargins="0">
    <oddFooter>&amp;R&amp;A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3"/>
  <sheetViews>
    <sheetView workbookViewId="0">
      <selection activeCell="C15" sqref="C15"/>
    </sheetView>
  </sheetViews>
  <sheetFormatPr defaultRowHeight="11.25" x14ac:dyDescent="0.2"/>
  <sheetData>
    <row r="1" spans="1:17" x14ac:dyDescent="0.2">
      <c r="A1" s="209" t="s">
        <v>361</v>
      </c>
      <c r="B1" s="209"/>
      <c r="C1" s="209"/>
      <c r="D1" s="209"/>
      <c r="E1" s="209"/>
      <c r="F1" s="209"/>
      <c r="G1" s="209"/>
      <c r="H1" s="209"/>
      <c r="I1" s="209"/>
      <c r="J1" s="209"/>
      <c r="K1" s="209"/>
      <c r="L1" s="209"/>
      <c r="M1" s="209"/>
      <c r="N1" s="209"/>
      <c r="O1" s="209"/>
      <c r="P1" s="209"/>
      <c r="Q1" s="209"/>
    </row>
    <row r="2" spans="1:17" x14ac:dyDescent="0.2">
      <c r="A2" s="209" t="str">
        <f>CoName</f>
        <v>SMUD</v>
      </c>
      <c r="B2" s="209"/>
      <c r="C2" s="209"/>
      <c r="D2" s="209"/>
      <c r="E2" s="209"/>
      <c r="F2" s="209"/>
      <c r="G2" s="209"/>
      <c r="H2" s="209"/>
      <c r="I2" s="209"/>
      <c r="J2" s="209"/>
      <c r="K2" s="209"/>
      <c r="L2" s="209"/>
      <c r="M2" s="209"/>
      <c r="N2" s="209"/>
      <c r="O2" s="209"/>
      <c r="P2" s="209"/>
      <c r="Q2" s="209"/>
    </row>
    <row r="4" spans="1:17" x14ac:dyDescent="0.2">
      <c r="A4" t="s">
        <v>383</v>
      </c>
    </row>
    <row r="6" spans="1:17" x14ac:dyDescent="0.2">
      <c r="A6" s="1" t="s">
        <v>12</v>
      </c>
      <c r="B6" s="1" t="s">
        <v>362</v>
      </c>
      <c r="C6" s="1"/>
      <c r="D6" s="1">
        <v>2013</v>
      </c>
      <c r="E6" s="1">
        <v>2014</v>
      </c>
      <c r="F6" s="1">
        <v>2015</v>
      </c>
      <c r="G6" s="1">
        <v>2016</v>
      </c>
      <c r="H6" s="1">
        <v>2017</v>
      </c>
      <c r="I6" s="1">
        <v>2018</v>
      </c>
      <c r="J6" s="1">
        <v>2019</v>
      </c>
      <c r="K6" s="1">
        <v>2020</v>
      </c>
      <c r="L6" s="1">
        <v>2021</v>
      </c>
      <c r="M6" s="1">
        <v>2022</v>
      </c>
      <c r="N6" s="1">
        <v>2023</v>
      </c>
      <c r="O6" s="1">
        <v>2024</v>
      </c>
      <c r="P6" s="1">
        <v>2025</v>
      </c>
      <c r="Q6" s="1">
        <v>2026</v>
      </c>
    </row>
    <row r="7" spans="1:17" x14ac:dyDescent="0.2">
      <c r="A7" s="1" t="s">
        <v>93</v>
      </c>
      <c r="B7" s="1" t="s">
        <v>459</v>
      </c>
      <c r="C7" s="1" t="s">
        <v>41</v>
      </c>
      <c r="D7" s="1">
        <f>'[4]First Year Savings &amp; EUL'!E6</f>
        <v>1.52</v>
      </c>
      <c r="E7" s="1">
        <f>D7+'[4]First Year Savings &amp; EUL'!F6</f>
        <v>5.09</v>
      </c>
      <c r="F7" s="1">
        <f>E7+'[4]First Year Savings &amp; EUL'!G49</f>
        <v>8.0399999999999991</v>
      </c>
      <c r="G7" s="1">
        <f>F7+'[4]First Year Savings &amp; EUL'!H49</f>
        <v>11.93010989010989</v>
      </c>
      <c r="H7" s="1">
        <f>G7+'[4]First Year Savings &amp; EUL'!I49</f>
        <v>16.46857142857143</v>
      </c>
      <c r="I7" s="1">
        <f>H7+'[4]First Year Savings &amp; EUL'!J49</f>
        <v>21.655384615384616</v>
      </c>
      <c r="J7" s="1">
        <f>I7+'[4]First Year Savings &amp; EUL'!K49</f>
        <v>26.518021978021977</v>
      </c>
      <c r="K7" s="1">
        <f>J7+'[4]First Year Savings &amp; EUL'!L49</f>
        <v>31.056483516483517</v>
      </c>
      <c r="L7" s="1">
        <f>K7-'[4]First Year Savings &amp; EUL'!E6+'[4]First Year Savings &amp; EUL'!M49</f>
        <v>34.074945054945054</v>
      </c>
      <c r="M7" s="1">
        <f>L7-'[4]First Year Savings &amp; EUL'!F6+'[4]First Year Savings &amp; EUL'!N49</f>
        <v>35.043406593406594</v>
      </c>
      <c r="N7" s="1">
        <f>M7-'[4]First Year Savings &amp; EUL'!G49+'[4]First Year Savings &amp; EUL'!O49</f>
        <v>36.307692307692307</v>
      </c>
      <c r="O7" s="1">
        <f>N7-'[4]First Year Savings &amp; EUL'!H49+'[4]First Year Savings &amp; EUL'!P49</f>
        <v>36.307692307692307</v>
      </c>
      <c r="P7" s="1">
        <f>O7-'[4]First Year Savings &amp; EUL'!I49+'[4]First Year Savings &amp; EUL'!Q49</f>
        <v>35.010989010989007</v>
      </c>
      <c r="Q7" s="1">
        <f>P7-'[4]First Year Savings &amp; EUL'!J49+'[4]First Year Savings &amp; EUL'!R49</f>
        <v>32.417582417582416</v>
      </c>
    </row>
    <row r="8" spans="1:17" x14ac:dyDescent="0.2">
      <c r="A8" s="1"/>
      <c r="B8" s="1"/>
      <c r="C8" s="1" t="s">
        <v>40</v>
      </c>
      <c r="D8" s="1">
        <f>'[4]First Year Savings &amp; EUL'!E7</f>
        <v>7.72</v>
      </c>
      <c r="E8" s="1">
        <f>D8+'[4]First Year Savings &amp; EUL'!F7</f>
        <v>24.38</v>
      </c>
      <c r="F8" s="1">
        <f>E8+'[4]First Year Savings &amp; EUL'!G50</f>
        <v>33.479999999999997</v>
      </c>
      <c r="G8" s="1">
        <f>F8+'[4]First Year Savings &amp; EUL'!H50</f>
        <v>45.48</v>
      </c>
      <c r="H8" s="1">
        <f>G8+'[4]First Year Savings &amp; EUL'!I50</f>
        <v>59.48</v>
      </c>
      <c r="I8" s="1">
        <f>H8+'[4]First Year Savings &amp; EUL'!J50</f>
        <v>75.47999999999999</v>
      </c>
      <c r="J8" s="1">
        <f>I8+'[4]First Year Savings &amp; EUL'!K50</f>
        <v>90.47999999999999</v>
      </c>
      <c r="K8" s="1">
        <f>J8+'[4]First Year Savings &amp; EUL'!L50</f>
        <v>104.47999999999999</v>
      </c>
      <c r="L8" s="1">
        <f>K8-'[4]First Year Savings &amp; EUL'!E7+'[4]First Year Savings &amp; EUL'!M50</f>
        <v>110.75999999999999</v>
      </c>
      <c r="M8" s="1">
        <f>L8-'[4]First Year Savings &amp; EUL'!F7+'[4]First Year Savings &amp; EUL'!N50</f>
        <v>108.1</v>
      </c>
      <c r="N8" s="1">
        <f>M8-'[4]First Year Savings &amp; EUL'!G7+'[4]First Year Savings &amp; EUL'!O50</f>
        <v>121.1</v>
      </c>
      <c r="O8" s="1">
        <f>N8-'[4]First Year Savings &amp; EUL'!H7+'[4]First Year Savings &amp; EUL'!P50</f>
        <v>133.1</v>
      </c>
      <c r="P8" s="1">
        <f>O8-'[4]First Year Savings &amp; EUL'!I7+'[4]First Year Savings &amp; EUL'!Q50</f>
        <v>143.1</v>
      </c>
      <c r="Q8" s="1">
        <f>P8-'[4]First Year Savings &amp; EUL'!J7+'[4]First Year Savings &amp; EUL'!R50</f>
        <v>151.1</v>
      </c>
    </row>
    <row r="9" spans="1:17" x14ac:dyDescent="0.2">
      <c r="A9" s="1"/>
      <c r="B9" s="1"/>
      <c r="C9" s="1" t="s">
        <v>307</v>
      </c>
      <c r="D9" s="1"/>
      <c r="E9" s="1"/>
      <c r="F9" s="1"/>
      <c r="G9" s="1"/>
      <c r="H9" s="1"/>
      <c r="I9" s="1"/>
      <c r="J9" s="1"/>
      <c r="K9" s="1"/>
      <c r="L9" s="1"/>
      <c r="M9" s="1"/>
      <c r="N9" s="1"/>
      <c r="O9" s="1"/>
      <c r="P9" s="1"/>
      <c r="Q9" s="1"/>
    </row>
    <row r="10" spans="1:17" x14ac:dyDescent="0.2">
      <c r="A10" s="1" t="s">
        <v>93</v>
      </c>
      <c r="B10" s="1" t="s">
        <v>460</v>
      </c>
      <c r="C10" s="1" t="s">
        <v>41</v>
      </c>
      <c r="D10" s="1">
        <f>'[4]First Year Savings &amp; EUL'!E9</f>
        <v>2.2599999999999998</v>
      </c>
      <c r="E10" s="1">
        <f>D10+'[4]First Year Savings &amp; EUL'!F9</f>
        <v>4.49</v>
      </c>
      <c r="F10" s="1">
        <f>E10+'[4]First Year Savings &amp; EUL'!G52</f>
        <v>7.1</v>
      </c>
      <c r="G10" s="1">
        <f>F10+'[4]First Year Savings &amp; EUL'!H52</f>
        <v>9.4699999999999989</v>
      </c>
      <c r="H10" s="1">
        <f>G10+'[4]First Year Savings &amp; EUL'!I52</f>
        <v>13.12</v>
      </c>
      <c r="I10" s="1">
        <f>H10+'[4]First Year Savings &amp; EUL'!J52</f>
        <v>16.96</v>
      </c>
      <c r="J10" s="1">
        <f>I10+'[4]First Year Savings &amp; EUL'!K52</f>
        <v>20.695887109560807</v>
      </c>
      <c r="K10" s="1">
        <f>J10+'[4]First Year Savings &amp; EUL'!L52</f>
        <v>24.307569367369592</v>
      </c>
      <c r="L10" s="1">
        <f>K10+'[4]First Year Savings &amp; EUL'!M52</f>
        <v>27.795046773426353</v>
      </c>
      <c r="M10" s="1">
        <f>L10+'[4]First Year Savings &amp; EUL'!N52</f>
        <v>31.158319327731093</v>
      </c>
      <c r="N10" s="1">
        <f>M10+'[4]First Year Savings &amp; EUL'!O52</f>
        <v>34.397387030283809</v>
      </c>
      <c r="O10" s="1">
        <f>N10+'[4]First Year Savings &amp; EUL'!P52</f>
        <v>37.512249881084507</v>
      </c>
      <c r="P10" s="1">
        <f>O10+'[4]First Year Savings &amp; EUL'!Q52</f>
        <v>40.502907880133186</v>
      </c>
      <c r="Q10" s="1">
        <f>P10+'[4]First Year Savings &amp; EUL'!R52</f>
        <v>43.369361027429839</v>
      </c>
    </row>
    <row r="11" spans="1:17" x14ac:dyDescent="0.2">
      <c r="A11" s="1"/>
      <c r="B11" s="1"/>
      <c r="C11" s="1" t="s">
        <v>40</v>
      </c>
      <c r="D11" s="1">
        <f>'[4]First Year Savings &amp; EUL'!E10</f>
        <v>3.66</v>
      </c>
      <c r="E11" s="1">
        <f>D11+'[4]First Year Savings &amp; EUL'!F10</f>
        <v>7.46</v>
      </c>
      <c r="F11" s="1">
        <f>E11+'[4]First Year Savings &amp; EUL'!G53</f>
        <v>12.26</v>
      </c>
      <c r="G11" s="1">
        <f>F11+'[4]First Year Savings &amp; EUL'!H53</f>
        <v>16.439999999999998</v>
      </c>
      <c r="H11" s="1">
        <f>G11+'[4]First Year Savings &amp; EUL'!I53</f>
        <v>19.97</v>
      </c>
      <c r="I11" s="1">
        <f>H11+'[4]First Year Savings &amp; EUL'!J53</f>
        <v>23.68</v>
      </c>
      <c r="J11" s="1">
        <f>I11+'[4]First Year Savings &amp; EUL'!K53</f>
        <v>27.289411764705882</v>
      </c>
      <c r="K11" s="1">
        <f>J11+'[4]First Year Savings &amp; EUL'!L53</f>
        <v>30.778823529411763</v>
      </c>
      <c r="L11" s="1">
        <f>K11+'[4]First Year Savings &amp; EUL'!M53</f>
        <v>34.148235294117647</v>
      </c>
      <c r="M11" s="1">
        <f>L11+'[4]First Year Savings &amp; EUL'!N53</f>
        <v>37.39764705882353</v>
      </c>
      <c r="N11" s="1">
        <f>M11+'[4]First Year Savings &amp; EUL'!O53</f>
        <v>40.527058823529416</v>
      </c>
      <c r="O11" s="1">
        <f>N11+'[4]First Year Savings &amp; EUL'!P53</f>
        <v>43.536470588235296</v>
      </c>
      <c r="P11" s="1">
        <f>O11+'[4]First Year Savings &amp; EUL'!Q53</f>
        <v>46.42588235294118</v>
      </c>
      <c r="Q11" s="1">
        <f>P11+'[4]First Year Savings &amp; EUL'!R53</f>
        <v>49.195294117647059</v>
      </c>
    </row>
    <row r="12" spans="1:17" x14ac:dyDescent="0.2">
      <c r="A12" s="1"/>
      <c r="B12" s="1"/>
      <c r="C12" s="1" t="s">
        <v>307</v>
      </c>
      <c r="D12" s="1"/>
      <c r="E12" s="1"/>
      <c r="F12" s="1"/>
      <c r="G12" s="1"/>
      <c r="H12" s="1"/>
      <c r="I12" s="1"/>
      <c r="J12" s="1"/>
      <c r="K12" s="1"/>
      <c r="L12" s="1"/>
      <c r="M12" s="1"/>
      <c r="N12" s="1"/>
      <c r="O12" s="1"/>
      <c r="P12" s="1"/>
      <c r="Q12" s="1"/>
    </row>
    <row r="13" spans="1:17" x14ac:dyDescent="0.2">
      <c r="A13" s="1" t="s">
        <v>93</v>
      </c>
      <c r="B13" s="1" t="s">
        <v>461</v>
      </c>
      <c r="C13" s="1" t="s">
        <v>41</v>
      </c>
      <c r="D13" s="1">
        <f>'[4]First Year Savings &amp; EUL'!E12</f>
        <v>5.47</v>
      </c>
      <c r="E13" s="1">
        <f>D13+'[4]First Year Savings &amp; EUL'!F12</f>
        <v>11.01</v>
      </c>
      <c r="F13" s="1">
        <f>E13+'[4]First Year Savings &amp; EUL'!G55</f>
        <v>15.899999999999999</v>
      </c>
      <c r="G13" s="1">
        <f>F13+'[4]First Year Savings &amp; EUL'!H55</f>
        <v>20.094999999999999</v>
      </c>
      <c r="H13" s="1">
        <f>G13+'[4]First Year Savings &amp; EUL'!I55</f>
        <v>23.594999999999999</v>
      </c>
      <c r="I13" s="1">
        <f>H13+'[4]First Year Savings &amp; EUL'!J55</f>
        <v>26.22</v>
      </c>
      <c r="J13" s="1">
        <f>I13+'[4]First Year Savings &amp; EUL'!K55</f>
        <v>27.532499999999999</v>
      </c>
      <c r="K13" s="1">
        <f>J13+'[4]First Year Savings &amp; EUL'!L55</f>
        <v>28.407499999999999</v>
      </c>
      <c r="L13" s="1">
        <f>K13+'[4]First Year Savings &amp; EUL'!M55</f>
        <v>28.844999999999999</v>
      </c>
      <c r="M13" s="1">
        <f>L13+'[4]First Year Savings &amp; EUL'!N55</f>
        <v>29.282499999999999</v>
      </c>
      <c r="N13" s="1">
        <f>M13+'[4]First Year Savings &amp; EUL'!O55</f>
        <v>29.72</v>
      </c>
      <c r="O13" s="1">
        <f>N13+'[4]First Year Savings &amp; EUL'!P55</f>
        <v>30.157499999999999</v>
      </c>
      <c r="P13" s="1">
        <f>O13+'[4]First Year Savings &amp; EUL'!Q55</f>
        <v>30.594999999999999</v>
      </c>
      <c r="Q13" s="1">
        <f>P13+'[4]First Year Savings &amp; EUL'!R55</f>
        <v>31.032499999999999</v>
      </c>
    </row>
    <row r="14" spans="1:17" x14ac:dyDescent="0.2">
      <c r="A14" s="1"/>
      <c r="B14" s="1"/>
      <c r="C14" s="1" t="s">
        <v>40</v>
      </c>
      <c r="D14" s="1">
        <f>'[4]First Year Savings &amp; EUL'!E13</f>
        <v>50.32</v>
      </c>
      <c r="E14" s="1">
        <f>D14+'[4]First Year Savings &amp; EUL'!F13</f>
        <v>116.4</v>
      </c>
      <c r="F14" s="1">
        <f>E14+'[4]First Year Savings &amp; EUL'!G56</f>
        <v>171.4</v>
      </c>
      <c r="G14" s="1">
        <f>F14+'[4]First Year Savings &amp; EUL'!H56</f>
        <v>216.4</v>
      </c>
      <c r="H14" s="1">
        <f>G14+'[4]First Year Savings &amp; EUL'!I56</f>
        <v>256.39999999999998</v>
      </c>
      <c r="I14" s="1">
        <f>H14+'[4]First Year Savings &amp; EUL'!J56</f>
        <v>286.39999999999998</v>
      </c>
      <c r="J14" s="1">
        <f>I14+'[4]First Year Savings &amp; EUL'!K56</f>
        <v>301.39999999999998</v>
      </c>
      <c r="K14" s="1">
        <f>J14+'[4]First Year Savings &amp; EUL'!L56</f>
        <v>311.39999999999998</v>
      </c>
      <c r="L14" s="1">
        <f>K14+'[4]First Year Savings &amp; EUL'!M56</f>
        <v>316.39999999999998</v>
      </c>
      <c r="M14" s="1">
        <f>L14+'[4]First Year Savings &amp; EUL'!N56</f>
        <v>321.39999999999998</v>
      </c>
      <c r="N14" s="1">
        <f>M14+'[4]First Year Savings &amp; EUL'!O56</f>
        <v>326.39999999999998</v>
      </c>
      <c r="O14" s="1">
        <f>N14+'[4]First Year Savings &amp; EUL'!P56</f>
        <v>331.4</v>
      </c>
      <c r="P14" s="1">
        <f>O14+'[4]First Year Savings &amp; EUL'!Q56</f>
        <v>336.4</v>
      </c>
      <c r="Q14" s="1">
        <f>P14+'[4]First Year Savings &amp; EUL'!R56</f>
        <v>341.4</v>
      </c>
    </row>
    <row r="15" spans="1:17" x14ac:dyDescent="0.2">
      <c r="A15" s="1"/>
      <c r="B15" s="1"/>
      <c r="C15" s="1" t="s">
        <v>307</v>
      </c>
      <c r="D15" s="1"/>
      <c r="E15" s="1"/>
      <c r="F15" s="1"/>
      <c r="G15" s="1"/>
      <c r="H15" s="1"/>
      <c r="I15" s="1"/>
      <c r="J15" s="1"/>
      <c r="K15" s="1"/>
      <c r="L15" s="1"/>
      <c r="M15" s="1"/>
      <c r="N15" s="1"/>
      <c r="O15" s="1"/>
      <c r="P15" s="1"/>
      <c r="Q15" s="1"/>
    </row>
    <row r="16" spans="1:17" x14ac:dyDescent="0.2">
      <c r="A16" s="1" t="s">
        <v>93</v>
      </c>
      <c r="B16" s="1" t="s">
        <v>462</v>
      </c>
      <c r="C16" s="1" t="s">
        <v>41</v>
      </c>
      <c r="D16" s="1">
        <f>'[4]First Year Savings &amp; EUL'!E15</f>
        <v>0.16</v>
      </c>
      <c r="E16" s="1">
        <f>D16+'[4]First Year Savings &amp; EUL'!F15</f>
        <v>0.33</v>
      </c>
      <c r="F16" s="1">
        <f>E16+'[4]First Year Savings &amp; EUL'!G58</f>
        <v>0.5</v>
      </c>
      <c r="G16" s="1">
        <f>F16+'[4]First Year Savings &amp; EUL'!H58</f>
        <v>0.67</v>
      </c>
      <c r="H16" s="1">
        <f>G16+'[4]First Year Savings &amp; EUL'!I58</f>
        <v>0.84000000000000008</v>
      </c>
      <c r="I16" s="1">
        <f>H16+'[4]First Year Savings &amp; EUL'!J58</f>
        <v>1.01</v>
      </c>
      <c r="J16" s="1">
        <f>I16+'[4]First Year Savings &amp; EUL'!K58</f>
        <v>1.18</v>
      </c>
      <c r="K16" s="1">
        <f>J16+'[4]First Year Savings &amp; EUL'!L58</f>
        <v>1.3499999999999999</v>
      </c>
      <c r="L16" s="1">
        <f>K16+'[4]First Year Savings &amp; EUL'!M58</f>
        <v>1.5199999999999998</v>
      </c>
      <c r="M16" s="1">
        <f>L16+'[4]First Year Savings &amp; EUL'!N58</f>
        <v>1.6899999999999997</v>
      </c>
      <c r="N16" s="1">
        <f>M16+'[4]First Year Savings &amp; EUL'!O58</f>
        <v>1.8599999999999997</v>
      </c>
      <c r="O16" s="1">
        <f>N16+'[4]First Year Savings &amp; EUL'!P58</f>
        <v>2.0299999999999998</v>
      </c>
      <c r="P16" s="1">
        <f>O16+'[4]First Year Savings &amp; EUL'!Q58</f>
        <v>2.1999999999999997</v>
      </c>
      <c r="Q16" s="1">
        <f>P16+'[4]First Year Savings &amp; EUL'!R58</f>
        <v>2.3699999999999997</v>
      </c>
    </row>
    <row r="17" spans="1:17" x14ac:dyDescent="0.2">
      <c r="A17" s="1"/>
      <c r="B17" s="1"/>
      <c r="C17" s="1" t="s">
        <v>40</v>
      </c>
      <c r="D17" s="1">
        <f>'[4]First Year Savings &amp; EUL'!E16</f>
        <v>0.74</v>
      </c>
      <c r="E17" s="1">
        <f>D17+'[4]First Year Savings &amp; EUL'!F16</f>
        <v>1.1099999999999999</v>
      </c>
      <c r="F17" s="1">
        <f>E17+'[4]First Year Savings &amp; EUL'!G59</f>
        <v>1.48</v>
      </c>
      <c r="G17" s="1">
        <f>F17+'[4]First Year Savings &amp; EUL'!H59</f>
        <v>1.85</v>
      </c>
      <c r="H17" s="1">
        <f>G17+'[4]First Year Savings &amp; EUL'!I59</f>
        <v>2.2200000000000002</v>
      </c>
      <c r="I17" s="1">
        <f>H17+'[4]First Year Savings &amp; EUL'!J59</f>
        <v>2.5900000000000003</v>
      </c>
      <c r="J17" s="1">
        <f>I17+'[4]First Year Savings &amp; EUL'!K59</f>
        <v>2.9600000000000004</v>
      </c>
      <c r="K17" s="1">
        <f>J17+'[4]First Year Savings &amp; EUL'!L59</f>
        <v>3.3300000000000005</v>
      </c>
      <c r="L17" s="1">
        <f>K17+'[4]First Year Savings &amp; EUL'!M59</f>
        <v>3.7000000000000006</v>
      </c>
      <c r="M17" s="1">
        <f>L17+'[4]First Year Savings &amp; EUL'!N59</f>
        <v>4.07</v>
      </c>
      <c r="N17" s="1">
        <f>M17+'[4]First Year Savings &amp; EUL'!O59</f>
        <v>4.4400000000000004</v>
      </c>
      <c r="O17" s="1">
        <f>N17+'[4]First Year Savings &amp; EUL'!P59</f>
        <v>4.8100000000000005</v>
      </c>
      <c r="P17" s="1">
        <f>O17+'[4]First Year Savings &amp; EUL'!Q59</f>
        <v>5.1800000000000006</v>
      </c>
      <c r="Q17" s="1">
        <f>P17+'[4]First Year Savings &amp; EUL'!R59</f>
        <v>5.5500000000000007</v>
      </c>
    </row>
    <row r="18" spans="1:17" x14ac:dyDescent="0.2">
      <c r="A18" s="1"/>
      <c r="B18" s="1"/>
      <c r="C18" s="1" t="s">
        <v>307</v>
      </c>
      <c r="D18" s="1"/>
      <c r="E18" s="1"/>
      <c r="F18" s="1"/>
      <c r="G18" s="1"/>
      <c r="H18" s="1"/>
      <c r="I18" s="1"/>
      <c r="J18" s="1"/>
      <c r="K18" s="1"/>
      <c r="L18" s="1"/>
      <c r="M18" s="1"/>
      <c r="N18" s="1"/>
      <c r="O18" s="1"/>
      <c r="P18" s="1"/>
      <c r="Q18" s="1"/>
    </row>
    <row r="19" spans="1:17" x14ac:dyDescent="0.2">
      <c r="A19" s="1" t="s">
        <v>93</v>
      </c>
      <c r="B19" s="1" t="s">
        <v>463</v>
      </c>
      <c r="C19" s="1" t="s">
        <v>41</v>
      </c>
      <c r="D19" s="1">
        <f>'[4]First Year Savings &amp; EUL'!E18</f>
        <v>2.46</v>
      </c>
      <c r="E19" s="1">
        <v>0</v>
      </c>
      <c r="F19" s="1">
        <f>'[4]First Year Savings &amp; EUL'!G61</f>
        <v>1.06</v>
      </c>
      <c r="G19" s="1">
        <f>'[4]First Year Savings &amp; EUL'!H61</f>
        <v>0.34</v>
      </c>
      <c r="H19" s="1">
        <f>'[4]First Year Savings &amp; EUL'!I61</f>
        <v>0.34</v>
      </c>
      <c r="I19" s="1">
        <f>'[4]First Year Savings &amp; EUL'!J61</f>
        <v>0.34</v>
      </c>
      <c r="J19" s="1">
        <f>'[4]First Year Savings &amp; EUL'!K61</f>
        <v>0.34</v>
      </c>
      <c r="K19" s="1">
        <f>'[4]First Year Savings &amp; EUL'!L61</f>
        <v>0.34</v>
      </c>
      <c r="L19" s="1">
        <f>'[4]First Year Savings &amp; EUL'!M61</f>
        <v>0.34</v>
      </c>
      <c r="M19" s="1">
        <f>'[4]First Year Savings &amp; EUL'!N61</f>
        <v>0.34</v>
      </c>
      <c r="N19" s="1">
        <f>'[4]First Year Savings &amp; EUL'!O61</f>
        <v>0.34</v>
      </c>
      <c r="O19" s="1">
        <f>'[4]First Year Savings &amp; EUL'!P61</f>
        <v>0.34</v>
      </c>
      <c r="P19" s="1">
        <f>'[4]First Year Savings &amp; EUL'!Q61</f>
        <v>0.34</v>
      </c>
      <c r="Q19" s="1">
        <f>'[4]First Year Savings &amp; EUL'!R61</f>
        <v>0.34</v>
      </c>
    </row>
    <row r="20" spans="1:17" x14ac:dyDescent="0.2">
      <c r="A20" s="1"/>
      <c r="B20" s="1"/>
      <c r="C20" s="1" t="s">
        <v>40</v>
      </c>
      <c r="D20" s="1">
        <f>'[4]First Year Savings &amp; EUL'!E19</f>
        <v>10.01</v>
      </c>
      <c r="E20" s="1">
        <f>'[4]First Year Savings &amp; EUL'!F19</f>
        <v>3.56</v>
      </c>
      <c r="F20" s="1">
        <f>'[4]First Year Savings &amp; EUL'!G62</f>
        <v>7.6</v>
      </c>
      <c r="G20" s="1">
        <f>'[4]First Year Savings &amp; EUL'!H62</f>
        <v>12.11</v>
      </c>
      <c r="H20" s="1">
        <f>'[4]First Year Savings &amp; EUL'!I62</f>
        <v>12.11</v>
      </c>
      <c r="I20" s="1">
        <f>'[4]First Year Savings &amp; EUL'!J62</f>
        <v>12.11</v>
      </c>
      <c r="J20" s="1">
        <f>'[4]First Year Savings &amp; EUL'!K62</f>
        <v>12.11</v>
      </c>
      <c r="K20" s="1">
        <f>'[4]First Year Savings &amp; EUL'!L62</f>
        <v>12.11</v>
      </c>
      <c r="L20" s="1">
        <f>'[4]First Year Savings &amp; EUL'!M62</f>
        <v>12.11</v>
      </c>
      <c r="M20" s="1">
        <f>'[4]First Year Savings &amp; EUL'!N62</f>
        <v>12.11</v>
      </c>
      <c r="N20" s="1">
        <f>'[4]First Year Savings &amp; EUL'!O62</f>
        <v>12.11</v>
      </c>
      <c r="O20" s="1">
        <f>'[4]First Year Savings &amp; EUL'!P62</f>
        <v>12.11</v>
      </c>
      <c r="P20" s="1">
        <f>'[4]First Year Savings &amp; EUL'!Q62</f>
        <v>12.11</v>
      </c>
      <c r="Q20" s="1">
        <f>'[4]First Year Savings &amp; EUL'!R62</f>
        <v>12.11</v>
      </c>
    </row>
    <row r="21" spans="1:17" x14ac:dyDescent="0.2">
      <c r="A21" s="1"/>
      <c r="B21" s="1"/>
      <c r="C21" s="1" t="s">
        <v>307</v>
      </c>
      <c r="D21" s="1"/>
      <c r="E21" s="1"/>
      <c r="F21" s="1"/>
      <c r="G21" s="1"/>
      <c r="H21" s="1"/>
      <c r="I21" s="1"/>
      <c r="J21" s="1"/>
      <c r="K21" s="1"/>
      <c r="L21" s="1"/>
      <c r="M21" s="1"/>
      <c r="N21" s="1"/>
      <c r="O21" s="1"/>
      <c r="P21" s="1"/>
      <c r="Q21" s="1"/>
    </row>
    <row r="22" spans="1:17" x14ac:dyDescent="0.2">
      <c r="A22" s="1" t="s">
        <v>93</v>
      </c>
      <c r="B22" s="1" t="s">
        <v>464</v>
      </c>
      <c r="C22" s="1" t="s">
        <v>41</v>
      </c>
      <c r="D22" s="1">
        <f>'[4]First Year Savings &amp; EUL'!E21</f>
        <v>1.04</v>
      </c>
      <c r="E22" s="1">
        <f>D22+'[4]First Year Savings &amp; EUL'!F21</f>
        <v>3.55</v>
      </c>
      <c r="F22" s="1">
        <f>E22+'[4]First Year Savings &amp; EUL'!G64</f>
        <v>4.38</v>
      </c>
      <c r="G22" s="1">
        <f>F22+'[4]First Year Savings &amp; EUL'!H64</f>
        <v>5.28</v>
      </c>
      <c r="H22" s="1">
        <f>G22+'[4]First Year Savings &amp; EUL'!I64</f>
        <v>6.28</v>
      </c>
      <c r="I22" s="1">
        <f>H22+'[4]First Year Savings &amp; EUL'!J64</f>
        <v>7.3800000000000008</v>
      </c>
      <c r="J22" s="1">
        <f>I22+'[4]First Year Savings &amp; EUL'!K64</f>
        <v>8.48</v>
      </c>
      <c r="K22" s="1">
        <f>J22+'[4]First Year Savings &amp; EUL'!L64</f>
        <v>9.58</v>
      </c>
      <c r="L22" s="1">
        <f>K22+'[4]First Year Savings &amp; EUL'!M64</f>
        <v>10.68</v>
      </c>
      <c r="M22" s="1">
        <f>L22+'[4]First Year Savings &amp; EUL'!N64</f>
        <v>11.78</v>
      </c>
      <c r="N22" s="1">
        <f>M22-'[4]First Year Savings &amp; EUL'!E21+'[4]First Year Savings &amp; EUL'!O64</f>
        <v>11.839999999999998</v>
      </c>
      <c r="O22" s="1">
        <f>N22-'[4]First Year Savings &amp; EUL'!F21+'[4]First Year Savings &amp; EUL'!P64</f>
        <v>10.429999999999998</v>
      </c>
      <c r="P22" s="1">
        <f>O22-'[4]First Year Savings &amp; EUL'!G21+'[4]First Year Savings &amp; EUL'!Q64</f>
        <v>11.529999999999998</v>
      </c>
      <c r="Q22" s="1">
        <f>P22-'[4]First Year Savings &amp; EUL'!H21+'[4]First Year Savings &amp; EUL'!R64</f>
        <v>12.629999999999997</v>
      </c>
    </row>
    <row r="23" spans="1:17" x14ac:dyDescent="0.2">
      <c r="A23" s="1"/>
      <c r="B23" s="1"/>
      <c r="C23" s="1" t="s">
        <v>40</v>
      </c>
      <c r="D23" s="1">
        <f>'[4]First Year Savings &amp; EUL'!E22</f>
        <v>2.44</v>
      </c>
      <c r="E23" s="1">
        <f>D23+'[4]First Year Savings &amp; EUL'!F22</f>
        <v>4.9499999999999993</v>
      </c>
      <c r="F23" s="1">
        <f>E23+'[4]First Year Savings &amp; EUL'!G65</f>
        <v>5.85</v>
      </c>
      <c r="G23" s="1">
        <f>F23+'[4]First Year Savings &amp; EUL'!H65</f>
        <v>6.85</v>
      </c>
      <c r="H23" s="1">
        <f>G23+'[4]First Year Savings &amp; EUL'!I65</f>
        <v>7.9499999999999993</v>
      </c>
      <c r="I23" s="1">
        <f>H23+'[4]First Year Savings &amp; EUL'!J65</f>
        <v>9.1499999999999986</v>
      </c>
      <c r="J23" s="1">
        <f>I23+'[4]First Year Savings &amp; EUL'!K65</f>
        <v>10.349999999999998</v>
      </c>
      <c r="K23" s="1">
        <f>J23+'[4]First Year Savings &amp; EUL'!L65</f>
        <v>11.549999999999997</v>
      </c>
      <c r="L23" s="1">
        <f>K23+'[4]First Year Savings &amp; EUL'!M65</f>
        <v>12.749999999999996</v>
      </c>
      <c r="M23" s="1">
        <f>L23+'[4]First Year Savings &amp; EUL'!N65</f>
        <v>13.949999999999996</v>
      </c>
      <c r="N23" s="1">
        <f>M23-'[4]First Year Savings &amp; EUL'!E22+'[4]First Year Savings &amp; EUL'!O65</f>
        <v>12.709999999999996</v>
      </c>
      <c r="O23" s="1">
        <f>N23-'[4]First Year Savings &amp; EUL'!F22+'[4]First Year Savings &amp; EUL'!P65</f>
        <v>11.399999999999995</v>
      </c>
      <c r="P23" s="1">
        <f>O23-'[4]First Year Savings &amp; EUL'!G22+'[4]First Year Savings &amp; EUL'!Q65</f>
        <v>12.599999999999994</v>
      </c>
      <c r="Q23" s="1">
        <f>P23-'[4]First Year Savings &amp; EUL'!H22+'[4]First Year Savings &amp; EUL'!R65</f>
        <v>13.799999999999994</v>
      </c>
    </row>
    <row r="24" spans="1:17" x14ac:dyDescent="0.2">
      <c r="A24" s="1"/>
      <c r="B24" s="1"/>
      <c r="C24" s="1" t="s">
        <v>307</v>
      </c>
      <c r="D24" s="1"/>
      <c r="E24" s="1"/>
      <c r="F24" s="1"/>
      <c r="G24" s="1"/>
      <c r="H24" s="1"/>
      <c r="I24" s="1"/>
      <c r="J24" s="1"/>
      <c r="K24" s="1"/>
      <c r="L24" s="1"/>
      <c r="M24" s="1"/>
      <c r="N24" s="1"/>
      <c r="O24" s="1"/>
      <c r="P24" s="1"/>
      <c r="Q24" s="1"/>
    </row>
    <row r="25" spans="1:17" x14ac:dyDescent="0.2">
      <c r="A25" s="1" t="s">
        <v>93</v>
      </c>
      <c r="B25" s="1" t="s">
        <v>465</v>
      </c>
      <c r="C25" s="1" t="s">
        <v>41</v>
      </c>
      <c r="D25" s="1">
        <f>'[4]First Year Savings &amp; EUL'!E24</f>
        <v>2.09</v>
      </c>
      <c r="E25" s="1">
        <f>D25+'[4]First Year Savings &amp; EUL'!F24</f>
        <v>3.88</v>
      </c>
      <c r="F25" s="1">
        <f>E25+'[4]First Year Savings &amp; EUL'!G67</f>
        <v>5.38</v>
      </c>
      <c r="G25" s="1">
        <f>F25+'[4]First Year Savings &amp; EUL'!H67</f>
        <v>7.13</v>
      </c>
      <c r="H25" s="1">
        <f>G25+'[4]First Year Savings &amp; EUL'!I67</f>
        <v>8.99</v>
      </c>
      <c r="I25" s="1">
        <f>H25+'[4]First Year Savings &amp; EUL'!J67</f>
        <v>10.99</v>
      </c>
      <c r="J25" s="1">
        <f>I25+'[4]First Year Savings &amp; EUL'!K67</f>
        <v>12.99</v>
      </c>
      <c r="K25" s="1">
        <f>J25+'[4]First Year Savings &amp; EUL'!L67</f>
        <v>14.99</v>
      </c>
      <c r="L25" s="1">
        <f>K25+'[4]First Year Savings &amp; EUL'!M67</f>
        <v>16.990000000000002</v>
      </c>
      <c r="M25" s="1">
        <f>L25+'[4]First Year Savings &amp; EUL'!N67</f>
        <v>18.990000000000002</v>
      </c>
      <c r="N25" s="1">
        <f>M25+'[4]First Year Savings &amp; EUL'!O67</f>
        <v>20.990000000000002</v>
      </c>
      <c r="O25" s="1">
        <f>N25+'[4]First Year Savings &amp; EUL'!P67</f>
        <v>22.990000000000002</v>
      </c>
      <c r="P25" s="1">
        <f>O25+'[4]First Year Savings &amp; EUL'!Q67</f>
        <v>24.990000000000002</v>
      </c>
      <c r="Q25" s="1">
        <f>P25+'[4]First Year Savings &amp; EUL'!R67</f>
        <v>26.990000000000002</v>
      </c>
    </row>
    <row r="26" spans="1:17" x14ac:dyDescent="0.2">
      <c r="A26" s="1"/>
      <c r="B26" s="1"/>
      <c r="C26" s="1" t="s">
        <v>40</v>
      </c>
      <c r="D26" s="1">
        <f>'[4]First Year Savings &amp; EUL'!E25</f>
        <v>1.74</v>
      </c>
      <c r="E26" s="1">
        <f>D26+'[4]First Year Savings &amp; EUL'!F25</f>
        <v>3.41</v>
      </c>
      <c r="F26" s="1">
        <f>E26+'[4]First Year Savings &amp; EUL'!G68</f>
        <v>4.91</v>
      </c>
      <c r="G26" s="1">
        <f>F26+'[4]First Year Savings &amp; EUL'!H68</f>
        <v>6.68</v>
      </c>
      <c r="H26" s="1">
        <f>G26+'[4]First Year Savings &amp; EUL'!I68</f>
        <v>8.58</v>
      </c>
      <c r="I26" s="1">
        <f>H26+'[4]First Year Savings &amp; EUL'!J68</f>
        <v>10.6</v>
      </c>
      <c r="J26" s="1">
        <f>I26+'[4]First Year Savings &amp; EUL'!K68</f>
        <v>12.62</v>
      </c>
      <c r="K26" s="1">
        <f>J26+'[4]First Year Savings &amp; EUL'!L68</f>
        <v>14.639999999999999</v>
      </c>
      <c r="L26" s="1">
        <f>K26+'[4]First Year Savings &amp; EUL'!M68</f>
        <v>16.66</v>
      </c>
      <c r="M26" s="1">
        <f>L26+'[4]First Year Savings &amp; EUL'!N68</f>
        <v>18.68</v>
      </c>
      <c r="N26" s="1">
        <f>M26+'[4]First Year Savings &amp; EUL'!O68</f>
        <v>20.7</v>
      </c>
      <c r="O26" s="1">
        <f>N26+'[4]First Year Savings &amp; EUL'!P68</f>
        <v>22.72</v>
      </c>
      <c r="P26" s="1">
        <f>O26+'[4]First Year Savings &amp; EUL'!Q68</f>
        <v>24.74</v>
      </c>
      <c r="Q26" s="1">
        <f>P26+'[4]First Year Savings &amp; EUL'!R68</f>
        <v>26.759999999999998</v>
      </c>
    </row>
    <row r="27" spans="1:17" x14ac:dyDescent="0.2">
      <c r="A27" s="1"/>
      <c r="B27" s="1"/>
      <c r="C27" s="1" t="s">
        <v>307</v>
      </c>
      <c r="D27" s="1"/>
      <c r="E27" s="1"/>
      <c r="F27" s="1"/>
      <c r="G27" s="1"/>
      <c r="H27" s="1"/>
      <c r="I27" s="1"/>
      <c r="J27" s="1"/>
      <c r="K27" s="1"/>
      <c r="L27" s="1"/>
      <c r="M27" s="1"/>
      <c r="N27" s="1"/>
      <c r="O27" s="1"/>
      <c r="P27" s="1"/>
      <c r="Q27" s="1"/>
    </row>
    <row r="28" spans="1:17" x14ac:dyDescent="0.2">
      <c r="A28" s="1" t="s">
        <v>93</v>
      </c>
      <c r="B28" s="1" t="s">
        <v>466</v>
      </c>
      <c r="C28" s="1" t="s">
        <v>41</v>
      </c>
      <c r="D28" s="1">
        <f>'[4]First Year Savings &amp; EUL'!E27</f>
        <v>0.38</v>
      </c>
      <c r="E28" s="1">
        <f>D28+'[4]First Year Savings &amp; EUL'!F27</f>
        <v>0.61</v>
      </c>
      <c r="F28" s="1">
        <f>E28+'[4]First Year Savings &amp; EUL'!G27</f>
        <v>0.61</v>
      </c>
      <c r="G28" s="1">
        <f>F28+'[4]First Year Savings &amp; EUL'!H27</f>
        <v>0.61</v>
      </c>
      <c r="H28" s="1">
        <f>G28+'[4]First Year Savings &amp; EUL'!I27</f>
        <v>0.61</v>
      </c>
      <c r="I28" s="1">
        <f>H28+'[4]First Year Savings &amp; EUL'!J27</f>
        <v>0.61</v>
      </c>
      <c r="J28" s="1">
        <f>I28+'[4]First Year Savings &amp; EUL'!K27</f>
        <v>0.61</v>
      </c>
      <c r="K28" s="1">
        <f>J28+'[4]First Year Savings &amp; EUL'!L27</f>
        <v>0.61</v>
      </c>
      <c r="L28" s="1">
        <f>K28+'[4]First Year Savings &amp; EUL'!M27</f>
        <v>0.61</v>
      </c>
      <c r="M28" s="1">
        <f>L28+'[4]First Year Savings &amp; EUL'!N27</f>
        <v>0.61</v>
      </c>
      <c r="N28" s="1">
        <f>M28+'[4]First Year Savings &amp; EUL'!O27</f>
        <v>0.61</v>
      </c>
      <c r="O28" s="1">
        <f>N28+'[4]First Year Savings &amp; EUL'!P27</f>
        <v>0.61</v>
      </c>
      <c r="P28" s="1">
        <f>O28+'[4]First Year Savings &amp; EUL'!Q27</f>
        <v>0.61</v>
      </c>
      <c r="Q28" s="1">
        <f>P28+'[4]First Year Savings &amp; EUL'!R27</f>
        <v>0.61</v>
      </c>
    </row>
    <row r="29" spans="1:17" x14ac:dyDescent="0.2">
      <c r="A29" s="1"/>
      <c r="B29" s="1"/>
      <c r="C29" s="1" t="s">
        <v>40</v>
      </c>
      <c r="D29" s="1">
        <f>'[4]First Year Savings &amp; EUL'!E28</f>
        <v>2.64</v>
      </c>
      <c r="E29" s="1">
        <f>D29+'[4]First Year Savings &amp; EUL'!F28</f>
        <v>4.24</v>
      </c>
      <c r="F29" s="1">
        <f>E29+'[4]First Year Savings &amp; EUL'!G28</f>
        <v>4.24</v>
      </c>
      <c r="G29" s="1">
        <f>F29+'[4]First Year Savings &amp; EUL'!H28</f>
        <v>4.24</v>
      </c>
      <c r="H29" s="1">
        <f>G29+'[4]First Year Savings &amp; EUL'!I28</f>
        <v>4.24</v>
      </c>
      <c r="I29" s="1">
        <f>H29+'[4]First Year Savings &amp; EUL'!J28</f>
        <v>4.24</v>
      </c>
      <c r="J29" s="1">
        <f>I29+'[4]First Year Savings &amp; EUL'!K28</f>
        <v>4.24</v>
      </c>
      <c r="K29" s="1">
        <f>J29+'[4]First Year Savings &amp; EUL'!L28</f>
        <v>4.24</v>
      </c>
      <c r="L29" s="1">
        <f>K29+'[4]First Year Savings &amp; EUL'!M28</f>
        <v>4.24</v>
      </c>
      <c r="M29" s="1">
        <f>L29+'[4]First Year Savings &amp; EUL'!N28</f>
        <v>4.24</v>
      </c>
      <c r="N29" s="1">
        <f>M29+'[4]First Year Savings &amp; EUL'!O28</f>
        <v>4.24</v>
      </c>
      <c r="O29" s="1">
        <f>N29+'[4]First Year Savings &amp; EUL'!P28</f>
        <v>4.24</v>
      </c>
      <c r="P29" s="1">
        <f>O29+'[4]First Year Savings &amp; EUL'!Q28</f>
        <v>4.24</v>
      </c>
      <c r="Q29" s="1">
        <f>P29+'[4]First Year Savings &amp; EUL'!R28</f>
        <v>4.24</v>
      </c>
    </row>
    <row r="30" spans="1:17" x14ac:dyDescent="0.2">
      <c r="A30" s="1"/>
      <c r="B30" s="1"/>
      <c r="C30" s="1" t="s">
        <v>307</v>
      </c>
      <c r="D30" s="1"/>
      <c r="E30" s="1"/>
      <c r="F30" s="1"/>
      <c r="G30" s="1"/>
      <c r="H30" s="1"/>
      <c r="I30" s="1"/>
      <c r="J30" s="1"/>
      <c r="K30" s="1"/>
      <c r="L30" s="1"/>
      <c r="M30" s="1"/>
      <c r="N30" s="1"/>
      <c r="O30" s="1"/>
      <c r="P30" s="1"/>
      <c r="Q30" s="1"/>
    </row>
    <row r="31" spans="1:17" x14ac:dyDescent="0.2">
      <c r="A31" s="1"/>
      <c r="B31" s="1"/>
      <c r="C31" s="1"/>
      <c r="D31" s="1"/>
      <c r="E31" s="1"/>
      <c r="F31" s="1"/>
      <c r="G31" s="1"/>
      <c r="H31" s="1"/>
      <c r="I31" s="1"/>
      <c r="J31" s="1"/>
      <c r="K31" s="1"/>
      <c r="L31" s="1"/>
      <c r="M31" s="1"/>
      <c r="N31" s="1"/>
      <c r="O31" s="1"/>
      <c r="P31" s="1"/>
      <c r="Q31" s="1"/>
    </row>
    <row r="32" spans="1:17" x14ac:dyDescent="0.2">
      <c r="A32" s="1" t="s">
        <v>327</v>
      </c>
      <c r="B32" s="1" t="s">
        <v>467</v>
      </c>
      <c r="C32" s="1" t="s">
        <v>41</v>
      </c>
      <c r="D32" s="1">
        <f>'[4]First Year Savings &amp; EUL'!E90</f>
        <v>3.98</v>
      </c>
      <c r="E32" s="1">
        <f>D32+'[4]First Year Savings &amp; EUL'!F90</f>
        <v>7.83</v>
      </c>
      <c r="F32" s="1">
        <f>E32+'[4]First Year Savings &amp; EUL'!G129</f>
        <v>11.33</v>
      </c>
      <c r="G32" s="1">
        <f>F32+'[4]First Year Savings &amp; EUL'!H129</f>
        <v>15.92375</v>
      </c>
      <c r="H32" s="1">
        <f>G32+'[4]First Year Savings &amp; EUL'!I129</f>
        <v>20.561250000000001</v>
      </c>
      <c r="I32" s="1">
        <f>H32+'[4]First Year Savings &amp; EUL'!J129</f>
        <v>25.19875</v>
      </c>
      <c r="J32" s="1">
        <f>I32+'[4]First Year Savings &amp; EUL'!K129</f>
        <v>29.748750000000001</v>
      </c>
      <c r="K32" s="1">
        <f>J32+'[4]First Year Savings &amp; EUL'!L129</f>
        <v>34.21125</v>
      </c>
      <c r="L32" s="1">
        <f>K32+'[4]First Year Savings &amp; EUL'!M129</f>
        <v>38.14875</v>
      </c>
      <c r="M32" s="1">
        <f>L32+'[4]First Year Savings &amp; EUL'!N129</f>
        <v>42.08625</v>
      </c>
      <c r="N32" s="1">
        <f>M32-'[4]First Year Savings &amp; EUL'!E90+'[4]First Year Savings &amp; EUL'!O129</f>
        <v>42.043750000000003</v>
      </c>
      <c r="O32" s="1">
        <f>N32-'[4]First Year Savings &amp; EUL'!F90+'[4]First Year Savings &amp; EUL'!P129</f>
        <v>42.131250000000001</v>
      </c>
      <c r="P32" s="1">
        <f>O32-'[4]First Year Savings &amp; EUL'!G129+'[4]First Year Savings &amp; EUL'!Q129</f>
        <v>42.568750000000001</v>
      </c>
      <c r="Q32" s="1">
        <f>P32-'[4]First Year Savings &amp; EUL'!H129+'[4]First Year Savings &amp; EUL'!R129</f>
        <v>41.912500000000001</v>
      </c>
    </row>
    <row r="33" spans="1:17" x14ac:dyDescent="0.2">
      <c r="A33" s="1"/>
      <c r="B33" s="1"/>
      <c r="C33" s="1" t="s">
        <v>40</v>
      </c>
      <c r="D33" s="1">
        <f>'[4]First Year Savings &amp; EUL'!E91</f>
        <v>46.21</v>
      </c>
      <c r="E33" s="1">
        <f>D33+'[4]First Year Savings &amp; EUL'!F91</f>
        <v>86.15</v>
      </c>
      <c r="F33" s="1">
        <f>E33+'[4]First Year Savings &amp; EUL'!G130</f>
        <v>126.15</v>
      </c>
      <c r="G33" s="1">
        <f>F33+'[4]First Year Savings &amp; EUL'!H130</f>
        <v>178.65</v>
      </c>
      <c r="H33" s="1">
        <f>G33+'[4]First Year Savings &amp; EUL'!I130</f>
        <v>231.65</v>
      </c>
      <c r="I33" s="1">
        <f>H33+'[4]First Year Savings &amp; EUL'!J130</f>
        <v>284.64999999999998</v>
      </c>
      <c r="J33" s="1">
        <f>I33+'[4]First Year Savings &amp; EUL'!K130</f>
        <v>336.65</v>
      </c>
      <c r="K33" s="1">
        <f>J33+'[4]First Year Savings &amp; EUL'!L130</f>
        <v>387.65</v>
      </c>
      <c r="L33" s="1">
        <f>K33+'[4]First Year Savings &amp; EUL'!M130</f>
        <v>432.65</v>
      </c>
      <c r="M33" s="1">
        <f>L33+'[4]First Year Savings &amp; EUL'!N130</f>
        <v>477.65</v>
      </c>
      <c r="N33" s="1">
        <f>M33-'[4]First Year Savings &amp; EUL'!E91+'[4]First Year Savings &amp; EUL'!O130</f>
        <v>476.44</v>
      </c>
      <c r="O33" s="1">
        <f>N33-'[4]First Year Savings &amp; EUL'!F91+'[4]First Year Savings &amp; EUL'!P130</f>
        <v>481.5</v>
      </c>
      <c r="P33" s="1">
        <f>O33-'[4]First Year Savings &amp; EUL'!G130+'[4]First Year Savings &amp; EUL'!Q130</f>
        <v>486.5</v>
      </c>
      <c r="Q33" s="1">
        <f>P33-'[4]First Year Savings &amp; EUL'!H130+'[4]First Year Savings &amp; EUL'!R130</f>
        <v>479</v>
      </c>
    </row>
    <row r="34" spans="1:17" x14ac:dyDescent="0.2">
      <c r="A34" s="1"/>
      <c r="B34" s="1"/>
      <c r="C34" s="1" t="s">
        <v>307</v>
      </c>
      <c r="D34" s="1"/>
      <c r="E34" s="1"/>
      <c r="F34" s="1"/>
      <c r="G34" s="1"/>
      <c r="H34" s="1"/>
      <c r="I34" s="1"/>
      <c r="J34" s="1"/>
      <c r="K34" s="1"/>
      <c r="L34" s="1"/>
      <c r="M34" s="1"/>
      <c r="N34" s="1"/>
      <c r="O34" s="1"/>
      <c r="P34" s="1"/>
      <c r="Q34" s="1"/>
    </row>
    <row r="35" spans="1:17" x14ac:dyDescent="0.2">
      <c r="A35" s="1" t="s">
        <v>327</v>
      </c>
      <c r="B35" s="1" t="s">
        <v>468</v>
      </c>
      <c r="C35" s="1" t="s">
        <v>41</v>
      </c>
      <c r="D35" s="1">
        <f>'[4]First Year Savings &amp; EUL'!E93</f>
        <v>0.82</v>
      </c>
      <c r="E35" s="1">
        <f>D35+'[4]First Year Savings &amp; EUL'!F93</f>
        <v>4.1399999999999997</v>
      </c>
      <c r="F35" s="1">
        <f>E35+'[4]First Year Savings &amp; EUL'!G132</f>
        <v>7.09</v>
      </c>
      <c r="G35" s="1">
        <f>F35+'[4]First Year Savings &amp; EUL'!H132</f>
        <v>9.745000000000001</v>
      </c>
      <c r="H35" s="1">
        <f>G35+'[4]First Year Savings &amp; EUL'!I132</f>
        <v>12.695000000000002</v>
      </c>
      <c r="I35" s="1">
        <f>H35-'[4]First Year Savings &amp; EUL'!E93+'[4]First Year Savings &amp; EUL'!J132</f>
        <v>14.825000000000003</v>
      </c>
      <c r="J35" s="1">
        <f>I35-'[4]First Year Savings &amp; EUL'!F93+'[4]First Year Savings &amp; EUL'!K132</f>
        <v>14.455000000000004</v>
      </c>
      <c r="K35" s="1">
        <f>J35-'[4]First Year Savings &amp; EUL'!G132+'[4]First Year Savings &amp; EUL'!L132</f>
        <v>14.455000000000004</v>
      </c>
      <c r="L35" s="1">
        <f>K35-'[4]First Year Savings &amp; EUL'!H132+'[4]First Year Savings &amp; EUL'!M132</f>
        <v>14.455000000000005</v>
      </c>
      <c r="M35" s="1">
        <f>L35-'[4]First Year Savings &amp; EUL'!I132+'[4]First Year Savings &amp; EUL'!N132</f>
        <v>14.160000000000005</v>
      </c>
      <c r="N35" s="1">
        <f>M35-'[4]First Year Savings &amp; EUL'!J132+'[4]First Year Savings &amp; EUL'!O132</f>
        <v>13.865000000000006</v>
      </c>
      <c r="O35" s="1">
        <f>N35-'[4]First Year Savings &amp; EUL'!K132+'[4]First Year Savings &amp; EUL'!P132</f>
        <v>13.570000000000006</v>
      </c>
      <c r="P35" s="1">
        <f>O35-'[4]First Year Savings &amp; EUL'!L132+'[4]First Year Savings &amp; EUL'!Q132</f>
        <v>13.275000000000006</v>
      </c>
      <c r="Q35" s="1">
        <f>P35-'[4]First Year Savings &amp; EUL'!M132+'[4]First Year Savings &amp; EUL'!R132</f>
        <v>12.832500000000005</v>
      </c>
    </row>
    <row r="36" spans="1:17" x14ac:dyDescent="0.2">
      <c r="A36" s="1"/>
      <c r="B36" s="1"/>
      <c r="C36" s="1" t="s">
        <v>40</v>
      </c>
      <c r="D36" s="1">
        <f>'[4]First Year Savings &amp; EUL'!E94</f>
        <v>6.15</v>
      </c>
      <c r="E36" s="1">
        <f>D36+'[4]First Year Savings &amp; EUL'!F94</f>
        <v>22.09</v>
      </c>
      <c r="F36" s="1">
        <f>E36+'[4]First Year Savings &amp; EUL'!G133</f>
        <v>42.09</v>
      </c>
      <c r="G36" s="1">
        <f>F36+'[4]First Year Savings &amp; EUL'!H133</f>
        <v>60.09</v>
      </c>
      <c r="H36" s="1">
        <f>G36+'[4]First Year Savings &amp; EUL'!I133</f>
        <v>80.09</v>
      </c>
      <c r="I36" s="1">
        <f>H36-'[4]First Year Savings &amp; EUL'!E94+'[4]First Year Savings &amp; EUL'!J133</f>
        <v>93.94</v>
      </c>
      <c r="J36" s="1">
        <f>I36-'[4]First Year Savings &amp; EUL'!F94+'[4]First Year Savings &amp; EUL'!K133</f>
        <v>98</v>
      </c>
      <c r="K36" s="1">
        <f>J36-'[4]First Year Savings &amp; EUL'!G133+'[4]First Year Savings &amp; EUL'!L133</f>
        <v>98</v>
      </c>
      <c r="L36" s="1">
        <f>K36-'[4]First Year Savings &amp; EUL'!H133+'[4]First Year Savings &amp; EUL'!M133</f>
        <v>98</v>
      </c>
      <c r="M36" s="1">
        <f>L36-'[4]First Year Savings &amp; EUL'!I133+'[4]First Year Savings &amp; EUL'!N133</f>
        <v>96</v>
      </c>
      <c r="N36" s="1">
        <f>M36-'[4]First Year Savings &amp; EUL'!J133+'[4]First Year Savings &amp; EUL'!O133</f>
        <v>94</v>
      </c>
      <c r="O36" s="1">
        <f>N36-'[4]First Year Savings &amp; EUL'!K133+'[4]First Year Savings &amp; EUL'!P133</f>
        <v>92</v>
      </c>
      <c r="P36" s="1">
        <f>O36-'[4]First Year Savings &amp; EUL'!L133+'[4]First Year Savings &amp; EUL'!Q133</f>
        <v>90</v>
      </c>
      <c r="Q36" s="1">
        <f>P36-'[4]First Year Savings &amp; EUL'!M133+'[4]First Year Savings &amp; EUL'!R133</f>
        <v>87</v>
      </c>
    </row>
    <row r="37" spans="1:17" x14ac:dyDescent="0.2">
      <c r="A37" s="1"/>
      <c r="B37" s="1"/>
      <c r="C37" s="1" t="s">
        <v>307</v>
      </c>
      <c r="D37" s="1"/>
      <c r="E37" s="1"/>
      <c r="F37" s="1"/>
      <c r="G37" s="1"/>
      <c r="H37" s="1"/>
      <c r="I37" s="1"/>
      <c r="J37" s="1"/>
      <c r="K37" s="1"/>
      <c r="L37" s="1"/>
      <c r="M37" s="1"/>
      <c r="N37" s="1"/>
      <c r="O37" s="1"/>
      <c r="P37" s="1"/>
      <c r="Q37" s="1"/>
    </row>
    <row r="38" spans="1:17" x14ac:dyDescent="0.2">
      <c r="A38" s="1" t="s">
        <v>327</v>
      </c>
      <c r="B38" s="1" t="s">
        <v>466</v>
      </c>
      <c r="C38" s="1" t="s">
        <v>41</v>
      </c>
      <c r="D38" s="1">
        <f>'[4]First Year Savings &amp; EUL'!E96</f>
        <v>1.29</v>
      </c>
      <c r="E38" s="1">
        <f>D38+'[4]First Year Savings &amp; EUL'!F96</f>
        <v>2.39</v>
      </c>
      <c r="F38" s="1">
        <f>E38+'[4]First Year Savings &amp; EUL'!G135</f>
        <v>4.1400000000000006</v>
      </c>
      <c r="G38" s="1">
        <f>F38+'[4]First Year Savings &amp; EUL'!H135</f>
        <v>5.8900000000000006</v>
      </c>
      <c r="H38" s="1">
        <f>G38+'[4]First Year Savings &amp; EUL'!I135</f>
        <v>7.6400000000000006</v>
      </c>
      <c r="I38" s="1">
        <f>H38+'[4]First Year Savings &amp; EUL'!J135</f>
        <v>9.39</v>
      </c>
      <c r="J38" s="1">
        <f>I38+'[4]First Year Savings &amp; EUL'!K135</f>
        <v>11.14</v>
      </c>
      <c r="K38" s="1">
        <f>J38+'[4]First Year Savings &amp; EUL'!L135</f>
        <v>12.89</v>
      </c>
      <c r="L38" s="1">
        <f>K38+'[4]First Year Savings &amp; EUL'!M135</f>
        <v>14.64</v>
      </c>
      <c r="M38" s="1">
        <f>L38+'[4]First Year Savings &amp; EUL'!N135</f>
        <v>16.39</v>
      </c>
      <c r="N38" s="1">
        <f>M38+'[4]First Year Savings &amp; EUL'!O135</f>
        <v>18.14</v>
      </c>
      <c r="O38" s="1">
        <f>N38+'[4]First Year Savings &amp; EUL'!P135</f>
        <v>19.89</v>
      </c>
      <c r="P38" s="1">
        <f>O38+'[4]First Year Savings &amp; EUL'!Q135</f>
        <v>21.64</v>
      </c>
      <c r="Q38" s="1">
        <f>P38+'[4]First Year Savings &amp; EUL'!R135</f>
        <v>23.39</v>
      </c>
    </row>
    <row r="39" spans="1:17" x14ac:dyDescent="0.2">
      <c r="A39" s="1"/>
      <c r="B39" s="1"/>
      <c r="C39" s="1" t="s">
        <v>40</v>
      </c>
      <c r="D39" s="1">
        <f>'[4]First Year Savings &amp; EUL'!E97</f>
        <v>4.75</v>
      </c>
      <c r="E39" s="1">
        <f>D39+'[4]First Year Savings &amp; EUL'!F97</f>
        <v>13.1</v>
      </c>
      <c r="F39" s="1">
        <f>E39+'[4]First Year Savings &amp; EUL'!G136</f>
        <v>25.1</v>
      </c>
      <c r="G39" s="1">
        <f>F39+'[4]First Year Savings &amp; EUL'!H136</f>
        <v>37.1</v>
      </c>
      <c r="H39" s="1">
        <f>G39+'[4]First Year Savings &amp; EUL'!I136</f>
        <v>49.1</v>
      </c>
      <c r="I39" s="1">
        <f>H39+'[4]First Year Savings &amp; EUL'!J136</f>
        <v>61.1</v>
      </c>
      <c r="J39" s="1">
        <f>I39+'[4]First Year Savings &amp; EUL'!K136</f>
        <v>73.099999999999994</v>
      </c>
      <c r="K39" s="1">
        <f>J39+'[4]First Year Savings &amp; EUL'!L136</f>
        <v>85.1</v>
      </c>
      <c r="L39" s="1">
        <f>K39+'[4]First Year Savings &amp; EUL'!M136</f>
        <v>97.1</v>
      </c>
      <c r="M39" s="1">
        <f>L39+'[4]First Year Savings &amp; EUL'!N136</f>
        <v>109.1</v>
      </c>
      <c r="N39" s="1">
        <f>M39+'[4]First Year Savings &amp; EUL'!O136</f>
        <v>121.1</v>
      </c>
      <c r="O39" s="1">
        <f>N39+'[4]First Year Savings &amp; EUL'!P136</f>
        <v>133.1</v>
      </c>
      <c r="P39" s="1">
        <f>O39+'[4]First Year Savings &amp; EUL'!Q136</f>
        <v>145.1</v>
      </c>
      <c r="Q39" s="1">
        <f>P39+'[4]First Year Savings &amp; EUL'!R136</f>
        <v>157.1</v>
      </c>
    </row>
    <row r="40" spans="1:17" x14ac:dyDescent="0.2">
      <c r="A40" s="1"/>
      <c r="B40" s="1"/>
      <c r="C40" s="1" t="s">
        <v>307</v>
      </c>
      <c r="D40" s="1"/>
      <c r="E40" s="1"/>
      <c r="F40" s="1"/>
      <c r="G40" s="1"/>
      <c r="H40" s="1"/>
      <c r="I40" s="1"/>
      <c r="J40" s="1"/>
      <c r="K40" s="1"/>
      <c r="L40" s="1"/>
      <c r="M40" s="1"/>
      <c r="N40" s="1"/>
      <c r="O40" s="1"/>
      <c r="P40" s="1"/>
      <c r="Q40" s="1"/>
    </row>
    <row r="41" spans="1:17" x14ac:dyDescent="0.2">
      <c r="A41" s="1" t="s">
        <v>327</v>
      </c>
      <c r="B41" s="1" t="s">
        <v>469</v>
      </c>
      <c r="C41" s="1" t="s">
        <v>41</v>
      </c>
      <c r="D41" s="1">
        <f>'[4]First Year Savings &amp; EUL'!E108</f>
        <v>0.88</v>
      </c>
      <c r="E41" s="1">
        <f>D41+'[4]First Year Savings &amp; EUL'!F108</f>
        <v>5.29</v>
      </c>
      <c r="F41" s="1">
        <f>E41+'[4]First Year Savings &amp; EUL'!G138</f>
        <v>8.35</v>
      </c>
      <c r="G41" s="1">
        <f>F41+'[4]First Year Savings &amp; EUL'!H138</f>
        <v>10.491999999999999</v>
      </c>
      <c r="H41" s="1">
        <f>G41+'[4]First Year Savings &amp; EUL'!I138</f>
        <v>12.633999999999999</v>
      </c>
      <c r="I41" s="1">
        <f>H41+'[4]First Year Savings &amp; EUL'!J138</f>
        <v>14.775999999999998</v>
      </c>
      <c r="J41" s="1">
        <f>I41+'[4]First Year Savings &amp; EUL'!K138</f>
        <v>16.917999999999999</v>
      </c>
      <c r="K41" s="1">
        <f>J41+'[4]First Year Savings &amp; EUL'!L138</f>
        <v>18.448</v>
      </c>
      <c r="L41" s="1">
        <f>K41+'[4]First Year Savings &amp; EUL'!M138</f>
        <v>19.978000000000002</v>
      </c>
      <c r="M41" s="1">
        <f>L41-'[4]First Year Savings &amp; EUL'!E108+'[4]First Year Savings &amp; EUL'!N138</f>
        <v>20.628000000000004</v>
      </c>
      <c r="N41" s="1">
        <f>M41-'[4]First Year Savings &amp; EUL'!F108+'[4]First Year Savings &amp; EUL'!O138</f>
        <v>17.748000000000005</v>
      </c>
      <c r="O41" s="1">
        <f>N41-'[4]First Year Savings &amp; EUL'!G138+'[4]First Year Savings &amp; EUL'!P138</f>
        <v>16.218000000000004</v>
      </c>
      <c r="P41" s="1">
        <f>O41-'[4]First Year Savings &amp; EUL'!H138+'[4]First Year Savings &amp; EUL'!Q138</f>
        <v>15.606000000000003</v>
      </c>
      <c r="Q41" s="1">
        <f>P41-'[4]First Year Savings &amp; EUL'!I138+'[4]First Year Savings &amp; EUL'!R138</f>
        <v>14.994000000000003</v>
      </c>
    </row>
    <row r="42" spans="1:17" x14ac:dyDescent="0.2">
      <c r="A42" s="1"/>
      <c r="B42" s="1"/>
      <c r="C42" s="1" t="s">
        <v>40</v>
      </c>
      <c r="D42" s="1">
        <f>'[4]First Year Savings &amp; EUL'!E109</f>
        <v>5.8</v>
      </c>
      <c r="E42" s="1">
        <f>D42+'[4]First Year Savings &amp; EUL'!F109</f>
        <v>25.09</v>
      </c>
      <c r="F42" s="1">
        <f>E42+'[4]First Year Savings &amp; EUL'!G139</f>
        <v>45.09</v>
      </c>
      <c r="G42" s="1">
        <f>F42+'[4]First Year Savings &amp; EUL'!H139</f>
        <v>59.09</v>
      </c>
      <c r="H42" s="1">
        <f>G42+'[4]First Year Savings &amp; EUL'!I139</f>
        <v>73.09</v>
      </c>
      <c r="I42" s="1">
        <f>H42+'[4]First Year Savings &amp; EUL'!J139</f>
        <v>87.09</v>
      </c>
      <c r="J42" s="1">
        <f>I42+'[4]First Year Savings &amp; EUL'!K139</f>
        <v>101.09</v>
      </c>
      <c r="K42" s="1">
        <f>J42+'[4]First Year Savings &amp; EUL'!L139</f>
        <v>111.09</v>
      </c>
      <c r="L42" s="1">
        <f>K42+'[4]First Year Savings &amp; EUL'!M139</f>
        <v>121.09</v>
      </c>
      <c r="M42" s="1">
        <f>L42-'[4]First Year Savings &amp; EUL'!E109+'[4]First Year Savings &amp; EUL'!N139</f>
        <v>125.29</v>
      </c>
      <c r="N42" s="1">
        <f>M42-'[4]First Year Savings &amp; EUL'!F109+'[4]First Year Savings &amp; EUL'!O139</f>
        <v>116</v>
      </c>
      <c r="O42" s="1">
        <f>N42-'[4]First Year Savings &amp; EUL'!G139+'[4]First Year Savings &amp; EUL'!P139</f>
        <v>106</v>
      </c>
      <c r="P42" s="1">
        <f>O42-'[4]First Year Savings &amp; EUL'!H139+'[4]First Year Savings &amp; EUL'!Q139</f>
        <v>102</v>
      </c>
      <c r="Q42" s="1">
        <f>P42-'[4]First Year Savings &amp; EUL'!I139+'[4]First Year Savings &amp; EUL'!R139</f>
        <v>98</v>
      </c>
    </row>
    <row r="43" spans="1:17" x14ac:dyDescent="0.2">
      <c r="A43" s="1"/>
      <c r="B43" s="1"/>
      <c r="C43" s="1" t="s">
        <v>307</v>
      </c>
      <c r="D43" s="1"/>
      <c r="E43" s="1"/>
      <c r="F43" s="1"/>
      <c r="G43" s="1"/>
      <c r="H43" s="1"/>
      <c r="I43" s="1"/>
      <c r="J43" s="1"/>
      <c r="K43" s="1"/>
      <c r="L43" s="1"/>
      <c r="M43" s="1"/>
      <c r="N43" s="1"/>
      <c r="O43" s="1"/>
      <c r="P43" s="1"/>
      <c r="Q43" s="1"/>
    </row>
    <row r="44" spans="1:17" ht="12" thickBot="1" x14ac:dyDescent="0.25">
      <c r="A44" s="1"/>
      <c r="B44" s="1"/>
      <c r="C44" s="1"/>
      <c r="D44" s="1"/>
      <c r="E44" s="1"/>
      <c r="F44" s="1"/>
      <c r="G44" s="1"/>
      <c r="H44" s="1"/>
      <c r="I44" s="1"/>
      <c r="J44" s="1"/>
      <c r="K44" s="1"/>
      <c r="L44" s="1"/>
      <c r="M44" s="1"/>
      <c r="N44" s="1"/>
      <c r="O44" s="1"/>
      <c r="P44" s="1"/>
      <c r="Q44" s="1"/>
    </row>
    <row r="45" spans="1:17" x14ac:dyDescent="0.2">
      <c r="A45" s="1"/>
      <c r="B45" s="1"/>
      <c r="C45" s="1"/>
      <c r="D45" s="1">
        <v>2013</v>
      </c>
      <c r="E45" s="1">
        <v>2014</v>
      </c>
      <c r="F45" s="1">
        <v>2015</v>
      </c>
      <c r="G45" s="1">
        <v>2016</v>
      </c>
      <c r="H45" s="1">
        <v>2017</v>
      </c>
      <c r="I45" s="1">
        <v>2018</v>
      </c>
      <c r="J45" s="1">
        <v>2019</v>
      </c>
      <c r="K45" s="1">
        <v>2020</v>
      </c>
      <c r="L45" s="1">
        <v>2021</v>
      </c>
      <c r="M45" s="1">
        <v>2022</v>
      </c>
      <c r="N45" s="1">
        <v>2023</v>
      </c>
      <c r="O45" s="1">
        <v>2024</v>
      </c>
      <c r="P45" s="1">
        <v>2025</v>
      </c>
      <c r="Q45" s="1">
        <v>2026</v>
      </c>
    </row>
    <row r="46" spans="1:17" x14ac:dyDescent="0.2">
      <c r="A46" s="1" t="s">
        <v>470</v>
      </c>
      <c r="B46" s="1"/>
      <c r="C46" s="1" t="s">
        <v>41</v>
      </c>
      <c r="D46" s="1">
        <f>SUM(D28+D25+D22+D19+D16+D13+D10+D7)</f>
        <v>15.379999999999999</v>
      </c>
      <c r="E46" s="1">
        <f t="shared" ref="E46:Q47" si="0">SUM(E28+E25+E22+E19+E16+E13+E10+E7)</f>
        <v>28.959999999999997</v>
      </c>
      <c r="F46" s="1">
        <f t="shared" si="0"/>
        <v>42.97</v>
      </c>
      <c r="G46" s="1">
        <f t="shared" si="0"/>
        <v>55.525109890109889</v>
      </c>
      <c r="H46" s="1">
        <f t="shared" si="0"/>
        <v>70.243571428571428</v>
      </c>
      <c r="I46" s="1">
        <f t="shared" si="0"/>
        <v>85.16538461538461</v>
      </c>
      <c r="J46" s="1">
        <f t="shared" si="0"/>
        <v>98.346409087582771</v>
      </c>
      <c r="K46" s="1">
        <f t="shared" si="0"/>
        <v>110.64155288385311</v>
      </c>
      <c r="L46" s="1">
        <f t="shared" si="0"/>
        <v>120.8549918283714</v>
      </c>
      <c r="M46" s="1">
        <f t="shared" si="0"/>
        <v>128.89422592113769</v>
      </c>
      <c r="N46" s="1">
        <f t="shared" si="0"/>
        <v>136.0650793379761</v>
      </c>
      <c r="O46" s="1">
        <f t="shared" si="0"/>
        <v>140.3774421887768</v>
      </c>
      <c r="P46" s="1">
        <f t="shared" si="0"/>
        <v>145.7788968911222</v>
      </c>
      <c r="Q46" s="1">
        <f t="shared" si="0"/>
        <v>149.75944344501227</v>
      </c>
    </row>
    <row r="47" spans="1:17" x14ac:dyDescent="0.2">
      <c r="A47" s="1"/>
      <c r="B47" s="1"/>
      <c r="C47" s="1" t="s">
        <v>471</v>
      </c>
      <c r="D47" s="1">
        <f>SUM(D29+D26+D23+D20+D17+D14+D11+D8)</f>
        <v>79.27</v>
      </c>
      <c r="E47" s="1">
        <f t="shared" si="0"/>
        <v>165.51000000000002</v>
      </c>
      <c r="F47" s="1">
        <f t="shared" si="0"/>
        <v>241.22</v>
      </c>
      <c r="G47" s="1">
        <f t="shared" si="0"/>
        <v>310.05</v>
      </c>
      <c r="H47" s="1">
        <f t="shared" si="0"/>
        <v>370.95000000000005</v>
      </c>
      <c r="I47" s="1">
        <f t="shared" si="0"/>
        <v>424.25</v>
      </c>
      <c r="J47" s="1">
        <f t="shared" si="0"/>
        <v>461.44941176470581</v>
      </c>
      <c r="K47" s="1">
        <f t="shared" si="0"/>
        <v>492.52882352941174</v>
      </c>
      <c r="L47" s="1">
        <f t="shared" si="0"/>
        <v>510.76823529411757</v>
      </c>
      <c r="M47" s="1">
        <f t="shared" si="0"/>
        <v>519.94764705882346</v>
      </c>
      <c r="N47" s="1">
        <f t="shared" si="0"/>
        <v>542.22705882352943</v>
      </c>
      <c r="O47" s="1">
        <f t="shared" si="0"/>
        <v>563.31647058823523</v>
      </c>
      <c r="P47" s="1">
        <f t="shared" si="0"/>
        <v>584.79588235294113</v>
      </c>
      <c r="Q47" s="1">
        <f t="shared" si="0"/>
        <v>604.15529411764703</v>
      </c>
    </row>
    <row r="48" spans="1:17" x14ac:dyDescent="0.2">
      <c r="A48" s="1"/>
      <c r="B48" s="1"/>
      <c r="C48" s="1"/>
      <c r="D48" s="1"/>
      <c r="E48" s="1"/>
      <c r="F48" s="1"/>
      <c r="G48" s="1"/>
      <c r="H48" s="1"/>
      <c r="I48" s="1"/>
      <c r="J48" s="1"/>
      <c r="K48" s="1"/>
      <c r="L48" s="1"/>
      <c r="M48" s="1"/>
      <c r="N48" s="1"/>
      <c r="O48" s="1"/>
      <c r="P48" s="1"/>
      <c r="Q48" s="1"/>
    </row>
    <row r="49" spans="1:17" x14ac:dyDescent="0.2">
      <c r="A49" s="1" t="s">
        <v>472</v>
      </c>
      <c r="B49" s="1"/>
      <c r="C49" s="1" t="s">
        <v>41</v>
      </c>
      <c r="D49" s="1">
        <f>SUM(D41+D38+D35+D32)</f>
        <v>6.97</v>
      </c>
      <c r="E49" s="1">
        <f t="shared" ref="E49:Q50" si="1">SUM(E41+E38+E35+E32)</f>
        <v>19.649999999999999</v>
      </c>
      <c r="F49" s="1">
        <f t="shared" si="1"/>
        <v>30.909999999999997</v>
      </c>
      <c r="G49" s="1">
        <f t="shared" si="1"/>
        <v>42.050750000000001</v>
      </c>
      <c r="H49" s="1">
        <f t="shared" si="1"/>
        <v>53.530250000000002</v>
      </c>
      <c r="I49" s="1">
        <f t="shared" si="1"/>
        <v>64.189750000000004</v>
      </c>
      <c r="J49" s="1">
        <f t="shared" si="1"/>
        <v>72.261750000000006</v>
      </c>
      <c r="K49" s="1">
        <f t="shared" si="1"/>
        <v>80.004250000000013</v>
      </c>
      <c r="L49" s="1">
        <f t="shared" si="1"/>
        <v>87.221750000000014</v>
      </c>
      <c r="M49" s="1">
        <f t="shared" si="1"/>
        <v>93.264250000000004</v>
      </c>
      <c r="N49" s="1">
        <f t="shared" si="1"/>
        <v>91.796750000000017</v>
      </c>
      <c r="O49" s="1">
        <f t="shared" si="1"/>
        <v>91.80925000000002</v>
      </c>
      <c r="P49" s="1">
        <f t="shared" si="1"/>
        <v>93.089750000000009</v>
      </c>
      <c r="Q49" s="1">
        <f t="shared" si="1"/>
        <v>93.129000000000005</v>
      </c>
    </row>
    <row r="50" spans="1:17" x14ac:dyDescent="0.2">
      <c r="A50" s="1"/>
      <c r="B50" s="1"/>
      <c r="C50" s="1" t="s">
        <v>40</v>
      </c>
      <c r="D50" s="1">
        <f>SUM(D42+D39+D36+D33)</f>
        <v>62.910000000000004</v>
      </c>
      <c r="E50" s="1">
        <f t="shared" si="1"/>
        <v>146.43</v>
      </c>
      <c r="F50" s="1">
        <f t="shared" si="1"/>
        <v>238.43</v>
      </c>
      <c r="G50" s="1">
        <f t="shared" si="1"/>
        <v>334.93</v>
      </c>
      <c r="H50" s="1">
        <f t="shared" si="1"/>
        <v>433.93</v>
      </c>
      <c r="I50" s="1">
        <f t="shared" si="1"/>
        <v>526.78</v>
      </c>
      <c r="J50" s="1">
        <f t="shared" si="1"/>
        <v>608.83999999999992</v>
      </c>
      <c r="K50" s="1">
        <f t="shared" si="1"/>
        <v>681.83999999999992</v>
      </c>
      <c r="L50" s="1">
        <f t="shared" si="1"/>
        <v>748.83999999999992</v>
      </c>
      <c r="M50" s="1">
        <f t="shared" si="1"/>
        <v>808.04</v>
      </c>
      <c r="N50" s="1">
        <f t="shared" si="1"/>
        <v>807.54</v>
      </c>
      <c r="O50" s="1">
        <f t="shared" si="1"/>
        <v>812.6</v>
      </c>
      <c r="P50" s="1">
        <f t="shared" si="1"/>
        <v>823.6</v>
      </c>
      <c r="Q50" s="1">
        <f t="shared" si="1"/>
        <v>821.1</v>
      </c>
    </row>
    <row r="51" spans="1:17" ht="12" thickBot="1" x14ac:dyDescent="0.25">
      <c r="A51" s="1"/>
      <c r="B51" s="1"/>
      <c r="C51" s="1"/>
      <c r="D51" s="1"/>
      <c r="E51" s="1"/>
      <c r="F51" s="1"/>
      <c r="G51" s="1"/>
      <c r="H51" s="1"/>
      <c r="I51" s="1"/>
      <c r="J51" s="1"/>
      <c r="K51" s="1"/>
      <c r="L51" s="1"/>
      <c r="M51" s="1"/>
      <c r="N51" s="1"/>
      <c r="O51" s="1"/>
      <c r="P51" s="1"/>
      <c r="Q51" s="1"/>
    </row>
    <row r="52" spans="1:17" x14ac:dyDescent="0.2">
      <c r="A52" s="1" t="s">
        <v>473</v>
      </c>
      <c r="B52" s="1"/>
      <c r="C52" s="1" t="s">
        <v>41</v>
      </c>
      <c r="D52" s="1">
        <f>D49+D46</f>
        <v>22.349999999999998</v>
      </c>
      <c r="E52" s="1">
        <f t="shared" ref="E52:Q53" si="2">E49+E46</f>
        <v>48.61</v>
      </c>
      <c r="F52" s="1">
        <f t="shared" si="2"/>
        <v>73.88</v>
      </c>
      <c r="G52" s="1">
        <f t="shared" si="2"/>
        <v>97.575859890109882</v>
      </c>
      <c r="H52" s="1">
        <f t="shared" si="2"/>
        <v>123.77382142857144</v>
      </c>
      <c r="I52" s="1">
        <f t="shared" si="2"/>
        <v>149.3551346153846</v>
      </c>
      <c r="J52" s="1">
        <f t="shared" si="2"/>
        <v>170.60815908758278</v>
      </c>
      <c r="K52" s="1">
        <f t="shared" si="2"/>
        <v>190.64580288385312</v>
      </c>
      <c r="L52" s="1">
        <f t="shared" si="2"/>
        <v>208.07674182837141</v>
      </c>
      <c r="M52" s="1">
        <f t="shared" si="2"/>
        <v>222.15847592113769</v>
      </c>
      <c r="N52" s="1">
        <f t="shared" si="2"/>
        <v>227.86182933797613</v>
      </c>
      <c r="O52" s="1">
        <f t="shared" si="2"/>
        <v>232.18669218877682</v>
      </c>
      <c r="P52" s="1">
        <f t="shared" si="2"/>
        <v>238.86864689112221</v>
      </c>
      <c r="Q52" s="1">
        <f t="shared" si="2"/>
        <v>242.88844344501229</v>
      </c>
    </row>
    <row r="53" spans="1:17" ht="12" thickBot="1" x14ac:dyDescent="0.25">
      <c r="A53" s="1"/>
      <c r="B53" s="1"/>
      <c r="C53" s="1" t="s">
        <v>471</v>
      </c>
      <c r="D53" s="1">
        <f>D50+D47</f>
        <v>142.18</v>
      </c>
      <c r="E53" s="1">
        <f t="shared" si="2"/>
        <v>311.94000000000005</v>
      </c>
      <c r="F53" s="1">
        <f t="shared" si="2"/>
        <v>479.65</v>
      </c>
      <c r="G53" s="1">
        <f t="shared" si="2"/>
        <v>644.98</v>
      </c>
      <c r="H53" s="1">
        <f t="shared" si="2"/>
        <v>804.88000000000011</v>
      </c>
      <c r="I53" s="1">
        <f t="shared" si="2"/>
        <v>951.03</v>
      </c>
      <c r="J53" s="1">
        <f t="shared" si="2"/>
        <v>1070.2894117647056</v>
      </c>
      <c r="K53" s="1">
        <f t="shared" si="2"/>
        <v>1174.3688235294117</v>
      </c>
      <c r="L53" s="1">
        <f t="shared" si="2"/>
        <v>1259.6082352941175</v>
      </c>
      <c r="M53" s="1">
        <f t="shared" si="2"/>
        <v>1327.9876470588233</v>
      </c>
      <c r="N53" s="1">
        <f t="shared" si="2"/>
        <v>1349.7670588235294</v>
      </c>
      <c r="O53" s="1">
        <f t="shared" si="2"/>
        <v>1375.9164705882354</v>
      </c>
      <c r="P53" s="1">
        <f t="shared" si="2"/>
        <v>1408.395882352941</v>
      </c>
      <c r="Q53" s="1">
        <f t="shared" si="2"/>
        <v>1425.2552941176471</v>
      </c>
    </row>
  </sheetData>
  <customSheetViews>
    <customSheetView guid="{DC437496-B10F-474B-8F6E-F19B4DA7C026}">
      <selection activeCell="I42" sqref="I42"/>
      <pageMargins left="0.7" right="0.7" top="0.75" bottom="0.75" header="0.3" footer="0.3"/>
    </customSheetView>
  </customSheetViews>
  <mergeCells count="2">
    <mergeCell ref="A1:Q1"/>
    <mergeCell ref="A2:Q2"/>
  </mergeCells>
  <pageMargins left="0.7" right="0.7" top="0.75" bottom="0.75" header="0.3" footer="0.3"/>
  <pageSetup scale="98"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3"/>
  <sheetViews>
    <sheetView zoomScaleNormal="100" workbookViewId="0">
      <selection activeCell="A6" sqref="A6:R30"/>
    </sheetView>
  </sheetViews>
  <sheetFormatPr defaultColWidth="30.6640625" defaultRowHeight="11.25" x14ac:dyDescent="0.2"/>
  <cols>
    <col min="1" max="1" width="10.1640625" customWidth="1"/>
    <col min="2" max="2" width="12" customWidth="1"/>
    <col min="3" max="3" width="21" bestFit="1" customWidth="1"/>
    <col min="4" max="4" width="11.33203125" bestFit="1" customWidth="1"/>
    <col min="5" max="5" width="11.33203125" customWidth="1"/>
    <col min="6" max="6" width="8" bestFit="1" customWidth="1"/>
    <col min="7" max="7" width="7.33203125" customWidth="1"/>
    <col min="8" max="9" width="8" bestFit="1" customWidth="1"/>
    <col min="10" max="19" width="7.33203125" customWidth="1"/>
  </cols>
  <sheetData>
    <row r="1" spans="1:19" x14ac:dyDescent="0.2">
      <c r="A1" s="209" t="s">
        <v>53</v>
      </c>
      <c r="B1" s="209"/>
      <c r="C1" s="209"/>
      <c r="D1" s="209"/>
      <c r="E1" s="209"/>
      <c r="F1" s="209"/>
      <c r="G1" s="209"/>
      <c r="H1" s="209"/>
      <c r="I1" s="209"/>
      <c r="J1" s="209"/>
      <c r="K1" s="209"/>
      <c r="L1" s="209"/>
      <c r="M1" s="209"/>
      <c r="N1" s="209"/>
      <c r="O1" s="209"/>
      <c r="P1" s="209"/>
      <c r="Q1" s="209"/>
      <c r="R1" s="209"/>
      <c r="S1" s="209"/>
    </row>
    <row r="2" spans="1:19" x14ac:dyDescent="0.2">
      <c r="A2" s="209" t="str">
        <f>CoName</f>
        <v>SMUD</v>
      </c>
      <c r="B2" s="209"/>
      <c r="C2" s="209"/>
      <c r="D2" s="209"/>
      <c r="E2" s="209"/>
      <c r="F2" s="209"/>
      <c r="G2" s="209"/>
      <c r="H2" s="209"/>
      <c r="I2" s="209"/>
      <c r="J2" s="209"/>
      <c r="K2" s="209"/>
      <c r="L2" s="209"/>
      <c r="M2" s="209"/>
      <c r="N2" s="209"/>
      <c r="O2" s="209"/>
      <c r="P2" s="209"/>
      <c r="Q2" s="209"/>
      <c r="R2" s="209"/>
      <c r="S2" s="209"/>
    </row>
    <row r="4" spans="1:19" x14ac:dyDescent="0.2">
      <c r="A4" t="s">
        <v>382</v>
      </c>
    </row>
    <row r="6" spans="1:19" ht="33.75" customHeight="1" x14ac:dyDescent="0.2">
      <c r="A6" s="1" t="s">
        <v>12</v>
      </c>
      <c r="B6" s="1" t="s">
        <v>311</v>
      </c>
      <c r="C6" s="1" t="s">
        <v>362</v>
      </c>
      <c r="D6" s="1"/>
      <c r="E6" s="1"/>
      <c r="F6" s="1">
        <v>2013</v>
      </c>
      <c r="G6" s="1">
        <v>2014</v>
      </c>
      <c r="H6" s="1">
        <v>2015</v>
      </c>
      <c r="I6" s="1">
        <v>2016</v>
      </c>
      <c r="J6" s="1">
        <v>2017</v>
      </c>
      <c r="K6" s="1">
        <v>2018</v>
      </c>
      <c r="L6" s="1">
        <v>2019</v>
      </c>
      <c r="M6" s="1">
        <v>2020</v>
      </c>
      <c r="N6" s="1">
        <v>2021</v>
      </c>
      <c r="O6" s="1">
        <v>2022</v>
      </c>
      <c r="P6" s="1">
        <v>2023</v>
      </c>
      <c r="Q6" s="1">
        <v>2024</v>
      </c>
      <c r="R6" s="1">
        <v>2025</v>
      </c>
      <c r="S6">
        <v>2026</v>
      </c>
    </row>
    <row r="7" spans="1:19" x14ac:dyDescent="0.2">
      <c r="A7" s="1" t="s">
        <v>93</v>
      </c>
      <c r="B7" s="1" t="s">
        <v>482</v>
      </c>
      <c r="C7" s="1" t="s">
        <v>475</v>
      </c>
      <c r="D7" s="1" t="s">
        <v>484</v>
      </c>
      <c r="E7" s="1" t="s">
        <v>41</v>
      </c>
      <c r="F7" s="1">
        <v>6.2229999999999999</v>
      </c>
      <c r="G7" s="1">
        <v>7.0190000000000001</v>
      </c>
      <c r="H7" s="1">
        <v>3.0350000000000001</v>
      </c>
      <c r="I7" s="1"/>
      <c r="J7" s="1"/>
      <c r="K7" s="1"/>
      <c r="L7" s="1"/>
      <c r="M7" s="1"/>
      <c r="N7" s="1"/>
      <c r="O7" s="1"/>
      <c r="P7" s="1"/>
      <c r="Q7" s="1"/>
      <c r="R7" s="1"/>
    </row>
    <row r="8" spans="1:19" x14ac:dyDescent="0.2">
      <c r="A8" s="1"/>
      <c r="B8" s="1"/>
      <c r="C8" s="1"/>
      <c r="D8" s="1"/>
      <c r="E8" s="1" t="s">
        <v>40</v>
      </c>
      <c r="F8" s="1">
        <v>8.58</v>
      </c>
      <c r="G8" s="1">
        <v>9.7360000000000007</v>
      </c>
      <c r="H8" s="1">
        <f>+H7*1.6</f>
        <v>4.8560000000000008</v>
      </c>
      <c r="I8" s="1"/>
      <c r="J8" s="1"/>
      <c r="K8" s="1"/>
      <c r="L8" s="1"/>
      <c r="M8" s="1"/>
      <c r="N8" s="1"/>
      <c r="O8" s="1"/>
      <c r="P8" s="1"/>
      <c r="Q8" s="1"/>
      <c r="R8" s="1"/>
    </row>
    <row r="9" spans="1:19" x14ac:dyDescent="0.2">
      <c r="A9" s="1"/>
      <c r="B9" s="1"/>
      <c r="C9" s="1"/>
      <c r="D9" s="1"/>
      <c r="E9" s="1" t="s">
        <v>307</v>
      </c>
      <c r="F9" s="1"/>
      <c r="G9" s="1"/>
      <c r="H9" s="1"/>
      <c r="I9" s="1"/>
      <c r="J9" s="1"/>
      <c r="K9" s="1"/>
      <c r="L9" s="1"/>
      <c r="M9" s="1"/>
      <c r="N9" s="1"/>
      <c r="O9" s="1"/>
      <c r="P9" s="1"/>
      <c r="Q9" s="1"/>
      <c r="R9" s="1"/>
    </row>
    <row r="10" spans="1:19" x14ac:dyDescent="0.2">
      <c r="A10" s="1" t="s">
        <v>93</v>
      </c>
      <c r="B10" s="1" t="s">
        <v>482</v>
      </c>
      <c r="C10" s="1" t="s">
        <v>477</v>
      </c>
      <c r="D10" s="1" t="s">
        <v>484</v>
      </c>
      <c r="E10" s="1" t="s">
        <v>41</v>
      </c>
      <c r="F10" s="1">
        <v>1.4</v>
      </c>
      <c r="G10" s="1">
        <v>0.95</v>
      </c>
      <c r="H10" s="1"/>
      <c r="I10" s="1"/>
      <c r="J10" s="1"/>
      <c r="K10" s="1"/>
      <c r="L10" s="1"/>
      <c r="M10" s="1"/>
      <c r="N10" s="1"/>
      <c r="O10" s="1"/>
      <c r="P10" s="1"/>
      <c r="Q10" s="1"/>
      <c r="R10" s="1"/>
    </row>
    <row r="11" spans="1:19" x14ac:dyDescent="0.2">
      <c r="A11" s="1"/>
      <c r="B11" s="1"/>
      <c r="C11" s="1" t="s">
        <v>478</v>
      </c>
      <c r="D11" s="1"/>
      <c r="E11" s="1" t="s">
        <v>40</v>
      </c>
      <c r="F11" s="1">
        <v>2.2399999999999998</v>
      </c>
      <c r="G11" s="1">
        <v>1.52</v>
      </c>
      <c r="H11" s="1"/>
      <c r="I11" s="1"/>
      <c r="J11" s="1"/>
      <c r="K11" s="1"/>
      <c r="L11" s="1"/>
      <c r="M11" s="1"/>
      <c r="N11" s="1"/>
      <c r="O11" s="1"/>
      <c r="P11" s="1"/>
      <c r="Q11" s="1"/>
      <c r="R11" s="1"/>
    </row>
    <row r="12" spans="1:19" ht="12" thickBot="1" x14ac:dyDescent="0.25">
      <c r="A12" s="1"/>
      <c r="B12" s="1"/>
      <c r="C12" s="1"/>
      <c r="D12" s="1"/>
      <c r="E12" s="1" t="s">
        <v>307</v>
      </c>
      <c r="F12" s="1"/>
      <c r="G12" s="1"/>
      <c r="H12" s="1"/>
      <c r="I12" s="1"/>
      <c r="J12" s="1"/>
      <c r="K12" s="1"/>
      <c r="L12" s="1"/>
      <c r="M12" s="1"/>
      <c r="N12" s="1"/>
      <c r="O12" s="1"/>
      <c r="P12" s="1"/>
      <c r="Q12" s="1"/>
      <c r="R12" s="1"/>
    </row>
    <row r="13" spans="1:19" x14ac:dyDescent="0.2">
      <c r="A13" s="1" t="s">
        <v>93</v>
      </c>
      <c r="B13" s="1" t="s">
        <v>482</v>
      </c>
      <c r="C13" s="1" t="s">
        <v>479</v>
      </c>
      <c r="D13" s="1" t="s">
        <v>484</v>
      </c>
      <c r="E13" s="1" t="s">
        <v>41</v>
      </c>
      <c r="F13" s="1">
        <v>0</v>
      </c>
      <c r="G13" s="1">
        <v>0</v>
      </c>
      <c r="H13" s="1"/>
      <c r="I13" s="1"/>
      <c r="J13" s="1"/>
      <c r="K13" s="1"/>
      <c r="L13" s="1"/>
      <c r="M13" s="1"/>
      <c r="N13" s="1"/>
      <c r="O13" s="1"/>
      <c r="P13" s="1"/>
      <c r="Q13" s="1"/>
      <c r="R13" s="1"/>
    </row>
    <row r="14" spans="1:19" x14ac:dyDescent="0.2">
      <c r="A14" s="1"/>
      <c r="B14" s="1"/>
      <c r="C14" s="1"/>
      <c r="D14" s="1"/>
      <c r="E14" s="1" t="s">
        <v>40</v>
      </c>
      <c r="F14" s="1">
        <v>0</v>
      </c>
      <c r="G14" s="1">
        <v>0</v>
      </c>
      <c r="H14" s="1"/>
      <c r="I14" s="1"/>
      <c r="J14" s="1"/>
      <c r="K14" s="1"/>
      <c r="L14" s="1"/>
      <c r="M14" s="1"/>
      <c r="N14" s="1"/>
      <c r="O14" s="1"/>
      <c r="P14" s="1"/>
      <c r="Q14" s="1"/>
      <c r="R14" s="1"/>
    </row>
    <row r="15" spans="1:19" ht="12" thickBot="1" x14ac:dyDescent="0.25">
      <c r="A15" s="1"/>
      <c r="B15" s="1"/>
      <c r="C15" s="1"/>
      <c r="D15" s="1"/>
      <c r="E15" s="1" t="s">
        <v>307</v>
      </c>
      <c r="F15" s="1"/>
      <c r="G15" s="1"/>
      <c r="H15" s="1"/>
      <c r="I15" s="1"/>
      <c r="J15" s="1"/>
      <c r="K15" s="1"/>
      <c r="L15" s="1"/>
      <c r="M15" s="1"/>
      <c r="N15" s="1"/>
      <c r="O15" s="1"/>
      <c r="P15" s="1"/>
      <c r="Q15" s="1"/>
      <c r="R15" s="1"/>
    </row>
    <row r="16" spans="1:19" x14ac:dyDescent="0.2">
      <c r="A16" s="1" t="s">
        <v>327</v>
      </c>
      <c r="B16" s="1"/>
      <c r="C16" s="1" t="s">
        <v>480</v>
      </c>
      <c r="D16" s="1" t="s">
        <v>484</v>
      </c>
      <c r="E16" s="1" t="s">
        <v>41</v>
      </c>
      <c r="F16" s="1">
        <v>5.49</v>
      </c>
      <c r="G16" s="1">
        <f>2.285+0.069</f>
        <v>2.3540000000000001</v>
      </c>
      <c r="H16" s="1">
        <v>27.753</v>
      </c>
      <c r="I16" s="1"/>
      <c r="J16" s="1"/>
      <c r="K16" s="1"/>
      <c r="L16" s="1"/>
      <c r="M16" s="1"/>
      <c r="N16" s="1"/>
      <c r="O16" s="1"/>
      <c r="P16" s="1"/>
      <c r="Q16" s="1"/>
      <c r="R16" s="1"/>
    </row>
    <row r="17" spans="1:18" x14ac:dyDescent="0.2">
      <c r="A17" s="1"/>
      <c r="B17" s="1"/>
      <c r="C17" s="1" t="s">
        <v>481</v>
      </c>
      <c r="D17" s="1"/>
      <c r="E17" s="1" t="s">
        <v>40</v>
      </c>
      <c r="F17" s="1">
        <v>9.4649999999999999</v>
      </c>
      <c r="G17" s="1">
        <f>3.328+0.107</f>
        <v>3.4350000000000001</v>
      </c>
      <c r="H17" s="1">
        <f>38.632+5.1</f>
        <v>43.731999999999999</v>
      </c>
      <c r="I17" s="1"/>
      <c r="J17" s="1"/>
      <c r="K17" s="1"/>
      <c r="L17" s="1"/>
      <c r="M17" s="1"/>
      <c r="N17" s="1"/>
      <c r="O17" s="1"/>
      <c r="P17" s="1"/>
      <c r="Q17" s="1"/>
      <c r="R17" s="1"/>
    </row>
    <row r="18" spans="1:18" ht="12" thickBot="1" x14ac:dyDescent="0.25">
      <c r="A18" s="1"/>
      <c r="B18" s="1"/>
      <c r="C18" s="1"/>
      <c r="D18" s="1"/>
      <c r="E18" s="1" t="s">
        <v>307</v>
      </c>
      <c r="F18" s="1"/>
      <c r="G18" s="1"/>
      <c r="H18" s="1"/>
      <c r="I18" s="1"/>
      <c r="J18" s="1"/>
      <c r="K18" s="1"/>
      <c r="L18" s="1"/>
      <c r="M18" s="1"/>
      <c r="N18" s="1"/>
      <c r="O18" s="1"/>
      <c r="P18" s="1"/>
      <c r="Q18" s="1"/>
      <c r="R18" s="1"/>
    </row>
    <row r="19" spans="1:18" x14ac:dyDescent="0.2">
      <c r="A19" s="1" t="s">
        <v>93</v>
      </c>
      <c r="B19" s="1"/>
      <c r="C19" s="1" t="s">
        <v>475</v>
      </c>
      <c r="D19" s="1" t="s">
        <v>476</v>
      </c>
      <c r="E19" s="1" t="s">
        <v>41</v>
      </c>
      <c r="F19" s="1"/>
      <c r="G19" s="1"/>
      <c r="H19" s="1">
        <f>13.75-H7</f>
        <v>10.715</v>
      </c>
      <c r="I19" s="1">
        <v>13.75</v>
      </c>
      <c r="J19" s="1">
        <v>10</v>
      </c>
      <c r="K19" s="1">
        <v>10</v>
      </c>
      <c r="L19" s="1">
        <v>10</v>
      </c>
      <c r="M19" s="1">
        <v>10</v>
      </c>
      <c r="N19" s="1">
        <v>10</v>
      </c>
      <c r="O19" s="1"/>
      <c r="P19" s="1"/>
      <c r="Q19" s="1"/>
      <c r="R19" s="1"/>
    </row>
    <row r="20" spans="1:18" x14ac:dyDescent="0.2">
      <c r="A20" s="1"/>
      <c r="B20" s="1"/>
      <c r="C20" s="1"/>
      <c r="D20" s="1" t="s">
        <v>483</v>
      </c>
      <c r="E20" s="1" t="s">
        <v>40</v>
      </c>
      <c r="F20" s="1"/>
      <c r="G20" s="1"/>
      <c r="H20" s="1">
        <f>22.68-H8</f>
        <v>17.823999999999998</v>
      </c>
      <c r="I20" s="1">
        <v>22.68</v>
      </c>
      <c r="J20" s="1">
        <v>16.56458490646078</v>
      </c>
      <c r="K20" s="1">
        <v>16.56458490646078</v>
      </c>
      <c r="L20" s="1">
        <v>16.56458490646078</v>
      </c>
      <c r="M20" s="1">
        <v>16.56458490646078</v>
      </c>
      <c r="N20" s="1">
        <v>16.56458490646078</v>
      </c>
      <c r="O20" s="1"/>
      <c r="P20" s="1"/>
      <c r="Q20" s="1"/>
      <c r="R20" s="1"/>
    </row>
    <row r="21" spans="1:18" x14ac:dyDescent="0.2">
      <c r="A21" s="1"/>
      <c r="B21" s="1"/>
      <c r="C21" s="1"/>
      <c r="D21" s="1"/>
      <c r="E21" s="1" t="s">
        <v>307</v>
      </c>
      <c r="F21" s="1"/>
      <c r="G21" s="1"/>
      <c r="H21" s="1"/>
      <c r="I21" s="1"/>
      <c r="J21" s="1"/>
      <c r="K21" s="1"/>
      <c r="L21" s="1"/>
      <c r="M21" s="1"/>
      <c r="N21" s="1"/>
      <c r="O21" s="1"/>
      <c r="P21" s="1"/>
      <c r="Q21" s="1"/>
      <c r="R21" s="1"/>
    </row>
    <row r="22" spans="1:18" x14ac:dyDescent="0.2">
      <c r="A22" s="1" t="s">
        <v>93</v>
      </c>
      <c r="B22" s="1"/>
      <c r="C22" s="1" t="s">
        <v>477</v>
      </c>
      <c r="D22" s="1" t="s">
        <v>476</v>
      </c>
      <c r="E22" s="1" t="s">
        <v>41</v>
      </c>
      <c r="F22" s="1"/>
      <c r="G22" s="1"/>
      <c r="H22" s="1"/>
      <c r="I22" s="1"/>
      <c r="J22" s="1"/>
      <c r="K22" s="1"/>
      <c r="L22" s="1"/>
      <c r="M22" s="1"/>
      <c r="N22" s="1"/>
      <c r="O22" s="1"/>
      <c r="P22" s="1"/>
      <c r="Q22" s="1"/>
      <c r="R22" s="1"/>
    </row>
    <row r="23" spans="1:18" x14ac:dyDescent="0.2">
      <c r="A23" s="1"/>
      <c r="B23" s="1"/>
      <c r="C23" s="1" t="s">
        <v>478</v>
      </c>
      <c r="D23" s="1"/>
      <c r="E23" s="1" t="s">
        <v>40</v>
      </c>
      <c r="F23" s="1"/>
      <c r="G23" s="1"/>
      <c r="H23" s="1"/>
      <c r="I23" s="1"/>
      <c r="J23" s="1"/>
      <c r="K23" s="1"/>
      <c r="L23" s="1"/>
      <c r="M23" s="1"/>
      <c r="N23" s="1"/>
      <c r="O23" s="1"/>
      <c r="P23" s="1"/>
      <c r="Q23" s="1"/>
      <c r="R23" s="1"/>
    </row>
    <row r="24" spans="1:18" x14ac:dyDescent="0.2">
      <c r="A24" s="1"/>
      <c r="B24" s="1"/>
      <c r="C24" s="1"/>
      <c r="D24" s="1"/>
      <c r="E24" s="1" t="s">
        <v>307</v>
      </c>
      <c r="F24" s="1"/>
      <c r="G24" s="1"/>
      <c r="H24" s="1"/>
      <c r="I24" s="1"/>
      <c r="J24" s="1"/>
      <c r="K24" s="1"/>
      <c r="L24" s="1"/>
      <c r="M24" s="1"/>
      <c r="N24" s="1"/>
      <c r="O24" s="1"/>
      <c r="P24" s="1"/>
      <c r="Q24" s="1"/>
      <c r="R24" s="1"/>
    </row>
    <row r="25" spans="1:18" x14ac:dyDescent="0.2">
      <c r="A25" s="1" t="s">
        <v>93</v>
      </c>
      <c r="B25" s="1"/>
      <c r="C25" s="1" t="s">
        <v>479</v>
      </c>
      <c r="D25" s="1" t="s">
        <v>476</v>
      </c>
      <c r="E25" s="1" t="s">
        <v>41</v>
      </c>
      <c r="F25" s="1"/>
      <c r="G25" s="1"/>
      <c r="H25" s="1"/>
      <c r="I25" s="1"/>
      <c r="J25" s="1"/>
      <c r="K25" s="1"/>
      <c r="L25" s="1"/>
      <c r="M25" s="1"/>
      <c r="N25" s="1"/>
      <c r="O25" s="1"/>
      <c r="P25" s="1"/>
      <c r="Q25" s="1"/>
      <c r="R25" s="1"/>
    </row>
    <row r="26" spans="1:18" x14ac:dyDescent="0.2">
      <c r="A26" s="1"/>
      <c r="B26" s="1"/>
      <c r="C26" s="1"/>
      <c r="D26" s="1"/>
      <c r="E26" s="1" t="s">
        <v>40</v>
      </c>
      <c r="F26" s="1"/>
      <c r="G26" s="1"/>
      <c r="H26" s="1"/>
      <c r="I26" s="1"/>
      <c r="J26" s="1"/>
      <c r="K26" s="1"/>
      <c r="L26" s="1"/>
      <c r="M26" s="1"/>
      <c r="N26" s="1"/>
      <c r="O26" s="1"/>
      <c r="P26" s="1"/>
      <c r="Q26" s="1"/>
      <c r="R26" s="1"/>
    </row>
    <row r="27" spans="1:18" x14ac:dyDescent="0.2">
      <c r="A27" s="1"/>
      <c r="B27" s="1"/>
      <c r="C27" s="1"/>
      <c r="D27" s="1"/>
      <c r="E27" s="1" t="s">
        <v>307</v>
      </c>
      <c r="F27" s="1"/>
      <c r="G27" s="1"/>
      <c r="H27" s="1"/>
      <c r="I27" s="1"/>
      <c r="J27" s="1"/>
      <c r="K27" s="1"/>
      <c r="L27" s="1"/>
      <c r="M27" s="1"/>
      <c r="N27" s="1"/>
      <c r="O27" s="1"/>
      <c r="P27" s="1"/>
      <c r="Q27" s="1"/>
      <c r="R27" s="1"/>
    </row>
    <row r="28" spans="1:18" x14ac:dyDescent="0.2">
      <c r="A28" s="1" t="s">
        <v>327</v>
      </c>
      <c r="B28" s="1"/>
      <c r="C28" s="1" t="s">
        <v>480</v>
      </c>
      <c r="D28" s="1" t="s">
        <v>476</v>
      </c>
      <c r="E28" s="1" t="s">
        <v>41</v>
      </c>
      <c r="F28" s="1"/>
      <c r="G28" s="1"/>
      <c r="H28" s="1"/>
      <c r="I28" s="1"/>
      <c r="J28" s="1"/>
      <c r="K28" s="1"/>
      <c r="L28" s="1"/>
      <c r="M28" s="1"/>
      <c r="N28" s="1"/>
      <c r="O28" s="1"/>
      <c r="P28" s="1"/>
      <c r="Q28" s="1"/>
      <c r="R28" s="1"/>
    </row>
    <row r="29" spans="1:18" x14ac:dyDescent="0.2">
      <c r="A29" s="1"/>
      <c r="B29" s="1"/>
      <c r="C29" s="1" t="s">
        <v>481</v>
      </c>
      <c r="D29" s="1"/>
      <c r="E29" s="1" t="s">
        <v>40</v>
      </c>
      <c r="F29" s="1"/>
      <c r="G29" s="1"/>
      <c r="H29" s="1"/>
      <c r="I29" s="1"/>
      <c r="J29" s="1"/>
      <c r="K29" s="1"/>
      <c r="L29" s="1"/>
      <c r="M29" s="1"/>
      <c r="N29" s="1"/>
      <c r="O29" s="1"/>
      <c r="P29" s="1"/>
      <c r="Q29" s="1"/>
      <c r="R29" s="1"/>
    </row>
    <row r="30" spans="1:18" x14ac:dyDescent="0.2">
      <c r="A30" s="1"/>
      <c r="B30" s="1"/>
      <c r="C30" s="1"/>
      <c r="D30" s="1"/>
      <c r="E30" s="1" t="s">
        <v>307</v>
      </c>
      <c r="F30" s="1"/>
      <c r="G30" s="1"/>
      <c r="H30" s="1"/>
      <c r="I30" s="1"/>
      <c r="J30" s="1"/>
      <c r="K30" s="1"/>
      <c r="L30" s="1"/>
      <c r="M30" s="1"/>
      <c r="N30" s="1"/>
      <c r="O30" s="1"/>
      <c r="P30" s="1"/>
      <c r="Q30" s="1"/>
      <c r="R30" s="1"/>
    </row>
    <row r="33" spans="17:17" x14ac:dyDescent="0.2">
      <c r="Q33" t="s">
        <v>474</v>
      </c>
    </row>
  </sheetData>
  <customSheetViews>
    <customSheetView guid="{C3E70234-FA18-40E7-B25F-218A5F7D2EA2}" fitToPage="1">
      <selection activeCell="Q49" sqref="Q49"/>
      <pageMargins left="0.25" right="0.25" top="0.75" bottom="0.75" header="0.3" footer="0.3"/>
      <pageSetup scale="81" orientation="landscape" r:id="rId1"/>
    </customSheetView>
    <customSheetView guid="{DC437496-B10F-474B-8F6E-F19B4DA7C026}" showPageBreaks="1" fitToPage="1" printArea="1">
      <selection activeCell="L38" sqref="L38"/>
      <pageMargins left="0.25" right="0.25" top="0.75" bottom="0.75" header="0.3" footer="0.3"/>
      <pageSetup orientation="landscape" r:id="rId2"/>
    </customSheetView>
  </customSheetViews>
  <mergeCells count="2">
    <mergeCell ref="A1:S1"/>
    <mergeCell ref="A2:S2"/>
  </mergeCells>
  <pageMargins left="0.25" right="0.25" top="0.75" bottom="0.75" header="0.3" footer="0.3"/>
  <pageSetup orientation="landscape"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S26"/>
  <sheetViews>
    <sheetView showGridLines="0" zoomScaleNormal="100" workbookViewId="0">
      <selection activeCell="A6" sqref="A6:S26"/>
    </sheetView>
  </sheetViews>
  <sheetFormatPr defaultColWidth="8.6640625" defaultRowHeight="11.25" x14ac:dyDescent="0.2"/>
  <cols>
    <col min="1" max="1" width="35.33203125" customWidth="1"/>
    <col min="2" max="2" width="17.6640625" customWidth="1"/>
    <col min="3" max="3" width="17.33203125" customWidth="1"/>
    <col min="4" max="4" width="8.6640625" bestFit="1" customWidth="1"/>
    <col min="5" max="18" width="7.33203125" customWidth="1"/>
  </cols>
  <sheetData>
    <row r="1" spans="1:19" x14ac:dyDescent="0.2">
      <c r="A1" s="209" t="s">
        <v>33</v>
      </c>
      <c r="B1" s="209"/>
      <c r="C1" s="209"/>
      <c r="D1" s="209"/>
      <c r="E1" s="209"/>
      <c r="F1" s="209"/>
      <c r="G1" s="209"/>
      <c r="H1" s="209"/>
      <c r="I1" s="209"/>
      <c r="J1" s="209"/>
      <c r="K1" s="209"/>
      <c r="L1" s="209"/>
      <c r="M1" s="209"/>
      <c r="N1" s="209"/>
      <c r="O1" s="209"/>
      <c r="P1" s="209"/>
      <c r="Q1" s="209"/>
      <c r="R1" s="209"/>
    </row>
    <row r="2" spans="1:19" x14ac:dyDescent="0.2">
      <c r="A2" s="209" t="str">
        <f>CoName</f>
        <v>SMUD</v>
      </c>
      <c r="B2" s="209"/>
      <c r="C2" s="209"/>
      <c r="D2" s="209"/>
      <c r="E2" s="209"/>
      <c r="F2" s="209"/>
      <c r="G2" s="209"/>
      <c r="H2" s="209"/>
      <c r="I2" s="209"/>
      <c r="J2" s="209"/>
      <c r="K2" s="209"/>
      <c r="L2" s="209"/>
      <c r="M2" s="209"/>
      <c r="N2" s="209"/>
      <c r="O2" s="209"/>
      <c r="P2" s="209"/>
      <c r="Q2" s="209"/>
      <c r="R2" s="209"/>
    </row>
    <row r="4" spans="1:19" x14ac:dyDescent="0.2">
      <c r="A4" t="s">
        <v>384</v>
      </c>
    </row>
    <row r="6" spans="1:19" ht="39.75" customHeight="1" x14ac:dyDescent="0.2">
      <c r="A6" s="1" t="s">
        <v>34</v>
      </c>
      <c r="B6" s="1" t="s">
        <v>35</v>
      </c>
      <c r="C6" s="1" t="s">
        <v>110</v>
      </c>
      <c r="D6" s="1"/>
      <c r="E6" s="1">
        <v>2013</v>
      </c>
      <c r="F6" s="1">
        <v>2014</v>
      </c>
      <c r="G6" s="1">
        <v>2015</v>
      </c>
      <c r="H6" s="1">
        <v>2016</v>
      </c>
      <c r="I6" s="1">
        <v>2017</v>
      </c>
      <c r="J6" s="1">
        <v>2018</v>
      </c>
      <c r="K6" s="1">
        <v>2019</v>
      </c>
      <c r="L6" s="1">
        <v>2020</v>
      </c>
      <c r="M6" s="1">
        <v>2021</v>
      </c>
      <c r="N6" s="1">
        <v>2022</v>
      </c>
      <c r="O6" s="1">
        <v>2023</v>
      </c>
      <c r="P6" s="1">
        <v>2024</v>
      </c>
      <c r="Q6" s="1">
        <v>2025</v>
      </c>
      <c r="R6" s="1">
        <v>2026</v>
      </c>
      <c r="S6" s="1"/>
    </row>
    <row r="7" spans="1:19" x14ac:dyDescent="0.2">
      <c r="A7" s="1" t="s">
        <v>426</v>
      </c>
      <c r="B7" s="1" t="s">
        <v>427</v>
      </c>
      <c r="C7" s="1" t="s">
        <v>428</v>
      </c>
      <c r="D7" s="1" t="s">
        <v>41</v>
      </c>
      <c r="E7" s="1">
        <v>75</v>
      </c>
      <c r="F7" s="1">
        <v>73</v>
      </c>
      <c r="G7" s="1">
        <v>70</v>
      </c>
      <c r="H7" s="1">
        <v>67</v>
      </c>
      <c r="I7" s="1">
        <v>64</v>
      </c>
      <c r="J7" s="1">
        <v>61</v>
      </c>
      <c r="K7" s="1">
        <v>58</v>
      </c>
      <c r="L7" s="1">
        <v>55</v>
      </c>
      <c r="M7" s="1">
        <v>52</v>
      </c>
      <c r="N7" s="1">
        <v>49</v>
      </c>
      <c r="O7" s="1">
        <v>46</v>
      </c>
      <c r="P7" s="1">
        <v>43</v>
      </c>
      <c r="Q7" s="1">
        <v>40</v>
      </c>
      <c r="R7" s="1">
        <v>37</v>
      </c>
      <c r="S7" s="1"/>
    </row>
    <row r="8" spans="1:19" x14ac:dyDescent="0.2">
      <c r="A8" s="1"/>
      <c r="B8" s="1"/>
      <c r="C8" s="1"/>
      <c r="D8" s="1" t="s">
        <v>40</v>
      </c>
      <c r="E8" s="1"/>
      <c r="F8" s="1"/>
      <c r="G8" s="1"/>
      <c r="H8" s="1"/>
      <c r="I8" s="1"/>
      <c r="J8" s="1"/>
      <c r="K8" s="1"/>
      <c r="L8" s="1"/>
      <c r="M8" s="1"/>
      <c r="N8" s="1"/>
      <c r="O8" s="1"/>
      <c r="P8" s="1"/>
      <c r="Q8" s="1"/>
      <c r="R8" s="1"/>
      <c r="S8" s="1"/>
    </row>
    <row r="9" spans="1:19" x14ac:dyDescent="0.2">
      <c r="A9" s="1" t="s">
        <v>429</v>
      </c>
      <c r="B9" s="1" t="s">
        <v>430</v>
      </c>
      <c r="C9" s="1" t="s">
        <v>431</v>
      </c>
      <c r="D9" s="1" t="s">
        <v>41</v>
      </c>
      <c r="E9" s="1">
        <v>40</v>
      </c>
      <c r="F9" s="1">
        <v>30</v>
      </c>
      <c r="G9" s="1">
        <v>0</v>
      </c>
      <c r="H9" s="1">
        <v>0</v>
      </c>
      <c r="I9" s="1">
        <v>0</v>
      </c>
      <c r="J9" s="1">
        <v>0</v>
      </c>
      <c r="K9" s="1">
        <v>0</v>
      </c>
      <c r="L9" s="1">
        <v>0</v>
      </c>
      <c r="M9" s="1">
        <v>0</v>
      </c>
      <c r="N9" s="1">
        <v>0</v>
      </c>
      <c r="O9" s="1">
        <v>0</v>
      </c>
      <c r="P9" s="1">
        <v>0</v>
      </c>
      <c r="Q9" s="1">
        <v>0</v>
      </c>
      <c r="R9" s="1">
        <v>0</v>
      </c>
      <c r="S9" s="1"/>
    </row>
    <row r="10" spans="1:19" x14ac:dyDescent="0.2">
      <c r="A10" s="1"/>
      <c r="B10" s="1"/>
      <c r="C10" s="1"/>
      <c r="D10" s="1" t="s">
        <v>40</v>
      </c>
      <c r="E10" s="1"/>
      <c r="F10" s="1"/>
      <c r="G10" s="1"/>
      <c r="H10" s="1"/>
      <c r="I10" s="1"/>
      <c r="J10" s="1"/>
      <c r="K10" s="1"/>
      <c r="L10" s="1"/>
      <c r="M10" s="1"/>
      <c r="N10" s="1"/>
      <c r="O10" s="1"/>
      <c r="P10" s="1"/>
      <c r="Q10" s="1"/>
      <c r="R10" s="1"/>
      <c r="S10" s="1"/>
    </row>
    <row r="11" spans="1:19" x14ac:dyDescent="0.2">
      <c r="A11" s="1" t="s">
        <v>432</v>
      </c>
      <c r="B11" s="1" t="s">
        <v>427</v>
      </c>
      <c r="C11" s="1" t="s">
        <v>428</v>
      </c>
      <c r="D11" s="1" t="s">
        <v>41</v>
      </c>
      <c r="E11" s="1">
        <v>6.5</v>
      </c>
      <c r="F11" s="1">
        <v>6.5</v>
      </c>
      <c r="G11" s="1">
        <v>6.5</v>
      </c>
      <c r="H11" s="1">
        <v>7.5</v>
      </c>
      <c r="I11" s="1">
        <v>8.5</v>
      </c>
      <c r="J11" s="1">
        <v>9.5</v>
      </c>
      <c r="K11" s="1">
        <v>10</v>
      </c>
      <c r="L11" s="1">
        <v>10</v>
      </c>
      <c r="M11" s="1">
        <v>10</v>
      </c>
      <c r="N11" s="1">
        <v>10</v>
      </c>
      <c r="O11" s="1">
        <v>10</v>
      </c>
      <c r="P11" s="1">
        <v>10</v>
      </c>
      <c r="Q11" s="1">
        <v>10</v>
      </c>
      <c r="R11" s="1">
        <v>10</v>
      </c>
      <c r="S11" s="1"/>
    </row>
    <row r="12" spans="1:19" x14ac:dyDescent="0.2">
      <c r="A12" s="1"/>
      <c r="B12" s="1"/>
      <c r="C12" s="1"/>
      <c r="D12" s="1" t="s">
        <v>40</v>
      </c>
      <c r="E12" s="1"/>
      <c r="F12" s="1"/>
      <c r="G12" s="1"/>
      <c r="H12" s="1"/>
      <c r="I12" s="1"/>
      <c r="J12" s="1"/>
      <c r="K12" s="1"/>
      <c r="L12" s="1"/>
      <c r="M12" s="1"/>
      <c r="N12" s="1"/>
      <c r="O12" s="1"/>
      <c r="P12" s="1"/>
      <c r="Q12" s="1"/>
      <c r="R12" s="1"/>
      <c r="S12" s="1"/>
    </row>
    <row r="13" spans="1:19" x14ac:dyDescent="0.2">
      <c r="A13" s="1" t="s">
        <v>433</v>
      </c>
      <c r="B13" s="1" t="s">
        <v>427</v>
      </c>
      <c r="C13" s="1" t="s">
        <v>428</v>
      </c>
      <c r="D13" s="1" t="s">
        <v>41</v>
      </c>
      <c r="E13" s="1">
        <v>0</v>
      </c>
      <c r="F13" s="1">
        <v>0</v>
      </c>
      <c r="G13" s="1">
        <v>10</v>
      </c>
      <c r="H13" s="1">
        <v>15</v>
      </c>
      <c r="I13" s="1">
        <v>20</v>
      </c>
      <c r="J13" s="1">
        <v>20</v>
      </c>
      <c r="K13" s="1">
        <v>20</v>
      </c>
      <c r="L13" s="1">
        <v>20</v>
      </c>
      <c r="M13" s="1">
        <v>20</v>
      </c>
      <c r="N13" s="1">
        <v>20</v>
      </c>
      <c r="O13" s="1">
        <v>20</v>
      </c>
      <c r="P13" s="1">
        <v>20</v>
      </c>
      <c r="Q13" s="1">
        <v>20</v>
      </c>
      <c r="R13" s="1">
        <v>20</v>
      </c>
      <c r="S13" s="1"/>
    </row>
    <row r="14" spans="1:19" x14ac:dyDescent="0.2">
      <c r="A14" s="1"/>
      <c r="B14" s="1"/>
      <c r="C14" s="1"/>
      <c r="D14" s="1" t="s">
        <v>40</v>
      </c>
      <c r="E14" s="1"/>
      <c r="F14" s="1"/>
      <c r="G14" s="1"/>
      <c r="H14" s="1"/>
      <c r="I14" s="1"/>
      <c r="J14" s="1"/>
      <c r="K14" s="1"/>
      <c r="L14" s="1"/>
      <c r="M14" s="1"/>
      <c r="N14" s="1"/>
      <c r="O14" s="1"/>
      <c r="P14" s="1"/>
      <c r="Q14" s="1"/>
      <c r="R14" s="1"/>
      <c r="S14" s="1"/>
    </row>
    <row r="15" spans="1:19" x14ac:dyDescent="0.2">
      <c r="A15" s="1"/>
      <c r="B15" s="1"/>
      <c r="C15" s="1"/>
      <c r="D15" s="1" t="s">
        <v>41</v>
      </c>
      <c r="E15" s="1"/>
      <c r="F15" s="1"/>
      <c r="G15" s="1"/>
      <c r="H15" s="1"/>
      <c r="I15" s="1"/>
      <c r="J15" s="1"/>
      <c r="K15" s="1"/>
      <c r="L15" s="1"/>
      <c r="M15" s="1"/>
      <c r="N15" s="1"/>
      <c r="O15" s="1"/>
      <c r="P15" s="1"/>
      <c r="Q15" s="1"/>
      <c r="R15" s="1"/>
      <c r="S15" s="1"/>
    </row>
    <row r="16" spans="1:19" x14ac:dyDescent="0.2">
      <c r="A16" s="1"/>
      <c r="B16" s="1"/>
      <c r="C16" s="1"/>
      <c r="D16" s="1" t="s">
        <v>40</v>
      </c>
      <c r="E16" s="1"/>
      <c r="F16" s="1"/>
      <c r="G16" s="1"/>
      <c r="H16" s="1"/>
      <c r="I16" s="1"/>
      <c r="J16" s="1"/>
      <c r="K16" s="1"/>
      <c r="L16" s="1"/>
      <c r="M16" s="1"/>
      <c r="N16" s="1"/>
      <c r="O16" s="1"/>
      <c r="P16" s="1"/>
      <c r="Q16" s="1"/>
      <c r="R16" s="1"/>
      <c r="S16" s="1"/>
    </row>
    <row r="17" spans="1:19" x14ac:dyDescent="0.2">
      <c r="A17" s="1"/>
      <c r="B17" s="1"/>
      <c r="C17" s="1"/>
      <c r="D17" s="1" t="s">
        <v>41</v>
      </c>
      <c r="E17" s="1"/>
      <c r="F17" s="1"/>
      <c r="G17" s="1"/>
      <c r="H17" s="1"/>
      <c r="I17" s="1"/>
      <c r="J17" s="1"/>
      <c r="K17" s="1"/>
      <c r="L17" s="1"/>
      <c r="M17" s="1"/>
      <c r="N17" s="1"/>
      <c r="O17" s="1"/>
      <c r="P17" s="1"/>
      <c r="Q17" s="1"/>
      <c r="R17" s="1"/>
      <c r="S17" s="1"/>
    </row>
    <row r="18" spans="1:19" x14ac:dyDescent="0.2">
      <c r="A18" s="1"/>
      <c r="B18" s="1"/>
      <c r="C18" s="1"/>
      <c r="D18" s="1" t="s">
        <v>40</v>
      </c>
      <c r="E18" s="1"/>
      <c r="F18" s="1"/>
      <c r="G18" s="1"/>
      <c r="H18" s="1"/>
      <c r="I18" s="1"/>
      <c r="J18" s="1"/>
      <c r="K18" s="1"/>
      <c r="L18" s="1"/>
      <c r="M18" s="1"/>
      <c r="N18" s="1"/>
      <c r="O18" s="1"/>
      <c r="P18" s="1"/>
      <c r="Q18" s="1"/>
      <c r="R18" s="1"/>
      <c r="S18" s="1"/>
    </row>
    <row r="19" spans="1:19" x14ac:dyDescent="0.2">
      <c r="A19" s="1"/>
      <c r="B19" s="1"/>
      <c r="C19" s="1"/>
      <c r="D19" s="1" t="s">
        <v>41</v>
      </c>
      <c r="E19" s="1"/>
      <c r="F19" s="1"/>
      <c r="G19" s="1"/>
      <c r="H19" s="1"/>
      <c r="I19" s="1"/>
      <c r="J19" s="1"/>
      <c r="K19" s="1"/>
      <c r="L19" s="1"/>
      <c r="M19" s="1"/>
      <c r="N19" s="1"/>
      <c r="O19" s="1"/>
      <c r="P19" s="1"/>
      <c r="Q19" s="1"/>
      <c r="R19" s="1"/>
      <c r="S19" s="1"/>
    </row>
    <row r="20" spans="1:19" x14ac:dyDescent="0.2">
      <c r="A20" s="1"/>
      <c r="B20" s="1"/>
      <c r="C20" s="1"/>
      <c r="D20" s="1" t="s">
        <v>40</v>
      </c>
      <c r="E20" s="1"/>
      <c r="F20" s="1"/>
      <c r="G20" s="1"/>
      <c r="H20" s="1"/>
      <c r="I20" s="1"/>
      <c r="J20" s="1"/>
      <c r="K20" s="1"/>
      <c r="L20" s="1"/>
      <c r="M20" s="1"/>
      <c r="N20" s="1"/>
      <c r="O20" s="1"/>
      <c r="P20" s="1"/>
      <c r="Q20" s="1"/>
      <c r="R20" s="1"/>
      <c r="S20" s="1"/>
    </row>
    <row r="21" spans="1:19" x14ac:dyDescent="0.2">
      <c r="A21" s="1"/>
      <c r="B21" s="1"/>
      <c r="C21" s="1"/>
      <c r="D21" s="1" t="s">
        <v>41</v>
      </c>
      <c r="E21" s="1"/>
      <c r="F21" s="1"/>
      <c r="G21" s="1"/>
      <c r="H21" s="1"/>
      <c r="I21" s="1"/>
      <c r="J21" s="1"/>
      <c r="K21" s="1"/>
      <c r="L21" s="1"/>
      <c r="M21" s="1"/>
      <c r="N21" s="1"/>
      <c r="O21" s="1"/>
      <c r="P21" s="1"/>
      <c r="Q21" s="1"/>
      <c r="R21" s="1"/>
      <c r="S21" s="1"/>
    </row>
    <row r="22" spans="1:19" x14ac:dyDescent="0.2">
      <c r="A22" s="1"/>
      <c r="B22" s="1"/>
      <c r="C22" s="1"/>
      <c r="D22" s="1" t="s">
        <v>40</v>
      </c>
      <c r="E22" s="1"/>
      <c r="F22" s="1"/>
      <c r="G22" s="1"/>
      <c r="H22" s="1"/>
      <c r="I22" s="1"/>
      <c r="J22" s="1"/>
      <c r="K22" s="1"/>
      <c r="L22" s="1"/>
      <c r="M22" s="1"/>
      <c r="N22" s="1"/>
      <c r="O22" s="1"/>
      <c r="P22" s="1"/>
      <c r="Q22" s="1"/>
      <c r="R22" s="1"/>
      <c r="S22" s="1"/>
    </row>
    <row r="23" spans="1:19" x14ac:dyDescent="0.2">
      <c r="A23" s="1"/>
      <c r="B23" s="1"/>
      <c r="C23" s="1"/>
      <c r="D23" s="1" t="s">
        <v>41</v>
      </c>
      <c r="E23" s="1"/>
      <c r="F23" s="1"/>
      <c r="G23" s="1"/>
      <c r="H23" s="1"/>
      <c r="I23" s="1"/>
      <c r="J23" s="1"/>
      <c r="K23" s="1"/>
      <c r="L23" s="1"/>
      <c r="M23" s="1"/>
      <c r="N23" s="1"/>
      <c r="O23" s="1"/>
      <c r="P23" s="1"/>
      <c r="Q23" s="1"/>
      <c r="R23" s="1"/>
      <c r="S23" s="1"/>
    </row>
    <row r="24" spans="1:19" x14ac:dyDescent="0.2">
      <c r="A24" s="1"/>
      <c r="B24" s="1"/>
      <c r="C24" s="1"/>
      <c r="D24" s="1" t="s">
        <v>40</v>
      </c>
      <c r="E24" s="1"/>
      <c r="F24" s="1"/>
      <c r="G24" s="1"/>
      <c r="H24" s="1"/>
      <c r="I24" s="1"/>
      <c r="J24" s="1"/>
      <c r="K24" s="1"/>
      <c r="L24" s="1"/>
      <c r="M24" s="1"/>
      <c r="N24" s="1"/>
      <c r="O24" s="1"/>
      <c r="P24" s="1"/>
      <c r="Q24" s="1"/>
      <c r="R24" s="1"/>
      <c r="S24" s="1"/>
    </row>
    <row r="25" spans="1:19" x14ac:dyDescent="0.2">
      <c r="A25" s="1"/>
      <c r="B25" s="1"/>
      <c r="C25" s="1"/>
      <c r="D25" s="1" t="s">
        <v>41</v>
      </c>
      <c r="E25" s="1"/>
      <c r="F25" s="1"/>
      <c r="G25" s="1"/>
      <c r="H25" s="1"/>
      <c r="I25" s="1"/>
      <c r="J25" s="1"/>
      <c r="K25" s="1"/>
      <c r="L25" s="1"/>
      <c r="M25" s="1"/>
      <c r="N25" s="1"/>
      <c r="O25" s="1"/>
      <c r="P25" s="1"/>
      <c r="Q25" s="1"/>
      <c r="R25" s="1"/>
      <c r="S25" s="1"/>
    </row>
    <row r="26" spans="1:19" x14ac:dyDescent="0.2">
      <c r="A26" s="1"/>
      <c r="B26" s="1"/>
      <c r="C26" s="1"/>
      <c r="D26" s="1" t="s">
        <v>40</v>
      </c>
      <c r="E26" s="1"/>
      <c r="F26" s="1"/>
      <c r="G26" s="1"/>
      <c r="H26" s="1"/>
      <c r="I26" s="1"/>
      <c r="J26" s="1"/>
      <c r="K26" s="1"/>
      <c r="L26" s="1"/>
      <c r="M26" s="1"/>
      <c r="N26" s="1"/>
      <c r="O26" s="1"/>
      <c r="P26" s="1"/>
      <c r="Q26" s="1"/>
      <c r="R26" s="1"/>
      <c r="S26" s="1"/>
    </row>
  </sheetData>
  <customSheetViews>
    <customSheetView guid="{C3E70234-FA18-40E7-B25F-218A5F7D2EA2}" showGridLines="0" fitToPage="1">
      <selection activeCell="A4" sqref="A4"/>
      <pageMargins left="0.1" right="0.1" top="1" bottom="1" header="0.5" footer="0.5"/>
      <printOptions horizontalCentered="1"/>
      <pageSetup scale="66" orientation="landscape" r:id="rId1"/>
      <headerFooter alignWithMargins="0">
        <oddFooter>&amp;R&amp;A</oddFooter>
      </headerFooter>
    </customSheetView>
    <customSheetView guid="{DC437496-B10F-474B-8F6E-F19B4DA7C026}" showPageBreaks="1" showGridLines="0" fitToPage="1" printArea="1">
      <selection activeCell="H32" sqref="H32"/>
      <pageMargins left="0.1" right="0.1" top="1" bottom="1" header="0.5" footer="0.5"/>
      <printOptions horizontalCentered="1"/>
      <pageSetup orientation="landscape" r:id="rId2"/>
      <headerFooter alignWithMargins="0">
        <oddFooter>&amp;R&amp;A</oddFooter>
      </headerFooter>
    </customSheetView>
  </customSheetViews>
  <mergeCells count="2">
    <mergeCell ref="A1:R1"/>
    <mergeCell ref="A2:R2"/>
  </mergeCells>
  <phoneticPr fontId="0" type="noConversion"/>
  <printOptions horizontalCentered="1" gridLinesSet="0"/>
  <pageMargins left="0.1" right="0.1" top="1" bottom="1" header="0.5" footer="0.5"/>
  <pageSetup scale="89" orientation="landscape" r:id="rId3"/>
  <headerFooter alignWithMargins="0">
    <oddFooter>&amp;R&amp;A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42" sqref="O42"/>
    </sheetView>
  </sheetViews>
  <sheetFormatPr defaultRowHeight="11.25" x14ac:dyDescent="0.2"/>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5"/>
  <sheetViews>
    <sheetView topLeftCell="A19" workbookViewId="0">
      <selection activeCell="H22" sqref="H22"/>
    </sheetView>
  </sheetViews>
  <sheetFormatPr defaultRowHeight="11.25" x14ac:dyDescent="0.2"/>
  <sheetData>
    <row r="1" spans="1:13" ht="15.75" x14ac:dyDescent="0.25">
      <c r="A1" s="69" t="s">
        <v>489</v>
      </c>
      <c r="B1" s="69"/>
      <c r="C1" s="69"/>
      <c r="D1" s="70"/>
      <c r="E1" s="71"/>
      <c r="F1" s="69"/>
      <c r="G1" s="70"/>
      <c r="H1" s="69"/>
      <c r="I1" s="69"/>
      <c r="J1" s="72"/>
      <c r="K1" s="70"/>
      <c r="L1" s="69"/>
      <c r="M1" s="69"/>
    </row>
    <row r="2" spans="1:13" ht="15" x14ac:dyDescent="0.25">
      <c r="A2" s="73" t="s">
        <v>490</v>
      </c>
      <c r="B2" s="74"/>
      <c r="C2" s="74"/>
      <c r="D2" s="75"/>
      <c r="E2" s="76"/>
      <c r="F2" s="74"/>
      <c r="G2" s="75"/>
      <c r="H2" s="74"/>
      <c r="I2" s="74"/>
      <c r="J2" s="77"/>
      <c r="K2" s="75"/>
      <c r="L2" s="74"/>
      <c r="M2" s="74"/>
    </row>
    <row r="3" spans="1:13" ht="15.75" x14ac:dyDescent="0.25">
      <c r="A3" s="78" t="s">
        <v>491</v>
      </c>
      <c r="B3" s="74"/>
      <c r="C3" s="74"/>
      <c r="D3" s="75"/>
      <c r="E3" s="76"/>
      <c r="F3" s="74"/>
      <c r="G3" s="75"/>
      <c r="H3" s="74"/>
      <c r="I3" s="74"/>
      <c r="J3" s="77"/>
      <c r="K3" s="75"/>
      <c r="L3" s="74"/>
      <c r="M3" s="74"/>
    </row>
    <row r="4" spans="1:13" ht="15" x14ac:dyDescent="0.25">
      <c r="A4" s="74"/>
      <c r="B4" s="74"/>
      <c r="C4" s="74"/>
      <c r="D4" s="75"/>
      <c r="E4" s="76"/>
      <c r="F4" s="74"/>
      <c r="G4" s="75"/>
      <c r="H4" s="74"/>
      <c r="I4" s="74"/>
      <c r="J4" s="77"/>
      <c r="K4" s="75"/>
      <c r="L4" s="74"/>
      <c r="M4" s="74"/>
    </row>
    <row r="5" spans="1:13" ht="15" x14ac:dyDescent="0.25">
      <c r="A5" s="73" t="s">
        <v>492</v>
      </c>
      <c r="B5" s="74"/>
      <c r="C5" s="74"/>
      <c r="D5" s="75"/>
      <c r="E5" s="76"/>
      <c r="F5" s="74"/>
      <c r="G5" s="75"/>
      <c r="H5" s="74"/>
      <c r="I5" s="74"/>
      <c r="J5" s="77"/>
      <c r="K5" s="75"/>
      <c r="L5" s="74"/>
      <c r="M5" s="74"/>
    </row>
    <row r="6" spans="1:13" ht="15" x14ac:dyDescent="0.25">
      <c r="A6" s="74"/>
      <c r="B6" s="74"/>
      <c r="C6" s="74"/>
      <c r="D6" s="75"/>
      <c r="E6" s="76"/>
      <c r="F6" s="74"/>
      <c r="G6" s="75"/>
      <c r="H6" s="74"/>
      <c r="I6" s="74"/>
      <c r="J6" s="77"/>
      <c r="K6" s="75"/>
      <c r="L6" s="74"/>
      <c r="M6" s="74"/>
    </row>
    <row r="7" spans="1:13" ht="15" x14ac:dyDescent="0.25">
      <c r="A7" s="74"/>
      <c r="B7" s="74"/>
      <c r="C7" s="74"/>
      <c r="D7" s="75"/>
      <c r="E7" s="76"/>
      <c r="F7" s="74"/>
      <c r="G7" s="75"/>
      <c r="H7" s="74"/>
      <c r="I7" s="74"/>
      <c r="J7" s="77"/>
      <c r="K7" s="75"/>
      <c r="L7" s="74"/>
      <c r="M7" s="74"/>
    </row>
    <row r="8" spans="1:13" ht="12.75" x14ac:dyDescent="0.2">
      <c r="A8" s="79" t="s">
        <v>493</v>
      </c>
      <c r="B8" s="80" t="s">
        <v>494</v>
      </c>
      <c r="C8" s="81"/>
      <c r="D8" s="82"/>
      <c r="E8" s="83"/>
      <c r="F8" s="84" t="s">
        <v>495</v>
      </c>
      <c r="G8" s="82"/>
      <c r="H8" s="80" t="s">
        <v>93</v>
      </c>
      <c r="I8" s="81"/>
      <c r="J8" s="85"/>
      <c r="K8" s="82"/>
      <c r="L8" s="84" t="s">
        <v>496</v>
      </c>
      <c r="M8" s="86" t="s">
        <v>497</v>
      </c>
    </row>
    <row r="9" spans="1:13" ht="12" thickBot="1" x14ac:dyDescent="0.25">
      <c r="A9" s="81"/>
      <c r="B9" s="81"/>
      <c r="C9" s="38"/>
      <c r="D9" s="82"/>
      <c r="E9" s="38"/>
      <c r="F9" s="38"/>
      <c r="G9" s="82"/>
      <c r="H9" s="39"/>
      <c r="I9" s="38"/>
      <c r="J9" s="40"/>
      <c r="K9" s="82"/>
      <c r="L9" s="39"/>
      <c r="M9" s="38"/>
    </row>
    <row r="10" spans="1:13" x14ac:dyDescent="0.2">
      <c r="A10" s="81"/>
      <c r="B10" s="81"/>
      <c r="C10" s="87"/>
      <c r="D10" s="88"/>
      <c r="E10" s="216" t="s">
        <v>498</v>
      </c>
      <c r="F10" s="222"/>
      <c r="G10" s="89"/>
      <c r="H10" s="55"/>
      <c r="I10" s="38"/>
      <c r="J10" s="40"/>
      <c r="K10" s="82"/>
      <c r="L10" s="39"/>
      <c r="M10" s="38"/>
    </row>
    <row r="11" spans="1:13" ht="12" thickBot="1" x14ac:dyDescent="0.25">
      <c r="A11" s="40"/>
      <c r="B11" s="40"/>
      <c r="C11" s="90" t="s">
        <v>499</v>
      </c>
      <c r="D11" s="91"/>
      <c r="E11" s="60" t="s">
        <v>41</v>
      </c>
      <c r="F11" s="176" t="s">
        <v>40</v>
      </c>
      <c r="G11" s="89"/>
      <c r="H11" s="92"/>
      <c r="I11" s="38"/>
      <c r="J11" s="40"/>
      <c r="K11" s="82"/>
      <c r="L11" s="39"/>
      <c r="M11" s="38"/>
    </row>
    <row r="12" spans="1:13" ht="12.75" x14ac:dyDescent="0.2">
      <c r="A12" s="40"/>
      <c r="B12" s="40"/>
      <c r="C12" s="93">
        <v>2014</v>
      </c>
      <c r="D12" s="94"/>
      <c r="E12" s="27">
        <v>3.57</v>
      </c>
      <c r="F12" s="175">
        <v>16.66</v>
      </c>
      <c r="G12" s="172"/>
      <c r="H12" s="95"/>
      <c r="I12" s="38"/>
      <c r="J12" s="40"/>
      <c r="K12" s="82"/>
      <c r="L12" s="39"/>
      <c r="M12" s="38"/>
    </row>
    <row r="13" spans="1:13" ht="12.75" x14ac:dyDescent="0.2">
      <c r="A13" s="40"/>
      <c r="B13" s="40"/>
      <c r="C13" s="93">
        <v>2015</v>
      </c>
      <c r="D13" s="94"/>
      <c r="E13" s="27">
        <v>2.95</v>
      </c>
      <c r="F13" s="175">
        <v>9.1</v>
      </c>
      <c r="G13" s="172"/>
      <c r="H13" s="95"/>
      <c r="I13" s="61" t="s">
        <v>411</v>
      </c>
      <c r="J13" s="40" t="s">
        <v>500</v>
      </c>
      <c r="K13" s="82"/>
      <c r="L13" s="39"/>
      <c r="M13" s="38"/>
    </row>
    <row r="14" spans="1:13" ht="12.75" x14ac:dyDescent="0.2">
      <c r="A14" s="40"/>
      <c r="B14" s="40"/>
      <c r="C14" s="93">
        <v>2016</v>
      </c>
      <c r="D14" s="94"/>
      <c r="E14" s="27">
        <v>3.89</v>
      </c>
      <c r="F14" s="175">
        <v>12</v>
      </c>
      <c r="G14" s="89"/>
      <c r="H14" s="95"/>
      <c r="I14" s="38"/>
      <c r="J14" s="40" t="s">
        <v>501</v>
      </c>
      <c r="K14" s="82"/>
      <c r="L14" s="39"/>
      <c r="M14" s="38"/>
    </row>
    <row r="15" spans="1:13" ht="12.75" x14ac:dyDescent="0.2">
      <c r="A15" s="40"/>
      <c r="B15" s="40"/>
      <c r="C15" s="93">
        <v>2017</v>
      </c>
      <c r="D15" s="94"/>
      <c r="E15" s="27">
        <v>4.54</v>
      </c>
      <c r="F15" s="175">
        <v>14</v>
      </c>
      <c r="G15" s="89"/>
      <c r="H15" s="95"/>
      <c r="I15" s="38"/>
      <c r="J15" s="40" t="s">
        <v>502</v>
      </c>
      <c r="K15" s="82"/>
      <c r="L15" s="39"/>
      <c r="M15" s="38"/>
    </row>
    <row r="16" spans="1:13" ht="12.75" x14ac:dyDescent="0.2">
      <c r="A16" s="40"/>
      <c r="B16" s="40"/>
      <c r="C16" s="93">
        <v>2018</v>
      </c>
      <c r="D16" s="94"/>
      <c r="E16" s="27">
        <v>5.19</v>
      </c>
      <c r="F16" s="175">
        <v>16</v>
      </c>
      <c r="G16" s="89"/>
      <c r="H16" s="95"/>
      <c r="I16" s="38"/>
      <c r="J16" s="40"/>
      <c r="K16" s="82"/>
      <c r="L16" s="39"/>
      <c r="M16" s="38"/>
    </row>
    <row r="17" spans="1:13" ht="12.75" x14ac:dyDescent="0.2">
      <c r="A17" s="40"/>
      <c r="B17" s="40"/>
      <c r="C17" s="93">
        <v>2019</v>
      </c>
      <c r="D17" s="94"/>
      <c r="E17" s="27">
        <v>4.8600000000000003</v>
      </c>
      <c r="F17" s="175">
        <v>15</v>
      </c>
      <c r="G17" s="89"/>
      <c r="H17" s="95"/>
      <c r="I17" s="38"/>
      <c r="J17" s="40" t="s">
        <v>503</v>
      </c>
      <c r="K17" s="82"/>
      <c r="L17" s="39"/>
      <c r="M17" s="38"/>
    </row>
    <row r="18" spans="1:13" ht="12.75" x14ac:dyDescent="0.2">
      <c r="A18" s="40"/>
      <c r="B18" s="40"/>
      <c r="C18" s="93">
        <v>2020</v>
      </c>
      <c r="D18" s="94"/>
      <c r="E18" s="27">
        <v>4.54</v>
      </c>
      <c r="F18" s="175">
        <v>14</v>
      </c>
      <c r="G18" s="89"/>
      <c r="H18" s="95"/>
      <c r="I18" s="38"/>
      <c r="J18" s="40" t="s">
        <v>504</v>
      </c>
      <c r="K18" s="82"/>
      <c r="L18" s="39"/>
      <c r="M18" s="38"/>
    </row>
    <row r="19" spans="1:13" ht="12.75" x14ac:dyDescent="0.2">
      <c r="A19" s="40"/>
      <c r="B19" s="40"/>
      <c r="C19" s="93">
        <v>2021</v>
      </c>
      <c r="D19" s="94"/>
      <c r="E19" s="27">
        <v>4.54</v>
      </c>
      <c r="F19" s="175">
        <v>14</v>
      </c>
      <c r="G19" s="89"/>
      <c r="H19" s="95"/>
      <c r="I19" s="38"/>
      <c r="J19" s="40" t="s">
        <v>505</v>
      </c>
      <c r="K19" s="82"/>
      <c r="L19" s="39"/>
      <c r="M19" s="38"/>
    </row>
    <row r="20" spans="1:13" ht="12.75" x14ac:dyDescent="0.2">
      <c r="A20" s="40"/>
      <c r="B20" s="40"/>
      <c r="C20" s="93">
        <v>2022</v>
      </c>
      <c r="D20" s="94"/>
      <c r="E20" s="27">
        <v>4.54</v>
      </c>
      <c r="F20" s="175">
        <v>14</v>
      </c>
      <c r="G20" s="89"/>
      <c r="H20" s="95"/>
      <c r="I20" s="38"/>
      <c r="J20" s="40"/>
      <c r="K20" s="82"/>
      <c r="L20" s="39"/>
      <c r="M20" s="38"/>
    </row>
    <row r="21" spans="1:13" ht="12.75" x14ac:dyDescent="0.2">
      <c r="A21" s="40"/>
      <c r="B21" s="40"/>
      <c r="C21" s="93">
        <v>2023</v>
      </c>
      <c r="D21" s="94"/>
      <c r="E21" s="27">
        <v>4.21</v>
      </c>
      <c r="F21" s="175">
        <v>13</v>
      </c>
      <c r="G21" s="89"/>
      <c r="H21" s="95"/>
      <c r="I21" s="38"/>
      <c r="J21" s="40"/>
      <c r="K21" s="82"/>
      <c r="L21" s="39"/>
      <c r="M21" s="38"/>
    </row>
    <row r="22" spans="1:13" ht="13.5" thickBot="1" x14ac:dyDescent="0.25">
      <c r="A22" s="40"/>
      <c r="B22" s="40"/>
      <c r="C22" s="181">
        <v>2024</v>
      </c>
      <c r="D22" s="91"/>
      <c r="E22" s="182">
        <v>3.89</v>
      </c>
      <c r="F22" s="183">
        <v>12</v>
      </c>
      <c r="G22" s="89"/>
      <c r="H22" s="95"/>
      <c r="I22" s="38"/>
      <c r="J22" s="39"/>
      <c r="K22" s="82"/>
      <c r="L22" s="39"/>
      <c r="M22" s="38"/>
    </row>
    <row r="23" spans="1:13" x14ac:dyDescent="0.2">
      <c r="A23" s="81"/>
      <c r="B23" s="81"/>
      <c r="C23" s="81"/>
      <c r="D23" s="82"/>
      <c r="E23" s="38"/>
      <c r="F23" s="38"/>
      <c r="G23" s="82"/>
      <c r="H23" s="39"/>
      <c r="I23" s="38"/>
      <c r="J23" s="39"/>
      <c r="K23" s="82"/>
      <c r="L23" s="39"/>
      <c r="M23" s="38"/>
    </row>
    <row r="24" spans="1:13" x14ac:dyDescent="0.2">
      <c r="A24" s="81"/>
      <c r="B24" s="81"/>
      <c r="C24" s="81"/>
      <c r="D24" s="82"/>
      <c r="E24" s="38"/>
      <c r="F24" s="38"/>
      <c r="G24" s="82"/>
      <c r="H24" s="39"/>
      <c r="I24" s="38"/>
      <c r="J24" s="39"/>
      <c r="K24" s="82"/>
      <c r="L24" s="39"/>
      <c r="M24" s="38"/>
    </row>
    <row r="25" spans="1:13" x14ac:dyDescent="0.2">
      <c r="A25" s="81"/>
      <c r="B25" s="81"/>
      <c r="C25" s="38"/>
      <c r="D25" s="82"/>
      <c r="E25" s="38"/>
      <c r="F25" s="38"/>
      <c r="G25" s="82"/>
      <c r="H25" s="39"/>
      <c r="I25" s="38"/>
      <c r="J25" s="40"/>
      <c r="K25" s="82"/>
      <c r="L25" s="39"/>
      <c r="M25" s="38"/>
    </row>
    <row r="26" spans="1:13" x14ac:dyDescent="0.2">
      <c r="A26" s="81"/>
      <c r="B26" s="81"/>
      <c r="C26" s="38"/>
      <c r="D26" s="82"/>
      <c r="E26" s="38"/>
      <c r="F26" s="38"/>
      <c r="G26" s="82"/>
      <c r="H26" s="39"/>
      <c r="I26" s="38"/>
      <c r="J26" s="40"/>
      <c r="K26" s="82"/>
      <c r="L26" s="39"/>
      <c r="M26" s="38"/>
    </row>
    <row r="27" spans="1:13" ht="12.75" x14ac:dyDescent="0.2">
      <c r="A27" s="79" t="s">
        <v>493</v>
      </c>
      <c r="B27" s="80" t="s">
        <v>506</v>
      </c>
      <c r="C27" s="81"/>
      <c r="D27" s="82"/>
      <c r="E27" s="83"/>
      <c r="F27" s="84" t="s">
        <v>495</v>
      </c>
      <c r="G27" s="82"/>
      <c r="H27" s="80" t="s">
        <v>93</v>
      </c>
      <c r="I27" s="81"/>
      <c r="J27" s="85"/>
      <c r="K27" s="82"/>
      <c r="L27" s="84" t="s">
        <v>496</v>
      </c>
      <c r="M27" s="86" t="s">
        <v>507</v>
      </c>
    </row>
    <row r="28" spans="1:13" x14ac:dyDescent="0.2">
      <c r="A28" s="81"/>
      <c r="B28" s="81"/>
      <c r="C28" s="81"/>
      <c r="D28" s="82"/>
      <c r="E28" s="83"/>
      <c r="F28" s="81"/>
      <c r="G28" s="82"/>
      <c r="H28" s="96"/>
      <c r="I28" s="96"/>
      <c r="J28" s="85"/>
      <c r="K28" s="82"/>
      <c r="L28" s="96"/>
      <c r="M28" s="96"/>
    </row>
    <row r="29" spans="1:13" x14ac:dyDescent="0.2">
      <c r="A29" s="23"/>
      <c r="B29" s="97"/>
      <c r="C29" s="97"/>
      <c r="D29" s="97"/>
      <c r="E29" s="97"/>
      <c r="F29" s="97"/>
      <c r="G29" s="97"/>
      <c r="H29" s="97"/>
      <c r="I29" s="97"/>
      <c r="J29" s="97"/>
      <c r="K29" s="97"/>
      <c r="L29" s="97"/>
      <c r="M29" s="97"/>
    </row>
    <row r="30" spans="1:13" ht="12" thickBot="1" x14ac:dyDescent="0.25">
      <c r="A30" s="97"/>
      <c r="B30" s="97"/>
      <c r="C30" s="97"/>
      <c r="D30" s="97"/>
      <c r="E30" s="97"/>
      <c r="F30" s="97"/>
      <c r="G30" s="97"/>
      <c r="H30" s="97"/>
      <c r="I30" s="97"/>
      <c r="J30" s="97"/>
      <c r="K30" s="97"/>
      <c r="L30" s="97"/>
      <c r="M30" s="97"/>
    </row>
    <row r="31" spans="1:13" x14ac:dyDescent="0.2">
      <c r="A31" s="97"/>
      <c r="B31" s="97"/>
      <c r="C31" s="87"/>
      <c r="D31" s="88"/>
      <c r="E31" s="216" t="s">
        <v>498</v>
      </c>
      <c r="F31" s="222"/>
      <c r="G31" s="97"/>
      <c r="H31" s="97"/>
      <c r="I31" s="97"/>
      <c r="J31" s="97"/>
      <c r="K31" s="97"/>
      <c r="L31" s="97"/>
      <c r="M31" s="97"/>
    </row>
    <row r="32" spans="1:13" ht="12" thickBot="1" x14ac:dyDescent="0.25">
      <c r="A32" s="97"/>
      <c r="B32" s="97"/>
      <c r="C32" s="90" t="s">
        <v>499</v>
      </c>
      <c r="D32" s="91"/>
      <c r="E32" s="60" t="s">
        <v>41</v>
      </c>
      <c r="F32" s="176" t="s">
        <v>40</v>
      </c>
      <c r="G32" s="97"/>
      <c r="H32" s="97"/>
      <c r="I32" s="97"/>
      <c r="J32" s="97"/>
      <c r="K32" s="97"/>
      <c r="L32" s="97"/>
      <c r="M32" s="97"/>
    </row>
    <row r="33" spans="1:13" ht="12.75" x14ac:dyDescent="0.2">
      <c r="A33" s="97"/>
      <c r="B33" s="97"/>
      <c r="C33" s="93">
        <v>2014</v>
      </c>
      <c r="D33" s="94"/>
      <c r="E33" s="27">
        <v>2.23</v>
      </c>
      <c r="F33" s="175">
        <v>3.8</v>
      </c>
      <c r="G33" s="97"/>
      <c r="H33" s="97"/>
      <c r="I33" s="61" t="s">
        <v>411</v>
      </c>
      <c r="J33" s="97" t="s">
        <v>508</v>
      </c>
      <c r="K33" s="82"/>
      <c r="L33" s="39"/>
      <c r="M33" s="97"/>
    </row>
    <row r="34" spans="1:13" ht="12.75" x14ac:dyDescent="0.2">
      <c r="A34" s="97"/>
      <c r="B34" s="97"/>
      <c r="C34" s="93">
        <v>2015</v>
      </c>
      <c r="D34" s="94"/>
      <c r="E34" s="27">
        <v>2.61</v>
      </c>
      <c r="F34" s="175">
        <v>4.8</v>
      </c>
      <c r="G34" s="97"/>
      <c r="H34" s="97"/>
      <c r="I34" s="38"/>
      <c r="J34" s="40" t="s">
        <v>509</v>
      </c>
      <c r="K34" s="82"/>
      <c r="L34" s="39"/>
      <c r="M34" s="97"/>
    </row>
    <row r="35" spans="1:13" ht="12.75" x14ac:dyDescent="0.2">
      <c r="A35" s="97"/>
      <c r="B35" s="97"/>
      <c r="C35" s="93">
        <v>2016</v>
      </c>
      <c r="D35" s="94"/>
      <c r="E35" s="27">
        <v>2.37</v>
      </c>
      <c r="F35" s="175">
        <v>4.18</v>
      </c>
      <c r="G35" s="97"/>
      <c r="H35" s="97"/>
      <c r="I35" s="38"/>
      <c r="J35" s="40" t="s">
        <v>510</v>
      </c>
      <c r="K35" s="82"/>
      <c r="L35" s="39"/>
      <c r="M35" s="97"/>
    </row>
    <row r="36" spans="1:13" ht="12.75" x14ac:dyDescent="0.2">
      <c r="A36" s="97"/>
      <c r="B36" s="97"/>
      <c r="C36" s="93">
        <v>2017</v>
      </c>
      <c r="D36" s="94"/>
      <c r="E36" s="27">
        <v>3.65</v>
      </c>
      <c r="F36" s="175">
        <v>3.53</v>
      </c>
      <c r="G36" s="97"/>
      <c r="H36" s="97"/>
      <c r="I36" s="38"/>
      <c r="J36" s="40"/>
      <c r="K36" s="82"/>
      <c r="L36" s="39"/>
      <c r="M36" s="97"/>
    </row>
    <row r="37" spans="1:13" ht="12.75" x14ac:dyDescent="0.2">
      <c r="A37" s="97"/>
      <c r="B37" s="97"/>
      <c r="C37" s="93">
        <v>2018</v>
      </c>
      <c r="D37" s="94"/>
      <c r="E37" s="27">
        <v>3.84</v>
      </c>
      <c r="F37" s="175">
        <v>3.71</v>
      </c>
      <c r="G37" s="97"/>
      <c r="H37" s="97"/>
      <c r="I37" s="38"/>
      <c r="J37" s="40" t="s">
        <v>511</v>
      </c>
      <c r="K37" s="82"/>
      <c r="L37" s="39"/>
      <c r="M37" s="97"/>
    </row>
    <row r="38" spans="1:13" ht="12.75" x14ac:dyDescent="0.2">
      <c r="A38" s="97"/>
      <c r="B38" s="97"/>
      <c r="C38" s="93">
        <v>2019</v>
      </c>
      <c r="D38" s="94"/>
      <c r="E38" s="27">
        <v>3.74</v>
      </c>
      <c r="F38" s="175">
        <v>3.61</v>
      </c>
      <c r="G38" s="97"/>
      <c r="H38" s="97"/>
      <c r="I38" s="38"/>
      <c r="J38" s="40" t="s">
        <v>512</v>
      </c>
      <c r="K38" s="82"/>
      <c r="L38" s="39"/>
      <c r="M38" s="97"/>
    </row>
    <row r="39" spans="1:13" ht="12.75" x14ac:dyDescent="0.2">
      <c r="A39" s="97"/>
      <c r="B39" s="97"/>
      <c r="C39" s="93">
        <v>2020</v>
      </c>
      <c r="D39" s="94"/>
      <c r="E39" s="27">
        <v>3.61</v>
      </c>
      <c r="F39" s="175">
        <v>3.49</v>
      </c>
      <c r="G39" s="97"/>
      <c r="H39" s="97"/>
      <c r="I39" s="38"/>
      <c r="J39" s="40"/>
      <c r="K39" s="82"/>
      <c r="L39" s="39"/>
      <c r="M39" s="97"/>
    </row>
    <row r="40" spans="1:13" ht="12.75" x14ac:dyDescent="0.2">
      <c r="A40" s="97"/>
      <c r="B40" s="97"/>
      <c r="C40" s="93">
        <v>2021</v>
      </c>
      <c r="D40" s="94"/>
      <c r="E40" s="27">
        <v>3.49</v>
      </c>
      <c r="F40" s="175">
        <v>3.37</v>
      </c>
      <c r="G40" s="97"/>
      <c r="H40" s="97"/>
      <c r="I40" s="97"/>
      <c r="J40" s="97"/>
      <c r="K40" s="97"/>
      <c r="L40" s="97"/>
      <c r="M40" s="97"/>
    </row>
    <row r="41" spans="1:13" ht="12.75" x14ac:dyDescent="0.2">
      <c r="A41" s="97"/>
      <c r="B41" s="97"/>
      <c r="C41" s="93">
        <v>2022</v>
      </c>
      <c r="D41" s="94"/>
      <c r="E41" s="27">
        <v>3.36</v>
      </c>
      <c r="F41" s="175">
        <v>3.25</v>
      </c>
      <c r="G41" s="97"/>
      <c r="H41" s="97"/>
      <c r="I41" s="97"/>
      <c r="J41" s="97"/>
      <c r="K41" s="97"/>
      <c r="L41" s="97"/>
      <c r="M41" s="97"/>
    </row>
    <row r="42" spans="1:13" ht="12.75" x14ac:dyDescent="0.2">
      <c r="A42" s="97"/>
      <c r="B42" s="97"/>
      <c r="C42" s="93">
        <v>2023</v>
      </c>
      <c r="D42" s="94"/>
      <c r="E42" s="27">
        <v>3.24</v>
      </c>
      <c r="F42" s="175">
        <v>3.13</v>
      </c>
      <c r="G42" s="97"/>
      <c r="H42" s="97"/>
      <c r="I42" s="97"/>
      <c r="J42" s="97"/>
      <c r="K42" s="97"/>
      <c r="L42" s="97"/>
      <c r="M42" s="97"/>
    </row>
    <row r="43" spans="1:13" ht="13.5" thickBot="1" x14ac:dyDescent="0.25">
      <c r="A43" s="81"/>
      <c r="B43" s="97"/>
      <c r="C43" s="181">
        <v>2024</v>
      </c>
      <c r="D43" s="91"/>
      <c r="E43" s="182">
        <v>3.11</v>
      </c>
      <c r="F43" s="183">
        <v>3.01</v>
      </c>
      <c r="G43" s="98"/>
      <c r="H43" s="48"/>
      <c r="I43" s="47"/>
      <c r="J43" s="49"/>
      <c r="K43" s="98"/>
      <c r="L43" s="50"/>
      <c r="M43" s="50"/>
    </row>
    <row r="44" spans="1:13" ht="12.75" x14ac:dyDescent="0.2">
      <c r="A44" s="81"/>
      <c r="B44" s="97"/>
      <c r="C44" s="177"/>
      <c r="D44" s="98"/>
      <c r="E44" s="97"/>
      <c r="F44" s="172"/>
      <c r="G44" s="98"/>
      <c r="H44" s="48"/>
      <c r="I44" s="47"/>
      <c r="J44" s="49"/>
      <c r="K44" s="98"/>
      <c r="L44" s="50"/>
      <c r="M44" s="50"/>
    </row>
    <row r="45" spans="1:13" ht="12.75" x14ac:dyDescent="0.2">
      <c r="A45" s="79" t="s">
        <v>493</v>
      </c>
      <c r="B45" s="80" t="s">
        <v>513</v>
      </c>
      <c r="C45" s="81"/>
      <c r="D45" s="82"/>
      <c r="E45" s="83"/>
      <c r="F45" s="84" t="s">
        <v>495</v>
      </c>
      <c r="G45" s="82"/>
      <c r="H45" s="80" t="s">
        <v>93</v>
      </c>
      <c r="I45" s="81"/>
      <c r="J45" s="85"/>
      <c r="K45" s="82"/>
      <c r="L45" s="84" t="s">
        <v>496</v>
      </c>
      <c r="M45" s="86" t="s">
        <v>507</v>
      </c>
    </row>
    <row r="46" spans="1:13" x14ac:dyDescent="0.2">
      <c r="A46" s="81"/>
      <c r="B46" s="97"/>
      <c r="C46" s="81"/>
      <c r="D46" s="45"/>
      <c r="E46" s="46"/>
      <c r="F46" s="47"/>
      <c r="G46" s="98"/>
      <c r="H46" s="48"/>
      <c r="I46" s="47"/>
      <c r="J46" s="49"/>
      <c r="K46" s="98"/>
      <c r="L46" s="50"/>
      <c r="M46" s="50"/>
    </row>
    <row r="47" spans="1:13" ht="12" thickBot="1" x14ac:dyDescent="0.25">
      <c r="A47" s="23"/>
      <c r="B47" s="81"/>
      <c r="C47" s="81"/>
      <c r="D47" s="82"/>
      <c r="E47" s="83"/>
      <c r="F47" s="81"/>
      <c r="G47" s="82"/>
      <c r="H47" s="81"/>
      <c r="I47" s="81"/>
      <c r="J47" s="85"/>
      <c r="K47" s="82"/>
      <c r="L47" s="81"/>
      <c r="M47" s="81"/>
    </row>
    <row r="48" spans="1:13" x14ac:dyDescent="0.2">
      <c r="A48" s="81"/>
      <c r="B48" s="81"/>
      <c r="C48" s="87"/>
      <c r="D48" s="88"/>
      <c r="E48" s="216" t="s">
        <v>498</v>
      </c>
      <c r="F48" s="222"/>
      <c r="G48" s="82"/>
      <c r="H48" s="81"/>
      <c r="I48" s="81"/>
      <c r="J48" s="85"/>
      <c r="K48" s="82"/>
      <c r="L48" s="81"/>
      <c r="M48" s="81"/>
    </row>
    <row r="49" spans="1:13" ht="12" thickBot="1" x14ac:dyDescent="0.25">
      <c r="A49" s="81"/>
      <c r="B49" s="81"/>
      <c r="C49" s="90" t="s">
        <v>499</v>
      </c>
      <c r="D49" s="91"/>
      <c r="E49" s="60" t="s">
        <v>41</v>
      </c>
      <c r="F49" s="176" t="s">
        <v>40</v>
      </c>
      <c r="G49" s="82"/>
      <c r="H49" s="81"/>
      <c r="I49" s="81"/>
      <c r="J49" s="85"/>
      <c r="K49" s="82"/>
      <c r="L49" s="81"/>
      <c r="M49" s="81"/>
    </row>
    <row r="50" spans="1:13" ht="12.75" x14ac:dyDescent="0.2">
      <c r="A50" s="81"/>
      <c r="B50" s="81"/>
      <c r="C50" s="93">
        <v>2014</v>
      </c>
      <c r="D50" s="94"/>
      <c r="E50" s="27">
        <v>5.54</v>
      </c>
      <c r="F50" s="175">
        <v>66.08</v>
      </c>
      <c r="G50" s="82"/>
      <c r="H50" s="81"/>
      <c r="I50" s="81"/>
      <c r="J50" s="85"/>
      <c r="K50" s="82"/>
      <c r="L50" s="81"/>
      <c r="M50" s="81"/>
    </row>
    <row r="51" spans="1:13" ht="12.75" x14ac:dyDescent="0.2">
      <c r="A51" s="81"/>
      <c r="B51" s="81"/>
      <c r="C51" s="93">
        <v>2015</v>
      </c>
      <c r="D51" s="94"/>
      <c r="E51" s="27">
        <v>4.8899999999999997</v>
      </c>
      <c r="F51" s="175">
        <v>55</v>
      </c>
      <c r="G51" s="82"/>
      <c r="H51" s="81"/>
      <c r="I51" s="61" t="s">
        <v>411</v>
      </c>
      <c r="J51" s="99" t="s">
        <v>514</v>
      </c>
      <c r="K51" s="82"/>
      <c r="L51" s="81"/>
      <c r="M51" s="81"/>
    </row>
    <row r="52" spans="1:13" ht="12.75" x14ac:dyDescent="0.2">
      <c r="A52" s="81"/>
      <c r="B52" s="81"/>
      <c r="C52" s="93">
        <v>2016</v>
      </c>
      <c r="D52" s="94"/>
      <c r="E52" s="27">
        <v>4.2</v>
      </c>
      <c r="F52" s="175">
        <v>45</v>
      </c>
      <c r="G52" s="82"/>
      <c r="H52" s="81"/>
      <c r="I52" s="81"/>
      <c r="J52" s="81" t="s">
        <v>515</v>
      </c>
      <c r="K52" s="82"/>
      <c r="L52" s="81"/>
      <c r="M52" s="81"/>
    </row>
    <row r="53" spans="1:13" ht="12.75" x14ac:dyDescent="0.2">
      <c r="A53" s="81"/>
      <c r="B53" s="81"/>
      <c r="C53" s="93">
        <v>2017</v>
      </c>
      <c r="D53" s="94"/>
      <c r="E53" s="27">
        <v>3.5</v>
      </c>
      <c r="F53" s="175">
        <v>40</v>
      </c>
      <c r="G53" s="82"/>
      <c r="H53" s="81"/>
      <c r="I53" s="81"/>
      <c r="J53" s="81"/>
      <c r="K53" s="82"/>
      <c r="L53" s="81"/>
      <c r="M53" s="81"/>
    </row>
    <row r="54" spans="1:13" ht="12.75" x14ac:dyDescent="0.2">
      <c r="A54" s="81"/>
      <c r="B54" s="81"/>
      <c r="C54" s="93">
        <v>2018</v>
      </c>
      <c r="D54" s="94"/>
      <c r="E54" s="27">
        <v>2.63</v>
      </c>
      <c r="F54" s="175">
        <v>30</v>
      </c>
      <c r="G54" s="82"/>
      <c r="H54" s="81"/>
      <c r="I54" s="81"/>
      <c r="J54" s="85" t="s">
        <v>516</v>
      </c>
      <c r="K54" s="82"/>
      <c r="L54" s="81"/>
      <c r="M54" s="81"/>
    </row>
    <row r="55" spans="1:13" ht="12.75" x14ac:dyDescent="0.2">
      <c r="A55" s="81"/>
      <c r="B55" s="81"/>
      <c r="C55" s="93">
        <v>2019</v>
      </c>
      <c r="D55" s="94"/>
      <c r="E55" s="27">
        <v>1.31</v>
      </c>
      <c r="F55" s="175">
        <v>15</v>
      </c>
      <c r="G55" s="82"/>
      <c r="H55" s="81"/>
      <c r="I55" s="81"/>
      <c r="J55" s="85" t="s">
        <v>517</v>
      </c>
      <c r="K55" s="82"/>
      <c r="L55" s="81"/>
      <c r="M55" s="81"/>
    </row>
    <row r="56" spans="1:13" ht="12.75" x14ac:dyDescent="0.2">
      <c r="A56" s="81"/>
      <c r="B56" s="81"/>
      <c r="C56" s="93">
        <v>2020</v>
      </c>
      <c r="D56" s="94"/>
      <c r="E56" s="27">
        <v>0.88</v>
      </c>
      <c r="F56" s="175">
        <v>10</v>
      </c>
      <c r="G56" s="82"/>
      <c r="H56" s="81"/>
      <c r="I56" s="81"/>
      <c r="J56" s="85" t="s">
        <v>518</v>
      </c>
      <c r="K56" s="82"/>
      <c r="L56" s="81"/>
      <c r="M56" s="81"/>
    </row>
    <row r="57" spans="1:13" ht="12.75" x14ac:dyDescent="0.2">
      <c r="A57" s="81"/>
      <c r="B57" s="81"/>
      <c r="C57" s="93">
        <v>2021</v>
      </c>
      <c r="D57" s="94"/>
      <c r="E57" s="27">
        <v>0.44</v>
      </c>
      <c r="F57" s="175">
        <v>5</v>
      </c>
      <c r="G57" s="82"/>
      <c r="H57" s="81"/>
      <c r="I57" s="81"/>
      <c r="J57" s="85"/>
      <c r="K57" s="82"/>
      <c r="L57" s="81"/>
      <c r="M57" s="81"/>
    </row>
    <row r="58" spans="1:13" ht="12.75" x14ac:dyDescent="0.2">
      <c r="A58" s="81"/>
      <c r="B58" s="81"/>
      <c r="C58" s="93">
        <v>2022</v>
      </c>
      <c r="D58" s="94"/>
      <c r="E58" s="27">
        <v>0.44</v>
      </c>
      <c r="F58" s="175">
        <v>5</v>
      </c>
      <c r="G58" s="82"/>
      <c r="H58" s="81"/>
      <c r="I58" s="81"/>
      <c r="J58" s="85"/>
      <c r="K58" s="82"/>
      <c r="L58" s="81"/>
      <c r="M58" s="81"/>
    </row>
    <row r="59" spans="1:13" ht="12.75" x14ac:dyDescent="0.2">
      <c r="A59" s="81"/>
      <c r="B59" s="81"/>
      <c r="C59" s="93">
        <v>2023</v>
      </c>
      <c r="D59" s="94"/>
      <c r="E59" s="27">
        <v>0.44</v>
      </c>
      <c r="F59" s="175">
        <v>5</v>
      </c>
      <c r="G59" s="82"/>
      <c r="H59" s="81"/>
      <c r="I59" s="81"/>
      <c r="J59" s="85"/>
      <c r="K59" s="82"/>
      <c r="L59" s="81"/>
      <c r="M59" s="81"/>
    </row>
    <row r="60" spans="1:13" ht="13.5" thickBot="1" x14ac:dyDescent="0.25">
      <c r="A60" s="100"/>
      <c r="B60" s="81"/>
      <c r="C60" s="181">
        <v>2024</v>
      </c>
      <c r="D60" s="91"/>
      <c r="E60" s="182">
        <v>0.44</v>
      </c>
      <c r="F60" s="183">
        <v>5</v>
      </c>
      <c r="G60" s="82"/>
      <c r="H60" s="81"/>
      <c r="I60" s="81"/>
      <c r="J60" s="85"/>
      <c r="K60" s="82"/>
      <c r="L60" s="81"/>
      <c r="M60" s="81"/>
    </row>
    <row r="61" spans="1:13" x14ac:dyDescent="0.2">
      <c r="A61" s="100"/>
      <c r="B61" s="81"/>
      <c r="C61" s="81"/>
      <c r="D61" s="82"/>
      <c r="E61" s="83"/>
      <c r="F61" s="81"/>
      <c r="G61" s="82"/>
      <c r="H61" s="81"/>
      <c r="I61" s="81"/>
      <c r="J61" s="85"/>
      <c r="K61" s="82"/>
      <c r="L61" s="81"/>
      <c r="M61" s="81"/>
    </row>
    <row r="62" spans="1:13" ht="12.75" x14ac:dyDescent="0.2">
      <c r="A62" s="79" t="s">
        <v>493</v>
      </c>
      <c r="B62" s="80" t="s">
        <v>519</v>
      </c>
      <c r="C62" s="81"/>
      <c r="D62" s="82"/>
      <c r="E62" s="83"/>
      <c r="F62" s="84" t="s">
        <v>495</v>
      </c>
      <c r="G62" s="82"/>
      <c r="H62" s="80" t="s">
        <v>93</v>
      </c>
      <c r="I62" s="81"/>
      <c r="J62" s="85"/>
      <c r="K62" s="82"/>
      <c r="L62" s="84" t="s">
        <v>496</v>
      </c>
      <c r="M62" s="80" t="s">
        <v>507</v>
      </c>
    </row>
    <row r="63" spans="1:13" ht="12" thickBot="1" x14ac:dyDescent="0.25">
      <c r="A63" s="100"/>
      <c r="B63" s="83"/>
      <c r="C63" s="81"/>
      <c r="D63" s="82"/>
      <c r="E63" s="83"/>
      <c r="F63" s="81"/>
      <c r="G63" s="82"/>
      <c r="H63" s="81"/>
      <c r="I63" s="81"/>
      <c r="J63" s="85"/>
      <c r="K63" s="82"/>
      <c r="L63" s="81"/>
      <c r="M63" s="81"/>
    </row>
    <row r="64" spans="1:13" x14ac:dyDescent="0.2">
      <c r="A64" s="83"/>
      <c r="B64" s="83"/>
      <c r="C64" s="101" t="s">
        <v>365</v>
      </c>
      <c r="D64" s="102" t="s">
        <v>520</v>
      </c>
      <c r="E64" s="103"/>
      <c r="F64" s="104"/>
      <c r="G64" s="82"/>
      <c r="H64" s="81"/>
      <c r="I64" s="81"/>
      <c r="J64" s="85"/>
      <c r="K64" s="82"/>
      <c r="L64" s="81"/>
      <c r="M64" s="81"/>
    </row>
    <row r="65" spans="1:13" ht="12" thickBot="1" x14ac:dyDescent="0.25">
      <c r="A65" s="83"/>
      <c r="B65" s="83"/>
      <c r="C65" s="105" t="s">
        <v>521</v>
      </c>
      <c r="D65" s="106" t="s">
        <v>522</v>
      </c>
      <c r="E65" s="107"/>
      <c r="F65" s="108"/>
      <c r="G65" s="82"/>
      <c r="H65" s="81"/>
      <c r="I65" s="81"/>
      <c r="J65" s="85"/>
      <c r="K65" s="82"/>
      <c r="L65" s="81"/>
      <c r="M65" s="81"/>
    </row>
    <row r="66" spans="1:13" x14ac:dyDescent="0.2">
      <c r="A66" s="83"/>
      <c r="B66" s="83"/>
      <c r="C66" s="109">
        <v>2014</v>
      </c>
      <c r="D66" s="110">
        <v>13000</v>
      </c>
      <c r="E66" s="111"/>
      <c r="F66" s="112"/>
      <c r="G66" s="82"/>
      <c r="H66" s="81"/>
      <c r="I66" s="61" t="s">
        <v>411</v>
      </c>
      <c r="J66" s="99" t="s">
        <v>523</v>
      </c>
      <c r="K66" s="82"/>
      <c r="L66" s="81"/>
      <c r="M66" s="81"/>
    </row>
    <row r="67" spans="1:13" x14ac:dyDescent="0.2">
      <c r="A67" s="83"/>
      <c r="B67" s="83"/>
      <c r="C67" s="109">
        <v>2015</v>
      </c>
      <c r="D67" s="110">
        <v>13000</v>
      </c>
      <c r="E67" s="113"/>
      <c r="F67" s="114"/>
      <c r="G67" s="82"/>
      <c r="H67" s="81"/>
      <c r="I67" s="81"/>
      <c r="J67" s="81"/>
      <c r="K67" s="82"/>
      <c r="L67" s="81"/>
      <c r="M67" s="81"/>
    </row>
    <row r="68" spans="1:13" x14ac:dyDescent="0.2">
      <c r="A68" s="83"/>
      <c r="B68" s="83"/>
      <c r="C68" s="109">
        <v>2016</v>
      </c>
      <c r="D68" s="110">
        <v>13000</v>
      </c>
      <c r="E68" s="113"/>
      <c r="F68" s="114"/>
      <c r="G68" s="82"/>
      <c r="H68" s="81"/>
      <c r="I68" s="81"/>
      <c r="J68" s="81"/>
      <c r="K68" s="82"/>
      <c r="L68" s="81"/>
      <c r="M68" s="81"/>
    </row>
    <row r="69" spans="1:13" x14ac:dyDescent="0.2">
      <c r="A69" s="83"/>
      <c r="B69" s="83"/>
      <c r="C69" s="109">
        <v>2017</v>
      </c>
      <c r="D69" s="110">
        <v>13000</v>
      </c>
      <c r="E69" s="113"/>
      <c r="F69" s="114"/>
      <c r="G69" s="82"/>
      <c r="H69" s="81"/>
      <c r="I69" s="81"/>
      <c r="J69" s="85"/>
      <c r="K69" s="82"/>
      <c r="L69" s="81"/>
      <c r="M69" s="81"/>
    </row>
    <row r="70" spans="1:13" x14ac:dyDescent="0.2">
      <c r="A70" s="83"/>
      <c r="B70" s="83"/>
      <c r="C70" s="109">
        <v>2018</v>
      </c>
      <c r="D70" s="110">
        <v>13000</v>
      </c>
      <c r="E70" s="113"/>
      <c r="F70" s="114"/>
      <c r="G70" s="82"/>
      <c r="H70" s="81"/>
      <c r="I70" s="81"/>
      <c r="J70" s="85"/>
      <c r="K70" s="82"/>
      <c r="L70" s="81"/>
      <c r="M70" s="81"/>
    </row>
    <row r="71" spans="1:13" x14ac:dyDescent="0.2">
      <c r="A71" s="83"/>
      <c r="B71" s="83"/>
      <c r="C71" s="109">
        <v>2019</v>
      </c>
      <c r="D71" s="110">
        <v>13000</v>
      </c>
      <c r="E71" s="113"/>
      <c r="F71" s="114"/>
      <c r="G71" s="82"/>
      <c r="H71" s="81"/>
      <c r="I71" s="81"/>
      <c r="J71" s="85"/>
      <c r="K71" s="82"/>
      <c r="L71" s="81"/>
      <c r="M71" s="81"/>
    </row>
    <row r="72" spans="1:13" x14ac:dyDescent="0.2">
      <c r="A72" s="83"/>
      <c r="B72" s="83"/>
      <c r="C72" s="109">
        <v>2020</v>
      </c>
      <c r="D72" s="110">
        <v>13000</v>
      </c>
      <c r="E72" s="113"/>
      <c r="F72" s="114"/>
      <c r="G72" s="82"/>
      <c r="H72" s="81"/>
      <c r="I72" s="81"/>
      <c r="J72" s="85"/>
      <c r="K72" s="82"/>
      <c r="L72" s="81"/>
      <c r="M72" s="81"/>
    </row>
    <row r="73" spans="1:13" x14ac:dyDescent="0.2">
      <c r="A73" s="83"/>
      <c r="B73" s="83"/>
      <c r="C73" s="109">
        <v>2021</v>
      </c>
      <c r="D73" s="110">
        <v>13000</v>
      </c>
      <c r="E73" s="113"/>
      <c r="F73" s="114"/>
      <c r="G73" s="82"/>
      <c r="H73" s="81"/>
      <c r="I73" s="81"/>
      <c r="J73" s="85"/>
      <c r="K73" s="82"/>
      <c r="L73" s="81"/>
      <c r="M73" s="81"/>
    </row>
    <row r="74" spans="1:13" x14ac:dyDescent="0.2">
      <c r="A74" s="83"/>
      <c r="B74" s="83"/>
      <c r="C74" s="109">
        <v>2022</v>
      </c>
      <c r="D74" s="110">
        <v>13000</v>
      </c>
      <c r="E74" s="113"/>
      <c r="F74" s="114"/>
      <c r="G74" s="82"/>
      <c r="H74" s="81"/>
      <c r="I74" s="81"/>
      <c r="J74" s="85"/>
      <c r="K74" s="82"/>
      <c r="L74" s="81"/>
      <c r="M74" s="81"/>
    </row>
    <row r="75" spans="1:13" x14ac:dyDescent="0.2">
      <c r="A75" s="83"/>
      <c r="B75" s="81"/>
      <c r="C75" s="109">
        <v>2023</v>
      </c>
      <c r="D75" s="110">
        <v>13000</v>
      </c>
      <c r="E75" s="113"/>
      <c r="F75" s="114"/>
      <c r="G75" s="82"/>
      <c r="H75" s="81"/>
      <c r="I75" s="81"/>
      <c r="J75" s="85"/>
      <c r="K75" s="82"/>
      <c r="L75" s="81"/>
      <c r="M75" s="81"/>
    </row>
    <row r="76" spans="1:13" x14ac:dyDescent="0.2">
      <c r="A76" s="83"/>
      <c r="B76" s="83"/>
      <c r="C76" s="109">
        <v>2024</v>
      </c>
      <c r="D76" s="110">
        <v>13000</v>
      </c>
      <c r="E76" s="113"/>
      <c r="F76" s="114"/>
      <c r="G76" s="82"/>
      <c r="H76" s="81"/>
      <c r="I76" s="81"/>
      <c r="J76" s="85"/>
      <c r="K76" s="82"/>
      <c r="L76" s="81"/>
      <c r="M76" s="81"/>
    </row>
    <row r="77" spans="1:13" x14ac:dyDescent="0.2">
      <c r="A77" s="81"/>
      <c r="B77" s="81"/>
      <c r="C77" s="81"/>
      <c r="D77" s="82"/>
      <c r="E77" s="83"/>
      <c r="F77" s="81"/>
      <c r="G77" s="82"/>
      <c r="H77" s="81"/>
      <c r="I77" s="81"/>
      <c r="J77" s="85"/>
      <c r="K77" s="82"/>
      <c r="L77" s="81"/>
      <c r="M77" s="81"/>
    </row>
    <row r="78" spans="1:13" x14ac:dyDescent="0.2">
      <c r="A78" s="81"/>
      <c r="B78" s="81"/>
      <c r="C78" s="38"/>
      <c r="D78" s="82"/>
      <c r="E78" s="38"/>
      <c r="F78" s="38"/>
      <c r="G78" s="82"/>
      <c r="H78" s="39"/>
      <c r="I78" s="38"/>
      <c r="J78" s="40"/>
      <c r="K78" s="82"/>
      <c r="L78" s="39"/>
      <c r="M78" s="38"/>
    </row>
    <row r="79" spans="1:13" ht="12.75" x14ac:dyDescent="0.2">
      <c r="A79" s="115" t="s">
        <v>493</v>
      </c>
      <c r="B79" s="116" t="s">
        <v>524</v>
      </c>
      <c r="C79" s="117"/>
      <c r="D79" s="118"/>
      <c r="E79" s="119"/>
      <c r="F79" s="120" t="s">
        <v>495</v>
      </c>
      <c r="G79" s="118"/>
      <c r="H79" s="116" t="s">
        <v>93</v>
      </c>
      <c r="I79" s="117"/>
      <c r="J79" s="121"/>
      <c r="K79" s="118"/>
      <c r="L79" s="120" t="s">
        <v>496</v>
      </c>
      <c r="M79" s="122" t="s">
        <v>525</v>
      </c>
    </row>
    <row r="80" spans="1:13" x14ac:dyDescent="0.2">
      <c r="A80" s="117"/>
      <c r="B80" s="117"/>
      <c r="C80" s="117"/>
      <c r="D80" s="118"/>
      <c r="E80" s="119"/>
      <c r="F80" s="117"/>
      <c r="G80" s="118"/>
      <c r="H80" s="123"/>
      <c r="I80" s="123"/>
      <c r="J80" s="121"/>
      <c r="K80" s="118"/>
      <c r="L80" s="123"/>
      <c r="M80" s="123"/>
    </row>
    <row r="81" spans="1:13" x14ac:dyDescent="0.2">
      <c r="A81" s="81" t="s">
        <v>526</v>
      </c>
      <c r="B81" s="81"/>
      <c r="C81" s="23"/>
      <c r="D81" s="81"/>
      <c r="E81" s="81"/>
      <c r="F81" s="81"/>
      <c r="G81" s="81"/>
      <c r="H81" s="81"/>
      <c r="I81" s="81"/>
      <c r="J81" s="81"/>
      <c r="K81" s="81"/>
      <c r="L81" s="81"/>
      <c r="M81" s="81"/>
    </row>
    <row r="82" spans="1:13" x14ac:dyDescent="0.2">
      <c r="A82" s="81" t="s">
        <v>527</v>
      </c>
      <c r="B82" s="81"/>
      <c r="C82" s="81"/>
      <c r="D82" s="81"/>
      <c r="E82" s="81"/>
      <c r="F82" s="81"/>
      <c r="G82" s="81"/>
      <c r="H82" s="81"/>
      <c r="I82" s="81"/>
      <c r="J82" s="81"/>
      <c r="K82" s="81"/>
      <c r="L82" s="81"/>
      <c r="M82" s="81"/>
    </row>
    <row r="83" spans="1:13" x14ac:dyDescent="0.2">
      <c r="A83" s="117"/>
      <c r="B83" s="117"/>
      <c r="C83" s="117"/>
      <c r="D83" s="118"/>
      <c r="E83" s="124"/>
      <c r="F83" s="124"/>
      <c r="G83" s="118"/>
      <c r="H83" s="125"/>
      <c r="I83" s="124"/>
      <c r="J83" s="126"/>
      <c r="K83" s="118"/>
      <c r="L83" s="127"/>
      <c r="M83" s="127"/>
    </row>
    <row r="84" spans="1:13" ht="12.75" x14ac:dyDescent="0.2">
      <c r="A84" s="115" t="s">
        <v>493</v>
      </c>
      <c r="B84" s="116" t="s">
        <v>464</v>
      </c>
      <c r="C84" s="117"/>
      <c r="D84" s="118"/>
      <c r="E84" s="119"/>
      <c r="F84" s="120" t="s">
        <v>495</v>
      </c>
      <c r="G84" s="118"/>
      <c r="H84" s="116" t="s">
        <v>93</v>
      </c>
      <c r="I84" s="117"/>
      <c r="J84" s="121"/>
      <c r="K84" s="118"/>
      <c r="L84" s="120" t="s">
        <v>496</v>
      </c>
      <c r="M84" s="116" t="s">
        <v>507</v>
      </c>
    </row>
    <row r="85" spans="1:13" x14ac:dyDescent="0.2">
      <c r="A85" s="81"/>
      <c r="B85" s="81"/>
      <c r="C85" s="81"/>
      <c r="D85" s="82"/>
      <c r="E85" s="83"/>
      <c r="F85" s="81"/>
      <c r="G85" s="82"/>
      <c r="H85" s="96"/>
      <c r="I85" s="96"/>
      <c r="J85" s="85"/>
      <c r="K85" s="82"/>
      <c r="L85" s="96"/>
      <c r="M85" s="96"/>
    </row>
    <row r="86" spans="1:13" ht="12" thickBot="1" x14ac:dyDescent="0.25">
      <c r="A86" s="81"/>
      <c r="B86" s="85"/>
      <c r="C86" s="82"/>
      <c r="D86" s="85"/>
      <c r="E86" s="82"/>
      <c r="F86" s="85"/>
      <c r="G86" s="82"/>
      <c r="H86" s="85"/>
      <c r="I86" s="96"/>
      <c r="J86" s="85"/>
      <c r="K86" s="82"/>
      <c r="L86" s="96"/>
      <c r="M86" s="96"/>
    </row>
    <row r="87" spans="1:13" x14ac:dyDescent="0.2">
      <c r="A87" s="81"/>
      <c r="B87" s="85"/>
      <c r="C87" s="87"/>
      <c r="D87" s="88"/>
      <c r="E87" s="216" t="s">
        <v>498</v>
      </c>
      <c r="F87" s="222"/>
      <c r="G87" s="82"/>
      <c r="H87" s="85"/>
      <c r="I87" s="96"/>
      <c r="J87" s="85"/>
      <c r="K87" s="82"/>
      <c r="L87" s="96"/>
      <c r="M87" s="96"/>
    </row>
    <row r="88" spans="1:13" ht="15.75" thickBot="1" x14ac:dyDescent="0.3">
      <c r="A88" s="81"/>
      <c r="B88" s="81"/>
      <c r="C88" s="90" t="s">
        <v>499</v>
      </c>
      <c r="D88" s="91"/>
      <c r="E88" s="60" t="s">
        <v>41</v>
      </c>
      <c r="F88" s="176" t="s">
        <v>40</v>
      </c>
      <c r="G88" s="81"/>
      <c r="H88" s="81"/>
      <c r="I88" s="85"/>
      <c r="J88" s="128"/>
      <c r="K88" s="82"/>
      <c r="L88" s="96"/>
      <c r="M88" s="96"/>
    </row>
    <row r="89" spans="1:13" ht="12.75" x14ac:dyDescent="0.2">
      <c r="A89" s="81"/>
      <c r="B89" s="85"/>
      <c r="C89" s="93">
        <v>2014</v>
      </c>
      <c r="D89" s="94"/>
      <c r="E89" s="27">
        <v>2.5099999999999998</v>
      </c>
      <c r="F89" s="175">
        <v>2.5099999999999998</v>
      </c>
      <c r="G89" s="82"/>
      <c r="H89" s="85"/>
      <c r="I89" s="96"/>
      <c r="J89" s="85"/>
      <c r="K89" s="82"/>
      <c r="L89" s="96"/>
      <c r="M89" s="96"/>
    </row>
    <row r="90" spans="1:13" ht="12.75" x14ac:dyDescent="0.2">
      <c r="A90" s="81"/>
      <c r="B90" s="85"/>
      <c r="C90" s="93">
        <v>2015</v>
      </c>
      <c r="D90" s="94"/>
      <c r="E90" s="27">
        <v>0.83</v>
      </c>
      <c r="F90" s="175">
        <v>0.9</v>
      </c>
      <c r="G90" s="82"/>
      <c r="H90" s="85"/>
      <c r="I90" s="96"/>
      <c r="J90" s="85"/>
      <c r="K90" s="82"/>
      <c r="L90" s="96"/>
      <c r="M90" s="96"/>
    </row>
    <row r="91" spans="1:13" ht="12.75" x14ac:dyDescent="0.2">
      <c r="A91" s="81"/>
      <c r="B91" s="81"/>
      <c r="C91" s="93">
        <v>2016</v>
      </c>
      <c r="D91" s="94"/>
      <c r="E91" s="27">
        <v>0.8</v>
      </c>
      <c r="F91" s="175">
        <v>1</v>
      </c>
      <c r="G91" s="81"/>
      <c r="H91" s="81"/>
      <c r="I91" s="85"/>
      <c r="J91" s="82"/>
      <c r="K91" s="96"/>
      <c r="L91" s="96"/>
      <c r="M91" s="96"/>
    </row>
    <row r="92" spans="1:13" ht="12.75" x14ac:dyDescent="0.2">
      <c r="A92" s="81"/>
      <c r="B92" s="85"/>
      <c r="C92" s="93">
        <v>2017</v>
      </c>
      <c r="D92" s="94"/>
      <c r="E92" s="27">
        <v>1</v>
      </c>
      <c r="F92" s="175">
        <v>1.1000000000000001</v>
      </c>
      <c r="G92" s="82"/>
      <c r="H92" s="85"/>
      <c r="I92" s="85"/>
      <c r="J92" s="82"/>
      <c r="K92" s="96"/>
      <c r="L92" s="96"/>
      <c r="M92" s="23"/>
    </row>
    <row r="93" spans="1:13" ht="12.75" x14ac:dyDescent="0.2">
      <c r="A93" s="81"/>
      <c r="B93" s="85"/>
      <c r="C93" s="93">
        <v>2018</v>
      </c>
      <c r="D93" s="94"/>
      <c r="E93" s="27">
        <v>1.1000000000000001</v>
      </c>
      <c r="F93" s="175">
        <v>1.2</v>
      </c>
      <c r="G93" s="82"/>
      <c r="H93" s="85"/>
      <c r="I93" s="96"/>
      <c r="J93" s="85"/>
      <c r="K93" s="82"/>
      <c r="L93" s="96"/>
      <c r="M93" s="96"/>
    </row>
    <row r="94" spans="1:13" ht="12.75" x14ac:dyDescent="0.2">
      <c r="A94" s="81"/>
      <c r="B94" s="81"/>
      <c r="C94" s="93">
        <v>2019</v>
      </c>
      <c r="D94" s="94"/>
      <c r="E94" s="27">
        <v>1.1000000000000001</v>
      </c>
      <c r="F94" s="175">
        <v>1.2</v>
      </c>
      <c r="G94" s="81"/>
      <c r="H94" s="81"/>
      <c r="I94" s="96"/>
      <c r="J94" s="85"/>
      <c r="K94" s="82"/>
      <c r="L94" s="96"/>
      <c r="M94" s="96"/>
    </row>
    <row r="95" spans="1:13" ht="12.75" x14ac:dyDescent="0.2">
      <c r="A95" s="81"/>
      <c r="B95" s="85"/>
      <c r="C95" s="93">
        <v>2020</v>
      </c>
      <c r="D95" s="94"/>
      <c r="E95" s="27">
        <v>1.1000000000000001</v>
      </c>
      <c r="F95" s="175">
        <v>1.2</v>
      </c>
      <c r="G95" s="82"/>
      <c r="H95" s="85"/>
      <c r="I95" s="96"/>
      <c r="J95" s="85"/>
      <c r="K95" s="82"/>
      <c r="L95" s="96"/>
      <c r="M95" s="96"/>
    </row>
    <row r="96" spans="1:13" ht="12.75" x14ac:dyDescent="0.2">
      <c r="A96" s="81"/>
      <c r="B96" s="85"/>
      <c r="C96" s="93">
        <v>2021</v>
      </c>
      <c r="D96" s="94"/>
      <c r="E96" s="27">
        <v>1.1000000000000001</v>
      </c>
      <c r="F96" s="175">
        <v>1.2</v>
      </c>
      <c r="G96" s="82"/>
      <c r="H96" s="85"/>
      <c r="I96" s="81"/>
      <c r="J96" s="81"/>
      <c r="K96" s="81"/>
      <c r="L96" s="81"/>
      <c r="M96" s="81"/>
    </row>
    <row r="97" spans="1:13" ht="12.75" x14ac:dyDescent="0.2">
      <c r="A97" s="81"/>
      <c r="B97" s="81"/>
      <c r="C97" s="93">
        <v>2022</v>
      </c>
      <c r="D97" s="94"/>
      <c r="E97" s="27">
        <v>1.1000000000000001</v>
      </c>
      <c r="F97" s="175">
        <v>1.2</v>
      </c>
      <c r="G97" s="81"/>
      <c r="H97" s="81"/>
      <c r="I97" s="81"/>
      <c r="J97" s="81"/>
      <c r="K97" s="81"/>
      <c r="L97" s="81"/>
      <c r="M97" s="81"/>
    </row>
    <row r="98" spans="1:13" ht="12.75" x14ac:dyDescent="0.2">
      <c r="A98" s="81"/>
      <c r="B98" s="85"/>
      <c r="C98" s="93">
        <v>2023</v>
      </c>
      <c r="D98" s="94"/>
      <c r="E98" s="27">
        <v>1.1000000000000001</v>
      </c>
      <c r="F98" s="175">
        <v>1.2</v>
      </c>
      <c r="G98" s="82"/>
      <c r="H98" s="85"/>
      <c r="I98" s="81"/>
      <c r="J98" s="81"/>
      <c r="K98" s="81"/>
      <c r="L98" s="81"/>
      <c r="M98" s="81"/>
    </row>
    <row r="99" spans="1:13" ht="13.5" thickBot="1" x14ac:dyDescent="0.25">
      <c r="A99" s="81"/>
      <c r="B99" s="81"/>
      <c r="C99" s="181">
        <v>2024</v>
      </c>
      <c r="D99" s="91"/>
      <c r="E99" s="182">
        <v>1.1000000000000001</v>
      </c>
      <c r="F99" s="183">
        <v>1.2</v>
      </c>
      <c r="G99" s="82"/>
      <c r="H99" s="85"/>
      <c r="I99" s="81"/>
      <c r="J99" s="81"/>
      <c r="K99" s="81"/>
      <c r="L99" s="81"/>
      <c r="M99" s="81"/>
    </row>
    <row r="100" spans="1:13" x14ac:dyDescent="0.2">
      <c r="A100" s="117"/>
      <c r="B100" s="117"/>
      <c r="C100" s="117"/>
      <c r="D100" s="118"/>
      <c r="E100" s="124"/>
      <c r="F100" s="124"/>
      <c r="G100" s="118"/>
      <c r="H100" s="125"/>
      <c r="I100" s="124"/>
      <c r="J100" s="126"/>
      <c r="K100" s="118"/>
      <c r="L100" s="127"/>
      <c r="M100" s="127"/>
    </row>
    <row r="101" spans="1:13" ht="12.75" x14ac:dyDescent="0.2">
      <c r="A101" s="115" t="s">
        <v>493</v>
      </c>
      <c r="B101" s="116" t="s">
        <v>528</v>
      </c>
      <c r="C101" s="117"/>
      <c r="D101" s="118"/>
      <c r="E101" s="119"/>
      <c r="F101" s="120" t="s">
        <v>495</v>
      </c>
      <c r="G101" s="118"/>
      <c r="H101" s="116" t="s">
        <v>93</v>
      </c>
      <c r="I101" s="117"/>
      <c r="J101" s="121"/>
      <c r="K101" s="118"/>
      <c r="L101" s="120" t="s">
        <v>496</v>
      </c>
      <c r="M101" s="116" t="s">
        <v>507</v>
      </c>
    </row>
    <row r="102" spans="1:13" x14ac:dyDescent="0.2">
      <c r="A102" s="117"/>
      <c r="B102" s="117"/>
      <c r="C102" s="117"/>
      <c r="D102" s="118"/>
      <c r="E102" s="124"/>
      <c r="F102" s="124"/>
      <c r="G102" s="118"/>
      <c r="H102" s="125"/>
      <c r="I102" s="124"/>
      <c r="J102" s="126"/>
      <c r="K102" s="118"/>
      <c r="L102" s="127"/>
      <c r="M102" s="127"/>
    </row>
    <row r="103" spans="1:13" x14ac:dyDescent="0.2">
      <c r="A103" s="117"/>
      <c r="B103" s="129"/>
      <c r="C103" s="130"/>
      <c r="D103" s="131"/>
      <c r="E103" s="219" t="s">
        <v>498</v>
      </c>
      <c r="F103" s="220"/>
      <c r="G103" s="89"/>
      <c r="H103" s="55"/>
      <c r="I103" s="54"/>
      <c r="J103" s="126"/>
      <c r="K103" s="118"/>
      <c r="L103" s="125"/>
      <c r="M103" s="124"/>
    </row>
    <row r="104" spans="1:13" x14ac:dyDescent="0.2">
      <c r="A104" s="117"/>
      <c r="B104" s="132" t="s">
        <v>529</v>
      </c>
      <c r="C104" s="133" t="s">
        <v>530</v>
      </c>
      <c r="D104" s="134"/>
      <c r="E104" s="173" t="s">
        <v>41</v>
      </c>
      <c r="F104" s="174" t="s">
        <v>40</v>
      </c>
      <c r="G104" s="89"/>
      <c r="H104" s="92"/>
      <c r="I104" s="54"/>
      <c r="J104" s="126"/>
      <c r="K104" s="118"/>
      <c r="L104" s="125"/>
      <c r="M104" s="124"/>
    </row>
    <row r="105" spans="1:13" ht="12.75" x14ac:dyDescent="0.2">
      <c r="A105" s="117"/>
      <c r="B105" s="135">
        <v>2014</v>
      </c>
      <c r="C105" s="180"/>
      <c r="D105" s="134"/>
      <c r="E105" s="24">
        <v>1.79</v>
      </c>
      <c r="F105" s="27">
        <v>1.67</v>
      </c>
      <c r="G105" s="89"/>
      <c r="H105" s="136"/>
      <c r="I105" s="54"/>
      <c r="J105" s="126"/>
      <c r="K105" s="118"/>
      <c r="L105" s="125"/>
      <c r="M105" s="124"/>
    </row>
    <row r="106" spans="1:13" ht="12.75" x14ac:dyDescent="0.2">
      <c r="A106" s="117"/>
      <c r="B106" s="135">
        <v>2015</v>
      </c>
      <c r="C106" s="180"/>
      <c r="D106" s="134"/>
      <c r="E106" s="24">
        <v>1.5</v>
      </c>
      <c r="F106" s="27">
        <v>1.5</v>
      </c>
      <c r="G106" s="89"/>
      <c r="H106" s="136"/>
      <c r="I106" s="137"/>
      <c r="J106" s="138"/>
      <c r="K106" s="118"/>
      <c r="L106" s="125"/>
      <c r="M106" s="124"/>
    </row>
    <row r="107" spans="1:13" ht="12.75" x14ac:dyDescent="0.2">
      <c r="A107" s="117"/>
      <c r="B107" s="135">
        <v>2016</v>
      </c>
      <c r="C107" s="180"/>
      <c r="D107" s="134"/>
      <c r="E107" s="24">
        <v>1.75</v>
      </c>
      <c r="F107" s="27">
        <v>1.77</v>
      </c>
      <c r="G107" s="89"/>
      <c r="H107" s="136"/>
      <c r="I107" s="54"/>
      <c r="J107" s="138"/>
      <c r="K107" s="118"/>
      <c r="L107" s="125"/>
      <c r="M107" s="124"/>
    </row>
    <row r="108" spans="1:13" ht="12.75" x14ac:dyDescent="0.2">
      <c r="A108" s="117"/>
      <c r="B108" s="135">
        <v>2017</v>
      </c>
      <c r="C108" s="180"/>
      <c r="D108" s="134"/>
      <c r="E108" s="24">
        <v>1.86</v>
      </c>
      <c r="F108" s="27">
        <v>1.9</v>
      </c>
      <c r="G108" s="89"/>
      <c r="H108" s="136"/>
      <c r="I108" s="54"/>
      <c r="J108" s="126"/>
      <c r="K108" s="118"/>
      <c r="L108" s="125"/>
      <c r="M108" s="124"/>
    </row>
    <row r="109" spans="1:13" ht="12.75" x14ac:dyDescent="0.2">
      <c r="A109" s="117"/>
      <c r="B109" s="135">
        <v>2018</v>
      </c>
      <c r="C109" s="180"/>
      <c r="D109" s="134"/>
      <c r="E109" s="24">
        <v>2</v>
      </c>
      <c r="F109" s="27">
        <v>2.02</v>
      </c>
      <c r="G109" s="89"/>
      <c r="H109" s="136"/>
      <c r="I109" s="54"/>
      <c r="J109" s="126"/>
      <c r="K109" s="118"/>
      <c r="L109" s="125"/>
      <c r="M109" s="124"/>
    </row>
    <row r="110" spans="1:13" ht="12.75" x14ac:dyDescent="0.2">
      <c r="A110" s="117"/>
      <c r="B110" s="135">
        <v>2019</v>
      </c>
      <c r="C110" s="180"/>
      <c r="D110" s="134"/>
      <c r="E110" s="24">
        <v>2</v>
      </c>
      <c r="F110" s="27">
        <v>2.02</v>
      </c>
      <c r="G110" s="89"/>
      <c r="H110" s="136"/>
      <c r="I110" s="54"/>
      <c r="J110" s="126"/>
      <c r="K110" s="118"/>
      <c r="L110" s="125"/>
      <c r="M110" s="124"/>
    </row>
    <row r="111" spans="1:13" ht="12.75" x14ac:dyDescent="0.2">
      <c r="A111" s="117"/>
      <c r="B111" s="135">
        <v>2020</v>
      </c>
      <c r="C111" s="180"/>
      <c r="D111" s="134"/>
      <c r="E111" s="24">
        <v>2</v>
      </c>
      <c r="F111" s="27">
        <v>2.02</v>
      </c>
      <c r="G111" s="89"/>
      <c r="H111" s="136"/>
      <c r="I111" s="54"/>
      <c r="J111" s="126"/>
      <c r="K111" s="118"/>
      <c r="L111" s="125"/>
      <c r="M111" s="124"/>
    </row>
    <row r="112" spans="1:13" ht="12.75" x14ac:dyDescent="0.2">
      <c r="A112" s="117"/>
      <c r="B112" s="135">
        <v>2021</v>
      </c>
      <c r="C112" s="180"/>
      <c r="D112" s="134"/>
      <c r="E112" s="24">
        <v>2</v>
      </c>
      <c r="F112" s="27">
        <v>2.02</v>
      </c>
      <c r="G112" s="89"/>
      <c r="H112" s="136"/>
      <c r="I112" s="54"/>
      <c r="J112" s="126"/>
      <c r="K112" s="118"/>
      <c r="L112" s="125"/>
      <c r="M112" s="124"/>
    </row>
    <row r="113" spans="1:13" ht="12.75" x14ac:dyDescent="0.2">
      <c r="A113" s="117"/>
      <c r="B113" s="135">
        <v>2022</v>
      </c>
      <c r="C113" s="180"/>
      <c r="D113" s="134"/>
      <c r="E113" s="24">
        <v>2</v>
      </c>
      <c r="F113" s="27">
        <v>2.02</v>
      </c>
      <c r="G113" s="89"/>
      <c r="H113" s="136"/>
      <c r="I113" s="54"/>
      <c r="J113" s="126"/>
      <c r="K113" s="118"/>
      <c r="L113" s="125"/>
      <c r="M113" s="124"/>
    </row>
    <row r="114" spans="1:13" ht="12.75" x14ac:dyDescent="0.2">
      <c r="A114" s="117"/>
      <c r="B114" s="135">
        <v>2023</v>
      </c>
      <c r="C114" s="139"/>
      <c r="D114" s="140"/>
      <c r="E114" s="24">
        <v>2</v>
      </c>
      <c r="F114" s="27">
        <v>2.02</v>
      </c>
      <c r="G114" s="89"/>
      <c r="H114" s="136"/>
      <c r="I114" s="54"/>
      <c r="J114" s="126"/>
      <c r="K114" s="118"/>
      <c r="L114" s="125"/>
      <c r="M114" s="124"/>
    </row>
    <row r="115" spans="1:13" ht="12.75" x14ac:dyDescent="0.2">
      <c r="A115" s="117"/>
      <c r="B115" s="135">
        <v>2024</v>
      </c>
      <c r="C115" s="139"/>
      <c r="D115" s="140"/>
      <c r="E115" s="24">
        <v>2</v>
      </c>
      <c r="F115" s="27">
        <v>2.02</v>
      </c>
      <c r="G115" s="89"/>
      <c r="H115" s="136"/>
      <c r="I115" s="54"/>
      <c r="J115" s="126"/>
      <c r="K115" s="118"/>
      <c r="L115" s="125"/>
      <c r="M115" s="124"/>
    </row>
    <row r="116" spans="1:13" x14ac:dyDescent="0.2">
      <c r="A116" s="117"/>
      <c r="B116" s="117"/>
      <c r="C116" s="117"/>
      <c r="D116" s="118"/>
      <c r="E116" s="124"/>
      <c r="F116" s="124"/>
      <c r="G116" s="118"/>
      <c r="H116" s="125"/>
      <c r="I116" s="124"/>
      <c r="J116" s="126"/>
      <c r="K116" s="118"/>
      <c r="L116" s="125"/>
      <c r="M116" s="124"/>
    </row>
    <row r="117" spans="1:13" x14ac:dyDescent="0.2">
      <c r="A117" s="117"/>
      <c r="B117" s="117"/>
      <c r="C117" s="117"/>
      <c r="D117" s="118"/>
      <c r="E117" s="124"/>
      <c r="F117" s="124"/>
      <c r="G117" s="118"/>
      <c r="H117" s="125"/>
      <c r="I117" s="124"/>
      <c r="J117" s="126"/>
      <c r="K117" s="118"/>
      <c r="L117" s="125"/>
      <c r="M117" s="124"/>
    </row>
    <row r="118" spans="1:13" x14ac:dyDescent="0.2">
      <c r="A118" s="141"/>
      <c r="B118" s="141"/>
      <c r="C118" s="125"/>
      <c r="D118" s="125"/>
      <c r="E118" s="125"/>
      <c r="F118" s="125"/>
      <c r="G118" s="125"/>
      <c r="H118" s="92"/>
      <c r="I118" s="142"/>
      <c r="J118" s="138"/>
      <c r="K118" s="141"/>
      <c r="L118" s="141"/>
      <c r="M118" s="141"/>
    </row>
    <row r="119" spans="1:13" x14ac:dyDescent="0.2">
      <c r="A119" s="141"/>
      <c r="B119" s="141"/>
      <c r="C119" s="125"/>
      <c r="D119" s="125"/>
      <c r="E119" s="125"/>
      <c r="F119" s="125"/>
      <c r="G119" s="125"/>
      <c r="H119" s="95"/>
      <c r="I119" s="61"/>
      <c r="J119" s="141"/>
      <c r="K119" s="141"/>
      <c r="L119" s="141"/>
      <c r="M119" s="141"/>
    </row>
    <row r="120" spans="1:13" ht="12.75" x14ac:dyDescent="0.2">
      <c r="A120" s="79" t="s">
        <v>493</v>
      </c>
      <c r="B120" s="80" t="s">
        <v>531</v>
      </c>
      <c r="C120" s="81"/>
      <c r="D120" s="82"/>
      <c r="E120" s="83"/>
      <c r="F120" s="84" t="s">
        <v>495</v>
      </c>
      <c r="G120" s="82"/>
      <c r="H120" s="80" t="s">
        <v>93</v>
      </c>
      <c r="I120" s="81"/>
      <c r="J120" s="85"/>
      <c r="K120" s="82"/>
      <c r="L120" s="84" t="s">
        <v>496</v>
      </c>
      <c r="M120" s="80" t="s">
        <v>507</v>
      </c>
    </row>
    <row r="121" spans="1:13" ht="12" thickBot="1" x14ac:dyDescent="0.25">
      <c r="A121" s="81"/>
      <c r="B121" s="81"/>
      <c r="C121" s="162"/>
      <c r="D121" s="82"/>
      <c r="E121" s="38"/>
      <c r="F121" s="38"/>
      <c r="G121" s="82"/>
      <c r="H121" s="39"/>
      <c r="I121" s="38"/>
      <c r="J121" s="40"/>
      <c r="K121" s="82"/>
      <c r="L121" s="39"/>
      <c r="M121" s="38"/>
    </row>
    <row r="122" spans="1:13" x14ac:dyDescent="0.2">
      <c r="A122" s="81"/>
      <c r="B122" s="59"/>
      <c r="C122" s="64" t="s">
        <v>532</v>
      </c>
      <c r="D122" s="88"/>
      <c r="E122" s="216" t="s">
        <v>498</v>
      </c>
      <c r="F122" s="218"/>
      <c r="G122" s="163"/>
      <c r="H122" s="48"/>
      <c r="I122" s="164"/>
      <c r="J122" s="40"/>
      <c r="K122" s="82"/>
      <c r="L122" s="39"/>
      <c r="M122" s="38"/>
    </row>
    <row r="123" spans="1:13" ht="12" thickBot="1" x14ac:dyDescent="0.25">
      <c r="A123" s="81"/>
      <c r="B123" s="154" t="s">
        <v>529</v>
      </c>
      <c r="C123" s="154" t="s">
        <v>533</v>
      </c>
      <c r="D123" s="91"/>
      <c r="E123" s="60" t="s">
        <v>41</v>
      </c>
      <c r="F123" s="179" t="s">
        <v>40</v>
      </c>
      <c r="G123" s="165"/>
      <c r="H123" s="165"/>
      <c r="I123" s="40"/>
      <c r="J123" s="82"/>
      <c r="K123" s="39"/>
      <c r="L123" s="38"/>
      <c r="M123" s="38"/>
    </row>
    <row r="124" spans="1:13" ht="12.75" x14ac:dyDescent="0.2">
      <c r="A124" s="81"/>
      <c r="B124" s="178">
        <v>2014</v>
      </c>
      <c r="C124" s="166">
        <v>1000</v>
      </c>
      <c r="D124" s="94"/>
      <c r="E124" s="27">
        <v>0.15</v>
      </c>
      <c r="F124" s="175">
        <v>1.05</v>
      </c>
      <c r="G124" s="167"/>
      <c r="H124" s="168"/>
      <c r="I124" s="40"/>
      <c r="J124" s="82"/>
      <c r="K124" s="39"/>
      <c r="L124" s="38"/>
      <c r="M124" s="38"/>
    </row>
    <row r="125" spans="1:13" ht="12.75" x14ac:dyDescent="0.2">
      <c r="A125" s="81"/>
      <c r="B125" s="178">
        <v>2015</v>
      </c>
      <c r="C125" s="166">
        <v>350</v>
      </c>
      <c r="D125" s="94"/>
      <c r="E125" s="27">
        <v>0</v>
      </c>
      <c r="F125" s="175">
        <v>0</v>
      </c>
      <c r="G125" s="167"/>
      <c r="H125" s="168"/>
      <c r="I125" s="61" t="s">
        <v>411</v>
      </c>
      <c r="J125" s="40" t="s">
        <v>534</v>
      </c>
      <c r="K125" s="39"/>
      <c r="L125" s="38"/>
      <c r="M125" s="38"/>
    </row>
    <row r="126" spans="1:13" ht="12.75" x14ac:dyDescent="0.2">
      <c r="A126" s="81"/>
      <c r="B126" s="178">
        <v>2016</v>
      </c>
      <c r="C126" s="166">
        <v>500</v>
      </c>
      <c r="D126" s="94"/>
      <c r="E126" s="27">
        <v>0</v>
      </c>
      <c r="F126" s="175">
        <v>0</v>
      </c>
      <c r="G126" s="167"/>
      <c r="H126" s="168"/>
      <c r="I126" s="40"/>
      <c r="J126" s="40" t="s">
        <v>535</v>
      </c>
      <c r="K126" s="39"/>
      <c r="L126" s="38"/>
      <c r="M126" s="38"/>
    </row>
    <row r="127" spans="1:13" ht="12.75" x14ac:dyDescent="0.2">
      <c r="A127" s="81"/>
      <c r="B127" s="178">
        <v>2017</v>
      </c>
      <c r="C127" s="166">
        <v>400</v>
      </c>
      <c r="D127" s="94"/>
      <c r="E127" s="27">
        <v>0</v>
      </c>
      <c r="F127" s="175">
        <v>0</v>
      </c>
      <c r="G127" s="167"/>
      <c r="H127" s="168"/>
      <c r="I127" s="40"/>
      <c r="J127" s="40" t="s">
        <v>536</v>
      </c>
      <c r="K127" s="39"/>
      <c r="L127" s="38"/>
      <c r="M127" s="38"/>
    </row>
    <row r="128" spans="1:13" ht="12.75" x14ac:dyDescent="0.2">
      <c r="A128" s="81"/>
      <c r="B128" s="178">
        <v>2018</v>
      </c>
      <c r="C128" s="166">
        <v>500</v>
      </c>
      <c r="D128" s="94"/>
      <c r="E128" s="27">
        <v>0</v>
      </c>
      <c r="F128" s="175">
        <v>0</v>
      </c>
      <c r="G128" s="98"/>
      <c r="H128" s="167"/>
      <c r="I128" s="168"/>
      <c r="J128" s="23"/>
      <c r="K128" s="82"/>
      <c r="L128" s="39"/>
      <c r="M128" s="38"/>
    </row>
    <row r="129" spans="1:13" ht="12.75" x14ac:dyDescent="0.2">
      <c r="A129" s="81"/>
      <c r="B129" s="178">
        <v>2019</v>
      </c>
      <c r="C129" s="166">
        <v>500</v>
      </c>
      <c r="D129" s="94"/>
      <c r="E129" s="27">
        <v>0</v>
      </c>
      <c r="F129" s="175">
        <v>0</v>
      </c>
      <c r="G129" s="98"/>
      <c r="H129" s="167"/>
      <c r="I129" s="168"/>
      <c r="J129" s="141" t="s">
        <v>537</v>
      </c>
      <c r="K129" s="82"/>
      <c r="L129" s="39"/>
      <c r="M129" s="38"/>
    </row>
    <row r="130" spans="1:13" ht="12.75" x14ac:dyDescent="0.2">
      <c r="A130" s="81"/>
      <c r="B130" s="178">
        <v>2020</v>
      </c>
      <c r="C130" s="166">
        <v>0</v>
      </c>
      <c r="D130" s="94"/>
      <c r="E130" s="27">
        <v>0</v>
      </c>
      <c r="F130" s="175">
        <v>0</v>
      </c>
      <c r="G130" s="98"/>
      <c r="H130" s="167"/>
      <c r="I130" s="168"/>
      <c r="J130" s="141" t="s">
        <v>538</v>
      </c>
      <c r="K130" s="82"/>
      <c r="L130" s="39"/>
      <c r="M130" s="38"/>
    </row>
    <row r="131" spans="1:13" ht="12.75" x14ac:dyDescent="0.2">
      <c r="A131" s="81"/>
      <c r="B131" s="178">
        <v>2021</v>
      </c>
      <c r="C131" s="166">
        <v>0</v>
      </c>
      <c r="D131" s="94"/>
      <c r="E131" s="27">
        <v>0</v>
      </c>
      <c r="F131" s="175">
        <v>0</v>
      </c>
      <c r="G131" s="98"/>
      <c r="H131" s="167"/>
      <c r="I131" s="168"/>
      <c r="J131" s="40"/>
      <c r="K131" s="82"/>
      <c r="L131" s="39"/>
      <c r="M131" s="38"/>
    </row>
    <row r="132" spans="1:13" ht="12.75" x14ac:dyDescent="0.2">
      <c r="A132" s="81"/>
      <c r="B132" s="178">
        <v>2022</v>
      </c>
      <c r="C132" s="166">
        <v>0</v>
      </c>
      <c r="D132" s="94"/>
      <c r="E132" s="27">
        <v>0</v>
      </c>
      <c r="F132" s="175">
        <v>0</v>
      </c>
      <c r="G132" s="98"/>
      <c r="H132" s="167"/>
      <c r="I132" s="168"/>
      <c r="J132" s="40"/>
      <c r="K132" s="82"/>
      <c r="L132" s="39"/>
      <c r="M132" s="38"/>
    </row>
    <row r="133" spans="1:13" ht="12.75" x14ac:dyDescent="0.2">
      <c r="A133" s="81"/>
      <c r="B133" s="178">
        <v>2023</v>
      </c>
      <c r="C133" s="166">
        <v>0</v>
      </c>
      <c r="D133" s="94"/>
      <c r="E133" s="27">
        <v>0</v>
      </c>
      <c r="F133" s="175">
        <v>0</v>
      </c>
      <c r="G133" s="98"/>
      <c r="H133" s="167"/>
      <c r="I133" s="168"/>
      <c r="J133" s="23"/>
      <c r="K133" s="82"/>
      <c r="L133" s="39"/>
      <c r="M133" s="38"/>
    </row>
    <row r="134" spans="1:13" ht="13.5" thickBot="1" x14ac:dyDescent="0.25">
      <c r="A134" s="81"/>
      <c r="B134" s="184">
        <v>2024</v>
      </c>
      <c r="C134" s="185">
        <v>0</v>
      </c>
      <c r="D134" s="91"/>
      <c r="E134" s="182">
        <v>0</v>
      </c>
      <c r="F134" s="183">
        <v>0</v>
      </c>
      <c r="G134" s="89"/>
      <c r="H134" s="95"/>
      <c r="I134" s="168"/>
      <c r="J134" s="40"/>
      <c r="K134" s="82"/>
      <c r="L134" s="39"/>
      <c r="M134" s="38"/>
    </row>
    <row r="135" spans="1:13" x14ac:dyDescent="0.2">
      <c r="A135" s="81"/>
      <c r="B135" s="117"/>
      <c r="C135" s="117"/>
      <c r="D135" s="118"/>
      <c r="E135" s="124"/>
      <c r="F135" s="124"/>
      <c r="G135" s="118"/>
      <c r="H135" s="125"/>
      <c r="I135" s="38"/>
      <c r="J135" s="40"/>
      <c r="K135" s="82"/>
      <c r="L135" s="39"/>
      <c r="M135" s="38"/>
    </row>
    <row r="136" spans="1:13" x14ac:dyDescent="0.2">
      <c r="A136" s="81"/>
      <c r="B136" s="117"/>
      <c r="C136" s="117"/>
      <c r="D136" s="118"/>
      <c r="E136" s="124"/>
      <c r="F136" s="124"/>
      <c r="G136" s="118"/>
      <c r="H136" s="125"/>
      <c r="I136" s="38"/>
      <c r="J136" s="40"/>
      <c r="K136" s="82"/>
      <c r="L136" s="39"/>
      <c r="M136" s="38"/>
    </row>
    <row r="137" spans="1:13" x14ac:dyDescent="0.2">
      <c r="A137" s="81"/>
      <c r="B137" s="81"/>
      <c r="C137" s="162"/>
      <c r="D137" s="82"/>
      <c r="E137" s="38"/>
      <c r="F137" s="38"/>
      <c r="G137" s="82"/>
      <c r="H137" s="39"/>
      <c r="I137" s="38"/>
      <c r="J137" s="40"/>
      <c r="K137" s="82"/>
      <c r="L137" s="39"/>
      <c r="M137" s="38"/>
    </row>
    <row r="138" spans="1:13" x14ac:dyDescent="0.2">
      <c r="A138" s="81"/>
      <c r="B138" s="81"/>
      <c r="C138" s="38"/>
      <c r="D138" s="82"/>
      <c r="E138" s="38"/>
      <c r="F138" s="38"/>
      <c r="G138" s="82"/>
      <c r="H138" s="39"/>
      <c r="I138" s="38"/>
      <c r="J138" s="40"/>
      <c r="K138" s="82"/>
      <c r="L138" s="39"/>
      <c r="M138" s="38"/>
    </row>
    <row r="139" spans="1:13" x14ac:dyDescent="0.2">
      <c r="A139" s="81"/>
      <c r="B139" s="81"/>
      <c r="C139" s="38"/>
      <c r="D139" s="82"/>
      <c r="E139" s="38"/>
      <c r="F139" s="38"/>
      <c r="G139" s="82"/>
      <c r="H139" s="39"/>
      <c r="I139" s="38"/>
      <c r="J139" s="40"/>
      <c r="K139" s="82"/>
      <c r="L139" s="39"/>
      <c r="M139" s="38"/>
    </row>
    <row r="140" spans="1:13" ht="12.75" x14ac:dyDescent="0.2">
      <c r="A140" s="79" t="s">
        <v>493</v>
      </c>
      <c r="B140" s="80" t="s">
        <v>539</v>
      </c>
      <c r="C140" s="81"/>
      <c r="D140" s="82"/>
      <c r="E140" s="83"/>
      <c r="F140" s="84" t="s">
        <v>495</v>
      </c>
      <c r="G140" s="82"/>
      <c r="H140" s="80" t="s">
        <v>540</v>
      </c>
      <c r="I140" s="81"/>
      <c r="J140" s="85"/>
      <c r="K140" s="82"/>
      <c r="L140" s="84" t="s">
        <v>496</v>
      </c>
      <c r="M140" s="86" t="s">
        <v>541</v>
      </c>
    </row>
    <row r="141" spans="1:13" ht="12" thickBot="1" x14ac:dyDescent="0.25">
      <c r="A141" s="81"/>
      <c r="B141" s="81"/>
      <c r="C141" s="81"/>
      <c r="D141" s="82"/>
      <c r="E141" s="83"/>
      <c r="F141" s="81"/>
      <c r="G141" s="82"/>
      <c r="H141" s="96"/>
      <c r="I141" s="96"/>
      <c r="J141" s="85"/>
      <c r="K141" s="82"/>
      <c r="L141" s="96"/>
      <c r="M141" s="96"/>
    </row>
    <row r="142" spans="1:13" x14ac:dyDescent="0.2">
      <c r="A142" s="143"/>
      <c r="B142" s="144"/>
      <c r="C142" s="145"/>
      <c r="D142" s="88"/>
      <c r="E142" s="221" t="s">
        <v>542</v>
      </c>
      <c r="F142" s="221"/>
      <c r="G142" s="221"/>
      <c r="H142" s="221" t="s">
        <v>543</v>
      </c>
      <c r="I142" s="221"/>
      <c r="J142" s="146"/>
      <c r="K142" s="88"/>
      <c r="L142" s="221" t="s">
        <v>498</v>
      </c>
      <c r="M142" s="216"/>
    </row>
    <row r="143" spans="1:13" ht="12" thickBot="1" x14ac:dyDescent="0.25">
      <c r="A143" s="147" t="s">
        <v>544</v>
      </c>
      <c r="B143" s="148"/>
      <c r="C143" s="149" t="s">
        <v>530</v>
      </c>
      <c r="D143" s="150" t="s">
        <v>545</v>
      </c>
      <c r="E143" s="151" t="s">
        <v>546</v>
      </c>
      <c r="F143" s="149" t="s">
        <v>547</v>
      </c>
      <c r="G143" s="150" t="s">
        <v>545</v>
      </c>
      <c r="H143" s="152" t="s">
        <v>41</v>
      </c>
      <c r="I143" s="154" t="s">
        <v>40</v>
      </c>
      <c r="J143" s="153" t="s">
        <v>548</v>
      </c>
      <c r="K143" s="150" t="s">
        <v>545</v>
      </c>
      <c r="L143" s="152" t="s">
        <v>41</v>
      </c>
      <c r="M143" s="154" t="s">
        <v>40</v>
      </c>
    </row>
    <row r="144" spans="1:13" ht="12.75" x14ac:dyDescent="0.2">
      <c r="A144" s="155" t="s">
        <v>549</v>
      </c>
      <c r="B144" s="156" t="s">
        <v>550</v>
      </c>
      <c r="C144" s="28"/>
      <c r="D144" s="57"/>
      <c r="E144" s="41"/>
      <c r="F144" s="58"/>
      <c r="G144" s="57">
        <v>1</v>
      </c>
      <c r="H144" s="26">
        <v>3.98</v>
      </c>
      <c r="I144" s="25">
        <v>44.66</v>
      </c>
      <c r="J144" s="32">
        <v>0.9</v>
      </c>
      <c r="K144" s="29" t="s">
        <v>551</v>
      </c>
      <c r="L144" s="26">
        <v>3.5819999999999999</v>
      </c>
      <c r="M144" s="25">
        <v>40.193999999999996</v>
      </c>
    </row>
    <row r="145" spans="1:13" ht="12" thickBot="1" x14ac:dyDescent="0.25">
      <c r="A145" s="157" t="s">
        <v>552</v>
      </c>
      <c r="B145" s="158"/>
      <c r="C145" s="66"/>
      <c r="D145" s="67"/>
      <c r="E145" s="53"/>
      <c r="F145" s="31"/>
      <c r="G145" s="29"/>
      <c r="H145" s="43"/>
      <c r="I145" s="34"/>
      <c r="J145" s="68"/>
      <c r="K145" s="67"/>
      <c r="L145" s="33"/>
      <c r="M145" s="30"/>
    </row>
    <row r="146" spans="1:13" ht="14.25" thickTop="1" thickBot="1" x14ac:dyDescent="0.25">
      <c r="A146" s="159" t="s">
        <v>17</v>
      </c>
      <c r="B146" s="160"/>
      <c r="C146" s="35"/>
      <c r="D146" s="161"/>
      <c r="E146" s="36"/>
      <c r="F146" s="35"/>
      <c r="G146" s="161"/>
      <c r="H146" s="26">
        <v>3.98</v>
      </c>
      <c r="I146" s="25">
        <v>44.66</v>
      </c>
      <c r="J146" s="37"/>
      <c r="K146" s="161"/>
      <c r="L146" s="26">
        <v>3.5819999999999999</v>
      </c>
      <c r="M146" s="25">
        <v>40.193999999999996</v>
      </c>
    </row>
    <row r="147" spans="1:13" x14ac:dyDescent="0.2">
      <c r="A147" s="81" t="s">
        <v>553</v>
      </c>
      <c r="B147" s="81"/>
      <c r="C147" s="38"/>
      <c r="D147" s="82"/>
      <c r="E147" s="81" t="s">
        <v>554</v>
      </c>
      <c r="F147" s="38"/>
      <c r="G147" s="82"/>
      <c r="H147" s="39"/>
      <c r="I147" s="38"/>
      <c r="J147" s="40"/>
      <c r="K147" s="82"/>
      <c r="L147" s="39"/>
      <c r="M147" s="38"/>
    </row>
    <row r="148" spans="1:13" x14ac:dyDescent="0.2">
      <c r="A148" s="117" t="s">
        <v>555</v>
      </c>
      <c r="B148" s="117"/>
      <c r="C148" s="117"/>
      <c r="D148" s="118"/>
      <c r="E148" s="119"/>
      <c r="F148" s="117"/>
      <c r="G148" s="118"/>
      <c r="H148" s="117"/>
      <c r="I148" s="117"/>
      <c r="J148" s="121"/>
      <c r="K148" s="118"/>
      <c r="L148" s="117"/>
      <c r="M148" s="117"/>
    </row>
    <row r="149" spans="1:13" x14ac:dyDescent="0.2">
      <c r="A149" s="117"/>
      <c r="B149" s="117"/>
      <c r="C149" s="117"/>
      <c r="D149" s="118"/>
      <c r="E149" s="119"/>
      <c r="F149" s="117"/>
      <c r="G149" s="118"/>
      <c r="H149" s="117"/>
      <c r="I149" s="117"/>
      <c r="J149" s="121"/>
      <c r="K149" s="118"/>
      <c r="L149" s="117"/>
      <c r="M149" s="117"/>
    </row>
    <row r="150" spans="1:13" x14ac:dyDescent="0.2">
      <c r="A150" s="117"/>
      <c r="B150" s="117"/>
      <c r="C150" s="124"/>
      <c r="D150" s="118"/>
      <c r="E150" s="124"/>
      <c r="F150" s="124"/>
      <c r="G150" s="118"/>
      <c r="H150" s="125"/>
      <c r="I150" s="124"/>
      <c r="J150" s="126"/>
      <c r="K150" s="118"/>
      <c r="L150" s="125"/>
      <c r="M150" s="124"/>
    </row>
    <row r="151" spans="1:13" x14ac:dyDescent="0.2">
      <c r="A151" s="81"/>
      <c r="B151" s="81"/>
      <c r="C151" s="38"/>
      <c r="D151" s="82"/>
      <c r="E151" s="38"/>
      <c r="F151" s="38"/>
      <c r="G151" s="82"/>
      <c r="H151" s="39"/>
      <c r="I151" s="38"/>
      <c r="J151" s="40"/>
      <c r="K151" s="82"/>
      <c r="L151" s="39"/>
      <c r="M151" s="38"/>
    </row>
    <row r="152" spans="1:13" ht="12.75" x14ac:dyDescent="0.2">
      <c r="A152" s="79" t="s">
        <v>493</v>
      </c>
      <c r="B152" s="80" t="s">
        <v>556</v>
      </c>
      <c r="C152" s="81"/>
      <c r="D152" s="82"/>
      <c r="E152" s="83"/>
      <c r="F152" s="84" t="s">
        <v>495</v>
      </c>
      <c r="G152" s="82"/>
      <c r="H152" s="80" t="s">
        <v>540</v>
      </c>
      <c r="I152" s="81"/>
      <c r="J152" s="85"/>
      <c r="K152" s="82"/>
      <c r="L152" s="84" t="s">
        <v>496</v>
      </c>
      <c r="M152" s="80" t="s">
        <v>541</v>
      </c>
    </row>
    <row r="153" spans="1:13" ht="12" thickBot="1" x14ac:dyDescent="0.25">
      <c r="A153" s="81"/>
      <c r="B153" s="81"/>
      <c r="C153" s="81"/>
      <c r="D153" s="82"/>
      <c r="E153" s="83"/>
      <c r="F153" s="81"/>
      <c r="G153" s="82"/>
      <c r="H153" s="96"/>
      <c r="I153" s="96"/>
      <c r="J153" s="85"/>
      <c r="K153" s="82"/>
      <c r="L153" s="96"/>
      <c r="M153" s="96"/>
    </row>
    <row r="154" spans="1:13" x14ac:dyDescent="0.2">
      <c r="A154" s="143"/>
      <c r="B154" s="144"/>
      <c r="C154" s="145"/>
      <c r="D154" s="88"/>
      <c r="E154" s="221" t="s">
        <v>542</v>
      </c>
      <c r="F154" s="221"/>
      <c r="G154" s="221"/>
      <c r="H154" s="221" t="s">
        <v>543</v>
      </c>
      <c r="I154" s="221"/>
      <c r="J154" s="146"/>
      <c r="K154" s="88"/>
      <c r="L154" s="221" t="s">
        <v>498</v>
      </c>
      <c r="M154" s="216"/>
    </row>
    <row r="155" spans="1:13" ht="12" thickBot="1" x14ac:dyDescent="0.25">
      <c r="A155" s="147" t="s">
        <v>544</v>
      </c>
      <c r="B155" s="148"/>
      <c r="C155" s="149" t="s">
        <v>530</v>
      </c>
      <c r="D155" s="150" t="s">
        <v>545</v>
      </c>
      <c r="E155" s="151" t="s">
        <v>546</v>
      </c>
      <c r="F155" s="149" t="s">
        <v>547</v>
      </c>
      <c r="G155" s="150" t="s">
        <v>545</v>
      </c>
      <c r="H155" s="152" t="s">
        <v>41</v>
      </c>
      <c r="I155" s="154" t="s">
        <v>40</v>
      </c>
      <c r="J155" s="153" t="s">
        <v>548</v>
      </c>
      <c r="K155" s="150" t="s">
        <v>545</v>
      </c>
      <c r="L155" s="152" t="s">
        <v>41</v>
      </c>
      <c r="M155" s="154" t="s">
        <v>40</v>
      </c>
    </row>
    <row r="156" spans="1:13" ht="12.75" x14ac:dyDescent="0.2">
      <c r="A156" s="157" t="s">
        <v>552</v>
      </c>
      <c r="B156" s="156" t="s">
        <v>550</v>
      </c>
      <c r="C156" s="56"/>
      <c r="D156" s="57"/>
      <c r="E156" s="62"/>
      <c r="F156" s="65"/>
      <c r="G156" s="57">
        <v>1</v>
      </c>
      <c r="H156" s="26">
        <v>2.44</v>
      </c>
      <c r="I156" s="25">
        <v>15.02</v>
      </c>
      <c r="J156" s="32">
        <v>0.9</v>
      </c>
      <c r="K156" s="29">
        <v>3</v>
      </c>
      <c r="L156" s="26">
        <v>2.1960000000000002</v>
      </c>
      <c r="M156" s="25">
        <v>13.518000000000001</v>
      </c>
    </row>
    <row r="157" spans="1:13" ht="12" thickBot="1" x14ac:dyDescent="0.25">
      <c r="A157" s="157"/>
      <c r="B157" s="158"/>
      <c r="C157" s="31"/>
      <c r="D157" s="29"/>
      <c r="E157" s="42"/>
      <c r="F157" s="53"/>
      <c r="G157" s="29"/>
      <c r="H157" s="34"/>
      <c r="I157" s="34"/>
      <c r="J157" s="51"/>
      <c r="K157" s="29"/>
      <c r="L157" s="52"/>
      <c r="M157" s="44"/>
    </row>
    <row r="158" spans="1:13" ht="14.25" thickTop="1" thickBot="1" x14ac:dyDescent="0.25">
      <c r="A158" s="159" t="s">
        <v>17</v>
      </c>
      <c r="B158" s="160"/>
      <c r="C158" s="35"/>
      <c r="D158" s="161"/>
      <c r="E158" s="36"/>
      <c r="F158" s="35"/>
      <c r="G158" s="161"/>
      <c r="H158" s="26">
        <v>2.44</v>
      </c>
      <c r="I158" s="25">
        <v>15.02</v>
      </c>
      <c r="J158" s="37"/>
      <c r="K158" s="161"/>
      <c r="L158" s="26">
        <v>2.1960000000000002</v>
      </c>
      <c r="M158" s="25">
        <v>13.518000000000001</v>
      </c>
    </row>
    <row r="159" spans="1:13" x14ac:dyDescent="0.2">
      <c r="A159" s="81" t="s">
        <v>553</v>
      </c>
      <c r="B159" s="81"/>
      <c r="C159" s="38"/>
      <c r="D159" s="82"/>
      <c r="E159" s="81" t="s">
        <v>554</v>
      </c>
      <c r="F159" s="38"/>
      <c r="G159" s="82"/>
      <c r="H159" s="39"/>
      <c r="I159" s="38"/>
      <c r="J159" s="40"/>
      <c r="K159" s="82"/>
      <c r="L159" s="39"/>
      <c r="M159" s="38"/>
    </row>
    <row r="160" spans="1:13" x14ac:dyDescent="0.2">
      <c r="A160" s="81"/>
      <c r="B160" s="81"/>
      <c r="C160" s="38"/>
      <c r="D160" s="82"/>
      <c r="E160" s="81"/>
      <c r="F160" s="38"/>
      <c r="G160" s="82"/>
      <c r="H160" s="39"/>
      <c r="I160" s="38"/>
      <c r="J160" s="40"/>
      <c r="K160" s="82"/>
      <c r="L160" s="39"/>
      <c r="M160" s="38"/>
    </row>
    <row r="161" spans="1:13" x14ac:dyDescent="0.2">
      <c r="A161" s="81"/>
      <c r="B161" s="81"/>
      <c r="C161" s="38"/>
      <c r="D161" s="82"/>
      <c r="E161" s="81"/>
      <c r="F161" s="38"/>
      <c r="G161" s="82"/>
      <c r="H161" s="39"/>
      <c r="I161" s="38"/>
      <c r="J161" s="40"/>
      <c r="K161" s="82"/>
      <c r="L161" s="39"/>
      <c r="M161" s="38"/>
    </row>
    <row r="162" spans="1:13" ht="12.75" x14ac:dyDescent="0.2">
      <c r="A162" s="79" t="s">
        <v>493</v>
      </c>
      <c r="B162" s="80" t="s">
        <v>557</v>
      </c>
      <c r="C162" s="81"/>
      <c r="D162" s="82"/>
      <c r="E162" s="83"/>
      <c r="F162" s="84" t="s">
        <v>495</v>
      </c>
      <c r="G162" s="82"/>
      <c r="H162" s="80" t="s">
        <v>540</v>
      </c>
      <c r="I162" s="81"/>
      <c r="J162" s="85"/>
      <c r="K162" s="82"/>
      <c r="L162" s="84" t="s">
        <v>496</v>
      </c>
      <c r="M162" s="80" t="s">
        <v>541</v>
      </c>
    </row>
    <row r="163" spans="1:13" ht="12" thickBot="1" x14ac:dyDescent="0.25">
      <c r="A163" s="81"/>
      <c r="B163" s="81"/>
      <c r="C163" s="81"/>
      <c r="D163" s="82"/>
      <c r="E163" s="83"/>
      <c r="F163" s="81"/>
      <c r="G163" s="82"/>
      <c r="H163" s="96"/>
      <c r="I163" s="96"/>
      <c r="J163" s="85"/>
      <c r="K163" s="82"/>
      <c r="L163" s="96"/>
      <c r="M163" s="96"/>
    </row>
    <row r="164" spans="1:13" x14ac:dyDescent="0.2">
      <c r="A164" s="143"/>
      <c r="B164" s="144"/>
      <c r="C164" s="145"/>
      <c r="D164" s="88"/>
      <c r="E164" s="221" t="s">
        <v>542</v>
      </c>
      <c r="F164" s="221"/>
      <c r="G164" s="221"/>
      <c r="H164" s="221" t="s">
        <v>543</v>
      </c>
      <c r="I164" s="221"/>
      <c r="J164" s="146"/>
      <c r="K164" s="88"/>
      <c r="L164" s="221" t="s">
        <v>498</v>
      </c>
      <c r="M164" s="216"/>
    </row>
    <row r="165" spans="1:13" ht="12" thickBot="1" x14ac:dyDescent="0.25">
      <c r="A165" s="147" t="s">
        <v>544</v>
      </c>
      <c r="B165" s="148"/>
      <c r="C165" s="149" t="s">
        <v>530</v>
      </c>
      <c r="D165" s="150" t="s">
        <v>545</v>
      </c>
      <c r="E165" s="151" t="s">
        <v>546</v>
      </c>
      <c r="F165" s="149" t="s">
        <v>547</v>
      </c>
      <c r="G165" s="150" t="s">
        <v>545</v>
      </c>
      <c r="H165" s="152" t="s">
        <v>41</v>
      </c>
      <c r="I165" s="154" t="s">
        <v>40</v>
      </c>
      <c r="J165" s="153" t="s">
        <v>548</v>
      </c>
      <c r="K165" s="150" t="s">
        <v>545</v>
      </c>
      <c r="L165" s="152" t="s">
        <v>41</v>
      </c>
      <c r="M165" s="154" t="s">
        <v>40</v>
      </c>
    </row>
    <row r="166" spans="1:13" ht="12.75" x14ac:dyDescent="0.2">
      <c r="A166" s="157" t="s">
        <v>552</v>
      </c>
      <c r="B166" s="156" t="s">
        <v>550</v>
      </c>
      <c r="C166" s="56"/>
      <c r="D166" s="57"/>
      <c r="E166" s="62"/>
      <c r="F166" s="65"/>
      <c r="G166" s="57">
        <v>1</v>
      </c>
      <c r="H166" s="26">
        <v>2.62</v>
      </c>
      <c r="I166" s="25">
        <v>14.77</v>
      </c>
      <c r="J166" s="32">
        <v>0.9</v>
      </c>
      <c r="K166" s="29">
        <v>3</v>
      </c>
      <c r="L166" s="26">
        <v>2.3580000000000001</v>
      </c>
      <c r="M166" s="25">
        <v>13.292999999999999</v>
      </c>
    </row>
    <row r="167" spans="1:13" ht="12" thickBot="1" x14ac:dyDescent="0.25">
      <c r="A167" s="157"/>
      <c r="B167" s="158"/>
      <c r="C167" s="31"/>
      <c r="D167" s="29"/>
      <c r="E167" s="42"/>
      <c r="F167" s="53"/>
      <c r="G167" s="29"/>
      <c r="H167" s="34"/>
      <c r="I167" s="34"/>
      <c r="J167" s="51"/>
      <c r="K167" s="29"/>
      <c r="L167" s="52"/>
      <c r="M167" s="44"/>
    </row>
    <row r="168" spans="1:13" ht="14.25" thickTop="1" thickBot="1" x14ac:dyDescent="0.25">
      <c r="A168" s="159" t="s">
        <v>17</v>
      </c>
      <c r="B168" s="160"/>
      <c r="C168" s="35"/>
      <c r="D168" s="161"/>
      <c r="E168" s="36"/>
      <c r="F168" s="35"/>
      <c r="G168" s="161"/>
      <c r="H168" s="26">
        <v>2.62</v>
      </c>
      <c r="I168" s="25">
        <v>14.77</v>
      </c>
      <c r="J168" s="37"/>
      <c r="K168" s="161"/>
      <c r="L168" s="26">
        <v>2.3580000000000001</v>
      </c>
      <c r="M168" s="25">
        <v>13.292999999999999</v>
      </c>
    </row>
    <row r="169" spans="1:13" x14ac:dyDescent="0.2">
      <c r="A169" s="81" t="s">
        <v>553</v>
      </c>
      <c r="B169" s="81"/>
      <c r="C169" s="38"/>
      <c r="D169" s="82"/>
      <c r="E169" s="81" t="s">
        <v>554</v>
      </c>
      <c r="F169" s="38"/>
      <c r="G169" s="82"/>
      <c r="H169" s="39"/>
      <c r="I169" s="38"/>
      <c r="J169" s="40"/>
      <c r="K169" s="82"/>
      <c r="L169" s="39"/>
      <c r="M169" s="38"/>
    </row>
    <row r="170" spans="1:13" x14ac:dyDescent="0.2">
      <c r="A170" s="81"/>
      <c r="B170" s="81"/>
      <c r="C170" s="38"/>
      <c r="D170" s="82"/>
      <c r="E170" s="81"/>
      <c r="F170" s="38"/>
      <c r="G170" s="82"/>
      <c r="H170" s="39"/>
      <c r="I170" s="38"/>
      <c r="J170" s="40"/>
      <c r="K170" s="82"/>
      <c r="L170" s="39"/>
      <c r="M170" s="38"/>
    </row>
    <row r="171" spans="1:13" x14ac:dyDescent="0.2">
      <c r="A171" s="97"/>
      <c r="B171" s="81"/>
      <c r="C171" s="81"/>
      <c r="D171" s="82"/>
      <c r="E171" s="83"/>
      <c r="F171" s="81"/>
      <c r="G171" s="82"/>
      <c r="H171" s="81"/>
      <c r="I171" s="81"/>
      <c r="J171" s="85"/>
      <c r="K171" s="82"/>
      <c r="L171" s="81"/>
      <c r="M171" s="81"/>
    </row>
    <row r="172" spans="1:13" ht="12.75" x14ac:dyDescent="0.2">
      <c r="A172" s="79" t="s">
        <v>493</v>
      </c>
      <c r="B172" s="80" t="s">
        <v>531</v>
      </c>
      <c r="C172" s="81"/>
      <c r="D172" s="82"/>
      <c r="E172" s="83"/>
      <c r="F172" s="84" t="s">
        <v>495</v>
      </c>
      <c r="G172" s="82"/>
      <c r="H172" s="80" t="s">
        <v>540</v>
      </c>
      <c r="I172" s="81"/>
      <c r="J172" s="85"/>
      <c r="K172" s="82"/>
      <c r="L172" s="84" t="s">
        <v>496</v>
      </c>
      <c r="M172" s="80" t="s">
        <v>541</v>
      </c>
    </row>
    <row r="173" spans="1:13" ht="13.5" thickBot="1" x14ac:dyDescent="0.25">
      <c r="A173" s="81"/>
      <c r="B173" s="80" t="s">
        <v>558</v>
      </c>
      <c r="C173" s="81"/>
      <c r="D173" s="82"/>
      <c r="E173" s="83"/>
      <c r="F173" s="81"/>
      <c r="G173" s="82"/>
      <c r="H173" s="96"/>
      <c r="I173" s="96"/>
      <c r="J173" s="85"/>
      <c r="K173" s="82"/>
      <c r="L173" s="96"/>
      <c r="M173" s="96"/>
    </row>
    <row r="174" spans="1:13" x14ac:dyDescent="0.2">
      <c r="A174" s="143"/>
      <c r="B174" s="144"/>
      <c r="C174" s="145"/>
      <c r="D174" s="88"/>
      <c r="E174" s="216" t="s">
        <v>542</v>
      </c>
      <c r="F174" s="218"/>
      <c r="G174" s="217"/>
      <c r="H174" s="216" t="s">
        <v>543</v>
      </c>
      <c r="I174" s="217"/>
      <c r="J174" s="146"/>
      <c r="K174" s="88"/>
      <c r="L174" s="216" t="s">
        <v>498</v>
      </c>
      <c r="M174" s="218"/>
    </row>
    <row r="175" spans="1:13" ht="12" thickBot="1" x14ac:dyDescent="0.25">
      <c r="A175" s="147" t="s">
        <v>544</v>
      </c>
      <c r="B175" s="148"/>
      <c r="C175" s="149" t="s">
        <v>530</v>
      </c>
      <c r="D175" s="150" t="s">
        <v>545</v>
      </c>
      <c r="E175" s="151" t="s">
        <v>546</v>
      </c>
      <c r="F175" s="149" t="s">
        <v>547</v>
      </c>
      <c r="G175" s="150" t="s">
        <v>545</v>
      </c>
      <c r="H175" s="152" t="s">
        <v>41</v>
      </c>
      <c r="I175" s="154" t="s">
        <v>40</v>
      </c>
      <c r="J175" s="153" t="s">
        <v>548</v>
      </c>
      <c r="K175" s="150" t="s">
        <v>545</v>
      </c>
      <c r="L175" s="152" t="s">
        <v>41</v>
      </c>
      <c r="M175" s="154" t="s">
        <v>40</v>
      </c>
    </row>
    <row r="176" spans="1:13" ht="12.75" x14ac:dyDescent="0.2">
      <c r="A176" s="155" t="s">
        <v>559</v>
      </c>
      <c r="B176" s="156"/>
      <c r="C176" s="56"/>
      <c r="D176" s="57"/>
      <c r="E176" s="62"/>
      <c r="F176" s="65"/>
      <c r="G176" s="57"/>
      <c r="H176" s="26">
        <v>1.47</v>
      </c>
      <c r="I176" s="25">
        <v>9.2799999999999994</v>
      </c>
      <c r="J176" s="63">
        <v>0.9</v>
      </c>
      <c r="K176" s="57">
        <v>3</v>
      </c>
      <c r="L176" s="26">
        <v>1.323</v>
      </c>
      <c r="M176" s="25">
        <v>8.3520000000000003</v>
      </c>
    </row>
    <row r="177" spans="1:13" ht="12" thickBot="1" x14ac:dyDescent="0.25">
      <c r="A177" s="169"/>
      <c r="B177" s="170"/>
      <c r="C177" s="66"/>
      <c r="D177" s="67"/>
      <c r="E177" s="53"/>
      <c r="F177" s="31"/>
      <c r="G177" s="29"/>
      <c r="H177" s="43"/>
      <c r="I177" s="34"/>
      <c r="J177" s="68"/>
      <c r="K177" s="67"/>
      <c r="L177" s="52"/>
      <c r="M177" s="44"/>
    </row>
    <row r="178" spans="1:13" ht="14.25" thickTop="1" thickBot="1" x14ac:dyDescent="0.25">
      <c r="A178" s="171" t="s">
        <v>17</v>
      </c>
      <c r="B178" s="160"/>
      <c r="C178" s="35"/>
      <c r="D178" s="161"/>
      <c r="E178" s="36"/>
      <c r="F178" s="35"/>
      <c r="G178" s="161"/>
      <c r="H178" s="26">
        <v>1.47</v>
      </c>
      <c r="I178" s="25">
        <v>9.2799999999999994</v>
      </c>
      <c r="J178" s="37"/>
      <c r="K178" s="161"/>
      <c r="L178" s="26">
        <v>1.323</v>
      </c>
      <c r="M178" s="25">
        <v>8.3520000000000003</v>
      </c>
    </row>
    <row r="179" spans="1:13" x14ac:dyDescent="0.2">
      <c r="A179" s="81" t="s">
        <v>553</v>
      </c>
      <c r="B179" s="81"/>
      <c r="C179" s="38"/>
      <c r="D179" s="82"/>
      <c r="E179" s="81" t="s">
        <v>554</v>
      </c>
      <c r="F179" s="38"/>
      <c r="G179" s="82"/>
      <c r="H179" s="39"/>
      <c r="I179" s="38"/>
      <c r="J179" s="40"/>
      <c r="K179" s="82"/>
      <c r="L179" s="39"/>
      <c r="M179" s="38"/>
    </row>
    <row r="180" spans="1:13" x14ac:dyDescent="0.2">
      <c r="A180" s="81"/>
      <c r="B180" s="81"/>
      <c r="C180" s="38"/>
      <c r="D180" s="82"/>
      <c r="E180" s="38"/>
      <c r="F180" s="38"/>
      <c r="G180" s="82"/>
      <c r="H180" s="39"/>
      <c r="I180" s="38"/>
      <c r="J180" s="40"/>
      <c r="K180" s="82"/>
      <c r="L180" s="39"/>
      <c r="M180" s="38"/>
    </row>
    <row r="181" spans="1:13" x14ac:dyDescent="0.2">
      <c r="A181" s="81"/>
      <c r="B181" s="81"/>
      <c r="C181" s="81"/>
      <c r="D181" s="82"/>
      <c r="E181" s="83"/>
      <c r="F181" s="81"/>
      <c r="G181" s="82"/>
      <c r="H181" s="81"/>
      <c r="I181" s="81"/>
      <c r="J181" s="85"/>
      <c r="K181" s="82"/>
      <c r="L181" s="81"/>
      <c r="M181" s="81"/>
    </row>
    <row r="182" spans="1:13" ht="12.75" x14ac:dyDescent="0.2">
      <c r="A182" s="79"/>
      <c r="B182" s="80"/>
      <c r="C182" s="81"/>
      <c r="D182" s="82"/>
      <c r="E182" s="83"/>
      <c r="F182" s="84"/>
      <c r="G182" s="82"/>
      <c r="H182" s="80"/>
      <c r="I182" s="81"/>
      <c r="J182" s="85"/>
      <c r="K182" s="82"/>
      <c r="L182" s="84"/>
      <c r="M182" s="80"/>
    </row>
    <row r="183" spans="1:13" x14ac:dyDescent="0.2">
      <c r="A183" s="81"/>
      <c r="B183" s="81"/>
      <c r="C183" s="81"/>
      <c r="D183" s="82"/>
      <c r="E183" s="83"/>
      <c r="F183" s="81"/>
      <c r="G183" s="82"/>
      <c r="H183" s="96"/>
      <c r="I183" s="96"/>
      <c r="J183" s="85"/>
      <c r="K183" s="82"/>
      <c r="L183" s="96"/>
      <c r="M183" s="96"/>
    </row>
    <row r="184" spans="1:13" x14ac:dyDescent="0.2">
      <c r="A184" s="81"/>
      <c r="B184" s="81"/>
      <c r="C184" s="82"/>
      <c r="D184" s="83"/>
      <c r="E184" s="81"/>
      <c r="F184" s="81"/>
      <c r="G184" s="82"/>
      <c r="H184" s="83"/>
      <c r="I184" s="81"/>
      <c r="J184" s="81"/>
      <c r="K184" s="82"/>
      <c r="L184" s="83"/>
      <c r="M184" s="81"/>
    </row>
    <row r="185" spans="1:13" x14ac:dyDescent="0.2">
      <c r="A185" s="81"/>
      <c r="B185" s="81"/>
      <c r="C185" s="82"/>
      <c r="D185" s="83"/>
      <c r="E185" s="81"/>
      <c r="F185" s="81"/>
      <c r="G185" s="82"/>
      <c r="H185" s="83"/>
      <c r="I185" s="81"/>
      <c r="J185" s="81"/>
      <c r="K185" s="82"/>
      <c r="L185" s="83"/>
      <c r="M185" s="81"/>
    </row>
    <row r="186" spans="1:13" ht="12.75" x14ac:dyDescent="0.2">
      <c r="A186" s="79"/>
      <c r="B186" s="80"/>
      <c r="C186" s="81"/>
      <c r="D186" s="82"/>
      <c r="E186" s="83"/>
      <c r="F186" s="84"/>
      <c r="G186" s="82"/>
      <c r="H186" s="80"/>
      <c r="I186" s="81"/>
      <c r="J186" s="85"/>
      <c r="K186" s="82"/>
      <c r="L186" s="84"/>
      <c r="M186" s="80"/>
    </row>
    <row r="187" spans="1:13" x14ac:dyDescent="0.2">
      <c r="A187" s="81"/>
      <c r="B187" s="81"/>
      <c r="C187" s="81"/>
      <c r="D187" s="82"/>
      <c r="E187" s="83"/>
      <c r="F187" s="81"/>
      <c r="G187" s="82"/>
      <c r="H187" s="96"/>
      <c r="I187" s="96"/>
      <c r="J187" s="85"/>
      <c r="K187" s="82"/>
      <c r="L187" s="96"/>
      <c r="M187" s="96"/>
    </row>
    <row r="188" spans="1:13" x14ac:dyDescent="0.2">
      <c r="A188" s="81"/>
      <c r="B188" s="38"/>
      <c r="C188" s="82"/>
      <c r="D188" s="81"/>
      <c r="E188" s="38"/>
      <c r="F188" s="82"/>
      <c r="G188" s="81"/>
      <c r="H188" s="38"/>
      <c r="I188" s="82"/>
      <c r="J188" s="81"/>
      <c r="K188" s="38"/>
      <c r="L188" s="82"/>
      <c r="M188" s="81"/>
    </row>
    <row r="189" spans="1:13" x14ac:dyDescent="0.2">
      <c r="A189" s="81"/>
      <c r="B189" s="81"/>
      <c r="C189" s="81"/>
      <c r="D189" s="82"/>
      <c r="E189" s="81"/>
      <c r="F189" s="81"/>
      <c r="G189" s="82"/>
      <c r="H189" s="81"/>
      <c r="I189" s="81"/>
      <c r="J189" s="85"/>
      <c r="K189" s="82"/>
      <c r="L189" s="81"/>
      <c r="M189" s="81"/>
    </row>
    <row r="190" spans="1:13" x14ac:dyDescent="0.2">
      <c r="A190" s="81"/>
      <c r="B190" s="81"/>
      <c r="C190" s="81"/>
      <c r="D190" s="82"/>
      <c r="E190" s="83"/>
      <c r="F190" s="81"/>
      <c r="G190" s="82"/>
      <c r="H190" s="81"/>
      <c r="I190" s="81"/>
      <c r="J190" s="85"/>
      <c r="K190" s="82"/>
      <c r="L190" s="81"/>
      <c r="M190" s="81"/>
    </row>
    <row r="191" spans="1:13" x14ac:dyDescent="0.2">
      <c r="A191" s="81"/>
      <c r="B191" s="81"/>
      <c r="C191" s="81"/>
      <c r="D191" s="82"/>
      <c r="E191" s="83"/>
      <c r="F191" s="81"/>
      <c r="G191" s="82"/>
      <c r="H191" s="81"/>
      <c r="I191" s="81"/>
      <c r="J191" s="85"/>
      <c r="K191" s="82"/>
      <c r="L191" s="81"/>
      <c r="M191" s="81"/>
    </row>
    <row r="192" spans="1:13" x14ac:dyDescent="0.2">
      <c r="A192" s="81"/>
      <c r="B192" s="81"/>
      <c r="C192" s="81"/>
      <c r="D192" s="82"/>
      <c r="E192" s="83"/>
      <c r="F192" s="81"/>
      <c r="G192" s="82"/>
      <c r="H192" s="81"/>
      <c r="I192" s="81"/>
      <c r="J192" s="85"/>
      <c r="K192" s="82"/>
      <c r="L192" s="81"/>
      <c r="M192" s="81"/>
    </row>
    <row r="193" spans="1:13" x14ac:dyDescent="0.2">
      <c r="A193" s="81"/>
      <c r="B193" s="81"/>
      <c r="C193" s="81"/>
      <c r="D193" s="82"/>
      <c r="E193" s="83"/>
      <c r="F193" s="81"/>
      <c r="G193" s="82"/>
      <c r="H193" s="81"/>
      <c r="I193" s="81"/>
      <c r="J193" s="85"/>
      <c r="K193" s="82"/>
      <c r="L193" s="81"/>
      <c r="M193" s="81"/>
    </row>
    <row r="194" spans="1:13" x14ac:dyDescent="0.2">
      <c r="A194" s="81"/>
      <c r="B194" s="81"/>
      <c r="C194" s="81"/>
      <c r="D194" s="82"/>
      <c r="E194" s="83"/>
      <c r="F194" s="81"/>
      <c r="G194" s="82"/>
      <c r="H194" s="81"/>
      <c r="I194" s="81"/>
      <c r="J194" s="85"/>
      <c r="K194" s="82"/>
      <c r="L194" s="81"/>
      <c r="M194" s="81"/>
    </row>
    <row r="195" spans="1:13" x14ac:dyDescent="0.2">
      <c r="A195" s="81"/>
      <c r="B195" s="81"/>
      <c r="C195" s="81"/>
      <c r="D195" s="82"/>
      <c r="E195" s="83"/>
      <c r="F195" s="81"/>
      <c r="G195" s="82"/>
      <c r="H195" s="81"/>
      <c r="I195" s="81"/>
      <c r="J195" s="85"/>
      <c r="K195" s="82"/>
      <c r="L195" s="81"/>
      <c r="M195" s="81"/>
    </row>
  </sheetData>
  <mergeCells count="18">
    <mergeCell ref="E10:F10"/>
    <mergeCell ref="E31:F31"/>
    <mergeCell ref="E87:F87"/>
    <mergeCell ref="E48:F48"/>
    <mergeCell ref="E174:G174"/>
    <mergeCell ref="H174:I174"/>
    <mergeCell ref="L174:M174"/>
    <mergeCell ref="E103:F103"/>
    <mergeCell ref="E122:F122"/>
    <mergeCell ref="E142:G142"/>
    <mergeCell ref="H142:I142"/>
    <mergeCell ref="E164:G164"/>
    <mergeCell ref="H164:I164"/>
    <mergeCell ref="L164:M164"/>
    <mergeCell ref="L142:M142"/>
    <mergeCell ref="E154:G154"/>
    <mergeCell ref="H154:I154"/>
    <mergeCell ref="L154:M154"/>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P24"/>
  <sheetViews>
    <sheetView showGridLines="0" zoomScale="75" workbookViewId="0">
      <pane xSplit="2" ySplit="9" topLeftCell="C10" activePane="bottomRight" state="frozen"/>
      <selection pane="topRight" activeCell="C1" sqref="C1"/>
      <selection pane="bottomLeft" activeCell="A10" sqref="A10"/>
      <selection pane="bottomRight" activeCell="Q46" sqref="Q46"/>
    </sheetView>
  </sheetViews>
  <sheetFormatPr defaultColWidth="8.6640625" defaultRowHeight="11.25" x14ac:dyDescent="0.2"/>
  <cols>
    <col min="1" max="1" width="1.6640625" customWidth="1"/>
    <col min="2" max="2" width="11" customWidth="1"/>
    <col min="3" max="6" width="13.33203125" customWidth="1"/>
    <col min="7" max="7" width="4.6640625" customWidth="1"/>
    <col min="8" max="11" width="13.33203125" customWidth="1"/>
    <col min="12" max="12" width="4.6640625" customWidth="1"/>
    <col min="13" max="16" width="13.33203125" customWidth="1"/>
  </cols>
  <sheetData>
    <row r="1" spans="1:16" x14ac:dyDescent="0.2">
      <c r="B1" s="209" t="s">
        <v>366</v>
      </c>
      <c r="C1" s="209"/>
      <c r="D1" s="209"/>
      <c r="E1" s="209"/>
      <c r="F1" s="209"/>
      <c r="G1" s="209"/>
      <c r="H1" s="209"/>
      <c r="I1" s="209"/>
      <c r="J1" s="209"/>
      <c r="K1" s="209"/>
      <c r="L1" s="209"/>
      <c r="M1" s="209"/>
      <c r="N1" s="209"/>
      <c r="O1" s="209"/>
      <c r="P1" s="209"/>
    </row>
    <row r="2" spans="1:16" x14ac:dyDescent="0.2">
      <c r="B2" s="209" t="str">
        <f>CoName</f>
        <v>SMUD</v>
      </c>
      <c r="C2" s="209"/>
      <c r="D2" s="209"/>
      <c r="E2" s="209"/>
      <c r="F2" s="209"/>
      <c r="G2" s="209"/>
      <c r="H2" s="209"/>
      <c r="I2" s="209"/>
      <c r="J2" s="209"/>
      <c r="K2" s="209"/>
      <c r="L2" s="209"/>
      <c r="M2" s="209"/>
      <c r="N2" s="209"/>
      <c r="O2" s="209"/>
      <c r="P2" s="209"/>
    </row>
    <row r="3" spans="1:16" x14ac:dyDescent="0.2">
      <c r="B3" s="209"/>
      <c r="C3" s="209"/>
      <c r="D3" s="209"/>
      <c r="E3" s="209"/>
      <c r="F3" s="209"/>
    </row>
    <row r="4" spans="1:16" x14ac:dyDescent="0.2">
      <c r="B4" s="209"/>
      <c r="C4" s="209"/>
      <c r="D4" s="209"/>
      <c r="E4" s="209"/>
      <c r="F4" s="209"/>
    </row>
    <row r="5" spans="1:16" x14ac:dyDescent="0.2">
      <c r="B5" s="209" t="s">
        <v>95</v>
      </c>
      <c r="C5" s="209"/>
      <c r="D5" s="209"/>
      <c r="E5" s="209"/>
      <c r="F5" s="209"/>
      <c r="G5" s="209"/>
      <c r="H5" s="209"/>
      <c r="I5" s="209"/>
      <c r="J5" s="209"/>
      <c r="K5" s="209"/>
      <c r="L5" s="209"/>
      <c r="M5" s="209"/>
      <c r="N5" s="209"/>
      <c r="O5" s="209"/>
      <c r="P5" s="209"/>
    </row>
    <row r="7" spans="1:16" x14ac:dyDescent="0.2">
      <c r="C7" s="209" t="s">
        <v>98</v>
      </c>
      <c r="D7" s="209"/>
      <c r="E7" s="209"/>
      <c r="F7" s="209"/>
      <c r="H7" s="209" t="s">
        <v>99</v>
      </c>
      <c r="I7" s="209"/>
      <c r="J7" s="209"/>
      <c r="K7" s="209"/>
      <c r="M7" s="209" t="s">
        <v>100</v>
      </c>
      <c r="N7" s="209"/>
      <c r="O7" s="209"/>
      <c r="P7" s="209"/>
    </row>
    <row r="8" spans="1:16" ht="78.75" customHeight="1" x14ac:dyDescent="0.2">
      <c r="B8" s="6" t="s">
        <v>16</v>
      </c>
      <c r="C8" s="6" t="s">
        <v>96</v>
      </c>
      <c r="D8" s="6" t="s">
        <v>91</v>
      </c>
      <c r="E8" s="212" t="s">
        <v>92</v>
      </c>
      <c r="F8" s="212"/>
      <c r="G8" s="6"/>
      <c r="H8" s="6" t="s">
        <v>96</v>
      </c>
      <c r="I8" s="6" t="s">
        <v>91</v>
      </c>
      <c r="J8" s="212" t="s">
        <v>92</v>
      </c>
      <c r="K8" s="212"/>
      <c r="L8" s="6"/>
      <c r="M8" s="6" t="s">
        <v>96</v>
      </c>
      <c r="N8" s="6" t="s">
        <v>91</v>
      </c>
      <c r="O8" s="212" t="s">
        <v>92</v>
      </c>
      <c r="P8" s="212"/>
    </row>
    <row r="9" spans="1:16" x14ac:dyDescent="0.2">
      <c r="B9" s="6"/>
      <c r="C9" s="6"/>
      <c r="D9" s="6"/>
      <c r="E9" s="6" t="s">
        <v>93</v>
      </c>
      <c r="F9" s="6" t="s">
        <v>94</v>
      </c>
      <c r="G9" s="6"/>
      <c r="H9" s="6"/>
      <c r="I9" s="6"/>
      <c r="J9" s="6" t="s">
        <v>93</v>
      </c>
      <c r="K9" s="6" t="s">
        <v>94</v>
      </c>
      <c r="L9" s="6"/>
      <c r="M9" s="6"/>
      <c r="N9" s="6"/>
      <c r="O9" s="6" t="s">
        <v>93</v>
      </c>
      <c r="P9" s="6" t="s">
        <v>94</v>
      </c>
    </row>
    <row r="10" spans="1:16" x14ac:dyDescent="0.2">
      <c r="A10" s="1"/>
      <c r="B10" s="1">
        <v>2013</v>
      </c>
      <c r="C10" s="1"/>
      <c r="D10" s="1"/>
      <c r="E10" s="1"/>
      <c r="F10" s="1"/>
      <c r="G10" s="1"/>
      <c r="H10" s="1"/>
      <c r="I10" s="1"/>
      <c r="J10" s="1"/>
      <c r="K10" s="1"/>
      <c r="L10" s="1"/>
      <c r="M10" s="1"/>
      <c r="N10" s="1"/>
      <c r="O10" s="1"/>
      <c r="P10" s="1"/>
    </row>
    <row r="11" spans="1:16" x14ac:dyDescent="0.2">
      <c r="A11" s="1"/>
      <c r="B11" s="1">
        <v>2014</v>
      </c>
      <c r="C11" s="1"/>
      <c r="D11" s="1"/>
      <c r="E11" s="1"/>
      <c r="F11" s="1"/>
      <c r="G11" s="1"/>
      <c r="H11" s="1"/>
      <c r="I11" s="1"/>
      <c r="J11" s="1"/>
      <c r="K11" s="1"/>
      <c r="L11" s="1"/>
      <c r="M11" s="1"/>
      <c r="N11" s="1"/>
      <c r="O11" s="1"/>
      <c r="P11" s="1"/>
    </row>
    <row r="12" spans="1:16" x14ac:dyDescent="0.2">
      <c r="A12" s="1"/>
      <c r="B12" s="1">
        <v>2015</v>
      </c>
      <c r="C12" s="1"/>
      <c r="D12" s="1"/>
      <c r="E12" s="1"/>
      <c r="F12" s="1"/>
      <c r="G12" s="1"/>
      <c r="H12" s="1"/>
      <c r="I12" s="1"/>
      <c r="J12" s="1"/>
      <c r="K12" s="1"/>
      <c r="L12" s="1"/>
      <c r="M12" s="1"/>
      <c r="N12" s="1"/>
      <c r="O12" s="1"/>
      <c r="P12" s="1"/>
    </row>
    <row r="13" spans="1:16" x14ac:dyDescent="0.2">
      <c r="A13" s="1"/>
      <c r="B13" s="1">
        <v>2016</v>
      </c>
      <c r="C13" s="1"/>
      <c r="D13" s="1"/>
      <c r="E13" s="1"/>
      <c r="F13" s="1"/>
      <c r="G13" s="1"/>
      <c r="H13" s="1"/>
      <c r="I13" s="1"/>
      <c r="J13" s="1"/>
      <c r="K13" s="1"/>
      <c r="L13" s="1"/>
      <c r="M13" s="1"/>
      <c r="N13" s="1"/>
      <c r="O13" s="1"/>
      <c r="P13" s="1"/>
    </row>
    <row r="14" spans="1:16" x14ac:dyDescent="0.2">
      <c r="A14" s="1"/>
      <c r="B14" s="1">
        <v>2017</v>
      </c>
      <c r="C14" s="1"/>
      <c r="D14" s="1"/>
      <c r="E14" s="1"/>
      <c r="F14" s="1"/>
      <c r="G14" s="1"/>
      <c r="H14" s="1"/>
      <c r="I14" s="1"/>
      <c r="J14" s="1"/>
      <c r="K14" s="1"/>
      <c r="L14" s="1"/>
      <c r="M14" s="1"/>
      <c r="N14" s="1"/>
      <c r="O14" s="1"/>
      <c r="P14" s="1"/>
    </row>
    <row r="15" spans="1:16" x14ac:dyDescent="0.2">
      <c r="A15" s="1"/>
      <c r="B15" s="1">
        <v>2018</v>
      </c>
      <c r="C15" s="1"/>
      <c r="D15" s="1"/>
      <c r="E15" s="1"/>
      <c r="F15" s="1"/>
      <c r="G15" s="1"/>
      <c r="H15" s="1"/>
      <c r="I15" s="1"/>
      <c r="J15" s="1"/>
      <c r="K15" s="1"/>
      <c r="L15" s="1"/>
      <c r="M15" s="1"/>
      <c r="N15" s="1"/>
      <c r="O15" s="1"/>
      <c r="P15" s="1"/>
    </row>
    <row r="16" spans="1:16" x14ac:dyDescent="0.2">
      <c r="A16" s="1"/>
      <c r="B16" s="1">
        <v>2019</v>
      </c>
      <c r="C16" s="1"/>
      <c r="D16" s="1"/>
      <c r="E16" s="1"/>
      <c r="F16" s="1"/>
      <c r="G16" s="1"/>
      <c r="H16" s="1"/>
      <c r="I16" s="1"/>
      <c r="J16" s="1"/>
      <c r="K16" s="1"/>
      <c r="L16" s="1"/>
      <c r="M16" s="1"/>
      <c r="N16" s="1"/>
      <c r="O16" s="1"/>
      <c r="P16" s="1"/>
    </row>
    <row r="17" spans="1:16" x14ac:dyDescent="0.2">
      <c r="A17" s="1"/>
      <c r="B17" s="1">
        <v>2020</v>
      </c>
      <c r="C17" s="1"/>
      <c r="D17" s="1"/>
      <c r="E17" s="1"/>
      <c r="F17" s="1"/>
      <c r="G17" s="1"/>
      <c r="H17" s="1"/>
      <c r="I17" s="1"/>
      <c r="J17" s="1"/>
      <c r="K17" s="1"/>
      <c r="L17" s="1"/>
      <c r="M17" s="1"/>
      <c r="N17" s="1"/>
      <c r="O17" s="1"/>
      <c r="P17" s="1"/>
    </row>
    <row r="18" spans="1:16" x14ac:dyDescent="0.2">
      <c r="A18" s="1"/>
      <c r="B18" s="1">
        <v>2021</v>
      </c>
      <c r="C18" s="1"/>
      <c r="D18" s="1"/>
      <c r="E18" s="1"/>
      <c r="F18" s="1"/>
      <c r="G18" s="1"/>
      <c r="H18" s="1"/>
      <c r="I18" s="1"/>
      <c r="J18" s="1"/>
      <c r="K18" s="1"/>
      <c r="L18" s="1"/>
      <c r="M18" s="1"/>
      <c r="N18" s="1"/>
      <c r="O18" s="1"/>
      <c r="P18" s="1"/>
    </row>
    <row r="19" spans="1:16" x14ac:dyDescent="0.2">
      <c r="A19" s="1"/>
      <c r="B19" s="1">
        <v>2022</v>
      </c>
      <c r="C19" s="1"/>
      <c r="D19" s="1"/>
      <c r="E19" s="1"/>
      <c r="F19" s="1"/>
      <c r="G19" s="1"/>
      <c r="H19" s="1"/>
      <c r="I19" s="1"/>
      <c r="J19" s="1"/>
      <c r="K19" s="1"/>
      <c r="L19" s="1"/>
      <c r="M19" s="1"/>
      <c r="N19" s="1"/>
      <c r="O19" s="1"/>
      <c r="P19" s="1"/>
    </row>
    <row r="20" spans="1:16" x14ac:dyDescent="0.2">
      <c r="A20" s="1"/>
      <c r="B20" s="1">
        <v>2023</v>
      </c>
      <c r="C20" s="1"/>
      <c r="D20" s="1"/>
      <c r="E20" s="1"/>
      <c r="F20" s="1"/>
      <c r="G20" s="1"/>
      <c r="H20" s="1"/>
      <c r="I20" s="1"/>
      <c r="J20" s="1"/>
      <c r="K20" s="1"/>
      <c r="L20" s="1"/>
      <c r="M20" s="1"/>
      <c r="N20" s="1"/>
      <c r="O20" s="1"/>
      <c r="P20" s="1"/>
    </row>
    <row r="21" spans="1:16" x14ac:dyDescent="0.2">
      <c r="A21" s="1"/>
      <c r="B21" s="1">
        <v>2024</v>
      </c>
      <c r="C21" s="1"/>
      <c r="D21" s="1"/>
      <c r="E21" s="1"/>
      <c r="F21" s="1"/>
      <c r="G21" s="1"/>
      <c r="H21" s="1"/>
      <c r="I21" s="1"/>
      <c r="J21" s="1"/>
      <c r="K21" s="1"/>
      <c r="L21" s="1"/>
      <c r="M21" s="1"/>
      <c r="N21" s="1"/>
      <c r="O21" s="1"/>
      <c r="P21" s="1"/>
    </row>
    <row r="22" spans="1:16" x14ac:dyDescent="0.2">
      <c r="A22" s="1"/>
      <c r="B22" s="1">
        <v>2025</v>
      </c>
      <c r="C22" s="1"/>
      <c r="D22" s="1"/>
      <c r="E22" s="1"/>
      <c r="F22" s="1"/>
      <c r="G22" s="1"/>
      <c r="H22" s="1"/>
      <c r="I22" s="1"/>
      <c r="J22" s="1"/>
      <c r="K22" s="1"/>
      <c r="L22" s="1"/>
      <c r="M22" s="1"/>
      <c r="N22" s="1"/>
      <c r="O22" s="1"/>
      <c r="P22" s="1"/>
    </row>
    <row r="23" spans="1:16" x14ac:dyDescent="0.2">
      <c r="A23" s="1"/>
      <c r="B23" s="1">
        <v>2026</v>
      </c>
      <c r="C23" s="1"/>
      <c r="D23" s="1"/>
      <c r="E23" s="1"/>
      <c r="F23" s="1"/>
      <c r="G23" s="1"/>
      <c r="H23" s="1"/>
      <c r="I23" s="1"/>
      <c r="J23" s="1"/>
      <c r="K23" s="1"/>
      <c r="L23" s="1"/>
      <c r="M23" s="1"/>
      <c r="N23" s="1"/>
      <c r="O23" s="1"/>
      <c r="P23" s="1"/>
    </row>
    <row r="24" spans="1:16" x14ac:dyDescent="0.2">
      <c r="A24" s="1"/>
      <c r="B24" s="1"/>
      <c r="C24" s="1"/>
      <c r="D24" s="1"/>
      <c r="E24" s="1"/>
      <c r="F24" s="1"/>
      <c r="G24" s="1"/>
      <c r="H24" s="1"/>
      <c r="I24" s="1"/>
      <c r="J24" s="1"/>
      <c r="K24" s="1"/>
      <c r="L24" s="1"/>
      <c r="M24" s="1"/>
      <c r="N24" s="1"/>
      <c r="O24" s="1"/>
      <c r="P24" s="1"/>
    </row>
  </sheetData>
  <customSheetViews>
    <customSheetView guid="{C3E70234-FA18-40E7-B25F-218A5F7D2EA2}" scale="75" showGridLines="0" fitToPage="1">
      <pane xSplit="2" ySplit="9" topLeftCell="C10" activePane="bottomRight" state="frozen"/>
      <selection pane="bottomRight" activeCell="M34" sqref="M34"/>
      <pageMargins left="0.75" right="0.75" top="1" bottom="1" header="0.5" footer="0.5"/>
      <pageSetup orientation="landscape" r:id="rId1"/>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U48" sqref="U48"/>
      <pageMargins left="0.75" right="0.75" top="1" bottom="1" header="0.5" footer="0.5"/>
      <pageSetup scale="83" orientation="landscape" r:id="rId2"/>
      <headerFooter alignWithMargins="0">
        <oddFooter>&amp;R&amp;A</oddFooter>
      </headerFooter>
    </customSheetView>
  </customSheetViews>
  <mergeCells count="11">
    <mergeCell ref="B1:P1"/>
    <mergeCell ref="B2:P2"/>
    <mergeCell ref="B4:F4"/>
    <mergeCell ref="J8:K8"/>
    <mergeCell ref="O8:P8"/>
    <mergeCell ref="C7:F7"/>
    <mergeCell ref="H7:K7"/>
    <mergeCell ref="M7:P7"/>
    <mergeCell ref="E8:F8"/>
    <mergeCell ref="B3:F3"/>
    <mergeCell ref="B5:P5"/>
  </mergeCells>
  <phoneticPr fontId="0" type="noConversion"/>
  <printOptions gridLinesSet="0"/>
  <pageMargins left="0.75" right="0.75" top="1" bottom="1" header="0.5" footer="0.5"/>
  <pageSetup scale="84" orientation="landscape" r:id="rId3"/>
  <headerFooter alignWithMargins="0">
    <oddFooter>&amp;R&amp;A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3"/>
  <sheetViews>
    <sheetView workbookViewId="0">
      <selection activeCell="B7" sqref="B7:P23"/>
    </sheetView>
  </sheetViews>
  <sheetFormatPr defaultRowHeight="11.25" x14ac:dyDescent="0.2"/>
  <cols>
    <col min="1" max="1" width="2.5" customWidth="1"/>
    <col min="5" max="5" width="11" customWidth="1"/>
    <col min="6" max="6" width="16.5" customWidth="1"/>
    <col min="10" max="10" width="11.5" customWidth="1"/>
    <col min="11" max="11" width="13.33203125" customWidth="1"/>
    <col min="15" max="15" width="10.1640625" customWidth="1"/>
    <col min="16" max="16" width="13" customWidth="1"/>
  </cols>
  <sheetData>
    <row r="1" spans="2:16" x14ac:dyDescent="0.2">
      <c r="B1" s="209" t="s">
        <v>389</v>
      </c>
      <c r="C1" s="209"/>
      <c r="D1" s="209"/>
      <c r="E1" s="209"/>
      <c r="F1" s="209"/>
      <c r="G1" s="209"/>
      <c r="H1" s="209"/>
      <c r="I1" s="209"/>
      <c r="J1" s="209"/>
      <c r="K1" s="209"/>
      <c r="L1" s="209"/>
      <c r="M1" s="209"/>
      <c r="N1" s="209"/>
      <c r="O1" s="209"/>
      <c r="P1" s="209"/>
    </row>
    <row r="2" spans="2:16" x14ac:dyDescent="0.2">
      <c r="B2" s="209" t="str">
        <f>CoName</f>
        <v>SMUD</v>
      </c>
      <c r="C2" s="209"/>
      <c r="D2" s="209"/>
      <c r="E2" s="209"/>
      <c r="F2" s="209"/>
      <c r="G2" s="209"/>
      <c r="H2" s="209"/>
      <c r="I2" s="209"/>
      <c r="J2" s="209"/>
      <c r="K2" s="209"/>
      <c r="L2" s="209"/>
      <c r="M2" s="209"/>
      <c r="N2" s="209"/>
      <c r="O2" s="209"/>
      <c r="P2" s="209"/>
    </row>
    <row r="4" spans="2:16" x14ac:dyDescent="0.2">
      <c r="B4" t="s">
        <v>388</v>
      </c>
    </row>
    <row r="6" spans="2:16" x14ac:dyDescent="0.2">
      <c r="C6" t="s">
        <v>368</v>
      </c>
      <c r="H6" t="s">
        <v>368</v>
      </c>
      <c r="M6" t="s">
        <v>368</v>
      </c>
    </row>
    <row r="7" spans="2:16" x14ac:dyDescent="0.2">
      <c r="B7" s="1"/>
      <c r="C7" s="1" t="s">
        <v>367</v>
      </c>
      <c r="D7" s="1"/>
      <c r="E7" s="1"/>
      <c r="F7" s="1"/>
      <c r="G7" s="1"/>
      <c r="H7" s="1" t="s">
        <v>367</v>
      </c>
      <c r="I7" s="1"/>
      <c r="J7" s="1"/>
      <c r="K7" s="1"/>
      <c r="L7" s="1"/>
      <c r="M7" s="1" t="s">
        <v>367</v>
      </c>
      <c r="N7" s="1"/>
      <c r="O7" s="1"/>
      <c r="P7" s="1"/>
    </row>
    <row r="8" spans="2:16" x14ac:dyDescent="0.2">
      <c r="B8" s="1" t="s">
        <v>16</v>
      </c>
      <c r="C8" s="1" t="s">
        <v>96</v>
      </c>
      <c r="D8" s="1" t="s">
        <v>91</v>
      </c>
      <c r="E8" s="1" t="s">
        <v>92</v>
      </c>
      <c r="F8" s="1"/>
      <c r="G8" s="1"/>
      <c r="H8" s="1" t="s">
        <v>96</v>
      </c>
      <c r="I8" s="1" t="s">
        <v>91</v>
      </c>
      <c r="J8" s="1" t="s">
        <v>92</v>
      </c>
      <c r="K8" s="1"/>
      <c r="L8" s="1"/>
      <c r="M8" s="1" t="s">
        <v>96</v>
      </c>
      <c r="N8" s="1" t="s">
        <v>91</v>
      </c>
      <c r="O8" s="1" t="s">
        <v>92</v>
      </c>
      <c r="P8" s="1"/>
    </row>
    <row r="9" spans="2:16" x14ac:dyDescent="0.2">
      <c r="B9" s="1"/>
      <c r="C9" s="1"/>
      <c r="D9" s="1"/>
      <c r="E9" s="1" t="s">
        <v>93</v>
      </c>
      <c r="F9" s="1" t="s">
        <v>94</v>
      </c>
      <c r="G9" s="1"/>
      <c r="H9" s="1"/>
      <c r="I9" s="1"/>
      <c r="J9" s="1" t="s">
        <v>93</v>
      </c>
      <c r="K9" s="1" t="s">
        <v>94</v>
      </c>
      <c r="L9" s="1"/>
      <c r="M9" s="1"/>
      <c r="N9" s="1"/>
      <c r="O9" s="1" t="s">
        <v>93</v>
      </c>
      <c r="P9" s="1" t="s">
        <v>94</v>
      </c>
    </row>
    <row r="10" spans="2:16" x14ac:dyDescent="0.2">
      <c r="B10" s="1">
        <v>2013</v>
      </c>
      <c r="C10" s="1"/>
      <c r="D10" s="1"/>
      <c r="E10" s="1"/>
      <c r="F10" s="1"/>
      <c r="G10" s="1"/>
      <c r="H10" s="1"/>
      <c r="I10" s="1"/>
      <c r="J10" s="1"/>
      <c r="K10" s="1"/>
      <c r="L10" s="1"/>
      <c r="M10" s="1"/>
      <c r="N10" s="1"/>
      <c r="O10" s="1"/>
      <c r="P10" s="1"/>
    </row>
    <row r="11" spans="2:16" x14ac:dyDescent="0.2">
      <c r="B11" s="1">
        <v>2014</v>
      </c>
      <c r="C11" s="1"/>
      <c r="D11" s="1"/>
      <c r="E11" s="1"/>
      <c r="F11" s="1"/>
      <c r="G11" s="1"/>
      <c r="H11" s="1"/>
      <c r="I11" s="1"/>
      <c r="J11" s="1"/>
      <c r="K11" s="1"/>
      <c r="L11" s="1"/>
      <c r="M11" s="1"/>
      <c r="N11" s="1"/>
      <c r="O11" s="1"/>
      <c r="P11" s="1"/>
    </row>
    <row r="12" spans="2:16" x14ac:dyDescent="0.2">
      <c r="B12" s="1">
        <v>2015</v>
      </c>
      <c r="C12" s="1"/>
      <c r="D12" s="1"/>
      <c r="E12" s="1"/>
      <c r="F12" s="1"/>
      <c r="G12" s="1"/>
      <c r="H12" s="1"/>
      <c r="I12" s="1"/>
      <c r="J12" s="1"/>
      <c r="K12" s="1"/>
      <c r="L12" s="1"/>
      <c r="M12" s="1"/>
      <c r="N12" s="1"/>
      <c r="O12" s="1"/>
      <c r="P12" s="1"/>
    </row>
    <row r="13" spans="2:16" x14ac:dyDescent="0.2">
      <c r="B13" s="1">
        <v>2016</v>
      </c>
      <c r="C13" s="1"/>
      <c r="D13" s="1"/>
      <c r="E13" s="1"/>
      <c r="F13" s="1"/>
      <c r="G13" s="1"/>
      <c r="H13" s="1"/>
      <c r="I13" s="1"/>
      <c r="J13" s="1"/>
      <c r="K13" s="1"/>
      <c r="L13" s="1"/>
      <c r="M13" s="1"/>
      <c r="N13" s="1"/>
      <c r="O13" s="1"/>
      <c r="P13" s="1"/>
    </row>
    <row r="14" spans="2:16" x14ac:dyDescent="0.2">
      <c r="B14" s="1">
        <v>2017</v>
      </c>
      <c r="C14" s="1"/>
      <c r="D14" s="1"/>
      <c r="E14" s="1"/>
      <c r="F14" s="1"/>
      <c r="G14" s="1"/>
      <c r="H14" s="1"/>
      <c r="I14" s="1"/>
      <c r="J14" s="1"/>
      <c r="K14" s="1"/>
      <c r="L14" s="1"/>
      <c r="M14" s="1"/>
      <c r="N14" s="1"/>
      <c r="O14" s="1"/>
      <c r="P14" s="1"/>
    </row>
    <row r="15" spans="2:16" x14ac:dyDescent="0.2">
      <c r="B15" s="1">
        <v>2018</v>
      </c>
      <c r="C15" s="1"/>
      <c r="D15" s="1"/>
      <c r="E15" s="1"/>
      <c r="F15" s="1"/>
      <c r="G15" s="1"/>
      <c r="H15" s="1"/>
      <c r="I15" s="1"/>
      <c r="J15" s="1"/>
      <c r="K15" s="1"/>
      <c r="L15" s="1"/>
      <c r="M15" s="1"/>
      <c r="N15" s="1"/>
      <c r="O15" s="1"/>
      <c r="P15" s="1"/>
    </row>
    <row r="16" spans="2:16" x14ac:dyDescent="0.2">
      <c r="B16" s="1">
        <v>2019</v>
      </c>
      <c r="C16" s="1"/>
      <c r="D16" s="1"/>
      <c r="E16" s="1"/>
      <c r="F16" s="1"/>
      <c r="G16" s="1"/>
      <c r="H16" s="1"/>
      <c r="I16" s="1"/>
      <c r="J16" s="1"/>
      <c r="K16" s="1"/>
      <c r="L16" s="1"/>
      <c r="M16" s="1"/>
      <c r="N16" s="1"/>
      <c r="O16" s="1"/>
      <c r="P16" s="1"/>
    </row>
    <row r="17" spans="2:16" x14ac:dyDescent="0.2">
      <c r="B17" s="1">
        <v>2020</v>
      </c>
      <c r="C17" s="1"/>
      <c r="D17" s="1"/>
      <c r="E17" s="1"/>
      <c r="F17" s="1"/>
      <c r="G17" s="1"/>
      <c r="H17" s="1"/>
      <c r="I17" s="1"/>
      <c r="J17" s="1"/>
      <c r="K17" s="1"/>
      <c r="L17" s="1"/>
      <c r="M17" s="1"/>
      <c r="N17" s="1"/>
      <c r="O17" s="1"/>
      <c r="P17" s="1"/>
    </row>
    <row r="18" spans="2:16" x14ac:dyDescent="0.2">
      <c r="B18" s="1">
        <v>2021</v>
      </c>
      <c r="C18" s="1"/>
      <c r="D18" s="1"/>
      <c r="E18" s="1"/>
      <c r="F18" s="1"/>
      <c r="G18" s="1"/>
      <c r="H18" s="1"/>
      <c r="I18" s="1"/>
      <c r="J18" s="1"/>
      <c r="K18" s="1"/>
      <c r="L18" s="1"/>
      <c r="M18" s="1"/>
      <c r="N18" s="1"/>
      <c r="O18" s="1"/>
      <c r="P18" s="1"/>
    </row>
    <row r="19" spans="2:16" x14ac:dyDescent="0.2">
      <c r="B19" s="1">
        <v>2022</v>
      </c>
      <c r="C19" s="1"/>
      <c r="D19" s="1"/>
      <c r="E19" s="1"/>
      <c r="F19" s="1"/>
      <c r="G19" s="1"/>
      <c r="H19" s="1"/>
      <c r="I19" s="1"/>
      <c r="J19" s="1"/>
      <c r="K19" s="1"/>
      <c r="L19" s="1"/>
      <c r="M19" s="1"/>
      <c r="N19" s="1"/>
      <c r="O19" s="1"/>
      <c r="P19" s="1"/>
    </row>
    <row r="20" spans="2:16" x14ac:dyDescent="0.2">
      <c r="B20" s="1">
        <v>2023</v>
      </c>
      <c r="C20" s="1"/>
      <c r="D20" s="1"/>
      <c r="E20" s="1"/>
      <c r="F20" s="1"/>
      <c r="G20" s="1"/>
      <c r="H20" s="1"/>
      <c r="I20" s="1"/>
      <c r="J20" s="1"/>
      <c r="K20" s="1"/>
      <c r="L20" s="1"/>
      <c r="M20" s="1"/>
      <c r="N20" s="1"/>
      <c r="O20" s="1"/>
      <c r="P20" s="1"/>
    </row>
    <row r="21" spans="2:16" x14ac:dyDescent="0.2">
      <c r="B21" s="1">
        <v>2024</v>
      </c>
      <c r="C21" s="1"/>
      <c r="D21" s="1"/>
      <c r="E21" s="1"/>
      <c r="F21" s="1"/>
      <c r="G21" s="1"/>
      <c r="H21" s="1"/>
      <c r="I21" s="1"/>
      <c r="J21" s="1"/>
      <c r="K21" s="1"/>
      <c r="L21" s="1"/>
      <c r="M21" s="1"/>
      <c r="N21" s="1"/>
      <c r="O21" s="1"/>
      <c r="P21" s="1"/>
    </row>
    <row r="22" spans="2:16" x14ac:dyDescent="0.2">
      <c r="B22" s="1">
        <v>2025</v>
      </c>
      <c r="C22" s="1"/>
      <c r="D22" s="1"/>
      <c r="E22" s="1"/>
      <c r="F22" s="1"/>
      <c r="G22" s="1"/>
      <c r="H22" s="1"/>
      <c r="I22" s="1"/>
      <c r="J22" s="1"/>
      <c r="K22" s="1"/>
      <c r="L22" s="1"/>
      <c r="M22" s="1"/>
      <c r="N22" s="1"/>
      <c r="O22" s="1"/>
      <c r="P22" s="1"/>
    </row>
    <row r="23" spans="2:16" x14ac:dyDescent="0.2">
      <c r="B23" s="1">
        <v>2026</v>
      </c>
      <c r="C23" s="1"/>
      <c r="D23" s="1"/>
      <c r="E23" s="1"/>
      <c r="F23" s="1"/>
      <c r="G23" s="1"/>
      <c r="H23" s="1"/>
      <c r="I23" s="1"/>
      <c r="J23" s="1"/>
      <c r="K23" s="1"/>
      <c r="L23" s="1"/>
      <c r="M23" s="1"/>
      <c r="N23" s="1"/>
      <c r="O23" s="1"/>
      <c r="P23" s="1"/>
    </row>
  </sheetData>
  <mergeCells count="2">
    <mergeCell ref="B1:P1"/>
    <mergeCell ref="B2:P2"/>
  </mergeCells>
  <pageMargins left="0.7" right="0.7" top="0.75" bottom="0.75" header="0.3" footer="0.3"/>
  <pageSetup scale="98" orientation="landscape"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7"/>
    <pageSetUpPr fitToPage="1"/>
  </sheetPr>
  <dimension ref="A1:O62"/>
  <sheetViews>
    <sheetView zoomScaleNormal="100" workbookViewId="0">
      <pane ySplit="4" topLeftCell="A5" activePane="bottomLeft" state="frozen"/>
      <selection pane="bottomLeft" activeCell="A5" sqref="A5"/>
    </sheetView>
  </sheetViews>
  <sheetFormatPr defaultRowHeight="11.25" x14ac:dyDescent="0.2"/>
  <cols>
    <col min="1" max="1" width="64" customWidth="1"/>
    <col min="2" max="18" width="13.1640625" customWidth="1"/>
  </cols>
  <sheetData>
    <row r="1" spans="1:15" x14ac:dyDescent="0.2">
      <c r="A1" t="s">
        <v>264</v>
      </c>
    </row>
    <row r="2" spans="1:15" x14ac:dyDescent="0.2">
      <c r="A2" t="s">
        <v>184</v>
      </c>
    </row>
    <row r="3" spans="1:15" ht="12" thickBot="1" x14ac:dyDescent="0.25">
      <c r="A3" t="s">
        <v>390</v>
      </c>
    </row>
    <row r="4" spans="1:15" ht="12" thickBot="1" x14ac:dyDescent="0.25">
      <c r="A4" s="5" t="str">
        <f>+CoName</f>
        <v>SMUD</v>
      </c>
      <c r="B4" s="5">
        <v>2013</v>
      </c>
      <c r="C4" s="5">
        <v>2014</v>
      </c>
      <c r="D4" s="5">
        <v>2015</v>
      </c>
      <c r="E4" s="5">
        <v>2016</v>
      </c>
      <c r="F4" s="5">
        <v>2017</v>
      </c>
      <c r="G4" s="5">
        <v>2018</v>
      </c>
      <c r="H4" s="5">
        <v>2019</v>
      </c>
      <c r="I4" s="5">
        <v>2020</v>
      </c>
      <c r="J4" s="5">
        <v>2021</v>
      </c>
      <c r="K4" s="5">
        <v>2022</v>
      </c>
      <c r="L4" s="5">
        <v>2023</v>
      </c>
      <c r="M4" s="5">
        <v>2024</v>
      </c>
      <c r="N4" s="5">
        <v>2025</v>
      </c>
      <c r="O4" s="5">
        <v>2026</v>
      </c>
    </row>
    <row r="5" spans="1:15" ht="12" thickBot="1" x14ac:dyDescent="0.25">
      <c r="A5" s="5" t="s">
        <v>185</v>
      </c>
      <c r="B5" s="5"/>
      <c r="C5" s="5"/>
      <c r="D5" s="5"/>
      <c r="E5" s="5"/>
      <c r="F5" s="5"/>
      <c r="G5" s="5"/>
      <c r="H5" s="5"/>
      <c r="I5" s="5"/>
      <c r="J5" s="5"/>
      <c r="K5" s="5"/>
      <c r="L5" s="5"/>
      <c r="M5" s="5"/>
      <c r="N5" s="5"/>
      <c r="O5" s="5"/>
    </row>
    <row r="6" spans="1:15" ht="16.5" customHeight="1" thickBot="1" x14ac:dyDescent="0.25">
      <c r="A6" s="5" t="s">
        <v>186</v>
      </c>
      <c r="B6" s="5"/>
      <c r="C6" s="5"/>
      <c r="D6" s="5"/>
      <c r="E6" s="5"/>
      <c r="F6" s="5"/>
      <c r="G6" s="5"/>
      <c r="H6" s="5"/>
      <c r="I6" s="5"/>
      <c r="J6" s="5"/>
      <c r="K6" s="5"/>
      <c r="L6" s="5"/>
      <c r="M6" s="5"/>
      <c r="N6" s="5"/>
      <c r="O6" s="5"/>
    </row>
    <row r="7" spans="1:15" ht="16.5" customHeight="1" thickBot="1" x14ac:dyDescent="0.25">
      <c r="A7" s="5" t="s">
        <v>125</v>
      </c>
      <c r="B7" s="5"/>
      <c r="C7" s="5"/>
      <c r="D7" s="5"/>
      <c r="E7" s="5"/>
      <c r="F7" s="5"/>
      <c r="G7" s="5"/>
      <c r="H7" s="5"/>
      <c r="I7" s="5"/>
      <c r="J7" s="5"/>
      <c r="K7" s="5"/>
      <c r="L7" s="5"/>
      <c r="M7" s="5"/>
      <c r="N7" s="5"/>
      <c r="O7" s="5"/>
    </row>
    <row r="8" spans="1:15" ht="16.5" customHeight="1" x14ac:dyDescent="0.2">
      <c r="A8" s="5" t="s">
        <v>187</v>
      </c>
      <c r="B8" s="5"/>
      <c r="C8" s="5"/>
      <c r="D8" s="5"/>
      <c r="E8" s="5"/>
      <c r="F8" s="5"/>
      <c r="G8" s="5"/>
      <c r="H8" s="5"/>
      <c r="I8" s="5"/>
      <c r="J8" s="5"/>
      <c r="K8" s="5"/>
      <c r="L8" s="5"/>
      <c r="M8" s="5"/>
      <c r="N8" s="5"/>
      <c r="O8" s="5"/>
    </row>
    <row r="9" spans="1:15" ht="16.5" customHeight="1" thickBot="1" x14ac:dyDescent="0.25">
      <c r="A9" s="5" t="s">
        <v>188</v>
      </c>
      <c r="B9" s="5"/>
      <c r="C9" s="5"/>
      <c r="D9" s="5"/>
      <c r="E9" s="5"/>
      <c r="F9" s="5"/>
      <c r="G9" s="5"/>
      <c r="H9" s="5"/>
      <c r="I9" s="5"/>
      <c r="J9" s="5"/>
      <c r="K9" s="5"/>
      <c r="L9" s="5"/>
      <c r="M9" s="5"/>
      <c r="N9" s="5"/>
      <c r="O9" s="5"/>
    </row>
    <row r="10" spans="1:15" ht="16.5" customHeight="1" thickBot="1" x14ac:dyDescent="0.25">
      <c r="A10" s="5" t="s">
        <v>128</v>
      </c>
      <c r="B10" s="5"/>
      <c r="C10" s="5"/>
      <c r="D10" s="5"/>
      <c r="E10" s="5"/>
      <c r="F10" s="5"/>
      <c r="G10" s="5"/>
      <c r="H10" s="5"/>
      <c r="I10" s="5"/>
      <c r="J10" s="5"/>
      <c r="K10" s="5"/>
      <c r="L10" s="5"/>
      <c r="M10" s="5"/>
      <c r="N10" s="5"/>
      <c r="O10" s="5"/>
    </row>
    <row r="11" spans="1:15" ht="16.5" customHeight="1" x14ac:dyDescent="0.2">
      <c r="A11" s="5" t="s">
        <v>187</v>
      </c>
      <c r="B11" s="5"/>
      <c r="C11" s="5"/>
      <c r="D11" s="5"/>
      <c r="E11" s="5"/>
      <c r="F11" s="5"/>
      <c r="G11" s="5"/>
      <c r="H11" s="5"/>
      <c r="I11" s="5"/>
      <c r="J11" s="5"/>
      <c r="K11" s="5"/>
      <c r="L11" s="5"/>
      <c r="M11" s="5"/>
      <c r="N11" s="5"/>
      <c r="O11" s="5"/>
    </row>
    <row r="12" spans="1:15" ht="16.5" customHeight="1" thickBot="1" x14ac:dyDescent="0.25">
      <c r="A12" s="5" t="s">
        <v>188</v>
      </c>
      <c r="B12" s="5"/>
      <c r="C12" s="5"/>
      <c r="D12" s="5"/>
      <c r="E12" s="5"/>
      <c r="F12" s="5"/>
      <c r="G12" s="5"/>
      <c r="H12" s="5"/>
      <c r="I12" s="5"/>
      <c r="J12" s="5"/>
      <c r="K12" s="5"/>
      <c r="L12" s="5"/>
      <c r="M12" s="5"/>
      <c r="N12" s="5"/>
      <c r="O12" s="5"/>
    </row>
    <row r="13" spans="1:15" ht="16.5" customHeight="1" thickBot="1" x14ac:dyDescent="0.25">
      <c r="A13" s="5" t="s">
        <v>129</v>
      </c>
      <c r="B13" s="5"/>
      <c r="C13" s="5"/>
      <c r="D13" s="5"/>
      <c r="E13" s="5"/>
      <c r="F13" s="5"/>
      <c r="G13" s="5"/>
      <c r="H13" s="5"/>
      <c r="I13" s="5"/>
      <c r="J13" s="5"/>
      <c r="K13" s="5"/>
      <c r="L13" s="5"/>
      <c r="M13" s="5"/>
      <c r="N13" s="5"/>
      <c r="O13" s="5"/>
    </row>
    <row r="14" spans="1:15" ht="16.5" customHeight="1" x14ac:dyDescent="0.2">
      <c r="A14" s="5" t="s">
        <v>187</v>
      </c>
      <c r="B14" s="5"/>
      <c r="C14" s="5"/>
      <c r="D14" s="5"/>
      <c r="E14" s="5"/>
      <c r="F14" s="5"/>
      <c r="G14" s="5"/>
      <c r="H14" s="5"/>
      <c r="I14" s="5"/>
      <c r="J14" s="5"/>
      <c r="K14" s="5"/>
      <c r="L14" s="5"/>
      <c r="M14" s="5"/>
      <c r="N14" s="5"/>
      <c r="O14" s="5"/>
    </row>
    <row r="15" spans="1:15" ht="16.5" customHeight="1" thickBot="1" x14ac:dyDescent="0.25">
      <c r="A15" s="5" t="s">
        <v>188</v>
      </c>
      <c r="B15" s="5"/>
      <c r="C15" s="5"/>
      <c r="D15" s="5"/>
      <c r="E15" s="5"/>
      <c r="F15" s="5"/>
      <c r="G15" s="5"/>
      <c r="H15" s="5"/>
      <c r="I15" s="5"/>
      <c r="J15" s="5"/>
      <c r="K15" s="5"/>
      <c r="L15" s="5"/>
      <c r="M15" s="5"/>
      <c r="N15" s="5"/>
      <c r="O15" s="5"/>
    </row>
    <row r="16" spans="1:15" ht="16.5" customHeight="1" thickBot="1" x14ac:dyDescent="0.25">
      <c r="A16" s="5" t="s">
        <v>189</v>
      </c>
      <c r="B16" s="5"/>
      <c r="C16" s="5"/>
      <c r="D16" s="5"/>
      <c r="E16" s="5"/>
      <c r="F16" s="5"/>
      <c r="G16" s="5"/>
      <c r="H16" s="5"/>
      <c r="I16" s="5"/>
      <c r="J16" s="5"/>
      <c r="K16" s="5"/>
      <c r="L16" s="5"/>
      <c r="M16" s="5"/>
      <c r="N16" s="5"/>
      <c r="O16" s="5"/>
    </row>
    <row r="17" spans="1:15" ht="16.5" customHeight="1" x14ac:dyDescent="0.2">
      <c r="A17" s="5" t="s">
        <v>187</v>
      </c>
      <c r="B17" s="5"/>
      <c r="C17" s="5"/>
      <c r="D17" s="5"/>
      <c r="E17" s="5"/>
      <c r="F17" s="5"/>
      <c r="G17" s="5"/>
      <c r="H17" s="5"/>
      <c r="I17" s="5"/>
      <c r="J17" s="5"/>
      <c r="K17" s="5"/>
      <c r="L17" s="5"/>
      <c r="M17" s="5"/>
      <c r="N17" s="5"/>
      <c r="O17" s="5"/>
    </row>
    <row r="18" spans="1:15" ht="16.5" customHeight="1" x14ac:dyDescent="0.2">
      <c r="A18" s="5" t="s">
        <v>354</v>
      </c>
      <c r="B18" s="5"/>
      <c r="C18" s="5"/>
      <c r="D18" s="5"/>
      <c r="E18" s="5"/>
      <c r="F18" s="5"/>
      <c r="G18" s="5"/>
      <c r="H18" s="5"/>
      <c r="I18" s="5"/>
      <c r="J18" s="5"/>
      <c r="K18" s="5"/>
      <c r="L18" s="5"/>
      <c r="M18" s="5"/>
      <c r="N18" s="5"/>
      <c r="O18" s="5"/>
    </row>
    <row r="19" spans="1:15" ht="16.5" customHeight="1" thickBot="1" x14ac:dyDescent="0.25">
      <c r="A19" s="5" t="s">
        <v>188</v>
      </c>
      <c r="B19" s="5"/>
      <c r="C19" s="5"/>
      <c r="D19" s="5"/>
      <c r="E19" s="5"/>
      <c r="F19" s="5"/>
      <c r="G19" s="5"/>
      <c r="H19" s="5"/>
      <c r="I19" s="5"/>
      <c r="J19" s="5"/>
      <c r="K19" s="5"/>
      <c r="L19" s="5"/>
      <c r="M19" s="5"/>
      <c r="N19" s="5"/>
      <c r="O19" s="5"/>
    </row>
    <row r="20" spans="1:15" ht="16.5" customHeight="1" thickBot="1" x14ac:dyDescent="0.25">
      <c r="A20" s="5" t="s">
        <v>132</v>
      </c>
      <c r="B20" s="5"/>
      <c r="C20" s="5"/>
      <c r="D20" s="5"/>
      <c r="E20" s="5"/>
      <c r="F20" s="5"/>
      <c r="G20" s="5"/>
      <c r="H20" s="5"/>
      <c r="I20" s="5"/>
      <c r="J20" s="5"/>
      <c r="K20" s="5"/>
      <c r="L20" s="5"/>
      <c r="M20" s="5"/>
      <c r="N20" s="5"/>
      <c r="O20" s="5"/>
    </row>
    <row r="21" spans="1:15" ht="16.5" customHeight="1" x14ac:dyDescent="0.2">
      <c r="A21" s="5" t="s">
        <v>187</v>
      </c>
      <c r="B21" s="5"/>
      <c r="C21" s="5"/>
      <c r="D21" s="5"/>
      <c r="E21" s="5"/>
      <c r="F21" s="5"/>
      <c r="G21" s="5"/>
      <c r="H21" s="5"/>
      <c r="I21" s="5"/>
      <c r="J21" s="5"/>
      <c r="K21" s="5"/>
      <c r="L21" s="5"/>
      <c r="M21" s="5"/>
      <c r="N21" s="5"/>
      <c r="O21" s="5"/>
    </row>
    <row r="22" spans="1:15" ht="16.5" customHeight="1" x14ac:dyDescent="0.2">
      <c r="A22" s="5" t="s">
        <v>190</v>
      </c>
      <c r="B22" s="5"/>
      <c r="C22" s="5"/>
      <c r="D22" s="5"/>
      <c r="E22" s="5"/>
      <c r="F22" s="5"/>
      <c r="G22" s="5"/>
      <c r="H22" s="5"/>
      <c r="I22" s="5"/>
      <c r="J22" s="5"/>
      <c r="K22" s="5"/>
      <c r="L22" s="5"/>
      <c r="M22" s="5"/>
      <c r="N22" s="5"/>
      <c r="O22" s="5"/>
    </row>
    <row r="23" spans="1:15" ht="16.5" customHeight="1" thickBot="1" x14ac:dyDescent="0.25">
      <c r="A23" s="5" t="s">
        <v>188</v>
      </c>
      <c r="B23" s="5"/>
      <c r="C23" s="5"/>
      <c r="D23" s="5"/>
      <c r="E23" s="5"/>
      <c r="F23" s="5"/>
      <c r="G23" s="5"/>
      <c r="H23" s="5"/>
      <c r="I23" s="5"/>
      <c r="J23" s="5"/>
      <c r="K23" s="5"/>
      <c r="L23" s="5"/>
      <c r="M23" s="5"/>
      <c r="N23" s="5"/>
      <c r="O23" s="5"/>
    </row>
    <row r="24" spans="1:15" ht="16.5" customHeight="1" thickBot="1" x14ac:dyDescent="0.25">
      <c r="A24" s="5" t="s">
        <v>191</v>
      </c>
      <c r="B24" s="5"/>
      <c r="C24" s="5"/>
      <c r="D24" s="5"/>
      <c r="E24" s="5"/>
      <c r="F24" s="5"/>
      <c r="G24" s="5"/>
      <c r="H24" s="5"/>
      <c r="I24" s="5"/>
      <c r="J24" s="5"/>
      <c r="K24" s="5"/>
      <c r="L24" s="5"/>
      <c r="M24" s="5"/>
      <c r="N24" s="5"/>
      <c r="O24" s="5"/>
    </row>
    <row r="25" spans="1:15" ht="16.5" customHeight="1" thickBot="1" x14ac:dyDescent="0.25">
      <c r="A25" s="5" t="s">
        <v>192</v>
      </c>
      <c r="B25" s="5"/>
      <c r="C25" s="5"/>
      <c r="D25" s="5"/>
      <c r="E25" s="5"/>
      <c r="F25" s="5"/>
      <c r="G25" s="5"/>
      <c r="H25" s="5"/>
      <c r="I25" s="5"/>
      <c r="J25" s="5"/>
      <c r="K25" s="5"/>
      <c r="L25" s="5"/>
      <c r="M25" s="5"/>
      <c r="N25" s="5"/>
      <c r="O25" s="5"/>
    </row>
    <row r="26" spans="1:15" ht="16.5" customHeight="1" thickBot="1" x14ac:dyDescent="0.25">
      <c r="A26" s="5" t="s">
        <v>356</v>
      </c>
      <c r="B26" s="5"/>
      <c r="C26" s="5"/>
      <c r="D26" s="5"/>
      <c r="E26" s="5"/>
      <c r="F26" s="5"/>
      <c r="G26" s="5"/>
      <c r="H26" s="5"/>
      <c r="I26" s="5"/>
      <c r="J26" s="5"/>
      <c r="K26" s="5"/>
      <c r="L26" s="5"/>
      <c r="M26" s="5"/>
      <c r="N26" s="5"/>
      <c r="O26" s="5"/>
    </row>
    <row r="27" spans="1:15" ht="16.5" customHeight="1" thickBot="1" x14ac:dyDescent="0.25">
      <c r="A27" s="5" t="s">
        <v>355</v>
      </c>
      <c r="B27" s="5"/>
      <c r="C27" s="5"/>
      <c r="D27" s="5"/>
      <c r="E27" s="5"/>
      <c r="F27" s="5"/>
      <c r="G27" s="5"/>
      <c r="H27" s="5"/>
      <c r="I27" s="5"/>
      <c r="J27" s="5"/>
      <c r="K27" s="5"/>
      <c r="L27" s="5"/>
      <c r="M27" s="5"/>
      <c r="N27" s="5"/>
      <c r="O27" s="5"/>
    </row>
    <row r="28" spans="1:15" ht="16.5" customHeight="1" x14ac:dyDescent="0.2">
      <c r="A28" s="5" t="s">
        <v>193</v>
      </c>
      <c r="B28" s="5"/>
      <c r="C28" s="5"/>
      <c r="D28" s="5"/>
      <c r="E28" s="5"/>
      <c r="F28" s="5"/>
      <c r="G28" s="5"/>
      <c r="H28" s="5"/>
      <c r="I28" s="5"/>
      <c r="J28" s="5"/>
      <c r="K28" s="5"/>
      <c r="L28" s="5"/>
      <c r="M28" s="5"/>
      <c r="N28" s="5"/>
      <c r="O28" s="5"/>
    </row>
    <row r="29" spans="1:15" ht="16.5" customHeight="1" x14ac:dyDescent="0.2">
      <c r="A29" s="5" t="s">
        <v>194</v>
      </c>
      <c r="B29" s="5"/>
      <c r="C29" s="5"/>
      <c r="D29" s="5"/>
      <c r="E29" s="5"/>
      <c r="F29" s="5"/>
      <c r="G29" s="5"/>
      <c r="H29" s="5"/>
      <c r="I29" s="5"/>
      <c r="J29" s="5"/>
      <c r="K29" s="5"/>
      <c r="L29" s="5"/>
      <c r="M29" s="5"/>
      <c r="N29" s="5"/>
      <c r="O29" s="5"/>
    </row>
    <row r="30" spans="1:15" ht="16.5" customHeight="1" thickBot="1" x14ac:dyDescent="0.25">
      <c r="A30" s="5" t="s">
        <v>357</v>
      </c>
      <c r="B30" s="5"/>
      <c r="C30" s="5"/>
      <c r="D30" s="5"/>
      <c r="E30" s="5"/>
      <c r="F30" s="5"/>
      <c r="G30" s="5"/>
      <c r="H30" s="5"/>
      <c r="I30" s="5"/>
      <c r="J30" s="5"/>
      <c r="K30" s="5"/>
      <c r="L30" s="5"/>
      <c r="M30" s="5"/>
      <c r="N30" s="5"/>
      <c r="O30" s="5"/>
    </row>
    <row r="31" spans="1:15" ht="16.5" customHeight="1" thickTop="1" thickBot="1" x14ac:dyDescent="0.25">
      <c r="A31" s="5" t="s">
        <v>195</v>
      </c>
      <c r="B31" s="5"/>
      <c r="C31" s="5"/>
      <c r="D31" s="5"/>
      <c r="E31" s="5"/>
      <c r="F31" s="5"/>
      <c r="G31" s="5"/>
      <c r="H31" s="5"/>
      <c r="I31" s="5"/>
      <c r="J31" s="5"/>
      <c r="K31" s="5"/>
      <c r="L31" s="5"/>
      <c r="M31" s="5"/>
      <c r="N31" s="5"/>
      <c r="O31" s="5"/>
    </row>
    <row r="32" spans="1:15" ht="16.5" customHeight="1" thickBot="1" x14ac:dyDescent="0.25">
      <c r="A32" s="5" t="s">
        <v>196</v>
      </c>
      <c r="B32" s="5"/>
      <c r="C32" s="5"/>
      <c r="D32" s="5"/>
      <c r="E32" s="5"/>
      <c r="F32" s="5"/>
      <c r="G32" s="5"/>
      <c r="H32" s="5"/>
      <c r="I32" s="5"/>
      <c r="J32" s="5"/>
      <c r="K32" s="5"/>
      <c r="L32" s="5"/>
      <c r="M32" s="5"/>
      <c r="N32" s="5"/>
      <c r="O32" s="5"/>
    </row>
    <row r="33" spans="1:15" ht="16.5" customHeight="1" thickTop="1" thickBot="1" x14ac:dyDescent="0.25">
      <c r="A33" s="1" t="s">
        <v>358</v>
      </c>
      <c r="B33" s="1"/>
      <c r="C33" s="1"/>
      <c r="D33" s="1"/>
      <c r="E33" s="1"/>
      <c r="F33" s="1"/>
      <c r="G33" s="1"/>
      <c r="H33" s="1"/>
      <c r="I33" s="1"/>
      <c r="J33" s="1"/>
      <c r="K33" s="1"/>
      <c r="L33" s="1"/>
      <c r="M33" s="1"/>
      <c r="N33" s="1"/>
      <c r="O33" s="1"/>
    </row>
    <row r="34" spans="1:15" ht="16.5" customHeight="1" thickTop="1" thickBot="1" x14ac:dyDescent="0.25">
      <c r="A34" s="1" t="s">
        <v>197</v>
      </c>
      <c r="B34" s="1"/>
      <c r="C34" s="1"/>
      <c r="D34" s="1"/>
      <c r="E34" s="1"/>
      <c r="F34" s="1"/>
      <c r="G34" s="1"/>
      <c r="H34" s="1"/>
      <c r="I34" s="1"/>
      <c r="J34" s="1"/>
      <c r="K34" s="1"/>
      <c r="L34" s="1"/>
      <c r="M34" s="1"/>
      <c r="N34" s="1"/>
      <c r="O34" s="1"/>
    </row>
    <row r="35" spans="1:15" ht="16.5" customHeight="1" x14ac:dyDescent="0.2">
      <c r="A35" s="1" t="s">
        <v>198</v>
      </c>
      <c r="B35" s="1"/>
      <c r="C35" s="1"/>
      <c r="D35" s="1"/>
      <c r="E35" s="1"/>
      <c r="F35" s="1"/>
      <c r="G35" s="1"/>
      <c r="H35" s="1"/>
      <c r="I35" s="1"/>
      <c r="J35" s="1"/>
      <c r="K35" s="1"/>
      <c r="L35" s="1"/>
      <c r="M35" s="1"/>
      <c r="N35" s="1"/>
      <c r="O35" s="1"/>
    </row>
    <row r="36" spans="1:15" ht="16.5" customHeight="1" x14ac:dyDescent="0.2">
      <c r="A36" s="1" t="s">
        <v>199</v>
      </c>
      <c r="B36" s="1"/>
      <c r="C36" s="1"/>
      <c r="D36" s="1"/>
      <c r="E36" s="1"/>
      <c r="F36" s="1"/>
      <c r="G36" s="1"/>
      <c r="H36" s="1"/>
      <c r="I36" s="1"/>
      <c r="J36" s="1"/>
      <c r="K36" s="1"/>
      <c r="L36" s="1"/>
      <c r="M36" s="1"/>
      <c r="N36" s="1"/>
      <c r="O36" s="1"/>
    </row>
    <row r="37" spans="1:15" ht="16.5" customHeight="1" x14ac:dyDescent="0.2">
      <c r="A37" s="1" t="s">
        <v>200</v>
      </c>
      <c r="B37" s="1"/>
      <c r="C37" s="1"/>
      <c r="D37" s="1"/>
      <c r="E37" s="1"/>
      <c r="F37" s="1"/>
      <c r="G37" s="1"/>
      <c r="H37" s="1"/>
      <c r="I37" s="1"/>
      <c r="J37" s="1"/>
      <c r="K37" s="1"/>
      <c r="L37" s="1"/>
      <c r="M37" s="1"/>
      <c r="N37" s="1"/>
      <c r="O37" s="1"/>
    </row>
    <row r="38" spans="1:15" ht="16.5" customHeight="1" x14ac:dyDescent="0.2">
      <c r="A38" s="1" t="s">
        <v>201</v>
      </c>
      <c r="B38" s="1"/>
      <c r="C38" s="1"/>
      <c r="D38" s="1"/>
      <c r="E38" s="1"/>
      <c r="F38" s="1"/>
      <c r="G38" s="1"/>
      <c r="H38" s="1"/>
      <c r="I38" s="1"/>
      <c r="J38" s="1"/>
      <c r="K38" s="1"/>
      <c r="L38" s="1"/>
      <c r="M38" s="1"/>
      <c r="N38" s="1"/>
      <c r="O38" s="1"/>
    </row>
    <row r="39" spans="1:15" ht="16.5" customHeight="1" thickBot="1" x14ac:dyDescent="0.25">
      <c r="A39" s="1" t="s">
        <v>202</v>
      </c>
      <c r="B39" s="1"/>
      <c r="C39" s="1"/>
      <c r="D39" s="1"/>
      <c r="E39" s="1"/>
      <c r="F39" s="1"/>
      <c r="G39" s="1"/>
      <c r="H39" s="1"/>
      <c r="I39" s="1"/>
      <c r="J39" s="1"/>
      <c r="K39" s="1"/>
      <c r="L39" s="1"/>
      <c r="M39" s="1"/>
      <c r="N39" s="1"/>
      <c r="O39" s="1"/>
    </row>
    <row r="40" spans="1:15" ht="16.5" customHeight="1" thickTop="1" thickBot="1" x14ac:dyDescent="0.25">
      <c r="A40" s="1" t="s">
        <v>203</v>
      </c>
      <c r="B40" s="1"/>
      <c r="C40" s="1"/>
      <c r="D40" s="1"/>
      <c r="E40" s="1"/>
      <c r="F40" s="1"/>
      <c r="G40" s="1"/>
      <c r="H40" s="1"/>
      <c r="I40" s="1"/>
      <c r="J40" s="1"/>
      <c r="K40" s="1"/>
      <c r="L40" s="1"/>
      <c r="M40" s="1"/>
      <c r="N40" s="1"/>
      <c r="O40" s="1"/>
    </row>
    <row r="41" spans="1:15" ht="12" thickBot="1" x14ac:dyDescent="0.25">
      <c r="A41" s="1" t="s">
        <v>204</v>
      </c>
      <c r="B41" s="1"/>
      <c r="C41" s="1"/>
      <c r="D41" s="1"/>
      <c r="E41" s="1"/>
      <c r="F41" s="1"/>
      <c r="G41" s="1"/>
      <c r="H41" s="1"/>
      <c r="I41" s="1"/>
      <c r="J41" s="1"/>
      <c r="K41" s="1"/>
      <c r="L41" s="1"/>
      <c r="M41" s="1"/>
      <c r="N41" s="1"/>
      <c r="O41" s="1"/>
    </row>
    <row r="42" spans="1:15" ht="16.5" customHeight="1" x14ac:dyDescent="0.2">
      <c r="A42" s="1" t="s">
        <v>359</v>
      </c>
      <c r="B42" s="1"/>
      <c r="C42" s="1"/>
      <c r="D42" s="1"/>
      <c r="E42" s="1"/>
      <c r="F42" s="1"/>
      <c r="G42" s="1"/>
      <c r="H42" s="1"/>
      <c r="I42" s="1"/>
      <c r="J42" s="1"/>
      <c r="K42" s="1"/>
      <c r="L42" s="1"/>
      <c r="M42" s="1"/>
      <c r="N42" s="1"/>
      <c r="O42" s="1"/>
    </row>
    <row r="43" spans="1:15" ht="16.5" customHeight="1" x14ac:dyDescent="0.2">
      <c r="A43" s="1" t="s">
        <v>205</v>
      </c>
      <c r="B43" s="1"/>
      <c r="C43" s="1"/>
      <c r="D43" s="1"/>
      <c r="E43" s="1"/>
      <c r="F43" s="1"/>
      <c r="G43" s="1"/>
      <c r="H43" s="1"/>
      <c r="I43" s="1"/>
      <c r="J43" s="1"/>
      <c r="K43" s="1"/>
      <c r="L43" s="1"/>
      <c r="M43" s="1"/>
      <c r="N43" s="1"/>
      <c r="O43" s="1"/>
    </row>
    <row r="44" spans="1:15" ht="16.5" customHeight="1" x14ac:dyDescent="0.2">
      <c r="A44" s="1" t="s">
        <v>206</v>
      </c>
      <c r="B44" s="1"/>
      <c r="C44" s="1"/>
      <c r="D44" s="1"/>
      <c r="E44" s="1"/>
      <c r="F44" s="1"/>
      <c r="G44" s="1"/>
      <c r="H44" s="1"/>
      <c r="I44" s="1"/>
      <c r="J44" s="1"/>
      <c r="K44" s="1"/>
      <c r="L44" s="1"/>
      <c r="M44" s="1"/>
      <c r="N44" s="1"/>
      <c r="O44" s="1"/>
    </row>
    <row r="45" spans="1:15" ht="16.5" customHeight="1" x14ac:dyDescent="0.2">
      <c r="A45" s="1" t="s">
        <v>207</v>
      </c>
      <c r="B45" s="1"/>
      <c r="C45" s="1"/>
      <c r="D45" s="1"/>
      <c r="E45" s="1"/>
      <c r="F45" s="1"/>
      <c r="G45" s="1"/>
      <c r="H45" s="1"/>
      <c r="I45" s="1"/>
      <c r="J45" s="1"/>
      <c r="K45" s="1"/>
      <c r="L45" s="1"/>
      <c r="M45" s="1"/>
      <c r="N45" s="1"/>
      <c r="O45" s="1"/>
    </row>
    <row r="46" spans="1:15" ht="16.5" customHeight="1" x14ac:dyDescent="0.2">
      <c r="A46" s="1" t="s">
        <v>208</v>
      </c>
      <c r="B46" s="1"/>
      <c r="C46" s="1"/>
      <c r="D46" s="1"/>
      <c r="E46" s="1"/>
      <c r="F46" s="1"/>
      <c r="G46" s="1"/>
      <c r="H46" s="1"/>
      <c r="I46" s="1"/>
      <c r="J46" s="1"/>
      <c r="K46" s="1"/>
      <c r="L46" s="1"/>
      <c r="M46" s="1"/>
      <c r="N46" s="1"/>
      <c r="O46" s="1"/>
    </row>
    <row r="47" spans="1:15" ht="16.5" customHeight="1" thickBot="1" x14ac:dyDescent="0.25">
      <c r="A47" s="1" t="s">
        <v>209</v>
      </c>
      <c r="B47" s="1"/>
      <c r="C47" s="1"/>
      <c r="D47" s="1"/>
      <c r="E47" s="1"/>
      <c r="F47" s="1"/>
      <c r="G47" s="1"/>
      <c r="H47" s="1"/>
      <c r="I47" s="1"/>
      <c r="J47" s="1"/>
      <c r="K47" s="1"/>
      <c r="L47" s="1"/>
      <c r="M47" s="1"/>
      <c r="N47" s="1"/>
      <c r="O47" s="1"/>
    </row>
    <row r="48" spans="1:15" ht="16.5" customHeight="1" thickTop="1" thickBot="1" x14ac:dyDescent="0.25">
      <c r="A48" s="1" t="s">
        <v>180</v>
      </c>
      <c r="B48" s="1"/>
      <c r="C48" s="1"/>
      <c r="D48" s="1"/>
      <c r="E48" s="1"/>
      <c r="F48" s="1"/>
      <c r="G48" s="1"/>
      <c r="H48" s="1"/>
      <c r="I48" s="1"/>
      <c r="J48" s="1"/>
      <c r="K48" s="1"/>
      <c r="L48" s="1"/>
      <c r="M48" s="1"/>
      <c r="N48" s="1"/>
      <c r="O48" s="1"/>
    </row>
    <row r="49" spans="1:15" ht="12" thickBot="1" x14ac:dyDescent="0.25">
      <c r="A49" s="1" t="s">
        <v>210</v>
      </c>
      <c r="B49" s="1"/>
      <c r="C49" s="1"/>
      <c r="D49" s="1"/>
      <c r="E49" s="1"/>
      <c r="F49" s="1"/>
      <c r="G49" s="1"/>
      <c r="H49" s="1"/>
      <c r="I49" s="1"/>
      <c r="J49" s="1"/>
      <c r="K49" s="1"/>
      <c r="L49" s="1"/>
      <c r="M49" s="1"/>
      <c r="N49" s="1"/>
      <c r="O49" s="1"/>
    </row>
    <row r="50" spans="1:15" ht="12" thickBot="1" x14ac:dyDescent="0.25">
      <c r="A50" s="1" t="s">
        <v>211</v>
      </c>
      <c r="B50" s="1"/>
      <c r="C50" s="1"/>
      <c r="D50" s="1"/>
      <c r="E50" s="1"/>
      <c r="F50" s="1"/>
      <c r="G50" s="1"/>
      <c r="H50" s="1"/>
      <c r="I50" s="1"/>
      <c r="J50" s="1"/>
      <c r="K50" s="1"/>
      <c r="L50" s="1"/>
      <c r="M50" s="1"/>
      <c r="N50" s="1"/>
      <c r="O50" s="1"/>
    </row>
    <row r="51" spans="1:15" ht="16.5" customHeight="1" x14ac:dyDescent="0.2">
      <c r="A51" s="1" t="s">
        <v>212</v>
      </c>
      <c r="B51" s="1"/>
      <c r="C51" s="1"/>
      <c r="D51" s="1"/>
      <c r="E51" s="1"/>
      <c r="F51" s="1"/>
      <c r="G51" s="1"/>
      <c r="H51" s="1"/>
      <c r="I51" s="1"/>
      <c r="J51" s="1"/>
      <c r="K51" s="1"/>
      <c r="L51" s="1"/>
      <c r="M51" s="1"/>
      <c r="N51" s="1"/>
      <c r="O51" s="1"/>
    </row>
    <row r="52" spans="1:15" ht="16.5" customHeight="1" x14ac:dyDescent="0.2">
      <c r="A52" s="1" t="s">
        <v>213</v>
      </c>
      <c r="B52" s="1"/>
      <c r="C52" s="1"/>
      <c r="D52" s="1"/>
      <c r="E52" s="1"/>
      <c r="F52" s="1"/>
      <c r="G52" s="1"/>
      <c r="H52" s="1"/>
      <c r="I52" s="1"/>
      <c r="J52" s="1"/>
      <c r="K52" s="1"/>
      <c r="L52" s="1"/>
      <c r="M52" s="1"/>
      <c r="N52" s="1"/>
      <c r="O52" s="1"/>
    </row>
    <row r="53" spans="1:15" ht="16.5" customHeight="1" x14ac:dyDescent="0.2">
      <c r="A53" s="1" t="s">
        <v>214</v>
      </c>
      <c r="B53" s="1"/>
      <c r="C53" s="1"/>
      <c r="D53" s="1"/>
      <c r="E53" s="1"/>
      <c r="F53" s="1"/>
      <c r="G53" s="1"/>
      <c r="H53" s="1"/>
      <c r="I53" s="1"/>
      <c r="J53" s="1"/>
      <c r="K53" s="1"/>
      <c r="L53" s="1"/>
      <c r="M53" s="1"/>
      <c r="N53" s="1"/>
      <c r="O53" s="1"/>
    </row>
    <row r="54" spans="1:15" ht="16.5" customHeight="1" thickBot="1" x14ac:dyDescent="0.25">
      <c r="A54" s="1" t="s">
        <v>215</v>
      </c>
      <c r="B54" s="1"/>
      <c r="C54" s="1"/>
      <c r="D54" s="1"/>
      <c r="E54" s="1"/>
      <c r="F54" s="1"/>
      <c r="G54" s="1"/>
      <c r="H54" s="1"/>
      <c r="I54" s="1"/>
      <c r="J54" s="1"/>
      <c r="K54" s="1"/>
      <c r="L54" s="1"/>
      <c r="M54" s="1"/>
      <c r="N54" s="1"/>
      <c r="O54" s="1"/>
    </row>
    <row r="55" spans="1:15" ht="16.5" customHeight="1" thickTop="1" thickBot="1" x14ac:dyDescent="0.25">
      <c r="A55" s="1" t="s">
        <v>216</v>
      </c>
      <c r="B55" s="1"/>
      <c r="C55" s="1"/>
      <c r="D55" s="1"/>
      <c r="E55" s="1"/>
      <c r="F55" s="1"/>
      <c r="G55" s="1"/>
      <c r="H55" s="1"/>
      <c r="I55" s="1"/>
      <c r="J55" s="1"/>
      <c r="K55" s="1"/>
      <c r="L55" s="1"/>
      <c r="M55" s="1"/>
      <c r="N55" s="1"/>
      <c r="O55" s="1"/>
    </row>
    <row r="56" spans="1:15" ht="16.5" customHeight="1" thickBot="1" x14ac:dyDescent="0.25">
      <c r="A56" s="1" t="s">
        <v>217</v>
      </c>
      <c r="B56" s="1"/>
      <c r="C56" s="1"/>
      <c r="D56" s="1"/>
      <c r="E56" s="1"/>
      <c r="F56" s="1"/>
      <c r="G56" s="1"/>
      <c r="H56" s="1"/>
      <c r="I56" s="1"/>
      <c r="J56" s="1"/>
      <c r="K56" s="1"/>
      <c r="L56" s="1"/>
      <c r="M56" s="1"/>
      <c r="N56" s="1"/>
      <c r="O56" s="1"/>
    </row>
    <row r="57" spans="1:15" ht="16.5" customHeight="1" thickBot="1" x14ac:dyDescent="0.25">
      <c r="A57" s="1" t="s">
        <v>218</v>
      </c>
      <c r="B57" s="1"/>
      <c r="C57" s="1"/>
      <c r="D57" s="1"/>
      <c r="E57" s="1"/>
      <c r="F57" s="1"/>
      <c r="G57" s="1"/>
      <c r="H57" s="1"/>
      <c r="I57" s="1"/>
      <c r="J57" s="1"/>
      <c r="K57" s="1"/>
      <c r="L57" s="1"/>
      <c r="M57" s="1"/>
      <c r="N57" s="1"/>
      <c r="O57" s="1"/>
    </row>
    <row r="58" spans="1:15" ht="31.5" customHeight="1" thickBot="1" x14ac:dyDescent="0.25">
      <c r="A58" s="1" t="s">
        <v>219</v>
      </c>
      <c r="B58" s="1"/>
      <c r="C58" s="1"/>
      <c r="D58" s="1"/>
      <c r="E58" s="1"/>
      <c r="F58" s="1"/>
      <c r="G58" s="1"/>
      <c r="H58" s="1"/>
      <c r="I58" s="1"/>
      <c r="J58" s="1"/>
      <c r="K58" s="1"/>
      <c r="L58" s="1"/>
      <c r="M58" s="1"/>
      <c r="N58" s="1"/>
      <c r="O58" s="1"/>
    </row>
    <row r="59" spans="1:15" ht="16.5" customHeight="1" thickBot="1" x14ac:dyDescent="0.25">
      <c r="A59" s="1" t="s">
        <v>220</v>
      </c>
      <c r="B59" s="1"/>
      <c r="C59" s="1"/>
      <c r="D59" s="1"/>
      <c r="E59" s="1"/>
      <c r="F59" s="1"/>
      <c r="G59" s="1"/>
      <c r="H59" s="1"/>
      <c r="I59" s="1"/>
      <c r="J59" s="1"/>
      <c r="K59" s="1"/>
      <c r="L59" s="1"/>
      <c r="M59" s="1"/>
      <c r="N59" s="1"/>
      <c r="O59" s="1"/>
    </row>
    <row r="60" spans="1:15" ht="16.5" customHeight="1" thickBot="1" x14ac:dyDescent="0.25">
      <c r="A60" s="1" t="s">
        <v>221</v>
      </c>
      <c r="B60" s="1"/>
      <c r="C60" s="1"/>
      <c r="D60" s="1"/>
      <c r="E60" s="1"/>
      <c r="F60" s="1"/>
      <c r="G60" s="1"/>
      <c r="H60" s="1"/>
      <c r="I60" s="1"/>
      <c r="J60" s="1"/>
      <c r="K60" s="1"/>
      <c r="L60" s="1"/>
      <c r="M60" s="1"/>
      <c r="N60" s="1"/>
      <c r="O60" s="1"/>
    </row>
    <row r="61" spans="1:15" ht="16.5" customHeight="1" x14ac:dyDescent="0.2">
      <c r="A61" s="1"/>
      <c r="B61" s="1"/>
      <c r="C61" s="1"/>
      <c r="D61" s="1"/>
      <c r="E61" s="1"/>
      <c r="F61" s="1"/>
      <c r="G61" s="1"/>
      <c r="H61" s="1"/>
      <c r="I61" s="1"/>
      <c r="J61" s="1"/>
      <c r="K61" s="1"/>
      <c r="L61" s="1"/>
      <c r="M61" s="1"/>
      <c r="N61" s="1"/>
      <c r="O61" s="1"/>
    </row>
    <row r="62" spans="1:15" ht="17.25" customHeight="1" thickBot="1" x14ac:dyDescent="0.25">
      <c r="A62" s="1" t="s">
        <v>170</v>
      </c>
      <c r="B62" s="1"/>
      <c r="C62" s="1"/>
      <c r="D62" s="1"/>
      <c r="E62" s="1"/>
      <c r="F62" s="1"/>
      <c r="G62" s="1"/>
      <c r="H62" s="1"/>
      <c r="I62" s="1"/>
      <c r="J62" s="1"/>
      <c r="K62" s="1"/>
      <c r="L62" s="1"/>
      <c r="M62" s="1"/>
      <c r="N62" s="1"/>
      <c r="O62" s="1"/>
    </row>
  </sheetData>
  <customSheetViews>
    <customSheetView guid="{C3E70234-FA18-40E7-B25F-218A5F7D2EA2}" scale="89" fitToPage="1" printArea="1">
      <pane ySplit="4" topLeftCell="A5" activePane="bottomLeft" state="frozen"/>
      <selection pane="bottomLeft" activeCell="A36" sqref="A36"/>
      <rowBreaks count="2" manualBreakCount="2">
        <brk id="15" max="16383" man="1"/>
        <brk id="25" max="16383" man="1"/>
      </rowBreaks>
      <pageMargins left="0.5" right="0.5" top="0.5" bottom="0.5" header="0.5" footer="0.5"/>
      <printOptions headings="1"/>
      <pageSetup scale="49" orientation="portrait" r:id="rId1"/>
      <headerFooter alignWithMargins="0"/>
    </customSheetView>
    <customSheetView guid="{DC437496-B10F-474B-8F6E-F19B4DA7C026}" scale="89" showPageBreaks="1" fitToPage="1" printArea="1">
      <pane ySplit="4" topLeftCell="A5" activePane="bottomLeft" state="frozen"/>
      <selection pane="bottomLeft" activeCell="D13" sqref="D13"/>
      <rowBreaks count="2" manualBreakCount="2">
        <brk id="15" max="16383" man="1"/>
        <brk id="25" max="16383" man="1"/>
      </rowBreaks>
      <pageMargins left="0.5" right="0.5" top="0.5" bottom="0.5" header="0.5" footer="0.5"/>
      <printOptions headings="1"/>
      <pageSetup scale="44" orientation="portrait" r:id="rId2"/>
      <headerFooter alignWithMargins="0"/>
    </customSheetView>
  </customSheetViews>
  <printOptions headings="1"/>
  <pageMargins left="0.5" right="0.5" top="0.5" bottom="0.5" header="0.5" footer="0.5"/>
  <pageSetup scale="47" fitToHeight="2" orientation="portrait" r:id="rId3"/>
  <headerFooter alignWithMargins="0"/>
  <rowBreaks count="2" manualBreakCount="2">
    <brk id="15" max="16383" man="1"/>
    <brk id="25" max="16383" man="1"/>
  </rowBreaks>
  <legacyDrawing r:id="rId4"/>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7"/>
    <pageSetUpPr fitToPage="1"/>
  </sheetPr>
  <dimension ref="A1:O65"/>
  <sheetViews>
    <sheetView zoomScaleNormal="100" workbookViewId="0">
      <selection activeCell="A4" sqref="A4:O65"/>
    </sheetView>
  </sheetViews>
  <sheetFormatPr defaultRowHeight="11.25" x14ac:dyDescent="0.2"/>
  <cols>
    <col min="1" max="1" width="104.6640625" customWidth="1"/>
    <col min="2" max="10" width="12.5" customWidth="1"/>
    <col min="11" max="15" width="12.1640625" customWidth="1"/>
  </cols>
  <sheetData>
    <row r="1" spans="1:15" x14ac:dyDescent="0.2">
      <c r="A1" t="s">
        <v>265</v>
      </c>
    </row>
    <row r="2" spans="1:15" x14ac:dyDescent="0.2">
      <c r="A2" t="s">
        <v>121</v>
      </c>
    </row>
    <row r="3" spans="1:15" ht="12" thickBot="1" x14ac:dyDescent="0.25">
      <c r="A3" t="s">
        <v>390</v>
      </c>
    </row>
    <row r="4" spans="1:15" ht="21" customHeight="1" thickBot="1" x14ac:dyDescent="0.25">
      <c r="A4" s="1" t="str">
        <f>+CoName</f>
        <v>SMUD</v>
      </c>
      <c r="B4" s="1">
        <v>2013</v>
      </c>
      <c r="C4" s="1">
        <v>2014</v>
      </c>
      <c r="D4" s="1">
        <v>2015</v>
      </c>
      <c r="E4" s="1">
        <v>2016</v>
      </c>
      <c r="F4" s="1">
        <v>2017</v>
      </c>
      <c r="G4" s="1">
        <v>2018</v>
      </c>
      <c r="H4" s="1">
        <v>2019</v>
      </c>
      <c r="I4" s="1">
        <v>2020</v>
      </c>
      <c r="J4" s="1">
        <v>2021</v>
      </c>
      <c r="K4" s="1">
        <v>2022</v>
      </c>
      <c r="L4" s="1">
        <v>2023</v>
      </c>
      <c r="M4" s="1">
        <v>2024</v>
      </c>
      <c r="N4" s="1">
        <v>2025</v>
      </c>
      <c r="O4" s="1">
        <v>2026</v>
      </c>
    </row>
    <row r="5" spans="1:15" ht="17.25" customHeight="1" thickBot="1" x14ac:dyDescent="0.25">
      <c r="A5" s="1" t="s">
        <v>122</v>
      </c>
      <c r="B5" s="1"/>
      <c r="C5" s="1"/>
      <c r="D5" s="1"/>
      <c r="E5" s="1"/>
      <c r="F5" s="1"/>
      <c r="G5" s="1"/>
      <c r="H5" s="1"/>
      <c r="I5" s="1"/>
      <c r="J5" s="1"/>
      <c r="K5" s="1"/>
      <c r="L5" s="1"/>
      <c r="M5" s="1"/>
      <c r="N5" s="1"/>
      <c r="O5" s="1"/>
    </row>
    <row r="6" spans="1:15" ht="18" customHeight="1" thickBot="1" x14ac:dyDescent="0.25">
      <c r="A6" s="1" t="s">
        <v>123</v>
      </c>
      <c r="B6" s="1"/>
      <c r="C6" s="1"/>
      <c r="D6" s="1"/>
      <c r="E6" s="1"/>
      <c r="F6" s="1"/>
      <c r="G6" s="1"/>
      <c r="H6" s="1"/>
      <c r="I6" s="1"/>
      <c r="J6" s="1"/>
      <c r="K6" s="1"/>
      <c r="L6" s="1"/>
      <c r="M6" s="1"/>
      <c r="N6" s="1"/>
      <c r="O6" s="1"/>
    </row>
    <row r="7" spans="1:15" ht="18" customHeight="1" thickBot="1" x14ac:dyDescent="0.25">
      <c r="A7" s="1" t="s">
        <v>124</v>
      </c>
      <c r="B7" s="1"/>
      <c r="C7" s="1"/>
      <c r="D7" s="1"/>
      <c r="E7" s="1"/>
      <c r="F7" s="1"/>
      <c r="G7" s="1"/>
      <c r="H7" s="1"/>
      <c r="I7" s="1"/>
      <c r="J7" s="1"/>
      <c r="K7" s="1"/>
      <c r="L7" s="1"/>
      <c r="M7" s="1"/>
      <c r="N7" s="1"/>
      <c r="O7" s="1"/>
    </row>
    <row r="8" spans="1:15" ht="18" customHeight="1" thickBot="1" x14ac:dyDescent="0.25">
      <c r="A8" s="210" t="s">
        <v>125</v>
      </c>
      <c r="B8" s="210"/>
      <c r="C8" s="210"/>
      <c r="D8" s="210"/>
      <c r="E8" s="210"/>
      <c r="F8" s="210"/>
      <c r="G8" s="210"/>
      <c r="H8" s="210"/>
      <c r="I8" s="210"/>
      <c r="J8" s="210"/>
      <c r="K8" s="210"/>
      <c r="L8" s="210"/>
      <c r="M8" s="210"/>
      <c r="N8" s="210"/>
      <c r="O8" s="210"/>
    </row>
    <row r="9" spans="1:15" ht="18" customHeight="1" x14ac:dyDescent="0.2">
      <c r="A9" s="1" t="s">
        <v>126</v>
      </c>
      <c r="B9" s="1"/>
      <c r="C9" s="1"/>
      <c r="D9" s="1"/>
      <c r="E9" s="1"/>
      <c r="F9" s="1"/>
      <c r="G9" s="1"/>
      <c r="H9" s="1"/>
      <c r="I9" s="1"/>
      <c r="J9" s="1"/>
      <c r="K9" s="1"/>
      <c r="L9" s="1"/>
      <c r="M9" s="1"/>
      <c r="N9" s="1"/>
      <c r="O9" s="1"/>
    </row>
    <row r="10" spans="1:15" ht="18" customHeight="1" thickBot="1" x14ac:dyDescent="0.25">
      <c r="A10" s="1" t="s">
        <v>127</v>
      </c>
      <c r="B10" s="1"/>
      <c r="C10" s="1"/>
      <c r="D10" s="1"/>
      <c r="E10" s="1"/>
      <c r="F10" s="1"/>
      <c r="G10" s="1"/>
      <c r="H10" s="1"/>
      <c r="I10" s="1"/>
      <c r="J10" s="1"/>
      <c r="K10" s="1"/>
      <c r="L10" s="1"/>
      <c r="M10" s="1"/>
      <c r="N10" s="1"/>
      <c r="O10" s="1"/>
    </row>
    <row r="11" spans="1:15" ht="18" customHeight="1" thickBot="1" x14ac:dyDescent="0.25">
      <c r="A11" s="1" t="s">
        <v>128</v>
      </c>
      <c r="B11" s="1"/>
      <c r="C11" s="1"/>
      <c r="D11" s="1"/>
      <c r="E11" s="1"/>
      <c r="F11" s="1"/>
      <c r="G11" s="1"/>
      <c r="H11" s="1"/>
      <c r="I11" s="1"/>
      <c r="J11" s="1"/>
      <c r="K11" s="1"/>
      <c r="L11" s="1"/>
      <c r="M11" s="1"/>
      <c r="N11" s="1"/>
      <c r="O11" s="1"/>
    </row>
    <row r="12" spans="1:15" ht="18" customHeight="1" x14ac:dyDescent="0.2">
      <c r="A12" s="1" t="s">
        <v>126</v>
      </c>
      <c r="B12" s="1"/>
      <c r="C12" s="1"/>
      <c r="D12" s="1"/>
      <c r="E12" s="1"/>
      <c r="F12" s="1"/>
      <c r="G12" s="1"/>
      <c r="H12" s="1"/>
      <c r="I12" s="1"/>
      <c r="J12" s="1"/>
      <c r="K12" s="1"/>
      <c r="L12" s="1"/>
      <c r="M12" s="1"/>
      <c r="N12" s="1"/>
      <c r="O12" s="1"/>
    </row>
    <row r="13" spans="1:15" ht="18" customHeight="1" thickBot="1" x14ac:dyDescent="0.25">
      <c r="A13" s="1" t="s">
        <v>127</v>
      </c>
      <c r="B13" s="1"/>
      <c r="C13" s="1"/>
      <c r="D13" s="1"/>
      <c r="E13" s="1"/>
      <c r="F13" s="1"/>
      <c r="G13" s="1"/>
      <c r="H13" s="1"/>
      <c r="I13" s="1"/>
      <c r="J13" s="1"/>
      <c r="K13" s="1"/>
      <c r="L13" s="1"/>
      <c r="M13" s="1"/>
      <c r="N13" s="1"/>
      <c r="O13" s="1"/>
    </row>
    <row r="14" spans="1:15" ht="18" customHeight="1" thickBot="1" x14ac:dyDescent="0.25">
      <c r="A14" s="1" t="s">
        <v>129</v>
      </c>
      <c r="B14" s="1"/>
      <c r="C14" s="1"/>
      <c r="D14" s="1"/>
      <c r="E14" s="1"/>
      <c r="F14" s="1"/>
      <c r="G14" s="1"/>
      <c r="H14" s="1"/>
      <c r="I14" s="1"/>
      <c r="J14" s="1"/>
      <c r="K14" s="1"/>
      <c r="L14" s="1"/>
      <c r="M14" s="1"/>
      <c r="N14" s="1"/>
      <c r="O14" s="1"/>
    </row>
    <row r="15" spans="1:15" ht="18" customHeight="1" x14ac:dyDescent="0.2">
      <c r="A15" s="1" t="s">
        <v>126</v>
      </c>
      <c r="B15" s="1"/>
      <c r="C15" s="1"/>
      <c r="D15" s="1"/>
      <c r="E15" s="1"/>
      <c r="F15" s="1"/>
      <c r="G15" s="1"/>
      <c r="H15" s="1"/>
      <c r="I15" s="1"/>
      <c r="J15" s="1"/>
      <c r="K15" s="1"/>
      <c r="L15" s="1"/>
      <c r="M15" s="1"/>
      <c r="N15" s="1"/>
      <c r="O15" s="1"/>
    </row>
    <row r="16" spans="1:15" ht="18" customHeight="1" thickBot="1" x14ac:dyDescent="0.25">
      <c r="A16" s="1" t="s">
        <v>127</v>
      </c>
      <c r="B16" s="1"/>
      <c r="C16" s="1"/>
      <c r="D16" s="1"/>
      <c r="E16" s="1"/>
      <c r="F16" s="1"/>
      <c r="G16" s="1"/>
      <c r="H16" s="1"/>
      <c r="I16" s="1"/>
      <c r="J16" s="1"/>
      <c r="K16" s="1"/>
      <c r="L16" s="1"/>
      <c r="M16" s="1"/>
      <c r="N16" s="1"/>
      <c r="O16" s="1"/>
    </row>
    <row r="17" spans="1:15" ht="18" customHeight="1" thickBot="1" x14ac:dyDescent="0.25">
      <c r="A17" s="1" t="s">
        <v>130</v>
      </c>
      <c r="B17" s="1"/>
      <c r="C17" s="1"/>
      <c r="D17" s="1"/>
      <c r="E17" s="1"/>
      <c r="F17" s="1"/>
      <c r="G17" s="1"/>
      <c r="H17" s="1"/>
      <c r="I17" s="1"/>
      <c r="J17" s="1"/>
      <c r="K17" s="1"/>
      <c r="L17" s="1"/>
      <c r="M17" s="1"/>
      <c r="N17" s="1"/>
      <c r="O17" s="1"/>
    </row>
    <row r="18" spans="1:15" ht="18" customHeight="1" x14ac:dyDescent="0.2">
      <c r="A18" s="1" t="s">
        <v>126</v>
      </c>
      <c r="B18" s="1"/>
      <c r="C18" s="1"/>
      <c r="D18" s="1"/>
      <c r="E18" s="1"/>
      <c r="F18" s="1"/>
      <c r="G18" s="1"/>
      <c r="H18" s="1"/>
      <c r="I18" s="1"/>
      <c r="J18" s="1"/>
      <c r="K18" s="1"/>
      <c r="L18" s="1"/>
      <c r="M18" s="1"/>
      <c r="N18" s="1"/>
      <c r="O18" s="1"/>
    </row>
    <row r="19" spans="1:15" ht="18" customHeight="1" x14ac:dyDescent="0.2">
      <c r="A19" s="1" t="s">
        <v>127</v>
      </c>
      <c r="B19" s="1"/>
      <c r="C19" s="1"/>
      <c r="D19" s="1"/>
      <c r="E19" s="1"/>
      <c r="F19" s="1"/>
      <c r="G19" s="1"/>
      <c r="H19" s="1"/>
      <c r="I19" s="1"/>
      <c r="J19" s="1"/>
      <c r="K19" s="1"/>
      <c r="L19" s="1"/>
      <c r="M19" s="1"/>
      <c r="N19" s="1"/>
      <c r="O19" s="1"/>
    </row>
    <row r="20" spans="1:15" ht="18" customHeight="1" thickBot="1" x14ac:dyDescent="0.25">
      <c r="A20" s="1" t="s">
        <v>131</v>
      </c>
      <c r="B20" s="1"/>
      <c r="C20" s="1"/>
      <c r="D20" s="1"/>
      <c r="E20" s="1"/>
      <c r="F20" s="1"/>
      <c r="G20" s="1"/>
      <c r="H20" s="1"/>
      <c r="I20" s="1"/>
      <c r="J20" s="1"/>
      <c r="K20" s="1"/>
      <c r="L20" s="1"/>
      <c r="M20" s="1"/>
      <c r="N20" s="1"/>
      <c r="O20" s="1"/>
    </row>
    <row r="21" spans="1:15" ht="18" customHeight="1" thickBot="1" x14ac:dyDescent="0.25">
      <c r="A21" s="1" t="s">
        <v>132</v>
      </c>
      <c r="B21" s="1"/>
      <c r="C21" s="1"/>
      <c r="D21" s="1"/>
      <c r="E21" s="1"/>
      <c r="F21" s="1"/>
      <c r="G21" s="1"/>
      <c r="H21" s="1"/>
      <c r="I21" s="1"/>
      <c r="J21" s="1"/>
      <c r="K21" s="1"/>
      <c r="L21" s="1"/>
      <c r="M21" s="1"/>
      <c r="N21" s="1"/>
      <c r="O21" s="1"/>
    </row>
    <row r="22" spans="1:15" ht="18" customHeight="1" x14ac:dyDescent="0.2">
      <c r="A22" s="1" t="s">
        <v>126</v>
      </c>
      <c r="B22" s="1"/>
      <c r="C22" s="1"/>
      <c r="D22" s="1"/>
      <c r="E22" s="1"/>
      <c r="F22" s="1"/>
      <c r="G22" s="1"/>
      <c r="H22" s="1"/>
      <c r="I22" s="1"/>
      <c r="J22" s="1"/>
      <c r="K22" s="1"/>
      <c r="L22" s="1"/>
      <c r="M22" s="1"/>
      <c r="N22" s="1"/>
      <c r="O22" s="1"/>
    </row>
    <row r="23" spans="1:15" ht="18" customHeight="1" x14ac:dyDescent="0.2">
      <c r="A23" s="1" t="s">
        <v>127</v>
      </c>
      <c r="B23" s="1"/>
      <c r="C23" s="1"/>
      <c r="D23" s="1"/>
      <c r="E23" s="1"/>
      <c r="F23" s="1"/>
      <c r="G23" s="1"/>
      <c r="H23" s="1"/>
      <c r="I23" s="1"/>
      <c r="J23" s="1"/>
      <c r="K23" s="1"/>
      <c r="L23" s="1"/>
      <c r="M23" s="1"/>
      <c r="N23" s="1"/>
      <c r="O23" s="1"/>
    </row>
    <row r="24" spans="1:15" ht="18" customHeight="1" thickBot="1" x14ac:dyDescent="0.25">
      <c r="A24" s="1" t="s">
        <v>133</v>
      </c>
      <c r="B24" s="1"/>
      <c r="C24" s="1"/>
      <c r="D24" s="1"/>
      <c r="E24" s="1"/>
      <c r="F24" s="1"/>
      <c r="G24" s="1"/>
      <c r="H24" s="1"/>
      <c r="I24" s="1"/>
      <c r="J24" s="1"/>
      <c r="K24" s="1"/>
      <c r="L24" s="1"/>
      <c r="M24" s="1"/>
      <c r="N24" s="1"/>
      <c r="O24" s="1"/>
    </row>
    <row r="25" spans="1:15" ht="15.75" customHeight="1" thickBot="1" x14ac:dyDescent="0.25">
      <c r="A25" s="1" t="s">
        <v>134</v>
      </c>
      <c r="B25" s="1"/>
      <c r="C25" s="1"/>
      <c r="D25" s="1"/>
      <c r="E25" s="1"/>
      <c r="F25" s="1"/>
      <c r="G25" s="1"/>
      <c r="H25" s="1"/>
      <c r="I25" s="1"/>
      <c r="J25" s="1"/>
      <c r="K25" s="1"/>
      <c r="L25" s="1"/>
      <c r="M25" s="1"/>
      <c r="N25" s="1"/>
      <c r="O25" s="1"/>
    </row>
    <row r="26" spans="1:15" ht="15.75" customHeight="1" x14ac:dyDescent="0.2">
      <c r="A26" s="1" t="s">
        <v>126</v>
      </c>
      <c r="B26" s="1"/>
      <c r="C26" s="1"/>
      <c r="D26" s="1"/>
      <c r="E26" s="1"/>
      <c r="F26" s="1"/>
      <c r="G26" s="1"/>
      <c r="H26" s="1"/>
      <c r="I26" s="1"/>
      <c r="J26" s="1"/>
      <c r="K26" s="1"/>
      <c r="L26" s="1"/>
      <c r="M26" s="1"/>
      <c r="N26" s="1"/>
      <c r="O26" s="1"/>
    </row>
    <row r="27" spans="1:15" ht="15.75" customHeight="1" thickBot="1" x14ac:dyDescent="0.25">
      <c r="A27" s="1" t="s">
        <v>127</v>
      </c>
      <c r="B27" s="1"/>
      <c r="C27" s="1"/>
      <c r="D27" s="1"/>
      <c r="E27" s="1"/>
      <c r="F27" s="1"/>
      <c r="G27" s="1"/>
      <c r="H27" s="1"/>
      <c r="I27" s="1"/>
      <c r="J27" s="1"/>
      <c r="K27" s="1"/>
      <c r="L27" s="1"/>
      <c r="M27" s="1"/>
      <c r="N27" s="1"/>
      <c r="O27" s="1"/>
    </row>
    <row r="28" spans="1:15" ht="17.25" customHeight="1" thickBot="1" x14ac:dyDescent="0.25">
      <c r="A28" s="1" t="s">
        <v>135</v>
      </c>
      <c r="B28" s="1"/>
      <c r="C28" s="1"/>
      <c r="D28" s="1"/>
      <c r="E28" s="1"/>
      <c r="F28" s="1"/>
      <c r="G28" s="1"/>
      <c r="H28" s="1"/>
      <c r="I28" s="1"/>
      <c r="J28" s="1"/>
      <c r="K28" s="1"/>
      <c r="L28" s="1"/>
      <c r="M28" s="1"/>
      <c r="N28" s="1"/>
      <c r="O28" s="1"/>
    </row>
    <row r="29" spans="1:15" ht="17.25" customHeight="1" thickBot="1" x14ac:dyDescent="0.25">
      <c r="A29" s="1" t="s">
        <v>136</v>
      </c>
      <c r="B29" s="1"/>
      <c r="C29" s="1"/>
      <c r="D29" s="1"/>
      <c r="E29" s="1"/>
      <c r="F29" s="1"/>
      <c r="G29" s="1"/>
      <c r="H29" s="1"/>
      <c r="I29" s="1"/>
      <c r="J29" s="1"/>
      <c r="K29" s="1"/>
      <c r="L29" s="1"/>
      <c r="M29" s="1"/>
      <c r="N29" s="1"/>
      <c r="O29" s="1"/>
    </row>
    <row r="30" spans="1:15" ht="17.25" customHeight="1" thickBot="1" x14ac:dyDescent="0.25">
      <c r="A30" s="1" t="s">
        <v>137</v>
      </c>
      <c r="B30" s="1"/>
      <c r="C30" s="1"/>
      <c r="D30" s="1"/>
      <c r="E30" s="1"/>
      <c r="F30" s="1"/>
      <c r="G30" s="1"/>
      <c r="H30" s="1"/>
      <c r="I30" s="1"/>
      <c r="J30" s="1"/>
      <c r="K30" s="1"/>
      <c r="L30" s="1"/>
      <c r="M30" s="1"/>
      <c r="N30" s="1"/>
      <c r="O30" s="1"/>
    </row>
    <row r="31" spans="1:15" ht="17.25" customHeight="1" x14ac:dyDescent="0.2">
      <c r="A31" s="1" t="s">
        <v>138</v>
      </c>
      <c r="B31" s="1"/>
      <c r="C31" s="1"/>
      <c r="D31" s="1"/>
      <c r="E31" s="1"/>
      <c r="F31" s="1"/>
      <c r="G31" s="1"/>
      <c r="H31" s="1"/>
      <c r="I31" s="1"/>
      <c r="J31" s="1"/>
      <c r="K31" s="1"/>
      <c r="L31" s="1"/>
      <c r="M31" s="1"/>
      <c r="N31" s="1"/>
      <c r="O31" s="1"/>
    </row>
    <row r="32" spans="1:15" ht="17.25" customHeight="1" x14ac:dyDescent="0.2">
      <c r="A32" s="1" t="s">
        <v>139</v>
      </c>
      <c r="B32" s="1"/>
      <c r="C32" s="1"/>
      <c r="D32" s="1"/>
      <c r="E32" s="1"/>
      <c r="F32" s="1"/>
      <c r="G32" s="1"/>
      <c r="H32" s="1"/>
      <c r="I32" s="1"/>
      <c r="J32" s="1"/>
      <c r="K32" s="1"/>
      <c r="L32" s="1"/>
      <c r="M32" s="1"/>
      <c r="N32" s="1"/>
      <c r="O32" s="1"/>
    </row>
    <row r="33" spans="1:15" ht="17.25" customHeight="1" x14ac:dyDescent="0.2">
      <c r="A33" s="1" t="s">
        <v>140</v>
      </c>
      <c r="B33" s="1"/>
      <c r="C33" s="1"/>
      <c r="D33" s="1"/>
      <c r="E33" s="1"/>
      <c r="F33" s="1"/>
      <c r="G33" s="1"/>
      <c r="H33" s="1"/>
      <c r="I33" s="1"/>
      <c r="J33" s="1"/>
      <c r="K33" s="1"/>
      <c r="L33" s="1"/>
      <c r="M33" s="1"/>
      <c r="N33" s="1"/>
      <c r="O33" s="1"/>
    </row>
    <row r="34" spans="1:15" ht="17.25" customHeight="1" x14ac:dyDescent="0.2">
      <c r="A34" s="1" t="s">
        <v>141</v>
      </c>
      <c r="B34" s="1"/>
      <c r="C34" s="1"/>
      <c r="D34" s="1"/>
      <c r="E34" s="1"/>
      <c r="F34" s="1"/>
      <c r="G34" s="1"/>
      <c r="H34" s="1"/>
      <c r="I34" s="1"/>
      <c r="J34" s="1"/>
      <c r="K34" s="1"/>
      <c r="L34" s="1"/>
      <c r="M34" s="1"/>
      <c r="N34" s="1"/>
      <c r="O34" s="1"/>
    </row>
    <row r="35" spans="1:15" ht="17.25" customHeight="1" thickBot="1" x14ac:dyDescent="0.25">
      <c r="A35" s="1" t="s">
        <v>142</v>
      </c>
      <c r="B35" s="1"/>
      <c r="C35" s="1"/>
      <c r="D35" s="1"/>
      <c r="E35" s="1"/>
      <c r="F35" s="1"/>
      <c r="G35" s="1"/>
      <c r="H35" s="1"/>
      <c r="I35" s="1"/>
      <c r="J35" s="1"/>
      <c r="K35" s="1"/>
      <c r="L35" s="1"/>
      <c r="M35" s="1"/>
      <c r="N35" s="1"/>
      <c r="O35" s="1"/>
    </row>
    <row r="36" spans="1:15" ht="17.25" customHeight="1" thickBot="1" x14ac:dyDescent="0.25">
      <c r="A36" s="1" t="s">
        <v>143</v>
      </c>
      <c r="B36" s="1"/>
      <c r="C36" s="1"/>
      <c r="D36" s="1"/>
      <c r="E36" s="1"/>
      <c r="F36" s="1"/>
      <c r="G36" s="1"/>
      <c r="H36" s="1"/>
      <c r="I36" s="1"/>
      <c r="J36" s="1"/>
      <c r="K36" s="1"/>
      <c r="L36" s="1"/>
      <c r="M36" s="1"/>
      <c r="N36" s="1"/>
      <c r="O36" s="1"/>
    </row>
    <row r="37" spans="1:15" ht="17.25" customHeight="1" thickBot="1" x14ac:dyDescent="0.25">
      <c r="A37" s="1" t="s">
        <v>144</v>
      </c>
      <c r="B37" s="1"/>
      <c r="C37" s="1"/>
      <c r="D37" s="1"/>
      <c r="E37" s="1"/>
      <c r="F37" s="1"/>
      <c r="G37" s="1"/>
      <c r="H37" s="1"/>
      <c r="I37" s="1"/>
      <c r="J37" s="1"/>
      <c r="K37" s="1"/>
      <c r="L37" s="1"/>
      <c r="M37" s="1"/>
      <c r="N37" s="1"/>
      <c r="O37" s="1"/>
    </row>
    <row r="38" spans="1:15" ht="17.25" customHeight="1" x14ac:dyDescent="0.2">
      <c r="A38" s="1" t="s">
        <v>145</v>
      </c>
      <c r="B38" s="1"/>
      <c r="C38" s="1"/>
      <c r="D38" s="1"/>
      <c r="E38" s="1"/>
      <c r="F38" s="1"/>
      <c r="G38" s="1"/>
      <c r="H38" s="1"/>
      <c r="I38" s="1"/>
      <c r="J38" s="1"/>
      <c r="K38" s="1"/>
      <c r="L38" s="1"/>
      <c r="M38" s="1"/>
      <c r="N38" s="1"/>
      <c r="O38" s="1"/>
    </row>
    <row r="39" spans="1:15" ht="17.25" customHeight="1" thickBot="1" x14ac:dyDescent="0.25">
      <c r="A39" s="1" t="s">
        <v>146</v>
      </c>
      <c r="B39" s="1"/>
      <c r="C39" s="1"/>
      <c r="D39" s="1"/>
      <c r="E39" s="1"/>
      <c r="F39" s="1"/>
      <c r="G39" s="1"/>
      <c r="H39" s="1"/>
      <c r="I39" s="1"/>
      <c r="J39" s="1"/>
      <c r="K39" s="1"/>
      <c r="L39" s="1"/>
      <c r="M39" s="1"/>
      <c r="N39" s="1"/>
      <c r="O39" s="1"/>
    </row>
    <row r="40" spans="1:15" ht="17.25" customHeight="1" thickBot="1" x14ac:dyDescent="0.25">
      <c r="A40" s="1" t="s">
        <v>147</v>
      </c>
      <c r="B40" s="1"/>
      <c r="C40" s="1"/>
      <c r="D40" s="1"/>
      <c r="E40" s="1"/>
      <c r="F40" s="1"/>
      <c r="G40" s="1"/>
      <c r="H40" s="1"/>
      <c r="I40" s="1"/>
      <c r="J40" s="1"/>
      <c r="K40" s="1"/>
      <c r="L40" s="1"/>
      <c r="M40" s="1"/>
      <c r="N40" s="1"/>
      <c r="O40" s="1"/>
    </row>
    <row r="41" spans="1:15" ht="16.5" customHeight="1" thickBot="1" x14ac:dyDescent="0.25">
      <c r="A41" s="1" t="s">
        <v>148</v>
      </c>
      <c r="B41" s="1"/>
      <c r="C41" s="1"/>
      <c r="D41" s="1"/>
      <c r="E41" s="1"/>
      <c r="F41" s="1"/>
      <c r="G41" s="1"/>
      <c r="H41" s="1"/>
      <c r="I41" s="1"/>
      <c r="J41" s="1"/>
      <c r="K41" s="1"/>
      <c r="L41" s="1"/>
      <c r="M41" s="1"/>
      <c r="N41" s="1"/>
      <c r="O41" s="1"/>
    </row>
    <row r="42" spans="1:15" ht="16.5" customHeight="1" x14ac:dyDescent="0.2">
      <c r="A42" s="1" t="s">
        <v>149</v>
      </c>
      <c r="B42" s="1"/>
      <c r="C42" s="1"/>
      <c r="D42" s="1"/>
      <c r="E42" s="1"/>
      <c r="F42" s="1"/>
      <c r="G42" s="1"/>
      <c r="H42" s="1"/>
      <c r="I42" s="1"/>
      <c r="J42" s="1"/>
      <c r="K42" s="1"/>
      <c r="L42" s="1"/>
      <c r="M42" s="1"/>
      <c r="N42" s="1"/>
      <c r="O42" s="1"/>
    </row>
    <row r="43" spans="1:15" ht="16.5" customHeight="1" x14ac:dyDescent="0.2">
      <c r="A43" s="1" t="s">
        <v>150</v>
      </c>
      <c r="B43" s="1"/>
      <c r="C43" s="1"/>
      <c r="D43" s="1"/>
      <c r="E43" s="1"/>
      <c r="F43" s="1"/>
      <c r="G43" s="1"/>
      <c r="H43" s="1"/>
      <c r="I43" s="1"/>
      <c r="J43" s="1"/>
      <c r="K43" s="1"/>
      <c r="L43" s="1"/>
      <c r="M43" s="1"/>
      <c r="N43" s="1"/>
      <c r="O43" s="1"/>
    </row>
    <row r="44" spans="1:15" ht="16.5" customHeight="1" thickBot="1" x14ac:dyDescent="0.25">
      <c r="A44" s="1" t="s">
        <v>151</v>
      </c>
      <c r="B44" s="1"/>
      <c r="C44" s="1"/>
      <c r="D44" s="1"/>
      <c r="E44" s="1"/>
      <c r="F44" s="1"/>
      <c r="G44" s="1"/>
      <c r="H44" s="1"/>
      <c r="I44" s="1"/>
      <c r="J44" s="1"/>
      <c r="K44" s="1"/>
      <c r="L44" s="1"/>
      <c r="M44" s="1"/>
      <c r="N44" s="1"/>
      <c r="O44" s="1"/>
    </row>
    <row r="45" spans="1:15" ht="18.75" customHeight="1" thickBot="1" x14ac:dyDescent="0.25">
      <c r="A45" s="1" t="s">
        <v>152</v>
      </c>
      <c r="B45" s="1"/>
      <c r="C45" s="1"/>
      <c r="D45" s="1"/>
      <c r="E45" s="1"/>
      <c r="F45" s="1"/>
      <c r="G45" s="1"/>
      <c r="H45" s="1"/>
      <c r="I45" s="1"/>
      <c r="J45" s="1"/>
      <c r="K45" s="1"/>
      <c r="L45" s="1"/>
      <c r="M45" s="1"/>
      <c r="N45" s="1"/>
      <c r="O45" s="1"/>
    </row>
    <row r="46" spans="1:15" ht="17.25" customHeight="1" thickBot="1" x14ac:dyDescent="0.25">
      <c r="A46" s="1" t="s">
        <v>153</v>
      </c>
      <c r="B46" s="1"/>
      <c r="C46" s="1"/>
      <c r="D46" s="1"/>
      <c r="E46" s="1"/>
      <c r="F46" s="1"/>
      <c r="G46" s="1"/>
      <c r="H46" s="1"/>
      <c r="I46" s="1"/>
      <c r="J46" s="1"/>
      <c r="K46" s="1"/>
      <c r="L46" s="1"/>
      <c r="M46" s="1"/>
      <c r="N46" s="1"/>
      <c r="O46" s="1"/>
    </row>
    <row r="47" spans="1:15" ht="17.25" customHeight="1" thickBot="1" x14ac:dyDescent="0.25">
      <c r="A47" s="1" t="s">
        <v>154</v>
      </c>
      <c r="B47" s="1"/>
      <c r="C47" s="1"/>
      <c r="D47" s="1"/>
      <c r="E47" s="1"/>
      <c r="F47" s="1"/>
      <c r="G47" s="1"/>
      <c r="H47" s="1"/>
      <c r="I47" s="1"/>
      <c r="J47" s="1"/>
      <c r="K47" s="1"/>
      <c r="L47" s="1"/>
      <c r="M47" s="1"/>
      <c r="N47" s="1"/>
      <c r="O47" s="1"/>
    </row>
    <row r="48" spans="1:15" ht="17.25" customHeight="1" thickBot="1" x14ac:dyDescent="0.25">
      <c r="A48" s="1" t="s">
        <v>155</v>
      </c>
      <c r="B48" s="1"/>
      <c r="C48" s="1"/>
      <c r="D48" s="1"/>
      <c r="E48" s="1"/>
      <c r="F48" s="1"/>
      <c r="G48" s="1"/>
      <c r="H48" s="1"/>
      <c r="I48" s="1"/>
      <c r="J48" s="1"/>
      <c r="K48" s="1"/>
      <c r="L48" s="1"/>
      <c r="M48" s="1"/>
      <c r="N48" s="1"/>
      <c r="O48" s="1"/>
    </row>
    <row r="49" spans="1:15" ht="17.25" customHeight="1" x14ac:dyDescent="0.2">
      <c r="A49" s="1" t="s">
        <v>156</v>
      </c>
      <c r="B49" s="1"/>
      <c r="C49" s="1"/>
      <c r="D49" s="1"/>
      <c r="E49" s="1"/>
      <c r="F49" s="1"/>
      <c r="G49" s="1"/>
      <c r="H49" s="1"/>
      <c r="I49" s="1"/>
      <c r="J49" s="1"/>
      <c r="K49" s="1"/>
      <c r="L49" s="1"/>
      <c r="M49" s="1"/>
      <c r="N49" s="1"/>
      <c r="O49" s="1"/>
    </row>
    <row r="50" spans="1:15" ht="16.5" customHeight="1" x14ac:dyDescent="0.2">
      <c r="A50" s="1" t="s">
        <v>157</v>
      </c>
      <c r="B50" s="1"/>
      <c r="C50" s="1"/>
      <c r="D50" s="1"/>
      <c r="E50" s="1"/>
      <c r="F50" s="1"/>
      <c r="G50" s="1"/>
      <c r="H50" s="1"/>
      <c r="I50" s="1"/>
      <c r="J50" s="1"/>
      <c r="K50" s="1"/>
      <c r="L50" s="1"/>
      <c r="M50" s="1"/>
      <c r="N50" s="1"/>
      <c r="O50" s="1"/>
    </row>
    <row r="51" spans="1:15" ht="17.25" customHeight="1" x14ac:dyDescent="0.2">
      <c r="A51" s="1" t="s">
        <v>158</v>
      </c>
      <c r="B51" s="1"/>
      <c r="C51" s="1"/>
      <c r="D51" s="1"/>
      <c r="E51" s="1"/>
      <c r="F51" s="1"/>
      <c r="G51" s="1"/>
      <c r="H51" s="1"/>
      <c r="I51" s="1"/>
      <c r="J51" s="1"/>
      <c r="K51" s="1"/>
      <c r="L51" s="1"/>
      <c r="M51" s="1"/>
      <c r="N51" s="1"/>
      <c r="O51" s="1"/>
    </row>
    <row r="52" spans="1:15" ht="17.25" customHeight="1" thickBot="1" x14ac:dyDescent="0.25">
      <c r="A52" s="1" t="s">
        <v>159</v>
      </c>
      <c r="B52" s="1"/>
      <c r="C52" s="1"/>
      <c r="D52" s="1"/>
      <c r="E52" s="1"/>
      <c r="F52" s="1"/>
      <c r="G52" s="1"/>
      <c r="H52" s="1"/>
      <c r="I52" s="1"/>
      <c r="J52" s="1"/>
      <c r="K52" s="1"/>
      <c r="L52" s="1"/>
      <c r="M52" s="1"/>
      <c r="N52" s="1"/>
      <c r="O52" s="1"/>
    </row>
    <row r="53" spans="1:15" ht="17.25" customHeight="1" thickBot="1" x14ac:dyDescent="0.25">
      <c r="A53" s="1" t="s">
        <v>301</v>
      </c>
      <c r="B53" s="1"/>
      <c r="C53" s="1"/>
      <c r="D53" s="1"/>
      <c r="E53" s="1"/>
      <c r="F53" s="1"/>
      <c r="G53" s="1"/>
      <c r="H53" s="1"/>
      <c r="I53" s="1"/>
      <c r="J53" s="1"/>
      <c r="K53" s="1"/>
      <c r="L53" s="1"/>
      <c r="M53" s="1"/>
      <c r="N53" s="1"/>
      <c r="O53" s="1"/>
    </row>
    <row r="54" spans="1:15" ht="18" customHeight="1" thickBot="1" x14ac:dyDescent="0.25">
      <c r="A54" s="1" t="s">
        <v>160</v>
      </c>
      <c r="B54" s="1"/>
      <c r="C54" s="1"/>
      <c r="D54" s="1"/>
      <c r="E54" s="1"/>
      <c r="F54" s="1"/>
      <c r="G54" s="1"/>
      <c r="H54" s="1"/>
      <c r="I54" s="1"/>
      <c r="J54" s="1"/>
      <c r="K54" s="1"/>
      <c r="L54" s="1"/>
      <c r="M54" s="1"/>
      <c r="N54" s="1"/>
      <c r="O54" s="1"/>
    </row>
    <row r="55" spans="1:15" ht="17.25" customHeight="1" thickBot="1" x14ac:dyDescent="0.25">
      <c r="A55" s="1" t="s">
        <v>161</v>
      </c>
      <c r="B55" s="1"/>
      <c r="C55" s="1"/>
      <c r="D55" s="1"/>
      <c r="E55" s="1"/>
      <c r="F55" s="1"/>
      <c r="G55" s="1"/>
      <c r="H55" s="1"/>
      <c r="I55" s="1"/>
      <c r="J55" s="1"/>
      <c r="K55" s="1"/>
      <c r="L55" s="1"/>
      <c r="M55" s="1"/>
      <c r="N55" s="1"/>
      <c r="O55" s="1"/>
    </row>
    <row r="56" spans="1:15" ht="16.5" customHeight="1" x14ac:dyDescent="0.2">
      <c r="A56" s="1" t="s">
        <v>162</v>
      </c>
      <c r="B56" s="1"/>
      <c r="C56" s="1"/>
      <c r="D56" s="1"/>
      <c r="E56" s="1"/>
      <c r="F56" s="1"/>
      <c r="G56" s="1"/>
      <c r="H56" s="1"/>
      <c r="I56" s="1"/>
      <c r="J56" s="1"/>
      <c r="K56" s="1"/>
      <c r="L56" s="1"/>
      <c r="M56" s="1"/>
      <c r="N56" s="1"/>
      <c r="O56" s="1"/>
    </row>
    <row r="57" spans="1:15" ht="17.25" customHeight="1" x14ac:dyDescent="0.2">
      <c r="A57" s="1" t="s">
        <v>163</v>
      </c>
      <c r="B57" s="1"/>
      <c r="C57" s="1"/>
      <c r="D57" s="1"/>
      <c r="E57" s="1"/>
      <c r="F57" s="1"/>
      <c r="G57" s="1"/>
      <c r="H57" s="1"/>
      <c r="I57" s="1"/>
      <c r="J57" s="1"/>
      <c r="K57" s="1"/>
      <c r="L57" s="1"/>
      <c r="M57" s="1"/>
      <c r="N57" s="1"/>
      <c r="O57" s="1"/>
    </row>
    <row r="58" spans="1:15" ht="17.25" customHeight="1" x14ac:dyDescent="0.2">
      <c r="A58" s="1" t="s">
        <v>164</v>
      </c>
      <c r="B58" s="1"/>
      <c r="C58" s="1"/>
      <c r="D58" s="1"/>
      <c r="E58" s="1"/>
      <c r="F58" s="1"/>
      <c r="G58" s="1"/>
      <c r="H58" s="1"/>
      <c r="I58" s="1"/>
      <c r="J58" s="1"/>
      <c r="K58" s="1"/>
      <c r="L58" s="1"/>
      <c r="M58" s="1"/>
      <c r="N58" s="1"/>
      <c r="O58" s="1"/>
    </row>
    <row r="59" spans="1:15" ht="17.25" customHeight="1" x14ac:dyDescent="0.2">
      <c r="A59" s="1" t="s">
        <v>165</v>
      </c>
      <c r="B59" s="1"/>
      <c r="C59" s="1"/>
      <c r="D59" s="1"/>
      <c r="E59" s="1"/>
      <c r="F59" s="1"/>
      <c r="G59" s="1"/>
      <c r="H59" s="1"/>
      <c r="I59" s="1"/>
      <c r="J59" s="1"/>
      <c r="K59" s="1"/>
      <c r="L59" s="1"/>
      <c r="M59" s="1"/>
      <c r="N59" s="1"/>
      <c r="O59" s="1"/>
    </row>
    <row r="60" spans="1:15" ht="17.25" customHeight="1" thickBot="1" x14ac:dyDescent="0.25">
      <c r="A60" s="1" t="s">
        <v>166</v>
      </c>
      <c r="B60" s="1"/>
      <c r="C60" s="1"/>
      <c r="D60" s="1"/>
      <c r="E60" s="1"/>
      <c r="F60" s="1"/>
      <c r="G60" s="1"/>
      <c r="H60" s="1"/>
      <c r="I60" s="1"/>
      <c r="J60" s="1"/>
      <c r="K60" s="1"/>
      <c r="L60" s="1"/>
      <c r="M60" s="1"/>
      <c r="N60" s="1"/>
      <c r="O60" s="1"/>
    </row>
    <row r="61" spans="1:15" ht="16.5" customHeight="1" thickBot="1" x14ac:dyDescent="0.25">
      <c r="A61" s="1" t="s">
        <v>167</v>
      </c>
      <c r="B61" s="1"/>
      <c r="C61" s="1"/>
      <c r="D61" s="1"/>
      <c r="E61" s="1"/>
      <c r="F61" s="1"/>
      <c r="G61" s="1"/>
      <c r="H61" s="1"/>
      <c r="I61" s="1"/>
      <c r="J61" s="1"/>
      <c r="K61" s="1"/>
      <c r="L61" s="1"/>
      <c r="M61" s="1"/>
      <c r="N61" s="1"/>
      <c r="O61" s="1"/>
    </row>
    <row r="62" spans="1:15" ht="16.5" customHeight="1" thickBot="1" x14ac:dyDescent="0.25">
      <c r="A62" s="1" t="s">
        <v>168</v>
      </c>
      <c r="B62" s="1"/>
      <c r="C62" s="1"/>
      <c r="D62" s="1"/>
      <c r="E62" s="1"/>
      <c r="F62" s="1"/>
      <c r="G62" s="1"/>
      <c r="H62" s="1"/>
      <c r="I62" s="1"/>
      <c r="J62" s="1"/>
      <c r="K62" s="1"/>
      <c r="L62" s="1"/>
      <c r="M62" s="1"/>
      <c r="N62" s="1"/>
      <c r="O62" s="1"/>
    </row>
    <row r="63" spans="1:15" ht="16.5" customHeight="1" thickBot="1" x14ac:dyDescent="0.25">
      <c r="A63" s="1" t="s">
        <v>169</v>
      </c>
      <c r="B63" s="1"/>
      <c r="C63" s="1"/>
      <c r="D63" s="1"/>
      <c r="E63" s="1"/>
      <c r="F63" s="1"/>
      <c r="G63" s="1"/>
      <c r="H63" s="1"/>
      <c r="I63" s="1"/>
      <c r="J63" s="1"/>
      <c r="K63" s="1"/>
      <c r="L63" s="1"/>
      <c r="M63" s="1"/>
      <c r="N63" s="1"/>
      <c r="O63" s="1"/>
    </row>
    <row r="64" spans="1:15" ht="12" thickBot="1" x14ac:dyDescent="0.25">
      <c r="A64" s="1"/>
      <c r="B64" s="1"/>
      <c r="C64" s="1"/>
      <c r="D64" s="1"/>
      <c r="E64" s="1"/>
      <c r="F64" s="1"/>
      <c r="G64" s="1"/>
      <c r="H64" s="1"/>
      <c r="I64" s="1"/>
      <c r="J64" s="1"/>
      <c r="K64" s="1"/>
      <c r="L64" s="1"/>
      <c r="M64" s="1"/>
      <c r="N64" s="1"/>
      <c r="O64" s="1"/>
    </row>
    <row r="65" spans="1:15" ht="12" thickBot="1" x14ac:dyDescent="0.25">
      <c r="A65" s="1" t="s">
        <v>170</v>
      </c>
      <c r="B65" s="1"/>
      <c r="C65" s="1"/>
      <c r="D65" s="1"/>
      <c r="E65" s="1"/>
      <c r="F65" s="1"/>
      <c r="G65" s="1"/>
      <c r="H65" s="1"/>
      <c r="I65" s="1"/>
      <c r="J65" s="1"/>
      <c r="K65" s="1"/>
      <c r="L65" s="1"/>
      <c r="M65" s="1"/>
      <c r="N65" s="1"/>
      <c r="O65" s="1"/>
    </row>
  </sheetData>
  <customSheetViews>
    <customSheetView guid="{C3E70234-FA18-40E7-B25F-218A5F7D2EA2}" fitToPage="1" topLeftCell="A25">
      <selection activeCell="A4" sqref="A4"/>
      <pageMargins left="0.5" right="0.5" top="0.5" bottom="0.5" header="0.5" footer="0.25"/>
      <printOptions horizontalCentered="1" headings="1"/>
      <pageSetup scale="41" orientation="portrait" r:id="rId1"/>
      <headerFooter alignWithMargins="0">
        <oddFooter>&amp;L&amp;A&amp;R&amp;A</oddFooter>
      </headerFooter>
    </customSheetView>
    <customSheetView guid="{DC437496-B10F-474B-8F6E-F19B4DA7C026}" showPageBreaks="1" fitToPage="1" printArea="1">
      <selection activeCell="A4" sqref="A4"/>
      <pageMargins left="0.5" right="0.5" top="0.5" bottom="0.5" header="0.5" footer="0.25"/>
      <printOptions horizontalCentered="1" headings="1"/>
      <pageSetup scale="41" orientation="portrait" r:id="rId2"/>
      <headerFooter alignWithMargins="0">
        <oddFooter>&amp;L&amp;A&amp;R&amp;A</oddFooter>
      </headerFooter>
    </customSheetView>
  </customSheetViews>
  <mergeCells count="1">
    <mergeCell ref="A8:O8"/>
  </mergeCells>
  <printOptions horizontalCentered="1" headings="1"/>
  <pageMargins left="0.5" right="0.5" top="0.5" bottom="0.5" header="0.5" footer="0.25"/>
  <pageSetup scale="41" fitToHeight="2" orientation="portrait" r:id="rId3"/>
  <headerFooter alignWithMargins="0">
    <oddFooter>&amp;L&amp;A&amp;R&amp;A</oddFooter>
  </headerFooter>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49"/>
  <sheetViews>
    <sheetView showGridLines="0" topLeftCell="A13" zoomScaleNormal="100" workbookViewId="0">
      <selection activeCell="B39" sqref="B39"/>
    </sheetView>
  </sheetViews>
  <sheetFormatPr defaultColWidth="8.6640625" defaultRowHeight="11.25" x14ac:dyDescent="0.2"/>
  <cols>
    <col min="1" max="1" width="1.6640625" customWidth="1"/>
    <col min="2" max="2" width="11" customWidth="1"/>
    <col min="3" max="3" width="13.1640625" customWidth="1"/>
    <col min="4" max="4" width="13.6640625" customWidth="1"/>
    <col min="5" max="5" width="13.1640625" customWidth="1"/>
    <col min="6" max="7" width="15.1640625" customWidth="1"/>
    <col min="8" max="8" width="13.6640625" customWidth="1"/>
    <col min="9" max="9" width="13.1640625" customWidth="1"/>
    <col min="10" max="10" width="15.1640625" customWidth="1"/>
    <col min="11" max="11" width="13.6640625" customWidth="1"/>
    <col min="12" max="12" width="17.33203125" customWidth="1"/>
    <col min="13" max="13" width="8.6640625" customWidth="1"/>
    <col min="14" max="14" width="14.6640625" customWidth="1"/>
  </cols>
  <sheetData>
    <row r="1" spans="2:19" x14ac:dyDescent="0.2">
      <c r="B1" s="209" t="s">
        <v>324</v>
      </c>
      <c r="C1" s="209"/>
      <c r="D1" s="209"/>
      <c r="E1" s="209"/>
      <c r="F1" s="209"/>
      <c r="G1" s="209"/>
      <c r="H1" s="209"/>
      <c r="I1" s="209"/>
      <c r="J1" s="209"/>
      <c r="K1" s="209"/>
      <c r="L1" s="209"/>
      <c r="M1" s="209"/>
      <c r="N1" s="209"/>
      <c r="O1" s="209"/>
      <c r="P1" s="209"/>
    </row>
    <row r="2" spans="2:19" x14ac:dyDescent="0.2">
      <c r="B2" s="209" t="s">
        <v>25</v>
      </c>
      <c r="C2" s="209"/>
      <c r="D2" s="209"/>
      <c r="E2" s="209"/>
      <c r="F2" s="209"/>
      <c r="G2" s="209"/>
      <c r="H2" s="209"/>
      <c r="I2" s="209"/>
      <c r="J2" s="209"/>
      <c r="K2" s="209"/>
      <c r="L2" s="209"/>
      <c r="M2" s="209"/>
      <c r="N2" s="209"/>
      <c r="O2" s="209"/>
      <c r="P2" s="209"/>
    </row>
    <row r="3" spans="2:19" x14ac:dyDescent="0.2">
      <c r="B3" s="209"/>
      <c r="C3" s="209"/>
      <c r="D3" s="209"/>
      <c r="E3" s="209"/>
      <c r="F3" s="209"/>
      <c r="G3" s="209"/>
      <c r="H3" s="209"/>
      <c r="I3" s="209"/>
      <c r="J3" s="209"/>
      <c r="K3" s="209"/>
    </row>
    <row r="4" spans="2:19" x14ac:dyDescent="0.2">
      <c r="B4" s="209"/>
      <c r="C4" s="209"/>
      <c r="D4" s="209"/>
      <c r="E4" s="209"/>
      <c r="F4" s="209"/>
      <c r="G4" s="209"/>
      <c r="H4" s="209"/>
      <c r="I4" s="209"/>
      <c r="J4" s="209"/>
      <c r="K4" s="209"/>
    </row>
    <row r="5" spans="2:19" ht="30.75" customHeight="1" x14ac:dyDescent="0.2">
      <c r="B5" s="209" t="s">
        <v>320</v>
      </c>
      <c r="C5" s="209"/>
      <c r="D5" s="209"/>
      <c r="E5" s="209"/>
      <c r="F5" s="209"/>
      <c r="G5" s="209"/>
      <c r="H5" s="209"/>
      <c r="I5" s="209"/>
      <c r="J5" s="209"/>
      <c r="K5" s="209"/>
      <c r="N5" s="209" t="s">
        <v>105</v>
      </c>
      <c r="O5" s="209"/>
      <c r="P5" s="209"/>
    </row>
    <row r="7" spans="2:19" x14ac:dyDescent="0.2">
      <c r="C7" t="s">
        <v>77</v>
      </c>
    </row>
    <row r="8" spans="2:19" ht="48" customHeight="1" x14ac:dyDescent="0.2">
      <c r="B8" s="1" t="s">
        <v>16</v>
      </c>
      <c r="C8" s="2" t="s">
        <v>402</v>
      </c>
      <c r="D8" s="2" t="s">
        <v>403</v>
      </c>
      <c r="E8" s="2" t="s">
        <v>404</v>
      </c>
      <c r="F8" s="2" t="s">
        <v>405</v>
      </c>
      <c r="G8" s="2" t="s">
        <v>406</v>
      </c>
      <c r="H8" s="2" t="s">
        <v>407</v>
      </c>
      <c r="I8" s="2" t="s">
        <v>408</v>
      </c>
      <c r="J8" s="2" t="s">
        <v>23</v>
      </c>
      <c r="K8" s="2" t="s">
        <v>409</v>
      </c>
      <c r="L8" s="2" t="s">
        <v>410</v>
      </c>
      <c r="M8" s="2" t="s">
        <v>17</v>
      </c>
      <c r="Q8" s="210" t="s">
        <v>109</v>
      </c>
      <c r="R8" s="210"/>
      <c r="S8" s="210"/>
    </row>
    <row r="9" spans="2:19" x14ac:dyDescent="0.2">
      <c r="B9" s="1"/>
      <c r="C9" s="1"/>
      <c r="D9" s="1"/>
      <c r="E9" s="1"/>
      <c r="F9" s="1"/>
      <c r="G9" s="1"/>
      <c r="H9" s="1"/>
      <c r="I9" s="1"/>
      <c r="J9" s="1"/>
      <c r="K9" s="1"/>
      <c r="L9" s="1"/>
      <c r="M9" s="1"/>
      <c r="Q9" s="1" t="s">
        <v>85</v>
      </c>
      <c r="R9" s="1" t="s">
        <v>85</v>
      </c>
      <c r="S9" s="1" t="s">
        <v>103</v>
      </c>
    </row>
    <row r="10" spans="2:19" x14ac:dyDescent="0.2">
      <c r="B10" s="1">
        <v>2000</v>
      </c>
      <c r="C10" s="4">
        <v>1341.3119409999999</v>
      </c>
      <c r="D10" s="4">
        <v>2785.0934900000002</v>
      </c>
      <c r="E10" s="4">
        <v>793.27072299999998</v>
      </c>
      <c r="F10" s="4">
        <v>2398.6421059900003</v>
      </c>
      <c r="G10" s="4">
        <v>0</v>
      </c>
      <c r="H10" s="4">
        <v>760.90360599999997</v>
      </c>
      <c r="I10" s="4">
        <v>1357.959004</v>
      </c>
      <c r="J10" s="4">
        <v>61.844788000000001</v>
      </c>
      <c r="K10" s="4">
        <v>73.969876999999997</v>
      </c>
      <c r="L10" s="4">
        <v>5.2279799999999996</v>
      </c>
      <c r="M10" s="4">
        <v>9578.2235149899989</v>
      </c>
      <c r="Q10" s="1">
        <v>0</v>
      </c>
      <c r="R10" s="1">
        <v>0</v>
      </c>
      <c r="S10" s="1">
        <v>0</v>
      </c>
    </row>
    <row r="11" spans="2:19" ht="11.25" customHeight="1" x14ac:dyDescent="0.2">
      <c r="B11" s="1">
        <v>2001</v>
      </c>
      <c r="C11" s="4">
        <v>1296.807755</v>
      </c>
      <c r="D11" s="4">
        <v>2722.692008</v>
      </c>
      <c r="E11" s="4">
        <v>773.12289499999997</v>
      </c>
      <c r="F11" s="4">
        <v>2083.7603639099998</v>
      </c>
      <c r="G11" s="4">
        <v>336.43298199999998</v>
      </c>
      <c r="H11" s="4">
        <v>744.22124799999995</v>
      </c>
      <c r="I11" s="4">
        <v>1306.529763</v>
      </c>
      <c r="J11" s="4">
        <v>63.090096000000003</v>
      </c>
      <c r="K11" s="4">
        <v>73.973375000000004</v>
      </c>
      <c r="L11" s="4">
        <v>4.9708290000000002</v>
      </c>
      <c r="M11" s="4">
        <v>9405.6013149099999</v>
      </c>
      <c r="Q11" s="1">
        <v>0</v>
      </c>
      <c r="R11" s="1">
        <v>0</v>
      </c>
      <c r="S11" s="1">
        <v>0</v>
      </c>
    </row>
    <row r="12" spans="2:19" x14ac:dyDescent="0.2">
      <c r="B12" s="1">
        <v>2002</v>
      </c>
      <c r="C12" s="4">
        <v>1294.0454139999999</v>
      </c>
      <c r="D12" s="4">
        <v>2793.2136989999999</v>
      </c>
      <c r="E12" s="4">
        <v>617.30845399999998</v>
      </c>
      <c r="F12" s="4">
        <v>1983.919707</v>
      </c>
      <c r="G12" s="4">
        <v>658.99718800000005</v>
      </c>
      <c r="H12" s="4">
        <v>708.91751099999999</v>
      </c>
      <c r="I12" s="4">
        <v>1285.9566170000001</v>
      </c>
      <c r="J12" s="4">
        <v>63.630543000000003</v>
      </c>
      <c r="K12" s="4">
        <v>74.327797000000004</v>
      </c>
      <c r="L12" s="4">
        <v>4.7469340000000004</v>
      </c>
      <c r="M12" s="4">
        <v>9485.0638639999997</v>
      </c>
      <c r="Q12" s="1">
        <v>0</v>
      </c>
      <c r="R12" s="1">
        <v>0</v>
      </c>
      <c r="S12" s="1">
        <v>0</v>
      </c>
    </row>
    <row r="13" spans="2:19" x14ac:dyDescent="0.2">
      <c r="B13" s="1">
        <v>2003</v>
      </c>
      <c r="C13" s="4">
        <v>1282.3428449999999</v>
      </c>
      <c r="D13" s="4">
        <v>3079.1909580000001</v>
      </c>
      <c r="E13" s="4">
        <v>612.68376899999998</v>
      </c>
      <c r="F13" s="4">
        <v>2050.8571510000002</v>
      </c>
      <c r="G13" s="4">
        <v>655.34682499999997</v>
      </c>
      <c r="H13" s="4">
        <v>773.31156699999997</v>
      </c>
      <c r="I13" s="4">
        <v>1363.20775</v>
      </c>
      <c r="J13" s="4">
        <v>58.449095999999997</v>
      </c>
      <c r="K13" s="4">
        <v>74.543814999999995</v>
      </c>
      <c r="L13" s="4">
        <v>4.6593460000000002</v>
      </c>
      <c r="M13" s="4">
        <v>9954.5931220000002</v>
      </c>
      <c r="Q13" s="1">
        <v>0</v>
      </c>
      <c r="R13" s="1">
        <v>0</v>
      </c>
      <c r="S13" s="1">
        <v>0</v>
      </c>
    </row>
    <row r="14" spans="2:19" x14ac:dyDescent="0.2">
      <c r="B14" s="1">
        <v>2004</v>
      </c>
      <c r="C14" s="4">
        <v>1268.3617159999999</v>
      </c>
      <c r="D14" s="4">
        <v>3135.7770489999998</v>
      </c>
      <c r="E14" s="4">
        <v>621.90613699999994</v>
      </c>
      <c r="F14" s="4">
        <v>2061.2658350000002</v>
      </c>
      <c r="G14" s="4">
        <v>678.73561199999995</v>
      </c>
      <c r="H14" s="4">
        <v>798.80756499999995</v>
      </c>
      <c r="I14" s="4">
        <v>1494.5996500000001</v>
      </c>
      <c r="J14" s="4">
        <v>67.533288999999996</v>
      </c>
      <c r="K14" s="4">
        <v>74.665384000000003</v>
      </c>
      <c r="L14" s="4">
        <v>4.530958</v>
      </c>
      <c r="M14" s="4">
        <v>10206.183195</v>
      </c>
      <c r="Q14" s="1">
        <v>0</v>
      </c>
      <c r="R14" s="1">
        <v>0</v>
      </c>
      <c r="S14" s="1">
        <v>0</v>
      </c>
    </row>
    <row r="15" spans="2:19" x14ac:dyDescent="0.2">
      <c r="B15" s="1">
        <v>2005</v>
      </c>
      <c r="C15" s="4">
        <v>1283.7314759999999</v>
      </c>
      <c r="D15" s="4">
        <v>3273.327992</v>
      </c>
      <c r="E15" s="4">
        <v>629.43258800000001</v>
      </c>
      <c r="F15" s="4">
        <v>2104.4122360000001</v>
      </c>
      <c r="G15" s="4">
        <v>748.40009899999995</v>
      </c>
      <c r="H15" s="4">
        <v>814.38903300000004</v>
      </c>
      <c r="I15" s="4">
        <v>1610.362965</v>
      </c>
      <c r="J15" s="4">
        <v>60.076036000000002</v>
      </c>
      <c r="K15" s="4">
        <v>75.430104999999998</v>
      </c>
      <c r="L15" s="4">
        <v>4.4723499999999996</v>
      </c>
      <c r="M15" s="4">
        <v>10604.034879999999</v>
      </c>
      <c r="Q15" s="1">
        <v>0</v>
      </c>
      <c r="R15" s="1">
        <v>0</v>
      </c>
      <c r="S15" s="1">
        <v>0</v>
      </c>
    </row>
    <row r="16" spans="2:19" x14ac:dyDescent="0.2">
      <c r="B16" s="1">
        <v>2006</v>
      </c>
      <c r="C16" s="4">
        <v>1301.0662279999999</v>
      </c>
      <c r="D16" s="4">
        <v>3441.311886</v>
      </c>
      <c r="E16" s="4">
        <v>637.80663300000003</v>
      </c>
      <c r="F16" s="4">
        <v>2109.775494</v>
      </c>
      <c r="G16" s="4">
        <v>788.64434100000005</v>
      </c>
      <c r="H16" s="4">
        <v>778.83340299999998</v>
      </c>
      <c r="I16" s="4">
        <v>1693.55423</v>
      </c>
      <c r="J16" s="4">
        <v>60.660742999999997</v>
      </c>
      <c r="K16" s="4">
        <v>75.791292999999996</v>
      </c>
      <c r="L16" s="4">
        <v>4.4268869999999998</v>
      </c>
      <c r="M16" s="4">
        <v>10891.871138</v>
      </c>
      <c r="Q16" s="1">
        <v>0</v>
      </c>
      <c r="R16" s="1">
        <v>0</v>
      </c>
      <c r="S16" s="1">
        <v>0</v>
      </c>
    </row>
    <row r="17" spans="2:19" x14ac:dyDescent="0.2">
      <c r="B17" s="1">
        <v>2007</v>
      </c>
      <c r="C17" s="4">
        <v>1262.192908</v>
      </c>
      <c r="D17" s="4">
        <v>3368.7702370000002</v>
      </c>
      <c r="E17" s="4">
        <v>634.58120799999995</v>
      </c>
      <c r="F17" s="4">
        <v>2085.1632119999999</v>
      </c>
      <c r="G17" s="4">
        <v>804.48277499999995</v>
      </c>
      <c r="H17" s="4">
        <v>820.981674</v>
      </c>
      <c r="I17" s="4">
        <v>1790.32581</v>
      </c>
      <c r="J17" s="4">
        <v>66.163556999999997</v>
      </c>
      <c r="K17" s="4">
        <v>76.342817999999994</v>
      </c>
      <c r="L17" s="4">
        <v>4.367845</v>
      </c>
      <c r="M17" s="4">
        <v>10913.372044</v>
      </c>
      <c r="Q17" s="1">
        <v>0</v>
      </c>
      <c r="R17" s="1">
        <v>0</v>
      </c>
      <c r="S17" s="1">
        <v>0</v>
      </c>
    </row>
    <row r="18" spans="2:19" ht="11.25" customHeight="1" x14ac:dyDescent="0.2">
      <c r="B18" s="1">
        <v>2008</v>
      </c>
      <c r="C18" s="4">
        <v>1260.1976560000001</v>
      </c>
      <c r="D18" s="4">
        <v>3429.620042</v>
      </c>
      <c r="E18" s="4">
        <v>625.35109799999998</v>
      </c>
      <c r="F18" s="4">
        <v>2036.556685</v>
      </c>
      <c r="G18" s="4">
        <v>816.03698999999995</v>
      </c>
      <c r="H18" s="4">
        <v>827.90458100000001</v>
      </c>
      <c r="I18" s="4">
        <v>1806.475837</v>
      </c>
      <c r="J18" s="4">
        <v>74.267239000000004</v>
      </c>
      <c r="K18" s="4">
        <v>78.460166000000001</v>
      </c>
      <c r="L18" s="4">
        <v>4.297396</v>
      </c>
      <c r="M18" s="4">
        <v>10959.16769</v>
      </c>
      <c r="Q18" s="1">
        <v>0</v>
      </c>
      <c r="R18" s="1">
        <v>0</v>
      </c>
      <c r="S18" s="1">
        <v>0</v>
      </c>
    </row>
    <row r="19" spans="2:19" x14ac:dyDescent="0.2">
      <c r="B19" s="1">
        <v>2009</v>
      </c>
      <c r="C19" s="4">
        <v>1257.005717</v>
      </c>
      <c r="D19" s="4">
        <v>3446.7725359999999</v>
      </c>
      <c r="E19" s="4">
        <v>597.41986199999997</v>
      </c>
      <c r="F19" s="4">
        <v>1925.0222610000001</v>
      </c>
      <c r="G19" s="4">
        <v>817.22378700000002</v>
      </c>
      <c r="H19" s="4">
        <v>792.95247600000005</v>
      </c>
      <c r="I19" s="4">
        <v>1770.281021</v>
      </c>
      <c r="J19" s="4">
        <v>67.457132000000001</v>
      </c>
      <c r="K19" s="4">
        <v>79.467550000000003</v>
      </c>
      <c r="L19" s="4">
        <v>4.2041899999999996</v>
      </c>
      <c r="M19" s="4">
        <v>10757.806532000001</v>
      </c>
      <c r="Q19" s="1">
        <v>0</v>
      </c>
      <c r="R19" s="1">
        <v>0</v>
      </c>
      <c r="S19" s="1">
        <v>0</v>
      </c>
    </row>
    <row r="20" spans="2:19" x14ac:dyDescent="0.2">
      <c r="B20" s="1">
        <v>2010</v>
      </c>
      <c r="C20" s="4">
        <v>1194.6290690000001</v>
      </c>
      <c r="D20" s="4">
        <v>3304.9424370000002</v>
      </c>
      <c r="E20" s="4">
        <v>579.15822600000001</v>
      </c>
      <c r="F20" s="4">
        <v>1787.015999</v>
      </c>
      <c r="G20" s="4">
        <v>856.265221</v>
      </c>
      <c r="H20" s="4">
        <v>755.12632199999996</v>
      </c>
      <c r="I20" s="4">
        <v>1768.4210169999999</v>
      </c>
      <c r="J20" s="4">
        <v>60.983592999999999</v>
      </c>
      <c r="K20" s="4">
        <v>79.212984000000006</v>
      </c>
      <c r="L20" s="4">
        <v>4.1035240000000002</v>
      </c>
      <c r="M20" s="4">
        <v>10389.858392</v>
      </c>
      <c r="Q20" s="1">
        <v>0</v>
      </c>
      <c r="R20" s="1">
        <v>0</v>
      </c>
      <c r="S20" s="1">
        <v>0</v>
      </c>
    </row>
    <row r="21" spans="2:19" x14ac:dyDescent="0.2">
      <c r="B21" s="1">
        <v>2011</v>
      </c>
      <c r="C21" s="4">
        <v>1229.328962</v>
      </c>
      <c r="D21" s="4">
        <v>3371.1443840000002</v>
      </c>
      <c r="E21" s="4">
        <v>588.75691600000005</v>
      </c>
      <c r="F21" s="4">
        <v>1749.98415</v>
      </c>
      <c r="G21" s="4">
        <v>884.788769</v>
      </c>
      <c r="H21" s="4">
        <v>717.15884600000004</v>
      </c>
      <c r="I21" s="4">
        <v>1776.003424</v>
      </c>
      <c r="J21" s="4">
        <v>61.139755000000001</v>
      </c>
      <c r="K21" s="4">
        <v>76.692493999999996</v>
      </c>
      <c r="L21" s="4">
        <v>4.0243039999999999</v>
      </c>
      <c r="M21" s="4">
        <v>10459.022004</v>
      </c>
      <c r="Q21" s="1">
        <v>0</v>
      </c>
      <c r="R21" s="1">
        <v>0</v>
      </c>
      <c r="S21" s="1">
        <v>0</v>
      </c>
    </row>
    <row r="22" spans="2:19" x14ac:dyDescent="0.2">
      <c r="B22" s="1">
        <v>2012</v>
      </c>
      <c r="C22" s="4">
        <v>1208.4015380000001</v>
      </c>
      <c r="D22" s="4">
        <v>3435.819782</v>
      </c>
      <c r="E22" s="4">
        <v>575.37367900000004</v>
      </c>
      <c r="F22" s="4">
        <v>1804.4801179999999</v>
      </c>
      <c r="G22" s="4">
        <v>863.17669999999998</v>
      </c>
      <c r="H22" s="4">
        <v>679.77847899999995</v>
      </c>
      <c r="I22" s="4">
        <v>1799.4428290000001</v>
      </c>
      <c r="J22" s="4">
        <v>71.381489000000002</v>
      </c>
      <c r="K22" s="4">
        <v>77.704481999999999</v>
      </c>
      <c r="L22" s="4">
        <v>3.9379200000000001</v>
      </c>
      <c r="M22" s="4">
        <v>10519.497015999999</v>
      </c>
      <c r="Q22" s="1">
        <v>0</v>
      </c>
      <c r="R22" s="1">
        <v>0</v>
      </c>
      <c r="S22" s="1">
        <v>0</v>
      </c>
    </row>
    <row r="23" spans="2:19" x14ac:dyDescent="0.2">
      <c r="B23" s="1">
        <v>2013</v>
      </c>
      <c r="C23" s="4">
        <v>1208.257748</v>
      </c>
      <c r="D23" s="4">
        <v>3426.6813120000002</v>
      </c>
      <c r="E23" s="4">
        <v>581.02380600000004</v>
      </c>
      <c r="F23" s="4">
        <v>1960.7470089999999</v>
      </c>
      <c r="G23" s="4">
        <v>693.97313099999997</v>
      </c>
      <c r="H23" s="4">
        <v>655.06420800000001</v>
      </c>
      <c r="I23" s="4">
        <v>1804.3703029999999</v>
      </c>
      <c r="J23" s="4">
        <v>76.535848999999999</v>
      </c>
      <c r="K23" s="4">
        <v>70.278276000000005</v>
      </c>
      <c r="L23" s="4">
        <v>3.830044</v>
      </c>
      <c r="M23" s="4">
        <v>10480.761686</v>
      </c>
      <c r="Q23" s="1">
        <v>0</v>
      </c>
      <c r="R23" s="1">
        <v>0</v>
      </c>
      <c r="S23" s="1">
        <v>0</v>
      </c>
    </row>
    <row r="24" spans="2:19" x14ac:dyDescent="0.2">
      <c r="B24" s="1">
        <v>2014</v>
      </c>
      <c r="C24" s="4">
        <v>1185.5868947124693</v>
      </c>
      <c r="D24" s="4">
        <v>3459.2710697228899</v>
      </c>
      <c r="E24" s="4">
        <v>770.11166838854558</v>
      </c>
      <c r="F24" s="4">
        <v>1793.1683279700717</v>
      </c>
      <c r="G24" s="4">
        <v>638.69515994787378</v>
      </c>
      <c r="H24" s="4">
        <v>656.75949484210662</v>
      </c>
      <c r="I24" s="4">
        <v>1907.3495096743068</v>
      </c>
      <c r="J24" s="4">
        <v>77.112862947939988</v>
      </c>
      <c r="K24" s="4">
        <v>80.743097218777095</v>
      </c>
      <c r="L24" s="4">
        <v>3.7531577761945369</v>
      </c>
      <c r="M24" s="4">
        <v>10572.551243201176</v>
      </c>
      <c r="Q24" s="1">
        <v>0</v>
      </c>
      <c r="R24" s="1">
        <v>0</v>
      </c>
      <c r="S24" s="1">
        <v>0</v>
      </c>
    </row>
    <row r="25" spans="2:19" x14ac:dyDescent="0.2">
      <c r="B25" s="1">
        <v>2015</v>
      </c>
      <c r="C25" s="4">
        <v>1223.2063015691845</v>
      </c>
      <c r="D25" s="4">
        <v>3522.1068502838675</v>
      </c>
      <c r="E25" s="4">
        <v>782.7598317643866</v>
      </c>
      <c r="F25" s="4">
        <v>1796.4489782657222</v>
      </c>
      <c r="G25" s="4">
        <v>666.77567996795904</v>
      </c>
      <c r="H25" s="4">
        <v>677.9787576581864</v>
      </c>
      <c r="I25" s="4">
        <v>1856.8355264343354</v>
      </c>
      <c r="J25" s="4">
        <v>67.842199210772748</v>
      </c>
      <c r="K25" s="4">
        <v>79.952448891009709</v>
      </c>
      <c r="L25" s="4">
        <v>3.6207655719939202</v>
      </c>
      <c r="M25" s="4">
        <v>10677.527339617418</v>
      </c>
      <c r="Q25" s="1">
        <v>0</v>
      </c>
      <c r="R25" s="1">
        <v>0</v>
      </c>
      <c r="S25" s="1">
        <v>0</v>
      </c>
    </row>
    <row r="26" spans="2:19" x14ac:dyDescent="0.2">
      <c r="B26" s="1">
        <v>2016</v>
      </c>
      <c r="C26" s="4">
        <v>1226.674118552251</v>
      </c>
      <c r="D26" s="4">
        <v>3589.6723327480613</v>
      </c>
      <c r="E26" s="4">
        <v>810.10726099302974</v>
      </c>
      <c r="F26" s="4">
        <v>1865.1287299083297</v>
      </c>
      <c r="G26" s="4">
        <v>687.11787655055912</v>
      </c>
      <c r="H26" s="4">
        <v>686.84737653166064</v>
      </c>
      <c r="I26" s="4">
        <v>1879.820850530403</v>
      </c>
      <c r="J26" s="4">
        <v>67.615332739787249</v>
      </c>
      <c r="K26" s="4">
        <v>81.520658216456894</v>
      </c>
      <c r="L26" s="4">
        <v>3.5326395502767913</v>
      </c>
      <c r="M26" s="4">
        <v>10898.037176320817</v>
      </c>
      <c r="Q26" s="1">
        <v>0</v>
      </c>
      <c r="R26" s="1">
        <v>0</v>
      </c>
      <c r="S26" s="1">
        <v>0</v>
      </c>
    </row>
    <row r="27" spans="2:19" x14ac:dyDescent="0.2">
      <c r="B27" s="1">
        <v>2017</v>
      </c>
      <c r="C27" s="4">
        <v>1223.0578582830417</v>
      </c>
      <c r="D27" s="4">
        <v>3632.508677084506</v>
      </c>
      <c r="E27" s="4">
        <v>824.40901598482594</v>
      </c>
      <c r="F27" s="4">
        <v>1898.2336761764166</v>
      </c>
      <c r="G27" s="4">
        <v>699.22817004455158</v>
      </c>
      <c r="H27" s="4">
        <v>692.50498444978314</v>
      </c>
      <c r="I27" s="4">
        <v>1903.8225403962024</v>
      </c>
      <c r="J27" s="4">
        <v>67.496028159708317</v>
      </c>
      <c r="K27" s="4">
        <v>82.674006854974579</v>
      </c>
      <c r="L27" s="4">
        <v>3.4233814181543871</v>
      </c>
      <c r="M27" s="4">
        <v>11027.358338852164</v>
      </c>
      <c r="Q27" s="1">
        <v>0</v>
      </c>
      <c r="R27" s="1">
        <v>0</v>
      </c>
      <c r="S27" s="1">
        <v>0</v>
      </c>
    </row>
    <row r="28" spans="2:19" x14ac:dyDescent="0.2">
      <c r="B28" s="1">
        <v>2018</v>
      </c>
      <c r="C28" s="4">
        <v>1223.1228276291595</v>
      </c>
      <c r="D28" s="4">
        <v>3691.5196701686314</v>
      </c>
      <c r="E28" s="4">
        <v>846.40483916975859</v>
      </c>
      <c r="F28" s="4">
        <v>1948.8799106247177</v>
      </c>
      <c r="G28" s="4">
        <v>717.88407857540517</v>
      </c>
      <c r="H28" s="4">
        <v>700.04503428736962</v>
      </c>
      <c r="I28" s="4">
        <v>1933.1269641243175</v>
      </c>
      <c r="J28" s="4">
        <v>67.453673483328402</v>
      </c>
      <c r="K28" s="4">
        <v>84.136656811104984</v>
      </c>
      <c r="L28" s="4">
        <v>3.3246893412346217</v>
      </c>
      <c r="M28" s="4">
        <v>11215.898344215027</v>
      </c>
      <c r="Q28" s="1">
        <v>0</v>
      </c>
      <c r="R28" s="1">
        <v>0</v>
      </c>
      <c r="S28" s="1">
        <v>0</v>
      </c>
    </row>
    <row r="29" spans="2:19" x14ac:dyDescent="0.2">
      <c r="B29" s="1">
        <v>2019</v>
      </c>
      <c r="C29" s="4">
        <v>1222.8920590737432</v>
      </c>
      <c r="D29" s="4">
        <v>3747.7556300879683</v>
      </c>
      <c r="E29" s="4">
        <v>868.71777735572687</v>
      </c>
      <c r="F29" s="4">
        <v>2000.2563146399639</v>
      </c>
      <c r="G29" s="4">
        <v>736.80895037275457</v>
      </c>
      <c r="H29" s="4">
        <v>707.58508412495587</v>
      </c>
      <c r="I29" s="4">
        <v>1958.4296019829751</v>
      </c>
      <c r="J29" s="4">
        <v>67.42543836937746</v>
      </c>
      <c r="K29" s="4">
        <v>85.602639610522502</v>
      </c>
      <c r="L29" s="4">
        <v>3.2259972643148553</v>
      </c>
      <c r="M29" s="4">
        <v>11398.699492882302</v>
      </c>
      <c r="Q29" s="1">
        <v>0</v>
      </c>
      <c r="R29" s="1">
        <v>0</v>
      </c>
      <c r="S29" s="1">
        <v>0</v>
      </c>
    </row>
    <row r="30" spans="2:19" x14ac:dyDescent="0.2">
      <c r="B30" s="1">
        <v>2020</v>
      </c>
      <c r="C30" s="4">
        <v>1210.1870903363392</v>
      </c>
      <c r="D30" s="4">
        <v>3737.3807677575101</v>
      </c>
      <c r="E30" s="4">
        <v>880.67614952917802</v>
      </c>
      <c r="F30" s="4">
        <v>2028.3457456360059</v>
      </c>
      <c r="G30" s="4">
        <v>746.95945005045974</v>
      </c>
      <c r="H30" s="4">
        <v>717.0909312437542</v>
      </c>
      <c r="I30" s="4">
        <v>1986.017761780123</v>
      </c>
      <c r="J30" s="4">
        <v>67.473287389153683</v>
      </c>
      <c r="K30" s="4">
        <v>87.297955040217133</v>
      </c>
      <c r="L30" s="4">
        <v>3.1366869562002333</v>
      </c>
      <c r="M30" s="4">
        <v>11464.565825718943</v>
      </c>
      <c r="Q30" s="1">
        <v>0</v>
      </c>
      <c r="R30" s="1">
        <v>0</v>
      </c>
      <c r="S30" s="1">
        <v>0</v>
      </c>
    </row>
    <row r="31" spans="2:19" x14ac:dyDescent="0.2">
      <c r="B31" s="1">
        <v>2021</v>
      </c>
      <c r="C31" s="4">
        <v>1197.5682193853552</v>
      </c>
      <c r="D31" s="4">
        <v>3726.3231198691651</v>
      </c>
      <c r="E31" s="4">
        <v>883.95887667689385</v>
      </c>
      <c r="F31" s="4">
        <v>2038.3165032704799</v>
      </c>
      <c r="G31" s="4">
        <v>749.69113435757072</v>
      </c>
      <c r="H31" s="4">
        <v>722.66518380012906</v>
      </c>
      <c r="I31" s="4">
        <v>2002.3862375751514</v>
      </c>
      <c r="J31" s="4">
        <v>67.397203261166098</v>
      </c>
      <c r="K31" s="4">
        <v>88.462543883673646</v>
      </c>
      <c r="L31" s="4">
        <v>3.0286131104753222</v>
      </c>
      <c r="M31" s="4">
        <v>11479.79763519006</v>
      </c>
      <c r="Q31" s="1">
        <v>0</v>
      </c>
      <c r="R31" s="1">
        <v>0</v>
      </c>
      <c r="S31" s="1">
        <v>0</v>
      </c>
    </row>
    <row r="32" spans="2:19" x14ac:dyDescent="0.2">
      <c r="B32" s="1">
        <v>2022</v>
      </c>
      <c r="C32" s="4">
        <v>1194.2483181316518</v>
      </c>
      <c r="D32" s="4">
        <v>3741.8001448424898</v>
      </c>
      <c r="E32" s="4">
        <v>892.592864534932</v>
      </c>
      <c r="F32" s="4">
        <v>2059.0970713666657</v>
      </c>
      <c r="G32" s="4">
        <v>756.93396132985345</v>
      </c>
      <c r="H32" s="4">
        <v>730.20523363771554</v>
      </c>
      <c r="I32" s="4">
        <v>2024.3645553712399</v>
      </c>
      <c r="J32" s="4">
        <v>67.397203261166098</v>
      </c>
      <c r="K32" s="4">
        <v>89.835336980081991</v>
      </c>
      <c r="L32" s="4">
        <v>2.9299210335555559</v>
      </c>
      <c r="M32" s="4">
        <v>11559.404610489353</v>
      </c>
      <c r="Q32" s="1">
        <v>0</v>
      </c>
      <c r="R32" s="1">
        <v>0</v>
      </c>
      <c r="S32" s="1">
        <v>0</v>
      </c>
    </row>
    <row r="33" spans="2:19" x14ac:dyDescent="0.2">
      <c r="B33" s="1">
        <v>2023</v>
      </c>
      <c r="C33" s="4">
        <v>1191.8135018044691</v>
      </c>
      <c r="D33" s="4">
        <v>3759.4140920162163</v>
      </c>
      <c r="E33" s="4">
        <v>902.4493446731683</v>
      </c>
      <c r="F33" s="4">
        <v>2082.0439931730734</v>
      </c>
      <c r="G33" s="4">
        <v>765.14989735242727</v>
      </c>
      <c r="H33" s="4">
        <v>740.46452060139939</v>
      </c>
      <c r="I33" s="4">
        <v>2046.342873167328</v>
      </c>
      <c r="J33" s="4">
        <v>67.397203261166098</v>
      </c>
      <c r="K33" s="4">
        <v>91.170386853224059</v>
      </c>
      <c r="L33" s="4">
        <v>2.8312289566357904</v>
      </c>
      <c r="M33" s="4">
        <v>11649.077041859107</v>
      </c>
      <c r="Q33" s="1">
        <v>0</v>
      </c>
      <c r="R33" s="1">
        <v>0</v>
      </c>
      <c r="S33" s="1">
        <v>0</v>
      </c>
    </row>
    <row r="34" spans="2:19" x14ac:dyDescent="0.2">
      <c r="B34" s="1">
        <v>2024</v>
      </c>
      <c r="C34" s="4">
        <v>1196.1403109767307</v>
      </c>
      <c r="D34" s="4">
        <v>3798.2703442777406</v>
      </c>
      <c r="E34" s="4">
        <v>917.50144898226324</v>
      </c>
      <c r="F34" s="4">
        <v>2115.9877846789891</v>
      </c>
      <c r="G34" s="4">
        <v>777.8235285864057</v>
      </c>
      <c r="H34" s="4">
        <v>749.85478218185517</v>
      </c>
      <c r="I34" s="4">
        <v>2078.1878747457718</v>
      </c>
      <c r="J34" s="4">
        <v>67.473287389153626</v>
      </c>
      <c r="K34" s="4">
        <v>92.815726551931121</v>
      </c>
      <c r="L34" s="4">
        <v>2.7407343621236757</v>
      </c>
      <c r="M34" s="4">
        <v>11796.795822732964</v>
      </c>
      <c r="Q34" s="1">
        <v>0</v>
      </c>
      <c r="R34" s="1">
        <v>0</v>
      </c>
      <c r="S34" s="1">
        <v>0</v>
      </c>
    </row>
    <row r="35" spans="2:19" x14ac:dyDescent="0.2">
      <c r="B35" s="1">
        <v>2025</v>
      </c>
      <c r="C35" s="4">
        <v>1187.7356583182097</v>
      </c>
      <c r="D35" s="4">
        <v>3798.6306224256327</v>
      </c>
      <c r="E35" s="4">
        <v>923.29883544862207</v>
      </c>
      <c r="F35" s="4">
        <v>2130.5013693248984</v>
      </c>
      <c r="G35" s="4">
        <v>782.61558711038742</v>
      </c>
      <c r="H35" s="4">
        <v>757.85208304219918</v>
      </c>
      <c r="I35" s="4">
        <v>2101.6274005609885</v>
      </c>
      <c r="J35" s="4">
        <v>67.397203261166098</v>
      </c>
      <c r="K35" s="4">
        <v>93.931776580532599</v>
      </c>
      <c r="L35" s="4">
        <v>2.6338448027962582</v>
      </c>
      <c r="M35" s="4">
        <v>11846.224380875434</v>
      </c>
      <c r="Q35" s="1">
        <v>0</v>
      </c>
      <c r="R35" s="1">
        <v>0</v>
      </c>
      <c r="S35" s="1">
        <v>0</v>
      </c>
    </row>
    <row r="36" spans="2:19" x14ac:dyDescent="0.2">
      <c r="B36" s="1">
        <v>2026</v>
      </c>
      <c r="C36" s="4">
        <v>1186.1046412052424</v>
      </c>
      <c r="D36" s="4">
        <v>3818.2895858136753</v>
      </c>
      <c r="E36" s="4">
        <v>932.90032696316769</v>
      </c>
      <c r="F36" s="4">
        <v>2153.2197900671681</v>
      </c>
      <c r="G36" s="4">
        <v>790.74940915003276</v>
      </c>
      <c r="H36" s="4">
        <v>767.92842107008096</v>
      </c>
      <c r="I36" s="4">
        <v>2126.9300384196458</v>
      </c>
      <c r="J36" s="4">
        <v>67.397203261166098</v>
      </c>
      <c r="K36" s="4">
        <v>95.297758169530084</v>
      </c>
      <c r="L36" s="4">
        <v>2.5351527258764919</v>
      </c>
      <c r="M36" s="4">
        <v>11941.352326845587</v>
      </c>
      <c r="Q36" s="1">
        <v>0</v>
      </c>
      <c r="R36" s="1">
        <v>0</v>
      </c>
      <c r="S36" s="1">
        <v>0</v>
      </c>
    </row>
    <row r="39" spans="2:19" x14ac:dyDescent="0.2">
      <c r="B39" t="s">
        <v>411</v>
      </c>
      <c r="C39" t="s">
        <v>412</v>
      </c>
    </row>
    <row r="40" spans="2:19" x14ac:dyDescent="0.2">
      <c r="C40" t="s">
        <v>413</v>
      </c>
    </row>
    <row r="41" spans="2:19" x14ac:dyDescent="0.2">
      <c r="C41" t="s">
        <v>414</v>
      </c>
    </row>
    <row r="42" spans="2:19" x14ac:dyDescent="0.2">
      <c r="C42" t="s">
        <v>415</v>
      </c>
    </row>
    <row r="43" spans="2:19" x14ac:dyDescent="0.2">
      <c r="C43" t="s">
        <v>416</v>
      </c>
    </row>
    <row r="44" spans="2:19" x14ac:dyDescent="0.2">
      <c r="C44" t="s">
        <v>417</v>
      </c>
    </row>
    <row r="45" spans="2:19" x14ac:dyDescent="0.2">
      <c r="C45" t="s">
        <v>418</v>
      </c>
    </row>
    <row r="46" spans="2:19" x14ac:dyDescent="0.2">
      <c r="C46" t="s">
        <v>419</v>
      </c>
    </row>
    <row r="47" spans="2:19" x14ac:dyDescent="0.2">
      <c r="C47" t="s">
        <v>420</v>
      </c>
    </row>
    <row r="48" spans="2:19" x14ac:dyDescent="0.2">
      <c r="C48" t="s">
        <v>421</v>
      </c>
    </row>
    <row r="49" spans="3:3" x14ac:dyDescent="0.2">
      <c r="C49" t="s">
        <v>571</v>
      </c>
    </row>
  </sheetData>
  <customSheetViews>
    <customSheetView guid="{C3E70234-FA18-40E7-B25F-218A5F7D2EA2}" scale="75" showGridLines="0" fitToPage="1">
      <pane xSplit="2" ySplit="9" topLeftCell="C10" activePane="bottomRight" state="frozen"/>
      <selection pane="bottomRight" activeCell="B10" sqref="B10"/>
      <pageMargins left="0.75" right="0.75" top="1" bottom="1" header="0.5" footer="0.5"/>
      <pageSetup scale="84" orientation="landscape" r:id="rId1"/>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75" right="0.75" top="1" bottom="1" header="0.5" footer="0.5"/>
      <pageSetup scale="84" orientation="landscape" r:id="rId2"/>
      <headerFooter alignWithMargins="0">
        <oddFooter>&amp;R&amp;A</oddFooter>
      </headerFooter>
    </customSheetView>
  </customSheetViews>
  <mergeCells count="7">
    <mergeCell ref="Q8:S8"/>
    <mergeCell ref="B1:P1"/>
    <mergeCell ref="B2:P2"/>
    <mergeCell ref="B3:K3"/>
    <mergeCell ref="B4:K4"/>
    <mergeCell ref="B5:K5"/>
    <mergeCell ref="N5:P5"/>
  </mergeCells>
  <printOptions gridLinesSet="0"/>
  <pageMargins left="0.75" right="0.75" top="1" bottom="1" header="0.5" footer="0.5"/>
  <pageSetup scale="83" orientation="landscape" r:id="rId3"/>
  <headerFooter alignWithMargins="0">
    <oddFooter>&amp;R&amp;A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O18"/>
  <sheetViews>
    <sheetView zoomScale="80" zoomScaleNormal="80" workbookViewId="0">
      <pane ySplit="4" topLeftCell="A5" activePane="bottomLeft" state="frozen"/>
      <selection pane="bottomLeft" activeCell="A4" sqref="A4:O18"/>
    </sheetView>
  </sheetViews>
  <sheetFormatPr defaultRowHeight="11.25" x14ac:dyDescent="0.2"/>
  <cols>
    <col min="1" max="1" width="65.83203125" customWidth="1"/>
    <col min="2" max="3" width="12" customWidth="1"/>
    <col min="4" max="5" width="11.5" customWidth="1"/>
    <col min="6" max="6" width="12" customWidth="1"/>
    <col min="7" max="9" width="11.5" customWidth="1"/>
    <col min="10" max="10" width="12" customWidth="1"/>
    <col min="11" max="15" width="11.5" customWidth="1"/>
  </cols>
  <sheetData>
    <row r="1" spans="1:15" x14ac:dyDescent="0.2">
      <c r="A1" t="s">
        <v>270</v>
      </c>
    </row>
    <row r="2" spans="1:15" x14ac:dyDescent="0.2">
      <c r="A2" t="s">
        <v>266</v>
      </c>
    </row>
    <row r="3" spans="1:15" x14ac:dyDescent="0.2">
      <c r="A3" t="s">
        <v>390</v>
      </c>
    </row>
    <row r="4" spans="1:15" ht="12" thickBot="1" x14ac:dyDescent="0.25">
      <c r="A4" s="1" t="str">
        <f>+CoName</f>
        <v>SMUD</v>
      </c>
      <c r="B4" s="1">
        <v>2013</v>
      </c>
      <c r="C4" s="1">
        <v>2014</v>
      </c>
      <c r="D4" s="1">
        <v>2015</v>
      </c>
      <c r="E4" s="1">
        <v>2016</v>
      </c>
      <c r="F4" s="1">
        <v>2017</v>
      </c>
      <c r="G4" s="1">
        <v>2018</v>
      </c>
      <c r="H4" s="1">
        <v>2019</v>
      </c>
      <c r="I4" s="1">
        <v>2020</v>
      </c>
      <c r="J4" s="1">
        <v>2021</v>
      </c>
      <c r="K4" s="1">
        <v>2022</v>
      </c>
      <c r="L4" s="1">
        <v>2023</v>
      </c>
      <c r="M4" s="1">
        <v>2024</v>
      </c>
      <c r="N4" s="1">
        <v>2025</v>
      </c>
      <c r="O4" s="1">
        <v>2026</v>
      </c>
    </row>
    <row r="5" spans="1:15" ht="12" thickBot="1" x14ac:dyDescent="0.25">
      <c r="A5" s="1"/>
      <c r="B5" s="1"/>
      <c r="C5" s="1"/>
      <c r="D5" s="1"/>
      <c r="E5" s="1"/>
      <c r="F5" s="1"/>
      <c r="G5" s="1"/>
      <c r="H5" s="1"/>
      <c r="I5" s="1"/>
      <c r="J5" s="1"/>
      <c r="K5" s="1"/>
      <c r="L5" s="1"/>
      <c r="M5" s="1"/>
      <c r="N5" s="1"/>
      <c r="O5" s="1"/>
    </row>
    <row r="6" spans="1:15" ht="18" customHeight="1" thickBot="1" x14ac:dyDescent="0.25">
      <c r="A6" s="1" t="s">
        <v>267</v>
      </c>
      <c r="B6" s="1"/>
      <c r="C6" s="1"/>
      <c r="D6" s="1"/>
      <c r="E6" s="1"/>
      <c r="F6" s="1"/>
      <c r="G6" s="1"/>
      <c r="H6" s="1"/>
      <c r="I6" s="1"/>
      <c r="J6" s="1"/>
      <c r="K6" s="1"/>
      <c r="L6" s="1"/>
      <c r="M6" s="1"/>
      <c r="N6" s="1"/>
      <c r="O6" s="1"/>
    </row>
    <row r="7" spans="1:15" ht="21" customHeight="1" thickBot="1" x14ac:dyDescent="0.25">
      <c r="A7" s="1" t="s">
        <v>268</v>
      </c>
      <c r="B7" s="1"/>
      <c r="C7" s="1"/>
      <c r="D7" s="1"/>
      <c r="E7" s="1"/>
      <c r="F7" s="1"/>
      <c r="G7" s="1"/>
      <c r="H7" s="1"/>
      <c r="I7" s="1"/>
      <c r="J7" s="1"/>
      <c r="K7" s="1"/>
      <c r="L7" s="1"/>
      <c r="M7" s="1"/>
      <c r="N7" s="1"/>
      <c r="O7" s="1"/>
    </row>
    <row r="8" spans="1:15" ht="14.25" customHeight="1" thickBot="1" x14ac:dyDescent="0.25">
      <c r="A8" s="1"/>
      <c r="B8" s="1"/>
      <c r="C8" s="1"/>
      <c r="D8" s="1"/>
      <c r="E8" s="1"/>
      <c r="F8" s="1"/>
      <c r="G8" s="1"/>
      <c r="H8" s="1"/>
      <c r="I8" s="1"/>
      <c r="J8" s="1"/>
      <c r="K8" s="1"/>
      <c r="L8" s="1"/>
      <c r="M8" s="1"/>
      <c r="N8" s="1"/>
      <c r="O8" s="1"/>
    </row>
    <row r="9" spans="1:15" ht="22.5" customHeight="1" thickBot="1" x14ac:dyDescent="0.25">
      <c r="A9" s="1" t="s">
        <v>269</v>
      </c>
      <c r="B9" s="1">
        <f>B6+B7</f>
        <v>0</v>
      </c>
      <c r="C9" s="1">
        <f>C6+C7</f>
        <v>0</v>
      </c>
      <c r="D9" s="1">
        <f>D6+D7</f>
        <v>0</v>
      </c>
      <c r="E9" s="1">
        <f t="shared" ref="E9:O9" si="0">E6+E7</f>
        <v>0</v>
      </c>
      <c r="F9" s="1">
        <f t="shared" si="0"/>
        <v>0</v>
      </c>
      <c r="G9" s="1">
        <f t="shared" si="0"/>
        <v>0</v>
      </c>
      <c r="H9" s="1">
        <f t="shared" si="0"/>
        <v>0</v>
      </c>
      <c r="I9" s="1">
        <f t="shared" si="0"/>
        <v>0</v>
      </c>
      <c r="J9" s="1">
        <f t="shared" si="0"/>
        <v>0</v>
      </c>
      <c r="K9" s="1">
        <f t="shared" si="0"/>
        <v>0</v>
      </c>
      <c r="L9" s="1"/>
      <c r="M9" s="1"/>
      <c r="N9" s="1">
        <f t="shared" si="0"/>
        <v>0</v>
      </c>
      <c r="O9" s="1">
        <f t="shared" si="0"/>
        <v>0</v>
      </c>
    </row>
    <row r="10" spans="1:15" x14ac:dyDescent="0.2">
      <c r="A10" s="1"/>
      <c r="B10" s="1"/>
      <c r="C10" s="1"/>
      <c r="D10" s="1"/>
      <c r="E10" s="1"/>
      <c r="F10" s="1"/>
      <c r="G10" s="1"/>
      <c r="H10" s="1"/>
      <c r="I10" s="1"/>
      <c r="J10" s="1"/>
      <c r="K10" s="1"/>
      <c r="L10" s="1"/>
      <c r="M10" s="1"/>
      <c r="N10" s="1"/>
      <c r="O10" s="1"/>
    </row>
    <row r="11" spans="1:15" x14ac:dyDescent="0.2">
      <c r="A11" s="1"/>
      <c r="B11" s="1"/>
      <c r="C11" s="1"/>
      <c r="D11" s="1"/>
      <c r="E11" s="1"/>
      <c r="F11" s="1"/>
      <c r="G11" s="1"/>
      <c r="H11" s="1"/>
      <c r="I11" s="1"/>
      <c r="J11" s="1"/>
      <c r="K11" s="1"/>
      <c r="L11" s="1"/>
      <c r="M11" s="1"/>
      <c r="N11" s="1"/>
      <c r="O11" s="1"/>
    </row>
    <row r="12" spans="1:15" x14ac:dyDescent="0.2">
      <c r="A12" s="1"/>
      <c r="B12" s="1"/>
      <c r="C12" s="1"/>
      <c r="D12" s="1"/>
      <c r="E12" s="1"/>
      <c r="F12" s="1"/>
      <c r="G12" s="1"/>
      <c r="H12" s="1"/>
      <c r="I12" s="1"/>
      <c r="J12" s="1"/>
      <c r="K12" s="1"/>
      <c r="L12" s="1"/>
      <c r="M12" s="1"/>
      <c r="N12" s="1"/>
      <c r="O12" s="1"/>
    </row>
    <row r="13" spans="1:15" x14ac:dyDescent="0.2">
      <c r="A13" s="1"/>
      <c r="B13" s="1"/>
      <c r="C13" s="1"/>
      <c r="D13" s="1"/>
      <c r="E13" s="1"/>
      <c r="F13" s="1"/>
      <c r="G13" s="1"/>
      <c r="H13" s="1"/>
      <c r="I13" s="1"/>
      <c r="J13" s="1"/>
      <c r="K13" s="1"/>
      <c r="L13" s="1"/>
      <c r="M13" s="1"/>
      <c r="N13" s="1"/>
      <c r="O13" s="1"/>
    </row>
    <row r="14" spans="1:15" x14ac:dyDescent="0.2">
      <c r="A14" s="1"/>
      <c r="B14" s="1"/>
      <c r="C14" s="1"/>
      <c r="D14" s="1"/>
      <c r="E14" s="1"/>
      <c r="F14" s="1"/>
      <c r="G14" s="1"/>
      <c r="H14" s="1"/>
      <c r="I14" s="1"/>
      <c r="J14" s="1"/>
      <c r="K14" s="1"/>
      <c r="L14" s="1"/>
      <c r="M14" s="1"/>
      <c r="N14" s="1"/>
      <c r="O14" s="1"/>
    </row>
    <row r="15" spans="1:15" x14ac:dyDescent="0.2">
      <c r="A15" s="1"/>
      <c r="B15" s="1"/>
      <c r="C15" s="1"/>
      <c r="D15" s="1"/>
      <c r="E15" s="1"/>
      <c r="F15" s="1"/>
      <c r="G15" s="1"/>
      <c r="H15" s="1"/>
      <c r="I15" s="1"/>
      <c r="J15" s="1"/>
      <c r="K15" s="1"/>
      <c r="L15" s="1"/>
      <c r="M15" s="1"/>
      <c r="N15" s="1"/>
      <c r="O15" s="1"/>
    </row>
    <row r="16" spans="1:15" x14ac:dyDescent="0.2">
      <c r="A16" s="1"/>
      <c r="B16" s="1"/>
      <c r="C16" s="1"/>
      <c r="D16" s="1"/>
      <c r="E16" s="1"/>
      <c r="F16" s="1"/>
      <c r="G16" s="1"/>
      <c r="H16" s="1"/>
      <c r="I16" s="1"/>
      <c r="J16" s="1"/>
      <c r="K16" s="1"/>
      <c r="L16" s="1"/>
      <c r="M16" s="1"/>
      <c r="N16" s="1"/>
      <c r="O16" s="1"/>
    </row>
    <row r="17" spans="1:15" x14ac:dyDescent="0.2">
      <c r="A17" s="1"/>
      <c r="B17" s="1"/>
      <c r="C17" s="1"/>
      <c r="D17" s="1"/>
      <c r="E17" s="1"/>
      <c r="F17" s="1"/>
      <c r="G17" s="1"/>
      <c r="H17" s="1"/>
      <c r="I17" s="1"/>
      <c r="J17" s="1"/>
      <c r="K17" s="1"/>
      <c r="L17" s="1"/>
      <c r="M17" s="1"/>
      <c r="N17" s="1"/>
      <c r="O17" s="1"/>
    </row>
    <row r="18" spans="1:15" x14ac:dyDescent="0.2">
      <c r="A18" s="1"/>
      <c r="B18" s="1"/>
      <c r="C18" s="1"/>
      <c r="D18" s="1"/>
      <c r="E18" s="1"/>
      <c r="F18" s="1"/>
      <c r="G18" s="1"/>
      <c r="H18" s="1"/>
      <c r="I18" s="1"/>
      <c r="J18" s="1"/>
      <c r="K18" s="1"/>
      <c r="L18" s="1"/>
      <c r="M18" s="1"/>
      <c r="N18" s="1"/>
      <c r="O18" s="1"/>
    </row>
  </sheetData>
  <customSheetViews>
    <customSheetView guid="{C3E70234-FA18-40E7-B25F-218A5F7D2EA2}" scale="80" fitToPage="1">
      <pane ySplit="4" topLeftCell="A5" activePane="bottomLeft" state="frozen"/>
      <selection pane="bottomLeft" activeCell="A4" sqref="A4"/>
      <pageMargins left="0.75" right="0.75" top="1" bottom="1" header="0.5" footer="0.5"/>
      <printOptions headings="1"/>
      <pageSetup scale="95" orientation="landscape" r:id="rId1"/>
      <headerFooter alignWithMargins="0">
        <oddFooter>&amp;R&amp;A</oddFooter>
      </headerFooter>
    </customSheetView>
    <customSheetView guid="{DC437496-B10F-474B-8F6E-F19B4DA7C026}" scale="80" showPageBreaks="1" fitToPage="1" printArea="1">
      <pane ySplit="4" topLeftCell="A5" activePane="bottomLeft" state="frozen"/>
      <selection pane="bottomLeft" activeCell="A17" sqref="A17"/>
      <pageMargins left="0.75" right="0.75" top="1" bottom="1" header="0.5" footer="0.5"/>
      <printOptions headings="1"/>
      <pageSetup scale="62" orientation="landscape" r:id="rId2"/>
      <headerFooter alignWithMargins="0">
        <oddFooter>&amp;R&amp;A</oddFooter>
      </headerFooter>
    </customSheetView>
  </customSheetViews>
  <printOptions headings="1"/>
  <pageMargins left="0.75" right="0.75" top="1" bottom="1" header="0.5" footer="0.5"/>
  <pageSetup scale="66" orientation="landscape" r:id="rId3"/>
  <headerFooter alignWithMargins="0">
    <oddFooter>&amp;R&amp;A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9"/>
  <sheetViews>
    <sheetView workbookViewId="0">
      <selection activeCell="A5" sqref="A5:O29"/>
    </sheetView>
  </sheetViews>
  <sheetFormatPr defaultRowHeight="16.5" customHeight="1" x14ac:dyDescent="0.2"/>
  <cols>
    <col min="1" max="1" width="54.1640625" customWidth="1"/>
  </cols>
  <sheetData>
    <row r="1" spans="1:15" ht="16.5" customHeight="1" x14ac:dyDescent="0.2">
      <c r="A1" t="s">
        <v>275</v>
      </c>
    </row>
    <row r="2" spans="1:15" ht="16.5" customHeight="1" x14ac:dyDescent="0.2">
      <c r="A2" t="s">
        <v>308</v>
      </c>
    </row>
    <row r="3" spans="1:15" ht="16.5" customHeight="1" x14ac:dyDescent="0.2">
      <c r="A3" t="s">
        <v>353</v>
      </c>
    </row>
    <row r="4" spans="1:15" ht="22.5" customHeight="1" thickBot="1" x14ac:dyDescent="0.25">
      <c r="A4" t="str">
        <f>+CoName</f>
        <v>SMUD</v>
      </c>
    </row>
    <row r="5" spans="1:15" ht="16.5" customHeight="1" thickBot="1" x14ac:dyDescent="0.25">
      <c r="A5" s="1"/>
      <c r="B5" s="1">
        <v>2013</v>
      </c>
      <c r="C5" s="1">
        <v>2014</v>
      </c>
      <c r="D5" s="1">
        <v>2015</v>
      </c>
      <c r="E5" s="1">
        <v>2016</v>
      </c>
      <c r="F5" s="1">
        <v>2017</v>
      </c>
      <c r="G5" s="1">
        <v>2018</v>
      </c>
      <c r="H5" s="1">
        <v>2019</v>
      </c>
      <c r="I5" s="1">
        <v>2020</v>
      </c>
      <c r="J5" s="1">
        <v>2021</v>
      </c>
      <c r="K5" s="1">
        <v>2022</v>
      </c>
      <c r="L5" s="1">
        <v>2023</v>
      </c>
      <c r="M5" s="1">
        <v>2024</v>
      </c>
      <c r="N5" s="1">
        <v>2025</v>
      </c>
      <c r="O5" s="1">
        <v>2026</v>
      </c>
    </row>
    <row r="6" spans="1:15" ht="16.5" customHeight="1" thickBot="1" x14ac:dyDescent="0.25">
      <c r="A6" s="1"/>
      <c r="B6" s="1"/>
      <c r="C6" s="1"/>
      <c r="D6" s="1"/>
      <c r="E6" s="1"/>
      <c r="F6" s="1"/>
      <c r="G6" s="1"/>
      <c r="H6" s="1"/>
      <c r="I6" s="1"/>
      <c r="J6" s="1"/>
      <c r="K6" s="1"/>
      <c r="L6" s="1"/>
      <c r="M6" s="1"/>
      <c r="N6" s="1"/>
      <c r="O6" s="1"/>
    </row>
    <row r="7" spans="1:15" ht="16.5" customHeight="1" thickBot="1" x14ac:dyDescent="0.25">
      <c r="A7" s="1" t="s">
        <v>171</v>
      </c>
      <c r="B7" s="1"/>
      <c r="C7" s="1"/>
      <c r="D7" s="1"/>
      <c r="E7" s="1"/>
      <c r="F7" s="1"/>
      <c r="G7" s="1"/>
      <c r="H7" s="1"/>
      <c r="I7" s="1"/>
      <c r="J7" s="1"/>
      <c r="K7" s="1"/>
      <c r="L7" s="1"/>
      <c r="M7" s="1"/>
      <c r="N7" s="1"/>
      <c r="O7" s="1"/>
    </row>
    <row r="8" spans="1:15" ht="16.5" customHeight="1" thickBot="1" x14ac:dyDescent="0.25">
      <c r="A8" s="1" t="s">
        <v>172</v>
      </c>
      <c r="B8" s="1"/>
      <c r="C8" s="1"/>
      <c r="D8" s="1"/>
      <c r="E8" s="1"/>
      <c r="F8" s="1"/>
      <c r="G8" s="1"/>
      <c r="H8" s="1"/>
      <c r="I8" s="1"/>
      <c r="J8" s="1"/>
      <c r="K8" s="1"/>
      <c r="L8" s="1"/>
      <c r="M8" s="1"/>
      <c r="N8" s="1"/>
      <c r="O8" s="1"/>
    </row>
    <row r="9" spans="1:15" ht="16.5" customHeight="1" x14ac:dyDescent="0.2">
      <c r="A9" s="1" t="s">
        <v>173</v>
      </c>
      <c r="B9" s="1"/>
      <c r="C9" s="1"/>
      <c r="D9" s="1"/>
      <c r="E9" s="1"/>
      <c r="F9" s="1"/>
      <c r="G9" s="1"/>
      <c r="H9" s="1"/>
      <c r="I9" s="1"/>
      <c r="J9" s="1"/>
      <c r="K9" s="1"/>
      <c r="L9" s="1"/>
      <c r="M9" s="1"/>
      <c r="N9" s="1"/>
      <c r="O9" s="1"/>
    </row>
    <row r="10" spans="1:15" ht="16.5" customHeight="1" x14ac:dyDescent="0.2">
      <c r="A10" s="1" t="s">
        <v>174</v>
      </c>
      <c r="B10" s="1"/>
      <c r="C10" s="1"/>
      <c r="D10" s="1"/>
      <c r="E10" s="1"/>
      <c r="F10" s="1"/>
      <c r="G10" s="1"/>
      <c r="H10" s="1"/>
      <c r="I10" s="1"/>
      <c r="J10" s="1"/>
      <c r="K10" s="1"/>
      <c r="L10" s="1"/>
      <c r="M10" s="1"/>
      <c r="N10" s="1"/>
      <c r="O10" s="1"/>
    </row>
    <row r="11" spans="1:15" ht="16.5" customHeight="1" x14ac:dyDescent="0.2">
      <c r="A11" s="1" t="s">
        <v>175</v>
      </c>
      <c r="B11" s="1"/>
      <c r="C11" s="1"/>
      <c r="D11" s="1"/>
      <c r="E11" s="1"/>
      <c r="F11" s="1"/>
      <c r="G11" s="1"/>
      <c r="H11" s="1"/>
      <c r="I11" s="1"/>
      <c r="J11" s="1"/>
      <c r="K11" s="1"/>
      <c r="L11" s="1"/>
      <c r="M11" s="1"/>
      <c r="N11" s="1"/>
      <c r="O11" s="1"/>
    </row>
    <row r="12" spans="1:15" ht="16.5" customHeight="1" x14ac:dyDescent="0.2">
      <c r="A12" s="1" t="s">
        <v>176</v>
      </c>
      <c r="B12" s="1"/>
      <c r="C12" s="1"/>
      <c r="D12" s="1"/>
      <c r="E12" s="1"/>
      <c r="F12" s="1"/>
      <c r="G12" s="1"/>
      <c r="H12" s="1"/>
      <c r="I12" s="1"/>
      <c r="J12" s="1"/>
      <c r="K12" s="1"/>
      <c r="L12" s="1"/>
      <c r="M12" s="1"/>
      <c r="N12" s="1"/>
      <c r="O12" s="1"/>
    </row>
    <row r="13" spans="1:15" ht="16.5" customHeight="1" thickBot="1" x14ac:dyDescent="0.25">
      <c r="A13" s="1" t="s">
        <v>177</v>
      </c>
      <c r="B13" s="1"/>
      <c r="C13" s="1"/>
      <c r="D13" s="1"/>
      <c r="E13" s="1"/>
      <c r="F13" s="1"/>
      <c r="G13" s="1"/>
      <c r="H13" s="1"/>
      <c r="I13" s="1"/>
      <c r="J13" s="1"/>
      <c r="K13" s="1"/>
      <c r="L13" s="1"/>
      <c r="M13" s="1"/>
      <c r="N13" s="1"/>
      <c r="O13" s="1"/>
    </row>
    <row r="14" spans="1:15" ht="13.5" customHeight="1" thickTop="1" thickBot="1" x14ac:dyDescent="0.25">
      <c r="A14" s="1" t="s">
        <v>178</v>
      </c>
      <c r="B14" s="1"/>
      <c r="C14" s="1"/>
      <c r="D14" s="1"/>
      <c r="E14" s="1"/>
      <c r="F14" s="1"/>
      <c r="G14" s="1"/>
      <c r="H14" s="1"/>
      <c r="I14" s="1"/>
      <c r="J14" s="1"/>
      <c r="K14" s="1"/>
      <c r="L14" s="1"/>
      <c r="M14" s="1"/>
      <c r="N14" s="1"/>
      <c r="O14" s="1"/>
    </row>
    <row r="15" spans="1:15" ht="16.5" customHeight="1" thickBot="1" x14ac:dyDescent="0.25">
      <c r="A15" s="1" t="s">
        <v>179</v>
      </c>
      <c r="B15" s="1"/>
      <c r="C15" s="1"/>
      <c r="D15" s="1"/>
      <c r="E15" s="1"/>
      <c r="F15" s="1"/>
      <c r="G15" s="1"/>
      <c r="H15" s="1"/>
      <c r="I15" s="1"/>
      <c r="J15" s="1"/>
      <c r="K15" s="1"/>
      <c r="L15" s="1"/>
      <c r="M15" s="1"/>
      <c r="N15" s="1"/>
      <c r="O15" s="1"/>
    </row>
    <row r="16" spans="1:15" ht="16.5" customHeight="1" x14ac:dyDescent="0.2">
      <c r="A16" s="1" t="s">
        <v>173</v>
      </c>
      <c r="B16" s="1"/>
      <c r="C16" s="1"/>
      <c r="D16" s="1"/>
      <c r="E16" s="1"/>
      <c r="F16" s="1"/>
      <c r="G16" s="1"/>
      <c r="H16" s="1"/>
      <c r="I16" s="1"/>
      <c r="J16" s="1"/>
      <c r="K16" s="1"/>
      <c r="L16" s="1"/>
      <c r="M16" s="1"/>
      <c r="N16" s="1"/>
      <c r="O16" s="1"/>
    </row>
    <row r="17" spans="1:15" ht="16.5" customHeight="1" x14ac:dyDescent="0.2">
      <c r="A17" s="1" t="s">
        <v>174</v>
      </c>
      <c r="B17" s="1"/>
      <c r="C17" s="1"/>
      <c r="D17" s="1"/>
      <c r="E17" s="1"/>
      <c r="F17" s="1"/>
      <c r="G17" s="1"/>
      <c r="H17" s="1"/>
      <c r="I17" s="1"/>
      <c r="J17" s="1"/>
      <c r="K17" s="1"/>
      <c r="L17" s="1"/>
      <c r="M17" s="1"/>
      <c r="N17" s="1"/>
      <c r="O17" s="1"/>
    </row>
    <row r="18" spans="1:15" ht="16.5" customHeight="1" x14ac:dyDescent="0.2">
      <c r="A18" s="1" t="s">
        <v>175</v>
      </c>
      <c r="B18" s="1"/>
      <c r="C18" s="1"/>
      <c r="D18" s="1"/>
      <c r="E18" s="1"/>
      <c r="F18" s="1"/>
      <c r="G18" s="1"/>
      <c r="H18" s="1"/>
      <c r="I18" s="1"/>
      <c r="J18" s="1"/>
      <c r="K18" s="1"/>
      <c r="L18" s="1"/>
      <c r="M18" s="1"/>
      <c r="N18" s="1"/>
      <c r="O18" s="1"/>
    </row>
    <row r="19" spans="1:15" ht="16.5" customHeight="1" x14ac:dyDescent="0.2">
      <c r="A19" s="1" t="s">
        <v>176</v>
      </c>
      <c r="B19" s="1"/>
      <c r="C19" s="1"/>
      <c r="D19" s="1"/>
      <c r="E19" s="1"/>
      <c r="F19" s="1"/>
      <c r="G19" s="1"/>
      <c r="H19" s="1"/>
      <c r="I19" s="1"/>
      <c r="J19" s="1"/>
      <c r="K19" s="1"/>
      <c r="L19" s="1"/>
      <c r="M19" s="1"/>
      <c r="N19" s="1"/>
      <c r="O19" s="1"/>
    </row>
    <row r="20" spans="1:15" ht="16.5" customHeight="1" thickBot="1" x14ac:dyDescent="0.25">
      <c r="A20" s="1" t="s">
        <v>177</v>
      </c>
      <c r="B20" s="1"/>
      <c r="C20" s="1"/>
      <c r="D20" s="1"/>
      <c r="E20" s="1"/>
      <c r="F20" s="1"/>
      <c r="G20" s="1"/>
      <c r="H20" s="1"/>
      <c r="I20" s="1"/>
      <c r="J20" s="1"/>
      <c r="K20" s="1"/>
      <c r="L20" s="1"/>
      <c r="M20" s="1"/>
      <c r="N20" s="1"/>
      <c r="O20" s="1"/>
    </row>
    <row r="21" spans="1:15" ht="13.5" customHeight="1" thickTop="1" thickBot="1" x14ac:dyDescent="0.25">
      <c r="A21" s="1" t="s">
        <v>180</v>
      </c>
      <c r="B21" s="1"/>
      <c r="C21" s="1"/>
      <c r="D21" s="1"/>
      <c r="E21" s="1"/>
      <c r="F21" s="1"/>
      <c r="G21" s="1"/>
      <c r="H21" s="1"/>
      <c r="I21" s="1"/>
      <c r="J21" s="1"/>
      <c r="K21" s="1"/>
      <c r="L21" s="1"/>
      <c r="M21" s="1"/>
      <c r="N21" s="1"/>
      <c r="O21" s="1"/>
    </row>
    <row r="22" spans="1:15" ht="16.5" customHeight="1" thickBot="1" x14ac:dyDescent="0.25">
      <c r="A22" s="1" t="s">
        <v>181</v>
      </c>
      <c r="B22" s="1"/>
      <c r="C22" s="1"/>
      <c r="D22" s="1"/>
      <c r="E22" s="1"/>
      <c r="F22" s="1"/>
      <c r="G22" s="1"/>
      <c r="H22" s="1"/>
      <c r="I22" s="1"/>
      <c r="J22" s="1"/>
      <c r="K22" s="1"/>
      <c r="L22" s="1"/>
      <c r="M22" s="1"/>
      <c r="N22" s="1"/>
      <c r="O22" s="1"/>
    </row>
    <row r="23" spans="1:15" ht="16.5" customHeight="1" x14ac:dyDescent="0.2">
      <c r="A23" s="1" t="s">
        <v>173</v>
      </c>
      <c r="B23" s="1"/>
      <c r="C23" s="1"/>
      <c r="D23" s="1"/>
      <c r="E23" s="1"/>
      <c r="F23" s="1"/>
      <c r="G23" s="1"/>
      <c r="H23" s="1"/>
      <c r="I23" s="1"/>
      <c r="J23" s="1"/>
      <c r="K23" s="1"/>
      <c r="L23" s="1"/>
      <c r="M23" s="1"/>
      <c r="N23" s="1"/>
      <c r="O23" s="1"/>
    </row>
    <row r="24" spans="1:15" ht="16.5" customHeight="1" x14ac:dyDescent="0.2">
      <c r="A24" s="1" t="s">
        <v>174</v>
      </c>
      <c r="B24" s="1"/>
      <c r="C24" s="1"/>
      <c r="D24" s="1"/>
      <c r="E24" s="1"/>
      <c r="F24" s="1"/>
      <c r="G24" s="1"/>
      <c r="H24" s="1"/>
      <c r="I24" s="1"/>
      <c r="J24" s="1"/>
      <c r="K24" s="1"/>
      <c r="L24" s="1"/>
      <c r="M24" s="1"/>
      <c r="N24" s="1"/>
      <c r="O24" s="1"/>
    </row>
    <row r="25" spans="1:15" ht="16.5" customHeight="1" x14ac:dyDescent="0.2">
      <c r="A25" s="1" t="s">
        <v>175</v>
      </c>
      <c r="B25" s="1"/>
      <c r="C25" s="1"/>
      <c r="D25" s="1"/>
      <c r="E25" s="1"/>
      <c r="F25" s="1"/>
      <c r="G25" s="1"/>
      <c r="H25" s="1"/>
      <c r="I25" s="1"/>
      <c r="J25" s="1"/>
      <c r="K25" s="1"/>
      <c r="L25" s="1"/>
      <c r="M25" s="1"/>
      <c r="N25" s="1"/>
      <c r="O25" s="1"/>
    </row>
    <row r="26" spans="1:15" ht="16.5" customHeight="1" x14ac:dyDescent="0.2">
      <c r="A26" s="1" t="s">
        <v>176</v>
      </c>
      <c r="B26" s="1"/>
      <c r="C26" s="1"/>
      <c r="D26" s="1"/>
      <c r="E26" s="1"/>
      <c r="F26" s="1"/>
      <c r="G26" s="1"/>
      <c r="H26" s="1"/>
      <c r="I26" s="1"/>
      <c r="J26" s="1"/>
      <c r="K26" s="1"/>
      <c r="L26" s="1"/>
      <c r="M26" s="1"/>
      <c r="N26" s="1"/>
      <c r="O26" s="1"/>
    </row>
    <row r="27" spans="1:15" ht="16.5" customHeight="1" thickBot="1" x14ac:dyDescent="0.25">
      <c r="A27" s="1" t="s">
        <v>177</v>
      </c>
      <c r="B27" s="1"/>
      <c r="C27" s="1"/>
      <c r="D27" s="1"/>
      <c r="E27" s="1"/>
      <c r="F27" s="1"/>
      <c r="G27" s="1"/>
      <c r="H27" s="1"/>
      <c r="I27" s="1"/>
      <c r="J27" s="1"/>
      <c r="K27" s="1"/>
      <c r="L27" s="1"/>
      <c r="M27" s="1"/>
      <c r="N27" s="1"/>
      <c r="O27" s="1"/>
    </row>
    <row r="28" spans="1:15" ht="13.5" customHeight="1" thickTop="1" thickBot="1" x14ac:dyDescent="0.25">
      <c r="A28" s="1" t="s">
        <v>182</v>
      </c>
      <c r="B28" s="1"/>
      <c r="C28" s="1"/>
      <c r="D28" s="1"/>
      <c r="E28" s="1"/>
      <c r="F28" s="1"/>
      <c r="G28" s="1"/>
      <c r="H28" s="1"/>
      <c r="I28" s="1"/>
      <c r="J28" s="1"/>
      <c r="K28" s="1"/>
      <c r="L28" s="1"/>
      <c r="M28" s="1"/>
      <c r="N28" s="1"/>
      <c r="O28" s="1"/>
    </row>
    <row r="29" spans="1:15" ht="16.5" customHeight="1" thickBot="1" x14ac:dyDescent="0.25">
      <c r="A29" s="1" t="s">
        <v>183</v>
      </c>
      <c r="B29" s="1"/>
      <c r="C29" s="1"/>
      <c r="D29" s="1"/>
      <c r="E29" s="1"/>
      <c r="F29" s="1"/>
      <c r="G29" s="1"/>
      <c r="H29" s="1"/>
      <c r="I29" s="1"/>
      <c r="J29" s="1"/>
      <c r="K29" s="1"/>
      <c r="L29" s="1"/>
      <c r="M29" s="1"/>
      <c r="N29" s="1"/>
      <c r="O29" s="1"/>
    </row>
  </sheetData>
  <customSheetViews>
    <customSheetView guid="{C3E70234-FA18-40E7-B25F-218A5F7D2EA2}" fitToPage="1">
      <selection activeCell="A4" sqref="A4"/>
      <pageMargins left="0.75" right="0.75" top="1" bottom="1" header="0.5" footer="0.5"/>
      <printOptions headings="1"/>
      <pageSetup scale="76" orientation="landscape" r:id="rId1"/>
      <headerFooter alignWithMargins="0">
        <oddFooter>&amp;R&amp;A</oddFooter>
      </headerFooter>
    </customSheetView>
    <customSheetView guid="{DC437496-B10F-474B-8F6E-F19B4DA7C026}" showPageBreaks="1" fitToPage="1" printArea="1">
      <selection activeCell="A4" sqref="A4"/>
      <pageMargins left="0.75" right="0.75" top="1" bottom="1" header="0.5" footer="0.5"/>
      <printOptions headings="1"/>
      <pageSetup scale="76" orientation="landscape" r:id="rId2"/>
      <headerFooter alignWithMargins="0">
        <oddFooter>&amp;R&amp;A</oddFooter>
      </headerFooter>
    </customSheetView>
  </customSheetViews>
  <printOptions headings="1"/>
  <pageMargins left="0.75" right="0.75" top="1" bottom="1" header="0.5" footer="0.5"/>
  <pageSetup scale="80" orientation="landscape" r:id="rId3"/>
  <headerFooter alignWithMargins="0">
    <oddFooter>&amp;R&amp;A</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8"/>
  <sheetViews>
    <sheetView workbookViewId="0">
      <selection activeCell="A4" sqref="A4:O8"/>
    </sheetView>
  </sheetViews>
  <sheetFormatPr defaultRowHeight="16.5" customHeight="1" x14ac:dyDescent="0.2"/>
  <cols>
    <col min="1" max="1" width="52.33203125" customWidth="1"/>
  </cols>
  <sheetData>
    <row r="1" spans="1:15" ht="16.5" customHeight="1" x14ac:dyDescent="0.2">
      <c r="A1" t="s">
        <v>276</v>
      </c>
    </row>
    <row r="2" spans="1:15" ht="16.5" customHeight="1" x14ac:dyDescent="0.2">
      <c r="A2" t="s">
        <v>222</v>
      </c>
    </row>
    <row r="3" spans="1:15" ht="16.5" customHeight="1" thickBot="1" x14ac:dyDescent="0.25">
      <c r="A3" t="s">
        <v>330</v>
      </c>
    </row>
    <row r="4" spans="1:15" ht="16.5" customHeight="1" thickBot="1" x14ac:dyDescent="0.25">
      <c r="A4" s="1" t="str">
        <f>+CoName</f>
        <v>SMUD</v>
      </c>
      <c r="B4" s="1">
        <v>2013</v>
      </c>
      <c r="C4" s="1">
        <v>2014</v>
      </c>
      <c r="D4" s="1">
        <v>2015</v>
      </c>
      <c r="E4" s="1">
        <v>2016</v>
      </c>
      <c r="F4" s="1">
        <v>2017</v>
      </c>
      <c r="G4" s="1">
        <v>2018</v>
      </c>
      <c r="H4" s="1">
        <v>2019</v>
      </c>
      <c r="I4" s="1">
        <v>2020</v>
      </c>
      <c r="J4" s="1">
        <v>2021</v>
      </c>
      <c r="K4" s="1">
        <v>2022</v>
      </c>
      <c r="L4" s="1">
        <v>2023</v>
      </c>
      <c r="M4" s="1">
        <v>2024</v>
      </c>
      <c r="N4" s="1">
        <v>2025</v>
      </c>
      <c r="O4" s="1">
        <v>2026</v>
      </c>
    </row>
    <row r="5" spans="1:15" ht="18" customHeight="1" thickBot="1" x14ac:dyDescent="0.25">
      <c r="A5" s="1" t="s">
        <v>183</v>
      </c>
      <c r="B5" s="1"/>
      <c r="C5" s="1"/>
      <c r="D5" s="1"/>
      <c r="E5" s="1"/>
      <c r="F5" s="1"/>
      <c r="G5" s="1"/>
      <c r="H5" s="1"/>
      <c r="I5" s="1"/>
      <c r="J5" s="1"/>
      <c r="K5" s="1"/>
      <c r="L5" s="1"/>
      <c r="M5" s="1"/>
      <c r="N5" s="1"/>
      <c r="O5" s="1"/>
    </row>
    <row r="6" spans="1:15" ht="31.5" customHeight="1" thickBot="1" x14ac:dyDescent="0.25">
      <c r="A6" s="1" t="s">
        <v>223</v>
      </c>
      <c r="B6" s="1"/>
      <c r="C6" s="1"/>
      <c r="D6" s="1"/>
      <c r="E6" s="1"/>
      <c r="F6" s="1"/>
      <c r="G6" s="1"/>
      <c r="H6" s="1"/>
      <c r="I6" s="1"/>
      <c r="J6" s="1"/>
      <c r="K6" s="1"/>
      <c r="L6" s="1"/>
      <c r="M6" s="1"/>
      <c r="N6" s="1"/>
      <c r="O6" s="1"/>
    </row>
    <row r="7" spans="1:15" ht="16.5" customHeight="1" thickBot="1" x14ac:dyDescent="0.25">
      <c r="A7" s="1" t="s">
        <v>93</v>
      </c>
      <c r="B7" s="1"/>
      <c r="C7" s="1"/>
      <c r="D7" s="1"/>
      <c r="E7" s="1"/>
      <c r="F7" s="1"/>
      <c r="G7" s="1"/>
      <c r="H7" s="1"/>
      <c r="I7" s="1"/>
      <c r="J7" s="1"/>
      <c r="K7" s="1"/>
      <c r="L7" s="1"/>
      <c r="M7" s="1"/>
      <c r="N7" s="1"/>
      <c r="O7" s="1"/>
    </row>
    <row r="8" spans="1:15" ht="16.5" customHeight="1" thickBot="1" x14ac:dyDescent="0.25">
      <c r="A8" s="1" t="s">
        <v>224</v>
      </c>
      <c r="B8" s="1"/>
      <c r="C8" s="1"/>
      <c r="D8" s="1"/>
      <c r="E8" s="1"/>
      <c r="F8" s="1"/>
      <c r="G8" s="1"/>
      <c r="H8" s="1"/>
      <c r="I8" s="1"/>
      <c r="J8" s="1"/>
      <c r="K8" s="1"/>
      <c r="L8" s="1"/>
      <c r="M8" s="1"/>
      <c r="N8" s="1"/>
      <c r="O8" s="1"/>
    </row>
  </sheetData>
  <customSheetViews>
    <customSheetView guid="{C3E70234-FA18-40E7-B25F-218A5F7D2EA2}" fitToPage="1">
      <selection activeCell="A4" sqref="A4"/>
      <pageMargins left="0.75" right="0.75" top="1" bottom="1" header="0.5" footer="0.5"/>
      <printOptions headings="1"/>
      <pageSetup scale="76" orientation="landscape" r:id="rId1"/>
      <headerFooter alignWithMargins="0">
        <oddFooter>&amp;R&amp;A</oddFooter>
      </headerFooter>
    </customSheetView>
    <customSheetView guid="{DC437496-B10F-474B-8F6E-F19B4DA7C026}" showPageBreaks="1" fitToPage="1" printArea="1">
      <selection activeCell="A3" sqref="A3"/>
      <pageMargins left="0.75" right="0.75" top="1" bottom="1" header="0.5" footer="0.5"/>
      <printOptions headings="1"/>
      <pageSetup scale="76" orientation="landscape" r:id="rId2"/>
      <headerFooter alignWithMargins="0">
        <oddFooter>&amp;R&amp;A</oddFooter>
      </headerFooter>
    </customSheetView>
  </customSheetViews>
  <printOptions headings="1"/>
  <pageMargins left="0.75" right="0.75" top="1" bottom="1" header="0.5" footer="0.5"/>
  <pageSetup scale="80" orientation="landscape" r:id="rId3"/>
  <headerFooter alignWithMargins="0">
    <oddFooter>&amp;R&amp;A</oddFooter>
  </headerFooter>
  <legacy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60"/>
  <sheetViews>
    <sheetView workbookViewId="0">
      <selection activeCell="A123" sqref="A123:Z160"/>
    </sheetView>
  </sheetViews>
  <sheetFormatPr defaultRowHeight="11.25" x14ac:dyDescent="0.2"/>
  <cols>
    <col min="1" max="1" width="15" customWidth="1"/>
    <col min="2" max="2" width="34" customWidth="1"/>
    <col min="3" max="26" width="10.83203125" customWidth="1"/>
  </cols>
  <sheetData>
    <row r="1" spans="1:26" ht="54.75" customHeight="1" x14ac:dyDescent="0.2">
      <c r="A1" s="209" t="s">
        <v>360</v>
      </c>
      <c r="B1" s="209"/>
      <c r="C1" s="209"/>
      <c r="D1" s="209"/>
      <c r="E1" s="209"/>
      <c r="F1" s="209"/>
    </row>
    <row r="2" spans="1:26" ht="18" customHeight="1" thickBot="1" x14ac:dyDescent="0.25">
      <c r="A2" s="209"/>
      <c r="B2" s="209"/>
    </row>
    <row r="3" spans="1:26" ht="12" thickBot="1" x14ac:dyDescent="0.25">
      <c r="A3">
        <v>2013</v>
      </c>
      <c r="B3" s="209" t="s">
        <v>225</v>
      </c>
      <c r="C3" s="209"/>
      <c r="D3" s="209"/>
      <c r="E3" s="209"/>
      <c r="F3" s="209"/>
      <c r="G3" s="209"/>
      <c r="H3" s="209"/>
      <c r="I3" s="209"/>
      <c r="J3" s="209"/>
      <c r="K3" s="209"/>
      <c r="L3" s="209"/>
      <c r="M3" s="209"/>
      <c r="N3" s="209"/>
      <c r="O3" s="209"/>
      <c r="P3" s="209"/>
      <c r="Q3" s="209"/>
      <c r="R3" s="209"/>
      <c r="S3" s="209"/>
      <c r="T3" s="209"/>
      <c r="U3" s="209"/>
      <c r="V3" s="209"/>
      <c r="W3" s="209"/>
      <c r="X3" s="209"/>
      <c r="Y3" s="209"/>
      <c r="Z3" s="209"/>
    </row>
    <row r="4" spans="1:26" ht="12" thickBot="1" x14ac:dyDescent="0.25">
      <c r="A4" s="1"/>
      <c r="B4" s="1"/>
      <c r="C4" s="210" t="s">
        <v>226</v>
      </c>
      <c r="D4" s="210"/>
      <c r="E4" s="210" t="s">
        <v>227</v>
      </c>
      <c r="F4" s="210"/>
      <c r="G4" s="210" t="s">
        <v>228</v>
      </c>
      <c r="H4" s="210"/>
      <c r="I4" s="210" t="s">
        <v>229</v>
      </c>
      <c r="J4" s="210"/>
      <c r="K4" s="210" t="s">
        <v>230</v>
      </c>
      <c r="L4" s="210"/>
      <c r="M4" s="210" t="s">
        <v>231</v>
      </c>
      <c r="N4" s="210"/>
      <c r="O4" s="210" t="s">
        <v>232</v>
      </c>
      <c r="P4" s="210"/>
      <c r="Q4" s="210" t="s">
        <v>233</v>
      </c>
      <c r="R4" s="210"/>
      <c r="S4" s="210" t="s">
        <v>234</v>
      </c>
      <c r="T4" s="210"/>
      <c r="U4" s="210" t="s">
        <v>235</v>
      </c>
      <c r="V4" s="210"/>
      <c r="W4" s="210" t="s">
        <v>236</v>
      </c>
      <c r="X4" s="210"/>
      <c r="Y4" s="210" t="s">
        <v>237</v>
      </c>
      <c r="Z4" s="210"/>
    </row>
    <row r="5" spans="1:26" ht="12" thickBot="1" x14ac:dyDescent="0.25">
      <c r="A5" s="1" t="s">
        <v>238</v>
      </c>
      <c r="B5" s="1" t="s">
        <v>302</v>
      </c>
      <c r="C5" s="1" t="s">
        <v>239</v>
      </c>
      <c r="D5" s="1" t="s">
        <v>240</v>
      </c>
      <c r="E5" s="1" t="s">
        <v>239</v>
      </c>
      <c r="F5" s="1" t="s">
        <v>240</v>
      </c>
      <c r="G5" s="1" t="s">
        <v>239</v>
      </c>
      <c r="H5" s="1" t="s">
        <v>240</v>
      </c>
      <c r="I5" s="1" t="s">
        <v>239</v>
      </c>
      <c r="J5" s="1" t="s">
        <v>240</v>
      </c>
      <c r="K5" s="1" t="s">
        <v>239</v>
      </c>
      <c r="L5" s="1" t="s">
        <v>240</v>
      </c>
      <c r="M5" s="1" t="s">
        <v>239</v>
      </c>
      <c r="N5" s="1" t="s">
        <v>240</v>
      </c>
      <c r="O5" s="1" t="s">
        <v>239</v>
      </c>
      <c r="P5" s="1" t="s">
        <v>240</v>
      </c>
      <c r="Q5" s="1" t="s">
        <v>239</v>
      </c>
      <c r="R5" s="1" t="s">
        <v>240</v>
      </c>
      <c r="S5" s="1" t="s">
        <v>239</v>
      </c>
      <c r="T5" s="1" t="s">
        <v>240</v>
      </c>
      <c r="U5" s="1" t="s">
        <v>239</v>
      </c>
      <c r="V5" s="1" t="s">
        <v>240</v>
      </c>
      <c r="W5" s="1" t="s">
        <v>239</v>
      </c>
      <c r="X5" s="1" t="s">
        <v>240</v>
      </c>
      <c r="Y5" s="1" t="s">
        <v>239</v>
      </c>
      <c r="Z5" s="1" t="s">
        <v>240</v>
      </c>
    </row>
    <row r="6" spans="1:26" x14ac:dyDescent="0.2">
      <c r="A6" s="1"/>
      <c r="B6" s="1" t="s">
        <v>343</v>
      </c>
      <c r="C6" s="1"/>
      <c r="D6" s="1"/>
      <c r="E6" s="1"/>
      <c r="F6" s="1"/>
      <c r="G6" s="1"/>
      <c r="H6" s="1"/>
      <c r="I6" s="1"/>
      <c r="J6" s="1"/>
      <c r="K6" s="1"/>
      <c r="L6" s="1"/>
      <c r="M6" s="1"/>
      <c r="N6" s="1"/>
      <c r="O6" s="1"/>
      <c r="P6" s="1"/>
      <c r="Q6" s="1"/>
      <c r="R6" s="1"/>
      <c r="S6" s="1"/>
      <c r="T6" s="1"/>
      <c r="U6" s="1"/>
      <c r="V6" s="1"/>
      <c r="W6" s="1"/>
      <c r="X6" s="1"/>
      <c r="Y6" s="1"/>
      <c r="Z6" s="1"/>
    </row>
    <row r="7" spans="1:26" x14ac:dyDescent="0.2">
      <c r="A7" s="1"/>
      <c r="B7" s="1" t="s">
        <v>303</v>
      </c>
      <c r="C7" s="1"/>
      <c r="D7" s="1"/>
      <c r="E7" s="1"/>
      <c r="F7" s="1"/>
      <c r="G7" s="1"/>
      <c r="H7" s="1"/>
      <c r="I7" s="1"/>
      <c r="J7" s="1"/>
      <c r="K7" s="1"/>
      <c r="L7" s="1"/>
      <c r="M7" s="1"/>
      <c r="N7" s="1"/>
      <c r="O7" s="1"/>
      <c r="P7" s="1"/>
      <c r="Q7" s="1"/>
      <c r="R7" s="1"/>
      <c r="S7" s="1"/>
      <c r="T7" s="1"/>
      <c r="U7" s="1"/>
      <c r="V7" s="1"/>
      <c r="W7" s="1"/>
      <c r="X7" s="1"/>
      <c r="Y7" s="1"/>
      <c r="Z7" s="1"/>
    </row>
    <row r="8" spans="1:26" x14ac:dyDescent="0.2">
      <c r="A8" s="1"/>
      <c r="B8" s="1" t="s">
        <v>342</v>
      </c>
      <c r="C8" s="1"/>
      <c r="D8" s="1"/>
      <c r="E8" s="1"/>
      <c r="F8" s="1"/>
      <c r="G8" s="1"/>
      <c r="H8" s="1"/>
      <c r="I8" s="1"/>
      <c r="J8" s="1"/>
      <c r="K8" s="1"/>
      <c r="L8" s="1"/>
      <c r="M8" s="1"/>
      <c r="N8" s="1"/>
      <c r="O8" s="1"/>
      <c r="P8" s="1"/>
      <c r="Q8" s="1"/>
      <c r="R8" s="1"/>
      <c r="S8" s="1"/>
      <c r="T8" s="1"/>
      <c r="U8" s="1"/>
      <c r="V8" s="1"/>
      <c r="W8" s="1"/>
      <c r="X8" s="1"/>
      <c r="Y8" s="1"/>
      <c r="Z8" s="1"/>
    </row>
    <row r="9" spans="1:26" x14ac:dyDescent="0.2">
      <c r="A9" s="1"/>
      <c r="B9" s="1" t="s">
        <v>341</v>
      </c>
      <c r="C9" s="1"/>
      <c r="D9" s="1"/>
      <c r="E9" s="1"/>
      <c r="F9" s="1"/>
      <c r="G9" s="1"/>
      <c r="H9" s="1"/>
      <c r="I9" s="1"/>
      <c r="J9" s="1"/>
      <c r="K9" s="1"/>
      <c r="L9" s="1"/>
      <c r="M9" s="1"/>
      <c r="N9" s="1"/>
      <c r="O9" s="1"/>
      <c r="P9" s="1"/>
      <c r="Q9" s="1"/>
      <c r="R9" s="1"/>
      <c r="S9" s="1"/>
      <c r="T9" s="1"/>
      <c r="U9" s="1"/>
      <c r="V9" s="1"/>
      <c r="W9" s="1"/>
      <c r="X9" s="1"/>
      <c r="Y9" s="1"/>
      <c r="Z9" s="1"/>
    </row>
    <row r="10" spans="1:26" x14ac:dyDescent="0.2">
      <c r="A10" s="1"/>
      <c r="B10" s="1" t="s">
        <v>340</v>
      </c>
      <c r="C10" s="1"/>
      <c r="D10" s="1"/>
      <c r="E10" s="1"/>
      <c r="F10" s="1"/>
      <c r="G10" s="1"/>
      <c r="H10" s="1"/>
      <c r="I10" s="1"/>
      <c r="J10" s="1"/>
      <c r="K10" s="1"/>
      <c r="L10" s="1"/>
      <c r="M10" s="1"/>
      <c r="N10" s="1"/>
      <c r="O10" s="1"/>
      <c r="P10" s="1"/>
      <c r="Q10" s="1"/>
      <c r="R10" s="1"/>
      <c r="S10" s="1"/>
      <c r="T10" s="1"/>
      <c r="U10" s="1"/>
      <c r="V10" s="1"/>
      <c r="W10" s="1"/>
      <c r="X10" s="1"/>
      <c r="Y10" s="1"/>
      <c r="Z10" s="1"/>
    </row>
    <row r="11" spans="1:26" x14ac:dyDescent="0.2">
      <c r="A11" s="1"/>
      <c r="B11" s="1" t="s">
        <v>339</v>
      </c>
      <c r="C11" s="1"/>
      <c r="D11" s="1"/>
      <c r="E11" s="1"/>
      <c r="F11" s="1"/>
      <c r="G11" s="1"/>
      <c r="H11" s="1"/>
      <c r="I11" s="1"/>
      <c r="J11" s="1"/>
      <c r="K11" s="1"/>
      <c r="L11" s="1"/>
      <c r="M11" s="1"/>
      <c r="N11" s="1"/>
      <c r="O11" s="1"/>
      <c r="P11" s="1"/>
      <c r="Q11" s="1"/>
      <c r="R11" s="1"/>
      <c r="S11" s="1"/>
      <c r="T11" s="1"/>
      <c r="U11" s="1"/>
      <c r="V11" s="1"/>
      <c r="W11" s="1"/>
      <c r="X11" s="1"/>
      <c r="Y11" s="1"/>
      <c r="Z11" s="1"/>
    </row>
    <row r="12" spans="1:26" x14ac:dyDescent="0.2">
      <c r="A12" s="1"/>
      <c r="B12" s="1" t="s">
        <v>338</v>
      </c>
      <c r="C12" s="1"/>
      <c r="D12" s="1"/>
      <c r="E12" s="1"/>
      <c r="F12" s="1"/>
      <c r="G12" s="1"/>
      <c r="H12" s="1"/>
      <c r="I12" s="1"/>
      <c r="J12" s="1"/>
      <c r="K12" s="1"/>
      <c r="L12" s="1"/>
      <c r="M12" s="1"/>
      <c r="N12" s="1"/>
      <c r="O12" s="1"/>
      <c r="P12" s="1"/>
      <c r="Q12" s="1"/>
      <c r="R12" s="1"/>
      <c r="S12" s="1"/>
      <c r="T12" s="1"/>
      <c r="U12" s="1"/>
      <c r="V12" s="1"/>
      <c r="W12" s="1"/>
      <c r="X12" s="1"/>
      <c r="Y12" s="1"/>
      <c r="Z12" s="1"/>
    </row>
    <row r="13" spans="1:26" x14ac:dyDescent="0.2">
      <c r="A13" s="1"/>
      <c r="B13" s="1" t="s">
        <v>337</v>
      </c>
      <c r="C13" s="1"/>
      <c r="D13" s="1"/>
      <c r="E13" s="1"/>
      <c r="F13" s="1"/>
      <c r="G13" s="1"/>
      <c r="H13" s="1"/>
      <c r="I13" s="1"/>
      <c r="J13" s="1"/>
      <c r="K13" s="1"/>
      <c r="L13" s="1"/>
      <c r="M13" s="1"/>
      <c r="N13" s="1"/>
      <c r="O13" s="1"/>
      <c r="P13" s="1"/>
      <c r="Q13" s="1"/>
      <c r="R13" s="1"/>
      <c r="S13" s="1"/>
      <c r="T13" s="1"/>
      <c r="U13" s="1"/>
      <c r="V13" s="1"/>
      <c r="W13" s="1"/>
      <c r="X13" s="1"/>
      <c r="Y13" s="1"/>
      <c r="Z13" s="1"/>
    </row>
    <row r="14" spans="1:26" x14ac:dyDescent="0.2">
      <c r="A14" s="1"/>
      <c r="B14" s="1" t="s">
        <v>336</v>
      </c>
      <c r="C14" s="1"/>
      <c r="D14" s="1"/>
      <c r="E14" s="1"/>
      <c r="F14" s="1"/>
      <c r="G14" s="1"/>
      <c r="H14" s="1"/>
      <c r="I14" s="1"/>
      <c r="J14" s="1"/>
      <c r="K14" s="1"/>
      <c r="L14" s="1"/>
      <c r="M14" s="1"/>
      <c r="N14" s="1"/>
      <c r="O14" s="1"/>
      <c r="P14" s="1"/>
      <c r="Q14" s="1"/>
      <c r="R14" s="1"/>
      <c r="S14" s="1"/>
      <c r="T14" s="1"/>
      <c r="U14" s="1"/>
      <c r="V14" s="1"/>
      <c r="W14" s="1"/>
      <c r="X14" s="1"/>
      <c r="Y14" s="1"/>
      <c r="Z14" s="1"/>
    </row>
    <row r="15" spans="1:26" ht="12" thickBot="1" x14ac:dyDescent="0.25">
      <c r="A15" s="1"/>
      <c r="B15" s="1" t="s">
        <v>241</v>
      </c>
      <c r="C15" s="1"/>
      <c r="D15" s="1"/>
      <c r="E15" s="1"/>
      <c r="F15" s="1"/>
      <c r="G15" s="1"/>
      <c r="H15" s="1"/>
      <c r="I15" s="1"/>
      <c r="J15" s="1"/>
      <c r="K15" s="1"/>
      <c r="L15" s="1"/>
      <c r="M15" s="1"/>
      <c r="N15" s="1"/>
      <c r="O15" s="1"/>
      <c r="P15" s="1"/>
      <c r="Q15" s="1"/>
      <c r="R15" s="1"/>
      <c r="S15" s="1"/>
      <c r="T15" s="1"/>
      <c r="U15" s="1"/>
      <c r="V15" s="1"/>
      <c r="W15" s="1"/>
      <c r="X15" s="1"/>
      <c r="Y15" s="1"/>
      <c r="Z15" s="1"/>
    </row>
    <row r="16" spans="1:26" x14ac:dyDescent="0.2">
      <c r="A16" s="1"/>
      <c r="B16" s="1" t="s">
        <v>242</v>
      </c>
      <c r="C16" s="1"/>
      <c r="D16" s="1"/>
      <c r="E16" s="1"/>
      <c r="F16" s="1"/>
      <c r="G16" s="1"/>
      <c r="H16" s="1"/>
      <c r="I16" s="1"/>
      <c r="J16" s="1"/>
      <c r="K16" s="1"/>
      <c r="L16" s="1"/>
      <c r="M16" s="1"/>
      <c r="N16" s="1"/>
      <c r="O16" s="1"/>
      <c r="P16" s="1"/>
      <c r="Q16" s="1"/>
      <c r="R16" s="1"/>
      <c r="S16" s="1"/>
      <c r="T16" s="1"/>
      <c r="U16" s="1"/>
      <c r="V16" s="1"/>
      <c r="W16" s="1"/>
      <c r="X16" s="1"/>
      <c r="Y16" s="1"/>
      <c r="Z16" s="1"/>
    </row>
    <row r="17" spans="1:26" x14ac:dyDescent="0.2">
      <c r="A17" s="1"/>
      <c r="B17" s="1" t="s">
        <v>243</v>
      </c>
      <c r="C17" s="1"/>
      <c r="D17" s="1"/>
      <c r="E17" s="1"/>
      <c r="F17" s="1"/>
      <c r="G17" s="1"/>
      <c r="H17" s="1"/>
      <c r="I17" s="1"/>
      <c r="J17" s="1"/>
      <c r="K17" s="1"/>
      <c r="L17" s="1"/>
      <c r="M17" s="1"/>
      <c r="N17" s="1"/>
      <c r="O17" s="1"/>
      <c r="P17" s="1"/>
      <c r="Q17" s="1"/>
      <c r="R17" s="1"/>
      <c r="S17" s="1"/>
      <c r="T17" s="1"/>
      <c r="U17" s="1"/>
      <c r="V17" s="1"/>
      <c r="W17" s="1"/>
      <c r="X17" s="1"/>
      <c r="Y17" s="1"/>
      <c r="Z17" s="1"/>
    </row>
    <row r="18" spans="1:26" ht="12" thickBot="1" x14ac:dyDescent="0.25">
      <c r="A18" s="1"/>
      <c r="B18" s="1" t="s">
        <v>244</v>
      </c>
      <c r="C18" s="1"/>
      <c r="D18" s="1"/>
      <c r="E18" s="1"/>
      <c r="F18" s="1"/>
      <c r="G18" s="1"/>
      <c r="H18" s="1"/>
      <c r="I18" s="1"/>
      <c r="J18" s="1"/>
      <c r="K18" s="1"/>
      <c r="L18" s="1"/>
      <c r="M18" s="1"/>
      <c r="N18" s="1"/>
      <c r="O18" s="1"/>
      <c r="P18" s="1"/>
      <c r="Q18" s="1"/>
      <c r="R18" s="1"/>
      <c r="S18" s="1"/>
      <c r="T18" s="1"/>
      <c r="U18" s="1"/>
      <c r="V18" s="1"/>
      <c r="W18" s="1"/>
      <c r="X18" s="1"/>
      <c r="Y18" s="1"/>
      <c r="Z18" s="1"/>
    </row>
    <row r="19" spans="1:26" x14ac:dyDescent="0.2">
      <c r="A19" s="1"/>
      <c r="B19" s="1" t="s">
        <v>245</v>
      </c>
      <c r="C19" s="1"/>
      <c r="D19" s="1"/>
      <c r="E19" s="1"/>
      <c r="F19" s="1"/>
      <c r="G19" s="1"/>
      <c r="H19" s="1"/>
      <c r="I19" s="1"/>
      <c r="J19" s="1"/>
      <c r="K19" s="1"/>
      <c r="L19" s="1"/>
      <c r="M19" s="1"/>
      <c r="N19" s="1"/>
      <c r="O19" s="1"/>
      <c r="P19" s="1"/>
      <c r="Q19" s="1"/>
      <c r="R19" s="1"/>
      <c r="S19" s="1"/>
      <c r="T19" s="1"/>
      <c r="U19" s="1"/>
      <c r="V19" s="1"/>
      <c r="W19" s="1"/>
      <c r="X19" s="1"/>
      <c r="Y19" s="1"/>
      <c r="Z19" s="1"/>
    </row>
    <row r="20" spans="1:26" x14ac:dyDescent="0.2">
      <c r="A20" s="1"/>
      <c r="B20" s="1" t="s">
        <v>246</v>
      </c>
      <c r="C20" s="1"/>
      <c r="D20" s="1"/>
      <c r="E20" s="1"/>
      <c r="F20" s="1"/>
      <c r="G20" s="1"/>
      <c r="H20" s="1"/>
      <c r="I20" s="1"/>
      <c r="J20" s="1"/>
      <c r="K20" s="1"/>
      <c r="L20" s="1"/>
      <c r="M20" s="1"/>
      <c r="N20" s="1"/>
      <c r="O20" s="1"/>
      <c r="P20" s="1"/>
      <c r="Q20" s="1"/>
      <c r="R20" s="1"/>
      <c r="S20" s="1"/>
      <c r="T20" s="1"/>
      <c r="U20" s="1"/>
      <c r="V20" s="1"/>
      <c r="W20" s="1"/>
      <c r="X20" s="1"/>
      <c r="Y20" s="1"/>
      <c r="Z20" s="1"/>
    </row>
    <row r="21" spans="1:26" x14ac:dyDescent="0.2">
      <c r="A21" s="1"/>
      <c r="B21" s="1" t="s">
        <v>247</v>
      </c>
      <c r="C21" s="1"/>
      <c r="D21" s="1"/>
      <c r="E21" s="1"/>
      <c r="F21" s="1"/>
      <c r="G21" s="1"/>
      <c r="H21" s="1"/>
      <c r="I21" s="1"/>
      <c r="J21" s="1"/>
      <c r="K21" s="1"/>
      <c r="L21" s="1"/>
      <c r="M21" s="1"/>
      <c r="N21" s="1"/>
      <c r="O21" s="1"/>
      <c r="P21" s="1"/>
      <c r="Q21" s="1"/>
      <c r="R21" s="1"/>
      <c r="S21" s="1"/>
      <c r="T21" s="1"/>
      <c r="U21" s="1"/>
      <c r="V21" s="1"/>
      <c r="W21" s="1"/>
      <c r="X21" s="1"/>
      <c r="Y21" s="1"/>
      <c r="Z21" s="1"/>
    </row>
    <row r="22" spans="1:26" x14ac:dyDescent="0.2">
      <c r="A22" s="1"/>
      <c r="B22" s="1" t="s">
        <v>248</v>
      </c>
      <c r="C22" s="1"/>
      <c r="D22" s="1"/>
      <c r="E22" s="1"/>
      <c r="F22" s="1"/>
      <c r="G22" s="1"/>
      <c r="H22" s="1"/>
      <c r="I22" s="1"/>
      <c r="J22" s="1"/>
      <c r="K22" s="1"/>
      <c r="L22" s="1"/>
      <c r="M22" s="1"/>
      <c r="N22" s="1"/>
      <c r="O22" s="1"/>
      <c r="P22" s="1"/>
      <c r="Q22" s="1"/>
      <c r="R22" s="1"/>
      <c r="S22" s="1"/>
      <c r="T22" s="1"/>
      <c r="U22" s="1"/>
      <c r="V22" s="1"/>
      <c r="W22" s="1"/>
      <c r="X22" s="1"/>
      <c r="Y22" s="1"/>
      <c r="Z22" s="1"/>
    </row>
    <row r="23" spans="1:26" x14ac:dyDescent="0.2">
      <c r="A23" s="1"/>
      <c r="B23" s="1" t="s">
        <v>249</v>
      </c>
      <c r="C23" s="1"/>
      <c r="D23" s="1"/>
      <c r="E23" s="1"/>
      <c r="F23" s="1"/>
      <c r="G23" s="1"/>
      <c r="H23" s="1"/>
      <c r="I23" s="1"/>
      <c r="J23" s="1"/>
      <c r="K23" s="1"/>
      <c r="L23" s="1"/>
      <c r="M23" s="1"/>
      <c r="N23" s="1"/>
      <c r="O23" s="1"/>
      <c r="P23" s="1"/>
      <c r="Q23" s="1"/>
      <c r="R23" s="1"/>
      <c r="S23" s="1"/>
      <c r="T23" s="1"/>
      <c r="U23" s="1"/>
      <c r="V23" s="1"/>
      <c r="W23" s="1"/>
      <c r="X23" s="1"/>
      <c r="Y23" s="1"/>
      <c r="Z23" s="1"/>
    </row>
    <row r="24" spans="1:26" x14ac:dyDescent="0.2">
      <c r="A24" s="1"/>
      <c r="B24" s="1" t="s">
        <v>250</v>
      </c>
      <c r="C24" s="1"/>
      <c r="D24" s="1"/>
      <c r="E24" s="1"/>
      <c r="F24" s="1"/>
      <c r="G24" s="1"/>
      <c r="H24" s="1"/>
      <c r="I24" s="1"/>
      <c r="J24" s="1"/>
      <c r="K24" s="1"/>
      <c r="L24" s="1"/>
      <c r="M24" s="1"/>
      <c r="N24" s="1"/>
      <c r="O24" s="1"/>
      <c r="P24" s="1"/>
      <c r="Q24" s="1"/>
      <c r="R24" s="1"/>
      <c r="S24" s="1"/>
      <c r="T24" s="1"/>
      <c r="U24" s="1"/>
      <c r="V24" s="1"/>
      <c r="W24" s="1"/>
      <c r="X24" s="1"/>
      <c r="Y24" s="1"/>
      <c r="Z24" s="1"/>
    </row>
    <row r="25" spans="1:26" ht="12" thickBot="1" x14ac:dyDescent="0.25">
      <c r="A25" s="1"/>
      <c r="B25" s="1" t="s">
        <v>251</v>
      </c>
      <c r="C25" s="1"/>
      <c r="D25" s="1"/>
      <c r="E25" s="1"/>
      <c r="F25" s="1"/>
      <c r="G25" s="1"/>
      <c r="H25" s="1"/>
      <c r="I25" s="1"/>
      <c r="J25" s="1"/>
      <c r="K25" s="1"/>
      <c r="L25" s="1"/>
      <c r="M25" s="1"/>
      <c r="N25" s="1"/>
      <c r="O25" s="1"/>
      <c r="P25" s="1"/>
      <c r="Q25" s="1"/>
      <c r="R25" s="1"/>
      <c r="S25" s="1"/>
      <c r="T25" s="1"/>
      <c r="U25" s="1"/>
      <c r="V25" s="1"/>
      <c r="W25" s="1"/>
      <c r="X25" s="1"/>
      <c r="Y25" s="1"/>
      <c r="Z25" s="1"/>
    </row>
    <row r="26" spans="1:26" x14ac:dyDescent="0.2">
      <c r="A26" s="1"/>
      <c r="B26" s="1" t="s">
        <v>252</v>
      </c>
      <c r="C26" s="1"/>
      <c r="D26" s="1"/>
      <c r="E26" s="1"/>
      <c r="F26" s="1"/>
      <c r="G26" s="1"/>
      <c r="H26" s="1"/>
      <c r="I26" s="1"/>
      <c r="J26" s="1"/>
      <c r="K26" s="1"/>
      <c r="L26" s="1"/>
      <c r="M26" s="1"/>
      <c r="N26" s="1"/>
      <c r="O26" s="1"/>
      <c r="P26" s="1"/>
      <c r="Q26" s="1"/>
      <c r="R26" s="1"/>
      <c r="S26" s="1"/>
      <c r="T26" s="1"/>
      <c r="U26" s="1"/>
      <c r="V26" s="1"/>
      <c r="W26" s="1"/>
      <c r="X26" s="1"/>
      <c r="Y26" s="1"/>
      <c r="Z26" s="1"/>
    </row>
    <row r="27" spans="1:26" x14ac:dyDescent="0.2">
      <c r="A27" s="1"/>
      <c r="B27" s="1" t="s">
        <v>253</v>
      </c>
      <c r="C27" s="1"/>
      <c r="D27" s="1"/>
      <c r="E27" s="1"/>
      <c r="F27" s="1"/>
      <c r="G27" s="1"/>
      <c r="H27" s="1"/>
      <c r="I27" s="1"/>
      <c r="J27" s="1"/>
      <c r="K27" s="1"/>
      <c r="L27" s="1"/>
      <c r="M27" s="1"/>
      <c r="N27" s="1"/>
      <c r="O27" s="1"/>
      <c r="P27" s="1"/>
      <c r="Q27" s="1"/>
      <c r="R27" s="1"/>
      <c r="S27" s="1"/>
      <c r="T27" s="1"/>
      <c r="U27" s="1"/>
      <c r="V27" s="1"/>
      <c r="W27" s="1"/>
      <c r="X27" s="1"/>
      <c r="Y27" s="1"/>
      <c r="Z27" s="1"/>
    </row>
    <row r="28" spans="1:26" x14ac:dyDescent="0.2">
      <c r="A28" s="1"/>
      <c r="B28" s="1" t="s">
        <v>254</v>
      </c>
      <c r="C28" s="1"/>
      <c r="D28" s="1"/>
      <c r="E28" s="1"/>
      <c r="F28" s="1"/>
      <c r="G28" s="1"/>
      <c r="H28" s="1"/>
      <c r="I28" s="1"/>
      <c r="J28" s="1"/>
      <c r="K28" s="1"/>
      <c r="L28" s="1"/>
      <c r="M28" s="1"/>
      <c r="N28" s="1"/>
      <c r="O28" s="1"/>
      <c r="P28" s="1"/>
      <c r="Q28" s="1"/>
      <c r="R28" s="1"/>
      <c r="S28" s="1"/>
      <c r="T28" s="1"/>
      <c r="U28" s="1"/>
      <c r="V28" s="1"/>
      <c r="W28" s="1"/>
      <c r="X28" s="1"/>
      <c r="Y28" s="1"/>
      <c r="Z28" s="1"/>
    </row>
    <row r="29" spans="1:26" x14ac:dyDescent="0.2">
      <c r="A29" s="1"/>
      <c r="B29" s="1" t="s">
        <v>255</v>
      </c>
      <c r="C29" s="1"/>
      <c r="D29" s="1"/>
      <c r="E29" s="1"/>
      <c r="F29" s="1"/>
      <c r="G29" s="1"/>
      <c r="H29" s="1"/>
      <c r="I29" s="1"/>
      <c r="J29" s="1"/>
      <c r="K29" s="1"/>
      <c r="L29" s="1"/>
      <c r="M29" s="1"/>
      <c r="N29" s="1"/>
      <c r="O29" s="1"/>
      <c r="P29" s="1"/>
      <c r="Q29" s="1"/>
      <c r="R29" s="1"/>
      <c r="S29" s="1"/>
      <c r="T29" s="1"/>
      <c r="U29" s="1"/>
      <c r="V29" s="1"/>
      <c r="W29" s="1"/>
      <c r="X29" s="1"/>
      <c r="Y29" s="1"/>
      <c r="Z29" s="1"/>
    </row>
    <row r="30" spans="1:26" x14ac:dyDescent="0.2">
      <c r="A30" s="1"/>
      <c r="B30" s="1" t="s">
        <v>256</v>
      </c>
      <c r="C30" s="1"/>
      <c r="D30" s="1"/>
      <c r="E30" s="1"/>
      <c r="F30" s="1"/>
      <c r="G30" s="1"/>
      <c r="H30" s="1"/>
      <c r="I30" s="1"/>
      <c r="J30" s="1"/>
      <c r="K30" s="1"/>
      <c r="L30" s="1"/>
      <c r="M30" s="1"/>
      <c r="N30" s="1"/>
      <c r="O30" s="1"/>
      <c r="P30" s="1"/>
      <c r="Q30" s="1"/>
      <c r="R30" s="1"/>
      <c r="S30" s="1"/>
      <c r="T30" s="1"/>
      <c r="U30" s="1"/>
      <c r="V30" s="1"/>
      <c r="W30" s="1"/>
      <c r="X30" s="1"/>
      <c r="Y30" s="1"/>
      <c r="Z30" s="1"/>
    </row>
    <row r="31" spans="1:26" x14ac:dyDescent="0.2">
      <c r="A31" s="1"/>
      <c r="B31" s="1" t="s">
        <v>257</v>
      </c>
      <c r="C31" s="1"/>
      <c r="D31" s="1"/>
      <c r="E31" s="1"/>
      <c r="F31" s="1"/>
      <c r="G31" s="1"/>
      <c r="H31" s="1"/>
      <c r="I31" s="1"/>
      <c r="J31" s="1"/>
      <c r="K31" s="1"/>
      <c r="L31" s="1"/>
      <c r="M31" s="1"/>
      <c r="N31" s="1"/>
      <c r="O31" s="1"/>
      <c r="P31" s="1"/>
      <c r="Q31" s="1"/>
      <c r="R31" s="1"/>
      <c r="S31" s="1"/>
      <c r="T31" s="1"/>
      <c r="U31" s="1"/>
      <c r="V31" s="1"/>
      <c r="W31" s="1"/>
      <c r="X31" s="1"/>
      <c r="Y31" s="1"/>
      <c r="Z31" s="1"/>
    </row>
    <row r="32" spans="1:26" x14ac:dyDescent="0.2">
      <c r="A32" s="1"/>
      <c r="B32" s="1" t="s">
        <v>258</v>
      </c>
      <c r="C32" s="1"/>
      <c r="D32" s="1"/>
      <c r="E32" s="1"/>
      <c r="F32" s="1"/>
      <c r="G32" s="1"/>
      <c r="H32" s="1"/>
      <c r="I32" s="1"/>
      <c r="J32" s="1"/>
      <c r="K32" s="1"/>
      <c r="L32" s="1"/>
      <c r="M32" s="1"/>
      <c r="N32" s="1"/>
      <c r="O32" s="1"/>
      <c r="P32" s="1"/>
      <c r="Q32" s="1"/>
      <c r="R32" s="1"/>
      <c r="S32" s="1"/>
      <c r="T32" s="1"/>
      <c r="U32" s="1"/>
      <c r="V32" s="1"/>
      <c r="W32" s="1"/>
      <c r="X32" s="1"/>
      <c r="Y32" s="1"/>
      <c r="Z32" s="1"/>
    </row>
    <row r="33" spans="1:26" x14ac:dyDescent="0.2">
      <c r="A33" s="1"/>
      <c r="B33" s="1" t="s">
        <v>259</v>
      </c>
      <c r="C33" s="1"/>
      <c r="D33" s="1"/>
      <c r="E33" s="1"/>
      <c r="F33" s="1"/>
      <c r="G33" s="1"/>
      <c r="H33" s="1"/>
      <c r="I33" s="1"/>
      <c r="J33" s="1"/>
      <c r="K33" s="1"/>
      <c r="L33" s="1"/>
      <c r="M33" s="1"/>
      <c r="N33" s="1"/>
      <c r="O33" s="1"/>
      <c r="P33" s="1"/>
      <c r="Q33" s="1"/>
      <c r="R33" s="1"/>
      <c r="S33" s="1"/>
      <c r="T33" s="1"/>
      <c r="U33" s="1"/>
      <c r="V33" s="1"/>
      <c r="W33" s="1"/>
      <c r="X33" s="1"/>
      <c r="Y33" s="1"/>
      <c r="Z33" s="1"/>
    </row>
    <row r="34" spans="1:26" x14ac:dyDescent="0.2">
      <c r="A34" s="1"/>
      <c r="B34" s="1" t="s">
        <v>260</v>
      </c>
      <c r="C34" s="1"/>
      <c r="D34" s="1"/>
      <c r="E34" s="1"/>
      <c r="F34" s="1"/>
      <c r="G34" s="1"/>
      <c r="H34" s="1"/>
      <c r="I34" s="1"/>
      <c r="J34" s="1"/>
      <c r="K34" s="1"/>
      <c r="L34" s="1"/>
      <c r="M34" s="1"/>
      <c r="N34" s="1"/>
      <c r="O34" s="1"/>
      <c r="P34" s="1"/>
      <c r="Q34" s="1"/>
      <c r="R34" s="1"/>
      <c r="S34" s="1"/>
      <c r="T34" s="1"/>
      <c r="U34" s="1"/>
      <c r="V34" s="1"/>
      <c r="W34" s="1"/>
      <c r="X34" s="1"/>
      <c r="Y34" s="1"/>
      <c r="Z34" s="1"/>
    </row>
    <row r="35" spans="1:26" ht="12" thickBot="1" x14ac:dyDescent="0.25">
      <c r="A35" s="1"/>
      <c r="B35" s="1" t="s">
        <v>261</v>
      </c>
      <c r="C35" s="1"/>
      <c r="D35" s="1"/>
      <c r="E35" s="1"/>
      <c r="F35" s="1"/>
      <c r="G35" s="1"/>
      <c r="H35" s="1"/>
      <c r="I35" s="1"/>
      <c r="J35" s="1"/>
      <c r="K35" s="1"/>
      <c r="L35" s="1"/>
      <c r="M35" s="1"/>
      <c r="N35" s="1"/>
      <c r="O35" s="1"/>
      <c r="P35" s="1"/>
      <c r="Q35" s="1"/>
      <c r="R35" s="1"/>
      <c r="S35" s="1"/>
      <c r="T35" s="1"/>
      <c r="U35" s="1"/>
      <c r="V35" s="1"/>
      <c r="W35" s="1"/>
      <c r="X35" s="1"/>
      <c r="Y35" s="1"/>
      <c r="Z35" s="1"/>
    </row>
    <row r="36" spans="1:26" x14ac:dyDescent="0.2">
      <c r="A36" s="1"/>
      <c r="B36" s="1" t="s">
        <v>331</v>
      </c>
      <c r="C36" s="1"/>
      <c r="D36" s="1"/>
      <c r="E36" s="1"/>
      <c r="F36" s="1"/>
      <c r="G36" s="1"/>
      <c r="H36" s="1"/>
      <c r="I36" s="1"/>
      <c r="J36" s="1"/>
      <c r="K36" s="1"/>
      <c r="L36" s="1"/>
      <c r="M36" s="1"/>
      <c r="N36" s="1"/>
      <c r="O36" s="1"/>
      <c r="P36" s="1"/>
      <c r="Q36" s="1"/>
      <c r="R36" s="1"/>
      <c r="S36" s="1"/>
      <c r="T36" s="1"/>
      <c r="U36" s="1"/>
      <c r="V36" s="1"/>
      <c r="W36" s="1"/>
      <c r="X36" s="1"/>
      <c r="Y36" s="1"/>
      <c r="Z36" s="1"/>
    </row>
    <row r="37" spans="1:26" x14ac:dyDescent="0.2">
      <c r="A37" s="1"/>
      <c r="B37" s="1" t="s">
        <v>332</v>
      </c>
      <c r="C37" s="1"/>
      <c r="D37" s="1"/>
      <c r="E37" s="1"/>
      <c r="F37" s="1"/>
      <c r="G37" s="1"/>
      <c r="H37" s="1"/>
      <c r="I37" s="1"/>
      <c r="J37" s="1"/>
      <c r="K37" s="1"/>
      <c r="L37" s="1"/>
      <c r="M37" s="1"/>
      <c r="N37" s="1"/>
      <c r="O37" s="1"/>
      <c r="P37" s="1"/>
      <c r="Q37" s="1"/>
      <c r="R37" s="1"/>
      <c r="S37" s="1"/>
      <c r="T37" s="1"/>
      <c r="U37" s="1"/>
      <c r="V37" s="1"/>
      <c r="W37" s="1"/>
      <c r="X37" s="1"/>
      <c r="Y37" s="1"/>
      <c r="Z37" s="1"/>
    </row>
    <row r="38" spans="1:26" x14ac:dyDescent="0.2">
      <c r="A38" s="1"/>
      <c r="B38" s="1" t="s">
        <v>333</v>
      </c>
      <c r="C38" s="1"/>
      <c r="D38" s="1"/>
      <c r="E38" s="1"/>
      <c r="F38" s="1"/>
      <c r="G38" s="1"/>
      <c r="H38" s="1"/>
      <c r="I38" s="1"/>
      <c r="J38" s="1"/>
      <c r="K38" s="1"/>
      <c r="L38" s="1"/>
      <c r="M38" s="1"/>
      <c r="N38" s="1"/>
      <c r="O38" s="1"/>
      <c r="P38" s="1"/>
      <c r="Q38" s="1"/>
      <c r="R38" s="1"/>
      <c r="S38" s="1"/>
      <c r="T38" s="1"/>
      <c r="U38" s="1"/>
      <c r="V38" s="1"/>
      <c r="W38" s="1"/>
      <c r="X38" s="1"/>
      <c r="Y38" s="1"/>
      <c r="Z38" s="1"/>
    </row>
    <row r="39" spans="1:26" x14ac:dyDescent="0.2">
      <c r="A39" s="1"/>
      <c r="B39" s="1" t="s">
        <v>334</v>
      </c>
      <c r="C39" s="1"/>
      <c r="D39" s="1"/>
      <c r="E39" s="1"/>
      <c r="F39" s="1"/>
      <c r="G39" s="1"/>
      <c r="H39" s="1"/>
      <c r="I39" s="1"/>
      <c r="J39" s="1"/>
      <c r="K39" s="1"/>
      <c r="L39" s="1"/>
      <c r="M39" s="1"/>
      <c r="N39" s="1"/>
      <c r="O39" s="1"/>
      <c r="P39" s="1"/>
      <c r="Q39" s="1"/>
      <c r="R39" s="1"/>
      <c r="S39" s="1"/>
      <c r="T39" s="1"/>
      <c r="U39" s="1"/>
      <c r="V39" s="1"/>
      <c r="W39" s="1"/>
      <c r="X39" s="1"/>
      <c r="Y39" s="1"/>
      <c r="Z39" s="1"/>
    </row>
    <row r="40" spans="1:26" ht="12" thickBot="1" x14ac:dyDescent="0.25">
      <c r="A40" s="1"/>
      <c r="B40" s="1" t="s">
        <v>335</v>
      </c>
      <c r="C40" s="1"/>
      <c r="D40" s="1"/>
      <c r="E40" s="1"/>
      <c r="F40" s="1"/>
      <c r="G40" s="1"/>
      <c r="H40" s="1"/>
      <c r="I40" s="1"/>
      <c r="J40" s="1"/>
      <c r="K40" s="1"/>
      <c r="L40" s="1"/>
      <c r="M40" s="1"/>
      <c r="N40" s="1"/>
      <c r="O40" s="1"/>
      <c r="P40" s="1"/>
      <c r="Q40" s="1"/>
      <c r="R40" s="1"/>
      <c r="S40" s="1"/>
      <c r="T40" s="1"/>
      <c r="U40" s="1"/>
      <c r="V40" s="1"/>
      <c r="W40" s="1"/>
      <c r="X40" s="1"/>
      <c r="Y40" s="1"/>
      <c r="Z40" s="1"/>
    </row>
    <row r="41" spans="1:26" ht="12" thickBot="1" x14ac:dyDescent="0.25">
      <c r="A41" s="1"/>
      <c r="B41" s="1" t="s">
        <v>262</v>
      </c>
      <c r="C41" s="1"/>
      <c r="D41" s="1"/>
      <c r="E41" s="1"/>
      <c r="F41" s="1"/>
      <c r="G41" s="1"/>
      <c r="H41" s="1"/>
      <c r="I41" s="1"/>
      <c r="J41" s="1"/>
      <c r="K41" s="1"/>
      <c r="L41" s="1"/>
      <c r="M41" s="1"/>
      <c r="N41" s="1"/>
      <c r="O41" s="1"/>
      <c r="P41" s="1"/>
      <c r="Q41" s="1"/>
      <c r="R41" s="1"/>
      <c r="S41" s="1"/>
      <c r="T41" s="1"/>
      <c r="U41" s="1"/>
      <c r="V41" s="1"/>
      <c r="W41" s="1"/>
      <c r="X41" s="1"/>
      <c r="Y41" s="1"/>
      <c r="Z41" s="1"/>
    </row>
    <row r="42" spans="1:26" ht="12" thickBot="1" x14ac:dyDescent="0.25"/>
    <row r="43" spans="1:26" ht="12" thickBot="1" x14ac:dyDescent="0.25">
      <c r="A43">
        <v>2013</v>
      </c>
      <c r="B43" s="209" t="s">
        <v>263</v>
      </c>
      <c r="C43" s="209"/>
      <c r="D43" s="209"/>
      <c r="E43" s="209"/>
      <c r="F43" s="209"/>
      <c r="G43" s="209"/>
      <c r="H43" s="209"/>
      <c r="I43" s="209"/>
      <c r="J43" s="209"/>
      <c r="K43" s="209"/>
      <c r="L43" s="209"/>
      <c r="M43" s="209"/>
      <c r="N43" s="209"/>
      <c r="O43" s="209"/>
      <c r="P43" s="209"/>
      <c r="Q43" s="209"/>
      <c r="R43" s="209"/>
      <c r="S43" s="209"/>
      <c r="T43" s="209"/>
      <c r="U43" s="209"/>
      <c r="V43" s="209"/>
      <c r="W43" s="209"/>
      <c r="X43" s="209"/>
      <c r="Y43" s="209"/>
      <c r="Z43" s="209"/>
    </row>
    <row r="44" spans="1:26" ht="12" thickBot="1" x14ac:dyDescent="0.25">
      <c r="A44" s="1"/>
      <c r="B44" s="1"/>
      <c r="C44" s="210" t="s">
        <v>226</v>
      </c>
      <c r="D44" s="210"/>
      <c r="E44" s="210" t="s">
        <v>227</v>
      </c>
      <c r="F44" s="210"/>
      <c r="G44" s="210" t="s">
        <v>228</v>
      </c>
      <c r="H44" s="210"/>
      <c r="I44" s="210" t="s">
        <v>229</v>
      </c>
      <c r="J44" s="210"/>
      <c r="K44" s="210" t="s">
        <v>230</v>
      </c>
      <c r="L44" s="210"/>
      <c r="M44" s="210" t="s">
        <v>231</v>
      </c>
      <c r="N44" s="210"/>
      <c r="O44" s="210" t="s">
        <v>232</v>
      </c>
      <c r="P44" s="210"/>
      <c r="Q44" s="210" t="s">
        <v>233</v>
      </c>
      <c r="R44" s="210"/>
      <c r="S44" s="210" t="s">
        <v>234</v>
      </c>
      <c r="T44" s="210"/>
      <c r="U44" s="210" t="s">
        <v>235</v>
      </c>
      <c r="V44" s="210"/>
      <c r="W44" s="210" t="s">
        <v>236</v>
      </c>
      <c r="X44" s="210"/>
      <c r="Y44" s="210" t="s">
        <v>237</v>
      </c>
      <c r="Z44" s="210"/>
    </row>
    <row r="45" spans="1:26" ht="12" thickBot="1" x14ac:dyDescent="0.25">
      <c r="A45" s="1" t="s">
        <v>238</v>
      </c>
      <c r="B45" s="1" t="s">
        <v>302</v>
      </c>
      <c r="C45" s="1" t="s">
        <v>239</v>
      </c>
      <c r="D45" s="1" t="s">
        <v>240</v>
      </c>
      <c r="E45" s="1" t="s">
        <v>239</v>
      </c>
      <c r="F45" s="1" t="s">
        <v>240</v>
      </c>
      <c r="G45" s="1" t="s">
        <v>239</v>
      </c>
      <c r="H45" s="1" t="s">
        <v>240</v>
      </c>
      <c r="I45" s="1" t="s">
        <v>239</v>
      </c>
      <c r="J45" s="1" t="s">
        <v>240</v>
      </c>
      <c r="K45" s="1" t="s">
        <v>239</v>
      </c>
      <c r="L45" s="1" t="s">
        <v>240</v>
      </c>
      <c r="M45" s="1" t="s">
        <v>239</v>
      </c>
      <c r="N45" s="1" t="s">
        <v>240</v>
      </c>
      <c r="O45" s="1" t="s">
        <v>239</v>
      </c>
      <c r="P45" s="1" t="s">
        <v>240</v>
      </c>
      <c r="Q45" s="1" t="s">
        <v>239</v>
      </c>
      <c r="R45" s="1" t="s">
        <v>240</v>
      </c>
      <c r="S45" s="1" t="s">
        <v>239</v>
      </c>
      <c r="T45" s="1" t="s">
        <v>240</v>
      </c>
      <c r="U45" s="1" t="s">
        <v>239</v>
      </c>
      <c r="V45" s="1" t="s">
        <v>240</v>
      </c>
      <c r="W45" s="1" t="s">
        <v>239</v>
      </c>
      <c r="X45" s="1" t="s">
        <v>240</v>
      </c>
      <c r="Y45" s="1" t="s">
        <v>239</v>
      </c>
      <c r="Z45" s="1" t="s">
        <v>240</v>
      </c>
    </row>
    <row r="46" spans="1:26" x14ac:dyDescent="0.2">
      <c r="A46" s="1"/>
      <c r="B46" s="1" t="s">
        <v>343</v>
      </c>
      <c r="C46" s="1"/>
      <c r="D46" s="1"/>
      <c r="E46" s="1"/>
      <c r="F46" s="1"/>
      <c r="G46" s="1"/>
      <c r="H46" s="1"/>
      <c r="I46" s="1"/>
      <c r="J46" s="1"/>
      <c r="K46" s="1"/>
      <c r="L46" s="1"/>
      <c r="M46" s="1"/>
      <c r="N46" s="1"/>
      <c r="O46" s="1"/>
      <c r="P46" s="1"/>
      <c r="Q46" s="1"/>
      <c r="R46" s="1"/>
      <c r="S46" s="1"/>
      <c r="T46" s="1"/>
      <c r="U46" s="1"/>
      <c r="V46" s="1"/>
      <c r="W46" s="1"/>
      <c r="X46" s="1"/>
      <c r="Y46" s="1"/>
      <c r="Z46" s="1"/>
    </row>
    <row r="47" spans="1:26" x14ac:dyDescent="0.2">
      <c r="A47" s="1"/>
      <c r="B47" s="1" t="s">
        <v>303</v>
      </c>
      <c r="C47" s="1"/>
      <c r="D47" s="1"/>
      <c r="E47" s="1"/>
      <c r="F47" s="1"/>
      <c r="G47" s="1"/>
      <c r="H47" s="1"/>
      <c r="I47" s="1"/>
      <c r="J47" s="1"/>
      <c r="K47" s="1"/>
      <c r="L47" s="1"/>
      <c r="M47" s="1"/>
      <c r="N47" s="1"/>
      <c r="O47" s="1"/>
      <c r="P47" s="1"/>
      <c r="Q47" s="1"/>
      <c r="R47" s="1"/>
      <c r="S47" s="1"/>
      <c r="T47" s="1"/>
      <c r="U47" s="1"/>
      <c r="V47" s="1"/>
      <c r="W47" s="1"/>
      <c r="X47" s="1"/>
      <c r="Y47" s="1"/>
      <c r="Z47" s="1"/>
    </row>
    <row r="48" spans="1:26" x14ac:dyDescent="0.2">
      <c r="A48" s="1"/>
      <c r="B48" s="1" t="s">
        <v>342</v>
      </c>
      <c r="C48" s="1"/>
      <c r="D48" s="1"/>
      <c r="E48" s="1"/>
      <c r="F48" s="1"/>
      <c r="G48" s="1"/>
      <c r="H48" s="1"/>
      <c r="I48" s="1"/>
      <c r="J48" s="1"/>
      <c r="K48" s="1"/>
      <c r="L48" s="1"/>
      <c r="M48" s="1"/>
      <c r="N48" s="1"/>
      <c r="O48" s="1"/>
      <c r="P48" s="1"/>
      <c r="Q48" s="1"/>
      <c r="R48" s="1"/>
      <c r="S48" s="1"/>
      <c r="T48" s="1"/>
      <c r="U48" s="1"/>
      <c r="V48" s="1"/>
      <c r="W48" s="1"/>
      <c r="X48" s="1"/>
      <c r="Y48" s="1"/>
      <c r="Z48" s="1"/>
    </row>
    <row r="49" spans="1:26" x14ac:dyDescent="0.2">
      <c r="A49" s="1"/>
      <c r="B49" s="1" t="s">
        <v>341</v>
      </c>
      <c r="C49" s="1"/>
      <c r="D49" s="1"/>
      <c r="E49" s="1"/>
      <c r="F49" s="1"/>
      <c r="G49" s="1"/>
      <c r="H49" s="1"/>
      <c r="I49" s="1"/>
      <c r="J49" s="1"/>
      <c r="K49" s="1"/>
      <c r="L49" s="1"/>
      <c r="M49" s="1"/>
      <c r="N49" s="1"/>
      <c r="O49" s="1"/>
      <c r="P49" s="1"/>
      <c r="Q49" s="1"/>
      <c r="R49" s="1"/>
      <c r="S49" s="1"/>
      <c r="T49" s="1"/>
      <c r="U49" s="1"/>
      <c r="V49" s="1"/>
      <c r="W49" s="1"/>
      <c r="X49" s="1"/>
      <c r="Y49" s="1"/>
      <c r="Z49" s="1"/>
    </row>
    <row r="50" spans="1:26" x14ac:dyDescent="0.2">
      <c r="A50" s="1"/>
      <c r="B50" s="1" t="s">
        <v>340</v>
      </c>
      <c r="C50" s="1"/>
      <c r="D50" s="1"/>
      <c r="E50" s="1"/>
      <c r="F50" s="1"/>
      <c r="G50" s="1"/>
      <c r="H50" s="1"/>
      <c r="I50" s="1"/>
      <c r="J50" s="1"/>
      <c r="K50" s="1"/>
      <c r="L50" s="1"/>
      <c r="M50" s="1"/>
      <c r="N50" s="1"/>
      <c r="O50" s="1"/>
      <c r="P50" s="1"/>
      <c r="Q50" s="1"/>
      <c r="R50" s="1"/>
      <c r="S50" s="1"/>
      <c r="T50" s="1"/>
      <c r="U50" s="1"/>
      <c r="V50" s="1"/>
      <c r="W50" s="1"/>
      <c r="X50" s="1"/>
      <c r="Y50" s="1"/>
      <c r="Z50" s="1"/>
    </row>
    <row r="51" spans="1:26" x14ac:dyDescent="0.2">
      <c r="A51" s="1"/>
      <c r="B51" s="1" t="s">
        <v>339</v>
      </c>
      <c r="C51" s="1"/>
      <c r="D51" s="1"/>
      <c r="E51" s="1"/>
      <c r="F51" s="1"/>
      <c r="G51" s="1"/>
      <c r="H51" s="1"/>
      <c r="I51" s="1"/>
      <c r="J51" s="1"/>
      <c r="K51" s="1"/>
      <c r="L51" s="1"/>
      <c r="M51" s="1"/>
      <c r="N51" s="1"/>
      <c r="O51" s="1"/>
      <c r="P51" s="1"/>
      <c r="Q51" s="1"/>
      <c r="R51" s="1"/>
      <c r="S51" s="1"/>
      <c r="T51" s="1"/>
      <c r="U51" s="1"/>
      <c r="V51" s="1"/>
      <c r="W51" s="1"/>
      <c r="X51" s="1"/>
      <c r="Y51" s="1"/>
      <c r="Z51" s="1"/>
    </row>
    <row r="52" spans="1:26" x14ac:dyDescent="0.2">
      <c r="A52" s="1"/>
      <c r="B52" s="1" t="s">
        <v>338</v>
      </c>
      <c r="C52" s="1"/>
      <c r="D52" s="1"/>
      <c r="E52" s="1"/>
      <c r="F52" s="1"/>
      <c r="G52" s="1"/>
      <c r="H52" s="1"/>
      <c r="I52" s="1"/>
      <c r="J52" s="1"/>
      <c r="K52" s="1"/>
      <c r="L52" s="1"/>
      <c r="M52" s="1"/>
      <c r="N52" s="1"/>
      <c r="O52" s="1"/>
      <c r="P52" s="1"/>
      <c r="Q52" s="1"/>
      <c r="R52" s="1"/>
      <c r="S52" s="1"/>
      <c r="T52" s="1"/>
      <c r="U52" s="1"/>
      <c r="V52" s="1"/>
      <c r="W52" s="1"/>
      <c r="X52" s="1"/>
      <c r="Y52" s="1"/>
      <c r="Z52" s="1"/>
    </row>
    <row r="53" spans="1:26" x14ac:dyDescent="0.2">
      <c r="A53" s="1"/>
      <c r="B53" s="1" t="s">
        <v>337</v>
      </c>
      <c r="C53" s="1"/>
      <c r="D53" s="1"/>
      <c r="E53" s="1"/>
      <c r="F53" s="1"/>
      <c r="G53" s="1"/>
      <c r="H53" s="1"/>
      <c r="I53" s="1"/>
      <c r="J53" s="1"/>
      <c r="K53" s="1"/>
      <c r="L53" s="1"/>
      <c r="M53" s="1"/>
      <c r="N53" s="1"/>
      <c r="O53" s="1"/>
      <c r="P53" s="1"/>
      <c r="Q53" s="1"/>
      <c r="R53" s="1"/>
      <c r="S53" s="1"/>
      <c r="T53" s="1"/>
      <c r="U53" s="1"/>
      <c r="V53" s="1"/>
      <c r="W53" s="1"/>
      <c r="X53" s="1"/>
      <c r="Y53" s="1"/>
      <c r="Z53" s="1"/>
    </row>
    <row r="54" spans="1:26" x14ac:dyDescent="0.2">
      <c r="A54" s="1"/>
      <c r="B54" s="1" t="s">
        <v>336</v>
      </c>
      <c r="C54" s="1"/>
      <c r="D54" s="1"/>
      <c r="E54" s="1"/>
      <c r="F54" s="1"/>
      <c r="G54" s="1"/>
      <c r="H54" s="1"/>
      <c r="I54" s="1"/>
      <c r="J54" s="1"/>
      <c r="K54" s="1"/>
      <c r="L54" s="1"/>
      <c r="M54" s="1"/>
      <c r="N54" s="1"/>
      <c r="O54" s="1"/>
      <c r="P54" s="1"/>
      <c r="Q54" s="1"/>
      <c r="R54" s="1"/>
      <c r="S54" s="1"/>
      <c r="T54" s="1"/>
      <c r="U54" s="1"/>
      <c r="V54" s="1"/>
      <c r="W54" s="1"/>
      <c r="X54" s="1"/>
      <c r="Y54" s="1"/>
      <c r="Z54" s="1"/>
    </row>
    <row r="55" spans="1:26" ht="12" thickBot="1" x14ac:dyDescent="0.25">
      <c r="A55" s="1"/>
      <c r="B55" s="1" t="s">
        <v>241</v>
      </c>
      <c r="C55" s="1"/>
      <c r="D55" s="1"/>
      <c r="E55" s="1"/>
      <c r="F55" s="1"/>
      <c r="G55" s="1"/>
      <c r="H55" s="1"/>
      <c r="I55" s="1"/>
      <c r="J55" s="1"/>
      <c r="K55" s="1"/>
      <c r="L55" s="1"/>
      <c r="M55" s="1"/>
      <c r="N55" s="1"/>
      <c r="O55" s="1"/>
      <c r="P55" s="1"/>
      <c r="Q55" s="1"/>
      <c r="R55" s="1"/>
      <c r="S55" s="1"/>
      <c r="T55" s="1"/>
      <c r="U55" s="1"/>
      <c r="V55" s="1"/>
      <c r="W55" s="1"/>
      <c r="X55" s="1"/>
      <c r="Y55" s="1"/>
      <c r="Z55" s="1"/>
    </row>
    <row r="56" spans="1:26" x14ac:dyDescent="0.2">
      <c r="A56" s="1"/>
      <c r="B56" s="1" t="s">
        <v>242</v>
      </c>
      <c r="C56" s="1"/>
      <c r="D56" s="1"/>
      <c r="E56" s="1"/>
      <c r="F56" s="1"/>
      <c r="G56" s="1"/>
      <c r="H56" s="1"/>
      <c r="I56" s="1"/>
      <c r="J56" s="1"/>
      <c r="K56" s="1"/>
      <c r="L56" s="1"/>
      <c r="M56" s="1"/>
      <c r="N56" s="1"/>
      <c r="O56" s="1"/>
      <c r="P56" s="1"/>
      <c r="Q56" s="1"/>
      <c r="R56" s="1"/>
      <c r="S56" s="1"/>
      <c r="T56" s="1"/>
      <c r="U56" s="1"/>
      <c r="V56" s="1"/>
      <c r="W56" s="1"/>
      <c r="X56" s="1"/>
      <c r="Y56" s="1"/>
      <c r="Z56" s="1"/>
    </row>
    <row r="57" spans="1:26" x14ac:dyDescent="0.2">
      <c r="A57" s="1"/>
      <c r="B57" s="1" t="s">
        <v>243</v>
      </c>
      <c r="C57" s="1"/>
      <c r="D57" s="1"/>
      <c r="E57" s="1"/>
      <c r="F57" s="1"/>
      <c r="G57" s="1"/>
      <c r="H57" s="1"/>
      <c r="I57" s="1"/>
      <c r="J57" s="1"/>
      <c r="K57" s="1"/>
      <c r="L57" s="1"/>
      <c r="M57" s="1"/>
      <c r="N57" s="1"/>
      <c r="O57" s="1"/>
      <c r="P57" s="1"/>
      <c r="Q57" s="1"/>
      <c r="R57" s="1"/>
      <c r="S57" s="1"/>
      <c r="T57" s="1"/>
      <c r="U57" s="1"/>
      <c r="V57" s="1"/>
      <c r="W57" s="1"/>
      <c r="X57" s="1"/>
      <c r="Y57" s="1"/>
      <c r="Z57" s="1"/>
    </row>
    <row r="58" spans="1:26" ht="12" thickBot="1" x14ac:dyDescent="0.25">
      <c r="A58" s="1"/>
      <c r="B58" s="1" t="s">
        <v>244</v>
      </c>
      <c r="C58" s="1"/>
      <c r="D58" s="1"/>
      <c r="E58" s="1"/>
      <c r="F58" s="1"/>
      <c r="G58" s="1"/>
      <c r="H58" s="1"/>
      <c r="I58" s="1"/>
      <c r="J58" s="1"/>
      <c r="K58" s="1"/>
      <c r="L58" s="1"/>
      <c r="M58" s="1"/>
      <c r="N58" s="1"/>
      <c r="O58" s="1"/>
      <c r="P58" s="1"/>
      <c r="Q58" s="1"/>
      <c r="R58" s="1"/>
      <c r="S58" s="1"/>
      <c r="T58" s="1"/>
      <c r="U58" s="1"/>
      <c r="V58" s="1"/>
      <c r="W58" s="1"/>
      <c r="X58" s="1"/>
      <c r="Y58" s="1"/>
      <c r="Z58" s="1"/>
    </row>
    <row r="59" spans="1:26" x14ac:dyDescent="0.2">
      <c r="A59" s="1"/>
      <c r="B59" s="1" t="s">
        <v>245</v>
      </c>
      <c r="C59" s="1"/>
      <c r="D59" s="1"/>
      <c r="E59" s="1"/>
      <c r="F59" s="1"/>
      <c r="G59" s="1"/>
      <c r="H59" s="1"/>
      <c r="I59" s="1"/>
      <c r="J59" s="1"/>
      <c r="K59" s="1"/>
      <c r="L59" s="1"/>
      <c r="M59" s="1"/>
      <c r="N59" s="1"/>
      <c r="O59" s="1"/>
      <c r="P59" s="1"/>
      <c r="Q59" s="1"/>
      <c r="R59" s="1"/>
      <c r="S59" s="1"/>
      <c r="T59" s="1"/>
      <c r="U59" s="1"/>
      <c r="V59" s="1"/>
      <c r="W59" s="1"/>
      <c r="X59" s="1"/>
      <c r="Y59" s="1"/>
      <c r="Z59" s="1"/>
    </row>
    <row r="60" spans="1:26" x14ac:dyDescent="0.2">
      <c r="A60" s="1"/>
      <c r="B60" s="1" t="s">
        <v>246</v>
      </c>
      <c r="C60" s="1"/>
      <c r="D60" s="1"/>
      <c r="E60" s="1"/>
      <c r="F60" s="1"/>
      <c r="G60" s="1"/>
      <c r="H60" s="1"/>
      <c r="I60" s="1"/>
      <c r="J60" s="1"/>
      <c r="K60" s="1"/>
      <c r="L60" s="1"/>
      <c r="M60" s="1"/>
      <c r="N60" s="1"/>
      <c r="O60" s="1"/>
      <c r="P60" s="1"/>
      <c r="Q60" s="1"/>
      <c r="R60" s="1"/>
      <c r="S60" s="1"/>
      <c r="T60" s="1"/>
      <c r="U60" s="1"/>
      <c r="V60" s="1"/>
      <c r="W60" s="1"/>
      <c r="X60" s="1"/>
      <c r="Y60" s="1"/>
      <c r="Z60" s="1"/>
    </row>
    <row r="61" spans="1:26" x14ac:dyDescent="0.2">
      <c r="A61" s="1"/>
      <c r="B61" s="1" t="s">
        <v>247</v>
      </c>
      <c r="C61" s="1"/>
      <c r="D61" s="1"/>
      <c r="E61" s="1"/>
      <c r="F61" s="1"/>
      <c r="G61" s="1"/>
      <c r="H61" s="1"/>
      <c r="I61" s="1"/>
      <c r="J61" s="1"/>
      <c r="K61" s="1"/>
      <c r="L61" s="1"/>
      <c r="M61" s="1"/>
      <c r="N61" s="1"/>
      <c r="O61" s="1"/>
      <c r="P61" s="1"/>
      <c r="Q61" s="1"/>
      <c r="R61" s="1"/>
      <c r="S61" s="1"/>
      <c r="T61" s="1"/>
      <c r="U61" s="1"/>
      <c r="V61" s="1"/>
      <c r="W61" s="1"/>
      <c r="X61" s="1"/>
      <c r="Y61" s="1"/>
      <c r="Z61" s="1"/>
    </row>
    <row r="62" spans="1:26" x14ac:dyDescent="0.2">
      <c r="A62" s="1"/>
      <c r="B62" s="1" t="s">
        <v>248</v>
      </c>
      <c r="C62" s="1"/>
      <c r="D62" s="1"/>
      <c r="E62" s="1"/>
      <c r="F62" s="1"/>
      <c r="G62" s="1"/>
      <c r="H62" s="1"/>
      <c r="I62" s="1"/>
      <c r="J62" s="1"/>
      <c r="K62" s="1"/>
      <c r="L62" s="1"/>
      <c r="M62" s="1"/>
      <c r="N62" s="1"/>
      <c r="O62" s="1"/>
      <c r="P62" s="1"/>
      <c r="Q62" s="1"/>
      <c r="R62" s="1"/>
      <c r="S62" s="1"/>
      <c r="T62" s="1"/>
      <c r="U62" s="1"/>
      <c r="V62" s="1"/>
      <c r="W62" s="1"/>
      <c r="X62" s="1"/>
      <c r="Y62" s="1"/>
      <c r="Z62" s="1"/>
    </row>
    <row r="63" spans="1:26" x14ac:dyDescent="0.2">
      <c r="A63" s="1"/>
      <c r="B63" s="1" t="s">
        <v>249</v>
      </c>
      <c r="C63" s="1"/>
      <c r="D63" s="1"/>
      <c r="E63" s="1"/>
      <c r="F63" s="1"/>
      <c r="G63" s="1"/>
      <c r="H63" s="1"/>
      <c r="I63" s="1"/>
      <c r="J63" s="1"/>
      <c r="K63" s="1"/>
      <c r="L63" s="1"/>
      <c r="M63" s="1"/>
      <c r="N63" s="1"/>
      <c r="O63" s="1"/>
      <c r="P63" s="1"/>
      <c r="Q63" s="1"/>
      <c r="R63" s="1"/>
      <c r="S63" s="1"/>
      <c r="T63" s="1"/>
      <c r="U63" s="1"/>
      <c r="V63" s="1"/>
      <c r="W63" s="1"/>
      <c r="X63" s="1"/>
      <c r="Y63" s="1"/>
      <c r="Z63" s="1"/>
    </row>
    <row r="64" spans="1:26" x14ac:dyDescent="0.2">
      <c r="A64" s="1"/>
      <c r="B64" s="1" t="s">
        <v>250</v>
      </c>
      <c r="C64" s="1"/>
      <c r="D64" s="1"/>
      <c r="E64" s="1"/>
      <c r="F64" s="1"/>
      <c r="G64" s="1"/>
      <c r="H64" s="1"/>
      <c r="I64" s="1"/>
      <c r="J64" s="1"/>
      <c r="K64" s="1"/>
      <c r="L64" s="1"/>
      <c r="M64" s="1"/>
      <c r="N64" s="1"/>
      <c r="O64" s="1"/>
      <c r="P64" s="1"/>
      <c r="Q64" s="1"/>
      <c r="R64" s="1"/>
      <c r="S64" s="1"/>
      <c r="T64" s="1"/>
      <c r="U64" s="1"/>
      <c r="V64" s="1"/>
      <c r="W64" s="1"/>
      <c r="X64" s="1"/>
      <c r="Y64" s="1"/>
      <c r="Z64" s="1"/>
    </row>
    <row r="65" spans="1:26" ht="12" thickBot="1" x14ac:dyDescent="0.25">
      <c r="A65" s="1"/>
      <c r="B65" s="1" t="s">
        <v>251</v>
      </c>
      <c r="C65" s="1"/>
      <c r="D65" s="1"/>
      <c r="E65" s="1"/>
      <c r="F65" s="1"/>
      <c r="G65" s="1"/>
      <c r="H65" s="1"/>
      <c r="I65" s="1"/>
      <c r="J65" s="1"/>
      <c r="K65" s="1"/>
      <c r="L65" s="1"/>
      <c r="M65" s="1"/>
      <c r="N65" s="1"/>
      <c r="O65" s="1"/>
      <c r="P65" s="1"/>
      <c r="Q65" s="1"/>
      <c r="R65" s="1"/>
      <c r="S65" s="1"/>
      <c r="T65" s="1"/>
      <c r="U65" s="1"/>
      <c r="V65" s="1"/>
      <c r="W65" s="1"/>
      <c r="X65" s="1"/>
      <c r="Y65" s="1"/>
      <c r="Z65" s="1"/>
    </row>
    <row r="66" spans="1:26" x14ac:dyDescent="0.2">
      <c r="A66" s="1"/>
      <c r="B66" s="1" t="s">
        <v>252</v>
      </c>
      <c r="C66" s="1"/>
      <c r="D66" s="1"/>
      <c r="E66" s="1"/>
      <c r="F66" s="1"/>
      <c r="G66" s="1"/>
      <c r="H66" s="1"/>
      <c r="I66" s="1"/>
      <c r="J66" s="1"/>
      <c r="K66" s="1"/>
      <c r="L66" s="1"/>
      <c r="M66" s="1"/>
      <c r="N66" s="1"/>
      <c r="O66" s="1"/>
      <c r="P66" s="1"/>
      <c r="Q66" s="1"/>
      <c r="R66" s="1"/>
      <c r="S66" s="1"/>
      <c r="T66" s="1"/>
      <c r="U66" s="1"/>
      <c r="V66" s="1"/>
      <c r="W66" s="1"/>
      <c r="X66" s="1"/>
      <c r="Y66" s="1"/>
      <c r="Z66" s="1"/>
    </row>
    <row r="67" spans="1:26" x14ac:dyDescent="0.2">
      <c r="A67" s="1"/>
      <c r="B67" s="1" t="s">
        <v>253</v>
      </c>
      <c r="C67" s="1"/>
      <c r="D67" s="1"/>
      <c r="E67" s="1"/>
      <c r="F67" s="1"/>
      <c r="G67" s="1"/>
      <c r="H67" s="1"/>
      <c r="I67" s="1"/>
      <c r="J67" s="1"/>
      <c r="K67" s="1"/>
      <c r="L67" s="1"/>
      <c r="M67" s="1"/>
      <c r="N67" s="1"/>
      <c r="O67" s="1"/>
      <c r="P67" s="1"/>
      <c r="Q67" s="1"/>
      <c r="R67" s="1"/>
      <c r="S67" s="1"/>
      <c r="T67" s="1"/>
      <c r="U67" s="1"/>
      <c r="V67" s="1"/>
      <c r="W67" s="1"/>
      <c r="X67" s="1"/>
      <c r="Y67" s="1"/>
      <c r="Z67" s="1"/>
    </row>
    <row r="68" spans="1:26" x14ac:dyDescent="0.2">
      <c r="A68" s="1"/>
      <c r="B68" s="1" t="s">
        <v>254</v>
      </c>
      <c r="C68" s="1"/>
      <c r="D68" s="1"/>
      <c r="E68" s="1"/>
      <c r="F68" s="1"/>
      <c r="G68" s="1"/>
      <c r="H68" s="1"/>
      <c r="I68" s="1"/>
      <c r="J68" s="1"/>
      <c r="K68" s="1"/>
      <c r="L68" s="1"/>
      <c r="M68" s="1"/>
      <c r="N68" s="1"/>
      <c r="O68" s="1"/>
      <c r="P68" s="1"/>
      <c r="Q68" s="1"/>
      <c r="R68" s="1"/>
      <c r="S68" s="1"/>
      <c r="T68" s="1"/>
      <c r="U68" s="1"/>
      <c r="V68" s="1"/>
      <c r="W68" s="1"/>
      <c r="X68" s="1"/>
      <c r="Y68" s="1"/>
      <c r="Z68" s="1"/>
    </row>
    <row r="69" spans="1:26" x14ac:dyDescent="0.2">
      <c r="A69" s="1"/>
      <c r="B69" s="1" t="s">
        <v>255</v>
      </c>
      <c r="C69" s="1"/>
      <c r="D69" s="1"/>
      <c r="E69" s="1"/>
      <c r="F69" s="1"/>
      <c r="G69" s="1"/>
      <c r="H69" s="1"/>
      <c r="I69" s="1"/>
      <c r="J69" s="1"/>
      <c r="K69" s="1"/>
      <c r="L69" s="1"/>
      <c r="M69" s="1"/>
      <c r="N69" s="1"/>
      <c r="O69" s="1"/>
      <c r="P69" s="1"/>
      <c r="Q69" s="1"/>
      <c r="R69" s="1"/>
      <c r="S69" s="1"/>
      <c r="T69" s="1"/>
      <c r="U69" s="1"/>
      <c r="V69" s="1"/>
      <c r="W69" s="1"/>
      <c r="X69" s="1"/>
      <c r="Y69" s="1"/>
      <c r="Z69" s="1"/>
    </row>
    <row r="70" spans="1:26" x14ac:dyDescent="0.2">
      <c r="A70" s="1"/>
      <c r="B70" s="1" t="s">
        <v>256</v>
      </c>
      <c r="C70" s="1"/>
      <c r="D70" s="1"/>
      <c r="E70" s="1"/>
      <c r="F70" s="1"/>
      <c r="G70" s="1"/>
      <c r="H70" s="1"/>
      <c r="I70" s="1"/>
      <c r="J70" s="1"/>
      <c r="K70" s="1"/>
      <c r="L70" s="1"/>
      <c r="M70" s="1"/>
      <c r="N70" s="1"/>
      <c r="O70" s="1"/>
      <c r="P70" s="1"/>
      <c r="Q70" s="1"/>
      <c r="R70" s="1"/>
      <c r="S70" s="1"/>
      <c r="T70" s="1"/>
      <c r="U70" s="1"/>
      <c r="V70" s="1"/>
      <c r="W70" s="1"/>
      <c r="X70" s="1"/>
      <c r="Y70" s="1"/>
      <c r="Z70" s="1"/>
    </row>
    <row r="71" spans="1:26" x14ac:dyDescent="0.2">
      <c r="A71" s="1"/>
      <c r="B71" s="1" t="s">
        <v>257</v>
      </c>
      <c r="C71" s="1"/>
      <c r="D71" s="1"/>
      <c r="E71" s="1"/>
      <c r="F71" s="1"/>
      <c r="G71" s="1"/>
      <c r="H71" s="1"/>
      <c r="I71" s="1"/>
      <c r="J71" s="1"/>
      <c r="K71" s="1"/>
      <c r="L71" s="1"/>
      <c r="M71" s="1"/>
      <c r="N71" s="1"/>
      <c r="O71" s="1"/>
      <c r="P71" s="1"/>
      <c r="Q71" s="1"/>
      <c r="R71" s="1"/>
      <c r="S71" s="1"/>
      <c r="T71" s="1"/>
      <c r="U71" s="1"/>
      <c r="V71" s="1"/>
      <c r="W71" s="1"/>
      <c r="X71" s="1"/>
      <c r="Y71" s="1"/>
      <c r="Z71" s="1"/>
    </row>
    <row r="72" spans="1:26" x14ac:dyDescent="0.2">
      <c r="A72" s="1"/>
      <c r="B72" s="1" t="s">
        <v>258</v>
      </c>
      <c r="C72" s="1"/>
      <c r="D72" s="1"/>
      <c r="E72" s="1"/>
      <c r="F72" s="1"/>
      <c r="G72" s="1"/>
      <c r="H72" s="1"/>
      <c r="I72" s="1"/>
      <c r="J72" s="1"/>
      <c r="K72" s="1"/>
      <c r="L72" s="1"/>
      <c r="M72" s="1"/>
      <c r="N72" s="1"/>
      <c r="O72" s="1"/>
      <c r="P72" s="1"/>
      <c r="Q72" s="1"/>
      <c r="R72" s="1"/>
      <c r="S72" s="1"/>
      <c r="T72" s="1"/>
      <c r="U72" s="1"/>
      <c r="V72" s="1"/>
      <c r="W72" s="1"/>
      <c r="X72" s="1"/>
      <c r="Y72" s="1"/>
      <c r="Z72" s="1"/>
    </row>
    <row r="73" spans="1:26" x14ac:dyDescent="0.2">
      <c r="A73" s="1"/>
      <c r="B73" s="1" t="s">
        <v>259</v>
      </c>
      <c r="C73" s="1"/>
      <c r="D73" s="1"/>
      <c r="E73" s="1"/>
      <c r="F73" s="1"/>
      <c r="G73" s="1"/>
      <c r="H73" s="1"/>
      <c r="I73" s="1"/>
      <c r="J73" s="1"/>
      <c r="K73" s="1"/>
      <c r="L73" s="1"/>
      <c r="M73" s="1"/>
      <c r="N73" s="1"/>
      <c r="O73" s="1"/>
      <c r="P73" s="1"/>
      <c r="Q73" s="1"/>
      <c r="R73" s="1"/>
      <c r="S73" s="1"/>
      <c r="T73" s="1"/>
      <c r="U73" s="1"/>
      <c r="V73" s="1"/>
      <c r="W73" s="1"/>
      <c r="X73" s="1"/>
      <c r="Y73" s="1"/>
      <c r="Z73" s="1"/>
    </row>
    <row r="74" spans="1:26" x14ac:dyDescent="0.2">
      <c r="A74" s="1"/>
      <c r="B74" s="1" t="s">
        <v>260</v>
      </c>
      <c r="C74" s="1"/>
      <c r="D74" s="1"/>
      <c r="E74" s="1"/>
      <c r="F74" s="1"/>
      <c r="G74" s="1"/>
      <c r="H74" s="1"/>
      <c r="I74" s="1"/>
      <c r="J74" s="1"/>
      <c r="K74" s="1"/>
      <c r="L74" s="1"/>
      <c r="M74" s="1"/>
      <c r="N74" s="1"/>
      <c r="O74" s="1"/>
      <c r="P74" s="1"/>
      <c r="Q74" s="1"/>
      <c r="R74" s="1"/>
      <c r="S74" s="1"/>
      <c r="T74" s="1"/>
      <c r="U74" s="1"/>
      <c r="V74" s="1"/>
      <c r="W74" s="1"/>
      <c r="X74" s="1"/>
      <c r="Y74" s="1"/>
      <c r="Z74" s="1"/>
    </row>
    <row r="75" spans="1:26" ht="12" thickBot="1" x14ac:dyDescent="0.25">
      <c r="A75" s="1"/>
      <c r="B75" s="1" t="s">
        <v>261</v>
      </c>
      <c r="C75" s="1"/>
      <c r="D75" s="1"/>
      <c r="E75" s="1"/>
      <c r="F75" s="1"/>
      <c r="G75" s="1"/>
      <c r="H75" s="1"/>
      <c r="I75" s="1"/>
      <c r="J75" s="1"/>
      <c r="K75" s="1"/>
      <c r="L75" s="1"/>
      <c r="M75" s="1"/>
      <c r="N75" s="1"/>
      <c r="O75" s="1"/>
      <c r="P75" s="1"/>
      <c r="Q75" s="1"/>
      <c r="R75" s="1"/>
      <c r="S75" s="1"/>
      <c r="T75" s="1"/>
      <c r="U75" s="1"/>
      <c r="V75" s="1"/>
      <c r="W75" s="1"/>
      <c r="X75" s="1"/>
      <c r="Y75" s="1"/>
      <c r="Z75" s="1"/>
    </row>
    <row r="76" spans="1:26" x14ac:dyDescent="0.2">
      <c r="A76" s="1"/>
      <c r="B76" s="1" t="s">
        <v>331</v>
      </c>
      <c r="C76" s="1"/>
      <c r="D76" s="1"/>
      <c r="E76" s="1"/>
      <c r="F76" s="1"/>
      <c r="G76" s="1"/>
      <c r="H76" s="1"/>
      <c r="I76" s="1"/>
      <c r="J76" s="1"/>
      <c r="K76" s="1"/>
      <c r="L76" s="1"/>
      <c r="M76" s="1"/>
      <c r="N76" s="1"/>
      <c r="O76" s="1"/>
      <c r="P76" s="1"/>
      <c r="Q76" s="1"/>
      <c r="R76" s="1"/>
      <c r="S76" s="1"/>
      <c r="T76" s="1"/>
      <c r="U76" s="1"/>
      <c r="V76" s="1"/>
      <c r="W76" s="1"/>
      <c r="X76" s="1"/>
      <c r="Y76" s="1"/>
      <c r="Z76" s="1"/>
    </row>
    <row r="77" spans="1:26" x14ac:dyDescent="0.2">
      <c r="A77" s="1"/>
      <c r="B77" s="1" t="s">
        <v>332</v>
      </c>
      <c r="C77" s="1"/>
      <c r="D77" s="1"/>
      <c r="E77" s="1"/>
      <c r="F77" s="1"/>
      <c r="G77" s="1"/>
      <c r="H77" s="1"/>
      <c r="I77" s="1"/>
      <c r="J77" s="1"/>
      <c r="K77" s="1"/>
      <c r="L77" s="1"/>
      <c r="M77" s="1"/>
      <c r="N77" s="1"/>
      <c r="O77" s="1"/>
      <c r="P77" s="1"/>
      <c r="Q77" s="1"/>
      <c r="R77" s="1"/>
      <c r="S77" s="1"/>
      <c r="T77" s="1"/>
      <c r="U77" s="1"/>
      <c r="V77" s="1"/>
      <c r="W77" s="1"/>
      <c r="X77" s="1"/>
      <c r="Y77" s="1"/>
      <c r="Z77" s="1"/>
    </row>
    <row r="78" spans="1:26" x14ac:dyDescent="0.2">
      <c r="A78" s="1"/>
      <c r="B78" s="1" t="s">
        <v>333</v>
      </c>
      <c r="C78" s="1"/>
      <c r="D78" s="1"/>
      <c r="E78" s="1"/>
      <c r="F78" s="1"/>
      <c r="G78" s="1"/>
      <c r="H78" s="1"/>
      <c r="I78" s="1"/>
      <c r="J78" s="1"/>
      <c r="K78" s="1"/>
      <c r="L78" s="1"/>
      <c r="M78" s="1"/>
      <c r="N78" s="1"/>
      <c r="O78" s="1"/>
      <c r="P78" s="1"/>
      <c r="Q78" s="1"/>
      <c r="R78" s="1"/>
      <c r="S78" s="1"/>
      <c r="T78" s="1"/>
      <c r="U78" s="1"/>
      <c r="V78" s="1"/>
      <c r="W78" s="1"/>
      <c r="X78" s="1"/>
      <c r="Y78" s="1"/>
      <c r="Z78" s="1"/>
    </row>
    <row r="79" spans="1:26" x14ac:dyDescent="0.2">
      <c r="A79" s="1"/>
      <c r="B79" s="1" t="s">
        <v>334</v>
      </c>
      <c r="C79" s="1"/>
      <c r="D79" s="1"/>
      <c r="E79" s="1"/>
      <c r="F79" s="1"/>
      <c r="G79" s="1"/>
      <c r="H79" s="1"/>
      <c r="I79" s="1"/>
      <c r="J79" s="1"/>
      <c r="K79" s="1"/>
      <c r="L79" s="1"/>
      <c r="M79" s="1"/>
      <c r="N79" s="1"/>
      <c r="O79" s="1"/>
      <c r="P79" s="1"/>
      <c r="Q79" s="1"/>
      <c r="R79" s="1"/>
      <c r="S79" s="1"/>
      <c r="T79" s="1"/>
      <c r="U79" s="1"/>
      <c r="V79" s="1"/>
      <c r="W79" s="1"/>
      <c r="X79" s="1"/>
      <c r="Y79" s="1"/>
      <c r="Z79" s="1"/>
    </row>
    <row r="80" spans="1:26" ht="12" thickBot="1" x14ac:dyDescent="0.25">
      <c r="A80" s="1"/>
      <c r="B80" s="1" t="s">
        <v>335</v>
      </c>
      <c r="C80" s="1"/>
      <c r="D80" s="1"/>
      <c r="E80" s="1"/>
      <c r="F80" s="1"/>
      <c r="G80" s="1"/>
      <c r="H80" s="1"/>
      <c r="I80" s="1"/>
      <c r="J80" s="1"/>
      <c r="K80" s="1"/>
      <c r="L80" s="1"/>
      <c r="M80" s="1"/>
      <c r="N80" s="1"/>
      <c r="O80" s="1"/>
      <c r="P80" s="1"/>
      <c r="Q80" s="1"/>
      <c r="R80" s="1"/>
      <c r="S80" s="1"/>
      <c r="T80" s="1"/>
      <c r="U80" s="1"/>
      <c r="V80" s="1"/>
      <c r="W80" s="1"/>
      <c r="X80" s="1"/>
      <c r="Y80" s="1"/>
      <c r="Z80" s="1"/>
    </row>
    <row r="81" spans="1:26" ht="12" thickBot="1" x14ac:dyDescent="0.25">
      <c r="A81" s="1"/>
      <c r="B81" s="1" t="s">
        <v>262</v>
      </c>
      <c r="C81" s="1"/>
      <c r="D81" s="1"/>
      <c r="E81" s="1"/>
      <c r="F81" s="1"/>
      <c r="G81" s="1"/>
      <c r="H81" s="1"/>
      <c r="I81" s="1"/>
      <c r="J81" s="1"/>
      <c r="K81" s="1"/>
      <c r="L81" s="1"/>
      <c r="M81" s="1"/>
      <c r="N81" s="1"/>
      <c r="O81" s="1"/>
      <c r="P81" s="1"/>
      <c r="Q81" s="1"/>
      <c r="R81" s="1"/>
      <c r="S81" s="1"/>
      <c r="T81" s="1"/>
      <c r="U81" s="1"/>
      <c r="V81" s="1"/>
      <c r="W81" s="1"/>
      <c r="X81" s="1"/>
      <c r="Y81" s="1"/>
      <c r="Z81" s="1"/>
    </row>
    <row r="82" spans="1:26" ht="12" thickBot="1" x14ac:dyDescent="0.25">
      <c r="A82">
        <v>2014</v>
      </c>
      <c r="B82" s="209" t="s">
        <v>225</v>
      </c>
      <c r="C82" s="209"/>
      <c r="D82" s="209"/>
      <c r="E82" s="209"/>
      <c r="F82" s="209"/>
      <c r="G82" s="209"/>
      <c r="H82" s="209"/>
      <c r="I82" s="209"/>
      <c r="J82" s="209"/>
      <c r="K82" s="209"/>
      <c r="L82" s="209"/>
      <c r="M82" s="209"/>
      <c r="N82" s="209"/>
      <c r="O82" s="209"/>
      <c r="P82" s="209"/>
      <c r="Q82" s="209"/>
      <c r="R82" s="209"/>
      <c r="S82" s="209"/>
      <c r="T82" s="209"/>
      <c r="U82" s="209"/>
      <c r="V82" s="209"/>
      <c r="W82" s="209"/>
      <c r="X82" s="209"/>
      <c r="Y82" s="209"/>
      <c r="Z82" s="209"/>
    </row>
    <row r="83" spans="1:26" ht="12" thickBot="1" x14ac:dyDescent="0.25">
      <c r="A83" s="1"/>
      <c r="B83" s="1"/>
      <c r="C83" s="210" t="s">
        <v>226</v>
      </c>
      <c r="D83" s="210"/>
      <c r="E83" s="210" t="s">
        <v>227</v>
      </c>
      <c r="F83" s="210"/>
      <c r="G83" s="210" t="s">
        <v>228</v>
      </c>
      <c r="H83" s="210"/>
      <c r="I83" s="210" t="s">
        <v>229</v>
      </c>
      <c r="J83" s="210"/>
      <c r="K83" s="210" t="s">
        <v>230</v>
      </c>
      <c r="L83" s="210"/>
      <c r="M83" s="210" t="s">
        <v>231</v>
      </c>
      <c r="N83" s="210"/>
      <c r="O83" s="210" t="s">
        <v>232</v>
      </c>
      <c r="P83" s="210"/>
      <c r="Q83" s="210" t="s">
        <v>233</v>
      </c>
      <c r="R83" s="210"/>
      <c r="S83" s="210" t="s">
        <v>234</v>
      </c>
      <c r="T83" s="210"/>
      <c r="U83" s="210" t="s">
        <v>235</v>
      </c>
      <c r="V83" s="210"/>
      <c r="W83" s="210" t="s">
        <v>236</v>
      </c>
      <c r="X83" s="210"/>
      <c r="Y83" s="210" t="s">
        <v>237</v>
      </c>
      <c r="Z83" s="210"/>
    </row>
    <row r="84" spans="1:26" ht="12" thickBot="1" x14ac:dyDescent="0.25">
      <c r="A84" s="1" t="s">
        <v>238</v>
      </c>
      <c r="B84" s="1" t="s">
        <v>302</v>
      </c>
      <c r="C84" s="1" t="s">
        <v>239</v>
      </c>
      <c r="D84" s="1" t="s">
        <v>240</v>
      </c>
      <c r="E84" s="1" t="s">
        <v>239</v>
      </c>
      <c r="F84" s="1" t="s">
        <v>240</v>
      </c>
      <c r="G84" s="1" t="s">
        <v>239</v>
      </c>
      <c r="H84" s="1" t="s">
        <v>240</v>
      </c>
      <c r="I84" s="1" t="s">
        <v>239</v>
      </c>
      <c r="J84" s="1" t="s">
        <v>240</v>
      </c>
      <c r="K84" s="1" t="s">
        <v>239</v>
      </c>
      <c r="L84" s="1" t="s">
        <v>240</v>
      </c>
      <c r="M84" s="1" t="s">
        <v>239</v>
      </c>
      <c r="N84" s="1" t="s">
        <v>240</v>
      </c>
      <c r="O84" s="1" t="s">
        <v>239</v>
      </c>
      <c r="P84" s="1" t="s">
        <v>240</v>
      </c>
      <c r="Q84" s="1" t="s">
        <v>239</v>
      </c>
      <c r="R84" s="1" t="s">
        <v>240</v>
      </c>
      <c r="S84" s="1" t="s">
        <v>239</v>
      </c>
      <c r="T84" s="1" t="s">
        <v>240</v>
      </c>
      <c r="U84" s="1" t="s">
        <v>239</v>
      </c>
      <c r="V84" s="1" t="s">
        <v>240</v>
      </c>
      <c r="W84" s="1" t="s">
        <v>239</v>
      </c>
      <c r="X84" s="1" t="s">
        <v>240</v>
      </c>
      <c r="Y84" s="1" t="s">
        <v>239</v>
      </c>
      <c r="Z84" s="1" t="s">
        <v>240</v>
      </c>
    </row>
    <row r="85" spans="1:26" x14ac:dyDescent="0.2">
      <c r="A85" s="1"/>
      <c r="B85" s="1" t="s">
        <v>343</v>
      </c>
      <c r="C85" s="1"/>
      <c r="D85" s="1"/>
      <c r="E85" s="1"/>
      <c r="F85" s="1"/>
      <c r="G85" s="1"/>
      <c r="H85" s="1"/>
      <c r="I85" s="1"/>
      <c r="J85" s="1"/>
      <c r="K85" s="1"/>
      <c r="L85" s="1"/>
      <c r="M85" s="1"/>
      <c r="N85" s="1"/>
      <c r="O85" s="1"/>
      <c r="P85" s="1"/>
      <c r="Q85" s="1"/>
      <c r="R85" s="1"/>
      <c r="S85" s="1"/>
      <c r="T85" s="1"/>
      <c r="U85" s="1"/>
      <c r="V85" s="1"/>
      <c r="W85" s="1"/>
      <c r="X85" s="1"/>
      <c r="Y85" s="1"/>
      <c r="Z85" s="1"/>
    </row>
    <row r="86" spans="1:26" x14ac:dyDescent="0.2">
      <c r="A86" s="1"/>
      <c r="B86" s="1" t="s">
        <v>303</v>
      </c>
      <c r="C86" s="1"/>
      <c r="D86" s="1"/>
      <c r="E86" s="1"/>
      <c r="F86" s="1"/>
      <c r="G86" s="1"/>
      <c r="H86" s="1"/>
      <c r="I86" s="1"/>
      <c r="J86" s="1"/>
      <c r="K86" s="1"/>
      <c r="L86" s="1"/>
      <c r="M86" s="1"/>
      <c r="N86" s="1"/>
      <c r="O86" s="1"/>
      <c r="P86" s="1"/>
      <c r="Q86" s="1"/>
      <c r="R86" s="1"/>
      <c r="S86" s="1"/>
      <c r="T86" s="1"/>
      <c r="U86" s="1"/>
      <c r="V86" s="1"/>
      <c r="W86" s="1"/>
      <c r="X86" s="1"/>
      <c r="Y86" s="1"/>
      <c r="Z86" s="1"/>
    </row>
    <row r="87" spans="1:26" x14ac:dyDescent="0.2">
      <c r="A87" s="1"/>
      <c r="B87" s="1" t="s">
        <v>342</v>
      </c>
      <c r="C87" s="1"/>
      <c r="D87" s="1"/>
      <c r="E87" s="1"/>
      <c r="F87" s="1"/>
      <c r="G87" s="1"/>
      <c r="H87" s="1"/>
      <c r="I87" s="1"/>
      <c r="J87" s="1"/>
      <c r="K87" s="1"/>
      <c r="L87" s="1"/>
      <c r="M87" s="1"/>
      <c r="N87" s="1"/>
      <c r="O87" s="1"/>
      <c r="P87" s="1"/>
      <c r="Q87" s="1"/>
      <c r="R87" s="1"/>
      <c r="S87" s="1"/>
      <c r="T87" s="1"/>
      <c r="U87" s="1"/>
      <c r="V87" s="1"/>
      <c r="W87" s="1"/>
      <c r="X87" s="1"/>
      <c r="Y87" s="1"/>
      <c r="Z87" s="1"/>
    </row>
    <row r="88" spans="1:26" x14ac:dyDescent="0.2">
      <c r="A88" s="1"/>
      <c r="B88" s="1" t="s">
        <v>341</v>
      </c>
      <c r="C88" s="1"/>
      <c r="D88" s="1"/>
      <c r="E88" s="1"/>
      <c r="F88" s="1"/>
      <c r="G88" s="1"/>
      <c r="H88" s="1"/>
      <c r="I88" s="1"/>
      <c r="J88" s="1"/>
      <c r="K88" s="1"/>
      <c r="L88" s="1"/>
      <c r="M88" s="1"/>
      <c r="N88" s="1"/>
      <c r="O88" s="1"/>
      <c r="P88" s="1"/>
      <c r="Q88" s="1"/>
      <c r="R88" s="1"/>
      <c r="S88" s="1"/>
      <c r="T88" s="1"/>
      <c r="U88" s="1"/>
      <c r="V88" s="1"/>
      <c r="W88" s="1"/>
      <c r="X88" s="1"/>
      <c r="Y88" s="1"/>
      <c r="Z88" s="1"/>
    </row>
    <row r="89" spans="1:26" x14ac:dyDescent="0.2">
      <c r="A89" s="1"/>
      <c r="B89" s="1" t="s">
        <v>340</v>
      </c>
      <c r="C89" s="1"/>
      <c r="D89" s="1"/>
      <c r="E89" s="1"/>
      <c r="F89" s="1"/>
      <c r="G89" s="1"/>
      <c r="H89" s="1"/>
      <c r="I89" s="1"/>
      <c r="J89" s="1"/>
      <c r="K89" s="1"/>
      <c r="L89" s="1"/>
      <c r="M89" s="1"/>
      <c r="N89" s="1"/>
      <c r="O89" s="1"/>
      <c r="P89" s="1"/>
      <c r="Q89" s="1"/>
      <c r="R89" s="1"/>
      <c r="S89" s="1"/>
      <c r="T89" s="1"/>
      <c r="U89" s="1"/>
      <c r="V89" s="1"/>
      <c r="W89" s="1"/>
      <c r="X89" s="1"/>
      <c r="Y89" s="1"/>
      <c r="Z89" s="1"/>
    </row>
    <row r="90" spans="1:26" x14ac:dyDescent="0.2">
      <c r="A90" s="1"/>
      <c r="B90" s="1" t="s">
        <v>339</v>
      </c>
      <c r="C90" s="1"/>
      <c r="D90" s="1"/>
      <c r="E90" s="1"/>
      <c r="F90" s="1"/>
      <c r="G90" s="1"/>
      <c r="H90" s="1"/>
      <c r="I90" s="1"/>
      <c r="J90" s="1"/>
      <c r="K90" s="1"/>
      <c r="L90" s="1"/>
      <c r="M90" s="1"/>
      <c r="N90" s="1"/>
      <c r="O90" s="1"/>
      <c r="P90" s="1"/>
      <c r="Q90" s="1"/>
      <c r="R90" s="1"/>
      <c r="S90" s="1"/>
      <c r="T90" s="1"/>
      <c r="U90" s="1"/>
      <c r="V90" s="1"/>
      <c r="W90" s="1"/>
      <c r="X90" s="1"/>
      <c r="Y90" s="1"/>
      <c r="Z90" s="1"/>
    </row>
    <row r="91" spans="1:26" x14ac:dyDescent="0.2">
      <c r="A91" s="1"/>
      <c r="B91" s="1" t="s">
        <v>338</v>
      </c>
      <c r="C91" s="1"/>
      <c r="D91" s="1"/>
      <c r="E91" s="1"/>
      <c r="F91" s="1"/>
      <c r="G91" s="1"/>
      <c r="H91" s="1"/>
      <c r="I91" s="1"/>
      <c r="J91" s="1"/>
      <c r="K91" s="1"/>
      <c r="L91" s="1"/>
      <c r="M91" s="1"/>
      <c r="N91" s="1"/>
      <c r="O91" s="1"/>
      <c r="P91" s="1"/>
      <c r="Q91" s="1"/>
      <c r="R91" s="1"/>
      <c r="S91" s="1"/>
      <c r="T91" s="1"/>
      <c r="U91" s="1"/>
      <c r="V91" s="1"/>
      <c r="W91" s="1"/>
      <c r="X91" s="1"/>
      <c r="Y91" s="1"/>
      <c r="Z91" s="1"/>
    </row>
    <row r="92" spans="1:26" x14ac:dyDescent="0.2">
      <c r="A92" s="1"/>
      <c r="B92" s="1" t="s">
        <v>337</v>
      </c>
      <c r="C92" s="1"/>
      <c r="D92" s="1"/>
      <c r="E92" s="1"/>
      <c r="F92" s="1"/>
      <c r="G92" s="1"/>
      <c r="H92" s="1"/>
      <c r="I92" s="1"/>
      <c r="J92" s="1"/>
      <c r="K92" s="1"/>
      <c r="L92" s="1"/>
      <c r="M92" s="1"/>
      <c r="N92" s="1"/>
      <c r="O92" s="1"/>
      <c r="P92" s="1"/>
      <c r="Q92" s="1"/>
      <c r="R92" s="1"/>
      <c r="S92" s="1"/>
      <c r="T92" s="1"/>
      <c r="U92" s="1"/>
      <c r="V92" s="1"/>
      <c r="W92" s="1"/>
      <c r="X92" s="1"/>
      <c r="Y92" s="1"/>
      <c r="Z92" s="1"/>
    </row>
    <row r="93" spans="1:26" x14ac:dyDescent="0.2">
      <c r="A93" s="1"/>
      <c r="B93" s="1" t="s">
        <v>336</v>
      </c>
      <c r="C93" s="1"/>
      <c r="D93" s="1"/>
      <c r="E93" s="1"/>
      <c r="F93" s="1"/>
      <c r="G93" s="1"/>
      <c r="H93" s="1"/>
      <c r="I93" s="1"/>
      <c r="J93" s="1"/>
      <c r="K93" s="1"/>
      <c r="L93" s="1"/>
      <c r="M93" s="1"/>
      <c r="N93" s="1"/>
      <c r="O93" s="1"/>
      <c r="P93" s="1"/>
      <c r="Q93" s="1"/>
      <c r="R93" s="1"/>
      <c r="S93" s="1"/>
      <c r="T93" s="1"/>
      <c r="U93" s="1"/>
      <c r="V93" s="1"/>
      <c r="W93" s="1"/>
      <c r="X93" s="1"/>
      <c r="Y93" s="1"/>
      <c r="Z93" s="1"/>
    </row>
    <row r="94" spans="1:26" ht="12" thickBot="1" x14ac:dyDescent="0.25">
      <c r="A94" s="1"/>
      <c r="B94" s="1" t="s">
        <v>241</v>
      </c>
      <c r="C94" s="1"/>
      <c r="D94" s="1"/>
      <c r="E94" s="1"/>
      <c r="F94" s="1"/>
      <c r="G94" s="1"/>
      <c r="H94" s="1"/>
      <c r="I94" s="1"/>
      <c r="J94" s="1"/>
      <c r="K94" s="1"/>
      <c r="L94" s="1"/>
      <c r="M94" s="1"/>
      <c r="N94" s="1"/>
      <c r="O94" s="1"/>
      <c r="P94" s="1"/>
      <c r="Q94" s="1"/>
      <c r="R94" s="1"/>
      <c r="S94" s="1"/>
      <c r="T94" s="1"/>
      <c r="U94" s="1"/>
      <c r="V94" s="1"/>
      <c r="W94" s="1"/>
      <c r="X94" s="1"/>
      <c r="Y94" s="1"/>
      <c r="Z94" s="1"/>
    </row>
    <row r="95" spans="1:26" x14ac:dyDescent="0.2">
      <c r="A95" s="1"/>
      <c r="B95" s="1" t="s">
        <v>242</v>
      </c>
      <c r="C95" s="1"/>
      <c r="D95" s="1"/>
      <c r="E95" s="1"/>
      <c r="F95" s="1"/>
      <c r="G95" s="1"/>
      <c r="H95" s="1"/>
      <c r="I95" s="1"/>
      <c r="J95" s="1"/>
      <c r="K95" s="1"/>
      <c r="L95" s="1"/>
      <c r="M95" s="1"/>
      <c r="N95" s="1"/>
      <c r="O95" s="1"/>
      <c r="P95" s="1"/>
      <c r="Q95" s="1"/>
      <c r="R95" s="1"/>
      <c r="S95" s="1"/>
      <c r="T95" s="1"/>
      <c r="U95" s="1"/>
      <c r="V95" s="1"/>
      <c r="W95" s="1"/>
      <c r="X95" s="1"/>
      <c r="Y95" s="1"/>
      <c r="Z95" s="1"/>
    </row>
    <row r="96" spans="1:26" x14ac:dyDescent="0.2">
      <c r="A96" s="1"/>
      <c r="B96" s="1" t="s">
        <v>243</v>
      </c>
      <c r="C96" s="1"/>
      <c r="D96" s="1"/>
      <c r="E96" s="1"/>
      <c r="F96" s="1"/>
      <c r="G96" s="1"/>
      <c r="H96" s="1"/>
      <c r="I96" s="1"/>
      <c r="J96" s="1"/>
      <c r="K96" s="1"/>
      <c r="L96" s="1"/>
      <c r="M96" s="1"/>
      <c r="N96" s="1"/>
      <c r="O96" s="1"/>
      <c r="P96" s="1"/>
      <c r="Q96" s="1"/>
      <c r="R96" s="1"/>
      <c r="S96" s="1"/>
      <c r="T96" s="1"/>
      <c r="U96" s="1"/>
      <c r="V96" s="1"/>
      <c r="W96" s="1"/>
      <c r="X96" s="1"/>
      <c r="Y96" s="1"/>
      <c r="Z96" s="1"/>
    </row>
    <row r="97" spans="1:26" ht="12" thickBot="1" x14ac:dyDescent="0.25">
      <c r="A97" s="1"/>
      <c r="B97" s="1" t="s">
        <v>244</v>
      </c>
      <c r="C97" s="1"/>
      <c r="D97" s="1"/>
      <c r="E97" s="1"/>
      <c r="F97" s="1"/>
      <c r="G97" s="1"/>
      <c r="H97" s="1"/>
      <c r="I97" s="1"/>
      <c r="J97" s="1"/>
      <c r="K97" s="1"/>
      <c r="L97" s="1"/>
      <c r="M97" s="1"/>
      <c r="N97" s="1"/>
      <c r="O97" s="1"/>
      <c r="P97" s="1"/>
      <c r="Q97" s="1"/>
      <c r="R97" s="1"/>
      <c r="S97" s="1"/>
      <c r="T97" s="1"/>
      <c r="U97" s="1"/>
      <c r="V97" s="1"/>
      <c r="W97" s="1"/>
      <c r="X97" s="1"/>
      <c r="Y97" s="1"/>
      <c r="Z97" s="1"/>
    </row>
    <row r="98" spans="1:26" x14ac:dyDescent="0.2">
      <c r="A98" s="1"/>
      <c r="B98" s="1" t="s">
        <v>245</v>
      </c>
      <c r="C98" s="1"/>
      <c r="D98" s="1"/>
      <c r="E98" s="1"/>
      <c r="F98" s="1"/>
      <c r="G98" s="1"/>
      <c r="H98" s="1"/>
      <c r="I98" s="1"/>
      <c r="J98" s="1"/>
      <c r="K98" s="1"/>
      <c r="L98" s="1"/>
      <c r="M98" s="1"/>
      <c r="N98" s="1"/>
      <c r="O98" s="1"/>
      <c r="P98" s="1"/>
      <c r="Q98" s="1"/>
      <c r="R98" s="1"/>
      <c r="S98" s="1"/>
      <c r="T98" s="1"/>
      <c r="U98" s="1"/>
      <c r="V98" s="1"/>
      <c r="W98" s="1"/>
      <c r="X98" s="1"/>
      <c r="Y98" s="1"/>
      <c r="Z98" s="1"/>
    </row>
    <row r="99" spans="1:26" x14ac:dyDescent="0.2">
      <c r="A99" s="1"/>
      <c r="B99" s="1" t="s">
        <v>246</v>
      </c>
      <c r="C99" s="1"/>
      <c r="D99" s="1"/>
      <c r="E99" s="1"/>
      <c r="F99" s="1"/>
      <c r="G99" s="1"/>
      <c r="H99" s="1"/>
      <c r="I99" s="1"/>
      <c r="J99" s="1"/>
      <c r="K99" s="1"/>
      <c r="L99" s="1"/>
      <c r="M99" s="1"/>
      <c r="N99" s="1"/>
      <c r="O99" s="1"/>
      <c r="P99" s="1"/>
      <c r="Q99" s="1"/>
      <c r="R99" s="1"/>
      <c r="S99" s="1"/>
      <c r="T99" s="1"/>
      <c r="U99" s="1"/>
      <c r="V99" s="1"/>
      <c r="W99" s="1"/>
      <c r="X99" s="1"/>
      <c r="Y99" s="1"/>
      <c r="Z99" s="1"/>
    </row>
    <row r="100" spans="1:26" x14ac:dyDescent="0.2">
      <c r="A100" s="1"/>
      <c r="B100" s="1" t="s">
        <v>247</v>
      </c>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2">
      <c r="A101" s="1"/>
      <c r="B101" s="1" t="s">
        <v>248</v>
      </c>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2">
      <c r="A102" s="1"/>
      <c r="B102" s="1" t="s">
        <v>249</v>
      </c>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2">
      <c r="A103" s="1"/>
      <c r="B103" s="1" t="s">
        <v>250</v>
      </c>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thickBot="1" x14ac:dyDescent="0.25">
      <c r="A104" s="1"/>
      <c r="B104" s="1" t="s">
        <v>251</v>
      </c>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x14ac:dyDescent="0.2">
      <c r="A105" s="1"/>
      <c r="B105" s="1" t="s">
        <v>252</v>
      </c>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x14ac:dyDescent="0.2">
      <c r="A106" s="1"/>
      <c r="B106" s="1" t="s">
        <v>253</v>
      </c>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x14ac:dyDescent="0.2">
      <c r="A107" s="1"/>
      <c r="B107" s="1" t="s">
        <v>254</v>
      </c>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x14ac:dyDescent="0.2">
      <c r="A108" s="1"/>
      <c r="B108" s="1" t="s">
        <v>255</v>
      </c>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x14ac:dyDescent="0.2">
      <c r="A109" s="1"/>
      <c r="B109" s="1" t="s">
        <v>256</v>
      </c>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x14ac:dyDescent="0.2">
      <c r="A110" s="1"/>
      <c r="B110" s="1" t="s">
        <v>257</v>
      </c>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x14ac:dyDescent="0.2">
      <c r="A111" s="1"/>
      <c r="B111" s="1" t="s">
        <v>258</v>
      </c>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x14ac:dyDescent="0.2">
      <c r="A112" s="1"/>
      <c r="B112" s="1" t="s">
        <v>259</v>
      </c>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x14ac:dyDescent="0.2">
      <c r="A113" s="1"/>
      <c r="B113" s="1" t="s">
        <v>260</v>
      </c>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thickBot="1" x14ac:dyDescent="0.25">
      <c r="A114" s="1"/>
      <c r="B114" s="1" t="s">
        <v>261</v>
      </c>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x14ac:dyDescent="0.2">
      <c r="A115" s="1"/>
      <c r="B115" s="1" t="s">
        <v>331</v>
      </c>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x14ac:dyDescent="0.2">
      <c r="A116" s="1"/>
      <c r="B116" s="1" t="s">
        <v>332</v>
      </c>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x14ac:dyDescent="0.2">
      <c r="A117" s="1"/>
      <c r="B117" s="1" t="s">
        <v>333</v>
      </c>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x14ac:dyDescent="0.2">
      <c r="A118" s="1"/>
      <c r="B118" s="1" t="s">
        <v>334</v>
      </c>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thickBot="1" x14ac:dyDescent="0.25">
      <c r="A119" s="1"/>
      <c r="B119" s="1" t="s">
        <v>335</v>
      </c>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thickBot="1" x14ac:dyDescent="0.25">
      <c r="A120" s="1"/>
      <c r="B120" s="1" t="s">
        <v>262</v>
      </c>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thickBot="1" x14ac:dyDescent="0.25"/>
    <row r="122" spans="1:26" ht="12" thickBot="1" x14ac:dyDescent="0.25">
      <c r="A122">
        <v>2014</v>
      </c>
      <c r="B122" s="209" t="s">
        <v>263</v>
      </c>
      <c r="C122" s="209"/>
      <c r="D122" s="209"/>
      <c r="E122" s="209"/>
      <c r="F122" s="209"/>
      <c r="G122" s="209"/>
      <c r="H122" s="209"/>
      <c r="I122" s="209"/>
      <c r="J122" s="209"/>
      <c r="K122" s="209"/>
      <c r="L122" s="209"/>
      <c r="M122" s="209"/>
      <c r="N122" s="209"/>
      <c r="O122" s="209"/>
      <c r="P122" s="209"/>
      <c r="Q122" s="209"/>
      <c r="R122" s="209"/>
      <c r="S122" s="209"/>
      <c r="T122" s="209"/>
      <c r="U122" s="209"/>
      <c r="V122" s="209"/>
      <c r="W122" s="209"/>
      <c r="X122" s="209"/>
      <c r="Y122" s="209"/>
      <c r="Z122" s="209"/>
    </row>
    <row r="123" spans="1:26" ht="12" thickBot="1" x14ac:dyDescent="0.25">
      <c r="A123" s="1"/>
      <c r="B123" s="1"/>
      <c r="C123" s="210" t="s">
        <v>226</v>
      </c>
      <c r="D123" s="210"/>
      <c r="E123" s="210" t="s">
        <v>227</v>
      </c>
      <c r="F123" s="210"/>
      <c r="G123" s="210" t="s">
        <v>228</v>
      </c>
      <c r="H123" s="210"/>
      <c r="I123" s="210" t="s">
        <v>229</v>
      </c>
      <c r="J123" s="210"/>
      <c r="K123" s="210" t="s">
        <v>230</v>
      </c>
      <c r="L123" s="210"/>
      <c r="M123" s="210" t="s">
        <v>231</v>
      </c>
      <c r="N123" s="210"/>
      <c r="O123" s="210" t="s">
        <v>232</v>
      </c>
      <c r="P123" s="210"/>
      <c r="Q123" s="210" t="s">
        <v>233</v>
      </c>
      <c r="R123" s="210"/>
      <c r="S123" s="210" t="s">
        <v>234</v>
      </c>
      <c r="T123" s="210"/>
      <c r="U123" s="210" t="s">
        <v>235</v>
      </c>
      <c r="V123" s="210"/>
      <c r="W123" s="210" t="s">
        <v>236</v>
      </c>
      <c r="X123" s="210"/>
      <c r="Y123" s="210" t="s">
        <v>237</v>
      </c>
      <c r="Z123" s="210"/>
    </row>
    <row r="124" spans="1:26" ht="12" thickBot="1" x14ac:dyDescent="0.25">
      <c r="A124" s="1" t="s">
        <v>238</v>
      </c>
      <c r="B124" s="1" t="s">
        <v>302</v>
      </c>
      <c r="C124" s="1" t="s">
        <v>239</v>
      </c>
      <c r="D124" s="1" t="s">
        <v>240</v>
      </c>
      <c r="E124" s="1" t="s">
        <v>239</v>
      </c>
      <c r="F124" s="1" t="s">
        <v>240</v>
      </c>
      <c r="G124" s="1" t="s">
        <v>239</v>
      </c>
      <c r="H124" s="1" t="s">
        <v>240</v>
      </c>
      <c r="I124" s="1" t="s">
        <v>239</v>
      </c>
      <c r="J124" s="1" t="s">
        <v>240</v>
      </c>
      <c r="K124" s="1" t="s">
        <v>239</v>
      </c>
      <c r="L124" s="1" t="s">
        <v>240</v>
      </c>
      <c r="M124" s="1" t="s">
        <v>239</v>
      </c>
      <c r="N124" s="1" t="s">
        <v>240</v>
      </c>
      <c r="O124" s="1" t="s">
        <v>239</v>
      </c>
      <c r="P124" s="1" t="s">
        <v>240</v>
      </c>
      <c r="Q124" s="1" t="s">
        <v>239</v>
      </c>
      <c r="R124" s="1" t="s">
        <v>240</v>
      </c>
      <c r="S124" s="1" t="s">
        <v>239</v>
      </c>
      <c r="T124" s="1" t="s">
        <v>240</v>
      </c>
      <c r="U124" s="1" t="s">
        <v>239</v>
      </c>
      <c r="V124" s="1" t="s">
        <v>240</v>
      </c>
      <c r="W124" s="1" t="s">
        <v>239</v>
      </c>
      <c r="X124" s="1" t="s">
        <v>240</v>
      </c>
      <c r="Y124" s="1" t="s">
        <v>239</v>
      </c>
      <c r="Z124" s="1" t="s">
        <v>240</v>
      </c>
    </row>
    <row r="125" spans="1:26" x14ac:dyDescent="0.2">
      <c r="A125" s="1"/>
      <c r="B125" s="1" t="s">
        <v>343</v>
      </c>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x14ac:dyDescent="0.2">
      <c r="A126" s="1"/>
      <c r="B126" s="1" t="s">
        <v>303</v>
      </c>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x14ac:dyDescent="0.2">
      <c r="A127" s="1"/>
      <c r="B127" s="1" t="s">
        <v>342</v>
      </c>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x14ac:dyDescent="0.2">
      <c r="A128" s="1"/>
      <c r="B128" s="1" t="s">
        <v>341</v>
      </c>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x14ac:dyDescent="0.2">
      <c r="A129" s="1"/>
      <c r="B129" s="1" t="s">
        <v>340</v>
      </c>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x14ac:dyDescent="0.2">
      <c r="A130" s="1"/>
      <c r="B130" s="1" t="s">
        <v>339</v>
      </c>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x14ac:dyDescent="0.2">
      <c r="A131" s="1"/>
      <c r="B131" s="1" t="s">
        <v>338</v>
      </c>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x14ac:dyDescent="0.2">
      <c r="A132" s="1"/>
      <c r="B132" s="1" t="s">
        <v>337</v>
      </c>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x14ac:dyDescent="0.2">
      <c r="A133" s="1"/>
      <c r="B133" s="1" t="s">
        <v>336</v>
      </c>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thickBot="1" x14ac:dyDescent="0.25">
      <c r="A134" s="1"/>
      <c r="B134" s="1" t="s">
        <v>241</v>
      </c>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x14ac:dyDescent="0.2">
      <c r="A135" s="1"/>
      <c r="B135" s="1" t="s">
        <v>242</v>
      </c>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x14ac:dyDescent="0.2">
      <c r="A136" s="1"/>
      <c r="B136" s="1" t="s">
        <v>243</v>
      </c>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thickBot="1" x14ac:dyDescent="0.25">
      <c r="A137" s="1"/>
      <c r="B137" s="1" t="s">
        <v>244</v>
      </c>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x14ac:dyDescent="0.2">
      <c r="A138" s="1"/>
      <c r="B138" s="1" t="s">
        <v>245</v>
      </c>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x14ac:dyDescent="0.2">
      <c r="A139" s="1"/>
      <c r="B139" s="1" t="s">
        <v>246</v>
      </c>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x14ac:dyDescent="0.2">
      <c r="A140" s="1"/>
      <c r="B140" s="1" t="s">
        <v>247</v>
      </c>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x14ac:dyDescent="0.2">
      <c r="A141" s="1"/>
      <c r="B141" s="1" t="s">
        <v>248</v>
      </c>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x14ac:dyDescent="0.2">
      <c r="A142" s="1"/>
      <c r="B142" s="1" t="s">
        <v>249</v>
      </c>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x14ac:dyDescent="0.2">
      <c r="A143" s="1"/>
      <c r="B143" s="1" t="s">
        <v>250</v>
      </c>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thickBot="1" x14ac:dyDescent="0.25">
      <c r="A144" s="1"/>
      <c r="B144" s="1" t="s">
        <v>251</v>
      </c>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x14ac:dyDescent="0.2">
      <c r="A145" s="1"/>
      <c r="B145" s="1" t="s">
        <v>252</v>
      </c>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x14ac:dyDescent="0.2">
      <c r="A146" s="1"/>
      <c r="B146" s="1" t="s">
        <v>253</v>
      </c>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x14ac:dyDescent="0.2">
      <c r="A147" s="1"/>
      <c r="B147" s="1" t="s">
        <v>254</v>
      </c>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x14ac:dyDescent="0.2">
      <c r="A148" s="1"/>
      <c r="B148" s="1" t="s">
        <v>255</v>
      </c>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x14ac:dyDescent="0.2">
      <c r="A149" s="1"/>
      <c r="B149" s="1" t="s">
        <v>256</v>
      </c>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x14ac:dyDescent="0.2">
      <c r="A150" s="1"/>
      <c r="B150" s="1" t="s">
        <v>257</v>
      </c>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x14ac:dyDescent="0.2">
      <c r="A151" s="1"/>
      <c r="B151" s="1" t="s">
        <v>258</v>
      </c>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x14ac:dyDescent="0.2">
      <c r="A152" s="1"/>
      <c r="B152" s="1" t="s">
        <v>259</v>
      </c>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x14ac:dyDescent="0.2">
      <c r="A153" s="1"/>
      <c r="B153" s="1" t="s">
        <v>260</v>
      </c>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thickBot="1" x14ac:dyDescent="0.25">
      <c r="A154" s="1"/>
      <c r="B154" s="1" t="s">
        <v>261</v>
      </c>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x14ac:dyDescent="0.2">
      <c r="A155" s="1"/>
      <c r="B155" s="1" t="s">
        <v>331</v>
      </c>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x14ac:dyDescent="0.2">
      <c r="A156" s="1"/>
      <c r="B156" s="1" t="s">
        <v>332</v>
      </c>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x14ac:dyDescent="0.2">
      <c r="A157" s="1"/>
      <c r="B157" s="1" t="s">
        <v>333</v>
      </c>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x14ac:dyDescent="0.2">
      <c r="A158" s="1"/>
      <c r="B158" s="1" t="s">
        <v>334</v>
      </c>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thickBot="1" x14ac:dyDescent="0.25">
      <c r="A159" s="1"/>
      <c r="B159" s="1" t="s">
        <v>335</v>
      </c>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thickBot="1" x14ac:dyDescent="0.25">
      <c r="A160" s="1"/>
      <c r="B160" s="1" t="s">
        <v>262</v>
      </c>
      <c r="C160" s="1"/>
      <c r="D160" s="1"/>
      <c r="E160" s="1"/>
      <c r="F160" s="1"/>
      <c r="G160" s="1"/>
      <c r="H160" s="1"/>
      <c r="I160" s="1"/>
      <c r="J160" s="1"/>
      <c r="K160" s="1"/>
      <c r="L160" s="1"/>
      <c r="M160" s="1"/>
      <c r="N160" s="1"/>
      <c r="O160" s="1"/>
      <c r="P160" s="1"/>
      <c r="Q160" s="1"/>
      <c r="R160" s="1"/>
      <c r="S160" s="1"/>
      <c r="T160" s="1"/>
      <c r="U160" s="1"/>
      <c r="V160" s="1"/>
      <c r="W160" s="1"/>
      <c r="X160" s="1"/>
      <c r="Y160" s="1"/>
      <c r="Z160" s="1"/>
    </row>
  </sheetData>
  <customSheetViews>
    <customSheetView guid="{C3E70234-FA18-40E7-B25F-218A5F7D2EA2}">
      <selection activeCell="D8" sqref="D8"/>
      <rowBreaks count="1" manualBreakCount="1">
        <brk id="81" max="16383" man="1"/>
      </rowBreaks>
      <pageMargins left="0.75" right="0.75" top="0.5" bottom="0.5" header="0.5" footer="0.5"/>
      <printOptions headings="1"/>
      <pageSetup scale="50" orientation="landscape" r:id="rId1"/>
      <headerFooter alignWithMargins="0">
        <oddFooter>&amp;C&amp;A page &amp;P of &amp;N&amp;R&amp;A</oddFooter>
      </headerFooter>
    </customSheetView>
    <customSheetView guid="{DC437496-B10F-474B-8F6E-F19B4DA7C026}" showPageBreaks="1" printArea="1">
      <selection sqref="A1:F1"/>
      <rowBreaks count="1" manualBreakCount="1">
        <brk id="81" max="16383" man="1"/>
      </rowBreaks>
      <pageMargins left="0.75" right="0.75" top="0.5" bottom="0.5" header="0.5" footer="0.5"/>
      <printOptions headings="1"/>
      <pageSetup scale="50" orientation="landscape" r:id="rId2"/>
      <headerFooter alignWithMargins="0">
        <oddFooter>&amp;C&amp;A page &amp;P of &amp;N&amp;R&amp;A</oddFooter>
      </headerFooter>
    </customSheetView>
  </customSheetViews>
  <mergeCells count="54">
    <mergeCell ref="B82:Z82"/>
    <mergeCell ref="B122:Z122"/>
    <mergeCell ref="Q123:R123"/>
    <mergeCell ref="S123:T123"/>
    <mergeCell ref="M123:N123"/>
    <mergeCell ref="O123:P123"/>
    <mergeCell ref="U123:V123"/>
    <mergeCell ref="W123:X123"/>
    <mergeCell ref="Y123:Z123"/>
    <mergeCell ref="U83:V83"/>
    <mergeCell ref="W83:X83"/>
    <mergeCell ref="Y83:Z83"/>
    <mergeCell ref="C123:D123"/>
    <mergeCell ref="E123:F123"/>
    <mergeCell ref="G123:H123"/>
    <mergeCell ref="I123:J123"/>
    <mergeCell ref="K123:L123"/>
    <mergeCell ref="Y44:Z44"/>
    <mergeCell ref="C83:D83"/>
    <mergeCell ref="E83:F83"/>
    <mergeCell ref="G83:H83"/>
    <mergeCell ref="I83:J83"/>
    <mergeCell ref="K83:L83"/>
    <mergeCell ref="M83:N83"/>
    <mergeCell ref="O83:P83"/>
    <mergeCell ref="Q83:R83"/>
    <mergeCell ref="S83:T83"/>
    <mergeCell ref="M44:N44"/>
    <mergeCell ref="O44:P44"/>
    <mergeCell ref="Q44:R44"/>
    <mergeCell ref="S44:T44"/>
    <mergeCell ref="U44:V44"/>
    <mergeCell ref="W44:X44"/>
    <mergeCell ref="E4:F4"/>
    <mergeCell ref="G4:H4"/>
    <mergeCell ref="I4:J4"/>
    <mergeCell ref="K4:L4"/>
    <mergeCell ref="M4:N4"/>
    <mergeCell ref="O4:P4"/>
    <mergeCell ref="Q4:R4"/>
    <mergeCell ref="B43:Z43"/>
    <mergeCell ref="C44:D44"/>
    <mergeCell ref="E44:F44"/>
    <mergeCell ref="G44:H44"/>
    <mergeCell ref="I44:J44"/>
    <mergeCell ref="K44:L44"/>
    <mergeCell ref="B3:Z3"/>
    <mergeCell ref="A1:F1"/>
    <mergeCell ref="A2:B2"/>
    <mergeCell ref="S4:T4"/>
    <mergeCell ref="U4:V4"/>
    <mergeCell ref="W4:X4"/>
    <mergeCell ref="Y4:Z4"/>
    <mergeCell ref="C4:D4"/>
  </mergeCells>
  <printOptions headings="1"/>
  <pageMargins left="0.75" right="0.75" top="0.5" bottom="0.5" header="0.5" footer="0.5"/>
  <pageSetup scale="49" orientation="landscape" r:id="rId3"/>
  <headerFooter alignWithMargins="0">
    <oddFooter>&amp;C&amp;A page &amp;P of &amp;N&amp;R&amp;A</oddFooter>
  </headerFooter>
  <rowBreaks count="1" manualBreakCount="1">
    <brk id="8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49"/>
  <sheetViews>
    <sheetView showGridLines="0" topLeftCell="B13" zoomScaleNormal="100" workbookViewId="0">
      <selection activeCell="F51" sqref="F51"/>
    </sheetView>
  </sheetViews>
  <sheetFormatPr defaultColWidth="8.6640625" defaultRowHeight="11.25" x14ac:dyDescent="0.2"/>
  <cols>
    <col min="1" max="1" width="1.6640625" customWidth="1"/>
    <col min="2" max="2" width="11" customWidth="1"/>
    <col min="3" max="3" width="13.1640625" customWidth="1"/>
    <col min="4" max="4" width="13.6640625" customWidth="1"/>
    <col min="5" max="5" width="13.1640625" customWidth="1"/>
    <col min="6" max="7" width="15.1640625" customWidth="1"/>
    <col min="8" max="8" width="13.6640625" customWidth="1"/>
    <col min="9" max="9" width="13.1640625" customWidth="1"/>
    <col min="10" max="10" width="15.6640625" customWidth="1"/>
    <col min="11" max="11" width="13.6640625" customWidth="1"/>
    <col min="12" max="12" width="12.6640625" customWidth="1"/>
    <col min="13" max="13" width="8.6640625" customWidth="1"/>
    <col min="14" max="14" width="14.6640625" customWidth="1"/>
  </cols>
  <sheetData>
    <row r="1" spans="2:19" x14ac:dyDescent="0.2">
      <c r="B1" s="209" t="s">
        <v>323</v>
      </c>
      <c r="C1" s="209"/>
      <c r="D1" s="209"/>
      <c r="E1" s="209"/>
      <c r="F1" s="209"/>
      <c r="G1" s="209"/>
      <c r="H1" s="209"/>
      <c r="I1" s="209"/>
      <c r="J1" s="209"/>
      <c r="K1" s="209"/>
      <c r="L1" s="209"/>
      <c r="M1" s="209"/>
      <c r="N1" s="209"/>
      <c r="O1" s="209"/>
      <c r="P1" s="209"/>
    </row>
    <row r="2" spans="2:19" x14ac:dyDescent="0.2">
      <c r="B2" s="209" t="s">
        <v>25</v>
      </c>
      <c r="C2" s="209"/>
      <c r="D2" s="209"/>
      <c r="E2" s="209"/>
      <c r="F2" s="209"/>
      <c r="G2" s="209"/>
      <c r="H2" s="209"/>
      <c r="I2" s="209"/>
      <c r="J2" s="209"/>
      <c r="K2" s="209"/>
      <c r="L2" s="209"/>
      <c r="M2" s="209"/>
      <c r="N2" s="209"/>
      <c r="O2" s="209"/>
      <c r="P2" s="209"/>
    </row>
    <row r="3" spans="2:19" x14ac:dyDescent="0.2">
      <c r="B3" s="209"/>
      <c r="C3" s="209"/>
      <c r="D3" s="209"/>
      <c r="E3" s="209"/>
      <c r="F3" s="209"/>
      <c r="G3" s="209"/>
      <c r="H3" s="209"/>
      <c r="I3" s="209"/>
      <c r="J3" s="209"/>
      <c r="K3" s="209"/>
    </row>
    <row r="4" spans="2:19" x14ac:dyDescent="0.2">
      <c r="B4" s="209"/>
      <c r="C4" s="209"/>
      <c r="D4" s="209"/>
      <c r="E4" s="209"/>
      <c r="F4" s="209"/>
      <c r="G4" s="209"/>
      <c r="H4" s="209"/>
      <c r="I4" s="209"/>
      <c r="J4" s="209"/>
      <c r="K4" s="209"/>
    </row>
    <row r="5" spans="2:19" ht="30.75" customHeight="1" x14ac:dyDescent="0.2">
      <c r="B5" s="209" t="s">
        <v>321</v>
      </c>
      <c r="C5" s="209"/>
      <c r="D5" s="209"/>
      <c r="E5" s="209"/>
      <c r="F5" s="209"/>
      <c r="G5" s="209"/>
      <c r="H5" s="209"/>
      <c r="I5" s="209"/>
      <c r="J5" s="209"/>
      <c r="K5" s="209"/>
      <c r="N5" s="209" t="s">
        <v>105</v>
      </c>
      <c r="O5" s="209"/>
      <c r="P5" s="209"/>
    </row>
    <row r="7" spans="2:19" x14ac:dyDescent="0.2">
      <c r="C7" t="s">
        <v>77</v>
      </c>
    </row>
    <row r="8" spans="2:19" ht="48" customHeight="1" x14ac:dyDescent="0.2">
      <c r="B8" s="1" t="s">
        <v>16</v>
      </c>
      <c r="C8" s="2" t="s">
        <v>402</v>
      </c>
      <c r="D8" s="2" t="s">
        <v>403</v>
      </c>
      <c r="E8" s="2" t="s">
        <v>404</v>
      </c>
      <c r="F8" s="2" t="s">
        <v>405</v>
      </c>
      <c r="G8" s="2" t="s">
        <v>406</v>
      </c>
      <c r="H8" s="2" t="s">
        <v>407</v>
      </c>
      <c r="I8" s="2" t="s">
        <v>408</v>
      </c>
      <c r="J8" s="2" t="s">
        <v>23</v>
      </c>
      <c r="K8" s="2" t="s">
        <v>409</v>
      </c>
      <c r="L8" s="2" t="s">
        <v>410</v>
      </c>
      <c r="M8" s="2" t="s">
        <v>17</v>
      </c>
      <c r="Q8" s="210" t="s">
        <v>109</v>
      </c>
      <c r="R8" s="210"/>
      <c r="S8" s="210"/>
    </row>
    <row r="9" spans="2:19" x14ac:dyDescent="0.2">
      <c r="B9" s="1"/>
      <c r="C9" s="1"/>
      <c r="D9" s="1"/>
      <c r="E9" s="1"/>
      <c r="F9" s="1"/>
      <c r="G9" s="1"/>
      <c r="H9" s="1"/>
      <c r="I9" s="1"/>
      <c r="J9" s="1"/>
      <c r="K9" s="1"/>
      <c r="L9" s="1"/>
      <c r="M9" s="1"/>
      <c r="Q9" s="1" t="s">
        <v>85</v>
      </c>
      <c r="R9" s="1" t="s">
        <v>85</v>
      </c>
      <c r="S9" s="1" t="s">
        <v>103</v>
      </c>
    </row>
    <row r="10" spans="2:19" x14ac:dyDescent="0.2">
      <c r="B10" s="1">
        <v>2000</v>
      </c>
      <c r="C10" s="4">
        <v>1341.3119409999999</v>
      </c>
      <c r="D10" s="4">
        <v>2785.0934900000002</v>
      </c>
      <c r="E10" s="4">
        <v>793.27072299999998</v>
      </c>
      <c r="F10" s="4">
        <v>2398.6421059900003</v>
      </c>
      <c r="G10" s="4">
        <v>0</v>
      </c>
      <c r="H10" s="4">
        <v>760.90360599999997</v>
      </c>
      <c r="I10" s="4">
        <v>1357.959004</v>
      </c>
      <c r="J10" s="4">
        <v>61.844788000000001</v>
      </c>
      <c r="K10" s="4">
        <v>73.969876999999997</v>
      </c>
      <c r="L10" s="4">
        <v>5.2279799999999996</v>
      </c>
      <c r="M10" s="4">
        <v>9578.2235149899989</v>
      </c>
      <c r="Q10" s="1">
        <v>0</v>
      </c>
      <c r="R10" s="1">
        <v>0</v>
      </c>
      <c r="S10" s="1">
        <v>0</v>
      </c>
    </row>
    <row r="11" spans="2:19" ht="11.25" customHeight="1" x14ac:dyDescent="0.2">
      <c r="B11" s="1">
        <v>2001</v>
      </c>
      <c r="C11" s="4">
        <v>1296.807755</v>
      </c>
      <c r="D11" s="4">
        <v>2722.692008</v>
      </c>
      <c r="E11" s="4">
        <v>773.12289499999997</v>
      </c>
      <c r="F11" s="4">
        <v>2083.7603639099998</v>
      </c>
      <c r="G11" s="4">
        <v>336.43298199999998</v>
      </c>
      <c r="H11" s="4">
        <v>744.22124799999995</v>
      </c>
      <c r="I11" s="4">
        <v>1306.529763</v>
      </c>
      <c r="J11" s="4">
        <v>63.090096000000003</v>
      </c>
      <c r="K11" s="4">
        <v>73.973375000000004</v>
      </c>
      <c r="L11" s="4">
        <v>4.9708290000000002</v>
      </c>
      <c r="M11" s="4">
        <v>9405.6013149099999</v>
      </c>
      <c r="Q11" s="1">
        <v>0</v>
      </c>
      <c r="R11" s="1">
        <v>0</v>
      </c>
      <c r="S11" s="1">
        <v>0</v>
      </c>
    </row>
    <row r="12" spans="2:19" x14ac:dyDescent="0.2">
      <c r="B12" s="1">
        <v>2002</v>
      </c>
      <c r="C12" s="4">
        <v>1294.0454139999999</v>
      </c>
      <c r="D12" s="4">
        <v>2793.2136989999999</v>
      </c>
      <c r="E12" s="4">
        <v>617.30845399999998</v>
      </c>
      <c r="F12" s="4">
        <v>1983.919707</v>
      </c>
      <c r="G12" s="4">
        <v>658.99718800000005</v>
      </c>
      <c r="H12" s="4">
        <v>708.91751099999999</v>
      </c>
      <c r="I12" s="4">
        <v>1285.9566170000001</v>
      </c>
      <c r="J12" s="4">
        <v>63.630543000000003</v>
      </c>
      <c r="K12" s="4">
        <v>74.327797000000004</v>
      </c>
      <c r="L12" s="4">
        <v>4.7469340000000004</v>
      </c>
      <c r="M12" s="4">
        <v>9485.0638639999997</v>
      </c>
      <c r="Q12" s="1">
        <v>0</v>
      </c>
      <c r="R12" s="1">
        <v>0</v>
      </c>
      <c r="S12" s="1">
        <v>0</v>
      </c>
    </row>
    <row r="13" spans="2:19" x14ac:dyDescent="0.2">
      <c r="B13" s="1">
        <v>2003</v>
      </c>
      <c r="C13" s="4">
        <v>1282.3428449999999</v>
      </c>
      <c r="D13" s="4">
        <v>3079.1909580000001</v>
      </c>
      <c r="E13" s="4">
        <v>612.68376899999998</v>
      </c>
      <c r="F13" s="4">
        <v>2050.8571510000002</v>
      </c>
      <c r="G13" s="4">
        <v>655.34682499999997</v>
      </c>
      <c r="H13" s="4">
        <v>773.31156699999997</v>
      </c>
      <c r="I13" s="4">
        <v>1363.20775</v>
      </c>
      <c r="J13" s="4">
        <v>58.449095999999997</v>
      </c>
      <c r="K13" s="4">
        <v>74.543814999999995</v>
      </c>
      <c r="L13" s="4">
        <v>4.6593460000000002</v>
      </c>
      <c r="M13" s="4">
        <v>9954.5931220000002</v>
      </c>
      <c r="Q13" s="1">
        <v>0</v>
      </c>
      <c r="R13" s="1">
        <v>0</v>
      </c>
      <c r="S13" s="1">
        <v>0</v>
      </c>
    </row>
    <row r="14" spans="2:19" x14ac:dyDescent="0.2">
      <c r="B14" s="1">
        <v>2004</v>
      </c>
      <c r="C14" s="4">
        <v>1268.3617159999999</v>
      </c>
      <c r="D14" s="4">
        <v>3135.7770489999998</v>
      </c>
      <c r="E14" s="4">
        <v>621.90613699999994</v>
      </c>
      <c r="F14" s="4">
        <v>2061.2658350000002</v>
      </c>
      <c r="G14" s="4">
        <v>678.73561199999995</v>
      </c>
      <c r="H14" s="4">
        <v>798.80756499999995</v>
      </c>
      <c r="I14" s="4">
        <v>1494.5996500000001</v>
      </c>
      <c r="J14" s="4">
        <v>67.533288999999996</v>
      </c>
      <c r="K14" s="4">
        <v>74.665384000000003</v>
      </c>
      <c r="L14" s="4">
        <v>4.530958</v>
      </c>
      <c r="M14" s="4">
        <v>10206.183195</v>
      </c>
      <c r="Q14" s="1">
        <v>0</v>
      </c>
      <c r="R14" s="1">
        <v>0</v>
      </c>
      <c r="S14" s="1">
        <v>0</v>
      </c>
    </row>
    <row r="15" spans="2:19" x14ac:dyDescent="0.2">
      <c r="B15" s="1">
        <v>2005</v>
      </c>
      <c r="C15" s="4">
        <v>1283.7314759999999</v>
      </c>
      <c r="D15" s="4">
        <v>3273.327992</v>
      </c>
      <c r="E15" s="4">
        <v>629.43258800000001</v>
      </c>
      <c r="F15" s="4">
        <v>2104.4122360000001</v>
      </c>
      <c r="G15" s="4">
        <v>748.40009899999995</v>
      </c>
      <c r="H15" s="4">
        <v>814.38903300000004</v>
      </c>
      <c r="I15" s="4">
        <v>1610.362965</v>
      </c>
      <c r="J15" s="4">
        <v>60.076036000000002</v>
      </c>
      <c r="K15" s="4">
        <v>75.430104999999998</v>
      </c>
      <c r="L15" s="4">
        <v>4.4723499999999996</v>
      </c>
      <c r="M15" s="4">
        <v>10604.034879999999</v>
      </c>
      <c r="Q15" s="1">
        <v>0</v>
      </c>
      <c r="R15" s="1">
        <v>0</v>
      </c>
      <c r="S15" s="1">
        <v>0</v>
      </c>
    </row>
    <row r="16" spans="2:19" x14ac:dyDescent="0.2">
      <c r="B16" s="1">
        <v>2006</v>
      </c>
      <c r="C16" s="4">
        <v>1301.0662279999999</v>
      </c>
      <c r="D16" s="4">
        <v>3441.311886</v>
      </c>
      <c r="E16" s="4">
        <v>637.80663300000003</v>
      </c>
      <c r="F16" s="4">
        <v>2109.775494</v>
      </c>
      <c r="G16" s="4">
        <v>788.64434100000005</v>
      </c>
      <c r="H16" s="4">
        <v>778.83340299999998</v>
      </c>
      <c r="I16" s="4">
        <v>1693.55423</v>
      </c>
      <c r="J16" s="4">
        <v>60.660742999999997</v>
      </c>
      <c r="K16" s="4">
        <v>75.791292999999996</v>
      </c>
      <c r="L16" s="4">
        <v>4.4268869999999998</v>
      </c>
      <c r="M16" s="4">
        <v>10891.871138</v>
      </c>
      <c r="Q16" s="1">
        <v>0</v>
      </c>
      <c r="R16" s="1">
        <v>0</v>
      </c>
      <c r="S16" s="1">
        <v>0</v>
      </c>
    </row>
    <row r="17" spans="2:19" x14ac:dyDescent="0.2">
      <c r="B17" s="1">
        <v>2007</v>
      </c>
      <c r="C17" s="4">
        <v>1262.192908</v>
      </c>
      <c r="D17" s="4">
        <v>3368.7702370000002</v>
      </c>
      <c r="E17" s="4">
        <v>634.58120799999995</v>
      </c>
      <c r="F17" s="4">
        <v>2085.1632119999999</v>
      </c>
      <c r="G17" s="4">
        <v>804.48277499999995</v>
      </c>
      <c r="H17" s="4">
        <v>820.981674</v>
      </c>
      <c r="I17" s="4">
        <v>1790.32581</v>
      </c>
      <c r="J17" s="4">
        <v>66.163556999999997</v>
      </c>
      <c r="K17" s="4">
        <v>76.342817999999994</v>
      </c>
      <c r="L17" s="4">
        <v>4.367845</v>
      </c>
      <c r="M17" s="4">
        <v>10913.372044</v>
      </c>
      <c r="Q17" s="1">
        <v>0</v>
      </c>
      <c r="R17" s="1">
        <v>0</v>
      </c>
      <c r="S17" s="1">
        <v>0</v>
      </c>
    </row>
    <row r="18" spans="2:19" ht="11.25" customHeight="1" x14ac:dyDescent="0.2">
      <c r="B18" s="1">
        <v>2008</v>
      </c>
      <c r="C18" s="4">
        <v>1260.1976560000001</v>
      </c>
      <c r="D18" s="4">
        <v>3429.620042</v>
      </c>
      <c r="E18" s="4">
        <v>625.35109799999998</v>
      </c>
      <c r="F18" s="4">
        <v>2036.556685</v>
      </c>
      <c r="G18" s="4">
        <v>816.03698999999995</v>
      </c>
      <c r="H18" s="4">
        <v>827.90458100000001</v>
      </c>
      <c r="I18" s="4">
        <v>1806.475837</v>
      </c>
      <c r="J18" s="4">
        <v>74.267239000000004</v>
      </c>
      <c r="K18" s="4">
        <v>78.460166000000001</v>
      </c>
      <c r="L18" s="4">
        <v>4.297396</v>
      </c>
      <c r="M18" s="4">
        <v>10959.16769</v>
      </c>
      <c r="Q18" s="1">
        <v>0</v>
      </c>
      <c r="R18" s="1">
        <v>0</v>
      </c>
      <c r="S18" s="1">
        <v>0</v>
      </c>
    </row>
    <row r="19" spans="2:19" x14ac:dyDescent="0.2">
      <c r="B19" s="1">
        <v>2009</v>
      </c>
      <c r="C19" s="4">
        <v>1257.005717</v>
      </c>
      <c r="D19" s="4">
        <v>3446.7725359999999</v>
      </c>
      <c r="E19" s="4">
        <v>597.41986199999997</v>
      </c>
      <c r="F19" s="4">
        <v>1925.0222610000001</v>
      </c>
      <c r="G19" s="4">
        <v>817.22378700000002</v>
      </c>
      <c r="H19" s="4">
        <v>792.95247600000005</v>
      </c>
      <c r="I19" s="4">
        <v>1770.281021</v>
      </c>
      <c r="J19" s="4">
        <v>67.457132000000001</v>
      </c>
      <c r="K19" s="4">
        <v>79.467550000000003</v>
      </c>
      <c r="L19" s="4">
        <v>4.2041899999999996</v>
      </c>
      <c r="M19" s="4">
        <v>10757.806532000001</v>
      </c>
      <c r="Q19" s="1">
        <v>0</v>
      </c>
      <c r="R19" s="1">
        <v>0</v>
      </c>
      <c r="S19" s="1">
        <v>0</v>
      </c>
    </row>
    <row r="20" spans="2:19" x14ac:dyDescent="0.2">
      <c r="B20" s="1">
        <v>2010</v>
      </c>
      <c r="C20" s="4">
        <v>1194.6290690000001</v>
      </c>
      <c r="D20" s="4">
        <v>3304.9424370000002</v>
      </c>
      <c r="E20" s="4">
        <v>579.15822600000001</v>
      </c>
      <c r="F20" s="4">
        <v>1787.015999</v>
      </c>
      <c r="G20" s="4">
        <v>856.265221</v>
      </c>
      <c r="H20" s="4">
        <v>755.12632199999996</v>
      </c>
      <c r="I20" s="4">
        <v>1768.4210169999999</v>
      </c>
      <c r="J20" s="4">
        <v>60.983592999999999</v>
      </c>
      <c r="K20" s="4">
        <v>79.212984000000006</v>
      </c>
      <c r="L20" s="4">
        <v>4.1035240000000002</v>
      </c>
      <c r="M20" s="4">
        <v>10389.858392</v>
      </c>
      <c r="Q20" s="1">
        <v>0</v>
      </c>
      <c r="R20" s="1">
        <v>0</v>
      </c>
      <c r="S20" s="1">
        <v>0</v>
      </c>
    </row>
    <row r="21" spans="2:19" x14ac:dyDescent="0.2">
      <c r="B21" s="1">
        <v>2011</v>
      </c>
      <c r="C21" s="4">
        <v>1229.328962</v>
      </c>
      <c r="D21" s="4">
        <v>3371.1443840000002</v>
      </c>
      <c r="E21" s="4">
        <v>588.75691600000005</v>
      </c>
      <c r="F21" s="4">
        <v>1749.98415</v>
      </c>
      <c r="G21" s="4">
        <v>884.788769</v>
      </c>
      <c r="H21" s="4">
        <v>717.15884600000004</v>
      </c>
      <c r="I21" s="4">
        <v>1776.003424</v>
      </c>
      <c r="J21" s="4">
        <v>61.139755000000001</v>
      </c>
      <c r="K21" s="4">
        <v>76.692493999999996</v>
      </c>
      <c r="L21" s="4">
        <v>4.0243039999999999</v>
      </c>
      <c r="M21" s="4">
        <v>10459.022004</v>
      </c>
      <c r="Q21" s="1">
        <v>0</v>
      </c>
      <c r="R21" s="1">
        <v>0</v>
      </c>
      <c r="S21" s="1">
        <v>0</v>
      </c>
    </row>
    <row r="22" spans="2:19" x14ac:dyDescent="0.2">
      <c r="B22" s="1">
        <v>2012</v>
      </c>
      <c r="C22" s="4">
        <v>1208.4015380000001</v>
      </c>
      <c r="D22" s="4">
        <v>3435.819782</v>
      </c>
      <c r="E22" s="4">
        <v>575.37367900000004</v>
      </c>
      <c r="F22" s="4">
        <v>1804.4801179999999</v>
      </c>
      <c r="G22" s="4">
        <v>863.17669999999998</v>
      </c>
      <c r="H22" s="4">
        <v>679.77847899999995</v>
      </c>
      <c r="I22" s="4">
        <v>1799.4428290000001</v>
      </c>
      <c r="J22" s="4">
        <v>71.381489000000002</v>
      </c>
      <c r="K22" s="4">
        <v>77.704481999999999</v>
      </c>
      <c r="L22" s="4">
        <v>3.9379200000000001</v>
      </c>
      <c r="M22" s="4">
        <v>10519.497015999999</v>
      </c>
      <c r="Q22" s="1">
        <v>0</v>
      </c>
      <c r="R22" s="1">
        <v>0</v>
      </c>
      <c r="S22" s="1">
        <v>0</v>
      </c>
    </row>
    <row r="23" spans="2:19" x14ac:dyDescent="0.2">
      <c r="B23" s="1">
        <v>2013</v>
      </c>
      <c r="C23" s="4">
        <v>1208.257748</v>
      </c>
      <c r="D23" s="4">
        <v>3426.6813120000002</v>
      </c>
      <c r="E23" s="4">
        <v>581.02380600000004</v>
      </c>
      <c r="F23" s="4">
        <v>1960.7470089999999</v>
      </c>
      <c r="G23" s="4">
        <v>693.97313099999997</v>
      </c>
      <c r="H23" s="4">
        <v>655.06420800000001</v>
      </c>
      <c r="I23" s="4">
        <v>1804.3703029999999</v>
      </c>
      <c r="J23" s="4">
        <v>76.535848999999999</v>
      </c>
      <c r="K23" s="4">
        <v>70.278276000000005</v>
      </c>
      <c r="L23" s="4">
        <v>3.830044</v>
      </c>
      <c r="M23" s="4">
        <v>10480.761686</v>
      </c>
      <c r="Q23" s="1">
        <v>0</v>
      </c>
      <c r="R23" s="1">
        <v>0</v>
      </c>
      <c r="S23" s="1">
        <v>0</v>
      </c>
    </row>
    <row r="24" spans="2:19" x14ac:dyDescent="0.2">
      <c r="B24" s="1">
        <v>2014</v>
      </c>
      <c r="C24" s="4">
        <v>1185.5868947124693</v>
      </c>
      <c r="D24" s="4">
        <v>3459.2710697228899</v>
      </c>
      <c r="E24" s="4">
        <v>770.11166838854558</v>
      </c>
      <c r="F24" s="4">
        <v>1793.1683279700717</v>
      </c>
      <c r="G24" s="4">
        <v>638.69515994787378</v>
      </c>
      <c r="H24" s="4">
        <v>656.75949484210662</v>
      </c>
      <c r="I24" s="4">
        <v>1907.3495096743068</v>
      </c>
      <c r="J24" s="4">
        <v>77.112862947939988</v>
      </c>
      <c r="K24" s="4">
        <v>80.743097218777095</v>
      </c>
      <c r="L24" s="4">
        <v>3.7531577761945369</v>
      </c>
      <c r="M24" s="4">
        <v>10572.551243201176</v>
      </c>
      <c r="Q24" s="1">
        <v>0</v>
      </c>
      <c r="R24" s="1">
        <v>0</v>
      </c>
      <c r="S24" s="1">
        <v>0</v>
      </c>
    </row>
    <row r="25" spans="2:19" x14ac:dyDescent="0.2">
      <c r="B25" s="1">
        <v>2015</v>
      </c>
      <c r="C25" s="4">
        <v>1223.2063015691845</v>
      </c>
      <c r="D25" s="4">
        <v>3522.1068502838675</v>
      </c>
      <c r="E25" s="4">
        <v>782.7598317643866</v>
      </c>
      <c r="F25" s="4">
        <v>1796.4489782657222</v>
      </c>
      <c r="G25" s="4">
        <v>666.77567996795904</v>
      </c>
      <c r="H25" s="4">
        <v>677.9787576581864</v>
      </c>
      <c r="I25" s="4">
        <v>1856.8355264343354</v>
      </c>
      <c r="J25" s="4">
        <v>67.842199210772748</v>
      </c>
      <c r="K25" s="4">
        <v>79.952448891009709</v>
      </c>
      <c r="L25" s="4">
        <v>3.6207655719939202</v>
      </c>
      <c r="M25" s="4">
        <v>10677.527339617418</v>
      </c>
      <c r="Q25" s="1">
        <v>0</v>
      </c>
      <c r="R25" s="1">
        <v>0</v>
      </c>
      <c r="S25" s="1">
        <v>0</v>
      </c>
    </row>
    <row r="26" spans="2:19" x14ac:dyDescent="0.2">
      <c r="B26" s="1">
        <v>2016</v>
      </c>
      <c r="C26" s="4">
        <v>1226.674118552251</v>
      </c>
      <c r="D26" s="4">
        <v>3589.6723327480613</v>
      </c>
      <c r="E26" s="4">
        <v>810.10726099302974</v>
      </c>
      <c r="F26" s="4">
        <v>1865.1287299083297</v>
      </c>
      <c r="G26" s="4">
        <v>687.11787655055912</v>
      </c>
      <c r="H26" s="4">
        <v>686.84737653166064</v>
      </c>
      <c r="I26" s="4">
        <v>1879.820850530403</v>
      </c>
      <c r="J26" s="4">
        <v>67.615332739787249</v>
      </c>
      <c r="K26" s="4">
        <v>81.520658216456894</v>
      </c>
      <c r="L26" s="4">
        <v>3.5326395502767913</v>
      </c>
      <c r="M26" s="4">
        <v>10898.037176320817</v>
      </c>
      <c r="Q26" s="1">
        <v>0</v>
      </c>
      <c r="R26" s="1">
        <v>0</v>
      </c>
      <c r="S26" s="1">
        <v>0</v>
      </c>
    </row>
    <row r="27" spans="2:19" x14ac:dyDescent="0.2">
      <c r="B27" s="1">
        <v>2017</v>
      </c>
      <c r="C27" s="4">
        <v>1223.0578582830417</v>
      </c>
      <c r="D27" s="4">
        <v>3632.508677084506</v>
      </c>
      <c r="E27" s="4">
        <v>824.40901598482594</v>
      </c>
      <c r="F27" s="4">
        <v>1898.2336761764166</v>
      </c>
      <c r="G27" s="4">
        <v>699.22817004455158</v>
      </c>
      <c r="H27" s="4">
        <v>692.50498444978314</v>
      </c>
      <c r="I27" s="4">
        <v>1903.8225403962024</v>
      </c>
      <c r="J27" s="4">
        <v>67.496028159708317</v>
      </c>
      <c r="K27" s="4">
        <v>82.674006854974579</v>
      </c>
      <c r="L27" s="4">
        <v>3.4233814181543871</v>
      </c>
      <c r="M27" s="4">
        <v>11027.358338852164</v>
      </c>
      <c r="Q27" s="1">
        <v>0</v>
      </c>
      <c r="R27" s="1">
        <v>0</v>
      </c>
      <c r="S27" s="1">
        <v>0</v>
      </c>
    </row>
    <row r="28" spans="2:19" x14ac:dyDescent="0.2">
      <c r="B28" s="1">
        <v>2018</v>
      </c>
      <c r="C28" s="4">
        <v>1223.1228276291595</v>
      </c>
      <c r="D28" s="4">
        <v>3691.5196701686314</v>
      </c>
      <c r="E28" s="4">
        <v>846.40483916975859</v>
      </c>
      <c r="F28" s="4">
        <v>1948.8799106247177</v>
      </c>
      <c r="G28" s="4">
        <v>717.88407857540517</v>
      </c>
      <c r="H28" s="4">
        <v>700.04503428736962</v>
      </c>
      <c r="I28" s="4">
        <v>1933.1269641243175</v>
      </c>
      <c r="J28" s="4">
        <v>67.453673483328402</v>
      </c>
      <c r="K28" s="4">
        <v>84.136656811104984</v>
      </c>
      <c r="L28" s="4">
        <v>3.3246893412346217</v>
      </c>
      <c r="M28" s="4">
        <v>11215.898344215027</v>
      </c>
      <c r="Q28" s="1">
        <v>0</v>
      </c>
      <c r="R28" s="1">
        <v>0</v>
      </c>
      <c r="S28" s="1">
        <v>0</v>
      </c>
    </row>
    <row r="29" spans="2:19" x14ac:dyDescent="0.2">
      <c r="B29" s="1">
        <v>2019</v>
      </c>
      <c r="C29" s="4">
        <v>1222.8920590737432</v>
      </c>
      <c r="D29" s="4">
        <v>3747.7556300879683</v>
      </c>
      <c r="E29" s="4">
        <v>868.71777735572687</v>
      </c>
      <c r="F29" s="4">
        <v>2000.2563146399639</v>
      </c>
      <c r="G29" s="4">
        <v>736.80895037275457</v>
      </c>
      <c r="H29" s="4">
        <v>707.58508412495587</v>
      </c>
      <c r="I29" s="4">
        <v>1958.4296019829751</v>
      </c>
      <c r="J29" s="4">
        <v>67.42543836937746</v>
      </c>
      <c r="K29" s="4">
        <v>85.602639610522502</v>
      </c>
      <c r="L29" s="4">
        <v>3.2259972643148553</v>
      </c>
      <c r="M29" s="4">
        <v>11398.699492882302</v>
      </c>
      <c r="Q29" s="1">
        <v>0</v>
      </c>
      <c r="R29" s="1">
        <v>0</v>
      </c>
      <c r="S29" s="1">
        <v>0</v>
      </c>
    </row>
    <row r="30" spans="2:19" x14ac:dyDescent="0.2">
      <c r="B30" s="1">
        <v>2020</v>
      </c>
      <c r="C30" s="4">
        <v>1210.1870903363392</v>
      </c>
      <c r="D30" s="4">
        <v>3737.3807677575101</v>
      </c>
      <c r="E30" s="4">
        <v>880.67614952917802</v>
      </c>
      <c r="F30" s="4">
        <v>2028.3457456360059</v>
      </c>
      <c r="G30" s="4">
        <v>746.95945005045974</v>
      </c>
      <c r="H30" s="4">
        <v>717.0909312437542</v>
      </c>
      <c r="I30" s="4">
        <v>1986.017761780123</v>
      </c>
      <c r="J30" s="4">
        <v>67.473287389153683</v>
      </c>
      <c r="K30" s="4">
        <v>87.297955040217133</v>
      </c>
      <c r="L30" s="4">
        <v>3.1366869562002333</v>
      </c>
      <c r="M30" s="4">
        <v>11464.565825718943</v>
      </c>
      <c r="Q30" s="1">
        <v>0</v>
      </c>
      <c r="R30" s="1">
        <v>0</v>
      </c>
      <c r="S30" s="1">
        <v>0</v>
      </c>
    </row>
    <row r="31" spans="2:19" x14ac:dyDescent="0.2">
      <c r="B31" s="1">
        <v>2021</v>
      </c>
      <c r="C31" s="4">
        <v>1197.5682193853552</v>
      </c>
      <c r="D31" s="4">
        <v>3726.3231198691651</v>
      </c>
      <c r="E31" s="4">
        <v>883.95887667689385</v>
      </c>
      <c r="F31" s="4">
        <v>2038.3165032704799</v>
      </c>
      <c r="G31" s="4">
        <v>749.69113435757072</v>
      </c>
      <c r="H31" s="4">
        <v>722.66518380012906</v>
      </c>
      <c r="I31" s="4">
        <v>2002.3862375751514</v>
      </c>
      <c r="J31" s="4">
        <v>67.397203261166098</v>
      </c>
      <c r="K31" s="4">
        <v>88.462543883673646</v>
      </c>
      <c r="L31" s="4">
        <v>3.0286131104753222</v>
      </c>
      <c r="M31" s="4">
        <v>11479.79763519006</v>
      </c>
      <c r="Q31" s="1">
        <v>0</v>
      </c>
      <c r="R31" s="1">
        <v>0</v>
      </c>
      <c r="S31" s="1">
        <v>0</v>
      </c>
    </row>
    <row r="32" spans="2:19" x14ac:dyDescent="0.2">
      <c r="B32" s="1">
        <v>2022</v>
      </c>
      <c r="C32" s="4">
        <v>1194.2483181316518</v>
      </c>
      <c r="D32" s="4">
        <v>3741.8001448424898</v>
      </c>
      <c r="E32" s="4">
        <v>892.592864534932</v>
      </c>
      <c r="F32" s="4">
        <v>2059.0970713666657</v>
      </c>
      <c r="G32" s="4">
        <v>756.93396132985345</v>
      </c>
      <c r="H32" s="4">
        <v>730.20523363771554</v>
      </c>
      <c r="I32" s="4">
        <v>2024.3645553712399</v>
      </c>
      <c r="J32" s="4">
        <v>67.397203261166098</v>
      </c>
      <c r="K32" s="4">
        <v>89.835336980081991</v>
      </c>
      <c r="L32" s="4">
        <v>2.9299210335555559</v>
      </c>
      <c r="M32" s="4">
        <v>11559.404610489353</v>
      </c>
      <c r="Q32" s="1">
        <v>0</v>
      </c>
      <c r="R32" s="1">
        <v>0</v>
      </c>
      <c r="S32" s="1">
        <v>0</v>
      </c>
    </row>
    <row r="33" spans="2:19" x14ac:dyDescent="0.2">
      <c r="B33" s="1">
        <v>2023</v>
      </c>
      <c r="C33" s="4">
        <v>1191.8135018044691</v>
      </c>
      <c r="D33" s="4">
        <v>3759.4140920162163</v>
      </c>
      <c r="E33" s="4">
        <v>902.4493446731683</v>
      </c>
      <c r="F33" s="4">
        <v>2082.0439931730734</v>
      </c>
      <c r="G33" s="4">
        <v>765.14989735242727</v>
      </c>
      <c r="H33" s="4">
        <v>740.46452060139939</v>
      </c>
      <c r="I33" s="4">
        <v>2046.342873167328</v>
      </c>
      <c r="J33" s="4">
        <v>67.397203261166098</v>
      </c>
      <c r="K33" s="4">
        <v>91.170386853224059</v>
      </c>
      <c r="L33" s="4">
        <v>2.8312289566357904</v>
      </c>
      <c r="M33" s="4">
        <v>11649.077041859107</v>
      </c>
      <c r="Q33" s="1">
        <v>0</v>
      </c>
      <c r="R33" s="1">
        <v>0</v>
      </c>
      <c r="S33" s="1">
        <v>0</v>
      </c>
    </row>
    <row r="34" spans="2:19" x14ac:dyDescent="0.2">
      <c r="B34" s="1">
        <v>2024</v>
      </c>
      <c r="C34" s="4">
        <v>1196.1403109767307</v>
      </c>
      <c r="D34" s="4">
        <v>3798.2703442777406</v>
      </c>
      <c r="E34" s="4">
        <v>917.50144898226324</v>
      </c>
      <c r="F34" s="4">
        <v>2115.9877846789891</v>
      </c>
      <c r="G34" s="4">
        <v>777.8235285864057</v>
      </c>
      <c r="H34" s="4">
        <v>749.85478218185517</v>
      </c>
      <c r="I34" s="4">
        <v>2078.1878747457718</v>
      </c>
      <c r="J34" s="4">
        <v>67.473287389153626</v>
      </c>
      <c r="K34" s="4">
        <v>92.815726551931121</v>
      </c>
      <c r="L34" s="4">
        <v>2.7407343621236757</v>
      </c>
      <c r="M34" s="4">
        <v>11796.795822732964</v>
      </c>
      <c r="Q34" s="1">
        <v>0</v>
      </c>
      <c r="R34" s="1">
        <v>0</v>
      </c>
      <c r="S34" s="1">
        <v>0</v>
      </c>
    </row>
    <row r="35" spans="2:19" x14ac:dyDescent="0.2">
      <c r="B35" s="1">
        <v>2025</v>
      </c>
      <c r="C35" s="4">
        <v>1187.7356583182097</v>
      </c>
      <c r="D35" s="4">
        <v>3798.6306224256327</v>
      </c>
      <c r="E35" s="4">
        <v>923.29883544862207</v>
      </c>
      <c r="F35" s="4">
        <v>2130.5013693248984</v>
      </c>
      <c r="G35" s="4">
        <v>782.61558711038742</v>
      </c>
      <c r="H35" s="4">
        <v>757.85208304219918</v>
      </c>
      <c r="I35" s="4">
        <v>2101.6274005609885</v>
      </c>
      <c r="J35" s="4">
        <v>67.397203261166098</v>
      </c>
      <c r="K35" s="4">
        <v>93.931776580532599</v>
      </c>
      <c r="L35" s="4">
        <v>2.6338448027962582</v>
      </c>
      <c r="M35" s="4">
        <v>11846.224380875434</v>
      </c>
      <c r="Q35" s="1">
        <v>0</v>
      </c>
      <c r="R35" s="1">
        <v>0</v>
      </c>
      <c r="S35" s="1">
        <v>0</v>
      </c>
    </row>
    <row r="36" spans="2:19" x14ac:dyDescent="0.2">
      <c r="B36" s="1">
        <v>2026</v>
      </c>
      <c r="C36" s="4">
        <v>1186.1046412052424</v>
      </c>
      <c r="D36" s="4">
        <v>3818.2895858136753</v>
      </c>
      <c r="E36" s="4">
        <v>932.90032696316769</v>
      </c>
      <c r="F36" s="4">
        <v>2153.2197900671681</v>
      </c>
      <c r="G36" s="4">
        <v>790.74940915003276</v>
      </c>
      <c r="H36" s="4">
        <v>767.92842107008096</v>
      </c>
      <c r="I36" s="4">
        <v>2126.9300384196458</v>
      </c>
      <c r="J36" s="4">
        <v>67.397203261166098</v>
      </c>
      <c r="K36" s="4">
        <v>95.297758169530084</v>
      </c>
      <c r="L36" s="4">
        <v>2.5351527258764919</v>
      </c>
      <c r="M36" s="4">
        <v>11941.352326845587</v>
      </c>
      <c r="Q36" s="1">
        <v>0</v>
      </c>
      <c r="R36" s="1">
        <v>0</v>
      </c>
      <c r="S36" s="1">
        <v>0</v>
      </c>
    </row>
    <row r="39" spans="2:19" x14ac:dyDescent="0.2">
      <c r="B39" t="s">
        <v>411</v>
      </c>
      <c r="C39" t="s">
        <v>412</v>
      </c>
    </row>
    <row r="40" spans="2:19" x14ac:dyDescent="0.2">
      <c r="C40" t="s">
        <v>413</v>
      </c>
    </row>
    <row r="41" spans="2:19" x14ac:dyDescent="0.2">
      <c r="C41" t="s">
        <v>414</v>
      </c>
    </row>
    <row r="42" spans="2:19" x14ac:dyDescent="0.2">
      <c r="C42" t="s">
        <v>415</v>
      </c>
    </row>
    <row r="43" spans="2:19" x14ac:dyDescent="0.2">
      <c r="C43" t="s">
        <v>416</v>
      </c>
    </row>
    <row r="44" spans="2:19" x14ac:dyDescent="0.2">
      <c r="C44" t="s">
        <v>417</v>
      </c>
    </row>
    <row r="45" spans="2:19" x14ac:dyDescent="0.2">
      <c r="C45" t="s">
        <v>418</v>
      </c>
    </row>
    <row r="46" spans="2:19" x14ac:dyDescent="0.2">
      <c r="C46" t="s">
        <v>419</v>
      </c>
    </row>
    <row r="47" spans="2:19" x14ac:dyDescent="0.2">
      <c r="C47" t="s">
        <v>420</v>
      </c>
    </row>
    <row r="48" spans="2:19" x14ac:dyDescent="0.2">
      <c r="C48" t="s">
        <v>421</v>
      </c>
    </row>
    <row r="49" spans="3:3" x14ac:dyDescent="0.2">
      <c r="C49" s="186" t="s">
        <v>571</v>
      </c>
    </row>
  </sheetData>
  <customSheetViews>
    <customSheetView guid="{C3E70234-FA18-40E7-B25F-218A5F7D2EA2}" scale="75" showGridLines="0" fitToPage="1">
      <pane xSplit="2" ySplit="9" topLeftCell="C11" activePane="bottomRight" state="frozen"/>
      <selection pane="bottomRight" activeCell="D48" sqref="D48"/>
      <pageMargins left="0.75" right="0.75" top="1" bottom="1" header="0.5" footer="0.5"/>
      <pageSetup scale="84" orientation="landscape" r:id="rId1"/>
      <headerFooter alignWithMargins="0">
        <oddFooter>&amp;R&amp;A</oddFooter>
      </headerFooter>
    </customSheetView>
    <customSheetView guid="{DC437496-B10F-474B-8F6E-F19B4DA7C026}" scale="75" showPageBreaks="1" showGridLines="0" fitToPage="1" printArea="1">
      <pane xSplit="2" ySplit="9" topLeftCell="C11" activePane="bottomRight" state="frozen"/>
      <selection pane="bottomRight" activeCell="D48" sqref="D48"/>
      <pageMargins left="0.75" right="0.75" top="1" bottom="1" header="0.5" footer="0.5"/>
      <pageSetup scale="84" orientation="landscape" r:id="rId2"/>
      <headerFooter alignWithMargins="0">
        <oddFooter>&amp;R&amp;A</oddFooter>
      </headerFooter>
    </customSheetView>
  </customSheetViews>
  <mergeCells count="7">
    <mergeCell ref="Q8:S8"/>
    <mergeCell ref="B1:P1"/>
    <mergeCell ref="B2:P2"/>
    <mergeCell ref="B3:K3"/>
    <mergeCell ref="B4:K4"/>
    <mergeCell ref="B5:K5"/>
    <mergeCell ref="N5:P5"/>
  </mergeCells>
  <printOptions gridLinesSet="0"/>
  <pageMargins left="0.75" right="0.75" top="1" bottom="1" header="0.5" footer="0.5"/>
  <pageSetup scale="83" orientation="landscape" r:id="rId3"/>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9"/>
  <sheetViews>
    <sheetView showGridLines="0" topLeftCell="A7" zoomScaleNormal="100" workbookViewId="0">
      <selection activeCell="C43" sqref="C43"/>
    </sheetView>
  </sheetViews>
  <sheetFormatPr defaultColWidth="8.6640625" defaultRowHeight="11.25" x14ac:dyDescent="0.2"/>
  <cols>
    <col min="1" max="1" width="1.6640625" customWidth="1"/>
    <col min="2" max="2" width="11" customWidth="1"/>
    <col min="3" max="3" width="15.6640625" customWidth="1"/>
    <col min="4" max="4" width="14.6640625" customWidth="1"/>
    <col min="5" max="5" width="15.1640625" customWidth="1"/>
    <col min="6" max="8" width="14.6640625" customWidth="1"/>
    <col min="9" max="9" width="8.6640625" customWidth="1"/>
    <col min="10" max="10" width="16.1640625" customWidth="1"/>
    <col min="11" max="11" width="7.5" customWidth="1"/>
    <col min="12" max="12" width="16" customWidth="1"/>
    <col min="13" max="13" width="14.83203125" customWidth="1"/>
    <col min="14" max="15" width="8.6640625" style="187"/>
  </cols>
  <sheetData>
    <row r="1" spans="2:14" x14ac:dyDescent="0.2">
      <c r="B1" s="209" t="s">
        <v>48</v>
      </c>
      <c r="C1" s="209"/>
      <c r="D1" s="209"/>
      <c r="E1" s="209"/>
      <c r="F1" s="209"/>
      <c r="G1" s="209"/>
      <c r="H1" s="209"/>
      <c r="I1" s="209"/>
      <c r="J1" s="209"/>
      <c r="K1" s="209"/>
      <c r="L1" s="209"/>
      <c r="M1" s="209"/>
    </row>
    <row r="2" spans="2:14" x14ac:dyDescent="0.2">
      <c r="B2" s="209" t="s">
        <v>25</v>
      </c>
      <c r="C2" s="209"/>
      <c r="D2" s="209"/>
      <c r="E2" s="209"/>
      <c r="F2" s="209"/>
      <c r="G2" s="209"/>
      <c r="H2" s="209"/>
      <c r="I2" s="209"/>
      <c r="J2" s="209"/>
      <c r="K2" s="209"/>
      <c r="L2" s="209"/>
      <c r="M2" s="209"/>
    </row>
    <row r="3" spans="2:14" x14ac:dyDescent="0.2">
      <c r="B3" s="209"/>
      <c r="C3" s="209"/>
      <c r="D3" s="209"/>
      <c r="E3" s="209"/>
      <c r="F3" s="209"/>
      <c r="G3" s="209"/>
      <c r="H3" s="209"/>
      <c r="I3" s="209"/>
      <c r="J3" s="209"/>
    </row>
    <row r="4" spans="2:14" x14ac:dyDescent="0.2">
      <c r="B4" s="209"/>
      <c r="C4" s="209"/>
      <c r="D4" s="209"/>
      <c r="E4" s="209"/>
      <c r="F4" s="209"/>
      <c r="G4" s="209"/>
      <c r="H4" s="209"/>
    </row>
    <row r="5" spans="2:14" x14ac:dyDescent="0.2">
      <c r="B5" s="209" t="s">
        <v>81</v>
      </c>
      <c r="C5" s="209"/>
      <c r="D5" s="209"/>
      <c r="E5" s="209"/>
      <c r="F5" s="209"/>
      <c r="G5" s="209"/>
      <c r="H5" s="209"/>
      <c r="I5" s="209"/>
      <c r="J5" s="209"/>
      <c r="K5" s="209"/>
      <c r="L5" s="209"/>
      <c r="M5" s="209"/>
    </row>
    <row r="6" spans="2:14" x14ac:dyDescent="0.2">
      <c r="B6" s="209" t="s">
        <v>15</v>
      </c>
      <c r="C6" s="209"/>
      <c r="D6" s="209"/>
      <c r="E6" s="209"/>
      <c r="F6" s="209"/>
      <c r="G6" s="209"/>
      <c r="H6" s="209"/>
      <c r="I6" s="209"/>
      <c r="J6" s="209"/>
      <c r="K6" s="209"/>
      <c r="L6" s="209"/>
      <c r="M6" s="209"/>
    </row>
    <row r="9" spans="2:14" ht="63.75" customHeight="1" x14ac:dyDescent="0.2">
      <c r="B9" s="2" t="s">
        <v>16</v>
      </c>
      <c r="C9" s="2" t="s">
        <v>328</v>
      </c>
      <c r="D9" s="2" t="s">
        <v>27</v>
      </c>
      <c r="E9" s="2" t="s">
        <v>55</v>
      </c>
      <c r="F9" s="2" t="s">
        <v>82</v>
      </c>
      <c r="G9" s="2" t="s">
        <v>102</v>
      </c>
      <c r="H9" s="2" t="s">
        <v>42</v>
      </c>
      <c r="I9" s="2" t="s">
        <v>26</v>
      </c>
      <c r="J9" s="2" t="s">
        <v>80</v>
      </c>
      <c r="K9" s="2"/>
      <c r="L9" s="2" t="s">
        <v>106</v>
      </c>
      <c r="M9" s="6" t="s">
        <v>104</v>
      </c>
      <c r="N9" s="188"/>
    </row>
    <row r="10" spans="2:14" x14ac:dyDescent="0.2">
      <c r="B10" s="1">
        <v>2000</v>
      </c>
      <c r="C10" s="3">
        <v>9578.2235149899989</v>
      </c>
      <c r="D10" s="3"/>
      <c r="E10" s="3"/>
      <c r="F10" s="3"/>
      <c r="G10" s="3"/>
      <c r="H10" s="3">
        <f t="shared" ref="H10:H32" si="0">SUM(C10:G10)</f>
        <v>9578.2235149899989</v>
      </c>
      <c r="I10" s="3">
        <v>459.49</v>
      </c>
      <c r="J10" s="3">
        <f t="shared" ref="J10:J32" si="1">+H10+I10</f>
        <v>10037.713514989999</v>
      </c>
      <c r="K10" s="3"/>
      <c r="L10" s="3">
        <v>0</v>
      </c>
      <c r="M10" s="3">
        <f t="shared" ref="M10:M28" si="2">+J10-L10</f>
        <v>10037.713514989999</v>
      </c>
      <c r="N10" s="189"/>
    </row>
    <row r="11" spans="2:14" ht="11.25" customHeight="1" x14ac:dyDescent="0.2">
      <c r="B11" s="1">
        <v>2001</v>
      </c>
      <c r="C11" s="3">
        <v>9405.6013149099999</v>
      </c>
      <c r="D11" s="3"/>
      <c r="E11" s="3"/>
      <c r="F11" s="3"/>
      <c r="G11" s="3"/>
      <c r="H11" s="3">
        <f t="shared" si="0"/>
        <v>9405.6013149099999</v>
      </c>
      <c r="I11" s="3">
        <v>143.65</v>
      </c>
      <c r="J11" s="3">
        <f t="shared" si="1"/>
        <v>9549.2513149099996</v>
      </c>
      <c r="K11" s="3"/>
      <c r="L11" s="3">
        <v>0</v>
      </c>
      <c r="M11" s="3">
        <f t="shared" si="2"/>
        <v>9549.2513149099996</v>
      </c>
      <c r="N11" s="189"/>
    </row>
    <row r="12" spans="2:14" x14ac:dyDescent="0.2">
      <c r="B12" s="1">
        <v>2002</v>
      </c>
      <c r="C12" s="3">
        <v>9485.0638639999997</v>
      </c>
      <c r="D12" s="3"/>
      <c r="E12" s="3"/>
      <c r="F12" s="3"/>
      <c r="G12" s="3"/>
      <c r="H12" s="3">
        <f t="shared" si="0"/>
        <v>9485.0638639999997</v>
      </c>
      <c r="I12" s="3">
        <v>377.18</v>
      </c>
      <c r="J12" s="3">
        <f t="shared" si="1"/>
        <v>9862.243864</v>
      </c>
      <c r="K12" s="3"/>
      <c r="L12" s="3">
        <v>0</v>
      </c>
      <c r="M12" s="3">
        <f t="shared" si="2"/>
        <v>9862.243864</v>
      </c>
      <c r="N12" s="189"/>
    </row>
    <row r="13" spans="2:14" x14ac:dyDescent="0.2">
      <c r="B13" s="1">
        <v>2003</v>
      </c>
      <c r="C13" s="3">
        <v>9954.5931220000002</v>
      </c>
      <c r="D13" s="3"/>
      <c r="E13" s="3"/>
      <c r="F13" s="3"/>
      <c r="G13" s="3"/>
      <c r="H13" s="3">
        <f t="shared" si="0"/>
        <v>9954.5931220000002</v>
      </c>
      <c r="I13" s="3">
        <v>396.45</v>
      </c>
      <c r="J13" s="3">
        <f t="shared" si="1"/>
        <v>10351.043122000001</v>
      </c>
      <c r="K13" s="3"/>
      <c r="L13" s="3">
        <v>0</v>
      </c>
      <c r="M13" s="3">
        <f t="shared" si="2"/>
        <v>10351.043122000001</v>
      </c>
      <c r="N13" s="189"/>
    </row>
    <row r="14" spans="2:14" x14ac:dyDescent="0.2">
      <c r="B14" s="1">
        <v>2004</v>
      </c>
      <c r="C14" s="3">
        <v>10206.183195</v>
      </c>
      <c r="D14" s="3"/>
      <c r="E14" s="3"/>
      <c r="F14" s="3"/>
      <c r="G14" s="3"/>
      <c r="H14" s="3">
        <f t="shared" si="0"/>
        <v>10206.183195</v>
      </c>
      <c r="I14" s="3">
        <v>455.6</v>
      </c>
      <c r="J14" s="3">
        <f t="shared" si="1"/>
        <v>10661.783195</v>
      </c>
      <c r="K14" s="3"/>
      <c r="L14" s="3">
        <v>0</v>
      </c>
      <c r="M14" s="3">
        <f t="shared" si="2"/>
        <v>10661.783195</v>
      </c>
      <c r="N14" s="189"/>
    </row>
    <row r="15" spans="2:14" x14ac:dyDescent="0.2">
      <c r="B15" s="1">
        <v>2005</v>
      </c>
      <c r="C15" s="3">
        <v>10604.034879999999</v>
      </c>
      <c r="D15" s="3"/>
      <c r="E15" s="3"/>
      <c r="F15" s="3"/>
      <c r="G15" s="3"/>
      <c r="H15" s="3">
        <f t="shared" si="0"/>
        <v>10604.034879999999</v>
      </c>
      <c r="I15" s="3">
        <v>296.75</v>
      </c>
      <c r="J15" s="3">
        <f t="shared" si="1"/>
        <v>10900.784879999999</v>
      </c>
      <c r="K15" s="3"/>
      <c r="L15" s="3">
        <v>0</v>
      </c>
      <c r="M15" s="3">
        <f t="shared" si="2"/>
        <v>10900.784879999999</v>
      </c>
      <c r="N15" s="189"/>
    </row>
    <row r="16" spans="2:14" x14ac:dyDescent="0.2">
      <c r="B16" s="1">
        <v>2006</v>
      </c>
      <c r="C16" s="3">
        <v>10891.871138</v>
      </c>
      <c r="D16" s="3"/>
      <c r="E16" s="3"/>
      <c r="F16" s="3"/>
      <c r="G16" s="3"/>
      <c r="H16" s="3">
        <f t="shared" si="0"/>
        <v>10891.871138</v>
      </c>
      <c r="I16" s="3">
        <v>564.03</v>
      </c>
      <c r="J16" s="3">
        <f t="shared" si="1"/>
        <v>11455.901138000001</v>
      </c>
      <c r="K16" s="3"/>
      <c r="L16" s="3">
        <v>0</v>
      </c>
      <c r="M16" s="3">
        <f t="shared" si="2"/>
        <v>11455.901138000001</v>
      </c>
      <c r="N16" s="189"/>
    </row>
    <row r="17" spans="2:14" x14ac:dyDescent="0.2">
      <c r="B17" s="1">
        <v>2007</v>
      </c>
      <c r="C17" s="3">
        <v>10913.372044</v>
      </c>
      <c r="D17" s="3"/>
      <c r="E17" s="3"/>
      <c r="F17" s="3"/>
      <c r="G17" s="3"/>
      <c r="H17" s="3">
        <f t="shared" si="0"/>
        <v>10913.372044</v>
      </c>
      <c r="I17" s="3">
        <v>497.76</v>
      </c>
      <c r="J17" s="3">
        <f t="shared" si="1"/>
        <v>11411.132044</v>
      </c>
      <c r="K17" s="3"/>
      <c r="L17" s="3">
        <v>0</v>
      </c>
      <c r="M17" s="3">
        <f t="shared" si="2"/>
        <v>11411.132044</v>
      </c>
      <c r="N17" s="189"/>
    </row>
    <row r="18" spans="2:14" ht="11.25" customHeight="1" x14ac:dyDescent="0.2">
      <c r="B18" s="1">
        <v>2008</v>
      </c>
      <c r="C18" s="3">
        <v>10959.16769</v>
      </c>
      <c r="D18" s="3"/>
      <c r="E18" s="3"/>
      <c r="F18" s="3"/>
      <c r="G18" s="3"/>
      <c r="H18" s="3">
        <f t="shared" si="0"/>
        <v>10959.16769</v>
      </c>
      <c r="I18" s="3">
        <v>527.42999999999995</v>
      </c>
      <c r="J18" s="3">
        <f t="shared" si="1"/>
        <v>11486.597690000001</v>
      </c>
      <c r="K18" s="3"/>
      <c r="L18" s="3">
        <v>0</v>
      </c>
      <c r="M18" s="3">
        <f t="shared" si="2"/>
        <v>11486.597690000001</v>
      </c>
      <c r="N18" s="189"/>
    </row>
    <row r="19" spans="2:14" x14ac:dyDescent="0.2">
      <c r="B19" s="1">
        <v>2009</v>
      </c>
      <c r="C19" s="3">
        <v>10757.806532000001</v>
      </c>
      <c r="D19" s="3"/>
      <c r="E19" s="3"/>
      <c r="F19" s="3"/>
      <c r="G19" s="3"/>
      <c r="H19" s="3">
        <f t="shared" si="0"/>
        <v>10757.806532000001</v>
      </c>
      <c r="I19" s="3">
        <v>458.38</v>
      </c>
      <c r="J19" s="3">
        <f t="shared" si="1"/>
        <v>11216.186532</v>
      </c>
      <c r="K19" s="3"/>
      <c r="L19" s="3">
        <v>0</v>
      </c>
      <c r="M19" s="3">
        <f t="shared" si="2"/>
        <v>11216.186532</v>
      </c>
      <c r="N19" s="189"/>
    </row>
    <row r="20" spans="2:14" x14ac:dyDescent="0.2">
      <c r="B20" s="1">
        <v>2010</v>
      </c>
      <c r="C20" s="3">
        <v>10389.858392</v>
      </c>
      <c r="D20" s="3"/>
      <c r="E20" s="3"/>
      <c r="F20" s="3"/>
      <c r="G20" s="3"/>
      <c r="H20" s="3">
        <f t="shared" si="0"/>
        <v>10389.858392</v>
      </c>
      <c r="I20" s="3">
        <v>466.14</v>
      </c>
      <c r="J20" s="3">
        <f t="shared" si="1"/>
        <v>10855.998392</v>
      </c>
      <c r="K20" s="3"/>
      <c r="L20" s="3">
        <v>0</v>
      </c>
      <c r="M20" s="3">
        <f t="shared" si="2"/>
        <v>10855.998392</v>
      </c>
      <c r="N20" s="189"/>
    </row>
    <row r="21" spans="2:14" x14ac:dyDescent="0.2">
      <c r="B21" s="1">
        <v>2011</v>
      </c>
      <c r="C21" s="3">
        <v>10459.022004</v>
      </c>
      <c r="D21" s="3"/>
      <c r="E21" s="3"/>
      <c r="F21" s="3"/>
      <c r="G21" s="3"/>
      <c r="H21" s="3">
        <f t="shared" si="0"/>
        <v>10459.022004</v>
      </c>
      <c r="I21" s="3">
        <v>512.84</v>
      </c>
      <c r="J21" s="3">
        <f t="shared" si="1"/>
        <v>10971.862004000001</v>
      </c>
      <c r="K21" s="3"/>
      <c r="L21" s="3">
        <v>0</v>
      </c>
      <c r="M21" s="3">
        <f t="shared" si="2"/>
        <v>10971.862004000001</v>
      </c>
      <c r="N21" s="189"/>
    </row>
    <row r="22" spans="2:14" x14ac:dyDescent="0.2">
      <c r="B22" s="1">
        <v>2012</v>
      </c>
      <c r="C22" s="3">
        <v>10519.497015999999</v>
      </c>
      <c r="D22" s="3"/>
      <c r="E22" s="3"/>
      <c r="F22" s="3"/>
      <c r="G22" s="3"/>
      <c r="H22" s="3">
        <f t="shared" si="0"/>
        <v>10519.497015999999</v>
      </c>
      <c r="I22" s="3">
        <v>485.29</v>
      </c>
      <c r="J22" s="3">
        <f t="shared" si="1"/>
        <v>11004.787016</v>
      </c>
      <c r="K22" s="3"/>
      <c r="L22" s="3">
        <v>0</v>
      </c>
      <c r="M22" s="3">
        <f t="shared" si="2"/>
        <v>11004.787016</v>
      </c>
      <c r="N22" s="189"/>
    </row>
    <row r="23" spans="2:14" x14ac:dyDescent="0.2">
      <c r="B23" s="1">
        <v>2013</v>
      </c>
      <c r="C23" s="3">
        <v>10480.761686</v>
      </c>
      <c r="D23" s="3"/>
      <c r="E23" s="3"/>
      <c r="F23" s="3"/>
      <c r="G23" s="3"/>
      <c r="H23" s="3">
        <f t="shared" si="0"/>
        <v>10480.761686</v>
      </c>
      <c r="I23" s="3">
        <v>478.5</v>
      </c>
      <c r="J23" s="3">
        <f t="shared" si="1"/>
        <v>10959.261686</v>
      </c>
      <c r="K23" s="3"/>
      <c r="L23" s="3">
        <v>142.18</v>
      </c>
      <c r="M23" s="3">
        <f t="shared" si="2"/>
        <v>10817.081686</v>
      </c>
      <c r="N23" s="189"/>
    </row>
    <row r="24" spans="2:14" x14ac:dyDescent="0.2">
      <c r="B24" s="1">
        <v>2014</v>
      </c>
      <c r="C24" s="3">
        <v>10572.551243201176</v>
      </c>
      <c r="D24" s="3"/>
      <c r="E24" s="3"/>
      <c r="F24" s="3"/>
      <c r="G24" s="3"/>
      <c r="H24" s="3">
        <f t="shared" si="0"/>
        <v>10572.551243201176</v>
      </c>
      <c r="I24" s="3">
        <v>404.4</v>
      </c>
      <c r="J24" s="3">
        <f t="shared" si="1"/>
        <v>10976.951243201176</v>
      </c>
      <c r="K24" s="3"/>
      <c r="L24" s="3">
        <v>311.94000000000005</v>
      </c>
      <c r="M24" s="3">
        <f t="shared" si="2"/>
        <v>10665.011243201176</v>
      </c>
      <c r="N24" s="189"/>
    </row>
    <row r="25" spans="2:14" x14ac:dyDescent="0.2">
      <c r="B25" s="1">
        <v>2015</v>
      </c>
      <c r="C25" s="3">
        <v>10677.527339617418</v>
      </c>
      <c r="D25" s="3"/>
      <c r="E25" s="3"/>
      <c r="F25" s="3"/>
      <c r="G25" s="3"/>
      <c r="H25" s="3">
        <f t="shared" si="0"/>
        <v>10677.527339617418</v>
      </c>
      <c r="I25" s="3">
        <v>464.97</v>
      </c>
      <c r="J25" s="3">
        <f t="shared" si="1"/>
        <v>11142.497339617417</v>
      </c>
      <c r="K25" s="3"/>
      <c r="L25" s="3">
        <v>479.65</v>
      </c>
      <c r="M25" s="3">
        <f t="shared" si="2"/>
        <v>10662.847339617418</v>
      </c>
      <c r="N25" s="189"/>
    </row>
    <row r="26" spans="2:14" x14ac:dyDescent="0.2">
      <c r="B26" s="1">
        <v>2016</v>
      </c>
      <c r="C26" s="3">
        <v>10898.037176320817</v>
      </c>
      <c r="D26" s="3"/>
      <c r="E26" s="3"/>
      <c r="F26" s="3"/>
      <c r="G26" s="3"/>
      <c r="H26" s="3">
        <f t="shared" si="0"/>
        <v>10898.037176320817</v>
      </c>
      <c r="I26" s="3">
        <v>479.64</v>
      </c>
      <c r="J26" s="3">
        <f t="shared" si="1"/>
        <v>11377.677176320816</v>
      </c>
      <c r="K26" s="3"/>
      <c r="L26" s="3">
        <v>644.98</v>
      </c>
      <c r="M26" s="3">
        <f t="shared" si="2"/>
        <v>10732.697176320817</v>
      </c>
      <c r="N26" s="189"/>
    </row>
    <row r="27" spans="2:14" x14ac:dyDescent="0.2">
      <c r="B27" s="1">
        <v>2017</v>
      </c>
      <c r="C27" s="3">
        <v>11027.358338852164</v>
      </c>
      <c r="D27" s="3"/>
      <c r="E27" s="3"/>
      <c r="F27" s="3"/>
      <c r="G27" s="3"/>
      <c r="H27" s="3">
        <f t="shared" si="0"/>
        <v>11027.358338852164</v>
      </c>
      <c r="I27" s="3">
        <v>489.44</v>
      </c>
      <c r="J27" s="3">
        <f t="shared" si="1"/>
        <v>11516.798338852164</v>
      </c>
      <c r="K27" s="3"/>
      <c r="L27" s="3">
        <v>804.88000000000011</v>
      </c>
      <c r="M27" s="3">
        <f t="shared" si="2"/>
        <v>10711.918338852163</v>
      </c>
      <c r="N27" s="189"/>
    </row>
    <row r="28" spans="2:14" x14ac:dyDescent="0.2">
      <c r="B28" s="1">
        <v>2018</v>
      </c>
      <c r="C28" s="3">
        <v>11215.898344215027</v>
      </c>
      <c r="D28" s="3"/>
      <c r="E28" s="3"/>
      <c r="F28" s="3"/>
      <c r="G28" s="3"/>
      <c r="H28" s="3">
        <f t="shared" si="0"/>
        <v>11215.898344215027</v>
      </c>
      <c r="I28" s="3">
        <v>502.64</v>
      </c>
      <c r="J28" s="3">
        <f t="shared" si="1"/>
        <v>11718.538344215027</v>
      </c>
      <c r="K28" s="3"/>
      <c r="L28" s="3">
        <v>951.03</v>
      </c>
      <c r="M28" s="3">
        <f t="shared" si="2"/>
        <v>10767.508344215026</v>
      </c>
      <c r="N28" s="189"/>
    </row>
    <row r="29" spans="2:14" x14ac:dyDescent="0.2">
      <c r="B29" s="1">
        <v>2019</v>
      </c>
      <c r="C29" s="3">
        <v>11398.699492882302</v>
      </c>
      <c r="D29" s="3"/>
      <c r="E29" s="3"/>
      <c r="F29" s="3"/>
      <c r="G29" s="3"/>
      <c r="H29" s="3">
        <f t="shared" si="0"/>
        <v>11398.699492882302</v>
      </c>
      <c r="I29" s="3">
        <v>515.44000000000005</v>
      </c>
      <c r="J29" s="3">
        <f t="shared" si="1"/>
        <v>11914.139492882303</v>
      </c>
      <c r="K29" s="3"/>
      <c r="L29" s="3">
        <v>1070.2894117647056</v>
      </c>
      <c r="M29" s="3">
        <f t="shared" ref="M29:M34" si="3">+J29-L29</f>
        <v>10843.850081117598</v>
      </c>
      <c r="N29" s="189"/>
    </row>
    <row r="30" spans="2:14" x14ac:dyDescent="0.2">
      <c r="B30" s="1">
        <v>2020</v>
      </c>
      <c r="C30" s="3">
        <v>11464.565825718943</v>
      </c>
      <c r="D30" s="3"/>
      <c r="E30" s="3"/>
      <c r="F30" s="3"/>
      <c r="G30" s="3"/>
      <c r="H30" s="3">
        <f t="shared" si="0"/>
        <v>11464.565825718943</v>
      </c>
      <c r="I30" s="3">
        <v>496.21</v>
      </c>
      <c r="J30" s="3">
        <f t="shared" si="1"/>
        <v>11960.775825718942</v>
      </c>
      <c r="K30" s="3"/>
      <c r="L30" s="3">
        <v>1174.3688235294117</v>
      </c>
      <c r="M30" s="3">
        <f t="shared" si="3"/>
        <v>10786.40700218953</v>
      </c>
      <c r="N30" s="189"/>
    </row>
    <row r="31" spans="2:14" x14ac:dyDescent="0.2">
      <c r="B31" s="1">
        <v>2021</v>
      </c>
      <c r="C31" s="3">
        <v>11479.79763519006</v>
      </c>
      <c r="D31" s="3"/>
      <c r="E31" s="3"/>
      <c r="F31" s="3"/>
      <c r="G31" s="3"/>
      <c r="H31" s="3">
        <f t="shared" si="0"/>
        <v>11479.79763519006</v>
      </c>
      <c r="I31" s="3">
        <v>496.87</v>
      </c>
      <c r="J31" s="3">
        <f t="shared" si="1"/>
        <v>11976.667635190061</v>
      </c>
      <c r="K31" s="3"/>
      <c r="L31" s="3">
        <v>1259.6082352941175</v>
      </c>
      <c r="M31" s="3">
        <f t="shared" si="3"/>
        <v>10717.059399895943</v>
      </c>
      <c r="N31" s="189"/>
    </row>
    <row r="32" spans="2:14" x14ac:dyDescent="0.2">
      <c r="B32" s="1">
        <v>2022</v>
      </c>
      <c r="C32" s="3">
        <v>11559.404610489353</v>
      </c>
      <c r="D32" s="3"/>
      <c r="E32" s="3"/>
      <c r="F32" s="3"/>
      <c r="G32" s="3"/>
      <c r="H32" s="3">
        <f t="shared" si="0"/>
        <v>11559.404610489353</v>
      </c>
      <c r="I32" s="3">
        <v>500.32</v>
      </c>
      <c r="J32" s="3">
        <f t="shared" si="1"/>
        <v>12059.724610489353</v>
      </c>
      <c r="K32" s="3"/>
      <c r="L32" s="3">
        <v>1327.9876470588233</v>
      </c>
      <c r="M32" s="3">
        <f t="shared" si="3"/>
        <v>10731.736963430529</v>
      </c>
      <c r="N32" s="189"/>
    </row>
    <row r="33" spans="2:14" x14ac:dyDescent="0.2">
      <c r="B33" s="1">
        <v>2023</v>
      </c>
      <c r="C33" s="3">
        <v>11649.077041859107</v>
      </c>
      <c r="D33" s="3"/>
      <c r="E33" s="3"/>
      <c r="F33" s="3"/>
      <c r="G33" s="3"/>
      <c r="H33" s="3">
        <f>SUM(C33:G33)</f>
        <v>11649.077041859107</v>
      </c>
      <c r="I33" s="3">
        <v>504.2</v>
      </c>
      <c r="J33" s="3">
        <f>+H33+I33</f>
        <v>12153.277041859108</v>
      </c>
      <c r="K33" s="3"/>
      <c r="L33" s="3">
        <v>1349.7670588235294</v>
      </c>
      <c r="M33" s="3">
        <f t="shared" si="3"/>
        <v>10803.509983035579</v>
      </c>
      <c r="N33" s="189"/>
    </row>
    <row r="34" spans="2:14" x14ac:dyDescent="0.2">
      <c r="B34" s="1">
        <v>2024</v>
      </c>
      <c r="C34" s="3">
        <v>11796.795822732964</v>
      </c>
      <c r="D34" s="3"/>
      <c r="E34" s="3"/>
      <c r="F34" s="3"/>
      <c r="G34" s="3"/>
      <c r="H34" s="3">
        <f>SUM(C34:G34)</f>
        <v>11796.795822732964</v>
      </c>
      <c r="I34" s="3">
        <v>510.59</v>
      </c>
      <c r="J34" s="3">
        <f>+H34+I34</f>
        <v>12307.385822732964</v>
      </c>
      <c r="K34" s="3"/>
      <c r="L34" s="3">
        <v>1375.9164705882354</v>
      </c>
      <c r="M34" s="3">
        <f t="shared" si="3"/>
        <v>10931.469352144728</v>
      </c>
      <c r="N34" s="189"/>
    </row>
    <row r="35" spans="2:14" x14ac:dyDescent="0.2">
      <c r="B35" s="1">
        <v>2025</v>
      </c>
      <c r="C35" s="3">
        <v>11846.224380875434</v>
      </c>
      <c r="D35" s="3"/>
      <c r="E35" s="3"/>
      <c r="F35" s="3"/>
      <c r="G35" s="3"/>
      <c r="H35" s="3">
        <f>SUM(C35:G35)</f>
        <v>11846.224380875434</v>
      </c>
      <c r="I35" s="3">
        <v>512.73</v>
      </c>
      <c r="J35" s="3">
        <f>+H35+I35</f>
        <v>12358.954380875433</v>
      </c>
      <c r="K35" s="3"/>
      <c r="L35" s="3">
        <v>1408.395882352941</v>
      </c>
      <c r="M35" s="3">
        <f>+J35-L35</f>
        <v>10950.558498522492</v>
      </c>
      <c r="N35" s="189"/>
    </row>
    <row r="36" spans="2:14" x14ac:dyDescent="0.2">
      <c r="B36" s="1">
        <v>2026</v>
      </c>
      <c r="C36" s="3">
        <v>11941.352326845587</v>
      </c>
      <c r="D36" s="3"/>
      <c r="E36" s="3"/>
      <c r="F36" s="3"/>
      <c r="G36" s="3"/>
      <c r="H36" s="3">
        <f>SUM(C36:G36)</f>
        <v>11941.352326845587</v>
      </c>
      <c r="I36" s="3">
        <v>516.85</v>
      </c>
      <c r="J36" s="3">
        <f>+H36+I36</f>
        <v>12458.202326845587</v>
      </c>
      <c r="K36" s="3"/>
      <c r="L36" s="3">
        <v>1425.2552941176471</v>
      </c>
      <c r="M36" s="3">
        <f>+J36-L36</f>
        <v>11032.94703272794</v>
      </c>
      <c r="N36" s="189"/>
    </row>
    <row r="39" spans="2:14" x14ac:dyDescent="0.2">
      <c r="B39" s="186" t="s">
        <v>458</v>
      </c>
    </row>
  </sheetData>
  <customSheetViews>
    <customSheetView guid="{C3E70234-FA18-40E7-B25F-218A5F7D2EA2}" scale="75" showGridLines="0" fitToPage="1">
      <selection activeCell="Y12" sqref="Y12"/>
      <pageMargins left="0.75" right="0.75" top="1" bottom="1" header="0.5" footer="0.5"/>
      <pageSetup scale="93" orientation="landscape" r:id="rId1"/>
      <headerFooter alignWithMargins="0">
        <oddFooter>&amp;R&amp;A</oddFooter>
      </headerFooter>
    </customSheetView>
    <customSheetView guid="{DC437496-B10F-474B-8F6E-F19B4DA7C026}" scale="75" showPageBreaks="1" showGridLines="0" fitToPage="1" printArea="1">
      <selection activeCell="Y12" sqref="Y12"/>
      <pageMargins left="0.75" right="0.75" top="1" bottom="1" header="0.5" footer="0.5"/>
      <pageSetup scale="93" orientation="landscape" r:id="rId2"/>
      <headerFooter alignWithMargins="0">
        <oddFooter>&amp;R&amp;A</oddFooter>
      </headerFooter>
    </customSheetView>
  </customSheetViews>
  <mergeCells count="6">
    <mergeCell ref="B6:M6"/>
    <mergeCell ref="B1:M1"/>
    <mergeCell ref="B2:M2"/>
    <mergeCell ref="B3:J3"/>
    <mergeCell ref="B4:H4"/>
    <mergeCell ref="B5:M5"/>
  </mergeCells>
  <printOptions gridLinesSet="0"/>
  <pageMargins left="0.75" right="0.75" top="1" bottom="1" header="0.5" footer="0.5"/>
  <pageSetup scale="93" orientation="landscape" r:id="rId3"/>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Q39"/>
  <sheetViews>
    <sheetView showGridLines="0" topLeftCell="A4" zoomScaleNormal="100" workbookViewId="0">
      <selection activeCell="C39" sqref="C39"/>
    </sheetView>
  </sheetViews>
  <sheetFormatPr defaultColWidth="8.6640625" defaultRowHeight="11.25" x14ac:dyDescent="0.2"/>
  <cols>
    <col min="1" max="1" width="1.6640625" customWidth="1"/>
    <col min="2" max="2" width="10.1640625" style="191" customWidth="1"/>
    <col min="3" max="6" width="13.5" customWidth="1"/>
    <col min="7" max="7" width="24.1640625" bestFit="1" customWidth="1"/>
    <col min="8" max="8" width="26.83203125" bestFit="1" customWidth="1"/>
    <col min="9" max="9" width="25.5" bestFit="1" customWidth="1"/>
    <col min="10" max="10" width="13" bestFit="1" customWidth="1"/>
    <col min="11" max="13" width="13.5" customWidth="1"/>
    <col min="14" max="14" width="5.1640625" customWidth="1"/>
    <col min="15" max="16" width="19.83203125" customWidth="1"/>
    <col min="17" max="17" width="12.5" customWidth="1"/>
  </cols>
  <sheetData>
    <row r="1" spans="2:17" x14ac:dyDescent="0.2">
      <c r="B1" s="209" t="s">
        <v>49</v>
      </c>
      <c r="C1" s="209"/>
      <c r="D1" s="209"/>
      <c r="E1" s="209"/>
      <c r="F1" s="209"/>
      <c r="G1" s="209"/>
      <c r="H1" s="209"/>
      <c r="I1" s="209"/>
      <c r="J1" s="209"/>
      <c r="K1" s="209"/>
      <c r="L1" s="209"/>
      <c r="M1" s="209"/>
      <c r="N1" s="209"/>
      <c r="O1" s="209"/>
      <c r="P1" s="209"/>
      <c r="Q1" s="209"/>
    </row>
    <row r="2" spans="2:17" x14ac:dyDescent="0.2">
      <c r="B2" s="209" t="str">
        <f>CoName</f>
        <v>SMUD</v>
      </c>
      <c r="C2" s="209"/>
      <c r="D2" s="209"/>
      <c r="E2" s="209"/>
      <c r="F2" s="209"/>
      <c r="G2" s="209"/>
      <c r="H2" s="209"/>
      <c r="I2" s="209"/>
      <c r="J2" s="209"/>
      <c r="K2" s="209"/>
      <c r="L2" s="209"/>
      <c r="M2" s="209"/>
      <c r="N2" s="209"/>
      <c r="O2" s="209"/>
      <c r="P2" s="209"/>
      <c r="Q2" s="209"/>
    </row>
    <row r="5" spans="2:17" ht="39.75" customHeight="1" x14ac:dyDescent="0.2">
      <c r="B5" s="191" t="s">
        <v>78</v>
      </c>
      <c r="O5" s="209" t="s">
        <v>101</v>
      </c>
      <c r="P5" s="209"/>
      <c r="Q5" s="209"/>
    </row>
    <row r="6" spans="2:17" x14ac:dyDescent="0.2">
      <c r="B6" s="191" t="s">
        <v>19</v>
      </c>
    </row>
    <row r="7" spans="2:17" x14ac:dyDescent="0.2">
      <c r="C7" t="s">
        <v>9</v>
      </c>
    </row>
    <row r="8" spans="2:17" ht="22.5" customHeight="1" x14ac:dyDescent="0.2">
      <c r="B8" s="192"/>
      <c r="C8" s="211" t="s">
        <v>560</v>
      </c>
      <c r="D8" s="211"/>
      <c r="E8" s="7" t="s">
        <v>561</v>
      </c>
      <c r="F8" s="7"/>
      <c r="G8" s="210" t="s">
        <v>562</v>
      </c>
      <c r="H8" s="210" t="s">
        <v>563</v>
      </c>
      <c r="I8" s="1"/>
      <c r="J8" s="210" t="s">
        <v>65</v>
      </c>
      <c r="K8" s="1"/>
      <c r="L8" s="1"/>
      <c r="M8" s="210" t="s">
        <v>44</v>
      </c>
      <c r="O8" s="209" t="s">
        <v>109</v>
      </c>
      <c r="P8" s="209"/>
      <c r="Q8" s="209"/>
    </row>
    <row r="9" spans="2:17" ht="22.5" customHeight="1" x14ac:dyDescent="0.2">
      <c r="B9" s="193" t="s">
        <v>16</v>
      </c>
      <c r="C9" s="7" t="s">
        <v>20</v>
      </c>
      <c r="D9" s="7" t="s">
        <v>21</v>
      </c>
      <c r="E9" s="7" t="s">
        <v>20</v>
      </c>
      <c r="F9" s="7" t="s">
        <v>21</v>
      </c>
      <c r="G9" s="210"/>
      <c r="H9" s="210"/>
      <c r="I9" s="1" t="s">
        <v>564</v>
      </c>
      <c r="J9" s="210"/>
      <c r="K9" s="1" t="s">
        <v>565</v>
      </c>
      <c r="L9" s="1" t="s">
        <v>59</v>
      </c>
      <c r="M9" s="210"/>
      <c r="O9" t="s">
        <v>85</v>
      </c>
      <c r="P9" t="s">
        <v>85</v>
      </c>
      <c r="Q9" t="s">
        <v>103</v>
      </c>
    </row>
    <row r="10" spans="2:17" x14ac:dyDescent="0.2">
      <c r="B10" s="194">
        <v>2000</v>
      </c>
      <c r="C10" s="4">
        <v>145.61000000000001</v>
      </c>
      <c r="D10" s="4">
        <v>153.07</v>
      </c>
      <c r="E10" s="4">
        <v>614.16999999999996</v>
      </c>
      <c r="F10" s="4">
        <v>488.16</v>
      </c>
      <c r="G10" s="4">
        <v>688.84</v>
      </c>
      <c r="H10" s="4">
        <v>237.08</v>
      </c>
      <c r="I10" s="4">
        <v>157.74</v>
      </c>
      <c r="J10" s="4">
        <v>20.53</v>
      </c>
      <c r="K10" s="4">
        <v>1.87</v>
      </c>
      <c r="L10" s="4">
        <v>181</v>
      </c>
      <c r="M10" s="4">
        <v>2688</v>
      </c>
    </row>
    <row r="11" spans="2:17" ht="11.25" customHeight="1" x14ac:dyDescent="0.2">
      <c r="B11" s="194">
        <v>2001</v>
      </c>
      <c r="C11" s="4">
        <v>149.94999999999999</v>
      </c>
      <c r="D11" s="4">
        <v>258.57</v>
      </c>
      <c r="E11" s="4">
        <v>649.79</v>
      </c>
      <c r="F11" s="4">
        <v>421.02</v>
      </c>
      <c r="G11" s="4">
        <v>611.34</v>
      </c>
      <c r="H11" s="4">
        <v>168.22</v>
      </c>
      <c r="I11" s="4">
        <v>112.46</v>
      </c>
      <c r="J11" s="4">
        <v>15.38</v>
      </c>
      <c r="K11" s="4">
        <v>1.92</v>
      </c>
      <c r="L11" s="4">
        <v>95</v>
      </c>
      <c r="M11" s="4">
        <v>2484</v>
      </c>
    </row>
    <row r="12" spans="2:17" x14ac:dyDescent="0.2">
      <c r="B12" s="194">
        <v>2002</v>
      </c>
      <c r="C12" s="4">
        <v>141</v>
      </c>
      <c r="D12" s="4">
        <v>236.88</v>
      </c>
      <c r="E12" s="4">
        <v>617.59</v>
      </c>
      <c r="F12" s="4">
        <v>637.33000000000004</v>
      </c>
      <c r="G12" s="4">
        <v>640.15</v>
      </c>
      <c r="H12" s="4">
        <v>188.94</v>
      </c>
      <c r="I12" s="4">
        <v>125.96</v>
      </c>
      <c r="J12" s="4">
        <v>21.62</v>
      </c>
      <c r="K12" s="4">
        <v>1.88</v>
      </c>
      <c r="L12" s="4">
        <v>168</v>
      </c>
      <c r="M12" s="4">
        <v>2779</v>
      </c>
    </row>
    <row r="13" spans="2:17" x14ac:dyDescent="0.2">
      <c r="B13" s="194">
        <v>2003</v>
      </c>
      <c r="C13" s="4">
        <v>148.57</v>
      </c>
      <c r="D13" s="4">
        <v>224.73</v>
      </c>
      <c r="E13" s="4">
        <v>695.82</v>
      </c>
      <c r="F13" s="4">
        <v>452.29</v>
      </c>
      <c r="G13" s="4">
        <v>716.51</v>
      </c>
      <c r="H13" s="4">
        <v>228.49</v>
      </c>
      <c r="I13" s="4">
        <v>152.33000000000001</v>
      </c>
      <c r="J13" s="4">
        <v>29.15</v>
      </c>
      <c r="K13" s="4">
        <v>1.88</v>
      </c>
      <c r="L13" s="4">
        <v>167</v>
      </c>
      <c r="M13" s="4">
        <v>2817</v>
      </c>
    </row>
    <row r="14" spans="2:17" x14ac:dyDescent="0.2">
      <c r="B14" s="194">
        <v>2004</v>
      </c>
      <c r="C14" s="4">
        <v>146.16</v>
      </c>
      <c r="D14" s="4">
        <v>204.24</v>
      </c>
      <c r="E14" s="4">
        <v>697.99</v>
      </c>
      <c r="F14" s="4">
        <v>493.75</v>
      </c>
      <c r="G14" s="4">
        <v>594.92999999999995</v>
      </c>
      <c r="H14" s="4">
        <v>206.12</v>
      </c>
      <c r="I14" s="4">
        <v>137.72</v>
      </c>
      <c r="J14" s="4">
        <v>21.55</v>
      </c>
      <c r="K14" s="4">
        <v>0.94</v>
      </c>
      <c r="L14" s="4">
        <v>169</v>
      </c>
      <c r="M14" s="4">
        <v>2672</v>
      </c>
    </row>
    <row r="15" spans="2:17" x14ac:dyDescent="0.2">
      <c r="B15" s="194">
        <v>2005</v>
      </c>
      <c r="C15" s="4">
        <v>148.59</v>
      </c>
      <c r="D15" s="4">
        <v>232.42</v>
      </c>
      <c r="E15" s="4">
        <v>730.59</v>
      </c>
      <c r="F15" s="4">
        <v>429.59</v>
      </c>
      <c r="G15" s="4">
        <v>822.03</v>
      </c>
      <c r="H15" s="4">
        <v>260.04000000000002</v>
      </c>
      <c r="I15" s="4">
        <v>173.36</v>
      </c>
      <c r="J15" s="4">
        <v>20.96</v>
      </c>
      <c r="K15" s="4">
        <v>0.95</v>
      </c>
      <c r="L15" s="4">
        <v>140</v>
      </c>
      <c r="M15" s="4">
        <v>2959</v>
      </c>
    </row>
    <row r="16" spans="2:17" x14ac:dyDescent="0.2">
      <c r="B16" s="194">
        <v>2006</v>
      </c>
      <c r="C16" s="4">
        <v>145.33000000000001</v>
      </c>
      <c r="D16" s="4">
        <v>232.91</v>
      </c>
      <c r="E16" s="4">
        <v>731.33</v>
      </c>
      <c r="F16" s="4">
        <v>695.93</v>
      </c>
      <c r="G16" s="4">
        <v>808.65</v>
      </c>
      <c r="H16" s="4">
        <v>252.47</v>
      </c>
      <c r="I16" s="4">
        <v>168.62</v>
      </c>
      <c r="J16" s="4">
        <v>20.5</v>
      </c>
      <c r="K16" s="4">
        <v>0.93</v>
      </c>
      <c r="L16" s="4">
        <v>223</v>
      </c>
      <c r="M16" s="4">
        <v>3280</v>
      </c>
    </row>
    <row r="17" spans="2:13" x14ac:dyDescent="0.2">
      <c r="B17" s="194">
        <v>2007</v>
      </c>
      <c r="C17" s="4">
        <v>145.24</v>
      </c>
      <c r="D17" s="4">
        <v>211.77</v>
      </c>
      <c r="E17" s="4">
        <v>744.95</v>
      </c>
      <c r="F17" s="4">
        <v>679.35</v>
      </c>
      <c r="G17" s="4">
        <v>703.72</v>
      </c>
      <c r="H17" s="4">
        <v>239.88</v>
      </c>
      <c r="I17" s="4">
        <v>160.22999999999999</v>
      </c>
      <c r="J17" s="4">
        <v>18.739999999999998</v>
      </c>
      <c r="K17" s="4">
        <v>0.94</v>
      </c>
      <c r="L17" s="4">
        <v>194</v>
      </c>
      <c r="M17" s="4">
        <v>3099</v>
      </c>
    </row>
    <row r="18" spans="2:13" ht="11.25" customHeight="1" x14ac:dyDescent="0.2">
      <c r="B18" s="194">
        <v>2008</v>
      </c>
      <c r="C18" s="4">
        <v>144.02000000000001</v>
      </c>
      <c r="D18" s="4">
        <v>186.11</v>
      </c>
      <c r="E18" s="4">
        <v>747.24</v>
      </c>
      <c r="F18" s="4">
        <v>729.47</v>
      </c>
      <c r="G18" s="4">
        <v>665.87</v>
      </c>
      <c r="H18" s="4">
        <v>236.61</v>
      </c>
      <c r="I18" s="4">
        <v>157.12</v>
      </c>
      <c r="J18" s="4">
        <v>18.7</v>
      </c>
      <c r="K18" s="4">
        <v>0.94</v>
      </c>
      <c r="L18" s="4">
        <v>200</v>
      </c>
      <c r="M18" s="4">
        <v>3086</v>
      </c>
    </row>
    <row r="19" spans="2:13" x14ac:dyDescent="0.2">
      <c r="B19" s="194">
        <v>2009</v>
      </c>
      <c r="C19" s="4">
        <v>133.49</v>
      </c>
      <c r="D19" s="4">
        <v>172.97</v>
      </c>
      <c r="E19" s="4">
        <v>692.81</v>
      </c>
      <c r="F19" s="4">
        <v>676.83</v>
      </c>
      <c r="G19" s="4">
        <v>617.61</v>
      </c>
      <c r="H19" s="4">
        <v>219.03</v>
      </c>
      <c r="I19" s="4">
        <v>145.71</v>
      </c>
      <c r="J19" s="4">
        <v>16.920000000000002</v>
      </c>
      <c r="K19" s="4">
        <v>0.94</v>
      </c>
      <c r="L19" s="4">
        <v>172</v>
      </c>
      <c r="M19" s="4">
        <v>2848</v>
      </c>
    </row>
    <row r="20" spans="2:13" x14ac:dyDescent="0.2">
      <c r="B20" s="194">
        <v>2010</v>
      </c>
      <c r="C20" s="4">
        <v>144.33000000000001</v>
      </c>
      <c r="D20" s="4">
        <v>186.5</v>
      </c>
      <c r="E20" s="4">
        <v>725.38</v>
      </c>
      <c r="F20" s="4">
        <v>698.2</v>
      </c>
      <c r="G20" s="4">
        <v>646.66</v>
      </c>
      <c r="H20" s="4">
        <v>229.61</v>
      </c>
      <c r="I20" s="4">
        <v>152.76</v>
      </c>
      <c r="J20" s="4">
        <v>17.809999999999999</v>
      </c>
      <c r="K20" s="4">
        <v>0.94</v>
      </c>
      <c r="L20" s="4">
        <v>188</v>
      </c>
      <c r="M20" s="4">
        <v>2990</v>
      </c>
    </row>
    <row r="21" spans="2:13" x14ac:dyDescent="0.2">
      <c r="B21" s="194">
        <v>2011</v>
      </c>
      <c r="C21" s="4">
        <v>144.79</v>
      </c>
      <c r="D21" s="4">
        <v>162.54</v>
      </c>
      <c r="E21" s="4">
        <v>723.01</v>
      </c>
      <c r="F21" s="4">
        <v>631.47</v>
      </c>
      <c r="G21" s="4">
        <v>611.85</v>
      </c>
      <c r="H21" s="4">
        <v>217.65</v>
      </c>
      <c r="I21" s="4">
        <v>144.79</v>
      </c>
      <c r="J21" s="4">
        <v>16.809999999999999</v>
      </c>
      <c r="K21" s="4">
        <v>0.93</v>
      </c>
      <c r="L21" s="4">
        <v>186</v>
      </c>
      <c r="M21" s="4">
        <v>2840</v>
      </c>
    </row>
    <row r="22" spans="2:13" x14ac:dyDescent="0.2">
      <c r="B22" s="194">
        <v>2012</v>
      </c>
      <c r="C22" s="4">
        <v>145.12</v>
      </c>
      <c r="D22" s="4">
        <v>174.14</v>
      </c>
      <c r="E22" s="4">
        <v>727.45</v>
      </c>
      <c r="F22" s="4">
        <v>683.45</v>
      </c>
      <c r="G22" s="4">
        <v>637.57000000000005</v>
      </c>
      <c r="H22" s="4">
        <v>226.57</v>
      </c>
      <c r="I22" s="4">
        <v>150.72999999999999</v>
      </c>
      <c r="J22" s="4">
        <v>17.79</v>
      </c>
      <c r="K22" s="4">
        <v>0.94</v>
      </c>
      <c r="L22" s="4">
        <v>189</v>
      </c>
      <c r="M22" s="4">
        <v>2953</v>
      </c>
    </row>
    <row r="23" spans="2:13" x14ac:dyDescent="0.2">
      <c r="B23" s="194">
        <v>2013</v>
      </c>
      <c r="C23" s="4">
        <v>147.56</v>
      </c>
      <c r="D23" s="4">
        <v>177.45</v>
      </c>
      <c r="E23" s="4">
        <v>740.62</v>
      </c>
      <c r="F23" s="4">
        <v>696.72</v>
      </c>
      <c r="G23" s="4">
        <v>649.09</v>
      </c>
      <c r="H23" s="4">
        <v>230.68</v>
      </c>
      <c r="I23" s="4">
        <v>153.16999999999999</v>
      </c>
      <c r="J23" s="4">
        <v>17.739999999999998</v>
      </c>
      <c r="K23" s="4">
        <v>0.93</v>
      </c>
      <c r="L23" s="4">
        <v>200</v>
      </c>
      <c r="M23" s="4">
        <v>3014</v>
      </c>
    </row>
    <row r="24" spans="2:13" x14ac:dyDescent="0.2">
      <c r="B24" s="194">
        <v>2014</v>
      </c>
      <c r="C24" s="4">
        <v>148.55000000000001</v>
      </c>
      <c r="D24" s="4">
        <v>177.69</v>
      </c>
      <c r="E24" s="4">
        <v>742.73</v>
      </c>
      <c r="F24" s="4">
        <v>698.54</v>
      </c>
      <c r="G24" s="4">
        <v>651.54</v>
      </c>
      <c r="H24" s="4">
        <v>231.28</v>
      </c>
      <c r="I24" s="4">
        <v>154.19</v>
      </c>
      <c r="J24" s="4">
        <v>17.86</v>
      </c>
      <c r="K24" s="4">
        <v>0.94</v>
      </c>
      <c r="L24" s="4">
        <v>180</v>
      </c>
      <c r="M24" s="4">
        <v>3003</v>
      </c>
    </row>
    <row r="25" spans="2:13" x14ac:dyDescent="0.2">
      <c r="B25" s="194">
        <v>2015</v>
      </c>
      <c r="C25" s="4">
        <v>149.53</v>
      </c>
      <c r="D25" s="4">
        <v>179.44</v>
      </c>
      <c r="E25" s="4">
        <v>748.6</v>
      </c>
      <c r="F25" s="4">
        <v>697.2</v>
      </c>
      <c r="G25" s="4">
        <v>653.27</v>
      </c>
      <c r="H25" s="4">
        <v>232.71</v>
      </c>
      <c r="I25" s="4">
        <v>154.21</v>
      </c>
      <c r="J25" s="4">
        <v>17.760000000000002</v>
      </c>
      <c r="K25" s="4">
        <v>0.93</v>
      </c>
      <c r="L25" s="4">
        <v>198</v>
      </c>
      <c r="M25" s="4">
        <v>3032.149826229735</v>
      </c>
    </row>
    <row r="26" spans="2:13" x14ac:dyDescent="0.2">
      <c r="B26" s="194">
        <v>2016</v>
      </c>
      <c r="C26" s="4">
        <v>152.29</v>
      </c>
      <c r="D26" s="4">
        <v>183.12</v>
      </c>
      <c r="E26" s="4">
        <v>762.37</v>
      </c>
      <c r="F26" s="4">
        <v>710.05</v>
      </c>
      <c r="G26" s="4">
        <v>665.21</v>
      </c>
      <c r="H26" s="4">
        <v>236.37</v>
      </c>
      <c r="I26" s="4">
        <v>156.96</v>
      </c>
      <c r="J26" s="4">
        <v>18.690000000000001</v>
      </c>
      <c r="K26" s="4">
        <v>0.93</v>
      </c>
      <c r="L26" s="4">
        <v>202</v>
      </c>
      <c r="M26" s="4">
        <v>3088.3291214369469</v>
      </c>
    </row>
    <row r="27" spans="2:13" x14ac:dyDescent="0.2">
      <c r="B27" s="194">
        <v>2017</v>
      </c>
      <c r="C27" s="4">
        <v>154.21</v>
      </c>
      <c r="D27" s="4">
        <v>185.05</v>
      </c>
      <c r="E27" s="4">
        <v>772.9</v>
      </c>
      <c r="F27" s="4">
        <v>719.63</v>
      </c>
      <c r="G27" s="4">
        <v>674.77</v>
      </c>
      <c r="H27" s="4">
        <v>240.19</v>
      </c>
      <c r="I27" s="4">
        <v>159.81</v>
      </c>
      <c r="J27" s="4">
        <v>18.690000000000001</v>
      </c>
      <c r="K27" s="4">
        <v>0.93</v>
      </c>
      <c r="L27" s="4">
        <v>205</v>
      </c>
      <c r="M27" s="4">
        <v>3131.0661581584932</v>
      </c>
    </row>
    <row r="28" spans="2:13" x14ac:dyDescent="0.2">
      <c r="B28" s="194">
        <v>2018</v>
      </c>
      <c r="C28" s="4">
        <v>156.96</v>
      </c>
      <c r="D28" s="4">
        <v>188.73</v>
      </c>
      <c r="E28" s="4">
        <v>784.8</v>
      </c>
      <c r="F28" s="4">
        <v>731.55</v>
      </c>
      <c r="G28" s="4">
        <v>685.77</v>
      </c>
      <c r="H28" s="4">
        <v>243.85</v>
      </c>
      <c r="I28" s="4">
        <v>161.63</v>
      </c>
      <c r="J28" s="4">
        <v>18.690000000000001</v>
      </c>
      <c r="K28" s="4">
        <v>0.93</v>
      </c>
      <c r="L28" s="4">
        <v>208</v>
      </c>
      <c r="M28" s="4">
        <v>3181.4551059232649</v>
      </c>
    </row>
    <row r="29" spans="2:13" x14ac:dyDescent="0.2">
      <c r="B29" s="194">
        <v>2019</v>
      </c>
      <c r="C29" s="4">
        <v>158.88</v>
      </c>
      <c r="D29" s="4">
        <v>191.59</v>
      </c>
      <c r="E29" s="4">
        <v>798.13</v>
      </c>
      <c r="F29" s="4">
        <v>743.93</v>
      </c>
      <c r="G29" s="4">
        <v>697.2</v>
      </c>
      <c r="H29" s="4">
        <v>247.66</v>
      </c>
      <c r="I29" s="4">
        <v>164.49</v>
      </c>
      <c r="J29" s="4">
        <v>19.63</v>
      </c>
      <c r="K29" s="4">
        <v>0.93</v>
      </c>
      <c r="L29" s="4">
        <v>212</v>
      </c>
      <c r="M29" s="4">
        <v>3234.1634370291181</v>
      </c>
    </row>
    <row r="30" spans="2:13" x14ac:dyDescent="0.2">
      <c r="B30" s="194">
        <v>2020</v>
      </c>
      <c r="C30" s="4">
        <v>160.07</v>
      </c>
      <c r="D30" s="4">
        <v>191.89</v>
      </c>
      <c r="E30" s="4">
        <v>801.26</v>
      </c>
      <c r="F30" s="4">
        <v>746.97</v>
      </c>
      <c r="G30" s="4">
        <v>700.17</v>
      </c>
      <c r="H30" s="4">
        <v>248.99</v>
      </c>
      <c r="I30" s="4">
        <v>165.68</v>
      </c>
      <c r="J30" s="4">
        <v>19.66</v>
      </c>
      <c r="K30" s="4">
        <v>0.94</v>
      </c>
      <c r="L30" s="4">
        <v>206</v>
      </c>
      <c r="M30" s="4">
        <v>3242.2449488246998</v>
      </c>
    </row>
    <row r="31" spans="2:13" x14ac:dyDescent="0.2">
      <c r="B31" s="194">
        <v>2021</v>
      </c>
      <c r="C31" s="4">
        <v>161.02000000000001</v>
      </c>
      <c r="D31" s="4">
        <v>192.84</v>
      </c>
      <c r="E31" s="4">
        <v>805.08</v>
      </c>
      <c r="F31" s="4">
        <v>749.85</v>
      </c>
      <c r="G31" s="4">
        <v>703.04</v>
      </c>
      <c r="H31" s="4">
        <v>249.95</v>
      </c>
      <c r="I31" s="4">
        <v>166.63</v>
      </c>
      <c r="J31" s="4">
        <v>19.66</v>
      </c>
      <c r="K31" s="4">
        <v>0.94</v>
      </c>
      <c r="L31" s="4">
        <v>207</v>
      </c>
      <c r="M31" s="4">
        <v>3256.0698254005306</v>
      </c>
    </row>
    <row r="32" spans="2:13" x14ac:dyDescent="0.2">
      <c r="B32" s="194">
        <v>2022</v>
      </c>
      <c r="C32" s="4">
        <v>161.97999999999999</v>
      </c>
      <c r="D32" s="4">
        <v>194.75</v>
      </c>
      <c r="E32" s="4">
        <v>810.83</v>
      </c>
      <c r="F32" s="4">
        <v>754.65</v>
      </c>
      <c r="G32" s="4">
        <v>707.84</v>
      </c>
      <c r="H32" s="4">
        <v>251.86</v>
      </c>
      <c r="I32" s="4">
        <v>167.6</v>
      </c>
      <c r="J32" s="4">
        <v>19.66</v>
      </c>
      <c r="K32" s="4">
        <v>0.94</v>
      </c>
      <c r="L32" s="4">
        <v>208</v>
      </c>
      <c r="M32" s="4">
        <v>3278.4322508408418</v>
      </c>
    </row>
    <row r="33" spans="2:13" x14ac:dyDescent="0.2">
      <c r="B33" s="194">
        <v>2023</v>
      </c>
      <c r="C33" s="4">
        <v>162.99</v>
      </c>
      <c r="D33" s="4">
        <v>195.78</v>
      </c>
      <c r="E33" s="4">
        <v>816.84</v>
      </c>
      <c r="F33" s="4">
        <v>761.57</v>
      </c>
      <c r="G33" s="4">
        <v>713.8</v>
      </c>
      <c r="H33" s="4">
        <v>253.86</v>
      </c>
      <c r="I33" s="4">
        <v>168.61</v>
      </c>
      <c r="J33" s="4">
        <v>19.670000000000002</v>
      </c>
      <c r="K33" s="4">
        <v>0.94</v>
      </c>
      <c r="L33" s="4">
        <v>209</v>
      </c>
      <c r="M33" s="4">
        <v>3303.4522219850091</v>
      </c>
    </row>
    <row r="34" spans="2:13" x14ac:dyDescent="0.2">
      <c r="B34" s="194">
        <v>2024</v>
      </c>
      <c r="C34" s="4">
        <v>164.95</v>
      </c>
      <c r="D34" s="4">
        <v>197.76</v>
      </c>
      <c r="E34" s="4">
        <v>825.7</v>
      </c>
      <c r="F34" s="4">
        <v>769.47</v>
      </c>
      <c r="G34" s="4">
        <v>720.73</v>
      </c>
      <c r="H34" s="4">
        <v>255.86</v>
      </c>
      <c r="I34" s="4">
        <v>170.58</v>
      </c>
      <c r="J34" s="4">
        <v>19.68</v>
      </c>
      <c r="K34" s="4">
        <v>0.94</v>
      </c>
      <c r="L34" s="4">
        <v>210</v>
      </c>
      <c r="M34" s="4">
        <v>3336.192045126958</v>
      </c>
    </row>
    <row r="35" spans="2:13" x14ac:dyDescent="0.2">
      <c r="B35" s="194">
        <v>2025</v>
      </c>
      <c r="C35" s="4">
        <v>165.87</v>
      </c>
      <c r="D35" s="4">
        <v>199.6</v>
      </c>
      <c r="E35" s="4">
        <v>831.2</v>
      </c>
      <c r="F35" s="4">
        <v>774.04</v>
      </c>
      <c r="G35" s="4">
        <v>725.31</v>
      </c>
      <c r="H35" s="4">
        <v>257.7</v>
      </c>
      <c r="I35" s="4">
        <v>171.49</v>
      </c>
      <c r="J35" s="4">
        <v>19.68</v>
      </c>
      <c r="K35" s="4">
        <v>0.94</v>
      </c>
      <c r="L35" s="4">
        <v>211</v>
      </c>
      <c r="M35" s="4">
        <v>3357.1036423319733</v>
      </c>
    </row>
    <row r="36" spans="2:13" x14ac:dyDescent="0.2">
      <c r="B36" s="194">
        <v>2026</v>
      </c>
      <c r="C36" s="4">
        <v>166.88</v>
      </c>
      <c r="D36" s="4">
        <v>200.63</v>
      </c>
      <c r="E36" s="4">
        <v>837.22</v>
      </c>
      <c r="F36" s="4">
        <v>780.03</v>
      </c>
      <c r="G36" s="4">
        <v>731.28</v>
      </c>
      <c r="H36" s="4">
        <v>259.7</v>
      </c>
      <c r="I36" s="4">
        <v>172.51</v>
      </c>
      <c r="J36" s="4">
        <v>20.63</v>
      </c>
      <c r="K36" s="4">
        <v>0.94</v>
      </c>
      <c r="L36" s="4">
        <v>212</v>
      </c>
      <c r="M36" s="4">
        <v>3382.4698705009987</v>
      </c>
    </row>
    <row r="38" spans="2:13" x14ac:dyDescent="0.2">
      <c r="B38" s="191" t="s">
        <v>572</v>
      </c>
      <c r="C38" t="s">
        <v>573</v>
      </c>
    </row>
    <row r="39" spans="2:13" x14ac:dyDescent="0.2">
      <c r="C39" t="s">
        <v>574</v>
      </c>
    </row>
  </sheetData>
  <customSheetViews>
    <customSheetView guid="{C3E70234-FA18-40E7-B25F-218A5F7D2EA2}" scale="75" showGridLines="0" fitToPage="1">
      <selection activeCell="B49" sqref="B49"/>
      <pageMargins left="0.75" right="0.75" top="1" bottom="1" header="0.5" footer="0.5"/>
      <pageSetup scale="77" orientation="landscape" r:id="rId1"/>
      <headerFooter alignWithMargins="0">
        <oddFooter>&amp;R&amp;A</oddFooter>
      </headerFooter>
    </customSheetView>
    <customSheetView guid="{DC437496-B10F-474B-8F6E-F19B4DA7C026}" scale="75" showPageBreaks="1" showGridLines="0" fitToPage="1" printArea="1">
      <selection activeCell="B49" sqref="B49"/>
      <pageMargins left="0.75" right="0.75" top="1" bottom="1" header="0.5" footer="0.5"/>
      <pageSetup scale="77" orientation="landscape" r:id="rId2"/>
      <headerFooter alignWithMargins="0">
        <oddFooter>&amp;R&amp;A</oddFooter>
      </headerFooter>
    </customSheetView>
  </customSheetViews>
  <mergeCells count="9">
    <mergeCell ref="B1:Q1"/>
    <mergeCell ref="B2:Q2"/>
    <mergeCell ref="O5:Q5"/>
    <mergeCell ref="O8:Q8"/>
    <mergeCell ref="G8:G9"/>
    <mergeCell ref="H8:H9"/>
    <mergeCell ref="J8:J9"/>
    <mergeCell ref="M8:M9"/>
    <mergeCell ref="C8:D8"/>
  </mergeCells>
  <phoneticPr fontId="0" type="noConversion"/>
  <printOptions gridLinesSet="0"/>
  <pageMargins left="0.75" right="0.75" top="1" bottom="1" header="0.5" footer="0.5"/>
  <pageSetup scale="77" orientation="landscape" r:id="rId3"/>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B1:S36"/>
  <sheetViews>
    <sheetView showGridLines="0" zoomScale="90" zoomScaleNormal="90" workbookViewId="0">
      <selection activeCell="B10" sqref="B10:K36"/>
    </sheetView>
  </sheetViews>
  <sheetFormatPr defaultColWidth="8.6640625" defaultRowHeight="11.25" x14ac:dyDescent="0.2"/>
  <cols>
    <col min="1" max="1" width="1.6640625" customWidth="1"/>
    <col min="2" max="2" width="11" customWidth="1"/>
    <col min="3" max="3" width="16.5" customWidth="1"/>
    <col min="4" max="5" width="15.5" customWidth="1"/>
    <col min="6" max="7" width="16.1640625" customWidth="1"/>
    <col min="8" max="11" width="14.6640625" customWidth="1"/>
    <col min="12" max="12" width="7" customWidth="1"/>
  </cols>
  <sheetData>
    <row r="1" spans="2:19" x14ac:dyDescent="0.2">
      <c r="B1" s="209" t="s">
        <v>50</v>
      </c>
      <c r="C1" s="209"/>
      <c r="D1" s="209"/>
      <c r="E1" s="209"/>
      <c r="F1" s="209"/>
      <c r="G1" s="209"/>
      <c r="H1" s="209"/>
      <c r="I1" s="209"/>
      <c r="J1" s="209"/>
      <c r="K1" s="209"/>
    </row>
    <row r="2" spans="2:19" x14ac:dyDescent="0.2">
      <c r="B2" t="str">
        <f>CoName</f>
        <v>SMUD</v>
      </c>
    </row>
    <row r="4" spans="2:19" x14ac:dyDescent="0.2">
      <c r="B4" t="s">
        <v>13</v>
      </c>
    </row>
    <row r="6" spans="2:19" x14ac:dyDescent="0.2">
      <c r="B6" t="s">
        <v>19</v>
      </c>
    </row>
    <row r="8" spans="2:19" ht="45" customHeight="1" x14ac:dyDescent="0.2">
      <c r="B8" s="2" t="s">
        <v>16</v>
      </c>
      <c r="C8" s="2" t="s">
        <v>14</v>
      </c>
      <c r="D8" s="212" t="s">
        <v>27</v>
      </c>
      <c r="E8" s="212"/>
      <c r="F8" s="212" t="s">
        <v>55</v>
      </c>
      <c r="G8" s="212"/>
      <c r="H8" s="212" t="s">
        <v>54</v>
      </c>
      <c r="I8" s="212"/>
      <c r="J8" s="2" t="s">
        <v>28</v>
      </c>
      <c r="K8" s="2" t="s">
        <v>43</v>
      </c>
    </row>
    <row r="9" spans="2:19" ht="23.25" customHeight="1" x14ac:dyDescent="0.2">
      <c r="B9" s="2"/>
      <c r="C9" s="2"/>
      <c r="D9" s="2" t="s">
        <v>60</v>
      </c>
      <c r="E9" s="2" t="s">
        <v>59</v>
      </c>
      <c r="F9" s="2" t="s">
        <v>60</v>
      </c>
      <c r="G9" s="2" t="s">
        <v>59</v>
      </c>
      <c r="H9" s="2" t="s">
        <v>60</v>
      </c>
      <c r="I9" s="2" t="s">
        <v>59</v>
      </c>
      <c r="J9" s="2"/>
      <c r="K9" s="2"/>
    </row>
    <row r="10" spans="2:19" x14ac:dyDescent="0.2">
      <c r="B10" s="4">
        <v>2000</v>
      </c>
      <c r="C10" s="4">
        <f>'Form 1.3'!M10</f>
        <v>2688</v>
      </c>
      <c r="D10" s="4"/>
      <c r="E10" s="4"/>
      <c r="F10" s="4"/>
      <c r="G10" s="4"/>
      <c r="H10" s="4"/>
      <c r="I10" s="4"/>
      <c r="J10" s="4"/>
      <c r="K10" s="4">
        <f t="shared" ref="K10:K25" si="0">SUM(C10:J10)</f>
        <v>2688</v>
      </c>
    </row>
    <row r="11" spans="2:19" ht="11.25" customHeight="1" x14ac:dyDescent="0.2">
      <c r="B11" s="4">
        <v>2001</v>
      </c>
      <c r="C11" s="4">
        <f>'Form 1.3'!M11</f>
        <v>2484</v>
      </c>
      <c r="D11" s="4"/>
      <c r="E11" s="4"/>
      <c r="F11" s="4"/>
      <c r="G11" s="4"/>
      <c r="H11" s="4"/>
      <c r="I11" s="4"/>
      <c r="J11" s="4"/>
      <c r="K11" s="4">
        <f t="shared" si="0"/>
        <v>2484</v>
      </c>
    </row>
    <row r="12" spans="2:19" x14ac:dyDescent="0.2">
      <c r="B12" s="4">
        <v>2002</v>
      </c>
      <c r="C12" s="4">
        <f>'Form 1.3'!M12</f>
        <v>2779</v>
      </c>
      <c r="D12" s="4"/>
      <c r="E12" s="4"/>
      <c r="F12" s="4"/>
      <c r="G12" s="4"/>
      <c r="H12" s="4"/>
      <c r="I12" s="4"/>
      <c r="J12" s="4"/>
      <c r="K12" s="4">
        <f t="shared" si="0"/>
        <v>2779</v>
      </c>
    </row>
    <row r="13" spans="2:19" x14ac:dyDescent="0.2">
      <c r="B13" s="4">
        <v>2003</v>
      </c>
      <c r="C13" s="4">
        <f>'Form 1.3'!M13</f>
        <v>2817</v>
      </c>
      <c r="D13" s="4"/>
      <c r="E13" s="4"/>
      <c r="F13" s="4"/>
      <c r="G13" s="4"/>
      <c r="H13" s="4"/>
      <c r="I13" s="4"/>
      <c r="J13" s="4"/>
      <c r="K13" s="4">
        <f t="shared" si="0"/>
        <v>2817</v>
      </c>
      <c r="S13" t="s">
        <v>458</v>
      </c>
    </row>
    <row r="14" spans="2:19" x14ac:dyDescent="0.2">
      <c r="B14" s="4">
        <v>2004</v>
      </c>
      <c r="C14" s="4">
        <f>'Form 1.3'!M14</f>
        <v>2672</v>
      </c>
      <c r="D14" s="4"/>
      <c r="E14" s="4"/>
      <c r="F14" s="4"/>
      <c r="G14" s="4"/>
      <c r="H14" s="4"/>
      <c r="I14" s="4"/>
      <c r="J14" s="4"/>
      <c r="K14" s="4">
        <f t="shared" si="0"/>
        <v>2672</v>
      </c>
    </row>
    <row r="15" spans="2:19" x14ac:dyDescent="0.2">
      <c r="B15" s="4">
        <v>2005</v>
      </c>
      <c r="C15" s="4">
        <f>'Form 1.3'!M15</f>
        <v>2959</v>
      </c>
      <c r="D15" s="4"/>
      <c r="E15" s="4"/>
      <c r="F15" s="4"/>
      <c r="G15" s="4"/>
      <c r="H15" s="4"/>
      <c r="I15" s="4"/>
      <c r="J15" s="4"/>
      <c r="K15" s="4">
        <f t="shared" si="0"/>
        <v>2959</v>
      </c>
    </row>
    <row r="16" spans="2:19" x14ac:dyDescent="0.2">
      <c r="B16" s="4">
        <v>2006</v>
      </c>
      <c r="C16" s="4">
        <f>'Form 1.3'!M16</f>
        <v>3280</v>
      </c>
      <c r="D16" s="4"/>
      <c r="E16" s="4"/>
      <c r="F16" s="4"/>
      <c r="G16" s="4"/>
      <c r="H16" s="4"/>
      <c r="I16" s="4"/>
      <c r="J16" s="4"/>
      <c r="K16" s="4">
        <f t="shared" si="0"/>
        <v>3280</v>
      </c>
    </row>
    <row r="17" spans="2:11" x14ac:dyDescent="0.2">
      <c r="B17" s="4">
        <v>2007</v>
      </c>
      <c r="C17" s="4">
        <f>'Form 1.3'!M17</f>
        <v>3099</v>
      </c>
      <c r="D17" s="4"/>
      <c r="E17" s="4"/>
      <c r="F17" s="4"/>
      <c r="G17" s="4"/>
      <c r="H17" s="4"/>
      <c r="I17" s="4"/>
      <c r="J17" s="4"/>
      <c r="K17" s="4">
        <f t="shared" si="0"/>
        <v>3099</v>
      </c>
    </row>
    <row r="18" spans="2:11" ht="11.25" customHeight="1" x14ac:dyDescent="0.2">
      <c r="B18" s="4">
        <v>2008</v>
      </c>
      <c r="C18" s="4">
        <f>'Form 1.3'!M18</f>
        <v>3086</v>
      </c>
      <c r="D18" s="4"/>
      <c r="E18" s="4"/>
      <c r="F18" s="4"/>
      <c r="G18" s="4"/>
      <c r="H18" s="4"/>
      <c r="I18" s="4"/>
      <c r="J18" s="4"/>
      <c r="K18" s="4">
        <f t="shared" si="0"/>
        <v>3086</v>
      </c>
    </row>
    <row r="19" spans="2:11" x14ac:dyDescent="0.2">
      <c r="B19" s="4">
        <v>2009</v>
      </c>
      <c r="C19" s="4">
        <f>'Form 1.3'!M19</f>
        <v>2848</v>
      </c>
      <c r="D19" s="4"/>
      <c r="E19" s="4"/>
      <c r="F19" s="4"/>
      <c r="G19" s="4"/>
      <c r="H19" s="4"/>
      <c r="I19" s="4"/>
      <c r="J19" s="4"/>
      <c r="K19" s="4">
        <f t="shared" si="0"/>
        <v>2848</v>
      </c>
    </row>
    <row r="20" spans="2:11" x14ac:dyDescent="0.2">
      <c r="B20" s="4">
        <v>2010</v>
      </c>
      <c r="C20" s="4">
        <f>'Form 1.3'!M20</f>
        <v>2990</v>
      </c>
      <c r="D20" s="4"/>
      <c r="E20" s="4"/>
      <c r="F20" s="4"/>
      <c r="G20" s="4"/>
      <c r="H20" s="4"/>
      <c r="I20" s="4"/>
      <c r="J20" s="4"/>
      <c r="K20" s="4">
        <f t="shared" si="0"/>
        <v>2990</v>
      </c>
    </row>
    <row r="21" spans="2:11" x14ac:dyDescent="0.2">
      <c r="B21" s="4">
        <v>2011</v>
      </c>
      <c r="C21" s="4">
        <f>'Form 1.3'!M21</f>
        <v>2840</v>
      </c>
      <c r="D21" s="4"/>
      <c r="E21" s="4"/>
      <c r="F21" s="4"/>
      <c r="G21" s="4"/>
      <c r="H21" s="4"/>
      <c r="I21" s="4"/>
      <c r="J21" s="4"/>
      <c r="K21" s="4">
        <f t="shared" si="0"/>
        <v>2840</v>
      </c>
    </row>
    <row r="22" spans="2:11" x14ac:dyDescent="0.2">
      <c r="B22" s="4">
        <v>2012</v>
      </c>
      <c r="C22" s="4">
        <f>'Form 1.3'!M22</f>
        <v>2953</v>
      </c>
      <c r="D22" s="4"/>
      <c r="E22" s="4"/>
      <c r="F22" s="4"/>
      <c r="G22" s="4"/>
      <c r="H22" s="4"/>
      <c r="I22" s="4"/>
      <c r="J22" s="4"/>
      <c r="K22" s="4">
        <f t="shared" si="0"/>
        <v>2953</v>
      </c>
    </row>
    <row r="23" spans="2:11" x14ac:dyDescent="0.2">
      <c r="B23" s="4">
        <v>2013</v>
      </c>
      <c r="C23" s="4">
        <f>'Form 1.3'!M23</f>
        <v>3014</v>
      </c>
      <c r="D23" s="4"/>
      <c r="E23" s="4"/>
      <c r="F23" s="4"/>
      <c r="G23" s="4"/>
      <c r="H23" s="4"/>
      <c r="I23" s="4"/>
      <c r="J23" s="4"/>
      <c r="K23" s="4">
        <f t="shared" si="0"/>
        <v>3014</v>
      </c>
    </row>
    <row r="24" spans="2:11" x14ac:dyDescent="0.2">
      <c r="B24" s="4">
        <v>2014</v>
      </c>
      <c r="C24" s="4">
        <f>'Form 1.3'!M24</f>
        <v>3003</v>
      </c>
      <c r="D24" s="4"/>
      <c r="E24" s="4"/>
      <c r="F24" s="4"/>
      <c r="G24" s="4"/>
      <c r="H24" s="4"/>
      <c r="I24" s="4"/>
      <c r="J24" s="4"/>
      <c r="K24" s="4">
        <f t="shared" si="0"/>
        <v>3003</v>
      </c>
    </row>
    <row r="25" spans="2:11" x14ac:dyDescent="0.2">
      <c r="B25" s="4">
        <v>2015</v>
      </c>
      <c r="C25" s="4">
        <f>'Form 1.3'!M25</f>
        <v>3032.149826229735</v>
      </c>
      <c r="D25" s="4"/>
      <c r="E25" s="4"/>
      <c r="F25" s="4"/>
      <c r="G25" s="4"/>
      <c r="H25" s="4"/>
      <c r="I25" s="4"/>
      <c r="J25" s="4"/>
      <c r="K25" s="4">
        <f t="shared" si="0"/>
        <v>3032.149826229735</v>
      </c>
    </row>
    <row r="26" spans="2:11" x14ac:dyDescent="0.2">
      <c r="B26" s="4">
        <v>2016</v>
      </c>
      <c r="C26" s="4">
        <f>'Form 1.3'!M26</f>
        <v>3088.3291214369469</v>
      </c>
      <c r="D26" s="4"/>
      <c r="E26" s="4"/>
      <c r="F26" s="4"/>
      <c r="G26" s="4"/>
      <c r="H26" s="4"/>
      <c r="I26" s="4"/>
      <c r="J26" s="4"/>
      <c r="K26" s="4">
        <f t="shared" ref="K26:K32" si="1">SUM(C26:J26)</f>
        <v>3088.3291214369469</v>
      </c>
    </row>
    <row r="27" spans="2:11" x14ac:dyDescent="0.2">
      <c r="B27" s="4">
        <v>2017</v>
      </c>
      <c r="C27" s="4">
        <f>'Form 1.3'!M27</f>
        <v>3131.0661581584932</v>
      </c>
      <c r="D27" s="4"/>
      <c r="E27" s="4"/>
      <c r="F27" s="4"/>
      <c r="G27" s="4"/>
      <c r="H27" s="4"/>
      <c r="I27" s="4"/>
      <c r="J27" s="4"/>
      <c r="K27" s="4">
        <f t="shared" si="1"/>
        <v>3131.0661581584932</v>
      </c>
    </row>
    <row r="28" spans="2:11" x14ac:dyDescent="0.2">
      <c r="B28" s="4">
        <v>2018</v>
      </c>
      <c r="C28" s="4">
        <f>'Form 1.3'!M28</f>
        <v>3181.4551059232649</v>
      </c>
      <c r="D28" s="4"/>
      <c r="E28" s="4"/>
      <c r="F28" s="4"/>
      <c r="G28" s="4"/>
      <c r="H28" s="4"/>
      <c r="I28" s="4"/>
      <c r="J28" s="4"/>
      <c r="K28" s="4">
        <f t="shared" si="1"/>
        <v>3181.4551059232649</v>
      </c>
    </row>
    <row r="29" spans="2:11" x14ac:dyDescent="0.2">
      <c r="B29" s="4">
        <v>2019</v>
      </c>
      <c r="C29" s="4">
        <f>'Form 1.3'!M29</f>
        <v>3234.1634370291181</v>
      </c>
      <c r="D29" s="4"/>
      <c r="E29" s="4"/>
      <c r="F29" s="4"/>
      <c r="G29" s="4"/>
      <c r="H29" s="4"/>
      <c r="I29" s="4"/>
      <c r="J29" s="4"/>
      <c r="K29" s="4">
        <f t="shared" si="1"/>
        <v>3234.1634370291181</v>
      </c>
    </row>
    <row r="30" spans="2:11" x14ac:dyDescent="0.2">
      <c r="B30" s="4">
        <v>2020</v>
      </c>
      <c r="C30" s="4">
        <f>'Form 1.3'!M30</f>
        <v>3242.2449488246998</v>
      </c>
      <c r="D30" s="4"/>
      <c r="E30" s="4"/>
      <c r="F30" s="4"/>
      <c r="G30" s="4"/>
      <c r="H30" s="4"/>
      <c r="I30" s="4"/>
      <c r="J30" s="4"/>
      <c r="K30" s="4">
        <f t="shared" si="1"/>
        <v>3242.2449488246998</v>
      </c>
    </row>
    <row r="31" spans="2:11" x14ac:dyDescent="0.2">
      <c r="B31" s="4">
        <v>2021</v>
      </c>
      <c r="C31" s="4">
        <f>'Form 1.3'!M31</f>
        <v>3256.0698254005306</v>
      </c>
      <c r="D31" s="4"/>
      <c r="E31" s="4"/>
      <c r="F31" s="4"/>
      <c r="G31" s="4"/>
      <c r="H31" s="4"/>
      <c r="I31" s="4"/>
      <c r="J31" s="4"/>
      <c r="K31" s="4">
        <f t="shared" si="1"/>
        <v>3256.0698254005306</v>
      </c>
    </row>
    <row r="32" spans="2:11" x14ac:dyDescent="0.2">
      <c r="B32" s="4">
        <v>2022</v>
      </c>
      <c r="C32" s="4">
        <f>'Form 1.3'!M32</f>
        <v>3278.4322508408418</v>
      </c>
      <c r="D32" s="4"/>
      <c r="E32" s="4"/>
      <c r="F32" s="4"/>
      <c r="G32" s="4"/>
      <c r="H32" s="4"/>
      <c r="I32" s="4"/>
      <c r="J32" s="4"/>
      <c r="K32" s="4">
        <f t="shared" si="1"/>
        <v>3278.4322508408418</v>
      </c>
    </row>
    <row r="33" spans="2:11" x14ac:dyDescent="0.2">
      <c r="B33" s="4">
        <v>2023</v>
      </c>
      <c r="C33" s="4">
        <f>'Form 1.3'!M33</f>
        <v>3303.4522219850091</v>
      </c>
      <c r="D33" s="4"/>
      <c r="E33" s="4"/>
      <c r="F33" s="4"/>
      <c r="G33" s="4"/>
      <c r="H33" s="4"/>
      <c r="I33" s="4"/>
      <c r="J33" s="4"/>
      <c r="K33" s="4">
        <f>SUM(C33:J33)</f>
        <v>3303.4522219850091</v>
      </c>
    </row>
    <row r="34" spans="2:11" x14ac:dyDescent="0.2">
      <c r="B34" s="4">
        <v>2024</v>
      </c>
      <c r="C34" s="4">
        <f>'Form 1.3'!M34</f>
        <v>3336.192045126958</v>
      </c>
      <c r="D34" s="4"/>
      <c r="E34" s="4"/>
      <c r="F34" s="4"/>
      <c r="G34" s="4"/>
      <c r="H34" s="4"/>
      <c r="I34" s="4"/>
      <c r="J34" s="4"/>
      <c r="K34" s="4">
        <f>SUM(C34:J34)</f>
        <v>3336.192045126958</v>
      </c>
    </row>
    <row r="35" spans="2:11" x14ac:dyDescent="0.2">
      <c r="B35" s="4">
        <v>2025</v>
      </c>
      <c r="C35" s="4">
        <f>'Form 1.3'!M35</f>
        <v>3357.1036423319733</v>
      </c>
      <c r="D35" s="4"/>
      <c r="E35" s="4"/>
      <c r="F35" s="4"/>
      <c r="G35" s="4"/>
      <c r="H35" s="4"/>
      <c r="I35" s="4"/>
      <c r="J35" s="4"/>
      <c r="K35" s="4">
        <f>SUM(C35:J35)</f>
        <v>3357.1036423319733</v>
      </c>
    </row>
    <row r="36" spans="2:11" x14ac:dyDescent="0.2">
      <c r="B36" s="4">
        <v>2026</v>
      </c>
      <c r="C36" s="4">
        <f>'Form 1.3'!M36</f>
        <v>3382.4698705009987</v>
      </c>
      <c r="D36" s="4"/>
      <c r="E36" s="4"/>
      <c r="F36" s="4"/>
      <c r="G36" s="4"/>
      <c r="H36" s="4"/>
      <c r="I36" s="4"/>
      <c r="J36" s="4"/>
      <c r="K36" s="4">
        <f>SUM(C36:J36)</f>
        <v>3382.4698705009987</v>
      </c>
    </row>
  </sheetData>
  <customSheetViews>
    <customSheetView guid="{C3E70234-FA18-40E7-B25F-218A5F7D2EA2}" scale="90" showGridLines="0" fitToPage="1">
      <selection activeCell="P8" sqref="P8"/>
      <pageMargins left="0.75" right="0.75" top="1" bottom="1" header="0.5" footer="0.5"/>
      <pageSetup scale="81" orientation="landscape" r:id="rId1"/>
      <headerFooter alignWithMargins="0">
        <oddFooter>&amp;R&amp;A</oddFooter>
      </headerFooter>
    </customSheetView>
    <customSheetView guid="{DC437496-B10F-474B-8F6E-F19B4DA7C026}" scale="90" showPageBreaks="1" showGridLines="0" fitToPage="1" printArea="1">
      <selection activeCell="P8" sqref="P8"/>
      <pageMargins left="0.75" right="0.75" top="1" bottom="1" header="0.5" footer="0.5"/>
      <pageSetup scale="95" orientation="landscape" r:id="rId2"/>
      <headerFooter alignWithMargins="0">
        <oddFooter>&amp;R&amp;A</oddFooter>
      </headerFooter>
    </customSheetView>
  </customSheetViews>
  <mergeCells count="4">
    <mergeCell ref="B1:K1"/>
    <mergeCell ref="D8:E8"/>
    <mergeCell ref="F8:G8"/>
    <mergeCell ref="H8:I8"/>
  </mergeCells>
  <phoneticPr fontId="0" type="noConversion"/>
  <printOptions gridLinesSet="0"/>
  <pageMargins left="0.75" right="0.75" top="1" bottom="1" header="0.5" footer="0.5"/>
  <pageSetup orientation="landscape" r:id="rId3"/>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G39"/>
  <sheetViews>
    <sheetView showGridLines="0" zoomScaleNormal="100" workbookViewId="0">
      <selection activeCell="H42" sqref="H42"/>
    </sheetView>
  </sheetViews>
  <sheetFormatPr defaultColWidth="8.6640625" defaultRowHeight="11.25" x14ac:dyDescent="0.2"/>
  <cols>
    <col min="1" max="1" width="1.6640625" customWidth="1"/>
    <col min="2" max="2" width="12" customWidth="1"/>
    <col min="3" max="7" width="15.6640625" customWidth="1"/>
  </cols>
  <sheetData>
    <row r="1" spans="2:7" x14ac:dyDescent="0.2">
      <c r="B1" s="209" t="s">
        <v>51</v>
      </c>
      <c r="C1" s="209"/>
      <c r="D1" s="209"/>
      <c r="E1" s="209"/>
      <c r="F1" s="209"/>
      <c r="G1" s="209"/>
    </row>
    <row r="2" spans="2:7" x14ac:dyDescent="0.2">
      <c r="B2" s="209" t="str">
        <f>CoName</f>
        <v>SMUD</v>
      </c>
      <c r="C2" s="209"/>
      <c r="D2" s="209"/>
      <c r="E2" s="209"/>
      <c r="F2" s="209"/>
      <c r="G2" s="209"/>
    </row>
    <row r="3" spans="2:7" x14ac:dyDescent="0.2">
      <c r="B3" s="209"/>
      <c r="C3" s="209"/>
      <c r="D3" s="209"/>
      <c r="E3" s="209"/>
      <c r="F3" s="209"/>
      <c r="G3" s="209"/>
    </row>
    <row r="4" spans="2:7" x14ac:dyDescent="0.2">
      <c r="B4" t="s">
        <v>97</v>
      </c>
    </row>
    <row r="5" spans="2:7" x14ac:dyDescent="0.2">
      <c r="B5" s="209" t="s">
        <v>13</v>
      </c>
      <c r="C5" s="209"/>
      <c r="D5" s="209"/>
      <c r="E5" s="209"/>
      <c r="F5" s="209"/>
      <c r="G5" s="209"/>
    </row>
    <row r="6" spans="2:7" ht="13.5" customHeight="1" x14ac:dyDescent="0.2">
      <c r="B6" s="209" t="s">
        <v>19</v>
      </c>
      <c r="C6" s="209"/>
      <c r="D6" s="209"/>
      <c r="E6" s="209"/>
      <c r="F6" s="209"/>
      <c r="G6" s="209"/>
    </row>
    <row r="7" spans="2:7" x14ac:dyDescent="0.2">
      <c r="B7" s="209" t="s">
        <v>68</v>
      </c>
      <c r="C7" s="209"/>
      <c r="D7" s="209"/>
      <c r="E7" s="209"/>
      <c r="F7" s="209"/>
      <c r="G7" s="209"/>
    </row>
    <row r="8" spans="2:7" ht="13.5" customHeight="1" x14ac:dyDescent="0.2">
      <c r="C8" s="209" t="s">
        <v>18</v>
      </c>
      <c r="D8" s="209"/>
      <c r="E8" s="209"/>
      <c r="F8" s="209"/>
      <c r="G8" s="209"/>
    </row>
    <row r="9" spans="2:7" x14ac:dyDescent="0.2">
      <c r="B9" s="4" t="s">
        <v>16</v>
      </c>
      <c r="C9" s="4" t="s">
        <v>36</v>
      </c>
      <c r="D9" s="4" t="s">
        <v>37</v>
      </c>
      <c r="E9" s="4" t="s">
        <v>38</v>
      </c>
      <c r="F9" s="4" t="s">
        <v>39</v>
      </c>
      <c r="G9" s="4" t="s">
        <v>86</v>
      </c>
    </row>
    <row r="10" spans="2:7" x14ac:dyDescent="0.2">
      <c r="B10" s="4">
        <v>2000</v>
      </c>
      <c r="C10" s="4"/>
      <c r="D10" s="4"/>
      <c r="E10" s="4"/>
      <c r="F10" s="4"/>
      <c r="G10" s="4"/>
    </row>
    <row r="11" spans="2:7" ht="11.25" customHeight="1" x14ac:dyDescent="0.2">
      <c r="B11" s="4">
        <v>2001</v>
      </c>
      <c r="C11" s="4"/>
      <c r="D11" s="4"/>
      <c r="E11" s="4"/>
      <c r="F11" s="4"/>
      <c r="G11" s="4"/>
    </row>
    <row r="12" spans="2:7" x14ac:dyDescent="0.2">
      <c r="B12" s="4">
        <v>2002</v>
      </c>
      <c r="C12" s="4"/>
      <c r="D12" s="4"/>
      <c r="E12" s="4"/>
      <c r="F12" s="4"/>
      <c r="G12" s="4"/>
    </row>
    <row r="13" spans="2:7" x14ac:dyDescent="0.2">
      <c r="B13" s="4">
        <v>2003</v>
      </c>
      <c r="C13" s="4"/>
      <c r="D13" s="4"/>
      <c r="E13" s="4"/>
      <c r="F13" s="4"/>
      <c r="G13" s="4"/>
    </row>
    <row r="14" spans="2:7" x14ac:dyDescent="0.2">
      <c r="B14" s="4">
        <v>2004</v>
      </c>
      <c r="C14" s="4"/>
      <c r="D14" s="4"/>
      <c r="E14" s="4"/>
      <c r="F14" s="4"/>
      <c r="G14" s="4"/>
    </row>
    <row r="15" spans="2:7" x14ac:dyDescent="0.2">
      <c r="B15" s="4">
        <v>2005</v>
      </c>
      <c r="C15" s="4"/>
      <c r="D15" s="4"/>
      <c r="E15" s="4"/>
      <c r="F15" s="4"/>
      <c r="G15" s="4"/>
    </row>
    <row r="16" spans="2:7" x14ac:dyDescent="0.2">
      <c r="B16" s="4">
        <v>2006</v>
      </c>
      <c r="C16" s="4"/>
      <c r="D16" s="4"/>
      <c r="E16" s="4"/>
      <c r="F16" s="4"/>
      <c r="G16" s="4"/>
    </row>
    <row r="17" spans="2:7" x14ac:dyDescent="0.2">
      <c r="B17" s="4">
        <v>2007</v>
      </c>
      <c r="C17" s="4"/>
      <c r="D17" s="4"/>
      <c r="E17" s="4"/>
      <c r="F17" s="4"/>
      <c r="G17" s="4"/>
    </row>
    <row r="18" spans="2:7" ht="11.25" customHeight="1" x14ac:dyDescent="0.2">
      <c r="B18" s="4">
        <v>2008</v>
      </c>
      <c r="C18" s="4"/>
      <c r="D18" s="4"/>
      <c r="E18" s="4"/>
      <c r="F18" s="4"/>
      <c r="G18" s="4"/>
    </row>
    <row r="19" spans="2:7" x14ac:dyDescent="0.2">
      <c r="B19" s="4">
        <v>2009</v>
      </c>
      <c r="C19" s="4"/>
      <c r="D19" s="4"/>
      <c r="E19" s="4"/>
      <c r="F19" s="4"/>
      <c r="G19" s="4"/>
    </row>
    <row r="20" spans="2:7" x14ac:dyDescent="0.2">
      <c r="B20" s="4">
        <v>2010</v>
      </c>
      <c r="C20" s="4"/>
      <c r="D20" s="4"/>
      <c r="E20" s="4"/>
      <c r="F20" s="4"/>
      <c r="G20" s="4"/>
    </row>
    <row r="21" spans="2:7" x14ac:dyDescent="0.2">
      <c r="B21" s="4">
        <v>2011</v>
      </c>
      <c r="C21" s="4"/>
      <c r="D21" s="4"/>
      <c r="E21" s="4"/>
      <c r="F21" s="4"/>
      <c r="G21" s="4"/>
    </row>
    <row r="22" spans="2:7" x14ac:dyDescent="0.2">
      <c r="B22" s="4">
        <v>2012</v>
      </c>
      <c r="C22" s="4"/>
      <c r="D22" s="4"/>
      <c r="E22" s="4"/>
      <c r="F22" s="4"/>
      <c r="G22" s="4"/>
    </row>
    <row r="23" spans="2:7" x14ac:dyDescent="0.2">
      <c r="B23" s="4">
        <v>2013</v>
      </c>
      <c r="C23" s="4"/>
      <c r="D23" s="4"/>
      <c r="E23" s="4"/>
      <c r="F23" s="4"/>
      <c r="G23" s="4"/>
    </row>
    <row r="24" spans="2:7" x14ac:dyDescent="0.2">
      <c r="B24" s="4">
        <v>2014</v>
      </c>
      <c r="C24" s="4"/>
      <c r="D24" s="4"/>
      <c r="E24" s="4"/>
      <c r="F24" s="4"/>
      <c r="G24" s="4"/>
    </row>
    <row r="25" spans="2:7" x14ac:dyDescent="0.2">
      <c r="B25" s="4">
        <v>2015</v>
      </c>
      <c r="C25" s="4">
        <v>3032.149826229735</v>
      </c>
      <c r="D25" s="4">
        <v>3252.165836922331</v>
      </c>
      <c r="E25" s="4">
        <v>3358.0487521078312</v>
      </c>
      <c r="F25" s="4">
        <v>3466.8333318499517</v>
      </c>
      <c r="G25" s="4">
        <v>3555.1020914007022</v>
      </c>
    </row>
    <row r="26" spans="2:7" x14ac:dyDescent="0.2">
      <c r="B26" s="4">
        <v>2016</v>
      </c>
      <c r="C26" s="4">
        <v>3088.3291214369469</v>
      </c>
      <c r="D26" s="4">
        <v>3293.7911064443992</v>
      </c>
      <c r="E26" s="4">
        <v>3401.029243074127</v>
      </c>
      <c r="F26" s="4">
        <v>3511.2061833780003</v>
      </c>
      <c r="G26" s="4">
        <v>3600.6047164676534</v>
      </c>
    </row>
    <row r="27" spans="2:7" x14ac:dyDescent="0.2">
      <c r="B27" s="4">
        <v>2017</v>
      </c>
      <c r="C27" s="4">
        <v>3131.0661581584932</v>
      </c>
      <c r="D27" s="4">
        <v>3329.1544111473204</v>
      </c>
      <c r="E27" s="4">
        <v>3437.5438942889714</v>
      </c>
      <c r="F27" s="4">
        <v>3548.9037331390155</v>
      </c>
      <c r="G27" s="4">
        <v>3639.2620804559447</v>
      </c>
    </row>
    <row r="28" spans="2:7" x14ac:dyDescent="0.2">
      <c r="B28" s="4">
        <v>2018</v>
      </c>
      <c r="C28" s="4">
        <v>3181.4551059232649</v>
      </c>
      <c r="D28" s="4">
        <v>3371.509782698774</v>
      </c>
      <c r="E28" s="4">
        <v>3481.2782576995478</v>
      </c>
      <c r="F28" s="4">
        <v>3594.0548789417239</v>
      </c>
      <c r="G28" s="4">
        <v>3685.5628158843465</v>
      </c>
    </row>
    <row r="29" spans="2:7" x14ac:dyDescent="0.2">
      <c r="B29" s="4">
        <v>2019</v>
      </c>
      <c r="C29" s="4">
        <v>3234.1634370291181</v>
      </c>
      <c r="D29" s="4">
        <v>3410.5190452874476</v>
      </c>
      <c r="E29" s="4">
        <v>3521.5575706636464</v>
      </c>
      <c r="F29" s="4">
        <v>3635.6390473312686</v>
      </c>
      <c r="G29" s="4">
        <v>3728.2057553797799</v>
      </c>
    </row>
    <row r="30" spans="2:7" x14ac:dyDescent="0.2">
      <c r="B30" s="4">
        <v>2020</v>
      </c>
      <c r="C30" s="4">
        <v>3242.2449488246998</v>
      </c>
      <c r="D30" s="4">
        <v>3450.6850798411797</v>
      </c>
      <c r="E30" s="4">
        <v>3563.0313173831314</v>
      </c>
      <c r="F30" s="4">
        <v>3678.4563433677131</v>
      </c>
      <c r="G30" s="4">
        <v>3772.1132190841454</v>
      </c>
    </row>
    <row r="31" spans="2:7" x14ac:dyDescent="0.2">
      <c r="B31" s="4">
        <v>2021</v>
      </c>
      <c r="C31" s="4">
        <v>3256.0698254005306</v>
      </c>
      <c r="D31" s="4">
        <v>3489.0455898552427</v>
      </c>
      <c r="E31" s="4">
        <v>3602.6407559057529</v>
      </c>
      <c r="F31" s="4">
        <v>3719.3489366154704</v>
      </c>
      <c r="G31" s="4">
        <v>3814.0469752997419</v>
      </c>
    </row>
    <row r="32" spans="2:7" x14ac:dyDescent="0.2">
      <c r="B32" s="4">
        <v>2022</v>
      </c>
      <c r="C32" s="4">
        <v>3278.4322508408418</v>
      </c>
      <c r="D32" s="4">
        <v>3527.3908918469965</v>
      </c>
      <c r="E32" s="4">
        <v>3642.2344912684198</v>
      </c>
      <c r="F32" s="4">
        <v>3760.225317996646</v>
      </c>
      <c r="G32" s="4">
        <v>3855.9641068797487</v>
      </c>
    </row>
    <row r="33" spans="2:7" x14ac:dyDescent="0.2">
      <c r="B33" s="4">
        <v>2023</v>
      </c>
      <c r="C33" s="4">
        <v>3303.4522219850091</v>
      </c>
      <c r="D33" s="4">
        <v>3563.6991527123346</v>
      </c>
      <c r="E33" s="4">
        <v>3679.7248642087598</v>
      </c>
      <c r="F33" s="4">
        <v>3798.9301981600065</v>
      </c>
      <c r="G33" s="4">
        <v>3895.6544488272671</v>
      </c>
    </row>
    <row r="34" spans="2:7" x14ac:dyDescent="0.2">
      <c r="B34" s="4">
        <v>2024</v>
      </c>
      <c r="C34" s="4">
        <v>3336.192045126958</v>
      </c>
      <c r="D34" s="4">
        <v>3601.9399112473989</v>
      </c>
      <c r="E34" s="4">
        <v>3719.2106524242381</v>
      </c>
      <c r="F34" s="4">
        <v>3839.6951354271805</v>
      </c>
      <c r="G34" s="4">
        <v>3937.4572988238128</v>
      </c>
    </row>
    <row r="35" spans="2:7" x14ac:dyDescent="0.2">
      <c r="B35" s="4">
        <v>2025</v>
      </c>
      <c r="C35" s="4">
        <v>3357.1036423319733</v>
      </c>
      <c r="D35" s="4">
        <v>3638.3459049627986</v>
      </c>
      <c r="E35" s="4">
        <v>3756.8019401677125</v>
      </c>
      <c r="F35" s="4">
        <v>3878.5041995464662</v>
      </c>
      <c r="G35" s="4">
        <v>3977.2544773464256</v>
      </c>
    </row>
    <row r="36" spans="2:7" x14ac:dyDescent="0.2">
      <c r="B36" s="4">
        <v>2026</v>
      </c>
      <c r="C36" s="4">
        <v>3382.4698705009987</v>
      </c>
      <c r="D36" s="4">
        <v>3674.8940320284701</v>
      </c>
      <c r="E36" s="4">
        <v>3794.5399887909962</v>
      </c>
      <c r="F36" s="4">
        <v>3917.4647788900666</v>
      </c>
      <c r="G36" s="4">
        <v>4017.2070288100708</v>
      </c>
    </row>
    <row r="39" spans="2:7" x14ac:dyDescent="0.2">
      <c r="B39" t="s">
        <v>572</v>
      </c>
      <c r="C39" t="s">
        <v>575</v>
      </c>
    </row>
  </sheetData>
  <customSheetViews>
    <customSheetView guid="{C3E70234-FA18-40E7-B25F-218A5F7D2EA2}" scale="75" showGridLines="0" fitToPage="1">
      <selection activeCell="F54" sqref="F54"/>
      <pageMargins left="0.75" right="0.75" top="1" bottom="1" header="0.5" footer="0.5"/>
      <pageSetup orientation="landscape" r:id="rId1"/>
      <headerFooter alignWithMargins="0">
        <oddFooter>&amp;R&amp;A</oddFooter>
      </headerFooter>
    </customSheetView>
    <customSheetView guid="{DC437496-B10F-474B-8F6E-F19B4DA7C026}" scale="75" showPageBreaks="1" showGridLines="0" fitToPage="1" printArea="1">
      <selection activeCell="F54" sqref="F54"/>
      <pageMargins left="0.75" right="0.75" top="1" bottom="1" header="0.5" footer="0.5"/>
      <pageSetup orientation="landscape" r:id="rId2"/>
      <headerFooter alignWithMargins="0">
        <oddFooter>&amp;R&amp;A</oddFooter>
      </headerFooter>
    </customSheetView>
  </customSheetViews>
  <mergeCells count="7">
    <mergeCell ref="C8:G8"/>
    <mergeCell ref="B1:G1"/>
    <mergeCell ref="B6:G6"/>
    <mergeCell ref="B2:G2"/>
    <mergeCell ref="B3:G3"/>
    <mergeCell ref="B5:G5"/>
    <mergeCell ref="B7:G7"/>
  </mergeCells>
  <phoneticPr fontId="0" type="noConversion"/>
  <printOptions gridLinesSet="0"/>
  <pageMargins left="0.75" right="0.75" top="1" bottom="1" header="0.5" footer="0.5"/>
  <pageSetup orientation="landscape" r:id="rId3"/>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782"/>
  <sheetViews>
    <sheetView zoomScaleNormal="100" workbookViewId="0">
      <selection activeCell="A20" sqref="A20:B21"/>
    </sheetView>
  </sheetViews>
  <sheetFormatPr defaultRowHeight="11.25" x14ac:dyDescent="0.2"/>
  <cols>
    <col min="1" max="1" width="14.6640625" customWidth="1"/>
    <col min="2" max="2" width="14.83203125" customWidth="1"/>
    <col min="3" max="6" width="19.83203125" customWidth="1"/>
    <col min="7" max="7" width="27.33203125" bestFit="1" customWidth="1"/>
    <col min="8" max="13" width="19.83203125" customWidth="1"/>
  </cols>
  <sheetData>
    <row r="1" spans="1:13" x14ac:dyDescent="0.2">
      <c r="A1" s="209" t="s">
        <v>375</v>
      </c>
      <c r="B1" s="209"/>
      <c r="C1" s="209"/>
      <c r="D1" s="209"/>
      <c r="E1" s="209"/>
      <c r="F1" s="209"/>
      <c r="G1" s="209"/>
      <c r="H1" s="209"/>
      <c r="I1" s="209"/>
      <c r="J1" s="209"/>
      <c r="K1" s="209"/>
      <c r="L1" s="209"/>
      <c r="M1" s="209"/>
    </row>
    <row r="2" spans="1:13" x14ac:dyDescent="0.2">
      <c r="A2" s="209" t="str">
        <f>'FormList&amp;FilerInfo'!B2</f>
        <v>SMUD</v>
      </c>
      <c r="B2" s="209"/>
      <c r="C2" s="209"/>
      <c r="D2" s="209"/>
      <c r="E2" s="209"/>
      <c r="F2" s="209"/>
      <c r="G2" s="209"/>
      <c r="H2" s="209"/>
      <c r="I2" s="209"/>
      <c r="J2" s="209"/>
      <c r="K2" s="209"/>
      <c r="L2" s="209"/>
      <c r="M2" s="209"/>
    </row>
    <row r="4" spans="1:13" x14ac:dyDescent="0.2">
      <c r="A4" t="s">
        <v>377</v>
      </c>
    </row>
    <row r="6" spans="1:13" x14ac:dyDescent="0.2">
      <c r="A6" t="s">
        <v>111</v>
      </c>
    </row>
    <row r="7" spans="1:13" x14ac:dyDescent="0.2">
      <c r="A7" t="s">
        <v>112</v>
      </c>
    </row>
    <row r="9" spans="1:13" ht="12.75" customHeight="1" x14ac:dyDescent="0.2">
      <c r="A9" t="s">
        <v>378</v>
      </c>
    </row>
    <row r="10" spans="1:13" x14ac:dyDescent="0.2">
      <c r="A10" t="s">
        <v>329</v>
      </c>
    </row>
    <row r="11" spans="1:13" x14ac:dyDescent="0.2">
      <c r="A11" t="s">
        <v>379</v>
      </c>
    </row>
    <row r="12" spans="1:13" x14ac:dyDescent="0.2">
      <c r="A12" t="s">
        <v>113</v>
      </c>
    </row>
    <row r="13" spans="1:13" x14ac:dyDescent="0.2">
      <c r="A13" t="s">
        <v>114</v>
      </c>
    </row>
    <row r="14" spans="1:13" ht="14.25" customHeight="1" x14ac:dyDescent="0.2">
      <c r="A14" t="s">
        <v>115</v>
      </c>
    </row>
    <row r="15" spans="1:13" ht="12" thickBot="1" x14ac:dyDescent="0.25"/>
    <row r="16" spans="1:13" ht="14.25" customHeight="1" x14ac:dyDescent="0.2">
      <c r="A16" s="209" t="s">
        <v>116</v>
      </c>
      <c r="B16" s="209"/>
      <c r="C16" s="209"/>
      <c r="D16" s="209" t="s">
        <v>485</v>
      </c>
      <c r="E16" s="209"/>
      <c r="F16" s="209"/>
      <c r="G16" s="209"/>
      <c r="H16" s="209"/>
      <c r="I16" s="209"/>
      <c r="J16" s="209"/>
      <c r="K16" s="209"/>
      <c r="L16" s="209"/>
      <c r="M16" s="209"/>
    </row>
    <row r="17" spans="1:13" ht="14.25" customHeight="1" x14ac:dyDescent="0.2">
      <c r="A17" s="209" t="s">
        <v>117</v>
      </c>
      <c r="B17" s="209"/>
      <c r="C17" s="209"/>
      <c r="D17" s="209" t="s">
        <v>485</v>
      </c>
      <c r="E17" s="209"/>
      <c r="F17" s="209"/>
      <c r="G17" s="209"/>
      <c r="H17" s="209"/>
      <c r="I17" s="209"/>
      <c r="J17" s="209"/>
      <c r="K17" s="209"/>
      <c r="L17" s="209"/>
      <c r="M17" s="209"/>
    </row>
    <row r="18" spans="1:13" ht="14.25" customHeight="1" thickBot="1" x14ac:dyDescent="0.25">
      <c r="A18" s="209" t="s">
        <v>118</v>
      </c>
      <c r="B18" s="209"/>
      <c r="C18" s="209"/>
      <c r="D18" s="209" t="s">
        <v>487</v>
      </c>
      <c r="E18" s="209"/>
      <c r="F18" s="209"/>
      <c r="G18" s="209"/>
      <c r="H18" s="209"/>
      <c r="I18" s="209"/>
      <c r="J18" s="209"/>
      <c r="K18" s="209"/>
      <c r="L18" s="209"/>
      <c r="M18" s="209"/>
    </row>
    <row r="19" spans="1:13" ht="14.25" customHeight="1" x14ac:dyDescent="0.2"/>
    <row r="20" spans="1:13" s="186" customFormat="1" ht="14.25" customHeight="1" x14ac:dyDescent="0.2">
      <c r="A20" s="186" t="s">
        <v>411</v>
      </c>
      <c r="B20" s="186" t="s">
        <v>576</v>
      </c>
    </row>
    <row r="21" spans="1:13" s="186" customFormat="1" ht="14.25" customHeight="1" x14ac:dyDescent="0.2">
      <c r="B21" s="186" t="s">
        <v>577</v>
      </c>
    </row>
    <row r="22" spans="1:13" s="186" customFormat="1" ht="14.25" customHeight="1" x14ac:dyDescent="0.2"/>
    <row r="23" spans="1:13" x14ac:dyDescent="0.2">
      <c r="A23" s="1" t="s">
        <v>119</v>
      </c>
      <c r="B23" s="1" t="s">
        <v>120</v>
      </c>
      <c r="C23" s="1" t="s">
        <v>70</v>
      </c>
      <c r="D23" s="1" t="s">
        <v>58</v>
      </c>
      <c r="E23" s="1" t="s">
        <v>71</v>
      </c>
      <c r="F23" s="1" t="s">
        <v>72</v>
      </c>
      <c r="G23" s="1" t="s">
        <v>299</v>
      </c>
      <c r="H23" s="1" t="s">
        <v>73</v>
      </c>
      <c r="I23" s="1" t="s">
        <v>87</v>
      </c>
      <c r="J23" s="1" t="s">
        <v>88</v>
      </c>
      <c r="K23" s="1" t="s">
        <v>288</v>
      </c>
      <c r="L23" s="1" t="s">
        <v>289</v>
      </c>
      <c r="M23" s="1" t="s">
        <v>290</v>
      </c>
    </row>
    <row r="24" spans="1:13" x14ac:dyDescent="0.2">
      <c r="A24" s="8">
        <v>41275</v>
      </c>
      <c r="B24" s="4">
        <v>1</v>
      </c>
      <c r="C24" s="4">
        <v>1109</v>
      </c>
      <c r="D24" s="4">
        <v>52</v>
      </c>
      <c r="E24" s="4"/>
      <c r="F24" s="4"/>
      <c r="G24" s="4">
        <v>27</v>
      </c>
      <c r="H24" s="4">
        <v>1187</v>
      </c>
      <c r="I24" s="4"/>
      <c r="J24" s="4"/>
      <c r="K24" s="4"/>
      <c r="L24" s="4"/>
      <c r="M24" s="4">
        <v>1736</v>
      </c>
    </row>
    <row r="25" spans="1:13" x14ac:dyDescent="0.2">
      <c r="A25" s="8">
        <v>41275</v>
      </c>
      <c r="B25" s="4">
        <v>2</v>
      </c>
      <c r="C25" s="4">
        <v>1069</v>
      </c>
      <c r="D25" s="4">
        <v>50</v>
      </c>
      <c r="E25" s="4"/>
      <c r="F25" s="4"/>
      <c r="G25" s="4">
        <v>28</v>
      </c>
      <c r="H25" s="4">
        <v>1147</v>
      </c>
      <c r="I25" s="4"/>
      <c r="J25" s="4"/>
      <c r="K25" s="4"/>
      <c r="L25" s="4"/>
      <c r="M25" s="4">
        <v>1687</v>
      </c>
    </row>
    <row r="26" spans="1:13" x14ac:dyDescent="0.2">
      <c r="A26" s="8">
        <v>41275</v>
      </c>
      <c r="B26" s="4">
        <v>3</v>
      </c>
      <c r="C26" s="4">
        <v>1045</v>
      </c>
      <c r="D26" s="4">
        <v>49</v>
      </c>
      <c r="E26" s="4"/>
      <c r="F26" s="4"/>
      <c r="G26" s="4">
        <v>29</v>
      </c>
      <c r="H26" s="4">
        <v>1123</v>
      </c>
      <c r="I26" s="4"/>
      <c r="J26" s="4"/>
      <c r="K26" s="4"/>
      <c r="L26" s="4"/>
      <c r="M26" s="4">
        <v>1648</v>
      </c>
    </row>
    <row r="27" spans="1:13" x14ac:dyDescent="0.2">
      <c r="A27" s="8">
        <v>41275</v>
      </c>
      <c r="B27" s="4">
        <v>4</v>
      </c>
      <c r="C27" s="4">
        <v>1023</v>
      </c>
      <c r="D27" s="4">
        <v>48</v>
      </c>
      <c r="E27" s="4"/>
      <c r="F27" s="4"/>
      <c r="G27" s="4">
        <v>28</v>
      </c>
      <c r="H27" s="4">
        <v>1099</v>
      </c>
      <c r="I27" s="4"/>
      <c r="J27" s="4"/>
      <c r="K27" s="4"/>
      <c r="L27" s="4"/>
      <c r="M27" s="4">
        <v>1623</v>
      </c>
    </row>
    <row r="28" spans="1:13" ht="11.25" customHeight="1" x14ac:dyDescent="0.2">
      <c r="A28" s="8">
        <v>41275</v>
      </c>
      <c r="B28" s="4">
        <v>5</v>
      </c>
      <c r="C28" s="4">
        <v>1036</v>
      </c>
      <c r="D28" s="4">
        <v>48</v>
      </c>
      <c r="E28" s="4"/>
      <c r="F28" s="4"/>
      <c r="G28" s="4">
        <v>28</v>
      </c>
      <c r="H28" s="4">
        <v>1112</v>
      </c>
      <c r="I28" s="4"/>
      <c r="J28" s="4"/>
      <c r="K28" s="4"/>
      <c r="L28" s="4"/>
      <c r="M28" s="4">
        <v>1636</v>
      </c>
    </row>
    <row r="29" spans="1:13" x14ac:dyDescent="0.2">
      <c r="A29" s="8">
        <v>41275</v>
      </c>
      <c r="B29" s="4">
        <v>6</v>
      </c>
      <c r="C29" s="4">
        <v>1074</v>
      </c>
      <c r="D29" s="4">
        <v>50</v>
      </c>
      <c r="E29" s="4"/>
      <c r="F29" s="4"/>
      <c r="G29" s="4">
        <v>28</v>
      </c>
      <c r="H29" s="4">
        <v>1152</v>
      </c>
      <c r="I29" s="4"/>
      <c r="J29" s="4"/>
      <c r="K29" s="4"/>
      <c r="L29" s="4"/>
      <c r="M29" s="4">
        <v>1693</v>
      </c>
    </row>
    <row r="30" spans="1:13" x14ac:dyDescent="0.2">
      <c r="A30" s="8">
        <v>41275</v>
      </c>
      <c r="B30" s="4">
        <v>7</v>
      </c>
      <c r="C30" s="4">
        <v>1131</v>
      </c>
      <c r="D30" s="4">
        <v>53</v>
      </c>
      <c r="E30" s="4"/>
      <c r="F30" s="4"/>
      <c r="G30" s="4">
        <v>28</v>
      </c>
      <c r="H30" s="4">
        <v>1212</v>
      </c>
      <c r="I30" s="4"/>
      <c r="J30" s="4"/>
      <c r="K30" s="4"/>
      <c r="L30" s="4"/>
      <c r="M30" s="4">
        <v>1778</v>
      </c>
    </row>
    <row r="31" spans="1:13" x14ac:dyDescent="0.2">
      <c r="A31" s="8">
        <v>41275</v>
      </c>
      <c r="B31" s="4">
        <v>8</v>
      </c>
      <c r="C31" s="4">
        <v>1148</v>
      </c>
      <c r="D31" s="4">
        <v>54</v>
      </c>
      <c r="E31" s="4"/>
      <c r="F31" s="4"/>
      <c r="G31" s="4">
        <v>28</v>
      </c>
      <c r="H31" s="4">
        <v>1229</v>
      </c>
      <c r="I31" s="4"/>
      <c r="J31" s="4"/>
      <c r="K31" s="4"/>
      <c r="L31" s="4"/>
      <c r="M31" s="4">
        <v>1789</v>
      </c>
    </row>
    <row r="32" spans="1:13" x14ac:dyDescent="0.2">
      <c r="A32" s="8">
        <v>41275</v>
      </c>
      <c r="B32" s="4">
        <v>9</v>
      </c>
      <c r="C32" s="4">
        <v>1168</v>
      </c>
      <c r="D32" s="4">
        <v>55</v>
      </c>
      <c r="E32" s="4"/>
      <c r="F32" s="4"/>
      <c r="G32" s="4">
        <v>29</v>
      </c>
      <c r="H32" s="4">
        <v>1251</v>
      </c>
      <c r="I32" s="4"/>
      <c r="J32" s="4"/>
      <c r="K32" s="4"/>
      <c r="L32" s="4"/>
      <c r="M32" s="4">
        <v>1829</v>
      </c>
    </row>
    <row r="33" spans="1:13" x14ac:dyDescent="0.2">
      <c r="A33" s="8">
        <v>41275</v>
      </c>
      <c r="B33" s="4">
        <v>10</v>
      </c>
      <c r="C33" s="4">
        <v>1194</v>
      </c>
      <c r="D33" s="4">
        <v>56</v>
      </c>
      <c r="E33" s="4"/>
      <c r="F33" s="4"/>
      <c r="G33" s="4">
        <v>31</v>
      </c>
      <c r="H33" s="4">
        <v>1281</v>
      </c>
      <c r="I33" s="4"/>
      <c r="J33" s="4"/>
      <c r="K33" s="4"/>
      <c r="L33" s="4"/>
      <c r="M33" s="4">
        <v>1865</v>
      </c>
    </row>
    <row r="34" spans="1:13" x14ac:dyDescent="0.2">
      <c r="A34" s="8">
        <v>41275</v>
      </c>
      <c r="B34" s="4">
        <v>11</v>
      </c>
      <c r="C34" s="4">
        <v>1198</v>
      </c>
      <c r="D34" s="4">
        <v>56</v>
      </c>
      <c r="E34" s="4"/>
      <c r="F34" s="4"/>
      <c r="G34" s="4">
        <v>29</v>
      </c>
      <c r="H34" s="4">
        <v>1283</v>
      </c>
      <c r="I34" s="4"/>
      <c r="J34" s="4"/>
      <c r="K34" s="4"/>
      <c r="L34" s="4"/>
      <c r="M34" s="4">
        <v>1873</v>
      </c>
    </row>
    <row r="35" spans="1:13" ht="11.25" customHeight="1" x14ac:dyDescent="0.2">
      <c r="A35" s="8">
        <v>41275</v>
      </c>
      <c r="B35" s="4">
        <v>12</v>
      </c>
      <c r="C35" s="4">
        <v>1185</v>
      </c>
      <c r="D35" s="4">
        <v>55</v>
      </c>
      <c r="E35" s="4"/>
      <c r="F35" s="4"/>
      <c r="G35" s="4">
        <v>31</v>
      </c>
      <c r="H35" s="4">
        <v>1271</v>
      </c>
      <c r="I35" s="4"/>
      <c r="J35" s="4"/>
      <c r="K35" s="4"/>
      <c r="L35" s="4"/>
      <c r="M35" s="4">
        <v>1867</v>
      </c>
    </row>
    <row r="36" spans="1:13" x14ac:dyDescent="0.2">
      <c r="A36" s="8">
        <v>41275</v>
      </c>
      <c r="B36" s="4">
        <v>13</v>
      </c>
      <c r="C36" s="4">
        <v>1160</v>
      </c>
      <c r="D36" s="4">
        <v>54</v>
      </c>
      <c r="E36" s="4"/>
      <c r="F36" s="4"/>
      <c r="G36" s="4">
        <v>30</v>
      </c>
      <c r="H36" s="4">
        <v>1244</v>
      </c>
      <c r="I36" s="4"/>
      <c r="J36" s="4"/>
      <c r="K36" s="4"/>
      <c r="L36" s="4"/>
      <c r="M36" s="4">
        <v>1828</v>
      </c>
    </row>
    <row r="37" spans="1:13" x14ac:dyDescent="0.2">
      <c r="A37" s="8">
        <v>41275</v>
      </c>
      <c r="B37" s="4">
        <v>14</v>
      </c>
      <c r="C37" s="4">
        <v>1129</v>
      </c>
      <c r="D37" s="4">
        <v>53</v>
      </c>
      <c r="E37" s="4"/>
      <c r="F37" s="4"/>
      <c r="G37" s="4">
        <v>32</v>
      </c>
      <c r="H37" s="4">
        <v>1214</v>
      </c>
      <c r="I37" s="4"/>
      <c r="J37" s="4"/>
      <c r="K37" s="4"/>
      <c r="L37" s="4"/>
      <c r="M37" s="4">
        <v>1784</v>
      </c>
    </row>
    <row r="38" spans="1:13" x14ac:dyDescent="0.2">
      <c r="A38" s="8">
        <v>41275</v>
      </c>
      <c r="B38" s="4">
        <v>15</v>
      </c>
      <c r="C38" s="4">
        <v>1100</v>
      </c>
      <c r="D38" s="4">
        <v>51</v>
      </c>
      <c r="E38" s="4"/>
      <c r="F38" s="4"/>
      <c r="G38" s="4">
        <v>29</v>
      </c>
      <c r="H38" s="4">
        <v>1180</v>
      </c>
      <c r="I38" s="4"/>
      <c r="J38" s="4"/>
      <c r="K38" s="4"/>
      <c r="L38" s="4"/>
      <c r="M38" s="4">
        <v>1748</v>
      </c>
    </row>
    <row r="39" spans="1:13" x14ac:dyDescent="0.2">
      <c r="A39" s="8">
        <v>41275</v>
      </c>
      <c r="B39" s="4">
        <v>16</v>
      </c>
      <c r="C39" s="4">
        <v>1110</v>
      </c>
      <c r="D39" s="4">
        <v>52</v>
      </c>
      <c r="E39" s="4"/>
      <c r="F39" s="4"/>
      <c r="G39" s="4">
        <v>31</v>
      </c>
      <c r="H39" s="4">
        <v>1193</v>
      </c>
      <c r="I39" s="4"/>
      <c r="J39" s="4"/>
      <c r="K39" s="4"/>
      <c r="L39" s="4"/>
      <c r="M39" s="4">
        <v>1765</v>
      </c>
    </row>
    <row r="40" spans="1:13" x14ac:dyDescent="0.2">
      <c r="A40" s="8">
        <v>41275</v>
      </c>
      <c r="B40" s="4">
        <v>17</v>
      </c>
      <c r="C40" s="4">
        <v>1169</v>
      </c>
      <c r="D40" s="4">
        <v>55</v>
      </c>
      <c r="E40" s="4"/>
      <c r="F40" s="4"/>
      <c r="G40" s="4">
        <v>28</v>
      </c>
      <c r="H40" s="4">
        <v>1251</v>
      </c>
      <c r="I40" s="4"/>
      <c r="J40" s="4"/>
      <c r="K40" s="4"/>
      <c r="L40" s="4"/>
      <c r="M40" s="4">
        <v>1852</v>
      </c>
    </row>
    <row r="41" spans="1:13" x14ac:dyDescent="0.2">
      <c r="A41" s="8">
        <v>41275</v>
      </c>
      <c r="B41" s="4">
        <v>18</v>
      </c>
      <c r="C41" s="4">
        <v>1363</v>
      </c>
      <c r="D41" s="4">
        <v>63</v>
      </c>
      <c r="E41" s="4"/>
      <c r="F41" s="4"/>
      <c r="G41" s="4">
        <v>28</v>
      </c>
      <c r="H41" s="4">
        <v>1454</v>
      </c>
      <c r="I41" s="4"/>
      <c r="J41" s="4"/>
      <c r="K41" s="4"/>
      <c r="L41" s="4"/>
      <c r="M41" s="4">
        <v>2134</v>
      </c>
    </row>
    <row r="42" spans="1:13" ht="11.25" customHeight="1" x14ac:dyDescent="0.2">
      <c r="A42" s="8">
        <v>41275</v>
      </c>
      <c r="B42" s="4">
        <v>19</v>
      </c>
      <c r="C42" s="4">
        <v>1392</v>
      </c>
      <c r="D42" s="4">
        <v>65</v>
      </c>
      <c r="E42" s="4"/>
      <c r="F42" s="4"/>
      <c r="G42" s="4">
        <v>29</v>
      </c>
      <c r="H42" s="4">
        <v>1485</v>
      </c>
      <c r="I42" s="4"/>
      <c r="J42" s="4"/>
      <c r="K42" s="4"/>
      <c r="L42" s="4"/>
      <c r="M42" s="4">
        <v>2181</v>
      </c>
    </row>
    <row r="43" spans="1:13" x14ac:dyDescent="0.2">
      <c r="A43" s="8">
        <v>41275</v>
      </c>
      <c r="B43" s="4">
        <v>20</v>
      </c>
      <c r="C43" s="4">
        <v>1380</v>
      </c>
      <c r="D43" s="4">
        <v>64</v>
      </c>
      <c r="E43" s="4"/>
      <c r="F43" s="4"/>
      <c r="G43" s="4">
        <v>28</v>
      </c>
      <c r="H43" s="4">
        <v>1472</v>
      </c>
      <c r="I43" s="4"/>
      <c r="J43" s="4"/>
      <c r="K43" s="4"/>
      <c r="L43" s="4"/>
      <c r="M43" s="4">
        <v>2153</v>
      </c>
    </row>
    <row r="44" spans="1:13" x14ac:dyDescent="0.2">
      <c r="A44" s="8">
        <v>41275</v>
      </c>
      <c r="B44" s="4">
        <v>21</v>
      </c>
      <c r="C44" s="4">
        <v>1370</v>
      </c>
      <c r="D44" s="4">
        <v>64</v>
      </c>
      <c r="E44" s="4"/>
      <c r="F44" s="4"/>
      <c r="G44" s="4">
        <v>28</v>
      </c>
      <c r="H44" s="4">
        <v>1461</v>
      </c>
      <c r="I44" s="4"/>
      <c r="J44" s="4"/>
      <c r="K44" s="4"/>
      <c r="L44" s="4"/>
      <c r="M44" s="4">
        <v>2130</v>
      </c>
    </row>
    <row r="45" spans="1:13" x14ac:dyDescent="0.2">
      <c r="A45" s="8">
        <v>41275</v>
      </c>
      <c r="B45" s="4">
        <v>22</v>
      </c>
      <c r="C45" s="4">
        <v>1317</v>
      </c>
      <c r="D45" s="4">
        <v>61</v>
      </c>
      <c r="E45" s="4"/>
      <c r="F45" s="4"/>
      <c r="G45" s="4">
        <v>28</v>
      </c>
      <c r="H45" s="4">
        <v>1406</v>
      </c>
      <c r="I45" s="4"/>
      <c r="J45" s="4"/>
      <c r="K45" s="4"/>
      <c r="L45" s="4"/>
      <c r="M45" s="4">
        <v>2042</v>
      </c>
    </row>
    <row r="46" spans="1:13" x14ac:dyDescent="0.2">
      <c r="A46" s="8">
        <v>41275</v>
      </c>
      <c r="B46" s="4">
        <v>23</v>
      </c>
      <c r="C46" s="4">
        <v>1219</v>
      </c>
      <c r="D46" s="4">
        <v>57</v>
      </c>
      <c r="E46" s="4"/>
      <c r="F46" s="4"/>
      <c r="G46" s="4">
        <v>28</v>
      </c>
      <c r="H46" s="4">
        <v>1303</v>
      </c>
      <c r="I46" s="4"/>
      <c r="J46" s="4"/>
      <c r="K46" s="4"/>
      <c r="L46" s="4"/>
      <c r="M46" s="4">
        <v>1900</v>
      </c>
    </row>
    <row r="47" spans="1:13" x14ac:dyDescent="0.2">
      <c r="A47" s="8">
        <v>41275</v>
      </c>
      <c r="B47" s="4">
        <v>24</v>
      </c>
      <c r="C47" s="4">
        <v>1129</v>
      </c>
      <c r="D47" s="4">
        <v>53</v>
      </c>
      <c r="E47" s="4"/>
      <c r="F47" s="4"/>
      <c r="G47" s="4">
        <v>27</v>
      </c>
      <c r="H47" s="4">
        <v>1208</v>
      </c>
      <c r="I47" s="4"/>
      <c r="J47" s="4"/>
      <c r="K47" s="4"/>
      <c r="L47" s="4"/>
      <c r="M47" s="4">
        <v>1765</v>
      </c>
    </row>
    <row r="48" spans="1:13" x14ac:dyDescent="0.2">
      <c r="A48" s="8">
        <v>41276</v>
      </c>
      <c r="B48" s="4">
        <v>1</v>
      </c>
      <c r="C48" s="4">
        <v>1065</v>
      </c>
      <c r="D48" s="4">
        <v>50</v>
      </c>
      <c r="E48" s="4"/>
      <c r="F48" s="4"/>
      <c r="G48" s="4">
        <v>29</v>
      </c>
      <c r="H48" s="4">
        <v>1144</v>
      </c>
      <c r="I48" s="4"/>
      <c r="J48" s="4"/>
      <c r="K48" s="4"/>
      <c r="L48" s="4"/>
      <c r="M48" s="4">
        <v>1677</v>
      </c>
    </row>
    <row r="49" spans="1:13" x14ac:dyDescent="0.2">
      <c r="A49" s="8">
        <v>41276</v>
      </c>
      <c r="B49" s="4">
        <v>2</v>
      </c>
      <c r="C49" s="4">
        <v>1027</v>
      </c>
      <c r="D49" s="4">
        <v>48</v>
      </c>
      <c r="E49" s="4"/>
      <c r="F49" s="4"/>
      <c r="G49" s="4">
        <v>28</v>
      </c>
      <c r="H49" s="4">
        <v>1103</v>
      </c>
      <c r="I49" s="4"/>
      <c r="J49" s="4"/>
      <c r="K49" s="4"/>
      <c r="L49" s="4"/>
      <c r="M49" s="4">
        <v>1628</v>
      </c>
    </row>
    <row r="50" spans="1:13" x14ac:dyDescent="0.2">
      <c r="A50" s="8">
        <v>41276</v>
      </c>
      <c r="B50" s="4">
        <v>3</v>
      </c>
      <c r="C50" s="4">
        <v>1021</v>
      </c>
      <c r="D50" s="4">
        <v>48</v>
      </c>
      <c r="E50" s="4"/>
      <c r="F50" s="4"/>
      <c r="G50" s="4">
        <v>28</v>
      </c>
      <c r="H50" s="4">
        <v>1096</v>
      </c>
      <c r="I50" s="4"/>
      <c r="J50" s="4"/>
      <c r="K50" s="4"/>
      <c r="L50" s="4"/>
      <c r="M50" s="4">
        <v>1610</v>
      </c>
    </row>
    <row r="51" spans="1:13" x14ac:dyDescent="0.2">
      <c r="A51" s="8">
        <v>41276</v>
      </c>
      <c r="B51" s="4">
        <v>4</v>
      </c>
      <c r="C51" s="4">
        <v>1032</v>
      </c>
      <c r="D51" s="4">
        <v>48</v>
      </c>
      <c r="E51" s="4"/>
      <c r="F51" s="4"/>
      <c r="G51" s="4">
        <v>28</v>
      </c>
      <c r="H51" s="4">
        <v>1108</v>
      </c>
      <c r="I51" s="4"/>
      <c r="J51" s="4"/>
      <c r="K51" s="4"/>
      <c r="L51" s="4"/>
      <c r="M51" s="4">
        <v>1632</v>
      </c>
    </row>
    <row r="52" spans="1:13" x14ac:dyDescent="0.2">
      <c r="A52" s="8">
        <v>41276</v>
      </c>
      <c r="B52" s="4">
        <v>5</v>
      </c>
      <c r="C52" s="4">
        <v>1081</v>
      </c>
      <c r="D52" s="4">
        <v>50</v>
      </c>
      <c r="E52" s="4"/>
      <c r="F52" s="4"/>
      <c r="G52" s="4">
        <v>28</v>
      </c>
      <c r="H52" s="4">
        <v>1159</v>
      </c>
      <c r="I52" s="4"/>
      <c r="J52" s="4"/>
      <c r="K52" s="4"/>
      <c r="L52" s="4"/>
      <c r="M52" s="4">
        <v>1701</v>
      </c>
    </row>
    <row r="53" spans="1:13" x14ac:dyDescent="0.2">
      <c r="A53" s="8">
        <v>41276</v>
      </c>
      <c r="B53" s="4">
        <v>6</v>
      </c>
      <c r="C53" s="4">
        <v>1176</v>
      </c>
      <c r="D53" s="4">
        <v>55</v>
      </c>
      <c r="E53" s="4"/>
      <c r="F53" s="4"/>
      <c r="G53" s="4">
        <v>29</v>
      </c>
      <c r="H53" s="4">
        <v>1260</v>
      </c>
      <c r="I53" s="4"/>
      <c r="J53" s="4"/>
      <c r="K53" s="4"/>
      <c r="L53" s="4"/>
      <c r="M53" s="4">
        <v>1838</v>
      </c>
    </row>
    <row r="54" spans="1:13" x14ac:dyDescent="0.2">
      <c r="A54" s="8">
        <v>41276</v>
      </c>
      <c r="B54" s="4">
        <v>7</v>
      </c>
      <c r="C54" s="4">
        <v>1317</v>
      </c>
      <c r="D54" s="4">
        <v>61</v>
      </c>
      <c r="E54" s="4"/>
      <c r="F54" s="4"/>
      <c r="G54" s="4">
        <v>28</v>
      </c>
      <c r="H54" s="4">
        <v>1406</v>
      </c>
      <c r="I54" s="4"/>
      <c r="J54" s="4"/>
      <c r="K54" s="4"/>
      <c r="L54" s="4"/>
      <c r="M54" s="4">
        <v>2058</v>
      </c>
    </row>
    <row r="55" spans="1:13" x14ac:dyDescent="0.2">
      <c r="A55" s="8">
        <v>41276</v>
      </c>
      <c r="B55" s="4">
        <v>8</v>
      </c>
      <c r="C55" s="4">
        <v>1387</v>
      </c>
      <c r="D55" s="4">
        <v>64</v>
      </c>
      <c r="E55" s="4"/>
      <c r="F55" s="4"/>
      <c r="G55" s="4">
        <v>29</v>
      </c>
      <c r="H55" s="4">
        <v>1480</v>
      </c>
      <c r="I55" s="4"/>
      <c r="J55" s="4"/>
      <c r="K55" s="4"/>
      <c r="L55" s="4"/>
      <c r="M55" s="4">
        <v>2176</v>
      </c>
    </row>
    <row r="56" spans="1:13" x14ac:dyDescent="0.2">
      <c r="A56" s="8">
        <v>41276</v>
      </c>
      <c r="B56" s="4">
        <v>9</v>
      </c>
      <c r="C56" s="4">
        <v>1391</v>
      </c>
      <c r="D56" s="4">
        <v>65</v>
      </c>
      <c r="E56" s="4"/>
      <c r="F56" s="4"/>
      <c r="G56" s="4">
        <v>30</v>
      </c>
      <c r="H56" s="4">
        <v>1485</v>
      </c>
      <c r="I56" s="4"/>
      <c r="J56" s="4"/>
      <c r="K56" s="4"/>
      <c r="L56" s="4"/>
      <c r="M56" s="4">
        <v>2201</v>
      </c>
    </row>
    <row r="57" spans="1:13" x14ac:dyDescent="0.2">
      <c r="A57" s="8">
        <v>41276</v>
      </c>
      <c r="B57" s="4">
        <v>10</v>
      </c>
      <c r="C57" s="4">
        <v>1370</v>
      </c>
      <c r="D57" s="4">
        <v>64</v>
      </c>
      <c r="E57" s="4"/>
      <c r="F57" s="4"/>
      <c r="G57" s="4">
        <v>31</v>
      </c>
      <c r="H57" s="4">
        <v>1465</v>
      </c>
      <c r="I57" s="4"/>
      <c r="J57" s="4"/>
      <c r="K57" s="4"/>
      <c r="L57" s="4"/>
      <c r="M57" s="4">
        <v>2185</v>
      </c>
    </row>
    <row r="58" spans="1:13" x14ac:dyDescent="0.2">
      <c r="A58" s="8">
        <v>41276</v>
      </c>
      <c r="B58" s="4">
        <v>11</v>
      </c>
      <c r="C58" s="4">
        <v>1332</v>
      </c>
      <c r="D58" s="4">
        <v>62</v>
      </c>
      <c r="E58" s="4"/>
      <c r="F58" s="4"/>
      <c r="G58" s="4">
        <v>33</v>
      </c>
      <c r="H58" s="4">
        <v>1427</v>
      </c>
      <c r="I58" s="4"/>
      <c r="J58" s="4"/>
      <c r="K58" s="4"/>
      <c r="L58" s="4"/>
      <c r="M58" s="4">
        <v>2144</v>
      </c>
    </row>
    <row r="59" spans="1:13" x14ac:dyDescent="0.2">
      <c r="A59" s="8">
        <v>41276</v>
      </c>
      <c r="B59" s="4">
        <v>12</v>
      </c>
      <c r="C59" s="4">
        <v>1292</v>
      </c>
      <c r="D59" s="4">
        <v>60</v>
      </c>
      <c r="E59" s="4"/>
      <c r="F59" s="4"/>
      <c r="G59" s="4">
        <v>32</v>
      </c>
      <c r="H59" s="4">
        <v>1384</v>
      </c>
      <c r="I59" s="4"/>
      <c r="J59" s="4"/>
      <c r="K59" s="4"/>
      <c r="L59" s="4"/>
      <c r="M59" s="4">
        <v>2090</v>
      </c>
    </row>
    <row r="60" spans="1:13" x14ac:dyDescent="0.2">
      <c r="A60" s="8">
        <v>41276</v>
      </c>
      <c r="B60" s="4">
        <v>13</v>
      </c>
      <c r="C60" s="4">
        <v>1258</v>
      </c>
      <c r="D60" s="4">
        <v>59</v>
      </c>
      <c r="E60" s="4"/>
      <c r="F60" s="4"/>
      <c r="G60" s="4">
        <v>32</v>
      </c>
      <c r="H60" s="4">
        <v>1348</v>
      </c>
      <c r="I60" s="4"/>
      <c r="J60" s="4"/>
      <c r="K60" s="4"/>
      <c r="L60" s="4"/>
      <c r="M60" s="4">
        <v>2037</v>
      </c>
    </row>
    <row r="61" spans="1:13" x14ac:dyDescent="0.2">
      <c r="A61" s="8">
        <v>41276</v>
      </c>
      <c r="B61" s="4">
        <v>14</v>
      </c>
      <c r="C61" s="4">
        <v>1218</v>
      </c>
      <c r="D61" s="4">
        <v>57</v>
      </c>
      <c r="E61" s="4"/>
      <c r="F61" s="4"/>
      <c r="G61" s="4">
        <v>31</v>
      </c>
      <c r="H61" s="4">
        <v>1306</v>
      </c>
      <c r="I61" s="4"/>
      <c r="J61" s="4"/>
      <c r="K61" s="4"/>
      <c r="L61" s="4"/>
      <c r="M61" s="4">
        <v>1983</v>
      </c>
    </row>
    <row r="62" spans="1:13" x14ac:dyDescent="0.2">
      <c r="A62" s="8">
        <v>41276</v>
      </c>
      <c r="B62" s="4">
        <v>15</v>
      </c>
      <c r="C62" s="4">
        <v>1193</v>
      </c>
      <c r="D62" s="4">
        <v>56</v>
      </c>
      <c r="E62" s="4"/>
      <c r="F62" s="4"/>
      <c r="G62" s="4">
        <v>31</v>
      </c>
      <c r="H62" s="4">
        <v>1279</v>
      </c>
      <c r="I62" s="4"/>
      <c r="J62" s="4"/>
      <c r="K62" s="4"/>
      <c r="L62" s="4"/>
      <c r="M62" s="4">
        <v>1947</v>
      </c>
    </row>
    <row r="63" spans="1:13" x14ac:dyDescent="0.2">
      <c r="A63" s="8">
        <v>41276</v>
      </c>
      <c r="B63" s="4">
        <v>16</v>
      </c>
      <c r="C63" s="4">
        <v>1195</v>
      </c>
      <c r="D63" s="4">
        <v>56</v>
      </c>
      <c r="E63" s="4"/>
      <c r="F63" s="4"/>
      <c r="G63" s="4">
        <v>32</v>
      </c>
      <c r="H63" s="4">
        <v>1283</v>
      </c>
      <c r="I63" s="4"/>
      <c r="J63" s="4"/>
      <c r="K63" s="4"/>
      <c r="L63" s="4"/>
      <c r="M63" s="4">
        <v>1942</v>
      </c>
    </row>
    <row r="64" spans="1:13" x14ac:dyDescent="0.2">
      <c r="A64" s="8">
        <v>41276</v>
      </c>
      <c r="B64" s="4">
        <v>17</v>
      </c>
      <c r="C64" s="4">
        <v>1248</v>
      </c>
      <c r="D64" s="4">
        <v>58</v>
      </c>
      <c r="E64" s="4"/>
      <c r="F64" s="4"/>
      <c r="G64" s="4">
        <v>29</v>
      </c>
      <c r="H64" s="4">
        <v>1335</v>
      </c>
      <c r="I64" s="4"/>
      <c r="J64" s="4"/>
      <c r="K64" s="4"/>
      <c r="L64" s="4"/>
      <c r="M64" s="4">
        <v>2022</v>
      </c>
    </row>
    <row r="65" spans="1:13" x14ac:dyDescent="0.2">
      <c r="A65" s="8">
        <v>41276</v>
      </c>
      <c r="B65" s="4">
        <v>18</v>
      </c>
      <c r="C65" s="4">
        <v>1440</v>
      </c>
      <c r="D65" s="4">
        <v>67</v>
      </c>
      <c r="E65" s="4"/>
      <c r="F65" s="4"/>
      <c r="G65" s="4">
        <v>29</v>
      </c>
      <c r="H65" s="4">
        <v>1536</v>
      </c>
      <c r="I65" s="4"/>
      <c r="J65" s="4"/>
      <c r="K65" s="4"/>
      <c r="L65" s="4"/>
      <c r="M65" s="4">
        <v>2297</v>
      </c>
    </row>
    <row r="66" spans="1:13" x14ac:dyDescent="0.2">
      <c r="A66" s="8">
        <v>41276</v>
      </c>
      <c r="B66" s="4">
        <v>19</v>
      </c>
      <c r="C66" s="4">
        <v>1483</v>
      </c>
      <c r="D66" s="4">
        <v>69</v>
      </c>
      <c r="E66" s="4"/>
      <c r="F66" s="4"/>
      <c r="G66" s="4">
        <v>29</v>
      </c>
      <c r="H66" s="4">
        <v>1581</v>
      </c>
      <c r="I66" s="4"/>
      <c r="J66" s="4"/>
      <c r="K66" s="4"/>
      <c r="L66" s="4"/>
      <c r="M66" s="4">
        <v>2361</v>
      </c>
    </row>
    <row r="67" spans="1:13" x14ac:dyDescent="0.2">
      <c r="A67" s="8">
        <v>41276</v>
      </c>
      <c r="B67" s="4">
        <v>20</v>
      </c>
      <c r="C67" s="4">
        <v>1473</v>
      </c>
      <c r="D67" s="4">
        <v>68</v>
      </c>
      <c r="E67" s="4"/>
      <c r="F67" s="4"/>
      <c r="G67" s="4">
        <v>29</v>
      </c>
      <c r="H67" s="4">
        <v>1570</v>
      </c>
      <c r="I67" s="4"/>
      <c r="J67" s="4"/>
      <c r="K67" s="4"/>
      <c r="L67" s="4"/>
      <c r="M67" s="4">
        <v>2332</v>
      </c>
    </row>
    <row r="68" spans="1:13" x14ac:dyDescent="0.2">
      <c r="A68" s="8">
        <v>41276</v>
      </c>
      <c r="B68" s="4">
        <v>21</v>
      </c>
      <c r="C68" s="4">
        <v>1443</v>
      </c>
      <c r="D68" s="4">
        <v>67</v>
      </c>
      <c r="E68" s="4"/>
      <c r="F68" s="4"/>
      <c r="G68" s="4">
        <v>29</v>
      </c>
      <c r="H68" s="4">
        <v>1539</v>
      </c>
      <c r="I68" s="4"/>
      <c r="J68" s="4"/>
      <c r="K68" s="4"/>
      <c r="L68" s="4"/>
      <c r="M68" s="4">
        <v>2295</v>
      </c>
    </row>
    <row r="69" spans="1:13" x14ac:dyDescent="0.2">
      <c r="A69" s="8">
        <v>41276</v>
      </c>
      <c r="B69" s="4">
        <v>22</v>
      </c>
      <c r="C69" s="4">
        <v>1386</v>
      </c>
      <c r="D69" s="4">
        <v>64</v>
      </c>
      <c r="E69" s="4"/>
      <c r="F69" s="4"/>
      <c r="G69" s="4">
        <v>28</v>
      </c>
      <c r="H69" s="4">
        <v>1478</v>
      </c>
      <c r="I69" s="4"/>
      <c r="J69" s="4"/>
      <c r="K69" s="4"/>
      <c r="L69" s="4"/>
      <c r="M69" s="4">
        <v>2189</v>
      </c>
    </row>
    <row r="70" spans="1:13" x14ac:dyDescent="0.2">
      <c r="A70" s="8">
        <v>41276</v>
      </c>
      <c r="B70" s="4">
        <v>23</v>
      </c>
      <c r="C70" s="4">
        <v>1273</v>
      </c>
      <c r="D70" s="4">
        <v>59</v>
      </c>
      <c r="E70" s="4"/>
      <c r="F70" s="4"/>
      <c r="G70" s="4">
        <v>29</v>
      </c>
      <c r="H70" s="4">
        <v>1361</v>
      </c>
      <c r="I70" s="4"/>
      <c r="J70" s="4"/>
      <c r="K70" s="4"/>
      <c r="L70" s="4"/>
      <c r="M70" s="4">
        <v>2034</v>
      </c>
    </row>
    <row r="71" spans="1:13" x14ac:dyDescent="0.2">
      <c r="A71" s="8">
        <v>41276</v>
      </c>
      <c r="B71" s="4">
        <v>24</v>
      </c>
      <c r="C71" s="4">
        <v>1177</v>
      </c>
      <c r="D71" s="4">
        <v>55</v>
      </c>
      <c r="E71" s="4"/>
      <c r="F71" s="4"/>
      <c r="G71" s="4">
        <v>28</v>
      </c>
      <c r="H71" s="4">
        <v>1260</v>
      </c>
      <c r="I71" s="4"/>
      <c r="J71" s="4"/>
      <c r="K71" s="4"/>
      <c r="L71" s="4"/>
      <c r="M71" s="4">
        <v>1889</v>
      </c>
    </row>
    <row r="72" spans="1:13" x14ac:dyDescent="0.2">
      <c r="A72" s="8">
        <v>41277</v>
      </c>
      <c r="B72" s="4">
        <v>1</v>
      </c>
      <c r="C72" s="4">
        <v>1102</v>
      </c>
      <c r="D72" s="4">
        <v>51</v>
      </c>
      <c r="E72" s="4"/>
      <c r="F72" s="4"/>
      <c r="G72" s="4">
        <v>29</v>
      </c>
      <c r="H72" s="4">
        <v>1182</v>
      </c>
      <c r="I72" s="4"/>
      <c r="J72" s="4"/>
      <c r="K72" s="4"/>
      <c r="L72" s="4"/>
      <c r="M72" s="4">
        <v>1777</v>
      </c>
    </row>
    <row r="73" spans="1:13" x14ac:dyDescent="0.2">
      <c r="A73" s="8">
        <v>41277</v>
      </c>
      <c r="B73" s="4">
        <v>2</v>
      </c>
      <c r="C73" s="4">
        <v>1063</v>
      </c>
      <c r="D73" s="4">
        <v>50</v>
      </c>
      <c r="E73" s="4"/>
      <c r="F73" s="4"/>
      <c r="G73" s="4">
        <v>27</v>
      </c>
      <c r="H73" s="4">
        <v>1139</v>
      </c>
      <c r="I73" s="4"/>
      <c r="J73" s="4"/>
      <c r="K73" s="4"/>
      <c r="L73" s="4"/>
      <c r="M73" s="4">
        <v>1718</v>
      </c>
    </row>
    <row r="74" spans="1:13" x14ac:dyDescent="0.2">
      <c r="A74" s="8">
        <v>41277</v>
      </c>
      <c r="B74" s="4">
        <v>3</v>
      </c>
      <c r="C74" s="4">
        <v>1052</v>
      </c>
      <c r="D74" s="4">
        <v>49</v>
      </c>
      <c r="E74" s="4"/>
      <c r="F74" s="4"/>
      <c r="G74" s="4">
        <v>28</v>
      </c>
      <c r="H74" s="4">
        <v>1129</v>
      </c>
      <c r="I74" s="4"/>
      <c r="J74" s="4"/>
      <c r="K74" s="4"/>
      <c r="L74" s="4"/>
      <c r="M74" s="4">
        <v>1708</v>
      </c>
    </row>
    <row r="75" spans="1:13" x14ac:dyDescent="0.2">
      <c r="A75" s="8">
        <v>41277</v>
      </c>
      <c r="B75" s="4">
        <v>4</v>
      </c>
      <c r="C75" s="4">
        <v>1062</v>
      </c>
      <c r="D75" s="4">
        <v>50</v>
      </c>
      <c r="E75" s="4"/>
      <c r="F75" s="4"/>
      <c r="G75" s="4">
        <v>28</v>
      </c>
      <c r="H75" s="4">
        <v>1139</v>
      </c>
      <c r="I75" s="4"/>
      <c r="J75" s="4"/>
      <c r="K75" s="4"/>
      <c r="L75" s="4"/>
      <c r="M75" s="4">
        <v>1722</v>
      </c>
    </row>
    <row r="76" spans="1:13" x14ac:dyDescent="0.2">
      <c r="A76" s="8">
        <v>41277</v>
      </c>
      <c r="B76" s="4">
        <v>5</v>
      </c>
      <c r="C76" s="4">
        <v>1113</v>
      </c>
      <c r="D76" s="4">
        <v>52</v>
      </c>
      <c r="E76" s="4"/>
      <c r="F76" s="4"/>
      <c r="G76" s="4">
        <v>29</v>
      </c>
      <c r="H76" s="4">
        <v>1194</v>
      </c>
      <c r="I76" s="4"/>
      <c r="J76" s="4"/>
      <c r="K76" s="4"/>
      <c r="L76" s="4"/>
      <c r="M76" s="4">
        <v>1789</v>
      </c>
    </row>
    <row r="77" spans="1:13" x14ac:dyDescent="0.2">
      <c r="A77" s="8">
        <v>41277</v>
      </c>
      <c r="B77" s="4">
        <v>6</v>
      </c>
      <c r="C77" s="4">
        <v>1206</v>
      </c>
      <c r="D77" s="4">
        <v>56</v>
      </c>
      <c r="E77" s="4"/>
      <c r="F77" s="4"/>
      <c r="G77" s="4">
        <v>28</v>
      </c>
      <c r="H77" s="4">
        <v>1290</v>
      </c>
      <c r="I77" s="4"/>
      <c r="J77" s="4"/>
      <c r="K77" s="4"/>
      <c r="L77" s="4"/>
      <c r="M77" s="4">
        <v>1920</v>
      </c>
    </row>
    <row r="78" spans="1:13" x14ac:dyDescent="0.2">
      <c r="A78" s="8">
        <v>41277</v>
      </c>
      <c r="B78" s="4">
        <v>7</v>
      </c>
      <c r="C78" s="4">
        <v>1336</v>
      </c>
      <c r="D78" s="4">
        <v>62</v>
      </c>
      <c r="E78" s="4"/>
      <c r="F78" s="4"/>
      <c r="G78" s="4">
        <v>29</v>
      </c>
      <c r="H78" s="4">
        <v>1427</v>
      </c>
      <c r="I78" s="4"/>
      <c r="J78" s="4"/>
      <c r="K78" s="4"/>
      <c r="L78" s="4"/>
      <c r="M78" s="4">
        <v>2122</v>
      </c>
    </row>
    <row r="79" spans="1:13" x14ac:dyDescent="0.2">
      <c r="A79" s="8">
        <v>41277</v>
      </c>
      <c r="B79" s="4">
        <v>8</v>
      </c>
      <c r="C79" s="4">
        <v>1407</v>
      </c>
      <c r="D79" s="4">
        <v>65</v>
      </c>
      <c r="E79" s="4"/>
      <c r="F79" s="4"/>
      <c r="G79" s="4">
        <v>29</v>
      </c>
      <c r="H79" s="4">
        <v>1501</v>
      </c>
      <c r="I79" s="4"/>
      <c r="J79" s="4"/>
      <c r="K79" s="4"/>
      <c r="L79" s="4"/>
      <c r="M79" s="4">
        <v>2219</v>
      </c>
    </row>
    <row r="80" spans="1:13" x14ac:dyDescent="0.2">
      <c r="A80" s="8">
        <v>41277</v>
      </c>
      <c r="B80" s="4">
        <v>9</v>
      </c>
      <c r="C80" s="4">
        <v>1415</v>
      </c>
      <c r="D80" s="4">
        <v>66</v>
      </c>
      <c r="E80" s="4"/>
      <c r="F80" s="4"/>
      <c r="G80" s="4">
        <v>31</v>
      </c>
      <c r="H80" s="4">
        <v>1512</v>
      </c>
      <c r="I80" s="4"/>
      <c r="J80" s="4"/>
      <c r="K80" s="4"/>
      <c r="L80" s="4"/>
      <c r="M80" s="4">
        <v>2252</v>
      </c>
    </row>
    <row r="81" spans="1:13" x14ac:dyDescent="0.2">
      <c r="A81" s="8">
        <v>41277</v>
      </c>
      <c r="B81" s="4">
        <v>10</v>
      </c>
      <c r="C81" s="4">
        <v>1387</v>
      </c>
      <c r="D81" s="4">
        <v>65</v>
      </c>
      <c r="E81" s="4"/>
      <c r="F81" s="4"/>
      <c r="G81" s="4">
        <v>31</v>
      </c>
      <c r="H81" s="4">
        <v>1482</v>
      </c>
      <c r="I81" s="4"/>
      <c r="J81" s="4"/>
      <c r="K81" s="4"/>
      <c r="L81" s="4"/>
      <c r="M81" s="4">
        <v>2223</v>
      </c>
    </row>
    <row r="82" spans="1:13" x14ac:dyDescent="0.2">
      <c r="A82" s="8">
        <v>41277</v>
      </c>
      <c r="B82" s="4">
        <v>11</v>
      </c>
      <c r="C82" s="4">
        <v>1349</v>
      </c>
      <c r="D82" s="4">
        <v>63</v>
      </c>
      <c r="E82" s="4"/>
      <c r="F82" s="4"/>
      <c r="G82" s="4">
        <v>31</v>
      </c>
      <c r="H82" s="4">
        <v>1443</v>
      </c>
      <c r="I82" s="4"/>
      <c r="J82" s="4"/>
      <c r="K82" s="4"/>
      <c r="L82" s="4"/>
      <c r="M82" s="4">
        <v>2175</v>
      </c>
    </row>
    <row r="83" spans="1:13" x14ac:dyDescent="0.2">
      <c r="A83" s="8">
        <v>41277</v>
      </c>
      <c r="B83" s="4">
        <v>12</v>
      </c>
      <c r="C83" s="4">
        <v>1316</v>
      </c>
      <c r="D83" s="4">
        <v>61</v>
      </c>
      <c r="E83" s="4"/>
      <c r="F83" s="4"/>
      <c r="G83" s="4">
        <v>31</v>
      </c>
      <c r="H83" s="4">
        <v>1408</v>
      </c>
      <c r="I83" s="4"/>
      <c r="J83" s="4"/>
      <c r="K83" s="4"/>
      <c r="L83" s="4"/>
      <c r="M83" s="4">
        <v>2131</v>
      </c>
    </row>
    <row r="84" spans="1:13" x14ac:dyDescent="0.2">
      <c r="A84" s="8">
        <v>41277</v>
      </c>
      <c r="B84" s="4">
        <v>13</v>
      </c>
      <c r="C84" s="4">
        <v>1264</v>
      </c>
      <c r="D84" s="4">
        <v>59</v>
      </c>
      <c r="E84" s="4"/>
      <c r="F84" s="4"/>
      <c r="G84" s="4">
        <v>33</v>
      </c>
      <c r="H84" s="4">
        <v>1356</v>
      </c>
      <c r="I84" s="4"/>
      <c r="J84" s="4"/>
      <c r="K84" s="4"/>
      <c r="L84" s="4"/>
      <c r="M84" s="4">
        <v>2067</v>
      </c>
    </row>
    <row r="85" spans="1:13" x14ac:dyDescent="0.2">
      <c r="A85" s="8">
        <v>41277</v>
      </c>
      <c r="B85" s="4">
        <v>14</v>
      </c>
      <c r="C85" s="4">
        <v>1231</v>
      </c>
      <c r="D85" s="4">
        <v>57</v>
      </c>
      <c r="E85" s="4"/>
      <c r="F85" s="4"/>
      <c r="G85" s="4">
        <v>31</v>
      </c>
      <c r="H85" s="4">
        <v>1319</v>
      </c>
      <c r="I85" s="4"/>
      <c r="J85" s="4"/>
      <c r="K85" s="4"/>
      <c r="L85" s="4"/>
      <c r="M85" s="4">
        <v>2019</v>
      </c>
    </row>
    <row r="86" spans="1:13" x14ac:dyDescent="0.2">
      <c r="A86" s="8">
        <v>41277</v>
      </c>
      <c r="B86" s="4">
        <v>15</v>
      </c>
      <c r="C86" s="4">
        <v>1214</v>
      </c>
      <c r="D86" s="4">
        <v>57</v>
      </c>
      <c r="E86" s="4"/>
      <c r="F86" s="4"/>
      <c r="G86" s="4">
        <v>31</v>
      </c>
      <c r="H86" s="4">
        <v>1301</v>
      </c>
      <c r="I86" s="4"/>
      <c r="J86" s="4"/>
      <c r="K86" s="4"/>
      <c r="L86" s="4"/>
      <c r="M86" s="4">
        <v>1978</v>
      </c>
    </row>
    <row r="87" spans="1:13" x14ac:dyDescent="0.2">
      <c r="A87" s="8">
        <v>41277</v>
      </c>
      <c r="B87" s="4">
        <v>16</v>
      </c>
      <c r="C87" s="4">
        <v>1205</v>
      </c>
      <c r="D87" s="4">
        <v>56</v>
      </c>
      <c r="E87" s="4"/>
      <c r="F87" s="4"/>
      <c r="G87" s="4">
        <v>30</v>
      </c>
      <c r="H87" s="4">
        <v>1291</v>
      </c>
      <c r="I87" s="4"/>
      <c r="J87" s="4"/>
      <c r="K87" s="4"/>
      <c r="L87" s="4"/>
      <c r="M87" s="4">
        <v>1970</v>
      </c>
    </row>
    <row r="88" spans="1:13" x14ac:dyDescent="0.2">
      <c r="A88" s="8">
        <v>41277</v>
      </c>
      <c r="B88" s="4">
        <v>17</v>
      </c>
      <c r="C88" s="4">
        <v>1257</v>
      </c>
      <c r="D88" s="4">
        <v>59</v>
      </c>
      <c r="E88" s="4"/>
      <c r="F88" s="4"/>
      <c r="G88" s="4">
        <v>31</v>
      </c>
      <c r="H88" s="4">
        <v>1346</v>
      </c>
      <c r="I88" s="4"/>
      <c r="J88" s="4"/>
      <c r="K88" s="4"/>
      <c r="L88" s="4"/>
      <c r="M88" s="4">
        <v>2046</v>
      </c>
    </row>
    <row r="89" spans="1:13" x14ac:dyDescent="0.2">
      <c r="A89" s="8">
        <v>41277</v>
      </c>
      <c r="B89" s="4">
        <v>18</v>
      </c>
      <c r="C89" s="4">
        <v>1440</v>
      </c>
      <c r="D89" s="4">
        <v>67</v>
      </c>
      <c r="E89" s="4"/>
      <c r="F89" s="4"/>
      <c r="G89" s="4">
        <v>29</v>
      </c>
      <c r="H89" s="4">
        <v>1536</v>
      </c>
      <c r="I89" s="4"/>
      <c r="J89" s="4"/>
      <c r="K89" s="4"/>
      <c r="L89" s="4"/>
      <c r="M89" s="4">
        <v>2294</v>
      </c>
    </row>
    <row r="90" spans="1:13" x14ac:dyDescent="0.2">
      <c r="A90" s="8">
        <v>41277</v>
      </c>
      <c r="B90" s="4">
        <v>19</v>
      </c>
      <c r="C90" s="4">
        <v>1470</v>
      </c>
      <c r="D90" s="4">
        <v>68</v>
      </c>
      <c r="E90" s="4"/>
      <c r="F90" s="4"/>
      <c r="G90" s="4">
        <v>29</v>
      </c>
      <c r="H90" s="4">
        <v>1567</v>
      </c>
      <c r="I90" s="4"/>
      <c r="J90" s="4"/>
      <c r="K90" s="4"/>
      <c r="L90" s="4"/>
      <c r="M90" s="4">
        <v>2346</v>
      </c>
    </row>
    <row r="91" spans="1:13" x14ac:dyDescent="0.2">
      <c r="A91" s="8">
        <v>41277</v>
      </c>
      <c r="B91" s="4">
        <v>20</v>
      </c>
      <c r="C91" s="4">
        <v>1453</v>
      </c>
      <c r="D91" s="4">
        <v>67</v>
      </c>
      <c r="E91" s="4"/>
      <c r="F91" s="4"/>
      <c r="G91" s="4">
        <v>29</v>
      </c>
      <c r="H91" s="4">
        <v>1549</v>
      </c>
      <c r="I91" s="4"/>
      <c r="J91" s="4"/>
      <c r="K91" s="4"/>
      <c r="L91" s="4"/>
      <c r="M91" s="4">
        <v>2318</v>
      </c>
    </row>
    <row r="92" spans="1:13" x14ac:dyDescent="0.2">
      <c r="A92" s="8">
        <v>41277</v>
      </c>
      <c r="B92" s="4">
        <v>21</v>
      </c>
      <c r="C92" s="4">
        <v>1421</v>
      </c>
      <c r="D92" s="4">
        <v>66</v>
      </c>
      <c r="E92" s="4"/>
      <c r="F92" s="4"/>
      <c r="G92" s="4">
        <v>28</v>
      </c>
      <c r="H92" s="4">
        <v>1515</v>
      </c>
      <c r="I92" s="4"/>
      <c r="J92" s="4"/>
      <c r="K92" s="4"/>
      <c r="L92" s="4"/>
      <c r="M92" s="4">
        <v>2266</v>
      </c>
    </row>
    <row r="93" spans="1:13" x14ac:dyDescent="0.2">
      <c r="A93" s="8">
        <v>41277</v>
      </c>
      <c r="B93" s="4">
        <v>22</v>
      </c>
      <c r="C93" s="4">
        <v>1360</v>
      </c>
      <c r="D93" s="4">
        <v>63</v>
      </c>
      <c r="E93" s="4"/>
      <c r="F93" s="4"/>
      <c r="G93" s="4">
        <v>28</v>
      </c>
      <c r="H93" s="4">
        <v>1451</v>
      </c>
      <c r="I93" s="4"/>
      <c r="J93" s="4"/>
      <c r="K93" s="4"/>
      <c r="L93" s="4"/>
      <c r="M93" s="4">
        <v>2165</v>
      </c>
    </row>
    <row r="94" spans="1:13" x14ac:dyDescent="0.2">
      <c r="A94" s="8">
        <v>41277</v>
      </c>
      <c r="B94" s="4">
        <v>23</v>
      </c>
      <c r="C94" s="4">
        <v>1262</v>
      </c>
      <c r="D94" s="4">
        <v>59</v>
      </c>
      <c r="E94" s="4"/>
      <c r="F94" s="4"/>
      <c r="G94" s="4">
        <v>28</v>
      </c>
      <c r="H94" s="4">
        <v>1348</v>
      </c>
      <c r="I94" s="4"/>
      <c r="J94" s="4"/>
      <c r="K94" s="4"/>
      <c r="L94" s="4"/>
      <c r="M94" s="4">
        <v>2015</v>
      </c>
    </row>
    <row r="95" spans="1:13" x14ac:dyDescent="0.2">
      <c r="A95" s="8">
        <v>41277</v>
      </c>
      <c r="B95" s="4">
        <v>24</v>
      </c>
      <c r="C95" s="4">
        <v>1153</v>
      </c>
      <c r="D95" s="4">
        <v>54</v>
      </c>
      <c r="E95" s="4"/>
      <c r="F95" s="4"/>
      <c r="G95" s="4">
        <v>29</v>
      </c>
      <c r="H95" s="4">
        <v>1236</v>
      </c>
      <c r="I95" s="4"/>
      <c r="J95" s="4"/>
      <c r="K95" s="4"/>
      <c r="L95" s="4"/>
      <c r="M95" s="4">
        <v>1862</v>
      </c>
    </row>
    <row r="96" spans="1:13" x14ac:dyDescent="0.2">
      <c r="A96" s="8">
        <v>41278</v>
      </c>
      <c r="B96" s="4">
        <v>1</v>
      </c>
      <c r="C96" s="4">
        <v>1077</v>
      </c>
      <c r="D96" s="4">
        <v>50</v>
      </c>
      <c r="E96" s="4"/>
      <c r="F96" s="4"/>
      <c r="G96" s="4">
        <v>28</v>
      </c>
      <c r="H96" s="4">
        <v>1155</v>
      </c>
      <c r="I96" s="4"/>
      <c r="J96" s="4"/>
      <c r="K96" s="4"/>
      <c r="L96" s="4"/>
      <c r="M96" s="4">
        <v>1746</v>
      </c>
    </row>
    <row r="97" spans="1:13" x14ac:dyDescent="0.2">
      <c r="A97" s="8">
        <v>41278</v>
      </c>
      <c r="B97" s="4">
        <v>2</v>
      </c>
      <c r="C97" s="4">
        <v>1049</v>
      </c>
      <c r="D97" s="4">
        <v>49</v>
      </c>
      <c r="E97" s="4"/>
      <c r="F97" s="4"/>
      <c r="G97" s="4">
        <v>28</v>
      </c>
      <c r="H97" s="4">
        <v>1126</v>
      </c>
      <c r="I97" s="4"/>
      <c r="J97" s="4"/>
      <c r="K97" s="4"/>
      <c r="L97" s="4"/>
      <c r="M97" s="4">
        <v>1703</v>
      </c>
    </row>
    <row r="98" spans="1:13" x14ac:dyDescent="0.2">
      <c r="A98" s="8">
        <v>41278</v>
      </c>
      <c r="B98" s="4">
        <v>3</v>
      </c>
      <c r="C98" s="4">
        <v>1032</v>
      </c>
      <c r="D98" s="4">
        <v>48</v>
      </c>
      <c r="E98" s="4"/>
      <c r="F98" s="4"/>
      <c r="G98" s="4">
        <v>28</v>
      </c>
      <c r="H98" s="4">
        <v>1108</v>
      </c>
      <c r="I98" s="4"/>
      <c r="J98" s="4"/>
      <c r="K98" s="4"/>
      <c r="L98" s="4"/>
      <c r="M98" s="4">
        <v>1684</v>
      </c>
    </row>
    <row r="99" spans="1:13" x14ac:dyDescent="0.2">
      <c r="A99" s="8">
        <v>41278</v>
      </c>
      <c r="B99" s="4">
        <v>4</v>
      </c>
      <c r="C99" s="4">
        <v>1046</v>
      </c>
      <c r="D99" s="4">
        <v>49</v>
      </c>
      <c r="E99" s="4"/>
      <c r="F99" s="4"/>
      <c r="G99" s="4">
        <v>29</v>
      </c>
      <c r="H99" s="4">
        <v>1124</v>
      </c>
      <c r="I99" s="4"/>
      <c r="J99" s="4"/>
      <c r="K99" s="4"/>
      <c r="L99" s="4"/>
      <c r="M99" s="4">
        <v>1701</v>
      </c>
    </row>
    <row r="100" spans="1:13" x14ac:dyDescent="0.2">
      <c r="A100" s="8">
        <v>41278</v>
      </c>
      <c r="B100" s="4">
        <v>5</v>
      </c>
      <c r="C100" s="4">
        <v>1095</v>
      </c>
      <c r="D100" s="4">
        <v>51</v>
      </c>
      <c r="E100" s="4"/>
      <c r="F100" s="4"/>
      <c r="G100" s="4">
        <v>28</v>
      </c>
      <c r="H100" s="4">
        <v>1174</v>
      </c>
      <c r="I100" s="4"/>
      <c r="J100" s="4"/>
      <c r="K100" s="4"/>
      <c r="L100" s="4"/>
      <c r="M100" s="4">
        <v>1765</v>
      </c>
    </row>
    <row r="101" spans="1:13" x14ac:dyDescent="0.2">
      <c r="A101" s="8">
        <v>41278</v>
      </c>
      <c r="B101" s="4">
        <v>6</v>
      </c>
      <c r="C101" s="4">
        <v>1187</v>
      </c>
      <c r="D101" s="4">
        <v>55</v>
      </c>
      <c r="E101" s="4"/>
      <c r="F101" s="4"/>
      <c r="G101" s="4">
        <v>28</v>
      </c>
      <c r="H101" s="4">
        <v>1270</v>
      </c>
      <c r="I101" s="4"/>
      <c r="J101" s="4"/>
      <c r="K101" s="4"/>
      <c r="L101" s="4"/>
      <c r="M101" s="4">
        <v>1898</v>
      </c>
    </row>
    <row r="102" spans="1:13" x14ac:dyDescent="0.2">
      <c r="A102" s="8">
        <v>41278</v>
      </c>
      <c r="B102" s="4">
        <v>7</v>
      </c>
      <c r="C102" s="4">
        <v>1316</v>
      </c>
      <c r="D102" s="4">
        <v>61</v>
      </c>
      <c r="E102" s="4"/>
      <c r="F102" s="4"/>
      <c r="G102" s="4">
        <v>29</v>
      </c>
      <c r="H102" s="4">
        <v>1406</v>
      </c>
      <c r="I102" s="4"/>
      <c r="J102" s="4"/>
      <c r="K102" s="4"/>
      <c r="L102" s="4"/>
      <c r="M102" s="4">
        <v>2078</v>
      </c>
    </row>
    <row r="103" spans="1:13" x14ac:dyDescent="0.2">
      <c r="A103" s="8">
        <v>41278</v>
      </c>
      <c r="B103" s="4">
        <v>8</v>
      </c>
      <c r="C103" s="4">
        <v>1385</v>
      </c>
      <c r="D103" s="4">
        <v>64</v>
      </c>
      <c r="E103" s="4"/>
      <c r="F103" s="4"/>
      <c r="G103" s="4">
        <v>29</v>
      </c>
      <c r="H103" s="4">
        <v>1478</v>
      </c>
      <c r="I103" s="4"/>
      <c r="J103" s="4"/>
      <c r="K103" s="4"/>
      <c r="L103" s="4"/>
      <c r="M103" s="4">
        <v>2171</v>
      </c>
    </row>
    <row r="104" spans="1:13" x14ac:dyDescent="0.2">
      <c r="A104" s="8">
        <v>41278</v>
      </c>
      <c r="B104" s="4">
        <v>9</v>
      </c>
      <c r="C104" s="4">
        <v>1401</v>
      </c>
      <c r="D104" s="4">
        <v>65</v>
      </c>
      <c r="E104" s="4"/>
      <c r="F104" s="4"/>
      <c r="G104" s="4">
        <v>31</v>
      </c>
      <c r="H104" s="4">
        <v>1497</v>
      </c>
      <c r="I104" s="4"/>
      <c r="J104" s="4"/>
      <c r="K104" s="4"/>
      <c r="L104" s="4"/>
      <c r="M104" s="4">
        <v>2193</v>
      </c>
    </row>
    <row r="105" spans="1:13" x14ac:dyDescent="0.2">
      <c r="A105" s="8">
        <v>41278</v>
      </c>
      <c r="B105" s="4">
        <v>10</v>
      </c>
      <c r="C105" s="4">
        <v>1378</v>
      </c>
      <c r="D105" s="4">
        <v>64</v>
      </c>
      <c r="E105" s="4"/>
      <c r="F105" s="4"/>
      <c r="G105" s="4">
        <v>32</v>
      </c>
      <c r="H105" s="4">
        <v>1474</v>
      </c>
      <c r="I105" s="4"/>
      <c r="J105" s="4"/>
      <c r="K105" s="4"/>
      <c r="L105" s="4"/>
      <c r="M105" s="4">
        <v>2171</v>
      </c>
    </row>
    <row r="106" spans="1:13" x14ac:dyDescent="0.2">
      <c r="A106" s="8">
        <v>41278</v>
      </c>
      <c r="B106" s="4">
        <v>11</v>
      </c>
      <c r="C106" s="4">
        <v>1344</v>
      </c>
      <c r="D106" s="4">
        <v>63</v>
      </c>
      <c r="E106" s="4"/>
      <c r="F106" s="4"/>
      <c r="G106" s="4">
        <v>31</v>
      </c>
      <c r="H106" s="4">
        <v>1437</v>
      </c>
      <c r="I106" s="4"/>
      <c r="J106" s="4"/>
      <c r="K106" s="4"/>
      <c r="L106" s="4"/>
      <c r="M106" s="4">
        <v>2129</v>
      </c>
    </row>
    <row r="107" spans="1:13" x14ac:dyDescent="0.2">
      <c r="A107" s="8">
        <v>41278</v>
      </c>
      <c r="B107" s="4">
        <v>12</v>
      </c>
      <c r="C107" s="4">
        <v>1305</v>
      </c>
      <c r="D107" s="4">
        <v>61</v>
      </c>
      <c r="E107" s="4"/>
      <c r="F107" s="4"/>
      <c r="G107" s="4">
        <v>32</v>
      </c>
      <c r="H107" s="4">
        <v>1398</v>
      </c>
      <c r="I107" s="4"/>
      <c r="J107" s="4"/>
      <c r="K107" s="4"/>
      <c r="L107" s="4"/>
      <c r="M107" s="4">
        <v>2078</v>
      </c>
    </row>
    <row r="108" spans="1:13" x14ac:dyDescent="0.2">
      <c r="A108" s="8">
        <v>41278</v>
      </c>
      <c r="B108" s="4">
        <v>13</v>
      </c>
      <c r="C108" s="4">
        <v>1259</v>
      </c>
      <c r="D108" s="4">
        <v>59</v>
      </c>
      <c r="E108" s="4"/>
      <c r="F108" s="4"/>
      <c r="G108" s="4">
        <v>32</v>
      </c>
      <c r="H108" s="4">
        <v>1349</v>
      </c>
      <c r="I108" s="4"/>
      <c r="J108" s="4"/>
      <c r="K108" s="4"/>
      <c r="L108" s="4"/>
      <c r="M108" s="4">
        <v>2024</v>
      </c>
    </row>
    <row r="109" spans="1:13" x14ac:dyDescent="0.2">
      <c r="A109" s="8">
        <v>41278</v>
      </c>
      <c r="B109" s="4">
        <v>14</v>
      </c>
      <c r="C109" s="4">
        <v>1229</v>
      </c>
      <c r="D109" s="4">
        <v>57</v>
      </c>
      <c r="E109" s="4"/>
      <c r="F109" s="4"/>
      <c r="G109" s="4">
        <v>31</v>
      </c>
      <c r="H109" s="4">
        <v>1317</v>
      </c>
      <c r="I109" s="4"/>
      <c r="J109" s="4"/>
      <c r="K109" s="4"/>
      <c r="L109" s="4"/>
      <c r="M109" s="4">
        <v>1971</v>
      </c>
    </row>
    <row r="110" spans="1:13" x14ac:dyDescent="0.2">
      <c r="A110" s="8">
        <v>41278</v>
      </c>
      <c r="B110" s="4">
        <v>15</v>
      </c>
      <c r="C110" s="4">
        <v>1194</v>
      </c>
      <c r="D110" s="4">
        <v>56</v>
      </c>
      <c r="E110" s="4"/>
      <c r="F110" s="4"/>
      <c r="G110" s="4">
        <v>31</v>
      </c>
      <c r="H110" s="4">
        <v>1280</v>
      </c>
      <c r="I110" s="4"/>
      <c r="J110" s="4"/>
      <c r="K110" s="4"/>
      <c r="L110" s="4"/>
      <c r="M110" s="4">
        <v>1926</v>
      </c>
    </row>
    <row r="111" spans="1:13" x14ac:dyDescent="0.2">
      <c r="A111" s="8">
        <v>41278</v>
      </c>
      <c r="B111" s="4">
        <v>16</v>
      </c>
      <c r="C111" s="4">
        <v>1189</v>
      </c>
      <c r="D111" s="4">
        <v>56</v>
      </c>
      <c r="E111" s="4"/>
      <c r="F111" s="4"/>
      <c r="G111" s="4">
        <v>31</v>
      </c>
      <c r="H111" s="4">
        <v>1275</v>
      </c>
      <c r="I111" s="4"/>
      <c r="J111" s="4"/>
      <c r="K111" s="4"/>
      <c r="L111" s="4"/>
      <c r="M111" s="4">
        <v>1915</v>
      </c>
    </row>
    <row r="112" spans="1:13" x14ac:dyDescent="0.2">
      <c r="A112" s="8">
        <v>41278</v>
      </c>
      <c r="B112" s="4">
        <v>17</v>
      </c>
      <c r="C112" s="4">
        <v>1245</v>
      </c>
      <c r="D112" s="4">
        <v>58</v>
      </c>
      <c r="E112" s="4"/>
      <c r="F112" s="4"/>
      <c r="G112" s="4">
        <v>29</v>
      </c>
      <c r="H112" s="4">
        <v>1332</v>
      </c>
      <c r="I112" s="4"/>
      <c r="J112" s="4"/>
      <c r="K112" s="4"/>
      <c r="L112" s="4"/>
      <c r="M112" s="4">
        <v>1996</v>
      </c>
    </row>
    <row r="113" spans="1:13" x14ac:dyDescent="0.2">
      <c r="A113" s="8">
        <v>41278</v>
      </c>
      <c r="B113" s="4">
        <v>18</v>
      </c>
      <c r="C113" s="4">
        <v>1400</v>
      </c>
      <c r="D113" s="4">
        <v>65</v>
      </c>
      <c r="E113" s="4"/>
      <c r="F113" s="4"/>
      <c r="G113" s="4">
        <v>29</v>
      </c>
      <c r="H113" s="4">
        <v>1494</v>
      </c>
      <c r="I113" s="4"/>
      <c r="J113" s="4"/>
      <c r="K113" s="4"/>
      <c r="L113" s="4"/>
      <c r="M113" s="4">
        <v>2214</v>
      </c>
    </row>
    <row r="114" spans="1:13" x14ac:dyDescent="0.2">
      <c r="A114" s="8">
        <v>41278</v>
      </c>
      <c r="B114" s="4">
        <v>19</v>
      </c>
      <c r="C114" s="4">
        <v>1431</v>
      </c>
      <c r="D114" s="4">
        <v>66</v>
      </c>
      <c r="E114" s="4"/>
      <c r="F114" s="4"/>
      <c r="G114" s="4">
        <v>29</v>
      </c>
      <c r="H114" s="4">
        <v>1526</v>
      </c>
      <c r="I114" s="4"/>
      <c r="J114" s="4"/>
      <c r="K114" s="4"/>
      <c r="L114" s="4"/>
      <c r="M114" s="4">
        <v>2251</v>
      </c>
    </row>
    <row r="115" spans="1:13" x14ac:dyDescent="0.2">
      <c r="A115" s="8">
        <v>41278</v>
      </c>
      <c r="B115" s="4">
        <v>20</v>
      </c>
      <c r="C115" s="4">
        <v>1404</v>
      </c>
      <c r="D115" s="4">
        <v>65</v>
      </c>
      <c r="E115" s="4"/>
      <c r="F115" s="4"/>
      <c r="G115" s="4">
        <v>29</v>
      </c>
      <c r="H115" s="4">
        <v>1498</v>
      </c>
      <c r="I115" s="4"/>
      <c r="J115" s="4"/>
      <c r="K115" s="4"/>
      <c r="L115" s="4"/>
      <c r="M115" s="4">
        <v>2218</v>
      </c>
    </row>
    <row r="116" spans="1:13" x14ac:dyDescent="0.2">
      <c r="A116" s="8">
        <v>41278</v>
      </c>
      <c r="B116" s="4">
        <v>21</v>
      </c>
      <c r="C116" s="4">
        <v>1379</v>
      </c>
      <c r="D116" s="4">
        <v>64</v>
      </c>
      <c r="E116" s="4"/>
      <c r="F116" s="4"/>
      <c r="G116" s="4">
        <v>29</v>
      </c>
      <c r="H116" s="4">
        <v>1472</v>
      </c>
      <c r="I116" s="4"/>
      <c r="J116" s="4"/>
      <c r="K116" s="4"/>
      <c r="L116" s="4"/>
      <c r="M116" s="4">
        <v>2179</v>
      </c>
    </row>
    <row r="117" spans="1:13" x14ac:dyDescent="0.2">
      <c r="A117" s="8">
        <v>41278</v>
      </c>
      <c r="B117" s="4">
        <v>22</v>
      </c>
      <c r="C117" s="4">
        <v>1328</v>
      </c>
      <c r="D117" s="4">
        <v>62</v>
      </c>
      <c r="E117" s="4"/>
      <c r="F117" s="4"/>
      <c r="G117" s="4">
        <v>28</v>
      </c>
      <c r="H117" s="4">
        <v>1417</v>
      </c>
      <c r="I117" s="4"/>
      <c r="J117" s="4"/>
      <c r="K117" s="4"/>
      <c r="L117" s="4"/>
      <c r="M117" s="4">
        <v>2090</v>
      </c>
    </row>
    <row r="118" spans="1:13" x14ac:dyDescent="0.2">
      <c r="A118" s="8">
        <v>41278</v>
      </c>
      <c r="B118" s="4">
        <v>23</v>
      </c>
      <c r="C118" s="4">
        <v>1243</v>
      </c>
      <c r="D118" s="4">
        <v>58</v>
      </c>
      <c r="E118" s="4"/>
      <c r="F118" s="4"/>
      <c r="G118" s="4">
        <v>29</v>
      </c>
      <c r="H118" s="4">
        <v>1330</v>
      </c>
      <c r="I118" s="4"/>
      <c r="J118" s="4"/>
      <c r="K118" s="4"/>
      <c r="L118" s="4"/>
      <c r="M118" s="4">
        <v>1962</v>
      </c>
    </row>
    <row r="119" spans="1:13" x14ac:dyDescent="0.2">
      <c r="A119" s="8">
        <v>41278</v>
      </c>
      <c r="B119" s="4">
        <v>24</v>
      </c>
      <c r="C119" s="4">
        <v>1147</v>
      </c>
      <c r="D119" s="4">
        <v>53</v>
      </c>
      <c r="E119" s="4"/>
      <c r="F119" s="4"/>
      <c r="G119" s="4">
        <v>28</v>
      </c>
      <c r="H119" s="4">
        <v>1228</v>
      </c>
      <c r="I119" s="4"/>
      <c r="J119" s="4"/>
      <c r="K119" s="4"/>
      <c r="L119" s="4"/>
      <c r="M119" s="4">
        <v>1823</v>
      </c>
    </row>
    <row r="120" spans="1:13" x14ac:dyDescent="0.2">
      <c r="A120" s="8">
        <v>41279</v>
      </c>
      <c r="B120" s="4">
        <v>1</v>
      </c>
      <c r="C120" s="4">
        <v>1066</v>
      </c>
      <c r="D120" s="4">
        <v>50</v>
      </c>
      <c r="E120" s="4"/>
      <c r="F120" s="4"/>
      <c r="G120" s="4">
        <v>27</v>
      </c>
      <c r="H120" s="4">
        <v>1142</v>
      </c>
      <c r="I120" s="4"/>
      <c r="J120" s="4"/>
      <c r="K120" s="4"/>
      <c r="L120" s="4"/>
      <c r="M120" s="4">
        <v>1699</v>
      </c>
    </row>
    <row r="121" spans="1:13" x14ac:dyDescent="0.2">
      <c r="A121" s="8">
        <v>41279</v>
      </c>
      <c r="B121" s="4">
        <v>2</v>
      </c>
      <c r="C121" s="4">
        <v>1017</v>
      </c>
      <c r="D121" s="4">
        <v>48</v>
      </c>
      <c r="E121" s="4"/>
      <c r="F121" s="4"/>
      <c r="G121" s="4">
        <v>29</v>
      </c>
      <c r="H121" s="4">
        <v>1093</v>
      </c>
      <c r="I121" s="4"/>
      <c r="J121" s="4"/>
      <c r="K121" s="4"/>
      <c r="L121" s="4"/>
      <c r="M121" s="4">
        <v>1640</v>
      </c>
    </row>
    <row r="122" spans="1:13" x14ac:dyDescent="0.2">
      <c r="A122" s="8">
        <v>41279</v>
      </c>
      <c r="B122" s="4">
        <v>3</v>
      </c>
      <c r="C122" s="4">
        <v>1001</v>
      </c>
      <c r="D122" s="4">
        <v>47</v>
      </c>
      <c r="E122" s="4"/>
      <c r="F122" s="4"/>
      <c r="G122" s="4">
        <v>28</v>
      </c>
      <c r="H122" s="4">
        <v>1076</v>
      </c>
      <c r="I122" s="4"/>
      <c r="J122" s="4"/>
      <c r="K122" s="4"/>
      <c r="L122" s="4"/>
      <c r="M122" s="4">
        <v>1606</v>
      </c>
    </row>
    <row r="123" spans="1:13" x14ac:dyDescent="0.2">
      <c r="A123" s="8">
        <v>41279</v>
      </c>
      <c r="B123" s="4">
        <v>4</v>
      </c>
      <c r="C123" s="4">
        <v>987</v>
      </c>
      <c r="D123" s="4">
        <v>46</v>
      </c>
      <c r="E123" s="4"/>
      <c r="F123" s="4"/>
      <c r="G123" s="4">
        <v>28</v>
      </c>
      <c r="H123" s="4">
        <v>1061</v>
      </c>
      <c r="I123" s="4"/>
      <c r="J123" s="4"/>
      <c r="K123" s="4"/>
      <c r="L123" s="4"/>
      <c r="M123" s="4">
        <v>1594</v>
      </c>
    </row>
    <row r="124" spans="1:13" x14ac:dyDescent="0.2">
      <c r="A124" s="8">
        <v>41279</v>
      </c>
      <c r="B124" s="4">
        <v>5</v>
      </c>
      <c r="C124" s="4">
        <v>1017</v>
      </c>
      <c r="D124" s="4">
        <v>48</v>
      </c>
      <c r="E124" s="4"/>
      <c r="F124" s="4"/>
      <c r="G124" s="4">
        <v>28</v>
      </c>
      <c r="H124" s="4">
        <v>1092</v>
      </c>
      <c r="I124" s="4"/>
      <c r="J124" s="4"/>
      <c r="K124" s="4"/>
      <c r="L124" s="4"/>
      <c r="M124" s="4">
        <v>1627</v>
      </c>
    </row>
    <row r="125" spans="1:13" x14ac:dyDescent="0.2">
      <c r="A125" s="8">
        <v>41279</v>
      </c>
      <c r="B125" s="4">
        <v>6</v>
      </c>
      <c r="C125" s="4">
        <v>1061</v>
      </c>
      <c r="D125" s="4">
        <v>50</v>
      </c>
      <c r="E125" s="4"/>
      <c r="F125" s="4"/>
      <c r="G125" s="4">
        <v>28</v>
      </c>
      <c r="H125" s="4">
        <v>1138</v>
      </c>
      <c r="I125" s="4"/>
      <c r="J125" s="4"/>
      <c r="K125" s="4"/>
      <c r="L125" s="4"/>
      <c r="M125" s="4">
        <v>1689</v>
      </c>
    </row>
    <row r="126" spans="1:13" x14ac:dyDescent="0.2">
      <c r="A126" s="8">
        <v>41279</v>
      </c>
      <c r="B126" s="4">
        <v>7</v>
      </c>
      <c r="C126" s="4">
        <v>1128</v>
      </c>
      <c r="D126" s="4">
        <v>53</v>
      </c>
      <c r="E126" s="4"/>
      <c r="F126" s="4"/>
      <c r="G126" s="4">
        <v>28</v>
      </c>
      <c r="H126" s="4">
        <v>1208</v>
      </c>
      <c r="I126" s="4"/>
      <c r="J126" s="4"/>
      <c r="K126" s="4"/>
      <c r="L126" s="4"/>
      <c r="M126" s="4">
        <v>1791</v>
      </c>
    </row>
    <row r="127" spans="1:13" x14ac:dyDescent="0.2">
      <c r="A127" s="8">
        <v>41279</v>
      </c>
      <c r="B127" s="4">
        <v>8</v>
      </c>
      <c r="C127" s="4">
        <v>1186</v>
      </c>
      <c r="D127" s="4">
        <v>55</v>
      </c>
      <c r="E127" s="4"/>
      <c r="F127" s="4"/>
      <c r="G127" s="4">
        <v>29</v>
      </c>
      <c r="H127" s="4">
        <v>1270</v>
      </c>
      <c r="I127" s="4"/>
      <c r="J127" s="4"/>
      <c r="K127" s="4"/>
      <c r="L127" s="4"/>
      <c r="M127" s="4">
        <v>1875</v>
      </c>
    </row>
    <row r="128" spans="1:13" x14ac:dyDescent="0.2">
      <c r="A128" s="8">
        <v>41279</v>
      </c>
      <c r="B128" s="4">
        <v>9</v>
      </c>
      <c r="C128" s="4">
        <v>1238</v>
      </c>
      <c r="D128" s="4">
        <v>58</v>
      </c>
      <c r="E128" s="4"/>
      <c r="F128" s="4"/>
      <c r="G128" s="4">
        <v>28</v>
      </c>
      <c r="H128" s="4">
        <v>1323</v>
      </c>
      <c r="I128" s="4"/>
      <c r="J128" s="4"/>
      <c r="K128" s="4"/>
      <c r="L128" s="4"/>
      <c r="M128" s="4">
        <v>1945</v>
      </c>
    </row>
    <row r="129" spans="1:13" x14ac:dyDescent="0.2">
      <c r="A129" s="8">
        <v>41279</v>
      </c>
      <c r="B129" s="4">
        <v>10</v>
      </c>
      <c r="C129" s="4">
        <v>1242</v>
      </c>
      <c r="D129" s="4">
        <v>58</v>
      </c>
      <c r="E129" s="4"/>
      <c r="F129" s="4"/>
      <c r="G129" s="4">
        <v>30</v>
      </c>
      <c r="H129" s="4">
        <v>1330</v>
      </c>
      <c r="I129" s="4"/>
      <c r="J129" s="4"/>
      <c r="K129" s="4"/>
      <c r="L129" s="4"/>
      <c r="M129" s="4">
        <v>1970</v>
      </c>
    </row>
    <row r="130" spans="1:13" x14ac:dyDescent="0.2">
      <c r="A130" s="8">
        <v>41279</v>
      </c>
      <c r="B130" s="4">
        <v>11</v>
      </c>
      <c r="C130" s="4">
        <v>1249</v>
      </c>
      <c r="D130" s="4">
        <v>58</v>
      </c>
      <c r="E130" s="4"/>
      <c r="F130" s="4"/>
      <c r="G130" s="4">
        <v>29</v>
      </c>
      <c r="H130" s="4">
        <v>1336</v>
      </c>
      <c r="I130" s="4"/>
      <c r="J130" s="4"/>
      <c r="K130" s="4"/>
      <c r="L130" s="4"/>
      <c r="M130" s="4">
        <v>1976</v>
      </c>
    </row>
    <row r="131" spans="1:13" x14ac:dyDescent="0.2">
      <c r="A131" s="8">
        <v>41279</v>
      </c>
      <c r="B131" s="4">
        <v>12</v>
      </c>
      <c r="C131" s="4">
        <v>1230</v>
      </c>
      <c r="D131" s="4">
        <v>57</v>
      </c>
      <c r="E131" s="4"/>
      <c r="F131" s="4"/>
      <c r="G131" s="4">
        <v>29</v>
      </c>
      <c r="H131" s="4">
        <v>1316</v>
      </c>
      <c r="I131" s="4"/>
      <c r="J131" s="4"/>
      <c r="K131" s="4"/>
      <c r="L131" s="4"/>
      <c r="M131" s="4">
        <v>1953</v>
      </c>
    </row>
    <row r="132" spans="1:13" x14ac:dyDescent="0.2">
      <c r="A132" s="8">
        <v>41279</v>
      </c>
      <c r="B132" s="4">
        <v>13</v>
      </c>
      <c r="C132" s="4">
        <v>1214</v>
      </c>
      <c r="D132" s="4">
        <v>57</v>
      </c>
      <c r="E132" s="4"/>
      <c r="F132" s="4"/>
      <c r="G132" s="4">
        <v>31</v>
      </c>
      <c r="H132" s="4">
        <v>1301</v>
      </c>
      <c r="I132" s="4"/>
      <c r="J132" s="4"/>
      <c r="K132" s="4"/>
      <c r="L132" s="4"/>
      <c r="M132" s="4">
        <v>1940</v>
      </c>
    </row>
    <row r="133" spans="1:13" x14ac:dyDescent="0.2">
      <c r="A133" s="8">
        <v>41279</v>
      </c>
      <c r="B133" s="4">
        <v>14</v>
      </c>
      <c r="C133" s="4">
        <v>1209</v>
      </c>
      <c r="D133" s="4">
        <v>56</v>
      </c>
      <c r="E133" s="4"/>
      <c r="F133" s="4"/>
      <c r="G133" s="4">
        <v>28</v>
      </c>
      <c r="H133" s="4">
        <v>1293</v>
      </c>
      <c r="I133" s="4"/>
      <c r="J133" s="4"/>
      <c r="K133" s="4"/>
      <c r="L133" s="4"/>
      <c r="M133" s="4">
        <v>1924</v>
      </c>
    </row>
    <row r="134" spans="1:13" x14ac:dyDescent="0.2">
      <c r="A134" s="8">
        <v>41279</v>
      </c>
      <c r="B134" s="4">
        <v>15</v>
      </c>
      <c r="C134" s="4">
        <v>1203</v>
      </c>
      <c r="D134" s="4">
        <v>56</v>
      </c>
      <c r="E134" s="4"/>
      <c r="F134" s="4"/>
      <c r="G134" s="4">
        <v>28</v>
      </c>
      <c r="H134" s="4">
        <v>1287</v>
      </c>
      <c r="I134" s="4"/>
      <c r="J134" s="4"/>
      <c r="K134" s="4"/>
      <c r="L134" s="4"/>
      <c r="M134" s="4">
        <v>1909</v>
      </c>
    </row>
    <row r="135" spans="1:13" x14ac:dyDescent="0.2">
      <c r="A135" s="8">
        <v>41279</v>
      </c>
      <c r="B135" s="4">
        <v>16</v>
      </c>
      <c r="C135" s="4">
        <v>1208</v>
      </c>
      <c r="D135" s="4">
        <v>56</v>
      </c>
      <c r="E135" s="4"/>
      <c r="F135" s="4"/>
      <c r="G135" s="4">
        <v>29</v>
      </c>
      <c r="H135" s="4">
        <v>1293</v>
      </c>
      <c r="I135" s="4"/>
      <c r="J135" s="4"/>
      <c r="K135" s="4"/>
      <c r="L135" s="4"/>
      <c r="M135" s="4">
        <v>1920</v>
      </c>
    </row>
    <row r="136" spans="1:13" x14ac:dyDescent="0.2">
      <c r="A136" s="8">
        <v>41279</v>
      </c>
      <c r="B136" s="4">
        <v>17</v>
      </c>
      <c r="C136" s="4">
        <v>1284</v>
      </c>
      <c r="D136" s="4">
        <v>60</v>
      </c>
      <c r="E136" s="4"/>
      <c r="F136" s="4"/>
      <c r="G136" s="4">
        <v>28</v>
      </c>
      <c r="H136" s="4">
        <v>1371</v>
      </c>
      <c r="I136" s="4"/>
      <c r="J136" s="4"/>
      <c r="K136" s="4"/>
      <c r="L136" s="4"/>
      <c r="M136" s="4">
        <v>2022</v>
      </c>
    </row>
    <row r="137" spans="1:13" x14ac:dyDescent="0.2">
      <c r="A137" s="8">
        <v>41279</v>
      </c>
      <c r="B137" s="4">
        <v>18</v>
      </c>
      <c r="C137" s="4">
        <v>1385</v>
      </c>
      <c r="D137" s="4">
        <v>64</v>
      </c>
      <c r="E137" s="4"/>
      <c r="F137" s="4"/>
      <c r="G137" s="4">
        <v>28</v>
      </c>
      <c r="H137" s="4">
        <v>1477</v>
      </c>
      <c r="I137" s="4"/>
      <c r="J137" s="4"/>
      <c r="K137" s="4"/>
      <c r="L137" s="4"/>
      <c r="M137" s="4">
        <v>2186</v>
      </c>
    </row>
    <row r="138" spans="1:13" x14ac:dyDescent="0.2">
      <c r="A138" s="8">
        <v>41279</v>
      </c>
      <c r="B138" s="4">
        <v>19</v>
      </c>
      <c r="C138" s="4">
        <v>1387</v>
      </c>
      <c r="D138" s="4">
        <v>64</v>
      </c>
      <c r="E138" s="4"/>
      <c r="F138" s="4"/>
      <c r="G138" s="4">
        <v>29</v>
      </c>
      <c r="H138" s="4">
        <v>1480</v>
      </c>
      <c r="I138" s="4"/>
      <c r="J138" s="4"/>
      <c r="K138" s="4"/>
      <c r="L138" s="4"/>
      <c r="M138" s="4">
        <v>2196</v>
      </c>
    </row>
    <row r="139" spans="1:13" x14ac:dyDescent="0.2">
      <c r="A139" s="8">
        <v>41279</v>
      </c>
      <c r="B139" s="4">
        <v>20</v>
      </c>
      <c r="C139" s="4">
        <v>1361</v>
      </c>
      <c r="D139" s="4">
        <v>63</v>
      </c>
      <c r="E139" s="4"/>
      <c r="F139" s="4"/>
      <c r="G139" s="4">
        <v>28</v>
      </c>
      <c r="H139" s="4">
        <v>1452</v>
      </c>
      <c r="I139" s="4"/>
      <c r="J139" s="4"/>
      <c r="K139" s="4"/>
      <c r="L139" s="4"/>
      <c r="M139" s="4">
        <v>2145</v>
      </c>
    </row>
    <row r="140" spans="1:13" x14ac:dyDescent="0.2">
      <c r="A140" s="8">
        <v>41279</v>
      </c>
      <c r="B140" s="4">
        <v>21</v>
      </c>
      <c r="C140" s="4">
        <v>1329</v>
      </c>
      <c r="D140" s="4">
        <v>62</v>
      </c>
      <c r="E140" s="4"/>
      <c r="F140" s="4"/>
      <c r="G140" s="4">
        <v>29</v>
      </c>
      <c r="H140" s="4">
        <v>1420</v>
      </c>
      <c r="I140" s="4"/>
      <c r="J140" s="4"/>
      <c r="K140" s="4"/>
      <c r="L140" s="4"/>
      <c r="M140" s="4">
        <v>2097</v>
      </c>
    </row>
    <row r="141" spans="1:13" x14ac:dyDescent="0.2">
      <c r="A141" s="8">
        <v>41279</v>
      </c>
      <c r="B141" s="4">
        <v>22</v>
      </c>
      <c r="C141" s="4">
        <v>1269</v>
      </c>
      <c r="D141" s="4">
        <v>59</v>
      </c>
      <c r="E141" s="4"/>
      <c r="F141" s="4"/>
      <c r="G141" s="4">
        <v>27</v>
      </c>
      <c r="H141" s="4">
        <v>1355</v>
      </c>
      <c r="I141" s="4"/>
      <c r="J141" s="4"/>
      <c r="K141" s="4"/>
      <c r="L141" s="4"/>
      <c r="M141" s="4">
        <v>2012</v>
      </c>
    </row>
    <row r="142" spans="1:13" x14ac:dyDescent="0.2">
      <c r="A142" s="8">
        <v>41279</v>
      </c>
      <c r="B142" s="4">
        <v>23</v>
      </c>
      <c r="C142" s="4">
        <v>1194</v>
      </c>
      <c r="D142" s="4">
        <v>56</v>
      </c>
      <c r="E142" s="4"/>
      <c r="F142" s="4"/>
      <c r="G142" s="4">
        <v>28</v>
      </c>
      <c r="H142" s="4">
        <v>1277</v>
      </c>
      <c r="I142" s="4"/>
      <c r="J142" s="4"/>
      <c r="K142" s="4"/>
      <c r="L142" s="4"/>
      <c r="M142" s="4">
        <v>1881</v>
      </c>
    </row>
    <row r="143" spans="1:13" x14ac:dyDescent="0.2">
      <c r="A143" s="8">
        <v>41279</v>
      </c>
      <c r="B143" s="4">
        <v>24</v>
      </c>
      <c r="C143" s="4">
        <v>1103</v>
      </c>
      <c r="D143" s="4">
        <v>51</v>
      </c>
      <c r="E143" s="4"/>
      <c r="F143" s="4"/>
      <c r="G143" s="4">
        <v>28</v>
      </c>
      <c r="H143" s="4">
        <v>1182</v>
      </c>
      <c r="I143" s="4"/>
      <c r="J143" s="4"/>
      <c r="K143" s="4"/>
      <c r="L143" s="4"/>
      <c r="M143" s="4">
        <v>1754</v>
      </c>
    </row>
    <row r="144" spans="1:13" x14ac:dyDescent="0.2">
      <c r="A144" s="8">
        <v>41280</v>
      </c>
      <c r="B144" s="4">
        <v>1</v>
      </c>
      <c r="C144" s="4">
        <v>1022</v>
      </c>
      <c r="D144" s="4">
        <v>48</v>
      </c>
      <c r="E144" s="4"/>
      <c r="F144" s="4"/>
      <c r="G144" s="4">
        <v>28</v>
      </c>
      <c r="H144" s="4">
        <v>1098</v>
      </c>
      <c r="I144" s="4"/>
      <c r="J144" s="4"/>
      <c r="K144" s="4"/>
      <c r="L144" s="4"/>
      <c r="M144" s="4">
        <v>1637</v>
      </c>
    </row>
    <row r="145" spans="1:13" x14ac:dyDescent="0.2">
      <c r="A145" s="8">
        <v>41280</v>
      </c>
      <c r="B145" s="4">
        <v>2</v>
      </c>
      <c r="C145" s="4">
        <v>973</v>
      </c>
      <c r="D145" s="4">
        <v>46</v>
      </c>
      <c r="E145" s="4"/>
      <c r="F145" s="4"/>
      <c r="G145" s="4">
        <v>28</v>
      </c>
      <c r="H145" s="4">
        <v>1046</v>
      </c>
      <c r="I145" s="4"/>
      <c r="J145" s="4"/>
      <c r="K145" s="4"/>
      <c r="L145" s="4"/>
      <c r="M145" s="4">
        <v>1564</v>
      </c>
    </row>
    <row r="146" spans="1:13" x14ac:dyDescent="0.2">
      <c r="A146" s="8">
        <v>41280</v>
      </c>
      <c r="B146" s="4">
        <v>3</v>
      </c>
      <c r="C146" s="4">
        <v>940</v>
      </c>
      <c r="D146" s="4">
        <v>44</v>
      </c>
      <c r="E146" s="4"/>
      <c r="F146" s="4"/>
      <c r="G146" s="4">
        <v>28</v>
      </c>
      <c r="H146" s="4">
        <v>1012</v>
      </c>
      <c r="I146" s="4"/>
      <c r="J146" s="4"/>
      <c r="K146" s="4"/>
      <c r="L146" s="4"/>
      <c r="M146" s="4">
        <v>1521</v>
      </c>
    </row>
    <row r="147" spans="1:13" x14ac:dyDescent="0.2">
      <c r="A147" s="8">
        <v>41280</v>
      </c>
      <c r="B147" s="4">
        <v>4</v>
      </c>
      <c r="C147" s="4">
        <v>920</v>
      </c>
      <c r="D147" s="4">
        <v>43</v>
      </c>
      <c r="E147" s="4"/>
      <c r="F147" s="4"/>
      <c r="G147" s="4">
        <v>28</v>
      </c>
      <c r="H147" s="4">
        <v>991</v>
      </c>
      <c r="I147" s="4"/>
      <c r="J147" s="4"/>
      <c r="K147" s="4"/>
      <c r="L147" s="4"/>
      <c r="M147" s="4">
        <v>1492</v>
      </c>
    </row>
    <row r="148" spans="1:13" x14ac:dyDescent="0.2">
      <c r="A148" s="8">
        <v>41280</v>
      </c>
      <c r="B148" s="4">
        <v>5</v>
      </c>
      <c r="C148" s="4">
        <v>924</v>
      </c>
      <c r="D148" s="4">
        <v>43</v>
      </c>
      <c r="E148" s="4"/>
      <c r="F148" s="4"/>
      <c r="G148" s="4">
        <v>28</v>
      </c>
      <c r="H148" s="4">
        <v>995</v>
      </c>
      <c r="I148" s="4"/>
      <c r="J148" s="4"/>
      <c r="K148" s="4"/>
      <c r="L148" s="4"/>
      <c r="M148" s="4">
        <v>1493</v>
      </c>
    </row>
    <row r="149" spans="1:13" x14ac:dyDescent="0.2">
      <c r="A149" s="8">
        <v>41280</v>
      </c>
      <c r="B149" s="4">
        <v>6</v>
      </c>
      <c r="C149" s="4">
        <v>953</v>
      </c>
      <c r="D149" s="4">
        <v>45</v>
      </c>
      <c r="E149" s="4"/>
      <c r="F149" s="4"/>
      <c r="G149" s="4">
        <v>28</v>
      </c>
      <c r="H149" s="4">
        <v>1025</v>
      </c>
      <c r="I149" s="4"/>
      <c r="J149" s="4"/>
      <c r="K149" s="4"/>
      <c r="L149" s="4"/>
      <c r="M149" s="4">
        <v>1543</v>
      </c>
    </row>
    <row r="150" spans="1:13" x14ac:dyDescent="0.2">
      <c r="A150" s="8">
        <v>41280</v>
      </c>
      <c r="B150" s="4">
        <v>7</v>
      </c>
      <c r="C150" s="4">
        <v>1002</v>
      </c>
      <c r="D150" s="4">
        <v>47</v>
      </c>
      <c r="E150" s="4"/>
      <c r="F150" s="4"/>
      <c r="G150" s="4">
        <v>27</v>
      </c>
      <c r="H150" s="4">
        <v>1076</v>
      </c>
      <c r="I150" s="4"/>
      <c r="J150" s="4"/>
      <c r="K150" s="4"/>
      <c r="L150" s="4"/>
      <c r="M150" s="4">
        <v>1618</v>
      </c>
    </row>
    <row r="151" spans="1:13" x14ac:dyDescent="0.2">
      <c r="A151" s="8">
        <v>41280</v>
      </c>
      <c r="B151" s="4">
        <v>8</v>
      </c>
      <c r="C151" s="4">
        <v>1062</v>
      </c>
      <c r="D151" s="4">
        <v>50</v>
      </c>
      <c r="E151" s="4"/>
      <c r="F151" s="4"/>
      <c r="G151" s="4">
        <v>29</v>
      </c>
      <c r="H151" s="4">
        <v>1140</v>
      </c>
      <c r="I151" s="4"/>
      <c r="J151" s="4"/>
      <c r="K151" s="4"/>
      <c r="L151" s="4"/>
      <c r="M151" s="4">
        <v>1727</v>
      </c>
    </row>
    <row r="152" spans="1:13" x14ac:dyDescent="0.2">
      <c r="A152" s="8">
        <v>41280</v>
      </c>
      <c r="B152" s="4">
        <v>9</v>
      </c>
      <c r="C152" s="4">
        <v>1115</v>
      </c>
      <c r="D152" s="4">
        <v>52</v>
      </c>
      <c r="E152" s="4"/>
      <c r="F152" s="4"/>
      <c r="G152" s="4">
        <v>28</v>
      </c>
      <c r="H152" s="4">
        <v>1195</v>
      </c>
      <c r="I152" s="4"/>
      <c r="J152" s="4"/>
      <c r="K152" s="4"/>
      <c r="L152" s="4"/>
      <c r="M152" s="4">
        <v>1798</v>
      </c>
    </row>
    <row r="153" spans="1:13" x14ac:dyDescent="0.2">
      <c r="A153" s="8">
        <v>41280</v>
      </c>
      <c r="B153" s="4">
        <v>10</v>
      </c>
      <c r="C153" s="4">
        <v>1171</v>
      </c>
      <c r="D153" s="4">
        <v>55</v>
      </c>
      <c r="E153" s="4"/>
      <c r="F153" s="4"/>
      <c r="G153" s="4">
        <v>29</v>
      </c>
      <c r="H153" s="4">
        <v>1254</v>
      </c>
      <c r="I153" s="4"/>
      <c r="J153" s="4"/>
      <c r="K153" s="4"/>
      <c r="L153" s="4"/>
      <c r="M153" s="4">
        <v>1884</v>
      </c>
    </row>
    <row r="154" spans="1:13" x14ac:dyDescent="0.2">
      <c r="A154" s="8">
        <v>41280</v>
      </c>
      <c r="B154" s="4">
        <v>11</v>
      </c>
      <c r="C154" s="4">
        <v>1194</v>
      </c>
      <c r="D154" s="4">
        <v>56</v>
      </c>
      <c r="E154" s="4"/>
      <c r="F154" s="4"/>
      <c r="G154" s="4">
        <v>30</v>
      </c>
      <c r="H154" s="4">
        <v>1279</v>
      </c>
      <c r="I154" s="4"/>
      <c r="J154" s="4"/>
      <c r="K154" s="4"/>
      <c r="L154" s="4"/>
      <c r="M154" s="4">
        <v>1920</v>
      </c>
    </row>
    <row r="155" spans="1:13" x14ac:dyDescent="0.2">
      <c r="A155" s="8">
        <v>41280</v>
      </c>
      <c r="B155" s="4">
        <v>12</v>
      </c>
      <c r="C155" s="4">
        <v>1178</v>
      </c>
      <c r="D155" s="4">
        <v>55</v>
      </c>
      <c r="E155" s="4"/>
      <c r="F155" s="4"/>
      <c r="G155" s="4">
        <v>30</v>
      </c>
      <c r="H155" s="4">
        <v>1263</v>
      </c>
      <c r="I155" s="4"/>
      <c r="J155" s="4"/>
      <c r="K155" s="4"/>
      <c r="L155" s="4"/>
      <c r="M155" s="4">
        <v>1906</v>
      </c>
    </row>
    <row r="156" spans="1:13" x14ac:dyDescent="0.2">
      <c r="A156" s="8">
        <v>41280</v>
      </c>
      <c r="B156" s="4">
        <v>13</v>
      </c>
      <c r="C156" s="4">
        <v>1185</v>
      </c>
      <c r="D156" s="4">
        <v>55</v>
      </c>
      <c r="E156" s="4"/>
      <c r="F156" s="4"/>
      <c r="G156" s="4">
        <v>29</v>
      </c>
      <c r="H156" s="4">
        <v>1269</v>
      </c>
      <c r="I156" s="4"/>
      <c r="J156" s="4"/>
      <c r="K156" s="4"/>
      <c r="L156" s="4"/>
      <c r="M156" s="4">
        <v>1912</v>
      </c>
    </row>
    <row r="157" spans="1:13" x14ac:dyDescent="0.2">
      <c r="A157" s="8">
        <v>41280</v>
      </c>
      <c r="B157" s="4">
        <v>14</v>
      </c>
      <c r="C157" s="4">
        <v>1191</v>
      </c>
      <c r="D157" s="4">
        <v>56</v>
      </c>
      <c r="E157" s="4"/>
      <c r="F157" s="4"/>
      <c r="G157" s="4">
        <v>28</v>
      </c>
      <c r="H157" s="4">
        <v>1274</v>
      </c>
      <c r="I157" s="4"/>
      <c r="J157" s="4"/>
      <c r="K157" s="4"/>
      <c r="L157" s="4"/>
      <c r="M157" s="4">
        <v>1921</v>
      </c>
    </row>
    <row r="158" spans="1:13" x14ac:dyDescent="0.2">
      <c r="A158" s="8">
        <v>41280</v>
      </c>
      <c r="B158" s="4">
        <v>15</v>
      </c>
      <c r="C158" s="4">
        <v>1170</v>
      </c>
      <c r="D158" s="4">
        <v>55</v>
      </c>
      <c r="E158" s="4"/>
      <c r="F158" s="4"/>
      <c r="G158" s="4">
        <v>30</v>
      </c>
      <c r="H158" s="4">
        <v>1254</v>
      </c>
      <c r="I158" s="4"/>
      <c r="J158" s="4"/>
      <c r="K158" s="4"/>
      <c r="L158" s="4"/>
      <c r="M158" s="4">
        <v>1887</v>
      </c>
    </row>
    <row r="159" spans="1:13" x14ac:dyDescent="0.2">
      <c r="A159" s="8">
        <v>41280</v>
      </c>
      <c r="B159" s="4">
        <v>16</v>
      </c>
      <c r="C159" s="4">
        <v>1137</v>
      </c>
      <c r="D159" s="4">
        <v>53</v>
      </c>
      <c r="E159" s="4"/>
      <c r="F159" s="4"/>
      <c r="G159" s="4">
        <v>29</v>
      </c>
      <c r="H159" s="4">
        <v>1219</v>
      </c>
      <c r="I159" s="4"/>
      <c r="J159" s="4"/>
      <c r="K159" s="4"/>
      <c r="L159" s="4"/>
      <c r="M159" s="4">
        <v>1848</v>
      </c>
    </row>
    <row r="160" spans="1:13" x14ac:dyDescent="0.2">
      <c r="A160" s="8">
        <v>41280</v>
      </c>
      <c r="B160" s="4">
        <v>17</v>
      </c>
      <c r="C160" s="4">
        <v>1192</v>
      </c>
      <c r="D160" s="4">
        <v>56</v>
      </c>
      <c r="E160" s="4"/>
      <c r="F160" s="4"/>
      <c r="G160" s="4">
        <v>28</v>
      </c>
      <c r="H160" s="4">
        <v>1275</v>
      </c>
      <c r="I160" s="4"/>
      <c r="J160" s="4"/>
      <c r="K160" s="4"/>
      <c r="L160" s="4"/>
      <c r="M160" s="4">
        <v>1926</v>
      </c>
    </row>
    <row r="161" spans="1:13" x14ac:dyDescent="0.2">
      <c r="A161" s="8">
        <v>41280</v>
      </c>
      <c r="B161" s="4">
        <v>18</v>
      </c>
      <c r="C161" s="4">
        <v>1361</v>
      </c>
      <c r="D161" s="4">
        <v>63</v>
      </c>
      <c r="E161" s="4"/>
      <c r="F161" s="4"/>
      <c r="G161" s="4">
        <v>27</v>
      </c>
      <c r="H161" s="4">
        <v>1451</v>
      </c>
      <c r="I161" s="4"/>
      <c r="J161" s="4"/>
      <c r="K161" s="4"/>
      <c r="L161" s="4"/>
      <c r="M161" s="4">
        <v>2175</v>
      </c>
    </row>
    <row r="162" spans="1:13" x14ac:dyDescent="0.2">
      <c r="A162" s="8">
        <v>41280</v>
      </c>
      <c r="B162" s="4">
        <v>19</v>
      </c>
      <c r="C162" s="4">
        <v>1404</v>
      </c>
      <c r="D162" s="4">
        <v>65</v>
      </c>
      <c r="E162" s="4"/>
      <c r="F162" s="4"/>
      <c r="G162" s="4">
        <v>29</v>
      </c>
      <c r="H162" s="4">
        <v>1498</v>
      </c>
      <c r="I162" s="4"/>
      <c r="J162" s="4"/>
      <c r="K162" s="4"/>
      <c r="L162" s="4"/>
      <c r="M162" s="4">
        <v>2233</v>
      </c>
    </row>
    <row r="163" spans="1:13" x14ac:dyDescent="0.2">
      <c r="A163" s="8">
        <v>41280</v>
      </c>
      <c r="B163" s="4">
        <v>20</v>
      </c>
      <c r="C163" s="4">
        <v>1400</v>
      </c>
      <c r="D163" s="4">
        <v>65</v>
      </c>
      <c r="E163" s="4"/>
      <c r="F163" s="4"/>
      <c r="G163" s="4">
        <v>28</v>
      </c>
      <c r="H163" s="4">
        <v>1493</v>
      </c>
      <c r="I163" s="4"/>
      <c r="J163" s="4"/>
      <c r="K163" s="4"/>
      <c r="L163" s="4"/>
      <c r="M163" s="4">
        <v>2213</v>
      </c>
    </row>
    <row r="164" spans="1:13" x14ac:dyDescent="0.2">
      <c r="A164" s="8">
        <v>41280</v>
      </c>
      <c r="B164" s="4">
        <v>21</v>
      </c>
      <c r="C164" s="4">
        <v>1364</v>
      </c>
      <c r="D164" s="4">
        <v>63</v>
      </c>
      <c r="E164" s="4"/>
      <c r="F164" s="4"/>
      <c r="G164" s="4">
        <v>28</v>
      </c>
      <c r="H164" s="4">
        <v>1455</v>
      </c>
      <c r="I164" s="4"/>
      <c r="J164" s="4"/>
      <c r="K164" s="4"/>
      <c r="L164" s="4"/>
      <c r="M164" s="4">
        <v>2163</v>
      </c>
    </row>
    <row r="165" spans="1:13" x14ac:dyDescent="0.2">
      <c r="A165" s="8">
        <v>41280</v>
      </c>
      <c r="B165" s="4">
        <v>22</v>
      </c>
      <c r="C165" s="4">
        <v>1306</v>
      </c>
      <c r="D165" s="4">
        <v>61</v>
      </c>
      <c r="E165" s="4"/>
      <c r="F165" s="4"/>
      <c r="G165" s="4">
        <v>29</v>
      </c>
      <c r="H165" s="4">
        <v>1395</v>
      </c>
      <c r="I165" s="4"/>
      <c r="J165" s="4"/>
      <c r="K165" s="4"/>
      <c r="L165" s="4"/>
      <c r="M165" s="4">
        <v>2068</v>
      </c>
    </row>
    <row r="166" spans="1:13" x14ac:dyDescent="0.2">
      <c r="A166" s="8">
        <v>41280</v>
      </c>
      <c r="B166" s="4">
        <v>23</v>
      </c>
      <c r="C166" s="4">
        <v>1196</v>
      </c>
      <c r="D166" s="4">
        <v>56</v>
      </c>
      <c r="E166" s="4"/>
      <c r="F166" s="4"/>
      <c r="G166" s="4">
        <v>28</v>
      </c>
      <c r="H166" s="4">
        <v>1279</v>
      </c>
      <c r="I166" s="4"/>
      <c r="J166" s="4"/>
      <c r="K166" s="4"/>
      <c r="L166" s="4"/>
      <c r="M166" s="4">
        <v>1897</v>
      </c>
    </row>
    <row r="167" spans="1:13" x14ac:dyDescent="0.2">
      <c r="A167" s="8">
        <v>41280</v>
      </c>
      <c r="B167" s="4">
        <v>24</v>
      </c>
      <c r="C167" s="4">
        <v>1094</v>
      </c>
      <c r="D167" s="4">
        <v>51</v>
      </c>
      <c r="E167" s="4"/>
      <c r="F167" s="4"/>
      <c r="G167" s="4">
        <v>28</v>
      </c>
      <c r="H167" s="4">
        <v>1173</v>
      </c>
      <c r="I167" s="4"/>
      <c r="J167" s="4"/>
      <c r="K167" s="4"/>
      <c r="L167" s="4"/>
      <c r="M167" s="4">
        <v>1754</v>
      </c>
    </row>
    <row r="168" spans="1:13" x14ac:dyDescent="0.2">
      <c r="A168" s="8">
        <v>41281</v>
      </c>
      <c r="B168" s="4">
        <v>1</v>
      </c>
      <c r="C168" s="4">
        <v>1026</v>
      </c>
      <c r="D168" s="4">
        <v>48</v>
      </c>
      <c r="E168" s="4"/>
      <c r="F168" s="4"/>
      <c r="G168" s="4">
        <v>28</v>
      </c>
      <c r="H168" s="4">
        <v>1102</v>
      </c>
      <c r="I168" s="4"/>
      <c r="J168" s="4"/>
      <c r="K168" s="4"/>
      <c r="L168" s="4"/>
      <c r="M168" s="4">
        <v>1654</v>
      </c>
    </row>
    <row r="169" spans="1:13" x14ac:dyDescent="0.2">
      <c r="A169" s="8">
        <v>41281</v>
      </c>
      <c r="B169" s="4">
        <v>2</v>
      </c>
      <c r="C169" s="4">
        <v>985</v>
      </c>
      <c r="D169" s="4">
        <v>46</v>
      </c>
      <c r="E169" s="4"/>
      <c r="F169" s="4"/>
      <c r="G169" s="4">
        <v>28</v>
      </c>
      <c r="H169" s="4">
        <v>1059</v>
      </c>
      <c r="I169" s="4"/>
      <c r="J169" s="4"/>
      <c r="K169" s="4"/>
      <c r="L169" s="4"/>
      <c r="M169" s="4">
        <v>1606</v>
      </c>
    </row>
    <row r="170" spans="1:13" x14ac:dyDescent="0.2">
      <c r="A170" s="8">
        <v>41281</v>
      </c>
      <c r="B170" s="4">
        <v>3</v>
      </c>
      <c r="C170" s="4">
        <v>978</v>
      </c>
      <c r="D170" s="4">
        <v>46</v>
      </c>
      <c r="E170" s="4"/>
      <c r="F170" s="4"/>
      <c r="G170" s="4">
        <v>27</v>
      </c>
      <c r="H170" s="4">
        <v>1050</v>
      </c>
      <c r="I170" s="4"/>
      <c r="J170" s="4"/>
      <c r="K170" s="4"/>
      <c r="L170" s="4"/>
      <c r="M170" s="4">
        <v>1590</v>
      </c>
    </row>
    <row r="171" spans="1:13" x14ac:dyDescent="0.2">
      <c r="A171" s="8">
        <v>41281</v>
      </c>
      <c r="B171" s="4">
        <v>4</v>
      </c>
      <c r="C171" s="4">
        <v>992</v>
      </c>
      <c r="D171" s="4">
        <v>46</v>
      </c>
      <c r="E171" s="4"/>
      <c r="F171" s="4"/>
      <c r="G171" s="4">
        <v>28</v>
      </c>
      <c r="H171" s="4">
        <v>1066</v>
      </c>
      <c r="I171" s="4"/>
      <c r="J171" s="4"/>
      <c r="K171" s="4"/>
      <c r="L171" s="4"/>
      <c r="M171" s="4">
        <v>1607</v>
      </c>
    </row>
    <row r="172" spans="1:13" x14ac:dyDescent="0.2">
      <c r="A172" s="8">
        <v>41281</v>
      </c>
      <c r="B172" s="4">
        <v>5</v>
      </c>
      <c r="C172" s="4">
        <v>1030</v>
      </c>
      <c r="D172" s="4">
        <v>48</v>
      </c>
      <c r="E172" s="4"/>
      <c r="F172" s="4"/>
      <c r="G172" s="4">
        <v>28</v>
      </c>
      <c r="H172" s="4">
        <v>1106</v>
      </c>
      <c r="I172" s="4"/>
      <c r="J172" s="4"/>
      <c r="K172" s="4"/>
      <c r="L172" s="4"/>
      <c r="M172" s="4">
        <v>1663</v>
      </c>
    </row>
    <row r="173" spans="1:13" x14ac:dyDescent="0.2">
      <c r="A173" s="8">
        <v>41281</v>
      </c>
      <c r="B173" s="4">
        <v>6</v>
      </c>
      <c r="C173" s="4">
        <v>1130</v>
      </c>
      <c r="D173" s="4">
        <v>53</v>
      </c>
      <c r="E173" s="4"/>
      <c r="F173" s="4"/>
      <c r="G173" s="4">
        <v>29</v>
      </c>
      <c r="H173" s="4">
        <v>1212</v>
      </c>
      <c r="I173" s="4"/>
      <c r="J173" s="4"/>
      <c r="K173" s="4"/>
      <c r="L173" s="4"/>
      <c r="M173" s="4">
        <v>1811</v>
      </c>
    </row>
    <row r="174" spans="1:13" x14ac:dyDescent="0.2">
      <c r="A174" s="8">
        <v>41281</v>
      </c>
      <c r="B174" s="4">
        <v>7</v>
      </c>
      <c r="C174" s="4">
        <v>1290</v>
      </c>
      <c r="D174" s="4">
        <v>60</v>
      </c>
      <c r="E174" s="4"/>
      <c r="F174" s="4"/>
      <c r="G174" s="4">
        <v>28</v>
      </c>
      <c r="H174" s="4">
        <v>1378</v>
      </c>
      <c r="I174" s="4"/>
      <c r="J174" s="4"/>
      <c r="K174" s="4"/>
      <c r="L174" s="4"/>
      <c r="M174" s="4">
        <v>2043</v>
      </c>
    </row>
    <row r="175" spans="1:13" x14ac:dyDescent="0.2">
      <c r="A175" s="8">
        <v>41281</v>
      </c>
      <c r="B175" s="4">
        <v>8</v>
      </c>
      <c r="C175" s="4">
        <v>1387</v>
      </c>
      <c r="D175" s="4">
        <v>65</v>
      </c>
      <c r="E175" s="4"/>
      <c r="F175" s="4"/>
      <c r="G175" s="4">
        <v>30</v>
      </c>
      <c r="H175" s="4">
        <v>1481</v>
      </c>
      <c r="I175" s="4"/>
      <c r="J175" s="4"/>
      <c r="K175" s="4"/>
      <c r="L175" s="4"/>
      <c r="M175" s="4">
        <v>2188</v>
      </c>
    </row>
    <row r="176" spans="1:13" x14ac:dyDescent="0.2">
      <c r="A176" s="8">
        <v>41281</v>
      </c>
      <c r="B176" s="4">
        <v>9</v>
      </c>
      <c r="C176" s="4">
        <v>1386</v>
      </c>
      <c r="D176" s="4">
        <v>64</v>
      </c>
      <c r="E176" s="4"/>
      <c r="F176" s="4"/>
      <c r="G176" s="4">
        <v>29</v>
      </c>
      <c r="H176" s="4">
        <v>1479</v>
      </c>
      <c r="I176" s="4"/>
      <c r="J176" s="4"/>
      <c r="K176" s="4"/>
      <c r="L176" s="4"/>
      <c r="M176" s="4">
        <v>2199</v>
      </c>
    </row>
    <row r="177" spans="1:13" x14ac:dyDescent="0.2">
      <c r="A177" s="8">
        <v>41281</v>
      </c>
      <c r="B177" s="4">
        <v>10</v>
      </c>
      <c r="C177" s="4">
        <v>1396</v>
      </c>
      <c r="D177" s="4">
        <v>65</v>
      </c>
      <c r="E177" s="4"/>
      <c r="F177" s="4"/>
      <c r="G177" s="4">
        <v>31</v>
      </c>
      <c r="H177" s="4">
        <v>1492</v>
      </c>
      <c r="I177" s="4"/>
      <c r="J177" s="4"/>
      <c r="K177" s="4"/>
      <c r="L177" s="4"/>
      <c r="M177" s="4">
        <v>2216</v>
      </c>
    </row>
    <row r="178" spans="1:13" x14ac:dyDescent="0.2">
      <c r="A178" s="8">
        <v>41281</v>
      </c>
      <c r="B178" s="4">
        <v>11</v>
      </c>
      <c r="C178" s="4">
        <v>1408</v>
      </c>
      <c r="D178" s="4">
        <v>65</v>
      </c>
      <c r="E178" s="4"/>
      <c r="F178" s="4"/>
      <c r="G178" s="4">
        <v>29</v>
      </c>
      <c r="H178" s="4">
        <v>1502</v>
      </c>
      <c r="I178" s="4"/>
      <c r="J178" s="4"/>
      <c r="K178" s="4"/>
      <c r="L178" s="4"/>
      <c r="M178" s="4">
        <v>2229</v>
      </c>
    </row>
    <row r="179" spans="1:13" x14ac:dyDescent="0.2">
      <c r="A179" s="8">
        <v>41281</v>
      </c>
      <c r="B179" s="4">
        <v>12</v>
      </c>
      <c r="C179" s="4">
        <v>1392</v>
      </c>
      <c r="D179" s="4">
        <v>65</v>
      </c>
      <c r="E179" s="4"/>
      <c r="F179" s="4"/>
      <c r="G179" s="4">
        <v>31</v>
      </c>
      <c r="H179" s="4">
        <v>1487</v>
      </c>
      <c r="I179" s="4"/>
      <c r="J179" s="4"/>
      <c r="K179" s="4"/>
      <c r="L179" s="4"/>
      <c r="M179" s="4">
        <v>2203</v>
      </c>
    </row>
    <row r="180" spans="1:13" x14ac:dyDescent="0.2">
      <c r="A180" s="8">
        <v>41281</v>
      </c>
      <c r="B180" s="4">
        <v>13</v>
      </c>
      <c r="C180" s="4">
        <v>1363</v>
      </c>
      <c r="D180" s="4">
        <v>64</v>
      </c>
      <c r="E180" s="4"/>
      <c r="F180" s="4"/>
      <c r="G180" s="4">
        <v>33</v>
      </c>
      <c r="H180" s="4">
        <v>1459</v>
      </c>
      <c r="I180" s="4"/>
      <c r="J180" s="4"/>
      <c r="K180" s="4"/>
      <c r="L180" s="4"/>
      <c r="M180" s="4">
        <v>2165</v>
      </c>
    </row>
    <row r="181" spans="1:13" x14ac:dyDescent="0.2">
      <c r="A181" s="8">
        <v>41281</v>
      </c>
      <c r="B181" s="4">
        <v>14</v>
      </c>
      <c r="C181" s="4">
        <v>1327</v>
      </c>
      <c r="D181" s="4">
        <v>62</v>
      </c>
      <c r="E181" s="4"/>
      <c r="F181" s="4"/>
      <c r="G181" s="4">
        <v>31</v>
      </c>
      <c r="H181" s="4">
        <v>1420</v>
      </c>
      <c r="I181" s="4"/>
      <c r="J181" s="4"/>
      <c r="K181" s="4"/>
      <c r="L181" s="4"/>
      <c r="M181" s="4">
        <v>2112</v>
      </c>
    </row>
    <row r="182" spans="1:13" x14ac:dyDescent="0.2">
      <c r="A182" s="8">
        <v>41281</v>
      </c>
      <c r="B182" s="4">
        <v>15</v>
      </c>
      <c r="C182" s="4">
        <v>1290</v>
      </c>
      <c r="D182" s="4">
        <v>60</v>
      </c>
      <c r="E182" s="4"/>
      <c r="F182" s="4"/>
      <c r="G182" s="4">
        <v>30</v>
      </c>
      <c r="H182" s="4">
        <v>1380</v>
      </c>
      <c r="I182" s="4"/>
      <c r="J182" s="4"/>
      <c r="K182" s="4"/>
      <c r="L182" s="4"/>
      <c r="M182" s="4">
        <v>2058</v>
      </c>
    </row>
    <row r="183" spans="1:13" x14ac:dyDescent="0.2">
      <c r="A183" s="8">
        <v>41281</v>
      </c>
      <c r="B183" s="4">
        <v>16</v>
      </c>
      <c r="C183" s="4">
        <v>1281</v>
      </c>
      <c r="D183" s="4">
        <v>60</v>
      </c>
      <c r="E183" s="4"/>
      <c r="F183" s="4"/>
      <c r="G183" s="4">
        <v>31</v>
      </c>
      <c r="H183" s="4">
        <v>1371</v>
      </c>
      <c r="I183" s="4"/>
      <c r="J183" s="4"/>
      <c r="K183" s="4"/>
      <c r="L183" s="4"/>
      <c r="M183" s="4">
        <v>2054</v>
      </c>
    </row>
    <row r="184" spans="1:13" x14ac:dyDescent="0.2">
      <c r="A184" s="8">
        <v>41281</v>
      </c>
      <c r="B184" s="4">
        <v>17</v>
      </c>
      <c r="C184" s="4">
        <v>1328</v>
      </c>
      <c r="D184" s="4">
        <v>62</v>
      </c>
      <c r="E184" s="4"/>
      <c r="F184" s="4"/>
      <c r="G184" s="4">
        <v>29</v>
      </c>
      <c r="H184" s="4">
        <v>1418</v>
      </c>
      <c r="I184" s="4"/>
      <c r="J184" s="4"/>
      <c r="K184" s="4"/>
      <c r="L184" s="4"/>
      <c r="M184" s="4">
        <v>2119</v>
      </c>
    </row>
    <row r="185" spans="1:13" x14ac:dyDescent="0.2">
      <c r="A185" s="8">
        <v>41281</v>
      </c>
      <c r="B185" s="4">
        <v>18</v>
      </c>
      <c r="C185" s="4">
        <v>1482</v>
      </c>
      <c r="D185" s="4">
        <v>69</v>
      </c>
      <c r="E185" s="4"/>
      <c r="F185" s="4"/>
      <c r="G185" s="4">
        <v>30</v>
      </c>
      <c r="H185" s="4">
        <v>1581</v>
      </c>
      <c r="I185" s="4"/>
      <c r="J185" s="4"/>
      <c r="K185" s="4"/>
      <c r="L185" s="4"/>
      <c r="M185" s="4">
        <v>2364</v>
      </c>
    </row>
    <row r="186" spans="1:13" x14ac:dyDescent="0.2">
      <c r="A186" s="8">
        <v>41281</v>
      </c>
      <c r="B186" s="4">
        <v>19</v>
      </c>
      <c r="C186" s="4">
        <v>1508</v>
      </c>
      <c r="D186" s="4">
        <v>70</v>
      </c>
      <c r="E186" s="4"/>
      <c r="F186" s="4"/>
      <c r="G186" s="4">
        <v>28</v>
      </c>
      <c r="H186" s="4">
        <v>1606</v>
      </c>
      <c r="I186" s="4"/>
      <c r="J186" s="4"/>
      <c r="K186" s="4"/>
      <c r="L186" s="4"/>
      <c r="M186" s="4">
        <v>2417</v>
      </c>
    </row>
    <row r="187" spans="1:13" x14ac:dyDescent="0.2">
      <c r="A187" s="8">
        <v>41281</v>
      </c>
      <c r="B187" s="4">
        <v>20</v>
      </c>
      <c r="C187" s="4">
        <v>1483</v>
      </c>
      <c r="D187" s="4">
        <v>69</v>
      </c>
      <c r="E187" s="4"/>
      <c r="F187" s="4"/>
      <c r="G187" s="4">
        <v>29</v>
      </c>
      <c r="H187" s="4">
        <v>1581</v>
      </c>
      <c r="I187" s="4"/>
      <c r="J187" s="4"/>
      <c r="K187" s="4"/>
      <c r="L187" s="4"/>
      <c r="M187" s="4">
        <v>2378</v>
      </c>
    </row>
    <row r="188" spans="1:13" x14ac:dyDescent="0.2">
      <c r="A188" s="8">
        <v>41281</v>
      </c>
      <c r="B188" s="4">
        <v>21</v>
      </c>
      <c r="C188" s="4">
        <v>1442</v>
      </c>
      <c r="D188" s="4">
        <v>67</v>
      </c>
      <c r="E188" s="4"/>
      <c r="F188" s="4"/>
      <c r="G188" s="4">
        <v>29</v>
      </c>
      <c r="H188" s="4">
        <v>1538</v>
      </c>
      <c r="I188" s="4"/>
      <c r="J188" s="4"/>
      <c r="K188" s="4"/>
      <c r="L188" s="4"/>
      <c r="M188" s="4">
        <v>2321</v>
      </c>
    </row>
    <row r="189" spans="1:13" x14ac:dyDescent="0.2">
      <c r="A189" s="8">
        <v>41281</v>
      </c>
      <c r="B189" s="4">
        <v>22</v>
      </c>
      <c r="C189" s="4">
        <v>1354</v>
      </c>
      <c r="D189" s="4">
        <v>63</v>
      </c>
      <c r="E189" s="4"/>
      <c r="F189" s="4"/>
      <c r="G189" s="4">
        <v>28</v>
      </c>
      <c r="H189" s="4">
        <v>1445</v>
      </c>
      <c r="I189" s="4"/>
      <c r="J189" s="4"/>
      <c r="K189" s="4"/>
      <c r="L189" s="4"/>
      <c r="M189" s="4">
        <v>2181</v>
      </c>
    </row>
    <row r="190" spans="1:13" x14ac:dyDescent="0.2">
      <c r="A190" s="8">
        <v>41281</v>
      </c>
      <c r="B190" s="4">
        <v>23</v>
      </c>
      <c r="C190" s="4">
        <v>1223</v>
      </c>
      <c r="D190" s="4">
        <v>57</v>
      </c>
      <c r="E190" s="4"/>
      <c r="F190" s="4"/>
      <c r="G190" s="4">
        <v>29</v>
      </c>
      <c r="H190" s="4">
        <v>1309</v>
      </c>
      <c r="I190" s="4"/>
      <c r="J190" s="4"/>
      <c r="K190" s="4"/>
      <c r="L190" s="4"/>
      <c r="M190" s="4">
        <v>1985</v>
      </c>
    </row>
    <row r="191" spans="1:13" x14ac:dyDescent="0.2">
      <c r="A191" s="8">
        <v>41281</v>
      </c>
      <c r="B191" s="4">
        <v>24</v>
      </c>
      <c r="C191" s="4">
        <v>1112</v>
      </c>
      <c r="D191" s="4">
        <v>52</v>
      </c>
      <c r="E191" s="4"/>
      <c r="F191" s="4"/>
      <c r="G191" s="4">
        <v>28</v>
      </c>
      <c r="H191" s="4">
        <v>1192</v>
      </c>
      <c r="I191" s="4"/>
      <c r="J191" s="4"/>
      <c r="K191" s="4"/>
      <c r="L191" s="4"/>
      <c r="M191" s="4">
        <v>1817</v>
      </c>
    </row>
    <row r="192" spans="1:13" x14ac:dyDescent="0.2">
      <c r="A192" s="8">
        <v>41282</v>
      </c>
      <c r="B192" s="4">
        <v>1</v>
      </c>
      <c r="C192" s="4">
        <v>1028</v>
      </c>
      <c r="D192" s="4">
        <v>48</v>
      </c>
      <c r="E192" s="4"/>
      <c r="F192" s="4"/>
      <c r="G192" s="4">
        <v>28</v>
      </c>
      <c r="H192" s="4">
        <v>1104</v>
      </c>
      <c r="I192" s="4"/>
      <c r="J192" s="4"/>
      <c r="K192" s="4"/>
      <c r="L192" s="4"/>
      <c r="M192" s="4">
        <v>1699</v>
      </c>
    </row>
    <row r="193" spans="1:13" x14ac:dyDescent="0.2">
      <c r="A193" s="8">
        <v>41282</v>
      </c>
      <c r="B193" s="4">
        <v>2</v>
      </c>
      <c r="C193" s="4">
        <v>989</v>
      </c>
      <c r="D193" s="4">
        <v>46</v>
      </c>
      <c r="E193" s="4"/>
      <c r="F193" s="4"/>
      <c r="G193" s="4">
        <v>28</v>
      </c>
      <c r="H193" s="4">
        <v>1063</v>
      </c>
      <c r="I193" s="4"/>
      <c r="J193" s="4"/>
      <c r="K193" s="4"/>
      <c r="L193" s="4"/>
      <c r="M193" s="4">
        <v>1647</v>
      </c>
    </row>
    <row r="194" spans="1:13" x14ac:dyDescent="0.2">
      <c r="A194" s="8">
        <v>41282</v>
      </c>
      <c r="B194" s="4">
        <v>3</v>
      </c>
      <c r="C194" s="4">
        <v>972</v>
      </c>
      <c r="D194" s="4">
        <v>46</v>
      </c>
      <c r="E194" s="4"/>
      <c r="F194" s="4"/>
      <c r="G194" s="4">
        <v>29</v>
      </c>
      <c r="H194" s="4">
        <v>1046</v>
      </c>
      <c r="I194" s="4"/>
      <c r="J194" s="4"/>
      <c r="K194" s="4"/>
      <c r="L194" s="4"/>
      <c r="M194" s="4">
        <v>1623</v>
      </c>
    </row>
    <row r="195" spans="1:13" x14ac:dyDescent="0.2">
      <c r="A195" s="8">
        <v>41282</v>
      </c>
      <c r="B195" s="4">
        <v>4</v>
      </c>
      <c r="C195" s="4">
        <v>981</v>
      </c>
      <c r="D195" s="4">
        <v>46</v>
      </c>
      <c r="E195" s="4"/>
      <c r="F195" s="4"/>
      <c r="G195" s="4">
        <v>27</v>
      </c>
      <c r="H195" s="4">
        <v>1054</v>
      </c>
      <c r="I195" s="4"/>
      <c r="J195" s="4"/>
      <c r="K195" s="4"/>
      <c r="L195" s="4"/>
      <c r="M195" s="4">
        <v>1634</v>
      </c>
    </row>
    <row r="196" spans="1:13" x14ac:dyDescent="0.2">
      <c r="A196" s="8">
        <v>41282</v>
      </c>
      <c r="B196" s="4">
        <v>5</v>
      </c>
      <c r="C196" s="4">
        <v>1031</v>
      </c>
      <c r="D196" s="4">
        <v>48</v>
      </c>
      <c r="E196" s="4"/>
      <c r="F196" s="4"/>
      <c r="G196" s="4">
        <v>28</v>
      </c>
      <c r="H196" s="4">
        <v>1107</v>
      </c>
      <c r="I196" s="4"/>
      <c r="J196" s="4"/>
      <c r="K196" s="4"/>
      <c r="L196" s="4"/>
      <c r="M196" s="4">
        <v>1702</v>
      </c>
    </row>
    <row r="197" spans="1:13" x14ac:dyDescent="0.2">
      <c r="A197" s="8">
        <v>41282</v>
      </c>
      <c r="B197" s="4">
        <v>6</v>
      </c>
      <c r="C197" s="4">
        <v>1144</v>
      </c>
      <c r="D197" s="4">
        <v>53</v>
      </c>
      <c r="E197" s="4"/>
      <c r="F197" s="4"/>
      <c r="G197" s="4">
        <v>28</v>
      </c>
      <c r="H197" s="4">
        <v>1225</v>
      </c>
      <c r="I197" s="4"/>
      <c r="J197" s="4"/>
      <c r="K197" s="4"/>
      <c r="L197" s="4"/>
      <c r="M197" s="4">
        <v>1846</v>
      </c>
    </row>
    <row r="198" spans="1:13" x14ac:dyDescent="0.2">
      <c r="A198" s="8">
        <v>41282</v>
      </c>
      <c r="B198" s="4">
        <v>7</v>
      </c>
      <c r="C198" s="4">
        <v>1319</v>
      </c>
      <c r="D198" s="4">
        <v>61</v>
      </c>
      <c r="E198" s="4"/>
      <c r="F198" s="4"/>
      <c r="G198" s="4">
        <v>29</v>
      </c>
      <c r="H198" s="4">
        <v>1409</v>
      </c>
      <c r="I198" s="4"/>
      <c r="J198" s="4"/>
      <c r="K198" s="4"/>
      <c r="L198" s="4"/>
      <c r="M198" s="4">
        <v>2056</v>
      </c>
    </row>
    <row r="199" spans="1:13" x14ac:dyDescent="0.2">
      <c r="A199" s="8">
        <v>41282</v>
      </c>
      <c r="B199" s="4">
        <v>8</v>
      </c>
      <c r="C199" s="4">
        <v>1397</v>
      </c>
      <c r="D199" s="4">
        <v>65</v>
      </c>
      <c r="E199" s="4"/>
      <c r="F199" s="4"/>
      <c r="G199" s="4">
        <v>29</v>
      </c>
      <c r="H199" s="4">
        <v>1491</v>
      </c>
      <c r="I199" s="4"/>
      <c r="J199" s="4"/>
      <c r="K199" s="4"/>
      <c r="L199" s="4"/>
      <c r="M199" s="4">
        <v>2178</v>
      </c>
    </row>
    <row r="200" spans="1:13" x14ac:dyDescent="0.2">
      <c r="A200" s="8">
        <v>41282</v>
      </c>
      <c r="B200" s="4">
        <v>9</v>
      </c>
      <c r="C200" s="4">
        <v>1368</v>
      </c>
      <c r="D200" s="4">
        <v>64</v>
      </c>
      <c r="E200" s="4"/>
      <c r="F200" s="4"/>
      <c r="G200" s="4">
        <v>31</v>
      </c>
      <c r="H200" s="4">
        <v>1462</v>
      </c>
      <c r="I200" s="4"/>
      <c r="J200" s="4"/>
      <c r="K200" s="4"/>
      <c r="L200" s="4"/>
      <c r="M200" s="4">
        <v>2139</v>
      </c>
    </row>
    <row r="201" spans="1:13" x14ac:dyDescent="0.2">
      <c r="A201" s="8">
        <v>41282</v>
      </c>
      <c r="B201" s="4">
        <v>10</v>
      </c>
      <c r="C201" s="4">
        <v>1322</v>
      </c>
      <c r="D201" s="4">
        <v>62</v>
      </c>
      <c r="E201" s="4"/>
      <c r="F201" s="4"/>
      <c r="G201" s="4">
        <v>30</v>
      </c>
      <c r="H201" s="4">
        <v>1413</v>
      </c>
      <c r="I201" s="4"/>
      <c r="J201" s="4"/>
      <c r="K201" s="4"/>
      <c r="L201" s="4"/>
      <c r="M201" s="4">
        <v>2089</v>
      </c>
    </row>
    <row r="202" spans="1:13" x14ac:dyDescent="0.2">
      <c r="A202" s="8">
        <v>41282</v>
      </c>
      <c r="B202" s="4">
        <v>11</v>
      </c>
      <c r="C202" s="4">
        <v>1288</v>
      </c>
      <c r="D202" s="4">
        <v>60</v>
      </c>
      <c r="E202" s="4"/>
      <c r="F202" s="4"/>
      <c r="G202" s="4">
        <v>33</v>
      </c>
      <c r="H202" s="4">
        <v>1381</v>
      </c>
      <c r="I202" s="4"/>
      <c r="J202" s="4"/>
      <c r="K202" s="4"/>
      <c r="L202" s="4"/>
      <c r="M202" s="4">
        <v>2047</v>
      </c>
    </row>
    <row r="203" spans="1:13" x14ac:dyDescent="0.2">
      <c r="A203" s="8">
        <v>41282</v>
      </c>
      <c r="B203" s="4">
        <v>12</v>
      </c>
      <c r="C203" s="4">
        <v>1246</v>
      </c>
      <c r="D203" s="4">
        <v>58</v>
      </c>
      <c r="E203" s="4"/>
      <c r="F203" s="4"/>
      <c r="G203" s="4">
        <v>30</v>
      </c>
      <c r="H203" s="4">
        <v>1334</v>
      </c>
      <c r="I203" s="4"/>
      <c r="J203" s="4"/>
      <c r="K203" s="4"/>
      <c r="L203" s="4"/>
      <c r="M203" s="4">
        <v>1983</v>
      </c>
    </row>
    <row r="204" spans="1:13" x14ac:dyDescent="0.2">
      <c r="A204" s="8">
        <v>41282</v>
      </c>
      <c r="B204" s="4">
        <v>13</v>
      </c>
      <c r="C204" s="4">
        <v>1212</v>
      </c>
      <c r="D204" s="4">
        <v>57</v>
      </c>
      <c r="E204" s="4"/>
      <c r="F204" s="4"/>
      <c r="G204" s="4">
        <v>32</v>
      </c>
      <c r="H204" s="4">
        <v>1300</v>
      </c>
      <c r="I204" s="4"/>
      <c r="J204" s="4"/>
      <c r="K204" s="4"/>
      <c r="L204" s="4"/>
      <c r="M204" s="4">
        <v>1946</v>
      </c>
    </row>
    <row r="205" spans="1:13" x14ac:dyDescent="0.2">
      <c r="A205" s="8">
        <v>41282</v>
      </c>
      <c r="B205" s="4">
        <v>14</v>
      </c>
      <c r="C205" s="4">
        <v>1184</v>
      </c>
      <c r="D205" s="4">
        <v>55</v>
      </c>
      <c r="E205" s="4"/>
      <c r="F205" s="4"/>
      <c r="G205" s="4">
        <v>33</v>
      </c>
      <c r="H205" s="4">
        <v>1272</v>
      </c>
      <c r="I205" s="4"/>
      <c r="J205" s="4"/>
      <c r="K205" s="4"/>
      <c r="L205" s="4"/>
      <c r="M205" s="4">
        <v>1903</v>
      </c>
    </row>
    <row r="206" spans="1:13" x14ac:dyDescent="0.2">
      <c r="A206" s="8">
        <v>41282</v>
      </c>
      <c r="B206" s="4">
        <v>15</v>
      </c>
      <c r="C206" s="4">
        <v>1162</v>
      </c>
      <c r="D206" s="4">
        <v>54</v>
      </c>
      <c r="E206" s="4"/>
      <c r="F206" s="4"/>
      <c r="G206" s="4">
        <v>31</v>
      </c>
      <c r="H206" s="4">
        <v>1247</v>
      </c>
      <c r="I206" s="4"/>
      <c r="J206" s="4"/>
      <c r="K206" s="4"/>
      <c r="L206" s="4"/>
      <c r="M206" s="4">
        <v>1874</v>
      </c>
    </row>
    <row r="207" spans="1:13" x14ac:dyDescent="0.2">
      <c r="A207" s="8">
        <v>41282</v>
      </c>
      <c r="B207" s="4">
        <v>16</v>
      </c>
      <c r="C207" s="4">
        <v>1162</v>
      </c>
      <c r="D207" s="4">
        <v>54</v>
      </c>
      <c r="E207" s="4"/>
      <c r="F207" s="4"/>
      <c r="G207" s="4">
        <v>31</v>
      </c>
      <c r="H207" s="4">
        <v>1247</v>
      </c>
      <c r="I207" s="4"/>
      <c r="J207" s="4"/>
      <c r="K207" s="4"/>
      <c r="L207" s="4"/>
      <c r="M207" s="4">
        <v>1871</v>
      </c>
    </row>
    <row r="208" spans="1:13" x14ac:dyDescent="0.2">
      <c r="A208" s="8">
        <v>41282</v>
      </c>
      <c r="B208" s="4">
        <v>17</v>
      </c>
      <c r="C208" s="4">
        <v>1225</v>
      </c>
      <c r="D208" s="4">
        <v>57</v>
      </c>
      <c r="E208" s="4"/>
      <c r="F208" s="4"/>
      <c r="G208" s="4">
        <v>30</v>
      </c>
      <c r="H208" s="4">
        <v>1312</v>
      </c>
      <c r="I208" s="4"/>
      <c r="J208" s="4"/>
      <c r="K208" s="4"/>
      <c r="L208" s="4"/>
      <c r="M208" s="4">
        <v>1950</v>
      </c>
    </row>
    <row r="209" spans="1:13" x14ac:dyDescent="0.2">
      <c r="A209" s="8">
        <v>41282</v>
      </c>
      <c r="B209" s="4">
        <v>18</v>
      </c>
      <c r="C209" s="4">
        <v>1392</v>
      </c>
      <c r="D209" s="4">
        <v>65</v>
      </c>
      <c r="E209" s="4"/>
      <c r="F209" s="4"/>
      <c r="G209" s="4">
        <v>29</v>
      </c>
      <c r="H209" s="4">
        <v>1485</v>
      </c>
      <c r="I209" s="4"/>
      <c r="J209" s="4"/>
      <c r="K209" s="4"/>
      <c r="L209" s="4"/>
      <c r="M209" s="4">
        <v>2211</v>
      </c>
    </row>
    <row r="210" spans="1:13" x14ac:dyDescent="0.2">
      <c r="A210" s="8">
        <v>41282</v>
      </c>
      <c r="B210" s="4">
        <v>19</v>
      </c>
      <c r="C210" s="4">
        <v>1441</v>
      </c>
      <c r="D210" s="4">
        <v>67</v>
      </c>
      <c r="E210" s="4"/>
      <c r="F210" s="4"/>
      <c r="G210" s="4">
        <v>29</v>
      </c>
      <c r="H210" s="4">
        <v>1537</v>
      </c>
      <c r="I210" s="4"/>
      <c r="J210" s="4"/>
      <c r="K210" s="4"/>
      <c r="L210" s="4"/>
      <c r="M210" s="4">
        <v>2276</v>
      </c>
    </row>
    <row r="211" spans="1:13" x14ac:dyDescent="0.2">
      <c r="A211" s="8">
        <v>41282</v>
      </c>
      <c r="B211" s="4">
        <v>20</v>
      </c>
      <c r="C211" s="4">
        <v>1418</v>
      </c>
      <c r="D211" s="4">
        <v>66</v>
      </c>
      <c r="E211" s="4"/>
      <c r="F211" s="4"/>
      <c r="G211" s="4">
        <v>28</v>
      </c>
      <c r="H211" s="4">
        <v>1512</v>
      </c>
      <c r="I211" s="4"/>
      <c r="J211" s="4"/>
      <c r="K211" s="4"/>
      <c r="L211" s="4"/>
      <c r="M211" s="4">
        <v>2248</v>
      </c>
    </row>
    <row r="212" spans="1:13" x14ac:dyDescent="0.2">
      <c r="A212" s="8">
        <v>41282</v>
      </c>
      <c r="B212" s="4">
        <v>21</v>
      </c>
      <c r="C212" s="4">
        <v>1383</v>
      </c>
      <c r="D212" s="4">
        <v>64</v>
      </c>
      <c r="E212" s="4"/>
      <c r="F212" s="4"/>
      <c r="G212" s="4">
        <v>29</v>
      </c>
      <c r="H212" s="4">
        <v>1476</v>
      </c>
      <c r="I212" s="4"/>
      <c r="J212" s="4"/>
      <c r="K212" s="4"/>
      <c r="L212" s="4"/>
      <c r="M212" s="4">
        <v>2191</v>
      </c>
    </row>
    <row r="213" spans="1:13" x14ac:dyDescent="0.2">
      <c r="A213" s="8">
        <v>41282</v>
      </c>
      <c r="B213" s="4">
        <v>22</v>
      </c>
      <c r="C213" s="4">
        <v>1307</v>
      </c>
      <c r="D213" s="4">
        <v>61</v>
      </c>
      <c r="E213" s="4"/>
      <c r="F213" s="4"/>
      <c r="G213" s="4">
        <v>28</v>
      </c>
      <c r="H213" s="4">
        <v>1396</v>
      </c>
      <c r="I213" s="4"/>
      <c r="J213" s="4"/>
      <c r="K213" s="4"/>
      <c r="L213" s="4"/>
      <c r="M213" s="4">
        <v>2071</v>
      </c>
    </row>
    <row r="214" spans="1:13" x14ac:dyDescent="0.2">
      <c r="A214" s="8">
        <v>41282</v>
      </c>
      <c r="B214" s="4">
        <v>23</v>
      </c>
      <c r="C214" s="4">
        <v>1183</v>
      </c>
      <c r="D214" s="4">
        <v>55</v>
      </c>
      <c r="E214" s="4"/>
      <c r="F214" s="4"/>
      <c r="G214" s="4">
        <v>29</v>
      </c>
      <c r="H214" s="4">
        <v>1267</v>
      </c>
      <c r="I214" s="4"/>
      <c r="J214" s="4"/>
      <c r="K214" s="4"/>
      <c r="L214" s="4"/>
      <c r="M214" s="4">
        <v>1880</v>
      </c>
    </row>
    <row r="215" spans="1:13" x14ac:dyDescent="0.2">
      <c r="A215" s="8">
        <v>41282</v>
      </c>
      <c r="B215" s="4">
        <v>24</v>
      </c>
      <c r="C215" s="4">
        <v>1079</v>
      </c>
      <c r="D215" s="4">
        <v>50</v>
      </c>
      <c r="E215" s="4"/>
      <c r="F215" s="4"/>
      <c r="G215" s="4">
        <v>28</v>
      </c>
      <c r="H215" s="4">
        <v>1157</v>
      </c>
      <c r="I215" s="4"/>
      <c r="J215" s="4"/>
      <c r="K215" s="4"/>
      <c r="L215" s="4"/>
      <c r="M215" s="4">
        <v>1729</v>
      </c>
    </row>
    <row r="216" spans="1:13" x14ac:dyDescent="0.2">
      <c r="A216" s="8">
        <v>41283</v>
      </c>
      <c r="B216" s="4">
        <v>1</v>
      </c>
      <c r="C216" s="4">
        <v>998</v>
      </c>
      <c r="D216" s="4">
        <v>47</v>
      </c>
      <c r="E216" s="4"/>
      <c r="F216" s="4"/>
      <c r="G216" s="4">
        <v>28</v>
      </c>
      <c r="H216" s="4">
        <v>1072</v>
      </c>
      <c r="I216" s="4"/>
      <c r="J216" s="4"/>
      <c r="K216" s="4"/>
      <c r="L216" s="4"/>
      <c r="M216" s="4">
        <v>1609</v>
      </c>
    </row>
    <row r="217" spans="1:13" x14ac:dyDescent="0.2">
      <c r="A217" s="8">
        <v>41283</v>
      </c>
      <c r="B217" s="4">
        <v>2</v>
      </c>
      <c r="C217" s="4">
        <v>956</v>
      </c>
      <c r="D217" s="4">
        <v>45</v>
      </c>
      <c r="E217" s="4"/>
      <c r="F217" s="4"/>
      <c r="G217" s="4">
        <v>28</v>
      </c>
      <c r="H217" s="4">
        <v>1028</v>
      </c>
      <c r="I217" s="4"/>
      <c r="J217" s="4"/>
      <c r="K217" s="4"/>
      <c r="L217" s="4"/>
      <c r="M217" s="4">
        <v>1552</v>
      </c>
    </row>
    <row r="218" spans="1:13" x14ac:dyDescent="0.2">
      <c r="A218" s="8">
        <v>41283</v>
      </c>
      <c r="B218" s="4">
        <v>3</v>
      </c>
      <c r="C218" s="4">
        <v>944</v>
      </c>
      <c r="D218" s="4">
        <v>44</v>
      </c>
      <c r="E218" s="4"/>
      <c r="F218" s="4"/>
      <c r="G218" s="4">
        <v>28</v>
      </c>
      <c r="H218" s="4">
        <v>1016</v>
      </c>
      <c r="I218" s="4"/>
      <c r="J218" s="4"/>
      <c r="K218" s="4"/>
      <c r="L218" s="4"/>
      <c r="M218" s="4">
        <v>1532</v>
      </c>
    </row>
    <row r="219" spans="1:13" x14ac:dyDescent="0.2">
      <c r="A219" s="8">
        <v>41283</v>
      </c>
      <c r="B219" s="4">
        <v>4</v>
      </c>
      <c r="C219" s="4">
        <v>951</v>
      </c>
      <c r="D219" s="4">
        <v>45</v>
      </c>
      <c r="E219" s="4"/>
      <c r="F219" s="4"/>
      <c r="G219" s="4">
        <v>29</v>
      </c>
      <c r="H219" s="4">
        <v>1024</v>
      </c>
      <c r="I219" s="4"/>
      <c r="J219" s="4"/>
      <c r="K219" s="4"/>
      <c r="L219" s="4"/>
      <c r="M219" s="4">
        <v>1542</v>
      </c>
    </row>
    <row r="220" spans="1:13" x14ac:dyDescent="0.2">
      <c r="A220" s="8">
        <v>41283</v>
      </c>
      <c r="B220" s="4">
        <v>5</v>
      </c>
      <c r="C220" s="4">
        <v>992</v>
      </c>
      <c r="D220" s="4">
        <v>46</v>
      </c>
      <c r="E220" s="4"/>
      <c r="F220" s="4"/>
      <c r="G220" s="4">
        <v>27</v>
      </c>
      <c r="H220" s="4">
        <v>1065</v>
      </c>
      <c r="I220" s="4"/>
      <c r="J220" s="4"/>
      <c r="K220" s="4"/>
      <c r="L220" s="4"/>
      <c r="M220" s="4">
        <v>1591</v>
      </c>
    </row>
    <row r="221" spans="1:13" x14ac:dyDescent="0.2">
      <c r="A221" s="8">
        <v>41283</v>
      </c>
      <c r="B221" s="4">
        <v>6</v>
      </c>
      <c r="C221" s="4">
        <v>1102</v>
      </c>
      <c r="D221" s="4">
        <v>51</v>
      </c>
      <c r="E221" s="4"/>
      <c r="F221" s="4"/>
      <c r="G221" s="4">
        <v>28</v>
      </c>
      <c r="H221" s="4">
        <v>1181</v>
      </c>
      <c r="I221" s="4"/>
      <c r="J221" s="4"/>
      <c r="K221" s="4"/>
      <c r="L221" s="4"/>
      <c r="M221" s="4">
        <v>1748</v>
      </c>
    </row>
    <row r="222" spans="1:13" x14ac:dyDescent="0.2">
      <c r="A222" s="8">
        <v>41283</v>
      </c>
      <c r="B222" s="4">
        <v>7</v>
      </c>
      <c r="C222" s="4">
        <v>1262</v>
      </c>
      <c r="D222" s="4">
        <v>59</v>
      </c>
      <c r="E222" s="4"/>
      <c r="F222" s="4"/>
      <c r="G222" s="4">
        <v>29</v>
      </c>
      <c r="H222" s="4">
        <v>1349</v>
      </c>
      <c r="I222" s="4"/>
      <c r="J222" s="4"/>
      <c r="K222" s="4"/>
      <c r="L222" s="4"/>
      <c r="M222" s="4">
        <v>2000</v>
      </c>
    </row>
    <row r="223" spans="1:13" x14ac:dyDescent="0.2">
      <c r="A223" s="8">
        <v>41283</v>
      </c>
      <c r="B223" s="4">
        <v>8</v>
      </c>
      <c r="C223" s="4">
        <v>1352</v>
      </c>
      <c r="D223" s="4">
        <v>63</v>
      </c>
      <c r="E223" s="4"/>
      <c r="F223" s="4"/>
      <c r="G223" s="4">
        <v>29</v>
      </c>
      <c r="H223" s="4">
        <v>1444</v>
      </c>
      <c r="I223" s="4"/>
      <c r="J223" s="4"/>
      <c r="K223" s="4"/>
      <c r="L223" s="4"/>
      <c r="M223" s="4">
        <v>2129</v>
      </c>
    </row>
    <row r="224" spans="1:13" x14ac:dyDescent="0.2">
      <c r="A224" s="8">
        <v>41283</v>
      </c>
      <c r="B224" s="4">
        <v>9</v>
      </c>
      <c r="C224" s="4">
        <v>1329</v>
      </c>
      <c r="D224" s="4">
        <v>62</v>
      </c>
      <c r="E224" s="4"/>
      <c r="F224" s="4"/>
      <c r="G224" s="4">
        <v>29</v>
      </c>
      <c r="H224" s="4">
        <v>1420</v>
      </c>
      <c r="I224" s="4"/>
      <c r="J224" s="4"/>
      <c r="K224" s="4"/>
      <c r="L224" s="4"/>
      <c r="M224" s="4">
        <v>2110</v>
      </c>
    </row>
    <row r="225" spans="1:13" x14ac:dyDescent="0.2">
      <c r="A225" s="8">
        <v>41283</v>
      </c>
      <c r="B225" s="4">
        <v>10</v>
      </c>
      <c r="C225" s="4">
        <v>1320</v>
      </c>
      <c r="D225" s="4">
        <v>62</v>
      </c>
      <c r="E225" s="4"/>
      <c r="F225" s="4"/>
      <c r="G225" s="4">
        <v>31</v>
      </c>
      <c r="H225" s="4">
        <v>1412</v>
      </c>
      <c r="I225" s="4"/>
      <c r="J225" s="4"/>
      <c r="K225" s="4"/>
      <c r="L225" s="4"/>
      <c r="M225" s="4">
        <v>2114</v>
      </c>
    </row>
    <row r="226" spans="1:13" x14ac:dyDescent="0.2">
      <c r="A226" s="8">
        <v>41283</v>
      </c>
      <c r="B226" s="4">
        <v>11</v>
      </c>
      <c r="C226" s="4">
        <v>1308</v>
      </c>
      <c r="D226" s="4">
        <v>61</v>
      </c>
      <c r="E226" s="4"/>
      <c r="F226" s="4"/>
      <c r="G226" s="4">
        <v>30</v>
      </c>
      <c r="H226" s="4">
        <v>1399</v>
      </c>
      <c r="I226" s="4"/>
      <c r="J226" s="4"/>
      <c r="K226" s="4"/>
      <c r="L226" s="4"/>
      <c r="M226" s="4">
        <v>2100</v>
      </c>
    </row>
    <row r="227" spans="1:13" x14ac:dyDescent="0.2">
      <c r="A227" s="8">
        <v>41283</v>
      </c>
      <c r="B227" s="4">
        <v>12</v>
      </c>
      <c r="C227" s="4">
        <v>1307</v>
      </c>
      <c r="D227" s="4">
        <v>61</v>
      </c>
      <c r="E227" s="4"/>
      <c r="F227" s="4"/>
      <c r="G227" s="4">
        <v>30</v>
      </c>
      <c r="H227" s="4">
        <v>1398</v>
      </c>
      <c r="I227" s="4"/>
      <c r="J227" s="4"/>
      <c r="K227" s="4"/>
      <c r="L227" s="4"/>
      <c r="M227" s="4">
        <v>2087</v>
      </c>
    </row>
    <row r="228" spans="1:13" x14ac:dyDescent="0.2">
      <c r="A228" s="8">
        <v>41283</v>
      </c>
      <c r="B228" s="4">
        <v>13</v>
      </c>
      <c r="C228" s="4">
        <v>1291</v>
      </c>
      <c r="D228" s="4">
        <v>60</v>
      </c>
      <c r="E228" s="4"/>
      <c r="F228" s="4"/>
      <c r="G228" s="4">
        <v>32</v>
      </c>
      <c r="H228" s="4">
        <v>1383</v>
      </c>
      <c r="I228" s="4"/>
      <c r="J228" s="4"/>
      <c r="K228" s="4"/>
      <c r="L228" s="4"/>
      <c r="M228" s="4">
        <v>2072</v>
      </c>
    </row>
    <row r="229" spans="1:13" x14ac:dyDescent="0.2">
      <c r="A229" s="8">
        <v>41283</v>
      </c>
      <c r="B229" s="4">
        <v>14</v>
      </c>
      <c r="C229" s="4">
        <v>1283</v>
      </c>
      <c r="D229" s="4">
        <v>60</v>
      </c>
      <c r="E229" s="4"/>
      <c r="F229" s="4"/>
      <c r="G229" s="4">
        <v>30</v>
      </c>
      <c r="H229" s="4">
        <v>1373</v>
      </c>
      <c r="I229" s="4"/>
      <c r="J229" s="4"/>
      <c r="K229" s="4"/>
      <c r="L229" s="4"/>
      <c r="M229" s="4">
        <v>2052</v>
      </c>
    </row>
    <row r="230" spans="1:13" x14ac:dyDescent="0.2">
      <c r="A230" s="8">
        <v>41283</v>
      </c>
      <c r="B230" s="4">
        <v>15</v>
      </c>
      <c r="C230" s="4">
        <v>1282</v>
      </c>
      <c r="D230" s="4">
        <v>60</v>
      </c>
      <c r="E230" s="4"/>
      <c r="F230" s="4"/>
      <c r="G230" s="4">
        <v>29</v>
      </c>
      <c r="H230" s="4">
        <v>1370</v>
      </c>
      <c r="I230" s="4"/>
      <c r="J230" s="4"/>
      <c r="K230" s="4"/>
      <c r="L230" s="4"/>
      <c r="M230" s="4">
        <v>2054</v>
      </c>
    </row>
    <row r="231" spans="1:13" x14ac:dyDescent="0.2">
      <c r="A231" s="8">
        <v>41283</v>
      </c>
      <c r="B231" s="4">
        <v>16</v>
      </c>
      <c r="C231" s="4">
        <v>1307</v>
      </c>
      <c r="D231" s="4">
        <v>61</v>
      </c>
      <c r="E231" s="4"/>
      <c r="F231" s="4"/>
      <c r="G231" s="4">
        <v>31</v>
      </c>
      <c r="H231" s="4">
        <v>1399</v>
      </c>
      <c r="I231" s="4"/>
      <c r="J231" s="4"/>
      <c r="K231" s="4"/>
      <c r="L231" s="4"/>
      <c r="M231" s="4">
        <v>2085</v>
      </c>
    </row>
    <row r="232" spans="1:13" x14ac:dyDescent="0.2">
      <c r="A232" s="8">
        <v>41283</v>
      </c>
      <c r="B232" s="4">
        <v>17</v>
      </c>
      <c r="C232" s="4">
        <v>1375</v>
      </c>
      <c r="D232" s="4">
        <v>64</v>
      </c>
      <c r="E232" s="4"/>
      <c r="F232" s="4"/>
      <c r="G232" s="4">
        <v>29</v>
      </c>
      <c r="H232" s="4">
        <v>1468</v>
      </c>
      <c r="I232" s="4"/>
      <c r="J232" s="4"/>
      <c r="K232" s="4"/>
      <c r="L232" s="4"/>
      <c r="M232" s="4">
        <v>2189</v>
      </c>
    </row>
    <row r="233" spans="1:13" x14ac:dyDescent="0.2">
      <c r="A233" s="8">
        <v>41283</v>
      </c>
      <c r="B233" s="4">
        <v>18</v>
      </c>
      <c r="C233" s="4">
        <v>1471</v>
      </c>
      <c r="D233" s="4">
        <v>68</v>
      </c>
      <c r="E233" s="4"/>
      <c r="F233" s="4"/>
      <c r="G233" s="4">
        <v>29</v>
      </c>
      <c r="H233" s="4">
        <v>1568</v>
      </c>
      <c r="I233" s="4"/>
      <c r="J233" s="4"/>
      <c r="K233" s="4"/>
      <c r="L233" s="4"/>
      <c r="M233" s="4">
        <v>2335</v>
      </c>
    </row>
    <row r="234" spans="1:13" x14ac:dyDescent="0.2">
      <c r="A234" s="8">
        <v>41283</v>
      </c>
      <c r="B234" s="4">
        <v>19</v>
      </c>
      <c r="C234" s="4">
        <v>1474</v>
      </c>
      <c r="D234" s="4">
        <v>68</v>
      </c>
      <c r="E234" s="4"/>
      <c r="F234" s="4"/>
      <c r="G234" s="4">
        <v>29</v>
      </c>
      <c r="H234" s="4">
        <v>1571</v>
      </c>
      <c r="I234" s="4"/>
      <c r="J234" s="4"/>
      <c r="K234" s="4"/>
      <c r="L234" s="4"/>
      <c r="M234" s="4">
        <v>2336</v>
      </c>
    </row>
    <row r="235" spans="1:13" x14ac:dyDescent="0.2">
      <c r="A235" s="8">
        <v>41283</v>
      </c>
      <c r="B235" s="4">
        <v>20</v>
      </c>
      <c r="C235" s="4">
        <v>1442</v>
      </c>
      <c r="D235" s="4">
        <v>67</v>
      </c>
      <c r="E235" s="4"/>
      <c r="F235" s="4"/>
      <c r="G235" s="4">
        <v>28</v>
      </c>
      <c r="H235" s="4">
        <v>1537</v>
      </c>
      <c r="I235" s="4"/>
      <c r="J235" s="4"/>
      <c r="K235" s="4"/>
      <c r="L235" s="4"/>
      <c r="M235" s="4">
        <v>2294</v>
      </c>
    </row>
    <row r="236" spans="1:13" x14ac:dyDescent="0.2">
      <c r="A236" s="8">
        <v>41283</v>
      </c>
      <c r="B236" s="4">
        <v>21</v>
      </c>
      <c r="C236" s="4">
        <v>1402</v>
      </c>
      <c r="D236" s="4">
        <v>65</v>
      </c>
      <c r="E236" s="4"/>
      <c r="F236" s="4"/>
      <c r="G236" s="4">
        <v>29</v>
      </c>
      <c r="H236" s="4">
        <v>1496</v>
      </c>
      <c r="I236" s="4"/>
      <c r="J236" s="4"/>
      <c r="K236" s="4"/>
      <c r="L236" s="4"/>
      <c r="M236" s="4">
        <v>2227</v>
      </c>
    </row>
    <row r="237" spans="1:13" x14ac:dyDescent="0.2">
      <c r="A237" s="8">
        <v>41283</v>
      </c>
      <c r="B237" s="4">
        <v>22</v>
      </c>
      <c r="C237" s="4">
        <v>1316</v>
      </c>
      <c r="D237" s="4">
        <v>61</v>
      </c>
      <c r="E237" s="4"/>
      <c r="F237" s="4"/>
      <c r="G237" s="4">
        <v>28</v>
      </c>
      <c r="H237" s="4">
        <v>1405</v>
      </c>
      <c r="I237" s="4"/>
      <c r="J237" s="4"/>
      <c r="K237" s="4"/>
      <c r="L237" s="4"/>
      <c r="M237" s="4">
        <v>2104</v>
      </c>
    </row>
    <row r="238" spans="1:13" x14ac:dyDescent="0.2">
      <c r="A238" s="8">
        <v>41283</v>
      </c>
      <c r="B238" s="4">
        <v>23</v>
      </c>
      <c r="C238" s="4">
        <v>1203</v>
      </c>
      <c r="D238" s="4">
        <v>56</v>
      </c>
      <c r="E238" s="4"/>
      <c r="F238" s="4"/>
      <c r="G238" s="4">
        <v>29</v>
      </c>
      <c r="H238" s="4">
        <v>1288</v>
      </c>
      <c r="I238" s="4"/>
      <c r="J238" s="4"/>
      <c r="K238" s="4"/>
      <c r="L238" s="4"/>
      <c r="M238" s="4">
        <v>1906</v>
      </c>
    </row>
    <row r="239" spans="1:13" x14ac:dyDescent="0.2">
      <c r="A239" s="8">
        <v>41283</v>
      </c>
      <c r="B239" s="4">
        <v>24</v>
      </c>
      <c r="C239" s="4">
        <v>1097</v>
      </c>
      <c r="D239" s="4">
        <v>51</v>
      </c>
      <c r="E239" s="4"/>
      <c r="F239" s="4"/>
      <c r="G239" s="4">
        <v>28</v>
      </c>
      <c r="H239" s="4">
        <v>1176</v>
      </c>
      <c r="I239" s="4"/>
      <c r="J239" s="4"/>
      <c r="K239" s="4"/>
      <c r="L239" s="4"/>
      <c r="M239" s="4">
        <v>1750</v>
      </c>
    </row>
    <row r="240" spans="1:13" x14ac:dyDescent="0.2">
      <c r="A240" s="8">
        <v>41284</v>
      </c>
      <c r="B240" s="4">
        <v>1</v>
      </c>
      <c r="C240" s="4">
        <v>1021</v>
      </c>
      <c r="D240" s="4">
        <v>48</v>
      </c>
      <c r="E240" s="4"/>
      <c r="F240" s="4"/>
      <c r="G240" s="4">
        <v>28</v>
      </c>
      <c r="H240" s="4">
        <v>1096</v>
      </c>
      <c r="I240" s="4"/>
      <c r="J240" s="4"/>
      <c r="K240" s="4"/>
      <c r="L240" s="4"/>
      <c r="M240" s="4">
        <v>1639</v>
      </c>
    </row>
    <row r="241" spans="1:13" x14ac:dyDescent="0.2">
      <c r="A241" s="8">
        <v>41284</v>
      </c>
      <c r="B241" s="4">
        <v>2</v>
      </c>
      <c r="C241" s="4">
        <v>997</v>
      </c>
      <c r="D241" s="4">
        <v>47</v>
      </c>
      <c r="E241" s="4"/>
      <c r="F241" s="4"/>
      <c r="G241" s="4">
        <v>28</v>
      </c>
      <c r="H241" s="4">
        <v>1071</v>
      </c>
      <c r="I241" s="4"/>
      <c r="J241" s="4"/>
      <c r="K241" s="4"/>
      <c r="L241" s="4"/>
      <c r="M241" s="4">
        <v>1605</v>
      </c>
    </row>
    <row r="242" spans="1:13" x14ac:dyDescent="0.2">
      <c r="A242" s="8">
        <v>41284</v>
      </c>
      <c r="B242" s="4">
        <v>3</v>
      </c>
      <c r="C242" s="4">
        <v>980</v>
      </c>
      <c r="D242" s="4">
        <v>46</v>
      </c>
      <c r="E242" s="4"/>
      <c r="F242" s="4"/>
      <c r="G242" s="4">
        <v>28</v>
      </c>
      <c r="H242" s="4">
        <v>1054</v>
      </c>
      <c r="I242" s="4"/>
      <c r="J242" s="4"/>
      <c r="K242" s="4"/>
      <c r="L242" s="4"/>
      <c r="M242" s="4">
        <v>1586</v>
      </c>
    </row>
    <row r="243" spans="1:13" x14ac:dyDescent="0.2">
      <c r="A243" s="8">
        <v>41284</v>
      </c>
      <c r="B243" s="4">
        <v>4</v>
      </c>
      <c r="C243" s="4">
        <v>1006</v>
      </c>
      <c r="D243" s="4">
        <v>47</v>
      </c>
      <c r="E243" s="4"/>
      <c r="F243" s="4"/>
      <c r="G243" s="4">
        <v>29</v>
      </c>
      <c r="H243" s="4">
        <v>1082</v>
      </c>
      <c r="I243" s="4"/>
      <c r="J243" s="4"/>
      <c r="K243" s="4"/>
      <c r="L243" s="4"/>
      <c r="M243" s="4">
        <v>1613</v>
      </c>
    </row>
    <row r="244" spans="1:13" x14ac:dyDescent="0.2">
      <c r="A244" s="8">
        <v>41284</v>
      </c>
      <c r="B244" s="4">
        <v>5</v>
      </c>
      <c r="C244" s="4">
        <v>1056</v>
      </c>
      <c r="D244" s="4">
        <v>49</v>
      </c>
      <c r="E244" s="4"/>
      <c r="F244" s="4"/>
      <c r="G244" s="4">
        <v>27</v>
      </c>
      <c r="H244" s="4">
        <v>1132</v>
      </c>
      <c r="I244" s="4"/>
      <c r="J244" s="4"/>
      <c r="K244" s="4"/>
      <c r="L244" s="4"/>
      <c r="M244" s="4">
        <v>1678</v>
      </c>
    </row>
    <row r="245" spans="1:13" x14ac:dyDescent="0.2">
      <c r="A245" s="8">
        <v>41284</v>
      </c>
      <c r="B245" s="4">
        <v>6</v>
      </c>
      <c r="C245" s="4">
        <v>1178</v>
      </c>
      <c r="D245" s="4">
        <v>55</v>
      </c>
      <c r="E245" s="4"/>
      <c r="F245" s="4"/>
      <c r="G245" s="4">
        <v>28</v>
      </c>
      <c r="H245" s="4">
        <v>1261</v>
      </c>
      <c r="I245" s="4"/>
      <c r="J245" s="4"/>
      <c r="K245" s="4"/>
      <c r="L245" s="4"/>
      <c r="M245" s="4">
        <v>1854</v>
      </c>
    </row>
    <row r="246" spans="1:13" x14ac:dyDescent="0.2">
      <c r="A246" s="8">
        <v>41284</v>
      </c>
      <c r="B246" s="4">
        <v>7</v>
      </c>
      <c r="C246" s="4">
        <v>1358</v>
      </c>
      <c r="D246" s="4">
        <v>63</v>
      </c>
      <c r="E246" s="4"/>
      <c r="F246" s="4"/>
      <c r="G246" s="4">
        <v>29</v>
      </c>
      <c r="H246" s="4">
        <v>1450</v>
      </c>
      <c r="I246" s="4"/>
      <c r="J246" s="4"/>
      <c r="K246" s="4"/>
      <c r="L246" s="4"/>
      <c r="M246" s="4">
        <v>2125</v>
      </c>
    </row>
    <row r="247" spans="1:13" x14ac:dyDescent="0.2">
      <c r="A247" s="8">
        <v>41284</v>
      </c>
      <c r="B247" s="4">
        <v>8</v>
      </c>
      <c r="C247" s="4">
        <v>1444</v>
      </c>
      <c r="D247" s="4">
        <v>67</v>
      </c>
      <c r="E247" s="4"/>
      <c r="F247" s="4"/>
      <c r="G247" s="4">
        <v>29</v>
      </c>
      <c r="H247" s="4">
        <v>1540</v>
      </c>
      <c r="I247" s="4"/>
      <c r="J247" s="4"/>
      <c r="K247" s="4"/>
      <c r="L247" s="4"/>
      <c r="M247" s="4">
        <v>2251</v>
      </c>
    </row>
    <row r="248" spans="1:13" x14ac:dyDescent="0.2">
      <c r="A248" s="8">
        <v>41284</v>
      </c>
      <c r="B248" s="4">
        <v>9</v>
      </c>
      <c r="C248" s="4">
        <v>1415</v>
      </c>
      <c r="D248" s="4">
        <v>66</v>
      </c>
      <c r="E248" s="4"/>
      <c r="F248" s="4"/>
      <c r="G248" s="4">
        <v>30</v>
      </c>
      <c r="H248" s="4">
        <v>1511</v>
      </c>
      <c r="I248" s="4"/>
      <c r="J248" s="4"/>
      <c r="K248" s="4"/>
      <c r="L248" s="4"/>
      <c r="M248" s="4">
        <v>2230</v>
      </c>
    </row>
    <row r="249" spans="1:13" x14ac:dyDescent="0.2">
      <c r="A249" s="8">
        <v>41284</v>
      </c>
      <c r="B249" s="4">
        <v>10</v>
      </c>
      <c r="C249" s="4">
        <v>1370</v>
      </c>
      <c r="D249" s="4">
        <v>64</v>
      </c>
      <c r="E249" s="4"/>
      <c r="F249" s="4"/>
      <c r="G249" s="4">
        <v>32</v>
      </c>
      <c r="H249" s="4">
        <v>1466</v>
      </c>
      <c r="I249" s="4"/>
      <c r="J249" s="4"/>
      <c r="K249" s="4"/>
      <c r="L249" s="4"/>
      <c r="M249" s="4">
        <v>2161</v>
      </c>
    </row>
    <row r="250" spans="1:13" x14ac:dyDescent="0.2">
      <c r="A250" s="8">
        <v>41284</v>
      </c>
      <c r="B250" s="4">
        <v>11</v>
      </c>
      <c r="C250" s="4">
        <v>1335</v>
      </c>
      <c r="D250" s="4">
        <v>62</v>
      </c>
      <c r="E250" s="4"/>
      <c r="F250" s="4"/>
      <c r="G250" s="4">
        <v>30</v>
      </c>
      <c r="H250" s="4">
        <v>1427</v>
      </c>
      <c r="I250" s="4"/>
      <c r="J250" s="4"/>
      <c r="K250" s="4"/>
      <c r="L250" s="4"/>
      <c r="M250" s="4">
        <v>2120</v>
      </c>
    </row>
    <row r="251" spans="1:13" x14ac:dyDescent="0.2">
      <c r="A251" s="8">
        <v>41284</v>
      </c>
      <c r="B251" s="4">
        <v>12</v>
      </c>
      <c r="C251" s="4">
        <v>1287</v>
      </c>
      <c r="D251" s="4">
        <v>60</v>
      </c>
      <c r="E251" s="4"/>
      <c r="F251" s="4"/>
      <c r="G251" s="4">
        <v>35</v>
      </c>
      <c r="H251" s="4">
        <v>1382</v>
      </c>
      <c r="I251" s="4"/>
      <c r="J251" s="4"/>
      <c r="K251" s="4"/>
      <c r="L251" s="4"/>
      <c r="M251" s="4">
        <v>2059</v>
      </c>
    </row>
    <row r="252" spans="1:13" x14ac:dyDescent="0.2">
      <c r="A252" s="8">
        <v>41284</v>
      </c>
      <c r="B252" s="4">
        <v>13</v>
      </c>
      <c r="C252" s="4">
        <v>1253</v>
      </c>
      <c r="D252" s="4">
        <v>58</v>
      </c>
      <c r="E252" s="4"/>
      <c r="F252" s="4"/>
      <c r="G252" s="4">
        <v>31</v>
      </c>
      <c r="H252" s="4">
        <v>1342</v>
      </c>
      <c r="I252" s="4"/>
      <c r="J252" s="4"/>
      <c r="K252" s="4"/>
      <c r="L252" s="4"/>
      <c r="M252" s="4">
        <v>2001</v>
      </c>
    </row>
    <row r="253" spans="1:13" x14ac:dyDescent="0.2">
      <c r="A253" s="8">
        <v>41284</v>
      </c>
      <c r="B253" s="4">
        <v>14</v>
      </c>
      <c r="C253" s="4">
        <v>1237</v>
      </c>
      <c r="D253" s="4">
        <v>58</v>
      </c>
      <c r="E253" s="4"/>
      <c r="F253" s="4"/>
      <c r="G253" s="4">
        <v>31</v>
      </c>
      <c r="H253" s="4">
        <v>1325</v>
      </c>
      <c r="I253" s="4"/>
      <c r="J253" s="4"/>
      <c r="K253" s="4"/>
      <c r="L253" s="4"/>
      <c r="M253" s="4">
        <v>1980</v>
      </c>
    </row>
    <row r="254" spans="1:13" x14ac:dyDescent="0.2">
      <c r="A254" s="8">
        <v>41284</v>
      </c>
      <c r="B254" s="4">
        <v>15</v>
      </c>
      <c r="C254" s="4">
        <v>1214</v>
      </c>
      <c r="D254" s="4">
        <v>57</v>
      </c>
      <c r="E254" s="4"/>
      <c r="F254" s="4"/>
      <c r="G254" s="4">
        <v>32</v>
      </c>
      <c r="H254" s="4">
        <v>1302</v>
      </c>
      <c r="I254" s="4"/>
      <c r="J254" s="4"/>
      <c r="K254" s="4"/>
      <c r="L254" s="4"/>
      <c r="M254" s="4">
        <v>1955</v>
      </c>
    </row>
    <row r="255" spans="1:13" x14ac:dyDescent="0.2">
      <c r="A255" s="8">
        <v>41284</v>
      </c>
      <c r="B255" s="4">
        <v>16</v>
      </c>
      <c r="C255" s="4">
        <v>1222</v>
      </c>
      <c r="D255" s="4">
        <v>57</v>
      </c>
      <c r="E255" s="4"/>
      <c r="F255" s="4"/>
      <c r="G255" s="4">
        <v>31</v>
      </c>
      <c r="H255" s="4">
        <v>1310</v>
      </c>
      <c r="I255" s="4"/>
      <c r="J255" s="4"/>
      <c r="K255" s="4"/>
      <c r="L255" s="4"/>
      <c r="M255" s="4">
        <v>1972</v>
      </c>
    </row>
    <row r="256" spans="1:13" x14ac:dyDescent="0.2">
      <c r="A256" s="8">
        <v>41284</v>
      </c>
      <c r="B256" s="4">
        <v>17</v>
      </c>
      <c r="C256" s="4">
        <v>1283</v>
      </c>
      <c r="D256" s="4">
        <v>60</v>
      </c>
      <c r="E256" s="4"/>
      <c r="F256" s="4"/>
      <c r="G256" s="4">
        <v>29</v>
      </c>
      <c r="H256" s="4">
        <v>1371</v>
      </c>
      <c r="I256" s="4"/>
      <c r="J256" s="4"/>
      <c r="K256" s="4"/>
      <c r="L256" s="4"/>
      <c r="M256" s="4">
        <v>2045</v>
      </c>
    </row>
    <row r="257" spans="1:13" x14ac:dyDescent="0.2">
      <c r="A257" s="8">
        <v>41284</v>
      </c>
      <c r="B257" s="4">
        <v>18</v>
      </c>
      <c r="C257" s="4">
        <v>1458</v>
      </c>
      <c r="D257" s="4">
        <v>68</v>
      </c>
      <c r="E257" s="4"/>
      <c r="F257" s="4"/>
      <c r="G257" s="4">
        <v>30</v>
      </c>
      <c r="H257" s="4">
        <v>1555</v>
      </c>
      <c r="I257" s="4"/>
      <c r="J257" s="4"/>
      <c r="K257" s="4"/>
      <c r="L257" s="4"/>
      <c r="M257" s="4">
        <v>2299</v>
      </c>
    </row>
    <row r="258" spans="1:13" x14ac:dyDescent="0.2">
      <c r="A258" s="8">
        <v>41284</v>
      </c>
      <c r="B258" s="4">
        <v>19</v>
      </c>
      <c r="C258" s="4">
        <v>1514</v>
      </c>
      <c r="D258" s="4">
        <v>70</v>
      </c>
      <c r="E258" s="4"/>
      <c r="F258" s="4"/>
      <c r="G258" s="4">
        <v>29</v>
      </c>
      <c r="H258" s="4">
        <v>1613</v>
      </c>
      <c r="I258" s="4"/>
      <c r="J258" s="4"/>
      <c r="K258" s="4"/>
      <c r="L258" s="4"/>
      <c r="M258" s="4">
        <v>2384</v>
      </c>
    </row>
    <row r="259" spans="1:13" x14ac:dyDescent="0.2">
      <c r="A259" s="8">
        <v>41284</v>
      </c>
      <c r="B259" s="4">
        <v>20</v>
      </c>
      <c r="C259" s="4">
        <v>1505</v>
      </c>
      <c r="D259" s="4">
        <v>70</v>
      </c>
      <c r="E259" s="4"/>
      <c r="F259" s="4"/>
      <c r="G259" s="4">
        <v>29</v>
      </c>
      <c r="H259" s="4">
        <v>1604</v>
      </c>
      <c r="I259" s="4"/>
      <c r="J259" s="4"/>
      <c r="K259" s="4"/>
      <c r="L259" s="4"/>
      <c r="M259" s="4">
        <v>2364</v>
      </c>
    </row>
    <row r="260" spans="1:13" x14ac:dyDescent="0.2">
      <c r="A260" s="8">
        <v>41284</v>
      </c>
      <c r="B260" s="4">
        <v>21</v>
      </c>
      <c r="C260" s="4">
        <v>1477</v>
      </c>
      <c r="D260" s="4">
        <v>69</v>
      </c>
      <c r="E260" s="4"/>
      <c r="F260" s="4"/>
      <c r="G260" s="4">
        <v>28</v>
      </c>
      <c r="H260" s="4">
        <v>1573</v>
      </c>
      <c r="I260" s="4"/>
      <c r="J260" s="4"/>
      <c r="K260" s="4"/>
      <c r="L260" s="4"/>
      <c r="M260" s="4">
        <v>2313</v>
      </c>
    </row>
    <row r="261" spans="1:13" x14ac:dyDescent="0.2">
      <c r="A261" s="8">
        <v>41284</v>
      </c>
      <c r="B261" s="4">
        <v>22</v>
      </c>
      <c r="C261" s="4">
        <v>1407</v>
      </c>
      <c r="D261" s="4">
        <v>65</v>
      </c>
      <c r="E261" s="4"/>
      <c r="F261" s="4"/>
      <c r="G261" s="4">
        <v>29</v>
      </c>
      <c r="H261" s="4">
        <v>1501</v>
      </c>
      <c r="I261" s="4"/>
      <c r="J261" s="4"/>
      <c r="K261" s="4"/>
      <c r="L261" s="4"/>
      <c r="M261" s="4">
        <v>2202</v>
      </c>
    </row>
    <row r="262" spans="1:13" x14ac:dyDescent="0.2">
      <c r="A262" s="8">
        <v>41284</v>
      </c>
      <c r="B262" s="4">
        <v>23</v>
      </c>
      <c r="C262" s="4">
        <v>1288</v>
      </c>
      <c r="D262" s="4">
        <v>60</v>
      </c>
      <c r="E262" s="4"/>
      <c r="F262" s="4"/>
      <c r="G262" s="4">
        <v>28</v>
      </c>
      <c r="H262" s="4">
        <v>1376</v>
      </c>
      <c r="I262" s="4"/>
      <c r="J262" s="4"/>
      <c r="K262" s="4"/>
      <c r="L262" s="4"/>
      <c r="M262" s="4">
        <v>2013</v>
      </c>
    </row>
    <row r="263" spans="1:13" x14ac:dyDescent="0.2">
      <c r="A263" s="8">
        <v>41284</v>
      </c>
      <c r="B263" s="4">
        <v>24</v>
      </c>
      <c r="C263" s="4">
        <v>1191</v>
      </c>
      <c r="D263" s="4">
        <v>56</v>
      </c>
      <c r="E263" s="4"/>
      <c r="F263" s="4"/>
      <c r="G263" s="4">
        <v>28</v>
      </c>
      <c r="H263" s="4">
        <v>1274</v>
      </c>
      <c r="I263" s="4"/>
      <c r="J263" s="4"/>
      <c r="K263" s="4"/>
      <c r="L263" s="4"/>
      <c r="M263" s="4">
        <v>1862</v>
      </c>
    </row>
    <row r="264" spans="1:13" x14ac:dyDescent="0.2">
      <c r="A264" s="8">
        <v>41285</v>
      </c>
      <c r="B264" s="4">
        <v>1</v>
      </c>
      <c r="C264" s="4">
        <v>1116</v>
      </c>
      <c r="D264" s="4">
        <v>52</v>
      </c>
      <c r="E264" s="4"/>
      <c r="F264" s="4"/>
      <c r="G264" s="4">
        <v>29</v>
      </c>
      <c r="H264" s="4">
        <v>1197</v>
      </c>
      <c r="I264" s="4"/>
      <c r="J264" s="4"/>
      <c r="K264" s="4"/>
      <c r="L264" s="4"/>
      <c r="M264" s="4">
        <v>1758</v>
      </c>
    </row>
    <row r="265" spans="1:13" x14ac:dyDescent="0.2">
      <c r="A265" s="8">
        <v>41285</v>
      </c>
      <c r="B265" s="4">
        <v>2</v>
      </c>
      <c r="C265" s="4">
        <v>1081</v>
      </c>
      <c r="D265" s="4">
        <v>50</v>
      </c>
      <c r="E265" s="4"/>
      <c r="F265" s="4"/>
      <c r="G265" s="4">
        <v>27</v>
      </c>
      <c r="H265" s="4">
        <v>1158</v>
      </c>
      <c r="I265" s="4"/>
      <c r="J265" s="4"/>
      <c r="K265" s="4"/>
      <c r="L265" s="4"/>
      <c r="M265" s="4">
        <v>1705</v>
      </c>
    </row>
    <row r="266" spans="1:13" x14ac:dyDescent="0.2">
      <c r="A266" s="8">
        <v>41285</v>
      </c>
      <c r="B266" s="4">
        <v>3</v>
      </c>
      <c r="C266" s="4">
        <v>1071</v>
      </c>
      <c r="D266" s="4">
        <v>50</v>
      </c>
      <c r="E266" s="4"/>
      <c r="F266" s="4"/>
      <c r="G266" s="4">
        <v>28</v>
      </c>
      <c r="H266" s="4">
        <v>1149</v>
      </c>
      <c r="I266" s="4"/>
      <c r="J266" s="4"/>
      <c r="K266" s="4"/>
      <c r="L266" s="4"/>
      <c r="M266" s="4">
        <v>1690</v>
      </c>
    </row>
    <row r="267" spans="1:13" x14ac:dyDescent="0.2">
      <c r="A267" s="8">
        <v>41285</v>
      </c>
      <c r="B267" s="4">
        <v>4</v>
      </c>
      <c r="C267" s="4">
        <v>1091</v>
      </c>
      <c r="D267" s="4">
        <v>51</v>
      </c>
      <c r="E267" s="4"/>
      <c r="F267" s="4"/>
      <c r="G267" s="4">
        <v>28</v>
      </c>
      <c r="H267" s="4">
        <v>1170</v>
      </c>
      <c r="I267" s="4"/>
      <c r="J267" s="4"/>
      <c r="K267" s="4"/>
      <c r="L267" s="4"/>
      <c r="M267" s="4">
        <v>1718</v>
      </c>
    </row>
    <row r="268" spans="1:13" x14ac:dyDescent="0.2">
      <c r="A268" s="8">
        <v>41285</v>
      </c>
      <c r="B268" s="4">
        <v>5</v>
      </c>
      <c r="C268" s="4">
        <v>1140</v>
      </c>
      <c r="D268" s="4">
        <v>53</v>
      </c>
      <c r="E268" s="4"/>
      <c r="F268" s="4"/>
      <c r="G268" s="4">
        <v>28</v>
      </c>
      <c r="H268" s="4">
        <v>1221</v>
      </c>
      <c r="I268" s="4"/>
      <c r="J268" s="4"/>
      <c r="K268" s="4"/>
      <c r="L268" s="4"/>
      <c r="M268" s="4">
        <v>1786</v>
      </c>
    </row>
    <row r="269" spans="1:13" x14ac:dyDescent="0.2">
      <c r="A269" s="8">
        <v>41285</v>
      </c>
      <c r="B269" s="4">
        <v>6</v>
      </c>
      <c r="C269" s="4">
        <v>1254</v>
      </c>
      <c r="D269" s="4">
        <v>58</v>
      </c>
      <c r="E269" s="4"/>
      <c r="F269" s="4"/>
      <c r="G269" s="4">
        <v>28</v>
      </c>
      <c r="H269" s="4">
        <v>1340</v>
      </c>
      <c r="I269" s="4"/>
      <c r="J269" s="4"/>
      <c r="K269" s="4"/>
      <c r="L269" s="4"/>
      <c r="M269" s="4">
        <v>1949</v>
      </c>
    </row>
    <row r="270" spans="1:13" x14ac:dyDescent="0.2">
      <c r="A270" s="8">
        <v>41285</v>
      </c>
      <c r="B270" s="4">
        <v>7</v>
      </c>
      <c r="C270" s="4">
        <v>1432</v>
      </c>
      <c r="D270" s="4">
        <v>67</v>
      </c>
      <c r="E270" s="4"/>
      <c r="F270" s="4"/>
      <c r="G270" s="4">
        <v>29</v>
      </c>
      <c r="H270" s="4">
        <v>1527</v>
      </c>
      <c r="I270" s="4"/>
      <c r="J270" s="4"/>
      <c r="K270" s="4"/>
      <c r="L270" s="4"/>
      <c r="M270" s="4">
        <v>2218</v>
      </c>
    </row>
    <row r="271" spans="1:13" x14ac:dyDescent="0.2">
      <c r="A271" s="8">
        <v>41285</v>
      </c>
      <c r="B271" s="4">
        <v>8</v>
      </c>
      <c r="C271" s="4">
        <v>1520</v>
      </c>
      <c r="D271" s="4">
        <v>71</v>
      </c>
      <c r="E271" s="4"/>
      <c r="F271" s="4"/>
      <c r="G271" s="4">
        <v>30</v>
      </c>
      <c r="H271" s="4">
        <v>1620</v>
      </c>
      <c r="I271" s="4"/>
      <c r="J271" s="4"/>
      <c r="K271" s="4"/>
      <c r="L271" s="4"/>
      <c r="M271" s="4">
        <v>2329</v>
      </c>
    </row>
    <row r="272" spans="1:13" x14ac:dyDescent="0.2">
      <c r="A272" s="8">
        <v>41285</v>
      </c>
      <c r="B272" s="4">
        <v>9</v>
      </c>
      <c r="C272" s="4">
        <v>1477</v>
      </c>
      <c r="D272" s="4">
        <v>69</v>
      </c>
      <c r="E272" s="4"/>
      <c r="F272" s="4"/>
      <c r="G272" s="4">
        <v>43</v>
      </c>
      <c r="H272" s="4">
        <v>1589</v>
      </c>
      <c r="I272" s="4"/>
      <c r="J272" s="4"/>
      <c r="K272" s="4"/>
      <c r="L272" s="4"/>
      <c r="M272" s="4">
        <v>2286</v>
      </c>
    </row>
    <row r="273" spans="1:13" x14ac:dyDescent="0.2">
      <c r="A273" s="8">
        <v>41285</v>
      </c>
      <c r="B273" s="4">
        <v>10</v>
      </c>
      <c r="C273" s="4">
        <v>1471</v>
      </c>
      <c r="D273" s="4">
        <v>69</v>
      </c>
      <c r="E273" s="4"/>
      <c r="F273" s="4"/>
      <c r="G273" s="4">
        <v>41</v>
      </c>
      <c r="H273" s="4">
        <v>1581</v>
      </c>
      <c r="I273" s="4"/>
      <c r="J273" s="4"/>
      <c r="K273" s="4"/>
      <c r="L273" s="4"/>
      <c r="M273" s="4">
        <v>2276</v>
      </c>
    </row>
    <row r="274" spans="1:13" x14ac:dyDescent="0.2">
      <c r="A274" s="8">
        <v>41285</v>
      </c>
      <c r="B274" s="4">
        <v>11</v>
      </c>
      <c r="C274" s="4">
        <v>1451</v>
      </c>
      <c r="D274" s="4">
        <v>67</v>
      </c>
      <c r="E274" s="4"/>
      <c r="F274" s="4"/>
      <c r="G274" s="4">
        <v>31</v>
      </c>
      <c r="H274" s="4">
        <v>1549</v>
      </c>
      <c r="I274" s="4"/>
      <c r="J274" s="4"/>
      <c r="K274" s="4"/>
      <c r="L274" s="4"/>
      <c r="M274" s="4">
        <v>2237</v>
      </c>
    </row>
    <row r="275" spans="1:13" x14ac:dyDescent="0.2">
      <c r="A275" s="8">
        <v>41285</v>
      </c>
      <c r="B275" s="4">
        <v>12</v>
      </c>
      <c r="C275" s="4">
        <v>1373</v>
      </c>
      <c r="D275" s="4">
        <v>64</v>
      </c>
      <c r="E275" s="4"/>
      <c r="F275" s="4"/>
      <c r="G275" s="4">
        <v>33</v>
      </c>
      <c r="H275" s="4">
        <v>1470</v>
      </c>
      <c r="I275" s="4"/>
      <c r="J275" s="4"/>
      <c r="K275" s="4"/>
      <c r="L275" s="4"/>
      <c r="M275" s="4">
        <v>2139</v>
      </c>
    </row>
    <row r="276" spans="1:13" x14ac:dyDescent="0.2">
      <c r="A276" s="8">
        <v>41285</v>
      </c>
      <c r="B276" s="4">
        <v>13</v>
      </c>
      <c r="C276" s="4">
        <v>1313</v>
      </c>
      <c r="D276" s="4">
        <v>61</v>
      </c>
      <c r="E276" s="4"/>
      <c r="F276" s="4"/>
      <c r="G276" s="4">
        <v>32</v>
      </c>
      <c r="H276" s="4">
        <v>1406</v>
      </c>
      <c r="I276" s="4"/>
      <c r="J276" s="4"/>
      <c r="K276" s="4"/>
      <c r="L276" s="4"/>
      <c r="M276" s="4">
        <v>2060</v>
      </c>
    </row>
    <row r="277" spans="1:13" x14ac:dyDescent="0.2">
      <c r="A277" s="8">
        <v>41285</v>
      </c>
      <c r="B277" s="4">
        <v>14</v>
      </c>
      <c r="C277" s="4">
        <v>1260</v>
      </c>
      <c r="D277" s="4">
        <v>59</v>
      </c>
      <c r="E277" s="4"/>
      <c r="F277" s="4"/>
      <c r="G277" s="4">
        <v>31</v>
      </c>
      <c r="H277" s="4">
        <v>1349</v>
      </c>
      <c r="I277" s="4"/>
      <c r="J277" s="4"/>
      <c r="K277" s="4"/>
      <c r="L277" s="4"/>
      <c r="M277" s="4">
        <v>1987</v>
      </c>
    </row>
    <row r="278" spans="1:13" x14ac:dyDescent="0.2">
      <c r="A278" s="8">
        <v>41285</v>
      </c>
      <c r="B278" s="4">
        <v>15</v>
      </c>
      <c r="C278" s="4">
        <v>1222</v>
      </c>
      <c r="D278" s="4">
        <v>57</v>
      </c>
      <c r="E278" s="4"/>
      <c r="F278" s="4"/>
      <c r="G278" s="4">
        <v>31</v>
      </c>
      <c r="H278" s="4">
        <v>1310</v>
      </c>
      <c r="I278" s="4"/>
      <c r="J278" s="4"/>
      <c r="K278" s="4"/>
      <c r="L278" s="4"/>
      <c r="M278" s="4">
        <v>1941</v>
      </c>
    </row>
    <row r="279" spans="1:13" x14ac:dyDescent="0.2">
      <c r="A279" s="8">
        <v>41285</v>
      </c>
      <c r="B279" s="4">
        <v>16</v>
      </c>
      <c r="C279" s="4">
        <v>1228</v>
      </c>
      <c r="D279" s="4">
        <v>57</v>
      </c>
      <c r="E279" s="4"/>
      <c r="F279" s="4"/>
      <c r="G279" s="4">
        <v>33</v>
      </c>
      <c r="H279" s="4">
        <v>1318</v>
      </c>
      <c r="I279" s="4"/>
      <c r="J279" s="4"/>
      <c r="K279" s="4"/>
      <c r="L279" s="4"/>
      <c r="M279" s="4">
        <v>1945</v>
      </c>
    </row>
    <row r="280" spans="1:13" x14ac:dyDescent="0.2">
      <c r="A280" s="8">
        <v>41285</v>
      </c>
      <c r="B280" s="4">
        <v>17</v>
      </c>
      <c r="C280" s="4">
        <v>1276</v>
      </c>
      <c r="D280" s="4">
        <v>59</v>
      </c>
      <c r="E280" s="4"/>
      <c r="F280" s="4"/>
      <c r="G280" s="4">
        <v>29</v>
      </c>
      <c r="H280" s="4">
        <v>1364</v>
      </c>
      <c r="I280" s="4"/>
      <c r="J280" s="4"/>
      <c r="K280" s="4"/>
      <c r="L280" s="4"/>
      <c r="M280" s="4">
        <v>2005</v>
      </c>
    </row>
    <row r="281" spans="1:13" x14ac:dyDescent="0.2">
      <c r="A281" s="8">
        <v>41285</v>
      </c>
      <c r="B281" s="4">
        <v>18</v>
      </c>
      <c r="C281" s="4">
        <v>1441</v>
      </c>
      <c r="D281" s="4">
        <v>67</v>
      </c>
      <c r="E281" s="4"/>
      <c r="F281" s="4"/>
      <c r="G281" s="4">
        <v>28</v>
      </c>
      <c r="H281" s="4">
        <v>1536</v>
      </c>
      <c r="I281" s="4"/>
      <c r="J281" s="4"/>
      <c r="K281" s="4"/>
      <c r="L281" s="4"/>
      <c r="M281" s="4">
        <v>2244</v>
      </c>
    </row>
    <row r="282" spans="1:13" x14ac:dyDescent="0.2">
      <c r="A282" s="8">
        <v>41285</v>
      </c>
      <c r="B282" s="4">
        <v>19</v>
      </c>
      <c r="C282" s="4">
        <v>1481</v>
      </c>
      <c r="D282" s="4">
        <v>69</v>
      </c>
      <c r="E282" s="4"/>
      <c r="F282" s="4"/>
      <c r="G282" s="4">
        <v>29</v>
      </c>
      <c r="H282" s="4">
        <v>1578</v>
      </c>
      <c r="I282" s="4"/>
      <c r="J282" s="4"/>
      <c r="K282" s="4"/>
      <c r="L282" s="4"/>
      <c r="M282" s="4">
        <v>2320</v>
      </c>
    </row>
    <row r="283" spans="1:13" x14ac:dyDescent="0.2">
      <c r="A283" s="8">
        <v>41285</v>
      </c>
      <c r="B283" s="4">
        <v>20</v>
      </c>
      <c r="C283" s="4">
        <v>1460</v>
      </c>
      <c r="D283" s="4">
        <v>68</v>
      </c>
      <c r="E283" s="4"/>
      <c r="F283" s="4"/>
      <c r="G283" s="4">
        <v>29</v>
      </c>
      <c r="H283" s="4">
        <v>1556</v>
      </c>
      <c r="I283" s="4"/>
      <c r="J283" s="4"/>
      <c r="K283" s="4"/>
      <c r="L283" s="4"/>
      <c r="M283" s="4">
        <v>2290</v>
      </c>
    </row>
    <row r="284" spans="1:13" x14ac:dyDescent="0.2">
      <c r="A284" s="8">
        <v>41285</v>
      </c>
      <c r="B284" s="4">
        <v>21</v>
      </c>
      <c r="C284" s="4">
        <v>1434</v>
      </c>
      <c r="D284" s="4">
        <v>67</v>
      </c>
      <c r="E284" s="4"/>
      <c r="F284" s="4"/>
      <c r="G284" s="4">
        <v>29</v>
      </c>
      <c r="H284" s="4">
        <v>1529</v>
      </c>
      <c r="I284" s="4"/>
      <c r="J284" s="4"/>
      <c r="K284" s="4"/>
      <c r="L284" s="4"/>
      <c r="M284" s="4">
        <v>2250</v>
      </c>
    </row>
    <row r="285" spans="1:13" x14ac:dyDescent="0.2">
      <c r="A285" s="8">
        <v>41285</v>
      </c>
      <c r="B285" s="4">
        <v>22</v>
      </c>
      <c r="C285" s="4">
        <v>1370</v>
      </c>
      <c r="D285" s="4">
        <v>64</v>
      </c>
      <c r="E285" s="4"/>
      <c r="F285" s="4"/>
      <c r="G285" s="4">
        <v>28</v>
      </c>
      <c r="H285" s="4">
        <v>1461</v>
      </c>
      <c r="I285" s="4"/>
      <c r="J285" s="4"/>
      <c r="K285" s="4"/>
      <c r="L285" s="4"/>
      <c r="M285" s="4">
        <v>2181</v>
      </c>
    </row>
    <row r="286" spans="1:13" x14ac:dyDescent="0.2">
      <c r="A286" s="8">
        <v>41285</v>
      </c>
      <c r="B286" s="4">
        <v>23</v>
      </c>
      <c r="C286" s="4">
        <v>1289</v>
      </c>
      <c r="D286" s="4">
        <v>60</v>
      </c>
      <c r="E286" s="4"/>
      <c r="F286" s="4"/>
      <c r="G286" s="4">
        <v>29</v>
      </c>
      <c r="H286" s="4">
        <v>1378</v>
      </c>
      <c r="I286" s="4"/>
      <c r="J286" s="4"/>
      <c r="K286" s="4"/>
      <c r="L286" s="4"/>
      <c r="M286" s="4">
        <v>2054</v>
      </c>
    </row>
    <row r="287" spans="1:13" x14ac:dyDescent="0.2">
      <c r="A287" s="8">
        <v>41285</v>
      </c>
      <c r="B287" s="4">
        <v>24</v>
      </c>
      <c r="C287" s="4">
        <v>1193</v>
      </c>
      <c r="D287" s="4">
        <v>56</v>
      </c>
      <c r="E287" s="4"/>
      <c r="F287" s="4"/>
      <c r="G287" s="4">
        <v>28</v>
      </c>
      <c r="H287" s="4">
        <v>1276</v>
      </c>
      <c r="I287" s="4"/>
      <c r="J287" s="4"/>
      <c r="K287" s="4"/>
      <c r="L287" s="4"/>
      <c r="M287" s="4">
        <v>1898</v>
      </c>
    </row>
    <row r="288" spans="1:13" x14ac:dyDescent="0.2">
      <c r="A288" s="8">
        <v>41286</v>
      </c>
      <c r="B288" s="4">
        <v>1</v>
      </c>
      <c r="C288" s="4">
        <v>1118</v>
      </c>
      <c r="D288" s="4">
        <v>52</v>
      </c>
      <c r="E288" s="4"/>
      <c r="F288" s="4"/>
      <c r="G288" s="4">
        <v>28</v>
      </c>
      <c r="H288" s="4">
        <v>1198</v>
      </c>
      <c r="I288" s="4"/>
      <c r="J288" s="4"/>
      <c r="K288" s="4"/>
      <c r="L288" s="4"/>
      <c r="M288" s="4">
        <v>1787</v>
      </c>
    </row>
    <row r="289" spans="1:13" x14ac:dyDescent="0.2">
      <c r="A289" s="8">
        <v>41286</v>
      </c>
      <c r="B289" s="4">
        <v>2</v>
      </c>
      <c r="C289" s="4">
        <v>1075</v>
      </c>
      <c r="D289" s="4">
        <v>50</v>
      </c>
      <c r="E289" s="4"/>
      <c r="F289" s="4"/>
      <c r="G289" s="4">
        <v>28</v>
      </c>
      <c r="H289" s="4">
        <v>1153</v>
      </c>
      <c r="I289" s="4"/>
      <c r="J289" s="4"/>
      <c r="K289" s="4"/>
      <c r="L289" s="4"/>
      <c r="M289" s="4">
        <v>1728</v>
      </c>
    </row>
    <row r="290" spans="1:13" x14ac:dyDescent="0.2">
      <c r="A290" s="8">
        <v>41286</v>
      </c>
      <c r="B290" s="4">
        <v>3</v>
      </c>
      <c r="C290" s="4">
        <v>1043</v>
      </c>
      <c r="D290" s="4">
        <v>49</v>
      </c>
      <c r="E290" s="4"/>
      <c r="F290" s="4"/>
      <c r="G290" s="4">
        <v>28</v>
      </c>
      <c r="H290" s="4">
        <v>1120</v>
      </c>
      <c r="I290" s="4"/>
      <c r="J290" s="4"/>
      <c r="K290" s="4"/>
      <c r="L290" s="4"/>
      <c r="M290" s="4">
        <v>1691</v>
      </c>
    </row>
    <row r="291" spans="1:13" x14ac:dyDescent="0.2">
      <c r="A291" s="8">
        <v>41286</v>
      </c>
      <c r="B291" s="4">
        <v>4</v>
      </c>
      <c r="C291" s="4">
        <v>1047</v>
      </c>
      <c r="D291" s="4">
        <v>49</v>
      </c>
      <c r="E291" s="4"/>
      <c r="F291" s="4"/>
      <c r="G291" s="4">
        <v>28</v>
      </c>
      <c r="H291" s="4">
        <v>1124</v>
      </c>
      <c r="I291" s="4"/>
      <c r="J291" s="4"/>
      <c r="K291" s="4"/>
      <c r="L291" s="4"/>
      <c r="M291" s="4">
        <v>1691</v>
      </c>
    </row>
    <row r="292" spans="1:13" x14ac:dyDescent="0.2">
      <c r="A292" s="8">
        <v>41286</v>
      </c>
      <c r="B292" s="4">
        <v>5</v>
      </c>
      <c r="C292" s="4">
        <v>1068</v>
      </c>
      <c r="D292" s="4">
        <v>50</v>
      </c>
      <c r="E292" s="4"/>
      <c r="F292" s="4"/>
      <c r="G292" s="4">
        <v>28</v>
      </c>
      <c r="H292" s="4">
        <v>1146</v>
      </c>
      <c r="I292" s="4"/>
      <c r="J292" s="4"/>
      <c r="K292" s="4"/>
      <c r="L292" s="4"/>
      <c r="M292" s="4">
        <v>1722</v>
      </c>
    </row>
    <row r="293" spans="1:13" x14ac:dyDescent="0.2">
      <c r="A293" s="8">
        <v>41286</v>
      </c>
      <c r="B293" s="4">
        <v>6</v>
      </c>
      <c r="C293" s="4">
        <v>1124</v>
      </c>
      <c r="D293" s="4">
        <v>52</v>
      </c>
      <c r="E293" s="4"/>
      <c r="F293" s="4"/>
      <c r="G293" s="4">
        <v>28</v>
      </c>
      <c r="H293" s="4">
        <v>1204</v>
      </c>
      <c r="I293" s="4"/>
      <c r="J293" s="4"/>
      <c r="K293" s="4"/>
      <c r="L293" s="4"/>
      <c r="M293" s="4">
        <v>1796</v>
      </c>
    </row>
    <row r="294" spans="1:13" x14ac:dyDescent="0.2">
      <c r="A294" s="8">
        <v>41286</v>
      </c>
      <c r="B294" s="4">
        <v>7</v>
      </c>
      <c r="C294" s="4">
        <v>1206</v>
      </c>
      <c r="D294" s="4">
        <v>56</v>
      </c>
      <c r="E294" s="4"/>
      <c r="F294" s="4"/>
      <c r="G294" s="4">
        <v>28</v>
      </c>
      <c r="H294" s="4">
        <v>1290</v>
      </c>
      <c r="I294" s="4"/>
      <c r="J294" s="4"/>
      <c r="K294" s="4"/>
      <c r="L294" s="4"/>
      <c r="M294" s="4">
        <v>1931</v>
      </c>
    </row>
    <row r="295" spans="1:13" x14ac:dyDescent="0.2">
      <c r="A295" s="8">
        <v>41286</v>
      </c>
      <c r="B295" s="4">
        <v>8</v>
      </c>
      <c r="C295" s="4">
        <v>1272</v>
      </c>
      <c r="D295" s="4">
        <v>59</v>
      </c>
      <c r="E295" s="4"/>
      <c r="F295" s="4"/>
      <c r="G295" s="4">
        <v>28</v>
      </c>
      <c r="H295" s="4">
        <v>1359</v>
      </c>
      <c r="I295" s="4"/>
      <c r="J295" s="4"/>
      <c r="K295" s="4"/>
      <c r="L295" s="4"/>
      <c r="M295" s="4">
        <v>2015</v>
      </c>
    </row>
    <row r="296" spans="1:13" x14ac:dyDescent="0.2">
      <c r="A296" s="8">
        <v>41286</v>
      </c>
      <c r="B296" s="4">
        <v>9</v>
      </c>
      <c r="C296" s="4">
        <v>1323</v>
      </c>
      <c r="D296" s="4">
        <v>62</v>
      </c>
      <c r="E296" s="4"/>
      <c r="F296" s="4"/>
      <c r="G296" s="4">
        <v>30</v>
      </c>
      <c r="H296" s="4">
        <v>1414</v>
      </c>
      <c r="I296" s="4"/>
      <c r="J296" s="4"/>
      <c r="K296" s="4"/>
      <c r="L296" s="4"/>
      <c r="M296" s="4">
        <v>2089</v>
      </c>
    </row>
    <row r="297" spans="1:13" x14ac:dyDescent="0.2">
      <c r="A297" s="8">
        <v>41286</v>
      </c>
      <c r="B297" s="4">
        <v>10</v>
      </c>
      <c r="C297" s="4">
        <v>1339</v>
      </c>
      <c r="D297" s="4">
        <v>62</v>
      </c>
      <c r="E297" s="4"/>
      <c r="F297" s="4"/>
      <c r="G297" s="4">
        <v>30</v>
      </c>
      <c r="H297" s="4">
        <v>1431</v>
      </c>
      <c r="I297" s="4"/>
      <c r="J297" s="4"/>
      <c r="K297" s="4"/>
      <c r="L297" s="4"/>
      <c r="M297" s="4">
        <v>2117</v>
      </c>
    </row>
    <row r="298" spans="1:13" x14ac:dyDescent="0.2">
      <c r="A298" s="8">
        <v>41286</v>
      </c>
      <c r="B298" s="4">
        <v>11</v>
      </c>
      <c r="C298" s="4">
        <v>1307</v>
      </c>
      <c r="D298" s="4">
        <v>61</v>
      </c>
      <c r="E298" s="4"/>
      <c r="F298" s="4"/>
      <c r="G298" s="4">
        <v>31</v>
      </c>
      <c r="H298" s="4">
        <v>1399</v>
      </c>
      <c r="I298" s="4"/>
      <c r="J298" s="4"/>
      <c r="K298" s="4"/>
      <c r="L298" s="4"/>
      <c r="M298" s="4">
        <v>2089</v>
      </c>
    </row>
    <row r="299" spans="1:13" x14ac:dyDescent="0.2">
      <c r="A299" s="8">
        <v>41286</v>
      </c>
      <c r="B299" s="4">
        <v>12</v>
      </c>
      <c r="C299" s="4">
        <v>1281</v>
      </c>
      <c r="D299" s="4">
        <v>60</v>
      </c>
      <c r="E299" s="4"/>
      <c r="F299" s="4"/>
      <c r="G299" s="4">
        <v>31</v>
      </c>
      <c r="H299" s="4">
        <v>1371</v>
      </c>
      <c r="I299" s="4"/>
      <c r="J299" s="4"/>
      <c r="K299" s="4"/>
      <c r="L299" s="4"/>
      <c r="M299" s="4">
        <v>2047</v>
      </c>
    </row>
    <row r="300" spans="1:13" x14ac:dyDescent="0.2">
      <c r="A300" s="8">
        <v>41286</v>
      </c>
      <c r="B300" s="4">
        <v>13</v>
      </c>
      <c r="C300" s="4">
        <v>1235</v>
      </c>
      <c r="D300" s="4">
        <v>58</v>
      </c>
      <c r="E300" s="4"/>
      <c r="F300" s="4"/>
      <c r="G300" s="4">
        <v>30</v>
      </c>
      <c r="H300" s="4">
        <v>1322</v>
      </c>
      <c r="I300" s="4"/>
      <c r="J300" s="4"/>
      <c r="K300" s="4"/>
      <c r="L300" s="4"/>
      <c r="M300" s="4">
        <v>1978</v>
      </c>
    </row>
    <row r="301" spans="1:13" x14ac:dyDescent="0.2">
      <c r="A301" s="8">
        <v>41286</v>
      </c>
      <c r="B301" s="4">
        <v>14</v>
      </c>
      <c r="C301" s="4">
        <v>1192</v>
      </c>
      <c r="D301" s="4">
        <v>56</v>
      </c>
      <c r="E301" s="4"/>
      <c r="F301" s="4"/>
      <c r="G301" s="4">
        <v>31</v>
      </c>
      <c r="H301" s="4">
        <v>1278</v>
      </c>
      <c r="I301" s="4"/>
      <c r="J301" s="4"/>
      <c r="K301" s="4"/>
      <c r="L301" s="4"/>
      <c r="M301" s="4">
        <v>1923</v>
      </c>
    </row>
    <row r="302" spans="1:13" x14ac:dyDescent="0.2">
      <c r="A302" s="8">
        <v>41286</v>
      </c>
      <c r="B302" s="4">
        <v>15</v>
      </c>
      <c r="C302" s="4">
        <v>1165</v>
      </c>
      <c r="D302" s="4">
        <v>54</v>
      </c>
      <c r="E302" s="4"/>
      <c r="F302" s="4"/>
      <c r="G302" s="4">
        <v>30</v>
      </c>
      <c r="H302" s="4">
        <v>1249</v>
      </c>
      <c r="I302" s="4"/>
      <c r="J302" s="4"/>
      <c r="K302" s="4"/>
      <c r="L302" s="4"/>
      <c r="M302" s="4">
        <v>1884</v>
      </c>
    </row>
    <row r="303" spans="1:13" x14ac:dyDescent="0.2">
      <c r="A303" s="8">
        <v>41286</v>
      </c>
      <c r="B303" s="4">
        <v>16</v>
      </c>
      <c r="C303" s="4">
        <v>1170</v>
      </c>
      <c r="D303" s="4">
        <v>55</v>
      </c>
      <c r="E303" s="4"/>
      <c r="F303" s="4"/>
      <c r="G303" s="4">
        <v>30</v>
      </c>
      <c r="H303" s="4">
        <v>1254</v>
      </c>
      <c r="I303" s="4"/>
      <c r="J303" s="4"/>
      <c r="K303" s="4"/>
      <c r="L303" s="4"/>
      <c r="M303" s="4">
        <v>1894</v>
      </c>
    </row>
    <row r="304" spans="1:13" x14ac:dyDescent="0.2">
      <c r="A304" s="8">
        <v>41286</v>
      </c>
      <c r="B304" s="4">
        <v>17</v>
      </c>
      <c r="C304" s="4">
        <v>1223</v>
      </c>
      <c r="D304" s="4">
        <v>57</v>
      </c>
      <c r="E304" s="4"/>
      <c r="F304" s="4"/>
      <c r="G304" s="4">
        <v>29</v>
      </c>
      <c r="H304" s="4">
        <v>1309</v>
      </c>
      <c r="I304" s="4"/>
      <c r="J304" s="4"/>
      <c r="K304" s="4"/>
      <c r="L304" s="4"/>
      <c r="M304" s="4">
        <v>1969</v>
      </c>
    </row>
    <row r="305" spans="1:13" x14ac:dyDescent="0.2">
      <c r="A305" s="8">
        <v>41286</v>
      </c>
      <c r="B305" s="4">
        <v>18</v>
      </c>
      <c r="C305" s="4">
        <v>1381</v>
      </c>
      <c r="D305" s="4">
        <v>64</v>
      </c>
      <c r="E305" s="4"/>
      <c r="F305" s="4"/>
      <c r="G305" s="4">
        <v>28</v>
      </c>
      <c r="H305" s="4">
        <v>1473</v>
      </c>
      <c r="I305" s="4"/>
      <c r="J305" s="4"/>
      <c r="K305" s="4"/>
      <c r="L305" s="4"/>
      <c r="M305" s="4">
        <v>2208</v>
      </c>
    </row>
    <row r="306" spans="1:13" x14ac:dyDescent="0.2">
      <c r="A306" s="8">
        <v>41286</v>
      </c>
      <c r="B306" s="4">
        <v>19</v>
      </c>
      <c r="C306" s="4">
        <v>1423</v>
      </c>
      <c r="D306" s="4">
        <v>66</v>
      </c>
      <c r="E306" s="4"/>
      <c r="F306" s="4"/>
      <c r="G306" s="4">
        <v>29</v>
      </c>
      <c r="H306" s="4">
        <v>1518</v>
      </c>
      <c r="I306" s="4"/>
      <c r="J306" s="4"/>
      <c r="K306" s="4"/>
      <c r="L306" s="4"/>
      <c r="M306" s="4">
        <v>2265</v>
      </c>
    </row>
    <row r="307" spans="1:13" x14ac:dyDescent="0.2">
      <c r="A307" s="8">
        <v>41286</v>
      </c>
      <c r="B307" s="4">
        <v>20</v>
      </c>
      <c r="C307" s="4">
        <v>1408</v>
      </c>
      <c r="D307" s="4">
        <v>65</v>
      </c>
      <c r="E307" s="4"/>
      <c r="F307" s="4"/>
      <c r="G307" s="4">
        <v>28</v>
      </c>
      <c r="H307" s="4">
        <v>1501</v>
      </c>
      <c r="I307" s="4"/>
      <c r="J307" s="4"/>
      <c r="K307" s="4"/>
      <c r="L307" s="4"/>
      <c r="M307" s="4">
        <v>2238</v>
      </c>
    </row>
    <row r="308" spans="1:13" x14ac:dyDescent="0.2">
      <c r="A308" s="8">
        <v>41286</v>
      </c>
      <c r="B308" s="4">
        <v>21</v>
      </c>
      <c r="C308" s="4">
        <v>1391</v>
      </c>
      <c r="D308" s="4">
        <v>65</v>
      </c>
      <c r="E308" s="4"/>
      <c r="F308" s="4"/>
      <c r="G308" s="4">
        <v>28</v>
      </c>
      <c r="H308" s="4">
        <v>1483</v>
      </c>
      <c r="I308" s="4"/>
      <c r="J308" s="4"/>
      <c r="K308" s="4"/>
      <c r="L308" s="4"/>
      <c r="M308" s="4">
        <v>2206</v>
      </c>
    </row>
    <row r="309" spans="1:13" x14ac:dyDescent="0.2">
      <c r="A309" s="8">
        <v>41286</v>
      </c>
      <c r="B309" s="4">
        <v>22</v>
      </c>
      <c r="C309" s="4">
        <v>1366</v>
      </c>
      <c r="D309" s="4">
        <v>63</v>
      </c>
      <c r="E309" s="4"/>
      <c r="F309" s="4"/>
      <c r="G309" s="4">
        <v>28</v>
      </c>
      <c r="H309" s="4">
        <v>1457</v>
      </c>
      <c r="I309" s="4"/>
      <c r="J309" s="4"/>
      <c r="K309" s="4"/>
      <c r="L309" s="4"/>
      <c r="M309" s="4">
        <v>2162</v>
      </c>
    </row>
    <row r="310" spans="1:13" x14ac:dyDescent="0.2">
      <c r="A310" s="8">
        <v>41286</v>
      </c>
      <c r="B310" s="4">
        <v>23</v>
      </c>
      <c r="C310" s="4">
        <v>1291</v>
      </c>
      <c r="D310" s="4">
        <v>60</v>
      </c>
      <c r="E310" s="4"/>
      <c r="F310" s="4"/>
      <c r="G310" s="4">
        <v>28</v>
      </c>
      <c r="H310" s="4">
        <v>1379</v>
      </c>
      <c r="I310" s="4"/>
      <c r="J310" s="4"/>
      <c r="K310" s="4"/>
      <c r="L310" s="4"/>
      <c r="M310" s="4">
        <v>2035</v>
      </c>
    </row>
    <row r="311" spans="1:13" x14ac:dyDescent="0.2">
      <c r="A311" s="8">
        <v>41286</v>
      </c>
      <c r="B311" s="4">
        <v>24</v>
      </c>
      <c r="C311" s="4">
        <v>1207</v>
      </c>
      <c r="D311" s="4">
        <v>56</v>
      </c>
      <c r="E311" s="4"/>
      <c r="F311" s="4"/>
      <c r="G311" s="4">
        <v>28</v>
      </c>
      <c r="H311" s="4">
        <v>1291</v>
      </c>
      <c r="I311" s="4"/>
      <c r="J311" s="4"/>
      <c r="K311" s="4"/>
      <c r="L311" s="4"/>
      <c r="M311" s="4">
        <v>1915</v>
      </c>
    </row>
    <row r="312" spans="1:13" x14ac:dyDescent="0.2">
      <c r="A312" s="8">
        <v>41287</v>
      </c>
      <c r="B312" s="4">
        <v>1</v>
      </c>
      <c r="C312" s="4">
        <v>1137</v>
      </c>
      <c r="D312" s="4">
        <v>53</v>
      </c>
      <c r="E312" s="4"/>
      <c r="F312" s="4"/>
      <c r="G312" s="4">
        <v>28</v>
      </c>
      <c r="H312" s="4">
        <v>1218</v>
      </c>
      <c r="I312" s="4"/>
      <c r="J312" s="4"/>
      <c r="K312" s="4"/>
      <c r="L312" s="4"/>
      <c r="M312" s="4">
        <v>1810</v>
      </c>
    </row>
    <row r="313" spans="1:13" x14ac:dyDescent="0.2">
      <c r="A313" s="8">
        <v>41287</v>
      </c>
      <c r="B313" s="4">
        <v>2</v>
      </c>
      <c r="C313" s="4">
        <v>1107</v>
      </c>
      <c r="D313" s="4">
        <v>52</v>
      </c>
      <c r="E313" s="4"/>
      <c r="F313" s="4"/>
      <c r="G313" s="4">
        <v>28</v>
      </c>
      <c r="H313" s="4">
        <v>1186</v>
      </c>
      <c r="I313" s="4"/>
      <c r="J313" s="4"/>
      <c r="K313" s="4"/>
      <c r="L313" s="4"/>
      <c r="M313" s="4">
        <v>1763</v>
      </c>
    </row>
    <row r="314" spans="1:13" x14ac:dyDescent="0.2">
      <c r="A314" s="8">
        <v>41287</v>
      </c>
      <c r="B314" s="4">
        <v>3</v>
      </c>
      <c r="C314" s="4">
        <v>1092</v>
      </c>
      <c r="D314" s="4">
        <v>51</v>
      </c>
      <c r="E314" s="4"/>
      <c r="F314" s="4"/>
      <c r="G314" s="4">
        <v>28</v>
      </c>
      <c r="H314" s="4">
        <v>1171</v>
      </c>
      <c r="I314" s="4"/>
      <c r="J314" s="4"/>
      <c r="K314" s="4"/>
      <c r="L314" s="4"/>
      <c r="M314" s="4">
        <v>1739</v>
      </c>
    </row>
    <row r="315" spans="1:13" x14ac:dyDescent="0.2">
      <c r="A315" s="8">
        <v>41287</v>
      </c>
      <c r="B315" s="4">
        <v>4</v>
      </c>
      <c r="C315" s="4">
        <v>1100</v>
      </c>
      <c r="D315" s="4">
        <v>51</v>
      </c>
      <c r="E315" s="4"/>
      <c r="F315" s="4"/>
      <c r="G315" s="4">
        <v>27</v>
      </c>
      <c r="H315" s="4">
        <v>1178</v>
      </c>
      <c r="I315" s="4"/>
      <c r="J315" s="4"/>
      <c r="K315" s="4"/>
      <c r="L315" s="4"/>
      <c r="M315" s="4">
        <v>1749</v>
      </c>
    </row>
    <row r="316" spans="1:13" x14ac:dyDescent="0.2">
      <c r="A316" s="8">
        <v>41287</v>
      </c>
      <c r="B316" s="4">
        <v>5</v>
      </c>
      <c r="C316" s="4">
        <v>1119</v>
      </c>
      <c r="D316" s="4">
        <v>52</v>
      </c>
      <c r="E316" s="4"/>
      <c r="F316" s="4"/>
      <c r="G316" s="4">
        <v>28</v>
      </c>
      <c r="H316" s="4">
        <v>1199</v>
      </c>
      <c r="I316" s="4"/>
      <c r="J316" s="4"/>
      <c r="K316" s="4"/>
      <c r="L316" s="4"/>
      <c r="M316" s="4">
        <v>1772</v>
      </c>
    </row>
    <row r="317" spans="1:13" x14ac:dyDescent="0.2">
      <c r="A317" s="8">
        <v>41287</v>
      </c>
      <c r="B317" s="4">
        <v>6</v>
      </c>
      <c r="C317" s="4">
        <v>1163</v>
      </c>
      <c r="D317" s="4">
        <v>54</v>
      </c>
      <c r="E317" s="4"/>
      <c r="F317" s="4"/>
      <c r="G317" s="4">
        <v>28</v>
      </c>
      <c r="H317" s="4">
        <v>1245</v>
      </c>
      <c r="I317" s="4"/>
      <c r="J317" s="4"/>
      <c r="K317" s="4"/>
      <c r="L317" s="4"/>
      <c r="M317" s="4">
        <v>1842</v>
      </c>
    </row>
    <row r="318" spans="1:13" x14ac:dyDescent="0.2">
      <c r="A318" s="8">
        <v>41287</v>
      </c>
      <c r="B318" s="4">
        <v>7</v>
      </c>
      <c r="C318" s="4">
        <v>1238</v>
      </c>
      <c r="D318" s="4">
        <v>58</v>
      </c>
      <c r="E318" s="4"/>
      <c r="F318" s="4"/>
      <c r="G318" s="4">
        <v>28</v>
      </c>
      <c r="H318" s="4">
        <v>1323</v>
      </c>
      <c r="I318" s="4"/>
      <c r="J318" s="4"/>
      <c r="K318" s="4"/>
      <c r="L318" s="4"/>
      <c r="M318" s="4">
        <v>1946</v>
      </c>
    </row>
    <row r="319" spans="1:13" x14ac:dyDescent="0.2">
      <c r="A319" s="8">
        <v>41287</v>
      </c>
      <c r="B319" s="4">
        <v>8</v>
      </c>
      <c r="C319" s="4">
        <v>1293</v>
      </c>
      <c r="D319" s="4">
        <v>60</v>
      </c>
      <c r="E319" s="4"/>
      <c r="F319" s="4"/>
      <c r="G319" s="4">
        <v>29</v>
      </c>
      <c r="H319" s="4">
        <v>1382</v>
      </c>
      <c r="I319" s="4"/>
      <c r="J319" s="4"/>
      <c r="K319" s="4"/>
      <c r="L319" s="4"/>
      <c r="M319" s="4">
        <v>2037</v>
      </c>
    </row>
    <row r="320" spans="1:13" x14ac:dyDescent="0.2">
      <c r="A320" s="8">
        <v>41287</v>
      </c>
      <c r="B320" s="4">
        <v>9</v>
      </c>
      <c r="C320" s="4">
        <v>1345</v>
      </c>
      <c r="D320" s="4">
        <v>63</v>
      </c>
      <c r="E320" s="4"/>
      <c r="F320" s="4"/>
      <c r="G320" s="4">
        <v>30</v>
      </c>
      <c r="H320" s="4">
        <v>1437</v>
      </c>
      <c r="I320" s="4"/>
      <c r="J320" s="4"/>
      <c r="K320" s="4"/>
      <c r="L320" s="4"/>
      <c r="M320" s="4">
        <v>2112</v>
      </c>
    </row>
    <row r="321" spans="1:13" x14ac:dyDescent="0.2">
      <c r="A321" s="8">
        <v>41287</v>
      </c>
      <c r="B321" s="4">
        <v>10</v>
      </c>
      <c r="C321" s="4">
        <v>1358</v>
      </c>
      <c r="D321" s="4">
        <v>63</v>
      </c>
      <c r="E321" s="4"/>
      <c r="F321" s="4"/>
      <c r="G321" s="4">
        <v>29</v>
      </c>
      <c r="H321" s="4">
        <v>1450</v>
      </c>
      <c r="I321" s="4"/>
      <c r="J321" s="4"/>
      <c r="K321" s="4"/>
      <c r="L321" s="4"/>
      <c r="M321" s="4">
        <v>2132</v>
      </c>
    </row>
    <row r="322" spans="1:13" x14ac:dyDescent="0.2">
      <c r="A322" s="8">
        <v>41287</v>
      </c>
      <c r="B322" s="4">
        <v>11</v>
      </c>
      <c r="C322" s="4">
        <v>1335</v>
      </c>
      <c r="D322" s="4">
        <v>62</v>
      </c>
      <c r="E322" s="4"/>
      <c r="F322" s="4"/>
      <c r="G322" s="4">
        <v>31</v>
      </c>
      <c r="H322" s="4">
        <v>1428</v>
      </c>
      <c r="I322" s="4"/>
      <c r="J322" s="4"/>
      <c r="K322" s="4"/>
      <c r="L322" s="4"/>
      <c r="M322" s="4">
        <v>2115</v>
      </c>
    </row>
    <row r="323" spans="1:13" x14ac:dyDescent="0.2">
      <c r="A323" s="8">
        <v>41287</v>
      </c>
      <c r="B323" s="4">
        <v>12</v>
      </c>
      <c r="C323" s="4">
        <v>1298</v>
      </c>
      <c r="D323" s="4">
        <v>61</v>
      </c>
      <c r="E323" s="4"/>
      <c r="F323" s="4"/>
      <c r="G323" s="4">
        <v>31</v>
      </c>
      <c r="H323" s="4">
        <v>1389</v>
      </c>
      <c r="I323" s="4"/>
      <c r="J323" s="4"/>
      <c r="K323" s="4"/>
      <c r="L323" s="4"/>
      <c r="M323" s="4">
        <v>2068</v>
      </c>
    </row>
    <row r="324" spans="1:13" x14ac:dyDescent="0.2">
      <c r="A324" s="8">
        <v>41287</v>
      </c>
      <c r="B324" s="4">
        <v>13</v>
      </c>
      <c r="C324" s="4">
        <v>1260</v>
      </c>
      <c r="D324" s="4">
        <v>59</v>
      </c>
      <c r="E324" s="4"/>
      <c r="F324" s="4"/>
      <c r="G324" s="4">
        <v>31</v>
      </c>
      <c r="H324" s="4">
        <v>1350</v>
      </c>
      <c r="I324" s="4"/>
      <c r="J324" s="4"/>
      <c r="K324" s="4"/>
      <c r="L324" s="4"/>
      <c r="M324" s="4">
        <v>2015</v>
      </c>
    </row>
    <row r="325" spans="1:13" x14ac:dyDescent="0.2">
      <c r="A325" s="8">
        <v>41287</v>
      </c>
      <c r="B325" s="4">
        <v>14</v>
      </c>
      <c r="C325" s="4">
        <v>1232</v>
      </c>
      <c r="D325" s="4">
        <v>57</v>
      </c>
      <c r="E325" s="4"/>
      <c r="F325" s="4"/>
      <c r="G325" s="4">
        <v>28</v>
      </c>
      <c r="H325" s="4">
        <v>1317</v>
      </c>
      <c r="I325" s="4"/>
      <c r="J325" s="4"/>
      <c r="K325" s="4"/>
      <c r="L325" s="4"/>
      <c r="M325" s="4">
        <v>1966</v>
      </c>
    </row>
    <row r="326" spans="1:13" x14ac:dyDescent="0.2">
      <c r="A326" s="8">
        <v>41287</v>
      </c>
      <c r="B326" s="4">
        <v>15</v>
      </c>
      <c r="C326" s="4">
        <v>1201</v>
      </c>
      <c r="D326" s="4">
        <v>56</v>
      </c>
      <c r="E326" s="4"/>
      <c r="F326" s="4"/>
      <c r="G326" s="4">
        <v>34</v>
      </c>
      <c r="H326" s="4">
        <v>1291</v>
      </c>
      <c r="I326" s="4"/>
      <c r="J326" s="4"/>
      <c r="K326" s="4"/>
      <c r="L326" s="4"/>
      <c r="M326" s="4">
        <v>1937</v>
      </c>
    </row>
    <row r="327" spans="1:13" x14ac:dyDescent="0.2">
      <c r="A327" s="8">
        <v>41287</v>
      </c>
      <c r="B327" s="4">
        <v>16</v>
      </c>
      <c r="C327" s="4">
        <v>1211</v>
      </c>
      <c r="D327" s="4">
        <v>56</v>
      </c>
      <c r="E327" s="4"/>
      <c r="F327" s="4"/>
      <c r="G327" s="4">
        <v>29</v>
      </c>
      <c r="H327" s="4">
        <v>1296</v>
      </c>
      <c r="I327" s="4"/>
      <c r="J327" s="4"/>
      <c r="K327" s="4"/>
      <c r="L327" s="4"/>
      <c r="M327" s="4">
        <v>1946</v>
      </c>
    </row>
    <row r="328" spans="1:13" x14ac:dyDescent="0.2">
      <c r="A328" s="8">
        <v>41287</v>
      </c>
      <c r="B328" s="4">
        <v>17</v>
      </c>
      <c r="C328" s="4">
        <v>1274</v>
      </c>
      <c r="D328" s="4">
        <v>59</v>
      </c>
      <c r="E328" s="4"/>
      <c r="F328" s="4"/>
      <c r="G328" s="4">
        <v>28</v>
      </c>
      <c r="H328" s="4">
        <v>1361</v>
      </c>
      <c r="I328" s="4"/>
      <c r="J328" s="4"/>
      <c r="K328" s="4"/>
      <c r="L328" s="4"/>
      <c r="M328" s="4">
        <v>2032</v>
      </c>
    </row>
    <row r="329" spans="1:13" x14ac:dyDescent="0.2">
      <c r="A329" s="8">
        <v>41287</v>
      </c>
      <c r="B329" s="4">
        <v>18</v>
      </c>
      <c r="C329" s="4">
        <v>1459</v>
      </c>
      <c r="D329" s="4">
        <v>68</v>
      </c>
      <c r="E329" s="4"/>
      <c r="F329" s="4"/>
      <c r="G329" s="4">
        <v>29</v>
      </c>
      <c r="H329" s="4">
        <v>1555</v>
      </c>
      <c r="I329" s="4"/>
      <c r="J329" s="4"/>
      <c r="K329" s="4"/>
      <c r="L329" s="4"/>
      <c r="M329" s="4">
        <v>2314</v>
      </c>
    </row>
    <row r="330" spans="1:13" x14ac:dyDescent="0.2">
      <c r="A330" s="8">
        <v>41287</v>
      </c>
      <c r="B330" s="4">
        <v>19</v>
      </c>
      <c r="C330" s="4">
        <v>1514</v>
      </c>
      <c r="D330" s="4">
        <v>70</v>
      </c>
      <c r="E330" s="4"/>
      <c r="F330" s="4"/>
      <c r="G330" s="4">
        <v>28</v>
      </c>
      <c r="H330" s="4">
        <v>1612</v>
      </c>
      <c r="I330" s="4"/>
      <c r="J330" s="4"/>
      <c r="K330" s="4"/>
      <c r="L330" s="4"/>
      <c r="M330" s="4">
        <v>2389</v>
      </c>
    </row>
    <row r="331" spans="1:13" x14ac:dyDescent="0.2">
      <c r="A331" s="8">
        <v>41287</v>
      </c>
      <c r="B331" s="4">
        <v>20</v>
      </c>
      <c r="C331" s="4">
        <v>1518</v>
      </c>
      <c r="D331" s="4">
        <v>70</v>
      </c>
      <c r="E331" s="4"/>
      <c r="F331" s="4"/>
      <c r="G331" s="4">
        <v>28</v>
      </c>
      <c r="H331" s="4">
        <v>1616</v>
      </c>
      <c r="I331" s="4"/>
      <c r="J331" s="4"/>
      <c r="K331" s="4"/>
      <c r="L331" s="4"/>
      <c r="M331" s="4">
        <v>2396</v>
      </c>
    </row>
    <row r="332" spans="1:13" x14ac:dyDescent="0.2">
      <c r="A332" s="8">
        <v>41287</v>
      </c>
      <c r="B332" s="4">
        <v>21</v>
      </c>
      <c r="C332" s="4">
        <v>1483</v>
      </c>
      <c r="D332" s="4">
        <v>69</v>
      </c>
      <c r="E332" s="4"/>
      <c r="F332" s="4"/>
      <c r="G332" s="4">
        <v>29</v>
      </c>
      <c r="H332" s="4">
        <v>1581</v>
      </c>
      <c r="I332" s="4"/>
      <c r="J332" s="4"/>
      <c r="K332" s="4"/>
      <c r="L332" s="4"/>
      <c r="M332" s="4">
        <v>2348</v>
      </c>
    </row>
    <row r="333" spans="1:13" x14ac:dyDescent="0.2">
      <c r="A333" s="8">
        <v>41287</v>
      </c>
      <c r="B333" s="4">
        <v>22</v>
      </c>
      <c r="C333" s="4">
        <v>1415</v>
      </c>
      <c r="D333" s="4">
        <v>66</v>
      </c>
      <c r="E333" s="4"/>
      <c r="F333" s="4"/>
      <c r="G333" s="4">
        <v>28</v>
      </c>
      <c r="H333" s="4">
        <v>1508</v>
      </c>
      <c r="I333" s="4"/>
      <c r="J333" s="4"/>
      <c r="K333" s="4"/>
      <c r="L333" s="4"/>
      <c r="M333" s="4">
        <v>2229</v>
      </c>
    </row>
    <row r="334" spans="1:13" x14ac:dyDescent="0.2">
      <c r="A334" s="8">
        <v>41287</v>
      </c>
      <c r="B334" s="4">
        <v>23</v>
      </c>
      <c r="C334" s="4">
        <v>1296</v>
      </c>
      <c r="D334" s="4">
        <v>60</v>
      </c>
      <c r="E334" s="4"/>
      <c r="F334" s="4"/>
      <c r="G334" s="4">
        <v>28</v>
      </c>
      <c r="H334" s="4">
        <v>1384</v>
      </c>
      <c r="I334" s="4"/>
      <c r="J334" s="4"/>
      <c r="K334" s="4"/>
      <c r="L334" s="4"/>
      <c r="M334" s="4">
        <v>2053</v>
      </c>
    </row>
    <row r="335" spans="1:13" x14ac:dyDescent="0.2">
      <c r="A335" s="8">
        <v>41287</v>
      </c>
      <c r="B335" s="4">
        <v>24</v>
      </c>
      <c r="C335" s="4">
        <v>1184</v>
      </c>
      <c r="D335" s="4">
        <v>55</v>
      </c>
      <c r="E335" s="4"/>
      <c r="F335" s="4"/>
      <c r="G335" s="4">
        <v>27</v>
      </c>
      <c r="H335" s="4">
        <v>1266</v>
      </c>
      <c r="I335" s="4"/>
      <c r="J335" s="4"/>
      <c r="K335" s="4"/>
      <c r="L335" s="4"/>
      <c r="M335" s="4">
        <v>1899</v>
      </c>
    </row>
    <row r="336" spans="1:13" x14ac:dyDescent="0.2">
      <c r="A336" s="8">
        <v>41288</v>
      </c>
      <c r="B336" s="4">
        <v>1</v>
      </c>
      <c r="C336" s="4">
        <v>1115</v>
      </c>
      <c r="D336" s="4">
        <v>52</v>
      </c>
      <c r="E336" s="4"/>
      <c r="F336" s="4"/>
      <c r="G336" s="4">
        <v>28</v>
      </c>
      <c r="H336" s="4">
        <v>1195</v>
      </c>
      <c r="I336" s="4"/>
      <c r="J336" s="4"/>
      <c r="K336" s="4"/>
      <c r="L336" s="4"/>
      <c r="M336" s="4">
        <v>1793</v>
      </c>
    </row>
    <row r="337" spans="1:13" x14ac:dyDescent="0.2">
      <c r="A337" s="8">
        <v>41288</v>
      </c>
      <c r="B337" s="4">
        <v>2</v>
      </c>
      <c r="C337" s="4">
        <v>1080</v>
      </c>
      <c r="D337" s="4">
        <v>50</v>
      </c>
      <c r="E337" s="4"/>
      <c r="F337" s="4"/>
      <c r="G337" s="4">
        <v>29</v>
      </c>
      <c r="H337" s="4">
        <v>1159</v>
      </c>
      <c r="I337" s="4"/>
      <c r="J337" s="4"/>
      <c r="K337" s="4"/>
      <c r="L337" s="4"/>
      <c r="M337" s="4">
        <v>1747</v>
      </c>
    </row>
    <row r="338" spans="1:13" x14ac:dyDescent="0.2">
      <c r="A338" s="8">
        <v>41288</v>
      </c>
      <c r="B338" s="4">
        <v>3</v>
      </c>
      <c r="C338" s="4">
        <v>1076</v>
      </c>
      <c r="D338" s="4">
        <v>50</v>
      </c>
      <c r="E338" s="4"/>
      <c r="F338" s="4"/>
      <c r="G338" s="4">
        <v>28</v>
      </c>
      <c r="H338" s="4">
        <v>1154</v>
      </c>
      <c r="I338" s="4"/>
      <c r="J338" s="4"/>
      <c r="K338" s="4"/>
      <c r="L338" s="4"/>
      <c r="M338" s="4">
        <v>1742</v>
      </c>
    </row>
    <row r="339" spans="1:13" x14ac:dyDescent="0.2">
      <c r="A339" s="8">
        <v>41288</v>
      </c>
      <c r="B339" s="4">
        <v>4</v>
      </c>
      <c r="C339" s="4">
        <v>1091</v>
      </c>
      <c r="D339" s="4">
        <v>51</v>
      </c>
      <c r="E339" s="4"/>
      <c r="F339" s="4"/>
      <c r="G339" s="4">
        <v>28</v>
      </c>
      <c r="H339" s="4">
        <v>1170</v>
      </c>
      <c r="I339" s="4"/>
      <c r="J339" s="4"/>
      <c r="K339" s="4"/>
      <c r="L339" s="4"/>
      <c r="M339" s="4">
        <v>1760</v>
      </c>
    </row>
    <row r="340" spans="1:13" x14ac:dyDescent="0.2">
      <c r="A340" s="8">
        <v>41288</v>
      </c>
      <c r="B340" s="4">
        <v>5</v>
      </c>
      <c r="C340" s="4">
        <v>1142</v>
      </c>
      <c r="D340" s="4">
        <v>53</v>
      </c>
      <c r="E340" s="4"/>
      <c r="F340" s="4"/>
      <c r="G340" s="4">
        <v>28</v>
      </c>
      <c r="H340" s="4">
        <v>1223</v>
      </c>
      <c r="I340" s="4"/>
      <c r="J340" s="4"/>
      <c r="K340" s="4"/>
      <c r="L340" s="4"/>
      <c r="M340" s="4">
        <v>1831</v>
      </c>
    </row>
    <row r="341" spans="1:13" x14ac:dyDescent="0.2">
      <c r="A341" s="8">
        <v>41288</v>
      </c>
      <c r="B341" s="4">
        <v>6</v>
      </c>
      <c r="C341" s="4">
        <v>1256</v>
      </c>
      <c r="D341" s="4">
        <v>58</v>
      </c>
      <c r="E341" s="4"/>
      <c r="F341" s="4"/>
      <c r="G341" s="4">
        <v>28</v>
      </c>
      <c r="H341" s="4">
        <v>1342</v>
      </c>
      <c r="I341" s="4"/>
      <c r="J341" s="4"/>
      <c r="K341" s="4"/>
      <c r="L341" s="4"/>
      <c r="M341" s="4">
        <v>2001</v>
      </c>
    </row>
    <row r="342" spans="1:13" x14ac:dyDescent="0.2">
      <c r="A342" s="8">
        <v>41288</v>
      </c>
      <c r="B342" s="4">
        <v>7</v>
      </c>
      <c r="C342" s="4">
        <v>1441</v>
      </c>
      <c r="D342" s="4">
        <v>67</v>
      </c>
      <c r="E342" s="4"/>
      <c r="F342" s="4"/>
      <c r="G342" s="4">
        <v>29</v>
      </c>
      <c r="H342" s="4">
        <v>1537</v>
      </c>
      <c r="I342" s="4"/>
      <c r="J342" s="4"/>
      <c r="K342" s="4"/>
      <c r="L342" s="4"/>
      <c r="M342" s="4">
        <v>2273</v>
      </c>
    </row>
    <row r="343" spans="1:13" x14ac:dyDescent="0.2">
      <c r="A343" s="8">
        <v>41288</v>
      </c>
      <c r="B343" s="4">
        <v>8</v>
      </c>
      <c r="C343" s="4">
        <v>1527</v>
      </c>
      <c r="D343" s="4">
        <v>71</v>
      </c>
      <c r="E343" s="4"/>
      <c r="F343" s="4"/>
      <c r="G343" s="4">
        <v>30</v>
      </c>
      <c r="H343" s="4">
        <v>1628</v>
      </c>
      <c r="I343" s="4"/>
      <c r="J343" s="4"/>
      <c r="K343" s="4"/>
      <c r="L343" s="4"/>
      <c r="M343" s="4">
        <v>2402</v>
      </c>
    </row>
    <row r="344" spans="1:13" x14ac:dyDescent="0.2">
      <c r="A344" s="8">
        <v>41288</v>
      </c>
      <c r="B344" s="4">
        <v>9</v>
      </c>
      <c r="C344" s="4">
        <v>1497</v>
      </c>
      <c r="D344" s="4">
        <v>70</v>
      </c>
      <c r="E344" s="4"/>
      <c r="F344" s="4"/>
      <c r="G344" s="4">
        <v>30</v>
      </c>
      <c r="H344" s="4">
        <v>1596</v>
      </c>
      <c r="I344" s="4"/>
      <c r="J344" s="4"/>
      <c r="K344" s="4"/>
      <c r="L344" s="4"/>
      <c r="M344" s="4">
        <v>2371</v>
      </c>
    </row>
    <row r="345" spans="1:13" x14ac:dyDescent="0.2">
      <c r="A345" s="8">
        <v>41288</v>
      </c>
      <c r="B345" s="4">
        <v>10</v>
      </c>
      <c r="C345" s="4">
        <v>1464</v>
      </c>
      <c r="D345" s="4">
        <v>68</v>
      </c>
      <c r="E345" s="4"/>
      <c r="F345" s="4"/>
      <c r="G345" s="4">
        <v>32</v>
      </c>
      <c r="H345" s="4">
        <v>1564</v>
      </c>
      <c r="I345" s="4"/>
      <c r="J345" s="4"/>
      <c r="K345" s="4"/>
      <c r="L345" s="4"/>
      <c r="M345" s="4">
        <v>2330</v>
      </c>
    </row>
    <row r="346" spans="1:13" x14ac:dyDescent="0.2">
      <c r="A346" s="8">
        <v>41288</v>
      </c>
      <c r="B346" s="4">
        <v>11</v>
      </c>
      <c r="C346" s="4">
        <v>1417</v>
      </c>
      <c r="D346" s="4">
        <v>66</v>
      </c>
      <c r="E346" s="4"/>
      <c r="F346" s="4"/>
      <c r="G346" s="4">
        <v>31</v>
      </c>
      <c r="H346" s="4">
        <v>1514</v>
      </c>
      <c r="I346" s="4"/>
      <c r="J346" s="4"/>
      <c r="K346" s="4"/>
      <c r="L346" s="4"/>
      <c r="M346" s="4">
        <v>2270</v>
      </c>
    </row>
    <row r="347" spans="1:13" x14ac:dyDescent="0.2">
      <c r="A347" s="8">
        <v>41288</v>
      </c>
      <c r="B347" s="4">
        <v>12</v>
      </c>
      <c r="C347" s="4">
        <v>1372</v>
      </c>
      <c r="D347" s="4">
        <v>64</v>
      </c>
      <c r="E347" s="4"/>
      <c r="F347" s="4"/>
      <c r="G347" s="4">
        <v>33</v>
      </c>
      <c r="H347" s="4">
        <v>1469</v>
      </c>
      <c r="I347" s="4"/>
      <c r="J347" s="4"/>
      <c r="K347" s="4"/>
      <c r="L347" s="4"/>
      <c r="M347" s="4">
        <v>2223</v>
      </c>
    </row>
    <row r="348" spans="1:13" x14ac:dyDescent="0.2">
      <c r="A348" s="8">
        <v>41288</v>
      </c>
      <c r="B348" s="4">
        <v>13</v>
      </c>
      <c r="C348" s="4">
        <v>1328</v>
      </c>
      <c r="D348" s="4">
        <v>62</v>
      </c>
      <c r="E348" s="4"/>
      <c r="F348" s="4"/>
      <c r="G348" s="4">
        <v>31</v>
      </c>
      <c r="H348" s="4">
        <v>1421</v>
      </c>
      <c r="I348" s="4"/>
      <c r="J348" s="4"/>
      <c r="K348" s="4"/>
      <c r="L348" s="4"/>
      <c r="M348" s="4">
        <v>2149</v>
      </c>
    </row>
    <row r="349" spans="1:13" x14ac:dyDescent="0.2">
      <c r="A349" s="8">
        <v>41288</v>
      </c>
      <c r="B349" s="4">
        <v>14</v>
      </c>
      <c r="C349" s="4">
        <v>1297</v>
      </c>
      <c r="D349" s="4">
        <v>61</v>
      </c>
      <c r="E349" s="4"/>
      <c r="F349" s="4"/>
      <c r="G349" s="4">
        <v>33</v>
      </c>
      <c r="H349" s="4">
        <v>1390</v>
      </c>
      <c r="I349" s="4"/>
      <c r="J349" s="4"/>
      <c r="K349" s="4"/>
      <c r="L349" s="4"/>
      <c r="M349" s="4">
        <v>2107</v>
      </c>
    </row>
    <row r="350" spans="1:13" x14ac:dyDescent="0.2">
      <c r="A350" s="8">
        <v>41288</v>
      </c>
      <c r="B350" s="4">
        <v>15</v>
      </c>
      <c r="C350" s="4">
        <v>1253</v>
      </c>
      <c r="D350" s="4">
        <v>58</v>
      </c>
      <c r="E350" s="4"/>
      <c r="F350" s="4"/>
      <c r="G350" s="4">
        <v>31</v>
      </c>
      <c r="H350" s="4">
        <v>1342</v>
      </c>
      <c r="I350" s="4"/>
      <c r="J350" s="4"/>
      <c r="K350" s="4"/>
      <c r="L350" s="4"/>
      <c r="M350" s="4">
        <v>2052</v>
      </c>
    </row>
    <row r="351" spans="1:13" x14ac:dyDescent="0.2">
      <c r="A351" s="8">
        <v>41288</v>
      </c>
      <c r="B351" s="4">
        <v>16</v>
      </c>
      <c r="C351" s="4">
        <v>1253</v>
      </c>
      <c r="D351" s="4">
        <v>59</v>
      </c>
      <c r="E351" s="4"/>
      <c r="F351" s="4"/>
      <c r="G351" s="4">
        <v>32</v>
      </c>
      <c r="H351" s="4">
        <v>1343</v>
      </c>
      <c r="I351" s="4"/>
      <c r="J351" s="4"/>
      <c r="K351" s="4"/>
      <c r="L351" s="4"/>
      <c r="M351" s="4">
        <v>2052</v>
      </c>
    </row>
    <row r="352" spans="1:13" x14ac:dyDescent="0.2">
      <c r="A352" s="8">
        <v>41288</v>
      </c>
      <c r="B352" s="4">
        <v>17</v>
      </c>
      <c r="C352" s="4">
        <v>1311</v>
      </c>
      <c r="D352" s="4">
        <v>61</v>
      </c>
      <c r="E352" s="4"/>
      <c r="F352" s="4"/>
      <c r="G352" s="4">
        <v>30</v>
      </c>
      <c r="H352" s="4">
        <v>1402</v>
      </c>
      <c r="I352" s="4"/>
      <c r="J352" s="4"/>
      <c r="K352" s="4"/>
      <c r="L352" s="4"/>
      <c r="M352" s="4">
        <v>2126</v>
      </c>
    </row>
    <row r="353" spans="1:13" x14ac:dyDescent="0.2">
      <c r="A353" s="8">
        <v>41288</v>
      </c>
      <c r="B353" s="4">
        <v>18</v>
      </c>
      <c r="C353" s="4">
        <v>1490</v>
      </c>
      <c r="D353" s="4">
        <v>69</v>
      </c>
      <c r="E353" s="4"/>
      <c r="F353" s="4"/>
      <c r="G353" s="4">
        <v>30</v>
      </c>
      <c r="H353" s="4">
        <v>1589</v>
      </c>
      <c r="I353" s="4"/>
      <c r="J353" s="4"/>
      <c r="K353" s="4"/>
      <c r="L353" s="4"/>
      <c r="M353" s="4">
        <v>2390</v>
      </c>
    </row>
    <row r="354" spans="1:13" x14ac:dyDescent="0.2">
      <c r="A354" s="8">
        <v>41288</v>
      </c>
      <c r="B354" s="4">
        <v>19</v>
      </c>
      <c r="C354" s="4">
        <v>1555</v>
      </c>
      <c r="D354" s="4">
        <v>72</v>
      </c>
      <c r="E354" s="4"/>
      <c r="F354" s="4"/>
      <c r="G354" s="4">
        <v>29</v>
      </c>
      <c r="H354" s="4">
        <v>1656</v>
      </c>
      <c r="I354" s="4"/>
      <c r="J354" s="4"/>
      <c r="K354" s="4"/>
      <c r="L354" s="4"/>
      <c r="M354" s="4">
        <v>2476</v>
      </c>
    </row>
    <row r="355" spans="1:13" x14ac:dyDescent="0.2">
      <c r="A355" s="8">
        <v>41288</v>
      </c>
      <c r="B355" s="4">
        <v>20</v>
      </c>
      <c r="C355" s="4">
        <v>1538</v>
      </c>
      <c r="D355" s="4">
        <v>71</v>
      </c>
      <c r="E355" s="4"/>
      <c r="F355" s="4"/>
      <c r="G355" s="4">
        <v>29</v>
      </c>
      <c r="H355" s="4">
        <v>1638</v>
      </c>
      <c r="I355" s="4"/>
      <c r="J355" s="4"/>
      <c r="K355" s="4"/>
      <c r="L355" s="4"/>
      <c r="M355" s="4">
        <v>2451</v>
      </c>
    </row>
    <row r="356" spans="1:13" x14ac:dyDescent="0.2">
      <c r="A356" s="8">
        <v>41288</v>
      </c>
      <c r="B356" s="4">
        <v>21</v>
      </c>
      <c r="C356" s="4">
        <v>1504</v>
      </c>
      <c r="D356" s="4">
        <v>70</v>
      </c>
      <c r="E356" s="4"/>
      <c r="F356" s="4"/>
      <c r="G356" s="4">
        <v>28</v>
      </c>
      <c r="H356" s="4">
        <v>1602</v>
      </c>
      <c r="I356" s="4"/>
      <c r="J356" s="4"/>
      <c r="K356" s="4"/>
      <c r="L356" s="4"/>
      <c r="M356" s="4">
        <v>2398</v>
      </c>
    </row>
    <row r="357" spans="1:13" x14ac:dyDescent="0.2">
      <c r="A357" s="8">
        <v>41288</v>
      </c>
      <c r="B357" s="4">
        <v>22</v>
      </c>
      <c r="C357" s="4">
        <v>1424</v>
      </c>
      <c r="D357" s="4">
        <v>66</v>
      </c>
      <c r="E357" s="4"/>
      <c r="F357" s="4"/>
      <c r="G357" s="4">
        <v>29</v>
      </c>
      <c r="H357" s="4">
        <v>1519</v>
      </c>
      <c r="I357" s="4"/>
      <c r="J357" s="4"/>
      <c r="K357" s="4"/>
      <c r="L357" s="4"/>
      <c r="M357" s="4">
        <v>2273</v>
      </c>
    </row>
    <row r="358" spans="1:13" x14ac:dyDescent="0.2">
      <c r="A358" s="8">
        <v>41288</v>
      </c>
      <c r="B358" s="4">
        <v>23</v>
      </c>
      <c r="C358" s="4">
        <v>1297</v>
      </c>
      <c r="D358" s="4">
        <v>60</v>
      </c>
      <c r="E358" s="4"/>
      <c r="F358" s="4"/>
      <c r="G358" s="4">
        <v>27</v>
      </c>
      <c r="H358" s="4">
        <v>1384</v>
      </c>
      <c r="I358" s="4"/>
      <c r="J358" s="4"/>
      <c r="K358" s="4"/>
      <c r="L358" s="4"/>
      <c r="M358" s="4">
        <v>2078</v>
      </c>
    </row>
    <row r="359" spans="1:13" x14ac:dyDescent="0.2">
      <c r="A359" s="8">
        <v>41288</v>
      </c>
      <c r="B359" s="4">
        <v>24</v>
      </c>
      <c r="C359" s="4">
        <v>1184</v>
      </c>
      <c r="D359" s="4">
        <v>55</v>
      </c>
      <c r="E359" s="4"/>
      <c r="F359" s="4"/>
      <c r="G359" s="4">
        <v>29</v>
      </c>
      <c r="H359" s="4">
        <v>1268</v>
      </c>
      <c r="I359" s="4"/>
      <c r="J359" s="4"/>
      <c r="K359" s="4"/>
      <c r="L359" s="4"/>
      <c r="M359" s="4">
        <v>1914</v>
      </c>
    </row>
    <row r="360" spans="1:13" x14ac:dyDescent="0.2">
      <c r="A360" s="8">
        <v>41289</v>
      </c>
      <c r="B360" s="4">
        <v>1</v>
      </c>
      <c r="C360" s="4">
        <v>1118</v>
      </c>
      <c r="D360" s="4">
        <v>52</v>
      </c>
      <c r="E360" s="4"/>
      <c r="F360" s="4"/>
      <c r="G360" s="4">
        <v>28</v>
      </c>
      <c r="H360" s="4">
        <v>1198</v>
      </c>
      <c r="I360" s="4"/>
      <c r="J360" s="4"/>
      <c r="K360" s="4"/>
      <c r="L360" s="4"/>
      <c r="M360" s="4">
        <v>1817</v>
      </c>
    </row>
    <row r="361" spans="1:13" x14ac:dyDescent="0.2">
      <c r="A361" s="8">
        <v>41289</v>
      </c>
      <c r="B361" s="4">
        <v>2</v>
      </c>
      <c r="C361" s="4">
        <v>1085</v>
      </c>
      <c r="D361" s="4">
        <v>51</v>
      </c>
      <c r="E361" s="4"/>
      <c r="F361" s="4"/>
      <c r="G361" s="4">
        <v>28</v>
      </c>
      <c r="H361" s="4">
        <v>1163</v>
      </c>
      <c r="I361" s="4"/>
      <c r="J361" s="4"/>
      <c r="K361" s="4"/>
      <c r="L361" s="4"/>
      <c r="M361" s="4">
        <v>1765</v>
      </c>
    </row>
    <row r="362" spans="1:13" x14ac:dyDescent="0.2">
      <c r="A362" s="8">
        <v>41289</v>
      </c>
      <c r="B362" s="4">
        <v>3</v>
      </c>
      <c r="C362" s="4">
        <v>1076</v>
      </c>
      <c r="D362" s="4">
        <v>50</v>
      </c>
      <c r="E362" s="4"/>
      <c r="F362" s="4"/>
      <c r="G362" s="4">
        <v>28</v>
      </c>
      <c r="H362" s="4">
        <v>1154</v>
      </c>
      <c r="I362" s="4"/>
      <c r="J362" s="4"/>
      <c r="K362" s="4"/>
      <c r="L362" s="4"/>
      <c r="M362" s="4">
        <v>1755</v>
      </c>
    </row>
    <row r="363" spans="1:13" x14ac:dyDescent="0.2">
      <c r="A363" s="8">
        <v>41289</v>
      </c>
      <c r="B363" s="4">
        <v>4</v>
      </c>
      <c r="C363" s="4">
        <v>1087</v>
      </c>
      <c r="D363" s="4">
        <v>51</v>
      </c>
      <c r="E363" s="4"/>
      <c r="F363" s="4"/>
      <c r="G363" s="4">
        <v>28</v>
      </c>
      <c r="H363" s="4">
        <v>1165</v>
      </c>
      <c r="I363" s="4"/>
      <c r="J363" s="4"/>
      <c r="K363" s="4"/>
      <c r="L363" s="4"/>
      <c r="M363" s="4">
        <v>1764</v>
      </c>
    </row>
    <row r="364" spans="1:13" x14ac:dyDescent="0.2">
      <c r="A364" s="8">
        <v>41289</v>
      </c>
      <c r="B364" s="4">
        <v>5</v>
      </c>
      <c r="C364" s="4">
        <v>1145</v>
      </c>
      <c r="D364" s="4">
        <v>53</v>
      </c>
      <c r="E364" s="4"/>
      <c r="F364" s="4"/>
      <c r="G364" s="4">
        <v>29</v>
      </c>
      <c r="H364" s="4">
        <v>1227</v>
      </c>
      <c r="I364" s="4"/>
      <c r="J364" s="4"/>
      <c r="K364" s="4"/>
      <c r="L364" s="4"/>
      <c r="M364" s="4">
        <v>1849</v>
      </c>
    </row>
    <row r="365" spans="1:13" x14ac:dyDescent="0.2">
      <c r="A365" s="8">
        <v>41289</v>
      </c>
      <c r="B365" s="4">
        <v>6</v>
      </c>
      <c r="C365" s="4">
        <v>1253</v>
      </c>
      <c r="D365" s="4">
        <v>58</v>
      </c>
      <c r="E365" s="4"/>
      <c r="F365" s="4"/>
      <c r="G365" s="4">
        <v>28</v>
      </c>
      <c r="H365" s="4">
        <v>1339</v>
      </c>
      <c r="I365" s="4"/>
      <c r="J365" s="4"/>
      <c r="K365" s="4"/>
      <c r="L365" s="4"/>
      <c r="M365" s="4">
        <v>2002</v>
      </c>
    </row>
    <row r="366" spans="1:13" x14ac:dyDescent="0.2">
      <c r="A366" s="8">
        <v>41289</v>
      </c>
      <c r="B366" s="4">
        <v>7</v>
      </c>
      <c r="C366" s="4">
        <v>1436</v>
      </c>
      <c r="D366" s="4">
        <v>67</v>
      </c>
      <c r="E366" s="4"/>
      <c r="F366" s="4"/>
      <c r="G366" s="4">
        <v>28</v>
      </c>
      <c r="H366" s="4">
        <v>1530</v>
      </c>
      <c r="I366" s="4"/>
      <c r="J366" s="4"/>
      <c r="K366" s="4"/>
      <c r="L366" s="4"/>
      <c r="M366" s="4">
        <v>2275</v>
      </c>
    </row>
    <row r="367" spans="1:13" x14ac:dyDescent="0.2">
      <c r="A367" s="8">
        <v>41289</v>
      </c>
      <c r="B367" s="4">
        <v>8</v>
      </c>
      <c r="C367" s="4">
        <v>1505</v>
      </c>
      <c r="D367" s="4">
        <v>70</v>
      </c>
      <c r="E367" s="4"/>
      <c r="F367" s="4"/>
      <c r="G367" s="4">
        <v>29</v>
      </c>
      <c r="H367" s="4">
        <v>1604</v>
      </c>
      <c r="I367" s="4"/>
      <c r="J367" s="4"/>
      <c r="K367" s="4"/>
      <c r="L367" s="4"/>
      <c r="M367" s="4">
        <v>2384</v>
      </c>
    </row>
    <row r="368" spans="1:13" x14ac:dyDescent="0.2">
      <c r="A368" s="8">
        <v>41289</v>
      </c>
      <c r="B368" s="4">
        <v>9</v>
      </c>
      <c r="C368" s="4">
        <v>1491</v>
      </c>
      <c r="D368" s="4">
        <v>69</v>
      </c>
      <c r="E368" s="4"/>
      <c r="F368" s="4"/>
      <c r="G368" s="4">
        <v>30</v>
      </c>
      <c r="H368" s="4">
        <v>1590</v>
      </c>
      <c r="I368" s="4"/>
      <c r="J368" s="4"/>
      <c r="K368" s="4"/>
      <c r="L368" s="4"/>
      <c r="M368" s="4">
        <v>2360</v>
      </c>
    </row>
    <row r="369" spans="1:13" x14ac:dyDescent="0.2">
      <c r="A369" s="8">
        <v>41289</v>
      </c>
      <c r="B369" s="4">
        <v>10</v>
      </c>
      <c r="C369" s="4">
        <v>1437</v>
      </c>
      <c r="D369" s="4">
        <v>67</v>
      </c>
      <c r="E369" s="4"/>
      <c r="F369" s="4"/>
      <c r="G369" s="4">
        <v>30</v>
      </c>
      <c r="H369" s="4">
        <v>1533</v>
      </c>
      <c r="I369" s="4"/>
      <c r="J369" s="4"/>
      <c r="K369" s="4"/>
      <c r="L369" s="4"/>
      <c r="M369" s="4">
        <v>2297</v>
      </c>
    </row>
    <row r="370" spans="1:13" x14ac:dyDescent="0.2">
      <c r="A370" s="8">
        <v>41289</v>
      </c>
      <c r="B370" s="4">
        <v>11</v>
      </c>
      <c r="C370" s="4">
        <v>1388</v>
      </c>
      <c r="D370" s="4">
        <v>65</v>
      </c>
      <c r="E370" s="4"/>
      <c r="F370" s="4"/>
      <c r="G370" s="4">
        <v>32</v>
      </c>
      <c r="H370" s="4">
        <v>1484</v>
      </c>
      <c r="I370" s="4"/>
      <c r="J370" s="4"/>
      <c r="K370" s="4"/>
      <c r="L370" s="4"/>
      <c r="M370" s="4">
        <v>2224</v>
      </c>
    </row>
    <row r="371" spans="1:13" x14ac:dyDescent="0.2">
      <c r="A371" s="8">
        <v>41289</v>
      </c>
      <c r="B371" s="4">
        <v>12</v>
      </c>
      <c r="C371" s="4">
        <v>1331</v>
      </c>
      <c r="D371" s="4">
        <v>62</v>
      </c>
      <c r="E371" s="4"/>
      <c r="F371" s="4"/>
      <c r="G371" s="4">
        <v>33</v>
      </c>
      <c r="H371" s="4">
        <v>1426</v>
      </c>
      <c r="I371" s="4"/>
      <c r="J371" s="4"/>
      <c r="K371" s="4"/>
      <c r="L371" s="4"/>
      <c r="M371" s="4">
        <v>2158</v>
      </c>
    </row>
    <row r="372" spans="1:13" x14ac:dyDescent="0.2">
      <c r="A372" s="8">
        <v>41289</v>
      </c>
      <c r="B372" s="4">
        <v>13</v>
      </c>
      <c r="C372" s="4">
        <v>1291</v>
      </c>
      <c r="D372" s="4">
        <v>60</v>
      </c>
      <c r="E372" s="4"/>
      <c r="F372" s="4"/>
      <c r="G372" s="4">
        <v>33</v>
      </c>
      <c r="H372" s="4">
        <v>1384</v>
      </c>
      <c r="I372" s="4"/>
      <c r="J372" s="4"/>
      <c r="K372" s="4"/>
      <c r="L372" s="4"/>
      <c r="M372" s="4">
        <v>2103</v>
      </c>
    </row>
    <row r="373" spans="1:13" x14ac:dyDescent="0.2">
      <c r="A373" s="8">
        <v>41289</v>
      </c>
      <c r="B373" s="4">
        <v>14</v>
      </c>
      <c r="C373" s="4">
        <v>1246</v>
      </c>
      <c r="D373" s="4">
        <v>58</v>
      </c>
      <c r="E373" s="4"/>
      <c r="F373" s="4"/>
      <c r="G373" s="4">
        <v>31</v>
      </c>
      <c r="H373" s="4">
        <v>1335</v>
      </c>
      <c r="I373" s="4"/>
      <c r="J373" s="4"/>
      <c r="K373" s="4"/>
      <c r="L373" s="4"/>
      <c r="M373" s="4">
        <v>2033</v>
      </c>
    </row>
    <row r="374" spans="1:13" x14ac:dyDescent="0.2">
      <c r="A374" s="8">
        <v>41289</v>
      </c>
      <c r="B374" s="4">
        <v>15</v>
      </c>
      <c r="C374" s="4">
        <v>1214</v>
      </c>
      <c r="D374" s="4">
        <v>57</v>
      </c>
      <c r="E374" s="4"/>
      <c r="F374" s="4"/>
      <c r="G374" s="4">
        <v>33</v>
      </c>
      <c r="H374" s="4">
        <v>1304</v>
      </c>
      <c r="I374" s="4"/>
      <c r="J374" s="4"/>
      <c r="K374" s="4"/>
      <c r="L374" s="4"/>
      <c r="M374" s="4">
        <v>1996</v>
      </c>
    </row>
    <row r="375" spans="1:13" x14ac:dyDescent="0.2">
      <c r="A375" s="8">
        <v>41289</v>
      </c>
      <c r="B375" s="4">
        <v>16</v>
      </c>
      <c r="C375" s="4">
        <v>1224</v>
      </c>
      <c r="D375" s="4">
        <v>57</v>
      </c>
      <c r="E375" s="4"/>
      <c r="F375" s="4"/>
      <c r="G375" s="4">
        <v>29</v>
      </c>
      <c r="H375" s="4">
        <v>1310</v>
      </c>
      <c r="I375" s="4"/>
      <c r="J375" s="4"/>
      <c r="K375" s="4"/>
      <c r="L375" s="4"/>
      <c r="M375" s="4">
        <v>2004</v>
      </c>
    </row>
    <row r="376" spans="1:13" x14ac:dyDescent="0.2">
      <c r="A376" s="8">
        <v>41289</v>
      </c>
      <c r="B376" s="4">
        <v>17</v>
      </c>
      <c r="C376" s="4">
        <v>1268</v>
      </c>
      <c r="D376" s="4">
        <v>59</v>
      </c>
      <c r="E376" s="4"/>
      <c r="F376" s="4"/>
      <c r="G376" s="4">
        <v>31</v>
      </c>
      <c r="H376" s="4">
        <v>1358</v>
      </c>
      <c r="I376" s="4"/>
      <c r="J376" s="4"/>
      <c r="K376" s="4"/>
      <c r="L376" s="4"/>
      <c r="M376" s="4">
        <v>2074</v>
      </c>
    </row>
    <row r="377" spans="1:13" x14ac:dyDescent="0.2">
      <c r="A377" s="8">
        <v>41289</v>
      </c>
      <c r="B377" s="4">
        <v>18</v>
      </c>
      <c r="C377" s="4">
        <v>1446</v>
      </c>
      <c r="D377" s="4">
        <v>67</v>
      </c>
      <c r="E377" s="4"/>
      <c r="F377" s="4"/>
      <c r="G377" s="4">
        <v>29</v>
      </c>
      <c r="H377" s="4">
        <v>1542</v>
      </c>
      <c r="I377" s="4"/>
      <c r="J377" s="4"/>
      <c r="K377" s="4"/>
      <c r="L377" s="4"/>
      <c r="M377" s="4">
        <v>2323</v>
      </c>
    </row>
    <row r="378" spans="1:13" x14ac:dyDescent="0.2">
      <c r="A378" s="8">
        <v>41289</v>
      </c>
      <c r="B378" s="4">
        <v>19</v>
      </c>
      <c r="C378" s="4">
        <v>1509</v>
      </c>
      <c r="D378" s="4">
        <v>70</v>
      </c>
      <c r="E378" s="4"/>
      <c r="F378" s="4"/>
      <c r="G378" s="4">
        <v>29</v>
      </c>
      <c r="H378" s="4">
        <v>1608</v>
      </c>
      <c r="I378" s="4"/>
      <c r="J378" s="4"/>
      <c r="K378" s="4"/>
      <c r="L378" s="4"/>
      <c r="M378" s="4">
        <v>2416</v>
      </c>
    </row>
    <row r="379" spans="1:13" x14ac:dyDescent="0.2">
      <c r="A379" s="8">
        <v>41289</v>
      </c>
      <c r="B379" s="4">
        <v>20</v>
      </c>
      <c r="C379" s="4">
        <v>1504</v>
      </c>
      <c r="D379" s="4">
        <v>70</v>
      </c>
      <c r="E379" s="4"/>
      <c r="F379" s="4"/>
      <c r="G379" s="4">
        <v>28</v>
      </c>
      <c r="H379" s="4">
        <v>1601</v>
      </c>
      <c r="I379" s="4"/>
      <c r="J379" s="4"/>
      <c r="K379" s="4"/>
      <c r="L379" s="4"/>
      <c r="M379" s="4">
        <v>2398</v>
      </c>
    </row>
    <row r="380" spans="1:13" x14ac:dyDescent="0.2">
      <c r="A380" s="8">
        <v>41289</v>
      </c>
      <c r="B380" s="4">
        <v>21</v>
      </c>
      <c r="C380" s="4">
        <v>1467</v>
      </c>
      <c r="D380" s="4">
        <v>68</v>
      </c>
      <c r="E380" s="4"/>
      <c r="F380" s="4"/>
      <c r="G380" s="4">
        <v>29</v>
      </c>
      <c r="H380" s="4">
        <v>1564</v>
      </c>
      <c r="I380" s="4"/>
      <c r="J380" s="4"/>
      <c r="K380" s="4"/>
      <c r="L380" s="4"/>
      <c r="M380" s="4">
        <v>2341</v>
      </c>
    </row>
    <row r="381" spans="1:13" x14ac:dyDescent="0.2">
      <c r="A381" s="8">
        <v>41289</v>
      </c>
      <c r="B381" s="4">
        <v>22</v>
      </c>
      <c r="C381" s="4">
        <v>1395</v>
      </c>
      <c r="D381" s="4">
        <v>65</v>
      </c>
      <c r="E381" s="4"/>
      <c r="F381" s="4"/>
      <c r="G381" s="4">
        <v>28</v>
      </c>
      <c r="H381" s="4">
        <v>1487</v>
      </c>
      <c r="I381" s="4"/>
      <c r="J381" s="4"/>
      <c r="K381" s="4"/>
      <c r="L381" s="4"/>
      <c r="M381" s="4">
        <v>2232</v>
      </c>
    </row>
    <row r="382" spans="1:13" x14ac:dyDescent="0.2">
      <c r="A382" s="8">
        <v>41289</v>
      </c>
      <c r="B382" s="4">
        <v>23</v>
      </c>
      <c r="C382" s="4">
        <v>1271</v>
      </c>
      <c r="D382" s="4">
        <v>59</v>
      </c>
      <c r="E382" s="4"/>
      <c r="F382" s="4"/>
      <c r="G382" s="4">
        <v>28</v>
      </c>
      <c r="H382" s="4">
        <v>1358</v>
      </c>
      <c r="I382" s="4"/>
      <c r="J382" s="4"/>
      <c r="K382" s="4"/>
      <c r="L382" s="4"/>
      <c r="M382" s="4">
        <v>2040</v>
      </c>
    </row>
    <row r="383" spans="1:13" x14ac:dyDescent="0.2">
      <c r="A383" s="8">
        <v>41289</v>
      </c>
      <c r="B383" s="4">
        <v>24</v>
      </c>
      <c r="C383" s="4">
        <v>1160</v>
      </c>
      <c r="D383" s="4">
        <v>54</v>
      </c>
      <c r="E383" s="4"/>
      <c r="F383" s="4"/>
      <c r="G383" s="4">
        <v>29</v>
      </c>
      <c r="H383" s="4">
        <v>1243</v>
      </c>
      <c r="I383" s="4"/>
      <c r="J383" s="4"/>
      <c r="K383" s="4"/>
      <c r="L383" s="4"/>
      <c r="M383" s="4">
        <v>1880</v>
      </c>
    </row>
    <row r="384" spans="1:13" x14ac:dyDescent="0.2">
      <c r="A384" s="8">
        <v>41290</v>
      </c>
      <c r="B384" s="4">
        <v>1</v>
      </c>
      <c r="C384" s="4">
        <v>1093</v>
      </c>
      <c r="D384" s="4">
        <v>51</v>
      </c>
      <c r="E384" s="4"/>
      <c r="F384" s="4"/>
      <c r="G384" s="4">
        <v>28</v>
      </c>
      <c r="H384" s="4">
        <v>1172</v>
      </c>
      <c r="I384" s="4"/>
      <c r="J384" s="4"/>
      <c r="K384" s="4"/>
      <c r="L384" s="4"/>
      <c r="M384" s="4">
        <v>1782</v>
      </c>
    </row>
    <row r="385" spans="1:13" x14ac:dyDescent="0.2">
      <c r="A385" s="8">
        <v>41290</v>
      </c>
      <c r="B385" s="4">
        <v>2</v>
      </c>
      <c r="C385" s="4">
        <v>1064</v>
      </c>
      <c r="D385" s="4">
        <v>50</v>
      </c>
      <c r="E385" s="4"/>
      <c r="F385" s="4"/>
      <c r="G385" s="4">
        <v>28</v>
      </c>
      <c r="H385" s="4">
        <v>1141</v>
      </c>
      <c r="I385" s="4"/>
      <c r="J385" s="4"/>
      <c r="K385" s="4"/>
      <c r="L385" s="4"/>
      <c r="M385" s="4">
        <v>1735</v>
      </c>
    </row>
    <row r="386" spans="1:13" x14ac:dyDescent="0.2">
      <c r="A386" s="8">
        <v>41290</v>
      </c>
      <c r="B386" s="4">
        <v>3</v>
      </c>
      <c r="C386" s="4">
        <v>1058</v>
      </c>
      <c r="D386" s="4">
        <v>49</v>
      </c>
      <c r="E386" s="4"/>
      <c r="F386" s="4"/>
      <c r="G386" s="4">
        <v>28</v>
      </c>
      <c r="H386" s="4">
        <v>1135</v>
      </c>
      <c r="I386" s="4"/>
      <c r="J386" s="4"/>
      <c r="K386" s="4"/>
      <c r="L386" s="4"/>
      <c r="M386" s="4">
        <v>1731</v>
      </c>
    </row>
    <row r="387" spans="1:13" x14ac:dyDescent="0.2">
      <c r="A387" s="8">
        <v>41290</v>
      </c>
      <c r="B387" s="4">
        <v>4</v>
      </c>
      <c r="C387" s="4">
        <v>1081</v>
      </c>
      <c r="D387" s="4">
        <v>50</v>
      </c>
      <c r="E387" s="4"/>
      <c r="F387" s="4"/>
      <c r="G387" s="4">
        <v>28</v>
      </c>
      <c r="H387" s="4">
        <v>1159</v>
      </c>
      <c r="I387" s="4"/>
      <c r="J387" s="4"/>
      <c r="K387" s="4"/>
      <c r="L387" s="4"/>
      <c r="M387" s="4">
        <v>1757</v>
      </c>
    </row>
    <row r="388" spans="1:13" x14ac:dyDescent="0.2">
      <c r="A388" s="8">
        <v>41290</v>
      </c>
      <c r="B388" s="4">
        <v>5</v>
      </c>
      <c r="C388" s="4">
        <v>1133</v>
      </c>
      <c r="D388" s="4">
        <v>53</v>
      </c>
      <c r="E388" s="4"/>
      <c r="F388" s="4"/>
      <c r="G388" s="4">
        <v>28</v>
      </c>
      <c r="H388" s="4">
        <v>1214</v>
      </c>
      <c r="I388" s="4"/>
      <c r="J388" s="4"/>
      <c r="K388" s="4"/>
      <c r="L388" s="4"/>
      <c r="M388" s="4">
        <v>1830</v>
      </c>
    </row>
    <row r="389" spans="1:13" x14ac:dyDescent="0.2">
      <c r="A389" s="8">
        <v>41290</v>
      </c>
      <c r="B389" s="4">
        <v>6</v>
      </c>
      <c r="C389" s="4">
        <v>1253</v>
      </c>
      <c r="D389" s="4">
        <v>58</v>
      </c>
      <c r="E389" s="4"/>
      <c r="F389" s="4"/>
      <c r="G389" s="4">
        <v>28</v>
      </c>
      <c r="H389" s="4">
        <v>1339</v>
      </c>
      <c r="I389" s="4"/>
      <c r="J389" s="4"/>
      <c r="K389" s="4"/>
      <c r="L389" s="4"/>
      <c r="M389" s="4">
        <v>2000</v>
      </c>
    </row>
    <row r="390" spans="1:13" x14ac:dyDescent="0.2">
      <c r="A390" s="8">
        <v>41290</v>
      </c>
      <c r="B390" s="4">
        <v>7</v>
      </c>
      <c r="C390" s="4">
        <v>1435</v>
      </c>
      <c r="D390" s="4">
        <v>67</v>
      </c>
      <c r="E390" s="4"/>
      <c r="F390" s="4"/>
      <c r="G390" s="4">
        <v>29</v>
      </c>
      <c r="H390" s="4">
        <v>1530</v>
      </c>
      <c r="I390" s="4"/>
      <c r="J390" s="4"/>
      <c r="K390" s="4"/>
      <c r="L390" s="4"/>
      <c r="M390" s="4">
        <v>2277</v>
      </c>
    </row>
    <row r="391" spans="1:13" x14ac:dyDescent="0.2">
      <c r="A391" s="8">
        <v>41290</v>
      </c>
      <c r="B391" s="4">
        <v>8</v>
      </c>
      <c r="C391" s="4">
        <v>1512</v>
      </c>
      <c r="D391" s="4">
        <v>70</v>
      </c>
      <c r="E391" s="4"/>
      <c r="F391" s="4"/>
      <c r="G391" s="4">
        <v>29</v>
      </c>
      <c r="H391" s="4">
        <v>1611</v>
      </c>
      <c r="I391" s="4"/>
      <c r="J391" s="4"/>
      <c r="K391" s="4"/>
      <c r="L391" s="4"/>
      <c r="M391" s="4">
        <v>2390</v>
      </c>
    </row>
    <row r="392" spans="1:13" x14ac:dyDescent="0.2">
      <c r="A392" s="8">
        <v>41290</v>
      </c>
      <c r="B392" s="4">
        <v>9</v>
      </c>
      <c r="C392" s="4">
        <v>1473</v>
      </c>
      <c r="D392" s="4">
        <v>68</v>
      </c>
      <c r="E392" s="4"/>
      <c r="F392" s="4"/>
      <c r="G392" s="4">
        <v>29</v>
      </c>
      <c r="H392" s="4">
        <v>1570</v>
      </c>
      <c r="I392" s="4"/>
      <c r="J392" s="4"/>
      <c r="K392" s="4"/>
      <c r="L392" s="4"/>
      <c r="M392" s="4">
        <v>2341</v>
      </c>
    </row>
    <row r="393" spans="1:13" x14ac:dyDescent="0.2">
      <c r="A393" s="8">
        <v>41290</v>
      </c>
      <c r="B393" s="4">
        <v>10</v>
      </c>
      <c r="C393" s="4">
        <v>1415</v>
      </c>
      <c r="D393" s="4">
        <v>66</v>
      </c>
      <c r="E393" s="4"/>
      <c r="F393" s="4"/>
      <c r="G393" s="4">
        <v>36</v>
      </c>
      <c r="H393" s="4">
        <v>1517</v>
      </c>
      <c r="I393" s="4"/>
      <c r="J393" s="4"/>
      <c r="K393" s="4"/>
      <c r="L393" s="4"/>
      <c r="M393" s="4">
        <v>2271</v>
      </c>
    </row>
    <row r="394" spans="1:13" x14ac:dyDescent="0.2">
      <c r="A394" s="8">
        <v>41290</v>
      </c>
      <c r="B394" s="4">
        <v>11</v>
      </c>
      <c r="C394" s="4">
        <v>1350</v>
      </c>
      <c r="D394" s="4">
        <v>63</v>
      </c>
      <c r="E394" s="4"/>
      <c r="F394" s="4"/>
      <c r="G394" s="4">
        <v>34</v>
      </c>
      <c r="H394" s="4">
        <v>1447</v>
      </c>
      <c r="I394" s="4"/>
      <c r="J394" s="4"/>
      <c r="K394" s="4"/>
      <c r="L394" s="4"/>
      <c r="M394" s="4">
        <v>2189</v>
      </c>
    </row>
    <row r="395" spans="1:13" x14ac:dyDescent="0.2">
      <c r="A395" s="8">
        <v>41290</v>
      </c>
      <c r="B395" s="4">
        <v>12</v>
      </c>
      <c r="C395" s="4">
        <v>1294</v>
      </c>
      <c r="D395" s="4">
        <v>61</v>
      </c>
      <c r="E395" s="4"/>
      <c r="F395" s="4"/>
      <c r="G395" s="4">
        <v>35</v>
      </c>
      <c r="H395" s="4">
        <v>1389</v>
      </c>
      <c r="I395" s="4"/>
      <c r="J395" s="4"/>
      <c r="K395" s="4"/>
      <c r="L395" s="4"/>
      <c r="M395" s="4">
        <v>2123</v>
      </c>
    </row>
    <row r="396" spans="1:13" x14ac:dyDescent="0.2">
      <c r="A396" s="8">
        <v>41290</v>
      </c>
      <c r="B396" s="4">
        <v>13</v>
      </c>
      <c r="C396" s="4">
        <v>1253</v>
      </c>
      <c r="D396" s="4">
        <v>59</v>
      </c>
      <c r="E396" s="4"/>
      <c r="F396" s="4"/>
      <c r="G396" s="4">
        <v>36</v>
      </c>
      <c r="H396" s="4">
        <v>1347</v>
      </c>
      <c r="I396" s="4"/>
      <c r="J396" s="4"/>
      <c r="K396" s="4"/>
      <c r="L396" s="4"/>
      <c r="M396" s="4">
        <v>2053</v>
      </c>
    </row>
    <row r="397" spans="1:13" x14ac:dyDescent="0.2">
      <c r="A397" s="8">
        <v>41290</v>
      </c>
      <c r="B397" s="4">
        <v>14</v>
      </c>
      <c r="C397" s="4">
        <v>1212</v>
      </c>
      <c r="D397" s="4">
        <v>57</v>
      </c>
      <c r="E397" s="4"/>
      <c r="F397" s="4"/>
      <c r="G397" s="4">
        <v>36</v>
      </c>
      <c r="H397" s="4">
        <v>1305</v>
      </c>
      <c r="I397" s="4"/>
      <c r="J397" s="4"/>
      <c r="K397" s="4"/>
      <c r="L397" s="4"/>
      <c r="M397" s="4">
        <v>2006</v>
      </c>
    </row>
    <row r="398" spans="1:13" x14ac:dyDescent="0.2">
      <c r="A398" s="8">
        <v>41290</v>
      </c>
      <c r="B398" s="4">
        <v>15</v>
      </c>
      <c r="C398" s="4">
        <v>1170</v>
      </c>
      <c r="D398" s="4">
        <v>55</v>
      </c>
      <c r="E398" s="4"/>
      <c r="F398" s="4"/>
      <c r="G398" s="4">
        <v>35</v>
      </c>
      <c r="H398" s="4">
        <v>1260</v>
      </c>
      <c r="I398" s="4"/>
      <c r="J398" s="4"/>
      <c r="K398" s="4"/>
      <c r="L398" s="4"/>
      <c r="M398" s="4">
        <v>1941</v>
      </c>
    </row>
    <row r="399" spans="1:13" x14ac:dyDescent="0.2">
      <c r="A399" s="8">
        <v>41290</v>
      </c>
      <c r="B399" s="4">
        <v>16</v>
      </c>
      <c r="C399" s="4">
        <v>1188</v>
      </c>
      <c r="D399" s="4">
        <v>56</v>
      </c>
      <c r="E399" s="4"/>
      <c r="F399" s="4"/>
      <c r="G399" s="4">
        <v>34</v>
      </c>
      <c r="H399" s="4">
        <v>1277</v>
      </c>
      <c r="I399" s="4"/>
      <c r="J399" s="4"/>
      <c r="K399" s="4"/>
      <c r="L399" s="4"/>
      <c r="M399" s="4">
        <v>1928</v>
      </c>
    </row>
    <row r="400" spans="1:13" x14ac:dyDescent="0.2">
      <c r="A400" s="8">
        <v>41290</v>
      </c>
      <c r="B400" s="4">
        <v>17</v>
      </c>
      <c r="C400" s="4">
        <v>1226</v>
      </c>
      <c r="D400" s="4">
        <v>57</v>
      </c>
      <c r="E400" s="4"/>
      <c r="F400" s="4"/>
      <c r="G400" s="4">
        <v>30</v>
      </c>
      <c r="H400" s="4">
        <v>1313</v>
      </c>
      <c r="I400" s="4"/>
      <c r="J400" s="4"/>
      <c r="K400" s="4"/>
      <c r="L400" s="4"/>
      <c r="M400" s="4">
        <v>1983</v>
      </c>
    </row>
    <row r="401" spans="1:13" x14ac:dyDescent="0.2">
      <c r="A401" s="8">
        <v>41290</v>
      </c>
      <c r="B401" s="4">
        <v>18</v>
      </c>
      <c r="C401" s="4">
        <v>1389</v>
      </c>
      <c r="D401" s="4">
        <v>65</v>
      </c>
      <c r="E401" s="4"/>
      <c r="F401" s="4"/>
      <c r="G401" s="4">
        <v>30</v>
      </c>
      <c r="H401" s="4">
        <v>1483</v>
      </c>
      <c r="I401" s="4"/>
      <c r="J401" s="4"/>
      <c r="K401" s="4"/>
      <c r="L401" s="4"/>
      <c r="M401" s="4">
        <v>2219</v>
      </c>
    </row>
    <row r="402" spans="1:13" x14ac:dyDescent="0.2">
      <c r="A402" s="8">
        <v>41290</v>
      </c>
      <c r="B402" s="4">
        <v>19</v>
      </c>
      <c r="C402" s="4">
        <v>1464</v>
      </c>
      <c r="D402" s="4">
        <v>68</v>
      </c>
      <c r="E402" s="4"/>
      <c r="F402" s="4"/>
      <c r="G402" s="4">
        <v>29</v>
      </c>
      <c r="H402" s="4">
        <v>1561</v>
      </c>
      <c r="I402" s="4"/>
      <c r="J402" s="4"/>
      <c r="K402" s="4"/>
      <c r="L402" s="4"/>
      <c r="M402" s="4">
        <v>2318</v>
      </c>
    </row>
    <row r="403" spans="1:13" x14ac:dyDescent="0.2">
      <c r="A403" s="8">
        <v>41290</v>
      </c>
      <c r="B403" s="4">
        <v>20</v>
      </c>
      <c r="C403" s="4">
        <v>1455</v>
      </c>
      <c r="D403" s="4">
        <v>68</v>
      </c>
      <c r="E403" s="4"/>
      <c r="F403" s="4"/>
      <c r="G403" s="4">
        <v>29</v>
      </c>
      <c r="H403" s="4">
        <v>1551</v>
      </c>
      <c r="I403" s="4"/>
      <c r="J403" s="4"/>
      <c r="K403" s="4"/>
      <c r="L403" s="4"/>
      <c r="M403" s="4">
        <v>2302</v>
      </c>
    </row>
    <row r="404" spans="1:13" x14ac:dyDescent="0.2">
      <c r="A404" s="8">
        <v>41290</v>
      </c>
      <c r="B404" s="4">
        <v>21</v>
      </c>
      <c r="C404" s="4">
        <v>1422</v>
      </c>
      <c r="D404" s="4">
        <v>66</v>
      </c>
      <c r="E404" s="4"/>
      <c r="F404" s="4"/>
      <c r="G404" s="4">
        <v>28</v>
      </c>
      <c r="H404" s="4">
        <v>1516</v>
      </c>
      <c r="I404" s="4"/>
      <c r="J404" s="4"/>
      <c r="K404" s="4"/>
      <c r="L404" s="4"/>
      <c r="M404" s="4">
        <v>2248</v>
      </c>
    </row>
    <row r="405" spans="1:13" x14ac:dyDescent="0.2">
      <c r="A405" s="8">
        <v>41290</v>
      </c>
      <c r="B405" s="4">
        <v>22</v>
      </c>
      <c r="C405" s="4">
        <v>1350</v>
      </c>
      <c r="D405" s="4">
        <v>63</v>
      </c>
      <c r="E405" s="4"/>
      <c r="F405" s="4"/>
      <c r="G405" s="4">
        <v>29</v>
      </c>
      <c r="H405" s="4">
        <v>1441</v>
      </c>
      <c r="I405" s="4"/>
      <c r="J405" s="4"/>
      <c r="K405" s="4"/>
      <c r="L405" s="4"/>
      <c r="M405" s="4">
        <v>2144</v>
      </c>
    </row>
    <row r="406" spans="1:13" x14ac:dyDescent="0.2">
      <c r="A406" s="8">
        <v>41290</v>
      </c>
      <c r="B406" s="4">
        <v>23</v>
      </c>
      <c r="C406" s="4">
        <v>1245</v>
      </c>
      <c r="D406" s="4">
        <v>58</v>
      </c>
      <c r="E406" s="4"/>
      <c r="F406" s="4"/>
      <c r="G406" s="4">
        <v>27</v>
      </c>
      <c r="H406" s="4">
        <v>1330</v>
      </c>
      <c r="I406" s="4"/>
      <c r="J406" s="4"/>
      <c r="K406" s="4"/>
      <c r="L406" s="4"/>
      <c r="M406" s="4">
        <v>1971</v>
      </c>
    </row>
    <row r="407" spans="1:13" x14ac:dyDescent="0.2">
      <c r="A407" s="8">
        <v>41290</v>
      </c>
      <c r="B407" s="4">
        <v>24</v>
      </c>
      <c r="C407" s="4">
        <v>1143</v>
      </c>
      <c r="D407" s="4">
        <v>53</v>
      </c>
      <c r="E407" s="4"/>
      <c r="F407" s="4"/>
      <c r="G407" s="4">
        <v>28</v>
      </c>
      <c r="H407" s="4">
        <v>1224</v>
      </c>
      <c r="I407" s="4"/>
      <c r="J407" s="4"/>
      <c r="K407" s="4"/>
      <c r="L407" s="4"/>
      <c r="M407" s="4">
        <v>1811</v>
      </c>
    </row>
    <row r="408" spans="1:13" x14ac:dyDescent="0.2">
      <c r="A408" s="8">
        <v>41291</v>
      </c>
      <c r="B408" s="4">
        <v>1</v>
      </c>
      <c r="C408" s="4">
        <v>1073</v>
      </c>
      <c r="D408" s="4">
        <v>50</v>
      </c>
      <c r="E408" s="4"/>
      <c r="F408" s="4"/>
      <c r="G408" s="4">
        <v>28</v>
      </c>
      <c r="H408" s="4">
        <v>1151</v>
      </c>
      <c r="I408" s="4"/>
      <c r="J408" s="4"/>
      <c r="K408" s="4"/>
      <c r="L408" s="4"/>
      <c r="M408" s="4">
        <v>1714</v>
      </c>
    </row>
    <row r="409" spans="1:13" x14ac:dyDescent="0.2">
      <c r="A409" s="8">
        <v>41291</v>
      </c>
      <c r="B409" s="4">
        <v>2</v>
      </c>
      <c r="C409" s="4">
        <v>1043</v>
      </c>
      <c r="D409" s="4">
        <v>49</v>
      </c>
      <c r="E409" s="4"/>
      <c r="F409" s="4"/>
      <c r="G409" s="4">
        <v>29</v>
      </c>
      <c r="H409" s="4">
        <v>1121</v>
      </c>
      <c r="I409" s="4"/>
      <c r="J409" s="4"/>
      <c r="K409" s="4"/>
      <c r="L409" s="4"/>
      <c r="M409" s="4">
        <v>1676</v>
      </c>
    </row>
    <row r="410" spans="1:13" x14ac:dyDescent="0.2">
      <c r="A410" s="8">
        <v>41291</v>
      </c>
      <c r="B410" s="4">
        <v>3</v>
      </c>
      <c r="C410" s="4">
        <v>1041</v>
      </c>
      <c r="D410" s="4">
        <v>49</v>
      </c>
      <c r="E410" s="4"/>
      <c r="F410" s="4"/>
      <c r="G410" s="4">
        <v>28</v>
      </c>
      <c r="H410" s="4">
        <v>1117</v>
      </c>
      <c r="I410" s="4"/>
      <c r="J410" s="4"/>
      <c r="K410" s="4"/>
      <c r="L410" s="4"/>
      <c r="M410" s="4">
        <v>1669</v>
      </c>
    </row>
    <row r="411" spans="1:13" x14ac:dyDescent="0.2">
      <c r="A411" s="8">
        <v>41291</v>
      </c>
      <c r="B411" s="4">
        <v>4</v>
      </c>
      <c r="C411" s="4">
        <v>1065</v>
      </c>
      <c r="D411" s="4">
        <v>50</v>
      </c>
      <c r="E411" s="4"/>
      <c r="F411" s="4"/>
      <c r="G411" s="4">
        <v>28</v>
      </c>
      <c r="H411" s="4">
        <v>1143</v>
      </c>
      <c r="I411" s="4"/>
      <c r="J411" s="4"/>
      <c r="K411" s="4"/>
      <c r="L411" s="4"/>
      <c r="M411" s="4">
        <v>1697</v>
      </c>
    </row>
    <row r="412" spans="1:13" x14ac:dyDescent="0.2">
      <c r="A412" s="8">
        <v>41291</v>
      </c>
      <c r="B412" s="4">
        <v>5</v>
      </c>
      <c r="C412" s="4">
        <v>1124</v>
      </c>
      <c r="D412" s="4">
        <v>52</v>
      </c>
      <c r="E412" s="4"/>
      <c r="F412" s="4"/>
      <c r="G412" s="4">
        <v>28</v>
      </c>
      <c r="H412" s="4">
        <v>1204</v>
      </c>
      <c r="I412" s="4"/>
      <c r="J412" s="4"/>
      <c r="K412" s="4"/>
      <c r="L412" s="4"/>
      <c r="M412" s="4">
        <v>1772</v>
      </c>
    </row>
    <row r="413" spans="1:13" x14ac:dyDescent="0.2">
      <c r="A413" s="8">
        <v>41291</v>
      </c>
      <c r="B413" s="4">
        <v>6</v>
      </c>
      <c r="C413" s="4">
        <v>1238</v>
      </c>
      <c r="D413" s="4">
        <v>58</v>
      </c>
      <c r="E413" s="4"/>
      <c r="F413" s="4"/>
      <c r="G413" s="4">
        <v>27</v>
      </c>
      <c r="H413" s="4">
        <v>1322</v>
      </c>
      <c r="I413" s="4"/>
      <c r="J413" s="4"/>
      <c r="K413" s="4"/>
      <c r="L413" s="4"/>
      <c r="M413" s="4">
        <v>1938</v>
      </c>
    </row>
    <row r="414" spans="1:13" x14ac:dyDescent="0.2">
      <c r="A414" s="8">
        <v>41291</v>
      </c>
      <c r="B414" s="4">
        <v>7</v>
      </c>
      <c r="C414" s="4">
        <v>1422</v>
      </c>
      <c r="D414" s="4">
        <v>66</v>
      </c>
      <c r="E414" s="4"/>
      <c r="F414" s="4"/>
      <c r="G414" s="4">
        <v>29</v>
      </c>
      <c r="H414" s="4">
        <v>1517</v>
      </c>
      <c r="I414" s="4"/>
      <c r="J414" s="4"/>
      <c r="K414" s="4"/>
      <c r="L414" s="4"/>
      <c r="M414" s="4">
        <v>2202</v>
      </c>
    </row>
    <row r="415" spans="1:13" x14ac:dyDescent="0.2">
      <c r="A415" s="8">
        <v>41291</v>
      </c>
      <c r="B415" s="4">
        <v>8</v>
      </c>
      <c r="C415" s="4">
        <v>1502</v>
      </c>
      <c r="D415" s="4">
        <v>70</v>
      </c>
      <c r="E415" s="4"/>
      <c r="F415" s="4"/>
      <c r="G415" s="4">
        <v>29</v>
      </c>
      <c r="H415" s="4">
        <v>1600</v>
      </c>
      <c r="I415" s="4"/>
      <c r="J415" s="4"/>
      <c r="K415" s="4"/>
      <c r="L415" s="4"/>
      <c r="M415" s="4">
        <v>2323</v>
      </c>
    </row>
    <row r="416" spans="1:13" x14ac:dyDescent="0.2">
      <c r="A416" s="8">
        <v>41291</v>
      </c>
      <c r="B416" s="4">
        <v>9</v>
      </c>
      <c r="C416" s="4">
        <v>1461</v>
      </c>
      <c r="D416" s="4">
        <v>68</v>
      </c>
      <c r="E416" s="4"/>
      <c r="F416" s="4"/>
      <c r="G416" s="4">
        <v>32</v>
      </c>
      <c r="H416" s="4">
        <v>1561</v>
      </c>
      <c r="I416" s="4"/>
      <c r="J416" s="4"/>
      <c r="K416" s="4"/>
      <c r="L416" s="4"/>
      <c r="M416" s="4">
        <v>2276</v>
      </c>
    </row>
    <row r="417" spans="1:13" x14ac:dyDescent="0.2">
      <c r="A417" s="8">
        <v>41291</v>
      </c>
      <c r="B417" s="4">
        <v>10</v>
      </c>
      <c r="C417" s="4">
        <v>1409</v>
      </c>
      <c r="D417" s="4">
        <v>66</v>
      </c>
      <c r="E417" s="4"/>
      <c r="F417" s="4"/>
      <c r="G417" s="4">
        <v>36</v>
      </c>
      <c r="H417" s="4">
        <v>1510</v>
      </c>
      <c r="I417" s="4"/>
      <c r="J417" s="4"/>
      <c r="K417" s="4"/>
      <c r="L417" s="4"/>
      <c r="M417" s="4">
        <v>2210</v>
      </c>
    </row>
    <row r="418" spans="1:13" x14ac:dyDescent="0.2">
      <c r="A418" s="8">
        <v>41291</v>
      </c>
      <c r="B418" s="4">
        <v>11</v>
      </c>
      <c r="C418" s="4">
        <v>1338</v>
      </c>
      <c r="D418" s="4">
        <v>63</v>
      </c>
      <c r="E418" s="4"/>
      <c r="F418" s="4"/>
      <c r="G418" s="4">
        <v>35</v>
      </c>
      <c r="H418" s="4">
        <v>1435</v>
      </c>
      <c r="I418" s="4"/>
      <c r="J418" s="4"/>
      <c r="K418" s="4"/>
      <c r="L418" s="4"/>
      <c r="M418" s="4">
        <v>2127</v>
      </c>
    </row>
    <row r="419" spans="1:13" x14ac:dyDescent="0.2">
      <c r="A419" s="8">
        <v>41291</v>
      </c>
      <c r="B419" s="4">
        <v>12</v>
      </c>
      <c r="C419" s="4">
        <v>1286</v>
      </c>
      <c r="D419" s="4">
        <v>60</v>
      </c>
      <c r="E419" s="4"/>
      <c r="F419" s="4"/>
      <c r="G419" s="4">
        <v>36</v>
      </c>
      <c r="H419" s="4">
        <v>1382</v>
      </c>
      <c r="I419" s="4"/>
      <c r="J419" s="4"/>
      <c r="K419" s="4"/>
      <c r="L419" s="4"/>
      <c r="M419" s="4">
        <v>2062</v>
      </c>
    </row>
    <row r="420" spans="1:13" x14ac:dyDescent="0.2">
      <c r="A420" s="8">
        <v>41291</v>
      </c>
      <c r="B420" s="4">
        <v>13</v>
      </c>
      <c r="C420" s="4">
        <v>1244</v>
      </c>
      <c r="D420" s="4">
        <v>58</v>
      </c>
      <c r="E420" s="4"/>
      <c r="F420" s="4"/>
      <c r="G420" s="4">
        <v>34</v>
      </c>
      <c r="H420" s="4">
        <v>1336</v>
      </c>
      <c r="I420" s="4"/>
      <c r="J420" s="4"/>
      <c r="K420" s="4"/>
      <c r="L420" s="4"/>
      <c r="M420" s="4">
        <v>1996</v>
      </c>
    </row>
    <row r="421" spans="1:13" x14ac:dyDescent="0.2">
      <c r="A421" s="8">
        <v>41291</v>
      </c>
      <c r="B421" s="4">
        <v>14</v>
      </c>
      <c r="C421" s="4">
        <v>1200</v>
      </c>
      <c r="D421" s="4">
        <v>56</v>
      </c>
      <c r="E421" s="4"/>
      <c r="F421" s="4"/>
      <c r="G421" s="4">
        <v>37</v>
      </c>
      <c r="H421" s="4">
        <v>1293</v>
      </c>
      <c r="I421" s="4"/>
      <c r="J421" s="4"/>
      <c r="K421" s="4"/>
      <c r="L421" s="4"/>
      <c r="M421" s="4">
        <v>1948</v>
      </c>
    </row>
    <row r="422" spans="1:13" x14ac:dyDescent="0.2">
      <c r="A422" s="8">
        <v>41291</v>
      </c>
      <c r="B422" s="4">
        <v>15</v>
      </c>
      <c r="C422" s="4">
        <v>1175</v>
      </c>
      <c r="D422" s="4">
        <v>55</v>
      </c>
      <c r="E422" s="4"/>
      <c r="F422" s="4"/>
      <c r="G422" s="4">
        <v>34</v>
      </c>
      <c r="H422" s="4">
        <v>1264</v>
      </c>
      <c r="I422" s="4"/>
      <c r="J422" s="4"/>
      <c r="K422" s="4"/>
      <c r="L422" s="4"/>
      <c r="M422" s="4">
        <v>1908</v>
      </c>
    </row>
    <row r="423" spans="1:13" x14ac:dyDescent="0.2">
      <c r="A423" s="8">
        <v>41291</v>
      </c>
      <c r="B423" s="4">
        <v>16</v>
      </c>
      <c r="C423" s="4">
        <v>1166</v>
      </c>
      <c r="D423" s="4">
        <v>55</v>
      </c>
      <c r="E423" s="4"/>
      <c r="F423" s="4"/>
      <c r="G423" s="4">
        <v>34</v>
      </c>
      <c r="H423" s="4">
        <v>1254</v>
      </c>
      <c r="I423" s="4"/>
      <c r="J423" s="4"/>
      <c r="K423" s="4"/>
      <c r="L423" s="4"/>
      <c r="M423" s="4">
        <v>1895</v>
      </c>
    </row>
    <row r="424" spans="1:13" x14ac:dyDescent="0.2">
      <c r="A424" s="8">
        <v>41291</v>
      </c>
      <c r="B424" s="4">
        <v>17</v>
      </c>
      <c r="C424" s="4">
        <v>1216</v>
      </c>
      <c r="D424" s="4">
        <v>57</v>
      </c>
      <c r="E424" s="4"/>
      <c r="F424" s="4"/>
      <c r="G424" s="4">
        <v>31</v>
      </c>
      <c r="H424" s="4">
        <v>1303</v>
      </c>
      <c r="I424" s="4"/>
      <c r="J424" s="4"/>
      <c r="K424" s="4"/>
      <c r="L424" s="4"/>
      <c r="M424" s="4">
        <v>1949</v>
      </c>
    </row>
    <row r="425" spans="1:13" x14ac:dyDescent="0.2">
      <c r="A425" s="8">
        <v>41291</v>
      </c>
      <c r="B425" s="4">
        <v>18</v>
      </c>
      <c r="C425" s="4">
        <v>1365</v>
      </c>
      <c r="D425" s="4">
        <v>64</v>
      </c>
      <c r="E425" s="4"/>
      <c r="F425" s="4"/>
      <c r="G425" s="4">
        <v>30</v>
      </c>
      <c r="H425" s="4">
        <v>1458</v>
      </c>
      <c r="I425" s="4"/>
      <c r="J425" s="4"/>
      <c r="K425" s="4"/>
      <c r="L425" s="4"/>
      <c r="M425" s="4">
        <v>2180</v>
      </c>
    </row>
    <row r="426" spans="1:13" x14ac:dyDescent="0.2">
      <c r="A426" s="8">
        <v>41291</v>
      </c>
      <c r="B426" s="4">
        <v>19</v>
      </c>
      <c r="C426" s="4">
        <v>1434</v>
      </c>
      <c r="D426" s="4">
        <v>67</v>
      </c>
      <c r="E426" s="4"/>
      <c r="F426" s="4"/>
      <c r="G426" s="4">
        <v>30</v>
      </c>
      <c r="H426" s="4">
        <v>1530</v>
      </c>
      <c r="I426" s="4"/>
      <c r="J426" s="4"/>
      <c r="K426" s="4"/>
      <c r="L426" s="4"/>
      <c r="M426" s="4">
        <v>2276</v>
      </c>
    </row>
    <row r="427" spans="1:13" x14ac:dyDescent="0.2">
      <c r="A427" s="8">
        <v>41291</v>
      </c>
      <c r="B427" s="4">
        <v>20</v>
      </c>
      <c r="C427" s="4">
        <v>1425</v>
      </c>
      <c r="D427" s="4">
        <v>66</v>
      </c>
      <c r="E427" s="4"/>
      <c r="F427" s="4"/>
      <c r="G427" s="4">
        <v>29</v>
      </c>
      <c r="H427" s="4">
        <v>1520</v>
      </c>
      <c r="I427" s="4"/>
      <c r="J427" s="4"/>
      <c r="K427" s="4"/>
      <c r="L427" s="4"/>
      <c r="M427" s="4">
        <v>2264</v>
      </c>
    </row>
    <row r="428" spans="1:13" x14ac:dyDescent="0.2">
      <c r="A428" s="8">
        <v>41291</v>
      </c>
      <c r="B428" s="4">
        <v>21</v>
      </c>
      <c r="C428" s="4">
        <v>1395</v>
      </c>
      <c r="D428" s="4">
        <v>65</v>
      </c>
      <c r="E428" s="4"/>
      <c r="F428" s="4"/>
      <c r="G428" s="4">
        <v>28</v>
      </c>
      <c r="H428" s="4">
        <v>1488</v>
      </c>
      <c r="I428" s="4"/>
      <c r="J428" s="4"/>
      <c r="K428" s="4"/>
      <c r="L428" s="4"/>
      <c r="M428" s="4">
        <v>2219</v>
      </c>
    </row>
    <row r="429" spans="1:13" x14ac:dyDescent="0.2">
      <c r="A429" s="8">
        <v>41291</v>
      </c>
      <c r="B429" s="4">
        <v>22</v>
      </c>
      <c r="C429" s="4">
        <v>1335</v>
      </c>
      <c r="D429" s="4">
        <v>62</v>
      </c>
      <c r="E429" s="4"/>
      <c r="F429" s="4"/>
      <c r="G429" s="4">
        <v>29</v>
      </c>
      <c r="H429" s="4">
        <v>1426</v>
      </c>
      <c r="I429" s="4"/>
      <c r="J429" s="4"/>
      <c r="K429" s="4"/>
      <c r="L429" s="4"/>
      <c r="M429" s="4">
        <v>2123</v>
      </c>
    </row>
    <row r="430" spans="1:13" x14ac:dyDescent="0.2">
      <c r="A430" s="8">
        <v>41291</v>
      </c>
      <c r="B430" s="4">
        <v>23</v>
      </c>
      <c r="C430" s="4">
        <v>1221</v>
      </c>
      <c r="D430" s="4">
        <v>57</v>
      </c>
      <c r="E430" s="4"/>
      <c r="F430" s="4"/>
      <c r="G430" s="4">
        <v>28</v>
      </c>
      <c r="H430" s="4">
        <v>1306</v>
      </c>
      <c r="I430" s="4"/>
      <c r="J430" s="4"/>
      <c r="K430" s="4"/>
      <c r="L430" s="4"/>
      <c r="M430" s="4">
        <v>1937</v>
      </c>
    </row>
    <row r="431" spans="1:13" x14ac:dyDescent="0.2">
      <c r="A431" s="8">
        <v>41291</v>
      </c>
      <c r="B431" s="4">
        <v>24</v>
      </c>
      <c r="C431" s="4">
        <v>1117</v>
      </c>
      <c r="D431" s="4">
        <v>52</v>
      </c>
      <c r="E431" s="4"/>
      <c r="F431" s="4"/>
      <c r="G431" s="4">
        <v>28</v>
      </c>
      <c r="H431" s="4">
        <v>1197</v>
      </c>
      <c r="I431" s="4"/>
      <c r="J431" s="4"/>
      <c r="K431" s="4"/>
      <c r="L431" s="4"/>
      <c r="M431" s="4">
        <v>1783</v>
      </c>
    </row>
    <row r="432" spans="1:13" x14ac:dyDescent="0.2">
      <c r="A432" s="8">
        <v>41292</v>
      </c>
      <c r="B432" s="4">
        <v>1</v>
      </c>
      <c r="C432" s="4">
        <v>1049</v>
      </c>
      <c r="D432" s="4">
        <v>49</v>
      </c>
      <c r="E432" s="4"/>
      <c r="F432" s="4"/>
      <c r="G432" s="4">
        <v>29</v>
      </c>
      <c r="H432" s="4">
        <v>1127</v>
      </c>
      <c r="I432" s="4"/>
      <c r="J432" s="4"/>
      <c r="K432" s="4"/>
      <c r="L432" s="4"/>
      <c r="M432" s="4">
        <v>1688</v>
      </c>
    </row>
    <row r="433" spans="1:13" x14ac:dyDescent="0.2">
      <c r="A433" s="8">
        <v>41292</v>
      </c>
      <c r="B433" s="4">
        <v>2</v>
      </c>
      <c r="C433" s="4">
        <v>1022</v>
      </c>
      <c r="D433" s="4">
        <v>48</v>
      </c>
      <c r="E433" s="4"/>
      <c r="F433" s="4"/>
      <c r="G433" s="4">
        <v>27</v>
      </c>
      <c r="H433" s="4">
        <v>1096</v>
      </c>
      <c r="I433" s="4"/>
      <c r="J433" s="4"/>
      <c r="K433" s="4"/>
      <c r="L433" s="4"/>
      <c r="M433" s="4">
        <v>1645</v>
      </c>
    </row>
    <row r="434" spans="1:13" x14ac:dyDescent="0.2">
      <c r="A434" s="8">
        <v>41292</v>
      </c>
      <c r="B434" s="4">
        <v>3</v>
      </c>
      <c r="C434" s="4">
        <v>1025</v>
      </c>
      <c r="D434" s="4">
        <v>48</v>
      </c>
      <c r="E434" s="4"/>
      <c r="F434" s="4"/>
      <c r="G434" s="4">
        <v>28</v>
      </c>
      <c r="H434" s="4">
        <v>1101</v>
      </c>
      <c r="I434" s="4"/>
      <c r="J434" s="4"/>
      <c r="K434" s="4"/>
      <c r="L434" s="4"/>
      <c r="M434" s="4">
        <v>1650</v>
      </c>
    </row>
    <row r="435" spans="1:13" x14ac:dyDescent="0.2">
      <c r="A435" s="8">
        <v>41292</v>
      </c>
      <c r="B435" s="4">
        <v>4</v>
      </c>
      <c r="C435" s="4">
        <v>1036</v>
      </c>
      <c r="D435" s="4">
        <v>48</v>
      </c>
      <c r="E435" s="4"/>
      <c r="F435" s="4"/>
      <c r="G435" s="4">
        <v>28</v>
      </c>
      <c r="H435" s="4">
        <v>1112</v>
      </c>
      <c r="I435" s="4"/>
      <c r="J435" s="4"/>
      <c r="K435" s="4"/>
      <c r="L435" s="4"/>
      <c r="M435" s="4">
        <v>1662</v>
      </c>
    </row>
    <row r="436" spans="1:13" x14ac:dyDescent="0.2">
      <c r="A436" s="8">
        <v>41292</v>
      </c>
      <c r="B436" s="4">
        <v>5</v>
      </c>
      <c r="C436" s="4">
        <v>1091</v>
      </c>
      <c r="D436" s="4">
        <v>51</v>
      </c>
      <c r="E436" s="4"/>
      <c r="F436" s="4"/>
      <c r="G436" s="4">
        <v>28</v>
      </c>
      <c r="H436" s="4">
        <v>1170</v>
      </c>
      <c r="I436" s="4"/>
      <c r="J436" s="4"/>
      <c r="K436" s="4"/>
      <c r="L436" s="4"/>
      <c r="M436" s="4">
        <v>1739</v>
      </c>
    </row>
    <row r="437" spans="1:13" x14ac:dyDescent="0.2">
      <c r="A437" s="8">
        <v>41292</v>
      </c>
      <c r="B437" s="4">
        <v>6</v>
      </c>
      <c r="C437" s="4">
        <v>1208</v>
      </c>
      <c r="D437" s="4">
        <v>56</v>
      </c>
      <c r="E437" s="4"/>
      <c r="F437" s="4"/>
      <c r="G437" s="4">
        <v>29</v>
      </c>
      <c r="H437" s="4">
        <v>1293</v>
      </c>
      <c r="I437" s="4"/>
      <c r="J437" s="4"/>
      <c r="K437" s="4"/>
      <c r="L437" s="4"/>
      <c r="M437" s="4">
        <v>1907</v>
      </c>
    </row>
    <row r="438" spans="1:13" x14ac:dyDescent="0.2">
      <c r="A438" s="8">
        <v>41292</v>
      </c>
      <c r="B438" s="4">
        <v>7</v>
      </c>
      <c r="C438" s="4">
        <v>1382</v>
      </c>
      <c r="D438" s="4">
        <v>64</v>
      </c>
      <c r="E438" s="4"/>
      <c r="F438" s="4"/>
      <c r="G438" s="4">
        <v>29</v>
      </c>
      <c r="H438" s="4">
        <v>1475</v>
      </c>
      <c r="I438" s="4"/>
      <c r="J438" s="4"/>
      <c r="K438" s="4"/>
      <c r="L438" s="4"/>
      <c r="M438" s="4">
        <v>2167</v>
      </c>
    </row>
    <row r="439" spans="1:13" x14ac:dyDescent="0.2">
      <c r="A439" s="8">
        <v>41292</v>
      </c>
      <c r="B439" s="4">
        <v>8</v>
      </c>
      <c r="C439" s="4">
        <v>1463</v>
      </c>
      <c r="D439" s="4">
        <v>68</v>
      </c>
      <c r="E439" s="4"/>
      <c r="F439" s="4"/>
      <c r="G439" s="4">
        <v>29</v>
      </c>
      <c r="H439" s="4">
        <v>1560</v>
      </c>
      <c r="I439" s="4"/>
      <c r="J439" s="4"/>
      <c r="K439" s="4"/>
      <c r="L439" s="4"/>
      <c r="M439" s="4">
        <v>2286</v>
      </c>
    </row>
    <row r="440" spans="1:13" x14ac:dyDescent="0.2">
      <c r="A440" s="8">
        <v>41292</v>
      </c>
      <c r="B440" s="4">
        <v>9</v>
      </c>
      <c r="C440" s="4">
        <v>1428</v>
      </c>
      <c r="D440" s="4">
        <v>66</v>
      </c>
      <c r="E440" s="4"/>
      <c r="F440" s="4"/>
      <c r="G440" s="4">
        <v>32</v>
      </c>
      <c r="H440" s="4">
        <v>1526</v>
      </c>
      <c r="I440" s="4"/>
      <c r="J440" s="4"/>
      <c r="K440" s="4"/>
      <c r="L440" s="4"/>
      <c r="M440" s="4">
        <v>2240</v>
      </c>
    </row>
    <row r="441" spans="1:13" x14ac:dyDescent="0.2">
      <c r="A441" s="8">
        <v>41292</v>
      </c>
      <c r="B441" s="4">
        <v>10</v>
      </c>
      <c r="C441" s="4">
        <v>1378</v>
      </c>
      <c r="D441" s="4">
        <v>64</v>
      </c>
      <c r="E441" s="4"/>
      <c r="F441" s="4"/>
      <c r="G441" s="4">
        <v>35</v>
      </c>
      <c r="H441" s="4">
        <v>1477</v>
      </c>
      <c r="I441" s="4"/>
      <c r="J441" s="4"/>
      <c r="K441" s="4"/>
      <c r="L441" s="4"/>
      <c r="M441" s="4">
        <v>2187</v>
      </c>
    </row>
    <row r="442" spans="1:13" x14ac:dyDescent="0.2">
      <c r="A442" s="8">
        <v>41292</v>
      </c>
      <c r="B442" s="4">
        <v>11</v>
      </c>
      <c r="C442" s="4">
        <v>1328</v>
      </c>
      <c r="D442" s="4">
        <v>62</v>
      </c>
      <c r="E442" s="4"/>
      <c r="F442" s="4"/>
      <c r="G442" s="4">
        <v>35</v>
      </c>
      <c r="H442" s="4">
        <v>1425</v>
      </c>
      <c r="I442" s="4"/>
      <c r="J442" s="4"/>
      <c r="K442" s="4"/>
      <c r="L442" s="4"/>
      <c r="M442" s="4">
        <v>2119</v>
      </c>
    </row>
    <row r="443" spans="1:13" x14ac:dyDescent="0.2">
      <c r="A443" s="8">
        <v>41292</v>
      </c>
      <c r="B443" s="4">
        <v>12</v>
      </c>
      <c r="C443" s="4">
        <v>1272</v>
      </c>
      <c r="D443" s="4">
        <v>59</v>
      </c>
      <c r="E443" s="4"/>
      <c r="F443" s="4"/>
      <c r="G443" s="4">
        <v>34</v>
      </c>
      <c r="H443" s="4">
        <v>1365</v>
      </c>
      <c r="I443" s="4"/>
      <c r="J443" s="4"/>
      <c r="K443" s="4"/>
      <c r="L443" s="4"/>
      <c r="M443" s="4">
        <v>2050</v>
      </c>
    </row>
    <row r="444" spans="1:13" x14ac:dyDescent="0.2">
      <c r="A444" s="8">
        <v>41292</v>
      </c>
      <c r="B444" s="4">
        <v>13</v>
      </c>
      <c r="C444" s="4">
        <v>1229</v>
      </c>
      <c r="D444" s="4">
        <v>58</v>
      </c>
      <c r="E444" s="4"/>
      <c r="F444" s="4"/>
      <c r="G444" s="4">
        <v>36</v>
      </c>
      <c r="H444" s="4">
        <v>1322</v>
      </c>
      <c r="I444" s="4"/>
      <c r="J444" s="4"/>
      <c r="K444" s="4"/>
      <c r="L444" s="4"/>
      <c r="M444" s="4">
        <v>1992</v>
      </c>
    </row>
    <row r="445" spans="1:13" x14ac:dyDescent="0.2">
      <c r="A445" s="8">
        <v>41292</v>
      </c>
      <c r="B445" s="4">
        <v>14</v>
      </c>
      <c r="C445" s="4">
        <v>1189</v>
      </c>
      <c r="D445" s="4">
        <v>56</v>
      </c>
      <c r="E445" s="4"/>
      <c r="F445" s="4"/>
      <c r="G445" s="4">
        <v>36</v>
      </c>
      <c r="H445" s="4">
        <v>1280</v>
      </c>
      <c r="I445" s="4"/>
      <c r="J445" s="4"/>
      <c r="K445" s="4"/>
      <c r="L445" s="4"/>
      <c r="M445" s="4">
        <v>1941</v>
      </c>
    </row>
    <row r="446" spans="1:13" x14ac:dyDescent="0.2">
      <c r="A446" s="8">
        <v>41292</v>
      </c>
      <c r="B446" s="4">
        <v>15</v>
      </c>
      <c r="C446" s="4">
        <v>1162</v>
      </c>
      <c r="D446" s="4">
        <v>54</v>
      </c>
      <c r="E446" s="4"/>
      <c r="F446" s="4"/>
      <c r="G446" s="4">
        <v>34</v>
      </c>
      <c r="H446" s="4">
        <v>1250</v>
      </c>
      <c r="I446" s="4"/>
      <c r="J446" s="4"/>
      <c r="K446" s="4"/>
      <c r="L446" s="4"/>
      <c r="M446" s="4">
        <v>1896</v>
      </c>
    </row>
    <row r="447" spans="1:13" x14ac:dyDescent="0.2">
      <c r="A447" s="8">
        <v>41292</v>
      </c>
      <c r="B447" s="4">
        <v>16</v>
      </c>
      <c r="C447" s="4">
        <v>1158</v>
      </c>
      <c r="D447" s="4">
        <v>54</v>
      </c>
      <c r="E447" s="4"/>
      <c r="F447" s="4"/>
      <c r="G447" s="4">
        <v>37</v>
      </c>
      <c r="H447" s="4">
        <v>1249</v>
      </c>
      <c r="I447" s="4"/>
      <c r="J447" s="4"/>
      <c r="K447" s="4"/>
      <c r="L447" s="4"/>
      <c r="M447" s="4">
        <v>1886</v>
      </c>
    </row>
    <row r="448" spans="1:13" x14ac:dyDescent="0.2">
      <c r="A448" s="8">
        <v>41292</v>
      </c>
      <c r="B448" s="4">
        <v>17</v>
      </c>
      <c r="C448" s="4">
        <v>1188</v>
      </c>
      <c r="D448" s="4">
        <v>56</v>
      </c>
      <c r="E448" s="4"/>
      <c r="F448" s="4"/>
      <c r="G448" s="4">
        <v>31</v>
      </c>
      <c r="H448" s="4">
        <v>1274</v>
      </c>
      <c r="I448" s="4"/>
      <c r="J448" s="4"/>
      <c r="K448" s="4"/>
      <c r="L448" s="4"/>
      <c r="M448" s="4">
        <v>1922</v>
      </c>
    </row>
    <row r="449" spans="1:13" x14ac:dyDescent="0.2">
      <c r="A449" s="8">
        <v>41292</v>
      </c>
      <c r="B449" s="4">
        <v>18</v>
      </c>
      <c r="C449" s="4">
        <v>1334</v>
      </c>
      <c r="D449" s="4">
        <v>62</v>
      </c>
      <c r="E449" s="4"/>
      <c r="F449" s="4"/>
      <c r="G449" s="4">
        <v>29</v>
      </c>
      <c r="H449" s="4">
        <v>1425</v>
      </c>
      <c r="I449" s="4"/>
      <c r="J449" s="4"/>
      <c r="K449" s="4"/>
      <c r="L449" s="4"/>
      <c r="M449" s="4">
        <v>2129</v>
      </c>
    </row>
    <row r="450" spans="1:13" x14ac:dyDescent="0.2">
      <c r="A450" s="8">
        <v>41292</v>
      </c>
      <c r="B450" s="4">
        <v>19</v>
      </c>
      <c r="C450" s="4">
        <v>1379</v>
      </c>
      <c r="D450" s="4">
        <v>64</v>
      </c>
      <c r="E450" s="4"/>
      <c r="F450" s="4"/>
      <c r="G450" s="4">
        <v>30</v>
      </c>
      <c r="H450" s="4">
        <v>1473</v>
      </c>
      <c r="I450" s="4"/>
      <c r="J450" s="4"/>
      <c r="K450" s="4"/>
      <c r="L450" s="4"/>
      <c r="M450" s="4">
        <v>2198</v>
      </c>
    </row>
    <row r="451" spans="1:13" x14ac:dyDescent="0.2">
      <c r="A451" s="8">
        <v>41292</v>
      </c>
      <c r="B451" s="4">
        <v>20</v>
      </c>
      <c r="C451" s="4">
        <v>1360</v>
      </c>
      <c r="D451" s="4">
        <v>63</v>
      </c>
      <c r="E451" s="4"/>
      <c r="F451" s="4"/>
      <c r="G451" s="4">
        <v>29</v>
      </c>
      <c r="H451" s="4">
        <v>1452</v>
      </c>
      <c r="I451" s="4"/>
      <c r="J451" s="4"/>
      <c r="K451" s="4"/>
      <c r="L451" s="4"/>
      <c r="M451" s="4">
        <v>2167</v>
      </c>
    </row>
    <row r="452" spans="1:13" x14ac:dyDescent="0.2">
      <c r="A452" s="8">
        <v>41292</v>
      </c>
      <c r="B452" s="4">
        <v>21</v>
      </c>
      <c r="C452" s="4">
        <v>1341</v>
      </c>
      <c r="D452" s="4">
        <v>62</v>
      </c>
      <c r="E452" s="4"/>
      <c r="F452" s="4"/>
      <c r="G452" s="4">
        <v>29</v>
      </c>
      <c r="H452" s="4">
        <v>1432</v>
      </c>
      <c r="I452" s="4"/>
      <c r="J452" s="4"/>
      <c r="K452" s="4"/>
      <c r="L452" s="4"/>
      <c r="M452" s="4">
        <v>2130</v>
      </c>
    </row>
    <row r="453" spans="1:13" x14ac:dyDescent="0.2">
      <c r="A453" s="8">
        <v>41292</v>
      </c>
      <c r="B453" s="4">
        <v>22</v>
      </c>
      <c r="C453" s="4">
        <v>1290</v>
      </c>
      <c r="D453" s="4">
        <v>60</v>
      </c>
      <c r="E453" s="4"/>
      <c r="F453" s="4"/>
      <c r="G453" s="4">
        <v>27</v>
      </c>
      <c r="H453" s="4">
        <v>1377</v>
      </c>
      <c r="I453" s="4"/>
      <c r="J453" s="4"/>
      <c r="K453" s="4"/>
      <c r="L453" s="4"/>
      <c r="M453" s="4">
        <v>2049</v>
      </c>
    </row>
    <row r="454" spans="1:13" x14ac:dyDescent="0.2">
      <c r="A454" s="8">
        <v>41292</v>
      </c>
      <c r="B454" s="4">
        <v>23</v>
      </c>
      <c r="C454" s="4">
        <v>1216</v>
      </c>
      <c r="D454" s="4">
        <v>57</v>
      </c>
      <c r="E454" s="4"/>
      <c r="F454" s="4"/>
      <c r="G454" s="4">
        <v>28</v>
      </c>
      <c r="H454" s="4">
        <v>1300</v>
      </c>
      <c r="I454" s="4"/>
      <c r="J454" s="4"/>
      <c r="K454" s="4"/>
      <c r="L454" s="4"/>
      <c r="M454" s="4">
        <v>1916</v>
      </c>
    </row>
    <row r="455" spans="1:13" x14ac:dyDescent="0.2">
      <c r="A455" s="8">
        <v>41292</v>
      </c>
      <c r="B455" s="4">
        <v>24</v>
      </c>
      <c r="C455" s="4">
        <v>1131</v>
      </c>
      <c r="D455" s="4">
        <v>53</v>
      </c>
      <c r="E455" s="4"/>
      <c r="F455" s="4"/>
      <c r="G455" s="4">
        <v>29</v>
      </c>
      <c r="H455" s="4">
        <v>1213</v>
      </c>
      <c r="I455" s="4"/>
      <c r="J455" s="4"/>
      <c r="K455" s="4"/>
      <c r="L455" s="4"/>
      <c r="M455" s="4">
        <v>1791</v>
      </c>
    </row>
    <row r="456" spans="1:13" x14ac:dyDescent="0.2">
      <c r="A456" s="8">
        <v>41293</v>
      </c>
      <c r="B456" s="4">
        <v>1</v>
      </c>
      <c r="C456" s="4">
        <v>1066</v>
      </c>
      <c r="D456" s="4">
        <v>50</v>
      </c>
      <c r="E456" s="4"/>
      <c r="F456" s="4"/>
      <c r="G456" s="4">
        <v>28</v>
      </c>
      <c r="H456" s="4">
        <v>1144</v>
      </c>
      <c r="I456" s="4"/>
      <c r="J456" s="4"/>
      <c r="K456" s="4"/>
      <c r="L456" s="4"/>
      <c r="M456" s="4">
        <v>1691</v>
      </c>
    </row>
    <row r="457" spans="1:13" x14ac:dyDescent="0.2">
      <c r="A457" s="8">
        <v>41293</v>
      </c>
      <c r="B457" s="4">
        <v>2</v>
      </c>
      <c r="C457" s="4">
        <v>1027</v>
      </c>
      <c r="D457" s="4">
        <v>48</v>
      </c>
      <c r="E457" s="4"/>
      <c r="F457" s="4"/>
      <c r="G457" s="4">
        <v>28</v>
      </c>
      <c r="H457" s="4">
        <v>1103</v>
      </c>
      <c r="I457" s="4"/>
      <c r="J457" s="4"/>
      <c r="K457" s="4"/>
      <c r="L457" s="4"/>
      <c r="M457" s="4">
        <v>1633</v>
      </c>
    </row>
    <row r="458" spans="1:13" x14ac:dyDescent="0.2">
      <c r="A458" s="8">
        <v>41293</v>
      </c>
      <c r="B458" s="4">
        <v>3</v>
      </c>
      <c r="C458" s="4">
        <v>1015</v>
      </c>
      <c r="D458" s="4">
        <v>47</v>
      </c>
      <c r="E458" s="4"/>
      <c r="F458" s="4"/>
      <c r="G458" s="4">
        <v>28</v>
      </c>
      <c r="H458" s="4">
        <v>1090</v>
      </c>
      <c r="I458" s="4"/>
      <c r="J458" s="4"/>
      <c r="K458" s="4"/>
      <c r="L458" s="4"/>
      <c r="M458" s="4">
        <v>1615</v>
      </c>
    </row>
    <row r="459" spans="1:13" x14ac:dyDescent="0.2">
      <c r="A459" s="8">
        <v>41293</v>
      </c>
      <c r="B459" s="4">
        <v>4</v>
      </c>
      <c r="C459" s="4">
        <v>1021</v>
      </c>
      <c r="D459" s="4">
        <v>48</v>
      </c>
      <c r="E459" s="4"/>
      <c r="F459" s="4"/>
      <c r="G459" s="4">
        <v>28</v>
      </c>
      <c r="H459" s="4">
        <v>1096</v>
      </c>
      <c r="I459" s="4"/>
      <c r="J459" s="4"/>
      <c r="K459" s="4"/>
      <c r="L459" s="4"/>
      <c r="M459" s="4">
        <v>1618</v>
      </c>
    </row>
    <row r="460" spans="1:13" x14ac:dyDescent="0.2">
      <c r="A460" s="8">
        <v>41293</v>
      </c>
      <c r="B460" s="4">
        <v>5</v>
      </c>
      <c r="C460" s="4">
        <v>1041</v>
      </c>
      <c r="D460" s="4">
        <v>49</v>
      </c>
      <c r="E460" s="4"/>
      <c r="F460" s="4"/>
      <c r="G460" s="4">
        <v>27</v>
      </c>
      <c r="H460" s="4">
        <v>1116</v>
      </c>
      <c r="I460" s="4"/>
      <c r="J460" s="4"/>
      <c r="K460" s="4"/>
      <c r="L460" s="4"/>
      <c r="M460" s="4">
        <v>1653</v>
      </c>
    </row>
    <row r="461" spans="1:13" x14ac:dyDescent="0.2">
      <c r="A461" s="8">
        <v>41293</v>
      </c>
      <c r="B461" s="4">
        <v>6</v>
      </c>
      <c r="C461" s="4">
        <v>1096</v>
      </c>
      <c r="D461" s="4">
        <v>51</v>
      </c>
      <c r="E461" s="4"/>
      <c r="F461" s="4"/>
      <c r="G461" s="4">
        <v>28</v>
      </c>
      <c r="H461" s="4">
        <v>1175</v>
      </c>
      <c r="I461" s="4"/>
      <c r="J461" s="4"/>
      <c r="K461" s="4"/>
      <c r="L461" s="4"/>
      <c r="M461" s="4">
        <v>1724</v>
      </c>
    </row>
    <row r="462" spans="1:13" x14ac:dyDescent="0.2">
      <c r="A462" s="8">
        <v>41293</v>
      </c>
      <c r="B462" s="4">
        <v>7</v>
      </c>
      <c r="C462" s="4">
        <v>1174</v>
      </c>
      <c r="D462" s="4">
        <v>55</v>
      </c>
      <c r="E462" s="4"/>
      <c r="F462" s="4"/>
      <c r="G462" s="4">
        <v>29</v>
      </c>
      <c r="H462" s="4">
        <v>1257</v>
      </c>
      <c r="I462" s="4"/>
      <c r="J462" s="4"/>
      <c r="K462" s="4"/>
      <c r="L462" s="4"/>
      <c r="M462" s="4">
        <v>1860</v>
      </c>
    </row>
    <row r="463" spans="1:13" x14ac:dyDescent="0.2">
      <c r="A463" s="8">
        <v>41293</v>
      </c>
      <c r="B463" s="4">
        <v>8</v>
      </c>
      <c r="C463" s="4">
        <v>1235</v>
      </c>
      <c r="D463" s="4">
        <v>58</v>
      </c>
      <c r="E463" s="4"/>
      <c r="F463" s="4"/>
      <c r="G463" s="4">
        <v>28</v>
      </c>
      <c r="H463" s="4">
        <v>1320</v>
      </c>
      <c r="I463" s="4"/>
      <c r="J463" s="4"/>
      <c r="K463" s="4"/>
      <c r="L463" s="4"/>
      <c r="M463" s="4">
        <v>1927</v>
      </c>
    </row>
    <row r="464" spans="1:13" x14ac:dyDescent="0.2">
      <c r="A464" s="8">
        <v>41293</v>
      </c>
      <c r="B464" s="4">
        <v>9</v>
      </c>
      <c r="C464" s="4">
        <v>1273</v>
      </c>
      <c r="D464" s="4">
        <v>59</v>
      </c>
      <c r="E464" s="4"/>
      <c r="F464" s="4"/>
      <c r="G464" s="4">
        <v>32</v>
      </c>
      <c r="H464" s="4">
        <v>1364</v>
      </c>
      <c r="I464" s="4"/>
      <c r="J464" s="4"/>
      <c r="K464" s="4"/>
      <c r="L464" s="4"/>
      <c r="M464" s="4">
        <v>1996</v>
      </c>
    </row>
    <row r="465" spans="1:13" x14ac:dyDescent="0.2">
      <c r="A465" s="8">
        <v>41293</v>
      </c>
      <c r="B465" s="4">
        <v>10</v>
      </c>
      <c r="C465" s="4">
        <v>1268</v>
      </c>
      <c r="D465" s="4">
        <v>59</v>
      </c>
      <c r="E465" s="4"/>
      <c r="F465" s="4"/>
      <c r="G465" s="4">
        <v>34</v>
      </c>
      <c r="H465" s="4">
        <v>1361</v>
      </c>
      <c r="I465" s="4"/>
      <c r="J465" s="4"/>
      <c r="K465" s="4"/>
      <c r="L465" s="4"/>
      <c r="M465" s="4">
        <v>1995</v>
      </c>
    </row>
    <row r="466" spans="1:13" x14ac:dyDescent="0.2">
      <c r="A466" s="8">
        <v>41293</v>
      </c>
      <c r="B466" s="4">
        <v>11</v>
      </c>
      <c r="C466" s="4">
        <v>1235</v>
      </c>
      <c r="D466" s="4">
        <v>58</v>
      </c>
      <c r="E466" s="4"/>
      <c r="F466" s="4"/>
      <c r="G466" s="4">
        <v>34</v>
      </c>
      <c r="H466" s="4">
        <v>1326</v>
      </c>
      <c r="I466" s="4"/>
      <c r="J466" s="4"/>
      <c r="K466" s="4"/>
      <c r="L466" s="4"/>
      <c r="M466" s="4">
        <v>1957</v>
      </c>
    </row>
    <row r="467" spans="1:13" x14ac:dyDescent="0.2">
      <c r="A467" s="8">
        <v>41293</v>
      </c>
      <c r="B467" s="4">
        <v>12</v>
      </c>
      <c r="C467" s="4">
        <v>1188</v>
      </c>
      <c r="D467" s="4">
        <v>56</v>
      </c>
      <c r="E467" s="4"/>
      <c r="F467" s="4"/>
      <c r="G467" s="4">
        <v>33</v>
      </c>
      <c r="H467" s="4">
        <v>1276</v>
      </c>
      <c r="I467" s="4"/>
      <c r="J467" s="4"/>
      <c r="K467" s="4"/>
      <c r="L467" s="4"/>
      <c r="M467" s="4">
        <v>1895</v>
      </c>
    </row>
    <row r="468" spans="1:13" x14ac:dyDescent="0.2">
      <c r="A468" s="8">
        <v>41293</v>
      </c>
      <c r="B468" s="4">
        <v>13</v>
      </c>
      <c r="C468" s="4">
        <v>1145</v>
      </c>
      <c r="D468" s="4">
        <v>54</v>
      </c>
      <c r="E468" s="4"/>
      <c r="F468" s="4"/>
      <c r="G468" s="4">
        <v>33</v>
      </c>
      <c r="H468" s="4">
        <v>1231</v>
      </c>
      <c r="I468" s="4"/>
      <c r="J468" s="4"/>
      <c r="K468" s="4"/>
      <c r="L468" s="4"/>
      <c r="M468" s="4">
        <v>1836</v>
      </c>
    </row>
    <row r="469" spans="1:13" x14ac:dyDescent="0.2">
      <c r="A469" s="8">
        <v>41293</v>
      </c>
      <c r="B469" s="4">
        <v>14</v>
      </c>
      <c r="C469" s="4">
        <v>1094</v>
      </c>
      <c r="D469" s="4">
        <v>51</v>
      </c>
      <c r="E469" s="4"/>
      <c r="F469" s="4"/>
      <c r="G469" s="4">
        <v>33</v>
      </c>
      <c r="H469" s="4">
        <v>1178</v>
      </c>
      <c r="I469" s="4"/>
      <c r="J469" s="4"/>
      <c r="K469" s="4"/>
      <c r="L469" s="4"/>
      <c r="M469" s="4">
        <v>1761</v>
      </c>
    </row>
    <row r="470" spans="1:13" x14ac:dyDescent="0.2">
      <c r="A470" s="8">
        <v>41293</v>
      </c>
      <c r="B470" s="4">
        <v>15</v>
      </c>
      <c r="C470" s="4">
        <v>1075</v>
      </c>
      <c r="D470" s="4">
        <v>51</v>
      </c>
      <c r="E470" s="4"/>
      <c r="F470" s="4"/>
      <c r="G470" s="4">
        <v>36</v>
      </c>
      <c r="H470" s="4">
        <v>1161</v>
      </c>
      <c r="I470" s="4"/>
      <c r="J470" s="4"/>
      <c r="K470" s="4"/>
      <c r="L470" s="4"/>
      <c r="M470" s="4">
        <v>1737</v>
      </c>
    </row>
    <row r="471" spans="1:13" x14ac:dyDescent="0.2">
      <c r="A471" s="8">
        <v>41293</v>
      </c>
      <c r="B471" s="4">
        <v>16</v>
      </c>
      <c r="C471" s="4">
        <v>1055</v>
      </c>
      <c r="D471" s="4">
        <v>49</v>
      </c>
      <c r="E471" s="4"/>
      <c r="F471" s="4"/>
      <c r="G471" s="4">
        <v>32</v>
      </c>
      <c r="H471" s="4">
        <v>1136</v>
      </c>
      <c r="I471" s="4"/>
      <c r="J471" s="4"/>
      <c r="K471" s="4"/>
      <c r="L471" s="4"/>
      <c r="M471" s="4">
        <v>1705</v>
      </c>
    </row>
    <row r="472" spans="1:13" x14ac:dyDescent="0.2">
      <c r="A472" s="8">
        <v>41293</v>
      </c>
      <c r="B472" s="4">
        <v>17</v>
      </c>
      <c r="C472" s="4">
        <v>1098</v>
      </c>
      <c r="D472" s="4">
        <v>51</v>
      </c>
      <c r="E472" s="4"/>
      <c r="F472" s="4"/>
      <c r="G472" s="4">
        <v>31</v>
      </c>
      <c r="H472" s="4">
        <v>1180</v>
      </c>
      <c r="I472" s="4"/>
      <c r="J472" s="4"/>
      <c r="K472" s="4"/>
      <c r="L472" s="4"/>
      <c r="M472" s="4">
        <v>1770</v>
      </c>
    </row>
    <row r="473" spans="1:13" x14ac:dyDescent="0.2">
      <c r="A473" s="8">
        <v>41293</v>
      </c>
      <c r="B473" s="4">
        <v>18</v>
      </c>
      <c r="C473" s="4">
        <v>1241</v>
      </c>
      <c r="D473" s="4">
        <v>58</v>
      </c>
      <c r="E473" s="4"/>
      <c r="F473" s="4"/>
      <c r="G473" s="4">
        <v>29</v>
      </c>
      <c r="H473" s="4">
        <v>1328</v>
      </c>
      <c r="I473" s="4"/>
      <c r="J473" s="4"/>
      <c r="K473" s="4"/>
      <c r="L473" s="4"/>
      <c r="M473" s="4">
        <v>1980</v>
      </c>
    </row>
    <row r="474" spans="1:13" x14ac:dyDescent="0.2">
      <c r="A474" s="8">
        <v>41293</v>
      </c>
      <c r="B474" s="4">
        <v>19</v>
      </c>
      <c r="C474" s="4">
        <v>1298</v>
      </c>
      <c r="D474" s="4">
        <v>60</v>
      </c>
      <c r="E474" s="4"/>
      <c r="F474" s="4"/>
      <c r="G474" s="4">
        <v>29</v>
      </c>
      <c r="H474" s="4">
        <v>1387</v>
      </c>
      <c r="I474" s="4"/>
      <c r="J474" s="4"/>
      <c r="K474" s="4"/>
      <c r="L474" s="4"/>
      <c r="M474" s="4">
        <v>2068</v>
      </c>
    </row>
    <row r="475" spans="1:13" x14ac:dyDescent="0.2">
      <c r="A475" s="8">
        <v>41293</v>
      </c>
      <c r="B475" s="4">
        <v>20</v>
      </c>
      <c r="C475" s="4">
        <v>1286</v>
      </c>
      <c r="D475" s="4">
        <v>60</v>
      </c>
      <c r="E475" s="4"/>
      <c r="F475" s="4"/>
      <c r="G475" s="4">
        <v>28</v>
      </c>
      <c r="H475" s="4">
        <v>1374</v>
      </c>
      <c r="I475" s="4"/>
      <c r="J475" s="4"/>
      <c r="K475" s="4"/>
      <c r="L475" s="4"/>
      <c r="M475" s="4">
        <v>2044</v>
      </c>
    </row>
    <row r="476" spans="1:13" x14ac:dyDescent="0.2">
      <c r="A476" s="8">
        <v>41293</v>
      </c>
      <c r="B476" s="4">
        <v>21</v>
      </c>
      <c r="C476" s="4">
        <v>1271</v>
      </c>
      <c r="D476" s="4">
        <v>59</v>
      </c>
      <c r="E476" s="4"/>
      <c r="F476" s="4"/>
      <c r="G476" s="4">
        <v>28</v>
      </c>
      <c r="H476" s="4">
        <v>1358</v>
      </c>
      <c r="I476" s="4"/>
      <c r="J476" s="4"/>
      <c r="K476" s="4"/>
      <c r="L476" s="4"/>
      <c r="M476" s="4">
        <v>2027</v>
      </c>
    </row>
    <row r="477" spans="1:13" x14ac:dyDescent="0.2">
      <c r="A477" s="8">
        <v>41293</v>
      </c>
      <c r="B477" s="4">
        <v>22</v>
      </c>
      <c r="C477" s="4">
        <v>1243</v>
      </c>
      <c r="D477" s="4">
        <v>58</v>
      </c>
      <c r="E477" s="4"/>
      <c r="F477" s="4"/>
      <c r="G477" s="4">
        <v>28</v>
      </c>
      <c r="H477" s="4">
        <v>1329</v>
      </c>
      <c r="I477" s="4"/>
      <c r="J477" s="4"/>
      <c r="K477" s="4"/>
      <c r="L477" s="4"/>
      <c r="M477" s="4">
        <v>1958</v>
      </c>
    </row>
    <row r="478" spans="1:13" x14ac:dyDescent="0.2">
      <c r="A478" s="8">
        <v>41293</v>
      </c>
      <c r="B478" s="4">
        <v>23</v>
      </c>
      <c r="C478" s="4">
        <v>1172</v>
      </c>
      <c r="D478" s="4">
        <v>55</v>
      </c>
      <c r="E478" s="4"/>
      <c r="F478" s="4"/>
      <c r="G478" s="4">
        <v>29</v>
      </c>
      <c r="H478" s="4">
        <v>1255</v>
      </c>
      <c r="I478" s="4"/>
      <c r="J478" s="4"/>
      <c r="K478" s="4"/>
      <c r="L478" s="4"/>
      <c r="M478" s="4">
        <v>1849</v>
      </c>
    </row>
    <row r="479" spans="1:13" x14ac:dyDescent="0.2">
      <c r="A479" s="8">
        <v>41293</v>
      </c>
      <c r="B479" s="4">
        <v>24</v>
      </c>
      <c r="C479" s="4">
        <v>1099</v>
      </c>
      <c r="D479" s="4">
        <v>51</v>
      </c>
      <c r="E479" s="4"/>
      <c r="F479" s="4"/>
      <c r="G479" s="4">
        <v>28</v>
      </c>
      <c r="H479" s="4">
        <v>1178</v>
      </c>
      <c r="I479" s="4"/>
      <c r="J479" s="4"/>
      <c r="K479" s="4"/>
      <c r="L479" s="4"/>
      <c r="M479" s="4">
        <v>1725</v>
      </c>
    </row>
    <row r="480" spans="1:13" x14ac:dyDescent="0.2">
      <c r="A480" s="8">
        <v>41294</v>
      </c>
      <c r="B480" s="4">
        <v>1</v>
      </c>
      <c r="C480" s="4">
        <v>1035</v>
      </c>
      <c r="D480" s="4">
        <v>48</v>
      </c>
      <c r="E480" s="4"/>
      <c r="F480" s="4"/>
      <c r="G480" s="4">
        <v>28</v>
      </c>
      <c r="H480" s="4">
        <v>1111</v>
      </c>
      <c r="I480" s="4"/>
      <c r="J480" s="4"/>
      <c r="K480" s="4"/>
      <c r="L480" s="4"/>
      <c r="M480" s="4">
        <v>1641</v>
      </c>
    </row>
    <row r="481" spans="1:13" x14ac:dyDescent="0.2">
      <c r="A481" s="8">
        <v>41294</v>
      </c>
      <c r="B481" s="4">
        <v>2</v>
      </c>
      <c r="C481" s="4">
        <v>1001</v>
      </c>
      <c r="D481" s="4">
        <v>47</v>
      </c>
      <c r="E481" s="4"/>
      <c r="F481" s="4"/>
      <c r="G481" s="4">
        <v>28</v>
      </c>
      <c r="H481" s="4">
        <v>1076</v>
      </c>
      <c r="I481" s="4"/>
      <c r="J481" s="4"/>
      <c r="K481" s="4"/>
      <c r="L481" s="4"/>
      <c r="M481" s="4">
        <v>1590</v>
      </c>
    </row>
    <row r="482" spans="1:13" x14ac:dyDescent="0.2">
      <c r="A482" s="8">
        <v>41294</v>
      </c>
      <c r="B482" s="4">
        <v>3</v>
      </c>
      <c r="C482" s="4">
        <v>992</v>
      </c>
      <c r="D482" s="4">
        <v>46</v>
      </c>
      <c r="E482" s="4"/>
      <c r="F482" s="4"/>
      <c r="G482" s="4">
        <v>27</v>
      </c>
      <c r="H482" s="4">
        <v>1065</v>
      </c>
      <c r="I482" s="4"/>
      <c r="J482" s="4"/>
      <c r="K482" s="4"/>
      <c r="L482" s="4"/>
      <c r="M482" s="4">
        <v>1577</v>
      </c>
    </row>
    <row r="483" spans="1:13" x14ac:dyDescent="0.2">
      <c r="A483" s="8">
        <v>41294</v>
      </c>
      <c r="B483" s="4">
        <v>4</v>
      </c>
      <c r="C483" s="4">
        <v>997</v>
      </c>
      <c r="D483" s="4">
        <v>47</v>
      </c>
      <c r="E483" s="4"/>
      <c r="F483" s="4"/>
      <c r="G483" s="4">
        <v>28</v>
      </c>
      <c r="H483" s="4">
        <v>1071</v>
      </c>
      <c r="I483" s="4"/>
      <c r="J483" s="4"/>
      <c r="K483" s="4"/>
      <c r="L483" s="4"/>
      <c r="M483" s="4">
        <v>1583</v>
      </c>
    </row>
    <row r="484" spans="1:13" x14ac:dyDescent="0.2">
      <c r="A484" s="8">
        <v>41294</v>
      </c>
      <c r="B484" s="4">
        <v>5</v>
      </c>
      <c r="C484" s="4">
        <v>1019</v>
      </c>
      <c r="D484" s="4">
        <v>48</v>
      </c>
      <c r="E484" s="4"/>
      <c r="F484" s="4"/>
      <c r="G484" s="4">
        <v>28</v>
      </c>
      <c r="H484" s="4">
        <v>1094</v>
      </c>
      <c r="I484" s="4"/>
      <c r="J484" s="4"/>
      <c r="K484" s="4"/>
      <c r="L484" s="4"/>
      <c r="M484" s="4">
        <v>1613</v>
      </c>
    </row>
    <row r="485" spans="1:13" x14ac:dyDescent="0.2">
      <c r="A485" s="8">
        <v>41294</v>
      </c>
      <c r="B485" s="4">
        <v>6</v>
      </c>
      <c r="C485" s="4">
        <v>1066</v>
      </c>
      <c r="D485" s="4">
        <v>50</v>
      </c>
      <c r="E485" s="4"/>
      <c r="F485" s="4"/>
      <c r="G485" s="4">
        <v>28</v>
      </c>
      <c r="H485" s="4">
        <v>1144</v>
      </c>
      <c r="I485" s="4"/>
      <c r="J485" s="4"/>
      <c r="K485" s="4"/>
      <c r="L485" s="4"/>
      <c r="M485" s="4">
        <v>1678</v>
      </c>
    </row>
    <row r="486" spans="1:13" x14ac:dyDescent="0.2">
      <c r="A486" s="8">
        <v>41294</v>
      </c>
      <c r="B486" s="4">
        <v>7</v>
      </c>
      <c r="C486" s="4">
        <v>1139</v>
      </c>
      <c r="D486" s="4">
        <v>53</v>
      </c>
      <c r="E486" s="4"/>
      <c r="F486" s="4"/>
      <c r="G486" s="4">
        <v>29</v>
      </c>
      <c r="H486" s="4">
        <v>1221</v>
      </c>
      <c r="I486" s="4"/>
      <c r="J486" s="4"/>
      <c r="K486" s="4"/>
      <c r="L486" s="4"/>
      <c r="M486" s="4">
        <v>1787</v>
      </c>
    </row>
    <row r="487" spans="1:13" x14ac:dyDescent="0.2">
      <c r="A487" s="8">
        <v>41294</v>
      </c>
      <c r="B487" s="4">
        <v>8</v>
      </c>
      <c r="C487" s="4">
        <v>1194</v>
      </c>
      <c r="D487" s="4">
        <v>56</v>
      </c>
      <c r="E487" s="4"/>
      <c r="F487" s="4"/>
      <c r="G487" s="4">
        <v>28</v>
      </c>
      <c r="H487" s="4">
        <v>1277</v>
      </c>
      <c r="I487" s="4"/>
      <c r="J487" s="4"/>
      <c r="K487" s="4"/>
      <c r="L487" s="4"/>
      <c r="M487" s="4">
        <v>1866</v>
      </c>
    </row>
    <row r="488" spans="1:13" x14ac:dyDescent="0.2">
      <c r="A488" s="8">
        <v>41294</v>
      </c>
      <c r="B488" s="4">
        <v>9</v>
      </c>
      <c r="C488" s="4">
        <v>1238</v>
      </c>
      <c r="D488" s="4">
        <v>58</v>
      </c>
      <c r="E488" s="4"/>
      <c r="F488" s="4"/>
      <c r="G488" s="4">
        <v>31</v>
      </c>
      <c r="H488" s="4">
        <v>1326</v>
      </c>
      <c r="I488" s="4"/>
      <c r="J488" s="4"/>
      <c r="K488" s="4"/>
      <c r="L488" s="4"/>
      <c r="M488" s="4">
        <v>1933</v>
      </c>
    </row>
    <row r="489" spans="1:13" x14ac:dyDescent="0.2">
      <c r="A489" s="8">
        <v>41294</v>
      </c>
      <c r="B489" s="4">
        <v>10</v>
      </c>
      <c r="C489" s="4">
        <v>1238</v>
      </c>
      <c r="D489" s="4">
        <v>58</v>
      </c>
      <c r="E489" s="4"/>
      <c r="F489" s="4"/>
      <c r="G489" s="4">
        <v>35</v>
      </c>
      <c r="H489" s="4">
        <v>1331</v>
      </c>
      <c r="I489" s="4"/>
      <c r="J489" s="4"/>
      <c r="K489" s="4"/>
      <c r="L489" s="4"/>
      <c r="M489" s="4">
        <v>1941</v>
      </c>
    </row>
    <row r="490" spans="1:13" x14ac:dyDescent="0.2">
      <c r="A490" s="8">
        <v>41294</v>
      </c>
      <c r="B490" s="4">
        <v>11</v>
      </c>
      <c r="C490" s="4">
        <v>1199</v>
      </c>
      <c r="D490" s="4">
        <v>56</v>
      </c>
      <c r="E490" s="4"/>
      <c r="F490" s="4"/>
      <c r="G490" s="4">
        <v>32</v>
      </c>
      <c r="H490" s="4">
        <v>1287</v>
      </c>
      <c r="I490" s="4"/>
      <c r="J490" s="4"/>
      <c r="K490" s="4"/>
      <c r="L490" s="4"/>
      <c r="M490" s="4">
        <v>1894</v>
      </c>
    </row>
    <row r="491" spans="1:13" x14ac:dyDescent="0.2">
      <c r="A491" s="8">
        <v>41294</v>
      </c>
      <c r="B491" s="4">
        <v>12</v>
      </c>
      <c r="C491" s="4">
        <v>1169</v>
      </c>
      <c r="D491" s="4">
        <v>55</v>
      </c>
      <c r="E491" s="4"/>
      <c r="F491" s="4"/>
      <c r="G491" s="4">
        <v>34</v>
      </c>
      <c r="H491" s="4">
        <v>1258</v>
      </c>
      <c r="I491" s="4"/>
      <c r="J491" s="4"/>
      <c r="K491" s="4"/>
      <c r="L491" s="4"/>
      <c r="M491" s="4">
        <v>1853</v>
      </c>
    </row>
    <row r="492" spans="1:13" x14ac:dyDescent="0.2">
      <c r="A492" s="8">
        <v>41294</v>
      </c>
      <c r="B492" s="4">
        <v>13</v>
      </c>
      <c r="C492" s="4">
        <v>1116</v>
      </c>
      <c r="D492" s="4">
        <v>52</v>
      </c>
      <c r="E492" s="4"/>
      <c r="F492" s="4"/>
      <c r="G492" s="4">
        <v>35</v>
      </c>
      <c r="H492" s="4">
        <v>1203</v>
      </c>
      <c r="I492" s="4"/>
      <c r="J492" s="4"/>
      <c r="K492" s="4"/>
      <c r="L492" s="4"/>
      <c r="M492" s="4">
        <v>1791</v>
      </c>
    </row>
    <row r="493" spans="1:13" x14ac:dyDescent="0.2">
      <c r="A493" s="8">
        <v>41294</v>
      </c>
      <c r="B493" s="4">
        <v>14</v>
      </c>
      <c r="C493" s="4">
        <v>1081</v>
      </c>
      <c r="D493" s="4">
        <v>51</v>
      </c>
      <c r="E493" s="4"/>
      <c r="F493" s="4"/>
      <c r="G493" s="4">
        <v>34</v>
      </c>
      <c r="H493" s="4">
        <v>1165</v>
      </c>
      <c r="I493" s="4"/>
      <c r="J493" s="4"/>
      <c r="K493" s="4"/>
      <c r="L493" s="4"/>
      <c r="M493" s="4">
        <v>1734</v>
      </c>
    </row>
    <row r="494" spans="1:13" x14ac:dyDescent="0.2">
      <c r="A494" s="8">
        <v>41294</v>
      </c>
      <c r="B494" s="4">
        <v>15</v>
      </c>
      <c r="C494" s="4">
        <v>1045</v>
      </c>
      <c r="D494" s="4">
        <v>49</v>
      </c>
      <c r="E494" s="4"/>
      <c r="F494" s="4"/>
      <c r="G494" s="4">
        <v>35</v>
      </c>
      <c r="H494" s="4">
        <v>1129</v>
      </c>
      <c r="I494" s="4"/>
      <c r="J494" s="4"/>
      <c r="K494" s="4"/>
      <c r="L494" s="4"/>
      <c r="M494" s="4">
        <v>1686</v>
      </c>
    </row>
    <row r="495" spans="1:13" x14ac:dyDescent="0.2">
      <c r="A495" s="8">
        <v>41294</v>
      </c>
      <c r="B495" s="4">
        <v>16</v>
      </c>
      <c r="C495" s="4">
        <v>1041</v>
      </c>
      <c r="D495" s="4">
        <v>49</v>
      </c>
      <c r="E495" s="4"/>
      <c r="F495" s="4"/>
      <c r="G495" s="4">
        <v>34</v>
      </c>
      <c r="H495" s="4">
        <v>1124</v>
      </c>
      <c r="I495" s="4"/>
      <c r="J495" s="4"/>
      <c r="K495" s="4"/>
      <c r="L495" s="4"/>
      <c r="M495" s="4">
        <v>1683</v>
      </c>
    </row>
    <row r="496" spans="1:13" x14ac:dyDescent="0.2">
      <c r="A496" s="8">
        <v>41294</v>
      </c>
      <c r="B496" s="4">
        <v>17</v>
      </c>
      <c r="C496" s="4">
        <v>1075</v>
      </c>
      <c r="D496" s="4">
        <v>50</v>
      </c>
      <c r="E496" s="4"/>
      <c r="F496" s="4"/>
      <c r="G496" s="4">
        <v>29</v>
      </c>
      <c r="H496" s="4">
        <v>1154</v>
      </c>
      <c r="I496" s="4"/>
      <c r="J496" s="4"/>
      <c r="K496" s="4"/>
      <c r="L496" s="4"/>
      <c r="M496" s="4">
        <v>1730</v>
      </c>
    </row>
    <row r="497" spans="1:13" x14ac:dyDescent="0.2">
      <c r="A497" s="8">
        <v>41294</v>
      </c>
      <c r="B497" s="4">
        <v>18</v>
      </c>
      <c r="C497" s="4">
        <v>1225</v>
      </c>
      <c r="D497" s="4">
        <v>57</v>
      </c>
      <c r="E497" s="4"/>
      <c r="F497" s="4"/>
      <c r="G497" s="4">
        <v>30</v>
      </c>
      <c r="H497" s="4">
        <v>1312</v>
      </c>
      <c r="I497" s="4"/>
      <c r="J497" s="4"/>
      <c r="K497" s="4"/>
      <c r="L497" s="4"/>
      <c r="M497" s="4">
        <v>1950</v>
      </c>
    </row>
    <row r="498" spans="1:13" x14ac:dyDescent="0.2">
      <c r="A498" s="8">
        <v>41294</v>
      </c>
      <c r="B498" s="4">
        <v>19</v>
      </c>
      <c r="C498" s="4">
        <v>1302</v>
      </c>
      <c r="D498" s="4">
        <v>61</v>
      </c>
      <c r="E498" s="4"/>
      <c r="F498" s="4"/>
      <c r="G498" s="4">
        <v>29</v>
      </c>
      <c r="H498" s="4">
        <v>1391</v>
      </c>
      <c r="I498" s="4"/>
      <c r="J498" s="4"/>
      <c r="K498" s="4"/>
      <c r="L498" s="4"/>
      <c r="M498" s="4">
        <v>2060</v>
      </c>
    </row>
    <row r="499" spans="1:13" x14ac:dyDescent="0.2">
      <c r="A499" s="8">
        <v>41294</v>
      </c>
      <c r="B499" s="4">
        <v>20</v>
      </c>
      <c r="C499" s="4">
        <v>1297</v>
      </c>
      <c r="D499" s="4">
        <v>60</v>
      </c>
      <c r="E499" s="4"/>
      <c r="F499" s="4"/>
      <c r="G499" s="4">
        <v>29</v>
      </c>
      <c r="H499" s="4">
        <v>1386</v>
      </c>
      <c r="I499" s="4"/>
      <c r="J499" s="4"/>
      <c r="K499" s="4"/>
      <c r="L499" s="4"/>
      <c r="M499" s="4">
        <v>2046</v>
      </c>
    </row>
    <row r="500" spans="1:13" x14ac:dyDescent="0.2">
      <c r="A500" s="8">
        <v>41294</v>
      </c>
      <c r="B500" s="4">
        <v>21</v>
      </c>
      <c r="C500" s="4">
        <v>1273</v>
      </c>
      <c r="D500" s="4">
        <v>59</v>
      </c>
      <c r="E500" s="4"/>
      <c r="F500" s="4"/>
      <c r="G500" s="4">
        <v>28</v>
      </c>
      <c r="H500" s="4">
        <v>1360</v>
      </c>
      <c r="I500" s="4"/>
      <c r="J500" s="4"/>
      <c r="K500" s="4"/>
      <c r="L500" s="4"/>
      <c r="M500" s="4">
        <v>2008</v>
      </c>
    </row>
    <row r="501" spans="1:13" x14ac:dyDescent="0.2">
      <c r="A501" s="8">
        <v>41294</v>
      </c>
      <c r="B501" s="4">
        <v>22</v>
      </c>
      <c r="C501" s="4">
        <v>1231</v>
      </c>
      <c r="D501" s="4">
        <v>57</v>
      </c>
      <c r="E501" s="4"/>
      <c r="F501" s="4"/>
      <c r="G501" s="4">
        <v>28</v>
      </c>
      <c r="H501" s="4">
        <v>1316</v>
      </c>
      <c r="I501" s="4"/>
      <c r="J501" s="4"/>
      <c r="K501" s="4"/>
      <c r="L501" s="4"/>
      <c r="M501" s="4">
        <v>1936</v>
      </c>
    </row>
    <row r="502" spans="1:13" x14ac:dyDescent="0.2">
      <c r="A502" s="8">
        <v>41294</v>
      </c>
      <c r="B502" s="4">
        <v>23</v>
      </c>
      <c r="C502" s="4">
        <v>1151</v>
      </c>
      <c r="D502" s="4">
        <v>54</v>
      </c>
      <c r="E502" s="4"/>
      <c r="F502" s="4"/>
      <c r="G502" s="4">
        <v>28</v>
      </c>
      <c r="H502" s="4">
        <v>1232</v>
      </c>
      <c r="I502" s="4"/>
      <c r="J502" s="4"/>
      <c r="K502" s="4"/>
      <c r="L502" s="4"/>
      <c r="M502" s="4">
        <v>1805</v>
      </c>
    </row>
    <row r="503" spans="1:13" x14ac:dyDescent="0.2">
      <c r="A503" s="8">
        <v>41294</v>
      </c>
      <c r="B503" s="4">
        <v>24</v>
      </c>
      <c r="C503" s="4">
        <v>1066</v>
      </c>
      <c r="D503" s="4">
        <v>50</v>
      </c>
      <c r="E503" s="4"/>
      <c r="F503" s="4"/>
      <c r="G503" s="4">
        <v>28</v>
      </c>
      <c r="H503" s="4">
        <v>1144</v>
      </c>
      <c r="I503" s="4"/>
      <c r="J503" s="4"/>
      <c r="K503" s="4"/>
      <c r="L503" s="4"/>
      <c r="M503" s="4">
        <v>1691</v>
      </c>
    </row>
    <row r="504" spans="1:13" x14ac:dyDescent="0.2">
      <c r="A504" s="8">
        <v>41295</v>
      </c>
      <c r="B504" s="4">
        <v>1</v>
      </c>
      <c r="C504" s="4">
        <v>1009</v>
      </c>
      <c r="D504" s="4">
        <v>47</v>
      </c>
      <c r="E504" s="4"/>
      <c r="F504" s="4"/>
      <c r="G504" s="4">
        <v>28</v>
      </c>
      <c r="H504" s="4">
        <v>1084</v>
      </c>
      <c r="I504" s="4"/>
      <c r="J504" s="4"/>
      <c r="K504" s="4"/>
      <c r="L504" s="4"/>
      <c r="M504" s="4">
        <v>1615</v>
      </c>
    </row>
    <row r="505" spans="1:13" x14ac:dyDescent="0.2">
      <c r="A505" s="8">
        <v>41295</v>
      </c>
      <c r="B505" s="4">
        <v>2</v>
      </c>
      <c r="C505" s="4">
        <v>985</v>
      </c>
      <c r="D505" s="4">
        <v>46</v>
      </c>
      <c r="E505" s="4"/>
      <c r="F505" s="4"/>
      <c r="G505" s="4">
        <v>27</v>
      </c>
      <c r="H505" s="4">
        <v>1058</v>
      </c>
      <c r="I505" s="4"/>
      <c r="J505" s="4"/>
      <c r="K505" s="4"/>
      <c r="L505" s="4"/>
      <c r="M505" s="4">
        <v>1562</v>
      </c>
    </row>
    <row r="506" spans="1:13" x14ac:dyDescent="0.2">
      <c r="A506" s="8">
        <v>41295</v>
      </c>
      <c r="B506" s="4">
        <v>3</v>
      </c>
      <c r="C506" s="4">
        <v>975</v>
      </c>
      <c r="D506" s="4">
        <v>46</v>
      </c>
      <c r="E506" s="4"/>
      <c r="F506" s="4"/>
      <c r="G506" s="4">
        <v>28</v>
      </c>
      <c r="H506" s="4">
        <v>1048</v>
      </c>
      <c r="I506" s="4"/>
      <c r="J506" s="4"/>
      <c r="K506" s="4"/>
      <c r="L506" s="4"/>
      <c r="M506" s="4">
        <v>1569</v>
      </c>
    </row>
    <row r="507" spans="1:13" x14ac:dyDescent="0.2">
      <c r="A507" s="8">
        <v>41295</v>
      </c>
      <c r="B507" s="4">
        <v>4</v>
      </c>
      <c r="C507" s="4">
        <v>997</v>
      </c>
      <c r="D507" s="4">
        <v>47</v>
      </c>
      <c r="E507" s="4"/>
      <c r="F507" s="4"/>
      <c r="G507" s="4">
        <v>28</v>
      </c>
      <c r="H507" s="4">
        <v>1071</v>
      </c>
      <c r="I507" s="4"/>
      <c r="J507" s="4"/>
      <c r="K507" s="4"/>
      <c r="L507" s="4"/>
      <c r="M507" s="4">
        <v>1589</v>
      </c>
    </row>
    <row r="508" spans="1:13" x14ac:dyDescent="0.2">
      <c r="A508" s="8">
        <v>41295</v>
      </c>
      <c r="B508" s="4">
        <v>5</v>
      </c>
      <c r="C508" s="4">
        <v>1040</v>
      </c>
      <c r="D508" s="4">
        <v>49</v>
      </c>
      <c r="E508" s="4"/>
      <c r="F508" s="4"/>
      <c r="G508" s="4">
        <v>28</v>
      </c>
      <c r="H508" s="4">
        <v>1116</v>
      </c>
      <c r="I508" s="4"/>
      <c r="J508" s="4"/>
      <c r="K508" s="4"/>
      <c r="L508" s="4"/>
      <c r="M508" s="4">
        <v>1653</v>
      </c>
    </row>
    <row r="509" spans="1:13" x14ac:dyDescent="0.2">
      <c r="A509" s="8">
        <v>41295</v>
      </c>
      <c r="B509" s="4">
        <v>6</v>
      </c>
      <c r="C509" s="4">
        <v>1116</v>
      </c>
      <c r="D509" s="4">
        <v>52</v>
      </c>
      <c r="E509" s="4"/>
      <c r="F509" s="4"/>
      <c r="G509" s="4">
        <v>28</v>
      </c>
      <c r="H509" s="4">
        <v>1196</v>
      </c>
      <c r="I509" s="4"/>
      <c r="J509" s="4"/>
      <c r="K509" s="4"/>
      <c r="L509" s="4"/>
      <c r="M509" s="4">
        <v>1783</v>
      </c>
    </row>
    <row r="510" spans="1:13" x14ac:dyDescent="0.2">
      <c r="A510" s="8">
        <v>41295</v>
      </c>
      <c r="B510" s="4">
        <v>7</v>
      </c>
      <c r="C510" s="4">
        <v>1235</v>
      </c>
      <c r="D510" s="4">
        <v>58</v>
      </c>
      <c r="E510" s="4"/>
      <c r="F510" s="4"/>
      <c r="G510" s="4">
        <v>29</v>
      </c>
      <c r="H510" s="4">
        <v>1321</v>
      </c>
      <c r="I510" s="4"/>
      <c r="J510" s="4"/>
      <c r="K510" s="4"/>
      <c r="L510" s="4"/>
      <c r="M510" s="4">
        <v>1953</v>
      </c>
    </row>
    <row r="511" spans="1:13" x14ac:dyDescent="0.2">
      <c r="A511" s="8">
        <v>41295</v>
      </c>
      <c r="B511" s="4">
        <v>8</v>
      </c>
      <c r="C511" s="4">
        <v>1300</v>
      </c>
      <c r="D511" s="4">
        <v>60</v>
      </c>
      <c r="E511" s="4"/>
      <c r="F511" s="4"/>
      <c r="G511" s="4">
        <v>28</v>
      </c>
      <c r="H511" s="4">
        <v>1388</v>
      </c>
      <c r="I511" s="4"/>
      <c r="J511" s="4"/>
      <c r="K511" s="4"/>
      <c r="L511" s="4"/>
      <c r="M511" s="4">
        <v>2059</v>
      </c>
    </row>
    <row r="512" spans="1:13" x14ac:dyDescent="0.2">
      <c r="A512" s="8">
        <v>41295</v>
      </c>
      <c r="B512" s="4">
        <v>9</v>
      </c>
      <c r="C512" s="4">
        <v>1325</v>
      </c>
      <c r="D512" s="4">
        <v>62</v>
      </c>
      <c r="E512" s="4"/>
      <c r="F512" s="4"/>
      <c r="G512" s="4">
        <v>32</v>
      </c>
      <c r="H512" s="4">
        <v>1419</v>
      </c>
      <c r="I512" s="4"/>
      <c r="J512" s="4"/>
      <c r="K512" s="4"/>
      <c r="L512" s="4"/>
      <c r="M512" s="4">
        <v>2106</v>
      </c>
    </row>
    <row r="513" spans="1:13" x14ac:dyDescent="0.2">
      <c r="A513" s="8">
        <v>41295</v>
      </c>
      <c r="B513" s="4">
        <v>10</v>
      </c>
      <c r="C513" s="4">
        <v>1324</v>
      </c>
      <c r="D513" s="4">
        <v>62</v>
      </c>
      <c r="E513" s="4"/>
      <c r="F513" s="4"/>
      <c r="G513" s="4">
        <v>33</v>
      </c>
      <c r="H513" s="4">
        <v>1419</v>
      </c>
      <c r="I513" s="4"/>
      <c r="J513" s="4"/>
      <c r="K513" s="4"/>
      <c r="L513" s="4"/>
      <c r="M513" s="4">
        <v>2109</v>
      </c>
    </row>
    <row r="514" spans="1:13" x14ac:dyDescent="0.2">
      <c r="A514" s="8">
        <v>41295</v>
      </c>
      <c r="B514" s="4">
        <v>11</v>
      </c>
      <c r="C514" s="4">
        <v>1299</v>
      </c>
      <c r="D514" s="4">
        <v>61</v>
      </c>
      <c r="E514" s="4"/>
      <c r="F514" s="4"/>
      <c r="G514" s="4">
        <v>33</v>
      </c>
      <c r="H514" s="4">
        <v>1392</v>
      </c>
      <c r="I514" s="4"/>
      <c r="J514" s="4"/>
      <c r="K514" s="4"/>
      <c r="L514" s="4"/>
      <c r="M514" s="4">
        <v>2072</v>
      </c>
    </row>
    <row r="515" spans="1:13" x14ac:dyDescent="0.2">
      <c r="A515" s="8">
        <v>41295</v>
      </c>
      <c r="B515" s="4">
        <v>12</v>
      </c>
      <c r="C515" s="4">
        <v>1271</v>
      </c>
      <c r="D515" s="4">
        <v>60</v>
      </c>
      <c r="E515" s="4"/>
      <c r="F515" s="4"/>
      <c r="G515" s="4">
        <v>36</v>
      </c>
      <c r="H515" s="4">
        <v>1366</v>
      </c>
      <c r="I515" s="4"/>
      <c r="J515" s="4"/>
      <c r="K515" s="4"/>
      <c r="L515" s="4"/>
      <c r="M515" s="4">
        <v>2033</v>
      </c>
    </row>
    <row r="516" spans="1:13" x14ac:dyDescent="0.2">
      <c r="A516" s="8">
        <v>41295</v>
      </c>
      <c r="B516" s="4">
        <v>13</v>
      </c>
      <c r="C516" s="4">
        <v>1221</v>
      </c>
      <c r="D516" s="4">
        <v>57</v>
      </c>
      <c r="E516" s="4"/>
      <c r="F516" s="4"/>
      <c r="G516" s="4">
        <v>33</v>
      </c>
      <c r="H516" s="4">
        <v>1311</v>
      </c>
      <c r="I516" s="4"/>
      <c r="J516" s="4"/>
      <c r="K516" s="4"/>
      <c r="L516" s="4"/>
      <c r="M516" s="4">
        <v>1969</v>
      </c>
    </row>
    <row r="517" spans="1:13" x14ac:dyDescent="0.2">
      <c r="A517" s="8">
        <v>41295</v>
      </c>
      <c r="B517" s="4">
        <v>14</v>
      </c>
      <c r="C517" s="4">
        <v>1180</v>
      </c>
      <c r="D517" s="4">
        <v>55</v>
      </c>
      <c r="E517" s="4"/>
      <c r="F517" s="4"/>
      <c r="G517" s="4">
        <v>33</v>
      </c>
      <c r="H517" s="4">
        <v>1268</v>
      </c>
      <c r="I517" s="4"/>
      <c r="J517" s="4"/>
      <c r="K517" s="4"/>
      <c r="L517" s="4"/>
      <c r="M517" s="4">
        <v>1915</v>
      </c>
    </row>
    <row r="518" spans="1:13" x14ac:dyDescent="0.2">
      <c r="A518" s="8">
        <v>41295</v>
      </c>
      <c r="B518" s="4">
        <v>15</v>
      </c>
      <c r="C518" s="4">
        <v>1156</v>
      </c>
      <c r="D518" s="4">
        <v>54</v>
      </c>
      <c r="E518" s="4"/>
      <c r="F518" s="4"/>
      <c r="G518" s="4">
        <v>35</v>
      </c>
      <c r="H518" s="4">
        <v>1245</v>
      </c>
      <c r="I518" s="4"/>
      <c r="J518" s="4"/>
      <c r="K518" s="4"/>
      <c r="L518" s="4"/>
      <c r="M518" s="4">
        <v>1882</v>
      </c>
    </row>
    <row r="519" spans="1:13" x14ac:dyDescent="0.2">
      <c r="A519" s="8">
        <v>41295</v>
      </c>
      <c r="B519" s="4">
        <v>16</v>
      </c>
      <c r="C519" s="4">
        <v>1142</v>
      </c>
      <c r="D519" s="4">
        <v>53</v>
      </c>
      <c r="E519" s="4"/>
      <c r="F519" s="4"/>
      <c r="G519" s="4">
        <v>32</v>
      </c>
      <c r="H519" s="4">
        <v>1227</v>
      </c>
      <c r="I519" s="4"/>
      <c r="J519" s="4"/>
      <c r="K519" s="4"/>
      <c r="L519" s="4"/>
      <c r="M519" s="4">
        <v>1852</v>
      </c>
    </row>
    <row r="520" spans="1:13" x14ac:dyDescent="0.2">
      <c r="A520" s="8">
        <v>41295</v>
      </c>
      <c r="B520" s="4">
        <v>17</v>
      </c>
      <c r="C520" s="4">
        <v>1190</v>
      </c>
      <c r="D520" s="4">
        <v>56</v>
      </c>
      <c r="E520" s="4"/>
      <c r="F520" s="4"/>
      <c r="G520" s="4">
        <v>33</v>
      </c>
      <c r="H520" s="4">
        <v>1278</v>
      </c>
      <c r="I520" s="4"/>
      <c r="J520" s="4"/>
      <c r="K520" s="4"/>
      <c r="L520" s="4"/>
      <c r="M520" s="4">
        <v>1927</v>
      </c>
    </row>
    <row r="521" spans="1:13" x14ac:dyDescent="0.2">
      <c r="A521" s="8">
        <v>41295</v>
      </c>
      <c r="B521" s="4">
        <v>18</v>
      </c>
      <c r="C521" s="4">
        <v>1344</v>
      </c>
      <c r="D521" s="4">
        <v>63</v>
      </c>
      <c r="E521" s="4"/>
      <c r="F521" s="4"/>
      <c r="G521" s="4">
        <v>30</v>
      </c>
      <c r="H521" s="4">
        <v>1436</v>
      </c>
      <c r="I521" s="4"/>
      <c r="J521" s="4"/>
      <c r="K521" s="4"/>
      <c r="L521" s="4"/>
      <c r="M521" s="4">
        <v>2149</v>
      </c>
    </row>
    <row r="522" spans="1:13" x14ac:dyDescent="0.2">
      <c r="A522" s="8">
        <v>41295</v>
      </c>
      <c r="B522" s="4">
        <v>19</v>
      </c>
      <c r="C522" s="4">
        <v>1403</v>
      </c>
      <c r="D522" s="4">
        <v>65</v>
      </c>
      <c r="E522" s="4"/>
      <c r="F522" s="4"/>
      <c r="G522" s="4">
        <v>29</v>
      </c>
      <c r="H522" s="4">
        <v>1497</v>
      </c>
      <c r="I522" s="4"/>
      <c r="J522" s="4"/>
      <c r="K522" s="4"/>
      <c r="L522" s="4"/>
      <c r="M522" s="4">
        <v>2241</v>
      </c>
    </row>
    <row r="523" spans="1:13" x14ac:dyDescent="0.2">
      <c r="A523" s="8">
        <v>41295</v>
      </c>
      <c r="B523" s="4">
        <v>20</v>
      </c>
      <c r="C523" s="4">
        <v>1390</v>
      </c>
      <c r="D523" s="4">
        <v>65</v>
      </c>
      <c r="E523" s="4"/>
      <c r="F523" s="4"/>
      <c r="G523" s="4">
        <v>29</v>
      </c>
      <c r="H523" s="4">
        <v>1483</v>
      </c>
      <c r="I523" s="4"/>
      <c r="J523" s="4"/>
      <c r="K523" s="4"/>
      <c r="L523" s="4"/>
      <c r="M523" s="4">
        <v>2222</v>
      </c>
    </row>
    <row r="524" spans="1:13" x14ac:dyDescent="0.2">
      <c r="A524" s="8">
        <v>41295</v>
      </c>
      <c r="B524" s="4">
        <v>21</v>
      </c>
      <c r="C524" s="4">
        <v>1364</v>
      </c>
      <c r="D524" s="4">
        <v>63</v>
      </c>
      <c r="E524" s="4"/>
      <c r="F524" s="4"/>
      <c r="G524" s="4">
        <v>29</v>
      </c>
      <c r="H524" s="4">
        <v>1456</v>
      </c>
      <c r="I524" s="4"/>
      <c r="J524" s="4"/>
      <c r="K524" s="4"/>
      <c r="L524" s="4"/>
      <c r="M524" s="4">
        <v>2176</v>
      </c>
    </row>
    <row r="525" spans="1:13" x14ac:dyDescent="0.2">
      <c r="A525" s="8">
        <v>41295</v>
      </c>
      <c r="B525" s="4">
        <v>22</v>
      </c>
      <c r="C525" s="4">
        <v>1292</v>
      </c>
      <c r="D525" s="4">
        <v>60</v>
      </c>
      <c r="E525" s="4"/>
      <c r="F525" s="4"/>
      <c r="G525" s="4">
        <v>29</v>
      </c>
      <c r="H525" s="4">
        <v>1381</v>
      </c>
      <c r="I525" s="4"/>
      <c r="J525" s="4"/>
      <c r="K525" s="4"/>
      <c r="L525" s="4"/>
      <c r="M525" s="4">
        <v>2055</v>
      </c>
    </row>
    <row r="526" spans="1:13" x14ac:dyDescent="0.2">
      <c r="A526" s="8">
        <v>41295</v>
      </c>
      <c r="B526" s="4">
        <v>23</v>
      </c>
      <c r="C526" s="4">
        <v>1179</v>
      </c>
      <c r="D526" s="4">
        <v>55</v>
      </c>
      <c r="E526" s="4"/>
      <c r="F526" s="4"/>
      <c r="G526" s="4">
        <v>28</v>
      </c>
      <c r="H526" s="4">
        <v>1262</v>
      </c>
      <c r="I526" s="4"/>
      <c r="J526" s="4"/>
      <c r="K526" s="4"/>
      <c r="L526" s="4"/>
      <c r="M526" s="4">
        <v>1885</v>
      </c>
    </row>
    <row r="527" spans="1:13" x14ac:dyDescent="0.2">
      <c r="A527" s="8">
        <v>41295</v>
      </c>
      <c r="B527" s="4">
        <v>24</v>
      </c>
      <c r="C527" s="4">
        <v>1068</v>
      </c>
      <c r="D527" s="4">
        <v>50</v>
      </c>
      <c r="E527" s="4"/>
      <c r="F527" s="4"/>
      <c r="G527" s="4">
        <v>28</v>
      </c>
      <c r="H527" s="4">
        <v>1146</v>
      </c>
      <c r="I527" s="4"/>
      <c r="J527" s="4"/>
      <c r="K527" s="4"/>
      <c r="L527" s="4"/>
      <c r="M527" s="4">
        <v>1714</v>
      </c>
    </row>
    <row r="528" spans="1:13" x14ac:dyDescent="0.2">
      <c r="A528" s="8">
        <v>41296</v>
      </c>
      <c r="B528" s="4">
        <v>1</v>
      </c>
      <c r="C528" s="4">
        <v>1008</v>
      </c>
      <c r="D528" s="4">
        <v>47</v>
      </c>
      <c r="E528" s="4"/>
      <c r="F528" s="4"/>
      <c r="G528" s="4">
        <v>28</v>
      </c>
      <c r="H528" s="4">
        <v>1083</v>
      </c>
      <c r="I528" s="4"/>
      <c r="J528" s="4"/>
      <c r="K528" s="4"/>
      <c r="L528" s="4"/>
      <c r="M528" s="4">
        <v>1626</v>
      </c>
    </row>
    <row r="529" spans="1:13" x14ac:dyDescent="0.2">
      <c r="A529" s="8">
        <v>41296</v>
      </c>
      <c r="B529" s="4">
        <v>2</v>
      </c>
      <c r="C529" s="4">
        <v>974</v>
      </c>
      <c r="D529" s="4">
        <v>46</v>
      </c>
      <c r="E529" s="4"/>
      <c r="F529" s="4"/>
      <c r="G529" s="4">
        <v>28</v>
      </c>
      <c r="H529" s="4">
        <v>1047</v>
      </c>
      <c r="I529" s="4"/>
      <c r="J529" s="4"/>
      <c r="K529" s="4"/>
      <c r="L529" s="4"/>
      <c r="M529" s="4">
        <v>1580</v>
      </c>
    </row>
    <row r="530" spans="1:13" x14ac:dyDescent="0.2">
      <c r="A530" s="8">
        <v>41296</v>
      </c>
      <c r="B530" s="4">
        <v>3</v>
      </c>
      <c r="C530" s="4">
        <v>964</v>
      </c>
      <c r="D530" s="4">
        <v>45</v>
      </c>
      <c r="E530" s="4"/>
      <c r="F530" s="4"/>
      <c r="G530" s="4">
        <v>27</v>
      </c>
      <c r="H530" s="4">
        <v>1036</v>
      </c>
      <c r="I530" s="4"/>
      <c r="J530" s="4"/>
      <c r="K530" s="4"/>
      <c r="L530" s="4"/>
      <c r="M530" s="4">
        <v>1567</v>
      </c>
    </row>
    <row r="531" spans="1:13" x14ac:dyDescent="0.2">
      <c r="A531" s="8">
        <v>41296</v>
      </c>
      <c r="B531" s="4">
        <v>4</v>
      </c>
      <c r="C531" s="4">
        <v>988</v>
      </c>
      <c r="D531" s="4">
        <v>46</v>
      </c>
      <c r="E531" s="4"/>
      <c r="F531" s="4"/>
      <c r="G531" s="4">
        <v>28</v>
      </c>
      <c r="H531" s="4">
        <v>1062</v>
      </c>
      <c r="I531" s="4"/>
      <c r="J531" s="4"/>
      <c r="K531" s="4"/>
      <c r="L531" s="4"/>
      <c r="M531" s="4">
        <v>1602</v>
      </c>
    </row>
    <row r="532" spans="1:13" x14ac:dyDescent="0.2">
      <c r="A532" s="8">
        <v>41296</v>
      </c>
      <c r="B532" s="4">
        <v>5</v>
      </c>
      <c r="C532" s="4">
        <v>1042</v>
      </c>
      <c r="D532" s="4">
        <v>49</v>
      </c>
      <c r="E532" s="4"/>
      <c r="F532" s="4"/>
      <c r="G532" s="4">
        <v>28</v>
      </c>
      <c r="H532" s="4">
        <v>1118</v>
      </c>
      <c r="I532" s="4"/>
      <c r="J532" s="4"/>
      <c r="K532" s="4"/>
      <c r="L532" s="4"/>
      <c r="M532" s="4">
        <v>1670</v>
      </c>
    </row>
    <row r="533" spans="1:13" x14ac:dyDescent="0.2">
      <c r="A533" s="8">
        <v>41296</v>
      </c>
      <c r="B533" s="4">
        <v>6</v>
      </c>
      <c r="C533" s="4">
        <v>1152</v>
      </c>
      <c r="D533" s="4">
        <v>54</v>
      </c>
      <c r="E533" s="4"/>
      <c r="F533" s="4"/>
      <c r="G533" s="4">
        <v>29</v>
      </c>
      <c r="H533" s="4">
        <v>1235</v>
      </c>
      <c r="I533" s="4"/>
      <c r="J533" s="4"/>
      <c r="K533" s="4"/>
      <c r="L533" s="4"/>
      <c r="M533" s="4">
        <v>1831</v>
      </c>
    </row>
    <row r="534" spans="1:13" x14ac:dyDescent="0.2">
      <c r="A534" s="8">
        <v>41296</v>
      </c>
      <c r="B534" s="4">
        <v>7</v>
      </c>
      <c r="C534" s="4">
        <v>1342</v>
      </c>
      <c r="D534" s="4">
        <v>62</v>
      </c>
      <c r="E534" s="4"/>
      <c r="F534" s="4"/>
      <c r="G534" s="4">
        <v>29</v>
      </c>
      <c r="H534" s="4">
        <v>1433</v>
      </c>
      <c r="I534" s="4"/>
      <c r="J534" s="4"/>
      <c r="K534" s="4"/>
      <c r="L534" s="4"/>
      <c r="M534" s="4">
        <v>2110</v>
      </c>
    </row>
    <row r="535" spans="1:13" x14ac:dyDescent="0.2">
      <c r="A535" s="8">
        <v>41296</v>
      </c>
      <c r="B535" s="4">
        <v>8</v>
      </c>
      <c r="C535" s="4">
        <v>1418</v>
      </c>
      <c r="D535" s="4">
        <v>66</v>
      </c>
      <c r="E535" s="4"/>
      <c r="F535" s="4"/>
      <c r="G535" s="4">
        <v>29</v>
      </c>
      <c r="H535" s="4">
        <v>1513</v>
      </c>
      <c r="I535" s="4"/>
      <c r="J535" s="4"/>
      <c r="K535" s="4"/>
      <c r="L535" s="4"/>
      <c r="M535" s="4">
        <v>2219</v>
      </c>
    </row>
    <row r="536" spans="1:13" x14ac:dyDescent="0.2">
      <c r="A536" s="8">
        <v>41296</v>
      </c>
      <c r="B536" s="4">
        <v>9</v>
      </c>
      <c r="C536" s="4">
        <v>1382</v>
      </c>
      <c r="D536" s="4">
        <v>64</v>
      </c>
      <c r="E536" s="4"/>
      <c r="F536" s="4"/>
      <c r="G536" s="4">
        <v>29</v>
      </c>
      <c r="H536" s="4">
        <v>1475</v>
      </c>
      <c r="I536" s="4"/>
      <c r="J536" s="4"/>
      <c r="K536" s="4"/>
      <c r="L536" s="4"/>
      <c r="M536" s="4">
        <v>2178</v>
      </c>
    </row>
    <row r="537" spans="1:13" x14ac:dyDescent="0.2">
      <c r="A537" s="8">
        <v>41296</v>
      </c>
      <c r="B537" s="4">
        <v>10</v>
      </c>
      <c r="C537" s="4">
        <v>1347</v>
      </c>
      <c r="D537" s="4">
        <v>63</v>
      </c>
      <c r="E537" s="4"/>
      <c r="F537" s="4"/>
      <c r="G537" s="4">
        <v>36</v>
      </c>
      <c r="H537" s="4">
        <v>1446</v>
      </c>
      <c r="I537" s="4"/>
      <c r="J537" s="4"/>
      <c r="K537" s="4"/>
      <c r="L537" s="4"/>
      <c r="M537" s="4">
        <v>2139</v>
      </c>
    </row>
    <row r="538" spans="1:13" x14ac:dyDescent="0.2">
      <c r="A538" s="8">
        <v>41296</v>
      </c>
      <c r="B538" s="4">
        <v>11</v>
      </c>
      <c r="C538" s="4">
        <v>1295</v>
      </c>
      <c r="D538" s="4">
        <v>61</v>
      </c>
      <c r="E538" s="4"/>
      <c r="F538" s="4"/>
      <c r="G538" s="4">
        <v>34</v>
      </c>
      <c r="H538" s="4">
        <v>1389</v>
      </c>
      <c r="I538" s="4"/>
      <c r="J538" s="4"/>
      <c r="K538" s="4"/>
      <c r="L538" s="4"/>
      <c r="M538" s="4">
        <v>2083</v>
      </c>
    </row>
    <row r="539" spans="1:13" x14ac:dyDescent="0.2">
      <c r="A539" s="8">
        <v>41296</v>
      </c>
      <c r="B539" s="4">
        <v>12</v>
      </c>
      <c r="C539" s="4">
        <v>1242</v>
      </c>
      <c r="D539" s="4">
        <v>58</v>
      </c>
      <c r="E539" s="4"/>
      <c r="F539" s="4"/>
      <c r="G539" s="4">
        <v>36</v>
      </c>
      <c r="H539" s="4">
        <v>1336</v>
      </c>
      <c r="I539" s="4"/>
      <c r="J539" s="4"/>
      <c r="K539" s="4"/>
      <c r="L539" s="4"/>
      <c r="M539" s="4">
        <v>2014</v>
      </c>
    </row>
    <row r="540" spans="1:13" x14ac:dyDescent="0.2">
      <c r="A540" s="8">
        <v>41296</v>
      </c>
      <c r="B540" s="4">
        <v>13</v>
      </c>
      <c r="C540" s="4">
        <v>1204</v>
      </c>
      <c r="D540" s="4">
        <v>56</v>
      </c>
      <c r="E540" s="4"/>
      <c r="F540" s="4"/>
      <c r="G540" s="4">
        <v>33</v>
      </c>
      <c r="H540" s="4">
        <v>1293</v>
      </c>
      <c r="I540" s="4"/>
      <c r="J540" s="4"/>
      <c r="K540" s="4"/>
      <c r="L540" s="4"/>
      <c r="M540" s="4">
        <v>1954</v>
      </c>
    </row>
    <row r="541" spans="1:13" x14ac:dyDescent="0.2">
      <c r="A541" s="8">
        <v>41296</v>
      </c>
      <c r="B541" s="4">
        <v>14</v>
      </c>
      <c r="C541" s="4">
        <v>1179</v>
      </c>
      <c r="D541" s="4">
        <v>55</v>
      </c>
      <c r="E541" s="4"/>
      <c r="F541" s="4"/>
      <c r="G541" s="4">
        <v>36</v>
      </c>
      <c r="H541" s="4">
        <v>1270</v>
      </c>
      <c r="I541" s="4"/>
      <c r="J541" s="4"/>
      <c r="K541" s="4"/>
      <c r="L541" s="4"/>
      <c r="M541" s="4">
        <v>1920</v>
      </c>
    </row>
    <row r="542" spans="1:13" x14ac:dyDescent="0.2">
      <c r="A542" s="8">
        <v>41296</v>
      </c>
      <c r="B542" s="4">
        <v>15</v>
      </c>
      <c r="C542" s="4">
        <v>1152</v>
      </c>
      <c r="D542" s="4">
        <v>54</v>
      </c>
      <c r="E542" s="4"/>
      <c r="F542" s="4"/>
      <c r="G542" s="4">
        <v>34</v>
      </c>
      <c r="H542" s="4">
        <v>1240</v>
      </c>
      <c r="I542" s="4"/>
      <c r="J542" s="4"/>
      <c r="K542" s="4"/>
      <c r="L542" s="4"/>
      <c r="M542" s="4">
        <v>1884</v>
      </c>
    </row>
    <row r="543" spans="1:13" x14ac:dyDescent="0.2">
      <c r="A543" s="8">
        <v>41296</v>
      </c>
      <c r="B543" s="4">
        <v>16</v>
      </c>
      <c r="C543" s="4">
        <v>1145</v>
      </c>
      <c r="D543" s="4">
        <v>54</v>
      </c>
      <c r="E543" s="4"/>
      <c r="F543" s="4"/>
      <c r="G543" s="4">
        <v>33</v>
      </c>
      <c r="H543" s="4">
        <v>1231</v>
      </c>
      <c r="I543" s="4"/>
      <c r="J543" s="4"/>
      <c r="K543" s="4"/>
      <c r="L543" s="4"/>
      <c r="M543" s="4">
        <v>1880</v>
      </c>
    </row>
    <row r="544" spans="1:13" x14ac:dyDescent="0.2">
      <c r="A544" s="8">
        <v>41296</v>
      </c>
      <c r="B544" s="4">
        <v>17</v>
      </c>
      <c r="C544" s="4">
        <v>1199</v>
      </c>
      <c r="D544" s="4">
        <v>56</v>
      </c>
      <c r="E544" s="4"/>
      <c r="F544" s="4"/>
      <c r="G544" s="4">
        <v>30</v>
      </c>
      <c r="H544" s="4">
        <v>1285</v>
      </c>
      <c r="I544" s="4"/>
      <c r="J544" s="4"/>
      <c r="K544" s="4"/>
      <c r="L544" s="4"/>
      <c r="M544" s="4">
        <v>1940</v>
      </c>
    </row>
    <row r="545" spans="1:13" x14ac:dyDescent="0.2">
      <c r="A545" s="8">
        <v>41296</v>
      </c>
      <c r="B545" s="4">
        <v>18</v>
      </c>
      <c r="C545" s="4">
        <v>1344</v>
      </c>
      <c r="D545" s="4">
        <v>63</v>
      </c>
      <c r="E545" s="4"/>
      <c r="F545" s="4"/>
      <c r="G545" s="4">
        <v>29</v>
      </c>
      <c r="H545" s="4">
        <v>1435</v>
      </c>
      <c r="I545" s="4"/>
      <c r="J545" s="4"/>
      <c r="K545" s="4"/>
      <c r="L545" s="4"/>
      <c r="M545" s="4">
        <v>2146</v>
      </c>
    </row>
    <row r="546" spans="1:13" x14ac:dyDescent="0.2">
      <c r="A546" s="8">
        <v>41296</v>
      </c>
      <c r="B546" s="4">
        <v>19</v>
      </c>
      <c r="C546" s="4">
        <v>1402</v>
      </c>
      <c r="D546" s="4">
        <v>65</v>
      </c>
      <c r="E546" s="4"/>
      <c r="F546" s="4"/>
      <c r="G546" s="4">
        <v>29</v>
      </c>
      <c r="H546" s="4">
        <v>1496</v>
      </c>
      <c r="I546" s="4"/>
      <c r="J546" s="4"/>
      <c r="K546" s="4"/>
      <c r="L546" s="4"/>
      <c r="M546" s="4">
        <v>2234</v>
      </c>
    </row>
    <row r="547" spans="1:13" x14ac:dyDescent="0.2">
      <c r="A547" s="8">
        <v>41296</v>
      </c>
      <c r="B547" s="4">
        <v>20</v>
      </c>
      <c r="C547" s="4">
        <v>1372</v>
      </c>
      <c r="D547" s="4">
        <v>64</v>
      </c>
      <c r="E547" s="4"/>
      <c r="F547" s="4"/>
      <c r="G547" s="4">
        <v>29</v>
      </c>
      <c r="H547" s="4">
        <v>1465</v>
      </c>
      <c r="I547" s="4"/>
      <c r="J547" s="4"/>
      <c r="K547" s="4"/>
      <c r="L547" s="4"/>
      <c r="M547" s="4">
        <v>2201</v>
      </c>
    </row>
    <row r="548" spans="1:13" x14ac:dyDescent="0.2">
      <c r="A548" s="8">
        <v>41296</v>
      </c>
      <c r="B548" s="4">
        <v>21</v>
      </c>
      <c r="C548" s="4">
        <v>1342</v>
      </c>
      <c r="D548" s="4">
        <v>62</v>
      </c>
      <c r="E548" s="4"/>
      <c r="F548" s="4"/>
      <c r="G548" s="4">
        <v>29</v>
      </c>
      <c r="H548" s="4">
        <v>1433</v>
      </c>
      <c r="I548" s="4"/>
      <c r="J548" s="4"/>
      <c r="K548" s="4"/>
      <c r="L548" s="4"/>
      <c r="M548" s="4">
        <v>2140</v>
      </c>
    </row>
    <row r="549" spans="1:13" x14ac:dyDescent="0.2">
      <c r="A549" s="8">
        <v>41296</v>
      </c>
      <c r="B549" s="4">
        <v>22</v>
      </c>
      <c r="C549" s="4">
        <v>1261</v>
      </c>
      <c r="D549" s="4">
        <v>59</v>
      </c>
      <c r="E549" s="4"/>
      <c r="F549" s="4"/>
      <c r="G549" s="4">
        <v>28</v>
      </c>
      <c r="H549" s="4">
        <v>1347</v>
      </c>
      <c r="I549" s="4"/>
      <c r="J549" s="4"/>
      <c r="K549" s="4"/>
      <c r="L549" s="4"/>
      <c r="M549" s="4">
        <v>2015</v>
      </c>
    </row>
    <row r="550" spans="1:13" x14ac:dyDescent="0.2">
      <c r="A550" s="8">
        <v>41296</v>
      </c>
      <c r="B550" s="4">
        <v>23</v>
      </c>
      <c r="C550" s="4">
        <v>1144</v>
      </c>
      <c r="D550" s="4">
        <v>53</v>
      </c>
      <c r="E550" s="4"/>
      <c r="F550" s="4"/>
      <c r="G550" s="4">
        <v>28</v>
      </c>
      <c r="H550" s="4">
        <v>1225</v>
      </c>
      <c r="I550" s="4"/>
      <c r="J550" s="4"/>
      <c r="K550" s="4"/>
      <c r="L550" s="4"/>
      <c r="M550" s="4">
        <v>1838</v>
      </c>
    </row>
    <row r="551" spans="1:13" x14ac:dyDescent="0.2">
      <c r="A551" s="8">
        <v>41296</v>
      </c>
      <c r="B551" s="4">
        <v>24</v>
      </c>
      <c r="C551" s="4">
        <v>1034</v>
      </c>
      <c r="D551" s="4">
        <v>48</v>
      </c>
      <c r="E551" s="4"/>
      <c r="F551" s="4"/>
      <c r="G551" s="4">
        <v>29</v>
      </c>
      <c r="H551" s="4">
        <v>1111</v>
      </c>
      <c r="I551" s="4"/>
      <c r="J551" s="4"/>
      <c r="K551" s="4"/>
      <c r="L551" s="4"/>
      <c r="M551" s="4">
        <v>1679</v>
      </c>
    </row>
    <row r="552" spans="1:13" x14ac:dyDescent="0.2">
      <c r="A552" s="8">
        <v>41297</v>
      </c>
      <c r="B552" s="4">
        <v>1</v>
      </c>
      <c r="C552" s="4">
        <v>968</v>
      </c>
      <c r="D552" s="4">
        <v>45</v>
      </c>
      <c r="E552" s="4"/>
      <c r="F552" s="4"/>
      <c r="G552" s="4">
        <v>28</v>
      </c>
      <c r="H552" s="4">
        <v>1041</v>
      </c>
      <c r="I552" s="4"/>
      <c r="J552" s="4"/>
      <c r="K552" s="4"/>
      <c r="L552" s="4"/>
      <c r="M552" s="4">
        <v>1574</v>
      </c>
    </row>
    <row r="553" spans="1:13" x14ac:dyDescent="0.2">
      <c r="A553" s="8">
        <v>41297</v>
      </c>
      <c r="B553" s="4">
        <v>2</v>
      </c>
      <c r="C553" s="4">
        <v>925</v>
      </c>
      <c r="D553" s="4">
        <v>43</v>
      </c>
      <c r="E553" s="4"/>
      <c r="F553" s="4"/>
      <c r="G553" s="4">
        <v>28</v>
      </c>
      <c r="H553" s="4">
        <v>996</v>
      </c>
      <c r="I553" s="4"/>
      <c r="J553" s="4"/>
      <c r="K553" s="4"/>
      <c r="L553" s="4"/>
      <c r="M553" s="4">
        <v>1522</v>
      </c>
    </row>
    <row r="554" spans="1:13" x14ac:dyDescent="0.2">
      <c r="A554" s="8">
        <v>41297</v>
      </c>
      <c r="B554" s="4">
        <v>3</v>
      </c>
      <c r="C554" s="4">
        <v>913</v>
      </c>
      <c r="D554" s="4">
        <v>43</v>
      </c>
      <c r="E554" s="4"/>
      <c r="F554" s="4"/>
      <c r="G554" s="4">
        <v>27</v>
      </c>
      <c r="H554" s="4">
        <v>982</v>
      </c>
      <c r="I554" s="4"/>
      <c r="J554" s="4"/>
      <c r="K554" s="4"/>
      <c r="L554" s="4"/>
      <c r="M554" s="4">
        <v>1502</v>
      </c>
    </row>
    <row r="555" spans="1:13" x14ac:dyDescent="0.2">
      <c r="A555" s="8">
        <v>41297</v>
      </c>
      <c r="B555" s="4">
        <v>4</v>
      </c>
      <c r="C555" s="4">
        <v>921</v>
      </c>
      <c r="D555" s="4">
        <v>43</v>
      </c>
      <c r="E555" s="4"/>
      <c r="F555" s="4"/>
      <c r="G555" s="4">
        <v>28</v>
      </c>
      <c r="H555" s="4">
        <v>992</v>
      </c>
      <c r="I555" s="4"/>
      <c r="J555" s="4"/>
      <c r="K555" s="4"/>
      <c r="L555" s="4"/>
      <c r="M555" s="4">
        <v>1511</v>
      </c>
    </row>
    <row r="556" spans="1:13" x14ac:dyDescent="0.2">
      <c r="A556" s="8">
        <v>41297</v>
      </c>
      <c r="B556" s="4">
        <v>5</v>
      </c>
      <c r="C556" s="4">
        <v>958</v>
      </c>
      <c r="D556" s="4">
        <v>45</v>
      </c>
      <c r="E556" s="4"/>
      <c r="F556" s="4"/>
      <c r="G556" s="4">
        <v>28</v>
      </c>
      <c r="H556" s="4">
        <v>1031</v>
      </c>
      <c r="I556" s="4"/>
      <c r="J556" s="4"/>
      <c r="K556" s="4"/>
      <c r="L556" s="4"/>
      <c r="M556" s="4">
        <v>1565</v>
      </c>
    </row>
    <row r="557" spans="1:13" x14ac:dyDescent="0.2">
      <c r="A557" s="8">
        <v>41297</v>
      </c>
      <c r="B557" s="4">
        <v>6</v>
      </c>
      <c r="C557" s="4">
        <v>1057</v>
      </c>
      <c r="D557" s="4">
        <v>49</v>
      </c>
      <c r="E557" s="4"/>
      <c r="F557" s="4"/>
      <c r="G557" s="4">
        <v>28</v>
      </c>
      <c r="H557" s="4">
        <v>1134</v>
      </c>
      <c r="I557" s="4"/>
      <c r="J557" s="4"/>
      <c r="K557" s="4"/>
      <c r="L557" s="4"/>
      <c r="M557" s="4">
        <v>1709</v>
      </c>
    </row>
    <row r="558" spans="1:13" x14ac:dyDescent="0.2">
      <c r="A558" s="8">
        <v>41297</v>
      </c>
      <c r="B558" s="4">
        <v>7</v>
      </c>
      <c r="C558" s="4">
        <v>1218</v>
      </c>
      <c r="D558" s="4">
        <v>57</v>
      </c>
      <c r="E558" s="4"/>
      <c r="F558" s="4"/>
      <c r="G558" s="4">
        <v>29</v>
      </c>
      <c r="H558" s="4">
        <v>1303</v>
      </c>
      <c r="I558" s="4"/>
      <c r="J558" s="4"/>
      <c r="K558" s="4"/>
      <c r="L558" s="4"/>
      <c r="M558" s="4">
        <v>1954</v>
      </c>
    </row>
    <row r="559" spans="1:13" x14ac:dyDescent="0.2">
      <c r="A559" s="8">
        <v>41297</v>
      </c>
      <c r="B559" s="4">
        <v>8</v>
      </c>
      <c r="C559" s="4">
        <v>1302</v>
      </c>
      <c r="D559" s="4">
        <v>61</v>
      </c>
      <c r="E559" s="4"/>
      <c r="F559" s="4"/>
      <c r="G559" s="4">
        <v>29</v>
      </c>
      <c r="H559" s="4">
        <v>1391</v>
      </c>
      <c r="I559" s="4"/>
      <c r="J559" s="4"/>
      <c r="K559" s="4"/>
      <c r="L559" s="4"/>
      <c r="M559" s="4">
        <v>2075</v>
      </c>
    </row>
    <row r="560" spans="1:13" x14ac:dyDescent="0.2">
      <c r="A560" s="8">
        <v>41297</v>
      </c>
      <c r="B560" s="4">
        <v>9</v>
      </c>
      <c r="C560" s="4">
        <v>1285</v>
      </c>
      <c r="D560" s="4">
        <v>60</v>
      </c>
      <c r="E560" s="4"/>
      <c r="F560" s="4"/>
      <c r="G560" s="4">
        <v>30</v>
      </c>
      <c r="H560" s="4">
        <v>1375</v>
      </c>
      <c r="I560" s="4"/>
      <c r="J560" s="4"/>
      <c r="K560" s="4"/>
      <c r="L560" s="4"/>
      <c r="M560" s="4">
        <v>2061</v>
      </c>
    </row>
    <row r="561" spans="1:13" x14ac:dyDescent="0.2">
      <c r="A561" s="8">
        <v>41297</v>
      </c>
      <c r="B561" s="4">
        <v>10</v>
      </c>
      <c r="C561" s="4">
        <v>1275</v>
      </c>
      <c r="D561" s="4">
        <v>59</v>
      </c>
      <c r="E561" s="4"/>
      <c r="F561" s="4"/>
      <c r="G561" s="4">
        <v>31</v>
      </c>
      <c r="H561" s="4">
        <v>1365</v>
      </c>
      <c r="I561" s="4"/>
      <c r="J561" s="4"/>
      <c r="K561" s="4"/>
      <c r="L561" s="4"/>
      <c r="M561" s="4">
        <v>2063</v>
      </c>
    </row>
    <row r="562" spans="1:13" x14ac:dyDescent="0.2">
      <c r="A562" s="8">
        <v>41297</v>
      </c>
      <c r="B562" s="4">
        <v>11</v>
      </c>
      <c r="C562" s="4">
        <v>1277</v>
      </c>
      <c r="D562" s="4">
        <v>60</v>
      </c>
      <c r="E562" s="4"/>
      <c r="F562" s="4"/>
      <c r="G562" s="4">
        <v>31</v>
      </c>
      <c r="H562" s="4">
        <v>1367</v>
      </c>
      <c r="I562" s="4"/>
      <c r="J562" s="4"/>
      <c r="K562" s="4"/>
      <c r="L562" s="4"/>
      <c r="M562" s="4">
        <v>2057</v>
      </c>
    </row>
    <row r="563" spans="1:13" x14ac:dyDescent="0.2">
      <c r="A563" s="8">
        <v>41297</v>
      </c>
      <c r="B563" s="4">
        <v>12</v>
      </c>
      <c r="C563" s="4">
        <v>1263</v>
      </c>
      <c r="D563" s="4">
        <v>59</v>
      </c>
      <c r="E563" s="4"/>
      <c r="F563" s="4"/>
      <c r="G563" s="4">
        <v>32</v>
      </c>
      <c r="H563" s="4">
        <v>1354</v>
      </c>
      <c r="I563" s="4"/>
      <c r="J563" s="4"/>
      <c r="K563" s="4"/>
      <c r="L563" s="4"/>
      <c r="M563" s="4">
        <v>2047</v>
      </c>
    </row>
    <row r="564" spans="1:13" x14ac:dyDescent="0.2">
      <c r="A564" s="8">
        <v>41297</v>
      </c>
      <c r="B564" s="4">
        <v>13</v>
      </c>
      <c r="C564" s="4">
        <v>1235</v>
      </c>
      <c r="D564" s="4">
        <v>58</v>
      </c>
      <c r="E564" s="4"/>
      <c r="F564" s="4"/>
      <c r="G564" s="4">
        <v>32</v>
      </c>
      <c r="H564" s="4">
        <v>1324</v>
      </c>
      <c r="I564" s="4"/>
      <c r="J564" s="4"/>
      <c r="K564" s="4"/>
      <c r="L564" s="4"/>
      <c r="M564" s="4">
        <v>2016</v>
      </c>
    </row>
    <row r="565" spans="1:13" x14ac:dyDescent="0.2">
      <c r="A565" s="8">
        <v>41297</v>
      </c>
      <c r="B565" s="4">
        <v>14</v>
      </c>
      <c r="C565" s="4">
        <v>1217</v>
      </c>
      <c r="D565" s="4">
        <v>57</v>
      </c>
      <c r="E565" s="4"/>
      <c r="F565" s="4"/>
      <c r="G565" s="4">
        <v>33</v>
      </c>
      <c r="H565" s="4">
        <v>1307</v>
      </c>
      <c r="I565" s="4"/>
      <c r="J565" s="4"/>
      <c r="K565" s="4"/>
      <c r="L565" s="4"/>
      <c r="M565" s="4">
        <v>1986</v>
      </c>
    </row>
    <row r="566" spans="1:13" x14ac:dyDescent="0.2">
      <c r="A566" s="8">
        <v>41297</v>
      </c>
      <c r="B566" s="4">
        <v>15</v>
      </c>
      <c r="C566" s="4">
        <v>1223</v>
      </c>
      <c r="D566" s="4">
        <v>57</v>
      </c>
      <c r="E566" s="4"/>
      <c r="F566" s="4"/>
      <c r="G566" s="4">
        <v>30</v>
      </c>
      <c r="H566" s="4">
        <v>1310</v>
      </c>
      <c r="I566" s="4"/>
      <c r="J566" s="4"/>
      <c r="K566" s="4"/>
      <c r="L566" s="4"/>
      <c r="M566" s="4">
        <v>1993</v>
      </c>
    </row>
    <row r="567" spans="1:13" x14ac:dyDescent="0.2">
      <c r="A567" s="8">
        <v>41297</v>
      </c>
      <c r="B567" s="4">
        <v>16</v>
      </c>
      <c r="C567" s="4">
        <v>1253</v>
      </c>
      <c r="D567" s="4">
        <v>58</v>
      </c>
      <c r="E567" s="4"/>
      <c r="F567" s="4"/>
      <c r="G567" s="4">
        <v>30</v>
      </c>
      <c r="H567" s="4">
        <v>1341</v>
      </c>
      <c r="I567" s="4"/>
      <c r="J567" s="4"/>
      <c r="K567" s="4"/>
      <c r="L567" s="4"/>
      <c r="M567" s="4">
        <v>2039</v>
      </c>
    </row>
    <row r="568" spans="1:13" x14ac:dyDescent="0.2">
      <c r="A568" s="8">
        <v>41297</v>
      </c>
      <c r="B568" s="4">
        <v>17</v>
      </c>
      <c r="C568" s="4">
        <v>1304</v>
      </c>
      <c r="D568" s="4">
        <v>61</v>
      </c>
      <c r="E568" s="4"/>
      <c r="F568" s="4"/>
      <c r="G568" s="4">
        <v>31</v>
      </c>
      <c r="H568" s="4">
        <v>1396</v>
      </c>
      <c r="I568" s="4"/>
      <c r="J568" s="4"/>
      <c r="K568" s="4"/>
      <c r="L568" s="4"/>
      <c r="M568" s="4">
        <v>2092</v>
      </c>
    </row>
    <row r="569" spans="1:13" x14ac:dyDescent="0.2">
      <c r="A569" s="8">
        <v>41297</v>
      </c>
      <c r="B569" s="4">
        <v>18</v>
      </c>
      <c r="C569" s="4">
        <v>1402</v>
      </c>
      <c r="D569" s="4">
        <v>66</v>
      </c>
      <c r="E569" s="4"/>
      <c r="F569" s="4"/>
      <c r="G569" s="4">
        <v>41</v>
      </c>
      <c r="H569" s="4">
        <v>1508</v>
      </c>
      <c r="I569" s="4"/>
      <c r="J569" s="4"/>
      <c r="K569" s="4"/>
      <c r="L569" s="4"/>
      <c r="M569" s="4">
        <v>2251</v>
      </c>
    </row>
    <row r="570" spans="1:13" x14ac:dyDescent="0.2">
      <c r="A570" s="8">
        <v>41297</v>
      </c>
      <c r="B570" s="4">
        <v>19</v>
      </c>
      <c r="C570" s="4">
        <v>1413</v>
      </c>
      <c r="D570" s="4">
        <v>66</v>
      </c>
      <c r="E570" s="4"/>
      <c r="F570" s="4"/>
      <c r="G570" s="4">
        <v>41</v>
      </c>
      <c r="H570" s="4">
        <v>1520</v>
      </c>
      <c r="I570" s="4"/>
      <c r="J570" s="4"/>
      <c r="K570" s="4"/>
      <c r="L570" s="4"/>
      <c r="M570" s="4">
        <v>2259</v>
      </c>
    </row>
    <row r="571" spans="1:13" x14ac:dyDescent="0.2">
      <c r="A571" s="8">
        <v>41297</v>
      </c>
      <c r="B571" s="4">
        <v>20</v>
      </c>
      <c r="C571" s="4">
        <v>1392</v>
      </c>
      <c r="D571" s="4">
        <v>65</v>
      </c>
      <c r="E571" s="4"/>
      <c r="F571" s="4"/>
      <c r="G571" s="4">
        <v>31</v>
      </c>
      <c r="H571" s="4">
        <v>1487</v>
      </c>
      <c r="I571" s="4"/>
      <c r="J571" s="4"/>
      <c r="K571" s="4"/>
      <c r="L571" s="4"/>
      <c r="M571" s="4">
        <v>2220</v>
      </c>
    </row>
    <row r="572" spans="1:13" x14ac:dyDescent="0.2">
      <c r="A572" s="8">
        <v>41297</v>
      </c>
      <c r="B572" s="4">
        <v>21</v>
      </c>
      <c r="C572" s="4">
        <v>1345</v>
      </c>
      <c r="D572" s="4">
        <v>63</v>
      </c>
      <c r="E572" s="4"/>
      <c r="F572" s="4"/>
      <c r="G572" s="4">
        <v>28</v>
      </c>
      <c r="H572" s="4">
        <v>1435</v>
      </c>
      <c r="I572" s="4"/>
      <c r="J572" s="4"/>
      <c r="K572" s="4"/>
      <c r="L572" s="4"/>
      <c r="M572" s="4">
        <v>2156</v>
      </c>
    </row>
    <row r="573" spans="1:13" x14ac:dyDescent="0.2">
      <c r="A573" s="8">
        <v>41297</v>
      </c>
      <c r="B573" s="4">
        <v>22</v>
      </c>
      <c r="C573" s="4">
        <v>1261</v>
      </c>
      <c r="D573" s="4">
        <v>59</v>
      </c>
      <c r="E573" s="4"/>
      <c r="F573" s="4"/>
      <c r="G573" s="4">
        <v>28</v>
      </c>
      <c r="H573" s="4">
        <v>1347</v>
      </c>
      <c r="I573" s="4"/>
      <c r="J573" s="4"/>
      <c r="K573" s="4"/>
      <c r="L573" s="4"/>
      <c r="M573" s="4">
        <v>2015</v>
      </c>
    </row>
    <row r="574" spans="1:13" x14ac:dyDescent="0.2">
      <c r="A574" s="8">
        <v>41297</v>
      </c>
      <c r="B574" s="4">
        <v>23</v>
      </c>
      <c r="C574" s="4">
        <v>1143</v>
      </c>
      <c r="D574" s="4">
        <v>53</v>
      </c>
      <c r="E574" s="4"/>
      <c r="F574" s="4"/>
      <c r="G574" s="4">
        <v>28</v>
      </c>
      <c r="H574" s="4">
        <v>1224</v>
      </c>
      <c r="I574" s="4"/>
      <c r="J574" s="4"/>
      <c r="K574" s="4"/>
      <c r="L574" s="4"/>
      <c r="M574" s="4">
        <v>1839</v>
      </c>
    </row>
    <row r="575" spans="1:13" x14ac:dyDescent="0.2">
      <c r="A575" s="8">
        <v>41297</v>
      </c>
      <c r="B575" s="4">
        <v>24</v>
      </c>
      <c r="C575" s="4">
        <v>1030</v>
      </c>
      <c r="D575" s="4">
        <v>48</v>
      </c>
      <c r="E575" s="4"/>
      <c r="F575" s="4"/>
      <c r="G575" s="4">
        <v>28</v>
      </c>
      <c r="H575" s="4">
        <v>1106</v>
      </c>
      <c r="I575" s="4"/>
      <c r="J575" s="4"/>
      <c r="K575" s="4"/>
      <c r="L575" s="4"/>
      <c r="M575" s="4">
        <v>1672</v>
      </c>
    </row>
    <row r="576" spans="1:13" x14ac:dyDescent="0.2">
      <c r="A576" s="8">
        <v>41298</v>
      </c>
      <c r="B576" s="4">
        <v>1</v>
      </c>
      <c r="C576" s="4">
        <v>955</v>
      </c>
      <c r="D576" s="4">
        <v>45</v>
      </c>
      <c r="E576" s="4"/>
      <c r="F576" s="4"/>
      <c r="G576" s="4">
        <v>29</v>
      </c>
      <c r="H576" s="4">
        <v>1028</v>
      </c>
      <c r="I576" s="4"/>
      <c r="J576" s="4"/>
      <c r="K576" s="4"/>
      <c r="L576" s="4"/>
      <c r="M576" s="4">
        <v>1567</v>
      </c>
    </row>
    <row r="577" spans="1:13" x14ac:dyDescent="0.2">
      <c r="A577" s="8">
        <v>41298</v>
      </c>
      <c r="B577" s="4">
        <v>2</v>
      </c>
      <c r="C577" s="4">
        <v>913</v>
      </c>
      <c r="D577" s="4">
        <v>43</v>
      </c>
      <c r="E577" s="4"/>
      <c r="F577" s="4"/>
      <c r="G577" s="4">
        <v>28</v>
      </c>
      <c r="H577" s="4">
        <v>984</v>
      </c>
      <c r="I577" s="4"/>
      <c r="J577" s="4"/>
      <c r="K577" s="4"/>
      <c r="L577" s="4"/>
      <c r="M577" s="4">
        <v>1508</v>
      </c>
    </row>
    <row r="578" spans="1:13" x14ac:dyDescent="0.2">
      <c r="A578" s="8">
        <v>41298</v>
      </c>
      <c r="B578" s="4">
        <v>3</v>
      </c>
      <c r="C578" s="4">
        <v>893</v>
      </c>
      <c r="D578" s="4">
        <v>42</v>
      </c>
      <c r="E578" s="4"/>
      <c r="F578" s="4"/>
      <c r="G578" s="4">
        <v>28</v>
      </c>
      <c r="H578" s="4">
        <v>963</v>
      </c>
      <c r="I578" s="4"/>
      <c r="J578" s="4"/>
      <c r="K578" s="4"/>
      <c r="L578" s="4"/>
      <c r="M578" s="4">
        <v>1477</v>
      </c>
    </row>
    <row r="579" spans="1:13" x14ac:dyDescent="0.2">
      <c r="A579" s="8">
        <v>41298</v>
      </c>
      <c r="B579" s="4">
        <v>4</v>
      </c>
      <c r="C579" s="4">
        <v>902</v>
      </c>
      <c r="D579" s="4">
        <v>42</v>
      </c>
      <c r="E579" s="4"/>
      <c r="F579" s="4"/>
      <c r="G579" s="4">
        <v>28</v>
      </c>
      <c r="H579" s="4">
        <v>972</v>
      </c>
      <c r="I579" s="4"/>
      <c r="J579" s="4"/>
      <c r="K579" s="4"/>
      <c r="L579" s="4"/>
      <c r="M579" s="4">
        <v>1485</v>
      </c>
    </row>
    <row r="580" spans="1:13" x14ac:dyDescent="0.2">
      <c r="A580" s="8">
        <v>41298</v>
      </c>
      <c r="B580" s="4">
        <v>5</v>
      </c>
      <c r="C580" s="4">
        <v>933</v>
      </c>
      <c r="D580" s="4">
        <v>44</v>
      </c>
      <c r="E580" s="4"/>
      <c r="F580" s="4"/>
      <c r="G580" s="4">
        <v>28</v>
      </c>
      <c r="H580" s="4">
        <v>1004</v>
      </c>
      <c r="I580" s="4"/>
      <c r="J580" s="4"/>
      <c r="K580" s="4"/>
      <c r="L580" s="4"/>
      <c r="M580" s="4">
        <v>1529</v>
      </c>
    </row>
    <row r="581" spans="1:13" x14ac:dyDescent="0.2">
      <c r="A581" s="8">
        <v>41298</v>
      </c>
      <c r="B581" s="4">
        <v>6</v>
      </c>
      <c r="C581" s="4">
        <v>1040</v>
      </c>
      <c r="D581" s="4">
        <v>48</v>
      </c>
      <c r="E581" s="4"/>
      <c r="F581" s="4"/>
      <c r="G581" s="4">
        <v>19</v>
      </c>
      <c r="H581" s="4">
        <v>1107</v>
      </c>
      <c r="I581" s="4"/>
      <c r="J581" s="4"/>
      <c r="K581" s="4"/>
      <c r="L581" s="4"/>
      <c r="M581" s="4">
        <v>1673</v>
      </c>
    </row>
    <row r="582" spans="1:13" x14ac:dyDescent="0.2">
      <c r="A582" s="8">
        <v>41298</v>
      </c>
      <c r="B582" s="4">
        <v>7</v>
      </c>
      <c r="C582" s="4">
        <v>1195</v>
      </c>
      <c r="D582" s="4">
        <v>55</v>
      </c>
      <c r="E582" s="4"/>
      <c r="F582" s="4"/>
      <c r="G582" s="4">
        <v>19</v>
      </c>
      <c r="H582" s="4">
        <v>1269</v>
      </c>
      <c r="I582" s="4"/>
      <c r="J582" s="4"/>
      <c r="K582" s="4"/>
      <c r="L582" s="4"/>
      <c r="M582" s="4">
        <v>1899</v>
      </c>
    </row>
    <row r="583" spans="1:13" x14ac:dyDescent="0.2">
      <c r="A583" s="8">
        <v>41298</v>
      </c>
      <c r="B583" s="4">
        <v>8</v>
      </c>
      <c r="C583" s="4">
        <v>1280</v>
      </c>
      <c r="D583" s="4">
        <v>59</v>
      </c>
      <c r="E583" s="4"/>
      <c r="F583" s="4"/>
      <c r="G583" s="4">
        <v>19</v>
      </c>
      <c r="H583" s="4">
        <v>1358</v>
      </c>
      <c r="I583" s="4"/>
      <c r="J583" s="4"/>
      <c r="K583" s="4"/>
      <c r="L583" s="4"/>
      <c r="M583" s="4">
        <v>2051</v>
      </c>
    </row>
    <row r="584" spans="1:13" x14ac:dyDescent="0.2">
      <c r="A584" s="8">
        <v>41298</v>
      </c>
      <c r="B584" s="4">
        <v>9</v>
      </c>
      <c r="C584" s="4">
        <v>1255</v>
      </c>
      <c r="D584" s="4">
        <v>58</v>
      </c>
      <c r="E584" s="4"/>
      <c r="F584" s="4"/>
      <c r="G584" s="4">
        <v>21</v>
      </c>
      <c r="H584" s="4">
        <v>1334</v>
      </c>
      <c r="I584" s="4"/>
      <c r="J584" s="4"/>
      <c r="K584" s="4"/>
      <c r="L584" s="4"/>
      <c r="M584" s="4">
        <v>2027</v>
      </c>
    </row>
    <row r="585" spans="1:13" x14ac:dyDescent="0.2">
      <c r="A585" s="8">
        <v>41298</v>
      </c>
      <c r="B585" s="4">
        <v>10</v>
      </c>
      <c r="C585" s="4">
        <v>1268</v>
      </c>
      <c r="D585" s="4">
        <v>59</v>
      </c>
      <c r="E585" s="4"/>
      <c r="F585" s="4"/>
      <c r="G585" s="4">
        <v>19</v>
      </c>
      <c r="H585" s="4">
        <v>1345</v>
      </c>
      <c r="I585" s="4"/>
      <c r="J585" s="4"/>
      <c r="K585" s="4"/>
      <c r="L585" s="4"/>
      <c r="M585" s="4">
        <v>2038</v>
      </c>
    </row>
    <row r="586" spans="1:13" x14ac:dyDescent="0.2">
      <c r="A586" s="8">
        <v>41298</v>
      </c>
      <c r="B586" s="4">
        <v>11</v>
      </c>
      <c r="C586" s="4">
        <v>1264</v>
      </c>
      <c r="D586" s="4">
        <v>59</v>
      </c>
      <c r="E586" s="4"/>
      <c r="F586" s="4"/>
      <c r="G586" s="4">
        <v>21</v>
      </c>
      <c r="H586" s="4">
        <v>1343</v>
      </c>
      <c r="I586" s="4"/>
      <c r="J586" s="4"/>
      <c r="K586" s="4"/>
      <c r="L586" s="4"/>
      <c r="M586" s="4">
        <v>2039</v>
      </c>
    </row>
    <row r="587" spans="1:13" x14ac:dyDescent="0.2">
      <c r="A587" s="8">
        <v>41298</v>
      </c>
      <c r="B587" s="4">
        <v>12</v>
      </c>
      <c r="C587" s="4">
        <v>1256</v>
      </c>
      <c r="D587" s="4">
        <v>58</v>
      </c>
      <c r="E587" s="4"/>
      <c r="F587" s="4"/>
      <c r="G587" s="4">
        <v>19</v>
      </c>
      <c r="H587" s="4">
        <v>1333</v>
      </c>
      <c r="I587" s="4"/>
      <c r="J587" s="4"/>
      <c r="K587" s="4"/>
      <c r="L587" s="4"/>
      <c r="M587" s="4">
        <v>2021</v>
      </c>
    </row>
    <row r="588" spans="1:13" x14ac:dyDescent="0.2">
      <c r="A588" s="8">
        <v>41298</v>
      </c>
      <c r="B588" s="4">
        <v>13</v>
      </c>
      <c r="C588" s="4">
        <v>1236</v>
      </c>
      <c r="D588" s="4">
        <v>57</v>
      </c>
      <c r="E588" s="4"/>
      <c r="F588" s="4"/>
      <c r="G588" s="4">
        <v>21</v>
      </c>
      <c r="H588" s="4">
        <v>1314</v>
      </c>
      <c r="I588" s="4"/>
      <c r="J588" s="4"/>
      <c r="K588" s="4"/>
      <c r="L588" s="4"/>
      <c r="M588" s="4">
        <v>1997</v>
      </c>
    </row>
    <row r="589" spans="1:13" x14ac:dyDescent="0.2">
      <c r="A589" s="8">
        <v>41298</v>
      </c>
      <c r="B589" s="4">
        <v>14</v>
      </c>
      <c r="C589" s="4">
        <v>1232</v>
      </c>
      <c r="D589" s="4">
        <v>57</v>
      </c>
      <c r="E589" s="4"/>
      <c r="F589" s="4"/>
      <c r="G589" s="4">
        <v>20</v>
      </c>
      <c r="H589" s="4">
        <v>1309</v>
      </c>
      <c r="I589" s="4"/>
      <c r="J589" s="4"/>
      <c r="K589" s="4"/>
      <c r="L589" s="4"/>
      <c r="M589" s="4">
        <v>1990</v>
      </c>
    </row>
    <row r="590" spans="1:13" x14ac:dyDescent="0.2">
      <c r="A590" s="8">
        <v>41298</v>
      </c>
      <c r="B590" s="4">
        <v>15</v>
      </c>
      <c r="C590" s="4">
        <v>1230</v>
      </c>
      <c r="D590" s="4">
        <v>57</v>
      </c>
      <c r="E590" s="4"/>
      <c r="F590" s="4"/>
      <c r="G590" s="4">
        <v>19</v>
      </c>
      <c r="H590" s="4">
        <v>1306</v>
      </c>
      <c r="I590" s="4"/>
      <c r="J590" s="4"/>
      <c r="K590" s="4"/>
      <c r="L590" s="4"/>
      <c r="M590" s="4">
        <v>1977</v>
      </c>
    </row>
    <row r="591" spans="1:13" x14ac:dyDescent="0.2">
      <c r="A591" s="8">
        <v>41298</v>
      </c>
      <c r="B591" s="4">
        <v>16</v>
      </c>
      <c r="C591" s="4">
        <v>1237</v>
      </c>
      <c r="D591" s="4">
        <v>57</v>
      </c>
      <c r="E591" s="4"/>
      <c r="F591" s="4"/>
      <c r="G591" s="4">
        <v>20</v>
      </c>
      <c r="H591" s="4">
        <v>1314</v>
      </c>
      <c r="I591" s="4"/>
      <c r="J591" s="4"/>
      <c r="K591" s="4"/>
      <c r="L591" s="4"/>
      <c r="M591" s="4">
        <v>1995</v>
      </c>
    </row>
    <row r="592" spans="1:13" x14ac:dyDescent="0.2">
      <c r="A592" s="8">
        <v>41298</v>
      </c>
      <c r="B592" s="4">
        <v>17</v>
      </c>
      <c r="C592" s="4">
        <v>1260</v>
      </c>
      <c r="D592" s="4">
        <v>59</v>
      </c>
      <c r="E592" s="4"/>
      <c r="F592" s="4"/>
      <c r="G592" s="4">
        <v>32</v>
      </c>
      <c r="H592" s="4">
        <v>1351</v>
      </c>
      <c r="I592" s="4"/>
      <c r="J592" s="4"/>
      <c r="K592" s="4"/>
      <c r="L592" s="4"/>
      <c r="M592" s="4">
        <v>2043</v>
      </c>
    </row>
    <row r="593" spans="1:13" x14ac:dyDescent="0.2">
      <c r="A593" s="8">
        <v>41298</v>
      </c>
      <c r="B593" s="4">
        <v>18</v>
      </c>
      <c r="C593" s="4">
        <v>1362</v>
      </c>
      <c r="D593" s="4">
        <v>63</v>
      </c>
      <c r="E593" s="4"/>
      <c r="F593" s="4"/>
      <c r="G593" s="4">
        <v>30</v>
      </c>
      <c r="H593" s="4">
        <v>1455</v>
      </c>
      <c r="I593" s="4"/>
      <c r="J593" s="4"/>
      <c r="K593" s="4"/>
      <c r="L593" s="4"/>
      <c r="M593" s="4">
        <v>2198</v>
      </c>
    </row>
    <row r="594" spans="1:13" x14ac:dyDescent="0.2">
      <c r="A594" s="8">
        <v>41298</v>
      </c>
      <c r="B594" s="4">
        <v>19</v>
      </c>
      <c r="C594" s="4">
        <v>1384</v>
      </c>
      <c r="D594" s="4">
        <v>64</v>
      </c>
      <c r="E594" s="4"/>
      <c r="F594" s="4"/>
      <c r="G594" s="4">
        <v>30</v>
      </c>
      <c r="H594" s="4">
        <v>1478</v>
      </c>
      <c r="I594" s="4"/>
      <c r="J594" s="4"/>
      <c r="K594" s="4"/>
      <c r="L594" s="4"/>
      <c r="M594" s="4">
        <v>2242</v>
      </c>
    </row>
    <row r="595" spans="1:13" x14ac:dyDescent="0.2">
      <c r="A595" s="8">
        <v>41298</v>
      </c>
      <c r="B595" s="4">
        <v>20</v>
      </c>
      <c r="C595" s="4">
        <v>1361</v>
      </c>
      <c r="D595" s="4">
        <v>63</v>
      </c>
      <c r="E595" s="4"/>
      <c r="F595" s="4"/>
      <c r="G595" s="4">
        <v>29</v>
      </c>
      <c r="H595" s="4">
        <v>1453</v>
      </c>
      <c r="I595" s="4"/>
      <c r="J595" s="4"/>
      <c r="K595" s="4"/>
      <c r="L595" s="4"/>
      <c r="M595" s="4">
        <v>2206</v>
      </c>
    </row>
    <row r="596" spans="1:13" x14ac:dyDescent="0.2">
      <c r="A596" s="8">
        <v>41298</v>
      </c>
      <c r="B596" s="4">
        <v>21</v>
      </c>
      <c r="C596" s="4">
        <v>1309</v>
      </c>
      <c r="D596" s="4">
        <v>61</v>
      </c>
      <c r="E596" s="4"/>
      <c r="F596" s="4"/>
      <c r="G596" s="4">
        <v>29</v>
      </c>
      <c r="H596" s="4">
        <v>1399</v>
      </c>
      <c r="I596" s="4"/>
      <c r="J596" s="4"/>
      <c r="K596" s="4"/>
      <c r="L596" s="4"/>
      <c r="M596" s="4">
        <v>2129</v>
      </c>
    </row>
    <row r="597" spans="1:13" x14ac:dyDescent="0.2">
      <c r="A597" s="8">
        <v>41298</v>
      </c>
      <c r="B597" s="4">
        <v>22</v>
      </c>
      <c r="C597" s="4">
        <v>1229</v>
      </c>
      <c r="D597" s="4">
        <v>57</v>
      </c>
      <c r="E597" s="4"/>
      <c r="F597" s="4"/>
      <c r="G597" s="4">
        <v>28</v>
      </c>
      <c r="H597" s="4">
        <v>1314</v>
      </c>
      <c r="I597" s="4"/>
      <c r="J597" s="4"/>
      <c r="K597" s="4"/>
      <c r="L597" s="4"/>
      <c r="M597" s="4">
        <v>2001</v>
      </c>
    </row>
    <row r="598" spans="1:13" x14ac:dyDescent="0.2">
      <c r="A598" s="8">
        <v>41298</v>
      </c>
      <c r="B598" s="4">
        <v>23</v>
      </c>
      <c r="C598" s="4">
        <v>1114</v>
      </c>
      <c r="D598" s="4">
        <v>52</v>
      </c>
      <c r="E598" s="4"/>
      <c r="F598" s="4"/>
      <c r="G598" s="4">
        <v>29</v>
      </c>
      <c r="H598" s="4">
        <v>1195</v>
      </c>
      <c r="I598" s="4"/>
      <c r="J598" s="4"/>
      <c r="K598" s="4"/>
      <c r="L598" s="4"/>
      <c r="M598" s="4">
        <v>1817</v>
      </c>
    </row>
    <row r="599" spans="1:13" x14ac:dyDescent="0.2">
      <c r="A599" s="8">
        <v>41298</v>
      </c>
      <c r="B599" s="4">
        <v>24</v>
      </c>
      <c r="C599" s="4">
        <v>1005</v>
      </c>
      <c r="D599" s="4">
        <v>47</v>
      </c>
      <c r="E599" s="4"/>
      <c r="F599" s="4"/>
      <c r="G599" s="4">
        <v>29</v>
      </c>
      <c r="H599" s="4">
        <v>1081</v>
      </c>
      <c r="I599" s="4"/>
      <c r="J599" s="4"/>
      <c r="K599" s="4"/>
      <c r="L599" s="4"/>
      <c r="M599" s="4">
        <v>1645</v>
      </c>
    </row>
    <row r="600" spans="1:13" x14ac:dyDescent="0.2">
      <c r="A600" s="8">
        <v>41299</v>
      </c>
      <c r="B600" s="4">
        <v>1</v>
      </c>
      <c r="C600" s="4">
        <v>929</v>
      </c>
      <c r="D600" s="4">
        <v>44</v>
      </c>
      <c r="E600" s="4"/>
      <c r="F600" s="4"/>
      <c r="G600" s="4">
        <v>29</v>
      </c>
      <c r="H600" s="4">
        <v>1001</v>
      </c>
      <c r="I600" s="4"/>
      <c r="J600" s="4"/>
      <c r="K600" s="4"/>
      <c r="L600" s="4"/>
      <c r="M600" s="4">
        <v>1547</v>
      </c>
    </row>
    <row r="601" spans="1:13" x14ac:dyDescent="0.2">
      <c r="A601" s="8">
        <v>41299</v>
      </c>
      <c r="B601" s="4">
        <v>2</v>
      </c>
      <c r="C601" s="4">
        <v>884</v>
      </c>
      <c r="D601" s="4">
        <v>42</v>
      </c>
      <c r="E601" s="4"/>
      <c r="F601" s="4"/>
      <c r="G601" s="4">
        <v>29</v>
      </c>
      <c r="H601" s="4">
        <v>954</v>
      </c>
      <c r="I601" s="4"/>
      <c r="J601" s="4"/>
      <c r="K601" s="4"/>
      <c r="L601" s="4"/>
      <c r="M601" s="4">
        <v>1480</v>
      </c>
    </row>
    <row r="602" spans="1:13" x14ac:dyDescent="0.2">
      <c r="A602" s="8">
        <v>41299</v>
      </c>
      <c r="B602" s="4">
        <v>3</v>
      </c>
      <c r="C602" s="4">
        <v>858</v>
      </c>
      <c r="D602" s="4">
        <v>40</v>
      </c>
      <c r="E602" s="4"/>
      <c r="F602" s="4"/>
      <c r="G602" s="4">
        <v>28</v>
      </c>
      <c r="H602" s="4">
        <v>926</v>
      </c>
      <c r="I602" s="4"/>
      <c r="J602" s="4"/>
      <c r="K602" s="4"/>
      <c r="L602" s="4"/>
      <c r="M602" s="4">
        <v>1445</v>
      </c>
    </row>
    <row r="603" spans="1:13" x14ac:dyDescent="0.2">
      <c r="A603" s="8">
        <v>41299</v>
      </c>
      <c r="B603" s="4">
        <v>4</v>
      </c>
      <c r="C603" s="4">
        <v>866</v>
      </c>
      <c r="D603" s="4">
        <v>41</v>
      </c>
      <c r="E603" s="4"/>
      <c r="F603" s="4"/>
      <c r="G603" s="4">
        <v>29</v>
      </c>
      <c r="H603" s="4">
        <v>935</v>
      </c>
      <c r="I603" s="4"/>
      <c r="J603" s="4"/>
      <c r="K603" s="4"/>
      <c r="L603" s="4"/>
      <c r="M603" s="4">
        <v>1457</v>
      </c>
    </row>
    <row r="604" spans="1:13" x14ac:dyDescent="0.2">
      <c r="A604" s="8">
        <v>41299</v>
      </c>
      <c r="B604" s="4">
        <v>5</v>
      </c>
      <c r="C604" s="4">
        <v>897</v>
      </c>
      <c r="D604" s="4">
        <v>42</v>
      </c>
      <c r="E604" s="4"/>
      <c r="F604" s="4"/>
      <c r="G604" s="4">
        <v>28</v>
      </c>
      <c r="H604" s="4">
        <v>967</v>
      </c>
      <c r="I604" s="4"/>
      <c r="J604" s="4"/>
      <c r="K604" s="4"/>
      <c r="L604" s="4"/>
      <c r="M604" s="4">
        <v>1499</v>
      </c>
    </row>
    <row r="605" spans="1:13" x14ac:dyDescent="0.2">
      <c r="A605" s="8">
        <v>41299</v>
      </c>
      <c r="B605" s="4">
        <v>6</v>
      </c>
      <c r="C605" s="4">
        <v>981</v>
      </c>
      <c r="D605" s="4">
        <v>46</v>
      </c>
      <c r="E605" s="4"/>
      <c r="F605" s="4"/>
      <c r="G605" s="4">
        <v>29</v>
      </c>
      <c r="H605" s="4">
        <v>1056</v>
      </c>
      <c r="I605" s="4"/>
      <c r="J605" s="4"/>
      <c r="K605" s="4"/>
      <c r="L605" s="4"/>
      <c r="M605" s="4">
        <v>1624</v>
      </c>
    </row>
    <row r="606" spans="1:13" x14ac:dyDescent="0.2">
      <c r="A606" s="8">
        <v>41299</v>
      </c>
      <c r="B606" s="4">
        <v>7</v>
      </c>
      <c r="C606" s="4">
        <v>1133</v>
      </c>
      <c r="D606" s="4">
        <v>53</v>
      </c>
      <c r="E606" s="4"/>
      <c r="F606" s="4"/>
      <c r="G606" s="4">
        <v>29</v>
      </c>
      <c r="H606" s="4">
        <v>1215</v>
      </c>
      <c r="I606" s="4"/>
      <c r="J606" s="4"/>
      <c r="K606" s="4"/>
      <c r="L606" s="4"/>
      <c r="M606" s="4">
        <v>1853</v>
      </c>
    </row>
    <row r="607" spans="1:13" x14ac:dyDescent="0.2">
      <c r="A607" s="8">
        <v>41299</v>
      </c>
      <c r="B607" s="4">
        <v>8</v>
      </c>
      <c r="C607" s="4">
        <v>1205</v>
      </c>
      <c r="D607" s="4">
        <v>56</v>
      </c>
      <c r="E607" s="4"/>
      <c r="F607" s="4"/>
      <c r="G607" s="4">
        <v>30</v>
      </c>
      <c r="H607" s="4">
        <v>1291</v>
      </c>
      <c r="I607" s="4"/>
      <c r="J607" s="4"/>
      <c r="K607" s="4"/>
      <c r="L607" s="4"/>
      <c r="M607" s="4">
        <v>1973</v>
      </c>
    </row>
    <row r="608" spans="1:13" x14ac:dyDescent="0.2">
      <c r="A608" s="8">
        <v>41299</v>
      </c>
      <c r="B608" s="4">
        <v>9</v>
      </c>
      <c r="C608" s="4">
        <v>1185</v>
      </c>
      <c r="D608" s="4">
        <v>55</v>
      </c>
      <c r="E608" s="4"/>
      <c r="F608" s="4"/>
      <c r="G608" s="4">
        <v>30</v>
      </c>
      <c r="H608" s="4">
        <v>1270</v>
      </c>
      <c r="I608" s="4"/>
      <c r="J608" s="4"/>
      <c r="K608" s="4"/>
      <c r="L608" s="4"/>
      <c r="M608" s="4">
        <v>1949</v>
      </c>
    </row>
    <row r="609" spans="1:13" x14ac:dyDescent="0.2">
      <c r="A609" s="8">
        <v>41299</v>
      </c>
      <c r="B609" s="4">
        <v>10</v>
      </c>
      <c r="C609" s="4">
        <v>1185</v>
      </c>
      <c r="D609" s="4">
        <v>56</v>
      </c>
      <c r="E609" s="4"/>
      <c r="F609" s="4"/>
      <c r="G609" s="4">
        <v>34</v>
      </c>
      <c r="H609" s="4">
        <v>1274</v>
      </c>
      <c r="I609" s="4"/>
      <c r="J609" s="4"/>
      <c r="K609" s="4"/>
      <c r="L609" s="4"/>
      <c r="M609" s="4">
        <v>1976</v>
      </c>
    </row>
    <row r="610" spans="1:13" x14ac:dyDescent="0.2">
      <c r="A610" s="8">
        <v>41299</v>
      </c>
      <c r="B610" s="4">
        <v>11</v>
      </c>
      <c r="C610" s="4">
        <v>1196</v>
      </c>
      <c r="D610" s="4">
        <v>56</v>
      </c>
      <c r="E610" s="4"/>
      <c r="F610" s="4"/>
      <c r="G610" s="4">
        <v>33</v>
      </c>
      <c r="H610" s="4">
        <v>1285</v>
      </c>
      <c r="I610" s="4"/>
      <c r="J610" s="4"/>
      <c r="K610" s="4"/>
      <c r="L610" s="4"/>
      <c r="M610" s="4">
        <v>1982</v>
      </c>
    </row>
    <row r="611" spans="1:13" x14ac:dyDescent="0.2">
      <c r="A611" s="8">
        <v>41299</v>
      </c>
      <c r="B611" s="4">
        <v>12</v>
      </c>
      <c r="C611" s="4">
        <v>1175</v>
      </c>
      <c r="D611" s="4">
        <v>55</v>
      </c>
      <c r="E611" s="4"/>
      <c r="F611" s="4"/>
      <c r="G611" s="4">
        <v>37</v>
      </c>
      <c r="H611" s="4">
        <v>1267</v>
      </c>
      <c r="I611" s="4"/>
      <c r="J611" s="4"/>
      <c r="K611" s="4"/>
      <c r="L611" s="4"/>
      <c r="M611" s="4">
        <v>1959</v>
      </c>
    </row>
    <row r="612" spans="1:13" x14ac:dyDescent="0.2">
      <c r="A612" s="8">
        <v>41299</v>
      </c>
      <c r="B612" s="4">
        <v>13</v>
      </c>
      <c r="C612" s="4">
        <v>1168</v>
      </c>
      <c r="D612" s="4">
        <v>55</v>
      </c>
      <c r="E612" s="4"/>
      <c r="F612" s="4"/>
      <c r="G612" s="4">
        <v>34</v>
      </c>
      <c r="H612" s="4">
        <v>1256</v>
      </c>
      <c r="I612" s="4"/>
      <c r="J612" s="4"/>
      <c r="K612" s="4"/>
      <c r="L612" s="4"/>
      <c r="M612" s="4">
        <v>1940</v>
      </c>
    </row>
    <row r="613" spans="1:13" x14ac:dyDescent="0.2">
      <c r="A613" s="8">
        <v>41299</v>
      </c>
      <c r="B613" s="4">
        <v>14</v>
      </c>
      <c r="C613" s="4">
        <v>1153</v>
      </c>
      <c r="D613" s="4">
        <v>54</v>
      </c>
      <c r="E613" s="4"/>
      <c r="F613" s="4"/>
      <c r="G613" s="4">
        <v>35</v>
      </c>
      <c r="H613" s="4">
        <v>1242</v>
      </c>
      <c r="I613" s="4"/>
      <c r="J613" s="4"/>
      <c r="K613" s="4"/>
      <c r="L613" s="4"/>
      <c r="M613" s="4">
        <v>1920</v>
      </c>
    </row>
    <row r="614" spans="1:13" x14ac:dyDescent="0.2">
      <c r="A614" s="8">
        <v>41299</v>
      </c>
      <c r="B614" s="4">
        <v>15</v>
      </c>
      <c r="C614" s="4">
        <v>1129</v>
      </c>
      <c r="D614" s="4">
        <v>53</v>
      </c>
      <c r="E614" s="4"/>
      <c r="F614" s="4"/>
      <c r="G614" s="4">
        <v>36</v>
      </c>
      <c r="H614" s="4">
        <v>1218</v>
      </c>
      <c r="I614" s="4"/>
      <c r="J614" s="4"/>
      <c r="K614" s="4"/>
      <c r="L614" s="4"/>
      <c r="M614" s="4">
        <v>1896</v>
      </c>
    </row>
    <row r="615" spans="1:13" x14ac:dyDescent="0.2">
      <c r="A615" s="8">
        <v>41299</v>
      </c>
      <c r="B615" s="4">
        <v>16</v>
      </c>
      <c r="C615" s="4">
        <v>1128</v>
      </c>
      <c r="D615" s="4">
        <v>53</v>
      </c>
      <c r="E615" s="4"/>
      <c r="F615" s="4"/>
      <c r="G615" s="4">
        <v>35</v>
      </c>
      <c r="H615" s="4">
        <v>1216</v>
      </c>
      <c r="I615" s="4"/>
      <c r="J615" s="4"/>
      <c r="K615" s="4"/>
      <c r="L615" s="4"/>
      <c r="M615" s="4">
        <v>1866</v>
      </c>
    </row>
    <row r="616" spans="1:13" x14ac:dyDescent="0.2">
      <c r="A616" s="8">
        <v>41299</v>
      </c>
      <c r="B616" s="4">
        <v>17</v>
      </c>
      <c r="C616" s="4">
        <v>1148</v>
      </c>
      <c r="D616" s="4">
        <v>54</v>
      </c>
      <c r="E616" s="4"/>
      <c r="F616" s="4"/>
      <c r="G616" s="4">
        <v>32</v>
      </c>
      <c r="H616" s="4">
        <v>1233</v>
      </c>
      <c r="I616" s="4"/>
      <c r="J616" s="4"/>
      <c r="K616" s="4"/>
      <c r="L616" s="4"/>
      <c r="M616" s="4">
        <v>1876</v>
      </c>
    </row>
    <row r="617" spans="1:13" x14ac:dyDescent="0.2">
      <c r="A617" s="8">
        <v>41299</v>
      </c>
      <c r="B617" s="4">
        <v>18</v>
      </c>
      <c r="C617" s="4">
        <v>1249</v>
      </c>
      <c r="D617" s="4">
        <v>58</v>
      </c>
      <c r="E617" s="4"/>
      <c r="F617" s="4"/>
      <c r="G617" s="4">
        <v>30</v>
      </c>
      <c r="H617" s="4">
        <v>1337</v>
      </c>
      <c r="I617" s="4"/>
      <c r="J617" s="4"/>
      <c r="K617" s="4"/>
      <c r="L617" s="4"/>
      <c r="M617" s="4">
        <v>2031</v>
      </c>
    </row>
    <row r="618" spans="1:13" x14ac:dyDescent="0.2">
      <c r="A618" s="8">
        <v>41299</v>
      </c>
      <c r="B618" s="4">
        <v>19</v>
      </c>
      <c r="C618" s="4">
        <v>1283</v>
      </c>
      <c r="D618" s="4">
        <v>60</v>
      </c>
      <c r="E618" s="4"/>
      <c r="F618" s="4"/>
      <c r="G618" s="4">
        <v>30</v>
      </c>
      <c r="H618" s="4">
        <v>1373</v>
      </c>
      <c r="I618" s="4"/>
      <c r="J618" s="4"/>
      <c r="K618" s="4"/>
      <c r="L618" s="4"/>
      <c r="M618" s="4">
        <v>2083</v>
      </c>
    </row>
    <row r="619" spans="1:13" x14ac:dyDescent="0.2">
      <c r="A619" s="8">
        <v>41299</v>
      </c>
      <c r="B619" s="4">
        <v>20</v>
      </c>
      <c r="C619" s="4">
        <v>1257</v>
      </c>
      <c r="D619" s="4">
        <v>59</v>
      </c>
      <c r="E619" s="4"/>
      <c r="F619" s="4"/>
      <c r="G619" s="4">
        <v>30</v>
      </c>
      <c r="H619" s="4">
        <v>1345</v>
      </c>
      <c r="I619" s="4"/>
      <c r="J619" s="4"/>
      <c r="K619" s="4"/>
      <c r="L619" s="4"/>
      <c r="M619" s="4">
        <v>2042</v>
      </c>
    </row>
    <row r="620" spans="1:13" x14ac:dyDescent="0.2">
      <c r="A620" s="8">
        <v>41299</v>
      </c>
      <c r="B620" s="4">
        <v>21</v>
      </c>
      <c r="C620" s="4">
        <v>1216</v>
      </c>
      <c r="D620" s="4">
        <v>57</v>
      </c>
      <c r="E620" s="4"/>
      <c r="F620" s="4"/>
      <c r="G620" s="4">
        <v>29</v>
      </c>
      <c r="H620" s="4">
        <v>1301</v>
      </c>
      <c r="I620" s="4"/>
      <c r="J620" s="4"/>
      <c r="K620" s="4"/>
      <c r="L620" s="4"/>
      <c r="M620" s="4">
        <v>2000</v>
      </c>
    </row>
    <row r="621" spans="1:13" x14ac:dyDescent="0.2">
      <c r="A621" s="8">
        <v>41299</v>
      </c>
      <c r="B621" s="4">
        <v>22</v>
      </c>
      <c r="C621" s="4">
        <v>1164</v>
      </c>
      <c r="D621" s="4">
        <v>54</v>
      </c>
      <c r="E621" s="4"/>
      <c r="F621" s="4"/>
      <c r="G621" s="4">
        <v>29</v>
      </c>
      <c r="H621" s="4">
        <v>1247</v>
      </c>
      <c r="I621" s="4"/>
      <c r="J621" s="4"/>
      <c r="K621" s="4"/>
      <c r="L621" s="4"/>
      <c r="M621" s="4">
        <v>1919</v>
      </c>
    </row>
    <row r="622" spans="1:13" x14ac:dyDescent="0.2">
      <c r="A622" s="8">
        <v>41299</v>
      </c>
      <c r="B622" s="4">
        <v>23</v>
      </c>
      <c r="C622" s="4">
        <v>1079</v>
      </c>
      <c r="D622" s="4">
        <v>50</v>
      </c>
      <c r="E622" s="4"/>
      <c r="F622" s="4"/>
      <c r="G622" s="4">
        <v>30</v>
      </c>
      <c r="H622" s="4">
        <v>1159</v>
      </c>
      <c r="I622" s="4"/>
      <c r="J622" s="4"/>
      <c r="K622" s="4"/>
      <c r="L622" s="4"/>
      <c r="M622" s="4">
        <v>1767</v>
      </c>
    </row>
    <row r="623" spans="1:13" x14ac:dyDescent="0.2">
      <c r="A623" s="8">
        <v>41299</v>
      </c>
      <c r="B623" s="4">
        <v>24</v>
      </c>
      <c r="C623" s="4">
        <v>992</v>
      </c>
      <c r="D623" s="4">
        <v>46</v>
      </c>
      <c r="E623" s="4"/>
      <c r="F623" s="4"/>
      <c r="G623" s="4">
        <v>29</v>
      </c>
      <c r="H623" s="4">
        <v>1067</v>
      </c>
      <c r="I623" s="4"/>
      <c r="J623" s="4"/>
      <c r="K623" s="4"/>
      <c r="L623" s="4"/>
      <c r="M623" s="4">
        <v>1631</v>
      </c>
    </row>
    <row r="624" spans="1:13" x14ac:dyDescent="0.2">
      <c r="A624" s="8">
        <v>41300</v>
      </c>
      <c r="B624" s="4">
        <v>1</v>
      </c>
      <c r="C624" s="4">
        <v>918</v>
      </c>
      <c r="D624" s="4">
        <v>43</v>
      </c>
      <c r="E624" s="4"/>
      <c r="F624" s="4"/>
      <c r="G624" s="4">
        <v>28</v>
      </c>
      <c r="H624" s="4">
        <v>989</v>
      </c>
      <c r="I624" s="4"/>
      <c r="J624" s="4"/>
      <c r="K624" s="4"/>
      <c r="L624" s="4"/>
      <c r="M624" s="4">
        <v>1527</v>
      </c>
    </row>
    <row r="625" spans="1:13" x14ac:dyDescent="0.2">
      <c r="A625" s="8">
        <v>41300</v>
      </c>
      <c r="B625" s="4">
        <v>2</v>
      </c>
      <c r="C625" s="4">
        <v>873</v>
      </c>
      <c r="D625" s="4">
        <v>41</v>
      </c>
      <c r="E625" s="4"/>
      <c r="F625" s="4"/>
      <c r="G625" s="4">
        <v>29</v>
      </c>
      <c r="H625" s="4">
        <v>943</v>
      </c>
      <c r="I625" s="4"/>
      <c r="J625" s="4"/>
      <c r="K625" s="4"/>
      <c r="L625" s="4"/>
      <c r="M625" s="4">
        <v>1460</v>
      </c>
    </row>
    <row r="626" spans="1:13" x14ac:dyDescent="0.2">
      <c r="A626" s="8">
        <v>41300</v>
      </c>
      <c r="B626" s="4">
        <v>3</v>
      </c>
      <c r="C626" s="4">
        <v>847</v>
      </c>
      <c r="D626" s="4">
        <v>40</v>
      </c>
      <c r="E626" s="4"/>
      <c r="F626" s="4"/>
      <c r="G626" s="4">
        <v>27</v>
      </c>
      <c r="H626" s="4">
        <v>914</v>
      </c>
      <c r="I626" s="4"/>
      <c r="J626" s="4"/>
      <c r="K626" s="4"/>
      <c r="L626" s="4"/>
      <c r="M626" s="4">
        <v>1425</v>
      </c>
    </row>
    <row r="627" spans="1:13" x14ac:dyDescent="0.2">
      <c r="A627" s="8">
        <v>41300</v>
      </c>
      <c r="B627" s="4">
        <v>4</v>
      </c>
      <c r="C627" s="4">
        <v>837</v>
      </c>
      <c r="D627" s="4">
        <v>39</v>
      </c>
      <c r="E627" s="4"/>
      <c r="F627" s="4"/>
      <c r="G627" s="4">
        <v>28</v>
      </c>
      <c r="H627" s="4">
        <v>904</v>
      </c>
      <c r="I627" s="4"/>
      <c r="J627" s="4"/>
      <c r="K627" s="4"/>
      <c r="L627" s="4"/>
      <c r="M627" s="4">
        <v>1410</v>
      </c>
    </row>
    <row r="628" spans="1:13" x14ac:dyDescent="0.2">
      <c r="A628" s="8">
        <v>41300</v>
      </c>
      <c r="B628" s="4">
        <v>5</v>
      </c>
      <c r="C628" s="4">
        <v>845</v>
      </c>
      <c r="D628" s="4">
        <v>40</v>
      </c>
      <c r="E628" s="4"/>
      <c r="F628" s="4"/>
      <c r="G628" s="4">
        <v>28</v>
      </c>
      <c r="H628" s="4">
        <v>912</v>
      </c>
      <c r="I628" s="4"/>
      <c r="J628" s="4"/>
      <c r="K628" s="4"/>
      <c r="L628" s="4"/>
      <c r="M628" s="4">
        <v>1424</v>
      </c>
    </row>
    <row r="629" spans="1:13" x14ac:dyDescent="0.2">
      <c r="A629" s="8">
        <v>41300</v>
      </c>
      <c r="B629" s="4">
        <v>6</v>
      </c>
      <c r="C629" s="4">
        <v>878</v>
      </c>
      <c r="D629" s="4">
        <v>41</v>
      </c>
      <c r="E629" s="4"/>
      <c r="F629" s="4"/>
      <c r="G629" s="4">
        <v>28</v>
      </c>
      <c r="H629" s="4">
        <v>947</v>
      </c>
      <c r="I629" s="4"/>
      <c r="J629" s="4"/>
      <c r="K629" s="4"/>
      <c r="L629" s="4"/>
      <c r="M629" s="4">
        <v>1474</v>
      </c>
    </row>
    <row r="630" spans="1:13" x14ac:dyDescent="0.2">
      <c r="A630" s="8">
        <v>41300</v>
      </c>
      <c r="B630" s="4">
        <v>7</v>
      </c>
      <c r="C630" s="4">
        <v>937</v>
      </c>
      <c r="D630" s="4">
        <v>44</v>
      </c>
      <c r="E630" s="4"/>
      <c r="F630" s="4"/>
      <c r="G630" s="4">
        <v>29</v>
      </c>
      <c r="H630" s="4">
        <v>1010</v>
      </c>
      <c r="I630" s="4"/>
      <c r="J630" s="4"/>
      <c r="K630" s="4"/>
      <c r="L630" s="4"/>
      <c r="M630" s="4">
        <v>1577</v>
      </c>
    </row>
    <row r="631" spans="1:13" x14ac:dyDescent="0.2">
      <c r="A631" s="8">
        <v>41300</v>
      </c>
      <c r="B631" s="4">
        <v>8</v>
      </c>
      <c r="C631" s="4">
        <v>978</v>
      </c>
      <c r="D631" s="4">
        <v>46</v>
      </c>
      <c r="E631" s="4"/>
      <c r="F631" s="4"/>
      <c r="G631" s="4">
        <v>28</v>
      </c>
      <c r="H631" s="4">
        <v>1051</v>
      </c>
      <c r="I631" s="4"/>
      <c r="J631" s="4"/>
      <c r="K631" s="4"/>
      <c r="L631" s="4"/>
      <c r="M631" s="4">
        <v>1623</v>
      </c>
    </row>
    <row r="632" spans="1:13" x14ac:dyDescent="0.2">
      <c r="A632" s="8">
        <v>41300</v>
      </c>
      <c r="B632" s="4">
        <v>9</v>
      </c>
      <c r="C632" s="4">
        <v>1033</v>
      </c>
      <c r="D632" s="4">
        <v>48</v>
      </c>
      <c r="E632" s="4"/>
      <c r="F632" s="4"/>
      <c r="G632" s="4">
        <v>30</v>
      </c>
      <c r="H632" s="4">
        <v>1111</v>
      </c>
      <c r="I632" s="4"/>
      <c r="J632" s="4"/>
      <c r="K632" s="4"/>
      <c r="L632" s="4"/>
      <c r="M632" s="4">
        <v>1716</v>
      </c>
    </row>
    <row r="633" spans="1:13" x14ac:dyDescent="0.2">
      <c r="A633" s="8">
        <v>41300</v>
      </c>
      <c r="B633" s="4">
        <v>10</v>
      </c>
      <c r="C633" s="4">
        <v>1102</v>
      </c>
      <c r="D633" s="4">
        <v>51</v>
      </c>
      <c r="E633" s="4"/>
      <c r="F633" s="4"/>
      <c r="G633" s="4">
        <v>28</v>
      </c>
      <c r="H633" s="4">
        <v>1181</v>
      </c>
      <c r="I633" s="4"/>
      <c r="J633" s="4"/>
      <c r="K633" s="4"/>
      <c r="L633" s="4"/>
      <c r="M633" s="4">
        <v>1800</v>
      </c>
    </row>
    <row r="634" spans="1:13" x14ac:dyDescent="0.2">
      <c r="A634" s="8">
        <v>41300</v>
      </c>
      <c r="B634" s="4">
        <v>11</v>
      </c>
      <c r="C634" s="4">
        <v>1108</v>
      </c>
      <c r="D634" s="4">
        <v>52</v>
      </c>
      <c r="E634" s="4"/>
      <c r="F634" s="4"/>
      <c r="G634" s="4">
        <v>29</v>
      </c>
      <c r="H634" s="4">
        <v>1189</v>
      </c>
      <c r="I634" s="4"/>
      <c r="J634" s="4"/>
      <c r="K634" s="4"/>
      <c r="L634" s="4"/>
      <c r="M634" s="4">
        <v>1817</v>
      </c>
    </row>
    <row r="635" spans="1:13" x14ac:dyDescent="0.2">
      <c r="A635" s="8">
        <v>41300</v>
      </c>
      <c r="B635" s="4">
        <v>12</v>
      </c>
      <c r="C635" s="4">
        <v>1102</v>
      </c>
      <c r="D635" s="4">
        <v>52</v>
      </c>
      <c r="E635" s="4"/>
      <c r="F635" s="4"/>
      <c r="G635" s="4">
        <v>33</v>
      </c>
      <c r="H635" s="4">
        <v>1186</v>
      </c>
      <c r="I635" s="4"/>
      <c r="J635" s="4"/>
      <c r="K635" s="4"/>
      <c r="L635" s="4"/>
      <c r="M635" s="4">
        <v>1803</v>
      </c>
    </row>
    <row r="636" spans="1:13" x14ac:dyDescent="0.2">
      <c r="A636" s="8">
        <v>41300</v>
      </c>
      <c r="B636" s="4">
        <v>13</v>
      </c>
      <c r="C636" s="4">
        <v>1069</v>
      </c>
      <c r="D636" s="4">
        <v>50</v>
      </c>
      <c r="E636" s="4"/>
      <c r="F636" s="4"/>
      <c r="G636" s="4">
        <v>33</v>
      </c>
      <c r="H636" s="4">
        <v>1152</v>
      </c>
      <c r="I636" s="4"/>
      <c r="J636" s="4"/>
      <c r="K636" s="4"/>
      <c r="L636" s="4"/>
      <c r="M636" s="4">
        <v>1767</v>
      </c>
    </row>
    <row r="637" spans="1:13" x14ac:dyDescent="0.2">
      <c r="A637" s="8">
        <v>41300</v>
      </c>
      <c r="B637" s="4">
        <v>14</v>
      </c>
      <c r="C637" s="4">
        <v>1055</v>
      </c>
      <c r="D637" s="4">
        <v>50</v>
      </c>
      <c r="E637" s="4"/>
      <c r="F637" s="4"/>
      <c r="G637" s="4">
        <v>33</v>
      </c>
      <c r="H637" s="4">
        <v>1137</v>
      </c>
      <c r="I637" s="4"/>
      <c r="J637" s="4"/>
      <c r="K637" s="4"/>
      <c r="L637" s="4"/>
      <c r="M637" s="4">
        <v>1744</v>
      </c>
    </row>
    <row r="638" spans="1:13" x14ac:dyDescent="0.2">
      <c r="A638" s="8">
        <v>41300</v>
      </c>
      <c r="B638" s="4">
        <v>15</v>
      </c>
      <c r="C638" s="4">
        <v>1024</v>
      </c>
      <c r="D638" s="4">
        <v>48</v>
      </c>
      <c r="E638" s="4"/>
      <c r="F638" s="4"/>
      <c r="G638" s="4">
        <v>37</v>
      </c>
      <c r="H638" s="4">
        <v>1109</v>
      </c>
      <c r="I638" s="4"/>
      <c r="J638" s="4"/>
      <c r="K638" s="4"/>
      <c r="L638" s="4"/>
      <c r="M638" s="4">
        <v>1710</v>
      </c>
    </row>
    <row r="639" spans="1:13" x14ac:dyDescent="0.2">
      <c r="A639" s="8">
        <v>41300</v>
      </c>
      <c r="B639" s="4">
        <v>16</v>
      </c>
      <c r="C639" s="4">
        <v>1016</v>
      </c>
      <c r="D639" s="4">
        <v>48</v>
      </c>
      <c r="E639" s="4"/>
      <c r="F639" s="4"/>
      <c r="G639" s="4">
        <v>33</v>
      </c>
      <c r="H639" s="4">
        <v>1096</v>
      </c>
      <c r="I639" s="4"/>
      <c r="J639" s="4"/>
      <c r="K639" s="4"/>
      <c r="L639" s="4"/>
      <c r="M639" s="4">
        <v>1699</v>
      </c>
    </row>
    <row r="640" spans="1:13" x14ac:dyDescent="0.2">
      <c r="A640" s="8">
        <v>41300</v>
      </c>
      <c r="B640" s="4">
        <v>17</v>
      </c>
      <c r="C640" s="4">
        <v>1054</v>
      </c>
      <c r="D640" s="4">
        <v>49</v>
      </c>
      <c r="E640" s="4"/>
      <c r="F640" s="4"/>
      <c r="G640" s="4">
        <v>29</v>
      </c>
      <c r="H640" s="4">
        <v>1132</v>
      </c>
      <c r="I640" s="4"/>
      <c r="J640" s="4"/>
      <c r="K640" s="4"/>
      <c r="L640" s="4"/>
      <c r="M640" s="4">
        <v>1752</v>
      </c>
    </row>
    <row r="641" spans="1:13" x14ac:dyDescent="0.2">
      <c r="A641" s="8">
        <v>41300</v>
      </c>
      <c r="B641" s="4">
        <v>18</v>
      </c>
      <c r="C641" s="4">
        <v>1176</v>
      </c>
      <c r="D641" s="4">
        <v>55</v>
      </c>
      <c r="E641" s="4"/>
      <c r="F641" s="4"/>
      <c r="G641" s="4">
        <v>29</v>
      </c>
      <c r="H641" s="4">
        <v>1260</v>
      </c>
      <c r="I641" s="4"/>
      <c r="J641" s="4"/>
      <c r="K641" s="4"/>
      <c r="L641" s="4"/>
      <c r="M641" s="4">
        <v>1925</v>
      </c>
    </row>
    <row r="642" spans="1:13" x14ac:dyDescent="0.2">
      <c r="A642" s="8">
        <v>41300</v>
      </c>
      <c r="B642" s="4">
        <v>19</v>
      </c>
      <c r="C642" s="4">
        <v>1255</v>
      </c>
      <c r="D642" s="4">
        <v>59</v>
      </c>
      <c r="E642" s="4"/>
      <c r="F642" s="4"/>
      <c r="G642" s="4">
        <v>30</v>
      </c>
      <c r="H642" s="4">
        <v>1343</v>
      </c>
      <c r="I642" s="4"/>
      <c r="J642" s="4"/>
      <c r="K642" s="4"/>
      <c r="L642" s="4"/>
      <c r="M642" s="4">
        <v>2040</v>
      </c>
    </row>
    <row r="643" spans="1:13" x14ac:dyDescent="0.2">
      <c r="A643" s="8">
        <v>41300</v>
      </c>
      <c r="B643" s="4">
        <v>20</v>
      </c>
      <c r="C643" s="4">
        <v>1238</v>
      </c>
      <c r="D643" s="4">
        <v>58</v>
      </c>
      <c r="E643" s="4"/>
      <c r="F643" s="4"/>
      <c r="G643" s="4">
        <v>28</v>
      </c>
      <c r="H643" s="4">
        <v>1323</v>
      </c>
      <c r="I643" s="4"/>
      <c r="J643" s="4"/>
      <c r="K643" s="4"/>
      <c r="L643" s="4"/>
      <c r="M643" s="4">
        <v>2018</v>
      </c>
    </row>
    <row r="644" spans="1:13" x14ac:dyDescent="0.2">
      <c r="A644" s="8">
        <v>41300</v>
      </c>
      <c r="B644" s="4">
        <v>21</v>
      </c>
      <c r="C644" s="4">
        <v>1223</v>
      </c>
      <c r="D644" s="4">
        <v>57</v>
      </c>
      <c r="E644" s="4"/>
      <c r="F644" s="4"/>
      <c r="G644" s="4">
        <v>29</v>
      </c>
      <c r="H644" s="4">
        <v>1309</v>
      </c>
      <c r="I644" s="4"/>
      <c r="J644" s="4"/>
      <c r="K644" s="4"/>
      <c r="L644" s="4"/>
      <c r="M644" s="4">
        <v>1988</v>
      </c>
    </row>
    <row r="645" spans="1:13" x14ac:dyDescent="0.2">
      <c r="A645" s="8">
        <v>41300</v>
      </c>
      <c r="B645" s="4">
        <v>22</v>
      </c>
      <c r="C645" s="4">
        <v>1171</v>
      </c>
      <c r="D645" s="4">
        <v>55</v>
      </c>
      <c r="E645" s="4"/>
      <c r="F645" s="4"/>
      <c r="G645" s="4">
        <v>27</v>
      </c>
      <c r="H645" s="4">
        <v>1252</v>
      </c>
      <c r="I645" s="4"/>
      <c r="J645" s="4"/>
      <c r="K645" s="4"/>
      <c r="L645" s="4"/>
      <c r="M645" s="4">
        <v>1901</v>
      </c>
    </row>
    <row r="646" spans="1:13" x14ac:dyDescent="0.2">
      <c r="A646" s="8">
        <v>41300</v>
      </c>
      <c r="B646" s="4">
        <v>23</v>
      </c>
      <c r="C646" s="4">
        <v>1104</v>
      </c>
      <c r="D646" s="4">
        <v>52</v>
      </c>
      <c r="E646" s="4"/>
      <c r="F646" s="4"/>
      <c r="G646" s="4">
        <v>28</v>
      </c>
      <c r="H646" s="4">
        <v>1183</v>
      </c>
      <c r="I646" s="4"/>
      <c r="J646" s="4"/>
      <c r="K646" s="4"/>
      <c r="L646" s="4"/>
      <c r="M646" s="4">
        <v>1790</v>
      </c>
    </row>
    <row r="647" spans="1:13" x14ac:dyDescent="0.2">
      <c r="A647" s="8">
        <v>41300</v>
      </c>
      <c r="B647" s="4">
        <v>24</v>
      </c>
      <c r="C647" s="4">
        <v>1024</v>
      </c>
      <c r="D647" s="4">
        <v>48</v>
      </c>
      <c r="E647" s="4"/>
      <c r="F647" s="4"/>
      <c r="G647" s="4">
        <v>28</v>
      </c>
      <c r="H647" s="4">
        <v>1100</v>
      </c>
      <c r="I647" s="4"/>
      <c r="J647" s="4"/>
      <c r="K647" s="4"/>
      <c r="L647" s="4"/>
      <c r="M647" s="4">
        <v>1672</v>
      </c>
    </row>
    <row r="648" spans="1:13" x14ac:dyDescent="0.2">
      <c r="A648" s="8">
        <v>41301</v>
      </c>
      <c r="B648" s="4">
        <v>1</v>
      </c>
      <c r="C648" s="4">
        <v>957</v>
      </c>
      <c r="D648" s="4">
        <v>45</v>
      </c>
      <c r="E648" s="4"/>
      <c r="F648" s="4"/>
      <c r="G648" s="4">
        <v>28</v>
      </c>
      <c r="H648" s="4">
        <v>1030</v>
      </c>
      <c r="I648" s="4"/>
      <c r="J648" s="4"/>
      <c r="K648" s="4"/>
      <c r="L648" s="4"/>
      <c r="M648" s="4">
        <v>1579</v>
      </c>
    </row>
    <row r="649" spans="1:13" x14ac:dyDescent="0.2">
      <c r="A649" s="8">
        <v>41301</v>
      </c>
      <c r="B649" s="4">
        <v>2</v>
      </c>
      <c r="C649" s="4">
        <v>912</v>
      </c>
      <c r="D649" s="4">
        <v>43</v>
      </c>
      <c r="E649" s="4"/>
      <c r="F649" s="4"/>
      <c r="G649" s="4">
        <v>28</v>
      </c>
      <c r="H649" s="4">
        <v>982</v>
      </c>
      <c r="I649" s="4"/>
      <c r="J649" s="4"/>
      <c r="K649" s="4"/>
      <c r="L649" s="4"/>
      <c r="M649" s="4">
        <v>1515</v>
      </c>
    </row>
    <row r="650" spans="1:13" x14ac:dyDescent="0.2">
      <c r="A650" s="8">
        <v>41301</v>
      </c>
      <c r="B650" s="4">
        <v>3</v>
      </c>
      <c r="C650" s="4">
        <v>890</v>
      </c>
      <c r="D650" s="4">
        <v>42</v>
      </c>
      <c r="E650" s="4"/>
      <c r="F650" s="4"/>
      <c r="G650" s="4">
        <v>28</v>
      </c>
      <c r="H650" s="4">
        <v>959</v>
      </c>
      <c r="I650" s="4"/>
      <c r="J650" s="4"/>
      <c r="K650" s="4"/>
      <c r="L650" s="4"/>
      <c r="M650" s="4">
        <v>1481</v>
      </c>
    </row>
    <row r="651" spans="1:13" x14ac:dyDescent="0.2">
      <c r="A651" s="8">
        <v>41301</v>
      </c>
      <c r="B651" s="4">
        <v>4</v>
      </c>
      <c r="C651" s="4">
        <v>891</v>
      </c>
      <c r="D651" s="4">
        <v>42</v>
      </c>
      <c r="E651" s="4"/>
      <c r="F651" s="4"/>
      <c r="G651" s="4">
        <v>27</v>
      </c>
      <c r="H651" s="4">
        <v>960</v>
      </c>
      <c r="I651" s="4"/>
      <c r="J651" s="4"/>
      <c r="K651" s="4"/>
      <c r="L651" s="4"/>
      <c r="M651" s="4">
        <v>1482</v>
      </c>
    </row>
    <row r="652" spans="1:13" x14ac:dyDescent="0.2">
      <c r="A652" s="8">
        <v>41301</v>
      </c>
      <c r="B652" s="4">
        <v>5</v>
      </c>
      <c r="C652" s="4">
        <v>906</v>
      </c>
      <c r="D652" s="4">
        <v>43</v>
      </c>
      <c r="E652" s="4"/>
      <c r="F652" s="4"/>
      <c r="G652" s="4">
        <v>28</v>
      </c>
      <c r="H652" s="4">
        <v>976</v>
      </c>
      <c r="I652" s="4"/>
      <c r="J652" s="4"/>
      <c r="K652" s="4"/>
      <c r="L652" s="4"/>
      <c r="M652" s="4">
        <v>1500</v>
      </c>
    </row>
    <row r="653" spans="1:13" x14ac:dyDescent="0.2">
      <c r="A653" s="8">
        <v>41301</v>
      </c>
      <c r="B653" s="4">
        <v>6</v>
      </c>
      <c r="C653" s="4">
        <v>953</v>
      </c>
      <c r="D653" s="4">
        <v>45</v>
      </c>
      <c r="E653" s="4"/>
      <c r="F653" s="4"/>
      <c r="G653" s="4">
        <v>28</v>
      </c>
      <c r="H653" s="4">
        <v>1025</v>
      </c>
      <c r="I653" s="4"/>
      <c r="J653" s="4"/>
      <c r="K653" s="4"/>
      <c r="L653" s="4"/>
      <c r="M653" s="4">
        <v>1564</v>
      </c>
    </row>
    <row r="654" spans="1:13" x14ac:dyDescent="0.2">
      <c r="A654" s="8">
        <v>41301</v>
      </c>
      <c r="B654" s="4">
        <v>7</v>
      </c>
      <c r="C654" s="4">
        <v>1028</v>
      </c>
      <c r="D654" s="4">
        <v>48</v>
      </c>
      <c r="E654" s="4"/>
      <c r="F654" s="4"/>
      <c r="G654" s="4">
        <v>28</v>
      </c>
      <c r="H654" s="4">
        <v>1104</v>
      </c>
      <c r="I654" s="4"/>
      <c r="J654" s="4"/>
      <c r="K654" s="4"/>
      <c r="L654" s="4"/>
      <c r="M654" s="4">
        <v>1678</v>
      </c>
    </row>
    <row r="655" spans="1:13" x14ac:dyDescent="0.2">
      <c r="A655" s="8">
        <v>41301</v>
      </c>
      <c r="B655" s="4">
        <v>8</v>
      </c>
      <c r="C655" s="4">
        <v>1076</v>
      </c>
      <c r="D655" s="4">
        <v>50</v>
      </c>
      <c r="E655" s="4"/>
      <c r="F655" s="4"/>
      <c r="G655" s="4">
        <v>30</v>
      </c>
      <c r="H655" s="4">
        <v>1156</v>
      </c>
      <c r="I655" s="4"/>
      <c r="J655" s="4"/>
      <c r="K655" s="4"/>
      <c r="L655" s="4"/>
      <c r="M655" s="4">
        <v>1741</v>
      </c>
    </row>
    <row r="656" spans="1:13" x14ac:dyDescent="0.2">
      <c r="A656" s="8">
        <v>41301</v>
      </c>
      <c r="B656" s="4">
        <v>9</v>
      </c>
      <c r="C656" s="4">
        <v>1121</v>
      </c>
      <c r="D656" s="4">
        <v>52</v>
      </c>
      <c r="E656" s="4"/>
      <c r="F656" s="4"/>
      <c r="G656" s="4">
        <v>31</v>
      </c>
      <c r="H656" s="4">
        <v>1204</v>
      </c>
      <c r="I656" s="4"/>
      <c r="J656" s="4"/>
      <c r="K656" s="4"/>
      <c r="L656" s="4"/>
      <c r="M656" s="4">
        <v>1809</v>
      </c>
    </row>
    <row r="657" spans="1:13" x14ac:dyDescent="0.2">
      <c r="A657" s="8">
        <v>41301</v>
      </c>
      <c r="B657" s="4">
        <v>10</v>
      </c>
      <c r="C657" s="4">
        <v>1128</v>
      </c>
      <c r="D657" s="4">
        <v>53</v>
      </c>
      <c r="E657" s="4"/>
      <c r="F657" s="4"/>
      <c r="G657" s="4">
        <v>34</v>
      </c>
      <c r="H657" s="4">
        <v>1215</v>
      </c>
      <c r="I657" s="4"/>
      <c r="J657" s="4"/>
      <c r="K657" s="4"/>
      <c r="L657" s="4"/>
      <c r="M657" s="4">
        <v>1832</v>
      </c>
    </row>
    <row r="658" spans="1:13" x14ac:dyDescent="0.2">
      <c r="A658" s="8">
        <v>41301</v>
      </c>
      <c r="B658" s="4">
        <v>11</v>
      </c>
      <c r="C658" s="4">
        <v>1126</v>
      </c>
      <c r="D658" s="4">
        <v>53</v>
      </c>
      <c r="E658" s="4"/>
      <c r="F658" s="4"/>
      <c r="G658" s="4">
        <v>33</v>
      </c>
      <c r="H658" s="4">
        <v>1211</v>
      </c>
      <c r="I658" s="4"/>
      <c r="J658" s="4"/>
      <c r="K658" s="4"/>
      <c r="L658" s="4"/>
      <c r="M658" s="4">
        <v>1828</v>
      </c>
    </row>
    <row r="659" spans="1:13" x14ac:dyDescent="0.2">
      <c r="A659" s="8">
        <v>41301</v>
      </c>
      <c r="B659" s="4">
        <v>12</v>
      </c>
      <c r="C659" s="4">
        <v>1118</v>
      </c>
      <c r="D659" s="4">
        <v>52</v>
      </c>
      <c r="E659" s="4"/>
      <c r="F659" s="4"/>
      <c r="G659" s="4">
        <v>35</v>
      </c>
      <c r="H659" s="4">
        <v>1205</v>
      </c>
      <c r="I659" s="4"/>
      <c r="J659" s="4"/>
      <c r="K659" s="4"/>
      <c r="L659" s="4"/>
      <c r="M659" s="4">
        <v>1818</v>
      </c>
    </row>
    <row r="660" spans="1:13" x14ac:dyDescent="0.2">
      <c r="A660" s="8">
        <v>41301</v>
      </c>
      <c r="B660" s="4">
        <v>13</v>
      </c>
      <c r="C660" s="4">
        <v>1085</v>
      </c>
      <c r="D660" s="4">
        <v>51</v>
      </c>
      <c r="E660" s="4"/>
      <c r="F660" s="4"/>
      <c r="G660" s="4">
        <v>35</v>
      </c>
      <c r="H660" s="4">
        <v>1171</v>
      </c>
      <c r="I660" s="4"/>
      <c r="J660" s="4"/>
      <c r="K660" s="4"/>
      <c r="L660" s="4"/>
      <c r="M660" s="4">
        <v>1768</v>
      </c>
    </row>
    <row r="661" spans="1:13" x14ac:dyDescent="0.2">
      <c r="A661" s="8">
        <v>41301</v>
      </c>
      <c r="B661" s="4">
        <v>14</v>
      </c>
      <c r="C661" s="4">
        <v>1065</v>
      </c>
      <c r="D661" s="4">
        <v>50</v>
      </c>
      <c r="E661" s="4"/>
      <c r="F661" s="4"/>
      <c r="G661" s="4">
        <v>34</v>
      </c>
      <c r="H661" s="4">
        <v>1149</v>
      </c>
      <c r="I661" s="4"/>
      <c r="J661" s="4"/>
      <c r="K661" s="4"/>
      <c r="L661" s="4"/>
      <c r="M661" s="4">
        <v>1743</v>
      </c>
    </row>
    <row r="662" spans="1:13" x14ac:dyDescent="0.2">
      <c r="A662" s="8">
        <v>41301</v>
      </c>
      <c r="B662" s="4">
        <v>15</v>
      </c>
      <c r="C662" s="4">
        <v>1053</v>
      </c>
      <c r="D662" s="4">
        <v>49</v>
      </c>
      <c r="E662" s="4"/>
      <c r="F662" s="4"/>
      <c r="G662" s="4">
        <v>33</v>
      </c>
      <c r="H662" s="4">
        <v>1135</v>
      </c>
      <c r="I662" s="4"/>
      <c r="J662" s="4"/>
      <c r="K662" s="4"/>
      <c r="L662" s="4"/>
      <c r="M662" s="4">
        <v>1724</v>
      </c>
    </row>
    <row r="663" spans="1:13" x14ac:dyDescent="0.2">
      <c r="A663" s="8">
        <v>41301</v>
      </c>
      <c r="B663" s="4">
        <v>16</v>
      </c>
      <c r="C663" s="4">
        <v>1052</v>
      </c>
      <c r="D663" s="4">
        <v>49</v>
      </c>
      <c r="E663" s="4"/>
      <c r="F663" s="4"/>
      <c r="G663" s="4">
        <v>34</v>
      </c>
      <c r="H663" s="4">
        <v>1135</v>
      </c>
      <c r="I663" s="4"/>
      <c r="J663" s="4"/>
      <c r="K663" s="4"/>
      <c r="L663" s="4"/>
      <c r="M663" s="4">
        <v>1728</v>
      </c>
    </row>
    <row r="664" spans="1:13" x14ac:dyDescent="0.2">
      <c r="A664" s="8">
        <v>41301</v>
      </c>
      <c r="B664" s="4">
        <v>17</v>
      </c>
      <c r="C664" s="4">
        <v>1099</v>
      </c>
      <c r="D664" s="4">
        <v>51</v>
      </c>
      <c r="E664" s="4"/>
      <c r="F664" s="4"/>
      <c r="G664" s="4">
        <v>30</v>
      </c>
      <c r="H664" s="4">
        <v>1180</v>
      </c>
      <c r="I664" s="4"/>
      <c r="J664" s="4"/>
      <c r="K664" s="4"/>
      <c r="L664" s="4"/>
      <c r="M664" s="4">
        <v>1801</v>
      </c>
    </row>
    <row r="665" spans="1:13" x14ac:dyDescent="0.2">
      <c r="A665" s="8">
        <v>41301</v>
      </c>
      <c r="B665" s="4">
        <v>18</v>
      </c>
      <c r="C665" s="4">
        <v>1260</v>
      </c>
      <c r="D665" s="4">
        <v>59</v>
      </c>
      <c r="E665" s="4"/>
      <c r="F665" s="4"/>
      <c r="G665" s="4">
        <v>29</v>
      </c>
      <c r="H665" s="4">
        <v>1347</v>
      </c>
      <c r="I665" s="4"/>
      <c r="J665" s="4"/>
      <c r="K665" s="4"/>
      <c r="L665" s="4"/>
      <c r="M665" s="4">
        <v>2028</v>
      </c>
    </row>
    <row r="666" spans="1:13" x14ac:dyDescent="0.2">
      <c r="A666" s="8">
        <v>41301</v>
      </c>
      <c r="B666" s="4">
        <v>19</v>
      </c>
      <c r="C666" s="4">
        <v>1355</v>
      </c>
      <c r="D666" s="4">
        <v>63</v>
      </c>
      <c r="E666" s="4"/>
      <c r="F666" s="4"/>
      <c r="G666" s="4">
        <v>28</v>
      </c>
      <c r="H666" s="4">
        <v>1446</v>
      </c>
      <c r="I666" s="4"/>
      <c r="J666" s="4"/>
      <c r="K666" s="4"/>
      <c r="L666" s="4"/>
      <c r="M666" s="4">
        <v>2164</v>
      </c>
    </row>
    <row r="667" spans="1:13" x14ac:dyDescent="0.2">
      <c r="A667" s="8">
        <v>41301</v>
      </c>
      <c r="B667" s="4">
        <v>20</v>
      </c>
      <c r="C667" s="4">
        <v>1364</v>
      </c>
      <c r="D667" s="4">
        <v>63</v>
      </c>
      <c r="E667" s="4"/>
      <c r="F667" s="4"/>
      <c r="G667" s="4">
        <v>28</v>
      </c>
      <c r="H667" s="4">
        <v>1455</v>
      </c>
      <c r="I667" s="4"/>
      <c r="J667" s="4"/>
      <c r="K667" s="4"/>
      <c r="L667" s="4"/>
      <c r="M667" s="4">
        <v>2171</v>
      </c>
    </row>
    <row r="668" spans="1:13" x14ac:dyDescent="0.2">
      <c r="A668" s="8">
        <v>41301</v>
      </c>
      <c r="B668" s="4">
        <v>21</v>
      </c>
      <c r="C668" s="4">
        <v>1330</v>
      </c>
      <c r="D668" s="4">
        <v>62</v>
      </c>
      <c r="E668" s="4"/>
      <c r="F668" s="4"/>
      <c r="G668" s="4">
        <v>29</v>
      </c>
      <c r="H668" s="4">
        <v>1421</v>
      </c>
      <c r="I668" s="4"/>
      <c r="J668" s="4"/>
      <c r="K668" s="4"/>
      <c r="L668" s="4"/>
      <c r="M668" s="4">
        <v>2119</v>
      </c>
    </row>
    <row r="669" spans="1:13" x14ac:dyDescent="0.2">
      <c r="A669" s="8">
        <v>41301</v>
      </c>
      <c r="B669" s="4">
        <v>22</v>
      </c>
      <c r="C669" s="4">
        <v>1263</v>
      </c>
      <c r="D669" s="4">
        <v>59</v>
      </c>
      <c r="E669" s="4"/>
      <c r="F669" s="4"/>
      <c r="G669" s="4">
        <v>28</v>
      </c>
      <c r="H669" s="4">
        <v>1350</v>
      </c>
      <c r="I669" s="4"/>
      <c r="J669" s="4"/>
      <c r="K669" s="4"/>
      <c r="L669" s="4"/>
      <c r="M669" s="4">
        <v>2012</v>
      </c>
    </row>
    <row r="670" spans="1:13" x14ac:dyDescent="0.2">
      <c r="A670" s="8">
        <v>41301</v>
      </c>
      <c r="B670" s="4">
        <v>23</v>
      </c>
      <c r="C670" s="4">
        <v>1150</v>
      </c>
      <c r="D670" s="4">
        <v>54</v>
      </c>
      <c r="E670" s="4"/>
      <c r="F670" s="4"/>
      <c r="G670" s="4">
        <v>28</v>
      </c>
      <c r="H670" s="4">
        <v>1231</v>
      </c>
      <c r="I670" s="4"/>
      <c r="J670" s="4"/>
      <c r="K670" s="4"/>
      <c r="L670" s="4"/>
      <c r="M670" s="4">
        <v>1842</v>
      </c>
    </row>
    <row r="671" spans="1:13" x14ac:dyDescent="0.2">
      <c r="A671" s="8">
        <v>41301</v>
      </c>
      <c r="B671" s="4">
        <v>24</v>
      </c>
      <c r="C671" s="4">
        <v>1048</v>
      </c>
      <c r="D671" s="4">
        <v>49</v>
      </c>
      <c r="E671" s="4"/>
      <c r="F671" s="4"/>
      <c r="G671" s="4">
        <v>28</v>
      </c>
      <c r="H671" s="4">
        <v>1125</v>
      </c>
      <c r="I671" s="4"/>
      <c r="J671" s="4"/>
      <c r="K671" s="4"/>
      <c r="L671" s="4"/>
      <c r="M671" s="4">
        <v>1698</v>
      </c>
    </row>
    <row r="672" spans="1:13" x14ac:dyDescent="0.2">
      <c r="A672" s="8">
        <v>41302</v>
      </c>
      <c r="B672" s="4">
        <v>1</v>
      </c>
      <c r="C672" s="4">
        <v>978</v>
      </c>
      <c r="D672" s="4">
        <v>46</v>
      </c>
      <c r="E672" s="4"/>
      <c r="F672" s="4"/>
      <c r="G672" s="4">
        <v>28</v>
      </c>
      <c r="H672" s="4">
        <v>1052</v>
      </c>
      <c r="I672" s="4"/>
      <c r="J672" s="4"/>
      <c r="K672" s="4"/>
      <c r="L672" s="4"/>
      <c r="M672" s="4">
        <v>1599</v>
      </c>
    </row>
    <row r="673" spans="1:13" x14ac:dyDescent="0.2">
      <c r="A673" s="8">
        <v>41302</v>
      </c>
      <c r="B673" s="4">
        <v>2</v>
      </c>
      <c r="C673" s="4">
        <v>955</v>
      </c>
      <c r="D673" s="4">
        <v>45</v>
      </c>
      <c r="E673" s="4"/>
      <c r="F673" s="4"/>
      <c r="G673" s="4">
        <v>27</v>
      </c>
      <c r="H673" s="4">
        <v>1026</v>
      </c>
      <c r="I673" s="4"/>
      <c r="J673" s="4"/>
      <c r="K673" s="4"/>
      <c r="L673" s="4"/>
      <c r="M673" s="4">
        <v>1569</v>
      </c>
    </row>
    <row r="674" spans="1:13" x14ac:dyDescent="0.2">
      <c r="A674" s="8">
        <v>41302</v>
      </c>
      <c r="B674" s="4">
        <v>3</v>
      </c>
      <c r="C674" s="4">
        <v>946</v>
      </c>
      <c r="D674" s="4">
        <v>44</v>
      </c>
      <c r="E674" s="4"/>
      <c r="F674" s="4"/>
      <c r="G674" s="4">
        <v>28</v>
      </c>
      <c r="H674" s="4">
        <v>1018</v>
      </c>
      <c r="I674" s="4"/>
      <c r="J674" s="4"/>
      <c r="K674" s="4"/>
      <c r="L674" s="4"/>
      <c r="M674" s="4">
        <v>1550</v>
      </c>
    </row>
    <row r="675" spans="1:13" x14ac:dyDescent="0.2">
      <c r="A675" s="8">
        <v>41302</v>
      </c>
      <c r="B675" s="4">
        <v>4</v>
      </c>
      <c r="C675" s="4">
        <v>973</v>
      </c>
      <c r="D675" s="4">
        <v>46</v>
      </c>
      <c r="E675" s="4"/>
      <c r="F675" s="4"/>
      <c r="G675" s="4">
        <v>28</v>
      </c>
      <c r="H675" s="4">
        <v>1046</v>
      </c>
      <c r="I675" s="4"/>
      <c r="J675" s="4"/>
      <c r="K675" s="4"/>
      <c r="L675" s="4"/>
      <c r="M675" s="4">
        <v>1596</v>
      </c>
    </row>
    <row r="676" spans="1:13" x14ac:dyDescent="0.2">
      <c r="A676" s="8">
        <v>41302</v>
      </c>
      <c r="B676" s="4">
        <v>5</v>
      </c>
      <c r="C676" s="4">
        <v>1027</v>
      </c>
      <c r="D676" s="4">
        <v>48</v>
      </c>
      <c r="E676" s="4"/>
      <c r="F676" s="4"/>
      <c r="G676" s="4">
        <v>28</v>
      </c>
      <c r="H676" s="4">
        <v>1103</v>
      </c>
      <c r="I676" s="4"/>
      <c r="J676" s="4"/>
      <c r="K676" s="4"/>
      <c r="L676" s="4"/>
      <c r="M676" s="4">
        <v>1672</v>
      </c>
    </row>
    <row r="677" spans="1:13" x14ac:dyDescent="0.2">
      <c r="A677" s="8">
        <v>41302</v>
      </c>
      <c r="B677" s="4">
        <v>6</v>
      </c>
      <c r="C677" s="4">
        <v>1146</v>
      </c>
      <c r="D677" s="4">
        <v>53</v>
      </c>
      <c r="E677" s="4"/>
      <c r="F677" s="4"/>
      <c r="G677" s="4">
        <v>28</v>
      </c>
      <c r="H677" s="4">
        <v>1227</v>
      </c>
      <c r="I677" s="4"/>
      <c r="J677" s="4"/>
      <c r="K677" s="4"/>
      <c r="L677" s="4"/>
      <c r="M677" s="4">
        <v>1839</v>
      </c>
    </row>
    <row r="678" spans="1:13" x14ac:dyDescent="0.2">
      <c r="A678" s="8">
        <v>41302</v>
      </c>
      <c r="B678" s="4">
        <v>7</v>
      </c>
      <c r="C678" s="4">
        <v>1332</v>
      </c>
      <c r="D678" s="4">
        <v>62</v>
      </c>
      <c r="E678" s="4"/>
      <c r="F678" s="4"/>
      <c r="G678" s="4">
        <v>29</v>
      </c>
      <c r="H678" s="4">
        <v>1423</v>
      </c>
      <c r="I678" s="4"/>
      <c r="J678" s="4"/>
      <c r="K678" s="4"/>
      <c r="L678" s="4"/>
      <c r="M678" s="4">
        <v>2115</v>
      </c>
    </row>
    <row r="679" spans="1:13" x14ac:dyDescent="0.2">
      <c r="A679" s="8">
        <v>41302</v>
      </c>
      <c r="B679" s="4">
        <v>8</v>
      </c>
      <c r="C679" s="4">
        <v>1409</v>
      </c>
      <c r="D679" s="4">
        <v>65</v>
      </c>
      <c r="E679" s="4"/>
      <c r="F679" s="4"/>
      <c r="G679" s="4">
        <v>28</v>
      </c>
      <c r="H679" s="4">
        <v>1502</v>
      </c>
      <c r="I679" s="4"/>
      <c r="J679" s="4"/>
      <c r="K679" s="4"/>
      <c r="L679" s="4"/>
      <c r="M679" s="4">
        <v>2223</v>
      </c>
    </row>
    <row r="680" spans="1:13" x14ac:dyDescent="0.2">
      <c r="A680" s="8">
        <v>41302</v>
      </c>
      <c r="B680" s="4">
        <v>9</v>
      </c>
      <c r="C680" s="4">
        <v>1369</v>
      </c>
      <c r="D680" s="4">
        <v>64</v>
      </c>
      <c r="E680" s="4"/>
      <c r="F680" s="4"/>
      <c r="G680" s="4">
        <v>32</v>
      </c>
      <c r="H680" s="4">
        <v>1465</v>
      </c>
      <c r="I680" s="4"/>
      <c r="J680" s="4"/>
      <c r="K680" s="4"/>
      <c r="L680" s="4"/>
      <c r="M680" s="4">
        <v>2183</v>
      </c>
    </row>
    <row r="681" spans="1:13" x14ac:dyDescent="0.2">
      <c r="A681" s="8">
        <v>41302</v>
      </c>
      <c r="B681" s="4">
        <v>10</v>
      </c>
      <c r="C681" s="4">
        <v>1325</v>
      </c>
      <c r="D681" s="4">
        <v>62</v>
      </c>
      <c r="E681" s="4"/>
      <c r="F681" s="4"/>
      <c r="G681" s="4">
        <v>37</v>
      </c>
      <c r="H681" s="4">
        <v>1424</v>
      </c>
      <c r="I681" s="4"/>
      <c r="J681" s="4"/>
      <c r="K681" s="4"/>
      <c r="L681" s="4"/>
      <c r="M681" s="4">
        <v>2135</v>
      </c>
    </row>
    <row r="682" spans="1:13" x14ac:dyDescent="0.2">
      <c r="A682" s="8">
        <v>41302</v>
      </c>
      <c r="B682" s="4">
        <v>11</v>
      </c>
      <c r="C682" s="4">
        <v>1291</v>
      </c>
      <c r="D682" s="4">
        <v>60</v>
      </c>
      <c r="E682" s="4"/>
      <c r="F682" s="4"/>
      <c r="G682" s="4">
        <v>34</v>
      </c>
      <c r="H682" s="4">
        <v>1385</v>
      </c>
      <c r="I682" s="4"/>
      <c r="J682" s="4"/>
      <c r="K682" s="4"/>
      <c r="L682" s="4"/>
      <c r="M682" s="4">
        <v>2087</v>
      </c>
    </row>
    <row r="683" spans="1:13" x14ac:dyDescent="0.2">
      <c r="A683" s="8">
        <v>41302</v>
      </c>
      <c r="B683" s="4">
        <v>12</v>
      </c>
      <c r="C683" s="4">
        <v>1250</v>
      </c>
      <c r="D683" s="4">
        <v>59</v>
      </c>
      <c r="E683" s="4"/>
      <c r="F683" s="4"/>
      <c r="G683" s="4">
        <v>35</v>
      </c>
      <c r="H683" s="4">
        <v>1343</v>
      </c>
      <c r="I683" s="4"/>
      <c r="J683" s="4"/>
      <c r="K683" s="4"/>
      <c r="L683" s="4"/>
      <c r="M683" s="4">
        <v>2040</v>
      </c>
    </row>
    <row r="684" spans="1:13" x14ac:dyDescent="0.2">
      <c r="A684" s="8">
        <v>41302</v>
      </c>
      <c r="B684" s="4">
        <v>13</v>
      </c>
      <c r="C684" s="4">
        <v>1216</v>
      </c>
      <c r="D684" s="4">
        <v>57</v>
      </c>
      <c r="E684" s="4"/>
      <c r="F684" s="4"/>
      <c r="G684" s="4">
        <v>38</v>
      </c>
      <c r="H684" s="4">
        <v>1311</v>
      </c>
      <c r="I684" s="4"/>
      <c r="J684" s="4"/>
      <c r="K684" s="4"/>
      <c r="L684" s="4"/>
      <c r="M684" s="4">
        <v>1996</v>
      </c>
    </row>
    <row r="685" spans="1:13" x14ac:dyDescent="0.2">
      <c r="A685" s="8">
        <v>41302</v>
      </c>
      <c r="B685" s="4">
        <v>14</v>
      </c>
      <c r="C685" s="4">
        <v>1198</v>
      </c>
      <c r="D685" s="4">
        <v>56</v>
      </c>
      <c r="E685" s="4"/>
      <c r="F685" s="4"/>
      <c r="G685" s="4">
        <v>35</v>
      </c>
      <c r="H685" s="4">
        <v>1289</v>
      </c>
      <c r="I685" s="4"/>
      <c r="J685" s="4"/>
      <c r="K685" s="4"/>
      <c r="L685" s="4"/>
      <c r="M685" s="4">
        <v>1957</v>
      </c>
    </row>
    <row r="686" spans="1:13" x14ac:dyDescent="0.2">
      <c r="A686" s="8">
        <v>41302</v>
      </c>
      <c r="B686" s="4">
        <v>15</v>
      </c>
      <c r="C686" s="4">
        <v>1163</v>
      </c>
      <c r="D686" s="4">
        <v>55</v>
      </c>
      <c r="E686" s="4"/>
      <c r="F686" s="4"/>
      <c r="G686" s="4">
        <v>37</v>
      </c>
      <c r="H686" s="4">
        <v>1254</v>
      </c>
      <c r="I686" s="4"/>
      <c r="J686" s="4"/>
      <c r="K686" s="4"/>
      <c r="L686" s="4"/>
      <c r="M686" s="4">
        <v>1929</v>
      </c>
    </row>
    <row r="687" spans="1:13" x14ac:dyDescent="0.2">
      <c r="A687" s="8">
        <v>41302</v>
      </c>
      <c r="B687" s="4">
        <v>16</v>
      </c>
      <c r="C687" s="4">
        <v>1168</v>
      </c>
      <c r="D687" s="4">
        <v>55</v>
      </c>
      <c r="E687" s="4"/>
      <c r="F687" s="4"/>
      <c r="G687" s="4">
        <v>33</v>
      </c>
      <c r="H687" s="4">
        <v>1255</v>
      </c>
      <c r="I687" s="4"/>
      <c r="J687" s="4"/>
      <c r="K687" s="4"/>
      <c r="L687" s="4"/>
      <c r="M687" s="4">
        <v>1923</v>
      </c>
    </row>
    <row r="688" spans="1:13" x14ac:dyDescent="0.2">
      <c r="A688" s="8">
        <v>41302</v>
      </c>
      <c r="B688" s="4">
        <v>17</v>
      </c>
      <c r="C688" s="4">
        <v>1217</v>
      </c>
      <c r="D688" s="4">
        <v>57</v>
      </c>
      <c r="E688" s="4"/>
      <c r="F688" s="4"/>
      <c r="G688" s="4">
        <v>30</v>
      </c>
      <c r="H688" s="4">
        <v>1303</v>
      </c>
      <c r="I688" s="4"/>
      <c r="J688" s="4"/>
      <c r="K688" s="4"/>
      <c r="L688" s="4"/>
      <c r="M688" s="4">
        <v>1981</v>
      </c>
    </row>
    <row r="689" spans="1:13" x14ac:dyDescent="0.2">
      <c r="A689" s="8">
        <v>41302</v>
      </c>
      <c r="B689" s="4">
        <v>18</v>
      </c>
      <c r="C689" s="4">
        <v>1354</v>
      </c>
      <c r="D689" s="4">
        <v>63</v>
      </c>
      <c r="E689" s="4"/>
      <c r="F689" s="4"/>
      <c r="G689" s="4">
        <v>30</v>
      </c>
      <c r="H689" s="4">
        <v>1447</v>
      </c>
      <c r="I689" s="4"/>
      <c r="J689" s="4"/>
      <c r="K689" s="4"/>
      <c r="L689" s="4"/>
      <c r="M689" s="4">
        <v>2198</v>
      </c>
    </row>
    <row r="690" spans="1:13" x14ac:dyDescent="0.2">
      <c r="A690" s="8">
        <v>41302</v>
      </c>
      <c r="B690" s="4">
        <v>19</v>
      </c>
      <c r="C690" s="4">
        <v>1428</v>
      </c>
      <c r="D690" s="4">
        <v>66</v>
      </c>
      <c r="E690" s="4"/>
      <c r="F690" s="4"/>
      <c r="G690" s="4">
        <v>29</v>
      </c>
      <c r="H690" s="4">
        <v>1523</v>
      </c>
      <c r="I690" s="4"/>
      <c r="J690" s="4"/>
      <c r="K690" s="4"/>
      <c r="L690" s="4"/>
      <c r="M690" s="4">
        <v>2307</v>
      </c>
    </row>
    <row r="691" spans="1:13" x14ac:dyDescent="0.2">
      <c r="A691" s="8">
        <v>41302</v>
      </c>
      <c r="B691" s="4">
        <v>20</v>
      </c>
      <c r="C691" s="4">
        <v>1410</v>
      </c>
      <c r="D691" s="4">
        <v>66</v>
      </c>
      <c r="E691" s="4"/>
      <c r="F691" s="4"/>
      <c r="G691" s="4">
        <v>30</v>
      </c>
      <c r="H691" s="4">
        <v>1505</v>
      </c>
      <c r="I691" s="4"/>
      <c r="J691" s="4"/>
      <c r="K691" s="4"/>
      <c r="L691" s="4"/>
      <c r="M691" s="4">
        <v>2279</v>
      </c>
    </row>
    <row r="692" spans="1:13" x14ac:dyDescent="0.2">
      <c r="A692" s="8">
        <v>41302</v>
      </c>
      <c r="B692" s="4">
        <v>21</v>
      </c>
      <c r="C692" s="4">
        <v>1375</v>
      </c>
      <c r="D692" s="4">
        <v>64</v>
      </c>
      <c r="E692" s="4"/>
      <c r="F692" s="4"/>
      <c r="G692" s="4">
        <v>28</v>
      </c>
      <c r="H692" s="4">
        <v>1467</v>
      </c>
      <c r="I692" s="4"/>
      <c r="J692" s="4"/>
      <c r="K692" s="4"/>
      <c r="L692" s="4"/>
      <c r="M692" s="4">
        <v>2216</v>
      </c>
    </row>
    <row r="693" spans="1:13" x14ac:dyDescent="0.2">
      <c r="A693" s="8">
        <v>41302</v>
      </c>
      <c r="B693" s="4">
        <v>22</v>
      </c>
      <c r="C693" s="4">
        <v>1292</v>
      </c>
      <c r="D693" s="4">
        <v>60</v>
      </c>
      <c r="E693" s="4"/>
      <c r="F693" s="4"/>
      <c r="G693" s="4">
        <v>28</v>
      </c>
      <c r="H693" s="4">
        <v>1380</v>
      </c>
      <c r="I693" s="4"/>
      <c r="J693" s="4"/>
      <c r="K693" s="4"/>
      <c r="L693" s="4"/>
      <c r="M693" s="4">
        <v>2095</v>
      </c>
    </row>
    <row r="694" spans="1:13" x14ac:dyDescent="0.2">
      <c r="A694" s="8">
        <v>41302</v>
      </c>
      <c r="B694" s="4">
        <v>23</v>
      </c>
      <c r="C694" s="4">
        <v>1178</v>
      </c>
      <c r="D694" s="4">
        <v>55</v>
      </c>
      <c r="E694" s="4"/>
      <c r="F694" s="4"/>
      <c r="G694" s="4">
        <v>28</v>
      </c>
      <c r="H694" s="4">
        <v>1261</v>
      </c>
      <c r="I694" s="4"/>
      <c r="J694" s="4"/>
      <c r="K694" s="4"/>
      <c r="L694" s="4"/>
      <c r="M694" s="4">
        <v>1917</v>
      </c>
    </row>
    <row r="695" spans="1:13" x14ac:dyDescent="0.2">
      <c r="A695" s="8">
        <v>41302</v>
      </c>
      <c r="B695" s="4">
        <v>24</v>
      </c>
      <c r="C695" s="4">
        <v>1064</v>
      </c>
      <c r="D695" s="4">
        <v>50</v>
      </c>
      <c r="E695" s="4"/>
      <c r="F695" s="4"/>
      <c r="G695" s="4">
        <v>29</v>
      </c>
      <c r="H695" s="4">
        <v>1143</v>
      </c>
      <c r="I695" s="4"/>
      <c r="J695" s="4"/>
      <c r="K695" s="4"/>
      <c r="L695" s="4"/>
      <c r="M695" s="4">
        <v>1738</v>
      </c>
    </row>
    <row r="696" spans="1:13" x14ac:dyDescent="0.2">
      <c r="A696" s="8">
        <v>41303</v>
      </c>
      <c r="B696" s="4">
        <v>1</v>
      </c>
      <c r="C696" s="4">
        <v>1002</v>
      </c>
      <c r="D696" s="4">
        <v>47</v>
      </c>
      <c r="E696" s="4"/>
      <c r="F696" s="4"/>
      <c r="G696" s="4">
        <v>29</v>
      </c>
      <c r="H696" s="4">
        <v>1078</v>
      </c>
      <c r="I696" s="4"/>
      <c r="J696" s="4"/>
      <c r="K696" s="4"/>
      <c r="L696" s="4"/>
      <c r="M696" s="4">
        <v>1647</v>
      </c>
    </row>
    <row r="697" spans="1:13" x14ac:dyDescent="0.2">
      <c r="A697" s="8">
        <v>41303</v>
      </c>
      <c r="B697" s="4">
        <v>2</v>
      </c>
      <c r="C697" s="4">
        <v>962</v>
      </c>
      <c r="D697" s="4">
        <v>45</v>
      </c>
      <c r="E697" s="4"/>
      <c r="F697" s="4"/>
      <c r="G697" s="4">
        <v>28</v>
      </c>
      <c r="H697" s="4">
        <v>1035</v>
      </c>
      <c r="I697" s="4"/>
      <c r="J697" s="4"/>
      <c r="K697" s="4"/>
      <c r="L697" s="4"/>
      <c r="M697" s="4">
        <v>1599</v>
      </c>
    </row>
    <row r="698" spans="1:13" x14ac:dyDescent="0.2">
      <c r="A698" s="8">
        <v>41303</v>
      </c>
      <c r="B698" s="4">
        <v>3</v>
      </c>
      <c r="C698" s="4">
        <v>953</v>
      </c>
      <c r="D698" s="4">
        <v>45</v>
      </c>
      <c r="E698" s="4"/>
      <c r="F698" s="4"/>
      <c r="G698" s="4">
        <v>27</v>
      </c>
      <c r="H698" s="4">
        <v>1024</v>
      </c>
      <c r="I698" s="4"/>
      <c r="J698" s="4"/>
      <c r="K698" s="4"/>
      <c r="L698" s="4"/>
      <c r="M698" s="4">
        <v>1574</v>
      </c>
    </row>
    <row r="699" spans="1:13" x14ac:dyDescent="0.2">
      <c r="A699" s="8">
        <v>41303</v>
      </c>
      <c r="B699" s="4">
        <v>4</v>
      </c>
      <c r="C699" s="4">
        <v>970</v>
      </c>
      <c r="D699" s="4">
        <v>45</v>
      </c>
      <c r="E699" s="4"/>
      <c r="F699" s="4"/>
      <c r="G699" s="4">
        <v>28</v>
      </c>
      <c r="H699" s="4">
        <v>1043</v>
      </c>
      <c r="I699" s="4"/>
      <c r="J699" s="4"/>
      <c r="K699" s="4"/>
      <c r="L699" s="4"/>
      <c r="M699" s="4">
        <v>1604</v>
      </c>
    </row>
    <row r="700" spans="1:13" x14ac:dyDescent="0.2">
      <c r="A700" s="8">
        <v>41303</v>
      </c>
      <c r="B700" s="4">
        <v>5</v>
      </c>
      <c r="C700" s="4">
        <v>1019</v>
      </c>
      <c r="D700" s="4">
        <v>48</v>
      </c>
      <c r="E700" s="4"/>
      <c r="F700" s="4"/>
      <c r="G700" s="4">
        <v>28</v>
      </c>
      <c r="H700" s="4">
        <v>1094</v>
      </c>
      <c r="I700" s="4"/>
      <c r="J700" s="4"/>
      <c r="K700" s="4"/>
      <c r="L700" s="4"/>
      <c r="M700" s="4">
        <v>1673</v>
      </c>
    </row>
    <row r="701" spans="1:13" x14ac:dyDescent="0.2">
      <c r="A701" s="8">
        <v>41303</v>
      </c>
      <c r="B701" s="4">
        <v>6</v>
      </c>
      <c r="C701" s="4">
        <v>1123</v>
      </c>
      <c r="D701" s="4">
        <v>52</v>
      </c>
      <c r="E701" s="4"/>
      <c r="F701" s="4"/>
      <c r="G701" s="4">
        <v>28</v>
      </c>
      <c r="H701" s="4">
        <v>1203</v>
      </c>
      <c r="I701" s="4"/>
      <c r="J701" s="4"/>
      <c r="K701" s="4"/>
      <c r="L701" s="4"/>
      <c r="M701" s="4">
        <v>1824</v>
      </c>
    </row>
    <row r="702" spans="1:13" x14ac:dyDescent="0.2">
      <c r="A702" s="8">
        <v>41303</v>
      </c>
      <c r="B702" s="4">
        <v>7</v>
      </c>
      <c r="C702" s="4">
        <v>1301</v>
      </c>
      <c r="D702" s="4">
        <v>61</v>
      </c>
      <c r="E702" s="4"/>
      <c r="F702" s="4"/>
      <c r="G702" s="4">
        <v>29</v>
      </c>
      <c r="H702" s="4">
        <v>1390</v>
      </c>
      <c r="I702" s="4"/>
      <c r="J702" s="4"/>
      <c r="K702" s="4"/>
      <c r="L702" s="4"/>
      <c r="M702" s="4">
        <v>2096</v>
      </c>
    </row>
    <row r="703" spans="1:13" x14ac:dyDescent="0.2">
      <c r="A703" s="8">
        <v>41303</v>
      </c>
      <c r="B703" s="4">
        <v>8</v>
      </c>
      <c r="C703" s="4">
        <v>1372</v>
      </c>
      <c r="D703" s="4">
        <v>64</v>
      </c>
      <c r="E703" s="4"/>
      <c r="F703" s="4"/>
      <c r="G703" s="4">
        <v>29</v>
      </c>
      <c r="H703" s="4">
        <v>1465</v>
      </c>
      <c r="I703" s="4"/>
      <c r="J703" s="4"/>
      <c r="K703" s="4"/>
      <c r="L703" s="4"/>
      <c r="M703" s="4">
        <v>2184</v>
      </c>
    </row>
    <row r="704" spans="1:13" x14ac:dyDescent="0.2">
      <c r="A704" s="8">
        <v>41303</v>
      </c>
      <c r="B704" s="4">
        <v>9</v>
      </c>
      <c r="C704" s="4">
        <v>1326</v>
      </c>
      <c r="D704" s="4">
        <v>62</v>
      </c>
      <c r="E704" s="4"/>
      <c r="F704" s="4"/>
      <c r="G704" s="4">
        <v>33</v>
      </c>
      <c r="H704" s="4">
        <v>1421</v>
      </c>
      <c r="I704" s="4"/>
      <c r="J704" s="4"/>
      <c r="K704" s="4"/>
      <c r="L704" s="4"/>
      <c r="M704" s="4">
        <v>2137</v>
      </c>
    </row>
    <row r="705" spans="1:13" x14ac:dyDescent="0.2">
      <c r="A705" s="8">
        <v>41303</v>
      </c>
      <c r="B705" s="4">
        <v>10</v>
      </c>
      <c r="C705" s="4">
        <v>1289</v>
      </c>
      <c r="D705" s="4">
        <v>60</v>
      </c>
      <c r="E705" s="4"/>
      <c r="F705" s="4"/>
      <c r="G705" s="4">
        <v>34</v>
      </c>
      <c r="H705" s="4">
        <v>1383</v>
      </c>
      <c r="I705" s="4"/>
      <c r="J705" s="4"/>
      <c r="K705" s="4"/>
      <c r="L705" s="4"/>
      <c r="M705" s="4">
        <v>2073</v>
      </c>
    </row>
    <row r="706" spans="1:13" x14ac:dyDescent="0.2">
      <c r="A706" s="8">
        <v>41303</v>
      </c>
      <c r="B706" s="4">
        <v>11</v>
      </c>
      <c r="C706" s="4">
        <v>1260</v>
      </c>
      <c r="D706" s="4">
        <v>59</v>
      </c>
      <c r="E706" s="4"/>
      <c r="F706" s="4"/>
      <c r="G706" s="4">
        <v>34</v>
      </c>
      <c r="H706" s="4">
        <v>1353</v>
      </c>
      <c r="I706" s="4"/>
      <c r="J706" s="4"/>
      <c r="K706" s="4"/>
      <c r="L706" s="4"/>
      <c r="M706" s="4">
        <v>2043</v>
      </c>
    </row>
    <row r="707" spans="1:13" x14ac:dyDescent="0.2">
      <c r="A707" s="8">
        <v>41303</v>
      </c>
      <c r="B707" s="4">
        <v>12</v>
      </c>
      <c r="C707" s="4">
        <v>1230</v>
      </c>
      <c r="D707" s="4">
        <v>58</v>
      </c>
      <c r="E707" s="4"/>
      <c r="F707" s="4"/>
      <c r="G707" s="4">
        <v>36</v>
      </c>
      <c r="H707" s="4">
        <v>1323</v>
      </c>
      <c r="I707" s="4"/>
      <c r="J707" s="4"/>
      <c r="K707" s="4"/>
      <c r="L707" s="4"/>
      <c r="M707" s="4">
        <v>2011</v>
      </c>
    </row>
    <row r="708" spans="1:13" x14ac:dyDescent="0.2">
      <c r="A708" s="8">
        <v>41303</v>
      </c>
      <c r="B708" s="4">
        <v>13</v>
      </c>
      <c r="C708" s="4">
        <v>1195</v>
      </c>
      <c r="D708" s="4">
        <v>56</v>
      </c>
      <c r="E708" s="4"/>
      <c r="F708" s="4"/>
      <c r="G708" s="4">
        <v>36</v>
      </c>
      <c r="H708" s="4">
        <v>1287</v>
      </c>
      <c r="I708" s="4"/>
      <c r="J708" s="4"/>
      <c r="K708" s="4"/>
      <c r="L708" s="4"/>
      <c r="M708" s="4">
        <v>1971</v>
      </c>
    </row>
    <row r="709" spans="1:13" x14ac:dyDescent="0.2">
      <c r="A709" s="8">
        <v>41303</v>
      </c>
      <c r="B709" s="4">
        <v>14</v>
      </c>
      <c r="C709" s="4">
        <v>1168</v>
      </c>
      <c r="D709" s="4">
        <v>55</v>
      </c>
      <c r="E709" s="4"/>
      <c r="F709" s="4"/>
      <c r="G709" s="4">
        <v>35</v>
      </c>
      <c r="H709" s="4">
        <v>1258</v>
      </c>
      <c r="I709" s="4"/>
      <c r="J709" s="4"/>
      <c r="K709" s="4"/>
      <c r="L709" s="4"/>
      <c r="M709" s="4">
        <v>1925</v>
      </c>
    </row>
    <row r="710" spans="1:13" x14ac:dyDescent="0.2">
      <c r="A710" s="8">
        <v>41303</v>
      </c>
      <c r="B710" s="4">
        <v>15</v>
      </c>
      <c r="C710" s="4">
        <v>1148</v>
      </c>
      <c r="D710" s="4">
        <v>54</v>
      </c>
      <c r="E710" s="4"/>
      <c r="F710" s="4"/>
      <c r="G710" s="4">
        <v>37</v>
      </c>
      <c r="H710" s="4">
        <v>1239</v>
      </c>
      <c r="I710" s="4"/>
      <c r="J710" s="4"/>
      <c r="K710" s="4"/>
      <c r="L710" s="4"/>
      <c r="M710" s="4">
        <v>1907</v>
      </c>
    </row>
    <row r="711" spans="1:13" x14ac:dyDescent="0.2">
      <c r="A711" s="8">
        <v>41303</v>
      </c>
      <c r="B711" s="4">
        <v>16</v>
      </c>
      <c r="C711" s="4">
        <v>1138</v>
      </c>
      <c r="D711" s="4">
        <v>53</v>
      </c>
      <c r="E711" s="4"/>
      <c r="F711" s="4"/>
      <c r="G711" s="4">
        <v>36</v>
      </c>
      <c r="H711" s="4">
        <v>1227</v>
      </c>
      <c r="I711" s="4"/>
      <c r="J711" s="4"/>
      <c r="K711" s="4"/>
      <c r="L711" s="4"/>
      <c r="M711" s="4">
        <v>1892</v>
      </c>
    </row>
    <row r="712" spans="1:13" x14ac:dyDescent="0.2">
      <c r="A712" s="8">
        <v>41303</v>
      </c>
      <c r="B712" s="4">
        <v>17</v>
      </c>
      <c r="C712" s="4">
        <v>1182</v>
      </c>
      <c r="D712" s="4">
        <v>55</v>
      </c>
      <c r="E712" s="4"/>
      <c r="F712" s="4"/>
      <c r="G712" s="4">
        <v>30</v>
      </c>
      <c r="H712" s="4">
        <v>1267</v>
      </c>
      <c r="I712" s="4"/>
      <c r="J712" s="4"/>
      <c r="K712" s="4"/>
      <c r="L712" s="4"/>
      <c r="M712" s="4">
        <v>1947</v>
      </c>
    </row>
    <row r="713" spans="1:13" x14ac:dyDescent="0.2">
      <c r="A713" s="8">
        <v>41303</v>
      </c>
      <c r="B713" s="4">
        <v>18</v>
      </c>
      <c r="C713" s="4">
        <v>1302</v>
      </c>
      <c r="D713" s="4">
        <v>61</v>
      </c>
      <c r="E713" s="4"/>
      <c r="F713" s="4"/>
      <c r="G713" s="4">
        <v>30</v>
      </c>
      <c r="H713" s="4">
        <v>1392</v>
      </c>
      <c r="I713" s="4"/>
      <c r="J713" s="4"/>
      <c r="K713" s="4"/>
      <c r="L713" s="4"/>
      <c r="M713" s="4">
        <v>2113</v>
      </c>
    </row>
    <row r="714" spans="1:13" x14ac:dyDescent="0.2">
      <c r="A714" s="8">
        <v>41303</v>
      </c>
      <c r="B714" s="4">
        <v>19</v>
      </c>
      <c r="C714" s="4">
        <v>1387</v>
      </c>
      <c r="D714" s="4">
        <v>65</v>
      </c>
      <c r="E714" s="4"/>
      <c r="F714" s="4"/>
      <c r="G714" s="4">
        <v>30</v>
      </c>
      <c r="H714" s="4">
        <v>1481</v>
      </c>
      <c r="I714" s="4"/>
      <c r="J714" s="4"/>
      <c r="K714" s="4"/>
      <c r="L714" s="4"/>
      <c r="M714" s="4">
        <v>2251</v>
      </c>
    </row>
    <row r="715" spans="1:13" x14ac:dyDescent="0.2">
      <c r="A715" s="8">
        <v>41303</v>
      </c>
      <c r="B715" s="4">
        <v>20</v>
      </c>
      <c r="C715" s="4">
        <v>1372</v>
      </c>
      <c r="D715" s="4">
        <v>64</v>
      </c>
      <c r="E715" s="4"/>
      <c r="F715" s="4"/>
      <c r="G715" s="4">
        <v>30</v>
      </c>
      <c r="H715" s="4">
        <v>1466</v>
      </c>
      <c r="I715" s="4"/>
      <c r="J715" s="4"/>
      <c r="K715" s="4"/>
      <c r="L715" s="4"/>
      <c r="M715" s="4">
        <v>2231</v>
      </c>
    </row>
    <row r="716" spans="1:13" x14ac:dyDescent="0.2">
      <c r="A716" s="8">
        <v>41303</v>
      </c>
      <c r="B716" s="4">
        <v>21</v>
      </c>
      <c r="C716" s="4">
        <v>1340</v>
      </c>
      <c r="D716" s="4">
        <v>62</v>
      </c>
      <c r="E716" s="4"/>
      <c r="F716" s="4"/>
      <c r="G716" s="4">
        <v>29</v>
      </c>
      <c r="H716" s="4">
        <v>1431</v>
      </c>
      <c r="I716" s="4"/>
      <c r="J716" s="4"/>
      <c r="K716" s="4"/>
      <c r="L716" s="4"/>
      <c r="M716" s="4">
        <v>2176</v>
      </c>
    </row>
    <row r="717" spans="1:13" x14ac:dyDescent="0.2">
      <c r="A717" s="8">
        <v>41303</v>
      </c>
      <c r="B717" s="4">
        <v>22</v>
      </c>
      <c r="C717" s="4">
        <v>1267</v>
      </c>
      <c r="D717" s="4">
        <v>59</v>
      </c>
      <c r="E717" s="4"/>
      <c r="F717" s="4"/>
      <c r="G717" s="4">
        <v>29</v>
      </c>
      <c r="H717" s="4">
        <v>1355</v>
      </c>
      <c r="I717" s="4"/>
      <c r="J717" s="4"/>
      <c r="K717" s="4"/>
      <c r="L717" s="4"/>
      <c r="M717" s="4">
        <v>2062</v>
      </c>
    </row>
    <row r="718" spans="1:13" x14ac:dyDescent="0.2">
      <c r="A718" s="8">
        <v>41303</v>
      </c>
      <c r="B718" s="4">
        <v>23</v>
      </c>
      <c r="C718" s="4">
        <v>1155</v>
      </c>
      <c r="D718" s="4">
        <v>54</v>
      </c>
      <c r="E718" s="4"/>
      <c r="F718" s="4"/>
      <c r="G718" s="4">
        <v>28</v>
      </c>
      <c r="H718" s="4">
        <v>1237</v>
      </c>
      <c r="I718" s="4"/>
      <c r="J718" s="4"/>
      <c r="K718" s="4"/>
      <c r="L718" s="4"/>
      <c r="M718" s="4">
        <v>1879</v>
      </c>
    </row>
    <row r="719" spans="1:13" x14ac:dyDescent="0.2">
      <c r="A719" s="8">
        <v>41303</v>
      </c>
      <c r="B719" s="4">
        <v>24</v>
      </c>
      <c r="C719" s="4">
        <v>1056</v>
      </c>
      <c r="D719" s="4">
        <v>49</v>
      </c>
      <c r="E719" s="4"/>
      <c r="F719" s="4"/>
      <c r="G719" s="4">
        <v>28</v>
      </c>
      <c r="H719" s="4">
        <v>1133</v>
      </c>
      <c r="I719" s="4"/>
      <c r="J719" s="4"/>
      <c r="K719" s="4"/>
      <c r="L719" s="4"/>
      <c r="M719" s="4">
        <v>1731</v>
      </c>
    </row>
    <row r="720" spans="1:13" x14ac:dyDescent="0.2">
      <c r="A720" s="8">
        <v>41304</v>
      </c>
      <c r="B720" s="4">
        <v>1</v>
      </c>
      <c r="C720" s="4">
        <v>978</v>
      </c>
      <c r="D720" s="4">
        <v>46</v>
      </c>
      <c r="E720" s="4"/>
      <c r="F720" s="4"/>
      <c r="G720" s="4">
        <v>28</v>
      </c>
      <c r="H720" s="4">
        <v>1052</v>
      </c>
      <c r="I720" s="4"/>
      <c r="J720" s="4"/>
      <c r="K720" s="4"/>
      <c r="L720" s="4"/>
      <c r="M720" s="4">
        <v>1619</v>
      </c>
    </row>
    <row r="721" spans="1:13" x14ac:dyDescent="0.2">
      <c r="A721" s="8">
        <v>41304</v>
      </c>
      <c r="B721" s="4">
        <v>2</v>
      </c>
      <c r="C721" s="4">
        <v>947</v>
      </c>
      <c r="D721" s="4">
        <v>44</v>
      </c>
      <c r="E721" s="4"/>
      <c r="F721" s="4"/>
      <c r="G721" s="4">
        <v>28</v>
      </c>
      <c r="H721" s="4">
        <v>1019</v>
      </c>
      <c r="I721" s="4"/>
      <c r="J721" s="4"/>
      <c r="K721" s="4"/>
      <c r="L721" s="4"/>
      <c r="M721" s="4">
        <v>1579</v>
      </c>
    </row>
    <row r="722" spans="1:13" x14ac:dyDescent="0.2">
      <c r="A722" s="8">
        <v>41304</v>
      </c>
      <c r="B722" s="4">
        <v>3</v>
      </c>
      <c r="C722" s="4">
        <v>935</v>
      </c>
      <c r="D722" s="4">
        <v>44</v>
      </c>
      <c r="E722" s="4"/>
      <c r="F722" s="4"/>
      <c r="G722" s="4">
        <v>28</v>
      </c>
      <c r="H722" s="4">
        <v>1007</v>
      </c>
      <c r="I722" s="4"/>
      <c r="J722" s="4"/>
      <c r="K722" s="4"/>
      <c r="L722" s="4"/>
      <c r="M722" s="4">
        <v>1557</v>
      </c>
    </row>
    <row r="723" spans="1:13" x14ac:dyDescent="0.2">
      <c r="A723" s="8">
        <v>41304</v>
      </c>
      <c r="B723" s="4">
        <v>4</v>
      </c>
      <c r="C723" s="4">
        <v>957</v>
      </c>
      <c r="D723" s="4">
        <v>45</v>
      </c>
      <c r="E723" s="4"/>
      <c r="F723" s="4"/>
      <c r="G723" s="4">
        <v>28</v>
      </c>
      <c r="H723" s="4">
        <v>1030</v>
      </c>
      <c r="I723" s="4"/>
      <c r="J723" s="4"/>
      <c r="K723" s="4"/>
      <c r="L723" s="4"/>
      <c r="M723" s="4">
        <v>1583</v>
      </c>
    </row>
    <row r="724" spans="1:13" x14ac:dyDescent="0.2">
      <c r="A724" s="8">
        <v>41304</v>
      </c>
      <c r="B724" s="4">
        <v>5</v>
      </c>
      <c r="C724" s="4">
        <v>1004</v>
      </c>
      <c r="D724" s="4">
        <v>47</v>
      </c>
      <c r="E724" s="4"/>
      <c r="F724" s="4"/>
      <c r="G724" s="4">
        <v>28</v>
      </c>
      <c r="H724" s="4">
        <v>1079</v>
      </c>
      <c r="I724" s="4"/>
      <c r="J724" s="4"/>
      <c r="K724" s="4"/>
      <c r="L724" s="4"/>
      <c r="M724" s="4">
        <v>1650</v>
      </c>
    </row>
    <row r="725" spans="1:13" x14ac:dyDescent="0.2">
      <c r="A725" s="8">
        <v>41304</v>
      </c>
      <c r="B725" s="4">
        <v>6</v>
      </c>
      <c r="C725" s="4">
        <v>1120</v>
      </c>
      <c r="D725" s="4">
        <v>52</v>
      </c>
      <c r="E725" s="4"/>
      <c r="F725" s="4"/>
      <c r="G725" s="4">
        <v>28</v>
      </c>
      <c r="H725" s="4">
        <v>1200</v>
      </c>
      <c r="I725" s="4"/>
      <c r="J725" s="4"/>
      <c r="K725" s="4"/>
      <c r="L725" s="4"/>
      <c r="M725" s="4">
        <v>1808</v>
      </c>
    </row>
    <row r="726" spans="1:13" x14ac:dyDescent="0.2">
      <c r="A726" s="8">
        <v>41304</v>
      </c>
      <c r="B726" s="4">
        <v>7</v>
      </c>
      <c r="C726" s="4">
        <v>1297</v>
      </c>
      <c r="D726" s="4">
        <v>60</v>
      </c>
      <c r="E726" s="4"/>
      <c r="F726" s="4"/>
      <c r="G726" s="4">
        <v>29</v>
      </c>
      <c r="H726" s="4">
        <v>1386</v>
      </c>
      <c r="I726" s="4"/>
      <c r="J726" s="4"/>
      <c r="K726" s="4"/>
      <c r="L726" s="4"/>
      <c r="M726" s="4">
        <v>2077</v>
      </c>
    </row>
    <row r="727" spans="1:13" x14ac:dyDescent="0.2">
      <c r="A727" s="8">
        <v>41304</v>
      </c>
      <c r="B727" s="4">
        <v>8</v>
      </c>
      <c r="C727" s="4">
        <v>1362</v>
      </c>
      <c r="D727" s="4">
        <v>63</v>
      </c>
      <c r="E727" s="4"/>
      <c r="F727" s="4"/>
      <c r="G727" s="4">
        <v>29</v>
      </c>
      <c r="H727" s="4">
        <v>1454</v>
      </c>
      <c r="I727" s="4"/>
      <c r="J727" s="4"/>
      <c r="K727" s="4"/>
      <c r="L727" s="4"/>
      <c r="M727" s="4">
        <v>2169</v>
      </c>
    </row>
    <row r="728" spans="1:13" x14ac:dyDescent="0.2">
      <c r="A728" s="8">
        <v>41304</v>
      </c>
      <c r="B728" s="4">
        <v>9</v>
      </c>
      <c r="C728" s="4">
        <v>1313</v>
      </c>
      <c r="D728" s="4">
        <v>61</v>
      </c>
      <c r="E728" s="4"/>
      <c r="F728" s="4"/>
      <c r="G728" s="4">
        <v>32</v>
      </c>
      <c r="H728" s="4">
        <v>1406</v>
      </c>
      <c r="I728" s="4"/>
      <c r="J728" s="4"/>
      <c r="K728" s="4"/>
      <c r="L728" s="4"/>
      <c r="M728" s="4">
        <v>2116</v>
      </c>
    </row>
    <row r="729" spans="1:13" x14ac:dyDescent="0.2">
      <c r="A729" s="8">
        <v>41304</v>
      </c>
      <c r="B729" s="4">
        <v>10</v>
      </c>
      <c r="C729" s="4">
        <v>1268</v>
      </c>
      <c r="D729" s="4">
        <v>59</v>
      </c>
      <c r="E729" s="4"/>
      <c r="F729" s="4"/>
      <c r="G729" s="4">
        <v>35</v>
      </c>
      <c r="H729" s="4">
        <v>1362</v>
      </c>
      <c r="I729" s="4"/>
      <c r="J729" s="4"/>
      <c r="K729" s="4"/>
      <c r="L729" s="4"/>
      <c r="M729" s="4">
        <v>2060</v>
      </c>
    </row>
    <row r="730" spans="1:13" x14ac:dyDescent="0.2">
      <c r="A730" s="8">
        <v>41304</v>
      </c>
      <c r="B730" s="4">
        <v>11</v>
      </c>
      <c r="C730" s="4">
        <v>1237</v>
      </c>
      <c r="D730" s="4">
        <v>58</v>
      </c>
      <c r="E730" s="4"/>
      <c r="F730" s="4"/>
      <c r="G730" s="4">
        <v>35</v>
      </c>
      <c r="H730" s="4">
        <v>1330</v>
      </c>
      <c r="I730" s="4"/>
      <c r="J730" s="4"/>
      <c r="K730" s="4"/>
      <c r="L730" s="4"/>
      <c r="M730" s="4">
        <v>2024</v>
      </c>
    </row>
    <row r="731" spans="1:13" x14ac:dyDescent="0.2">
      <c r="A731" s="8">
        <v>41304</v>
      </c>
      <c r="B731" s="4">
        <v>12</v>
      </c>
      <c r="C731" s="4">
        <v>1204</v>
      </c>
      <c r="D731" s="4">
        <v>57</v>
      </c>
      <c r="E731" s="4"/>
      <c r="F731" s="4"/>
      <c r="G731" s="4">
        <v>37</v>
      </c>
      <c r="H731" s="4">
        <v>1297</v>
      </c>
      <c r="I731" s="4"/>
      <c r="J731" s="4"/>
      <c r="K731" s="4"/>
      <c r="L731" s="4"/>
      <c r="M731" s="4">
        <v>1987</v>
      </c>
    </row>
    <row r="732" spans="1:13" x14ac:dyDescent="0.2">
      <c r="A732" s="8">
        <v>41304</v>
      </c>
      <c r="B732" s="4">
        <v>13</v>
      </c>
      <c r="C732" s="4">
        <v>1173</v>
      </c>
      <c r="D732" s="4">
        <v>55</v>
      </c>
      <c r="E732" s="4"/>
      <c r="F732" s="4"/>
      <c r="G732" s="4">
        <v>37</v>
      </c>
      <c r="H732" s="4">
        <v>1265</v>
      </c>
      <c r="I732" s="4"/>
      <c r="J732" s="4"/>
      <c r="K732" s="4"/>
      <c r="L732" s="4"/>
      <c r="M732" s="4">
        <v>1942</v>
      </c>
    </row>
    <row r="733" spans="1:13" x14ac:dyDescent="0.2">
      <c r="A733" s="8">
        <v>41304</v>
      </c>
      <c r="B733" s="4">
        <v>14</v>
      </c>
      <c r="C733" s="4">
        <v>1152</v>
      </c>
      <c r="D733" s="4">
        <v>54</v>
      </c>
      <c r="E733" s="4"/>
      <c r="F733" s="4"/>
      <c r="G733" s="4">
        <v>35</v>
      </c>
      <c r="H733" s="4">
        <v>1241</v>
      </c>
      <c r="I733" s="4"/>
      <c r="J733" s="4"/>
      <c r="K733" s="4"/>
      <c r="L733" s="4"/>
      <c r="M733" s="4">
        <v>1920</v>
      </c>
    </row>
    <row r="734" spans="1:13" x14ac:dyDescent="0.2">
      <c r="A734" s="8">
        <v>41304</v>
      </c>
      <c r="B734" s="4">
        <v>15</v>
      </c>
      <c r="C734" s="4">
        <v>1121</v>
      </c>
      <c r="D734" s="4">
        <v>53</v>
      </c>
      <c r="E734" s="4"/>
      <c r="F734" s="4"/>
      <c r="G734" s="4">
        <v>38</v>
      </c>
      <c r="H734" s="4">
        <v>1211</v>
      </c>
      <c r="I734" s="4"/>
      <c r="J734" s="4"/>
      <c r="K734" s="4"/>
      <c r="L734" s="4"/>
      <c r="M734" s="4">
        <v>1879</v>
      </c>
    </row>
    <row r="735" spans="1:13" x14ac:dyDescent="0.2">
      <c r="A735" s="8">
        <v>41304</v>
      </c>
      <c r="B735" s="4">
        <v>16</v>
      </c>
      <c r="C735" s="4">
        <v>1117</v>
      </c>
      <c r="D735" s="4">
        <v>52</v>
      </c>
      <c r="E735" s="4"/>
      <c r="F735" s="4"/>
      <c r="G735" s="4">
        <v>34</v>
      </c>
      <c r="H735" s="4">
        <v>1203</v>
      </c>
      <c r="I735" s="4"/>
      <c r="J735" s="4"/>
      <c r="K735" s="4"/>
      <c r="L735" s="4"/>
      <c r="M735" s="4">
        <v>1869</v>
      </c>
    </row>
    <row r="736" spans="1:13" x14ac:dyDescent="0.2">
      <c r="A736" s="8">
        <v>41304</v>
      </c>
      <c r="B736" s="4">
        <v>17</v>
      </c>
      <c r="C736" s="4">
        <v>1158</v>
      </c>
      <c r="D736" s="4">
        <v>54</v>
      </c>
      <c r="E736" s="4"/>
      <c r="F736" s="4"/>
      <c r="G736" s="4">
        <v>31</v>
      </c>
      <c r="H736" s="4">
        <v>1243</v>
      </c>
      <c r="I736" s="4"/>
      <c r="J736" s="4"/>
      <c r="K736" s="4"/>
      <c r="L736" s="4"/>
      <c r="M736" s="4">
        <v>1913</v>
      </c>
    </row>
    <row r="737" spans="1:13" x14ac:dyDescent="0.2">
      <c r="A737" s="8">
        <v>41304</v>
      </c>
      <c r="B737" s="4">
        <v>18</v>
      </c>
      <c r="C737" s="4">
        <v>1263</v>
      </c>
      <c r="D737" s="4">
        <v>59</v>
      </c>
      <c r="E737" s="4"/>
      <c r="F737" s="4"/>
      <c r="G737" s="4">
        <v>30</v>
      </c>
      <c r="H737" s="4">
        <v>1352</v>
      </c>
      <c r="I737" s="4"/>
      <c r="J737" s="4"/>
      <c r="K737" s="4"/>
      <c r="L737" s="4"/>
      <c r="M737" s="4">
        <v>2083</v>
      </c>
    </row>
    <row r="738" spans="1:13" x14ac:dyDescent="0.2">
      <c r="A738" s="8">
        <v>41304</v>
      </c>
      <c r="B738" s="4">
        <v>19</v>
      </c>
      <c r="C738" s="4">
        <v>1366</v>
      </c>
      <c r="D738" s="4">
        <v>64</v>
      </c>
      <c r="E738" s="4"/>
      <c r="F738" s="4"/>
      <c r="G738" s="4">
        <v>30</v>
      </c>
      <c r="H738" s="4">
        <v>1459</v>
      </c>
      <c r="I738" s="4"/>
      <c r="J738" s="4"/>
      <c r="K738" s="4"/>
      <c r="L738" s="4"/>
      <c r="M738" s="4">
        <v>2224</v>
      </c>
    </row>
    <row r="739" spans="1:13" x14ac:dyDescent="0.2">
      <c r="A739" s="8">
        <v>41304</v>
      </c>
      <c r="B739" s="4">
        <v>20</v>
      </c>
      <c r="C739" s="4">
        <v>1344</v>
      </c>
      <c r="D739" s="4">
        <v>63</v>
      </c>
      <c r="E739" s="4"/>
      <c r="F739" s="4"/>
      <c r="G739" s="4">
        <v>29</v>
      </c>
      <c r="H739" s="4">
        <v>1435</v>
      </c>
      <c r="I739" s="4"/>
      <c r="J739" s="4"/>
      <c r="K739" s="4"/>
      <c r="L739" s="4"/>
      <c r="M739" s="4">
        <v>2193</v>
      </c>
    </row>
    <row r="740" spans="1:13" x14ac:dyDescent="0.2">
      <c r="A740" s="8">
        <v>41304</v>
      </c>
      <c r="B740" s="4">
        <v>21</v>
      </c>
      <c r="C740" s="4">
        <v>1322</v>
      </c>
      <c r="D740" s="4">
        <v>62</v>
      </c>
      <c r="E740" s="4"/>
      <c r="F740" s="4"/>
      <c r="G740" s="4">
        <v>29</v>
      </c>
      <c r="H740" s="4">
        <v>1412</v>
      </c>
      <c r="I740" s="4"/>
      <c r="J740" s="4"/>
      <c r="K740" s="4"/>
      <c r="L740" s="4"/>
      <c r="M740" s="4">
        <v>2148</v>
      </c>
    </row>
    <row r="741" spans="1:13" x14ac:dyDescent="0.2">
      <c r="A741" s="8">
        <v>41304</v>
      </c>
      <c r="B741" s="4">
        <v>22</v>
      </c>
      <c r="C741" s="4">
        <v>1249</v>
      </c>
      <c r="D741" s="4">
        <v>58</v>
      </c>
      <c r="E741" s="4"/>
      <c r="F741" s="4"/>
      <c r="G741" s="4">
        <v>29</v>
      </c>
      <c r="H741" s="4">
        <v>1336</v>
      </c>
      <c r="I741" s="4"/>
      <c r="J741" s="4"/>
      <c r="K741" s="4"/>
      <c r="L741" s="4"/>
      <c r="M741" s="4">
        <v>2037</v>
      </c>
    </row>
    <row r="742" spans="1:13" x14ac:dyDescent="0.2">
      <c r="A742" s="8">
        <v>41304</v>
      </c>
      <c r="B742" s="4">
        <v>23</v>
      </c>
      <c r="C742" s="4">
        <v>1148</v>
      </c>
      <c r="D742" s="4">
        <v>54</v>
      </c>
      <c r="E742" s="4"/>
      <c r="F742" s="4"/>
      <c r="G742" s="4">
        <v>29</v>
      </c>
      <c r="H742" s="4">
        <v>1230</v>
      </c>
      <c r="I742" s="4"/>
      <c r="J742" s="4"/>
      <c r="K742" s="4"/>
      <c r="L742" s="4"/>
      <c r="M742" s="4">
        <v>1865</v>
      </c>
    </row>
    <row r="743" spans="1:13" x14ac:dyDescent="0.2">
      <c r="A743" s="8">
        <v>41304</v>
      </c>
      <c r="B743" s="4">
        <v>24</v>
      </c>
      <c r="C743" s="4">
        <v>1039</v>
      </c>
      <c r="D743" s="4">
        <v>49</v>
      </c>
      <c r="E743" s="4"/>
      <c r="F743" s="4"/>
      <c r="G743" s="4">
        <v>28</v>
      </c>
      <c r="H743" s="4">
        <v>1115</v>
      </c>
      <c r="I743" s="4"/>
      <c r="J743" s="4"/>
      <c r="K743" s="4"/>
      <c r="L743" s="4"/>
      <c r="M743" s="4">
        <v>1708</v>
      </c>
    </row>
    <row r="744" spans="1:13" x14ac:dyDescent="0.2">
      <c r="A744" s="8">
        <v>41305</v>
      </c>
      <c r="B744" s="4">
        <v>1</v>
      </c>
      <c r="C744" s="4">
        <v>959</v>
      </c>
      <c r="D744" s="4">
        <v>45</v>
      </c>
      <c r="E744" s="4"/>
      <c r="F744" s="4"/>
      <c r="G744" s="4">
        <v>28</v>
      </c>
      <c r="H744" s="4">
        <v>1032</v>
      </c>
      <c r="I744" s="4"/>
      <c r="J744" s="4"/>
      <c r="K744" s="4"/>
      <c r="L744" s="4"/>
      <c r="M744" s="4">
        <v>1598</v>
      </c>
    </row>
    <row r="745" spans="1:13" x14ac:dyDescent="0.2">
      <c r="A745" s="8">
        <v>41305</v>
      </c>
      <c r="B745" s="4">
        <v>2</v>
      </c>
      <c r="C745" s="4">
        <v>935</v>
      </c>
      <c r="D745" s="4">
        <v>44</v>
      </c>
      <c r="E745" s="4"/>
      <c r="F745" s="4"/>
      <c r="G745" s="4">
        <v>27</v>
      </c>
      <c r="H745" s="4">
        <v>1006</v>
      </c>
      <c r="I745" s="4"/>
      <c r="J745" s="4"/>
      <c r="K745" s="4"/>
      <c r="L745" s="4"/>
      <c r="M745" s="4">
        <v>1555</v>
      </c>
    </row>
    <row r="746" spans="1:13" x14ac:dyDescent="0.2">
      <c r="A746" s="8">
        <v>41305</v>
      </c>
      <c r="B746" s="4">
        <v>3</v>
      </c>
      <c r="C746" s="4">
        <v>921</v>
      </c>
      <c r="D746" s="4">
        <v>43</v>
      </c>
      <c r="E746" s="4"/>
      <c r="F746" s="4"/>
      <c r="G746" s="4">
        <v>28</v>
      </c>
      <c r="H746" s="4">
        <v>992</v>
      </c>
      <c r="I746" s="4"/>
      <c r="J746" s="4"/>
      <c r="K746" s="4"/>
      <c r="L746" s="4"/>
      <c r="M746" s="4">
        <v>1544</v>
      </c>
    </row>
    <row r="747" spans="1:13" x14ac:dyDescent="0.2">
      <c r="A747" s="8">
        <v>41305</v>
      </c>
      <c r="B747" s="4">
        <v>4</v>
      </c>
      <c r="C747" s="4">
        <v>936</v>
      </c>
      <c r="D747" s="4">
        <v>44</v>
      </c>
      <c r="E747" s="4"/>
      <c r="F747" s="4"/>
      <c r="G747" s="4">
        <v>28</v>
      </c>
      <c r="H747" s="4">
        <v>1008</v>
      </c>
      <c r="I747" s="4"/>
      <c r="J747" s="4"/>
      <c r="K747" s="4"/>
      <c r="L747" s="4"/>
      <c r="M747" s="4">
        <v>1553</v>
      </c>
    </row>
    <row r="748" spans="1:13" x14ac:dyDescent="0.2">
      <c r="A748" s="8">
        <v>41305</v>
      </c>
      <c r="B748" s="4">
        <v>5</v>
      </c>
      <c r="C748" s="4">
        <v>985</v>
      </c>
      <c r="D748" s="4">
        <v>46</v>
      </c>
      <c r="E748" s="4"/>
      <c r="F748" s="4"/>
      <c r="G748" s="4">
        <v>29</v>
      </c>
      <c r="H748" s="4">
        <v>1060</v>
      </c>
      <c r="I748" s="4"/>
      <c r="J748" s="4"/>
      <c r="K748" s="4"/>
      <c r="L748" s="4"/>
      <c r="M748" s="4">
        <v>1627</v>
      </c>
    </row>
    <row r="749" spans="1:13" x14ac:dyDescent="0.2">
      <c r="A749" s="8">
        <v>41305</v>
      </c>
      <c r="B749" s="4">
        <v>6</v>
      </c>
      <c r="C749" s="4">
        <v>1097</v>
      </c>
      <c r="D749" s="4">
        <v>51</v>
      </c>
      <c r="E749" s="4"/>
      <c r="F749" s="4"/>
      <c r="G749" s="4">
        <v>28</v>
      </c>
      <c r="H749" s="4">
        <v>1176</v>
      </c>
      <c r="I749" s="4"/>
      <c r="J749" s="4"/>
      <c r="K749" s="4"/>
      <c r="L749" s="4"/>
      <c r="M749" s="4">
        <v>1782</v>
      </c>
    </row>
    <row r="750" spans="1:13" x14ac:dyDescent="0.2">
      <c r="A750" s="8">
        <v>41305</v>
      </c>
      <c r="B750" s="4">
        <v>7</v>
      </c>
      <c r="C750" s="4">
        <v>1269</v>
      </c>
      <c r="D750" s="4">
        <v>59</v>
      </c>
      <c r="E750" s="4"/>
      <c r="F750" s="4"/>
      <c r="G750" s="4">
        <v>29</v>
      </c>
      <c r="H750" s="4">
        <v>1357</v>
      </c>
      <c r="I750" s="4"/>
      <c r="J750" s="4"/>
      <c r="K750" s="4"/>
      <c r="L750" s="4"/>
      <c r="M750" s="4">
        <v>2045</v>
      </c>
    </row>
    <row r="751" spans="1:13" x14ac:dyDescent="0.2">
      <c r="A751" s="8">
        <v>41305</v>
      </c>
      <c r="B751" s="4">
        <v>8</v>
      </c>
      <c r="C751" s="4">
        <v>1338</v>
      </c>
      <c r="D751" s="4">
        <v>62</v>
      </c>
      <c r="E751" s="4"/>
      <c r="F751" s="4"/>
      <c r="G751" s="4">
        <v>29</v>
      </c>
      <c r="H751" s="4">
        <v>1429</v>
      </c>
      <c r="I751" s="4"/>
      <c r="J751" s="4"/>
      <c r="K751" s="4"/>
      <c r="L751" s="4"/>
      <c r="M751" s="4">
        <v>2144</v>
      </c>
    </row>
    <row r="752" spans="1:13" x14ac:dyDescent="0.2">
      <c r="A752" s="8">
        <v>41305</v>
      </c>
      <c r="B752" s="4">
        <v>9</v>
      </c>
      <c r="C752" s="4">
        <v>1295</v>
      </c>
      <c r="D752" s="4">
        <v>60</v>
      </c>
      <c r="E752" s="4"/>
      <c r="F752" s="4"/>
      <c r="G752" s="4">
        <v>32</v>
      </c>
      <c r="H752" s="4">
        <v>1387</v>
      </c>
      <c r="I752" s="4"/>
      <c r="J752" s="4"/>
      <c r="K752" s="4"/>
      <c r="L752" s="4"/>
      <c r="M752" s="4">
        <v>2099</v>
      </c>
    </row>
    <row r="753" spans="1:13" x14ac:dyDescent="0.2">
      <c r="A753" s="8">
        <v>41305</v>
      </c>
      <c r="B753" s="4">
        <v>10</v>
      </c>
      <c r="C753" s="4">
        <v>1255</v>
      </c>
      <c r="D753" s="4">
        <v>59</v>
      </c>
      <c r="E753" s="4"/>
      <c r="F753" s="4"/>
      <c r="G753" s="4">
        <v>36</v>
      </c>
      <c r="H753" s="4">
        <v>1350</v>
      </c>
      <c r="I753" s="4"/>
      <c r="J753" s="4"/>
      <c r="K753" s="4"/>
      <c r="L753" s="4"/>
      <c r="M753" s="4">
        <v>2051</v>
      </c>
    </row>
    <row r="754" spans="1:13" x14ac:dyDescent="0.2">
      <c r="A754" s="8">
        <v>41305</v>
      </c>
      <c r="B754" s="4">
        <v>11</v>
      </c>
      <c r="C754" s="4">
        <v>1217</v>
      </c>
      <c r="D754" s="4">
        <v>57</v>
      </c>
      <c r="E754" s="4"/>
      <c r="F754" s="4"/>
      <c r="G754" s="4">
        <v>36</v>
      </c>
      <c r="H754" s="4">
        <v>1310</v>
      </c>
      <c r="I754" s="4"/>
      <c r="J754" s="4"/>
      <c r="K754" s="4"/>
      <c r="L754" s="4"/>
      <c r="M754" s="4">
        <v>2005</v>
      </c>
    </row>
    <row r="755" spans="1:13" x14ac:dyDescent="0.2">
      <c r="A755" s="8">
        <v>41305</v>
      </c>
      <c r="B755" s="4">
        <v>12</v>
      </c>
      <c r="C755" s="4">
        <v>1188</v>
      </c>
      <c r="D755" s="4">
        <v>56</v>
      </c>
      <c r="E755" s="4"/>
      <c r="F755" s="4"/>
      <c r="G755" s="4">
        <v>37</v>
      </c>
      <c r="H755" s="4">
        <v>1280</v>
      </c>
      <c r="I755" s="4"/>
      <c r="J755" s="4"/>
      <c r="K755" s="4"/>
      <c r="L755" s="4"/>
      <c r="M755" s="4">
        <v>1973</v>
      </c>
    </row>
    <row r="756" spans="1:13" x14ac:dyDescent="0.2">
      <c r="A756" s="8">
        <v>41305</v>
      </c>
      <c r="B756" s="4">
        <v>13</v>
      </c>
      <c r="C756" s="4">
        <v>1162</v>
      </c>
      <c r="D756" s="4">
        <v>54</v>
      </c>
      <c r="E756" s="4"/>
      <c r="F756" s="4"/>
      <c r="G756" s="4">
        <v>34</v>
      </c>
      <c r="H756" s="4">
        <v>1250</v>
      </c>
      <c r="I756" s="4"/>
      <c r="J756" s="4"/>
      <c r="K756" s="4"/>
      <c r="L756" s="4"/>
      <c r="M756" s="4">
        <v>1931</v>
      </c>
    </row>
    <row r="757" spans="1:13" x14ac:dyDescent="0.2">
      <c r="A757" s="8">
        <v>41305</v>
      </c>
      <c r="B757" s="4">
        <v>14</v>
      </c>
      <c r="C757" s="4">
        <v>1139</v>
      </c>
      <c r="D757" s="4">
        <v>54</v>
      </c>
      <c r="E757" s="4"/>
      <c r="F757" s="4"/>
      <c r="G757" s="4">
        <v>37</v>
      </c>
      <c r="H757" s="4">
        <v>1229</v>
      </c>
      <c r="I757" s="4"/>
      <c r="J757" s="4"/>
      <c r="K757" s="4"/>
      <c r="L757" s="4"/>
      <c r="M757" s="4">
        <v>1901</v>
      </c>
    </row>
    <row r="758" spans="1:13" x14ac:dyDescent="0.2">
      <c r="A758" s="8">
        <v>41305</v>
      </c>
      <c r="B758" s="4">
        <v>15</v>
      </c>
      <c r="C758" s="4">
        <v>1126</v>
      </c>
      <c r="D758" s="4">
        <v>53</v>
      </c>
      <c r="E758" s="4"/>
      <c r="F758" s="4"/>
      <c r="G758" s="4">
        <v>38</v>
      </c>
      <c r="H758" s="4">
        <v>1217</v>
      </c>
      <c r="I758" s="4"/>
      <c r="J758" s="4"/>
      <c r="K758" s="4"/>
      <c r="L758" s="4"/>
      <c r="M758" s="4">
        <v>1883</v>
      </c>
    </row>
    <row r="759" spans="1:13" x14ac:dyDescent="0.2">
      <c r="A759" s="8">
        <v>41305</v>
      </c>
      <c r="B759" s="4">
        <v>16</v>
      </c>
      <c r="C759" s="4">
        <v>1117</v>
      </c>
      <c r="D759" s="4">
        <v>52</v>
      </c>
      <c r="E759" s="4"/>
      <c r="F759" s="4"/>
      <c r="G759" s="4">
        <v>34</v>
      </c>
      <c r="H759" s="4">
        <v>1203</v>
      </c>
      <c r="I759" s="4"/>
      <c r="J759" s="4"/>
      <c r="K759" s="4"/>
      <c r="L759" s="4"/>
      <c r="M759" s="4">
        <v>1862</v>
      </c>
    </row>
    <row r="760" spans="1:13" x14ac:dyDescent="0.2">
      <c r="A760" s="8">
        <v>41305</v>
      </c>
      <c r="B760" s="4">
        <v>17</v>
      </c>
      <c r="C760" s="4">
        <v>1143</v>
      </c>
      <c r="D760" s="4">
        <v>53</v>
      </c>
      <c r="E760" s="4"/>
      <c r="F760" s="4"/>
      <c r="G760" s="4">
        <v>31</v>
      </c>
      <c r="H760" s="4">
        <v>1227</v>
      </c>
      <c r="I760" s="4"/>
      <c r="J760" s="4"/>
      <c r="K760" s="4"/>
      <c r="L760" s="4"/>
      <c r="M760" s="4">
        <v>1903</v>
      </c>
    </row>
    <row r="761" spans="1:13" x14ac:dyDescent="0.2">
      <c r="A761" s="8">
        <v>41305</v>
      </c>
      <c r="B761" s="4">
        <v>18</v>
      </c>
      <c r="C761" s="4">
        <v>1250</v>
      </c>
      <c r="D761" s="4">
        <v>58</v>
      </c>
      <c r="E761" s="4"/>
      <c r="F761" s="4"/>
      <c r="G761" s="4">
        <v>32</v>
      </c>
      <c r="H761" s="4">
        <v>1340</v>
      </c>
      <c r="I761" s="4"/>
      <c r="J761" s="4"/>
      <c r="K761" s="4"/>
      <c r="L761" s="4"/>
      <c r="M761" s="4">
        <v>2061</v>
      </c>
    </row>
    <row r="762" spans="1:13" x14ac:dyDescent="0.2">
      <c r="A762" s="8">
        <v>41305</v>
      </c>
      <c r="B762" s="4">
        <v>19</v>
      </c>
      <c r="C762" s="4">
        <v>1337</v>
      </c>
      <c r="D762" s="4">
        <v>62</v>
      </c>
      <c r="E762" s="4"/>
      <c r="F762" s="4"/>
      <c r="G762" s="4">
        <v>29</v>
      </c>
      <c r="H762" s="4">
        <v>1428</v>
      </c>
      <c r="I762" s="4"/>
      <c r="J762" s="4"/>
      <c r="K762" s="4"/>
      <c r="L762" s="4"/>
      <c r="M762" s="4">
        <v>2187</v>
      </c>
    </row>
    <row r="763" spans="1:13" x14ac:dyDescent="0.2">
      <c r="A763" s="8">
        <v>41305</v>
      </c>
      <c r="B763" s="4">
        <v>20</v>
      </c>
      <c r="C763" s="4">
        <v>1324</v>
      </c>
      <c r="D763" s="4">
        <v>62</v>
      </c>
      <c r="E763" s="4"/>
      <c r="F763" s="4"/>
      <c r="G763" s="4">
        <v>30</v>
      </c>
      <c r="H763" s="4">
        <v>1415</v>
      </c>
      <c r="I763" s="4"/>
      <c r="J763" s="4"/>
      <c r="K763" s="4"/>
      <c r="L763" s="4"/>
      <c r="M763" s="4">
        <v>2157</v>
      </c>
    </row>
    <row r="764" spans="1:13" x14ac:dyDescent="0.2">
      <c r="A764" s="8">
        <v>41305</v>
      </c>
      <c r="B764" s="4">
        <v>21</v>
      </c>
      <c r="C764" s="4">
        <v>1295</v>
      </c>
      <c r="D764" s="4">
        <v>60</v>
      </c>
      <c r="E764" s="4"/>
      <c r="F764" s="4"/>
      <c r="G764" s="4">
        <v>28</v>
      </c>
      <c r="H764" s="4">
        <v>1383</v>
      </c>
      <c r="I764" s="4"/>
      <c r="J764" s="4"/>
      <c r="K764" s="4"/>
      <c r="L764" s="4"/>
      <c r="M764" s="4">
        <v>2117</v>
      </c>
    </row>
    <row r="765" spans="1:13" x14ac:dyDescent="0.2">
      <c r="A765" s="8">
        <v>41305</v>
      </c>
      <c r="B765" s="4">
        <v>22</v>
      </c>
      <c r="C765" s="4">
        <v>1233</v>
      </c>
      <c r="D765" s="4">
        <v>57</v>
      </c>
      <c r="E765" s="4"/>
      <c r="F765" s="4"/>
      <c r="G765" s="4">
        <v>29</v>
      </c>
      <c r="H765" s="4">
        <v>1319</v>
      </c>
      <c r="I765" s="4"/>
      <c r="J765" s="4"/>
      <c r="K765" s="4"/>
      <c r="L765" s="4"/>
      <c r="M765" s="4">
        <v>2006</v>
      </c>
    </row>
    <row r="766" spans="1:13" x14ac:dyDescent="0.2">
      <c r="A766" s="8">
        <v>41305</v>
      </c>
      <c r="B766" s="4">
        <v>23</v>
      </c>
      <c r="C766" s="4">
        <v>1126</v>
      </c>
      <c r="D766" s="4">
        <v>53</v>
      </c>
      <c r="E766" s="4"/>
      <c r="F766" s="4"/>
      <c r="G766" s="4">
        <v>29</v>
      </c>
      <c r="H766" s="4">
        <v>1207</v>
      </c>
      <c r="I766" s="4"/>
      <c r="J766" s="4"/>
      <c r="K766" s="4"/>
      <c r="L766" s="4"/>
      <c r="M766" s="4">
        <v>1835</v>
      </c>
    </row>
    <row r="767" spans="1:13" x14ac:dyDescent="0.2">
      <c r="A767" s="8">
        <v>41305</v>
      </c>
      <c r="B767" s="4">
        <v>24</v>
      </c>
      <c r="C767" s="4">
        <v>1021</v>
      </c>
      <c r="D767" s="4">
        <v>48</v>
      </c>
      <c r="E767" s="4"/>
      <c r="F767" s="4"/>
      <c r="G767" s="4">
        <v>28</v>
      </c>
      <c r="H767" s="4">
        <v>1097</v>
      </c>
      <c r="I767" s="4"/>
      <c r="J767" s="4"/>
      <c r="K767" s="4"/>
      <c r="L767" s="4"/>
      <c r="M767" s="4">
        <v>1678</v>
      </c>
    </row>
    <row r="768" spans="1:13" x14ac:dyDescent="0.2">
      <c r="A768" s="8">
        <v>41306</v>
      </c>
      <c r="B768" s="4">
        <v>1</v>
      </c>
      <c r="C768" s="4">
        <v>962</v>
      </c>
      <c r="D768" s="4">
        <v>45</v>
      </c>
      <c r="E768" s="4"/>
      <c r="F768" s="4"/>
      <c r="G768" s="4">
        <v>27</v>
      </c>
      <c r="H768" s="4">
        <v>1034</v>
      </c>
      <c r="I768" s="4"/>
      <c r="J768" s="4"/>
      <c r="K768" s="4"/>
      <c r="L768" s="4"/>
      <c r="M768" s="4">
        <v>1584</v>
      </c>
    </row>
    <row r="769" spans="1:13" x14ac:dyDescent="0.2">
      <c r="A769" s="8">
        <v>41306</v>
      </c>
      <c r="B769" s="4">
        <v>2</v>
      </c>
      <c r="C769" s="4">
        <v>923</v>
      </c>
      <c r="D769" s="4">
        <v>43</v>
      </c>
      <c r="E769" s="4"/>
      <c r="F769" s="4"/>
      <c r="G769" s="4">
        <v>26</v>
      </c>
      <c r="H769" s="4">
        <v>993</v>
      </c>
      <c r="I769" s="4"/>
      <c r="J769" s="4"/>
      <c r="K769" s="4"/>
      <c r="L769" s="4"/>
      <c r="M769" s="4">
        <v>1534</v>
      </c>
    </row>
    <row r="770" spans="1:13" x14ac:dyDescent="0.2">
      <c r="A770" s="8">
        <v>41306</v>
      </c>
      <c r="B770" s="4">
        <v>3</v>
      </c>
      <c r="C770" s="4">
        <v>915</v>
      </c>
      <c r="D770" s="4">
        <v>43</v>
      </c>
      <c r="E770" s="4"/>
      <c r="F770" s="4"/>
      <c r="G770" s="4">
        <v>26</v>
      </c>
      <c r="H770" s="4">
        <v>984</v>
      </c>
      <c r="I770" s="4"/>
      <c r="J770" s="4"/>
      <c r="K770" s="4"/>
      <c r="L770" s="4"/>
      <c r="M770" s="4">
        <v>1521</v>
      </c>
    </row>
    <row r="771" spans="1:13" x14ac:dyDescent="0.2">
      <c r="A771" s="8">
        <v>41306</v>
      </c>
      <c r="B771" s="4">
        <v>4</v>
      </c>
      <c r="C771" s="4">
        <v>927</v>
      </c>
      <c r="D771" s="4">
        <v>43</v>
      </c>
      <c r="E771" s="4"/>
      <c r="F771" s="4"/>
      <c r="G771" s="4">
        <v>26</v>
      </c>
      <c r="H771" s="4">
        <v>997</v>
      </c>
      <c r="I771" s="4"/>
      <c r="J771" s="4"/>
      <c r="K771" s="4"/>
      <c r="L771" s="4"/>
      <c r="M771" s="4">
        <v>1538</v>
      </c>
    </row>
    <row r="772" spans="1:13" x14ac:dyDescent="0.2">
      <c r="A772" s="8">
        <v>41306</v>
      </c>
      <c r="B772" s="4">
        <v>5</v>
      </c>
      <c r="C772" s="4">
        <v>975</v>
      </c>
      <c r="D772" s="4">
        <v>46</v>
      </c>
      <c r="E772" s="4"/>
      <c r="F772" s="4"/>
      <c r="G772" s="4">
        <v>25</v>
      </c>
      <c r="H772" s="4">
        <v>1046</v>
      </c>
      <c r="I772" s="4"/>
      <c r="J772" s="4"/>
      <c r="K772" s="4"/>
      <c r="L772" s="4"/>
      <c r="M772" s="4">
        <v>1601</v>
      </c>
    </row>
    <row r="773" spans="1:13" x14ac:dyDescent="0.2">
      <c r="A773" s="8">
        <v>41306</v>
      </c>
      <c r="B773" s="4">
        <v>6</v>
      </c>
      <c r="C773" s="4">
        <v>1085</v>
      </c>
      <c r="D773" s="4">
        <v>51</v>
      </c>
      <c r="E773" s="4"/>
      <c r="F773" s="4"/>
      <c r="G773" s="4">
        <v>26</v>
      </c>
      <c r="H773" s="4">
        <v>1162</v>
      </c>
      <c r="I773" s="4"/>
      <c r="J773" s="4"/>
      <c r="K773" s="4"/>
      <c r="L773" s="4"/>
      <c r="M773" s="4">
        <v>1748</v>
      </c>
    </row>
    <row r="774" spans="1:13" x14ac:dyDescent="0.2">
      <c r="A774" s="8">
        <v>41306</v>
      </c>
      <c r="B774" s="4">
        <v>7</v>
      </c>
      <c r="C774" s="4">
        <v>1258</v>
      </c>
      <c r="D774" s="4">
        <v>59</v>
      </c>
      <c r="E774" s="4"/>
      <c r="F774" s="4"/>
      <c r="G774" s="4">
        <v>27</v>
      </c>
      <c r="H774" s="4">
        <v>1344</v>
      </c>
      <c r="I774" s="4"/>
      <c r="J774" s="4"/>
      <c r="K774" s="4"/>
      <c r="L774" s="4"/>
      <c r="M774" s="4">
        <v>2021</v>
      </c>
    </row>
    <row r="775" spans="1:13" x14ac:dyDescent="0.2">
      <c r="A775" s="8">
        <v>41306</v>
      </c>
      <c r="B775" s="4">
        <v>8</v>
      </c>
      <c r="C775" s="4">
        <v>1324</v>
      </c>
      <c r="D775" s="4">
        <v>62</v>
      </c>
      <c r="E775" s="4"/>
      <c r="F775" s="4"/>
      <c r="G775" s="4">
        <v>27</v>
      </c>
      <c r="H775" s="4">
        <v>1413</v>
      </c>
      <c r="I775" s="4"/>
      <c r="J775" s="4"/>
      <c r="K775" s="4"/>
      <c r="L775" s="4"/>
      <c r="M775" s="4">
        <v>2130</v>
      </c>
    </row>
    <row r="776" spans="1:13" x14ac:dyDescent="0.2">
      <c r="A776" s="8">
        <v>41306</v>
      </c>
      <c r="B776" s="4">
        <v>9</v>
      </c>
      <c r="C776" s="4">
        <v>1299</v>
      </c>
      <c r="D776" s="4">
        <v>61</v>
      </c>
      <c r="E776" s="4"/>
      <c r="F776" s="4"/>
      <c r="G776" s="4">
        <v>30</v>
      </c>
      <c r="H776" s="4">
        <v>1390</v>
      </c>
      <c r="I776" s="4"/>
      <c r="J776" s="4"/>
      <c r="K776" s="4"/>
      <c r="L776" s="4"/>
      <c r="M776" s="4">
        <v>2090</v>
      </c>
    </row>
    <row r="777" spans="1:13" x14ac:dyDescent="0.2">
      <c r="A777" s="8">
        <v>41306</v>
      </c>
      <c r="B777" s="4">
        <v>10</v>
      </c>
      <c r="C777" s="4">
        <v>1243</v>
      </c>
      <c r="D777" s="4">
        <v>58</v>
      </c>
      <c r="E777" s="4"/>
      <c r="F777" s="4"/>
      <c r="G777" s="4">
        <v>34</v>
      </c>
      <c r="H777" s="4">
        <v>1336</v>
      </c>
      <c r="I777" s="4"/>
      <c r="J777" s="4"/>
      <c r="K777" s="4"/>
      <c r="L777" s="4"/>
      <c r="M777" s="4">
        <v>2041</v>
      </c>
    </row>
    <row r="778" spans="1:13" x14ac:dyDescent="0.2">
      <c r="A778" s="8">
        <v>41306</v>
      </c>
      <c r="B778" s="4">
        <v>11</v>
      </c>
      <c r="C778" s="4">
        <v>1222</v>
      </c>
      <c r="D778" s="4">
        <v>57</v>
      </c>
      <c r="E778" s="4"/>
      <c r="F778" s="4"/>
      <c r="G778" s="4">
        <v>32</v>
      </c>
      <c r="H778" s="4">
        <v>1311</v>
      </c>
      <c r="I778" s="4"/>
      <c r="J778" s="4"/>
      <c r="K778" s="4"/>
      <c r="L778" s="4"/>
      <c r="M778" s="4">
        <v>2009</v>
      </c>
    </row>
    <row r="779" spans="1:13" x14ac:dyDescent="0.2">
      <c r="A779" s="8">
        <v>41306</v>
      </c>
      <c r="B779" s="4">
        <v>12</v>
      </c>
      <c r="C779" s="4">
        <v>1184</v>
      </c>
      <c r="D779" s="4">
        <v>56</v>
      </c>
      <c r="E779" s="4"/>
      <c r="F779" s="4"/>
      <c r="G779" s="4">
        <v>34</v>
      </c>
      <c r="H779" s="4">
        <v>1274</v>
      </c>
      <c r="I779" s="4"/>
      <c r="J779" s="4"/>
      <c r="K779" s="4"/>
      <c r="L779" s="4"/>
      <c r="M779" s="4">
        <v>1956</v>
      </c>
    </row>
    <row r="780" spans="1:13" x14ac:dyDescent="0.2">
      <c r="A780" s="8">
        <v>41306</v>
      </c>
      <c r="B780" s="4">
        <v>13</v>
      </c>
      <c r="C780" s="4">
        <v>1157</v>
      </c>
      <c r="D780" s="4">
        <v>54</v>
      </c>
      <c r="E780" s="4"/>
      <c r="F780" s="4"/>
      <c r="G780" s="4">
        <v>35</v>
      </c>
      <c r="H780" s="4">
        <v>1247</v>
      </c>
      <c r="I780" s="4"/>
      <c r="J780" s="4"/>
      <c r="K780" s="4"/>
      <c r="L780" s="4"/>
      <c r="M780" s="4">
        <v>1920</v>
      </c>
    </row>
    <row r="781" spans="1:13" x14ac:dyDescent="0.2">
      <c r="A781" s="8">
        <v>41306</v>
      </c>
      <c r="B781" s="4">
        <v>14</v>
      </c>
      <c r="C781" s="4">
        <v>1132</v>
      </c>
      <c r="D781" s="4">
        <v>53</v>
      </c>
      <c r="E781" s="4"/>
      <c r="F781" s="4"/>
      <c r="G781" s="4">
        <v>34</v>
      </c>
      <c r="H781" s="4">
        <v>1219</v>
      </c>
      <c r="I781" s="4"/>
      <c r="J781" s="4"/>
      <c r="K781" s="4"/>
      <c r="L781" s="4"/>
      <c r="M781" s="4">
        <v>1886</v>
      </c>
    </row>
    <row r="782" spans="1:13" x14ac:dyDescent="0.2">
      <c r="A782" s="8">
        <v>41306</v>
      </c>
      <c r="B782" s="4">
        <v>15</v>
      </c>
      <c r="C782" s="4">
        <v>1119</v>
      </c>
      <c r="D782" s="4">
        <v>52</v>
      </c>
      <c r="E782" s="4"/>
      <c r="F782" s="4"/>
      <c r="G782" s="4">
        <v>33</v>
      </c>
      <c r="H782" s="4">
        <v>1205</v>
      </c>
      <c r="I782" s="4"/>
      <c r="J782" s="4"/>
      <c r="K782" s="4"/>
      <c r="L782" s="4"/>
      <c r="M782" s="4">
        <v>1866</v>
      </c>
    </row>
    <row r="783" spans="1:13" x14ac:dyDescent="0.2">
      <c r="A783" s="8">
        <v>41306</v>
      </c>
      <c r="B783" s="4">
        <v>16</v>
      </c>
      <c r="C783" s="4">
        <v>1109</v>
      </c>
      <c r="D783" s="4">
        <v>52</v>
      </c>
      <c r="E783" s="4"/>
      <c r="F783" s="4"/>
      <c r="G783" s="4">
        <v>36</v>
      </c>
      <c r="H783" s="4">
        <v>1197</v>
      </c>
      <c r="I783" s="4"/>
      <c r="J783" s="4"/>
      <c r="K783" s="4"/>
      <c r="L783" s="4"/>
      <c r="M783" s="4">
        <v>1855</v>
      </c>
    </row>
    <row r="784" spans="1:13" x14ac:dyDescent="0.2">
      <c r="A784" s="8">
        <v>41306</v>
      </c>
      <c r="B784" s="4">
        <v>17</v>
      </c>
      <c r="C784" s="4">
        <v>1134</v>
      </c>
      <c r="D784" s="4">
        <v>53</v>
      </c>
      <c r="E784" s="4"/>
      <c r="F784" s="4"/>
      <c r="G784" s="4">
        <v>30</v>
      </c>
      <c r="H784" s="4">
        <v>1217</v>
      </c>
      <c r="I784" s="4"/>
      <c r="J784" s="4"/>
      <c r="K784" s="4"/>
      <c r="L784" s="4"/>
      <c r="M784" s="4">
        <v>1879</v>
      </c>
    </row>
    <row r="785" spans="1:13" x14ac:dyDescent="0.2">
      <c r="A785" s="8">
        <v>41306</v>
      </c>
      <c r="B785" s="4">
        <v>18</v>
      </c>
      <c r="C785" s="4">
        <v>1227</v>
      </c>
      <c r="D785" s="4">
        <v>57</v>
      </c>
      <c r="E785" s="4"/>
      <c r="F785" s="4"/>
      <c r="G785" s="4">
        <v>28</v>
      </c>
      <c r="H785" s="4">
        <v>1313</v>
      </c>
      <c r="I785" s="4"/>
      <c r="J785" s="4"/>
      <c r="K785" s="4"/>
      <c r="L785" s="4"/>
      <c r="M785" s="4">
        <v>2015</v>
      </c>
    </row>
    <row r="786" spans="1:13" x14ac:dyDescent="0.2">
      <c r="A786" s="8">
        <v>41306</v>
      </c>
      <c r="B786" s="4">
        <v>19</v>
      </c>
      <c r="C786" s="4">
        <v>1300</v>
      </c>
      <c r="D786" s="4">
        <v>61</v>
      </c>
      <c r="E786" s="4"/>
      <c r="F786" s="4"/>
      <c r="G786" s="4">
        <v>29</v>
      </c>
      <c r="H786" s="4">
        <v>1390</v>
      </c>
      <c r="I786" s="4"/>
      <c r="J786" s="4"/>
      <c r="K786" s="4"/>
      <c r="L786" s="4"/>
      <c r="M786" s="4">
        <v>2112</v>
      </c>
    </row>
    <row r="787" spans="1:13" x14ac:dyDescent="0.2">
      <c r="A787" s="8">
        <v>41306</v>
      </c>
      <c r="B787" s="4">
        <v>20</v>
      </c>
      <c r="C787" s="4">
        <v>1271</v>
      </c>
      <c r="D787" s="4">
        <v>59</v>
      </c>
      <c r="E787" s="4"/>
      <c r="F787" s="4"/>
      <c r="G787" s="4">
        <v>28</v>
      </c>
      <c r="H787" s="4">
        <v>1359</v>
      </c>
      <c r="I787" s="4"/>
      <c r="J787" s="4"/>
      <c r="K787" s="4"/>
      <c r="L787" s="4"/>
      <c r="M787" s="4">
        <v>2076</v>
      </c>
    </row>
    <row r="788" spans="1:13" x14ac:dyDescent="0.2">
      <c r="A788" s="8">
        <v>41306</v>
      </c>
      <c r="B788" s="4">
        <v>21</v>
      </c>
      <c r="C788" s="4">
        <v>1239</v>
      </c>
      <c r="D788" s="4">
        <v>58</v>
      </c>
      <c r="E788" s="4"/>
      <c r="F788" s="4"/>
      <c r="G788" s="4">
        <v>27</v>
      </c>
      <c r="H788" s="4">
        <v>1324</v>
      </c>
      <c r="I788" s="4"/>
      <c r="J788" s="4"/>
      <c r="K788" s="4"/>
      <c r="L788" s="4"/>
      <c r="M788" s="4">
        <v>2018</v>
      </c>
    </row>
    <row r="789" spans="1:13" x14ac:dyDescent="0.2">
      <c r="A789" s="8">
        <v>41306</v>
      </c>
      <c r="B789" s="4">
        <v>22</v>
      </c>
      <c r="C789" s="4">
        <v>1186</v>
      </c>
      <c r="D789" s="4">
        <v>55</v>
      </c>
      <c r="E789" s="4"/>
      <c r="F789" s="4"/>
      <c r="G789" s="4">
        <v>26</v>
      </c>
      <c r="H789" s="4">
        <v>1268</v>
      </c>
      <c r="I789" s="4"/>
      <c r="J789" s="4"/>
      <c r="K789" s="4"/>
      <c r="L789" s="4"/>
      <c r="M789" s="4">
        <v>1941</v>
      </c>
    </row>
    <row r="790" spans="1:13" x14ac:dyDescent="0.2">
      <c r="A790" s="8">
        <v>41306</v>
      </c>
      <c r="B790" s="4">
        <v>23</v>
      </c>
      <c r="C790" s="4">
        <v>1115</v>
      </c>
      <c r="D790" s="4">
        <v>52</v>
      </c>
      <c r="E790" s="4"/>
      <c r="F790" s="4"/>
      <c r="G790" s="4">
        <v>27</v>
      </c>
      <c r="H790" s="4">
        <v>1194</v>
      </c>
      <c r="I790" s="4"/>
      <c r="J790" s="4"/>
      <c r="K790" s="4"/>
      <c r="L790" s="4"/>
      <c r="M790" s="4">
        <v>1814</v>
      </c>
    </row>
    <row r="791" spans="1:13" x14ac:dyDescent="0.2">
      <c r="A791" s="8">
        <v>41306</v>
      </c>
      <c r="B791" s="4">
        <v>24</v>
      </c>
      <c r="C791" s="4">
        <v>1020</v>
      </c>
      <c r="D791" s="4">
        <v>48</v>
      </c>
      <c r="E791" s="4"/>
      <c r="F791" s="4"/>
      <c r="G791" s="4">
        <v>26</v>
      </c>
      <c r="H791" s="4">
        <v>1094</v>
      </c>
      <c r="I791" s="4"/>
      <c r="J791" s="4"/>
      <c r="K791" s="4"/>
      <c r="L791" s="4"/>
      <c r="M791" s="4">
        <v>1674</v>
      </c>
    </row>
    <row r="792" spans="1:13" x14ac:dyDescent="0.2">
      <c r="A792" s="8">
        <v>41307</v>
      </c>
      <c r="B792" s="4">
        <v>1</v>
      </c>
      <c r="C792" s="4">
        <v>949</v>
      </c>
      <c r="D792" s="4">
        <v>44</v>
      </c>
      <c r="E792" s="4"/>
      <c r="F792" s="4"/>
      <c r="G792" s="4">
        <v>25</v>
      </c>
      <c r="H792" s="4">
        <v>1019</v>
      </c>
      <c r="I792" s="4"/>
      <c r="J792" s="4"/>
      <c r="K792" s="4"/>
      <c r="L792" s="4"/>
      <c r="M792" s="4">
        <v>1571</v>
      </c>
    </row>
    <row r="793" spans="1:13" x14ac:dyDescent="0.2">
      <c r="A793" s="8">
        <v>41307</v>
      </c>
      <c r="B793" s="4">
        <v>2</v>
      </c>
      <c r="C793" s="4">
        <v>909</v>
      </c>
      <c r="D793" s="4">
        <v>43</v>
      </c>
      <c r="E793" s="4"/>
      <c r="F793" s="4"/>
      <c r="G793" s="4">
        <v>26</v>
      </c>
      <c r="H793" s="4">
        <v>978</v>
      </c>
      <c r="I793" s="4"/>
      <c r="J793" s="4"/>
      <c r="K793" s="4"/>
      <c r="L793" s="4"/>
      <c r="M793" s="4">
        <v>1507</v>
      </c>
    </row>
    <row r="794" spans="1:13" x14ac:dyDescent="0.2">
      <c r="A794" s="8">
        <v>41307</v>
      </c>
      <c r="B794" s="4">
        <v>3</v>
      </c>
      <c r="C794" s="4">
        <v>890</v>
      </c>
      <c r="D794" s="4">
        <v>42</v>
      </c>
      <c r="E794" s="4"/>
      <c r="F794" s="4"/>
      <c r="G794" s="4">
        <v>26</v>
      </c>
      <c r="H794" s="4">
        <v>958</v>
      </c>
      <c r="I794" s="4"/>
      <c r="J794" s="4"/>
      <c r="K794" s="4"/>
      <c r="L794" s="4"/>
      <c r="M794" s="4">
        <v>1480</v>
      </c>
    </row>
    <row r="795" spans="1:13" x14ac:dyDescent="0.2">
      <c r="A795" s="8">
        <v>41307</v>
      </c>
      <c r="B795" s="4">
        <v>4</v>
      </c>
      <c r="C795" s="4">
        <v>882</v>
      </c>
      <c r="D795" s="4">
        <v>41</v>
      </c>
      <c r="E795" s="4"/>
      <c r="F795" s="4"/>
      <c r="G795" s="4">
        <v>26</v>
      </c>
      <c r="H795" s="4">
        <v>950</v>
      </c>
      <c r="I795" s="4"/>
      <c r="J795" s="4"/>
      <c r="K795" s="4"/>
      <c r="L795" s="4"/>
      <c r="M795" s="4">
        <v>1472</v>
      </c>
    </row>
    <row r="796" spans="1:13" x14ac:dyDescent="0.2">
      <c r="A796" s="8">
        <v>41307</v>
      </c>
      <c r="B796" s="4">
        <v>5</v>
      </c>
      <c r="C796" s="4">
        <v>900</v>
      </c>
      <c r="D796" s="4">
        <v>42</v>
      </c>
      <c r="E796" s="4"/>
      <c r="F796" s="4"/>
      <c r="G796" s="4">
        <v>26</v>
      </c>
      <c r="H796" s="4">
        <v>969</v>
      </c>
      <c r="I796" s="4"/>
      <c r="J796" s="4"/>
      <c r="K796" s="4"/>
      <c r="L796" s="4"/>
      <c r="M796" s="4">
        <v>1493</v>
      </c>
    </row>
    <row r="797" spans="1:13" x14ac:dyDescent="0.2">
      <c r="A797" s="8">
        <v>41307</v>
      </c>
      <c r="B797" s="4">
        <v>6</v>
      </c>
      <c r="C797" s="4">
        <v>942</v>
      </c>
      <c r="D797" s="4">
        <v>44</v>
      </c>
      <c r="E797" s="4"/>
      <c r="F797" s="4"/>
      <c r="G797" s="4">
        <v>26</v>
      </c>
      <c r="H797" s="4">
        <v>1012</v>
      </c>
      <c r="I797" s="4"/>
      <c r="J797" s="4"/>
      <c r="K797" s="4"/>
      <c r="L797" s="4"/>
      <c r="M797" s="4">
        <v>1560</v>
      </c>
    </row>
    <row r="798" spans="1:13" x14ac:dyDescent="0.2">
      <c r="A798" s="8">
        <v>41307</v>
      </c>
      <c r="B798" s="4">
        <v>7</v>
      </c>
      <c r="C798" s="4">
        <v>1018</v>
      </c>
      <c r="D798" s="4">
        <v>48</v>
      </c>
      <c r="E798" s="4"/>
      <c r="F798" s="4"/>
      <c r="G798" s="4">
        <v>27</v>
      </c>
      <c r="H798" s="4">
        <v>1093</v>
      </c>
      <c r="I798" s="4"/>
      <c r="J798" s="4"/>
      <c r="K798" s="4"/>
      <c r="L798" s="4"/>
      <c r="M798" s="4">
        <v>1684</v>
      </c>
    </row>
    <row r="799" spans="1:13" x14ac:dyDescent="0.2">
      <c r="A799" s="8">
        <v>41307</v>
      </c>
      <c r="B799" s="4">
        <v>8</v>
      </c>
      <c r="C799" s="4">
        <v>1075</v>
      </c>
      <c r="D799" s="4">
        <v>50</v>
      </c>
      <c r="E799" s="4"/>
      <c r="F799" s="4"/>
      <c r="G799" s="4">
        <v>25</v>
      </c>
      <c r="H799" s="4">
        <v>1150</v>
      </c>
      <c r="I799" s="4"/>
      <c r="J799" s="4"/>
      <c r="K799" s="4"/>
      <c r="L799" s="4"/>
      <c r="M799" s="4">
        <v>1755</v>
      </c>
    </row>
    <row r="800" spans="1:13" x14ac:dyDescent="0.2">
      <c r="A800" s="8">
        <v>41307</v>
      </c>
      <c r="B800" s="4">
        <v>9</v>
      </c>
      <c r="C800" s="4">
        <v>1129</v>
      </c>
      <c r="D800" s="4">
        <v>53</v>
      </c>
      <c r="E800" s="4"/>
      <c r="F800" s="4"/>
      <c r="G800" s="4">
        <v>27</v>
      </c>
      <c r="H800" s="4">
        <v>1209</v>
      </c>
      <c r="I800" s="4"/>
      <c r="J800" s="4"/>
      <c r="K800" s="4"/>
      <c r="L800" s="4"/>
      <c r="M800" s="4">
        <v>1840</v>
      </c>
    </row>
    <row r="801" spans="1:13" x14ac:dyDescent="0.2">
      <c r="A801" s="8">
        <v>41307</v>
      </c>
      <c r="B801" s="4">
        <v>10</v>
      </c>
      <c r="C801" s="4">
        <v>1171</v>
      </c>
      <c r="D801" s="4">
        <v>55</v>
      </c>
      <c r="E801" s="4"/>
      <c r="F801" s="4"/>
      <c r="G801" s="4">
        <v>28</v>
      </c>
      <c r="H801" s="4">
        <v>1254</v>
      </c>
      <c r="I801" s="4"/>
      <c r="J801" s="4"/>
      <c r="K801" s="4"/>
      <c r="L801" s="4"/>
      <c r="M801" s="4">
        <v>1907</v>
      </c>
    </row>
    <row r="802" spans="1:13" x14ac:dyDescent="0.2">
      <c r="A802" s="8">
        <v>41307</v>
      </c>
      <c r="B802" s="4">
        <v>11</v>
      </c>
      <c r="C802" s="4">
        <v>1167</v>
      </c>
      <c r="D802" s="4">
        <v>55</v>
      </c>
      <c r="E802" s="4"/>
      <c r="F802" s="4"/>
      <c r="G802" s="4">
        <v>29</v>
      </c>
      <c r="H802" s="4">
        <v>1251</v>
      </c>
      <c r="I802" s="4"/>
      <c r="J802" s="4"/>
      <c r="K802" s="4"/>
      <c r="L802" s="4"/>
      <c r="M802" s="4">
        <v>1914</v>
      </c>
    </row>
    <row r="803" spans="1:13" x14ac:dyDescent="0.2">
      <c r="A803" s="8">
        <v>41307</v>
      </c>
      <c r="B803" s="4">
        <v>12</v>
      </c>
      <c r="C803" s="4">
        <v>1141</v>
      </c>
      <c r="D803" s="4">
        <v>53</v>
      </c>
      <c r="E803" s="4"/>
      <c r="F803" s="4"/>
      <c r="G803" s="4">
        <v>29</v>
      </c>
      <c r="H803" s="4">
        <v>1224</v>
      </c>
      <c r="I803" s="4"/>
      <c r="J803" s="4"/>
      <c r="K803" s="4"/>
      <c r="L803" s="4"/>
      <c r="M803" s="4">
        <v>1885</v>
      </c>
    </row>
    <row r="804" spans="1:13" x14ac:dyDescent="0.2">
      <c r="A804" s="8">
        <v>41307</v>
      </c>
      <c r="B804" s="4">
        <v>13</v>
      </c>
      <c r="C804" s="4">
        <v>1096</v>
      </c>
      <c r="D804" s="4">
        <v>51</v>
      </c>
      <c r="E804" s="4"/>
      <c r="F804" s="4"/>
      <c r="G804" s="4">
        <v>34</v>
      </c>
      <c r="H804" s="4">
        <v>1182</v>
      </c>
      <c r="I804" s="4"/>
      <c r="J804" s="4"/>
      <c r="K804" s="4"/>
      <c r="L804" s="4"/>
      <c r="M804" s="4">
        <v>1833</v>
      </c>
    </row>
    <row r="805" spans="1:13" x14ac:dyDescent="0.2">
      <c r="A805" s="8">
        <v>41307</v>
      </c>
      <c r="B805" s="4">
        <v>14</v>
      </c>
      <c r="C805" s="4">
        <v>1066</v>
      </c>
      <c r="D805" s="4">
        <v>50</v>
      </c>
      <c r="E805" s="4"/>
      <c r="F805" s="4"/>
      <c r="G805" s="4">
        <v>31</v>
      </c>
      <c r="H805" s="4">
        <v>1147</v>
      </c>
      <c r="I805" s="4"/>
      <c r="J805" s="4"/>
      <c r="K805" s="4"/>
      <c r="L805" s="4"/>
      <c r="M805" s="4">
        <v>1783</v>
      </c>
    </row>
    <row r="806" spans="1:13" x14ac:dyDescent="0.2">
      <c r="A806" s="8">
        <v>41307</v>
      </c>
      <c r="B806" s="4">
        <v>15</v>
      </c>
      <c r="C806" s="4">
        <v>1042</v>
      </c>
      <c r="D806" s="4">
        <v>49</v>
      </c>
      <c r="E806" s="4"/>
      <c r="F806" s="4"/>
      <c r="G806" s="4">
        <v>32</v>
      </c>
      <c r="H806" s="4">
        <v>1123</v>
      </c>
      <c r="I806" s="4"/>
      <c r="J806" s="4"/>
      <c r="K806" s="4"/>
      <c r="L806" s="4"/>
      <c r="M806" s="4">
        <v>1748</v>
      </c>
    </row>
    <row r="807" spans="1:13" x14ac:dyDescent="0.2">
      <c r="A807" s="8">
        <v>41307</v>
      </c>
      <c r="B807" s="4">
        <v>16</v>
      </c>
      <c r="C807" s="4">
        <v>1040</v>
      </c>
      <c r="D807" s="4">
        <v>49</v>
      </c>
      <c r="E807" s="4"/>
      <c r="F807" s="4"/>
      <c r="G807" s="4">
        <v>30</v>
      </c>
      <c r="H807" s="4">
        <v>1119</v>
      </c>
      <c r="I807" s="4"/>
      <c r="J807" s="4"/>
      <c r="K807" s="4"/>
      <c r="L807" s="4"/>
      <c r="M807" s="4">
        <v>1739</v>
      </c>
    </row>
    <row r="808" spans="1:13" x14ac:dyDescent="0.2">
      <c r="A808" s="8">
        <v>41307</v>
      </c>
      <c r="B808" s="4">
        <v>17</v>
      </c>
      <c r="C808" s="4">
        <v>1047</v>
      </c>
      <c r="D808" s="4">
        <v>49</v>
      </c>
      <c r="E808" s="4"/>
      <c r="F808" s="4"/>
      <c r="G808" s="4">
        <v>28</v>
      </c>
      <c r="H808" s="4">
        <v>1124</v>
      </c>
      <c r="I808" s="4"/>
      <c r="J808" s="4"/>
      <c r="K808" s="4"/>
      <c r="L808" s="4"/>
      <c r="M808" s="4">
        <v>1760</v>
      </c>
    </row>
    <row r="809" spans="1:13" x14ac:dyDescent="0.2">
      <c r="A809" s="8">
        <v>41307</v>
      </c>
      <c r="B809" s="4">
        <v>18</v>
      </c>
      <c r="C809" s="4">
        <v>1165</v>
      </c>
      <c r="D809" s="4">
        <v>54</v>
      </c>
      <c r="E809" s="4"/>
      <c r="F809" s="4"/>
      <c r="G809" s="4">
        <v>27</v>
      </c>
      <c r="H809" s="4">
        <v>1247</v>
      </c>
      <c r="I809" s="4"/>
      <c r="J809" s="4"/>
      <c r="K809" s="4"/>
      <c r="L809" s="4"/>
      <c r="M809" s="4">
        <v>1913</v>
      </c>
    </row>
    <row r="810" spans="1:13" x14ac:dyDescent="0.2">
      <c r="A810" s="8">
        <v>41307</v>
      </c>
      <c r="B810" s="4">
        <v>19</v>
      </c>
      <c r="C810" s="4">
        <v>1249</v>
      </c>
      <c r="D810" s="4">
        <v>58</v>
      </c>
      <c r="E810" s="4"/>
      <c r="F810" s="4"/>
      <c r="G810" s="4">
        <v>28</v>
      </c>
      <c r="H810" s="4">
        <v>1335</v>
      </c>
      <c r="I810" s="4"/>
      <c r="J810" s="4"/>
      <c r="K810" s="4"/>
      <c r="L810" s="4"/>
      <c r="M810" s="4">
        <v>2045</v>
      </c>
    </row>
    <row r="811" spans="1:13" x14ac:dyDescent="0.2">
      <c r="A811" s="8">
        <v>41307</v>
      </c>
      <c r="B811" s="4">
        <v>20</v>
      </c>
      <c r="C811" s="4">
        <v>1238</v>
      </c>
      <c r="D811" s="4">
        <v>58</v>
      </c>
      <c r="E811" s="4"/>
      <c r="F811" s="4"/>
      <c r="G811" s="4">
        <v>26</v>
      </c>
      <c r="H811" s="4">
        <v>1322</v>
      </c>
      <c r="I811" s="4"/>
      <c r="J811" s="4"/>
      <c r="K811" s="4"/>
      <c r="L811" s="4"/>
      <c r="M811" s="4">
        <v>2014</v>
      </c>
    </row>
    <row r="812" spans="1:13" x14ac:dyDescent="0.2">
      <c r="A812" s="8">
        <v>41307</v>
      </c>
      <c r="B812" s="4">
        <v>21</v>
      </c>
      <c r="C812" s="4">
        <v>1209</v>
      </c>
      <c r="D812" s="4">
        <v>56</v>
      </c>
      <c r="E812" s="4"/>
      <c r="F812" s="4"/>
      <c r="G812" s="4">
        <v>26</v>
      </c>
      <c r="H812" s="4">
        <v>1292</v>
      </c>
      <c r="I812" s="4"/>
      <c r="J812" s="4"/>
      <c r="K812" s="4"/>
      <c r="L812" s="4"/>
      <c r="M812" s="4">
        <v>1974</v>
      </c>
    </row>
    <row r="813" spans="1:13" x14ac:dyDescent="0.2">
      <c r="A813" s="8">
        <v>41307</v>
      </c>
      <c r="B813" s="4">
        <v>22</v>
      </c>
      <c r="C813" s="4">
        <v>1171</v>
      </c>
      <c r="D813" s="4">
        <v>55</v>
      </c>
      <c r="E813" s="4"/>
      <c r="F813" s="4"/>
      <c r="G813" s="4">
        <v>26</v>
      </c>
      <c r="H813" s="4">
        <v>1252</v>
      </c>
      <c r="I813" s="4"/>
      <c r="J813" s="4"/>
      <c r="K813" s="4"/>
      <c r="L813" s="4"/>
      <c r="M813" s="4">
        <v>1912</v>
      </c>
    </row>
    <row r="814" spans="1:13" x14ac:dyDescent="0.2">
      <c r="A814" s="8">
        <v>41307</v>
      </c>
      <c r="B814" s="4">
        <v>23</v>
      </c>
      <c r="C814" s="4">
        <v>1094</v>
      </c>
      <c r="D814" s="4">
        <v>51</v>
      </c>
      <c r="E814" s="4"/>
      <c r="F814" s="4"/>
      <c r="G814" s="4">
        <v>27</v>
      </c>
      <c r="H814" s="4">
        <v>1172</v>
      </c>
      <c r="I814" s="4"/>
      <c r="J814" s="4"/>
      <c r="K814" s="4"/>
      <c r="L814" s="4"/>
      <c r="M814" s="4">
        <v>1787</v>
      </c>
    </row>
    <row r="815" spans="1:13" x14ac:dyDescent="0.2">
      <c r="A815" s="8">
        <v>41307</v>
      </c>
      <c r="B815" s="4">
        <v>24</v>
      </c>
      <c r="C815" s="4">
        <v>1021</v>
      </c>
      <c r="D815" s="4">
        <v>48</v>
      </c>
      <c r="E815" s="4"/>
      <c r="F815" s="4"/>
      <c r="G815" s="4">
        <v>25</v>
      </c>
      <c r="H815" s="4">
        <v>1094</v>
      </c>
      <c r="I815" s="4"/>
      <c r="J815" s="4"/>
      <c r="K815" s="4"/>
      <c r="L815" s="4"/>
      <c r="M815" s="4">
        <v>1673</v>
      </c>
    </row>
    <row r="816" spans="1:13" x14ac:dyDescent="0.2">
      <c r="A816" s="8">
        <v>41308</v>
      </c>
      <c r="B816" s="4">
        <v>1</v>
      </c>
      <c r="C816" s="4">
        <v>953</v>
      </c>
      <c r="D816" s="4">
        <v>45</v>
      </c>
      <c r="E816" s="4"/>
      <c r="F816" s="4"/>
      <c r="G816" s="4">
        <v>26</v>
      </c>
      <c r="H816" s="4">
        <v>1024</v>
      </c>
      <c r="I816" s="4"/>
      <c r="J816" s="4"/>
      <c r="K816" s="4"/>
      <c r="L816" s="4"/>
      <c r="M816" s="4">
        <v>1565</v>
      </c>
    </row>
    <row r="817" spans="1:13" x14ac:dyDescent="0.2">
      <c r="A817" s="8">
        <v>41308</v>
      </c>
      <c r="B817" s="4">
        <v>2</v>
      </c>
      <c r="C817" s="4">
        <v>915</v>
      </c>
      <c r="D817" s="4">
        <v>43</v>
      </c>
      <c r="E817" s="4"/>
      <c r="F817" s="4"/>
      <c r="G817" s="4">
        <v>26</v>
      </c>
      <c r="H817" s="4">
        <v>984</v>
      </c>
      <c r="I817" s="4"/>
      <c r="J817" s="4"/>
      <c r="K817" s="4"/>
      <c r="L817" s="4"/>
      <c r="M817" s="4">
        <v>1516</v>
      </c>
    </row>
    <row r="818" spans="1:13" x14ac:dyDescent="0.2">
      <c r="A818" s="8">
        <v>41308</v>
      </c>
      <c r="B818" s="4">
        <v>3</v>
      </c>
      <c r="C818" s="4">
        <v>891</v>
      </c>
      <c r="D818" s="4">
        <v>42</v>
      </c>
      <c r="E818" s="4"/>
      <c r="F818" s="4"/>
      <c r="G818" s="4">
        <v>25</v>
      </c>
      <c r="H818" s="4">
        <v>958</v>
      </c>
      <c r="I818" s="4"/>
      <c r="J818" s="4"/>
      <c r="K818" s="4"/>
      <c r="L818" s="4"/>
      <c r="M818" s="4">
        <v>1479</v>
      </c>
    </row>
    <row r="819" spans="1:13" x14ac:dyDescent="0.2">
      <c r="A819" s="8">
        <v>41308</v>
      </c>
      <c r="B819" s="4">
        <v>4</v>
      </c>
      <c r="C819" s="4">
        <v>891</v>
      </c>
      <c r="D819" s="4">
        <v>42</v>
      </c>
      <c r="E819" s="4"/>
      <c r="F819" s="4"/>
      <c r="G819" s="4">
        <v>26</v>
      </c>
      <c r="H819" s="4">
        <v>959</v>
      </c>
      <c r="I819" s="4"/>
      <c r="J819" s="4"/>
      <c r="K819" s="4"/>
      <c r="L819" s="4"/>
      <c r="M819" s="4">
        <v>1480</v>
      </c>
    </row>
    <row r="820" spans="1:13" x14ac:dyDescent="0.2">
      <c r="A820" s="8">
        <v>41308</v>
      </c>
      <c r="B820" s="4">
        <v>5</v>
      </c>
      <c r="C820" s="4">
        <v>905</v>
      </c>
      <c r="D820" s="4">
        <v>42</v>
      </c>
      <c r="E820" s="4"/>
      <c r="F820" s="4"/>
      <c r="G820" s="4">
        <v>26</v>
      </c>
      <c r="H820" s="4">
        <v>974</v>
      </c>
      <c r="I820" s="4"/>
      <c r="J820" s="4"/>
      <c r="K820" s="4"/>
      <c r="L820" s="4"/>
      <c r="M820" s="4">
        <v>1500</v>
      </c>
    </row>
    <row r="821" spans="1:13" x14ac:dyDescent="0.2">
      <c r="A821" s="8">
        <v>41308</v>
      </c>
      <c r="B821" s="4">
        <v>6</v>
      </c>
      <c r="C821" s="4">
        <v>944</v>
      </c>
      <c r="D821" s="4">
        <v>44</v>
      </c>
      <c r="E821" s="4"/>
      <c r="F821" s="4"/>
      <c r="G821" s="4">
        <v>26</v>
      </c>
      <c r="H821" s="4">
        <v>1015</v>
      </c>
      <c r="I821" s="4"/>
      <c r="J821" s="4"/>
      <c r="K821" s="4"/>
      <c r="L821" s="4"/>
      <c r="M821" s="4">
        <v>1558</v>
      </c>
    </row>
    <row r="822" spans="1:13" x14ac:dyDescent="0.2">
      <c r="A822" s="8">
        <v>41308</v>
      </c>
      <c r="B822" s="4">
        <v>7</v>
      </c>
      <c r="C822" s="4">
        <v>1017</v>
      </c>
      <c r="D822" s="4">
        <v>48</v>
      </c>
      <c r="E822" s="4"/>
      <c r="F822" s="4"/>
      <c r="G822" s="4">
        <v>26</v>
      </c>
      <c r="H822" s="4">
        <v>1091</v>
      </c>
      <c r="I822" s="4"/>
      <c r="J822" s="4"/>
      <c r="K822" s="4"/>
      <c r="L822" s="4"/>
      <c r="M822" s="4">
        <v>1660</v>
      </c>
    </row>
    <row r="823" spans="1:13" x14ac:dyDescent="0.2">
      <c r="A823" s="8">
        <v>41308</v>
      </c>
      <c r="B823" s="4">
        <v>8</v>
      </c>
      <c r="C823" s="4">
        <v>1058</v>
      </c>
      <c r="D823" s="4">
        <v>49</v>
      </c>
      <c r="E823" s="4"/>
      <c r="F823" s="4"/>
      <c r="G823" s="4">
        <v>26</v>
      </c>
      <c r="H823" s="4">
        <v>1134</v>
      </c>
      <c r="I823" s="4"/>
      <c r="J823" s="4"/>
      <c r="K823" s="4"/>
      <c r="L823" s="4"/>
      <c r="M823" s="4">
        <v>1720</v>
      </c>
    </row>
    <row r="824" spans="1:13" x14ac:dyDescent="0.2">
      <c r="A824" s="8">
        <v>41308</v>
      </c>
      <c r="B824" s="4">
        <v>9</v>
      </c>
      <c r="C824" s="4">
        <v>1116</v>
      </c>
      <c r="D824" s="4">
        <v>52</v>
      </c>
      <c r="E824" s="4"/>
      <c r="F824" s="4"/>
      <c r="G824" s="4">
        <v>29</v>
      </c>
      <c r="H824" s="4">
        <v>1198</v>
      </c>
      <c r="I824" s="4"/>
      <c r="J824" s="4"/>
      <c r="K824" s="4"/>
      <c r="L824" s="4"/>
      <c r="M824" s="4">
        <v>1804</v>
      </c>
    </row>
    <row r="825" spans="1:13" x14ac:dyDescent="0.2">
      <c r="A825" s="8">
        <v>41308</v>
      </c>
      <c r="B825" s="4">
        <v>10</v>
      </c>
      <c r="C825" s="4">
        <v>1147</v>
      </c>
      <c r="D825" s="4">
        <v>54</v>
      </c>
      <c r="E825" s="4"/>
      <c r="F825" s="4"/>
      <c r="G825" s="4">
        <v>31</v>
      </c>
      <c r="H825" s="4">
        <v>1232</v>
      </c>
      <c r="I825" s="4"/>
      <c r="J825" s="4"/>
      <c r="K825" s="4"/>
      <c r="L825" s="4"/>
      <c r="M825" s="4">
        <v>1851</v>
      </c>
    </row>
    <row r="826" spans="1:13" x14ac:dyDescent="0.2">
      <c r="A826" s="8">
        <v>41308</v>
      </c>
      <c r="B826" s="4">
        <v>11</v>
      </c>
      <c r="C826" s="4">
        <v>1160</v>
      </c>
      <c r="D826" s="4">
        <v>54</v>
      </c>
      <c r="E826" s="4"/>
      <c r="F826" s="4"/>
      <c r="G826" s="4">
        <v>31</v>
      </c>
      <c r="H826" s="4">
        <v>1246</v>
      </c>
      <c r="I826" s="4"/>
      <c r="J826" s="4"/>
      <c r="K826" s="4"/>
      <c r="L826" s="4"/>
      <c r="M826" s="4">
        <v>1868</v>
      </c>
    </row>
    <row r="827" spans="1:13" x14ac:dyDescent="0.2">
      <c r="A827" s="8">
        <v>41308</v>
      </c>
      <c r="B827" s="4">
        <v>12</v>
      </c>
      <c r="C827" s="4">
        <v>1128</v>
      </c>
      <c r="D827" s="4">
        <v>53</v>
      </c>
      <c r="E827" s="4"/>
      <c r="F827" s="4"/>
      <c r="G827" s="4">
        <v>32</v>
      </c>
      <c r="H827" s="4">
        <v>1213</v>
      </c>
      <c r="I827" s="4"/>
      <c r="J827" s="4"/>
      <c r="K827" s="4"/>
      <c r="L827" s="4"/>
      <c r="M827" s="4">
        <v>1838</v>
      </c>
    </row>
    <row r="828" spans="1:13" x14ac:dyDescent="0.2">
      <c r="A828" s="8">
        <v>41308</v>
      </c>
      <c r="B828" s="4">
        <v>13</v>
      </c>
      <c r="C828" s="4">
        <v>1106</v>
      </c>
      <c r="D828" s="4">
        <v>52</v>
      </c>
      <c r="E828" s="4"/>
      <c r="F828" s="4"/>
      <c r="G828" s="4">
        <v>34</v>
      </c>
      <c r="H828" s="4">
        <v>1192</v>
      </c>
      <c r="I828" s="4"/>
      <c r="J828" s="4"/>
      <c r="K828" s="4"/>
      <c r="L828" s="4"/>
      <c r="M828" s="4">
        <v>1812</v>
      </c>
    </row>
    <row r="829" spans="1:13" x14ac:dyDescent="0.2">
      <c r="A829" s="8">
        <v>41308</v>
      </c>
      <c r="B829" s="4">
        <v>14</v>
      </c>
      <c r="C829" s="4">
        <v>1080</v>
      </c>
      <c r="D829" s="4">
        <v>51</v>
      </c>
      <c r="E829" s="4"/>
      <c r="F829" s="4"/>
      <c r="G829" s="4">
        <v>32</v>
      </c>
      <c r="H829" s="4">
        <v>1163</v>
      </c>
      <c r="I829" s="4"/>
      <c r="J829" s="4"/>
      <c r="K829" s="4"/>
      <c r="L829" s="4"/>
      <c r="M829" s="4">
        <v>1775</v>
      </c>
    </row>
    <row r="830" spans="1:13" x14ac:dyDescent="0.2">
      <c r="A830" s="8">
        <v>41308</v>
      </c>
      <c r="B830" s="4">
        <v>15</v>
      </c>
      <c r="C830" s="4">
        <v>1053</v>
      </c>
      <c r="D830" s="4">
        <v>49</v>
      </c>
      <c r="E830" s="4"/>
      <c r="F830" s="4"/>
      <c r="G830" s="4">
        <v>33</v>
      </c>
      <c r="H830" s="4">
        <v>1136</v>
      </c>
      <c r="I830" s="4"/>
      <c r="J830" s="4"/>
      <c r="K830" s="4"/>
      <c r="L830" s="4"/>
      <c r="M830" s="4">
        <v>1738</v>
      </c>
    </row>
    <row r="831" spans="1:13" x14ac:dyDescent="0.2">
      <c r="A831" s="8">
        <v>41308</v>
      </c>
      <c r="B831" s="4">
        <v>16</v>
      </c>
      <c r="C831" s="4">
        <v>1016</v>
      </c>
      <c r="D831" s="4">
        <v>48</v>
      </c>
      <c r="E831" s="4"/>
      <c r="F831" s="4"/>
      <c r="G831" s="4">
        <v>31</v>
      </c>
      <c r="H831" s="4">
        <v>1095</v>
      </c>
      <c r="I831" s="4"/>
      <c r="J831" s="4"/>
      <c r="K831" s="4"/>
      <c r="L831" s="4"/>
      <c r="M831" s="4">
        <v>1681</v>
      </c>
    </row>
    <row r="832" spans="1:13" x14ac:dyDescent="0.2">
      <c r="A832" s="8">
        <v>41308</v>
      </c>
      <c r="B832" s="4">
        <v>17</v>
      </c>
      <c r="C832" s="4">
        <v>1011</v>
      </c>
      <c r="D832" s="4">
        <v>47</v>
      </c>
      <c r="E832" s="4"/>
      <c r="F832" s="4"/>
      <c r="G832" s="4">
        <v>29</v>
      </c>
      <c r="H832" s="4">
        <v>1088</v>
      </c>
      <c r="I832" s="4"/>
      <c r="J832" s="4"/>
      <c r="K832" s="4"/>
      <c r="L832" s="4"/>
      <c r="M832" s="4">
        <v>1669</v>
      </c>
    </row>
    <row r="833" spans="1:13" x14ac:dyDescent="0.2">
      <c r="A833" s="8">
        <v>41308</v>
      </c>
      <c r="B833" s="4">
        <v>18</v>
      </c>
      <c r="C833" s="4">
        <v>1090</v>
      </c>
      <c r="D833" s="4">
        <v>51</v>
      </c>
      <c r="E833" s="4"/>
      <c r="F833" s="4"/>
      <c r="G833" s="4">
        <v>27</v>
      </c>
      <c r="H833" s="4">
        <v>1168</v>
      </c>
      <c r="I833" s="4"/>
      <c r="J833" s="4"/>
      <c r="K833" s="4"/>
      <c r="L833" s="4"/>
      <c r="M833" s="4">
        <v>1791</v>
      </c>
    </row>
    <row r="834" spans="1:13" x14ac:dyDescent="0.2">
      <c r="A834" s="8">
        <v>41308</v>
      </c>
      <c r="B834" s="4">
        <v>19</v>
      </c>
      <c r="C834" s="4">
        <v>1186</v>
      </c>
      <c r="D834" s="4">
        <v>55</v>
      </c>
      <c r="E834" s="4"/>
      <c r="F834" s="4"/>
      <c r="G834" s="4">
        <v>27</v>
      </c>
      <c r="H834" s="4">
        <v>1269</v>
      </c>
      <c r="I834" s="4"/>
      <c r="J834" s="4"/>
      <c r="K834" s="4"/>
      <c r="L834" s="4"/>
      <c r="M834" s="4">
        <v>1929</v>
      </c>
    </row>
    <row r="835" spans="1:13" x14ac:dyDescent="0.2">
      <c r="A835" s="8">
        <v>41308</v>
      </c>
      <c r="B835" s="4">
        <v>20</v>
      </c>
      <c r="C835" s="4">
        <v>1174</v>
      </c>
      <c r="D835" s="4">
        <v>55</v>
      </c>
      <c r="E835" s="4"/>
      <c r="F835" s="4"/>
      <c r="G835" s="4">
        <v>26</v>
      </c>
      <c r="H835" s="4">
        <v>1255</v>
      </c>
      <c r="I835" s="4"/>
      <c r="J835" s="4"/>
      <c r="K835" s="4"/>
      <c r="L835" s="4"/>
      <c r="M835" s="4">
        <v>1913</v>
      </c>
    </row>
    <row r="836" spans="1:13" x14ac:dyDescent="0.2">
      <c r="A836" s="8">
        <v>41308</v>
      </c>
      <c r="B836" s="4">
        <v>21</v>
      </c>
      <c r="C836" s="4">
        <v>1221</v>
      </c>
      <c r="D836" s="4">
        <v>57</v>
      </c>
      <c r="E836" s="4"/>
      <c r="F836" s="4"/>
      <c r="G836" s="4">
        <v>26</v>
      </c>
      <c r="H836" s="4">
        <v>1304</v>
      </c>
      <c r="I836" s="4"/>
      <c r="J836" s="4"/>
      <c r="K836" s="4"/>
      <c r="L836" s="4"/>
      <c r="M836" s="4">
        <v>1966</v>
      </c>
    </row>
    <row r="837" spans="1:13" x14ac:dyDescent="0.2">
      <c r="A837" s="8">
        <v>41308</v>
      </c>
      <c r="B837" s="4">
        <v>22</v>
      </c>
      <c r="C837" s="4">
        <v>1183</v>
      </c>
      <c r="D837" s="4">
        <v>55</v>
      </c>
      <c r="E837" s="4"/>
      <c r="F837" s="4"/>
      <c r="G837" s="4">
        <v>26</v>
      </c>
      <c r="H837" s="4">
        <v>1264</v>
      </c>
      <c r="I837" s="4"/>
      <c r="J837" s="4"/>
      <c r="K837" s="4"/>
      <c r="L837" s="4"/>
      <c r="M837" s="4">
        <v>1911</v>
      </c>
    </row>
    <row r="838" spans="1:13" x14ac:dyDescent="0.2">
      <c r="A838" s="8">
        <v>41308</v>
      </c>
      <c r="B838" s="4">
        <v>23</v>
      </c>
      <c r="C838" s="4">
        <v>1089</v>
      </c>
      <c r="D838" s="4">
        <v>51</v>
      </c>
      <c r="E838" s="4"/>
      <c r="F838" s="4"/>
      <c r="G838" s="4">
        <v>26</v>
      </c>
      <c r="H838" s="4">
        <v>1166</v>
      </c>
      <c r="I838" s="4"/>
      <c r="J838" s="4"/>
      <c r="K838" s="4"/>
      <c r="L838" s="4"/>
      <c r="M838" s="4">
        <v>1760</v>
      </c>
    </row>
    <row r="839" spans="1:13" x14ac:dyDescent="0.2">
      <c r="A839" s="8">
        <v>41308</v>
      </c>
      <c r="B839" s="4">
        <v>24</v>
      </c>
      <c r="C839" s="4">
        <v>982</v>
      </c>
      <c r="D839" s="4">
        <v>46</v>
      </c>
      <c r="E839" s="4"/>
      <c r="F839" s="4"/>
      <c r="G839" s="4">
        <v>26</v>
      </c>
      <c r="H839" s="4">
        <v>1054</v>
      </c>
      <c r="I839" s="4"/>
      <c r="J839" s="4"/>
      <c r="K839" s="4"/>
      <c r="L839" s="4"/>
      <c r="M839" s="4">
        <v>1615</v>
      </c>
    </row>
    <row r="840" spans="1:13" x14ac:dyDescent="0.2">
      <c r="A840" s="8">
        <v>41309</v>
      </c>
      <c r="B840" s="4">
        <v>1</v>
      </c>
      <c r="C840" s="4">
        <v>923</v>
      </c>
      <c r="D840" s="4">
        <v>43</v>
      </c>
      <c r="E840" s="4"/>
      <c r="F840" s="4"/>
      <c r="G840" s="4">
        <v>26</v>
      </c>
      <c r="H840" s="4">
        <v>993</v>
      </c>
      <c r="I840" s="4"/>
      <c r="J840" s="4"/>
      <c r="K840" s="4"/>
      <c r="L840" s="4"/>
      <c r="M840" s="4">
        <v>1523</v>
      </c>
    </row>
    <row r="841" spans="1:13" x14ac:dyDescent="0.2">
      <c r="A841" s="8">
        <v>41309</v>
      </c>
      <c r="B841" s="4">
        <v>2</v>
      </c>
      <c r="C841" s="4">
        <v>892</v>
      </c>
      <c r="D841" s="4">
        <v>42</v>
      </c>
      <c r="E841" s="4"/>
      <c r="F841" s="4"/>
      <c r="G841" s="4">
        <v>26</v>
      </c>
      <c r="H841" s="4">
        <v>960</v>
      </c>
      <c r="I841" s="4"/>
      <c r="J841" s="4"/>
      <c r="K841" s="4"/>
      <c r="L841" s="4"/>
      <c r="M841" s="4">
        <v>1482</v>
      </c>
    </row>
    <row r="842" spans="1:13" x14ac:dyDescent="0.2">
      <c r="A842" s="8">
        <v>41309</v>
      </c>
      <c r="B842" s="4">
        <v>3</v>
      </c>
      <c r="C842" s="4">
        <v>882</v>
      </c>
      <c r="D842" s="4">
        <v>41</v>
      </c>
      <c r="E842" s="4"/>
      <c r="F842" s="4"/>
      <c r="G842" s="4">
        <v>25</v>
      </c>
      <c r="H842" s="4">
        <v>949</v>
      </c>
      <c r="I842" s="4"/>
      <c r="J842" s="4"/>
      <c r="K842" s="4"/>
      <c r="L842" s="4"/>
      <c r="M842" s="4">
        <v>1477</v>
      </c>
    </row>
    <row r="843" spans="1:13" x14ac:dyDescent="0.2">
      <c r="A843" s="8">
        <v>41309</v>
      </c>
      <c r="B843" s="4">
        <v>4</v>
      </c>
      <c r="C843" s="4">
        <v>902</v>
      </c>
      <c r="D843" s="4">
        <v>42</v>
      </c>
      <c r="E843" s="4"/>
      <c r="F843" s="4"/>
      <c r="G843" s="4">
        <v>26</v>
      </c>
      <c r="H843" s="4">
        <v>971</v>
      </c>
      <c r="I843" s="4"/>
      <c r="J843" s="4"/>
      <c r="K843" s="4"/>
      <c r="L843" s="4"/>
      <c r="M843" s="4">
        <v>1490</v>
      </c>
    </row>
    <row r="844" spans="1:13" x14ac:dyDescent="0.2">
      <c r="A844" s="8">
        <v>41309</v>
      </c>
      <c r="B844" s="4">
        <v>5</v>
      </c>
      <c r="C844" s="4">
        <v>944</v>
      </c>
      <c r="D844" s="4">
        <v>44</v>
      </c>
      <c r="E844" s="4"/>
      <c r="F844" s="4"/>
      <c r="G844" s="4">
        <v>26</v>
      </c>
      <c r="H844" s="4">
        <v>1015</v>
      </c>
      <c r="I844" s="4"/>
      <c r="J844" s="4"/>
      <c r="K844" s="4"/>
      <c r="L844" s="4"/>
      <c r="M844" s="4">
        <v>1555</v>
      </c>
    </row>
    <row r="845" spans="1:13" x14ac:dyDescent="0.2">
      <c r="A845" s="8">
        <v>41309</v>
      </c>
      <c r="B845" s="4">
        <v>6</v>
      </c>
      <c r="C845" s="4">
        <v>1053</v>
      </c>
      <c r="D845" s="4">
        <v>49</v>
      </c>
      <c r="E845" s="4"/>
      <c r="F845" s="4"/>
      <c r="G845" s="4">
        <v>26</v>
      </c>
      <c r="H845" s="4">
        <v>1129</v>
      </c>
      <c r="I845" s="4"/>
      <c r="J845" s="4"/>
      <c r="K845" s="4"/>
      <c r="L845" s="4"/>
      <c r="M845" s="4">
        <v>1717</v>
      </c>
    </row>
    <row r="846" spans="1:13" x14ac:dyDescent="0.2">
      <c r="A846" s="8">
        <v>41309</v>
      </c>
      <c r="B846" s="4">
        <v>7</v>
      </c>
      <c r="C846" s="4">
        <v>1223</v>
      </c>
      <c r="D846" s="4">
        <v>57</v>
      </c>
      <c r="E846" s="4"/>
      <c r="F846" s="4"/>
      <c r="G846" s="4">
        <v>27</v>
      </c>
      <c r="H846" s="4">
        <v>1307</v>
      </c>
      <c r="I846" s="4"/>
      <c r="J846" s="4"/>
      <c r="K846" s="4"/>
      <c r="L846" s="4"/>
      <c r="M846" s="4">
        <v>1976</v>
      </c>
    </row>
    <row r="847" spans="1:13" x14ac:dyDescent="0.2">
      <c r="A847" s="8">
        <v>41309</v>
      </c>
      <c r="B847" s="4">
        <v>8</v>
      </c>
      <c r="C847" s="4">
        <v>1292</v>
      </c>
      <c r="D847" s="4">
        <v>60</v>
      </c>
      <c r="E847" s="4"/>
      <c r="F847" s="4"/>
      <c r="G847" s="4">
        <v>29</v>
      </c>
      <c r="H847" s="4">
        <v>1381</v>
      </c>
      <c r="I847" s="4"/>
      <c r="J847" s="4"/>
      <c r="K847" s="4"/>
      <c r="L847" s="4"/>
      <c r="M847" s="4">
        <v>2067</v>
      </c>
    </row>
    <row r="848" spans="1:13" x14ac:dyDescent="0.2">
      <c r="A848" s="8">
        <v>41309</v>
      </c>
      <c r="B848" s="4">
        <v>9</v>
      </c>
      <c r="C848" s="4">
        <v>1255</v>
      </c>
      <c r="D848" s="4">
        <v>59</v>
      </c>
      <c r="E848" s="4"/>
      <c r="F848" s="4"/>
      <c r="G848" s="4">
        <v>30</v>
      </c>
      <c r="H848" s="4">
        <v>1344</v>
      </c>
      <c r="I848" s="4"/>
      <c r="J848" s="4"/>
      <c r="K848" s="4"/>
      <c r="L848" s="4"/>
      <c r="M848" s="4">
        <v>2047</v>
      </c>
    </row>
    <row r="849" spans="1:13" x14ac:dyDescent="0.2">
      <c r="A849" s="8">
        <v>41309</v>
      </c>
      <c r="B849" s="4">
        <v>10</v>
      </c>
      <c r="C849" s="4">
        <v>1238</v>
      </c>
      <c r="D849" s="4">
        <v>58</v>
      </c>
      <c r="E849" s="4"/>
      <c r="F849" s="4"/>
      <c r="G849" s="4">
        <v>32</v>
      </c>
      <c r="H849" s="4">
        <v>1328</v>
      </c>
      <c r="I849" s="4"/>
      <c r="J849" s="4"/>
      <c r="K849" s="4"/>
      <c r="L849" s="4"/>
      <c r="M849" s="4">
        <v>2018</v>
      </c>
    </row>
    <row r="850" spans="1:13" x14ac:dyDescent="0.2">
      <c r="A850" s="8">
        <v>41309</v>
      </c>
      <c r="B850" s="4">
        <v>11</v>
      </c>
      <c r="C850" s="4">
        <v>1222</v>
      </c>
      <c r="D850" s="4">
        <v>57</v>
      </c>
      <c r="E850" s="4"/>
      <c r="F850" s="4"/>
      <c r="G850" s="4">
        <v>33</v>
      </c>
      <c r="H850" s="4">
        <v>1313</v>
      </c>
      <c r="I850" s="4"/>
      <c r="J850" s="4"/>
      <c r="K850" s="4"/>
      <c r="L850" s="4"/>
      <c r="M850" s="4">
        <v>1999</v>
      </c>
    </row>
    <row r="851" spans="1:13" x14ac:dyDescent="0.2">
      <c r="A851" s="8">
        <v>41309</v>
      </c>
      <c r="B851" s="4">
        <v>12</v>
      </c>
      <c r="C851" s="4">
        <v>1187</v>
      </c>
      <c r="D851" s="4">
        <v>56</v>
      </c>
      <c r="E851" s="4"/>
      <c r="F851" s="4"/>
      <c r="G851" s="4">
        <v>34</v>
      </c>
      <c r="H851" s="4">
        <v>1277</v>
      </c>
      <c r="I851" s="4"/>
      <c r="J851" s="4"/>
      <c r="K851" s="4"/>
      <c r="L851" s="4"/>
      <c r="M851" s="4">
        <v>1961</v>
      </c>
    </row>
    <row r="852" spans="1:13" x14ac:dyDescent="0.2">
      <c r="A852" s="8">
        <v>41309</v>
      </c>
      <c r="B852" s="4">
        <v>13</v>
      </c>
      <c r="C852" s="4">
        <v>1160</v>
      </c>
      <c r="D852" s="4">
        <v>54</v>
      </c>
      <c r="E852" s="4"/>
      <c r="F852" s="4"/>
      <c r="G852" s="4">
        <v>33</v>
      </c>
      <c r="H852" s="4">
        <v>1248</v>
      </c>
      <c r="I852" s="4"/>
      <c r="J852" s="4"/>
      <c r="K852" s="4"/>
      <c r="L852" s="4"/>
      <c r="M852" s="4">
        <v>1930</v>
      </c>
    </row>
    <row r="853" spans="1:13" x14ac:dyDescent="0.2">
      <c r="A853" s="8">
        <v>41309</v>
      </c>
      <c r="B853" s="4">
        <v>14</v>
      </c>
      <c r="C853" s="4">
        <v>1139</v>
      </c>
      <c r="D853" s="4">
        <v>53</v>
      </c>
      <c r="E853" s="4"/>
      <c r="F853" s="4"/>
      <c r="G853" s="4">
        <v>34</v>
      </c>
      <c r="H853" s="4">
        <v>1227</v>
      </c>
      <c r="I853" s="4"/>
      <c r="J853" s="4"/>
      <c r="K853" s="4"/>
      <c r="L853" s="4"/>
      <c r="M853" s="4">
        <v>1896</v>
      </c>
    </row>
    <row r="854" spans="1:13" x14ac:dyDescent="0.2">
      <c r="A854" s="8">
        <v>41309</v>
      </c>
      <c r="B854" s="4">
        <v>15</v>
      </c>
      <c r="C854" s="4">
        <v>1131</v>
      </c>
      <c r="D854" s="4">
        <v>53</v>
      </c>
      <c r="E854" s="4"/>
      <c r="F854" s="4"/>
      <c r="G854" s="4">
        <v>36</v>
      </c>
      <c r="H854" s="4">
        <v>1220</v>
      </c>
      <c r="I854" s="4"/>
      <c r="J854" s="4"/>
      <c r="K854" s="4"/>
      <c r="L854" s="4"/>
      <c r="M854" s="4">
        <v>1890</v>
      </c>
    </row>
    <row r="855" spans="1:13" x14ac:dyDescent="0.2">
      <c r="A855" s="8">
        <v>41309</v>
      </c>
      <c r="B855" s="4">
        <v>16</v>
      </c>
      <c r="C855" s="4">
        <v>1128</v>
      </c>
      <c r="D855" s="4">
        <v>53</v>
      </c>
      <c r="E855" s="4"/>
      <c r="F855" s="4"/>
      <c r="G855" s="4">
        <v>32</v>
      </c>
      <c r="H855" s="4">
        <v>1213</v>
      </c>
      <c r="I855" s="4"/>
      <c r="J855" s="4"/>
      <c r="K855" s="4"/>
      <c r="L855" s="4"/>
      <c r="M855" s="4">
        <v>1882</v>
      </c>
    </row>
    <row r="856" spans="1:13" x14ac:dyDescent="0.2">
      <c r="A856" s="8">
        <v>41309</v>
      </c>
      <c r="B856" s="4">
        <v>17</v>
      </c>
      <c r="C856" s="4">
        <v>1153</v>
      </c>
      <c r="D856" s="4">
        <v>54</v>
      </c>
      <c r="E856" s="4"/>
      <c r="F856" s="4"/>
      <c r="G856" s="4">
        <v>30</v>
      </c>
      <c r="H856" s="4">
        <v>1237</v>
      </c>
      <c r="I856" s="4"/>
      <c r="J856" s="4"/>
      <c r="K856" s="4"/>
      <c r="L856" s="4"/>
      <c r="M856" s="4">
        <v>1916</v>
      </c>
    </row>
    <row r="857" spans="1:13" x14ac:dyDescent="0.2">
      <c r="A857" s="8">
        <v>41309</v>
      </c>
      <c r="B857" s="4">
        <v>18</v>
      </c>
      <c r="C857" s="4">
        <v>1254</v>
      </c>
      <c r="D857" s="4">
        <v>58</v>
      </c>
      <c r="E857" s="4"/>
      <c r="F857" s="4"/>
      <c r="G857" s="4">
        <v>28</v>
      </c>
      <c r="H857" s="4">
        <v>1341</v>
      </c>
      <c r="I857" s="4"/>
      <c r="J857" s="4"/>
      <c r="K857" s="4"/>
      <c r="L857" s="4"/>
      <c r="M857" s="4">
        <v>2056</v>
      </c>
    </row>
    <row r="858" spans="1:13" x14ac:dyDescent="0.2">
      <c r="A858" s="8">
        <v>41309</v>
      </c>
      <c r="B858" s="4">
        <v>19</v>
      </c>
      <c r="C858" s="4">
        <v>1351</v>
      </c>
      <c r="D858" s="4">
        <v>63</v>
      </c>
      <c r="E858" s="4"/>
      <c r="F858" s="4"/>
      <c r="G858" s="4">
        <v>28</v>
      </c>
      <c r="H858" s="4">
        <v>1442</v>
      </c>
      <c r="I858" s="4"/>
      <c r="J858" s="4"/>
      <c r="K858" s="4"/>
      <c r="L858" s="4"/>
      <c r="M858" s="4">
        <v>2191</v>
      </c>
    </row>
    <row r="859" spans="1:13" x14ac:dyDescent="0.2">
      <c r="A859" s="8">
        <v>41309</v>
      </c>
      <c r="B859" s="4">
        <v>20</v>
      </c>
      <c r="C859" s="4">
        <v>1338</v>
      </c>
      <c r="D859" s="4">
        <v>62</v>
      </c>
      <c r="E859" s="4"/>
      <c r="F859" s="4"/>
      <c r="G859" s="4">
        <v>27</v>
      </c>
      <c r="H859" s="4">
        <v>1428</v>
      </c>
      <c r="I859" s="4"/>
      <c r="J859" s="4"/>
      <c r="K859" s="4"/>
      <c r="L859" s="4"/>
      <c r="M859" s="4">
        <v>2172</v>
      </c>
    </row>
    <row r="860" spans="1:13" x14ac:dyDescent="0.2">
      <c r="A860" s="8">
        <v>41309</v>
      </c>
      <c r="B860" s="4">
        <v>21</v>
      </c>
      <c r="C860" s="4">
        <v>1297</v>
      </c>
      <c r="D860" s="4">
        <v>60</v>
      </c>
      <c r="E860" s="4"/>
      <c r="F860" s="4"/>
      <c r="G860" s="4">
        <v>27</v>
      </c>
      <c r="H860" s="4">
        <v>1385</v>
      </c>
      <c r="I860" s="4"/>
      <c r="J860" s="4"/>
      <c r="K860" s="4"/>
      <c r="L860" s="4"/>
      <c r="M860" s="4">
        <v>2113</v>
      </c>
    </row>
    <row r="861" spans="1:13" x14ac:dyDescent="0.2">
      <c r="A861" s="8">
        <v>41309</v>
      </c>
      <c r="B861" s="4">
        <v>22</v>
      </c>
      <c r="C861" s="4">
        <v>1223</v>
      </c>
      <c r="D861" s="4">
        <v>57</v>
      </c>
      <c r="E861" s="4"/>
      <c r="F861" s="4"/>
      <c r="G861" s="4">
        <v>26</v>
      </c>
      <c r="H861" s="4">
        <v>1306</v>
      </c>
      <c r="I861" s="4"/>
      <c r="J861" s="4"/>
      <c r="K861" s="4"/>
      <c r="L861" s="4"/>
      <c r="M861" s="4">
        <v>1992</v>
      </c>
    </row>
    <row r="862" spans="1:13" x14ac:dyDescent="0.2">
      <c r="A862" s="8">
        <v>41309</v>
      </c>
      <c r="B862" s="4">
        <v>23</v>
      </c>
      <c r="C862" s="4">
        <v>1116</v>
      </c>
      <c r="D862" s="4">
        <v>52</v>
      </c>
      <c r="E862" s="4"/>
      <c r="F862" s="4"/>
      <c r="G862" s="4">
        <v>27</v>
      </c>
      <c r="H862" s="4">
        <v>1195</v>
      </c>
      <c r="I862" s="4"/>
      <c r="J862" s="4"/>
      <c r="K862" s="4"/>
      <c r="L862" s="4"/>
      <c r="M862" s="4">
        <v>1825</v>
      </c>
    </row>
    <row r="863" spans="1:13" x14ac:dyDescent="0.2">
      <c r="A863" s="8">
        <v>41309</v>
      </c>
      <c r="B863" s="4">
        <v>24</v>
      </c>
      <c r="C863" s="4">
        <v>1012</v>
      </c>
      <c r="D863" s="4">
        <v>47</v>
      </c>
      <c r="E863" s="4"/>
      <c r="F863" s="4"/>
      <c r="G863" s="4">
        <v>26</v>
      </c>
      <c r="H863" s="4">
        <v>1086</v>
      </c>
      <c r="I863" s="4"/>
      <c r="J863" s="4"/>
      <c r="K863" s="4"/>
      <c r="L863" s="4"/>
      <c r="M863" s="4">
        <v>1664</v>
      </c>
    </row>
    <row r="864" spans="1:13" x14ac:dyDescent="0.2">
      <c r="A864" s="8">
        <v>41310</v>
      </c>
      <c r="B864" s="4">
        <v>1</v>
      </c>
      <c r="C864" s="4">
        <v>940</v>
      </c>
      <c r="D864" s="4">
        <v>44</v>
      </c>
      <c r="E864" s="4"/>
      <c r="F864" s="4"/>
      <c r="G864" s="4">
        <v>24</v>
      </c>
      <c r="H864" s="4">
        <v>1008</v>
      </c>
      <c r="I864" s="4"/>
      <c r="J864" s="4"/>
      <c r="K864" s="4"/>
      <c r="L864" s="4"/>
      <c r="M864" s="4">
        <v>1563</v>
      </c>
    </row>
    <row r="865" spans="1:13" x14ac:dyDescent="0.2">
      <c r="A865" s="8">
        <v>41310</v>
      </c>
      <c r="B865" s="4">
        <v>2</v>
      </c>
      <c r="C865" s="4">
        <v>901</v>
      </c>
      <c r="D865" s="4">
        <v>42</v>
      </c>
      <c r="E865" s="4"/>
      <c r="F865" s="4"/>
      <c r="G865" s="4">
        <v>27</v>
      </c>
      <c r="H865" s="4">
        <v>971</v>
      </c>
      <c r="I865" s="4"/>
      <c r="J865" s="4"/>
      <c r="K865" s="4"/>
      <c r="L865" s="4"/>
      <c r="M865" s="4">
        <v>1512</v>
      </c>
    </row>
    <row r="866" spans="1:13" x14ac:dyDescent="0.2">
      <c r="A866" s="8">
        <v>41310</v>
      </c>
      <c r="B866" s="4">
        <v>3</v>
      </c>
      <c r="C866" s="4">
        <v>899</v>
      </c>
      <c r="D866" s="4">
        <v>42</v>
      </c>
      <c r="E866" s="4"/>
      <c r="F866" s="4"/>
      <c r="G866" s="4">
        <v>26</v>
      </c>
      <c r="H866" s="4">
        <v>967</v>
      </c>
      <c r="I866" s="4"/>
      <c r="J866" s="4"/>
      <c r="K866" s="4"/>
      <c r="L866" s="4"/>
      <c r="M866" s="4">
        <v>1500</v>
      </c>
    </row>
    <row r="867" spans="1:13" x14ac:dyDescent="0.2">
      <c r="A867" s="8">
        <v>41310</v>
      </c>
      <c r="B867" s="4">
        <v>4</v>
      </c>
      <c r="C867" s="4">
        <v>914</v>
      </c>
      <c r="D867" s="4">
        <v>43</v>
      </c>
      <c r="E867" s="4"/>
      <c r="F867" s="4"/>
      <c r="G867" s="4">
        <v>26</v>
      </c>
      <c r="H867" s="4">
        <v>983</v>
      </c>
      <c r="I867" s="4"/>
      <c r="J867" s="4"/>
      <c r="K867" s="4"/>
      <c r="L867" s="4"/>
      <c r="M867" s="4">
        <v>1517</v>
      </c>
    </row>
    <row r="868" spans="1:13" x14ac:dyDescent="0.2">
      <c r="A868" s="8">
        <v>41310</v>
      </c>
      <c r="B868" s="4">
        <v>5</v>
      </c>
      <c r="C868" s="4">
        <v>956</v>
      </c>
      <c r="D868" s="4">
        <v>45</v>
      </c>
      <c r="E868" s="4"/>
      <c r="F868" s="4"/>
      <c r="G868" s="4">
        <v>26</v>
      </c>
      <c r="H868" s="4">
        <v>1027</v>
      </c>
      <c r="I868" s="4"/>
      <c r="J868" s="4"/>
      <c r="K868" s="4"/>
      <c r="L868" s="4"/>
      <c r="M868" s="4">
        <v>1573</v>
      </c>
    </row>
    <row r="869" spans="1:13" x14ac:dyDescent="0.2">
      <c r="A869" s="8">
        <v>41310</v>
      </c>
      <c r="B869" s="4">
        <v>6</v>
      </c>
      <c r="C869" s="4">
        <v>1063</v>
      </c>
      <c r="D869" s="4">
        <v>50</v>
      </c>
      <c r="E869" s="4"/>
      <c r="F869" s="4"/>
      <c r="G869" s="4">
        <v>26</v>
      </c>
      <c r="H869" s="4">
        <v>1139</v>
      </c>
      <c r="I869" s="4"/>
      <c r="J869" s="4"/>
      <c r="K869" s="4"/>
      <c r="L869" s="4"/>
      <c r="M869" s="4">
        <v>1729</v>
      </c>
    </row>
    <row r="870" spans="1:13" x14ac:dyDescent="0.2">
      <c r="A870" s="8">
        <v>41310</v>
      </c>
      <c r="B870" s="4">
        <v>7</v>
      </c>
      <c r="C870" s="4">
        <v>1236</v>
      </c>
      <c r="D870" s="4">
        <v>58</v>
      </c>
      <c r="E870" s="4"/>
      <c r="F870" s="4"/>
      <c r="G870" s="4">
        <v>27</v>
      </c>
      <c r="H870" s="4">
        <v>1321</v>
      </c>
      <c r="I870" s="4"/>
      <c r="J870" s="4"/>
      <c r="K870" s="4"/>
      <c r="L870" s="4"/>
      <c r="M870" s="4">
        <v>1987</v>
      </c>
    </row>
    <row r="871" spans="1:13" x14ac:dyDescent="0.2">
      <c r="A871" s="8">
        <v>41310</v>
      </c>
      <c r="B871" s="4">
        <v>8</v>
      </c>
      <c r="C871" s="4">
        <v>1298</v>
      </c>
      <c r="D871" s="4">
        <v>60</v>
      </c>
      <c r="E871" s="4"/>
      <c r="F871" s="4"/>
      <c r="G871" s="4">
        <v>28</v>
      </c>
      <c r="H871" s="4">
        <v>1387</v>
      </c>
      <c r="I871" s="4"/>
      <c r="J871" s="4"/>
      <c r="K871" s="4"/>
      <c r="L871" s="4"/>
      <c r="M871" s="4">
        <v>2086</v>
      </c>
    </row>
    <row r="872" spans="1:13" x14ac:dyDescent="0.2">
      <c r="A872" s="8">
        <v>41310</v>
      </c>
      <c r="B872" s="4">
        <v>9</v>
      </c>
      <c r="C872" s="4">
        <v>1269</v>
      </c>
      <c r="D872" s="4">
        <v>59</v>
      </c>
      <c r="E872" s="4"/>
      <c r="F872" s="4"/>
      <c r="G872" s="4">
        <v>30</v>
      </c>
      <c r="H872" s="4">
        <v>1358</v>
      </c>
      <c r="I872" s="4"/>
      <c r="J872" s="4"/>
      <c r="K872" s="4"/>
      <c r="L872" s="4"/>
      <c r="M872" s="4">
        <v>2064</v>
      </c>
    </row>
    <row r="873" spans="1:13" x14ac:dyDescent="0.2">
      <c r="A873" s="8">
        <v>41310</v>
      </c>
      <c r="B873" s="4">
        <v>10</v>
      </c>
      <c r="C873" s="4">
        <v>1245</v>
      </c>
      <c r="D873" s="4">
        <v>58</v>
      </c>
      <c r="E873" s="4"/>
      <c r="F873" s="4"/>
      <c r="G873" s="4">
        <v>31</v>
      </c>
      <c r="H873" s="4">
        <v>1334</v>
      </c>
      <c r="I873" s="4"/>
      <c r="J873" s="4"/>
      <c r="K873" s="4"/>
      <c r="L873" s="4"/>
      <c r="M873" s="4">
        <v>2028</v>
      </c>
    </row>
    <row r="874" spans="1:13" x14ac:dyDescent="0.2">
      <c r="A874" s="8">
        <v>41310</v>
      </c>
      <c r="B874" s="4">
        <v>11</v>
      </c>
      <c r="C874" s="4">
        <v>1241</v>
      </c>
      <c r="D874" s="4">
        <v>58</v>
      </c>
      <c r="E874" s="4"/>
      <c r="F874" s="4"/>
      <c r="G874" s="4">
        <v>30</v>
      </c>
      <c r="H874" s="4">
        <v>1329</v>
      </c>
      <c r="I874" s="4"/>
      <c r="J874" s="4"/>
      <c r="K874" s="4"/>
      <c r="L874" s="4"/>
      <c r="M874" s="4">
        <v>2029</v>
      </c>
    </row>
    <row r="875" spans="1:13" x14ac:dyDescent="0.2">
      <c r="A875" s="8">
        <v>41310</v>
      </c>
      <c r="B875" s="4">
        <v>12</v>
      </c>
      <c r="C875" s="4">
        <v>1224</v>
      </c>
      <c r="D875" s="4">
        <v>57</v>
      </c>
      <c r="E875" s="4"/>
      <c r="F875" s="4"/>
      <c r="G875" s="4">
        <v>32</v>
      </c>
      <c r="H875" s="4">
        <v>1314</v>
      </c>
      <c r="I875" s="4"/>
      <c r="J875" s="4"/>
      <c r="K875" s="4"/>
      <c r="L875" s="4"/>
      <c r="M875" s="4">
        <v>2008</v>
      </c>
    </row>
    <row r="876" spans="1:13" x14ac:dyDescent="0.2">
      <c r="A876" s="8">
        <v>41310</v>
      </c>
      <c r="B876" s="4">
        <v>13</v>
      </c>
      <c r="C876" s="4">
        <v>1219</v>
      </c>
      <c r="D876" s="4">
        <v>57</v>
      </c>
      <c r="E876" s="4"/>
      <c r="F876" s="4"/>
      <c r="G876" s="4">
        <v>29</v>
      </c>
      <c r="H876" s="4">
        <v>1305</v>
      </c>
      <c r="I876" s="4"/>
      <c r="J876" s="4"/>
      <c r="K876" s="4"/>
      <c r="L876" s="4"/>
      <c r="M876" s="4">
        <v>1998</v>
      </c>
    </row>
    <row r="877" spans="1:13" x14ac:dyDescent="0.2">
      <c r="A877" s="8">
        <v>41310</v>
      </c>
      <c r="B877" s="4">
        <v>14</v>
      </c>
      <c r="C877" s="4">
        <v>1179</v>
      </c>
      <c r="D877" s="4">
        <v>55</v>
      </c>
      <c r="E877" s="4"/>
      <c r="F877" s="4"/>
      <c r="G877" s="4">
        <v>33</v>
      </c>
      <c r="H877" s="4">
        <v>1268</v>
      </c>
      <c r="I877" s="4"/>
      <c r="J877" s="4"/>
      <c r="K877" s="4"/>
      <c r="L877" s="4"/>
      <c r="M877" s="4">
        <v>1949</v>
      </c>
    </row>
    <row r="878" spans="1:13" x14ac:dyDescent="0.2">
      <c r="A878" s="8">
        <v>41310</v>
      </c>
      <c r="B878" s="4">
        <v>15</v>
      </c>
      <c r="C878" s="4">
        <v>1143</v>
      </c>
      <c r="D878" s="4">
        <v>54</v>
      </c>
      <c r="E878" s="4"/>
      <c r="F878" s="4"/>
      <c r="G878" s="4">
        <v>32</v>
      </c>
      <c r="H878" s="4">
        <v>1229</v>
      </c>
      <c r="I878" s="4"/>
      <c r="J878" s="4"/>
      <c r="K878" s="4"/>
      <c r="L878" s="4"/>
      <c r="M878" s="4">
        <v>1905</v>
      </c>
    </row>
    <row r="879" spans="1:13" x14ac:dyDescent="0.2">
      <c r="A879" s="8">
        <v>41310</v>
      </c>
      <c r="B879" s="4">
        <v>16</v>
      </c>
      <c r="C879" s="4">
        <v>1124</v>
      </c>
      <c r="D879" s="4">
        <v>53</v>
      </c>
      <c r="E879" s="4"/>
      <c r="F879" s="4"/>
      <c r="G879" s="4">
        <v>33</v>
      </c>
      <c r="H879" s="4">
        <v>1210</v>
      </c>
      <c r="I879" s="4"/>
      <c r="J879" s="4"/>
      <c r="K879" s="4"/>
      <c r="L879" s="4"/>
      <c r="M879" s="4">
        <v>1876</v>
      </c>
    </row>
    <row r="880" spans="1:13" x14ac:dyDescent="0.2">
      <c r="A880" s="8">
        <v>41310</v>
      </c>
      <c r="B880" s="4">
        <v>17</v>
      </c>
      <c r="C880" s="4">
        <v>1156</v>
      </c>
      <c r="D880" s="4">
        <v>54</v>
      </c>
      <c r="E880" s="4"/>
      <c r="F880" s="4"/>
      <c r="G880" s="4">
        <v>31</v>
      </c>
      <c r="H880" s="4">
        <v>1241</v>
      </c>
      <c r="I880" s="4"/>
      <c r="J880" s="4"/>
      <c r="K880" s="4"/>
      <c r="L880" s="4"/>
      <c r="M880" s="4">
        <v>1917</v>
      </c>
    </row>
    <row r="881" spans="1:13" x14ac:dyDescent="0.2">
      <c r="A881" s="8">
        <v>41310</v>
      </c>
      <c r="B881" s="4">
        <v>18</v>
      </c>
      <c r="C881" s="4">
        <v>1265</v>
      </c>
      <c r="D881" s="4">
        <v>59</v>
      </c>
      <c r="E881" s="4"/>
      <c r="F881" s="4"/>
      <c r="G881" s="4">
        <v>28</v>
      </c>
      <c r="H881" s="4">
        <v>1352</v>
      </c>
      <c r="I881" s="4"/>
      <c r="J881" s="4"/>
      <c r="K881" s="4"/>
      <c r="L881" s="4"/>
      <c r="M881" s="4">
        <v>2065</v>
      </c>
    </row>
    <row r="882" spans="1:13" x14ac:dyDescent="0.2">
      <c r="A882" s="8">
        <v>41310</v>
      </c>
      <c r="B882" s="4">
        <v>19</v>
      </c>
      <c r="C882" s="4">
        <v>1378</v>
      </c>
      <c r="D882" s="4">
        <v>64</v>
      </c>
      <c r="E882" s="4"/>
      <c r="F882" s="4"/>
      <c r="G882" s="4">
        <v>27</v>
      </c>
      <c r="H882" s="4">
        <v>1469</v>
      </c>
      <c r="I882" s="4"/>
      <c r="J882" s="4"/>
      <c r="K882" s="4"/>
      <c r="L882" s="4"/>
      <c r="M882" s="4">
        <v>2235</v>
      </c>
    </row>
    <row r="883" spans="1:13" x14ac:dyDescent="0.2">
      <c r="A883" s="8">
        <v>41310</v>
      </c>
      <c r="B883" s="4">
        <v>20</v>
      </c>
      <c r="C883" s="4">
        <v>1362</v>
      </c>
      <c r="D883" s="4">
        <v>63</v>
      </c>
      <c r="E883" s="4"/>
      <c r="F883" s="4"/>
      <c r="G883" s="4">
        <v>27</v>
      </c>
      <c r="H883" s="4">
        <v>1453</v>
      </c>
      <c r="I883" s="4"/>
      <c r="J883" s="4"/>
      <c r="K883" s="4"/>
      <c r="L883" s="4"/>
      <c r="M883" s="4">
        <v>2210</v>
      </c>
    </row>
    <row r="884" spans="1:13" x14ac:dyDescent="0.2">
      <c r="A884" s="8">
        <v>41310</v>
      </c>
      <c r="B884" s="4">
        <v>21</v>
      </c>
      <c r="C884" s="4">
        <v>1333</v>
      </c>
      <c r="D884" s="4">
        <v>62</v>
      </c>
      <c r="E884" s="4"/>
      <c r="F884" s="4"/>
      <c r="G884" s="4">
        <v>27</v>
      </c>
      <c r="H884" s="4">
        <v>1422</v>
      </c>
      <c r="I884" s="4"/>
      <c r="J884" s="4"/>
      <c r="K884" s="4"/>
      <c r="L884" s="4"/>
      <c r="M884" s="4">
        <v>2165</v>
      </c>
    </row>
    <row r="885" spans="1:13" x14ac:dyDescent="0.2">
      <c r="A885" s="8">
        <v>41310</v>
      </c>
      <c r="B885" s="4">
        <v>22</v>
      </c>
      <c r="C885" s="4">
        <v>1261</v>
      </c>
      <c r="D885" s="4">
        <v>59</v>
      </c>
      <c r="E885" s="4"/>
      <c r="F885" s="4"/>
      <c r="G885" s="4">
        <v>26</v>
      </c>
      <c r="H885" s="4">
        <v>1346</v>
      </c>
      <c r="I885" s="4"/>
      <c r="J885" s="4"/>
      <c r="K885" s="4"/>
      <c r="L885" s="4"/>
      <c r="M885" s="4">
        <v>2044</v>
      </c>
    </row>
    <row r="886" spans="1:13" x14ac:dyDescent="0.2">
      <c r="A886" s="8">
        <v>41310</v>
      </c>
      <c r="B886" s="4">
        <v>23</v>
      </c>
      <c r="C886" s="4">
        <v>1138</v>
      </c>
      <c r="D886" s="4">
        <v>53</v>
      </c>
      <c r="E886" s="4"/>
      <c r="F886" s="4"/>
      <c r="G886" s="4">
        <v>26</v>
      </c>
      <c r="H886" s="4">
        <v>1217</v>
      </c>
      <c r="I886" s="4"/>
      <c r="J886" s="4"/>
      <c r="K886" s="4"/>
      <c r="L886" s="4"/>
      <c r="M886" s="4">
        <v>1857</v>
      </c>
    </row>
    <row r="887" spans="1:13" x14ac:dyDescent="0.2">
      <c r="A887" s="8">
        <v>41310</v>
      </c>
      <c r="B887" s="4">
        <v>24</v>
      </c>
      <c r="C887" s="4">
        <v>1036</v>
      </c>
      <c r="D887" s="4">
        <v>48</v>
      </c>
      <c r="E887" s="4"/>
      <c r="F887" s="4"/>
      <c r="G887" s="4">
        <v>26</v>
      </c>
      <c r="H887" s="4">
        <v>1111</v>
      </c>
      <c r="I887" s="4"/>
      <c r="J887" s="4"/>
      <c r="K887" s="4"/>
      <c r="L887" s="4"/>
      <c r="M887" s="4">
        <v>1699</v>
      </c>
    </row>
    <row r="888" spans="1:13" x14ac:dyDescent="0.2">
      <c r="A888" s="8">
        <v>41311</v>
      </c>
      <c r="B888" s="4">
        <v>1</v>
      </c>
      <c r="C888" s="4">
        <v>967</v>
      </c>
      <c r="D888" s="4">
        <v>45</v>
      </c>
      <c r="E888" s="4"/>
      <c r="F888" s="4"/>
      <c r="G888" s="4">
        <v>26</v>
      </c>
      <c r="H888" s="4">
        <v>1039</v>
      </c>
      <c r="I888" s="4"/>
      <c r="J888" s="4"/>
      <c r="K888" s="4"/>
      <c r="L888" s="4"/>
      <c r="M888" s="4">
        <v>1599</v>
      </c>
    </row>
    <row r="889" spans="1:13" x14ac:dyDescent="0.2">
      <c r="A889" s="8">
        <v>41311</v>
      </c>
      <c r="B889" s="4">
        <v>2</v>
      </c>
      <c r="C889" s="4">
        <v>932</v>
      </c>
      <c r="D889" s="4">
        <v>44</v>
      </c>
      <c r="E889" s="4"/>
      <c r="F889" s="4"/>
      <c r="G889" s="4">
        <v>26</v>
      </c>
      <c r="H889" s="4">
        <v>1002</v>
      </c>
      <c r="I889" s="4"/>
      <c r="J889" s="4"/>
      <c r="K889" s="4"/>
      <c r="L889" s="4"/>
      <c r="M889" s="4">
        <v>1549</v>
      </c>
    </row>
    <row r="890" spans="1:13" x14ac:dyDescent="0.2">
      <c r="A890" s="8">
        <v>41311</v>
      </c>
      <c r="B890" s="4">
        <v>3</v>
      </c>
      <c r="C890" s="4">
        <v>923</v>
      </c>
      <c r="D890" s="4">
        <v>43</v>
      </c>
      <c r="E890" s="4"/>
      <c r="F890" s="4"/>
      <c r="G890" s="4">
        <v>26</v>
      </c>
      <c r="H890" s="4">
        <v>993</v>
      </c>
      <c r="I890" s="4"/>
      <c r="J890" s="4"/>
      <c r="K890" s="4"/>
      <c r="L890" s="4"/>
      <c r="M890" s="4">
        <v>1535</v>
      </c>
    </row>
    <row r="891" spans="1:13" x14ac:dyDescent="0.2">
      <c r="A891" s="8">
        <v>41311</v>
      </c>
      <c r="B891" s="4">
        <v>4</v>
      </c>
      <c r="C891" s="4">
        <v>935</v>
      </c>
      <c r="D891" s="4">
        <v>44</v>
      </c>
      <c r="E891" s="4"/>
      <c r="F891" s="4"/>
      <c r="G891" s="4">
        <v>26</v>
      </c>
      <c r="H891" s="4">
        <v>1005</v>
      </c>
      <c r="I891" s="4"/>
      <c r="J891" s="4"/>
      <c r="K891" s="4"/>
      <c r="L891" s="4"/>
      <c r="M891" s="4">
        <v>1558</v>
      </c>
    </row>
    <row r="892" spans="1:13" x14ac:dyDescent="0.2">
      <c r="A892" s="8">
        <v>41311</v>
      </c>
      <c r="B892" s="4">
        <v>5</v>
      </c>
      <c r="C892" s="4">
        <v>985</v>
      </c>
      <c r="D892" s="4">
        <v>46</v>
      </c>
      <c r="E892" s="4"/>
      <c r="F892" s="4"/>
      <c r="G892" s="4">
        <v>26</v>
      </c>
      <c r="H892" s="4">
        <v>1057</v>
      </c>
      <c r="I892" s="4"/>
      <c r="J892" s="4"/>
      <c r="K892" s="4"/>
      <c r="L892" s="4"/>
      <c r="M892" s="4">
        <v>1623</v>
      </c>
    </row>
    <row r="893" spans="1:13" x14ac:dyDescent="0.2">
      <c r="A893" s="8">
        <v>41311</v>
      </c>
      <c r="B893" s="4">
        <v>6</v>
      </c>
      <c r="C893" s="4">
        <v>1094</v>
      </c>
      <c r="D893" s="4">
        <v>51</v>
      </c>
      <c r="E893" s="4"/>
      <c r="F893" s="4"/>
      <c r="G893" s="4">
        <v>26</v>
      </c>
      <c r="H893" s="4">
        <v>1171</v>
      </c>
      <c r="I893" s="4"/>
      <c r="J893" s="4"/>
      <c r="K893" s="4"/>
      <c r="L893" s="4"/>
      <c r="M893" s="4">
        <v>1781</v>
      </c>
    </row>
    <row r="894" spans="1:13" x14ac:dyDescent="0.2">
      <c r="A894" s="8">
        <v>41311</v>
      </c>
      <c r="B894" s="4">
        <v>7</v>
      </c>
      <c r="C894" s="4">
        <v>1263</v>
      </c>
      <c r="D894" s="4">
        <v>59</v>
      </c>
      <c r="E894" s="4"/>
      <c r="F894" s="4"/>
      <c r="G894" s="4">
        <v>27</v>
      </c>
      <c r="H894" s="4">
        <v>1349</v>
      </c>
      <c r="I894" s="4"/>
      <c r="J894" s="4"/>
      <c r="K894" s="4"/>
      <c r="L894" s="4"/>
      <c r="M894" s="4">
        <v>2043</v>
      </c>
    </row>
    <row r="895" spans="1:13" x14ac:dyDescent="0.2">
      <c r="A895" s="8">
        <v>41311</v>
      </c>
      <c r="B895" s="4">
        <v>8</v>
      </c>
      <c r="C895" s="4">
        <v>1332</v>
      </c>
      <c r="D895" s="4">
        <v>62</v>
      </c>
      <c r="E895" s="4"/>
      <c r="F895" s="4"/>
      <c r="G895" s="4">
        <v>27</v>
      </c>
      <c r="H895" s="4">
        <v>1421</v>
      </c>
      <c r="I895" s="4"/>
      <c r="J895" s="4"/>
      <c r="K895" s="4"/>
      <c r="L895" s="4"/>
      <c r="M895" s="4">
        <v>2147</v>
      </c>
    </row>
    <row r="896" spans="1:13" x14ac:dyDescent="0.2">
      <c r="A896" s="8">
        <v>41311</v>
      </c>
      <c r="B896" s="4">
        <v>9</v>
      </c>
      <c r="C896" s="4">
        <v>1314</v>
      </c>
      <c r="D896" s="4">
        <v>61</v>
      </c>
      <c r="E896" s="4"/>
      <c r="F896" s="4"/>
      <c r="G896" s="4">
        <v>30</v>
      </c>
      <c r="H896" s="4">
        <v>1406</v>
      </c>
      <c r="I896" s="4"/>
      <c r="J896" s="4"/>
      <c r="K896" s="4"/>
      <c r="L896" s="4"/>
      <c r="M896" s="4">
        <v>2131</v>
      </c>
    </row>
    <row r="897" spans="1:13" x14ac:dyDescent="0.2">
      <c r="A897" s="8">
        <v>41311</v>
      </c>
      <c r="B897" s="4">
        <v>10</v>
      </c>
      <c r="C897" s="4">
        <v>1293</v>
      </c>
      <c r="D897" s="4">
        <v>60</v>
      </c>
      <c r="E897" s="4"/>
      <c r="F897" s="4"/>
      <c r="G897" s="4">
        <v>32</v>
      </c>
      <c r="H897" s="4">
        <v>1386</v>
      </c>
      <c r="I897" s="4"/>
      <c r="J897" s="4"/>
      <c r="K897" s="4"/>
      <c r="L897" s="4"/>
      <c r="M897" s="4">
        <v>2107</v>
      </c>
    </row>
    <row r="898" spans="1:13" x14ac:dyDescent="0.2">
      <c r="A898" s="8">
        <v>41311</v>
      </c>
      <c r="B898" s="4">
        <v>11</v>
      </c>
      <c r="C898" s="4">
        <v>1243</v>
      </c>
      <c r="D898" s="4">
        <v>58</v>
      </c>
      <c r="E898" s="4"/>
      <c r="F898" s="4"/>
      <c r="G898" s="4">
        <v>35</v>
      </c>
      <c r="H898" s="4">
        <v>1337</v>
      </c>
      <c r="I898" s="4"/>
      <c r="J898" s="4"/>
      <c r="K898" s="4"/>
      <c r="L898" s="4"/>
      <c r="M898" s="4">
        <v>2048</v>
      </c>
    </row>
    <row r="899" spans="1:13" x14ac:dyDescent="0.2">
      <c r="A899" s="8">
        <v>41311</v>
      </c>
      <c r="B899" s="4">
        <v>12</v>
      </c>
      <c r="C899" s="4">
        <v>1203</v>
      </c>
      <c r="D899" s="4">
        <v>56</v>
      </c>
      <c r="E899" s="4"/>
      <c r="F899" s="4"/>
      <c r="G899" s="4">
        <v>31</v>
      </c>
      <c r="H899" s="4">
        <v>1291</v>
      </c>
      <c r="I899" s="4"/>
      <c r="J899" s="4"/>
      <c r="K899" s="4"/>
      <c r="L899" s="4"/>
      <c r="M899" s="4">
        <v>1989</v>
      </c>
    </row>
    <row r="900" spans="1:13" x14ac:dyDescent="0.2">
      <c r="A900" s="8">
        <v>41311</v>
      </c>
      <c r="B900" s="4">
        <v>13</v>
      </c>
      <c r="C900" s="4">
        <v>1167</v>
      </c>
      <c r="D900" s="4">
        <v>55</v>
      </c>
      <c r="E900" s="4"/>
      <c r="F900" s="4"/>
      <c r="G900" s="4">
        <v>33</v>
      </c>
      <c r="H900" s="4">
        <v>1255</v>
      </c>
      <c r="I900" s="4"/>
      <c r="J900" s="4"/>
      <c r="K900" s="4"/>
      <c r="L900" s="4"/>
      <c r="M900" s="4">
        <v>1948</v>
      </c>
    </row>
    <row r="901" spans="1:13" x14ac:dyDescent="0.2">
      <c r="A901" s="8">
        <v>41311</v>
      </c>
      <c r="B901" s="4">
        <v>14</v>
      </c>
      <c r="C901" s="4">
        <v>1141</v>
      </c>
      <c r="D901" s="4">
        <v>54</v>
      </c>
      <c r="E901" s="4"/>
      <c r="F901" s="4"/>
      <c r="G901" s="4">
        <v>36</v>
      </c>
      <c r="H901" s="4">
        <v>1231</v>
      </c>
      <c r="I901" s="4"/>
      <c r="J901" s="4"/>
      <c r="K901" s="4"/>
      <c r="L901" s="4"/>
      <c r="M901" s="4">
        <v>1914</v>
      </c>
    </row>
    <row r="902" spans="1:13" x14ac:dyDescent="0.2">
      <c r="A902" s="8">
        <v>41311</v>
      </c>
      <c r="B902" s="4">
        <v>15</v>
      </c>
      <c r="C902" s="4">
        <v>1118</v>
      </c>
      <c r="D902" s="4">
        <v>52</v>
      </c>
      <c r="E902" s="4"/>
      <c r="F902" s="4"/>
      <c r="G902" s="4">
        <v>34</v>
      </c>
      <c r="H902" s="4">
        <v>1205</v>
      </c>
      <c r="I902" s="4"/>
      <c r="J902" s="4"/>
      <c r="K902" s="4"/>
      <c r="L902" s="4"/>
      <c r="M902" s="4">
        <v>1883</v>
      </c>
    </row>
    <row r="903" spans="1:13" x14ac:dyDescent="0.2">
      <c r="A903" s="8">
        <v>41311</v>
      </c>
      <c r="B903" s="4">
        <v>16</v>
      </c>
      <c r="C903" s="4">
        <v>1105</v>
      </c>
      <c r="D903" s="4">
        <v>52</v>
      </c>
      <c r="E903" s="4"/>
      <c r="F903" s="4"/>
      <c r="G903" s="4">
        <v>33</v>
      </c>
      <c r="H903" s="4">
        <v>1190</v>
      </c>
      <c r="I903" s="4">
        <v>7</v>
      </c>
      <c r="J903" s="4"/>
      <c r="K903" s="4"/>
      <c r="L903" s="4"/>
      <c r="M903" s="4">
        <v>1867</v>
      </c>
    </row>
    <row r="904" spans="1:13" x14ac:dyDescent="0.2">
      <c r="A904" s="8">
        <v>41311</v>
      </c>
      <c r="B904" s="4">
        <v>17</v>
      </c>
      <c r="C904" s="4">
        <v>1139</v>
      </c>
      <c r="D904" s="4">
        <v>53</v>
      </c>
      <c r="E904" s="4"/>
      <c r="F904" s="4"/>
      <c r="G904" s="4">
        <v>32</v>
      </c>
      <c r="H904" s="4">
        <v>1225</v>
      </c>
      <c r="I904" s="4">
        <v>7</v>
      </c>
      <c r="J904" s="4"/>
      <c r="K904" s="4"/>
      <c r="L904" s="4"/>
      <c r="M904" s="4">
        <v>1910</v>
      </c>
    </row>
    <row r="905" spans="1:13" x14ac:dyDescent="0.2">
      <c r="A905" s="8">
        <v>41311</v>
      </c>
      <c r="B905" s="4">
        <v>18</v>
      </c>
      <c r="C905" s="4">
        <v>1239</v>
      </c>
      <c r="D905" s="4">
        <v>58</v>
      </c>
      <c r="E905" s="4"/>
      <c r="F905" s="4"/>
      <c r="G905" s="4">
        <v>27</v>
      </c>
      <c r="H905" s="4">
        <v>1324</v>
      </c>
      <c r="I905" s="4">
        <v>7</v>
      </c>
      <c r="J905" s="4"/>
      <c r="K905" s="4"/>
      <c r="L905" s="4"/>
      <c r="M905" s="4">
        <v>2046</v>
      </c>
    </row>
    <row r="906" spans="1:13" x14ac:dyDescent="0.2">
      <c r="A906" s="8">
        <v>41311</v>
      </c>
      <c r="B906" s="4">
        <v>19</v>
      </c>
      <c r="C906" s="4">
        <v>1347</v>
      </c>
      <c r="D906" s="4">
        <v>63</v>
      </c>
      <c r="E906" s="4"/>
      <c r="F906" s="4"/>
      <c r="G906" s="4">
        <v>27</v>
      </c>
      <c r="H906" s="4">
        <v>1437</v>
      </c>
      <c r="I906" s="4">
        <v>7</v>
      </c>
      <c r="J906" s="4"/>
      <c r="K906" s="4"/>
      <c r="L906" s="4"/>
      <c r="M906" s="4">
        <v>2217</v>
      </c>
    </row>
    <row r="907" spans="1:13" x14ac:dyDescent="0.2">
      <c r="A907" s="8">
        <v>41311</v>
      </c>
      <c r="B907" s="4">
        <v>20</v>
      </c>
      <c r="C907" s="4">
        <v>1343</v>
      </c>
      <c r="D907" s="4">
        <v>62</v>
      </c>
      <c r="E907" s="4"/>
      <c r="F907" s="4"/>
      <c r="G907" s="4">
        <v>27</v>
      </c>
      <c r="H907" s="4">
        <v>1433</v>
      </c>
      <c r="I907" s="4">
        <v>7</v>
      </c>
      <c r="J907" s="4"/>
      <c r="K907" s="4"/>
      <c r="L907" s="4"/>
      <c r="M907" s="4">
        <v>2196</v>
      </c>
    </row>
    <row r="908" spans="1:13" x14ac:dyDescent="0.2">
      <c r="A908" s="8">
        <v>41311</v>
      </c>
      <c r="B908" s="4">
        <v>21</v>
      </c>
      <c r="C908" s="4">
        <v>1311</v>
      </c>
      <c r="D908" s="4">
        <v>61</v>
      </c>
      <c r="E908" s="4"/>
      <c r="F908" s="4"/>
      <c r="G908" s="4">
        <v>27</v>
      </c>
      <c r="H908" s="4">
        <v>1399</v>
      </c>
      <c r="I908" s="4">
        <v>7</v>
      </c>
      <c r="J908" s="4"/>
      <c r="K908" s="4"/>
      <c r="L908" s="4"/>
      <c r="M908" s="4">
        <v>2146</v>
      </c>
    </row>
    <row r="909" spans="1:13" x14ac:dyDescent="0.2">
      <c r="A909" s="8">
        <v>41311</v>
      </c>
      <c r="B909" s="4">
        <v>22</v>
      </c>
      <c r="C909" s="4">
        <v>1239</v>
      </c>
      <c r="D909" s="4">
        <v>58</v>
      </c>
      <c r="E909" s="4"/>
      <c r="F909" s="4"/>
      <c r="G909" s="4">
        <v>26</v>
      </c>
      <c r="H909" s="4">
        <v>1323</v>
      </c>
      <c r="I909" s="4"/>
      <c r="J909" s="4"/>
      <c r="K909" s="4"/>
      <c r="L909" s="4"/>
      <c r="M909" s="4">
        <v>2039</v>
      </c>
    </row>
    <row r="910" spans="1:13" x14ac:dyDescent="0.2">
      <c r="A910" s="8">
        <v>41311</v>
      </c>
      <c r="B910" s="4">
        <v>23</v>
      </c>
      <c r="C910" s="4">
        <v>1134</v>
      </c>
      <c r="D910" s="4">
        <v>53</v>
      </c>
      <c r="E910" s="4"/>
      <c r="F910" s="4"/>
      <c r="G910" s="4">
        <v>25</v>
      </c>
      <c r="H910" s="4">
        <v>1212</v>
      </c>
      <c r="I910" s="4"/>
      <c r="J910" s="4"/>
      <c r="K910" s="4"/>
      <c r="L910" s="4"/>
      <c r="M910" s="4">
        <v>1846</v>
      </c>
    </row>
    <row r="911" spans="1:13" x14ac:dyDescent="0.2">
      <c r="A911" s="8">
        <v>41311</v>
      </c>
      <c r="B911" s="4">
        <v>24</v>
      </c>
      <c r="C911" s="4">
        <v>1025</v>
      </c>
      <c r="D911" s="4">
        <v>48</v>
      </c>
      <c r="E911" s="4"/>
      <c r="F911" s="4"/>
      <c r="G911" s="4">
        <v>27</v>
      </c>
      <c r="H911" s="4">
        <v>1100</v>
      </c>
      <c r="I911" s="4"/>
      <c r="J911" s="4"/>
      <c r="K911" s="4"/>
      <c r="L911" s="4"/>
      <c r="M911" s="4">
        <v>1691</v>
      </c>
    </row>
    <row r="912" spans="1:13" x14ac:dyDescent="0.2">
      <c r="A912" s="8">
        <v>41312</v>
      </c>
      <c r="B912" s="4">
        <v>1</v>
      </c>
      <c r="C912" s="4">
        <v>956</v>
      </c>
      <c r="D912" s="4">
        <v>45</v>
      </c>
      <c r="E912" s="4"/>
      <c r="F912" s="4"/>
      <c r="G912" s="4">
        <v>26</v>
      </c>
      <c r="H912" s="4">
        <v>1027</v>
      </c>
      <c r="I912" s="4"/>
      <c r="J912" s="4"/>
      <c r="K912" s="4"/>
      <c r="L912" s="4"/>
      <c r="M912" s="4">
        <v>1595</v>
      </c>
    </row>
    <row r="913" spans="1:13" x14ac:dyDescent="0.2">
      <c r="A913" s="8">
        <v>41312</v>
      </c>
      <c r="B913" s="4">
        <v>2</v>
      </c>
      <c r="C913" s="4">
        <v>920</v>
      </c>
      <c r="D913" s="4">
        <v>43</v>
      </c>
      <c r="E913" s="4"/>
      <c r="F913" s="4"/>
      <c r="G913" s="4">
        <v>26</v>
      </c>
      <c r="H913" s="4">
        <v>989</v>
      </c>
      <c r="I913" s="4"/>
      <c r="J913" s="4"/>
      <c r="K913" s="4"/>
      <c r="L913" s="4"/>
      <c r="M913" s="4">
        <v>1539</v>
      </c>
    </row>
    <row r="914" spans="1:13" x14ac:dyDescent="0.2">
      <c r="A914" s="8">
        <v>41312</v>
      </c>
      <c r="B914" s="4">
        <v>3</v>
      </c>
      <c r="C914" s="4">
        <v>908</v>
      </c>
      <c r="D914" s="4">
        <v>43</v>
      </c>
      <c r="E914" s="4"/>
      <c r="F914" s="4"/>
      <c r="G914" s="4">
        <v>26</v>
      </c>
      <c r="H914" s="4">
        <v>977</v>
      </c>
      <c r="I914" s="4"/>
      <c r="J914" s="4"/>
      <c r="K914" s="4"/>
      <c r="L914" s="4"/>
      <c r="M914" s="4">
        <v>1521</v>
      </c>
    </row>
    <row r="915" spans="1:13" x14ac:dyDescent="0.2">
      <c r="A915" s="8">
        <v>41312</v>
      </c>
      <c r="B915" s="4">
        <v>4</v>
      </c>
      <c r="C915" s="4">
        <v>919</v>
      </c>
      <c r="D915" s="4">
        <v>43</v>
      </c>
      <c r="E915" s="4"/>
      <c r="F915" s="4"/>
      <c r="G915" s="4">
        <v>26</v>
      </c>
      <c r="H915" s="4">
        <v>988</v>
      </c>
      <c r="I915" s="4"/>
      <c r="J915" s="4"/>
      <c r="K915" s="4"/>
      <c r="L915" s="4"/>
      <c r="M915" s="4">
        <v>1540</v>
      </c>
    </row>
    <row r="916" spans="1:13" x14ac:dyDescent="0.2">
      <c r="A916" s="8">
        <v>41312</v>
      </c>
      <c r="B916" s="4">
        <v>5</v>
      </c>
      <c r="C916" s="4">
        <v>966</v>
      </c>
      <c r="D916" s="4">
        <v>45</v>
      </c>
      <c r="E916" s="4"/>
      <c r="F916" s="4"/>
      <c r="G916" s="4">
        <v>26</v>
      </c>
      <c r="H916" s="4">
        <v>1038</v>
      </c>
      <c r="I916" s="4"/>
      <c r="J916" s="4"/>
      <c r="K916" s="4"/>
      <c r="L916" s="4"/>
      <c r="M916" s="4">
        <v>1599</v>
      </c>
    </row>
    <row r="917" spans="1:13" x14ac:dyDescent="0.2">
      <c r="A917" s="8">
        <v>41312</v>
      </c>
      <c r="B917" s="4">
        <v>6</v>
      </c>
      <c r="C917" s="4">
        <v>1064</v>
      </c>
      <c r="D917" s="4">
        <v>50</v>
      </c>
      <c r="E917" s="4"/>
      <c r="F917" s="4"/>
      <c r="G917" s="4">
        <v>26</v>
      </c>
      <c r="H917" s="4">
        <v>1140</v>
      </c>
      <c r="I917" s="4"/>
      <c r="J917" s="4"/>
      <c r="K917" s="4"/>
      <c r="L917" s="4"/>
      <c r="M917" s="4">
        <v>1751</v>
      </c>
    </row>
    <row r="918" spans="1:13" x14ac:dyDescent="0.2">
      <c r="A918" s="8">
        <v>41312</v>
      </c>
      <c r="B918" s="4">
        <v>7</v>
      </c>
      <c r="C918" s="4">
        <v>1226</v>
      </c>
      <c r="D918" s="4">
        <v>57</v>
      </c>
      <c r="E918" s="4"/>
      <c r="F918" s="4"/>
      <c r="G918" s="4">
        <v>27</v>
      </c>
      <c r="H918" s="4">
        <v>1310</v>
      </c>
      <c r="I918" s="4"/>
      <c r="J918" s="4"/>
      <c r="K918" s="4"/>
      <c r="L918" s="4"/>
      <c r="M918" s="4">
        <v>1990</v>
      </c>
    </row>
    <row r="919" spans="1:13" x14ac:dyDescent="0.2">
      <c r="A919" s="8">
        <v>41312</v>
      </c>
      <c r="B919" s="4">
        <v>8</v>
      </c>
      <c r="C919" s="4">
        <v>1286</v>
      </c>
      <c r="D919" s="4">
        <v>60</v>
      </c>
      <c r="E919" s="4"/>
      <c r="F919" s="4"/>
      <c r="G919" s="4">
        <v>27</v>
      </c>
      <c r="H919" s="4">
        <v>1373</v>
      </c>
      <c r="I919" s="4"/>
      <c r="J919" s="4"/>
      <c r="K919" s="4"/>
      <c r="L919" s="4"/>
      <c r="M919" s="4">
        <v>2080</v>
      </c>
    </row>
    <row r="920" spans="1:13" x14ac:dyDescent="0.2">
      <c r="A920" s="8">
        <v>41312</v>
      </c>
      <c r="B920" s="4">
        <v>9</v>
      </c>
      <c r="C920" s="4">
        <v>1270</v>
      </c>
      <c r="D920" s="4">
        <v>59</v>
      </c>
      <c r="E920" s="4"/>
      <c r="F920" s="4"/>
      <c r="G920" s="4">
        <v>29</v>
      </c>
      <c r="H920" s="4">
        <v>1358</v>
      </c>
      <c r="I920" s="4"/>
      <c r="J920" s="4"/>
      <c r="K920" s="4"/>
      <c r="L920" s="4"/>
      <c r="M920" s="4">
        <v>2078</v>
      </c>
    </row>
    <row r="921" spans="1:13" x14ac:dyDescent="0.2">
      <c r="A921" s="8">
        <v>41312</v>
      </c>
      <c r="B921" s="4">
        <v>10</v>
      </c>
      <c r="C921" s="4">
        <v>1285</v>
      </c>
      <c r="D921" s="4">
        <v>60</v>
      </c>
      <c r="E921" s="4"/>
      <c r="F921" s="4"/>
      <c r="G921" s="4">
        <v>27</v>
      </c>
      <c r="H921" s="4">
        <v>1372</v>
      </c>
      <c r="I921" s="4"/>
      <c r="J921" s="4"/>
      <c r="K921" s="4"/>
      <c r="L921" s="4"/>
      <c r="M921" s="4">
        <v>2086</v>
      </c>
    </row>
    <row r="922" spans="1:13" x14ac:dyDescent="0.2">
      <c r="A922" s="8">
        <v>41312</v>
      </c>
      <c r="B922" s="4">
        <v>11</v>
      </c>
      <c r="C922" s="4">
        <v>1290</v>
      </c>
      <c r="D922" s="4">
        <v>60</v>
      </c>
      <c r="E922" s="4"/>
      <c r="F922" s="4"/>
      <c r="G922" s="4">
        <v>28</v>
      </c>
      <c r="H922" s="4">
        <v>1378</v>
      </c>
      <c r="I922" s="4"/>
      <c r="J922" s="4"/>
      <c r="K922" s="4"/>
      <c r="L922" s="4"/>
      <c r="M922" s="4">
        <v>2092</v>
      </c>
    </row>
    <row r="923" spans="1:13" x14ac:dyDescent="0.2">
      <c r="A923" s="8">
        <v>41312</v>
      </c>
      <c r="B923" s="4">
        <v>12</v>
      </c>
      <c r="C923" s="4">
        <v>1258</v>
      </c>
      <c r="D923" s="4">
        <v>59</v>
      </c>
      <c r="E923" s="4"/>
      <c r="F923" s="4"/>
      <c r="G923" s="4">
        <v>31</v>
      </c>
      <c r="H923" s="4">
        <v>1348</v>
      </c>
      <c r="I923" s="4"/>
      <c r="J923" s="4"/>
      <c r="K923" s="4"/>
      <c r="L923" s="4"/>
      <c r="M923" s="4">
        <v>2050</v>
      </c>
    </row>
    <row r="924" spans="1:13" x14ac:dyDescent="0.2">
      <c r="A924" s="8">
        <v>41312</v>
      </c>
      <c r="B924" s="4">
        <v>13</v>
      </c>
      <c r="C924" s="4">
        <v>1222</v>
      </c>
      <c r="D924" s="4">
        <v>57</v>
      </c>
      <c r="E924" s="4"/>
      <c r="F924" s="4"/>
      <c r="G924" s="4">
        <v>32</v>
      </c>
      <c r="H924" s="4">
        <v>1311</v>
      </c>
      <c r="I924" s="4"/>
      <c r="J924" s="4"/>
      <c r="K924" s="4"/>
      <c r="L924" s="4"/>
      <c r="M924" s="4">
        <v>2021</v>
      </c>
    </row>
    <row r="925" spans="1:13" x14ac:dyDescent="0.2">
      <c r="A925" s="8">
        <v>41312</v>
      </c>
      <c r="B925" s="4">
        <v>14</v>
      </c>
      <c r="C925" s="4">
        <v>1182</v>
      </c>
      <c r="D925" s="4">
        <v>55</v>
      </c>
      <c r="E925" s="4"/>
      <c r="F925" s="4"/>
      <c r="G925" s="4">
        <v>32</v>
      </c>
      <c r="H925" s="4">
        <v>1270</v>
      </c>
      <c r="I925" s="4"/>
      <c r="J925" s="4"/>
      <c r="K925" s="4"/>
      <c r="L925" s="4"/>
      <c r="M925" s="4">
        <v>1965</v>
      </c>
    </row>
    <row r="926" spans="1:13" x14ac:dyDescent="0.2">
      <c r="A926" s="8">
        <v>41312</v>
      </c>
      <c r="B926" s="4">
        <v>15</v>
      </c>
      <c r="C926" s="4">
        <v>1163</v>
      </c>
      <c r="D926" s="4">
        <v>54</v>
      </c>
      <c r="E926" s="4"/>
      <c r="F926" s="4"/>
      <c r="G926" s="4">
        <v>32</v>
      </c>
      <c r="H926" s="4">
        <v>1250</v>
      </c>
      <c r="I926" s="4"/>
      <c r="J926" s="4"/>
      <c r="K926" s="4"/>
      <c r="L926" s="4"/>
      <c r="M926" s="4">
        <v>1938</v>
      </c>
    </row>
    <row r="927" spans="1:13" x14ac:dyDescent="0.2">
      <c r="A927" s="8">
        <v>41312</v>
      </c>
      <c r="B927" s="4">
        <v>16</v>
      </c>
      <c r="C927" s="4">
        <v>1152</v>
      </c>
      <c r="D927" s="4">
        <v>54</v>
      </c>
      <c r="E927" s="4"/>
      <c r="F927" s="4"/>
      <c r="G927" s="4">
        <v>32</v>
      </c>
      <c r="H927" s="4">
        <v>1238</v>
      </c>
      <c r="I927" s="4"/>
      <c r="J927" s="4"/>
      <c r="K927" s="4"/>
      <c r="L927" s="4"/>
      <c r="M927" s="4">
        <v>1924</v>
      </c>
    </row>
    <row r="928" spans="1:13" x14ac:dyDescent="0.2">
      <c r="A928" s="8">
        <v>41312</v>
      </c>
      <c r="B928" s="4">
        <v>17</v>
      </c>
      <c r="C928" s="4">
        <v>1171</v>
      </c>
      <c r="D928" s="4">
        <v>55</v>
      </c>
      <c r="E928" s="4"/>
      <c r="F928" s="4"/>
      <c r="G928" s="4">
        <v>28</v>
      </c>
      <c r="H928" s="4">
        <v>1254</v>
      </c>
      <c r="I928" s="4"/>
      <c r="J928" s="4"/>
      <c r="K928" s="4"/>
      <c r="L928" s="4"/>
      <c r="M928" s="4">
        <v>1949</v>
      </c>
    </row>
    <row r="929" spans="1:13" x14ac:dyDescent="0.2">
      <c r="A929" s="8">
        <v>41312</v>
      </c>
      <c r="B929" s="4">
        <v>18</v>
      </c>
      <c r="C929" s="4">
        <v>1282</v>
      </c>
      <c r="D929" s="4">
        <v>60</v>
      </c>
      <c r="E929" s="4"/>
      <c r="F929" s="4"/>
      <c r="G929" s="4">
        <v>28</v>
      </c>
      <c r="H929" s="4">
        <v>1370</v>
      </c>
      <c r="I929" s="4"/>
      <c r="J929" s="4"/>
      <c r="K929" s="4"/>
      <c r="L929" s="4"/>
      <c r="M929" s="4">
        <v>2101</v>
      </c>
    </row>
    <row r="930" spans="1:13" x14ac:dyDescent="0.2">
      <c r="A930" s="8">
        <v>41312</v>
      </c>
      <c r="B930" s="4">
        <v>19</v>
      </c>
      <c r="C930" s="4">
        <v>1392</v>
      </c>
      <c r="D930" s="4">
        <v>65</v>
      </c>
      <c r="E930" s="4"/>
      <c r="F930" s="4"/>
      <c r="G930" s="4">
        <v>27</v>
      </c>
      <c r="H930" s="4">
        <v>1484</v>
      </c>
      <c r="I930" s="4"/>
      <c r="J930" s="4"/>
      <c r="K930" s="4"/>
      <c r="L930" s="4"/>
      <c r="M930" s="4">
        <v>2260</v>
      </c>
    </row>
    <row r="931" spans="1:13" x14ac:dyDescent="0.2">
      <c r="A931" s="8">
        <v>41312</v>
      </c>
      <c r="B931" s="4">
        <v>20</v>
      </c>
      <c r="C931" s="4">
        <v>1379</v>
      </c>
      <c r="D931" s="4">
        <v>64</v>
      </c>
      <c r="E931" s="4"/>
      <c r="F931" s="4"/>
      <c r="G931" s="4">
        <v>27</v>
      </c>
      <c r="H931" s="4">
        <v>1470</v>
      </c>
      <c r="I931" s="4"/>
      <c r="J931" s="4"/>
      <c r="K931" s="4"/>
      <c r="L931" s="4"/>
      <c r="M931" s="4">
        <v>2238</v>
      </c>
    </row>
    <row r="932" spans="1:13" x14ac:dyDescent="0.2">
      <c r="A932" s="8">
        <v>41312</v>
      </c>
      <c r="B932" s="4">
        <v>21</v>
      </c>
      <c r="C932" s="4">
        <v>1349</v>
      </c>
      <c r="D932" s="4">
        <v>63</v>
      </c>
      <c r="E932" s="4"/>
      <c r="F932" s="4"/>
      <c r="G932" s="4">
        <v>27</v>
      </c>
      <c r="H932" s="4">
        <v>1439</v>
      </c>
      <c r="I932" s="4"/>
      <c r="J932" s="4"/>
      <c r="K932" s="4"/>
      <c r="L932" s="4"/>
      <c r="M932" s="4">
        <v>2195</v>
      </c>
    </row>
    <row r="933" spans="1:13" x14ac:dyDescent="0.2">
      <c r="A933" s="8">
        <v>41312</v>
      </c>
      <c r="B933" s="4">
        <v>22</v>
      </c>
      <c r="C933" s="4">
        <v>1279</v>
      </c>
      <c r="D933" s="4">
        <v>59</v>
      </c>
      <c r="E933" s="4"/>
      <c r="F933" s="4"/>
      <c r="G933" s="4">
        <v>26</v>
      </c>
      <c r="H933" s="4">
        <v>1365</v>
      </c>
      <c r="I933" s="4"/>
      <c r="J933" s="4"/>
      <c r="K933" s="4"/>
      <c r="L933" s="4"/>
      <c r="M933" s="4">
        <v>2080</v>
      </c>
    </row>
    <row r="934" spans="1:13" x14ac:dyDescent="0.2">
      <c r="A934" s="8">
        <v>41312</v>
      </c>
      <c r="B934" s="4">
        <v>23</v>
      </c>
      <c r="C934" s="4">
        <v>1164</v>
      </c>
      <c r="D934" s="4">
        <v>54</v>
      </c>
      <c r="E934" s="4"/>
      <c r="F934" s="4"/>
      <c r="G934" s="4">
        <v>27</v>
      </c>
      <c r="H934" s="4">
        <v>1246</v>
      </c>
      <c r="I934" s="4"/>
      <c r="J934" s="4"/>
      <c r="K934" s="4"/>
      <c r="L934" s="4"/>
      <c r="M934" s="4">
        <v>1902</v>
      </c>
    </row>
    <row r="935" spans="1:13" x14ac:dyDescent="0.2">
      <c r="A935" s="8">
        <v>41312</v>
      </c>
      <c r="B935" s="4">
        <v>24</v>
      </c>
      <c r="C935" s="4">
        <v>1061</v>
      </c>
      <c r="D935" s="4">
        <v>50</v>
      </c>
      <c r="E935" s="4"/>
      <c r="F935" s="4"/>
      <c r="G935" s="4">
        <v>26</v>
      </c>
      <c r="H935" s="4">
        <v>1137</v>
      </c>
      <c r="I935" s="4"/>
      <c r="J935" s="4"/>
      <c r="K935" s="4"/>
      <c r="L935" s="4"/>
      <c r="M935" s="4">
        <v>1738</v>
      </c>
    </row>
    <row r="936" spans="1:13" x14ac:dyDescent="0.2">
      <c r="A936" s="8">
        <v>41313</v>
      </c>
      <c r="B936" s="4">
        <v>1</v>
      </c>
      <c r="C936" s="4">
        <v>990</v>
      </c>
      <c r="D936" s="4">
        <v>46</v>
      </c>
      <c r="E936" s="4"/>
      <c r="F936" s="4"/>
      <c r="G936" s="4">
        <v>26</v>
      </c>
      <c r="H936" s="4">
        <v>1063</v>
      </c>
      <c r="I936" s="4"/>
      <c r="J936" s="4"/>
      <c r="K936" s="4"/>
      <c r="L936" s="4"/>
      <c r="M936" s="4">
        <v>1642</v>
      </c>
    </row>
    <row r="937" spans="1:13" x14ac:dyDescent="0.2">
      <c r="A937" s="8">
        <v>41313</v>
      </c>
      <c r="B937" s="4">
        <v>2</v>
      </c>
      <c r="C937" s="4">
        <v>953</v>
      </c>
      <c r="D937" s="4">
        <v>45</v>
      </c>
      <c r="E937" s="4"/>
      <c r="F937" s="4"/>
      <c r="G937" s="4">
        <v>25</v>
      </c>
      <c r="H937" s="4">
        <v>1023</v>
      </c>
      <c r="I937" s="4"/>
      <c r="J937" s="4"/>
      <c r="K937" s="4"/>
      <c r="L937" s="4"/>
      <c r="M937" s="4">
        <v>1587</v>
      </c>
    </row>
    <row r="938" spans="1:13" x14ac:dyDescent="0.2">
      <c r="A938" s="8">
        <v>41313</v>
      </c>
      <c r="B938" s="4">
        <v>3</v>
      </c>
      <c r="C938" s="4">
        <v>937</v>
      </c>
      <c r="D938" s="4">
        <v>44</v>
      </c>
      <c r="E938" s="4"/>
      <c r="F938" s="4"/>
      <c r="G938" s="4">
        <v>26</v>
      </c>
      <c r="H938" s="4">
        <v>1007</v>
      </c>
      <c r="I938" s="4"/>
      <c r="J938" s="4"/>
      <c r="K938" s="4"/>
      <c r="L938" s="4"/>
      <c r="M938" s="4">
        <v>1558</v>
      </c>
    </row>
    <row r="939" spans="1:13" x14ac:dyDescent="0.2">
      <c r="A939" s="8">
        <v>41313</v>
      </c>
      <c r="B939" s="4">
        <v>4</v>
      </c>
      <c r="C939" s="4">
        <v>958</v>
      </c>
      <c r="D939" s="4">
        <v>45</v>
      </c>
      <c r="E939" s="4"/>
      <c r="F939" s="4"/>
      <c r="G939" s="4">
        <v>26</v>
      </c>
      <c r="H939" s="4">
        <v>1029</v>
      </c>
      <c r="I939" s="4"/>
      <c r="J939" s="4"/>
      <c r="K939" s="4"/>
      <c r="L939" s="4"/>
      <c r="M939" s="4">
        <v>1584</v>
      </c>
    </row>
    <row r="940" spans="1:13" x14ac:dyDescent="0.2">
      <c r="A940" s="8">
        <v>41313</v>
      </c>
      <c r="B940" s="4">
        <v>5</v>
      </c>
      <c r="C940" s="4">
        <v>1006</v>
      </c>
      <c r="D940" s="4">
        <v>47</v>
      </c>
      <c r="E940" s="4"/>
      <c r="F940" s="4"/>
      <c r="G940" s="4">
        <v>26</v>
      </c>
      <c r="H940" s="4">
        <v>1079</v>
      </c>
      <c r="I940" s="4"/>
      <c r="J940" s="4"/>
      <c r="K940" s="4"/>
      <c r="L940" s="4"/>
      <c r="M940" s="4">
        <v>1656</v>
      </c>
    </row>
    <row r="941" spans="1:13" x14ac:dyDescent="0.2">
      <c r="A941" s="8">
        <v>41313</v>
      </c>
      <c r="B941" s="4">
        <v>6</v>
      </c>
      <c r="C941" s="4">
        <v>1117</v>
      </c>
      <c r="D941" s="4">
        <v>52</v>
      </c>
      <c r="E941" s="4"/>
      <c r="F941" s="4"/>
      <c r="G941" s="4">
        <v>27</v>
      </c>
      <c r="H941" s="4">
        <v>1196</v>
      </c>
      <c r="I941" s="4"/>
      <c r="J941" s="4"/>
      <c r="K941" s="4"/>
      <c r="L941" s="4"/>
      <c r="M941" s="4">
        <v>1809</v>
      </c>
    </row>
    <row r="942" spans="1:13" x14ac:dyDescent="0.2">
      <c r="A942" s="8">
        <v>41313</v>
      </c>
      <c r="B942" s="4">
        <v>7</v>
      </c>
      <c r="C942" s="4">
        <v>1277</v>
      </c>
      <c r="D942" s="4">
        <v>59</v>
      </c>
      <c r="E942" s="4"/>
      <c r="F942" s="4"/>
      <c r="G942" s="4">
        <v>26</v>
      </c>
      <c r="H942" s="4">
        <v>1363</v>
      </c>
      <c r="I942" s="4"/>
      <c r="J942" s="4"/>
      <c r="K942" s="4"/>
      <c r="L942" s="4"/>
      <c r="M942" s="4">
        <v>2065</v>
      </c>
    </row>
    <row r="943" spans="1:13" x14ac:dyDescent="0.2">
      <c r="A943" s="8">
        <v>41313</v>
      </c>
      <c r="B943" s="4">
        <v>8</v>
      </c>
      <c r="C943" s="4">
        <v>1337</v>
      </c>
      <c r="D943" s="4">
        <v>62</v>
      </c>
      <c r="E943" s="4"/>
      <c r="F943" s="4"/>
      <c r="G943" s="4">
        <v>28</v>
      </c>
      <c r="H943" s="4">
        <v>1427</v>
      </c>
      <c r="I943" s="4"/>
      <c r="J943" s="4"/>
      <c r="K943" s="4"/>
      <c r="L943" s="4"/>
      <c r="M943" s="4">
        <v>2160</v>
      </c>
    </row>
    <row r="944" spans="1:13" x14ac:dyDescent="0.2">
      <c r="A944" s="8">
        <v>41313</v>
      </c>
      <c r="B944" s="4">
        <v>9</v>
      </c>
      <c r="C944" s="4">
        <v>1308</v>
      </c>
      <c r="D944" s="4">
        <v>61</v>
      </c>
      <c r="E944" s="4"/>
      <c r="F944" s="4"/>
      <c r="G944" s="4">
        <v>30</v>
      </c>
      <c r="H944" s="4">
        <v>1399</v>
      </c>
      <c r="I944" s="4"/>
      <c r="J944" s="4"/>
      <c r="K944" s="4"/>
      <c r="L944" s="4"/>
      <c r="M944" s="4">
        <v>2143</v>
      </c>
    </row>
    <row r="945" spans="1:13" x14ac:dyDescent="0.2">
      <c r="A945" s="8">
        <v>41313</v>
      </c>
      <c r="B945" s="4">
        <v>10</v>
      </c>
      <c r="C945" s="4">
        <v>1295</v>
      </c>
      <c r="D945" s="4">
        <v>60</v>
      </c>
      <c r="E945" s="4"/>
      <c r="F945" s="4"/>
      <c r="G945" s="4">
        <v>32</v>
      </c>
      <c r="H945" s="4">
        <v>1388</v>
      </c>
      <c r="I945" s="4"/>
      <c r="J945" s="4"/>
      <c r="K945" s="4"/>
      <c r="L945" s="4"/>
      <c r="M945" s="4">
        <v>2125</v>
      </c>
    </row>
    <row r="946" spans="1:13" x14ac:dyDescent="0.2">
      <c r="A946" s="8">
        <v>41313</v>
      </c>
      <c r="B946" s="4">
        <v>11</v>
      </c>
      <c r="C946" s="4">
        <v>1252</v>
      </c>
      <c r="D946" s="4">
        <v>59</v>
      </c>
      <c r="E946" s="4"/>
      <c r="F946" s="4"/>
      <c r="G946" s="4">
        <v>33</v>
      </c>
      <c r="H946" s="4">
        <v>1344</v>
      </c>
      <c r="I946" s="4"/>
      <c r="J946" s="4"/>
      <c r="K946" s="4"/>
      <c r="L946" s="4"/>
      <c r="M946" s="4">
        <v>2080</v>
      </c>
    </row>
    <row r="947" spans="1:13" x14ac:dyDescent="0.2">
      <c r="A947" s="8">
        <v>41313</v>
      </c>
      <c r="B947" s="4">
        <v>12</v>
      </c>
      <c r="C947" s="4">
        <v>1230</v>
      </c>
      <c r="D947" s="4">
        <v>58</v>
      </c>
      <c r="E947" s="4"/>
      <c r="F947" s="4"/>
      <c r="G947" s="4">
        <v>34</v>
      </c>
      <c r="H947" s="4">
        <v>1322</v>
      </c>
      <c r="I947" s="4"/>
      <c r="J947" s="4"/>
      <c r="K947" s="4"/>
      <c r="L947" s="4"/>
      <c r="M947" s="4">
        <v>2045</v>
      </c>
    </row>
    <row r="948" spans="1:13" x14ac:dyDescent="0.2">
      <c r="A948" s="8">
        <v>41313</v>
      </c>
      <c r="B948" s="4">
        <v>13</v>
      </c>
      <c r="C948" s="4">
        <v>1194</v>
      </c>
      <c r="D948" s="4">
        <v>56</v>
      </c>
      <c r="E948" s="4"/>
      <c r="F948" s="4"/>
      <c r="G948" s="4">
        <v>33</v>
      </c>
      <c r="H948" s="4">
        <v>1283</v>
      </c>
      <c r="I948" s="4"/>
      <c r="J948" s="4"/>
      <c r="K948" s="4"/>
      <c r="L948" s="4"/>
      <c r="M948" s="4">
        <v>1990</v>
      </c>
    </row>
    <row r="949" spans="1:13" x14ac:dyDescent="0.2">
      <c r="A949" s="8">
        <v>41313</v>
      </c>
      <c r="B949" s="4">
        <v>14</v>
      </c>
      <c r="C949" s="4">
        <v>1166</v>
      </c>
      <c r="D949" s="4">
        <v>55</v>
      </c>
      <c r="E949" s="4"/>
      <c r="F949" s="4"/>
      <c r="G949" s="4">
        <v>33</v>
      </c>
      <c r="H949" s="4">
        <v>1254</v>
      </c>
      <c r="I949" s="4"/>
      <c r="J949" s="4"/>
      <c r="K949" s="4"/>
      <c r="L949" s="4"/>
      <c r="M949" s="4">
        <v>1956</v>
      </c>
    </row>
    <row r="950" spans="1:13" x14ac:dyDescent="0.2">
      <c r="A950" s="8">
        <v>41313</v>
      </c>
      <c r="B950" s="4">
        <v>15</v>
      </c>
      <c r="C950" s="4">
        <v>1133</v>
      </c>
      <c r="D950" s="4">
        <v>53</v>
      </c>
      <c r="E950" s="4"/>
      <c r="F950" s="4"/>
      <c r="G950" s="4">
        <v>34</v>
      </c>
      <c r="H950" s="4">
        <v>1220</v>
      </c>
      <c r="I950" s="4"/>
      <c r="J950" s="4"/>
      <c r="K950" s="4"/>
      <c r="L950" s="4"/>
      <c r="M950" s="4">
        <v>1898</v>
      </c>
    </row>
    <row r="951" spans="1:13" x14ac:dyDescent="0.2">
      <c r="A951" s="8">
        <v>41313</v>
      </c>
      <c r="B951" s="4">
        <v>16</v>
      </c>
      <c r="C951" s="4">
        <v>1133</v>
      </c>
      <c r="D951" s="4">
        <v>53</v>
      </c>
      <c r="E951" s="4"/>
      <c r="F951" s="4"/>
      <c r="G951" s="4">
        <v>33</v>
      </c>
      <c r="H951" s="4">
        <v>1219</v>
      </c>
      <c r="I951" s="4"/>
      <c r="J951" s="4"/>
      <c r="K951" s="4"/>
      <c r="L951" s="4"/>
      <c r="M951" s="4">
        <v>1900</v>
      </c>
    </row>
    <row r="952" spans="1:13" x14ac:dyDescent="0.2">
      <c r="A952" s="8">
        <v>41313</v>
      </c>
      <c r="B952" s="4">
        <v>17</v>
      </c>
      <c r="C952" s="4">
        <v>1158</v>
      </c>
      <c r="D952" s="4">
        <v>54</v>
      </c>
      <c r="E952" s="4"/>
      <c r="F952" s="4"/>
      <c r="G952" s="4">
        <v>30</v>
      </c>
      <c r="H952" s="4">
        <v>1242</v>
      </c>
      <c r="I952" s="4"/>
      <c r="J952" s="4"/>
      <c r="K952" s="4"/>
      <c r="L952" s="4"/>
      <c r="M952" s="4">
        <v>1925</v>
      </c>
    </row>
    <row r="953" spans="1:13" x14ac:dyDescent="0.2">
      <c r="A953" s="8">
        <v>41313</v>
      </c>
      <c r="B953" s="4">
        <v>18</v>
      </c>
      <c r="C953" s="4">
        <v>1257</v>
      </c>
      <c r="D953" s="4">
        <v>59</v>
      </c>
      <c r="E953" s="4"/>
      <c r="F953" s="4"/>
      <c r="G953" s="4">
        <v>27</v>
      </c>
      <c r="H953" s="4">
        <v>1343</v>
      </c>
      <c r="I953" s="4"/>
      <c r="J953" s="4"/>
      <c r="K953" s="4"/>
      <c r="L953" s="4"/>
      <c r="M953" s="4">
        <v>2066</v>
      </c>
    </row>
    <row r="954" spans="1:13" x14ac:dyDescent="0.2">
      <c r="A954" s="8">
        <v>41313</v>
      </c>
      <c r="B954" s="4">
        <v>19</v>
      </c>
      <c r="C954" s="4">
        <v>1356</v>
      </c>
      <c r="D954" s="4">
        <v>63</v>
      </c>
      <c r="E954" s="4"/>
      <c r="F954" s="4"/>
      <c r="G954" s="4">
        <v>28</v>
      </c>
      <c r="H954" s="4">
        <v>1447</v>
      </c>
      <c r="I954" s="4"/>
      <c r="J954" s="4"/>
      <c r="K954" s="4"/>
      <c r="L954" s="4"/>
      <c r="M954" s="4">
        <v>2217</v>
      </c>
    </row>
    <row r="955" spans="1:13" x14ac:dyDescent="0.2">
      <c r="A955" s="8">
        <v>41313</v>
      </c>
      <c r="B955" s="4">
        <v>20</v>
      </c>
      <c r="C955" s="4">
        <v>1336</v>
      </c>
      <c r="D955" s="4">
        <v>62</v>
      </c>
      <c r="E955" s="4"/>
      <c r="F955" s="4"/>
      <c r="G955" s="4">
        <v>27</v>
      </c>
      <c r="H955" s="4">
        <v>1425</v>
      </c>
      <c r="I955" s="4"/>
      <c r="J955" s="4"/>
      <c r="K955" s="4"/>
      <c r="L955" s="4"/>
      <c r="M955" s="4">
        <v>2181</v>
      </c>
    </row>
    <row r="956" spans="1:13" x14ac:dyDescent="0.2">
      <c r="A956" s="8">
        <v>41313</v>
      </c>
      <c r="B956" s="4">
        <v>21</v>
      </c>
      <c r="C956" s="4">
        <v>1309</v>
      </c>
      <c r="D956" s="4">
        <v>61</v>
      </c>
      <c r="E956" s="4"/>
      <c r="F956" s="4"/>
      <c r="G956" s="4">
        <v>25</v>
      </c>
      <c r="H956" s="4">
        <v>1395</v>
      </c>
      <c r="I956" s="4"/>
      <c r="J956" s="4"/>
      <c r="K956" s="4"/>
      <c r="L956" s="4"/>
      <c r="M956" s="4">
        <v>2141</v>
      </c>
    </row>
    <row r="957" spans="1:13" x14ac:dyDescent="0.2">
      <c r="A957" s="8">
        <v>41313</v>
      </c>
      <c r="B957" s="4">
        <v>22</v>
      </c>
      <c r="C957" s="4">
        <v>1246</v>
      </c>
      <c r="D957" s="4">
        <v>58</v>
      </c>
      <c r="E957" s="4"/>
      <c r="F957" s="4"/>
      <c r="G957" s="4">
        <v>27</v>
      </c>
      <c r="H957" s="4">
        <v>1331</v>
      </c>
      <c r="I957" s="4"/>
      <c r="J957" s="4"/>
      <c r="K957" s="4"/>
      <c r="L957" s="4"/>
      <c r="M957" s="4">
        <v>2050</v>
      </c>
    </row>
    <row r="958" spans="1:13" x14ac:dyDescent="0.2">
      <c r="A958" s="8">
        <v>41313</v>
      </c>
      <c r="B958" s="4">
        <v>23</v>
      </c>
      <c r="C958" s="4">
        <v>1167</v>
      </c>
      <c r="D958" s="4">
        <v>54</v>
      </c>
      <c r="E958" s="4"/>
      <c r="F958" s="4"/>
      <c r="G958" s="4">
        <v>26</v>
      </c>
      <c r="H958" s="4">
        <v>1248</v>
      </c>
      <c r="I958" s="4"/>
      <c r="J958" s="4"/>
      <c r="K958" s="4"/>
      <c r="L958" s="4"/>
      <c r="M958" s="4">
        <v>1908</v>
      </c>
    </row>
    <row r="959" spans="1:13" x14ac:dyDescent="0.2">
      <c r="A959" s="8">
        <v>41313</v>
      </c>
      <c r="B959" s="4">
        <v>24</v>
      </c>
      <c r="C959" s="4">
        <v>1078</v>
      </c>
      <c r="D959" s="4">
        <v>50</v>
      </c>
      <c r="E959" s="4"/>
      <c r="F959" s="4"/>
      <c r="G959" s="4">
        <v>26</v>
      </c>
      <c r="H959" s="4">
        <v>1155</v>
      </c>
      <c r="I959" s="4"/>
      <c r="J959" s="4"/>
      <c r="K959" s="4"/>
      <c r="L959" s="4"/>
      <c r="M959" s="4">
        <v>1769</v>
      </c>
    </row>
    <row r="960" spans="1:13" x14ac:dyDescent="0.2">
      <c r="A960" s="8">
        <v>41314</v>
      </c>
      <c r="B960" s="4">
        <v>1</v>
      </c>
      <c r="C960" s="4">
        <v>1009</v>
      </c>
      <c r="D960" s="4">
        <v>47</v>
      </c>
      <c r="E960" s="4"/>
      <c r="F960" s="4"/>
      <c r="G960" s="4">
        <v>26</v>
      </c>
      <c r="H960" s="4">
        <v>1082</v>
      </c>
      <c r="I960" s="4"/>
      <c r="J960" s="4"/>
      <c r="K960" s="4"/>
      <c r="L960" s="4"/>
      <c r="M960" s="4">
        <v>1663</v>
      </c>
    </row>
    <row r="961" spans="1:13" x14ac:dyDescent="0.2">
      <c r="A961" s="8">
        <v>41314</v>
      </c>
      <c r="B961" s="4">
        <v>2</v>
      </c>
      <c r="C961" s="4">
        <v>969</v>
      </c>
      <c r="D961" s="4">
        <v>45</v>
      </c>
      <c r="E961" s="4"/>
      <c r="F961" s="4"/>
      <c r="G961" s="4">
        <v>27</v>
      </c>
      <c r="H961" s="4">
        <v>1042</v>
      </c>
      <c r="I961" s="4"/>
      <c r="J961" s="4"/>
      <c r="K961" s="4"/>
      <c r="L961" s="4"/>
      <c r="M961" s="4">
        <v>1613</v>
      </c>
    </row>
    <row r="962" spans="1:13" x14ac:dyDescent="0.2">
      <c r="A962" s="8">
        <v>41314</v>
      </c>
      <c r="B962" s="4">
        <v>3</v>
      </c>
      <c r="C962" s="4">
        <v>955</v>
      </c>
      <c r="D962" s="4">
        <v>45</v>
      </c>
      <c r="E962" s="4"/>
      <c r="F962" s="4"/>
      <c r="G962" s="4">
        <v>26</v>
      </c>
      <c r="H962" s="4">
        <v>1026</v>
      </c>
      <c r="I962" s="4"/>
      <c r="J962" s="4"/>
      <c r="K962" s="4"/>
      <c r="L962" s="4"/>
      <c r="M962" s="4">
        <v>1582</v>
      </c>
    </row>
    <row r="963" spans="1:13" x14ac:dyDescent="0.2">
      <c r="A963" s="8">
        <v>41314</v>
      </c>
      <c r="B963" s="4">
        <v>4</v>
      </c>
      <c r="C963" s="4">
        <v>953</v>
      </c>
      <c r="D963" s="4">
        <v>45</v>
      </c>
      <c r="E963" s="4"/>
      <c r="F963" s="4"/>
      <c r="G963" s="4">
        <v>25</v>
      </c>
      <c r="H963" s="4">
        <v>1023</v>
      </c>
      <c r="I963" s="4"/>
      <c r="J963" s="4"/>
      <c r="K963" s="4"/>
      <c r="L963" s="4"/>
      <c r="M963" s="4">
        <v>1581</v>
      </c>
    </row>
    <row r="964" spans="1:13" x14ac:dyDescent="0.2">
      <c r="A964" s="8">
        <v>41314</v>
      </c>
      <c r="B964" s="4">
        <v>5</v>
      </c>
      <c r="C964" s="4">
        <v>971</v>
      </c>
      <c r="D964" s="4">
        <v>45</v>
      </c>
      <c r="E964" s="4"/>
      <c r="F964" s="4"/>
      <c r="G964" s="4">
        <v>26</v>
      </c>
      <c r="H964" s="4">
        <v>1043</v>
      </c>
      <c r="I964" s="4"/>
      <c r="J964" s="4"/>
      <c r="K964" s="4"/>
      <c r="L964" s="4"/>
      <c r="M964" s="4">
        <v>1612</v>
      </c>
    </row>
    <row r="965" spans="1:13" x14ac:dyDescent="0.2">
      <c r="A965" s="8">
        <v>41314</v>
      </c>
      <c r="B965" s="4">
        <v>6</v>
      </c>
      <c r="C965" s="4">
        <v>1027</v>
      </c>
      <c r="D965" s="4">
        <v>48</v>
      </c>
      <c r="E965" s="4"/>
      <c r="F965" s="4"/>
      <c r="G965" s="4">
        <v>26</v>
      </c>
      <c r="H965" s="4">
        <v>1101</v>
      </c>
      <c r="I965" s="4"/>
      <c r="J965" s="4"/>
      <c r="K965" s="4"/>
      <c r="L965" s="4"/>
      <c r="M965" s="4">
        <v>1686</v>
      </c>
    </row>
    <row r="966" spans="1:13" x14ac:dyDescent="0.2">
      <c r="A966" s="8">
        <v>41314</v>
      </c>
      <c r="B966" s="4">
        <v>7</v>
      </c>
      <c r="C966" s="4">
        <v>1106</v>
      </c>
      <c r="D966" s="4">
        <v>52</v>
      </c>
      <c r="E966" s="4"/>
      <c r="F966" s="4"/>
      <c r="G966" s="4">
        <v>26</v>
      </c>
      <c r="H966" s="4">
        <v>1184</v>
      </c>
      <c r="I966" s="4"/>
      <c r="J966" s="4"/>
      <c r="K966" s="4"/>
      <c r="L966" s="4"/>
      <c r="M966" s="4">
        <v>1814</v>
      </c>
    </row>
    <row r="967" spans="1:13" x14ac:dyDescent="0.2">
      <c r="A967" s="8">
        <v>41314</v>
      </c>
      <c r="B967" s="4">
        <v>8</v>
      </c>
      <c r="C967" s="4">
        <v>1161</v>
      </c>
      <c r="D967" s="4">
        <v>54</v>
      </c>
      <c r="E967" s="4"/>
      <c r="F967" s="4"/>
      <c r="G967" s="4">
        <v>28</v>
      </c>
      <c r="H967" s="4">
        <v>1243</v>
      </c>
      <c r="I967" s="4"/>
      <c r="J967" s="4"/>
      <c r="K967" s="4"/>
      <c r="L967" s="4"/>
      <c r="M967" s="4">
        <v>1891</v>
      </c>
    </row>
    <row r="968" spans="1:13" x14ac:dyDescent="0.2">
      <c r="A968" s="8">
        <v>41314</v>
      </c>
      <c r="B968" s="4">
        <v>9</v>
      </c>
      <c r="C968" s="4">
        <v>1196</v>
      </c>
      <c r="D968" s="4">
        <v>56</v>
      </c>
      <c r="E968" s="4"/>
      <c r="F968" s="4"/>
      <c r="G968" s="4">
        <v>29</v>
      </c>
      <c r="H968" s="4">
        <v>1281</v>
      </c>
      <c r="I968" s="4"/>
      <c r="J968" s="4"/>
      <c r="K968" s="4"/>
      <c r="L968" s="4"/>
      <c r="M968" s="4">
        <v>1948</v>
      </c>
    </row>
    <row r="969" spans="1:13" x14ac:dyDescent="0.2">
      <c r="A969" s="8">
        <v>41314</v>
      </c>
      <c r="B969" s="4">
        <v>10</v>
      </c>
      <c r="C969" s="4">
        <v>1203</v>
      </c>
      <c r="D969" s="4">
        <v>56</v>
      </c>
      <c r="E969" s="4"/>
      <c r="F969" s="4"/>
      <c r="G969" s="4">
        <v>32</v>
      </c>
      <c r="H969" s="4">
        <v>1292</v>
      </c>
      <c r="I969" s="4"/>
      <c r="J969" s="4"/>
      <c r="K969" s="4"/>
      <c r="L969" s="4"/>
      <c r="M969" s="4">
        <v>1969</v>
      </c>
    </row>
    <row r="970" spans="1:13" x14ac:dyDescent="0.2">
      <c r="A970" s="8">
        <v>41314</v>
      </c>
      <c r="B970" s="4">
        <v>11</v>
      </c>
      <c r="C970" s="4">
        <v>1183</v>
      </c>
      <c r="D970" s="4">
        <v>56</v>
      </c>
      <c r="E970" s="4"/>
      <c r="F970" s="4"/>
      <c r="G970" s="4">
        <v>35</v>
      </c>
      <c r="H970" s="4">
        <v>1274</v>
      </c>
      <c r="I970" s="4"/>
      <c r="J970" s="4"/>
      <c r="K970" s="4"/>
      <c r="L970" s="4"/>
      <c r="M970" s="4">
        <v>1948</v>
      </c>
    </row>
    <row r="971" spans="1:13" x14ac:dyDescent="0.2">
      <c r="A971" s="8">
        <v>41314</v>
      </c>
      <c r="B971" s="4">
        <v>12</v>
      </c>
      <c r="C971" s="4">
        <v>1145</v>
      </c>
      <c r="D971" s="4">
        <v>54</v>
      </c>
      <c r="E971" s="4"/>
      <c r="F971" s="4"/>
      <c r="G971" s="4">
        <v>31</v>
      </c>
      <c r="H971" s="4">
        <v>1230</v>
      </c>
      <c r="I971" s="4"/>
      <c r="J971" s="4"/>
      <c r="K971" s="4"/>
      <c r="L971" s="4"/>
      <c r="M971" s="4">
        <v>1891</v>
      </c>
    </row>
    <row r="972" spans="1:13" x14ac:dyDescent="0.2">
      <c r="A972" s="8">
        <v>41314</v>
      </c>
      <c r="B972" s="4">
        <v>13</v>
      </c>
      <c r="C972" s="4">
        <v>1104</v>
      </c>
      <c r="D972" s="4">
        <v>52</v>
      </c>
      <c r="E972" s="4"/>
      <c r="F972" s="4"/>
      <c r="G972" s="4">
        <v>32</v>
      </c>
      <c r="H972" s="4">
        <v>1188</v>
      </c>
      <c r="I972" s="4"/>
      <c r="J972" s="4"/>
      <c r="K972" s="4"/>
      <c r="L972" s="4"/>
      <c r="M972" s="4">
        <v>1833</v>
      </c>
    </row>
    <row r="973" spans="1:13" x14ac:dyDescent="0.2">
      <c r="A973" s="8">
        <v>41314</v>
      </c>
      <c r="B973" s="4">
        <v>14</v>
      </c>
      <c r="C973" s="4">
        <v>1067</v>
      </c>
      <c r="D973" s="4">
        <v>50</v>
      </c>
      <c r="E973" s="4"/>
      <c r="F973" s="4"/>
      <c r="G973" s="4">
        <v>33</v>
      </c>
      <c r="H973" s="4">
        <v>1150</v>
      </c>
      <c r="I973" s="4"/>
      <c r="J973" s="4"/>
      <c r="K973" s="4"/>
      <c r="L973" s="4"/>
      <c r="M973" s="4">
        <v>1777</v>
      </c>
    </row>
    <row r="974" spans="1:13" x14ac:dyDescent="0.2">
      <c r="A974" s="8">
        <v>41314</v>
      </c>
      <c r="B974" s="4">
        <v>15</v>
      </c>
      <c r="C974" s="4">
        <v>1043</v>
      </c>
      <c r="D974" s="4">
        <v>49</v>
      </c>
      <c r="E974" s="4"/>
      <c r="F974" s="4"/>
      <c r="G974" s="4">
        <v>31</v>
      </c>
      <c r="H974" s="4">
        <v>1123</v>
      </c>
      <c r="I974" s="4"/>
      <c r="J974" s="4"/>
      <c r="K974" s="4"/>
      <c r="L974" s="4"/>
      <c r="M974" s="4">
        <v>1740</v>
      </c>
    </row>
    <row r="975" spans="1:13" x14ac:dyDescent="0.2">
      <c r="A975" s="8">
        <v>41314</v>
      </c>
      <c r="B975" s="4">
        <v>16</v>
      </c>
      <c r="C975" s="4">
        <v>1025</v>
      </c>
      <c r="D975" s="4">
        <v>48</v>
      </c>
      <c r="E975" s="4"/>
      <c r="F975" s="4"/>
      <c r="G975" s="4">
        <v>34</v>
      </c>
      <c r="H975" s="4">
        <v>1108</v>
      </c>
      <c r="I975" s="4"/>
      <c r="J975" s="4"/>
      <c r="K975" s="4"/>
      <c r="L975" s="4"/>
      <c r="M975" s="4">
        <v>1725</v>
      </c>
    </row>
    <row r="976" spans="1:13" x14ac:dyDescent="0.2">
      <c r="A976" s="8">
        <v>41314</v>
      </c>
      <c r="B976" s="4">
        <v>17</v>
      </c>
      <c r="C976" s="4">
        <v>1054</v>
      </c>
      <c r="D976" s="4">
        <v>49</v>
      </c>
      <c r="E976" s="4"/>
      <c r="F976" s="4"/>
      <c r="G976" s="4">
        <v>30</v>
      </c>
      <c r="H976" s="4">
        <v>1134</v>
      </c>
      <c r="I976" s="4"/>
      <c r="J976" s="4"/>
      <c r="K976" s="4"/>
      <c r="L976" s="4"/>
      <c r="M976" s="4">
        <v>1755</v>
      </c>
    </row>
    <row r="977" spans="1:13" x14ac:dyDescent="0.2">
      <c r="A977" s="8">
        <v>41314</v>
      </c>
      <c r="B977" s="4">
        <v>18</v>
      </c>
      <c r="C977" s="4">
        <v>1158</v>
      </c>
      <c r="D977" s="4">
        <v>54</v>
      </c>
      <c r="E977" s="4"/>
      <c r="F977" s="4"/>
      <c r="G977" s="4">
        <v>27</v>
      </c>
      <c r="H977" s="4">
        <v>1239</v>
      </c>
      <c r="I977" s="4"/>
      <c r="J977" s="4"/>
      <c r="K977" s="4"/>
      <c r="L977" s="4"/>
      <c r="M977" s="4">
        <v>1905</v>
      </c>
    </row>
    <row r="978" spans="1:13" x14ac:dyDescent="0.2">
      <c r="A978" s="8">
        <v>41314</v>
      </c>
      <c r="B978" s="4">
        <v>19</v>
      </c>
      <c r="C978" s="4">
        <v>1275</v>
      </c>
      <c r="D978" s="4">
        <v>59</v>
      </c>
      <c r="E978" s="4"/>
      <c r="F978" s="4"/>
      <c r="G978" s="4">
        <v>27</v>
      </c>
      <c r="H978" s="4">
        <v>1362</v>
      </c>
      <c r="I978" s="4"/>
      <c r="J978" s="4"/>
      <c r="K978" s="4"/>
      <c r="L978" s="4"/>
      <c r="M978" s="4">
        <v>2091</v>
      </c>
    </row>
    <row r="979" spans="1:13" x14ac:dyDescent="0.2">
      <c r="A979" s="8">
        <v>41314</v>
      </c>
      <c r="B979" s="4">
        <v>20</v>
      </c>
      <c r="C979" s="4">
        <v>1273</v>
      </c>
      <c r="D979" s="4">
        <v>59</v>
      </c>
      <c r="E979" s="4"/>
      <c r="F979" s="4"/>
      <c r="G979" s="4">
        <v>26</v>
      </c>
      <c r="H979" s="4">
        <v>1359</v>
      </c>
      <c r="I979" s="4"/>
      <c r="J979" s="4"/>
      <c r="K979" s="4"/>
      <c r="L979" s="4"/>
      <c r="M979" s="4">
        <v>2073</v>
      </c>
    </row>
    <row r="980" spans="1:13" x14ac:dyDescent="0.2">
      <c r="A980" s="8">
        <v>41314</v>
      </c>
      <c r="B980" s="4">
        <v>21</v>
      </c>
      <c r="C980" s="4">
        <v>1250</v>
      </c>
      <c r="D980" s="4">
        <v>58</v>
      </c>
      <c r="E980" s="4"/>
      <c r="F980" s="4"/>
      <c r="G980" s="4">
        <v>26</v>
      </c>
      <c r="H980" s="4">
        <v>1334</v>
      </c>
      <c r="I980" s="4"/>
      <c r="J980" s="4"/>
      <c r="K980" s="4"/>
      <c r="L980" s="4"/>
      <c r="M980" s="4">
        <v>2040</v>
      </c>
    </row>
    <row r="981" spans="1:13" x14ac:dyDescent="0.2">
      <c r="A981" s="8">
        <v>41314</v>
      </c>
      <c r="B981" s="4">
        <v>22</v>
      </c>
      <c r="C981" s="4">
        <v>1216</v>
      </c>
      <c r="D981" s="4">
        <v>57</v>
      </c>
      <c r="E981" s="4"/>
      <c r="F981" s="4"/>
      <c r="G981" s="4">
        <v>27</v>
      </c>
      <c r="H981" s="4">
        <v>1300</v>
      </c>
      <c r="I981" s="4"/>
      <c r="J981" s="4"/>
      <c r="K981" s="4"/>
      <c r="L981" s="4"/>
      <c r="M981" s="4">
        <v>1980</v>
      </c>
    </row>
    <row r="982" spans="1:13" x14ac:dyDescent="0.2">
      <c r="A982" s="8">
        <v>41314</v>
      </c>
      <c r="B982" s="4">
        <v>23</v>
      </c>
      <c r="C982" s="4">
        <v>1149</v>
      </c>
      <c r="D982" s="4">
        <v>53</v>
      </c>
      <c r="E982" s="4"/>
      <c r="F982" s="4"/>
      <c r="G982" s="4">
        <v>25</v>
      </c>
      <c r="H982" s="4">
        <v>1228</v>
      </c>
      <c r="I982" s="4"/>
      <c r="J982" s="4"/>
      <c r="K982" s="4"/>
      <c r="L982" s="4"/>
      <c r="M982" s="4">
        <v>1868</v>
      </c>
    </row>
    <row r="983" spans="1:13" x14ac:dyDescent="0.2">
      <c r="A983" s="8">
        <v>41314</v>
      </c>
      <c r="B983" s="4">
        <v>24</v>
      </c>
      <c r="C983" s="4">
        <v>1075</v>
      </c>
      <c r="D983" s="4">
        <v>50</v>
      </c>
      <c r="E983" s="4"/>
      <c r="F983" s="4"/>
      <c r="G983" s="4">
        <v>26</v>
      </c>
      <c r="H983" s="4">
        <v>1151</v>
      </c>
      <c r="I983" s="4"/>
      <c r="J983" s="4"/>
      <c r="K983" s="4"/>
      <c r="L983" s="4"/>
      <c r="M983" s="4">
        <v>1746</v>
      </c>
    </row>
    <row r="984" spans="1:13" x14ac:dyDescent="0.2">
      <c r="A984" s="8">
        <v>41315</v>
      </c>
      <c r="B984" s="4">
        <v>1</v>
      </c>
      <c r="C984" s="4">
        <v>1012</v>
      </c>
      <c r="D984" s="4">
        <v>47</v>
      </c>
      <c r="E984" s="4"/>
      <c r="F984" s="4"/>
      <c r="G984" s="4">
        <v>26</v>
      </c>
      <c r="H984" s="4">
        <v>1086</v>
      </c>
      <c r="I984" s="4"/>
      <c r="J984" s="4"/>
      <c r="K984" s="4"/>
      <c r="L984" s="4"/>
      <c r="M984" s="4">
        <v>1656</v>
      </c>
    </row>
    <row r="985" spans="1:13" x14ac:dyDescent="0.2">
      <c r="A985" s="8">
        <v>41315</v>
      </c>
      <c r="B985" s="4">
        <v>2</v>
      </c>
      <c r="C985" s="4">
        <v>967</v>
      </c>
      <c r="D985" s="4">
        <v>45</v>
      </c>
      <c r="E985" s="4"/>
      <c r="F985" s="4"/>
      <c r="G985" s="4">
        <v>25</v>
      </c>
      <c r="H985" s="4">
        <v>1038</v>
      </c>
      <c r="I985" s="4"/>
      <c r="J985" s="4"/>
      <c r="K985" s="4"/>
      <c r="L985" s="4"/>
      <c r="M985" s="4">
        <v>1587</v>
      </c>
    </row>
    <row r="986" spans="1:13" x14ac:dyDescent="0.2">
      <c r="A986" s="8">
        <v>41315</v>
      </c>
      <c r="B986" s="4">
        <v>3</v>
      </c>
      <c r="C986" s="4">
        <v>962</v>
      </c>
      <c r="D986" s="4">
        <v>45</v>
      </c>
      <c r="E986" s="4"/>
      <c r="F986" s="4"/>
      <c r="G986" s="4">
        <v>26</v>
      </c>
      <c r="H986" s="4">
        <v>1033</v>
      </c>
      <c r="I986" s="4"/>
      <c r="J986" s="4"/>
      <c r="K986" s="4"/>
      <c r="L986" s="4"/>
      <c r="M986" s="4">
        <v>1577</v>
      </c>
    </row>
    <row r="987" spans="1:13" x14ac:dyDescent="0.2">
      <c r="A987" s="8">
        <v>41315</v>
      </c>
      <c r="B987" s="4">
        <v>4</v>
      </c>
      <c r="C987" s="4">
        <v>954</v>
      </c>
      <c r="D987" s="4">
        <v>45</v>
      </c>
      <c r="E987" s="4"/>
      <c r="F987" s="4"/>
      <c r="G987" s="4">
        <v>26</v>
      </c>
      <c r="H987" s="4">
        <v>1025</v>
      </c>
      <c r="I987" s="4"/>
      <c r="J987" s="4"/>
      <c r="K987" s="4"/>
      <c r="L987" s="4"/>
      <c r="M987" s="4">
        <v>1568</v>
      </c>
    </row>
    <row r="988" spans="1:13" x14ac:dyDescent="0.2">
      <c r="A988" s="8">
        <v>41315</v>
      </c>
      <c r="B988" s="4">
        <v>5</v>
      </c>
      <c r="C988" s="4">
        <v>979</v>
      </c>
      <c r="D988" s="4">
        <v>46</v>
      </c>
      <c r="E988" s="4"/>
      <c r="F988" s="4"/>
      <c r="G988" s="4">
        <v>26</v>
      </c>
      <c r="H988" s="4">
        <v>1051</v>
      </c>
      <c r="I988" s="4"/>
      <c r="J988" s="4"/>
      <c r="K988" s="4"/>
      <c r="L988" s="4"/>
      <c r="M988" s="4">
        <v>1597</v>
      </c>
    </row>
    <row r="989" spans="1:13" x14ac:dyDescent="0.2">
      <c r="A989" s="8">
        <v>41315</v>
      </c>
      <c r="B989" s="4">
        <v>6</v>
      </c>
      <c r="C989" s="4">
        <v>1027</v>
      </c>
      <c r="D989" s="4">
        <v>48</v>
      </c>
      <c r="E989" s="4"/>
      <c r="F989" s="4"/>
      <c r="G989" s="4">
        <v>25</v>
      </c>
      <c r="H989" s="4">
        <v>1100</v>
      </c>
      <c r="I989" s="4"/>
      <c r="J989" s="4"/>
      <c r="K989" s="4"/>
      <c r="L989" s="4"/>
      <c r="M989" s="4">
        <v>1667</v>
      </c>
    </row>
    <row r="990" spans="1:13" x14ac:dyDescent="0.2">
      <c r="A990" s="8">
        <v>41315</v>
      </c>
      <c r="B990" s="4">
        <v>7</v>
      </c>
      <c r="C990" s="4">
        <v>1091</v>
      </c>
      <c r="D990" s="4">
        <v>51</v>
      </c>
      <c r="E990" s="4"/>
      <c r="F990" s="4"/>
      <c r="G990" s="4">
        <v>26</v>
      </c>
      <c r="H990" s="4">
        <v>1168</v>
      </c>
      <c r="I990" s="4"/>
      <c r="J990" s="4"/>
      <c r="K990" s="4"/>
      <c r="L990" s="4"/>
      <c r="M990" s="4">
        <v>1761</v>
      </c>
    </row>
    <row r="991" spans="1:13" x14ac:dyDescent="0.2">
      <c r="A991" s="8">
        <v>41315</v>
      </c>
      <c r="B991" s="4">
        <v>8</v>
      </c>
      <c r="C991" s="4">
        <v>1135</v>
      </c>
      <c r="D991" s="4">
        <v>53</v>
      </c>
      <c r="E991" s="4"/>
      <c r="F991" s="4"/>
      <c r="G991" s="4">
        <v>27</v>
      </c>
      <c r="H991" s="4">
        <v>1215</v>
      </c>
      <c r="I991" s="4"/>
      <c r="J991" s="4"/>
      <c r="K991" s="4"/>
      <c r="L991" s="4"/>
      <c r="M991" s="4">
        <v>1817</v>
      </c>
    </row>
    <row r="992" spans="1:13" x14ac:dyDescent="0.2">
      <c r="A992" s="8">
        <v>41315</v>
      </c>
      <c r="B992" s="4">
        <v>9</v>
      </c>
      <c r="C992" s="4">
        <v>1168</v>
      </c>
      <c r="D992" s="4">
        <v>55</v>
      </c>
      <c r="E992" s="4"/>
      <c r="F992" s="4"/>
      <c r="G992" s="4">
        <v>30</v>
      </c>
      <c r="H992" s="4">
        <v>1253</v>
      </c>
      <c r="I992" s="4"/>
      <c r="J992" s="4"/>
      <c r="K992" s="4"/>
      <c r="L992" s="4"/>
      <c r="M992" s="4">
        <v>1875</v>
      </c>
    </row>
    <row r="993" spans="1:13" x14ac:dyDescent="0.2">
      <c r="A993" s="8">
        <v>41315</v>
      </c>
      <c r="B993" s="4">
        <v>10</v>
      </c>
      <c r="C993" s="4">
        <v>1166</v>
      </c>
      <c r="D993" s="4">
        <v>55</v>
      </c>
      <c r="E993" s="4"/>
      <c r="F993" s="4"/>
      <c r="G993" s="4">
        <v>30</v>
      </c>
      <c r="H993" s="4">
        <v>1251</v>
      </c>
      <c r="I993" s="4"/>
      <c r="J993" s="4"/>
      <c r="K993" s="4"/>
      <c r="L993" s="4"/>
      <c r="M993" s="4">
        <v>1889</v>
      </c>
    </row>
    <row r="994" spans="1:13" x14ac:dyDescent="0.2">
      <c r="A994" s="8">
        <v>41315</v>
      </c>
      <c r="B994" s="4">
        <v>11</v>
      </c>
      <c r="C994" s="4">
        <v>1141</v>
      </c>
      <c r="D994" s="4">
        <v>53</v>
      </c>
      <c r="E994" s="4"/>
      <c r="F994" s="4"/>
      <c r="G994" s="4">
        <v>33</v>
      </c>
      <c r="H994" s="4">
        <v>1228</v>
      </c>
      <c r="I994" s="4"/>
      <c r="J994" s="4"/>
      <c r="K994" s="4"/>
      <c r="L994" s="4"/>
      <c r="M994" s="4">
        <v>1856</v>
      </c>
    </row>
    <row r="995" spans="1:13" x14ac:dyDescent="0.2">
      <c r="A995" s="8">
        <v>41315</v>
      </c>
      <c r="B995" s="4">
        <v>12</v>
      </c>
      <c r="C995" s="4">
        <v>1111</v>
      </c>
      <c r="D995" s="4">
        <v>52</v>
      </c>
      <c r="E995" s="4"/>
      <c r="F995" s="4"/>
      <c r="G995" s="4">
        <v>33</v>
      </c>
      <c r="H995" s="4">
        <v>1196</v>
      </c>
      <c r="I995" s="4"/>
      <c r="J995" s="4"/>
      <c r="K995" s="4"/>
      <c r="L995" s="4"/>
      <c r="M995" s="4">
        <v>1806</v>
      </c>
    </row>
    <row r="996" spans="1:13" x14ac:dyDescent="0.2">
      <c r="A996" s="8">
        <v>41315</v>
      </c>
      <c r="B996" s="4">
        <v>13</v>
      </c>
      <c r="C996" s="4">
        <v>1071</v>
      </c>
      <c r="D996" s="4">
        <v>50</v>
      </c>
      <c r="E996" s="4"/>
      <c r="F996" s="4"/>
      <c r="G996" s="4">
        <v>33</v>
      </c>
      <c r="H996" s="4">
        <v>1155</v>
      </c>
      <c r="I996" s="4"/>
      <c r="J996" s="4"/>
      <c r="K996" s="4"/>
      <c r="L996" s="4"/>
      <c r="M996" s="4">
        <v>1758</v>
      </c>
    </row>
    <row r="997" spans="1:13" x14ac:dyDescent="0.2">
      <c r="A997" s="8">
        <v>41315</v>
      </c>
      <c r="B997" s="4">
        <v>14</v>
      </c>
      <c r="C997" s="4">
        <v>1047</v>
      </c>
      <c r="D997" s="4">
        <v>49</v>
      </c>
      <c r="E997" s="4"/>
      <c r="F997" s="4"/>
      <c r="G997" s="4">
        <v>32</v>
      </c>
      <c r="H997" s="4">
        <v>1128</v>
      </c>
      <c r="I997" s="4"/>
      <c r="J997" s="4"/>
      <c r="K997" s="4"/>
      <c r="L997" s="4"/>
      <c r="M997" s="4">
        <v>1725</v>
      </c>
    </row>
    <row r="998" spans="1:13" x14ac:dyDescent="0.2">
      <c r="A998" s="8">
        <v>41315</v>
      </c>
      <c r="B998" s="4">
        <v>15</v>
      </c>
      <c r="C998" s="4">
        <v>1021</v>
      </c>
      <c r="D998" s="4">
        <v>48</v>
      </c>
      <c r="E998" s="4"/>
      <c r="F998" s="4"/>
      <c r="G998" s="4">
        <v>33</v>
      </c>
      <c r="H998" s="4">
        <v>1102</v>
      </c>
      <c r="I998" s="4"/>
      <c r="J998" s="4"/>
      <c r="K998" s="4"/>
      <c r="L998" s="4"/>
      <c r="M998" s="4">
        <v>1689</v>
      </c>
    </row>
    <row r="999" spans="1:13" x14ac:dyDescent="0.2">
      <c r="A999" s="8">
        <v>41315</v>
      </c>
      <c r="B999" s="4">
        <v>16</v>
      </c>
      <c r="C999" s="4">
        <v>1029</v>
      </c>
      <c r="D999" s="4">
        <v>48</v>
      </c>
      <c r="E999" s="4"/>
      <c r="F999" s="4"/>
      <c r="G999" s="4">
        <v>32</v>
      </c>
      <c r="H999" s="4">
        <v>1110</v>
      </c>
      <c r="I999" s="4"/>
      <c r="J999" s="4"/>
      <c r="K999" s="4"/>
      <c r="L999" s="4"/>
      <c r="M999" s="4">
        <v>1698</v>
      </c>
    </row>
    <row r="1000" spans="1:13" x14ac:dyDescent="0.2">
      <c r="A1000" s="8">
        <v>41315</v>
      </c>
      <c r="B1000" s="4">
        <v>17</v>
      </c>
      <c r="C1000" s="4">
        <v>1053</v>
      </c>
      <c r="D1000" s="4">
        <v>49</v>
      </c>
      <c r="E1000" s="4"/>
      <c r="F1000" s="4"/>
      <c r="G1000" s="4">
        <v>28</v>
      </c>
      <c r="H1000" s="4">
        <v>1131</v>
      </c>
      <c r="I1000" s="4"/>
      <c r="J1000" s="4"/>
      <c r="K1000" s="4"/>
      <c r="L1000" s="4"/>
      <c r="M1000" s="4">
        <v>1737</v>
      </c>
    </row>
    <row r="1001" spans="1:13" x14ac:dyDescent="0.2">
      <c r="A1001" s="8">
        <v>41315</v>
      </c>
      <c r="B1001" s="4">
        <v>18</v>
      </c>
      <c r="C1001" s="4">
        <v>1162</v>
      </c>
      <c r="D1001" s="4">
        <v>54</v>
      </c>
      <c r="E1001" s="4"/>
      <c r="F1001" s="4"/>
      <c r="G1001" s="4">
        <v>27</v>
      </c>
      <c r="H1001" s="4">
        <v>1244</v>
      </c>
      <c r="I1001" s="4"/>
      <c r="J1001" s="4"/>
      <c r="K1001" s="4"/>
      <c r="L1001" s="4"/>
      <c r="M1001" s="4">
        <v>1900</v>
      </c>
    </row>
    <row r="1002" spans="1:13" x14ac:dyDescent="0.2">
      <c r="A1002" s="8">
        <v>41315</v>
      </c>
      <c r="B1002" s="4">
        <v>19</v>
      </c>
      <c r="C1002" s="4">
        <v>1296</v>
      </c>
      <c r="D1002" s="4">
        <v>60</v>
      </c>
      <c r="E1002" s="4"/>
      <c r="F1002" s="4"/>
      <c r="G1002" s="4">
        <v>27</v>
      </c>
      <c r="H1002" s="4">
        <v>1384</v>
      </c>
      <c r="I1002" s="4"/>
      <c r="J1002" s="4"/>
      <c r="K1002" s="4"/>
      <c r="L1002" s="4"/>
      <c r="M1002" s="4">
        <v>2093</v>
      </c>
    </row>
    <row r="1003" spans="1:13" x14ac:dyDescent="0.2">
      <c r="A1003" s="8">
        <v>41315</v>
      </c>
      <c r="B1003" s="4">
        <v>20</v>
      </c>
      <c r="C1003" s="4">
        <v>1290</v>
      </c>
      <c r="D1003" s="4">
        <v>60</v>
      </c>
      <c r="E1003" s="4"/>
      <c r="F1003" s="4"/>
      <c r="G1003" s="4">
        <v>27</v>
      </c>
      <c r="H1003" s="4">
        <v>1377</v>
      </c>
      <c r="I1003" s="4"/>
      <c r="J1003" s="4"/>
      <c r="K1003" s="4"/>
      <c r="L1003" s="4"/>
      <c r="M1003" s="4">
        <v>2080</v>
      </c>
    </row>
    <row r="1004" spans="1:13" x14ac:dyDescent="0.2">
      <c r="A1004" s="8">
        <v>41315</v>
      </c>
      <c r="B1004" s="4">
        <v>21</v>
      </c>
      <c r="C1004" s="4">
        <v>1268</v>
      </c>
      <c r="D1004" s="4">
        <v>59</v>
      </c>
      <c r="E1004" s="4"/>
      <c r="F1004" s="4"/>
      <c r="G1004" s="4">
        <v>26</v>
      </c>
      <c r="H1004" s="4">
        <v>1353</v>
      </c>
      <c r="I1004" s="4"/>
      <c r="J1004" s="4"/>
      <c r="K1004" s="4"/>
      <c r="L1004" s="4"/>
      <c r="M1004" s="4">
        <v>2036</v>
      </c>
    </row>
    <row r="1005" spans="1:13" x14ac:dyDescent="0.2">
      <c r="A1005" s="8">
        <v>41315</v>
      </c>
      <c r="B1005" s="4">
        <v>22</v>
      </c>
      <c r="C1005" s="4">
        <v>1208</v>
      </c>
      <c r="D1005" s="4">
        <v>56</v>
      </c>
      <c r="E1005" s="4"/>
      <c r="F1005" s="4"/>
      <c r="G1005" s="4">
        <v>26</v>
      </c>
      <c r="H1005" s="4">
        <v>1291</v>
      </c>
      <c r="I1005" s="4"/>
      <c r="J1005" s="4"/>
      <c r="K1005" s="4"/>
      <c r="L1005" s="4"/>
      <c r="M1005" s="4">
        <v>1953</v>
      </c>
    </row>
    <row r="1006" spans="1:13" x14ac:dyDescent="0.2">
      <c r="A1006" s="8">
        <v>41315</v>
      </c>
      <c r="B1006" s="4">
        <v>23</v>
      </c>
      <c r="C1006" s="4">
        <v>1123</v>
      </c>
      <c r="D1006" s="4">
        <v>52</v>
      </c>
      <c r="E1006" s="4"/>
      <c r="F1006" s="4"/>
      <c r="G1006" s="4">
        <v>26</v>
      </c>
      <c r="H1006" s="4">
        <v>1202</v>
      </c>
      <c r="I1006" s="4"/>
      <c r="J1006" s="4"/>
      <c r="K1006" s="4"/>
      <c r="L1006" s="4"/>
      <c r="M1006" s="4">
        <v>1818</v>
      </c>
    </row>
    <row r="1007" spans="1:13" x14ac:dyDescent="0.2">
      <c r="A1007" s="8">
        <v>41315</v>
      </c>
      <c r="B1007" s="4">
        <v>24</v>
      </c>
      <c r="C1007" s="4">
        <v>1028</v>
      </c>
      <c r="D1007" s="4">
        <v>48</v>
      </c>
      <c r="E1007" s="4"/>
      <c r="F1007" s="4"/>
      <c r="G1007" s="4">
        <v>26</v>
      </c>
      <c r="H1007" s="4">
        <v>1102</v>
      </c>
      <c r="I1007" s="4"/>
      <c r="J1007" s="4"/>
      <c r="K1007" s="4"/>
      <c r="L1007" s="4"/>
      <c r="M1007" s="4">
        <v>1685</v>
      </c>
    </row>
    <row r="1008" spans="1:13" x14ac:dyDescent="0.2">
      <c r="A1008" s="8">
        <v>41316</v>
      </c>
      <c r="B1008" s="4">
        <v>1</v>
      </c>
      <c r="C1008" s="4">
        <v>970</v>
      </c>
      <c r="D1008" s="4">
        <v>45</v>
      </c>
      <c r="E1008" s="4"/>
      <c r="F1008" s="4"/>
      <c r="G1008" s="4">
        <v>26</v>
      </c>
      <c r="H1008" s="4">
        <v>1042</v>
      </c>
      <c r="I1008" s="4"/>
      <c r="J1008" s="4"/>
      <c r="K1008" s="4"/>
      <c r="L1008" s="4"/>
      <c r="M1008" s="4">
        <v>1606</v>
      </c>
    </row>
    <row r="1009" spans="1:13" x14ac:dyDescent="0.2">
      <c r="A1009" s="8">
        <v>41316</v>
      </c>
      <c r="B1009" s="4">
        <v>2</v>
      </c>
      <c r="C1009" s="4">
        <v>936</v>
      </c>
      <c r="D1009" s="4">
        <v>44</v>
      </c>
      <c r="E1009" s="4"/>
      <c r="F1009" s="4"/>
      <c r="G1009" s="4">
        <v>26</v>
      </c>
      <c r="H1009" s="4">
        <v>1006</v>
      </c>
      <c r="I1009" s="4"/>
      <c r="J1009" s="4"/>
      <c r="K1009" s="4"/>
      <c r="L1009" s="4"/>
      <c r="M1009" s="4">
        <v>1555</v>
      </c>
    </row>
    <row r="1010" spans="1:13" x14ac:dyDescent="0.2">
      <c r="A1010" s="8">
        <v>41316</v>
      </c>
      <c r="B1010" s="4">
        <v>3</v>
      </c>
      <c r="C1010" s="4">
        <v>934</v>
      </c>
      <c r="D1010" s="4">
        <v>44</v>
      </c>
      <c r="E1010" s="4"/>
      <c r="F1010" s="4"/>
      <c r="G1010" s="4">
        <v>26</v>
      </c>
      <c r="H1010" s="4">
        <v>1004</v>
      </c>
      <c r="I1010" s="4"/>
      <c r="J1010" s="4"/>
      <c r="K1010" s="4"/>
      <c r="L1010" s="4"/>
      <c r="M1010" s="4">
        <v>1552</v>
      </c>
    </row>
    <row r="1011" spans="1:13" x14ac:dyDescent="0.2">
      <c r="A1011" s="8">
        <v>41316</v>
      </c>
      <c r="B1011" s="4">
        <v>4</v>
      </c>
      <c r="C1011" s="4">
        <v>954</v>
      </c>
      <c r="D1011" s="4">
        <v>45</v>
      </c>
      <c r="E1011" s="4"/>
      <c r="F1011" s="4"/>
      <c r="G1011" s="4">
        <v>26</v>
      </c>
      <c r="H1011" s="4">
        <v>1025</v>
      </c>
      <c r="I1011" s="4"/>
      <c r="J1011" s="4"/>
      <c r="K1011" s="4"/>
      <c r="L1011" s="4"/>
      <c r="M1011" s="4">
        <v>1580</v>
      </c>
    </row>
    <row r="1012" spans="1:13" x14ac:dyDescent="0.2">
      <c r="A1012" s="8">
        <v>41316</v>
      </c>
      <c r="B1012" s="4">
        <v>5</v>
      </c>
      <c r="C1012" s="4">
        <v>1007</v>
      </c>
      <c r="D1012" s="4">
        <v>47</v>
      </c>
      <c r="E1012" s="4"/>
      <c r="F1012" s="4"/>
      <c r="G1012" s="4">
        <v>26</v>
      </c>
      <c r="H1012" s="4">
        <v>1080</v>
      </c>
      <c r="I1012" s="4"/>
      <c r="J1012" s="4"/>
      <c r="K1012" s="4"/>
      <c r="L1012" s="4"/>
      <c r="M1012" s="4">
        <v>1654</v>
      </c>
    </row>
    <row r="1013" spans="1:13" x14ac:dyDescent="0.2">
      <c r="A1013" s="8">
        <v>41316</v>
      </c>
      <c r="B1013" s="4">
        <v>6</v>
      </c>
      <c r="C1013" s="4">
        <v>1119</v>
      </c>
      <c r="D1013" s="4">
        <v>52</v>
      </c>
      <c r="E1013" s="4"/>
      <c r="F1013" s="4"/>
      <c r="G1013" s="4">
        <v>26</v>
      </c>
      <c r="H1013" s="4">
        <v>1197</v>
      </c>
      <c r="I1013" s="4"/>
      <c r="J1013" s="4"/>
      <c r="K1013" s="4"/>
      <c r="L1013" s="4"/>
      <c r="M1013" s="4">
        <v>1819</v>
      </c>
    </row>
    <row r="1014" spans="1:13" x14ac:dyDescent="0.2">
      <c r="A1014" s="8">
        <v>41316</v>
      </c>
      <c r="B1014" s="4">
        <v>7</v>
      </c>
      <c r="C1014" s="4">
        <v>1282</v>
      </c>
      <c r="D1014" s="4">
        <v>60</v>
      </c>
      <c r="E1014" s="4"/>
      <c r="F1014" s="4"/>
      <c r="G1014" s="4">
        <v>27</v>
      </c>
      <c r="H1014" s="4">
        <v>1369</v>
      </c>
      <c r="I1014" s="4"/>
      <c r="J1014" s="4"/>
      <c r="K1014" s="4"/>
      <c r="L1014" s="4"/>
      <c r="M1014" s="4">
        <v>2050</v>
      </c>
    </row>
    <row r="1015" spans="1:13" x14ac:dyDescent="0.2">
      <c r="A1015" s="8">
        <v>41316</v>
      </c>
      <c r="B1015" s="4">
        <v>8</v>
      </c>
      <c r="C1015" s="4">
        <v>1327</v>
      </c>
      <c r="D1015" s="4">
        <v>62</v>
      </c>
      <c r="E1015" s="4"/>
      <c r="F1015" s="4"/>
      <c r="G1015" s="4">
        <v>28</v>
      </c>
      <c r="H1015" s="4">
        <v>1417</v>
      </c>
      <c r="I1015" s="4"/>
      <c r="J1015" s="4"/>
      <c r="K1015" s="4"/>
      <c r="L1015" s="4"/>
      <c r="M1015" s="4">
        <v>2100</v>
      </c>
    </row>
    <row r="1016" spans="1:13" x14ac:dyDescent="0.2">
      <c r="A1016" s="8">
        <v>41316</v>
      </c>
      <c r="B1016" s="4">
        <v>9</v>
      </c>
      <c r="C1016" s="4">
        <v>1318</v>
      </c>
      <c r="D1016" s="4">
        <v>61</v>
      </c>
      <c r="E1016" s="4"/>
      <c r="F1016" s="4"/>
      <c r="G1016" s="4">
        <v>29</v>
      </c>
      <c r="H1016" s="4">
        <v>1409</v>
      </c>
      <c r="I1016" s="4"/>
      <c r="J1016" s="4"/>
      <c r="K1016" s="4"/>
      <c r="L1016" s="4"/>
      <c r="M1016" s="4">
        <v>2110</v>
      </c>
    </row>
    <row r="1017" spans="1:13" x14ac:dyDescent="0.2">
      <c r="A1017" s="8">
        <v>41316</v>
      </c>
      <c r="B1017" s="4">
        <v>10</v>
      </c>
      <c r="C1017" s="4">
        <v>1278</v>
      </c>
      <c r="D1017" s="4">
        <v>60</v>
      </c>
      <c r="E1017" s="4"/>
      <c r="F1017" s="4"/>
      <c r="G1017" s="4">
        <v>37</v>
      </c>
      <c r="H1017" s="4">
        <v>1375</v>
      </c>
      <c r="I1017" s="4"/>
      <c r="J1017" s="4"/>
      <c r="K1017" s="4"/>
      <c r="L1017" s="4"/>
      <c r="M1017" s="4">
        <v>2081</v>
      </c>
    </row>
    <row r="1018" spans="1:13" x14ac:dyDescent="0.2">
      <c r="A1018" s="8">
        <v>41316</v>
      </c>
      <c r="B1018" s="4">
        <v>11</v>
      </c>
      <c r="C1018" s="4">
        <v>1254</v>
      </c>
      <c r="D1018" s="4">
        <v>59</v>
      </c>
      <c r="E1018" s="4"/>
      <c r="F1018" s="4"/>
      <c r="G1018" s="4">
        <v>33</v>
      </c>
      <c r="H1018" s="4">
        <v>1346</v>
      </c>
      <c r="I1018" s="4"/>
      <c r="J1018" s="4"/>
      <c r="K1018" s="4"/>
      <c r="L1018" s="4"/>
      <c r="M1018" s="4">
        <v>2050</v>
      </c>
    </row>
    <row r="1019" spans="1:13" x14ac:dyDescent="0.2">
      <c r="A1019" s="8">
        <v>41316</v>
      </c>
      <c r="B1019" s="4">
        <v>12</v>
      </c>
      <c r="C1019" s="4">
        <v>1217</v>
      </c>
      <c r="D1019" s="4">
        <v>57</v>
      </c>
      <c r="E1019" s="4"/>
      <c r="F1019" s="4"/>
      <c r="G1019" s="4">
        <v>34</v>
      </c>
      <c r="H1019" s="4">
        <v>1308</v>
      </c>
      <c r="I1019" s="4"/>
      <c r="J1019" s="4"/>
      <c r="K1019" s="4"/>
      <c r="L1019" s="4"/>
      <c r="M1019" s="4">
        <v>1997</v>
      </c>
    </row>
    <row r="1020" spans="1:13" x14ac:dyDescent="0.2">
      <c r="A1020" s="8">
        <v>41316</v>
      </c>
      <c r="B1020" s="4">
        <v>13</v>
      </c>
      <c r="C1020" s="4">
        <v>1179</v>
      </c>
      <c r="D1020" s="4">
        <v>55</v>
      </c>
      <c r="E1020" s="4"/>
      <c r="F1020" s="4"/>
      <c r="G1020" s="4">
        <v>35</v>
      </c>
      <c r="H1020" s="4">
        <v>1270</v>
      </c>
      <c r="I1020" s="4"/>
      <c r="J1020" s="4"/>
      <c r="K1020" s="4"/>
      <c r="L1020" s="4"/>
      <c r="M1020" s="4">
        <v>1953</v>
      </c>
    </row>
    <row r="1021" spans="1:13" x14ac:dyDescent="0.2">
      <c r="A1021" s="8">
        <v>41316</v>
      </c>
      <c r="B1021" s="4">
        <v>14</v>
      </c>
      <c r="C1021" s="4">
        <v>1163</v>
      </c>
      <c r="D1021" s="4">
        <v>55</v>
      </c>
      <c r="E1021" s="4"/>
      <c r="F1021" s="4"/>
      <c r="G1021" s="4">
        <v>36</v>
      </c>
      <c r="H1021" s="4">
        <v>1254</v>
      </c>
      <c r="I1021" s="4"/>
      <c r="J1021" s="4"/>
      <c r="K1021" s="4"/>
      <c r="L1021" s="4"/>
      <c r="M1021" s="4">
        <v>1928</v>
      </c>
    </row>
    <row r="1022" spans="1:13" x14ac:dyDescent="0.2">
      <c r="A1022" s="8">
        <v>41316</v>
      </c>
      <c r="B1022" s="4">
        <v>15</v>
      </c>
      <c r="C1022" s="4">
        <v>1131</v>
      </c>
      <c r="D1022" s="4">
        <v>53</v>
      </c>
      <c r="E1022" s="4"/>
      <c r="F1022" s="4"/>
      <c r="G1022" s="4">
        <v>32</v>
      </c>
      <c r="H1022" s="4">
        <v>1216</v>
      </c>
      <c r="I1022" s="4"/>
      <c r="J1022" s="4"/>
      <c r="K1022" s="4"/>
      <c r="L1022" s="4"/>
      <c r="M1022" s="4">
        <v>1882</v>
      </c>
    </row>
    <row r="1023" spans="1:13" x14ac:dyDescent="0.2">
      <c r="A1023" s="8">
        <v>41316</v>
      </c>
      <c r="B1023" s="4">
        <v>16</v>
      </c>
      <c r="C1023" s="4">
        <v>1115</v>
      </c>
      <c r="D1023" s="4">
        <v>52</v>
      </c>
      <c r="E1023" s="4"/>
      <c r="F1023" s="4"/>
      <c r="G1023" s="4">
        <v>36</v>
      </c>
      <c r="H1023" s="4">
        <v>1204</v>
      </c>
      <c r="I1023" s="4"/>
      <c r="J1023" s="4"/>
      <c r="K1023" s="4"/>
      <c r="L1023" s="4"/>
      <c r="M1023" s="4">
        <v>1865</v>
      </c>
    </row>
    <row r="1024" spans="1:13" x14ac:dyDescent="0.2">
      <c r="A1024" s="8">
        <v>41316</v>
      </c>
      <c r="B1024" s="4">
        <v>17</v>
      </c>
      <c r="C1024" s="4">
        <v>1148</v>
      </c>
      <c r="D1024" s="4">
        <v>54</v>
      </c>
      <c r="E1024" s="4"/>
      <c r="F1024" s="4"/>
      <c r="G1024" s="4">
        <v>31</v>
      </c>
      <c r="H1024" s="4">
        <v>1233</v>
      </c>
      <c r="I1024" s="4"/>
      <c r="J1024" s="4"/>
      <c r="K1024" s="4"/>
      <c r="L1024" s="4"/>
      <c r="M1024" s="4">
        <v>1899</v>
      </c>
    </row>
    <row r="1025" spans="1:13" x14ac:dyDescent="0.2">
      <c r="A1025" s="8">
        <v>41316</v>
      </c>
      <c r="B1025" s="4">
        <v>18</v>
      </c>
      <c r="C1025" s="4">
        <v>1242</v>
      </c>
      <c r="D1025" s="4">
        <v>58</v>
      </c>
      <c r="E1025" s="4"/>
      <c r="F1025" s="4"/>
      <c r="G1025" s="4">
        <v>28</v>
      </c>
      <c r="H1025" s="4">
        <v>1328</v>
      </c>
      <c r="I1025" s="4"/>
      <c r="J1025" s="4"/>
      <c r="K1025" s="4"/>
      <c r="L1025" s="4"/>
      <c r="M1025" s="4">
        <v>2035</v>
      </c>
    </row>
    <row r="1026" spans="1:13" x14ac:dyDescent="0.2">
      <c r="A1026" s="8">
        <v>41316</v>
      </c>
      <c r="B1026" s="4">
        <v>19</v>
      </c>
      <c r="C1026" s="4">
        <v>1360</v>
      </c>
      <c r="D1026" s="4">
        <v>63</v>
      </c>
      <c r="E1026" s="4"/>
      <c r="F1026" s="4"/>
      <c r="G1026" s="4">
        <v>28</v>
      </c>
      <c r="H1026" s="4">
        <v>1452</v>
      </c>
      <c r="I1026" s="4"/>
      <c r="J1026" s="4"/>
      <c r="K1026" s="4"/>
      <c r="L1026" s="4"/>
      <c r="M1026" s="4">
        <v>2218</v>
      </c>
    </row>
    <row r="1027" spans="1:13" x14ac:dyDescent="0.2">
      <c r="A1027" s="8">
        <v>41316</v>
      </c>
      <c r="B1027" s="4">
        <v>20</v>
      </c>
      <c r="C1027" s="4">
        <v>1357</v>
      </c>
      <c r="D1027" s="4">
        <v>63</v>
      </c>
      <c r="E1027" s="4"/>
      <c r="F1027" s="4"/>
      <c r="G1027" s="4">
        <v>28</v>
      </c>
      <c r="H1027" s="4">
        <v>1448</v>
      </c>
      <c r="I1027" s="4"/>
      <c r="J1027" s="4"/>
      <c r="K1027" s="4"/>
      <c r="L1027" s="4"/>
      <c r="M1027" s="4">
        <v>2200</v>
      </c>
    </row>
    <row r="1028" spans="1:13" x14ac:dyDescent="0.2">
      <c r="A1028" s="8">
        <v>41316</v>
      </c>
      <c r="B1028" s="4">
        <v>21</v>
      </c>
      <c r="C1028" s="4">
        <v>1322</v>
      </c>
      <c r="D1028" s="4">
        <v>61</v>
      </c>
      <c r="E1028" s="4"/>
      <c r="F1028" s="4"/>
      <c r="G1028" s="4">
        <v>27</v>
      </c>
      <c r="H1028" s="4">
        <v>1411</v>
      </c>
      <c r="I1028" s="4"/>
      <c r="J1028" s="4"/>
      <c r="K1028" s="4"/>
      <c r="L1028" s="4"/>
      <c r="M1028" s="4">
        <v>2157</v>
      </c>
    </row>
    <row r="1029" spans="1:13" x14ac:dyDescent="0.2">
      <c r="A1029" s="8">
        <v>41316</v>
      </c>
      <c r="B1029" s="4">
        <v>22</v>
      </c>
      <c r="C1029" s="4">
        <v>1247</v>
      </c>
      <c r="D1029" s="4">
        <v>58</v>
      </c>
      <c r="E1029" s="4"/>
      <c r="F1029" s="4"/>
      <c r="G1029" s="4">
        <v>27</v>
      </c>
      <c r="H1029" s="4">
        <v>1332</v>
      </c>
      <c r="I1029" s="4"/>
      <c r="J1029" s="4"/>
      <c r="K1029" s="4"/>
      <c r="L1029" s="4"/>
      <c r="M1029" s="4">
        <v>2019</v>
      </c>
    </row>
    <row r="1030" spans="1:13" x14ac:dyDescent="0.2">
      <c r="A1030" s="8">
        <v>41316</v>
      </c>
      <c r="B1030" s="4">
        <v>23</v>
      </c>
      <c r="C1030" s="4">
        <v>1145</v>
      </c>
      <c r="D1030" s="4">
        <v>53</v>
      </c>
      <c r="E1030" s="4"/>
      <c r="F1030" s="4"/>
      <c r="G1030" s="4">
        <v>27</v>
      </c>
      <c r="H1030" s="4">
        <v>1226</v>
      </c>
      <c r="I1030" s="4"/>
      <c r="J1030" s="4"/>
      <c r="K1030" s="4"/>
      <c r="L1030" s="4"/>
      <c r="M1030" s="4">
        <v>1860</v>
      </c>
    </row>
    <row r="1031" spans="1:13" x14ac:dyDescent="0.2">
      <c r="A1031" s="8">
        <v>41316</v>
      </c>
      <c r="B1031" s="4">
        <v>24</v>
      </c>
      <c r="C1031" s="4">
        <v>1038</v>
      </c>
      <c r="D1031" s="4">
        <v>48</v>
      </c>
      <c r="E1031" s="4"/>
      <c r="F1031" s="4"/>
      <c r="G1031" s="4">
        <v>26</v>
      </c>
      <c r="H1031" s="4">
        <v>1113</v>
      </c>
      <c r="I1031" s="4"/>
      <c r="J1031" s="4"/>
      <c r="K1031" s="4"/>
      <c r="L1031" s="4"/>
      <c r="M1031" s="4">
        <v>1706</v>
      </c>
    </row>
    <row r="1032" spans="1:13" x14ac:dyDescent="0.2">
      <c r="A1032" s="8">
        <v>41317</v>
      </c>
      <c r="B1032" s="4">
        <v>1</v>
      </c>
      <c r="C1032" s="4">
        <v>969</v>
      </c>
      <c r="D1032" s="4">
        <v>45</v>
      </c>
      <c r="E1032" s="4"/>
      <c r="F1032" s="4"/>
      <c r="G1032" s="4">
        <v>26</v>
      </c>
      <c r="H1032" s="4">
        <v>1041</v>
      </c>
      <c r="I1032" s="4"/>
      <c r="J1032" s="4"/>
      <c r="K1032" s="4"/>
      <c r="L1032" s="4"/>
      <c r="M1032" s="4">
        <v>1602</v>
      </c>
    </row>
    <row r="1033" spans="1:13" x14ac:dyDescent="0.2">
      <c r="A1033" s="8">
        <v>41317</v>
      </c>
      <c r="B1033" s="4">
        <v>2</v>
      </c>
      <c r="C1033" s="4">
        <v>934</v>
      </c>
      <c r="D1033" s="4">
        <v>44</v>
      </c>
      <c r="E1033" s="4"/>
      <c r="F1033" s="4"/>
      <c r="G1033" s="4">
        <v>26</v>
      </c>
      <c r="H1033" s="4">
        <v>1004</v>
      </c>
      <c r="I1033" s="4"/>
      <c r="J1033" s="4"/>
      <c r="K1033" s="4"/>
      <c r="L1033" s="4"/>
      <c r="M1033" s="4">
        <v>1553</v>
      </c>
    </row>
    <row r="1034" spans="1:13" x14ac:dyDescent="0.2">
      <c r="A1034" s="8">
        <v>41317</v>
      </c>
      <c r="B1034" s="4">
        <v>3</v>
      </c>
      <c r="C1034" s="4">
        <v>926</v>
      </c>
      <c r="D1034" s="4">
        <v>43</v>
      </c>
      <c r="E1034" s="4"/>
      <c r="F1034" s="4"/>
      <c r="G1034" s="4">
        <v>26</v>
      </c>
      <c r="H1034" s="4">
        <v>996</v>
      </c>
      <c r="I1034" s="4"/>
      <c r="J1034" s="4"/>
      <c r="K1034" s="4"/>
      <c r="L1034" s="4"/>
      <c r="M1034" s="4">
        <v>1540</v>
      </c>
    </row>
    <row r="1035" spans="1:13" x14ac:dyDescent="0.2">
      <c r="A1035" s="8">
        <v>41317</v>
      </c>
      <c r="B1035" s="4">
        <v>4</v>
      </c>
      <c r="C1035" s="4">
        <v>940</v>
      </c>
      <c r="D1035" s="4">
        <v>44</v>
      </c>
      <c r="E1035" s="4"/>
      <c r="F1035" s="4"/>
      <c r="G1035" s="4">
        <v>26</v>
      </c>
      <c r="H1035" s="4">
        <v>1010</v>
      </c>
      <c r="I1035" s="4"/>
      <c r="J1035" s="4"/>
      <c r="K1035" s="4"/>
      <c r="L1035" s="4"/>
      <c r="M1035" s="4">
        <v>1557</v>
      </c>
    </row>
    <row r="1036" spans="1:13" x14ac:dyDescent="0.2">
      <c r="A1036" s="8">
        <v>41317</v>
      </c>
      <c r="B1036" s="4">
        <v>5</v>
      </c>
      <c r="C1036" s="4">
        <v>990</v>
      </c>
      <c r="D1036" s="4">
        <v>46</v>
      </c>
      <c r="E1036" s="4"/>
      <c r="F1036" s="4"/>
      <c r="G1036" s="4">
        <v>26</v>
      </c>
      <c r="H1036" s="4">
        <v>1063</v>
      </c>
      <c r="I1036" s="4"/>
      <c r="J1036" s="4"/>
      <c r="K1036" s="4"/>
      <c r="L1036" s="4"/>
      <c r="M1036" s="4">
        <v>1629</v>
      </c>
    </row>
    <row r="1037" spans="1:13" x14ac:dyDescent="0.2">
      <c r="A1037" s="8">
        <v>41317</v>
      </c>
      <c r="B1037" s="4">
        <v>6</v>
      </c>
      <c r="C1037" s="4">
        <v>1102</v>
      </c>
      <c r="D1037" s="4">
        <v>51</v>
      </c>
      <c r="E1037" s="4"/>
      <c r="F1037" s="4"/>
      <c r="G1037" s="4">
        <v>26</v>
      </c>
      <c r="H1037" s="4">
        <v>1180</v>
      </c>
      <c r="I1037" s="4"/>
      <c r="J1037" s="4"/>
      <c r="K1037" s="4"/>
      <c r="L1037" s="4"/>
      <c r="M1037" s="4">
        <v>1792</v>
      </c>
    </row>
    <row r="1038" spans="1:13" x14ac:dyDescent="0.2">
      <c r="A1038" s="8">
        <v>41317</v>
      </c>
      <c r="B1038" s="4">
        <v>7</v>
      </c>
      <c r="C1038" s="4">
        <v>1272</v>
      </c>
      <c r="D1038" s="4">
        <v>59</v>
      </c>
      <c r="E1038" s="4"/>
      <c r="F1038" s="4"/>
      <c r="G1038" s="4">
        <v>27</v>
      </c>
      <c r="H1038" s="4">
        <v>1359</v>
      </c>
      <c r="I1038" s="4"/>
      <c r="J1038" s="4"/>
      <c r="K1038" s="4"/>
      <c r="L1038" s="4"/>
      <c r="M1038" s="4">
        <v>2037</v>
      </c>
    </row>
    <row r="1039" spans="1:13" x14ac:dyDescent="0.2">
      <c r="A1039" s="8">
        <v>41317</v>
      </c>
      <c r="B1039" s="4">
        <v>8</v>
      </c>
      <c r="C1039" s="4">
        <v>1337</v>
      </c>
      <c r="D1039" s="4">
        <v>62</v>
      </c>
      <c r="E1039" s="4"/>
      <c r="F1039" s="4"/>
      <c r="G1039" s="4">
        <v>27</v>
      </c>
      <c r="H1039" s="4">
        <v>1426</v>
      </c>
      <c r="I1039" s="4"/>
      <c r="J1039" s="4"/>
      <c r="K1039" s="4"/>
      <c r="L1039" s="4"/>
      <c r="M1039" s="4">
        <v>2128</v>
      </c>
    </row>
    <row r="1040" spans="1:13" x14ac:dyDescent="0.2">
      <c r="A1040" s="8">
        <v>41317</v>
      </c>
      <c r="B1040" s="4">
        <v>9</v>
      </c>
      <c r="C1040" s="4">
        <v>1291</v>
      </c>
      <c r="D1040" s="4">
        <v>60</v>
      </c>
      <c r="E1040" s="4"/>
      <c r="F1040" s="4"/>
      <c r="G1040" s="4">
        <v>31</v>
      </c>
      <c r="H1040" s="4">
        <v>1383</v>
      </c>
      <c r="I1040" s="4"/>
      <c r="J1040" s="4"/>
      <c r="K1040" s="4"/>
      <c r="L1040" s="4"/>
      <c r="M1040" s="4">
        <v>2085</v>
      </c>
    </row>
    <row r="1041" spans="1:13" x14ac:dyDescent="0.2">
      <c r="A1041" s="8">
        <v>41317</v>
      </c>
      <c r="B1041" s="4">
        <v>10</v>
      </c>
      <c r="C1041" s="4">
        <v>1244</v>
      </c>
      <c r="D1041" s="4">
        <v>58</v>
      </c>
      <c r="E1041" s="4"/>
      <c r="F1041" s="4"/>
      <c r="G1041" s="4">
        <v>32</v>
      </c>
      <c r="H1041" s="4">
        <v>1334</v>
      </c>
      <c r="I1041" s="4"/>
      <c r="J1041" s="4"/>
      <c r="K1041" s="4"/>
      <c r="L1041" s="4"/>
      <c r="M1041" s="4">
        <v>2037</v>
      </c>
    </row>
    <row r="1042" spans="1:13" x14ac:dyDescent="0.2">
      <c r="A1042" s="8">
        <v>41317</v>
      </c>
      <c r="B1042" s="4">
        <v>11</v>
      </c>
      <c r="C1042" s="4">
        <v>1215</v>
      </c>
      <c r="D1042" s="4">
        <v>57</v>
      </c>
      <c r="E1042" s="4"/>
      <c r="F1042" s="4"/>
      <c r="G1042" s="4">
        <v>36</v>
      </c>
      <c r="H1042" s="4">
        <v>1308</v>
      </c>
      <c r="I1042" s="4"/>
      <c r="J1042" s="4"/>
      <c r="K1042" s="4"/>
      <c r="L1042" s="4"/>
      <c r="M1042" s="4">
        <v>2007</v>
      </c>
    </row>
    <row r="1043" spans="1:13" x14ac:dyDescent="0.2">
      <c r="A1043" s="8">
        <v>41317</v>
      </c>
      <c r="B1043" s="4">
        <v>12</v>
      </c>
      <c r="C1043" s="4">
        <v>1187</v>
      </c>
      <c r="D1043" s="4">
        <v>56</v>
      </c>
      <c r="E1043" s="4"/>
      <c r="F1043" s="4"/>
      <c r="G1043" s="4">
        <v>34</v>
      </c>
      <c r="H1043" s="4">
        <v>1277</v>
      </c>
      <c r="I1043" s="4"/>
      <c r="J1043" s="4"/>
      <c r="K1043" s="4"/>
      <c r="L1043" s="4"/>
      <c r="M1043" s="4">
        <v>1965</v>
      </c>
    </row>
    <row r="1044" spans="1:13" x14ac:dyDescent="0.2">
      <c r="A1044" s="8">
        <v>41317</v>
      </c>
      <c r="B1044" s="4">
        <v>13</v>
      </c>
      <c r="C1044" s="4">
        <v>1150</v>
      </c>
      <c r="D1044" s="4">
        <v>54</v>
      </c>
      <c r="E1044" s="4"/>
      <c r="F1044" s="4"/>
      <c r="G1044" s="4">
        <v>32</v>
      </c>
      <c r="H1044" s="4">
        <v>1236</v>
      </c>
      <c r="I1044" s="4"/>
      <c r="J1044" s="4"/>
      <c r="K1044" s="4"/>
      <c r="L1044" s="4"/>
      <c r="M1044" s="4">
        <v>1904</v>
      </c>
    </row>
    <row r="1045" spans="1:13" x14ac:dyDescent="0.2">
      <c r="A1045" s="8">
        <v>41317</v>
      </c>
      <c r="B1045" s="4">
        <v>14</v>
      </c>
      <c r="C1045" s="4">
        <v>1133</v>
      </c>
      <c r="D1045" s="4">
        <v>53</v>
      </c>
      <c r="E1045" s="4"/>
      <c r="F1045" s="4"/>
      <c r="G1045" s="4">
        <v>37</v>
      </c>
      <c r="H1045" s="4">
        <v>1224</v>
      </c>
      <c r="I1045" s="4"/>
      <c r="J1045" s="4"/>
      <c r="K1045" s="4"/>
      <c r="L1045" s="4"/>
      <c r="M1045" s="4">
        <v>1887</v>
      </c>
    </row>
    <row r="1046" spans="1:13" x14ac:dyDescent="0.2">
      <c r="A1046" s="8">
        <v>41317</v>
      </c>
      <c r="B1046" s="4">
        <v>15</v>
      </c>
      <c r="C1046" s="4">
        <v>1102</v>
      </c>
      <c r="D1046" s="4">
        <v>52</v>
      </c>
      <c r="E1046" s="4"/>
      <c r="F1046" s="4"/>
      <c r="G1046" s="4">
        <v>33</v>
      </c>
      <c r="H1046" s="4">
        <v>1187</v>
      </c>
      <c r="I1046" s="4"/>
      <c r="J1046" s="4"/>
      <c r="K1046" s="4"/>
      <c r="L1046" s="4"/>
      <c r="M1046" s="4">
        <v>1849</v>
      </c>
    </row>
    <row r="1047" spans="1:13" x14ac:dyDescent="0.2">
      <c r="A1047" s="8">
        <v>41317</v>
      </c>
      <c r="B1047" s="4">
        <v>16</v>
      </c>
      <c r="C1047" s="4">
        <v>1095</v>
      </c>
      <c r="D1047" s="4">
        <v>51</v>
      </c>
      <c r="E1047" s="4"/>
      <c r="F1047" s="4"/>
      <c r="G1047" s="4">
        <v>34</v>
      </c>
      <c r="H1047" s="4">
        <v>1181</v>
      </c>
      <c r="I1047" s="4"/>
      <c r="J1047" s="4"/>
      <c r="K1047" s="4"/>
      <c r="L1047" s="4"/>
      <c r="M1047" s="4">
        <v>1836</v>
      </c>
    </row>
    <row r="1048" spans="1:13" x14ac:dyDescent="0.2">
      <c r="A1048" s="8">
        <v>41317</v>
      </c>
      <c r="B1048" s="4">
        <v>17</v>
      </c>
      <c r="C1048" s="4">
        <v>1115</v>
      </c>
      <c r="D1048" s="4">
        <v>52</v>
      </c>
      <c r="E1048" s="4"/>
      <c r="F1048" s="4"/>
      <c r="G1048" s="4">
        <v>31</v>
      </c>
      <c r="H1048" s="4">
        <v>1199</v>
      </c>
      <c r="I1048" s="4"/>
      <c r="J1048" s="4"/>
      <c r="K1048" s="4"/>
      <c r="L1048" s="4"/>
      <c r="M1048" s="4">
        <v>1854</v>
      </c>
    </row>
    <row r="1049" spans="1:13" x14ac:dyDescent="0.2">
      <c r="A1049" s="8">
        <v>41317</v>
      </c>
      <c r="B1049" s="4">
        <v>18</v>
      </c>
      <c r="C1049" s="4">
        <v>1212</v>
      </c>
      <c r="D1049" s="4">
        <v>57</v>
      </c>
      <c r="E1049" s="4"/>
      <c r="F1049" s="4"/>
      <c r="G1049" s="4">
        <v>29</v>
      </c>
      <c r="H1049" s="4">
        <v>1298</v>
      </c>
      <c r="I1049" s="4"/>
      <c r="J1049" s="4"/>
      <c r="K1049" s="4"/>
      <c r="L1049" s="4"/>
      <c r="M1049" s="4">
        <v>1997</v>
      </c>
    </row>
    <row r="1050" spans="1:13" x14ac:dyDescent="0.2">
      <c r="A1050" s="8">
        <v>41317</v>
      </c>
      <c r="B1050" s="4">
        <v>19</v>
      </c>
      <c r="C1050" s="4">
        <v>1331</v>
      </c>
      <c r="D1050" s="4">
        <v>62</v>
      </c>
      <c r="E1050" s="4"/>
      <c r="F1050" s="4"/>
      <c r="G1050" s="4">
        <v>28</v>
      </c>
      <c r="H1050" s="4">
        <v>1421</v>
      </c>
      <c r="I1050" s="4"/>
      <c r="J1050" s="4"/>
      <c r="K1050" s="4"/>
      <c r="L1050" s="4"/>
      <c r="M1050" s="4">
        <v>2167</v>
      </c>
    </row>
    <row r="1051" spans="1:13" x14ac:dyDescent="0.2">
      <c r="A1051" s="8">
        <v>41317</v>
      </c>
      <c r="B1051" s="4">
        <v>20</v>
      </c>
      <c r="C1051" s="4">
        <v>1320</v>
      </c>
      <c r="D1051" s="4">
        <v>61</v>
      </c>
      <c r="E1051" s="4"/>
      <c r="F1051" s="4"/>
      <c r="G1051" s="4">
        <v>28</v>
      </c>
      <c r="H1051" s="4">
        <v>1410</v>
      </c>
      <c r="I1051" s="4"/>
      <c r="J1051" s="4"/>
      <c r="K1051" s="4"/>
      <c r="L1051" s="4"/>
      <c r="M1051" s="4">
        <v>2155</v>
      </c>
    </row>
    <row r="1052" spans="1:13" x14ac:dyDescent="0.2">
      <c r="A1052" s="8">
        <v>41317</v>
      </c>
      <c r="B1052" s="4">
        <v>21</v>
      </c>
      <c r="C1052" s="4">
        <v>1292</v>
      </c>
      <c r="D1052" s="4">
        <v>60</v>
      </c>
      <c r="E1052" s="4"/>
      <c r="F1052" s="4"/>
      <c r="G1052" s="4">
        <v>25</v>
      </c>
      <c r="H1052" s="4">
        <v>1377</v>
      </c>
      <c r="I1052" s="4"/>
      <c r="J1052" s="4"/>
      <c r="K1052" s="4"/>
      <c r="L1052" s="4"/>
      <c r="M1052" s="4">
        <v>2115</v>
      </c>
    </row>
    <row r="1053" spans="1:13" x14ac:dyDescent="0.2">
      <c r="A1053" s="8">
        <v>41317</v>
      </c>
      <c r="B1053" s="4">
        <v>22</v>
      </c>
      <c r="C1053" s="4">
        <v>1225</v>
      </c>
      <c r="D1053" s="4">
        <v>57</v>
      </c>
      <c r="E1053" s="4"/>
      <c r="F1053" s="4"/>
      <c r="G1053" s="4">
        <v>27</v>
      </c>
      <c r="H1053" s="4">
        <v>1309</v>
      </c>
      <c r="I1053" s="4"/>
      <c r="J1053" s="4"/>
      <c r="K1053" s="4"/>
      <c r="L1053" s="4"/>
      <c r="M1053" s="4">
        <v>2002</v>
      </c>
    </row>
    <row r="1054" spans="1:13" x14ac:dyDescent="0.2">
      <c r="A1054" s="8">
        <v>41317</v>
      </c>
      <c r="B1054" s="4">
        <v>23</v>
      </c>
      <c r="C1054" s="4">
        <v>1117</v>
      </c>
      <c r="D1054" s="4">
        <v>52</v>
      </c>
      <c r="E1054" s="4"/>
      <c r="F1054" s="4"/>
      <c r="G1054" s="4">
        <v>26</v>
      </c>
      <c r="H1054" s="4">
        <v>1195</v>
      </c>
      <c r="I1054" s="4"/>
      <c r="J1054" s="4"/>
      <c r="K1054" s="4"/>
      <c r="L1054" s="4"/>
      <c r="M1054" s="4">
        <v>1830</v>
      </c>
    </row>
    <row r="1055" spans="1:13" x14ac:dyDescent="0.2">
      <c r="A1055" s="8">
        <v>41317</v>
      </c>
      <c r="B1055" s="4">
        <v>24</v>
      </c>
      <c r="C1055" s="4">
        <v>1016</v>
      </c>
      <c r="D1055" s="4">
        <v>48</v>
      </c>
      <c r="E1055" s="4"/>
      <c r="F1055" s="4"/>
      <c r="G1055" s="4">
        <v>27</v>
      </c>
      <c r="H1055" s="4">
        <v>1091</v>
      </c>
      <c r="I1055" s="4"/>
      <c r="J1055" s="4"/>
      <c r="K1055" s="4"/>
      <c r="L1055" s="4"/>
      <c r="M1055" s="4">
        <v>1678</v>
      </c>
    </row>
    <row r="1056" spans="1:13" x14ac:dyDescent="0.2">
      <c r="A1056" s="8">
        <v>41318</v>
      </c>
      <c r="B1056" s="4">
        <v>1</v>
      </c>
      <c r="C1056" s="4">
        <v>949</v>
      </c>
      <c r="D1056" s="4">
        <v>44</v>
      </c>
      <c r="E1056" s="4"/>
      <c r="F1056" s="4"/>
      <c r="G1056" s="4">
        <v>26</v>
      </c>
      <c r="H1056" s="4">
        <v>1020</v>
      </c>
      <c r="I1056" s="4"/>
      <c r="J1056" s="4"/>
      <c r="K1056" s="4"/>
      <c r="L1056" s="4"/>
      <c r="M1056" s="4">
        <v>1581</v>
      </c>
    </row>
    <row r="1057" spans="1:13" x14ac:dyDescent="0.2">
      <c r="A1057" s="8">
        <v>41318</v>
      </c>
      <c r="B1057" s="4">
        <v>2</v>
      </c>
      <c r="C1057" s="4">
        <v>915</v>
      </c>
      <c r="D1057" s="4">
        <v>43</v>
      </c>
      <c r="E1057" s="4"/>
      <c r="F1057" s="4"/>
      <c r="G1057" s="4">
        <v>26</v>
      </c>
      <c r="H1057" s="4">
        <v>984</v>
      </c>
      <c r="I1057" s="4"/>
      <c r="J1057" s="4"/>
      <c r="K1057" s="4"/>
      <c r="L1057" s="4"/>
      <c r="M1057" s="4">
        <v>1537</v>
      </c>
    </row>
    <row r="1058" spans="1:13" x14ac:dyDescent="0.2">
      <c r="A1058" s="8">
        <v>41318</v>
      </c>
      <c r="B1058" s="4">
        <v>3</v>
      </c>
      <c r="C1058" s="4">
        <v>903</v>
      </c>
      <c r="D1058" s="4">
        <v>42</v>
      </c>
      <c r="E1058" s="4"/>
      <c r="F1058" s="4"/>
      <c r="G1058" s="4">
        <v>26</v>
      </c>
      <c r="H1058" s="4">
        <v>972</v>
      </c>
      <c r="I1058" s="4"/>
      <c r="J1058" s="4"/>
      <c r="K1058" s="4"/>
      <c r="L1058" s="4"/>
      <c r="M1058" s="4">
        <v>1514</v>
      </c>
    </row>
    <row r="1059" spans="1:13" x14ac:dyDescent="0.2">
      <c r="A1059" s="8">
        <v>41318</v>
      </c>
      <c r="B1059" s="4">
        <v>4</v>
      </c>
      <c r="C1059" s="4">
        <v>923</v>
      </c>
      <c r="D1059" s="4">
        <v>43</v>
      </c>
      <c r="E1059" s="4"/>
      <c r="F1059" s="4"/>
      <c r="G1059" s="4">
        <v>25</v>
      </c>
      <c r="H1059" s="4">
        <v>991</v>
      </c>
      <c r="I1059" s="4"/>
      <c r="J1059" s="4"/>
      <c r="K1059" s="4"/>
      <c r="L1059" s="4"/>
      <c r="M1059" s="4">
        <v>1538</v>
      </c>
    </row>
    <row r="1060" spans="1:13" x14ac:dyDescent="0.2">
      <c r="A1060" s="8">
        <v>41318</v>
      </c>
      <c r="B1060" s="4">
        <v>5</v>
      </c>
      <c r="C1060" s="4">
        <v>974</v>
      </c>
      <c r="D1060" s="4">
        <v>46</v>
      </c>
      <c r="E1060" s="4"/>
      <c r="F1060" s="4"/>
      <c r="G1060" s="4">
        <v>26</v>
      </c>
      <c r="H1060" s="4">
        <v>1046</v>
      </c>
      <c r="I1060" s="4"/>
      <c r="J1060" s="4"/>
      <c r="K1060" s="4"/>
      <c r="L1060" s="4"/>
      <c r="M1060" s="4">
        <v>1609</v>
      </c>
    </row>
    <row r="1061" spans="1:13" x14ac:dyDescent="0.2">
      <c r="A1061" s="8">
        <v>41318</v>
      </c>
      <c r="B1061" s="4">
        <v>6</v>
      </c>
      <c r="C1061" s="4">
        <v>1088</v>
      </c>
      <c r="D1061" s="4">
        <v>51</v>
      </c>
      <c r="E1061" s="4"/>
      <c r="F1061" s="4"/>
      <c r="G1061" s="4">
        <v>27</v>
      </c>
      <c r="H1061" s="4">
        <v>1166</v>
      </c>
      <c r="I1061" s="4"/>
      <c r="J1061" s="4"/>
      <c r="K1061" s="4"/>
      <c r="L1061" s="4"/>
      <c r="M1061" s="4">
        <v>1768</v>
      </c>
    </row>
    <row r="1062" spans="1:13" x14ac:dyDescent="0.2">
      <c r="A1062" s="8">
        <v>41318</v>
      </c>
      <c r="B1062" s="4">
        <v>7</v>
      </c>
      <c r="C1062" s="4">
        <v>1266</v>
      </c>
      <c r="D1062" s="4">
        <v>59</v>
      </c>
      <c r="E1062" s="4"/>
      <c r="F1062" s="4"/>
      <c r="G1062" s="4">
        <v>27</v>
      </c>
      <c r="H1062" s="4">
        <v>1352</v>
      </c>
      <c r="I1062" s="4"/>
      <c r="J1062" s="4"/>
      <c r="K1062" s="4"/>
      <c r="L1062" s="4"/>
      <c r="M1062" s="4">
        <v>2047</v>
      </c>
    </row>
    <row r="1063" spans="1:13" x14ac:dyDescent="0.2">
      <c r="A1063" s="8">
        <v>41318</v>
      </c>
      <c r="B1063" s="4">
        <v>8</v>
      </c>
      <c r="C1063" s="4">
        <v>1313</v>
      </c>
      <c r="D1063" s="4">
        <v>61</v>
      </c>
      <c r="E1063" s="4"/>
      <c r="F1063" s="4"/>
      <c r="G1063" s="4">
        <v>27</v>
      </c>
      <c r="H1063" s="4">
        <v>1401</v>
      </c>
      <c r="I1063" s="4"/>
      <c r="J1063" s="4"/>
      <c r="K1063" s="4"/>
      <c r="L1063" s="4"/>
      <c r="M1063" s="4">
        <v>2123</v>
      </c>
    </row>
    <row r="1064" spans="1:13" x14ac:dyDescent="0.2">
      <c r="A1064" s="8">
        <v>41318</v>
      </c>
      <c r="B1064" s="4">
        <v>9</v>
      </c>
      <c r="C1064" s="4">
        <v>1271</v>
      </c>
      <c r="D1064" s="4">
        <v>59</v>
      </c>
      <c r="E1064" s="4"/>
      <c r="F1064" s="4"/>
      <c r="G1064" s="4">
        <v>30</v>
      </c>
      <c r="H1064" s="4">
        <v>1361</v>
      </c>
      <c r="I1064" s="4"/>
      <c r="J1064" s="4"/>
      <c r="K1064" s="4"/>
      <c r="L1064" s="4"/>
      <c r="M1064" s="4">
        <v>2081</v>
      </c>
    </row>
    <row r="1065" spans="1:13" x14ac:dyDescent="0.2">
      <c r="A1065" s="8">
        <v>41318</v>
      </c>
      <c r="B1065" s="4">
        <v>10</v>
      </c>
      <c r="C1065" s="4">
        <v>1229</v>
      </c>
      <c r="D1065" s="4">
        <v>58</v>
      </c>
      <c r="E1065" s="4"/>
      <c r="F1065" s="4"/>
      <c r="G1065" s="4">
        <v>35</v>
      </c>
      <c r="H1065" s="4">
        <v>1322</v>
      </c>
      <c r="I1065" s="4"/>
      <c r="J1065" s="4"/>
      <c r="K1065" s="4"/>
      <c r="L1065" s="4"/>
      <c r="M1065" s="4">
        <v>2032</v>
      </c>
    </row>
    <row r="1066" spans="1:13" x14ac:dyDescent="0.2">
      <c r="A1066" s="8">
        <v>41318</v>
      </c>
      <c r="B1066" s="4">
        <v>11</v>
      </c>
      <c r="C1066" s="4">
        <v>1200</v>
      </c>
      <c r="D1066" s="4">
        <v>56</v>
      </c>
      <c r="E1066" s="4"/>
      <c r="F1066" s="4"/>
      <c r="G1066" s="4">
        <v>33</v>
      </c>
      <c r="H1066" s="4">
        <v>1290</v>
      </c>
      <c r="I1066" s="4"/>
      <c r="J1066" s="4"/>
      <c r="K1066" s="4"/>
      <c r="L1066" s="4"/>
      <c r="M1066" s="4">
        <v>1993</v>
      </c>
    </row>
    <row r="1067" spans="1:13" x14ac:dyDescent="0.2">
      <c r="A1067" s="8">
        <v>41318</v>
      </c>
      <c r="B1067" s="4">
        <v>12</v>
      </c>
      <c r="C1067" s="4">
        <v>1160</v>
      </c>
      <c r="D1067" s="4">
        <v>54</v>
      </c>
      <c r="E1067" s="4"/>
      <c r="F1067" s="4"/>
      <c r="G1067" s="4">
        <v>35</v>
      </c>
      <c r="H1067" s="4">
        <v>1250</v>
      </c>
      <c r="I1067" s="4"/>
      <c r="J1067" s="4"/>
      <c r="K1067" s="4"/>
      <c r="L1067" s="4"/>
      <c r="M1067" s="4">
        <v>1945</v>
      </c>
    </row>
    <row r="1068" spans="1:13" x14ac:dyDescent="0.2">
      <c r="A1068" s="8">
        <v>41318</v>
      </c>
      <c r="B1068" s="4">
        <v>13</v>
      </c>
      <c r="C1068" s="4">
        <v>1131</v>
      </c>
      <c r="D1068" s="4">
        <v>53</v>
      </c>
      <c r="E1068" s="4"/>
      <c r="F1068" s="4"/>
      <c r="G1068" s="4">
        <v>36</v>
      </c>
      <c r="H1068" s="4">
        <v>1221</v>
      </c>
      <c r="I1068" s="4"/>
      <c r="J1068" s="4"/>
      <c r="K1068" s="4"/>
      <c r="L1068" s="4"/>
      <c r="M1068" s="4">
        <v>1912</v>
      </c>
    </row>
    <row r="1069" spans="1:13" x14ac:dyDescent="0.2">
      <c r="A1069" s="8">
        <v>41318</v>
      </c>
      <c r="B1069" s="4">
        <v>14</v>
      </c>
      <c r="C1069" s="4">
        <v>1124</v>
      </c>
      <c r="D1069" s="4">
        <v>53</v>
      </c>
      <c r="E1069" s="4"/>
      <c r="F1069" s="4"/>
      <c r="G1069" s="4">
        <v>32</v>
      </c>
      <c r="H1069" s="4">
        <v>1209</v>
      </c>
      <c r="I1069" s="4"/>
      <c r="J1069" s="4"/>
      <c r="K1069" s="4"/>
      <c r="L1069" s="4"/>
      <c r="M1069" s="4">
        <v>1896</v>
      </c>
    </row>
    <row r="1070" spans="1:13" x14ac:dyDescent="0.2">
      <c r="A1070" s="8">
        <v>41318</v>
      </c>
      <c r="B1070" s="4">
        <v>15</v>
      </c>
      <c r="C1070" s="4">
        <v>1096</v>
      </c>
      <c r="D1070" s="4">
        <v>52</v>
      </c>
      <c r="E1070" s="4"/>
      <c r="F1070" s="4"/>
      <c r="G1070" s="4">
        <v>37</v>
      </c>
      <c r="H1070" s="4">
        <v>1185</v>
      </c>
      <c r="I1070" s="4"/>
      <c r="J1070" s="4"/>
      <c r="K1070" s="4"/>
      <c r="L1070" s="4"/>
      <c r="M1070" s="4">
        <v>1869</v>
      </c>
    </row>
    <row r="1071" spans="1:13" x14ac:dyDescent="0.2">
      <c r="A1071" s="8">
        <v>41318</v>
      </c>
      <c r="B1071" s="4">
        <v>16</v>
      </c>
      <c r="C1071" s="4">
        <v>1090</v>
      </c>
      <c r="D1071" s="4">
        <v>51</v>
      </c>
      <c r="E1071" s="4"/>
      <c r="F1071" s="4"/>
      <c r="G1071" s="4">
        <v>33</v>
      </c>
      <c r="H1071" s="4">
        <v>1175</v>
      </c>
      <c r="I1071" s="4"/>
      <c r="J1071" s="4"/>
      <c r="K1071" s="4"/>
      <c r="L1071" s="4"/>
      <c r="M1071" s="4">
        <v>1854</v>
      </c>
    </row>
    <row r="1072" spans="1:13" x14ac:dyDescent="0.2">
      <c r="A1072" s="8">
        <v>41318</v>
      </c>
      <c r="B1072" s="4">
        <v>17</v>
      </c>
      <c r="C1072" s="4">
        <v>1112</v>
      </c>
      <c r="D1072" s="4">
        <v>52</v>
      </c>
      <c r="E1072" s="4"/>
      <c r="F1072" s="4"/>
      <c r="G1072" s="4">
        <v>31</v>
      </c>
      <c r="H1072" s="4">
        <v>1195</v>
      </c>
      <c r="I1072" s="4"/>
      <c r="J1072" s="4"/>
      <c r="K1072" s="4"/>
      <c r="L1072" s="4"/>
      <c r="M1072" s="4">
        <v>1882</v>
      </c>
    </row>
    <row r="1073" spans="1:13" x14ac:dyDescent="0.2">
      <c r="A1073" s="8">
        <v>41318</v>
      </c>
      <c r="B1073" s="4">
        <v>18</v>
      </c>
      <c r="C1073" s="4">
        <v>1192</v>
      </c>
      <c r="D1073" s="4">
        <v>56</v>
      </c>
      <c r="E1073" s="4"/>
      <c r="F1073" s="4"/>
      <c r="G1073" s="4">
        <v>28</v>
      </c>
      <c r="H1073" s="4">
        <v>1276</v>
      </c>
      <c r="I1073" s="4"/>
      <c r="J1073" s="4"/>
      <c r="K1073" s="4"/>
      <c r="L1073" s="4"/>
      <c r="M1073" s="4">
        <v>1989</v>
      </c>
    </row>
    <row r="1074" spans="1:13" x14ac:dyDescent="0.2">
      <c r="A1074" s="8">
        <v>41318</v>
      </c>
      <c r="B1074" s="4">
        <v>19</v>
      </c>
      <c r="C1074" s="4">
        <v>1304</v>
      </c>
      <c r="D1074" s="4">
        <v>61</v>
      </c>
      <c r="E1074" s="4"/>
      <c r="F1074" s="4"/>
      <c r="G1074" s="4">
        <v>28</v>
      </c>
      <c r="H1074" s="4">
        <v>1393</v>
      </c>
      <c r="I1074" s="4"/>
      <c r="J1074" s="4"/>
      <c r="K1074" s="4"/>
      <c r="L1074" s="4"/>
      <c r="M1074" s="4">
        <v>2170</v>
      </c>
    </row>
    <row r="1075" spans="1:13" x14ac:dyDescent="0.2">
      <c r="A1075" s="8">
        <v>41318</v>
      </c>
      <c r="B1075" s="4">
        <v>20</v>
      </c>
      <c r="C1075" s="4">
        <v>1293</v>
      </c>
      <c r="D1075" s="4">
        <v>60</v>
      </c>
      <c r="E1075" s="4"/>
      <c r="F1075" s="4"/>
      <c r="G1075" s="4">
        <v>27</v>
      </c>
      <c r="H1075" s="4">
        <v>1380</v>
      </c>
      <c r="I1075" s="4"/>
      <c r="J1075" s="4"/>
      <c r="K1075" s="4"/>
      <c r="L1075" s="4"/>
      <c r="M1075" s="4">
        <v>2154</v>
      </c>
    </row>
    <row r="1076" spans="1:13" x14ac:dyDescent="0.2">
      <c r="A1076" s="8">
        <v>41318</v>
      </c>
      <c r="B1076" s="4">
        <v>21</v>
      </c>
      <c r="C1076" s="4">
        <v>1269</v>
      </c>
      <c r="D1076" s="4">
        <v>59</v>
      </c>
      <c r="E1076" s="4"/>
      <c r="F1076" s="4"/>
      <c r="G1076" s="4">
        <v>27</v>
      </c>
      <c r="H1076" s="4">
        <v>1355</v>
      </c>
      <c r="I1076" s="4"/>
      <c r="J1076" s="4"/>
      <c r="K1076" s="4"/>
      <c r="L1076" s="4"/>
      <c r="M1076" s="4">
        <v>2106</v>
      </c>
    </row>
    <row r="1077" spans="1:13" x14ac:dyDescent="0.2">
      <c r="A1077" s="8">
        <v>41318</v>
      </c>
      <c r="B1077" s="4">
        <v>22</v>
      </c>
      <c r="C1077" s="4">
        <v>1212</v>
      </c>
      <c r="D1077" s="4">
        <v>56</v>
      </c>
      <c r="E1077" s="4"/>
      <c r="F1077" s="4"/>
      <c r="G1077" s="4">
        <v>26</v>
      </c>
      <c r="H1077" s="4">
        <v>1295</v>
      </c>
      <c r="I1077" s="4"/>
      <c r="J1077" s="4"/>
      <c r="K1077" s="4"/>
      <c r="L1077" s="4"/>
      <c r="M1077" s="4">
        <v>2017</v>
      </c>
    </row>
    <row r="1078" spans="1:13" x14ac:dyDescent="0.2">
      <c r="A1078" s="8">
        <v>41318</v>
      </c>
      <c r="B1078" s="4">
        <v>23</v>
      </c>
      <c r="C1078" s="4">
        <v>1109</v>
      </c>
      <c r="D1078" s="4">
        <v>52</v>
      </c>
      <c r="E1078" s="4"/>
      <c r="F1078" s="4"/>
      <c r="G1078" s="4">
        <v>27</v>
      </c>
      <c r="H1078" s="4">
        <v>1188</v>
      </c>
      <c r="I1078" s="4"/>
      <c r="J1078" s="4"/>
      <c r="K1078" s="4"/>
      <c r="L1078" s="4"/>
      <c r="M1078" s="4">
        <v>1842</v>
      </c>
    </row>
    <row r="1079" spans="1:13" x14ac:dyDescent="0.2">
      <c r="A1079" s="8">
        <v>41318</v>
      </c>
      <c r="B1079" s="4">
        <v>24</v>
      </c>
      <c r="C1079" s="4">
        <v>1005</v>
      </c>
      <c r="D1079" s="4">
        <v>47</v>
      </c>
      <c r="E1079" s="4"/>
      <c r="F1079" s="4"/>
      <c r="G1079" s="4">
        <v>25</v>
      </c>
      <c r="H1079" s="4">
        <v>1077</v>
      </c>
      <c r="I1079" s="4"/>
      <c r="J1079" s="4"/>
      <c r="K1079" s="4"/>
      <c r="L1079" s="4"/>
      <c r="M1079" s="4">
        <v>1676</v>
      </c>
    </row>
    <row r="1080" spans="1:13" x14ac:dyDescent="0.2">
      <c r="A1080" s="8">
        <v>41319</v>
      </c>
      <c r="B1080" s="4">
        <v>1</v>
      </c>
      <c r="C1080" s="4">
        <v>937</v>
      </c>
      <c r="D1080" s="4">
        <v>44</v>
      </c>
      <c r="E1080" s="4"/>
      <c r="F1080" s="4"/>
      <c r="G1080" s="4">
        <v>26</v>
      </c>
      <c r="H1080" s="4">
        <v>1007</v>
      </c>
      <c r="I1080" s="4"/>
      <c r="J1080" s="4"/>
      <c r="K1080" s="4"/>
      <c r="L1080" s="4"/>
      <c r="M1080" s="4">
        <v>1572</v>
      </c>
    </row>
    <row r="1081" spans="1:13" x14ac:dyDescent="0.2">
      <c r="A1081" s="8">
        <v>41319</v>
      </c>
      <c r="B1081" s="4">
        <v>2</v>
      </c>
      <c r="C1081" s="4">
        <v>899</v>
      </c>
      <c r="D1081" s="4">
        <v>42</v>
      </c>
      <c r="E1081" s="4"/>
      <c r="F1081" s="4"/>
      <c r="G1081" s="4">
        <v>26</v>
      </c>
      <c r="H1081" s="4">
        <v>967</v>
      </c>
      <c r="I1081" s="4"/>
      <c r="J1081" s="4"/>
      <c r="K1081" s="4"/>
      <c r="L1081" s="4"/>
      <c r="M1081" s="4">
        <v>1522</v>
      </c>
    </row>
    <row r="1082" spans="1:13" x14ac:dyDescent="0.2">
      <c r="A1082" s="8">
        <v>41319</v>
      </c>
      <c r="B1082" s="4">
        <v>3</v>
      </c>
      <c r="C1082" s="4">
        <v>896</v>
      </c>
      <c r="D1082" s="4">
        <v>42</v>
      </c>
      <c r="E1082" s="4"/>
      <c r="F1082" s="4"/>
      <c r="G1082" s="4">
        <v>26</v>
      </c>
      <c r="H1082" s="4">
        <v>964</v>
      </c>
      <c r="I1082" s="4"/>
      <c r="J1082" s="4"/>
      <c r="K1082" s="4"/>
      <c r="L1082" s="4"/>
      <c r="M1082" s="4">
        <v>1517</v>
      </c>
    </row>
    <row r="1083" spans="1:13" x14ac:dyDescent="0.2">
      <c r="A1083" s="8">
        <v>41319</v>
      </c>
      <c r="B1083" s="4">
        <v>4</v>
      </c>
      <c r="C1083" s="4">
        <v>909</v>
      </c>
      <c r="D1083" s="4">
        <v>43</v>
      </c>
      <c r="E1083" s="4"/>
      <c r="F1083" s="4"/>
      <c r="G1083" s="4">
        <v>26</v>
      </c>
      <c r="H1083" s="4">
        <v>978</v>
      </c>
      <c r="I1083" s="4"/>
      <c r="J1083" s="4"/>
      <c r="K1083" s="4"/>
      <c r="L1083" s="4"/>
      <c r="M1083" s="4">
        <v>1530</v>
      </c>
    </row>
    <row r="1084" spans="1:13" x14ac:dyDescent="0.2">
      <c r="A1084" s="8">
        <v>41319</v>
      </c>
      <c r="B1084" s="4">
        <v>5</v>
      </c>
      <c r="C1084" s="4">
        <v>956</v>
      </c>
      <c r="D1084" s="4">
        <v>45</v>
      </c>
      <c r="E1084" s="4"/>
      <c r="F1084" s="4"/>
      <c r="G1084" s="4">
        <v>26</v>
      </c>
      <c r="H1084" s="4">
        <v>1027</v>
      </c>
      <c r="I1084" s="4"/>
      <c r="J1084" s="4"/>
      <c r="K1084" s="4"/>
      <c r="L1084" s="4"/>
      <c r="M1084" s="4">
        <v>1585</v>
      </c>
    </row>
    <row r="1085" spans="1:13" x14ac:dyDescent="0.2">
      <c r="A1085" s="8">
        <v>41319</v>
      </c>
      <c r="B1085" s="4">
        <v>6</v>
      </c>
      <c r="C1085" s="4">
        <v>1066</v>
      </c>
      <c r="D1085" s="4">
        <v>50</v>
      </c>
      <c r="E1085" s="4"/>
      <c r="F1085" s="4"/>
      <c r="G1085" s="4">
        <v>27</v>
      </c>
      <c r="H1085" s="4">
        <v>1143</v>
      </c>
      <c r="I1085" s="4"/>
      <c r="J1085" s="4"/>
      <c r="K1085" s="4"/>
      <c r="L1085" s="4"/>
      <c r="M1085" s="4">
        <v>1746</v>
      </c>
    </row>
    <row r="1086" spans="1:13" x14ac:dyDescent="0.2">
      <c r="A1086" s="8">
        <v>41319</v>
      </c>
      <c r="B1086" s="4">
        <v>7</v>
      </c>
      <c r="C1086" s="4">
        <v>1234</v>
      </c>
      <c r="D1086" s="4">
        <v>57</v>
      </c>
      <c r="E1086" s="4"/>
      <c r="F1086" s="4"/>
      <c r="G1086" s="4">
        <v>27</v>
      </c>
      <c r="H1086" s="4">
        <v>1319</v>
      </c>
      <c r="I1086" s="4"/>
      <c r="J1086" s="4"/>
      <c r="K1086" s="4"/>
      <c r="L1086" s="4"/>
      <c r="M1086" s="4">
        <v>2003</v>
      </c>
    </row>
    <row r="1087" spans="1:13" x14ac:dyDescent="0.2">
      <c r="A1087" s="8">
        <v>41319</v>
      </c>
      <c r="B1087" s="4">
        <v>8</v>
      </c>
      <c r="C1087" s="4">
        <v>1287</v>
      </c>
      <c r="D1087" s="4">
        <v>60</v>
      </c>
      <c r="E1087" s="4"/>
      <c r="F1087" s="4"/>
      <c r="G1087" s="4">
        <v>27</v>
      </c>
      <c r="H1087" s="4">
        <v>1374</v>
      </c>
      <c r="I1087" s="4"/>
      <c r="J1087" s="4"/>
      <c r="K1087" s="4"/>
      <c r="L1087" s="4"/>
      <c r="M1087" s="4">
        <v>2085</v>
      </c>
    </row>
    <row r="1088" spans="1:13" x14ac:dyDescent="0.2">
      <c r="A1088" s="8">
        <v>41319</v>
      </c>
      <c r="B1088" s="4">
        <v>9</v>
      </c>
      <c r="C1088" s="4">
        <v>1256</v>
      </c>
      <c r="D1088" s="4">
        <v>59</v>
      </c>
      <c r="E1088" s="4"/>
      <c r="F1088" s="4"/>
      <c r="G1088" s="4">
        <v>33</v>
      </c>
      <c r="H1088" s="4">
        <v>1348</v>
      </c>
      <c r="I1088" s="4"/>
      <c r="J1088" s="4"/>
      <c r="K1088" s="4"/>
      <c r="L1088" s="4"/>
      <c r="M1088" s="4">
        <v>2036</v>
      </c>
    </row>
    <row r="1089" spans="1:13" x14ac:dyDescent="0.2">
      <c r="A1089" s="8">
        <v>41319</v>
      </c>
      <c r="B1089" s="4">
        <v>10</v>
      </c>
      <c r="C1089" s="4">
        <v>1216</v>
      </c>
      <c r="D1089" s="4">
        <v>57</v>
      </c>
      <c r="E1089" s="4"/>
      <c r="F1089" s="4"/>
      <c r="G1089" s="4">
        <v>33</v>
      </c>
      <c r="H1089" s="4">
        <v>1306</v>
      </c>
      <c r="I1089" s="4"/>
      <c r="J1089" s="4"/>
      <c r="K1089" s="4"/>
      <c r="L1089" s="4"/>
      <c r="M1089" s="4">
        <v>1989</v>
      </c>
    </row>
    <row r="1090" spans="1:13" x14ac:dyDescent="0.2">
      <c r="A1090" s="8">
        <v>41319</v>
      </c>
      <c r="B1090" s="4">
        <v>11</v>
      </c>
      <c r="C1090" s="4">
        <v>1193</v>
      </c>
      <c r="D1090" s="4">
        <v>56</v>
      </c>
      <c r="E1090" s="4"/>
      <c r="F1090" s="4"/>
      <c r="G1090" s="4">
        <v>33</v>
      </c>
      <c r="H1090" s="4">
        <v>1282</v>
      </c>
      <c r="I1090" s="4"/>
      <c r="J1090" s="4"/>
      <c r="K1090" s="4"/>
      <c r="L1090" s="4"/>
      <c r="M1090" s="4">
        <v>1959</v>
      </c>
    </row>
    <row r="1091" spans="1:13" x14ac:dyDescent="0.2">
      <c r="A1091" s="8">
        <v>41319</v>
      </c>
      <c r="B1091" s="4">
        <v>12</v>
      </c>
      <c r="C1091" s="4">
        <v>1166</v>
      </c>
      <c r="D1091" s="4">
        <v>55</v>
      </c>
      <c r="E1091" s="4"/>
      <c r="F1091" s="4"/>
      <c r="G1091" s="4">
        <v>34</v>
      </c>
      <c r="H1091" s="4">
        <v>1255</v>
      </c>
      <c r="I1091" s="4"/>
      <c r="J1091" s="4"/>
      <c r="K1091" s="4"/>
      <c r="L1091" s="4"/>
      <c r="M1091" s="4">
        <v>1923</v>
      </c>
    </row>
    <row r="1092" spans="1:13" x14ac:dyDescent="0.2">
      <c r="A1092" s="8">
        <v>41319</v>
      </c>
      <c r="B1092" s="4">
        <v>13</v>
      </c>
      <c r="C1092" s="4">
        <v>1144</v>
      </c>
      <c r="D1092" s="4">
        <v>54</v>
      </c>
      <c r="E1092" s="4"/>
      <c r="F1092" s="4"/>
      <c r="G1092" s="4">
        <v>35</v>
      </c>
      <c r="H1092" s="4">
        <v>1233</v>
      </c>
      <c r="I1092" s="4"/>
      <c r="J1092" s="4"/>
      <c r="K1092" s="4"/>
      <c r="L1092" s="4"/>
      <c r="M1092" s="4">
        <v>1900</v>
      </c>
    </row>
    <row r="1093" spans="1:13" x14ac:dyDescent="0.2">
      <c r="A1093" s="8">
        <v>41319</v>
      </c>
      <c r="B1093" s="4">
        <v>14</v>
      </c>
      <c r="C1093" s="4">
        <v>1127</v>
      </c>
      <c r="D1093" s="4">
        <v>53</v>
      </c>
      <c r="E1093" s="4"/>
      <c r="F1093" s="4"/>
      <c r="G1093" s="4">
        <v>35</v>
      </c>
      <c r="H1093" s="4">
        <v>1215</v>
      </c>
      <c r="I1093" s="4"/>
      <c r="J1093" s="4"/>
      <c r="K1093" s="4"/>
      <c r="L1093" s="4"/>
      <c r="M1093" s="4">
        <v>1882</v>
      </c>
    </row>
    <row r="1094" spans="1:13" x14ac:dyDescent="0.2">
      <c r="A1094" s="8">
        <v>41319</v>
      </c>
      <c r="B1094" s="4">
        <v>15</v>
      </c>
      <c r="C1094" s="4">
        <v>1119</v>
      </c>
      <c r="D1094" s="4">
        <v>53</v>
      </c>
      <c r="E1094" s="4"/>
      <c r="F1094" s="4"/>
      <c r="G1094" s="4">
        <v>36</v>
      </c>
      <c r="H1094" s="4">
        <v>1208</v>
      </c>
      <c r="I1094" s="4"/>
      <c r="J1094" s="4"/>
      <c r="K1094" s="4"/>
      <c r="L1094" s="4"/>
      <c r="M1094" s="4">
        <v>1868</v>
      </c>
    </row>
    <row r="1095" spans="1:13" x14ac:dyDescent="0.2">
      <c r="A1095" s="8">
        <v>41319</v>
      </c>
      <c r="B1095" s="4">
        <v>16</v>
      </c>
      <c r="C1095" s="4">
        <v>1111</v>
      </c>
      <c r="D1095" s="4">
        <v>52</v>
      </c>
      <c r="E1095" s="4"/>
      <c r="F1095" s="4"/>
      <c r="G1095" s="4">
        <v>34</v>
      </c>
      <c r="H1095" s="4">
        <v>1198</v>
      </c>
      <c r="I1095" s="4"/>
      <c r="J1095" s="4"/>
      <c r="K1095" s="4"/>
      <c r="L1095" s="4"/>
      <c r="M1095" s="4">
        <v>1860</v>
      </c>
    </row>
    <row r="1096" spans="1:13" x14ac:dyDescent="0.2">
      <c r="A1096" s="8">
        <v>41319</v>
      </c>
      <c r="B1096" s="4">
        <v>17</v>
      </c>
      <c r="C1096" s="4">
        <v>1131</v>
      </c>
      <c r="D1096" s="4">
        <v>53</v>
      </c>
      <c r="E1096" s="4"/>
      <c r="F1096" s="4"/>
      <c r="G1096" s="4">
        <v>30</v>
      </c>
      <c r="H1096" s="4">
        <v>1214</v>
      </c>
      <c r="I1096" s="4"/>
      <c r="J1096" s="4"/>
      <c r="K1096" s="4"/>
      <c r="L1096" s="4"/>
      <c r="M1096" s="4">
        <v>1883</v>
      </c>
    </row>
    <row r="1097" spans="1:13" x14ac:dyDescent="0.2">
      <c r="A1097" s="8">
        <v>41319</v>
      </c>
      <c r="B1097" s="4">
        <v>18</v>
      </c>
      <c r="C1097" s="4">
        <v>1188</v>
      </c>
      <c r="D1097" s="4">
        <v>55</v>
      </c>
      <c r="E1097" s="4"/>
      <c r="F1097" s="4"/>
      <c r="G1097" s="4">
        <v>28</v>
      </c>
      <c r="H1097" s="4">
        <v>1272</v>
      </c>
      <c r="I1097" s="4"/>
      <c r="J1097" s="4"/>
      <c r="K1097" s="4"/>
      <c r="L1097" s="4"/>
      <c r="M1097" s="4">
        <v>1975</v>
      </c>
    </row>
    <row r="1098" spans="1:13" x14ac:dyDescent="0.2">
      <c r="A1098" s="8">
        <v>41319</v>
      </c>
      <c r="B1098" s="4">
        <v>19</v>
      </c>
      <c r="C1098" s="4">
        <v>1295</v>
      </c>
      <c r="D1098" s="4">
        <v>60</v>
      </c>
      <c r="E1098" s="4"/>
      <c r="F1098" s="4"/>
      <c r="G1098" s="4">
        <v>28</v>
      </c>
      <c r="H1098" s="4">
        <v>1384</v>
      </c>
      <c r="I1098" s="4"/>
      <c r="J1098" s="4"/>
      <c r="K1098" s="4"/>
      <c r="L1098" s="4"/>
      <c r="M1098" s="4">
        <v>2137</v>
      </c>
    </row>
    <row r="1099" spans="1:13" x14ac:dyDescent="0.2">
      <c r="A1099" s="8">
        <v>41319</v>
      </c>
      <c r="B1099" s="4">
        <v>20</v>
      </c>
      <c r="C1099" s="4">
        <v>1280</v>
      </c>
      <c r="D1099" s="4">
        <v>60</v>
      </c>
      <c r="E1099" s="4"/>
      <c r="F1099" s="4"/>
      <c r="G1099" s="4">
        <v>27</v>
      </c>
      <c r="H1099" s="4">
        <v>1367</v>
      </c>
      <c r="I1099" s="4"/>
      <c r="J1099" s="4"/>
      <c r="K1099" s="4"/>
      <c r="L1099" s="4"/>
      <c r="M1099" s="4">
        <v>2113</v>
      </c>
    </row>
    <row r="1100" spans="1:13" x14ac:dyDescent="0.2">
      <c r="A1100" s="8">
        <v>41319</v>
      </c>
      <c r="B1100" s="4">
        <v>21</v>
      </c>
      <c r="C1100" s="4">
        <v>1245</v>
      </c>
      <c r="D1100" s="4">
        <v>58</v>
      </c>
      <c r="E1100" s="4"/>
      <c r="F1100" s="4"/>
      <c r="G1100" s="4">
        <v>27</v>
      </c>
      <c r="H1100" s="4">
        <v>1330</v>
      </c>
      <c r="I1100" s="4"/>
      <c r="J1100" s="4"/>
      <c r="K1100" s="4"/>
      <c r="L1100" s="4"/>
      <c r="M1100" s="4">
        <v>2064</v>
      </c>
    </row>
    <row r="1101" spans="1:13" x14ac:dyDescent="0.2">
      <c r="A1101" s="8">
        <v>41319</v>
      </c>
      <c r="B1101" s="4">
        <v>22</v>
      </c>
      <c r="C1101" s="4">
        <v>1185</v>
      </c>
      <c r="D1101" s="4">
        <v>55</v>
      </c>
      <c r="E1101" s="4"/>
      <c r="F1101" s="4"/>
      <c r="G1101" s="4">
        <v>26</v>
      </c>
      <c r="H1101" s="4">
        <v>1266</v>
      </c>
      <c r="I1101" s="4"/>
      <c r="J1101" s="4"/>
      <c r="K1101" s="4"/>
      <c r="L1101" s="4"/>
      <c r="M1101" s="4">
        <v>1957</v>
      </c>
    </row>
    <row r="1102" spans="1:13" x14ac:dyDescent="0.2">
      <c r="A1102" s="8">
        <v>41319</v>
      </c>
      <c r="B1102" s="4">
        <v>23</v>
      </c>
      <c r="C1102" s="4">
        <v>1088</v>
      </c>
      <c r="D1102" s="4">
        <v>51</v>
      </c>
      <c r="E1102" s="4"/>
      <c r="F1102" s="4"/>
      <c r="G1102" s="4">
        <v>26</v>
      </c>
      <c r="H1102" s="4">
        <v>1165</v>
      </c>
      <c r="I1102" s="4"/>
      <c r="J1102" s="4"/>
      <c r="K1102" s="4"/>
      <c r="L1102" s="4"/>
      <c r="M1102" s="4">
        <v>1795</v>
      </c>
    </row>
    <row r="1103" spans="1:13" x14ac:dyDescent="0.2">
      <c r="A1103" s="8">
        <v>41319</v>
      </c>
      <c r="B1103" s="4">
        <v>24</v>
      </c>
      <c r="C1103" s="4">
        <v>991</v>
      </c>
      <c r="D1103" s="4">
        <v>46</v>
      </c>
      <c r="E1103" s="4"/>
      <c r="F1103" s="4"/>
      <c r="G1103" s="4">
        <v>26</v>
      </c>
      <c r="H1103" s="4">
        <v>1064</v>
      </c>
      <c r="I1103" s="4"/>
      <c r="J1103" s="4"/>
      <c r="K1103" s="4"/>
      <c r="L1103" s="4"/>
      <c r="M1103" s="4">
        <v>1643</v>
      </c>
    </row>
    <row r="1104" spans="1:13" x14ac:dyDescent="0.2">
      <c r="A1104" s="8">
        <v>41320</v>
      </c>
      <c r="B1104" s="4">
        <v>1</v>
      </c>
      <c r="C1104" s="4">
        <v>927</v>
      </c>
      <c r="D1104" s="4">
        <v>43</v>
      </c>
      <c r="E1104" s="4"/>
      <c r="F1104" s="4"/>
      <c r="G1104" s="4">
        <v>26</v>
      </c>
      <c r="H1104" s="4">
        <v>997</v>
      </c>
      <c r="I1104" s="4"/>
      <c r="J1104" s="4"/>
      <c r="K1104" s="4"/>
      <c r="L1104" s="4"/>
      <c r="M1104" s="4">
        <v>1547</v>
      </c>
    </row>
    <row r="1105" spans="1:13" x14ac:dyDescent="0.2">
      <c r="A1105" s="8">
        <v>41320</v>
      </c>
      <c r="B1105" s="4">
        <v>2</v>
      </c>
      <c r="C1105" s="4">
        <v>892</v>
      </c>
      <c r="D1105" s="4">
        <v>42</v>
      </c>
      <c r="E1105" s="4"/>
      <c r="F1105" s="4"/>
      <c r="G1105" s="4">
        <v>26</v>
      </c>
      <c r="H1105" s="4">
        <v>960</v>
      </c>
      <c r="I1105" s="4"/>
      <c r="J1105" s="4"/>
      <c r="K1105" s="4"/>
      <c r="L1105" s="4"/>
      <c r="M1105" s="4">
        <v>1494</v>
      </c>
    </row>
    <row r="1106" spans="1:13" x14ac:dyDescent="0.2">
      <c r="A1106" s="8">
        <v>41320</v>
      </c>
      <c r="B1106" s="4">
        <v>3</v>
      </c>
      <c r="C1106" s="4">
        <v>878</v>
      </c>
      <c r="D1106" s="4">
        <v>41</v>
      </c>
      <c r="E1106" s="4"/>
      <c r="F1106" s="4"/>
      <c r="G1106" s="4">
        <v>26</v>
      </c>
      <c r="H1106" s="4">
        <v>946</v>
      </c>
      <c r="I1106" s="4"/>
      <c r="J1106" s="4"/>
      <c r="K1106" s="4"/>
      <c r="L1106" s="4"/>
      <c r="M1106" s="4">
        <v>1479</v>
      </c>
    </row>
    <row r="1107" spans="1:13" x14ac:dyDescent="0.2">
      <c r="A1107" s="8">
        <v>41320</v>
      </c>
      <c r="B1107" s="4">
        <v>4</v>
      </c>
      <c r="C1107" s="4">
        <v>892</v>
      </c>
      <c r="D1107" s="4">
        <v>42</v>
      </c>
      <c r="E1107" s="4"/>
      <c r="F1107" s="4"/>
      <c r="G1107" s="4">
        <v>26</v>
      </c>
      <c r="H1107" s="4">
        <v>960</v>
      </c>
      <c r="I1107" s="4"/>
      <c r="J1107" s="4"/>
      <c r="K1107" s="4"/>
      <c r="L1107" s="4"/>
      <c r="M1107" s="4">
        <v>1489</v>
      </c>
    </row>
    <row r="1108" spans="1:13" x14ac:dyDescent="0.2">
      <c r="A1108" s="8">
        <v>41320</v>
      </c>
      <c r="B1108" s="4">
        <v>5</v>
      </c>
      <c r="C1108" s="4">
        <v>932</v>
      </c>
      <c r="D1108" s="4">
        <v>44</v>
      </c>
      <c r="E1108" s="4"/>
      <c r="F1108" s="4"/>
      <c r="G1108" s="4">
        <v>27</v>
      </c>
      <c r="H1108" s="4">
        <v>1003</v>
      </c>
      <c r="I1108" s="4"/>
      <c r="J1108" s="4"/>
      <c r="K1108" s="4"/>
      <c r="L1108" s="4"/>
      <c r="M1108" s="4">
        <v>1548</v>
      </c>
    </row>
    <row r="1109" spans="1:13" x14ac:dyDescent="0.2">
      <c r="A1109" s="8">
        <v>41320</v>
      </c>
      <c r="B1109" s="4">
        <v>6</v>
      </c>
      <c r="C1109" s="4">
        <v>1033</v>
      </c>
      <c r="D1109" s="4">
        <v>48</v>
      </c>
      <c r="E1109" s="4"/>
      <c r="F1109" s="4"/>
      <c r="G1109" s="4">
        <v>26</v>
      </c>
      <c r="H1109" s="4">
        <v>1108</v>
      </c>
      <c r="I1109" s="4"/>
      <c r="J1109" s="4"/>
      <c r="K1109" s="4"/>
      <c r="L1109" s="4"/>
      <c r="M1109" s="4">
        <v>1685</v>
      </c>
    </row>
    <row r="1110" spans="1:13" x14ac:dyDescent="0.2">
      <c r="A1110" s="8">
        <v>41320</v>
      </c>
      <c r="B1110" s="4">
        <v>7</v>
      </c>
      <c r="C1110" s="4">
        <v>1191</v>
      </c>
      <c r="D1110" s="4">
        <v>55</v>
      </c>
      <c r="E1110" s="4"/>
      <c r="F1110" s="4"/>
      <c r="G1110" s="4">
        <v>26</v>
      </c>
      <c r="H1110" s="4">
        <v>1273</v>
      </c>
      <c r="I1110" s="4"/>
      <c r="J1110" s="4"/>
      <c r="K1110" s="4"/>
      <c r="L1110" s="4"/>
      <c r="M1110" s="4">
        <v>1931</v>
      </c>
    </row>
    <row r="1111" spans="1:13" x14ac:dyDescent="0.2">
      <c r="A1111" s="8">
        <v>41320</v>
      </c>
      <c r="B1111" s="4">
        <v>8</v>
      </c>
      <c r="C1111" s="4">
        <v>1235</v>
      </c>
      <c r="D1111" s="4">
        <v>58</v>
      </c>
      <c r="E1111" s="4"/>
      <c r="F1111" s="4"/>
      <c r="G1111" s="4">
        <v>29</v>
      </c>
      <c r="H1111" s="4">
        <v>1322</v>
      </c>
      <c r="I1111" s="4"/>
      <c r="J1111" s="4"/>
      <c r="K1111" s="4"/>
      <c r="L1111" s="4"/>
      <c r="M1111" s="4">
        <v>2003</v>
      </c>
    </row>
    <row r="1112" spans="1:13" x14ac:dyDescent="0.2">
      <c r="A1112" s="8">
        <v>41320</v>
      </c>
      <c r="B1112" s="4">
        <v>9</v>
      </c>
      <c r="C1112" s="4">
        <v>1222</v>
      </c>
      <c r="D1112" s="4">
        <v>57</v>
      </c>
      <c r="E1112" s="4"/>
      <c r="F1112" s="4"/>
      <c r="G1112" s="4">
        <v>31</v>
      </c>
      <c r="H1112" s="4">
        <v>1310</v>
      </c>
      <c r="I1112" s="4"/>
      <c r="J1112" s="4"/>
      <c r="K1112" s="4"/>
      <c r="L1112" s="4"/>
      <c r="M1112" s="4">
        <v>1994</v>
      </c>
    </row>
    <row r="1113" spans="1:13" x14ac:dyDescent="0.2">
      <c r="A1113" s="8">
        <v>41320</v>
      </c>
      <c r="B1113" s="4">
        <v>10</v>
      </c>
      <c r="C1113" s="4">
        <v>1192</v>
      </c>
      <c r="D1113" s="4">
        <v>56</v>
      </c>
      <c r="E1113" s="4"/>
      <c r="F1113" s="4"/>
      <c r="G1113" s="4">
        <v>34</v>
      </c>
      <c r="H1113" s="4">
        <v>1282</v>
      </c>
      <c r="I1113" s="4"/>
      <c r="J1113" s="4"/>
      <c r="K1113" s="4"/>
      <c r="L1113" s="4"/>
      <c r="M1113" s="4">
        <v>1964</v>
      </c>
    </row>
    <row r="1114" spans="1:13" x14ac:dyDescent="0.2">
      <c r="A1114" s="8">
        <v>41320</v>
      </c>
      <c r="B1114" s="4">
        <v>11</v>
      </c>
      <c r="C1114" s="4">
        <v>1183</v>
      </c>
      <c r="D1114" s="4">
        <v>55</v>
      </c>
      <c r="E1114" s="4"/>
      <c r="F1114" s="4"/>
      <c r="G1114" s="4">
        <v>33</v>
      </c>
      <c r="H1114" s="4">
        <v>1272</v>
      </c>
      <c r="I1114" s="4"/>
      <c r="J1114" s="4"/>
      <c r="K1114" s="4"/>
      <c r="L1114" s="4"/>
      <c r="M1114" s="4">
        <v>1957</v>
      </c>
    </row>
    <row r="1115" spans="1:13" x14ac:dyDescent="0.2">
      <c r="A1115" s="8">
        <v>41320</v>
      </c>
      <c r="B1115" s="4">
        <v>12</v>
      </c>
      <c r="C1115" s="4">
        <v>1162</v>
      </c>
      <c r="D1115" s="4">
        <v>55</v>
      </c>
      <c r="E1115" s="4"/>
      <c r="F1115" s="4"/>
      <c r="G1115" s="4">
        <v>38</v>
      </c>
      <c r="H1115" s="4">
        <v>1255</v>
      </c>
      <c r="I1115" s="4"/>
      <c r="J1115" s="4"/>
      <c r="K1115" s="4"/>
      <c r="L1115" s="4"/>
      <c r="M1115" s="4">
        <v>1942</v>
      </c>
    </row>
    <row r="1116" spans="1:13" x14ac:dyDescent="0.2">
      <c r="A1116" s="8">
        <v>41320</v>
      </c>
      <c r="B1116" s="4">
        <v>13</v>
      </c>
      <c r="C1116" s="4">
        <v>1144</v>
      </c>
      <c r="D1116" s="4">
        <v>54</v>
      </c>
      <c r="E1116" s="4"/>
      <c r="F1116" s="4"/>
      <c r="G1116" s="4">
        <v>34</v>
      </c>
      <c r="H1116" s="4">
        <v>1232</v>
      </c>
      <c r="I1116" s="4"/>
      <c r="J1116" s="4"/>
      <c r="K1116" s="4"/>
      <c r="L1116" s="4"/>
      <c r="M1116" s="4">
        <v>1911</v>
      </c>
    </row>
    <row r="1117" spans="1:13" x14ac:dyDescent="0.2">
      <c r="A1117" s="8">
        <v>41320</v>
      </c>
      <c r="B1117" s="4">
        <v>14</v>
      </c>
      <c r="C1117" s="4">
        <v>1132</v>
      </c>
      <c r="D1117" s="4">
        <v>53</v>
      </c>
      <c r="E1117" s="4"/>
      <c r="F1117" s="4"/>
      <c r="G1117" s="4">
        <v>34</v>
      </c>
      <c r="H1117" s="4">
        <v>1219</v>
      </c>
      <c r="I1117" s="4"/>
      <c r="J1117" s="4"/>
      <c r="K1117" s="4"/>
      <c r="L1117" s="4"/>
      <c r="M1117" s="4">
        <v>1896</v>
      </c>
    </row>
    <row r="1118" spans="1:13" x14ac:dyDescent="0.2">
      <c r="A1118" s="8">
        <v>41320</v>
      </c>
      <c r="B1118" s="4">
        <v>15</v>
      </c>
      <c r="C1118" s="4">
        <v>1115</v>
      </c>
      <c r="D1118" s="4">
        <v>52</v>
      </c>
      <c r="E1118" s="4"/>
      <c r="F1118" s="4"/>
      <c r="G1118" s="4">
        <v>35</v>
      </c>
      <c r="H1118" s="4">
        <v>1203</v>
      </c>
      <c r="I1118" s="4"/>
      <c r="J1118" s="4"/>
      <c r="K1118" s="4"/>
      <c r="L1118" s="4"/>
      <c r="M1118" s="4">
        <v>1872</v>
      </c>
    </row>
    <row r="1119" spans="1:13" x14ac:dyDescent="0.2">
      <c r="A1119" s="8">
        <v>41320</v>
      </c>
      <c r="B1119" s="4">
        <v>16</v>
      </c>
      <c r="C1119" s="4">
        <v>1116</v>
      </c>
      <c r="D1119" s="4">
        <v>52</v>
      </c>
      <c r="E1119" s="4"/>
      <c r="F1119" s="4"/>
      <c r="G1119" s="4">
        <v>34</v>
      </c>
      <c r="H1119" s="4">
        <v>1203</v>
      </c>
      <c r="I1119" s="4"/>
      <c r="J1119" s="4"/>
      <c r="K1119" s="4"/>
      <c r="L1119" s="4"/>
      <c r="M1119" s="4">
        <v>1876</v>
      </c>
    </row>
    <row r="1120" spans="1:13" x14ac:dyDescent="0.2">
      <c r="A1120" s="8">
        <v>41320</v>
      </c>
      <c r="B1120" s="4">
        <v>17</v>
      </c>
      <c r="C1120" s="4">
        <v>1122</v>
      </c>
      <c r="D1120" s="4">
        <v>53</v>
      </c>
      <c r="E1120" s="4"/>
      <c r="F1120" s="4"/>
      <c r="G1120" s="4">
        <v>32</v>
      </c>
      <c r="H1120" s="4">
        <v>1207</v>
      </c>
      <c r="I1120" s="4"/>
      <c r="J1120" s="4"/>
      <c r="K1120" s="4"/>
      <c r="L1120" s="4"/>
      <c r="M1120" s="4">
        <v>1879</v>
      </c>
    </row>
    <row r="1121" spans="1:13" x14ac:dyDescent="0.2">
      <c r="A1121" s="8">
        <v>41320</v>
      </c>
      <c r="B1121" s="4">
        <v>18</v>
      </c>
      <c r="C1121" s="4">
        <v>1176</v>
      </c>
      <c r="D1121" s="4">
        <v>55</v>
      </c>
      <c r="E1121" s="4"/>
      <c r="F1121" s="4"/>
      <c r="G1121" s="4">
        <v>28</v>
      </c>
      <c r="H1121" s="4">
        <v>1259</v>
      </c>
      <c r="I1121" s="4"/>
      <c r="J1121" s="4"/>
      <c r="K1121" s="4"/>
      <c r="L1121" s="4"/>
      <c r="M1121" s="4">
        <v>1951</v>
      </c>
    </row>
    <row r="1122" spans="1:13" x14ac:dyDescent="0.2">
      <c r="A1122" s="8">
        <v>41320</v>
      </c>
      <c r="B1122" s="4">
        <v>19</v>
      </c>
      <c r="C1122" s="4">
        <v>1264</v>
      </c>
      <c r="D1122" s="4">
        <v>59</v>
      </c>
      <c r="E1122" s="4"/>
      <c r="F1122" s="4"/>
      <c r="G1122" s="4">
        <v>29</v>
      </c>
      <c r="H1122" s="4">
        <v>1352</v>
      </c>
      <c r="I1122" s="4"/>
      <c r="J1122" s="4"/>
      <c r="K1122" s="4"/>
      <c r="L1122" s="4"/>
      <c r="M1122" s="4">
        <v>2089</v>
      </c>
    </row>
    <row r="1123" spans="1:13" x14ac:dyDescent="0.2">
      <c r="A1123" s="8">
        <v>41320</v>
      </c>
      <c r="B1123" s="4">
        <v>20</v>
      </c>
      <c r="C1123" s="4">
        <v>1243</v>
      </c>
      <c r="D1123" s="4">
        <v>58</v>
      </c>
      <c r="E1123" s="4"/>
      <c r="F1123" s="4"/>
      <c r="G1123" s="4">
        <v>28</v>
      </c>
      <c r="H1123" s="4">
        <v>1329</v>
      </c>
      <c r="I1123" s="4"/>
      <c r="J1123" s="4"/>
      <c r="K1123" s="4"/>
      <c r="L1123" s="4"/>
      <c r="M1123" s="4">
        <v>2059</v>
      </c>
    </row>
    <row r="1124" spans="1:13" x14ac:dyDescent="0.2">
      <c r="A1124" s="8">
        <v>41320</v>
      </c>
      <c r="B1124" s="4">
        <v>21</v>
      </c>
      <c r="C1124" s="4">
        <v>1207</v>
      </c>
      <c r="D1124" s="4">
        <v>56</v>
      </c>
      <c r="E1124" s="4"/>
      <c r="F1124" s="4"/>
      <c r="G1124" s="4">
        <v>27</v>
      </c>
      <c r="H1124" s="4">
        <v>1291</v>
      </c>
      <c r="I1124" s="4"/>
      <c r="J1124" s="4"/>
      <c r="K1124" s="4"/>
      <c r="L1124" s="4"/>
      <c r="M1124" s="4">
        <v>1991</v>
      </c>
    </row>
    <row r="1125" spans="1:13" x14ac:dyDescent="0.2">
      <c r="A1125" s="8">
        <v>41320</v>
      </c>
      <c r="B1125" s="4">
        <v>22</v>
      </c>
      <c r="C1125" s="4">
        <v>1152</v>
      </c>
      <c r="D1125" s="4">
        <v>54</v>
      </c>
      <c r="E1125" s="4"/>
      <c r="F1125" s="4"/>
      <c r="G1125" s="4">
        <v>28</v>
      </c>
      <c r="H1125" s="4">
        <v>1234</v>
      </c>
      <c r="I1125" s="4"/>
      <c r="J1125" s="4"/>
      <c r="K1125" s="4"/>
      <c r="L1125" s="4"/>
      <c r="M1125" s="4">
        <v>1910</v>
      </c>
    </row>
    <row r="1126" spans="1:13" x14ac:dyDescent="0.2">
      <c r="A1126" s="8">
        <v>41320</v>
      </c>
      <c r="B1126" s="4">
        <v>23</v>
      </c>
      <c r="C1126" s="4">
        <v>1070</v>
      </c>
      <c r="D1126" s="4">
        <v>50</v>
      </c>
      <c r="E1126" s="4"/>
      <c r="F1126" s="4"/>
      <c r="G1126" s="4">
        <v>27</v>
      </c>
      <c r="H1126" s="4">
        <v>1147</v>
      </c>
      <c r="I1126" s="4"/>
      <c r="J1126" s="4"/>
      <c r="K1126" s="4"/>
      <c r="L1126" s="4"/>
      <c r="M1126" s="4">
        <v>1765</v>
      </c>
    </row>
    <row r="1127" spans="1:13" x14ac:dyDescent="0.2">
      <c r="A1127" s="8">
        <v>41320</v>
      </c>
      <c r="B1127" s="4">
        <v>24</v>
      </c>
      <c r="C1127" s="4">
        <v>989</v>
      </c>
      <c r="D1127" s="4">
        <v>46</v>
      </c>
      <c r="E1127" s="4"/>
      <c r="F1127" s="4"/>
      <c r="G1127" s="4">
        <v>27</v>
      </c>
      <c r="H1127" s="4">
        <v>1063</v>
      </c>
      <c r="I1127" s="4"/>
      <c r="J1127" s="4"/>
      <c r="K1127" s="4"/>
      <c r="L1127" s="4"/>
      <c r="M1127" s="4">
        <v>1632</v>
      </c>
    </row>
    <row r="1128" spans="1:13" x14ac:dyDescent="0.2">
      <c r="A1128" s="8">
        <v>41321</v>
      </c>
      <c r="B1128" s="4">
        <v>1</v>
      </c>
      <c r="C1128" s="4">
        <v>919</v>
      </c>
      <c r="D1128" s="4">
        <v>43</v>
      </c>
      <c r="E1128" s="4"/>
      <c r="F1128" s="4"/>
      <c r="G1128" s="4">
        <v>26</v>
      </c>
      <c r="H1128" s="4">
        <v>988</v>
      </c>
      <c r="I1128" s="4"/>
      <c r="J1128" s="4"/>
      <c r="K1128" s="4"/>
      <c r="L1128" s="4"/>
      <c r="M1128" s="4">
        <v>1528</v>
      </c>
    </row>
    <row r="1129" spans="1:13" x14ac:dyDescent="0.2">
      <c r="A1129" s="8">
        <v>41321</v>
      </c>
      <c r="B1129" s="4">
        <v>2</v>
      </c>
      <c r="C1129" s="4">
        <v>876</v>
      </c>
      <c r="D1129" s="4">
        <v>41</v>
      </c>
      <c r="E1129" s="4"/>
      <c r="F1129" s="4"/>
      <c r="G1129" s="4">
        <v>26</v>
      </c>
      <c r="H1129" s="4">
        <v>943</v>
      </c>
      <c r="I1129" s="4"/>
      <c r="J1129" s="4"/>
      <c r="K1129" s="4"/>
      <c r="L1129" s="4"/>
      <c r="M1129" s="4">
        <v>1468</v>
      </c>
    </row>
    <row r="1130" spans="1:13" x14ac:dyDescent="0.2">
      <c r="A1130" s="8">
        <v>41321</v>
      </c>
      <c r="B1130" s="4">
        <v>3</v>
      </c>
      <c r="C1130" s="4">
        <v>861</v>
      </c>
      <c r="D1130" s="4">
        <v>40</v>
      </c>
      <c r="E1130" s="4"/>
      <c r="F1130" s="4"/>
      <c r="G1130" s="4">
        <v>26</v>
      </c>
      <c r="H1130" s="4">
        <v>928</v>
      </c>
      <c r="I1130" s="4"/>
      <c r="J1130" s="4"/>
      <c r="K1130" s="4"/>
      <c r="L1130" s="4"/>
      <c r="M1130" s="4">
        <v>1454</v>
      </c>
    </row>
    <row r="1131" spans="1:13" x14ac:dyDescent="0.2">
      <c r="A1131" s="8">
        <v>41321</v>
      </c>
      <c r="B1131" s="4">
        <v>4</v>
      </c>
      <c r="C1131" s="4">
        <v>852</v>
      </c>
      <c r="D1131" s="4">
        <v>40</v>
      </c>
      <c r="E1131" s="4"/>
      <c r="F1131" s="4"/>
      <c r="G1131" s="4">
        <v>26</v>
      </c>
      <c r="H1131" s="4">
        <v>918</v>
      </c>
      <c r="I1131" s="4"/>
      <c r="J1131" s="4"/>
      <c r="K1131" s="4"/>
      <c r="L1131" s="4"/>
      <c r="M1131" s="4">
        <v>1437</v>
      </c>
    </row>
    <row r="1132" spans="1:13" x14ac:dyDescent="0.2">
      <c r="A1132" s="8">
        <v>41321</v>
      </c>
      <c r="B1132" s="4">
        <v>5</v>
      </c>
      <c r="C1132" s="4">
        <v>876</v>
      </c>
      <c r="D1132" s="4">
        <v>41</v>
      </c>
      <c r="E1132" s="4"/>
      <c r="F1132" s="4"/>
      <c r="G1132" s="4">
        <v>26</v>
      </c>
      <c r="H1132" s="4">
        <v>943</v>
      </c>
      <c r="I1132" s="4"/>
      <c r="J1132" s="4"/>
      <c r="K1132" s="4"/>
      <c r="L1132" s="4"/>
      <c r="M1132" s="4">
        <v>1469</v>
      </c>
    </row>
    <row r="1133" spans="1:13" x14ac:dyDescent="0.2">
      <c r="A1133" s="8">
        <v>41321</v>
      </c>
      <c r="B1133" s="4">
        <v>6</v>
      </c>
      <c r="C1133" s="4">
        <v>916</v>
      </c>
      <c r="D1133" s="4">
        <v>43</v>
      </c>
      <c r="E1133" s="4"/>
      <c r="F1133" s="4"/>
      <c r="G1133" s="4">
        <v>26</v>
      </c>
      <c r="H1133" s="4">
        <v>985</v>
      </c>
      <c r="I1133" s="4"/>
      <c r="J1133" s="4"/>
      <c r="K1133" s="4"/>
      <c r="L1133" s="4"/>
      <c r="M1133" s="4">
        <v>1523</v>
      </c>
    </row>
    <row r="1134" spans="1:13" x14ac:dyDescent="0.2">
      <c r="A1134" s="8">
        <v>41321</v>
      </c>
      <c r="B1134" s="4">
        <v>7</v>
      </c>
      <c r="C1134" s="4">
        <v>979</v>
      </c>
      <c r="D1134" s="4">
        <v>46</v>
      </c>
      <c r="E1134" s="4"/>
      <c r="F1134" s="4"/>
      <c r="G1134" s="4">
        <v>25</v>
      </c>
      <c r="H1134" s="4">
        <v>1050</v>
      </c>
      <c r="I1134" s="4"/>
      <c r="J1134" s="4"/>
      <c r="K1134" s="4"/>
      <c r="L1134" s="4"/>
      <c r="M1134" s="4">
        <v>1629</v>
      </c>
    </row>
    <row r="1135" spans="1:13" x14ac:dyDescent="0.2">
      <c r="A1135" s="8">
        <v>41321</v>
      </c>
      <c r="B1135" s="4">
        <v>8</v>
      </c>
      <c r="C1135" s="4">
        <v>1015</v>
      </c>
      <c r="D1135" s="4">
        <v>47</v>
      </c>
      <c r="E1135" s="4"/>
      <c r="F1135" s="4"/>
      <c r="G1135" s="4">
        <v>27</v>
      </c>
      <c r="H1135" s="4">
        <v>1090</v>
      </c>
      <c r="I1135" s="4"/>
      <c r="J1135" s="4"/>
      <c r="K1135" s="4"/>
      <c r="L1135" s="4"/>
      <c r="M1135" s="4">
        <v>1686</v>
      </c>
    </row>
    <row r="1136" spans="1:13" x14ac:dyDescent="0.2">
      <c r="A1136" s="8">
        <v>41321</v>
      </c>
      <c r="B1136" s="4">
        <v>9</v>
      </c>
      <c r="C1136" s="4">
        <v>1067</v>
      </c>
      <c r="D1136" s="4">
        <v>50</v>
      </c>
      <c r="E1136" s="4"/>
      <c r="F1136" s="4"/>
      <c r="G1136" s="4">
        <v>29</v>
      </c>
      <c r="H1136" s="4">
        <v>1146</v>
      </c>
      <c r="I1136" s="4"/>
      <c r="J1136" s="4"/>
      <c r="K1136" s="4"/>
      <c r="L1136" s="4"/>
      <c r="M1136" s="4">
        <v>1766</v>
      </c>
    </row>
    <row r="1137" spans="1:13" x14ac:dyDescent="0.2">
      <c r="A1137" s="8">
        <v>41321</v>
      </c>
      <c r="B1137" s="4">
        <v>10</v>
      </c>
      <c r="C1137" s="4">
        <v>1086</v>
      </c>
      <c r="D1137" s="4">
        <v>51</v>
      </c>
      <c r="E1137" s="4"/>
      <c r="F1137" s="4"/>
      <c r="G1137" s="4">
        <v>31</v>
      </c>
      <c r="H1137" s="4">
        <v>1168</v>
      </c>
      <c r="I1137" s="4"/>
      <c r="J1137" s="4"/>
      <c r="K1137" s="4"/>
      <c r="L1137" s="4"/>
      <c r="M1137" s="4">
        <v>1808</v>
      </c>
    </row>
    <row r="1138" spans="1:13" x14ac:dyDescent="0.2">
      <c r="A1138" s="8">
        <v>41321</v>
      </c>
      <c r="B1138" s="4">
        <v>11</v>
      </c>
      <c r="C1138" s="4">
        <v>1088</v>
      </c>
      <c r="D1138" s="4">
        <v>51</v>
      </c>
      <c r="E1138" s="4"/>
      <c r="F1138" s="4"/>
      <c r="G1138" s="4">
        <v>31</v>
      </c>
      <c r="H1138" s="4">
        <v>1170</v>
      </c>
      <c r="I1138" s="4"/>
      <c r="J1138" s="4"/>
      <c r="K1138" s="4"/>
      <c r="L1138" s="4"/>
      <c r="M1138" s="4">
        <v>1819</v>
      </c>
    </row>
    <row r="1139" spans="1:13" x14ac:dyDescent="0.2">
      <c r="A1139" s="8">
        <v>41321</v>
      </c>
      <c r="B1139" s="4">
        <v>12</v>
      </c>
      <c r="C1139" s="4">
        <v>1076</v>
      </c>
      <c r="D1139" s="4">
        <v>50</v>
      </c>
      <c r="E1139" s="4"/>
      <c r="F1139" s="4"/>
      <c r="G1139" s="4">
        <v>32</v>
      </c>
      <c r="H1139" s="4">
        <v>1159</v>
      </c>
      <c r="I1139" s="4"/>
      <c r="J1139" s="4"/>
      <c r="K1139" s="4"/>
      <c r="L1139" s="4"/>
      <c r="M1139" s="4">
        <v>1798</v>
      </c>
    </row>
    <row r="1140" spans="1:13" x14ac:dyDescent="0.2">
      <c r="A1140" s="8">
        <v>41321</v>
      </c>
      <c r="B1140" s="4">
        <v>13</v>
      </c>
      <c r="C1140" s="4">
        <v>1049</v>
      </c>
      <c r="D1140" s="4">
        <v>49</v>
      </c>
      <c r="E1140" s="4"/>
      <c r="F1140" s="4"/>
      <c r="G1140" s="4">
        <v>31</v>
      </c>
      <c r="H1140" s="4">
        <v>1130</v>
      </c>
      <c r="I1140" s="4"/>
      <c r="J1140" s="4"/>
      <c r="K1140" s="4"/>
      <c r="L1140" s="4"/>
      <c r="M1140" s="4">
        <v>1763</v>
      </c>
    </row>
    <row r="1141" spans="1:13" x14ac:dyDescent="0.2">
      <c r="A1141" s="8">
        <v>41321</v>
      </c>
      <c r="B1141" s="4">
        <v>14</v>
      </c>
      <c r="C1141" s="4">
        <v>1018</v>
      </c>
      <c r="D1141" s="4">
        <v>48</v>
      </c>
      <c r="E1141" s="4"/>
      <c r="F1141" s="4"/>
      <c r="G1141" s="4">
        <v>33</v>
      </c>
      <c r="H1141" s="4">
        <v>1099</v>
      </c>
      <c r="I1141" s="4"/>
      <c r="J1141" s="4"/>
      <c r="K1141" s="4"/>
      <c r="L1141" s="4"/>
      <c r="M1141" s="4">
        <v>1718</v>
      </c>
    </row>
    <row r="1142" spans="1:13" x14ac:dyDescent="0.2">
      <c r="A1142" s="8">
        <v>41321</v>
      </c>
      <c r="B1142" s="4">
        <v>15</v>
      </c>
      <c r="C1142" s="4">
        <v>1003</v>
      </c>
      <c r="D1142" s="4">
        <v>47</v>
      </c>
      <c r="E1142" s="4"/>
      <c r="F1142" s="4"/>
      <c r="G1142" s="4">
        <v>32</v>
      </c>
      <c r="H1142" s="4">
        <v>1082</v>
      </c>
      <c r="I1142" s="4"/>
      <c r="J1142" s="4"/>
      <c r="K1142" s="4"/>
      <c r="L1142" s="4"/>
      <c r="M1142" s="4">
        <v>1701</v>
      </c>
    </row>
    <row r="1143" spans="1:13" x14ac:dyDescent="0.2">
      <c r="A1143" s="8">
        <v>41321</v>
      </c>
      <c r="B1143" s="4">
        <v>16</v>
      </c>
      <c r="C1143" s="4">
        <v>994</v>
      </c>
      <c r="D1143" s="4">
        <v>47</v>
      </c>
      <c r="E1143" s="4"/>
      <c r="F1143" s="4"/>
      <c r="G1143" s="4">
        <v>32</v>
      </c>
      <c r="H1143" s="4">
        <v>1073</v>
      </c>
      <c r="I1143" s="4"/>
      <c r="J1143" s="4"/>
      <c r="K1143" s="4"/>
      <c r="L1143" s="4"/>
      <c r="M1143" s="4">
        <v>1683</v>
      </c>
    </row>
    <row r="1144" spans="1:13" x14ac:dyDescent="0.2">
      <c r="A1144" s="8">
        <v>41321</v>
      </c>
      <c r="B1144" s="4">
        <v>17</v>
      </c>
      <c r="C1144" s="4">
        <v>1000</v>
      </c>
      <c r="D1144" s="4">
        <v>47</v>
      </c>
      <c r="E1144" s="4"/>
      <c r="F1144" s="4"/>
      <c r="G1144" s="4">
        <v>31</v>
      </c>
      <c r="H1144" s="4">
        <v>1078</v>
      </c>
      <c r="I1144" s="4"/>
      <c r="J1144" s="4"/>
      <c r="K1144" s="4"/>
      <c r="L1144" s="4"/>
      <c r="M1144" s="4">
        <v>1697</v>
      </c>
    </row>
    <row r="1145" spans="1:13" x14ac:dyDescent="0.2">
      <c r="A1145" s="8">
        <v>41321</v>
      </c>
      <c r="B1145" s="4">
        <v>18</v>
      </c>
      <c r="C1145" s="4">
        <v>1067</v>
      </c>
      <c r="D1145" s="4">
        <v>50</v>
      </c>
      <c r="E1145" s="4"/>
      <c r="F1145" s="4"/>
      <c r="G1145" s="4">
        <v>28</v>
      </c>
      <c r="H1145" s="4">
        <v>1145</v>
      </c>
      <c r="I1145" s="4"/>
      <c r="J1145" s="4"/>
      <c r="K1145" s="4"/>
      <c r="L1145" s="4"/>
      <c r="M1145" s="4">
        <v>1790</v>
      </c>
    </row>
    <row r="1146" spans="1:13" x14ac:dyDescent="0.2">
      <c r="A1146" s="8">
        <v>41321</v>
      </c>
      <c r="B1146" s="4">
        <v>19</v>
      </c>
      <c r="C1146" s="4">
        <v>1191</v>
      </c>
      <c r="D1146" s="4">
        <v>56</v>
      </c>
      <c r="E1146" s="4"/>
      <c r="F1146" s="4"/>
      <c r="G1146" s="4">
        <v>28</v>
      </c>
      <c r="H1146" s="4">
        <v>1275</v>
      </c>
      <c r="I1146" s="4"/>
      <c r="J1146" s="4"/>
      <c r="K1146" s="4"/>
      <c r="L1146" s="4"/>
      <c r="M1146" s="4">
        <v>1967</v>
      </c>
    </row>
    <row r="1147" spans="1:13" x14ac:dyDescent="0.2">
      <c r="A1147" s="8">
        <v>41321</v>
      </c>
      <c r="B1147" s="4">
        <v>20</v>
      </c>
      <c r="C1147" s="4">
        <v>1180</v>
      </c>
      <c r="D1147" s="4">
        <v>55</v>
      </c>
      <c r="E1147" s="4"/>
      <c r="F1147" s="4"/>
      <c r="G1147" s="4">
        <v>26</v>
      </c>
      <c r="H1147" s="4">
        <v>1261</v>
      </c>
      <c r="I1147" s="4"/>
      <c r="J1147" s="4"/>
      <c r="K1147" s="4"/>
      <c r="L1147" s="4"/>
      <c r="M1147" s="4">
        <v>1953</v>
      </c>
    </row>
    <row r="1148" spans="1:13" x14ac:dyDescent="0.2">
      <c r="A1148" s="8">
        <v>41321</v>
      </c>
      <c r="B1148" s="4">
        <v>21</v>
      </c>
      <c r="C1148" s="4">
        <v>1151</v>
      </c>
      <c r="D1148" s="4">
        <v>54</v>
      </c>
      <c r="E1148" s="4"/>
      <c r="F1148" s="4"/>
      <c r="G1148" s="4">
        <v>27</v>
      </c>
      <c r="H1148" s="4">
        <v>1232</v>
      </c>
      <c r="I1148" s="4"/>
      <c r="J1148" s="4"/>
      <c r="K1148" s="4"/>
      <c r="L1148" s="4"/>
      <c r="M1148" s="4">
        <v>1907</v>
      </c>
    </row>
    <row r="1149" spans="1:13" x14ac:dyDescent="0.2">
      <c r="A1149" s="8">
        <v>41321</v>
      </c>
      <c r="B1149" s="4">
        <v>22</v>
      </c>
      <c r="C1149" s="4">
        <v>1108</v>
      </c>
      <c r="D1149" s="4">
        <v>52</v>
      </c>
      <c r="E1149" s="4"/>
      <c r="F1149" s="4"/>
      <c r="G1149" s="4">
        <v>27</v>
      </c>
      <c r="H1149" s="4">
        <v>1187</v>
      </c>
      <c r="I1149" s="4"/>
      <c r="J1149" s="4"/>
      <c r="K1149" s="4"/>
      <c r="L1149" s="4"/>
      <c r="M1149" s="4">
        <v>1833</v>
      </c>
    </row>
    <row r="1150" spans="1:13" x14ac:dyDescent="0.2">
      <c r="A1150" s="8">
        <v>41321</v>
      </c>
      <c r="B1150" s="4">
        <v>23</v>
      </c>
      <c r="C1150" s="4">
        <v>1041</v>
      </c>
      <c r="D1150" s="4">
        <v>49</v>
      </c>
      <c r="E1150" s="4"/>
      <c r="F1150" s="4"/>
      <c r="G1150" s="4">
        <v>27</v>
      </c>
      <c r="H1150" s="4">
        <v>1117</v>
      </c>
      <c r="I1150" s="4"/>
      <c r="J1150" s="4"/>
      <c r="K1150" s="4"/>
      <c r="L1150" s="4"/>
      <c r="M1150" s="4">
        <v>1724</v>
      </c>
    </row>
    <row r="1151" spans="1:13" x14ac:dyDescent="0.2">
      <c r="A1151" s="8">
        <v>41321</v>
      </c>
      <c r="B1151" s="4">
        <v>24</v>
      </c>
      <c r="C1151" s="4">
        <v>971</v>
      </c>
      <c r="D1151" s="4">
        <v>45</v>
      </c>
      <c r="E1151" s="4"/>
      <c r="F1151" s="4"/>
      <c r="G1151" s="4">
        <v>26</v>
      </c>
      <c r="H1151" s="4">
        <v>1043</v>
      </c>
      <c r="I1151" s="4"/>
      <c r="J1151" s="4"/>
      <c r="K1151" s="4"/>
      <c r="L1151" s="4"/>
      <c r="M1151" s="4">
        <v>1610</v>
      </c>
    </row>
    <row r="1152" spans="1:13" x14ac:dyDescent="0.2">
      <c r="A1152" s="8">
        <v>41322</v>
      </c>
      <c r="B1152" s="4">
        <v>1</v>
      </c>
      <c r="C1152" s="4">
        <v>899</v>
      </c>
      <c r="D1152" s="4">
        <v>42</v>
      </c>
      <c r="E1152" s="4"/>
      <c r="F1152" s="4"/>
      <c r="G1152" s="4">
        <v>26</v>
      </c>
      <c r="H1152" s="4">
        <v>967</v>
      </c>
      <c r="I1152" s="4"/>
      <c r="J1152" s="4"/>
      <c r="K1152" s="4"/>
      <c r="L1152" s="4"/>
      <c r="M1152" s="4">
        <v>1500</v>
      </c>
    </row>
    <row r="1153" spans="1:13" x14ac:dyDescent="0.2">
      <c r="A1153" s="8">
        <v>41322</v>
      </c>
      <c r="B1153" s="4">
        <v>2</v>
      </c>
      <c r="C1153" s="4">
        <v>874</v>
      </c>
      <c r="D1153" s="4">
        <v>41</v>
      </c>
      <c r="E1153" s="4"/>
      <c r="F1153" s="4"/>
      <c r="G1153" s="4">
        <v>26</v>
      </c>
      <c r="H1153" s="4">
        <v>941</v>
      </c>
      <c r="I1153" s="4"/>
      <c r="J1153" s="4"/>
      <c r="K1153" s="4"/>
      <c r="L1153" s="4"/>
      <c r="M1153" s="4">
        <v>1468</v>
      </c>
    </row>
    <row r="1154" spans="1:13" x14ac:dyDescent="0.2">
      <c r="A1154" s="8">
        <v>41322</v>
      </c>
      <c r="B1154" s="4">
        <v>3</v>
      </c>
      <c r="C1154" s="4">
        <v>851</v>
      </c>
      <c r="D1154" s="4">
        <v>40</v>
      </c>
      <c r="E1154" s="4"/>
      <c r="F1154" s="4"/>
      <c r="G1154" s="4">
        <v>26</v>
      </c>
      <c r="H1154" s="4">
        <v>917</v>
      </c>
      <c r="I1154" s="4"/>
      <c r="J1154" s="4"/>
      <c r="K1154" s="4"/>
      <c r="L1154" s="4"/>
      <c r="M1154" s="4">
        <v>1438</v>
      </c>
    </row>
    <row r="1155" spans="1:13" x14ac:dyDescent="0.2">
      <c r="A1155" s="8">
        <v>41322</v>
      </c>
      <c r="B1155" s="4">
        <v>4</v>
      </c>
      <c r="C1155" s="4">
        <v>845</v>
      </c>
      <c r="D1155" s="4">
        <v>40</v>
      </c>
      <c r="E1155" s="4"/>
      <c r="F1155" s="4"/>
      <c r="G1155" s="4">
        <v>26</v>
      </c>
      <c r="H1155" s="4">
        <v>911</v>
      </c>
      <c r="I1155" s="4"/>
      <c r="J1155" s="4"/>
      <c r="K1155" s="4"/>
      <c r="L1155" s="4"/>
      <c r="M1155" s="4">
        <v>1426</v>
      </c>
    </row>
    <row r="1156" spans="1:13" x14ac:dyDescent="0.2">
      <c r="A1156" s="8">
        <v>41322</v>
      </c>
      <c r="B1156" s="4">
        <v>5</v>
      </c>
      <c r="C1156" s="4">
        <v>864</v>
      </c>
      <c r="D1156" s="4">
        <v>41</v>
      </c>
      <c r="E1156" s="4"/>
      <c r="F1156" s="4"/>
      <c r="G1156" s="4">
        <v>25</v>
      </c>
      <c r="H1156" s="4">
        <v>930</v>
      </c>
      <c r="I1156" s="4"/>
      <c r="J1156" s="4"/>
      <c r="K1156" s="4"/>
      <c r="L1156" s="4"/>
      <c r="M1156" s="4">
        <v>1454</v>
      </c>
    </row>
    <row r="1157" spans="1:13" x14ac:dyDescent="0.2">
      <c r="A1157" s="8">
        <v>41322</v>
      </c>
      <c r="B1157" s="4">
        <v>6</v>
      </c>
      <c r="C1157" s="4">
        <v>900</v>
      </c>
      <c r="D1157" s="4">
        <v>42</v>
      </c>
      <c r="E1157" s="4"/>
      <c r="F1157" s="4"/>
      <c r="G1157" s="4">
        <v>26</v>
      </c>
      <c r="H1157" s="4">
        <v>969</v>
      </c>
      <c r="I1157" s="4"/>
      <c r="J1157" s="4"/>
      <c r="K1157" s="4"/>
      <c r="L1157" s="4"/>
      <c r="M1157" s="4">
        <v>1506</v>
      </c>
    </row>
    <row r="1158" spans="1:13" x14ac:dyDescent="0.2">
      <c r="A1158" s="8">
        <v>41322</v>
      </c>
      <c r="B1158" s="4">
        <v>7</v>
      </c>
      <c r="C1158" s="4">
        <v>961</v>
      </c>
      <c r="D1158" s="4">
        <v>45</v>
      </c>
      <c r="E1158" s="4"/>
      <c r="F1158" s="4"/>
      <c r="G1158" s="4">
        <v>26</v>
      </c>
      <c r="H1158" s="4">
        <v>1032</v>
      </c>
      <c r="I1158" s="4"/>
      <c r="J1158" s="4"/>
      <c r="K1158" s="4"/>
      <c r="L1158" s="4"/>
      <c r="M1158" s="4">
        <v>1597</v>
      </c>
    </row>
    <row r="1159" spans="1:13" x14ac:dyDescent="0.2">
      <c r="A1159" s="8">
        <v>41322</v>
      </c>
      <c r="B1159" s="4">
        <v>8</v>
      </c>
      <c r="C1159" s="4">
        <v>992</v>
      </c>
      <c r="D1159" s="4">
        <v>46</v>
      </c>
      <c r="E1159" s="4"/>
      <c r="F1159" s="4"/>
      <c r="G1159" s="4">
        <v>28</v>
      </c>
      <c r="H1159" s="4">
        <v>1067</v>
      </c>
      <c r="I1159" s="4"/>
      <c r="J1159" s="4"/>
      <c r="K1159" s="4"/>
      <c r="L1159" s="4"/>
      <c r="M1159" s="4">
        <v>1640</v>
      </c>
    </row>
    <row r="1160" spans="1:13" x14ac:dyDescent="0.2">
      <c r="A1160" s="8">
        <v>41322</v>
      </c>
      <c r="B1160" s="4">
        <v>9</v>
      </c>
      <c r="C1160" s="4">
        <v>1031</v>
      </c>
      <c r="D1160" s="4">
        <v>48</v>
      </c>
      <c r="E1160" s="4"/>
      <c r="F1160" s="4"/>
      <c r="G1160" s="4">
        <v>29</v>
      </c>
      <c r="H1160" s="4">
        <v>1109</v>
      </c>
      <c r="I1160" s="4"/>
      <c r="J1160" s="4"/>
      <c r="K1160" s="4"/>
      <c r="L1160" s="4"/>
      <c r="M1160" s="4">
        <v>1691</v>
      </c>
    </row>
    <row r="1161" spans="1:13" x14ac:dyDescent="0.2">
      <c r="A1161" s="8">
        <v>41322</v>
      </c>
      <c r="B1161" s="4">
        <v>10</v>
      </c>
      <c r="C1161" s="4">
        <v>1047</v>
      </c>
      <c r="D1161" s="4">
        <v>49</v>
      </c>
      <c r="E1161" s="4"/>
      <c r="F1161" s="4"/>
      <c r="G1161" s="4">
        <v>32</v>
      </c>
      <c r="H1161" s="4">
        <v>1128</v>
      </c>
      <c r="I1161" s="4"/>
      <c r="J1161" s="4"/>
      <c r="K1161" s="4"/>
      <c r="L1161" s="4"/>
      <c r="M1161" s="4">
        <v>1717</v>
      </c>
    </row>
    <row r="1162" spans="1:13" x14ac:dyDescent="0.2">
      <c r="A1162" s="8">
        <v>41322</v>
      </c>
      <c r="B1162" s="4">
        <v>11</v>
      </c>
      <c r="C1162" s="4">
        <v>1036</v>
      </c>
      <c r="D1162" s="4">
        <v>49</v>
      </c>
      <c r="E1162" s="4"/>
      <c r="F1162" s="4"/>
      <c r="G1162" s="4">
        <v>33</v>
      </c>
      <c r="H1162" s="4">
        <v>1118</v>
      </c>
      <c r="I1162" s="4"/>
      <c r="J1162" s="4"/>
      <c r="K1162" s="4"/>
      <c r="L1162" s="4"/>
      <c r="M1162" s="4">
        <v>1714</v>
      </c>
    </row>
    <row r="1163" spans="1:13" x14ac:dyDescent="0.2">
      <c r="A1163" s="8">
        <v>41322</v>
      </c>
      <c r="B1163" s="4">
        <v>12</v>
      </c>
      <c r="C1163" s="4">
        <v>1013</v>
      </c>
      <c r="D1163" s="4">
        <v>48</v>
      </c>
      <c r="E1163" s="4"/>
      <c r="F1163" s="4"/>
      <c r="G1163" s="4">
        <v>32</v>
      </c>
      <c r="H1163" s="4">
        <v>1093</v>
      </c>
      <c r="I1163" s="4"/>
      <c r="J1163" s="4"/>
      <c r="K1163" s="4"/>
      <c r="L1163" s="4"/>
      <c r="M1163" s="4">
        <v>1686</v>
      </c>
    </row>
    <row r="1164" spans="1:13" x14ac:dyDescent="0.2">
      <c r="A1164" s="8">
        <v>41322</v>
      </c>
      <c r="B1164" s="4">
        <v>13</v>
      </c>
      <c r="C1164" s="4">
        <v>1001</v>
      </c>
      <c r="D1164" s="4">
        <v>47</v>
      </c>
      <c r="E1164" s="4"/>
      <c r="F1164" s="4"/>
      <c r="G1164" s="4">
        <v>34</v>
      </c>
      <c r="H1164" s="4">
        <v>1082</v>
      </c>
      <c r="I1164" s="4"/>
      <c r="J1164" s="4"/>
      <c r="K1164" s="4"/>
      <c r="L1164" s="4"/>
      <c r="M1164" s="4">
        <v>1668</v>
      </c>
    </row>
    <row r="1165" spans="1:13" x14ac:dyDescent="0.2">
      <c r="A1165" s="8">
        <v>41322</v>
      </c>
      <c r="B1165" s="4">
        <v>14</v>
      </c>
      <c r="C1165" s="4">
        <v>983</v>
      </c>
      <c r="D1165" s="4">
        <v>46</v>
      </c>
      <c r="E1165" s="4"/>
      <c r="F1165" s="4"/>
      <c r="G1165" s="4">
        <v>35</v>
      </c>
      <c r="H1165" s="4">
        <v>1065</v>
      </c>
      <c r="I1165" s="4"/>
      <c r="J1165" s="4"/>
      <c r="K1165" s="4"/>
      <c r="L1165" s="4"/>
      <c r="M1165" s="4">
        <v>1639</v>
      </c>
    </row>
    <row r="1166" spans="1:13" x14ac:dyDescent="0.2">
      <c r="A1166" s="8">
        <v>41322</v>
      </c>
      <c r="B1166" s="4">
        <v>15</v>
      </c>
      <c r="C1166" s="4">
        <v>961</v>
      </c>
      <c r="D1166" s="4">
        <v>45</v>
      </c>
      <c r="E1166" s="4"/>
      <c r="F1166" s="4"/>
      <c r="G1166" s="4">
        <v>33</v>
      </c>
      <c r="H1166" s="4">
        <v>1040</v>
      </c>
      <c r="I1166" s="4"/>
      <c r="J1166" s="4"/>
      <c r="K1166" s="4"/>
      <c r="L1166" s="4"/>
      <c r="M1166" s="4">
        <v>1609</v>
      </c>
    </row>
    <row r="1167" spans="1:13" x14ac:dyDescent="0.2">
      <c r="A1167" s="8">
        <v>41322</v>
      </c>
      <c r="B1167" s="4">
        <v>16</v>
      </c>
      <c r="C1167" s="4">
        <v>967</v>
      </c>
      <c r="D1167" s="4">
        <v>46</v>
      </c>
      <c r="E1167" s="4"/>
      <c r="F1167" s="4"/>
      <c r="G1167" s="4">
        <v>32</v>
      </c>
      <c r="H1167" s="4">
        <v>1045</v>
      </c>
      <c r="I1167" s="4"/>
      <c r="J1167" s="4"/>
      <c r="K1167" s="4"/>
      <c r="L1167" s="4"/>
      <c r="M1167" s="4">
        <v>1619</v>
      </c>
    </row>
    <row r="1168" spans="1:13" x14ac:dyDescent="0.2">
      <c r="A1168" s="8">
        <v>41322</v>
      </c>
      <c r="B1168" s="4">
        <v>17</v>
      </c>
      <c r="C1168" s="4">
        <v>985</v>
      </c>
      <c r="D1168" s="4">
        <v>46</v>
      </c>
      <c r="E1168" s="4"/>
      <c r="F1168" s="4"/>
      <c r="G1168" s="4">
        <v>32</v>
      </c>
      <c r="H1168" s="4">
        <v>1064</v>
      </c>
      <c r="I1168" s="4"/>
      <c r="J1168" s="4"/>
      <c r="K1168" s="4"/>
      <c r="L1168" s="4"/>
      <c r="M1168" s="4">
        <v>1653</v>
      </c>
    </row>
    <row r="1169" spans="1:13" x14ac:dyDescent="0.2">
      <c r="A1169" s="8">
        <v>41322</v>
      </c>
      <c r="B1169" s="4">
        <v>18</v>
      </c>
      <c r="C1169" s="4">
        <v>1074</v>
      </c>
      <c r="D1169" s="4">
        <v>50</v>
      </c>
      <c r="E1169" s="4"/>
      <c r="F1169" s="4"/>
      <c r="G1169" s="4">
        <v>27</v>
      </c>
      <c r="H1169" s="4">
        <v>1152</v>
      </c>
      <c r="I1169" s="4"/>
      <c r="J1169" s="4"/>
      <c r="K1169" s="4"/>
      <c r="L1169" s="4"/>
      <c r="M1169" s="4">
        <v>1782</v>
      </c>
    </row>
    <row r="1170" spans="1:13" x14ac:dyDescent="0.2">
      <c r="A1170" s="8">
        <v>41322</v>
      </c>
      <c r="B1170" s="4">
        <v>19</v>
      </c>
      <c r="C1170" s="4">
        <v>1201</v>
      </c>
      <c r="D1170" s="4">
        <v>56</v>
      </c>
      <c r="E1170" s="4"/>
      <c r="F1170" s="4"/>
      <c r="G1170" s="4">
        <v>27</v>
      </c>
      <c r="H1170" s="4">
        <v>1284</v>
      </c>
      <c r="I1170" s="4"/>
      <c r="J1170" s="4"/>
      <c r="K1170" s="4"/>
      <c r="L1170" s="4"/>
      <c r="M1170" s="4">
        <v>1977</v>
      </c>
    </row>
    <row r="1171" spans="1:13" x14ac:dyDescent="0.2">
      <c r="A1171" s="8">
        <v>41322</v>
      </c>
      <c r="B1171" s="4">
        <v>20</v>
      </c>
      <c r="C1171" s="4">
        <v>1196</v>
      </c>
      <c r="D1171" s="4">
        <v>56</v>
      </c>
      <c r="E1171" s="4"/>
      <c r="F1171" s="4"/>
      <c r="G1171" s="4">
        <v>27</v>
      </c>
      <c r="H1171" s="4">
        <v>1279</v>
      </c>
      <c r="I1171" s="4"/>
      <c r="J1171" s="4"/>
      <c r="K1171" s="4"/>
      <c r="L1171" s="4"/>
      <c r="M1171" s="4">
        <v>1959</v>
      </c>
    </row>
    <row r="1172" spans="1:13" x14ac:dyDescent="0.2">
      <c r="A1172" s="8">
        <v>41322</v>
      </c>
      <c r="B1172" s="4">
        <v>21</v>
      </c>
      <c r="C1172" s="4">
        <v>1165</v>
      </c>
      <c r="D1172" s="4">
        <v>54</v>
      </c>
      <c r="E1172" s="4"/>
      <c r="F1172" s="4"/>
      <c r="G1172" s="4">
        <v>27</v>
      </c>
      <c r="H1172" s="4">
        <v>1247</v>
      </c>
      <c r="I1172" s="4"/>
      <c r="J1172" s="4"/>
      <c r="K1172" s="4"/>
      <c r="L1172" s="4"/>
      <c r="M1172" s="4">
        <v>1901</v>
      </c>
    </row>
    <row r="1173" spans="1:13" x14ac:dyDescent="0.2">
      <c r="A1173" s="8">
        <v>41322</v>
      </c>
      <c r="B1173" s="4">
        <v>22</v>
      </c>
      <c r="C1173" s="4">
        <v>1124</v>
      </c>
      <c r="D1173" s="4">
        <v>52</v>
      </c>
      <c r="E1173" s="4"/>
      <c r="F1173" s="4"/>
      <c r="G1173" s="4">
        <v>27</v>
      </c>
      <c r="H1173" s="4">
        <v>1204</v>
      </c>
      <c r="I1173" s="4"/>
      <c r="J1173" s="4"/>
      <c r="K1173" s="4"/>
      <c r="L1173" s="4"/>
      <c r="M1173" s="4">
        <v>1832</v>
      </c>
    </row>
    <row r="1174" spans="1:13" x14ac:dyDescent="0.2">
      <c r="A1174" s="8">
        <v>41322</v>
      </c>
      <c r="B1174" s="4">
        <v>23</v>
      </c>
      <c r="C1174" s="4">
        <v>1047</v>
      </c>
      <c r="D1174" s="4">
        <v>49</v>
      </c>
      <c r="E1174" s="4"/>
      <c r="F1174" s="4"/>
      <c r="G1174" s="4">
        <v>25</v>
      </c>
      <c r="H1174" s="4">
        <v>1121</v>
      </c>
      <c r="I1174" s="4"/>
      <c r="J1174" s="4"/>
      <c r="K1174" s="4"/>
      <c r="L1174" s="4"/>
      <c r="M1174" s="4">
        <v>1709</v>
      </c>
    </row>
    <row r="1175" spans="1:13" x14ac:dyDescent="0.2">
      <c r="A1175" s="8">
        <v>41322</v>
      </c>
      <c r="B1175" s="4">
        <v>24</v>
      </c>
      <c r="C1175" s="4">
        <v>972</v>
      </c>
      <c r="D1175" s="4">
        <v>45</v>
      </c>
      <c r="E1175" s="4"/>
      <c r="F1175" s="4"/>
      <c r="G1175" s="4">
        <v>26</v>
      </c>
      <c r="H1175" s="4">
        <v>1044</v>
      </c>
      <c r="I1175" s="4"/>
      <c r="J1175" s="4"/>
      <c r="K1175" s="4"/>
      <c r="L1175" s="4"/>
      <c r="M1175" s="4">
        <v>1595</v>
      </c>
    </row>
    <row r="1176" spans="1:13" x14ac:dyDescent="0.2">
      <c r="A1176" s="8">
        <v>41323</v>
      </c>
      <c r="B1176" s="4">
        <v>1</v>
      </c>
      <c r="C1176" s="4">
        <v>914</v>
      </c>
      <c r="D1176" s="4">
        <v>43</v>
      </c>
      <c r="E1176" s="4"/>
      <c r="F1176" s="4"/>
      <c r="G1176" s="4">
        <v>26</v>
      </c>
      <c r="H1176" s="4">
        <v>983</v>
      </c>
      <c r="I1176" s="4"/>
      <c r="J1176" s="4"/>
      <c r="K1176" s="4"/>
      <c r="L1176" s="4"/>
      <c r="M1176" s="4">
        <v>1497</v>
      </c>
    </row>
    <row r="1177" spans="1:13" x14ac:dyDescent="0.2">
      <c r="A1177" s="8">
        <v>41323</v>
      </c>
      <c r="B1177" s="4">
        <v>2</v>
      </c>
      <c r="C1177" s="4">
        <v>887</v>
      </c>
      <c r="D1177" s="4">
        <v>42</v>
      </c>
      <c r="E1177" s="4"/>
      <c r="F1177" s="4"/>
      <c r="G1177" s="4">
        <v>26</v>
      </c>
      <c r="H1177" s="4">
        <v>955</v>
      </c>
      <c r="I1177" s="4"/>
      <c r="J1177" s="4"/>
      <c r="K1177" s="4"/>
      <c r="L1177" s="4"/>
      <c r="M1177" s="4">
        <v>1457</v>
      </c>
    </row>
    <row r="1178" spans="1:13" x14ac:dyDescent="0.2">
      <c r="A1178" s="8">
        <v>41323</v>
      </c>
      <c r="B1178" s="4">
        <v>3</v>
      </c>
      <c r="C1178" s="4">
        <v>872</v>
      </c>
      <c r="D1178" s="4">
        <v>41</v>
      </c>
      <c r="E1178" s="4"/>
      <c r="F1178" s="4"/>
      <c r="G1178" s="4">
        <v>26</v>
      </c>
      <c r="H1178" s="4">
        <v>939</v>
      </c>
      <c r="I1178" s="4"/>
      <c r="J1178" s="4"/>
      <c r="K1178" s="4"/>
      <c r="L1178" s="4"/>
      <c r="M1178" s="4">
        <v>1442</v>
      </c>
    </row>
    <row r="1179" spans="1:13" x14ac:dyDescent="0.2">
      <c r="A1179" s="8">
        <v>41323</v>
      </c>
      <c r="B1179" s="4">
        <v>4</v>
      </c>
      <c r="C1179" s="4">
        <v>881</v>
      </c>
      <c r="D1179" s="4">
        <v>41</v>
      </c>
      <c r="E1179" s="4"/>
      <c r="F1179" s="4"/>
      <c r="G1179" s="4">
        <v>26</v>
      </c>
      <c r="H1179" s="4">
        <v>949</v>
      </c>
      <c r="I1179" s="4"/>
      <c r="J1179" s="4"/>
      <c r="K1179" s="4"/>
      <c r="L1179" s="4"/>
      <c r="M1179" s="4">
        <v>1452</v>
      </c>
    </row>
    <row r="1180" spans="1:13" x14ac:dyDescent="0.2">
      <c r="A1180" s="8">
        <v>41323</v>
      </c>
      <c r="B1180" s="4">
        <v>5</v>
      </c>
      <c r="C1180" s="4">
        <v>919</v>
      </c>
      <c r="D1180" s="4">
        <v>43</v>
      </c>
      <c r="E1180" s="4"/>
      <c r="F1180" s="4"/>
      <c r="G1180" s="4">
        <v>25</v>
      </c>
      <c r="H1180" s="4">
        <v>987</v>
      </c>
      <c r="I1180" s="4"/>
      <c r="J1180" s="4"/>
      <c r="K1180" s="4"/>
      <c r="L1180" s="4"/>
      <c r="M1180" s="4">
        <v>1502</v>
      </c>
    </row>
    <row r="1181" spans="1:13" x14ac:dyDescent="0.2">
      <c r="A1181" s="8">
        <v>41323</v>
      </c>
      <c r="B1181" s="4">
        <v>6</v>
      </c>
      <c r="C1181" s="4">
        <v>988</v>
      </c>
      <c r="D1181" s="4">
        <v>46</v>
      </c>
      <c r="E1181" s="4"/>
      <c r="F1181" s="4"/>
      <c r="G1181" s="4">
        <v>26</v>
      </c>
      <c r="H1181" s="4">
        <v>1061</v>
      </c>
      <c r="I1181" s="4"/>
      <c r="J1181" s="4"/>
      <c r="K1181" s="4"/>
      <c r="L1181" s="4"/>
      <c r="M1181" s="4">
        <v>1608</v>
      </c>
    </row>
    <row r="1182" spans="1:13" x14ac:dyDescent="0.2">
      <c r="A1182" s="8">
        <v>41323</v>
      </c>
      <c r="B1182" s="4">
        <v>7</v>
      </c>
      <c r="C1182" s="4">
        <v>1077</v>
      </c>
      <c r="D1182" s="4">
        <v>50</v>
      </c>
      <c r="E1182" s="4"/>
      <c r="F1182" s="4"/>
      <c r="G1182" s="4">
        <v>26</v>
      </c>
      <c r="H1182" s="4">
        <v>1154</v>
      </c>
      <c r="I1182" s="4"/>
      <c r="J1182" s="4"/>
      <c r="K1182" s="4"/>
      <c r="L1182" s="4"/>
      <c r="M1182" s="4">
        <v>1756</v>
      </c>
    </row>
    <row r="1183" spans="1:13" x14ac:dyDescent="0.2">
      <c r="A1183" s="8">
        <v>41323</v>
      </c>
      <c r="B1183" s="4">
        <v>8</v>
      </c>
      <c r="C1183" s="4">
        <v>1116</v>
      </c>
      <c r="D1183" s="4">
        <v>52</v>
      </c>
      <c r="E1183" s="4"/>
      <c r="F1183" s="4"/>
      <c r="G1183" s="4">
        <v>26</v>
      </c>
      <c r="H1183" s="4">
        <v>1194</v>
      </c>
      <c r="I1183" s="4"/>
      <c r="J1183" s="4"/>
      <c r="K1183" s="4"/>
      <c r="L1183" s="4"/>
      <c r="M1183" s="4">
        <v>1802</v>
      </c>
    </row>
    <row r="1184" spans="1:13" x14ac:dyDescent="0.2">
      <c r="A1184" s="8">
        <v>41323</v>
      </c>
      <c r="B1184" s="4">
        <v>9</v>
      </c>
      <c r="C1184" s="4">
        <v>1141</v>
      </c>
      <c r="D1184" s="4">
        <v>53</v>
      </c>
      <c r="E1184" s="4"/>
      <c r="F1184" s="4"/>
      <c r="G1184" s="4">
        <v>32</v>
      </c>
      <c r="H1184" s="4">
        <v>1227</v>
      </c>
      <c r="I1184" s="4"/>
      <c r="J1184" s="4"/>
      <c r="K1184" s="4"/>
      <c r="L1184" s="4"/>
      <c r="M1184" s="4">
        <v>1861</v>
      </c>
    </row>
    <row r="1185" spans="1:13" x14ac:dyDescent="0.2">
      <c r="A1185" s="8">
        <v>41323</v>
      </c>
      <c r="B1185" s="4">
        <v>10</v>
      </c>
      <c r="C1185" s="4">
        <v>1165</v>
      </c>
      <c r="D1185" s="4">
        <v>54</v>
      </c>
      <c r="E1185" s="4"/>
      <c r="F1185" s="4"/>
      <c r="G1185" s="4">
        <v>30</v>
      </c>
      <c r="H1185" s="4">
        <v>1250</v>
      </c>
      <c r="I1185" s="4"/>
      <c r="J1185" s="4"/>
      <c r="K1185" s="4"/>
      <c r="L1185" s="4"/>
      <c r="M1185" s="4">
        <v>1903</v>
      </c>
    </row>
    <row r="1186" spans="1:13" x14ac:dyDescent="0.2">
      <c r="A1186" s="8">
        <v>41323</v>
      </c>
      <c r="B1186" s="4">
        <v>11</v>
      </c>
      <c r="C1186" s="4">
        <v>1162</v>
      </c>
      <c r="D1186" s="4">
        <v>54</v>
      </c>
      <c r="E1186" s="4"/>
      <c r="F1186" s="4"/>
      <c r="G1186" s="4">
        <v>32</v>
      </c>
      <c r="H1186" s="4">
        <v>1249</v>
      </c>
      <c r="I1186" s="4"/>
      <c r="J1186" s="4"/>
      <c r="K1186" s="4"/>
      <c r="L1186" s="4"/>
      <c r="M1186" s="4">
        <v>1900</v>
      </c>
    </row>
    <row r="1187" spans="1:13" x14ac:dyDescent="0.2">
      <c r="A1187" s="8">
        <v>41323</v>
      </c>
      <c r="B1187" s="4">
        <v>12</v>
      </c>
      <c r="C1187" s="4">
        <v>1147</v>
      </c>
      <c r="D1187" s="4">
        <v>54</v>
      </c>
      <c r="E1187" s="4"/>
      <c r="F1187" s="4"/>
      <c r="G1187" s="4">
        <v>34</v>
      </c>
      <c r="H1187" s="4">
        <v>1235</v>
      </c>
      <c r="I1187" s="4"/>
      <c r="J1187" s="4"/>
      <c r="K1187" s="4"/>
      <c r="L1187" s="4"/>
      <c r="M1187" s="4">
        <v>1885</v>
      </c>
    </row>
    <row r="1188" spans="1:13" x14ac:dyDescent="0.2">
      <c r="A1188" s="8">
        <v>41323</v>
      </c>
      <c r="B1188" s="4">
        <v>13</v>
      </c>
      <c r="C1188" s="4">
        <v>1123</v>
      </c>
      <c r="D1188" s="4">
        <v>53</v>
      </c>
      <c r="E1188" s="4"/>
      <c r="F1188" s="4"/>
      <c r="G1188" s="4">
        <v>31</v>
      </c>
      <c r="H1188" s="4">
        <v>1207</v>
      </c>
      <c r="I1188" s="4"/>
      <c r="J1188" s="4"/>
      <c r="K1188" s="4"/>
      <c r="L1188" s="4"/>
      <c r="M1188" s="4">
        <v>1843</v>
      </c>
    </row>
    <row r="1189" spans="1:13" x14ac:dyDescent="0.2">
      <c r="A1189" s="8">
        <v>41323</v>
      </c>
      <c r="B1189" s="4">
        <v>14</v>
      </c>
      <c r="C1189" s="4">
        <v>1103</v>
      </c>
      <c r="D1189" s="4">
        <v>52</v>
      </c>
      <c r="E1189" s="4"/>
      <c r="F1189" s="4"/>
      <c r="G1189" s="4">
        <v>34</v>
      </c>
      <c r="H1189" s="4">
        <v>1189</v>
      </c>
      <c r="I1189" s="4"/>
      <c r="J1189" s="4"/>
      <c r="K1189" s="4"/>
      <c r="L1189" s="4"/>
      <c r="M1189" s="4">
        <v>1830</v>
      </c>
    </row>
    <row r="1190" spans="1:13" x14ac:dyDescent="0.2">
      <c r="A1190" s="8">
        <v>41323</v>
      </c>
      <c r="B1190" s="4">
        <v>15</v>
      </c>
      <c r="C1190" s="4">
        <v>1095</v>
      </c>
      <c r="D1190" s="4">
        <v>51</v>
      </c>
      <c r="E1190" s="4"/>
      <c r="F1190" s="4"/>
      <c r="G1190" s="4">
        <v>30</v>
      </c>
      <c r="H1190" s="4">
        <v>1177</v>
      </c>
      <c r="I1190" s="4"/>
      <c r="J1190" s="4"/>
      <c r="K1190" s="4"/>
      <c r="L1190" s="4"/>
      <c r="M1190" s="4">
        <v>1817</v>
      </c>
    </row>
    <row r="1191" spans="1:13" x14ac:dyDescent="0.2">
      <c r="A1191" s="8">
        <v>41323</v>
      </c>
      <c r="B1191" s="4">
        <v>16</v>
      </c>
      <c r="C1191" s="4">
        <v>1111</v>
      </c>
      <c r="D1191" s="4">
        <v>52</v>
      </c>
      <c r="E1191" s="4"/>
      <c r="F1191" s="4"/>
      <c r="G1191" s="4">
        <v>27</v>
      </c>
      <c r="H1191" s="4">
        <v>1190</v>
      </c>
      <c r="I1191" s="4"/>
      <c r="J1191" s="4"/>
      <c r="K1191" s="4"/>
      <c r="L1191" s="4"/>
      <c r="M1191" s="4">
        <v>1828</v>
      </c>
    </row>
    <row r="1192" spans="1:13" x14ac:dyDescent="0.2">
      <c r="A1192" s="8">
        <v>41323</v>
      </c>
      <c r="B1192" s="4">
        <v>17</v>
      </c>
      <c r="C1192" s="4">
        <v>1156</v>
      </c>
      <c r="D1192" s="4">
        <v>54</v>
      </c>
      <c r="E1192" s="4"/>
      <c r="F1192" s="4"/>
      <c r="G1192" s="4">
        <v>28</v>
      </c>
      <c r="H1192" s="4">
        <v>1238</v>
      </c>
      <c r="I1192" s="4"/>
      <c r="J1192" s="4"/>
      <c r="K1192" s="4"/>
      <c r="L1192" s="4"/>
      <c r="M1192" s="4">
        <v>1893</v>
      </c>
    </row>
    <row r="1193" spans="1:13" x14ac:dyDescent="0.2">
      <c r="A1193" s="8">
        <v>41323</v>
      </c>
      <c r="B1193" s="4">
        <v>18</v>
      </c>
      <c r="C1193" s="4">
        <v>1270</v>
      </c>
      <c r="D1193" s="4">
        <v>59</v>
      </c>
      <c r="E1193" s="4"/>
      <c r="F1193" s="4"/>
      <c r="G1193" s="4">
        <v>27</v>
      </c>
      <c r="H1193" s="4">
        <v>1356</v>
      </c>
      <c r="I1193" s="4"/>
      <c r="J1193" s="4"/>
      <c r="K1193" s="4"/>
      <c r="L1193" s="4"/>
      <c r="M1193" s="4">
        <v>2066</v>
      </c>
    </row>
    <row r="1194" spans="1:13" x14ac:dyDescent="0.2">
      <c r="A1194" s="8">
        <v>41323</v>
      </c>
      <c r="B1194" s="4">
        <v>19</v>
      </c>
      <c r="C1194" s="4">
        <v>1361</v>
      </c>
      <c r="D1194" s="4">
        <v>63</v>
      </c>
      <c r="E1194" s="4"/>
      <c r="F1194" s="4"/>
      <c r="G1194" s="4">
        <v>26</v>
      </c>
      <c r="H1194" s="4">
        <v>1451</v>
      </c>
      <c r="I1194" s="4"/>
      <c r="J1194" s="4"/>
      <c r="K1194" s="4"/>
      <c r="L1194" s="4"/>
      <c r="M1194" s="4">
        <v>2192</v>
      </c>
    </row>
    <row r="1195" spans="1:13" x14ac:dyDescent="0.2">
      <c r="A1195" s="8">
        <v>41323</v>
      </c>
      <c r="B1195" s="4">
        <v>20</v>
      </c>
      <c r="C1195" s="4">
        <v>1347</v>
      </c>
      <c r="D1195" s="4">
        <v>63</v>
      </c>
      <c r="E1195" s="4"/>
      <c r="F1195" s="4"/>
      <c r="G1195" s="4">
        <v>27</v>
      </c>
      <c r="H1195" s="4">
        <v>1437</v>
      </c>
      <c r="I1195" s="4"/>
      <c r="J1195" s="4"/>
      <c r="K1195" s="4"/>
      <c r="L1195" s="4"/>
      <c r="M1195" s="4">
        <v>2187</v>
      </c>
    </row>
    <row r="1196" spans="1:13" x14ac:dyDescent="0.2">
      <c r="A1196" s="8">
        <v>41323</v>
      </c>
      <c r="B1196" s="4">
        <v>21</v>
      </c>
      <c r="C1196" s="4">
        <v>1304</v>
      </c>
      <c r="D1196" s="4">
        <v>61</v>
      </c>
      <c r="E1196" s="4"/>
      <c r="F1196" s="4"/>
      <c r="G1196" s="4">
        <v>26</v>
      </c>
      <c r="H1196" s="4">
        <v>1391</v>
      </c>
      <c r="I1196" s="4"/>
      <c r="J1196" s="4"/>
      <c r="K1196" s="4"/>
      <c r="L1196" s="4"/>
      <c r="M1196" s="4">
        <v>2109</v>
      </c>
    </row>
    <row r="1197" spans="1:13" x14ac:dyDescent="0.2">
      <c r="A1197" s="8">
        <v>41323</v>
      </c>
      <c r="B1197" s="4">
        <v>22</v>
      </c>
      <c r="C1197" s="4">
        <v>1229</v>
      </c>
      <c r="D1197" s="4">
        <v>57</v>
      </c>
      <c r="E1197" s="4"/>
      <c r="F1197" s="4"/>
      <c r="G1197" s="4">
        <v>26</v>
      </c>
      <c r="H1197" s="4">
        <v>1312</v>
      </c>
      <c r="I1197" s="4"/>
      <c r="J1197" s="4"/>
      <c r="K1197" s="4"/>
      <c r="L1197" s="4"/>
      <c r="M1197" s="4">
        <v>1987</v>
      </c>
    </row>
    <row r="1198" spans="1:13" x14ac:dyDescent="0.2">
      <c r="A1198" s="8">
        <v>41323</v>
      </c>
      <c r="B1198" s="4">
        <v>23</v>
      </c>
      <c r="C1198" s="4">
        <v>1117</v>
      </c>
      <c r="D1198" s="4">
        <v>52</v>
      </c>
      <c r="E1198" s="4"/>
      <c r="F1198" s="4"/>
      <c r="G1198" s="4">
        <v>25</v>
      </c>
      <c r="H1198" s="4">
        <v>1194</v>
      </c>
      <c r="I1198" s="4"/>
      <c r="J1198" s="4"/>
      <c r="K1198" s="4"/>
      <c r="L1198" s="4"/>
      <c r="M1198" s="4">
        <v>1806</v>
      </c>
    </row>
    <row r="1199" spans="1:13" x14ac:dyDescent="0.2">
      <c r="A1199" s="8">
        <v>41323</v>
      </c>
      <c r="B1199" s="4">
        <v>24</v>
      </c>
      <c r="C1199" s="4">
        <v>1011</v>
      </c>
      <c r="D1199" s="4">
        <v>47</v>
      </c>
      <c r="E1199" s="4"/>
      <c r="F1199" s="4"/>
      <c r="G1199" s="4">
        <v>26</v>
      </c>
      <c r="H1199" s="4">
        <v>1085</v>
      </c>
      <c r="I1199" s="4"/>
      <c r="J1199" s="4"/>
      <c r="K1199" s="4"/>
      <c r="L1199" s="4"/>
      <c r="M1199" s="4">
        <v>1645</v>
      </c>
    </row>
    <row r="1200" spans="1:13" x14ac:dyDescent="0.2">
      <c r="A1200" s="8">
        <v>41324</v>
      </c>
      <c r="B1200" s="4">
        <v>1</v>
      </c>
      <c r="C1200" s="4">
        <v>944</v>
      </c>
      <c r="D1200" s="4">
        <v>44</v>
      </c>
      <c r="E1200" s="4"/>
      <c r="F1200" s="4"/>
      <c r="G1200" s="4">
        <v>26</v>
      </c>
      <c r="H1200" s="4">
        <v>1014</v>
      </c>
      <c r="I1200" s="4"/>
      <c r="J1200" s="4"/>
      <c r="K1200" s="4"/>
      <c r="L1200" s="4"/>
      <c r="M1200" s="4">
        <v>1548</v>
      </c>
    </row>
    <row r="1201" spans="1:13" x14ac:dyDescent="0.2">
      <c r="A1201" s="8">
        <v>41324</v>
      </c>
      <c r="B1201" s="4">
        <v>2</v>
      </c>
      <c r="C1201" s="4">
        <v>908</v>
      </c>
      <c r="D1201" s="4">
        <v>43</v>
      </c>
      <c r="E1201" s="4"/>
      <c r="F1201" s="4"/>
      <c r="G1201" s="4">
        <v>26</v>
      </c>
      <c r="H1201" s="4">
        <v>977</v>
      </c>
      <c r="I1201" s="4"/>
      <c r="J1201" s="4"/>
      <c r="K1201" s="4"/>
      <c r="L1201" s="4"/>
      <c r="M1201" s="4">
        <v>1498</v>
      </c>
    </row>
    <row r="1202" spans="1:13" x14ac:dyDescent="0.2">
      <c r="A1202" s="8">
        <v>41324</v>
      </c>
      <c r="B1202" s="4">
        <v>3</v>
      </c>
      <c r="C1202" s="4">
        <v>899</v>
      </c>
      <c r="D1202" s="4">
        <v>42</v>
      </c>
      <c r="E1202" s="4"/>
      <c r="F1202" s="4"/>
      <c r="G1202" s="4">
        <v>26</v>
      </c>
      <c r="H1202" s="4">
        <v>967</v>
      </c>
      <c r="I1202" s="4"/>
      <c r="J1202" s="4"/>
      <c r="K1202" s="4"/>
      <c r="L1202" s="4"/>
      <c r="M1202" s="4">
        <v>1487</v>
      </c>
    </row>
    <row r="1203" spans="1:13" x14ac:dyDescent="0.2">
      <c r="A1203" s="8">
        <v>41324</v>
      </c>
      <c r="B1203" s="4">
        <v>4</v>
      </c>
      <c r="C1203" s="4">
        <v>909</v>
      </c>
      <c r="D1203" s="4">
        <v>43</v>
      </c>
      <c r="E1203" s="4"/>
      <c r="F1203" s="4"/>
      <c r="G1203" s="4">
        <v>26</v>
      </c>
      <c r="H1203" s="4">
        <v>978</v>
      </c>
      <c r="I1203" s="4"/>
      <c r="J1203" s="4"/>
      <c r="K1203" s="4"/>
      <c r="L1203" s="4"/>
      <c r="M1203" s="4">
        <v>1501</v>
      </c>
    </row>
    <row r="1204" spans="1:13" x14ac:dyDescent="0.2">
      <c r="A1204" s="8">
        <v>41324</v>
      </c>
      <c r="B1204" s="4">
        <v>5</v>
      </c>
      <c r="C1204" s="4">
        <v>955</v>
      </c>
      <c r="D1204" s="4">
        <v>45</v>
      </c>
      <c r="E1204" s="4"/>
      <c r="F1204" s="4"/>
      <c r="G1204" s="4">
        <v>26</v>
      </c>
      <c r="H1204" s="4">
        <v>1026</v>
      </c>
      <c r="I1204" s="4"/>
      <c r="J1204" s="4"/>
      <c r="K1204" s="4"/>
      <c r="L1204" s="4"/>
      <c r="M1204" s="4">
        <v>1563</v>
      </c>
    </row>
    <row r="1205" spans="1:13" x14ac:dyDescent="0.2">
      <c r="A1205" s="8">
        <v>41324</v>
      </c>
      <c r="B1205" s="4">
        <v>6</v>
      </c>
      <c r="C1205" s="4">
        <v>1054</v>
      </c>
      <c r="D1205" s="4">
        <v>49</v>
      </c>
      <c r="E1205" s="4"/>
      <c r="F1205" s="4"/>
      <c r="G1205" s="4">
        <v>26</v>
      </c>
      <c r="H1205" s="4">
        <v>1130</v>
      </c>
      <c r="I1205" s="4"/>
      <c r="J1205" s="4"/>
      <c r="K1205" s="4"/>
      <c r="L1205" s="4"/>
      <c r="M1205" s="4">
        <v>1714</v>
      </c>
    </row>
    <row r="1206" spans="1:13" x14ac:dyDescent="0.2">
      <c r="A1206" s="8">
        <v>41324</v>
      </c>
      <c r="B1206" s="4">
        <v>7</v>
      </c>
      <c r="C1206" s="4">
        <v>1210</v>
      </c>
      <c r="D1206" s="4">
        <v>56</v>
      </c>
      <c r="E1206" s="4"/>
      <c r="F1206" s="4"/>
      <c r="G1206" s="4">
        <v>27</v>
      </c>
      <c r="H1206" s="4">
        <v>1294</v>
      </c>
      <c r="I1206" s="4"/>
      <c r="J1206" s="4"/>
      <c r="K1206" s="4"/>
      <c r="L1206" s="4"/>
      <c r="M1206" s="4">
        <v>1955</v>
      </c>
    </row>
    <row r="1207" spans="1:13" x14ac:dyDescent="0.2">
      <c r="A1207" s="8">
        <v>41324</v>
      </c>
      <c r="B1207" s="4">
        <v>8</v>
      </c>
      <c r="C1207" s="4">
        <v>1272</v>
      </c>
      <c r="D1207" s="4">
        <v>59</v>
      </c>
      <c r="E1207" s="4"/>
      <c r="F1207" s="4"/>
      <c r="G1207" s="4">
        <v>27</v>
      </c>
      <c r="H1207" s="4">
        <v>1358</v>
      </c>
      <c r="I1207" s="4"/>
      <c r="J1207" s="4"/>
      <c r="K1207" s="4"/>
      <c r="L1207" s="4"/>
      <c r="M1207" s="4">
        <v>2053</v>
      </c>
    </row>
    <row r="1208" spans="1:13" x14ac:dyDescent="0.2">
      <c r="A1208" s="8">
        <v>41324</v>
      </c>
      <c r="B1208" s="4">
        <v>9</v>
      </c>
      <c r="C1208" s="4">
        <v>1283</v>
      </c>
      <c r="D1208" s="4">
        <v>60</v>
      </c>
      <c r="E1208" s="4"/>
      <c r="F1208" s="4"/>
      <c r="G1208" s="4">
        <v>27</v>
      </c>
      <c r="H1208" s="4">
        <v>1370</v>
      </c>
      <c r="I1208" s="4"/>
      <c r="J1208" s="4"/>
      <c r="K1208" s="4"/>
      <c r="L1208" s="4"/>
      <c r="M1208" s="4">
        <v>2079</v>
      </c>
    </row>
    <row r="1209" spans="1:13" x14ac:dyDescent="0.2">
      <c r="A1209" s="8">
        <v>41324</v>
      </c>
      <c r="B1209" s="4">
        <v>10</v>
      </c>
      <c r="C1209" s="4">
        <v>1300</v>
      </c>
      <c r="D1209" s="4">
        <v>61</v>
      </c>
      <c r="E1209" s="4"/>
      <c r="F1209" s="4"/>
      <c r="G1209" s="4">
        <v>29</v>
      </c>
      <c r="H1209" s="4">
        <v>1390</v>
      </c>
      <c r="I1209" s="4"/>
      <c r="J1209" s="4"/>
      <c r="K1209" s="4"/>
      <c r="L1209" s="4"/>
      <c r="M1209" s="4">
        <v>2118</v>
      </c>
    </row>
    <row r="1210" spans="1:13" x14ac:dyDescent="0.2">
      <c r="A1210" s="8">
        <v>41324</v>
      </c>
      <c r="B1210" s="4">
        <v>11</v>
      </c>
      <c r="C1210" s="4">
        <v>1328</v>
      </c>
      <c r="D1210" s="4">
        <v>62</v>
      </c>
      <c r="E1210" s="4"/>
      <c r="F1210" s="4"/>
      <c r="G1210" s="4">
        <v>29</v>
      </c>
      <c r="H1210" s="4">
        <v>1419</v>
      </c>
      <c r="I1210" s="4"/>
      <c r="J1210" s="4"/>
      <c r="K1210" s="4"/>
      <c r="L1210" s="4"/>
      <c r="M1210" s="4">
        <v>2143</v>
      </c>
    </row>
    <row r="1211" spans="1:13" x14ac:dyDescent="0.2">
      <c r="A1211" s="8">
        <v>41324</v>
      </c>
      <c r="B1211" s="4">
        <v>12</v>
      </c>
      <c r="C1211" s="4">
        <v>1354</v>
      </c>
      <c r="D1211" s="4">
        <v>63</v>
      </c>
      <c r="E1211" s="4"/>
      <c r="F1211" s="4"/>
      <c r="G1211" s="4">
        <v>28</v>
      </c>
      <c r="H1211" s="4">
        <v>1445</v>
      </c>
      <c r="I1211" s="4"/>
      <c r="J1211" s="4"/>
      <c r="K1211" s="4"/>
      <c r="L1211" s="4"/>
      <c r="M1211" s="4">
        <v>2166</v>
      </c>
    </row>
    <row r="1212" spans="1:13" x14ac:dyDescent="0.2">
      <c r="A1212" s="8">
        <v>41324</v>
      </c>
      <c r="B1212" s="4">
        <v>13</v>
      </c>
      <c r="C1212" s="4">
        <v>1346</v>
      </c>
      <c r="D1212" s="4">
        <v>63</v>
      </c>
      <c r="E1212" s="4"/>
      <c r="F1212" s="4"/>
      <c r="G1212" s="4">
        <v>29</v>
      </c>
      <c r="H1212" s="4">
        <v>1438</v>
      </c>
      <c r="I1212" s="4"/>
      <c r="J1212" s="4"/>
      <c r="K1212" s="4"/>
      <c r="L1212" s="4"/>
      <c r="M1212" s="4">
        <v>2162</v>
      </c>
    </row>
    <row r="1213" spans="1:13" x14ac:dyDescent="0.2">
      <c r="A1213" s="8">
        <v>41324</v>
      </c>
      <c r="B1213" s="4">
        <v>14</v>
      </c>
      <c r="C1213" s="4">
        <v>1319</v>
      </c>
      <c r="D1213" s="4">
        <v>61</v>
      </c>
      <c r="E1213" s="4"/>
      <c r="F1213" s="4"/>
      <c r="G1213" s="4">
        <v>28</v>
      </c>
      <c r="H1213" s="4">
        <v>1409</v>
      </c>
      <c r="I1213" s="4"/>
      <c r="J1213" s="4"/>
      <c r="K1213" s="4"/>
      <c r="L1213" s="4"/>
      <c r="M1213" s="4">
        <v>2136</v>
      </c>
    </row>
    <row r="1214" spans="1:13" x14ac:dyDescent="0.2">
      <c r="A1214" s="8">
        <v>41324</v>
      </c>
      <c r="B1214" s="4">
        <v>15</v>
      </c>
      <c r="C1214" s="4">
        <v>1300</v>
      </c>
      <c r="D1214" s="4">
        <v>61</v>
      </c>
      <c r="E1214" s="4"/>
      <c r="F1214" s="4"/>
      <c r="G1214" s="4">
        <v>31</v>
      </c>
      <c r="H1214" s="4">
        <v>1392</v>
      </c>
      <c r="I1214" s="4"/>
      <c r="J1214" s="4"/>
      <c r="K1214" s="4"/>
      <c r="L1214" s="4"/>
      <c r="M1214" s="4">
        <v>2102</v>
      </c>
    </row>
    <row r="1215" spans="1:13" x14ac:dyDescent="0.2">
      <c r="A1215" s="8">
        <v>41324</v>
      </c>
      <c r="B1215" s="4">
        <v>16</v>
      </c>
      <c r="C1215" s="4">
        <v>1281</v>
      </c>
      <c r="D1215" s="4">
        <v>60</v>
      </c>
      <c r="E1215" s="4"/>
      <c r="F1215" s="4"/>
      <c r="G1215" s="4">
        <v>29</v>
      </c>
      <c r="H1215" s="4">
        <v>1370</v>
      </c>
      <c r="I1215" s="4"/>
      <c r="J1215" s="4"/>
      <c r="K1215" s="4"/>
      <c r="L1215" s="4"/>
      <c r="M1215" s="4">
        <v>2087</v>
      </c>
    </row>
    <row r="1216" spans="1:13" x14ac:dyDescent="0.2">
      <c r="A1216" s="8">
        <v>41324</v>
      </c>
      <c r="B1216" s="4">
        <v>17</v>
      </c>
      <c r="C1216" s="4">
        <v>1280</v>
      </c>
      <c r="D1216" s="4">
        <v>60</v>
      </c>
      <c r="E1216" s="4"/>
      <c r="F1216" s="4"/>
      <c r="G1216" s="4">
        <v>29</v>
      </c>
      <c r="H1216" s="4">
        <v>1369</v>
      </c>
      <c r="I1216" s="4"/>
      <c r="J1216" s="4"/>
      <c r="K1216" s="4"/>
      <c r="L1216" s="4"/>
      <c r="M1216" s="4">
        <v>2076</v>
      </c>
    </row>
    <row r="1217" spans="1:13" x14ac:dyDescent="0.2">
      <c r="A1217" s="8">
        <v>41324</v>
      </c>
      <c r="B1217" s="4">
        <v>18</v>
      </c>
      <c r="C1217" s="4">
        <v>1359</v>
      </c>
      <c r="D1217" s="4">
        <v>63</v>
      </c>
      <c r="E1217" s="4"/>
      <c r="F1217" s="4"/>
      <c r="G1217" s="4">
        <v>28</v>
      </c>
      <c r="H1217" s="4">
        <v>1450</v>
      </c>
      <c r="I1217" s="4"/>
      <c r="J1217" s="4"/>
      <c r="K1217" s="4"/>
      <c r="L1217" s="4"/>
      <c r="M1217" s="4">
        <v>2186</v>
      </c>
    </row>
    <row r="1218" spans="1:13" x14ac:dyDescent="0.2">
      <c r="A1218" s="8">
        <v>41324</v>
      </c>
      <c r="B1218" s="4">
        <v>19</v>
      </c>
      <c r="C1218" s="4">
        <v>1469</v>
      </c>
      <c r="D1218" s="4">
        <v>68</v>
      </c>
      <c r="E1218" s="4"/>
      <c r="F1218" s="4"/>
      <c r="G1218" s="4">
        <v>27</v>
      </c>
      <c r="H1218" s="4">
        <v>1565</v>
      </c>
      <c r="I1218" s="4"/>
      <c r="J1218" s="4"/>
      <c r="K1218" s="4"/>
      <c r="L1218" s="4"/>
      <c r="M1218" s="4">
        <v>2357</v>
      </c>
    </row>
    <row r="1219" spans="1:13" x14ac:dyDescent="0.2">
      <c r="A1219" s="8">
        <v>41324</v>
      </c>
      <c r="B1219" s="4">
        <v>20</v>
      </c>
      <c r="C1219" s="4">
        <v>1454</v>
      </c>
      <c r="D1219" s="4">
        <v>67</v>
      </c>
      <c r="E1219" s="4"/>
      <c r="F1219" s="4"/>
      <c r="G1219" s="4">
        <v>27</v>
      </c>
      <c r="H1219" s="4">
        <v>1549</v>
      </c>
      <c r="I1219" s="4"/>
      <c r="J1219" s="4"/>
      <c r="K1219" s="4"/>
      <c r="L1219" s="4"/>
      <c r="M1219" s="4">
        <v>2330</v>
      </c>
    </row>
    <row r="1220" spans="1:13" x14ac:dyDescent="0.2">
      <c r="A1220" s="8">
        <v>41324</v>
      </c>
      <c r="B1220" s="4">
        <v>21</v>
      </c>
      <c r="C1220" s="4">
        <v>1420</v>
      </c>
      <c r="D1220" s="4">
        <v>66</v>
      </c>
      <c r="E1220" s="4"/>
      <c r="F1220" s="4"/>
      <c r="G1220" s="4">
        <v>27</v>
      </c>
      <c r="H1220" s="4">
        <v>1513</v>
      </c>
      <c r="I1220" s="4"/>
      <c r="J1220" s="4"/>
      <c r="K1220" s="4"/>
      <c r="L1220" s="4"/>
      <c r="M1220" s="4">
        <v>2268</v>
      </c>
    </row>
    <row r="1221" spans="1:13" x14ac:dyDescent="0.2">
      <c r="A1221" s="8">
        <v>41324</v>
      </c>
      <c r="B1221" s="4">
        <v>22</v>
      </c>
      <c r="C1221" s="4">
        <v>1334</v>
      </c>
      <c r="D1221" s="4">
        <v>62</v>
      </c>
      <c r="E1221" s="4"/>
      <c r="F1221" s="4"/>
      <c r="G1221" s="4">
        <v>27</v>
      </c>
      <c r="H1221" s="4">
        <v>1423</v>
      </c>
      <c r="I1221" s="4"/>
      <c r="J1221" s="4"/>
      <c r="K1221" s="4"/>
      <c r="L1221" s="4"/>
      <c r="M1221" s="4">
        <v>2144</v>
      </c>
    </row>
    <row r="1222" spans="1:13" x14ac:dyDescent="0.2">
      <c r="A1222" s="8">
        <v>41324</v>
      </c>
      <c r="B1222" s="4">
        <v>23</v>
      </c>
      <c r="C1222" s="4">
        <v>1217</v>
      </c>
      <c r="D1222" s="4">
        <v>57</v>
      </c>
      <c r="E1222" s="4"/>
      <c r="F1222" s="4"/>
      <c r="G1222" s="4">
        <v>26</v>
      </c>
      <c r="H1222" s="4">
        <v>1300</v>
      </c>
      <c r="I1222" s="4"/>
      <c r="J1222" s="4"/>
      <c r="K1222" s="4"/>
      <c r="L1222" s="4"/>
      <c r="M1222" s="4">
        <v>1943</v>
      </c>
    </row>
    <row r="1223" spans="1:13" x14ac:dyDescent="0.2">
      <c r="A1223" s="8">
        <v>41324</v>
      </c>
      <c r="B1223" s="4">
        <v>24</v>
      </c>
      <c r="C1223" s="4">
        <v>1107</v>
      </c>
      <c r="D1223" s="4">
        <v>52</v>
      </c>
      <c r="E1223" s="4"/>
      <c r="F1223" s="4"/>
      <c r="G1223" s="4">
        <v>27</v>
      </c>
      <c r="H1223" s="4">
        <v>1186</v>
      </c>
      <c r="I1223" s="4"/>
      <c r="J1223" s="4"/>
      <c r="K1223" s="4"/>
      <c r="L1223" s="4"/>
      <c r="M1223" s="4">
        <v>1787</v>
      </c>
    </row>
    <row r="1224" spans="1:13" x14ac:dyDescent="0.2">
      <c r="A1224" s="8">
        <v>41325</v>
      </c>
      <c r="B1224" s="4">
        <v>1</v>
      </c>
      <c r="C1224" s="4">
        <v>1036</v>
      </c>
      <c r="D1224" s="4">
        <v>48</v>
      </c>
      <c r="E1224" s="4"/>
      <c r="F1224" s="4"/>
      <c r="G1224" s="4">
        <v>25</v>
      </c>
      <c r="H1224" s="4">
        <v>1110</v>
      </c>
      <c r="I1224" s="4"/>
      <c r="J1224" s="4"/>
      <c r="K1224" s="4"/>
      <c r="L1224" s="4"/>
      <c r="M1224" s="4">
        <v>1681</v>
      </c>
    </row>
    <row r="1225" spans="1:13" x14ac:dyDescent="0.2">
      <c r="A1225" s="8">
        <v>41325</v>
      </c>
      <c r="B1225" s="4">
        <v>2</v>
      </c>
      <c r="C1225" s="4">
        <v>1006</v>
      </c>
      <c r="D1225" s="4">
        <v>47</v>
      </c>
      <c r="E1225" s="4"/>
      <c r="F1225" s="4"/>
      <c r="G1225" s="4">
        <v>27</v>
      </c>
      <c r="H1225" s="4">
        <v>1080</v>
      </c>
      <c r="I1225" s="4"/>
      <c r="J1225" s="4"/>
      <c r="K1225" s="4"/>
      <c r="L1225" s="4"/>
      <c r="M1225" s="4">
        <v>1643</v>
      </c>
    </row>
    <row r="1226" spans="1:13" x14ac:dyDescent="0.2">
      <c r="A1226" s="8">
        <v>41325</v>
      </c>
      <c r="B1226" s="4">
        <v>3</v>
      </c>
      <c r="C1226" s="4">
        <v>1007</v>
      </c>
      <c r="D1226" s="4">
        <v>47</v>
      </c>
      <c r="E1226" s="4"/>
      <c r="F1226" s="4"/>
      <c r="G1226" s="4">
        <v>26</v>
      </c>
      <c r="H1226" s="4">
        <v>1080</v>
      </c>
      <c r="I1226" s="4"/>
      <c r="J1226" s="4"/>
      <c r="K1226" s="4"/>
      <c r="L1226" s="4"/>
      <c r="M1226" s="4">
        <v>1647</v>
      </c>
    </row>
    <row r="1227" spans="1:13" x14ac:dyDescent="0.2">
      <c r="A1227" s="8">
        <v>41325</v>
      </c>
      <c r="B1227" s="4">
        <v>4</v>
      </c>
      <c r="C1227" s="4">
        <v>1021</v>
      </c>
      <c r="D1227" s="4">
        <v>48</v>
      </c>
      <c r="E1227" s="4"/>
      <c r="F1227" s="4"/>
      <c r="G1227" s="4">
        <v>26</v>
      </c>
      <c r="H1227" s="4">
        <v>1095</v>
      </c>
      <c r="I1227" s="4"/>
      <c r="J1227" s="4"/>
      <c r="K1227" s="4"/>
      <c r="L1227" s="4"/>
      <c r="M1227" s="4">
        <v>1660</v>
      </c>
    </row>
    <row r="1228" spans="1:13" x14ac:dyDescent="0.2">
      <c r="A1228" s="8">
        <v>41325</v>
      </c>
      <c r="B1228" s="4">
        <v>5</v>
      </c>
      <c r="C1228" s="4">
        <v>1071</v>
      </c>
      <c r="D1228" s="4">
        <v>50</v>
      </c>
      <c r="E1228" s="4"/>
      <c r="F1228" s="4"/>
      <c r="G1228" s="4">
        <v>27</v>
      </c>
      <c r="H1228" s="4">
        <v>1148</v>
      </c>
      <c r="I1228" s="4"/>
      <c r="J1228" s="4"/>
      <c r="K1228" s="4"/>
      <c r="L1228" s="4"/>
      <c r="M1228" s="4">
        <v>1732</v>
      </c>
    </row>
    <row r="1229" spans="1:13" x14ac:dyDescent="0.2">
      <c r="A1229" s="8">
        <v>41325</v>
      </c>
      <c r="B1229" s="4">
        <v>6</v>
      </c>
      <c r="C1229" s="4">
        <v>1188</v>
      </c>
      <c r="D1229" s="4">
        <v>55</v>
      </c>
      <c r="E1229" s="4"/>
      <c r="F1229" s="4"/>
      <c r="G1229" s="4">
        <v>26</v>
      </c>
      <c r="H1229" s="4">
        <v>1270</v>
      </c>
      <c r="I1229" s="4"/>
      <c r="J1229" s="4"/>
      <c r="K1229" s="4"/>
      <c r="L1229" s="4"/>
      <c r="M1229" s="4">
        <v>1905</v>
      </c>
    </row>
    <row r="1230" spans="1:13" x14ac:dyDescent="0.2">
      <c r="A1230" s="8">
        <v>41325</v>
      </c>
      <c r="B1230" s="4">
        <v>7</v>
      </c>
      <c r="C1230" s="4">
        <v>1338</v>
      </c>
      <c r="D1230" s="4">
        <v>62</v>
      </c>
      <c r="E1230" s="4"/>
      <c r="F1230" s="4"/>
      <c r="G1230" s="4">
        <v>27</v>
      </c>
      <c r="H1230" s="4">
        <v>1428</v>
      </c>
      <c r="I1230" s="4"/>
      <c r="J1230" s="4"/>
      <c r="K1230" s="4"/>
      <c r="L1230" s="4"/>
      <c r="M1230" s="4">
        <v>2143</v>
      </c>
    </row>
    <row r="1231" spans="1:13" x14ac:dyDescent="0.2">
      <c r="A1231" s="8">
        <v>41325</v>
      </c>
      <c r="B1231" s="4">
        <v>8</v>
      </c>
      <c r="C1231" s="4">
        <v>1387</v>
      </c>
      <c r="D1231" s="4">
        <v>64</v>
      </c>
      <c r="E1231" s="4"/>
      <c r="F1231" s="4"/>
      <c r="G1231" s="4">
        <v>28</v>
      </c>
      <c r="H1231" s="4">
        <v>1480</v>
      </c>
      <c r="I1231" s="4"/>
      <c r="J1231" s="4"/>
      <c r="K1231" s="4"/>
      <c r="L1231" s="4"/>
      <c r="M1231" s="4">
        <v>2209</v>
      </c>
    </row>
    <row r="1232" spans="1:13" x14ac:dyDescent="0.2">
      <c r="A1232" s="8">
        <v>41325</v>
      </c>
      <c r="B1232" s="4">
        <v>9</v>
      </c>
      <c r="C1232" s="4">
        <v>1357</v>
      </c>
      <c r="D1232" s="4">
        <v>63</v>
      </c>
      <c r="E1232" s="4"/>
      <c r="F1232" s="4"/>
      <c r="G1232" s="4">
        <v>31</v>
      </c>
      <c r="H1232" s="4">
        <v>1452</v>
      </c>
      <c r="I1232" s="4"/>
      <c r="J1232" s="4"/>
      <c r="K1232" s="4"/>
      <c r="L1232" s="4"/>
      <c r="M1232" s="4">
        <v>2180</v>
      </c>
    </row>
    <row r="1233" spans="1:13" x14ac:dyDescent="0.2">
      <c r="A1233" s="8">
        <v>41325</v>
      </c>
      <c r="B1233" s="4">
        <v>10</v>
      </c>
      <c r="C1233" s="4">
        <v>1308</v>
      </c>
      <c r="D1233" s="4">
        <v>61</v>
      </c>
      <c r="E1233" s="4"/>
      <c r="F1233" s="4"/>
      <c r="G1233" s="4">
        <v>33</v>
      </c>
      <c r="H1233" s="4">
        <v>1402</v>
      </c>
      <c r="I1233" s="4"/>
      <c r="J1233" s="4"/>
      <c r="K1233" s="4"/>
      <c r="L1233" s="4"/>
      <c r="M1233" s="4">
        <v>2122</v>
      </c>
    </row>
    <row r="1234" spans="1:13" x14ac:dyDescent="0.2">
      <c r="A1234" s="8">
        <v>41325</v>
      </c>
      <c r="B1234" s="4">
        <v>11</v>
      </c>
      <c r="C1234" s="4">
        <v>1260</v>
      </c>
      <c r="D1234" s="4">
        <v>59</v>
      </c>
      <c r="E1234" s="4"/>
      <c r="F1234" s="4"/>
      <c r="G1234" s="4">
        <v>34</v>
      </c>
      <c r="H1234" s="4">
        <v>1353</v>
      </c>
      <c r="I1234" s="4"/>
      <c r="J1234" s="4"/>
      <c r="K1234" s="4"/>
      <c r="L1234" s="4"/>
      <c r="M1234" s="4">
        <v>2068</v>
      </c>
    </row>
    <row r="1235" spans="1:13" x14ac:dyDescent="0.2">
      <c r="A1235" s="8">
        <v>41325</v>
      </c>
      <c r="B1235" s="4">
        <v>12</v>
      </c>
      <c r="C1235" s="4">
        <v>1217</v>
      </c>
      <c r="D1235" s="4">
        <v>57</v>
      </c>
      <c r="E1235" s="4"/>
      <c r="F1235" s="4"/>
      <c r="G1235" s="4">
        <v>36</v>
      </c>
      <c r="H1235" s="4">
        <v>1310</v>
      </c>
      <c r="I1235" s="4"/>
      <c r="J1235" s="4"/>
      <c r="K1235" s="4"/>
      <c r="L1235" s="4"/>
      <c r="M1235" s="4">
        <v>2014</v>
      </c>
    </row>
    <row r="1236" spans="1:13" x14ac:dyDescent="0.2">
      <c r="A1236" s="8">
        <v>41325</v>
      </c>
      <c r="B1236" s="4">
        <v>13</v>
      </c>
      <c r="C1236" s="4">
        <v>1181</v>
      </c>
      <c r="D1236" s="4">
        <v>55</v>
      </c>
      <c r="E1236" s="4"/>
      <c r="F1236" s="4"/>
      <c r="G1236" s="4">
        <v>35</v>
      </c>
      <c r="H1236" s="4">
        <v>1272</v>
      </c>
      <c r="I1236" s="4"/>
      <c r="J1236" s="4"/>
      <c r="K1236" s="4"/>
      <c r="L1236" s="4"/>
      <c r="M1236" s="4">
        <v>1954</v>
      </c>
    </row>
    <row r="1237" spans="1:13" x14ac:dyDescent="0.2">
      <c r="A1237" s="8">
        <v>41325</v>
      </c>
      <c r="B1237" s="4">
        <v>14</v>
      </c>
      <c r="C1237" s="4">
        <v>1150</v>
      </c>
      <c r="D1237" s="4">
        <v>54</v>
      </c>
      <c r="E1237" s="4"/>
      <c r="F1237" s="4"/>
      <c r="G1237" s="4">
        <v>34</v>
      </c>
      <c r="H1237" s="4">
        <v>1238</v>
      </c>
      <c r="I1237" s="4"/>
      <c r="J1237" s="4"/>
      <c r="K1237" s="4"/>
      <c r="L1237" s="4"/>
      <c r="M1237" s="4">
        <v>1919</v>
      </c>
    </row>
    <row r="1238" spans="1:13" x14ac:dyDescent="0.2">
      <c r="A1238" s="8">
        <v>41325</v>
      </c>
      <c r="B1238" s="4">
        <v>15</v>
      </c>
      <c r="C1238" s="4">
        <v>1128</v>
      </c>
      <c r="D1238" s="4">
        <v>53</v>
      </c>
      <c r="E1238" s="4"/>
      <c r="F1238" s="4"/>
      <c r="G1238" s="4">
        <v>32</v>
      </c>
      <c r="H1238" s="4">
        <v>1213</v>
      </c>
      <c r="I1238" s="4"/>
      <c r="J1238" s="4"/>
      <c r="K1238" s="4"/>
      <c r="L1238" s="4"/>
      <c r="M1238" s="4">
        <v>1889</v>
      </c>
    </row>
    <row r="1239" spans="1:13" x14ac:dyDescent="0.2">
      <c r="A1239" s="8">
        <v>41325</v>
      </c>
      <c r="B1239" s="4">
        <v>16</v>
      </c>
      <c r="C1239" s="4">
        <v>1109</v>
      </c>
      <c r="D1239" s="4">
        <v>52</v>
      </c>
      <c r="E1239" s="4"/>
      <c r="F1239" s="4"/>
      <c r="G1239" s="4">
        <v>36</v>
      </c>
      <c r="H1239" s="4">
        <v>1198</v>
      </c>
      <c r="I1239" s="4"/>
      <c r="J1239" s="4"/>
      <c r="K1239" s="4"/>
      <c r="L1239" s="4"/>
      <c r="M1239" s="4">
        <v>1876</v>
      </c>
    </row>
    <row r="1240" spans="1:13" x14ac:dyDescent="0.2">
      <c r="A1240" s="8">
        <v>41325</v>
      </c>
      <c r="B1240" s="4">
        <v>17</v>
      </c>
      <c r="C1240" s="4">
        <v>1138</v>
      </c>
      <c r="D1240" s="4">
        <v>53</v>
      </c>
      <c r="E1240" s="4"/>
      <c r="F1240" s="4"/>
      <c r="G1240" s="4">
        <v>30</v>
      </c>
      <c r="H1240" s="4">
        <v>1222</v>
      </c>
      <c r="I1240" s="4"/>
      <c r="J1240" s="4"/>
      <c r="K1240" s="4"/>
      <c r="L1240" s="4"/>
      <c r="M1240" s="4">
        <v>1900</v>
      </c>
    </row>
    <row r="1241" spans="1:13" x14ac:dyDescent="0.2">
      <c r="A1241" s="8">
        <v>41325</v>
      </c>
      <c r="B1241" s="4">
        <v>18</v>
      </c>
      <c r="C1241" s="4">
        <v>1214</v>
      </c>
      <c r="D1241" s="4">
        <v>57</v>
      </c>
      <c r="E1241" s="4"/>
      <c r="F1241" s="4"/>
      <c r="G1241" s="4">
        <v>27</v>
      </c>
      <c r="H1241" s="4">
        <v>1298</v>
      </c>
      <c r="I1241" s="4"/>
      <c r="J1241" s="4"/>
      <c r="K1241" s="4"/>
      <c r="L1241" s="4"/>
      <c r="M1241" s="4">
        <v>2024</v>
      </c>
    </row>
    <row r="1242" spans="1:13" x14ac:dyDescent="0.2">
      <c r="A1242" s="8">
        <v>41325</v>
      </c>
      <c r="B1242" s="4">
        <v>19</v>
      </c>
      <c r="C1242" s="4">
        <v>1349</v>
      </c>
      <c r="D1242" s="4">
        <v>63</v>
      </c>
      <c r="E1242" s="4"/>
      <c r="F1242" s="4"/>
      <c r="G1242" s="4">
        <v>27</v>
      </c>
      <c r="H1242" s="4">
        <v>1439</v>
      </c>
      <c r="I1242" s="4"/>
      <c r="J1242" s="4"/>
      <c r="K1242" s="4"/>
      <c r="L1242" s="4"/>
      <c r="M1242" s="4">
        <v>2222</v>
      </c>
    </row>
    <row r="1243" spans="1:13" x14ac:dyDescent="0.2">
      <c r="A1243" s="8">
        <v>41325</v>
      </c>
      <c r="B1243" s="4">
        <v>20</v>
      </c>
      <c r="C1243" s="4">
        <v>1354</v>
      </c>
      <c r="D1243" s="4">
        <v>63</v>
      </c>
      <c r="E1243" s="4"/>
      <c r="F1243" s="4"/>
      <c r="G1243" s="4">
        <v>27</v>
      </c>
      <c r="H1243" s="4">
        <v>1444</v>
      </c>
      <c r="I1243" s="4"/>
      <c r="J1243" s="4"/>
      <c r="K1243" s="4"/>
      <c r="L1243" s="4"/>
      <c r="M1243" s="4">
        <v>2227</v>
      </c>
    </row>
    <row r="1244" spans="1:13" x14ac:dyDescent="0.2">
      <c r="A1244" s="8">
        <v>41325</v>
      </c>
      <c r="B1244" s="4">
        <v>21</v>
      </c>
      <c r="C1244" s="4">
        <v>1331</v>
      </c>
      <c r="D1244" s="4">
        <v>62</v>
      </c>
      <c r="E1244" s="4"/>
      <c r="F1244" s="4"/>
      <c r="G1244" s="4">
        <v>27</v>
      </c>
      <c r="H1244" s="4">
        <v>1420</v>
      </c>
      <c r="I1244" s="4"/>
      <c r="J1244" s="4"/>
      <c r="K1244" s="4"/>
      <c r="L1244" s="4"/>
      <c r="M1244" s="4">
        <v>2180</v>
      </c>
    </row>
    <row r="1245" spans="1:13" x14ac:dyDescent="0.2">
      <c r="A1245" s="8">
        <v>41325</v>
      </c>
      <c r="B1245" s="4">
        <v>22</v>
      </c>
      <c r="C1245" s="4">
        <v>1268</v>
      </c>
      <c r="D1245" s="4">
        <v>59</v>
      </c>
      <c r="E1245" s="4"/>
      <c r="F1245" s="4"/>
      <c r="G1245" s="4">
        <v>25</v>
      </c>
      <c r="H1245" s="4">
        <v>1352</v>
      </c>
      <c r="I1245" s="4"/>
      <c r="J1245" s="4"/>
      <c r="K1245" s="4"/>
      <c r="L1245" s="4"/>
      <c r="M1245" s="4">
        <v>2079</v>
      </c>
    </row>
    <row r="1246" spans="1:13" x14ac:dyDescent="0.2">
      <c r="A1246" s="8">
        <v>41325</v>
      </c>
      <c r="B1246" s="4">
        <v>23</v>
      </c>
      <c r="C1246" s="4">
        <v>1160</v>
      </c>
      <c r="D1246" s="4">
        <v>54</v>
      </c>
      <c r="E1246" s="4"/>
      <c r="F1246" s="4"/>
      <c r="G1246" s="4">
        <v>26</v>
      </c>
      <c r="H1246" s="4">
        <v>1240</v>
      </c>
      <c r="I1246" s="4"/>
      <c r="J1246" s="4"/>
      <c r="K1246" s="4"/>
      <c r="L1246" s="4"/>
      <c r="M1246" s="4">
        <v>1895</v>
      </c>
    </row>
    <row r="1247" spans="1:13" x14ac:dyDescent="0.2">
      <c r="A1247" s="8">
        <v>41325</v>
      </c>
      <c r="B1247" s="4">
        <v>24</v>
      </c>
      <c r="C1247" s="4">
        <v>1056</v>
      </c>
      <c r="D1247" s="4">
        <v>49</v>
      </c>
      <c r="E1247" s="4"/>
      <c r="F1247" s="4"/>
      <c r="G1247" s="4">
        <v>27</v>
      </c>
      <c r="H1247" s="4">
        <v>1133</v>
      </c>
      <c r="I1247" s="4"/>
      <c r="J1247" s="4"/>
      <c r="K1247" s="4"/>
      <c r="L1247" s="4"/>
      <c r="M1247" s="4">
        <v>1744</v>
      </c>
    </row>
    <row r="1248" spans="1:13" x14ac:dyDescent="0.2">
      <c r="A1248" s="8">
        <v>41326</v>
      </c>
      <c r="B1248" s="4">
        <v>1</v>
      </c>
      <c r="C1248" s="4">
        <v>992</v>
      </c>
      <c r="D1248" s="4">
        <v>46</v>
      </c>
      <c r="E1248" s="4"/>
      <c r="F1248" s="4"/>
      <c r="G1248" s="4">
        <v>26</v>
      </c>
      <c r="H1248" s="4">
        <v>1065</v>
      </c>
      <c r="I1248" s="4"/>
      <c r="J1248" s="4"/>
      <c r="K1248" s="4"/>
      <c r="L1248" s="4"/>
      <c r="M1248" s="4">
        <v>1640</v>
      </c>
    </row>
    <row r="1249" spans="1:13" x14ac:dyDescent="0.2">
      <c r="A1249" s="8">
        <v>41326</v>
      </c>
      <c r="B1249" s="4">
        <v>2</v>
      </c>
      <c r="C1249" s="4">
        <v>949</v>
      </c>
      <c r="D1249" s="4">
        <v>44</v>
      </c>
      <c r="E1249" s="4"/>
      <c r="F1249" s="4"/>
      <c r="G1249" s="4">
        <v>26</v>
      </c>
      <c r="H1249" s="4">
        <v>1020</v>
      </c>
      <c r="I1249" s="4"/>
      <c r="J1249" s="4"/>
      <c r="K1249" s="4"/>
      <c r="L1249" s="4"/>
      <c r="M1249" s="4">
        <v>1580</v>
      </c>
    </row>
    <row r="1250" spans="1:13" x14ac:dyDescent="0.2">
      <c r="A1250" s="8">
        <v>41326</v>
      </c>
      <c r="B1250" s="4">
        <v>3</v>
      </c>
      <c r="C1250" s="4">
        <v>938</v>
      </c>
      <c r="D1250" s="4">
        <v>44</v>
      </c>
      <c r="E1250" s="4"/>
      <c r="F1250" s="4"/>
      <c r="G1250" s="4">
        <v>26</v>
      </c>
      <c r="H1250" s="4">
        <v>1008</v>
      </c>
      <c r="I1250" s="4"/>
      <c r="J1250" s="4"/>
      <c r="K1250" s="4"/>
      <c r="L1250" s="4"/>
      <c r="M1250" s="4">
        <v>1569</v>
      </c>
    </row>
    <row r="1251" spans="1:13" x14ac:dyDescent="0.2">
      <c r="A1251" s="8">
        <v>41326</v>
      </c>
      <c r="B1251" s="4">
        <v>4</v>
      </c>
      <c r="C1251" s="4">
        <v>948</v>
      </c>
      <c r="D1251" s="4">
        <v>44</v>
      </c>
      <c r="E1251" s="4"/>
      <c r="F1251" s="4"/>
      <c r="G1251" s="4">
        <v>25</v>
      </c>
      <c r="H1251" s="4">
        <v>1018</v>
      </c>
      <c r="I1251" s="4"/>
      <c r="J1251" s="4"/>
      <c r="K1251" s="4"/>
      <c r="L1251" s="4"/>
      <c r="M1251" s="4">
        <v>1588</v>
      </c>
    </row>
    <row r="1252" spans="1:13" x14ac:dyDescent="0.2">
      <c r="A1252" s="8">
        <v>41326</v>
      </c>
      <c r="B1252" s="4">
        <v>5</v>
      </c>
      <c r="C1252" s="4">
        <v>992</v>
      </c>
      <c r="D1252" s="4">
        <v>46</v>
      </c>
      <c r="E1252" s="4"/>
      <c r="F1252" s="4"/>
      <c r="G1252" s="4">
        <v>26</v>
      </c>
      <c r="H1252" s="4">
        <v>1065</v>
      </c>
      <c r="I1252" s="4"/>
      <c r="J1252" s="4"/>
      <c r="K1252" s="4"/>
      <c r="L1252" s="4"/>
      <c r="M1252" s="4">
        <v>1647</v>
      </c>
    </row>
    <row r="1253" spans="1:13" x14ac:dyDescent="0.2">
      <c r="A1253" s="8">
        <v>41326</v>
      </c>
      <c r="B1253" s="4">
        <v>6</v>
      </c>
      <c r="C1253" s="4">
        <v>1093</v>
      </c>
      <c r="D1253" s="4">
        <v>51</v>
      </c>
      <c r="E1253" s="4"/>
      <c r="F1253" s="4"/>
      <c r="G1253" s="4">
        <v>27</v>
      </c>
      <c r="H1253" s="4">
        <v>1171</v>
      </c>
      <c r="I1253" s="4"/>
      <c r="J1253" s="4"/>
      <c r="K1253" s="4"/>
      <c r="L1253" s="4"/>
      <c r="M1253" s="4">
        <v>1804</v>
      </c>
    </row>
    <row r="1254" spans="1:13" x14ac:dyDescent="0.2">
      <c r="A1254" s="8">
        <v>41326</v>
      </c>
      <c r="B1254" s="4">
        <v>7</v>
      </c>
      <c r="C1254" s="4">
        <v>1247</v>
      </c>
      <c r="D1254" s="4">
        <v>58</v>
      </c>
      <c r="E1254" s="4"/>
      <c r="F1254" s="4"/>
      <c r="G1254" s="4">
        <v>26</v>
      </c>
      <c r="H1254" s="4">
        <v>1331</v>
      </c>
      <c r="I1254" s="4"/>
      <c r="J1254" s="4"/>
      <c r="K1254" s="4"/>
      <c r="L1254" s="4"/>
      <c r="M1254" s="4">
        <v>2046</v>
      </c>
    </row>
    <row r="1255" spans="1:13" x14ac:dyDescent="0.2">
      <c r="A1255" s="8">
        <v>41326</v>
      </c>
      <c r="B1255" s="4">
        <v>8</v>
      </c>
      <c r="C1255" s="4">
        <v>1297</v>
      </c>
      <c r="D1255" s="4">
        <v>60</v>
      </c>
      <c r="E1255" s="4"/>
      <c r="F1255" s="4"/>
      <c r="G1255" s="4">
        <v>30</v>
      </c>
      <c r="H1255" s="4">
        <v>1388</v>
      </c>
      <c r="I1255" s="4"/>
      <c r="J1255" s="4"/>
      <c r="K1255" s="4"/>
      <c r="L1255" s="4"/>
      <c r="M1255" s="4">
        <v>2131</v>
      </c>
    </row>
    <row r="1256" spans="1:13" x14ac:dyDescent="0.2">
      <c r="A1256" s="8">
        <v>41326</v>
      </c>
      <c r="B1256" s="4">
        <v>9</v>
      </c>
      <c r="C1256" s="4">
        <v>1269</v>
      </c>
      <c r="D1256" s="4">
        <v>59</v>
      </c>
      <c r="E1256" s="4"/>
      <c r="F1256" s="4"/>
      <c r="G1256" s="4">
        <v>30</v>
      </c>
      <c r="H1256" s="4">
        <v>1358</v>
      </c>
      <c r="I1256" s="4"/>
      <c r="J1256" s="4"/>
      <c r="K1256" s="4"/>
      <c r="L1256" s="4"/>
      <c r="M1256" s="4">
        <v>2091</v>
      </c>
    </row>
    <row r="1257" spans="1:13" x14ac:dyDescent="0.2">
      <c r="A1257" s="8">
        <v>41326</v>
      </c>
      <c r="B1257" s="4">
        <v>10</v>
      </c>
      <c r="C1257" s="4">
        <v>1236</v>
      </c>
      <c r="D1257" s="4">
        <v>58</v>
      </c>
      <c r="E1257" s="4"/>
      <c r="F1257" s="4"/>
      <c r="G1257" s="4">
        <v>34</v>
      </c>
      <c r="H1257" s="4">
        <v>1328</v>
      </c>
      <c r="I1257" s="4"/>
      <c r="J1257" s="4"/>
      <c r="K1257" s="4"/>
      <c r="L1257" s="4"/>
      <c r="M1257" s="4">
        <v>2062</v>
      </c>
    </row>
    <row r="1258" spans="1:13" x14ac:dyDescent="0.2">
      <c r="A1258" s="8">
        <v>41326</v>
      </c>
      <c r="B1258" s="4">
        <v>11</v>
      </c>
      <c r="C1258" s="4">
        <v>1214</v>
      </c>
      <c r="D1258" s="4">
        <v>57</v>
      </c>
      <c r="E1258" s="4"/>
      <c r="F1258" s="4"/>
      <c r="G1258" s="4">
        <v>35</v>
      </c>
      <c r="H1258" s="4">
        <v>1306</v>
      </c>
      <c r="I1258" s="4"/>
      <c r="J1258" s="4"/>
      <c r="K1258" s="4"/>
      <c r="L1258" s="4"/>
      <c r="M1258" s="4">
        <v>2024</v>
      </c>
    </row>
    <row r="1259" spans="1:13" x14ac:dyDescent="0.2">
      <c r="A1259" s="8">
        <v>41326</v>
      </c>
      <c r="B1259" s="4">
        <v>12</v>
      </c>
      <c r="C1259" s="4">
        <v>1179</v>
      </c>
      <c r="D1259" s="4">
        <v>55</v>
      </c>
      <c r="E1259" s="4"/>
      <c r="F1259" s="4"/>
      <c r="G1259" s="4">
        <v>34</v>
      </c>
      <c r="H1259" s="4">
        <v>1269</v>
      </c>
      <c r="I1259" s="4"/>
      <c r="J1259" s="4"/>
      <c r="K1259" s="4"/>
      <c r="L1259" s="4"/>
      <c r="M1259" s="4">
        <v>1989</v>
      </c>
    </row>
    <row r="1260" spans="1:13" x14ac:dyDescent="0.2">
      <c r="A1260" s="8">
        <v>41326</v>
      </c>
      <c r="B1260" s="4">
        <v>13</v>
      </c>
      <c r="C1260" s="4">
        <v>1152</v>
      </c>
      <c r="D1260" s="4">
        <v>54</v>
      </c>
      <c r="E1260" s="4"/>
      <c r="F1260" s="4"/>
      <c r="G1260" s="4">
        <v>36</v>
      </c>
      <c r="H1260" s="4">
        <v>1242</v>
      </c>
      <c r="I1260" s="4"/>
      <c r="J1260" s="4"/>
      <c r="K1260" s="4"/>
      <c r="L1260" s="4"/>
      <c r="M1260" s="4">
        <v>1946</v>
      </c>
    </row>
    <row r="1261" spans="1:13" x14ac:dyDescent="0.2">
      <c r="A1261" s="8">
        <v>41326</v>
      </c>
      <c r="B1261" s="4">
        <v>14</v>
      </c>
      <c r="C1261" s="4">
        <v>1129</v>
      </c>
      <c r="D1261" s="4">
        <v>53</v>
      </c>
      <c r="E1261" s="4"/>
      <c r="F1261" s="4"/>
      <c r="G1261" s="4">
        <v>34</v>
      </c>
      <c r="H1261" s="4">
        <v>1216</v>
      </c>
      <c r="I1261" s="4"/>
      <c r="J1261" s="4"/>
      <c r="K1261" s="4"/>
      <c r="L1261" s="4"/>
      <c r="M1261" s="4">
        <v>1901</v>
      </c>
    </row>
    <row r="1262" spans="1:13" x14ac:dyDescent="0.2">
      <c r="A1262" s="8">
        <v>41326</v>
      </c>
      <c r="B1262" s="4">
        <v>15</v>
      </c>
      <c r="C1262" s="4">
        <v>1106</v>
      </c>
      <c r="D1262" s="4">
        <v>52</v>
      </c>
      <c r="E1262" s="4"/>
      <c r="F1262" s="4"/>
      <c r="G1262" s="4">
        <v>34</v>
      </c>
      <c r="H1262" s="4">
        <v>1192</v>
      </c>
      <c r="I1262" s="4"/>
      <c r="J1262" s="4"/>
      <c r="K1262" s="4"/>
      <c r="L1262" s="4"/>
      <c r="M1262" s="4">
        <v>1878</v>
      </c>
    </row>
    <row r="1263" spans="1:13" x14ac:dyDescent="0.2">
      <c r="A1263" s="8">
        <v>41326</v>
      </c>
      <c r="B1263" s="4">
        <v>16</v>
      </c>
      <c r="C1263" s="4">
        <v>1107</v>
      </c>
      <c r="D1263" s="4">
        <v>52</v>
      </c>
      <c r="E1263" s="4"/>
      <c r="F1263" s="4"/>
      <c r="G1263" s="4">
        <v>35</v>
      </c>
      <c r="H1263" s="4">
        <v>1194</v>
      </c>
      <c r="I1263" s="4"/>
      <c r="J1263" s="4"/>
      <c r="K1263" s="4"/>
      <c r="L1263" s="4"/>
      <c r="M1263" s="4">
        <v>1861</v>
      </c>
    </row>
    <row r="1264" spans="1:13" x14ac:dyDescent="0.2">
      <c r="A1264" s="8">
        <v>41326</v>
      </c>
      <c r="B1264" s="4">
        <v>17</v>
      </c>
      <c r="C1264" s="4">
        <v>1118</v>
      </c>
      <c r="D1264" s="4">
        <v>52</v>
      </c>
      <c r="E1264" s="4"/>
      <c r="F1264" s="4"/>
      <c r="G1264" s="4">
        <v>29</v>
      </c>
      <c r="H1264" s="4">
        <v>1200</v>
      </c>
      <c r="I1264" s="4"/>
      <c r="J1264" s="4"/>
      <c r="K1264" s="4"/>
      <c r="L1264" s="4"/>
      <c r="M1264" s="4">
        <v>1886</v>
      </c>
    </row>
    <row r="1265" spans="1:13" x14ac:dyDescent="0.2">
      <c r="A1265" s="8">
        <v>41326</v>
      </c>
      <c r="B1265" s="4">
        <v>18</v>
      </c>
      <c r="C1265" s="4">
        <v>1189</v>
      </c>
      <c r="D1265" s="4">
        <v>55</v>
      </c>
      <c r="E1265" s="4"/>
      <c r="F1265" s="4"/>
      <c r="G1265" s="4">
        <v>28</v>
      </c>
      <c r="H1265" s="4">
        <v>1273</v>
      </c>
      <c r="I1265" s="4"/>
      <c r="J1265" s="4"/>
      <c r="K1265" s="4"/>
      <c r="L1265" s="4"/>
      <c r="M1265" s="4">
        <v>1990</v>
      </c>
    </row>
    <row r="1266" spans="1:13" x14ac:dyDescent="0.2">
      <c r="A1266" s="8">
        <v>41326</v>
      </c>
      <c r="B1266" s="4">
        <v>19</v>
      </c>
      <c r="C1266" s="4">
        <v>1323</v>
      </c>
      <c r="D1266" s="4">
        <v>62</v>
      </c>
      <c r="E1266" s="4"/>
      <c r="F1266" s="4"/>
      <c r="G1266" s="4">
        <v>27</v>
      </c>
      <c r="H1266" s="4">
        <v>1412</v>
      </c>
      <c r="I1266" s="4"/>
      <c r="J1266" s="4"/>
      <c r="K1266" s="4"/>
      <c r="L1266" s="4"/>
      <c r="M1266" s="4">
        <v>2190</v>
      </c>
    </row>
    <row r="1267" spans="1:13" x14ac:dyDescent="0.2">
      <c r="A1267" s="8">
        <v>41326</v>
      </c>
      <c r="B1267" s="4">
        <v>20</v>
      </c>
      <c r="C1267" s="4">
        <v>1329</v>
      </c>
      <c r="D1267" s="4">
        <v>62</v>
      </c>
      <c r="E1267" s="4"/>
      <c r="F1267" s="4"/>
      <c r="G1267" s="4">
        <v>27</v>
      </c>
      <c r="H1267" s="4">
        <v>1418</v>
      </c>
      <c r="I1267" s="4"/>
      <c r="J1267" s="4"/>
      <c r="K1267" s="4"/>
      <c r="L1267" s="4"/>
      <c r="M1267" s="4">
        <v>2191</v>
      </c>
    </row>
    <row r="1268" spans="1:13" x14ac:dyDescent="0.2">
      <c r="A1268" s="8">
        <v>41326</v>
      </c>
      <c r="B1268" s="4">
        <v>21</v>
      </c>
      <c r="C1268" s="4">
        <v>1301</v>
      </c>
      <c r="D1268" s="4">
        <v>61</v>
      </c>
      <c r="E1268" s="4"/>
      <c r="F1268" s="4"/>
      <c r="G1268" s="4">
        <v>27</v>
      </c>
      <c r="H1268" s="4">
        <v>1389</v>
      </c>
      <c r="I1268" s="4"/>
      <c r="J1268" s="4"/>
      <c r="K1268" s="4"/>
      <c r="L1268" s="4"/>
      <c r="M1268" s="4">
        <v>2149</v>
      </c>
    </row>
    <row r="1269" spans="1:13" x14ac:dyDescent="0.2">
      <c r="A1269" s="8">
        <v>41326</v>
      </c>
      <c r="B1269" s="4">
        <v>22</v>
      </c>
      <c r="C1269" s="4">
        <v>1242</v>
      </c>
      <c r="D1269" s="4">
        <v>58</v>
      </c>
      <c r="E1269" s="4"/>
      <c r="F1269" s="4"/>
      <c r="G1269" s="4">
        <v>26</v>
      </c>
      <c r="H1269" s="4">
        <v>1326</v>
      </c>
      <c r="I1269" s="4"/>
      <c r="J1269" s="4"/>
      <c r="K1269" s="4"/>
      <c r="L1269" s="4"/>
      <c r="M1269" s="4">
        <v>2044</v>
      </c>
    </row>
    <row r="1270" spans="1:13" x14ac:dyDescent="0.2">
      <c r="A1270" s="8">
        <v>41326</v>
      </c>
      <c r="B1270" s="4">
        <v>23</v>
      </c>
      <c r="C1270" s="4">
        <v>1137</v>
      </c>
      <c r="D1270" s="4">
        <v>53</v>
      </c>
      <c r="E1270" s="4"/>
      <c r="F1270" s="4"/>
      <c r="G1270" s="4">
        <v>27</v>
      </c>
      <c r="H1270" s="4">
        <v>1217</v>
      </c>
      <c r="I1270" s="4"/>
      <c r="J1270" s="4"/>
      <c r="K1270" s="4"/>
      <c r="L1270" s="4"/>
      <c r="M1270" s="4">
        <v>1869</v>
      </c>
    </row>
    <row r="1271" spans="1:13" x14ac:dyDescent="0.2">
      <c r="A1271" s="8">
        <v>41326</v>
      </c>
      <c r="B1271" s="4">
        <v>24</v>
      </c>
      <c r="C1271" s="4">
        <v>1044</v>
      </c>
      <c r="D1271" s="4">
        <v>49</v>
      </c>
      <c r="E1271" s="4"/>
      <c r="F1271" s="4"/>
      <c r="G1271" s="4">
        <v>26</v>
      </c>
      <c r="H1271" s="4">
        <v>1119</v>
      </c>
      <c r="I1271" s="4"/>
      <c r="J1271" s="4"/>
      <c r="K1271" s="4"/>
      <c r="L1271" s="4"/>
      <c r="M1271" s="4">
        <v>1724</v>
      </c>
    </row>
    <row r="1272" spans="1:13" x14ac:dyDescent="0.2">
      <c r="A1272" s="8">
        <v>41327</v>
      </c>
      <c r="B1272" s="4">
        <v>1</v>
      </c>
      <c r="C1272" s="4">
        <v>969</v>
      </c>
      <c r="D1272" s="4">
        <v>45</v>
      </c>
      <c r="E1272" s="4"/>
      <c r="F1272" s="4"/>
      <c r="G1272" s="4">
        <v>26</v>
      </c>
      <c r="H1272" s="4">
        <v>1041</v>
      </c>
      <c r="I1272" s="4"/>
      <c r="J1272" s="4"/>
      <c r="K1272" s="4"/>
      <c r="L1272" s="4"/>
      <c r="M1272" s="4">
        <v>1621</v>
      </c>
    </row>
    <row r="1273" spans="1:13" x14ac:dyDescent="0.2">
      <c r="A1273" s="8">
        <v>41327</v>
      </c>
      <c r="B1273" s="4">
        <v>2</v>
      </c>
      <c r="C1273" s="4">
        <v>940</v>
      </c>
      <c r="D1273" s="4">
        <v>44</v>
      </c>
      <c r="E1273" s="4"/>
      <c r="F1273" s="4"/>
      <c r="G1273" s="4">
        <v>26</v>
      </c>
      <c r="H1273" s="4">
        <v>1010</v>
      </c>
      <c r="I1273" s="4"/>
      <c r="J1273" s="4"/>
      <c r="K1273" s="4"/>
      <c r="L1273" s="4"/>
      <c r="M1273" s="4">
        <v>1570</v>
      </c>
    </row>
    <row r="1274" spans="1:13" x14ac:dyDescent="0.2">
      <c r="A1274" s="8">
        <v>41327</v>
      </c>
      <c r="B1274" s="4">
        <v>3</v>
      </c>
      <c r="C1274" s="4">
        <v>922</v>
      </c>
      <c r="D1274" s="4">
        <v>43</v>
      </c>
      <c r="E1274" s="4"/>
      <c r="F1274" s="4"/>
      <c r="G1274" s="4">
        <v>26</v>
      </c>
      <c r="H1274" s="4">
        <v>991</v>
      </c>
      <c r="I1274" s="4"/>
      <c r="J1274" s="4"/>
      <c r="K1274" s="4"/>
      <c r="L1274" s="4"/>
      <c r="M1274" s="4">
        <v>1547</v>
      </c>
    </row>
    <row r="1275" spans="1:13" x14ac:dyDescent="0.2">
      <c r="A1275" s="8">
        <v>41327</v>
      </c>
      <c r="B1275" s="4">
        <v>4</v>
      </c>
      <c r="C1275" s="4">
        <v>943</v>
      </c>
      <c r="D1275" s="4">
        <v>44</v>
      </c>
      <c r="E1275" s="4"/>
      <c r="F1275" s="4"/>
      <c r="G1275" s="4">
        <v>26</v>
      </c>
      <c r="H1275" s="4">
        <v>1013</v>
      </c>
      <c r="I1275" s="4"/>
      <c r="J1275" s="4"/>
      <c r="K1275" s="4"/>
      <c r="L1275" s="4"/>
      <c r="M1275" s="4">
        <v>1572</v>
      </c>
    </row>
    <row r="1276" spans="1:13" x14ac:dyDescent="0.2">
      <c r="A1276" s="8">
        <v>41327</v>
      </c>
      <c r="B1276" s="4">
        <v>5</v>
      </c>
      <c r="C1276" s="4">
        <v>988</v>
      </c>
      <c r="D1276" s="4">
        <v>46</v>
      </c>
      <c r="E1276" s="4"/>
      <c r="F1276" s="4"/>
      <c r="G1276" s="4">
        <v>26</v>
      </c>
      <c r="H1276" s="4">
        <v>1061</v>
      </c>
      <c r="I1276" s="4"/>
      <c r="J1276" s="4"/>
      <c r="K1276" s="4"/>
      <c r="L1276" s="4"/>
      <c r="M1276" s="4">
        <v>1639</v>
      </c>
    </row>
    <row r="1277" spans="1:13" x14ac:dyDescent="0.2">
      <c r="A1277" s="8">
        <v>41327</v>
      </c>
      <c r="B1277" s="4">
        <v>6</v>
      </c>
      <c r="C1277" s="4">
        <v>1096</v>
      </c>
      <c r="D1277" s="4">
        <v>51</v>
      </c>
      <c r="E1277" s="4"/>
      <c r="F1277" s="4"/>
      <c r="G1277" s="4">
        <v>26</v>
      </c>
      <c r="H1277" s="4">
        <v>1173</v>
      </c>
      <c r="I1277" s="4"/>
      <c r="J1277" s="4"/>
      <c r="K1277" s="4"/>
      <c r="L1277" s="4"/>
      <c r="M1277" s="4">
        <v>1811</v>
      </c>
    </row>
    <row r="1278" spans="1:13" x14ac:dyDescent="0.2">
      <c r="A1278" s="8">
        <v>41327</v>
      </c>
      <c r="B1278" s="4">
        <v>7</v>
      </c>
      <c r="C1278" s="4">
        <v>1251</v>
      </c>
      <c r="D1278" s="4">
        <v>58</v>
      </c>
      <c r="E1278" s="4"/>
      <c r="F1278" s="4"/>
      <c r="G1278" s="4">
        <v>27</v>
      </c>
      <c r="H1278" s="4">
        <v>1337</v>
      </c>
      <c r="I1278" s="4"/>
      <c r="J1278" s="4"/>
      <c r="K1278" s="4"/>
      <c r="L1278" s="4"/>
      <c r="M1278" s="4">
        <v>2046</v>
      </c>
    </row>
    <row r="1279" spans="1:13" x14ac:dyDescent="0.2">
      <c r="A1279" s="8">
        <v>41327</v>
      </c>
      <c r="B1279" s="4">
        <v>8</v>
      </c>
      <c r="C1279" s="4">
        <v>1298</v>
      </c>
      <c r="D1279" s="4">
        <v>61</v>
      </c>
      <c r="E1279" s="4"/>
      <c r="F1279" s="4"/>
      <c r="G1279" s="4">
        <v>31</v>
      </c>
      <c r="H1279" s="4">
        <v>1390</v>
      </c>
      <c r="I1279" s="4"/>
      <c r="J1279" s="4"/>
      <c r="K1279" s="4"/>
      <c r="L1279" s="4"/>
      <c r="M1279" s="4">
        <v>2121</v>
      </c>
    </row>
    <row r="1280" spans="1:13" x14ac:dyDescent="0.2">
      <c r="A1280" s="8">
        <v>41327</v>
      </c>
      <c r="B1280" s="4">
        <v>9</v>
      </c>
      <c r="C1280" s="4">
        <v>1263</v>
      </c>
      <c r="D1280" s="4">
        <v>59</v>
      </c>
      <c r="E1280" s="4"/>
      <c r="F1280" s="4"/>
      <c r="G1280" s="4">
        <v>29</v>
      </c>
      <c r="H1280" s="4">
        <v>1351</v>
      </c>
      <c r="I1280" s="4"/>
      <c r="J1280" s="4"/>
      <c r="K1280" s="4"/>
      <c r="L1280" s="4"/>
      <c r="M1280" s="4">
        <v>2078</v>
      </c>
    </row>
    <row r="1281" spans="1:13" x14ac:dyDescent="0.2">
      <c r="A1281" s="8">
        <v>41327</v>
      </c>
      <c r="B1281" s="4">
        <v>10</v>
      </c>
      <c r="C1281" s="4">
        <v>1235</v>
      </c>
      <c r="D1281" s="4">
        <v>58</v>
      </c>
      <c r="E1281" s="4"/>
      <c r="F1281" s="4"/>
      <c r="G1281" s="4">
        <v>34</v>
      </c>
      <c r="H1281" s="4">
        <v>1327</v>
      </c>
      <c r="I1281" s="4"/>
      <c r="J1281" s="4"/>
      <c r="K1281" s="4"/>
      <c r="L1281" s="4"/>
      <c r="M1281" s="4">
        <v>2051</v>
      </c>
    </row>
    <row r="1282" spans="1:13" x14ac:dyDescent="0.2">
      <c r="A1282" s="8">
        <v>41327</v>
      </c>
      <c r="B1282" s="4">
        <v>11</v>
      </c>
      <c r="C1282" s="4">
        <v>1209</v>
      </c>
      <c r="D1282" s="4">
        <v>57</v>
      </c>
      <c r="E1282" s="4"/>
      <c r="F1282" s="4"/>
      <c r="G1282" s="4">
        <v>36</v>
      </c>
      <c r="H1282" s="4">
        <v>1302</v>
      </c>
      <c r="I1282" s="4"/>
      <c r="J1282" s="4"/>
      <c r="K1282" s="4"/>
      <c r="L1282" s="4"/>
      <c r="M1282" s="4">
        <v>2019</v>
      </c>
    </row>
    <row r="1283" spans="1:13" x14ac:dyDescent="0.2">
      <c r="A1283" s="8">
        <v>41327</v>
      </c>
      <c r="B1283" s="4">
        <v>12</v>
      </c>
      <c r="C1283" s="4">
        <v>1174</v>
      </c>
      <c r="D1283" s="4">
        <v>55</v>
      </c>
      <c r="E1283" s="4"/>
      <c r="F1283" s="4"/>
      <c r="G1283" s="4">
        <v>32</v>
      </c>
      <c r="H1283" s="4">
        <v>1261</v>
      </c>
      <c r="I1283" s="4"/>
      <c r="J1283" s="4"/>
      <c r="K1283" s="4"/>
      <c r="L1283" s="4"/>
      <c r="M1283" s="4">
        <v>1968</v>
      </c>
    </row>
    <row r="1284" spans="1:13" x14ac:dyDescent="0.2">
      <c r="A1284" s="8">
        <v>41327</v>
      </c>
      <c r="B1284" s="4">
        <v>13</v>
      </c>
      <c r="C1284" s="4">
        <v>1151</v>
      </c>
      <c r="D1284" s="4">
        <v>54</v>
      </c>
      <c r="E1284" s="4"/>
      <c r="F1284" s="4"/>
      <c r="G1284" s="4">
        <v>35</v>
      </c>
      <c r="H1284" s="4">
        <v>1240</v>
      </c>
      <c r="I1284" s="4"/>
      <c r="J1284" s="4"/>
      <c r="K1284" s="4"/>
      <c r="L1284" s="4"/>
      <c r="M1284" s="4">
        <v>1938</v>
      </c>
    </row>
    <row r="1285" spans="1:13" x14ac:dyDescent="0.2">
      <c r="A1285" s="8">
        <v>41327</v>
      </c>
      <c r="B1285" s="4">
        <v>14</v>
      </c>
      <c r="C1285" s="4">
        <v>1130</v>
      </c>
      <c r="D1285" s="4">
        <v>53</v>
      </c>
      <c r="E1285" s="4"/>
      <c r="F1285" s="4"/>
      <c r="G1285" s="4">
        <v>35</v>
      </c>
      <c r="H1285" s="4">
        <v>1218</v>
      </c>
      <c r="I1285" s="4"/>
      <c r="J1285" s="4"/>
      <c r="K1285" s="4"/>
      <c r="L1285" s="4"/>
      <c r="M1285" s="4">
        <v>1910</v>
      </c>
    </row>
    <row r="1286" spans="1:13" x14ac:dyDescent="0.2">
      <c r="A1286" s="8">
        <v>41327</v>
      </c>
      <c r="B1286" s="4">
        <v>15</v>
      </c>
      <c r="C1286" s="4">
        <v>1105</v>
      </c>
      <c r="D1286" s="4">
        <v>52</v>
      </c>
      <c r="E1286" s="4"/>
      <c r="F1286" s="4"/>
      <c r="G1286" s="4">
        <v>33</v>
      </c>
      <c r="H1286" s="4">
        <v>1190</v>
      </c>
      <c r="I1286" s="4"/>
      <c r="J1286" s="4"/>
      <c r="K1286" s="4"/>
      <c r="L1286" s="4"/>
      <c r="M1286" s="4">
        <v>1865</v>
      </c>
    </row>
    <row r="1287" spans="1:13" x14ac:dyDescent="0.2">
      <c r="A1287" s="8">
        <v>41327</v>
      </c>
      <c r="B1287" s="4">
        <v>16</v>
      </c>
      <c r="C1287" s="4">
        <v>1094</v>
      </c>
      <c r="D1287" s="4">
        <v>51</v>
      </c>
      <c r="E1287" s="4"/>
      <c r="F1287" s="4"/>
      <c r="G1287" s="4">
        <v>36</v>
      </c>
      <c r="H1287" s="4">
        <v>1182</v>
      </c>
      <c r="I1287" s="4"/>
      <c r="J1287" s="4"/>
      <c r="K1287" s="4"/>
      <c r="L1287" s="4"/>
      <c r="M1287" s="4">
        <v>1848</v>
      </c>
    </row>
    <row r="1288" spans="1:13" x14ac:dyDescent="0.2">
      <c r="A1288" s="8">
        <v>41327</v>
      </c>
      <c r="B1288" s="4">
        <v>17</v>
      </c>
      <c r="C1288" s="4">
        <v>1109</v>
      </c>
      <c r="D1288" s="4">
        <v>52</v>
      </c>
      <c r="E1288" s="4"/>
      <c r="F1288" s="4"/>
      <c r="G1288" s="4">
        <v>31</v>
      </c>
      <c r="H1288" s="4">
        <v>1192</v>
      </c>
      <c r="I1288" s="4"/>
      <c r="J1288" s="4"/>
      <c r="K1288" s="4"/>
      <c r="L1288" s="4"/>
      <c r="M1288" s="4">
        <v>1871</v>
      </c>
    </row>
    <row r="1289" spans="1:13" x14ac:dyDescent="0.2">
      <c r="A1289" s="8">
        <v>41327</v>
      </c>
      <c r="B1289" s="4">
        <v>18</v>
      </c>
      <c r="C1289" s="4">
        <v>1168</v>
      </c>
      <c r="D1289" s="4">
        <v>55</v>
      </c>
      <c r="E1289" s="4"/>
      <c r="F1289" s="4"/>
      <c r="G1289" s="4">
        <v>28</v>
      </c>
      <c r="H1289" s="4">
        <v>1251</v>
      </c>
      <c r="I1289" s="4"/>
      <c r="J1289" s="4"/>
      <c r="K1289" s="4"/>
      <c r="L1289" s="4"/>
      <c r="M1289" s="4">
        <v>1956</v>
      </c>
    </row>
    <row r="1290" spans="1:13" x14ac:dyDescent="0.2">
      <c r="A1290" s="8">
        <v>41327</v>
      </c>
      <c r="B1290" s="4">
        <v>19</v>
      </c>
      <c r="C1290" s="4">
        <v>1275</v>
      </c>
      <c r="D1290" s="4">
        <v>59</v>
      </c>
      <c r="E1290" s="4"/>
      <c r="F1290" s="4"/>
      <c r="G1290" s="4">
        <v>28</v>
      </c>
      <c r="H1290" s="4">
        <v>1363</v>
      </c>
      <c r="I1290" s="4"/>
      <c r="J1290" s="4"/>
      <c r="K1290" s="4"/>
      <c r="L1290" s="4"/>
      <c r="M1290" s="4">
        <v>2131</v>
      </c>
    </row>
    <row r="1291" spans="1:13" x14ac:dyDescent="0.2">
      <c r="A1291" s="8">
        <v>41327</v>
      </c>
      <c r="B1291" s="4">
        <v>20</v>
      </c>
      <c r="C1291" s="4">
        <v>1261</v>
      </c>
      <c r="D1291" s="4">
        <v>59</v>
      </c>
      <c r="E1291" s="4"/>
      <c r="F1291" s="4"/>
      <c r="G1291" s="4">
        <v>27</v>
      </c>
      <c r="H1291" s="4">
        <v>1347</v>
      </c>
      <c r="I1291" s="4"/>
      <c r="J1291" s="4"/>
      <c r="K1291" s="4"/>
      <c r="L1291" s="4"/>
      <c r="M1291" s="4">
        <v>2101</v>
      </c>
    </row>
    <row r="1292" spans="1:13" x14ac:dyDescent="0.2">
      <c r="A1292" s="8">
        <v>41327</v>
      </c>
      <c r="B1292" s="4">
        <v>21</v>
      </c>
      <c r="C1292" s="4">
        <v>1227</v>
      </c>
      <c r="D1292" s="4">
        <v>57</v>
      </c>
      <c r="E1292" s="4"/>
      <c r="F1292" s="4"/>
      <c r="G1292" s="4">
        <v>28</v>
      </c>
      <c r="H1292" s="4">
        <v>1313</v>
      </c>
      <c r="I1292" s="4"/>
      <c r="J1292" s="4"/>
      <c r="K1292" s="4"/>
      <c r="L1292" s="4"/>
      <c r="M1292" s="4">
        <v>2054</v>
      </c>
    </row>
    <row r="1293" spans="1:13" x14ac:dyDescent="0.2">
      <c r="A1293" s="8">
        <v>41327</v>
      </c>
      <c r="B1293" s="4">
        <v>22</v>
      </c>
      <c r="C1293" s="4">
        <v>1180</v>
      </c>
      <c r="D1293" s="4">
        <v>55</v>
      </c>
      <c r="E1293" s="4"/>
      <c r="F1293" s="4"/>
      <c r="G1293" s="4">
        <v>27</v>
      </c>
      <c r="H1293" s="4">
        <v>1262</v>
      </c>
      <c r="I1293" s="4"/>
      <c r="J1293" s="4"/>
      <c r="K1293" s="4"/>
      <c r="L1293" s="4"/>
      <c r="M1293" s="4">
        <v>1967</v>
      </c>
    </row>
    <row r="1294" spans="1:13" x14ac:dyDescent="0.2">
      <c r="A1294" s="8">
        <v>41327</v>
      </c>
      <c r="B1294" s="4">
        <v>23</v>
      </c>
      <c r="C1294" s="4">
        <v>1098</v>
      </c>
      <c r="D1294" s="4">
        <v>51</v>
      </c>
      <c r="E1294" s="4"/>
      <c r="F1294" s="4"/>
      <c r="G1294" s="4">
        <v>26</v>
      </c>
      <c r="H1294" s="4">
        <v>1176</v>
      </c>
      <c r="I1294" s="4"/>
      <c r="J1294" s="4"/>
      <c r="K1294" s="4"/>
      <c r="L1294" s="4"/>
      <c r="M1294" s="4">
        <v>1837</v>
      </c>
    </row>
    <row r="1295" spans="1:13" x14ac:dyDescent="0.2">
      <c r="A1295" s="8">
        <v>41327</v>
      </c>
      <c r="B1295" s="4">
        <v>24</v>
      </c>
      <c r="C1295" s="4">
        <v>1013</v>
      </c>
      <c r="D1295" s="4">
        <v>47</v>
      </c>
      <c r="E1295" s="4"/>
      <c r="F1295" s="4"/>
      <c r="G1295" s="4">
        <v>26</v>
      </c>
      <c r="H1295" s="4">
        <v>1087</v>
      </c>
      <c r="I1295" s="4"/>
      <c r="J1295" s="4"/>
      <c r="K1295" s="4"/>
      <c r="L1295" s="4"/>
      <c r="M1295" s="4">
        <v>1703</v>
      </c>
    </row>
    <row r="1296" spans="1:13" x14ac:dyDescent="0.2">
      <c r="A1296" s="8">
        <v>41328</v>
      </c>
      <c r="B1296" s="4">
        <v>1</v>
      </c>
      <c r="C1296" s="4">
        <v>937</v>
      </c>
      <c r="D1296" s="4">
        <v>44</v>
      </c>
      <c r="E1296" s="4"/>
      <c r="F1296" s="4"/>
      <c r="G1296" s="4">
        <v>25</v>
      </c>
      <c r="H1296" s="4">
        <v>1006</v>
      </c>
      <c r="I1296" s="4"/>
      <c r="J1296" s="4"/>
      <c r="K1296" s="4"/>
      <c r="L1296" s="4"/>
      <c r="M1296" s="4">
        <v>1580</v>
      </c>
    </row>
    <row r="1297" spans="1:13" x14ac:dyDescent="0.2">
      <c r="A1297" s="8">
        <v>41328</v>
      </c>
      <c r="B1297" s="4">
        <v>2</v>
      </c>
      <c r="C1297" s="4">
        <v>895</v>
      </c>
      <c r="D1297" s="4">
        <v>42</v>
      </c>
      <c r="E1297" s="4"/>
      <c r="F1297" s="4"/>
      <c r="G1297" s="4">
        <v>26</v>
      </c>
      <c r="H1297" s="4">
        <v>963</v>
      </c>
      <c r="I1297" s="4"/>
      <c r="J1297" s="4"/>
      <c r="K1297" s="4"/>
      <c r="L1297" s="4"/>
      <c r="M1297" s="4">
        <v>1523</v>
      </c>
    </row>
    <row r="1298" spans="1:13" x14ac:dyDescent="0.2">
      <c r="A1298" s="8">
        <v>41328</v>
      </c>
      <c r="B1298" s="4">
        <v>3</v>
      </c>
      <c r="C1298" s="4">
        <v>873</v>
      </c>
      <c r="D1298" s="4">
        <v>41</v>
      </c>
      <c r="E1298" s="4"/>
      <c r="F1298" s="4"/>
      <c r="G1298" s="4">
        <v>26</v>
      </c>
      <c r="H1298" s="4">
        <v>940</v>
      </c>
      <c r="I1298" s="4"/>
      <c r="J1298" s="4"/>
      <c r="K1298" s="4"/>
      <c r="L1298" s="4"/>
      <c r="M1298" s="4">
        <v>1494</v>
      </c>
    </row>
    <row r="1299" spans="1:13" x14ac:dyDescent="0.2">
      <c r="A1299" s="8">
        <v>41328</v>
      </c>
      <c r="B1299" s="4">
        <v>4</v>
      </c>
      <c r="C1299" s="4">
        <v>863</v>
      </c>
      <c r="D1299" s="4">
        <v>41</v>
      </c>
      <c r="E1299" s="4"/>
      <c r="F1299" s="4"/>
      <c r="G1299" s="4">
        <v>26</v>
      </c>
      <c r="H1299" s="4">
        <v>930</v>
      </c>
      <c r="I1299" s="4"/>
      <c r="J1299" s="4"/>
      <c r="K1299" s="4"/>
      <c r="L1299" s="4"/>
      <c r="M1299" s="4">
        <v>1477</v>
      </c>
    </row>
    <row r="1300" spans="1:13" x14ac:dyDescent="0.2">
      <c r="A1300" s="8">
        <v>41328</v>
      </c>
      <c r="B1300" s="4">
        <v>5</v>
      </c>
      <c r="C1300" s="4">
        <v>883</v>
      </c>
      <c r="D1300" s="4">
        <v>41</v>
      </c>
      <c r="E1300" s="4"/>
      <c r="F1300" s="4"/>
      <c r="G1300" s="4">
        <v>26</v>
      </c>
      <c r="H1300" s="4">
        <v>951</v>
      </c>
      <c r="I1300" s="4"/>
      <c r="J1300" s="4"/>
      <c r="K1300" s="4"/>
      <c r="L1300" s="4"/>
      <c r="M1300" s="4">
        <v>1505</v>
      </c>
    </row>
    <row r="1301" spans="1:13" x14ac:dyDescent="0.2">
      <c r="A1301" s="8">
        <v>41328</v>
      </c>
      <c r="B1301" s="4">
        <v>6</v>
      </c>
      <c r="C1301" s="4">
        <v>923</v>
      </c>
      <c r="D1301" s="4">
        <v>43</v>
      </c>
      <c r="E1301" s="4"/>
      <c r="F1301" s="4"/>
      <c r="G1301" s="4">
        <v>26</v>
      </c>
      <c r="H1301" s="4">
        <v>993</v>
      </c>
      <c r="I1301" s="4"/>
      <c r="J1301" s="4"/>
      <c r="K1301" s="4"/>
      <c r="L1301" s="4"/>
      <c r="M1301" s="4">
        <v>1565</v>
      </c>
    </row>
    <row r="1302" spans="1:13" x14ac:dyDescent="0.2">
      <c r="A1302" s="8">
        <v>41328</v>
      </c>
      <c r="B1302" s="4">
        <v>7</v>
      </c>
      <c r="C1302" s="4">
        <v>983</v>
      </c>
      <c r="D1302" s="4">
        <v>46</v>
      </c>
      <c r="E1302" s="4"/>
      <c r="F1302" s="4"/>
      <c r="G1302" s="4">
        <v>27</v>
      </c>
      <c r="H1302" s="4">
        <v>1056</v>
      </c>
      <c r="I1302" s="4"/>
      <c r="J1302" s="4"/>
      <c r="K1302" s="4"/>
      <c r="L1302" s="4"/>
      <c r="M1302" s="4">
        <v>1664</v>
      </c>
    </row>
    <row r="1303" spans="1:13" x14ac:dyDescent="0.2">
      <c r="A1303" s="8">
        <v>41328</v>
      </c>
      <c r="B1303" s="4">
        <v>8</v>
      </c>
      <c r="C1303" s="4">
        <v>1016</v>
      </c>
      <c r="D1303" s="4">
        <v>47</v>
      </c>
      <c r="E1303" s="4"/>
      <c r="F1303" s="4"/>
      <c r="G1303" s="4">
        <v>25</v>
      </c>
      <c r="H1303" s="4">
        <v>1089</v>
      </c>
      <c r="I1303" s="4"/>
      <c r="J1303" s="4"/>
      <c r="K1303" s="4"/>
      <c r="L1303" s="4"/>
      <c r="M1303" s="4">
        <v>1704</v>
      </c>
    </row>
    <row r="1304" spans="1:13" x14ac:dyDescent="0.2">
      <c r="A1304" s="8">
        <v>41328</v>
      </c>
      <c r="B1304" s="4">
        <v>9</v>
      </c>
      <c r="C1304" s="4">
        <v>1062</v>
      </c>
      <c r="D1304" s="4">
        <v>50</v>
      </c>
      <c r="E1304" s="4"/>
      <c r="F1304" s="4"/>
      <c r="G1304" s="4">
        <v>29</v>
      </c>
      <c r="H1304" s="4">
        <v>1141</v>
      </c>
      <c r="I1304" s="4"/>
      <c r="J1304" s="4"/>
      <c r="K1304" s="4"/>
      <c r="L1304" s="4"/>
      <c r="M1304" s="4">
        <v>1785</v>
      </c>
    </row>
    <row r="1305" spans="1:13" x14ac:dyDescent="0.2">
      <c r="A1305" s="8">
        <v>41328</v>
      </c>
      <c r="B1305" s="4">
        <v>10</v>
      </c>
      <c r="C1305" s="4">
        <v>1103</v>
      </c>
      <c r="D1305" s="4">
        <v>52</v>
      </c>
      <c r="E1305" s="4"/>
      <c r="F1305" s="4"/>
      <c r="G1305" s="4">
        <v>32</v>
      </c>
      <c r="H1305" s="4">
        <v>1187</v>
      </c>
      <c r="I1305" s="4"/>
      <c r="J1305" s="4"/>
      <c r="K1305" s="4"/>
      <c r="L1305" s="4"/>
      <c r="M1305" s="4">
        <v>1853</v>
      </c>
    </row>
    <row r="1306" spans="1:13" x14ac:dyDescent="0.2">
      <c r="A1306" s="8">
        <v>41328</v>
      </c>
      <c r="B1306" s="4">
        <v>11</v>
      </c>
      <c r="C1306" s="4">
        <v>1095</v>
      </c>
      <c r="D1306" s="4">
        <v>51</v>
      </c>
      <c r="E1306" s="4"/>
      <c r="F1306" s="4"/>
      <c r="G1306" s="4">
        <v>32</v>
      </c>
      <c r="H1306" s="4">
        <v>1179</v>
      </c>
      <c r="I1306" s="4"/>
      <c r="J1306" s="4"/>
      <c r="K1306" s="4"/>
      <c r="L1306" s="4"/>
      <c r="M1306" s="4">
        <v>1861</v>
      </c>
    </row>
    <row r="1307" spans="1:13" x14ac:dyDescent="0.2">
      <c r="A1307" s="8">
        <v>41328</v>
      </c>
      <c r="B1307" s="4">
        <v>12</v>
      </c>
      <c r="C1307" s="4">
        <v>1083</v>
      </c>
      <c r="D1307" s="4">
        <v>51</v>
      </c>
      <c r="E1307" s="4"/>
      <c r="F1307" s="4"/>
      <c r="G1307" s="4">
        <v>32</v>
      </c>
      <c r="H1307" s="4">
        <v>1166</v>
      </c>
      <c r="I1307" s="4"/>
      <c r="J1307" s="4"/>
      <c r="K1307" s="4"/>
      <c r="L1307" s="4"/>
      <c r="M1307" s="4">
        <v>1826</v>
      </c>
    </row>
    <row r="1308" spans="1:13" x14ac:dyDescent="0.2">
      <c r="A1308" s="8">
        <v>41328</v>
      </c>
      <c r="B1308" s="4">
        <v>13</v>
      </c>
      <c r="C1308" s="4">
        <v>1053</v>
      </c>
      <c r="D1308" s="4">
        <v>50</v>
      </c>
      <c r="E1308" s="4"/>
      <c r="F1308" s="4"/>
      <c r="G1308" s="4">
        <v>35</v>
      </c>
      <c r="H1308" s="4">
        <v>1138</v>
      </c>
      <c r="I1308" s="4"/>
      <c r="J1308" s="4"/>
      <c r="K1308" s="4"/>
      <c r="L1308" s="4"/>
      <c r="M1308" s="4">
        <v>1791</v>
      </c>
    </row>
    <row r="1309" spans="1:13" x14ac:dyDescent="0.2">
      <c r="A1309" s="8">
        <v>41328</v>
      </c>
      <c r="B1309" s="4">
        <v>14</v>
      </c>
      <c r="C1309" s="4">
        <v>1032</v>
      </c>
      <c r="D1309" s="4">
        <v>48</v>
      </c>
      <c r="E1309" s="4"/>
      <c r="F1309" s="4"/>
      <c r="G1309" s="4">
        <v>32</v>
      </c>
      <c r="H1309" s="4">
        <v>1113</v>
      </c>
      <c r="I1309" s="4"/>
      <c r="J1309" s="4"/>
      <c r="K1309" s="4"/>
      <c r="L1309" s="4"/>
      <c r="M1309" s="4">
        <v>1739</v>
      </c>
    </row>
    <row r="1310" spans="1:13" x14ac:dyDescent="0.2">
      <c r="A1310" s="8">
        <v>41328</v>
      </c>
      <c r="B1310" s="4">
        <v>15</v>
      </c>
      <c r="C1310" s="4">
        <v>1007</v>
      </c>
      <c r="D1310" s="4">
        <v>47</v>
      </c>
      <c r="E1310" s="4"/>
      <c r="F1310" s="4"/>
      <c r="G1310" s="4">
        <v>35</v>
      </c>
      <c r="H1310" s="4">
        <v>1090</v>
      </c>
      <c r="I1310" s="4"/>
      <c r="J1310" s="4"/>
      <c r="K1310" s="4"/>
      <c r="L1310" s="4"/>
      <c r="M1310" s="4">
        <v>1709</v>
      </c>
    </row>
    <row r="1311" spans="1:13" x14ac:dyDescent="0.2">
      <c r="A1311" s="8">
        <v>41328</v>
      </c>
      <c r="B1311" s="4">
        <v>16</v>
      </c>
      <c r="C1311" s="4">
        <v>1003</v>
      </c>
      <c r="D1311" s="4">
        <v>47</v>
      </c>
      <c r="E1311" s="4"/>
      <c r="F1311" s="4"/>
      <c r="G1311" s="4">
        <v>33</v>
      </c>
      <c r="H1311" s="4">
        <v>1084</v>
      </c>
      <c r="I1311" s="4"/>
      <c r="J1311" s="4"/>
      <c r="K1311" s="4"/>
      <c r="L1311" s="4"/>
      <c r="M1311" s="4">
        <v>1701</v>
      </c>
    </row>
    <row r="1312" spans="1:13" x14ac:dyDescent="0.2">
      <c r="A1312" s="8">
        <v>41328</v>
      </c>
      <c r="B1312" s="4">
        <v>17</v>
      </c>
      <c r="C1312" s="4">
        <v>1023</v>
      </c>
      <c r="D1312" s="4">
        <v>48</v>
      </c>
      <c r="E1312" s="4"/>
      <c r="F1312" s="4"/>
      <c r="G1312" s="4">
        <v>30</v>
      </c>
      <c r="H1312" s="4">
        <v>1101</v>
      </c>
      <c r="I1312" s="4"/>
      <c r="J1312" s="4"/>
      <c r="K1312" s="4"/>
      <c r="L1312" s="4"/>
      <c r="M1312" s="4">
        <v>1724</v>
      </c>
    </row>
    <row r="1313" spans="1:13" x14ac:dyDescent="0.2">
      <c r="A1313" s="8">
        <v>41328</v>
      </c>
      <c r="B1313" s="4">
        <v>18</v>
      </c>
      <c r="C1313" s="4">
        <v>1102</v>
      </c>
      <c r="D1313" s="4">
        <v>51</v>
      </c>
      <c r="E1313" s="4"/>
      <c r="F1313" s="4"/>
      <c r="G1313" s="4">
        <v>28</v>
      </c>
      <c r="H1313" s="4">
        <v>1182</v>
      </c>
      <c r="I1313" s="4"/>
      <c r="J1313" s="4"/>
      <c r="K1313" s="4"/>
      <c r="L1313" s="4"/>
      <c r="M1313" s="4">
        <v>1833</v>
      </c>
    </row>
    <row r="1314" spans="1:13" x14ac:dyDescent="0.2">
      <c r="A1314" s="8">
        <v>41328</v>
      </c>
      <c r="B1314" s="4">
        <v>19</v>
      </c>
      <c r="C1314" s="4">
        <v>1231</v>
      </c>
      <c r="D1314" s="4">
        <v>57</v>
      </c>
      <c r="E1314" s="4"/>
      <c r="F1314" s="4"/>
      <c r="G1314" s="4">
        <v>26</v>
      </c>
      <c r="H1314" s="4">
        <v>1315</v>
      </c>
      <c r="I1314" s="4"/>
      <c r="J1314" s="4"/>
      <c r="K1314" s="4"/>
      <c r="L1314" s="4"/>
      <c r="M1314" s="4">
        <v>2041</v>
      </c>
    </row>
    <row r="1315" spans="1:13" x14ac:dyDescent="0.2">
      <c r="A1315" s="8">
        <v>41328</v>
      </c>
      <c r="B1315" s="4">
        <v>20</v>
      </c>
      <c r="C1315" s="4">
        <v>1231</v>
      </c>
      <c r="D1315" s="4">
        <v>57</v>
      </c>
      <c r="E1315" s="4"/>
      <c r="F1315" s="4"/>
      <c r="G1315" s="4">
        <v>27</v>
      </c>
      <c r="H1315" s="4">
        <v>1316</v>
      </c>
      <c r="I1315" s="4"/>
      <c r="J1315" s="4"/>
      <c r="K1315" s="4"/>
      <c r="L1315" s="4"/>
      <c r="M1315" s="4">
        <v>2041</v>
      </c>
    </row>
    <row r="1316" spans="1:13" x14ac:dyDescent="0.2">
      <c r="A1316" s="8">
        <v>41328</v>
      </c>
      <c r="B1316" s="4">
        <v>21</v>
      </c>
      <c r="C1316" s="4">
        <v>1215</v>
      </c>
      <c r="D1316" s="4">
        <v>57</v>
      </c>
      <c r="E1316" s="4"/>
      <c r="F1316" s="4"/>
      <c r="G1316" s="4">
        <v>26</v>
      </c>
      <c r="H1316" s="4">
        <v>1298</v>
      </c>
      <c r="I1316" s="4"/>
      <c r="J1316" s="4"/>
      <c r="K1316" s="4"/>
      <c r="L1316" s="4"/>
      <c r="M1316" s="4">
        <v>2006</v>
      </c>
    </row>
    <row r="1317" spans="1:13" x14ac:dyDescent="0.2">
      <c r="A1317" s="8">
        <v>41328</v>
      </c>
      <c r="B1317" s="4">
        <v>22</v>
      </c>
      <c r="C1317" s="4">
        <v>1171</v>
      </c>
      <c r="D1317" s="4">
        <v>55</v>
      </c>
      <c r="E1317" s="4"/>
      <c r="F1317" s="4"/>
      <c r="G1317" s="4">
        <v>26</v>
      </c>
      <c r="H1317" s="4">
        <v>1252</v>
      </c>
      <c r="I1317" s="4"/>
      <c r="J1317" s="4"/>
      <c r="K1317" s="4"/>
      <c r="L1317" s="4"/>
      <c r="M1317" s="4">
        <v>1942</v>
      </c>
    </row>
    <row r="1318" spans="1:13" x14ac:dyDescent="0.2">
      <c r="A1318" s="8">
        <v>41328</v>
      </c>
      <c r="B1318" s="4">
        <v>23</v>
      </c>
      <c r="C1318" s="4">
        <v>1104</v>
      </c>
      <c r="D1318" s="4">
        <v>51</v>
      </c>
      <c r="E1318" s="4"/>
      <c r="F1318" s="4"/>
      <c r="G1318" s="4">
        <v>26</v>
      </c>
      <c r="H1318" s="4">
        <v>1182</v>
      </c>
      <c r="I1318" s="4"/>
      <c r="J1318" s="4"/>
      <c r="K1318" s="4"/>
      <c r="L1318" s="4"/>
      <c r="M1318" s="4">
        <v>1831</v>
      </c>
    </row>
    <row r="1319" spans="1:13" x14ac:dyDescent="0.2">
      <c r="A1319" s="8">
        <v>41328</v>
      </c>
      <c r="B1319" s="4">
        <v>24</v>
      </c>
      <c r="C1319" s="4">
        <v>1031</v>
      </c>
      <c r="D1319" s="4">
        <v>48</v>
      </c>
      <c r="E1319" s="4"/>
      <c r="F1319" s="4"/>
      <c r="G1319" s="4">
        <v>26</v>
      </c>
      <c r="H1319" s="4">
        <v>1105</v>
      </c>
      <c r="I1319" s="4"/>
      <c r="J1319" s="4"/>
      <c r="K1319" s="4"/>
      <c r="L1319" s="4"/>
      <c r="M1319" s="4">
        <v>1708</v>
      </c>
    </row>
    <row r="1320" spans="1:13" x14ac:dyDescent="0.2">
      <c r="A1320" s="8">
        <v>41329</v>
      </c>
      <c r="B1320" s="4">
        <v>1</v>
      </c>
      <c r="C1320" s="4">
        <v>962</v>
      </c>
      <c r="D1320" s="4">
        <v>45</v>
      </c>
      <c r="E1320" s="4"/>
      <c r="F1320" s="4"/>
      <c r="G1320" s="4">
        <v>26</v>
      </c>
      <c r="H1320" s="4">
        <v>1033</v>
      </c>
      <c r="I1320" s="4"/>
      <c r="J1320" s="4"/>
      <c r="K1320" s="4"/>
      <c r="L1320" s="4"/>
      <c r="M1320" s="4">
        <v>1612</v>
      </c>
    </row>
    <row r="1321" spans="1:13" x14ac:dyDescent="0.2">
      <c r="A1321" s="8">
        <v>41329</v>
      </c>
      <c r="B1321" s="4">
        <v>2</v>
      </c>
      <c r="C1321" s="4">
        <v>928</v>
      </c>
      <c r="D1321" s="4">
        <v>43</v>
      </c>
      <c r="E1321" s="4"/>
      <c r="F1321" s="4"/>
      <c r="G1321" s="4">
        <v>25</v>
      </c>
      <c r="H1321" s="4">
        <v>997</v>
      </c>
      <c r="I1321" s="4"/>
      <c r="J1321" s="4"/>
      <c r="K1321" s="4"/>
      <c r="L1321" s="4"/>
      <c r="M1321" s="4">
        <v>1554</v>
      </c>
    </row>
    <row r="1322" spans="1:13" x14ac:dyDescent="0.2">
      <c r="A1322" s="8">
        <v>41329</v>
      </c>
      <c r="B1322" s="4">
        <v>3</v>
      </c>
      <c r="C1322" s="4">
        <v>915</v>
      </c>
      <c r="D1322" s="4">
        <v>43</v>
      </c>
      <c r="E1322" s="4"/>
      <c r="F1322" s="4"/>
      <c r="G1322" s="4">
        <v>26</v>
      </c>
      <c r="H1322" s="4">
        <v>984</v>
      </c>
      <c r="I1322" s="4"/>
      <c r="J1322" s="4"/>
      <c r="K1322" s="4"/>
      <c r="L1322" s="4"/>
      <c r="M1322" s="4">
        <v>1530</v>
      </c>
    </row>
    <row r="1323" spans="1:13" x14ac:dyDescent="0.2">
      <c r="A1323" s="8">
        <v>41329</v>
      </c>
      <c r="B1323" s="4">
        <v>4</v>
      </c>
      <c r="C1323" s="4">
        <v>908</v>
      </c>
      <c r="D1323" s="4">
        <v>43</v>
      </c>
      <c r="E1323" s="4"/>
      <c r="F1323" s="4"/>
      <c r="G1323" s="4">
        <v>26</v>
      </c>
      <c r="H1323" s="4">
        <v>977</v>
      </c>
      <c r="I1323" s="4"/>
      <c r="J1323" s="4"/>
      <c r="K1323" s="4"/>
      <c r="L1323" s="4"/>
      <c r="M1323" s="4">
        <v>1528</v>
      </c>
    </row>
    <row r="1324" spans="1:13" x14ac:dyDescent="0.2">
      <c r="A1324" s="8">
        <v>41329</v>
      </c>
      <c r="B1324" s="4">
        <v>5</v>
      </c>
      <c r="C1324" s="4">
        <v>922</v>
      </c>
      <c r="D1324" s="4">
        <v>43</v>
      </c>
      <c r="E1324" s="4"/>
      <c r="F1324" s="4"/>
      <c r="G1324" s="4">
        <v>26</v>
      </c>
      <c r="H1324" s="4">
        <v>992</v>
      </c>
      <c r="I1324" s="4"/>
      <c r="J1324" s="4"/>
      <c r="K1324" s="4"/>
      <c r="L1324" s="4"/>
      <c r="M1324" s="4">
        <v>1561</v>
      </c>
    </row>
    <row r="1325" spans="1:13" x14ac:dyDescent="0.2">
      <c r="A1325" s="8">
        <v>41329</v>
      </c>
      <c r="B1325" s="4">
        <v>6</v>
      </c>
      <c r="C1325" s="4">
        <v>966</v>
      </c>
      <c r="D1325" s="4">
        <v>45</v>
      </c>
      <c r="E1325" s="4"/>
      <c r="F1325" s="4"/>
      <c r="G1325" s="4">
        <v>26</v>
      </c>
      <c r="H1325" s="4">
        <v>1038</v>
      </c>
      <c r="I1325" s="4"/>
      <c r="J1325" s="4"/>
      <c r="K1325" s="4"/>
      <c r="L1325" s="4"/>
      <c r="M1325" s="4">
        <v>1628</v>
      </c>
    </row>
    <row r="1326" spans="1:13" x14ac:dyDescent="0.2">
      <c r="A1326" s="8">
        <v>41329</v>
      </c>
      <c r="B1326" s="4">
        <v>7</v>
      </c>
      <c r="C1326" s="4">
        <v>1022</v>
      </c>
      <c r="D1326" s="4">
        <v>48</v>
      </c>
      <c r="E1326" s="4"/>
      <c r="F1326" s="4"/>
      <c r="G1326" s="4">
        <v>25</v>
      </c>
      <c r="H1326" s="4">
        <v>1095</v>
      </c>
      <c r="I1326" s="4"/>
      <c r="J1326" s="4"/>
      <c r="K1326" s="4"/>
      <c r="L1326" s="4"/>
      <c r="M1326" s="4">
        <v>1718</v>
      </c>
    </row>
    <row r="1327" spans="1:13" x14ac:dyDescent="0.2">
      <c r="A1327" s="8">
        <v>41329</v>
      </c>
      <c r="B1327" s="4">
        <v>8</v>
      </c>
      <c r="C1327" s="4">
        <v>1049</v>
      </c>
      <c r="D1327" s="4">
        <v>49</v>
      </c>
      <c r="E1327" s="4"/>
      <c r="F1327" s="4"/>
      <c r="G1327" s="4">
        <v>29</v>
      </c>
      <c r="H1327" s="4">
        <v>1127</v>
      </c>
      <c r="I1327" s="4"/>
      <c r="J1327" s="4"/>
      <c r="K1327" s="4"/>
      <c r="L1327" s="4"/>
      <c r="M1327" s="4">
        <v>1744</v>
      </c>
    </row>
    <row r="1328" spans="1:13" x14ac:dyDescent="0.2">
      <c r="A1328" s="8">
        <v>41329</v>
      </c>
      <c r="B1328" s="4">
        <v>9</v>
      </c>
      <c r="C1328" s="4">
        <v>1092</v>
      </c>
      <c r="D1328" s="4">
        <v>51</v>
      </c>
      <c r="E1328" s="4"/>
      <c r="F1328" s="4"/>
      <c r="G1328" s="4">
        <v>31</v>
      </c>
      <c r="H1328" s="4">
        <v>1174</v>
      </c>
      <c r="I1328" s="4"/>
      <c r="J1328" s="4"/>
      <c r="K1328" s="4"/>
      <c r="L1328" s="4"/>
      <c r="M1328" s="4">
        <v>1791</v>
      </c>
    </row>
    <row r="1329" spans="1:13" x14ac:dyDescent="0.2">
      <c r="A1329" s="8">
        <v>41329</v>
      </c>
      <c r="B1329" s="4">
        <v>10</v>
      </c>
      <c r="C1329" s="4">
        <v>1110</v>
      </c>
      <c r="D1329" s="4">
        <v>52</v>
      </c>
      <c r="E1329" s="4"/>
      <c r="F1329" s="4"/>
      <c r="G1329" s="4">
        <v>31</v>
      </c>
      <c r="H1329" s="4">
        <v>1193</v>
      </c>
      <c r="I1329" s="4"/>
      <c r="J1329" s="4"/>
      <c r="K1329" s="4"/>
      <c r="L1329" s="4"/>
      <c r="M1329" s="4">
        <v>1827</v>
      </c>
    </row>
    <row r="1330" spans="1:13" x14ac:dyDescent="0.2">
      <c r="A1330" s="8">
        <v>41329</v>
      </c>
      <c r="B1330" s="4">
        <v>11</v>
      </c>
      <c r="C1330" s="4">
        <v>1090</v>
      </c>
      <c r="D1330" s="4">
        <v>51</v>
      </c>
      <c r="E1330" s="4"/>
      <c r="F1330" s="4"/>
      <c r="G1330" s="4">
        <v>35</v>
      </c>
      <c r="H1330" s="4">
        <v>1177</v>
      </c>
      <c r="I1330" s="4"/>
      <c r="J1330" s="4"/>
      <c r="K1330" s="4"/>
      <c r="L1330" s="4"/>
      <c r="M1330" s="4">
        <v>1805</v>
      </c>
    </row>
    <row r="1331" spans="1:13" x14ac:dyDescent="0.2">
      <c r="A1331" s="8">
        <v>41329</v>
      </c>
      <c r="B1331" s="4">
        <v>12</v>
      </c>
      <c r="C1331" s="4">
        <v>1075</v>
      </c>
      <c r="D1331" s="4">
        <v>50</v>
      </c>
      <c r="E1331" s="4"/>
      <c r="F1331" s="4"/>
      <c r="G1331" s="4">
        <v>33</v>
      </c>
      <c r="H1331" s="4">
        <v>1159</v>
      </c>
      <c r="I1331" s="4"/>
      <c r="J1331" s="4"/>
      <c r="K1331" s="4"/>
      <c r="L1331" s="4"/>
      <c r="M1331" s="4">
        <v>1788</v>
      </c>
    </row>
    <row r="1332" spans="1:13" x14ac:dyDescent="0.2">
      <c r="A1332" s="8">
        <v>41329</v>
      </c>
      <c r="B1332" s="4">
        <v>13</v>
      </c>
      <c r="C1332" s="4">
        <v>1057</v>
      </c>
      <c r="D1332" s="4">
        <v>50</v>
      </c>
      <c r="E1332" s="4"/>
      <c r="F1332" s="4"/>
      <c r="G1332" s="4">
        <v>31</v>
      </c>
      <c r="H1332" s="4">
        <v>1138</v>
      </c>
      <c r="I1332" s="4"/>
      <c r="J1332" s="4"/>
      <c r="K1332" s="4"/>
      <c r="L1332" s="4"/>
      <c r="M1332" s="4">
        <v>1760</v>
      </c>
    </row>
    <row r="1333" spans="1:13" x14ac:dyDescent="0.2">
      <c r="A1333" s="8">
        <v>41329</v>
      </c>
      <c r="B1333" s="4">
        <v>14</v>
      </c>
      <c r="C1333" s="4">
        <v>1017</v>
      </c>
      <c r="D1333" s="4">
        <v>48</v>
      </c>
      <c r="E1333" s="4"/>
      <c r="F1333" s="4"/>
      <c r="G1333" s="4">
        <v>36</v>
      </c>
      <c r="H1333" s="4">
        <v>1101</v>
      </c>
      <c r="I1333" s="4"/>
      <c r="J1333" s="4"/>
      <c r="K1333" s="4"/>
      <c r="L1333" s="4"/>
      <c r="M1333" s="4">
        <v>1712</v>
      </c>
    </row>
    <row r="1334" spans="1:13" x14ac:dyDescent="0.2">
      <c r="A1334" s="8">
        <v>41329</v>
      </c>
      <c r="B1334" s="4">
        <v>15</v>
      </c>
      <c r="C1334" s="4">
        <v>1003</v>
      </c>
      <c r="D1334" s="4">
        <v>47</v>
      </c>
      <c r="E1334" s="4"/>
      <c r="F1334" s="4"/>
      <c r="G1334" s="4">
        <v>33</v>
      </c>
      <c r="H1334" s="4">
        <v>1084</v>
      </c>
      <c r="I1334" s="4"/>
      <c r="J1334" s="4"/>
      <c r="K1334" s="4"/>
      <c r="L1334" s="4"/>
      <c r="M1334" s="4">
        <v>1682</v>
      </c>
    </row>
    <row r="1335" spans="1:13" x14ac:dyDescent="0.2">
      <c r="A1335" s="8">
        <v>41329</v>
      </c>
      <c r="B1335" s="4">
        <v>16</v>
      </c>
      <c r="C1335" s="4">
        <v>1000</v>
      </c>
      <c r="D1335" s="4">
        <v>47</v>
      </c>
      <c r="E1335" s="4"/>
      <c r="F1335" s="4"/>
      <c r="G1335" s="4">
        <v>34</v>
      </c>
      <c r="H1335" s="4">
        <v>1081</v>
      </c>
      <c r="I1335" s="4"/>
      <c r="J1335" s="4"/>
      <c r="K1335" s="4"/>
      <c r="L1335" s="4"/>
      <c r="M1335" s="4">
        <v>1682</v>
      </c>
    </row>
    <row r="1336" spans="1:13" x14ac:dyDescent="0.2">
      <c r="A1336" s="8">
        <v>41329</v>
      </c>
      <c r="B1336" s="4">
        <v>17</v>
      </c>
      <c r="C1336" s="4">
        <v>1028</v>
      </c>
      <c r="D1336" s="4">
        <v>48</v>
      </c>
      <c r="E1336" s="4"/>
      <c r="F1336" s="4"/>
      <c r="G1336" s="4">
        <v>29</v>
      </c>
      <c r="H1336" s="4">
        <v>1105</v>
      </c>
      <c r="I1336" s="4"/>
      <c r="J1336" s="4"/>
      <c r="K1336" s="4"/>
      <c r="L1336" s="4"/>
      <c r="M1336" s="4">
        <v>1722</v>
      </c>
    </row>
    <row r="1337" spans="1:13" x14ac:dyDescent="0.2">
      <c r="A1337" s="8">
        <v>41329</v>
      </c>
      <c r="B1337" s="4">
        <v>18</v>
      </c>
      <c r="C1337" s="4">
        <v>1104</v>
      </c>
      <c r="D1337" s="4">
        <v>52</v>
      </c>
      <c r="E1337" s="4"/>
      <c r="F1337" s="4"/>
      <c r="G1337" s="4">
        <v>28</v>
      </c>
      <c r="H1337" s="4">
        <v>1184</v>
      </c>
      <c r="I1337" s="4"/>
      <c r="J1337" s="4"/>
      <c r="K1337" s="4"/>
      <c r="L1337" s="4"/>
      <c r="M1337" s="4">
        <v>1825</v>
      </c>
    </row>
    <row r="1338" spans="1:13" x14ac:dyDescent="0.2">
      <c r="A1338" s="8">
        <v>41329</v>
      </c>
      <c r="B1338" s="4">
        <v>19</v>
      </c>
      <c r="C1338" s="4">
        <v>1249</v>
      </c>
      <c r="D1338" s="4">
        <v>58</v>
      </c>
      <c r="E1338" s="4"/>
      <c r="F1338" s="4"/>
      <c r="G1338" s="4">
        <v>26</v>
      </c>
      <c r="H1338" s="4">
        <v>1333</v>
      </c>
      <c r="I1338" s="4"/>
      <c r="J1338" s="4"/>
      <c r="K1338" s="4"/>
      <c r="L1338" s="4"/>
      <c r="M1338" s="4">
        <v>2060</v>
      </c>
    </row>
    <row r="1339" spans="1:13" x14ac:dyDescent="0.2">
      <c r="A1339" s="8">
        <v>41329</v>
      </c>
      <c r="B1339" s="4">
        <v>20</v>
      </c>
      <c r="C1339" s="4">
        <v>1264</v>
      </c>
      <c r="D1339" s="4">
        <v>59</v>
      </c>
      <c r="E1339" s="4"/>
      <c r="F1339" s="4"/>
      <c r="G1339" s="4">
        <v>27</v>
      </c>
      <c r="H1339" s="4">
        <v>1350</v>
      </c>
      <c r="I1339" s="4"/>
      <c r="J1339" s="4"/>
      <c r="K1339" s="4"/>
      <c r="L1339" s="4"/>
      <c r="M1339" s="4">
        <v>2071</v>
      </c>
    </row>
    <row r="1340" spans="1:13" x14ac:dyDescent="0.2">
      <c r="A1340" s="8">
        <v>41329</v>
      </c>
      <c r="B1340" s="4">
        <v>21</v>
      </c>
      <c r="C1340" s="4">
        <v>1246</v>
      </c>
      <c r="D1340" s="4">
        <v>58</v>
      </c>
      <c r="E1340" s="4"/>
      <c r="F1340" s="4"/>
      <c r="G1340" s="4">
        <v>26</v>
      </c>
      <c r="H1340" s="4">
        <v>1330</v>
      </c>
      <c r="I1340" s="4"/>
      <c r="J1340" s="4"/>
      <c r="K1340" s="4"/>
      <c r="L1340" s="4"/>
      <c r="M1340" s="4">
        <v>2025</v>
      </c>
    </row>
    <row r="1341" spans="1:13" x14ac:dyDescent="0.2">
      <c r="A1341" s="8">
        <v>41329</v>
      </c>
      <c r="B1341" s="4">
        <v>22</v>
      </c>
      <c r="C1341" s="4">
        <v>1191</v>
      </c>
      <c r="D1341" s="4">
        <v>55</v>
      </c>
      <c r="E1341" s="4"/>
      <c r="F1341" s="4"/>
      <c r="G1341" s="4">
        <v>26</v>
      </c>
      <c r="H1341" s="4">
        <v>1273</v>
      </c>
      <c r="I1341" s="4"/>
      <c r="J1341" s="4"/>
      <c r="K1341" s="4"/>
      <c r="L1341" s="4"/>
      <c r="M1341" s="4">
        <v>1941</v>
      </c>
    </row>
    <row r="1342" spans="1:13" x14ac:dyDescent="0.2">
      <c r="A1342" s="8">
        <v>41329</v>
      </c>
      <c r="B1342" s="4">
        <v>23</v>
      </c>
      <c r="C1342" s="4">
        <v>1088</v>
      </c>
      <c r="D1342" s="4">
        <v>51</v>
      </c>
      <c r="E1342" s="4"/>
      <c r="F1342" s="4"/>
      <c r="G1342" s="4">
        <v>26</v>
      </c>
      <c r="H1342" s="4">
        <v>1165</v>
      </c>
      <c r="I1342" s="4"/>
      <c r="J1342" s="4"/>
      <c r="K1342" s="4"/>
      <c r="L1342" s="4"/>
      <c r="M1342" s="4">
        <v>1787</v>
      </c>
    </row>
    <row r="1343" spans="1:13" x14ac:dyDescent="0.2">
      <c r="A1343" s="8">
        <v>41329</v>
      </c>
      <c r="B1343" s="4">
        <v>24</v>
      </c>
      <c r="C1343" s="4">
        <v>992</v>
      </c>
      <c r="D1343" s="4">
        <v>46</v>
      </c>
      <c r="E1343" s="4"/>
      <c r="F1343" s="4"/>
      <c r="G1343" s="4">
        <v>26</v>
      </c>
      <c r="H1343" s="4">
        <v>1065</v>
      </c>
      <c r="I1343" s="4"/>
      <c r="J1343" s="4"/>
      <c r="K1343" s="4"/>
      <c r="L1343" s="4"/>
      <c r="M1343" s="4">
        <v>1643</v>
      </c>
    </row>
    <row r="1344" spans="1:13" x14ac:dyDescent="0.2">
      <c r="A1344" s="8">
        <v>41330</v>
      </c>
      <c r="B1344" s="4">
        <v>1</v>
      </c>
      <c r="C1344" s="4">
        <v>930</v>
      </c>
      <c r="D1344" s="4">
        <v>44</v>
      </c>
      <c r="E1344" s="4"/>
      <c r="F1344" s="4"/>
      <c r="G1344" s="4">
        <v>27</v>
      </c>
      <c r="H1344" s="4">
        <v>1001</v>
      </c>
      <c r="I1344" s="4"/>
      <c r="J1344" s="4"/>
      <c r="K1344" s="4"/>
      <c r="L1344" s="4"/>
      <c r="M1344" s="4">
        <v>1557</v>
      </c>
    </row>
    <row r="1345" spans="1:13" x14ac:dyDescent="0.2">
      <c r="A1345" s="8">
        <v>41330</v>
      </c>
      <c r="B1345" s="4">
        <v>2</v>
      </c>
      <c r="C1345" s="4">
        <v>898</v>
      </c>
      <c r="D1345" s="4">
        <v>42</v>
      </c>
      <c r="E1345" s="4"/>
      <c r="F1345" s="4"/>
      <c r="G1345" s="4">
        <v>25</v>
      </c>
      <c r="H1345" s="4">
        <v>965</v>
      </c>
      <c r="I1345" s="4"/>
      <c r="J1345" s="4"/>
      <c r="K1345" s="4"/>
      <c r="L1345" s="4"/>
      <c r="M1345" s="4">
        <v>1509</v>
      </c>
    </row>
    <row r="1346" spans="1:13" x14ac:dyDescent="0.2">
      <c r="A1346" s="8">
        <v>41330</v>
      </c>
      <c r="B1346" s="4">
        <v>3</v>
      </c>
      <c r="C1346" s="4">
        <v>895</v>
      </c>
      <c r="D1346" s="4">
        <v>42</v>
      </c>
      <c r="E1346" s="4"/>
      <c r="F1346" s="4"/>
      <c r="G1346" s="4">
        <v>26</v>
      </c>
      <c r="H1346" s="4">
        <v>963</v>
      </c>
      <c r="I1346" s="4"/>
      <c r="J1346" s="4"/>
      <c r="K1346" s="4"/>
      <c r="L1346" s="4"/>
      <c r="M1346" s="4">
        <v>1508</v>
      </c>
    </row>
    <row r="1347" spans="1:13" x14ac:dyDescent="0.2">
      <c r="A1347" s="8">
        <v>41330</v>
      </c>
      <c r="B1347" s="4">
        <v>4</v>
      </c>
      <c r="C1347" s="4">
        <v>906</v>
      </c>
      <c r="D1347" s="4">
        <v>42</v>
      </c>
      <c r="E1347" s="4"/>
      <c r="F1347" s="4"/>
      <c r="G1347" s="4">
        <v>26</v>
      </c>
      <c r="H1347" s="4">
        <v>975</v>
      </c>
      <c r="I1347" s="4"/>
      <c r="J1347" s="4"/>
      <c r="K1347" s="4"/>
      <c r="L1347" s="4"/>
      <c r="M1347" s="4">
        <v>1520</v>
      </c>
    </row>
    <row r="1348" spans="1:13" x14ac:dyDescent="0.2">
      <c r="A1348" s="8">
        <v>41330</v>
      </c>
      <c r="B1348" s="4">
        <v>5</v>
      </c>
      <c r="C1348" s="4">
        <v>961</v>
      </c>
      <c r="D1348" s="4">
        <v>45</v>
      </c>
      <c r="E1348" s="4"/>
      <c r="F1348" s="4"/>
      <c r="G1348" s="4">
        <v>26</v>
      </c>
      <c r="H1348" s="4">
        <v>1032</v>
      </c>
      <c r="I1348" s="4"/>
      <c r="J1348" s="4"/>
      <c r="K1348" s="4"/>
      <c r="L1348" s="4"/>
      <c r="M1348" s="4">
        <v>1598</v>
      </c>
    </row>
    <row r="1349" spans="1:13" x14ac:dyDescent="0.2">
      <c r="A1349" s="8">
        <v>41330</v>
      </c>
      <c r="B1349" s="4">
        <v>6</v>
      </c>
      <c r="C1349" s="4">
        <v>1068</v>
      </c>
      <c r="D1349" s="4">
        <v>50</v>
      </c>
      <c r="E1349" s="4"/>
      <c r="F1349" s="4"/>
      <c r="G1349" s="4">
        <v>26</v>
      </c>
      <c r="H1349" s="4">
        <v>1144</v>
      </c>
      <c r="I1349" s="4"/>
      <c r="J1349" s="4"/>
      <c r="K1349" s="4"/>
      <c r="L1349" s="4"/>
      <c r="M1349" s="4">
        <v>1763</v>
      </c>
    </row>
    <row r="1350" spans="1:13" x14ac:dyDescent="0.2">
      <c r="A1350" s="8">
        <v>41330</v>
      </c>
      <c r="B1350" s="4">
        <v>7</v>
      </c>
      <c r="C1350" s="4">
        <v>1230</v>
      </c>
      <c r="D1350" s="4">
        <v>57</v>
      </c>
      <c r="E1350" s="4"/>
      <c r="F1350" s="4"/>
      <c r="G1350" s="4">
        <v>27</v>
      </c>
      <c r="H1350" s="4">
        <v>1315</v>
      </c>
      <c r="I1350" s="4"/>
      <c r="J1350" s="4"/>
      <c r="K1350" s="4"/>
      <c r="L1350" s="4"/>
      <c r="M1350" s="4">
        <v>2000</v>
      </c>
    </row>
    <row r="1351" spans="1:13" x14ac:dyDescent="0.2">
      <c r="A1351" s="8">
        <v>41330</v>
      </c>
      <c r="B1351" s="4">
        <v>8</v>
      </c>
      <c r="C1351" s="4">
        <v>1277</v>
      </c>
      <c r="D1351" s="4">
        <v>59</v>
      </c>
      <c r="E1351" s="4"/>
      <c r="F1351" s="4"/>
      <c r="G1351" s="4">
        <v>28</v>
      </c>
      <c r="H1351" s="4">
        <v>1365</v>
      </c>
      <c r="I1351" s="4"/>
      <c r="J1351" s="4"/>
      <c r="K1351" s="4"/>
      <c r="L1351" s="4"/>
      <c r="M1351" s="4">
        <v>2088</v>
      </c>
    </row>
    <row r="1352" spans="1:13" x14ac:dyDescent="0.2">
      <c r="A1352" s="8">
        <v>41330</v>
      </c>
      <c r="B1352" s="4">
        <v>9</v>
      </c>
      <c r="C1352" s="4">
        <v>1240</v>
      </c>
      <c r="D1352" s="4">
        <v>58</v>
      </c>
      <c r="E1352" s="4"/>
      <c r="F1352" s="4"/>
      <c r="G1352" s="4">
        <v>32</v>
      </c>
      <c r="H1352" s="4">
        <v>1330</v>
      </c>
      <c r="I1352" s="4"/>
      <c r="J1352" s="4"/>
      <c r="K1352" s="4"/>
      <c r="L1352" s="4"/>
      <c r="M1352" s="4">
        <v>2056</v>
      </c>
    </row>
    <row r="1353" spans="1:13" x14ac:dyDescent="0.2">
      <c r="A1353" s="8">
        <v>41330</v>
      </c>
      <c r="B1353" s="4">
        <v>10</v>
      </c>
      <c r="C1353" s="4">
        <v>1215</v>
      </c>
      <c r="D1353" s="4">
        <v>57</v>
      </c>
      <c r="E1353" s="4"/>
      <c r="F1353" s="4"/>
      <c r="G1353" s="4">
        <v>35</v>
      </c>
      <c r="H1353" s="4">
        <v>1307</v>
      </c>
      <c r="I1353" s="4"/>
      <c r="J1353" s="4"/>
      <c r="K1353" s="4"/>
      <c r="L1353" s="4"/>
      <c r="M1353" s="4">
        <v>2031</v>
      </c>
    </row>
    <row r="1354" spans="1:13" x14ac:dyDescent="0.2">
      <c r="A1354" s="8">
        <v>41330</v>
      </c>
      <c r="B1354" s="4">
        <v>11</v>
      </c>
      <c r="C1354" s="4">
        <v>1186</v>
      </c>
      <c r="D1354" s="4">
        <v>56</v>
      </c>
      <c r="E1354" s="4"/>
      <c r="F1354" s="4"/>
      <c r="G1354" s="4">
        <v>35</v>
      </c>
      <c r="H1354" s="4">
        <v>1277</v>
      </c>
      <c r="I1354" s="4"/>
      <c r="J1354" s="4"/>
      <c r="K1354" s="4"/>
      <c r="L1354" s="4"/>
      <c r="M1354" s="4">
        <v>1987</v>
      </c>
    </row>
    <row r="1355" spans="1:13" x14ac:dyDescent="0.2">
      <c r="A1355" s="8">
        <v>41330</v>
      </c>
      <c r="B1355" s="4">
        <v>12</v>
      </c>
      <c r="C1355" s="4">
        <v>1173</v>
      </c>
      <c r="D1355" s="4">
        <v>55</v>
      </c>
      <c r="E1355" s="4"/>
      <c r="F1355" s="4"/>
      <c r="G1355" s="4">
        <v>34</v>
      </c>
      <c r="H1355" s="4">
        <v>1262</v>
      </c>
      <c r="I1355" s="4"/>
      <c r="J1355" s="4"/>
      <c r="K1355" s="4"/>
      <c r="L1355" s="4"/>
      <c r="M1355" s="4">
        <v>1965</v>
      </c>
    </row>
    <row r="1356" spans="1:13" x14ac:dyDescent="0.2">
      <c r="A1356" s="8">
        <v>41330</v>
      </c>
      <c r="B1356" s="4">
        <v>13</v>
      </c>
      <c r="C1356" s="4">
        <v>1151</v>
      </c>
      <c r="D1356" s="4">
        <v>54</v>
      </c>
      <c r="E1356" s="4"/>
      <c r="F1356" s="4"/>
      <c r="G1356" s="4">
        <v>35</v>
      </c>
      <c r="H1356" s="4">
        <v>1240</v>
      </c>
      <c r="I1356" s="4"/>
      <c r="J1356" s="4"/>
      <c r="K1356" s="4"/>
      <c r="L1356" s="4"/>
      <c r="M1356" s="4">
        <v>1928</v>
      </c>
    </row>
    <row r="1357" spans="1:13" x14ac:dyDescent="0.2">
      <c r="A1357" s="8">
        <v>41330</v>
      </c>
      <c r="B1357" s="4">
        <v>14</v>
      </c>
      <c r="C1357" s="4">
        <v>1126</v>
      </c>
      <c r="D1357" s="4">
        <v>53</v>
      </c>
      <c r="E1357" s="4"/>
      <c r="F1357" s="4"/>
      <c r="G1357" s="4">
        <v>34</v>
      </c>
      <c r="H1357" s="4">
        <v>1213</v>
      </c>
      <c r="I1357" s="4"/>
      <c r="J1357" s="4"/>
      <c r="K1357" s="4"/>
      <c r="L1357" s="4"/>
      <c r="M1357" s="4">
        <v>1897</v>
      </c>
    </row>
    <row r="1358" spans="1:13" x14ac:dyDescent="0.2">
      <c r="A1358" s="8">
        <v>41330</v>
      </c>
      <c r="B1358" s="4">
        <v>15</v>
      </c>
      <c r="C1358" s="4">
        <v>1107</v>
      </c>
      <c r="D1358" s="4">
        <v>52</v>
      </c>
      <c r="E1358" s="4"/>
      <c r="F1358" s="4"/>
      <c r="G1358" s="4">
        <v>38</v>
      </c>
      <c r="H1358" s="4">
        <v>1198</v>
      </c>
      <c r="I1358" s="4"/>
      <c r="J1358" s="4"/>
      <c r="K1358" s="4"/>
      <c r="L1358" s="4"/>
      <c r="M1358" s="4">
        <v>1876</v>
      </c>
    </row>
    <row r="1359" spans="1:13" x14ac:dyDescent="0.2">
      <c r="A1359" s="8">
        <v>41330</v>
      </c>
      <c r="B1359" s="4">
        <v>16</v>
      </c>
      <c r="C1359" s="4">
        <v>1106</v>
      </c>
      <c r="D1359" s="4">
        <v>52</v>
      </c>
      <c r="E1359" s="4"/>
      <c r="F1359" s="4"/>
      <c r="G1359" s="4">
        <v>33</v>
      </c>
      <c r="H1359" s="4">
        <v>1191</v>
      </c>
      <c r="I1359" s="4"/>
      <c r="J1359" s="4"/>
      <c r="K1359" s="4"/>
      <c r="L1359" s="4"/>
      <c r="M1359" s="4">
        <v>1860</v>
      </c>
    </row>
    <row r="1360" spans="1:13" x14ac:dyDescent="0.2">
      <c r="A1360" s="8">
        <v>41330</v>
      </c>
      <c r="B1360" s="4">
        <v>17</v>
      </c>
      <c r="C1360" s="4">
        <v>1124</v>
      </c>
      <c r="D1360" s="4">
        <v>53</v>
      </c>
      <c r="E1360" s="4"/>
      <c r="F1360" s="4"/>
      <c r="G1360" s="4">
        <v>33</v>
      </c>
      <c r="H1360" s="4">
        <v>1210</v>
      </c>
      <c r="I1360" s="4"/>
      <c r="J1360" s="4"/>
      <c r="K1360" s="4"/>
      <c r="L1360" s="4"/>
      <c r="M1360" s="4">
        <v>1879</v>
      </c>
    </row>
    <row r="1361" spans="1:13" x14ac:dyDescent="0.2">
      <c r="A1361" s="8">
        <v>41330</v>
      </c>
      <c r="B1361" s="4">
        <v>18</v>
      </c>
      <c r="C1361" s="4">
        <v>1183</v>
      </c>
      <c r="D1361" s="4">
        <v>55</v>
      </c>
      <c r="E1361" s="4"/>
      <c r="F1361" s="4"/>
      <c r="G1361" s="4">
        <v>29</v>
      </c>
      <c r="H1361" s="4">
        <v>1268</v>
      </c>
      <c r="I1361" s="4"/>
      <c r="J1361" s="4"/>
      <c r="K1361" s="4"/>
      <c r="L1361" s="4"/>
      <c r="M1361" s="4">
        <v>1957</v>
      </c>
    </row>
    <row r="1362" spans="1:13" x14ac:dyDescent="0.2">
      <c r="A1362" s="8">
        <v>41330</v>
      </c>
      <c r="B1362" s="4">
        <v>19</v>
      </c>
      <c r="C1362" s="4">
        <v>1316</v>
      </c>
      <c r="D1362" s="4">
        <v>61</v>
      </c>
      <c r="E1362" s="4"/>
      <c r="F1362" s="4"/>
      <c r="G1362" s="4">
        <v>28</v>
      </c>
      <c r="H1362" s="4">
        <v>1406</v>
      </c>
      <c r="I1362" s="4"/>
      <c r="J1362" s="4"/>
      <c r="K1362" s="4"/>
      <c r="L1362" s="4"/>
      <c r="M1362" s="4">
        <v>2158</v>
      </c>
    </row>
    <row r="1363" spans="1:13" x14ac:dyDescent="0.2">
      <c r="A1363" s="8">
        <v>41330</v>
      </c>
      <c r="B1363" s="4">
        <v>20</v>
      </c>
      <c r="C1363" s="4">
        <v>1314</v>
      </c>
      <c r="D1363" s="4">
        <v>61</v>
      </c>
      <c r="E1363" s="4"/>
      <c r="F1363" s="4"/>
      <c r="G1363" s="4">
        <v>27</v>
      </c>
      <c r="H1363" s="4">
        <v>1402</v>
      </c>
      <c r="I1363" s="4"/>
      <c r="J1363" s="4"/>
      <c r="K1363" s="4"/>
      <c r="L1363" s="4"/>
      <c r="M1363" s="4">
        <v>2167</v>
      </c>
    </row>
    <row r="1364" spans="1:13" x14ac:dyDescent="0.2">
      <c r="A1364" s="8">
        <v>41330</v>
      </c>
      <c r="B1364" s="4">
        <v>21</v>
      </c>
      <c r="C1364" s="4">
        <v>1290</v>
      </c>
      <c r="D1364" s="4">
        <v>60</v>
      </c>
      <c r="E1364" s="4"/>
      <c r="F1364" s="4"/>
      <c r="G1364" s="4">
        <v>28</v>
      </c>
      <c r="H1364" s="4">
        <v>1378</v>
      </c>
      <c r="I1364" s="4"/>
      <c r="J1364" s="4"/>
      <c r="K1364" s="4"/>
      <c r="L1364" s="4"/>
      <c r="M1364" s="4">
        <v>2121</v>
      </c>
    </row>
    <row r="1365" spans="1:13" x14ac:dyDescent="0.2">
      <c r="A1365" s="8">
        <v>41330</v>
      </c>
      <c r="B1365" s="4">
        <v>22</v>
      </c>
      <c r="C1365" s="4">
        <v>1209</v>
      </c>
      <c r="D1365" s="4">
        <v>56</v>
      </c>
      <c r="E1365" s="4"/>
      <c r="F1365" s="4"/>
      <c r="G1365" s="4">
        <v>27</v>
      </c>
      <c r="H1365" s="4">
        <v>1293</v>
      </c>
      <c r="I1365" s="4"/>
      <c r="J1365" s="4"/>
      <c r="K1365" s="4"/>
      <c r="L1365" s="4"/>
      <c r="M1365" s="4">
        <v>1995</v>
      </c>
    </row>
    <row r="1366" spans="1:13" x14ac:dyDescent="0.2">
      <c r="A1366" s="8">
        <v>41330</v>
      </c>
      <c r="B1366" s="4">
        <v>23</v>
      </c>
      <c r="C1366" s="4">
        <v>1108</v>
      </c>
      <c r="D1366" s="4">
        <v>52</v>
      </c>
      <c r="E1366" s="4"/>
      <c r="F1366" s="4"/>
      <c r="G1366" s="4">
        <v>26</v>
      </c>
      <c r="H1366" s="4">
        <v>1186</v>
      </c>
      <c r="I1366" s="4"/>
      <c r="J1366" s="4"/>
      <c r="K1366" s="4"/>
      <c r="L1366" s="4"/>
      <c r="M1366" s="4">
        <v>1841</v>
      </c>
    </row>
    <row r="1367" spans="1:13" x14ac:dyDescent="0.2">
      <c r="A1367" s="8">
        <v>41330</v>
      </c>
      <c r="B1367" s="4">
        <v>24</v>
      </c>
      <c r="C1367" s="4">
        <v>1016</v>
      </c>
      <c r="D1367" s="4">
        <v>47</v>
      </c>
      <c r="E1367" s="4"/>
      <c r="F1367" s="4"/>
      <c r="G1367" s="4">
        <v>26</v>
      </c>
      <c r="H1367" s="4">
        <v>1090</v>
      </c>
      <c r="I1367" s="4"/>
      <c r="J1367" s="4"/>
      <c r="K1367" s="4"/>
      <c r="L1367" s="4"/>
      <c r="M1367" s="4">
        <v>1684</v>
      </c>
    </row>
    <row r="1368" spans="1:13" x14ac:dyDescent="0.2">
      <c r="A1368" s="8">
        <v>41331</v>
      </c>
      <c r="B1368" s="4">
        <v>1</v>
      </c>
      <c r="C1368" s="4">
        <v>950</v>
      </c>
      <c r="D1368" s="4">
        <v>44</v>
      </c>
      <c r="E1368" s="4"/>
      <c r="F1368" s="4"/>
      <c r="G1368" s="4">
        <v>26</v>
      </c>
      <c r="H1368" s="4">
        <v>1021</v>
      </c>
      <c r="I1368" s="4"/>
      <c r="J1368" s="4"/>
      <c r="K1368" s="4"/>
      <c r="L1368" s="4"/>
      <c r="M1368" s="4">
        <v>1597</v>
      </c>
    </row>
    <row r="1369" spans="1:13" x14ac:dyDescent="0.2">
      <c r="A1369" s="8">
        <v>41331</v>
      </c>
      <c r="B1369" s="4">
        <v>2</v>
      </c>
      <c r="C1369" s="4">
        <v>920</v>
      </c>
      <c r="D1369" s="4">
        <v>43</v>
      </c>
      <c r="E1369" s="4"/>
      <c r="F1369" s="4"/>
      <c r="G1369" s="4">
        <v>26</v>
      </c>
      <c r="H1369" s="4">
        <v>989</v>
      </c>
      <c r="I1369" s="4"/>
      <c r="J1369" s="4"/>
      <c r="K1369" s="4"/>
      <c r="L1369" s="4"/>
      <c r="M1369" s="4">
        <v>1555</v>
      </c>
    </row>
    <row r="1370" spans="1:13" x14ac:dyDescent="0.2">
      <c r="A1370" s="8">
        <v>41331</v>
      </c>
      <c r="B1370" s="4">
        <v>3</v>
      </c>
      <c r="C1370" s="4">
        <v>917</v>
      </c>
      <c r="D1370" s="4">
        <v>43</v>
      </c>
      <c r="E1370" s="4"/>
      <c r="F1370" s="4"/>
      <c r="G1370" s="4">
        <v>25</v>
      </c>
      <c r="H1370" s="4">
        <v>985</v>
      </c>
      <c r="I1370" s="4"/>
      <c r="J1370" s="4"/>
      <c r="K1370" s="4"/>
      <c r="L1370" s="4"/>
      <c r="M1370" s="4">
        <v>1547</v>
      </c>
    </row>
    <row r="1371" spans="1:13" x14ac:dyDescent="0.2">
      <c r="A1371" s="8">
        <v>41331</v>
      </c>
      <c r="B1371" s="4">
        <v>4</v>
      </c>
      <c r="C1371" s="4">
        <v>928</v>
      </c>
      <c r="D1371" s="4">
        <v>43</v>
      </c>
      <c r="E1371" s="4"/>
      <c r="F1371" s="4"/>
      <c r="G1371" s="4">
        <v>26</v>
      </c>
      <c r="H1371" s="4">
        <v>998</v>
      </c>
      <c r="I1371" s="4"/>
      <c r="J1371" s="4"/>
      <c r="K1371" s="4"/>
      <c r="L1371" s="4"/>
      <c r="M1371" s="4">
        <v>1566</v>
      </c>
    </row>
    <row r="1372" spans="1:13" x14ac:dyDescent="0.2">
      <c r="A1372" s="8">
        <v>41331</v>
      </c>
      <c r="B1372" s="4">
        <v>5</v>
      </c>
      <c r="C1372" s="4">
        <v>980</v>
      </c>
      <c r="D1372" s="4">
        <v>46</v>
      </c>
      <c r="E1372" s="4"/>
      <c r="F1372" s="4"/>
      <c r="G1372" s="4">
        <v>26</v>
      </c>
      <c r="H1372" s="4">
        <v>1052</v>
      </c>
      <c r="I1372" s="4"/>
      <c r="J1372" s="4"/>
      <c r="K1372" s="4"/>
      <c r="L1372" s="4"/>
      <c r="M1372" s="4">
        <v>1637</v>
      </c>
    </row>
    <row r="1373" spans="1:13" x14ac:dyDescent="0.2">
      <c r="A1373" s="8">
        <v>41331</v>
      </c>
      <c r="B1373" s="4">
        <v>6</v>
      </c>
      <c r="C1373" s="4">
        <v>1096</v>
      </c>
      <c r="D1373" s="4">
        <v>51</v>
      </c>
      <c r="E1373" s="4"/>
      <c r="F1373" s="4"/>
      <c r="G1373" s="4">
        <v>26</v>
      </c>
      <c r="H1373" s="4">
        <v>1173</v>
      </c>
      <c r="I1373" s="4"/>
      <c r="J1373" s="4"/>
      <c r="K1373" s="4"/>
      <c r="L1373" s="4"/>
      <c r="M1373" s="4">
        <v>1803</v>
      </c>
    </row>
    <row r="1374" spans="1:13" x14ac:dyDescent="0.2">
      <c r="A1374" s="8">
        <v>41331</v>
      </c>
      <c r="B1374" s="4">
        <v>7</v>
      </c>
      <c r="C1374" s="4">
        <v>1243</v>
      </c>
      <c r="D1374" s="4">
        <v>58</v>
      </c>
      <c r="E1374" s="4"/>
      <c r="F1374" s="4"/>
      <c r="G1374" s="4">
        <v>27</v>
      </c>
      <c r="H1374" s="4">
        <v>1328</v>
      </c>
      <c r="I1374" s="4"/>
      <c r="J1374" s="4"/>
      <c r="K1374" s="4"/>
      <c r="L1374" s="4"/>
      <c r="M1374" s="4">
        <v>2033</v>
      </c>
    </row>
    <row r="1375" spans="1:13" x14ac:dyDescent="0.2">
      <c r="A1375" s="8">
        <v>41331</v>
      </c>
      <c r="B1375" s="4">
        <v>8</v>
      </c>
      <c r="C1375" s="4">
        <v>1292</v>
      </c>
      <c r="D1375" s="4">
        <v>60</v>
      </c>
      <c r="E1375" s="4"/>
      <c r="F1375" s="4"/>
      <c r="G1375" s="4">
        <v>28</v>
      </c>
      <c r="H1375" s="4">
        <v>1380</v>
      </c>
      <c r="I1375" s="4"/>
      <c r="J1375" s="4"/>
      <c r="K1375" s="4"/>
      <c r="L1375" s="4"/>
      <c r="M1375" s="4">
        <v>2110</v>
      </c>
    </row>
    <row r="1376" spans="1:13" x14ac:dyDescent="0.2">
      <c r="A1376" s="8">
        <v>41331</v>
      </c>
      <c r="B1376" s="4">
        <v>9</v>
      </c>
      <c r="C1376" s="4">
        <v>1257</v>
      </c>
      <c r="D1376" s="4">
        <v>59</v>
      </c>
      <c r="E1376" s="4"/>
      <c r="F1376" s="4"/>
      <c r="G1376" s="4">
        <v>33</v>
      </c>
      <c r="H1376" s="4">
        <v>1349</v>
      </c>
      <c r="I1376" s="4"/>
      <c r="J1376" s="4"/>
      <c r="K1376" s="4"/>
      <c r="L1376" s="4"/>
      <c r="M1376" s="4">
        <v>2071</v>
      </c>
    </row>
    <row r="1377" spans="1:13" x14ac:dyDescent="0.2">
      <c r="A1377" s="8">
        <v>41331</v>
      </c>
      <c r="B1377" s="4">
        <v>10</v>
      </c>
      <c r="C1377" s="4">
        <v>1227</v>
      </c>
      <c r="D1377" s="4">
        <v>58</v>
      </c>
      <c r="E1377" s="4"/>
      <c r="F1377" s="4"/>
      <c r="G1377" s="4">
        <v>35</v>
      </c>
      <c r="H1377" s="4">
        <v>1320</v>
      </c>
      <c r="I1377" s="4"/>
      <c r="J1377" s="4"/>
      <c r="K1377" s="4"/>
      <c r="L1377" s="4"/>
      <c r="M1377" s="4">
        <v>2037</v>
      </c>
    </row>
    <row r="1378" spans="1:13" x14ac:dyDescent="0.2">
      <c r="A1378" s="8">
        <v>41331</v>
      </c>
      <c r="B1378" s="4">
        <v>11</v>
      </c>
      <c r="C1378" s="4">
        <v>1205</v>
      </c>
      <c r="D1378" s="4">
        <v>56</v>
      </c>
      <c r="E1378" s="4"/>
      <c r="F1378" s="4"/>
      <c r="G1378" s="4">
        <v>34</v>
      </c>
      <c r="H1378" s="4">
        <v>1296</v>
      </c>
      <c r="I1378" s="4"/>
      <c r="J1378" s="4"/>
      <c r="K1378" s="4"/>
      <c r="L1378" s="4"/>
      <c r="M1378" s="4">
        <v>2010</v>
      </c>
    </row>
    <row r="1379" spans="1:13" x14ac:dyDescent="0.2">
      <c r="A1379" s="8">
        <v>41331</v>
      </c>
      <c r="B1379" s="4">
        <v>12</v>
      </c>
      <c r="C1379" s="4">
        <v>1189</v>
      </c>
      <c r="D1379" s="4">
        <v>56</v>
      </c>
      <c r="E1379" s="4"/>
      <c r="F1379" s="4"/>
      <c r="G1379" s="4">
        <v>37</v>
      </c>
      <c r="H1379" s="4">
        <v>1282</v>
      </c>
      <c r="I1379" s="4"/>
      <c r="J1379" s="4"/>
      <c r="K1379" s="4"/>
      <c r="L1379" s="4"/>
      <c r="M1379" s="4">
        <v>1983</v>
      </c>
    </row>
    <row r="1380" spans="1:13" x14ac:dyDescent="0.2">
      <c r="A1380" s="8">
        <v>41331</v>
      </c>
      <c r="B1380" s="4">
        <v>13</v>
      </c>
      <c r="C1380" s="4">
        <v>1160</v>
      </c>
      <c r="D1380" s="4">
        <v>54</v>
      </c>
      <c r="E1380" s="4"/>
      <c r="F1380" s="4"/>
      <c r="G1380" s="4">
        <v>35</v>
      </c>
      <c r="H1380" s="4">
        <v>1250</v>
      </c>
      <c r="I1380" s="4"/>
      <c r="J1380" s="4"/>
      <c r="K1380" s="4"/>
      <c r="L1380" s="4"/>
      <c r="M1380" s="4">
        <v>1851</v>
      </c>
    </row>
    <row r="1381" spans="1:13" x14ac:dyDescent="0.2">
      <c r="A1381" s="8">
        <v>41331</v>
      </c>
      <c r="B1381" s="4">
        <v>14</v>
      </c>
      <c r="C1381" s="4">
        <v>1143</v>
      </c>
      <c r="D1381" s="4">
        <v>54</v>
      </c>
      <c r="E1381" s="4"/>
      <c r="F1381" s="4"/>
      <c r="G1381" s="4">
        <v>37</v>
      </c>
      <c r="H1381" s="4">
        <v>1234</v>
      </c>
      <c r="I1381" s="4"/>
      <c r="J1381" s="4"/>
      <c r="K1381" s="4"/>
      <c r="L1381" s="4"/>
      <c r="M1381" s="4">
        <v>1914</v>
      </c>
    </row>
    <row r="1382" spans="1:13" x14ac:dyDescent="0.2">
      <c r="A1382" s="8">
        <v>41331</v>
      </c>
      <c r="B1382" s="4">
        <v>15</v>
      </c>
      <c r="C1382" s="4">
        <v>1106</v>
      </c>
      <c r="D1382" s="4">
        <v>52</v>
      </c>
      <c r="E1382" s="4"/>
      <c r="F1382" s="4"/>
      <c r="G1382" s="4">
        <v>34</v>
      </c>
      <c r="H1382" s="4">
        <v>1192</v>
      </c>
      <c r="I1382" s="4"/>
      <c r="J1382" s="4"/>
      <c r="K1382" s="4"/>
      <c r="L1382" s="4"/>
      <c r="M1382" s="4">
        <v>1864</v>
      </c>
    </row>
    <row r="1383" spans="1:13" x14ac:dyDescent="0.2">
      <c r="A1383" s="8">
        <v>41331</v>
      </c>
      <c r="B1383" s="4">
        <v>16</v>
      </c>
      <c r="C1383" s="4">
        <v>1115</v>
      </c>
      <c r="D1383" s="4">
        <v>52</v>
      </c>
      <c r="E1383" s="4"/>
      <c r="F1383" s="4"/>
      <c r="G1383" s="4">
        <v>37</v>
      </c>
      <c r="H1383" s="4">
        <v>1205</v>
      </c>
      <c r="I1383" s="4"/>
      <c r="J1383" s="4"/>
      <c r="K1383" s="4"/>
      <c r="L1383" s="4"/>
      <c r="M1383" s="4">
        <v>1876</v>
      </c>
    </row>
    <row r="1384" spans="1:13" x14ac:dyDescent="0.2">
      <c r="A1384" s="8">
        <v>41331</v>
      </c>
      <c r="B1384" s="4">
        <v>17</v>
      </c>
      <c r="C1384" s="4">
        <v>1125</v>
      </c>
      <c r="D1384" s="4">
        <v>53</v>
      </c>
      <c r="E1384" s="4"/>
      <c r="F1384" s="4"/>
      <c r="G1384" s="4">
        <v>30</v>
      </c>
      <c r="H1384" s="4">
        <v>1208</v>
      </c>
      <c r="I1384" s="4"/>
      <c r="J1384" s="4"/>
      <c r="K1384" s="4"/>
      <c r="L1384" s="4"/>
      <c r="M1384" s="4">
        <v>1881</v>
      </c>
    </row>
    <row r="1385" spans="1:13" x14ac:dyDescent="0.2">
      <c r="A1385" s="8">
        <v>41331</v>
      </c>
      <c r="B1385" s="4">
        <v>18</v>
      </c>
      <c r="C1385" s="4">
        <v>1193</v>
      </c>
      <c r="D1385" s="4">
        <v>56</v>
      </c>
      <c r="E1385" s="4"/>
      <c r="F1385" s="4"/>
      <c r="G1385" s="4">
        <v>29</v>
      </c>
      <c r="H1385" s="4">
        <v>1278</v>
      </c>
      <c r="I1385" s="4"/>
      <c r="J1385" s="4"/>
      <c r="K1385" s="4"/>
      <c r="L1385" s="4"/>
      <c r="M1385" s="4">
        <v>1978</v>
      </c>
    </row>
    <row r="1386" spans="1:13" x14ac:dyDescent="0.2">
      <c r="A1386" s="8">
        <v>41331</v>
      </c>
      <c r="B1386" s="4">
        <v>19</v>
      </c>
      <c r="C1386" s="4">
        <v>1315</v>
      </c>
      <c r="D1386" s="4">
        <v>61</v>
      </c>
      <c r="E1386" s="4"/>
      <c r="F1386" s="4"/>
      <c r="G1386" s="4">
        <v>28</v>
      </c>
      <c r="H1386" s="4">
        <v>1405</v>
      </c>
      <c r="I1386" s="4"/>
      <c r="J1386" s="4"/>
      <c r="K1386" s="4"/>
      <c r="L1386" s="4"/>
      <c r="M1386" s="4">
        <v>2153</v>
      </c>
    </row>
    <row r="1387" spans="1:13" x14ac:dyDescent="0.2">
      <c r="A1387" s="8">
        <v>41331</v>
      </c>
      <c r="B1387" s="4">
        <v>20</v>
      </c>
      <c r="C1387" s="4">
        <v>1311</v>
      </c>
      <c r="D1387" s="4">
        <v>61</v>
      </c>
      <c r="E1387" s="4"/>
      <c r="F1387" s="4"/>
      <c r="G1387" s="4">
        <v>27</v>
      </c>
      <c r="H1387" s="4">
        <v>1399</v>
      </c>
      <c r="I1387" s="4"/>
      <c r="J1387" s="4"/>
      <c r="K1387" s="4"/>
      <c r="L1387" s="4"/>
      <c r="M1387" s="4">
        <v>2150</v>
      </c>
    </row>
    <row r="1388" spans="1:13" x14ac:dyDescent="0.2">
      <c r="A1388" s="8">
        <v>41331</v>
      </c>
      <c r="B1388" s="4">
        <v>21</v>
      </c>
      <c r="C1388" s="4">
        <v>1274</v>
      </c>
      <c r="D1388" s="4">
        <v>59</v>
      </c>
      <c r="E1388" s="4"/>
      <c r="F1388" s="4"/>
      <c r="G1388" s="4">
        <v>27</v>
      </c>
      <c r="H1388" s="4">
        <v>1361</v>
      </c>
      <c r="I1388" s="4"/>
      <c r="J1388" s="4"/>
      <c r="K1388" s="4"/>
      <c r="L1388" s="4"/>
      <c r="M1388" s="4">
        <v>2096</v>
      </c>
    </row>
    <row r="1389" spans="1:13" x14ac:dyDescent="0.2">
      <c r="A1389" s="8">
        <v>41331</v>
      </c>
      <c r="B1389" s="4">
        <v>22</v>
      </c>
      <c r="C1389" s="4">
        <v>1206</v>
      </c>
      <c r="D1389" s="4">
        <v>56</v>
      </c>
      <c r="E1389" s="4"/>
      <c r="F1389" s="4"/>
      <c r="G1389" s="4">
        <v>26</v>
      </c>
      <c r="H1389" s="4">
        <v>1288</v>
      </c>
      <c r="I1389" s="4"/>
      <c r="J1389" s="4"/>
      <c r="K1389" s="4"/>
      <c r="L1389" s="4"/>
      <c r="M1389" s="4">
        <v>1983</v>
      </c>
    </row>
    <row r="1390" spans="1:13" x14ac:dyDescent="0.2">
      <c r="A1390" s="8">
        <v>41331</v>
      </c>
      <c r="B1390" s="4">
        <v>23</v>
      </c>
      <c r="C1390" s="4">
        <v>1099</v>
      </c>
      <c r="D1390" s="4">
        <v>51</v>
      </c>
      <c r="E1390" s="4"/>
      <c r="F1390" s="4"/>
      <c r="G1390" s="4">
        <v>27</v>
      </c>
      <c r="H1390" s="4">
        <v>1178</v>
      </c>
      <c r="I1390" s="4"/>
      <c r="J1390" s="4"/>
      <c r="K1390" s="4"/>
      <c r="L1390" s="4"/>
      <c r="M1390" s="4">
        <v>1827</v>
      </c>
    </row>
    <row r="1391" spans="1:13" x14ac:dyDescent="0.2">
      <c r="A1391" s="8">
        <v>41331</v>
      </c>
      <c r="B1391" s="4">
        <v>24</v>
      </c>
      <c r="C1391" s="4">
        <v>999</v>
      </c>
      <c r="D1391" s="4">
        <v>47</v>
      </c>
      <c r="E1391" s="4"/>
      <c r="F1391" s="4"/>
      <c r="G1391" s="4">
        <v>26</v>
      </c>
      <c r="H1391" s="4">
        <v>1072</v>
      </c>
      <c r="I1391" s="4"/>
      <c r="J1391" s="4"/>
      <c r="K1391" s="4"/>
      <c r="L1391" s="4"/>
      <c r="M1391" s="4">
        <v>1673</v>
      </c>
    </row>
    <row r="1392" spans="1:13" x14ac:dyDescent="0.2">
      <c r="A1392" s="8">
        <v>41332</v>
      </c>
      <c r="B1392" s="4">
        <v>1</v>
      </c>
      <c r="C1392" s="4">
        <v>939</v>
      </c>
      <c r="D1392" s="4">
        <v>44</v>
      </c>
      <c r="E1392" s="4"/>
      <c r="F1392" s="4"/>
      <c r="G1392" s="4">
        <v>25</v>
      </c>
      <c r="H1392" s="4">
        <v>1008</v>
      </c>
      <c r="I1392" s="4"/>
      <c r="J1392" s="4"/>
      <c r="K1392" s="4"/>
      <c r="L1392" s="4"/>
      <c r="M1392" s="4">
        <v>1585</v>
      </c>
    </row>
    <row r="1393" spans="1:13" x14ac:dyDescent="0.2">
      <c r="A1393" s="8">
        <v>41332</v>
      </c>
      <c r="B1393" s="4">
        <v>2</v>
      </c>
      <c r="C1393" s="4">
        <v>911</v>
      </c>
      <c r="D1393" s="4">
        <v>43</v>
      </c>
      <c r="E1393" s="4"/>
      <c r="F1393" s="4"/>
      <c r="G1393" s="4">
        <v>26</v>
      </c>
      <c r="H1393" s="4">
        <v>980</v>
      </c>
      <c r="I1393" s="4"/>
      <c r="J1393" s="4"/>
      <c r="K1393" s="4"/>
      <c r="L1393" s="4"/>
      <c r="M1393" s="4">
        <v>1539</v>
      </c>
    </row>
    <row r="1394" spans="1:13" x14ac:dyDescent="0.2">
      <c r="A1394" s="8">
        <v>41332</v>
      </c>
      <c r="B1394" s="4">
        <v>3</v>
      </c>
      <c r="C1394" s="4">
        <v>900</v>
      </c>
      <c r="D1394" s="4">
        <v>42</v>
      </c>
      <c r="E1394" s="4"/>
      <c r="F1394" s="4"/>
      <c r="G1394" s="4">
        <v>26</v>
      </c>
      <c r="H1394" s="4">
        <v>969</v>
      </c>
      <c r="I1394" s="4"/>
      <c r="J1394" s="4"/>
      <c r="K1394" s="4"/>
      <c r="L1394" s="4"/>
      <c r="M1394" s="4">
        <v>1527</v>
      </c>
    </row>
    <row r="1395" spans="1:13" x14ac:dyDescent="0.2">
      <c r="A1395" s="8">
        <v>41332</v>
      </c>
      <c r="B1395" s="4">
        <v>4</v>
      </c>
      <c r="C1395" s="4">
        <v>920</v>
      </c>
      <c r="D1395" s="4">
        <v>43</v>
      </c>
      <c r="E1395" s="4"/>
      <c r="F1395" s="4"/>
      <c r="G1395" s="4">
        <v>26</v>
      </c>
      <c r="H1395" s="4">
        <v>989</v>
      </c>
      <c r="I1395" s="4"/>
      <c r="J1395" s="4"/>
      <c r="K1395" s="4"/>
      <c r="L1395" s="4"/>
      <c r="M1395" s="4">
        <v>1547</v>
      </c>
    </row>
    <row r="1396" spans="1:13" x14ac:dyDescent="0.2">
      <c r="A1396" s="8">
        <v>41332</v>
      </c>
      <c r="B1396" s="4">
        <v>5</v>
      </c>
      <c r="C1396" s="4">
        <v>972</v>
      </c>
      <c r="D1396" s="4">
        <v>45</v>
      </c>
      <c r="E1396" s="4"/>
      <c r="F1396" s="4"/>
      <c r="G1396" s="4">
        <v>26</v>
      </c>
      <c r="H1396" s="4">
        <v>1044</v>
      </c>
      <c r="I1396" s="4"/>
      <c r="J1396" s="4"/>
      <c r="K1396" s="4"/>
      <c r="L1396" s="4"/>
      <c r="M1396" s="4">
        <v>1626</v>
      </c>
    </row>
    <row r="1397" spans="1:13" x14ac:dyDescent="0.2">
      <c r="A1397" s="8">
        <v>41332</v>
      </c>
      <c r="B1397" s="4">
        <v>6</v>
      </c>
      <c r="C1397" s="4">
        <v>1082</v>
      </c>
      <c r="D1397" s="4">
        <v>51</v>
      </c>
      <c r="E1397" s="4"/>
      <c r="F1397" s="4"/>
      <c r="G1397" s="4">
        <v>27</v>
      </c>
      <c r="H1397" s="4">
        <v>1160</v>
      </c>
      <c r="I1397" s="4"/>
      <c r="J1397" s="4"/>
      <c r="K1397" s="4"/>
      <c r="L1397" s="4"/>
      <c r="M1397" s="4">
        <v>1779</v>
      </c>
    </row>
    <row r="1398" spans="1:13" x14ac:dyDescent="0.2">
      <c r="A1398" s="8">
        <v>41332</v>
      </c>
      <c r="B1398" s="4">
        <v>7</v>
      </c>
      <c r="C1398" s="4">
        <v>1239</v>
      </c>
      <c r="D1398" s="4">
        <v>58</v>
      </c>
      <c r="E1398" s="4"/>
      <c r="F1398" s="4"/>
      <c r="G1398" s="4">
        <v>26</v>
      </c>
      <c r="H1398" s="4">
        <v>1323</v>
      </c>
      <c r="I1398" s="4"/>
      <c r="J1398" s="4"/>
      <c r="K1398" s="4"/>
      <c r="L1398" s="4"/>
      <c r="M1398" s="4">
        <v>2028</v>
      </c>
    </row>
    <row r="1399" spans="1:13" x14ac:dyDescent="0.2">
      <c r="A1399" s="8">
        <v>41332</v>
      </c>
      <c r="B1399" s="4">
        <v>8</v>
      </c>
      <c r="C1399" s="4">
        <v>1279</v>
      </c>
      <c r="D1399" s="4">
        <v>60</v>
      </c>
      <c r="E1399" s="4"/>
      <c r="F1399" s="4"/>
      <c r="G1399" s="4">
        <v>27</v>
      </c>
      <c r="H1399" s="4">
        <v>1366</v>
      </c>
      <c r="I1399" s="4"/>
      <c r="J1399" s="4"/>
      <c r="K1399" s="4"/>
      <c r="L1399" s="4"/>
      <c r="M1399" s="4">
        <v>2093</v>
      </c>
    </row>
    <row r="1400" spans="1:13" x14ac:dyDescent="0.2">
      <c r="A1400" s="8">
        <v>41332</v>
      </c>
      <c r="B1400" s="4">
        <v>9</v>
      </c>
      <c r="C1400" s="4">
        <v>1240</v>
      </c>
      <c r="D1400" s="4">
        <v>58</v>
      </c>
      <c r="E1400" s="4"/>
      <c r="F1400" s="4"/>
      <c r="G1400" s="4">
        <v>31</v>
      </c>
      <c r="H1400" s="4">
        <v>1329</v>
      </c>
      <c r="I1400" s="4"/>
      <c r="J1400" s="4"/>
      <c r="K1400" s="4"/>
      <c r="L1400" s="4"/>
      <c r="M1400" s="4">
        <v>2054</v>
      </c>
    </row>
    <row r="1401" spans="1:13" x14ac:dyDescent="0.2">
      <c r="A1401" s="8">
        <v>41332</v>
      </c>
      <c r="B1401" s="4">
        <v>10</v>
      </c>
      <c r="C1401" s="4">
        <v>1215</v>
      </c>
      <c r="D1401" s="4">
        <v>57</v>
      </c>
      <c r="E1401" s="4"/>
      <c r="F1401" s="4"/>
      <c r="G1401" s="4">
        <v>35</v>
      </c>
      <c r="H1401" s="4">
        <v>1307</v>
      </c>
      <c r="I1401" s="4"/>
      <c r="J1401" s="4"/>
      <c r="K1401" s="4"/>
      <c r="L1401" s="4"/>
      <c r="M1401" s="4">
        <v>2023</v>
      </c>
    </row>
    <row r="1402" spans="1:13" x14ac:dyDescent="0.2">
      <c r="A1402" s="8">
        <v>41332</v>
      </c>
      <c r="B1402" s="4">
        <v>11</v>
      </c>
      <c r="C1402" s="4">
        <v>1181</v>
      </c>
      <c r="D1402" s="4">
        <v>55</v>
      </c>
      <c r="E1402" s="4"/>
      <c r="F1402" s="4"/>
      <c r="G1402" s="4">
        <v>32</v>
      </c>
      <c r="H1402" s="4">
        <v>1269</v>
      </c>
      <c r="I1402" s="4"/>
      <c r="J1402" s="4"/>
      <c r="K1402" s="4"/>
      <c r="L1402" s="4"/>
      <c r="M1402" s="4">
        <v>1971</v>
      </c>
    </row>
    <row r="1403" spans="1:13" x14ac:dyDescent="0.2">
      <c r="A1403" s="8">
        <v>41332</v>
      </c>
      <c r="B1403" s="4">
        <v>12</v>
      </c>
      <c r="C1403" s="4">
        <v>1154</v>
      </c>
      <c r="D1403" s="4">
        <v>54</v>
      </c>
      <c r="E1403" s="4"/>
      <c r="F1403" s="4"/>
      <c r="G1403" s="4">
        <v>36</v>
      </c>
      <c r="H1403" s="4">
        <v>1245</v>
      </c>
      <c r="I1403" s="4"/>
      <c r="J1403" s="4"/>
      <c r="K1403" s="4"/>
      <c r="L1403" s="4"/>
      <c r="M1403" s="4">
        <v>1944</v>
      </c>
    </row>
    <row r="1404" spans="1:13" x14ac:dyDescent="0.2">
      <c r="A1404" s="8">
        <v>41332</v>
      </c>
      <c r="B1404" s="4">
        <v>13</v>
      </c>
      <c r="C1404" s="4">
        <v>1133</v>
      </c>
      <c r="D1404" s="4">
        <v>53</v>
      </c>
      <c r="E1404" s="4"/>
      <c r="F1404" s="4"/>
      <c r="G1404" s="4">
        <v>37</v>
      </c>
      <c r="H1404" s="4">
        <v>1224</v>
      </c>
      <c r="I1404" s="4"/>
      <c r="J1404" s="4"/>
      <c r="K1404" s="4"/>
      <c r="L1404" s="4"/>
      <c r="M1404" s="4">
        <v>1912</v>
      </c>
    </row>
    <row r="1405" spans="1:13" x14ac:dyDescent="0.2">
      <c r="A1405" s="8">
        <v>41332</v>
      </c>
      <c r="B1405" s="4">
        <v>14</v>
      </c>
      <c r="C1405" s="4">
        <v>1117</v>
      </c>
      <c r="D1405" s="4">
        <v>53</v>
      </c>
      <c r="E1405" s="4"/>
      <c r="F1405" s="4"/>
      <c r="G1405" s="4">
        <v>36</v>
      </c>
      <c r="H1405" s="4">
        <v>1206</v>
      </c>
      <c r="I1405" s="4"/>
      <c r="J1405" s="4"/>
      <c r="K1405" s="4"/>
      <c r="L1405" s="4"/>
      <c r="M1405" s="4">
        <v>1887</v>
      </c>
    </row>
    <row r="1406" spans="1:13" x14ac:dyDescent="0.2">
      <c r="A1406" s="8">
        <v>41332</v>
      </c>
      <c r="B1406" s="4">
        <v>15</v>
      </c>
      <c r="C1406" s="4">
        <v>1100</v>
      </c>
      <c r="D1406" s="4">
        <v>52</v>
      </c>
      <c r="E1406" s="4"/>
      <c r="F1406" s="4"/>
      <c r="G1406" s="4">
        <v>33</v>
      </c>
      <c r="H1406" s="4">
        <v>1185</v>
      </c>
      <c r="I1406" s="4"/>
      <c r="J1406" s="4"/>
      <c r="K1406" s="4"/>
      <c r="L1406" s="4"/>
      <c r="M1406" s="4">
        <v>1860</v>
      </c>
    </row>
    <row r="1407" spans="1:13" x14ac:dyDescent="0.2">
      <c r="A1407" s="8">
        <v>41332</v>
      </c>
      <c r="B1407" s="4">
        <v>16</v>
      </c>
      <c r="C1407" s="4">
        <v>1099</v>
      </c>
      <c r="D1407" s="4">
        <v>52</v>
      </c>
      <c r="E1407" s="4"/>
      <c r="F1407" s="4"/>
      <c r="G1407" s="4">
        <v>36</v>
      </c>
      <c r="H1407" s="4">
        <v>1187</v>
      </c>
      <c r="I1407" s="4"/>
      <c r="J1407" s="4"/>
      <c r="K1407" s="4"/>
      <c r="L1407" s="4"/>
      <c r="M1407" s="4">
        <v>1869</v>
      </c>
    </row>
    <row r="1408" spans="1:13" x14ac:dyDescent="0.2">
      <c r="A1408" s="8">
        <v>41332</v>
      </c>
      <c r="B1408" s="4">
        <v>17</v>
      </c>
      <c r="C1408" s="4">
        <v>1114</v>
      </c>
      <c r="D1408" s="4">
        <v>52</v>
      </c>
      <c r="E1408" s="4"/>
      <c r="F1408" s="4"/>
      <c r="G1408" s="4">
        <v>31</v>
      </c>
      <c r="H1408" s="4">
        <v>1198</v>
      </c>
      <c r="I1408" s="4"/>
      <c r="J1408" s="4"/>
      <c r="K1408" s="4"/>
      <c r="L1408" s="4"/>
      <c r="M1408" s="4">
        <v>1884</v>
      </c>
    </row>
    <row r="1409" spans="1:13" x14ac:dyDescent="0.2">
      <c r="A1409" s="8">
        <v>41332</v>
      </c>
      <c r="B1409" s="4">
        <v>18</v>
      </c>
      <c r="C1409" s="4">
        <v>1158</v>
      </c>
      <c r="D1409" s="4">
        <v>54</v>
      </c>
      <c r="E1409" s="4"/>
      <c r="F1409" s="4"/>
      <c r="G1409" s="4">
        <v>28</v>
      </c>
      <c r="H1409" s="4">
        <v>1240</v>
      </c>
      <c r="I1409" s="4"/>
      <c r="J1409" s="4"/>
      <c r="K1409" s="4"/>
      <c r="L1409" s="4"/>
      <c r="M1409" s="4">
        <v>1958</v>
      </c>
    </row>
    <row r="1410" spans="1:13" x14ac:dyDescent="0.2">
      <c r="A1410" s="8">
        <v>41332</v>
      </c>
      <c r="B1410" s="4">
        <v>19</v>
      </c>
      <c r="C1410" s="4">
        <v>1284</v>
      </c>
      <c r="D1410" s="4">
        <v>60</v>
      </c>
      <c r="E1410" s="4"/>
      <c r="F1410" s="4"/>
      <c r="G1410" s="4">
        <v>29</v>
      </c>
      <c r="H1410" s="4">
        <v>1373</v>
      </c>
      <c r="I1410" s="4"/>
      <c r="J1410" s="4"/>
      <c r="K1410" s="4"/>
      <c r="L1410" s="4"/>
      <c r="M1410" s="4">
        <v>2135</v>
      </c>
    </row>
    <row r="1411" spans="1:13" x14ac:dyDescent="0.2">
      <c r="A1411" s="8">
        <v>41332</v>
      </c>
      <c r="B1411" s="4">
        <v>20</v>
      </c>
      <c r="C1411" s="4">
        <v>1282</v>
      </c>
      <c r="D1411" s="4">
        <v>60</v>
      </c>
      <c r="E1411" s="4"/>
      <c r="F1411" s="4"/>
      <c r="G1411" s="4">
        <v>28</v>
      </c>
      <c r="H1411" s="4">
        <v>1370</v>
      </c>
      <c r="I1411" s="4"/>
      <c r="J1411" s="4"/>
      <c r="K1411" s="4"/>
      <c r="L1411" s="4"/>
      <c r="M1411" s="4">
        <v>2141</v>
      </c>
    </row>
    <row r="1412" spans="1:13" x14ac:dyDescent="0.2">
      <c r="A1412" s="8">
        <v>41332</v>
      </c>
      <c r="B1412" s="4">
        <v>21</v>
      </c>
      <c r="C1412" s="4">
        <v>1250</v>
      </c>
      <c r="D1412" s="4">
        <v>58</v>
      </c>
      <c r="E1412" s="4"/>
      <c r="F1412" s="4"/>
      <c r="G1412" s="4">
        <v>27</v>
      </c>
      <c r="H1412" s="4">
        <v>1335</v>
      </c>
      <c r="I1412" s="4"/>
      <c r="J1412" s="4"/>
      <c r="K1412" s="4"/>
      <c r="L1412" s="4"/>
      <c r="M1412" s="4">
        <v>2084</v>
      </c>
    </row>
    <row r="1413" spans="1:13" x14ac:dyDescent="0.2">
      <c r="A1413" s="8">
        <v>41332</v>
      </c>
      <c r="B1413" s="4">
        <v>22</v>
      </c>
      <c r="C1413" s="4">
        <v>1183</v>
      </c>
      <c r="D1413" s="4">
        <v>55</v>
      </c>
      <c r="E1413" s="4"/>
      <c r="F1413" s="4"/>
      <c r="G1413" s="4">
        <v>25</v>
      </c>
      <c r="H1413" s="4">
        <v>1263</v>
      </c>
      <c r="I1413" s="4"/>
      <c r="J1413" s="4"/>
      <c r="K1413" s="4"/>
      <c r="L1413" s="4"/>
      <c r="M1413" s="4">
        <v>1958</v>
      </c>
    </row>
    <row r="1414" spans="1:13" x14ac:dyDescent="0.2">
      <c r="A1414" s="8">
        <v>41332</v>
      </c>
      <c r="B1414" s="4">
        <v>23</v>
      </c>
      <c r="C1414" s="4">
        <v>1073</v>
      </c>
      <c r="D1414" s="4">
        <v>50</v>
      </c>
      <c r="E1414" s="4"/>
      <c r="F1414" s="4"/>
      <c r="G1414" s="4">
        <v>27</v>
      </c>
      <c r="H1414" s="4">
        <v>1150</v>
      </c>
      <c r="I1414" s="4"/>
      <c r="J1414" s="4"/>
      <c r="K1414" s="4"/>
      <c r="L1414" s="4"/>
      <c r="M1414" s="4">
        <v>1795</v>
      </c>
    </row>
    <row r="1415" spans="1:13" x14ac:dyDescent="0.2">
      <c r="A1415" s="8">
        <v>41332</v>
      </c>
      <c r="B1415" s="4">
        <v>24</v>
      </c>
      <c r="C1415" s="4">
        <v>974</v>
      </c>
      <c r="D1415" s="4">
        <v>46</v>
      </c>
      <c r="E1415" s="4"/>
      <c r="F1415" s="4"/>
      <c r="G1415" s="4">
        <v>26</v>
      </c>
      <c r="H1415" s="4">
        <v>1046</v>
      </c>
      <c r="I1415" s="4"/>
      <c r="J1415" s="4"/>
      <c r="K1415" s="4"/>
      <c r="L1415" s="4"/>
      <c r="M1415" s="4">
        <v>1641</v>
      </c>
    </row>
    <row r="1416" spans="1:13" x14ac:dyDescent="0.2">
      <c r="A1416" s="8">
        <v>41333</v>
      </c>
      <c r="B1416" s="4">
        <v>1</v>
      </c>
      <c r="C1416" s="4">
        <v>901</v>
      </c>
      <c r="D1416" s="4">
        <v>42</v>
      </c>
      <c r="E1416" s="4"/>
      <c r="F1416" s="4"/>
      <c r="G1416" s="4">
        <v>26</v>
      </c>
      <c r="H1416" s="4">
        <v>970</v>
      </c>
      <c r="I1416" s="4"/>
      <c r="J1416" s="4"/>
      <c r="K1416" s="4"/>
      <c r="L1416" s="4"/>
      <c r="M1416" s="4">
        <v>1537</v>
      </c>
    </row>
    <row r="1417" spans="1:13" x14ac:dyDescent="0.2">
      <c r="A1417" s="8">
        <v>41333</v>
      </c>
      <c r="B1417" s="4">
        <v>2</v>
      </c>
      <c r="C1417" s="4">
        <v>859</v>
      </c>
      <c r="D1417" s="4">
        <v>40</v>
      </c>
      <c r="E1417" s="4"/>
      <c r="F1417" s="4"/>
      <c r="G1417" s="4">
        <v>26</v>
      </c>
      <c r="H1417" s="4">
        <v>926</v>
      </c>
      <c r="I1417" s="4"/>
      <c r="J1417" s="4"/>
      <c r="K1417" s="4"/>
      <c r="L1417" s="4"/>
      <c r="M1417" s="4">
        <v>1482</v>
      </c>
    </row>
    <row r="1418" spans="1:13" x14ac:dyDescent="0.2">
      <c r="A1418" s="8">
        <v>41333</v>
      </c>
      <c r="B1418" s="4">
        <v>3</v>
      </c>
      <c r="C1418" s="4">
        <v>850</v>
      </c>
      <c r="D1418" s="4">
        <v>40</v>
      </c>
      <c r="E1418" s="4"/>
      <c r="F1418" s="4"/>
      <c r="G1418" s="4">
        <v>26</v>
      </c>
      <c r="H1418" s="4">
        <v>916</v>
      </c>
      <c r="I1418" s="4"/>
      <c r="J1418" s="4"/>
      <c r="K1418" s="4"/>
      <c r="L1418" s="4"/>
      <c r="M1418" s="4">
        <v>1466</v>
      </c>
    </row>
    <row r="1419" spans="1:13" x14ac:dyDescent="0.2">
      <c r="A1419" s="8">
        <v>41333</v>
      </c>
      <c r="B1419" s="4">
        <v>4</v>
      </c>
      <c r="C1419" s="4">
        <v>856</v>
      </c>
      <c r="D1419" s="4">
        <v>40</v>
      </c>
      <c r="E1419" s="4"/>
      <c r="F1419" s="4"/>
      <c r="G1419" s="4">
        <v>26</v>
      </c>
      <c r="H1419" s="4">
        <v>922</v>
      </c>
      <c r="I1419" s="4"/>
      <c r="J1419" s="4"/>
      <c r="K1419" s="4"/>
      <c r="L1419" s="4"/>
      <c r="M1419" s="4">
        <v>1472</v>
      </c>
    </row>
    <row r="1420" spans="1:13" x14ac:dyDescent="0.2">
      <c r="A1420" s="8">
        <v>41333</v>
      </c>
      <c r="B1420" s="4">
        <v>5</v>
      </c>
      <c r="C1420" s="4">
        <v>899</v>
      </c>
      <c r="D1420" s="4">
        <v>42</v>
      </c>
      <c r="E1420" s="4"/>
      <c r="F1420" s="4"/>
      <c r="G1420" s="4">
        <v>25</v>
      </c>
      <c r="H1420" s="4">
        <v>966</v>
      </c>
      <c r="I1420" s="4"/>
      <c r="J1420" s="4"/>
      <c r="K1420" s="4"/>
      <c r="L1420" s="4"/>
      <c r="M1420" s="4">
        <v>1526</v>
      </c>
    </row>
    <row r="1421" spans="1:13" x14ac:dyDescent="0.2">
      <c r="A1421" s="8">
        <v>41333</v>
      </c>
      <c r="B1421" s="4">
        <v>6</v>
      </c>
      <c r="C1421" s="4">
        <v>995</v>
      </c>
      <c r="D1421" s="4">
        <v>47</v>
      </c>
      <c r="E1421" s="4"/>
      <c r="F1421" s="4"/>
      <c r="G1421" s="4">
        <v>26</v>
      </c>
      <c r="H1421" s="4">
        <v>1068</v>
      </c>
      <c r="I1421" s="4"/>
      <c r="J1421" s="4"/>
      <c r="K1421" s="4"/>
      <c r="L1421" s="4"/>
      <c r="M1421" s="4">
        <v>1670</v>
      </c>
    </row>
    <row r="1422" spans="1:13" x14ac:dyDescent="0.2">
      <c r="A1422" s="8">
        <v>41333</v>
      </c>
      <c r="B1422" s="4">
        <v>7</v>
      </c>
      <c r="C1422" s="4">
        <v>1140</v>
      </c>
      <c r="D1422" s="4">
        <v>53</v>
      </c>
      <c r="E1422" s="4"/>
      <c r="F1422" s="4"/>
      <c r="G1422" s="4">
        <v>27</v>
      </c>
      <c r="H1422" s="4">
        <v>1220</v>
      </c>
      <c r="I1422" s="4"/>
      <c r="J1422" s="4"/>
      <c r="K1422" s="4"/>
      <c r="L1422" s="4"/>
      <c r="M1422" s="4">
        <v>1896</v>
      </c>
    </row>
    <row r="1423" spans="1:13" x14ac:dyDescent="0.2">
      <c r="A1423" s="8">
        <v>41333</v>
      </c>
      <c r="B1423" s="4">
        <v>8</v>
      </c>
      <c r="C1423" s="4">
        <v>1184</v>
      </c>
      <c r="D1423" s="4">
        <v>55</v>
      </c>
      <c r="E1423" s="4"/>
      <c r="F1423" s="4"/>
      <c r="G1423" s="4">
        <v>30</v>
      </c>
      <c r="H1423" s="4">
        <v>1270</v>
      </c>
      <c r="I1423" s="4"/>
      <c r="J1423" s="4"/>
      <c r="K1423" s="4"/>
      <c r="L1423" s="4"/>
      <c r="M1423" s="4">
        <v>1951</v>
      </c>
    </row>
    <row r="1424" spans="1:13" x14ac:dyDescent="0.2">
      <c r="A1424" s="8">
        <v>41333</v>
      </c>
      <c r="B1424" s="4">
        <v>9</v>
      </c>
      <c r="C1424" s="4">
        <v>1154</v>
      </c>
      <c r="D1424" s="4">
        <v>54</v>
      </c>
      <c r="E1424" s="4"/>
      <c r="F1424" s="4"/>
      <c r="G1424" s="4">
        <v>30</v>
      </c>
      <c r="H1424" s="4">
        <v>1238</v>
      </c>
      <c r="I1424" s="4"/>
      <c r="J1424" s="4"/>
      <c r="K1424" s="4"/>
      <c r="L1424" s="4"/>
      <c r="M1424" s="4">
        <v>1910</v>
      </c>
    </row>
    <row r="1425" spans="1:13" x14ac:dyDescent="0.2">
      <c r="A1425" s="8">
        <v>41333</v>
      </c>
      <c r="B1425" s="4">
        <v>10</v>
      </c>
      <c r="C1425" s="4">
        <v>1140</v>
      </c>
      <c r="D1425" s="4">
        <v>54</v>
      </c>
      <c r="E1425" s="4"/>
      <c r="F1425" s="4"/>
      <c r="G1425" s="4">
        <v>36</v>
      </c>
      <c r="H1425" s="4">
        <v>1230</v>
      </c>
      <c r="I1425" s="4"/>
      <c r="J1425" s="4"/>
      <c r="K1425" s="4"/>
      <c r="L1425" s="4"/>
      <c r="M1425" s="4">
        <v>1911</v>
      </c>
    </row>
    <row r="1426" spans="1:13" x14ac:dyDescent="0.2">
      <c r="A1426" s="8">
        <v>41333</v>
      </c>
      <c r="B1426" s="4">
        <v>11</v>
      </c>
      <c r="C1426" s="4">
        <v>1136</v>
      </c>
      <c r="D1426" s="4">
        <v>53</v>
      </c>
      <c r="E1426" s="4"/>
      <c r="F1426" s="4"/>
      <c r="G1426" s="4">
        <v>34</v>
      </c>
      <c r="H1426" s="4">
        <v>1224</v>
      </c>
      <c r="I1426" s="4"/>
      <c r="J1426" s="4"/>
      <c r="K1426" s="4"/>
      <c r="L1426" s="4"/>
      <c r="M1426" s="4">
        <v>1912</v>
      </c>
    </row>
    <row r="1427" spans="1:13" x14ac:dyDescent="0.2">
      <c r="A1427" s="8">
        <v>41333</v>
      </c>
      <c r="B1427" s="4">
        <v>12</v>
      </c>
      <c r="C1427" s="4">
        <v>1130</v>
      </c>
      <c r="D1427" s="4">
        <v>53</v>
      </c>
      <c r="E1427" s="4"/>
      <c r="F1427" s="4"/>
      <c r="G1427" s="4">
        <v>38</v>
      </c>
      <c r="H1427" s="4">
        <v>1222</v>
      </c>
      <c r="I1427" s="4"/>
      <c r="J1427" s="4"/>
      <c r="K1427" s="4"/>
      <c r="L1427" s="4"/>
      <c r="M1427" s="4">
        <v>1911</v>
      </c>
    </row>
    <row r="1428" spans="1:13" x14ac:dyDescent="0.2">
      <c r="A1428" s="8">
        <v>41333</v>
      </c>
      <c r="B1428" s="4">
        <v>13</v>
      </c>
      <c r="C1428" s="4">
        <v>1119</v>
      </c>
      <c r="D1428" s="4">
        <v>53</v>
      </c>
      <c r="E1428" s="4"/>
      <c r="F1428" s="4"/>
      <c r="G1428" s="4">
        <v>34</v>
      </c>
      <c r="H1428" s="4">
        <v>1206</v>
      </c>
      <c r="I1428" s="4"/>
      <c r="J1428" s="4"/>
      <c r="K1428" s="4"/>
      <c r="L1428" s="4"/>
      <c r="M1428" s="4">
        <v>1880</v>
      </c>
    </row>
    <row r="1429" spans="1:13" x14ac:dyDescent="0.2">
      <c r="A1429" s="8">
        <v>41333</v>
      </c>
      <c r="B1429" s="4">
        <v>14</v>
      </c>
      <c r="C1429" s="4">
        <v>1119</v>
      </c>
      <c r="D1429" s="4">
        <v>53</v>
      </c>
      <c r="E1429" s="4"/>
      <c r="F1429" s="4"/>
      <c r="G1429" s="4">
        <v>38</v>
      </c>
      <c r="H1429" s="4">
        <v>1210</v>
      </c>
      <c r="I1429" s="4"/>
      <c r="J1429" s="4"/>
      <c r="K1429" s="4"/>
      <c r="L1429" s="4"/>
      <c r="M1429" s="4">
        <v>1883</v>
      </c>
    </row>
    <row r="1430" spans="1:13" x14ac:dyDescent="0.2">
      <c r="A1430" s="8">
        <v>41333</v>
      </c>
      <c r="B1430" s="4">
        <v>15</v>
      </c>
      <c r="C1430" s="4">
        <v>1114</v>
      </c>
      <c r="D1430" s="4">
        <v>52</v>
      </c>
      <c r="E1430" s="4"/>
      <c r="F1430" s="4"/>
      <c r="G1430" s="4">
        <v>33</v>
      </c>
      <c r="H1430" s="4">
        <v>1200</v>
      </c>
      <c r="I1430" s="4"/>
      <c r="J1430" s="4"/>
      <c r="K1430" s="4"/>
      <c r="L1430" s="4"/>
      <c r="M1430" s="4">
        <v>1867</v>
      </c>
    </row>
    <row r="1431" spans="1:13" x14ac:dyDescent="0.2">
      <c r="A1431" s="8">
        <v>41333</v>
      </c>
      <c r="B1431" s="4">
        <v>16</v>
      </c>
      <c r="C1431" s="4">
        <v>1106</v>
      </c>
      <c r="D1431" s="4">
        <v>52</v>
      </c>
      <c r="E1431" s="4"/>
      <c r="F1431" s="4"/>
      <c r="G1431" s="4">
        <v>35</v>
      </c>
      <c r="H1431" s="4">
        <v>1193</v>
      </c>
      <c r="I1431" s="4"/>
      <c r="J1431" s="4"/>
      <c r="K1431" s="4"/>
      <c r="L1431" s="4"/>
      <c r="M1431" s="4">
        <v>1861</v>
      </c>
    </row>
    <row r="1432" spans="1:13" x14ac:dyDescent="0.2">
      <c r="A1432" s="8">
        <v>41333</v>
      </c>
      <c r="B1432" s="4">
        <v>17</v>
      </c>
      <c r="C1432" s="4">
        <v>1114</v>
      </c>
      <c r="D1432" s="4">
        <v>52</v>
      </c>
      <c r="E1432" s="4"/>
      <c r="F1432" s="4"/>
      <c r="G1432" s="4">
        <v>34</v>
      </c>
      <c r="H1432" s="4">
        <v>1201</v>
      </c>
      <c r="I1432" s="4"/>
      <c r="J1432" s="4"/>
      <c r="K1432" s="4"/>
      <c r="L1432" s="4"/>
      <c r="M1432" s="4">
        <v>1874</v>
      </c>
    </row>
    <row r="1433" spans="1:13" x14ac:dyDescent="0.2">
      <c r="A1433" s="8">
        <v>41333</v>
      </c>
      <c r="B1433" s="4">
        <v>18</v>
      </c>
      <c r="C1433" s="4">
        <v>1150</v>
      </c>
      <c r="D1433" s="4">
        <v>54</v>
      </c>
      <c r="E1433" s="4"/>
      <c r="F1433" s="4"/>
      <c r="G1433" s="4">
        <v>28</v>
      </c>
      <c r="H1433" s="4">
        <v>1232</v>
      </c>
      <c r="I1433" s="4"/>
      <c r="J1433" s="4"/>
      <c r="K1433" s="4"/>
      <c r="L1433" s="4"/>
      <c r="M1433" s="4">
        <v>1931</v>
      </c>
    </row>
    <row r="1434" spans="1:13" x14ac:dyDescent="0.2">
      <c r="A1434" s="8">
        <v>41333</v>
      </c>
      <c r="B1434" s="4">
        <v>19</v>
      </c>
      <c r="C1434" s="4">
        <v>1248</v>
      </c>
      <c r="D1434" s="4">
        <v>58</v>
      </c>
      <c r="E1434" s="4"/>
      <c r="F1434" s="4"/>
      <c r="G1434" s="4">
        <v>29</v>
      </c>
      <c r="H1434" s="4">
        <v>1336</v>
      </c>
      <c r="I1434" s="4"/>
      <c r="J1434" s="4"/>
      <c r="K1434" s="4"/>
      <c r="L1434" s="4"/>
      <c r="M1434" s="4">
        <v>2086</v>
      </c>
    </row>
    <row r="1435" spans="1:13" x14ac:dyDescent="0.2">
      <c r="A1435" s="8">
        <v>41333</v>
      </c>
      <c r="B1435" s="4">
        <v>20</v>
      </c>
      <c r="C1435" s="4">
        <v>1259</v>
      </c>
      <c r="D1435" s="4">
        <v>59</v>
      </c>
      <c r="E1435" s="4"/>
      <c r="F1435" s="4"/>
      <c r="G1435" s="4">
        <v>27</v>
      </c>
      <c r="H1435" s="4">
        <v>1345</v>
      </c>
      <c r="I1435" s="4"/>
      <c r="J1435" s="4"/>
      <c r="K1435" s="4"/>
      <c r="L1435" s="4"/>
      <c r="M1435" s="4">
        <v>2092</v>
      </c>
    </row>
    <row r="1436" spans="1:13" x14ac:dyDescent="0.2">
      <c r="A1436" s="8">
        <v>41333</v>
      </c>
      <c r="B1436" s="4">
        <v>21</v>
      </c>
      <c r="C1436" s="4">
        <v>1228</v>
      </c>
      <c r="D1436" s="4">
        <v>57</v>
      </c>
      <c r="E1436" s="4"/>
      <c r="F1436" s="4"/>
      <c r="G1436" s="4">
        <v>28</v>
      </c>
      <c r="H1436" s="4">
        <v>1314</v>
      </c>
      <c r="I1436" s="4"/>
      <c r="J1436" s="4"/>
      <c r="K1436" s="4"/>
      <c r="L1436" s="4"/>
      <c r="M1436" s="4">
        <v>2046</v>
      </c>
    </row>
    <row r="1437" spans="1:13" x14ac:dyDescent="0.2">
      <c r="A1437" s="8">
        <v>41333</v>
      </c>
      <c r="B1437" s="4">
        <v>22</v>
      </c>
      <c r="C1437" s="4">
        <v>1156</v>
      </c>
      <c r="D1437" s="4">
        <v>54</v>
      </c>
      <c r="E1437" s="4"/>
      <c r="F1437" s="4"/>
      <c r="G1437" s="4">
        <v>28</v>
      </c>
      <c r="H1437" s="4">
        <v>1238</v>
      </c>
      <c r="I1437" s="4"/>
      <c r="J1437" s="4"/>
      <c r="K1437" s="4"/>
      <c r="L1437" s="4"/>
      <c r="M1437" s="4">
        <v>1936</v>
      </c>
    </row>
    <row r="1438" spans="1:13" x14ac:dyDescent="0.2">
      <c r="A1438" s="8">
        <v>41333</v>
      </c>
      <c r="B1438" s="4">
        <v>23</v>
      </c>
      <c r="C1438" s="4">
        <v>1052</v>
      </c>
      <c r="D1438" s="4">
        <v>49</v>
      </c>
      <c r="E1438" s="4"/>
      <c r="F1438" s="4"/>
      <c r="G1438" s="4">
        <v>27</v>
      </c>
      <c r="H1438" s="4">
        <v>1129</v>
      </c>
      <c r="I1438" s="4"/>
      <c r="J1438" s="4"/>
      <c r="K1438" s="4"/>
      <c r="L1438" s="4"/>
      <c r="M1438" s="4">
        <v>1759</v>
      </c>
    </row>
    <row r="1439" spans="1:13" x14ac:dyDescent="0.2">
      <c r="A1439" s="8">
        <v>41333</v>
      </c>
      <c r="B1439" s="4">
        <v>24</v>
      </c>
      <c r="C1439" s="4">
        <v>955</v>
      </c>
      <c r="D1439" s="4">
        <v>45</v>
      </c>
      <c r="E1439" s="4"/>
      <c r="F1439" s="4"/>
      <c r="G1439" s="4">
        <v>26</v>
      </c>
      <c r="H1439" s="4">
        <v>1026</v>
      </c>
      <c r="I1439" s="4"/>
      <c r="J1439" s="4"/>
      <c r="K1439" s="4"/>
      <c r="L1439" s="4"/>
      <c r="M1439" s="4">
        <v>1597</v>
      </c>
    </row>
    <row r="1440" spans="1:13" x14ac:dyDescent="0.2">
      <c r="A1440" s="8">
        <v>41334</v>
      </c>
      <c r="B1440" s="4">
        <v>1</v>
      </c>
      <c r="C1440" s="4">
        <v>887</v>
      </c>
      <c r="D1440" s="4">
        <v>42</v>
      </c>
      <c r="E1440" s="4"/>
      <c r="F1440" s="4"/>
      <c r="G1440" s="4">
        <v>25</v>
      </c>
      <c r="H1440" s="4">
        <v>954</v>
      </c>
      <c r="I1440" s="4"/>
      <c r="J1440" s="4"/>
      <c r="K1440" s="4"/>
      <c r="L1440" s="4"/>
      <c r="M1440" s="4">
        <v>1514</v>
      </c>
    </row>
    <row r="1441" spans="1:13" x14ac:dyDescent="0.2">
      <c r="A1441" s="8">
        <v>41334</v>
      </c>
      <c r="B1441" s="4">
        <v>2</v>
      </c>
      <c r="C1441" s="4">
        <v>851</v>
      </c>
      <c r="D1441" s="4">
        <v>40</v>
      </c>
      <c r="E1441" s="4"/>
      <c r="F1441" s="4"/>
      <c r="G1441" s="4">
        <v>25</v>
      </c>
      <c r="H1441" s="4">
        <v>916</v>
      </c>
      <c r="I1441" s="4"/>
      <c r="J1441" s="4"/>
      <c r="K1441" s="4"/>
      <c r="L1441" s="4"/>
      <c r="M1441" s="4">
        <v>1466</v>
      </c>
    </row>
    <row r="1442" spans="1:13" x14ac:dyDescent="0.2">
      <c r="A1442" s="8">
        <v>41334</v>
      </c>
      <c r="B1442" s="4">
        <v>3</v>
      </c>
      <c r="C1442" s="4">
        <v>835</v>
      </c>
      <c r="D1442" s="4">
        <v>39</v>
      </c>
      <c r="E1442" s="4"/>
      <c r="F1442" s="4"/>
      <c r="G1442" s="4">
        <v>25</v>
      </c>
      <c r="H1442" s="4">
        <v>900</v>
      </c>
      <c r="I1442" s="4"/>
      <c r="J1442" s="4"/>
      <c r="K1442" s="4"/>
      <c r="L1442" s="4"/>
      <c r="M1442" s="4">
        <v>1433</v>
      </c>
    </row>
    <row r="1443" spans="1:13" x14ac:dyDescent="0.2">
      <c r="A1443" s="8">
        <v>41334</v>
      </c>
      <c r="B1443" s="4">
        <v>4</v>
      </c>
      <c r="C1443" s="4">
        <v>842</v>
      </c>
      <c r="D1443" s="4">
        <v>39</v>
      </c>
      <c r="E1443" s="4"/>
      <c r="F1443" s="4"/>
      <c r="G1443" s="4">
        <v>24</v>
      </c>
      <c r="H1443" s="4">
        <v>906</v>
      </c>
      <c r="I1443" s="4"/>
      <c r="J1443" s="4"/>
      <c r="K1443" s="4"/>
      <c r="L1443" s="4"/>
      <c r="M1443" s="4">
        <v>1448</v>
      </c>
    </row>
    <row r="1444" spans="1:13" x14ac:dyDescent="0.2">
      <c r="A1444" s="8">
        <v>41334</v>
      </c>
      <c r="B1444" s="4">
        <v>5</v>
      </c>
      <c r="C1444" s="4">
        <v>882</v>
      </c>
      <c r="D1444" s="4">
        <v>41</v>
      </c>
      <c r="E1444" s="4"/>
      <c r="F1444" s="4"/>
      <c r="G1444" s="4">
        <v>25</v>
      </c>
      <c r="H1444" s="4">
        <v>949</v>
      </c>
      <c r="I1444" s="4"/>
      <c r="J1444" s="4"/>
      <c r="K1444" s="4"/>
      <c r="L1444" s="4"/>
      <c r="M1444" s="4">
        <v>1498</v>
      </c>
    </row>
    <row r="1445" spans="1:13" x14ac:dyDescent="0.2">
      <c r="A1445" s="8">
        <v>41334</v>
      </c>
      <c r="B1445" s="4">
        <v>6</v>
      </c>
      <c r="C1445" s="4">
        <v>974</v>
      </c>
      <c r="D1445" s="4">
        <v>46</v>
      </c>
      <c r="E1445" s="4"/>
      <c r="F1445" s="4"/>
      <c r="G1445" s="4">
        <v>26</v>
      </c>
      <c r="H1445" s="4">
        <v>1046</v>
      </c>
      <c r="I1445" s="4"/>
      <c r="J1445" s="4"/>
      <c r="K1445" s="4"/>
      <c r="L1445" s="4"/>
      <c r="M1445" s="4">
        <v>1640</v>
      </c>
    </row>
    <row r="1446" spans="1:13" x14ac:dyDescent="0.2">
      <c r="A1446" s="8">
        <v>41334</v>
      </c>
      <c r="B1446" s="4">
        <v>7</v>
      </c>
      <c r="C1446" s="4">
        <v>1117</v>
      </c>
      <c r="D1446" s="4">
        <v>52</v>
      </c>
      <c r="E1446" s="4"/>
      <c r="F1446" s="4"/>
      <c r="G1446" s="4">
        <v>26</v>
      </c>
      <c r="H1446" s="4">
        <v>1195</v>
      </c>
      <c r="I1446" s="4"/>
      <c r="J1446" s="4"/>
      <c r="K1446" s="4"/>
      <c r="L1446" s="4"/>
      <c r="M1446" s="4">
        <v>1853</v>
      </c>
    </row>
    <row r="1447" spans="1:13" x14ac:dyDescent="0.2">
      <c r="A1447" s="8">
        <v>41334</v>
      </c>
      <c r="B1447" s="4">
        <v>8</v>
      </c>
      <c r="C1447" s="4">
        <v>1157</v>
      </c>
      <c r="D1447" s="4">
        <v>54</v>
      </c>
      <c r="E1447" s="4"/>
      <c r="F1447" s="4"/>
      <c r="G1447" s="4">
        <v>29</v>
      </c>
      <c r="H1447" s="4">
        <v>1240</v>
      </c>
      <c r="I1447" s="4"/>
      <c r="J1447" s="4"/>
      <c r="K1447" s="4"/>
      <c r="L1447" s="4"/>
      <c r="M1447" s="4">
        <v>1924</v>
      </c>
    </row>
    <row r="1448" spans="1:13" x14ac:dyDescent="0.2">
      <c r="A1448" s="8">
        <v>41334</v>
      </c>
      <c r="B1448" s="4">
        <v>9</v>
      </c>
      <c r="C1448" s="4">
        <v>1139</v>
      </c>
      <c r="D1448" s="4">
        <v>53</v>
      </c>
      <c r="E1448" s="4"/>
      <c r="F1448" s="4"/>
      <c r="G1448" s="4">
        <v>30</v>
      </c>
      <c r="H1448" s="4">
        <v>1223</v>
      </c>
      <c r="I1448" s="4"/>
      <c r="J1448" s="4"/>
      <c r="K1448" s="4"/>
      <c r="L1448" s="4"/>
      <c r="M1448" s="4">
        <v>1907</v>
      </c>
    </row>
    <row r="1449" spans="1:13" x14ac:dyDescent="0.2">
      <c r="A1449" s="8">
        <v>41334</v>
      </c>
      <c r="B1449" s="4">
        <v>10</v>
      </c>
      <c r="C1449" s="4">
        <v>1130</v>
      </c>
      <c r="D1449" s="4">
        <v>53</v>
      </c>
      <c r="E1449" s="4"/>
      <c r="F1449" s="4"/>
      <c r="G1449" s="4">
        <v>35</v>
      </c>
      <c r="H1449" s="4">
        <v>1219</v>
      </c>
      <c r="I1449" s="4"/>
      <c r="J1449" s="4"/>
      <c r="K1449" s="4"/>
      <c r="L1449" s="4"/>
      <c r="M1449" s="4">
        <v>1909</v>
      </c>
    </row>
    <row r="1450" spans="1:13" x14ac:dyDescent="0.2">
      <c r="A1450" s="8">
        <v>41334</v>
      </c>
      <c r="B1450" s="4">
        <v>11</v>
      </c>
      <c r="C1450" s="4">
        <v>1138</v>
      </c>
      <c r="D1450" s="4">
        <v>53</v>
      </c>
      <c r="E1450" s="4"/>
      <c r="F1450" s="4"/>
      <c r="G1450" s="4">
        <v>32</v>
      </c>
      <c r="H1450" s="4">
        <v>1224</v>
      </c>
      <c r="I1450" s="4"/>
      <c r="J1450" s="4"/>
      <c r="K1450" s="4"/>
      <c r="L1450" s="4"/>
      <c r="M1450" s="4">
        <v>1769</v>
      </c>
    </row>
    <row r="1451" spans="1:13" x14ac:dyDescent="0.2">
      <c r="A1451" s="8">
        <v>41334</v>
      </c>
      <c r="B1451" s="4">
        <v>12</v>
      </c>
      <c r="C1451" s="4">
        <v>1134</v>
      </c>
      <c r="D1451" s="4">
        <v>53</v>
      </c>
      <c r="E1451" s="4"/>
      <c r="F1451" s="4"/>
      <c r="G1451" s="4">
        <v>38</v>
      </c>
      <c r="H1451" s="4">
        <v>1226</v>
      </c>
      <c r="I1451" s="4"/>
      <c r="J1451" s="4"/>
      <c r="K1451" s="4"/>
      <c r="L1451" s="4"/>
      <c r="M1451" s="4">
        <v>1753</v>
      </c>
    </row>
    <row r="1452" spans="1:13" x14ac:dyDescent="0.2">
      <c r="A1452" s="8">
        <v>41334</v>
      </c>
      <c r="B1452" s="4">
        <v>13</v>
      </c>
      <c r="C1452" s="4">
        <v>1127</v>
      </c>
      <c r="D1452" s="4">
        <v>53</v>
      </c>
      <c r="E1452" s="4"/>
      <c r="F1452" s="4"/>
      <c r="G1452" s="4">
        <v>33</v>
      </c>
      <c r="H1452" s="4">
        <v>1213</v>
      </c>
      <c r="I1452" s="4"/>
      <c r="J1452" s="4"/>
      <c r="K1452" s="4"/>
      <c r="L1452" s="4"/>
      <c r="M1452" s="4">
        <v>1910</v>
      </c>
    </row>
    <row r="1453" spans="1:13" x14ac:dyDescent="0.2">
      <c r="A1453" s="8">
        <v>41334</v>
      </c>
      <c r="B1453" s="4">
        <v>14</v>
      </c>
      <c r="C1453" s="4">
        <v>1131</v>
      </c>
      <c r="D1453" s="4">
        <v>53</v>
      </c>
      <c r="E1453" s="4"/>
      <c r="F1453" s="4"/>
      <c r="G1453" s="4">
        <v>36</v>
      </c>
      <c r="H1453" s="4">
        <v>1221</v>
      </c>
      <c r="I1453" s="4"/>
      <c r="J1453" s="4"/>
      <c r="K1453" s="4"/>
      <c r="L1453" s="4"/>
      <c r="M1453" s="4">
        <v>1908</v>
      </c>
    </row>
    <row r="1454" spans="1:13" x14ac:dyDescent="0.2">
      <c r="A1454" s="8">
        <v>41334</v>
      </c>
      <c r="B1454" s="4">
        <v>15</v>
      </c>
      <c r="C1454" s="4">
        <v>1120</v>
      </c>
      <c r="D1454" s="4">
        <v>53</v>
      </c>
      <c r="E1454" s="4"/>
      <c r="F1454" s="4"/>
      <c r="G1454" s="4">
        <v>34</v>
      </c>
      <c r="H1454" s="4">
        <v>1207</v>
      </c>
      <c r="I1454" s="4"/>
      <c r="J1454" s="4"/>
      <c r="K1454" s="4"/>
      <c r="L1454" s="4"/>
      <c r="M1454" s="4">
        <v>1900</v>
      </c>
    </row>
    <row r="1455" spans="1:13" x14ac:dyDescent="0.2">
      <c r="A1455" s="8">
        <v>41334</v>
      </c>
      <c r="B1455" s="4">
        <v>16</v>
      </c>
      <c r="C1455" s="4">
        <v>1122</v>
      </c>
      <c r="D1455" s="4">
        <v>53</v>
      </c>
      <c r="E1455" s="4"/>
      <c r="F1455" s="4"/>
      <c r="G1455" s="4">
        <v>36</v>
      </c>
      <c r="H1455" s="4">
        <v>1211</v>
      </c>
      <c r="I1455" s="4"/>
      <c r="J1455" s="4"/>
      <c r="K1455" s="4"/>
      <c r="L1455" s="4"/>
      <c r="M1455" s="4">
        <v>1897</v>
      </c>
    </row>
    <row r="1456" spans="1:13" x14ac:dyDescent="0.2">
      <c r="A1456" s="8">
        <v>41334</v>
      </c>
      <c r="B1456" s="4">
        <v>17</v>
      </c>
      <c r="C1456" s="4">
        <v>1123</v>
      </c>
      <c r="D1456" s="4">
        <v>53</v>
      </c>
      <c r="E1456" s="4"/>
      <c r="F1456" s="4"/>
      <c r="G1456" s="4">
        <v>32</v>
      </c>
      <c r="H1456" s="4">
        <v>1208</v>
      </c>
      <c r="I1456" s="4"/>
      <c r="J1456" s="4"/>
      <c r="K1456" s="4"/>
      <c r="L1456" s="4"/>
      <c r="M1456" s="4">
        <v>1893</v>
      </c>
    </row>
    <row r="1457" spans="1:13" x14ac:dyDescent="0.2">
      <c r="A1457" s="8">
        <v>41334</v>
      </c>
      <c r="B1457" s="4">
        <v>18</v>
      </c>
      <c r="C1457" s="4">
        <v>1147</v>
      </c>
      <c r="D1457" s="4">
        <v>53</v>
      </c>
      <c r="E1457" s="4"/>
      <c r="F1457" s="4"/>
      <c r="G1457" s="4">
        <v>27</v>
      </c>
      <c r="H1457" s="4">
        <v>1228</v>
      </c>
      <c r="I1457" s="4"/>
      <c r="J1457" s="4"/>
      <c r="K1457" s="4"/>
      <c r="L1457" s="4"/>
      <c r="M1457" s="4">
        <v>1925</v>
      </c>
    </row>
    <row r="1458" spans="1:13" x14ac:dyDescent="0.2">
      <c r="A1458" s="8">
        <v>41334</v>
      </c>
      <c r="B1458" s="4">
        <v>19</v>
      </c>
      <c r="C1458" s="4">
        <v>1247</v>
      </c>
      <c r="D1458" s="4">
        <v>58</v>
      </c>
      <c r="E1458" s="4"/>
      <c r="F1458" s="4"/>
      <c r="G1458" s="4">
        <v>28</v>
      </c>
      <c r="H1458" s="4">
        <v>1334</v>
      </c>
      <c r="I1458" s="4"/>
      <c r="J1458" s="4"/>
      <c r="K1458" s="4"/>
      <c r="L1458" s="4"/>
      <c r="M1458" s="4">
        <v>2070</v>
      </c>
    </row>
    <row r="1459" spans="1:13" x14ac:dyDescent="0.2">
      <c r="A1459" s="8">
        <v>41334</v>
      </c>
      <c r="B1459" s="4">
        <v>20</v>
      </c>
      <c r="C1459" s="4">
        <v>1231</v>
      </c>
      <c r="D1459" s="4">
        <v>57</v>
      </c>
      <c r="E1459" s="4"/>
      <c r="F1459" s="4"/>
      <c r="G1459" s="4">
        <v>27</v>
      </c>
      <c r="H1459" s="4">
        <v>1316</v>
      </c>
      <c r="I1459" s="4"/>
      <c r="J1459" s="4"/>
      <c r="K1459" s="4"/>
      <c r="L1459" s="4"/>
      <c r="M1459" s="4">
        <v>2046</v>
      </c>
    </row>
    <row r="1460" spans="1:13" x14ac:dyDescent="0.2">
      <c r="A1460" s="8">
        <v>41334</v>
      </c>
      <c r="B1460" s="4">
        <v>21</v>
      </c>
      <c r="C1460" s="4">
        <v>1194</v>
      </c>
      <c r="D1460" s="4">
        <v>56</v>
      </c>
      <c r="E1460" s="4"/>
      <c r="F1460" s="4"/>
      <c r="G1460" s="4">
        <v>27</v>
      </c>
      <c r="H1460" s="4">
        <v>1277</v>
      </c>
      <c r="I1460" s="4"/>
      <c r="J1460" s="4"/>
      <c r="K1460" s="4"/>
      <c r="L1460" s="4"/>
      <c r="M1460" s="4">
        <v>1985</v>
      </c>
    </row>
    <row r="1461" spans="1:13" x14ac:dyDescent="0.2">
      <c r="A1461" s="8">
        <v>41334</v>
      </c>
      <c r="B1461" s="4">
        <v>22</v>
      </c>
      <c r="C1461" s="4">
        <v>1136</v>
      </c>
      <c r="D1461" s="4">
        <v>53</v>
      </c>
      <c r="E1461" s="4"/>
      <c r="F1461" s="4"/>
      <c r="G1461" s="4">
        <v>26</v>
      </c>
      <c r="H1461" s="4">
        <v>1215</v>
      </c>
      <c r="I1461" s="4"/>
      <c r="J1461" s="4"/>
      <c r="K1461" s="4"/>
      <c r="L1461" s="4"/>
      <c r="M1461" s="4">
        <v>1894</v>
      </c>
    </row>
    <row r="1462" spans="1:13" x14ac:dyDescent="0.2">
      <c r="A1462" s="8">
        <v>41334</v>
      </c>
      <c r="B1462" s="4">
        <v>23</v>
      </c>
      <c r="C1462" s="4">
        <v>1054</v>
      </c>
      <c r="D1462" s="4">
        <v>49</v>
      </c>
      <c r="E1462" s="4"/>
      <c r="F1462" s="4"/>
      <c r="G1462" s="4">
        <v>26</v>
      </c>
      <c r="H1462" s="4">
        <v>1130</v>
      </c>
      <c r="I1462" s="4"/>
      <c r="J1462" s="4"/>
      <c r="K1462" s="4"/>
      <c r="L1462" s="4"/>
      <c r="M1462" s="4">
        <v>1758</v>
      </c>
    </row>
    <row r="1463" spans="1:13" x14ac:dyDescent="0.2">
      <c r="A1463" s="8">
        <v>41334</v>
      </c>
      <c r="B1463" s="4">
        <v>24</v>
      </c>
      <c r="C1463" s="4">
        <v>963</v>
      </c>
      <c r="D1463" s="4">
        <v>45</v>
      </c>
      <c r="E1463" s="4"/>
      <c r="F1463" s="4"/>
      <c r="G1463" s="4">
        <v>26</v>
      </c>
      <c r="H1463" s="4">
        <v>1034</v>
      </c>
      <c r="I1463" s="4"/>
      <c r="J1463" s="4"/>
      <c r="K1463" s="4"/>
      <c r="L1463" s="4"/>
      <c r="M1463" s="4">
        <v>1613</v>
      </c>
    </row>
    <row r="1464" spans="1:13" x14ac:dyDescent="0.2">
      <c r="A1464" s="8">
        <v>41335</v>
      </c>
      <c r="B1464" s="4">
        <v>1</v>
      </c>
      <c r="C1464" s="4">
        <v>895</v>
      </c>
      <c r="D1464" s="4">
        <v>42</v>
      </c>
      <c r="E1464" s="4"/>
      <c r="F1464" s="4"/>
      <c r="G1464" s="4">
        <v>26</v>
      </c>
      <c r="H1464" s="4">
        <v>963</v>
      </c>
      <c r="I1464" s="4"/>
      <c r="J1464" s="4"/>
      <c r="K1464" s="4"/>
      <c r="L1464" s="4"/>
      <c r="M1464" s="4">
        <v>1512</v>
      </c>
    </row>
    <row r="1465" spans="1:13" x14ac:dyDescent="0.2">
      <c r="A1465" s="8">
        <v>41335</v>
      </c>
      <c r="B1465" s="4">
        <v>2</v>
      </c>
      <c r="C1465" s="4">
        <v>855</v>
      </c>
      <c r="D1465" s="4">
        <v>40</v>
      </c>
      <c r="E1465" s="4"/>
      <c r="F1465" s="4"/>
      <c r="G1465" s="4">
        <v>25</v>
      </c>
      <c r="H1465" s="4">
        <v>920</v>
      </c>
      <c r="I1465" s="4"/>
      <c r="J1465" s="4"/>
      <c r="K1465" s="4"/>
      <c r="L1465" s="4"/>
      <c r="M1465" s="4">
        <v>1448</v>
      </c>
    </row>
    <row r="1466" spans="1:13" x14ac:dyDescent="0.2">
      <c r="A1466" s="8">
        <v>41335</v>
      </c>
      <c r="B1466" s="4">
        <v>3</v>
      </c>
      <c r="C1466" s="4">
        <v>827</v>
      </c>
      <c r="D1466" s="4">
        <v>39</v>
      </c>
      <c r="E1466" s="4"/>
      <c r="F1466" s="4"/>
      <c r="G1466" s="4">
        <v>26</v>
      </c>
      <c r="H1466" s="4">
        <v>892</v>
      </c>
      <c r="I1466" s="4"/>
      <c r="J1466" s="4"/>
      <c r="K1466" s="4"/>
      <c r="L1466" s="4"/>
      <c r="M1466" s="4">
        <v>1421</v>
      </c>
    </row>
    <row r="1467" spans="1:13" x14ac:dyDescent="0.2">
      <c r="A1467" s="8">
        <v>41335</v>
      </c>
      <c r="B1467" s="4">
        <v>4</v>
      </c>
      <c r="C1467" s="4">
        <v>825</v>
      </c>
      <c r="D1467" s="4">
        <v>39</v>
      </c>
      <c r="E1467" s="4"/>
      <c r="F1467" s="4"/>
      <c r="G1467" s="4">
        <v>25</v>
      </c>
      <c r="H1467" s="4">
        <v>889</v>
      </c>
      <c r="I1467" s="4"/>
      <c r="J1467" s="4"/>
      <c r="K1467" s="4"/>
      <c r="L1467" s="4"/>
      <c r="M1467" s="4">
        <v>1405</v>
      </c>
    </row>
    <row r="1468" spans="1:13" x14ac:dyDescent="0.2">
      <c r="A1468" s="8">
        <v>41335</v>
      </c>
      <c r="B1468" s="4">
        <v>5</v>
      </c>
      <c r="C1468" s="4">
        <v>831</v>
      </c>
      <c r="D1468" s="4">
        <v>39</v>
      </c>
      <c r="E1468" s="4"/>
      <c r="F1468" s="4"/>
      <c r="G1468" s="4">
        <v>26</v>
      </c>
      <c r="H1468" s="4">
        <v>896</v>
      </c>
      <c r="I1468" s="4"/>
      <c r="J1468" s="4"/>
      <c r="K1468" s="4"/>
      <c r="L1468" s="4"/>
      <c r="M1468" s="4">
        <v>1416</v>
      </c>
    </row>
    <row r="1469" spans="1:13" x14ac:dyDescent="0.2">
      <c r="A1469" s="8">
        <v>41335</v>
      </c>
      <c r="B1469" s="4">
        <v>6</v>
      </c>
      <c r="C1469" s="4">
        <v>868</v>
      </c>
      <c r="D1469" s="4">
        <v>41</v>
      </c>
      <c r="E1469" s="4"/>
      <c r="F1469" s="4"/>
      <c r="G1469" s="4">
        <v>25</v>
      </c>
      <c r="H1469" s="4">
        <v>934</v>
      </c>
      <c r="I1469" s="4"/>
      <c r="J1469" s="4"/>
      <c r="K1469" s="4"/>
      <c r="L1469" s="4"/>
      <c r="M1469" s="4">
        <v>1469</v>
      </c>
    </row>
    <row r="1470" spans="1:13" x14ac:dyDescent="0.2">
      <c r="A1470" s="8">
        <v>41335</v>
      </c>
      <c r="B1470" s="4">
        <v>7</v>
      </c>
      <c r="C1470" s="4">
        <v>917</v>
      </c>
      <c r="D1470" s="4">
        <v>43</v>
      </c>
      <c r="E1470" s="4"/>
      <c r="F1470" s="4"/>
      <c r="G1470" s="4">
        <v>25</v>
      </c>
      <c r="H1470" s="4">
        <v>985</v>
      </c>
      <c r="I1470" s="4"/>
      <c r="J1470" s="4"/>
      <c r="K1470" s="4"/>
      <c r="L1470" s="4"/>
      <c r="M1470" s="4">
        <v>1541</v>
      </c>
    </row>
    <row r="1471" spans="1:13" x14ac:dyDescent="0.2">
      <c r="A1471" s="8">
        <v>41335</v>
      </c>
      <c r="B1471" s="4">
        <v>8</v>
      </c>
      <c r="C1471" s="4">
        <v>952</v>
      </c>
      <c r="D1471" s="4">
        <v>45</v>
      </c>
      <c r="E1471" s="4"/>
      <c r="F1471" s="4"/>
      <c r="G1471" s="4">
        <v>26</v>
      </c>
      <c r="H1471" s="4">
        <v>1023</v>
      </c>
      <c r="I1471" s="4"/>
      <c r="J1471" s="4"/>
      <c r="K1471" s="4"/>
      <c r="L1471" s="4"/>
      <c r="M1471" s="4">
        <v>1585</v>
      </c>
    </row>
    <row r="1472" spans="1:13" x14ac:dyDescent="0.2">
      <c r="A1472" s="8">
        <v>41335</v>
      </c>
      <c r="B1472" s="4">
        <v>9</v>
      </c>
      <c r="C1472" s="4">
        <v>998</v>
      </c>
      <c r="D1472" s="4">
        <v>47</v>
      </c>
      <c r="E1472" s="4"/>
      <c r="F1472" s="4"/>
      <c r="G1472" s="4">
        <v>29</v>
      </c>
      <c r="H1472" s="4">
        <v>1074</v>
      </c>
      <c r="I1472" s="4"/>
      <c r="J1472" s="4"/>
      <c r="K1472" s="4"/>
      <c r="L1472" s="4"/>
      <c r="M1472" s="4">
        <v>1663</v>
      </c>
    </row>
    <row r="1473" spans="1:13" x14ac:dyDescent="0.2">
      <c r="A1473" s="8">
        <v>41335</v>
      </c>
      <c r="B1473" s="4">
        <v>10</v>
      </c>
      <c r="C1473" s="4">
        <v>1031</v>
      </c>
      <c r="D1473" s="4">
        <v>48</v>
      </c>
      <c r="E1473" s="4"/>
      <c r="F1473" s="4"/>
      <c r="G1473" s="4">
        <v>31</v>
      </c>
      <c r="H1473" s="4">
        <v>1111</v>
      </c>
      <c r="I1473" s="4"/>
      <c r="J1473" s="4"/>
      <c r="K1473" s="4"/>
      <c r="L1473" s="4"/>
      <c r="M1473" s="4">
        <v>1717</v>
      </c>
    </row>
    <row r="1474" spans="1:13" x14ac:dyDescent="0.2">
      <c r="A1474" s="8">
        <v>41335</v>
      </c>
      <c r="B1474" s="4">
        <v>11</v>
      </c>
      <c r="C1474" s="4">
        <v>1046</v>
      </c>
      <c r="D1474" s="4">
        <v>49</v>
      </c>
      <c r="E1474" s="4"/>
      <c r="F1474" s="4"/>
      <c r="G1474" s="4">
        <v>31</v>
      </c>
      <c r="H1474" s="4">
        <v>1126</v>
      </c>
      <c r="I1474" s="4"/>
      <c r="J1474" s="4"/>
      <c r="K1474" s="4"/>
      <c r="L1474" s="4"/>
      <c r="M1474" s="4">
        <v>1741</v>
      </c>
    </row>
    <row r="1475" spans="1:13" x14ac:dyDescent="0.2">
      <c r="A1475" s="8">
        <v>41335</v>
      </c>
      <c r="B1475" s="4">
        <v>12</v>
      </c>
      <c r="C1475" s="4">
        <v>1053</v>
      </c>
      <c r="D1475" s="4">
        <v>49</v>
      </c>
      <c r="E1475" s="4"/>
      <c r="F1475" s="4"/>
      <c r="G1475" s="4">
        <v>33</v>
      </c>
      <c r="H1475" s="4">
        <v>1136</v>
      </c>
      <c r="I1475" s="4"/>
      <c r="J1475" s="4"/>
      <c r="K1475" s="4"/>
      <c r="L1475" s="4"/>
      <c r="M1475" s="4">
        <v>1752</v>
      </c>
    </row>
    <row r="1476" spans="1:13" x14ac:dyDescent="0.2">
      <c r="A1476" s="8">
        <v>41335</v>
      </c>
      <c r="B1476" s="4">
        <v>13</v>
      </c>
      <c r="C1476" s="4">
        <v>1045</v>
      </c>
      <c r="D1476" s="4">
        <v>49</v>
      </c>
      <c r="E1476" s="4"/>
      <c r="F1476" s="4"/>
      <c r="G1476" s="4">
        <v>31</v>
      </c>
      <c r="H1476" s="4">
        <v>1125</v>
      </c>
      <c r="I1476" s="4"/>
      <c r="J1476" s="4"/>
      <c r="K1476" s="4"/>
      <c r="L1476" s="4"/>
      <c r="M1476" s="4">
        <v>1738</v>
      </c>
    </row>
    <row r="1477" spans="1:13" x14ac:dyDescent="0.2">
      <c r="A1477" s="8">
        <v>41335</v>
      </c>
      <c r="B1477" s="4">
        <v>14</v>
      </c>
      <c r="C1477" s="4">
        <v>1031</v>
      </c>
      <c r="D1477" s="4">
        <v>48</v>
      </c>
      <c r="E1477" s="4"/>
      <c r="F1477" s="4"/>
      <c r="G1477" s="4">
        <v>31</v>
      </c>
      <c r="H1477" s="4">
        <v>1111</v>
      </c>
      <c r="I1477" s="4"/>
      <c r="J1477" s="4"/>
      <c r="K1477" s="4"/>
      <c r="L1477" s="4"/>
      <c r="M1477" s="4">
        <v>1719</v>
      </c>
    </row>
    <row r="1478" spans="1:13" x14ac:dyDescent="0.2">
      <c r="A1478" s="8">
        <v>41335</v>
      </c>
      <c r="B1478" s="4">
        <v>15</v>
      </c>
      <c r="C1478" s="4">
        <v>1022</v>
      </c>
      <c r="D1478" s="4">
        <v>48</v>
      </c>
      <c r="E1478" s="4"/>
      <c r="F1478" s="4"/>
      <c r="G1478" s="4">
        <v>28</v>
      </c>
      <c r="H1478" s="4">
        <v>1098</v>
      </c>
      <c r="I1478" s="4"/>
      <c r="J1478" s="4"/>
      <c r="K1478" s="4"/>
      <c r="L1478" s="4"/>
      <c r="M1478" s="4">
        <v>1709</v>
      </c>
    </row>
    <row r="1479" spans="1:13" x14ac:dyDescent="0.2">
      <c r="A1479" s="8">
        <v>41335</v>
      </c>
      <c r="B1479" s="4">
        <v>16</v>
      </c>
      <c r="C1479" s="4">
        <v>1020</v>
      </c>
      <c r="D1479" s="4">
        <v>48</v>
      </c>
      <c r="E1479" s="4"/>
      <c r="F1479" s="4"/>
      <c r="G1479" s="4">
        <v>28</v>
      </c>
      <c r="H1479" s="4">
        <v>1096</v>
      </c>
      <c r="I1479" s="4"/>
      <c r="J1479" s="4"/>
      <c r="K1479" s="4"/>
      <c r="L1479" s="4"/>
      <c r="M1479" s="4">
        <v>1689</v>
      </c>
    </row>
    <row r="1480" spans="1:13" x14ac:dyDescent="0.2">
      <c r="A1480" s="8">
        <v>41335</v>
      </c>
      <c r="B1480" s="4">
        <v>17</v>
      </c>
      <c r="C1480" s="4">
        <v>1037</v>
      </c>
      <c r="D1480" s="4">
        <v>49</v>
      </c>
      <c r="E1480" s="4"/>
      <c r="F1480" s="4"/>
      <c r="G1480" s="4">
        <v>30</v>
      </c>
      <c r="H1480" s="4">
        <v>1116</v>
      </c>
      <c r="I1480" s="4"/>
      <c r="J1480" s="4"/>
      <c r="K1480" s="4"/>
      <c r="L1480" s="4"/>
      <c r="M1480" s="4">
        <v>1732</v>
      </c>
    </row>
    <row r="1481" spans="1:13" x14ac:dyDescent="0.2">
      <c r="A1481" s="8">
        <v>41335</v>
      </c>
      <c r="B1481" s="4">
        <v>18</v>
      </c>
      <c r="C1481" s="4">
        <v>1097</v>
      </c>
      <c r="D1481" s="4">
        <v>51</v>
      </c>
      <c r="E1481" s="4"/>
      <c r="F1481" s="4"/>
      <c r="G1481" s="4">
        <v>26</v>
      </c>
      <c r="H1481" s="4">
        <v>1175</v>
      </c>
      <c r="I1481" s="4"/>
      <c r="J1481" s="4"/>
      <c r="K1481" s="4"/>
      <c r="L1481" s="4"/>
      <c r="M1481" s="4">
        <v>1817</v>
      </c>
    </row>
    <row r="1482" spans="1:13" x14ac:dyDescent="0.2">
      <c r="A1482" s="8">
        <v>41335</v>
      </c>
      <c r="B1482" s="4">
        <v>19</v>
      </c>
      <c r="C1482" s="4">
        <v>1191</v>
      </c>
      <c r="D1482" s="4">
        <v>55</v>
      </c>
      <c r="E1482" s="4"/>
      <c r="F1482" s="4"/>
      <c r="G1482" s="4">
        <v>26</v>
      </c>
      <c r="H1482" s="4">
        <v>1273</v>
      </c>
      <c r="I1482" s="4"/>
      <c r="J1482" s="4"/>
      <c r="K1482" s="4"/>
      <c r="L1482" s="4"/>
      <c r="M1482" s="4">
        <v>1952</v>
      </c>
    </row>
    <row r="1483" spans="1:13" x14ac:dyDescent="0.2">
      <c r="A1483" s="8">
        <v>41335</v>
      </c>
      <c r="B1483" s="4">
        <v>20</v>
      </c>
      <c r="C1483" s="4">
        <v>1175</v>
      </c>
      <c r="D1483" s="4">
        <v>55</v>
      </c>
      <c r="E1483" s="4"/>
      <c r="F1483" s="4"/>
      <c r="G1483" s="4">
        <v>26</v>
      </c>
      <c r="H1483" s="4">
        <v>1256</v>
      </c>
      <c r="I1483" s="4"/>
      <c r="J1483" s="4"/>
      <c r="K1483" s="4"/>
      <c r="L1483" s="4"/>
      <c r="M1483" s="4">
        <v>1936</v>
      </c>
    </row>
    <row r="1484" spans="1:13" x14ac:dyDescent="0.2">
      <c r="A1484" s="8">
        <v>41335</v>
      </c>
      <c r="B1484" s="4">
        <v>21</v>
      </c>
      <c r="C1484" s="4">
        <v>1145</v>
      </c>
      <c r="D1484" s="4">
        <v>53</v>
      </c>
      <c r="E1484" s="4"/>
      <c r="F1484" s="4"/>
      <c r="G1484" s="4">
        <v>26</v>
      </c>
      <c r="H1484" s="4">
        <v>1225</v>
      </c>
      <c r="I1484" s="4"/>
      <c r="J1484" s="4"/>
      <c r="K1484" s="4"/>
      <c r="L1484" s="4"/>
      <c r="M1484" s="4">
        <v>1876</v>
      </c>
    </row>
    <row r="1485" spans="1:13" x14ac:dyDescent="0.2">
      <c r="A1485" s="8">
        <v>41335</v>
      </c>
      <c r="B1485" s="4">
        <v>22</v>
      </c>
      <c r="C1485" s="4">
        <v>1091</v>
      </c>
      <c r="D1485" s="4">
        <v>51</v>
      </c>
      <c r="E1485" s="4"/>
      <c r="F1485" s="4"/>
      <c r="G1485" s="4">
        <v>26</v>
      </c>
      <c r="H1485" s="4">
        <v>1168</v>
      </c>
      <c r="I1485" s="4"/>
      <c r="J1485" s="4"/>
      <c r="K1485" s="4"/>
      <c r="L1485" s="4"/>
      <c r="M1485" s="4">
        <v>1796</v>
      </c>
    </row>
    <row r="1486" spans="1:13" x14ac:dyDescent="0.2">
      <c r="A1486" s="8">
        <v>41335</v>
      </c>
      <c r="B1486" s="4">
        <v>23</v>
      </c>
      <c r="C1486" s="4">
        <v>1018</v>
      </c>
      <c r="D1486" s="4">
        <v>48</v>
      </c>
      <c r="E1486" s="4"/>
      <c r="F1486" s="4"/>
      <c r="G1486" s="4">
        <v>26</v>
      </c>
      <c r="H1486" s="4">
        <v>1092</v>
      </c>
      <c r="I1486" s="4"/>
      <c r="J1486" s="4"/>
      <c r="K1486" s="4"/>
      <c r="L1486" s="4"/>
      <c r="M1486" s="4">
        <v>1682</v>
      </c>
    </row>
    <row r="1487" spans="1:13" x14ac:dyDescent="0.2">
      <c r="A1487" s="8">
        <v>41335</v>
      </c>
      <c r="B1487" s="4">
        <v>24</v>
      </c>
      <c r="C1487" s="4">
        <v>938</v>
      </c>
      <c r="D1487" s="4">
        <v>44</v>
      </c>
      <c r="E1487" s="4"/>
      <c r="F1487" s="4"/>
      <c r="G1487" s="4">
        <v>25</v>
      </c>
      <c r="H1487" s="4">
        <v>1007</v>
      </c>
      <c r="I1487" s="4"/>
      <c r="J1487" s="4"/>
      <c r="K1487" s="4"/>
      <c r="L1487" s="4"/>
      <c r="M1487" s="4">
        <v>1555</v>
      </c>
    </row>
    <row r="1488" spans="1:13" x14ac:dyDescent="0.2">
      <c r="A1488" s="8">
        <v>41336</v>
      </c>
      <c r="B1488" s="4">
        <v>1</v>
      </c>
      <c r="C1488" s="4">
        <v>872</v>
      </c>
      <c r="D1488" s="4">
        <v>41</v>
      </c>
      <c r="E1488" s="4"/>
      <c r="F1488" s="4"/>
      <c r="G1488" s="4">
        <v>25</v>
      </c>
      <c r="H1488" s="4">
        <v>938</v>
      </c>
      <c r="I1488" s="4"/>
      <c r="J1488" s="4"/>
      <c r="K1488" s="4"/>
      <c r="L1488" s="4"/>
      <c r="M1488" s="4">
        <v>1460</v>
      </c>
    </row>
    <row r="1489" spans="1:13" x14ac:dyDescent="0.2">
      <c r="A1489" s="8">
        <v>41336</v>
      </c>
      <c r="B1489" s="4">
        <v>2</v>
      </c>
      <c r="C1489" s="4">
        <v>828</v>
      </c>
      <c r="D1489" s="4">
        <v>39</v>
      </c>
      <c r="E1489" s="4"/>
      <c r="F1489" s="4"/>
      <c r="G1489" s="4">
        <v>25</v>
      </c>
      <c r="H1489" s="4">
        <v>892</v>
      </c>
      <c r="I1489" s="4"/>
      <c r="J1489" s="4"/>
      <c r="K1489" s="4"/>
      <c r="L1489" s="4"/>
      <c r="M1489" s="4">
        <v>1394</v>
      </c>
    </row>
    <row r="1490" spans="1:13" x14ac:dyDescent="0.2">
      <c r="A1490" s="8">
        <v>41336</v>
      </c>
      <c r="B1490" s="4">
        <v>3</v>
      </c>
      <c r="C1490" s="4">
        <v>807</v>
      </c>
      <c r="D1490" s="4">
        <v>38</v>
      </c>
      <c r="E1490" s="4"/>
      <c r="F1490" s="4"/>
      <c r="G1490" s="4">
        <v>25</v>
      </c>
      <c r="H1490" s="4">
        <v>870</v>
      </c>
      <c r="I1490" s="4"/>
      <c r="J1490" s="4"/>
      <c r="K1490" s="4"/>
      <c r="L1490" s="4"/>
      <c r="M1490" s="4">
        <v>1362</v>
      </c>
    </row>
    <row r="1491" spans="1:13" x14ac:dyDescent="0.2">
      <c r="A1491" s="8">
        <v>41336</v>
      </c>
      <c r="B1491" s="4">
        <v>4</v>
      </c>
      <c r="C1491" s="4">
        <v>790</v>
      </c>
      <c r="D1491" s="4">
        <v>37</v>
      </c>
      <c r="E1491" s="4"/>
      <c r="F1491" s="4"/>
      <c r="G1491" s="4">
        <v>25</v>
      </c>
      <c r="H1491" s="4">
        <v>853</v>
      </c>
      <c r="I1491" s="4"/>
      <c r="J1491" s="4"/>
      <c r="K1491" s="4"/>
      <c r="L1491" s="4"/>
      <c r="M1491" s="4">
        <v>1353</v>
      </c>
    </row>
    <row r="1492" spans="1:13" x14ac:dyDescent="0.2">
      <c r="A1492" s="8">
        <v>41336</v>
      </c>
      <c r="B1492" s="4">
        <v>5</v>
      </c>
      <c r="C1492" s="4">
        <v>794</v>
      </c>
      <c r="D1492" s="4">
        <v>37</v>
      </c>
      <c r="E1492" s="4"/>
      <c r="F1492" s="4"/>
      <c r="G1492" s="4">
        <v>25</v>
      </c>
      <c r="H1492" s="4">
        <v>857</v>
      </c>
      <c r="I1492" s="4"/>
      <c r="J1492" s="4"/>
      <c r="K1492" s="4"/>
      <c r="L1492" s="4"/>
      <c r="M1492" s="4">
        <v>1350</v>
      </c>
    </row>
    <row r="1493" spans="1:13" x14ac:dyDescent="0.2">
      <c r="A1493" s="8">
        <v>41336</v>
      </c>
      <c r="B1493" s="4">
        <v>6</v>
      </c>
      <c r="C1493" s="4">
        <v>815</v>
      </c>
      <c r="D1493" s="4">
        <v>38</v>
      </c>
      <c r="E1493" s="4"/>
      <c r="F1493" s="4"/>
      <c r="G1493" s="4">
        <v>25</v>
      </c>
      <c r="H1493" s="4">
        <v>879</v>
      </c>
      <c r="I1493" s="4"/>
      <c r="J1493" s="4"/>
      <c r="K1493" s="4"/>
      <c r="L1493" s="4"/>
      <c r="M1493" s="4">
        <v>1389</v>
      </c>
    </row>
    <row r="1494" spans="1:13" x14ac:dyDescent="0.2">
      <c r="A1494" s="8">
        <v>41336</v>
      </c>
      <c r="B1494" s="4">
        <v>7</v>
      </c>
      <c r="C1494" s="4">
        <v>852</v>
      </c>
      <c r="D1494" s="4">
        <v>40</v>
      </c>
      <c r="E1494" s="4"/>
      <c r="F1494" s="4"/>
      <c r="G1494" s="4">
        <v>27</v>
      </c>
      <c r="H1494" s="4">
        <v>919</v>
      </c>
      <c r="I1494" s="4"/>
      <c r="J1494" s="4"/>
      <c r="K1494" s="4"/>
      <c r="L1494" s="4"/>
      <c r="M1494" s="4">
        <v>1444</v>
      </c>
    </row>
    <row r="1495" spans="1:13" x14ac:dyDescent="0.2">
      <c r="A1495" s="8">
        <v>41336</v>
      </c>
      <c r="B1495" s="4">
        <v>8</v>
      </c>
      <c r="C1495" s="4">
        <v>881</v>
      </c>
      <c r="D1495" s="4">
        <v>41</v>
      </c>
      <c r="E1495" s="4"/>
      <c r="F1495" s="4"/>
      <c r="G1495" s="4">
        <v>25</v>
      </c>
      <c r="H1495" s="4">
        <v>948</v>
      </c>
      <c r="I1495" s="4"/>
      <c r="J1495" s="4"/>
      <c r="K1495" s="4"/>
      <c r="L1495" s="4"/>
      <c r="M1495" s="4">
        <v>1478</v>
      </c>
    </row>
    <row r="1496" spans="1:13" x14ac:dyDescent="0.2">
      <c r="A1496" s="8">
        <v>41336</v>
      </c>
      <c r="B1496" s="4">
        <v>9</v>
      </c>
      <c r="C1496" s="4">
        <v>952</v>
      </c>
      <c r="D1496" s="4">
        <v>45</v>
      </c>
      <c r="E1496" s="4"/>
      <c r="F1496" s="4"/>
      <c r="G1496" s="4">
        <v>26</v>
      </c>
      <c r="H1496" s="4">
        <v>1023</v>
      </c>
      <c r="I1496" s="4"/>
      <c r="J1496" s="4"/>
      <c r="K1496" s="4"/>
      <c r="L1496" s="4"/>
      <c r="M1496" s="4">
        <v>1584</v>
      </c>
    </row>
    <row r="1497" spans="1:13" x14ac:dyDescent="0.2">
      <c r="A1497" s="8">
        <v>41336</v>
      </c>
      <c r="B1497" s="4">
        <v>10</v>
      </c>
      <c r="C1497" s="4">
        <v>987</v>
      </c>
      <c r="D1497" s="4">
        <v>46</v>
      </c>
      <c r="E1497" s="4"/>
      <c r="F1497" s="4"/>
      <c r="G1497" s="4">
        <v>27</v>
      </c>
      <c r="H1497" s="4">
        <v>1061</v>
      </c>
      <c r="I1497" s="4"/>
      <c r="J1497" s="4"/>
      <c r="K1497" s="4"/>
      <c r="L1497" s="4"/>
      <c r="M1497" s="4">
        <v>1646</v>
      </c>
    </row>
    <row r="1498" spans="1:13" x14ac:dyDescent="0.2">
      <c r="A1498" s="8">
        <v>41336</v>
      </c>
      <c r="B1498" s="4">
        <v>11</v>
      </c>
      <c r="C1498" s="4">
        <v>1032</v>
      </c>
      <c r="D1498" s="4">
        <v>48</v>
      </c>
      <c r="E1498" s="4"/>
      <c r="F1498" s="4"/>
      <c r="G1498" s="4">
        <v>28</v>
      </c>
      <c r="H1498" s="4">
        <v>1109</v>
      </c>
      <c r="I1498" s="4"/>
      <c r="J1498" s="4"/>
      <c r="K1498" s="4"/>
      <c r="L1498" s="4"/>
      <c r="M1498" s="4">
        <v>1700</v>
      </c>
    </row>
    <row r="1499" spans="1:13" x14ac:dyDescent="0.2">
      <c r="A1499" s="8">
        <v>41336</v>
      </c>
      <c r="B1499" s="4">
        <v>12</v>
      </c>
      <c r="C1499" s="4">
        <v>1042</v>
      </c>
      <c r="D1499" s="4">
        <v>49</v>
      </c>
      <c r="E1499" s="4"/>
      <c r="F1499" s="4"/>
      <c r="G1499" s="4">
        <v>30</v>
      </c>
      <c r="H1499" s="4">
        <v>1121</v>
      </c>
      <c r="I1499" s="4"/>
      <c r="J1499" s="4"/>
      <c r="K1499" s="4"/>
      <c r="L1499" s="4"/>
      <c r="M1499" s="4">
        <v>1726</v>
      </c>
    </row>
    <row r="1500" spans="1:13" x14ac:dyDescent="0.2">
      <c r="A1500" s="8">
        <v>41336</v>
      </c>
      <c r="B1500" s="4">
        <v>13</v>
      </c>
      <c r="C1500" s="4">
        <v>1030</v>
      </c>
      <c r="D1500" s="4">
        <v>48</v>
      </c>
      <c r="E1500" s="4"/>
      <c r="F1500" s="4"/>
      <c r="G1500" s="4">
        <v>29</v>
      </c>
      <c r="H1500" s="4">
        <v>1108</v>
      </c>
      <c r="I1500" s="4"/>
      <c r="J1500" s="4"/>
      <c r="K1500" s="4"/>
      <c r="L1500" s="4"/>
      <c r="M1500" s="4">
        <v>1710</v>
      </c>
    </row>
    <row r="1501" spans="1:13" x14ac:dyDescent="0.2">
      <c r="A1501" s="8">
        <v>41336</v>
      </c>
      <c r="B1501" s="4">
        <v>14</v>
      </c>
      <c r="C1501" s="4">
        <v>1017</v>
      </c>
      <c r="D1501" s="4">
        <v>48</v>
      </c>
      <c r="E1501" s="4"/>
      <c r="F1501" s="4"/>
      <c r="G1501" s="4">
        <v>29</v>
      </c>
      <c r="H1501" s="4">
        <v>1094</v>
      </c>
      <c r="I1501" s="4"/>
      <c r="J1501" s="4"/>
      <c r="K1501" s="4"/>
      <c r="L1501" s="4"/>
      <c r="M1501" s="4">
        <v>1684</v>
      </c>
    </row>
    <row r="1502" spans="1:13" x14ac:dyDescent="0.2">
      <c r="A1502" s="8">
        <v>41336</v>
      </c>
      <c r="B1502" s="4">
        <v>15</v>
      </c>
      <c r="C1502" s="4">
        <v>1017</v>
      </c>
      <c r="D1502" s="4">
        <v>48</v>
      </c>
      <c r="E1502" s="4"/>
      <c r="F1502" s="4"/>
      <c r="G1502" s="4">
        <v>30</v>
      </c>
      <c r="H1502" s="4">
        <v>1095</v>
      </c>
      <c r="I1502" s="4"/>
      <c r="J1502" s="4"/>
      <c r="K1502" s="4"/>
      <c r="L1502" s="4"/>
      <c r="M1502" s="4">
        <v>1681</v>
      </c>
    </row>
    <row r="1503" spans="1:13" x14ac:dyDescent="0.2">
      <c r="A1503" s="8">
        <v>41336</v>
      </c>
      <c r="B1503" s="4">
        <v>16</v>
      </c>
      <c r="C1503" s="4">
        <v>1004</v>
      </c>
      <c r="D1503" s="4">
        <v>47</v>
      </c>
      <c r="E1503" s="4"/>
      <c r="F1503" s="4"/>
      <c r="G1503" s="4">
        <v>31</v>
      </c>
      <c r="H1503" s="4">
        <v>1083</v>
      </c>
      <c r="I1503" s="4"/>
      <c r="J1503" s="4"/>
      <c r="K1503" s="4"/>
      <c r="L1503" s="4"/>
      <c r="M1503" s="4">
        <v>1674</v>
      </c>
    </row>
    <row r="1504" spans="1:13" x14ac:dyDescent="0.2">
      <c r="A1504" s="8">
        <v>41336</v>
      </c>
      <c r="B1504" s="4">
        <v>17</v>
      </c>
      <c r="C1504" s="4">
        <v>1019</v>
      </c>
      <c r="D1504" s="4">
        <v>48</v>
      </c>
      <c r="E1504" s="4"/>
      <c r="F1504" s="4"/>
      <c r="G1504" s="4">
        <v>30</v>
      </c>
      <c r="H1504" s="4">
        <v>1097</v>
      </c>
      <c r="I1504" s="4"/>
      <c r="J1504" s="4"/>
      <c r="K1504" s="4"/>
      <c r="L1504" s="4"/>
      <c r="M1504" s="4">
        <v>1698</v>
      </c>
    </row>
    <row r="1505" spans="1:13" x14ac:dyDescent="0.2">
      <c r="A1505" s="8">
        <v>41336</v>
      </c>
      <c r="B1505" s="4">
        <v>18</v>
      </c>
      <c r="C1505" s="4">
        <v>1082</v>
      </c>
      <c r="D1505" s="4">
        <v>50</v>
      </c>
      <c r="E1505" s="4"/>
      <c r="F1505" s="4"/>
      <c r="G1505" s="4">
        <v>26</v>
      </c>
      <c r="H1505" s="4">
        <v>1159</v>
      </c>
      <c r="I1505" s="4"/>
      <c r="J1505" s="4"/>
      <c r="K1505" s="4"/>
      <c r="L1505" s="4"/>
      <c r="M1505" s="4">
        <v>1791</v>
      </c>
    </row>
    <row r="1506" spans="1:13" x14ac:dyDescent="0.2">
      <c r="A1506" s="8">
        <v>41336</v>
      </c>
      <c r="B1506" s="4">
        <v>19</v>
      </c>
      <c r="C1506" s="4">
        <v>1215</v>
      </c>
      <c r="D1506" s="4">
        <v>57</v>
      </c>
      <c r="E1506" s="4"/>
      <c r="F1506" s="4"/>
      <c r="G1506" s="4">
        <v>26</v>
      </c>
      <c r="H1506" s="4">
        <v>1298</v>
      </c>
      <c r="I1506" s="4"/>
      <c r="J1506" s="4"/>
      <c r="K1506" s="4"/>
      <c r="L1506" s="4"/>
      <c r="M1506" s="4">
        <v>1978</v>
      </c>
    </row>
    <row r="1507" spans="1:13" x14ac:dyDescent="0.2">
      <c r="A1507" s="8">
        <v>41336</v>
      </c>
      <c r="B1507" s="4">
        <v>20</v>
      </c>
      <c r="C1507" s="4">
        <v>1231</v>
      </c>
      <c r="D1507" s="4">
        <v>57</v>
      </c>
      <c r="E1507" s="4"/>
      <c r="F1507" s="4"/>
      <c r="G1507" s="4">
        <v>26</v>
      </c>
      <c r="H1507" s="4">
        <v>1315</v>
      </c>
      <c r="I1507" s="4"/>
      <c r="J1507" s="4"/>
      <c r="K1507" s="4"/>
      <c r="L1507" s="4"/>
      <c r="M1507" s="4">
        <v>1997</v>
      </c>
    </row>
    <row r="1508" spans="1:13" x14ac:dyDescent="0.2">
      <c r="A1508" s="8">
        <v>41336</v>
      </c>
      <c r="B1508" s="4">
        <v>21</v>
      </c>
      <c r="C1508" s="4">
        <v>1196</v>
      </c>
      <c r="D1508" s="4">
        <v>56</v>
      </c>
      <c r="E1508" s="4"/>
      <c r="F1508" s="4"/>
      <c r="G1508" s="4">
        <v>26</v>
      </c>
      <c r="H1508" s="4">
        <v>1278</v>
      </c>
      <c r="I1508" s="4"/>
      <c r="J1508" s="4"/>
      <c r="K1508" s="4"/>
      <c r="L1508" s="4"/>
      <c r="M1508" s="4">
        <v>1939</v>
      </c>
    </row>
    <row r="1509" spans="1:13" x14ac:dyDescent="0.2">
      <c r="A1509" s="8">
        <v>41336</v>
      </c>
      <c r="B1509" s="4">
        <v>22</v>
      </c>
      <c r="C1509" s="4">
        <v>1126</v>
      </c>
      <c r="D1509" s="4">
        <v>52</v>
      </c>
      <c r="E1509" s="4"/>
      <c r="F1509" s="4"/>
      <c r="G1509" s="4">
        <v>26</v>
      </c>
      <c r="H1509" s="4">
        <v>1205</v>
      </c>
      <c r="I1509" s="4"/>
      <c r="J1509" s="4"/>
      <c r="K1509" s="4"/>
      <c r="L1509" s="4"/>
      <c r="M1509" s="4">
        <v>1836</v>
      </c>
    </row>
    <row r="1510" spans="1:13" x14ac:dyDescent="0.2">
      <c r="A1510" s="8">
        <v>41336</v>
      </c>
      <c r="B1510" s="4">
        <v>23</v>
      </c>
      <c r="C1510" s="4">
        <v>1034</v>
      </c>
      <c r="D1510" s="4">
        <v>48</v>
      </c>
      <c r="E1510" s="4"/>
      <c r="F1510" s="4"/>
      <c r="G1510" s="4">
        <v>25</v>
      </c>
      <c r="H1510" s="4">
        <v>1108</v>
      </c>
      <c r="I1510" s="4"/>
      <c r="J1510" s="4"/>
      <c r="K1510" s="4"/>
      <c r="L1510" s="4"/>
      <c r="M1510" s="4">
        <v>1695</v>
      </c>
    </row>
    <row r="1511" spans="1:13" x14ac:dyDescent="0.2">
      <c r="A1511" s="8">
        <v>41336</v>
      </c>
      <c r="B1511" s="4">
        <v>24</v>
      </c>
      <c r="C1511" s="4">
        <v>935</v>
      </c>
      <c r="D1511" s="4">
        <v>44</v>
      </c>
      <c r="E1511" s="4"/>
      <c r="F1511" s="4"/>
      <c r="G1511" s="4">
        <v>26</v>
      </c>
      <c r="H1511" s="4">
        <v>1005</v>
      </c>
      <c r="I1511" s="4"/>
      <c r="J1511" s="4"/>
      <c r="K1511" s="4"/>
      <c r="L1511" s="4"/>
      <c r="M1511" s="4">
        <v>1560</v>
      </c>
    </row>
    <row r="1512" spans="1:13" x14ac:dyDescent="0.2">
      <c r="A1512" s="8">
        <v>41337</v>
      </c>
      <c r="B1512" s="4">
        <v>1</v>
      </c>
      <c r="C1512" s="4">
        <v>871</v>
      </c>
      <c r="D1512" s="4">
        <v>41</v>
      </c>
      <c r="E1512" s="4"/>
      <c r="F1512" s="4"/>
      <c r="G1512" s="4">
        <v>25</v>
      </c>
      <c r="H1512" s="4">
        <v>937</v>
      </c>
      <c r="I1512" s="4"/>
      <c r="J1512" s="4"/>
      <c r="K1512" s="4"/>
      <c r="L1512" s="4"/>
      <c r="M1512" s="4">
        <v>1451</v>
      </c>
    </row>
    <row r="1513" spans="1:13" x14ac:dyDescent="0.2">
      <c r="A1513" s="8">
        <v>41337</v>
      </c>
      <c r="B1513" s="4">
        <v>2</v>
      </c>
      <c r="C1513" s="4">
        <v>833</v>
      </c>
      <c r="D1513" s="4">
        <v>39</v>
      </c>
      <c r="E1513" s="4"/>
      <c r="F1513" s="4"/>
      <c r="G1513" s="4">
        <v>25</v>
      </c>
      <c r="H1513" s="4">
        <v>897</v>
      </c>
      <c r="I1513" s="4"/>
      <c r="J1513" s="4"/>
      <c r="K1513" s="4"/>
      <c r="L1513" s="4"/>
      <c r="M1513" s="4">
        <v>1408</v>
      </c>
    </row>
    <row r="1514" spans="1:13" x14ac:dyDescent="0.2">
      <c r="A1514" s="8">
        <v>41337</v>
      </c>
      <c r="B1514" s="4">
        <v>3</v>
      </c>
      <c r="C1514" s="4">
        <v>821</v>
      </c>
      <c r="D1514" s="4">
        <v>38</v>
      </c>
      <c r="E1514" s="4"/>
      <c r="F1514" s="4"/>
      <c r="G1514" s="4">
        <v>23</v>
      </c>
      <c r="H1514" s="4">
        <v>883</v>
      </c>
      <c r="I1514" s="4"/>
      <c r="J1514" s="4"/>
      <c r="K1514" s="4"/>
      <c r="L1514" s="4"/>
      <c r="M1514" s="4">
        <v>1391</v>
      </c>
    </row>
    <row r="1515" spans="1:13" x14ac:dyDescent="0.2">
      <c r="A1515" s="8">
        <v>41337</v>
      </c>
      <c r="B1515" s="4">
        <v>4</v>
      </c>
      <c r="C1515" s="4">
        <v>833</v>
      </c>
      <c r="D1515" s="4">
        <v>39</v>
      </c>
      <c r="E1515" s="4"/>
      <c r="F1515" s="4"/>
      <c r="G1515" s="4">
        <v>25</v>
      </c>
      <c r="H1515" s="4">
        <v>897</v>
      </c>
      <c r="I1515" s="4"/>
      <c r="J1515" s="4"/>
      <c r="K1515" s="4"/>
      <c r="L1515" s="4"/>
      <c r="M1515" s="4">
        <v>1410</v>
      </c>
    </row>
    <row r="1516" spans="1:13" x14ac:dyDescent="0.2">
      <c r="A1516" s="8">
        <v>41337</v>
      </c>
      <c r="B1516" s="4">
        <v>5</v>
      </c>
      <c r="C1516" s="4">
        <v>876</v>
      </c>
      <c r="D1516" s="4">
        <v>41</v>
      </c>
      <c r="E1516" s="4"/>
      <c r="F1516" s="4"/>
      <c r="G1516" s="4">
        <v>26</v>
      </c>
      <c r="H1516" s="4">
        <v>944</v>
      </c>
      <c r="I1516" s="4"/>
      <c r="J1516" s="4"/>
      <c r="K1516" s="4"/>
      <c r="L1516" s="4"/>
      <c r="M1516" s="4">
        <v>1471</v>
      </c>
    </row>
    <row r="1517" spans="1:13" x14ac:dyDescent="0.2">
      <c r="A1517" s="8">
        <v>41337</v>
      </c>
      <c r="B1517" s="4">
        <v>6</v>
      </c>
      <c r="C1517" s="4">
        <v>973</v>
      </c>
      <c r="D1517" s="4">
        <v>45</v>
      </c>
      <c r="E1517" s="4"/>
      <c r="F1517" s="4"/>
      <c r="G1517" s="4">
        <v>25</v>
      </c>
      <c r="H1517" s="4">
        <v>1044</v>
      </c>
      <c r="I1517" s="4"/>
      <c r="J1517" s="4"/>
      <c r="K1517" s="4"/>
      <c r="L1517" s="4"/>
      <c r="M1517" s="4">
        <v>1611</v>
      </c>
    </row>
    <row r="1518" spans="1:13" x14ac:dyDescent="0.2">
      <c r="A1518" s="8">
        <v>41337</v>
      </c>
      <c r="B1518" s="4">
        <v>7</v>
      </c>
      <c r="C1518" s="4">
        <v>1114</v>
      </c>
      <c r="D1518" s="4">
        <v>52</v>
      </c>
      <c r="E1518" s="4"/>
      <c r="F1518" s="4"/>
      <c r="G1518" s="4">
        <v>26</v>
      </c>
      <c r="H1518" s="4">
        <v>1192</v>
      </c>
      <c r="I1518" s="4"/>
      <c r="J1518" s="4"/>
      <c r="K1518" s="4"/>
      <c r="L1518" s="4"/>
      <c r="M1518" s="4">
        <v>1826</v>
      </c>
    </row>
    <row r="1519" spans="1:13" x14ac:dyDescent="0.2">
      <c r="A1519" s="8">
        <v>41337</v>
      </c>
      <c r="B1519" s="4">
        <v>8</v>
      </c>
      <c r="C1519" s="4">
        <v>1169</v>
      </c>
      <c r="D1519" s="4">
        <v>54</v>
      </c>
      <c r="E1519" s="4"/>
      <c r="F1519" s="4"/>
      <c r="G1519" s="4">
        <v>26</v>
      </c>
      <c r="H1519" s="4">
        <v>1250</v>
      </c>
      <c r="I1519" s="4"/>
      <c r="J1519" s="4"/>
      <c r="K1519" s="4"/>
      <c r="L1519" s="4"/>
      <c r="M1519" s="4">
        <v>1908</v>
      </c>
    </row>
    <row r="1520" spans="1:13" x14ac:dyDescent="0.2">
      <c r="A1520" s="8">
        <v>41337</v>
      </c>
      <c r="B1520" s="4">
        <v>9</v>
      </c>
      <c r="C1520" s="4">
        <v>1180</v>
      </c>
      <c r="D1520" s="4">
        <v>55</v>
      </c>
      <c r="E1520" s="4"/>
      <c r="F1520" s="4"/>
      <c r="G1520" s="4">
        <v>29</v>
      </c>
      <c r="H1520" s="4">
        <v>1264</v>
      </c>
      <c r="I1520" s="4"/>
      <c r="J1520" s="4"/>
      <c r="K1520" s="4"/>
      <c r="L1520" s="4"/>
      <c r="M1520" s="4">
        <v>1934</v>
      </c>
    </row>
    <row r="1521" spans="1:13" x14ac:dyDescent="0.2">
      <c r="A1521" s="8">
        <v>41337</v>
      </c>
      <c r="B1521" s="4">
        <v>10</v>
      </c>
      <c r="C1521" s="4">
        <v>1191</v>
      </c>
      <c r="D1521" s="4">
        <v>56</v>
      </c>
      <c r="E1521" s="4"/>
      <c r="F1521" s="4"/>
      <c r="G1521" s="4">
        <v>28</v>
      </c>
      <c r="H1521" s="4">
        <v>1275</v>
      </c>
      <c r="I1521" s="4"/>
      <c r="J1521" s="4"/>
      <c r="K1521" s="4"/>
      <c r="L1521" s="4"/>
      <c r="M1521" s="4">
        <v>1962</v>
      </c>
    </row>
    <row r="1522" spans="1:13" x14ac:dyDescent="0.2">
      <c r="A1522" s="8">
        <v>41337</v>
      </c>
      <c r="B1522" s="4">
        <v>11</v>
      </c>
      <c r="C1522" s="4">
        <v>1173</v>
      </c>
      <c r="D1522" s="4">
        <v>55</v>
      </c>
      <c r="E1522" s="4"/>
      <c r="F1522" s="4"/>
      <c r="G1522" s="4">
        <v>32</v>
      </c>
      <c r="H1522" s="4">
        <v>1260</v>
      </c>
      <c r="I1522" s="4"/>
      <c r="J1522" s="4"/>
      <c r="K1522" s="4"/>
      <c r="L1522" s="4"/>
      <c r="M1522" s="4">
        <v>1946</v>
      </c>
    </row>
    <row r="1523" spans="1:13" x14ac:dyDescent="0.2">
      <c r="A1523" s="8">
        <v>41337</v>
      </c>
      <c r="B1523" s="4">
        <v>12</v>
      </c>
      <c r="C1523" s="4">
        <v>1146</v>
      </c>
      <c r="D1523" s="4">
        <v>54</v>
      </c>
      <c r="E1523" s="4"/>
      <c r="F1523" s="4"/>
      <c r="G1523" s="4">
        <v>33</v>
      </c>
      <c r="H1523" s="4">
        <v>1233</v>
      </c>
      <c r="I1523" s="4"/>
      <c r="J1523" s="4"/>
      <c r="K1523" s="4"/>
      <c r="L1523" s="4"/>
      <c r="M1523" s="4">
        <v>1920</v>
      </c>
    </row>
    <row r="1524" spans="1:13" x14ac:dyDescent="0.2">
      <c r="A1524" s="8">
        <v>41337</v>
      </c>
      <c r="B1524" s="4">
        <v>13</v>
      </c>
      <c r="C1524" s="4">
        <v>1124</v>
      </c>
      <c r="D1524" s="4">
        <v>53</v>
      </c>
      <c r="E1524" s="4"/>
      <c r="F1524" s="4"/>
      <c r="G1524" s="4">
        <v>38</v>
      </c>
      <c r="H1524" s="4">
        <v>1215</v>
      </c>
      <c r="I1524" s="4"/>
      <c r="J1524" s="4"/>
      <c r="K1524" s="4"/>
      <c r="L1524" s="4"/>
      <c r="M1524" s="4">
        <v>1901</v>
      </c>
    </row>
    <row r="1525" spans="1:13" x14ac:dyDescent="0.2">
      <c r="A1525" s="8">
        <v>41337</v>
      </c>
      <c r="B1525" s="4">
        <v>14</v>
      </c>
      <c r="C1525" s="4">
        <v>1124</v>
      </c>
      <c r="D1525" s="4">
        <v>53</v>
      </c>
      <c r="E1525" s="4"/>
      <c r="F1525" s="4"/>
      <c r="G1525" s="4">
        <v>36</v>
      </c>
      <c r="H1525" s="4">
        <v>1213</v>
      </c>
      <c r="I1525" s="4"/>
      <c r="J1525" s="4"/>
      <c r="K1525" s="4"/>
      <c r="L1525" s="4"/>
      <c r="M1525" s="4">
        <v>1900</v>
      </c>
    </row>
    <row r="1526" spans="1:13" x14ac:dyDescent="0.2">
      <c r="A1526" s="8">
        <v>41337</v>
      </c>
      <c r="B1526" s="4">
        <v>15</v>
      </c>
      <c r="C1526" s="4">
        <v>1102</v>
      </c>
      <c r="D1526" s="4">
        <v>52</v>
      </c>
      <c r="E1526" s="4"/>
      <c r="F1526" s="4"/>
      <c r="G1526" s="4">
        <v>39</v>
      </c>
      <c r="H1526" s="4">
        <v>1193</v>
      </c>
      <c r="I1526" s="4"/>
      <c r="J1526" s="4"/>
      <c r="K1526" s="4"/>
      <c r="L1526" s="4"/>
      <c r="M1526" s="4">
        <v>1874</v>
      </c>
    </row>
    <row r="1527" spans="1:13" x14ac:dyDescent="0.2">
      <c r="A1527" s="8">
        <v>41337</v>
      </c>
      <c r="B1527" s="4">
        <v>16</v>
      </c>
      <c r="C1527" s="4">
        <v>1101</v>
      </c>
      <c r="D1527" s="4">
        <v>52</v>
      </c>
      <c r="E1527" s="4"/>
      <c r="F1527" s="4"/>
      <c r="G1527" s="4">
        <v>34</v>
      </c>
      <c r="H1527" s="4">
        <v>1187</v>
      </c>
      <c r="I1527" s="4"/>
      <c r="J1527" s="4"/>
      <c r="K1527" s="4"/>
      <c r="L1527" s="4"/>
      <c r="M1527" s="4">
        <v>1870</v>
      </c>
    </row>
    <row r="1528" spans="1:13" x14ac:dyDescent="0.2">
      <c r="A1528" s="8">
        <v>41337</v>
      </c>
      <c r="B1528" s="4">
        <v>17</v>
      </c>
      <c r="C1528" s="4">
        <v>1109</v>
      </c>
      <c r="D1528" s="4">
        <v>52</v>
      </c>
      <c r="E1528" s="4"/>
      <c r="F1528" s="4"/>
      <c r="G1528" s="4">
        <v>33</v>
      </c>
      <c r="H1528" s="4">
        <v>1194</v>
      </c>
      <c r="I1528" s="4"/>
      <c r="J1528" s="4"/>
      <c r="K1528" s="4"/>
      <c r="L1528" s="4"/>
      <c r="M1528" s="4">
        <v>1876</v>
      </c>
    </row>
    <row r="1529" spans="1:13" x14ac:dyDescent="0.2">
      <c r="A1529" s="8">
        <v>41337</v>
      </c>
      <c r="B1529" s="4">
        <v>18</v>
      </c>
      <c r="C1529" s="4">
        <v>1152</v>
      </c>
      <c r="D1529" s="4">
        <v>54</v>
      </c>
      <c r="E1529" s="4"/>
      <c r="F1529" s="4"/>
      <c r="G1529" s="4">
        <v>27</v>
      </c>
      <c r="H1529" s="4">
        <v>1233</v>
      </c>
      <c r="I1529" s="4"/>
      <c r="J1529" s="4"/>
      <c r="K1529" s="4"/>
      <c r="L1529" s="4"/>
      <c r="M1529" s="4">
        <v>1928</v>
      </c>
    </row>
    <row r="1530" spans="1:13" x14ac:dyDescent="0.2">
      <c r="A1530" s="8">
        <v>41337</v>
      </c>
      <c r="B1530" s="4">
        <v>19</v>
      </c>
      <c r="C1530" s="4">
        <v>1271</v>
      </c>
      <c r="D1530" s="4">
        <v>59</v>
      </c>
      <c r="E1530" s="4"/>
      <c r="F1530" s="4"/>
      <c r="G1530" s="4">
        <v>27</v>
      </c>
      <c r="H1530" s="4">
        <v>1358</v>
      </c>
      <c r="I1530" s="4"/>
      <c r="J1530" s="4"/>
      <c r="K1530" s="4"/>
      <c r="L1530" s="4"/>
      <c r="M1530" s="4">
        <v>2107</v>
      </c>
    </row>
    <row r="1531" spans="1:13" x14ac:dyDescent="0.2">
      <c r="A1531" s="8">
        <v>41337</v>
      </c>
      <c r="B1531" s="4">
        <v>20</v>
      </c>
      <c r="C1531" s="4">
        <v>1289</v>
      </c>
      <c r="D1531" s="4">
        <v>60</v>
      </c>
      <c r="E1531" s="4"/>
      <c r="F1531" s="4"/>
      <c r="G1531" s="4">
        <v>26</v>
      </c>
      <c r="H1531" s="4">
        <v>1375</v>
      </c>
      <c r="I1531" s="4"/>
      <c r="J1531" s="4"/>
      <c r="K1531" s="4"/>
      <c r="L1531" s="4"/>
      <c r="M1531" s="4">
        <v>2118</v>
      </c>
    </row>
    <row r="1532" spans="1:13" x14ac:dyDescent="0.2">
      <c r="A1532" s="8">
        <v>41337</v>
      </c>
      <c r="B1532" s="4">
        <v>21</v>
      </c>
      <c r="C1532" s="4">
        <v>1248</v>
      </c>
      <c r="D1532" s="4">
        <v>58</v>
      </c>
      <c r="E1532" s="4"/>
      <c r="F1532" s="4"/>
      <c r="G1532" s="4">
        <v>26</v>
      </c>
      <c r="H1532" s="4">
        <v>1332</v>
      </c>
      <c r="I1532" s="4"/>
      <c r="J1532" s="4"/>
      <c r="K1532" s="4"/>
      <c r="L1532" s="4"/>
      <c r="M1532" s="4">
        <v>2056</v>
      </c>
    </row>
    <row r="1533" spans="1:13" x14ac:dyDescent="0.2">
      <c r="A1533" s="8">
        <v>41337</v>
      </c>
      <c r="B1533" s="4">
        <v>22</v>
      </c>
      <c r="C1533" s="4">
        <v>1168</v>
      </c>
      <c r="D1533" s="4">
        <v>54</v>
      </c>
      <c r="E1533" s="4"/>
      <c r="F1533" s="4"/>
      <c r="G1533" s="4">
        <v>25</v>
      </c>
      <c r="H1533" s="4">
        <v>1248</v>
      </c>
      <c r="I1533" s="4"/>
      <c r="J1533" s="4"/>
      <c r="K1533" s="4"/>
      <c r="L1533" s="4"/>
      <c r="M1533" s="4">
        <v>1935</v>
      </c>
    </row>
    <row r="1534" spans="1:13" x14ac:dyDescent="0.2">
      <c r="A1534" s="8">
        <v>41337</v>
      </c>
      <c r="B1534" s="4">
        <v>23</v>
      </c>
      <c r="C1534" s="4">
        <v>1061</v>
      </c>
      <c r="D1534" s="4">
        <v>49</v>
      </c>
      <c r="E1534" s="4"/>
      <c r="F1534" s="4"/>
      <c r="G1534" s="4">
        <v>25</v>
      </c>
      <c r="H1534" s="4">
        <v>1136</v>
      </c>
      <c r="I1534" s="4"/>
      <c r="J1534" s="4"/>
      <c r="K1534" s="4"/>
      <c r="L1534" s="4"/>
      <c r="M1534" s="4">
        <v>1763</v>
      </c>
    </row>
    <row r="1535" spans="1:13" x14ac:dyDescent="0.2">
      <c r="A1535" s="8">
        <v>41337</v>
      </c>
      <c r="B1535" s="4">
        <v>24</v>
      </c>
      <c r="C1535" s="4">
        <v>963</v>
      </c>
      <c r="D1535" s="4">
        <v>45</v>
      </c>
      <c r="E1535" s="4"/>
      <c r="F1535" s="4"/>
      <c r="G1535" s="4">
        <v>25</v>
      </c>
      <c r="H1535" s="4">
        <v>1033</v>
      </c>
      <c r="I1535" s="4"/>
      <c r="J1535" s="4"/>
      <c r="K1535" s="4"/>
      <c r="L1535" s="4"/>
      <c r="M1535" s="4">
        <v>1617</v>
      </c>
    </row>
    <row r="1536" spans="1:13" x14ac:dyDescent="0.2">
      <c r="A1536" s="8">
        <v>41338</v>
      </c>
      <c r="B1536" s="4">
        <v>1</v>
      </c>
      <c r="C1536" s="4">
        <v>895</v>
      </c>
      <c r="D1536" s="4">
        <v>42</v>
      </c>
      <c r="E1536" s="4"/>
      <c r="F1536" s="4"/>
      <c r="G1536" s="4">
        <v>25</v>
      </c>
      <c r="H1536" s="4">
        <v>962</v>
      </c>
      <c r="I1536" s="4"/>
      <c r="J1536" s="4"/>
      <c r="K1536" s="4"/>
      <c r="L1536" s="4"/>
      <c r="M1536" s="4">
        <v>1517</v>
      </c>
    </row>
    <row r="1537" spans="1:13" x14ac:dyDescent="0.2">
      <c r="A1537" s="8">
        <v>41338</v>
      </c>
      <c r="B1537" s="4">
        <v>2</v>
      </c>
      <c r="C1537" s="4">
        <v>861</v>
      </c>
      <c r="D1537" s="4">
        <v>40</v>
      </c>
      <c r="E1537" s="4"/>
      <c r="F1537" s="4"/>
      <c r="G1537" s="4">
        <v>25</v>
      </c>
      <c r="H1537" s="4">
        <v>927</v>
      </c>
      <c r="I1537" s="4"/>
      <c r="J1537" s="4"/>
      <c r="K1537" s="4"/>
      <c r="L1537" s="4"/>
      <c r="M1537" s="4">
        <v>1457</v>
      </c>
    </row>
    <row r="1538" spans="1:13" x14ac:dyDescent="0.2">
      <c r="A1538" s="8">
        <v>41338</v>
      </c>
      <c r="B1538" s="4">
        <v>3</v>
      </c>
      <c r="C1538" s="4">
        <v>849</v>
      </c>
      <c r="D1538" s="4">
        <v>40</v>
      </c>
      <c r="E1538" s="4"/>
      <c r="F1538" s="4"/>
      <c r="G1538" s="4">
        <v>25</v>
      </c>
      <c r="H1538" s="4">
        <v>914</v>
      </c>
      <c r="I1538" s="4"/>
      <c r="J1538" s="4"/>
      <c r="K1538" s="4"/>
      <c r="L1538" s="4"/>
      <c r="M1538" s="4">
        <v>1444</v>
      </c>
    </row>
    <row r="1539" spans="1:13" x14ac:dyDescent="0.2">
      <c r="A1539" s="8">
        <v>41338</v>
      </c>
      <c r="B1539" s="4">
        <v>4</v>
      </c>
      <c r="C1539" s="4">
        <v>851</v>
      </c>
      <c r="D1539" s="4">
        <v>40</v>
      </c>
      <c r="E1539" s="4"/>
      <c r="F1539" s="4"/>
      <c r="G1539" s="4">
        <v>24</v>
      </c>
      <c r="H1539" s="4">
        <v>915</v>
      </c>
      <c r="I1539" s="4"/>
      <c r="J1539" s="4"/>
      <c r="K1539" s="4"/>
      <c r="L1539" s="4"/>
      <c r="M1539" s="4">
        <v>1447</v>
      </c>
    </row>
    <row r="1540" spans="1:13" x14ac:dyDescent="0.2">
      <c r="A1540" s="8">
        <v>41338</v>
      </c>
      <c r="B1540" s="4">
        <v>5</v>
      </c>
      <c r="C1540" s="4">
        <v>897</v>
      </c>
      <c r="D1540" s="4">
        <v>42</v>
      </c>
      <c r="E1540" s="4"/>
      <c r="F1540" s="4"/>
      <c r="G1540" s="4">
        <v>25</v>
      </c>
      <c r="H1540" s="4">
        <v>964</v>
      </c>
      <c r="I1540" s="4"/>
      <c r="J1540" s="4"/>
      <c r="K1540" s="4"/>
      <c r="L1540" s="4"/>
      <c r="M1540" s="4">
        <v>1507</v>
      </c>
    </row>
    <row r="1541" spans="1:13" x14ac:dyDescent="0.2">
      <c r="A1541" s="8">
        <v>41338</v>
      </c>
      <c r="B1541" s="4">
        <v>6</v>
      </c>
      <c r="C1541" s="4">
        <v>991</v>
      </c>
      <c r="D1541" s="4">
        <v>46</v>
      </c>
      <c r="E1541" s="4"/>
      <c r="F1541" s="4"/>
      <c r="G1541" s="4">
        <v>26</v>
      </c>
      <c r="H1541" s="4">
        <v>1064</v>
      </c>
      <c r="I1541" s="4"/>
      <c r="J1541" s="4"/>
      <c r="K1541" s="4"/>
      <c r="L1541" s="4"/>
      <c r="M1541" s="4">
        <v>1647</v>
      </c>
    </row>
    <row r="1542" spans="1:13" x14ac:dyDescent="0.2">
      <c r="A1542" s="8">
        <v>41338</v>
      </c>
      <c r="B1542" s="4">
        <v>7</v>
      </c>
      <c r="C1542" s="4">
        <v>1127</v>
      </c>
      <c r="D1542" s="4">
        <v>53</v>
      </c>
      <c r="E1542" s="4"/>
      <c r="F1542" s="4"/>
      <c r="G1542" s="4">
        <v>26</v>
      </c>
      <c r="H1542" s="4">
        <v>1206</v>
      </c>
      <c r="I1542" s="4"/>
      <c r="J1542" s="4"/>
      <c r="K1542" s="4"/>
      <c r="L1542" s="4"/>
      <c r="M1542" s="4">
        <v>1851</v>
      </c>
    </row>
    <row r="1543" spans="1:13" x14ac:dyDescent="0.2">
      <c r="A1543" s="8">
        <v>41338</v>
      </c>
      <c r="B1543" s="4">
        <v>8</v>
      </c>
      <c r="C1543" s="4">
        <v>1182</v>
      </c>
      <c r="D1543" s="4">
        <v>55</v>
      </c>
      <c r="E1543" s="4"/>
      <c r="F1543" s="4"/>
      <c r="G1543" s="4">
        <v>28</v>
      </c>
      <c r="H1543" s="4">
        <v>1266</v>
      </c>
      <c r="I1543" s="4"/>
      <c r="J1543" s="4"/>
      <c r="K1543" s="4"/>
      <c r="L1543" s="4"/>
      <c r="M1543" s="4">
        <v>1936</v>
      </c>
    </row>
    <row r="1544" spans="1:13" x14ac:dyDescent="0.2">
      <c r="A1544" s="8">
        <v>41338</v>
      </c>
      <c r="B1544" s="4">
        <v>9</v>
      </c>
      <c r="C1544" s="4">
        <v>1167</v>
      </c>
      <c r="D1544" s="4">
        <v>55</v>
      </c>
      <c r="E1544" s="4"/>
      <c r="F1544" s="4"/>
      <c r="G1544" s="4">
        <v>30</v>
      </c>
      <c r="H1544" s="4">
        <v>1252</v>
      </c>
      <c r="I1544" s="4"/>
      <c r="J1544" s="4"/>
      <c r="K1544" s="4"/>
      <c r="L1544" s="4"/>
      <c r="M1544" s="4">
        <v>1931</v>
      </c>
    </row>
    <row r="1545" spans="1:13" x14ac:dyDescent="0.2">
      <c r="A1545" s="8">
        <v>41338</v>
      </c>
      <c r="B1545" s="4">
        <v>10</v>
      </c>
      <c r="C1545" s="4">
        <v>1148</v>
      </c>
      <c r="D1545" s="4">
        <v>54</v>
      </c>
      <c r="E1545" s="4"/>
      <c r="F1545" s="4"/>
      <c r="G1545" s="4">
        <v>34</v>
      </c>
      <c r="H1545" s="4">
        <v>1236</v>
      </c>
      <c r="I1545" s="4"/>
      <c r="J1545" s="4"/>
      <c r="K1545" s="4"/>
      <c r="L1545" s="4"/>
      <c r="M1545" s="4">
        <v>1914</v>
      </c>
    </row>
    <row r="1546" spans="1:13" x14ac:dyDescent="0.2">
      <c r="A1546" s="8">
        <v>41338</v>
      </c>
      <c r="B1546" s="4">
        <v>11</v>
      </c>
      <c r="C1546" s="4">
        <v>1137</v>
      </c>
      <c r="D1546" s="4">
        <v>53</v>
      </c>
      <c r="E1546" s="4"/>
      <c r="F1546" s="4"/>
      <c r="G1546" s="4">
        <v>37</v>
      </c>
      <c r="H1546" s="4">
        <v>1228</v>
      </c>
      <c r="I1546" s="4"/>
      <c r="J1546" s="4"/>
      <c r="K1546" s="4"/>
      <c r="L1546" s="4"/>
      <c r="M1546" s="4">
        <v>1914</v>
      </c>
    </row>
    <row r="1547" spans="1:13" x14ac:dyDescent="0.2">
      <c r="A1547" s="8">
        <v>41338</v>
      </c>
      <c r="B1547" s="4">
        <v>12</v>
      </c>
      <c r="C1547" s="4">
        <v>1121</v>
      </c>
      <c r="D1547" s="4">
        <v>53</v>
      </c>
      <c r="E1547" s="4"/>
      <c r="F1547" s="4"/>
      <c r="G1547" s="4">
        <v>37</v>
      </c>
      <c r="H1547" s="4">
        <v>1211</v>
      </c>
      <c r="I1547" s="4"/>
      <c r="J1547" s="4"/>
      <c r="K1547" s="4"/>
      <c r="L1547" s="4"/>
      <c r="M1547" s="4">
        <v>1897</v>
      </c>
    </row>
    <row r="1548" spans="1:13" x14ac:dyDescent="0.2">
      <c r="A1548" s="8">
        <v>41338</v>
      </c>
      <c r="B1548" s="4">
        <v>13</v>
      </c>
      <c r="C1548" s="4">
        <v>1104</v>
      </c>
      <c r="D1548" s="4">
        <v>52</v>
      </c>
      <c r="E1548" s="4"/>
      <c r="F1548" s="4"/>
      <c r="G1548" s="4">
        <v>35</v>
      </c>
      <c r="H1548" s="4">
        <v>1191</v>
      </c>
      <c r="I1548" s="4"/>
      <c r="J1548" s="4"/>
      <c r="K1548" s="4"/>
      <c r="L1548" s="4"/>
      <c r="M1548" s="4">
        <v>1871</v>
      </c>
    </row>
    <row r="1549" spans="1:13" x14ac:dyDescent="0.2">
      <c r="A1549" s="8">
        <v>41338</v>
      </c>
      <c r="B1549" s="4">
        <v>14</v>
      </c>
      <c r="C1549" s="4">
        <v>1092</v>
      </c>
      <c r="D1549" s="4">
        <v>51</v>
      </c>
      <c r="E1549" s="4"/>
      <c r="F1549" s="4"/>
      <c r="G1549" s="4">
        <v>37</v>
      </c>
      <c r="H1549" s="4">
        <v>1181</v>
      </c>
      <c r="I1549" s="4"/>
      <c r="J1549" s="4"/>
      <c r="K1549" s="4"/>
      <c r="L1549" s="4"/>
      <c r="M1549" s="4">
        <v>1859</v>
      </c>
    </row>
    <row r="1550" spans="1:13" x14ac:dyDescent="0.2">
      <c r="A1550" s="8">
        <v>41338</v>
      </c>
      <c r="B1550" s="4">
        <v>15</v>
      </c>
      <c r="C1550" s="4">
        <v>1076</v>
      </c>
      <c r="D1550" s="4">
        <v>51</v>
      </c>
      <c r="E1550" s="4"/>
      <c r="F1550" s="4"/>
      <c r="G1550" s="4">
        <v>36</v>
      </c>
      <c r="H1550" s="4">
        <v>1163</v>
      </c>
      <c r="I1550" s="4"/>
      <c r="J1550" s="4"/>
      <c r="K1550" s="4"/>
      <c r="L1550" s="4"/>
      <c r="M1550" s="4">
        <v>1840</v>
      </c>
    </row>
    <row r="1551" spans="1:13" x14ac:dyDescent="0.2">
      <c r="A1551" s="8">
        <v>41338</v>
      </c>
      <c r="B1551" s="4">
        <v>16</v>
      </c>
      <c r="C1551" s="4">
        <v>1066</v>
      </c>
      <c r="D1551" s="4">
        <v>50</v>
      </c>
      <c r="E1551" s="4"/>
      <c r="F1551" s="4"/>
      <c r="G1551" s="4">
        <v>34</v>
      </c>
      <c r="H1551" s="4">
        <v>1151</v>
      </c>
      <c r="I1551" s="4"/>
      <c r="J1551" s="4"/>
      <c r="K1551" s="4"/>
      <c r="L1551" s="4"/>
      <c r="M1551" s="4">
        <v>1820</v>
      </c>
    </row>
    <row r="1552" spans="1:13" x14ac:dyDescent="0.2">
      <c r="A1552" s="8">
        <v>41338</v>
      </c>
      <c r="B1552" s="4">
        <v>17</v>
      </c>
      <c r="C1552" s="4">
        <v>1088</v>
      </c>
      <c r="D1552" s="4">
        <v>51</v>
      </c>
      <c r="E1552" s="4"/>
      <c r="F1552" s="4"/>
      <c r="G1552" s="4">
        <v>35</v>
      </c>
      <c r="H1552" s="4">
        <v>1175</v>
      </c>
      <c r="I1552" s="4"/>
      <c r="J1552" s="4"/>
      <c r="K1552" s="4"/>
      <c r="L1552" s="4"/>
      <c r="M1552" s="4">
        <v>1852</v>
      </c>
    </row>
    <row r="1553" spans="1:13" x14ac:dyDescent="0.2">
      <c r="A1553" s="8">
        <v>41338</v>
      </c>
      <c r="B1553" s="4">
        <v>18</v>
      </c>
      <c r="C1553" s="4">
        <v>1149</v>
      </c>
      <c r="D1553" s="4">
        <v>54</v>
      </c>
      <c r="E1553" s="4"/>
      <c r="F1553" s="4"/>
      <c r="G1553" s="4">
        <v>27</v>
      </c>
      <c r="H1553" s="4">
        <v>1230</v>
      </c>
      <c r="I1553" s="4"/>
      <c r="J1553" s="4"/>
      <c r="K1553" s="4"/>
      <c r="L1553" s="4"/>
      <c r="M1553" s="4">
        <v>1934</v>
      </c>
    </row>
    <row r="1554" spans="1:13" x14ac:dyDescent="0.2">
      <c r="A1554" s="8">
        <v>41338</v>
      </c>
      <c r="B1554" s="4">
        <v>19</v>
      </c>
      <c r="C1554" s="4">
        <v>1282</v>
      </c>
      <c r="D1554" s="4">
        <v>60</v>
      </c>
      <c r="E1554" s="4"/>
      <c r="F1554" s="4"/>
      <c r="G1554" s="4">
        <v>26</v>
      </c>
      <c r="H1554" s="4">
        <v>1368</v>
      </c>
      <c r="I1554" s="4"/>
      <c r="J1554" s="4"/>
      <c r="K1554" s="4"/>
      <c r="L1554" s="4"/>
      <c r="M1554" s="4">
        <v>2123</v>
      </c>
    </row>
    <row r="1555" spans="1:13" x14ac:dyDescent="0.2">
      <c r="A1555" s="8">
        <v>41338</v>
      </c>
      <c r="B1555" s="4">
        <v>20</v>
      </c>
      <c r="C1555" s="4">
        <v>1290</v>
      </c>
      <c r="D1555" s="4">
        <v>60</v>
      </c>
      <c r="E1555" s="4"/>
      <c r="F1555" s="4"/>
      <c r="G1555" s="4">
        <v>27</v>
      </c>
      <c r="H1555" s="4">
        <v>1377</v>
      </c>
      <c r="I1555" s="4"/>
      <c r="J1555" s="4"/>
      <c r="K1555" s="4"/>
      <c r="L1555" s="4"/>
      <c r="M1555" s="4">
        <v>2141</v>
      </c>
    </row>
    <row r="1556" spans="1:13" x14ac:dyDescent="0.2">
      <c r="A1556" s="8">
        <v>41338</v>
      </c>
      <c r="B1556" s="4">
        <v>21</v>
      </c>
      <c r="C1556" s="4">
        <v>1249</v>
      </c>
      <c r="D1556" s="4">
        <v>58</v>
      </c>
      <c r="E1556" s="4"/>
      <c r="F1556" s="4"/>
      <c r="G1556" s="4">
        <v>25</v>
      </c>
      <c r="H1556" s="4">
        <v>1332</v>
      </c>
      <c r="I1556" s="4"/>
      <c r="J1556" s="4"/>
      <c r="K1556" s="4"/>
      <c r="L1556" s="4"/>
      <c r="M1556" s="4">
        <v>2075</v>
      </c>
    </row>
    <row r="1557" spans="1:13" x14ac:dyDescent="0.2">
      <c r="A1557" s="8">
        <v>41338</v>
      </c>
      <c r="B1557" s="4">
        <v>22</v>
      </c>
      <c r="C1557" s="4">
        <v>1172</v>
      </c>
      <c r="D1557" s="4">
        <v>55</v>
      </c>
      <c r="E1557" s="4"/>
      <c r="F1557" s="4"/>
      <c r="G1557" s="4">
        <v>24</v>
      </c>
      <c r="H1557" s="4">
        <v>1251</v>
      </c>
      <c r="I1557" s="4"/>
      <c r="J1557" s="4"/>
      <c r="K1557" s="4"/>
      <c r="L1557" s="4"/>
      <c r="M1557" s="4">
        <v>1953</v>
      </c>
    </row>
    <row r="1558" spans="1:13" x14ac:dyDescent="0.2">
      <c r="A1558" s="8">
        <v>41338</v>
      </c>
      <c r="B1558" s="4">
        <v>23</v>
      </c>
      <c r="C1558" s="4">
        <v>1069</v>
      </c>
      <c r="D1558" s="4">
        <v>50</v>
      </c>
      <c r="E1558" s="4"/>
      <c r="F1558" s="4"/>
      <c r="G1558" s="4">
        <v>26</v>
      </c>
      <c r="H1558" s="4">
        <v>1145</v>
      </c>
      <c r="I1558" s="4"/>
      <c r="J1558" s="4"/>
      <c r="K1558" s="4"/>
      <c r="L1558" s="4"/>
      <c r="M1558" s="4">
        <v>1790</v>
      </c>
    </row>
    <row r="1559" spans="1:13" x14ac:dyDescent="0.2">
      <c r="A1559" s="8">
        <v>41338</v>
      </c>
      <c r="B1559" s="4">
        <v>24</v>
      </c>
      <c r="C1559" s="4">
        <v>974</v>
      </c>
      <c r="D1559" s="4">
        <v>46</v>
      </c>
      <c r="E1559" s="4"/>
      <c r="F1559" s="4"/>
      <c r="G1559" s="4">
        <v>25</v>
      </c>
      <c r="H1559" s="4">
        <v>1045</v>
      </c>
      <c r="I1559" s="4"/>
      <c r="J1559" s="4"/>
      <c r="K1559" s="4"/>
      <c r="L1559" s="4"/>
      <c r="M1559" s="4">
        <v>1635</v>
      </c>
    </row>
    <row r="1560" spans="1:13" x14ac:dyDescent="0.2">
      <c r="A1560" s="8">
        <v>41339</v>
      </c>
      <c r="B1560" s="4">
        <v>1</v>
      </c>
      <c r="C1560" s="4">
        <v>899</v>
      </c>
      <c r="D1560" s="4">
        <v>42</v>
      </c>
      <c r="E1560" s="4"/>
      <c r="F1560" s="4"/>
      <c r="G1560" s="4">
        <v>25</v>
      </c>
      <c r="H1560" s="4">
        <v>966</v>
      </c>
      <c r="I1560" s="4"/>
      <c r="J1560" s="4"/>
      <c r="K1560" s="4"/>
      <c r="L1560" s="4"/>
      <c r="M1560" s="4">
        <v>1542</v>
      </c>
    </row>
    <row r="1561" spans="1:13" x14ac:dyDescent="0.2">
      <c r="A1561" s="8">
        <v>41339</v>
      </c>
      <c r="B1561" s="4">
        <v>2</v>
      </c>
      <c r="C1561" s="4">
        <v>861</v>
      </c>
      <c r="D1561" s="4">
        <v>40</v>
      </c>
      <c r="E1561" s="4"/>
      <c r="F1561" s="4"/>
      <c r="G1561" s="4">
        <v>25</v>
      </c>
      <c r="H1561" s="4">
        <v>927</v>
      </c>
      <c r="I1561" s="4"/>
      <c r="J1561" s="4"/>
      <c r="K1561" s="4"/>
      <c r="L1561" s="4"/>
      <c r="M1561" s="4">
        <v>1485</v>
      </c>
    </row>
    <row r="1562" spans="1:13" x14ac:dyDescent="0.2">
      <c r="A1562" s="8">
        <v>41339</v>
      </c>
      <c r="B1562" s="4">
        <v>3</v>
      </c>
      <c r="C1562" s="4">
        <v>855</v>
      </c>
      <c r="D1562" s="4">
        <v>40</v>
      </c>
      <c r="E1562" s="4"/>
      <c r="F1562" s="4"/>
      <c r="G1562" s="4">
        <v>25</v>
      </c>
      <c r="H1562" s="4">
        <v>920</v>
      </c>
      <c r="I1562" s="4"/>
      <c r="J1562" s="4"/>
      <c r="K1562" s="4"/>
      <c r="L1562" s="4"/>
      <c r="M1562" s="4">
        <v>1471</v>
      </c>
    </row>
    <row r="1563" spans="1:13" x14ac:dyDescent="0.2">
      <c r="A1563" s="8">
        <v>41339</v>
      </c>
      <c r="B1563" s="4">
        <v>4</v>
      </c>
      <c r="C1563" s="4">
        <v>851</v>
      </c>
      <c r="D1563" s="4">
        <v>40</v>
      </c>
      <c r="E1563" s="4"/>
      <c r="F1563" s="4"/>
      <c r="G1563" s="4">
        <v>25</v>
      </c>
      <c r="H1563" s="4">
        <v>916</v>
      </c>
      <c r="I1563" s="4"/>
      <c r="J1563" s="4"/>
      <c r="K1563" s="4"/>
      <c r="L1563" s="4"/>
      <c r="M1563" s="4">
        <v>1468</v>
      </c>
    </row>
    <row r="1564" spans="1:13" x14ac:dyDescent="0.2">
      <c r="A1564" s="8">
        <v>41339</v>
      </c>
      <c r="B1564" s="4">
        <v>5</v>
      </c>
      <c r="C1564" s="4">
        <v>893</v>
      </c>
      <c r="D1564" s="4">
        <v>42</v>
      </c>
      <c r="E1564" s="4"/>
      <c r="F1564" s="4"/>
      <c r="G1564" s="4">
        <v>25</v>
      </c>
      <c r="H1564" s="4">
        <v>960</v>
      </c>
      <c r="I1564" s="4"/>
      <c r="J1564" s="4"/>
      <c r="K1564" s="4"/>
      <c r="L1564" s="4"/>
      <c r="M1564" s="4">
        <v>1516</v>
      </c>
    </row>
    <row r="1565" spans="1:13" x14ac:dyDescent="0.2">
      <c r="A1565" s="8">
        <v>41339</v>
      </c>
      <c r="B1565" s="4">
        <v>6</v>
      </c>
      <c r="C1565" s="4">
        <v>986</v>
      </c>
      <c r="D1565" s="4">
        <v>46</v>
      </c>
      <c r="E1565" s="4"/>
      <c r="F1565" s="4"/>
      <c r="G1565" s="4">
        <v>25</v>
      </c>
      <c r="H1565" s="4">
        <v>1057</v>
      </c>
      <c r="I1565" s="4"/>
      <c r="J1565" s="4"/>
      <c r="K1565" s="4"/>
      <c r="L1565" s="4"/>
      <c r="M1565" s="4">
        <v>1651</v>
      </c>
    </row>
    <row r="1566" spans="1:13" x14ac:dyDescent="0.2">
      <c r="A1566" s="8">
        <v>41339</v>
      </c>
      <c r="B1566" s="4">
        <v>7</v>
      </c>
      <c r="C1566" s="4">
        <v>1118</v>
      </c>
      <c r="D1566" s="4">
        <v>52</v>
      </c>
      <c r="E1566" s="4"/>
      <c r="F1566" s="4"/>
      <c r="G1566" s="4">
        <v>25</v>
      </c>
      <c r="H1566" s="4">
        <v>1195</v>
      </c>
      <c r="I1566" s="4"/>
      <c r="J1566" s="4"/>
      <c r="K1566" s="4"/>
      <c r="L1566" s="4"/>
      <c r="M1566" s="4">
        <v>1846</v>
      </c>
    </row>
    <row r="1567" spans="1:13" x14ac:dyDescent="0.2">
      <c r="A1567" s="8">
        <v>41339</v>
      </c>
      <c r="B1567" s="4">
        <v>8</v>
      </c>
      <c r="C1567" s="4">
        <v>1160</v>
      </c>
      <c r="D1567" s="4">
        <v>54</v>
      </c>
      <c r="E1567" s="4"/>
      <c r="F1567" s="4"/>
      <c r="G1567" s="4">
        <v>27</v>
      </c>
      <c r="H1567" s="4">
        <v>1241</v>
      </c>
      <c r="I1567" s="4"/>
      <c r="J1567" s="4"/>
      <c r="K1567" s="4"/>
      <c r="L1567" s="4"/>
      <c r="M1567" s="4">
        <v>1927</v>
      </c>
    </row>
    <row r="1568" spans="1:13" x14ac:dyDescent="0.2">
      <c r="A1568" s="8">
        <v>41339</v>
      </c>
      <c r="B1568" s="4">
        <v>9</v>
      </c>
      <c r="C1568" s="4">
        <v>1146</v>
      </c>
      <c r="D1568" s="4">
        <v>54</v>
      </c>
      <c r="E1568" s="4"/>
      <c r="F1568" s="4"/>
      <c r="G1568" s="4">
        <v>31</v>
      </c>
      <c r="H1568" s="4">
        <v>1231</v>
      </c>
      <c r="I1568" s="4"/>
      <c r="J1568" s="4"/>
      <c r="K1568" s="4"/>
      <c r="L1568" s="4"/>
      <c r="M1568" s="4">
        <v>1919</v>
      </c>
    </row>
    <row r="1569" spans="1:13" x14ac:dyDescent="0.2">
      <c r="A1569" s="8">
        <v>41339</v>
      </c>
      <c r="B1569" s="4">
        <v>10</v>
      </c>
      <c r="C1569" s="4">
        <v>1167</v>
      </c>
      <c r="D1569" s="4">
        <v>55</v>
      </c>
      <c r="E1569" s="4"/>
      <c r="F1569" s="4"/>
      <c r="G1569" s="4">
        <v>31</v>
      </c>
      <c r="H1569" s="4">
        <v>1253</v>
      </c>
      <c r="I1569" s="4"/>
      <c r="J1569" s="4"/>
      <c r="K1569" s="4"/>
      <c r="L1569" s="4"/>
      <c r="M1569" s="4">
        <v>1949</v>
      </c>
    </row>
    <row r="1570" spans="1:13" x14ac:dyDescent="0.2">
      <c r="A1570" s="8">
        <v>41339</v>
      </c>
      <c r="B1570" s="4">
        <v>11</v>
      </c>
      <c r="C1570" s="4">
        <v>1158</v>
      </c>
      <c r="D1570" s="4">
        <v>54</v>
      </c>
      <c r="E1570" s="4"/>
      <c r="F1570" s="4"/>
      <c r="G1570" s="4">
        <v>34</v>
      </c>
      <c r="H1570" s="4">
        <v>1247</v>
      </c>
      <c r="I1570" s="4"/>
      <c r="J1570" s="4"/>
      <c r="K1570" s="4"/>
      <c r="L1570" s="4"/>
      <c r="M1570" s="4">
        <v>1949</v>
      </c>
    </row>
    <row r="1571" spans="1:13" x14ac:dyDescent="0.2">
      <c r="A1571" s="8">
        <v>41339</v>
      </c>
      <c r="B1571" s="4">
        <v>12</v>
      </c>
      <c r="C1571" s="4">
        <v>1148</v>
      </c>
      <c r="D1571" s="4">
        <v>54</v>
      </c>
      <c r="E1571" s="4"/>
      <c r="F1571" s="4"/>
      <c r="G1571" s="4">
        <v>34</v>
      </c>
      <c r="H1571" s="4">
        <v>1236</v>
      </c>
      <c r="I1571" s="4"/>
      <c r="J1571" s="4"/>
      <c r="K1571" s="4"/>
      <c r="L1571" s="4"/>
      <c r="M1571" s="4">
        <v>1933</v>
      </c>
    </row>
    <row r="1572" spans="1:13" x14ac:dyDescent="0.2">
      <c r="A1572" s="8">
        <v>41339</v>
      </c>
      <c r="B1572" s="4">
        <v>13</v>
      </c>
      <c r="C1572" s="4">
        <v>1127</v>
      </c>
      <c r="D1572" s="4">
        <v>53</v>
      </c>
      <c r="E1572" s="4"/>
      <c r="F1572" s="4"/>
      <c r="G1572" s="4">
        <v>31</v>
      </c>
      <c r="H1572" s="4">
        <v>1211</v>
      </c>
      <c r="I1572" s="4"/>
      <c r="J1572" s="4"/>
      <c r="K1572" s="4"/>
      <c r="L1572" s="4"/>
      <c r="M1572" s="4">
        <v>1901</v>
      </c>
    </row>
    <row r="1573" spans="1:13" x14ac:dyDescent="0.2">
      <c r="A1573" s="8">
        <v>41339</v>
      </c>
      <c r="B1573" s="4">
        <v>14</v>
      </c>
      <c r="C1573" s="4">
        <v>1119</v>
      </c>
      <c r="D1573" s="4">
        <v>53</v>
      </c>
      <c r="E1573" s="4"/>
      <c r="F1573" s="4"/>
      <c r="G1573" s="4">
        <v>34</v>
      </c>
      <c r="H1573" s="4">
        <v>1206</v>
      </c>
      <c r="I1573" s="4"/>
      <c r="J1573" s="4"/>
      <c r="K1573" s="4"/>
      <c r="L1573" s="4"/>
      <c r="M1573" s="4">
        <v>1846</v>
      </c>
    </row>
    <row r="1574" spans="1:13" x14ac:dyDescent="0.2">
      <c r="A1574" s="8">
        <v>41339</v>
      </c>
      <c r="B1574" s="4">
        <v>15</v>
      </c>
      <c r="C1574" s="4">
        <v>1098</v>
      </c>
      <c r="D1574" s="4">
        <v>52</v>
      </c>
      <c r="E1574" s="4"/>
      <c r="F1574" s="4"/>
      <c r="G1574" s="4">
        <v>33</v>
      </c>
      <c r="H1574" s="4">
        <v>1183</v>
      </c>
      <c r="I1574" s="4"/>
      <c r="J1574" s="4"/>
      <c r="K1574" s="4"/>
      <c r="L1574" s="4"/>
      <c r="M1574" s="4">
        <v>1874</v>
      </c>
    </row>
    <row r="1575" spans="1:13" x14ac:dyDescent="0.2">
      <c r="A1575" s="8">
        <v>41339</v>
      </c>
      <c r="B1575" s="4">
        <v>16</v>
      </c>
      <c r="C1575" s="4">
        <v>1083</v>
      </c>
      <c r="D1575" s="4">
        <v>51</v>
      </c>
      <c r="E1575" s="4"/>
      <c r="F1575" s="4"/>
      <c r="G1575" s="4">
        <v>31</v>
      </c>
      <c r="H1575" s="4">
        <v>1165</v>
      </c>
      <c r="I1575" s="4"/>
      <c r="J1575" s="4"/>
      <c r="K1575" s="4"/>
      <c r="L1575" s="4"/>
      <c r="M1575" s="4">
        <v>1842</v>
      </c>
    </row>
    <row r="1576" spans="1:13" x14ac:dyDescent="0.2">
      <c r="A1576" s="8">
        <v>41339</v>
      </c>
      <c r="B1576" s="4">
        <v>17</v>
      </c>
      <c r="C1576" s="4">
        <v>1108</v>
      </c>
      <c r="D1576" s="4">
        <v>52</v>
      </c>
      <c r="E1576" s="4"/>
      <c r="F1576" s="4"/>
      <c r="G1576" s="4">
        <v>32</v>
      </c>
      <c r="H1576" s="4">
        <v>1192</v>
      </c>
      <c r="I1576" s="4"/>
      <c r="J1576" s="4"/>
      <c r="K1576" s="4"/>
      <c r="L1576" s="4"/>
      <c r="M1576" s="4">
        <v>1878</v>
      </c>
    </row>
    <row r="1577" spans="1:13" x14ac:dyDescent="0.2">
      <c r="A1577" s="8">
        <v>41339</v>
      </c>
      <c r="B1577" s="4">
        <v>18</v>
      </c>
      <c r="C1577" s="4">
        <v>1172</v>
      </c>
      <c r="D1577" s="4">
        <v>55</v>
      </c>
      <c r="E1577" s="4"/>
      <c r="F1577" s="4"/>
      <c r="G1577" s="4">
        <v>26</v>
      </c>
      <c r="H1577" s="4">
        <v>1253</v>
      </c>
      <c r="I1577" s="4"/>
      <c r="J1577" s="4"/>
      <c r="K1577" s="4"/>
      <c r="L1577" s="4"/>
      <c r="M1577" s="4">
        <v>1958</v>
      </c>
    </row>
    <row r="1578" spans="1:13" x14ac:dyDescent="0.2">
      <c r="A1578" s="8">
        <v>41339</v>
      </c>
      <c r="B1578" s="4">
        <v>19</v>
      </c>
      <c r="C1578" s="4">
        <v>1291</v>
      </c>
      <c r="D1578" s="4">
        <v>60</v>
      </c>
      <c r="E1578" s="4"/>
      <c r="F1578" s="4"/>
      <c r="G1578" s="4">
        <v>26</v>
      </c>
      <c r="H1578" s="4">
        <v>1377</v>
      </c>
      <c r="I1578" s="4"/>
      <c r="J1578" s="4"/>
      <c r="K1578" s="4"/>
      <c r="L1578" s="4"/>
      <c r="M1578" s="4">
        <v>2132</v>
      </c>
    </row>
    <row r="1579" spans="1:13" x14ac:dyDescent="0.2">
      <c r="A1579" s="8">
        <v>41339</v>
      </c>
      <c r="B1579" s="4">
        <v>20</v>
      </c>
      <c r="C1579" s="4">
        <v>1305</v>
      </c>
      <c r="D1579" s="4">
        <v>61</v>
      </c>
      <c r="E1579" s="4"/>
      <c r="F1579" s="4"/>
      <c r="G1579" s="4">
        <v>26</v>
      </c>
      <c r="H1579" s="4">
        <v>1392</v>
      </c>
      <c r="I1579" s="4"/>
      <c r="J1579" s="4"/>
      <c r="K1579" s="4"/>
      <c r="L1579" s="4"/>
      <c r="M1579" s="4">
        <v>2155</v>
      </c>
    </row>
    <row r="1580" spans="1:13" x14ac:dyDescent="0.2">
      <c r="A1580" s="8">
        <v>41339</v>
      </c>
      <c r="B1580" s="4">
        <v>21</v>
      </c>
      <c r="C1580" s="4">
        <v>1269</v>
      </c>
      <c r="D1580" s="4">
        <v>59</v>
      </c>
      <c r="E1580" s="4"/>
      <c r="F1580" s="4"/>
      <c r="G1580" s="4">
        <v>26</v>
      </c>
      <c r="H1580" s="4">
        <v>1354</v>
      </c>
      <c r="I1580" s="4"/>
      <c r="J1580" s="4"/>
      <c r="K1580" s="4"/>
      <c r="L1580" s="4"/>
      <c r="M1580" s="4">
        <v>2091</v>
      </c>
    </row>
    <row r="1581" spans="1:13" x14ac:dyDescent="0.2">
      <c r="A1581" s="8">
        <v>41339</v>
      </c>
      <c r="B1581" s="4">
        <v>22</v>
      </c>
      <c r="C1581" s="4">
        <v>1199</v>
      </c>
      <c r="D1581" s="4">
        <v>56</v>
      </c>
      <c r="E1581" s="4"/>
      <c r="F1581" s="4"/>
      <c r="G1581" s="4">
        <v>24</v>
      </c>
      <c r="H1581" s="4">
        <v>1279</v>
      </c>
      <c r="I1581" s="4"/>
      <c r="J1581" s="4"/>
      <c r="K1581" s="4"/>
      <c r="L1581" s="4"/>
      <c r="M1581" s="4">
        <v>1974</v>
      </c>
    </row>
    <row r="1582" spans="1:13" x14ac:dyDescent="0.2">
      <c r="A1582" s="8">
        <v>41339</v>
      </c>
      <c r="B1582" s="4">
        <v>23</v>
      </c>
      <c r="C1582" s="4">
        <v>1086</v>
      </c>
      <c r="D1582" s="4">
        <v>51</v>
      </c>
      <c r="E1582" s="4"/>
      <c r="F1582" s="4"/>
      <c r="G1582" s="4">
        <v>26</v>
      </c>
      <c r="H1582" s="4">
        <v>1163</v>
      </c>
      <c r="I1582" s="4"/>
      <c r="J1582" s="4"/>
      <c r="K1582" s="4"/>
      <c r="L1582" s="4"/>
      <c r="M1582" s="4">
        <v>1808</v>
      </c>
    </row>
    <row r="1583" spans="1:13" x14ac:dyDescent="0.2">
      <c r="A1583" s="8">
        <v>41339</v>
      </c>
      <c r="B1583" s="4">
        <v>24</v>
      </c>
      <c r="C1583" s="4">
        <v>982</v>
      </c>
      <c r="D1583" s="4">
        <v>46</v>
      </c>
      <c r="E1583" s="4"/>
      <c r="F1583" s="4"/>
      <c r="G1583" s="4">
        <v>25</v>
      </c>
      <c r="H1583" s="4">
        <v>1053</v>
      </c>
      <c r="I1583" s="4"/>
      <c r="J1583" s="4"/>
      <c r="K1583" s="4"/>
      <c r="L1583" s="4"/>
      <c r="M1583" s="4">
        <v>1648</v>
      </c>
    </row>
    <row r="1584" spans="1:13" x14ac:dyDescent="0.2">
      <c r="A1584" s="8">
        <v>41340</v>
      </c>
      <c r="B1584" s="4">
        <v>1</v>
      </c>
      <c r="C1584" s="4">
        <v>907</v>
      </c>
      <c r="D1584" s="4">
        <v>42</v>
      </c>
      <c r="E1584" s="4"/>
      <c r="F1584" s="4"/>
      <c r="G1584" s="4">
        <v>25</v>
      </c>
      <c r="H1584" s="4">
        <v>975</v>
      </c>
      <c r="I1584" s="4"/>
      <c r="J1584" s="4"/>
      <c r="K1584" s="4"/>
      <c r="L1584" s="4"/>
      <c r="M1584" s="4">
        <v>1544</v>
      </c>
    </row>
    <row r="1585" spans="1:13" x14ac:dyDescent="0.2">
      <c r="A1585" s="8">
        <v>41340</v>
      </c>
      <c r="B1585" s="4">
        <v>2</v>
      </c>
      <c r="C1585" s="4">
        <v>875</v>
      </c>
      <c r="D1585" s="4">
        <v>41</v>
      </c>
      <c r="E1585" s="4"/>
      <c r="F1585" s="4"/>
      <c r="G1585" s="4">
        <v>25</v>
      </c>
      <c r="H1585" s="4">
        <v>941</v>
      </c>
      <c r="I1585" s="4"/>
      <c r="J1585" s="4"/>
      <c r="K1585" s="4"/>
      <c r="L1585" s="4"/>
      <c r="M1585" s="4">
        <v>1494</v>
      </c>
    </row>
    <row r="1586" spans="1:13" x14ac:dyDescent="0.2">
      <c r="A1586" s="8">
        <v>41340</v>
      </c>
      <c r="B1586" s="4">
        <v>3</v>
      </c>
      <c r="C1586" s="4">
        <v>866</v>
      </c>
      <c r="D1586" s="4">
        <v>41</v>
      </c>
      <c r="E1586" s="4"/>
      <c r="F1586" s="4"/>
      <c r="G1586" s="4">
        <v>25</v>
      </c>
      <c r="H1586" s="4">
        <v>932</v>
      </c>
      <c r="I1586" s="4"/>
      <c r="J1586" s="4"/>
      <c r="K1586" s="4"/>
      <c r="L1586" s="4"/>
      <c r="M1586" s="4">
        <v>1477</v>
      </c>
    </row>
    <row r="1587" spans="1:13" x14ac:dyDescent="0.2">
      <c r="A1587" s="8">
        <v>41340</v>
      </c>
      <c r="B1587" s="4">
        <v>4</v>
      </c>
      <c r="C1587" s="4">
        <v>875</v>
      </c>
      <c r="D1587" s="4">
        <v>41</v>
      </c>
      <c r="E1587" s="4"/>
      <c r="F1587" s="4"/>
      <c r="G1587" s="4">
        <v>24</v>
      </c>
      <c r="H1587" s="4">
        <v>940</v>
      </c>
      <c r="I1587" s="4"/>
      <c r="J1587" s="4"/>
      <c r="K1587" s="4"/>
      <c r="L1587" s="4"/>
      <c r="M1587" s="4">
        <v>1487</v>
      </c>
    </row>
    <row r="1588" spans="1:13" x14ac:dyDescent="0.2">
      <c r="A1588" s="8">
        <v>41340</v>
      </c>
      <c r="B1588" s="4">
        <v>5</v>
      </c>
      <c r="C1588" s="4">
        <v>921</v>
      </c>
      <c r="D1588" s="4">
        <v>43</v>
      </c>
      <c r="E1588" s="4"/>
      <c r="F1588" s="4"/>
      <c r="G1588" s="4">
        <v>25</v>
      </c>
      <c r="H1588" s="4">
        <v>990</v>
      </c>
      <c r="I1588" s="4"/>
      <c r="J1588" s="4"/>
      <c r="K1588" s="4"/>
      <c r="L1588" s="4"/>
      <c r="M1588" s="4">
        <v>1547</v>
      </c>
    </row>
    <row r="1589" spans="1:13" x14ac:dyDescent="0.2">
      <c r="A1589" s="8">
        <v>41340</v>
      </c>
      <c r="B1589" s="4">
        <v>6</v>
      </c>
      <c r="C1589" s="4">
        <v>1031</v>
      </c>
      <c r="D1589" s="4">
        <v>48</v>
      </c>
      <c r="E1589" s="4"/>
      <c r="F1589" s="4"/>
      <c r="G1589" s="4">
        <v>16</v>
      </c>
      <c r="H1589" s="4">
        <v>1095</v>
      </c>
      <c r="I1589" s="4"/>
      <c r="J1589" s="4"/>
      <c r="K1589" s="4"/>
      <c r="L1589" s="4"/>
      <c r="M1589" s="4">
        <v>1698</v>
      </c>
    </row>
    <row r="1590" spans="1:13" x14ac:dyDescent="0.2">
      <c r="A1590" s="8">
        <v>41340</v>
      </c>
      <c r="B1590" s="4">
        <v>7</v>
      </c>
      <c r="C1590" s="4">
        <v>1173</v>
      </c>
      <c r="D1590" s="4">
        <v>54</v>
      </c>
      <c r="E1590" s="4"/>
      <c r="F1590" s="4"/>
      <c r="G1590" s="4">
        <v>16</v>
      </c>
      <c r="H1590" s="4">
        <v>1244</v>
      </c>
      <c r="I1590" s="4"/>
      <c r="J1590" s="4"/>
      <c r="K1590" s="4"/>
      <c r="L1590" s="4"/>
      <c r="M1590" s="4">
        <v>1908</v>
      </c>
    </row>
    <row r="1591" spans="1:13" x14ac:dyDescent="0.2">
      <c r="A1591" s="8">
        <v>41340</v>
      </c>
      <c r="B1591" s="4">
        <v>8</v>
      </c>
      <c r="C1591" s="4">
        <v>1215</v>
      </c>
      <c r="D1591" s="4">
        <v>56</v>
      </c>
      <c r="E1591" s="4"/>
      <c r="F1591" s="4"/>
      <c r="G1591" s="4">
        <v>16</v>
      </c>
      <c r="H1591" s="4">
        <v>1287</v>
      </c>
      <c r="I1591" s="4"/>
      <c r="J1591" s="4"/>
      <c r="K1591" s="4"/>
      <c r="L1591" s="4"/>
      <c r="M1591" s="4">
        <v>1973</v>
      </c>
    </row>
    <row r="1592" spans="1:13" x14ac:dyDescent="0.2">
      <c r="A1592" s="8">
        <v>41340</v>
      </c>
      <c r="B1592" s="4">
        <v>9</v>
      </c>
      <c r="C1592" s="4">
        <v>1210</v>
      </c>
      <c r="D1592" s="4">
        <v>56</v>
      </c>
      <c r="E1592" s="4"/>
      <c r="F1592" s="4"/>
      <c r="G1592" s="4">
        <v>20</v>
      </c>
      <c r="H1592" s="4">
        <v>1286</v>
      </c>
      <c r="I1592" s="4"/>
      <c r="J1592" s="4"/>
      <c r="K1592" s="4"/>
      <c r="L1592" s="4"/>
      <c r="M1592" s="4">
        <v>1971</v>
      </c>
    </row>
    <row r="1593" spans="1:13" x14ac:dyDescent="0.2">
      <c r="A1593" s="8">
        <v>41340</v>
      </c>
      <c r="B1593" s="4">
        <v>10</v>
      </c>
      <c r="C1593" s="4">
        <v>1183</v>
      </c>
      <c r="D1593" s="4">
        <v>55</v>
      </c>
      <c r="E1593" s="4"/>
      <c r="F1593" s="4"/>
      <c r="G1593" s="4">
        <v>21</v>
      </c>
      <c r="H1593" s="4">
        <v>1259</v>
      </c>
      <c r="I1593" s="4"/>
      <c r="J1593" s="4"/>
      <c r="K1593" s="4"/>
      <c r="L1593" s="4"/>
      <c r="M1593" s="4">
        <v>1950</v>
      </c>
    </row>
    <row r="1594" spans="1:13" x14ac:dyDescent="0.2">
      <c r="A1594" s="8">
        <v>41340</v>
      </c>
      <c r="B1594" s="4">
        <v>11</v>
      </c>
      <c r="C1594" s="4">
        <v>1171</v>
      </c>
      <c r="D1594" s="4">
        <v>54</v>
      </c>
      <c r="E1594" s="4"/>
      <c r="F1594" s="4"/>
      <c r="G1594" s="4">
        <v>22</v>
      </c>
      <c r="H1594" s="4">
        <v>1248</v>
      </c>
      <c r="I1594" s="4"/>
      <c r="J1594" s="4"/>
      <c r="K1594" s="4"/>
      <c r="L1594" s="4"/>
      <c r="M1594" s="4">
        <v>1935</v>
      </c>
    </row>
    <row r="1595" spans="1:13" x14ac:dyDescent="0.2">
      <c r="A1595" s="8">
        <v>41340</v>
      </c>
      <c r="B1595" s="4">
        <v>12</v>
      </c>
      <c r="C1595" s="4">
        <v>1162</v>
      </c>
      <c r="D1595" s="4">
        <v>54</v>
      </c>
      <c r="E1595" s="4"/>
      <c r="F1595" s="4"/>
      <c r="G1595" s="4">
        <v>22</v>
      </c>
      <c r="H1595" s="4">
        <v>1238</v>
      </c>
      <c r="I1595" s="4"/>
      <c r="J1595" s="4"/>
      <c r="K1595" s="4"/>
      <c r="L1595" s="4"/>
      <c r="M1595" s="4">
        <v>1914</v>
      </c>
    </row>
    <row r="1596" spans="1:13" x14ac:dyDescent="0.2">
      <c r="A1596" s="8">
        <v>41340</v>
      </c>
      <c r="B1596" s="4">
        <v>13</v>
      </c>
      <c r="C1596" s="4">
        <v>1138</v>
      </c>
      <c r="D1596" s="4">
        <v>53</v>
      </c>
      <c r="E1596" s="4"/>
      <c r="F1596" s="4"/>
      <c r="G1596" s="4">
        <v>24</v>
      </c>
      <c r="H1596" s="4">
        <v>1215</v>
      </c>
      <c r="I1596" s="4"/>
      <c r="J1596" s="4"/>
      <c r="K1596" s="4"/>
      <c r="L1596" s="4"/>
      <c r="M1596" s="4">
        <v>1883</v>
      </c>
    </row>
    <row r="1597" spans="1:13" x14ac:dyDescent="0.2">
      <c r="A1597" s="8">
        <v>41340</v>
      </c>
      <c r="B1597" s="4">
        <v>14</v>
      </c>
      <c r="C1597" s="4">
        <v>1132</v>
      </c>
      <c r="D1597" s="4">
        <v>53</v>
      </c>
      <c r="E1597" s="4"/>
      <c r="F1597" s="4"/>
      <c r="G1597" s="4">
        <v>22</v>
      </c>
      <c r="H1597" s="4">
        <v>1207</v>
      </c>
      <c r="I1597" s="4"/>
      <c r="J1597" s="4"/>
      <c r="K1597" s="4"/>
      <c r="L1597" s="4"/>
      <c r="M1597" s="4">
        <v>1877</v>
      </c>
    </row>
    <row r="1598" spans="1:13" x14ac:dyDescent="0.2">
      <c r="A1598" s="8">
        <v>41340</v>
      </c>
      <c r="B1598" s="4">
        <v>15</v>
      </c>
      <c r="C1598" s="4">
        <v>1117</v>
      </c>
      <c r="D1598" s="4">
        <v>52</v>
      </c>
      <c r="E1598" s="4"/>
      <c r="F1598" s="4"/>
      <c r="G1598" s="4">
        <v>20</v>
      </c>
      <c r="H1598" s="4">
        <v>1189</v>
      </c>
      <c r="I1598" s="4"/>
      <c r="J1598" s="4"/>
      <c r="K1598" s="4"/>
      <c r="L1598" s="4"/>
      <c r="M1598" s="4">
        <v>1848</v>
      </c>
    </row>
    <row r="1599" spans="1:13" x14ac:dyDescent="0.2">
      <c r="A1599" s="8">
        <v>41340</v>
      </c>
      <c r="B1599" s="4">
        <v>16</v>
      </c>
      <c r="C1599" s="4">
        <v>1116</v>
      </c>
      <c r="D1599" s="4">
        <v>52</v>
      </c>
      <c r="E1599" s="4"/>
      <c r="F1599" s="4"/>
      <c r="G1599" s="4">
        <v>20</v>
      </c>
      <c r="H1599" s="4">
        <v>1188</v>
      </c>
      <c r="I1599" s="4"/>
      <c r="J1599" s="4"/>
      <c r="K1599" s="4"/>
      <c r="L1599" s="4"/>
      <c r="M1599" s="4">
        <v>1842</v>
      </c>
    </row>
    <row r="1600" spans="1:13" x14ac:dyDescent="0.2">
      <c r="A1600" s="8">
        <v>41340</v>
      </c>
      <c r="B1600" s="4">
        <v>17</v>
      </c>
      <c r="C1600" s="4">
        <v>1123</v>
      </c>
      <c r="D1600" s="4">
        <v>52</v>
      </c>
      <c r="E1600" s="4"/>
      <c r="F1600" s="4"/>
      <c r="G1600" s="4">
        <v>20</v>
      </c>
      <c r="H1600" s="4">
        <v>1195</v>
      </c>
      <c r="I1600" s="4"/>
      <c r="J1600" s="4"/>
      <c r="K1600" s="4"/>
      <c r="L1600" s="4"/>
      <c r="M1600" s="4">
        <v>1862</v>
      </c>
    </row>
    <row r="1601" spans="1:13" x14ac:dyDescent="0.2">
      <c r="A1601" s="8">
        <v>41340</v>
      </c>
      <c r="B1601" s="4">
        <v>18</v>
      </c>
      <c r="C1601" s="4">
        <v>1191</v>
      </c>
      <c r="D1601" s="4">
        <v>55</v>
      </c>
      <c r="E1601" s="4"/>
      <c r="F1601" s="4"/>
      <c r="G1601" s="4">
        <v>16</v>
      </c>
      <c r="H1601" s="4">
        <v>1262</v>
      </c>
      <c r="I1601" s="4"/>
      <c r="J1601" s="4"/>
      <c r="K1601" s="4"/>
      <c r="L1601" s="4"/>
      <c r="M1601" s="4">
        <v>1949</v>
      </c>
    </row>
    <row r="1602" spans="1:13" x14ac:dyDescent="0.2">
      <c r="A1602" s="8">
        <v>41340</v>
      </c>
      <c r="B1602" s="4">
        <v>19</v>
      </c>
      <c r="C1602" s="4">
        <v>1308</v>
      </c>
      <c r="D1602" s="4">
        <v>60</v>
      </c>
      <c r="E1602" s="4"/>
      <c r="F1602" s="4"/>
      <c r="G1602" s="4">
        <v>16</v>
      </c>
      <c r="H1602" s="4">
        <v>1385</v>
      </c>
      <c r="I1602" s="4"/>
      <c r="J1602" s="4"/>
      <c r="K1602" s="4"/>
      <c r="L1602" s="4"/>
      <c r="M1602" s="4">
        <v>2135</v>
      </c>
    </row>
    <row r="1603" spans="1:13" x14ac:dyDescent="0.2">
      <c r="A1603" s="8">
        <v>41340</v>
      </c>
      <c r="B1603" s="4">
        <v>20</v>
      </c>
      <c r="C1603" s="4">
        <v>1317</v>
      </c>
      <c r="D1603" s="4">
        <v>61</v>
      </c>
      <c r="E1603" s="4"/>
      <c r="F1603" s="4"/>
      <c r="G1603" s="4">
        <v>16</v>
      </c>
      <c r="H1603" s="4">
        <v>1394</v>
      </c>
      <c r="I1603" s="4"/>
      <c r="J1603" s="4"/>
      <c r="K1603" s="4"/>
      <c r="L1603" s="4"/>
      <c r="M1603" s="4">
        <v>2148</v>
      </c>
    </row>
    <row r="1604" spans="1:13" x14ac:dyDescent="0.2">
      <c r="A1604" s="8">
        <v>41340</v>
      </c>
      <c r="B1604" s="4">
        <v>21</v>
      </c>
      <c r="C1604" s="4">
        <v>1286</v>
      </c>
      <c r="D1604" s="4">
        <v>59</v>
      </c>
      <c r="E1604" s="4"/>
      <c r="F1604" s="4"/>
      <c r="G1604" s="4">
        <v>16</v>
      </c>
      <c r="H1604" s="4">
        <v>1362</v>
      </c>
      <c r="I1604" s="4"/>
      <c r="J1604" s="4"/>
      <c r="K1604" s="4"/>
      <c r="L1604" s="4"/>
      <c r="M1604" s="4">
        <v>2098</v>
      </c>
    </row>
    <row r="1605" spans="1:13" x14ac:dyDescent="0.2">
      <c r="A1605" s="8">
        <v>41340</v>
      </c>
      <c r="B1605" s="4">
        <v>22</v>
      </c>
      <c r="C1605" s="4">
        <v>1212</v>
      </c>
      <c r="D1605" s="4">
        <v>56</v>
      </c>
      <c r="E1605" s="4"/>
      <c r="F1605" s="4"/>
      <c r="G1605" s="4">
        <v>16</v>
      </c>
      <c r="H1605" s="4">
        <v>1284</v>
      </c>
      <c r="I1605" s="4"/>
      <c r="J1605" s="4"/>
      <c r="K1605" s="4"/>
      <c r="L1605" s="4"/>
      <c r="M1605" s="4">
        <v>1976</v>
      </c>
    </row>
    <row r="1606" spans="1:13" x14ac:dyDescent="0.2">
      <c r="A1606" s="8">
        <v>41340</v>
      </c>
      <c r="B1606" s="4">
        <v>23</v>
      </c>
      <c r="C1606" s="4">
        <v>1103</v>
      </c>
      <c r="D1606" s="4">
        <v>51</v>
      </c>
      <c r="E1606" s="4"/>
      <c r="F1606" s="4"/>
      <c r="G1606" s="4">
        <v>16</v>
      </c>
      <c r="H1606" s="4">
        <v>1170</v>
      </c>
      <c r="I1606" s="4"/>
      <c r="J1606" s="4"/>
      <c r="K1606" s="4"/>
      <c r="L1606" s="4"/>
      <c r="M1606" s="4">
        <v>1801</v>
      </c>
    </row>
    <row r="1607" spans="1:13" x14ac:dyDescent="0.2">
      <c r="A1607" s="8">
        <v>41340</v>
      </c>
      <c r="B1607" s="4">
        <v>24</v>
      </c>
      <c r="C1607" s="4">
        <v>1006</v>
      </c>
      <c r="D1607" s="4">
        <v>47</v>
      </c>
      <c r="E1607" s="4"/>
      <c r="F1607" s="4"/>
      <c r="G1607" s="4">
        <v>16</v>
      </c>
      <c r="H1607" s="4">
        <v>1069</v>
      </c>
      <c r="I1607" s="4"/>
      <c r="J1607" s="4"/>
      <c r="K1607" s="4"/>
      <c r="L1607" s="4"/>
      <c r="M1607" s="4">
        <v>1653</v>
      </c>
    </row>
    <row r="1608" spans="1:13" x14ac:dyDescent="0.2">
      <c r="A1608" s="8">
        <v>41341</v>
      </c>
      <c r="B1608" s="4">
        <v>1</v>
      </c>
      <c r="C1608" s="4">
        <v>933</v>
      </c>
      <c r="D1608" s="4">
        <v>43</v>
      </c>
      <c r="E1608" s="4"/>
      <c r="F1608" s="4"/>
      <c r="G1608" s="4">
        <v>16</v>
      </c>
      <c r="H1608" s="4">
        <v>993</v>
      </c>
      <c r="I1608" s="4"/>
      <c r="J1608" s="4"/>
      <c r="K1608" s="4"/>
      <c r="L1608" s="4"/>
      <c r="M1608" s="4">
        <v>1550</v>
      </c>
    </row>
    <row r="1609" spans="1:13" x14ac:dyDescent="0.2">
      <c r="A1609" s="8">
        <v>41341</v>
      </c>
      <c r="B1609" s="4">
        <v>2</v>
      </c>
      <c r="C1609" s="4">
        <v>900</v>
      </c>
      <c r="D1609" s="4">
        <v>42</v>
      </c>
      <c r="E1609" s="4"/>
      <c r="F1609" s="4"/>
      <c r="G1609" s="4">
        <v>16</v>
      </c>
      <c r="H1609" s="4">
        <v>958</v>
      </c>
      <c r="I1609" s="4"/>
      <c r="J1609" s="4"/>
      <c r="K1609" s="4"/>
      <c r="L1609" s="4"/>
      <c r="M1609" s="4">
        <v>1502</v>
      </c>
    </row>
    <row r="1610" spans="1:13" x14ac:dyDescent="0.2">
      <c r="A1610" s="8">
        <v>41341</v>
      </c>
      <c r="B1610" s="4">
        <v>3</v>
      </c>
      <c r="C1610" s="4">
        <v>888</v>
      </c>
      <c r="D1610" s="4">
        <v>41</v>
      </c>
      <c r="E1610" s="4"/>
      <c r="F1610" s="4"/>
      <c r="G1610" s="4">
        <v>16</v>
      </c>
      <c r="H1610" s="4">
        <v>946</v>
      </c>
      <c r="I1610" s="4"/>
      <c r="J1610" s="4"/>
      <c r="K1610" s="4"/>
      <c r="L1610" s="4"/>
      <c r="M1610" s="4">
        <v>1483</v>
      </c>
    </row>
    <row r="1611" spans="1:13" x14ac:dyDescent="0.2">
      <c r="A1611" s="8">
        <v>41341</v>
      </c>
      <c r="B1611" s="4">
        <v>4</v>
      </c>
      <c r="C1611" s="4">
        <v>900</v>
      </c>
      <c r="D1611" s="4">
        <v>42</v>
      </c>
      <c r="E1611" s="4"/>
      <c r="F1611" s="4"/>
      <c r="G1611" s="4">
        <v>16</v>
      </c>
      <c r="H1611" s="4">
        <v>958</v>
      </c>
      <c r="I1611" s="4"/>
      <c r="J1611" s="4"/>
      <c r="K1611" s="4"/>
      <c r="L1611" s="4"/>
      <c r="M1611" s="4">
        <v>1494</v>
      </c>
    </row>
    <row r="1612" spans="1:13" x14ac:dyDescent="0.2">
      <c r="A1612" s="8">
        <v>41341</v>
      </c>
      <c r="B1612" s="4">
        <v>5</v>
      </c>
      <c r="C1612" s="4">
        <v>941</v>
      </c>
      <c r="D1612" s="4">
        <v>44</v>
      </c>
      <c r="E1612" s="4"/>
      <c r="F1612" s="4"/>
      <c r="G1612" s="4">
        <v>16</v>
      </c>
      <c r="H1612" s="4">
        <v>1001</v>
      </c>
      <c r="I1612" s="4"/>
      <c r="J1612" s="4"/>
      <c r="K1612" s="4"/>
      <c r="L1612" s="4"/>
      <c r="M1612" s="4">
        <v>1554</v>
      </c>
    </row>
    <row r="1613" spans="1:13" x14ac:dyDescent="0.2">
      <c r="A1613" s="8">
        <v>41341</v>
      </c>
      <c r="B1613" s="4">
        <v>6</v>
      </c>
      <c r="C1613" s="4">
        <v>1048</v>
      </c>
      <c r="D1613" s="4">
        <v>48</v>
      </c>
      <c r="E1613" s="4"/>
      <c r="F1613" s="4"/>
      <c r="G1613" s="4">
        <v>16</v>
      </c>
      <c r="H1613" s="4">
        <v>1113</v>
      </c>
      <c r="I1613" s="4"/>
      <c r="J1613" s="4"/>
      <c r="K1613" s="4"/>
      <c r="L1613" s="4"/>
      <c r="M1613" s="4">
        <v>1706</v>
      </c>
    </row>
    <row r="1614" spans="1:13" x14ac:dyDescent="0.2">
      <c r="A1614" s="8">
        <v>41341</v>
      </c>
      <c r="B1614" s="4">
        <v>7</v>
      </c>
      <c r="C1614" s="4">
        <v>1185</v>
      </c>
      <c r="D1614" s="4">
        <v>55</v>
      </c>
      <c r="E1614" s="4"/>
      <c r="F1614" s="4"/>
      <c r="G1614" s="4">
        <v>16</v>
      </c>
      <c r="H1614" s="4">
        <v>1256</v>
      </c>
      <c r="I1614" s="4"/>
      <c r="J1614" s="4"/>
      <c r="K1614" s="4"/>
      <c r="L1614" s="4"/>
      <c r="M1614" s="4">
        <v>1913</v>
      </c>
    </row>
    <row r="1615" spans="1:13" x14ac:dyDescent="0.2">
      <c r="A1615" s="8">
        <v>41341</v>
      </c>
      <c r="B1615" s="4">
        <v>8</v>
      </c>
      <c r="C1615" s="4">
        <v>1227</v>
      </c>
      <c r="D1615" s="4">
        <v>57</v>
      </c>
      <c r="E1615" s="4"/>
      <c r="F1615" s="4"/>
      <c r="G1615" s="4">
        <v>21</v>
      </c>
      <c r="H1615" s="4">
        <v>1305</v>
      </c>
      <c r="I1615" s="4"/>
      <c r="J1615" s="4"/>
      <c r="K1615" s="4"/>
      <c r="L1615" s="4"/>
      <c r="M1615" s="4">
        <v>1988</v>
      </c>
    </row>
    <row r="1616" spans="1:13" x14ac:dyDescent="0.2">
      <c r="A1616" s="8">
        <v>41341</v>
      </c>
      <c r="B1616" s="4">
        <v>9</v>
      </c>
      <c r="C1616" s="4">
        <v>1210</v>
      </c>
      <c r="D1616" s="4">
        <v>56</v>
      </c>
      <c r="E1616" s="4"/>
      <c r="F1616" s="4"/>
      <c r="G1616" s="4">
        <v>21</v>
      </c>
      <c r="H1616" s="4">
        <v>1287</v>
      </c>
      <c r="I1616" s="4"/>
      <c r="J1616" s="4"/>
      <c r="K1616" s="4"/>
      <c r="L1616" s="4"/>
      <c r="M1616" s="4">
        <v>1981</v>
      </c>
    </row>
    <row r="1617" spans="1:13" x14ac:dyDescent="0.2">
      <c r="A1617" s="8">
        <v>41341</v>
      </c>
      <c r="B1617" s="4">
        <v>10</v>
      </c>
      <c r="C1617" s="4">
        <v>1193</v>
      </c>
      <c r="D1617" s="4">
        <v>56</v>
      </c>
      <c r="E1617" s="4"/>
      <c r="F1617" s="4"/>
      <c r="G1617" s="4">
        <v>25</v>
      </c>
      <c r="H1617" s="4">
        <v>1274</v>
      </c>
      <c r="I1617" s="4"/>
      <c r="J1617" s="4"/>
      <c r="K1617" s="4"/>
      <c r="L1617" s="4"/>
      <c r="M1617" s="4">
        <v>1967</v>
      </c>
    </row>
    <row r="1618" spans="1:13" x14ac:dyDescent="0.2">
      <c r="A1618" s="8">
        <v>41341</v>
      </c>
      <c r="B1618" s="4">
        <v>11</v>
      </c>
      <c r="C1618" s="4">
        <v>1180</v>
      </c>
      <c r="D1618" s="4">
        <v>55</v>
      </c>
      <c r="E1618" s="4"/>
      <c r="F1618" s="4"/>
      <c r="G1618" s="4">
        <v>25</v>
      </c>
      <c r="H1618" s="4">
        <v>1260</v>
      </c>
      <c r="I1618" s="4"/>
      <c r="J1618" s="4"/>
      <c r="K1618" s="4"/>
      <c r="L1618" s="4"/>
      <c r="M1618" s="4">
        <v>1948</v>
      </c>
    </row>
    <row r="1619" spans="1:13" x14ac:dyDescent="0.2">
      <c r="A1619" s="8">
        <v>41341</v>
      </c>
      <c r="B1619" s="4">
        <v>12</v>
      </c>
      <c r="C1619" s="4">
        <v>1153</v>
      </c>
      <c r="D1619" s="4">
        <v>54</v>
      </c>
      <c r="E1619" s="4"/>
      <c r="F1619" s="4"/>
      <c r="G1619" s="4">
        <v>26</v>
      </c>
      <c r="H1619" s="4">
        <v>1233</v>
      </c>
      <c r="I1619" s="4"/>
      <c r="J1619" s="4"/>
      <c r="K1619" s="4"/>
      <c r="L1619" s="4"/>
      <c r="M1619" s="4">
        <v>1917</v>
      </c>
    </row>
    <row r="1620" spans="1:13" x14ac:dyDescent="0.2">
      <c r="A1620" s="8">
        <v>41341</v>
      </c>
      <c r="B1620" s="4">
        <v>13</v>
      </c>
      <c r="C1620" s="4">
        <v>1133</v>
      </c>
      <c r="D1620" s="4">
        <v>53</v>
      </c>
      <c r="E1620" s="4"/>
      <c r="F1620" s="4"/>
      <c r="G1620" s="4">
        <v>26</v>
      </c>
      <c r="H1620" s="4">
        <v>1212</v>
      </c>
      <c r="I1620" s="4"/>
      <c r="J1620" s="4"/>
      <c r="K1620" s="4"/>
      <c r="L1620" s="4"/>
      <c r="M1620" s="4">
        <v>1885</v>
      </c>
    </row>
    <row r="1621" spans="1:13" x14ac:dyDescent="0.2">
      <c r="A1621" s="8">
        <v>41341</v>
      </c>
      <c r="B1621" s="4">
        <v>14</v>
      </c>
      <c r="C1621" s="4">
        <v>1126</v>
      </c>
      <c r="D1621" s="4">
        <v>52</v>
      </c>
      <c r="E1621" s="4"/>
      <c r="F1621" s="4"/>
      <c r="G1621" s="4">
        <v>24</v>
      </c>
      <c r="H1621" s="4">
        <v>1203</v>
      </c>
      <c r="I1621" s="4"/>
      <c r="J1621" s="4"/>
      <c r="K1621" s="4"/>
      <c r="L1621" s="4"/>
      <c r="M1621" s="4">
        <v>1870</v>
      </c>
    </row>
    <row r="1622" spans="1:13" x14ac:dyDescent="0.2">
      <c r="A1622" s="8">
        <v>41341</v>
      </c>
      <c r="B1622" s="4">
        <v>15</v>
      </c>
      <c r="C1622" s="4">
        <v>1116</v>
      </c>
      <c r="D1622" s="4">
        <v>52</v>
      </c>
      <c r="E1622" s="4"/>
      <c r="F1622" s="4"/>
      <c r="G1622" s="4">
        <v>24</v>
      </c>
      <c r="H1622" s="4">
        <v>1192</v>
      </c>
      <c r="I1622" s="4"/>
      <c r="J1622" s="4"/>
      <c r="K1622" s="4"/>
      <c r="L1622" s="4"/>
      <c r="M1622" s="4">
        <v>1852</v>
      </c>
    </row>
    <row r="1623" spans="1:13" x14ac:dyDescent="0.2">
      <c r="A1623" s="8">
        <v>41341</v>
      </c>
      <c r="B1623" s="4">
        <v>16</v>
      </c>
      <c r="C1623" s="4">
        <v>1115</v>
      </c>
      <c r="D1623" s="4">
        <v>52</v>
      </c>
      <c r="E1623" s="4"/>
      <c r="F1623" s="4"/>
      <c r="G1623" s="4">
        <v>20</v>
      </c>
      <c r="H1623" s="4">
        <v>1187</v>
      </c>
      <c r="I1623" s="4"/>
      <c r="J1623" s="4"/>
      <c r="K1623" s="4"/>
      <c r="L1623" s="4"/>
      <c r="M1623" s="4">
        <v>1843</v>
      </c>
    </row>
    <row r="1624" spans="1:13" x14ac:dyDescent="0.2">
      <c r="A1624" s="8">
        <v>41341</v>
      </c>
      <c r="B1624" s="4">
        <v>17</v>
      </c>
      <c r="C1624" s="4">
        <v>1115</v>
      </c>
      <c r="D1624" s="4">
        <v>52</v>
      </c>
      <c r="E1624" s="4"/>
      <c r="F1624" s="4"/>
      <c r="G1624" s="4">
        <v>19</v>
      </c>
      <c r="H1624" s="4">
        <v>1186</v>
      </c>
      <c r="I1624" s="4"/>
      <c r="J1624" s="4"/>
      <c r="K1624" s="4"/>
      <c r="L1624" s="4"/>
      <c r="M1624" s="4">
        <v>1841</v>
      </c>
    </row>
    <row r="1625" spans="1:13" x14ac:dyDescent="0.2">
      <c r="A1625" s="8">
        <v>41341</v>
      </c>
      <c r="B1625" s="4">
        <v>18</v>
      </c>
      <c r="C1625" s="4">
        <v>1131</v>
      </c>
      <c r="D1625" s="4">
        <v>52</v>
      </c>
      <c r="E1625" s="4"/>
      <c r="F1625" s="4"/>
      <c r="G1625" s="4">
        <v>18</v>
      </c>
      <c r="H1625" s="4">
        <v>1202</v>
      </c>
      <c r="I1625" s="4"/>
      <c r="J1625" s="4"/>
      <c r="K1625" s="4"/>
      <c r="L1625" s="4"/>
      <c r="M1625" s="4">
        <v>1884</v>
      </c>
    </row>
    <row r="1626" spans="1:13" x14ac:dyDescent="0.2">
      <c r="A1626" s="8">
        <v>41341</v>
      </c>
      <c r="B1626" s="4">
        <v>19</v>
      </c>
      <c r="C1626" s="4">
        <v>1240</v>
      </c>
      <c r="D1626" s="4">
        <v>57</v>
      </c>
      <c r="E1626" s="4"/>
      <c r="F1626" s="4"/>
      <c r="G1626" s="4">
        <v>16</v>
      </c>
      <c r="H1626" s="4">
        <v>1314</v>
      </c>
      <c r="I1626" s="4"/>
      <c r="J1626" s="4"/>
      <c r="K1626" s="4"/>
      <c r="L1626" s="4"/>
      <c r="M1626" s="4">
        <v>2027</v>
      </c>
    </row>
    <row r="1627" spans="1:13" x14ac:dyDescent="0.2">
      <c r="A1627" s="8">
        <v>41341</v>
      </c>
      <c r="B1627" s="4">
        <v>20</v>
      </c>
      <c r="C1627" s="4">
        <v>1257</v>
      </c>
      <c r="D1627" s="4">
        <v>58</v>
      </c>
      <c r="E1627" s="4"/>
      <c r="F1627" s="4"/>
      <c r="G1627" s="4">
        <v>16</v>
      </c>
      <c r="H1627" s="4">
        <v>1331</v>
      </c>
      <c r="I1627" s="4"/>
      <c r="J1627" s="4"/>
      <c r="K1627" s="4"/>
      <c r="L1627" s="4"/>
      <c r="M1627" s="4">
        <v>2051</v>
      </c>
    </row>
    <row r="1628" spans="1:13" x14ac:dyDescent="0.2">
      <c r="A1628" s="8">
        <v>41341</v>
      </c>
      <c r="B1628" s="4">
        <v>21</v>
      </c>
      <c r="C1628" s="4">
        <v>1224</v>
      </c>
      <c r="D1628" s="4">
        <v>57</v>
      </c>
      <c r="E1628" s="4"/>
      <c r="F1628" s="4"/>
      <c r="G1628" s="4">
        <v>16</v>
      </c>
      <c r="H1628" s="4">
        <v>1297</v>
      </c>
      <c r="I1628" s="4"/>
      <c r="J1628" s="4"/>
      <c r="K1628" s="4"/>
      <c r="L1628" s="4"/>
      <c r="M1628" s="4">
        <v>2004</v>
      </c>
    </row>
    <row r="1629" spans="1:13" x14ac:dyDescent="0.2">
      <c r="A1629" s="8">
        <v>41341</v>
      </c>
      <c r="B1629" s="4">
        <v>22</v>
      </c>
      <c r="C1629" s="4">
        <v>1177</v>
      </c>
      <c r="D1629" s="4">
        <v>54</v>
      </c>
      <c r="E1629" s="4"/>
      <c r="F1629" s="4"/>
      <c r="G1629" s="4">
        <v>16</v>
      </c>
      <c r="H1629" s="4">
        <v>1248</v>
      </c>
      <c r="I1629" s="4"/>
      <c r="J1629" s="4"/>
      <c r="K1629" s="4"/>
      <c r="L1629" s="4"/>
      <c r="M1629" s="4">
        <v>1919</v>
      </c>
    </row>
    <row r="1630" spans="1:13" x14ac:dyDescent="0.2">
      <c r="A1630" s="8">
        <v>41341</v>
      </c>
      <c r="B1630" s="4">
        <v>23</v>
      </c>
      <c r="C1630" s="4">
        <v>1097</v>
      </c>
      <c r="D1630" s="4">
        <v>51</v>
      </c>
      <c r="E1630" s="4"/>
      <c r="F1630" s="4"/>
      <c r="G1630" s="4">
        <v>16</v>
      </c>
      <c r="H1630" s="4">
        <v>1164</v>
      </c>
      <c r="I1630" s="4"/>
      <c r="J1630" s="4"/>
      <c r="K1630" s="4"/>
      <c r="L1630" s="4"/>
      <c r="M1630" s="4">
        <v>1798</v>
      </c>
    </row>
    <row r="1631" spans="1:13" x14ac:dyDescent="0.2">
      <c r="A1631" s="8">
        <v>41341</v>
      </c>
      <c r="B1631" s="4">
        <v>24</v>
      </c>
      <c r="C1631" s="4">
        <v>1009</v>
      </c>
      <c r="D1631" s="4">
        <v>47</v>
      </c>
      <c r="E1631" s="4"/>
      <c r="F1631" s="4"/>
      <c r="G1631" s="4">
        <v>16</v>
      </c>
      <c r="H1631" s="4">
        <v>1072</v>
      </c>
      <c r="I1631" s="4"/>
      <c r="J1631" s="4"/>
      <c r="K1631" s="4"/>
      <c r="L1631" s="4"/>
      <c r="M1631" s="4">
        <v>1647</v>
      </c>
    </row>
    <row r="1632" spans="1:13" x14ac:dyDescent="0.2">
      <c r="A1632" s="8">
        <v>41342</v>
      </c>
      <c r="B1632" s="4">
        <v>1</v>
      </c>
      <c r="C1632" s="4">
        <v>939</v>
      </c>
      <c r="D1632" s="4">
        <v>44</v>
      </c>
      <c r="E1632" s="4"/>
      <c r="F1632" s="4"/>
      <c r="G1632" s="4">
        <v>16</v>
      </c>
      <c r="H1632" s="4">
        <v>999</v>
      </c>
      <c r="I1632" s="4"/>
      <c r="J1632" s="4"/>
      <c r="K1632" s="4"/>
      <c r="L1632" s="4"/>
      <c r="M1632" s="4">
        <v>1552</v>
      </c>
    </row>
    <row r="1633" spans="1:13" x14ac:dyDescent="0.2">
      <c r="A1633" s="8">
        <v>41342</v>
      </c>
      <c r="B1633" s="4">
        <v>3</v>
      </c>
      <c r="C1633" s="4">
        <v>897</v>
      </c>
      <c r="D1633" s="4">
        <v>42</v>
      </c>
      <c r="E1633" s="4"/>
      <c r="F1633" s="4"/>
      <c r="G1633" s="4">
        <v>16</v>
      </c>
      <c r="H1633" s="4">
        <v>955</v>
      </c>
      <c r="I1633" s="4"/>
      <c r="J1633" s="4"/>
      <c r="K1633" s="4"/>
      <c r="L1633" s="4"/>
      <c r="M1633" s="4">
        <v>1492</v>
      </c>
    </row>
    <row r="1634" spans="1:13" x14ac:dyDescent="0.2">
      <c r="A1634" s="8">
        <v>41342</v>
      </c>
      <c r="B1634" s="4">
        <v>4</v>
      </c>
      <c r="C1634" s="4">
        <v>879</v>
      </c>
      <c r="D1634" s="4">
        <v>41</v>
      </c>
      <c r="E1634" s="4"/>
      <c r="F1634" s="4"/>
      <c r="G1634" s="4">
        <v>16</v>
      </c>
      <c r="H1634" s="4">
        <v>936</v>
      </c>
      <c r="I1634" s="4"/>
      <c r="J1634" s="4"/>
      <c r="K1634" s="4"/>
      <c r="L1634" s="4"/>
      <c r="M1634" s="4">
        <v>1467</v>
      </c>
    </row>
    <row r="1635" spans="1:13" x14ac:dyDescent="0.2">
      <c r="A1635" s="8">
        <v>41342</v>
      </c>
      <c r="B1635" s="4">
        <v>5</v>
      </c>
      <c r="C1635" s="4">
        <v>877</v>
      </c>
      <c r="D1635" s="4">
        <v>41</v>
      </c>
      <c r="E1635" s="4"/>
      <c r="F1635" s="4"/>
      <c r="G1635" s="4">
        <v>16</v>
      </c>
      <c r="H1635" s="4">
        <v>934</v>
      </c>
      <c r="I1635" s="4"/>
      <c r="J1635" s="4"/>
      <c r="K1635" s="4"/>
      <c r="L1635" s="4"/>
      <c r="M1635" s="4">
        <v>1460</v>
      </c>
    </row>
    <row r="1636" spans="1:13" x14ac:dyDescent="0.2">
      <c r="A1636" s="8">
        <v>41342</v>
      </c>
      <c r="B1636" s="4">
        <v>6</v>
      </c>
      <c r="C1636" s="4">
        <v>887</v>
      </c>
      <c r="D1636" s="4">
        <v>41</v>
      </c>
      <c r="E1636" s="4"/>
      <c r="F1636" s="4"/>
      <c r="G1636" s="4">
        <v>16</v>
      </c>
      <c r="H1636" s="4">
        <v>945</v>
      </c>
      <c r="I1636" s="4"/>
      <c r="J1636" s="4"/>
      <c r="K1636" s="4"/>
      <c r="L1636" s="4"/>
      <c r="M1636" s="4">
        <v>1477</v>
      </c>
    </row>
    <row r="1637" spans="1:13" x14ac:dyDescent="0.2">
      <c r="A1637" s="8">
        <v>41342</v>
      </c>
      <c r="B1637" s="4">
        <v>7</v>
      </c>
      <c r="C1637" s="4">
        <v>934</v>
      </c>
      <c r="D1637" s="4">
        <v>43</v>
      </c>
      <c r="E1637" s="4"/>
      <c r="F1637" s="4"/>
      <c r="G1637" s="4">
        <v>16</v>
      </c>
      <c r="H1637" s="4">
        <v>994</v>
      </c>
      <c r="I1637" s="4"/>
      <c r="J1637" s="4"/>
      <c r="K1637" s="4"/>
      <c r="L1637" s="4"/>
      <c r="M1637" s="4">
        <v>1540</v>
      </c>
    </row>
    <row r="1638" spans="1:13" x14ac:dyDescent="0.2">
      <c r="A1638" s="8">
        <v>41342</v>
      </c>
      <c r="B1638" s="4">
        <v>8</v>
      </c>
      <c r="C1638" s="4">
        <v>983</v>
      </c>
      <c r="D1638" s="4">
        <v>46</v>
      </c>
      <c r="E1638" s="4"/>
      <c r="F1638" s="4"/>
      <c r="G1638" s="4">
        <v>16</v>
      </c>
      <c r="H1638" s="4">
        <v>1045</v>
      </c>
      <c r="I1638" s="4"/>
      <c r="J1638" s="4"/>
      <c r="K1638" s="4"/>
      <c r="L1638" s="4"/>
      <c r="M1638" s="4">
        <v>1612</v>
      </c>
    </row>
    <row r="1639" spans="1:13" x14ac:dyDescent="0.2">
      <c r="A1639" s="8">
        <v>41342</v>
      </c>
      <c r="B1639" s="4">
        <v>9</v>
      </c>
      <c r="C1639" s="4">
        <v>1031</v>
      </c>
      <c r="D1639" s="4">
        <v>48</v>
      </c>
      <c r="E1639" s="4"/>
      <c r="F1639" s="4"/>
      <c r="G1639" s="4">
        <v>19</v>
      </c>
      <c r="H1639" s="4">
        <v>1098</v>
      </c>
      <c r="I1639" s="4"/>
      <c r="J1639" s="4"/>
      <c r="K1639" s="4"/>
      <c r="L1639" s="4"/>
      <c r="M1639" s="4">
        <v>1681</v>
      </c>
    </row>
    <row r="1640" spans="1:13" x14ac:dyDescent="0.2">
      <c r="A1640" s="8">
        <v>41342</v>
      </c>
      <c r="B1640" s="4">
        <v>10</v>
      </c>
      <c r="C1640" s="4">
        <v>1064</v>
      </c>
      <c r="D1640" s="4">
        <v>50</v>
      </c>
      <c r="E1640" s="4"/>
      <c r="F1640" s="4"/>
      <c r="G1640" s="4">
        <v>23</v>
      </c>
      <c r="H1640" s="4">
        <v>1137</v>
      </c>
      <c r="I1640" s="4"/>
      <c r="J1640" s="4"/>
      <c r="K1640" s="4"/>
      <c r="L1640" s="4"/>
      <c r="M1640" s="4">
        <v>1739</v>
      </c>
    </row>
    <row r="1641" spans="1:13" x14ac:dyDescent="0.2">
      <c r="A1641" s="8">
        <v>41342</v>
      </c>
      <c r="B1641" s="4">
        <v>11</v>
      </c>
      <c r="C1641" s="4">
        <v>1075</v>
      </c>
      <c r="D1641" s="4">
        <v>50</v>
      </c>
      <c r="E1641" s="4"/>
      <c r="F1641" s="4"/>
      <c r="G1641" s="4">
        <v>25</v>
      </c>
      <c r="H1641" s="4">
        <v>1150</v>
      </c>
      <c r="I1641" s="4"/>
      <c r="J1641" s="4"/>
      <c r="K1641" s="4"/>
      <c r="L1641" s="4"/>
      <c r="M1641" s="4">
        <v>1761</v>
      </c>
    </row>
    <row r="1642" spans="1:13" x14ac:dyDescent="0.2">
      <c r="A1642" s="8">
        <v>41342</v>
      </c>
      <c r="B1642" s="4">
        <v>12</v>
      </c>
      <c r="C1642" s="4">
        <v>1072</v>
      </c>
      <c r="D1642" s="4">
        <v>50</v>
      </c>
      <c r="E1642" s="4"/>
      <c r="F1642" s="4"/>
      <c r="G1642" s="4">
        <v>26</v>
      </c>
      <c r="H1642" s="4">
        <v>1148</v>
      </c>
      <c r="I1642" s="4"/>
      <c r="J1642" s="4"/>
      <c r="K1642" s="4"/>
      <c r="L1642" s="4"/>
      <c r="M1642" s="4">
        <v>1771</v>
      </c>
    </row>
    <row r="1643" spans="1:13" x14ac:dyDescent="0.2">
      <c r="A1643" s="8">
        <v>41342</v>
      </c>
      <c r="B1643" s="4">
        <v>13</v>
      </c>
      <c r="C1643" s="4">
        <v>1057</v>
      </c>
      <c r="D1643" s="4">
        <v>49</v>
      </c>
      <c r="E1643" s="4"/>
      <c r="F1643" s="4"/>
      <c r="G1643" s="4">
        <v>25</v>
      </c>
      <c r="H1643" s="4">
        <v>1132</v>
      </c>
      <c r="I1643" s="4"/>
      <c r="J1643" s="4"/>
      <c r="K1643" s="4"/>
      <c r="L1643" s="4"/>
      <c r="M1643" s="4">
        <v>1746</v>
      </c>
    </row>
    <row r="1644" spans="1:13" x14ac:dyDescent="0.2">
      <c r="A1644" s="8">
        <v>41342</v>
      </c>
      <c r="B1644" s="4">
        <v>14</v>
      </c>
      <c r="C1644" s="4">
        <v>1041</v>
      </c>
      <c r="D1644" s="4">
        <v>49</v>
      </c>
      <c r="E1644" s="4"/>
      <c r="F1644" s="4"/>
      <c r="G1644" s="4">
        <v>26</v>
      </c>
      <c r="H1644" s="4">
        <v>1116</v>
      </c>
      <c r="I1644" s="4"/>
      <c r="J1644" s="4"/>
      <c r="K1644" s="4"/>
      <c r="L1644" s="4"/>
      <c r="M1644" s="4">
        <v>1727</v>
      </c>
    </row>
    <row r="1645" spans="1:13" x14ac:dyDescent="0.2">
      <c r="A1645" s="8">
        <v>41342</v>
      </c>
      <c r="B1645" s="4">
        <v>15</v>
      </c>
      <c r="C1645" s="4">
        <v>1020</v>
      </c>
      <c r="D1645" s="4">
        <v>48</v>
      </c>
      <c r="E1645" s="4"/>
      <c r="F1645" s="4"/>
      <c r="G1645" s="4">
        <v>24</v>
      </c>
      <c r="H1645" s="4">
        <v>1092</v>
      </c>
      <c r="I1645" s="4"/>
      <c r="J1645" s="4"/>
      <c r="K1645" s="4"/>
      <c r="L1645" s="4"/>
      <c r="M1645" s="4">
        <v>1693</v>
      </c>
    </row>
    <row r="1646" spans="1:13" x14ac:dyDescent="0.2">
      <c r="A1646" s="8">
        <v>41342</v>
      </c>
      <c r="B1646" s="4">
        <v>16</v>
      </c>
      <c r="C1646" s="4">
        <v>1003</v>
      </c>
      <c r="D1646" s="4">
        <v>47</v>
      </c>
      <c r="E1646" s="4"/>
      <c r="F1646" s="4"/>
      <c r="G1646" s="4">
        <v>27</v>
      </c>
      <c r="H1646" s="4">
        <v>1077</v>
      </c>
      <c r="I1646" s="4"/>
      <c r="J1646" s="4"/>
      <c r="K1646" s="4"/>
      <c r="L1646" s="4"/>
      <c r="M1646" s="4">
        <v>1674</v>
      </c>
    </row>
    <row r="1647" spans="1:13" x14ac:dyDescent="0.2">
      <c r="A1647" s="8">
        <v>41342</v>
      </c>
      <c r="B1647" s="4">
        <v>17</v>
      </c>
      <c r="C1647" s="4">
        <v>991</v>
      </c>
      <c r="D1647" s="4">
        <v>46</v>
      </c>
      <c r="E1647" s="4"/>
      <c r="F1647" s="4"/>
      <c r="G1647" s="4">
        <v>24</v>
      </c>
      <c r="H1647" s="4">
        <v>1062</v>
      </c>
      <c r="I1647" s="4"/>
      <c r="J1647" s="4"/>
      <c r="K1647" s="4"/>
      <c r="L1647" s="4"/>
      <c r="M1647" s="4">
        <v>1658</v>
      </c>
    </row>
    <row r="1648" spans="1:13" x14ac:dyDescent="0.2">
      <c r="A1648" s="8">
        <v>41342</v>
      </c>
      <c r="B1648" s="4">
        <v>18</v>
      </c>
      <c r="C1648" s="4">
        <v>1011</v>
      </c>
      <c r="D1648" s="4">
        <v>47</v>
      </c>
      <c r="E1648" s="4"/>
      <c r="F1648" s="4"/>
      <c r="G1648" s="4">
        <v>20</v>
      </c>
      <c r="H1648" s="4">
        <v>1078</v>
      </c>
      <c r="I1648" s="4"/>
      <c r="J1648" s="4"/>
      <c r="K1648" s="4"/>
      <c r="L1648" s="4"/>
      <c r="M1648" s="4">
        <v>1674</v>
      </c>
    </row>
    <row r="1649" spans="1:13" x14ac:dyDescent="0.2">
      <c r="A1649" s="8">
        <v>41342</v>
      </c>
      <c r="B1649" s="4">
        <v>19</v>
      </c>
      <c r="C1649" s="4">
        <v>1055</v>
      </c>
      <c r="D1649" s="4">
        <v>49</v>
      </c>
      <c r="E1649" s="4"/>
      <c r="F1649" s="4"/>
      <c r="G1649" s="4">
        <v>16</v>
      </c>
      <c r="H1649" s="4">
        <v>1120</v>
      </c>
      <c r="I1649" s="4"/>
      <c r="J1649" s="4"/>
      <c r="K1649" s="4"/>
      <c r="L1649" s="4"/>
      <c r="M1649" s="4">
        <v>1730</v>
      </c>
    </row>
    <row r="1650" spans="1:13" x14ac:dyDescent="0.2">
      <c r="A1650" s="8">
        <v>41342</v>
      </c>
      <c r="B1650" s="4">
        <v>20</v>
      </c>
      <c r="C1650" s="4">
        <v>1168</v>
      </c>
      <c r="D1650" s="4">
        <v>54</v>
      </c>
      <c r="E1650" s="4"/>
      <c r="F1650" s="4"/>
      <c r="G1650" s="4">
        <v>16</v>
      </c>
      <c r="H1650" s="4">
        <v>1238</v>
      </c>
      <c r="I1650" s="4"/>
      <c r="J1650" s="4"/>
      <c r="K1650" s="4"/>
      <c r="L1650" s="4"/>
      <c r="M1650" s="4">
        <v>1909</v>
      </c>
    </row>
    <row r="1651" spans="1:13" x14ac:dyDescent="0.2">
      <c r="A1651" s="8">
        <v>41342</v>
      </c>
      <c r="B1651" s="4">
        <v>21</v>
      </c>
      <c r="C1651" s="4">
        <v>1184</v>
      </c>
      <c r="D1651" s="4">
        <v>55</v>
      </c>
      <c r="E1651" s="4"/>
      <c r="F1651" s="4"/>
      <c r="G1651" s="4">
        <v>16</v>
      </c>
      <c r="H1651" s="4">
        <v>1255</v>
      </c>
      <c r="I1651" s="4"/>
      <c r="J1651" s="4"/>
      <c r="K1651" s="4"/>
      <c r="L1651" s="4"/>
      <c r="M1651" s="4">
        <v>1933</v>
      </c>
    </row>
    <row r="1652" spans="1:13" x14ac:dyDescent="0.2">
      <c r="A1652" s="8">
        <v>41342</v>
      </c>
      <c r="B1652" s="4">
        <v>22</v>
      </c>
      <c r="C1652" s="4">
        <v>1158</v>
      </c>
      <c r="D1652" s="4">
        <v>53</v>
      </c>
      <c r="E1652" s="4"/>
      <c r="F1652" s="4"/>
      <c r="G1652" s="4">
        <v>16</v>
      </c>
      <c r="H1652" s="4">
        <v>1228</v>
      </c>
      <c r="I1652" s="4"/>
      <c r="J1652" s="4"/>
      <c r="K1652" s="4"/>
      <c r="L1652" s="4"/>
      <c r="M1652" s="4">
        <v>1894</v>
      </c>
    </row>
    <row r="1653" spans="1:13" x14ac:dyDescent="0.2">
      <c r="A1653" s="8">
        <v>41342</v>
      </c>
      <c r="B1653" s="4">
        <v>23</v>
      </c>
      <c r="C1653" s="4">
        <v>1118</v>
      </c>
      <c r="D1653" s="4">
        <v>52</v>
      </c>
      <c r="E1653" s="4"/>
      <c r="F1653" s="4"/>
      <c r="G1653" s="4">
        <v>16</v>
      </c>
      <c r="H1653" s="4">
        <v>1186</v>
      </c>
      <c r="I1653" s="4"/>
      <c r="J1653" s="4"/>
      <c r="K1653" s="4"/>
      <c r="L1653" s="4"/>
      <c r="M1653" s="4">
        <v>1823</v>
      </c>
    </row>
    <row r="1654" spans="1:13" x14ac:dyDescent="0.2">
      <c r="A1654" s="8">
        <v>41342</v>
      </c>
      <c r="B1654" s="4">
        <v>24</v>
      </c>
      <c r="C1654" s="4">
        <v>1042</v>
      </c>
      <c r="D1654" s="4">
        <v>48</v>
      </c>
      <c r="E1654" s="4"/>
      <c r="F1654" s="4"/>
      <c r="G1654" s="4">
        <v>16</v>
      </c>
      <c r="H1654" s="4">
        <v>1107</v>
      </c>
      <c r="I1654" s="4"/>
      <c r="J1654" s="4"/>
      <c r="K1654" s="4"/>
      <c r="L1654" s="4"/>
      <c r="M1654" s="4">
        <v>1708</v>
      </c>
    </row>
    <row r="1655" spans="1:13" x14ac:dyDescent="0.2">
      <c r="A1655" s="8">
        <v>41343</v>
      </c>
      <c r="B1655" s="4">
        <v>1</v>
      </c>
      <c r="C1655" s="4">
        <v>905</v>
      </c>
      <c r="D1655" s="4">
        <v>42</v>
      </c>
      <c r="E1655" s="4"/>
      <c r="F1655" s="4"/>
      <c r="G1655" s="4">
        <v>16</v>
      </c>
      <c r="H1655" s="4">
        <v>963</v>
      </c>
      <c r="I1655" s="4"/>
      <c r="J1655" s="4"/>
      <c r="K1655" s="4"/>
      <c r="L1655" s="4"/>
      <c r="M1655" s="4">
        <v>1582</v>
      </c>
    </row>
    <row r="1656" spans="1:13" x14ac:dyDescent="0.2">
      <c r="A1656" s="8">
        <v>41343</v>
      </c>
      <c r="B1656" s="4">
        <v>2</v>
      </c>
      <c r="C1656" s="4">
        <v>-16</v>
      </c>
      <c r="D1656" s="4" t="s">
        <v>486</v>
      </c>
      <c r="E1656" s="4"/>
      <c r="F1656" s="4"/>
      <c r="G1656" s="4">
        <v>16</v>
      </c>
      <c r="H1656" s="4" t="s">
        <v>486</v>
      </c>
      <c r="I1656" s="4"/>
      <c r="J1656" s="4"/>
      <c r="K1656" s="4"/>
      <c r="L1656" s="4"/>
      <c r="M1656" s="4">
        <v>1502</v>
      </c>
    </row>
    <row r="1657" spans="1:13" x14ac:dyDescent="0.2">
      <c r="A1657" s="8">
        <v>41343</v>
      </c>
      <c r="B1657" s="4">
        <v>3</v>
      </c>
      <c r="C1657" s="4">
        <v>879</v>
      </c>
      <c r="D1657" s="4">
        <v>41</v>
      </c>
      <c r="E1657" s="4"/>
      <c r="F1657" s="4"/>
      <c r="G1657" s="4">
        <v>16</v>
      </c>
      <c r="H1657" s="4">
        <v>936</v>
      </c>
      <c r="I1657" s="4"/>
      <c r="J1657" s="4"/>
      <c r="K1657" s="4"/>
      <c r="L1657" s="4"/>
      <c r="M1657" s="4">
        <v>1445</v>
      </c>
    </row>
    <row r="1658" spans="1:13" x14ac:dyDescent="0.2">
      <c r="A1658" s="8">
        <v>41343</v>
      </c>
      <c r="B1658" s="4">
        <v>4</v>
      </c>
      <c r="C1658" s="4">
        <v>868</v>
      </c>
      <c r="D1658" s="4">
        <v>40</v>
      </c>
      <c r="E1658" s="4"/>
      <c r="F1658" s="4"/>
      <c r="G1658" s="4">
        <v>16</v>
      </c>
      <c r="H1658" s="4">
        <v>925</v>
      </c>
      <c r="I1658" s="4"/>
      <c r="J1658" s="4"/>
      <c r="K1658" s="4"/>
      <c r="L1658" s="4"/>
      <c r="M1658" s="4">
        <v>1430</v>
      </c>
    </row>
    <row r="1659" spans="1:13" x14ac:dyDescent="0.2">
      <c r="A1659" s="8">
        <v>41343</v>
      </c>
      <c r="B1659" s="4">
        <v>5</v>
      </c>
      <c r="C1659" s="4">
        <v>861</v>
      </c>
      <c r="D1659" s="4">
        <v>40</v>
      </c>
      <c r="E1659" s="4"/>
      <c r="F1659" s="4"/>
      <c r="G1659" s="4">
        <v>16</v>
      </c>
      <c r="H1659" s="4">
        <v>917</v>
      </c>
      <c r="I1659" s="4"/>
      <c r="J1659" s="4"/>
      <c r="K1659" s="4"/>
      <c r="L1659" s="4"/>
      <c r="M1659" s="4">
        <v>1439</v>
      </c>
    </row>
    <row r="1660" spans="1:13" x14ac:dyDescent="0.2">
      <c r="A1660" s="8">
        <v>41343</v>
      </c>
      <c r="B1660" s="4">
        <v>6</v>
      </c>
      <c r="C1660" s="4">
        <v>861</v>
      </c>
      <c r="D1660" s="4">
        <v>40</v>
      </c>
      <c r="E1660" s="4"/>
      <c r="F1660" s="4"/>
      <c r="G1660" s="4">
        <v>16</v>
      </c>
      <c r="H1660" s="4">
        <v>917</v>
      </c>
      <c r="I1660" s="4"/>
      <c r="J1660" s="4"/>
      <c r="K1660" s="4"/>
      <c r="L1660" s="4"/>
      <c r="M1660" s="4">
        <v>1469</v>
      </c>
    </row>
    <row r="1661" spans="1:13" x14ac:dyDescent="0.2">
      <c r="A1661" s="8">
        <v>41343</v>
      </c>
      <c r="B1661" s="4">
        <v>7</v>
      </c>
      <c r="C1661" s="4">
        <v>884</v>
      </c>
      <c r="D1661" s="4">
        <v>41</v>
      </c>
      <c r="E1661" s="4"/>
      <c r="F1661" s="4"/>
      <c r="G1661" s="4">
        <v>16</v>
      </c>
      <c r="H1661" s="4">
        <v>941</v>
      </c>
      <c r="I1661" s="4"/>
      <c r="J1661" s="4"/>
      <c r="K1661" s="4"/>
      <c r="L1661" s="4"/>
      <c r="M1661" s="4">
        <v>1544</v>
      </c>
    </row>
    <row r="1662" spans="1:13" x14ac:dyDescent="0.2">
      <c r="A1662" s="8">
        <v>41343</v>
      </c>
      <c r="B1662" s="4">
        <v>8</v>
      </c>
      <c r="C1662" s="4">
        <v>935</v>
      </c>
      <c r="D1662" s="4">
        <v>43</v>
      </c>
      <c r="E1662" s="4"/>
      <c r="F1662" s="4"/>
      <c r="G1662" s="4">
        <v>17</v>
      </c>
      <c r="H1662" s="4">
        <v>996</v>
      </c>
      <c r="I1662" s="4"/>
      <c r="J1662" s="4"/>
      <c r="K1662" s="4"/>
      <c r="L1662" s="4"/>
      <c r="M1662" s="4">
        <v>1606</v>
      </c>
    </row>
    <row r="1663" spans="1:13" x14ac:dyDescent="0.2">
      <c r="A1663" s="8">
        <v>41343</v>
      </c>
      <c r="B1663" s="4">
        <v>9</v>
      </c>
      <c r="C1663" s="4">
        <v>972</v>
      </c>
      <c r="D1663" s="4">
        <v>45</v>
      </c>
      <c r="E1663" s="4"/>
      <c r="F1663" s="4"/>
      <c r="G1663" s="4">
        <v>20</v>
      </c>
      <c r="H1663" s="4">
        <v>1038</v>
      </c>
      <c r="I1663" s="4"/>
      <c r="J1663" s="4"/>
      <c r="K1663" s="4"/>
      <c r="L1663" s="4"/>
      <c r="M1663" s="4">
        <v>1651</v>
      </c>
    </row>
    <row r="1664" spans="1:13" x14ac:dyDescent="0.2">
      <c r="A1664" s="8">
        <v>41343</v>
      </c>
      <c r="B1664" s="4">
        <v>10</v>
      </c>
      <c r="C1664" s="4">
        <v>1001</v>
      </c>
      <c r="D1664" s="4">
        <v>47</v>
      </c>
      <c r="E1664" s="4"/>
      <c r="F1664" s="4"/>
      <c r="G1664" s="4">
        <v>23</v>
      </c>
      <c r="H1664" s="4">
        <v>1071</v>
      </c>
      <c r="I1664" s="4"/>
      <c r="J1664" s="4"/>
      <c r="K1664" s="4"/>
      <c r="L1664" s="4"/>
      <c r="M1664" s="4">
        <v>1680</v>
      </c>
    </row>
    <row r="1665" spans="1:13" x14ac:dyDescent="0.2">
      <c r="A1665" s="8">
        <v>41343</v>
      </c>
      <c r="B1665" s="4">
        <v>11</v>
      </c>
      <c r="C1665" s="4">
        <v>1026</v>
      </c>
      <c r="D1665" s="4">
        <v>48</v>
      </c>
      <c r="E1665" s="4"/>
      <c r="F1665" s="4"/>
      <c r="G1665" s="4">
        <v>24</v>
      </c>
      <c r="H1665" s="4">
        <v>1098</v>
      </c>
      <c r="I1665" s="4"/>
      <c r="J1665" s="4"/>
      <c r="K1665" s="4"/>
      <c r="L1665" s="4"/>
      <c r="M1665" s="4">
        <v>1709</v>
      </c>
    </row>
    <row r="1666" spans="1:13" x14ac:dyDescent="0.2">
      <c r="A1666" s="8">
        <v>41343</v>
      </c>
      <c r="B1666" s="4">
        <v>12</v>
      </c>
      <c r="C1666" s="4">
        <v>1037</v>
      </c>
      <c r="D1666" s="4">
        <v>48</v>
      </c>
      <c r="E1666" s="4"/>
      <c r="F1666" s="4"/>
      <c r="G1666" s="4">
        <v>25</v>
      </c>
      <c r="H1666" s="4">
        <v>1111</v>
      </c>
      <c r="I1666" s="4"/>
      <c r="J1666" s="4"/>
      <c r="K1666" s="4"/>
      <c r="L1666" s="4"/>
      <c r="M1666" s="4">
        <v>1716</v>
      </c>
    </row>
    <row r="1667" spans="1:13" x14ac:dyDescent="0.2">
      <c r="A1667" s="8">
        <v>41343</v>
      </c>
      <c r="B1667" s="4">
        <v>13</v>
      </c>
      <c r="C1667" s="4">
        <v>1035</v>
      </c>
      <c r="D1667" s="4">
        <v>48</v>
      </c>
      <c r="E1667" s="4"/>
      <c r="F1667" s="4"/>
      <c r="G1667" s="4">
        <v>25</v>
      </c>
      <c r="H1667" s="4">
        <v>1109</v>
      </c>
      <c r="I1667" s="4"/>
      <c r="J1667" s="4"/>
      <c r="K1667" s="4"/>
      <c r="L1667" s="4"/>
      <c r="M1667" s="4">
        <v>1704</v>
      </c>
    </row>
    <row r="1668" spans="1:13" x14ac:dyDescent="0.2">
      <c r="A1668" s="8">
        <v>41343</v>
      </c>
      <c r="B1668" s="4">
        <v>14</v>
      </c>
      <c r="C1668" s="4">
        <v>1027</v>
      </c>
      <c r="D1668" s="4">
        <v>48</v>
      </c>
      <c r="E1668" s="4"/>
      <c r="F1668" s="4"/>
      <c r="G1668" s="4">
        <v>25</v>
      </c>
      <c r="H1668" s="4">
        <v>1100</v>
      </c>
      <c r="I1668" s="4"/>
      <c r="J1668" s="4"/>
      <c r="K1668" s="4"/>
      <c r="L1668" s="4"/>
      <c r="M1668" s="4">
        <v>1684</v>
      </c>
    </row>
    <row r="1669" spans="1:13" x14ac:dyDescent="0.2">
      <c r="A1669" s="8">
        <v>41343</v>
      </c>
      <c r="B1669" s="4">
        <v>15</v>
      </c>
      <c r="C1669" s="4">
        <v>1011</v>
      </c>
      <c r="D1669" s="4">
        <v>47</v>
      </c>
      <c r="E1669" s="4"/>
      <c r="F1669" s="4"/>
      <c r="G1669" s="4">
        <v>24</v>
      </c>
      <c r="H1669" s="4">
        <v>1083</v>
      </c>
      <c r="I1669" s="4"/>
      <c r="J1669" s="4"/>
      <c r="K1669" s="4"/>
      <c r="L1669" s="4"/>
      <c r="M1669" s="4">
        <v>1665</v>
      </c>
    </row>
    <row r="1670" spans="1:13" x14ac:dyDescent="0.2">
      <c r="A1670" s="8">
        <v>41343</v>
      </c>
      <c r="B1670" s="4">
        <v>16</v>
      </c>
      <c r="C1670" s="4">
        <v>993</v>
      </c>
      <c r="D1670" s="4">
        <v>46</v>
      </c>
      <c r="E1670" s="4"/>
      <c r="F1670" s="4"/>
      <c r="G1670" s="4">
        <v>25</v>
      </c>
      <c r="H1670" s="4">
        <v>1065</v>
      </c>
      <c r="I1670" s="4"/>
      <c r="J1670" s="4"/>
      <c r="K1670" s="4"/>
      <c r="L1670" s="4"/>
      <c r="M1670" s="4">
        <v>1659</v>
      </c>
    </row>
    <row r="1671" spans="1:13" x14ac:dyDescent="0.2">
      <c r="A1671" s="8">
        <v>41343</v>
      </c>
      <c r="B1671" s="4">
        <v>17</v>
      </c>
      <c r="C1671" s="4">
        <v>988</v>
      </c>
      <c r="D1671" s="4">
        <v>46</v>
      </c>
      <c r="E1671" s="4"/>
      <c r="F1671" s="4"/>
      <c r="G1671" s="4">
        <v>24</v>
      </c>
      <c r="H1671" s="4">
        <v>1058</v>
      </c>
      <c r="I1671" s="4"/>
      <c r="J1671" s="4"/>
      <c r="K1671" s="4"/>
      <c r="L1671" s="4"/>
      <c r="M1671" s="4">
        <v>1672</v>
      </c>
    </row>
    <row r="1672" spans="1:13" x14ac:dyDescent="0.2">
      <c r="A1672" s="8">
        <v>41343</v>
      </c>
      <c r="B1672" s="4">
        <v>18</v>
      </c>
      <c r="C1672" s="4">
        <v>1001</v>
      </c>
      <c r="D1672" s="4">
        <v>47</v>
      </c>
      <c r="E1672" s="4"/>
      <c r="F1672" s="4"/>
      <c r="G1672" s="4">
        <v>22</v>
      </c>
      <c r="H1672" s="4">
        <v>1070</v>
      </c>
      <c r="I1672" s="4"/>
      <c r="J1672" s="4"/>
      <c r="K1672" s="4"/>
      <c r="L1672" s="4"/>
      <c r="M1672" s="4">
        <v>1717</v>
      </c>
    </row>
    <row r="1673" spans="1:13" x14ac:dyDescent="0.2">
      <c r="A1673" s="8">
        <v>41343</v>
      </c>
      <c r="B1673" s="4">
        <v>19</v>
      </c>
      <c r="C1673" s="4">
        <v>1031</v>
      </c>
      <c r="D1673" s="4">
        <v>48</v>
      </c>
      <c r="E1673" s="4"/>
      <c r="F1673" s="4"/>
      <c r="G1673" s="4">
        <v>17</v>
      </c>
      <c r="H1673" s="4">
        <v>1096</v>
      </c>
      <c r="I1673" s="4"/>
      <c r="J1673" s="4"/>
      <c r="K1673" s="4"/>
      <c r="L1673" s="4"/>
      <c r="M1673" s="4">
        <v>1778</v>
      </c>
    </row>
    <row r="1674" spans="1:13" x14ac:dyDescent="0.2">
      <c r="A1674" s="8">
        <v>41343</v>
      </c>
      <c r="B1674" s="4">
        <v>20</v>
      </c>
      <c r="C1674" s="4">
        <v>1073</v>
      </c>
      <c r="D1674" s="4">
        <v>50</v>
      </c>
      <c r="E1674" s="4"/>
      <c r="F1674" s="4"/>
      <c r="G1674" s="4">
        <v>16</v>
      </c>
      <c r="H1674" s="4">
        <v>1139</v>
      </c>
      <c r="I1674" s="4"/>
      <c r="J1674" s="4"/>
      <c r="K1674" s="4"/>
      <c r="L1674" s="4"/>
      <c r="M1674" s="4">
        <v>1955</v>
      </c>
    </row>
    <row r="1675" spans="1:13" x14ac:dyDescent="0.2">
      <c r="A1675" s="8">
        <v>41343</v>
      </c>
      <c r="B1675" s="4">
        <v>21</v>
      </c>
      <c r="C1675" s="4">
        <v>1195</v>
      </c>
      <c r="D1675" s="4">
        <v>55</v>
      </c>
      <c r="E1675" s="4"/>
      <c r="F1675" s="4"/>
      <c r="G1675" s="4">
        <v>16</v>
      </c>
      <c r="H1675" s="4">
        <v>1267</v>
      </c>
      <c r="I1675" s="4"/>
      <c r="J1675" s="4"/>
      <c r="K1675" s="4"/>
      <c r="L1675" s="4"/>
      <c r="M1675" s="4">
        <v>1997</v>
      </c>
    </row>
    <row r="1676" spans="1:13" x14ac:dyDescent="0.2">
      <c r="A1676" s="8">
        <v>41343</v>
      </c>
      <c r="B1676" s="4">
        <v>22</v>
      </c>
      <c r="C1676" s="4">
        <v>1223</v>
      </c>
      <c r="D1676" s="4">
        <v>56</v>
      </c>
      <c r="E1676" s="4"/>
      <c r="F1676" s="4"/>
      <c r="G1676" s="4">
        <v>16</v>
      </c>
      <c r="H1676" s="4">
        <v>1296</v>
      </c>
      <c r="I1676" s="4"/>
      <c r="J1676" s="4"/>
      <c r="K1676" s="4"/>
      <c r="L1676" s="4"/>
      <c r="M1676" s="4">
        <v>1921</v>
      </c>
    </row>
    <row r="1677" spans="1:13" x14ac:dyDescent="0.2">
      <c r="A1677" s="8">
        <v>41343</v>
      </c>
      <c r="B1677" s="4">
        <v>23</v>
      </c>
      <c r="C1677" s="4">
        <v>1176</v>
      </c>
      <c r="D1677" s="4">
        <v>54</v>
      </c>
      <c r="E1677" s="4"/>
      <c r="F1677" s="4"/>
      <c r="G1677" s="4">
        <v>16</v>
      </c>
      <c r="H1677" s="4">
        <v>1247</v>
      </c>
      <c r="I1677" s="4"/>
      <c r="J1677" s="4"/>
      <c r="K1677" s="4"/>
      <c r="L1677" s="4"/>
      <c r="M1677" s="4">
        <v>1762</v>
      </c>
    </row>
    <row r="1678" spans="1:13" x14ac:dyDescent="0.2">
      <c r="A1678" s="8">
        <v>41343</v>
      </c>
      <c r="B1678" s="4">
        <v>24</v>
      </c>
      <c r="C1678" s="4">
        <v>1076</v>
      </c>
      <c r="D1678" s="4">
        <v>50</v>
      </c>
      <c r="E1678" s="4"/>
      <c r="F1678" s="4"/>
      <c r="G1678" s="4">
        <v>16</v>
      </c>
      <c r="H1678" s="4">
        <v>1142</v>
      </c>
      <c r="I1678" s="4"/>
      <c r="J1678" s="4"/>
      <c r="K1678" s="4"/>
      <c r="L1678" s="4"/>
      <c r="M1678" s="4">
        <v>1609</v>
      </c>
    </row>
    <row r="1679" spans="1:13" x14ac:dyDescent="0.2">
      <c r="A1679" s="8">
        <v>41344</v>
      </c>
      <c r="B1679" s="4">
        <v>1</v>
      </c>
      <c r="C1679" s="4">
        <v>973</v>
      </c>
      <c r="D1679" s="4">
        <v>45</v>
      </c>
      <c r="E1679" s="4"/>
      <c r="F1679" s="4"/>
      <c r="G1679" s="4">
        <v>16</v>
      </c>
      <c r="H1679" s="4">
        <v>1034</v>
      </c>
      <c r="I1679" s="4"/>
      <c r="J1679" s="4"/>
      <c r="K1679" s="4"/>
      <c r="L1679" s="4"/>
      <c r="M1679" s="4">
        <v>1491</v>
      </c>
    </row>
    <row r="1680" spans="1:13" x14ac:dyDescent="0.2">
      <c r="A1680" s="8">
        <v>41344</v>
      </c>
      <c r="B1680" s="4">
        <v>2</v>
      </c>
      <c r="C1680" s="4">
        <v>892</v>
      </c>
      <c r="D1680" s="4">
        <v>41</v>
      </c>
      <c r="E1680" s="4"/>
      <c r="F1680" s="4"/>
      <c r="G1680" s="4">
        <v>16</v>
      </c>
      <c r="H1680" s="4">
        <v>950</v>
      </c>
      <c r="I1680" s="4"/>
      <c r="J1680" s="4"/>
      <c r="K1680" s="4"/>
      <c r="L1680" s="4"/>
      <c r="M1680" s="4">
        <v>1430</v>
      </c>
    </row>
    <row r="1681" spans="1:13" x14ac:dyDescent="0.2">
      <c r="A1681" s="8">
        <v>41344</v>
      </c>
      <c r="B1681" s="4">
        <v>3</v>
      </c>
      <c r="C1681" s="4">
        <v>856</v>
      </c>
      <c r="D1681" s="4">
        <v>40</v>
      </c>
      <c r="E1681" s="4"/>
      <c r="F1681" s="4"/>
      <c r="G1681" s="4">
        <v>16</v>
      </c>
      <c r="H1681" s="4">
        <v>912</v>
      </c>
      <c r="I1681" s="4"/>
      <c r="J1681" s="4"/>
      <c r="K1681" s="4"/>
      <c r="L1681" s="4"/>
      <c r="M1681" s="4">
        <v>1404</v>
      </c>
    </row>
    <row r="1682" spans="1:13" x14ac:dyDescent="0.2">
      <c r="A1682" s="8">
        <v>41344</v>
      </c>
      <c r="B1682" s="4">
        <v>4</v>
      </c>
      <c r="C1682" s="4">
        <v>831</v>
      </c>
      <c r="D1682" s="4">
        <v>39</v>
      </c>
      <c r="E1682" s="4"/>
      <c r="F1682" s="4"/>
      <c r="G1682" s="4">
        <v>16</v>
      </c>
      <c r="H1682" s="4">
        <v>886</v>
      </c>
      <c r="I1682" s="4"/>
      <c r="J1682" s="4"/>
      <c r="K1682" s="4"/>
      <c r="L1682" s="4"/>
      <c r="M1682" s="4">
        <v>1414</v>
      </c>
    </row>
    <row r="1683" spans="1:13" x14ac:dyDescent="0.2">
      <c r="A1683" s="8">
        <v>41344</v>
      </c>
      <c r="B1683" s="4">
        <v>5</v>
      </c>
      <c r="C1683" s="4">
        <v>837</v>
      </c>
      <c r="D1683" s="4">
        <v>39</v>
      </c>
      <c r="E1683" s="4"/>
      <c r="F1683" s="4"/>
      <c r="G1683" s="4">
        <v>16</v>
      </c>
      <c r="H1683" s="4">
        <v>892</v>
      </c>
      <c r="I1683" s="4"/>
      <c r="J1683" s="4"/>
      <c r="K1683" s="4"/>
      <c r="L1683" s="4"/>
      <c r="M1683" s="4">
        <v>1465</v>
      </c>
    </row>
    <row r="1684" spans="1:13" x14ac:dyDescent="0.2">
      <c r="A1684" s="8">
        <v>41344</v>
      </c>
      <c r="B1684" s="4">
        <v>6</v>
      </c>
      <c r="C1684" s="4">
        <v>878</v>
      </c>
      <c r="D1684" s="4">
        <v>41</v>
      </c>
      <c r="E1684" s="4"/>
      <c r="F1684" s="4"/>
      <c r="G1684" s="4">
        <v>16</v>
      </c>
      <c r="H1684" s="4">
        <v>935</v>
      </c>
      <c r="I1684" s="4"/>
      <c r="J1684" s="4"/>
      <c r="K1684" s="4"/>
      <c r="L1684" s="4"/>
      <c r="M1684" s="4">
        <v>1600</v>
      </c>
    </row>
    <row r="1685" spans="1:13" x14ac:dyDescent="0.2">
      <c r="A1685" s="8">
        <v>41344</v>
      </c>
      <c r="B1685" s="4">
        <v>7</v>
      </c>
      <c r="C1685" s="4">
        <v>968</v>
      </c>
      <c r="D1685" s="4">
        <v>45</v>
      </c>
      <c r="E1685" s="4"/>
      <c r="F1685" s="4"/>
      <c r="G1685" s="4">
        <v>16</v>
      </c>
      <c r="H1685" s="4">
        <v>1029</v>
      </c>
      <c r="I1685" s="4"/>
      <c r="J1685" s="4"/>
      <c r="K1685" s="4"/>
      <c r="L1685" s="4"/>
      <c r="M1685" s="4">
        <v>1843</v>
      </c>
    </row>
    <row r="1686" spans="1:13" x14ac:dyDescent="0.2">
      <c r="A1686" s="8">
        <v>41344</v>
      </c>
      <c r="B1686" s="4">
        <v>8</v>
      </c>
      <c r="C1686" s="4">
        <v>1129</v>
      </c>
      <c r="D1686" s="4">
        <v>52</v>
      </c>
      <c r="E1686" s="4"/>
      <c r="F1686" s="4"/>
      <c r="G1686" s="4">
        <v>16</v>
      </c>
      <c r="H1686" s="4">
        <v>1198</v>
      </c>
      <c r="I1686" s="4"/>
      <c r="J1686" s="4"/>
      <c r="K1686" s="4"/>
      <c r="L1686" s="4"/>
      <c r="M1686" s="4">
        <v>1969</v>
      </c>
    </row>
    <row r="1687" spans="1:13" x14ac:dyDescent="0.2">
      <c r="A1687" s="8">
        <v>41344</v>
      </c>
      <c r="B1687" s="4">
        <v>9</v>
      </c>
      <c r="C1687" s="4">
        <v>1221</v>
      </c>
      <c r="D1687" s="4">
        <v>56</v>
      </c>
      <c r="E1687" s="4"/>
      <c r="F1687" s="4"/>
      <c r="G1687" s="4">
        <v>18</v>
      </c>
      <c r="H1687" s="4">
        <v>1296</v>
      </c>
      <c r="I1687" s="4"/>
      <c r="J1687" s="4"/>
      <c r="K1687" s="4"/>
      <c r="L1687" s="4"/>
      <c r="M1687" s="4">
        <v>1937</v>
      </c>
    </row>
    <row r="1688" spans="1:13" x14ac:dyDescent="0.2">
      <c r="A1688" s="8">
        <v>41344</v>
      </c>
      <c r="B1688" s="4">
        <v>10</v>
      </c>
      <c r="C1688" s="4">
        <v>1188</v>
      </c>
      <c r="D1688" s="4">
        <v>55</v>
      </c>
      <c r="E1688" s="4"/>
      <c r="F1688" s="4"/>
      <c r="G1688" s="4">
        <v>23</v>
      </c>
      <c r="H1688" s="4">
        <v>1267</v>
      </c>
      <c r="I1688" s="4"/>
      <c r="J1688" s="4"/>
      <c r="K1688" s="4"/>
      <c r="L1688" s="4"/>
      <c r="M1688" s="4">
        <v>1933</v>
      </c>
    </row>
    <row r="1689" spans="1:13" x14ac:dyDescent="0.2">
      <c r="A1689" s="8">
        <v>41344</v>
      </c>
      <c r="B1689" s="4">
        <v>11</v>
      </c>
      <c r="C1689" s="4">
        <v>1171</v>
      </c>
      <c r="D1689" s="4">
        <v>54</v>
      </c>
      <c r="E1689" s="4"/>
      <c r="F1689" s="4"/>
      <c r="G1689" s="4">
        <v>24</v>
      </c>
      <c r="H1689" s="4">
        <v>1250</v>
      </c>
      <c r="I1689" s="4"/>
      <c r="J1689" s="4"/>
      <c r="K1689" s="4"/>
      <c r="L1689" s="4"/>
      <c r="M1689" s="4">
        <v>1930</v>
      </c>
    </row>
    <row r="1690" spans="1:13" x14ac:dyDescent="0.2">
      <c r="A1690" s="8">
        <v>41344</v>
      </c>
      <c r="B1690" s="4">
        <v>12</v>
      </c>
      <c r="C1690" s="4">
        <v>1162</v>
      </c>
      <c r="D1690" s="4">
        <v>54</v>
      </c>
      <c r="E1690" s="4"/>
      <c r="F1690" s="4"/>
      <c r="G1690" s="4">
        <v>26</v>
      </c>
      <c r="H1690" s="4">
        <v>1243</v>
      </c>
      <c r="I1690" s="4"/>
      <c r="J1690" s="4"/>
      <c r="K1690" s="4"/>
      <c r="L1690" s="4"/>
      <c r="M1690" s="4">
        <v>1920</v>
      </c>
    </row>
    <row r="1691" spans="1:13" x14ac:dyDescent="0.2">
      <c r="A1691" s="8">
        <v>41344</v>
      </c>
      <c r="B1691" s="4">
        <v>13</v>
      </c>
      <c r="C1691" s="4">
        <v>1160</v>
      </c>
      <c r="D1691" s="4">
        <v>54</v>
      </c>
      <c r="E1691" s="4"/>
      <c r="F1691" s="4"/>
      <c r="G1691" s="4">
        <v>24</v>
      </c>
      <c r="H1691" s="4">
        <v>1238</v>
      </c>
      <c r="I1691" s="4"/>
      <c r="J1691" s="4"/>
      <c r="K1691" s="4"/>
      <c r="L1691" s="4"/>
      <c r="M1691" s="4">
        <v>1919</v>
      </c>
    </row>
    <row r="1692" spans="1:13" x14ac:dyDescent="0.2">
      <c r="A1692" s="8">
        <v>41344</v>
      </c>
      <c r="B1692" s="4">
        <v>14</v>
      </c>
      <c r="C1692" s="4">
        <v>1152</v>
      </c>
      <c r="D1692" s="4">
        <v>54</v>
      </c>
      <c r="E1692" s="4"/>
      <c r="F1692" s="4"/>
      <c r="G1692" s="4">
        <v>26</v>
      </c>
      <c r="H1692" s="4">
        <v>1232</v>
      </c>
      <c r="I1692" s="4"/>
      <c r="J1692" s="4"/>
      <c r="K1692" s="4"/>
      <c r="L1692" s="4"/>
      <c r="M1692" s="4">
        <v>1917</v>
      </c>
    </row>
    <row r="1693" spans="1:13" x14ac:dyDescent="0.2">
      <c r="A1693" s="8">
        <v>41344</v>
      </c>
      <c r="B1693" s="4">
        <v>15</v>
      </c>
      <c r="C1693" s="4">
        <v>1154</v>
      </c>
      <c r="D1693" s="4">
        <v>54</v>
      </c>
      <c r="E1693" s="4"/>
      <c r="F1693" s="4"/>
      <c r="G1693" s="4">
        <v>23</v>
      </c>
      <c r="H1693" s="4">
        <v>1231</v>
      </c>
      <c r="I1693" s="4"/>
      <c r="J1693" s="4"/>
      <c r="K1693" s="4"/>
      <c r="L1693" s="4"/>
      <c r="M1693" s="4">
        <v>1903</v>
      </c>
    </row>
    <row r="1694" spans="1:13" x14ac:dyDescent="0.2">
      <c r="A1694" s="8">
        <v>41344</v>
      </c>
      <c r="B1694" s="4">
        <v>16</v>
      </c>
      <c r="C1694" s="4">
        <v>1137</v>
      </c>
      <c r="D1694" s="4">
        <v>53</v>
      </c>
      <c r="E1694" s="4"/>
      <c r="F1694" s="4"/>
      <c r="G1694" s="4">
        <v>26</v>
      </c>
      <c r="H1694" s="4">
        <v>1216</v>
      </c>
      <c r="I1694" s="4"/>
      <c r="J1694" s="4"/>
      <c r="K1694" s="4"/>
      <c r="L1694" s="4"/>
      <c r="M1694" s="4">
        <v>1893</v>
      </c>
    </row>
    <row r="1695" spans="1:13" x14ac:dyDescent="0.2">
      <c r="A1695" s="8">
        <v>41344</v>
      </c>
      <c r="B1695" s="4">
        <v>17</v>
      </c>
      <c r="C1695" s="4">
        <v>1135</v>
      </c>
      <c r="D1695" s="4">
        <v>53</v>
      </c>
      <c r="E1695" s="4"/>
      <c r="F1695" s="4"/>
      <c r="G1695" s="4">
        <v>22</v>
      </c>
      <c r="H1695" s="4">
        <v>1210</v>
      </c>
      <c r="I1695" s="4"/>
      <c r="J1695" s="4"/>
      <c r="K1695" s="4"/>
      <c r="L1695" s="4"/>
      <c r="M1695" s="4">
        <v>1888</v>
      </c>
    </row>
    <row r="1696" spans="1:13" x14ac:dyDescent="0.2">
      <c r="A1696" s="8">
        <v>41344</v>
      </c>
      <c r="B1696" s="4">
        <v>18</v>
      </c>
      <c r="C1696" s="4">
        <v>1127</v>
      </c>
      <c r="D1696" s="4">
        <v>52</v>
      </c>
      <c r="E1696" s="4"/>
      <c r="F1696" s="4"/>
      <c r="G1696" s="4">
        <v>22</v>
      </c>
      <c r="H1696" s="4">
        <v>1202</v>
      </c>
      <c r="I1696" s="4"/>
      <c r="J1696" s="4"/>
      <c r="K1696" s="4"/>
      <c r="L1696" s="4"/>
      <c r="M1696" s="4">
        <v>1904</v>
      </c>
    </row>
    <row r="1697" spans="1:13" x14ac:dyDescent="0.2">
      <c r="A1697" s="8">
        <v>41344</v>
      </c>
      <c r="B1697" s="4">
        <v>19</v>
      </c>
      <c r="C1697" s="4">
        <v>1143</v>
      </c>
      <c r="D1697" s="4">
        <v>53</v>
      </c>
      <c r="E1697" s="4"/>
      <c r="F1697" s="4"/>
      <c r="G1697" s="4">
        <v>17</v>
      </c>
      <c r="H1697" s="4">
        <v>1213</v>
      </c>
      <c r="I1697" s="4"/>
      <c r="J1697" s="4"/>
      <c r="K1697" s="4"/>
      <c r="L1697" s="4"/>
      <c r="M1697" s="4">
        <v>1917</v>
      </c>
    </row>
    <row r="1698" spans="1:13" x14ac:dyDescent="0.2">
      <c r="A1698" s="8">
        <v>41344</v>
      </c>
      <c r="B1698" s="4">
        <v>20</v>
      </c>
      <c r="C1698" s="4">
        <v>1151</v>
      </c>
      <c r="D1698" s="4">
        <v>53</v>
      </c>
      <c r="E1698" s="4"/>
      <c r="F1698" s="4"/>
      <c r="G1698" s="4">
        <v>16</v>
      </c>
      <c r="H1698" s="4">
        <v>1221</v>
      </c>
      <c r="I1698" s="4"/>
      <c r="J1698" s="4"/>
      <c r="K1698" s="4"/>
      <c r="L1698" s="4"/>
      <c r="M1698" s="4">
        <v>2063</v>
      </c>
    </row>
    <row r="1699" spans="1:13" x14ac:dyDescent="0.2">
      <c r="A1699" s="8">
        <v>41344</v>
      </c>
      <c r="B1699" s="4">
        <v>21</v>
      </c>
      <c r="C1699" s="4">
        <v>1248</v>
      </c>
      <c r="D1699" s="4">
        <v>58</v>
      </c>
      <c r="E1699" s="4"/>
      <c r="F1699" s="4"/>
      <c r="G1699" s="4">
        <v>16</v>
      </c>
      <c r="H1699" s="4">
        <v>1322</v>
      </c>
      <c r="I1699" s="4"/>
      <c r="J1699" s="4"/>
      <c r="K1699" s="4"/>
      <c r="L1699" s="4"/>
      <c r="M1699" s="4">
        <v>2080</v>
      </c>
    </row>
    <row r="1700" spans="1:13" x14ac:dyDescent="0.2">
      <c r="A1700" s="8">
        <v>41344</v>
      </c>
      <c r="B1700" s="4">
        <v>22</v>
      </c>
      <c r="C1700" s="4">
        <v>1259</v>
      </c>
      <c r="D1700" s="4">
        <v>58</v>
      </c>
      <c r="E1700" s="4"/>
      <c r="F1700" s="4"/>
      <c r="G1700" s="4">
        <v>16</v>
      </c>
      <c r="H1700" s="4">
        <v>1333</v>
      </c>
      <c r="I1700" s="4"/>
      <c r="J1700" s="4"/>
      <c r="K1700" s="4"/>
      <c r="L1700" s="4"/>
      <c r="M1700" s="4">
        <v>1965</v>
      </c>
    </row>
    <row r="1701" spans="1:13" x14ac:dyDescent="0.2">
      <c r="A1701" s="8">
        <v>41344</v>
      </c>
      <c r="B1701" s="4">
        <v>23</v>
      </c>
      <c r="C1701" s="4">
        <v>1190</v>
      </c>
      <c r="D1701" s="4">
        <v>55</v>
      </c>
      <c r="E1701" s="4"/>
      <c r="F1701" s="4"/>
      <c r="G1701" s="4">
        <v>16</v>
      </c>
      <c r="H1701" s="4">
        <v>1261</v>
      </c>
      <c r="I1701" s="4"/>
      <c r="J1701" s="4"/>
      <c r="K1701" s="4"/>
      <c r="L1701" s="4"/>
      <c r="M1701" s="4">
        <v>1792</v>
      </c>
    </row>
    <row r="1702" spans="1:13" x14ac:dyDescent="0.2">
      <c r="A1702" s="8">
        <v>41344</v>
      </c>
      <c r="B1702" s="4">
        <v>24</v>
      </c>
      <c r="C1702" s="4">
        <v>1079</v>
      </c>
      <c r="D1702" s="4">
        <v>50</v>
      </c>
      <c r="E1702" s="4"/>
      <c r="F1702" s="4"/>
      <c r="G1702" s="4">
        <v>17</v>
      </c>
      <c r="H1702" s="4">
        <v>1146</v>
      </c>
      <c r="I1702" s="4"/>
      <c r="J1702" s="4"/>
      <c r="K1702" s="4"/>
      <c r="L1702" s="4"/>
      <c r="M1702" s="4">
        <v>1624</v>
      </c>
    </row>
    <row r="1703" spans="1:13" x14ac:dyDescent="0.2">
      <c r="A1703" s="8">
        <v>41345</v>
      </c>
      <c r="B1703" s="4">
        <v>1</v>
      </c>
      <c r="C1703" s="4">
        <v>976</v>
      </c>
      <c r="D1703" s="4">
        <v>45</v>
      </c>
      <c r="E1703" s="4"/>
      <c r="F1703" s="4"/>
      <c r="G1703" s="4">
        <v>16</v>
      </c>
      <c r="H1703" s="4">
        <v>1038</v>
      </c>
      <c r="I1703" s="4"/>
      <c r="J1703" s="4"/>
      <c r="K1703" s="4"/>
      <c r="L1703" s="4"/>
      <c r="M1703" s="4">
        <v>1499</v>
      </c>
    </row>
    <row r="1704" spans="1:13" x14ac:dyDescent="0.2">
      <c r="A1704" s="8">
        <v>41345</v>
      </c>
      <c r="B1704" s="4">
        <v>2</v>
      </c>
      <c r="C1704" s="4">
        <v>890</v>
      </c>
      <c r="D1704" s="4">
        <v>41</v>
      </c>
      <c r="E1704" s="4"/>
      <c r="F1704" s="4"/>
      <c r="G1704" s="4">
        <v>16</v>
      </c>
      <c r="H1704" s="4">
        <v>948</v>
      </c>
      <c r="I1704" s="4"/>
      <c r="J1704" s="4"/>
      <c r="K1704" s="4"/>
      <c r="L1704" s="4"/>
      <c r="M1704" s="4">
        <v>1425</v>
      </c>
    </row>
    <row r="1705" spans="1:13" x14ac:dyDescent="0.2">
      <c r="A1705" s="8">
        <v>41345</v>
      </c>
      <c r="B1705" s="4">
        <v>3</v>
      </c>
      <c r="C1705" s="4">
        <v>842</v>
      </c>
      <c r="D1705" s="4">
        <v>39</v>
      </c>
      <c r="E1705" s="4"/>
      <c r="F1705" s="4"/>
      <c r="G1705" s="4">
        <v>16</v>
      </c>
      <c r="H1705" s="4">
        <v>897</v>
      </c>
      <c r="I1705" s="4"/>
      <c r="J1705" s="4"/>
      <c r="K1705" s="4"/>
      <c r="L1705" s="4"/>
      <c r="M1705" s="4">
        <v>1406</v>
      </c>
    </row>
    <row r="1706" spans="1:13" x14ac:dyDescent="0.2">
      <c r="A1706" s="8">
        <v>41345</v>
      </c>
      <c r="B1706" s="4">
        <v>4</v>
      </c>
      <c r="C1706" s="4">
        <v>821</v>
      </c>
      <c r="D1706" s="4">
        <v>38</v>
      </c>
      <c r="E1706" s="4"/>
      <c r="F1706" s="4"/>
      <c r="G1706" s="4">
        <v>16</v>
      </c>
      <c r="H1706" s="4">
        <v>876</v>
      </c>
      <c r="I1706" s="4"/>
      <c r="J1706" s="4"/>
      <c r="K1706" s="4"/>
      <c r="L1706" s="4"/>
      <c r="M1706" s="4">
        <v>1396</v>
      </c>
    </row>
    <row r="1707" spans="1:13" x14ac:dyDescent="0.2">
      <c r="A1707" s="8">
        <v>41345</v>
      </c>
      <c r="B1707" s="4">
        <v>5</v>
      </c>
      <c r="C1707" s="4">
        <v>822</v>
      </c>
      <c r="D1707" s="4">
        <v>38</v>
      </c>
      <c r="E1707" s="4"/>
      <c r="F1707" s="4"/>
      <c r="G1707" s="4">
        <v>16</v>
      </c>
      <c r="H1707" s="4">
        <v>877</v>
      </c>
      <c r="I1707" s="4"/>
      <c r="J1707" s="4"/>
      <c r="K1707" s="4"/>
      <c r="L1707" s="4"/>
      <c r="M1707" s="4">
        <v>1448</v>
      </c>
    </row>
    <row r="1708" spans="1:13" x14ac:dyDescent="0.2">
      <c r="A1708" s="8">
        <v>41345</v>
      </c>
      <c r="B1708" s="4">
        <v>6</v>
      </c>
      <c r="C1708" s="4">
        <v>852</v>
      </c>
      <c r="D1708" s="4">
        <v>40</v>
      </c>
      <c r="E1708" s="4"/>
      <c r="F1708" s="4"/>
      <c r="G1708" s="4">
        <v>16</v>
      </c>
      <c r="H1708" s="4">
        <v>908</v>
      </c>
      <c r="I1708" s="4"/>
      <c r="J1708" s="4"/>
      <c r="K1708" s="4"/>
      <c r="L1708" s="4"/>
      <c r="M1708" s="4">
        <v>1556</v>
      </c>
    </row>
    <row r="1709" spans="1:13" x14ac:dyDescent="0.2">
      <c r="A1709" s="8">
        <v>41345</v>
      </c>
      <c r="B1709" s="4">
        <v>7</v>
      </c>
      <c r="C1709" s="4">
        <v>933</v>
      </c>
      <c r="D1709" s="4">
        <v>43</v>
      </c>
      <c r="E1709" s="4"/>
      <c r="F1709" s="4"/>
      <c r="G1709" s="4">
        <v>16</v>
      </c>
      <c r="H1709" s="4">
        <v>993</v>
      </c>
      <c r="I1709" s="4"/>
      <c r="J1709" s="4"/>
      <c r="K1709" s="4"/>
      <c r="L1709" s="4"/>
      <c r="M1709" s="4">
        <v>1799</v>
      </c>
    </row>
    <row r="1710" spans="1:13" x14ac:dyDescent="0.2">
      <c r="A1710" s="8">
        <v>41345</v>
      </c>
      <c r="B1710" s="4">
        <v>8</v>
      </c>
      <c r="C1710" s="4">
        <v>1089</v>
      </c>
      <c r="D1710" s="4">
        <v>50</v>
      </c>
      <c r="E1710" s="4"/>
      <c r="F1710" s="4"/>
      <c r="G1710" s="4">
        <v>16</v>
      </c>
      <c r="H1710" s="4">
        <v>1156</v>
      </c>
      <c r="I1710" s="4"/>
      <c r="J1710" s="4"/>
      <c r="K1710" s="4"/>
      <c r="L1710" s="4"/>
      <c r="M1710" s="4">
        <v>1942</v>
      </c>
    </row>
    <row r="1711" spans="1:13" x14ac:dyDescent="0.2">
      <c r="A1711" s="8">
        <v>41345</v>
      </c>
      <c r="B1711" s="4">
        <v>9</v>
      </c>
      <c r="C1711" s="4">
        <v>1176</v>
      </c>
      <c r="D1711" s="4">
        <v>55</v>
      </c>
      <c r="E1711" s="4"/>
      <c r="F1711" s="4"/>
      <c r="G1711" s="4">
        <v>20</v>
      </c>
      <c r="H1711" s="4">
        <v>1251</v>
      </c>
      <c r="I1711" s="4"/>
      <c r="J1711" s="4"/>
      <c r="K1711" s="4"/>
      <c r="L1711" s="4"/>
      <c r="M1711" s="4">
        <v>1920</v>
      </c>
    </row>
    <row r="1712" spans="1:13" x14ac:dyDescent="0.2">
      <c r="A1712" s="8">
        <v>41345</v>
      </c>
      <c r="B1712" s="4">
        <v>10</v>
      </c>
      <c r="C1712" s="4">
        <v>1151</v>
      </c>
      <c r="D1712" s="4">
        <v>53</v>
      </c>
      <c r="E1712" s="4"/>
      <c r="F1712" s="4"/>
      <c r="G1712" s="4">
        <v>21</v>
      </c>
      <c r="H1712" s="4">
        <v>1226</v>
      </c>
      <c r="I1712" s="4"/>
      <c r="J1712" s="4"/>
      <c r="K1712" s="4"/>
      <c r="L1712" s="4"/>
      <c r="M1712" s="4">
        <v>1910</v>
      </c>
    </row>
    <row r="1713" spans="1:13" x14ac:dyDescent="0.2">
      <c r="A1713" s="8">
        <v>41345</v>
      </c>
      <c r="B1713" s="4">
        <v>11</v>
      </c>
      <c r="C1713" s="4">
        <v>1138</v>
      </c>
      <c r="D1713" s="4">
        <v>53</v>
      </c>
      <c r="E1713" s="4"/>
      <c r="F1713" s="4"/>
      <c r="G1713" s="4">
        <v>25</v>
      </c>
      <c r="H1713" s="4">
        <v>1216</v>
      </c>
      <c r="I1713" s="4"/>
      <c r="J1713" s="4"/>
      <c r="K1713" s="4"/>
      <c r="L1713" s="4"/>
      <c r="M1713" s="4">
        <v>1926</v>
      </c>
    </row>
    <row r="1714" spans="1:13" x14ac:dyDescent="0.2">
      <c r="A1714" s="8">
        <v>41345</v>
      </c>
      <c r="B1714" s="4">
        <v>12</v>
      </c>
      <c r="C1714" s="4">
        <v>1141</v>
      </c>
      <c r="D1714" s="4">
        <v>53</v>
      </c>
      <c r="E1714" s="4"/>
      <c r="F1714" s="4"/>
      <c r="G1714" s="4">
        <v>25</v>
      </c>
      <c r="H1714" s="4">
        <v>1220</v>
      </c>
      <c r="I1714" s="4"/>
      <c r="J1714" s="4"/>
      <c r="K1714" s="4"/>
      <c r="L1714" s="4"/>
      <c r="M1714" s="4">
        <v>1934</v>
      </c>
    </row>
    <row r="1715" spans="1:13" x14ac:dyDescent="0.2">
      <c r="A1715" s="8">
        <v>41345</v>
      </c>
      <c r="B1715" s="4">
        <v>13</v>
      </c>
      <c r="C1715" s="4">
        <v>1150</v>
      </c>
      <c r="D1715" s="4">
        <v>53</v>
      </c>
      <c r="E1715" s="4"/>
      <c r="F1715" s="4"/>
      <c r="G1715" s="4">
        <v>23</v>
      </c>
      <c r="H1715" s="4">
        <v>1227</v>
      </c>
      <c r="I1715" s="4"/>
      <c r="J1715" s="4"/>
      <c r="K1715" s="4"/>
      <c r="L1715" s="4"/>
      <c r="M1715" s="4">
        <v>1939</v>
      </c>
    </row>
    <row r="1716" spans="1:13" x14ac:dyDescent="0.2">
      <c r="A1716" s="8">
        <v>41345</v>
      </c>
      <c r="B1716" s="4">
        <v>14</v>
      </c>
      <c r="C1716" s="4">
        <v>1146</v>
      </c>
      <c r="D1716" s="4">
        <v>53</v>
      </c>
      <c r="E1716" s="4"/>
      <c r="F1716" s="4"/>
      <c r="G1716" s="4">
        <v>27</v>
      </c>
      <c r="H1716" s="4">
        <v>1227</v>
      </c>
      <c r="I1716" s="4"/>
      <c r="J1716" s="4"/>
      <c r="K1716" s="4"/>
      <c r="L1716" s="4"/>
      <c r="M1716" s="4">
        <v>1952</v>
      </c>
    </row>
    <row r="1717" spans="1:13" x14ac:dyDescent="0.2">
      <c r="A1717" s="8">
        <v>41345</v>
      </c>
      <c r="B1717" s="4">
        <v>15</v>
      </c>
      <c r="C1717" s="4">
        <v>1155</v>
      </c>
      <c r="D1717" s="4">
        <v>54</v>
      </c>
      <c r="E1717" s="4"/>
      <c r="F1717" s="4"/>
      <c r="G1717" s="4">
        <v>25</v>
      </c>
      <c r="H1717" s="4">
        <v>1234</v>
      </c>
      <c r="I1717" s="4"/>
      <c r="J1717" s="4"/>
      <c r="K1717" s="4"/>
      <c r="L1717" s="4"/>
      <c r="M1717" s="4">
        <v>1950</v>
      </c>
    </row>
    <row r="1718" spans="1:13" x14ac:dyDescent="0.2">
      <c r="A1718" s="8">
        <v>41345</v>
      </c>
      <c r="B1718" s="4">
        <v>16</v>
      </c>
      <c r="C1718" s="4">
        <v>1151</v>
      </c>
      <c r="D1718" s="4">
        <v>54</v>
      </c>
      <c r="E1718" s="4"/>
      <c r="F1718" s="4"/>
      <c r="G1718" s="4">
        <v>25</v>
      </c>
      <c r="H1718" s="4">
        <v>1230</v>
      </c>
      <c r="I1718" s="4"/>
      <c r="J1718" s="4"/>
      <c r="K1718" s="4"/>
      <c r="L1718" s="4"/>
      <c r="M1718" s="4">
        <v>1953</v>
      </c>
    </row>
    <row r="1719" spans="1:13" x14ac:dyDescent="0.2">
      <c r="A1719" s="8">
        <v>41345</v>
      </c>
      <c r="B1719" s="4">
        <v>17</v>
      </c>
      <c r="C1719" s="4">
        <v>1160</v>
      </c>
      <c r="D1719" s="4">
        <v>54</v>
      </c>
      <c r="E1719" s="4"/>
      <c r="F1719" s="4"/>
      <c r="G1719" s="4">
        <v>22</v>
      </c>
      <c r="H1719" s="4">
        <v>1236</v>
      </c>
      <c r="I1719" s="4"/>
      <c r="J1719" s="4"/>
      <c r="K1719" s="4"/>
      <c r="L1719" s="4"/>
      <c r="M1719" s="4">
        <v>1948</v>
      </c>
    </row>
    <row r="1720" spans="1:13" x14ac:dyDescent="0.2">
      <c r="A1720" s="8">
        <v>41345</v>
      </c>
      <c r="B1720" s="4">
        <v>18</v>
      </c>
      <c r="C1720" s="4">
        <v>1165</v>
      </c>
      <c r="D1720" s="4">
        <v>54</v>
      </c>
      <c r="E1720" s="4"/>
      <c r="F1720" s="4"/>
      <c r="G1720" s="4">
        <v>20</v>
      </c>
      <c r="H1720" s="4">
        <v>1239</v>
      </c>
      <c r="I1720" s="4"/>
      <c r="J1720" s="4"/>
      <c r="K1720" s="4"/>
      <c r="L1720" s="4"/>
      <c r="M1720" s="4">
        <v>1954</v>
      </c>
    </row>
    <row r="1721" spans="1:13" x14ac:dyDescent="0.2">
      <c r="A1721" s="8">
        <v>41345</v>
      </c>
      <c r="B1721" s="4">
        <v>19</v>
      </c>
      <c r="C1721" s="4">
        <v>1163</v>
      </c>
      <c r="D1721" s="4">
        <v>54</v>
      </c>
      <c r="E1721" s="4"/>
      <c r="F1721" s="4"/>
      <c r="G1721" s="4">
        <v>18</v>
      </c>
      <c r="H1721" s="4">
        <v>1235</v>
      </c>
      <c r="I1721" s="4"/>
      <c r="J1721" s="4"/>
      <c r="K1721" s="4"/>
      <c r="L1721" s="4"/>
      <c r="M1721" s="4">
        <v>1959</v>
      </c>
    </row>
    <row r="1722" spans="1:13" x14ac:dyDescent="0.2">
      <c r="A1722" s="8">
        <v>41345</v>
      </c>
      <c r="B1722" s="4">
        <v>20</v>
      </c>
      <c r="C1722" s="4">
        <v>1167</v>
      </c>
      <c r="D1722" s="4">
        <v>54</v>
      </c>
      <c r="E1722" s="4"/>
      <c r="F1722" s="4"/>
      <c r="G1722" s="4">
        <v>16</v>
      </c>
      <c r="H1722" s="4">
        <v>1237</v>
      </c>
      <c r="I1722" s="4"/>
      <c r="J1722" s="4"/>
      <c r="K1722" s="4"/>
      <c r="L1722" s="4"/>
      <c r="M1722" s="4">
        <v>2094</v>
      </c>
    </row>
    <row r="1723" spans="1:13" x14ac:dyDescent="0.2">
      <c r="A1723" s="8">
        <v>41345</v>
      </c>
      <c r="B1723" s="4">
        <v>21</v>
      </c>
      <c r="C1723" s="4">
        <v>1259</v>
      </c>
      <c r="D1723" s="4">
        <v>58</v>
      </c>
      <c r="E1723" s="4"/>
      <c r="F1723" s="4"/>
      <c r="G1723" s="4">
        <v>16</v>
      </c>
      <c r="H1723" s="4">
        <v>1334</v>
      </c>
      <c r="I1723" s="4"/>
      <c r="J1723" s="4"/>
      <c r="K1723" s="4"/>
      <c r="L1723" s="4"/>
      <c r="M1723" s="4">
        <v>2100</v>
      </c>
    </row>
    <row r="1724" spans="1:13" x14ac:dyDescent="0.2">
      <c r="A1724" s="8">
        <v>41345</v>
      </c>
      <c r="B1724" s="4">
        <v>22</v>
      </c>
      <c r="C1724" s="4">
        <v>1271</v>
      </c>
      <c r="D1724" s="4">
        <v>59</v>
      </c>
      <c r="E1724" s="4"/>
      <c r="F1724" s="4"/>
      <c r="G1724" s="4">
        <v>16</v>
      </c>
      <c r="H1724" s="4">
        <v>1346</v>
      </c>
      <c r="I1724" s="4"/>
      <c r="J1724" s="4"/>
      <c r="K1724" s="4"/>
      <c r="L1724" s="4"/>
      <c r="M1724" s="4">
        <v>1982</v>
      </c>
    </row>
    <row r="1725" spans="1:13" x14ac:dyDescent="0.2">
      <c r="A1725" s="8">
        <v>41345</v>
      </c>
      <c r="B1725" s="4">
        <v>23</v>
      </c>
      <c r="C1725" s="4">
        <v>1193</v>
      </c>
      <c r="D1725" s="4">
        <v>55</v>
      </c>
      <c r="E1725" s="4"/>
      <c r="F1725" s="4"/>
      <c r="G1725" s="4">
        <v>16</v>
      </c>
      <c r="H1725" s="4">
        <v>1265</v>
      </c>
      <c r="I1725" s="4"/>
      <c r="J1725" s="4"/>
      <c r="K1725" s="4"/>
      <c r="L1725" s="4"/>
      <c r="M1725" s="4">
        <v>1792</v>
      </c>
    </row>
    <row r="1726" spans="1:13" x14ac:dyDescent="0.2">
      <c r="A1726" s="8">
        <v>41345</v>
      </c>
      <c r="B1726" s="4">
        <v>24</v>
      </c>
      <c r="C1726" s="4">
        <v>1082</v>
      </c>
      <c r="D1726" s="4">
        <v>50</v>
      </c>
      <c r="E1726" s="4"/>
      <c r="F1726" s="4"/>
      <c r="G1726" s="4">
        <v>16</v>
      </c>
      <c r="H1726" s="4">
        <v>1148</v>
      </c>
      <c r="I1726" s="4"/>
      <c r="J1726" s="4"/>
      <c r="K1726" s="4"/>
      <c r="L1726" s="4"/>
      <c r="M1726" s="4">
        <v>1623</v>
      </c>
    </row>
    <row r="1727" spans="1:13" x14ac:dyDescent="0.2">
      <c r="A1727" s="8">
        <v>41346</v>
      </c>
      <c r="B1727" s="4">
        <v>1</v>
      </c>
      <c r="C1727" s="4">
        <v>969</v>
      </c>
      <c r="D1727" s="4">
        <v>45</v>
      </c>
      <c r="E1727" s="4"/>
      <c r="F1727" s="4"/>
      <c r="G1727" s="4">
        <v>16</v>
      </c>
      <c r="H1727" s="4">
        <v>1030</v>
      </c>
      <c r="I1727" s="4"/>
      <c r="J1727" s="4"/>
      <c r="K1727" s="4"/>
      <c r="L1727" s="4"/>
      <c r="M1727" s="4">
        <v>1500</v>
      </c>
    </row>
    <row r="1728" spans="1:13" x14ac:dyDescent="0.2">
      <c r="A1728" s="8">
        <v>41346</v>
      </c>
      <c r="B1728" s="4">
        <v>2</v>
      </c>
      <c r="C1728" s="4">
        <v>885</v>
      </c>
      <c r="D1728" s="4">
        <v>41</v>
      </c>
      <c r="E1728" s="4"/>
      <c r="F1728" s="4"/>
      <c r="G1728" s="4">
        <v>16</v>
      </c>
      <c r="H1728" s="4">
        <v>942</v>
      </c>
      <c r="I1728" s="4"/>
      <c r="J1728" s="4"/>
      <c r="K1728" s="4"/>
      <c r="L1728" s="4"/>
      <c r="M1728" s="4">
        <v>1418</v>
      </c>
    </row>
    <row r="1729" spans="1:13" x14ac:dyDescent="0.2">
      <c r="A1729" s="8">
        <v>41346</v>
      </c>
      <c r="B1729" s="4">
        <v>3</v>
      </c>
      <c r="C1729" s="4">
        <v>839</v>
      </c>
      <c r="D1729" s="4">
        <v>39</v>
      </c>
      <c r="E1729" s="4"/>
      <c r="F1729" s="4"/>
      <c r="G1729" s="4">
        <v>16</v>
      </c>
      <c r="H1729" s="4">
        <v>894</v>
      </c>
      <c r="I1729" s="4"/>
      <c r="J1729" s="4"/>
      <c r="K1729" s="4"/>
      <c r="L1729" s="4"/>
      <c r="M1729" s="4">
        <v>1377</v>
      </c>
    </row>
    <row r="1730" spans="1:13" x14ac:dyDescent="0.2">
      <c r="A1730" s="8">
        <v>41346</v>
      </c>
      <c r="B1730" s="4">
        <v>4</v>
      </c>
      <c r="C1730" s="4">
        <v>816</v>
      </c>
      <c r="D1730" s="4">
        <v>38</v>
      </c>
      <c r="E1730" s="4"/>
      <c r="F1730" s="4"/>
      <c r="G1730" s="4">
        <v>16</v>
      </c>
      <c r="H1730" s="4">
        <v>870</v>
      </c>
      <c r="I1730" s="4"/>
      <c r="J1730" s="4"/>
      <c r="K1730" s="4"/>
      <c r="L1730" s="4"/>
      <c r="M1730" s="4">
        <v>1382</v>
      </c>
    </row>
    <row r="1731" spans="1:13" x14ac:dyDescent="0.2">
      <c r="A1731" s="8">
        <v>41346</v>
      </c>
      <c r="B1731" s="4">
        <v>5</v>
      </c>
      <c r="C1731" s="4">
        <v>816</v>
      </c>
      <c r="D1731" s="4">
        <v>38</v>
      </c>
      <c r="E1731" s="4"/>
      <c r="F1731" s="4"/>
      <c r="G1731" s="4">
        <v>16</v>
      </c>
      <c r="H1731" s="4">
        <v>870</v>
      </c>
      <c r="I1731" s="4"/>
      <c r="J1731" s="4"/>
      <c r="K1731" s="4"/>
      <c r="L1731" s="4"/>
      <c r="M1731" s="4">
        <v>1416</v>
      </c>
    </row>
    <row r="1732" spans="1:13" x14ac:dyDescent="0.2">
      <c r="A1732" s="8">
        <v>41346</v>
      </c>
      <c r="B1732" s="4">
        <v>6</v>
      </c>
      <c r="C1732" s="4">
        <v>842</v>
      </c>
      <c r="D1732" s="4">
        <v>39</v>
      </c>
      <c r="E1732" s="4"/>
      <c r="F1732" s="4"/>
      <c r="G1732" s="4">
        <v>16</v>
      </c>
      <c r="H1732" s="4">
        <v>898</v>
      </c>
      <c r="I1732" s="4"/>
      <c r="J1732" s="4"/>
      <c r="K1732" s="4"/>
      <c r="L1732" s="4"/>
      <c r="M1732" s="4">
        <v>1533</v>
      </c>
    </row>
    <row r="1733" spans="1:13" x14ac:dyDescent="0.2">
      <c r="A1733" s="8">
        <v>41346</v>
      </c>
      <c r="B1733" s="4">
        <v>7</v>
      </c>
      <c r="C1733" s="4">
        <v>917</v>
      </c>
      <c r="D1733" s="4">
        <v>43</v>
      </c>
      <c r="E1733" s="4"/>
      <c r="F1733" s="4"/>
      <c r="G1733" s="4">
        <v>16</v>
      </c>
      <c r="H1733" s="4">
        <v>976</v>
      </c>
      <c r="I1733" s="4"/>
      <c r="J1733" s="4"/>
      <c r="K1733" s="4"/>
      <c r="L1733" s="4"/>
      <c r="M1733" s="4">
        <v>1756</v>
      </c>
    </row>
    <row r="1734" spans="1:13" x14ac:dyDescent="0.2">
      <c r="A1734" s="8">
        <v>41346</v>
      </c>
      <c r="B1734" s="4">
        <v>8</v>
      </c>
      <c r="C1734" s="4">
        <v>1060</v>
      </c>
      <c r="D1734" s="4">
        <v>49</v>
      </c>
      <c r="E1734" s="4"/>
      <c r="F1734" s="4"/>
      <c r="G1734" s="4">
        <v>17</v>
      </c>
      <c r="H1734" s="4">
        <v>1126</v>
      </c>
      <c r="I1734" s="4"/>
      <c r="J1734" s="4"/>
      <c r="K1734" s="4"/>
      <c r="L1734" s="4"/>
      <c r="M1734" s="4">
        <v>1858</v>
      </c>
    </row>
    <row r="1735" spans="1:13" x14ac:dyDescent="0.2">
      <c r="A1735" s="8">
        <v>41346</v>
      </c>
      <c r="B1735" s="4">
        <v>9</v>
      </c>
      <c r="C1735" s="4">
        <v>1134</v>
      </c>
      <c r="D1735" s="4">
        <v>53</v>
      </c>
      <c r="E1735" s="4"/>
      <c r="F1735" s="4"/>
      <c r="G1735" s="4">
        <v>20</v>
      </c>
      <c r="H1735" s="4">
        <v>1207</v>
      </c>
      <c r="I1735" s="4"/>
      <c r="J1735" s="4"/>
      <c r="K1735" s="4"/>
      <c r="L1735" s="4"/>
      <c r="M1735" s="4">
        <v>1855</v>
      </c>
    </row>
    <row r="1736" spans="1:13" x14ac:dyDescent="0.2">
      <c r="A1736" s="8">
        <v>41346</v>
      </c>
      <c r="B1736" s="4">
        <v>10</v>
      </c>
      <c r="C1736" s="4">
        <v>1120</v>
      </c>
      <c r="D1736" s="4">
        <v>52</v>
      </c>
      <c r="E1736" s="4"/>
      <c r="F1736" s="4"/>
      <c r="G1736" s="4">
        <v>22</v>
      </c>
      <c r="H1736" s="4">
        <v>1194</v>
      </c>
      <c r="I1736" s="4"/>
      <c r="J1736" s="4"/>
      <c r="K1736" s="4"/>
      <c r="L1736" s="4"/>
      <c r="M1736" s="4">
        <v>1873</v>
      </c>
    </row>
    <row r="1737" spans="1:13" x14ac:dyDescent="0.2">
      <c r="A1737" s="8">
        <v>41346</v>
      </c>
      <c r="B1737" s="4">
        <v>11</v>
      </c>
      <c r="C1737" s="4">
        <v>1127</v>
      </c>
      <c r="D1737" s="4">
        <v>52</v>
      </c>
      <c r="E1737" s="4"/>
      <c r="F1737" s="4"/>
      <c r="G1737" s="4">
        <v>24</v>
      </c>
      <c r="H1737" s="4">
        <v>1204</v>
      </c>
      <c r="I1737" s="4"/>
      <c r="J1737" s="4"/>
      <c r="K1737" s="4"/>
      <c r="L1737" s="4"/>
      <c r="M1737" s="4">
        <v>1897</v>
      </c>
    </row>
    <row r="1738" spans="1:13" x14ac:dyDescent="0.2">
      <c r="A1738" s="8">
        <v>41346</v>
      </c>
      <c r="B1738" s="4">
        <v>12</v>
      </c>
      <c r="C1738" s="4">
        <v>1131</v>
      </c>
      <c r="D1738" s="4">
        <v>53</v>
      </c>
      <c r="E1738" s="4"/>
      <c r="F1738" s="4"/>
      <c r="G1738" s="4">
        <v>25</v>
      </c>
      <c r="H1738" s="4">
        <v>1209</v>
      </c>
      <c r="I1738" s="4"/>
      <c r="J1738" s="4"/>
      <c r="K1738" s="4"/>
      <c r="L1738" s="4"/>
      <c r="M1738" s="4">
        <v>1911</v>
      </c>
    </row>
    <row r="1739" spans="1:13" x14ac:dyDescent="0.2">
      <c r="A1739" s="8">
        <v>41346</v>
      </c>
      <c r="B1739" s="4">
        <v>13</v>
      </c>
      <c r="C1739" s="4">
        <v>1145</v>
      </c>
      <c r="D1739" s="4">
        <v>53</v>
      </c>
      <c r="E1739" s="4"/>
      <c r="F1739" s="4"/>
      <c r="G1739" s="4">
        <v>25</v>
      </c>
      <c r="H1739" s="4">
        <v>1224</v>
      </c>
      <c r="I1739" s="4"/>
      <c r="J1739" s="4"/>
      <c r="K1739" s="4"/>
      <c r="L1739" s="4"/>
      <c r="M1739" s="4">
        <v>1928</v>
      </c>
    </row>
    <row r="1740" spans="1:13" x14ac:dyDescent="0.2">
      <c r="A1740" s="8">
        <v>41346</v>
      </c>
      <c r="B1740" s="4">
        <v>14</v>
      </c>
      <c r="C1740" s="4">
        <v>1150</v>
      </c>
      <c r="D1740" s="4">
        <v>53</v>
      </c>
      <c r="E1740" s="4"/>
      <c r="F1740" s="4"/>
      <c r="G1740" s="4">
        <v>24</v>
      </c>
      <c r="H1740" s="4">
        <v>1228</v>
      </c>
      <c r="I1740" s="4"/>
      <c r="J1740" s="4"/>
      <c r="K1740" s="4"/>
      <c r="L1740" s="4"/>
      <c r="M1740" s="4">
        <v>1950</v>
      </c>
    </row>
    <row r="1741" spans="1:13" x14ac:dyDescent="0.2">
      <c r="A1741" s="8">
        <v>41346</v>
      </c>
      <c r="B1741" s="4">
        <v>15</v>
      </c>
      <c r="C1741" s="4">
        <v>1165</v>
      </c>
      <c r="D1741" s="4">
        <v>54</v>
      </c>
      <c r="E1741" s="4"/>
      <c r="F1741" s="4"/>
      <c r="G1741" s="4">
        <v>22</v>
      </c>
      <c r="H1741" s="4">
        <v>1241</v>
      </c>
      <c r="I1741" s="4"/>
      <c r="J1741" s="4"/>
      <c r="K1741" s="4"/>
      <c r="L1741" s="4"/>
      <c r="M1741" s="4">
        <v>1964</v>
      </c>
    </row>
    <row r="1742" spans="1:13" x14ac:dyDescent="0.2">
      <c r="A1742" s="8">
        <v>41346</v>
      </c>
      <c r="B1742" s="4">
        <v>16</v>
      </c>
      <c r="C1742" s="4">
        <v>1170</v>
      </c>
      <c r="D1742" s="4">
        <v>55</v>
      </c>
      <c r="E1742" s="4"/>
      <c r="F1742" s="4"/>
      <c r="G1742" s="4">
        <v>27</v>
      </c>
      <c r="H1742" s="4">
        <v>1252</v>
      </c>
      <c r="I1742" s="4"/>
      <c r="J1742" s="4"/>
      <c r="K1742" s="4"/>
      <c r="L1742" s="4"/>
      <c r="M1742" s="4">
        <v>1965</v>
      </c>
    </row>
    <row r="1743" spans="1:13" x14ac:dyDescent="0.2">
      <c r="A1743" s="8">
        <v>41346</v>
      </c>
      <c r="B1743" s="4">
        <v>17</v>
      </c>
      <c r="C1743" s="4">
        <v>1186</v>
      </c>
      <c r="D1743" s="4">
        <v>55</v>
      </c>
      <c r="E1743" s="4"/>
      <c r="F1743" s="4"/>
      <c r="G1743" s="4">
        <v>22</v>
      </c>
      <c r="H1743" s="4">
        <v>1263</v>
      </c>
      <c r="I1743" s="4"/>
      <c r="J1743" s="4"/>
      <c r="K1743" s="4"/>
      <c r="L1743" s="4"/>
      <c r="M1743" s="4">
        <v>1973</v>
      </c>
    </row>
    <row r="1744" spans="1:13" x14ac:dyDescent="0.2">
      <c r="A1744" s="8">
        <v>41346</v>
      </c>
      <c r="B1744" s="4">
        <v>18</v>
      </c>
      <c r="C1744" s="4">
        <v>1186</v>
      </c>
      <c r="D1744" s="4">
        <v>55</v>
      </c>
      <c r="E1744" s="4"/>
      <c r="F1744" s="4"/>
      <c r="G1744" s="4">
        <v>23</v>
      </c>
      <c r="H1744" s="4">
        <v>1264</v>
      </c>
      <c r="I1744" s="4"/>
      <c r="J1744" s="4"/>
      <c r="K1744" s="4"/>
      <c r="L1744" s="4"/>
      <c r="M1744" s="4">
        <v>1975</v>
      </c>
    </row>
    <row r="1745" spans="1:13" x14ac:dyDescent="0.2">
      <c r="A1745" s="8">
        <v>41346</v>
      </c>
      <c r="B1745" s="4">
        <v>19</v>
      </c>
      <c r="C1745" s="4">
        <v>1197</v>
      </c>
      <c r="D1745" s="4">
        <v>55</v>
      </c>
      <c r="E1745" s="4"/>
      <c r="F1745" s="4"/>
      <c r="G1745" s="4">
        <v>16</v>
      </c>
      <c r="H1745" s="4">
        <v>1269</v>
      </c>
      <c r="I1745" s="4"/>
      <c r="J1745" s="4"/>
      <c r="K1745" s="4"/>
      <c r="L1745" s="4"/>
      <c r="M1745" s="4">
        <v>1967</v>
      </c>
    </row>
    <row r="1746" spans="1:13" x14ac:dyDescent="0.2">
      <c r="A1746" s="8">
        <v>41346</v>
      </c>
      <c r="B1746" s="4">
        <v>20</v>
      </c>
      <c r="C1746" s="4">
        <v>1188</v>
      </c>
      <c r="D1746" s="4">
        <v>55</v>
      </c>
      <c r="E1746" s="4"/>
      <c r="F1746" s="4"/>
      <c r="G1746" s="4">
        <v>16</v>
      </c>
      <c r="H1746" s="4">
        <v>1259</v>
      </c>
      <c r="I1746" s="4"/>
      <c r="J1746" s="4"/>
      <c r="K1746" s="4"/>
      <c r="L1746" s="4"/>
      <c r="M1746" s="4">
        <v>2080</v>
      </c>
    </row>
    <row r="1747" spans="1:13" x14ac:dyDescent="0.2">
      <c r="A1747" s="8">
        <v>41346</v>
      </c>
      <c r="B1747" s="4">
        <v>21</v>
      </c>
      <c r="C1747" s="4">
        <v>1264</v>
      </c>
      <c r="D1747" s="4">
        <v>58</v>
      </c>
      <c r="E1747" s="4"/>
      <c r="F1747" s="4"/>
      <c r="G1747" s="4">
        <v>16</v>
      </c>
      <c r="H1747" s="4">
        <v>1339</v>
      </c>
      <c r="I1747" s="4"/>
      <c r="J1747" s="4"/>
      <c r="K1747" s="4"/>
      <c r="L1747" s="4"/>
      <c r="M1747" s="4">
        <v>2098</v>
      </c>
    </row>
    <row r="1748" spans="1:13" x14ac:dyDescent="0.2">
      <c r="A1748" s="8">
        <v>41346</v>
      </c>
      <c r="B1748" s="4">
        <v>22</v>
      </c>
      <c r="C1748" s="4">
        <v>1281</v>
      </c>
      <c r="D1748" s="4">
        <v>59</v>
      </c>
      <c r="E1748" s="4"/>
      <c r="F1748" s="4"/>
      <c r="G1748" s="4">
        <v>16</v>
      </c>
      <c r="H1748" s="4">
        <v>1357</v>
      </c>
      <c r="I1748" s="4"/>
      <c r="J1748" s="4"/>
      <c r="K1748" s="4"/>
      <c r="L1748" s="4"/>
      <c r="M1748" s="4">
        <v>1974</v>
      </c>
    </row>
    <row r="1749" spans="1:13" x14ac:dyDescent="0.2">
      <c r="A1749" s="8">
        <v>41346</v>
      </c>
      <c r="B1749" s="4">
        <v>23</v>
      </c>
      <c r="C1749" s="4">
        <v>1204</v>
      </c>
      <c r="D1749" s="4">
        <v>56</v>
      </c>
      <c r="E1749" s="4"/>
      <c r="F1749" s="4"/>
      <c r="G1749" s="4">
        <v>16</v>
      </c>
      <c r="H1749" s="4">
        <v>1276</v>
      </c>
      <c r="I1749" s="4"/>
      <c r="J1749" s="4"/>
      <c r="K1749" s="4"/>
      <c r="L1749" s="4"/>
      <c r="M1749" s="4">
        <v>1786</v>
      </c>
    </row>
    <row r="1750" spans="1:13" x14ac:dyDescent="0.2">
      <c r="A1750" s="8">
        <v>41346</v>
      </c>
      <c r="B1750" s="4">
        <v>24</v>
      </c>
      <c r="C1750" s="4">
        <v>1089</v>
      </c>
      <c r="D1750" s="4">
        <v>50</v>
      </c>
      <c r="E1750" s="4"/>
      <c r="F1750" s="4"/>
      <c r="G1750" s="4">
        <v>16</v>
      </c>
      <c r="H1750" s="4">
        <v>1156</v>
      </c>
      <c r="I1750" s="4"/>
      <c r="J1750" s="4"/>
      <c r="K1750" s="4"/>
      <c r="L1750" s="4"/>
      <c r="M1750" s="4">
        <v>1614</v>
      </c>
    </row>
    <row r="1751" spans="1:13" x14ac:dyDescent="0.2">
      <c r="A1751" s="8">
        <v>41347</v>
      </c>
      <c r="B1751" s="4">
        <v>1</v>
      </c>
      <c r="C1751" s="4">
        <v>891</v>
      </c>
      <c r="D1751" s="4">
        <v>41</v>
      </c>
      <c r="E1751" s="4"/>
      <c r="F1751" s="4"/>
      <c r="G1751" s="4">
        <v>16</v>
      </c>
      <c r="H1751" s="4">
        <v>949</v>
      </c>
      <c r="I1751" s="4"/>
      <c r="J1751" s="4"/>
      <c r="K1751" s="4"/>
      <c r="L1751" s="4"/>
      <c r="M1751" s="4">
        <v>1484</v>
      </c>
    </row>
    <row r="1752" spans="1:13" x14ac:dyDescent="0.2">
      <c r="A1752" s="8">
        <v>41347</v>
      </c>
      <c r="B1752" s="4">
        <v>2</v>
      </c>
      <c r="C1752" s="4">
        <v>842</v>
      </c>
      <c r="D1752" s="4">
        <v>39</v>
      </c>
      <c r="E1752" s="4"/>
      <c r="F1752" s="4"/>
      <c r="G1752" s="4">
        <v>16</v>
      </c>
      <c r="H1752" s="4">
        <v>898</v>
      </c>
      <c r="I1752" s="4"/>
      <c r="J1752" s="4"/>
      <c r="K1752" s="4"/>
      <c r="L1752" s="4"/>
      <c r="M1752" s="4">
        <v>1419</v>
      </c>
    </row>
    <row r="1753" spans="1:13" x14ac:dyDescent="0.2">
      <c r="A1753" s="8">
        <v>41347</v>
      </c>
      <c r="B1753" s="4">
        <v>3</v>
      </c>
      <c r="C1753" s="4">
        <v>818</v>
      </c>
      <c r="D1753" s="4">
        <v>38</v>
      </c>
      <c r="E1753" s="4"/>
      <c r="F1753" s="4"/>
      <c r="G1753" s="4">
        <v>16</v>
      </c>
      <c r="H1753" s="4">
        <v>872</v>
      </c>
      <c r="I1753" s="4"/>
      <c r="J1753" s="4"/>
      <c r="K1753" s="4"/>
      <c r="L1753" s="4"/>
      <c r="M1753" s="4">
        <v>1385</v>
      </c>
    </row>
    <row r="1754" spans="1:13" x14ac:dyDescent="0.2">
      <c r="A1754" s="8">
        <v>41347</v>
      </c>
      <c r="B1754" s="4">
        <v>4</v>
      </c>
      <c r="C1754" s="4">
        <v>812</v>
      </c>
      <c r="D1754" s="4">
        <v>38</v>
      </c>
      <c r="E1754" s="4"/>
      <c r="F1754" s="4"/>
      <c r="G1754" s="4">
        <v>16</v>
      </c>
      <c r="H1754" s="4">
        <v>866</v>
      </c>
      <c r="I1754" s="4"/>
      <c r="J1754" s="4"/>
      <c r="K1754" s="4"/>
      <c r="L1754" s="4"/>
      <c r="M1754" s="4">
        <v>1372</v>
      </c>
    </row>
    <row r="1755" spans="1:13" x14ac:dyDescent="0.2">
      <c r="A1755" s="8">
        <v>41347</v>
      </c>
      <c r="B1755" s="4">
        <v>5</v>
      </c>
      <c r="C1755" s="4">
        <v>837</v>
      </c>
      <c r="D1755" s="4">
        <v>39</v>
      </c>
      <c r="E1755" s="4"/>
      <c r="F1755" s="4"/>
      <c r="G1755" s="4">
        <v>16</v>
      </c>
      <c r="H1755" s="4">
        <v>892</v>
      </c>
      <c r="I1755" s="4"/>
      <c r="J1755" s="4"/>
      <c r="K1755" s="4"/>
      <c r="L1755" s="4"/>
      <c r="M1755" s="4">
        <v>1406</v>
      </c>
    </row>
    <row r="1756" spans="1:13" x14ac:dyDescent="0.2">
      <c r="A1756" s="8">
        <v>41347</v>
      </c>
      <c r="B1756" s="4">
        <v>6</v>
      </c>
      <c r="C1756" s="4">
        <v>906</v>
      </c>
      <c r="D1756" s="4">
        <v>42</v>
      </c>
      <c r="E1756" s="4"/>
      <c r="F1756" s="4"/>
      <c r="G1756" s="4">
        <v>16</v>
      </c>
      <c r="H1756" s="4">
        <v>964</v>
      </c>
      <c r="I1756" s="4"/>
      <c r="J1756" s="4"/>
      <c r="K1756" s="4"/>
      <c r="L1756" s="4"/>
      <c r="M1756" s="4">
        <v>1507</v>
      </c>
    </row>
    <row r="1757" spans="1:13" x14ac:dyDescent="0.2">
      <c r="A1757" s="8">
        <v>41347</v>
      </c>
      <c r="B1757" s="4">
        <v>7</v>
      </c>
      <c r="C1757" s="4">
        <v>1048</v>
      </c>
      <c r="D1757" s="4">
        <v>48</v>
      </c>
      <c r="E1757" s="4"/>
      <c r="F1757" s="4"/>
      <c r="G1757" s="4">
        <v>16</v>
      </c>
      <c r="H1757" s="4">
        <v>1113</v>
      </c>
      <c r="I1757" s="4"/>
      <c r="J1757" s="4"/>
      <c r="K1757" s="4"/>
      <c r="L1757" s="4"/>
      <c r="M1757" s="4">
        <v>1731</v>
      </c>
    </row>
    <row r="1758" spans="1:13" x14ac:dyDescent="0.2">
      <c r="A1758" s="8">
        <v>41347</v>
      </c>
      <c r="B1758" s="4">
        <v>8</v>
      </c>
      <c r="C1758" s="4">
        <v>1126</v>
      </c>
      <c r="D1758" s="4">
        <v>52</v>
      </c>
      <c r="E1758" s="4"/>
      <c r="F1758" s="4"/>
      <c r="G1758" s="4">
        <v>17</v>
      </c>
      <c r="H1758" s="4">
        <v>1196</v>
      </c>
      <c r="I1758" s="4"/>
      <c r="J1758" s="4"/>
      <c r="K1758" s="4"/>
      <c r="L1758" s="4"/>
      <c r="M1758" s="4">
        <v>1855</v>
      </c>
    </row>
    <row r="1759" spans="1:13" x14ac:dyDescent="0.2">
      <c r="A1759" s="8">
        <v>41347</v>
      </c>
      <c r="B1759" s="4">
        <v>9</v>
      </c>
      <c r="C1759" s="4">
        <v>1106</v>
      </c>
      <c r="D1759" s="4">
        <v>51</v>
      </c>
      <c r="E1759" s="4"/>
      <c r="F1759" s="4"/>
      <c r="G1759" s="4">
        <v>18</v>
      </c>
      <c r="H1759" s="4">
        <v>1176</v>
      </c>
      <c r="I1759" s="4"/>
      <c r="J1759" s="4"/>
      <c r="K1759" s="4"/>
      <c r="L1759" s="4"/>
      <c r="M1759" s="4">
        <v>1834</v>
      </c>
    </row>
    <row r="1760" spans="1:13" x14ac:dyDescent="0.2">
      <c r="A1760" s="8">
        <v>41347</v>
      </c>
      <c r="B1760" s="4">
        <v>10</v>
      </c>
      <c r="C1760" s="4">
        <v>1126</v>
      </c>
      <c r="D1760" s="4">
        <v>52</v>
      </c>
      <c r="E1760" s="4"/>
      <c r="F1760" s="4"/>
      <c r="G1760" s="4">
        <v>21</v>
      </c>
      <c r="H1760" s="4">
        <v>1200</v>
      </c>
      <c r="I1760" s="4"/>
      <c r="J1760" s="4"/>
      <c r="K1760" s="4"/>
      <c r="L1760" s="4"/>
      <c r="M1760" s="4">
        <v>1873</v>
      </c>
    </row>
    <row r="1761" spans="1:13" x14ac:dyDescent="0.2">
      <c r="A1761" s="8">
        <v>41347</v>
      </c>
      <c r="B1761" s="4">
        <v>11</v>
      </c>
      <c r="C1761" s="4">
        <v>1150</v>
      </c>
      <c r="D1761" s="4">
        <v>53</v>
      </c>
      <c r="E1761" s="4"/>
      <c r="F1761" s="4"/>
      <c r="G1761" s="4">
        <v>24</v>
      </c>
      <c r="H1761" s="4">
        <v>1228</v>
      </c>
      <c r="I1761" s="4"/>
      <c r="J1761" s="4"/>
      <c r="K1761" s="4"/>
      <c r="L1761" s="4"/>
      <c r="M1761" s="4">
        <v>1923</v>
      </c>
    </row>
    <row r="1762" spans="1:13" x14ac:dyDescent="0.2">
      <c r="A1762" s="8">
        <v>41347</v>
      </c>
      <c r="B1762" s="4">
        <v>12</v>
      </c>
      <c r="C1762" s="4">
        <v>1166</v>
      </c>
      <c r="D1762" s="4">
        <v>54</v>
      </c>
      <c r="E1762" s="4"/>
      <c r="F1762" s="4"/>
      <c r="G1762" s="4">
        <v>24</v>
      </c>
      <c r="H1762" s="4">
        <v>1245</v>
      </c>
      <c r="I1762" s="4"/>
      <c r="J1762" s="4"/>
      <c r="K1762" s="4"/>
      <c r="L1762" s="4"/>
      <c r="M1762" s="4">
        <v>1944</v>
      </c>
    </row>
    <row r="1763" spans="1:13" x14ac:dyDescent="0.2">
      <c r="A1763" s="8">
        <v>41347</v>
      </c>
      <c r="B1763" s="4">
        <v>13</v>
      </c>
      <c r="C1763" s="4">
        <v>1188</v>
      </c>
      <c r="D1763" s="4">
        <v>55</v>
      </c>
      <c r="E1763" s="4"/>
      <c r="F1763" s="4"/>
      <c r="G1763" s="4">
        <v>24</v>
      </c>
      <c r="H1763" s="4">
        <v>1268</v>
      </c>
      <c r="I1763" s="4"/>
      <c r="J1763" s="4"/>
      <c r="K1763" s="4"/>
      <c r="L1763" s="4"/>
      <c r="M1763" s="4">
        <v>1966</v>
      </c>
    </row>
    <row r="1764" spans="1:13" x14ac:dyDescent="0.2">
      <c r="A1764" s="8">
        <v>41347</v>
      </c>
      <c r="B1764" s="4">
        <v>14</v>
      </c>
      <c r="C1764" s="4">
        <v>1200</v>
      </c>
      <c r="D1764" s="4">
        <v>56</v>
      </c>
      <c r="E1764" s="4"/>
      <c r="F1764" s="4"/>
      <c r="G1764" s="4">
        <v>24</v>
      </c>
      <c r="H1764" s="4">
        <v>1280</v>
      </c>
      <c r="I1764" s="4"/>
      <c r="J1764" s="4"/>
      <c r="K1764" s="4"/>
      <c r="L1764" s="4"/>
      <c r="M1764" s="4">
        <v>1997</v>
      </c>
    </row>
    <row r="1765" spans="1:13" x14ac:dyDescent="0.2">
      <c r="A1765" s="8">
        <v>41347</v>
      </c>
      <c r="B1765" s="4">
        <v>15</v>
      </c>
      <c r="C1765" s="4">
        <v>1205</v>
      </c>
      <c r="D1765" s="4">
        <v>56</v>
      </c>
      <c r="E1765" s="4"/>
      <c r="F1765" s="4"/>
      <c r="G1765" s="4">
        <v>20</v>
      </c>
      <c r="H1765" s="4">
        <v>1281</v>
      </c>
      <c r="I1765" s="4"/>
      <c r="J1765" s="4"/>
      <c r="K1765" s="4"/>
      <c r="L1765" s="4"/>
      <c r="M1765" s="4">
        <v>2009</v>
      </c>
    </row>
    <row r="1766" spans="1:13" x14ac:dyDescent="0.2">
      <c r="A1766" s="8">
        <v>41347</v>
      </c>
      <c r="B1766" s="4">
        <v>16</v>
      </c>
      <c r="C1766" s="4">
        <v>1199</v>
      </c>
      <c r="D1766" s="4">
        <v>56</v>
      </c>
      <c r="E1766" s="4"/>
      <c r="F1766" s="4"/>
      <c r="G1766" s="4">
        <v>22</v>
      </c>
      <c r="H1766" s="4">
        <v>1277</v>
      </c>
      <c r="I1766" s="4"/>
      <c r="J1766" s="4"/>
      <c r="K1766" s="4"/>
      <c r="L1766" s="4"/>
      <c r="M1766" s="4">
        <v>1997</v>
      </c>
    </row>
    <row r="1767" spans="1:13" x14ac:dyDescent="0.2">
      <c r="A1767" s="8">
        <v>41347</v>
      </c>
      <c r="B1767" s="4">
        <v>17</v>
      </c>
      <c r="C1767" s="4">
        <v>1192</v>
      </c>
      <c r="D1767" s="4">
        <v>55</v>
      </c>
      <c r="E1767" s="4"/>
      <c r="F1767" s="4"/>
      <c r="G1767" s="4">
        <v>20</v>
      </c>
      <c r="H1767" s="4">
        <v>1268</v>
      </c>
      <c r="I1767" s="4"/>
      <c r="J1767" s="4"/>
      <c r="K1767" s="4"/>
      <c r="L1767" s="4"/>
      <c r="M1767" s="4">
        <v>1975</v>
      </c>
    </row>
    <row r="1768" spans="1:13" x14ac:dyDescent="0.2">
      <c r="A1768" s="8">
        <v>41347</v>
      </c>
      <c r="B1768" s="4">
        <v>18</v>
      </c>
      <c r="C1768" s="4">
        <v>1203</v>
      </c>
      <c r="D1768" s="4">
        <v>56</v>
      </c>
      <c r="E1768" s="4"/>
      <c r="F1768" s="4"/>
      <c r="G1768" s="4">
        <v>19</v>
      </c>
      <c r="H1768" s="4">
        <v>1278</v>
      </c>
      <c r="I1768" s="4"/>
      <c r="J1768" s="4"/>
      <c r="K1768" s="4"/>
      <c r="L1768" s="4"/>
      <c r="M1768" s="4">
        <v>1982</v>
      </c>
    </row>
    <row r="1769" spans="1:13" x14ac:dyDescent="0.2">
      <c r="A1769" s="8">
        <v>41347</v>
      </c>
      <c r="B1769" s="4">
        <v>19</v>
      </c>
      <c r="C1769" s="4">
        <v>1199</v>
      </c>
      <c r="D1769" s="4">
        <v>55</v>
      </c>
      <c r="E1769" s="4"/>
      <c r="F1769" s="4"/>
      <c r="G1769" s="4">
        <v>16</v>
      </c>
      <c r="H1769" s="4">
        <v>1271</v>
      </c>
      <c r="I1769" s="4"/>
      <c r="J1769" s="4"/>
      <c r="K1769" s="4"/>
      <c r="L1769" s="4"/>
      <c r="M1769" s="4">
        <v>1970</v>
      </c>
    </row>
    <row r="1770" spans="1:13" x14ac:dyDescent="0.2">
      <c r="A1770" s="8">
        <v>41347</v>
      </c>
      <c r="B1770" s="4">
        <v>20</v>
      </c>
      <c r="C1770" s="4">
        <v>1267</v>
      </c>
      <c r="D1770" s="4">
        <v>58</v>
      </c>
      <c r="E1770" s="4"/>
      <c r="F1770" s="4"/>
      <c r="G1770" s="4">
        <v>16</v>
      </c>
      <c r="H1770" s="4">
        <v>1342</v>
      </c>
      <c r="I1770" s="4"/>
      <c r="J1770" s="4"/>
      <c r="K1770" s="4"/>
      <c r="L1770" s="4"/>
      <c r="M1770" s="4">
        <v>2074</v>
      </c>
    </row>
    <row r="1771" spans="1:13" x14ac:dyDescent="0.2">
      <c r="A1771" s="8">
        <v>41347</v>
      </c>
      <c r="B1771" s="4">
        <v>21</v>
      </c>
      <c r="C1771" s="4">
        <v>1272</v>
      </c>
      <c r="D1771" s="4">
        <v>59</v>
      </c>
      <c r="E1771" s="4"/>
      <c r="F1771" s="4"/>
      <c r="G1771" s="4">
        <v>16</v>
      </c>
      <c r="H1771" s="4">
        <v>1347</v>
      </c>
      <c r="I1771" s="4"/>
      <c r="J1771" s="4"/>
      <c r="K1771" s="4"/>
      <c r="L1771" s="4"/>
      <c r="M1771" s="4">
        <v>2078</v>
      </c>
    </row>
    <row r="1772" spans="1:13" x14ac:dyDescent="0.2">
      <c r="A1772" s="8">
        <v>41347</v>
      </c>
      <c r="B1772" s="4">
        <v>22</v>
      </c>
      <c r="C1772" s="4">
        <v>1194</v>
      </c>
      <c r="D1772" s="4">
        <v>55</v>
      </c>
      <c r="E1772" s="4"/>
      <c r="F1772" s="4"/>
      <c r="G1772" s="4">
        <v>16</v>
      </c>
      <c r="H1772" s="4">
        <v>1266</v>
      </c>
      <c r="I1772" s="4"/>
      <c r="J1772" s="4"/>
      <c r="K1772" s="4"/>
      <c r="L1772" s="4"/>
      <c r="M1772" s="4">
        <v>1963</v>
      </c>
    </row>
    <row r="1773" spans="1:13" x14ac:dyDescent="0.2">
      <c r="A1773" s="8">
        <v>41347</v>
      </c>
      <c r="B1773" s="4">
        <v>23</v>
      </c>
      <c r="C1773" s="4">
        <v>1084</v>
      </c>
      <c r="D1773" s="4">
        <v>50</v>
      </c>
      <c r="E1773" s="4"/>
      <c r="F1773" s="4"/>
      <c r="G1773" s="4">
        <v>16</v>
      </c>
      <c r="H1773" s="4">
        <v>1150</v>
      </c>
      <c r="I1773" s="4"/>
      <c r="J1773" s="4"/>
      <c r="K1773" s="4"/>
      <c r="L1773" s="4"/>
      <c r="M1773" s="4">
        <v>1783</v>
      </c>
    </row>
    <row r="1774" spans="1:13" x14ac:dyDescent="0.2">
      <c r="A1774" s="8">
        <v>41347</v>
      </c>
      <c r="B1774" s="4">
        <v>24</v>
      </c>
      <c r="C1774" s="4">
        <v>969</v>
      </c>
      <c r="D1774" s="4">
        <v>45</v>
      </c>
      <c r="E1774" s="4"/>
      <c r="F1774" s="4"/>
      <c r="G1774" s="4">
        <v>16</v>
      </c>
      <c r="H1774" s="4">
        <v>1030</v>
      </c>
      <c r="I1774" s="4"/>
      <c r="J1774" s="4"/>
      <c r="K1774" s="4"/>
      <c r="L1774" s="4"/>
      <c r="M1774" s="4">
        <v>1601</v>
      </c>
    </row>
    <row r="1775" spans="1:13" x14ac:dyDescent="0.2">
      <c r="A1775" s="8">
        <v>41348</v>
      </c>
      <c r="B1775" s="4">
        <v>1</v>
      </c>
      <c r="C1775" s="4">
        <v>892</v>
      </c>
      <c r="D1775" s="4">
        <v>41</v>
      </c>
      <c r="E1775" s="4"/>
      <c r="F1775" s="4"/>
      <c r="G1775" s="4">
        <v>16</v>
      </c>
      <c r="H1775" s="4">
        <v>950</v>
      </c>
      <c r="I1775" s="4"/>
      <c r="J1775" s="4"/>
      <c r="K1775" s="4"/>
      <c r="L1775" s="4"/>
      <c r="M1775" s="4">
        <v>1481</v>
      </c>
    </row>
    <row r="1776" spans="1:13" x14ac:dyDescent="0.2">
      <c r="A1776" s="8">
        <v>41348</v>
      </c>
      <c r="B1776" s="4">
        <v>2</v>
      </c>
      <c r="C1776" s="4">
        <v>840</v>
      </c>
      <c r="D1776" s="4">
        <v>39</v>
      </c>
      <c r="E1776" s="4"/>
      <c r="F1776" s="4"/>
      <c r="G1776" s="4">
        <v>16</v>
      </c>
      <c r="H1776" s="4">
        <v>895</v>
      </c>
      <c r="I1776" s="4"/>
      <c r="J1776" s="4"/>
      <c r="K1776" s="4"/>
      <c r="L1776" s="4"/>
      <c r="M1776" s="4">
        <v>1414</v>
      </c>
    </row>
    <row r="1777" spans="1:13" x14ac:dyDescent="0.2">
      <c r="A1777" s="8">
        <v>41348</v>
      </c>
      <c r="B1777" s="4">
        <v>3</v>
      </c>
      <c r="C1777" s="4">
        <v>816</v>
      </c>
      <c r="D1777" s="4">
        <v>38</v>
      </c>
      <c r="E1777" s="4"/>
      <c r="F1777" s="4"/>
      <c r="G1777" s="4">
        <v>16</v>
      </c>
      <c r="H1777" s="4">
        <v>870</v>
      </c>
      <c r="I1777" s="4"/>
      <c r="J1777" s="4"/>
      <c r="K1777" s="4"/>
      <c r="L1777" s="4"/>
      <c r="M1777" s="4">
        <v>1373</v>
      </c>
    </row>
    <row r="1778" spans="1:13" x14ac:dyDescent="0.2">
      <c r="A1778" s="8">
        <v>41348</v>
      </c>
      <c r="B1778" s="4">
        <v>4</v>
      </c>
      <c r="C1778" s="4">
        <v>811</v>
      </c>
      <c r="D1778" s="4">
        <v>38</v>
      </c>
      <c r="E1778" s="4"/>
      <c r="F1778" s="4"/>
      <c r="G1778" s="4">
        <v>16</v>
      </c>
      <c r="H1778" s="4">
        <v>865</v>
      </c>
      <c r="I1778" s="4"/>
      <c r="J1778" s="4"/>
      <c r="K1778" s="4"/>
      <c r="L1778" s="4"/>
      <c r="M1778" s="4">
        <v>1368</v>
      </c>
    </row>
    <row r="1779" spans="1:13" x14ac:dyDescent="0.2">
      <c r="A1779" s="8">
        <v>41348</v>
      </c>
      <c r="B1779" s="4">
        <v>5</v>
      </c>
      <c r="C1779" s="4">
        <v>836</v>
      </c>
      <c r="D1779" s="4">
        <v>39</v>
      </c>
      <c r="E1779" s="4"/>
      <c r="F1779" s="4"/>
      <c r="G1779" s="4">
        <v>16</v>
      </c>
      <c r="H1779" s="4">
        <v>891</v>
      </c>
      <c r="I1779" s="4"/>
      <c r="J1779" s="4"/>
      <c r="K1779" s="4"/>
      <c r="L1779" s="4"/>
      <c r="M1779" s="4">
        <v>1401</v>
      </c>
    </row>
    <row r="1780" spans="1:13" x14ac:dyDescent="0.2">
      <c r="A1780" s="8">
        <v>41348</v>
      </c>
      <c r="B1780" s="4">
        <v>6</v>
      </c>
      <c r="C1780" s="4">
        <v>905</v>
      </c>
      <c r="D1780" s="4">
        <v>42</v>
      </c>
      <c r="E1780" s="4"/>
      <c r="F1780" s="4"/>
      <c r="G1780" s="4">
        <v>16</v>
      </c>
      <c r="H1780" s="4">
        <v>963</v>
      </c>
      <c r="I1780" s="4"/>
      <c r="J1780" s="4"/>
      <c r="K1780" s="4"/>
      <c r="L1780" s="4"/>
      <c r="M1780" s="4">
        <v>1502</v>
      </c>
    </row>
    <row r="1781" spans="1:13" x14ac:dyDescent="0.2">
      <c r="A1781" s="8">
        <v>41348</v>
      </c>
      <c r="B1781" s="4">
        <v>7</v>
      </c>
      <c r="C1781" s="4">
        <v>1043</v>
      </c>
      <c r="D1781" s="4">
        <v>48</v>
      </c>
      <c r="E1781" s="4"/>
      <c r="F1781" s="4"/>
      <c r="G1781" s="4">
        <v>16</v>
      </c>
      <c r="H1781" s="4">
        <v>1108</v>
      </c>
      <c r="I1781" s="4"/>
      <c r="J1781" s="4"/>
      <c r="K1781" s="4"/>
      <c r="L1781" s="4"/>
      <c r="M1781" s="4">
        <v>1719</v>
      </c>
    </row>
    <row r="1782" spans="1:13" x14ac:dyDescent="0.2">
      <c r="A1782" s="8">
        <v>41348</v>
      </c>
      <c r="B1782" s="4">
        <v>8</v>
      </c>
      <c r="C1782" s="4">
        <v>1116</v>
      </c>
      <c r="D1782" s="4">
        <v>52</v>
      </c>
      <c r="E1782" s="4"/>
      <c r="F1782" s="4"/>
      <c r="G1782" s="4">
        <v>16</v>
      </c>
      <c r="H1782" s="4">
        <v>1184</v>
      </c>
      <c r="I1782" s="4"/>
      <c r="J1782" s="4"/>
      <c r="K1782" s="4"/>
      <c r="L1782" s="4"/>
      <c r="M1782" s="4">
        <v>1832</v>
      </c>
    </row>
    <row r="1783" spans="1:13" x14ac:dyDescent="0.2">
      <c r="A1783" s="8">
        <v>41348</v>
      </c>
      <c r="B1783" s="4">
        <v>9</v>
      </c>
      <c r="C1783" s="4">
        <v>1124</v>
      </c>
      <c r="D1783" s="4">
        <v>52</v>
      </c>
      <c r="E1783" s="4"/>
      <c r="F1783" s="4"/>
      <c r="G1783" s="4">
        <v>18</v>
      </c>
      <c r="H1783" s="4">
        <v>1194</v>
      </c>
      <c r="I1783" s="4"/>
      <c r="J1783" s="4"/>
      <c r="K1783" s="4"/>
      <c r="L1783" s="4"/>
      <c r="M1783" s="4">
        <v>1850</v>
      </c>
    </row>
    <row r="1784" spans="1:13" x14ac:dyDescent="0.2">
      <c r="A1784" s="8">
        <v>41348</v>
      </c>
      <c r="B1784" s="4">
        <v>10</v>
      </c>
      <c r="C1784" s="4">
        <v>1142</v>
      </c>
      <c r="D1784" s="4">
        <v>53</v>
      </c>
      <c r="E1784" s="4"/>
      <c r="F1784" s="4"/>
      <c r="G1784" s="4">
        <v>21</v>
      </c>
      <c r="H1784" s="4">
        <v>1216</v>
      </c>
      <c r="I1784" s="4"/>
      <c r="J1784" s="4"/>
      <c r="K1784" s="4"/>
      <c r="L1784" s="4"/>
      <c r="M1784" s="4">
        <v>1873</v>
      </c>
    </row>
    <row r="1785" spans="1:13" x14ac:dyDescent="0.2">
      <c r="A1785" s="8">
        <v>41348</v>
      </c>
      <c r="B1785" s="4">
        <v>11</v>
      </c>
      <c r="C1785" s="4">
        <v>1144</v>
      </c>
      <c r="D1785" s="4">
        <v>53</v>
      </c>
      <c r="E1785" s="4"/>
      <c r="F1785" s="4"/>
      <c r="G1785" s="4">
        <v>30</v>
      </c>
      <c r="H1785" s="4">
        <v>1228</v>
      </c>
      <c r="I1785" s="4"/>
      <c r="J1785" s="4"/>
      <c r="K1785" s="4"/>
      <c r="L1785" s="4"/>
      <c r="M1785" s="4">
        <v>1913</v>
      </c>
    </row>
    <row r="1786" spans="1:13" x14ac:dyDescent="0.2">
      <c r="A1786" s="8">
        <v>41348</v>
      </c>
      <c r="B1786" s="4">
        <v>12</v>
      </c>
      <c r="C1786" s="4">
        <v>1138</v>
      </c>
      <c r="D1786" s="4">
        <v>53</v>
      </c>
      <c r="E1786" s="4"/>
      <c r="F1786" s="4"/>
      <c r="G1786" s="4">
        <v>33</v>
      </c>
      <c r="H1786" s="4">
        <v>1225</v>
      </c>
      <c r="I1786" s="4"/>
      <c r="J1786" s="4"/>
      <c r="K1786" s="4"/>
      <c r="L1786" s="4"/>
      <c r="M1786" s="4">
        <v>1910</v>
      </c>
    </row>
    <row r="1787" spans="1:13" x14ac:dyDescent="0.2">
      <c r="A1787" s="8">
        <v>41348</v>
      </c>
      <c r="B1787" s="4">
        <v>13</v>
      </c>
      <c r="C1787" s="4">
        <v>1154</v>
      </c>
      <c r="D1787" s="4">
        <v>54</v>
      </c>
      <c r="E1787" s="4"/>
      <c r="F1787" s="4"/>
      <c r="G1787" s="4">
        <v>31</v>
      </c>
      <c r="H1787" s="4">
        <v>1239</v>
      </c>
      <c r="I1787" s="4"/>
      <c r="J1787" s="4"/>
      <c r="K1787" s="4"/>
      <c r="L1787" s="4"/>
      <c r="M1787" s="4">
        <v>1922</v>
      </c>
    </row>
    <row r="1788" spans="1:13" x14ac:dyDescent="0.2">
      <c r="A1788" s="8">
        <v>41348</v>
      </c>
      <c r="B1788" s="4">
        <v>14</v>
      </c>
      <c r="C1788" s="4">
        <v>1147</v>
      </c>
      <c r="D1788" s="4">
        <v>54</v>
      </c>
      <c r="E1788" s="4"/>
      <c r="F1788" s="4"/>
      <c r="G1788" s="4">
        <v>34</v>
      </c>
      <c r="H1788" s="4">
        <v>1235</v>
      </c>
      <c r="I1788" s="4"/>
      <c r="J1788" s="4"/>
      <c r="K1788" s="4"/>
      <c r="L1788" s="4"/>
      <c r="M1788" s="4">
        <v>1927</v>
      </c>
    </row>
    <row r="1789" spans="1:13" x14ac:dyDescent="0.2">
      <c r="A1789" s="8">
        <v>41348</v>
      </c>
      <c r="B1789" s="4">
        <v>15</v>
      </c>
      <c r="C1789" s="4">
        <v>1152</v>
      </c>
      <c r="D1789" s="4">
        <v>54</v>
      </c>
      <c r="E1789" s="4"/>
      <c r="F1789" s="4"/>
      <c r="G1789" s="4">
        <v>32</v>
      </c>
      <c r="H1789" s="4">
        <v>1238</v>
      </c>
      <c r="I1789" s="4"/>
      <c r="J1789" s="4"/>
      <c r="K1789" s="4"/>
      <c r="L1789" s="4"/>
      <c r="M1789" s="4">
        <v>1938</v>
      </c>
    </row>
    <row r="1790" spans="1:13" x14ac:dyDescent="0.2">
      <c r="A1790" s="8">
        <v>41348</v>
      </c>
      <c r="B1790" s="4">
        <v>16</v>
      </c>
      <c r="C1790" s="4">
        <v>1152</v>
      </c>
      <c r="D1790" s="4">
        <v>54</v>
      </c>
      <c r="E1790" s="4"/>
      <c r="F1790" s="4"/>
      <c r="G1790" s="4">
        <v>34</v>
      </c>
      <c r="H1790" s="4">
        <v>1240</v>
      </c>
      <c r="I1790" s="4"/>
      <c r="J1790" s="4"/>
      <c r="K1790" s="4"/>
      <c r="L1790" s="4"/>
      <c r="M1790" s="4">
        <v>1928</v>
      </c>
    </row>
    <row r="1791" spans="1:13" x14ac:dyDescent="0.2">
      <c r="A1791" s="8">
        <v>41348</v>
      </c>
      <c r="B1791" s="4">
        <v>17</v>
      </c>
      <c r="C1791" s="4">
        <v>1149</v>
      </c>
      <c r="D1791" s="4">
        <v>54</v>
      </c>
      <c r="E1791" s="4"/>
      <c r="F1791" s="4"/>
      <c r="G1791" s="4">
        <v>33</v>
      </c>
      <c r="H1791" s="4">
        <v>1236</v>
      </c>
      <c r="I1791" s="4"/>
      <c r="J1791" s="4"/>
      <c r="K1791" s="4"/>
      <c r="L1791" s="4"/>
      <c r="M1791" s="4">
        <v>1919</v>
      </c>
    </row>
    <row r="1792" spans="1:13" x14ac:dyDescent="0.2">
      <c r="A1792" s="8">
        <v>41348</v>
      </c>
      <c r="B1792" s="4">
        <v>18</v>
      </c>
      <c r="C1792" s="4">
        <v>1145</v>
      </c>
      <c r="D1792" s="4">
        <v>54</v>
      </c>
      <c r="E1792" s="4"/>
      <c r="F1792" s="4"/>
      <c r="G1792" s="4">
        <v>31</v>
      </c>
      <c r="H1792" s="4">
        <v>1230</v>
      </c>
      <c r="I1792" s="4"/>
      <c r="J1792" s="4"/>
      <c r="K1792" s="4"/>
      <c r="L1792" s="4"/>
      <c r="M1792" s="4">
        <v>1906</v>
      </c>
    </row>
    <row r="1793" spans="1:13" x14ac:dyDescent="0.2">
      <c r="A1793" s="8">
        <v>41348</v>
      </c>
      <c r="B1793" s="4">
        <v>19</v>
      </c>
      <c r="C1793" s="4">
        <v>1132</v>
      </c>
      <c r="D1793" s="4">
        <v>53</v>
      </c>
      <c r="E1793" s="4"/>
      <c r="F1793" s="4"/>
      <c r="G1793" s="4">
        <v>29</v>
      </c>
      <c r="H1793" s="4">
        <v>1214</v>
      </c>
      <c r="I1793" s="4"/>
      <c r="J1793" s="4"/>
      <c r="K1793" s="4"/>
      <c r="L1793" s="4"/>
      <c r="M1793" s="4">
        <v>1892</v>
      </c>
    </row>
    <row r="1794" spans="1:13" x14ac:dyDescent="0.2">
      <c r="A1794" s="8">
        <v>41348</v>
      </c>
      <c r="B1794" s="4">
        <v>20</v>
      </c>
      <c r="C1794" s="4">
        <v>1202</v>
      </c>
      <c r="D1794" s="4">
        <v>56</v>
      </c>
      <c r="E1794" s="4"/>
      <c r="F1794" s="4"/>
      <c r="G1794" s="4">
        <v>28</v>
      </c>
      <c r="H1794" s="4">
        <v>1286</v>
      </c>
      <c r="I1794" s="4"/>
      <c r="J1794" s="4"/>
      <c r="K1794" s="4"/>
      <c r="L1794" s="4"/>
      <c r="M1794" s="4">
        <v>1988</v>
      </c>
    </row>
    <row r="1795" spans="1:13" x14ac:dyDescent="0.2">
      <c r="A1795" s="8">
        <v>41348</v>
      </c>
      <c r="B1795" s="4">
        <v>21</v>
      </c>
      <c r="C1795" s="4">
        <v>1205</v>
      </c>
      <c r="D1795" s="4">
        <v>56</v>
      </c>
      <c r="E1795" s="4"/>
      <c r="F1795" s="4"/>
      <c r="G1795" s="4">
        <v>28</v>
      </c>
      <c r="H1795" s="4">
        <v>1290</v>
      </c>
      <c r="I1795" s="4"/>
      <c r="J1795" s="4"/>
      <c r="K1795" s="4"/>
      <c r="L1795" s="4"/>
      <c r="M1795" s="4">
        <v>1994</v>
      </c>
    </row>
    <row r="1796" spans="1:13" x14ac:dyDescent="0.2">
      <c r="A1796" s="8">
        <v>41348</v>
      </c>
      <c r="B1796" s="4">
        <v>22</v>
      </c>
      <c r="C1796" s="4">
        <v>1150</v>
      </c>
      <c r="D1796" s="4">
        <v>54</v>
      </c>
      <c r="E1796" s="4"/>
      <c r="F1796" s="4"/>
      <c r="G1796" s="4">
        <v>26</v>
      </c>
      <c r="H1796" s="4">
        <v>1230</v>
      </c>
      <c r="I1796" s="4"/>
      <c r="J1796" s="4"/>
      <c r="K1796" s="4"/>
      <c r="L1796" s="4"/>
      <c r="M1796" s="4">
        <v>1908</v>
      </c>
    </row>
    <row r="1797" spans="1:13" x14ac:dyDescent="0.2">
      <c r="A1797" s="8">
        <v>41348</v>
      </c>
      <c r="B1797" s="4">
        <v>23</v>
      </c>
      <c r="C1797" s="4">
        <v>1067</v>
      </c>
      <c r="D1797" s="4">
        <v>50</v>
      </c>
      <c r="E1797" s="4"/>
      <c r="F1797" s="4"/>
      <c r="G1797" s="4">
        <v>27</v>
      </c>
      <c r="H1797" s="4">
        <v>1144</v>
      </c>
      <c r="I1797" s="4"/>
      <c r="J1797" s="4"/>
      <c r="K1797" s="4"/>
      <c r="L1797" s="4"/>
      <c r="M1797" s="4">
        <v>1759</v>
      </c>
    </row>
    <row r="1798" spans="1:13" x14ac:dyDescent="0.2">
      <c r="A1798" s="8">
        <v>41348</v>
      </c>
      <c r="B1798" s="4">
        <v>24</v>
      </c>
      <c r="C1798" s="4">
        <v>972</v>
      </c>
      <c r="D1798" s="4">
        <v>45</v>
      </c>
      <c r="E1798" s="4"/>
      <c r="F1798" s="4"/>
      <c r="G1798" s="4">
        <v>26</v>
      </c>
      <c r="H1798" s="4">
        <v>1044</v>
      </c>
      <c r="I1798" s="4"/>
      <c r="J1798" s="4"/>
      <c r="K1798" s="4"/>
      <c r="L1798" s="4"/>
      <c r="M1798" s="4">
        <v>1616</v>
      </c>
    </row>
    <row r="1799" spans="1:13" x14ac:dyDescent="0.2">
      <c r="A1799" s="8">
        <v>41349</v>
      </c>
      <c r="B1799" s="4">
        <v>1</v>
      </c>
      <c r="C1799" s="4">
        <v>885</v>
      </c>
      <c r="D1799" s="4">
        <v>42</v>
      </c>
      <c r="E1799" s="4"/>
      <c r="F1799" s="4"/>
      <c r="G1799" s="4">
        <v>26</v>
      </c>
      <c r="H1799" s="4">
        <v>953</v>
      </c>
      <c r="I1799" s="4"/>
      <c r="J1799" s="4"/>
      <c r="K1799" s="4"/>
      <c r="L1799" s="4"/>
      <c r="M1799" s="4">
        <v>1476</v>
      </c>
    </row>
    <row r="1800" spans="1:13" x14ac:dyDescent="0.2">
      <c r="A1800" s="8">
        <v>41349</v>
      </c>
      <c r="B1800" s="4">
        <v>2</v>
      </c>
      <c r="C1800" s="4">
        <v>840</v>
      </c>
      <c r="D1800" s="4">
        <v>39</v>
      </c>
      <c r="E1800" s="4"/>
      <c r="F1800" s="4"/>
      <c r="G1800" s="4">
        <v>26</v>
      </c>
      <c r="H1800" s="4">
        <v>906</v>
      </c>
      <c r="I1800" s="4"/>
      <c r="J1800" s="4"/>
      <c r="K1800" s="4"/>
      <c r="L1800" s="4"/>
      <c r="M1800" s="4">
        <v>1411</v>
      </c>
    </row>
    <row r="1801" spans="1:13" x14ac:dyDescent="0.2">
      <c r="A1801" s="8">
        <v>41349</v>
      </c>
      <c r="B1801" s="4">
        <v>3</v>
      </c>
      <c r="C1801" s="4">
        <v>806</v>
      </c>
      <c r="D1801" s="4">
        <v>38</v>
      </c>
      <c r="E1801" s="4"/>
      <c r="F1801" s="4"/>
      <c r="G1801" s="4">
        <v>26</v>
      </c>
      <c r="H1801" s="4">
        <v>870</v>
      </c>
      <c r="I1801" s="4"/>
      <c r="J1801" s="4"/>
      <c r="K1801" s="4"/>
      <c r="L1801" s="4"/>
      <c r="M1801" s="4">
        <v>1370</v>
      </c>
    </row>
    <row r="1802" spans="1:13" x14ac:dyDescent="0.2">
      <c r="A1802" s="8">
        <v>41349</v>
      </c>
      <c r="B1802" s="4">
        <v>4</v>
      </c>
      <c r="C1802" s="4">
        <v>788</v>
      </c>
      <c r="D1802" s="4">
        <v>37</v>
      </c>
      <c r="E1802" s="4"/>
      <c r="F1802" s="4"/>
      <c r="G1802" s="4">
        <v>26</v>
      </c>
      <c r="H1802" s="4">
        <v>851</v>
      </c>
      <c r="I1802" s="4"/>
      <c r="J1802" s="4"/>
      <c r="K1802" s="4"/>
      <c r="L1802" s="4"/>
      <c r="M1802" s="4">
        <v>1340</v>
      </c>
    </row>
    <row r="1803" spans="1:13" x14ac:dyDescent="0.2">
      <c r="A1803" s="8">
        <v>41349</v>
      </c>
      <c r="B1803" s="4">
        <v>5</v>
      </c>
      <c r="C1803" s="4">
        <v>794</v>
      </c>
      <c r="D1803" s="4">
        <v>37</v>
      </c>
      <c r="E1803" s="4"/>
      <c r="F1803" s="4"/>
      <c r="G1803" s="4">
        <v>25</v>
      </c>
      <c r="H1803" s="4">
        <v>857</v>
      </c>
      <c r="I1803" s="4"/>
      <c r="J1803" s="4"/>
      <c r="K1803" s="4"/>
      <c r="L1803" s="4"/>
      <c r="M1803" s="4">
        <v>1348</v>
      </c>
    </row>
    <row r="1804" spans="1:13" x14ac:dyDescent="0.2">
      <c r="A1804" s="8">
        <v>41349</v>
      </c>
      <c r="B1804" s="4">
        <v>6</v>
      </c>
      <c r="C1804" s="4">
        <v>825</v>
      </c>
      <c r="D1804" s="4">
        <v>39</v>
      </c>
      <c r="E1804" s="4"/>
      <c r="F1804" s="4"/>
      <c r="G1804" s="4">
        <v>24</v>
      </c>
      <c r="H1804" s="4">
        <v>888</v>
      </c>
      <c r="I1804" s="4"/>
      <c r="J1804" s="4"/>
      <c r="K1804" s="4"/>
      <c r="L1804" s="4"/>
      <c r="M1804" s="4">
        <v>1391</v>
      </c>
    </row>
    <row r="1805" spans="1:13" x14ac:dyDescent="0.2">
      <c r="A1805" s="8">
        <v>41349</v>
      </c>
      <c r="B1805" s="4">
        <v>7</v>
      </c>
      <c r="C1805" s="4">
        <v>880</v>
      </c>
      <c r="D1805" s="4">
        <v>41</v>
      </c>
      <c r="E1805" s="4"/>
      <c r="F1805" s="4"/>
      <c r="G1805" s="4">
        <v>25</v>
      </c>
      <c r="H1805" s="4">
        <v>947</v>
      </c>
      <c r="I1805" s="4"/>
      <c r="J1805" s="4"/>
      <c r="K1805" s="4"/>
      <c r="L1805" s="4"/>
      <c r="M1805" s="4">
        <v>1468</v>
      </c>
    </row>
    <row r="1806" spans="1:13" x14ac:dyDescent="0.2">
      <c r="A1806" s="8">
        <v>41349</v>
      </c>
      <c r="B1806" s="4">
        <v>8</v>
      </c>
      <c r="C1806" s="4">
        <v>920</v>
      </c>
      <c r="D1806" s="4">
        <v>43</v>
      </c>
      <c r="E1806" s="4"/>
      <c r="F1806" s="4"/>
      <c r="G1806" s="4">
        <v>26</v>
      </c>
      <c r="H1806" s="4">
        <v>989</v>
      </c>
      <c r="I1806" s="4"/>
      <c r="J1806" s="4"/>
      <c r="K1806" s="4"/>
      <c r="L1806" s="4"/>
      <c r="M1806" s="4">
        <v>1516</v>
      </c>
    </row>
    <row r="1807" spans="1:13" x14ac:dyDescent="0.2">
      <c r="A1807" s="8">
        <v>41349</v>
      </c>
      <c r="B1807" s="4">
        <v>9</v>
      </c>
      <c r="C1807" s="4">
        <v>964</v>
      </c>
      <c r="D1807" s="4">
        <v>45</v>
      </c>
      <c r="E1807" s="4"/>
      <c r="F1807" s="4"/>
      <c r="G1807" s="4">
        <v>26</v>
      </c>
      <c r="H1807" s="4">
        <v>1036</v>
      </c>
      <c r="I1807" s="4"/>
      <c r="J1807" s="4"/>
      <c r="K1807" s="4"/>
      <c r="L1807" s="4"/>
      <c r="M1807" s="4">
        <v>1582</v>
      </c>
    </row>
    <row r="1808" spans="1:13" x14ac:dyDescent="0.2">
      <c r="A1808" s="8">
        <v>41349</v>
      </c>
      <c r="B1808" s="4">
        <v>10</v>
      </c>
      <c r="C1808" s="4">
        <v>1013</v>
      </c>
      <c r="D1808" s="4">
        <v>47</v>
      </c>
      <c r="E1808" s="4"/>
      <c r="F1808" s="4"/>
      <c r="G1808" s="4">
        <v>27</v>
      </c>
      <c r="H1808" s="4">
        <v>1088</v>
      </c>
      <c r="I1808" s="4"/>
      <c r="J1808" s="4"/>
      <c r="K1808" s="4"/>
      <c r="L1808" s="4"/>
      <c r="M1808" s="4">
        <v>1656</v>
      </c>
    </row>
    <row r="1809" spans="1:13" x14ac:dyDescent="0.2">
      <c r="A1809" s="8">
        <v>41349</v>
      </c>
      <c r="B1809" s="4">
        <v>11</v>
      </c>
      <c r="C1809" s="4">
        <v>1028</v>
      </c>
      <c r="D1809" s="4">
        <v>48</v>
      </c>
      <c r="E1809" s="4"/>
      <c r="F1809" s="4"/>
      <c r="G1809" s="4">
        <v>33</v>
      </c>
      <c r="H1809" s="4">
        <v>1110</v>
      </c>
      <c r="I1809" s="4"/>
      <c r="J1809" s="4"/>
      <c r="K1809" s="4"/>
      <c r="L1809" s="4"/>
      <c r="M1809" s="4">
        <v>1701</v>
      </c>
    </row>
    <row r="1810" spans="1:13" x14ac:dyDescent="0.2">
      <c r="A1810" s="8">
        <v>41349</v>
      </c>
      <c r="B1810" s="4">
        <v>12</v>
      </c>
      <c r="C1810" s="4">
        <v>1047</v>
      </c>
      <c r="D1810" s="4">
        <v>49</v>
      </c>
      <c r="E1810" s="4"/>
      <c r="F1810" s="4"/>
      <c r="G1810" s="4">
        <v>31</v>
      </c>
      <c r="H1810" s="4">
        <v>1127</v>
      </c>
      <c r="I1810" s="4"/>
      <c r="J1810" s="4"/>
      <c r="K1810" s="4"/>
      <c r="L1810" s="4"/>
      <c r="M1810" s="4">
        <v>1724</v>
      </c>
    </row>
    <row r="1811" spans="1:13" x14ac:dyDescent="0.2">
      <c r="A1811" s="8">
        <v>41349</v>
      </c>
      <c r="B1811" s="4">
        <v>13</v>
      </c>
      <c r="C1811" s="4">
        <v>1044</v>
      </c>
      <c r="D1811" s="4">
        <v>49</v>
      </c>
      <c r="E1811" s="4"/>
      <c r="F1811" s="4"/>
      <c r="G1811" s="4">
        <v>32</v>
      </c>
      <c r="H1811" s="4">
        <v>1125</v>
      </c>
      <c r="I1811" s="4"/>
      <c r="J1811" s="4"/>
      <c r="K1811" s="4"/>
      <c r="L1811" s="4"/>
      <c r="M1811" s="4">
        <v>1710</v>
      </c>
    </row>
    <row r="1812" spans="1:13" x14ac:dyDescent="0.2">
      <c r="A1812" s="8">
        <v>41349</v>
      </c>
      <c r="B1812" s="4">
        <v>14</v>
      </c>
      <c r="C1812" s="4">
        <v>1032</v>
      </c>
      <c r="D1812" s="4">
        <v>48</v>
      </c>
      <c r="E1812" s="4"/>
      <c r="F1812" s="4"/>
      <c r="G1812" s="4">
        <v>31</v>
      </c>
      <c r="H1812" s="4">
        <v>1112</v>
      </c>
      <c r="I1812" s="4"/>
      <c r="J1812" s="4"/>
      <c r="K1812" s="4"/>
      <c r="L1812" s="4"/>
      <c r="M1812" s="4">
        <v>1714</v>
      </c>
    </row>
    <row r="1813" spans="1:13" x14ac:dyDescent="0.2">
      <c r="A1813" s="8">
        <v>41349</v>
      </c>
      <c r="B1813" s="4">
        <v>15</v>
      </c>
      <c r="C1813" s="4">
        <v>1030</v>
      </c>
      <c r="D1813" s="4">
        <v>48</v>
      </c>
      <c r="E1813" s="4"/>
      <c r="F1813" s="4"/>
      <c r="G1813" s="4">
        <v>34</v>
      </c>
      <c r="H1813" s="4">
        <v>1113</v>
      </c>
      <c r="I1813" s="4"/>
      <c r="J1813" s="4"/>
      <c r="K1813" s="4"/>
      <c r="L1813" s="4"/>
      <c r="M1813" s="4">
        <v>1704</v>
      </c>
    </row>
    <row r="1814" spans="1:13" x14ac:dyDescent="0.2">
      <c r="A1814" s="8">
        <v>41349</v>
      </c>
      <c r="B1814" s="4">
        <v>16</v>
      </c>
      <c r="C1814" s="4">
        <v>1029</v>
      </c>
      <c r="D1814" s="4">
        <v>48</v>
      </c>
      <c r="E1814" s="4"/>
      <c r="F1814" s="4"/>
      <c r="G1814" s="4">
        <v>33</v>
      </c>
      <c r="H1814" s="4">
        <v>1111</v>
      </c>
      <c r="I1814" s="4"/>
      <c r="J1814" s="4"/>
      <c r="K1814" s="4"/>
      <c r="L1814" s="4"/>
      <c r="M1814" s="4">
        <v>1698</v>
      </c>
    </row>
    <row r="1815" spans="1:13" x14ac:dyDescent="0.2">
      <c r="A1815" s="8">
        <v>41349</v>
      </c>
      <c r="B1815" s="4">
        <v>17</v>
      </c>
      <c r="C1815" s="4">
        <v>1042</v>
      </c>
      <c r="D1815" s="4">
        <v>49</v>
      </c>
      <c r="E1815" s="4"/>
      <c r="F1815" s="4"/>
      <c r="G1815" s="4">
        <v>29</v>
      </c>
      <c r="H1815" s="4">
        <v>1120</v>
      </c>
      <c r="I1815" s="4"/>
      <c r="J1815" s="4"/>
      <c r="K1815" s="4"/>
      <c r="L1815" s="4"/>
      <c r="M1815" s="4">
        <v>1707</v>
      </c>
    </row>
    <row r="1816" spans="1:13" x14ac:dyDescent="0.2">
      <c r="A1816" s="8">
        <v>41349</v>
      </c>
      <c r="B1816" s="4">
        <v>18</v>
      </c>
      <c r="C1816" s="4">
        <v>1045</v>
      </c>
      <c r="D1816" s="4">
        <v>49</v>
      </c>
      <c r="E1816" s="4"/>
      <c r="F1816" s="4"/>
      <c r="G1816" s="4">
        <v>28</v>
      </c>
      <c r="H1816" s="4">
        <v>1122</v>
      </c>
      <c r="I1816" s="4"/>
      <c r="J1816" s="4"/>
      <c r="K1816" s="4"/>
      <c r="L1816" s="4"/>
      <c r="M1816" s="4">
        <v>1721</v>
      </c>
    </row>
    <row r="1817" spans="1:13" x14ac:dyDescent="0.2">
      <c r="A1817" s="8">
        <v>41349</v>
      </c>
      <c r="B1817" s="4">
        <v>19</v>
      </c>
      <c r="C1817" s="4">
        <v>1072</v>
      </c>
      <c r="D1817" s="4">
        <v>50</v>
      </c>
      <c r="E1817" s="4"/>
      <c r="F1817" s="4"/>
      <c r="G1817" s="4">
        <v>27</v>
      </c>
      <c r="H1817" s="4">
        <v>1149</v>
      </c>
      <c r="I1817" s="4"/>
      <c r="J1817" s="4"/>
      <c r="K1817" s="4"/>
      <c r="L1817" s="4"/>
      <c r="M1817" s="4">
        <v>1742</v>
      </c>
    </row>
    <row r="1818" spans="1:13" x14ac:dyDescent="0.2">
      <c r="A1818" s="8">
        <v>41349</v>
      </c>
      <c r="B1818" s="4">
        <v>20</v>
      </c>
      <c r="C1818" s="4">
        <v>1137</v>
      </c>
      <c r="D1818" s="4">
        <v>53</v>
      </c>
      <c r="E1818" s="4"/>
      <c r="F1818" s="4"/>
      <c r="G1818" s="4">
        <v>28</v>
      </c>
      <c r="H1818" s="4">
        <v>1218</v>
      </c>
      <c r="I1818" s="4"/>
      <c r="J1818" s="4"/>
      <c r="K1818" s="4"/>
      <c r="L1818" s="4"/>
      <c r="M1818" s="4">
        <v>1850</v>
      </c>
    </row>
    <row r="1819" spans="1:13" x14ac:dyDescent="0.2">
      <c r="A1819" s="8">
        <v>41349</v>
      </c>
      <c r="B1819" s="4">
        <v>21</v>
      </c>
      <c r="C1819" s="4">
        <v>1158</v>
      </c>
      <c r="D1819" s="4">
        <v>54</v>
      </c>
      <c r="E1819" s="4"/>
      <c r="F1819" s="4"/>
      <c r="G1819" s="4">
        <v>26</v>
      </c>
      <c r="H1819" s="4">
        <v>1238</v>
      </c>
      <c r="I1819" s="4"/>
      <c r="J1819" s="4"/>
      <c r="K1819" s="4"/>
      <c r="L1819" s="4"/>
      <c r="M1819" s="4">
        <v>1871</v>
      </c>
    </row>
    <row r="1820" spans="1:13" x14ac:dyDescent="0.2">
      <c r="A1820" s="8">
        <v>41349</v>
      </c>
      <c r="B1820" s="4">
        <v>22</v>
      </c>
      <c r="C1820" s="4">
        <v>1111</v>
      </c>
      <c r="D1820" s="4">
        <v>52</v>
      </c>
      <c r="E1820" s="4"/>
      <c r="F1820" s="4"/>
      <c r="G1820" s="4">
        <v>26</v>
      </c>
      <c r="H1820" s="4">
        <v>1189</v>
      </c>
      <c r="I1820" s="4"/>
      <c r="J1820" s="4"/>
      <c r="K1820" s="4"/>
      <c r="L1820" s="4"/>
      <c r="M1820" s="4">
        <v>1798</v>
      </c>
    </row>
    <row r="1821" spans="1:13" x14ac:dyDescent="0.2">
      <c r="A1821" s="8">
        <v>41349</v>
      </c>
      <c r="B1821" s="4">
        <v>23</v>
      </c>
      <c r="C1821" s="4">
        <v>1037</v>
      </c>
      <c r="D1821" s="4">
        <v>48</v>
      </c>
      <c r="E1821" s="4"/>
      <c r="F1821" s="4"/>
      <c r="G1821" s="4">
        <v>26</v>
      </c>
      <c r="H1821" s="4">
        <v>1112</v>
      </c>
      <c r="I1821" s="4"/>
      <c r="J1821" s="4"/>
      <c r="K1821" s="4"/>
      <c r="L1821" s="4"/>
      <c r="M1821" s="4">
        <v>1678</v>
      </c>
    </row>
    <row r="1822" spans="1:13" x14ac:dyDescent="0.2">
      <c r="A1822" s="8">
        <v>41349</v>
      </c>
      <c r="B1822" s="4">
        <v>24</v>
      </c>
      <c r="C1822" s="4">
        <v>951</v>
      </c>
      <c r="D1822" s="4">
        <v>45</v>
      </c>
      <c r="E1822" s="4"/>
      <c r="F1822" s="4"/>
      <c r="G1822" s="4">
        <v>26</v>
      </c>
      <c r="H1822" s="4">
        <v>1022</v>
      </c>
      <c r="I1822" s="4"/>
      <c r="J1822" s="4"/>
      <c r="K1822" s="4"/>
      <c r="L1822" s="4"/>
      <c r="M1822" s="4">
        <v>1556</v>
      </c>
    </row>
    <row r="1823" spans="1:13" x14ac:dyDescent="0.2">
      <c r="A1823" s="8">
        <v>41350</v>
      </c>
      <c r="B1823" s="4">
        <v>1</v>
      </c>
      <c r="C1823" s="4">
        <v>880</v>
      </c>
      <c r="D1823" s="4">
        <v>41</v>
      </c>
      <c r="E1823" s="4"/>
      <c r="F1823" s="4"/>
      <c r="G1823" s="4">
        <v>26</v>
      </c>
      <c r="H1823" s="4">
        <v>948</v>
      </c>
      <c r="I1823" s="4"/>
      <c r="J1823" s="4"/>
      <c r="K1823" s="4"/>
      <c r="L1823" s="4"/>
      <c r="M1823" s="4">
        <v>1451</v>
      </c>
    </row>
    <row r="1824" spans="1:13" x14ac:dyDescent="0.2">
      <c r="A1824" s="8">
        <v>41350</v>
      </c>
      <c r="B1824" s="4">
        <v>2</v>
      </c>
      <c r="C1824" s="4">
        <v>826</v>
      </c>
      <c r="D1824" s="4">
        <v>39</v>
      </c>
      <c r="E1824" s="4"/>
      <c r="F1824" s="4"/>
      <c r="G1824" s="4">
        <v>26</v>
      </c>
      <c r="H1824" s="4">
        <v>891</v>
      </c>
      <c r="I1824" s="4"/>
      <c r="J1824" s="4"/>
      <c r="K1824" s="4"/>
      <c r="L1824" s="4"/>
      <c r="M1824" s="4">
        <v>1376</v>
      </c>
    </row>
    <row r="1825" spans="1:13" x14ac:dyDescent="0.2">
      <c r="A1825" s="8">
        <v>41350</v>
      </c>
      <c r="B1825" s="4">
        <v>3</v>
      </c>
      <c r="C1825" s="4">
        <v>803</v>
      </c>
      <c r="D1825" s="4">
        <v>38</v>
      </c>
      <c r="E1825" s="4"/>
      <c r="F1825" s="4"/>
      <c r="G1825" s="4">
        <v>25</v>
      </c>
      <c r="H1825" s="4">
        <v>866</v>
      </c>
      <c r="I1825" s="4"/>
      <c r="J1825" s="4"/>
      <c r="K1825" s="4"/>
      <c r="L1825" s="4"/>
      <c r="M1825" s="4">
        <v>1338</v>
      </c>
    </row>
    <row r="1826" spans="1:13" x14ac:dyDescent="0.2">
      <c r="A1826" s="8">
        <v>41350</v>
      </c>
      <c r="B1826" s="4">
        <v>4</v>
      </c>
      <c r="C1826" s="4">
        <v>785</v>
      </c>
      <c r="D1826" s="4">
        <v>37</v>
      </c>
      <c r="E1826" s="4"/>
      <c r="F1826" s="4"/>
      <c r="G1826" s="4">
        <v>26</v>
      </c>
      <c r="H1826" s="4">
        <v>848</v>
      </c>
      <c r="I1826" s="4"/>
      <c r="J1826" s="4"/>
      <c r="K1826" s="4"/>
      <c r="L1826" s="4"/>
      <c r="M1826" s="4">
        <v>1314</v>
      </c>
    </row>
    <row r="1827" spans="1:13" x14ac:dyDescent="0.2">
      <c r="A1827" s="8">
        <v>41350</v>
      </c>
      <c r="B1827" s="4">
        <v>5</v>
      </c>
      <c r="C1827" s="4">
        <v>788</v>
      </c>
      <c r="D1827" s="4">
        <v>37</v>
      </c>
      <c r="E1827" s="4"/>
      <c r="F1827" s="4"/>
      <c r="G1827" s="4">
        <v>26</v>
      </c>
      <c r="H1827" s="4">
        <v>852</v>
      </c>
      <c r="I1827" s="4"/>
      <c r="J1827" s="4"/>
      <c r="K1827" s="4"/>
      <c r="L1827" s="4"/>
      <c r="M1827" s="4">
        <v>1324</v>
      </c>
    </row>
    <row r="1828" spans="1:13" x14ac:dyDescent="0.2">
      <c r="A1828" s="8">
        <v>41350</v>
      </c>
      <c r="B1828" s="4">
        <v>6</v>
      </c>
      <c r="C1828" s="4">
        <v>807</v>
      </c>
      <c r="D1828" s="4">
        <v>38</v>
      </c>
      <c r="E1828" s="4"/>
      <c r="F1828" s="4"/>
      <c r="G1828" s="4">
        <v>25</v>
      </c>
      <c r="H1828" s="4">
        <v>870</v>
      </c>
      <c r="I1828" s="4"/>
      <c r="J1828" s="4"/>
      <c r="K1828" s="4"/>
      <c r="L1828" s="4"/>
      <c r="M1828" s="4">
        <v>1349</v>
      </c>
    </row>
    <row r="1829" spans="1:13" x14ac:dyDescent="0.2">
      <c r="A1829" s="8">
        <v>41350</v>
      </c>
      <c r="B1829" s="4">
        <v>7</v>
      </c>
      <c r="C1829" s="4">
        <v>854</v>
      </c>
      <c r="D1829" s="4">
        <v>40</v>
      </c>
      <c r="E1829" s="4"/>
      <c r="F1829" s="4"/>
      <c r="G1829" s="4">
        <v>25</v>
      </c>
      <c r="H1829" s="4">
        <v>919</v>
      </c>
      <c r="I1829" s="4"/>
      <c r="J1829" s="4"/>
      <c r="K1829" s="4"/>
      <c r="L1829" s="4"/>
      <c r="M1829" s="4">
        <v>1421</v>
      </c>
    </row>
    <row r="1830" spans="1:13" x14ac:dyDescent="0.2">
      <c r="A1830" s="8">
        <v>41350</v>
      </c>
      <c r="B1830" s="4">
        <v>8</v>
      </c>
      <c r="C1830" s="4">
        <v>876</v>
      </c>
      <c r="D1830" s="4">
        <v>41</v>
      </c>
      <c r="E1830" s="4"/>
      <c r="F1830" s="4"/>
      <c r="G1830" s="4">
        <v>25</v>
      </c>
      <c r="H1830" s="4">
        <v>942</v>
      </c>
      <c r="I1830" s="4"/>
      <c r="J1830" s="4"/>
      <c r="K1830" s="4"/>
      <c r="L1830" s="4"/>
      <c r="M1830" s="4">
        <v>1454</v>
      </c>
    </row>
    <row r="1831" spans="1:13" x14ac:dyDescent="0.2">
      <c r="A1831" s="8">
        <v>41350</v>
      </c>
      <c r="B1831" s="4">
        <v>9</v>
      </c>
      <c r="C1831" s="4">
        <v>925</v>
      </c>
      <c r="D1831" s="4">
        <v>43</v>
      </c>
      <c r="E1831" s="4"/>
      <c r="F1831" s="4"/>
      <c r="G1831" s="4">
        <v>27</v>
      </c>
      <c r="H1831" s="4">
        <v>996</v>
      </c>
      <c r="I1831" s="4"/>
      <c r="J1831" s="4"/>
      <c r="K1831" s="4"/>
      <c r="L1831" s="4"/>
      <c r="M1831" s="4">
        <v>1527</v>
      </c>
    </row>
    <row r="1832" spans="1:13" x14ac:dyDescent="0.2">
      <c r="A1832" s="8">
        <v>41350</v>
      </c>
      <c r="B1832" s="4">
        <v>10</v>
      </c>
      <c r="C1832" s="4">
        <v>972</v>
      </c>
      <c r="D1832" s="4">
        <v>46</v>
      </c>
      <c r="E1832" s="4"/>
      <c r="F1832" s="4"/>
      <c r="G1832" s="4">
        <v>31</v>
      </c>
      <c r="H1832" s="4">
        <v>1049</v>
      </c>
      <c r="I1832" s="4"/>
      <c r="J1832" s="4"/>
      <c r="K1832" s="4"/>
      <c r="L1832" s="4"/>
      <c r="M1832" s="4">
        <v>1593</v>
      </c>
    </row>
    <row r="1833" spans="1:13" x14ac:dyDescent="0.2">
      <c r="A1833" s="8">
        <v>41350</v>
      </c>
      <c r="B1833" s="4">
        <v>11</v>
      </c>
      <c r="C1833" s="4">
        <v>999</v>
      </c>
      <c r="D1833" s="4">
        <v>47</v>
      </c>
      <c r="E1833" s="4"/>
      <c r="F1833" s="4"/>
      <c r="G1833" s="4">
        <v>29</v>
      </c>
      <c r="H1833" s="4">
        <v>1075</v>
      </c>
      <c r="I1833" s="4"/>
      <c r="J1833" s="4"/>
      <c r="K1833" s="4"/>
      <c r="L1833" s="4"/>
      <c r="M1833" s="4">
        <v>1644</v>
      </c>
    </row>
    <row r="1834" spans="1:13" x14ac:dyDescent="0.2">
      <c r="A1834" s="8">
        <v>41350</v>
      </c>
      <c r="B1834" s="4">
        <v>12</v>
      </c>
      <c r="C1834" s="4">
        <v>1010</v>
      </c>
      <c r="D1834" s="4">
        <v>47</v>
      </c>
      <c r="E1834" s="4"/>
      <c r="F1834" s="4"/>
      <c r="G1834" s="4">
        <v>30</v>
      </c>
      <c r="H1834" s="4">
        <v>1088</v>
      </c>
      <c r="I1834" s="4"/>
      <c r="J1834" s="4"/>
      <c r="K1834" s="4"/>
      <c r="L1834" s="4"/>
      <c r="M1834" s="4">
        <v>1659</v>
      </c>
    </row>
    <row r="1835" spans="1:13" x14ac:dyDescent="0.2">
      <c r="A1835" s="8">
        <v>41350</v>
      </c>
      <c r="B1835" s="4">
        <v>13</v>
      </c>
      <c r="C1835" s="4">
        <v>1003</v>
      </c>
      <c r="D1835" s="4">
        <v>47</v>
      </c>
      <c r="E1835" s="4"/>
      <c r="F1835" s="4"/>
      <c r="G1835" s="4">
        <v>32</v>
      </c>
      <c r="H1835" s="4">
        <v>1083</v>
      </c>
      <c r="I1835" s="4"/>
      <c r="J1835" s="4"/>
      <c r="K1835" s="4"/>
      <c r="L1835" s="4"/>
      <c r="M1835" s="4">
        <v>1656</v>
      </c>
    </row>
    <row r="1836" spans="1:13" x14ac:dyDescent="0.2">
      <c r="A1836" s="8">
        <v>41350</v>
      </c>
      <c r="B1836" s="4">
        <v>14</v>
      </c>
      <c r="C1836" s="4">
        <v>1002</v>
      </c>
      <c r="D1836" s="4">
        <v>47</v>
      </c>
      <c r="E1836" s="4"/>
      <c r="F1836" s="4"/>
      <c r="G1836" s="4">
        <v>32</v>
      </c>
      <c r="H1836" s="4">
        <v>1082</v>
      </c>
      <c r="I1836" s="4"/>
      <c r="J1836" s="4"/>
      <c r="K1836" s="4"/>
      <c r="L1836" s="4"/>
      <c r="M1836" s="4">
        <v>1655</v>
      </c>
    </row>
    <row r="1837" spans="1:13" x14ac:dyDescent="0.2">
      <c r="A1837" s="8">
        <v>41350</v>
      </c>
      <c r="B1837" s="4">
        <v>15</v>
      </c>
      <c r="C1837" s="4">
        <v>993</v>
      </c>
      <c r="D1837" s="4">
        <v>47</v>
      </c>
      <c r="E1837" s="4"/>
      <c r="F1837" s="4"/>
      <c r="G1837" s="4">
        <v>31</v>
      </c>
      <c r="H1837" s="4">
        <v>1071</v>
      </c>
      <c r="I1837" s="4"/>
      <c r="J1837" s="4"/>
      <c r="K1837" s="4"/>
      <c r="L1837" s="4"/>
      <c r="M1837" s="4">
        <v>1643</v>
      </c>
    </row>
    <row r="1838" spans="1:13" x14ac:dyDescent="0.2">
      <c r="A1838" s="8">
        <v>41350</v>
      </c>
      <c r="B1838" s="4">
        <v>16</v>
      </c>
      <c r="C1838" s="4">
        <v>1000</v>
      </c>
      <c r="D1838" s="4">
        <v>47</v>
      </c>
      <c r="E1838" s="4"/>
      <c r="F1838" s="4"/>
      <c r="G1838" s="4">
        <v>30</v>
      </c>
      <c r="H1838" s="4">
        <v>1077</v>
      </c>
      <c r="I1838" s="4"/>
      <c r="J1838" s="4"/>
      <c r="K1838" s="4"/>
      <c r="L1838" s="4"/>
      <c r="M1838" s="4">
        <v>1653</v>
      </c>
    </row>
    <row r="1839" spans="1:13" x14ac:dyDescent="0.2">
      <c r="A1839" s="8">
        <v>41350</v>
      </c>
      <c r="B1839" s="4">
        <v>17</v>
      </c>
      <c r="C1839" s="4">
        <v>1018</v>
      </c>
      <c r="D1839" s="4">
        <v>48</v>
      </c>
      <c r="E1839" s="4"/>
      <c r="F1839" s="4"/>
      <c r="G1839" s="4">
        <v>32</v>
      </c>
      <c r="H1839" s="4">
        <v>1098</v>
      </c>
      <c r="I1839" s="4"/>
      <c r="J1839" s="4"/>
      <c r="K1839" s="4"/>
      <c r="L1839" s="4"/>
      <c r="M1839" s="4">
        <v>1669</v>
      </c>
    </row>
    <row r="1840" spans="1:13" x14ac:dyDescent="0.2">
      <c r="A1840" s="8">
        <v>41350</v>
      </c>
      <c r="B1840" s="4">
        <v>18</v>
      </c>
      <c r="C1840" s="4">
        <v>1025</v>
      </c>
      <c r="D1840" s="4">
        <v>48</v>
      </c>
      <c r="E1840" s="4"/>
      <c r="F1840" s="4"/>
      <c r="G1840" s="4">
        <v>30</v>
      </c>
      <c r="H1840" s="4">
        <v>1103</v>
      </c>
      <c r="I1840" s="4"/>
      <c r="J1840" s="4"/>
      <c r="K1840" s="4"/>
      <c r="L1840" s="4"/>
      <c r="M1840" s="4">
        <v>1683</v>
      </c>
    </row>
    <row r="1841" spans="1:13" x14ac:dyDescent="0.2">
      <c r="A1841" s="8">
        <v>41350</v>
      </c>
      <c r="B1841" s="4">
        <v>19</v>
      </c>
      <c r="C1841" s="4">
        <v>1066</v>
      </c>
      <c r="D1841" s="4">
        <v>50</v>
      </c>
      <c r="E1841" s="4"/>
      <c r="F1841" s="4"/>
      <c r="G1841" s="4">
        <v>27</v>
      </c>
      <c r="H1841" s="4">
        <v>1143</v>
      </c>
      <c r="I1841" s="4"/>
      <c r="J1841" s="4"/>
      <c r="K1841" s="4"/>
      <c r="L1841" s="4"/>
      <c r="M1841" s="4">
        <v>1731</v>
      </c>
    </row>
    <row r="1842" spans="1:13" x14ac:dyDescent="0.2">
      <c r="A1842" s="8">
        <v>41350</v>
      </c>
      <c r="B1842" s="4">
        <v>20</v>
      </c>
      <c r="C1842" s="4">
        <v>1167</v>
      </c>
      <c r="D1842" s="4">
        <v>54</v>
      </c>
      <c r="E1842" s="4"/>
      <c r="F1842" s="4"/>
      <c r="G1842" s="4">
        <v>26</v>
      </c>
      <c r="H1842" s="4">
        <v>1248</v>
      </c>
      <c r="I1842" s="4"/>
      <c r="J1842" s="4"/>
      <c r="K1842" s="4"/>
      <c r="L1842" s="4"/>
      <c r="M1842" s="4">
        <v>1882</v>
      </c>
    </row>
    <row r="1843" spans="1:13" x14ac:dyDescent="0.2">
      <c r="A1843" s="8">
        <v>41350</v>
      </c>
      <c r="B1843" s="4">
        <v>21</v>
      </c>
      <c r="C1843" s="4">
        <v>1197</v>
      </c>
      <c r="D1843" s="4">
        <v>56</v>
      </c>
      <c r="E1843" s="4"/>
      <c r="F1843" s="4"/>
      <c r="G1843" s="4">
        <v>26</v>
      </c>
      <c r="H1843" s="4">
        <v>1279</v>
      </c>
      <c r="I1843" s="4"/>
      <c r="J1843" s="4"/>
      <c r="K1843" s="4"/>
      <c r="L1843" s="4"/>
      <c r="M1843" s="4">
        <v>1920</v>
      </c>
    </row>
    <row r="1844" spans="1:13" x14ac:dyDescent="0.2">
      <c r="A1844" s="8">
        <v>41350</v>
      </c>
      <c r="B1844" s="4">
        <v>22</v>
      </c>
      <c r="C1844" s="4">
        <v>1140</v>
      </c>
      <c r="D1844" s="4">
        <v>53</v>
      </c>
      <c r="E1844" s="4"/>
      <c r="F1844" s="4"/>
      <c r="G1844" s="4">
        <v>26</v>
      </c>
      <c r="H1844" s="4">
        <v>1220</v>
      </c>
      <c r="I1844" s="4"/>
      <c r="J1844" s="4"/>
      <c r="K1844" s="4"/>
      <c r="L1844" s="4"/>
      <c r="M1844" s="4">
        <v>1825</v>
      </c>
    </row>
    <row r="1845" spans="1:13" x14ac:dyDescent="0.2">
      <c r="A1845" s="8">
        <v>41350</v>
      </c>
      <c r="B1845" s="4">
        <v>23</v>
      </c>
      <c r="C1845" s="4">
        <v>1032</v>
      </c>
      <c r="D1845" s="4">
        <v>48</v>
      </c>
      <c r="E1845" s="4"/>
      <c r="F1845" s="4"/>
      <c r="G1845" s="4">
        <v>25</v>
      </c>
      <c r="H1845" s="4">
        <v>1106</v>
      </c>
      <c r="I1845" s="4"/>
      <c r="J1845" s="4"/>
      <c r="K1845" s="4"/>
      <c r="L1845" s="4"/>
      <c r="M1845" s="4">
        <v>1683</v>
      </c>
    </row>
    <row r="1846" spans="1:13" x14ac:dyDescent="0.2">
      <c r="A1846" s="8">
        <v>41350</v>
      </c>
      <c r="B1846" s="4">
        <v>24</v>
      </c>
      <c r="C1846" s="4">
        <v>936</v>
      </c>
      <c r="D1846" s="4">
        <v>44</v>
      </c>
      <c r="E1846" s="4"/>
      <c r="F1846" s="4"/>
      <c r="G1846" s="4">
        <v>25</v>
      </c>
      <c r="H1846" s="4">
        <v>1005</v>
      </c>
      <c r="I1846" s="4"/>
      <c r="J1846" s="4"/>
      <c r="K1846" s="4"/>
      <c r="L1846" s="4"/>
      <c r="M1846" s="4">
        <v>1527</v>
      </c>
    </row>
    <row r="1847" spans="1:13" x14ac:dyDescent="0.2">
      <c r="A1847" s="8">
        <v>41351</v>
      </c>
      <c r="B1847" s="4">
        <v>1</v>
      </c>
      <c r="C1847" s="4">
        <v>855</v>
      </c>
      <c r="D1847" s="4">
        <v>40</v>
      </c>
      <c r="E1847" s="4"/>
      <c r="F1847" s="4"/>
      <c r="G1847" s="4">
        <v>25</v>
      </c>
      <c r="H1847" s="4">
        <v>920</v>
      </c>
      <c r="I1847" s="4"/>
      <c r="J1847" s="4"/>
      <c r="K1847" s="4"/>
      <c r="L1847" s="4"/>
      <c r="M1847" s="4">
        <v>1434</v>
      </c>
    </row>
    <row r="1848" spans="1:13" x14ac:dyDescent="0.2">
      <c r="A1848" s="8">
        <v>41351</v>
      </c>
      <c r="B1848" s="4">
        <v>2</v>
      </c>
      <c r="C1848" s="4">
        <v>820</v>
      </c>
      <c r="D1848" s="4">
        <v>39</v>
      </c>
      <c r="E1848" s="4"/>
      <c r="F1848" s="4"/>
      <c r="G1848" s="4">
        <v>25</v>
      </c>
      <c r="H1848" s="4">
        <v>884</v>
      </c>
      <c r="I1848" s="4"/>
      <c r="J1848" s="4"/>
      <c r="K1848" s="4"/>
      <c r="L1848" s="4"/>
      <c r="M1848" s="4">
        <v>1372</v>
      </c>
    </row>
    <row r="1849" spans="1:13" x14ac:dyDescent="0.2">
      <c r="A1849" s="8">
        <v>41351</v>
      </c>
      <c r="B1849" s="4">
        <v>3</v>
      </c>
      <c r="C1849" s="4">
        <v>801</v>
      </c>
      <c r="D1849" s="4">
        <v>38</v>
      </c>
      <c r="E1849" s="4"/>
      <c r="F1849" s="4"/>
      <c r="G1849" s="4">
        <v>25</v>
      </c>
      <c r="H1849" s="4">
        <v>864</v>
      </c>
      <c r="I1849" s="4"/>
      <c r="J1849" s="4"/>
      <c r="K1849" s="4"/>
      <c r="L1849" s="4"/>
      <c r="M1849" s="4">
        <v>1346</v>
      </c>
    </row>
    <row r="1850" spans="1:13" x14ac:dyDescent="0.2">
      <c r="A1850" s="8">
        <v>41351</v>
      </c>
      <c r="B1850" s="4">
        <v>4</v>
      </c>
      <c r="C1850" s="4">
        <v>801</v>
      </c>
      <c r="D1850" s="4">
        <v>38</v>
      </c>
      <c r="E1850" s="4"/>
      <c r="F1850" s="4"/>
      <c r="G1850" s="4">
        <v>24</v>
      </c>
      <c r="H1850" s="4">
        <v>863</v>
      </c>
      <c r="I1850" s="4"/>
      <c r="J1850" s="4"/>
      <c r="K1850" s="4"/>
      <c r="L1850" s="4"/>
      <c r="M1850" s="4">
        <v>1352</v>
      </c>
    </row>
    <row r="1851" spans="1:13" x14ac:dyDescent="0.2">
      <c r="A1851" s="8">
        <v>41351</v>
      </c>
      <c r="B1851" s="4">
        <v>5</v>
      </c>
      <c r="C1851" s="4">
        <v>835</v>
      </c>
      <c r="D1851" s="4">
        <v>39</v>
      </c>
      <c r="E1851" s="4"/>
      <c r="F1851" s="4"/>
      <c r="G1851" s="4">
        <v>25</v>
      </c>
      <c r="H1851" s="4">
        <v>900</v>
      </c>
      <c r="I1851" s="4"/>
      <c r="J1851" s="4"/>
      <c r="K1851" s="4"/>
      <c r="L1851" s="4"/>
      <c r="M1851" s="4">
        <v>1391</v>
      </c>
    </row>
    <row r="1852" spans="1:13" x14ac:dyDescent="0.2">
      <c r="A1852" s="8">
        <v>41351</v>
      </c>
      <c r="B1852" s="4">
        <v>6</v>
      </c>
      <c r="C1852" s="4">
        <v>921</v>
      </c>
      <c r="D1852" s="4">
        <v>43</v>
      </c>
      <c r="E1852" s="4"/>
      <c r="F1852" s="4"/>
      <c r="G1852" s="4">
        <v>25</v>
      </c>
      <c r="H1852" s="4">
        <v>990</v>
      </c>
      <c r="I1852" s="4"/>
      <c r="J1852" s="4"/>
      <c r="K1852" s="4"/>
      <c r="L1852" s="4"/>
      <c r="M1852" s="4">
        <v>1520</v>
      </c>
    </row>
    <row r="1853" spans="1:13" x14ac:dyDescent="0.2">
      <c r="A1853" s="8">
        <v>41351</v>
      </c>
      <c r="B1853" s="4">
        <v>7</v>
      </c>
      <c r="C1853" s="4">
        <v>1073</v>
      </c>
      <c r="D1853" s="4">
        <v>50</v>
      </c>
      <c r="E1853" s="4"/>
      <c r="F1853" s="4"/>
      <c r="G1853" s="4">
        <v>26</v>
      </c>
      <c r="H1853" s="4">
        <v>1149</v>
      </c>
      <c r="I1853" s="4"/>
      <c r="J1853" s="4"/>
      <c r="K1853" s="4"/>
      <c r="L1853" s="4"/>
      <c r="M1853" s="4">
        <v>1751</v>
      </c>
    </row>
    <row r="1854" spans="1:13" x14ac:dyDescent="0.2">
      <c r="A1854" s="8">
        <v>41351</v>
      </c>
      <c r="B1854" s="4">
        <v>8</v>
      </c>
      <c r="C1854" s="4">
        <v>1151</v>
      </c>
      <c r="D1854" s="4">
        <v>54</v>
      </c>
      <c r="E1854" s="4"/>
      <c r="F1854" s="4"/>
      <c r="G1854" s="4">
        <v>26</v>
      </c>
      <c r="H1854" s="4">
        <v>1231</v>
      </c>
      <c r="I1854" s="4"/>
      <c r="J1854" s="4"/>
      <c r="K1854" s="4"/>
      <c r="L1854" s="4"/>
      <c r="M1854" s="4">
        <v>1877</v>
      </c>
    </row>
    <row r="1855" spans="1:13" x14ac:dyDescent="0.2">
      <c r="A1855" s="8">
        <v>41351</v>
      </c>
      <c r="B1855" s="4">
        <v>9</v>
      </c>
      <c r="C1855" s="4">
        <v>1130</v>
      </c>
      <c r="D1855" s="4">
        <v>53</v>
      </c>
      <c r="E1855" s="4"/>
      <c r="F1855" s="4"/>
      <c r="G1855" s="4">
        <v>30</v>
      </c>
      <c r="H1855" s="4">
        <v>1213</v>
      </c>
      <c r="I1855" s="4"/>
      <c r="J1855" s="4"/>
      <c r="K1855" s="4"/>
      <c r="L1855" s="4"/>
      <c r="M1855" s="4">
        <v>1857</v>
      </c>
    </row>
    <row r="1856" spans="1:13" x14ac:dyDescent="0.2">
      <c r="A1856" s="8">
        <v>41351</v>
      </c>
      <c r="B1856" s="4">
        <v>10</v>
      </c>
      <c r="C1856" s="4">
        <v>1146</v>
      </c>
      <c r="D1856" s="4">
        <v>54</v>
      </c>
      <c r="E1856" s="4"/>
      <c r="F1856" s="4"/>
      <c r="G1856" s="4">
        <v>36</v>
      </c>
      <c r="H1856" s="4">
        <v>1236</v>
      </c>
      <c r="I1856" s="4"/>
      <c r="J1856" s="4"/>
      <c r="K1856" s="4"/>
      <c r="L1856" s="4"/>
      <c r="M1856" s="4">
        <v>1892</v>
      </c>
    </row>
    <row r="1857" spans="1:13" x14ac:dyDescent="0.2">
      <c r="A1857" s="8">
        <v>41351</v>
      </c>
      <c r="B1857" s="4">
        <v>11</v>
      </c>
      <c r="C1857" s="4">
        <v>1143</v>
      </c>
      <c r="D1857" s="4">
        <v>54</v>
      </c>
      <c r="E1857" s="4"/>
      <c r="F1857" s="4"/>
      <c r="G1857" s="4">
        <v>33</v>
      </c>
      <c r="H1857" s="4">
        <v>1230</v>
      </c>
      <c r="I1857" s="4"/>
      <c r="J1857" s="4"/>
      <c r="K1857" s="4"/>
      <c r="L1857" s="4"/>
      <c r="M1857" s="4">
        <v>1898</v>
      </c>
    </row>
    <row r="1858" spans="1:13" x14ac:dyDescent="0.2">
      <c r="A1858" s="8">
        <v>41351</v>
      </c>
      <c r="B1858" s="4">
        <v>12</v>
      </c>
      <c r="C1858" s="4">
        <v>1141</v>
      </c>
      <c r="D1858" s="4">
        <v>54</v>
      </c>
      <c r="E1858" s="4"/>
      <c r="F1858" s="4"/>
      <c r="G1858" s="4">
        <v>35</v>
      </c>
      <c r="H1858" s="4">
        <v>1230</v>
      </c>
      <c r="I1858" s="4"/>
      <c r="J1858" s="4"/>
      <c r="K1858" s="4"/>
      <c r="L1858" s="4"/>
      <c r="M1858" s="4">
        <v>1896</v>
      </c>
    </row>
    <row r="1859" spans="1:13" x14ac:dyDescent="0.2">
      <c r="A1859" s="8">
        <v>41351</v>
      </c>
      <c r="B1859" s="4">
        <v>13</v>
      </c>
      <c r="C1859" s="4">
        <v>1149</v>
      </c>
      <c r="D1859" s="4">
        <v>54</v>
      </c>
      <c r="E1859" s="4"/>
      <c r="F1859" s="4"/>
      <c r="G1859" s="4">
        <v>34</v>
      </c>
      <c r="H1859" s="4">
        <v>1237</v>
      </c>
      <c r="I1859" s="4"/>
      <c r="J1859" s="4"/>
      <c r="K1859" s="4"/>
      <c r="L1859" s="4"/>
      <c r="M1859" s="4">
        <v>1925</v>
      </c>
    </row>
    <row r="1860" spans="1:13" x14ac:dyDescent="0.2">
      <c r="A1860" s="8">
        <v>41351</v>
      </c>
      <c r="B1860" s="4">
        <v>14</v>
      </c>
      <c r="C1860" s="4">
        <v>1145</v>
      </c>
      <c r="D1860" s="4">
        <v>54</v>
      </c>
      <c r="E1860" s="4"/>
      <c r="F1860" s="4"/>
      <c r="G1860" s="4">
        <v>36</v>
      </c>
      <c r="H1860" s="4">
        <v>1235</v>
      </c>
      <c r="I1860" s="4"/>
      <c r="J1860" s="4"/>
      <c r="K1860" s="4"/>
      <c r="L1860" s="4"/>
      <c r="M1860" s="4">
        <v>1935</v>
      </c>
    </row>
    <row r="1861" spans="1:13" x14ac:dyDescent="0.2">
      <c r="A1861" s="8">
        <v>41351</v>
      </c>
      <c r="B1861" s="4">
        <v>15</v>
      </c>
      <c r="C1861" s="4">
        <v>1132</v>
      </c>
      <c r="D1861" s="4">
        <v>53</v>
      </c>
      <c r="E1861" s="4"/>
      <c r="F1861" s="4"/>
      <c r="G1861" s="4">
        <v>36</v>
      </c>
      <c r="H1861" s="4">
        <v>1222</v>
      </c>
      <c r="I1861" s="4"/>
      <c r="J1861" s="4"/>
      <c r="K1861" s="4"/>
      <c r="L1861" s="4"/>
      <c r="M1861" s="4">
        <v>1918</v>
      </c>
    </row>
    <row r="1862" spans="1:13" x14ac:dyDescent="0.2">
      <c r="A1862" s="8">
        <v>41351</v>
      </c>
      <c r="B1862" s="4">
        <v>16</v>
      </c>
      <c r="C1862" s="4">
        <v>1130</v>
      </c>
      <c r="D1862" s="4">
        <v>53</v>
      </c>
      <c r="E1862" s="4"/>
      <c r="F1862" s="4"/>
      <c r="G1862" s="4">
        <v>32</v>
      </c>
      <c r="H1862" s="4">
        <v>1215</v>
      </c>
      <c r="I1862" s="4"/>
      <c r="J1862" s="4"/>
      <c r="K1862" s="4"/>
      <c r="L1862" s="4"/>
      <c r="M1862" s="4">
        <v>1907</v>
      </c>
    </row>
    <row r="1863" spans="1:13" x14ac:dyDescent="0.2">
      <c r="A1863" s="8">
        <v>41351</v>
      </c>
      <c r="B1863" s="4">
        <v>17</v>
      </c>
      <c r="C1863" s="4">
        <v>1135</v>
      </c>
      <c r="D1863" s="4">
        <v>53</v>
      </c>
      <c r="E1863" s="4"/>
      <c r="F1863" s="4"/>
      <c r="G1863" s="4">
        <v>29</v>
      </c>
      <c r="H1863" s="4">
        <v>1217</v>
      </c>
      <c r="I1863" s="4"/>
      <c r="J1863" s="4"/>
      <c r="K1863" s="4"/>
      <c r="L1863" s="4"/>
      <c r="M1863" s="4">
        <v>1899</v>
      </c>
    </row>
    <row r="1864" spans="1:13" x14ac:dyDescent="0.2">
      <c r="A1864" s="8">
        <v>41351</v>
      </c>
      <c r="B1864" s="4">
        <v>18</v>
      </c>
      <c r="C1864" s="4">
        <v>1132</v>
      </c>
      <c r="D1864" s="4">
        <v>53</v>
      </c>
      <c r="E1864" s="4"/>
      <c r="F1864" s="4"/>
      <c r="G1864" s="4">
        <v>30</v>
      </c>
      <c r="H1864" s="4">
        <v>1215</v>
      </c>
      <c r="I1864" s="4"/>
      <c r="J1864" s="4"/>
      <c r="K1864" s="4"/>
      <c r="L1864" s="4"/>
      <c r="M1864" s="4">
        <v>1899</v>
      </c>
    </row>
    <row r="1865" spans="1:13" x14ac:dyDescent="0.2">
      <c r="A1865" s="8">
        <v>41351</v>
      </c>
      <c r="B1865" s="4">
        <v>19</v>
      </c>
      <c r="C1865" s="4">
        <v>1153</v>
      </c>
      <c r="D1865" s="4">
        <v>54</v>
      </c>
      <c r="E1865" s="4"/>
      <c r="F1865" s="4"/>
      <c r="G1865" s="4">
        <v>29</v>
      </c>
      <c r="H1865" s="4">
        <v>1236</v>
      </c>
      <c r="I1865" s="4"/>
      <c r="J1865" s="4"/>
      <c r="K1865" s="4"/>
      <c r="L1865" s="4"/>
      <c r="M1865" s="4">
        <v>1924</v>
      </c>
    </row>
    <row r="1866" spans="1:13" x14ac:dyDescent="0.2">
      <c r="A1866" s="8">
        <v>41351</v>
      </c>
      <c r="B1866" s="4">
        <v>20</v>
      </c>
      <c r="C1866" s="4">
        <v>1232</v>
      </c>
      <c r="D1866" s="4">
        <v>57</v>
      </c>
      <c r="E1866" s="4"/>
      <c r="F1866" s="4"/>
      <c r="G1866" s="4">
        <v>27</v>
      </c>
      <c r="H1866" s="4">
        <v>1317</v>
      </c>
      <c r="I1866" s="4"/>
      <c r="J1866" s="4"/>
      <c r="K1866" s="4"/>
      <c r="L1866" s="4"/>
      <c r="M1866" s="4">
        <v>2050</v>
      </c>
    </row>
    <row r="1867" spans="1:13" x14ac:dyDescent="0.2">
      <c r="A1867" s="8">
        <v>41351</v>
      </c>
      <c r="B1867" s="4">
        <v>21</v>
      </c>
      <c r="C1867" s="4">
        <v>1243</v>
      </c>
      <c r="D1867" s="4">
        <v>58</v>
      </c>
      <c r="E1867" s="4"/>
      <c r="F1867" s="4"/>
      <c r="G1867" s="4">
        <v>27</v>
      </c>
      <c r="H1867" s="4">
        <v>1328</v>
      </c>
      <c r="I1867" s="4"/>
      <c r="J1867" s="4"/>
      <c r="K1867" s="4"/>
      <c r="L1867" s="4"/>
      <c r="M1867" s="4">
        <v>2050</v>
      </c>
    </row>
    <row r="1868" spans="1:13" x14ac:dyDescent="0.2">
      <c r="A1868" s="8">
        <v>41351</v>
      </c>
      <c r="B1868" s="4">
        <v>22</v>
      </c>
      <c r="C1868" s="4">
        <v>1173</v>
      </c>
      <c r="D1868" s="4">
        <v>55</v>
      </c>
      <c r="E1868" s="4"/>
      <c r="F1868" s="4"/>
      <c r="G1868" s="4">
        <v>26</v>
      </c>
      <c r="H1868" s="4">
        <v>1254</v>
      </c>
      <c r="I1868" s="4"/>
      <c r="J1868" s="4"/>
      <c r="K1868" s="4"/>
      <c r="L1868" s="4"/>
      <c r="M1868" s="4">
        <v>1947</v>
      </c>
    </row>
    <row r="1869" spans="1:13" x14ac:dyDescent="0.2">
      <c r="A1869" s="8">
        <v>41351</v>
      </c>
      <c r="B1869" s="4">
        <v>23</v>
      </c>
      <c r="C1869" s="4">
        <v>1061</v>
      </c>
      <c r="D1869" s="4">
        <v>50</v>
      </c>
      <c r="E1869" s="4"/>
      <c r="F1869" s="4"/>
      <c r="G1869" s="4">
        <v>26</v>
      </c>
      <c r="H1869" s="4">
        <v>1137</v>
      </c>
      <c r="I1869" s="4"/>
      <c r="J1869" s="4"/>
      <c r="K1869" s="4"/>
      <c r="L1869" s="4"/>
      <c r="M1869" s="4">
        <v>1755</v>
      </c>
    </row>
    <row r="1870" spans="1:13" x14ac:dyDescent="0.2">
      <c r="A1870" s="8">
        <v>41351</v>
      </c>
      <c r="B1870" s="4">
        <v>24</v>
      </c>
      <c r="C1870" s="4">
        <v>954</v>
      </c>
      <c r="D1870" s="4">
        <v>45</v>
      </c>
      <c r="E1870" s="4"/>
      <c r="F1870" s="4"/>
      <c r="G1870" s="4">
        <v>26</v>
      </c>
      <c r="H1870" s="4">
        <v>1025</v>
      </c>
      <c r="I1870" s="4"/>
      <c r="J1870" s="4"/>
      <c r="K1870" s="4"/>
      <c r="L1870" s="4"/>
      <c r="M1870" s="4">
        <v>1597</v>
      </c>
    </row>
    <row r="1871" spans="1:13" x14ac:dyDescent="0.2">
      <c r="A1871" s="8">
        <v>41352</v>
      </c>
      <c r="B1871" s="4">
        <v>1</v>
      </c>
      <c r="C1871" s="4">
        <v>877</v>
      </c>
      <c r="D1871" s="4">
        <v>41</v>
      </c>
      <c r="E1871" s="4"/>
      <c r="F1871" s="4"/>
      <c r="G1871" s="4">
        <v>25</v>
      </c>
      <c r="H1871" s="4">
        <v>943</v>
      </c>
      <c r="I1871" s="4"/>
      <c r="J1871" s="4"/>
      <c r="K1871" s="4"/>
      <c r="L1871" s="4"/>
      <c r="M1871" s="4">
        <v>1475</v>
      </c>
    </row>
    <row r="1872" spans="1:13" x14ac:dyDescent="0.2">
      <c r="A1872" s="8">
        <v>41352</v>
      </c>
      <c r="B1872" s="4">
        <v>2</v>
      </c>
      <c r="C1872" s="4">
        <v>832</v>
      </c>
      <c r="D1872" s="4">
        <v>39</v>
      </c>
      <c r="E1872" s="4"/>
      <c r="F1872" s="4"/>
      <c r="G1872" s="4">
        <v>26</v>
      </c>
      <c r="H1872" s="4">
        <v>897</v>
      </c>
      <c r="I1872" s="4"/>
      <c r="J1872" s="4"/>
      <c r="K1872" s="4"/>
      <c r="L1872" s="4"/>
      <c r="M1872" s="4">
        <v>1399</v>
      </c>
    </row>
    <row r="1873" spans="1:13" x14ac:dyDescent="0.2">
      <c r="A1873" s="8">
        <v>41352</v>
      </c>
      <c r="B1873" s="4">
        <v>3</v>
      </c>
      <c r="C1873" s="4">
        <v>810</v>
      </c>
      <c r="D1873" s="4">
        <v>38</v>
      </c>
      <c r="E1873" s="4"/>
      <c r="F1873" s="4"/>
      <c r="G1873" s="4">
        <v>26</v>
      </c>
      <c r="H1873" s="4">
        <v>875</v>
      </c>
      <c r="I1873" s="4"/>
      <c r="J1873" s="4"/>
      <c r="K1873" s="4"/>
      <c r="L1873" s="4"/>
      <c r="M1873" s="4">
        <v>1373</v>
      </c>
    </row>
    <row r="1874" spans="1:13" x14ac:dyDescent="0.2">
      <c r="A1874" s="8">
        <v>41352</v>
      </c>
      <c r="B1874" s="4">
        <v>4</v>
      </c>
      <c r="C1874" s="4">
        <v>808</v>
      </c>
      <c r="D1874" s="4">
        <v>38</v>
      </c>
      <c r="E1874" s="4"/>
      <c r="F1874" s="4"/>
      <c r="G1874" s="4">
        <v>25</v>
      </c>
      <c r="H1874" s="4">
        <v>871</v>
      </c>
      <c r="I1874" s="4"/>
      <c r="J1874" s="4"/>
      <c r="K1874" s="4"/>
      <c r="L1874" s="4"/>
      <c r="M1874" s="4">
        <v>1367</v>
      </c>
    </row>
    <row r="1875" spans="1:13" x14ac:dyDescent="0.2">
      <c r="A1875" s="8">
        <v>41352</v>
      </c>
      <c r="B1875" s="4">
        <v>5</v>
      </c>
      <c r="C1875" s="4">
        <v>833</v>
      </c>
      <c r="D1875" s="4">
        <v>39</v>
      </c>
      <c r="E1875" s="4"/>
      <c r="F1875" s="4"/>
      <c r="G1875" s="4">
        <v>25</v>
      </c>
      <c r="H1875" s="4">
        <v>898</v>
      </c>
      <c r="I1875" s="4"/>
      <c r="J1875" s="4"/>
      <c r="K1875" s="4"/>
      <c r="L1875" s="4"/>
      <c r="M1875" s="4">
        <v>1404</v>
      </c>
    </row>
    <row r="1876" spans="1:13" x14ac:dyDescent="0.2">
      <c r="A1876" s="8">
        <v>41352</v>
      </c>
      <c r="B1876" s="4">
        <v>6</v>
      </c>
      <c r="C1876" s="4">
        <v>916</v>
      </c>
      <c r="D1876" s="4">
        <v>43</v>
      </c>
      <c r="E1876" s="4"/>
      <c r="F1876" s="4"/>
      <c r="G1876" s="4">
        <v>25</v>
      </c>
      <c r="H1876" s="4">
        <v>984</v>
      </c>
      <c r="I1876" s="4"/>
      <c r="J1876" s="4"/>
      <c r="K1876" s="4"/>
      <c r="L1876" s="4"/>
      <c r="M1876" s="4">
        <v>1523</v>
      </c>
    </row>
    <row r="1877" spans="1:13" x14ac:dyDescent="0.2">
      <c r="A1877" s="8">
        <v>41352</v>
      </c>
      <c r="B1877" s="4">
        <v>7</v>
      </c>
      <c r="C1877" s="4">
        <v>1065</v>
      </c>
      <c r="D1877" s="4">
        <v>50</v>
      </c>
      <c r="E1877" s="4"/>
      <c r="F1877" s="4"/>
      <c r="G1877" s="4">
        <v>26</v>
      </c>
      <c r="H1877" s="4">
        <v>1141</v>
      </c>
      <c r="I1877" s="4"/>
      <c r="J1877" s="4"/>
      <c r="K1877" s="4"/>
      <c r="L1877" s="4"/>
      <c r="M1877" s="4">
        <v>1747</v>
      </c>
    </row>
    <row r="1878" spans="1:13" x14ac:dyDescent="0.2">
      <c r="A1878" s="8">
        <v>41352</v>
      </c>
      <c r="B1878" s="4">
        <v>8</v>
      </c>
      <c r="C1878" s="4">
        <v>1121</v>
      </c>
      <c r="D1878" s="4">
        <v>52</v>
      </c>
      <c r="E1878" s="4"/>
      <c r="F1878" s="4"/>
      <c r="G1878" s="4">
        <v>29</v>
      </c>
      <c r="H1878" s="4">
        <v>1203</v>
      </c>
      <c r="I1878" s="4"/>
      <c r="J1878" s="4"/>
      <c r="K1878" s="4"/>
      <c r="L1878" s="4"/>
      <c r="M1878" s="4">
        <v>1841</v>
      </c>
    </row>
    <row r="1879" spans="1:13" x14ac:dyDescent="0.2">
      <c r="A1879" s="8">
        <v>41352</v>
      </c>
      <c r="B1879" s="4">
        <v>9</v>
      </c>
      <c r="C1879" s="4">
        <v>1114</v>
      </c>
      <c r="D1879" s="4">
        <v>52</v>
      </c>
      <c r="E1879" s="4"/>
      <c r="F1879" s="4"/>
      <c r="G1879" s="4">
        <v>31</v>
      </c>
      <c r="H1879" s="4">
        <v>1198</v>
      </c>
      <c r="I1879" s="4"/>
      <c r="J1879" s="4"/>
      <c r="K1879" s="4"/>
      <c r="L1879" s="4"/>
      <c r="M1879" s="4">
        <v>1842</v>
      </c>
    </row>
    <row r="1880" spans="1:13" x14ac:dyDescent="0.2">
      <c r="A1880" s="8">
        <v>41352</v>
      </c>
      <c r="B1880" s="4">
        <v>10</v>
      </c>
      <c r="C1880" s="4">
        <v>1121</v>
      </c>
      <c r="D1880" s="4">
        <v>53</v>
      </c>
      <c r="E1880" s="4"/>
      <c r="F1880" s="4"/>
      <c r="G1880" s="4">
        <v>32</v>
      </c>
      <c r="H1880" s="4">
        <v>1206</v>
      </c>
      <c r="I1880" s="4"/>
      <c r="J1880" s="4"/>
      <c r="K1880" s="4"/>
      <c r="L1880" s="4"/>
      <c r="M1880" s="4">
        <v>1864</v>
      </c>
    </row>
    <row r="1881" spans="1:13" x14ac:dyDescent="0.2">
      <c r="A1881" s="8">
        <v>41352</v>
      </c>
      <c r="B1881" s="4">
        <v>11</v>
      </c>
      <c r="C1881" s="4">
        <v>1127</v>
      </c>
      <c r="D1881" s="4">
        <v>53</v>
      </c>
      <c r="E1881" s="4"/>
      <c r="F1881" s="4"/>
      <c r="G1881" s="4">
        <v>35</v>
      </c>
      <c r="H1881" s="4">
        <v>1215</v>
      </c>
      <c r="I1881" s="4"/>
      <c r="J1881" s="4"/>
      <c r="K1881" s="4"/>
      <c r="L1881" s="4"/>
      <c r="M1881" s="4">
        <v>1890</v>
      </c>
    </row>
    <row r="1882" spans="1:13" x14ac:dyDescent="0.2">
      <c r="A1882" s="8">
        <v>41352</v>
      </c>
      <c r="B1882" s="4">
        <v>12</v>
      </c>
      <c r="C1882" s="4">
        <v>1142</v>
      </c>
      <c r="D1882" s="4">
        <v>54</v>
      </c>
      <c r="E1882" s="4"/>
      <c r="F1882" s="4"/>
      <c r="G1882" s="4">
        <v>34</v>
      </c>
      <c r="H1882" s="4">
        <v>1230</v>
      </c>
      <c r="I1882" s="4"/>
      <c r="J1882" s="4"/>
      <c r="K1882" s="4"/>
      <c r="L1882" s="4"/>
      <c r="M1882" s="4">
        <v>1916</v>
      </c>
    </row>
    <row r="1883" spans="1:13" x14ac:dyDescent="0.2">
      <c r="A1883" s="8">
        <v>41352</v>
      </c>
      <c r="B1883" s="4">
        <v>13</v>
      </c>
      <c r="C1883" s="4">
        <v>1144</v>
      </c>
      <c r="D1883" s="4">
        <v>54</v>
      </c>
      <c r="E1883" s="4"/>
      <c r="F1883" s="4"/>
      <c r="G1883" s="4">
        <v>36</v>
      </c>
      <c r="H1883" s="4">
        <v>1234</v>
      </c>
      <c r="I1883" s="4"/>
      <c r="J1883" s="4"/>
      <c r="K1883" s="4"/>
      <c r="L1883" s="4"/>
      <c r="M1883" s="4">
        <v>1926</v>
      </c>
    </row>
    <row r="1884" spans="1:13" x14ac:dyDescent="0.2">
      <c r="A1884" s="8">
        <v>41352</v>
      </c>
      <c r="B1884" s="4">
        <v>14</v>
      </c>
      <c r="C1884" s="4">
        <v>1146</v>
      </c>
      <c r="D1884" s="4">
        <v>54</v>
      </c>
      <c r="E1884" s="4"/>
      <c r="F1884" s="4"/>
      <c r="G1884" s="4">
        <v>36</v>
      </c>
      <c r="H1884" s="4">
        <v>1236</v>
      </c>
      <c r="I1884" s="4"/>
      <c r="J1884" s="4"/>
      <c r="K1884" s="4"/>
      <c r="L1884" s="4"/>
      <c r="M1884" s="4">
        <v>1919</v>
      </c>
    </row>
    <row r="1885" spans="1:13" x14ac:dyDescent="0.2">
      <c r="A1885" s="8">
        <v>41352</v>
      </c>
      <c r="B1885" s="4">
        <v>15</v>
      </c>
      <c r="C1885" s="4">
        <v>1153</v>
      </c>
      <c r="D1885" s="4">
        <v>54</v>
      </c>
      <c r="E1885" s="4"/>
      <c r="F1885" s="4"/>
      <c r="G1885" s="4">
        <v>34</v>
      </c>
      <c r="H1885" s="4">
        <v>1242</v>
      </c>
      <c r="I1885" s="4"/>
      <c r="J1885" s="4"/>
      <c r="K1885" s="4"/>
      <c r="L1885" s="4"/>
      <c r="M1885" s="4">
        <v>1934</v>
      </c>
    </row>
    <row r="1886" spans="1:13" x14ac:dyDescent="0.2">
      <c r="A1886" s="8">
        <v>41352</v>
      </c>
      <c r="B1886" s="4">
        <v>16</v>
      </c>
      <c r="C1886" s="4">
        <v>1148</v>
      </c>
      <c r="D1886" s="4">
        <v>54</v>
      </c>
      <c r="E1886" s="4"/>
      <c r="F1886" s="4"/>
      <c r="G1886" s="4">
        <v>29</v>
      </c>
      <c r="H1886" s="4">
        <v>1231</v>
      </c>
      <c r="I1886" s="4"/>
      <c r="J1886" s="4"/>
      <c r="K1886" s="4"/>
      <c r="L1886" s="4"/>
      <c r="M1886" s="4">
        <v>1927</v>
      </c>
    </row>
    <row r="1887" spans="1:13" x14ac:dyDescent="0.2">
      <c r="A1887" s="8">
        <v>41352</v>
      </c>
      <c r="B1887" s="4">
        <v>17</v>
      </c>
      <c r="C1887" s="4">
        <v>1151</v>
      </c>
      <c r="D1887" s="4">
        <v>54</v>
      </c>
      <c r="E1887" s="4"/>
      <c r="F1887" s="4"/>
      <c r="G1887" s="4">
        <v>28</v>
      </c>
      <c r="H1887" s="4">
        <v>1233</v>
      </c>
      <c r="I1887" s="4"/>
      <c r="J1887" s="4"/>
      <c r="K1887" s="4"/>
      <c r="L1887" s="4"/>
      <c r="M1887" s="4">
        <v>1933</v>
      </c>
    </row>
    <row r="1888" spans="1:13" x14ac:dyDescent="0.2">
      <c r="A1888" s="8">
        <v>41352</v>
      </c>
      <c r="B1888" s="4">
        <v>18</v>
      </c>
      <c r="C1888" s="4">
        <v>1176</v>
      </c>
      <c r="D1888" s="4">
        <v>55</v>
      </c>
      <c r="E1888" s="4"/>
      <c r="F1888" s="4"/>
      <c r="G1888" s="4">
        <v>27</v>
      </c>
      <c r="H1888" s="4">
        <v>1258</v>
      </c>
      <c r="I1888" s="4"/>
      <c r="J1888" s="4"/>
      <c r="K1888" s="4"/>
      <c r="L1888" s="4"/>
      <c r="M1888" s="4">
        <v>1950</v>
      </c>
    </row>
    <row r="1889" spans="1:13" x14ac:dyDescent="0.2">
      <c r="A1889" s="8">
        <v>41352</v>
      </c>
      <c r="B1889" s="4">
        <v>19</v>
      </c>
      <c r="C1889" s="4">
        <v>1183</v>
      </c>
      <c r="D1889" s="4">
        <v>55</v>
      </c>
      <c r="E1889" s="4"/>
      <c r="F1889" s="4"/>
      <c r="G1889" s="4">
        <v>29</v>
      </c>
      <c r="H1889" s="4">
        <v>1268</v>
      </c>
      <c r="I1889" s="4"/>
      <c r="J1889" s="4"/>
      <c r="K1889" s="4"/>
      <c r="L1889" s="4"/>
      <c r="M1889" s="4">
        <v>1969</v>
      </c>
    </row>
    <row r="1890" spans="1:13" x14ac:dyDescent="0.2">
      <c r="A1890" s="8">
        <v>41352</v>
      </c>
      <c r="B1890" s="4">
        <v>20</v>
      </c>
      <c r="C1890" s="4">
        <v>1243</v>
      </c>
      <c r="D1890" s="4">
        <v>58</v>
      </c>
      <c r="E1890" s="4"/>
      <c r="F1890" s="4"/>
      <c r="G1890" s="4">
        <v>28</v>
      </c>
      <c r="H1890" s="4">
        <v>1329</v>
      </c>
      <c r="I1890" s="4"/>
      <c r="J1890" s="4"/>
      <c r="K1890" s="4"/>
      <c r="L1890" s="4"/>
      <c r="M1890" s="4">
        <v>2063</v>
      </c>
    </row>
    <row r="1891" spans="1:13" x14ac:dyDescent="0.2">
      <c r="A1891" s="8">
        <v>41352</v>
      </c>
      <c r="B1891" s="4">
        <v>21</v>
      </c>
      <c r="C1891" s="4">
        <v>1230</v>
      </c>
      <c r="D1891" s="4">
        <v>57</v>
      </c>
      <c r="E1891" s="4"/>
      <c r="F1891" s="4"/>
      <c r="G1891" s="4">
        <v>26</v>
      </c>
      <c r="H1891" s="4">
        <v>1314</v>
      </c>
      <c r="I1891" s="4"/>
      <c r="J1891" s="4"/>
      <c r="K1891" s="4"/>
      <c r="L1891" s="4"/>
      <c r="M1891" s="4">
        <v>2041</v>
      </c>
    </row>
    <row r="1892" spans="1:13" x14ac:dyDescent="0.2">
      <c r="A1892" s="8">
        <v>41352</v>
      </c>
      <c r="B1892" s="4">
        <v>22</v>
      </c>
      <c r="C1892" s="4">
        <v>1167</v>
      </c>
      <c r="D1892" s="4">
        <v>54</v>
      </c>
      <c r="E1892" s="4"/>
      <c r="F1892" s="4"/>
      <c r="G1892" s="4">
        <v>24</v>
      </c>
      <c r="H1892" s="4">
        <v>1246</v>
      </c>
      <c r="I1892" s="4"/>
      <c r="J1892" s="4"/>
      <c r="K1892" s="4"/>
      <c r="L1892" s="4"/>
      <c r="M1892" s="4">
        <v>1936</v>
      </c>
    </row>
    <row r="1893" spans="1:13" x14ac:dyDescent="0.2">
      <c r="A1893" s="8">
        <v>41352</v>
      </c>
      <c r="B1893" s="4">
        <v>23</v>
      </c>
      <c r="C1893" s="4">
        <v>1052</v>
      </c>
      <c r="D1893" s="4">
        <v>49</v>
      </c>
      <c r="E1893" s="4"/>
      <c r="F1893" s="4"/>
      <c r="G1893" s="4">
        <v>26</v>
      </c>
      <c r="H1893" s="4">
        <v>1128</v>
      </c>
      <c r="I1893" s="4"/>
      <c r="J1893" s="4"/>
      <c r="K1893" s="4"/>
      <c r="L1893" s="4"/>
      <c r="M1893" s="4">
        <v>1755</v>
      </c>
    </row>
    <row r="1894" spans="1:13" x14ac:dyDescent="0.2">
      <c r="A1894" s="8">
        <v>41352</v>
      </c>
      <c r="B1894" s="4">
        <v>24</v>
      </c>
      <c r="C1894" s="4">
        <v>959</v>
      </c>
      <c r="D1894" s="4">
        <v>45</v>
      </c>
      <c r="E1894" s="4"/>
      <c r="F1894" s="4"/>
      <c r="G1894" s="4">
        <v>25</v>
      </c>
      <c r="H1894" s="4">
        <v>1029</v>
      </c>
      <c r="I1894" s="4"/>
      <c r="J1894" s="4"/>
      <c r="K1894" s="4"/>
      <c r="L1894" s="4"/>
      <c r="M1894" s="4">
        <v>1602</v>
      </c>
    </row>
    <row r="1895" spans="1:13" x14ac:dyDescent="0.2">
      <c r="A1895" s="8">
        <v>41353</v>
      </c>
      <c r="B1895" s="4">
        <v>1</v>
      </c>
      <c r="C1895" s="4">
        <v>880</v>
      </c>
      <c r="D1895" s="4">
        <v>41</v>
      </c>
      <c r="E1895" s="4"/>
      <c r="F1895" s="4"/>
      <c r="G1895" s="4">
        <v>25</v>
      </c>
      <c r="H1895" s="4">
        <v>947</v>
      </c>
      <c r="I1895" s="4"/>
      <c r="J1895" s="4"/>
      <c r="K1895" s="4"/>
      <c r="L1895" s="4"/>
      <c r="M1895" s="4">
        <v>1482</v>
      </c>
    </row>
    <row r="1896" spans="1:13" x14ac:dyDescent="0.2">
      <c r="A1896" s="8">
        <v>41353</v>
      </c>
      <c r="B1896" s="4">
        <v>2</v>
      </c>
      <c r="C1896" s="4">
        <v>838</v>
      </c>
      <c r="D1896" s="4">
        <v>39</v>
      </c>
      <c r="E1896" s="4"/>
      <c r="F1896" s="4"/>
      <c r="G1896" s="4">
        <v>25</v>
      </c>
      <c r="H1896" s="4">
        <v>903</v>
      </c>
      <c r="I1896" s="4"/>
      <c r="J1896" s="4"/>
      <c r="K1896" s="4"/>
      <c r="L1896" s="4"/>
      <c r="M1896" s="4">
        <v>1415</v>
      </c>
    </row>
    <row r="1897" spans="1:13" x14ac:dyDescent="0.2">
      <c r="A1897" s="8">
        <v>41353</v>
      </c>
      <c r="B1897" s="4">
        <v>3</v>
      </c>
      <c r="C1897" s="4">
        <v>817</v>
      </c>
      <c r="D1897" s="4">
        <v>38</v>
      </c>
      <c r="E1897" s="4"/>
      <c r="F1897" s="4"/>
      <c r="G1897" s="4">
        <v>25</v>
      </c>
      <c r="H1897" s="4">
        <v>881</v>
      </c>
      <c r="I1897" s="4"/>
      <c r="J1897" s="4"/>
      <c r="K1897" s="4"/>
      <c r="L1897" s="4"/>
      <c r="M1897" s="4">
        <v>1390</v>
      </c>
    </row>
    <row r="1898" spans="1:13" x14ac:dyDescent="0.2">
      <c r="A1898" s="8">
        <v>41353</v>
      </c>
      <c r="B1898" s="4">
        <v>4</v>
      </c>
      <c r="C1898" s="4">
        <v>819</v>
      </c>
      <c r="D1898" s="4">
        <v>38</v>
      </c>
      <c r="E1898" s="4"/>
      <c r="F1898" s="4"/>
      <c r="G1898" s="4">
        <v>25</v>
      </c>
      <c r="H1898" s="4">
        <v>883</v>
      </c>
      <c r="I1898" s="4"/>
      <c r="J1898" s="4"/>
      <c r="K1898" s="4"/>
      <c r="L1898" s="4"/>
      <c r="M1898" s="4">
        <v>1391</v>
      </c>
    </row>
    <row r="1899" spans="1:13" x14ac:dyDescent="0.2">
      <c r="A1899" s="8">
        <v>41353</v>
      </c>
      <c r="B1899" s="4">
        <v>5</v>
      </c>
      <c r="C1899" s="4">
        <v>846</v>
      </c>
      <c r="D1899" s="4">
        <v>40</v>
      </c>
      <c r="E1899" s="4"/>
      <c r="F1899" s="4"/>
      <c r="G1899" s="4">
        <v>24</v>
      </c>
      <c r="H1899" s="4">
        <v>910</v>
      </c>
      <c r="I1899" s="4"/>
      <c r="J1899" s="4"/>
      <c r="K1899" s="4"/>
      <c r="L1899" s="4"/>
      <c r="M1899" s="4">
        <v>1421</v>
      </c>
    </row>
    <row r="1900" spans="1:13" x14ac:dyDescent="0.2">
      <c r="A1900" s="8">
        <v>41353</v>
      </c>
      <c r="B1900" s="4">
        <v>6</v>
      </c>
      <c r="C1900" s="4">
        <v>923</v>
      </c>
      <c r="D1900" s="4">
        <v>43</v>
      </c>
      <c r="E1900" s="4"/>
      <c r="F1900" s="4"/>
      <c r="G1900" s="4">
        <v>26</v>
      </c>
      <c r="H1900" s="4">
        <v>993</v>
      </c>
      <c r="I1900" s="4"/>
      <c r="J1900" s="4"/>
      <c r="K1900" s="4"/>
      <c r="L1900" s="4"/>
      <c r="M1900" s="4">
        <v>1540</v>
      </c>
    </row>
    <row r="1901" spans="1:13" x14ac:dyDescent="0.2">
      <c r="A1901" s="8">
        <v>41353</v>
      </c>
      <c r="B1901" s="4">
        <v>7</v>
      </c>
      <c r="C1901" s="4">
        <v>1066</v>
      </c>
      <c r="D1901" s="4">
        <v>50</v>
      </c>
      <c r="E1901" s="4"/>
      <c r="F1901" s="4"/>
      <c r="G1901" s="4">
        <v>25</v>
      </c>
      <c r="H1901" s="4">
        <v>1141</v>
      </c>
      <c r="I1901" s="4"/>
      <c r="J1901" s="4"/>
      <c r="K1901" s="4"/>
      <c r="L1901" s="4"/>
      <c r="M1901" s="4">
        <v>1764</v>
      </c>
    </row>
    <row r="1902" spans="1:13" x14ac:dyDescent="0.2">
      <c r="A1902" s="8">
        <v>41353</v>
      </c>
      <c r="B1902" s="4">
        <v>8</v>
      </c>
      <c r="C1902" s="4">
        <v>1165</v>
      </c>
      <c r="D1902" s="4">
        <v>54</v>
      </c>
      <c r="E1902" s="4"/>
      <c r="F1902" s="4"/>
      <c r="G1902" s="4">
        <v>26</v>
      </c>
      <c r="H1902" s="4">
        <v>1246</v>
      </c>
      <c r="I1902" s="4"/>
      <c r="J1902" s="4"/>
      <c r="K1902" s="4"/>
      <c r="L1902" s="4"/>
      <c r="M1902" s="4">
        <v>1915</v>
      </c>
    </row>
    <row r="1903" spans="1:13" x14ac:dyDescent="0.2">
      <c r="A1903" s="8">
        <v>41353</v>
      </c>
      <c r="B1903" s="4">
        <v>9</v>
      </c>
      <c r="C1903" s="4">
        <v>1166</v>
      </c>
      <c r="D1903" s="4">
        <v>54</v>
      </c>
      <c r="E1903" s="4"/>
      <c r="F1903" s="4"/>
      <c r="G1903" s="4">
        <v>28</v>
      </c>
      <c r="H1903" s="4">
        <v>1249</v>
      </c>
      <c r="I1903" s="4"/>
      <c r="J1903" s="4"/>
      <c r="K1903" s="4"/>
      <c r="L1903" s="4"/>
      <c r="M1903" s="4">
        <v>1912</v>
      </c>
    </row>
    <row r="1904" spans="1:13" x14ac:dyDescent="0.2">
      <c r="A1904" s="8">
        <v>41353</v>
      </c>
      <c r="B1904" s="4">
        <v>10</v>
      </c>
      <c r="C1904" s="4">
        <v>1162</v>
      </c>
      <c r="D1904" s="4">
        <v>54</v>
      </c>
      <c r="E1904" s="4"/>
      <c r="F1904" s="4"/>
      <c r="G1904" s="4">
        <v>27</v>
      </c>
      <c r="H1904" s="4">
        <v>1244</v>
      </c>
      <c r="I1904" s="4"/>
      <c r="J1904" s="4"/>
      <c r="K1904" s="4"/>
      <c r="L1904" s="4"/>
      <c r="M1904" s="4">
        <v>1955</v>
      </c>
    </row>
    <row r="1905" spans="1:13" x14ac:dyDescent="0.2">
      <c r="A1905" s="8">
        <v>41353</v>
      </c>
      <c r="B1905" s="4">
        <v>11</v>
      </c>
      <c r="C1905" s="4">
        <v>1173</v>
      </c>
      <c r="D1905" s="4">
        <v>55</v>
      </c>
      <c r="E1905" s="4"/>
      <c r="F1905" s="4"/>
      <c r="G1905" s="4">
        <v>32</v>
      </c>
      <c r="H1905" s="4">
        <v>1260</v>
      </c>
      <c r="I1905" s="4"/>
      <c r="J1905" s="4"/>
      <c r="K1905" s="4"/>
      <c r="L1905" s="4"/>
      <c r="M1905" s="4">
        <v>1981</v>
      </c>
    </row>
    <row r="1906" spans="1:13" x14ac:dyDescent="0.2">
      <c r="A1906" s="8">
        <v>41353</v>
      </c>
      <c r="B1906" s="4">
        <v>12</v>
      </c>
      <c r="C1906" s="4">
        <v>1179</v>
      </c>
      <c r="D1906" s="4">
        <v>55</v>
      </c>
      <c r="E1906" s="4"/>
      <c r="F1906" s="4"/>
      <c r="G1906" s="4">
        <v>32</v>
      </c>
      <c r="H1906" s="4">
        <v>1267</v>
      </c>
      <c r="I1906" s="4"/>
      <c r="J1906" s="4"/>
      <c r="K1906" s="4"/>
      <c r="L1906" s="4"/>
      <c r="M1906" s="4">
        <v>1972</v>
      </c>
    </row>
    <row r="1907" spans="1:13" x14ac:dyDescent="0.2">
      <c r="A1907" s="8">
        <v>41353</v>
      </c>
      <c r="B1907" s="4">
        <v>13</v>
      </c>
      <c r="C1907" s="4">
        <v>1179</v>
      </c>
      <c r="D1907" s="4">
        <v>55</v>
      </c>
      <c r="E1907" s="4"/>
      <c r="F1907" s="4"/>
      <c r="G1907" s="4">
        <v>29</v>
      </c>
      <c r="H1907" s="4">
        <v>1263</v>
      </c>
      <c r="I1907" s="4"/>
      <c r="J1907" s="4"/>
      <c r="K1907" s="4"/>
      <c r="L1907" s="4"/>
      <c r="M1907" s="4">
        <v>1973</v>
      </c>
    </row>
    <row r="1908" spans="1:13" x14ac:dyDescent="0.2">
      <c r="A1908" s="8">
        <v>41353</v>
      </c>
      <c r="B1908" s="4">
        <v>14</v>
      </c>
      <c r="C1908" s="4">
        <v>1162</v>
      </c>
      <c r="D1908" s="4">
        <v>54</v>
      </c>
      <c r="E1908" s="4"/>
      <c r="F1908" s="4"/>
      <c r="G1908" s="4">
        <v>31</v>
      </c>
      <c r="H1908" s="4">
        <v>1248</v>
      </c>
      <c r="I1908" s="4"/>
      <c r="J1908" s="4"/>
      <c r="K1908" s="4"/>
      <c r="L1908" s="4"/>
      <c r="M1908" s="4">
        <v>1950</v>
      </c>
    </row>
    <row r="1909" spans="1:13" x14ac:dyDescent="0.2">
      <c r="A1909" s="8">
        <v>41353</v>
      </c>
      <c r="B1909" s="4">
        <v>15</v>
      </c>
      <c r="C1909" s="4">
        <v>1138</v>
      </c>
      <c r="D1909" s="4">
        <v>53</v>
      </c>
      <c r="E1909" s="4"/>
      <c r="F1909" s="4"/>
      <c r="G1909" s="4">
        <v>28</v>
      </c>
      <c r="H1909" s="4">
        <v>1220</v>
      </c>
      <c r="I1909" s="4"/>
      <c r="J1909" s="4"/>
      <c r="K1909" s="4"/>
      <c r="L1909" s="4"/>
      <c r="M1909" s="4">
        <v>1916</v>
      </c>
    </row>
    <row r="1910" spans="1:13" x14ac:dyDescent="0.2">
      <c r="A1910" s="8">
        <v>41353</v>
      </c>
      <c r="B1910" s="4">
        <v>16</v>
      </c>
      <c r="C1910" s="4">
        <v>1131</v>
      </c>
      <c r="D1910" s="4">
        <v>53</v>
      </c>
      <c r="E1910" s="4"/>
      <c r="F1910" s="4"/>
      <c r="G1910" s="4">
        <v>33</v>
      </c>
      <c r="H1910" s="4">
        <v>1217</v>
      </c>
      <c r="I1910" s="4"/>
      <c r="J1910" s="4"/>
      <c r="K1910" s="4"/>
      <c r="L1910" s="4"/>
      <c r="M1910" s="4">
        <v>1912</v>
      </c>
    </row>
    <row r="1911" spans="1:13" x14ac:dyDescent="0.2">
      <c r="A1911" s="8">
        <v>41353</v>
      </c>
      <c r="B1911" s="4">
        <v>17</v>
      </c>
      <c r="C1911" s="4">
        <v>1128</v>
      </c>
      <c r="D1911" s="4">
        <v>53</v>
      </c>
      <c r="E1911" s="4"/>
      <c r="F1911" s="4"/>
      <c r="G1911" s="4">
        <v>30</v>
      </c>
      <c r="H1911" s="4">
        <v>1211</v>
      </c>
      <c r="I1911" s="4"/>
      <c r="J1911" s="4"/>
      <c r="K1911" s="4"/>
      <c r="L1911" s="4"/>
      <c r="M1911" s="4">
        <v>1900</v>
      </c>
    </row>
    <row r="1912" spans="1:13" x14ac:dyDescent="0.2">
      <c r="A1912" s="8">
        <v>41353</v>
      </c>
      <c r="B1912" s="4">
        <v>18</v>
      </c>
      <c r="C1912" s="4">
        <v>1137</v>
      </c>
      <c r="D1912" s="4">
        <v>53</v>
      </c>
      <c r="E1912" s="4"/>
      <c r="F1912" s="4"/>
      <c r="G1912" s="4">
        <v>29</v>
      </c>
      <c r="H1912" s="4">
        <v>1220</v>
      </c>
      <c r="I1912" s="4"/>
      <c r="J1912" s="4"/>
      <c r="K1912" s="4"/>
      <c r="L1912" s="4"/>
      <c r="M1912" s="4">
        <v>1917</v>
      </c>
    </row>
    <row r="1913" spans="1:13" x14ac:dyDescent="0.2">
      <c r="A1913" s="8">
        <v>41353</v>
      </c>
      <c r="B1913" s="4">
        <v>19</v>
      </c>
      <c r="C1913" s="4">
        <v>1153</v>
      </c>
      <c r="D1913" s="4">
        <v>54</v>
      </c>
      <c r="E1913" s="4"/>
      <c r="F1913" s="4"/>
      <c r="G1913" s="4">
        <v>27</v>
      </c>
      <c r="H1913" s="4">
        <v>1234</v>
      </c>
      <c r="I1913" s="4"/>
      <c r="J1913" s="4"/>
      <c r="K1913" s="4"/>
      <c r="L1913" s="4"/>
      <c r="M1913" s="4">
        <v>1921</v>
      </c>
    </row>
    <row r="1914" spans="1:13" x14ac:dyDescent="0.2">
      <c r="A1914" s="8">
        <v>41353</v>
      </c>
      <c r="B1914" s="4">
        <v>20</v>
      </c>
      <c r="C1914" s="4">
        <v>1224</v>
      </c>
      <c r="D1914" s="4">
        <v>57</v>
      </c>
      <c r="E1914" s="4"/>
      <c r="F1914" s="4"/>
      <c r="G1914" s="4">
        <v>26</v>
      </c>
      <c r="H1914" s="4">
        <v>1307</v>
      </c>
      <c r="I1914" s="4"/>
      <c r="J1914" s="4"/>
      <c r="K1914" s="4"/>
      <c r="L1914" s="4"/>
      <c r="M1914" s="4">
        <v>2036</v>
      </c>
    </row>
    <row r="1915" spans="1:13" x14ac:dyDescent="0.2">
      <c r="A1915" s="8">
        <v>41353</v>
      </c>
      <c r="B1915" s="4">
        <v>21</v>
      </c>
      <c r="C1915" s="4">
        <v>1237</v>
      </c>
      <c r="D1915" s="4">
        <v>58</v>
      </c>
      <c r="E1915" s="4"/>
      <c r="F1915" s="4"/>
      <c r="G1915" s="4">
        <v>27</v>
      </c>
      <c r="H1915" s="4">
        <v>1322</v>
      </c>
      <c r="I1915" s="4"/>
      <c r="J1915" s="4"/>
      <c r="K1915" s="4"/>
      <c r="L1915" s="4"/>
      <c r="M1915" s="4">
        <v>2054</v>
      </c>
    </row>
    <row r="1916" spans="1:13" x14ac:dyDescent="0.2">
      <c r="A1916" s="8">
        <v>41353</v>
      </c>
      <c r="B1916" s="4">
        <v>22</v>
      </c>
      <c r="C1916" s="4">
        <v>1175</v>
      </c>
      <c r="D1916" s="4">
        <v>55</v>
      </c>
      <c r="E1916" s="4"/>
      <c r="F1916" s="4"/>
      <c r="G1916" s="4">
        <v>26</v>
      </c>
      <c r="H1916" s="4">
        <v>1256</v>
      </c>
      <c r="I1916" s="4"/>
      <c r="J1916" s="4"/>
      <c r="K1916" s="4"/>
      <c r="L1916" s="4"/>
      <c r="M1916" s="4">
        <v>1960</v>
      </c>
    </row>
    <row r="1917" spans="1:13" x14ac:dyDescent="0.2">
      <c r="A1917" s="8">
        <v>41353</v>
      </c>
      <c r="B1917" s="4">
        <v>23</v>
      </c>
      <c r="C1917" s="4">
        <v>1065</v>
      </c>
      <c r="D1917" s="4">
        <v>50</v>
      </c>
      <c r="E1917" s="4"/>
      <c r="F1917" s="4"/>
      <c r="G1917" s="4">
        <v>25</v>
      </c>
      <c r="H1917" s="4">
        <v>1140</v>
      </c>
      <c r="I1917" s="4"/>
      <c r="J1917" s="4"/>
      <c r="K1917" s="4"/>
      <c r="L1917" s="4"/>
      <c r="M1917" s="4">
        <v>1773</v>
      </c>
    </row>
    <row r="1918" spans="1:13" x14ac:dyDescent="0.2">
      <c r="A1918" s="8">
        <v>41353</v>
      </c>
      <c r="B1918" s="4">
        <v>24</v>
      </c>
      <c r="C1918" s="4">
        <v>958</v>
      </c>
      <c r="D1918" s="4">
        <v>45</v>
      </c>
      <c r="E1918" s="4"/>
      <c r="F1918" s="4"/>
      <c r="G1918" s="4">
        <v>25</v>
      </c>
      <c r="H1918" s="4">
        <v>1028</v>
      </c>
      <c r="I1918" s="4"/>
      <c r="J1918" s="4"/>
      <c r="K1918" s="4"/>
      <c r="L1918" s="4"/>
      <c r="M1918" s="4">
        <v>1609</v>
      </c>
    </row>
    <row r="1919" spans="1:13" x14ac:dyDescent="0.2">
      <c r="A1919" s="8">
        <v>41354</v>
      </c>
      <c r="B1919" s="4">
        <v>1</v>
      </c>
      <c r="C1919" s="4">
        <v>881</v>
      </c>
      <c r="D1919" s="4">
        <v>41</v>
      </c>
      <c r="E1919" s="4"/>
      <c r="F1919" s="4"/>
      <c r="G1919" s="4">
        <v>25</v>
      </c>
      <c r="H1919" s="4">
        <v>948</v>
      </c>
      <c r="I1919" s="4"/>
      <c r="J1919" s="4"/>
      <c r="K1919" s="4"/>
      <c r="L1919" s="4"/>
      <c r="M1919" s="4">
        <v>1501</v>
      </c>
    </row>
    <row r="1920" spans="1:13" x14ac:dyDescent="0.2">
      <c r="A1920" s="8">
        <v>41354</v>
      </c>
      <c r="B1920" s="4">
        <v>2</v>
      </c>
      <c r="C1920" s="4">
        <v>835</v>
      </c>
      <c r="D1920" s="4">
        <v>39</v>
      </c>
      <c r="E1920" s="4"/>
      <c r="F1920" s="4"/>
      <c r="G1920" s="4">
        <v>25</v>
      </c>
      <c r="H1920" s="4">
        <v>900</v>
      </c>
      <c r="I1920" s="4"/>
      <c r="J1920" s="4"/>
      <c r="K1920" s="4"/>
      <c r="L1920" s="4"/>
      <c r="M1920" s="4">
        <v>1440</v>
      </c>
    </row>
    <row r="1921" spans="1:13" x14ac:dyDescent="0.2">
      <c r="A1921" s="8">
        <v>41354</v>
      </c>
      <c r="B1921" s="4">
        <v>3</v>
      </c>
      <c r="C1921" s="4">
        <v>827</v>
      </c>
      <c r="D1921" s="4">
        <v>39</v>
      </c>
      <c r="E1921" s="4"/>
      <c r="F1921" s="4"/>
      <c r="G1921" s="4">
        <v>25</v>
      </c>
      <c r="H1921" s="4">
        <v>891</v>
      </c>
      <c r="I1921" s="4"/>
      <c r="J1921" s="4"/>
      <c r="K1921" s="4"/>
      <c r="L1921" s="4"/>
      <c r="M1921" s="4">
        <v>1418</v>
      </c>
    </row>
    <row r="1922" spans="1:13" x14ac:dyDescent="0.2">
      <c r="A1922" s="8">
        <v>41354</v>
      </c>
      <c r="B1922" s="4">
        <v>4</v>
      </c>
      <c r="C1922" s="4">
        <v>821</v>
      </c>
      <c r="D1922" s="4">
        <v>39</v>
      </c>
      <c r="E1922" s="4"/>
      <c r="F1922" s="4"/>
      <c r="G1922" s="4">
        <v>24</v>
      </c>
      <c r="H1922" s="4">
        <v>884</v>
      </c>
      <c r="I1922" s="4"/>
      <c r="J1922" s="4"/>
      <c r="K1922" s="4"/>
      <c r="L1922" s="4"/>
      <c r="M1922" s="4">
        <v>1411</v>
      </c>
    </row>
    <row r="1923" spans="1:13" x14ac:dyDescent="0.2">
      <c r="A1923" s="8">
        <v>41354</v>
      </c>
      <c r="B1923" s="4">
        <v>5</v>
      </c>
      <c r="C1923" s="4">
        <v>850</v>
      </c>
      <c r="D1923" s="4">
        <v>40</v>
      </c>
      <c r="E1923" s="4"/>
      <c r="F1923" s="4"/>
      <c r="G1923" s="4">
        <v>25</v>
      </c>
      <c r="H1923" s="4">
        <v>915</v>
      </c>
      <c r="I1923" s="4"/>
      <c r="J1923" s="4"/>
      <c r="K1923" s="4"/>
      <c r="L1923" s="4"/>
      <c r="M1923" s="4">
        <v>1449</v>
      </c>
    </row>
    <row r="1924" spans="1:13" x14ac:dyDescent="0.2">
      <c r="A1924" s="8">
        <v>41354</v>
      </c>
      <c r="B1924" s="4">
        <v>6</v>
      </c>
      <c r="C1924" s="4">
        <v>939</v>
      </c>
      <c r="D1924" s="4">
        <v>44</v>
      </c>
      <c r="E1924" s="4"/>
      <c r="F1924" s="4"/>
      <c r="G1924" s="4">
        <v>25</v>
      </c>
      <c r="H1924" s="4">
        <v>1008</v>
      </c>
      <c r="I1924" s="4"/>
      <c r="J1924" s="4"/>
      <c r="K1924" s="4"/>
      <c r="L1924" s="4"/>
      <c r="M1924" s="4">
        <v>1579</v>
      </c>
    </row>
    <row r="1925" spans="1:13" x14ac:dyDescent="0.2">
      <c r="A1925" s="8">
        <v>41354</v>
      </c>
      <c r="B1925" s="4">
        <v>7</v>
      </c>
      <c r="C1925" s="4">
        <v>1095</v>
      </c>
      <c r="D1925" s="4">
        <v>51</v>
      </c>
      <c r="E1925" s="4"/>
      <c r="F1925" s="4"/>
      <c r="G1925" s="4">
        <v>26</v>
      </c>
      <c r="H1925" s="4">
        <v>1173</v>
      </c>
      <c r="I1925" s="4"/>
      <c r="J1925" s="4"/>
      <c r="K1925" s="4"/>
      <c r="L1925" s="4"/>
      <c r="M1925" s="4">
        <v>1828</v>
      </c>
    </row>
    <row r="1926" spans="1:13" x14ac:dyDescent="0.2">
      <c r="A1926" s="8">
        <v>41354</v>
      </c>
      <c r="B1926" s="4">
        <v>8</v>
      </c>
      <c r="C1926" s="4">
        <v>1162</v>
      </c>
      <c r="D1926" s="4">
        <v>54</v>
      </c>
      <c r="E1926" s="4"/>
      <c r="F1926" s="4"/>
      <c r="G1926" s="4">
        <v>27</v>
      </c>
      <c r="H1926" s="4">
        <v>1244</v>
      </c>
      <c r="I1926" s="4"/>
      <c r="J1926" s="4"/>
      <c r="K1926" s="4"/>
      <c r="L1926" s="4"/>
      <c r="M1926" s="4">
        <v>1973</v>
      </c>
    </row>
    <row r="1927" spans="1:13" x14ac:dyDescent="0.2">
      <c r="A1927" s="8">
        <v>41354</v>
      </c>
      <c r="B1927" s="4">
        <v>9</v>
      </c>
      <c r="C1927" s="4">
        <v>1163</v>
      </c>
      <c r="D1927" s="4">
        <v>54</v>
      </c>
      <c r="E1927" s="4"/>
      <c r="F1927" s="4"/>
      <c r="G1927" s="4">
        <v>29</v>
      </c>
      <c r="H1927" s="4">
        <v>1247</v>
      </c>
      <c r="I1927" s="4"/>
      <c r="J1927" s="4"/>
      <c r="K1927" s="4"/>
      <c r="L1927" s="4"/>
      <c r="M1927" s="4">
        <v>1984</v>
      </c>
    </row>
    <row r="1928" spans="1:13" x14ac:dyDescent="0.2">
      <c r="A1928" s="8">
        <v>41354</v>
      </c>
      <c r="B1928" s="4">
        <v>10</v>
      </c>
      <c r="C1928" s="4">
        <v>1173</v>
      </c>
      <c r="D1928" s="4">
        <v>55</v>
      </c>
      <c r="E1928" s="4"/>
      <c r="F1928" s="4"/>
      <c r="G1928" s="4">
        <v>29</v>
      </c>
      <c r="H1928" s="4">
        <v>1257</v>
      </c>
      <c r="I1928" s="4"/>
      <c r="J1928" s="4"/>
      <c r="K1928" s="4"/>
      <c r="L1928" s="4"/>
      <c r="M1928" s="4">
        <v>2007</v>
      </c>
    </row>
    <row r="1929" spans="1:13" x14ac:dyDescent="0.2">
      <c r="A1929" s="8">
        <v>41354</v>
      </c>
      <c r="B1929" s="4">
        <v>11</v>
      </c>
      <c r="C1929" s="4">
        <v>1161</v>
      </c>
      <c r="D1929" s="4">
        <v>55</v>
      </c>
      <c r="E1929" s="4"/>
      <c r="F1929" s="4"/>
      <c r="G1929" s="4">
        <v>36</v>
      </c>
      <c r="H1929" s="4">
        <v>1252</v>
      </c>
      <c r="I1929" s="4"/>
      <c r="J1929" s="4"/>
      <c r="K1929" s="4"/>
      <c r="L1929" s="4"/>
      <c r="M1929" s="4">
        <v>1989</v>
      </c>
    </row>
    <row r="1930" spans="1:13" x14ac:dyDescent="0.2">
      <c r="A1930" s="8">
        <v>41354</v>
      </c>
      <c r="B1930" s="4">
        <v>12</v>
      </c>
      <c r="C1930" s="4">
        <v>1132</v>
      </c>
      <c r="D1930" s="4">
        <v>53</v>
      </c>
      <c r="E1930" s="4"/>
      <c r="F1930" s="4"/>
      <c r="G1930" s="4">
        <v>34</v>
      </c>
      <c r="H1930" s="4">
        <v>1220</v>
      </c>
      <c r="I1930" s="4"/>
      <c r="J1930" s="4"/>
      <c r="K1930" s="4"/>
      <c r="L1930" s="4"/>
      <c r="M1930" s="4">
        <v>1949</v>
      </c>
    </row>
    <row r="1931" spans="1:13" x14ac:dyDescent="0.2">
      <c r="A1931" s="8">
        <v>41354</v>
      </c>
      <c r="B1931" s="4">
        <v>13</v>
      </c>
      <c r="C1931" s="4">
        <v>1118</v>
      </c>
      <c r="D1931" s="4">
        <v>53</v>
      </c>
      <c r="E1931" s="4"/>
      <c r="F1931" s="4"/>
      <c r="G1931" s="4">
        <v>36</v>
      </c>
      <c r="H1931" s="4">
        <v>1207</v>
      </c>
      <c r="I1931" s="4"/>
      <c r="J1931" s="4"/>
      <c r="K1931" s="4"/>
      <c r="L1931" s="4"/>
      <c r="M1931" s="4">
        <v>1920</v>
      </c>
    </row>
    <row r="1932" spans="1:13" x14ac:dyDescent="0.2">
      <c r="A1932" s="8">
        <v>41354</v>
      </c>
      <c r="B1932" s="4">
        <v>14</v>
      </c>
      <c r="C1932" s="4">
        <v>1106</v>
      </c>
      <c r="D1932" s="4">
        <v>52</v>
      </c>
      <c r="E1932" s="4"/>
      <c r="F1932" s="4"/>
      <c r="G1932" s="4">
        <v>37</v>
      </c>
      <c r="H1932" s="4">
        <v>1196</v>
      </c>
      <c r="I1932" s="4"/>
      <c r="J1932" s="4"/>
      <c r="K1932" s="4"/>
      <c r="L1932" s="4"/>
      <c r="M1932" s="4">
        <v>1930</v>
      </c>
    </row>
    <row r="1933" spans="1:13" x14ac:dyDescent="0.2">
      <c r="A1933" s="8">
        <v>41354</v>
      </c>
      <c r="B1933" s="4">
        <v>15</v>
      </c>
      <c r="C1933" s="4">
        <v>1093</v>
      </c>
      <c r="D1933" s="4">
        <v>52</v>
      </c>
      <c r="E1933" s="4"/>
      <c r="F1933" s="4"/>
      <c r="G1933" s="4">
        <v>40</v>
      </c>
      <c r="H1933" s="4">
        <v>1185</v>
      </c>
      <c r="I1933" s="4"/>
      <c r="J1933" s="4"/>
      <c r="K1933" s="4"/>
      <c r="L1933" s="4"/>
      <c r="M1933" s="4">
        <v>1908</v>
      </c>
    </row>
    <row r="1934" spans="1:13" x14ac:dyDescent="0.2">
      <c r="A1934" s="8">
        <v>41354</v>
      </c>
      <c r="B1934" s="4">
        <v>16</v>
      </c>
      <c r="C1934" s="4">
        <v>1087</v>
      </c>
      <c r="D1934" s="4">
        <v>51</v>
      </c>
      <c r="E1934" s="4"/>
      <c r="F1934" s="4"/>
      <c r="G1934" s="4">
        <v>37</v>
      </c>
      <c r="H1934" s="4">
        <v>1176</v>
      </c>
      <c r="I1934" s="4"/>
      <c r="J1934" s="4"/>
      <c r="K1934" s="4"/>
      <c r="L1934" s="4"/>
      <c r="M1934" s="4">
        <v>1896</v>
      </c>
    </row>
    <row r="1935" spans="1:13" x14ac:dyDescent="0.2">
      <c r="A1935" s="8">
        <v>41354</v>
      </c>
      <c r="B1935" s="4">
        <v>17</v>
      </c>
      <c r="C1935" s="4">
        <v>1084</v>
      </c>
      <c r="D1935" s="4">
        <v>51</v>
      </c>
      <c r="E1935" s="4"/>
      <c r="F1935" s="4"/>
      <c r="G1935" s="4">
        <v>37</v>
      </c>
      <c r="H1935" s="4">
        <v>1173</v>
      </c>
      <c r="I1935" s="4"/>
      <c r="J1935" s="4"/>
      <c r="K1935" s="4"/>
      <c r="L1935" s="4"/>
      <c r="M1935" s="4">
        <v>1893</v>
      </c>
    </row>
    <row r="1936" spans="1:13" x14ac:dyDescent="0.2">
      <c r="A1936" s="8">
        <v>41354</v>
      </c>
      <c r="B1936" s="4">
        <v>18</v>
      </c>
      <c r="C1936" s="4">
        <v>1088</v>
      </c>
      <c r="D1936" s="4">
        <v>51</v>
      </c>
      <c r="E1936" s="4"/>
      <c r="F1936" s="4"/>
      <c r="G1936" s="4">
        <v>33</v>
      </c>
      <c r="H1936" s="4">
        <v>1172</v>
      </c>
      <c r="I1936" s="4"/>
      <c r="J1936" s="4"/>
      <c r="K1936" s="4"/>
      <c r="L1936" s="4"/>
      <c r="M1936" s="4">
        <v>1890</v>
      </c>
    </row>
    <row r="1937" spans="1:13" x14ac:dyDescent="0.2">
      <c r="A1937" s="8">
        <v>41354</v>
      </c>
      <c r="B1937" s="4">
        <v>19</v>
      </c>
      <c r="C1937" s="4">
        <v>1098</v>
      </c>
      <c r="D1937" s="4">
        <v>51</v>
      </c>
      <c r="E1937" s="4"/>
      <c r="F1937" s="4"/>
      <c r="G1937" s="4">
        <v>29</v>
      </c>
      <c r="H1937" s="4">
        <v>1179</v>
      </c>
      <c r="I1937" s="4"/>
      <c r="J1937" s="4"/>
      <c r="K1937" s="4"/>
      <c r="L1937" s="4"/>
      <c r="M1937" s="4">
        <v>1900</v>
      </c>
    </row>
    <row r="1938" spans="1:13" x14ac:dyDescent="0.2">
      <c r="A1938" s="8">
        <v>41354</v>
      </c>
      <c r="B1938" s="4">
        <v>20</v>
      </c>
      <c r="C1938" s="4">
        <v>1181</v>
      </c>
      <c r="D1938" s="4">
        <v>55</v>
      </c>
      <c r="E1938" s="4"/>
      <c r="F1938" s="4"/>
      <c r="G1938" s="4">
        <v>27</v>
      </c>
      <c r="H1938" s="4">
        <v>1263</v>
      </c>
      <c r="I1938" s="4"/>
      <c r="J1938" s="4"/>
      <c r="K1938" s="4"/>
      <c r="L1938" s="4"/>
      <c r="M1938" s="4">
        <v>2029</v>
      </c>
    </row>
    <row r="1939" spans="1:13" x14ac:dyDescent="0.2">
      <c r="A1939" s="8">
        <v>41354</v>
      </c>
      <c r="B1939" s="4">
        <v>21</v>
      </c>
      <c r="C1939" s="4">
        <v>1218</v>
      </c>
      <c r="D1939" s="4">
        <v>57</v>
      </c>
      <c r="E1939" s="4"/>
      <c r="F1939" s="4"/>
      <c r="G1939" s="4">
        <v>27</v>
      </c>
      <c r="H1939" s="4">
        <v>1302</v>
      </c>
      <c r="I1939" s="4"/>
      <c r="J1939" s="4"/>
      <c r="K1939" s="4"/>
      <c r="L1939" s="4"/>
      <c r="M1939" s="4">
        <v>2090</v>
      </c>
    </row>
    <row r="1940" spans="1:13" x14ac:dyDescent="0.2">
      <c r="A1940" s="8">
        <v>41354</v>
      </c>
      <c r="B1940" s="4">
        <v>22</v>
      </c>
      <c r="C1940" s="4">
        <v>1172</v>
      </c>
      <c r="D1940" s="4">
        <v>55</v>
      </c>
      <c r="E1940" s="4"/>
      <c r="F1940" s="4"/>
      <c r="G1940" s="4">
        <v>26</v>
      </c>
      <c r="H1940" s="4">
        <v>1253</v>
      </c>
      <c r="I1940" s="4"/>
      <c r="J1940" s="4"/>
      <c r="K1940" s="4"/>
      <c r="L1940" s="4"/>
      <c r="M1940" s="4">
        <v>2008</v>
      </c>
    </row>
    <row r="1941" spans="1:13" x14ac:dyDescent="0.2">
      <c r="A1941" s="8">
        <v>41354</v>
      </c>
      <c r="B1941" s="4">
        <v>23</v>
      </c>
      <c r="C1941" s="4">
        <v>1069</v>
      </c>
      <c r="D1941" s="4">
        <v>50</v>
      </c>
      <c r="E1941" s="4"/>
      <c r="F1941" s="4"/>
      <c r="G1941" s="4">
        <v>26</v>
      </c>
      <c r="H1941" s="4">
        <v>1145</v>
      </c>
      <c r="I1941" s="4"/>
      <c r="J1941" s="4"/>
      <c r="K1941" s="4"/>
      <c r="L1941" s="4"/>
      <c r="M1941" s="4">
        <v>1823</v>
      </c>
    </row>
    <row r="1942" spans="1:13" x14ac:dyDescent="0.2">
      <c r="A1942" s="8">
        <v>41354</v>
      </c>
      <c r="B1942" s="4">
        <v>24</v>
      </c>
      <c r="C1942" s="4">
        <v>969</v>
      </c>
      <c r="D1942" s="4">
        <v>45</v>
      </c>
      <c r="E1942" s="4"/>
      <c r="F1942" s="4"/>
      <c r="G1942" s="4">
        <v>26</v>
      </c>
      <c r="H1942" s="4">
        <v>1041</v>
      </c>
      <c r="I1942" s="4"/>
      <c r="J1942" s="4"/>
      <c r="K1942" s="4"/>
      <c r="L1942" s="4"/>
      <c r="M1942" s="4">
        <v>1677</v>
      </c>
    </row>
    <row r="1943" spans="1:13" x14ac:dyDescent="0.2">
      <c r="A1943" s="8">
        <v>41355</v>
      </c>
      <c r="B1943" s="4">
        <v>1</v>
      </c>
      <c r="C1943" s="4">
        <v>888</v>
      </c>
      <c r="D1943" s="4">
        <v>42</v>
      </c>
      <c r="E1943" s="4"/>
      <c r="F1943" s="4"/>
      <c r="G1943" s="4">
        <v>26</v>
      </c>
      <c r="H1943" s="4">
        <v>956</v>
      </c>
      <c r="I1943" s="4"/>
      <c r="J1943" s="4"/>
      <c r="K1943" s="4"/>
      <c r="L1943" s="4"/>
      <c r="M1943" s="4">
        <v>1566</v>
      </c>
    </row>
    <row r="1944" spans="1:13" x14ac:dyDescent="0.2">
      <c r="A1944" s="8">
        <v>41355</v>
      </c>
      <c r="B1944" s="4">
        <v>2</v>
      </c>
      <c r="C1944" s="4">
        <v>851</v>
      </c>
      <c r="D1944" s="4">
        <v>40</v>
      </c>
      <c r="E1944" s="4"/>
      <c r="F1944" s="4"/>
      <c r="G1944" s="4">
        <v>24</v>
      </c>
      <c r="H1944" s="4">
        <v>915</v>
      </c>
      <c r="I1944" s="4"/>
      <c r="J1944" s="4"/>
      <c r="K1944" s="4"/>
      <c r="L1944" s="4"/>
      <c r="M1944" s="4">
        <v>1507</v>
      </c>
    </row>
    <row r="1945" spans="1:13" x14ac:dyDescent="0.2">
      <c r="A1945" s="8">
        <v>41355</v>
      </c>
      <c r="B1945" s="4">
        <v>3</v>
      </c>
      <c r="C1945" s="4">
        <v>833</v>
      </c>
      <c r="D1945" s="4">
        <v>39</v>
      </c>
      <c r="E1945" s="4"/>
      <c r="F1945" s="4"/>
      <c r="G1945" s="4">
        <v>25</v>
      </c>
      <c r="H1945" s="4">
        <v>897</v>
      </c>
      <c r="I1945" s="4"/>
      <c r="J1945" s="4"/>
      <c r="K1945" s="4"/>
      <c r="L1945" s="4"/>
      <c r="M1945" s="4">
        <v>1477</v>
      </c>
    </row>
    <row r="1946" spans="1:13" x14ac:dyDescent="0.2">
      <c r="A1946" s="8">
        <v>41355</v>
      </c>
      <c r="B1946" s="4">
        <v>4</v>
      </c>
      <c r="C1946" s="4">
        <v>836</v>
      </c>
      <c r="D1946" s="4">
        <v>39</v>
      </c>
      <c r="E1946" s="4"/>
      <c r="F1946" s="4"/>
      <c r="G1946" s="4">
        <v>25</v>
      </c>
      <c r="H1946" s="4">
        <v>901</v>
      </c>
      <c r="I1946" s="4"/>
      <c r="J1946" s="4"/>
      <c r="K1946" s="4"/>
      <c r="L1946" s="4"/>
      <c r="M1946" s="4">
        <v>1476</v>
      </c>
    </row>
    <row r="1947" spans="1:13" x14ac:dyDescent="0.2">
      <c r="A1947" s="8">
        <v>41355</v>
      </c>
      <c r="B1947" s="4">
        <v>5</v>
      </c>
      <c r="C1947" s="4">
        <v>873</v>
      </c>
      <c r="D1947" s="4">
        <v>41</v>
      </c>
      <c r="E1947" s="4"/>
      <c r="F1947" s="4"/>
      <c r="G1947" s="4">
        <v>25</v>
      </c>
      <c r="H1947" s="4">
        <v>939</v>
      </c>
      <c r="I1947" s="4"/>
      <c r="J1947" s="4"/>
      <c r="K1947" s="4"/>
      <c r="L1947" s="4"/>
      <c r="M1947" s="4">
        <v>1531</v>
      </c>
    </row>
    <row r="1948" spans="1:13" x14ac:dyDescent="0.2">
      <c r="A1948" s="8">
        <v>41355</v>
      </c>
      <c r="B1948" s="4">
        <v>6</v>
      </c>
      <c r="C1948" s="4">
        <v>960</v>
      </c>
      <c r="D1948" s="4">
        <v>45</v>
      </c>
      <c r="E1948" s="4"/>
      <c r="F1948" s="4"/>
      <c r="G1948" s="4">
        <v>25</v>
      </c>
      <c r="H1948" s="4">
        <v>1030</v>
      </c>
      <c r="I1948" s="4"/>
      <c r="J1948" s="4"/>
      <c r="K1948" s="4"/>
      <c r="L1948" s="4"/>
      <c r="M1948" s="4">
        <v>1648</v>
      </c>
    </row>
    <row r="1949" spans="1:13" x14ac:dyDescent="0.2">
      <c r="A1949" s="8">
        <v>41355</v>
      </c>
      <c r="B1949" s="4">
        <v>7</v>
      </c>
      <c r="C1949" s="4">
        <v>1103</v>
      </c>
      <c r="D1949" s="4">
        <v>51</v>
      </c>
      <c r="E1949" s="4"/>
      <c r="F1949" s="4"/>
      <c r="G1949" s="4">
        <v>26</v>
      </c>
      <c r="H1949" s="4">
        <v>1181</v>
      </c>
      <c r="I1949" s="4"/>
      <c r="J1949" s="4"/>
      <c r="K1949" s="4"/>
      <c r="L1949" s="4"/>
      <c r="M1949" s="4">
        <v>1883</v>
      </c>
    </row>
    <row r="1950" spans="1:13" x14ac:dyDescent="0.2">
      <c r="A1950" s="8">
        <v>41355</v>
      </c>
      <c r="B1950" s="4">
        <v>8</v>
      </c>
      <c r="C1950" s="4">
        <v>1193</v>
      </c>
      <c r="D1950" s="4">
        <v>56</v>
      </c>
      <c r="E1950" s="4"/>
      <c r="F1950" s="4"/>
      <c r="G1950" s="4">
        <v>27</v>
      </c>
      <c r="H1950" s="4">
        <v>1276</v>
      </c>
      <c r="I1950" s="4"/>
      <c r="J1950" s="4"/>
      <c r="K1950" s="4"/>
      <c r="L1950" s="4"/>
      <c r="M1950" s="4">
        <v>1975</v>
      </c>
    </row>
    <row r="1951" spans="1:13" x14ac:dyDescent="0.2">
      <c r="A1951" s="8">
        <v>41355</v>
      </c>
      <c r="B1951" s="4">
        <v>9</v>
      </c>
      <c r="C1951" s="4">
        <v>1181</v>
      </c>
      <c r="D1951" s="4">
        <v>55</v>
      </c>
      <c r="E1951" s="4"/>
      <c r="F1951" s="4"/>
      <c r="G1951" s="4">
        <v>27</v>
      </c>
      <c r="H1951" s="4">
        <v>1263</v>
      </c>
      <c r="I1951" s="4"/>
      <c r="J1951" s="4"/>
      <c r="K1951" s="4"/>
      <c r="L1951" s="4"/>
      <c r="M1951" s="4">
        <v>1957</v>
      </c>
    </row>
    <row r="1952" spans="1:13" x14ac:dyDescent="0.2">
      <c r="A1952" s="8">
        <v>41355</v>
      </c>
      <c r="B1952" s="4">
        <v>10</v>
      </c>
      <c r="C1952" s="4">
        <v>1186</v>
      </c>
      <c r="D1952" s="4">
        <v>56</v>
      </c>
      <c r="E1952" s="4"/>
      <c r="F1952" s="4"/>
      <c r="G1952" s="4">
        <v>32</v>
      </c>
      <c r="H1952" s="4">
        <v>1274</v>
      </c>
      <c r="I1952" s="4"/>
      <c r="J1952" s="4"/>
      <c r="K1952" s="4"/>
      <c r="L1952" s="4"/>
      <c r="M1952" s="4">
        <v>1986</v>
      </c>
    </row>
    <row r="1953" spans="1:13" x14ac:dyDescent="0.2">
      <c r="A1953" s="8">
        <v>41355</v>
      </c>
      <c r="B1953" s="4">
        <v>11</v>
      </c>
      <c r="C1953" s="4">
        <v>1171</v>
      </c>
      <c r="D1953" s="4">
        <v>55</v>
      </c>
      <c r="E1953" s="4"/>
      <c r="F1953" s="4"/>
      <c r="G1953" s="4">
        <v>33</v>
      </c>
      <c r="H1953" s="4">
        <v>1259</v>
      </c>
      <c r="I1953" s="4"/>
      <c r="J1953" s="4"/>
      <c r="K1953" s="4"/>
      <c r="L1953" s="4"/>
      <c r="M1953" s="4">
        <v>1967</v>
      </c>
    </row>
    <row r="1954" spans="1:13" x14ac:dyDescent="0.2">
      <c r="A1954" s="8">
        <v>41355</v>
      </c>
      <c r="B1954" s="4">
        <v>12</v>
      </c>
      <c r="C1954" s="4">
        <v>1158</v>
      </c>
      <c r="D1954" s="4">
        <v>54</v>
      </c>
      <c r="E1954" s="4"/>
      <c r="F1954" s="4"/>
      <c r="G1954" s="4">
        <v>37</v>
      </c>
      <c r="H1954" s="4">
        <v>1250</v>
      </c>
      <c r="I1954" s="4"/>
      <c r="J1954" s="4"/>
      <c r="K1954" s="4"/>
      <c r="L1954" s="4"/>
      <c r="M1954" s="4">
        <v>1947</v>
      </c>
    </row>
    <row r="1955" spans="1:13" x14ac:dyDescent="0.2">
      <c r="A1955" s="8">
        <v>41355</v>
      </c>
      <c r="B1955" s="4">
        <v>13</v>
      </c>
      <c r="C1955" s="4">
        <v>1142</v>
      </c>
      <c r="D1955" s="4">
        <v>54</v>
      </c>
      <c r="E1955" s="4"/>
      <c r="F1955" s="4"/>
      <c r="G1955" s="4">
        <v>40</v>
      </c>
      <c r="H1955" s="4">
        <v>1236</v>
      </c>
      <c r="I1955" s="4"/>
      <c r="J1955" s="4"/>
      <c r="K1955" s="4"/>
      <c r="L1955" s="4"/>
      <c r="M1955" s="4">
        <v>1925</v>
      </c>
    </row>
    <row r="1956" spans="1:13" x14ac:dyDescent="0.2">
      <c r="A1956" s="8">
        <v>41355</v>
      </c>
      <c r="B1956" s="4">
        <v>14</v>
      </c>
      <c r="C1956" s="4">
        <v>1118</v>
      </c>
      <c r="D1956" s="4">
        <v>53</v>
      </c>
      <c r="E1956" s="4"/>
      <c r="F1956" s="4"/>
      <c r="G1956" s="4">
        <v>38</v>
      </c>
      <c r="H1956" s="4">
        <v>1209</v>
      </c>
      <c r="I1956" s="4"/>
      <c r="J1956" s="4"/>
      <c r="K1956" s="4"/>
      <c r="L1956" s="4"/>
      <c r="M1956" s="4">
        <v>1896</v>
      </c>
    </row>
    <row r="1957" spans="1:13" x14ac:dyDescent="0.2">
      <c r="A1957" s="8">
        <v>41355</v>
      </c>
      <c r="B1957" s="4">
        <v>15</v>
      </c>
      <c r="C1957" s="4">
        <v>1101</v>
      </c>
      <c r="D1957" s="4">
        <v>52</v>
      </c>
      <c r="E1957" s="4"/>
      <c r="F1957" s="4"/>
      <c r="G1957" s="4">
        <v>35</v>
      </c>
      <c r="H1957" s="4">
        <v>1188</v>
      </c>
      <c r="I1957" s="4"/>
      <c r="J1957" s="4"/>
      <c r="K1957" s="4"/>
      <c r="L1957" s="4"/>
      <c r="M1957" s="4">
        <v>1858</v>
      </c>
    </row>
    <row r="1958" spans="1:13" x14ac:dyDescent="0.2">
      <c r="A1958" s="8">
        <v>41355</v>
      </c>
      <c r="B1958" s="4">
        <v>16</v>
      </c>
      <c r="C1958" s="4">
        <v>1075</v>
      </c>
      <c r="D1958" s="4">
        <v>51</v>
      </c>
      <c r="E1958" s="4"/>
      <c r="F1958" s="4"/>
      <c r="G1958" s="4">
        <v>38</v>
      </c>
      <c r="H1958" s="4">
        <v>1164</v>
      </c>
      <c r="I1958" s="4"/>
      <c r="J1958" s="4"/>
      <c r="K1958" s="4"/>
      <c r="L1958" s="4"/>
      <c r="M1958" s="4">
        <v>1834</v>
      </c>
    </row>
    <row r="1959" spans="1:13" x14ac:dyDescent="0.2">
      <c r="A1959" s="8">
        <v>41355</v>
      </c>
      <c r="B1959" s="4">
        <v>17</v>
      </c>
      <c r="C1959" s="4">
        <v>1078</v>
      </c>
      <c r="D1959" s="4">
        <v>51</v>
      </c>
      <c r="E1959" s="4"/>
      <c r="F1959" s="4"/>
      <c r="G1959" s="4">
        <v>39</v>
      </c>
      <c r="H1959" s="4">
        <v>1168</v>
      </c>
      <c r="I1959" s="4"/>
      <c r="J1959" s="4"/>
      <c r="K1959" s="4"/>
      <c r="L1959" s="4"/>
      <c r="M1959" s="4">
        <v>1815</v>
      </c>
    </row>
    <row r="1960" spans="1:13" x14ac:dyDescent="0.2">
      <c r="A1960" s="8">
        <v>41355</v>
      </c>
      <c r="B1960" s="4">
        <v>18</v>
      </c>
      <c r="C1960" s="4">
        <v>1083</v>
      </c>
      <c r="D1960" s="4">
        <v>51</v>
      </c>
      <c r="E1960" s="4"/>
      <c r="F1960" s="4"/>
      <c r="G1960" s="4">
        <v>33</v>
      </c>
      <c r="H1960" s="4">
        <v>1167</v>
      </c>
      <c r="I1960" s="4"/>
      <c r="J1960" s="4"/>
      <c r="K1960" s="4"/>
      <c r="L1960" s="4"/>
      <c r="M1960" s="4">
        <v>1824</v>
      </c>
    </row>
    <row r="1961" spans="1:13" x14ac:dyDescent="0.2">
      <c r="A1961" s="8">
        <v>41355</v>
      </c>
      <c r="B1961" s="4">
        <v>19</v>
      </c>
      <c r="C1961" s="4">
        <v>1081</v>
      </c>
      <c r="D1961" s="4">
        <v>50</v>
      </c>
      <c r="E1961" s="4"/>
      <c r="F1961" s="4"/>
      <c r="G1961" s="4">
        <v>27</v>
      </c>
      <c r="H1961" s="4">
        <v>1159</v>
      </c>
      <c r="I1961" s="4"/>
      <c r="J1961" s="4"/>
      <c r="K1961" s="4"/>
      <c r="L1961" s="4"/>
      <c r="M1961" s="4">
        <v>1820</v>
      </c>
    </row>
    <row r="1962" spans="1:13" x14ac:dyDescent="0.2">
      <c r="A1962" s="8">
        <v>41355</v>
      </c>
      <c r="B1962" s="4">
        <v>20</v>
      </c>
      <c r="C1962" s="4">
        <v>1161</v>
      </c>
      <c r="D1962" s="4">
        <v>54</v>
      </c>
      <c r="E1962" s="4"/>
      <c r="F1962" s="4"/>
      <c r="G1962" s="4">
        <v>27</v>
      </c>
      <c r="H1962" s="4">
        <v>1243</v>
      </c>
      <c r="I1962" s="4"/>
      <c r="J1962" s="4"/>
      <c r="K1962" s="4"/>
      <c r="L1962" s="4"/>
      <c r="M1962" s="4">
        <v>1935</v>
      </c>
    </row>
    <row r="1963" spans="1:13" x14ac:dyDescent="0.2">
      <c r="A1963" s="8">
        <v>41355</v>
      </c>
      <c r="B1963" s="4">
        <v>21</v>
      </c>
      <c r="C1963" s="4">
        <v>1199</v>
      </c>
      <c r="D1963" s="4">
        <v>56</v>
      </c>
      <c r="E1963" s="4"/>
      <c r="F1963" s="4"/>
      <c r="G1963" s="4">
        <v>26</v>
      </c>
      <c r="H1963" s="4">
        <v>1281</v>
      </c>
      <c r="I1963" s="4"/>
      <c r="J1963" s="4"/>
      <c r="K1963" s="4"/>
      <c r="L1963" s="4"/>
      <c r="M1963" s="4">
        <v>1995</v>
      </c>
    </row>
    <row r="1964" spans="1:13" x14ac:dyDescent="0.2">
      <c r="A1964" s="8">
        <v>41355</v>
      </c>
      <c r="B1964" s="4">
        <v>22</v>
      </c>
      <c r="C1964" s="4">
        <v>1158</v>
      </c>
      <c r="D1964" s="4">
        <v>54</v>
      </c>
      <c r="E1964" s="4"/>
      <c r="F1964" s="4"/>
      <c r="G1964" s="4">
        <v>27</v>
      </c>
      <c r="H1964" s="4">
        <v>1239</v>
      </c>
      <c r="I1964" s="4"/>
      <c r="J1964" s="4"/>
      <c r="K1964" s="4"/>
      <c r="L1964" s="4"/>
      <c r="M1964" s="4">
        <v>1912</v>
      </c>
    </row>
    <row r="1965" spans="1:13" x14ac:dyDescent="0.2">
      <c r="A1965" s="8">
        <v>41355</v>
      </c>
      <c r="B1965" s="4">
        <v>23</v>
      </c>
      <c r="C1965" s="4">
        <v>1082</v>
      </c>
      <c r="D1965" s="4">
        <v>50</v>
      </c>
      <c r="E1965" s="4"/>
      <c r="F1965" s="4"/>
      <c r="G1965" s="4">
        <v>25</v>
      </c>
      <c r="H1965" s="4">
        <v>1158</v>
      </c>
      <c r="I1965" s="4"/>
      <c r="J1965" s="4"/>
      <c r="K1965" s="4"/>
      <c r="L1965" s="4"/>
      <c r="M1965" s="4">
        <v>1798</v>
      </c>
    </row>
    <row r="1966" spans="1:13" x14ac:dyDescent="0.2">
      <c r="A1966" s="8">
        <v>41355</v>
      </c>
      <c r="B1966" s="4">
        <v>24</v>
      </c>
      <c r="C1966" s="4">
        <v>992</v>
      </c>
      <c r="D1966" s="4">
        <v>46</v>
      </c>
      <c r="E1966" s="4"/>
      <c r="F1966" s="4"/>
      <c r="G1966" s="4">
        <v>26</v>
      </c>
      <c r="H1966" s="4">
        <v>1065</v>
      </c>
      <c r="I1966" s="4"/>
      <c r="J1966" s="4"/>
      <c r="K1966" s="4"/>
      <c r="L1966" s="4"/>
      <c r="M1966" s="4">
        <v>1657</v>
      </c>
    </row>
    <row r="1967" spans="1:13" x14ac:dyDescent="0.2">
      <c r="A1967" s="8">
        <v>41356</v>
      </c>
      <c r="B1967" s="4">
        <v>1</v>
      </c>
      <c r="C1967" s="4">
        <v>920</v>
      </c>
      <c r="D1967" s="4">
        <v>43</v>
      </c>
      <c r="E1967" s="4"/>
      <c r="F1967" s="4"/>
      <c r="G1967" s="4">
        <v>26</v>
      </c>
      <c r="H1967" s="4">
        <v>990</v>
      </c>
      <c r="I1967" s="4"/>
      <c r="J1967" s="4"/>
      <c r="K1967" s="4"/>
      <c r="L1967" s="4"/>
      <c r="M1967" s="4">
        <v>1548</v>
      </c>
    </row>
    <row r="1968" spans="1:13" x14ac:dyDescent="0.2">
      <c r="A1968" s="8">
        <v>41356</v>
      </c>
      <c r="B1968" s="4">
        <v>2</v>
      </c>
      <c r="C1968" s="4">
        <v>873</v>
      </c>
      <c r="D1968" s="4">
        <v>41</v>
      </c>
      <c r="E1968" s="4"/>
      <c r="F1968" s="4"/>
      <c r="G1968" s="4">
        <v>25</v>
      </c>
      <c r="H1968" s="4">
        <v>939</v>
      </c>
      <c r="I1968" s="4"/>
      <c r="J1968" s="4"/>
      <c r="K1968" s="4"/>
      <c r="L1968" s="4"/>
      <c r="M1968" s="4">
        <v>1478</v>
      </c>
    </row>
    <row r="1969" spans="1:13" x14ac:dyDescent="0.2">
      <c r="A1969" s="8">
        <v>41356</v>
      </c>
      <c r="B1969" s="4">
        <v>3</v>
      </c>
      <c r="C1969" s="4">
        <v>849</v>
      </c>
      <c r="D1969" s="4">
        <v>40</v>
      </c>
      <c r="E1969" s="4"/>
      <c r="F1969" s="4"/>
      <c r="G1969" s="4">
        <v>24</v>
      </c>
      <c r="H1969" s="4">
        <v>913</v>
      </c>
      <c r="I1969" s="4"/>
      <c r="J1969" s="4"/>
      <c r="K1969" s="4"/>
      <c r="L1969" s="4"/>
      <c r="M1969" s="4">
        <v>1445</v>
      </c>
    </row>
    <row r="1970" spans="1:13" x14ac:dyDescent="0.2">
      <c r="A1970" s="8">
        <v>41356</v>
      </c>
      <c r="B1970" s="4">
        <v>4</v>
      </c>
      <c r="C1970" s="4">
        <v>842</v>
      </c>
      <c r="D1970" s="4">
        <v>40</v>
      </c>
      <c r="E1970" s="4"/>
      <c r="F1970" s="4"/>
      <c r="G1970" s="4">
        <v>25</v>
      </c>
      <c r="H1970" s="4">
        <v>907</v>
      </c>
      <c r="I1970" s="4"/>
      <c r="J1970" s="4"/>
      <c r="K1970" s="4"/>
      <c r="L1970" s="4"/>
      <c r="M1970" s="4">
        <v>1429</v>
      </c>
    </row>
    <row r="1971" spans="1:13" x14ac:dyDescent="0.2">
      <c r="A1971" s="8">
        <v>41356</v>
      </c>
      <c r="B1971" s="4">
        <v>5</v>
      </c>
      <c r="C1971" s="4">
        <v>862</v>
      </c>
      <c r="D1971" s="4">
        <v>40</v>
      </c>
      <c r="E1971" s="4"/>
      <c r="F1971" s="4"/>
      <c r="G1971" s="4">
        <v>24</v>
      </c>
      <c r="H1971" s="4">
        <v>927</v>
      </c>
      <c r="I1971" s="4"/>
      <c r="J1971" s="4"/>
      <c r="K1971" s="4"/>
      <c r="L1971" s="4"/>
      <c r="M1971" s="4">
        <v>1456</v>
      </c>
    </row>
    <row r="1972" spans="1:13" x14ac:dyDescent="0.2">
      <c r="A1972" s="8">
        <v>41356</v>
      </c>
      <c r="B1972" s="4">
        <v>6</v>
      </c>
      <c r="C1972" s="4">
        <v>899</v>
      </c>
      <c r="D1972" s="4">
        <v>42</v>
      </c>
      <c r="E1972" s="4"/>
      <c r="F1972" s="4"/>
      <c r="G1972" s="4">
        <v>26</v>
      </c>
      <c r="H1972" s="4">
        <v>968</v>
      </c>
      <c r="I1972" s="4"/>
      <c r="J1972" s="4"/>
      <c r="K1972" s="4"/>
      <c r="L1972" s="4"/>
      <c r="M1972" s="4">
        <v>1513</v>
      </c>
    </row>
    <row r="1973" spans="1:13" x14ac:dyDescent="0.2">
      <c r="A1973" s="8">
        <v>41356</v>
      </c>
      <c r="B1973" s="4">
        <v>7</v>
      </c>
      <c r="C1973" s="4">
        <v>969</v>
      </c>
      <c r="D1973" s="4">
        <v>45</v>
      </c>
      <c r="E1973" s="4"/>
      <c r="F1973" s="4"/>
      <c r="G1973" s="4">
        <v>25</v>
      </c>
      <c r="H1973" s="4">
        <v>1040</v>
      </c>
      <c r="I1973" s="4"/>
      <c r="J1973" s="4"/>
      <c r="K1973" s="4"/>
      <c r="L1973" s="4"/>
      <c r="M1973" s="4">
        <v>1605</v>
      </c>
    </row>
    <row r="1974" spans="1:13" x14ac:dyDescent="0.2">
      <c r="A1974" s="8">
        <v>41356</v>
      </c>
      <c r="B1974" s="4">
        <v>8</v>
      </c>
      <c r="C1974" s="4">
        <v>1005</v>
      </c>
      <c r="D1974" s="4">
        <v>47</v>
      </c>
      <c r="E1974" s="4"/>
      <c r="F1974" s="4"/>
      <c r="G1974" s="4">
        <v>26</v>
      </c>
      <c r="H1974" s="4">
        <v>1078</v>
      </c>
      <c r="I1974" s="4"/>
      <c r="J1974" s="4"/>
      <c r="K1974" s="4"/>
      <c r="L1974" s="4"/>
      <c r="M1974" s="4">
        <v>1632</v>
      </c>
    </row>
    <row r="1975" spans="1:13" x14ac:dyDescent="0.2">
      <c r="A1975" s="8">
        <v>41356</v>
      </c>
      <c r="B1975" s="4">
        <v>9</v>
      </c>
      <c r="C1975" s="4">
        <v>1056</v>
      </c>
      <c r="D1975" s="4">
        <v>49</v>
      </c>
      <c r="E1975" s="4"/>
      <c r="F1975" s="4"/>
      <c r="G1975" s="4">
        <v>29</v>
      </c>
      <c r="H1975" s="4">
        <v>1135</v>
      </c>
      <c r="I1975" s="4"/>
      <c r="J1975" s="4"/>
      <c r="K1975" s="4"/>
      <c r="L1975" s="4"/>
      <c r="M1975" s="4">
        <v>1718</v>
      </c>
    </row>
    <row r="1976" spans="1:13" x14ac:dyDescent="0.2">
      <c r="A1976" s="8">
        <v>41356</v>
      </c>
      <c r="B1976" s="4">
        <v>10</v>
      </c>
      <c r="C1976" s="4">
        <v>1072</v>
      </c>
      <c r="D1976" s="4">
        <v>50</v>
      </c>
      <c r="E1976" s="4"/>
      <c r="F1976" s="4"/>
      <c r="G1976" s="4">
        <v>33</v>
      </c>
      <c r="H1976" s="4">
        <v>1156</v>
      </c>
      <c r="I1976" s="4"/>
      <c r="J1976" s="4"/>
      <c r="K1976" s="4"/>
      <c r="L1976" s="4"/>
      <c r="M1976" s="4">
        <v>1746</v>
      </c>
    </row>
    <row r="1977" spans="1:13" x14ac:dyDescent="0.2">
      <c r="A1977" s="8">
        <v>41356</v>
      </c>
      <c r="B1977" s="4">
        <v>11</v>
      </c>
      <c r="C1977" s="4">
        <v>1066</v>
      </c>
      <c r="D1977" s="4">
        <v>50</v>
      </c>
      <c r="E1977" s="4"/>
      <c r="F1977" s="4"/>
      <c r="G1977" s="4">
        <v>36</v>
      </c>
      <c r="H1977" s="4">
        <v>1153</v>
      </c>
      <c r="I1977" s="4"/>
      <c r="J1977" s="4"/>
      <c r="K1977" s="4"/>
      <c r="L1977" s="4"/>
      <c r="M1977" s="4">
        <v>1750</v>
      </c>
    </row>
    <row r="1978" spans="1:13" x14ac:dyDescent="0.2">
      <c r="A1978" s="8">
        <v>41356</v>
      </c>
      <c r="B1978" s="4">
        <v>12</v>
      </c>
      <c r="C1978" s="4">
        <v>1045</v>
      </c>
      <c r="D1978" s="4">
        <v>49</v>
      </c>
      <c r="E1978" s="4"/>
      <c r="F1978" s="4"/>
      <c r="G1978" s="4">
        <v>35</v>
      </c>
      <c r="H1978" s="4">
        <v>1130</v>
      </c>
      <c r="I1978" s="4"/>
      <c r="J1978" s="4"/>
      <c r="K1978" s="4"/>
      <c r="L1978" s="4"/>
      <c r="M1978" s="4">
        <v>1727</v>
      </c>
    </row>
    <row r="1979" spans="1:13" x14ac:dyDescent="0.2">
      <c r="A1979" s="8">
        <v>41356</v>
      </c>
      <c r="B1979" s="4">
        <v>13</v>
      </c>
      <c r="C1979" s="4">
        <v>1032</v>
      </c>
      <c r="D1979" s="4">
        <v>49</v>
      </c>
      <c r="E1979" s="4"/>
      <c r="F1979" s="4"/>
      <c r="G1979" s="4">
        <v>37</v>
      </c>
      <c r="H1979" s="4">
        <v>1118</v>
      </c>
      <c r="I1979" s="4"/>
      <c r="J1979" s="4"/>
      <c r="K1979" s="4"/>
      <c r="L1979" s="4"/>
      <c r="M1979" s="4">
        <v>1702</v>
      </c>
    </row>
    <row r="1980" spans="1:13" x14ac:dyDescent="0.2">
      <c r="A1980" s="8">
        <v>41356</v>
      </c>
      <c r="B1980" s="4">
        <v>14</v>
      </c>
      <c r="C1980" s="4">
        <v>996</v>
      </c>
      <c r="D1980" s="4">
        <v>47</v>
      </c>
      <c r="E1980" s="4"/>
      <c r="F1980" s="4"/>
      <c r="G1980" s="4">
        <v>35</v>
      </c>
      <c r="H1980" s="4">
        <v>1078</v>
      </c>
      <c r="I1980" s="4"/>
      <c r="J1980" s="4"/>
      <c r="K1980" s="4"/>
      <c r="L1980" s="4"/>
      <c r="M1980" s="4">
        <v>1658</v>
      </c>
    </row>
    <row r="1981" spans="1:13" x14ac:dyDescent="0.2">
      <c r="A1981" s="8">
        <v>41356</v>
      </c>
      <c r="B1981" s="4">
        <v>15</v>
      </c>
      <c r="C1981" s="4">
        <v>986</v>
      </c>
      <c r="D1981" s="4">
        <v>47</v>
      </c>
      <c r="E1981" s="4"/>
      <c r="F1981" s="4"/>
      <c r="G1981" s="4">
        <v>36</v>
      </c>
      <c r="H1981" s="4">
        <v>1069</v>
      </c>
      <c r="I1981" s="4"/>
      <c r="J1981" s="4"/>
      <c r="K1981" s="4"/>
      <c r="L1981" s="4"/>
      <c r="M1981" s="4">
        <v>1640</v>
      </c>
    </row>
    <row r="1982" spans="1:13" x14ac:dyDescent="0.2">
      <c r="A1982" s="8">
        <v>41356</v>
      </c>
      <c r="B1982" s="4">
        <v>16</v>
      </c>
      <c r="C1982" s="4">
        <v>973</v>
      </c>
      <c r="D1982" s="4">
        <v>46</v>
      </c>
      <c r="E1982" s="4"/>
      <c r="F1982" s="4"/>
      <c r="G1982" s="4">
        <v>37</v>
      </c>
      <c r="H1982" s="4">
        <v>1056</v>
      </c>
      <c r="I1982" s="4"/>
      <c r="J1982" s="4"/>
      <c r="K1982" s="4"/>
      <c r="L1982" s="4"/>
      <c r="M1982" s="4">
        <v>1607</v>
      </c>
    </row>
    <row r="1983" spans="1:13" x14ac:dyDescent="0.2">
      <c r="A1983" s="8">
        <v>41356</v>
      </c>
      <c r="B1983" s="4">
        <v>17</v>
      </c>
      <c r="C1983" s="4">
        <v>976</v>
      </c>
      <c r="D1983" s="4">
        <v>46</v>
      </c>
      <c r="E1983" s="4"/>
      <c r="F1983" s="4"/>
      <c r="G1983" s="4">
        <v>32</v>
      </c>
      <c r="H1983" s="4">
        <v>1054</v>
      </c>
      <c r="I1983" s="4"/>
      <c r="J1983" s="4"/>
      <c r="K1983" s="4"/>
      <c r="L1983" s="4"/>
      <c r="M1983" s="4">
        <v>1618</v>
      </c>
    </row>
    <row r="1984" spans="1:13" x14ac:dyDescent="0.2">
      <c r="A1984" s="8">
        <v>41356</v>
      </c>
      <c r="B1984" s="4">
        <v>18</v>
      </c>
      <c r="C1984" s="4">
        <v>988</v>
      </c>
      <c r="D1984" s="4">
        <v>46</v>
      </c>
      <c r="E1984" s="4"/>
      <c r="F1984" s="4"/>
      <c r="G1984" s="4">
        <v>32</v>
      </c>
      <c r="H1984" s="4">
        <v>1067</v>
      </c>
      <c r="I1984" s="4"/>
      <c r="J1984" s="4"/>
      <c r="K1984" s="4"/>
      <c r="L1984" s="4"/>
      <c r="M1984" s="4">
        <v>1633</v>
      </c>
    </row>
    <row r="1985" spans="1:13" x14ac:dyDescent="0.2">
      <c r="A1985" s="8">
        <v>41356</v>
      </c>
      <c r="B1985" s="4">
        <v>19</v>
      </c>
      <c r="C1985" s="4">
        <v>1015</v>
      </c>
      <c r="D1985" s="4">
        <v>48</v>
      </c>
      <c r="E1985" s="4"/>
      <c r="F1985" s="4"/>
      <c r="G1985" s="4">
        <v>29</v>
      </c>
      <c r="H1985" s="4">
        <v>1092</v>
      </c>
      <c r="I1985" s="4"/>
      <c r="J1985" s="4"/>
      <c r="K1985" s="4"/>
      <c r="L1985" s="4"/>
      <c r="M1985" s="4">
        <v>1664</v>
      </c>
    </row>
    <row r="1986" spans="1:13" x14ac:dyDescent="0.2">
      <c r="A1986" s="8">
        <v>41356</v>
      </c>
      <c r="B1986" s="4">
        <v>20</v>
      </c>
      <c r="C1986" s="4">
        <v>1101</v>
      </c>
      <c r="D1986" s="4">
        <v>51</v>
      </c>
      <c r="E1986" s="4"/>
      <c r="F1986" s="4"/>
      <c r="G1986" s="4">
        <v>26</v>
      </c>
      <c r="H1986" s="4">
        <v>1179</v>
      </c>
      <c r="I1986" s="4"/>
      <c r="J1986" s="4"/>
      <c r="K1986" s="4"/>
      <c r="L1986" s="4"/>
      <c r="M1986" s="4">
        <v>1787</v>
      </c>
    </row>
    <row r="1987" spans="1:13" x14ac:dyDescent="0.2">
      <c r="A1987" s="8">
        <v>41356</v>
      </c>
      <c r="B1987" s="4">
        <v>21</v>
      </c>
      <c r="C1987" s="4">
        <v>1144</v>
      </c>
      <c r="D1987" s="4">
        <v>53</v>
      </c>
      <c r="E1987" s="4"/>
      <c r="F1987" s="4"/>
      <c r="G1987" s="4">
        <v>26</v>
      </c>
      <c r="H1987" s="4">
        <v>1224</v>
      </c>
      <c r="I1987" s="4"/>
      <c r="J1987" s="4"/>
      <c r="K1987" s="4"/>
      <c r="L1987" s="4"/>
      <c r="M1987" s="4">
        <v>1852</v>
      </c>
    </row>
    <row r="1988" spans="1:13" x14ac:dyDescent="0.2">
      <c r="A1988" s="8">
        <v>41356</v>
      </c>
      <c r="B1988" s="4">
        <v>22</v>
      </c>
      <c r="C1988" s="4">
        <v>1100</v>
      </c>
      <c r="D1988" s="4">
        <v>51</v>
      </c>
      <c r="E1988" s="4"/>
      <c r="F1988" s="4"/>
      <c r="G1988" s="4">
        <v>26</v>
      </c>
      <c r="H1988" s="4">
        <v>1178</v>
      </c>
      <c r="I1988" s="4"/>
      <c r="J1988" s="4"/>
      <c r="K1988" s="4"/>
      <c r="L1988" s="4"/>
      <c r="M1988" s="4">
        <v>1777</v>
      </c>
    </row>
    <row r="1989" spans="1:13" x14ac:dyDescent="0.2">
      <c r="A1989" s="8">
        <v>41356</v>
      </c>
      <c r="B1989" s="4">
        <v>23</v>
      </c>
      <c r="C1989" s="4">
        <v>1027</v>
      </c>
      <c r="D1989" s="4">
        <v>48</v>
      </c>
      <c r="E1989" s="4"/>
      <c r="F1989" s="4"/>
      <c r="G1989" s="4">
        <v>26</v>
      </c>
      <c r="H1989" s="4">
        <v>1101</v>
      </c>
      <c r="I1989" s="4"/>
      <c r="J1989" s="4"/>
      <c r="K1989" s="4"/>
      <c r="L1989" s="4"/>
      <c r="M1989" s="4">
        <v>1669</v>
      </c>
    </row>
    <row r="1990" spans="1:13" x14ac:dyDescent="0.2">
      <c r="A1990" s="8">
        <v>41356</v>
      </c>
      <c r="B1990" s="4">
        <v>24</v>
      </c>
      <c r="C1990" s="4">
        <v>953</v>
      </c>
      <c r="D1990" s="4">
        <v>45</v>
      </c>
      <c r="E1990" s="4"/>
      <c r="F1990" s="4"/>
      <c r="G1990" s="4">
        <v>25</v>
      </c>
      <c r="H1990" s="4">
        <v>1023</v>
      </c>
      <c r="I1990" s="4"/>
      <c r="J1990" s="4"/>
      <c r="K1990" s="4"/>
      <c r="L1990" s="4"/>
      <c r="M1990" s="4">
        <v>1543</v>
      </c>
    </row>
    <row r="1991" spans="1:13" x14ac:dyDescent="0.2">
      <c r="A1991" s="8">
        <v>41357</v>
      </c>
      <c r="B1991" s="4">
        <v>1</v>
      </c>
      <c r="C1991" s="4">
        <v>878</v>
      </c>
      <c r="D1991" s="4">
        <v>41</v>
      </c>
      <c r="E1991" s="4"/>
      <c r="F1991" s="4"/>
      <c r="G1991" s="4">
        <v>25</v>
      </c>
      <c r="H1991" s="4">
        <v>945</v>
      </c>
      <c r="I1991" s="4"/>
      <c r="J1991" s="4"/>
      <c r="K1991" s="4"/>
      <c r="L1991" s="4"/>
      <c r="M1991" s="4">
        <v>1441</v>
      </c>
    </row>
    <row r="1992" spans="1:13" x14ac:dyDescent="0.2">
      <c r="A1992" s="8">
        <v>41357</v>
      </c>
      <c r="B1992" s="4">
        <v>2</v>
      </c>
      <c r="C1992" s="4">
        <v>843</v>
      </c>
      <c r="D1992" s="4">
        <v>40</v>
      </c>
      <c r="E1992" s="4"/>
      <c r="F1992" s="4"/>
      <c r="G1992" s="4">
        <v>24</v>
      </c>
      <c r="H1992" s="4">
        <v>907</v>
      </c>
      <c r="I1992" s="4"/>
      <c r="J1992" s="4"/>
      <c r="K1992" s="4"/>
      <c r="L1992" s="4"/>
      <c r="M1992" s="4">
        <v>1382</v>
      </c>
    </row>
    <row r="1993" spans="1:13" x14ac:dyDescent="0.2">
      <c r="A1993" s="8">
        <v>41357</v>
      </c>
      <c r="B1993" s="4">
        <v>3</v>
      </c>
      <c r="C1993" s="4">
        <v>813</v>
      </c>
      <c r="D1993" s="4">
        <v>38</v>
      </c>
      <c r="E1993" s="4"/>
      <c r="F1993" s="4"/>
      <c r="G1993" s="4">
        <v>25</v>
      </c>
      <c r="H1993" s="4">
        <v>877</v>
      </c>
      <c r="I1993" s="4"/>
      <c r="J1993" s="4"/>
      <c r="K1993" s="4"/>
      <c r="L1993" s="4"/>
      <c r="M1993" s="4">
        <v>1349</v>
      </c>
    </row>
    <row r="1994" spans="1:13" x14ac:dyDescent="0.2">
      <c r="A1994" s="8">
        <v>41357</v>
      </c>
      <c r="B1994" s="4">
        <v>4</v>
      </c>
      <c r="C1994" s="4">
        <v>811</v>
      </c>
      <c r="D1994" s="4">
        <v>38</v>
      </c>
      <c r="E1994" s="4"/>
      <c r="F1994" s="4"/>
      <c r="G1994" s="4">
        <v>25</v>
      </c>
      <c r="H1994" s="4">
        <v>874</v>
      </c>
      <c r="I1994" s="4"/>
      <c r="J1994" s="4"/>
      <c r="K1994" s="4"/>
      <c r="L1994" s="4"/>
      <c r="M1994" s="4">
        <v>1336</v>
      </c>
    </row>
    <row r="1995" spans="1:13" x14ac:dyDescent="0.2">
      <c r="A1995" s="8">
        <v>41357</v>
      </c>
      <c r="B1995" s="4">
        <v>5</v>
      </c>
      <c r="C1995" s="4">
        <v>819</v>
      </c>
      <c r="D1995" s="4">
        <v>38</v>
      </c>
      <c r="E1995" s="4"/>
      <c r="F1995" s="4"/>
      <c r="G1995" s="4">
        <v>24</v>
      </c>
      <c r="H1995" s="4">
        <v>882</v>
      </c>
      <c r="I1995" s="4"/>
      <c r="J1995" s="4"/>
      <c r="K1995" s="4"/>
      <c r="L1995" s="4"/>
      <c r="M1995" s="4">
        <v>1350</v>
      </c>
    </row>
    <row r="1996" spans="1:13" x14ac:dyDescent="0.2">
      <c r="A1996" s="8">
        <v>41357</v>
      </c>
      <c r="B1996" s="4">
        <v>6</v>
      </c>
      <c r="C1996" s="4">
        <v>844</v>
      </c>
      <c r="D1996" s="4">
        <v>40</v>
      </c>
      <c r="E1996" s="4"/>
      <c r="F1996" s="4"/>
      <c r="G1996" s="4">
        <v>25</v>
      </c>
      <c r="H1996" s="4">
        <v>909</v>
      </c>
      <c r="I1996" s="4"/>
      <c r="J1996" s="4"/>
      <c r="K1996" s="4"/>
      <c r="L1996" s="4"/>
      <c r="M1996" s="4">
        <v>1388</v>
      </c>
    </row>
    <row r="1997" spans="1:13" x14ac:dyDescent="0.2">
      <c r="A1997" s="8">
        <v>41357</v>
      </c>
      <c r="B1997" s="4">
        <v>7</v>
      </c>
      <c r="C1997" s="4">
        <v>894</v>
      </c>
      <c r="D1997" s="4">
        <v>42</v>
      </c>
      <c r="E1997" s="4"/>
      <c r="F1997" s="4"/>
      <c r="G1997" s="4">
        <v>26</v>
      </c>
      <c r="H1997" s="4">
        <v>962</v>
      </c>
      <c r="I1997" s="4"/>
      <c r="J1997" s="4"/>
      <c r="K1997" s="4"/>
      <c r="L1997" s="4"/>
      <c r="M1997" s="4">
        <v>1465</v>
      </c>
    </row>
    <row r="1998" spans="1:13" x14ac:dyDescent="0.2">
      <c r="A1998" s="8">
        <v>41357</v>
      </c>
      <c r="B1998" s="4">
        <v>8</v>
      </c>
      <c r="C1998" s="4">
        <v>919</v>
      </c>
      <c r="D1998" s="4">
        <v>43</v>
      </c>
      <c r="E1998" s="4"/>
      <c r="F1998" s="4"/>
      <c r="G1998" s="4">
        <v>25</v>
      </c>
      <c r="H1998" s="4">
        <v>987</v>
      </c>
      <c r="I1998" s="4"/>
      <c r="J1998" s="4"/>
      <c r="K1998" s="4"/>
      <c r="L1998" s="4"/>
      <c r="M1998" s="4">
        <v>1522</v>
      </c>
    </row>
    <row r="1999" spans="1:13" x14ac:dyDescent="0.2">
      <c r="A1999" s="8">
        <v>41357</v>
      </c>
      <c r="B1999" s="4">
        <v>9</v>
      </c>
      <c r="C1999" s="4">
        <v>971</v>
      </c>
      <c r="D1999" s="4">
        <v>46</v>
      </c>
      <c r="E1999" s="4"/>
      <c r="F1999" s="4"/>
      <c r="G1999" s="4">
        <v>29</v>
      </c>
      <c r="H1999" s="4">
        <v>1046</v>
      </c>
      <c r="I1999" s="4"/>
      <c r="J1999" s="4"/>
      <c r="K1999" s="4"/>
      <c r="L1999" s="4"/>
      <c r="M1999" s="4">
        <v>1597</v>
      </c>
    </row>
    <row r="2000" spans="1:13" x14ac:dyDescent="0.2">
      <c r="A2000" s="8">
        <v>41357</v>
      </c>
      <c r="B2000" s="4">
        <v>10</v>
      </c>
      <c r="C2000" s="4">
        <v>991</v>
      </c>
      <c r="D2000" s="4">
        <v>47</v>
      </c>
      <c r="E2000" s="4"/>
      <c r="F2000" s="4"/>
      <c r="G2000" s="4">
        <v>33</v>
      </c>
      <c r="H2000" s="4">
        <v>1071</v>
      </c>
      <c r="I2000" s="4"/>
      <c r="J2000" s="4"/>
      <c r="K2000" s="4"/>
      <c r="L2000" s="4"/>
      <c r="M2000" s="4">
        <v>1625</v>
      </c>
    </row>
    <row r="2001" spans="1:13" x14ac:dyDescent="0.2">
      <c r="A2001" s="8">
        <v>41357</v>
      </c>
      <c r="B2001" s="4">
        <v>11</v>
      </c>
      <c r="C2001" s="4">
        <v>997</v>
      </c>
      <c r="D2001" s="4">
        <v>47</v>
      </c>
      <c r="E2001" s="4"/>
      <c r="F2001" s="4"/>
      <c r="G2001" s="4">
        <v>35</v>
      </c>
      <c r="H2001" s="4">
        <v>1079</v>
      </c>
      <c r="I2001" s="4"/>
      <c r="J2001" s="4"/>
      <c r="K2001" s="4"/>
      <c r="L2001" s="4"/>
      <c r="M2001" s="4">
        <v>1658</v>
      </c>
    </row>
    <row r="2002" spans="1:13" x14ac:dyDescent="0.2">
      <c r="A2002" s="8">
        <v>41357</v>
      </c>
      <c r="B2002" s="4">
        <v>12</v>
      </c>
      <c r="C2002" s="4">
        <v>992</v>
      </c>
      <c r="D2002" s="4">
        <v>47</v>
      </c>
      <c r="E2002" s="4"/>
      <c r="F2002" s="4"/>
      <c r="G2002" s="4">
        <v>35</v>
      </c>
      <c r="H2002" s="4">
        <v>1074</v>
      </c>
      <c r="I2002" s="4"/>
      <c r="J2002" s="4"/>
      <c r="K2002" s="4"/>
      <c r="L2002" s="4"/>
      <c r="M2002" s="4">
        <v>1661</v>
      </c>
    </row>
    <row r="2003" spans="1:13" x14ac:dyDescent="0.2">
      <c r="A2003" s="8">
        <v>41357</v>
      </c>
      <c r="B2003" s="4">
        <v>13</v>
      </c>
      <c r="C2003" s="4">
        <v>980</v>
      </c>
      <c r="D2003" s="4">
        <v>46</v>
      </c>
      <c r="E2003" s="4"/>
      <c r="F2003" s="4"/>
      <c r="G2003" s="4">
        <v>36</v>
      </c>
      <c r="H2003" s="4">
        <v>1063</v>
      </c>
      <c r="I2003" s="4"/>
      <c r="J2003" s="4"/>
      <c r="K2003" s="4"/>
      <c r="L2003" s="4"/>
      <c r="M2003" s="4">
        <v>1645</v>
      </c>
    </row>
    <row r="2004" spans="1:13" x14ac:dyDescent="0.2">
      <c r="A2004" s="8">
        <v>41357</v>
      </c>
      <c r="B2004" s="4">
        <v>14</v>
      </c>
      <c r="C2004" s="4">
        <v>975</v>
      </c>
      <c r="D2004" s="4">
        <v>46</v>
      </c>
      <c r="E2004" s="4"/>
      <c r="F2004" s="4"/>
      <c r="G2004" s="4">
        <v>36</v>
      </c>
      <c r="H2004" s="4">
        <v>1057</v>
      </c>
      <c r="I2004" s="4"/>
      <c r="J2004" s="4"/>
      <c r="K2004" s="4"/>
      <c r="L2004" s="4"/>
      <c r="M2004" s="4">
        <v>1636</v>
      </c>
    </row>
    <row r="2005" spans="1:13" x14ac:dyDescent="0.2">
      <c r="A2005" s="8">
        <v>41357</v>
      </c>
      <c r="B2005" s="4">
        <v>15</v>
      </c>
      <c r="C2005" s="4">
        <v>969</v>
      </c>
      <c r="D2005" s="4">
        <v>46</v>
      </c>
      <c r="E2005" s="4"/>
      <c r="F2005" s="4"/>
      <c r="G2005" s="4">
        <v>37</v>
      </c>
      <c r="H2005" s="4">
        <v>1052</v>
      </c>
      <c r="I2005" s="4"/>
      <c r="J2005" s="4"/>
      <c r="K2005" s="4"/>
      <c r="L2005" s="4"/>
      <c r="M2005" s="4">
        <v>1637</v>
      </c>
    </row>
    <row r="2006" spans="1:13" x14ac:dyDescent="0.2">
      <c r="A2006" s="8">
        <v>41357</v>
      </c>
      <c r="B2006" s="4">
        <v>16</v>
      </c>
      <c r="C2006" s="4">
        <v>969</v>
      </c>
      <c r="D2006" s="4">
        <v>46</v>
      </c>
      <c r="E2006" s="4"/>
      <c r="F2006" s="4"/>
      <c r="G2006" s="4">
        <v>37</v>
      </c>
      <c r="H2006" s="4">
        <v>1052</v>
      </c>
      <c r="I2006" s="4"/>
      <c r="J2006" s="4"/>
      <c r="K2006" s="4"/>
      <c r="L2006" s="4"/>
      <c r="M2006" s="4">
        <v>1637</v>
      </c>
    </row>
    <row r="2007" spans="1:13" x14ac:dyDescent="0.2">
      <c r="A2007" s="8">
        <v>41357</v>
      </c>
      <c r="B2007" s="4">
        <v>17</v>
      </c>
      <c r="C2007" s="4">
        <v>992</v>
      </c>
      <c r="D2007" s="4">
        <v>47</v>
      </c>
      <c r="E2007" s="4"/>
      <c r="F2007" s="4"/>
      <c r="G2007" s="4">
        <v>35</v>
      </c>
      <c r="H2007" s="4">
        <v>1074</v>
      </c>
      <c r="I2007" s="4"/>
      <c r="J2007" s="4"/>
      <c r="K2007" s="4"/>
      <c r="L2007" s="4"/>
      <c r="M2007" s="4">
        <v>1665</v>
      </c>
    </row>
    <row r="2008" spans="1:13" x14ac:dyDescent="0.2">
      <c r="A2008" s="8">
        <v>41357</v>
      </c>
      <c r="B2008" s="4">
        <v>18</v>
      </c>
      <c r="C2008" s="4">
        <v>1010</v>
      </c>
      <c r="D2008" s="4">
        <v>47</v>
      </c>
      <c r="E2008" s="4"/>
      <c r="F2008" s="4"/>
      <c r="G2008" s="4">
        <v>31</v>
      </c>
      <c r="H2008" s="4">
        <v>1089</v>
      </c>
      <c r="I2008" s="4"/>
      <c r="J2008" s="4"/>
      <c r="K2008" s="4"/>
      <c r="L2008" s="4"/>
      <c r="M2008" s="4">
        <v>1685</v>
      </c>
    </row>
    <row r="2009" spans="1:13" x14ac:dyDescent="0.2">
      <c r="A2009" s="8">
        <v>41357</v>
      </c>
      <c r="B2009" s="4">
        <v>19</v>
      </c>
      <c r="C2009" s="4">
        <v>1041</v>
      </c>
      <c r="D2009" s="4">
        <v>49</v>
      </c>
      <c r="E2009" s="4"/>
      <c r="F2009" s="4"/>
      <c r="G2009" s="4">
        <v>29</v>
      </c>
      <c r="H2009" s="4">
        <v>1119</v>
      </c>
      <c r="I2009" s="4"/>
      <c r="J2009" s="4"/>
      <c r="K2009" s="4"/>
      <c r="L2009" s="4"/>
      <c r="M2009" s="4">
        <v>1727</v>
      </c>
    </row>
    <row r="2010" spans="1:13" x14ac:dyDescent="0.2">
      <c r="A2010" s="8">
        <v>41357</v>
      </c>
      <c r="B2010" s="4">
        <v>20</v>
      </c>
      <c r="C2010" s="4">
        <v>1130</v>
      </c>
      <c r="D2010" s="4">
        <v>53</v>
      </c>
      <c r="E2010" s="4"/>
      <c r="F2010" s="4"/>
      <c r="G2010" s="4">
        <v>27</v>
      </c>
      <c r="H2010" s="4">
        <v>1210</v>
      </c>
      <c r="I2010" s="4"/>
      <c r="J2010" s="4"/>
      <c r="K2010" s="4"/>
      <c r="L2010" s="4"/>
      <c r="M2010" s="4">
        <v>1853</v>
      </c>
    </row>
    <row r="2011" spans="1:13" x14ac:dyDescent="0.2">
      <c r="A2011" s="8">
        <v>41357</v>
      </c>
      <c r="B2011" s="4">
        <v>21</v>
      </c>
      <c r="C2011" s="4">
        <v>1170</v>
      </c>
      <c r="D2011" s="4">
        <v>55</v>
      </c>
      <c r="E2011" s="4"/>
      <c r="F2011" s="4"/>
      <c r="G2011" s="4">
        <v>27</v>
      </c>
      <c r="H2011" s="4">
        <v>1252</v>
      </c>
      <c r="I2011" s="4"/>
      <c r="J2011" s="4"/>
      <c r="K2011" s="4"/>
      <c r="L2011" s="4"/>
      <c r="M2011" s="4">
        <v>1917</v>
      </c>
    </row>
    <row r="2012" spans="1:13" x14ac:dyDescent="0.2">
      <c r="A2012" s="8">
        <v>41357</v>
      </c>
      <c r="B2012" s="4">
        <v>22</v>
      </c>
      <c r="C2012" s="4">
        <v>1110</v>
      </c>
      <c r="D2012" s="4">
        <v>52</v>
      </c>
      <c r="E2012" s="4"/>
      <c r="F2012" s="4"/>
      <c r="G2012" s="4">
        <v>26</v>
      </c>
      <c r="H2012" s="4">
        <v>1188</v>
      </c>
      <c r="I2012" s="4"/>
      <c r="J2012" s="4"/>
      <c r="K2012" s="4"/>
      <c r="L2012" s="4"/>
      <c r="M2012" s="4">
        <v>1832</v>
      </c>
    </row>
    <row r="2013" spans="1:13" x14ac:dyDescent="0.2">
      <c r="A2013" s="8">
        <v>41357</v>
      </c>
      <c r="B2013" s="4">
        <v>23</v>
      </c>
      <c r="C2013" s="4">
        <v>1023</v>
      </c>
      <c r="D2013" s="4">
        <v>48</v>
      </c>
      <c r="E2013" s="4"/>
      <c r="F2013" s="4"/>
      <c r="G2013" s="4">
        <v>25</v>
      </c>
      <c r="H2013" s="4">
        <v>1096</v>
      </c>
      <c r="I2013" s="4"/>
      <c r="J2013" s="4"/>
      <c r="K2013" s="4"/>
      <c r="L2013" s="4"/>
      <c r="M2013" s="4">
        <v>1684</v>
      </c>
    </row>
    <row r="2014" spans="1:13" x14ac:dyDescent="0.2">
      <c r="A2014" s="8">
        <v>41357</v>
      </c>
      <c r="B2014" s="4">
        <v>24</v>
      </c>
      <c r="C2014" s="4">
        <v>927</v>
      </c>
      <c r="D2014" s="4">
        <v>43</v>
      </c>
      <c r="E2014" s="4"/>
      <c r="F2014" s="4"/>
      <c r="G2014" s="4">
        <v>26</v>
      </c>
      <c r="H2014" s="4">
        <v>997</v>
      </c>
      <c r="I2014" s="4"/>
      <c r="J2014" s="4"/>
      <c r="K2014" s="4"/>
      <c r="L2014" s="4"/>
      <c r="M2014" s="4">
        <v>1539</v>
      </c>
    </row>
    <row r="2015" spans="1:13" x14ac:dyDescent="0.2">
      <c r="A2015" s="8">
        <v>41358</v>
      </c>
      <c r="B2015" s="4">
        <v>1</v>
      </c>
      <c r="C2015" s="4">
        <v>857</v>
      </c>
      <c r="D2015" s="4">
        <v>40</v>
      </c>
      <c r="E2015" s="4"/>
      <c r="F2015" s="4"/>
      <c r="G2015" s="4">
        <v>24</v>
      </c>
      <c r="H2015" s="4">
        <v>922</v>
      </c>
      <c r="I2015" s="4"/>
      <c r="J2015" s="4"/>
      <c r="K2015" s="4"/>
      <c r="L2015" s="4"/>
      <c r="M2015" s="4">
        <v>1438</v>
      </c>
    </row>
    <row r="2016" spans="1:13" x14ac:dyDescent="0.2">
      <c r="A2016" s="8">
        <v>41358</v>
      </c>
      <c r="B2016" s="4">
        <v>2</v>
      </c>
      <c r="C2016" s="4">
        <v>812</v>
      </c>
      <c r="D2016" s="4">
        <v>38</v>
      </c>
      <c r="E2016" s="4"/>
      <c r="F2016" s="4"/>
      <c r="G2016" s="4">
        <v>26</v>
      </c>
      <c r="H2016" s="4">
        <v>877</v>
      </c>
      <c r="I2016" s="4"/>
      <c r="J2016" s="4"/>
      <c r="K2016" s="4"/>
      <c r="L2016" s="4"/>
      <c r="M2016" s="4">
        <v>1380</v>
      </c>
    </row>
    <row r="2017" spans="1:13" x14ac:dyDescent="0.2">
      <c r="A2017" s="8">
        <v>41358</v>
      </c>
      <c r="B2017" s="4">
        <v>3</v>
      </c>
      <c r="C2017" s="4">
        <v>796</v>
      </c>
      <c r="D2017" s="4">
        <v>37</v>
      </c>
      <c r="E2017" s="4"/>
      <c r="F2017" s="4"/>
      <c r="G2017" s="4">
        <v>25</v>
      </c>
      <c r="H2017" s="4">
        <v>859</v>
      </c>
      <c r="I2017" s="4"/>
      <c r="J2017" s="4"/>
      <c r="K2017" s="4"/>
      <c r="L2017" s="4"/>
      <c r="M2017" s="4">
        <v>1355</v>
      </c>
    </row>
    <row r="2018" spans="1:13" x14ac:dyDescent="0.2">
      <c r="A2018" s="8">
        <v>41358</v>
      </c>
      <c r="B2018" s="4">
        <v>4</v>
      </c>
      <c r="C2018" s="4">
        <v>793</v>
      </c>
      <c r="D2018" s="4">
        <v>37</v>
      </c>
      <c r="E2018" s="4"/>
      <c r="F2018" s="4"/>
      <c r="G2018" s="4">
        <v>26</v>
      </c>
      <c r="H2018" s="4">
        <v>857</v>
      </c>
      <c r="I2018" s="4"/>
      <c r="J2018" s="4"/>
      <c r="K2018" s="4"/>
      <c r="L2018" s="4"/>
      <c r="M2018" s="4">
        <v>1356</v>
      </c>
    </row>
    <row r="2019" spans="1:13" x14ac:dyDescent="0.2">
      <c r="A2019" s="8">
        <v>41358</v>
      </c>
      <c r="B2019" s="4">
        <v>5</v>
      </c>
      <c r="C2019" s="4">
        <v>823</v>
      </c>
      <c r="D2019" s="4">
        <v>39</v>
      </c>
      <c r="E2019" s="4"/>
      <c r="F2019" s="4"/>
      <c r="G2019" s="4">
        <v>25</v>
      </c>
      <c r="H2019" s="4">
        <v>887</v>
      </c>
      <c r="I2019" s="4"/>
      <c r="J2019" s="4"/>
      <c r="K2019" s="4"/>
      <c r="L2019" s="4"/>
      <c r="M2019" s="4">
        <v>1396</v>
      </c>
    </row>
    <row r="2020" spans="1:13" x14ac:dyDescent="0.2">
      <c r="A2020" s="8">
        <v>41358</v>
      </c>
      <c r="B2020" s="4">
        <v>6</v>
      </c>
      <c r="C2020" s="4">
        <v>895</v>
      </c>
      <c r="D2020" s="4">
        <v>42</v>
      </c>
      <c r="E2020" s="4"/>
      <c r="F2020" s="4"/>
      <c r="G2020" s="4">
        <v>26</v>
      </c>
      <c r="H2020" s="4">
        <v>963</v>
      </c>
      <c r="I2020" s="4"/>
      <c r="J2020" s="4"/>
      <c r="K2020" s="4"/>
      <c r="L2020" s="4"/>
      <c r="M2020" s="4">
        <v>1505</v>
      </c>
    </row>
    <row r="2021" spans="1:13" x14ac:dyDescent="0.2">
      <c r="A2021" s="8">
        <v>41358</v>
      </c>
      <c r="B2021" s="4">
        <v>7</v>
      </c>
      <c r="C2021" s="4">
        <v>1013</v>
      </c>
      <c r="D2021" s="4">
        <v>47</v>
      </c>
      <c r="E2021" s="4"/>
      <c r="F2021" s="4"/>
      <c r="G2021" s="4">
        <v>26</v>
      </c>
      <c r="H2021" s="4">
        <v>1087</v>
      </c>
      <c r="I2021" s="4"/>
      <c r="J2021" s="4"/>
      <c r="K2021" s="4"/>
      <c r="L2021" s="4"/>
      <c r="M2021" s="4">
        <v>1692</v>
      </c>
    </row>
    <row r="2022" spans="1:13" x14ac:dyDescent="0.2">
      <c r="A2022" s="8">
        <v>41358</v>
      </c>
      <c r="B2022" s="4">
        <v>8</v>
      </c>
      <c r="C2022" s="4">
        <v>1063</v>
      </c>
      <c r="D2022" s="4">
        <v>50</v>
      </c>
      <c r="E2022" s="4"/>
      <c r="F2022" s="4"/>
      <c r="G2022" s="4">
        <v>28</v>
      </c>
      <c r="H2022" s="4">
        <v>1141</v>
      </c>
      <c r="I2022" s="4"/>
      <c r="J2022" s="4"/>
      <c r="K2022" s="4"/>
      <c r="L2022" s="4"/>
      <c r="M2022" s="4">
        <v>1783</v>
      </c>
    </row>
    <row r="2023" spans="1:13" x14ac:dyDescent="0.2">
      <c r="A2023" s="8">
        <v>41358</v>
      </c>
      <c r="B2023" s="4">
        <v>9</v>
      </c>
      <c r="C2023" s="4">
        <v>1081</v>
      </c>
      <c r="D2023" s="4">
        <v>51</v>
      </c>
      <c r="E2023" s="4"/>
      <c r="F2023" s="4"/>
      <c r="G2023" s="4">
        <v>29</v>
      </c>
      <c r="H2023" s="4">
        <v>1161</v>
      </c>
      <c r="I2023" s="4"/>
      <c r="J2023" s="4"/>
      <c r="K2023" s="4"/>
      <c r="L2023" s="4"/>
      <c r="M2023" s="4">
        <v>1809</v>
      </c>
    </row>
    <row r="2024" spans="1:13" x14ac:dyDescent="0.2">
      <c r="A2024" s="8">
        <v>41358</v>
      </c>
      <c r="B2024" s="4">
        <v>10</v>
      </c>
      <c r="C2024" s="4">
        <v>1100</v>
      </c>
      <c r="D2024" s="4">
        <v>52</v>
      </c>
      <c r="E2024" s="4"/>
      <c r="F2024" s="4"/>
      <c r="G2024" s="4">
        <v>33</v>
      </c>
      <c r="H2024" s="4">
        <v>1185</v>
      </c>
      <c r="I2024" s="4"/>
      <c r="J2024" s="4"/>
      <c r="K2024" s="4"/>
      <c r="L2024" s="4"/>
      <c r="M2024" s="4">
        <v>1851</v>
      </c>
    </row>
    <row r="2025" spans="1:13" x14ac:dyDescent="0.2">
      <c r="A2025" s="8">
        <v>41358</v>
      </c>
      <c r="B2025" s="4">
        <v>11</v>
      </c>
      <c r="C2025" s="4">
        <v>1109</v>
      </c>
      <c r="D2025" s="4">
        <v>52</v>
      </c>
      <c r="E2025" s="4"/>
      <c r="F2025" s="4"/>
      <c r="G2025" s="4">
        <v>36</v>
      </c>
      <c r="H2025" s="4">
        <v>1198</v>
      </c>
      <c r="I2025" s="4"/>
      <c r="J2025" s="4"/>
      <c r="K2025" s="4"/>
      <c r="L2025" s="4"/>
      <c r="M2025" s="4">
        <v>1876</v>
      </c>
    </row>
    <row r="2026" spans="1:13" x14ac:dyDescent="0.2">
      <c r="A2026" s="8">
        <v>41358</v>
      </c>
      <c r="B2026" s="4">
        <v>12</v>
      </c>
      <c r="C2026" s="4">
        <v>1128</v>
      </c>
      <c r="D2026" s="4">
        <v>53</v>
      </c>
      <c r="E2026" s="4"/>
      <c r="F2026" s="4"/>
      <c r="G2026" s="4">
        <v>37</v>
      </c>
      <c r="H2026" s="4">
        <v>1218</v>
      </c>
      <c r="I2026" s="4"/>
      <c r="J2026" s="4"/>
      <c r="K2026" s="4"/>
      <c r="L2026" s="4"/>
      <c r="M2026" s="4">
        <v>1895</v>
      </c>
    </row>
    <row r="2027" spans="1:13" x14ac:dyDescent="0.2">
      <c r="A2027" s="8">
        <v>41358</v>
      </c>
      <c r="B2027" s="4">
        <v>13</v>
      </c>
      <c r="C2027" s="4">
        <v>1127</v>
      </c>
      <c r="D2027" s="4">
        <v>53</v>
      </c>
      <c r="E2027" s="4"/>
      <c r="F2027" s="4"/>
      <c r="G2027" s="4">
        <v>36</v>
      </c>
      <c r="H2027" s="4">
        <v>1216</v>
      </c>
      <c r="I2027" s="4"/>
      <c r="J2027" s="4"/>
      <c r="K2027" s="4"/>
      <c r="L2027" s="4"/>
      <c r="M2027" s="4">
        <v>1902</v>
      </c>
    </row>
    <row r="2028" spans="1:13" x14ac:dyDescent="0.2">
      <c r="A2028" s="8">
        <v>41358</v>
      </c>
      <c r="B2028" s="4">
        <v>14</v>
      </c>
      <c r="C2028" s="4">
        <v>1118</v>
      </c>
      <c r="D2028" s="4">
        <v>53</v>
      </c>
      <c r="E2028" s="4"/>
      <c r="F2028" s="4"/>
      <c r="G2028" s="4">
        <v>36</v>
      </c>
      <c r="H2028" s="4">
        <v>1207</v>
      </c>
      <c r="I2028" s="4"/>
      <c r="J2028" s="4"/>
      <c r="K2028" s="4"/>
      <c r="L2028" s="4"/>
      <c r="M2028" s="4">
        <v>1898</v>
      </c>
    </row>
    <row r="2029" spans="1:13" x14ac:dyDescent="0.2">
      <c r="A2029" s="8">
        <v>41358</v>
      </c>
      <c r="B2029" s="4">
        <v>15</v>
      </c>
      <c r="C2029" s="4">
        <v>1111</v>
      </c>
      <c r="D2029" s="4">
        <v>52</v>
      </c>
      <c r="E2029" s="4"/>
      <c r="F2029" s="4"/>
      <c r="G2029" s="4">
        <v>35</v>
      </c>
      <c r="H2029" s="4">
        <v>1199</v>
      </c>
      <c r="I2029" s="4"/>
      <c r="J2029" s="4"/>
      <c r="K2029" s="4"/>
      <c r="L2029" s="4"/>
      <c r="M2029" s="4">
        <v>1889</v>
      </c>
    </row>
    <row r="2030" spans="1:13" x14ac:dyDescent="0.2">
      <c r="A2030" s="8">
        <v>41358</v>
      </c>
      <c r="B2030" s="4">
        <v>16</v>
      </c>
      <c r="C2030" s="4">
        <v>1100</v>
      </c>
      <c r="D2030" s="4">
        <v>52</v>
      </c>
      <c r="E2030" s="4"/>
      <c r="F2030" s="4"/>
      <c r="G2030" s="4">
        <v>38</v>
      </c>
      <c r="H2030" s="4">
        <v>1190</v>
      </c>
      <c r="I2030" s="4"/>
      <c r="J2030" s="4"/>
      <c r="K2030" s="4"/>
      <c r="L2030" s="4"/>
      <c r="M2030" s="4">
        <v>1868</v>
      </c>
    </row>
    <row r="2031" spans="1:13" x14ac:dyDescent="0.2">
      <c r="A2031" s="8">
        <v>41358</v>
      </c>
      <c r="B2031" s="4">
        <v>17</v>
      </c>
      <c r="C2031" s="4">
        <v>1106</v>
      </c>
      <c r="D2031" s="4">
        <v>52</v>
      </c>
      <c r="E2031" s="4"/>
      <c r="F2031" s="4"/>
      <c r="G2031" s="4">
        <v>35</v>
      </c>
      <c r="H2031" s="4">
        <v>1193</v>
      </c>
      <c r="I2031" s="4"/>
      <c r="J2031" s="4"/>
      <c r="K2031" s="4"/>
      <c r="L2031" s="4"/>
      <c r="M2031" s="4">
        <v>1871</v>
      </c>
    </row>
    <row r="2032" spans="1:13" x14ac:dyDescent="0.2">
      <c r="A2032" s="8">
        <v>41358</v>
      </c>
      <c r="B2032" s="4">
        <v>18</v>
      </c>
      <c r="C2032" s="4">
        <v>1112</v>
      </c>
      <c r="D2032" s="4">
        <v>52</v>
      </c>
      <c r="E2032" s="4"/>
      <c r="F2032" s="4"/>
      <c r="G2032" s="4">
        <v>30</v>
      </c>
      <c r="H2032" s="4">
        <v>1194</v>
      </c>
      <c r="I2032" s="4"/>
      <c r="J2032" s="4"/>
      <c r="K2032" s="4"/>
      <c r="L2032" s="4"/>
      <c r="M2032" s="4">
        <v>1875</v>
      </c>
    </row>
    <row r="2033" spans="1:13" x14ac:dyDescent="0.2">
      <c r="A2033" s="8">
        <v>41358</v>
      </c>
      <c r="B2033" s="4">
        <v>19</v>
      </c>
      <c r="C2033" s="4">
        <v>1100</v>
      </c>
      <c r="D2033" s="4">
        <v>51</v>
      </c>
      <c r="E2033" s="4"/>
      <c r="F2033" s="4"/>
      <c r="G2033" s="4">
        <v>28</v>
      </c>
      <c r="H2033" s="4">
        <v>1180</v>
      </c>
      <c r="I2033" s="4"/>
      <c r="J2033" s="4"/>
      <c r="K2033" s="4"/>
      <c r="L2033" s="4"/>
      <c r="M2033" s="4">
        <v>1855</v>
      </c>
    </row>
    <row r="2034" spans="1:13" x14ac:dyDescent="0.2">
      <c r="A2034" s="8">
        <v>41358</v>
      </c>
      <c r="B2034" s="4">
        <v>20</v>
      </c>
      <c r="C2034" s="4">
        <v>1183</v>
      </c>
      <c r="D2034" s="4">
        <v>55</v>
      </c>
      <c r="E2034" s="4"/>
      <c r="F2034" s="4"/>
      <c r="G2034" s="4">
        <v>26</v>
      </c>
      <c r="H2034" s="4">
        <v>1264</v>
      </c>
      <c r="I2034" s="4"/>
      <c r="J2034" s="4"/>
      <c r="K2034" s="4"/>
      <c r="L2034" s="4"/>
      <c r="M2034" s="4">
        <v>1975</v>
      </c>
    </row>
    <row r="2035" spans="1:13" x14ac:dyDescent="0.2">
      <c r="A2035" s="8">
        <v>41358</v>
      </c>
      <c r="B2035" s="4">
        <v>21</v>
      </c>
      <c r="C2035" s="4">
        <v>1210</v>
      </c>
      <c r="D2035" s="4">
        <v>56</v>
      </c>
      <c r="E2035" s="4"/>
      <c r="F2035" s="4"/>
      <c r="G2035" s="4">
        <v>27</v>
      </c>
      <c r="H2035" s="4">
        <v>1294</v>
      </c>
      <c r="I2035" s="4"/>
      <c r="J2035" s="4"/>
      <c r="K2035" s="4"/>
      <c r="L2035" s="4"/>
      <c r="M2035" s="4">
        <v>2010</v>
      </c>
    </row>
    <row r="2036" spans="1:13" x14ac:dyDescent="0.2">
      <c r="A2036" s="8">
        <v>41358</v>
      </c>
      <c r="B2036" s="4">
        <v>22</v>
      </c>
      <c r="C2036" s="4">
        <v>1148</v>
      </c>
      <c r="D2036" s="4">
        <v>53</v>
      </c>
      <c r="E2036" s="4"/>
      <c r="F2036" s="4"/>
      <c r="G2036" s="4">
        <v>26</v>
      </c>
      <c r="H2036" s="4">
        <v>1228</v>
      </c>
      <c r="I2036" s="4"/>
      <c r="J2036" s="4"/>
      <c r="K2036" s="4"/>
      <c r="L2036" s="4"/>
      <c r="M2036" s="4">
        <v>1906</v>
      </c>
    </row>
    <row r="2037" spans="1:13" x14ac:dyDescent="0.2">
      <c r="A2037" s="8">
        <v>41358</v>
      </c>
      <c r="B2037" s="4">
        <v>23</v>
      </c>
      <c r="C2037" s="4">
        <v>1052</v>
      </c>
      <c r="D2037" s="4">
        <v>49</v>
      </c>
      <c r="E2037" s="4"/>
      <c r="F2037" s="4"/>
      <c r="G2037" s="4">
        <v>26</v>
      </c>
      <c r="H2037" s="4">
        <v>1128</v>
      </c>
      <c r="I2037" s="4"/>
      <c r="J2037" s="4"/>
      <c r="K2037" s="4"/>
      <c r="L2037" s="4"/>
      <c r="M2037" s="4">
        <v>1749</v>
      </c>
    </row>
    <row r="2038" spans="1:13" x14ac:dyDescent="0.2">
      <c r="A2038" s="8">
        <v>41358</v>
      </c>
      <c r="B2038" s="4">
        <v>24</v>
      </c>
      <c r="C2038" s="4">
        <v>953</v>
      </c>
      <c r="D2038" s="4">
        <v>45</v>
      </c>
      <c r="E2038" s="4"/>
      <c r="F2038" s="4"/>
      <c r="G2038" s="4">
        <v>25</v>
      </c>
      <c r="H2038" s="4">
        <v>1023</v>
      </c>
      <c r="I2038" s="4"/>
      <c r="J2038" s="4"/>
      <c r="K2038" s="4"/>
      <c r="L2038" s="4"/>
      <c r="M2038" s="4">
        <v>1601</v>
      </c>
    </row>
    <row r="2039" spans="1:13" x14ac:dyDescent="0.2">
      <c r="A2039" s="8">
        <v>41359</v>
      </c>
      <c r="B2039" s="4">
        <v>1</v>
      </c>
      <c r="C2039" s="4">
        <v>877</v>
      </c>
      <c r="D2039" s="4">
        <v>41</v>
      </c>
      <c r="E2039" s="4"/>
      <c r="F2039" s="4"/>
      <c r="G2039" s="4">
        <v>25</v>
      </c>
      <c r="H2039" s="4">
        <v>944</v>
      </c>
      <c r="I2039" s="4"/>
      <c r="J2039" s="4"/>
      <c r="K2039" s="4"/>
      <c r="L2039" s="4"/>
      <c r="M2039" s="4">
        <v>1483</v>
      </c>
    </row>
    <row r="2040" spans="1:13" x14ac:dyDescent="0.2">
      <c r="A2040" s="8">
        <v>41359</v>
      </c>
      <c r="B2040" s="4">
        <v>2</v>
      </c>
      <c r="C2040" s="4">
        <v>834</v>
      </c>
      <c r="D2040" s="4">
        <v>39</v>
      </c>
      <c r="E2040" s="4"/>
      <c r="F2040" s="4"/>
      <c r="G2040" s="4">
        <v>23</v>
      </c>
      <c r="H2040" s="4">
        <v>896</v>
      </c>
      <c r="I2040" s="4"/>
      <c r="J2040" s="4"/>
      <c r="K2040" s="4"/>
      <c r="L2040" s="4"/>
      <c r="M2040" s="4">
        <v>1426</v>
      </c>
    </row>
    <row r="2041" spans="1:13" x14ac:dyDescent="0.2">
      <c r="A2041" s="8">
        <v>41359</v>
      </c>
      <c r="B2041" s="4">
        <v>3</v>
      </c>
      <c r="C2041" s="4">
        <v>809</v>
      </c>
      <c r="D2041" s="4">
        <v>38</v>
      </c>
      <c r="E2041" s="4"/>
      <c r="F2041" s="4"/>
      <c r="G2041" s="4">
        <v>25</v>
      </c>
      <c r="H2041" s="4">
        <v>872</v>
      </c>
      <c r="I2041" s="4"/>
      <c r="J2041" s="4"/>
      <c r="K2041" s="4"/>
      <c r="L2041" s="4"/>
      <c r="M2041" s="4">
        <v>1389</v>
      </c>
    </row>
    <row r="2042" spans="1:13" x14ac:dyDescent="0.2">
      <c r="A2042" s="8">
        <v>41359</v>
      </c>
      <c r="B2042" s="4">
        <v>4</v>
      </c>
      <c r="C2042" s="4">
        <v>809</v>
      </c>
      <c r="D2042" s="4">
        <v>38</v>
      </c>
      <c r="E2042" s="4"/>
      <c r="F2042" s="4"/>
      <c r="G2042" s="4">
        <v>25</v>
      </c>
      <c r="H2042" s="4">
        <v>872</v>
      </c>
      <c r="I2042" s="4"/>
      <c r="J2042" s="4"/>
      <c r="K2042" s="4"/>
      <c r="L2042" s="4"/>
      <c r="M2042" s="4">
        <v>1389</v>
      </c>
    </row>
    <row r="2043" spans="1:13" x14ac:dyDescent="0.2">
      <c r="A2043" s="8">
        <v>41359</v>
      </c>
      <c r="B2043" s="4">
        <v>5</v>
      </c>
      <c r="C2043" s="4">
        <v>836</v>
      </c>
      <c r="D2043" s="4">
        <v>39</v>
      </c>
      <c r="E2043" s="4"/>
      <c r="F2043" s="4"/>
      <c r="G2043" s="4">
        <v>25</v>
      </c>
      <c r="H2043" s="4">
        <v>901</v>
      </c>
      <c r="I2043" s="4"/>
      <c r="J2043" s="4"/>
      <c r="K2043" s="4"/>
      <c r="L2043" s="4"/>
      <c r="M2043" s="4">
        <v>1425</v>
      </c>
    </row>
    <row r="2044" spans="1:13" x14ac:dyDescent="0.2">
      <c r="A2044" s="8">
        <v>41359</v>
      </c>
      <c r="B2044" s="4">
        <v>6</v>
      </c>
      <c r="C2044" s="4">
        <v>921</v>
      </c>
      <c r="D2044" s="4">
        <v>43</v>
      </c>
      <c r="E2044" s="4"/>
      <c r="F2044" s="4"/>
      <c r="G2044" s="4">
        <v>25</v>
      </c>
      <c r="H2044" s="4">
        <v>989</v>
      </c>
      <c r="I2044" s="4"/>
      <c r="J2044" s="4"/>
      <c r="K2044" s="4"/>
      <c r="L2044" s="4"/>
      <c r="M2044" s="4">
        <v>1544</v>
      </c>
    </row>
    <row r="2045" spans="1:13" x14ac:dyDescent="0.2">
      <c r="A2045" s="8">
        <v>41359</v>
      </c>
      <c r="B2045" s="4">
        <v>7</v>
      </c>
      <c r="C2045" s="4">
        <v>1034</v>
      </c>
      <c r="D2045" s="4">
        <v>48</v>
      </c>
      <c r="E2045" s="4"/>
      <c r="F2045" s="4"/>
      <c r="G2045" s="4">
        <v>26</v>
      </c>
      <c r="H2045" s="4">
        <v>1109</v>
      </c>
      <c r="I2045" s="4"/>
      <c r="J2045" s="4"/>
      <c r="K2045" s="4"/>
      <c r="L2045" s="4"/>
      <c r="M2045" s="4">
        <v>1729</v>
      </c>
    </row>
    <row r="2046" spans="1:13" x14ac:dyDescent="0.2">
      <c r="A2046" s="8">
        <v>41359</v>
      </c>
      <c r="B2046" s="4">
        <v>8</v>
      </c>
      <c r="C2046" s="4">
        <v>1084</v>
      </c>
      <c r="D2046" s="4">
        <v>51</v>
      </c>
      <c r="E2046" s="4"/>
      <c r="F2046" s="4"/>
      <c r="G2046" s="4">
        <v>26</v>
      </c>
      <c r="H2046" s="4">
        <v>1161</v>
      </c>
      <c r="I2046" s="4"/>
      <c r="J2046" s="4"/>
      <c r="K2046" s="4"/>
      <c r="L2046" s="4"/>
      <c r="M2046" s="4">
        <v>1804</v>
      </c>
    </row>
    <row r="2047" spans="1:13" x14ac:dyDescent="0.2">
      <c r="A2047" s="8">
        <v>41359</v>
      </c>
      <c r="B2047" s="4">
        <v>9</v>
      </c>
      <c r="C2047" s="4">
        <v>1097</v>
      </c>
      <c r="D2047" s="4">
        <v>51</v>
      </c>
      <c r="E2047" s="4"/>
      <c r="F2047" s="4"/>
      <c r="G2047" s="4">
        <v>32</v>
      </c>
      <c r="H2047" s="4">
        <v>1181</v>
      </c>
      <c r="I2047" s="4"/>
      <c r="J2047" s="4"/>
      <c r="K2047" s="4"/>
      <c r="L2047" s="4"/>
      <c r="M2047" s="4">
        <v>1834</v>
      </c>
    </row>
    <row r="2048" spans="1:13" x14ac:dyDescent="0.2">
      <c r="A2048" s="8">
        <v>41359</v>
      </c>
      <c r="B2048" s="4">
        <v>10</v>
      </c>
      <c r="C2048" s="4">
        <v>1106</v>
      </c>
      <c r="D2048" s="4">
        <v>52</v>
      </c>
      <c r="E2048" s="4"/>
      <c r="F2048" s="4"/>
      <c r="G2048" s="4">
        <v>35</v>
      </c>
      <c r="H2048" s="4">
        <v>1193</v>
      </c>
      <c r="I2048" s="4"/>
      <c r="J2048" s="4"/>
      <c r="K2048" s="4"/>
      <c r="L2048" s="4"/>
      <c r="M2048" s="4">
        <v>1856</v>
      </c>
    </row>
    <row r="2049" spans="1:13" x14ac:dyDescent="0.2">
      <c r="A2049" s="8">
        <v>41359</v>
      </c>
      <c r="B2049" s="4">
        <v>11</v>
      </c>
      <c r="C2049" s="4">
        <v>1116</v>
      </c>
      <c r="D2049" s="4">
        <v>52</v>
      </c>
      <c r="E2049" s="4"/>
      <c r="F2049" s="4"/>
      <c r="G2049" s="4">
        <v>36</v>
      </c>
      <c r="H2049" s="4">
        <v>1205</v>
      </c>
      <c r="I2049" s="4"/>
      <c r="J2049" s="4"/>
      <c r="K2049" s="4"/>
      <c r="L2049" s="4"/>
      <c r="M2049" s="4">
        <v>1880</v>
      </c>
    </row>
    <row r="2050" spans="1:13" x14ac:dyDescent="0.2">
      <c r="A2050" s="8">
        <v>41359</v>
      </c>
      <c r="B2050" s="4">
        <v>12</v>
      </c>
      <c r="C2050" s="4">
        <v>1115</v>
      </c>
      <c r="D2050" s="4">
        <v>52</v>
      </c>
      <c r="E2050" s="4"/>
      <c r="F2050" s="4"/>
      <c r="G2050" s="4">
        <v>37</v>
      </c>
      <c r="H2050" s="4">
        <v>1205</v>
      </c>
      <c r="I2050" s="4"/>
      <c r="J2050" s="4"/>
      <c r="K2050" s="4"/>
      <c r="L2050" s="4"/>
      <c r="M2050" s="4">
        <v>1879</v>
      </c>
    </row>
    <row r="2051" spans="1:13" x14ac:dyDescent="0.2">
      <c r="A2051" s="8">
        <v>41359</v>
      </c>
      <c r="B2051" s="4">
        <v>13</v>
      </c>
      <c r="C2051" s="4">
        <v>1107</v>
      </c>
      <c r="D2051" s="4">
        <v>52</v>
      </c>
      <c r="E2051" s="4"/>
      <c r="F2051" s="4"/>
      <c r="G2051" s="4">
        <v>36</v>
      </c>
      <c r="H2051" s="4">
        <v>1196</v>
      </c>
      <c r="I2051" s="4"/>
      <c r="J2051" s="4"/>
      <c r="K2051" s="4"/>
      <c r="L2051" s="4"/>
      <c r="M2051" s="4">
        <v>1863</v>
      </c>
    </row>
    <row r="2052" spans="1:13" x14ac:dyDescent="0.2">
      <c r="A2052" s="8">
        <v>41359</v>
      </c>
      <c r="B2052" s="4">
        <v>14</v>
      </c>
      <c r="C2052" s="4">
        <v>1106</v>
      </c>
      <c r="D2052" s="4">
        <v>52</v>
      </c>
      <c r="E2052" s="4"/>
      <c r="F2052" s="4"/>
      <c r="G2052" s="4">
        <v>38</v>
      </c>
      <c r="H2052" s="4">
        <v>1197</v>
      </c>
      <c r="I2052" s="4"/>
      <c r="J2052" s="4"/>
      <c r="K2052" s="4"/>
      <c r="L2052" s="4"/>
      <c r="M2052" s="4">
        <v>1883</v>
      </c>
    </row>
    <row r="2053" spans="1:13" x14ac:dyDescent="0.2">
      <c r="A2053" s="8">
        <v>41359</v>
      </c>
      <c r="B2053" s="4">
        <v>15</v>
      </c>
      <c r="C2053" s="4">
        <v>1104</v>
      </c>
      <c r="D2053" s="4">
        <v>52</v>
      </c>
      <c r="E2053" s="4"/>
      <c r="F2053" s="4"/>
      <c r="G2053" s="4">
        <v>39</v>
      </c>
      <c r="H2053" s="4">
        <v>1195</v>
      </c>
      <c r="I2053" s="4"/>
      <c r="J2053" s="4"/>
      <c r="K2053" s="4"/>
      <c r="L2053" s="4"/>
      <c r="M2053" s="4">
        <v>1866</v>
      </c>
    </row>
    <row r="2054" spans="1:13" x14ac:dyDescent="0.2">
      <c r="A2054" s="8">
        <v>41359</v>
      </c>
      <c r="B2054" s="4">
        <v>16</v>
      </c>
      <c r="C2054" s="4">
        <v>1103</v>
      </c>
      <c r="D2054" s="4">
        <v>52</v>
      </c>
      <c r="E2054" s="4"/>
      <c r="F2054" s="4"/>
      <c r="G2054" s="4">
        <v>37</v>
      </c>
      <c r="H2054" s="4">
        <v>1192</v>
      </c>
      <c r="I2054" s="4"/>
      <c r="J2054" s="4"/>
      <c r="K2054" s="4"/>
      <c r="L2054" s="4"/>
      <c r="M2054" s="4">
        <v>1877</v>
      </c>
    </row>
    <row r="2055" spans="1:13" x14ac:dyDescent="0.2">
      <c r="A2055" s="8">
        <v>41359</v>
      </c>
      <c r="B2055" s="4">
        <v>17</v>
      </c>
      <c r="C2055" s="4">
        <v>1108</v>
      </c>
      <c r="D2055" s="4">
        <v>52</v>
      </c>
      <c r="E2055" s="4"/>
      <c r="F2055" s="4"/>
      <c r="G2055" s="4">
        <v>37</v>
      </c>
      <c r="H2055" s="4">
        <v>1198</v>
      </c>
      <c r="I2055" s="4"/>
      <c r="J2055" s="4"/>
      <c r="K2055" s="4"/>
      <c r="L2055" s="4"/>
      <c r="M2055" s="4">
        <v>1877</v>
      </c>
    </row>
    <row r="2056" spans="1:13" x14ac:dyDescent="0.2">
      <c r="A2056" s="8">
        <v>41359</v>
      </c>
      <c r="B2056" s="4">
        <v>18</v>
      </c>
      <c r="C2056" s="4">
        <v>1118</v>
      </c>
      <c r="D2056" s="4">
        <v>52</v>
      </c>
      <c r="E2056" s="4"/>
      <c r="F2056" s="4"/>
      <c r="G2056" s="4">
        <v>34</v>
      </c>
      <c r="H2056" s="4">
        <v>1205</v>
      </c>
      <c r="I2056" s="4"/>
      <c r="J2056" s="4"/>
      <c r="K2056" s="4"/>
      <c r="L2056" s="4"/>
      <c r="M2056" s="4">
        <v>1884</v>
      </c>
    </row>
    <row r="2057" spans="1:13" x14ac:dyDescent="0.2">
      <c r="A2057" s="8">
        <v>41359</v>
      </c>
      <c r="B2057" s="4">
        <v>19</v>
      </c>
      <c r="C2057" s="4">
        <v>1112</v>
      </c>
      <c r="D2057" s="4">
        <v>52</v>
      </c>
      <c r="E2057" s="4"/>
      <c r="F2057" s="4"/>
      <c r="G2057" s="4">
        <v>31</v>
      </c>
      <c r="H2057" s="4">
        <v>1196</v>
      </c>
      <c r="I2057" s="4"/>
      <c r="J2057" s="4"/>
      <c r="K2057" s="4"/>
      <c r="L2057" s="4"/>
      <c r="M2057" s="4">
        <v>1873</v>
      </c>
    </row>
    <row r="2058" spans="1:13" x14ac:dyDescent="0.2">
      <c r="A2058" s="8">
        <v>41359</v>
      </c>
      <c r="B2058" s="4">
        <v>20</v>
      </c>
      <c r="C2058" s="4">
        <v>1179</v>
      </c>
      <c r="D2058" s="4">
        <v>55</v>
      </c>
      <c r="E2058" s="4"/>
      <c r="F2058" s="4"/>
      <c r="G2058" s="4">
        <v>27</v>
      </c>
      <c r="H2058" s="4">
        <v>1261</v>
      </c>
      <c r="I2058" s="4"/>
      <c r="J2058" s="4"/>
      <c r="K2058" s="4"/>
      <c r="L2058" s="4"/>
      <c r="M2058" s="4">
        <v>1967</v>
      </c>
    </row>
    <row r="2059" spans="1:13" x14ac:dyDescent="0.2">
      <c r="A2059" s="8">
        <v>41359</v>
      </c>
      <c r="B2059" s="4">
        <v>21</v>
      </c>
      <c r="C2059" s="4">
        <v>1212</v>
      </c>
      <c r="D2059" s="4">
        <v>56</v>
      </c>
      <c r="E2059" s="4"/>
      <c r="F2059" s="4"/>
      <c r="G2059" s="4">
        <v>27</v>
      </c>
      <c r="H2059" s="4">
        <v>1296</v>
      </c>
      <c r="I2059" s="4"/>
      <c r="J2059" s="4"/>
      <c r="K2059" s="4"/>
      <c r="L2059" s="4"/>
      <c r="M2059" s="4">
        <v>2016</v>
      </c>
    </row>
    <row r="2060" spans="1:13" x14ac:dyDescent="0.2">
      <c r="A2060" s="8">
        <v>41359</v>
      </c>
      <c r="B2060" s="4">
        <v>22</v>
      </c>
      <c r="C2060" s="4">
        <v>1152</v>
      </c>
      <c r="D2060" s="4">
        <v>54</v>
      </c>
      <c r="E2060" s="4"/>
      <c r="F2060" s="4"/>
      <c r="G2060" s="4">
        <v>26</v>
      </c>
      <c r="H2060" s="4">
        <v>1232</v>
      </c>
      <c r="I2060" s="4"/>
      <c r="J2060" s="4"/>
      <c r="K2060" s="4"/>
      <c r="L2060" s="4"/>
      <c r="M2060" s="4">
        <v>1915</v>
      </c>
    </row>
    <row r="2061" spans="1:13" x14ac:dyDescent="0.2">
      <c r="A2061" s="8">
        <v>41359</v>
      </c>
      <c r="B2061" s="4">
        <v>23</v>
      </c>
      <c r="C2061" s="4">
        <v>1055</v>
      </c>
      <c r="D2061" s="4">
        <v>49</v>
      </c>
      <c r="E2061" s="4"/>
      <c r="F2061" s="4"/>
      <c r="G2061" s="4">
        <v>26</v>
      </c>
      <c r="H2061" s="4">
        <v>1131</v>
      </c>
      <c r="I2061" s="4"/>
      <c r="J2061" s="4"/>
      <c r="K2061" s="4"/>
      <c r="L2061" s="4"/>
      <c r="M2061" s="4">
        <v>1745</v>
      </c>
    </row>
    <row r="2062" spans="1:13" x14ac:dyDescent="0.2">
      <c r="A2062" s="8">
        <v>41359</v>
      </c>
      <c r="B2062" s="4">
        <v>24</v>
      </c>
      <c r="C2062" s="4">
        <v>952</v>
      </c>
      <c r="D2062" s="4">
        <v>45</v>
      </c>
      <c r="E2062" s="4"/>
      <c r="F2062" s="4"/>
      <c r="G2062" s="4">
        <v>26</v>
      </c>
      <c r="H2062" s="4">
        <v>1023</v>
      </c>
      <c r="I2062" s="4"/>
      <c r="J2062" s="4"/>
      <c r="K2062" s="4"/>
      <c r="L2062" s="4"/>
      <c r="M2062" s="4">
        <v>1588</v>
      </c>
    </row>
    <row r="2063" spans="1:13" x14ac:dyDescent="0.2">
      <c r="A2063" s="8">
        <v>41360</v>
      </c>
      <c r="B2063" s="4">
        <v>1</v>
      </c>
      <c r="C2063" s="4">
        <v>872</v>
      </c>
      <c r="D2063" s="4">
        <v>41</v>
      </c>
      <c r="E2063" s="4"/>
      <c r="F2063" s="4"/>
      <c r="G2063" s="4">
        <v>25</v>
      </c>
      <c r="H2063" s="4">
        <v>938</v>
      </c>
      <c r="I2063" s="4"/>
      <c r="J2063" s="4"/>
      <c r="K2063" s="4"/>
      <c r="L2063" s="4"/>
      <c r="M2063" s="4">
        <v>1473</v>
      </c>
    </row>
    <row r="2064" spans="1:13" x14ac:dyDescent="0.2">
      <c r="A2064" s="8">
        <v>41360</v>
      </c>
      <c r="B2064" s="4">
        <v>2</v>
      </c>
      <c r="C2064" s="4">
        <v>825</v>
      </c>
      <c r="D2064" s="4">
        <v>39</v>
      </c>
      <c r="E2064" s="4"/>
      <c r="F2064" s="4"/>
      <c r="G2064" s="4">
        <v>25</v>
      </c>
      <c r="H2064" s="4">
        <v>889</v>
      </c>
      <c r="I2064" s="4"/>
      <c r="J2064" s="4"/>
      <c r="K2064" s="4"/>
      <c r="L2064" s="4"/>
      <c r="M2064" s="4">
        <v>1408</v>
      </c>
    </row>
    <row r="2065" spans="1:13" x14ac:dyDescent="0.2">
      <c r="A2065" s="8">
        <v>41360</v>
      </c>
      <c r="B2065" s="4">
        <v>3</v>
      </c>
      <c r="C2065" s="4">
        <v>806</v>
      </c>
      <c r="D2065" s="4">
        <v>38</v>
      </c>
      <c r="E2065" s="4"/>
      <c r="F2065" s="4"/>
      <c r="G2065" s="4">
        <v>25</v>
      </c>
      <c r="H2065" s="4">
        <v>869</v>
      </c>
      <c r="I2065" s="4"/>
      <c r="J2065" s="4"/>
      <c r="K2065" s="4"/>
      <c r="L2065" s="4"/>
      <c r="M2065" s="4">
        <v>1380</v>
      </c>
    </row>
    <row r="2066" spans="1:13" x14ac:dyDescent="0.2">
      <c r="A2066" s="8">
        <v>41360</v>
      </c>
      <c r="B2066" s="4">
        <v>4</v>
      </c>
      <c r="C2066" s="4">
        <v>804</v>
      </c>
      <c r="D2066" s="4">
        <v>38</v>
      </c>
      <c r="E2066" s="4"/>
      <c r="F2066" s="4"/>
      <c r="G2066" s="4">
        <v>25</v>
      </c>
      <c r="H2066" s="4">
        <v>867</v>
      </c>
      <c r="I2066" s="4"/>
      <c r="J2066" s="4"/>
      <c r="K2066" s="4"/>
      <c r="L2066" s="4"/>
      <c r="M2066" s="4">
        <v>1370</v>
      </c>
    </row>
    <row r="2067" spans="1:13" x14ac:dyDescent="0.2">
      <c r="A2067" s="8">
        <v>41360</v>
      </c>
      <c r="B2067" s="4">
        <v>5</v>
      </c>
      <c r="C2067" s="4">
        <v>823</v>
      </c>
      <c r="D2067" s="4">
        <v>39</v>
      </c>
      <c r="E2067" s="4"/>
      <c r="F2067" s="4"/>
      <c r="G2067" s="4">
        <v>24</v>
      </c>
      <c r="H2067" s="4">
        <v>886</v>
      </c>
      <c r="I2067" s="4"/>
      <c r="J2067" s="4"/>
      <c r="K2067" s="4"/>
      <c r="L2067" s="4"/>
      <c r="M2067" s="4">
        <v>1406</v>
      </c>
    </row>
    <row r="2068" spans="1:13" x14ac:dyDescent="0.2">
      <c r="A2068" s="8">
        <v>41360</v>
      </c>
      <c r="B2068" s="4">
        <v>6</v>
      </c>
      <c r="C2068" s="4">
        <v>905</v>
      </c>
      <c r="D2068" s="4">
        <v>42</v>
      </c>
      <c r="E2068" s="4"/>
      <c r="F2068" s="4"/>
      <c r="G2068" s="4">
        <v>25</v>
      </c>
      <c r="H2068" s="4">
        <v>973</v>
      </c>
      <c r="I2068" s="4"/>
      <c r="J2068" s="4"/>
      <c r="K2068" s="4"/>
      <c r="L2068" s="4"/>
      <c r="M2068" s="4">
        <v>1515</v>
      </c>
    </row>
    <row r="2069" spans="1:13" x14ac:dyDescent="0.2">
      <c r="A2069" s="8">
        <v>41360</v>
      </c>
      <c r="B2069" s="4">
        <v>7</v>
      </c>
      <c r="C2069" s="4">
        <v>1017</v>
      </c>
      <c r="D2069" s="4">
        <v>48</v>
      </c>
      <c r="E2069" s="4"/>
      <c r="F2069" s="4"/>
      <c r="G2069" s="4">
        <v>26</v>
      </c>
      <c r="H2069" s="4">
        <v>1091</v>
      </c>
      <c r="I2069" s="4"/>
      <c r="J2069" s="4"/>
      <c r="K2069" s="4"/>
      <c r="L2069" s="4"/>
      <c r="M2069" s="4">
        <v>1706</v>
      </c>
    </row>
    <row r="2070" spans="1:13" x14ac:dyDescent="0.2">
      <c r="A2070" s="8">
        <v>41360</v>
      </c>
      <c r="B2070" s="4">
        <v>8</v>
      </c>
      <c r="C2070" s="4">
        <v>1055</v>
      </c>
      <c r="D2070" s="4">
        <v>49</v>
      </c>
      <c r="E2070" s="4"/>
      <c r="F2070" s="4"/>
      <c r="G2070" s="4">
        <v>26</v>
      </c>
      <c r="H2070" s="4">
        <v>1131</v>
      </c>
      <c r="I2070" s="4"/>
      <c r="J2070" s="4"/>
      <c r="K2070" s="4"/>
      <c r="L2070" s="4"/>
      <c r="M2070" s="4">
        <v>1760</v>
      </c>
    </row>
    <row r="2071" spans="1:13" x14ac:dyDescent="0.2">
      <c r="A2071" s="8">
        <v>41360</v>
      </c>
      <c r="B2071" s="4">
        <v>9</v>
      </c>
      <c r="C2071" s="4">
        <v>1073</v>
      </c>
      <c r="D2071" s="4">
        <v>50</v>
      </c>
      <c r="E2071" s="4"/>
      <c r="F2071" s="4"/>
      <c r="G2071" s="4">
        <v>31</v>
      </c>
      <c r="H2071" s="4">
        <v>1155</v>
      </c>
      <c r="I2071" s="4"/>
      <c r="J2071" s="4"/>
      <c r="K2071" s="4"/>
      <c r="L2071" s="4"/>
      <c r="M2071" s="4">
        <v>1804</v>
      </c>
    </row>
    <row r="2072" spans="1:13" x14ac:dyDescent="0.2">
      <c r="A2072" s="8">
        <v>41360</v>
      </c>
      <c r="B2072" s="4">
        <v>10</v>
      </c>
      <c r="C2072" s="4">
        <v>1092</v>
      </c>
      <c r="D2072" s="4">
        <v>51</v>
      </c>
      <c r="E2072" s="4"/>
      <c r="F2072" s="4"/>
      <c r="G2072" s="4">
        <v>32</v>
      </c>
      <c r="H2072" s="4">
        <v>1176</v>
      </c>
      <c r="I2072" s="4"/>
      <c r="J2072" s="4"/>
      <c r="K2072" s="4"/>
      <c r="L2072" s="4"/>
      <c r="M2072" s="4">
        <v>1837</v>
      </c>
    </row>
    <row r="2073" spans="1:13" x14ac:dyDescent="0.2">
      <c r="A2073" s="8">
        <v>41360</v>
      </c>
      <c r="B2073" s="4">
        <v>11</v>
      </c>
      <c r="C2073" s="4">
        <v>1113</v>
      </c>
      <c r="D2073" s="4">
        <v>52</v>
      </c>
      <c r="E2073" s="4"/>
      <c r="F2073" s="4"/>
      <c r="G2073" s="4">
        <v>36</v>
      </c>
      <c r="H2073" s="4">
        <v>1202</v>
      </c>
      <c r="I2073" s="4"/>
      <c r="J2073" s="4"/>
      <c r="K2073" s="4"/>
      <c r="L2073" s="4"/>
      <c r="M2073" s="4">
        <v>1878</v>
      </c>
    </row>
    <row r="2074" spans="1:13" x14ac:dyDescent="0.2">
      <c r="A2074" s="8">
        <v>41360</v>
      </c>
      <c r="B2074" s="4">
        <v>12</v>
      </c>
      <c r="C2074" s="4">
        <v>1119</v>
      </c>
      <c r="D2074" s="4">
        <v>53</v>
      </c>
      <c r="E2074" s="4"/>
      <c r="F2074" s="4"/>
      <c r="G2074" s="4">
        <v>38</v>
      </c>
      <c r="H2074" s="4">
        <v>1210</v>
      </c>
      <c r="I2074" s="4"/>
      <c r="J2074" s="4"/>
      <c r="K2074" s="4"/>
      <c r="L2074" s="4"/>
      <c r="M2074" s="4">
        <v>1886</v>
      </c>
    </row>
    <row r="2075" spans="1:13" x14ac:dyDescent="0.2">
      <c r="A2075" s="8">
        <v>41360</v>
      </c>
      <c r="B2075" s="4">
        <v>13</v>
      </c>
      <c r="C2075" s="4">
        <v>1123</v>
      </c>
      <c r="D2075" s="4">
        <v>53</v>
      </c>
      <c r="E2075" s="4"/>
      <c r="F2075" s="4"/>
      <c r="G2075" s="4">
        <v>39</v>
      </c>
      <c r="H2075" s="4">
        <v>1215</v>
      </c>
      <c r="I2075" s="4"/>
      <c r="J2075" s="4"/>
      <c r="K2075" s="4"/>
      <c r="L2075" s="4"/>
      <c r="M2075" s="4">
        <v>1898</v>
      </c>
    </row>
    <row r="2076" spans="1:13" x14ac:dyDescent="0.2">
      <c r="A2076" s="8">
        <v>41360</v>
      </c>
      <c r="B2076" s="4">
        <v>14</v>
      </c>
      <c r="C2076" s="4">
        <v>1127</v>
      </c>
      <c r="D2076" s="4">
        <v>53</v>
      </c>
      <c r="E2076" s="4"/>
      <c r="F2076" s="4"/>
      <c r="G2076" s="4">
        <v>37</v>
      </c>
      <c r="H2076" s="4">
        <v>1217</v>
      </c>
      <c r="I2076" s="4"/>
      <c r="J2076" s="4"/>
      <c r="K2076" s="4"/>
      <c r="L2076" s="4"/>
      <c r="M2076" s="4">
        <v>1907</v>
      </c>
    </row>
    <row r="2077" spans="1:13" x14ac:dyDescent="0.2">
      <c r="A2077" s="8">
        <v>41360</v>
      </c>
      <c r="B2077" s="4">
        <v>15</v>
      </c>
      <c r="C2077" s="4">
        <v>1105</v>
      </c>
      <c r="D2077" s="4">
        <v>52</v>
      </c>
      <c r="E2077" s="4"/>
      <c r="F2077" s="4"/>
      <c r="G2077" s="4">
        <v>38</v>
      </c>
      <c r="H2077" s="4">
        <v>1196</v>
      </c>
      <c r="I2077" s="4"/>
      <c r="J2077" s="4"/>
      <c r="K2077" s="4"/>
      <c r="L2077" s="4"/>
      <c r="M2077" s="4">
        <v>1892</v>
      </c>
    </row>
    <row r="2078" spans="1:13" x14ac:dyDescent="0.2">
      <c r="A2078" s="8">
        <v>41360</v>
      </c>
      <c r="B2078" s="4">
        <v>16</v>
      </c>
      <c r="C2078" s="4">
        <v>1105</v>
      </c>
      <c r="D2078" s="4">
        <v>52</v>
      </c>
      <c r="E2078" s="4"/>
      <c r="F2078" s="4"/>
      <c r="G2078" s="4">
        <v>37</v>
      </c>
      <c r="H2078" s="4">
        <v>1194</v>
      </c>
      <c r="I2078" s="4"/>
      <c r="J2078" s="4"/>
      <c r="K2078" s="4"/>
      <c r="L2078" s="4"/>
      <c r="M2078" s="4">
        <v>1888</v>
      </c>
    </row>
    <row r="2079" spans="1:13" x14ac:dyDescent="0.2">
      <c r="A2079" s="8">
        <v>41360</v>
      </c>
      <c r="B2079" s="4">
        <v>17</v>
      </c>
      <c r="C2079" s="4">
        <v>1102</v>
      </c>
      <c r="D2079" s="4">
        <v>52</v>
      </c>
      <c r="E2079" s="4"/>
      <c r="F2079" s="4"/>
      <c r="G2079" s="4">
        <v>37</v>
      </c>
      <c r="H2079" s="4">
        <v>1191</v>
      </c>
      <c r="I2079" s="4"/>
      <c r="J2079" s="4"/>
      <c r="K2079" s="4"/>
      <c r="L2079" s="4"/>
      <c r="M2079" s="4">
        <v>1883</v>
      </c>
    </row>
    <row r="2080" spans="1:13" x14ac:dyDescent="0.2">
      <c r="A2080" s="8">
        <v>41360</v>
      </c>
      <c r="B2080" s="4">
        <v>18</v>
      </c>
      <c r="C2080" s="4">
        <v>1109</v>
      </c>
      <c r="D2080" s="4">
        <v>52</v>
      </c>
      <c r="E2080" s="4"/>
      <c r="F2080" s="4"/>
      <c r="G2080" s="4">
        <v>32</v>
      </c>
      <c r="H2080" s="4">
        <v>1193</v>
      </c>
      <c r="I2080" s="4"/>
      <c r="J2080" s="4"/>
      <c r="K2080" s="4"/>
      <c r="L2080" s="4"/>
      <c r="M2080" s="4">
        <v>1867</v>
      </c>
    </row>
    <row r="2081" spans="1:13" x14ac:dyDescent="0.2">
      <c r="A2081" s="8">
        <v>41360</v>
      </c>
      <c r="B2081" s="4">
        <v>19</v>
      </c>
      <c r="C2081" s="4">
        <v>1096</v>
      </c>
      <c r="D2081" s="4">
        <v>51</v>
      </c>
      <c r="E2081" s="4"/>
      <c r="F2081" s="4"/>
      <c r="G2081" s="4">
        <v>29</v>
      </c>
      <c r="H2081" s="4">
        <v>1177</v>
      </c>
      <c r="I2081" s="4"/>
      <c r="J2081" s="4"/>
      <c r="K2081" s="4"/>
      <c r="L2081" s="4"/>
      <c r="M2081" s="4">
        <v>1857</v>
      </c>
    </row>
    <row r="2082" spans="1:13" x14ac:dyDescent="0.2">
      <c r="A2082" s="8">
        <v>41360</v>
      </c>
      <c r="B2082" s="4">
        <v>20</v>
      </c>
      <c r="C2082" s="4">
        <v>1161</v>
      </c>
      <c r="D2082" s="4">
        <v>54</v>
      </c>
      <c r="E2082" s="4"/>
      <c r="F2082" s="4"/>
      <c r="G2082" s="4">
        <v>27</v>
      </c>
      <c r="H2082" s="4">
        <v>1243</v>
      </c>
      <c r="I2082" s="4"/>
      <c r="J2082" s="4"/>
      <c r="K2082" s="4"/>
      <c r="L2082" s="4"/>
      <c r="M2082" s="4">
        <v>1950</v>
      </c>
    </row>
    <row r="2083" spans="1:13" x14ac:dyDescent="0.2">
      <c r="A2083" s="8">
        <v>41360</v>
      </c>
      <c r="B2083" s="4">
        <v>21</v>
      </c>
      <c r="C2083" s="4">
        <v>1201</v>
      </c>
      <c r="D2083" s="4">
        <v>56</v>
      </c>
      <c r="E2083" s="4"/>
      <c r="F2083" s="4"/>
      <c r="G2083" s="4">
        <v>27</v>
      </c>
      <c r="H2083" s="4">
        <v>1284</v>
      </c>
      <c r="I2083" s="4"/>
      <c r="J2083" s="4"/>
      <c r="K2083" s="4"/>
      <c r="L2083" s="4"/>
      <c r="M2083" s="4">
        <v>2006</v>
      </c>
    </row>
    <row r="2084" spans="1:13" x14ac:dyDescent="0.2">
      <c r="A2084" s="8">
        <v>41360</v>
      </c>
      <c r="B2084" s="4">
        <v>22</v>
      </c>
      <c r="C2084" s="4">
        <v>1152</v>
      </c>
      <c r="D2084" s="4">
        <v>54</v>
      </c>
      <c r="E2084" s="4"/>
      <c r="F2084" s="4"/>
      <c r="G2084" s="4">
        <v>26</v>
      </c>
      <c r="H2084" s="4">
        <v>1232</v>
      </c>
      <c r="I2084" s="4"/>
      <c r="J2084" s="4"/>
      <c r="K2084" s="4"/>
      <c r="L2084" s="4"/>
      <c r="M2084" s="4">
        <v>1913</v>
      </c>
    </row>
    <row r="2085" spans="1:13" x14ac:dyDescent="0.2">
      <c r="A2085" s="8">
        <v>41360</v>
      </c>
      <c r="B2085" s="4">
        <v>23</v>
      </c>
      <c r="C2085" s="4">
        <v>1052</v>
      </c>
      <c r="D2085" s="4">
        <v>49</v>
      </c>
      <c r="E2085" s="4"/>
      <c r="F2085" s="4"/>
      <c r="G2085" s="4">
        <v>26</v>
      </c>
      <c r="H2085" s="4">
        <v>1128</v>
      </c>
      <c r="I2085" s="4"/>
      <c r="J2085" s="4"/>
      <c r="K2085" s="4"/>
      <c r="L2085" s="4"/>
      <c r="M2085" s="4">
        <v>1748</v>
      </c>
    </row>
    <row r="2086" spans="1:13" x14ac:dyDescent="0.2">
      <c r="A2086" s="8">
        <v>41360</v>
      </c>
      <c r="B2086" s="4">
        <v>24</v>
      </c>
      <c r="C2086" s="4">
        <v>955</v>
      </c>
      <c r="D2086" s="4">
        <v>45</v>
      </c>
      <c r="E2086" s="4"/>
      <c r="F2086" s="4"/>
      <c r="G2086" s="4">
        <v>26</v>
      </c>
      <c r="H2086" s="4">
        <v>1026</v>
      </c>
      <c r="I2086" s="4"/>
      <c r="J2086" s="4"/>
      <c r="K2086" s="4"/>
      <c r="L2086" s="4"/>
      <c r="M2086" s="4">
        <v>1594</v>
      </c>
    </row>
    <row r="2087" spans="1:13" x14ac:dyDescent="0.2">
      <c r="A2087" s="8">
        <v>41361</v>
      </c>
      <c r="B2087" s="4">
        <v>1</v>
      </c>
      <c r="C2087" s="4">
        <v>876</v>
      </c>
      <c r="D2087" s="4">
        <v>41</v>
      </c>
      <c r="E2087" s="4"/>
      <c r="F2087" s="4"/>
      <c r="G2087" s="4">
        <v>26</v>
      </c>
      <c r="H2087" s="4">
        <v>943</v>
      </c>
      <c r="I2087" s="4"/>
      <c r="J2087" s="4"/>
      <c r="K2087" s="4"/>
      <c r="L2087" s="4"/>
      <c r="M2087" s="4">
        <v>1475</v>
      </c>
    </row>
    <row r="2088" spans="1:13" x14ac:dyDescent="0.2">
      <c r="A2088" s="8">
        <v>41361</v>
      </c>
      <c r="B2088" s="4">
        <v>2</v>
      </c>
      <c r="C2088" s="4">
        <v>829</v>
      </c>
      <c r="D2088" s="4">
        <v>39</v>
      </c>
      <c r="E2088" s="4"/>
      <c r="F2088" s="4"/>
      <c r="G2088" s="4">
        <v>26</v>
      </c>
      <c r="H2088" s="4">
        <v>894</v>
      </c>
      <c r="I2088" s="4"/>
      <c r="J2088" s="4"/>
      <c r="K2088" s="4"/>
      <c r="L2088" s="4"/>
      <c r="M2088" s="4">
        <v>1414</v>
      </c>
    </row>
    <row r="2089" spans="1:13" x14ac:dyDescent="0.2">
      <c r="A2089" s="8">
        <v>41361</v>
      </c>
      <c r="B2089" s="4">
        <v>3</v>
      </c>
      <c r="C2089" s="4">
        <v>806</v>
      </c>
      <c r="D2089" s="4">
        <v>38</v>
      </c>
      <c r="E2089" s="4"/>
      <c r="F2089" s="4"/>
      <c r="G2089" s="4">
        <v>25</v>
      </c>
      <c r="H2089" s="4">
        <v>869</v>
      </c>
      <c r="I2089" s="4"/>
      <c r="J2089" s="4"/>
      <c r="K2089" s="4"/>
      <c r="L2089" s="4"/>
      <c r="M2089" s="4">
        <v>1377</v>
      </c>
    </row>
    <row r="2090" spans="1:13" x14ac:dyDescent="0.2">
      <c r="A2090" s="8">
        <v>41361</v>
      </c>
      <c r="B2090" s="4">
        <v>4</v>
      </c>
      <c r="C2090" s="4">
        <v>800</v>
      </c>
      <c r="D2090" s="4">
        <v>38</v>
      </c>
      <c r="E2090" s="4"/>
      <c r="F2090" s="4"/>
      <c r="G2090" s="4">
        <v>25</v>
      </c>
      <c r="H2090" s="4">
        <v>863</v>
      </c>
      <c r="I2090" s="4"/>
      <c r="J2090" s="4"/>
      <c r="K2090" s="4"/>
      <c r="L2090" s="4"/>
      <c r="M2090" s="4">
        <v>1367</v>
      </c>
    </row>
    <row r="2091" spans="1:13" x14ac:dyDescent="0.2">
      <c r="A2091" s="8">
        <v>41361</v>
      </c>
      <c r="B2091" s="4">
        <v>5</v>
      </c>
      <c r="C2091" s="4">
        <v>815</v>
      </c>
      <c r="D2091" s="4">
        <v>38</v>
      </c>
      <c r="E2091" s="4"/>
      <c r="F2091" s="4"/>
      <c r="G2091" s="4">
        <v>25</v>
      </c>
      <c r="H2091" s="4">
        <v>879</v>
      </c>
      <c r="I2091" s="4"/>
      <c r="J2091" s="4"/>
      <c r="K2091" s="4"/>
      <c r="L2091" s="4"/>
      <c r="M2091" s="4">
        <v>1396</v>
      </c>
    </row>
    <row r="2092" spans="1:13" x14ac:dyDescent="0.2">
      <c r="A2092" s="8">
        <v>41361</v>
      </c>
      <c r="B2092" s="4">
        <v>6</v>
      </c>
      <c r="C2092" s="4">
        <v>888</v>
      </c>
      <c r="D2092" s="4">
        <v>42</v>
      </c>
      <c r="E2092" s="4"/>
      <c r="F2092" s="4"/>
      <c r="G2092" s="4">
        <v>26</v>
      </c>
      <c r="H2092" s="4">
        <v>956</v>
      </c>
      <c r="I2092" s="4"/>
      <c r="J2092" s="4"/>
      <c r="K2092" s="4"/>
      <c r="L2092" s="4"/>
      <c r="M2092" s="4">
        <v>1497</v>
      </c>
    </row>
    <row r="2093" spans="1:13" x14ac:dyDescent="0.2">
      <c r="A2093" s="8">
        <v>41361</v>
      </c>
      <c r="B2093" s="4">
        <v>7</v>
      </c>
      <c r="C2093" s="4">
        <v>993</v>
      </c>
      <c r="D2093" s="4">
        <v>46</v>
      </c>
      <c r="E2093" s="4"/>
      <c r="F2093" s="4"/>
      <c r="G2093" s="4">
        <v>27</v>
      </c>
      <c r="H2093" s="4">
        <v>1067</v>
      </c>
      <c r="I2093" s="4"/>
      <c r="J2093" s="4"/>
      <c r="K2093" s="4"/>
      <c r="L2093" s="4"/>
      <c r="M2093" s="4">
        <v>1675</v>
      </c>
    </row>
    <row r="2094" spans="1:13" x14ac:dyDescent="0.2">
      <c r="A2094" s="8">
        <v>41361</v>
      </c>
      <c r="B2094" s="4">
        <v>8</v>
      </c>
      <c r="C2094" s="4">
        <v>1032</v>
      </c>
      <c r="D2094" s="4">
        <v>48</v>
      </c>
      <c r="E2094" s="4"/>
      <c r="F2094" s="4"/>
      <c r="G2094" s="4">
        <v>26</v>
      </c>
      <c r="H2094" s="4">
        <v>1107</v>
      </c>
      <c r="I2094" s="4"/>
      <c r="J2094" s="4"/>
      <c r="K2094" s="4"/>
      <c r="L2094" s="4"/>
      <c r="M2094" s="4">
        <v>1740</v>
      </c>
    </row>
    <row r="2095" spans="1:13" x14ac:dyDescent="0.2">
      <c r="A2095" s="8">
        <v>41361</v>
      </c>
      <c r="B2095" s="4">
        <v>9</v>
      </c>
      <c r="C2095" s="4">
        <v>1070</v>
      </c>
      <c r="D2095" s="4">
        <v>50</v>
      </c>
      <c r="E2095" s="4"/>
      <c r="F2095" s="4"/>
      <c r="G2095" s="4">
        <v>30</v>
      </c>
      <c r="H2095" s="4">
        <v>1151</v>
      </c>
      <c r="I2095" s="4"/>
      <c r="J2095" s="4"/>
      <c r="K2095" s="4"/>
      <c r="L2095" s="4"/>
      <c r="M2095" s="4">
        <v>1793</v>
      </c>
    </row>
    <row r="2096" spans="1:13" x14ac:dyDescent="0.2">
      <c r="A2096" s="8">
        <v>41361</v>
      </c>
      <c r="B2096" s="4">
        <v>10</v>
      </c>
      <c r="C2096" s="4">
        <v>1101</v>
      </c>
      <c r="D2096" s="4">
        <v>52</v>
      </c>
      <c r="E2096" s="4"/>
      <c r="F2096" s="4"/>
      <c r="G2096" s="4">
        <v>32</v>
      </c>
      <c r="H2096" s="4">
        <v>1185</v>
      </c>
      <c r="I2096" s="4"/>
      <c r="J2096" s="4"/>
      <c r="K2096" s="4"/>
      <c r="L2096" s="4"/>
      <c r="M2096" s="4">
        <v>1850</v>
      </c>
    </row>
    <row r="2097" spans="1:13" x14ac:dyDescent="0.2">
      <c r="A2097" s="8">
        <v>41361</v>
      </c>
      <c r="B2097" s="4">
        <v>11</v>
      </c>
      <c r="C2097" s="4">
        <v>1115</v>
      </c>
      <c r="D2097" s="4">
        <v>52</v>
      </c>
      <c r="E2097" s="4"/>
      <c r="F2097" s="4"/>
      <c r="G2097" s="4">
        <v>33</v>
      </c>
      <c r="H2097" s="4">
        <v>1201</v>
      </c>
      <c r="I2097" s="4"/>
      <c r="J2097" s="4"/>
      <c r="K2097" s="4"/>
      <c r="L2097" s="4"/>
      <c r="M2097" s="4">
        <v>1872</v>
      </c>
    </row>
    <row r="2098" spans="1:13" x14ac:dyDescent="0.2">
      <c r="A2098" s="8">
        <v>41361</v>
      </c>
      <c r="B2098" s="4">
        <v>12</v>
      </c>
      <c r="C2098" s="4">
        <v>1133</v>
      </c>
      <c r="D2098" s="4">
        <v>53</v>
      </c>
      <c r="E2098" s="4"/>
      <c r="F2098" s="4"/>
      <c r="G2098" s="4">
        <v>35</v>
      </c>
      <c r="H2098" s="4">
        <v>1222</v>
      </c>
      <c r="I2098" s="4"/>
      <c r="J2098" s="4"/>
      <c r="K2098" s="4"/>
      <c r="L2098" s="4"/>
      <c r="M2098" s="4">
        <v>1914</v>
      </c>
    </row>
    <row r="2099" spans="1:13" x14ac:dyDescent="0.2">
      <c r="A2099" s="8">
        <v>41361</v>
      </c>
      <c r="B2099" s="4">
        <v>13</v>
      </c>
      <c r="C2099" s="4">
        <v>1133</v>
      </c>
      <c r="D2099" s="4">
        <v>53</v>
      </c>
      <c r="E2099" s="4"/>
      <c r="F2099" s="4"/>
      <c r="G2099" s="4">
        <v>33</v>
      </c>
      <c r="H2099" s="4">
        <v>1220</v>
      </c>
      <c r="I2099" s="4"/>
      <c r="J2099" s="4"/>
      <c r="K2099" s="4"/>
      <c r="L2099" s="4"/>
      <c r="M2099" s="4">
        <v>1898</v>
      </c>
    </row>
    <row r="2100" spans="1:13" x14ac:dyDescent="0.2">
      <c r="A2100" s="8">
        <v>41361</v>
      </c>
      <c r="B2100" s="4">
        <v>14</v>
      </c>
      <c r="C2100" s="4">
        <v>1137</v>
      </c>
      <c r="D2100" s="4">
        <v>53</v>
      </c>
      <c r="E2100" s="4"/>
      <c r="F2100" s="4"/>
      <c r="G2100" s="4">
        <v>37</v>
      </c>
      <c r="H2100" s="4">
        <v>1228</v>
      </c>
      <c r="I2100" s="4"/>
      <c r="J2100" s="4"/>
      <c r="K2100" s="4"/>
      <c r="L2100" s="4"/>
      <c r="M2100" s="4">
        <v>1934</v>
      </c>
    </row>
    <row r="2101" spans="1:13" x14ac:dyDescent="0.2">
      <c r="A2101" s="8">
        <v>41361</v>
      </c>
      <c r="B2101" s="4">
        <v>15</v>
      </c>
      <c r="C2101" s="4">
        <v>1133</v>
      </c>
      <c r="D2101" s="4">
        <v>53</v>
      </c>
      <c r="E2101" s="4"/>
      <c r="F2101" s="4"/>
      <c r="G2101" s="4">
        <v>32</v>
      </c>
      <c r="H2101" s="4">
        <v>1219</v>
      </c>
      <c r="I2101" s="4"/>
      <c r="J2101" s="4"/>
      <c r="K2101" s="4"/>
      <c r="L2101" s="4"/>
      <c r="M2101" s="4">
        <v>1920</v>
      </c>
    </row>
    <row r="2102" spans="1:13" x14ac:dyDescent="0.2">
      <c r="A2102" s="8">
        <v>41361</v>
      </c>
      <c r="B2102" s="4">
        <v>16</v>
      </c>
      <c r="C2102" s="4">
        <v>1119</v>
      </c>
      <c r="D2102" s="4">
        <v>53</v>
      </c>
      <c r="E2102" s="4"/>
      <c r="F2102" s="4"/>
      <c r="G2102" s="4">
        <v>40</v>
      </c>
      <c r="H2102" s="4">
        <v>1212</v>
      </c>
      <c r="I2102" s="4"/>
      <c r="J2102" s="4"/>
      <c r="K2102" s="4"/>
      <c r="L2102" s="4"/>
      <c r="M2102" s="4">
        <v>1913</v>
      </c>
    </row>
    <row r="2103" spans="1:13" x14ac:dyDescent="0.2">
      <c r="A2103" s="8">
        <v>41361</v>
      </c>
      <c r="B2103" s="4">
        <v>17</v>
      </c>
      <c r="C2103" s="4">
        <v>1112</v>
      </c>
      <c r="D2103" s="4">
        <v>52</v>
      </c>
      <c r="E2103" s="4"/>
      <c r="F2103" s="4"/>
      <c r="G2103" s="4">
        <v>32</v>
      </c>
      <c r="H2103" s="4">
        <v>1197</v>
      </c>
      <c r="I2103" s="4"/>
      <c r="J2103" s="4"/>
      <c r="K2103" s="4"/>
      <c r="L2103" s="4"/>
      <c r="M2103" s="4">
        <v>1893</v>
      </c>
    </row>
    <row r="2104" spans="1:13" x14ac:dyDescent="0.2">
      <c r="A2104" s="8">
        <v>41361</v>
      </c>
      <c r="B2104" s="4">
        <v>18</v>
      </c>
      <c r="C2104" s="4">
        <v>1114</v>
      </c>
      <c r="D2104" s="4">
        <v>52</v>
      </c>
      <c r="E2104" s="4"/>
      <c r="F2104" s="4"/>
      <c r="G2104" s="4">
        <v>37</v>
      </c>
      <c r="H2104" s="4">
        <v>1204</v>
      </c>
      <c r="I2104" s="4"/>
      <c r="J2104" s="4"/>
      <c r="K2104" s="4"/>
      <c r="L2104" s="4"/>
      <c r="M2104" s="4">
        <v>1889</v>
      </c>
    </row>
    <row r="2105" spans="1:13" x14ac:dyDescent="0.2">
      <c r="A2105" s="8">
        <v>41361</v>
      </c>
      <c r="B2105" s="4">
        <v>19</v>
      </c>
      <c r="C2105" s="4">
        <v>1107</v>
      </c>
      <c r="D2105" s="4">
        <v>52</v>
      </c>
      <c r="E2105" s="4"/>
      <c r="F2105" s="4"/>
      <c r="G2105" s="4">
        <v>27</v>
      </c>
      <c r="H2105" s="4">
        <v>1186</v>
      </c>
      <c r="I2105" s="4"/>
      <c r="J2105" s="4"/>
      <c r="K2105" s="4"/>
      <c r="L2105" s="4"/>
      <c r="M2105" s="4">
        <v>1876</v>
      </c>
    </row>
    <row r="2106" spans="1:13" x14ac:dyDescent="0.2">
      <c r="A2106" s="8">
        <v>41361</v>
      </c>
      <c r="B2106" s="4">
        <v>20</v>
      </c>
      <c r="C2106" s="4">
        <v>1167</v>
      </c>
      <c r="D2106" s="4">
        <v>54</v>
      </c>
      <c r="E2106" s="4"/>
      <c r="F2106" s="4"/>
      <c r="G2106" s="4">
        <v>27</v>
      </c>
      <c r="H2106" s="4">
        <v>1249</v>
      </c>
      <c r="I2106" s="4"/>
      <c r="J2106" s="4"/>
      <c r="K2106" s="4"/>
      <c r="L2106" s="4"/>
      <c r="M2106" s="4">
        <v>1967</v>
      </c>
    </row>
    <row r="2107" spans="1:13" x14ac:dyDescent="0.2">
      <c r="A2107" s="8">
        <v>41361</v>
      </c>
      <c r="B2107" s="4">
        <v>21</v>
      </c>
      <c r="C2107" s="4">
        <v>1203</v>
      </c>
      <c r="D2107" s="4">
        <v>56</v>
      </c>
      <c r="E2107" s="4"/>
      <c r="F2107" s="4"/>
      <c r="G2107" s="4">
        <v>27</v>
      </c>
      <c r="H2107" s="4">
        <v>1286</v>
      </c>
      <c r="I2107" s="4"/>
      <c r="J2107" s="4"/>
      <c r="K2107" s="4"/>
      <c r="L2107" s="4"/>
      <c r="M2107" s="4">
        <v>2013</v>
      </c>
    </row>
    <row r="2108" spans="1:13" x14ac:dyDescent="0.2">
      <c r="A2108" s="8">
        <v>41361</v>
      </c>
      <c r="B2108" s="4">
        <v>22</v>
      </c>
      <c r="C2108" s="4">
        <v>1154</v>
      </c>
      <c r="D2108" s="4">
        <v>54</v>
      </c>
      <c r="E2108" s="4"/>
      <c r="F2108" s="4"/>
      <c r="G2108" s="4">
        <v>26</v>
      </c>
      <c r="H2108" s="4">
        <v>1234</v>
      </c>
      <c r="I2108" s="4"/>
      <c r="J2108" s="4"/>
      <c r="K2108" s="4"/>
      <c r="L2108" s="4"/>
      <c r="M2108" s="4">
        <v>1924</v>
      </c>
    </row>
    <row r="2109" spans="1:13" x14ac:dyDescent="0.2">
      <c r="A2109" s="8">
        <v>41361</v>
      </c>
      <c r="B2109" s="4">
        <v>23</v>
      </c>
      <c r="C2109" s="4">
        <v>1058</v>
      </c>
      <c r="D2109" s="4">
        <v>49</v>
      </c>
      <c r="E2109" s="4"/>
      <c r="F2109" s="4"/>
      <c r="G2109" s="4">
        <v>26</v>
      </c>
      <c r="H2109" s="4">
        <v>1134</v>
      </c>
      <c r="I2109" s="4"/>
      <c r="J2109" s="4"/>
      <c r="K2109" s="4"/>
      <c r="L2109" s="4"/>
      <c r="M2109" s="4">
        <v>1761</v>
      </c>
    </row>
    <row r="2110" spans="1:13" x14ac:dyDescent="0.2">
      <c r="A2110" s="8">
        <v>41361</v>
      </c>
      <c r="B2110" s="4">
        <v>24</v>
      </c>
      <c r="C2110" s="4">
        <v>958</v>
      </c>
      <c r="D2110" s="4">
        <v>45</v>
      </c>
      <c r="E2110" s="4"/>
      <c r="F2110" s="4"/>
      <c r="G2110" s="4">
        <v>26</v>
      </c>
      <c r="H2110" s="4">
        <v>1029</v>
      </c>
      <c r="I2110" s="4"/>
      <c r="J2110" s="4"/>
      <c r="K2110" s="4"/>
      <c r="L2110" s="4"/>
      <c r="M2110" s="4">
        <v>1605</v>
      </c>
    </row>
    <row r="2111" spans="1:13" x14ac:dyDescent="0.2">
      <c r="A2111" s="8">
        <v>41362</v>
      </c>
      <c r="B2111" s="4">
        <v>1</v>
      </c>
      <c r="C2111" s="4">
        <v>878</v>
      </c>
      <c r="D2111" s="4">
        <v>41</v>
      </c>
      <c r="E2111" s="4"/>
      <c r="F2111" s="4"/>
      <c r="G2111" s="4">
        <v>26</v>
      </c>
      <c r="H2111" s="4">
        <v>946</v>
      </c>
      <c r="I2111" s="4"/>
      <c r="J2111" s="4"/>
      <c r="K2111" s="4"/>
      <c r="L2111" s="4"/>
      <c r="M2111" s="4">
        <v>1502</v>
      </c>
    </row>
    <row r="2112" spans="1:13" x14ac:dyDescent="0.2">
      <c r="A2112" s="8">
        <v>41362</v>
      </c>
      <c r="B2112" s="4">
        <v>2</v>
      </c>
      <c r="C2112" s="4">
        <v>831</v>
      </c>
      <c r="D2112" s="4">
        <v>39</v>
      </c>
      <c r="E2112" s="4"/>
      <c r="F2112" s="4"/>
      <c r="G2112" s="4">
        <v>25</v>
      </c>
      <c r="H2112" s="4">
        <v>895</v>
      </c>
      <c r="I2112" s="4"/>
      <c r="J2112" s="4"/>
      <c r="K2112" s="4"/>
      <c r="L2112" s="4"/>
      <c r="M2112" s="4">
        <v>1429</v>
      </c>
    </row>
    <row r="2113" spans="1:13" x14ac:dyDescent="0.2">
      <c r="A2113" s="8">
        <v>41362</v>
      </c>
      <c r="B2113" s="4">
        <v>3</v>
      </c>
      <c r="C2113" s="4">
        <v>804</v>
      </c>
      <c r="D2113" s="4">
        <v>38</v>
      </c>
      <c r="E2113" s="4"/>
      <c r="F2113" s="4"/>
      <c r="G2113" s="4">
        <v>26</v>
      </c>
      <c r="H2113" s="4">
        <v>868</v>
      </c>
      <c r="I2113" s="4"/>
      <c r="J2113" s="4"/>
      <c r="K2113" s="4"/>
      <c r="L2113" s="4"/>
      <c r="M2113" s="4">
        <v>1393</v>
      </c>
    </row>
    <row r="2114" spans="1:13" x14ac:dyDescent="0.2">
      <c r="A2114" s="8">
        <v>41362</v>
      </c>
      <c r="B2114" s="4">
        <v>4</v>
      </c>
      <c r="C2114" s="4">
        <v>793</v>
      </c>
      <c r="D2114" s="4">
        <v>37</v>
      </c>
      <c r="E2114" s="4"/>
      <c r="F2114" s="4"/>
      <c r="G2114" s="4">
        <v>25</v>
      </c>
      <c r="H2114" s="4">
        <v>856</v>
      </c>
      <c r="I2114" s="4"/>
      <c r="J2114" s="4"/>
      <c r="K2114" s="4"/>
      <c r="L2114" s="4"/>
      <c r="M2114" s="4">
        <v>1372</v>
      </c>
    </row>
    <row r="2115" spans="1:13" x14ac:dyDescent="0.2">
      <c r="A2115" s="8">
        <v>41362</v>
      </c>
      <c r="B2115" s="4">
        <v>5</v>
      </c>
      <c r="C2115" s="4">
        <v>813</v>
      </c>
      <c r="D2115" s="4">
        <v>38</v>
      </c>
      <c r="E2115" s="4"/>
      <c r="F2115" s="4"/>
      <c r="G2115" s="4">
        <v>25</v>
      </c>
      <c r="H2115" s="4">
        <v>877</v>
      </c>
      <c r="I2115" s="4"/>
      <c r="J2115" s="4"/>
      <c r="K2115" s="4"/>
      <c r="L2115" s="4"/>
      <c r="M2115" s="4">
        <v>1403</v>
      </c>
    </row>
    <row r="2116" spans="1:13" x14ac:dyDescent="0.2">
      <c r="A2116" s="8">
        <v>41362</v>
      </c>
      <c r="B2116" s="4">
        <v>6</v>
      </c>
      <c r="C2116" s="4">
        <v>874</v>
      </c>
      <c r="D2116" s="4">
        <v>41</v>
      </c>
      <c r="E2116" s="4"/>
      <c r="F2116" s="4"/>
      <c r="G2116" s="4">
        <v>26</v>
      </c>
      <c r="H2116" s="4">
        <v>941</v>
      </c>
      <c r="I2116" s="4"/>
      <c r="J2116" s="4"/>
      <c r="K2116" s="4"/>
      <c r="L2116" s="4"/>
      <c r="M2116" s="4">
        <v>1496</v>
      </c>
    </row>
    <row r="2117" spans="1:13" x14ac:dyDescent="0.2">
      <c r="A2117" s="8">
        <v>41362</v>
      </c>
      <c r="B2117" s="4">
        <v>7</v>
      </c>
      <c r="C2117" s="4">
        <v>977</v>
      </c>
      <c r="D2117" s="4">
        <v>46</v>
      </c>
      <c r="E2117" s="4"/>
      <c r="F2117" s="4"/>
      <c r="G2117" s="4">
        <v>25</v>
      </c>
      <c r="H2117" s="4">
        <v>1048</v>
      </c>
      <c r="I2117" s="4"/>
      <c r="J2117" s="4"/>
      <c r="K2117" s="4"/>
      <c r="L2117" s="4"/>
      <c r="M2117" s="4">
        <v>1640</v>
      </c>
    </row>
    <row r="2118" spans="1:13" x14ac:dyDescent="0.2">
      <c r="A2118" s="8">
        <v>41362</v>
      </c>
      <c r="B2118" s="4">
        <v>8</v>
      </c>
      <c r="C2118" s="4">
        <v>1007</v>
      </c>
      <c r="D2118" s="4">
        <v>47</v>
      </c>
      <c r="E2118" s="4"/>
      <c r="F2118" s="4"/>
      <c r="G2118" s="4">
        <v>26</v>
      </c>
      <c r="H2118" s="4">
        <v>1080</v>
      </c>
      <c r="I2118" s="4"/>
      <c r="J2118" s="4"/>
      <c r="K2118" s="4"/>
      <c r="L2118" s="4"/>
      <c r="M2118" s="4">
        <v>1685</v>
      </c>
    </row>
    <row r="2119" spans="1:13" x14ac:dyDescent="0.2">
      <c r="A2119" s="8">
        <v>41362</v>
      </c>
      <c r="B2119" s="4">
        <v>9</v>
      </c>
      <c r="C2119" s="4">
        <v>1041</v>
      </c>
      <c r="D2119" s="4">
        <v>49</v>
      </c>
      <c r="E2119" s="4"/>
      <c r="F2119" s="4"/>
      <c r="G2119" s="4">
        <v>30</v>
      </c>
      <c r="H2119" s="4">
        <v>1120</v>
      </c>
      <c r="I2119" s="4"/>
      <c r="J2119" s="4"/>
      <c r="K2119" s="4"/>
      <c r="L2119" s="4"/>
      <c r="M2119" s="4">
        <v>1745</v>
      </c>
    </row>
    <row r="2120" spans="1:13" x14ac:dyDescent="0.2">
      <c r="A2120" s="8">
        <v>41362</v>
      </c>
      <c r="B2120" s="4">
        <v>10</v>
      </c>
      <c r="C2120" s="4">
        <v>1081</v>
      </c>
      <c r="D2120" s="4">
        <v>51</v>
      </c>
      <c r="E2120" s="4"/>
      <c r="F2120" s="4"/>
      <c r="G2120" s="4">
        <v>34</v>
      </c>
      <c r="H2120" s="4">
        <v>1166</v>
      </c>
      <c r="I2120" s="4"/>
      <c r="J2120" s="4"/>
      <c r="K2120" s="4"/>
      <c r="L2120" s="4"/>
      <c r="M2120" s="4">
        <v>1819</v>
      </c>
    </row>
    <row r="2121" spans="1:13" x14ac:dyDescent="0.2">
      <c r="A2121" s="8">
        <v>41362</v>
      </c>
      <c r="B2121" s="4">
        <v>11</v>
      </c>
      <c r="C2121" s="4">
        <v>1105</v>
      </c>
      <c r="D2121" s="4">
        <v>52</v>
      </c>
      <c r="E2121" s="4"/>
      <c r="F2121" s="4"/>
      <c r="G2121" s="4">
        <v>35</v>
      </c>
      <c r="H2121" s="4">
        <v>1192</v>
      </c>
      <c r="I2121" s="4"/>
      <c r="J2121" s="4"/>
      <c r="K2121" s="4"/>
      <c r="L2121" s="4"/>
      <c r="M2121" s="4">
        <v>1862</v>
      </c>
    </row>
    <row r="2122" spans="1:13" x14ac:dyDescent="0.2">
      <c r="A2122" s="8">
        <v>41362</v>
      </c>
      <c r="B2122" s="4">
        <v>12</v>
      </c>
      <c r="C2122" s="4">
        <v>1115</v>
      </c>
      <c r="D2122" s="4">
        <v>52</v>
      </c>
      <c r="E2122" s="4"/>
      <c r="F2122" s="4"/>
      <c r="G2122" s="4">
        <v>36</v>
      </c>
      <c r="H2122" s="4">
        <v>1204</v>
      </c>
      <c r="I2122" s="4"/>
      <c r="J2122" s="4"/>
      <c r="K2122" s="4"/>
      <c r="L2122" s="4"/>
      <c r="M2122" s="4">
        <v>1873</v>
      </c>
    </row>
    <row r="2123" spans="1:13" x14ac:dyDescent="0.2">
      <c r="A2123" s="8">
        <v>41362</v>
      </c>
      <c r="B2123" s="4">
        <v>13</v>
      </c>
      <c r="C2123" s="4">
        <v>1128</v>
      </c>
      <c r="D2123" s="4">
        <v>53</v>
      </c>
      <c r="E2123" s="4"/>
      <c r="F2123" s="4"/>
      <c r="G2123" s="4">
        <v>34</v>
      </c>
      <c r="H2123" s="4">
        <v>1215</v>
      </c>
      <c r="I2123" s="4"/>
      <c r="J2123" s="4"/>
      <c r="K2123" s="4"/>
      <c r="L2123" s="4"/>
      <c r="M2123" s="4">
        <v>1896</v>
      </c>
    </row>
    <row r="2124" spans="1:13" x14ac:dyDescent="0.2">
      <c r="A2124" s="8">
        <v>41362</v>
      </c>
      <c r="B2124" s="4">
        <v>14</v>
      </c>
      <c r="C2124" s="4">
        <v>1133</v>
      </c>
      <c r="D2124" s="4">
        <v>53</v>
      </c>
      <c r="E2124" s="4"/>
      <c r="F2124" s="4"/>
      <c r="G2124" s="4">
        <v>37</v>
      </c>
      <c r="H2124" s="4">
        <v>1224</v>
      </c>
      <c r="I2124" s="4"/>
      <c r="J2124" s="4"/>
      <c r="K2124" s="4"/>
      <c r="L2124" s="4"/>
      <c r="M2124" s="4">
        <v>1903</v>
      </c>
    </row>
    <row r="2125" spans="1:13" x14ac:dyDescent="0.2">
      <c r="A2125" s="8">
        <v>41362</v>
      </c>
      <c r="B2125" s="4">
        <v>15</v>
      </c>
      <c r="C2125" s="4">
        <v>1134</v>
      </c>
      <c r="D2125" s="4">
        <v>53</v>
      </c>
      <c r="E2125" s="4"/>
      <c r="F2125" s="4"/>
      <c r="G2125" s="4">
        <v>37</v>
      </c>
      <c r="H2125" s="4">
        <v>1225</v>
      </c>
      <c r="I2125" s="4"/>
      <c r="J2125" s="4"/>
      <c r="K2125" s="4"/>
      <c r="L2125" s="4"/>
      <c r="M2125" s="4">
        <v>1915</v>
      </c>
    </row>
    <row r="2126" spans="1:13" x14ac:dyDescent="0.2">
      <c r="A2126" s="8">
        <v>41362</v>
      </c>
      <c r="B2126" s="4">
        <v>16</v>
      </c>
      <c r="C2126" s="4">
        <v>1148</v>
      </c>
      <c r="D2126" s="4">
        <v>54</v>
      </c>
      <c r="E2126" s="4"/>
      <c r="F2126" s="4"/>
      <c r="G2126" s="4">
        <v>39</v>
      </c>
      <c r="H2126" s="4">
        <v>1242</v>
      </c>
      <c r="I2126" s="4"/>
      <c r="J2126" s="4"/>
      <c r="K2126" s="4"/>
      <c r="L2126" s="4"/>
      <c r="M2126" s="4">
        <v>1935</v>
      </c>
    </row>
    <row r="2127" spans="1:13" x14ac:dyDescent="0.2">
      <c r="A2127" s="8">
        <v>41362</v>
      </c>
      <c r="B2127" s="4">
        <v>17</v>
      </c>
      <c r="C2127" s="4">
        <v>1156</v>
      </c>
      <c r="D2127" s="4">
        <v>54</v>
      </c>
      <c r="E2127" s="4"/>
      <c r="F2127" s="4"/>
      <c r="G2127" s="4">
        <v>32</v>
      </c>
      <c r="H2127" s="4">
        <v>1243</v>
      </c>
      <c r="I2127" s="4"/>
      <c r="J2127" s="4"/>
      <c r="K2127" s="4"/>
      <c r="L2127" s="4"/>
      <c r="M2127" s="4">
        <v>1929</v>
      </c>
    </row>
    <row r="2128" spans="1:13" x14ac:dyDescent="0.2">
      <c r="A2128" s="8">
        <v>41362</v>
      </c>
      <c r="B2128" s="4">
        <v>18</v>
      </c>
      <c r="C2128" s="4">
        <v>1165</v>
      </c>
      <c r="D2128" s="4">
        <v>55</v>
      </c>
      <c r="E2128" s="4"/>
      <c r="F2128" s="4"/>
      <c r="G2128" s="4">
        <v>35</v>
      </c>
      <c r="H2128" s="4">
        <v>1255</v>
      </c>
      <c r="I2128" s="4"/>
      <c r="J2128" s="4"/>
      <c r="K2128" s="4"/>
      <c r="L2128" s="4"/>
      <c r="M2128" s="4">
        <v>1940</v>
      </c>
    </row>
    <row r="2129" spans="1:13" x14ac:dyDescent="0.2">
      <c r="A2129" s="8">
        <v>41362</v>
      </c>
      <c r="B2129" s="4">
        <v>19</v>
      </c>
      <c r="C2129" s="4">
        <v>1133</v>
      </c>
      <c r="D2129" s="4">
        <v>53</v>
      </c>
      <c r="E2129" s="4"/>
      <c r="F2129" s="4"/>
      <c r="G2129" s="4">
        <v>29</v>
      </c>
      <c r="H2129" s="4">
        <v>1215</v>
      </c>
      <c r="I2129" s="4"/>
      <c r="J2129" s="4"/>
      <c r="K2129" s="4"/>
      <c r="L2129" s="4"/>
      <c r="M2129" s="4">
        <v>1903</v>
      </c>
    </row>
    <row r="2130" spans="1:13" x14ac:dyDescent="0.2">
      <c r="A2130" s="8">
        <v>41362</v>
      </c>
      <c r="B2130" s="4">
        <v>20</v>
      </c>
      <c r="C2130" s="4">
        <v>1182</v>
      </c>
      <c r="D2130" s="4">
        <v>55</v>
      </c>
      <c r="E2130" s="4"/>
      <c r="F2130" s="4"/>
      <c r="G2130" s="4">
        <v>27</v>
      </c>
      <c r="H2130" s="4">
        <v>1265</v>
      </c>
      <c r="I2130" s="4"/>
      <c r="J2130" s="4"/>
      <c r="K2130" s="4"/>
      <c r="L2130" s="4"/>
      <c r="M2130" s="4">
        <v>1973</v>
      </c>
    </row>
    <row r="2131" spans="1:13" x14ac:dyDescent="0.2">
      <c r="A2131" s="8">
        <v>41362</v>
      </c>
      <c r="B2131" s="4">
        <v>21</v>
      </c>
      <c r="C2131" s="4">
        <v>1215</v>
      </c>
      <c r="D2131" s="4">
        <v>57</v>
      </c>
      <c r="E2131" s="4"/>
      <c r="F2131" s="4"/>
      <c r="G2131" s="4">
        <v>26</v>
      </c>
      <c r="H2131" s="4">
        <v>1298</v>
      </c>
      <c r="I2131" s="4"/>
      <c r="J2131" s="4"/>
      <c r="K2131" s="4"/>
      <c r="L2131" s="4"/>
      <c r="M2131" s="4">
        <v>2019</v>
      </c>
    </row>
    <row r="2132" spans="1:13" x14ac:dyDescent="0.2">
      <c r="A2132" s="8">
        <v>41362</v>
      </c>
      <c r="B2132" s="4">
        <v>22</v>
      </c>
      <c r="C2132" s="4">
        <v>1162</v>
      </c>
      <c r="D2132" s="4">
        <v>54</v>
      </c>
      <c r="E2132" s="4"/>
      <c r="F2132" s="4"/>
      <c r="G2132" s="4">
        <v>26</v>
      </c>
      <c r="H2132" s="4">
        <v>1243</v>
      </c>
      <c r="I2132" s="4"/>
      <c r="J2132" s="4"/>
      <c r="K2132" s="4"/>
      <c r="L2132" s="4"/>
      <c r="M2132" s="4">
        <v>1932</v>
      </c>
    </row>
    <row r="2133" spans="1:13" x14ac:dyDescent="0.2">
      <c r="A2133" s="8">
        <v>41362</v>
      </c>
      <c r="B2133" s="4">
        <v>23</v>
      </c>
      <c r="C2133" s="4">
        <v>1077</v>
      </c>
      <c r="D2133" s="4">
        <v>50</v>
      </c>
      <c r="E2133" s="4"/>
      <c r="F2133" s="4"/>
      <c r="G2133" s="4">
        <v>27</v>
      </c>
      <c r="H2133" s="4">
        <v>1155</v>
      </c>
      <c r="I2133" s="4"/>
      <c r="J2133" s="4"/>
      <c r="K2133" s="4"/>
      <c r="L2133" s="4"/>
      <c r="M2133" s="4">
        <v>1795</v>
      </c>
    </row>
    <row r="2134" spans="1:13" x14ac:dyDescent="0.2">
      <c r="A2134" s="8">
        <v>41362</v>
      </c>
      <c r="B2134" s="4">
        <v>24</v>
      </c>
      <c r="C2134" s="4">
        <v>977</v>
      </c>
      <c r="D2134" s="4">
        <v>46</v>
      </c>
      <c r="E2134" s="4"/>
      <c r="F2134" s="4"/>
      <c r="G2134" s="4">
        <v>27</v>
      </c>
      <c r="H2134" s="4">
        <v>1050</v>
      </c>
      <c r="I2134" s="4"/>
      <c r="J2134" s="4"/>
      <c r="K2134" s="4"/>
      <c r="L2134" s="4"/>
      <c r="M2134" s="4">
        <v>1632</v>
      </c>
    </row>
    <row r="2135" spans="1:13" x14ac:dyDescent="0.2">
      <c r="A2135" s="8">
        <v>41363</v>
      </c>
      <c r="B2135" s="4">
        <v>1</v>
      </c>
      <c r="C2135" s="4">
        <v>893</v>
      </c>
      <c r="D2135" s="4">
        <v>42</v>
      </c>
      <c r="E2135" s="4"/>
      <c r="F2135" s="4"/>
      <c r="G2135" s="4">
        <v>26</v>
      </c>
      <c r="H2135" s="4">
        <v>961</v>
      </c>
      <c r="I2135" s="4"/>
      <c r="J2135" s="4"/>
      <c r="K2135" s="4"/>
      <c r="L2135" s="4"/>
      <c r="M2135" s="4">
        <v>1511</v>
      </c>
    </row>
    <row r="2136" spans="1:13" x14ac:dyDescent="0.2">
      <c r="A2136" s="8">
        <v>41363</v>
      </c>
      <c r="B2136" s="4">
        <v>2</v>
      </c>
      <c r="C2136" s="4">
        <v>833</v>
      </c>
      <c r="D2136" s="4">
        <v>39</v>
      </c>
      <c r="E2136" s="4"/>
      <c r="F2136" s="4"/>
      <c r="G2136" s="4">
        <v>25</v>
      </c>
      <c r="H2136" s="4">
        <v>898</v>
      </c>
      <c r="I2136" s="4"/>
      <c r="J2136" s="4"/>
      <c r="K2136" s="4"/>
      <c r="L2136" s="4"/>
      <c r="M2136" s="4">
        <v>1422</v>
      </c>
    </row>
    <row r="2137" spans="1:13" x14ac:dyDescent="0.2">
      <c r="A2137" s="8">
        <v>41363</v>
      </c>
      <c r="B2137" s="4">
        <v>3</v>
      </c>
      <c r="C2137" s="4">
        <v>805</v>
      </c>
      <c r="D2137" s="4">
        <v>38</v>
      </c>
      <c r="E2137" s="4"/>
      <c r="F2137" s="4"/>
      <c r="G2137" s="4">
        <v>26</v>
      </c>
      <c r="H2137" s="4">
        <v>869</v>
      </c>
      <c r="I2137" s="4"/>
      <c r="J2137" s="4"/>
      <c r="K2137" s="4"/>
      <c r="L2137" s="4"/>
      <c r="M2137" s="4">
        <v>1380</v>
      </c>
    </row>
    <row r="2138" spans="1:13" x14ac:dyDescent="0.2">
      <c r="A2138" s="8">
        <v>41363</v>
      </c>
      <c r="B2138" s="4">
        <v>4</v>
      </c>
      <c r="C2138" s="4">
        <v>781</v>
      </c>
      <c r="D2138" s="4">
        <v>37</v>
      </c>
      <c r="E2138" s="4"/>
      <c r="F2138" s="4"/>
      <c r="G2138" s="4">
        <v>26</v>
      </c>
      <c r="H2138" s="4">
        <v>844</v>
      </c>
      <c r="I2138" s="4"/>
      <c r="J2138" s="4"/>
      <c r="K2138" s="4"/>
      <c r="L2138" s="4"/>
      <c r="M2138" s="4">
        <v>1352</v>
      </c>
    </row>
    <row r="2139" spans="1:13" x14ac:dyDescent="0.2">
      <c r="A2139" s="8">
        <v>41363</v>
      </c>
      <c r="B2139" s="4">
        <v>5</v>
      </c>
      <c r="C2139" s="4">
        <v>785</v>
      </c>
      <c r="D2139" s="4">
        <v>37</v>
      </c>
      <c r="E2139" s="4"/>
      <c r="F2139" s="4"/>
      <c r="G2139" s="4">
        <v>25</v>
      </c>
      <c r="H2139" s="4">
        <v>847</v>
      </c>
      <c r="I2139" s="4"/>
      <c r="J2139" s="4"/>
      <c r="K2139" s="4"/>
      <c r="L2139" s="4"/>
      <c r="M2139" s="4">
        <v>1353</v>
      </c>
    </row>
    <row r="2140" spans="1:13" x14ac:dyDescent="0.2">
      <c r="A2140" s="8">
        <v>41363</v>
      </c>
      <c r="B2140" s="4">
        <v>6</v>
      </c>
      <c r="C2140" s="4">
        <v>802</v>
      </c>
      <c r="D2140" s="4">
        <v>38</v>
      </c>
      <c r="E2140" s="4"/>
      <c r="F2140" s="4"/>
      <c r="G2140" s="4">
        <v>26</v>
      </c>
      <c r="H2140" s="4">
        <v>866</v>
      </c>
      <c r="I2140" s="4"/>
      <c r="J2140" s="4"/>
      <c r="K2140" s="4"/>
      <c r="L2140" s="4"/>
      <c r="M2140" s="4">
        <v>1381</v>
      </c>
    </row>
    <row r="2141" spans="1:13" x14ac:dyDescent="0.2">
      <c r="A2141" s="8">
        <v>41363</v>
      </c>
      <c r="B2141" s="4">
        <v>7</v>
      </c>
      <c r="C2141" s="4">
        <v>840</v>
      </c>
      <c r="D2141" s="4">
        <v>39</v>
      </c>
      <c r="E2141" s="4"/>
      <c r="F2141" s="4"/>
      <c r="G2141" s="4">
        <v>26</v>
      </c>
      <c r="H2141" s="4">
        <v>906</v>
      </c>
      <c r="I2141" s="4"/>
      <c r="J2141" s="4"/>
      <c r="K2141" s="4"/>
      <c r="L2141" s="4"/>
      <c r="M2141" s="4">
        <v>1445</v>
      </c>
    </row>
    <row r="2142" spans="1:13" x14ac:dyDescent="0.2">
      <c r="A2142" s="8">
        <v>41363</v>
      </c>
      <c r="B2142" s="4">
        <v>8</v>
      </c>
      <c r="C2142" s="4">
        <v>864</v>
      </c>
      <c r="D2142" s="4">
        <v>41</v>
      </c>
      <c r="E2142" s="4"/>
      <c r="F2142" s="4"/>
      <c r="G2142" s="4">
        <v>27</v>
      </c>
      <c r="H2142" s="4">
        <v>932</v>
      </c>
      <c r="I2142" s="4"/>
      <c r="J2142" s="4"/>
      <c r="K2142" s="4"/>
      <c r="L2142" s="4"/>
      <c r="M2142" s="4">
        <v>1483</v>
      </c>
    </row>
    <row r="2143" spans="1:13" x14ac:dyDescent="0.2">
      <c r="A2143" s="8">
        <v>41363</v>
      </c>
      <c r="B2143" s="4">
        <v>9</v>
      </c>
      <c r="C2143" s="4">
        <v>929</v>
      </c>
      <c r="D2143" s="4">
        <v>44</v>
      </c>
      <c r="E2143" s="4"/>
      <c r="F2143" s="4"/>
      <c r="G2143" s="4">
        <v>27</v>
      </c>
      <c r="H2143" s="4">
        <v>1000</v>
      </c>
      <c r="I2143" s="4"/>
      <c r="J2143" s="4"/>
      <c r="K2143" s="4"/>
      <c r="L2143" s="4"/>
      <c r="M2143" s="4">
        <v>1592</v>
      </c>
    </row>
    <row r="2144" spans="1:13" x14ac:dyDescent="0.2">
      <c r="A2144" s="8">
        <v>41363</v>
      </c>
      <c r="B2144" s="4">
        <v>10</v>
      </c>
      <c r="C2144" s="4">
        <v>980</v>
      </c>
      <c r="D2144" s="4">
        <v>46</v>
      </c>
      <c r="E2144" s="4"/>
      <c r="F2144" s="4"/>
      <c r="G2144" s="4">
        <v>31</v>
      </c>
      <c r="H2144" s="4">
        <v>1057</v>
      </c>
      <c r="I2144" s="4"/>
      <c r="J2144" s="4"/>
      <c r="K2144" s="4"/>
      <c r="L2144" s="4"/>
      <c r="M2144" s="4">
        <v>1669</v>
      </c>
    </row>
    <row r="2145" spans="1:13" x14ac:dyDescent="0.2">
      <c r="A2145" s="8">
        <v>41363</v>
      </c>
      <c r="B2145" s="4">
        <v>11</v>
      </c>
      <c r="C2145" s="4">
        <v>1004</v>
      </c>
      <c r="D2145" s="4">
        <v>47</v>
      </c>
      <c r="E2145" s="4"/>
      <c r="F2145" s="4"/>
      <c r="G2145" s="4">
        <v>35</v>
      </c>
      <c r="H2145" s="4">
        <v>1087</v>
      </c>
      <c r="I2145" s="4"/>
      <c r="J2145" s="4"/>
      <c r="K2145" s="4"/>
      <c r="L2145" s="4"/>
      <c r="M2145" s="4">
        <v>1726</v>
      </c>
    </row>
    <row r="2146" spans="1:13" x14ac:dyDescent="0.2">
      <c r="A2146" s="8">
        <v>41363</v>
      </c>
      <c r="B2146" s="4">
        <v>12</v>
      </c>
      <c r="C2146" s="4">
        <v>1022</v>
      </c>
      <c r="D2146" s="4">
        <v>48</v>
      </c>
      <c r="E2146" s="4"/>
      <c r="F2146" s="4"/>
      <c r="G2146" s="4">
        <v>34</v>
      </c>
      <c r="H2146" s="4">
        <v>1104</v>
      </c>
      <c r="I2146" s="4"/>
      <c r="J2146" s="4"/>
      <c r="K2146" s="4"/>
      <c r="L2146" s="4"/>
      <c r="M2146" s="4">
        <v>1750</v>
      </c>
    </row>
    <row r="2147" spans="1:13" x14ac:dyDescent="0.2">
      <c r="A2147" s="8">
        <v>41363</v>
      </c>
      <c r="B2147" s="4">
        <v>13</v>
      </c>
      <c r="C2147" s="4">
        <v>1028</v>
      </c>
      <c r="D2147" s="4">
        <v>48</v>
      </c>
      <c r="E2147" s="4"/>
      <c r="F2147" s="4"/>
      <c r="G2147" s="4">
        <v>34</v>
      </c>
      <c r="H2147" s="4">
        <v>1111</v>
      </c>
      <c r="I2147" s="4"/>
      <c r="J2147" s="4"/>
      <c r="K2147" s="4"/>
      <c r="L2147" s="4"/>
      <c r="M2147" s="4">
        <v>1762</v>
      </c>
    </row>
    <row r="2148" spans="1:13" x14ac:dyDescent="0.2">
      <c r="A2148" s="8">
        <v>41363</v>
      </c>
      <c r="B2148" s="4">
        <v>14</v>
      </c>
      <c r="C2148" s="4">
        <v>1034</v>
      </c>
      <c r="D2148" s="4">
        <v>49</v>
      </c>
      <c r="E2148" s="4"/>
      <c r="F2148" s="4"/>
      <c r="G2148" s="4">
        <v>34</v>
      </c>
      <c r="H2148" s="4">
        <v>1117</v>
      </c>
      <c r="I2148" s="4"/>
      <c r="J2148" s="4"/>
      <c r="K2148" s="4"/>
      <c r="L2148" s="4"/>
      <c r="M2148" s="4">
        <v>1769</v>
      </c>
    </row>
    <row r="2149" spans="1:13" x14ac:dyDescent="0.2">
      <c r="A2149" s="8">
        <v>41363</v>
      </c>
      <c r="B2149" s="4">
        <v>15</v>
      </c>
      <c r="C2149" s="4">
        <v>1026</v>
      </c>
      <c r="D2149" s="4">
        <v>48</v>
      </c>
      <c r="E2149" s="4"/>
      <c r="F2149" s="4"/>
      <c r="G2149" s="4">
        <v>34</v>
      </c>
      <c r="H2149" s="4">
        <v>1109</v>
      </c>
      <c r="I2149" s="4"/>
      <c r="J2149" s="4"/>
      <c r="K2149" s="4"/>
      <c r="L2149" s="4"/>
      <c r="M2149" s="4">
        <v>1761</v>
      </c>
    </row>
    <row r="2150" spans="1:13" x14ac:dyDescent="0.2">
      <c r="A2150" s="8">
        <v>41363</v>
      </c>
      <c r="B2150" s="4">
        <v>16</v>
      </c>
      <c r="C2150" s="4">
        <v>1030</v>
      </c>
      <c r="D2150" s="4">
        <v>49</v>
      </c>
      <c r="E2150" s="4"/>
      <c r="F2150" s="4"/>
      <c r="G2150" s="4">
        <v>35</v>
      </c>
      <c r="H2150" s="4">
        <v>1114</v>
      </c>
      <c r="I2150" s="4"/>
      <c r="J2150" s="4"/>
      <c r="K2150" s="4"/>
      <c r="L2150" s="4"/>
      <c r="M2150" s="4">
        <v>1764</v>
      </c>
    </row>
    <row r="2151" spans="1:13" x14ac:dyDescent="0.2">
      <c r="A2151" s="8">
        <v>41363</v>
      </c>
      <c r="B2151" s="4">
        <v>17</v>
      </c>
      <c r="C2151" s="4">
        <v>1045</v>
      </c>
      <c r="D2151" s="4">
        <v>49</v>
      </c>
      <c r="E2151" s="4"/>
      <c r="F2151" s="4"/>
      <c r="G2151" s="4">
        <v>34</v>
      </c>
      <c r="H2151" s="4">
        <v>1129</v>
      </c>
      <c r="I2151" s="4"/>
      <c r="J2151" s="4"/>
      <c r="K2151" s="4"/>
      <c r="L2151" s="4"/>
      <c r="M2151" s="4">
        <v>1787</v>
      </c>
    </row>
    <row r="2152" spans="1:13" x14ac:dyDescent="0.2">
      <c r="A2152" s="8">
        <v>41363</v>
      </c>
      <c r="B2152" s="4">
        <v>18</v>
      </c>
      <c r="C2152" s="4">
        <v>1053</v>
      </c>
      <c r="D2152" s="4">
        <v>49</v>
      </c>
      <c r="E2152" s="4"/>
      <c r="F2152" s="4"/>
      <c r="G2152" s="4">
        <v>28</v>
      </c>
      <c r="H2152" s="4">
        <v>1131</v>
      </c>
      <c r="I2152" s="4"/>
      <c r="J2152" s="4"/>
      <c r="K2152" s="4"/>
      <c r="L2152" s="4"/>
      <c r="M2152" s="4">
        <v>1790</v>
      </c>
    </row>
    <row r="2153" spans="1:13" x14ac:dyDescent="0.2">
      <c r="A2153" s="8">
        <v>41363</v>
      </c>
      <c r="B2153" s="4">
        <v>19</v>
      </c>
      <c r="C2153" s="4">
        <v>1074</v>
      </c>
      <c r="D2153" s="4">
        <v>50</v>
      </c>
      <c r="E2153" s="4"/>
      <c r="F2153" s="4"/>
      <c r="G2153" s="4">
        <v>28</v>
      </c>
      <c r="H2153" s="4">
        <v>1153</v>
      </c>
      <c r="I2153" s="4"/>
      <c r="J2153" s="4"/>
      <c r="K2153" s="4"/>
      <c r="L2153" s="4"/>
      <c r="M2153" s="4">
        <v>1811</v>
      </c>
    </row>
    <row r="2154" spans="1:13" x14ac:dyDescent="0.2">
      <c r="A2154" s="8">
        <v>41363</v>
      </c>
      <c r="B2154" s="4">
        <v>20</v>
      </c>
      <c r="C2154" s="4">
        <v>1134</v>
      </c>
      <c r="D2154" s="4">
        <v>53</v>
      </c>
      <c r="E2154" s="4"/>
      <c r="F2154" s="4"/>
      <c r="G2154" s="4">
        <v>26</v>
      </c>
      <c r="H2154" s="4">
        <v>1213</v>
      </c>
      <c r="I2154" s="4"/>
      <c r="J2154" s="4"/>
      <c r="K2154" s="4"/>
      <c r="L2154" s="4"/>
      <c r="M2154" s="4">
        <v>1896</v>
      </c>
    </row>
    <row r="2155" spans="1:13" x14ac:dyDescent="0.2">
      <c r="A2155" s="8">
        <v>41363</v>
      </c>
      <c r="B2155" s="4">
        <v>21</v>
      </c>
      <c r="C2155" s="4">
        <v>1152</v>
      </c>
      <c r="D2155" s="4">
        <v>54</v>
      </c>
      <c r="E2155" s="4"/>
      <c r="F2155" s="4"/>
      <c r="G2155" s="4">
        <v>26</v>
      </c>
      <c r="H2155" s="4">
        <v>1232</v>
      </c>
      <c r="I2155" s="4"/>
      <c r="J2155" s="4"/>
      <c r="K2155" s="4"/>
      <c r="L2155" s="4"/>
      <c r="M2155" s="4">
        <v>1920</v>
      </c>
    </row>
    <row r="2156" spans="1:13" x14ac:dyDescent="0.2">
      <c r="A2156" s="8">
        <v>41363</v>
      </c>
      <c r="B2156" s="4">
        <v>22</v>
      </c>
      <c r="C2156" s="4">
        <v>1114</v>
      </c>
      <c r="D2156" s="4">
        <v>52</v>
      </c>
      <c r="E2156" s="4"/>
      <c r="F2156" s="4"/>
      <c r="G2156" s="4">
        <v>26</v>
      </c>
      <c r="H2156" s="4">
        <v>1192</v>
      </c>
      <c r="I2156" s="4"/>
      <c r="J2156" s="4"/>
      <c r="K2156" s="4"/>
      <c r="L2156" s="4"/>
      <c r="M2156" s="4">
        <v>1862</v>
      </c>
    </row>
    <row r="2157" spans="1:13" x14ac:dyDescent="0.2">
      <c r="A2157" s="8">
        <v>41363</v>
      </c>
      <c r="B2157" s="4">
        <v>23</v>
      </c>
      <c r="C2157" s="4">
        <v>1044</v>
      </c>
      <c r="D2157" s="4">
        <v>49</v>
      </c>
      <c r="E2157" s="4"/>
      <c r="F2157" s="4"/>
      <c r="G2157" s="4">
        <v>26</v>
      </c>
      <c r="H2157" s="4">
        <v>1119</v>
      </c>
      <c r="I2157" s="4"/>
      <c r="J2157" s="4"/>
      <c r="K2157" s="4"/>
      <c r="L2157" s="4"/>
      <c r="M2157" s="4">
        <v>1737</v>
      </c>
    </row>
    <row r="2158" spans="1:13" x14ac:dyDescent="0.2">
      <c r="A2158" s="8">
        <v>41363</v>
      </c>
      <c r="B2158" s="4">
        <v>24</v>
      </c>
      <c r="C2158" s="4">
        <v>956</v>
      </c>
      <c r="D2158" s="4">
        <v>45</v>
      </c>
      <c r="E2158" s="4"/>
      <c r="F2158" s="4"/>
      <c r="G2158" s="4">
        <v>25</v>
      </c>
      <c r="H2158" s="4">
        <v>1026</v>
      </c>
      <c r="I2158" s="4"/>
      <c r="J2158" s="4"/>
      <c r="K2158" s="4"/>
      <c r="L2158" s="4"/>
      <c r="M2158" s="4">
        <v>1599</v>
      </c>
    </row>
    <row r="2159" spans="1:13" x14ac:dyDescent="0.2">
      <c r="A2159" s="8">
        <v>41364</v>
      </c>
      <c r="B2159" s="4">
        <v>1</v>
      </c>
      <c r="C2159" s="4">
        <v>879</v>
      </c>
      <c r="D2159" s="4">
        <v>41</v>
      </c>
      <c r="E2159" s="4"/>
      <c r="F2159" s="4"/>
      <c r="G2159" s="4">
        <v>26</v>
      </c>
      <c r="H2159" s="4">
        <v>947</v>
      </c>
      <c r="I2159" s="4"/>
      <c r="J2159" s="4"/>
      <c r="K2159" s="4"/>
      <c r="L2159" s="4"/>
      <c r="M2159" s="4">
        <v>1484</v>
      </c>
    </row>
    <row r="2160" spans="1:13" x14ac:dyDescent="0.2">
      <c r="A2160" s="8">
        <v>41364</v>
      </c>
      <c r="B2160" s="4">
        <v>2</v>
      </c>
      <c r="C2160" s="4">
        <v>827</v>
      </c>
      <c r="D2160" s="4">
        <v>39</v>
      </c>
      <c r="E2160" s="4"/>
      <c r="F2160" s="4"/>
      <c r="G2160" s="4">
        <v>25</v>
      </c>
      <c r="H2160" s="4">
        <v>891</v>
      </c>
      <c r="I2160" s="4"/>
      <c r="J2160" s="4"/>
      <c r="K2160" s="4"/>
      <c r="L2160" s="4"/>
      <c r="M2160" s="4">
        <v>1413</v>
      </c>
    </row>
    <row r="2161" spans="1:13" x14ac:dyDescent="0.2">
      <c r="A2161" s="8">
        <v>41364</v>
      </c>
      <c r="B2161" s="4">
        <v>3</v>
      </c>
      <c r="C2161" s="4">
        <v>796</v>
      </c>
      <c r="D2161" s="4">
        <v>37</v>
      </c>
      <c r="E2161" s="4"/>
      <c r="F2161" s="4"/>
      <c r="G2161" s="4">
        <v>26</v>
      </c>
      <c r="H2161" s="4">
        <v>860</v>
      </c>
      <c r="I2161" s="4"/>
      <c r="J2161" s="4"/>
      <c r="K2161" s="4"/>
      <c r="L2161" s="4"/>
      <c r="M2161" s="4">
        <v>1364</v>
      </c>
    </row>
    <row r="2162" spans="1:13" x14ac:dyDescent="0.2">
      <c r="A2162" s="8">
        <v>41364</v>
      </c>
      <c r="B2162" s="4">
        <v>4</v>
      </c>
      <c r="C2162" s="4">
        <v>783</v>
      </c>
      <c r="D2162" s="4">
        <v>37</v>
      </c>
      <c r="E2162" s="4"/>
      <c r="F2162" s="4"/>
      <c r="G2162" s="4">
        <v>25</v>
      </c>
      <c r="H2162" s="4">
        <v>845</v>
      </c>
      <c r="I2162" s="4"/>
      <c r="J2162" s="4"/>
      <c r="K2162" s="4"/>
      <c r="L2162" s="4"/>
      <c r="M2162" s="4">
        <v>1351</v>
      </c>
    </row>
    <row r="2163" spans="1:13" x14ac:dyDescent="0.2">
      <c r="A2163" s="8">
        <v>41364</v>
      </c>
      <c r="B2163" s="4">
        <v>5</v>
      </c>
      <c r="C2163" s="4">
        <v>786</v>
      </c>
      <c r="D2163" s="4">
        <v>37</v>
      </c>
      <c r="E2163" s="4"/>
      <c r="F2163" s="4"/>
      <c r="G2163" s="4">
        <v>26</v>
      </c>
      <c r="H2163" s="4">
        <v>849</v>
      </c>
      <c r="I2163" s="4"/>
      <c r="J2163" s="4"/>
      <c r="K2163" s="4"/>
      <c r="L2163" s="4"/>
      <c r="M2163" s="4">
        <v>1352</v>
      </c>
    </row>
    <row r="2164" spans="1:13" x14ac:dyDescent="0.2">
      <c r="A2164" s="8">
        <v>41364</v>
      </c>
      <c r="B2164" s="4">
        <v>6</v>
      </c>
      <c r="C2164" s="4">
        <v>798</v>
      </c>
      <c r="D2164" s="4">
        <v>38</v>
      </c>
      <c r="E2164" s="4"/>
      <c r="F2164" s="4"/>
      <c r="G2164" s="4">
        <v>26</v>
      </c>
      <c r="H2164" s="4">
        <v>862</v>
      </c>
      <c r="I2164" s="4"/>
      <c r="J2164" s="4"/>
      <c r="K2164" s="4"/>
      <c r="L2164" s="4"/>
      <c r="M2164" s="4">
        <v>1371</v>
      </c>
    </row>
    <row r="2165" spans="1:13" x14ac:dyDescent="0.2">
      <c r="A2165" s="8">
        <v>41364</v>
      </c>
      <c r="B2165" s="4">
        <v>7</v>
      </c>
      <c r="C2165" s="4">
        <v>832</v>
      </c>
      <c r="D2165" s="4">
        <v>39</v>
      </c>
      <c r="E2165" s="4"/>
      <c r="F2165" s="4"/>
      <c r="G2165" s="4">
        <v>26</v>
      </c>
      <c r="H2165" s="4">
        <v>897</v>
      </c>
      <c r="I2165" s="4"/>
      <c r="J2165" s="4"/>
      <c r="K2165" s="4"/>
      <c r="L2165" s="4"/>
      <c r="M2165" s="4">
        <v>1419</v>
      </c>
    </row>
    <row r="2166" spans="1:13" x14ac:dyDescent="0.2">
      <c r="A2166" s="8">
        <v>41364</v>
      </c>
      <c r="B2166" s="4">
        <v>8</v>
      </c>
      <c r="C2166" s="4">
        <v>850</v>
      </c>
      <c r="D2166" s="4">
        <v>40</v>
      </c>
      <c r="E2166" s="4"/>
      <c r="F2166" s="4"/>
      <c r="G2166" s="4">
        <v>26</v>
      </c>
      <c r="H2166" s="4">
        <v>916</v>
      </c>
      <c r="I2166" s="4"/>
      <c r="J2166" s="4"/>
      <c r="K2166" s="4"/>
      <c r="L2166" s="4"/>
      <c r="M2166" s="4">
        <v>1460</v>
      </c>
    </row>
    <row r="2167" spans="1:13" x14ac:dyDescent="0.2">
      <c r="A2167" s="8">
        <v>41364</v>
      </c>
      <c r="B2167" s="4">
        <v>9</v>
      </c>
      <c r="C2167" s="4">
        <v>900</v>
      </c>
      <c r="D2167" s="4">
        <v>42</v>
      </c>
      <c r="E2167" s="4"/>
      <c r="F2167" s="4"/>
      <c r="G2167" s="4">
        <v>27</v>
      </c>
      <c r="H2167" s="4">
        <v>970</v>
      </c>
      <c r="I2167" s="4"/>
      <c r="J2167" s="4"/>
      <c r="K2167" s="4"/>
      <c r="L2167" s="4"/>
      <c r="M2167" s="4">
        <v>1534</v>
      </c>
    </row>
    <row r="2168" spans="1:13" x14ac:dyDescent="0.2">
      <c r="A2168" s="8">
        <v>41364</v>
      </c>
      <c r="B2168" s="4">
        <v>10</v>
      </c>
      <c r="C2168" s="4">
        <v>953</v>
      </c>
      <c r="D2168" s="4">
        <v>45</v>
      </c>
      <c r="E2168" s="4"/>
      <c r="F2168" s="4"/>
      <c r="G2168" s="4">
        <v>31</v>
      </c>
      <c r="H2168" s="4">
        <v>1029</v>
      </c>
      <c r="I2168" s="4"/>
      <c r="J2168" s="4"/>
      <c r="K2168" s="4"/>
      <c r="L2168" s="4"/>
      <c r="M2168" s="4">
        <v>1616</v>
      </c>
    </row>
    <row r="2169" spans="1:13" x14ac:dyDescent="0.2">
      <c r="A2169" s="8">
        <v>41364</v>
      </c>
      <c r="B2169" s="4">
        <v>11</v>
      </c>
      <c r="C2169" s="4">
        <v>975</v>
      </c>
      <c r="D2169" s="4">
        <v>46</v>
      </c>
      <c r="E2169" s="4"/>
      <c r="F2169" s="4"/>
      <c r="G2169" s="4">
        <v>33</v>
      </c>
      <c r="H2169" s="4">
        <v>1054</v>
      </c>
      <c r="I2169" s="4"/>
      <c r="J2169" s="4"/>
      <c r="K2169" s="4"/>
      <c r="L2169" s="4"/>
      <c r="M2169" s="4">
        <v>1651</v>
      </c>
    </row>
    <row r="2170" spans="1:13" x14ac:dyDescent="0.2">
      <c r="A2170" s="8">
        <v>41364</v>
      </c>
      <c r="B2170" s="4">
        <v>12</v>
      </c>
      <c r="C2170" s="4">
        <v>984</v>
      </c>
      <c r="D2170" s="4">
        <v>46</v>
      </c>
      <c r="E2170" s="4"/>
      <c r="F2170" s="4"/>
      <c r="G2170" s="4">
        <v>34</v>
      </c>
      <c r="H2170" s="4">
        <v>1065</v>
      </c>
      <c r="I2170" s="4"/>
      <c r="J2170" s="4"/>
      <c r="K2170" s="4"/>
      <c r="L2170" s="4"/>
      <c r="M2170" s="4">
        <v>1663</v>
      </c>
    </row>
    <row r="2171" spans="1:13" x14ac:dyDescent="0.2">
      <c r="A2171" s="8">
        <v>41364</v>
      </c>
      <c r="B2171" s="4">
        <v>13</v>
      </c>
      <c r="C2171" s="4">
        <v>987</v>
      </c>
      <c r="D2171" s="4">
        <v>47</v>
      </c>
      <c r="E2171" s="4"/>
      <c r="F2171" s="4"/>
      <c r="G2171" s="4">
        <v>37</v>
      </c>
      <c r="H2171" s="4">
        <v>1071</v>
      </c>
      <c r="I2171" s="4"/>
      <c r="J2171" s="4"/>
      <c r="K2171" s="4"/>
      <c r="L2171" s="4"/>
      <c r="M2171" s="4">
        <v>1667</v>
      </c>
    </row>
    <row r="2172" spans="1:13" x14ac:dyDescent="0.2">
      <c r="A2172" s="8">
        <v>41364</v>
      </c>
      <c r="B2172" s="4">
        <v>14</v>
      </c>
      <c r="C2172" s="4">
        <v>973</v>
      </c>
      <c r="D2172" s="4">
        <v>46</v>
      </c>
      <c r="E2172" s="4"/>
      <c r="F2172" s="4"/>
      <c r="G2172" s="4">
        <v>33</v>
      </c>
      <c r="H2172" s="4">
        <v>1052</v>
      </c>
      <c r="I2172" s="4"/>
      <c r="J2172" s="4"/>
      <c r="K2172" s="4"/>
      <c r="L2172" s="4"/>
      <c r="M2172" s="4">
        <v>1643</v>
      </c>
    </row>
    <row r="2173" spans="1:13" x14ac:dyDescent="0.2">
      <c r="A2173" s="8">
        <v>41364</v>
      </c>
      <c r="B2173" s="4">
        <v>15</v>
      </c>
      <c r="C2173" s="4">
        <v>965</v>
      </c>
      <c r="D2173" s="4">
        <v>46</v>
      </c>
      <c r="E2173" s="4"/>
      <c r="F2173" s="4"/>
      <c r="G2173" s="4">
        <v>34</v>
      </c>
      <c r="H2173" s="4">
        <v>1045</v>
      </c>
      <c r="I2173" s="4"/>
      <c r="J2173" s="4"/>
      <c r="K2173" s="4"/>
      <c r="L2173" s="4"/>
      <c r="M2173" s="4">
        <v>1625</v>
      </c>
    </row>
    <row r="2174" spans="1:13" x14ac:dyDescent="0.2">
      <c r="A2174" s="8">
        <v>41364</v>
      </c>
      <c r="B2174" s="4">
        <v>16</v>
      </c>
      <c r="C2174" s="4">
        <v>959</v>
      </c>
      <c r="D2174" s="4">
        <v>45</v>
      </c>
      <c r="E2174" s="4"/>
      <c r="F2174" s="4"/>
      <c r="G2174" s="4">
        <v>35</v>
      </c>
      <c r="H2174" s="4">
        <v>1040</v>
      </c>
      <c r="I2174" s="4"/>
      <c r="J2174" s="4"/>
      <c r="K2174" s="4"/>
      <c r="L2174" s="4"/>
      <c r="M2174" s="4">
        <v>1619</v>
      </c>
    </row>
    <row r="2175" spans="1:13" x14ac:dyDescent="0.2">
      <c r="A2175" s="8">
        <v>41364</v>
      </c>
      <c r="B2175" s="4">
        <v>17</v>
      </c>
      <c r="C2175" s="4">
        <v>963</v>
      </c>
      <c r="D2175" s="4">
        <v>45</v>
      </c>
      <c r="E2175" s="4"/>
      <c r="F2175" s="4"/>
      <c r="G2175" s="4">
        <v>31</v>
      </c>
      <c r="H2175" s="4">
        <v>1040</v>
      </c>
      <c r="I2175" s="4"/>
      <c r="J2175" s="4"/>
      <c r="K2175" s="4"/>
      <c r="L2175" s="4"/>
      <c r="M2175" s="4">
        <v>1621</v>
      </c>
    </row>
    <row r="2176" spans="1:13" x14ac:dyDescent="0.2">
      <c r="A2176" s="8">
        <v>41364</v>
      </c>
      <c r="B2176" s="4">
        <v>18</v>
      </c>
      <c r="C2176" s="4">
        <v>981</v>
      </c>
      <c r="D2176" s="4">
        <v>46</v>
      </c>
      <c r="E2176" s="4"/>
      <c r="F2176" s="4"/>
      <c r="G2176" s="4">
        <v>28</v>
      </c>
      <c r="H2176" s="4">
        <v>1055</v>
      </c>
      <c r="I2176" s="4"/>
      <c r="J2176" s="4"/>
      <c r="K2176" s="4"/>
      <c r="L2176" s="4"/>
      <c r="M2176" s="4">
        <v>1648</v>
      </c>
    </row>
    <row r="2177" spans="1:13" x14ac:dyDescent="0.2">
      <c r="A2177" s="8">
        <v>41364</v>
      </c>
      <c r="B2177" s="4">
        <v>19</v>
      </c>
      <c r="C2177" s="4">
        <v>991</v>
      </c>
      <c r="D2177" s="4">
        <v>46</v>
      </c>
      <c r="E2177" s="4"/>
      <c r="F2177" s="4"/>
      <c r="G2177" s="4">
        <v>26</v>
      </c>
      <c r="H2177" s="4">
        <v>1064</v>
      </c>
      <c r="I2177" s="4"/>
      <c r="J2177" s="4"/>
      <c r="K2177" s="4"/>
      <c r="L2177" s="4"/>
      <c r="M2177" s="4">
        <v>1664</v>
      </c>
    </row>
    <row r="2178" spans="1:13" x14ac:dyDescent="0.2">
      <c r="A2178" s="8">
        <v>41364</v>
      </c>
      <c r="B2178" s="4">
        <v>20</v>
      </c>
      <c r="C2178" s="4">
        <v>1063</v>
      </c>
      <c r="D2178" s="4">
        <v>50</v>
      </c>
      <c r="E2178" s="4"/>
      <c r="F2178" s="4"/>
      <c r="G2178" s="4">
        <v>26</v>
      </c>
      <c r="H2178" s="4">
        <v>1139</v>
      </c>
      <c r="I2178" s="4"/>
      <c r="J2178" s="4"/>
      <c r="K2178" s="4"/>
      <c r="L2178" s="4"/>
      <c r="M2178" s="4">
        <v>1763</v>
      </c>
    </row>
    <row r="2179" spans="1:13" x14ac:dyDescent="0.2">
      <c r="A2179" s="8">
        <v>41364</v>
      </c>
      <c r="B2179" s="4">
        <v>21</v>
      </c>
      <c r="C2179" s="4">
        <v>1108</v>
      </c>
      <c r="D2179" s="4">
        <v>52</v>
      </c>
      <c r="E2179" s="4"/>
      <c r="F2179" s="4"/>
      <c r="G2179" s="4">
        <v>26</v>
      </c>
      <c r="H2179" s="4">
        <v>1186</v>
      </c>
      <c r="I2179" s="4"/>
      <c r="J2179" s="4"/>
      <c r="K2179" s="4"/>
      <c r="L2179" s="4"/>
      <c r="M2179" s="4">
        <v>1830</v>
      </c>
    </row>
    <row r="2180" spans="1:13" x14ac:dyDescent="0.2">
      <c r="A2180" s="8">
        <v>41364</v>
      </c>
      <c r="B2180" s="4">
        <v>22</v>
      </c>
      <c r="C2180" s="4">
        <v>1068</v>
      </c>
      <c r="D2180" s="4">
        <v>50</v>
      </c>
      <c r="E2180" s="4"/>
      <c r="F2180" s="4"/>
      <c r="G2180" s="4">
        <v>26</v>
      </c>
      <c r="H2180" s="4">
        <v>1144</v>
      </c>
      <c r="I2180" s="4"/>
      <c r="J2180" s="4"/>
      <c r="K2180" s="4"/>
      <c r="L2180" s="4"/>
      <c r="M2180" s="4">
        <v>1771</v>
      </c>
    </row>
    <row r="2181" spans="1:13" x14ac:dyDescent="0.2">
      <c r="A2181" s="8">
        <v>41364</v>
      </c>
      <c r="B2181" s="4">
        <v>23</v>
      </c>
      <c r="C2181" s="4">
        <v>1000</v>
      </c>
      <c r="D2181" s="4">
        <v>47</v>
      </c>
      <c r="E2181" s="4"/>
      <c r="F2181" s="4"/>
      <c r="G2181" s="4">
        <v>25</v>
      </c>
      <c r="H2181" s="4">
        <v>1072</v>
      </c>
      <c r="I2181" s="4"/>
      <c r="J2181" s="4"/>
      <c r="K2181" s="4"/>
      <c r="L2181" s="4"/>
      <c r="M2181" s="4">
        <v>1654</v>
      </c>
    </row>
    <row r="2182" spans="1:13" x14ac:dyDescent="0.2">
      <c r="A2182" s="8">
        <v>41364</v>
      </c>
      <c r="B2182" s="4">
        <v>24</v>
      </c>
      <c r="C2182" s="4">
        <v>898</v>
      </c>
      <c r="D2182" s="4">
        <v>42</v>
      </c>
      <c r="E2182" s="4"/>
      <c r="F2182" s="4"/>
      <c r="G2182" s="4">
        <v>26</v>
      </c>
      <c r="H2182" s="4">
        <v>967</v>
      </c>
      <c r="I2182" s="4"/>
      <c r="J2182" s="4"/>
      <c r="K2182" s="4"/>
      <c r="L2182" s="4"/>
      <c r="M2182" s="4">
        <v>1521</v>
      </c>
    </row>
    <row r="2183" spans="1:13" x14ac:dyDescent="0.2">
      <c r="A2183" s="8">
        <v>41365</v>
      </c>
      <c r="B2183" s="4">
        <v>1</v>
      </c>
      <c r="C2183" s="4">
        <v>842</v>
      </c>
      <c r="D2183" s="4">
        <v>39</v>
      </c>
      <c r="E2183" s="4"/>
      <c r="F2183" s="4"/>
      <c r="G2183" s="4">
        <v>19</v>
      </c>
      <c r="H2183" s="4">
        <v>900</v>
      </c>
      <c r="I2183" s="4"/>
      <c r="J2183" s="4"/>
      <c r="K2183" s="4"/>
      <c r="L2183" s="4"/>
      <c r="M2183" s="4">
        <v>1419</v>
      </c>
    </row>
    <row r="2184" spans="1:13" x14ac:dyDescent="0.2">
      <c r="A2184" s="8">
        <v>41365</v>
      </c>
      <c r="B2184" s="4">
        <v>2</v>
      </c>
      <c r="C2184" s="4">
        <v>803</v>
      </c>
      <c r="D2184" s="4">
        <v>37</v>
      </c>
      <c r="E2184" s="4"/>
      <c r="F2184" s="4"/>
      <c r="G2184" s="4">
        <v>19</v>
      </c>
      <c r="H2184" s="4">
        <v>859</v>
      </c>
      <c r="I2184" s="4"/>
      <c r="J2184" s="4"/>
      <c r="K2184" s="4"/>
      <c r="L2184" s="4"/>
      <c r="M2184" s="4">
        <v>1362</v>
      </c>
    </row>
    <row r="2185" spans="1:13" x14ac:dyDescent="0.2">
      <c r="A2185" s="8">
        <v>41365</v>
      </c>
      <c r="B2185" s="4">
        <v>3</v>
      </c>
      <c r="C2185" s="4">
        <v>781</v>
      </c>
      <c r="D2185" s="4">
        <v>36</v>
      </c>
      <c r="E2185" s="4"/>
      <c r="F2185" s="4"/>
      <c r="G2185" s="4">
        <v>18</v>
      </c>
      <c r="H2185" s="4">
        <v>835</v>
      </c>
      <c r="I2185" s="4"/>
      <c r="J2185" s="4"/>
      <c r="K2185" s="4"/>
      <c r="L2185" s="4"/>
      <c r="M2185" s="4">
        <v>1337</v>
      </c>
    </row>
    <row r="2186" spans="1:13" x14ac:dyDescent="0.2">
      <c r="A2186" s="8">
        <v>41365</v>
      </c>
      <c r="B2186" s="4">
        <v>4</v>
      </c>
      <c r="C2186" s="4">
        <v>780</v>
      </c>
      <c r="D2186" s="4">
        <v>36</v>
      </c>
      <c r="E2186" s="4"/>
      <c r="F2186" s="4"/>
      <c r="G2186" s="4">
        <v>19</v>
      </c>
      <c r="H2186" s="4">
        <v>835</v>
      </c>
      <c r="I2186" s="4"/>
      <c r="J2186" s="4"/>
      <c r="K2186" s="4"/>
      <c r="L2186" s="4"/>
      <c r="M2186" s="4">
        <v>1331</v>
      </c>
    </row>
    <row r="2187" spans="1:13" x14ac:dyDescent="0.2">
      <c r="A2187" s="8">
        <v>41365</v>
      </c>
      <c r="B2187" s="4">
        <v>5</v>
      </c>
      <c r="C2187" s="4">
        <v>803</v>
      </c>
      <c r="D2187" s="4">
        <v>37</v>
      </c>
      <c r="E2187" s="4"/>
      <c r="F2187" s="4"/>
      <c r="G2187" s="4">
        <v>18</v>
      </c>
      <c r="H2187" s="4">
        <v>858</v>
      </c>
      <c r="I2187" s="4"/>
      <c r="J2187" s="4"/>
      <c r="K2187" s="4"/>
      <c r="L2187" s="4"/>
      <c r="M2187" s="4">
        <v>1370</v>
      </c>
    </row>
    <row r="2188" spans="1:13" x14ac:dyDescent="0.2">
      <c r="A2188" s="8">
        <v>41365</v>
      </c>
      <c r="B2188" s="4">
        <v>6</v>
      </c>
      <c r="C2188" s="4">
        <v>868</v>
      </c>
      <c r="D2188" s="4">
        <v>40</v>
      </c>
      <c r="E2188" s="4"/>
      <c r="F2188" s="4"/>
      <c r="G2188" s="4">
        <v>19</v>
      </c>
      <c r="H2188" s="4">
        <v>927</v>
      </c>
      <c r="I2188" s="4"/>
      <c r="J2188" s="4"/>
      <c r="K2188" s="4"/>
      <c r="L2188" s="4"/>
      <c r="M2188" s="4">
        <v>1470</v>
      </c>
    </row>
    <row r="2189" spans="1:13" x14ac:dyDescent="0.2">
      <c r="A2189" s="8">
        <v>41365</v>
      </c>
      <c r="B2189" s="4">
        <v>7</v>
      </c>
      <c r="C2189" s="4">
        <v>969</v>
      </c>
      <c r="D2189" s="4">
        <v>45</v>
      </c>
      <c r="E2189" s="4"/>
      <c r="F2189" s="4"/>
      <c r="G2189" s="4">
        <v>19</v>
      </c>
      <c r="H2189" s="4">
        <v>1033</v>
      </c>
      <c r="I2189" s="4"/>
      <c r="J2189" s="4"/>
      <c r="K2189" s="4"/>
      <c r="L2189" s="4"/>
      <c r="M2189" s="4">
        <v>1632</v>
      </c>
    </row>
    <row r="2190" spans="1:13" x14ac:dyDescent="0.2">
      <c r="A2190" s="8">
        <v>41365</v>
      </c>
      <c r="B2190" s="4">
        <v>8</v>
      </c>
      <c r="C2190" s="4">
        <v>1018</v>
      </c>
      <c r="D2190" s="4">
        <v>47</v>
      </c>
      <c r="E2190" s="4"/>
      <c r="F2190" s="4"/>
      <c r="G2190" s="4">
        <v>23</v>
      </c>
      <c r="H2190" s="4">
        <v>1088</v>
      </c>
      <c r="I2190" s="4"/>
      <c r="J2190" s="4"/>
      <c r="K2190" s="4"/>
      <c r="L2190" s="4"/>
      <c r="M2190" s="4">
        <v>1665</v>
      </c>
    </row>
    <row r="2191" spans="1:13" x14ac:dyDescent="0.2">
      <c r="A2191" s="8">
        <v>41365</v>
      </c>
      <c r="B2191" s="4">
        <v>9</v>
      </c>
      <c r="C2191" s="4">
        <v>1052</v>
      </c>
      <c r="D2191" s="4">
        <v>49</v>
      </c>
      <c r="E2191" s="4"/>
      <c r="F2191" s="4"/>
      <c r="G2191" s="4">
        <v>24</v>
      </c>
      <c r="H2191" s="4">
        <v>1125</v>
      </c>
      <c r="I2191" s="4"/>
      <c r="J2191" s="4"/>
      <c r="K2191" s="4"/>
      <c r="L2191" s="4"/>
      <c r="M2191" s="4">
        <v>1747</v>
      </c>
    </row>
    <row r="2192" spans="1:13" x14ac:dyDescent="0.2">
      <c r="A2192" s="8">
        <v>41365</v>
      </c>
      <c r="B2192" s="4">
        <v>10</v>
      </c>
      <c r="C2192" s="4">
        <v>1090</v>
      </c>
      <c r="D2192" s="4">
        <v>51</v>
      </c>
      <c r="E2192" s="4"/>
      <c r="F2192" s="4"/>
      <c r="G2192" s="4">
        <v>29</v>
      </c>
      <c r="H2192" s="4">
        <v>1170</v>
      </c>
      <c r="I2192" s="4"/>
      <c r="J2192" s="4"/>
      <c r="K2192" s="4"/>
      <c r="L2192" s="4"/>
      <c r="M2192" s="4">
        <v>1811</v>
      </c>
    </row>
    <row r="2193" spans="1:13" x14ac:dyDescent="0.2">
      <c r="A2193" s="8">
        <v>41365</v>
      </c>
      <c r="B2193" s="4">
        <v>11</v>
      </c>
      <c r="C2193" s="4">
        <v>1107</v>
      </c>
      <c r="D2193" s="4">
        <v>52</v>
      </c>
      <c r="E2193" s="4"/>
      <c r="F2193" s="4"/>
      <c r="G2193" s="4">
        <v>26</v>
      </c>
      <c r="H2193" s="4">
        <v>1184</v>
      </c>
      <c r="I2193" s="4"/>
      <c r="J2193" s="4"/>
      <c r="K2193" s="4"/>
      <c r="L2193" s="4"/>
      <c r="M2193" s="4">
        <v>1841</v>
      </c>
    </row>
    <row r="2194" spans="1:13" x14ac:dyDescent="0.2">
      <c r="A2194" s="8">
        <v>41365</v>
      </c>
      <c r="B2194" s="4">
        <v>12</v>
      </c>
      <c r="C2194" s="4">
        <v>1129</v>
      </c>
      <c r="D2194" s="4">
        <v>53</v>
      </c>
      <c r="E2194" s="4"/>
      <c r="F2194" s="4"/>
      <c r="G2194" s="4">
        <v>29</v>
      </c>
      <c r="H2194" s="4">
        <v>1210</v>
      </c>
      <c r="I2194" s="4"/>
      <c r="J2194" s="4"/>
      <c r="K2194" s="4"/>
      <c r="L2194" s="4"/>
      <c r="M2194" s="4">
        <v>1876</v>
      </c>
    </row>
    <row r="2195" spans="1:13" x14ac:dyDescent="0.2">
      <c r="A2195" s="8">
        <v>41365</v>
      </c>
      <c r="B2195" s="4">
        <v>13</v>
      </c>
      <c r="C2195" s="4">
        <v>1144</v>
      </c>
      <c r="D2195" s="4">
        <v>53</v>
      </c>
      <c r="E2195" s="4"/>
      <c r="F2195" s="4"/>
      <c r="G2195" s="4">
        <v>29</v>
      </c>
      <c r="H2195" s="4">
        <v>1226</v>
      </c>
      <c r="I2195" s="4"/>
      <c r="J2195" s="4"/>
      <c r="K2195" s="4"/>
      <c r="L2195" s="4"/>
      <c r="M2195" s="4">
        <v>1890</v>
      </c>
    </row>
    <row r="2196" spans="1:13" x14ac:dyDescent="0.2">
      <c r="A2196" s="8">
        <v>41365</v>
      </c>
      <c r="B2196" s="4">
        <v>14</v>
      </c>
      <c r="C2196" s="4">
        <v>1137</v>
      </c>
      <c r="D2196" s="4">
        <v>53</v>
      </c>
      <c r="E2196" s="4"/>
      <c r="F2196" s="4"/>
      <c r="G2196" s="4">
        <v>27</v>
      </c>
      <c r="H2196" s="4">
        <v>1217</v>
      </c>
      <c r="I2196" s="4"/>
      <c r="J2196" s="4"/>
      <c r="K2196" s="4"/>
      <c r="L2196" s="4"/>
      <c r="M2196" s="4">
        <v>1877</v>
      </c>
    </row>
    <row r="2197" spans="1:13" x14ac:dyDescent="0.2">
      <c r="A2197" s="8">
        <v>41365</v>
      </c>
      <c r="B2197" s="4">
        <v>15</v>
      </c>
      <c r="C2197" s="4">
        <v>1128</v>
      </c>
      <c r="D2197" s="4">
        <v>53</v>
      </c>
      <c r="E2197" s="4"/>
      <c r="F2197" s="4"/>
      <c r="G2197" s="4">
        <v>30</v>
      </c>
      <c r="H2197" s="4">
        <v>1210</v>
      </c>
      <c r="I2197" s="4"/>
      <c r="J2197" s="4"/>
      <c r="K2197" s="4"/>
      <c r="L2197" s="4"/>
      <c r="M2197" s="4">
        <v>1873</v>
      </c>
    </row>
    <row r="2198" spans="1:13" x14ac:dyDescent="0.2">
      <c r="A2198" s="8">
        <v>41365</v>
      </c>
      <c r="B2198" s="4">
        <v>16</v>
      </c>
      <c r="C2198" s="4">
        <v>1118</v>
      </c>
      <c r="D2198" s="4">
        <v>52</v>
      </c>
      <c r="E2198" s="4"/>
      <c r="F2198" s="4"/>
      <c r="G2198" s="4">
        <v>30</v>
      </c>
      <c r="H2198" s="4">
        <v>1200</v>
      </c>
      <c r="I2198" s="4"/>
      <c r="J2198" s="4"/>
      <c r="K2198" s="4"/>
      <c r="L2198" s="4"/>
      <c r="M2198" s="4">
        <v>1859</v>
      </c>
    </row>
    <row r="2199" spans="1:13" x14ac:dyDescent="0.2">
      <c r="A2199" s="8">
        <v>41365</v>
      </c>
      <c r="B2199" s="4">
        <v>17</v>
      </c>
      <c r="C2199" s="4">
        <v>1128</v>
      </c>
      <c r="D2199" s="4">
        <v>52</v>
      </c>
      <c r="E2199" s="4"/>
      <c r="F2199" s="4"/>
      <c r="G2199" s="4">
        <v>24</v>
      </c>
      <c r="H2199" s="4">
        <v>1204</v>
      </c>
      <c r="I2199" s="4"/>
      <c r="J2199" s="4"/>
      <c r="K2199" s="4"/>
      <c r="L2199" s="4"/>
      <c r="M2199" s="4">
        <v>1868</v>
      </c>
    </row>
    <row r="2200" spans="1:13" x14ac:dyDescent="0.2">
      <c r="A2200" s="8">
        <v>41365</v>
      </c>
      <c r="B2200" s="4">
        <v>18</v>
      </c>
      <c r="C2200" s="4">
        <v>1128</v>
      </c>
      <c r="D2200" s="4">
        <v>53</v>
      </c>
      <c r="E2200" s="4"/>
      <c r="F2200" s="4"/>
      <c r="G2200" s="4">
        <v>26</v>
      </c>
      <c r="H2200" s="4">
        <v>1206</v>
      </c>
      <c r="I2200" s="4"/>
      <c r="J2200" s="4"/>
      <c r="K2200" s="4"/>
      <c r="L2200" s="4"/>
      <c r="M2200" s="4">
        <v>1871</v>
      </c>
    </row>
    <row r="2201" spans="1:13" x14ac:dyDescent="0.2">
      <c r="A2201" s="8">
        <v>41365</v>
      </c>
      <c r="B2201" s="4">
        <v>19</v>
      </c>
      <c r="C2201" s="4">
        <v>1130</v>
      </c>
      <c r="D2201" s="4">
        <v>52</v>
      </c>
      <c r="E2201" s="4"/>
      <c r="F2201" s="4"/>
      <c r="G2201" s="4">
        <v>21</v>
      </c>
      <c r="H2201" s="4">
        <v>1203</v>
      </c>
      <c r="I2201" s="4"/>
      <c r="J2201" s="4"/>
      <c r="K2201" s="4"/>
      <c r="L2201" s="4"/>
      <c r="M2201" s="4">
        <v>1856</v>
      </c>
    </row>
    <row r="2202" spans="1:13" x14ac:dyDescent="0.2">
      <c r="A2202" s="8">
        <v>41365</v>
      </c>
      <c r="B2202" s="4">
        <v>20</v>
      </c>
      <c r="C2202" s="4">
        <v>1185</v>
      </c>
      <c r="D2202" s="4">
        <v>55</v>
      </c>
      <c r="E2202" s="4"/>
      <c r="F2202" s="4"/>
      <c r="G2202" s="4">
        <v>20</v>
      </c>
      <c r="H2202" s="4">
        <v>1260</v>
      </c>
      <c r="I2202" s="4"/>
      <c r="J2202" s="4"/>
      <c r="K2202" s="4"/>
      <c r="L2202" s="4"/>
      <c r="M2202" s="4">
        <v>1949</v>
      </c>
    </row>
    <row r="2203" spans="1:13" x14ac:dyDescent="0.2">
      <c r="A2203" s="8">
        <v>41365</v>
      </c>
      <c r="B2203" s="4">
        <v>21</v>
      </c>
      <c r="C2203" s="4">
        <v>1238</v>
      </c>
      <c r="D2203" s="4">
        <v>57</v>
      </c>
      <c r="E2203" s="4"/>
      <c r="F2203" s="4"/>
      <c r="G2203" s="4">
        <v>21</v>
      </c>
      <c r="H2203" s="4">
        <v>1316</v>
      </c>
      <c r="I2203" s="4"/>
      <c r="J2203" s="4"/>
      <c r="K2203" s="4"/>
      <c r="L2203" s="4"/>
      <c r="M2203" s="4">
        <v>2022</v>
      </c>
    </row>
    <row r="2204" spans="1:13" x14ac:dyDescent="0.2">
      <c r="A2204" s="8">
        <v>41365</v>
      </c>
      <c r="B2204" s="4">
        <v>22</v>
      </c>
      <c r="C2204" s="4">
        <v>1179</v>
      </c>
      <c r="D2204" s="4">
        <v>55</v>
      </c>
      <c r="E2204" s="4"/>
      <c r="F2204" s="4"/>
      <c r="G2204" s="4">
        <v>19</v>
      </c>
      <c r="H2204" s="4">
        <v>1252</v>
      </c>
      <c r="I2204" s="4"/>
      <c r="J2204" s="4"/>
      <c r="K2204" s="4"/>
      <c r="L2204" s="4"/>
      <c r="M2204" s="4">
        <v>1923</v>
      </c>
    </row>
    <row r="2205" spans="1:13" x14ac:dyDescent="0.2">
      <c r="A2205" s="8">
        <v>41365</v>
      </c>
      <c r="B2205" s="4">
        <v>23</v>
      </c>
      <c r="C2205" s="4">
        <v>1063</v>
      </c>
      <c r="D2205" s="4">
        <v>49</v>
      </c>
      <c r="E2205" s="4"/>
      <c r="F2205" s="4"/>
      <c r="G2205" s="4">
        <v>18</v>
      </c>
      <c r="H2205" s="4">
        <v>1130</v>
      </c>
      <c r="I2205" s="4"/>
      <c r="J2205" s="4"/>
      <c r="K2205" s="4"/>
      <c r="L2205" s="4"/>
      <c r="M2205" s="4">
        <v>1747</v>
      </c>
    </row>
    <row r="2206" spans="1:13" x14ac:dyDescent="0.2">
      <c r="A2206" s="8">
        <v>41365</v>
      </c>
      <c r="B2206" s="4">
        <v>24</v>
      </c>
      <c r="C2206" s="4">
        <v>952</v>
      </c>
      <c r="D2206" s="4">
        <v>44</v>
      </c>
      <c r="E2206" s="4"/>
      <c r="F2206" s="4"/>
      <c r="G2206" s="4">
        <v>18</v>
      </c>
      <c r="H2206" s="4">
        <v>1014</v>
      </c>
      <c r="I2206" s="4"/>
      <c r="J2206" s="4"/>
      <c r="K2206" s="4"/>
      <c r="L2206" s="4"/>
      <c r="M2206" s="4">
        <v>1568</v>
      </c>
    </row>
    <row r="2207" spans="1:13" x14ac:dyDescent="0.2">
      <c r="A2207" s="8">
        <v>41366</v>
      </c>
      <c r="B2207" s="4">
        <v>1</v>
      </c>
      <c r="C2207" s="4">
        <v>868</v>
      </c>
      <c r="D2207" s="4">
        <v>40</v>
      </c>
      <c r="E2207" s="4"/>
      <c r="F2207" s="4"/>
      <c r="G2207" s="4">
        <v>19</v>
      </c>
      <c r="H2207" s="4">
        <v>927</v>
      </c>
      <c r="I2207" s="4"/>
      <c r="J2207" s="4"/>
      <c r="K2207" s="4"/>
      <c r="L2207" s="4"/>
      <c r="M2207" s="4">
        <v>1450</v>
      </c>
    </row>
    <row r="2208" spans="1:13" x14ac:dyDescent="0.2">
      <c r="A2208" s="8">
        <v>41366</v>
      </c>
      <c r="B2208" s="4">
        <v>2</v>
      </c>
      <c r="C2208" s="4">
        <v>822</v>
      </c>
      <c r="D2208" s="4">
        <v>38</v>
      </c>
      <c r="E2208" s="4"/>
      <c r="F2208" s="4"/>
      <c r="G2208" s="4">
        <v>19</v>
      </c>
      <c r="H2208" s="4">
        <v>879</v>
      </c>
      <c r="I2208" s="4"/>
      <c r="J2208" s="4"/>
      <c r="K2208" s="4"/>
      <c r="L2208" s="4"/>
      <c r="M2208" s="4">
        <v>1388</v>
      </c>
    </row>
    <row r="2209" spans="1:13" x14ac:dyDescent="0.2">
      <c r="A2209" s="8">
        <v>41366</v>
      </c>
      <c r="B2209" s="4">
        <v>3</v>
      </c>
      <c r="C2209" s="4">
        <v>799</v>
      </c>
      <c r="D2209" s="4">
        <v>37</v>
      </c>
      <c r="E2209" s="4"/>
      <c r="F2209" s="4"/>
      <c r="G2209" s="4">
        <v>18</v>
      </c>
      <c r="H2209" s="4">
        <v>854</v>
      </c>
      <c r="I2209" s="4"/>
      <c r="J2209" s="4"/>
      <c r="K2209" s="4"/>
      <c r="L2209" s="4"/>
      <c r="M2209" s="4">
        <v>1347</v>
      </c>
    </row>
    <row r="2210" spans="1:13" x14ac:dyDescent="0.2">
      <c r="A2210" s="8">
        <v>41366</v>
      </c>
      <c r="B2210" s="4">
        <v>4</v>
      </c>
      <c r="C2210" s="4">
        <v>794</v>
      </c>
      <c r="D2210" s="4">
        <v>37</v>
      </c>
      <c r="E2210" s="4"/>
      <c r="F2210" s="4"/>
      <c r="G2210" s="4">
        <v>19</v>
      </c>
      <c r="H2210" s="4">
        <v>850</v>
      </c>
      <c r="I2210" s="4"/>
      <c r="J2210" s="4"/>
      <c r="K2210" s="4"/>
      <c r="L2210" s="4"/>
      <c r="M2210" s="4">
        <v>1337</v>
      </c>
    </row>
    <row r="2211" spans="1:13" x14ac:dyDescent="0.2">
      <c r="A2211" s="8">
        <v>41366</v>
      </c>
      <c r="B2211" s="4">
        <v>5</v>
      </c>
      <c r="C2211" s="4">
        <v>821</v>
      </c>
      <c r="D2211" s="4">
        <v>38</v>
      </c>
      <c r="E2211" s="4"/>
      <c r="F2211" s="4"/>
      <c r="G2211" s="4">
        <v>18</v>
      </c>
      <c r="H2211" s="4">
        <v>877</v>
      </c>
      <c r="I2211" s="4"/>
      <c r="J2211" s="4"/>
      <c r="K2211" s="4"/>
      <c r="L2211" s="4"/>
      <c r="M2211" s="4">
        <v>1378</v>
      </c>
    </row>
    <row r="2212" spans="1:13" x14ac:dyDescent="0.2">
      <c r="A2212" s="8">
        <v>41366</v>
      </c>
      <c r="B2212" s="4">
        <v>6</v>
      </c>
      <c r="C2212" s="4">
        <v>900</v>
      </c>
      <c r="D2212" s="4">
        <v>42</v>
      </c>
      <c r="E2212" s="4"/>
      <c r="F2212" s="4"/>
      <c r="G2212" s="4">
        <v>18</v>
      </c>
      <c r="H2212" s="4">
        <v>959</v>
      </c>
      <c r="I2212" s="4"/>
      <c r="J2212" s="4"/>
      <c r="K2212" s="4"/>
      <c r="L2212" s="4"/>
      <c r="M2212" s="4">
        <v>1481</v>
      </c>
    </row>
    <row r="2213" spans="1:13" x14ac:dyDescent="0.2">
      <c r="A2213" s="8">
        <v>41366</v>
      </c>
      <c r="B2213" s="4">
        <v>7</v>
      </c>
      <c r="C2213" s="4">
        <v>1027</v>
      </c>
      <c r="D2213" s="4">
        <v>48</v>
      </c>
      <c r="E2213" s="4"/>
      <c r="F2213" s="4"/>
      <c r="G2213" s="4">
        <v>19</v>
      </c>
      <c r="H2213" s="4">
        <v>1093</v>
      </c>
      <c r="I2213" s="4"/>
      <c r="J2213" s="4"/>
      <c r="K2213" s="4"/>
      <c r="L2213" s="4"/>
      <c r="M2213" s="4">
        <v>1681</v>
      </c>
    </row>
    <row r="2214" spans="1:13" x14ac:dyDescent="0.2">
      <c r="A2214" s="8">
        <v>41366</v>
      </c>
      <c r="B2214" s="4">
        <v>8</v>
      </c>
      <c r="C2214" s="4">
        <v>1072</v>
      </c>
      <c r="D2214" s="4">
        <v>50</v>
      </c>
      <c r="E2214" s="4"/>
      <c r="F2214" s="4"/>
      <c r="G2214" s="4">
        <v>20</v>
      </c>
      <c r="H2214" s="4">
        <v>1141</v>
      </c>
      <c r="I2214" s="4"/>
      <c r="J2214" s="4"/>
      <c r="K2214" s="4"/>
      <c r="L2214" s="4"/>
      <c r="M2214" s="4">
        <v>1747</v>
      </c>
    </row>
    <row r="2215" spans="1:13" x14ac:dyDescent="0.2">
      <c r="A2215" s="8">
        <v>41366</v>
      </c>
      <c r="B2215" s="4">
        <v>9</v>
      </c>
      <c r="C2215" s="4">
        <v>1075</v>
      </c>
      <c r="D2215" s="4">
        <v>50</v>
      </c>
      <c r="E2215" s="4"/>
      <c r="F2215" s="4"/>
      <c r="G2215" s="4">
        <v>28</v>
      </c>
      <c r="H2215" s="4">
        <v>1153</v>
      </c>
      <c r="I2215" s="4"/>
      <c r="J2215" s="4"/>
      <c r="K2215" s="4"/>
      <c r="L2215" s="4"/>
      <c r="M2215" s="4">
        <v>1776</v>
      </c>
    </row>
    <row r="2216" spans="1:13" x14ac:dyDescent="0.2">
      <c r="A2216" s="8">
        <v>41366</v>
      </c>
      <c r="B2216" s="4">
        <v>10</v>
      </c>
      <c r="C2216" s="4">
        <v>1089</v>
      </c>
      <c r="D2216" s="4">
        <v>51</v>
      </c>
      <c r="E2216" s="4"/>
      <c r="F2216" s="4"/>
      <c r="G2216" s="4">
        <v>26</v>
      </c>
      <c r="H2216" s="4">
        <v>1165</v>
      </c>
      <c r="I2216" s="4"/>
      <c r="J2216" s="4"/>
      <c r="K2216" s="4"/>
      <c r="L2216" s="4"/>
      <c r="M2216" s="4">
        <v>1800</v>
      </c>
    </row>
    <row r="2217" spans="1:13" x14ac:dyDescent="0.2">
      <c r="A2217" s="8">
        <v>41366</v>
      </c>
      <c r="B2217" s="4">
        <v>11</v>
      </c>
      <c r="C2217" s="4">
        <v>1110</v>
      </c>
      <c r="D2217" s="4">
        <v>52</v>
      </c>
      <c r="E2217" s="4"/>
      <c r="F2217" s="4"/>
      <c r="G2217" s="4">
        <v>30</v>
      </c>
      <c r="H2217" s="4">
        <v>1192</v>
      </c>
      <c r="I2217" s="4"/>
      <c r="J2217" s="4"/>
      <c r="K2217" s="4"/>
      <c r="L2217" s="4"/>
      <c r="M2217" s="4">
        <v>1835</v>
      </c>
    </row>
    <row r="2218" spans="1:13" x14ac:dyDescent="0.2">
      <c r="A2218" s="8">
        <v>41366</v>
      </c>
      <c r="B2218" s="4">
        <v>12</v>
      </c>
      <c r="C2218" s="4">
        <v>1128</v>
      </c>
      <c r="D2218" s="4">
        <v>53</v>
      </c>
      <c r="E2218" s="4"/>
      <c r="F2218" s="4"/>
      <c r="G2218" s="4">
        <v>27</v>
      </c>
      <c r="H2218" s="4">
        <v>1207</v>
      </c>
      <c r="I2218" s="4"/>
      <c r="J2218" s="4"/>
      <c r="K2218" s="4"/>
      <c r="L2218" s="4"/>
      <c r="M2218" s="4">
        <v>1847</v>
      </c>
    </row>
    <row r="2219" spans="1:13" x14ac:dyDescent="0.2">
      <c r="A2219" s="8">
        <v>41366</v>
      </c>
      <c r="B2219" s="4">
        <v>13</v>
      </c>
      <c r="C2219" s="4">
        <v>1121</v>
      </c>
      <c r="D2219" s="4">
        <v>52</v>
      </c>
      <c r="E2219" s="4"/>
      <c r="F2219" s="4"/>
      <c r="G2219" s="4">
        <v>29</v>
      </c>
      <c r="H2219" s="4">
        <v>1202</v>
      </c>
      <c r="I2219" s="4"/>
      <c r="J2219" s="4"/>
      <c r="K2219" s="4"/>
      <c r="L2219" s="4"/>
      <c r="M2219" s="4">
        <v>1866</v>
      </c>
    </row>
    <row r="2220" spans="1:13" x14ac:dyDescent="0.2">
      <c r="A2220" s="8">
        <v>41366</v>
      </c>
      <c r="B2220" s="4">
        <v>14</v>
      </c>
      <c r="C2220" s="4">
        <v>1125</v>
      </c>
      <c r="D2220" s="4">
        <v>53</v>
      </c>
      <c r="E2220" s="4"/>
      <c r="F2220" s="4"/>
      <c r="G2220" s="4">
        <v>34</v>
      </c>
      <c r="H2220" s="4">
        <v>1211</v>
      </c>
      <c r="I2220" s="4"/>
      <c r="J2220" s="4"/>
      <c r="K2220" s="4"/>
      <c r="L2220" s="4"/>
      <c r="M2220" s="4">
        <v>1890</v>
      </c>
    </row>
    <row r="2221" spans="1:13" x14ac:dyDescent="0.2">
      <c r="A2221" s="8">
        <v>41366</v>
      </c>
      <c r="B2221" s="4">
        <v>15</v>
      </c>
      <c r="C2221" s="4">
        <v>1131</v>
      </c>
      <c r="D2221" s="4">
        <v>53</v>
      </c>
      <c r="E2221" s="4"/>
      <c r="F2221" s="4"/>
      <c r="G2221" s="4">
        <v>31</v>
      </c>
      <c r="H2221" s="4">
        <v>1215</v>
      </c>
      <c r="I2221" s="4"/>
      <c r="J2221" s="4"/>
      <c r="K2221" s="4"/>
      <c r="L2221" s="4"/>
      <c r="M2221" s="4">
        <v>1898</v>
      </c>
    </row>
    <row r="2222" spans="1:13" x14ac:dyDescent="0.2">
      <c r="A2222" s="8">
        <v>41366</v>
      </c>
      <c r="B2222" s="4">
        <v>16</v>
      </c>
      <c r="C2222" s="4">
        <v>1134</v>
      </c>
      <c r="D2222" s="4">
        <v>53</v>
      </c>
      <c r="E2222" s="4"/>
      <c r="F2222" s="4"/>
      <c r="G2222" s="4">
        <v>30</v>
      </c>
      <c r="H2222" s="4">
        <v>1217</v>
      </c>
      <c r="I2222" s="4"/>
      <c r="J2222" s="4"/>
      <c r="K2222" s="4"/>
      <c r="L2222" s="4"/>
      <c r="M2222" s="4">
        <v>1897</v>
      </c>
    </row>
    <row r="2223" spans="1:13" x14ac:dyDescent="0.2">
      <c r="A2223" s="8">
        <v>41366</v>
      </c>
      <c r="B2223" s="4">
        <v>17</v>
      </c>
      <c r="C2223" s="4">
        <v>1139</v>
      </c>
      <c r="D2223" s="4">
        <v>53</v>
      </c>
      <c r="E2223" s="4"/>
      <c r="F2223" s="4"/>
      <c r="G2223" s="4">
        <v>31</v>
      </c>
      <c r="H2223" s="4">
        <v>1223</v>
      </c>
      <c r="I2223" s="4"/>
      <c r="J2223" s="4"/>
      <c r="K2223" s="4"/>
      <c r="L2223" s="4"/>
      <c r="M2223" s="4">
        <v>1898</v>
      </c>
    </row>
    <row r="2224" spans="1:13" x14ac:dyDescent="0.2">
      <c r="A2224" s="8">
        <v>41366</v>
      </c>
      <c r="B2224" s="4">
        <v>18</v>
      </c>
      <c r="C2224" s="4">
        <v>1143</v>
      </c>
      <c r="D2224" s="4">
        <v>53</v>
      </c>
      <c r="E2224" s="4"/>
      <c r="F2224" s="4"/>
      <c r="G2224" s="4">
        <v>27</v>
      </c>
      <c r="H2224" s="4">
        <v>1223</v>
      </c>
      <c r="I2224" s="4"/>
      <c r="J2224" s="4"/>
      <c r="K2224" s="4"/>
      <c r="L2224" s="4"/>
      <c r="M2224" s="4">
        <v>1896</v>
      </c>
    </row>
    <row r="2225" spans="1:13" x14ac:dyDescent="0.2">
      <c r="A2225" s="8">
        <v>41366</v>
      </c>
      <c r="B2225" s="4">
        <v>19</v>
      </c>
      <c r="C2225" s="4">
        <v>1135</v>
      </c>
      <c r="D2225" s="4">
        <v>53</v>
      </c>
      <c r="E2225" s="4"/>
      <c r="F2225" s="4"/>
      <c r="G2225" s="4">
        <v>23</v>
      </c>
      <c r="H2225" s="4">
        <v>1210</v>
      </c>
      <c r="I2225" s="4"/>
      <c r="J2225" s="4"/>
      <c r="K2225" s="4"/>
      <c r="L2225" s="4"/>
      <c r="M2225" s="4">
        <v>1869</v>
      </c>
    </row>
    <row r="2226" spans="1:13" x14ac:dyDescent="0.2">
      <c r="A2226" s="8">
        <v>41366</v>
      </c>
      <c r="B2226" s="4">
        <v>20</v>
      </c>
      <c r="C2226" s="4">
        <v>1185</v>
      </c>
      <c r="D2226" s="4">
        <v>55</v>
      </c>
      <c r="E2226" s="4"/>
      <c r="F2226" s="4"/>
      <c r="G2226" s="4">
        <v>21</v>
      </c>
      <c r="H2226" s="4">
        <v>1261</v>
      </c>
      <c r="I2226" s="4"/>
      <c r="J2226" s="4"/>
      <c r="K2226" s="4"/>
      <c r="L2226" s="4"/>
      <c r="M2226" s="4">
        <v>1946</v>
      </c>
    </row>
    <row r="2227" spans="1:13" x14ac:dyDescent="0.2">
      <c r="A2227" s="8">
        <v>41366</v>
      </c>
      <c r="B2227" s="4">
        <v>21</v>
      </c>
      <c r="C2227" s="4">
        <v>1241</v>
      </c>
      <c r="D2227" s="4">
        <v>57</v>
      </c>
      <c r="E2227" s="4"/>
      <c r="F2227" s="4"/>
      <c r="G2227" s="4">
        <v>20</v>
      </c>
      <c r="H2227" s="4">
        <v>1318</v>
      </c>
      <c r="I2227" s="4"/>
      <c r="J2227" s="4"/>
      <c r="K2227" s="4"/>
      <c r="L2227" s="4"/>
      <c r="M2227" s="4">
        <v>2027</v>
      </c>
    </row>
    <row r="2228" spans="1:13" x14ac:dyDescent="0.2">
      <c r="A2228" s="8">
        <v>41366</v>
      </c>
      <c r="B2228" s="4">
        <v>22</v>
      </c>
      <c r="C2228" s="4">
        <v>1172</v>
      </c>
      <c r="D2228" s="4">
        <v>54</v>
      </c>
      <c r="E2228" s="4"/>
      <c r="F2228" s="4"/>
      <c r="G2228" s="4">
        <v>19</v>
      </c>
      <c r="H2228" s="4">
        <v>1245</v>
      </c>
      <c r="I2228" s="4"/>
      <c r="J2228" s="4"/>
      <c r="K2228" s="4"/>
      <c r="L2228" s="4"/>
      <c r="M2228" s="4">
        <v>1918</v>
      </c>
    </row>
    <row r="2229" spans="1:13" x14ac:dyDescent="0.2">
      <c r="A2229" s="8">
        <v>41366</v>
      </c>
      <c r="B2229" s="4">
        <v>23</v>
      </c>
      <c r="C2229" s="4">
        <v>1065</v>
      </c>
      <c r="D2229" s="4">
        <v>49</v>
      </c>
      <c r="E2229" s="4"/>
      <c r="F2229" s="4"/>
      <c r="G2229" s="4">
        <v>20</v>
      </c>
      <c r="H2229" s="4">
        <v>1134</v>
      </c>
      <c r="I2229" s="4"/>
      <c r="J2229" s="4"/>
      <c r="K2229" s="4"/>
      <c r="L2229" s="4"/>
      <c r="M2229" s="4">
        <v>1745</v>
      </c>
    </row>
    <row r="2230" spans="1:13" x14ac:dyDescent="0.2">
      <c r="A2230" s="8">
        <v>41366</v>
      </c>
      <c r="B2230" s="4">
        <v>24</v>
      </c>
      <c r="C2230" s="4">
        <v>946</v>
      </c>
      <c r="D2230" s="4">
        <v>44</v>
      </c>
      <c r="E2230" s="4"/>
      <c r="F2230" s="4"/>
      <c r="G2230" s="4">
        <v>18</v>
      </c>
      <c r="H2230" s="4">
        <v>1008</v>
      </c>
      <c r="I2230" s="4"/>
      <c r="J2230" s="4"/>
      <c r="K2230" s="4"/>
      <c r="L2230" s="4"/>
      <c r="M2230" s="4">
        <v>1570</v>
      </c>
    </row>
    <row r="2231" spans="1:13" x14ac:dyDescent="0.2">
      <c r="A2231" s="8">
        <v>41367</v>
      </c>
      <c r="B2231" s="4">
        <v>1</v>
      </c>
      <c r="C2231" s="4">
        <v>866</v>
      </c>
      <c r="D2231" s="4">
        <v>40</v>
      </c>
      <c r="E2231" s="4"/>
      <c r="F2231" s="4"/>
      <c r="G2231" s="4">
        <v>19</v>
      </c>
      <c r="H2231" s="4">
        <v>925</v>
      </c>
      <c r="I2231" s="4"/>
      <c r="J2231" s="4"/>
      <c r="K2231" s="4"/>
      <c r="L2231" s="4"/>
      <c r="M2231" s="4">
        <v>1457</v>
      </c>
    </row>
    <row r="2232" spans="1:13" x14ac:dyDescent="0.2">
      <c r="A2232" s="8">
        <v>41367</v>
      </c>
      <c r="B2232" s="4">
        <v>2</v>
      </c>
      <c r="C2232" s="4">
        <v>817</v>
      </c>
      <c r="D2232" s="4">
        <v>38</v>
      </c>
      <c r="E2232" s="4"/>
      <c r="F2232" s="4"/>
      <c r="G2232" s="4">
        <v>19</v>
      </c>
      <c r="H2232" s="4">
        <v>874</v>
      </c>
      <c r="I2232" s="4"/>
      <c r="J2232" s="4"/>
      <c r="K2232" s="4"/>
      <c r="L2232" s="4"/>
      <c r="M2232" s="4">
        <v>1383</v>
      </c>
    </row>
    <row r="2233" spans="1:13" x14ac:dyDescent="0.2">
      <c r="A2233" s="8">
        <v>41367</v>
      </c>
      <c r="B2233" s="4">
        <v>3</v>
      </c>
      <c r="C2233" s="4">
        <v>796</v>
      </c>
      <c r="D2233" s="4">
        <v>37</v>
      </c>
      <c r="E2233" s="4"/>
      <c r="F2233" s="4"/>
      <c r="G2233" s="4">
        <v>18</v>
      </c>
      <c r="H2233" s="4">
        <v>851</v>
      </c>
      <c r="I2233" s="4"/>
      <c r="J2233" s="4"/>
      <c r="K2233" s="4"/>
      <c r="L2233" s="4"/>
      <c r="M2233" s="4">
        <v>1349</v>
      </c>
    </row>
    <row r="2234" spans="1:13" x14ac:dyDescent="0.2">
      <c r="A2234" s="8">
        <v>41367</v>
      </c>
      <c r="B2234" s="4">
        <v>4</v>
      </c>
      <c r="C2234" s="4">
        <v>789</v>
      </c>
      <c r="D2234" s="4">
        <v>37</v>
      </c>
      <c r="E2234" s="4"/>
      <c r="F2234" s="4"/>
      <c r="G2234" s="4">
        <v>19</v>
      </c>
      <c r="H2234" s="4">
        <v>844</v>
      </c>
      <c r="I2234" s="4"/>
      <c r="J2234" s="4"/>
      <c r="K2234" s="4"/>
      <c r="L2234" s="4"/>
      <c r="M2234" s="4">
        <v>1341</v>
      </c>
    </row>
    <row r="2235" spans="1:13" x14ac:dyDescent="0.2">
      <c r="A2235" s="8">
        <v>41367</v>
      </c>
      <c r="B2235" s="4">
        <v>5</v>
      </c>
      <c r="C2235" s="4">
        <v>809</v>
      </c>
      <c r="D2235" s="4">
        <v>38</v>
      </c>
      <c r="E2235" s="4"/>
      <c r="F2235" s="4"/>
      <c r="G2235" s="4">
        <v>18</v>
      </c>
      <c r="H2235" s="4">
        <v>864</v>
      </c>
      <c r="I2235" s="4"/>
      <c r="J2235" s="4"/>
      <c r="K2235" s="4"/>
      <c r="L2235" s="4"/>
      <c r="M2235" s="4">
        <v>1373</v>
      </c>
    </row>
    <row r="2236" spans="1:13" x14ac:dyDescent="0.2">
      <c r="A2236" s="8">
        <v>41367</v>
      </c>
      <c r="B2236" s="4">
        <v>6</v>
      </c>
      <c r="C2236" s="4">
        <v>888</v>
      </c>
      <c r="D2236" s="4">
        <v>41</v>
      </c>
      <c r="E2236" s="4"/>
      <c r="F2236" s="4"/>
      <c r="G2236" s="4">
        <v>18</v>
      </c>
      <c r="H2236" s="4">
        <v>947</v>
      </c>
      <c r="I2236" s="4"/>
      <c r="J2236" s="4"/>
      <c r="K2236" s="4"/>
      <c r="L2236" s="4"/>
      <c r="M2236" s="4">
        <v>1464</v>
      </c>
    </row>
    <row r="2237" spans="1:13" x14ac:dyDescent="0.2">
      <c r="A2237" s="8">
        <v>41367</v>
      </c>
      <c r="B2237" s="4">
        <v>7</v>
      </c>
      <c r="C2237" s="4">
        <v>1011</v>
      </c>
      <c r="D2237" s="4">
        <v>47</v>
      </c>
      <c r="E2237" s="4"/>
      <c r="F2237" s="4"/>
      <c r="G2237" s="4">
        <v>19</v>
      </c>
      <c r="H2237" s="4">
        <v>1077</v>
      </c>
      <c r="I2237" s="4"/>
      <c r="J2237" s="4"/>
      <c r="K2237" s="4"/>
      <c r="L2237" s="4"/>
      <c r="M2237" s="4">
        <v>1652</v>
      </c>
    </row>
    <row r="2238" spans="1:13" x14ac:dyDescent="0.2">
      <c r="A2238" s="8">
        <v>41367</v>
      </c>
      <c r="B2238" s="4">
        <v>8</v>
      </c>
      <c r="C2238" s="4">
        <v>1069</v>
      </c>
      <c r="D2238" s="4">
        <v>50</v>
      </c>
      <c r="E2238" s="4"/>
      <c r="F2238" s="4"/>
      <c r="G2238" s="4">
        <v>19</v>
      </c>
      <c r="H2238" s="4">
        <v>1137</v>
      </c>
      <c r="I2238" s="4"/>
      <c r="J2238" s="4"/>
      <c r="K2238" s="4"/>
      <c r="L2238" s="4"/>
      <c r="M2238" s="4">
        <v>1745</v>
      </c>
    </row>
    <row r="2239" spans="1:13" x14ac:dyDescent="0.2">
      <c r="A2239" s="8">
        <v>41367</v>
      </c>
      <c r="B2239" s="4">
        <v>9</v>
      </c>
      <c r="C2239" s="4">
        <v>1087</v>
      </c>
      <c r="D2239" s="4">
        <v>50</v>
      </c>
      <c r="E2239" s="4"/>
      <c r="F2239" s="4"/>
      <c r="G2239" s="4">
        <v>22</v>
      </c>
      <c r="H2239" s="4">
        <v>1159</v>
      </c>
      <c r="I2239" s="4"/>
      <c r="J2239" s="4"/>
      <c r="K2239" s="4"/>
      <c r="L2239" s="4"/>
      <c r="M2239" s="4">
        <v>1769</v>
      </c>
    </row>
    <row r="2240" spans="1:13" x14ac:dyDescent="0.2">
      <c r="A2240" s="8">
        <v>41367</v>
      </c>
      <c r="B2240" s="4">
        <v>10</v>
      </c>
      <c r="C2240" s="4">
        <v>1084</v>
      </c>
      <c r="D2240" s="4">
        <v>51</v>
      </c>
      <c r="E2240" s="4"/>
      <c r="F2240" s="4"/>
      <c r="G2240" s="4">
        <v>30</v>
      </c>
      <c r="H2240" s="4">
        <v>1164</v>
      </c>
      <c r="I2240" s="4"/>
      <c r="J2240" s="4"/>
      <c r="K2240" s="4"/>
      <c r="L2240" s="4"/>
      <c r="M2240" s="4">
        <v>1792</v>
      </c>
    </row>
    <row r="2241" spans="1:13" x14ac:dyDescent="0.2">
      <c r="A2241" s="8">
        <v>41367</v>
      </c>
      <c r="B2241" s="4">
        <v>11</v>
      </c>
      <c r="C2241" s="4">
        <v>1106</v>
      </c>
      <c r="D2241" s="4">
        <v>52</v>
      </c>
      <c r="E2241" s="4"/>
      <c r="F2241" s="4"/>
      <c r="G2241" s="4">
        <v>30</v>
      </c>
      <c r="H2241" s="4">
        <v>1187</v>
      </c>
      <c r="I2241" s="4"/>
      <c r="J2241" s="4"/>
      <c r="K2241" s="4"/>
      <c r="L2241" s="4"/>
      <c r="M2241" s="4">
        <v>1843</v>
      </c>
    </row>
    <row r="2242" spans="1:13" x14ac:dyDescent="0.2">
      <c r="A2242" s="8">
        <v>41367</v>
      </c>
      <c r="B2242" s="4">
        <v>12</v>
      </c>
      <c r="C2242" s="4">
        <v>1122</v>
      </c>
      <c r="D2242" s="4">
        <v>52</v>
      </c>
      <c r="E2242" s="4"/>
      <c r="F2242" s="4"/>
      <c r="G2242" s="4">
        <v>30</v>
      </c>
      <c r="H2242" s="4">
        <v>1204</v>
      </c>
      <c r="I2242" s="4"/>
      <c r="J2242" s="4"/>
      <c r="K2242" s="4"/>
      <c r="L2242" s="4"/>
      <c r="M2242" s="4">
        <v>1855</v>
      </c>
    </row>
    <row r="2243" spans="1:13" x14ac:dyDescent="0.2">
      <c r="A2243" s="8">
        <v>41367</v>
      </c>
      <c r="B2243" s="4">
        <v>13</v>
      </c>
      <c r="C2243" s="4">
        <v>1137</v>
      </c>
      <c r="D2243" s="4">
        <v>53</v>
      </c>
      <c r="E2243" s="4"/>
      <c r="F2243" s="4"/>
      <c r="G2243" s="4">
        <v>33</v>
      </c>
      <c r="H2243" s="4">
        <v>1223</v>
      </c>
      <c r="I2243" s="4"/>
      <c r="J2243" s="4"/>
      <c r="K2243" s="4"/>
      <c r="L2243" s="4"/>
      <c r="M2243" s="4">
        <v>1897</v>
      </c>
    </row>
    <row r="2244" spans="1:13" x14ac:dyDescent="0.2">
      <c r="A2244" s="8">
        <v>41367</v>
      </c>
      <c r="B2244" s="4">
        <v>14</v>
      </c>
      <c r="C2244" s="4">
        <v>1155</v>
      </c>
      <c r="D2244" s="4">
        <v>54</v>
      </c>
      <c r="E2244" s="4"/>
      <c r="F2244" s="4"/>
      <c r="G2244" s="4">
        <v>31</v>
      </c>
      <c r="H2244" s="4">
        <v>1240</v>
      </c>
      <c r="I2244" s="4"/>
      <c r="J2244" s="4"/>
      <c r="K2244" s="4"/>
      <c r="L2244" s="4"/>
      <c r="M2244" s="4">
        <v>1921</v>
      </c>
    </row>
    <row r="2245" spans="1:13" x14ac:dyDescent="0.2">
      <c r="A2245" s="8">
        <v>41367</v>
      </c>
      <c r="B2245" s="4">
        <v>15</v>
      </c>
      <c r="C2245" s="4">
        <v>1168</v>
      </c>
      <c r="D2245" s="4">
        <v>55</v>
      </c>
      <c r="E2245" s="4"/>
      <c r="F2245" s="4"/>
      <c r="G2245" s="4">
        <v>29</v>
      </c>
      <c r="H2245" s="4">
        <v>1251</v>
      </c>
      <c r="I2245" s="4"/>
      <c r="J2245" s="4"/>
      <c r="K2245" s="4"/>
      <c r="L2245" s="4"/>
      <c r="M2245" s="4">
        <v>1939</v>
      </c>
    </row>
    <row r="2246" spans="1:13" x14ac:dyDescent="0.2">
      <c r="A2246" s="8">
        <v>41367</v>
      </c>
      <c r="B2246" s="4">
        <v>16</v>
      </c>
      <c r="C2246" s="4">
        <v>1165</v>
      </c>
      <c r="D2246" s="4">
        <v>55</v>
      </c>
      <c r="E2246" s="4"/>
      <c r="F2246" s="4"/>
      <c r="G2246" s="4">
        <v>32</v>
      </c>
      <c r="H2246" s="4">
        <v>1251</v>
      </c>
      <c r="I2246" s="4"/>
      <c r="J2246" s="4"/>
      <c r="K2246" s="4"/>
      <c r="L2246" s="4"/>
      <c r="M2246" s="4">
        <v>1932</v>
      </c>
    </row>
    <row r="2247" spans="1:13" x14ac:dyDescent="0.2">
      <c r="A2247" s="8">
        <v>41367</v>
      </c>
      <c r="B2247" s="4">
        <v>17</v>
      </c>
      <c r="C2247" s="4">
        <v>1175</v>
      </c>
      <c r="D2247" s="4">
        <v>55</v>
      </c>
      <c r="E2247" s="4"/>
      <c r="F2247" s="4"/>
      <c r="G2247" s="4">
        <v>31</v>
      </c>
      <c r="H2247" s="4">
        <v>1261</v>
      </c>
      <c r="I2247" s="4"/>
      <c r="J2247" s="4"/>
      <c r="K2247" s="4"/>
      <c r="L2247" s="4"/>
      <c r="M2247" s="4">
        <v>1947</v>
      </c>
    </row>
    <row r="2248" spans="1:13" x14ac:dyDescent="0.2">
      <c r="A2248" s="8">
        <v>41367</v>
      </c>
      <c r="B2248" s="4">
        <v>18</v>
      </c>
      <c r="C2248" s="4">
        <v>1179</v>
      </c>
      <c r="D2248" s="4">
        <v>55</v>
      </c>
      <c r="E2248" s="4"/>
      <c r="F2248" s="4"/>
      <c r="G2248" s="4">
        <v>25</v>
      </c>
      <c r="H2248" s="4">
        <v>1258</v>
      </c>
      <c r="I2248" s="4"/>
      <c r="J2248" s="4"/>
      <c r="K2248" s="4"/>
      <c r="L2248" s="4"/>
      <c r="M2248" s="4">
        <v>1938</v>
      </c>
    </row>
    <row r="2249" spans="1:13" x14ac:dyDescent="0.2">
      <c r="A2249" s="8">
        <v>41367</v>
      </c>
      <c r="B2249" s="4">
        <v>19</v>
      </c>
      <c r="C2249" s="4">
        <v>1164</v>
      </c>
      <c r="D2249" s="4">
        <v>54</v>
      </c>
      <c r="E2249" s="4"/>
      <c r="F2249" s="4"/>
      <c r="G2249" s="4">
        <v>25</v>
      </c>
      <c r="H2249" s="4">
        <v>1243</v>
      </c>
      <c r="I2249" s="4"/>
      <c r="J2249" s="4"/>
      <c r="K2249" s="4"/>
      <c r="L2249" s="4"/>
      <c r="M2249" s="4">
        <v>1919</v>
      </c>
    </row>
    <row r="2250" spans="1:13" x14ac:dyDescent="0.2">
      <c r="A2250" s="8">
        <v>41367</v>
      </c>
      <c r="B2250" s="4">
        <v>20</v>
      </c>
      <c r="C2250" s="4">
        <v>1211</v>
      </c>
      <c r="D2250" s="4">
        <v>56</v>
      </c>
      <c r="E2250" s="4"/>
      <c r="F2250" s="4"/>
      <c r="G2250" s="4">
        <v>21</v>
      </c>
      <c r="H2250" s="4">
        <v>1288</v>
      </c>
      <c r="I2250" s="4"/>
      <c r="J2250" s="4"/>
      <c r="K2250" s="4"/>
      <c r="L2250" s="4"/>
      <c r="M2250" s="4">
        <v>1988</v>
      </c>
    </row>
    <row r="2251" spans="1:13" x14ac:dyDescent="0.2">
      <c r="A2251" s="8">
        <v>41367</v>
      </c>
      <c r="B2251" s="4">
        <v>21</v>
      </c>
      <c r="C2251" s="4">
        <v>1254</v>
      </c>
      <c r="D2251" s="4">
        <v>58</v>
      </c>
      <c r="E2251" s="4"/>
      <c r="F2251" s="4"/>
      <c r="G2251" s="4">
        <v>21</v>
      </c>
      <c r="H2251" s="4">
        <v>1333</v>
      </c>
      <c r="I2251" s="4"/>
      <c r="J2251" s="4"/>
      <c r="K2251" s="4"/>
      <c r="L2251" s="4"/>
      <c r="M2251" s="4">
        <v>2051</v>
      </c>
    </row>
    <row r="2252" spans="1:13" x14ac:dyDescent="0.2">
      <c r="A2252" s="8">
        <v>41367</v>
      </c>
      <c r="B2252" s="4">
        <v>22</v>
      </c>
      <c r="C2252" s="4">
        <v>1191</v>
      </c>
      <c r="D2252" s="4">
        <v>55</v>
      </c>
      <c r="E2252" s="4"/>
      <c r="F2252" s="4"/>
      <c r="G2252" s="4">
        <v>21</v>
      </c>
      <c r="H2252" s="4">
        <v>1267</v>
      </c>
      <c r="I2252" s="4"/>
      <c r="J2252" s="4"/>
      <c r="K2252" s="4"/>
      <c r="L2252" s="4"/>
      <c r="M2252" s="4">
        <v>1948</v>
      </c>
    </row>
    <row r="2253" spans="1:13" x14ac:dyDescent="0.2">
      <c r="A2253" s="8">
        <v>41367</v>
      </c>
      <c r="B2253" s="4">
        <v>23</v>
      </c>
      <c r="C2253" s="4">
        <v>1071</v>
      </c>
      <c r="D2253" s="4">
        <v>50</v>
      </c>
      <c r="E2253" s="4"/>
      <c r="F2253" s="4"/>
      <c r="G2253" s="4">
        <v>20</v>
      </c>
      <c r="H2253" s="4">
        <v>1140</v>
      </c>
      <c r="I2253" s="4"/>
      <c r="J2253" s="4"/>
      <c r="K2253" s="4"/>
      <c r="L2253" s="4"/>
      <c r="M2253" s="4">
        <v>1760</v>
      </c>
    </row>
    <row r="2254" spans="1:13" x14ac:dyDescent="0.2">
      <c r="A2254" s="8">
        <v>41367</v>
      </c>
      <c r="B2254" s="4">
        <v>24</v>
      </c>
      <c r="C2254" s="4">
        <v>962</v>
      </c>
      <c r="D2254" s="4">
        <v>45</v>
      </c>
      <c r="E2254" s="4"/>
      <c r="F2254" s="4"/>
      <c r="G2254" s="4">
        <v>19</v>
      </c>
      <c r="H2254" s="4">
        <v>1025</v>
      </c>
      <c r="I2254" s="4"/>
      <c r="J2254" s="4"/>
      <c r="K2254" s="4"/>
      <c r="L2254" s="4"/>
      <c r="M2254" s="4">
        <v>1581</v>
      </c>
    </row>
    <row r="2255" spans="1:13" x14ac:dyDescent="0.2">
      <c r="A2255" s="8">
        <v>41368</v>
      </c>
      <c r="B2255" s="4">
        <v>1</v>
      </c>
      <c r="C2255" s="4">
        <v>872</v>
      </c>
      <c r="D2255" s="4">
        <v>41</v>
      </c>
      <c r="E2255" s="4"/>
      <c r="F2255" s="4"/>
      <c r="G2255" s="4">
        <v>19</v>
      </c>
      <c r="H2255" s="4">
        <v>931</v>
      </c>
      <c r="I2255" s="4"/>
      <c r="J2255" s="4"/>
      <c r="K2255" s="4"/>
      <c r="L2255" s="4"/>
      <c r="M2255" s="4">
        <v>1455</v>
      </c>
    </row>
    <row r="2256" spans="1:13" x14ac:dyDescent="0.2">
      <c r="A2256" s="8">
        <v>41368</v>
      </c>
      <c r="B2256" s="4">
        <v>2</v>
      </c>
      <c r="C2256" s="4">
        <v>823</v>
      </c>
      <c r="D2256" s="4">
        <v>38</v>
      </c>
      <c r="E2256" s="4"/>
      <c r="F2256" s="4"/>
      <c r="G2256" s="4">
        <v>19</v>
      </c>
      <c r="H2256" s="4">
        <v>880</v>
      </c>
      <c r="I2256" s="4"/>
      <c r="J2256" s="4"/>
      <c r="K2256" s="4"/>
      <c r="L2256" s="4"/>
      <c r="M2256" s="4">
        <v>1385</v>
      </c>
    </row>
    <row r="2257" spans="1:13" x14ac:dyDescent="0.2">
      <c r="A2257" s="8">
        <v>41368</v>
      </c>
      <c r="B2257" s="4">
        <v>3</v>
      </c>
      <c r="C2257" s="4">
        <v>797</v>
      </c>
      <c r="D2257" s="4">
        <v>37</v>
      </c>
      <c r="E2257" s="4"/>
      <c r="F2257" s="4"/>
      <c r="G2257" s="4">
        <v>19</v>
      </c>
      <c r="H2257" s="4">
        <v>853</v>
      </c>
      <c r="I2257" s="4"/>
      <c r="J2257" s="4"/>
      <c r="K2257" s="4"/>
      <c r="L2257" s="4"/>
      <c r="M2257" s="4">
        <v>1344</v>
      </c>
    </row>
    <row r="2258" spans="1:13" x14ac:dyDescent="0.2">
      <c r="A2258" s="8">
        <v>41368</v>
      </c>
      <c r="B2258" s="4">
        <v>4</v>
      </c>
      <c r="C2258" s="4">
        <v>790</v>
      </c>
      <c r="D2258" s="4">
        <v>37</v>
      </c>
      <c r="E2258" s="4"/>
      <c r="F2258" s="4"/>
      <c r="G2258" s="4">
        <v>19</v>
      </c>
      <c r="H2258" s="4">
        <v>845</v>
      </c>
      <c r="I2258" s="4"/>
      <c r="J2258" s="4"/>
      <c r="K2258" s="4"/>
      <c r="L2258" s="4"/>
      <c r="M2258" s="4">
        <v>1331</v>
      </c>
    </row>
    <row r="2259" spans="1:13" x14ac:dyDescent="0.2">
      <c r="A2259" s="8">
        <v>41368</v>
      </c>
      <c r="B2259" s="4">
        <v>5</v>
      </c>
      <c r="C2259" s="4">
        <v>810</v>
      </c>
      <c r="D2259" s="4">
        <v>38</v>
      </c>
      <c r="E2259" s="4"/>
      <c r="F2259" s="4"/>
      <c r="G2259" s="4">
        <v>19</v>
      </c>
      <c r="H2259" s="4">
        <v>866</v>
      </c>
      <c r="I2259" s="4"/>
      <c r="J2259" s="4"/>
      <c r="K2259" s="4"/>
      <c r="L2259" s="4"/>
      <c r="M2259" s="4">
        <v>1369</v>
      </c>
    </row>
    <row r="2260" spans="1:13" x14ac:dyDescent="0.2">
      <c r="A2260" s="8">
        <v>41368</v>
      </c>
      <c r="B2260" s="4">
        <v>6</v>
      </c>
      <c r="C2260" s="4">
        <v>880</v>
      </c>
      <c r="D2260" s="4">
        <v>41</v>
      </c>
      <c r="E2260" s="4"/>
      <c r="F2260" s="4"/>
      <c r="G2260" s="4">
        <v>19</v>
      </c>
      <c r="H2260" s="4">
        <v>940</v>
      </c>
      <c r="I2260" s="4"/>
      <c r="J2260" s="4"/>
      <c r="K2260" s="4"/>
      <c r="L2260" s="4"/>
      <c r="M2260" s="4">
        <v>1467</v>
      </c>
    </row>
    <row r="2261" spans="1:13" x14ac:dyDescent="0.2">
      <c r="A2261" s="8">
        <v>41368</v>
      </c>
      <c r="B2261" s="4">
        <v>7</v>
      </c>
      <c r="C2261" s="4">
        <v>1008</v>
      </c>
      <c r="D2261" s="4">
        <v>47</v>
      </c>
      <c r="E2261" s="4"/>
      <c r="F2261" s="4"/>
      <c r="G2261" s="4">
        <v>20</v>
      </c>
      <c r="H2261" s="4">
        <v>1074</v>
      </c>
      <c r="I2261" s="4"/>
      <c r="J2261" s="4"/>
      <c r="K2261" s="4"/>
      <c r="L2261" s="4"/>
      <c r="M2261" s="4">
        <v>1652</v>
      </c>
    </row>
    <row r="2262" spans="1:13" x14ac:dyDescent="0.2">
      <c r="A2262" s="8">
        <v>41368</v>
      </c>
      <c r="B2262" s="4">
        <v>8</v>
      </c>
      <c r="C2262" s="4">
        <v>1083</v>
      </c>
      <c r="D2262" s="4">
        <v>50</v>
      </c>
      <c r="E2262" s="4"/>
      <c r="F2262" s="4"/>
      <c r="G2262" s="4">
        <v>20</v>
      </c>
      <c r="H2262" s="4">
        <v>1153</v>
      </c>
      <c r="I2262" s="4"/>
      <c r="J2262" s="4"/>
      <c r="K2262" s="4"/>
      <c r="L2262" s="4"/>
      <c r="M2262" s="4">
        <v>1764</v>
      </c>
    </row>
    <row r="2263" spans="1:13" x14ac:dyDescent="0.2">
      <c r="A2263" s="8">
        <v>41368</v>
      </c>
      <c r="B2263" s="4">
        <v>9</v>
      </c>
      <c r="C2263" s="4">
        <v>1118</v>
      </c>
      <c r="D2263" s="4">
        <v>52</v>
      </c>
      <c r="E2263" s="4"/>
      <c r="F2263" s="4"/>
      <c r="G2263" s="4">
        <v>20</v>
      </c>
      <c r="H2263" s="4">
        <v>1190</v>
      </c>
      <c r="I2263" s="4"/>
      <c r="J2263" s="4"/>
      <c r="K2263" s="4"/>
      <c r="L2263" s="4"/>
      <c r="M2263" s="4">
        <v>1824</v>
      </c>
    </row>
    <row r="2264" spans="1:13" x14ac:dyDescent="0.2">
      <c r="A2264" s="8">
        <v>41368</v>
      </c>
      <c r="B2264" s="4">
        <v>10</v>
      </c>
      <c r="C2264" s="4">
        <v>1131</v>
      </c>
      <c r="D2264" s="4">
        <v>52</v>
      </c>
      <c r="E2264" s="4"/>
      <c r="F2264" s="4"/>
      <c r="G2264" s="4">
        <v>21</v>
      </c>
      <c r="H2264" s="4">
        <v>1204</v>
      </c>
      <c r="I2264" s="4"/>
      <c r="J2264" s="4"/>
      <c r="K2264" s="4"/>
      <c r="L2264" s="4"/>
      <c r="M2264" s="4">
        <v>1840</v>
      </c>
    </row>
    <row r="2265" spans="1:13" x14ac:dyDescent="0.2">
      <c r="A2265" s="8">
        <v>41368</v>
      </c>
      <c r="B2265" s="4">
        <v>11</v>
      </c>
      <c r="C2265" s="4">
        <v>1152</v>
      </c>
      <c r="D2265" s="4">
        <v>54</v>
      </c>
      <c r="E2265" s="4"/>
      <c r="F2265" s="4"/>
      <c r="G2265" s="4">
        <v>25</v>
      </c>
      <c r="H2265" s="4">
        <v>1230</v>
      </c>
      <c r="I2265" s="4"/>
      <c r="J2265" s="4"/>
      <c r="K2265" s="4"/>
      <c r="L2265" s="4"/>
      <c r="M2265" s="4">
        <v>1828</v>
      </c>
    </row>
    <row r="2266" spans="1:13" x14ac:dyDescent="0.2">
      <c r="A2266" s="8">
        <v>41368</v>
      </c>
      <c r="B2266" s="4">
        <v>12</v>
      </c>
      <c r="C2266" s="4">
        <v>1163</v>
      </c>
      <c r="D2266" s="4">
        <v>54</v>
      </c>
      <c r="E2266" s="4"/>
      <c r="F2266" s="4"/>
      <c r="G2266" s="4">
        <v>23</v>
      </c>
      <c r="H2266" s="4">
        <v>1240</v>
      </c>
      <c r="I2266" s="4"/>
      <c r="J2266" s="4"/>
      <c r="K2266" s="4"/>
      <c r="L2266" s="4"/>
      <c r="M2266" s="4">
        <v>1875</v>
      </c>
    </row>
    <row r="2267" spans="1:13" x14ac:dyDescent="0.2">
      <c r="A2267" s="8">
        <v>41368</v>
      </c>
      <c r="B2267" s="4">
        <v>13</v>
      </c>
      <c r="C2267" s="4">
        <v>1150</v>
      </c>
      <c r="D2267" s="4">
        <v>53</v>
      </c>
      <c r="E2267" s="4"/>
      <c r="F2267" s="4"/>
      <c r="G2267" s="4">
        <v>25</v>
      </c>
      <c r="H2267" s="4">
        <v>1228</v>
      </c>
      <c r="I2267" s="4"/>
      <c r="J2267" s="4"/>
      <c r="K2267" s="4"/>
      <c r="L2267" s="4"/>
      <c r="M2267" s="4">
        <v>1854</v>
      </c>
    </row>
    <row r="2268" spans="1:13" x14ac:dyDescent="0.2">
      <c r="A2268" s="8">
        <v>41368</v>
      </c>
      <c r="B2268" s="4">
        <v>14</v>
      </c>
      <c r="C2268" s="4">
        <v>1148</v>
      </c>
      <c r="D2268" s="4">
        <v>53</v>
      </c>
      <c r="E2268" s="4"/>
      <c r="F2268" s="4"/>
      <c r="G2268" s="4">
        <v>26</v>
      </c>
      <c r="H2268" s="4">
        <v>1227</v>
      </c>
      <c r="I2268" s="4"/>
      <c r="J2268" s="4"/>
      <c r="K2268" s="4"/>
      <c r="L2268" s="4"/>
      <c r="M2268" s="4">
        <v>1859</v>
      </c>
    </row>
    <row r="2269" spans="1:13" x14ac:dyDescent="0.2">
      <c r="A2269" s="8">
        <v>41368</v>
      </c>
      <c r="B2269" s="4">
        <v>15</v>
      </c>
      <c r="C2269" s="4">
        <v>1135</v>
      </c>
      <c r="D2269" s="4">
        <v>53</v>
      </c>
      <c r="E2269" s="4"/>
      <c r="F2269" s="4"/>
      <c r="G2269" s="4">
        <v>24</v>
      </c>
      <c r="H2269" s="4">
        <v>1211</v>
      </c>
      <c r="I2269" s="4"/>
      <c r="J2269" s="4"/>
      <c r="K2269" s="4"/>
      <c r="L2269" s="4"/>
      <c r="M2269" s="4">
        <v>1833</v>
      </c>
    </row>
    <row r="2270" spans="1:13" x14ac:dyDescent="0.2">
      <c r="A2270" s="8">
        <v>41368</v>
      </c>
      <c r="B2270" s="4">
        <v>16</v>
      </c>
      <c r="C2270" s="4">
        <v>1133</v>
      </c>
      <c r="D2270" s="4">
        <v>53</v>
      </c>
      <c r="E2270" s="4"/>
      <c r="F2270" s="4"/>
      <c r="G2270" s="4">
        <v>27</v>
      </c>
      <c r="H2270" s="4">
        <v>1212</v>
      </c>
      <c r="I2270" s="4"/>
      <c r="J2270" s="4"/>
      <c r="K2270" s="4"/>
      <c r="L2270" s="4"/>
      <c r="M2270" s="4">
        <v>1833</v>
      </c>
    </row>
    <row r="2271" spans="1:13" x14ac:dyDescent="0.2">
      <c r="A2271" s="8">
        <v>41368</v>
      </c>
      <c r="B2271" s="4">
        <v>17</v>
      </c>
      <c r="C2271" s="4">
        <v>1131</v>
      </c>
      <c r="D2271" s="4">
        <v>53</v>
      </c>
      <c r="E2271" s="4"/>
      <c r="F2271" s="4"/>
      <c r="G2271" s="4">
        <v>23</v>
      </c>
      <c r="H2271" s="4">
        <v>1206</v>
      </c>
      <c r="I2271" s="4"/>
      <c r="J2271" s="4"/>
      <c r="K2271" s="4"/>
      <c r="L2271" s="4"/>
      <c r="M2271" s="4">
        <v>1824</v>
      </c>
    </row>
    <row r="2272" spans="1:13" x14ac:dyDescent="0.2">
      <c r="A2272" s="8">
        <v>41368</v>
      </c>
      <c r="B2272" s="4">
        <v>18</v>
      </c>
      <c r="C2272" s="4">
        <v>1124</v>
      </c>
      <c r="D2272" s="4">
        <v>52</v>
      </c>
      <c r="E2272" s="4"/>
      <c r="F2272" s="4"/>
      <c r="G2272" s="4">
        <v>26</v>
      </c>
      <c r="H2272" s="4">
        <v>1202</v>
      </c>
      <c r="I2272" s="4"/>
      <c r="J2272" s="4"/>
      <c r="K2272" s="4"/>
      <c r="L2272" s="4"/>
      <c r="M2272" s="4">
        <v>1846</v>
      </c>
    </row>
    <row r="2273" spans="1:13" x14ac:dyDescent="0.2">
      <c r="A2273" s="8">
        <v>41368</v>
      </c>
      <c r="B2273" s="4">
        <v>19</v>
      </c>
      <c r="C2273" s="4">
        <v>1116</v>
      </c>
      <c r="D2273" s="4">
        <v>52</v>
      </c>
      <c r="E2273" s="4"/>
      <c r="F2273" s="4"/>
      <c r="G2273" s="4">
        <v>22</v>
      </c>
      <c r="H2273" s="4">
        <v>1189</v>
      </c>
      <c r="I2273" s="4"/>
      <c r="J2273" s="4"/>
      <c r="K2273" s="4"/>
      <c r="L2273" s="4"/>
      <c r="M2273" s="4">
        <v>1847</v>
      </c>
    </row>
    <row r="2274" spans="1:13" x14ac:dyDescent="0.2">
      <c r="A2274" s="8">
        <v>41368</v>
      </c>
      <c r="B2274" s="4">
        <v>20</v>
      </c>
      <c r="C2274" s="4">
        <v>1160</v>
      </c>
      <c r="D2274" s="4">
        <v>54</v>
      </c>
      <c r="E2274" s="4"/>
      <c r="F2274" s="4"/>
      <c r="G2274" s="4">
        <v>20</v>
      </c>
      <c r="H2274" s="4">
        <v>1233</v>
      </c>
      <c r="I2274" s="4"/>
      <c r="J2274" s="4"/>
      <c r="K2274" s="4"/>
      <c r="L2274" s="4"/>
      <c r="M2274" s="4">
        <v>1916</v>
      </c>
    </row>
    <row r="2275" spans="1:13" x14ac:dyDescent="0.2">
      <c r="A2275" s="8">
        <v>41368</v>
      </c>
      <c r="B2275" s="4">
        <v>21</v>
      </c>
      <c r="C2275" s="4">
        <v>1217</v>
      </c>
      <c r="D2275" s="4">
        <v>56</v>
      </c>
      <c r="E2275" s="4"/>
      <c r="F2275" s="4"/>
      <c r="G2275" s="4">
        <v>20</v>
      </c>
      <c r="H2275" s="4">
        <v>1293</v>
      </c>
      <c r="I2275" s="4"/>
      <c r="J2275" s="4"/>
      <c r="K2275" s="4"/>
      <c r="L2275" s="4"/>
      <c r="M2275" s="4">
        <v>1993</v>
      </c>
    </row>
    <row r="2276" spans="1:13" x14ac:dyDescent="0.2">
      <c r="A2276" s="8">
        <v>41368</v>
      </c>
      <c r="B2276" s="4">
        <v>22</v>
      </c>
      <c r="C2276" s="4">
        <v>1165</v>
      </c>
      <c r="D2276" s="4">
        <v>54</v>
      </c>
      <c r="E2276" s="4"/>
      <c r="F2276" s="4"/>
      <c r="G2276" s="4">
        <v>19</v>
      </c>
      <c r="H2276" s="4">
        <v>1238</v>
      </c>
      <c r="I2276" s="4"/>
      <c r="J2276" s="4"/>
      <c r="K2276" s="4"/>
      <c r="L2276" s="4"/>
      <c r="M2276" s="4">
        <v>1917</v>
      </c>
    </row>
    <row r="2277" spans="1:13" x14ac:dyDescent="0.2">
      <c r="A2277" s="8">
        <v>41368</v>
      </c>
      <c r="B2277" s="4">
        <v>23</v>
      </c>
      <c r="C2277" s="4">
        <v>1065</v>
      </c>
      <c r="D2277" s="4">
        <v>49</v>
      </c>
      <c r="E2277" s="4"/>
      <c r="F2277" s="4"/>
      <c r="G2277" s="4">
        <v>19</v>
      </c>
      <c r="H2277" s="4">
        <v>1133</v>
      </c>
      <c r="I2277" s="4"/>
      <c r="J2277" s="4"/>
      <c r="K2277" s="4"/>
      <c r="L2277" s="4"/>
      <c r="M2277" s="4">
        <v>1750</v>
      </c>
    </row>
    <row r="2278" spans="1:13" x14ac:dyDescent="0.2">
      <c r="A2278" s="8">
        <v>41368</v>
      </c>
      <c r="B2278" s="4">
        <v>24</v>
      </c>
      <c r="C2278" s="4">
        <v>956</v>
      </c>
      <c r="D2278" s="4">
        <v>44</v>
      </c>
      <c r="E2278" s="4"/>
      <c r="F2278" s="4"/>
      <c r="G2278" s="4">
        <v>19</v>
      </c>
      <c r="H2278" s="4">
        <v>1019</v>
      </c>
      <c r="I2278" s="4"/>
      <c r="J2278" s="4"/>
      <c r="K2278" s="4"/>
      <c r="L2278" s="4"/>
      <c r="M2278" s="4">
        <v>1591</v>
      </c>
    </row>
    <row r="2279" spans="1:13" x14ac:dyDescent="0.2">
      <c r="A2279" s="8">
        <v>41369</v>
      </c>
      <c r="B2279" s="4">
        <v>1</v>
      </c>
      <c r="C2279" s="4">
        <v>881</v>
      </c>
      <c r="D2279" s="4">
        <v>41</v>
      </c>
      <c r="E2279" s="4"/>
      <c r="F2279" s="4"/>
      <c r="G2279" s="4">
        <v>19</v>
      </c>
      <c r="H2279" s="4">
        <v>941</v>
      </c>
      <c r="I2279" s="4"/>
      <c r="J2279" s="4"/>
      <c r="K2279" s="4"/>
      <c r="L2279" s="4"/>
      <c r="M2279" s="4">
        <v>1474</v>
      </c>
    </row>
    <row r="2280" spans="1:13" x14ac:dyDescent="0.2">
      <c r="A2280" s="8">
        <v>41369</v>
      </c>
      <c r="B2280" s="4">
        <v>2</v>
      </c>
      <c r="C2280" s="4">
        <v>835</v>
      </c>
      <c r="D2280" s="4">
        <v>39</v>
      </c>
      <c r="E2280" s="4"/>
      <c r="F2280" s="4"/>
      <c r="G2280" s="4">
        <v>18</v>
      </c>
      <c r="H2280" s="4">
        <v>891</v>
      </c>
      <c r="I2280" s="4"/>
      <c r="J2280" s="4"/>
      <c r="K2280" s="4"/>
      <c r="L2280" s="4"/>
      <c r="M2280" s="4">
        <v>1407</v>
      </c>
    </row>
    <row r="2281" spans="1:13" x14ac:dyDescent="0.2">
      <c r="A2281" s="8">
        <v>41369</v>
      </c>
      <c r="B2281" s="4">
        <v>3</v>
      </c>
      <c r="C2281" s="4">
        <v>810</v>
      </c>
      <c r="D2281" s="4">
        <v>38</v>
      </c>
      <c r="E2281" s="4"/>
      <c r="F2281" s="4"/>
      <c r="G2281" s="4">
        <v>19</v>
      </c>
      <c r="H2281" s="4">
        <v>866</v>
      </c>
      <c r="I2281" s="4"/>
      <c r="J2281" s="4"/>
      <c r="K2281" s="4"/>
      <c r="L2281" s="4"/>
      <c r="M2281" s="4">
        <v>1375</v>
      </c>
    </row>
    <row r="2282" spans="1:13" x14ac:dyDescent="0.2">
      <c r="A2282" s="8">
        <v>41369</v>
      </c>
      <c r="B2282" s="4">
        <v>4</v>
      </c>
      <c r="C2282" s="4">
        <v>806</v>
      </c>
      <c r="D2282" s="4">
        <v>38</v>
      </c>
      <c r="E2282" s="4"/>
      <c r="F2282" s="4"/>
      <c r="G2282" s="4">
        <v>18</v>
      </c>
      <c r="H2282" s="4">
        <v>861</v>
      </c>
      <c r="I2282" s="4"/>
      <c r="J2282" s="4"/>
      <c r="K2282" s="4"/>
      <c r="L2282" s="4"/>
      <c r="M2282" s="4">
        <v>1358</v>
      </c>
    </row>
    <row r="2283" spans="1:13" x14ac:dyDescent="0.2">
      <c r="A2283" s="8">
        <v>41369</v>
      </c>
      <c r="B2283" s="4">
        <v>5</v>
      </c>
      <c r="C2283" s="4">
        <v>827</v>
      </c>
      <c r="D2283" s="4">
        <v>39</v>
      </c>
      <c r="E2283" s="4"/>
      <c r="F2283" s="4"/>
      <c r="G2283" s="4">
        <v>19</v>
      </c>
      <c r="H2283" s="4">
        <v>884</v>
      </c>
      <c r="I2283" s="4"/>
      <c r="J2283" s="4"/>
      <c r="K2283" s="4"/>
      <c r="L2283" s="4"/>
      <c r="M2283" s="4">
        <v>1394</v>
      </c>
    </row>
    <row r="2284" spans="1:13" x14ac:dyDescent="0.2">
      <c r="A2284" s="8">
        <v>41369</v>
      </c>
      <c r="B2284" s="4">
        <v>6</v>
      </c>
      <c r="C2284" s="4">
        <v>900</v>
      </c>
      <c r="D2284" s="4">
        <v>42</v>
      </c>
      <c r="E2284" s="4"/>
      <c r="F2284" s="4"/>
      <c r="G2284" s="4">
        <v>18</v>
      </c>
      <c r="H2284" s="4">
        <v>959</v>
      </c>
      <c r="I2284" s="4"/>
      <c r="J2284" s="4"/>
      <c r="K2284" s="4"/>
      <c r="L2284" s="4"/>
      <c r="M2284" s="4">
        <v>1490</v>
      </c>
    </row>
    <row r="2285" spans="1:13" x14ac:dyDescent="0.2">
      <c r="A2285" s="8">
        <v>41369</v>
      </c>
      <c r="B2285" s="4">
        <v>7</v>
      </c>
      <c r="C2285" s="4">
        <v>1018</v>
      </c>
      <c r="D2285" s="4">
        <v>47</v>
      </c>
      <c r="E2285" s="4"/>
      <c r="F2285" s="4"/>
      <c r="G2285" s="4">
        <v>19</v>
      </c>
      <c r="H2285" s="4">
        <v>1084</v>
      </c>
      <c r="I2285" s="4"/>
      <c r="J2285" s="4"/>
      <c r="K2285" s="4"/>
      <c r="L2285" s="4"/>
      <c r="M2285" s="4">
        <v>1655</v>
      </c>
    </row>
    <row r="2286" spans="1:13" x14ac:dyDescent="0.2">
      <c r="A2286" s="8">
        <v>41369</v>
      </c>
      <c r="B2286" s="4">
        <v>8</v>
      </c>
      <c r="C2286" s="4">
        <v>1074</v>
      </c>
      <c r="D2286" s="4">
        <v>50</v>
      </c>
      <c r="E2286" s="4"/>
      <c r="F2286" s="4"/>
      <c r="G2286" s="4">
        <v>20</v>
      </c>
      <c r="H2286" s="4">
        <v>1144</v>
      </c>
      <c r="I2286" s="4"/>
      <c r="J2286" s="4"/>
      <c r="K2286" s="4"/>
      <c r="L2286" s="4"/>
      <c r="M2286" s="4">
        <v>1742</v>
      </c>
    </row>
    <row r="2287" spans="1:13" x14ac:dyDescent="0.2">
      <c r="A2287" s="8">
        <v>41369</v>
      </c>
      <c r="B2287" s="4">
        <v>9</v>
      </c>
      <c r="C2287" s="4">
        <v>1082</v>
      </c>
      <c r="D2287" s="4">
        <v>50</v>
      </c>
      <c r="E2287" s="4"/>
      <c r="F2287" s="4"/>
      <c r="G2287" s="4">
        <v>26</v>
      </c>
      <c r="H2287" s="4">
        <v>1158</v>
      </c>
      <c r="I2287" s="4"/>
      <c r="J2287" s="4"/>
      <c r="K2287" s="4"/>
      <c r="L2287" s="4"/>
      <c r="M2287" s="4">
        <v>1766</v>
      </c>
    </row>
    <row r="2288" spans="1:13" x14ac:dyDescent="0.2">
      <c r="A2288" s="8">
        <v>41369</v>
      </c>
      <c r="B2288" s="4">
        <v>10</v>
      </c>
      <c r="C2288" s="4">
        <v>1107</v>
      </c>
      <c r="D2288" s="4">
        <v>52</v>
      </c>
      <c r="E2288" s="4"/>
      <c r="F2288" s="4"/>
      <c r="G2288" s="4">
        <v>29</v>
      </c>
      <c r="H2288" s="4">
        <v>1187</v>
      </c>
      <c r="I2288" s="4"/>
      <c r="J2288" s="4"/>
      <c r="K2288" s="4"/>
      <c r="L2288" s="4"/>
      <c r="M2288" s="4">
        <v>1831</v>
      </c>
    </row>
    <row r="2289" spans="1:13" x14ac:dyDescent="0.2">
      <c r="A2289" s="8">
        <v>41369</v>
      </c>
      <c r="B2289" s="4">
        <v>11</v>
      </c>
      <c r="C2289" s="4">
        <v>1132</v>
      </c>
      <c r="D2289" s="4">
        <v>53</v>
      </c>
      <c r="E2289" s="4"/>
      <c r="F2289" s="4"/>
      <c r="G2289" s="4">
        <v>26</v>
      </c>
      <c r="H2289" s="4">
        <v>1210</v>
      </c>
      <c r="I2289" s="4"/>
      <c r="J2289" s="4"/>
      <c r="K2289" s="4"/>
      <c r="L2289" s="4"/>
      <c r="M2289" s="4">
        <v>1873</v>
      </c>
    </row>
    <row r="2290" spans="1:13" x14ac:dyDescent="0.2">
      <c r="A2290" s="8">
        <v>41369</v>
      </c>
      <c r="B2290" s="4">
        <v>12</v>
      </c>
      <c r="C2290" s="4">
        <v>1140</v>
      </c>
      <c r="D2290" s="4">
        <v>53</v>
      </c>
      <c r="E2290" s="4"/>
      <c r="F2290" s="4"/>
      <c r="G2290" s="4">
        <v>28</v>
      </c>
      <c r="H2290" s="4">
        <v>1221</v>
      </c>
      <c r="I2290" s="4"/>
      <c r="J2290" s="4"/>
      <c r="K2290" s="4"/>
      <c r="L2290" s="4"/>
      <c r="M2290" s="4">
        <v>1890</v>
      </c>
    </row>
    <row r="2291" spans="1:13" x14ac:dyDescent="0.2">
      <c r="A2291" s="8">
        <v>41369</v>
      </c>
      <c r="B2291" s="4">
        <v>13</v>
      </c>
      <c r="C2291" s="4">
        <v>1134</v>
      </c>
      <c r="D2291" s="4">
        <v>53</v>
      </c>
      <c r="E2291" s="4"/>
      <c r="F2291" s="4"/>
      <c r="G2291" s="4">
        <v>26</v>
      </c>
      <c r="H2291" s="4">
        <v>1212</v>
      </c>
      <c r="I2291" s="4"/>
      <c r="J2291" s="4"/>
      <c r="K2291" s="4"/>
      <c r="L2291" s="4"/>
      <c r="M2291" s="4">
        <v>1858</v>
      </c>
    </row>
    <row r="2292" spans="1:13" x14ac:dyDescent="0.2">
      <c r="A2292" s="8">
        <v>41369</v>
      </c>
      <c r="B2292" s="4">
        <v>14</v>
      </c>
      <c r="C2292" s="4">
        <v>1121</v>
      </c>
      <c r="D2292" s="4">
        <v>52</v>
      </c>
      <c r="E2292" s="4"/>
      <c r="F2292" s="4"/>
      <c r="G2292" s="4">
        <v>29</v>
      </c>
      <c r="H2292" s="4">
        <v>1202</v>
      </c>
      <c r="I2292" s="4"/>
      <c r="J2292" s="4"/>
      <c r="K2292" s="4"/>
      <c r="L2292" s="4"/>
      <c r="M2292" s="4">
        <v>1871</v>
      </c>
    </row>
    <row r="2293" spans="1:13" x14ac:dyDescent="0.2">
      <c r="A2293" s="8">
        <v>41369</v>
      </c>
      <c r="B2293" s="4">
        <v>15</v>
      </c>
      <c r="C2293" s="4">
        <v>1117</v>
      </c>
      <c r="D2293" s="4">
        <v>52</v>
      </c>
      <c r="E2293" s="4"/>
      <c r="F2293" s="4"/>
      <c r="G2293" s="4">
        <v>28</v>
      </c>
      <c r="H2293" s="4">
        <v>1197</v>
      </c>
      <c r="I2293" s="4"/>
      <c r="J2293" s="4"/>
      <c r="K2293" s="4"/>
      <c r="L2293" s="4"/>
      <c r="M2293" s="4">
        <v>1857</v>
      </c>
    </row>
    <row r="2294" spans="1:13" x14ac:dyDescent="0.2">
      <c r="A2294" s="8">
        <v>41369</v>
      </c>
      <c r="B2294" s="4">
        <v>16</v>
      </c>
      <c r="C2294" s="4">
        <v>1107</v>
      </c>
      <c r="D2294" s="4">
        <v>52</v>
      </c>
      <c r="E2294" s="4"/>
      <c r="F2294" s="4"/>
      <c r="G2294" s="4">
        <v>31</v>
      </c>
      <c r="H2294" s="4">
        <v>1189</v>
      </c>
      <c r="I2294" s="4"/>
      <c r="J2294" s="4"/>
      <c r="K2294" s="4"/>
      <c r="L2294" s="4"/>
      <c r="M2294" s="4">
        <v>1841</v>
      </c>
    </row>
    <row r="2295" spans="1:13" x14ac:dyDescent="0.2">
      <c r="A2295" s="8">
        <v>41369</v>
      </c>
      <c r="B2295" s="4">
        <v>17</v>
      </c>
      <c r="C2295" s="4">
        <v>1102</v>
      </c>
      <c r="D2295" s="4">
        <v>51</v>
      </c>
      <c r="E2295" s="4"/>
      <c r="F2295" s="4"/>
      <c r="G2295" s="4">
        <v>26</v>
      </c>
      <c r="H2295" s="4">
        <v>1179</v>
      </c>
      <c r="I2295" s="4"/>
      <c r="J2295" s="4"/>
      <c r="K2295" s="4"/>
      <c r="L2295" s="4"/>
      <c r="M2295" s="4">
        <v>1826</v>
      </c>
    </row>
    <row r="2296" spans="1:13" x14ac:dyDescent="0.2">
      <c r="A2296" s="8">
        <v>41369</v>
      </c>
      <c r="B2296" s="4">
        <v>18</v>
      </c>
      <c r="C2296" s="4">
        <v>1098</v>
      </c>
      <c r="D2296" s="4">
        <v>51</v>
      </c>
      <c r="E2296" s="4"/>
      <c r="F2296" s="4"/>
      <c r="G2296" s="4">
        <v>24</v>
      </c>
      <c r="H2296" s="4">
        <v>1173</v>
      </c>
      <c r="I2296" s="4"/>
      <c r="J2296" s="4"/>
      <c r="K2296" s="4"/>
      <c r="L2296" s="4"/>
      <c r="M2296" s="4">
        <v>1791</v>
      </c>
    </row>
    <row r="2297" spans="1:13" x14ac:dyDescent="0.2">
      <c r="A2297" s="8">
        <v>41369</v>
      </c>
      <c r="B2297" s="4">
        <v>19</v>
      </c>
      <c r="C2297" s="4">
        <v>1081</v>
      </c>
      <c r="D2297" s="4">
        <v>50</v>
      </c>
      <c r="E2297" s="4"/>
      <c r="F2297" s="4"/>
      <c r="G2297" s="4">
        <v>22</v>
      </c>
      <c r="H2297" s="4">
        <v>1153</v>
      </c>
      <c r="I2297" s="4"/>
      <c r="J2297" s="4"/>
      <c r="K2297" s="4"/>
      <c r="L2297" s="4"/>
      <c r="M2297" s="4">
        <v>1770</v>
      </c>
    </row>
    <row r="2298" spans="1:13" x14ac:dyDescent="0.2">
      <c r="A2298" s="8">
        <v>41369</v>
      </c>
      <c r="B2298" s="4">
        <v>20</v>
      </c>
      <c r="C2298" s="4">
        <v>1148</v>
      </c>
      <c r="D2298" s="4">
        <v>53</v>
      </c>
      <c r="E2298" s="4"/>
      <c r="F2298" s="4"/>
      <c r="G2298" s="4">
        <v>20</v>
      </c>
      <c r="H2298" s="4">
        <v>1221</v>
      </c>
      <c r="I2298" s="4"/>
      <c r="J2298" s="4"/>
      <c r="K2298" s="4"/>
      <c r="L2298" s="4"/>
      <c r="M2298" s="4">
        <v>1856</v>
      </c>
    </row>
    <row r="2299" spans="1:13" x14ac:dyDescent="0.2">
      <c r="A2299" s="8">
        <v>41369</v>
      </c>
      <c r="B2299" s="4">
        <v>21</v>
      </c>
      <c r="C2299" s="4">
        <v>1179</v>
      </c>
      <c r="D2299" s="4">
        <v>55</v>
      </c>
      <c r="E2299" s="4"/>
      <c r="F2299" s="4"/>
      <c r="G2299" s="4">
        <v>20</v>
      </c>
      <c r="H2299" s="4">
        <v>1253</v>
      </c>
      <c r="I2299" s="4"/>
      <c r="J2299" s="4"/>
      <c r="K2299" s="4"/>
      <c r="L2299" s="4"/>
      <c r="M2299" s="4">
        <v>1906</v>
      </c>
    </row>
    <row r="2300" spans="1:13" x14ac:dyDescent="0.2">
      <c r="A2300" s="8">
        <v>41369</v>
      </c>
      <c r="B2300" s="4">
        <v>22</v>
      </c>
      <c r="C2300" s="4">
        <v>1128</v>
      </c>
      <c r="D2300" s="4">
        <v>52</v>
      </c>
      <c r="E2300" s="4"/>
      <c r="F2300" s="4"/>
      <c r="G2300" s="4">
        <v>19</v>
      </c>
      <c r="H2300" s="4">
        <v>1199</v>
      </c>
      <c r="I2300" s="4"/>
      <c r="J2300" s="4"/>
      <c r="K2300" s="4"/>
      <c r="L2300" s="4"/>
      <c r="M2300" s="4">
        <v>1824</v>
      </c>
    </row>
    <row r="2301" spans="1:13" x14ac:dyDescent="0.2">
      <c r="A2301" s="8">
        <v>41369</v>
      </c>
      <c r="B2301" s="4">
        <v>23</v>
      </c>
      <c r="C2301" s="4">
        <v>1052</v>
      </c>
      <c r="D2301" s="4">
        <v>49</v>
      </c>
      <c r="E2301" s="4"/>
      <c r="F2301" s="4"/>
      <c r="G2301" s="4">
        <v>19</v>
      </c>
      <c r="H2301" s="4">
        <v>1119</v>
      </c>
      <c r="I2301" s="4"/>
      <c r="J2301" s="4"/>
      <c r="K2301" s="4"/>
      <c r="L2301" s="4"/>
      <c r="M2301" s="4">
        <v>1699</v>
      </c>
    </row>
    <row r="2302" spans="1:13" x14ac:dyDescent="0.2">
      <c r="A2302" s="8">
        <v>41369</v>
      </c>
      <c r="B2302" s="4">
        <v>24</v>
      </c>
      <c r="C2302" s="4">
        <v>952</v>
      </c>
      <c r="D2302" s="4">
        <v>44</v>
      </c>
      <c r="E2302" s="4"/>
      <c r="F2302" s="4"/>
      <c r="G2302" s="4">
        <v>18</v>
      </c>
      <c r="H2302" s="4">
        <v>1014</v>
      </c>
      <c r="I2302" s="4"/>
      <c r="J2302" s="4"/>
      <c r="K2302" s="4"/>
      <c r="L2302" s="4"/>
      <c r="M2302" s="4">
        <v>1546</v>
      </c>
    </row>
    <row r="2303" spans="1:13" x14ac:dyDescent="0.2">
      <c r="A2303" s="8">
        <v>41370</v>
      </c>
      <c r="B2303" s="4">
        <v>1</v>
      </c>
      <c r="C2303" s="4">
        <v>879</v>
      </c>
      <c r="D2303" s="4">
        <v>41</v>
      </c>
      <c r="E2303" s="4"/>
      <c r="F2303" s="4"/>
      <c r="G2303" s="4">
        <v>18</v>
      </c>
      <c r="H2303" s="4">
        <v>937</v>
      </c>
      <c r="I2303" s="4"/>
      <c r="J2303" s="4"/>
      <c r="K2303" s="4"/>
      <c r="L2303" s="4"/>
      <c r="M2303" s="4">
        <v>1441</v>
      </c>
    </row>
    <row r="2304" spans="1:13" x14ac:dyDescent="0.2">
      <c r="A2304" s="8">
        <v>41370</v>
      </c>
      <c r="B2304" s="4">
        <v>2</v>
      </c>
      <c r="C2304" s="4">
        <v>826</v>
      </c>
      <c r="D2304" s="4">
        <v>38</v>
      </c>
      <c r="E2304" s="4"/>
      <c r="F2304" s="4"/>
      <c r="G2304" s="4">
        <v>18</v>
      </c>
      <c r="H2304" s="4">
        <v>882</v>
      </c>
      <c r="I2304" s="4"/>
      <c r="J2304" s="4"/>
      <c r="K2304" s="4"/>
      <c r="L2304" s="4"/>
      <c r="M2304" s="4">
        <v>1375</v>
      </c>
    </row>
    <row r="2305" spans="1:13" x14ac:dyDescent="0.2">
      <c r="A2305" s="8">
        <v>41370</v>
      </c>
      <c r="B2305" s="4">
        <v>3</v>
      </c>
      <c r="C2305" s="4">
        <v>799</v>
      </c>
      <c r="D2305" s="4">
        <v>37</v>
      </c>
      <c r="E2305" s="4"/>
      <c r="F2305" s="4"/>
      <c r="G2305" s="4">
        <v>18</v>
      </c>
      <c r="H2305" s="4">
        <v>854</v>
      </c>
      <c r="I2305" s="4"/>
      <c r="J2305" s="4"/>
      <c r="K2305" s="4"/>
      <c r="L2305" s="4"/>
      <c r="M2305" s="4">
        <v>1326</v>
      </c>
    </row>
    <row r="2306" spans="1:13" x14ac:dyDescent="0.2">
      <c r="A2306" s="8">
        <v>41370</v>
      </c>
      <c r="B2306" s="4">
        <v>4</v>
      </c>
      <c r="C2306" s="4">
        <v>790</v>
      </c>
      <c r="D2306" s="4">
        <v>37</v>
      </c>
      <c r="E2306" s="4"/>
      <c r="F2306" s="4"/>
      <c r="G2306" s="4">
        <v>16</v>
      </c>
      <c r="H2306" s="4">
        <v>842</v>
      </c>
      <c r="I2306" s="4"/>
      <c r="J2306" s="4"/>
      <c r="K2306" s="4"/>
      <c r="L2306" s="4"/>
      <c r="M2306" s="4">
        <v>1307</v>
      </c>
    </row>
    <row r="2307" spans="1:13" x14ac:dyDescent="0.2">
      <c r="A2307" s="8">
        <v>41370</v>
      </c>
      <c r="B2307" s="4">
        <v>5</v>
      </c>
      <c r="C2307" s="4">
        <v>789</v>
      </c>
      <c r="D2307" s="4">
        <v>37</v>
      </c>
      <c r="E2307" s="4"/>
      <c r="F2307" s="4"/>
      <c r="G2307" s="4">
        <v>18</v>
      </c>
      <c r="H2307" s="4">
        <v>843</v>
      </c>
      <c r="I2307" s="4"/>
      <c r="J2307" s="4"/>
      <c r="K2307" s="4"/>
      <c r="L2307" s="4"/>
      <c r="M2307" s="4">
        <v>1314</v>
      </c>
    </row>
    <row r="2308" spans="1:13" x14ac:dyDescent="0.2">
      <c r="A2308" s="8">
        <v>41370</v>
      </c>
      <c r="B2308" s="4">
        <v>6</v>
      </c>
      <c r="C2308" s="4">
        <v>817</v>
      </c>
      <c r="D2308" s="4">
        <v>38</v>
      </c>
      <c r="E2308" s="4"/>
      <c r="F2308" s="4"/>
      <c r="G2308" s="4">
        <v>18</v>
      </c>
      <c r="H2308" s="4">
        <v>873</v>
      </c>
      <c r="I2308" s="4"/>
      <c r="J2308" s="4"/>
      <c r="K2308" s="4"/>
      <c r="L2308" s="4"/>
      <c r="M2308" s="4">
        <v>1364</v>
      </c>
    </row>
    <row r="2309" spans="1:13" x14ac:dyDescent="0.2">
      <c r="A2309" s="8">
        <v>41370</v>
      </c>
      <c r="B2309" s="4">
        <v>7</v>
      </c>
      <c r="C2309" s="4">
        <v>856</v>
      </c>
      <c r="D2309" s="4">
        <v>40</v>
      </c>
      <c r="E2309" s="4"/>
      <c r="F2309" s="4"/>
      <c r="G2309" s="4">
        <v>19</v>
      </c>
      <c r="H2309" s="4">
        <v>915</v>
      </c>
      <c r="I2309" s="4"/>
      <c r="J2309" s="4"/>
      <c r="K2309" s="4"/>
      <c r="L2309" s="4"/>
      <c r="M2309" s="4">
        <v>1416</v>
      </c>
    </row>
    <row r="2310" spans="1:13" x14ac:dyDescent="0.2">
      <c r="A2310" s="8">
        <v>41370</v>
      </c>
      <c r="B2310" s="4">
        <v>8</v>
      </c>
      <c r="C2310" s="4">
        <v>891</v>
      </c>
      <c r="D2310" s="4">
        <v>41</v>
      </c>
      <c r="E2310" s="4"/>
      <c r="F2310" s="4"/>
      <c r="G2310" s="4">
        <v>18</v>
      </c>
      <c r="H2310" s="4">
        <v>950</v>
      </c>
      <c r="I2310" s="4"/>
      <c r="J2310" s="4"/>
      <c r="K2310" s="4"/>
      <c r="L2310" s="4"/>
      <c r="M2310" s="4">
        <v>1452</v>
      </c>
    </row>
    <row r="2311" spans="1:13" x14ac:dyDescent="0.2">
      <c r="A2311" s="8">
        <v>41370</v>
      </c>
      <c r="B2311" s="4">
        <v>9</v>
      </c>
      <c r="C2311" s="4">
        <v>952</v>
      </c>
      <c r="D2311" s="4">
        <v>44</v>
      </c>
      <c r="E2311" s="4"/>
      <c r="F2311" s="4"/>
      <c r="G2311" s="4">
        <v>22</v>
      </c>
      <c r="H2311" s="4">
        <v>1018</v>
      </c>
      <c r="I2311" s="4"/>
      <c r="J2311" s="4"/>
      <c r="K2311" s="4"/>
      <c r="L2311" s="4"/>
      <c r="M2311" s="4">
        <v>1544</v>
      </c>
    </row>
    <row r="2312" spans="1:13" x14ac:dyDescent="0.2">
      <c r="A2312" s="8">
        <v>41370</v>
      </c>
      <c r="B2312" s="4">
        <v>10</v>
      </c>
      <c r="C2312" s="4">
        <v>1006</v>
      </c>
      <c r="D2312" s="4">
        <v>47</v>
      </c>
      <c r="E2312" s="4"/>
      <c r="F2312" s="4"/>
      <c r="G2312" s="4">
        <v>19</v>
      </c>
      <c r="H2312" s="4">
        <v>1071</v>
      </c>
      <c r="I2312" s="4"/>
      <c r="J2312" s="4"/>
      <c r="K2312" s="4"/>
      <c r="L2312" s="4"/>
      <c r="M2312" s="4">
        <v>1622</v>
      </c>
    </row>
    <row r="2313" spans="1:13" x14ac:dyDescent="0.2">
      <c r="A2313" s="8">
        <v>41370</v>
      </c>
      <c r="B2313" s="4">
        <v>11</v>
      </c>
      <c r="C2313" s="4">
        <v>1037</v>
      </c>
      <c r="D2313" s="4">
        <v>48</v>
      </c>
      <c r="E2313" s="4"/>
      <c r="F2313" s="4"/>
      <c r="G2313" s="4">
        <v>23</v>
      </c>
      <c r="H2313" s="4">
        <v>1108</v>
      </c>
      <c r="I2313" s="4"/>
      <c r="J2313" s="4"/>
      <c r="K2313" s="4"/>
      <c r="L2313" s="4"/>
      <c r="M2313" s="4">
        <v>1676</v>
      </c>
    </row>
    <row r="2314" spans="1:13" x14ac:dyDescent="0.2">
      <c r="A2314" s="8">
        <v>41370</v>
      </c>
      <c r="B2314" s="4">
        <v>12</v>
      </c>
      <c r="C2314" s="4">
        <v>1036</v>
      </c>
      <c r="D2314" s="4">
        <v>48</v>
      </c>
      <c r="E2314" s="4"/>
      <c r="F2314" s="4"/>
      <c r="G2314" s="4">
        <v>24</v>
      </c>
      <c r="H2314" s="4">
        <v>1108</v>
      </c>
      <c r="I2314" s="4"/>
      <c r="J2314" s="4"/>
      <c r="K2314" s="4"/>
      <c r="L2314" s="4"/>
      <c r="M2314" s="4">
        <v>1688</v>
      </c>
    </row>
    <row r="2315" spans="1:13" x14ac:dyDescent="0.2">
      <c r="A2315" s="8">
        <v>41370</v>
      </c>
      <c r="B2315" s="4">
        <v>13</v>
      </c>
      <c r="C2315" s="4">
        <v>1044</v>
      </c>
      <c r="D2315" s="4">
        <v>49</v>
      </c>
      <c r="E2315" s="4"/>
      <c r="F2315" s="4"/>
      <c r="G2315" s="4">
        <v>23</v>
      </c>
      <c r="H2315" s="4">
        <v>1115</v>
      </c>
      <c r="I2315" s="4"/>
      <c r="J2315" s="4"/>
      <c r="K2315" s="4"/>
      <c r="L2315" s="4"/>
      <c r="M2315" s="4">
        <v>1688</v>
      </c>
    </row>
    <row r="2316" spans="1:13" x14ac:dyDescent="0.2">
      <c r="A2316" s="8">
        <v>41370</v>
      </c>
      <c r="B2316" s="4">
        <v>14</v>
      </c>
      <c r="C2316" s="4">
        <v>1022</v>
      </c>
      <c r="D2316" s="4">
        <v>48</v>
      </c>
      <c r="E2316" s="4"/>
      <c r="F2316" s="4"/>
      <c r="G2316" s="4">
        <v>27</v>
      </c>
      <c r="H2316" s="4">
        <v>1096</v>
      </c>
      <c r="I2316" s="4"/>
      <c r="J2316" s="4"/>
      <c r="K2316" s="4"/>
      <c r="L2316" s="4"/>
      <c r="M2316" s="4">
        <v>1679</v>
      </c>
    </row>
    <row r="2317" spans="1:13" x14ac:dyDescent="0.2">
      <c r="A2317" s="8">
        <v>41370</v>
      </c>
      <c r="B2317" s="4">
        <v>15</v>
      </c>
      <c r="C2317" s="4">
        <v>1005</v>
      </c>
      <c r="D2317" s="4">
        <v>47</v>
      </c>
      <c r="E2317" s="4"/>
      <c r="F2317" s="4"/>
      <c r="G2317" s="4">
        <v>24</v>
      </c>
      <c r="H2317" s="4">
        <v>1076</v>
      </c>
      <c r="I2317" s="4"/>
      <c r="J2317" s="4"/>
      <c r="K2317" s="4"/>
      <c r="L2317" s="4"/>
      <c r="M2317" s="4">
        <v>1651</v>
      </c>
    </row>
    <row r="2318" spans="1:13" x14ac:dyDescent="0.2">
      <c r="A2318" s="8">
        <v>41370</v>
      </c>
      <c r="B2318" s="4">
        <v>16</v>
      </c>
      <c r="C2318" s="4">
        <v>1004</v>
      </c>
      <c r="D2318" s="4">
        <v>47</v>
      </c>
      <c r="E2318" s="4"/>
      <c r="F2318" s="4"/>
      <c r="G2318" s="4">
        <v>26</v>
      </c>
      <c r="H2318" s="4">
        <v>1077</v>
      </c>
      <c r="I2318" s="4"/>
      <c r="J2318" s="4"/>
      <c r="K2318" s="4"/>
      <c r="L2318" s="4"/>
      <c r="M2318" s="4">
        <v>1648</v>
      </c>
    </row>
    <row r="2319" spans="1:13" x14ac:dyDescent="0.2">
      <c r="A2319" s="8">
        <v>41370</v>
      </c>
      <c r="B2319" s="4">
        <v>17</v>
      </c>
      <c r="C2319" s="4">
        <v>995</v>
      </c>
      <c r="D2319" s="4">
        <v>46</v>
      </c>
      <c r="E2319" s="4"/>
      <c r="F2319" s="4"/>
      <c r="G2319" s="4">
        <v>25</v>
      </c>
      <c r="H2319" s="4">
        <v>1066</v>
      </c>
      <c r="I2319" s="4"/>
      <c r="J2319" s="4"/>
      <c r="K2319" s="4"/>
      <c r="L2319" s="4"/>
      <c r="M2319" s="4">
        <v>1639</v>
      </c>
    </row>
    <row r="2320" spans="1:13" x14ac:dyDescent="0.2">
      <c r="A2320" s="8">
        <v>41370</v>
      </c>
      <c r="B2320" s="4">
        <v>18</v>
      </c>
      <c r="C2320" s="4">
        <v>1003</v>
      </c>
      <c r="D2320" s="4">
        <v>47</v>
      </c>
      <c r="E2320" s="4"/>
      <c r="F2320" s="4"/>
      <c r="G2320" s="4">
        <v>23</v>
      </c>
      <c r="H2320" s="4">
        <v>1072</v>
      </c>
      <c r="I2320" s="4"/>
      <c r="J2320" s="4"/>
      <c r="K2320" s="4"/>
      <c r="L2320" s="4"/>
      <c r="M2320" s="4">
        <v>1656</v>
      </c>
    </row>
    <row r="2321" spans="1:13" x14ac:dyDescent="0.2">
      <c r="A2321" s="8">
        <v>41370</v>
      </c>
      <c r="B2321" s="4">
        <v>19</v>
      </c>
      <c r="C2321" s="4">
        <v>1024</v>
      </c>
      <c r="D2321" s="4">
        <v>48</v>
      </c>
      <c r="E2321" s="4"/>
      <c r="F2321" s="4"/>
      <c r="G2321" s="4">
        <v>20</v>
      </c>
      <c r="H2321" s="4">
        <v>1091</v>
      </c>
      <c r="I2321" s="4"/>
      <c r="J2321" s="4"/>
      <c r="K2321" s="4"/>
      <c r="L2321" s="4"/>
      <c r="M2321" s="4">
        <v>1672</v>
      </c>
    </row>
    <row r="2322" spans="1:13" x14ac:dyDescent="0.2">
      <c r="A2322" s="8">
        <v>41370</v>
      </c>
      <c r="B2322" s="4">
        <v>20</v>
      </c>
      <c r="C2322" s="4">
        <v>1084</v>
      </c>
      <c r="D2322" s="4">
        <v>50</v>
      </c>
      <c r="E2322" s="4"/>
      <c r="F2322" s="4"/>
      <c r="G2322" s="4">
        <v>20</v>
      </c>
      <c r="H2322" s="4">
        <v>1154</v>
      </c>
      <c r="I2322" s="4"/>
      <c r="J2322" s="4"/>
      <c r="K2322" s="4"/>
      <c r="L2322" s="4"/>
      <c r="M2322" s="4">
        <v>1748</v>
      </c>
    </row>
    <row r="2323" spans="1:13" x14ac:dyDescent="0.2">
      <c r="A2323" s="8">
        <v>41370</v>
      </c>
      <c r="B2323" s="4">
        <v>21</v>
      </c>
      <c r="C2323" s="4">
        <v>1137</v>
      </c>
      <c r="D2323" s="4">
        <v>53</v>
      </c>
      <c r="E2323" s="4"/>
      <c r="F2323" s="4"/>
      <c r="G2323" s="4">
        <v>19</v>
      </c>
      <c r="H2323" s="4">
        <v>1208</v>
      </c>
      <c r="I2323" s="4"/>
      <c r="J2323" s="4"/>
      <c r="K2323" s="4"/>
      <c r="L2323" s="4"/>
      <c r="M2323" s="4">
        <v>1838</v>
      </c>
    </row>
    <row r="2324" spans="1:13" x14ac:dyDescent="0.2">
      <c r="A2324" s="8">
        <v>41370</v>
      </c>
      <c r="B2324" s="4">
        <v>22</v>
      </c>
      <c r="C2324" s="4">
        <v>1093</v>
      </c>
      <c r="D2324" s="4">
        <v>51</v>
      </c>
      <c r="E2324" s="4"/>
      <c r="F2324" s="4"/>
      <c r="G2324" s="4">
        <v>18</v>
      </c>
      <c r="H2324" s="4">
        <v>1161</v>
      </c>
      <c r="I2324" s="4"/>
      <c r="J2324" s="4"/>
      <c r="K2324" s="4"/>
      <c r="L2324" s="4"/>
      <c r="M2324" s="4">
        <v>1749</v>
      </c>
    </row>
    <row r="2325" spans="1:13" x14ac:dyDescent="0.2">
      <c r="A2325" s="8">
        <v>41370</v>
      </c>
      <c r="B2325" s="4">
        <v>23</v>
      </c>
      <c r="C2325" s="4">
        <v>1021</v>
      </c>
      <c r="D2325" s="4">
        <v>47</v>
      </c>
      <c r="E2325" s="4"/>
      <c r="F2325" s="4"/>
      <c r="G2325" s="4">
        <v>19</v>
      </c>
      <c r="H2325" s="4">
        <v>1087</v>
      </c>
      <c r="I2325" s="4"/>
      <c r="J2325" s="4"/>
      <c r="K2325" s="4"/>
      <c r="L2325" s="4"/>
      <c r="M2325" s="4">
        <v>1647</v>
      </c>
    </row>
    <row r="2326" spans="1:13" x14ac:dyDescent="0.2">
      <c r="A2326" s="8">
        <v>41370</v>
      </c>
      <c r="B2326" s="4">
        <v>24</v>
      </c>
      <c r="C2326" s="4">
        <v>945</v>
      </c>
      <c r="D2326" s="4">
        <v>44</v>
      </c>
      <c r="E2326" s="4"/>
      <c r="F2326" s="4"/>
      <c r="G2326" s="4">
        <v>18</v>
      </c>
      <c r="H2326" s="4">
        <v>1007</v>
      </c>
      <c r="I2326" s="4"/>
      <c r="J2326" s="4"/>
      <c r="K2326" s="4"/>
      <c r="L2326" s="4"/>
      <c r="M2326" s="4">
        <v>1527</v>
      </c>
    </row>
    <row r="2327" spans="1:13" x14ac:dyDescent="0.2">
      <c r="A2327" s="8">
        <v>41371</v>
      </c>
      <c r="B2327" s="4">
        <v>1</v>
      </c>
      <c r="C2327" s="4">
        <v>866</v>
      </c>
      <c r="D2327" s="4">
        <v>40</v>
      </c>
      <c r="E2327" s="4"/>
      <c r="F2327" s="4"/>
      <c r="G2327" s="4">
        <v>19</v>
      </c>
      <c r="H2327" s="4">
        <v>925</v>
      </c>
      <c r="I2327" s="4"/>
      <c r="J2327" s="4"/>
      <c r="K2327" s="4"/>
      <c r="L2327" s="4"/>
      <c r="M2327" s="4">
        <v>1415</v>
      </c>
    </row>
    <row r="2328" spans="1:13" x14ac:dyDescent="0.2">
      <c r="A2328" s="8">
        <v>41371</v>
      </c>
      <c r="B2328" s="4">
        <v>2</v>
      </c>
      <c r="C2328" s="4">
        <v>816</v>
      </c>
      <c r="D2328" s="4">
        <v>38</v>
      </c>
      <c r="E2328" s="4"/>
      <c r="F2328" s="4"/>
      <c r="G2328" s="4">
        <v>17</v>
      </c>
      <c r="H2328" s="4">
        <v>871</v>
      </c>
      <c r="I2328" s="4"/>
      <c r="J2328" s="4"/>
      <c r="K2328" s="4"/>
      <c r="L2328" s="4"/>
      <c r="M2328" s="4">
        <v>1338</v>
      </c>
    </row>
    <row r="2329" spans="1:13" x14ac:dyDescent="0.2">
      <c r="A2329" s="8">
        <v>41371</v>
      </c>
      <c r="B2329" s="4">
        <v>3</v>
      </c>
      <c r="C2329" s="4">
        <v>787</v>
      </c>
      <c r="D2329" s="4">
        <v>37</v>
      </c>
      <c r="E2329" s="4"/>
      <c r="F2329" s="4"/>
      <c r="G2329" s="4">
        <v>19</v>
      </c>
      <c r="H2329" s="4">
        <v>842</v>
      </c>
      <c r="I2329" s="4"/>
      <c r="J2329" s="4"/>
      <c r="K2329" s="4"/>
      <c r="L2329" s="4"/>
      <c r="M2329" s="4">
        <v>1292</v>
      </c>
    </row>
    <row r="2330" spans="1:13" x14ac:dyDescent="0.2">
      <c r="A2330" s="8">
        <v>41371</v>
      </c>
      <c r="B2330" s="4">
        <v>4</v>
      </c>
      <c r="C2330" s="4">
        <v>772</v>
      </c>
      <c r="D2330" s="4">
        <v>36</v>
      </c>
      <c r="E2330" s="4"/>
      <c r="F2330" s="4"/>
      <c r="G2330" s="4">
        <v>18</v>
      </c>
      <c r="H2330" s="4">
        <v>826</v>
      </c>
      <c r="I2330" s="4"/>
      <c r="J2330" s="4"/>
      <c r="K2330" s="4"/>
      <c r="L2330" s="4"/>
      <c r="M2330" s="4">
        <v>1274</v>
      </c>
    </row>
    <row r="2331" spans="1:13" x14ac:dyDescent="0.2">
      <c r="A2331" s="8">
        <v>41371</v>
      </c>
      <c r="B2331" s="4">
        <v>5</v>
      </c>
      <c r="C2331" s="4">
        <v>777</v>
      </c>
      <c r="D2331" s="4">
        <v>36</v>
      </c>
      <c r="E2331" s="4"/>
      <c r="F2331" s="4"/>
      <c r="G2331" s="4">
        <v>18</v>
      </c>
      <c r="H2331" s="4">
        <v>831</v>
      </c>
      <c r="I2331" s="4"/>
      <c r="J2331" s="4"/>
      <c r="K2331" s="4"/>
      <c r="L2331" s="4"/>
      <c r="M2331" s="4">
        <v>1287</v>
      </c>
    </row>
    <row r="2332" spans="1:13" x14ac:dyDescent="0.2">
      <c r="A2332" s="8">
        <v>41371</v>
      </c>
      <c r="B2332" s="4">
        <v>6</v>
      </c>
      <c r="C2332" s="4">
        <v>793</v>
      </c>
      <c r="D2332" s="4">
        <v>37</v>
      </c>
      <c r="E2332" s="4"/>
      <c r="F2332" s="4"/>
      <c r="G2332" s="4">
        <v>19</v>
      </c>
      <c r="H2332" s="4">
        <v>849</v>
      </c>
      <c r="I2332" s="4"/>
      <c r="J2332" s="4"/>
      <c r="K2332" s="4"/>
      <c r="L2332" s="4"/>
      <c r="M2332" s="4">
        <v>1306</v>
      </c>
    </row>
    <row r="2333" spans="1:13" x14ac:dyDescent="0.2">
      <c r="A2333" s="8">
        <v>41371</v>
      </c>
      <c r="B2333" s="4">
        <v>7</v>
      </c>
      <c r="C2333" s="4">
        <v>830</v>
      </c>
      <c r="D2333" s="4">
        <v>39</v>
      </c>
      <c r="E2333" s="4"/>
      <c r="F2333" s="4"/>
      <c r="G2333" s="4">
        <v>18</v>
      </c>
      <c r="H2333" s="4">
        <v>886</v>
      </c>
      <c r="I2333" s="4"/>
      <c r="J2333" s="4"/>
      <c r="K2333" s="4"/>
      <c r="L2333" s="4"/>
      <c r="M2333" s="4">
        <v>1359</v>
      </c>
    </row>
    <row r="2334" spans="1:13" x14ac:dyDescent="0.2">
      <c r="A2334" s="8">
        <v>41371</v>
      </c>
      <c r="B2334" s="4">
        <v>8</v>
      </c>
      <c r="C2334" s="4">
        <v>839</v>
      </c>
      <c r="D2334" s="4">
        <v>39</v>
      </c>
      <c r="E2334" s="4"/>
      <c r="F2334" s="4"/>
      <c r="G2334" s="4">
        <v>22</v>
      </c>
      <c r="H2334" s="4">
        <v>900</v>
      </c>
      <c r="I2334" s="4"/>
      <c r="J2334" s="4"/>
      <c r="K2334" s="4"/>
      <c r="L2334" s="4"/>
      <c r="M2334" s="4">
        <v>1381</v>
      </c>
    </row>
    <row r="2335" spans="1:13" x14ac:dyDescent="0.2">
      <c r="A2335" s="8">
        <v>41371</v>
      </c>
      <c r="B2335" s="4">
        <v>9</v>
      </c>
      <c r="C2335" s="4">
        <v>900</v>
      </c>
      <c r="D2335" s="4">
        <v>42</v>
      </c>
      <c r="E2335" s="4"/>
      <c r="F2335" s="4"/>
      <c r="G2335" s="4">
        <v>22</v>
      </c>
      <c r="H2335" s="4">
        <v>964</v>
      </c>
      <c r="I2335" s="4"/>
      <c r="J2335" s="4"/>
      <c r="K2335" s="4"/>
      <c r="L2335" s="4"/>
      <c r="M2335" s="4">
        <v>1471</v>
      </c>
    </row>
    <row r="2336" spans="1:13" x14ac:dyDescent="0.2">
      <c r="A2336" s="8">
        <v>41371</v>
      </c>
      <c r="B2336" s="4">
        <v>10</v>
      </c>
      <c r="C2336" s="4">
        <v>943</v>
      </c>
      <c r="D2336" s="4">
        <v>44</v>
      </c>
      <c r="E2336" s="4"/>
      <c r="F2336" s="4"/>
      <c r="G2336" s="4">
        <v>26</v>
      </c>
      <c r="H2336" s="4">
        <v>1013</v>
      </c>
      <c r="I2336" s="4"/>
      <c r="J2336" s="4"/>
      <c r="K2336" s="4"/>
      <c r="L2336" s="4"/>
      <c r="M2336" s="4">
        <v>1558</v>
      </c>
    </row>
    <row r="2337" spans="1:13" x14ac:dyDescent="0.2">
      <c r="A2337" s="8">
        <v>41371</v>
      </c>
      <c r="B2337" s="4">
        <v>11</v>
      </c>
      <c r="C2337" s="4">
        <v>976</v>
      </c>
      <c r="D2337" s="4">
        <v>46</v>
      </c>
      <c r="E2337" s="4"/>
      <c r="F2337" s="4"/>
      <c r="G2337" s="4">
        <v>29</v>
      </c>
      <c r="H2337" s="4">
        <v>1050</v>
      </c>
      <c r="I2337" s="4"/>
      <c r="J2337" s="4"/>
      <c r="K2337" s="4"/>
      <c r="L2337" s="4"/>
      <c r="M2337" s="4">
        <v>1606</v>
      </c>
    </row>
    <row r="2338" spans="1:13" x14ac:dyDescent="0.2">
      <c r="A2338" s="8">
        <v>41371</v>
      </c>
      <c r="B2338" s="4">
        <v>12</v>
      </c>
      <c r="C2338" s="4">
        <v>987</v>
      </c>
      <c r="D2338" s="4">
        <v>46</v>
      </c>
      <c r="E2338" s="4"/>
      <c r="F2338" s="4"/>
      <c r="G2338" s="4">
        <v>28</v>
      </c>
      <c r="H2338" s="4">
        <v>1061</v>
      </c>
      <c r="I2338" s="4"/>
      <c r="J2338" s="4"/>
      <c r="K2338" s="4"/>
      <c r="L2338" s="4"/>
      <c r="M2338" s="4">
        <v>1642</v>
      </c>
    </row>
    <row r="2339" spans="1:13" x14ac:dyDescent="0.2">
      <c r="A2339" s="8">
        <v>41371</v>
      </c>
      <c r="B2339" s="4">
        <v>13</v>
      </c>
      <c r="C2339" s="4">
        <v>1002</v>
      </c>
      <c r="D2339" s="4">
        <v>47</v>
      </c>
      <c r="E2339" s="4"/>
      <c r="F2339" s="4"/>
      <c r="G2339" s="4">
        <v>30</v>
      </c>
      <c r="H2339" s="4">
        <v>1079</v>
      </c>
      <c r="I2339" s="4"/>
      <c r="J2339" s="4"/>
      <c r="K2339" s="4"/>
      <c r="L2339" s="4"/>
      <c r="M2339" s="4">
        <v>1659</v>
      </c>
    </row>
    <row r="2340" spans="1:13" x14ac:dyDescent="0.2">
      <c r="A2340" s="8">
        <v>41371</v>
      </c>
      <c r="B2340" s="4">
        <v>14</v>
      </c>
      <c r="C2340" s="4">
        <v>1007</v>
      </c>
      <c r="D2340" s="4">
        <v>47</v>
      </c>
      <c r="E2340" s="4"/>
      <c r="F2340" s="4"/>
      <c r="G2340" s="4">
        <v>25</v>
      </c>
      <c r="H2340" s="4">
        <v>1079</v>
      </c>
      <c r="I2340" s="4"/>
      <c r="J2340" s="4"/>
      <c r="K2340" s="4"/>
      <c r="L2340" s="4"/>
      <c r="M2340" s="4">
        <v>1660</v>
      </c>
    </row>
    <row r="2341" spans="1:13" x14ac:dyDescent="0.2">
      <c r="A2341" s="8">
        <v>41371</v>
      </c>
      <c r="B2341" s="4">
        <v>15</v>
      </c>
      <c r="C2341" s="4">
        <v>997</v>
      </c>
      <c r="D2341" s="4">
        <v>46</v>
      </c>
      <c r="E2341" s="4"/>
      <c r="F2341" s="4"/>
      <c r="G2341" s="4">
        <v>24</v>
      </c>
      <c r="H2341" s="4">
        <v>1067</v>
      </c>
      <c r="I2341" s="4"/>
      <c r="J2341" s="4"/>
      <c r="K2341" s="4"/>
      <c r="L2341" s="4"/>
      <c r="M2341" s="4">
        <v>1641</v>
      </c>
    </row>
    <row r="2342" spans="1:13" x14ac:dyDescent="0.2">
      <c r="A2342" s="8">
        <v>41371</v>
      </c>
      <c r="B2342" s="4">
        <v>16</v>
      </c>
      <c r="C2342" s="4">
        <v>995</v>
      </c>
      <c r="D2342" s="4">
        <v>46</v>
      </c>
      <c r="E2342" s="4"/>
      <c r="F2342" s="4"/>
      <c r="G2342" s="4">
        <v>25</v>
      </c>
      <c r="H2342" s="4">
        <v>1066</v>
      </c>
      <c r="I2342" s="4"/>
      <c r="J2342" s="4"/>
      <c r="K2342" s="4"/>
      <c r="L2342" s="4"/>
      <c r="M2342" s="4">
        <v>1646</v>
      </c>
    </row>
    <row r="2343" spans="1:13" x14ac:dyDescent="0.2">
      <c r="A2343" s="8">
        <v>41371</v>
      </c>
      <c r="B2343" s="4">
        <v>17</v>
      </c>
      <c r="C2343" s="4">
        <v>1021</v>
      </c>
      <c r="D2343" s="4">
        <v>48</v>
      </c>
      <c r="E2343" s="4"/>
      <c r="F2343" s="4"/>
      <c r="G2343" s="4">
        <v>23</v>
      </c>
      <c r="H2343" s="4">
        <v>1091</v>
      </c>
      <c r="I2343" s="4"/>
      <c r="J2343" s="4"/>
      <c r="K2343" s="4"/>
      <c r="L2343" s="4"/>
      <c r="M2343" s="4">
        <v>1669</v>
      </c>
    </row>
    <row r="2344" spans="1:13" x14ac:dyDescent="0.2">
      <c r="A2344" s="8">
        <v>41371</v>
      </c>
      <c r="B2344" s="4">
        <v>18</v>
      </c>
      <c r="C2344" s="4">
        <v>1049</v>
      </c>
      <c r="D2344" s="4">
        <v>49</v>
      </c>
      <c r="E2344" s="4"/>
      <c r="F2344" s="4"/>
      <c r="G2344" s="4">
        <v>20</v>
      </c>
      <c r="H2344" s="4">
        <v>1117</v>
      </c>
      <c r="I2344" s="4"/>
      <c r="J2344" s="4"/>
      <c r="K2344" s="4"/>
      <c r="L2344" s="4"/>
      <c r="M2344" s="4">
        <v>1708</v>
      </c>
    </row>
    <row r="2345" spans="1:13" x14ac:dyDescent="0.2">
      <c r="A2345" s="8">
        <v>41371</v>
      </c>
      <c r="B2345" s="4">
        <v>19</v>
      </c>
      <c r="C2345" s="4">
        <v>1073</v>
      </c>
      <c r="D2345" s="4">
        <v>50</v>
      </c>
      <c r="E2345" s="4"/>
      <c r="F2345" s="4"/>
      <c r="G2345" s="4">
        <v>19</v>
      </c>
      <c r="H2345" s="4">
        <v>1141</v>
      </c>
      <c r="I2345" s="4"/>
      <c r="J2345" s="4"/>
      <c r="K2345" s="4"/>
      <c r="L2345" s="4"/>
      <c r="M2345" s="4">
        <v>1733</v>
      </c>
    </row>
    <row r="2346" spans="1:13" x14ac:dyDescent="0.2">
      <c r="A2346" s="8">
        <v>41371</v>
      </c>
      <c r="B2346" s="4">
        <v>20</v>
      </c>
      <c r="C2346" s="4">
        <v>1116</v>
      </c>
      <c r="D2346" s="4">
        <v>52</v>
      </c>
      <c r="E2346" s="4"/>
      <c r="F2346" s="4"/>
      <c r="G2346" s="4">
        <v>19</v>
      </c>
      <c r="H2346" s="4">
        <v>1186</v>
      </c>
      <c r="I2346" s="4"/>
      <c r="J2346" s="4"/>
      <c r="K2346" s="4"/>
      <c r="L2346" s="4"/>
      <c r="M2346" s="4">
        <v>1808</v>
      </c>
    </row>
    <row r="2347" spans="1:13" x14ac:dyDescent="0.2">
      <c r="A2347" s="8">
        <v>41371</v>
      </c>
      <c r="B2347" s="4">
        <v>21</v>
      </c>
      <c r="C2347" s="4">
        <v>1177</v>
      </c>
      <c r="D2347" s="4">
        <v>54</v>
      </c>
      <c r="E2347" s="4"/>
      <c r="F2347" s="4"/>
      <c r="G2347" s="4">
        <v>17</v>
      </c>
      <c r="H2347" s="4">
        <v>1248</v>
      </c>
      <c r="I2347" s="4"/>
      <c r="J2347" s="4"/>
      <c r="K2347" s="4"/>
      <c r="L2347" s="4"/>
      <c r="M2347" s="4">
        <v>1888</v>
      </c>
    </row>
    <row r="2348" spans="1:13" x14ac:dyDescent="0.2">
      <c r="A2348" s="8">
        <v>41371</v>
      </c>
      <c r="B2348" s="4">
        <v>22</v>
      </c>
      <c r="C2348" s="4">
        <v>1124</v>
      </c>
      <c r="D2348" s="4">
        <v>52</v>
      </c>
      <c r="E2348" s="4"/>
      <c r="F2348" s="4"/>
      <c r="G2348" s="4">
        <v>18</v>
      </c>
      <c r="H2348" s="4">
        <v>1194</v>
      </c>
      <c r="I2348" s="4"/>
      <c r="J2348" s="4"/>
      <c r="K2348" s="4"/>
      <c r="L2348" s="4"/>
      <c r="M2348" s="4">
        <v>1802</v>
      </c>
    </row>
    <row r="2349" spans="1:13" x14ac:dyDescent="0.2">
      <c r="A2349" s="8">
        <v>41371</v>
      </c>
      <c r="B2349" s="4">
        <v>23</v>
      </c>
      <c r="C2349" s="4">
        <v>1025</v>
      </c>
      <c r="D2349" s="4">
        <v>47</v>
      </c>
      <c r="E2349" s="4"/>
      <c r="F2349" s="4"/>
      <c r="G2349" s="4">
        <v>18</v>
      </c>
      <c r="H2349" s="4">
        <v>1090</v>
      </c>
      <c r="I2349" s="4"/>
      <c r="J2349" s="4"/>
      <c r="K2349" s="4"/>
      <c r="L2349" s="4"/>
      <c r="M2349" s="4">
        <v>1664</v>
      </c>
    </row>
    <row r="2350" spans="1:13" x14ac:dyDescent="0.2">
      <c r="A2350" s="8">
        <v>41371</v>
      </c>
      <c r="B2350" s="4">
        <v>24</v>
      </c>
      <c r="C2350" s="4">
        <v>925</v>
      </c>
      <c r="D2350" s="4">
        <v>43</v>
      </c>
      <c r="E2350" s="4"/>
      <c r="F2350" s="4"/>
      <c r="G2350" s="4">
        <v>18</v>
      </c>
      <c r="H2350" s="4">
        <v>986</v>
      </c>
      <c r="I2350" s="4"/>
      <c r="J2350" s="4"/>
      <c r="K2350" s="4"/>
      <c r="L2350" s="4"/>
      <c r="M2350" s="4">
        <v>1515</v>
      </c>
    </row>
    <row r="2351" spans="1:13" x14ac:dyDescent="0.2">
      <c r="A2351" s="8">
        <v>41372</v>
      </c>
      <c r="B2351" s="4">
        <v>1</v>
      </c>
      <c r="C2351" s="4">
        <v>849</v>
      </c>
      <c r="D2351" s="4">
        <v>39</v>
      </c>
      <c r="E2351" s="4"/>
      <c r="F2351" s="4"/>
      <c r="G2351" s="4">
        <v>18</v>
      </c>
      <c r="H2351" s="4">
        <v>906</v>
      </c>
      <c r="I2351" s="4"/>
      <c r="J2351" s="4"/>
      <c r="K2351" s="4"/>
      <c r="L2351" s="4"/>
      <c r="M2351" s="4">
        <v>1406</v>
      </c>
    </row>
    <row r="2352" spans="1:13" x14ac:dyDescent="0.2">
      <c r="A2352" s="8">
        <v>41372</v>
      </c>
      <c r="B2352" s="4">
        <v>2</v>
      </c>
      <c r="C2352" s="4">
        <v>813</v>
      </c>
      <c r="D2352" s="4">
        <v>38</v>
      </c>
      <c r="E2352" s="4"/>
      <c r="F2352" s="4"/>
      <c r="G2352" s="4">
        <v>18</v>
      </c>
      <c r="H2352" s="4">
        <v>869</v>
      </c>
      <c r="I2352" s="4"/>
      <c r="J2352" s="4"/>
      <c r="K2352" s="4"/>
      <c r="L2352" s="4"/>
      <c r="M2352" s="4">
        <v>1350</v>
      </c>
    </row>
    <row r="2353" spans="1:13" x14ac:dyDescent="0.2">
      <c r="A2353" s="8">
        <v>41372</v>
      </c>
      <c r="B2353" s="4">
        <v>3</v>
      </c>
      <c r="C2353" s="4">
        <v>792</v>
      </c>
      <c r="D2353" s="4">
        <v>37</v>
      </c>
      <c r="E2353" s="4"/>
      <c r="F2353" s="4"/>
      <c r="G2353" s="4">
        <v>18</v>
      </c>
      <c r="H2353" s="4">
        <v>847</v>
      </c>
      <c r="I2353" s="4"/>
      <c r="J2353" s="4"/>
      <c r="K2353" s="4"/>
      <c r="L2353" s="4"/>
      <c r="M2353" s="4">
        <v>1318</v>
      </c>
    </row>
    <row r="2354" spans="1:13" x14ac:dyDescent="0.2">
      <c r="A2354" s="8">
        <v>41372</v>
      </c>
      <c r="B2354" s="4">
        <v>4</v>
      </c>
      <c r="C2354" s="4">
        <v>792</v>
      </c>
      <c r="D2354" s="4">
        <v>37</v>
      </c>
      <c r="E2354" s="4"/>
      <c r="F2354" s="4"/>
      <c r="G2354" s="4">
        <v>17</v>
      </c>
      <c r="H2354" s="4">
        <v>846</v>
      </c>
      <c r="I2354" s="4"/>
      <c r="J2354" s="4"/>
      <c r="K2354" s="4"/>
      <c r="L2354" s="4"/>
      <c r="M2354" s="4">
        <v>1312</v>
      </c>
    </row>
    <row r="2355" spans="1:13" x14ac:dyDescent="0.2">
      <c r="A2355" s="8">
        <v>41372</v>
      </c>
      <c r="B2355" s="4">
        <v>5</v>
      </c>
      <c r="C2355" s="4">
        <v>841</v>
      </c>
      <c r="D2355" s="4">
        <v>39</v>
      </c>
      <c r="E2355" s="4"/>
      <c r="F2355" s="4"/>
      <c r="G2355" s="4">
        <v>11</v>
      </c>
      <c r="H2355" s="4">
        <v>890</v>
      </c>
      <c r="I2355" s="4"/>
      <c r="J2355" s="4"/>
      <c r="K2355" s="4"/>
      <c r="L2355" s="4"/>
      <c r="M2355" s="4">
        <v>1364</v>
      </c>
    </row>
    <row r="2356" spans="1:13" x14ac:dyDescent="0.2">
      <c r="A2356" s="8">
        <v>41372</v>
      </c>
      <c r="B2356" s="4">
        <v>6</v>
      </c>
      <c r="C2356" s="4">
        <v>916</v>
      </c>
      <c r="D2356" s="4">
        <v>42</v>
      </c>
      <c r="E2356" s="4"/>
      <c r="F2356" s="4"/>
      <c r="G2356" s="4">
        <v>9</v>
      </c>
      <c r="H2356" s="4">
        <v>967</v>
      </c>
      <c r="I2356" s="4"/>
      <c r="J2356" s="4"/>
      <c r="K2356" s="4"/>
      <c r="L2356" s="4"/>
      <c r="M2356" s="4">
        <v>1488</v>
      </c>
    </row>
    <row r="2357" spans="1:13" x14ac:dyDescent="0.2">
      <c r="A2357" s="8">
        <v>41372</v>
      </c>
      <c r="B2357" s="4">
        <v>7</v>
      </c>
      <c r="C2357" s="4">
        <v>1062</v>
      </c>
      <c r="D2357" s="4">
        <v>49</v>
      </c>
      <c r="E2357" s="4"/>
      <c r="F2357" s="4"/>
      <c r="G2357" s="4">
        <v>9</v>
      </c>
      <c r="H2357" s="4">
        <v>1119</v>
      </c>
      <c r="I2357" s="4"/>
      <c r="J2357" s="4"/>
      <c r="K2357" s="4"/>
      <c r="L2357" s="4"/>
      <c r="M2357" s="4">
        <v>1700</v>
      </c>
    </row>
    <row r="2358" spans="1:13" x14ac:dyDescent="0.2">
      <c r="A2358" s="8">
        <v>41372</v>
      </c>
      <c r="B2358" s="4">
        <v>8</v>
      </c>
      <c r="C2358" s="4">
        <v>1134</v>
      </c>
      <c r="D2358" s="4">
        <v>52</v>
      </c>
      <c r="E2358" s="4"/>
      <c r="F2358" s="4"/>
      <c r="G2358" s="4">
        <v>10</v>
      </c>
      <c r="H2358" s="4">
        <v>1196</v>
      </c>
      <c r="I2358" s="4"/>
      <c r="J2358" s="4"/>
      <c r="K2358" s="4"/>
      <c r="L2358" s="4"/>
      <c r="M2358" s="4">
        <v>1793</v>
      </c>
    </row>
    <row r="2359" spans="1:13" x14ac:dyDescent="0.2">
      <c r="A2359" s="8">
        <v>41372</v>
      </c>
      <c r="B2359" s="4">
        <v>9</v>
      </c>
      <c r="C2359" s="4">
        <v>1122</v>
      </c>
      <c r="D2359" s="4">
        <v>52</v>
      </c>
      <c r="E2359" s="4"/>
      <c r="F2359" s="4"/>
      <c r="G2359" s="4">
        <v>14</v>
      </c>
      <c r="H2359" s="4">
        <v>1187</v>
      </c>
      <c r="I2359" s="4"/>
      <c r="J2359" s="4"/>
      <c r="K2359" s="4"/>
      <c r="L2359" s="4"/>
      <c r="M2359" s="4">
        <v>1801</v>
      </c>
    </row>
    <row r="2360" spans="1:13" x14ac:dyDescent="0.2">
      <c r="A2360" s="8">
        <v>41372</v>
      </c>
      <c r="B2360" s="4">
        <v>10</v>
      </c>
      <c r="C2360" s="4">
        <v>1133</v>
      </c>
      <c r="D2360" s="4">
        <v>52</v>
      </c>
      <c r="E2360" s="4"/>
      <c r="F2360" s="4"/>
      <c r="G2360" s="4">
        <v>18</v>
      </c>
      <c r="H2360" s="4">
        <v>1203</v>
      </c>
      <c r="I2360" s="4"/>
      <c r="J2360" s="4"/>
      <c r="K2360" s="4"/>
      <c r="L2360" s="4"/>
      <c r="M2360" s="4">
        <v>1835</v>
      </c>
    </row>
    <row r="2361" spans="1:13" x14ac:dyDescent="0.2">
      <c r="A2361" s="8">
        <v>41372</v>
      </c>
      <c r="B2361" s="4">
        <v>11</v>
      </c>
      <c r="C2361" s="4">
        <v>1144</v>
      </c>
      <c r="D2361" s="4">
        <v>53</v>
      </c>
      <c r="E2361" s="4"/>
      <c r="F2361" s="4"/>
      <c r="G2361" s="4">
        <v>19</v>
      </c>
      <c r="H2361" s="4">
        <v>1216</v>
      </c>
      <c r="I2361" s="4"/>
      <c r="J2361" s="4"/>
      <c r="K2361" s="4"/>
      <c r="L2361" s="4"/>
      <c r="M2361" s="4">
        <v>1851</v>
      </c>
    </row>
    <row r="2362" spans="1:13" x14ac:dyDescent="0.2">
      <c r="A2362" s="8">
        <v>41372</v>
      </c>
      <c r="B2362" s="4">
        <v>12</v>
      </c>
      <c r="C2362" s="4">
        <v>1137</v>
      </c>
      <c r="D2362" s="4">
        <v>53</v>
      </c>
      <c r="E2362" s="4"/>
      <c r="F2362" s="4"/>
      <c r="G2362" s="4">
        <v>18</v>
      </c>
      <c r="H2362" s="4">
        <v>1207</v>
      </c>
      <c r="I2362" s="4"/>
      <c r="J2362" s="4"/>
      <c r="K2362" s="4"/>
      <c r="L2362" s="4"/>
      <c r="M2362" s="4">
        <v>1846</v>
      </c>
    </row>
    <row r="2363" spans="1:13" x14ac:dyDescent="0.2">
      <c r="A2363" s="8">
        <v>41372</v>
      </c>
      <c r="B2363" s="4">
        <v>13</v>
      </c>
      <c r="C2363" s="4">
        <v>1132</v>
      </c>
      <c r="D2363" s="4">
        <v>52</v>
      </c>
      <c r="E2363" s="4"/>
      <c r="F2363" s="4"/>
      <c r="G2363" s="4">
        <v>20</v>
      </c>
      <c r="H2363" s="4">
        <v>1204</v>
      </c>
      <c r="I2363" s="4"/>
      <c r="J2363" s="4"/>
      <c r="K2363" s="4"/>
      <c r="L2363" s="4"/>
      <c r="M2363" s="4">
        <v>1841</v>
      </c>
    </row>
    <row r="2364" spans="1:13" x14ac:dyDescent="0.2">
      <c r="A2364" s="8">
        <v>41372</v>
      </c>
      <c r="B2364" s="4">
        <v>14</v>
      </c>
      <c r="C2364" s="4">
        <v>1117</v>
      </c>
      <c r="D2364" s="4">
        <v>52</v>
      </c>
      <c r="E2364" s="4"/>
      <c r="F2364" s="4"/>
      <c r="G2364" s="4">
        <v>19</v>
      </c>
      <c r="H2364" s="4">
        <v>1187</v>
      </c>
      <c r="I2364" s="4"/>
      <c r="J2364" s="4"/>
      <c r="K2364" s="4"/>
      <c r="L2364" s="4"/>
      <c r="M2364" s="4">
        <v>1825</v>
      </c>
    </row>
    <row r="2365" spans="1:13" x14ac:dyDescent="0.2">
      <c r="A2365" s="8">
        <v>41372</v>
      </c>
      <c r="B2365" s="4">
        <v>15</v>
      </c>
      <c r="C2365" s="4">
        <v>1104</v>
      </c>
      <c r="D2365" s="4">
        <v>51</v>
      </c>
      <c r="E2365" s="4"/>
      <c r="F2365" s="4"/>
      <c r="G2365" s="4">
        <v>20</v>
      </c>
      <c r="H2365" s="4">
        <v>1175</v>
      </c>
      <c r="I2365" s="4"/>
      <c r="J2365" s="4"/>
      <c r="K2365" s="4"/>
      <c r="L2365" s="4"/>
      <c r="M2365" s="4">
        <v>1802</v>
      </c>
    </row>
    <row r="2366" spans="1:13" x14ac:dyDescent="0.2">
      <c r="A2366" s="8">
        <v>41372</v>
      </c>
      <c r="B2366" s="4">
        <v>16</v>
      </c>
      <c r="C2366" s="4">
        <v>1094</v>
      </c>
      <c r="D2366" s="4">
        <v>51</v>
      </c>
      <c r="E2366" s="4"/>
      <c r="F2366" s="4"/>
      <c r="G2366" s="4">
        <v>19</v>
      </c>
      <c r="H2366" s="4">
        <v>1163</v>
      </c>
      <c r="I2366" s="4"/>
      <c r="J2366" s="4"/>
      <c r="K2366" s="4"/>
      <c r="L2366" s="4"/>
      <c r="M2366" s="4">
        <v>1789</v>
      </c>
    </row>
    <row r="2367" spans="1:13" x14ac:dyDescent="0.2">
      <c r="A2367" s="8">
        <v>41372</v>
      </c>
      <c r="B2367" s="4">
        <v>17</v>
      </c>
      <c r="C2367" s="4">
        <v>1099</v>
      </c>
      <c r="D2367" s="4">
        <v>51</v>
      </c>
      <c r="E2367" s="4"/>
      <c r="F2367" s="4"/>
      <c r="G2367" s="4">
        <v>20</v>
      </c>
      <c r="H2367" s="4">
        <v>1170</v>
      </c>
      <c r="I2367" s="4"/>
      <c r="J2367" s="4"/>
      <c r="K2367" s="4"/>
      <c r="L2367" s="4"/>
      <c r="M2367" s="4">
        <v>1797</v>
      </c>
    </row>
    <row r="2368" spans="1:13" x14ac:dyDescent="0.2">
      <c r="A2368" s="8">
        <v>41372</v>
      </c>
      <c r="B2368" s="4">
        <v>18</v>
      </c>
      <c r="C2368" s="4">
        <v>1109</v>
      </c>
      <c r="D2368" s="4">
        <v>51</v>
      </c>
      <c r="E2368" s="4"/>
      <c r="F2368" s="4"/>
      <c r="G2368" s="4">
        <v>15</v>
      </c>
      <c r="H2368" s="4">
        <v>1175</v>
      </c>
      <c r="I2368" s="4"/>
      <c r="J2368" s="4"/>
      <c r="K2368" s="4"/>
      <c r="L2368" s="4"/>
      <c r="M2368" s="4">
        <v>1802</v>
      </c>
    </row>
    <row r="2369" spans="1:13" x14ac:dyDescent="0.2">
      <c r="A2369" s="8">
        <v>41372</v>
      </c>
      <c r="B2369" s="4">
        <v>19</v>
      </c>
      <c r="C2369" s="4">
        <v>1124</v>
      </c>
      <c r="D2369" s="4">
        <v>52</v>
      </c>
      <c r="E2369" s="4"/>
      <c r="F2369" s="4"/>
      <c r="G2369" s="4">
        <v>11</v>
      </c>
      <c r="H2369" s="4">
        <v>1186</v>
      </c>
      <c r="I2369" s="4"/>
      <c r="J2369" s="4"/>
      <c r="K2369" s="4"/>
      <c r="L2369" s="4"/>
      <c r="M2369" s="4">
        <v>1820</v>
      </c>
    </row>
    <row r="2370" spans="1:13" x14ac:dyDescent="0.2">
      <c r="A2370" s="8">
        <v>41372</v>
      </c>
      <c r="B2370" s="4">
        <v>20</v>
      </c>
      <c r="C2370" s="4">
        <v>1166</v>
      </c>
      <c r="D2370" s="4">
        <v>53</v>
      </c>
      <c r="E2370" s="4"/>
      <c r="F2370" s="4"/>
      <c r="G2370" s="4">
        <v>9</v>
      </c>
      <c r="H2370" s="4">
        <v>1228</v>
      </c>
      <c r="I2370" s="4"/>
      <c r="J2370" s="4"/>
      <c r="K2370" s="4"/>
      <c r="L2370" s="4"/>
      <c r="M2370" s="4">
        <v>1889</v>
      </c>
    </row>
    <row r="2371" spans="1:13" x14ac:dyDescent="0.2">
      <c r="A2371" s="8">
        <v>41372</v>
      </c>
      <c r="B2371" s="4">
        <v>21</v>
      </c>
      <c r="C2371" s="4">
        <v>1243</v>
      </c>
      <c r="D2371" s="4">
        <v>57</v>
      </c>
      <c r="E2371" s="4"/>
      <c r="F2371" s="4"/>
      <c r="G2371" s="4">
        <v>9</v>
      </c>
      <c r="H2371" s="4">
        <v>1309</v>
      </c>
      <c r="I2371" s="4"/>
      <c r="J2371" s="4"/>
      <c r="K2371" s="4"/>
      <c r="L2371" s="4"/>
      <c r="M2371" s="4">
        <v>1996</v>
      </c>
    </row>
    <row r="2372" spans="1:13" x14ac:dyDescent="0.2">
      <c r="A2372" s="8">
        <v>41372</v>
      </c>
      <c r="B2372" s="4">
        <v>22</v>
      </c>
      <c r="C2372" s="4">
        <v>1179</v>
      </c>
      <c r="D2372" s="4">
        <v>54</v>
      </c>
      <c r="E2372" s="4"/>
      <c r="F2372" s="4"/>
      <c r="G2372" s="4">
        <v>9</v>
      </c>
      <c r="H2372" s="4">
        <v>1242</v>
      </c>
      <c r="I2372" s="4"/>
      <c r="J2372" s="4"/>
      <c r="K2372" s="4"/>
      <c r="L2372" s="4"/>
      <c r="M2372" s="4">
        <v>1889</v>
      </c>
    </row>
    <row r="2373" spans="1:13" x14ac:dyDescent="0.2">
      <c r="A2373" s="8">
        <v>41372</v>
      </c>
      <c r="B2373" s="4">
        <v>23</v>
      </c>
      <c r="C2373" s="4">
        <v>1070</v>
      </c>
      <c r="D2373" s="4">
        <v>49</v>
      </c>
      <c r="E2373" s="4"/>
      <c r="F2373" s="4"/>
      <c r="G2373" s="4">
        <v>9</v>
      </c>
      <c r="H2373" s="4">
        <v>1128</v>
      </c>
      <c r="I2373" s="4"/>
      <c r="J2373" s="4"/>
      <c r="K2373" s="4"/>
      <c r="L2373" s="4"/>
      <c r="M2373" s="4">
        <v>1716</v>
      </c>
    </row>
    <row r="2374" spans="1:13" x14ac:dyDescent="0.2">
      <c r="A2374" s="8">
        <v>41372</v>
      </c>
      <c r="B2374" s="4">
        <v>24</v>
      </c>
      <c r="C2374" s="4">
        <v>954</v>
      </c>
      <c r="D2374" s="4">
        <v>44</v>
      </c>
      <c r="E2374" s="4"/>
      <c r="F2374" s="4"/>
      <c r="G2374" s="4">
        <v>9</v>
      </c>
      <c r="H2374" s="4">
        <v>1007</v>
      </c>
      <c r="I2374" s="4"/>
      <c r="J2374" s="4"/>
      <c r="K2374" s="4"/>
      <c r="L2374" s="4"/>
      <c r="M2374" s="4">
        <v>1537</v>
      </c>
    </row>
    <row r="2375" spans="1:13" x14ac:dyDescent="0.2">
      <c r="A2375" s="8">
        <v>41373</v>
      </c>
      <c r="B2375" s="4">
        <v>1</v>
      </c>
      <c r="C2375" s="4">
        <v>887</v>
      </c>
      <c r="D2375" s="4">
        <v>41</v>
      </c>
      <c r="E2375" s="4"/>
      <c r="F2375" s="4"/>
      <c r="G2375" s="4">
        <v>9</v>
      </c>
      <c r="H2375" s="4">
        <v>936</v>
      </c>
      <c r="I2375" s="4"/>
      <c r="J2375" s="4"/>
      <c r="K2375" s="4"/>
      <c r="L2375" s="4"/>
      <c r="M2375" s="4">
        <v>1454</v>
      </c>
    </row>
    <row r="2376" spans="1:13" x14ac:dyDescent="0.2">
      <c r="A2376" s="8">
        <v>41373</v>
      </c>
      <c r="B2376" s="4">
        <v>2</v>
      </c>
      <c r="C2376" s="4">
        <v>839</v>
      </c>
      <c r="D2376" s="4">
        <v>39</v>
      </c>
      <c r="E2376" s="4"/>
      <c r="F2376" s="4"/>
      <c r="G2376" s="4">
        <v>10</v>
      </c>
      <c r="H2376" s="4">
        <v>887</v>
      </c>
      <c r="I2376" s="4"/>
      <c r="J2376" s="4"/>
      <c r="K2376" s="4"/>
      <c r="L2376" s="4"/>
      <c r="M2376" s="4">
        <v>1382</v>
      </c>
    </row>
    <row r="2377" spans="1:13" x14ac:dyDescent="0.2">
      <c r="A2377" s="8">
        <v>41373</v>
      </c>
      <c r="B2377" s="4">
        <v>3</v>
      </c>
      <c r="C2377" s="4">
        <v>818</v>
      </c>
      <c r="D2377" s="4">
        <v>38</v>
      </c>
      <c r="E2377" s="4"/>
      <c r="F2377" s="4"/>
      <c r="G2377" s="4">
        <v>9</v>
      </c>
      <c r="H2377" s="4">
        <v>864</v>
      </c>
      <c r="I2377" s="4"/>
      <c r="J2377" s="4"/>
      <c r="K2377" s="4"/>
      <c r="L2377" s="4"/>
      <c r="M2377" s="4">
        <v>1347</v>
      </c>
    </row>
    <row r="2378" spans="1:13" x14ac:dyDescent="0.2">
      <c r="A2378" s="8">
        <v>41373</v>
      </c>
      <c r="B2378" s="4">
        <v>4</v>
      </c>
      <c r="C2378" s="4">
        <v>816</v>
      </c>
      <c r="D2378" s="4">
        <v>38</v>
      </c>
      <c r="E2378" s="4"/>
      <c r="F2378" s="4"/>
      <c r="G2378" s="4">
        <v>9</v>
      </c>
      <c r="H2378" s="4">
        <v>862</v>
      </c>
      <c r="I2378" s="4"/>
      <c r="J2378" s="4"/>
      <c r="K2378" s="4"/>
      <c r="L2378" s="4"/>
      <c r="M2378" s="4">
        <v>1349</v>
      </c>
    </row>
    <row r="2379" spans="1:13" x14ac:dyDescent="0.2">
      <c r="A2379" s="8">
        <v>41373</v>
      </c>
      <c r="B2379" s="4">
        <v>5</v>
      </c>
      <c r="C2379" s="4">
        <v>848</v>
      </c>
      <c r="D2379" s="4">
        <v>39</v>
      </c>
      <c r="E2379" s="4"/>
      <c r="F2379" s="4"/>
      <c r="G2379" s="4">
        <v>9</v>
      </c>
      <c r="H2379" s="4">
        <v>896</v>
      </c>
      <c r="I2379" s="4"/>
      <c r="J2379" s="4"/>
      <c r="K2379" s="4"/>
      <c r="L2379" s="4"/>
      <c r="M2379" s="4">
        <v>1385</v>
      </c>
    </row>
    <row r="2380" spans="1:13" x14ac:dyDescent="0.2">
      <c r="A2380" s="8">
        <v>41373</v>
      </c>
      <c r="B2380" s="4">
        <v>6</v>
      </c>
      <c r="C2380" s="4">
        <v>933</v>
      </c>
      <c r="D2380" s="4">
        <v>43</v>
      </c>
      <c r="E2380" s="4"/>
      <c r="F2380" s="4"/>
      <c r="G2380" s="4">
        <v>9</v>
      </c>
      <c r="H2380" s="4">
        <v>985</v>
      </c>
      <c r="I2380" s="4"/>
      <c r="J2380" s="4"/>
      <c r="K2380" s="4"/>
      <c r="L2380" s="4"/>
      <c r="M2380" s="4">
        <v>1519</v>
      </c>
    </row>
    <row r="2381" spans="1:13" x14ac:dyDescent="0.2">
      <c r="A2381" s="8">
        <v>41373</v>
      </c>
      <c r="B2381" s="4">
        <v>7</v>
      </c>
      <c r="C2381" s="4">
        <v>1075</v>
      </c>
      <c r="D2381" s="4">
        <v>49</v>
      </c>
      <c r="E2381" s="4"/>
      <c r="F2381" s="4"/>
      <c r="G2381" s="4">
        <v>9</v>
      </c>
      <c r="H2381" s="4">
        <v>1133</v>
      </c>
      <c r="I2381" s="4"/>
      <c r="J2381" s="4"/>
      <c r="K2381" s="4"/>
      <c r="L2381" s="4"/>
      <c r="M2381" s="4">
        <v>1700</v>
      </c>
    </row>
    <row r="2382" spans="1:13" x14ac:dyDescent="0.2">
      <c r="A2382" s="8">
        <v>41373</v>
      </c>
      <c r="B2382" s="4">
        <v>8</v>
      </c>
      <c r="C2382" s="4">
        <v>1123</v>
      </c>
      <c r="D2382" s="4">
        <v>52</v>
      </c>
      <c r="E2382" s="4"/>
      <c r="F2382" s="4"/>
      <c r="G2382" s="4">
        <v>11</v>
      </c>
      <c r="H2382" s="4">
        <v>1185</v>
      </c>
      <c r="I2382" s="4"/>
      <c r="J2382" s="4"/>
      <c r="K2382" s="4"/>
      <c r="L2382" s="4"/>
      <c r="M2382" s="4">
        <v>1775</v>
      </c>
    </row>
    <row r="2383" spans="1:13" x14ac:dyDescent="0.2">
      <c r="A2383" s="8">
        <v>41373</v>
      </c>
      <c r="B2383" s="4">
        <v>9</v>
      </c>
      <c r="C2383" s="4">
        <v>1120</v>
      </c>
      <c r="D2383" s="4">
        <v>52</v>
      </c>
      <c r="E2383" s="4"/>
      <c r="F2383" s="4"/>
      <c r="G2383" s="4">
        <v>18</v>
      </c>
      <c r="H2383" s="4">
        <v>1189</v>
      </c>
      <c r="I2383" s="4"/>
      <c r="J2383" s="4"/>
      <c r="K2383" s="4"/>
      <c r="L2383" s="4"/>
      <c r="M2383" s="4">
        <v>1789</v>
      </c>
    </row>
    <row r="2384" spans="1:13" x14ac:dyDescent="0.2">
      <c r="A2384" s="8">
        <v>41373</v>
      </c>
      <c r="B2384" s="4">
        <v>10</v>
      </c>
      <c r="C2384" s="4">
        <v>1120</v>
      </c>
      <c r="D2384" s="4">
        <v>52</v>
      </c>
      <c r="E2384" s="4"/>
      <c r="F2384" s="4"/>
      <c r="G2384" s="4">
        <v>18</v>
      </c>
      <c r="H2384" s="4">
        <v>1190</v>
      </c>
      <c r="I2384" s="4"/>
      <c r="J2384" s="4"/>
      <c r="K2384" s="4"/>
      <c r="L2384" s="4"/>
      <c r="M2384" s="4">
        <v>1803</v>
      </c>
    </row>
    <row r="2385" spans="1:13" x14ac:dyDescent="0.2">
      <c r="A2385" s="8">
        <v>41373</v>
      </c>
      <c r="B2385" s="4">
        <v>11</v>
      </c>
      <c r="C2385" s="4">
        <v>1136</v>
      </c>
      <c r="D2385" s="4">
        <v>53</v>
      </c>
      <c r="E2385" s="4"/>
      <c r="F2385" s="4"/>
      <c r="G2385" s="4">
        <v>18</v>
      </c>
      <c r="H2385" s="4">
        <v>1206</v>
      </c>
      <c r="I2385" s="4"/>
      <c r="J2385" s="4"/>
      <c r="K2385" s="4"/>
      <c r="L2385" s="4"/>
      <c r="M2385" s="4">
        <v>1825</v>
      </c>
    </row>
    <row r="2386" spans="1:13" x14ac:dyDescent="0.2">
      <c r="A2386" s="8">
        <v>41373</v>
      </c>
      <c r="B2386" s="4">
        <v>12</v>
      </c>
      <c r="C2386" s="4">
        <v>1115</v>
      </c>
      <c r="D2386" s="4">
        <v>52</v>
      </c>
      <c r="E2386" s="4"/>
      <c r="F2386" s="4"/>
      <c r="G2386" s="4">
        <v>20</v>
      </c>
      <c r="H2386" s="4">
        <v>1186</v>
      </c>
      <c r="I2386" s="4"/>
      <c r="J2386" s="4"/>
      <c r="K2386" s="4"/>
      <c r="L2386" s="4"/>
      <c r="M2386" s="4">
        <v>1805</v>
      </c>
    </row>
    <row r="2387" spans="1:13" x14ac:dyDescent="0.2">
      <c r="A2387" s="8">
        <v>41373</v>
      </c>
      <c r="B2387" s="4">
        <v>13</v>
      </c>
      <c r="C2387" s="4">
        <v>1122</v>
      </c>
      <c r="D2387" s="4">
        <v>52</v>
      </c>
      <c r="E2387" s="4"/>
      <c r="F2387" s="4"/>
      <c r="G2387" s="4">
        <v>19</v>
      </c>
      <c r="H2387" s="4">
        <v>1193</v>
      </c>
      <c r="I2387" s="4"/>
      <c r="J2387" s="4"/>
      <c r="K2387" s="4"/>
      <c r="L2387" s="4"/>
      <c r="M2387" s="4">
        <v>1811</v>
      </c>
    </row>
    <row r="2388" spans="1:13" x14ac:dyDescent="0.2">
      <c r="A2388" s="8">
        <v>41373</v>
      </c>
      <c r="B2388" s="4">
        <v>14</v>
      </c>
      <c r="C2388" s="4">
        <v>1118</v>
      </c>
      <c r="D2388" s="4">
        <v>52</v>
      </c>
      <c r="E2388" s="4"/>
      <c r="F2388" s="4"/>
      <c r="G2388" s="4">
        <v>19</v>
      </c>
      <c r="H2388" s="4">
        <v>1188</v>
      </c>
      <c r="I2388" s="4"/>
      <c r="J2388" s="4"/>
      <c r="K2388" s="4"/>
      <c r="L2388" s="4"/>
      <c r="M2388" s="4">
        <v>1821</v>
      </c>
    </row>
    <row r="2389" spans="1:13" x14ac:dyDescent="0.2">
      <c r="A2389" s="8">
        <v>41373</v>
      </c>
      <c r="B2389" s="4">
        <v>15</v>
      </c>
      <c r="C2389" s="4">
        <v>1115</v>
      </c>
      <c r="D2389" s="4">
        <v>52</v>
      </c>
      <c r="E2389" s="4"/>
      <c r="F2389" s="4"/>
      <c r="G2389" s="4">
        <v>18</v>
      </c>
      <c r="H2389" s="4">
        <v>1184</v>
      </c>
      <c r="I2389" s="4"/>
      <c r="J2389" s="4"/>
      <c r="K2389" s="4"/>
      <c r="L2389" s="4"/>
      <c r="M2389" s="4">
        <v>1811</v>
      </c>
    </row>
    <row r="2390" spans="1:13" x14ac:dyDescent="0.2">
      <c r="A2390" s="8">
        <v>41373</v>
      </c>
      <c r="B2390" s="4">
        <v>16</v>
      </c>
      <c r="C2390" s="4">
        <v>1114</v>
      </c>
      <c r="D2390" s="4">
        <v>52</v>
      </c>
      <c r="E2390" s="4"/>
      <c r="F2390" s="4"/>
      <c r="G2390" s="4">
        <v>20</v>
      </c>
      <c r="H2390" s="4">
        <v>1185</v>
      </c>
      <c r="I2390" s="4"/>
      <c r="J2390" s="4"/>
      <c r="K2390" s="4"/>
      <c r="L2390" s="4"/>
      <c r="M2390" s="4">
        <v>1814</v>
      </c>
    </row>
    <row r="2391" spans="1:13" x14ac:dyDescent="0.2">
      <c r="A2391" s="8">
        <v>41373</v>
      </c>
      <c r="B2391" s="4">
        <v>17</v>
      </c>
      <c r="C2391" s="4">
        <v>1121</v>
      </c>
      <c r="D2391" s="4">
        <v>52</v>
      </c>
      <c r="E2391" s="4"/>
      <c r="F2391" s="4"/>
      <c r="G2391" s="4">
        <v>17</v>
      </c>
      <c r="H2391" s="4">
        <v>1189</v>
      </c>
      <c r="I2391" s="4"/>
      <c r="J2391" s="4"/>
      <c r="K2391" s="4"/>
      <c r="L2391" s="4"/>
      <c r="M2391" s="4">
        <v>1826</v>
      </c>
    </row>
    <row r="2392" spans="1:13" x14ac:dyDescent="0.2">
      <c r="A2392" s="8">
        <v>41373</v>
      </c>
      <c r="B2392" s="4">
        <v>18</v>
      </c>
      <c r="C2392" s="4">
        <v>1123</v>
      </c>
      <c r="D2392" s="4">
        <v>52</v>
      </c>
      <c r="E2392" s="4"/>
      <c r="F2392" s="4"/>
      <c r="G2392" s="4">
        <v>18</v>
      </c>
      <c r="H2392" s="4">
        <v>1193</v>
      </c>
      <c r="I2392" s="4"/>
      <c r="J2392" s="4"/>
      <c r="K2392" s="4"/>
      <c r="L2392" s="4"/>
      <c r="M2392" s="4">
        <v>1827</v>
      </c>
    </row>
    <row r="2393" spans="1:13" x14ac:dyDescent="0.2">
      <c r="A2393" s="8">
        <v>41373</v>
      </c>
      <c r="B2393" s="4">
        <v>19</v>
      </c>
      <c r="C2393" s="4">
        <v>1125</v>
      </c>
      <c r="D2393" s="4">
        <v>52</v>
      </c>
      <c r="E2393" s="4"/>
      <c r="F2393" s="4"/>
      <c r="G2393" s="4">
        <v>11</v>
      </c>
      <c r="H2393" s="4">
        <v>1187</v>
      </c>
      <c r="I2393" s="4"/>
      <c r="J2393" s="4"/>
      <c r="K2393" s="4"/>
      <c r="L2393" s="4"/>
      <c r="M2393" s="4">
        <v>1822</v>
      </c>
    </row>
    <row r="2394" spans="1:13" x14ac:dyDescent="0.2">
      <c r="A2394" s="8">
        <v>41373</v>
      </c>
      <c r="B2394" s="4">
        <v>20</v>
      </c>
      <c r="C2394" s="4">
        <v>1163</v>
      </c>
      <c r="D2394" s="4">
        <v>53</v>
      </c>
      <c r="E2394" s="4"/>
      <c r="F2394" s="4"/>
      <c r="G2394" s="4">
        <v>9</v>
      </c>
      <c r="H2394" s="4">
        <v>1225</v>
      </c>
      <c r="I2394" s="4"/>
      <c r="J2394" s="4"/>
      <c r="K2394" s="4"/>
      <c r="L2394" s="4"/>
      <c r="M2394" s="4">
        <v>1875</v>
      </c>
    </row>
    <row r="2395" spans="1:13" x14ac:dyDescent="0.2">
      <c r="A2395" s="8">
        <v>41373</v>
      </c>
      <c r="B2395" s="4">
        <v>21</v>
      </c>
      <c r="C2395" s="4">
        <v>1235</v>
      </c>
      <c r="D2395" s="4">
        <v>57</v>
      </c>
      <c r="E2395" s="4"/>
      <c r="F2395" s="4"/>
      <c r="G2395" s="4">
        <v>9</v>
      </c>
      <c r="H2395" s="4">
        <v>1300</v>
      </c>
      <c r="I2395" s="4"/>
      <c r="J2395" s="4"/>
      <c r="K2395" s="4"/>
      <c r="L2395" s="4"/>
      <c r="M2395" s="4">
        <v>1993</v>
      </c>
    </row>
    <row r="2396" spans="1:13" x14ac:dyDescent="0.2">
      <c r="A2396" s="8">
        <v>41373</v>
      </c>
      <c r="B2396" s="4">
        <v>22</v>
      </c>
      <c r="C2396" s="4">
        <v>1165</v>
      </c>
      <c r="D2396" s="4">
        <v>53</v>
      </c>
      <c r="E2396" s="4"/>
      <c r="F2396" s="4"/>
      <c r="G2396" s="4">
        <v>9</v>
      </c>
      <c r="H2396" s="4">
        <v>1227</v>
      </c>
      <c r="I2396" s="4"/>
      <c r="J2396" s="4"/>
      <c r="K2396" s="4"/>
      <c r="L2396" s="4"/>
      <c r="M2396" s="4">
        <v>1889</v>
      </c>
    </row>
    <row r="2397" spans="1:13" x14ac:dyDescent="0.2">
      <c r="A2397" s="8">
        <v>41373</v>
      </c>
      <c r="B2397" s="4">
        <v>23</v>
      </c>
      <c r="C2397" s="4">
        <v>1062</v>
      </c>
      <c r="D2397" s="4">
        <v>49</v>
      </c>
      <c r="E2397" s="4"/>
      <c r="F2397" s="4"/>
      <c r="G2397" s="4">
        <v>9</v>
      </c>
      <c r="H2397" s="4">
        <v>1119</v>
      </c>
      <c r="I2397" s="4"/>
      <c r="J2397" s="4"/>
      <c r="K2397" s="4"/>
      <c r="L2397" s="4"/>
      <c r="M2397" s="4">
        <v>1719</v>
      </c>
    </row>
    <row r="2398" spans="1:13" x14ac:dyDescent="0.2">
      <c r="A2398" s="8">
        <v>41373</v>
      </c>
      <c r="B2398" s="4">
        <v>24</v>
      </c>
      <c r="C2398" s="4">
        <v>950</v>
      </c>
      <c r="D2398" s="4">
        <v>44</v>
      </c>
      <c r="E2398" s="4"/>
      <c r="F2398" s="4"/>
      <c r="G2398" s="4">
        <v>9</v>
      </c>
      <c r="H2398" s="4">
        <v>1002</v>
      </c>
      <c r="I2398" s="4"/>
      <c r="J2398" s="4"/>
      <c r="K2398" s="4"/>
      <c r="L2398" s="4"/>
      <c r="M2398" s="4">
        <v>1553</v>
      </c>
    </row>
    <row r="2399" spans="1:13" x14ac:dyDescent="0.2">
      <c r="A2399" s="8">
        <v>41374</v>
      </c>
      <c r="B2399" s="4">
        <v>1</v>
      </c>
      <c r="C2399" s="4">
        <v>875</v>
      </c>
      <c r="D2399" s="4">
        <v>40</v>
      </c>
      <c r="E2399" s="4"/>
      <c r="F2399" s="4"/>
      <c r="G2399" s="4">
        <v>9</v>
      </c>
      <c r="H2399" s="4">
        <v>924</v>
      </c>
      <c r="I2399" s="4"/>
      <c r="J2399" s="4"/>
      <c r="K2399" s="4"/>
      <c r="L2399" s="4"/>
      <c r="M2399" s="4">
        <v>1455</v>
      </c>
    </row>
    <row r="2400" spans="1:13" x14ac:dyDescent="0.2">
      <c r="A2400" s="8">
        <v>41374</v>
      </c>
      <c r="B2400" s="4">
        <v>2</v>
      </c>
      <c r="C2400" s="4">
        <v>819</v>
      </c>
      <c r="D2400" s="4">
        <v>38</v>
      </c>
      <c r="E2400" s="4"/>
      <c r="F2400" s="4"/>
      <c r="G2400" s="4">
        <v>9</v>
      </c>
      <c r="H2400" s="4">
        <v>865</v>
      </c>
      <c r="I2400" s="4"/>
      <c r="J2400" s="4"/>
      <c r="K2400" s="4"/>
      <c r="L2400" s="4"/>
      <c r="M2400" s="4">
        <v>1379</v>
      </c>
    </row>
    <row r="2401" spans="1:13" x14ac:dyDescent="0.2">
      <c r="A2401" s="8">
        <v>41374</v>
      </c>
      <c r="B2401" s="4">
        <v>3</v>
      </c>
      <c r="C2401" s="4">
        <v>796</v>
      </c>
      <c r="D2401" s="4">
        <v>37</v>
      </c>
      <c r="E2401" s="4"/>
      <c r="F2401" s="4"/>
      <c r="G2401" s="4">
        <v>9</v>
      </c>
      <c r="H2401" s="4">
        <v>841</v>
      </c>
      <c r="I2401" s="4"/>
      <c r="J2401" s="4"/>
      <c r="K2401" s="4"/>
      <c r="L2401" s="4"/>
      <c r="M2401" s="4">
        <v>1341</v>
      </c>
    </row>
    <row r="2402" spans="1:13" x14ac:dyDescent="0.2">
      <c r="A2402" s="8">
        <v>41374</v>
      </c>
      <c r="B2402" s="4">
        <v>4</v>
      </c>
      <c r="C2402" s="4">
        <v>795</v>
      </c>
      <c r="D2402" s="4">
        <v>37</v>
      </c>
      <c r="E2402" s="4"/>
      <c r="F2402" s="4"/>
      <c r="G2402" s="4">
        <v>9</v>
      </c>
      <c r="H2402" s="4">
        <v>840</v>
      </c>
      <c r="I2402" s="4"/>
      <c r="J2402" s="4"/>
      <c r="K2402" s="4"/>
      <c r="L2402" s="4"/>
      <c r="M2402" s="4">
        <v>1334</v>
      </c>
    </row>
    <row r="2403" spans="1:13" x14ac:dyDescent="0.2">
      <c r="A2403" s="8">
        <v>41374</v>
      </c>
      <c r="B2403" s="4">
        <v>5</v>
      </c>
      <c r="C2403" s="4">
        <v>822</v>
      </c>
      <c r="D2403" s="4">
        <v>38</v>
      </c>
      <c r="E2403" s="4"/>
      <c r="F2403" s="4"/>
      <c r="G2403" s="4">
        <v>9</v>
      </c>
      <c r="H2403" s="4">
        <v>869</v>
      </c>
      <c r="I2403" s="4"/>
      <c r="J2403" s="4"/>
      <c r="K2403" s="4"/>
      <c r="L2403" s="4"/>
      <c r="M2403" s="4">
        <v>1369</v>
      </c>
    </row>
    <row r="2404" spans="1:13" x14ac:dyDescent="0.2">
      <c r="A2404" s="8">
        <v>41374</v>
      </c>
      <c r="B2404" s="4">
        <v>6</v>
      </c>
      <c r="C2404" s="4">
        <v>905</v>
      </c>
      <c r="D2404" s="4">
        <v>42</v>
      </c>
      <c r="E2404" s="4"/>
      <c r="F2404" s="4"/>
      <c r="G2404" s="4">
        <v>9</v>
      </c>
      <c r="H2404" s="4">
        <v>955</v>
      </c>
      <c r="I2404" s="4"/>
      <c r="J2404" s="4"/>
      <c r="K2404" s="4"/>
      <c r="L2404" s="4"/>
      <c r="M2404" s="4">
        <v>1474</v>
      </c>
    </row>
    <row r="2405" spans="1:13" x14ac:dyDescent="0.2">
      <c r="A2405" s="8">
        <v>41374</v>
      </c>
      <c r="B2405" s="4">
        <v>7</v>
      </c>
      <c r="C2405" s="4">
        <v>1019</v>
      </c>
      <c r="D2405" s="4">
        <v>47</v>
      </c>
      <c r="E2405" s="4"/>
      <c r="F2405" s="4"/>
      <c r="G2405" s="4">
        <v>9</v>
      </c>
      <c r="H2405" s="4">
        <v>1074</v>
      </c>
      <c r="I2405" s="4"/>
      <c r="J2405" s="4"/>
      <c r="K2405" s="4"/>
      <c r="L2405" s="4"/>
      <c r="M2405" s="4">
        <v>1637</v>
      </c>
    </row>
    <row r="2406" spans="1:13" x14ac:dyDescent="0.2">
      <c r="A2406" s="8">
        <v>41374</v>
      </c>
      <c r="B2406" s="4">
        <v>8</v>
      </c>
      <c r="C2406" s="4">
        <v>1074</v>
      </c>
      <c r="D2406" s="4">
        <v>49</v>
      </c>
      <c r="E2406" s="4"/>
      <c r="F2406" s="4"/>
      <c r="G2406" s="4">
        <v>12</v>
      </c>
      <c r="H2406" s="4">
        <v>1135</v>
      </c>
      <c r="I2406" s="4"/>
      <c r="J2406" s="4"/>
      <c r="K2406" s="4"/>
      <c r="L2406" s="4"/>
      <c r="M2406" s="4">
        <v>1721</v>
      </c>
    </row>
    <row r="2407" spans="1:13" x14ac:dyDescent="0.2">
      <c r="A2407" s="8">
        <v>41374</v>
      </c>
      <c r="B2407" s="4">
        <v>9</v>
      </c>
      <c r="C2407" s="4">
        <v>1079</v>
      </c>
      <c r="D2407" s="4">
        <v>50</v>
      </c>
      <c r="E2407" s="4"/>
      <c r="F2407" s="4"/>
      <c r="G2407" s="4">
        <v>15</v>
      </c>
      <c r="H2407" s="4">
        <v>1143</v>
      </c>
      <c r="I2407" s="4"/>
      <c r="J2407" s="4"/>
      <c r="K2407" s="4"/>
      <c r="L2407" s="4"/>
      <c r="M2407" s="4">
        <v>1749</v>
      </c>
    </row>
    <row r="2408" spans="1:13" x14ac:dyDescent="0.2">
      <c r="A2408" s="8">
        <v>41374</v>
      </c>
      <c r="B2408" s="4">
        <v>10</v>
      </c>
      <c r="C2408" s="4">
        <v>1104</v>
      </c>
      <c r="D2408" s="4">
        <v>51</v>
      </c>
      <c r="E2408" s="4"/>
      <c r="F2408" s="4"/>
      <c r="G2408" s="4">
        <v>16</v>
      </c>
      <c r="H2408" s="4">
        <v>1171</v>
      </c>
      <c r="I2408" s="4"/>
      <c r="J2408" s="4"/>
      <c r="K2408" s="4"/>
      <c r="L2408" s="4"/>
      <c r="M2408" s="4">
        <v>1794</v>
      </c>
    </row>
    <row r="2409" spans="1:13" x14ac:dyDescent="0.2">
      <c r="A2409" s="8">
        <v>41374</v>
      </c>
      <c r="B2409" s="4">
        <v>11</v>
      </c>
      <c r="C2409" s="4">
        <v>1132</v>
      </c>
      <c r="D2409" s="4">
        <v>52</v>
      </c>
      <c r="E2409" s="4"/>
      <c r="F2409" s="4"/>
      <c r="G2409" s="4">
        <v>17</v>
      </c>
      <c r="H2409" s="4">
        <v>1201</v>
      </c>
      <c r="I2409" s="4"/>
      <c r="J2409" s="4"/>
      <c r="K2409" s="4"/>
      <c r="L2409" s="4"/>
      <c r="M2409" s="4">
        <v>1839</v>
      </c>
    </row>
    <row r="2410" spans="1:13" x14ac:dyDescent="0.2">
      <c r="A2410" s="8">
        <v>41374</v>
      </c>
      <c r="B2410" s="4">
        <v>12</v>
      </c>
      <c r="C2410" s="4">
        <v>1148</v>
      </c>
      <c r="D2410" s="4">
        <v>53</v>
      </c>
      <c r="E2410" s="4"/>
      <c r="F2410" s="4"/>
      <c r="G2410" s="4">
        <v>19</v>
      </c>
      <c r="H2410" s="4">
        <v>1220</v>
      </c>
      <c r="I2410" s="4"/>
      <c r="J2410" s="4"/>
      <c r="K2410" s="4"/>
      <c r="L2410" s="4"/>
      <c r="M2410" s="4">
        <v>1888</v>
      </c>
    </row>
    <row r="2411" spans="1:13" x14ac:dyDescent="0.2">
      <c r="A2411" s="8">
        <v>41374</v>
      </c>
      <c r="B2411" s="4">
        <v>13</v>
      </c>
      <c r="C2411" s="4">
        <v>1177</v>
      </c>
      <c r="D2411" s="4">
        <v>55</v>
      </c>
      <c r="E2411" s="4"/>
      <c r="F2411" s="4"/>
      <c r="G2411" s="4">
        <v>20</v>
      </c>
      <c r="H2411" s="4">
        <v>1251</v>
      </c>
      <c r="I2411" s="4"/>
      <c r="J2411" s="4"/>
      <c r="K2411" s="4"/>
      <c r="L2411" s="4"/>
      <c r="M2411" s="4">
        <v>1928</v>
      </c>
    </row>
    <row r="2412" spans="1:13" x14ac:dyDescent="0.2">
      <c r="A2412" s="8">
        <v>41374</v>
      </c>
      <c r="B2412" s="4">
        <v>14</v>
      </c>
      <c r="C2412" s="4">
        <v>1209</v>
      </c>
      <c r="D2412" s="4">
        <v>56</v>
      </c>
      <c r="E2412" s="4"/>
      <c r="F2412" s="4"/>
      <c r="G2412" s="4">
        <v>18</v>
      </c>
      <c r="H2412" s="4">
        <v>1283</v>
      </c>
      <c r="I2412" s="4"/>
      <c r="J2412" s="4"/>
      <c r="K2412" s="4"/>
      <c r="L2412" s="4"/>
      <c r="M2412" s="4">
        <v>1988</v>
      </c>
    </row>
    <row r="2413" spans="1:13" x14ac:dyDescent="0.2">
      <c r="A2413" s="8">
        <v>41374</v>
      </c>
      <c r="B2413" s="4">
        <v>15</v>
      </c>
      <c r="C2413" s="4">
        <v>1220</v>
      </c>
      <c r="D2413" s="4">
        <v>57</v>
      </c>
      <c r="E2413" s="4"/>
      <c r="F2413" s="4"/>
      <c r="G2413" s="4">
        <v>29</v>
      </c>
      <c r="H2413" s="4">
        <v>1306</v>
      </c>
      <c r="I2413" s="4"/>
      <c r="J2413" s="4"/>
      <c r="K2413" s="4"/>
      <c r="L2413" s="4"/>
      <c r="M2413" s="4">
        <v>2021</v>
      </c>
    </row>
    <row r="2414" spans="1:13" x14ac:dyDescent="0.2">
      <c r="A2414" s="8">
        <v>41374</v>
      </c>
      <c r="B2414" s="4">
        <v>16</v>
      </c>
      <c r="C2414" s="4">
        <v>1237</v>
      </c>
      <c r="D2414" s="4">
        <v>58</v>
      </c>
      <c r="E2414" s="4"/>
      <c r="F2414" s="4"/>
      <c r="G2414" s="4">
        <v>35</v>
      </c>
      <c r="H2414" s="4">
        <v>1330</v>
      </c>
      <c r="I2414" s="4"/>
      <c r="J2414" s="4"/>
      <c r="K2414" s="4"/>
      <c r="L2414" s="4"/>
      <c r="M2414" s="4">
        <v>2046</v>
      </c>
    </row>
    <row r="2415" spans="1:13" x14ac:dyDescent="0.2">
      <c r="A2415" s="8">
        <v>41374</v>
      </c>
      <c r="B2415" s="4">
        <v>17</v>
      </c>
      <c r="C2415" s="4">
        <v>1263</v>
      </c>
      <c r="D2415" s="4">
        <v>59</v>
      </c>
      <c r="E2415" s="4"/>
      <c r="F2415" s="4"/>
      <c r="G2415" s="4">
        <v>28</v>
      </c>
      <c r="H2415" s="4">
        <v>1349</v>
      </c>
      <c r="I2415" s="4"/>
      <c r="J2415" s="4"/>
      <c r="K2415" s="4"/>
      <c r="L2415" s="4"/>
      <c r="M2415" s="4">
        <v>2068</v>
      </c>
    </row>
    <row r="2416" spans="1:13" x14ac:dyDescent="0.2">
      <c r="A2416" s="8">
        <v>41374</v>
      </c>
      <c r="B2416" s="4">
        <v>18</v>
      </c>
      <c r="C2416" s="4">
        <v>1269</v>
      </c>
      <c r="D2416" s="4">
        <v>59</v>
      </c>
      <c r="E2416" s="4"/>
      <c r="F2416" s="4"/>
      <c r="G2416" s="4">
        <v>27</v>
      </c>
      <c r="H2416" s="4">
        <v>1355</v>
      </c>
      <c r="I2416" s="4"/>
      <c r="J2416" s="4"/>
      <c r="K2416" s="4"/>
      <c r="L2416" s="4"/>
      <c r="M2416" s="4">
        <v>2060</v>
      </c>
    </row>
    <row r="2417" spans="1:13" x14ac:dyDescent="0.2">
      <c r="A2417" s="8">
        <v>41374</v>
      </c>
      <c r="B2417" s="4">
        <v>19</v>
      </c>
      <c r="C2417" s="4">
        <v>1260</v>
      </c>
      <c r="D2417" s="4">
        <v>59</v>
      </c>
      <c r="E2417" s="4"/>
      <c r="F2417" s="4"/>
      <c r="G2417" s="4">
        <v>28</v>
      </c>
      <c r="H2417" s="4">
        <v>1346</v>
      </c>
      <c r="I2417" s="4"/>
      <c r="J2417" s="4"/>
      <c r="K2417" s="4"/>
      <c r="L2417" s="4"/>
      <c r="M2417" s="4">
        <v>2045</v>
      </c>
    </row>
    <row r="2418" spans="1:13" x14ac:dyDescent="0.2">
      <c r="A2418" s="8">
        <v>41374</v>
      </c>
      <c r="B2418" s="4">
        <v>20</v>
      </c>
      <c r="C2418" s="4">
        <v>1286</v>
      </c>
      <c r="D2418" s="4">
        <v>60</v>
      </c>
      <c r="E2418" s="4"/>
      <c r="F2418" s="4"/>
      <c r="G2418" s="4">
        <v>22</v>
      </c>
      <c r="H2418" s="4">
        <v>1367</v>
      </c>
      <c r="I2418" s="4"/>
      <c r="J2418" s="4"/>
      <c r="K2418" s="4"/>
      <c r="L2418" s="4"/>
      <c r="M2418" s="4">
        <v>2084</v>
      </c>
    </row>
    <row r="2419" spans="1:13" x14ac:dyDescent="0.2">
      <c r="A2419" s="8">
        <v>41374</v>
      </c>
      <c r="B2419" s="4">
        <v>21</v>
      </c>
      <c r="C2419" s="4">
        <v>1337</v>
      </c>
      <c r="D2419" s="4">
        <v>62</v>
      </c>
      <c r="E2419" s="4"/>
      <c r="F2419" s="4"/>
      <c r="G2419" s="4">
        <v>21</v>
      </c>
      <c r="H2419" s="4">
        <v>1419</v>
      </c>
      <c r="I2419" s="4"/>
      <c r="J2419" s="4"/>
      <c r="K2419" s="4"/>
      <c r="L2419" s="4"/>
      <c r="M2419" s="4">
        <v>2146</v>
      </c>
    </row>
    <row r="2420" spans="1:13" x14ac:dyDescent="0.2">
      <c r="A2420" s="8">
        <v>41374</v>
      </c>
      <c r="B2420" s="4">
        <v>22</v>
      </c>
      <c r="C2420" s="4">
        <v>1260</v>
      </c>
      <c r="D2420" s="4">
        <v>58</v>
      </c>
      <c r="E2420" s="4"/>
      <c r="F2420" s="4"/>
      <c r="G2420" s="4">
        <v>20</v>
      </c>
      <c r="H2420" s="4">
        <v>1338</v>
      </c>
      <c r="I2420" s="4"/>
      <c r="J2420" s="4"/>
      <c r="K2420" s="4"/>
      <c r="L2420" s="4"/>
      <c r="M2420" s="4">
        <v>2028</v>
      </c>
    </row>
    <row r="2421" spans="1:13" x14ac:dyDescent="0.2">
      <c r="A2421" s="8">
        <v>41374</v>
      </c>
      <c r="B2421" s="4">
        <v>23</v>
      </c>
      <c r="C2421" s="4">
        <v>1130</v>
      </c>
      <c r="D2421" s="4">
        <v>52</v>
      </c>
      <c r="E2421" s="4"/>
      <c r="F2421" s="4"/>
      <c r="G2421" s="4">
        <v>20</v>
      </c>
      <c r="H2421" s="4">
        <v>1202</v>
      </c>
      <c r="I2421" s="4"/>
      <c r="J2421" s="4"/>
      <c r="K2421" s="4"/>
      <c r="L2421" s="4"/>
      <c r="M2421" s="4">
        <v>1839</v>
      </c>
    </row>
    <row r="2422" spans="1:13" x14ac:dyDescent="0.2">
      <c r="A2422" s="8">
        <v>41374</v>
      </c>
      <c r="B2422" s="4">
        <v>24</v>
      </c>
      <c r="C2422" s="4">
        <v>1001</v>
      </c>
      <c r="D2422" s="4">
        <v>46</v>
      </c>
      <c r="E2422" s="4"/>
      <c r="F2422" s="4"/>
      <c r="G2422" s="4">
        <v>20</v>
      </c>
      <c r="H2422" s="4">
        <v>1067</v>
      </c>
      <c r="I2422" s="4"/>
      <c r="J2422" s="4"/>
      <c r="K2422" s="4"/>
      <c r="L2422" s="4"/>
      <c r="M2422" s="4">
        <v>1644</v>
      </c>
    </row>
    <row r="2423" spans="1:13" x14ac:dyDescent="0.2">
      <c r="A2423" s="8">
        <v>41375</v>
      </c>
      <c r="B2423" s="4">
        <v>1</v>
      </c>
      <c r="C2423" s="4">
        <v>906</v>
      </c>
      <c r="D2423" s="4">
        <v>42</v>
      </c>
      <c r="E2423" s="4"/>
      <c r="F2423" s="4"/>
      <c r="G2423" s="4">
        <v>19</v>
      </c>
      <c r="H2423" s="4">
        <v>967</v>
      </c>
      <c r="I2423" s="4"/>
      <c r="J2423" s="4"/>
      <c r="K2423" s="4"/>
      <c r="L2423" s="4"/>
      <c r="M2423" s="4">
        <v>1500</v>
      </c>
    </row>
    <row r="2424" spans="1:13" x14ac:dyDescent="0.2">
      <c r="A2424" s="8">
        <v>41375</v>
      </c>
      <c r="B2424" s="4">
        <v>2</v>
      </c>
      <c r="C2424" s="4">
        <v>853</v>
      </c>
      <c r="D2424" s="4">
        <v>40</v>
      </c>
      <c r="E2424" s="4"/>
      <c r="F2424" s="4"/>
      <c r="G2424" s="4">
        <v>20</v>
      </c>
      <c r="H2424" s="4">
        <v>912</v>
      </c>
      <c r="I2424" s="4"/>
      <c r="J2424" s="4"/>
      <c r="K2424" s="4"/>
      <c r="L2424" s="4"/>
      <c r="M2424" s="4">
        <v>1424</v>
      </c>
    </row>
    <row r="2425" spans="1:13" x14ac:dyDescent="0.2">
      <c r="A2425" s="8">
        <v>41375</v>
      </c>
      <c r="B2425" s="4">
        <v>3</v>
      </c>
      <c r="C2425" s="4">
        <v>818</v>
      </c>
      <c r="D2425" s="4">
        <v>38</v>
      </c>
      <c r="E2425" s="4"/>
      <c r="F2425" s="4"/>
      <c r="G2425" s="4">
        <v>18</v>
      </c>
      <c r="H2425" s="4">
        <v>874</v>
      </c>
      <c r="I2425" s="4"/>
      <c r="J2425" s="4"/>
      <c r="K2425" s="4"/>
      <c r="L2425" s="4"/>
      <c r="M2425" s="4">
        <v>1382</v>
      </c>
    </row>
    <row r="2426" spans="1:13" x14ac:dyDescent="0.2">
      <c r="A2426" s="8">
        <v>41375</v>
      </c>
      <c r="B2426" s="4">
        <v>4</v>
      </c>
      <c r="C2426" s="4">
        <v>803</v>
      </c>
      <c r="D2426" s="4">
        <v>37</v>
      </c>
      <c r="E2426" s="4"/>
      <c r="F2426" s="4"/>
      <c r="G2426" s="4">
        <v>19</v>
      </c>
      <c r="H2426" s="4">
        <v>859</v>
      </c>
      <c r="I2426" s="4"/>
      <c r="J2426" s="4"/>
      <c r="K2426" s="4"/>
      <c r="L2426" s="4"/>
      <c r="M2426" s="4">
        <v>1363</v>
      </c>
    </row>
    <row r="2427" spans="1:13" x14ac:dyDescent="0.2">
      <c r="A2427" s="8">
        <v>41375</v>
      </c>
      <c r="B2427" s="4">
        <v>5</v>
      </c>
      <c r="C2427" s="4">
        <v>825</v>
      </c>
      <c r="D2427" s="4">
        <v>38</v>
      </c>
      <c r="E2427" s="4"/>
      <c r="F2427" s="4"/>
      <c r="G2427" s="4">
        <v>19</v>
      </c>
      <c r="H2427" s="4">
        <v>882</v>
      </c>
      <c r="I2427" s="4"/>
      <c r="J2427" s="4"/>
      <c r="K2427" s="4"/>
      <c r="L2427" s="4"/>
      <c r="M2427" s="4">
        <v>1385</v>
      </c>
    </row>
    <row r="2428" spans="1:13" x14ac:dyDescent="0.2">
      <c r="A2428" s="8">
        <v>41375</v>
      </c>
      <c r="B2428" s="4">
        <v>6</v>
      </c>
      <c r="C2428" s="4">
        <v>892</v>
      </c>
      <c r="D2428" s="4">
        <v>42</v>
      </c>
      <c r="E2428" s="4"/>
      <c r="F2428" s="4"/>
      <c r="G2428" s="4">
        <v>20</v>
      </c>
      <c r="H2428" s="4">
        <v>953</v>
      </c>
      <c r="I2428" s="4"/>
      <c r="J2428" s="4"/>
      <c r="K2428" s="4"/>
      <c r="L2428" s="4"/>
      <c r="M2428" s="4">
        <v>1494</v>
      </c>
    </row>
    <row r="2429" spans="1:13" x14ac:dyDescent="0.2">
      <c r="A2429" s="8">
        <v>41375</v>
      </c>
      <c r="B2429" s="4">
        <v>7</v>
      </c>
      <c r="C2429" s="4">
        <v>997</v>
      </c>
      <c r="D2429" s="4">
        <v>46</v>
      </c>
      <c r="E2429" s="4"/>
      <c r="F2429" s="4"/>
      <c r="G2429" s="4">
        <v>19</v>
      </c>
      <c r="H2429" s="4">
        <v>1062</v>
      </c>
      <c r="I2429" s="4"/>
      <c r="J2429" s="4"/>
      <c r="K2429" s="4"/>
      <c r="L2429" s="4"/>
      <c r="M2429" s="4">
        <v>1621</v>
      </c>
    </row>
    <row r="2430" spans="1:13" x14ac:dyDescent="0.2">
      <c r="A2430" s="8">
        <v>41375</v>
      </c>
      <c r="B2430" s="4">
        <v>8</v>
      </c>
      <c r="C2430" s="4">
        <v>1044</v>
      </c>
      <c r="D2430" s="4">
        <v>49</v>
      </c>
      <c r="E2430" s="4"/>
      <c r="F2430" s="4"/>
      <c r="G2430" s="4">
        <v>22</v>
      </c>
      <c r="H2430" s="4">
        <v>1114</v>
      </c>
      <c r="I2430" s="4"/>
      <c r="J2430" s="4"/>
      <c r="K2430" s="4"/>
      <c r="L2430" s="4"/>
      <c r="M2430" s="4">
        <v>1704</v>
      </c>
    </row>
    <row r="2431" spans="1:13" x14ac:dyDescent="0.2">
      <c r="A2431" s="8">
        <v>41375</v>
      </c>
      <c r="B2431" s="4">
        <v>9</v>
      </c>
      <c r="C2431" s="4">
        <v>1068</v>
      </c>
      <c r="D2431" s="4">
        <v>50</v>
      </c>
      <c r="E2431" s="4"/>
      <c r="F2431" s="4"/>
      <c r="G2431" s="4">
        <v>26</v>
      </c>
      <c r="H2431" s="4">
        <v>1144</v>
      </c>
      <c r="I2431" s="4"/>
      <c r="J2431" s="4"/>
      <c r="K2431" s="4"/>
      <c r="L2431" s="4"/>
      <c r="M2431" s="4">
        <v>1747</v>
      </c>
    </row>
    <row r="2432" spans="1:13" x14ac:dyDescent="0.2">
      <c r="A2432" s="8">
        <v>41375</v>
      </c>
      <c r="B2432" s="4">
        <v>10</v>
      </c>
      <c r="C2432" s="4">
        <v>1096</v>
      </c>
      <c r="D2432" s="4">
        <v>51</v>
      </c>
      <c r="E2432" s="4"/>
      <c r="F2432" s="4"/>
      <c r="G2432" s="4">
        <v>30</v>
      </c>
      <c r="H2432" s="4">
        <v>1177</v>
      </c>
      <c r="I2432" s="4"/>
      <c r="J2432" s="4"/>
      <c r="K2432" s="4"/>
      <c r="L2432" s="4"/>
      <c r="M2432" s="4">
        <v>1811</v>
      </c>
    </row>
    <row r="2433" spans="1:13" x14ac:dyDescent="0.2">
      <c r="A2433" s="8">
        <v>41375</v>
      </c>
      <c r="B2433" s="4">
        <v>11</v>
      </c>
      <c r="C2433" s="4">
        <v>1135</v>
      </c>
      <c r="D2433" s="4">
        <v>53</v>
      </c>
      <c r="E2433" s="4"/>
      <c r="F2433" s="4"/>
      <c r="G2433" s="4">
        <v>29</v>
      </c>
      <c r="H2433" s="4">
        <v>1217</v>
      </c>
      <c r="I2433" s="4"/>
      <c r="J2433" s="4"/>
      <c r="K2433" s="4"/>
      <c r="L2433" s="4"/>
      <c r="M2433" s="4">
        <v>1863</v>
      </c>
    </row>
    <row r="2434" spans="1:13" x14ac:dyDescent="0.2">
      <c r="A2434" s="8">
        <v>41375</v>
      </c>
      <c r="B2434" s="4">
        <v>12</v>
      </c>
      <c r="C2434" s="4">
        <v>1153</v>
      </c>
      <c r="D2434" s="4">
        <v>54</v>
      </c>
      <c r="E2434" s="4"/>
      <c r="F2434" s="4"/>
      <c r="G2434" s="4">
        <v>33</v>
      </c>
      <c r="H2434" s="4">
        <v>1240</v>
      </c>
      <c r="I2434" s="4"/>
      <c r="J2434" s="4"/>
      <c r="K2434" s="4"/>
      <c r="L2434" s="4"/>
      <c r="M2434" s="4">
        <v>1895</v>
      </c>
    </row>
    <row r="2435" spans="1:13" x14ac:dyDescent="0.2">
      <c r="A2435" s="8">
        <v>41375</v>
      </c>
      <c r="B2435" s="4">
        <v>13</v>
      </c>
      <c r="C2435" s="4">
        <v>1170</v>
      </c>
      <c r="D2435" s="4">
        <v>55</v>
      </c>
      <c r="E2435" s="4"/>
      <c r="F2435" s="4"/>
      <c r="G2435" s="4">
        <v>29</v>
      </c>
      <c r="H2435" s="4">
        <v>1253</v>
      </c>
      <c r="I2435" s="4"/>
      <c r="J2435" s="4"/>
      <c r="K2435" s="4"/>
      <c r="L2435" s="4"/>
      <c r="M2435" s="4">
        <v>1912</v>
      </c>
    </row>
    <row r="2436" spans="1:13" x14ac:dyDescent="0.2">
      <c r="A2436" s="8">
        <v>41375</v>
      </c>
      <c r="B2436" s="4">
        <v>14</v>
      </c>
      <c r="C2436" s="4">
        <v>1184</v>
      </c>
      <c r="D2436" s="4">
        <v>55</v>
      </c>
      <c r="E2436" s="4"/>
      <c r="F2436" s="4"/>
      <c r="G2436" s="4">
        <v>33</v>
      </c>
      <c r="H2436" s="4">
        <v>1272</v>
      </c>
      <c r="I2436" s="4"/>
      <c r="J2436" s="4"/>
      <c r="K2436" s="4"/>
      <c r="L2436" s="4"/>
      <c r="M2436" s="4">
        <v>1949</v>
      </c>
    </row>
    <row r="2437" spans="1:13" x14ac:dyDescent="0.2">
      <c r="A2437" s="8">
        <v>41375</v>
      </c>
      <c r="B2437" s="4">
        <v>15</v>
      </c>
      <c r="C2437" s="4">
        <v>1197</v>
      </c>
      <c r="D2437" s="4">
        <v>56</v>
      </c>
      <c r="E2437" s="4"/>
      <c r="F2437" s="4"/>
      <c r="G2437" s="4">
        <v>28</v>
      </c>
      <c r="H2437" s="4">
        <v>1280</v>
      </c>
      <c r="I2437" s="4"/>
      <c r="J2437" s="4"/>
      <c r="K2437" s="4"/>
      <c r="L2437" s="4"/>
      <c r="M2437" s="4">
        <v>1969</v>
      </c>
    </row>
    <row r="2438" spans="1:13" x14ac:dyDescent="0.2">
      <c r="A2438" s="8">
        <v>41375</v>
      </c>
      <c r="B2438" s="4">
        <v>16</v>
      </c>
      <c r="C2438" s="4">
        <v>1194</v>
      </c>
      <c r="D2438" s="4">
        <v>56</v>
      </c>
      <c r="E2438" s="4"/>
      <c r="F2438" s="4"/>
      <c r="G2438" s="4">
        <v>34</v>
      </c>
      <c r="H2438" s="4">
        <v>1284</v>
      </c>
      <c r="I2438" s="4"/>
      <c r="J2438" s="4"/>
      <c r="K2438" s="4"/>
      <c r="L2438" s="4"/>
      <c r="M2438" s="4">
        <v>1975</v>
      </c>
    </row>
    <row r="2439" spans="1:13" x14ac:dyDescent="0.2">
      <c r="A2439" s="8">
        <v>41375</v>
      </c>
      <c r="B2439" s="4">
        <v>17</v>
      </c>
      <c r="C2439" s="4">
        <v>1206</v>
      </c>
      <c r="D2439" s="4">
        <v>56</v>
      </c>
      <c r="E2439" s="4"/>
      <c r="F2439" s="4"/>
      <c r="G2439" s="4">
        <v>31</v>
      </c>
      <c r="H2439" s="4">
        <v>1293</v>
      </c>
      <c r="I2439" s="4"/>
      <c r="J2439" s="4"/>
      <c r="K2439" s="4"/>
      <c r="L2439" s="4"/>
      <c r="M2439" s="4">
        <v>1985</v>
      </c>
    </row>
    <row r="2440" spans="1:13" x14ac:dyDescent="0.2">
      <c r="A2440" s="8">
        <v>41375</v>
      </c>
      <c r="B2440" s="4">
        <v>18</v>
      </c>
      <c r="C2440" s="4">
        <v>1210</v>
      </c>
      <c r="D2440" s="4">
        <v>56</v>
      </c>
      <c r="E2440" s="4"/>
      <c r="F2440" s="4"/>
      <c r="G2440" s="4">
        <v>26</v>
      </c>
      <c r="H2440" s="4">
        <v>1292</v>
      </c>
      <c r="I2440" s="4"/>
      <c r="J2440" s="4"/>
      <c r="K2440" s="4"/>
      <c r="L2440" s="4"/>
      <c r="M2440" s="4">
        <v>1978</v>
      </c>
    </row>
    <row r="2441" spans="1:13" x14ac:dyDescent="0.2">
      <c r="A2441" s="8">
        <v>41375</v>
      </c>
      <c r="B2441" s="4">
        <v>19</v>
      </c>
      <c r="C2441" s="4">
        <v>1189</v>
      </c>
      <c r="D2441" s="4">
        <v>55</v>
      </c>
      <c r="E2441" s="4"/>
      <c r="F2441" s="4"/>
      <c r="G2441" s="4">
        <v>27</v>
      </c>
      <c r="H2441" s="4">
        <v>1271</v>
      </c>
      <c r="I2441" s="4"/>
      <c r="J2441" s="4"/>
      <c r="K2441" s="4"/>
      <c r="L2441" s="4"/>
      <c r="M2441" s="4">
        <v>1952</v>
      </c>
    </row>
    <row r="2442" spans="1:13" x14ac:dyDescent="0.2">
      <c r="A2442" s="8">
        <v>41375</v>
      </c>
      <c r="B2442" s="4">
        <v>20</v>
      </c>
      <c r="C2442" s="4">
        <v>1200</v>
      </c>
      <c r="D2442" s="4">
        <v>56</v>
      </c>
      <c r="E2442" s="4"/>
      <c r="F2442" s="4"/>
      <c r="G2442" s="4">
        <v>21</v>
      </c>
      <c r="H2442" s="4">
        <v>1276</v>
      </c>
      <c r="I2442" s="4"/>
      <c r="J2442" s="4"/>
      <c r="K2442" s="4"/>
      <c r="L2442" s="4"/>
      <c r="M2442" s="4">
        <v>1970</v>
      </c>
    </row>
    <row r="2443" spans="1:13" x14ac:dyDescent="0.2">
      <c r="A2443" s="8">
        <v>41375</v>
      </c>
      <c r="B2443" s="4">
        <v>21</v>
      </c>
      <c r="C2443" s="4">
        <v>1265</v>
      </c>
      <c r="D2443" s="4">
        <v>59</v>
      </c>
      <c r="E2443" s="4"/>
      <c r="F2443" s="4"/>
      <c r="G2443" s="4">
        <v>21</v>
      </c>
      <c r="H2443" s="4">
        <v>1344</v>
      </c>
      <c r="I2443" s="4"/>
      <c r="J2443" s="4"/>
      <c r="K2443" s="4"/>
      <c r="L2443" s="4"/>
      <c r="M2443" s="4">
        <v>2056</v>
      </c>
    </row>
    <row r="2444" spans="1:13" x14ac:dyDescent="0.2">
      <c r="A2444" s="8">
        <v>41375</v>
      </c>
      <c r="B2444" s="4">
        <v>22</v>
      </c>
      <c r="C2444" s="4">
        <v>1193</v>
      </c>
      <c r="D2444" s="4">
        <v>55</v>
      </c>
      <c r="E2444" s="4"/>
      <c r="F2444" s="4"/>
      <c r="G2444" s="4">
        <v>20</v>
      </c>
      <c r="H2444" s="4">
        <v>1268</v>
      </c>
      <c r="I2444" s="4"/>
      <c r="J2444" s="4"/>
      <c r="K2444" s="4"/>
      <c r="L2444" s="4"/>
      <c r="M2444" s="4">
        <v>1941</v>
      </c>
    </row>
    <row r="2445" spans="1:13" x14ac:dyDescent="0.2">
      <c r="A2445" s="8">
        <v>41375</v>
      </c>
      <c r="B2445" s="4">
        <v>23</v>
      </c>
      <c r="C2445" s="4">
        <v>1077</v>
      </c>
      <c r="D2445" s="4">
        <v>50</v>
      </c>
      <c r="E2445" s="4"/>
      <c r="F2445" s="4"/>
      <c r="G2445" s="4">
        <v>20</v>
      </c>
      <c r="H2445" s="4">
        <v>1147</v>
      </c>
      <c r="I2445" s="4"/>
      <c r="J2445" s="4"/>
      <c r="K2445" s="4"/>
      <c r="L2445" s="4"/>
      <c r="M2445" s="4">
        <v>1760</v>
      </c>
    </row>
    <row r="2446" spans="1:13" x14ac:dyDescent="0.2">
      <c r="A2446" s="8">
        <v>41375</v>
      </c>
      <c r="B2446" s="4">
        <v>24</v>
      </c>
      <c r="C2446" s="4">
        <v>963</v>
      </c>
      <c r="D2446" s="4">
        <v>45</v>
      </c>
      <c r="E2446" s="4"/>
      <c r="F2446" s="4"/>
      <c r="G2446" s="4">
        <v>19</v>
      </c>
      <c r="H2446" s="4">
        <v>1026</v>
      </c>
      <c r="I2446" s="4"/>
      <c r="J2446" s="4"/>
      <c r="K2446" s="4"/>
      <c r="L2446" s="4"/>
      <c r="M2446" s="4">
        <v>1591</v>
      </c>
    </row>
    <row r="2447" spans="1:13" x14ac:dyDescent="0.2">
      <c r="A2447" s="8">
        <v>41376</v>
      </c>
      <c r="B2447" s="4">
        <v>1</v>
      </c>
      <c r="C2447" s="4">
        <v>876</v>
      </c>
      <c r="D2447" s="4">
        <v>41</v>
      </c>
      <c r="E2447" s="4"/>
      <c r="F2447" s="4"/>
      <c r="G2447" s="4">
        <v>19</v>
      </c>
      <c r="H2447" s="4">
        <v>935</v>
      </c>
      <c r="I2447" s="4"/>
      <c r="J2447" s="4"/>
      <c r="K2447" s="4"/>
      <c r="L2447" s="4"/>
      <c r="M2447" s="4">
        <v>1467</v>
      </c>
    </row>
    <row r="2448" spans="1:13" x14ac:dyDescent="0.2">
      <c r="A2448" s="8">
        <v>41376</v>
      </c>
      <c r="B2448" s="4">
        <v>2</v>
      </c>
      <c r="C2448" s="4">
        <v>821</v>
      </c>
      <c r="D2448" s="4">
        <v>38</v>
      </c>
      <c r="E2448" s="4"/>
      <c r="F2448" s="4"/>
      <c r="G2448" s="4">
        <v>18</v>
      </c>
      <c r="H2448" s="4">
        <v>877</v>
      </c>
      <c r="I2448" s="4"/>
      <c r="J2448" s="4"/>
      <c r="K2448" s="4"/>
      <c r="L2448" s="4"/>
      <c r="M2448" s="4">
        <v>1384</v>
      </c>
    </row>
    <row r="2449" spans="1:13" x14ac:dyDescent="0.2">
      <c r="A2449" s="8">
        <v>41376</v>
      </c>
      <c r="B2449" s="4">
        <v>3</v>
      </c>
      <c r="C2449" s="4">
        <v>791</v>
      </c>
      <c r="D2449" s="4">
        <v>37</v>
      </c>
      <c r="E2449" s="4"/>
      <c r="F2449" s="4"/>
      <c r="G2449" s="4">
        <v>18</v>
      </c>
      <c r="H2449" s="4">
        <v>845</v>
      </c>
      <c r="I2449" s="4"/>
      <c r="J2449" s="4"/>
      <c r="K2449" s="4"/>
      <c r="L2449" s="4"/>
      <c r="M2449" s="4">
        <v>1341</v>
      </c>
    </row>
    <row r="2450" spans="1:13" x14ac:dyDescent="0.2">
      <c r="A2450" s="8">
        <v>41376</v>
      </c>
      <c r="B2450" s="4">
        <v>4</v>
      </c>
      <c r="C2450" s="4">
        <v>789</v>
      </c>
      <c r="D2450" s="4">
        <v>37</v>
      </c>
      <c r="E2450" s="4"/>
      <c r="F2450" s="4"/>
      <c r="G2450" s="4">
        <v>19</v>
      </c>
      <c r="H2450" s="4">
        <v>844</v>
      </c>
      <c r="I2450" s="4"/>
      <c r="J2450" s="4"/>
      <c r="K2450" s="4"/>
      <c r="L2450" s="4"/>
      <c r="M2450" s="4">
        <v>1325</v>
      </c>
    </row>
    <row r="2451" spans="1:13" x14ac:dyDescent="0.2">
      <c r="A2451" s="8">
        <v>41376</v>
      </c>
      <c r="B2451" s="4">
        <v>5</v>
      </c>
      <c r="C2451" s="4">
        <v>806</v>
      </c>
      <c r="D2451" s="4">
        <v>38</v>
      </c>
      <c r="E2451" s="4"/>
      <c r="F2451" s="4"/>
      <c r="G2451" s="4">
        <v>19</v>
      </c>
      <c r="H2451" s="4">
        <v>862</v>
      </c>
      <c r="I2451" s="4"/>
      <c r="J2451" s="4"/>
      <c r="K2451" s="4"/>
      <c r="L2451" s="4"/>
      <c r="M2451" s="4">
        <v>1363</v>
      </c>
    </row>
    <row r="2452" spans="1:13" x14ac:dyDescent="0.2">
      <c r="A2452" s="8">
        <v>41376</v>
      </c>
      <c r="B2452" s="4">
        <v>6</v>
      </c>
      <c r="C2452" s="4">
        <v>878</v>
      </c>
      <c r="D2452" s="4">
        <v>41</v>
      </c>
      <c r="E2452" s="4"/>
      <c r="F2452" s="4"/>
      <c r="G2452" s="4">
        <v>18</v>
      </c>
      <c r="H2452" s="4">
        <v>936</v>
      </c>
      <c r="I2452" s="4"/>
      <c r="J2452" s="4"/>
      <c r="K2452" s="4"/>
      <c r="L2452" s="4"/>
      <c r="M2452" s="4">
        <v>1461</v>
      </c>
    </row>
    <row r="2453" spans="1:13" x14ac:dyDescent="0.2">
      <c r="A2453" s="8">
        <v>41376</v>
      </c>
      <c r="B2453" s="4">
        <v>7</v>
      </c>
      <c r="C2453" s="4">
        <v>987</v>
      </c>
      <c r="D2453" s="4">
        <v>46</v>
      </c>
      <c r="E2453" s="4"/>
      <c r="F2453" s="4"/>
      <c r="G2453" s="4">
        <v>20</v>
      </c>
      <c r="H2453" s="4">
        <v>1053</v>
      </c>
      <c r="I2453" s="4"/>
      <c r="J2453" s="4"/>
      <c r="K2453" s="4"/>
      <c r="L2453" s="4"/>
      <c r="M2453" s="4">
        <v>1614</v>
      </c>
    </row>
    <row r="2454" spans="1:13" x14ac:dyDescent="0.2">
      <c r="A2454" s="8">
        <v>41376</v>
      </c>
      <c r="B2454" s="4">
        <v>8</v>
      </c>
      <c r="C2454" s="4">
        <v>1045</v>
      </c>
      <c r="D2454" s="4">
        <v>49</v>
      </c>
      <c r="E2454" s="4"/>
      <c r="F2454" s="4"/>
      <c r="G2454" s="4">
        <v>22</v>
      </c>
      <c r="H2454" s="4">
        <v>1115</v>
      </c>
      <c r="I2454" s="4"/>
      <c r="J2454" s="4"/>
      <c r="K2454" s="4"/>
      <c r="L2454" s="4"/>
      <c r="M2454" s="4">
        <v>1699</v>
      </c>
    </row>
    <row r="2455" spans="1:13" x14ac:dyDescent="0.2">
      <c r="A2455" s="8">
        <v>41376</v>
      </c>
      <c r="B2455" s="4">
        <v>9</v>
      </c>
      <c r="C2455" s="4">
        <v>1067</v>
      </c>
      <c r="D2455" s="4">
        <v>50</v>
      </c>
      <c r="E2455" s="4"/>
      <c r="F2455" s="4"/>
      <c r="G2455" s="4">
        <v>25</v>
      </c>
      <c r="H2455" s="4">
        <v>1141</v>
      </c>
      <c r="I2455" s="4"/>
      <c r="J2455" s="4"/>
      <c r="K2455" s="4"/>
      <c r="L2455" s="4"/>
      <c r="M2455" s="4">
        <v>1740</v>
      </c>
    </row>
    <row r="2456" spans="1:13" x14ac:dyDescent="0.2">
      <c r="A2456" s="8">
        <v>41376</v>
      </c>
      <c r="B2456" s="4">
        <v>10</v>
      </c>
      <c r="C2456" s="4">
        <v>1102</v>
      </c>
      <c r="D2456" s="4">
        <v>51</v>
      </c>
      <c r="E2456" s="4"/>
      <c r="F2456" s="4"/>
      <c r="G2456" s="4">
        <v>28</v>
      </c>
      <c r="H2456" s="4">
        <v>1181</v>
      </c>
      <c r="I2456" s="4"/>
      <c r="J2456" s="4"/>
      <c r="K2456" s="4"/>
      <c r="L2456" s="4"/>
      <c r="M2456" s="4">
        <v>1809</v>
      </c>
    </row>
    <row r="2457" spans="1:13" x14ac:dyDescent="0.2">
      <c r="A2457" s="8">
        <v>41376</v>
      </c>
      <c r="B2457" s="4">
        <v>11</v>
      </c>
      <c r="C2457" s="4">
        <v>1129</v>
      </c>
      <c r="D2457" s="4">
        <v>53</v>
      </c>
      <c r="E2457" s="4"/>
      <c r="F2457" s="4"/>
      <c r="G2457" s="4">
        <v>31</v>
      </c>
      <c r="H2457" s="4">
        <v>1213</v>
      </c>
      <c r="I2457" s="4"/>
      <c r="J2457" s="4"/>
      <c r="K2457" s="4"/>
      <c r="L2457" s="4"/>
      <c r="M2457" s="4">
        <v>1860</v>
      </c>
    </row>
    <row r="2458" spans="1:13" x14ac:dyDescent="0.2">
      <c r="A2458" s="8">
        <v>41376</v>
      </c>
      <c r="B2458" s="4">
        <v>12</v>
      </c>
      <c r="C2458" s="4">
        <v>1145</v>
      </c>
      <c r="D2458" s="4">
        <v>53</v>
      </c>
      <c r="E2458" s="4"/>
      <c r="F2458" s="4"/>
      <c r="G2458" s="4">
        <v>30</v>
      </c>
      <c r="H2458" s="4">
        <v>1228</v>
      </c>
      <c r="I2458" s="4"/>
      <c r="J2458" s="4"/>
      <c r="K2458" s="4"/>
      <c r="L2458" s="4"/>
      <c r="M2458" s="4">
        <v>1886</v>
      </c>
    </row>
    <row r="2459" spans="1:13" x14ac:dyDescent="0.2">
      <c r="A2459" s="8">
        <v>41376</v>
      </c>
      <c r="B2459" s="4">
        <v>13</v>
      </c>
      <c r="C2459" s="4">
        <v>1168</v>
      </c>
      <c r="D2459" s="4">
        <v>55</v>
      </c>
      <c r="E2459" s="4"/>
      <c r="F2459" s="4"/>
      <c r="G2459" s="4">
        <v>32</v>
      </c>
      <c r="H2459" s="4">
        <v>1254</v>
      </c>
      <c r="I2459" s="4"/>
      <c r="J2459" s="4"/>
      <c r="K2459" s="4"/>
      <c r="L2459" s="4"/>
      <c r="M2459" s="4">
        <v>1930</v>
      </c>
    </row>
    <row r="2460" spans="1:13" x14ac:dyDescent="0.2">
      <c r="A2460" s="8">
        <v>41376</v>
      </c>
      <c r="B2460" s="4">
        <v>14</v>
      </c>
      <c r="C2460" s="4">
        <v>1193</v>
      </c>
      <c r="D2460" s="4">
        <v>56</v>
      </c>
      <c r="E2460" s="4"/>
      <c r="F2460" s="4"/>
      <c r="G2460" s="4">
        <v>33</v>
      </c>
      <c r="H2460" s="4">
        <v>1282</v>
      </c>
      <c r="I2460" s="4"/>
      <c r="J2460" s="4"/>
      <c r="K2460" s="4"/>
      <c r="L2460" s="4"/>
      <c r="M2460" s="4">
        <v>1971</v>
      </c>
    </row>
    <row r="2461" spans="1:13" x14ac:dyDescent="0.2">
      <c r="A2461" s="8">
        <v>41376</v>
      </c>
      <c r="B2461" s="4">
        <v>15</v>
      </c>
      <c r="C2461" s="4">
        <v>1205</v>
      </c>
      <c r="D2461" s="4">
        <v>56</v>
      </c>
      <c r="E2461" s="4"/>
      <c r="F2461" s="4"/>
      <c r="G2461" s="4">
        <v>32</v>
      </c>
      <c r="H2461" s="4">
        <v>1293</v>
      </c>
      <c r="I2461" s="4"/>
      <c r="J2461" s="4"/>
      <c r="K2461" s="4"/>
      <c r="L2461" s="4"/>
      <c r="M2461" s="4">
        <v>2004</v>
      </c>
    </row>
    <row r="2462" spans="1:13" x14ac:dyDescent="0.2">
      <c r="A2462" s="8">
        <v>41376</v>
      </c>
      <c r="B2462" s="4">
        <v>16</v>
      </c>
      <c r="C2462" s="4">
        <v>1219</v>
      </c>
      <c r="D2462" s="4">
        <v>57</v>
      </c>
      <c r="E2462" s="4"/>
      <c r="F2462" s="4"/>
      <c r="G2462" s="4">
        <v>33</v>
      </c>
      <c r="H2462" s="4">
        <v>1309</v>
      </c>
      <c r="I2462" s="4"/>
      <c r="J2462" s="4"/>
      <c r="K2462" s="4"/>
      <c r="L2462" s="4"/>
      <c r="M2462" s="4">
        <v>2019</v>
      </c>
    </row>
    <row r="2463" spans="1:13" x14ac:dyDescent="0.2">
      <c r="A2463" s="8">
        <v>41376</v>
      </c>
      <c r="B2463" s="4">
        <v>17</v>
      </c>
      <c r="C2463" s="4">
        <v>1236</v>
      </c>
      <c r="D2463" s="4">
        <v>58</v>
      </c>
      <c r="E2463" s="4"/>
      <c r="F2463" s="4"/>
      <c r="G2463" s="4">
        <v>31</v>
      </c>
      <c r="H2463" s="4">
        <v>1324</v>
      </c>
      <c r="I2463" s="4"/>
      <c r="J2463" s="4"/>
      <c r="K2463" s="4"/>
      <c r="L2463" s="4"/>
      <c r="M2463" s="4">
        <v>2046</v>
      </c>
    </row>
    <row r="2464" spans="1:13" x14ac:dyDescent="0.2">
      <c r="A2464" s="8">
        <v>41376</v>
      </c>
      <c r="B2464" s="4">
        <v>18</v>
      </c>
      <c r="C2464" s="4">
        <v>1240</v>
      </c>
      <c r="D2464" s="4">
        <v>58</v>
      </c>
      <c r="E2464" s="4"/>
      <c r="F2464" s="4"/>
      <c r="G2464" s="4">
        <v>27</v>
      </c>
      <c r="H2464" s="4">
        <v>1324</v>
      </c>
      <c r="I2464" s="4"/>
      <c r="J2464" s="4"/>
      <c r="K2464" s="4"/>
      <c r="L2464" s="4"/>
      <c r="M2464" s="4">
        <v>2027</v>
      </c>
    </row>
    <row r="2465" spans="1:13" x14ac:dyDescent="0.2">
      <c r="A2465" s="8">
        <v>41376</v>
      </c>
      <c r="B2465" s="4">
        <v>19</v>
      </c>
      <c r="C2465" s="4">
        <v>1208</v>
      </c>
      <c r="D2465" s="4">
        <v>56</v>
      </c>
      <c r="E2465" s="4"/>
      <c r="F2465" s="4"/>
      <c r="G2465" s="4">
        <v>26</v>
      </c>
      <c r="H2465" s="4">
        <v>1290</v>
      </c>
      <c r="I2465" s="4"/>
      <c r="J2465" s="4"/>
      <c r="K2465" s="4"/>
      <c r="L2465" s="4"/>
      <c r="M2465" s="4">
        <v>1984</v>
      </c>
    </row>
    <row r="2466" spans="1:13" x14ac:dyDescent="0.2">
      <c r="A2466" s="8">
        <v>41376</v>
      </c>
      <c r="B2466" s="4">
        <v>20</v>
      </c>
      <c r="C2466" s="4">
        <v>1209</v>
      </c>
      <c r="D2466" s="4">
        <v>56</v>
      </c>
      <c r="E2466" s="4"/>
      <c r="F2466" s="4"/>
      <c r="G2466" s="4">
        <v>21</v>
      </c>
      <c r="H2466" s="4">
        <v>1286</v>
      </c>
      <c r="I2466" s="4"/>
      <c r="J2466" s="4"/>
      <c r="K2466" s="4"/>
      <c r="L2466" s="4"/>
      <c r="M2466" s="4">
        <v>1978</v>
      </c>
    </row>
    <row r="2467" spans="1:13" x14ac:dyDescent="0.2">
      <c r="A2467" s="8">
        <v>41376</v>
      </c>
      <c r="B2467" s="4">
        <v>21</v>
      </c>
      <c r="C2467" s="4">
        <v>1259</v>
      </c>
      <c r="D2467" s="4">
        <v>58</v>
      </c>
      <c r="E2467" s="4"/>
      <c r="F2467" s="4"/>
      <c r="G2467" s="4">
        <v>20</v>
      </c>
      <c r="H2467" s="4">
        <v>1337</v>
      </c>
      <c r="I2467" s="4"/>
      <c r="J2467" s="4"/>
      <c r="K2467" s="4"/>
      <c r="L2467" s="4"/>
      <c r="M2467" s="4">
        <v>2054</v>
      </c>
    </row>
    <row r="2468" spans="1:13" x14ac:dyDescent="0.2">
      <c r="A2468" s="8">
        <v>41376</v>
      </c>
      <c r="B2468" s="4">
        <v>22</v>
      </c>
      <c r="C2468" s="4">
        <v>1191</v>
      </c>
      <c r="D2468" s="4">
        <v>55</v>
      </c>
      <c r="E2468" s="4"/>
      <c r="F2468" s="4"/>
      <c r="G2468" s="4">
        <v>20</v>
      </c>
      <c r="H2468" s="4">
        <v>1266</v>
      </c>
      <c r="I2468" s="4"/>
      <c r="J2468" s="4"/>
      <c r="K2468" s="4"/>
      <c r="L2468" s="4"/>
      <c r="M2468" s="4">
        <v>1940</v>
      </c>
    </row>
    <row r="2469" spans="1:13" x14ac:dyDescent="0.2">
      <c r="A2469" s="8">
        <v>41376</v>
      </c>
      <c r="B2469" s="4">
        <v>23</v>
      </c>
      <c r="C2469" s="4">
        <v>1094</v>
      </c>
      <c r="D2469" s="4">
        <v>51</v>
      </c>
      <c r="E2469" s="4"/>
      <c r="F2469" s="4"/>
      <c r="G2469" s="4">
        <v>19</v>
      </c>
      <c r="H2469" s="4">
        <v>1163</v>
      </c>
      <c r="I2469" s="4"/>
      <c r="J2469" s="4"/>
      <c r="K2469" s="4"/>
      <c r="L2469" s="4"/>
      <c r="M2469" s="4">
        <v>1796</v>
      </c>
    </row>
    <row r="2470" spans="1:13" x14ac:dyDescent="0.2">
      <c r="A2470" s="8">
        <v>41376</v>
      </c>
      <c r="B2470" s="4">
        <v>24</v>
      </c>
      <c r="C2470" s="4">
        <v>991</v>
      </c>
      <c r="D2470" s="4">
        <v>46</v>
      </c>
      <c r="E2470" s="4"/>
      <c r="F2470" s="4"/>
      <c r="G2470" s="4">
        <v>20</v>
      </c>
      <c r="H2470" s="4">
        <v>1057</v>
      </c>
      <c r="I2470" s="4"/>
      <c r="J2470" s="4"/>
      <c r="K2470" s="4"/>
      <c r="L2470" s="4"/>
      <c r="M2470" s="4">
        <v>1631</v>
      </c>
    </row>
    <row r="2471" spans="1:13" x14ac:dyDescent="0.2">
      <c r="A2471" s="8">
        <v>41377</v>
      </c>
      <c r="B2471" s="4">
        <v>1</v>
      </c>
      <c r="C2471" s="4">
        <v>901</v>
      </c>
      <c r="D2471" s="4">
        <v>42</v>
      </c>
      <c r="E2471" s="4"/>
      <c r="F2471" s="4"/>
      <c r="G2471" s="4">
        <v>18</v>
      </c>
      <c r="H2471" s="4">
        <v>961</v>
      </c>
      <c r="I2471" s="4"/>
      <c r="J2471" s="4"/>
      <c r="K2471" s="4"/>
      <c r="L2471" s="4"/>
      <c r="M2471" s="4">
        <v>1493</v>
      </c>
    </row>
    <row r="2472" spans="1:13" x14ac:dyDescent="0.2">
      <c r="A2472" s="8">
        <v>41377</v>
      </c>
      <c r="B2472" s="4">
        <v>2</v>
      </c>
      <c r="C2472" s="4">
        <v>841</v>
      </c>
      <c r="D2472" s="4">
        <v>39</v>
      </c>
      <c r="E2472" s="4"/>
      <c r="F2472" s="4"/>
      <c r="G2472" s="4">
        <v>18</v>
      </c>
      <c r="H2472" s="4">
        <v>898</v>
      </c>
      <c r="I2472" s="4"/>
      <c r="J2472" s="4"/>
      <c r="K2472" s="4"/>
      <c r="L2472" s="4"/>
      <c r="M2472" s="4">
        <v>1412</v>
      </c>
    </row>
    <row r="2473" spans="1:13" x14ac:dyDescent="0.2">
      <c r="A2473" s="8">
        <v>41377</v>
      </c>
      <c r="B2473" s="4">
        <v>3</v>
      </c>
      <c r="C2473" s="4">
        <v>812</v>
      </c>
      <c r="D2473" s="4">
        <v>38</v>
      </c>
      <c r="E2473" s="4"/>
      <c r="F2473" s="4"/>
      <c r="G2473" s="4">
        <v>19</v>
      </c>
      <c r="H2473" s="4">
        <v>868</v>
      </c>
      <c r="I2473" s="4"/>
      <c r="J2473" s="4"/>
      <c r="K2473" s="4"/>
      <c r="L2473" s="4"/>
      <c r="M2473" s="4">
        <v>1365</v>
      </c>
    </row>
    <row r="2474" spans="1:13" x14ac:dyDescent="0.2">
      <c r="A2474" s="8">
        <v>41377</v>
      </c>
      <c r="B2474" s="4">
        <v>4</v>
      </c>
      <c r="C2474" s="4">
        <v>789</v>
      </c>
      <c r="D2474" s="4">
        <v>37</v>
      </c>
      <c r="E2474" s="4"/>
      <c r="F2474" s="4"/>
      <c r="G2474" s="4">
        <v>19</v>
      </c>
      <c r="H2474" s="4">
        <v>844</v>
      </c>
      <c r="I2474" s="4"/>
      <c r="J2474" s="4"/>
      <c r="K2474" s="4"/>
      <c r="L2474" s="4"/>
      <c r="M2474" s="4">
        <v>1337</v>
      </c>
    </row>
    <row r="2475" spans="1:13" x14ac:dyDescent="0.2">
      <c r="A2475" s="8">
        <v>41377</v>
      </c>
      <c r="B2475" s="4">
        <v>5</v>
      </c>
      <c r="C2475" s="4">
        <v>793</v>
      </c>
      <c r="D2475" s="4">
        <v>37</v>
      </c>
      <c r="E2475" s="4"/>
      <c r="F2475" s="4"/>
      <c r="G2475" s="4">
        <v>18</v>
      </c>
      <c r="H2475" s="4">
        <v>848</v>
      </c>
      <c r="I2475" s="4"/>
      <c r="J2475" s="4"/>
      <c r="K2475" s="4"/>
      <c r="L2475" s="4"/>
      <c r="M2475" s="4">
        <v>1335</v>
      </c>
    </row>
    <row r="2476" spans="1:13" x14ac:dyDescent="0.2">
      <c r="A2476" s="8">
        <v>41377</v>
      </c>
      <c r="B2476" s="4">
        <v>6</v>
      </c>
      <c r="C2476" s="4">
        <v>811</v>
      </c>
      <c r="D2476" s="4">
        <v>38</v>
      </c>
      <c r="E2476" s="4"/>
      <c r="F2476" s="4"/>
      <c r="G2476" s="4">
        <v>19</v>
      </c>
      <c r="H2476" s="4">
        <v>867</v>
      </c>
      <c r="I2476" s="4"/>
      <c r="J2476" s="4"/>
      <c r="K2476" s="4"/>
      <c r="L2476" s="4"/>
      <c r="M2476" s="4">
        <v>1365</v>
      </c>
    </row>
    <row r="2477" spans="1:13" x14ac:dyDescent="0.2">
      <c r="A2477" s="8">
        <v>41377</v>
      </c>
      <c r="B2477" s="4">
        <v>7</v>
      </c>
      <c r="C2477" s="4">
        <v>848</v>
      </c>
      <c r="D2477" s="4">
        <v>39</v>
      </c>
      <c r="E2477" s="4"/>
      <c r="F2477" s="4"/>
      <c r="G2477" s="4">
        <v>19</v>
      </c>
      <c r="H2477" s="4">
        <v>906</v>
      </c>
      <c r="I2477" s="4"/>
      <c r="J2477" s="4"/>
      <c r="K2477" s="4"/>
      <c r="L2477" s="4"/>
      <c r="M2477" s="4">
        <v>1407</v>
      </c>
    </row>
    <row r="2478" spans="1:13" x14ac:dyDescent="0.2">
      <c r="A2478" s="8">
        <v>41377</v>
      </c>
      <c r="B2478" s="4">
        <v>8</v>
      </c>
      <c r="C2478" s="4">
        <v>874</v>
      </c>
      <c r="D2478" s="4">
        <v>41</v>
      </c>
      <c r="E2478" s="4"/>
      <c r="F2478" s="4"/>
      <c r="G2478" s="4">
        <v>21</v>
      </c>
      <c r="H2478" s="4">
        <v>935</v>
      </c>
      <c r="I2478" s="4"/>
      <c r="J2478" s="4"/>
      <c r="K2478" s="4"/>
      <c r="L2478" s="4"/>
      <c r="M2478" s="4">
        <v>1444</v>
      </c>
    </row>
    <row r="2479" spans="1:13" x14ac:dyDescent="0.2">
      <c r="A2479" s="8">
        <v>41377</v>
      </c>
      <c r="B2479" s="4">
        <v>9</v>
      </c>
      <c r="C2479" s="4">
        <v>936</v>
      </c>
      <c r="D2479" s="4">
        <v>44</v>
      </c>
      <c r="E2479" s="4"/>
      <c r="F2479" s="4"/>
      <c r="G2479" s="4">
        <v>25</v>
      </c>
      <c r="H2479" s="4">
        <v>1004</v>
      </c>
      <c r="I2479" s="4"/>
      <c r="J2479" s="4"/>
      <c r="K2479" s="4"/>
      <c r="L2479" s="4"/>
      <c r="M2479" s="4">
        <v>1543</v>
      </c>
    </row>
    <row r="2480" spans="1:13" x14ac:dyDescent="0.2">
      <c r="A2480" s="8">
        <v>41377</v>
      </c>
      <c r="B2480" s="4">
        <v>10</v>
      </c>
      <c r="C2480" s="4">
        <v>979</v>
      </c>
      <c r="D2480" s="4">
        <v>46</v>
      </c>
      <c r="E2480" s="4"/>
      <c r="F2480" s="4"/>
      <c r="G2480" s="4">
        <v>26</v>
      </c>
      <c r="H2480" s="4">
        <v>1050</v>
      </c>
      <c r="I2480" s="4"/>
      <c r="J2480" s="4"/>
      <c r="K2480" s="4"/>
      <c r="L2480" s="4"/>
      <c r="M2480" s="4">
        <v>1617</v>
      </c>
    </row>
    <row r="2481" spans="1:13" x14ac:dyDescent="0.2">
      <c r="A2481" s="8">
        <v>41377</v>
      </c>
      <c r="B2481" s="4">
        <v>11</v>
      </c>
      <c r="C2481" s="4">
        <v>1022</v>
      </c>
      <c r="D2481" s="4">
        <v>48</v>
      </c>
      <c r="E2481" s="4"/>
      <c r="F2481" s="4"/>
      <c r="G2481" s="4">
        <v>28</v>
      </c>
      <c r="H2481" s="4">
        <v>1098</v>
      </c>
      <c r="I2481" s="4"/>
      <c r="J2481" s="4"/>
      <c r="K2481" s="4"/>
      <c r="L2481" s="4"/>
      <c r="M2481" s="4">
        <v>1672</v>
      </c>
    </row>
    <row r="2482" spans="1:13" x14ac:dyDescent="0.2">
      <c r="A2482" s="8">
        <v>41377</v>
      </c>
      <c r="B2482" s="4">
        <v>12</v>
      </c>
      <c r="C2482" s="4">
        <v>1033</v>
      </c>
      <c r="D2482" s="4">
        <v>48</v>
      </c>
      <c r="E2482" s="4"/>
      <c r="F2482" s="4"/>
      <c r="G2482" s="4">
        <v>30</v>
      </c>
      <c r="H2482" s="4">
        <v>1111</v>
      </c>
      <c r="I2482" s="4"/>
      <c r="J2482" s="4"/>
      <c r="K2482" s="4"/>
      <c r="L2482" s="4"/>
      <c r="M2482" s="4">
        <v>1704</v>
      </c>
    </row>
    <row r="2483" spans="1:13" x14ac:dyDescent="0.2">
      <c r="A2483" s="8">
        <v>41377</v>
      </c>
      <c r="B2483" s="4">
        <v>13</v>
      </c>
      <c r="C2483" s="4">
        <v>1041</v>
      </c>
      <c r="D2483" s="4">
        <v>49</v>
      </c>
      <c r="E2483" s="4"/>
      <c r="F2483" s="4"/>
      <c r="G2483" s="4">
        <v>30</v>
      </c>
      <c r="H2483" s="4">
        <v>1119</v>
      </c>
      <c r="I2483" s="4"/>
      <c r="J2483" s="4"/>
      <c r="K2483" s="4"/>
      <c r="L2483" s="4"/>
      <c r="M2483" s="4">
        <v>1715</v>
      </c>
    </row>
    <row r="2484" spans="1:13" x14ac:dyDescent="0.2">
      <c r="A2484" s="8">
        <v>41377</v>
      </c>
      <c r="B2484" s="4">
        <v>14</v>
      </c>
      <c r="C2484" s="4">
        <v>1034</v>
      </c>
      <c r="D2484" s="4">
        <v>48</v>
      </c>
      <c r="E2484" s="4"/>
      <c r="F2484" s="4"/>
      <c r="G2484" s="4">
        <v>28</v>
      </c>
      <c r="H2484" s="4">
        <v>1110</v>
      </c>
      <c r="I2484" s="4"/>
      <c r="J2484" s="4"/>
      <c r="K2484" s="4"/>
      <c r="L2484" s="4"/>
      <c r="M2484" s="4">
        <v>1708</v>
      </c>
    </row>
    <row r="2485" spans="1:13" x14ac:dyDescent="0.2">
      <c r="A2485" s="8">
        <v>41377</v>
      </c>
      <c r="B2485" s="4">
        <v>15</v>
      </c>
      <c r="C2485" s="4">
        <v>1043</v>
      </c>
      <c r="D2485" s="4">
        <v>49</v>
      </c>
      <c r="E2485" s="4"/>
      <c r="F2485" s="4"/>
      <c r="G2485" s="4">
        <v>29</v>
      </c>
      <c r="H2485" s="4">
        <v>1121</v>
      </c>
      <c r="I2485" s="4"/>
      <c r="J2485" s="4"/>
      <c r="K2485" s="4"/>
      <c r="L2485" s="4"/>
      <c r="M2485" s="4">
        <v>1719</v>
      </c>
    </row>
    <row r="2486" spans="1:13" x14ac:dyDescent="0.2">
      <c r="A2486" s="8">
        <v>41377</v>
      </c>
      <c r="B2486" s="4">
        <v>16</v>
      </c>
      <c r="C2486" s="4">
        <v>1059</v>
      </c>
      <c r="D2486" s="4">
        <v>50</v>
      </c>
      <c r="E2486" s="4"/>
      <c r="F2486" s="4"/>
      <c r="G2486" s="4">
        <v>33</v>
      </c>
      <c r="H2486" s="4">
        <v>1141</v>
      </c>
      <c r="I2486" s="4"/>
      <c r="J2486" s="4"/>
      <c r="K2486" s="4"/>
      <c r="L2486" s="4"/>
      <c r="M2486" s="4">
        <v>1750</v>
      </c>
    </row>
    <row r="2487" spans="1:13" x14ac:dyDescent="0.2">
      <c r="A2487" s="8">
        <v>41377</v>
      </c>
      <c r="B2487" s="4">
        <v>17</v>
      </c>
      <c r="C2487" s="4">
        <v>1078</v>
      </c>
      <c r="D2487" s="4">
        <v>50</v>
      </c>
      <c r="E2487" s="4"/>
      <c r="F2487" s="4"/>
      <c r="G2487" s="4">
        <v>28</v>
      </c>
      <c r="H2487" s="4">
        <v>1156</v>
      </c>
      <c r="I2487" s="4"/>
      <c r="J2487" s="4"/>
      <c r="K2487" s="4"/>
      <c r="L2487" s="4"/>
      <c r="M2487" s="4">
        <v>1766</v>
      </c>
    </row>
    <row r="2488" spans="1:13" x14ac:dyDescent="0.2">
      <c r="A2488" s="8">
        <v>41377</v>
      </c>
      <c r="B2488" s="4">
        <v>18</v>
      </c>
      <c r="C2488" s="4">
        <v>1098</v>
      </c>
      <c r="D2488" s="4">
        <v>51</v>
      </c>
      <c r="E2488" s="4"/>
      <c r="F2488" s="4"/>
      <c r="G2488" s="4">
        <v>27</v>
      </c>
      <c r="H2488" s="4">
        <v>1176</v>
      </c>
      <c r="I2488" s="4"/>
      <c r="J2488" s="4"/>
      <c r="K2488" s="4"/>
      <c r="L2488" s="4"/>
      <c r="M2488" s="4">
        <v>1795</v>
      </c>
    </row>
    <row r="2489" spans="1:13" x14ac:dyDescent="0.2">
      <c r="A2489" s="8">
        <v>41377</v>
      </c>
      <c r="B2489" s="4">
        <v>19</v>
      </c>
      <c r="C2489" s="4">
        <v>1099</v>
      </c>
      <c r="D2489" s="4">
        <v>51</v>
      </c>
      <c r="E2489" s="4"/>
      <c r="F2489" s="4"/>
      <c r="G2489" s="4">
        <v>21</v>
      </c>
      <c r="H2489" s="4">
        <v>1171</v>
      </c>
      <c r="I2489" s="4"/>
      <c r="J2489" s="4"/>
      <c r="K2489" s="4"/>
      <c r="L2489" s="4"/>
      <c r="M2489" s="4">
        <v>1784</v>
      </c>
    </row>
    <row r="2490" spans="1:13" x14ac:dyDescent="0.2">
      <c r="A2490" s="8">
        <v>41377</v>
      </c>
      <c r="B2490" s="4">
        <v>20</v>
      </c>
      <c r="C2490" s="4">
        <v>1119</v>
      </c>
      <c r="D2490" s="4">
        <v>52</v>
      </c>
      <c r="E2490" s="4"/>
      <c r="F2490" s="4"/>
      <c r="G2490" s="4">
        <v>20</v>
      </c>
      <c r="H2490" s="4">
        <v>1191</v>
      </c>
      <c r="I2490" s="4"/>
      <c r="J2490" s="4"/>
      <c r="K2490" s="4"/>
      <c r="L2490" s="4"/>
      <c r="M2490" s="4">
        <v>1807</v>
      </c>
    </row>
    <row r="2491" spans="1:13" x14ac:dyDescent="0.2">
      <c r="A2491" s="8">
        <v>41377</v>
      </c>
      <c r="B2491" s="4">
        <v>21</v>
      </c>
      <c r="C2491" s="4">
        <v>1173</v>
      </c>
      <c r="D2491" s="4">
        <v>54</v>
      </c>
      <c r="E2491" s="4"/>
      <c r="F2491" s="4"/>
      <c r="G2491" s="4">
        <v>19</v>
      </c>
      <c r="H2491" s="4">
        <v>1246</v>
      </c>
      <c r="I2491" s="4"/>
      <c r="J2491" s="4"/>
      <c r="K2491" s="4"/>
      <c r="L2491" s="4"/>
      <c r="M2491" s="4">
        <v>1892</v>
      </c>
    </row>
    <row r="2492" spans="1:13" x14ac:dyDescent="0.2">
      <c r="A2492" s="8">
        <v>41377</v>
      </c>
      <c r="B2492" s="4">
        <v>22</v>
      </c>
      <c r="C2492" s="4">
        <v>1130</v>
      </c>
      <c r="D2492" s="4">
        <v>52</v>
      </c>
      <c r="E2492" s="4"/>
      <c r="F2492" s="4"/>
      <c r="G2492" s="4">
        <v>19</v>
      </c>
      <c r="H2492" s="4">
        <v>1201</v>
      </c>
      <c r="I2492" s="4"/>
      <c r="J2492" s="4"/>
      <c r="K2492" s="4"/>
      <c r="L2492" s="4"/>
      <c r="M2492" s="4">
        <v>1820</v>
      </c>
    </row>
    <row r="2493" spans="1:13" x14ac:dyDescent="0.2">
      <c r="A2493" s="8">
        <v>41377</v>
      </c>
      <c r="B2493" s="4">
        <v>23</v>
      </c>
      <c r="C2493" s="4">
        <v>1049</v>
      </c>
      <c r="D2493" s="4">
        <v>49</v>
      </c>
      <c r="E2493" s="4"/>
      <c r="F2493" s="4"/>
      <c r="G2493" s="4">
        <v>19</v>
      </c>
      <c r="H2493" s="4">
        <v>1116</v>
      </c>
      <c r="I2493" s="4"/>
      <c r="J2493" s="4"/>
      <c r="K2493" s="4"/>
      <c r="L2493" s="4"/>
      <c r="M2493" s="4">
        <v>1700</v>
      </c>
    </row>
    <row r="2494" spans="1:13" x14ac:dyDescent="0.2">
      <c r="A2494" s="8">
        <v>41377</v>
      </c>
      <c r="B2494" s="4">
        <v>24</v>
      </c>
      <c r="C2494" s="4">
        <v>950</v>
      </c>
      <c r="D2494" s="4">
        <v>44</v>
      </c>
      <c r="E2494" s="4"/>
      <c r="F2494" s="4"/>
      <c r="G2494" s="4">
        <v>19</v>
      </c>
      <c r="H2494" s="4">
        <v>1013</v>
      </c>
      <c r="I2494" s="4"/>
      <c r="J2494" s="4"/>
      <c r="K2494" s="4"/>
      <c r="L2494" s="4"/>
      <c r="M2494" s="4">
        <v>1548</v>
      </c>
    </row>
    <row r="2495" spans="1:13" x14ac:dyDescent="0.2">
      <c r="A2495" s="8">
        <v>41378</v>
      </c>
      <c r="B2495" s="4">
        <v>1</v>
      </c>
      <c r="C2495" s="4">
        <v>879</v>
      </c>
      <c r="D2495" s="4">
        <v>41</v>
      </c>
      <c r="E2495" s="4"/>
      <c r="F2495" s="4"/>
      <c r="G2495" s="4">
        <v>18</v>
      </c>
      <c r="H2495" s="4">
        <v>937</v>
      </c>
      <c r="I2495" s="4"/>
      <c r="J2495" s="4"/>
      <c r="K2495" s="4"/>
      <c r="L2495" s="4"/>
      <c r="M2495" s="4">
        <v>1440</v>
      </c>
    </row>
    <row r="2496" spans="1:13" x14ac:dyDescent="0.2">
      <c r="A2496" s="8">
        <v>41378</v>
      </c>
      <c r="B2496" s="4">
        <v>2</v>
      </c>
      <c r="C2496" s="4">
        <v>825</v>
      </c>
      <c r="D2496" s="4">
        <v>38</v>
      </c>
      <c r="E2496" s="4"/>
      <c r="F2496" s="4"/>
      <c r="G2496" s="4">
        <v>19</v>
      </c>
      <c r="H2496" s="4">
        <v>882</v>
      </c>
      <c r="I2496" s="4"/>
      <c r="J2496" s="4"/>
      <c r="K2496" s="4"/>
      <c r="L2496" s="4"/>
      <c r="M2496" s="4">
        <v>1364</v>
      </c>
    </row>
    <row r="2497" spans="1:13" x14ac:dyDescent="0.2">
      <c r="A2497" s="8">
        <v>41378</v>
      </c>
      <c r="B2497" s="4">
        <v>3</v>
      </c>
      <c r="C2497" s="4">
        <v>791</v>
      </c>
      <c r="D2497" s="4">
        <v>37</v>
      </c>
      <c r="E2497" s="4"/>
      <c r="F2497" s="4"/>
      <c r="G2497" s="4">
        <v>18</v>
      </c>
      <c r="H2497" s="4">
        <v>845</v>
      </c>
      <c r="I2497" s="4"/>
      <c r="J2497" s="4"/>
      <c r="K2497" s="4"/>
      <c r="L2497" s="4"/>
      <c r="M2497" s="4">
        <v>1309</v>
      </c>
    </row>
    <row r="2498" spans="1:13" x14ac:dyDescent="0.2">
      <c r="A2498" s="8">
        <v>41378</v>
      </c>
      <c r="B2498" s="4">
        <v>4</v>
      </c>
      <c r="C2498" s="4">
        <v>778</v>
      </c>
      <c r="D2498" s="4">
        <v>36</v>
      </c>
      <c r="E2498" s="4"/>
      <c r="F2498" s="4"/>
      <c r="G2498" s="4">
        <v>17</v>
      </c>
      <c r="H2498" s="4">
        <v>831</v>
      </c>
      <c r="I2498" s="4"/>
      <c r="J2498" s="4"/>
      <c r="K2498" s="4"/>
      <c r="L2498" s="4"/>
      <c r="M2498" s="4">
        <v>1289</v>
      </c>
    </row>
    <row r="2499" spans="1:13" x14ac:dyDescent="0.2">
      <c r="A2499" s="8">
        <v>41378</v>
      </c>
      <c r="B2499" s="4">
        <v>5</v>
      </c>
      <c r="C2499" s="4">
        <v>779</v>
      </c>
      <c r="D2499" s="4">
        <v>36</v>
      </c>
      <c r="E2499" s="4"/>
      <c r="F2499" s="4"/>
      <c r="G2499" s="4">
        <v>18</v>
      </c>
      <c r="H2499" s="4">
        <v>833</v>
      </c>
      <c r="I2499" s="4"/>
      <c r="J2499" s="4"/>
      <c r="K2499" s="4"/>
      <c r="L2499" s="4"/>
      <c r="M2499" s="4">
        <v>1295</v>
      </c>
    </row>
    <row r="2500" spans="1:13" x14ac:dyDescent="0.2">
      <c r="A2500" s="8">
        <v>41378</v>
      </c>
      <c r="B2500" s="4">
        <v>6</v>
      </c>
      <c r="C2500" s="4">
        <v>793</v>
      </c>
      <c r="D2500" s="4">
        <v>37</v>
      </c>
      <c r="E2500" s="4"/>
      <c r="F2500" s="4"/>
      <c r="G2500" s="4">
        <v>18</v>
      </c>
      <c r="H2500" s="4">
        <v>848</v>
      </c>
      <c r="I2500" s="4"/>
      <c r="J2500" s="4"/>
      <c r="K2500" s="4"/>
      <c r="L2500" s="4"/>
      <c r="M2500" s="4">
        <v>1322</v>
      </c>
    </row>
    <row r="2501" spans="1:13" x14ac:dyDescent="0.2">
      <c r="A2501" s="8">
        <v>41378</v>
      </c>
      <c r="B2501" s="4">
        <v>7</v>
      </c>
      <c r="C2501" s="4">
        <v>812</v>
      </c>
      <c r="D2501" s="4">
        <v>38</v>
      </c>
      <c r="E2501" s="4"/>
      <c r="F2501" s="4"/>
      <c r="G2501" s="4">
        <v>18</v>
      </c>
      <c r="H2501" s="4">
        <v>867</v>
      </c>
      <c r="I2501" s="4"/>
      <c r="J2501" s="4"/>
      <c r="K2501" s="4"/>
      <c r="L2501" s="4"/>
      <c r="M2501" s="4">
        <v>1343</v>
      </c>
    </row>
    <row r="2502" spans="1:13" x14ac:dyDescent="0.2">
      <c r="A2502" s="8">
        <v>41378</v>
      </c>
      <c r="B2502" s="4">
        <v>8</v>
      </c>
      <c r="C2502" s="4">
        <v>835</v>
      </c>
      <c r="D2502" s="4">
        <v>39</v>
      </c>
      <c r="E2502" s="4"/>
      <c r="F2502" s="4"/>
      <c r="G2502" s="4">
        <v>19</v>
      </c>
      <c r="H2502" s="4">
        <v>893</v>
      </c>
      <c r="I2502" s="4"/>
      <c r="J2502" s="4"/>
      <c r="K2502" s="4"/>
      <c r="L2502" s="4"/>
      <c r="M2502" s="4">
        <v>1373</v>
      </c>
    </row>
    <row r="2503" spans="1:13" x14ac:dyDescent="0.2">
      <c r="A2503" s="8">
        <v>41378</v>
      </c>
      <c r="B2503" s="4">
        <v>9</v>
      </c>
      <c r="C2503" s="4">
        <v>894</v>
      </c>
      <c r="D2503" s="4">
        <v>42</v>
      </c>
      <c r="E2503" s="4"/>
      <c r="F2503" s="4"/>
      <c r="G2503" s="4">
        <v>25</v>
      </c>
      <c r="H2503" s="4">
        <v>961</v>
      </c>
      <c r="I2503" s="4"/>
      <c r="J2503" s="4"/>
      <c r="K2503" s="4"/>
      <c r="L2503" s="4"/>
      <c r="M2503" s="4">
        <v>1468</v>
      </c>
    </row>
    <row r="2504" spans="1:13" x14ac:dyDescent="0.2">
      <c r="A2504" s="8">
        <v>41378</v>
      </c>
      <c r="B2504" s="4">
        <v>10</v>
      </c>
      <c r="C2504" s="4">
        <v>945</v>
      </c>
      <c r="D2504" s="4">
        <v>44</v>
      </c>
      <c r="E2504" s="4"/>
      <c r="F2504" s="4"/>
      <c r="G2504" s="4">
        <v>30</v>
      </c>
      <c r="H2504" s="4">
        <v>1019</v>
      </c>
      <c r="I2504" s="4"/>
      <c r="J2504" s="4"/>
      <c r="K2504" s="4"/>
      <c r="L2504" s="4"/>
      <c r="M2504" s="4">
        <v>1547</v>
      </c>
    </row>
    <row r="2505" spans="1:13" x14ac:dyDescent="0.2">
      <c r="A2505" s="8">
        <v>41378</v>
      </c>
      <c r="B2505" s="4">
        <v>11</v>
      </c>
      <c r="C2505" s="4">
        <v>973</v>
      </c>
      <c r="D2505" s="4">
        <v>46</v>
      </c>
      <c r="E2505" s="4"/>
      <c r="F2505" s="4"/>
      <c r="G2505" s="4">
        <v>29</v>
      </c>
      <c r="H2505" s="4">
        <v>1047</v>
      </c>
      <c r="I2505" s="4"/>
      <c r="J2505" s="4"/>
      <c r="K2505" s="4"/>
      <c r="L2505" s="4"/>
      <c r="M2505" s="4">
        <v>1592</v>
      </c>
    </row>
    <row r="2506" spans="1:13" x14ac:dyDescent="0.2">
      <c r="A2506" s="8">
        <v>41378</v>
      </c>
      <c r="B2506" s="4">
        <v>12</v>
      </c>
      <c r="C2506" s="4">
        <v>993</v>
      </c>
      <c r="D2506" s="4">
        <v>47</v>
      </c>
      <c r="E2506" s="4"/>
      <c r="F2506" s="4"/>
      <c r="G2506" s="4">
        <v>31</v>
      </c>
      <c r="H2506" s="4">
        <v>1070</v>
      </c>
      <c r="I2506" s="4"/>
      <c r="J2506" s="4"/>
      <c r="K2506" s="4"/>
      <c r="L2506" s="4"/>
      <c r="M2506" s="4">
        <v>1626</v>
      </c>
    </row>
    <row r="2507" spans="1:13" x14ac:dyDescent="0.2">
      <c r="A2507" s="8">
        <v>41378</v>
      </c>
      <c r="B2507" s="4">
        <v>13</v>
      </c>
      <c r="C2507" s="4">
        <v>993</v>
      </c>
      <c r="D2507" s="4">
        <v>46</v>
      </c>
      <c r="E2507" s="4"/>
      <c r="F2507" s="4"/>
      <c r="G2507" s="4">
        <v>27</v>
      </c>
      <c r="H2507" s="4">
        <v>1066</v>
      </c>
      <c r="I2507" s="4"/>
      <c r="J2507" s="4"/>
      <c r="K2507" s="4"/>
      <c r="L2507" s="4"/>
      <c r="M2507" s="4">
        <v>1626</v>
      </c>
    </row>
    <row r="2508" spans="1:13" x14ac:dyDescent="0.2">
      <c r="A2508" s="8">
        <v>41378</v>
      </c>
      <c r="B2508" s="4">
        <v>14</v>
      </c>
      <c r="C2508" s="4">
        <v>997</v>
      </c>
      <c r="D2508" s="4">
        <v>47</v>
      </c>
      <c r="E2508" s="4"/>
      <c r="F2508" s="4"/>
      <c r="G2508" s="4">
        <v>32</v>
      </c>
      <c r="H2508" s="4">
        <v>1076</v>
      </c>
      <c r="I2508" s="4"/>
      <c r="J2508" s="4"/>
      <c r="K2508" s="4"/>
      <c r="L2508" s="4"/>
      <c r="M2508" s="4">
        <v>1637</v>
      </c>
    </row>
    <row r="2509" spans="1:13" x14ac:dyDescent="0.2">
      <c r="A2509" s="8">
        <v>41378</v>
      </c>
      <c r="B2509" s="4">
        <v>15</v>
      </c>
      <c r="C2509" s="4">
        <v>1002</v>
      </c>
      <c r="D2509" s="4">
        <v>47</v>
      </c>
      <c r="E2509" s="4"/>
      <c r="F2509" s="4"/>
      <c r="G2509" s="4">
        <v>29</v>
      </c>
      <c r="H2509" s="4">
        <v>1078</v>
      </c>
      <c r="I2509" s="4"/>
      <c r="J2509" s="4"/>
      <c r="K2509" s="4"/>
      <c r="L2509" s="4"/>
      <c r="M2509" s="4">
        <v>1642</v>
      </c>
    </row>
    <row r="2510" spans="1:13" x14ac:dyDescent="0.2">
      <c r="A2510" s="8">
        <v>41378</v>
      </c>
      <c r="B2510" s="4">
        <v>16</v>
      </c>
      <c r="C2510" s="4">
        <v>1016</v>
      </c>
      <c r="D2510" s="4">
        <v>48</v>
      </c>
      <c r="E2510" s="4"/>
      <c r="F2510" s="4"/>
      <c r="G2510" s="4">
        <v>32</v>
      </c>
      <c r="H2510" s="4">
        <v>1095</v>
      </c>
      <c r="I2510" s="4"/>
      <c r="J2510" s="4"/>
      <c r="K2510" s="4"/>
      <c r="L2510" s="4"/>
      <c r="M2510" s="4">
        <v>1667</v>
      </c>
    </row>
    <row r="2511" spans="1:13" x14ac:dyDescent="0.2">
      <c r="A2511" s="8">
        <v>41378</v>
      </c>
      <c r="B2511" s="4">
        <v>17</v>
      </c>
      <c r="C2511" s="4">
        <v>1035</v>
      </c>
      <c r="D2511" s="4">
        <v>48</v>
      </c>
      <c r="E2511" s="4"/>
      <c r="F2511" s="4"/>
      <c r="G2511" s="4">
        <v>29</v>
      </c>
      <c r="H2511" s="4">
        <v>1112</v>
      </c>
      <c r="I2511" s="4"/>
      <c r="J2511" s="4"/>
      <c r="K2511" s="4"/>
      <c r="L2511" s="4"/>
      <c r="M2511" s="4">
        <v>1681</v>
      </c>
    </row>
    <row r="2512" spans="1:13" x14ac:dyDescent="0.2">
      <c r="A2512" s="8">
        <v>41378</v>
      </c>
      <c r="B2512" s="4">
        <v>18</v>
      </c>
      <c r="C2512" s="4">
        <v>1065</v>
      </c>
      <c r="D2512" s="4">
        <v>50</v>
      </c>
      <c r="E2512" s="4"/>
      <c r="F2512" s="4"/>
      <c r="G2512" s="4">
        <v>26</v>
      </c>
      <c r="H2512" s="4">
        <v>1140</v>
      </c>
      <c r="I2512" s="4"/>
      <c r="J2512" s="4"/>
      <c r="K2512" s="4"/>
      <c r="L2512" s="4"/>
      <c r="M2512" s="4">
        <v>1724</v>
      </c>
    </row>
    <row r="2513" spans="1:13" x14ac:dyDescent="0.2">
      <c r="A2513" s="8">
        <v>41378</v>
      </c>
      <c r="B2513" s="4">
        <v>19</v>
      </c>
      <c r="C2513" s="4">
        <v>1089</v>
      </c>
      <c r="D2513" s="4">
        <v>51</v>
      </c>
      <c r="E2513" s="4"/>
      <c r="F2513" s="4"/>
      <c r="G2513" s="4">
        <v>23</v>
      </c>
      <c r="H2513" s="4">
        <v>1162</v>
      </c>
      <c r="I2513" s="4"/>
      <c r="J2513" s="4"/>
      <c r="K2513" s="4"/>
      <c r="L2513" s="4"/>
      <c r="M2513" s="4">
        <v>1755</v>
      </c>
    </row>
    <row r="2514" spans="1:13" x14ac:dyDescent="0.2">
      <c r="A2514" s="8">
        <v>41378</v>
      </c>
      <c r="B2514" s="4">
        <v>20</v>
      </c>
      <c r="C2514" s="4">
        <v>1131</v>
      </c>
      <c r="D2514" s="4">
        <v>52</v>
      </c>
      <c r="E2514" s="4"/>
      <c r="F2514" s="4"/>
      <c r="G2514" s="4">
        <v>20</v>
      </c>
      <c r="H2514" s="4">
        <v>1203</v>
      </c>
      <c r="I2514" s="4"/>
      <c r="J2514" s="4"/>
      <c r="K2514" s="4"/>
      <c r="L2514" s="4"/>
      <c r="M2514" s="4">
        <v>1804</v>
      </c>
    </row>
    <row r="2515" spans="1:13" x14ac:dyDescent="0.2">
      <c r="A2515" s="8">
        <v>41378</v>
      </c>
      <c r="B2515" s="4">
        <v>21</v>
      </c>
      <c r="C2515" s="4">
        <v>1211</v>
      </c>
      <c r="D2515" s="4">
        <v>56</v>
      </c>
      <c r="E2515" s="4"/>
      <c r="F2515" s="4"/>
      <c r="G2515" s="4">
        <v>20</v>
      </c>
      <c r="H2515" s="4">
        <v>1287</v>
      </c>
      <c r="I2515" s="4"/>
      <c r="J2515" s="4"/>
      <c r="K2515" s="4"/>
      <c r="L2515" s="4"/>
      <c r="M2515" s="4">
        <v>1924</v>
      </c>
    </row>
    <row r="2516" spans="1:13" x14ac:dyDescent="0.2">
      <c r="A2516" s="8">
        <v>41378</v>
      </c>
      <c r="B2516" s="4">
        <v>22</v>
      </c>
      <c r="C2516" s="4">
        <v>1151</v>
      </c>
      <c r="D2516" s="4">
        <v>53</v>
      </c>
      <c r="E2516" s="4"/>
      <c r="F2516" s="4"/>
      <c r="G2516" s="4">
        <v>18</v>
      </c>
      <c r="H2516" s="4">
        <v>1222</v>
      </c>
      <c r="I2516" s="4"/>
      <c r="J2516" s="4"/>
      <c r="K2516" s="4"/>
      <c r="L2516" s="4"/>
      <c r="M2516" s="4">
        <v>1833</v>
      </c>
    </row>
    <row r="2517" spans="1:13" x14ac:dyDescent="0.2">
      <c r="A2517" s="8">
        <v>41378</v>
      </c>
      <c r="B2517" s="4">
        <v>23</v>
      </c>
      <c r="C2517" s="4">
        <v>1046</v>
      </c>
      <c r="D2517" s="4">
        <v>48</v>
      </c>
      <c r="E2517" s="4"/>
      <c r="F2517" s="4"/>
      <c r="G2517" s="4">
        <v>18</v>
      </c>
      <c r="H2517" s="4">
        <v>1112</v>
      </c>
      <c r="I2517" s="4"/>
      <c r="J2517" s="4"/>
      <c r="K2517" s="4"/>
      <c r="L2517" s="4"/>
      <c r="M2517" s="4">
        <v>1669</v>
      </c>
    </row>
    <row r="2518" spans="1:13" x14ac:dyDescent="0.2">
      <c r="A2518" s="8">
        <v>41378</v>
      </c>
      <c r="B2518" s="4">
        <v>24</v>
      </c>
      <c r="C2518" s="4">
        <v>926</v>
      </c>
      <c r="D2518" s="4">
        <v>43</v>
      </c>
      <c r="E2518" s="4"/>
      <c r="F2518" s="4"/>
      <c r="G2518" s="4">
        <v>18</v>
      </c>
      <c r="H2518" s="4">
        <v>987</v>
      </c>
      <c r="I2518" s="4"/>
      <c r="J2518" s="4"/>
      <c r="K2518" s="4"/>
      <c r="L2518" s="4"/>
      <c r="M2518" s="4">
        <v>1506</v>
      </c>
    </row>
    <row r="2519" spans="1:13" x14ac:dyDescent="0.2">
      <c r="A2519" s="8">
        <v>41379</v>
      </c>
      <c r="B2519" s="4">
        <v>1</v>
      </c>
      <c r="C2519" s="4">
        <v>857</v>
      </c>
      <c r="D2519" s="4">
        <v>40</v>
      </c>
      <c r="E2519" s="4"/>
      <c r="F2519" s="4"/>
      <c r="G2519" s="4">
        <v>18</v>
      </c>
      <c r="H2519" s="4">
        <v>915</v>
      </c>
      <c r="I2519" s="4"/>
      <c r="J2519" s="4"/>
      <c r="K2519" s="4"/>
      <c r="L2519" s="4"/>
      <c r="M2519" s="4">
        <v>1401</v>
      </c>
    </row>
    <row r="2520" spans="1:13" x14ac:dyDescent="0.2">
      <c r="A2520" s="8">
        <v>41379</v>
      </c>
      <c r="B2520" s="4">
        <v>2</v>
      </c>
      <c r="C2520" s="4">
        <v>810</v>
      </c>
      <c r="D2520" s="4">
        <v>38</v>
      </c>
      <c r="E2520" s="4"/>
      <c r="F2520" s="4"/>
      <c r="G2520" s="4">
        <v>18</v>
      </c>
      <c r="H2520" s="4">
        <v>865</v>
      </c>
      <c r="I2520" s="4"/>
      <c r="J2520" s="4"/>
      <c r="K2520" s="4"/>
      <c r="L2520" s="4"/>
      <c r="M2520" s="4">
        <v>1334</v>
      </c>
    </row>
    <row r="2521" spans="1:13" x14ac:dyDescent="0.2">
      <c r="A2521" s="8">
        <v>41379</v>
      </c>
      <c r="B2521" s="4">
        <v>3</v>
      </c>
      <c r="C2521" s="4">
        <v>791</v>
      </c>
      <c r="D2521" s="4">
        <v>37</v>
      </c>
      <c r="E2521" s="4"/>
      <c r="F2521" s="4"/>
      <c r="G2521" s="4">
        <v>18</v>
      </c>
      <c r="H2521" s="4">
        <v>845</v>
      </c>
      <c r="I2521" s="4"/>
      <c r="J2521" s="4"/>
      <c r="K2521" s="4"/>
      <c r="L2521" s="4"/>
      <c r="M2521" s="4">
        <v>1302</v>
      </c>
    </row>
    <row r="2522" spans="1:13" x14ac:dyDescent="0.2">
      <c r="A2522" s="8">
        <v>41379</v>
      </c>
      <c r="B2522" s="4">
        <v>4</v>
      </c>
      <c r="C2522" s="4">
        <v>783</v>
      </c>
      <c r="D2522" s="4">
        <v>36</v>
      </c>
      <c r="E2522" s="4"/>
      <c r="F2522" s="4"/>
      <c r="G2522" s="4">
        <v>18</v>
      </c>
      <c r="H2522" s="4">
        <v>837</v>
      </c>
      <c r="I2522" s="4"/>
      <c r="J2522" s="4"/>
      <c r="K2522" s="4"/>
      <c r="L2522" s="4"/>
      <c r="M2522" s="4">
        <v>1300</v>
      </c>
    </row>
    <row r="2523" spans="1:13" x14ac:dyDescent="0.2">
      <c r="A2523" s="8">
        <v>41379</v>
      </c>
      <c r="B2523" s="4">
        <v>5</v>
      </c>
      <c r="C2523" s="4">
        <v>803</v>
      </c>
      <c r="D2523" s="4">
        <v>37</v>
      </c>
      <c r="E2523" s="4"/>
      <c r="F2523" s="4"/>
      <c r="G2523" s="4">
        <v>17</v>
      </c>
      <c r="H2523" s="4">
        <v>857</v>
      </c>
      <c r="I2523" s="4"/>
      <c r="J2523" s="4"/>
      <c r="K2523" s="4"/>
      <c r="L2523" s="4"/>
      <c r="M2523" s="4">
        <v>1323</v>
      </c>
    </row>
    <row r="2524" spans="1:13" x14ac:dyDescent="0.2">
      <c r="A2524" s="8">
        <v>41379</v>
      </c>
      <c r="B2524" s="4">
        <v>6</v>
      </c>
      <c r="C2524" s="4">
        <v>880</v>
      </c>
      <c r="D2524" s="4">
        <v>41</v>
      </c>
      <c r="E2524" s="4"/>
      <c r="F2524" s="4"/>
      <c r="G2524" s="4">
        <v>18</v>
      </c>
      <c r="H2524" s="4">
        <v>939</v>
      </c>
      <c r="I2524" s="4"/>
      <c r="J2524" s="4"/>
      <c r="K2524" s="4"/>
      <c r="L2524" s="4"/>
      <c r="M2524" s="4">
        <v>1443</v>
      </c>
    </row>
    <row r="2525" spans="1:13" x14ac:dyDescent="0.2">
      <c r="A2525" s="8">
        <v>41379</v>
      </c>
      <c r="B2525" s="4">
        <v>7</v>
      </c>
      <c r="C2525" s="4">
        <v>990</v>
      </c>
      <c r="D2525" s="4">
        <v>46</v>
      </c>
      <c r="E2525" s="4"/>
      <c r="F2525" s="4"/>
      <c r="G2525" s="4">
        <v>19</v>
      </c>
      <c r="H2525" s="4">
        <v>1055</v>
      </c>
      <c r="I2525" s="4"/>
      <c r="J2525" s="4"/>
      <c r="K2525" s="4"/>
      <c r="L2525" s="4"/>
      <c r="M2525" s="4">
        <v>1611</v>
      </c>
    </row>
    <row r="2526" spans="1:13" x14ac:dyDescent="0.2">
      <c r="A2526" s="8">
        <v>41379</v>
      </c>
      <c r="B2526" s="4">
        <v>8</v>
      </c>
      <c r="C2526" s="4">
        <v>1052</v>
      </c>
      <c r="D2526" s="4">
        <v>49</v>
      </c>
      <c r="E2526" s="4"/>
      <c r="F2526" s="4"/>
      <c r="G2526" s="4">
        <v>21</v>
      </c>
      <c r="H2526" s="4">
        <v>1122</v>
      </c>
      <c r="I2526" s="4"/>
      <c r="J2526" s="4"/>
      <c r="K2526" s="4"/>
      <c r="L2526" s="4"/>
      <c r="M2526" s="4">
        <v>1733</v>
      </c>
    </row>
    <row r="2527" spans="1:13" x14ac:dyDescent="0.2">
      <c r="A2527" s="8">
        <v>41379</v>
      </c>
      <c r="B2527" s="4">
        <v>9</v>
      </c>
      <c r="C2527" s="4">
        <v>1066</v>
      </c>
      <c r="D2527" s="4">
        <v>50</v>
      </c>
      <c r="E2527" s="4"/>
      <c r="F2527" s="4"/>
      <c r="G2527" s="4">
        <v>29</v>
      </c>
      <c r="H2527" s="4">
        <v>1145</v>
      </c>
      <c r="I2527" s="4"/>
      <c r="J2527" s="4"/>
      <c r="K2527" s="4"/>
      <c r="L2527" s="4"/>
      <c r="M2527" s="4">
        <v>1752</v>
      </c>
    </row>
    <row r="2528" spans="1:13" x14ac:dyDescent="0.2">
      <c r="A2528" s="8">
        <v>41379</v>
      </c>
      <c r="B2528" s="4">
        <v>10</v>
      </c>
      <c r="C2528" s="4">
        <v>1086</v>
      </c>
      <c r="D2528" s="4">
        <v>51</v>
      </c>
      <c r="E2528" s="4"/>
      <c r="F2528" s="4"/>
      <c r="G2528" s="4">
        <v>25</v>
      </c>
      <c r="H2528" s="4">
        <v>1161</v>
      </c>
      <c r="I2528" s="4"/>
      <c r="J2528" s="4"/>
      <c r="K2528" s="4"/>
      <c r="L2528" s="4"/>
      <c r="M2528" s="4">
        <v>1787</v>
      </c>
    </row>
    <row r="2529" spans="1:13" x14ac:dyDescent="0.2">
      <c r="A2529" s="8">
        <v>41379</v>
      </c>
      <c r="B2529" s="4">
        <v>11</v>
      </c>
      <c r="C2529" s="4">
        <v>1103</v>
      </c>
      <c r="D2529" s="4">
        <v>52</v>
      </c>
      <c r="E2529" s="4"/>
      <c r="F2529" s="4"/>
      <c r="G2529" s="4">
        <v>30</v>
      </c>
      <c r="H2529" s="4">
        <v>1184</v>
      </c>
      <c r="I2529" s="4"/>
      <c r="J2529" s="4"/>
      <c r="K2529" s="4"/>
      <c r="L2529" s="4"/>
      <c r="M2529" s="4">
        <v>1821</v>
      </c>
    </row>
    <row r="2530" spans="1:13" x14ac:dyDescent="0.2">
      <c r="A2530" s="8">
        <v>41379</v>
      </c>
      <c r="B2530" s="4">
        <v>12</v>
      </c>
      <c r="C2530" s="4">
        <v>1126</v>
      </c>
      <c r="D2530" s="4">
        <v>53</v>
      </c>
      <c r="E2530" s="4"/>
      <c r="F2530" s="4"/>
      <c r="G2530" s="4">
        <v>29</v>
      </c>
      <c r="H2530" s="4">
        <v>1207</v>
      </c>
      <c r="I2530" s="4"/>
      <c r="J2530" s="4"/>
      <c r="K2530" s="4"/>
      <c r="L2530" s="4"/>
      <c r="M2530" s="4">
        <v>1962</v>
      </c>
    </row>
    <row r="2531" spans="1:13" x14ac:dyDescent="0.2">
      <c r="A2531" s="8">
        <v>41379</v>
      </c>
      <c r="B2531" s="4">
        <v>13</v>
      </c>
      <c r="C2531" s="4">
        <v>1129</v>
      </c>
      <c r="D2531" s="4">
        <v>53</v>
      </c>
      <c r="E2531" s="4"/>
      <c r="F2531" s="4"/>
      <c r="G2531" s="4">
        <v>26</v>
      </c>
      <c r="H2531" s="4">
        <v>1207</v>
      </c>
      <c r="I2531" s="4"/>
      <c r="J2531" s="4"/>
      <c r="K2531" s="4"/>
      <c r="L2531" s="4"/>
      <c r="M2531" s="4">
        <v>1751</v>
      </c>
    </row>
    <row r="2532" spans="1:13" x14ac:dyDescent="0.2">
      <c r="A2532" s="8">
        <v>41379</v>
      </c>
      <c r="B2532" s="4">
        <v>14</v>
      </c>
      <c r="C2532" s="4">
        <v>1132</v>
      </c>
      <c r="D2532" s="4">
        <v>53</v>
      </c>
      <c r="E2532" s="4"/>
      <c r="F2532" s="4"/>
      <c r="G2532" s="4">
        <v>27</v>
      </c>
      <c r="H2532" s="4">
        <v>1211</v>
      </c>
      <c r="I2532" s="4"/>
      <c r="J2532" s="4"/>
      <c r="K2532" s="4"/>
      <c r="L2532" s="4"/>
      <c r="M2532" s="4">
        <v>1843</v>
      </c>
    </row>
    <row r="2533" spans="1:13" x14ac:dyDescent="0.2">
      <c r="A2533" s="8">
        <v>41379</v>
      </c>
      <c r="B2533" s="4">
        <v>15</v>
      </c>
      <c r="C2533" s="4">
        <v>1109</v>
      </c>
      <c r="D2533" s="4">
        <v>52</v>
      </c>
      <c r="E2533" s="4"/>
      <c r="F2533" s="4"/>
      <c r="G2533" s="4">
        <v>27</v>
      </c>
      <c r="H2533" s="4">
        <v>1187</v>
      </c>
      <c r="I2533" s="4"/>
      <c r="J2533" s="4"/>
      <c r="K2533" s="4"/>
      <c r="L2533" s="4"/>
      <c r="M2533" s="4">
        <v>1838</v>
      </c>
    </row>
    <row r="2534" spans="1:13" x14ac:dyDescent="0.2">
      <c r="A2534" s="8">
        <v>41379</v>
      </c>
      <c r="B2534" s="4">
        <v>16</v>
      </c>
      <c r="C2534" s="4">
        <v>1124</v>
      </c>
      <c r="D2534" s="4">
        <v>52</v>
      </c>
      <c r="E2534" s="4"/>
      <c r="F2534" s="4"/>
      <c r="G2534" s="4">
        <v>23</v>
      </c>
      <c r="H2534" s="4">
        <v>1199</v>
      </c>
      <c r="I2534" s="4"/>
      <c r="J2534" s="4"/>
      <c r="K2534" s="4"/>
      <c r="L2534" s="4"/>
      <c r="M2534" s="4">
        <v>1842</v>
      </c>
    </row>
    <row r="2535" spans="1:13" x14ac:dyDescent="0.2">
      <c r="A2535" s="8">
        <v>41379</v>
      </c>
      <c r="B2535" s="4">
        <v>17</v>
      </c>
      <c r="C2535" s="4">
        <v>1118</v>
      </c>
      <c r="D2535" s="4">
        <v>52</v>
      </c>
      <c r="E2535" s="4"/>
      <c r="F2535" s="4"/>
      <c r="G2535" s="4">
        <v>22</v>
      </c>
      <c r="H2535" s="4">
        <v>1192</v>
      </c>
      <c r="I2535" s="4"/>
      <c r="J2535" s="4"/>
      <c r="K2535" s="4"/>
      <c r="L2535" s="4"/>
      <c r="M2535" s="4">
        <v>1836</v>
      </c>
    </row>
    <row r="2536" spans="1:13" x14ac:dyDescent="0.2">
      <c r="A2536" s="8">
        <v>41379</v>
      </c>
      <c r="B2536" s="4">
        <v>18</v>
      </c>
      <c r="C2536" s="4">
        <v>1111</v>
      </c>
      <c r="D2536" s="4">
        <v>52</v>
      </c>
      <c r="E2536" s="4"/>
      <c r="F2536" s="4"/>
      <c r="G2536" s="4">
        <v>23</v>
      </c>
      <c r="H2536" s="4">
        <v>1185</v>
      </c>
      <c r="I2536" s="4"/>
      <c r="J2536" s="4"/>
      <c r="K2536" s="4"/>
      <c r="L2536" s="4"/>
      <c r="M2536" s="4">
        <v>1820</v>
      </c>
    </row>
    <row r="2537" spans="1:13" x14ac:dyDescent="0.2">
      <c r="A2537" s="8">
        <v>41379</v>
      </c>
      <c r="B2537" s="4">
        <v>19</v>
      </c>
      <c r="C2537" s="4">
        <v>1108</v>
      </c>
      <c r="D2537" s="4">
        <v>51</v>
      </c>
      <c r="E2537" s="4"/>
      <c r="F2537" s="4"/>
      <c r="G2537" s="4">
        <v>20</v>
      </c>
      <c r="H2537" s="4">
        <v>1179</v>
      </c>
      <c r="I2537" s="4"/>
      <c r="J2537" s="4"/>
      <c r="K2537" s="4"/>
      <c r="L2537" s="4"/>
      <c r="M2537" s="4">
        <v>1814</v>
      </c>
    </row>
    <row r="2538" spans="1:13" x14ac:dyDescent="0.2">
      <c r="A2538" s="8">
        <v>41379</v>
      </c>
      <c r="B2538" s="4">
        <v>20</v>
      </c>
      <c r="C2538" s="4">
        <v>1163</v>
      </c>
      <c r="D2538" s="4">
        <v>54</v>
      </c>
      <c r="E2538" s="4"/>
      <c r="F2538" s="4"/>
      <c r="G2538" s="4">
        <v>20</v>
      </c>
      <c r="H2538" s="4">
        <v>1237</v>
      </c>
      <c r="I2538" s="4"/>
      <c r="J2538" s="4"/>
      <c r="K2538" s="4"/>
      <c r="L2538" s="4"/>
      <c r="M2538" s="4">
        <v>1881</v>
      </c>
    </row>
    <row r="2539" spans="1:13" x14ac:dyDescent="0.2">
      <c r="A2539" s="8">
        <v>41379</v>
      </c>
      <c r="B2539" s="4">
        <v>21</v>
      </c>
      <c r="C2539" s="4">
        <v>1216</v>
      </c>
      <c r="D2539" s="4">
        <v>56</v>
      </c>
      <c r="E2539" s="4"/>
      <c r="F2539" s="4"/>
      <c r="G2539" s="4">
        <v>19</v>
      </c>
      <c r="H2539" s="4">
        <v>1291</v>
      </c>
      <c r="I2539" s="4"/>
      <c r="J2539" s="4"/>
      <c r="K2539" s="4"/>
      <c r="L2539" s="4"/>
      <c r="M2539" s="4">
        <v>1969</v>
      </c>
    </row>
    <row r="2540" spans="1:13" x14ac:dyDescent="0.2">
      <c r="A2540" s="8">
        <v>41379</v>
      </c>
      <c r="B2540" s="4">
        <v>22</v>
      </c>
      <c r="C2540" s="4">
        <v>1153</v>
      </c>
      <c r="D2540" s="4">
        <v>53</v>
      </c>
      <c r="E2540" s="4"/>
      <c r="F2540" s="4"/>
      <c r="G2540" s="4">
        <v>19</v>
      </c>
      <c r="H2540" s="4">
        <v>1225</v>
      </c>
      <c r="I2540" s="4"/>
      <c r="J2540" s="4"/>
      <c r="K2540" s="4"/>
      <c r="L2540" s="4"/>
      <c r="M2540" s="4">
        <v>1871</v>
      </c>
    </row>
    <row r="2541" spans="1:13" x14ac:dyDescent="0.2">
      <c r="A2541" s="8">
        <v>41379</v>
      </c>
      <c r="B2541" s="4">
        <v>23</v>
      </c>
      <c r="C2541" s="4">
        <v>1053</v>
      </c>
      <c r="D2541" s="4">
        <v>49</v>
      </c>
      <c r="E2541" s="4"/>
      <c r="F2541" s="4"/>
      <c r="G2541" s="4">
        <v>18</v>
      </c>
      <c r="H2541" s="4">
        <v>1119</v>
      </c>
      <c r="I2541" s="4"/>
      <c r="J2541" s="4"/>
      <c r="K2541" s="4"/>
      <c r="L2541" s="4"/>
      <c r="M2541" s="4">
        <v>1722</v>
      </c>
    </row>
    <row r="2542" spans="1:13" x14ac:dyDescent="0.2">
      <c r="A2542" s="8">
        <v>41379</v>
      </c>
      <c r="B2542" s="4">
        <v>24</v>
      </c>
      <c r="C2542" s="4">
        <v>948</v>
      </c>
      <c r="D2542" s="4">
        <v>44</v>
      </c>
      <c r="E2542" s="4"/>
      <c r="F2542" s="4"/>
      <c r="G2542" s="4">
        <v>18</v>
      </c>
      <c r="H2542" s="4">
        <v>1010</v>
      </c>
      <c r="I2542" s="4"/>
      <c r="J2542" s="4"/>
      <c r="K2542" s="4"/>
      <c r="L2542" s="4"/>
      <c r="M2542" s="4">
        <v>1565</v>
      </c>
    </row>
    <row r="2543" spans="1:13" x14ac:dyDescent="0.2">
      <c r="A2543" s="8">
        <v>41380</v>
      </c>
      <c r="B2543" s="4">
        <v>1</v>
      </c>
      <c r="C2543" s="4">
        <v>871</v>
      </c>
      <c r="D2543" s="4">
        <v>40</v>
      </c>
      <c r="E2543" s="4"/>
      <c r="F2543" s="4"/>
      <c r="G2543" s="4">
        <v>18</v>
      </c>
      <c r="H2543" s="4">
        <v>929</v>
      </c>
      <c r="I2543" s="4"/>
      <c r="J2543" s="4"/>
      <c r="K2543" s="4"/>
      <c r="L2543" s="4"/>
      <c r="M2543" s="4">
        <v>1464</v>
      </c>
    </row>
    <row r="2544" spans="1:13" x14ac:dyDescent="0.2">
      <c r="A2544" s="8">
        <v>41380</v>
      </c>
      <c r="B2544" s="4">
        <v>2</v>
      </c>
      <c r="C2544" s="4">
        <v>834</v>
      </c>
      <c r="D2544" s="4">
        <v>39</v>
      </c>
      <c r="E2544" s="4"/>
      <c r="F2544" s="4"/>
      <c r="G2544" s="4">
        <v>19</v>
      </c>
      <c r="H2544" s="4">
        <v>891</v>
      </c>
      <c r="I2544" s="4"/>
      <c r="J2544" s="4"/>
      <c r="K2544" s="4"/>
      <c r="L2544" s="4"/>
      <c r="M2544" s="4">
        <v>1405</v>
      </c>
    </row>
    <row r="2545" spans="1:13" x14ac:dyDescent="0.2">
      <c r="A2545" s="8">
        <v>41380</v>
      </c>
      <c r="B2545" s="4">
        <v>3</v>
      </c>
      <c r="C2545" s="4">
        <v>814</v>
      </c>
      <c r="D2545" s="4">
        <v>38</v>
      </c>
      <c r="E2545" s="4"/>
      <c r="F2545" s="4"/>
      <c r="G2545" s="4">
        <v>18</v>
      </c>
      <c r="H2545" s="4">
        <v>870</v>
      </c>
      <c r="I2545" s="4"/>
      <c r="J2545" s="4"/>
      <c r="K2545" s="4"/>
      <c r="L2545" s="4"/>
      <c r="M2545" s="4">
        <v>1378</v>
      </c>
    </row>
    <row r="2546" spans="1:13" x14ac:dyDescent="0.2">
      <c r="A2546" s="8">
        <v>41380</v>
      </c>
      <c r="B2546" s="4">
        <v>4</v>
      </c>
      <c r="C2546" s="4">
        <v>814</v>
      </c>
      <c r="D2546" s="4">
        <v>38</v>
      </c>
      <c r="E2546" s="4"/>
      <c r="F2546" s="4"/>
      <c r="G2546" s="4">
        <v>17</v>
      </c>
      <c r="H2546" s="4">
        <v>868</v>
      </c>
      <c r="I2546" s="4"/>
      <c r="J2546" s="4"/>
      <c r="K2546" s="4"/>
      <c r="L2546" s="4"/>
      <c r="M2546" s="4">
        <v>1376</v>
      </c>
    </row>
    <row r="2547" spans="1:13" x14ac:dyDescent="0.2">
      <c r="A2547" s="8">
        <v>41380</v>
      </c>
      <c r="B2547" s="4">
        <v>5</v>
      </c>
      <c r="C2547" s="4">
        <v>847</v>
      </c>
      <c r="D2547" s="4">
        <v>39</v>
      </c>
      <c r="E2547" s="4"/>
      <c r="F2547" s="4"/>
      <c r="G2547" s="4">
        <v>18</v>
      </c>
      <c r="H2547" s="4">
        <v>904</v>
      </c>
      <c r="I2547" s="4"/>
      <c r="J2547" s="4"/>
      <c r="K2547" s="4"/>
      <c r="L2547" s="4"/>
      <c r="M2547" s="4">
        <v>1420</v>
      </c>
    </row>
    <row r="2548" spans="1:13" x14ac:dyDescent="0.2">
      <c r="A2548" s="8">
        <v>41380</v>
      </c>
      <c r="B2548" s="4">
        <v>6</v>
      </c>
      <c r="C2548" s="4">
        <v>935</v>
      </c>
      <c r="D2548" s="4">
        <v>43</v>
      </c>
      <c r="E2548" s="4"/>
      <c r="F2548" s="4"/>
      <c r="G2548" s="4">
        <v>18</v>
      </c>
      <c r="H2548" s="4">
        <v>996</v>
      </c>
      <c r="I2548" s="4"/>
      <c r="J2548" s="4"/>
      <c r="K2548" s="4"/>
      <c r="L2548" s="4"/>
      <c r="M2548" s="4">
        <v>1552</v>
      </c>
    </row>
    <row r="2549" spans="1:13" x14ac:dyDescent="0.2">
      <c r="A2549" s="8">
        <v>41380</v>
      </c>
      <c r="B2549" s="4">
        <v>7</v>
      </c>
      <c r="C2549" s="4">
        <v>1062</v>
      </c>
      <c r="D2549" s="4">
        <v>49</v>
      </c>
      <c r="E2549" s="4"/>
      <c r="F2549" s="4"/>
      <c r="G2549" s="4">
        <v>19</v>
      </c>
      <c r="H2549" s="4">
        <v>1130</v>
      </c>
      <c r="I2549" s="4"/>
      <c r="J2549" s="4"/>
      <c r="K2549" s="4"/>
      <c r="L2549" s="4"/>
      <c r="M2549" s="4">
        <v>1734</v>
      </c>
    </row>
    <row r="2550" spans="1:13" x14ac:dyDescent="0.2">
      <c r="A2550" s="8">
        <v>41380</v>
      </c>
      <c r="B2550" s="4">
        <v>8</v>
      </c>
      <c r="C2550" s="4">
        <v>1128</v>
      </c>
      <c r="D2550" s="4">
        <v>52</v>
      </c>
      <c r="E2550" s="4"/>
      <c r="F2550" s="4"/>
      <c r="G2550" s="4">
        <v>23</v>
      </c>
      <c r="H2550" s="4">
        <v>1203</v>
      </c>
      <c r="I2550" s="4"/>
      <c r="J2550" s="4"/>
      <c r="K2550" s="4"/>
      <c r="L2550" s="4"/>
      <c r="M2550" s="4">
        <v>1833</v>
      </c>
    </row>
    <row r="2551" spans="1:13" x14ac:dyDescent="0.2">
      <c r="A2551" s="8">
        <v>41380</v>
      </c>
      <c r="B2551" s="4">
        <v>9</v>
      </c>
      <c r="C2551" s="4">
        <v>1115</v>
      </c>
      <c r="D2551" s="4">
        <v>52</v>
      </c>
      <c r="E2551" s="4"/>
      <c r="F2551" s="4"/>
      <c r="G2551" s="4">
        <v>27</v>
      </c>
      <c r="H2551" s="4">
        <v>1194</v>
      </c>
      <c r="I2551" s="4"/>
      <c r="J2551" s="4"/>
      <c r="K2551" s="4"/>
      <c r="L2551" s="4"/>
      <c r="M2551" s="4">
        <v>1821</v>
      </c>
    </row>
    <row r="2552" spans="1:13" x14ac:dyDescent="0.2">
      <c r="A2552" s="8">
        <v>41380</v>
      </c>
      <c r="B2552" s="4">
        <v>10</v>
      </c>
      <c r="C2552" s="4">
        <v>1121</v>
      </c>
      <c r="D2552" s="4">
        <v>52</v>
      </c>
      <c r="E2552" s="4"/>
      <c r="F2552" s="4"/>
      <c r="G2552" s="4">
        <v>29</v>
      </c>
      <c r="H2552" s="4">
        <v>1202</v>
      </c>
      <c r="I2552" s="4"/>
      <c r="J2552" s="4"/>
      <c r="K2552" s="4"/>
      <c r="L2552" s="4"/>
      <c r="M2552" s="4">
        <v>1835</v>
      </c>
    </row>
    <row r="2553" spans="1:13" x14ac:dyDescent="0.2">
      <c r="A2553" s="8">
        <v>41380</v>
      </c>
      <c r="B2553" s="4">
        <v>11</v>
      </c>
      <c r="C2553" s="4">
        <v>1121</v>
      </c>
      <c r="D2553" s="4">
        <v>52</v>
      </c>
      <c r="E2553" s="4"/>
      <c r="F2553" s="4"/>
      <c r="G2553" s="4">
        <v>32</v>
      </c>
      <c r="H2553" s="4">
        <v>1205</v>
      </c>
      <c r="I2553" s="4"/>
      <c r="J2553" s="4"/>
      <c r="K2553" s="4"/>
      <c r="L2553" s="4"/>
      <c r="M2553" s="4">
        <v>1846</v>
      </c>
    </row>
    <row r="2554" spans="1:13" x14ac:dyDescent="0.2">
      <c r="A2554" s="8">
        <v>41380</v>
      </c>
      <c r="B2554" s="4">
        <v>12</v>
      </c>
      <c r="C2554" s="4">
        <v>1115</v>
      </c>
      <c r="D2554" s="4">
        <v>52</v>
      </c>
      <c r="E2554" s="4"/>
      <c r="F2554" s="4"/>
      <c r="G2554" s="4">
        <v>31</v>
      </c>
      <c r="H2554" s="4">
        <v>1198</v>
      </c>
      <c r="I2554" s="4"/>
      <c r="J2554" s="4"/>
      <c r="K2554" s="4"/>
      <c r="L2554" s="4"/>
      <c r="M2554" s="4">
        <v>1846</v>
      </c>
    </row>
    <row r="2555" spans="1:13" x14ac:dyDescent="0.2">
      <c r="A2555" s="8">
        <v>41380</v>
      </c>
      <c r="B2555" s="4">
        <v>13</v>
      </c>
      <c r="C2555" s="4">
        <v>1102</v>
      </c>
      <c r="D2555" s="4">
        <v>52</v>
      </c>
      <c r="E2555" s="4"/>
      <c r="F2555" s="4"/>
      <c r="G2555" s="4">
        <v>33</v>
      </c>
      <c r="H2555" s="4">
        <v>1186</v>
      </c>
      <c r="I2555" s="4"/>
      <c r="J2555" s="4"/>
      <c r="K2555" s="4"/>
      <c r="L2555" s="4"/>
      <c r="M2555" s="4">
        <v>1835</v>
      </c>
    </row>
    <row r="2556" spans="1:13" x14ac:dyDescent="0.2">
      <c r="A2556" s="8">
        <v>41380</v>
      </c>
      <c r="B2556" s="4">
        <v>14</v>
      </c>
      <c r="C2556" s="4">
        <v>1095</v>
      </c>
      <c r="D2556" s="4">
        <v>51</v>
      </c>
      <c r="E2556" s="4"/>
      <c r="F2556" s="4"/>
      <c r="G2556" s="4">
        <v>31</v>
      </c>
      <c r="H2556" s="4">
        <v>1177</v>
      </c>
      <c r="I2556" s="4"/>
      <c r="J2556" s="4"/>
      <c r="K2556" s="4"/>
      <c r="L2556" s="4"/>
      <c r="M2556" s="4">
        <v>1830</v>
      </c>
    </row>
    <row r="2557" spans="1:13" x14ac:dyDescent="0.2">
      <c r="A2557" s="8">
        <v>41380</v>
      </c>
      <c r="B2557" s="4">
        <v>15</v>
      </c>
      <c r="C2557" s="4">
        <v>1076</v>
      </c>
      <c r="D2557" s="4">
        <v>51</v>
      </c>
      <c r="E2557" s="4"/>
      <c r="F2557" s="4"/>
      <c r="G2557" s="4">
        <v>34</v>
      </c>
      <c r="H2557" s="4">
        <v>1160</v>
      </c>
      <c r="I2557" s="4"/>
      <c r="J2557" s="4"/>
      <c r="K2557" s="4"/>
      <c r="L2557" s="4"/>
      <c r="M2557" s="4">
        <v>1814</v>
      </c>
    </row>
    <row r="2558" spans="1:13" x14ac:dyDescent="0.2">
      <c r="A2558" s="8">
        <v>41380</v>
      </c>
      <c r="B2558" s="4">
        <v>16</v>
      </c>
      <c r="C2558" s="4">
        <v>1066</v>
      </c>
      <c r="D2558" s="4">
        <v>50</v>
      </c>
      <c r="E2558" s="4"/>
      <c r="F2558" s="4"/>
      <c r="G2558" s="4">
        <v>32</v>
      </c>
      <c r="H2558" s="4">
        <v>1148</v>
      </c>
      <c r="I2558" s="4"/>
      <c r="J2558" s="4"/>
      <c r="K2558" s="4"/>
      <c r="L2558" s="4"/>
      <c r="M2558" s="4">
        <v>1803</v>
      </c>
    </row>
    <row r="2559" spans="1:13" x14ac:dyDescent="0.2">
      <c r="A2559" s="8">
        <v>41380</v>
      </c>
      <c r="B2559" s="4">
        <v>17</v>
      </c>
      <c r="C2559" s="4">
        <v>1070</v>
      </c>
      <c r="D2559" s="4">
        <v>50</v>
      </c>
      <c r="E2559" s="4"/>
      <c r="F2559" s="4"/>
      <c r="G2559" s="4">
        <v>28</v>
      </c>
      <c r="H2559" s="4">
        <v>1148</v>
      </c>
      <c r="I2559" s="4"/>
      <c r="J2559" s="4"/>
      <c r="K2559" s="4"/>
      <c r="L2559" s="4"/>
      <c r="M2559" s="4">
        <v>1790</v>
      </c>
    </row>
    <row r="2560" spans="1:13" x14ac:dyDescent="0.2">
      <c r="A2560" s="8">
        <v>41380</v>
      </c>
      <c r="B2560" s="4">
        <v>18</v>
      </c>
      <c r="C2560" s="4">
        <v>1087</v>
      </c>
      <c r="D2560" s="4">
        <v>51</v>
      </c>
      <c r="E2560" s="4"/>
      <c r="F2560" s="4"/>
      <c r="G2560" s="4">
        <v>29</v>
      </c>
      <c r="H2560" s="4">
        <v>1167</v>
      </c>
      <c r="I2560" s="4"/>
      <c r="J2560" s="4"/>
      <c r="K2560" s="4"/>
      <c r="L2560" s="4"/>
      <c r="M2560" s="4">
        <v>1814</v>
      </c>
    </row>
    <row r="2561" spans="1:13" x14ac:dyDescent="0.2">
      <c r="A2561" s="8">
        <v>41380</v>
      </c>
      <c r="B2561" s="4">
        <v>19</v>
      </c>
      <c r="C2561" s="4">
        <v>1093</v>
      </c>
      <c r="D2561" s="4">
        <v>51</v>
      </c>
      <c r="E2561" s="4"/>
      <c r="F2561" s="4"/>
      <c r="G2561" s="4">
        <v>23</v>
      </c>
      <c r="H2561" s="4">
        <v>1166</v>
      </c>
      <c r="I2561" s="4"/>
      <c r="J2561" s="4"/>
      <c r="K2561" s="4"/>
      <c r="L2561" s="4"/>
      <c r="M2561" s="4">
        <v>1810</v>
      </c>
    </row>
    <row r="2562" spans="1:13" x14ac:dyDescent="0.2">
      <c r="A2562" s="8">
        <v>41380</v>
      </c>
      <c r="B2562" s="4">
        <v>20</v>
      </c>
      <c r="C2562" s="4">
        <v>1118</v>
      </c>
      <c r="D2562" s="4">
        <v>52</v>
      </c>
      <c r="E2562" s="4"/>
      <c r="F2562" s="4"/>
      <c r="G2562" s="4">
        <v>19</v>
      </c>
      <c r="H2562" s="4">
        <v>1188</v>
      </c>
      <c r="I2562" s="4"/>
      <c r="J2562" s="4"/>
      <c r="K2562" s="4"/>
      <c r="L2562" s="4"/>
      <c r="M2562" s="4">
        <v>1849</v>
      </c>
    </row>
    <row r="2563" spans="1:13" x14ac:dyDescent="0.2">
      <c r="A2563" s="8">
        <v>41380</v>
      </c>
      <c r="B2563" s="4">
        <v>21</v>
      </c>
      <c r="C2563" s="4">
        <v>1204</v>
      </c>
      <c r="D2563" s="4">
        <v>56</v>
      </c>
      <c r="E2563" s="4"/>
      <c r="F2563" s="4"/>
      <c r="G2563" s="4">
        <v>20</v>
      </c>
      <c r="H2563" s="4">
        <v>1279</v>
      </c>
      <c r="I2563" s="4"/>
      <c r="J2563" s="4"/>
      <c r="K2563" s="4"/>
      <c r="L2563" s="4"/>
      <c r="M2563" s="4">
        <v>1971</v>
      </c>
    </row>
    <row r="2564" spans="1:13" x14ac:dyDescent="0.2">
      <c r="A2564" s="8">
        <v>41380</v>
      </c>
      <c r="B2564" s="4">
        <v>22</v>
      </c>
      <c r="C2564" s="4">
        <v>1147</v>
      </c>
      <c r="D2564" s="4">
        <v>53</v>
      </c>
      <c r="E2564" s="4"/>
      <c r="F2564" s="4"/>
      <c r="G2564" s="4">
        <v>19</v>
      </c>
      <c r="H2564" s="4">
        <v>1219</v>
      </c>
      <c r="I2564" s="4"/>
      <c r="J2564" s="4"/>
      <c r="K2564" s="4"/>
      <c r="L2564" s="4"/>
      <c r="M2564" s="4">
        <v>1881</v>
      </c>
    </row>
    <row r="2565" spans="1:13" x14ac:dyDescent="0.2">
      <c r="A2565" s="8">
        <v>41380</v>
      </c>
      <c r="B2565" s="4">
        <v>23</v>
      </c>
      <c r="C2565" s="4">
        <v>1046</v>
      </c>
      <c r="D2565" s="4">
        <v>48</v>
      </c>
      <c r="E2565" s="4"/>
      <c r="F2565" s="4"/>
      <c r="G2565" s="4">
        <v>19</v>
      </c>
      <c r="H2565" s="4">
        <v>1113</v>
      </c>
      <c r="I2565" s="4"/>
      <c r="J2565" s="4"/>
      <c r="K2565" s="4"/>
      <c r="L2565" s="4"/>
      <c r="M2565" s="4">
        <v>1722</v>
      </c>
    </row>
    <row r="2566" spans="1:13" x14ac:dyDescent="0.2">
      <c r="A2566" s="8">
        <v>41380</v>
      </c>
      <c r="B2566" s="4">
        <v>24</v>
      </c>
      <c r="C2566" s="4">
        <v>937</v>
      </c>
      <c r="D2566" s="4">
        <v>43</v>
      </c>
      <c r="E2566" s="4"/>
      <c r="F2566" s="4"/>
      <c r="G2566" s="4">
        <v>18</v>
      </c>
      <c r="H2566" s="4">
        <v>998</v>
      </c>
      <c r="I2566" s="4"/>
      <c r="J2566" s="4"/>
      <c r="K2566" s="4"/>
      <c r="L2566" s="4"/>
      <c r="M2566" s="4">
        <v>1560</v>
      </c>
    </row>
    <row r="2567" spans="1:13" x14ac:dyDescent="0.2">
      <c r="A2567" s="8">
        <v>41381</v>
      </c>
      <c r="B2567" s="4">
        <v>1</v>
      </c>
      <c r="C2567" s="4">
        <v>867</v>
      </c>
      <c r="D2567" s="4">
        <v>40</v>
      </c>
      <c r="E2567" s="4"/>
      <c r="F2567" s="4"/>
      <c r="G2567" s="4">
        <v>17</v>
      </c>
      <c r="H2567" s="4">
        <v>924</v>
      </c>
      <c r="I2567" s="4"/>
      <c r="J2567" s="4"/>
      <c r="K2567" s="4"/>
      <c r="L2567" s="4"/>
      <c r="M2567" s="4">
        <v>1452</v>
      </c>
    </row>
    <row r="2568" spans="1:13" x14ac:dyDescent="0.2">
      <c r="A2568" s="8">
        <v>41381</v>
      </c>
      <c r="B2568" s="4">
        <v>2</v>
      </c>
      <c r="C2568" s="4">
        <v>820</v>
      </c>
      <c r="D2568" s="4">
        <v>38</v>
      </c>
      <c r="E2568" s="4"/>
      <c r="F2568" s="4"/>
      <c r="G2568" s="4">
        <v>18</v>
      </c>
      <c r="H2568" s="4">
        <v>876</v>
      </c>
      <c r="I2568" s="4"/>
      <c r="J2568" s="4"/>
      <c r="K2568" s="4"/>
      <c r="L2568" s="4"/>
      <c r="M2568" s="4">
        <v>1390</v>
      </c>
    </row>
    <row r="2569" spans="1:13" x14ac:dyDescent="0.2">
      <c r="A2569" s="8">
        <v>41381</v>
      </c>
      <c r="B2569" s="4">
        <v>3</v>
      </c>
      <c r="C2569" s="4">
        <v>802</v>
      </c>
      <c r="D2569" s="4">
        <v>37</v>
      </c>
      <c r="E2569" s="4"/>
      <c r="F2569" s="4"/>
      <c r="G2569" s="4">
        <v>18</v>
      </c>
      <c r="H2569" s="4">
        <v>857</v>
      </c>
      <c r="I2569" s="4"/>
      <c r="J2569" s="4"/>
      <c r="K2569" s="4"/>
      <c r="L2569" s="4"/>
      <c r="M2569" s="4">
        <v>1363</v>
      </c>
    </row>
    <row r="2570" spans="1:13" x14ac:dyDescent="0.2">
      <c r="A2570" s="8">
        <v>41381</v>
      </c>
      <c r="B2570" s="4">
        <v>4</v>
      </c>
      <c r="C2570" s="4">
        <v>806</v>
      </c>
      <c r="D2570" s="4">
        <v>38</v>
      </c>
      <c r="E2570" s="4"/>
      <c r="F2570" s="4"/>
      <c r="G2570" s="4">
        <v>18</v>
      </c>
      <c r="H2570" s="4">
        <v>861</v>
      </c>
      <c r="I2570" s="4"/>
      <c r="J2570" s="4"/>
      <c r="K2570" s="4"/>
      <c r="L2570" s="4"/>
      <c r="M2570" s="4">
        <v>1361</v>
      </c>
    </row>
    <row r="2571" spans="1:13" x14ac:dyDescent="0.2">
      <c r="A2571" s="8">
        <v>41381</v>
      </c>
      <c r="B2571" s="4">
        <v>5</v>
      </c>
      <c r="C2571" s="4">
        <v>839</v>
      </c>
      <c r="D2571" s="4">
        <v>39</v>
      </c>
      <c r="E2571" s="4"/>
      <c r="F2571" s="4"/>
      <c r="G2571" s="4">
        <v>18</v>
      </c>
      <c r="H2571" s="4">
        <v>896</v>
      </c>
      <c r="I2571" s="4"/>
      <c r="J2571" s="4"/>
      <c r="K2571" s="4"/>
      <c r="L2571" s="4"/>
      <c r="M2571" s="4">
        <v>1405</v>
      </c>
    </row>
    <row r="2572" spans="1:13" x14ac:dyDescent="0.2">
      <c r="A2572" s="8">
        <v>41381</v>
      </c>
      <c r="B2572" s="4">
        <v>6</v>
      </c>
      <c r="C2572" s="4">
        <v>928</v>
      </c>
      <c r="D2572" s="4">
        <v>43</v>
      </c>
      <c r="E2572" s="4"/>
      <c r="F2572" s="4"/>
      <c r="G2572" s="4">
        <v>19</v>
      </c>
      <c r="H2572" s="4">
        <v>990</v>
      </c>
      <c r="I2572" s="4"/>
      <c r="J2572" s="4"/>
      <c r="K2572" s="4"/>
      <c r="L2572" s="4"/>
      <c r="M2572" s="4">
        <v>1534</v>
      </c>
    </row>
    <row r="2573" spans="1:13" x14ac:dyDescent="0.2">
      <c r="A2573" s="8">
        <v>41381</v>
      </c>
      <c r="B2573" s="4">
        <v>7</v>
      </c>
      <c r="C2573" s="4">
        <v>1052</v>
      </c>
      <c r="D2573" s="4">
        <v>49</v>
      </c>
      <c r="E2573" s="4"/>
      <c r="F2573" s="4"/>
      <c r="G2573" s="4">
        <v>18</v>
      </c>
      <c r="H2573" s="4">
        <v>1118</v>
      </c>
      <c r="I2573" s="4"/>
      <c r="J2573" s="4"/>
      <c r="K2573" s="4"/>
      <c r="L2573" s="4"/>
      <c r="M2573" s="4">
        <v>1723</v>
      </c>
    </row>
    <row r="2574" spans="1:13" x14ac:dyDescent="0.2">
      <c r="A2574" s="8">
        <v>41381</v>
      </c>
      <c r="B2574" s="4">
        <v>8</v>
      </c>
      <c r="C2574" s="4">
        <v>1113</v>
      </c>
      <c r="D2574" s="4">
        <v>52</v>
      </c>
      <c r="E2574" s="4"/>
      <c r="F2574" s="4"/>
      <c r="G2574" s="4">
        <v>20</v>
      </c>
      <c r="H2574" s="4">
        <v>1184</v>
      </c>
      <c r="I2574" s="4"/>
      <c r="J2574" s="4"/>
      <c r="K2574" s="4"/>
      <c r="L2574" s="4"/>
      <c r="M2574" s="4">
        <v>1809</v>
      </c>
    </row>
    <row r="2575" spans="1:13" x14ac:dyDescent="0.2">
      <c r="A2575" s="8">
        <v>41381</v>
      </c>
      <c r="B2575" s="4">
        <v>9</v>
      </c>
      <c r="C2575" s="4">
        <v>1110</v>
      </c>
      <c r="D2575" s="4">
        <v>52</v>
      </c>
      <c r="E2575" s="4"/>
      <c r="F2575" s="4"/>
      <c r="G2575" s="4">
        <v>28</v>
      </c>
      <c r="H2575" s="4">
        <v>1189</v>
      </c>
      <c r="I2575" s="4"/>
      <c r="J2575" s="4"/>
      <c r="K2575" s="4"/>
      <c r="L2575" s="4"/>
      <c r="M2575" s="4">
        <v>1817</v>
      </c>
    </row>
    <row r="2576" spans="1:13" x14ac:dyDescent="0.2">
      <c r="A2576" s="8">
        <v>41381</v>
      </c>
      <c r="B2576" s="4">
        <v>10</v>
      </c>
      <c r="C2576" s="4">
        <v>1109</v>
      </c>
      <c r="D2576" s="4">
        <v>52</v>
      </c>
      <c r="E2576" s="4"/>
      <c r="F2576" s="4"/>
      <c r="G2576" s="4">
        <v>31</v>
      </c>
      <c r="H2576" s="4">
        <v>1192</v>
      </c>
      <c r="I2576" s="4"/>
      <c r="J2576" s="4"/>
      <c r="K2576" s="4"/>
      <c r="L2576" s="4"/>
      <c r="M2576" s="4">
        <v>1839</v>
      </c>
    </row>
    <row r="2577" spans="1:13" x14ac:dyDescent="0.2">
      <c r="A2577" s="8">
        <v>41381</v>
      </c>
      <c r="B2577" s="4">
        <v>11</v>
      </c>
      <c r="C2577" s="4">
        <v>1116</v>
      </c>
      <c r="D2577" s="4">
        <v>52</v>
      </c>
      <c r="E2577" s="4"/>
      <c r="F2577" s="4"/>
      <c r="G2577" s="4">
        <v>31</v>
      </c>
      <c r="H2577" s="4">
        <v>1199</v>
      </c>
      <c r="I2577" s="4"/>
      <c r="J2577" s="4"/>
      <c r="K2577" s="4"/>
      <c r="L2577" s="4"/>
      <c r="M2577" s="4">
        <v>1844</v>
      </c>
    </row>
    <row r="2578" spans="1:13" x14ac:dyDescent="0.2">
      <c r="A2578" s="8">
        <v>41381</v>
      </c>
      <c r="B2578" s="4">
        <v>12</v>
      </c>
      <c r="C2578" s="4">
        <v>1106</v>
      </c>
      <c r="D2578" s="4">
        <v>52</v>
      </c>
      <c r="E2578" s="4"/>
      <c r="F2578" s="4"/>
      <c r="G2578" s="4">
        <v>33</v>
      </c>
      <c r="H2578" s="4">
        <v>1191</v>
      </c>
      <c r="I2578" s="4"/>
      <c r="J2578" s="4"/>
      <c r="K2578" s="4"/>
      <c r="L2578" s="4"/>
      <c r="M2578" s="4">
        <v>1847</v>
      </c>
    </row>
    <row r="2579" spans="1:13" x14ac:dyDescent="0.2">
      <c r="A2579" s="8">
        <v>41381</v>
      </c>
      <c r="B2579" s="4">
        <v>13</v>
      </c>
      <c r="C2579" s="4">
        <v>1103</v>
      </c>
      <c r="D2579" s="4">
        <v>52</v>
      </c>
      <c r="E2579" s="4"/>
      <c r="F2579" s="4"/>
      <c r="G2579" s="4">
        <v>32</v>
      </c>
      <c r="H2579" s="4">
        <v>1186</v>
      </c>
      <c r="I2579" s="4"/>
      <c r="J2579" s="4"/>
      <c r="K2579" s="4"/>
      <c r="L2579" s="4"/>
      <c r="M2579" s="4">
        <v>1834</v>
      </c>
    </row>
    <row r="2580" spans="1:13" x14ac:dyDescent="0.2">
      <c r="A2580" s="8">
        <v>41381</v>
      </c>
      <c r="B2580" s="4">
        <v>14</v>
      </c>
      <c r="C2580" s="4">
        <v>1091</v>
      </c>
      <c r="D2580" s="4">
        <v>51</v>
      </c>
      <c r="E2580" s="4"/>
      <c r="F2580" s="4"/>
      <c r="G2580" s="4">
        <v>31</v>
      </c>
      <c r="H2580" s="4">
        <v>1173</v>
      </c>
      <c r="I2580" s="4"/>
      <c r="J2580" s="4"/>
      <c r="K2580" s="4"/>
      <c r="L2580" s="4"/>
      <c r="M2580" s="4">
        <v>1825</v>
      </c>
    </row>
    <row r="2581" spans="1:13" x14ac:dyDescent="0.2">
      <c r="A2581" s="8">
        <v>41381</v>
      </c>
      <c r="B2581" s="4">
        <v>15</v>
      </c>
      <c r="C2581" s="4">
        <v>1088</v>
      </c>
      <c r="D2581" s="4">
        <v>51</v>
      </c>
      <c r="E2581" s="4"/>
      <c r="F2581" s="4"/>
      <c r="G2581" s="4">
        <v>33</v>
      </c>
      <c r="H2581" s="4">
        <v>1172</v>
      </c>
      <c r="I2581" s="4"/>
      <c r="J2581" s="4"/>
      <c r="K2581" s="4"/>
      <c r="L2581" s="4"/>
      <c r="M2581" s="4">
        <v>1829</v>
      </c>
    </row>
    <row r="2582" spans="1:13" x14ac:dyDescent="0.2">
      <c r="A2582" s="8">
        <v>41381</v>
      </c>
      <c r="B2582" s="4">
        <v>16</v>
      </c>
      <c r="C2582" s="4">
        <v>1082</v>
      </c>
      <c r="D2582" s="4">
        <v>51</v>
      </c>
      <c r="E2582" s="4"/>
      <c r="F2582" s="4"/>
      <c r="G2582" s="4">
        <v>33</v>
      </c>
      <c r="H2582" s="4">
        <v>1165</v>
      </c>
      <c r="I2582" s="4"/>
      <c r="J2582" s="4"/>
      <c r="K2582" s="4"/>
      <c r="L2582" s="4"/>
      <c r="M2582" s="4">
        <v>1817</v>
      </c>
    </row>
    <row r="2583" spans="1:13" x14ac:dyDescent="0.2">
      <c r="A2583" s="8">
        <v>41381</v>
      </c>
      <c r="B2583" s="4">
        <v>17</v>
      </c>
      <c r="C2583" s="4">
        <v>1088</v>
      </c>
      <c r="D2583" s="4">
        <v>51</v>
      </c>
      <c r="E2583" s="4"/>
      <c r="F2583" s="4"/>
      <c r="G2583" s="4">
        <v>30</v>
      </c>
      <c r="H2583" s="4">
        <v>1169</v>
      </c>
      <c r="I2583" s="4"/>
      <c r="J2583" s="4"/>
      <c r="K2583" s="4"/>
      <c r="L2583" s="4"/>
      <c r="M2583" s="4">
        <v>1820</v>
      </c>
    </row>
    <row r="2584" spans="1:13" x14ac:dyDescent="0.2">
      <c r="A2584" s="8">
        <v>41381</v>
      </c>
      <c r="B2584" s="4">
        <v>18</v>
      </c>
      <c r="C2584" s="4">
        <v>1087</v>
      </c>
      <c r="D2584" s="4">
        <v>51</v>
      </c>
      <c r="E2584" s="4"/>
      <c r="F2584" s="4"/>
      <c r="G2584" s="4">
        <v>30</v>
      </c>
      <c r="H2584" s="4">
        <v>1168</v>
      </c>
      <c r="I2584" s="4"/>
      <c r="J2584" s="4"/>
      <c r="K2584" s="4"/>
      <c r="L2584" s="4"/>
      <c r="M2584" s="4">
        <v>1824</v>
      </c>
    </row>
    <row r="2585" spans="1:13" x14ac:dyDescent="0.2">
      <c r="A2585" s="8">
        <v>41381</v>
      </c>
      <c r="B2585" s="4">
        <v>19</v>
      </c>
      <c r="C2585" s="4">
        <v>1093</v>
      </c>
      <c r="D2585" s="4">
        <v>51</v>
      </c>
      <c r="E2585" s="4"/>
      <c r="F2585" s="4"/>
      <c r="G2585" s="4">
        <v>24</v>
      </c>
      <c r="H2585" s="4">
        <v>1168</v>
      </c>
      <c r="I2585" s="4"/>
      <c r="J2585" s="4"/>
      <c r="K2585" s="4"/>
      <c r="L2585" s="4"/>
      <c r="M2585" s="4">
        <v>1822</v>
      </c>
    </row>
    <row r="2586" spans="1:13" x14ac:dyDescent="0.2">
      <c r="A2586" s="8">
        <v>41381</v>
      </c>
      <c r="B2586" s="4">
        <v>20</v>
      </c>
      <c r="C2586" s="4">
        <v>1127</v>
      </c>
      <c r="D2586" s="4">
        <v>52</v>
      </c>
      <c r="E2586" s="4"/>
      <c r="F2586" s="4"/>
      <c r="G2586" s="4">
        <v>20</v>
      </c>
      <c r="H2586" s="4">
        <v>1199</v>
      </c>
      <c r="I2586" s="4"/>
      <c r="J2586" s="4"/>
      <c r="K2586" s="4"/>
      <c r="L2586" s="4"/>
      <c r="M2586" s="4">
        <v>1869</v>
      </c>
    </row>
    <row r="2587" spans="1:13" x14ac:dyDescent="0.2">
      <c r="A2587" s="8">
        <v>41381</v>
      </c>
      <c r="B2587" s="4">
        <v>21</v>
      </c>
      <c r="C2587" s="4">
        <v>1207</v>
      </c>
      <c r="D2587" s="4">
        <v>56</v>
      </c>
      <c r="E2587" s="4"/>
      <c r="F2587" s="4"/>
      <c r="G2587" s="4">
        <v>21</v>
      </c>
      <c r="H2587" s="4">
        <v>1284</v>
      </c>
      <c r="I2587" s="4"/>
      <c r="J2587" s="4"/>
      <c r="K2587" s="4"/>
      <c r="L2587" s="4"/>
      <c r="M2587" s="4">
        <v>1982</v>
      </c>
    </row>
    <row r="2588" spans="1:13" x14ac:dyDescent="0.2">
      <c r="A2588" s="8">
        <v>41381</v>
      </c>
      <c r="B2588" s="4">
        <v>22</v>
      </c>
      <c r="C2588" s="4">
        <v>1156</v>
      </c>
      <c r="D2588" s="4">
        <v>53</v>
      </c>
      <c r="E2588" s="4"/>
      <c r="F2588" s="4"/>
      <c r="G2588" s="4">
        <v>18</v>
      </c>
      <c r="H2588" s="4">
        <v>1227</v>
      </c>
      <c r="I2588" s="4"/>
      <c r="J2588" s="4"/>
      <c r="K2588" s="4"/>
      <c r="L2588" s="4"/>
      <c r="M2588" s="4">
        <v>1888</v>
      </c>
    </row>
    <row r="2589" spans="1:13" x14ac:dyDescent="0.2">
      <c r="A2589" s="8">
        <v>41381</v>
      </c>
      <c r="B2589" s="4">
        <v>23</v>
      </c>
      <c r="C2589" s="4">
        <v>1051</v>
      </c>
      <c r="D2589" s="4">
        <v>49</v>
      </c>
      <c r="E2589" s="4"/>
      <c r="F2589" s="4"/>
      <c r="G2589" s="4">
        <v>19</v>
      </c>
      <c r="H2589" s="4">
        <v>1118</v>
      </c>
      <c r="I2589" s="4"/>
      <c r="J2589" s="4"/>
      <c r="K2589" s="4"/>
      <c r="L2589" s="4"/>
      <c r="M2589" s="4">
        <v>1736</v>
      </c>
    </row>
    <row r="2590" spans="1:13" x14ac:dyDescent="0.2">
      <c r="A2590" s="8">
        <v>41381</v>
      </c>
      <c r="B2590" s="4">
        <v>24</v>
      </c>
      <c r="C2590" s="4">
        <v>939</v>
      </c>
      <c r="D2590" s="4">
        <v>44</v>
      </c>
      <c r="E2590" s="4"/>
      <c r="F2590" s="4"/>
      <c r="G2590" s="4">
        <v>18</v>
      </c>
      <c r="H2590" s="4">
        <v>1000</v>
      </c>
      <c r="I2590" s="4"/>
      <c r="J2590" s="4"/>
      <c r="K2590" s="4"/>
      <c r="L2590" s="4"/>
      <c r="M2590" s="4">
        <v>1571</v>
      </c>
    </row>
    <row r="2591" spans="1:13" x14ac:dyDescent="0.2">
      <c r="A2591" s="8">
        <v>41382</v>
      </c>
      <c r="B2591" s="4">
        <v>1</v>
      </c>
      <c r="C2591" s="4">
        <v>869</v>
      </c>
      <c r="D2591" s="4">
        <v>40</v>
      </c>
      <c r="E2591" s="4"/>
      <c r="F2591" s="4"/>
      <c r="G2591" s="4">
        <v>19</v>
      </c>
      <c r="H2591" s="4">
        <v>928</v>
      </c>
      <c r="I2591" s="4"/>
      <c r="J2591" s="4"/>
      <c r="K2591" s="4"/>
      <c r="L2591" s="4"/>
      <c r="M2591" s="4">
        <v>1461</v>
      </c>
    </row>
    <row r="2592" spans="1:13" x14ac:dyDescent="0.2">
      <c r="A2592" s="8">
        <v>41382</v>
      </c>
      <c r="B2592" s="4">
        <v>2</v>
      </c>
      <c r="C2592" s="4">
        <v>821</v>
      </c>
      <c r="D2592" s="4">
        <v>38</v>
      </c>
      <c r="E2592" s="4"/>
      <c r="F2592" s="4"/>
      <c r="G2592" s="4">
        <v>18</v>
      </c>
      <c r="H2592" s="4">
        <v>877</v>
      </c>
      <c r="I2592" s="4"/>
      <c r="J2592" s="4"/>
      <c r="K2592" s="4"/>
      <c r="L2592" s="4"/>
      <c r="M2592" s="4">
        <v>1406</v>
      </c>
    </row>
    <row r="2593" spans="1:13" x14ac:dyDescent="0.2">
      <c r="A2593" s="8">
        <v>41382</v>
      </c>
      <c r="B2593" s="4">
        <v>3</v>
      </c>
      <c r="C2593" s="4">
        <v>806</v>
      </c>
      <c r="D2593" s="4">
        <v>38</v>
      </c>
      <c r="E2593" s="4"/>
      <c r="F2593" s="4"/>
      <c r="G2593" s="4">
        <v>18</v>
      </c>
      <c r="H2593" s="4">
        <v>861</v>
      </c>
      <c r="I2593" s="4"/>
      <c r="J2593" s="4"/>
      <c r="K2593" s="4"/>
      <c r="L2593" s="4"/>
      <c r="M2593" s="4">
        <v>1367</v>
      </c>
    </row>
    <row r="2594" spans="1:13" x14ac:dyDescent="0.2">
      <c r="A2594" s="8">
        <v>41382</v>
      </c>
      <c r="B2594" s="4">
        <v>4</v>
      </c>
      <c r="C2594" s="4">
        <v>802</v>
      </c>
      <c r="D2594" s="4">
        <v>37</v>
      </c>
      <c r="E2594" s="4"/>
      <c r="F2594" s="4"/>
      <c r="G2594" s="4">
        <v>18</v>
      </c>
      <c r="H2594" s="4">
        <v>857</v>
      </c>
      <c r="I2594" s="4"/>
      <c r="J2594" s="4"/>
      <c r="K2594" s="4"/>
      <c r="L2594" s="4"/>
      <c r="M2594" s="4">
        <v>1377</v>
      </c>
    </row>
    <row r="2595" spans="1:13" x14ac:dyDescent="0.2">
      <c r="A2595" s="8">
        <v>41382</v>
      </c>
      <c r="B2595" s="4">
        <v>5</v>
      </c>
      <c r="C2595" s="4">
        <v>833</v>
      </c>
      <c r="D2595" s="4">
        <v>39</v>
      </c>
      <c r="E2595" s="4"/>
      <c r="F2595" s="4"/>
      <c r="G2595" s="4">
        <v>17</v>
      </c>
      <c r="H2595" s="4">
        <v>888</v>
      </c>
      <c r="I2595" s="4"/>
      <c r="J2595" s="4"/>
      <c r="K2595" s="4"/>
      <c r="L2595" s="4"/>
      <c r="M2595" s="4">
        <v>1410</v>
      </c>
    </row>
    <row r="2596" spans="1:13" x14ac:dyDescent="0.2">
      <c r="A2596" s="8">
        <v>41382</v>
      </c>
      <c r="B2596" s="4">
        <v>6</v>
      </c>
      <c r="C2596" s="4">
        <v>916</v>
      </c>
      <c r="D2596" s="4">
        <v>43</v>
      </c>
      <c r="E2596" s="4"/>
      <c r="F2596" s="4"/>
      <c r="G2596" s="4">
        <v>18</v>
      </c>
      <c r="H2596" s="4">
        <v>976</v>
      </c>
      <c r="I2596" s="4"/>
      <c r="J2596" s="4"/>
      <c r="K2596" s="4"/>
      <c r="L2596" s="4"/>
      <c r="M2596" s="4">
        <v>1542</v>
      </c>
    </row>
    <row r="2597" spans="1:13" x14ac:dyDescent="0.2">
      <c r="A2597" s="8">
        <v>41382</v>
      </c>
      <c r="B2597" s="4">
        <v>7</v>
      </c>
      <c r="C2597" s="4">
        <v>1042</v>
      </c>
      <c r="D2597" s="4">
        <v>48</v>
      </c>
      <c r="E2597" s="4"/>
      <c r="F2597" s="4"/>
      <c r="G2597" s="4">
        <v>20</v>
      </c>
      <c r="H2597" s="4">
        <v>1110</v>
      </c>
      <c r="I2597" s="4"/>
      <c r="J2597" s="4"/>
      <c r="K2597" s="4"/>
      <c r="L2597" s="4"/>
      <c r="M2597" s="4">
        <v>1713</v>
      </c>
    </row>
    <row r="2598" spans="1:13" x14ac:dyDescent="0.2">
      <c r="A2598" s="8">
        <v>41382</v>
      </c>
      <c r="B2598" s="4">
        <v>8</v>
      </c>
      <c r="C2598" s="4">
        <v>1092</v>
      </c>
      <c r="D2598" s="4">
        <v>51</v>
      </c>
      <c r="E2598" s="4"/>
      <c r="F2598" s="4"/>
      <c r="G2598" s="4">
        <v>20</v>
      </c>
      <c r="H2598" s="4">
        <v>1162</v>
      </c>
      <c r="I2598" s="4"/>
      <c r="J2598" s="4"/>
      <c r="K2598" s="4"/>
      <c r="L2598" s="4"/>
      <c r="M2598" s="4">
        <v>1794</v>
      </c>
    </row>
    <row r="2599" spans="1:13" x14ac:dyDescent="0.2">
      <c r="A2599" s="8">
        <v>41382</v>
      </c>
      <c r="B2599" s="4">
        <v>9</v>
      </c>
      <c r="C2599" s="4">
        <v>1105</v>
      </c>
      <c r="D2599" s="4">
        <v>52</v>
      </c>
      <c r="E2599" s="4"/>
      <c r="F2599" s="4"/>
      <c r="G2599" s="4">
        <v>27</v>
      </c>
      <c r="H2599" s="4">
        <v>1183</v>
      </c>
      <c r="I2599" s="4"/>
      <c r="J2599" s="4"/>
      <c r="K2599" s="4"/>
      <c r="L2599" s="4"/>
      <c r="M2599" s="4">
        <v>1821</v>
      </c>
    </row>
    <row r="2600" spans="1:13" x14ac:dyDescent="0.2">
      <c r="A2600" s="8">
        <v>41382</v>
      </c>
      <c r="B2600" s="4">
        <v>10</v>
      </c>
      <c r="C2600" s="4">
        <v>1098</v>
      </c>
      <c r="D2600" s="4">
        <v>51</v>
      </c>
      <c r="E2600" s="4"/>
      <c r="F2600" s="4"/>
      <c r="G2600" s="4">
        <v>31</v>
      </c>
      <c r="H2600" s="4">
        <v>1180</v>
      </c>
      <c r="I2600" s="4"/>
      <c r="J2600" s="4"/>
      <c r="K2600" s="4"/>
      <c r="L2600" s="4"/>
      <c r="M2600" s="4">
        <v>1828</v>
      </c>
    </row>
    <row r="2601" spans="1:13" x14ac:dyDescent="0.2">
      <c r="A2601" s="8">
        <v>41382</v>
      </c>
      <c r="B2601" s="4">
        <v>11</v>
      </c>
      <c r="C2601" s="4">
        <v>1110</v>
      </c>
      <c r="D2601" s="4">
        <v>52</v>
      </c>
      <c r="E2601" s="4"/>
      <c r="F2601" s="4"/>
      <c r="G2601" s="4">
        <v>29</v>
      </c>
      <c r="H2601" s="4">
        <v>1191</v>
      </c>
      <c r="I2601" s="4"/>
      <c r="J2601" s="4"/>
      <c r="K2601" s="4"/>
      <c r="L2601" s="4"/>
      <c r="M2601" s="4">
        <v>1852</v>
      </c>
    </row>
    <row r="2602" spans="1:13" x14ac:dyDescent="0.2">
      <c r="A2602" s="8">
        <v>41382</v>
      </c>
      <c r="B2602" s="4">
        <v>12</v>
      </c>
      <c r="C2602" s="4">
        <v>1116</v>
      </c>
      <c r="D2602" s="4">
        <v>52</v>
      </c>
      <c r="E2602" s="4"/>
      <c r="F2602" s="4"/>
      <c r="G2602" s="4">
        <v>31</v>
      </c>
      <c r="H2602" s="4">
        <v>1199</v>
      </c>
      <c r="I2602" s="4"/>
      <c r="J2602" s="4"/>
      <c r="K2602" s="4"/>
      <c r="L2602" s="4"/>
      <c r="M2602" s="4">
        <v>1863</v>
      </c>
    </row>
    <row r="2603" spans="1:13" x14ac:dyDescent="0.2">
      <c r="A2603" s="8">
        <v>41382</v>
      </c>
      <c r="B2603" s="4">
        <v>13</v>
      </c>
      <c r="C2603" s="4">
        <v>1119</v>
      </c>
      <c r="D2603" s="4">
        <v>52</v>
      </c>
      <c r="E2603" s="4"/>
      <c r="F2603" s="4"/>
      <c r="G2603" s="4">
        <v>32</v>
      </c>
      <c r="H2603" s="4">
        <v>1203</v>
      </c>
      <c r="I2603" s="4"/>
      <c r="J2603" s="4"/>
      <c r="K2603" s="4"/>
      <c r="L2603" s="4"/>
      <c r="M2603" s="4">
        <v>1874</v>
      </c>
    </row>
    <row r="2604" spans="1:13" x14ac:dyDescent="0.2">
      <c r="A2604" s="8">
        <v>41382</v>
      </c>
      <c r="B2604" s="4">
        <v>14</v>
      </c>
      <c r="C2604" s="4">
        <v>1123</v>
      </c>
      <c r="D2604" s="4">
        <v>53</v>
      </c>
      <c r="E2604" s="4"/>
      <c r="F2604" s="4"/>
      <c r="G2604" s="4">
        <v>32</v>
      </c>
      <c r="H2604" s="4">
        <v>1207</v>
      </c>
      <c r="I2604" s="4"/>
      <c r="J2604" s="4"/>
      <c r="K2604" s="4"/>
      <c r="L2604" s="4"/>
      <c r="M2604" s="4">
        <v>1881</v>
      </c>
    </row>
    <row r="2605" spans="1:13" x14ac:dyDescent="0.2">
      <c r="A2605" s="8">
        <v>41382</v>
      </c>
      <c r="B2605" s="4">
        <v>15</v>
      </c>
      <c r="C2605" s="4">
        <v>1129</v>
      </c>
      <c r="D2605" s="4">
        <v>53</v>
      </c>
      <c r="E2605" s="4"/>
      <c r="F2605" s="4"/>
      <c r="G2605" s="4">
        <v>33</v>
      </c>
      <c r="H2605" s="4">
        <v>1215</v>
      </c>
      <c r="I2605" s="4"/>
      <c r="J2605" s="4"/>
      <c r="K2605" s="4"/>
      <c r="L2605" s="4"/>
      <c r="M2605" s="4">
        <v>1897</v>
      </c>
    </row>
    <row r="2606" spans="1:13" x14ac:dyDescent="0.2">
      <c r="A2606" s="8">
        <v>41382</v>
      </c>
      <c r="B2606" s="4">
        <v>16</v>
      </c>
      <c r="C2606" s="4">
        <v>1139</v>
      </c>
      <c r="D2606" s="4">
        <v>53</v>
      </c>
      <c r="E2606" s="4"/>
      <c r="F2606" s="4"/>
      <c r="G2606" s="4">
        <v>33</v>
      </c>
      <c r="H2606" s="4">
        <v>1225</v>
      </c>
      <c r="I2606" s="4"/>
      <c r="J2606" s="4"/>
      <c r="K2606" s="4"/>
      <c r="L2606" s="4"/>
      <c r="M2606" s="4">
        <v>1917</v>
      </c>
    </row>
    <row r="2607" spans="1:13" x14ac:dyDescent="0.2">
      <c r="A2607" s="8">
        <v>41382</v>
      </c>
      <c r="B2607" s="4">
        <v>17</v>
      </c>
      <c r="C2607" s="4">
        <v>1147</v>
      </c>
      <c r="D2607" s="4">
        <v>54</v>
      </c>
      <c r="E2607" s="4"/>
      <c r="F2607" s="4"/>
      <c r="G2607" s="4">
        <v>33</v>
      </c>
      <c r="H2607" s="4">
        <v>1233</v>
      </c>
      <c r="I2607" s="4"/>
      <c r="J2607" s="4"/>
      <c r="K2607" s="4"/>
      <c r="L2607" s="4"/>
      <c r="M2607" s="4">
        <v>1913</v>
      </c>
    </row>
    <row r="2608" spans="1:13" x14ac:dyDescent="0.2">
      <c r="A2608" s="8">
        <v>41382</v>
      </c>
      <c r="B2608" s="4">
        <v>18</v>
      </c>
      <c r="C2608" s="4">
        <v>1148</v>
      </c>
      <c r="D2608" s="4">
        <v>53</v>
      </c>
      <c r="E2608" s="4"/>
      <c r="F2608" s="4"/>
      <c r="G2608" s="4">
        <v>26</v>
      </c>
      <c r="H2608" s="4">
        <v>1227</v>
      </c>
      <c r="I2608" s="4"/>
      <c r="J2608" s="4"/>
      <c r="K2608" s="4"/>
      <c r="L2608" s="4"/>
      <c r="M2608" s="4">
        <v>1916</v>
      </c>
    </row>
    <row r="2609" spans="1:13" x14ac:dyDescent="0.2">
      <c r="A2609" s="8">
        <v>41382</v>
      </c>
      <c r="B2609" s="4">
        <v>19</v>
      </c>
      <c r="C2609" s="4">
        <v>1136</v>
      </c>
      <c r="D2609" s="4">
        <v>53</v>
      </c>
      <c r="E2609" s="4"/>
      <c r="F2609" s="4"/>
      <c r="G2609" s="4">
        <v>26</v>
      </c>
      <c r="H2609" s="4">
        <v>1215</v>
      </c>
      <c r="I2609" s="4"/>
      <c r="J2609" s="4"/>
      <c r="K2609" s="4"/>
      <c r="L2609" s="4"/>
      <c r="M2609" s="4">
        <v>1898</v>
      </c>
    </row>
    <row r="2610" spans="1:13" x14ac:dyDescent="0.2">
      <c r="A2610" s="8">
        <v>41382</v>
      </c>
      <c r="B2610" s="4">
        <v>20</v>
      </c>
      <c r="C2610" s="4">
        <v>1161</v>
      </c>
      <c r="D2610" s="4">
        <v>54</v>
      </c>
      <c r="E2610" s="4"/>
      <c r="F2610" s="4"/>
      <c r="G2610" s="4">
        <v>21</v>
      </c>
      <c r="H2610" s="4">
        <v>1236</v>
      </c>
      <c r="I2610" s="4"/>
      <c r="J2610" s="4"/>
      <c r="K2610" s="4"/>
      <c r="L2610" s="4"/>
      <c r="M2610" s="4">
        <v>1917</v>
      </c>
    </row>
    <row r="2611" spans="1:13" x14ac:dyDescent="0.2">
      <c r="A2611" s="8">
        <v>41382</v>
      </c>
      <c r="B2611" s="4">
        <v>21</v>
      </c>
      <c r="C2611" s="4">
        <v>1235</v>
      </c>
      <c r="D2611" s="4">
        <v>57</v>
      </c>
      <c r="E2611" s="4"/>
      <c r="F2611" s="4"/>
      <c r="G2611" s="4">
        <v>20</v>
      </c>
      <c r="H2611" s="4">
        <v>1312</v>
      </c>
      <c r="I2611" s="4"/>
      <c r="J2611" s="4"/>
      <c r="K2611" s="4"/>
      <c r="L2611" s="4"/>
      <c r="M2611" s="4">
        <v>2026</v>
      </c>
    </row>
    <row r="2612" spans="1:13" x14ac:dyDescent="0.2">
      <c r="A2612" s="8">
        <v>41382</v>
      </c>
      <c r="B2612" s="4">
        <v>22</v>
      </c>
      <c r="C2612" s="4">
        <v>1178</v>
      </c>
      <c r="D2612" s="4">
        <v>55</v>
      </c>
      <c r="E2612" s="4"/>
      <c r="F2612" s="4"/>
      <c r="G2612" s="4">
        <v>20</v>
      </c>
      <c r="H2612" s="4">
        <v>1252</v>
      </c>
      <c r="I2612" s="4"/>
      <c r="J2612" s="4"/>
      <c r="K2612" s="4"/>
      <c r="L2612" s="4"/>
      <c r="M2612" s="4">
        <v>1937</v>
      </c>
    </row>
    <row r="2613" spans="1:13" x14ac:dyDescent="0.2">
      <c r="A2613" s="8">
        <v>41382</v>
      </c>
      <c r="B2613" s="4">
        <v>23</v>
      </c>
      <c r="C2613" s="4">
        <v>1065</v>
      </c>
      <c r="D2613" s="4">
        <v>49</v>
      </c>
      <c r="E2613" s="4"/>
      <c r="F2613" s="4"/>
      <c r="G2613" s="4">
        <v>19</v>
      </c>
      <c r="H2613" s="4">
        <v>1133</v>
      </c>
      <c r="I2613" s="4"/>
      <c r="J2613" s="4"/>
      <c r="K2613" s="4"/>
      <c r="L2613" s="4"/>
      <c r="M2613" s="4">
        <v>1758</v>
      </c>
    </row>
    <row r="2614" spans="1:13" x14ac:dyDescent="0.2">
      <c r="A2614" s="8">
        <v>41382</v>
      </c>
      <c r="B2614" s="4">
        <v>24</v>
      </c>
      <c r="C2614" s="4">
        <v>955</v>
      </c>
      <c r="D2614" s="4">
        <v>44</v>
      </c>
      <c r="E2614" s="4"/>
      <c r="F2614" s="4"/>
      <c r="G2614" s="4">
        <v>19</v>
      </c>
      <c r="H2614" s="4">
        <v>1018</v>
      </c>
      <c r="I2614" s="4"/>
      <c r="J2614" s="4"/>
      <c r="K2614" s="4"/>
      <c r="L2614" s="4"/>
      <c r="M2614" s="4">
        <v>1585</v>
      </c>
    </row>
    <row r="2615" spans="1:13" x14ac:dyDescent="0.2">
      <c r="A2615" s="8">
        <v>41383</v>
      </c>
      <c r="B2615" s="4">
        <v>1</v>
      </c>
      <c r="C2615" s="4">
        <v>874</v>
      </c>
      <c r="D2615" s="4">
        <v>41</v>
      </c>
      <c r="E2615" s="4"/>
      <c r="F2615" s="4"/>
      <c r="G2615" s="4">
        <v>19</v>
      </c>
      <c r="H2615" s="4">
        <v>933</v>
      </c>
      <c r="I2615" s="4"/>
      <c r="J2615" s="4"/>
      <c r="K2615" s="4"/>
      <c r="L2615" s="4"/>
      <c r="M2615" s="4">
        <v>1469</v>
      </c>
    </row>
    <row r="2616" spans="1:13" x14ac:dyDescent="0.2">
      <c r="A2616" s="8">
        <v>41383</v>
      </c>
      <c r="B2616" s="4">
        <v>2</v>
      </c>
      <c r="C2616" s="4">
        <v>822</v>
      </c>
      <c r="D2616" s="4">
        <v>38</v>
      </c>
      <c r="E2616" s="4"/>
      <c r="F2616" s="4"/>
      <c r="G2616" s="4">
        <v>18</v>
      </c>
      <c r="H2616" s="4">
        <v>878</v>
      </c>
      <c r="I2616" s="4"/>
      <c r="J2616" s="4"/>
      <c r="K2616" s="4"/>
      <c r="L2616" s="4"/>
      <c r="M2616" s="4">
        <v>1403</v>
      </c>
    </row>
    <row r="2617" spans="1:13" x14ac:dyDescent="0.2">
      <c r="A2617" s="8">
        <v>41383</v>
      </c>
      <c r="B2617" s="4">
        <v>3</v>
      </c>
      <c r="C2617" s="4">
        <v>801</v>
      </c>
      <c r="D2617" s="4">
        <v>37</v>
      </c>
      <c r="E2617" s="4"/>
      <c r="F2617" s="4"/>
      <c r="G2617" s="4">
        <v>19</v>
      </c>
      <c r="H2617" s="4">
        <v>857</v>
      </c>
      <c r="I2617" s="4"/>
      <c r="J2617" s="4"/>
      <c r="K2617" s="4"/>
      <c r="L2617" s="4"/>
      <c r="M2617" s="4">
        <v>1365</v>
      </c>
    </row>
    <row r="2618" spans="1:13" x14ac:dyDescent="0.2">
      <c r="A2618" s="8">
        <v>41383</v>
      </c>
      <c r="B2618" s="4">
        <v>4</v>
      </c>
      <c r="C2618" s="4">
        <v>794</v>
      </c>
      <c r="D2618" s="4">
        <v>37</v>
      </c>
      <c r="E2618" s="4"/>
      <c r="F2618" s="4"/>
      <c r="G2618" s="4">
        <v>18</v>
      </c>
      <c r="H2618" s="4">
        <v>849</v>
      </c>
      <c r="I2618" s="4"/>
      <c r="J2618" s="4"/>
      <c r="K2618" s="4"/>
      <c r="L2618" s="4"/>
      <c r="M2618" s="4">
        <v>1354</v>
      </c>
    </row>
    <row r="2619" spans="1:13" x14ac:dyDescent="0.2">
      <c r="A2619" s="8">
        <v>41383</v>
      </c>
      <c r="B2619" s="4">
        <v>5</v>
      </c>
      <c r="C2619" s="4">
        <v>814</v>
      </c>
      <c r="D2619" s="4">
        <v>38</v>
      </c>
      <c r="E2619" s="4"/>
      <c r="F2619" s="4"/>
      <c r="G2619" s="4">
        <v>17</v>
      </c>
      <c r="H2619" s="4">
        <v>868</v>
      </c>
      <c r="I2619" s="4"/>
      <c r="J2619" s="4"/>
      <c r="K2619" s="4"/>
      <c r="L2619" s="4"/>
      <c r="M2619" s="4">
        <v>1386</v>
      </c>
    </row>
    <row r="2620" spans="1:13" x14ac:dyDescent="0.2">
      <c r="A2620" s="8">
        <v>41383</v>
      </c>
      <c r="B2620" s="4">
        <v>6</v>
      </c>
      <c r="C2620" s="4">
        <v>892</v>
      </c>
      <c r="D2620" s="4">
        <v>41</v>
      </c>
      <c r="E2620" s="4"/>
      <c r="F2620" s="4"/>
      <c r="G2620" s="4">
        <v>19</v>
      </c>
      <c r="H2620" s="4">
        <v>952</v>
      </c>
      <c r="I2620" s="4"/>
      <c r="J2620" s="4"/>
      <c r="K2620" s="4"/>
      <c r="L2620" s="4"/>
      <c r="M2620" s="4">
        <v>1487</v>
      </c>
    </row>
    <row r="2621" spans="1:13" x14ac:dyDescent="0.2">
      <c r="A2621" s="8">
        <v>41383</v>
      </c>
      <c r="B2621" s="4">
        <v>7</v>
      </c>
      <c r="C2621" s="4">
        <v>990</v>
      </c>
      <c r="D2621" s="4">
        <v>46</v>
      </c>
      <c r="E2621" s="4"/>
      <c r="F2621" s="4"/>
      <c r="G2621" s="4">
        <v>19</v>
      </c>
      <c r="H2621" s="4">
        <v>1055</v>
      </c>
      <c r="I2621" s="4"/>
      <c r="J2621" s="4"/>
      <c r="K2621" s="4"/>
      <c r="L2621" s="4"/>
      <c r="M2621" s="4">
        <v>1634</v>
      </c>
    </row>
    <row r="2622" spans="1:13" x14ac:dyDescent="0.2">
      <c r="A2622" s="8">
        <v>41383</v>
      </c>
      <c r="B2622" s="4">
        <v>8</v>
      </c>
      <c r="C2622" s="4">
        <v>1057</v>
      </c>
      <c r="D2622" s="4">
        <v>49</v>
      </c>
      <c r="E2622" s="4"/>
      <c r="F2622" s="4"/>
      <c r="G2622" s="4">
        <v>20</v>
      </c>
      <c r="H2622" s="4">
        <v>1126</v>
      </c>
      <c r="I2622" s="4"/>
      <c r="J2622" s="4"/>
      <c r="K2622" s="4"/>
      <c r="L2622" s="4"/>
      <c r="M2622" s="4">
        <v>1734</v>
      </c>
    </row>
    <row r="2623" spans="1:13" x14ac:dyDescent="0.2">
      <c r="A2623" s="8">
        <v>41383</v>
      </c>
      <c r="B2623" s="4">
        <v>9</v>
      </c>
      <c r="C2623" s="4">
        <v>1078</v>
      </c>
      <c r="D2623" s="4">
        <v>50</v>
      </c>
      <c r="E2623" s="4"/>
      <c r="F2623" s="4"/>
      <c r="G2623" s="4">
        <v>25</v>
      </c>
      <c r="H2623" s="4">
        <v>1153</v>
      </c>
      <c r="I2623" s="4"/>
      <c r="J2623" s="4"/>
      <c r="K2623" s="4"/>
      <c r="L2623" s="4"/>
      <c r="M2623" s="4">
        <v>1782</v>
      </c>
    </row>
    <row r="2624" spans="1:13" x14ac:dyDescent="0.2">
      <c r="A2624" s="8">
        <v>41383</v>
      </c>
      <c r="B2624" s="4">
        <v>10</v>
      </c>
      <c r="C2624" s="4">
        <v>1110</v>
      </c>
      <c r="D2624" s="4">
        <v>52</v>
      </c>
      <c r="E2624" s="4"/>
      <c r="F2624" s="4"/>
      <c r="G2624" s="4">
        <v>26</v>
      </c>
      <c r="H2624" s="4">
        <v>1187</v>
      </c>
      <c r="I2624" s="4"/>
      <c r="J2624" s="4"/>
      <c r="K2624" s="4"/>
      <c r="L2624" s="4"/>
      <c r="M2624" s="4">
        <v>1837</v>
      </c>
    </row>
    <row r="2625" spans="1:13" x14ac:dyDescent="0.2">
      <c r="A2625" s="8">
        <v>41383</v>
      </c>
      <c r="B2625" s="4">
        <v>11</v>
      </c>
      <c r="C2625" s="4">
        <v>1148</v>
      </c>
      <c r="D2625" s="4">
        <v>54</v>
      </c>
      <c r="E2625" s="4"/>
      <c r="F2625" s="4"/>
      <c r="G2625" s="4">
        <v>33</v>
      </c>
      <c r="H2625" s="4">
        <v>1234</v>
      </c>
      <c r="I2625" s="4"/>
      <c r="J2625" s="4"/>
      <c r="K2625" s="4"/>
      <c r="L2625" s="4"/>
      <c r="M2625" s="4">
        <v>1896</v>
      </c>
    </row>
    <row r="2626" spans="1:13" x14ac:dyDescent="0.2">
      <c r="A2626" s="8">
        <v>41383</v>
      </c>
      <c r="B2626" s="4">
        <v>12</v>
      </c>
      <c r="C2626" s="4">
        <v>1158</v>
      </c>
      <c r="D2626" s="4">
        <v>54</v>
      </c>
      <c r="E2626" s="4"/>
      <c r="F2626" s="4"/>
      <c r="G2626" s="4">
        <v>32</v>
      </c>
      <c r="H2626" s="4">
        <v>1244</v>
      </c>
      <c r="I2626" s="4"/>
      <c r="J2626" s="4"/>
      <c r="K2626" s="4"/>
      <c r="L2626" s="4"/>
      <c r="M2626" s="4">
        <v>1931</v>
      </c>
    </row>
    <row r="2627" spans="1:13" x14ac:dyDescent="0.2">
      <c r="A2627" s="8">
        <v>41383</v>
      </c>
      <c r="B2627" s="4">
        <v>13</v>
      </c>
      <c r="C2627" s="4">
        <v>1183</v>
      </c>
      <c r="D2627" s="4">
        <v>55</v>
      </c>
      <c r="E2627" s="4"/>
      <c r="F2627" s="4"/>
      <c r="G2627" s="4">
        <v>31</v>
      </c>
      <c r="H2627" s="4">
        <v>1269</v>
      </c>
      <c r="I2627" s="4"/>
      <c r="J2627" s="4"/>
      <c r="K2627" s="4"/>
      <c r="L2627" s="4"/>
      <c r="M2627" s="4">
        <v>1966</v>
      </c>
    </row>
    <row r="2628" spans="1:13" x14ac:dyDescent="0.2">
      <c r="A2628" s="8">
        <v>41383</v>
      </c>
      <c r="B2628" s="4">
        <v>14</v>
      </c>
      <c r="C2628" s="4">
        <v>1194</v>
      </c>
      <c r="D2628" s="4">
        <v>56</v>
      </c>
      <c r="E2628" s="4"/>
      <c r="F2628" s="4"/>
      <c r="G2628" s="4">
        <v>29</v>
      </c>
      <c r="H2628" s="4">
        <v>1278</v>
      </c>
      <c r="I2628" s="4"/>
      <c r="J2628" s="4"/>
      <c r="K2628" s="4"/>
      <c r="L2628" s="4"/>
      <c r="M2628" s="4">
        <v>1991</v>
      </c>
    </row>
    <row r="2629" spans="1:13" x14ac:dyDescent="0.2">
      <c r="A2629" s="8">
        <v>41383</v>
      </c>
      <c r="B2629" s="4">
        <v>15</v>
      </c>
      <c r="C2629" s="4">
        <v>1213</v>
      </c>
      <c r="D2629" s="4">
        <v>57</v>
      </c>
      <c r="E2629" s="4"/>
      <c r="F2629" s="4"/>
      <c r="G2629" s="4">
        <v>34</v>
      </c>
      <c r="H2629" s="4">
        <v>1303</v>
      </c>
      <c r="I2629" s="4"/>
      <c r="J2629" s="4"/>
      <c r="K2629" s="4"/>
      <c r="L2629" s="4"/>
      <c r="M2629" s="4">
        <v>2021</v>
      </c>
    </row>
    <row r="2630" spans="1:13" x14ac:dyDescent="0.2">
      <c r="A2630" s="8">
        <v>41383</v>
      </c>
      <c r="B2630" s="4">
        <v>16</v>
      </c>
      <c r="C2630" s="4">
        <v>1227</v>
      </c>
      <c r="D2630" s="4">
        <v>57</v>
      </c>
      <c r="E2630" s="4"/>
      <c r="F2630" s="4"/>
      <c r="G2630" s="4">
        <v>34</v>
      </c>
      <c r="H2630" s="4">
        <v>1318</v>
      </c>
      <c r="I2630" s="4"/>
      <c r="J2630" s="4"/>
      <c r="K2630" s="4"/>
      <c r="L2630" s="4"/>
      <c r="M2630" s="4">
        <v>2035</v>
      </c>
    </row>
    <row r="2631" spans="1:13" x14ac:dyDescent="0.2">
      <c r="A2631" s="8">
        <v>41383</v>
      </c>
      <c r="B2631" s="4">
        <v>17</v>
      </c>
      <c r="C2631" s="4">
        <v>1238</v>
      </c>
      <c r="D2631" s="4">
        <v>58</v>
      </c>
      <c r="E2631" s="4"/>
      <c r="F2631" s="4"/>
      <c r="G2631" s="4">
        <v>29</v>
      </c>
      <c r="H2631" s="4">
        <v>1324</v>
      </c>
      <c r="I2631" s="4"/>
      <c r="J2631" s="4"/>
      <c r="K2631" s="4"/>
      <c r="L2631" s="4"/>
      <c r="M2631" s="4">
        <v>2048</v>
      </c>
    </row>
    <row r="2632" spans="1:13" x14ac:dyDescent="0.2">
      <c r="A2632" s="8">
        <v>41383</v>
      </c>
      <c r="B2632" s="4">
        <v>18</v>
      </c>
      <c r="C2632" s="4">
        <v>1248</v>
      </c>
      <c r="D2632" s="4">
        <v>58</v>
      </c>
      <c r="E2632" s="4"/>
      <c r="F2632" s="4"/>
      <c r="G2632" s="4">
        <v>30</v>
      </c>
      <c r="H2632" s="4">
        <v>1336</v>
      </c>
      <c r="I2632" s="4"/>
      <c r="J2632" s="4"/>
      <c r="K2632" s="4"/>
      <c r="L2632" s="4"/>
      <c r="M2632" s="4">
        <v>2046</v>
      </c>
    </row>
    <row r="2633" spans="1:13" x14ac:dyDescent="0.2">
      <c r="A2633" s="8">
        <v>41383</v>
      </c>
      <c r="B2633" s="4">
        <v>19</v>
      </c>
      <c r="C2633" s="4">
        <v>1224</v>
      </c>
      <c r="D2633" s="4">
        <v>57</v>
      </c>
      <c r="E2633" s="4"/>
      <c r="F2633" s="4"/>
      <c r="G2633" s="4">
        <v>25</v>
      </c>
      <c r="H2633" s="4">
        <v>1306</v>
      </c>
      <c r="I2633" s="4"/>
      <c r="J2633" s="4"/>
      <c r="K2633" s="4"/>
      <c r="L2633" s="4"/>
      <c r="M2633" s="4">
        <v>2004</v>
      </c>
    </row>
    <row r="2634" spans="1:13" x14ac:dyDescent="0.2">
      <c r="A2634" s="8">
        <v>41383</v>
      </c>
      <c r="B2634" s="4">
        <v>20</v>
      </c>
      <c r="C2634" s="4">
        <v>1225</v>
      </c>
      <c r="D2634" s="4">
        <v>57</v>
      </c>
      <c r="E2634" s="4"/>
      <c r="F2634" s="4"/>
      <c r="G2634" s="4">
        <v>22</v>
      </c>
      <c r="H2634" s="4">
        <v>1303</v>
      </c>
      <c r="I2634" s="4"/>
      <c r="J2634" s="4"/>
      <c r="K2634" s="4"/>
      <c r="L2634" s="4"/>
      <c r="M2634" s="4">
        <v>1984</v>
      </c>
    </row>
    <row r="2635" spans="1:13" x14ac:dyDescent="0.2">
      <c r="A2635" s="8">
        <v>41383</v>
      </c>
      <c r="B2635" s="4">
        <v>21</v>
      </c>
      <c r="C2635" s="4">
        <v>1273</v>
      </c>
      <c r="D2635" s="4">
        <v>59</v>
      </c>
      <c r="E2635" s="4"/>
      <c r="F2635" s="4"/>
      <c r="G2635" s="4">
        <v>22</v>
      </c>
      <c r="H2635" s="4">
        <v>1354</v>
      </c>
      <c r="I2635" s="4"/>
      <c r="J2635" s="4"/>
      <c r="K2635" s="4"/>
      <c r="L2635" s="4"/>
      <c r="M2635" s="4">
        <v>2064</v>
      </c>
    </row>
    <row r="2636" spans="1:13" x14ac:dyDescent="0.2">
      <c r="A2636" s="8">
        <v>41383</v>
      </c>
      <c r="B2636" s="4">
        <v>22</v>
      </c>
      <c r="C2636" s="4">
        <v>1228</v>
      </c>
      <c r="D2636" s="4">
        <v>57</v>
      </c>
      <c r="E2636" s="4"/>
      <c r="F2636" s="4"/>
      <c r="G2636" s="4">
        <v>20</v>
      </c>
      <c r="H2636" s="4">
        <v>1304</v>
      </c>
      <c r="I2636" s="4"/>
      <c r="J2636" s="4"/>
      <c r="K2636" s="4"/>
      <c r="L2636" s="4"/>
      <c r="M2636" s="4">
        <v>1990</v>
      </c>
    </row>
    <row r="2637" spans="1:13" x14ac:dyDescent="0.2">
      <c r="A2637" s="8">
        <v>41383</v>
      </c>
      <c r="B2637" s="4">
        <v>23</v>
      </c>
      <c r="C2637" s="4">
        <v>1128</v>
      </c>
      <c r="D2637" s="4">
        <v>52</v>
      </c>
      <c r="E2637" s="4"/>
      <c r="F2637" s="4"/>
      <c r="G2637" s="4">
        <v>20</v>
      </c>
      <c r="H2637" s="4">
        <v>1200</v>
      </c>
      <c r="I2637" s="4"/>
      <c r="J2637" s="4"/>
      <c r="K2637" s="4"/>
      <c r="L2637" s="4"/>
      <c r="M2637" s="4">
        <v>1838</v>
      </c>
    </row>
    <row r="2638" spans="1:13" x14ac:dyDescent="0.2">
      <c r="A2638" s="8">
        <v>41383</v>
      </c>
      <c r="B2638" s="4">
        <v>24</v>
      </c>
      <c r="C2638" s="4">
        <v>1020</v>
      </c>
      <c r="D2638" s="4">
        <v>47</v>
      </c>
      <c r="E2638" s="4"/>
      <c r="F2638" s="4"/>
      <c r="G2638" s="4">
        <v>19</v>
      </c>
      <c r="H2638" s="4">
        <v>1086</v>
      </c>
      <c r="I2638" s="4"/>
      <c r="J2638" s="4"/>
      <c r="K2638" s="4"/>
      <c r="L2638" s="4"/>
      <c r="M2638" s="4">
        <v>1682</v>
      </c>
    </row>
    <row r="2639" spans="1:13" x14ac:dyDescent="0.2">
      <c r="A2639" s="8">
        <v>41384</v>
      </c>
      <c r="B2639" s="4">
        <v>1</v>
      </c>
      <c r="C2639" s="4">
        <v>932</v>
      </c>
      <c r="D2639" s="4">
        <v>43</v>
      </c>
      <c r="E2639" s="4"/>
      <c r="F2639" s="4"/>
      <c r="G2639" s="4">
        <v>19</v>
      </c>
      <c r="H2639" s="4">
        <v>994</v>
      </c>
      <c r="I2639" s="4"/>
      <c r="J2639" s="4"/>
      <c r="K2639" s="4"/>
      <c r="L2639" s="4"/>
      <c r="M2639" s="4">
        <v>1541</v>
      </c>
    </row>
    <row r="2640" spans="1:13" x14ac:dyDescent="0.2">
      <c r="A2640" s="8">
        <v>41384</v>
      </c>
      <c r="B2640" s="4">
        <v>2</v>
      </c>
      <c r="C2640" s="4">
        <v>865</v>
      </c>
      <c r="D2640" s="4">
        <v>40</v>
      </c>
      <c r="E2640" s="4"/>
      <c r="F2640" s="4"/>
      <c r="G2640" s="4">
        <v>20</v>
      </c>
      <c r="H2640" s="4">
        <v>925</v>
      </c>
      <c r="I2640" s="4"/>
      <c r="J2640" s="4"/>
      <c r="K2640" s="4"/>
      <c r="L2640" s="4"/>
      <c r="M2640" s="4">
        <v>1452</v>
      </c>
    </row>
    <row r="2641" spans="1:13" x14ac:dyDescent="0.2">
      <c r="A2641" s="8">
        <v>41384</v>
      </c>
      <c r="B2641" s="4">
        <v>3</v>
      </c>
      <c r="C2641" s="4">
        <v>833</v>
      </c>
      <c r="D2641" s="4">
        <v>39</v>
      </c>
      <c r="E2641" s="4"/>
      <c r="F2641" s="4"/>
      <c r="G2641" s="4">
        <v>18</v>
      </c>
      <c r="H2641" s="4">
        <v>889</v>
      </c>
      <c r="I2641" s="4"/>
      <c r="J2641" s="4"/>
      <c r="K2641" s="4"/>
      <c r="L2641" s="4"/>
      <c r="M2641" s="4">
        <v>1387</v>
      </c>
    </row>
    <row r="2642" spans="1:13" x14ac:dyDescent="0.2">
      <c r="A2642" s="8">
        <v>41384</v>
      </c>
      <c r="B2642" s="4">
        <v>4</v>
      </c>
      <c r="C2642" s="4">
        <v>812</v>
      </c>
      <c r="D2642" s="4">
        <v>38</v>
      </c>
      <c r="E2642" s="4"/>
      <c r="F2642" s="4"/>
      <c r="G2642" s="4">
        <v>18</v>
      </c>
      <c r="H2642" s="4">
        <v>867</v>
      </c>
      <c r="I2642" s="4"/>
      <c r="J2642" s="4"/>
      <c r="K2642" s="4"/>
      <c r="L2642" s="4"/>
      <c r="M2642" s="4">
        <v>1368</v>
      </c>
    </row>
    <row r="2643" spans="1:13" x14ac:dyDescent="0.2">
      <c r="A2643" s="8">
        <v>41384</v>
      </c>
      <c r="B2643" s="4">
        <v>5</v>
      </c>
      <c r="C2643" s="4">
        <v>811</v>
      </c>
      <c r="D2643" s="4">
        <v>38</v>
      </c>
      <c r="E2643" s="4"/>
      <c r="F2643" s="4"/>
      <c r="G2643" s="4">
        <v>19</v>
      </c>
      <c r="H2643" s="4">
        <v>867</v>
      </c>
      <c r="I2643" s="4"/>
      <c r="J2643" s="4"/>
      <c r="K2643" s="4"/>
      <c r="L2643" s="4"/>
      <c r="M2643" s="4">
        <v>1362</v>
      </c>
    </row>
    <row r="2644" spans="1:13" x14ac:dyDescent="0.2">
      <c r="A2644" s="8">
        <v>41384</v>
      </c>
      <c r="B2644" s="4">
        <v>6</v>
      </c>
      <c r="C2644" s="4">
        <v>834</v>
      </c>
      <c r="D2644" s="4">
        <v>39</v>
      </c>
      <c r="E2644" s="4"/>
      <c r="F2644" s="4"/>
      <c r="G2644" s="4">
        <v>19</v>
      </c>
      <c r="H2644" s="4">
        <v>891</v>
      </c>
      <c r="I2644" s="4"/>
      <c r="J2644" s="4"/>
      <c r="K2644" s="4"/>
      <c r="L2644" s="4"/>
      <c r="M2644" s="4">
        <v>1397</v>
      </c>
    </row>
    <row r="2645" spans="1:13" x14ac:dyDescent="0.2">
      <c r="A2645" s="8">
        <v>41384</v>
      </c>
      <c r="B2645" s="4">
        <v>7</v>
      </c>
      <c r="C2645" s="4">
        <v>851</v>
      </c>
      <c r="D2645" s="4">
        <v>40</v>
      </c>
      <c r="E2645" s="4"/>
      <c r="F2645" s="4"/>
      <c r="G2645" s="4">
        <v>19</v>
      </c>
      <c r="H2645" s="4">
        <v>909</v>
      </c>
      <c r="I2645" s="4"/>
      <c r="J2645" s="4"/>
      <c r="K2645" s="4"/>
      <c r="L2645" s="4"/>
      <c r="M2645" s="4">
        <v>1413</v>
      </c>
    </row>
    <row r="2646" spans="1:13" x14ac:dyDescent="0.2">
      <c r="A2646" s="8">
        <v>41384</v>
      </c>
      <c r="B2646" s="4">
        <v>8</v>
      </c>
      <c r="C2646" s="4">
        <v>883</v>
      </c>
      <c r="D2646" s="4">
        <v>41</v>
      </c>
      <c r="E2646" s="4"/>
      <c r="F2646" s="4"/>
      <c r="G2646" s="4">
        <v>22</v>
      </c>
      <c r="H2646" s="4">
        <v>946</v>
      </c>
      <c r="I2646" s="4"/>
      <c r="J2646" s="4"/>
      <c r="K2646" s="4"/>
      <c r="L2646" s="4"/>
      <c r="M2646" s="4">
        <v>1469</v>
      </c>
    </row>
    <row r="2647" spans="1:13" x14ac:dyDescent="0.2">
      <c r="A2647" s="8">
        <v>41384</v>
      </c>
      <c r="B2647" s="4">
        <v>9</v>
      </c>
      <c r="C2647" s="4">
        <v>958</v>
      </c>
      <c r="D2647" s="4">
        <v>45</v>
      </c>
      <c r="E2647" s="4"/>
      <c r="F2647" s="4"/>
      <c r="G2647" s="4">
        <v>26</v>
      </c>
      <c r="H2647" s="4">
        <v>1028</v>
      </c>
      <c r="I2647" s="4"/>
      <c r="J2647" s="4"/>
      <c r="K2647" s="4"/>
      <c r="L2647" s="4"/>
      <c r="M2647" s="4">
        <v>1586</v>
      </c>
    </row>
    <row r="2648" spans="1:13" x14ac:dyDescent="0.2">
      <c r="A2648" s="8">
        <v>41384</v>
      </c>
      <c r="B2648" s="4">
        <v>10</v>
      </c>
      <c r="C2648" s="4">
        <v>1004</v>
      </c>
      <c r="D2648" s="4">
        <v>47</v>
      </c>
      <c r="E2648" s="4"/>
      <c r="F2648" s="4"/>
      <c r="G2648" s="4">
        <v>27</v>
      </c>
      <c r="H2648" s="4">
        <v>1078</v>
      </c>
      <c r="I2648" s="4"/>
      <c r="J2648" s="4"/>
      <c r="K2648" s="4"/>
      <c r="L2648" s="4"/>
      <c r="M2648" s="4">
        <v>1657</v>
      </c>
    </row>
    <row r="2649" spans="1:13" x14ac:dyDescent="0.2">
      <c r="A2649" s="8">
        <v>41384</v>
      </c>
      <c r="B2649" s="4">
        <v>11</v>
      </c>
      <c r="C2649" s="4">
        <v>1045</v>
      </c>
      <c r="D2649" s="4">
        <v>49</v>
      </c>
      <c r="E2649" s="4"/>
      <c r="F2649" s="4"/>
      <c r="G2649" s="4">
        <v>32</v>
      </c>
      <c r="H2649" s="4">
        <v>1126</v>
      </c>
      <c r="I2649" s="4"/>
      <c r="J2649" s="4"/>
      <c r="K2649" s="4"/>
      <c r="L2649" s="4"/>
      <c r="M2649" s="4">
        <v>1736</v>
      </c>
    </row>
    <row r="2650" spans="1:13" x14ac:dyDescent="0.2">
      <c r="A2650" s="8">
        <v>41384</v>
      </c>
      <c r="B2650" s="4">
        <v>12</v>
      </c>
      <c r="C2650" s="4">
        <v>1067</v>
      </c>
      <c r="D2650" s="4">
        <v>50</v>
      </c>
      <c r="E2650" s="4"/>
      <c r="F2650" s="4"/>
      <c r="G2650" s="4">
        <v>31</v>
      </c>
      <c r="H2650" s="4">
        <v>1148</v>
      </c>
      <c r="I2650" s="4"/>
      <c r="J2650" s="4"/>
      <c r="K2650" s="4"/>
      <c r="L2650" s="4"/>
      <c r="M2650" s="4">
        <v>1758</v>
      </c>
    </row>
    <row r="2651" spans="1:13" x14ac:dyDescent="0.2">
      <c r="A2651" s="8">
        <v>41384</v>
      </c>
      <c r="B2651" s="4">
        <v>13</v>
      </c>
      <c r="C2651" s="4">
        <v>1076</v>
      </c>
      <c r="D2651" s="4">
        <v>50</v>
      </c>
      <c r="E2651" s="4"/>
      <c r="F2651" s="4"/>
      <c r="G2651" s="4">
        <v>31</v>
      </c>
      <c r="H2651" s="4">
        <v>1157</v>
      </c>
      <c r="I2651" s="4"/>
      <c r="J2651" s="4"/>
      <c r="K2651" s="4"/>
      <c r="L2651" s="4"/>
      <c r="M2651" s="4">
        <v>1781</v>
      </c>
    </row>
    <row r="2652" spans="1:13" x14ac:dyDescent="0.2">
      <c r="A2652" s="8">
        <v>41384</v>
      </c>
      <c r="B2652" s="4">
        <v>14</v>
      </c>
      <c r="C2652" s="4">
        <v>1083</v>
      </c>
      <c r="D2652" s="4">
        <v>51</v>
      </c>
      <c r="E2652" s="4"/>
      <c r="F2652" s="4"/>
      <c r="G2652" s="4">
        <v>33</v>
      </c>
      <c r="H2652" s="4">
        <v>1166</v>
      </c>
      <c r="I2652" s="4"/>
      <c r="J2652" s="4"/>
      <c r="K2652" s="4"/>
      <c r="L2652" s="4"/>
      <c r="M2652" s="4">
        <v>1795</v>
      </c>
    </row>
    <row r="2653" spans="1:13" x14ac:dyDescent="0.2">
      <c r="A2653" s="8">
        <v>41384</v>
      </c>
      <c r="B2653" s="4">
        <v>15</v>
      </c>
      <c r="C2653" s="4">
        <v>1095</v>
      </c>
      <c r="D2653" s="4">
        <v>51</v>
      </c>
      <c r="E2653" s="4"/>
      <c r="F2653" s="4"/>
      <c r="G2653" s="4">
        <v>29</v>
      </c>
      <c r="H2653" s="4">
        <v>1175</v>
      </c>
      <c r="I2653" s="4"/>
      <c r="J2653" s="4"/>
      <c r="K2653" s="4"/>
      <c r="L2653" s="4"/>
      <c r="M2653" s="4">
        <v>1808</v>
      </c>
    </row>
    <row r="2654" spans="1:13" x14ac:dyDescent="0.2">
      <c r="A2654" s="8">
        <v>41384</v>
      </c>
      <c r="B2654" s="4">
        <v>16</v>
      </c>
      <c r="C2654" s="4">
        <v>1116</v>
      </c>
      <c r="D2654" s="4">
        <v>52</v>
      </c>
      <c r="E2654" s="4"/>
      <c r="F2654" s="4"/>
      <c r="G2654" s="4">
        <v>33</v>
      </c>
      <c r="H2654" s="4">
        <v>1201</v>
      </c>
      <c r="I2654" s="4"/>
      <c r="J2654" s="4"/>
      <c r="K2654" s="4"/>
      <c r="L2654" s="4"/>
      <c r="M2654" s="4">
        <v>1843</v>
      </c>
    </row>
    <row r="2655" spans="1:13" x14ac:dyDescent="0.2">
      <c r="A2655" s="8">
        <v>41384</v>
      </c>
      <c r="B2655" s="4">
        <v>17</v>
      </c>
      <c r="C2655" s="4">
        <v>1139</v>
      </c>
      <c r="D2655" s="4">
        <v>53</v>
      </c>
      <c r="E2655" s="4"/>
      <c r="F2655" s="4"/>
      <c r="G2655" s="4">
        <v>31</v>
      </c>
      <c r="H2655" s="4">
        <v>1223</v>
      </c>
      <c r="I2655" s="4"/>
      <c r="J2655" s="4"/>
      <c r="K2655" s="4"/>
      <c r="L2655" s="4"/>
      <c r="M2655" s="4">
        <v>1876</v>
      </c>
    </row>
    <row r="2656" spans="1:13" x14ac:dyDescent="0.2">
      <c r="A2656" s="8">
        <v>41384</v>
      </c>
      <c r="B2656" s="4">
        <v>18</v>
      </c>
      <c r="C2656" s="4">
        <v>1168</v>
      </c>
      <c r="D2656" s="4">
        <v>54</v>
      </c>
      <c r="E2656" s="4"/>
      <c r="F2656" s="4"/>
      <c r="G2656" s="4">
        <v>28</v>
      </c>
      <c r="H2656" s="4">
        <v>1250</v>
      </c>
      <c r="I2656" s="4"/>
      <c r="J2656" s="4"/>
      <c r="K2656" s="4"/>
      <c r="L2656" s="4"/>
      <c r="M2656" s="4">
        <v>1918</v>
      </c>
    </row>
    <row r="2657" spans="1:13" x14ac:dyDescent="0.2">
      <c r="A2657" s="8">
        <v>41384</v>
      </c>
      <c r="B2657" s="4">
        <v>19</v>
      </c>
      <c r="C2657" s="4">
        <v>1162</v>
      </c>
      <c r="D2657" s="4">
        <v>54</v>
      </c>
      <c r="E2657" s="4"/>
      <c r="F2657" s="4"/>
      <c r="G2657" s="4">
        <v>24</v>
      </c>
      <c r="H2657" s="4">
        <v>1240</v>
      </c>
      <c r="I2657" s="4"/>
      <c r="J2657" s="4"/>
      <c r="K2657" s="4"/>
      <c r="L2657" s="4"/>
      <c r="M2657" s="4">
        <v>1913</v>
      </c>
    </row>
    <row r="2658" spans="1:13" x14ac:dyDescent="0.2">
      <c r="A2658" s="8">
        <v>41384</v>
      </c>
      <c r="B2658" s="4">
        <v>20</v>
      </c>
      <c r="C2658" s="4">
        <v>1183</v>
      </c>
      <c r="D2658" s="4">
        <v>55</v>
      </c>
      <c r="E2658" s="4"/>
      <c r="F2658" s="4"/>
      <c r="G2658" s="4">
        <v>21</v>
      </c>
      <c r="H2658" s="4">
        <v>1258</v>
      </c>
      <c r="I2658" s="4"/>
      <c r="J2658" s="4"/>
      <c r="K2658" s="4"/>
      <c r="L2658" s="4"/>
      <c r="M2658" s="4">
        <v>1907</v>
      </c>
    </row>
    <row r="2659" spans="1:13" x14ac:dyDescent="0.2">
      <c r="A2659" s="8">
        <v>41384</v>
      </c>
      <c r="B2659" s="4">
        <v>21</v>
      </c>
      <c r="C2659" s="4">
        <v>1228</v>
      </c>
      <c r="D2659" s="4">
        <v>57</v>
      </c>
      <c r="E2659" s="4"/>
      <c r="F2659" s="4"/>
      <c r="G2659" s="4">
        <v>20</v>
      </c>
      <c r="H2659" s="4">
        <v>1304</v>
      </c>
      <c r="I2659" s="4"/>
      <c r="J2659" s="4"/>
      <c r="K2659" s="4"/>
      <c r="L2659" s="4"/>
      <c r="M2659" s="4">
        <v>1990</v>
      </c>
    </row>
    <row r="2660" spans="1:13" x14ac:dyDescent="0.2">
      <c r="A2660" s="8">
        <v>41384</v>
      </c>
      <c r="B2660" s="4">
        <v>22</v>
      </c>
      <c r="C2660" s="4">
        <v>1184</v>
      </c>
      <c r="D2660" s="4">
        <v>55</v>
      </c>
      <c r="E2660" s="4"/>
      <c r="F2660" s="4"/>
      <c r="G2660" s="4">
        <v>20</v>
      </c>
      <c r="H2660" s="4">
        <v>1259</v>
      </c>
      <c r="I2660" s="4"/>
      <c r="J2660" s="4"/>
      <c r="K2660" s="4"/>
      <c r="L2660" s="4"/>
      <c r="M2660" s="4">
        <v>1909</v>
      </c>
    </row>
    <row r="2661" spans="1:13" x14ac:dyDescent="0.2">
      <c r="A2661" s="8">
        <v>41384</v>
      </c>
      <c r="B2661" s="4">
        <v>23</v>
      </c>
      <c r="C2661" s="4">
        <v>1087</v>
      </c>
      <c r="D2661" s="4">
        <v>50</v>
      </c>
      <c r="E2661" s="4"/>
      <c r="F2661" s="4"/>
      <c r="G2661" s="4">
        <v>19</v>
      </c>
      <c r="H2661" s="4">
        <v>1156</v>
      </c>
      <c r="I2661" s="4"/>
      <c r="J2661" s="4"/>
      <c r="K2661" s="4"/>
      <c r="L2661" s="4"/>
      <c r="M2661" s="4">
        <v>1772</v>
      </c>
    </row>
    <row r="2662" spans="1:13" x14ac:dyDescent="0.2">
      <c r="A2662" s="8">
        <v>41384</v>
      </c>
      <c r="B2662" s="4">
        <v>24</v>
      </c>
      <c r="C2662" s="4">
        <v>986</v>
      </c>
      <c r="D2662" s="4">
        <v>46</v>
      </c>
      <c r="E2662" s="4"/>
      <c r="F2662" s="4"/>
      <c r="G2662" s="4">
        <v>18</v>
      </c>
      <c r="H2662" s="4">
        <v>1049</v>
      </c>
      <c r="I2662" s="4"/>
      <c r="J2662" s="4"/>
      <c r="K2662" s="4"/>
      <c r="L2662" s="4"/>
      <c r="M2662" s="4">
        <v>1612</v>
      </c>
    </row>
    <row r="2663" spans="1:13" x14ac:dyDescent="0.2">
      <c r="A2663" s="8">
        <v>41385</v>
      </c>
      <c r="B2663" s="4">
        <v>1</v>
      </c>
      <c r="C2663" s="4">
        <v>902</v>
      </c>
      <c r="D2663" s="4">
        <v>42</v>
      </c>
      <c r="E2663" s="4"/>
      <c r="F2663" s="4"/>
      <c r="G2663" s="4">
        <v>19</v>
      </c>
      <c r="H2663" s="4">
        <v>963</v>
      </c>
      <c r="I2663" s="4"/>
      <c r="J2663" s="4"/>
      <c r="K2663" s="4"/>
      <c r="L2663" s="4"/>
      <c r="M2663" s="4">
        <v>1488</v>
      </c>
    </row>
    <row r="2664" spans="1:13" x14ac:dyDescent="0.2">
      <c r="A2664" s="8">
        <v>41385</v>
      </c>
      <c r="B2664" s="4">
        <v>2</v>
      </c>
      <c r="C2664" s="4">
        <v>845</v>
      </c>
      <c r="D2664" s="4">
        <v>39</v>
      </c>
      <c r="E2664" s="4"/>
      <c r="F2664" s="4"/>
      <c r="G2664" s="4">
        <v>18</v>
      </c>
      <c r="H2664" s="4">
        <v>902</v>
      </c>
      <c r="I2664" s="4"/>
      <c r="J2664" s="4"/>
      <c r="K2664" s="4"/>
      <c r="L2664" s="4"/>
      <c r="M2664" s="4">
        <v>1399</v>
      </c>
    </row>
    <row r="2665" spans="1:13" x14ac:dyDescent="0.2">
      <c r="A2665" s="8">
        <v>41385</v>
      </c>
      <c r="B2665" s="4">
        <v>3</v>
      </c>
      <c r="C2665" s="4">
        <v>809</v>
      </c>
      <c r="D2665" s="4">
        <v>38</v>
      </c>
      <c r="E2665" s="4"/>
      <c r="F2665" s="4"/>
      <c r="G2665" s="4">
        <v>18</v>
      </c>
      <c r="H2665" s="4">
        <v>864</v>
      </c>
      <c r="I2665" s="4"/>
      <c r="J2665" s="4"/>
      <c r="K2665" s="4"/>
      <c r="L2665" s="4"/>
      <c r="M2665" s="4">
        <v>1352</v>
      </c>
    </row>
    <row r="2666" spans="1:13" x14ac:dyDescent="0.2">
      <c r="A2666" s="8">
        <v>41385</v>
      </c>
      <c r="B2666" s="4">
        <v>4</v>
      </c>
      <c r="C2666" s="4">
        <v>794</v>
      </c>
      <c r="D2666" s="4">
        <v>37</v>
      </c>
      <c r="E2666" s="4"/>
      <c r="F2666" s="4"/>
      <c r="G2666" s="4">
        <v>19</v>
      </c>
      <c r="H2666" s="4">
        <v>850</v>
      </c>
      <c r="I2666" s="4"/>
      <c r="J2666" s="4"/>
      <c r="K2666" s="4"/>
      <c r="L2666" s="4"/>
      <c r="M2666" s="4">
        <v>1329</v>
      </c>
    </row>
    <row r="2667" spans="1:13" x14ac:dyDescent="0.2">
      <c r="A2667" s="8">
        <v>41385</v>
      </c>
      <c r="B2667" s="4">
        <v>5</v>
      </c>
      <c r="C2667" s="4">
        <v>791</v>
      </c>
      <c r="D2667" s="4">
        <v>37</v>
      </c>
      <c r="E2667" s="4"/>
      <c r="F2667" s="4"/>
      <c r="G2667" s="4">
        <v>19</v>
      </c>
      <c r="H2667" s="4">
        <v>847</v>
      </c>
      <c r="I2667" s="4"/>
      <c r="J2667" s="4"/>
      <c r="K2667" s="4"/>
      <c r="L2667" s="4"/>
      <c r="M2667" s="4">
        <v>1324</v>
      </c>
    </row>
    <row r="2668" spans="1:13" x14ac:dyDescent="0.2">
      <c r="A2668" s="8">
        <v>41385</v>
      </c>
      <c r="B2668" s="4">
        <v>6</v>
      </c>
      <c r="C2668" s="4">
        <v>810</v>
      </c>
      <c r="D2668" s="4">
        <v>38</v>
      </c>
      <c r="E2668" s="4"/>
      <c r="F2668" s="4"/>
      <c r="G2668" s="4">
        <v>18</v>
      </c>
      <c r="H2668" s="4">
        <v>865</v>
      </c>
      <c r="I2668" s="4"/>
      <c r="J2668" s="4"/>
      <c r="K2668" s="4"/>
      <c r="L2668" s="4"/>
      <c r="M2668" s="4">
        <v>1349</v>
      </c>
    </row>
    <row r="2669" spans="1:13" x14ac:dyDescent="0.2">
      <c r="A2669" s="8">
        <v>41385</v>
      </c>
      <c r="B2669" s="4">
        <v>7</v>
      </c>
      <c r="C2669" s="4">
        <v>804</v>
      </c>
      <c r="D2669" s="4">
        <v>37</v>
      </c>
      <c r="E2669" s="4"/>
      <c r="F2669" s="4"/>
      <c r="G2669" s="4">
        <v>19</v>
      </c>
      <c r="H2669" s="4">
        <v>860</v>
      </c>
      <c r="I2669" s="4"/>
      <c r="J2669" s="4"/>
      <c r="K2669" s="4"/>
      <c r="L2669" s="4"/>
      <c r="M2669" s="4">
        <v>1344</v>
      </c>
    </row>
    <row r="2670" spans="1:13" x14ac:dyDescent="0.2">
      <c r="A2670" s="8">
        <v>41385</v>
      </c>
      <c r="B2670" s="4">
        <v>8</v>
      </c>
      <c r="C2670" s="4">
        <v>839</v>
      </c>
      <c r="D2670" s="4">
        <v>39</v>
      </c>
      <c r="E2670" s="4"/>
      <c r="F2670" s="4"/>
      <c r="G2670" s="4">
        <v>23</v>
      </c>
      <c r="H2670" s="4">
        <v>901</v>
      </c>
      <c r="I2670" s="4"/>
      <c r="J2670" s="4"/>
      <c r="K2670" s="4"/>
      <c r="L2670" s="4"/>
      <c r="M2670" s="4">
        <v>1398</v>
      </c>
    </row>
    <row r="2671" spans="1:13" x14ac:dyDescent="0.2">
      <c r="A2671" s="8">
        <v>41385</v>
      </c>
      <c r="B2671" s="4">
        <v>9</v>
      </c>
      <c r="C2671" s="4">
        <v>895</v>
      </c>
      <c r="D2671" s="4">
        <v>42</v>
      </c>
      <c r="E2671" s="4"/>
      <c r="F2671" s="4"/>
      <c r="G2671" s="4">
        <v>26</v>
      </c>
      <c r="H2671" s="4">
        <v>963</v>
      </c>
      <c r="I2671" s="4"/>
      <c r="J2671" s="4"/>
      <c r="K2671" s="4"/>
      <c r="L2671" s="4"/>
      <c r="M2671" s="4">
        <v>1495</v>
      </c>
    </row>
    <row r="2672" spans="1:13" x14ac:dyDescent="0.2">
      <c r="A2672" s="8">
        <v>41385</v>
      </c>
      <c r="B2672" s="4">
        <v>10</v>
      </c>
      <c r="C2672" s="4">
        <v>958</v>
      </c>
      <c r="D2672" s="4">
        <v>45</v>
      </c>
      <c r="E2672" s="4"/>
      <c r="F2672" s="4"/>
      <c r="G2672" s="4">
        <v>30</v>
      </c>
      <c r="H2672" s="4">
        <v>1033</v>
      </c>
      <c r="I2672" s="4"/>
      <c r="J2672" s="4"/>
      <c r="K2672" s="4"/>
      <c r="L2672" s="4"/>
      <c r="M2672" s="4">
        <v>1593</v>
      </c>
    </row>
    <row r="2673" spans="1:13" x14ac:dyDescent="0.2">
      <c r="A2673" s="8">
        <v>41385</v>
      </c>
      <c r="B2673" s="4">
        <v>11</v>
      </c>
      <c r="C2673" s="4">
        <v>1012</v>
      </c>
      <c r="D2673" s="4">
        <v>47</v>
      </c>
      <c r="E2673" s="4"/>
      <c r="F2673" s="4"/>
      <c r="G2673" s="4">
        <v>28</v>
      </c>
      <c r="H2673" s="4">
        <v>1087</v>
      </c>
      <c r="I2673" s="4"/>
      <c r="J2673" s="4"/>
      <c r="K2673" s="4"/>
      <c r="L2673" s="4"/>
      <c r="M2673" s="4">
        <v>1674</v>
      </c>
    </row>
    <row r="2674" spans="1:13" x14ac:dyDescent="0.2">
      <c r="A2674" s="8">
        <v>41385</v>
      </c>
      <c r="B2674" s="4">
        <v>12</v>
      </c>
      <c r="C2674" s="4">
        <v>1044</v>
      </c>
      <c r="D2674" s="4">
        <v>49</v>
      </c>
      <c r="E2674" s="4"/>
      <c r="F2674" s="4"/>
      <c r="G2674" s="4">
        <v>32</v>
      </c>
      <c r="H2674" s="4">
        <v>1125</v>
      </c>
      <c r="I2674" s="4"/>
      <c r="J2674" s="4"/>
      <c r="K2674" s="4"/>
      <c r="L2674" s="4"/>
      <c r="M2674" s="4">
        <v>1733</v>
      </c>
    </row>
    <row r="2675" spans="1:13" x14ac:dyDescent="0.2">
      <c r="A2675" s="8">
        <v>41385</v>
      </c>
      <c r="B2675" s="4">
        <v>13</v>
      </c>
      <c r="C2675" s="4">
        <v>1078</v>
      </c>
      <c r="D2675" s="4">
        <v>50</v>
      </c>
      <c r="E2675" s="4"/>
      <c r="F2675" s="4"/>
      <c r="G2675" s="4">
        <v>29</v>
      </c>
      <c r="H2675" s="4">
        <v>1157</v>
      </c>
      <c r="I2675" s="4"/>
      <c r="J2675" s="4"/>
      <c r="K2675" s="4"/>
      <c r="L2675" s="4"/>
      <c r="M2675" s="4">
        <v>1786</v>
      </c>
    </row>
    <row r="2676" spans="1:13" x14ac:dyDescent="0.2">
      <c r="A2676" s="8">
        <v>41385</v>
      </c>
      <c r="B2676" s="4">
        <v>14</v>
      </c>
      <c r="C2676" s="4">
        <v>1094</v>
      </c>
      <c r="D2676" s="4">
        <v>51</v>
      </c>
      <c r="E2676" s="4"/>
      <c r="F2676" s="4"/>
      <c r="G2676" s="4">
        <v>31</v>
      </c>
      <c r="H2676" s="4">
        <v>1176</v>
      </c>
      <c r="I2676" s="4"/>
      <c r="J2676" s="4"/>
      <c r="K2676" s="4"/>
      <c r="L2676" s="4"/>
      <c r="M2676" s="4">
        <v>1813</v>
      </c>
    </row>
    <row r="2677" spans="1:13" x14ac:dyDescent="0.2">
      <c r="A2677" s="8">
        <v>41385</v>
      </c>
      <c r="B2677" s="4">
        <v>15</v>
      </c>
      <c r="C2677" s="4">
        <v>1128</v>
      </c>
      <c r="D2677" s="4">
        <v>53</v>
      </c>
      <c r="E2677" s="4"/>
      <c r="F2677" s="4"/>
      <c r="G2677" s="4">
        <v>32</v>
      </c>
      <c r="H2677" s="4">
        <v>1213</v>
      </c>
      <c r="I2677" s="4"/>
      <c r="J2677" s="4"/>
      <c r="K2677" s="4"/>
      <c r="L2677" s="4"/>
      <c r="M2677" s="4">
        <v>1864</v>
      </c>
    </row>
    <row r="2678" spans="1:13" x14ac:dyDescent="0.2">
      <c r="A2678" s="8">
        <v>41385</v>
      </c>
      <c r="B2678" s="4">
        <v>16</v>
      </c>
      <c r="C2678" s="4">
        <v>1179</v>
      </c>
      <c r="D2678" s="4">
        <v>55</v>
      </c>
      <c r="E2678" s="4"/>
      <c r="F2678" s="4"/>
      <c r="G2678" s="4">
        <v>32</v>
      </c>
      <c r="H2678" s="4">
        <v>1266</v>
      </c>
      <c r="I2678" s="4"/>
      <c r="J2678" s="4"/>
      <c r="K2678" s="4"/>
      <c r="L2678" s="4"/>
      <c r="M2678" s="4">
        <v>1937</v>
      </c>
    </row>
    <row r="2679" spans="1:13" x14ac:dyDescent="0.2">
      <c r="A2679" s="8">
        <v>41385</v>
      </c>
      <c r="B2679" s="4">
        <v>17</v>
      </c>
      <c r="C2679" s="4">
        <v>1224</v>
      </c>
      <c r="D2679" s="4">
        <v>57</v>
      </c>
      <c r="E2679" s="4"/>
      <c r="F2679" s="4"/>
      <c r="G2679" s="4">
        <v>29</v>
      </c>
      <c r="H2679" s="4">
        <v>1310</v>
      </c>
      <c r="I2679" s="4"/>
      <c r="J2679" s="4"/>
      <c r="K2679" s="4"/>
      <c r="L2679" s="4"/>
      <c r="M2679" s="4">
        <v>1995</v>
      </c>
    </row>
    <row r="2680" spans="1:13" x14ac:dyDescent="0.2">
      <c r="A2680" s="8">
        <v>41385</v>
      </c>
      <c r="B2680" s="4">
        <v>18</v>
      </c>
      <c r="C2680" s="4">
        <v>1272</v>
      </c>
      <c r="D2680" s="4">
        <v>59</v>
      </c>
      <c r="E2680" s="4"/>
      <c r="F2680" s="4"/>
      <c r="G2680" s="4">
        <v>29</v>
      </c>
      <c r="H2680" s="4">
        <v>1360</v>
      </c>
      <c r="I2680" s="4"/>
      <c r="J2680" s="4"/>
      <c r="K2680" s="4"/>
      <c r="L2680" s="4"/>
      <c r="M2680" s="4">
        <v>2074</v>
      </c>
    </row>
    <row r="2681" spans="1:13" x14ac:dyDescent="0.2">
      <c r="A2681" s="8">
        <v>41385</v>
      </c>
      <c r="B2681" s="4">
        <v>19</v>
      </c>
      <c r="C2681" s="4">
        <v>1284</v>
      </c>
      <c r="D2681" s="4">
        <v>60</v>
      </c>
      <c r="E2681" s="4"/>
      <c r="F2681" s="4"/>
      <c r="G2681" s="4">
        <v>23</v>
      </c>
      <c r="H2681" s="4">
        <v>1366</v>
      </c>
      <c r="I2681" s="4"/>
      <c r="J2681" s="4"/>
      <c r="K2681" s="4"/>
      <c r="L2681" s="4"/>
      <c r="M2681" s="4">
        <v>2081</v>
      </c>
    </row>
    <row r="2682" spans="1:13" x14ac:dyDescent="0.2">
      <c r="A2682" s="8">
        <v>41385</v>
      </c>
      <c r="B2682" s="4">
        <v>20</v>
      </c>
      <c r="C2682" s="4">
        <v>1299</v>
      </c>
      <c r="D2682" s="4">
        <v>60</v>
      </c>
      <c r="E2682" s="4"/>
      <c r="F2682" s="4"/>
      <c r="G2682" s="4">
        <v>21</v>
      </c>
      <c r="H2682" s="4">
        <v>1380</v>
      </c>
      <c r="I2682" s="4"/>
      <c r="J2682" s="4"/>
      <c r="K2682" s="4"/>
      <c r="L2682" s="4"/>
      <c r="M2682" s="4">
        <v>2088</v>
      </c>
    </row>
    <row r="2683" spans="1:13" x14ac:dyDescent="0.2">
      <c r="A2683" s="8">
        <v>41385</v>
      </c>
      <c r="B2683" s="4">
        <v>21</v>
      </c>
      <c r="C2683" s="4">
        <v>1353</v>
      </c>
      <c r="D2683" s="4">
        <v>63</v>
      </c>
      <c r="E2683" s="4"/>
      <c r="F2683" s="4"/>
      <c r="G2683" s="4">
        <v>21</v>
      </c>
      <c r="H2683" s="4">
        <v>1436</v>
      </c>
      <c r="I2683" s="4"/>
      <c r="J2683" s="4"/>
      <c r="K2683" s="4"/>
      <c r="L2683" s="4"/>
      <c r="M2683" s="4">
        <v>2166</v>
      </c>
    </row>
    <row r="2684" spans="1:13" x14ac:dyDescent="0.2">
      <c r="A2684" s="8">
        <v>41385</v>
      </c>
      <c r="B2684" s="4">
        <v>22</v>
      </c>
      <c r="C2684" s="4">
        <v>1286</v>
      </c>
      <c r="D2684" s="4">
        <v>59</v>
      </c>
      <c r="E2684" s="4"/>
      <c r="F2684" s="4"/>
      <c r="G2684" s="4">
        <v>20</v>
      </c>
      <c r="H2684" s="4">
        <v>1365</v>
      </c>
      <c r="I2684" s="4"/>
      <c r="J2684" s="4"/>
      <c r="K2684" s="4"/>
      <c r="L2684" s="4"/>
      <c r="M2684" s="4">
        <v>2044</v>
      </c>
    </row>
    <row r="2685" spans="1:13" x14ac:dyDescent="0.2">
      <c r="A2685" s="8">
        <v>41385</v>
      </c>
      <c r="B2685" s="4">
        <v>23</v>
      </c>
      <c r="C2685" s="4">
        <v>1151</v>
      </c>
      <c r="D2685" s="4">
        <v>53</v>
      </c>
      <c r="E2685" s="4"/>
      <c r="F2685" s="4"/>
      <c r="G2685" s="4">
        <v>21</v>
      </c>
      <c r="H2685" s="4">
        <v>1225</v>
      </c>
      <c r="I2685" s="4"/>
      <c r="J2685" s="4"/>
      <c r="K2685" s="4"/>
      <c r="L2685" s="4"/>
      <c r="M2685" s="4">
        <v>1852</v>
      </c>
    </row>
    <row r="2686" spans="1:13" x14ac:dyDescent="0.2">
      <c r="A2686" s="8">
        <v>41385</v>
      </c>
      <c r="B2686" s="4">
        <v>24</v>
      </c>
      <c r="C2686" s="4">
        <v>1020</v>
      </c>
      <c r="D2686" s="4">
        <v>47</v>
      </c>
      <c r="E2686" s="4"/>
      <c r="F2686" s="4"/>
      <c r="G2686" s="4">
        <v>20</v>
      </c>
      <c r="H2686" s="4">
        <v>1087</v>
      </c>
      <c r="I2686" s="4"/>
      <c r="J2686" s="4"/>
      <c r="K2686" s="4"/>
      <c r="L2686" s="4"/>
      <c r="M2686" s="4">
        <v>1648</v>
      </c>
    </row>
    <row r="2687" spans="1:13" x14ac:dyDescent="0.2">
      <c r="A2687" s="8">
        <v>41386</v>
      </c>
      <c r="B2687" s="4">
        <v>1</v>
      </c>
      <c r="C2687" s="4">
        <v>925</v>
      </c>
      <c r="D2687" s="4">
        <v>43</v>
      </c>
      <c r="E2687" s="4"/>
      <c r="F2687" s="4"/>
      <c r="G2687" s="4">
        <v>20</v>
      </c>
      <c r="H2687" s="4">
        <v>988</v>
      </c>
      <c r="I2687" s="4"/>
      <c r="J2687" s="4"/>
      <c r="K2687" s="4"/>
      <c r="L2687" s="4"/>
      <c r="M2687" s="4">
        <v>1503</v>
      </c>
    </row>
    <row r="2688" spans="1:13" x14ac:dyDescent="0.2">
      <c r="A2688" s="8">
        <v>41386</v>
      </c>
      <c r="B2688" s="4">
        <v>2</v>
      </c>
      <c r="C2688" s="4">
        <v>865</v>
      </c>
      <c r="D2688" s="4">
        <v>40</v>
      </c>
      <c r="E2688" s="4"/>
      <c r="F2688" s="4"/>
      <c r="G2688" s="4">
        <v>18</v>
      </c>
      <c r="H2688" s="4">
        <v>923</v>
      </c>
      <c r="I2688" s="4"/>
      <c r="J2688" s="4"/>
      <c r="K2688" s="4"/>
      <c r="L2688" s="4"/>
      <c r="M2688" s="4">
        <v>1425</v>
      </c>
    </row>
    <row r="2689" spans="1:13" x14ac:dyDescent="0.2">
      <c r="A2689" s="8">
        <v>41386</v>
      </c>
      <c r="B2689" s="4">
        <v>3</v>
      </c>
      <c r="C2689" s="4">
        <v>834</v>
      </c>
      <c r="D2689" s="4">
        <v>39</v>
      </c>
      <c r="E2689" s="4"/>
      <c r="F2689" s="4"/>
      <c r="G2689" s="4">
        <v>19</v>
      </c>
      <c r="H2689" s="4">
        <v>891</v>
      </c>
      <c r="I2689" s="4"/>
      <c r="J2689" s="4"/>
      <c r="K2689" s="4"/>
      <c r="L2689" s="4"/>
      <c r="M2689" s="4">
        <v>1379</v>
      </c>
    </row>
    <row r="2690" spans="1:13" x14ac:dyDescent="0.2">
      <c r="A2690" s="8">
        <v>41386</v>
      </c>
      <c r="B2690" s="4">
        <v>4</v>
      </c>
      <c r="C2690" s="4">
        <v>826</v>
      </c>
      <c r="D2690" s="4">
        <v>38</v>
      </c>
      <c r="E2690" s="4"/>
      <c r="F2690" s="4"/>
      <c r="G2690" s="4">
        <v>19</v>
      </c>
      <c r="H2690" s="4">
        <v>883</v>
      </c>
      <c r="I2690" s="4"/>
      <c r="J2690" s="4"/>
      <c r="K2690" s="4"/>
      <c r="L2690" s="4"/>
      <c r="M2690" s="4">
        <v>1366</v>
      </c>
    </row>
    <row r="2691" spans="1:13" x14ac:dyDescent="0.2">
      <c r="A2691" s="8">
        <v>41386</v>
      </c>
      <c r="B2691" s="4">
        <v>5</v>
      </c>
      <c r="C2691" s="4">
        <v>848</v>
      </c>
      <c r="D2691" s="4">
        <v>39</v>
      </c>
      <c r="E2691" s="4"/>
      <c r="F2691" s="4"/>
      <c r="G2691" s="4">
        <v>19</v>
      </c>
      <c r="H2691" s="4">
        <v>906</v>
      </c>
      <c r="I2691" s="4"/>
      <c r="J2691" s="4"/>
      <c r="K2691" s="4"/>
      <c r="L2691" s="4"/>
      <c r="M2691" s="4">
        <v>1399</v>
      </c>
    </row>
    <row r="2692" spans="1:13" x14ac:dyDescent="0.2">
      <c r="A2692" s="8">
        <v>41386</v>
      </c>
      <c r="B2692" s="4">
        <v>6</v>
      </c>
      <c r="C2692" s="4">
        <v>915</v>
      </c>
      <c r="D2692" s="4">
        <v>43</v>
      </c>
      <c r="E2692" s="4"/>
      <c r="F2692" s="4"/>
      <c r="G2692" s="4">
        <v>20</v>
      </c>
      <c r="H2692" s="4">
        <v>977</v>
      </c>
      <c r="I2692" s="4"/>
      <c r="J2692" s="4"/>
      <c r="K2692" s="4"/>
      <c r="L2692" s="4"/>
      <c r="M2692" s="4">
        <v>1498</v>
      </c>
    </row>
    <row r="2693" spans="1:13" x14ac:dyDescent="0.2">
      <c r="A2693" s="8">
        <v>41386</v>
      </c>
      <c r="B2693" s="4">
        <v>7</v>
      </c>
      <c r="C2693" s="4">
        <v>1000</v>
      </c>
      <c r="D2693" s="4">
        <v>46</v>
      </c>
      <c r="E2693" s="4"/>
      <c r="F2693" s="4"/>
      <c r="G2693" s="4">
        <v>19</v>
      </c>
      <c r="H2693" s="4">
        <v>1065</v>
      </c>
      <c r="I2693" s="4"/>
      <c r="J2693" s="4"/>
      <c r="K2693" s="4"/>
      <c r="L2693" s="4"/>
      <c r="M2693" s="4">
        <v>1618</v>
      </c>
    </row>
    <row r="2694" spans="1:13" x14ac:dyDescent="0.2">
      <c r="A2694" s="8">
        <v>41386</v>
      </c>
      <c r="B2694" s="4">
        <v>8</v>
      </c>
      <c r="C2694" s="4">
        <v>1072</v>
      </c>
      <c r="D2694" s="4">
        <v>50</v>
      </c>
      <c r="E2694" s="4"/>
      <c r="F2694" s="4"/>
      <c r="G2694" s="4">
        <v>25</v>
      </c>
      <c r="H2694" s="4">
        <v>1147</v>
      </c>
      <c r="I2694" s="4"/>
      <c r="J2694" s="4"/>
      <c r="K2694" s="4"/>
      <c r="L2694" s="4"/>
      <c r="M2694" s="4">
        <v>1736</v>
      </c>
    </row>
    <row r="2695" spans="1:13" x14ac:dyDescent="0.2">
      <c r="A2695" s="8">
        <v>41386</v>
      </c>
      <c r="B2695" s="4">
        <v>9</v>
      </c>
      <c r="C2695" s="4">
        <v>1106</v>
      </c>
      <c r="D2695" s="4">
        <v>52</v>
      </c>
      <c r="E2695" s="4"/>
      <c r="F2695" s="4"/>
      <c r="G2695" s="4">
        <v>26</v>
      </c>
      <c r="H2695" s="4">
        <v>1183</v>
      </c>
      <c r="I2695" s="4"/>
      <c r="J2695" s="4"/>
      <c r="K2695" s="4"/>
      <c r="L2695" s="4"/>
      <c r="M2695" s="4">
        <v>1805</v>
      </c>
    </row>
    <row r="2696" spans="1:13" x14ac:dyDescent="0.2">
      <c r="A2696" s="8">
        <v>41386</v>
      </c>
      <c r="B2696" s="4">
        <v>10</v>
      </c>
      <c r="C2696" s="4">
        <v>1162</v>
      </c>
      <c r="D2696" s="4">
        <v>54</v>
      </c>
      <c r="E2696" s="4"/>
      <c r="F2696" s="4"/>
      <c r="G2696" s="4">
        <v>31</v>
      </c>
      <c r="H2696" s="4">
        <v>1247</v>
      </c>
      <c r="I2696" s="4"/>
      <c r="J2696" s="4"/>
      <c r="K2696" s="4"/>
      <c r="L2696" s="4"/>
      <c r="M2696" s="4">
        <v>1894</v>
      </c>
    </row>
    <row r="2697" spans="1:13" x14ac:dyDescent="0.2">
      <c r="A2697" s="8">
        <v>41386</v>
      </c>
      <c r="B2697" s="4">
        <v>11</v>
      </c>
      <c r="C2697" s="4">
        <v>1209</v>
      </c>
      <c r="D2697" s="4">
        <v>56</v>
      </c>
      <c r="E2697" s="4"/>
      <c r="F2697" s="4"/>
      <c r="G2697" s="4">
        <v>29</v>
      </c>
      <c r="H2697" s="4">
        <v>1294</v>
      </c>
      <c r="I2697" s="4"/>
      <c r="J2697" s="4"/>
      <c r="K2697" s="4"/>
      <c r="L2697" s="4"/>
      <c r="M2697" s="4">
        <v>1979</v>
      </c>
    </row>
    <row r="2698" spans="1:13" x14ac:dyDescent="0.2">
      <c r="A2698" s="8">
        <v>41386</v>
      </c>
      <c r="B2698" s="4">
        <v>12</v>
      </c>
      <c r="C2698" s="4">
        <v>1254</v>
      </c>
      <c r="D2698" s="4">
        <v>59</v>
      </c>
      <c r="E2698" s="4"/>
      <c r="F2698" s="4"/>
      <c r="G2698" s="4">
        <v>35</v>
      </c>
      <c r="H2698" s="4">
        <v>1347</v>
      </c>
      <c r="I2698" s="4"/>
      <c r="J2698" s="4"/>
      <c r="K2698" s="4"/>
      <c r="L2698" s="4"/>
      <c r="M2698" s="4">
        <v>2030</v>
      </c>
    </row>
    <row r="2699" spans="1:13" x14ac:dyDescent="0.2">
      <c r="A2699" s="8">
        <v>41386</v>
      </c>
      <c r="B2699" s="4">
        <v>13</v>
      </c>
      <c r="C2699" s="4">
        <v>1301</v>
      </c>
      <c r="D2699" s="4">
        <v>61</v>
      </c>
      <c r="E2699" s="4"/>
      <c r="F2699" s="4"/>
      <c r="G2699" s="4">
        <v>33</v>
      </c>
      <c r="H2699" s="4">
        <v>1394</v>
      </c>
      <c r="I2699" s="4"/>
      <c r="J2699" s="4"/>
      <c r="K2699" s="4"/>
      <c r="L2699" s="4"/>
      <c r="M2699" s="4">
        <v>2116</v>
      </c>
    </row>
    <row r="2700" spans="1:13" x14ac:dyDescent="0.2">
      <c r="A2700" s="8">
        <v>41386</v>
      </c>
      <c r="B2700" s="4">
        <v>14</v>
      </c>
      <c r="C2700" s="4">
        <v>1348</v>
      </c>
      <c r="D2700" s="4">
        <v>63</v>
      </c>
      <c r="E2700" s="4"/>
      <c r="F2700" s="4"/>
      <c r="G2700" s="4">
        <v>33</v>
      </c>
      <c r="H2700" s="4">
        <v>1444</v>
      </c>
      <c r="I2700" s="4"/>
      <c r="J2700" s="4"/>
      <c r="K2700" s="4"/>
      <c r="L2700" s="4"/>
      <c r="M2700" s="4">
        <v>2192</v>
      </c>
    </row>
    <row r="2701" spans="1:13" x14ac:dyDescent="0.2">
      <c r="A2701" s="8">
        <v>41386</v>
      </c>
      <c r="B2701" s="4">
        <v>15</v>
      </c>
      <c r="C2701" s="4">
        <v>1387</v>
      </c>
      <c r="D2701" s="4">
        <v>65</v>
      </c>
      <c r="E2701" s="4"/>
      <c r="F2701" s="4"/>
      <c r="G2701" s="4">
        <v>33</v>
      </c>
      <c r="H2701" s="4">
        <v>1484</v>
      </c>
      <c r="I2701" s="4"/>
      <c r="J2701" s="4"/>
      <c r="K2701" s="4"/>
      <c r="L2701" s="4"/>
      <c r="M2701" s="4">
        <v>2256</v>
      </c>
    </row>
    <row r="2702" spans="1:13" x14ac:dyDescent="0.2">
      <c r="A2702" s="8">
        <v>41386</v>
      </c>
      <c r="B2702" s="4">
        <v>16</v>
      </c>
      <c r="C2702" s="4">
        <v>1419</v>
      </c>
      <c r="D2702" s="4">
        <v>66</v>
      </c>
      <c r="E2702" s="4"/>
      <c r="F2702" s="4"/>
      <c r="G2702" s="4">
        <v>35</v>
      </c>
      <c r="H2702" s="4">
        <v>1520</v>
      </c>
      <c r="I2702" s="4"/>
      <c r="J2702" s="4"/>
      <c r="K2702" s="4"/>
      <c r="L2702" s="4"/>
      <c r="M2702" s="4">
        <v>2305</v>
      </c>
    </row>
    <row r="2703" spans="1:13" x14ac:dyDescent="0.2">
      <c r="A2703" s="8">
        <v>41386</v>
      </c>
      <c r="B2703" s="4">
        <v>17</v>
      </c>
      <c r="C2703" s="4">
        <v>1446</v>
      </c>
      <c r="D2703" s="4">
        <v>67</v>
      </c>
      <c r="E2703" s="4"/>
      <c r="F2703" s="4"/>
      <c r="G2703" s="4">
        <v>31</v>
      </c>
      <c r="H2703" s="4">
        <v>1544</v>
      </c>
      <c r="I2703" s="4"/>
      <c r="J2703" s="4"/>
      <c r="K2703" s="4"/>
      <c r="L2703" s="4"/>
      <c r="M2703" s="4">
        <v>2342</v>
      </c>
    </row>
    <row r="2704" spans="1:13" x14ac:dyDescent="0.2">
      <c r="A2704" s="8">
        <v>41386</v>
      </c>
      <c r="B2704" s="4">
        <v>18</v>
      </c>
      <c r="C2704" s="4">
        <v>1463</v>
      </c>
      <c r="D2704" s="4">
        <v>68</v>
      </c>
      <c r="E2704" s="4"/>
      <c r="F2704" s="4"/>
      <c r="G2704" s="4">
        <v>29</v>
      </c>
      <c r="H2704" s="4">
        <v>1560</v>
      </c>
      <c r="I2704" s="4"/>
      <c r="J2704" s="4"/>
      <c r="K2704" s="4"/>
      <c r="L2704" s="4"/>
      <c r="M2704" s="4">
        <v>2358</v>
      </c>
    </row>
    <row r="2705" spans="1:13" x14ac:dyDescent="0.2">
      <c r="A2705" s="8">
        <v>41386</v>
      </c>
      <c r="B2705" s="4">
        <v>19</v>
      </c>
      <c r="C2705" s="4">
        <v>1429</v>
      </c>
      <c r="D2705" s="4">
        <v>66</v>
      </c>
      <c r="E2705" s="4"/>
      <c r="F2705" s="4"/>
      <c r="G2705" s="4">
        <v>27</v>
      </c>
      <c r="H2705" s="4">
        <v>1522</v>
      </c>
      <c r="I2705" s="4"/>
      <c r="J2705" s="4"/>
      <c r="K2705" s="4"/>
      <c r="L2705" s="4"/>
      <c r="M2705" s="4">
        <v>2300</v>
      </c>
    </row>
    <row r="2706" spans="1:13" x14ac:dyDescent="0.2">
      <c r="A2706" s="8">
        <v>41386</v>
      </c>
      <c r="B2706" s="4">
        <v>20</v>
      </c>
      <c r="C2706" s="4">
        <v>1388</v>
      </c>
      <c r="D2706" s="4">
        <v>64</v>
      </c>
      <c r="E2706" s="4"/>
      <c r="F2706" s="4"/>
      <c r="G2706" s="4">
        <v>21</v>
      </c>
      <c r="H2706" s="4">
        <v>1473</v>
      </c>
      <c r="I2706" s="4"/>
      <c r="J2706" s="4"/>
      <c r="K2706" s="4"/>
      <c r="L2706" s="4"/>
      <c r="M2706" s="4">
        <v>2234</v>
      </c>
    </row>
    <row r="2707" spans="1:13" x14ac:dyDescent="0.2">
      <c r="A2707" s="8">
        <v>41386</v>
      </c>
      <c r="B2707" s="4">
        <v>21</v>
      </c>
      <c r="C2707" s="4">
        <v>1423</v>
      </c>
      <c r="D2707" s="4">
        <v>66</v>
      </c>
      <c r="E2707" s="4"/>
      <c r="F2707" s="4"/>
      <c r="G2707" s="4">
        <v>22</v>
      </c>
      <c r="H2707" s="4">
        <v>1510</v>
      </c>
      <c r="I2707" s="4"/>
      <c r="J2707" s="4"/>
      <c r="K2707" s="4"/>
      <c r="L2707" s="4"/>
      <c r="M2707" s="4">
        <v>2277</v>
      </c>
    </row>
    <row r="2708" spans="1:13" x14ac:dyDescent="0.2">
      <c r="A2708" s="8">
        <v>41386</v>
      </c>
      <c r="B2708" s="4">
        <v>22</v>
      </c>
      <c r="C2708" s="4">
        <v>1329</v>
      </c>
      <c r="D2708" s="4">
        <v>61</v>
      </c>
      <c r="E2708" s="4"/>
      <c r="F2708" s="4"/>
      <c r="G2708" s="4">
        <v>21</v>
      </c>
      <c r="H2708" s="4">
        <v>1411</v>
      </c>
      <c r="I2708" s="4"/>
      <c r="J2708" s="4"/>
      <c r="K2708" s="4"/>
      <c r="L2708" s="4"/>
      <c r="M2708" s="4">
        <v>2129</v>
      </c>
    </row>
    <row r="2709" spans="1:13" x14ac:dyDescent="0.2">
      <c r="A2709" s="8">
        <v>41386</v>
      </c>
      <c r="B2709" s="4">
        <v>23</v>
      </c>
      <c r="C2709" s="4">
        <v>1186</v>
      </c>
      <c r="D2709" s="4">
        <v>55</v>
      </c>
      <c r="E2709" s="4"/>
      <c r="F2709" s="4"/>
      <c r="G2709" s="4">
        <v>19</v>
      </c>
      <c r="H2709" s="4">
        <v>1260</v>
      </c>
      <c r="I2709" s="4"/>
      <c r="J2709" s="4"/>
      <c r="K2709" s="4"/>
      <c r="L2709" s="4"/>
      <c r="M2709" s="4">
        <v>1912</v>
      </c>
    </row>
    <row r="2710" spans="1:13" x14ac:dyDescent="0.2">
      <c r="A2710" s="8">
        <v>41386</v>
      </c>
      <c r="B2710" s="4">
        <v>24</v>
      </c>
      <c r="C2710" s="4">
        <v>1048</v>
      </c>
      <c r="D2710" s="4">
        <v>49</v>
      </c>
      <c r="E2710" s="4"/>
      <c r="F2710" s="4"/>
      <c r="G2710" s="4">
        <v>20</v>
      </c>
      <c r="H2710" s="4">
        <v>1116</v>
      </c>
      <c r="I2710" s="4"/>
      <c r="J2710" s="4"/>
      <c r="K2710" s="4"/>
      <c r="L2710" s="4"/>
      <c r="M2710" s="4">
        <v>1694</v>
      </c>
    </row>
    <row r="2711" spans="1:13" x14ac:dyDescent="0.2">
      <c r="A2711" s="8">
        <v>41387</v>
      </c>
      <c r="B2711" s="4">
        <v>1</v>
      </c>
      <c r="C2711" s="4">
        <v>947</v>
      </c>
      <c r="D2711" s="4">
        <v>44</v>
      </c>
      <c r="E2711" s="4"/>
      <c r="F2711" s="4"/>
      <c r="G2711" s="4">
        <v>20</v>
      </c>
      <c r="H2711" s="4">
        <v>1011</v>
      </c>
      <c r="I2711" s="4"/>
      <c r="J2711" s="4"/>
      <c r="K2711" s="4"/>
      <c r="L2711" s="4"/>
      <c r="M2711" s="4">
        <v>1548</v>
      </c>
    </row>
    <row r="2712" spans="1:13" x14ac:dyDescent="0.2">
      <c r="A2712" s="8">
        <v>41387</v>
      </c>
      <c r="B2712" s="4">
        <v>2</v>
      </c>
      <c r="C2712" s="4">
        <v>880</v>
      </c>
      <c r="D2712" s="4">
        <v>41</v>
      </c>
      <c r="E2712" s="4"/>
      <c r="F2712" s="4"/>
      <c r="G2712" s="4">
        <v>19</v>
      </c>
      <c r="H2712" s="4">
        <v>940</v>
      </c>
      <c r="I2712" s="4"/>
      <c r="J2712" s="4"/>
      <c r="K2712" s="4"/>
      <c r="L2712" s="4"/>
      <c r="M2712" s="4">
        <v>1448</v>
      </c>
    </row>
    <row r="2713" spans="1:13" x14ac:dyDescent="0.2">
      <c r="A2713" s="8">
        <v>41387</v>
      </c>
      <c r="B2713" s="4">
        <v>3</v>
      </c>
      <c r="C2713" s="4">
        <v>857</v>
      </c>
      <c r="D2713" s="4">
        <v>40</v>
      </c>
      <c r="E2713" s="4"/>
      <c r="F2713" s="4"/>
      <c r="G2713" s="4">
        <v>19</v>
      </c>
      <c r="H2713" s="4">
        <v>916</v>
      </c>
      <c r="I2713" s="4"/>
      <c r="J2713" s="4"/>
      <c r="K2713" s="4"/>
      <c r="L2713" s="4"/>
      <c r="M2713" s="4">
        <v>1417</v>
      </c>
    </row>
    <row r="2714" spans="1:13" x14ac:dyDescent="0.2">
      <c r="A2714" s="8">
        <v>41387</v>
      </c>
      <c r="B2714" s="4">
        <v>4</v>
      </c>
      <c r="C2714" s="4">
        <v>837</v>
      </c>
      <c r="D2714" s="4">
        <v>39</v>
      </c>
      <c r="E2714" s="4"/>
      <c r="F2714" s="4"/>
      <c r="G2714" s="4">
        <v>20</v>
      </c>
      <c r="H2714" s="4">
        <v>896</v>
      </c>
      <c r="I2714" s="4"/>
      <c r="J2714" s="4"/>
      <c r="K2714" s="4"/>
      <c r="L2714" s="4"/>
      <c r="M2714" s="4">
        <v>1393</v>
      </c>
    </row>
    <row r="2715" spans="1:13" x14ac:dyDescent="0.2">
      <c r="A2715" s="8">
        <v>41387</v>
      </c>
      <c r="B2715" s="4">
        <v>5</v>
      </c>
      <c r="C2715" s="4">
        <v>856</v>
      </c>
      <c r="D2715" s="4">
        <v>40</v>
      </c>
      <c r="E2715" s="4"/>
      <c r="F2715" s="4"/>
      <c r="G2715" s="4">
        <v>19</v>
      </c>
      <c r="H2715" s="4">
        <v>915</v>
      </c>
      <c r="I2715" s="4"/>
      <c r="J2715" s="4"/>
      <c r="K2715" s="4"/>
      <c r="L2715" s="4"/>
      <c r="M2715" s="4">
        <v>1420</v>
      </c>
    </row>
    <row r="2716" spans="1:13" x14ac:dyDescent="0.2">
      <c r="A2716" s="8">
        <v>41387</v>
      </c>
      <c r="B2716" s="4">
        <v>6</v>
      </c>
      <c r="C2716" s="4">
        <v>923</v>
      </c>
      <c r="D2716" s="4">
        <v>43</v>
      </c>
      <c r="E2716" s="4"/>
      <c r="F2716" s="4"/>
      <c r="G2716" s="4">
        <v>19</v>
      </c>
      <c r="H2716" s="4">
        <v>985</v>
      </c>
      <c r="I2716" s="4"/>
      <c r="J2716" s="4"/>
      <c r="K2716" s="4"/>
      <c r="L2716" s="4"/>
      <c r="M2716" s="4">
        <v>1512</v>
      </c>
    </row>
    <row r="2717" spans="1:13" x14ac:dyDescent="0.2">
      <c r="A2717" s="8">
        <v>41387</v>
      </c>
      <c r="B2717" s="4">
        <v>7</v>
      </c>
      <c r="C2717" s="4">
        <v>1010</v>
      </c>
      <c r="D2717" s="4">
        <v>47</v>
      </c>
      <c r="E2717" s="4"/>
      <c r="F2717" s="4"/>
      <c r="G2717" s="4">
        <v>20</v>
      </c>
      <c r="H2717" s="4">
        <v>1077</v>
      </c>
      <c r="I2717" s="4"/>
      <c r="J2717" s="4"/>
      <c r="K2717" s="4"/>
      <c r="L2717" s="4"/>
      <c r="M2717" s="4">
        <v>1638</v>
      </c>
    </row>
    <row r="2718" spans="1:13" x14ac:dyDescent="0.2">
      <c r="A2718" s="8">
        <v>41387</v>
      </c>
      <c r="B2718" s="4">
        <v>8</v>
      </c>
      <c r="C2718" s="4">
        <v>1068</v>
      </c>
      <c r="D2718" s="4">
        <v>50</v>
      </c>
      <c r="E2718" s="4"/>
      <c r="F2718" s="4"/>
      <c r="G2718" s="4">
        <v>21</v>
      </c>
      <c r="H2718" s="4">
        <v>1138</v>
      </c>
      <c r="I2718" s="4"/>
      <c r="J2718" s="4"/>
      <c r="K2718" s="4"/>
      <c r="L2718" s="4"/>
      <c r="M2718" s="4">
        <v>1730</v>
      </c>
    </row>
    <row r="2719" spans="1:13" x14ac:dyDescent="0.2">
      <c r="A2719" s="8">
        <v>41387</v>
      </c>
      <c r="B2719" s="4">
        <v>9</v>
      </c>
      <c r="C2719" s="4">
        <v>1102</v>
      </c>
      <c r="D2719" s="4">
        <v>52</v>
      </c>
      <c r="E2719" s="4"/>
      <c r="F2719" s="4"/>
      <c r="G2719" s="4">
        <v>30</v>
      </c>
      <c r="H2719" s="4">
        <v>1183</v>
      </c>
      <c r="I2719" s="4"/>
      <c r="J2719" s="4"/>
      <c r="K2719" s="4"/>
      <c r="L2719" s="4"/>
      <c r="M2719" s="4">
        <v>1784</v>
      </c>
    </row>
    <row r="2720" spans="1:13" x14ac:dyDescent="0.2">
      <c r="A2720" s="8">
        <v>41387</v>
      </c>
      <c r="B2720" s="4">
        <v>10</v>
      </c>
      <c r="C2720" s="4">
        <v>1140</v>
      </c>
      <c r="D2720" s="4">
        <v>53</v>
      </c>
      <c r="E2720" s="4"/>
      <c r="F2720" s="4"/>
      <c r="G2720" s="4">
        <v>31</v>
      </c>
      <c r="H2720" s="4">
        <v>1224</v>
      </c>
      <c r="I2720" s="4"/>
      <c r="J2720" s="4"/>
      <c r="K2720" s="4"/>
      <c r="L2720" s="4"/>
      <c r="M2720" s="4">
        <v>1858</v>
      </c>
    </row>
    <row r="2721" spans="1:13" x14ac:dyDescent="0.2">
      <c r="A2721" s="8">
        <v>41387</v>
      </c>
      <c r="B2721" s="4">
        <v>11</v>
      </c>
      <c r="C2721" s="4">
        <v>1179</v>
      </c>
      <c r="D2721" s="4">
        <v>55</v>
      </c>
      <c r="E2721" s="4"/>
      <c r="F2721" s="4"/>
      <c r="G2721" s="4">
        <v>32</v>
      </c>
      <c r="H2721" s="4">
        <v>1266</v>
      </c>
      <c r="I2721" s="4"/>
      <c r="J2721" s="4"/>
      <c r="K2721" s="4"/>
      <c r="L2721" s="4"/>
      <c r="M2721" s="4">
        <v>1921</v>
      </c>
    </row>
    <row r="2722" spans="1:13" x14ac:dyDescent="0.2">
      <c r="A2722" s="8">
        <v>41387</v>
      </c>
      <c r="B2722" s="4">
        <v>12</v>
      </c>
      <c r="C2722" s="4">
        <v>1219</v>
      </c>
      <c r="D2722" s="4">
        <v>57</v>
      </c>
      <c r="E2722" s="4"/>
      <c r="F2722" s="4"/>
      <c r="G2722" s="4">
        <v>34</v>
      </c>
      <c r="H2722" s="4">
        <v>1310</v>
      </c>
      <c r="I2722" s="4"/>
      <c r="J2722" s="4"/>
      <c r="K2722" s="4"/>
      <c r="L2722" s="4"/>
      <c r="M2722" s="4">
        <v>1983</v>
      </c>
    </row>
    <row r="2723" spans="1:13" x14ac:dyDescent="0.2">
      <c r="A2723" s="8">
        <v>41387</v>
      </c>
      <c r="B2723" s="4">
        <v>13</v>
      </c>
      <c r="C2723" s="4">
        <v>1243</v>
      </c>
      <c r="D2723" s="4">
        <v>58</v>
      </c>
      <c r="E2723" s="4"/>
      <c r="F2723" s="4"/>
      <c r="G2723" s="4">
        <v>32</v>
      </c>
      <c r="H2723" s="4">
        <v>1333</v>
      </c>
      <c r="I2723" s="4"/>
      <c r="J2723" s="4"/>
      <c r="K2723" s="4"/>
      <c r="L2723" s="4"/>
      <c r="M2723" s="4">
        <v>2023</v>
      </c>
    </row>
    <row r="2724" spans="1:13" x14ac:dyDescent="0.2">
      <c r="A2724" s="8">
        <v>41387</v>
      </c>
      <c r="B2724" s="4">
        <v>14</v>
      </c>
      <c r="C2724" s="4">
        <v>1278</v>
      </c>
      <c r="D2724" s="4">
        <v>60</v>
      </c>
      <c r="E2724" s="4"/>
      <c r="F2724" s="4"/>
      <c r="G2724" s="4">
        <v>32</v>
      </c>
      <c r="H2724" s="4">
        <v>1369</v>
      </c>
      <c r="I2724" s="4"/>
      <c r="J2724" s="4"/>
      <c r="K2724" s="4"/>
      <c r="L2724" s="4"/>
      <c r="M2724" s="4">
        <v>2077</v>
      </c>
    </row>
    <row r="2725" spans="1:13" x14ac:dyDescent="0.2">
      <c r="A2725" s="8">
        <v>41387</v>
      </c>
      <c r="B2725" s="4">
        <v>15</v>
      </c>
      <c r="C2725" s="4">
        <v>1312</v>
      </c>
      <c r="D2725" s="4">
        <v>61</v>
      </c>
      <c r="E2725" s="4"/>
      <c r="F2725" s="4"/>
      <c r="G2725" s="4">
        <v>33</v>
      </c>
      <c r="H2725" s="4">
        <v>1406</v>
      </c>
      <c r="I2725" s="4"/>
      <c r="J2725" s="4"/>
      <c r="K2725" s="4"/>
      <c r="L2725" s="4"/>
      <c r="M2725" s="4">
        <v>2132</v>
      </c>
    </row>
    <row r="2726" spans="1:13" x14ac:dyDescent="0.2">
      <c r="A2726" s="8">
        <v>41387</v>
      </c>
      <c r="B2726" s="4">
        <v>16</v>
      </c>
      <c r="C2726" s="4">
        <v>1341</v>
      </c>
      <c r="D2726" s="4">
        <v>63</v>
      </c>
      <c r="E2726" s="4"/>
      <c r="F2726" s="4"/>
      <c r="G2726" s="4">
        <v>34</v>
      </c>
      <c r="H2726" s="4">
        <v>1437</v>
      </c>
      <c r="I2726" s="4"/>
      <c r="J2726" s="4"/>
      <c r="K2726" s="4"/>
      <c r="L2726" s="4"/>
      <c r="M2726" s="4">
        <v>2179</v>
      </c>
    </row>
    <row r="2727" spans="1:13" x14ac:dyDescent="0.2">
      <c r="A2727" s="8">
        <v>41387</v>
      </c>
      <c r="B2727" s="4">
        <v>17</v>
      </c>
      <c r="C2727" s="4">
        <v>1375</v>
      </c>
      <c r="D2727" s="4">
        <v>64</v>
      </c>
      <c r="E2727" s="4"/>
      <c r="F2727" s="4"/>
      <c r="G2727" s="4">
        <v>32</v>
      </c>
      <c r="H2727" s="4">
        <v>1471</v>
      </c>
      <c r="I2727" s="4"/>
      <c r="J2727" s="4"/>
      <c r="K2727" s="4"/>
      <c r="L2727" s="4"/>
      <c r="M2727" s="4">
        <v>2220</v>
      </c>
    </row>
    <row r="2728" spans="1:13" x14ac:dyDescent="0.2">
      <c r="A2728" s="8">
        <v>41387</v>
      </c>
      <c r="B2728" s="4">
        <v>18</v>
      </c>
      <c r="C2728" s="4">
        <v>1397</v>
      </c>
      <c r="D2728" s="4">
        <v>65</v>
      </c>
      <c r="E2728" s="4"/>
      <c r="F2728" s="4"/>
      <c r="G2728" s="4">
        <v>28</v>
      </c>
      <c r="H2728" s="4">
        <v>1490</v>
      </c>
      <c r="I2728" s="4"/>
      <c r="J2728" s="4"/>
      <c r="K2728" s="4"/>
      <c r="L2728" s="4"/>
      <c r="M2728" s="4">
        <v>2246</v>
      </c>
    </row>
    <row r="2729" spans="1:13" x14ac:dyDescent="0.2">
      <c r="A2729" s="8">
        <v>41387</v>
      </c>
      <c r="B2729" s="4">
        <v>19</v>
      </c>
      <c r="C2729" s="4">
        <v>1374</v>
      </c>
      <c r="D2729" s="4">
        <v>64</v>
      </c>
      <c r="E2729" s="4"/>
      <c r="F2729" s="4"/>
      <c r="G2729" s="4">
        <v>26</v>
      </c>
      <c r="H2729" s="4">
        <v>1463</v>
      </c>
      <c r="I2729" s="4"/>
      <c r="J2729" s="4"/>
      <c r="K2729" s="4"/>
      <c r="L2729" s="4"/>
      <c r="M2729" s="4">
        <v>2214</v>
      </c>
    </row>
    <row r="2730" spans="1:13" x14ac:dyDescent="0.2">
      <c r="A2730" s="8">
        <v>41387</v>
      </c>
      <c r="B2730" s="4">
        <v>20</v>
      </c>
      <c r="C2730" s="4">
        <v>1345</v>
      </c>
      <c r="D2730" s="4">
        <v>62</v>
      </c>
      <c r="E2730" s="4"/>
      <c r="F2730" s="4"/>
      <c r="G2730" s="4">
        <v>22</v>
      </c>
      <c r="H2730" s="4">
        <v>1429</v>
      </c>
      <c r="I2730" s="4"/>
      <c r="J2730" s="4"/>
      <c r="K2730" s="4"/>
      <c r="L2730" s="4"/>
      <c r="M2730" s="4">
        <v>2176</v>
      </c>
    </row>
    <row r="2731" spans="1:13" x14ac:dyDescent="0.2">
      <c r="A2731" s="8">
        <v>41387</v>
      </c>
      <c r="B2731" s="4">
        <v>21</v>
      </c>
      <c r="C2731" s="4">
        <v>1389</v>
      </c>
      <c r="D2731" s="4">
        <v>64</v>
      </c>
      <c r="E2731" s="4"/>
      <c r="F2731" s="4"/>
      <c r="G2731" s="4">
        <v>21</v>
      </c>
      <c r="H2731" s="4">
        <v>1474</v>
      </c>
      <c r="I2731" s="4"/>
      <c r="J2731" s="4"/>
      <c r="K2731" s="4"/>
      <c r="L2731" s="4"/>
      <c r="M2731" s="4">
        <v>2223</v>
      </c>
    </row>
    <row r="2732" spans="1:13" x14ac:dyDescent="0.2">
      <c r="A2732" s="8">
        <v>41387</v>
      </c>
      <c r="B2732" s="4">
        <v>22</v>
      </c>
      <c r="C2732" s="4">
        <v>1304</v>
      </c>
      <c r="D2732" s="4">
        <v>60</v>
      </c>
      <c r="E2732" s="4"/>
      <c r="F2732" s="4"/>
      <c r="G2732" s="4">
        <v>20</v>
      </c>
      <c r="H2732" s="4">
        <v>1384</v>
      </c>
      <c r="I2732" s="4"/>
      <c r="J2732" s="4"/>
      <c r="K2732" s="4"/>
      <c r="L2732" s="4"/>
      <c r="M2732" s="4">
        <v>2082</v>
      </c>
    </row>
    <row r="2733" spans="1:13" x14ac:dyDescent="0.2">
      <c r="A2733" s="8">
        <v>41387</v>
      </c>
      <c r="B2733" s="4">
        <v>23</v>
      </c>
      <c r="C2733" s="4">
        <v>1155</v>
      </c>
      <c r="D2733" s="4">
        <v>53</v>
      </c>
      <c r="E2733" s="4"/>
      <c r="F2733" s="4"/>
      <c r="G2733" s="4">
        <v>20</v>
      </c>
      <c r="H2733" s="4">
        <v>1228</v>
      </c>
      <c r="I2733" s="4"/>
      <c r="J2733" s="4"/>
      <c r="K2733" s="4"/>
      <c r="L2733" s="4"/>
      <c r="M2733" s="4">
        <v>1857</v>
      </c>
    </row>
    <row r="2734" spans="1:13" x14ac:dyDescent="0.2">
      <c r="A2734" s="8">
        <v>41387</v>
      </c>
      <c r="B2734" s="4">
        <v>24</v>
      </c>
      <c r="C2734" s="4">
        <v>1016</v>
      </c>
      <c r="D2734" s="4">
        <v>47</v>
      </c>
      <c r="E2734" s="4"/>
      <c r="F2734" s="4"/>
      <c r="G2734" s="4">
        <v>19</v>
      </c>
      <c r="H2734" s="4">
        <v>1082</v>
      </c>
      <c r="I2734" s="4"/>
      <c r="J2734" s="4"/>
      <c r="K2734" s="4"/>
      <c r="L2734" s="4"/>
      <c r="M2734" s="4">
        <v>1645</v>
      </c>
    </row>
    <row r="2735" spans="1:13" x14ac:dyDescent="0.2">
      <c r="A2735" s="8">
        <v>41388</v>
      </c>
      <c r="B2735" s="4">
        <v>1</v>
      </c>
      <c r="C2735" s="4">
        <v>920</v>
      </c>
      <c r="D2735" s="4">
        <v>43</v>
      </c>
      <c r="E2735" s="4"/>
      <c r="F2735" s="4"/>
      <c r="G2735" s="4">
        <v>19</v>
      </c>
      <c r="H2735" s="4">
        <v>981</v>
      </c>
      <c r="I2735" s="4"/>
      <c r="J2735" s="4"/>
      <c r="K2735" s="4"/>
      <c r="L2735" s="4"/>
      <c r="M2735" s="4">
        <v>1516</v>
      </c>
    </row>
    <row r="2736" spans="1:13" x14ac:dyDescent="0.2">
      <c r="A2736" s="8">
        <v>41388</v>
      </c>
      <c r="B2736" s="4">
        <v>2</v>
      </c>
      <c r="C2736" s="4">
        <v>868</v>
      </c>
      <c r="D2736" s="4">
        <v>40</v>
      </c>
      <c r="E2736" s="4"/>
      <c r="F2736" s="4"/>
      <c r="G2736" s="4">
        <v>18</v>
      </c>
      <c r="H2736" s="4">
        <v>926</v>
      </c>
      <c r="I2736" s="4"/>
      <c r="J2736" s="4"/>
      <c r="K2736" s="4"/>
      <c r="L2736" s="4"/>
      <c r="M2736" s="4">
        <v>1433</v>
      </c>
    </row>
    <row r="2737" spans="1:13" x14ac:dyDescent="0.2">
      <c r="A2737" s="8">
        <v>41388</v>
      </c>
      <c r="B2737" s="4">
        <v>3</v>
      </c>
      <c r="C2737" s="4">
        <v>836</v>
      </c>
      <c r="D2737" s="4">
        <v>39</v>
      </c>
      <c r="E2737" s="4"/>
      <c r="F2737" s="4"/>
      <c r="G2737" s="4">
        <v>19</v>
      </c>
      <c r="H2737" s="4">
        <v>894</v>
      </c>
      <c r="I2737" s="4"/>
      <c r="J2737" s="4"/>
      <c r="K2737" s="4"/>
      <c r="L2737" s="4"/>
      <c r="M2737" s="4">
        <v>1384</v>
      </c>
    </row>
    <row r="2738" spans="1:13" x14ac:dyDescent="0.2">
      <c r="A2738" s="8">
        <v>41388</v>
      </c>
      <c r="B2738" s="4">
        <v>4</v>
      </c>
      <c r="C2738" s="4">
        <v>824</v>
      </c>
      <c r="D2738" s="4">
        <v>38</v>
      </c>
      <c r="E2738" s="4"/>
      <c r="F2738" s="4"/>
      <c r="G2738" s="4">
        <v>19</v>
      </c>
      <c r="H2738" s="4">
        <v>881</v>
      </c>
      <c r="I2738" s="4"/>
      <c r="J2738" s="4"/>
      <c r="K2738" s="4"/>
      <c r="L2738" s="4"/>
      <c r="M2738" s="4">
        <v>1375</v>
      </c>
    </row>
    <row r="2739" spans="1:13" x14ac:dyDescent="0.2">
      <c r="A2739" s="8">
        <v>41388</v>
      </c>
      <c r="B2739" s="4">
        <v>5</v>
      </c>
      <c r="C2739" s="4">
        <v>848</v>
      </c>
      <c r="D2739" s="4">
        <v>39</v>
      </c>
      <c r="E2739" s="4"/>
      <c r="F2739" s="4"/>
      <c r="G2739" s="4">
        <v>19</v>
      </c>
      <c r="H2739" s="4">
        <v>906</v>
      </c>
      <c r="I2739" s="4"/>
      <c r="J2739" s="4"/>
      <c r="K2739" s="4"/>
      <c r="L2739" s="4"/>
      <c r="M2739" s="4">
        <v>1403</v>
      </c>
    </row>
    <row r="2740" spans="1:13" x14ac:dyDescent="0.2">
      <c r="A2740" s="8">
        <v>41388</v>
      </c>
      <c r="B2740" s="4">
        <v>6</v>
      </c>
      <c r="C2740" s="4">
        <v>922</v>
      </c>
      <c r="D2740" s="4">
        <v>43</v>
      </c>
      <c r="E2740" s="4"/>
      <c r="F2740" s="4"/>
      <c r="G2740" s="4">
        <v>19</v>
      </c>
      <c r="H2740" s="4">
        <v>983</v>
      </c>
      <c r="I2740" s="4"/>
      <c r="J2740" s="4"/>
      <c r="K2740" s="4"/>
      <c r="L2740" s="4"/>
      <c r="M2740" s="4">
        <v>1503</v>
      </c>
    </row>
    <row r="2741" spans="1:13" x14ac:dyDescent="0.2">
      <c r="A2741" s="8">
        <v>41388</v>
      </c>
      <c r="B2741" s="4">
        <v>7</v>
      </c>
      <c r="C2741" s="4">
        <v>1000</v>
      </c>
      <c r="D2741" s="4">
        <v>46</v>
      </c>
      <c r="E2741" s="4"/>
      <c r="F2741" s="4"/>
      <c r="G2741" s="4">
        <v>18</v>
      </c>
      <c r="H2741" s="4">
        <v>1064</v>
      </c>
      <c r="I2741" s="4"/>
      <c r="J2741" s="4"/>
      <c r="K2741" s="4"/>
      <c r="L2741" s="4"/>
      <c r="M2741" s="4">
        <v>1615</v>
      </c>
    </row>
    <row r="2742" spans="1:13" x14ac:dyDescent="0.2">
      <c r="A2742" s="8">
        <v>41388</v>
      </c>
      <c r="B2742" s="4">
        <v>8</v>
      </c>
      <c r="C2742" s="4">
        <v>1056</v>
      </c>
      <c r="D2742" s="4">
        <v>49</v>
      </c>
      <c r="E2742" s="4"/>
      <c r="F2742" s="4"/>
      <c r="G2742" s="4">
        <v>24</v>
      </c>
      <c r="H2742" s="4">
        <v>1129</v>
      </c>
      <c r="I2742" s="4"/>
      <c r="J2742" s="4"/>
      <c r="K2742" s="4"/>
      <c r="L2742" s="4"/>
      <c r="M2742" s="4">
        <v>1729</v>
      </c>
    </row>
    <row r="2743" spans="1:13" x14ac:dyDescent="0.2">
      <c r="A2743" s="8">
        <v>41388</v>
      </c>
      <c r="B2743" s="4">
        <v>9</v>
      </c>
      <c r="C2743" s="4">
        <v>1088</v>
      </c>
      <c r="D2743" s="4">
        <v>51</v>
      </c>
      <c r="E2743" s="4"/>
      <c r="F2743" s="4"/>
      <c r="G2743" s="4">
        <v>28</v>
      </c>
      <c r="H2743" s="4">
        <v>1166</v>
      </c>
      <c r="I2743" s="4"/>
      <c r="J2743" s="4"/>
      <c r="K2743" s="4"/>
      <c r="L2743" s="4"/>
      <c r="M2743" s="4">
        <v>1786</v>
      </c>
    </row>
    <row r="2744" spans="1:13" x14ac:dyDescent="0.2">
      <c r="A2744" s="8">
        <v>41388</v>
      </c>
      <c r="B2744" s="4">
        <v>10</v>
      </c>
      <c r="C2744" s="4">
        <v>1136</v>
      </c>
      <c r="D2744" s="4">
        <v>53</v>
      </c>
      <c r="E2744" s="4"/>
      <c r="F2744" s="4"/>
      <c r="G2744" s="4">
        <v>29</v>
      </c>
      <c r="H2744" s="4">
        <v>1218</v>
      </c>
      <c r="I2744" s="4"/>
      <c r="J2744" s="4"/>
      <c r="K2744" s="4"/>
      <c r="L2744" s="4"/>
      <c r="M2744" s="4">
        <v>1863</v>
      </c>
    </row>
    <row r="2745" spans="1:13" x14ac:dyDescent="0.2">
      <c r="A2745" s="8">
        <v>41388</v>
      </c>
      <c r="B2745" s="4">
        <v>11</v>
      </c>
      <c r="C2745" s="4">
        <v>1178</v>
      </c>
      <c r="D2745" s="4">
        <v>55</v>
      </c>
      <c r="E2745" s="4"/>
      <c r="F2745" s="4"/>
      <c r="G2745" s="4">
        <v>33</v>
      </c>
      <c r="H2745" s="4">
        <v>1266</v>
      </c>
      <c r="I2745" s="4"/>
      <c r="J2745" s="4"/>
      <c r="K2745" s="4"/>
      <c r="L2745" s="4"/>
      <c r="M2745" s="4">
        <v>1940</v>
      </c>
    </row>
    <row r="2746" spans="1:13" x14ac:dyDescent="0.2">
      <c r="A2746" s="8">
        <v>41388</v>
      </c>
      <c r="B2746" s="4">
        <v>12</v>
      </c>
      <c r="C2746" s="4">
        <v>1232</v>
      </c>
      <c r="D2746" s="4">
        <v>58</v>
      </c>
      <c r="E2746" s="4"/>
      <c r="F2746" s="4"/>
      <c r="G2746" s="4">
        <v>33</v>
      </c>
      <c r="H2746" s="4">
        <v>1322</v>
      </c>
      <c r="I2746" s="4"/>
      <c r="J2746" s="4"/>
      <c r="K2746" s="4"/>
      <c r="L2746" s="4"/>
      <c r="M2746" s="4">
        <v>2028</v>
      </c>
    </row>
    <row r="2747" spans="1:13" x14ac:dyDescent="0.2">
      <c r="A2747" s="8">
        <v>41388</v>
      </c>
      <c r="B2747" s="4">
        <v>13</v>
      </c>
      <c r="C2747" s="4">
        <v>1270</v>
      </c>
      <c r="D2747" s="4">
        <v>59</v>
      </c>
      <c r="E2747" s="4"/>
      <c r="F2747" s="4"/>
      <c r="G2747" s="4">
        <v>32</v>
      </c>
      <c r="H2747" s="4">
        <v>1361</v>
      </c>
      <c r="I2747" s="4"/>
      <c r="J2747" s="4"/>
      <c r="K2747" s="4"/>
      <c r="L2747" s="4"/>
      <c r="M2747" s="4">
        <v>2078</v>
      </c>
    </row>
    <row r="2748" spans="1:13" x14ac:dyDescent="0.2">
      <c r="A2748" s="8">
        <v>41388</v>
      </c>
      <c r="B2748" s="4">
        <v>14</v>
      </c>
      <c r="C2748" s="4">
        <v>1318</v>
      </c>
      <c r="D2748" s="4">
        <v>62</v>
      </c>
      <c r="E2748" s="4"/>
      <c r="F2748" s="4"/>
      <c r="G2748" s="4">
        <v>34</v>
      </c>
      <c r="H2748" s="4">
        <v>1413</v>
      </c>
      <c r="I2748" s="4"/>
      <c r="J2748" s="4"/>
      <c r="K2748" s="4"/>
      <c r="L2748" s="4"/>
      <c r="M2748" s="4">
        <v>2163</v>
      </c>
    </row>
    <row r="2749" spans="1:13" x14ac:dyDescent="0.2">
      <c r="A2749" s="8">
        <v>41388</v>
      </c>
      <c r="B2749" s="4">
        <v>15</v>
      </c>
      <c r="C2749" s="4">
        <v>1369</v>
      </c>
      <c r="D2749" s="4">
        <v>64</v>
      </c>
      <c r="E2749" s="4"/>
      <c r="F2749" s="4"/>
      <c r="G2749" s="4">
        <v>34</v>
      </c>
      <c r="H2749" s="4">
        <v>1467</v>
      </c>
      <c r="I2749" s="4"/>
      <c r="J2749" s="4"/>
      <c r="K2749" s="4"/>
      <c r="L2749" s="4"/>
      <c r="M2749" s="4">
        <v>2225</v>
      </c>
    </row>
    <row r="2750" spans="1:13" x14ac:dyDescent="0.2">
      <c r="A2750" s="8">
        <v>41388</v>
      </c>
      <c r="B2750" s="4">
        <v>16</v>
      </c>
      <c r="C2750" s="4">
        <v>1416</v>
      </c>
      <c r="D2750" s="4">
        <v>66</v>
      </c>
      <c r="E2750" s="4"/>
      <c r="F2750" s="4"/>
      <c r="G2750" s="4">
        <v>32</v>
      </c>
      <c r="H2750" s="4">
        <v>1514</v>
      </c>
      <c r="I2750" s="4"/>
      <c r="J2750" s="4"/>
      <c r="K2750" s="4"/>
      <c r="L2750" s="4"/>
      <c r="M2750" s="4">
        <v>2295</v>
      </c>
    </row>
    <row r="2751" spans="1:13" x14ac:dyDescent="0.2">
      <c r="A2751" s="8">
        <v>41388</v>
      </c>
      <c r="B2751" s="4">
        <v>17</v>
      </c>
      <c r="C2751" s="4">
        <v>1461</v>
      </c>
      <c r="D2751" s="4">
        <v>68</v>
      </c>
      <c r="E2751" s="4"/>
      <c r="F2751" s="4"/>
      <c r="G2751" s="4">
        <v>27</v>
      </c>
      <c r="H2751" s="4">
        <v>1555</v>
      </c>
      <c r="I2751" s="4"/>
      <c r="J2751" s="4"/>
      <c r="K2751" s="4"/>
      <c r="L2751" s="4"/>
      <c r="M2751" s="4">
        <v>2340</v>
      </c>
    </row>
    <row r="2752" spans="1:13" x14ac:dyDescent="0.2">
      <c r="A2752" s="8">
        <v>41388</v>
      </c>
      <c r="B2752" s="4">
        <v>18</v>
      </c>
      <c r="C2752" s="4">
        <v>1472</v>
      </c>
      <c r="D2752" s="4">
        <v>69</v>
      </c>
      <c r="E2752" s="4"/>
      <c r="F2752" s="4"/>
      <c r="G2752" s="4">
        <v>33</v>
      </c>
      <c r="H2752" s="4">
        <v>1573</v>
      </c>
      <c r="I2752" s="4"/>
      <c r="J2752" s="4"/>
      <c r="K2752" s="4"/>
      <c r="L2752" s="4"/>
      <c r="M2752" s="4">
        <v>2357</v>
      </c>
    </row>
    <row r="2753" spans="1:13" x14ac:dyDescent="0.2">
      <c r="A2753" s="8">
        <v>41388</v>
      </c>
      <c r="B2753" s="4">
        <v>19</v>
      </c>
      <c r="C2753" s="4">
        <v>1401</v>
      </c>
      <c r="D2753" s="4">
        <v>65</v>
      </c>
      <c r="E2753" s="4"/>
      <c r="F2753" s="4"/>
      <c r="G2753" s="4">
        <v>23</v>
      </c>
      <c r="H2753" s="4">
        <v>1489</v>
      </c>
      <c r="I2753" s="4"/>
      <c r="J2753" s="4"/>
      <c r="K2753" s="4"/>
      <c r="L2753" s="4"/>
      <c r="M2753" s="4">
        <v>2265</v>
      </c>
    </row>
    <row r="2754" spans="1:13" x14ac:dyDescent="0.2">
      <c r="A2754" s="8">
        <v>41388</v>
      </c>
      <c r="B2754" s="4">
        <v>20</v>
      </c>
      <c r="C2754" s="4">
        <v>1337</v>
      </c>
      <c r="D2754" s="4">
        <v>62</v>
      </c>
      <c r="E2754" s="4"/>
      <c r="F2754" s="4"/>
      <c r="G2754" s="4">
        <v>23</v>
      </c>
      <c r="H2754" s="4">
        <v>1422</v>
      </c>
      <c r="I2754" s="4"/>
      <c r="J2754" s="4"/>
      <c r="K2754" s="4"/>
      <c r="L2754" s="4"/>
      <c r="M2754" s="4">
        <v>2174</v>
      </c>
    </row>
    <row r="2755" spans="1:13" x14ac:dyDescent="0.2">
      <c r="A2755" s="8">
        <v>41388</v>
      </c>
      <c r="B2755" s="4">
        <v>21</v>
      </c>
      <c r="C2755" s="4">
        <v>1341</v>
      </c>
      <c r="D2755" s="4">
        <v>62</v>
      </c>
      <c r="E2755" s="4"/>
      <c r="F2755" s="4"/>
      <c r="G2755" s="4">
        <v>20</v>
      </c>
      <c r="H2755" s="4">
        <v>1423</v>
      </c>
      <c r="I2755" s="4"/>
      <c r="J2755" s="4"/>
      <c r="K2755" s="4"/>
      <c r="L2755" s="4"/>
      <c r="M2755" s="4">
        <v>2178</v>
      </c>
    </row>
    <row r="2756" spans="1:13" x14ac:dyDescent="0.2">
      <c r="A2756" s="8">
        <v>41388</v>
      </c>
      <c r="B2756" s="4">
        <v>22</v>
      </c>
      <c r="C2756" s="4">
        <v>1257</v>
      </c>
      <c r="D2756" s="4">
        <v>58</v>
      </c>
      <c r="E2756" s="4"/>
      <c r="F2756" s="4"/>
      <c r="G2756" s="4">
        <v>20</v>
      </c>
      <c r="H2756" s="4">
        <v>1335</v>
      </c>
      <c r="I2756" s="4"/>
      <c r="J2756" s="4"/>
      <c r="K2756" s="4"/>
      <c r="L2756" s="4"/>
      <c r="M2756" s="4">
        <v>2041</v>
      </c>
    </row>
    <row r="2757" spans="1:13" x14ac:dyDescent="0.2">
      <c r="A2757" s="8">
        <v>41388</v>
      </c>
      <c r="B2757" s="4">
        <v>23</v>
      </c>
      <c r="C2757" s="4">
        <v>1118</v>
      </c>
      <c r="D2757" s="4">
        <v>52</v>
      </c>
      <c r="E2757" s="4"/>
      <c r="F2757" s="4"/>
      <c r="G2757" s="4">
        <v>20</v>
      </c>
      <c r="H2757" s="4">
        <v>1190</v>
      </c>
      <c r="I2757" s="4"/>
      <c r="J2757" s="4"/>
      <c r="K2757" s="4"/>
      <c r="L2757" s="4"/>
      <c r="M2757" s="4">
        <v>1828</v>
      </c>
    </row>
    <row r="2758" spans="1:13" x14ac:dyDescent="0.2">
      <c r="A2758" s="8">
        <v>41388</v>
      </c>
      <c r="B2758" s="4">
        <v>24</v>
      </c>
      <c r="C2758" s="4">
        <v>983</v>
      </c>
      <c r="D2758" s="4">
        <v>46</v>
      </c>
      <c r="E2758" s="4"/>
      <c r="F2758" s="4"/>
      <c r="G2758" s="4">
        <v>18</v>
      </c>
      <c r="H2758" s="4">
        <v>1046</v>
      </c>
      <c r="I2758" s="4"/>
      <c r="J2758" s="4"/>
      <c r="K2758" s="4"/>
      <c r="L2758" s="4"/>
      <c r="M2758" s="4">
        <v>1615</v>
      </c>
    </row>
    <row r="2759" spans="1:13" x14ac:dyDescent="0.2">
      <c r="A2759" s="8">
        <v>41389</v>
      </c>
      <c r="B2759" s="4">
        <v>1</v>
      </c>
      <c r="C2759" s="4">
        <v>900</v>
      </c>
      <c r="D2759" s="4">
        <v>42</v>
      </c>
      <c r="E2759" s="4"/>
      <c r="F2759" s="4"/>
      <c r="G2759" s="4">
        <v>19</v>
      </c>
      <c r="H2759" s="4">
        <v>961</v>
      </c>
      <c r="I2759" s="4"/>
      <c r="J2759" s="4"/>
      <c r="K2759" s="4"/>
      <c r="L2759" s="4"/>
      <c r="M2759" s="4">
        <v>1510</v>
      </c>
    </row>
    <row r="2760" spans="1:13" x14ac:dyDescent="0.2">
      <c r="A2760" s="8">
        <v>41389</v>
      </c>
      <c r="B2760" s="4">
        <v>2</v>
      </c>
      <c r="C2760" s="4">
        <v>852</v>
      </c>
      <c r="D2760" s="4">
        <v>40</v>
      </c>
      <c r="E2760" s="4"/>
      <c r="F2760" s="4"/>
      <c r="G2760" s="4">
        <v>18</v>
      </c>
      <c r="H2760" s="4">
        <v>909</v>
      </c>
      <c r="I2760" s="4"/>
      <c r="J2760" s="4"/>
      <c r="K2760" s="4"/>
      <c r="L2760" s="4"/>
      <c r="M2760" s="4">
        <v>1424</v>
      </c>
    </row>
    <row r="2761" spans="1:13" x14ac:dyDescent="0.2">
      <c r="A2761" s="8">
        <v>41389</v>
      </c>
      <c r="B2761" s="4">
        <v>3</v>
      </c>
      <c r="C2761" s="4">
        <v>821</v>
      </c>
      <c r="D2761" s="4">
        <v>38</v>
      </c>
      <c r="E2761" s="4"/>
      <c r="F2761" s="4"/>
      <c r="G2761" s="4">
        <v>17</v>
      </c>
      <c r="H2761" s="4">
        <v>876</v>
      </c>
      <c r="I2761" s="4"/>
      <c r="J2761" s="4"/>
      <c r="K2761" s="4"/>
      <c r="L2761" s="4"/>
      <c r="M2761" s="4">
        <v>1376</v>
      </c>
    </row>
    <row r="2762" spans="1:13" x14ac:dyDescent="0.2">
      <c r="A2762" s="8">
        <v>41389</v>
      </c>
      <c r="B2762" s="4">
        <v>4</v>
      </c>
      <c r="C2762" s="4">
        <v>811</v>
      </c>
      <c r="D2762" s="4">
        <v>38</v>
      </c>
      <c r="E2762" s="4"/>
      <c r="F2762" s="4"/>
      <c r="G2762" s="4">
        <v>18</v>
      </c>
      <c r="H2762" s="4">
        <v>866</v>
      </c>
      <c r="I2762" s="4"/>
      <c r="J2762" s="4"/>
      <c r="K2762" s="4"/>
      <c r="L2762" s="4"/>
      <c r="M2762" s="4">
        <v>1367</v>
      </c>
    </row>
    <row r="2763" spans="1:13" x14ac:dyDescent="0.2">
      <c r="A2763" s="8">
        <v>41389</v>
      </c>
      <c r="B2763" s="4">
        <v>5</v>
      </c>
      <c r="C2763" s="4">
        <v>835</v>
      </c>
      <c r="D2763" s="4">
        <v>39</v>
      </c>
      <c r="E2763" s="4"/>
      <c r="F2763" s="4"/>
      <c r="G2763" s="4">
        <v>18</v>
      </c>
      <c r="H2763" s="4">
        <v>891</v>
      </c>
      <c r="I2763" s="4"/>
      <c r="J2763" s="4"/>
      <c r="K2763" s="4"/>
      <c r="L2763" s="4"/>
      <c r="M2763" s="4">
        <v>1397</v>
      </c>
    </row>
    <row r="2764" spans="1:13" x14ac:dyDescent="0.2">
      <c r="A2764" s="8">
        <v>41389</v>
      </c>
      <c r="B2764" s="4">
        <v>6</v>
      </c>
      <c r="C2764" s="4">
        <v>902</v>
      </c>
      <c r="D2764" s="4">
        <v>42</v>
      </c>
      <c r="E2764" s="4"/>
      <c r="F2764" s="4"/>
      <c r="G2764" s="4">
        <v>19</v>
      </c>
      <c r="H2764" s="4">
        <v>963</v>
      </c>
      <c r="I2764" s="4"/>
      <c r="J2764" s="4"/>
      <c r="K2764" s="4"/>
      <c r="L2764" s="4"/>
      <c r="M2764" s="4">
        <v>1501</v>
      </c>
    </row>
    <row r="2765" spans="1:13" x14ac:dyDescent="0.2">
      <c r="A2765" s="8">
        <v>41389</v>
      </c>
      <c r="B2765" s="4">
        <v>7</v>
      </c>
      <c r="C2765" s="4">
        <v>988</v>
      </c>
      <c r="D2765" s="4">
        <v>46</v>
      </c>
      <c r="E2765" s="4"/>
      <c r="F2765" s="4"/>
      <c r="G2765" s="4">
        <v>19</v>
      </c>
      <c r="H2765" s="4">
        <v>1053</v>
      </c>
      <c r="I2765" s="4"/>
      <c r="J2765" s="4"/>
      <c r="K2765" s="4"/>
      <c r="L2765" s="4"/>
      <c r="M2765" s="4">
        <v>1631</v>
      </c>
    </row>
    <row r="2766" spans="1:13" x14ac:dyDescent="0.2">
      <c r="A2766" s="8">
        <v>41389</v>
      </c>
      <c r="B2766" s="4">
        <v>8</v>
      </c>
      <c r="C2766" s="4">
        <v>1050</v>
      </c>
      <c r="D2766" s="4">
        <v>49</v>
      </c>
      <c r="E2766" s="4"/>
      <c r="F2766" s="4"/>
      <c r="G2766" s="4">
        <v>22</v>
      </c>
      <c r="H2766" s="4">
        <v>1121</v>
      </c>
      <c r="I2766" s="4"/>
      <c r="J2766" s="4"/>
      <c r="K2766" s="4"/>
      <c r="L2766" s="4"/>
      <c r="M2766" s="4">
        <v>1729</v>
      </c>
    </row>
    <row r="2767" spans="1:13" x14ac:dyDescent="0.2">
      <c r="A2767" s="8">
        <v>41389</v>
      </c>
      <c r="B2767" s="4">
        <v>9</v>
      </c>
      <c r="C2767" s="4">
        <v>1078</v>
      </c>
      <c r="D2767" s="4">
        <v>50</v>
      </c>
      <c r="E2767" s="4"/>
      <c r="F2767" s="4"/>
      <c r="G2767" s="4">
        <v>22</v>
      </c>
      <c r="H2767" s="4">
        <v>1150</v>
      </c>
      <c r="I2767" s="4"/>
      <c r="J2767" s="4"/>
      <c r="K2767" s="4"/>
      <c r="L2767" s="4"/>
      <c r="M2767" s="4">
        <v>1782</v>
      </c>
    </row>
    <row r="2768" spans="1:13" x14ac:dyDescent="0.2">
      <c r="A2768" s="8">
        <v>41389</v>
      </c>
      <c r="B2768" s="4">
        <v>10</v>
      </c>
      <c r="C2768" s="4">
        <v>1107</v>
      </c>
      <c r="D2768" s="4">
        <v>52</v>
      </c>
      <c r="E2768" s="4"/>
      <c r="F2768" s="4"/>
      <c r="G2768" s="4">
        <v>31</v>
      </c>
      <c r="H2768" s="4">
        <v>1190</v>
      </c>
      <c r="I2768" s="4"/>
      <c r="J2768" s="4"/>
      <c r="K2768" s="4"/>
      <c r="L2768" s="4"/>
      <c r="M2768" s="4">
        <v>1839</v>
      </c>
    </row>
    <row r="2769" spans="1:13" x14ac:dyDescent="0.2">
      <c r="A2769" s="8">
        <v>41389</v>
      </c>
      <c r="B2769" s="4">
        <v>11</v>
      </c>
      <c r="C2769" s="4">
        <v>1133</v>
      </c>
      <c r="D2769" s="4">
        <v>53</v>
      </c>
      <c r="E2769" s="4"/>
      <c r="F2769" s="4"/>
      <c r="G2769" s="4">
        <v>31</v>
      </c>
      <c r="H2769" s="4">
        <v>1217</v>
      </c>
      <c r="I2769" s="4"/>
      <c r="J2769" s="4"/>
      <c r="K2769" s="4"/>
      <c r="L2769" s="4"/>
      <c r="M2769" s="4">
        <v>1882</v>
      </c>
    </row>
    <row r="2770" spans="1:13" x14ac:dyDescent="0.2">
      <c r="A2770" s="8">
        <v>41389</v>
      </c>
      <c r="B2770" s="4">
        <v>12</v>
      </c>
      <c r="C2770" s="4">
        <v>1158</v>
      </c>
      <c r="D2770" s="4">
        <v>54</v>
      </c>
      <c r="E2770" s="4"/>
      <c r="F2770" s="4"/>
      <c r="G2770" s="4">
        <v>31</v>
      </c>
      <c r="H2770" s="4">
        <v>1243</v>
      </c>
      <c r="I2770" s="4"/>
      <c r="J2770" s="4"/>
      <c r="K2770" s="4"/>
      <c r="L2770" s="4"/>
      <c r="M2770" s="4">
        <v>1921</v>
      </c>
    </row>
    <row r="2771" spans="1:13" x14ac:dyDescent="0.2">
      <c r="A2771" s="8">
        <v>41389</v>
      </c>
      <c r="B2771" s="4">
        <v>13</v>
      </c>
      <c r="C2771" s="4">
        <v>1170</v>
      </c>
      <c r="D2771" s="4">
        <v>55</v>
      </c>
      <c r="E2771" s="4"/>
      <c r="F2771" s="4"/>
      <c r="G2771" s="4">
        <v>30</v>
      </c>
      <c r="H2771" s="4">
        <v>1254</v>
      </c>
      <c r="I2771" s="4"/>
      <c r="J2771" s="4"/>
      <c r="K2771" s="4"/>
      <c r="L2771" s="4"/>
      <c r="M2771" s="4">
        <v>1945</v>
      </c>
    </row>
    <row r="2772" spans="1:13" x14ac:dyDescent="0.2">
      <c r="A2772" s="8">
        <v>41389</v>
      </c>
      <c r="B2772" s="4">
        <v>14</v>
      </c>
      <c r="C2772" s="4">
        <v>1181</v>
      </c>
      <c r="D2772" s="4">
        <v>55</v>
      </c>
      <c r="E2772" s="4"/>
      <c r="F2772" s="4"/>
      <c r="G2772" s="4">
        <v>34</v>
      </c>
      <c r="H2772" s="4">
        <v>1270</v>
      </c>
      <c r="I2772" s="4"/>
      <c r="J2772" s="4"/>
      <c r="K2772" s="4"/>
      <c r="L2772" s="4"/>
      <c r="M2772" s="4">
        <v>1978</v>
      </c>
    </row>
    <row r="2773" spans="1:13" x14ac:dyDescent="0.2">
      <c r="A2773" s="8">
        <v>41389</v>
      </c>
      <c r="B2773" s="4">
        <v>15</v>
      </c>
      <c r="C2773" s="4">
        <v>1201</v>
      </c>
      <c r="D2773" s="4">
        <v>56</v>
      </c>
      <c r="E2773" s="4"/>
      <c r="F2773" s="4"/>
      <c r="G2773" s="4">
        <v>34</v>
      </c>
      <c r="H2773" s="4">
        <v>1291</v>
      </c>
      <c r="I2773" s="4"/>
      <c r="J2773" s="4"/>
      <c r="K2773" s="4"/>
      <c r="L2773" s="4"/>
      <c r="M2773" s="4">
        <v>2006</v>
      </c>
    </row>
    <row r="2774" spans="1:13" x14ac:dyDescent="0.2">
      <c r="A2774" s="8">
        <v>41389</v>
      </c>
      <c r="B2774" s="4">
        <v>16</v>
      </c>
      <c r="C2774" s="4">
        <v>1207</v>
      </c>
      <c r="D2774" s="4">
        <v>56</v>
      </c>
      <c r="E2774" s="4"/>
      <c r="F2774" s="4"/>
      <c r="G2774" s="4">
        <v>30</v>
      </c>
      <c r="H2774" s="4">
        <v>1293</v>
      </c>
      <c r="I2774" s="4"/>
      <c r="J2774" s="4"/>
      <c r="K2774" s="4"/>
      <c r="L2774" s="4"/>
      <c r="M2774" s="4">
        <v>2019</v>
      </c>
    </row>
    <row r="2775" spans="1:13" x14ac:dyDescent="0.2">
      <c r="A2775" s="8">
        <v>41389</v>
      </c>
      <c r="B2775" s="4">
        <v>17</v>
      </c>
      <c r="C2775" s="4">
        <v>1223</v>
      </c>
      <c r="D2775" s="4">
        <v>57</v>
      </c>
      <c r="E2775" s="4"/>
      <c r="F2775" s="4"/>
      <c r="G2775" s="4">
        <v>31</v>
      </c>
      <c r="H2775" s="4">
        <v>1311</v>
      </c>
      <c r="I2775" s="4"/>
      <c r="J2775" s="4"/>
      <c r="K2775" s="4"/>
      <c r="L2775" s="4"/>
      <c r="M2775" s="4">
        <v>2049</v>
      </c>
    </row>
    <row r="2776" spans="1:13" x14ac:dyDescent="0.2">
      <c r="A2776" s="8">
        <v>41389</v>
      </c>
      <c r="B2776" s="4">
        <v>18</v>
      </c>
      <c r="C2776" s="4">
        <v>1223</v>
      </c>
      <c r="D2776" s="4">
        <v>57</v>
      </c>
      <c r="E2776" s="4"/>
      <c r="F2776" s="4"/>
      <c r="G2776" s="4">
        <v>30</v>
      </c>
      <c r="H2776" s="4">
        <v>1310</v>
      </c>
      <c r="I2776" s="4"/>
      <c r="J2776" s="4"/>
      <c r="K2776" s="4"/>
      <c r="L2776" s="4"/>
      <c r="M2776" s="4">
        <v>2031</v>
      </c>
    </row>
    <row r="2777" spans="1:13" x14ac:dyDescent="0.2">
      <c r="A2777" s="8">
        <v>41389</v>
      </c>
      <c r="B2777" s="4">
        <v>19</v>
      </c>
      <c r="C2777" s="4">
        <v>1207</v>
      </c>
      <c r="D2777" s="4">
        <v>56</v>
      </c>
      <c r="E2777" s="4"/>
      <c r="F2777" s="4"/>
      <c r="G2777" s="4">
        <v>23</v>
      </c>
      <c r="H2777" s="4">
        <v>1286</v>
      </c>
      <c r="I2777" s="4"/>
      <c r="J2777" s="4"/>
      <c r="K2777" s="4"/>
      <c r="L2777" s="4"/>
      <c r="M2777" s="4">
        <v>1990</v>
      </c>
    </row>
    <row r="2778" spans="1:13" x14ac:dyDescent="0.2">
      <c r="A2778" s="8">
        <v>41389</v>
      </c>
      <c r="B2778" s="4">
        <v>20</v>
      </c>
      <c r="C2778" s="4">
        <v>1196</v>
      </c>
      <c r="D2778" s="4">
        <v>55</v>
      </c>
      <c r="E2778" s="4"/>
      <c r="F2778" s="4"/>
      <c r="G2778" s="4">
        <v>21</v>
      </c>
      <c r="H2778" s="4">
        <v>1272</v>
      </c>
      <c r="I2778" s="4"/>
      <c r="J2778" s="4"/>
      <c r="K2778" s="4"/>
      <c r="L2778" s="4"/>
      <c r="M2778" s="4">
        <v>1979</v>
      </c>
    </row>
    <row r="2779" spans="1:13" x14ac:dyDescent="0.2">
      <c r="A2779" s="8">
        <v>41389</v>
      </c>
      <c r="B2779" s="4">
        <v>21</v>
      </c>
      <c r="C2779" s="4">
        <v>1252</v>
      </c>
      <c r="D2779" s="4">
        <v>58</v>
      </c>
      <c r="E2779" s="4"/>
      <c r="F2779" s="4"/>
      <c r="G2779" s="4">
        <v>19</v>
      </c>
      <c r="H2779" s="4">
        <v>1329</v>
      </c>
      <c r="I2779" s="4"/>
      <c r="J2779" s="4"/>
      <c r="K2779" s="4"/>
      <c r="L2779" s="4"/>
      <c r="M2779" s="4">
        <v>2055</v>
      </c>
    </row>
    <row r="2780" spans="1:13" x14ac:dyDescent="0.2">
      <c r="A2780" s="8">
        <v>41389</v>
      </c>
      <c r="B2780" s="4">
        <v>22</v>
      </c>
      <c r="C2780" s="4">
        <v>1201</v>
      </c>
      <c r="D2780" s="4">
        <v>56</v>
      </c>
      <c r="E2780" s="4"/>
      <c r="F2780" s="4"/>
      <c r="G2780" s="4">
        <v>20</v>
      </c>
      <c r="H2780" s="4">
        <v>1276</v>
      </c>
      <c r="I2780" s="4"/>
      <c r="J2780" s="4"/>
      <c r="K2780" s="4"/>
      <c r="L2780" s="4"/>
      <c r="M2780" s="4">
        <v>1967</v>
      </c>
    </row>
    <row r="2781" spans="1:13" x14ac:dyDescent="0.2">
      <c r="A2781" s="8">
        <v>41389</v>
      </c>
      <c r="B2781" s="4">
        <v>23</v>
      </c>
      <c r="C2781" s="4">
        <v>1087</v>
      </c>
      <c r="D2781" s="4">
        <v>50</v>
      </c>
      <c r="E2781" s="4"/>
      <c r="F2781" s="4"/>
      <c r="G2781" s="4">
        <v>18</v>
      </c>
      <c r="H2781" s="4">
        <v>1155</v>
      </c>
      <c r="I2781" s="4"/>
      <c r="J2781" s="4"/>
      <c r="K2781" s="4"/>
      <c r="L2781" s="4"/>
      <c r="M2781" s="4">
        <v>1775</v>
      </c>
    </row>
    <row r="2782" spans="1:13" x14ac:dyDescent="0.2">
      <c r="A2782" s="8">
        <v>41389</v>
      </c>
      <c r="B2782" s="4">
        <v>24</v>
      </c>
      <c r="C2782" s="4">
        <v>971</v>
      </c>
      <c r="D2782" s="4">
        <v>45</v>
      </c>
      <c r="E2782" s="4"/>
      <c r="F2782" s="4"/>
      <c r="G2782" s="4">
        <v>19</v>
      </c>
      <c r="H2782" s="4">
        <v>1035</v>
      </c>
      <c r="I2782" s="4"/>
      <c r="J2782" s="4"/>
      <c r="K2782" s="4"/>
      <c r="L2782" s="4"/>
      <c r="M2782" s="4">
        <v>1592</v>
      </c>
    </row>
    <row r="2783" spans="1:13" x14ac:dyDescent="0.2">
      <c r="A2783" s="8">
        <v>41390</v>
      </c>
      <c r="B2783" s="4">
        <v>1</v>
      </c>
      <c r="C2783" s="4">
        <v>887</v>
      </c>
      <c r="D2783" s="4">
        <v>41</v>
      </c>
      <c r="E2783" s="4"/>
      <c r="F2783" s="4"/>
      <c r="G2783" s="4">
        <v>17</v>
      </c>
      <c r="H2783" s="4">
        <v>945</v>
      </c>
      <c r="I2783" s="4"/>
      <c r="J2783" s="4"/>
      <c r="K2783" s="4"/>
      <c r="L2783" s="4"/>
      <c r="M2783" s="4">
        <v>1470</v>
      </c>
    </row>
    <row r="2784" spans="1:13" x14ac:dyDescent="0.2">
      <c r="A2784" s="8">
        <v>41390</v>
      </c>
      <c r="B2784" s="4">
        <v>2</v>
      </c>
      <c r="C2784" s="4">
        <v>844</v>
      </c>
      <c r="D2784" s="4">
        <v>39</v>
      </c>
      <c r="E2784" s="4"/>
      <c r="F2784" s="4"/>
      <c r="G2784" s="4">
        <v>18</v>
      </c>
      <c r="H2784" s="4">
        <v>901</v>
      </c>
      <c r="I2784" s="4"/>
      <c r="J2784" s="4"/>
      <c r="K2784" s="4"/>
      <c r="L2784" s="4"/>
      <c r="M2784" s="4">
        <v>1408</v>
      </c>
    </row>
    <row r="2785" spans="1:13" x14ac:dyDescent="0.2">
      <c r="A2785" s="8">
        <v>41390</v>
      </c>
      <c r="B2785" s="4">
        <v>3</v>
      </c>
      <c r="C2785" s="4">
        <v>812</v>
      </c>
      <c r="D2785" s="4">
        <v>38</v>
      </c>
      <c r="E2785" s="4"/>
      <c r="F2785" s="4"/>
      <c r="G2785" s="4">
        <v>18</v>
      </c>
      <c r="H2785" s="4">
        <v>867</v>
      </c>
      <c r="I2785" s="4"/>
      <c r="J2785" s="4"/>
      <c r="K2785" s="4"/>
      <c r="L2785" s="4"/>
      <c r="M2785" s="4">
        <v>1359</v>
      </c>
    </row>
    <row r="2786" spans="1:13" x14ac:dyDescent="0.2">
      <c r="A2786" s="8">
        <v>41390</v>
      </c>
      <c r="B2786" s="4">
        <v>4</v>
      </c>
      <c r="C2786" s="4">
        <v>807</v>
      </c>
      <c r="D2786" s="4">
        <v>38</v>
      </c>
      <c r="E2786" s="4"/>
      <c r="F2786" s="4"/>
      <c r="G2786" s="4">
        <v>18</v>
      </c>
      <c r="H2786" s="4">
        <v>862</v>
      </c>
      <c r="I2786" s="4"/>
      <c r="J2786" s="4"/>
      <c r="K2786" s="4"/>
      <c r="L2786" s="4"/>
      <c r="M2786" s="4">
        <v>1351</v>
      </c>
    </row>
    <row r="2787" spans="1:13" x14ac:dyDescent="0.2">
      <c r="A2787" s="8">
        <v>41390</v>
      </c>
      <c r="B2787" s="4">
        <v>5</v>
      </c>
      <c r="C2787" s="4">
        <v>832</v>
      </c>
      <c r="D2787" s="4">
        <v>39</v>
      </c>
      <c r="E2787" s="4"/>
      <c r="F2787" s="4"/>
      <c r="G2787" s="4">
        <v>18</v>
      </c>
      <c r="H2787" s="4">
        <v>888</v>
      </c>
      <c r="I2787" s="4"/>
      <c r="J2787" s="4"/>
      <c r="K2787" s="4"/>
      <c r="L2787" s="4"/>
      <c r="M2787" s="4">
        <v>1383</v>
      </c>
    </row>
    <row r="2788" spans="1:13" x14ac:dyDescent="0.2">
      <c r="A2788" s="8">
        <v>41390</v>
      </c>
      <c r="B2788" s="4">
        <v>6</v>
      </c>
      <c r="C2788" s="4">
        <v>893</v>
      </c>
      <c r="D2788" s="4">
        <v>42</v>
      </c>
      <c r="E2788" s="4"/>
      <c r="F2788" s="4"/>
      <c r="G2788" s="4">
        <v>19</v>
      </c>
      <c r="H2788" s="4">
        <v>953</v>
      </c>
      <c r="I2788" s="4"/>
      <c r="J2788" s="4"/>
      <c r="K2788" s="4"/>
      <c r="L2788" s="4"/>
      <c r="M2788" s="4">
        <v>1486</v>
      </c>
    </row>
    <row r="2789" spans="1:13" x14ac:dyDescent="0.2">
      <c r="A2789" s="8">
        <v>41390</v>
      </c>
      <c r="B2789" s="4">
        <v>7</v>
      </c>
      <c r="C2789" s="4">
        <v>976</v>
      </c>
      <c r="D2789" s="4">
        <v>45</v>
      </c>
      <c r="E2789" s="4"/>
      <c r="F2789" s="4"/>
      <c r="G2789" s="4">
        <v>19</v>
      </c>
      <c r="H2789" s="4">
        <v>1040</v>
      </c>
      <c r="I2789" s="4"/>
      <c r="J2789" s="4"/>
      <c r="K2789" s="4"/>
      <c r="L2789" s="4"/>
      <c r="M2789" s="4">
        <v>1604</v>
      </c>
    </row>
    <row r="2790" spans="1:13" x14ac:dyDescent="0.2">
      <c r="A2790" s="8">
        <v>41390</v>
      </c>
      <c r="B2790" s="4">
        <v>8</v>
      </c>
      <c r="C2790" s="4">
        <v>1040</v>
      </c>
      <c r="D2790" s="4">
        <v>48</v>
      </c>
      <c r="E2790" s="4"/>
      <c r="F2790" s="4"/>
      <c r="G2790" s="4">
        <v>22</v>
      </c>
      <c r="H2790" s="4">
        <v>1110</v>
      </c>
      <c r="I2790" s="4"/>
      <c r="J2790" s="4"/>
      <c r="K2790" s="4"/>
      <c r="L2790" s="4"/>
      <c r="M2790" s="4">
        <v>1700</v>
      </c>
    </row>
    <row r="2791" spans="1:13" x14ac:dyDescent="0.2">
      <c r="A2791" s="8">
        <v>41390</v>
      </c>
      <c r="B2791" s="4">
        <v>9</v>
      </c>
      <c r="C2791" s="4">
        <v>1069</v>
      </c>
      <c r="D2791" s="4">
        <v>50</v>
      </c>
      <c r="E2791" s="4"/>
      <c r="F2791" s="4"/>
      <c r="G2791" s="4">
        <v>25</v>
      </c>
      <c r="H2791" s="4">
        <v>1144</v>
      </c>
      <c r="I2791" s="4"/>
      <c r="J2791" s="4"/>
      <c r="K2791" s="4"/>
      <c r="L2791" s="4"/>
      <c r="M2791" s="4">
        <v>1763</v>
      </c>
    </row>
    <row r="2792" spans="1:13" x14ac:dyDescent="0.2">
      <c r="A2792" s="8">
        <v>41390</v>
      </c>
      <c r="B2792" s="4">
        <v>10</v>
      </c>
      <c r="C2792" s="4">
        <v>1094</v>
      </c>
      <c r="D2792" s="4">
        <v>51</v>
      </c>
      <c r="E2792" s="4"/>
      <c r="F2792" s="4"/>
      <c r="G2792" s="4">
        <v>29</v>
      </c>
      <c r="H2792" s="4">
        <v>1174</v>
      </c>
      <c r="I2792" s="4"/>
      <c r="J2792" s="4"/>
      <c r="K2792" s="4"/>
      <c r="L2792" s="4"/>
      <c r="M2792" s="4">
        <v>1812</v>
      </c>
    </row>
    <row r="2793" spans="1:13" x14ac:dyDescent="0.2">
      <c r="A2793" s="8">
        <v>41390</v>
      </c>
      <c r="B2793" s="4">
        <v>11</v>
      </c>
      <c r="C2793" s="4">
        <v>1140</v>
      </c>
      <c r="D2793" s="4">
        <v>53</v>
      </c>
      <c r="E2793" s="4"/>
      <c r="F2793" s="4"/>
      <c r="G2793" s="4">
        <v>30</v>
      </c>
      <c r="H2793" s="4">
        <v>1223</v>
      </c>
      <c r="I2793" s="4"/>
      <c r="J2793" s="4"/>
      <c r="K2793" s="4"/>
      <c r="L2793" s="4"/>
      <c r="M2793" s="4">
        <v>1884</v>
      </c>
    </row>
    <row r="2794" spans="1:13" x14ac:dyDescent="0.2">
      <c r="A2794" s="8">
        <v>41390</v>
      </c>
      <c r="B2794" s="4">
        <v>12</v>
      </c>
      <c r="C2794" s="4">
        <v>1163</v>
      </c>
      <c r="D2794" s="4">
        <v>54</v>
      </c>
      <c r="E2794" s="4"/>
      <c r="F2794" s="4"/>
      <c r="G2794" s="4">
        <v>31</v>
      </c>
      <c r="H2794" s="4">
        <v>1248</v>
      </c>
      <c r="I2794" s="4"/>
      <c r="J2794" s="4"/>
      <c r="K2794" s="4"/>
      <c r="L2794" s="4"/>
      <c r="M2794" s="4">
        <v>1927</v>
      </c>
    </row>
    <row r="2795" spans="1:13" x14ac:dyDescent="0.2">
      <c r="A2795" s="8">
        <v>41390</v>
      </c>
      <c r="B2795" s="4">
        <v>13</v>
      </c>
      <c r="C2795" s="4">
        <v>1185</v>
      </c>
      <c r="D2795" s="4">
        <v>55</v>
      </c>
      <c r="E2795" s="4"/>
      <c r="F2795" s="4"/>
      <c r="G2795" s="4">
        <v>33</v>
      </c>
      <c r="H2795" s="4">
        <v>1273</v>
      </c>
      <c r="I2795" s="4"/>
      <c r="J2795" s="4"/>
      <c r="K2795" s="4"/>
      <c r="L2795" s="4"/>
      <c r="M2795" s="4">
        <v>1963</v>
      </c>
    </row>
    <row r="2796" spans="1:13" x14ac:dyDescent="0.2">
      <c r="A2796" s="8">
        <v>41390</v>
      </c>
      <c r="B2796" s="4">
        <v>14</v>
      </c>
      <c r="C2796" s="4">
        <v>1215</v>
      </c>
      <c r="D2796" s="4">
        <v>57</v>
      </c>
      <c r="E2796" s="4"/>
      <c r="F2796" s="4"/>
      <c r="G2796" s="4">
        <v>33</v>
      </c>
      <c r="H2796" s="4">
        <v>1305</v>
      </c>
      <c r="I2796" s="4"/>
      <c r="J2796" s="4"/>
      <c r="K2796" s="4"/>
      <c r="L2796" s="4"/>
      <c r="M2796" s="4">
        <v>2017</v>
      </c>
    </row>
    <row r="2797" spans="1:13" x14ac:dyDescent="0.2">
      <c r="A2797" s="8">
        <v>41390</v>
      </c>
      <c r="B2797" s="4">
        <v>15</v>
      </c>
      <c r="C2797" s="4">
        <v>1237</v>
      </c>
      <c r="D2797" s="4">
        <v>58</v>
      </c>
      <c r="E2797" s="4"/>
      <c r="F2797" s="4"/>
      <c r="G2797" s="4">
        <v>30</v>
      </c>
      <c r="H2797" s="4">
        <v>1324</v>
      </c>
      <c r="I2797" s="4"/>
      <c r="J2797" s="4"/>
      <c r="K2797" s="4"/>
      <c r="L2797" s="4"/>
      <c r="M2797" s="4">
        <v>2052</v>
      </c>
    </row>
    <row r="2798" spans="1:13" x14ac:dyDescent="0.2">
      <c r="A2798" s="8">
        <v>41390</v>
      </c>
      <c r="B2798" s="4">
        <v>16</v>
      </c>
      <c r="C2798" s="4">
        <v>1266</v>
      </c>
      <c r="D2798" s="4">
        <v>59</v>
      </c>
      <c r="E2798" s="4"/>
      <c r="F2798" s="4"/>
      <c r="G2798" s="4">
        <v>32</v>
      </c>
      <c r="H2798" s="4">
        <v>1357</v>
      </c>
      <c r="I2798" s="4"/>
      <c r="J2798" s="4"/>
      <c r="K2798" s="4"/>
      <c r="L2798" s="4"/>
      <c r="M2798" s="4">
        <v>2096</v>
      </c>
    </row>
    <row r="2799" spans="1:13" x14ac:dyDescent="0.2">
      <c r="A2799" s="8">
        <v>41390</v>
      </c>
      <c r="B2799" s="4">
        <v>17</v>
      </c>
      <c r="C2799" s="4">
        <v>1299</v>
      </c>
      <c r="D2799" s="4">
        <v>61</v>
      </c>
      <c r="E2799" s="4"/>
      <c r="F2799" s="4"/>
      <c r="G2799" s="4">
        <v>32</v>
      </c>
      <c r="H2799" s="4">
        <v>1391</v>
      </c>
      <c r="I2799" s="4"/>
      <c r="J2799" s="4"/>
      <c r="K2799" s="4"/>
      <c r="L2799" s="4"/>
      <c r="M2799" s="4">
        <v>2150</v>
      </c>
    </row>
    <row r="2800" spans="1:13" x14ac:dyDescent="0.2">
      <c r="A2800" s="8">
        <v>41390</v>
      </c>
      <c r="B2800" s="4">
        <v>18</v>
      </c>
      <c r="C2800" s="4">
        <v>1314</v>
      </c>
      <c r="D2800" s="4">
        <v>61</v>
      </c>
      <c r="E2800" s="4"/>
      <c r="F2800" s="4"/>
      <c r="G2800" s="4">
        <v>28</v>
      </c>
      <c r="H2800" s="4">
        <v>1403</v>
      </c>
      <c r="I2800" s="4"/>
      <c r="J2800" s="4"/>
      <c r="K2800" s="4"/>
      <c r="L2800" s="4"/>
      <c r="M2800" s="4">
        <v>2157</v>
      </c>
    </row>
    <row r="2801" spans="1:13" x14ac:dyDescent="0.2">
      <c r="A2801" s="8">
        <v>41390</v>
      </c>
      <c r="B2801" s="4">
        <v>19</v>
      </c>
      <c r="C2801" s="4">
        <v>1285</v>
      </c>
      <c r="D2801" s="4">
        <v>60</v>
      </c>
      <c r="E2801" s="4"/>
      <c r="F2801" s="4"/>
      <c r="G2801" s="4">
        <v>26</v>
      </c>
      <c r="H2801" s="4">
        <v>1370</v>
      </c>
      <c r="I2801" s="4"/>
      <c r="J2801" s="4"/>
      <c r="K2801" s="4"/>
      <c r="L2801" s="4"/>
      <c r="M2801" s="4">
        <v>2110</v>
      </c>
    </row>
    <row r="2802" spans="1:13" x14ac:dyDescent="0.2">
      <c r="A2802" s="8">
        <v>41390</v>
      </c>
      <c r="B2802" s="4">
        <v>20</v>
      </c>
      <c r="C2802" s="4">
        <v>1256</v>
      </c>
      <c r="D2802" s="4">
        <v>58</v>
      </c>
      <c r="E2802" s="4"/>
      <c r="F2802" s="4"/>
      <c r="G2802" s="4">
        <v>21</v>
      </c>
      <c r="H2802" s="4">
        <v>1335</v>
      </c>
      <c r="I2802" s="4"/>
      <c r="J2802" s="4"/>
      <c r="K2802" s="4"/>
      <c r="L2802" s="4"/>
      <c r="M2802" s="4">
        <v>2056</v>
      </c>
    </row>
    <row r="2803" spans="1:13" x14ac:dyDescent="0.2">
      <c r="A2803" s="8">
        <v>41390</v>
      </c>
      <c r="B2803" s="4">
        <v>21</v>
      </c>
      <c r="C2803" s="4">
        <v>1287</v>
      </c>
      <c r="D2803" s="4">
        <v>60</v>
      </c>
      <c r="E2803" s="4"/>
      <c r="F2803" s="4"/>
      <c r="G2803" s="4">
        <v>20</v>
      </c>
      <c r="H2803" s="4">
        <v>1366</v>
      </c>
      <c r="I2803" s="4"/>
      <c r="J2803" s="4"/>
      <c r="K2803" s="4"/>
      <c r="L2803" s="4"/>
      <c r="M2803" s="4">
        <v>2109</v>
      </c>
    </row>
    <row r="2804" spans="1:13" x14ac:dyDescent="0.2">
      <c r="A2804" s="8">
        <v>41390</v>
      </c>
      <c r="B2804" s="4">
        <v>22</v>
      </c>
      <c r="C2804" s="4">
        <v>1229</v>
      </c>
      <c r="D2804" s="4">
        <v>57</v>
      </c>
      <c r="E2804" s="4"/>
      <c r="F2804" s="4"/>
      <c r="G2804" s="4">
        <v>19</v>
      </c>
      <c r="H2804" s="4">
        <v>1305</v>
      </c>
      <c r="I2804" s="4"/>
      <c r="J2804" s="4"/>
      <c r="K2804" s="4"/>
      <c r="L2804" s="4"/>
      <c r="M2804" s="4">
        <v>2022</v>
      </c>
    </row>
    <row r="2805" spans="1:13" x14ac:dyDescent="0.2">
      <c r="A2805" s="8">
        <v>41390</v>
      </c>
      <c r="B2805" s="4">
        <v>23</v>
      </c>
      <c r="C2805" s="4">
        <v>1123</v>
      </c>
      <c r="D2805" s="4">
        <v>52</v>
      </c>
      <c r="E2805" s="4"/>
      <c r="F2805" s="4"/>
      <c r="G2805" s="4">
        <v>20</v>
      </c>
      <c r="H2805" s="4">
        <v>1195</v>
      </c>
      <c r="I2805" s="4"/>
      <c r="J2805" s="4"/>
      <c r="K2805" s="4"/>
      <c r="L2805" s="4"/>
      <c r="M2805" s="4">
        <v>1843</v>
      </c>
    </row>
    <row r="2806" spans="1:13" x14ac:dyDescent="0.2">
      <c r="A2806" s="8">
        <v>41390</v>
      </c>
      <c r="B2806" s="4">
        <v>24</v>
      </c>
      <c r="C2806" s="4">
        <v>1009</v>
      </c>
      <c r="D2806" s="4">
        <v>47</v>
      </c>
      <c r="E2806" s="4"/>
      <c r="F2806" s="4"/>
      <c r="G2806" s="4">
        <v>19</v>
      </c>
      <c r="H2806" s="4">
        <v>1074</v>
      </c>
      <c r="I2806" s="4"/>
      <c r="J2806" s="4"/>
      <c r="K2806" s="4"/>
      <c r="L2806" s="4"/>
      <c r="M2806" s="4">
        <v>1663</v>
      </c>
    </row>
    <row r="2807" spans="1:13" x14ac:dyDescent="0.2">
      <c r="A2807" s="8">
        <v>41391</v>
      </c>
      <c r="B2807" s="4">
        <v>1</v>
      </c>
      <c r="C2807" s="4">
        <v>923</v>
      </c>
      <c r="D2807" s="4">
        <v>43</v>
      </c>
      <c r="E2807" s="4"/>
      <c r="F2807" s="4"/>
      <c r="G2807" s="4">
        <v>19</v>
      </c>
      <c r="H2807" s="4">
        <v>985</v>
      </c>
      <c r="I2807" s="4"/>
      <c r="J2807" s="4"/>
      <c r="K2807" s="4"/>
      <c r="L2807" s="4"/>
      <c r="M2807" s="4">
        <v>1532</v>
      </c>
    </row>
    <row r="2808" spans="1:13" x14ac:dyDescent="0.2">
      <c r="A2808" s="8">
        <v>41391</v>
      </c>
      <c r="B2808" s="4">
        <v>2</v>
      </c>
      <c r="C2808" s="4">
        <v>866</v>
      </c>
      <c r="D2808" s="4">
        <v>40</v>
      </c>
      <c r="E2808" s="4"/>
      <c r="F2808" s="4"/>
      <c r="G2808" s="4">
        <v>18</v>
      </c>
      <c r="H2808" s="4">
        <v>924</v>
      </c>
      <c r="I2808" s="4"/>
      <c r="J2808" s="4"/>
      <c r="K2808" s="4"/>
      <c r="L2808" s="4"/>
      <c r="M2808" s="4">
        <v>1433</v>
      </c>
    </row>
    <row r="2809" spans="1:13" x14ac:dyDescent="0.2">
      <c r="A2809" s="8">
        <v>41391</v>
      </c>
      <c r="B2809" s="4">
        <v>3</v>
      </c>
      <c r="C2809" s="4">
        <v>828</v>
      </c>
      <c r="D2809" s="4">
        <v>39</v>
      </c>
      <c r="E2809" s="4"/>
      <c r="F2809" s="4"/>
      <c r="G2809" s="4">
        <v>19</v>
      </c>
      <c r="H2809" s="4">
        <v>885</v>
      </c>
      <c r="I2809" s="4"/>
      <c r="J2809" s="4"/>
      <c r="K2809" s="4"/>
      <c r="L2809" s="4"/>
      <c r="M2809" s="4">
        <v>1379</v>
      </c>
    </row>
    <row r="2810" spans="1:13" x14ac:dyDescent="0.2">
      <c r="A2810" s="8">
        <v>41391</v>
      </c>
      <c r="B2810" s="4">
        <v>4</v>
      </c>
      <c r="C2810" s="4">
        <v>806</v>
      </c>
      <c r="D2810" s="4">
        <v>38</v>
      </c>
      <c r="E2810" s="4"/>
      <c r="F2810" s="4"/>
      <c r="G2810" s="4">
        <v>18</v>
      </c>
      <c r="H2810" s="4">
        <v>861</v>
      </c>
      <c r="I2810" s="4"/>
      <c r="J2810" s="4"/>
      <c r="K2810" s="4"/>
      <c r="L2810" s="4"/>
      <c r="M2810" s="4">
        <v>1349</v>
      </c>
    </row>
    <row r="2811" spans="1:13" x14ac:dyDescent="0.2">
      <c r="A2811" s="8">
        <v>41391</v>
      </c>
      <c r="B2811" s="4">
        <v>5</v>
      </c>
      <c r="C2811" s="4">
        <v>810</v>
      </c>
      <c r="D2811" s="4">
        <v>38</v>
      </c>
      <c r="E2811" s="4"/>
      <c r="F2811" s="4"/>
      <c r="G2811" s="4">
        <v>18</v>
      </c>
      <c r="H2811" s="4">
        <v>865</v>
      </c>
      <c r="I2811" s="4"/>
      <c r="J2811" s="4"/>
      <c r="K2811" s="4"/>
      <c r="L2811" s="4"/>
      <c r="M2811" s="4">
        <v>1346</v>
      </c>
    </row>
    <row r="2812" spans="1:13" x14ac:dyDescent="0.2">
      <c r="A2812" s="8">
        <v>41391</v>
      </c>
      <c r="B2812" s="4">
        <v>6</v>
      </c>
      <c r="C2812" s="4">
        <v>828</v>
      </c>
      <c r="D2812" s="4">
        <v>39</v>
      </c>
      <c r="E2812" s="4"/>
      <c r="F2812" s="4"/>
      <c r="G2812" s="4">
        <v>19</v>
      </c>
      <c r="H2812" s="4">
        <v>885</v>
      </c>
      <c r="I2812" s="4"/>
      <c r="J2812" s="4"/>
      <c r="K2812" s="4"/>
      <c r="L2812" s="4"/>
      <c r="M2812" s="4">
        <v>1387</v>
      </c>
    </row>
    <row r="2813" spans="1:13" x14ac:dyDescent="0.2">
      <c r="A2813" s="8">
        <v>41391</v>
      </c>
      <c r="B2813" s="4">
        <v>7</v>
      </c>
      <c r="C2813" s="4">
        <v>838</v>
      </c>
      <c r="D2813" s="4">
        <v>39</v>
      </c>
      <c r="E2813" s="4"/>
      <c r="F2813" s="4"/>
      <c r="G2813" s="4">
        <v>19</v>
      </c>
      <c r="H2813" s="4">
        <v>896</v>
      </c>
      <c r="I2813" s="4"/>
      <c r="J2813" s="4"/>
      <c r="K2813" s="4"/>
      <c r="L2813" s="4"/>
      <c r="M2813" s="4">
        <v>1403</v>
      </c>
    </row>
    <row r="2814" spans="1:13" x14ac:dyDescent="0.2">
      <c r="A2814" s="8">
        <v>41391</v>
      </c>
      <c r="B2814" s="4">
        <v>8</v>
      </c>
      <c r="C2814" s="4">
        <v>873</v>
      </c>
      <c r="D2814" s="4">
        <v>41</v>
      </c>
      <c r="E2814" s="4"/>
      <c r="F2814" s="4"/>
      <c r="G2814" s="4">
        <v>21</v>
      </c>
      <c r="H2814" s="4">
        <v>934</v>
      </c>
      <c r="I2814" s="4"/>
      <c r="J2814" s="4"/>
      <c r="K2814" s="4"/>
      <c r="L2814" s="4"/>
      <c r="M2814" s="4">
        <v>1459</v>
      </c>
    </row>
    <row r="2815" spans="1:13" x14ac:dyDescent="0.2">
      <c r="A2815" s="8">
        <v>41391</v>
      </c>
      <c r="B2815" s="4">
        <v>9</v>
      </c>
      <c r="C2815" s="4">
        <v>937</v>
      </c>
      <c r="D2815" s="4">
        <v>44</v>
      </c>
      <c r="E2815" s="4"/>
      <c r="F2815" s="4"/>
      <c r="G2815" s="4">
        <v>25</v>
      </c>
      <c r="H2815" s="4">
        <v>1005</v>
      </c>
      <c r="I2815" s="4"/>
      <c r="J2815" s="4"/>
      <c r="K2815" s="4"/>
      <c r="L2815" s="4"/>
      <c r="M2815" s="4">
        <v>1567</v>
      </c>
    </row>
    <row r="2816" spans="1:13" x14ac:dyDescent="0.2">
      <c r="A2816" s="8">
        <v>41391</v>
      </c>
      <c r="B2816" s="4">
        <v>10</v>
      </c>
      <c r="C2816" s="4">
        <v>998</v>
      </c>
      <c r="D2816" s="4">
        <v>47</v>
      </c>
      <c r="E2816" s="4"/>
      <c r="F2816" s="4"/>
      <c r="G2816" s="4">
        <v>32</v>
      </c>
      <c r="H2816" s="4">
        <v>1077</v>
      </c>
      <c r="I2816" s="4"/>
      <c r="J2816" s="4"/>
      <c r="K2816" s="4"/>
      <c r="L2816" s="4"/>
      <c r="M2816" s="4">
        <v>1672</v>
      </c>
    </row>
    <row r="2817" spans="1:13" x14ac:dyDescent="0.2">
      <c r="A2817" s="8">
        <v>41391</v>
      </c>
      <c r="B2817" s="4">
        <v>11</v>
      </c>
      <c r="C2817" s="4">
        <v>1043</v>
      </c>
      <c r="D2817" s="4">
        <v>49</v>
      </c>
      <c r="E2817" s="4"/>
      <c r="F2817" s="4"/>
      <c r="G2817" s="4">
        <v>28</v>
      </c>
      <c r="H2817" s="4">
        <v>1119</v>
      </c>
      <c r="I2817" s="4"/>
      <c r="J2817" s="4"/>
      <c r="K2817" s="4"/>
      <c r="L2817" s="4"/>
      <c r="M2817" s="4">
        <v>1740</v>
      </c>
    </row>
    <row r="2818" spans="1:13" x14ac:dyDescent="0.2">
      <c r="A2818" s="8">
        <v>41391</v>
      </c>
      <c r="B2818" s="4">
        <v>12</v>
      </c>
      <c r="C2818" s="4">
        <v>1072</v>
      </c>
      <c r="D2818" s="4">
        <v>50</v>
      </c>
      <c r="E2818" s="4"/>
      <c r="F2818" s="4"/>
      <c r="G2818" s="4">
        <v>28</v>
      </c>
      <c r="H2818" s="4">
        <v>1150</v>
      </c>
      <c r="I2818" s="4"/>
      <c r="J2818" s="4"/>
      <c r="K2818" s="4"/>
      <c r="L2818" s="4"/>
      <c r="M2818" s="4">
        <v>1790</v>
      </c>
    </row>
    <row r="2819" spans="1:13" x14ac:dyDescent="0.2">
      <c r="A2819" s="8">
        <v>41391</v>
      </c>
      <c r="B2819" s="4">
        <v>13</v>
      </c>
      <c r="C2819" s="4">
        <v>1102</v>
      </c>
      <c r="D2819" s="4">
        <v>52</v>
      </c>
      <c r="E2819" s="4"/>
      <c r="F2819" s="4"/>
      <c r="G2819" s="4">
        <v>32</v>
      </c>
      <c r="H2819" s="4">
        <v>1185</v>
      </c>
      <c r="I2819" s="4"/>
      <c r="J2819" s="4"/>
      <c r="K2819" s="4"/>
      <c r="L2819" s="4"/>
      <c r="M2819" s="4">
        <v>1848</v>
      </c>
    </row>
    <row r="2820" spans="1:13" x14ac:dyDescent="0.2">
      <c r="A2820" s="8">
        <v>41391</v>
      </c>
      <c r="B2820" s="4">
        <v>14</v>
      </c>
      <c r="C2820" s="4">
        <v>1136</v>
      </c>
      <c r="D2820" s="4">
        <v>53</v>
      </c>
      <c r="E2820" s="4"/>
      <c r="F2820" s="4"/>
      <c r="G2820" s="4">
        <v>32</v>
      </c>
      <c r="H2820" s="4">
        <v>1221</v>
      </c>
      <c r="I2820" s="4"/>
      <c r="J2820" s="4"/>
      <c r="K2820" s="4"/>
      <c r="L2820" s="4"/>
      <c r="M2820" s="4">
        <v>1905</v>
      </c>
    </row>
    <row r="2821" spans="1:13" x14ac:dyDescent="0.2">
      <c r="A2821" s="8">
        <v>41391</v>
      </c>
      <c r="B2821" s="4">
        <v>15</v>
      </c>
      <c r="C2821" s="4">
        <v>1180</v>
      </c>
      <c r="D2821" s="4">
        <v>55</v>
      </c>
      <c r="E2821" s="4"/>
      <c r="F2821" s="4"/>
      <c r="G2821" s="4">
        <v>30</v>
      </c>
      <c r="H2821" s="4">
        <v>1265</v>
      </c>
      <c r="I2821" s="4"/>
      <c r="J2821" s="4"/>
      <c r="K2821" s="4"/>
      <c r="L2821" s="4"/>
      <c r="M2821" s="4">
        <v>1966</v>
      </c>
    </row>
    <row r="2822" spans="1:13" x14ac:dyDescent="0.2">
      <c r="A2822" s="8">
        <v>41391</v>
      </c>
      <c r="B2822" s="4">
        <v>16</v>
      </c>
      <c r="C2822" s="4">
        <v>1244</v>
      </c>
      <c r="D2822" s="4">
        <v>58</v>
      </c>
      <c r="E2822" s="4"/>
      <c r="F2822" s="4"/>
      <c r="G2822" s="4">
        <v>32</v>
      </c>
      <c r="H2822" s="4">
        <v>1334</v>
      </c>
      <c r="I2822" s="4"/>
      <c r="J2822" s="4"/>
      <c r="K2822" s="4"/>
      <c r="L2822" s="4"/>
      <c r="M2822" s="4">
        <v>2059</v>
      </c>
    </row>
    <row r="2823" spans="1:13" x14ac:dyDescent="0.2">
      <c r="A2823" s="8">
        <v>41391</v>
      </c>
      <c r="B2823" s="4">
        <v>17</v>
      </c>
      <c r="C2823" s="4">
        <v>1317</v>
      </c>
      <c r="D2823" s="4">
        <v>61</v>
      </c>
      <c r="E2823" s="4"/>
      <c r="F2823" s="4"/>
      <c r="G2823" s="4">
        <v>28</v>
      </c>
      <c r="H2823" s="4">
        <v>1406</v>
      </c>
      <c r="I2823" s="4"/>
      <c r="J2823" s="4"/>
      <c r="K2823" s="4"/>
      <c r="L2823" s="4"/>
      <c r="M2823" s="4">
        <v>2159</v>
      </c>
    </row>
    <row r="2824" spans="1:13" x14ac:dyDescent="0.2">
      <c r="A2824" s="8">
        <v>41391</v>
      </c>
      <c r="B2824" s="4">
        <v>18</v>
      </c>
      <c r="C2824" s="4">
        <v>1364</v>
      </c>
      <c r="D2824" s="4">
        <v>63</v>
      </c>
      <c r="E2824" s="4"/>
      <c r="F2824" s="4"/>
      <c r="G2824" s="4">
        <v>28</v>
      </c>
      <c r="H2824" s="4">
        <v>1455</v>
      </c>
      <c r="I2824" s="4"/>
      <c r="J2824" s="4"/>
      <c r="K2824" s="4"/>
      <c r="L2824" s="4"/>
      <c r="M2824" s="4">
        <v>2225</v>
      </c>
    </row>
    <row r="2825" spans="1:13" x14ac:dyDescent="0.2">
      <c r="A2825" s="8">
        <v>41391</v>
      </c>
      <c r="B2825" s="4">
        <v>19</v>
      </c>
      <c r="C2825" s="4">
        <v>1360</v>
      </c>
      <c r="D2825" s="4">
        <v>63</v>
      </c>
      <c r="E2825" s="4"/>
      <c r="F2825" s="4"/>
      <c r="G2825" s="4">
        <v>27</v>
      </c>
      <c r="H2825" s="4">
        <v>1450</v>
      </c>
      <c r="I2825" s="4"/>
      <c r="J2825" s="4"/>
      <c r="K2825" s="4"/>
      <c r="L2825" s="4"/>
      <c r="M2825" s="4">
        <v>2217</v>
      </c>
    </row>
    <row r="2826" spans="1:13" x14ac:dyDescent="0.2">
      <c r="A2826" s="8">
        <v>41391</v>
      </c>
      <c r="B2826" s="4">
        <v>20</v>
      </c>
      <c r="C2826" s="4">
        <v>1332</v>
      </c>
      <c r="D2826" s="4">
        <v>62</v>
      </c>
      <c r="E2826" s="4"/>
      <c r="F2826" s="4"/>
      <c r="G2826" s="4">
        <v>21</v>
      </c>
      <c r="H2826" s="4">
        <v>1414</v>
      </c>
      <c r="I2826" s="4"/>
      <c r="J2826" s="4"/>
      <c r="K2826" s="4"/>
      <c r="L2826" s="4"/>
      <c r="M2826" s="4">
        <v>2158</v>
      </c>
    </row>
    <row r="2827" spans="1:13" x14ac:dyDescent="0.2">
      <c r="A2827" s="8">
        <v>41391</v>
      </c>
      <c r="B2827" s="4">
        <v>21</v>
      </c>
      <c r="C2827" s="4">
        <v>1349</v>
      </c>
      <c r="D2827" s="4">
        <v>62</v>
      </c>
      <c r="E2827" s="4"/>
      <c r="F2827" s="4"/>
      <c r="G2827" s="4">
        <v>21</v>
      </c>
      <c r="H2827" s="4">
        <v>1432</v>
      </c>
      <c r="I2827" s="4"/>
      <c r="J2827" s="4"/>
      <c r="K2827" s="4"/>
      <c r="L2827" s="4"/>
      <c r="M2827" s="4">
        <v>2181</v>
      </c>
    </row>
    <row r="2828" spans="1:13" x14ac:dyDescent="0.2">
      <c r="A2828" s="8">
        <v>41391</v>
      </c>
      <c r="B2828" s="4">
        <v>22</v>
      </c>
      <c r="C2828" s="4">
        <v>1278</v>
      </c>
      <c r="D2828" s="4">
        <v>59</v>
      </c>
      <c r="E2828" s="4"/>
      <c r="F2828" s="4"/>
      <c r="G2828" s="4">
        <v>19</v>
      </c>
      <c r="H2828" s="4">
        <v>1356</v>
      </c>
      <c r="I2828" s="4"/>
      <c r="J2828" s="4"/>
      <c r="K2828" s="4"/>
      <c r="L2828" s="4"/>
      <c r="M2828" s="4">
        <v>2071</v>
      </c>
    </row>
    <row r="2829" spans="1:13" x14ac:dyDescent="0.2">
      <c r="A2829" s="8">
        <v>41391</v>
      </c>
      <c r="B2829" s="4">
        <v>23</v>
      </c>
      <c r="C2829" s="4">
        <v>1153</v>
      </c>
      <c r="D2829" s="4">
        <v>53</v>
      </c>
      <c r="E2829" s="4"/>
      <c r="F2829" s="4"/>
      <c r="G2829" s="4">
        <v>19</v>
      </c>
      <c r="H2829" s="4">
        <v>1225</v>
      </c>
      <c r="I2829" s="4"/>
      <c r="J2829" s="4"/>
      <c r="K2829" s="4"/>
      <c r="L2829" s="4"/>
      <c r="M2829" s="4">
        <v>1881</v>
      </c>
    </row>
    <row r="2830" spans="1:13" x14ac:dyDescent="0.2">
      <c r="A2830" s="8">
        <v>41391</v>
      </c>
      <c r="B2830" s="4">
        <v>24</v>
      </c>
      <c r="C2830" s="4">
        <v>1047</v>
      </c>
      <c r="D2830" s="4">
        <v>49</v>
      </c>
      <c r="E2830" s="4"/>
      <c r="F2830" s="4"/>
      <c r="G2830" s="4">
        <v>20</v>
      </c>
      <c r="H2830" s="4">
        <v>1115</v>
      </c>
      <c r="I2830" s="4"/>
      <c r="J2830" s="4"/>
      <c r="K2830" s="4"/>
      <c r="L2830" s="4"/>
      <c r="M2830" s="4">
        <v>1709</v>
      </c>
    </row>
    <row r="2831" spans="1:13" x14ac:dyDescent="0.2">
      <c r="A2831" s="8">
        <v>41392</v>
      </c>
      <c r="B2831" s="4">
        <v>1</v>
      </c>
      <c r="C2831" s="4">
        <v>943</v>
      </c>
      <c r="D2831" s="4">
        <v>44</v>
      </c>
      <c r="E2831" s="4"/>
      <c r="F2831" s="4"/>
      <c r="G2831" s="4">
        <v>18</v>
      </c>
      <c r="H2831" s="4">
        <v>1004</v>
      </c>
      <c r="I2831" s="4"/>
      <c r="J2831" s="4"/>
      <c r="K2831" s="4"/>
      <c r="L2831" s="4"/>
      <c r="M2831" s="4">
        <v>1551</v>
      </c>
    </row>
    <row r="2832" spans="1:13" x14ac:dyDescent="0.2">
      <c r="A2832" s="8">
        <v>41392</v>
      </c>
      <c r="B2832" s="4">
        <v>2</v>
      </c>
      <c r="C2832" s="4">
        <v>879</v>
      </c>
      <c r="D2832" s="4">
        <v>41</v>
      </c>
      <c r="E2832" s="4"/>
      <c r="F2832" s="4"/>
      <c r="G2832" s="4">
        <v>19</v>
      </c>
      <c r="H2832" s="4">
        <v>939</v>
      </c>
      <c r="I2832" s="4"/>
      <c r="J2832" s="4"/>
      <c r="K2832" s="4"/>
      <c r="L2832" s="4"/>
      <c r="M2832" s="4">
        <v>1451</v>
      </c>
    </row>
    <row r="2833" spans="1:13" x14ac:dyDescent="0.2">
      <c r="A2833" s="8">
        <v>41392</v>
      </c>
      <c r="B2833" s="4">
        <v>3</v>
      </c>
      <c r="C2833" s="4">
        <v>837</v>
      </c>
      <c r="D2833" s="4">
        <v>39</v>
      </c>
      <c r="E2833" s="4"/>
      <c r="F2833" s="4"/>
      <c r="G2833" s="4">
        <v>19</v>
      </c>
      <c r="H2833" s="4">
        <v>895</v>
      </c>
      <c r="I2833" s="4"/>
      <c r="J2833" s="4"/>
      <c r="K2833" s="4"/>
      <c r="L2833" s="4"/>
      <c r="M2833" s="4">
        <v>1388</v>
      </c>
    </row>
    <row r="2834" spans="1:13" x14ac:dyDescent="0.2">
      <c r="A2834" s="8">
        <v>41392</v>
      </c>
      <c r="B2834" s="4">
        <v>4</v>
      </c>
      <c r="C2834" s="4">
        <v>812</v>
      </c>
      <c r="D2834" s="4">
        <v>38</v>
      </c>
      <c r="E2834" s="4"/>
      <c r="F2834" s="4"/>
      <c r="G2834" s="4">
        <v>19</v>
      </c>
      <c r="H2834" s="4">
        <v>869</v>
      </c>
      <c r="I2834" s="4"/>
      <c r="J2834" s="4"/>
      <c r="K2834" s="4"/>
      <c r="L2834" s="4"/>
      <c r="M2834" s="4">
        <v>1344</v>
      </c>
    </row>
    <row r="2835" spans="1:13" x14ac:dyDescent="0.2">
      <c r="A2835" s="8">
        <v>41392</v>
      </c>
      <c r="B2835" s="4">
        <v>5</v>
      </c>
      <c r="C2835" s="4">
        <v>805</v>
      </c>
      <c r="D2835" s="4">
        <v>38</v>
      </c>
      <c r="E2835" s="4"/>
      <c r="F2835" s="4"/>
      <c r="G2835" s="4">
        <v>19</v>
      </c>
      <c r="H2835" s="4">
        <v>861</v>
      </c>
      <c r="I2835" s="4"/>
      <c r="J2835" s="4"/>
      <c r="K2835" s="4"/>
      <c r="L2835" s="4"/>
      <c r="M2835" s="4">
        <v>1335</v>
      </c>
    </row>
    <row r="2836" spans="1:13" x14ac:dyDescent="0.2">
      <c r="A2836" s="8">
        <v>41392</v>
      </c>
      <c r="B2836" s="4">
        <v>6</v>
      </c>
      <c r="C2836" s="4">
        <v>820</v>
      </c>
      <c r="D2836" s="4">
        <v>38</v>
      </c>
      <c r="E2836" s="4"/>
      <c r="F2836" s="4"/>
      <c r="G2836" s="4">
        <v>18</v>
      </c>
      <c r="H2836" s="4">
        <v>876</v>
      </c>
      <c r="I2836" s="4"/>
      <c r="J2836" s="4"/>
      <c r="K2836" s="4"/>
      <c r="L2836" s="4"/>
      <c r="M2836" s="4">
        <v>1358</v>
      </c>
    </row>
    <row r="2837" spans="1:13" x14ac:dyDescent="0.2">
      <c r="A2837" s="8">
        <v>41392</v>
      </c>
      <c r="B2837" s="4">
        <v>7</v>
      </c>
      <c r="C2837" s="4">
        <v>806</v>
      </c>
      <c r="D2837" s="4">
        <v>38</v>
      </c>
      <c r="E2837" s="4"/>
      <c r="F2837" s="4"/>
      <c r="G2837" s="4">
        <v>20</v>
      </c>
      <c r="H2837" s="4">
        <v>863</v>
      </c>
      <c r="I2837" s="4"/>
      <c r="J2837" s="4"/>
      <c r="K2837" s="4"/>
      <c r="L2837" s="4"/>
      <c r="M2837" s="4">
        <v>1343</v>
      </c>
    </row>
    <row r="2838" spans="1:13" x14ac:dyDescent="0.2">
      <c r="A2838" s="8">
        <v>41392</v>
      </c>
      <c r="B2838" s="4">
        <v>8</v>
      </c>
      <c r="C2838" s="4">
        <v>849</v>
      </c>
      <c r="D2838" s="4">
        <v>40</v>
      </c>
      <c r="E2838" s="4"/>
      <c r="F2838" s="4"/>
      <c r="G2838" s="4">
        <v>21</v>
      </c>
      <c r="H2838" s="4">
        <v>909</v>
      </c>
      <c r="I2838" s="4"/>
      <c r="J2838" s="4"/>
      <c r="K2838" s="4"/>
      <c r="L2838" s="4"/>
      <c r="M2838" s="4">
        <v>1412</v>
      </c>
    </row>
    <row r="2839" spans="1:13" x14ac:dyDescent="0.2">
      <c r="A2839" s="8">
        <v>41392</v>
      </c>
      <c r="B2839" s="4">
        <v>9</v>
      </c>
      <c r="C2839" s="4">
        <v>910</v>
      </c>
      <c r="D2839" s="4">
        <v>43</v>
      </c>
      <c r="E2839" s="4"/>
      <c r="F2839" s="4"/>
      <c r="G2839" s="4">
        <v>26</v>
      </c>
      <c r="H2839" s="4">
        <v>978</v>
      </c>
      <c r="I2839" s="4"/>
      <c r="J2839" s="4"/>
      <c r="K2839" s="4"/>
      <c r="L2839" s="4"/>
      <c r="M2839" s="4">
        <v>1524</v>
      </c>
    </row>
    <row r="2840" spans="1:13" x14ac:dyDescent="0.2">
      <c r="A2840" s="8">
        <v>41392</v>
      </c>
      <c r="B2840" s="4">
        <v>10</v>
      </c>
      <c r="C2840" s="4">
        <v>989</v>
      </c>
      <c r="D2840" s="4">
        <v>46</v>
      </c>
      <c r="E2840" s="4"/>
      <c r="F2840" s="4"/>
      <c r="G2840" s="4">
        <v>29</v>
      </c>
      <c r="H2840" s="4">
        <v>1064</v>
      </c>
      <c r="I2840" s="4"/>
      <c r="J2840" s="4"/>
      <c r="K2840" s="4"/>
      <c r="L2840" s="4"/>
      <c r="M2840" s="4">
        <v>1643</v>
      </c>
    </row>
    <row r="2841" spans="1:13" x14ac:dyDescent="0.2">
      <c r="A2841" s="8">
        <v>41392</v>
      </c>
      <c r="B2841" s="4">
        <v>11</v>
      </c>
      <c r="C2841" s="4">
        <v>1058</v>
      </c>
      <c r="D2841" s="4">
        <v>50</v>
      </c>
      <c r="E2841" s="4"/>
      <c r="F2841" s="4"/>
      <c r="G2841" s="4">
        <v>30</v>
      </c>
      <c r="H2841" s="4">
        <v>1137</v>
      </c>
      <c r="I2841" s="4"/>
      <c r="J2841" s="4"/>
      <c r="K2841" s="4"/>
      <c r="L2841" s="4"/>
      <c r="M2841" s="4">
        <v>1747</v>
      </c>
    </row>
    <row r="2842" spans="1:13" x14ac:dyDescent="0.2">
      <c r="A2842" s="8">
        <v>41392</v>
      </c>
      <c r="B2842" s="4">
        <v>12</v>
      </c>
      <c r="C2842" s="4">
        <v>1101</v>
      </c>
      <c r="D2842" s="4">
        <v>51</v>
      </c>
      <c r="E2842" s="4"/>
      <c r="F2842" s="4"/>
      <c r="G2842" s="4">
        <v>30</v>
      </c>
      <c r="H2842" s="4">
        <v>1182</v>
      </c>
      <c r="I2842" s="4"/>
      <c r="J2842" s="4"/>
      <c r="K2842" s="4"/>
      <c r="L2842" s="4"/>
      <c r="M2842" s="4">
        <v>1819</v>
      </c>
    </row>
    <row r="2843" spans="1:13" x14ac:dyDescent="0.2">
      <c r="A2843" s="8">
        <v>41392</v>
      </c>
      <c r="B2843" s="4">
        <v>13</v>
      </c>
      <c r="C2843" s="4">
        <v>1161</v>
      </c>
      <c r="D2843" s="4">
        <v>54</v>
      </c>
      <c r="E2843" s="4"/>
      <c r="F2843" s="4"/>
      <c r="G2843" s="4">
        <v>33</v>
      </c>
      <c r="H2843" s="4">
        <v>1248</v>
      </c>
      <c r="I2843" s="4"/>
      <c r="J2843" s="4"/>
      <c r="K2843" s="4"/>
      <c r="L2843" s="4"/>
      <c r="M2843" s="4">
        <v>1915</v>
      </c>
    </row>
    <row r="2844" spans="1:13" x14ac:dyDescent="0.2">
      <c r="A2844" s="8">
        <v>41392</v>
      </c>
      <c r="B2844" s="4">
        <v>14</v>
      </c>
      <c r="C2844" s="4">
        <v>1228</v>
      </c>
      <c r="D2844" s="4">
        <v>57</v>
      </c>
      <c r="E2844" s="4"/>
      <c r="F2844" s="4"/>
      <c r="G2844" s="4">
        <v>31</v>
      </c>
      <c r="H2844" s="4">
        <v>1316</v>
      </c>
      <c r="I2844" s="4"/>
      <c r="J2844" s="4"/>
      <c r="K2844" s="4"/>
      <c r="L2844" s="4"/>
      <c r="M2844" s="4">
        <v>2017</v>
      </c>
    </row>
    <row r="2845" spans="1:13" x14ac:dyDescent="0.2">
      <c r="A2845" s="8">
        <v>41392</v>
      </c>
      <c r="B2845" s="4">
        <v>15</v>
      </c>
      <c r="C2845" s="4">
        <v>1297</v>
      </c>
      <c r="D2845" s="4">
        <v>60</v>
      </c>
      <c r="E2845" s="4"/>
      <c r="F2845" s="4"/>
      <c r="G2845" s="4">
        <v>29</v>
      </c>
      <c r="H2845" s="4">
        <v>1386</v>
      </c>
      <c r="I2845" s="4"/>
      <c r="J2845" s="4"/>
      <c r="K2845" s="4"/>
      <c r="L2845" s="4"/>
      <c r="M2845" s="4">
        <v>2119</v>
      </c>
    </row>
    <row r="2846" spans="1:13" x14ac:dyDescent="0.2">
      <c r="A2846" s="8">
        <v>41392</v>
      </c>
      <c r="B2846" s="4">
        <v>16</v>
      </c>
      <c r="C2846" s="4">
        <v>1369</v>
      </c>
      <c r="D2846" s="4">
        <v>64</v>
      </c>
      <c r="E2846" s="4"/>
      <c r="F2846" s="4"/>
      <c r="G2846" s="4">
        <v>31</v>
      </c>
      <c r="H2846" s="4">
        <v>1463</v>
      </c>
      <c r="I2846" s="4"/>
      <c r="J2846" s="4"/>
      <c r="K2846" s="4"/>
      <c r="L2846" s="4"/>
      <c r="M2846" s="4">
        <v>2237</v>
      </c>
    </row>
    <row r="2847" spans="1:13" x14ac:dyDescent="0.2">
      <c r="A2847" s="8">
        <v>41392</v>
      </c>
      <c r="B2847" s="4">
        <v>17</v>
      </c>
      <c r="C2847" s="4">
        <v>1450</v>
      </c>
      <c r="D2847" s="4">
        <v>67</v>
      </c>
      <c r="E2847" s="4"/>
      <c r="F2847" s="4"/>
      <c r="G2847" s="4">
        <v>32</v>
      </c>
      <c r="H2847" s="4">
        <v>1549</v>
      </c>
      <c r="I2847" s="4"/>
      <c r="J2847" s="4"/>
      <c r="K2847" s="4"/>
      <c r="L2847" s="4"/>
      <c r="M2847" s="4">
        <v>2352</v>
      </c>
    </row>
    <row r="2848" spans="1:13" x14ac:dyDescent="0.2">
      <c r="A2848" s="8">
        <v>41392</v>
      </c>
      <c r="B2848" s="4">
        <v>18</v>
      </c>
      <c r="C2848" s="4">
        <v>1503</v>
      </c>
      <c r="D2848" s="4">
        <v>70</v>
      </c>
      <c r="E2848" s="4"/>
      <c r="F2848" s="4"/>
      <c r="G2848" s="4">
        <v>26</v>
      </c>
      <c r="H2848" s="4">
        <v>1598</v>
      </c>
      <c r="I2848" s="4"/>
      <c r="J2848" s="4"/>
      <c r="K2848" s="4"/>
      <c r="L2848" s="4"/>
      <c r="M2848" s="4">
        <v>2426</v>
      </c>
    </row>
    <row r="2849" spans="1:13" x14ac:dyDescent="0.2">
      <c r="A2849" s="8">
        <v>41392</v>
      </c>
      <c r="B2849" s="4">
        <v>19</v>
      </c>
      <c r="C2849" s="4">
        <v>1514</v>
      </c>
      <c r="D2849" s="4">
        <v>70</v>
      </c>
      <c r="E2849" s="4"/>
      <c r="F2849" s="4"/>
      <c r="G2849" s="4">
        <v>24</v>
      </c>
      <c r="H2849" s="4">
        <v>1608</v>
      </c>
      <c r="I2849" s="4"/>
      <c r="J2849" s="4"/>
      <c r="K2849" s="4"/>
      <c r="L2849" s="4"/>
      <c r="M2849" s="4">
        <v>2433</v>
      </c>
    </row>
    <row r="2850" spans="1:13" x14ac:dyDescent="0.2">
      <c r="A2850" s="8">
        <v>41392</v>
      </c>
      <c r="B2850" s="4">
        <v>20</v>
      </c>
      <c r="C2850" s="4">
        <v>1486</v>
      </c>
      <c r="D2850" s="4">
        <v>69</v>
      </c>
      <c r="E2850" s="4"/>
      <c r="F2850" s="4"/>
      <c r="G2850" s="4">
        <v>23</v>
      </c>
      <c r="H2850" s="4">
        <v>1577</v>
      </c>
      <c r="I2850" s="4"/>
      <c r="J2850" s="4"/>
      <c r="K2850" s="4"/>
      <c r="L2850" s="4"/>
      <c r="M2850" s="4">
        <v>2376</v>
      </c>
    </row>
    <row r="2851" spans="1:13" x14ac:dyDescent="0.2">
      <c r="A2851" s="8">
        <v>41392</v>
      </c>
      <c r="B2851" s="4">
        <v>21</v>
      </c>
      <c r="C2851" s="4">
        <v>1493</v>
      </c>
      <c r="D2851" s="4">
        <v>69</v>
      </c>
      <c r="E2851" s="4"/>
      <c r="F2851" s="4"/>
      <c r="G2851" s="4">
        <v>20</v>
      </c>
      <c r="H2851" s="4">
        <v>1582</v>
      </c>
      <c r="I2851" s="4"/>
      <c r="J2851" s="4"/>
      <c r="K2851" s="4"/>
      <c r="L2851" s="4"/>
      <c r="M2851" s="4">
        <v>2386</v>
      </c>
    </row>
    <row r="2852" spans="1:13" x14ac:dyDescent="0.2">
      <c r="A2852" s="8">
        <v>41392</v>
      </c>
      <c r="B2852" s="4">
        <v>22</v>
      </c>
      <c r="C2852" s="4">
        <v>1406</v>
      </c>
      <c r="D2852" s="4">
        <v>65</v>
      </c>
      <c r="E2852" s="4"/>
      <c r="F2852" s="4"/>
      <c r="G2852" s="4">
        <v>21</v>
      </c>
      <c r="H2852" s="4">
        <v>1492</v>
      </c>
      <c r="I2852" s="4"/>
      <c r="J2852" s="4"/>
      <c r="K2852" s="4"/>
      <c r="L2852" s="4"/>
      <c r="M2852" s="4">
        <v>2261</v>
      </c>
    </row>
    <row r="2853" spans="1:13" x14ac:dyDescent="0.2">
      <c r="A2853" s="8">
        <v>41392</v>
      </c>
      <c r="B2853" s="4">
        <v>23</v>
      </c>
      <c r="C2853" s="4">
        <v>1238</v>
      </c>
      <c r="D2853" s="4">
        <v>57</v>
      </c>
      <c r="E2853" s="4"/>
      <c r="F2853" s="4"/>
      <c r="G2853" s="4">
        <v>20</v>
      </c>
      <c r="H2853" s="4">
        <v>1315</v>
      </c>
      <c r="I2853" s="4"/>
      <c r="J2853" s="4"/>
      <c r="K2853" s="4"/>
      <c r="L2853" s="4"/>
      <c r="M2853" s="4">
        <v>2005</v>
      </c>
    </row>
    <row r="2854" spans="1:13" x14ac:dyDescent="0.2">
      <c r="A2854" s="8">
        <v>41392</v>
      </c>
      <c r="B2854" s="4">
        <v>24</v>
      </c>
      <c r="C2854" s="4">
        <v>1081</v>
      </c>
      <c r="D2854" s="4">
        <v>50</v>
      </c>
      <c r="E2854" s="4"/>
      <c r="F2854" s="4"/>
      <c r="G2854" s="4">
        <v>20</v>
      </c>
      <c r="H2854" s="4">
        <v>1151</v>
      </c>
      <c r="I2854" s="4"/>
      <c r="J2854" s="4"/>
      <c r="K2854" s="4"/>
      <c r="L2854" s="4"/>
      <c r="M2854" s="4">
        <v>1761</v>
      </c>
    </row>
    <row r="2855" spans="1:13" x14ac:dyDescent="0.2">
      <c r="A2855" s="8">
        <v>41393</v>
      </c>
      <c r="B2855" s="4">
        <v>1</v>
      </c>
      <c r="C2855" s="4">
        <v>983</v>
      </c>
      <c r="D2855" s="4">
        <v>46</v>
      </c>
      <c r="E2855" s="4"/>
      <c r="F2855" s="4"/>
      <c r="G2855" s="4">
        <v>20</v>
      </c>
      <c r="H2855" s="4">
        <v>1048</v>
      </c>
      <c r="I2855" s="4"/>
      <c r="J2855" s="4"/>
      <c r="K2855" s="4"/>
      <c r="L2855" s="4"/>
      <c r="M2855" s="4">
        <v>1607</v>
      </c>
    </row>
    <row r="2856" spans="1:13" x14ac:dyDescent="0.2">
      <c r="A2856" s="8">
        <v>41393</v>
      </c>
      <c r="B2856" s="4">
        <v>2</v>
      </c>
      <c r="C2856" s="4">
        <v>915</v>
      </c>
      <c r="D2856" s="4">
        <v>43</v>
      </c>
      <c r="E2856" s="4"/>
      <c r="F2856" s="4"/>
      <c r="G2856" s="4">
        <v>20</v>
      </c>
      <c r="H2856" s="4">
        <v>977</v>
      </c>
      <c r="I2856" s="4"/>
      <c r="J2856" s="4"/>
      <c r="K2856" s="4"/>
      <c r="L2856" s="4"/>
      <c r="M2856" s="4">
        <v>1504</v>
      </c>
    </row>
    <row r="2857" spans="1:13" x14ac:dyDescent="0.2">
      <c r="A2857" s="8">
        <v>41393</v>
      </c>
      <c r="B2857" s="4">
        <v>3</v>
      </c>
      <c r="C2857" s="4">
        <v>873</v>
      </c>
      <c r="D2857" s="4">
        <v>41</v>
      </c>
      <c r="E2857" s="4"/>
      <c r="F2857" s="4"/>
      <c r="G2857" s="4">
        <v>20</v>
      </c>
      <c r="H2857" s="4">
        <v>933</v>
      </c>
      <c r="I2857" s="4"/>
      <c r="J2857" s="4"/>
      <c r="K2857" s="4"/>
      <c r="L2857" s="4"/>
      <c r="M2857" s="4">
        <v>1452</v>
      </c>
    </row>
    <row r="2858" spans="1:13" x14ac:dyDescent="0.2">
      <c r="A2858" s="8">
        <v>41393</v>
      </c>
      <c r="B2858" s="4">
        <v>4</v>
      </c>
      <c r="C2858" s="4">
        <v>868</v>
      </c>
      <c r="D2858" s="4">
        <v>40</v>
      </c>
      <c r="E2858" s="4"/>
      <c r="F2858" s="4"/>
      <c r="G2858" s="4">
        <v>21</v>
      </c>
      <c r="H2858" s="4">
        <v>929</v>
      </c>
      <c r="I2858" s="4"/>
      <c r="J2858" s="4"/>
      <c r="K2858" s="4"/>
      <c r="L2858" s="4"/>
      <c r="M2858" s="4">
        <v>1433</v>
      </c>
    </row>
    <row r="2859" spans="1:13" x14ac:dyDescent="0.2">
      <c r="A2859" s="8">
        <v>41393</v>
      </c>
      <c r="B2859" s="4">
        <v>5</v>
      </c>
      <c r="C2859" s="4">
        <v>880</v>
      </c>
      <c r="D2859" s="4">
        <v>41</v>
      </c>
      <c r="E2859" s="4"/>
      <c r="F2859" s="4"/>
      <c r="G2859" s="4">
        <v>20</v>
      </c>
      <c r="H2859" s="4">
        <v>941</v>
      </c>
      <c r="I2859" s="4"/>
      <c r="J2859" s="4"/>
      <c r="K2859" s="4"/>
      <c r="L2859" s="4"/>
      <c r="M2859" s="4">
        <v>1461</v>
      </c>
    </row>
    <row r="2860" spans="1:13" x14ac:dyDescent="0.2">
      <c r="A2860" s="8">
        <v>41393</v>
      </c>
      <c r="B2860" s="4">
        <v>6</v>
      </c>
      <c r="C2860" s="4">
        <v>961</v>
      </c>
      <c r="D2860" s="4">
        <v>44</v>
      </c>
      <c r="E2860" s="4"/>
      <c r="F2860" s="4"/>
      <c r="G2860" s="4">
        <v>9</v>
      </c>
      <c r="H2860" s="4">
        <v>1014</v>
      </c>
      <c r="I2860" s="4"/>
      <c r="J2860" s="4"/>
      <c r="K2860" s="4"/>
      <c r="L2860" s="4"/>
      <c r="M2860" s="4">
        <v>1568</v>
      </c>
    </row>
    <row r="2861" spans="1:13" x14ac:dyDescent="0.2">
      <c r="A2861" s="8">
        <v>41393</v>
      </c>
      <c r="B2861" s="4">
        <v>7</v>
      </c>
      <c r="C2861" s="4">
        <v>1041</v>
      </c>
      <c r="D2861" s="4">
        <v>48</v>
      </c>
      <c r="E2861" s="4"/>
      <c r="F2861" s="4"/>
      <c r="G2861" s="4">
        <v>9</v>
      </c>
      <c r="H2861" s="4">
        <v>1097</v>
      </c>
      <c r="I2861" s="4"/>
      <c r="J2861" s="4"/>
      <c r="K2861" s="4"/>
      <c r="L2861" s="4"/>
      <c r="M2861" s="4">
        <v>1691</v>
      </c>
    </row>
    <row r="2862" spans="1:13" x14ac:dyDescent="0.2">
      <c r="A2862" s="8">
        <v>41393</v>
      </c>
      <c r="B2862" s="4">
        <v>8</v>
      </c>
      <c r="C2862" s="4">
        <v>1126</v>
      </c>
      <c r="D2862" s="4">
        <v>52</v>
      </c>
      <c r="E2862" s="4"/>
      <c r="F2862" s="4"/>
      <c r="G2862" s="4">
        <v>11</v>
      </c>
      <c r="H2862" s="4">
        <v>1188</v>
      </c>
      <c r="I2862" s="4"/>
      <c r="J2862" s="4"/>
      <c r="K2862" s="4"/>
      <c r="L2862" s="4"/>
      <c r="M2862" s="4">
        <v>1828</v>
      </c>
    </row>
    <row r="2863" spans="1:13" x14ac:dyDescent="0.2">
      <c r="A2863" s="8">
        <v>41393</v>
      </c>
      <c r="B2863" s="4">
        <v>9</v>
      </c>
      <c r="C2863" s="4">
        <v>1183</v>
      </c>
      <c r="D2863" s="4">
        <v>55</v>
      </c>
      <c r="E2863" s="4"/>
      <c r="F2863" s="4"/>
      <c r="G2863" s="4">
        <v>17</v>
      </c>
      <c r="H2863" s="4">
        <v>1254</v>
      </c>
      <c r="I2863" s="4"/>
      <c r="J2863" s="4"/>
      <c r="K2863" s="4"/>
      <c r="L2863" s="4"/>
      <c r="M2863" s="4">
        <v>1931</v>
      </c>
    </row>
    <row r="2864" spans="1:13" x14ac:dyDescent="0.2">
      <c r="A2864" s="8">
        <v>41393</v>
      </c>
      <c r="B2864" s="4">
        <v>10</v>
      </c>
      <c r="C2864" s="4">
        <v>1251</v>
      </c>
      <c r="D2864" s="4">
        <v>58</v>
      </c>
      <c r="E2864" s="4"/>
      <c r="F2864" s="4"/>
      <c r="G2864" s="4">
        <v>18</v>
      </c>
      <c r="H2864" s="4">
        <v>1326</v>
      </c>
      <c r="I2864" s="4"/>
      <c r="J2864" s="4"/>
      <c r="K2864" s="4"/>
      <c r="L2864" s="4"/>
      <c r="M2864" s="4">
        <v>2035</v>
      </c>
    </row>
    <row r="2865" spans="1:13" x14ac:dyDescent="0.2">
      <c r="A2865" s="8">
        <v>41393</v>
      </c>
      <c r="B2865" s="4">
        <v>11</v>
      </c>
      <c r="C2865" s="4">
        <v>1314</v>
      </c>
      <c r="D2865" s="4">
        <v>61</v>
      </c>
      <c r="E2865" s="4"/>
      <c r="F2865" s="4"/>
      <c r="G2865" s="4">
        <v>19</v>
      </c>
      <c r="H2865" s="4">
        <v>1393</v>
      </c>
      <c r="I2865" s="4"/>
      <c r="J2865" s="4"/>
      <c r="K2865" s="4"/>
      <c r="L2865" s="4"/>
      <c r="M2865" s="4">
        <v>2142</v>
      </c>
    </row>
    <row r="2866" spans="1:13" x14ac:dyDescent="0.2">
      <c r="A2866" s="8">
        <v>41393</v>
      </c>
      <c r="B2866" s="4">
        <v>12</v>
      </c>
      <c r="C2866" s="4">
        <v>1368</v>
      </c>
      <c r="D2866" s="4">
        <v>63</v>
      </c>
      <c r="E2866" s="4"/>
      <c r="F2866" s="4"/>
      <c r="G2866" s="4">
        <v>19</v>
      </c>
      <c r="H2866" s="4">
        <v>1450</v>
      </c>
      <c r="I2866" s="4"/>
      <c r="J2866" s="4"/>
      <c r="K2866" s="4"/>
      <c r="L2866" s="4"/>
      <c r="M2866" s="4">
        <v>2229</v>
      </c>
    </row>
    <row r="2867" spans="1:13" x14ac:dyDescent="0.2">
      <c r="A2867" s="8">
        <v>41393</v>
      </c>
      <c r="B2867" s="4">
        <v>13</v>
      </c>
      <c r="C2867" s="4">
        <v>1431</v>
      </c>
      <c r="D2867" s="4">
        <v>66</v>
      </c>
      <c r="E2867" s="4"/>
      <c r="F2867" s="4"/>
      <c r="G2867" s="4">
        <v>18</v>
      </c>
      <c r="H2867" s="4">
        <v>1515</v>
      </c>
      <c r="I2867" s="4"/>
      <c r="J2867" s="4"/>
      <c r="K2867" s="4"/>
      <c r="L2867" s="4"/>
      <c r="M2867" s="4">
        <v>2328</v>
      </c>
    </row>
    <row r="2868" spans="1:13" x14ac:dyDescent="0.2">
      <c r="A2868" s="8">
        <v>41393</v>
      </c>
      <c r="B2868" s="4">
        <v>14</v>
      </c>
      <c r="C2868" s="4">
        <v>1512</v>
      </c>
      <c r="D2868" s="4">
        <v>70</v>
      </c>
      <c r="E2868" s="4"/>
      <c r="F2868" s="4"/>
      <c r="G2868" s="4">
        <v>21</v>
      </c>
      <c r="H2868" s="4">
        <v>1603</v>
      </c>
      <c r="I2868" s="4"/>
      <c r="J2868" s="4"/>
      <c r="K2868" s="4"/>
      <c r="L2868" s="4"/>
      <c r="M2868" s="4">
        <v>2439</v>
      </c>
    </row>
    <row r="2869" spans="1:13" x14ac:dyDescent="0.2">
      <c r="A2869" s="8">
        <v>41393</v>
      </c>
      <c r="B2869" s="4">
        <v>15</v>
      </c>
      <c r="C2869" s="4">
        <v>1582</v>
      </c>
      <c r="D2869" s="4">
        <v>73</v>
      </c>
      <c r="E2869" s="4"/>
      <c r="F2869" s="4"/>
      <c r="G2869" s="4">
        <v>17</v>
      </c>
      <c r="H2869" s="4">
        <v>1671</v>
      </c>
      <c r="I2869" s="4"/>
      <c r="J2869" s="4"/>
      <c r="K2869" s="4"/>
      <c r="L2869" s="4"/>
      <c r="M2869" s="4">
        <v>2534</v>
      </c>
    </row>
    <row r="2870" spans="1:13" x14ac:dyDescent="0.2">
      <c r="A2870" s="8">
        <v>41393</v>
      </c>
      <c r="B2870" s="4">
        <v>16</v>
      </c>
      <c r="C2870" s="4">
        <v>1641</v>
      </c>
      <c r="D2870" s="4">
        <v>76</v>
      </c>
      <c r="E2870" s="4"/>
      <c r="F2870" s="4"/>
      <c r="G2870" s="4">
        <v>19</v>
      </c>
      <c r="H2870" s="4">
        <v>1735</v>
      </c>
      <c r="I2870" s="4"/>
      <c r="J2870" s="4"/>
      <c r="K2870" s="4"/>
      <c r="L2870" s="4"/>
      <c r="M2870" s="4">
        <v>2619</v>
      </c>
    </row>
    <row r="2871" spans="1:13" x14ac:dyDescent="0.2">
      <c r="A2871" s="8">
        <v>41393</v>
      </c>
      <c r="B2871" s="4">
        <v>17</v>
      </c>
      <c r="C2871" s="4">
        <v>1709</v>
      </c>
      <c r="D2871" s="4">
        <v>79</v>
      </c>
      <c r="E2871" s="4"/>
      <c r="F2871" s="4"/>
      <c r="G2871" s="4">
        <v>19</v>
      </c>
      <c r="H2871" s="4">
        <v>1806</v>
      </c>
      <c r="I2871" s="4"/>
      <c r="J2871" s="4"/>
      <c r="K2871" s="4"/>
      <c r="L2871" s="4"/>
      <c r="M2871" s="4">
        <v>2706</v>
      </c>
    </row>
    <row r="2872" spans="1:13" x14ac:dyDescent="0.2">
      <c r="A2872" s="8">
        <v>41393</v>
      </c>
      <c r="B2872" s="4">
        <v>18</v>
      </c>
      <c r="C2872" s="4">
        <v>1723</v>
      </c>
      <c r="D2872" s="4">
        <v>79</v>
      </c>
      <c r="E2872" s="4"/>
      <c r="F2872" s="4"/>
      <c r="G2872" s="4">
        <v>13</v>
      </c>
      <c r="H2872" s="4">
        <v>1815</v>
      </c>
      <c r="I2872" s="4"/>
      <c r="J2872" s="4"/>
      <c r="K2872" s="4"/>
      <c r="L2872" s="4"/>
      <c r="M2872" s="4">
        <v>2716</v>
      </c>
    </row>
    <row r="2873" spans="1:13" x14ac:dyDescent="0.2">
      <c r="A2873" s="8">
        <v>41393</v>
      </c>
      <c r="B2873" s="4">
        <v>19</v>
      </c>
      <c r="C2873" s="4">
        <v>1654</v>
      </c>
      <c r="D2873" s="4">
        <v>76</v>
      </c>
      <c r="E2873" s="4"/>
      <c r="F2873" s="4"/>
      <c r="G2873" s="4">
        <v>9</v>
      </c>
      <c r="H2873" s="4">
        <v>1738</v>
      </c>
      <c r="I2873" s="4"/>
      <c r="J2873" s="4"/>
      <c r="K2873" s="4"/>
      <c r="L2873" s="4"/>
      <c r="M2873" s="4">
        <v>2622</v>
      </c>
    </row>
    <row r="2874" spans="1:13" x14ac:dyDescent="0.2">
      <c r="A2874" s="8">
        <v>41393</v>
      </c>
      <c r="B2874" s="4">
        <v>20</v>
      </c>
      <c r="C2874" s="4">
        <v>1603</v>
      </c>
      <c r="D2874" s="4">
        <v>73</v>
      </c>
      <c r="E2874" s="4"/>
      <c r="F2874" s="4"/>
      <c r="G2874" s="4">
        <v>9</v>
      </c>
      <c r="H2874" s="4">
        <v>1685</v>
      </c>
      <c r="I2874" s="4"/>
      <c r="J2874" s="4"/>
      <c r="K2874" s="4"/>
      <c r="L2874" s="4"/>
      <c r="M2874" s="4">
        <v>2536</v>
      </c>
    </row>
    <row r="2875" spans="1:13" x14ac:dyDescent="0.2">
      <c r="A2875" s="8">
        <v>41393</v>
      </c>
      <c r="B2875" s="4">
        <v>21</v>
      </c>
      <c r="C2875" s="4">
        <v>1616</v>
      </c>
      <c r="D2875" s="4">
        <v>74</v>
      </c>
      <c r="E2875" s="4"/>
      <c r="F2875" s="4"/>
      <c r="G2875" s="4">
        <v>9</v>
      </c>
      <c r="H2875" s="4">
        <v>1699</v>
      </c>
      <c r="I2875" s="4"/>
      <c r="J2875" s="4"/>
      <c r="K2875" s="4"/>
      <c r="L2875" s="4"/>
      <c r="M2875" s="4">
        <v>2560</v>
      </c>
    </row>
    <row r="2876" spans="1:13" x14ac:dyDescent="0.2">
      <c r="A2876" s="8">
        <v>41393</v>
      </c>
      <c r="B2876" s="4">
        <v>22</v>
      </c>
      <c r="C2876" s="4">
        <v>1504</v>
      </c>
      <c r="D2876" s="4">
        <v>69</v>
      </c>
      <c r="E2876" s="4"/>
      <c r="F2876" s="4"/>
      <c r="G2876" s="4">
        <v>9</v>
      </c>
      <c r="H2876" s="4">
        <v>1582</v>
      </c>
      <c r="I2876" s="4"/>
      <c r="J2876" s="4"/>
      <c r="K2876" s="4"/>
      <c r="L2876" s="4"/>
      <c r="M2876" s="4">
        <v>2386</v>
      </c>
    </row>
    <row r="2877" spans="1:13" x14ac:dyDescent="0.2">
      <c r="A2877" s="8">
        <v>41393</v>
      </c>
      <c r="B2877" s="4">
        <v>23</v>
      </c>
      <c r="C2877" s="4">
        <v>1331</v>
      </c>
      <c r="D2877" s="4">
        <v>61</v>
      </c>
      <c r="E2877" s="4"/>
      <c r="F2877" s="4"/>
      <c r="G2877" s="4">
        <v>9</v>
      </c>
      <c r="H2877" s="4">
        <v>1401</v>
      </c>
      <c r="I2877" s="4"/>
      <c r="J2877" s="4"/>
      <c r="K2877" s="4"/>
      <c r="L2877" s="4"/>
      <c r="M2877" s="4">
        <v>2107</v>
      </c>
    </row>
    <row r="2878" spans="1:13" x14ac:dyDescent="0.2">
      <c r="A2878" s="8">
        <v>41393</v>
      </c>
      <c r="B2878" s="4">
        <v>24</v>
      </c>
      <c r="C2878" s="4">
        <v>1155</v>
      </c>
      <c r="D2878" s="4">
        <v>53</v>
      </c>
      <c r="E2878" s="4"/>
      <c r="F2878" s="4"/>
      <c r="G2878" s="4">
        <v>9</v>
      </c>
      <c r="H2878" s="4">
        <v>1217</v>
      </c>
      <c r="I2878" s="4"/>
      <c r="J2878" s="4"/>
      <c r="K2878" s="4"/>
      <c r="L2878" s="4"/>
      <c r="M2878" s="4">
        <v>1849</v>
      </c>
    </row>
    <row r="2879" spans="1:13" x14ac:dyDescent="0.2">
      <c r="A2879" s="8">
        <v>41394</v>
      </c>
      <c r="B2879" s="4">
        <v>1</v>
      </c>
      <c r="C2879" s="4">
        <v>1040</v>
      </c>
      <c r="D2879" s="4">
        <v>48</v>
      </c>
      <c r="E2879" s="4"/>
      <c r="F2879" s="4"/>
      <c r="G2879" s="4">
        <v>9</v>
      </c>
      <c r="H2879" s="4">
        <v>1096</v>
      </c>
      <c r="I2879" s="4"/>
      <c r="J2879" s="4"/>
      <c r="K2879" s="4"/>
      <c r="L2879" s="4"/>
      <c r="M2879" s="4">
        <v>1681</v>
      </c>
    </row>
    <row r="2880" spans="1:13" x14ac:dyDescent="0.2">
      <c r="A2880" s="8">
        <v>41394</v>
      </c>
      <c r="B2880" s="4">
        <v>2</v>
      </c>
      <c r="C2880" s="4">
        <v>968</v>
      </c>
      <c r="D2880" s="4">
        <v>45</v>
      </c>
      <c r="E2880" s="4"/>
      <c r="F2880" s="4"/>
      <c r="G2880" s="4">
        <v>10</v>
      </c>
      <c r="H2880" s="4">
        <v>1022</v>
      </c>
      <c r="I2880" s="4"/>
      <c r="J2880" s="4"/>
      <c r="K2880" s="4"/>
      <c r="L2880" s="4"/>
      <c r="M2880" s="4">
        <v>1581</v>
      </c>
    </row>
    <row r="2881" spans="1:13" x14ac:dyDescent="0.2">
      <c r="A2881" s="8">
        <v>41394</v>
      </c>
      <c r="B2881" s="4">
        <v>3</v>
      </c>
      <c r="C2881" s="4">
        <v>922</v>
      </c>
      <c r="D2881" s="4">
        <v>42</v>
      </c>
      <c r="E2881" s="4"/>
      <c r="F2881" s="4"/>
      <c r="G2881" s="4">
        <v>9</v>
      </c>
      <c r="H2881" s="4">
        <v>973</v>
      </c>
      <c r="I2881" s="4"/>
      <c r="J2881" s="4"/>
      <c r="K2881" s="4"/>
      <c r="L2881" s="4"/>
      <c r="M2881" s="4">
        <v>1511</v>
      </c>
    </row>
    <row r="2882" spans="1:13" x14ac:dyDescent="0.2">
      <c r="A2882" s="8">
        <v>41394</v>
      </c>
      <c r="B2882" s="4">
        <v>4</v>
      </c>
      <c r="C2882" s="4">
        <v>909</v>
      </c>
      <c r="D2882" s="4">
        <v>42</v>
      </c>
      <c r="E2882" s="4"/>
      <c r="F2882" s="4"/>
      <c r="G2882" s="4">
        <v>9</v>
      </c>
      <c r="H2882" s="4">
        <v>959</v>
      </c>
      <c r="I2882" s="4"/>
      <c r="J2882" s="4"/>
      <c r="K2882" s="4"/>
      <c r="L2882" s="4"/>
      <c r="M2882" s="4">
        <v>1490</v>
      </c>
    </row>
    <row r="2883" spans="1:13" x14ac:dyDescent="0.2">
      <c r="A2883" s="8">
        <v>41394</v>
      </c>
      <c r="B2883" s="4">
        <v>5</v>
      </c>
      <c r="C2883" s="4">
        <v>915</v>
      </c>
      <c r="D2883" s="4">
        <v>42</v>
      </c>
      <c r="E2883" s="4"/>
      <c r="F2883" s="4"/>
      <c r="G2883" s="4">
        <v>9</v>
      </c>
      <c r="H2883" s="4">
        <v>966</v>
      </c>
      <c r="I2883" s="4"/>
      <c r="J2883" s="4"/>
      <c r="K2883" s="4"/>
      <c r="L2883" s="4"/>
      <c r="M2883" s="4">
        <v>1502</v>
      </c>
    </row>
    <row r="2884" spans="1:13" x14ac:dyDescent="0.2">
      <c r="A2884" s="8">
        <v>41394</v>
      </c>
      <c r="B2884" s="4">
        <v>6</v>
      </c>
      <c r="C2884" s="4">
        <v>980</v>
      </c>
      <c r="D2884" s="4">
        <v>45</v>
      </c>
      <c r="E2884" s="4"/>
      <c r="F2884" s="4"/>
      <c r="G2884" s="4">
        <v>9</v>
      </c>
      <c r="H2884" s="4">
        <v>1034</v>
      </c>
      <c r="I2884" s="4"/>
      <c r="J2884" s="4"/>
      <c r="K2884" s="4"/>
      <c r="L2884" s="4"/>
      <c r="M2884" s="4">
        <v>1588</v>
      </c>
    </row>
    <row r="2885" spans="1:13" x14ac:dyDescent="0.2">
      <c r="A2885" s="8">
        <v>41394</v>
      </c>
      <c r="B2885" s="4">
        <v>7</v>
      </c>
      <c r="C2885" s="4">
        <v>1050</v>
      </c>
      <c r="D2885" s="4">
        <v>48</v>
      </c>
      <c r="E2885" s="4"/>
      <c r="F2885" s="4"/>
      <c r="G2885" s="4">
        <v>11</v>
      </c>
      <c r="H2885" s="4">
        <v>1109</v>
      </c>
      <c r="I2885" s="4"/>
      <c r="J2885" s="4"/>
      <c r="K2885" s="4"/>
      <c r="L2885" s="4"/>
      <c r="M2885" s="4">
        <v>1707</v>
      </c>
    </row>
    <row r="2886" spans="1:13" x14ac:dyDescent="0.2">
      <c r="A2886" s="8">
        <v>41394</v>
      </c>
      <c r="B2886" s="4">
        <v>8</v>
      </c>
      <c r="C2886" s="4">
        <v>1123</v>
      </c>
      <c r="D2886" s="4">
        <v>52</v>
      </c>
      <c r="E2886" s="4"/>
      <c r="F2886" s="4"/>
      <c r="G2886" s="4">
        <v>11</v>
      </c>
      <c r="H2886" s="4">
        <v>1185</v>
      </c>
      <c r="I2886" s="4"/>
      <c r="J2886" s="4"/>
      <c r="K2886" s="4"/>
      <c r="L2886" s="4"/>
      <c r="M2886" s="4">
        <v>1819</v>
      </c>
    </row>
    <row r="2887" spans="1:13" x14ac:dyDescent="0.2">
      <c r="A2887" s="8">
        <v>41394</v>
      </c>
      <c r="B2887" s="4">
        <v>9</v>
      </c>
      <c r="C2887" s="4">
        <v>1160</v>
      </c>
      <c r="D2887" s="4">
        <v>54</v>
      </c>
      <c r="E2887" s="4"/>
      <c r="F2887" s="4"/>
      <c r="G2887" s="4">
        <v>16</v>
      </c>
      <c r="H2887" s="4">
        <v>1229</v>
      </c>
      <c r="I2887" s="4"/>
      <c r="J2887" s="4"/>
      <c r="K2887" s="4"/>
      <c r="L2887" s="4"/>
      <c r="M2887" s="4">
        <v>1888</v>
      </c>
    </row>
    <row r="2888" spans="1:13" x14ac:dyDescent="0.2">
      <c r="A2888" s="8">
        <v>41394</v>
      </c>
      <c r="B2888" s="4">
        <v>10</v>
      </c>
      <c r="C2888" s="4">
        <v>1198</v>
      </c>
      <c r="D2888" s="4">
        <v>55</v>
      </c>
      <c r="E2888" s="4"/>
      <c r="F2888" s="4"/>
      <c r="G2888" s="4">
        <v>18</v>
      </c>
      <c r="H2888" s="4">
        <v>1271</v>
      </c>
      <c r="I2888" s="4"/>
      <c r="J2888" s="4"/>
      <c r="K2888" s="4"/>
      <c r="L2888" s="4"/>
      <c r="M2888" s="4">
        <v>1952</v>
      </c>
    </row>
    <row r="2889" spans="1:13" x14ac:dyDescent="0.2">
      <c r="A2889" s="8">
        <v>41394</v>
      </c>
      <c r="B2889" s="4">
        <v>11</v>
      </c>
      <c r="C2889" s="4">
        <v>1241</v>
      </c>
      <c r="D2889" s="4">
        <v>57</v>
      </c>
      <c r="E2889" s="4"/>
      <c r="F2889" s="4"/>
      <c r="G2889" s="4">
        <v>20</v>
      </c>
      <c r="H2889" s="4">
        <v>1318</v>
      </c>
      <c r="I2889" s="4"/>
      <c r="J2889" s="4"/>
      <c r="K2889" s="4"/>
      <c r="L2889" s="4"/>
      <c r="M2889" s="4">
        <v>2036</v>
      </c>
    </row>
    <row r="2890" spans="1:13" x14ac:dyDescent="0.2">
      <c r="A2890" s="8">
        <v>41394</v>
      </c>
      <c r="B2890" s="4">
        <v>12</v>
      </c>
      <c r="C2890" s="4">
        <v>1279</v>
      </c>
      <c r="D2890" s="4">
        <v>59</v>
      </c>
      <c r="E2890" s="4"/>
      <c r="F2890" s="4"/>
      <c r="G2890" s="4">
        <v>20</v>
      </c>
      <c r="H2890" s="4">
        <v>1358</v>
      </c>
      <c r="I2890" s="4"/>
      <c r="J2890" s="4"/>
      <c r="K2890" s="4"/>
      <c r="L2890" s="4"/>
      <c r="M2890" s="4">
        <v>2091</v>
      </c>
    </row>
    <row r="2891" spans="1:13" x14ac:dyDescent="0.2">
      <c r="A2891" s="8">
        <v>41394</v>
      </c>
      <c r="B2891" s="4">
        <v>13</v>
      </c>
      <c r="C2891" s="4">
        <v>1307</v>
      </c>
      <c r="D2891" s="4">
        <v>60</v>
      </c>
      <c r="E2891" s="4"/>
      <c r="F2891" s="4"/>
      <c r="G2891" s="4">
        <v>19</v>
      </c>
      <c r="H2891" s="4">
        <v>1386</v>
      </c>
      <c r="I2891" s="4"/>
      <c r="J2891" s="4"/>
      <c r="K2891" s="4"/>
      <c r="L2891" s="4"/>
      <c r="M2891" s="4">
        <v>2138</v>
      </c>
    </row>
    <row r="2892" spans="1:13" x14ac:dyDescent="0.2">
      <c r="A2892" s="8">
        <v>41394</v>
      </c>
      <c r="B2892" s="4">
        <v>14</v>
      </c>
      <c r="C2892" s="4">
        <v>1344</v>
      </c>
      <c r="D2892" s="4">
        <v>62</v>
      </c>
      <c r="E2892" s="4"/>
      <c r="F2892" s="4"/>
      <c r="G2892" s="4">
        <v>18</v>
      </c>
      <c r="H2892" s="4">
        <v>1424</v>
      </c>
      <c r="I2892" s="4"/>
      <c r="J2892" s="4"/>
      <c r="K2892" s="4"/>
      <c r="L2892" s="4"/>
      <c r="M2892" s="4">
        <v>2188</v>
      </c>
    </row>
    <row r="2893" spans="1:13" x14ac:dyDescent="0.2">
      <c r="A2893" s="8">
        <v>41394</v>
      </c>
      <c r="B2893" s="4">
        <v>15</v>
      </c>
      <c r="C2893" s="4">
        <v>1389</v>
      </c>
      <c r="D2893" s="4">
        <v>64</v>
      </c>
      <c r="E2893" s="4"/>
      <c r="F2893" s="4"/>
      <c r="G2893" s="4">
        <v>20</v>
      </c>
      <c r="H2893" s="4">
        <v>1473</v>
      </c>
      <c r="I2893" s="4"/>
      <c r="J2893" s="4"/>
      <c r="K2893" s="4"/>
      <c r="L2893" s="4"/>
      <c r="M2893" s="4">
        <v>2247</v>
      </c>
    </row>
    <row r="2894" spans="1:13" x14ac:dyDescent="0.2">
      <c r="A2894" s="8">
        <v>41394</v>
      </c>
      <c r="B2894" s="4">
        <v>16</v>
      </c>
      <c r="C2894" s="4">
        <v>1393</v>
      </c>
      <c r="D2894" s="4">
        <v>64</v>
      </c>
      <c r="E2894" s="4"/>
      <c r="F2894" s="4"/>
      <c r="G2894" s="4">
        <v>20</v>
      </c>
      <c r="H2894" s="4">
        <v>1477</v>
      </c>
      <c r="I2894" s="4"/>
      <c r="J2894" s="4"/>
      <c r="K2894" s="4"/>
      <c r="L2894" s="4"/>
      <c r="M2894" s="4">
        <v>2271</v>
      </c>
    </row>
    <row r="2895" spans="1:13" x14ac:dyDescent="0.2">
      <c r="A2895" s="8">
        <v>41394</v>
      </c>
      <c r="B2895" s="4">
        <v>17</v>
      </c>
      <c r="C2895" s="4">
        <v>1414</v>
      </c>
      <c r="D2895" s="4">
        <v>65</v>
      </c>
      <c r="E2895" s="4"/>
      <c r="F2895" s="4"/>
      <c r="G2895" s="4">
        <v>15</v>
      </c>
      <c r="H2895" s="4">
        <v>1494</v>
      </c>
      <c r="I2895" s="4"/>
      <c r="J2895" s="4"/>
      <c r="K2895" s="4"/>
      <c r="L2895" s="4"/>
      <c r="M2895" s="4">
        <v>2296</v>
      </c>
    </row>
    <row r="2896" spans="1:13" x14ac:dyDescent="0.2">
      <c r="A2896" s="8">
        <v>41394</v>
      </c>
      <c r="B2896" s="4">
        <v>18</v>
      </c>
      <c r="C2896" s="4">
        <v>1412</v>
      </c>
      <c r="D2896" s="4">
        <v>65</v>
      </c>
      <c r="E2896" s="4"/>
      <c r="F2896" s="4"/>
      <c r="G2896" s="4">
        <v>17</v>
      </c>
      <c r="H2896" s="4">
        <v>1494</v>
      </c>
      <c r="I2896" s="4"/>
      <c r="J2896" s="4"/>
      <c r="K2896" s="4"/>
      <c r="L2896" s="4"/>
      <c r="M2896" s="4">
        <v>2292</v>
      </c>
    </row>
    <row r="2897" spans="1:13" x14ac:dyDescent="0.2">
      <c r="A2897" s="8">
        <v>41394</v>
      </c>
      <c r="B2897" s="4">
        <v>19</v>
      </c>
      <c r="C2897" s="4">
        <v>1369</v>
      </c>
      <c r="D2897" s="4">
        <v>63</v>
      </c>
      <c r="E2897" s="4"/>
      <c r="F2897" s="4"/>
      <c r="G2897" s="4">
        <v>11</v>
      </c>
      <c r="H2897" s="4">
        <v>1442</v>
      </c>
      <c r="I2897" s="4"/>
      <c r="J2897" s="4"/>
      <c r="K2897" s="4"/>
      <c r="L2897" s="4"/>
      <c r="M2897" s="4">
        <v>2220</v>
      </c>
    </row>
    <row r="2898" spans="1:13" x14ac:dyDescent="0.2">
      <c r="A2898" s="8">
        <v>41394</v>
      </c>
      <c r="B2898" s="4">
        <v>20</v>
      </c>
      <c r="C2898" s="4">
        <v>1328</v>
      </c>
      <c r="D2898" s="4">
        <v>61</v>
      </c>
      <c r="E2898" s="4"/>
      <c r="F2898" s="4"/>
      <c r="G2898" s="4">
        <v>9</v>
      </c>
      <c r="H2898" s="4">
        <v>1398</v>
      </c>
      <c r="I2898" s="4"/>
      <c r="J2898" s="4"/>
      <c r="K2898" s="4"/>
      <c r="L2898" s="4"/>
      <c r="M2898" s="4">
        <v>2156</v>
      </c>
    </row>
    <row r="2899" spans="1:13" x14ac:dyDescent="0.2">
      <c r="A2899" s="8">
        <v>41394</v>
      </c>
      <c r="B2899" s="4">
        <v>21</v>
      </c>
      <c r="C2899" s="4">
        <v>1372</v>
      </c>
      <c r="D2899" s="4">
        <v>63</v>
      </c>
      <c r="E2899" s="4"/>
      <c r="F2899" s="4"/>
      <c r="G2899" s="4">
        <v>9</v>
      </c>
      <c r="H2899" s="4">
        <v>1444</v>
      </c>
      <c r="I2899" s="4"/>
      <c r="J2899" s="4"/>
      <c r="K2899" s="4"/>
      <c r="L2899" s="4"/>
      <c r="M2899" s="4">
        <v>2222</v>
      </c>
    </row>
    <row r="2900" spans="1:13" x14ac:dyDescent="0.2">
      <c r="A2900" s="8">
        <v>41394</v>
      </c>
      <c r="B2900" s="4">
        <v>22</v>
      </c>
      <c r="C2900" s="4">
        <v>1308</v>
      </c>
      <c r="D2900" s="4">
        <v>60</v>
      </c>
      <c r="E2900" s="4"/>
      <c r="F2900" s="4"/>
      <c r="G2900" s="4">
        <v>9</v>
      </c>
      <c r="H2900" s="4">
        <v>1377</v>
      </c>
      <c r="I2900" s="4"/>
      <c r="J2900" s="4"/>
      <c r="K2900" s="4"/>
      <c r="L2900" s="4"/>
      <c r="M2900" s="4">
        <v>2107</v>
      </c>
    </row>
    <row r="2901" spans="1:13" x14ac:dyDescent="0.2">
      <c r="A2901" s="8">
        <v>41394</v>
      </c>
      <c r="B2901" s="4">
        <v>23</v>
      </c>
      <c r="C2901" s="4">
        <v>1175</v>
      </c>
      <c r="D2901" s="4">
        <v>54</v>
      </c>
      <c r="E2901" s="4"/>
      <c r="F2901" s="4"/>
      <c r="G2901" s="4">
        <v>9</v>
      </c>
      <c r="H2901" s="4">
        <v>1238</v>
      </c>
      <c r="I2901" s="4"/>
      <c r="J2901" s="4"/>
      <c r="K2901" s="4"/>
      <c r="L2901" s="4"/>
      <c r="M2901" s="4">
        <v>1893</v>
      </c>
    </row>
    <row r="2902" spans="1:13" x14ac:dyDescent="0.2">
      <c r="A2902" s="8">
        <v>41394</v>
      </c>
      <c r="B2902" s="4">
        <v>24</v>
      </c>
      <c r="C2902" s="4">
        <v>1046</v>
      </c>
      <c r="D2902" s="4">
        <v>48</v>
      </c>
      <c r="E2902" s="4"/>
      <c r="F2902" s="4"/>
      <c r="G2902" s="4">
        <v>9</v>
      </c>
      <c r="H2902" s="4">
        <v>1103</v>
      </c>
      <c r="I2902" s="4"/>
      <c r="J2902" s="4"/>
      <c r="K2902" s="4"/>
      <c r="L2902" s="4"/>
      <c r="M2902" s="4">
        <v>1698</v>
      </c>
    </row>
    <row r="2903" spans="1:13" x14ac:dyDescent="0.2">
      <c r="A2903" s="8">
        <v>41395</v>
      </c>
      <c r="B2903" s="4">
        <v>1</v>
      </c>
      <c r="C2903" s="4">
        <v>939</v>
      </c>
      <c r="D2903" s="4">
        <v>43</v>
      </c>
      <c r="E2903" s="4"/>
      <c r="F2903" s="4"/>
      <c r="G2903" s="4">
        <v>14</v>
      </c>
      <c r="H2903" s="4">
        <v>997</v>
      </c>
      <c r="I2903" s="4"/>
      <c r="J2903" s="4"/>
      <c r="K2903" s="4"/>
      <c r="L2903" s="4"/>
      <c r="M2903" s="4">
        <v>1540</v>
      </c>
    </row>
    <row r="2904" spans="1:13" x14ac:dyDescent="0.2">
      <c r="A2904" s="8">
        <v>41395</v>
      </c>
      <c r="B2904" s="4">
        <v>2</v>
      </c>
      <c r="C2904" s="4">
        <v>886</v>
      </c>
      <c r="D2904" s="4">
        <v>41</v>
      </c>
      <c r="E2904" s="4"/>
      <c r="F2904" s="4"/>
      <c r="G2904" s="4">
        <v>14</v>
      </c>
      <c r="H2904" s="4">
        <v>941</v>
      </c>
      <c r="I2904" s="4"/>
      <c r="J2904" s="4"/>
      <c r="K2904" s="4"/>
      <c r="L2904" s="4"/>
      <c r="M2904" s="4">
        <v>1473</v>
      </c>
    </row>
    <row r="2905" spans="1:13" x14ac:dyDescent="0.2">
      <c r="A2905" s="8">
        <v>41395</v>
      </c>
      <c r="B2905" s="4">
        <v>3</v>
      </c>
      <c r="C2905" s="4">
        <v>844</v>
      </c>
      <c r="D2905" s="4">
        <v>39</v>
      </c>
      <c r="E2905" s="4"/>
      <c r="F2905" s="4"/>
      <c r="G2905" s="4">
        <v>14</v>
      </c>
      <c r="H2905" s="4">
        <v>898</v>
      </c>
      <c r="I2905" s="4"/>
      <c r="J2905" s="4"/>
      <c r="K2905" s="4"/>
      <c r="L2905" s="4"/>
      <c r="M2905" s="4">
        <v>1409</v>
      </c>
    </row>
    <row r="2906" spans="1:13" x14ac:dyDescent="0.2">
      <c r="A2906" s="8">
        <v>41395</v>
      </c>
      <c r="B2906" s="4">
        <v>4</v>
      </c>
      <c r="C2906" s="4">
        <v>839</v>
      </c>
      <c r="D2906" s="4">
        <v>39</v>
      </c>
      <c r="E2906" s="4"/>
      <c r="F2906" s="4"/>
      <c r="G2906" s="4">
        <v>14</v>
      </c>
      <c r="H2906" s="4">
        <v>892</v>
      </c>
      <c r="I2906" s="4"/>
      <c r="J2906" s="4"/>
      <c r="K2906" s="4"/>
      <c r="L2906" s="4"/>
      <c r="M2906" s="4">
        <v>1403</v>
      </c>
    </row>
    <row r="2907" spans="1:13" x14ac:dyDescent="0.2">
      <c r="A2907" s="8">
        <v>41395</v>
      </c>
      <c r="B2907" s="4">
        <v>5</v>
      </c>
      <c r="C2907" s="4">
        <v>858</v>
      </c>
      <c r="D2907" s="4">
        <v>40</v>
      </c>
      <c r="E2907" s="4"/>
      <c r="F2907" s="4"/>
      <c r="G2907" s="4">
        <v>14</v>
      </c>
      <c r="H2907" s="4">
        <v>912</v>
      </c>
      <c r="I2907" s="4"/>
      <c r="J2907" s="4"/>
      <c r="K2907" s="4"/>
      <c r="L2907" s="4"/>
      <c r="M2907" s="4">
        <v>1423</v>
      </c>
    </row>
    <row r="2908" spans="1:13" x14ac:dyDescent="0.2">
      <c r="A2908" s="8">
        <v>41395</v>
      </c>
      <c r="B2908" s="4">
        <v>6</v>
      </c>
      <c r="C2908" s="4">
        <v>924</v>
      </c>
      <c r="D2908" s="4">
        <v>43</v>
      </c>
      <c r="E2908" s="4"/>
      <c r="F2908" s="4"/>
      <c r="G2908" s="4">
        <v>14</v>
      </c>
      <c r="H2908" s="4">
        <v>981</v>
      </c>
      <c r="I2908" s="4"/>
      <c r="J2908" s="4"/>
      <c r="K2908" s="4"/>
      <c r="L2908" s="4"/>
      <c r="M2908" s="4">
        <v>1513</v>
      </c>
    </row>
    <row r="2909" spans="1:13" x14ac:dyDescent="0.2">
      <c r="A2909" s="8">
        <v>41395</v>
      </c>
      <c r="B2909" s="4">
        <v>7</v>
      </c>
      <c r="C2909" s="4">
        <v>995</v>
      </c>
      <c r="D2909" s="4">
        <v>46</v>
      </c>
      <c r="E2909" s="4"/>
      <c r="F2909" s="4"/>
      <c r="G2909" s="4">
        <v>15</v>
      </c>
      <c r="H2909" s="4">
        <v>1056</v>
      </c>
      <c r="I2909" s="4"/>
      <c r="J2909" s="4"/>
      <c r="K2909" s="4"/>
      <c r="L2909" s="4"/>
      <c r="M2909" s="4">
        <v>1621</v>
      </c>
    </row>
    <row r="2910" spans="1:13" x14ac:dyDescent="0.2">
      <c r="A2910" s="8">
        <v>41395</v>
      </c>
      <c r="B2910" s="4">
        <v>8</v>
      </c>
      <c r="C2910" s="4">
        <v>1064</v>
      </c>
      <c r="D2910" s="4">
        <v>49</v>
      </c>
      <c r="E2910" s="4"/>
      <c r="F2910" s="4"/>
      <c r="G2910" s="4">
        <v>17</v>
      </c>
      <c r="H2910" s="4">
        <v>1131</v>
      </c>
      <c r="I2910" s="4"/>
      <c r="J2910" s="4"/>
      <c r="K2910" s="4"/>
      <c r="L2910" s="4"/>
      <c r="M2910" s="4">
        <v>1730</v>
      </c>
    </row>
    <row r="2911" spans="1:13" x14ac:dyDescent="0.2">
      <c r="A2911" s="8">
        <v>41395</v>
      </c>
      <c r="B2911" s="4">
        <v>9</v>
      </c>
      <c r="C2911" s="4">
        <v>1100</v>
      </c>
      <c r="D2911" s="4">
        <v>51</v>
      </c>
      <c r="E2911" s="4"/>
      <c r="F2911" s="4"/>
      <c r="G2911" s="4">
        <v>24</v>
      </c>
      <c r="H2911" s="4">
        <v>1176</v>
      </c>
      <c r="I2911" s="4"/>
      <c r="J2911" s="4"/>
      <c r="K2911" s="4"/>
      <c r="L2911" s="4"/>
      <c r="M2911" s="4">
        <v>1800</v>
      </c>
    </row>
    <row r="2912" spans="1:13" x14ac:dyDescent="0.2">
      <c r="A2912" s="8">
        <v>41395</v>
      </c>
      <c r="B2912" s="4">
        <v>10</v>
      </c>
      <c r="C2912" s="4">
        <v>1144</v>
      </c>
      <c r="D2912" s="4">
        <v>53</v>
      </c>
      <c r="E2912" s="4"/>
      <c r="F2912" s="4"/>
      <c r="G2912" s="4">
        <v>22</v>
      </c>
      <c r="H2912" s="4">
        <v>1220</v>
      </c>
      <c r="I2912" s="4"/>
      <c r="J2912" s="4"/>
      <c r="K2912" s="4"/>
      <c r="L2912" s="4"/>
      <c r="M2912" s="4">
        <v>1876</v>
      </c>
    </row>
    <row r="2913" spans="1:13" x14ac:dyDescent="0.2">
      <c r="A2913" s="8">
        <v>41395</v>
      </c>
      <c r="B2913" s="4">
        <v>11</v>
      </c>
      <c r="C2913" s="4">
        <v>1192</v>
      </c>
      <c r="D2913" s="4">
        <v>55</v>
      </c>
      <c r="E2913" s="4"/>
      <c r="F2913" s="4"/>
      <c r="G2913" s="4">
        <v>23</v>
      </c>
      <c r="H2913" s="4">
        <v>1271</v>
      </c>
      <c r="I2913" s="4"/>
      <c r="J2913" s="4"/>
      <c r="K2913" s="4"/>
      <c r="L2913" s="4"/>
      <c r="M2913" s="4">
        <v>1950</v>
      </c>
    </row>
    <row r="2914" spans="1:13" x14ac:dyDescent="0.2">
      <c r="A2914" s="8">
        <v>41395</v>
      </c>
      <c r="B2914" s="4">
        <v>12</v>
      </c>
      <c r="C2914" s="4">
        <v>1237</v>
      </c>
      <c r="D2914" s="4">
        <v>58</v>
      </c>
      <c r="E2914" s="4"/>
      <c r="F2914" s="4"/>
      <c r="G2914" s="4">
        <v>26</v>
      </c>
      <c r="H2914" s="4">
        <v>1321</v>
      </c>
      <c r="I2914" s="4"/>
      <c r="J2914" s="4"/>
      <c r="K2914" s="4"/>
      <c r="L2914" s="4"/>
      <c r="M2914" s="4">
        <v>2027</v>
      </c>
    </row>
    <row r="2915" spans="1:13" x14ac:dyDescent="0.2">
      <c r="A2915" s="8">
        <v>41395</v>
      </c>
      <c r="B2915" s="4">
        <v>13</v>
      </c>
      <c r="C2915" s="4">
        <v>1277</v>
      </c>
      <c r="D2915" s="4">
        <v>59</v>
      </c>
      <c r="E2915" s="4"/>
      <c r="F2915" s="4"/>
      <c r="G2915" s="4">
        <v>23</v>
      </c>
      <c r="H2915" s="4">
        <v>1360</v>
      </c>
      <c r="I2915" s="4"/>
      <c r="J2915" s="4"/>
      <c r="K2915" s="4"/>
      <c r="L2915" s="4"/>
      <c r="M2915" s="4">
        <v>2095</v>
      </c>
    </row>
    <row r="2916" spans="1:13" x14ac:dyDescent="0.2">
      <c r="A2916" s="8">
        <v>41395</v>
      </c>
      <c r="B2916" s="4">
        <v>14</v>
      </c>
      <c r="C2916" s="4">
        <v>1328</v>
      </c>
      <c r="D2916" s="4">
        <v>62</v>
      </c>
      <c r="E2916" s="4"/>
      <c r="F2916" s="4"/>
      <c r="G2916" s="4">
        <v>24</v>
      </c>
      <c r="H2916" s="4">
        <v>1414</v>
      </c>
      <c r="I2916" s="4"/>
      <c r="J2916" s="4"/>
      <c r="K2916" s="4"/>
      <c r="L2916" s="4"/>
      <c r="M2916" s="4">
        <v>2171</v>
      </c>
    </row>
    <row r="2917" spans="1:13" x14ac:dyDescent="0.2">
      <c r="A2917" s="8">
        <v>41395</v>
      </c>
      <c r="B2917" s="4">
        <v>15</v>
      </c>
      <c r="C2917" s="4">
        <v>1379</v>
      </c>
      <c r="D2917" s="4">
        <v>64</v>
      </c>
      <c r="E2917" s="4"/>
      <c r="F2917" s="4"/>
      <c r="G2917" s="4">
        <v>26</v>
      </c>
      <c r="H2917" s="4">
        <v>1469</v>
      </c>
      <c r="I2917" s="4"/>
      <c r="J2917" s="4"/>
      <c r="K2917" s="4"/>
      <c r="L2917" s="4"/>
      <c r="M2917" s="4">
        <v>2249</v>
      </c>
    </row>
    <row r="2918" spans="1:13" x14ac:dyDescent="0.2">
      <c r="A2918" s="8">
        <v>41395</v>
      </c>
      <c r="B2918" s="4">
        <v>16</v>
      </c>
      <c r="C2918" s="4">
        <v>1437</v>
      </c>
      <c r="D2918" s="4">
        <v>67</v>
      </c>
      <c r="E2918" s="4"/>
      <c r="F2918" s="4"/>
      <c r="G2918" s="4">
        <v>23</v>
      </c>
      <c r="H2918" s="4">
        <v>1527</v>
      </c>
      <c r="I2918" s="4"/>
      <c r="J2918" s="4"/>
      <c r="K2918" s="4"/>
      <c r="L2918" s="4"/>
      <c r="M2918" s="4">
        <v>2332</v>
      </c>
    </row>
    <row r="2919" spans="1:13" x14ac:dyDescent="0.2">
      <c r="A2919" s="8">
        <v>41395</v>
      </c>
      <c r="B2919" s="4">
        <v>17</v>
      </c>
      <c r="C2919" s="4">
        <v>1497</v>
      </c>
      <c r="D2919" s="4">
        <v>69</v>
      </c>
      <c r="E2919" s="4"/>
      <c r="F2919" s="4"/>
      <c r="G2919" s="4">
        <v>24</v>
      </c>
      <c r="H2919" s="4">
        <v>1591</v>
      </c>
      <c r="I2919" s="4"/>
      <c r="J2919" s="4"/>
      <c r="K2919" s="4"/>
      <c r="L2919" s="4"/>
      <c r="M2919" s="4">
        <v>2419</v>
      </c>
    </row>
    <row r="2920" spans="1:13" x14ac:dyDescent="0.2">
      <c r="A2920" s="8">
        <v>41395</v>
      </c>
      <c r="B2920" s="4">
        <v>18</v>
      </c>
      <c r="C2920" s="4">
        <v>1533</v>
      </c>
      <c r="D2920" s="4">
        <v>71</v>
      </c>
      <c r="E2920" s="4"/>
      <c r="F2920" s="4"/>
      <c r="G2920" s="4">
        <v>19</v>
      </c>
      <c r="H2920" s="4">
        <v>1623</v>
      </c>
      <c r="I2920" s="4"/>
      <c r="J2920" s="4"/>
      <c r="K2920" s="4"/>
      <c r="L2920" s="4"/>
      <c r="M2920" s="4">
        <v>2456</v>
      </c>
    </row>
    <row r="2921" spans="1:13" x14ac:dyDescent="0.2">
      <c r="A2921" s="8">
        <v>41395</v>
      </c>
      <c r="B2921" s="4">
        <v>19</v>
      </c>
      <c r="C2921" s="4">
        <v>1509</v>
      </c>
      <c r="D2921" s="4">
        <v>70</v>
      </c>
      <c r="E2921" s="4"/>
      <c r="F2921" s="4"/>
      <c r="G2921" s="4">
        <v>20</v>
      </c>
      <c r="H2921" s="4">
        <v>1599</v>
      </c>
      <c r="I2921" s="4"/>
      <c r="J2921" s="4"/>
      <c r="K2921" s="4"/>
      <c r="L2921" s="4"/>
      <c r="M2921" s="4">
        <v>2421</v>
      </c>
    </row>
    <row r="2922" spans="1:13" x14ac:dyDescent="0.2">
      <c r="A2922" s="8">
        <v>41395</v>
      </c>
      <c r="B2922" s="4">
        <v>20</v>
      </c>
      <c r="C2922" s="4">
        <v>1464</v>
      </c>
      <c r="D2922" s="4">
        <v>67</v>
      </c>
      <c r="E2922" s="4"/>
      <c r="F2922" s="4"/>
      <c r="G2922" s="4">
        <v>15</v>
      </c>
      <c r="H2922" s="4">
        <v>1547</v>
      </c>
      <c r="I2922" s="4"/>
      <c r="J2922" s="4"/>
      <c r="K2922" s="4"/>
      <c r="L2922" s="4"/>
      <c r="M2922" s="4">
        <v>2349</v>
      </c>
    </row>
    <row r="2923" spans="1:13" x14ac:dyDescent="0.2">
      <c r="A2923" s="8">
        <v>41395</v>
      </c>
      <c r="B2923" s="4">
        <v>21</v>
      </c>
      <c r="C2923" s="4">
        <v>1483</v>
      </c>
      <c r="D2923" s="4">
        <v>68</v>
      </c>
      <c r="E2923" s="4"/>
      <c r="F2923" s="4"/>
      <c r="G2923" s="4">
        <v>14</v>
      </c>
      <c r="H2923" s="4">
        <v>1566</v>
      </c>
      <c r="I2923" s="4"/>
      <c r="J2923" s="4"/>
      <c r="K2923" s="4"/>
      <c r="L2923" s="4"/>
      <c r="M2923" s="4">
        <v>2369</v>
      </c>
    </row>
    <row r="2924" spans="1:13" x14ac:dyDescent="0.2">
      <c r="A2924" s="8">
        <v>41395</v>
      </c>
      <c r="B2924" s="4">
        <v>22</v>
      </c>
      <c r="C2924" s="4">
        <v>1398</v>
      </c>
      <c r="D2924" s="4">
        <v>64</v>
      </c>
      <c r="E2924" s="4"/>
      <c r="F2924" s="4"/>
      <c r="G2924" s="4">
        <v>14</v>
      </c>
      <c r="H2924" s="4">
        <v>1477</v>
      </c>
      <c r="I2924" s="4"/>
      <c r="J2924" s="4"/>
      <c r="K2924" s="4"/>
      <c r="L2924" s="4"/>
      <c r="M2924" s="4">
        <v>2242</v>
      </c>
    </row>
    <row r="2925" spans="1:13" x14ac:dyDescent="0.2">
      <c r="A2925" s="8">
        <v>41395</v>
      </c>
      <c r="B2925" s="4">
        <v>23</v>
      </c>
      <c r="C2925" s="4">
        <v>1243</v>
      </c>
      <c r="D2925" s="4">
        <v>57</v>
      </c>
      <c r="E2925" s="4"/>
      <c r="F2925" s="4"/>
      <c r="G2925" s="4">
        <v>14</v>
      </c>
      <c r="H2925" s="4">
        <v>1315</v>
      </c>
      <c r="I2925" s="4"/>
      <c r="J2925" s="4"/>
      <c r="K2925" s="4"/>
      <c r="L2925" s="4"/>
      <c r="M2925" s="4">
        <v>1997</v>
      </c>
    </row>
    <row r="2926" spans="1:13" x14ac:dyDescent="0.2">
      <c r="A2926" s="8">
        <v>41395</v>
      </c>
      <c r="B2926" s="4">
        <v>24</v>
      </c>
      <c r="C2926" s="4">
        <v>1084</v>
      </c>
      <c r="D2926" s="4">
        <v>50</v>
      </c>
      <c r="E2926" s="4"/>
      <c r="F2926" s="4"/>
      <c r="G2926" s="4">
        <v>14</v>
      </c>
      <c r="H2926" s="4">
        <v>1148</v>
      </c>
      <c r="I2926" s="4"/>
      <c r="J2926" s="4"/>
      <c r="K2926" s="4"/>
      <c r="L2926" s="4"/>
      <c r="M2926" s="4">
        <v>1762</v>
      </c>
    </row>
    <row r="2927" spans="1:13" x14ac:dyDescent="0.2">
      <c r="A2927" s="8">
        <v>41396</v>
      </c>
      <c r="B2927" s="4">
        <v>1</v>
      </c>
      <c r="C2927" s="4">
        <v>978</v>
      </c>
      <c r="D2927" s="4">
        <v>45</v>
      </c>
      <c r="E2927" s="4"/>
      <c r="F2927" s="4"/>
      <c r="G2927" s="4">
        <v>14</v>
      </c>
      <c r="H2927" s="4">
        <v>1038</v>
      </c>
      <c r="I2927" s="4"/>
      <c r="J2927" s="4"/>
      <c r="K2927" s="4"/>
      <c r="L2927" s="4"/>
      <c r="M2927" s="4">
        <v>1606</v>
      </c>
    </row>
    <row r="2928" spans="1:13" x14ac:dyDescent="0.2">
      <c r="A2928" s="8">
        <v>41396</v>
      </c>
      <c r="B2928" s="4">
        <v>2</v>
      </c>
      <c r="C2928" s="4">
        <v>909</v>
      </c>
      <c r="D2928" s="4">
        <v>42</v>
      </c>
      <c r="E2928" s="4"/>
      <c r="F2928" s="4"/>
      <c r="G2928" s="4">
        <v>14</v>
      </c>
      <c r="H2928" s="4">
        <v>965</v>
      </c>
      <c r="I2928" s="4"/>
      <c r="J2928" s="4"/>
      <c r="K2928" s="4"/>
      <c r="L2928" s="4"/>
      <c r="M2928" s="4">
        <v>1505</v>
      </c>
    </row>
    <row r="2929" spans="1:13" x14ac:dyDescent="0.2">
      <c r="A2929" s="8">
        <v>41396</v>
      </c>
      <c r="B2929" s="4">
        <v>3</v>
      </c>
      <c r="C2929" s="4">
        <v>875</v>
      </c>
      <c r="D2929" s="4">
        <v>41</v>
      </c>
      <c r="E2929" s="4"/>
      <c r="F2929" s="4"/>
      <c r="G2929" s="4">
        <v>14</v>
      </c>
      <c r="H2929" s="4">
        <v>930</v>
      </c>
      <c r="I2929" s="4"/>
      <c r="J2929" s="4"/>
      <c r="K2929" s="4"/>
      <c r="L2929" s="4"/>
      <c r="M2929" s="4">
        <v>1456</v>
      </c>
    </row>
    <row r="2930" spans="1:13" x14ac:dyDescent="0.2">
      <c r="A2930" s="8">
        <v>41396</v>
      </c>
      <c r="B2930" s="4">
        <v>4</v>
      </c>
      <c r="C2930" s="4">
        <v>857</v>
      </c>
      <c r="D2930" s="4">
        <v>40</v>
      </c>
      <c r="E2930" s="4"/>
      <c r="F2930" s="4"/>
      <c r="G2930" s="4">
        <v>14</v>
      </c>
      <c r="H2930" s="4">
        <v>911</v>
      </c>
      <c r="I2930" s="4"/>
      <c r="J2930" s="4"/>
      <c r="K2930" s="4"/>
      <c r="L2930" s="4"/>
      <c r="M2930" s="4">
        <v>1423</v>
      </c>
    </row>
    <row r="2931" spans="1:13" x14ac:dyDescent="0.2">
      <c r="A2931" s="8">
        <v>41396</v>
      </c>
      <c r="B2931" s="4">
        <v>5</v>
      </c>
      <c r="C2931" s="4">
        <v>878</v>
      </c>
      <c r="D2931" s="4">
        <v>41</v>
      </c>
      <c r="E2931" s="4"/>
      <c r="F2931" s="4"/>
      <c r="G2931" s="4">
        <v>14</v>
      </c>
      <c r="H2931" s="4">
        <v>933</v>
      </c>
      <c r="I2931" s="4"/>
      <c r="J2931" s="4"/>
      <c r="K2931" s="4"/>
      <c r="L2931" s="4"/>
      <c r="M2931" s="4">
        <v>1451</v>
      </c>
    </row>
    <row r="2932" spans="1:13" x14ac:dyDescent="0.2">
      <c r="A2932" s="8">
        <v>41396</v>
      </c>
      <c r="B2932" s="4">
        <v>6</v>
      </c>
      <c r="C2932" s="4">
        <v>934</v>
      </c>
      <c r="D2932" s="4">
        <v>43</v>
      </c>
      <c r="E2932" s="4"/>
      <c r="F2932" s="4"/>
      <c r="G2932" s="4">
        <v>14</v>
      </c>
      <c r="H2932" s="4">
        <v>992</v>
      </c>
      <c r="I2932" s="4"/>
      <c r="J2932" s="4"/>
      <c r="K2932" s="4"/>
      <c r="L2932" s="4"/>
      <c r="M2932" s="4">
        <v>1540</v>
      </c>
    </row>
    <row r="2933" spans="1:13" x14ac:dyDescent="0.2">
      <c r="A2933" s="8">
        <v>41396</v>
      </c>
      <c r="B2933" s="4">
        <v>7</v>
      </c>
      <c r="C2933" s="4">
        <v>1008</v>
      </c>
      <c r="D2933" s="4">
        <v>47</v>
      </c>
      <c r="E2933" s="4"/>
      <c r="F2933" s="4"/>
      <c r="G2933" s="4">
        <v>14</v>
      </c>
      <c r="H2933" s="4">
        <v>1069</v>
      </c>
      <c r="I2933" s="4"/>
      <c r="J2933" s="4"/>
      <c r="K2933" s="4"/>
      <c r="L2933" s="4"/>
      <c r="M2933" s="4">
        <v>1642</v>
      </c>
    </row>
    <row r="2934" spans="1:13" x14ac:dyDescent="0.2">
      <c r="A2934" s="8">
        <v>41396</v>
      </c>
      <c r="B2934" s="4">
        <v>8</v>
      </c>
      <c r="C2934" s="4">
        <v>1080</v>
      </c>
      <c r="D2934" s="4">
        <v>50</v>
      </c>
      <c r="E2934" s="4"/>
      <c r="F2934" s="4"/>
      <c r="G2934" s="4">
        <v>19</v>
      </c>
      <c r="H2934" s="4">
        <v>1149</v>
      </c>
      <c r="I2934" s="4"/>
      <c r="J2934" s="4"/>
      <c r="K2934" s="4"/>
      <c r="L2934" s="4"/>
      <c r="M2934" s="4">
        <v>1806</v>
      </c>
    </row>
    <row r="2935" spans="1:13" x14ac:dyDescent="0.2">
      <c r="A2935" s="8">
        <v>41396</v>
      </c>
      <c r="B2935" s="4">
        <v>9</v>
      </c>
      <c r="C2935" s="4">
        <v>1124</v>
      </c>
      <c r="D2935" s="4">
        <v>52</v>
      </c>
      <c r="E2935" s="4"/>
      <c r="F2935" s="4"/>
      <c r="G2935" s="4">
        <v>22</v>
      </c>
      <c r="H2935" s="4">
        <v>1199</v>
      </c>
      <c r="I2935" s="4"/>
      <c r="J2935" s="4"/>
      <c r="K2935" s="4"/>
      <c r="L2935" s="4"/>
      <c r="M2935" s="4">
        <v>1908</v>
      </c>
    </row>
    <row r="2936" spans="1:13" x14ac:dyDescent="0.2">
      <c r="A2936" s="8">
        <v>41396</v>
      </c>
      <c r="B2936" s="4">
        <v>10</v>
      </c>
      <c r="C2936" s="4">
        <v>1183</v>
      </c>
      <c r="D2936" s="4">
        <v>55</v>
      </c>
      <c r="E2936" s="4"/>
      <c r="F2936" s="4"/>
      <c r="G2936" s="4">
        <v>22</v>
      </c>
      <c r="H2936" s="4">
        <v>1260</v>
      </c>
      <c r="I2936" s="4"/>
      <c r="J2936" s="4"/>
      <c r="K2936" s="4"/>
      <c r="L2936" s="4"/>
      <c r="M2936" s="4">
        <v>2005</v>
      </c>
    </row>
    <row r="2937" spans="1:13" x14ac:dyDescent="0.2">
      <c r="A2937" s="8">
        <v>41396</v>
      </c>
      <c r="B2937" s="4">
        <v>11</v>
      </c>
      <c r="C2937" s="4">
        <v>1246</v>
      </c>
      <c r="D2937" s="4">
        <v>58</v>
      </c>
      <c r="E2937" s="4"/>
      <c r="F2937" s="4"/>
      <c r="G2937" s="4">
        <v>25</v>
      </c>
      <c r="H2937" s="4">
        <v>1329</v>
      </c>
      <c r="I2937" s="4"/>
      <c r="J2937" s="4"/>
      <c r="K2937" s="4"/>
      <c r="L2937" s="4"/>
      <c r="M2937" s="4">
        <v>2096</v>
      </c>
    </row>
    <row r="2938" spans="1:13" x14ac:dyDescent="0.2">
      <c r="A2938" s="8">
        <v>41396</v>
      </c>
      <c r="B2938" s="4">
        <v>12</v>
      </c>
      <c r="C2938" s="4">
        <v>1300</v>
      </c>
      <c r="D2938" s="4">
        <v>60</v>
      </c>
      <c r="E2938" s="4"/>
      <c r="F2938" s="4"/>
      <c r="G2938" s="4">
        <v>25</v>
      </c>
      <c r="H2938" s="4">
        <v>1386</v>
      </c>
      <c r="I2938" s="4"/>
      <c r="J2938" s="4"/>
      <c r="K2938" s="4"/>
      <c r="L2938" s="4"/>
      <c r="M2938" s="4">
        <v>2197</v>
      </c>
    </row>
    <row r="2939" spans="1:13" x14ac:dyDescent="0.2">
      <c r="A2939" s="8">
        <v>41396</v>
      </c>
      <c r="B2939" s="4">
        <v>13</v>
      </c>
      <c r="C2939" s="4">
        <v>1362</v>
      </c>
      <c r="D2939" s="4">
        <v>63</v>
      </c>
      <c r="E2939" s="4"/>
      <c r="F2939" s="4"/>
      <c r="G2939" s="4">
        <v>24</v>
      </c>
      <c r="H2939" s="4">
        <v>1450</v>
      </c>
      <c r="I2939" s="4"/>
      <c r="J2939" s="4"/>
      <c r="K2939" s="4"/>
      <c r="L2939" s="4"/>
      <c r="M2939" s="4">
        <v>2286</v>
      </c>
    </row>
    <row r="2940" spans="1:13" x14ac:dyDescent="0.2">
      <c r="A2940" s="8">
        <v>41396</v>
      </c>
      <c r="B2940" s="4">
        <v>14</v>
      </c>
      <c r="C2940" s="4">
        <v>1420</v>
      </c>
      <c r="D2940" s="4">
        <v>66</v>
      </c>
      <c r="E2940" s="4"/>
      <c r="F2940" s="4"/>
      <c r="G2940" s="4">
        <v>30</v>
      </c>
      <c r="H2940" s="4">
        <v>1517</v>
      </c>
      <c r="I2940" s="4"/>
      <c r="J2940" s="4"/>
      <c r="K2940" s="4"/>
      <c r="L2940" s="4"/>
      <c r="M2940" s="4">
        <v>2395</v>
      </c>
    </row>
    <row r="2941" spans="1:13" x14ac:dyDescent="0.2">
      <c r="A2941" s="8">
        <v>41396</v>
      </c>
      <c r="B2941" s="4">
        <v>15</v>
      </c>
      <c r="C2941" s="4">
        <v>1495</v>
      </c>
      <c r="D2941" s="4">
        <v>70</v>
      </c>
      <c r="E2941" s="4"/>
      <c r="F2941" s="4"/>
      <c r="G2941" s="4">
        <v>38</v>
      </c>
      <c r="H2941" s="4">
        <v>1603</v>
      </c>
      <c r="I2941" s="4"/>
      <c r="J2941" s="4"/>
      <c r="K2941" s="4"/>
      <c r="L2941" s="4"/>
      <c r="M2941" s="4">
        <v>2517</v>
      </c>
    </row>
    <row r="2942" spans="1:13" x14ac:dyDescent="0.2">
      <c r="A2942" s="8">
        <v>41396</v>
      </c>
      <c r="B2942" s="4">
        <v>16</v>
      </c>
      <c r="C2942" s="4">
        <v>1575</v>
      </c>
      <c r="D2942" s="4">
        <v>73</v>
      </c>
      <c r="E2942" s="4"/>
      <c r="F2942" s="4"/>
      <c r="G2942" s="4">
        <v>38</v>
      </c>
      <c r="H2942" s="4">
        <v>1687</v>
      </c>
      <c r="I2942" s="4"/>
      <c r="J2942" s="4"/>
      <c r="K2942" s="4"/>
      <c r="L2942" s="4"/>
      <c r="M2942" s="4">
        <v>2610</v>
      </c>
    </row>
    <row r="2943" spans="1:13" x14ac:dyDescent="0.2">
      <c r="A2943" s="8">
        <v>41396</v>
      </c>
      <c r="B2943" s="4">
        <v>17</v>
      </c>
      <c r="C2943" s="4">
        <v>1646</v>
      </c>
      <c r="D2943" s="4">
        <v>77</v>
      </c>
      <c r="E2943" s="4"/>
      <c r="F2943" s="4"/>
      <c r="G2943" s="4">
        <v>37</v>
      </c>
      <c r="H2943" s="4">
        <v>1760</v>
      </c>
      <c r="I2943" s="4"/>
      <c r="J2943" s="4"/>
      <c r="K2943" s="4"/>
      <c r="L2943" s="4"/>
      <c r="M2943" s="4">
        <v>2701</v>
      </c>
    </row>
    <row r="2944" spans="1:13" x14ac:dyDescent="0.2">
      <c r="A2944" s="8">
        <v>41396</v>
      </c>
      <c r="B2944" s="4">
        <v>18</v>
      </c>
      <c r="C2944" s="4">
        <v>1690</v>
      </c>
      <c r="D2944" s="4">
        <v>79</v>
      </c>
      <c r="E2944" s="4"/>
      <c r="F2944" s="4"/>
      <c r="G2944" s="4">
        <v>33</v>
      </c>
      <c r="H2944" s="4">
        <v>1802</v>
      </c>
      <c r="I2944" s="4"/>
      <c r="J2944" s="4"/>
      <c r="K2944" s="4"/>
      <c r="L2944" s="4"/>
      <c r="M2944" s="4">
        <v>2744</v>
      </c>
    </row>
    <row r="2945" spans="1:13" x14ac:dyDescent="0.2">
      <c r="A2945" s="8">
        <v>41396</v>
      </c>
      <c r="B2945" s="4">
        <v>19</v>
      </c>
      <c r="C2945" s="4">
        <v>1659</v>
      </c>
      <c r="D2945" s="4">
        <v>77</v>
      </c>
      <c r="E2945" s="4"/>
      <c r="F2945" s="4"/>
      <c r="G2945" s="4">
        <v>33</v>
      </c>
      <c r="H2945" s="4">
        <v>1770</v>
      </c>
      <c r="I2945" s="4"/>
      <c r="J2945" s="4"/>
      <c r="K2945" s="4"/>
      <c r="L2945" s="4"/>
      <c r="M2945" s="4">
        <v>2736</v>
      </c>
    </row>
    <row r="2946" spans="1:13" x14ac:dyDescent="0.2">
      <c r="A2946" s="8">
        <v>41396</v>
      </c>
      <c r="B2946" s="4">
        <v>20</v>
      </c>
      <c r="C2946" s="4">
        <v>1592</v>
      </c>
      <c r="D2946" s="4">
        <v>74</v>
      </c>
      <c r="E2946" s="4"/>
      <c r="F2946" s="4"/>
      <c r="G2946" s="4">
        <v>28</v>
      </c>
      <c r="H2946" s="4">
        <v>1694</v>
      </c>
      <c r="I2946" s="4"/>
      <c r="J2946" s="4"/>
      <c r="K2946" s="4"/>
      <c r="L2946" s="4"/>
      <c r="M2946" s="4">
        <v>2628</v>
      </c>
    </row>
    <row r="2947" spans="1:13" x14ac:dyDescent="0.2">
      <c r="A2947" s="8">
        <v>41396</v>
      </c>
      <c r="B2947" s="4">
        <v>21</v>
      </c>
      <c r="C2947" s="4">
        <v>1579</v>
      </c>
      <c r="D2947" s="4">
        <v>73</v>
      </c>
      <c r="E2947" s="4"/>
      <c r="F2947" s="4"/>
      <c r="G2947" s="4">
        <v>27</v>
      </c>
      <c r="H2947" s="4">
        <v>1680</v>
      </c>
      <c r="I2947" s="4"/>
      <c r="J2947" s="4"/>
      <c r="K2947" s="4"/>
      <c r="L2947" s="4"/>
      <c r="M2947" s="4">
        <v>2602</v>
      </c>
    </row>
    <row r="2948" spans="1:13" x14ac:dyDescent="0.2">
      <c r="A2948" s="8">
        <v>41396</v>
      </c>
      <c r="B2948" s="4">
        <v>22</v>
      </c>
      <c r="C2948" s="4">
        <v>1468</v>
      </c>
      <c r="D2948" s="4">
        <v>68</v>
      </c>
      <c r="E2948" s="4"/>
      <c r="F2948" s="4"/>
      <c r="G2948" s="4">
        <v>26</v>
      </c>
      <c r="H2948" s="4">
        <v>1563</v>
      </c>
      <c r="I2948" s="4"/>
      <c r="J2948" s="4"/>
      <c r="K2948" s="4"/>
      <c r="L2948" s="4"/>
      <c r="M2948" s="4">
        <v>2426</v>
      </c>
    </row>
    <row r="2949" spans="1:13" x14ac:dyDescent="0.2">
      <c r="A2949" s="8">
        <v>41396</v>
      </c>
      <c r="B2949" s="4">
        <v>23</v>
      </c>
      <c r="C2949" s="4">
        <v>1291</v>
      </c>
      <c r="D2949" s="4">
        <v>60</v>
      </c>
      <c r="E2949" s="4"/>
      <c r="F2949" s="4"/>
      <c r="G2949" s="4">
        <v>26</v>
      </c>
      <c r="H2949" s="4">
        <v>1377</v>
      </c>
      <c r="I2949" s="4"/>
      <c r="J2949" s="4"/>
      <c r="K2949" s="4"/>
      <c r="L2949" s="4"/>
      <c r="M2949" s="4">
        <v>2161</v>
      </c>
    </row>
    <row r="2950" spans="1:13" x14ac:dyDescent="0.2">
      <c r="A2950" s="8">
        <v>41396</v>
      </c>
      <c r="B2950" s="4">
        <v>24</v>
      </c>
      <c r="C2950" s="4">
        <v>1120</v>
      </c>
      <c r="D2950" s="4">
        <v>52</v>
      </c>
      <c r="E2950" s="4"/>
      <c r="F2950" s="4"/>
      <c r="G2950" s="4">
        <v>25</v>
      </c>
      <c r="H2950" s="4">
        <v>1198</v>
      </c>
      <c r="I2950" s="4"/>
      <c r="J2950" s="4"/>
      <c r="K2950" s="4"/>
      <c r="L2950" s="4"/>
      <c r="M2950" s="4">
        <v>1900</v>
      </c>
    </row>
    <row r="2951" spans="1:13" x14ac:dyDescent="0.2">
      <c r="A2951" s="8">
        <v>41397</v>
      </c>
      <c r="B2951" s="4">
        <v>1</v>
      </c>
      <c r="C2951" s="4">
        <v>996</v>
      </c>
      <c r="D2951" s="4">
        <v>46</v>
      </c>
      <c r="E2951" s="4"/>
      <c r="F2951" s="4"/>
      <c r="G2951" s="4">
        <v>24</v>
      </c>
      <c r="H2951" s="4">
        <v>1067</v>
      </c>
      <c r="I2951" s="4"/>
      <c r="J2951" s="4"/>
      <c r="K2951" s="4"/>
      <c r="L2951" s="4"/>
      <c r="M2951" s="4">
        <v>1714</v>
      </c>
    </row>
    <row r="2952" spans="1:13" x14ac:dyDescent="0.2">
      <c r="A2952" s="8">
        <v>41397</v>
      </c>
      <c r="B2952" s="4">
        <v>2</v>
      </c>
      <c r="C2952" s="4">
        <v>926</v>
      </c>
      <c r="D2952" s="4">
        <v>43</v>
      </c>
      <c r="E2952" s="4"/>
      <c r="F2952" s="4"/>
      <c r="G2952" s="4">
        <v>25</v>
      </c>
      <c r="H2952" s="4">
        <v>995</v>
      </c>
      <c r="I2952" s="4"/>
      <c r="J2952" s="4"/>
      <c r="K2952" s="4"/>
      <c r="L2952" s="4"/>
      <c r="M2952" s="4">
        <v>1620</v>
      </c>
    </row>
    <row r="2953" spans="1:13" x14ac:dyDescent="0.2">
      <c r="A2953" s="8">
        <v>41397</v>
      </c>
      <c r="B2953" s="4">
        <v>3</v>
      </c>
      <c r="C2953" s="4">
        <v>886</v>
      </c>
      <c r="D2953" s="4">
        <v>41</v>
      </c>
      <c r="E2953" s="4"/>
      <c r="F2953" s="4"/>
      <c r="G2953" s="4">
        <v>24</v>
      </c>
      <c r="H2953" s="4">
        <v>952</v>
      </c>
      <c r="I2953" s="4"/>
      <c r="J2953" s="4"/>
      <c r="K2953" s="4"/>
      <c r="L2953" s="4"/>
      <c r="M2953" s="4">
        <v>1554</v>
      </c>
    </row>
    <row r="2954" spans="1:13" x14ac:dyDescent="0.2">
      <c r="A2954" s="8">
        <v>41397</v>
      </c>
      <c r="B2954" s="4">
        <v>4</v>
      </c>
      <c r="C2954" s="4">
        <v>859</v>
      </c>
      <c r="D2954" s="4">
        <v>40</v>
      </c>
      <c r="E2954" s="4"/>
      <c r="F2954" s="4"/>
      <c r="G2954" s="4">
        <v>24</v>
      </c>
      <c r="H2954" s="4">
        <v>924</v>
      </c>
      <c r="I2954" s="4"/>
      <c r="J2954" s="4"/>
      <c r="K2954" s="4"/>
      <c r="L2954" s="4"/>
      <c r="M2954" s="4">
        <v>1521</v>
      </c>
    </row>
    <row r="2955" spans="1:13" x14ac:dyDescent="0.2">
      <c r="A2955" s="8">
        <v>41397</v>
      </c>
      <c r="B2955" s="4">
        <v>5</v>
      </c>
      <c r="C2955" s="4">
        <v>879</v>
      </c>
      <c r="D2955" s="4">
        <v>41</v>
      </c>
      <c r="E2955" s="4"/>
      <c r="F2955" s="4"/>
      <c r="G2955" s="4">
        <v>24</v>
      </c>
      <c r="H2955" s="4">
        <v>945</v>
      </c>
      <c r="I2955" s="4"/>
      <c r="J2955" s="4"/>
      <c r="K2955" s="4"/>
      <c r="L2955" s="4"/>
      <c r="M2955" s="4">
        <v>1542</v>
      </c>
    </row>
    <row r="2956" spans="1:13" x14ac:dyDescent="0.2">
      <c r="A2956" s="8">
        <v>41397</v>
      </c>
      <c r="B2956" s="4">
        <v>6</v>
      </c>
      <c r="C2956" s="4">
        <v>942</v>
      </c>
      <c r="D2956" s="4">
        <v>44</v>
      </c>
      <c r="E2956" s="4"/>
      <c r="F2956" s="4"/>
      <c r="G2956" s="4">
        <v>25</v>
      </c>
      <c r="H2956" s="4">
        <v>1011</v>
      </c>
      <c r="I2956" s="4"/>
      <c r="J2956" s="4"/>
      <c r="K2956" s="4"/>
      <c r="L2956" s="4"/>
      <c r="M2956" s="4">
        <v>1629</v>
      </c>
    </row>
    <row r="2957" spans="1:13" x14ac:dyDescent="0.2">
      <c r="A2957" s="8">
        <v>41397</v>
      </c>
      <c r="B2957" s="4">
        <v>7</v>
      </c>
      <c r="C2957" s="4">
        <v>1021</v>
      </c>
      <c r="D2957" s="4">
        <v>48</v>
      </c>
      <c r="E2957" s="4"/>
      <c r="F2957" s="4"/>
      <c r="G2957" s="4">
        <v>25</v>
      </c>
      <c r="H2957" s="4">
        <v>1094</v>
      </c>
      <c r="I2957" s="4"/>
      <c r="J2957" s="4"/>
      <c r="K2957" s="4"/>
      <c r="L2957" s="4"/>
      <c r="M2957" s="4">
        <v>1741</v>
      </c>
    </row>
    <row r="2958" spans="1:13" x14ac:dyDescent="0.2">
      <c r="A2958" s="8">
        <v>41397</v>
      </c>
      <c r="B2958" s="4">
        <v>8</v>
      </c>
      <c r="C2958" s="4">
        <v>1090</v>
      </c>
      <c r="D2958" s="4">
        <v>51</v>
      </c>
      <c r="E2958" s="4"/>
      <c r="F2958" s="4"/>
      <c r="G2958" s="4">
        <v>28</v>
      </c>
      <c r="H2958" s="4">
        <v>1169</v>
      </c>
      <c r="I2958" s="4"/>
      <c r="J2958" s="4"/>
      <c r="K2958" s="4"/>
      <c r="L2958" s="4"/>
      <c r="M2958" s="4">
        <v>1831</v>
      </c>
    </row>
    <row r="2959" spans="1:13" x14ac:dyDescent="0.2">
      <c r="A2959" s="8">
        <v>41397</v>
      </c>
      <c r="B2959" s="4">
        <v>9</v>
      </c>
      <c r="C2959" s="4">
        <v>1154</v>
      </c>
      <c r="D2959" s="4">
        <v>54</v>
      </c>
      <c r="E2959" s="4"/>
      <c r="F2959" s="4"/>
      <c r="G2959" s="4">
        <v>32</v>
      </c>
      <c r="H2959" s="4">
        <v>1241</v>
      </c>
      <c r="I2959" s="4"/>
      <c r="J2959" s="4"/>
      <c r="K2959" s="4"/>
      <c r="L2959" s="4"/>
      <c r="M2959" s="4">
        <v>1936</v>
      </c>
    </row>
    <row r="2960" spans="1:13" x14ac:dyDescent="0.2">
      <c r="A2960" s="8">
        <v>41397</v>
      </c>
      <c r="B2960" s="4">
        <v>10</v>
      </c>
      <c r="C2960" s="4">
        <v>1216</v>
      </c>
      <c r="D2960" s="4">
        <v>57</v>
      </c>
      <c r="E2960" s="4"/>
      <c r="F2960" s="4"/>
      <c r="G2960" s="4">
        <v>36</v>
      </c>
      <c r="H2960" s="4">
        <v>1310</v>
      </c>
      <c r="I2960" s="4"/>
      <c r="J2960" s="4"/>
      <c r="K2960" s="4"/>
      <c r="L2960" s="4"/>
      <c r="M2960" s="4">
        <v>2050</v>
      </c>
    </row>
    <row r="2961" spans="1:13" x14ac:dyDescent="0.2">
      <c r="A2961" s="8">
        <v>41397</v>
      </c>
      <c r="B2961" s="4">
        <v>11</v>
      </c>
      <c r="C2961" s="4">
        <v>1297</v>
      </c>
      <c r="D2961" s="4">
        <v>61</v>
      </c>
      <c r="E2961" s="4"/>
      <c r="F2961" s="4"/>
      <c r="G2961" s="4">
        <v>37</v>
      </c>
      <c r="H2961" s="4">
        <v>1395</v>
      </c>
      <c r="I2961" s="4"/>
      <c r="J2961" s="4"/>
      <c r="K2961" s="4"/>
      <c r="L2961" s="4"/>
      <c r="M2961" s="4">
        <v>2174</v>
      </c>
    </row>
    <row r="2962" spans="1:13" x14ac:dyDescent="0.2">
      <c r="A2962" s="8">
        <v>41397</v>
      </c>
      <c r="B2962" s="4">
        <v>12</v>
      </c>
      <c r="C2962" s="4">
        <v>1359</v>
      </c>
      <c r="D2962" s="4">
        <v>64</v>
      </c>
      <c r="E2962" s="4"/>
      <c r="F2962" s="4"/>
      <c r="G2962" s="4">
        <v>36</v>
      </c>
      <c r="H2962" s="4">
        <v>1459</v>
      </c>
      <c r="I2962" s="4"/>
      <c r="J2962" s="4"/>
      <c r="K2962" s="4"/>
      <c r="L2962" s="4"/>
      <c r="M2962" s="4">
        <v>2260</v>
      </c>
    </row>
    <row r="2963" spans="1:13" x14ac:dyDescent="0.2">
      <c r="A2963" s="8">
        <v>41397</v>
      </c>
      <c r="B2963" s="4">
        <v>13</v>
      </c>
      <c r="C2963" s="4">
        <v>1428</v>
      </c>
      <c r="D2963" s="4">
        <v>67</v>
      </c>
      <c r="E2963" s="4"/>
      <c r="F2963" s="4"/>
      <c r="G2963" s="4">
        <v>39</v>
      </c>
      <c r="H2963" s="4">
        <v>1534</v>
      </c>
      <c r="I2963" s="4"/>
      <c r="J2963" s="4"/>
      <c r="K2963" s="4"/>
      <c r="L2963" s="4"/>
      <c r="M2963" s="4">
        <v>2377</v>
      </c>
    </row>
    <row r="2964" spans="1:13" x14ac:dyDescent="0.2">
      <c r="A2964" s="8">
        <v>41397</v>
      </c>
      <c r="B2964" s="4">
        <v>14</v>
      </c>
      <c r="C2964" s="4">
        <v>1517</v>
      </c>
      <c r="D2964" s="4">
        <v>71</v>
      </c>
      <c r="E2964" s="4"/>
      <c r="F2964" s="4"/>
      <c r="G2964" s="4">
        <v>39</v>
      </c>
      <c r="H2964" s="4">
        <v>1627</v>
      </c>
      <c r="I2964" s="4"/>
      <c r="J2964" s="4"/>
      <c r="K2964" s="4"/>
      <c r="L2964" s="4"/>
      <c r="M2964" s="4">
        <v>2509</v>
      </c>
    </row>
    <row r="2965" spans="1:13" x14ac:dyDescent="0.2">
      <c r="A2965" s="8">
        <v>41397</v>
      </c>
      <c r="B2965" s="4">
        <v>15</v>
      </c>
      <c r="C2965" s="4">
        <v>1608</v>
      </c>
      <c r="D2965" s="4">
        <v>75</v>
      </c>
      <c r="E2965" s="4"/>
      <c r="F2965" s="4"/>
      <c r="G2965" s="4">
        <v>37</v>
      </c>
      <c r="H2965" s="4">
        <v>1720</v>
      </c>
      <c r="I2965" s="4"/>
      <c r="J2965" s="4"/>
      <c r="K2965" s="4"/>
      <c r="L2965" s="4"/>
      <c r="M2965" s="4">
        <v>2635</v>
      </c>
    </row>
    <row r="2966" spans="1:13" x14ac:dyDescent="0.2">
      <c r="A2966" s="8">
        <v>41397</v>
      </c>
      <c r="B2966" s="4">
        <v>16</v>
      </c>
      <c r="C2966" s="4">
        <v>1684</v>
      </c>
      <c r="D2966" s="4">
        <v>78</v>
      </c>
      <c r="E2966" s="4"/>
      <c r="F2966" s="4"/>
      <c r="G2966" s="4">
        <v>38</v>
      </c>
      <c r="H2966" s="4">
        <v>1801</v>
      </c>
      <c r="I2966" s="4"/>
      <c r="J2966" s="4"/>
      <c r="K2966" s="4"/>
      <c r="L2966" s="4"/>
      <c r="M2966" s="4">
        <v>2750</v>
      </c>
    </row>
    <row r="2967" spans="1:13" x14ac:dyDescent="0.2">
      <c r="A2967" s="8">
        <v>41397</v>
      </c>
      <c r="B2967" s="4">
        <v>17</v>
      </c>
      <c r="C2967" s="4">
        <v>1756</v>
      </c>
      <c r="D2967" s="4">
        <v>82</v>
      </c>
      <c r="E2967" s="4"/>
      <c r="F2967" s="4"/>
      <c r="G2967" s="4">
        <v>35</v>
      </c>
      <c r="H2967" s="4">
        <v>1873</v>
      </c>
      <c r="I2967" s="4"/>
      <c r="J2967" s="4"/>
      <c r="K2967" s="4"/>
      <c r="L2967" s="4"/>
      <c r="M2967" s="4">
        <v>2853</v>
      </c>
    </row>
    <row r="2968" spans="1:13" x14ac:dyDescent="0.2">
      <c r="A2968" s="8">
        <v>41397</v>
      </c>
      <c r="B2968" s="4">
        <v>18</v>
      </c>
      <c r="C2968" s="4">
        <v>1788</v>
      </c>
      <c r="D2968" s="4">
        <v>83</v>
      </c>
      <c r="E2968" s="4"/>
      <c r="F2968" s="4"/>
      <c r="G2968" s="4">
        <v>35</v>
      </c>
      <c r="H2968" s="4">
        <v>1907</v>
      </c>
      <c r="I2968" s="4"/>
      <c r="J2968" s="4"/>
      <c r="K2968" s="4"/>
      <c r="L2968" s="4"/>
      <c r="M2968" s="4">
        <v>2881</v>
      </c>
    </row>
    <row r="2969" spans="1:13" x14ac:dyDescent="0.2">
      <c r="A2969" s="8">
        <v>41397</v>
      </c>
      <c r="B2969" s="4">
        <v>19</v>
      </c>
      <c r="C2969" s="4">
        <v>1723</v>
      </c>
      <c r="D2969" s="4">
        <v>80</v>
      </c>
      <c r="E2969" s="4"/>
      <c r="F2969" s="4"/>
      <c r="G2969" s="4">
        <v>32</v>
      </c>
      <c r="H2969" s="4">
        <v>1835</v>
      </c>
      <c r="I2969" s="4"/>
      <c r="J2969" s="4"/>
      <c r="K2969" s="4"/>
      <c r="L2969" s="4"/>
      <c r="M2969" s="4">
        <v>2791</v>
      </c>
    </row>
    <row r="2970" spans="1:13" x14ac:dyDescent="0.2">
      <c r="A2970" s="8">
        <v>41397</v>
      </c>
      <c r="B2970" s="4">
        <v>20</v>
      </c>
      <c r="C2970" s="4">
        <v>1647</v>
      </c>
      <c r="D2970" s="4">
        <v>76</v>
      </c>
      <c r="E2970" s="4"/>
      <c r="F2970" s="4"/>
      <c r="G2970" s="4">
        <v>28</v>
      </c>
      <c r="H2970" s="4">
        <v>1752</v>
      </c>
      <c r="I2970" s="4"/>
      <c r="J2970" s="4"/>
      <c r="K2970" s="4"/>
      <c r="L2970" s="4"/>
      <c r="M2970" s="4">
        <v>2664</v>
      </c>
    </row>
    <row r="2971" spans="1:13" x14ac:dyDescent="0.2">
      <c r="A2971" s="8">
        <v>41397</v>
      </c>
      <c r="B2971" s="4">
        <v>21</v>
      </c>
      <c r="C2971" s="4">
        <v>1621</v>
      </c>
      <c r="D2971" s="4">
        <v>75</v>
      </c>
      <c r="E2971" s="4"/>
      <c r="F2971" s="4"/>
      <c r="G2971" s="4">
        <v>27</v>
      </c>
      <c r="H2971" s="4">
        <v>1724</v>
      </c>
      <c r="I2971" s="4"/>
      <c r="J2971" s="4"/>
      <c r="K2971" s="4"/>
      <c r="L2971" s="4"/>
      <c r="M2971" s="4">
        <v>2617</v>
      </c>
    </row>
    <row r="2972" spans="1:13" x14ac:dyDescent="0.2">
      <c r="A2972" s="8">
        <v>41397</v>
      </c>
      <c r="B2972" s="4">
        <v>22</v>
      </c>
      <c r="C2972" s="4">
        <v>1520</v>
      </c>
      <c r="D2972" s="4">
        <v>70</v>
      </c>
      <c r="E2972" s="4"/>
      <c r="F2972" s="4"/>
      <c r="G2972" s="4">
        <v>26</v>
      </c>
      <c r="H2972" s="4">
        <v>1617</v>
      </c>
      <c r="I2972" s="4"/>
      <c r="J2972" s="4"/>
      <c r="K2972" s="4"/>
      <c r="L2972" s="4"/>
      <c r="M2972" s="4">
        <v>2470</v>
      </c>
    </row>
    <row r="2973" spans="1:13" x14ac:dyDescent="0.2">
      <c r="A2973" s="8">
        <v>41397</v>
      </c>
      <c r="B2973" s="4">
        <v>23</v>
      </c>
      <c r="C2973" s="4">
        <v>1350</v>
      </c>
      <c r="D2973" s="4">
        <v>63</v>
      </c>
      <c r="E2973" s="4"/>
      <c r="F2973" s="4"/>
      <c r="G2973" s="4">
        <v>26</v>
      </c>
      <c r="H2973" s="4">
        <v>1439</v>
      </c>
      <c r="I2973" s="4"/>
      <c r="J2973" s="4"/>
      <c r="K2973" s="4"/>
      <c r="L2973" s="4"/>
      <c r="M2973" s="4">
        <v>2201</v>
      </c>
    </row>
    <row r="2974" spans="1:13" x14ac:dyDescent="0.2">
      <c r="A2974" s="8">
        <v>41397</v>
      </c>
      <c r="B2974" s="4">
        <v>24</v>
      </c>
      <c r="C2974" s="4">
        <v>1184</v>
      </c>
      <c r="D2974" s="4">
        <v>55</v>
      </c>
      <c r="E2974" s="4"/>
      <c r="F2974" s="4"/>
      <c r="G2974" s="4">
        <v>25</v>
      </c>
      <c r="H2974" s="4">
        <v>1265</v>
      </c>
      <c r="I2974" s="4"/>
      <c r="J2974" s="4"/>
      <c r="K2974" s="4"/>
      <c r="L2974" s="4"/>
      <c r="M2974" s="4">
        <v>1951</v>
      </c>
    </row>
    <row r="2975" spans="1:13" x14ac:dyDescent="0.2">
      <c r="A2975" s="8">
        <v>41398</v>
      </c>
      <c r="B2975" s="4">
        <v>1</v>
      </c>
      <c r="C2975" s="4">
        <v>1053</v>
      </c>
      <c r="D2975" s="4">
        <v>49</v>
      </c>
      <c r="E2975" s="4"/>
      <c r="F2975" s="4"/>
      <c r="G2975" s="4">
        <v>25</v>
      </c>
      <c r="H2975" s="4">
        <v>1128</v>
      </c>
      <c r="I2975" s="4"/>
      <c r="J2975" s="4"/>
      <c r="K2975" s="4"/>
      <c r="L2975" s="4"/>
      <c r="M2975" s="4">
        <v>1761</v>
      </c>
    </row>
    <row r="2976" spans="1:13" x14ac:dyDescent="0.2">
      <c r="A2976" s="8">
        <v>41398</v>
      </c>
      <c r="B2976" s="4">
        <v>2</v>
      </c>
      <c r="C2976" s="4">
        <v>973</v>
      </c>
      <c r="D2976" s="4">
        <v>45</v>
      </c>
      <c r="E2976" s="4"/>
      <c r="F2976" s="4"/>
      <c r="G2976" s="4">
        <v>25</v>
      </c>
      <c r="H2976" s="4">
        <v>1044</v>
      </c>
      <c r="I2976" s="4"/>
      <c r="J2976" s="4"/>
      <c r="K2976" s="4"/>
      <c r="L2976" s="4"/>
      <c r="M2976" s="4">
        <v>1643</v>
      </c>
    </row>
    <row r="2977" spans="1:13" x14ac:dyDescent="0.2">
      <c r="A2977" s="8">
        <v>41398</v>
      </c>
      <c r="B2977" s="4">
        <v>3</v>
      </c>
      <c r="C2977" s="4">
        <v>917</v>
      </c>
      <c r="D2977" s="4">
        <v>43</v>
      </c>
      <c r="E2977" s="4"/>
      <c r="F2977" s="4"/>
      <c r="G2977" s="4">
        <v>25</v>
      </c>
      <c r="H2977" s="4">
        <v>985</v>
      </c>
      <c r="I2977" s="4"/>
      <c r="J2977" s="4"/>
      <c r="K2977" s="4"/>
      <c r="L2977" s="4"/>
      <c r="M2977" s="4">
        <v>1560</v>
      </c>
    </row>
    <row r="2978" spans="1:13" x14ac:dyDescent="0.2">
      <c r="A2978" s="8">
        <v>41398</v>
      </c>
      <c r="B2978" s="4">
        <v>4</v>
      </c>
      <c r="C2978" s="4">
        <v>882</v>
      </c>
      <c r="D2978" s="4">
        <v>41</v>
      </c>
      <c r="E2978" s="4"/>
      <c r="F2978" s="4"/>
      <c r="G2978" s="4">
        <v>25</v>
      </c>
      <c r="H2978" s="4">
        <v>949</v>
      </c>
      <c r="I2978" s="4"/>
      <c r="J2978" s="4"/>
      <c r="K2978" s="4"/>
      <c r="L2978" s="4"/>
      <c r="M2978" s="4">
        <v>1511</v>
      </c>
    </row>
    <row r="2979" spans="1:13" x14ac:dyDescent="0.2">
      <c r="A2979" s="8">
        <v>41398</v>
      </c>
      <c r="B2979" s="4">
        <v>5</v>
      </c>
      <c r="C2979" s="4">
        <v>878</v>
      </c>
      <c r="D2979" s="4">
        <v>41</v>
      </c>
      <c r="E2979" s="4"/>
      <c r="F2979" s="4"/>
      <c r="G2979" s="4">
        <v>24</v>
      </c>
      <c r="H2979" s="4">
        <v>944</v>
      </c>
      <c r="I2979" s="4"/>
      <c r="J2979" s="4"/>
      <c r="K2979" s="4"/>
      <c r="L2979" s="4"/>
      <c r="M2979" s="4">
        <v>1502</v>
      </c>
    </row>
    <row r="2980" spans="1:13" x14ac:dyDescent="0.2">
      <c r="A2980" s="8">
        <v>41398</v>
      </c>
      <c r="B2980" s="4">
        <v>6</v>
      </c>
      <c r="C2980" s="4">
        <v>888</v>
      </c>
      <c r="D2980" s="4">
        <v>42</v>
      </c>
      <c r="E2980" s="4"/>
      <c r="F2980" s="4"/>
      <c r="G2980" s="4">
        <v>25</v>
      </c>
      <c r="H2980" s="4">
        <v>955</v>
      </c>
      <c r="I2980" s="4"/>
      <c r="J2980" s="4"/>
      <c r="K2980" s="4"/>
      <c r="L2980" s="4"/>
      <c r="M2980" s="4">
        <v>1530</v>
      </c>
    </row>
    <row r="2981" spans="1:13" x14ac:dyDescent="0.2">
      <c r="A2981" s="8">
        <v>41398</v>
      </c>
      <c r="B2981" s="4">
        <v>7</v>
      </c>
      <c r="C2981" s="4">
        <v>883</v>
      </c>
      <c r="D2981" s="4">
        <v>41</v>
      </c>
      <c r="E2981" s="4"/>
      <c r="F2981" s="4"/>
      <c r="G2981" s="4">
        <v>25</v>
      </c>
      <c r="H2981" s="4">
        <v>950</v>
      </c>
      <c r="I2981" s="4"/>
      <c r="J2981" s="4"/>
      <c r="K2981" s="4"/>
      <c r="L2981" s="4"/>
      <c r="M2981" s="4">
        <v>1509</v>
      </c>
    </row>
    <row r="2982" spans="1:13" x14ac:dyDescent="0.2">
      <c r="A2982" s="8">
        <v>41398</v>
      </c>
      <c r="B2982" s="4">
        <v>8</v>
      </c>
      <c r="C2982" s="4">
        <v>929</v>
      </c>
      <c r="D2982" s="4">
        <v>44</v>
      </c>
      <c r="E2982" s="4"/>
      <c r="F2982" s="4"/>
      <c r="G2982" s="4">
        <v>28</v>
      </c>
      <c r="H2982" s="4">
        <v>1001</v>
      </c>
      <c r="I2982" s="4"/>
      <c r="J2982" s="4"/>
      <c r="K2982" s="4"/>
      <c r="L2982" s="4"/>
      <c r="M2982" s="4">
        <v>1552</v>
      </c>
    </row>
    <row r="2983" spans="1:13" x14ac:dyDescent="0.2">
      <c r="A2983" s="8">
        <v>41398</v>
      </c>
      <c r="B2983" s="4">
        <v>9</v>
      </c>
      <c r="C2983" s="4">
        <v>1016</v>
      </c>
      <c r="D2983" s="4">
        <v>48</v>
      </c>
      <c r="E2983" s="4"/>
      <c r="F2983" s="4"/>
      <c r="G2983" s="4">
        <v>31</v>
      </c>
      <c r="H2983" s="4">
        <v>1095</v>
      </c>
      <c r="I2983" s="4"/>
      <c r="J2983" s="4"/>
      <c r="K2983" s="4"/>
      <c r="L2983" s="4"/>
      <c r="M2983" s="4">
        <v>1692</v>
      </c>
    </row>
    <row r="2984" spans="1:13" x14ac:dyDescent="0.2">
      <c r="A2984" s="8">
        <v>41398</v>
      </c>
      <c r="B2984" s="4">
        <v>10</v>
      </c>
      <c r="C2984" s="4">
        <v>1098</v>
      </c>
      <c r="D2984" s="4">
        <v>52</v>
      </c>
      <c r="E2984" s="4"/>
      <c r="F2984" s="4"/>
      <c r="G2984" s="4">
        <v>35</v>
      </c>
      <c r="H2984" s="4">
        <v>1185</v>
      </c>
      <c r="I2984" s="4"/>
      <c r="J2984" s="4"/>
      <c r="K2984" s="4"/>
      <c r="L2984" s="4"/>
      <c r="M2984" s="4">
        <v>1830</v>
      </c>
    </row>
    <row r="2985" spans="1:13" x14ac:dyDescent="0.2">
      <c r="A2985" s="8">
        <v>41398</v>
      </c>
      <c r="B2985" s="4">
        <v>11</v>
      </c>
      <c r="C2985" s="4">
        <v>1174</v>
      </c>
      <c r="D2985" s="4">
        <v>55</v>
      </c>
      <c r="E2985" s="4"/>
      <c r="F2985" s="4"/>
      <c r="G2985" s="4">
        <v>38</v>
      </c>
      <c r="H2985" s="4">
        <v>1268</v>
      </c>
      <c r="I2985" s="4"/>
      <c r="J2985" s="4"/>
      <c r="K2985" s="4"/>
      <c r="L2985" s="4"/>
      <c r="M2985" s="4">
        <v>1949</v>
      </c>
    </row>
    <row r="2986" spans="1:13" x14ac:dyDescent="0.2">
      <c r="A2986" s="8">
        <v>41398</v>
      </c>
      <c r="B2986" s="4">
        <v>12</v>
      </c>
      <c r="C2986" s="4">
        <v>1237</v>
      </c>
      <c r="D2986" s="4">
        <v>58</v>
      </c>
      <c r="E2986" s="4"/>
      <c r="F2986" s="4"/>
      <c r="G2986" s="4">
        <v>36</v>
      </c>
      <c r="H2986" s="4">
        <v>1331</v>
      </c>
      <c r="I2986" s="4"/>
      <c r="J2986" s="4"/>
      <c r="K2986" s="4"/>
      <c r="L2986" s="4"/>
      <c r="M2986" s="4">
        <v>2036</v>
      </c>
    </row>
    <row r="2987" spans="1:13" x14ac:dyDescent="0.2">
      <c r="A2987" s="8">
        <v>41398</v>
      </c>
      <c r="B2987" s="4">
        <v>13</v>
      </c>
      <c r="C2987" s="4">
        <v>1296</v>
      </c>
      <c r="D2987" s="4">
        <v>61</v>
      </c>
      <c r="E2987" s="4"/>
      <c r="F2987" s="4"/>
      <c r="G2987" s="4">
        <v>37</v>
      </c>
      <c r="H2987" s="4">
        <v>1394</v>
      </c>
      <c r="I2987" s="4"/>
      <c r="J2987" s="4"/>
      <c r="K2987" s="4"/>
      <c r="L2987" s="4"/>
      <c r="M2987" s="4">
        <v>2130</v>
      </c>
    </row>
    <row r="2988" spans="1:13" x14ac:dyDescent="0.2">
      <c r="A2988" s="8">
        <v>41398</v>
      </c>
      <c r="B2988" s="4">
        <v>14</v>
      </c>
      <c r="C2988" s="4">
        <v>1361</v>
      </c>
      <c r="D2988" s="4">
        <v>64</v>
      </c>
      <c r="E2988" s="4"/>
      <c r="F2988" s="4"/>
      <c r="G2988" s="4">
        <v>37</v>
      </c>
      <c r="H2988" s="4">
        <v>1462</v>
      </c>
      <c r="I2988" s="4"/>
      <c r="J2988" s="4"/>
      <c r="K2988" s="4"/>
      <c r="L2988" s="4"/>
      <c r="M2988" s="4">
        <v>2234</v>
      </c>
    </row>
    <row r="2989" spans="1:13" x14ac:dyDescent="0.2">
      <c r="A2989" s="8">
        <v>41398</v>
      </c>
      <c r="B2989" s="4">
        <v>15</v>
      </c>
      <c r="C2989" s="4">
        <v>1443</v>
      </c>
      <c r="D2989" s="4">
        <v>67</v>
      </c>
      <c r="E2989" s="4"/>
      <c r="F2989" s="4"/>
      <c r="G2989" s="4">
        <v>35</v>
      </c>
      <c r="H2989" s="4">
        <v>1546</v>
      </c>
      <c r="I2989" s="4"/>
      <c r="J2989" s="4"/>
      <c r="K2989" s="4"/>
      <c r="L2989" s="4"/>
      <c r="M2989" s="4">
        <v>2353</v>
      </c>
    </row>
    <row r="2990" spans="1:13" x14ac:dyDescent="0.2">
      <c r="A2990" s="8">
        <v>41398</v>
      </c>
      <c r="B2990" s="4">
        <v>16</v>
      </c>
      <c r="C2990" s="4">
        <v>1524</v>
      </c>
      <c r="D2990" s="4">
        <v>71</v>
      </c>
      <c r="E2990" s="4"/>
      <c r="F2990" s="4"/>
      <c r="G2990" s="4">
        <v>36</v>
      </c>
      <c r="H2990" s="4">
        <v>1631</v>
      </c>
      <c r="I2990" s="4"/>
      <c r="J2990" s="4"/>
      <c r="K2990" s="4"/>
      <c r="L2990" s="4"/>
      <c r="M2990" s="4">
        <v>2459</v>
      </c>
    </row>
    <row r="2991" spans="1:13" x14ac:dyDescent="0.2">
      <c r="A2991" s="8">
        <v>41398</v>
      </c>
      <c r="B2991" s="4">
        <v>17</v>
      </c>
      <c r="C2991" s="4">
        <v>1584</v>
      </c>
      <c r="D2991" s="4">
        <v>74</v>
      </c>
      <c r="E2991" s="4"/>
      <c r="F2991" s="4"/>
      <c r="G2991" s="4">
        <v>36</v>
      </c>
      <c r="H2991" s="4">
        <v>1694</v>
      </c>
      <c r="I2991" s="4"/>
      <c r="J2991" s="4"/>
      <c r="K2991" s="4"/>
      <c r="L2991" s="4"/>
      <c r="M2991" s="4">
        <v>2546</v>
      </c>
    </row>
    <row r="2992" spans="1:13" x14ac:dyDescent="0.2">
      <c r="A2992" s="8">
        <v>41398</v>
      </c>
      <c r="B2992" s="4">
        <v>18</v>
      </c>
      <c r="C2992" s="4">
        <v>1616</v>
      </c>
      <c r="D2992" s="4">
        <v>75</v>
      </c>
      <c r="E2992" s="4"/>
      <c r="F2992" s="4"/>
      <c r="G2992" s="4">
        <v>32</v>
      </c>
      <c r="H2992" s="4">
        <v>1723</v>
      </c>
      <c r="I2992" s="4"/>
      <c r="J2992" s="4"/>
      <c r="K2992" s="4"/>
      <c r="L2992" s="4"/>
      <c r="M2992" s="4">
        <v>2586</v>
      </c>
    </row>
    <row r="2993" spans="1:13" x14ac:dyDescent="0.2">
      <c r="A2993" s="8">
        <v>41398</v>
      </c>
      <c r="B2993" s="4">
        <v>19</v>
      </c>
      <c r="C2993" s="4">
        <v>1594</v>
      </c>
      <c r="D2993" s="4">
        <v>74</v>
      </c>
      <c r="E2993" s="4"/>
      <c r="F2993" s="4"/>
      <c r="G2993" s="4">
        <v>33</v>
      </c>
      <c r="H2993" s="4">
        <v>1702</v>
      </c>
      <c r="I2993" s="4"/>
      <c r="J2993" s="4"/>
      <c r="K2993" s="4"/>
      <c r="L2993" s="4"/>
      <c r="M2993" s="4">
        <v>2542</v>
      </c>
    </row>
    <row r="2994" spans="1:13" x14ac:dyDescent="0.2">
      <c r="A2994" s="8">
        <v>41398</v>
      </c>
      <c r="B2994" s="4">
        <v>20</v>
      </c>
      <c r="C2994" s="4">
        <v>1523</v>
      </c>
      <c r="D2994" s="4">
        <v>71</v>
      </c>
      <c r="E2994" s="4"/>
      <c r="F2994" s="4"/>
      <c r="G2994" s="4">
        <v>25</v>
      </c>
      <c r="H2994" s="4">
        <v>1619</v>
      </c>
      <c r="I2994" s="4"/>
      <c r="J2994" s="4"/>
      <c r="K2994" s="4"/>
      <c r="L2994" s="4"/>
      <c r="M2994" s="4">
        <v>2429</v>
      </c>
    </row>
    <row r="2995" spans="1:13" x14ac:dyDescent="0.2">
      <c r="A2995" s="8">
        <v>41398</v>
      </c>
      <c r="B2995" s="4">
        <v>21</v>
      </c>
      <c r="C2995" s="4">
        <v>1478</v>
      </c>
      <c r="D2995" s="4">
        <v>69</v>
      </c>
      <c r="E2995" s="4"/>
      <c r="F2995" s="4"/>
      <c r="G2995" s="4">
        <v>26</v>
      </c>
      <c r="H2995" s="4">
        <v>1573</v>
      </c>
      <c r="I2995" s="4"/>
      <c r="J2995" s="4"/>
      <c r="K2995" s="4"/>
      <c r="L2995" s="4"/>
      <c r="M2995" s="4">
        <v>2371</v>
      </c>
    </row>
    <row r="2996" spans="1:13" x14ac:dyDescent="0.2">
      <c r="A2996" s="8">
        <v>41398</v>
      </c>
      <c r="B2996" s="4">
        <v>22</v>
      </c>
      <c r="C2996" s="4">
        <v>1366</v>
      </c>
      <c r="D2996" s="4">
        <v>63</v>
      </c>
      <c r="E2996" s="4"/>
      <c r="F2996" s="4"/>
      <c r="G2996" s="4">
        <v>25</v>
      </c>
      <c r="H2996" s="4">
        <v>1455</v>
      </c>
      <c r="I2996" s="4"/>
      <c r="J2996" s="4"/>
      <c r="K2996" s="4"/>
      <c r="L2996" s="4"/>
      <c r="M2996" s="4">
        <v>2211</v>
      </c>
    </row>
    <row r="2997" spans="1:13" x14ac:dyDescent="0.2">
      <c r="A2997" s="8">
        <v>41398</v>
      </c>
      <c r="B2997" s="4">
        <v>23</v>
      </c>
      <c r="C2997" s="4">
        <v>1215</v>
      </c>
      <c r="D2997" s="4">
        <v>56</v>
      </c>
      <c r="E2997" s="4"/>
      <c r="F2997" s="4"/>
      <c r="G2997" s="4">
        <v>24</v>
      </c>
      <c r="H2997" s="4">
        <v>1296</v>
      </c>
      <c r="I2997" s="4"/>
      <c r="J2997" s="4"/>
      <c r="K2997" s="4"/>
      <c r="L2997" s="4"/>
      <c r="M2997" s="4">
        <v>1971</v>
      </c>
    </row>
    <row r="2998" spans="1:13" x14ac:dyDescent="0.2">
      <c r="A2998" s="8">
        <v>41398</v>
      </c>
      <c r="B2998" s="4">
        <v>24</v>
      </c>
      <c r="C2998" s="4">
        <v>1083</v>
      </c>
      <c r="D2998" s="4">
        <v>50</v>
      </c>
      <c r="E2998" s="4"/>
      <c r="F2998" s="4"/>
      <c r="G2998" s="4">
        <v>25</v>
      </c>
      <c r="H2998" s="4">
        <v>1159</v>
      </c>
      <c r="I2998" s="4"/>
      <c r="J2998" s="4"/>
      <c r="K2998" s="4"/>
      <c r="L2998" s="4"/>
      <c r="M2998" s="4">
        <v>1769</v>
      </c>
    </row>
    <row r="2999" spans="1:13" x14ac:dyDescent="0.2">
      <c r="A2999" s="8">
        <v>41399</v>
      </c>
      <c r="B2999" s="4">
        <v>1</v>
      </c>
      <c r="C2999" s="4">
        <v>969</v>
      </c>
      <c r="D2999" s="4">
        <v>45</v>
      </c>
      <c r="E2999" s="4"/>
      <c r="F2999" s="4"/>
      <c r="G2999" s="4">
        <v>24</v>
      </c>
      <c r="H2999" s="4">
        <v>1039</v>
      </c>
      <c r="I2999" s="4"/>
      <c r="J2999" s="4"/>
      <c r="K2999" s="4"/>
      <c r="L2999" s="4"/>
      <c r="M2999" s="4">
        <v>1602</v>
      </c>
    </row>
    <row r="3000" spans="1:13" x14ac:dyDescent="0.2">
      <c r="A3000" s="8">
        <v>41399</v>
      </c>
      <c r="B3000" s="4">
        <v>2</v>
      </c>
      <c r="C3000" s="4">
        <v>905</v>
      </c>
      <c r="D3000" s="4">
        <v>42</v>
      </c>
      <c r="E3000" s="4"/>
      <c r="F3000" s="4"/>
      <c r="G3000" s="4">
        <v>24</v>
      </c>
      <c r="H3000" s="4">
        <v>972</v>
      </c>
      <c r="I3000" s="4"/>
      <c r="J3000" s="4"/>
      <c r="K3000" s="4"/>
      <c r="L3000" s="4"/>
      <c r="M3000" s="4">
        <v>1506</v>
      </c>
    </row>
    <row r="3001" spans="1:13" x14ac:dyDescent="0.2">
      <c r="A3001" s="8">
        <v>41399</v>
      </c>
      <c r="B3001" s="4">
        <v>3</v>
      </c>
      <c r="C3001" s="4">
        <v>858</v>
      </c>
      <c r="D3001" s="4">
        <v>40</v>
      </c>
      <c r="E3001" s="4"/>
      <c r="F3001" s="4"/>
      <c r="G3001" s="4">
        <v>24</v>
      </c>
      <c r="H3001" s="4">
        <v>923</v>
      </c>
      <c r="I3001" s="4"/>
      <c r="J3001" s="4"/>
      <c r="K3001" s="4"/>
      <c r="L3001" s="4"/>
      <c r="M3001" s="4">
        <v>1438</v>
      </c>
    </row>
    <row r="3002" spans="1:13" x14ac:dyDescent="0.2">
      <c r="A3002" s="8">
        <v>41399</v>
      </c>
      <c r="B3002" s="4">
        <v>4</v>
      </c>
      <c r="C3002" s="4">
        <v>834</v>
      </c>
      <c r="D3002" s="4">
        <v>39</v>
      </c>
      <c r="E3002" s="4"/>
      <c r="F3002" s="4"/>
      <c r="G3002" s="4">
        <v>23</v>
      </c>
      <c r="H3002" s="4">
        <v>897</v>
      </c>
      <c r="I3002" s="4"/>
      <c r="J3002" s="4"/>
      <c r="K3002" s="4"/>
      <c r="L3002" s="4"/>
      <c r="M3002" s="4">
        <v>1402</v>
      </c>
    </row>
    <row r="3003" spans="1:13" x14ac:dyDescent="0.2">
      <c r="A3003" s="8">
        <v>41399</v>
      </c>
      <c r="B3003" s="4">
        <v>5</v>
      </c>
      <c r="C3003" s="4">
        <v>829</v>
      </c>
      <c r="D3003" s="4">
        <v>39</v>
      </c>
      <c r="E3003" s="4"/>
      <c r="F3003" s="4"/>
      <c r="G3003" s="4">
        <v>23</v>
      </c>
      <c r="H3003" s="4">
        <v>891</v>
      </c>
      <c r="I3003" s="4"/>
      <c r="J3003" s="4"/>
      <c r="K3003" s="4"/>
      <c r="L3003" s="4"/>
      <c r="M3003" s="4">
        <v>1387</v>
      </c>
    </row>
    <row r="3004" spans="1:13" x14ac:dyDescent="0.2">
      <c r="A3004" s="8">
        <v>41399</v>
      </c>
      <c r="B3004" s="4">
        <v>6</v>
      </c>
      <c r="C3004" s="4">
        <v>834</v>
      </c>
      <c r="D3004" s="4">
        <v>39</v>
      </c>
      <c r="E3004" s="4"/>
      <c r="F3004" s="4"/>
      <c r="G3004" s="4">
        <v>24</v>
      </c>
      <c r="H3004" s="4">
        <v>898</v>
      </c>
      <c r="I3004" s="4"/>
      <c r="J3004" s="4"/>
      <c r="K3004" s="4"/>
      <c r="L3004" s="4"/>
      <c r="M3004" s="4">
        <v>1403</v>
      </c>
    </row>
    <row r="3005" spans="1:13" x14ac:dyDescent="0.2">
      <c r="A3005" s="8">
        <v>41399</v>
      </c>
      <c r="B3005" s="4">
        <v>7</v>
      </c>
      <c r="C3005" s="4">
        <v>825</v>
      </c>
      <c r="D3005" s="4">
        <v>39</v>
      </c>
      <c r="E3005" s="4"/>
      <c r="F3005" s="4"/>
      <c r="G3005" s="4">
        <v>24</v>
      </c>
      <c r="H3005" s="4">
        <v>888</v>
      </c>
      <c r="I3005" s="4"/>
      <c r="J3005" s="4"/>
      <c r="K3005" s="4"/>
      <c r="L3005" s="4"/>
      <c r="M3005" s="4">
        <v>1377</v>
      </c>
    </row>
    <row r="3006" spans="1:13" x14ac:dyDescent="0.2">
      <c r="A3006" s="8">
        <v>41399</v>
      </c>
      <c r="B3006" s="4">
        <v>8</v>
      </c>
      <c r="C3006" s="4">
        <v>847</v>
      </c>
      <c r="D3006" s="4">
        <v>40</v>
      </c>
      <c r="E3006" s="4"/>
      <c r="F3006" s="4"/>
      <c r="G3006" s="4">
        <v>28</v>
      </c>
      <c r="H3006" s="4">
        <v>915</v>
      </c>
      <c r="I3006" s="4"/>
      <c r="J3006" s="4"/>
      <c r="K3006" s="4"/>
      <c r="L3006" s="4"/>
      <c r="M3006" s="4">
        <v>1435</v>
      </c>
    </row>
    <row r="3007" spans="1:13" x14ac:dyDescent="0.2">
      <c r="A3007" s="8">
        <v>41399</v>
      </c>
      <c r="B3007" s="4">
        <v>9</v>
      </c>
      <c r="C3007" s="4">
        <v>926</v>
      </c>
      <c r="D3007" s="4">
        <v>44</v>
      </c>
      <c r="E3007" s="4"/>
      <c r="F3007" s="4"/>
      <c r="G3007" s="4">
        <v>31</v>
      </c>
      <c r="H3007" s="4">
        <v>1001</v>
      </c>
      <c r="I3007" s="4"/>
      <c r="J3007" s="4"/>
      <c r="K3007" s="4"/>
      <c r="L3007" s="4"/>
      <c r="M3007" s="4">
        <v>1554</v>
      </c>
    </row>
    <row r="3008" spans="1:13" x14ac:dyDescent="0.2">
      <c r="A3008" s="8">
        <v>41399</v>
      </c>
      <c r="B3008" s="4">
        <v>10</v>
      </c>
      <c r="C3008" s="4">
        <v>982</v>
      </c>
      <c r="D3008" s="4">
        <v>46</v>
      </c>
      <c r="E3008" s="4"/>
      <c r="F3008" s="4"/>
      <c r="G3008" s="4">
        <v>33</v>
      </c>
      <c r="H3008" s="4">
        <v>1062</v>
      </c>
      <c r="I3008" s="4"/>
      <c r="J3008" s="4"/>
      <c r="K3008" s="4"/>
      <c r="L3008" s="4"/>
      <c r="M3008" s="4">
        <v>1640</v>
      </c>
    </row>
    <row r="3009" spans="1:13" x14ac:dyDescent="0.2">
      <c r="A3009" s="8">
        <v>41399</v>
      </c>
      <c r="B3009" s="4">
        <v>11</v>
      </c>
      <c r="C3009" s="4">
        <v>1032</v>
      </c>
      <c r="D3009" s="4">
        <v>49</v>
      </c>
      <c r="E3009" s="4"/>
      <c r="F3009" s="4"/>
      <c r="G3009" s="4">
        <v>33</v>
      </c>
      <c r="H3009" s="4">
        <v>1114</v>
      </c>
      <c r="I3009" s="4"/>
      <c r="J3009" s="4"/>
      <c r="K3009" s="4"/>
      <c r="L3009" s="4"/>
      <c r="M3009" s="4">
        <v>1721</v>
      </c>
    </row>
    <row r="3010" spans="1:13" x14ac:dyDescent="0.2">
      <c r="A3010" s="8">
        <v>41399</v>
      </c>
      <c r="B3010" s="4">
        <v>12</v>
      </c>
      <c r="C3010" s="4">
        <v>1060</v>
      </c>
      <c r="D3010" s="4">
        <v>50</v>
      </c>
      <c r="E3010" s="4"/>
      <c r="F3010" s="4"/>
      <c r="G3010" s="4">
        <v>33</v>
      </c>
      <c r="H3010" s="4">
        <v>1143</v>
      </c>
      <c r="I3010" s="4"/>
      <c r="J3010" s="4"/>
      <c r="K3010" s="4"/>
      <c r="L3010" s="4"/>
      <c r="M3010" s="4">
        <v>1772</v>
      </c>
    </row>
    <row r="3011" spans="1:13" x14ac:dyDescent="0.2">
      <c r="A3011" s="8">
        <v>41399</v>
      </c>
      <c r="B3011" s="4">
        <v>13</v>
      </c>
      <c r="C3011" s="4">
        <v>1082</v>
      </c>
      <c r="D3011" s="4">
        <v>51</v>
      </c>
      <c r="E3011" s="4"/>
      <c r="F3011" s="4"/>
      <c r="G3011" s="4">
        <v>36</v>
      </c>
      <c r="H3011" s="4">
        <v>1169</v>
      </c>
      <c r="I3011" s="4"/>
      <c r="J3011" s="4"/>
      <c r="K3011" s="4"/>
      <c r="L3011" s="4"/>
      <c r="M3011" s="4">
        <v>1802</v>
      </c>
    </row>
    <row r="3012" spans="1:13" x14ac:dyDescent="0.2">
      <c r="A3012" s="8">
        <v>41399</v>
      </c>
      <c r="B3012" s="4">
        <v>14</v>
      </c>
      <c r="C3012" s="4">
        <v>1090</v>
      </c>
      <c r="D3012" s="4">
        <v>51</v>
      </c>
      <c r="E3012" s="4"/>
      <c r="F3012" s="4"/>
      <c r="G3012" s="4">
        <v>33</v>
      </c>
      <c r="H3012" s="4">
        <v>1175</v>
      </c>
      <c r="I3012" s="4"/>
      <c r="J3012" s="4"/>
      <c r="K3012" s="4"/>
      <c r="L3012" s="4"/>
      <c r="M3012" s="4">
        <v>1822</v>
      </c>
    </row>
    <row r="3013" spans="1:13" x14ac:dyDescent="0.2">
      <c r="A3013" s="8">
        <v>41399</v>
      </c>
      <c r="B3013" s="4">
        <v>15</v>
      </c>
      <c r="C3013" s="4">
        <v>1120</v>
      </c>
      <c r="D3013" s="4">
        <v>53</v>
      </c>
      <c r="E3013" s="4"/>
      <c r="F3013" s="4"/>
      <c r="G3013" s="4">
        <v>36</v>
      </c>
      <c r="H3013" s="4">
        <v>1209</v>
      </c>
      <c r="I3013" s="4"/>
      <c r="J3013" s="4"/>
      <c r="K3013" s="4"/>
      <c r="L3013" s="4"/>
      <c r="M3013" s="4">
        <v>1862</v>
      </c>
    </row>
    <row r="3014" spans="1:13" x14ac:dyDescent="0.2">
      <c r="A3014" s="8">
        <v>41399</v>
      </c>
      <c r="B3014" s="4">
        <v>16</v>
      </c>
      <c r="C3014" s="4">
        <v>1143</v>
      </c>
      <c r="D3014" s="4">
        <v>54</v>
      </c>
      <c r="E3014" s="4"/>
      <c r="F3014" s="4"/>
      <c r="G3014" s="4">
        <v>32</v>
      </c>
      <c r="H3014" s="4">
        <v>1229</v>
      </c>
      <c r="I3014" s="4"/>
      <c r="J3014" s="4"/>
      <c r="K3014" s="4"/>
      <c r="L3014" s="4"/>
      <c r="M3014" s="4">
        <v>1888</v>
      </c>
    </row>
    <row r="3015" spans="1:13" x14ac:dyDescent="0.2">
      <c r="A3015" s="8">
        <v>41399</v>
      </c>
      <c r="B3015" s="4">
        <v>17</v>
      </c>
      <c r="C3015" s="4">
        <v>1184</v>
      </c>
      <c r="D3015" s="4">
        <v>55</v>
      </c>
      <c r="E3015" s="4"/>
      <c r="F3015" s="4"/>
      <c r="G3015" s="4">
        <v>33</v>
      </c>
      <c r="H3015" s="4">
        <v>1273</v>
      </c>
      <c r="I3015" s="4"/>
      <c r="J3015" s="4"/>
      <c r="K3015" s="4"/>
      <c r="L3015" s="4"/>
      <c r="M3015" s="4">
        <v>1939</v>
      </c>
    </row>
    <row r="3016" spans="1:13" x14ac:dyDescent="0.2">
      <c r="A3016" s="8">
        <v>41399</v>
      </c>
      <c r="B3016" s="4">
        <v>18</v>
      </c>
      <c r="C3016" s="4">
        <v>1212</v>
      </c>
      <c r="D3016" s="4">
        <v>57</v>
      </c>
      <c r="E3016" s="4"/>
      <c r="F3016" s="4"/>
      <c r="G3016" s="4">
        <v>29</v>
      </c>
      <c r="H3016" s="4">
        <v>1298</v>
      </c>
      <c r="I3016" s="4"/>
      <c r="J3016" s="4"/>
      <c r="K3016" s="4"/>
      <c r="L3016" s="4"/>
      <c r="M3016" s="4">
        <v>1976</v>
      </c>
    </row>
    <row r="3017" spans="1:13" x14ac:dyDescent="0.2">
      <c r="A3017" s="8">
        <v>41399</v>
      </c>
      <c r="B3017" s="4">
        <v>19</v>
      </c>
      <c r="C3017" s="4">
        <v>1208</v>
      </c>
      <c r="D3017" s="4">
        <v>56</v>
      </c>
      <c r="E3017" s="4"/>
      <c r="F3017" s="4"/>
      <c r="G3017" s="4">
        <v>27</v>
      </c>
      <c r="H3017" s="4">
        <v>1292</v>
      </c>
      <c r="I3017" s="4"/>
      <c r="J3017" s="4"/>
      <c r="K3017" s="4"/>
      <c r="L3017" s="4"/>
      <c r="M3017" s="4">
        <v>1966</v>
      </c>
    </row>
    <row r="3018" spans="1:13" x14ac:dyDescent="0.2">
      <c r="A3018" s="8">
        <v>41399</v>
      </c>
      <c r="B3018" s="4">
        <v>20</v>
      </c>
      <c r="C3018" s="4">
        <v>1201</v>
      </c>
      <c r="D3018" s="4">
        <v>56</v>
      </c>
      <c r="E3018" s="4"/>
      <c r="F3018" s="4"/>
      <c r="G3018" s="4">
        <v>27</v>
      </c>
      <c r="H3018" s="4">
        <v>1284</v>
      </c>
      <c r="I3018" s="4"/>
      <c r="J3018" s="4"/>
      <c r="K3018" s="4"/>
      <c r="L3018" s="4"/>
      <c r="M3018" s="4">
        <v>1956</v>
      </c>
    </row>
    <row r="3019" spans="1:13" x14ac:dyDescent="0.2">
      <c r="A3019" s="8">
        <v>41399</v>
      </c>
      <c r="B3019" s="4">
        <v>21</v>
      </c>
      <c r="C3019" s="4">
        <v>1271</v>
      </c>
      <c r="D3019" s="4">
        <v>59</v>
      </c>
      <c r="E3019" s="4"/>
      <c r="F3019" s="4"/>
      <c r="G3019" s="4">
        <v>25</v>
      </c>
      <c r="H3019" s="4">
        <v>1355</v>
      </c>
      <c r="I3019" s="4"/>
      <c r="J3019" s="4"/>
      <c r="K3019" s="4"/>
      <c r="L3019" s="4"/>
      <c r="M3019" s="4">
        <v>2054</v>
      </c>
    </row>
    <row r="3020" spans="1:13" x14ac:dyDescent="0.2">
      <c r="A3020" s="8">
        <v>41399</v>
      </c>
      <c r="B3020" s="4">
        <v>22</v>
      </c>
      <c r="C3020" s="4">
        <v>1235</v>
      </c>
      <c r="D3020" s="4">
        <v>57</v>
      </c>
      <c r="E3020" s="4"/>
      <c r="F3020" s="4"/>
      <c r="G3020" s="4">
        <v>25</v>
      </c>
      <c r="H3020" s="4">
        <v>1318</v>
      </c>
      <c r="I3020" s="4"/>
      <c r="J3020" s="4"/>
      <c r="K3020" s="4"/>
      <c r="L3020" s="4"/>
      <c r="M3020" s="4">
        <v>1991</v>
      </c>
    </row>
    <row r="3021" spans="1:13" x14ac:dyDescent="0.2">
      <c r="A3021" s="8">
        <v>41399</v>
      </c>
      <c r="B3021" s="4">
        <v>23</v>
      </c>
      <c r="C3021" s="4">
        <v>1119</v>
      </c>
      <c r="D3021" s="4">
        <v>52</v>
      </c>
      <c r="E3021" s="4"/>
      <c r="F3021" s="4"/>
      <c r="G3021" s="4">
        <v>24</v>
      </c>
      <c r="H3021" s="4">
        <v>1196</v>
      </c>
      <c r="I3021" s="4"/>
      <c r="J3021" s="4"/>
      <c r="K3021" s="4"/>
      <c r="L3021" s="4"/>
      <c r="M3021" s="4">
        <v>1813</v>
      </c>
    </row>
    <row r="3022" spans="1:13" x14ac:dyDescent="0.2">
      <c r="A3022" s="8">
        <v>41399</v>
      </c>
      <c r="B3022" s="4">
        <v>24</v>
      </c>
      <c r="C3022" s="4">
        <v>1003</v>
      </c>
      <c r="D3022" s="4">
        <v>47</v>
      </c>
      <c r="E3022" s="4"/>
      <c r="F3022" s="4"/>
      <c r="G3022" s="4">
        <v>24</v>
      </c>
      <c r="H3022" s="4">
        <v>1074</v>
      </c>
      <c r="I3022" s="4"/>
      <c r="J3022" s="4"/>
      <c r="K3022" s="4"/>
      <c r="L3022" s="4"/>
      <c r="M3022" s="4">
        <v>1644</v>
      </c>
    </row>
    <row r="3023" spans="1:13" x14ac:dyDescent="0.2">
      <c r="A3023" s="8">
        <v>41400</v>
      </c>
      <c r="B3023" s="4">
        <v>1</v>
      </c>
      <c r="C3023" s="4">
        <v>920</v>
      </c>
      <c r="D3023" s="4">
        <v>43</v>
      </c>
      <c r="E3023" s="4"/>
      <c r="F3023" s="4"/>
      <c r="G3023" s="4">
        <v>25</v>
      </c>
      <c r="H3023" s="4">
        <v>988</v>
      </c>
      <c r="I3023" s="4"/>
      <c r="J3023" s="4"/>
      <c r="K3023" s="4"/>
      <c r="L3023" s="4"/>
      <c r="M3023" s="4">
        <v>1525</v>
      </c>
    </row>
    <row r="3024" spans="1:13" x14ac:dyDescent="0.2">
      <c r="A3024" s="8">
        <v>41400</v>
      </c>
      <c r="B3024" s="4">
        <v>2</v>
      </c>
      <c r="C3024" s="4">
        <v>864</v>
      </c>
      <c r="D3024" s="4">
        <v>40</v>
      </c>
      <c r="E3024" s="4"/>
      <c r="F3024" s="4"/>
      <c r="G3024" s="4">
        <v>24</v>
      </c>
      <c r="H3024" s="4">
        <v>929</v>
      </c>
      <c r="I3024" s="4"/>
      <c r="J3024" s="4"/>
      <c r="K3024" s="4"/>
      <c r="L3024" s="4"/>
      <c r="M3024" s="4">
        <v>1445</v>
      </c>
    </row>
    <row r="3025" spans="1:13" x14ac:dyDescent="0.2">
      <c r="A3025" s="8">
        <v>41400</v>
      </c>
      <c r="B3025" s="4">
        <v>3</v>
      </c>
      <c r="C3025" s="4">
        <v>849</v>
      </c>
      <c r="D3025" s="4">
        <v>40</v>
      </c>
      <c r="E3025" s="4"/>
      <c r="F3025" s="4"/>
      <c r="G3025" s="4">
        <v>24</v>
      </c>
      <c r="H3025" s="4">
        <v>913</v>
      </c>
      <c r="I3025" s="4"/>
      <c r="J3025" s="4"/>
      <c r="K3025" s="4"/>
      <c r="L3025" s="4"/>
      <c r="M3025" s="4">
        <v>1418</v>
      </c>
    </row>
    <row r="3026" spans="1:13" x14ac:dyDescent="0.2">
      <c r="A3026" s="8">
        <v>41400</v>
      </c>
      <c r="B3026" s="4">
        <v>4</v>
      </c>
      <c r="C3026" s="4">
        <v>838</v>
      </c>
      <c r="D3026" s="4">
        <v>39</v>
      </c>
      <c r="E3026" s="4"/>
      <c r="F3026" s="4"/>
      <c r="G3026" s="4">
        <v>24</v>
      </c>
      <c r="H3026" s="4">
        <v>902</v>
      </c>
      <c r="I3026" s="4"/>
      <c r="J3026" s="4"/>
      <c r="K3026" s="4"/>
      <c r="L3026" s="4"/>
      <c r="M3026" s="4">
        <v>1415</v>
      </c>
    </row>
    <row r="3027" spans="1:13" x14ac:dyDescent="0.2">
      <c r="A3027" s="8">
        <v>41400</v>
      </c>
      <c r="B3027" s="4">
        <v>5</v>
      </c>
      <c r="C3027" s="4">
        <v>863</v>
      </c>
      <c r="D3027" s="4">
        <v>40</v>
      </c>
      <c r="E3027" s="4"/>
      <c r="F3027" s="4"/>
      <c r="G3027" s="4">
        <v>25</v>
      </c>
      <c r="H3027" s="4">
        <v>929</v>
      </c>
      <c r="I3027" s="4"/>
      <c r="J3027" s="4"/>
      <c r="K3027" s="4"/>
      <c r="L3027" s="4"/>
      <c r="M3027" s="4">
        <v>1451</v>
      </c>
    </row>
    <row r="3028" spans="1:13" x14ac:dyDescent="0.2">
      <c r="A3028" s="8">
        <v>41400</v>
      </c>
      <c r="B3028" s="4">
        <v>6</v>
      </c>
      <c r="C3028" s="4">
        <v>935</v>
      </c>
      <c r="D3028" s="4">
        <v>44</v>
      </c>
      <c r="E3028" s="4"/>
      <c r="F3028" s="4"/>
      <c r="G3028" s="4">
        <v>24</v>
      </c>
      <c r="H3028" s="4">
        <v>1003</v>
      </c>
      <c r="I3028" s="4"/>
      <c r="J3028" s="4"/>
      <c r="K3028" s="4"/>
      <c r="L3028" s="4"/>
      <c r="M3028" s="4">
        <v>1549</v>
      </c>
    </row>
    <row r="3029" spans="1:13" x14ac:dyDescent="0.2">
      <c r="A3029" s="8">
        <v>41400</v>
      </c>
      <c r="B3029" s="4">
        <v>7</v>
      </c>
      <c r="C3029" s="4">
        <v>1036</v>
      </c>
      <c r="D3029" s="4">
        <v>48</v>
      </c>
      <c r="E3029" s="4"/>
      <c r="F3029" s="4"/>
      <c r="G3029" s="4">
        <v>26</v>
      </c>
      <c r="H3029" s="4">
        <v>1111</v>
      </c>
      <c r="I3029" s="4"/>
      <c r="J3029" s="4"/>
      <c r="K3029" s="4"/>
      <c r="L3029" s="4"/>
      <c r="M3029" s="4">
        <v>1695</v>
      </c>
    </row>
    <row r="3030" spans="1:13" x14ac:dyDescent="0.2">
      <c r="A3030" s="8">
        <v>41400</v>
      </c>
      <c r="B3030" s="4">
        <v>8</v>
      </c>
      <c r="C3030" s="4">
        <v>1097</v>
      </c>
      <c r="D3030" s="4">
        <v>51</v>
      </c>
      <c r="E3030" s="4"/>
      <c r="F3030" s="4"/>
      <c r="G3030" s="4">
        <v>26</v>
      </c>
      <c r="H3030" s="4">
        <v>1175</v>
      </c>
      <c r="I3030" s="4"/>
      <c r="J3030" s="4"/>
      <c r="K3030" s="4"/>
      <c r="L3030" s="4"/>
      <c r="M3030" s="4">
        <v>1802</v>
      </c>
    </row>
    <row r="3031" spans="1:13" x14ac:dyDescent="0.2">
      <c r="A3031" s="8">
        <v>41400</v>
      </c>
      <c r="B3031" s="4">
        <v>9</v>
      </c>
      <c r="C3031" s="4">
        <v>1133</v>
      </c>
      <c r="D3031" s="4">
        <v>53</v>
      </c>
      <c r="E3031" s="4"/>
      <c r="F3031" s="4"/>
      <c r="G3031" s="4">
        <v>26</v>
      </c>
      <c r="H3031" s="4">
        <v>1212</v>
      </c>
      <c r="I3031" s="4"/>
      <c r="J3031" s="4"/>
      <c r="K3031" s="4"/>
      <c r="L3031" s="4"/>
      <c r="M3031" s="4">
        <v>1870</v>
      </c>
    </row>
    <row r="3032" spans="1:13" x14ac:dyDescent="0.2">
      <c r="A3032" s="8">
        <v>41400</v>
      </c>
      <c r="B3032" s="4">
        <v>10</v>
      </c>
      <c r="C3032" s="4">
        <v>1152</v>
      </c>
      <c r="D3032" s="4">
        <v>54</v>
      </c>
      <c r="E3032" s="4"/>
      <c r="F3032" s="4"/>
      <c r="G3032" s="4">
        <v>29</v>
      </c>
      <c r="H3032" s="4">
        <v>1235</v>
      </c>
      <c r="I3032" s="4"/>
      <c r="J3032" s="4"/>
      <c r="K3032" s="4"/>
      <c r="L3032" s="4"/>
      <c r="M3032" s="4">
        <v>1911</v>
      </c>
    </row>
    <row r="3033" spans="1:13" x14ac:dyDescent="0.2">
      <c r="A3033" s="8">
        <v>41400</v>
      </c>
      <c r="B3033" s="4">
        <v>11</v>
      </c>
      <c r="C3033" s="4">
        <v>1180</v>
      </c>
      <c r="D3033" s="4">
        <v>55</v>
      </c>
      <c r="E3033" s="4"/>
      <c r="F3033" s="4"/>
      <c r="G3033" s="4">
        <v>31</v>
      </c>
      <c r="H3033" s="4">
        <v>1267</v>
      </c>
      <c r="I3033" s="4"/>
      <c r="J3033" s="4"/>
      <c r="K3033" s="4"/>
      <c r="L3033" s="4"/>
      <c r="M3033" s="4">
        <v>1969</v>
      </c>
    </row>
    <row r="3034" spans="1:13" x14ac:dyDescent="0.2">
      <c r="A3034" s="8">
        <v>41400</v>
      </c>
      <c r="B3034" s="4">
        <v>12</v>
      </c>
      <c r="C3034" s="4">
        <v>1201</v>
      </c>
      <c r="D3034" s="4">
        <v>56</v>
      </c>
      <c r="E3034" s="4"/>
      <c r="F3034" s="4"/>
      <c r="G3034" s="4">
        <v>36</v>
      </c>
      <c r="H3034" s="4">
        <v>1294</v>
      </c>
      <c r="I3034" s="4"/>
      <c r="J3034" s="4"/>
      <c r="K3034" s="4"/>
      <c r="L3034" s="4"/>
      <c r="M3034" s="4">
        <v>2008</v>
      </c>
    </row>
    <row r="3035" spans="1:13" x14ac:dyDescent="0.2">
      <c r="A3035" s="8">
        <v>41400</v>
      </c>
      <c r="B3035" s="4">
        <v>13</v>
      </c>
      <c r="C3035" s="4">
        <v>1222</v>
      </c>
      <c r="D3035" s="4">
        <v>57</v>
      </c>
      <c r="E3035" s="4"/>
      <c r="F3035" s="4"/>
      <c r="G3035" s="4">
        <v>34</v>
      </c>
      <c r="H3035" s="4">
        <v>1314</v>
      </c>
      <c r="I3035" s="4"/>
      <c r="J3035" s="4"/>
      <c r="K3035" s="4"/>
      <c r="L3035" s="4"/>
      <c r="M3035" s="4">
        <v>2030</v>
      </c>
    </row>
    <row r="3036" spans="1:13" x14ac:dyDescent="0.2">
      <c r="A3036" s="8">
        <v>41400</v>
      </c>
      <c r="B3036" s="4">
        <v>14</v>
      </c>
      <c r="C3036" s="4">
        <v>1243</v>
      </c>
      <c r="D3036" s="4">
        <v>58</v>
      </c>
      <c r="E3036" s="4"/>
      <c r="F3036" s="4"/>
      <c r="G3036" s="4">
        <v>33</v>
      </c>
      <c r="H3036" s="4">
        <v>1335</v>
      </c>
      <c r="I3036" s="4"/>
      <c r="J3036" s="4"/>
      <c r="K3036" s="4"/>
      <c r="L3036" s="4"/>
      <c r="M3036" s="4">
        <v>2058</v>
      </c>
    </row>
    <row r="3037" spans="1:13" x14ac:dyDescent="0.2">
      <c r="A3037" s="8">
        <v>41400</v>
      </c>
      <c r="B3037" s="4">
        <v>15</v>
      </c>
      <c r="C3037" s="4">
        <v>1240</v>
      </c>
      <c r="D3037" s="4">
        <v>58</v>
      </c>
      <c r="E3037" s="4"/>
      <c r="F3037" s="4"/>
      <c r="G3037" s="4">
        <v>34</v>
      </c>
      <c r="H3037" s="4">
        <v>1332</v>
      </c>
      <c r="I3037" s="4"/>
      <c r="J3037" s="4"/>
      <c r="K3037" s="4"/>
      <c r="L3037" s="4"/>
      <c r="M3037" s="4">
        <v>2058</v>
      </c>
    </row>
    <row r="3038" spans="1:13" x14ac:dyDescent="0.2">
      <c r="A3038" s="8">
        <v>41400</v>
      </c>
      <c r="B3038" s="4">
        <v>16</v>
      </c>
      <c r="C3038" s="4">
        <v>1224</v>
      </c>
      <c r="D3038" s="4">
        <v>57</v>
      </c>
      <c r="E3038" s="4"/>
      <c r="F3038" s="4"/>
      <c r="G3038" s="4">
        <v>32</v>
      </c>
      <c r="H3038" s="4">
        <v>1314</v>
      </c>
      <c r="I3038" s="4"/>
      <c r="J3038" s="4"/>
      <c r="K3038" s="4"/>
      <c r="L3038" s="4"/>
      <c r="M3038" s="4">
        <v>2025</v>
      </c>
    </row>
    <row r="3039" spans="1:13" x14ac:dyDescent="0.2">
      <c r="A3039" s="8">
        <v>41400</v>
      </c>
      <c r="B3039" s="4">
        <v>17</v>
      </c>
      <c r="C3039" s="4">
        <v>1248</v>
      </c>
      <c r="D3039" s="4">
        <v>58</v>
      </c>
      <c r="E3039" s="4"/>
      <c r="F3039" s="4"/>
      <c r="G3039" s="4">
        <v>34</v>
      </c>
      <c r="H3039" s="4">
        <v>1341</v>
      </c>
      <c r="I3039" s="4"/>
      <c r="J3039" s="4"/>
      <c r="K3039" s="4"/>
      <c r="L3039" s="4"/>
      <c r="M3039" s="4">
        <v>2057</v>
      </c>
    </row>
    <row r="3040" spans="1:13" x14ac:dyDescent="0.2">
      <c r="A3040" s="8">
        <v>41400</v>
      </c>
      <c r="B3040" s="4">
        <v>18</v>
      </c>
      <c r="C3040" s="4">
        <v>1251</v>
      </c>
      <c r="D3040" s="4">
        <v>58</v>
      </c>
      <c r="E3040" s="4"/>
      <c r="F3040" s="4"/>
      <c r="G3040" s="4">
        <v>32</v>
      </c>
      <c r="H3040" s="4">
        <v>1342</v>
      </c>
      <c r="I3040" s="4"/>
      <c r="J3040" s="4"/>
      <c r="K3040" s="4"/>
      <c r="L3040" s="4"/>
      <c r="M3040" s="4">
        <v>2042</v>
      </c>
    </row>
    <row r="3041" spans="1:13" x14ac:dyDescent="0.2">
      <c r="A3041" s="8">
        <v>41400</v>
      </c>
      <c r="B3041" s="4">
        <v>19</v>
      </c>
      <c r="C3041" s="4">
        <v>1237</v>
      </c>
      <c r="D3041" s="4">
        <v>58</v>
      </c>
      <c r="E3041" s="4"/>
      <c r="F3041" s="4"/>
      <c r="G3041" s="4">
        <v>27</v>
      </c>
      <c r="H3041" s="4">
        <v>1322</v>
      </c>
      <c r="I3041" s="4"/>
      <c r="J3041" s="4"/>
      <c r="K3041" s="4"/>
      <c r="L3041" s="4"/>
      <c r="M3041" s="4">
        <v>2018</v>
      </c>
    </row>
    <row r="3042" spans="1:13" x14ac:dyDescent="0.2">
      <c r="A3042" s="8">
        <v>41400</v>
      </c>
      <c r="B3042" s="4">
        <v>20</v>
      </c>
      <c r="C3042" s="4">
        <v>1266</v>
      </c>
      <c r="D3042" s="4">
        <v>59</v>
      </c>
      <c r="E3042" s="4"/>
      <c r="F3042" s="4"/>
      <c r="G3042" s="4">
        <v>26</v>
      </c>
      <c r="H3042" s="4">
        <v>1351</v>
      </c>
      <c r="I3042" s="4"/>
      <c r="J3042" s="4"/>
      <c r="K3042" s="4"/>
      <c r="L3042" s="4"/>
      <c r="M3042" s="4">
        <v>2053</v>
      </c>
    </row>
    <row r="3043" spans="1:13" x14ac:dyDescent="0.2">
      <c r="A3043" s="8">
        <v>41400</v>
      </c>
      <c r="B3043" s="4">
        <v>21</v>
      </c>
      <c r="C3043" s="4">
        <v>1285</v>
      </c>
      <c r="D3043" s="4">
        <v>60</v>
      </c>
      <c r="E3043" s="4"/>
      <c r="F3043" s="4"/>
      <c r="G3043" s="4">
        <v>24</v>
      </c>
      <c r="H3043" s="4">
        <v>1369</v>
      </c>
      <c r="I3043" s="4"/>
      <c r="J3043" s="4"/>
      <c r="K3043" s="4"/>
      <c r="L3043" s="4"/>
      <c r="M3043" s="4">
        <v>2097</v>
      </c>
    </row>
    <row r="3044" spans="1:13" x14ac:dyDescent="0.2">
      <c r="A3044" s="8">
        <v>41400</v>
      </c>
      <c r="B3044" s="4">
        <v>22</v>
      </c>
      <c r="C3044" s="4">
        <v>1219</v>
      </c>
      <c r="D3044" s="4">
        <v>57</v>
      </c>
      <c r="E3044" s="4"/>
      <c r="F3044" s="4"/>
      <c r="G3044" s="4">
        <v>25</v>
      </c>
      <c r="H3044" s="4">
        <v>1301</v>
      </c>
      <c r="I3044" s="4"/>
      <c r="J3044" s="4"/>
      <c r="K3044" s="4"/>
      <c r="L3044" s="4"/>
      <c r="M3044" s="4">
        <v>1998</v>
      </c>
    </row>
    <row r="3045" spans="1:13" x14ac:dyDescent="0.2">
      <c r="A3045" s="8">
        <v>41400</v>
      </c>
      <c r="B3045" s="4">
        <v>23</v>
      </c>
      <c r="C3045" s="4">
        <v>1101</v>
      </c>
      <c r="D3045" s="4">
        <v>51</v>
      </c>
      <c r="E3045" s="4"/>
      <c r="F3045" s="4"/>
      <c r="G3045" s="4">
        <v>24</v>
      </c>
      <c r="H3045" s="4">
        <v>1177</v>
      </c>
      <c r="I3045" s="4"/>
      <c r="J3045" s="4"/>
      <c r="K3045" s="4"/>
      <c r="L3045" s="4"/>
      <c r="M3045" s="4">
        <v>1808</v>
      </c>
    </row>
    <row r="3046" spans="1:13" x14ac:dyDescent="0.2">
      <c r="A3046" s="8">
        <v>41400</v>
      </c>
      <c r="B3046" s="4">
        <v>24</v>
      </c>
      <c r="C3046" s="4">
        <v>988</v>
      </c>
      <c r="D3046" s="4">
        <v>46</v>
      </c>
      <c r="E3046" s="4"/>
      <c r="F3046" s="4"/>
      <c r="G3046" s="4">
        <v>24</v>
      </c>
      <c r="H3046" s="4">
        <v>1059</v>
      </c>
      <c r="I3046" s="4"/>
      <c r="J3046" s="4"/>
      <c r="K3046" s="4"/>
      <c r="L3046" s="4"/>
      <c r="M3046" s="4">
        <v>1640</v>
      </c>
    </row>
    <row r="3047" spans="1:13" x14ac:dyDescent="0.2">
      <c r="A3047" s="8">
        <v>41401</v>
      </c>
      <c r="B3047" s="4">
        <v>1</v>
      </c>
      <c r="C3047" s="4">
        <v>902</v>
      </c>
      <c r="D3047" s="4">
        <v>42</v>
      </c>
      <c r="E3047" s="4"/>
      <c r="F3047" s="4"/>
      <c r="G3047" s="4">
        <v>24</v>
      </c>
      <c r="H3047" s="4">
        <v>969</v>
      </c>
      <c r="I3047" s="4"/>
      <c r="J3047" s="4"/>
      <c r="K3047" s="4"/>
      <c r="L3047" s="4"/>
      <c r="M3047" s="4">
        <v>1520</v>
      </c>
    </row>
    <row r="3048" spans="1:13" x14ac:dyDescent="0.2">
      <c r="A3048" s="8">
        <v>41401</v>
      </c>
      <c r="B3048" s="4">
        <v>2</v>
      </c>
      <c r="C3048" s="4">
        <v>864</v>
      </c>
      <c r="D3048" s="4">
        <v>41</v>
      </c>
      <c r="E3048" s="4"/>
      <c r="F3048" s="4"/>
      <c r="G3048" s="4">
        <v>25</v>
      </c>
      <c r="H3048" s="4">
        <v>930</v>
      </c>
      <c r="I3048" s="4"/>
      <c r="J3048" s="4"/>
      <c r="K3048" s="4"/>
      <c r="L3048" s="4"/>
      <c r="M3048" s="4">
        <v>1469</v>
      </c>
    </row>
    <row r="3049" spans="1:13" x14ac:dyDescent="0.2">
      <c r="A3049" s="8">
        <v>41401</v>
      </c>
      <c r="B3049" s="4">
        <v>3</v>
      </c>
      <c r="C3049" s="4">
        <v>836</v>
      </c>
      <c r="D3049" s="4">
        <v>39</v>
      </c>
      <c r="E3049" s="4"/>
      <c r="F3049" s="4"/>
      <c r="G3049" s="4">
        <v>24</v>
      </c>
      <c r="H3049" s="4">
        <v>900</v>
      </c>
      <c r="I3049" s="4"/>
      <c r="J3049" s="4"/>
      <c r="K3049" s="4"/>
      <c r="L3049" s="4"/>
      <c r="M3049" s="4">
        <v>1425</v>
      </c>
    </row>
    <row r="3050" spans="1:13" x14ac:dyDescent="0.2">
      <c r="A3050" s="8">
        <v>41401</v>
      </c>
      <c r="B3050" s="4">
        <v>4</v>
      </c>
      <c r="C3050" s="4">
        <v>825</v>
      </c>
      <c r="D3050" s="4">
        <v>39</v>
      </c>
      <c r="E3050" s="4"/>
      <c r="F3050" s="4"/>
      <c r="G3050" s="4">
        <v>23</v>
      </c>
      <c r="H3050" s="4">
        <v>887</v>
      </c>
      <c r="I3050" s="4"/>
      <c r="J3050" s="4"/>
      <c r="K3050" s="4"/>
      <c r="L3050" s="4"/>
      <c r="M3050" s="4">
        <v>1416</v>
      </c>
    </row>
    <row r="3051" spans="1:13" x14ac:dyDescent="0.2">
      <c r="A3051" s="8">
        <v>41401</v>
      </c>
      <c r="B3051" s="4">
        <v>5</v>
      </c>
      <c r="C3051" s="4">
        <v>850</v>
      </c>
      <c r="D3051" s="4">
        <v>40</v>
      </c>
      <c r="E3051" s="4"/>
      <c r="F3051" s="4"/>
      <c r="G3051" s="4">
        <v>24</v>
      </c>
      <c r="H3051" s="4">
        <v>914</v>
      </c>
      <c r="I3051" s="4"/>
      <c r="J3051" s="4"/>
      <c r="K3051" s="4"/>
      <c r="L3051" s="4"/>
      <c r="M3051" s="4">
        <v>1447</v>
      </c>
    </row>
    <row r="3052" spans="1:13" x14ac:dyDescent="0.2">
      <c r="A3052" s="8">
        <v>41401</v>
      </c>
      <c r="B3052" s="4">
        <v>6</v>
      </c>
      <c r="C3052" s="4">
        <v>920</v>
      </c>
      <c r="D3052" s="4">
        <v>43</v>
      </c>
      <c r="E3052" s="4"/>
      <c r="F3052" s="4"/>
      <c r="G3052" s="4">
        <v>25</v>
      </c>
      <c r="H3052" s="4">
        <v>988</v>
      </c>
      <c r="I3052" s="4"/>
      <c r="J3052" s="4"/>
      <c r="K3052" s="4"/>
      <c r="L3052" s="4"/>
      <c r="M3052" s="4">
        <v>1548</v>
      </c>
    </row>
    <row r="3053" spans="1:13" x14ac:dyDescent="0.2">
      <c r="A3053" s="8">
        <v>41401</v>
      </c>
      <c r="B3053" s="4">
        <v>7</v>
      </c>
      <c r="C3053" s="4">
        <v>1016</v>
      </c>
      <c r="D3053" s="4">
        <v>47</v>
      </c>
      <c r="E3053" s="4"/>
      <c r="F3053" s="4"/>
      <c r="G3053" s="4">
        <v>24</v>
      </c>
      <c r="H3053" s="4">
        <v>1088</v>
      </c>
      <c r="I3053" s="4"/>
      <c r="J3053" s="4"/>
      <c r="K3053" s="4"/>
      <c r="L3053" s="4"/>
      <c r="M3053" s="4">
        <v>1689</v>
      </c>
    </row>
    <row r="3054" spans="1:13" x14ac:dyDescent="0.2">
      <c r="A3054" s="8">
        <v>41401</v>
      </c>
      <c r="B3054" s="4">
        <v>8</v>
      </c>
      <c r="C3054" s="4">
        <v>1072</v>
      </c>
      <c r="D3054" s="4">
        <v>50</v>
      </c>
      <c r="E3054" s="4"/>
      <c r="F3054" s="4"/>
      <c r="G3054" s="4">
        <v>27</v>
      </c>
      <c r="H3054" s="4">
        <v>1150</v>
      </c>
      <c r="I3054" s="4"/>
      <c r="J3054" s="4"/>
      <c r="K3054" s="4"/>
      <c r="L3054" s="4"/>
      <c r="M3054" s="4">
        <v>1789</v>
      </c>
    </row>
    <row r="3055" spans="1:13" x14ac:dyDescent="0.2">
      <c r="A3055" s="8">
        <v>41401</v>
      </c>
      <c r="B3055" s="4">
        <v>9</v>
      </c>
      <c r="C3055" s="4">
        <v>1110</v>
      </c>
      <c r="D3055" s="4">
        <v>52</v>
      </c>
      <c r="E3055" s="4"/>
      <c r="F3055" s="4"/>
      <c r="G3055" s="4">
        <v>27</v>
      </c>
      <c r="H3055" s="4">
        <v>1189</v>
      </c>
      <c r="I3055" s="4"/>
      <c r="J3055" s="4"/>
      <c r="K3055" s="4"/>
      <c r="L3055" s="4"/>
      <c r="M3055" s="4">
        <v>1840</v>
      </c>
    </row>
    <row r="3056" spans="1:13" x14ac:dyDescent="0.2">
      <c r="A3056" s="8">
        <v>41401</v>
      </c>
      <c r="B3056" s="4">
        <v>10</v>
      </c>
      <c r="C3056" s="4">
        <v>1144</v>
      </c>
      <c r="D3056" s="4">
        <v>54</v>
      </c>
      <c r="E3056" s="4"/>
      <c r="F3056" s="4"/>
      <c r="G3056" s="4">
        <v>31</v>
      </c>
      <c r="H3056" s="4">
        <v>1229</v>
      </c>
      <c r="I3056" s="4"/>
      <c r="J3056" s="4"/>
      <c r="K3056" s="4"/>
      <c r="L3056" s="4"/>
      <c r="M3056" s="4">
        <v>1887</v>
      </c>
    </row>
    <row r="3057" spans="1:13" x14ac:dyDescent="0.2">
      <c r="A3057" s="8">
        <v>41401</v>
      </c>
      <c r="B3057" s="4">
        <v>11</v>
      </c>
      <c r="C3057" s="4">
        <v>1185</v>
      </c>
      <c r="D3057" s="4">
        <v>56</v>
      </c>
      <c r="E3057" s="4"/>
      <c r="F3057" s="4"/>
      <c r="G3057" s="4">
        <v>34</v>
      </c>
      <c r="H3057" s="4">
        <v>1275</v>
      </c>
      <c r="I3057" s="4"/>
      <c r="J3057" s="4"/>
      <c r="K3057" s="4"/>
      <c r="L3057" s="4"/>
      <c r="M3057" s="4">
        <v>1942</v>
      </c>
    </row>
    <row r="3058" spans="1:13" x14ac:dyDescent="0.2">
      <c r="A3058" s="8">
        <v>41401</v>
      </c>
      <c r="B3058" s="4">
        <v>12</v>
      </c>
      <c r="C3058" s="4">
        <v>1210</v>
      </c>
      <c r="D3058" s="4">
        <v>57</v>
      </c>
      <c r="E3058" s="4"/>
      <c r="F3058" s="4"/>
      <c r="G3058" s="4">
        <v>34</v>
      </c>
      <c r="H3058" s="4">
        <v>1301</v>
      </c>
      <c r="I3058" s="4"/>
      <c r="J3058" s="4"/>
      <c r="K3058" s="4"/>
      <c r="L3058" s="4"/>
      <c r="M3058" s="4">
        <v>1973</v>
      </c>
    </row>
    <row r="3059" spans="1:13" x14ac:dyDescent="0.2">
      <c r="A3059" s="8">
        <v>41401</v>
      </c>
      <c r="B3059" s="4">
        <v>13</v>
      </c>
      <c r="C3059" s="4">
        <v>1226</v>
      </c>
      <c r="D3059" s="4">
        <v>57</v>
      </c>
      <c r="E3059" s="4"/>
      <c r="F3059" s="4"/>
      <c r="G3059" s="4">
        <v>33</v>
      </c>
      <c r="H3059" s="4">
        <v>1317</v>
      </c>
      <c r="I3059" s="4"/>
      <c r="J3059" s="4"/>
      <c r="K3059" s="4"/>
      <c r="L3059" s="4"/>
      <c r="M3059" s="4">
        <v>2018</v>
      </c>
    </row>
    <row r="3060" spans="1:13" x14ac:dyDescent="0.2">
      <c r="A3060" s="8">
        <v>41401</v>
      </c>
      <c r="B3060" s="4">
        <v>14</v>
      </c>
      <c r="C3060" s="4">
        <v>1229</v>
      </c>
      <c r="D3060" s="4">
        <v>57</v>
      </c>
      <c r="E3060" s="4"/>
      <c r="F3060" s="4"/>
      <c r="G3060" s="4">
        <v>32</v>
      </c>
      <c r="H3060" s="4">
        <v>1319</v>
      </c>
      <c r="I3060" s="4"/>
      <c r="J3060" s="4"/>
      <c r="K3060" s="4"/>
      <c r="L3060" s="4"/>
      <c r="M3060" s="4">
        <v>2024</v>
      </c>
    </row>
    <row r="3061" spans="1:13" x14ac:dyDescent="0.2">
      <c r="A3061" s="8">
        <v>41401</v>
      </c>
      <c r="B3061" s="4">
        <v>15</v>
      </c>
      <c r="C3061" s="4">
        <v>1235</v>
      </c>
      <c r="D3061" s="4">
        <v>58</v>
      </c>
      <c r="E3061" s="4"/>
      <c r="F3061" s="4"/>
      <c r="G3061" s="4">
        <v>34</v>
      </c>
      <c r="H3061" s="4">
        <v>1327</v>
      </c>
      <c r="I3061" s="4"/>
      <c r="J3061" s="4"/>
      <c r="K3061" s="4"/>
      <c r="L3061" s="4"/>
      <c r="M3061" s="4">
        <v>2032</v>
      </c>
    </row>
    <row r="3062" spans="1:13" x14ac:dyDescent="0.2">
      <c r="A3062" s="8">
        <v>41401</v>
      </c>
      <c r="B3062" s="4">
        <v>16</v>
      </c>
      <c r="C3062" s="4">
        <v>1236</v>
      </c>
      <c r="D3062" s="4">
        <v>58</v>
      </c>
      <c r="E3062" s="4"/>
      <c r="F3062" s="4"/>
      <c r="G3062" s="4">
        <v>35</v>
      </c>
      <c r="H3062" s="4">
        <v>1329</v>
      </c>
      <c r="I3062" s="4"/>
      <c r="J3062" s="4"/>
      <c r="K3062" s="4"/>
      <c r="L3062" s="4"/>
      <c r="M3062" s="4">
        <v>2041</v>
      </c>
    </row>
    <row r="3063" spans="1:13" x14ac:dyDescent="0.2">
      <c r="A3063" s="8">
        <v>41401</v>
      </c>
      <c r="B3063" s="4">
        <v>17</v>
      </c>
      <c r="C3063" s="4">
        <v>1236</v>
      </c>
      <c r="D3063" s="4">
        <v>58</v>
      </c>
      <c r="E3063" s="4"/>
      <c r="F3063" s="4"/>
      <c r="G3063" s="4">
        <v>33</v>
      </c>
      <c r="H3063" s="4">
        <v>1327</v>
      </c>
      <c r="I3063" s="4"/>
      <c r="J3063" s="4"/>
      <c r="K3063" s="4"/>
      <c r="L3063" s="4"/>
      <c r="M3063" s="4">
        <v>2028</v>
      </c>
    </row>
    <row r="3064" spans="1:13" x14ac:dyDescent="0.2">
      <c r="A3064" s="8">
        <v>41401</v>
      </c>
      <c r="B3064" s="4">
        <v>18</v>
      </c>
      <c r="C3064" s="4">
        <v>1226</v>
      </c>
      <c r="D3064" s="4">
        <v>57</v>
      </c>
      <c r="E3064" s="4"/>
      <c r="F3064" s="4"/>
      <c r="G3064" s="4">
        <v>27</v>
      </c>
      <c r="H3064" s="4">
        <v>1311</v>
      </c>
      <c r="I3064" s="4"/>
      <c r="J3064" s="4"/>
      <c r="K3064" s="4"/>
      <c r="L3064" s="4"/>
      <c r="M3064" s="4">
        <v>2009</v>
      </c>
    </row>
    <row r="3065" spans="1:13" x14ac:dyDescent="0.2">
      <c r="A3065" s="8">
        <v>41401</v>
      </c>
      <c r="B3065" s="4">
        <v>19</v>
      </c>
      <c r="C3065" s="4">
        <v>1207</v>
      </c>
      <c r="D3065" s="4">
        <v>56</v>
      </c>
      <c r="E3065" s="4"/>
      <c r="F3065" s="4"/>
      <c r="G3065" s="4">
        <v>27</v>
      </c>
      <c r="H3065" s="4">
        <v>1291</v>
      </c>
      <c r="I3065" s="4"/>
      <c r="J3065" s="4"/>
      <c r="K3065" s="4"/>
      <c r="L3065" s="4"/>
      <c r="M3065" s="4">
        <v>1995</v>
      </c>
    </row>
    <row r="3066" spans="1:13" x14ac:dyDescent="0.2">
      <c r="A3066" s="8">
        <v>41401</v>
      </c>
      <c r="B3066" s="4">
        <v>20</v>
      </c>
      <c r="C3066" s="4">
        <v>1215</v>
      </c>
      <c r="D3066" s="4">
        <v>57</v>
      </c>
      <c r="E3066" s="4"/>
      <c r="F3066" s="4"/>
      <c r="G3066" s="4">
        <v>26</v>
      </c>
      <c r="H3066" s="4">
        <v>1298</v>
      </c>
      <c r="I3066" s="4"/>
      <c r="J3066" s="4"/>
      <c r="K3066" s="4"/>
      <c r="L3066" s="4"/>
      <c r="M3066" s="4">
        <v>2014</v>
      </c>
    </row>
    <row r="3067" spans="1:13" x14ac:dyDescent="0.2">
      <c r="A3067" s="8">
        <v>41401</v>
      </c>
      <c r="B3067" s="4">
        <v>21</v>
      </c>
      <c r="C3067" s="4">
        <v>1286</v>
      </c>
      <c r="D3067" s="4">
        <v>60</v>
      </c>
      <c r="E3067" s="4"/>
      <c r="F3067" s="4"/>
      <c r="G3067" s="4">
        <v>26</v>
      </c>
      <c r="H3067" s="4">
        <v>1372</v>
      </c>
      <c r="I3067" s="4"/>
      <c r="J3067" s="4"/>
      <c r="K3067" s="4"/>
      <c r="L3067" s="4"/>
      <c r="M3067" s="4">
        <v>2110</v>
      </c>
    </row>
    <row r="3068" spans="1:13" x14ac:dyDescent="0.2">
      <c r="A3068" s="8">
        <v>41401</v>
      </c>
      <c r="B3068" s="4">
        <v>22</v>
      </c>
      <c r="C3068" s="4">
        <v>1232</v>
      </c>
      <c r="D3068" s="4">
        <v>57</v>
      </c>
      <c r="E3068" s="4"/>
      <c r="F3068" s="4"/>
      <c r="G3068" s="4">
        <v>24</v>
      </c>
      <c r="H3068" s="4">
        <v>1314</v>
      </c>
      <c r="I3068" s="4"/>
      <c r="J3068" s="4"/>
      <c r="K3068" s="4"/>
      <c r="L3068" s="4"/>
      <c r="M3068" s="4">
        <v>2018</v>
      </c>
    </row>
    <row r="3069" spans="1:13" x14ac:dyDescent="0.2">
      <c r="A3069" s="8">
        <v>41401</v>
      </c>
      <c r="B3069" s="4">
        <v>23</v>
      </c>
      <c r="C3069" s="4">
        <v>1112</v>
      </c>
      <c r="D3069" s="4">
        <v>52</v>
      </c>
      <c r="E3069" s="4"/>
      <c r="F3069" s="4"/>
      <c r="G3069" s="4">
        <v>25</v>
      </c>
      <c r="H3069" s="4">
        <v>1189</v>
      </c>
      <c r="I3069" s="4"/>
      <c r="J3069" s="4"/>
      <c r="K3069" s="4"/>
      <c r="L3069" s="4"/>
      <c r="M3069" s="4">
        <v>1841</v>
      </c>
    </row>
    <row r="3070" spans="1:13" x14ac:dyDescent="0.2">
      <c r="A3070" s="8">
        <v>41401</v>
      </c>
      <c r="B3070" s="4">
        <v>24</v>
      </c>
      <c r="C3070" s="4">
        <v>996</v>
      </c>
      <c r="D3070" s="4">
        <v>46</v>
      </c>
      <c r="E3070" s="4"/>
      <c r="F3070" s="4"/>
      <c r="G3070" s="4">
        <v>24</v>
      </c>
      <c r="H3070" s="4">
        <v>1067</v>
      </c>
      <c r="I3070" s="4"/>
      <c r="J3070" s="4"/>
      <c r="K3070" s="4"/>
      <c r="L3070" s="4"/>
      <c r="M3070" s="4">
        <v>1666</v>
      </c>
    </row>
    <row r="3071" spans="1:13" x14ac:dyDescent="0.2">
      <c r="A3071" s="8">
        <v>41402</v>
      </c>
      <c r="B3071" s="4">
        <v>1</v>
      </c>
      <c r="C3071" s="4">
        <v>909</v>
      </c>
      <c r="D3071" s="4">
        <v>43</v>
      </c>
      <c r="E3071" s="4"/>
      <c r="F3071" s="4"/>
      <c r="G3071" s="4">
        <v>25</v>
      </c>
      <c r="H3071" s="4">
        <v>977</v>
      </c>
      <c r="I3071" s="4"/>
      <c r="J3071" s="4"/>
      <c r="K3071" s="4"/>
      <c r="L3071" s="4"/>
      <c r="M3071" s="4">
        <v>1541</v>
      </c>
    </row>
    <row r="3072" spans="1:13" x14ac:dyDescent="0.2">
      <c r="A3072" s="8">
        <v>41402</v>
      </c>
      <c r="B3072" s="4">
        <v>2</v>
      </c>
      <c r="C3072" s="4">
        <v>862</v>
      </c>
      <c r="D3072" s="4">
        <v>40</v>
      </c>
      <c r="E3072" s="4"/>
      <c r="F3072" s="4"/>
      <c r="G3072" s="4">
        <v>24</v>
      </c>
      <c r="H3072" s="4">
        <v>927</v>
      </c>
      <c r="I3072" s="4"/>
      <c r="J3072" s="4"/>
      <c r="K3072" s="4"/>
      <c r="L3072" s="4"/>
      <c r="M3072" s="4">
        <v>1480</v>
      </c>
    </row>
    <row r="3073" spans="1:13" x14ac:dyDescent="0.2">
      <c r="A3073" s="8">
        <v>41402</v>
      </c>
      <c r="B3073" s="4">
        <v>3</v>
      </c>
      <c r="C3073" s="4">
        <v>835</v>
      </c>
      <c r="D3073" s="4">
        <v>39</v>
      </c>
      <c r="E3073" s="4"/>
      <c r="F3073" s="4"/>
      <c r="G3073" s="4">
        <v>24</v>
      </c>
      <c r="H3073" s="4">
        <v>899</v>
      </c>
      <c r="I3073" s="4"/>
      <c r="J3073" s="4"/>
      <c r="K3073" s="4"/>
      <c r="L3073" s="4"/>
      <c r="M3073" s="4">
        <v>1433</v>
      </c>
    </row>
    <row r="3074" spans="1:13" x14ac:dyDescent="0.2">
      <c r="A3074" s="8">
        <v>41402</v>
      </c>
      <c r="B3074" s="4">
        <v>4</v>
      </c>
      <c r="C3074" s="4">
        <v>825</v>
      </c>
      <c r="D3074" s="4">
        <v>39</v>
      </c>
      <c r="E3074" s="4"/>
      <c r="F3074" s="4"/>
      <c r="G3074" s="4">
        <v>24</v>
      </c>
      <c r="H3074" s="4">
        <v>888</v>
      </c>
      <c r="I3074" s="4"/>
      <c r="J3074" s="4"/>
      <c r="K3074" s="4"/>
      <c r="L3074" s="4"/>
      <c r="M3074" s="4">
        <v>1422</v>
      </c>
    </row>
    <row r="3075" spans="1:13" x14ac:dyDescent="0.2">
      <c r="A3075" s="8">
        <v>41402</v>
      </c>
      <c r="B3075" s="4">
        <v>5</v>
      </c>
      <c r="C3075" s="4">
        <v>848</v>
      </c>
      <c r="D3075" s="4">
        <v>40</v>
      </c>
      <c r="E3075" s="4"/>
      <c r="F3075" s="4"/>
      <c r="G3075" s="4">
        <v>23</v>
      </c>
      <c r="H3075" s="4">
        <v>911</v>
      </c>
      <c r="I3075" s="4"/>
      <c r="J3075" s="4"/>
      <c r="K3075" s="4"/>
      <c r="L3075" s="4"/>
      <c r="M3075" s="4">
        <v>1453</v>
      </c>
    </row>
    <row r="3076" spans="1:13" x14ac:dyDescent="0.2">
      <c r="A3076" s="8">
        <v>41402</v>
      </c>
      <c r="B3076" s="4">
        <v>6</v>
      </c>
      <c r="C3076" s="4">
        <v>915</v>
      </c>
      <c r="D3076" s="4">
        <v>43</v>
      </c>
      <c r="E3076" s="4"/>
      <c r="F3076" s="4"/>
      <c r="G3076" s="4">
        <v>24</v>
      </c>
      <c r="H3076" s="4">
        <v>982</v>
      </c>
      <c r="I3076" s="4"/>
      <c r="J3076" s="4"/>
      <c r="K3076" s="4"/>
      <c r="L3076" s="4"/>
      <c r="M3076" s="4">
        <v>1553</v>
      </c>
    </row>
    <row r="3077" spans="1:13" x14ac:dyDescent="0.2">
      <c r="A3077" s="8">
        <v>41402</v>
      </c>
      <c r="B3077" s="4">
        <v>7</v>
      </c>
      <c r="C3077" s="4">
        <v>1005</v>
      </c>
      <c r="D3077" s="4">
        <v>47</v>
      </c>
      <c r="E3077" s="4"/>
      <c r="F3077" s="4"/>
      <c r="G3077" s="4">
        <v>25</v>
      </c>
      <c r="H3077" s="4">
        <v>1077</v>
      </c>
      <c r="I3077" s="4"/>
      <c r="J3077" s="4"/>
      <c r="K3077" s="4"/>
      <c r="L3077" s="4"/>
      <c r="M3077" s="4">
        <v>1678</v>
      </c>
    </row>
    <row r="3078" spans="1:13" x14ac:dyDescent="0.2">
      <c r="A3078" s="8">
        <v>41402</v>
      </c>
      <c r="B3078" s="4">
        <v>8</v>
      </c>
      <c r="C3078" s="4">
        <v>1073</v>
      </c>
      <c r="D3078" s="4">
        <v>50</v>
      </c>
      <c r="E3078" s="4"/>
      <c r="F3078" s="4"/>
      <c r="G3078" s="4">
        <v>26</v>
      </c>
      <c r="H3078" s="4">
        <v>1149</v>
      </c>
      <c r="I3078" s="4"/>
      <c r="J3078" s="4"/>
      <c r="K3078" s="4"/>
      <c r="L3078" s="4"/>
      <c r="M3078" s="4">
        <v>1790</v>
      </c>
    </row>
    <row r="3079" spans="1:13" x14ac:dyDescent="0.2">
      <c r="A3079" s="8">
        <v>41402</v>
      </c>
      <c r="B3079" s="4">
        <v>9</v>
      </c>
      <c r="C3079" s="4">
        <v>1091</v>
      </c>
      <c r="D3079" s="4">
        <v>51</v>
      </c>
      <c r="E3079" s="4"/>
      <c r="F3079" s="4"/>
      <c r="G3079" s="4">
        <v>26</v>
      </c>
      <c r="H3079" s="4">
        <v>1168</v>
      </c>
      <c r="I3079" s="4"/>
      <c r="J3079" s="4"/>
      <c r="K3079" s="4"/>
      <c r="L3079" s="4"/>
      <c r="M3079" s="4">
        <v>1829</v>
      </c>
    </row>
    <row r="3080" spans="1:13" x14ac:dyDescent="0.2">
      <c r="A3080" s="8">
        <v>41402</v>
      </c>
      <c r="B3080" s="4">
        <v>10</v>
      </c>
      <c r="C3080" s="4">
        <v>1113</v>
      </c>
      <c r="D3080" s="4">
        <v>52</v>
      </c>
      <c r="E3080" s="4"/>
      <c r="F3080" s="4"/>
      <c r="G3080" s="4">
        <v>32</v>
      </c>
      <c r="H3080" s="4">
        <v>1198</v>
      </c>
      <c r="I3080" s="4"/>
      <c r="J3080" s="4"/>
      <c r="K3080" s="4"/>
      <c r="L3080" s="4"/>
      <c r="M3080" s="4">
        <v>1880</v>
      </c>
    </row>
    <row r="3081" spans="1:13" x14ac:dyDescent="0.2">
      <c r="A3081" s="8">
        <v>41402</v>
      </c>
      <c r="B3081" s="4">
        <v>11</v>
      </c>
      <c r="C3081" s="4">
        <v>1155</v>
      </c>
      <c r="D3081" s="4">
        <v>54</v>
      </c>
      <c r="E3081" s="4"/>
      <c r="F3081" s="4"/>
      <c r="G3081" s="4">
        <v>30</v>
      </c>
      <c r="H3081" s="4">
        <v>1239</v>
      </c>
      <c r="I3081" s="4"/>
      <c r="J3081" s="4"/>
      <c r="K3081" s="4"/>
      <c r="L3081" s="4"/>
      <c r="M3081" s="4">
        <v>1929</v>
      </c>
    </row>
    <row r="3082" spans="1:13" x14ac:dyDescent="0.2">
      <c r="A3082" s="8">
        <v>41402</v>
      </c>
      <c r="B3082" s="4">
        <v>12</v>
      </c>
      <c r="C3082" s="4">
        <v>1171</v>
      </c>
      <c r="D3082" s="4">
        <v>55</v>
      </c>
      <c r="E3082" s="4"/>
      <c r="F3082" s="4"/>
      <c r="G3082" s="4">
        <v>34</v>
      </c>
      <c r="H3082" s="4">
        <v>1260</v>
      </c>
      <c r="I3082" s="4"/>
      <c r="J3082" s="4"/>
      <c r="K3082" s="4"/>
      <c r="L3082" s="4"/>
      <c r="M3082" s="4">
        <v>1955</v>
      </c>
    </row>
    <row r="3083" spans="1:13" x14ac:dyDescent="0.2">
      <c r="A3083" s="8">
        <v>41402</v>
      </c>
      <c r="B3083" s="4">
        <v>13</v>
      </c>
      <c r="C3083" s="4">
        <v>1180</v>
      </c>
      <c r="D3083" s="4">
        <v>55</v>
      </c>
      <c r="E3083" s="4"/>
      <c r="F3083" s="4"/>
      <c r="G3083" s="4">
        <v>36</v>
      </c>
      <c r="H3083" s="4">
        <v>1272</v>
      </c>
      <c r="I3083" s="4"/>
      <c r="J3083" s="4"/>
      <c r="K3083" s="4"/>
      <c r="L3083" s="4"/>
      <c r="M3083" s="4">
        <v>1986</v>
      </c>
    </row>
    <row r="3084" spans="1:13" x14ac:dyDescent="0.2">
      <c r="A3084" s="8">
        <v>41402</v>
      </c>
      <c r="B3084" s="4">
        <v>14</v>
      </c>
      <c r="C3084" s="4">
        <v>1200</v>
      </c>
      <c r="D3084" s="4">
        <v>56</v>
      </c>
      <c r="E3084" s="4"/>
      <c r="F3084" s="4"/>
      <c r="G3084" s="4">
        <v>36</v>
      </c>
      <c r="H3084" s="4">
        <v>1293</v>
      </c>
      <c r="I3084" s="4"/>
      <c r="J3084" s="4"/>
      <c r="K3084" s="4"/>
      <c r="L3084" s="4"/>
      <c r="M3084" s="4">
        <v>2012</v>
      </c>
    </row>
    <row r="3085" spans="1:13" x14ac:dyDescent="0.2">
      <c r="A3085" s="8">
        <v>41402</v>
      </c>
      <c r="B3085" s="4">
        <v>15</v>
      </c>
      <c r="C3085" s="4">
        <v>1217</v>
      </c>
      <c r="D3085" s="4">
        <v>57</v>
      </c>
      <c r="E3085" s="4"/>
      <c r="F3085" s="4"/>
      <c r="G3085" s="4">
        <v>40</v>
      </c>
      <c r="H3085" s="4">
        <v>1315</v>
      </c>
      <c r="I3085" s="4"/>
      <c r="J3085" s="4"/>
      <c r="K3085" s="4"/>
      <c r="L3085" s="4"/>
      <c r="M3085" s="4">
        <v>2042</v>
      </c>
    </row>
    <row r="3086" spans="1:13" x14ac:dyDescent="0.2">
      <c r="A3086" s="8">
        <v>41402</v>
      </c>
      <c r="B3086" s="4">
        <v>16</v>
      </c>
      <c r="C3086" s="4">
        <v>1231</v>
      </c>
      <c r="D3086" s="4">
        <v>58</v>
      </c>
      <c r="E3086" s="4"/>
      <c r="F3086" s="4"/>
      <c r="G3086" s="4">
        <v>37</v>
      </c>
      <c r="H3086" s="4">
        <v>1326</v>
      </c>
      <c r="I3086" s="4"/>
      <c r="J3086" s="4"/>
      <c r="K3086" s="4"/>
      <c r="L3086" s="4"/>
      <c r="M3086" s="4">
        <v>2067</v>
      </c>
    </row>
    <row r="3087" spans="1:13" x14ac:dyDescent="0.2">
      <c r="A3087" s="8">
        <v>41402</v>
      </c>
      <c r="B3087" s="4">
        <v>17</v>
      </c>
      <c r="C3087" s="4">
        <v>1252</v>
      </c>
      <c r="D3087" s="4">
        <v>59</v>
      </c>
      <c r="E3087" s="4"/>
      <c r="F3087" s="4"/>
      <c r="G3087" s="4">
        <v>34</v>
      </c>
      <c r="H3087" s="4">
        <v>1345</v>
      </c>
      <c r="I3087" s="4"/>
      <c r="J3087" s="4"/>
      <c r="K3087" s="4"/>
      <c r="L3087" s="4"/>
      <c r="M3087" s="4">
        <v>2093</v>
      </c>
    </row>
    <row r="3088" spans="1:13" x14ac:dyDescent="0.2">
      <c r="A3088" s="8">
        <v>41402</v>
      </c>
      <c r="B3088" s="4">
        <v>18</v>
      </c>
      <c r="C3088" s="4">
        <v>1265</v>
      </c>
      <c r="D3088" s="4">
        <v>59</v>
      </c>
      <c r="E3088" s="4"/>
      <c r="F3088" s="4"/>
      <c r="G3088" s="4">
        <v>38</v>
      </c>
      <c r="H3088" s="4">
        <v>1363</v>
      </c>
      <c r="I3088" s="4"/>
      <c r="J3088" s="4"/>
      <c r="K3088" s="4"/>
      <c r="L3088" s="4"/>
      <c r="M3088" s="4">
        <v>2117</v>
      </c>
    </row>
    <row r="3089" spans="1:13" x14ac:dyDescent="0.2">
      <c r="A3089" s="8">
        <v>41402</v>
      </c>
      <c r="B3089" s="4">
        <v>19</v>
      </c>
      <c r="C3089" s="4">
        <v>1246</v>
      </c>
      <c r="D3089" s="4">
        <v>58</v>
      </c>
      <c r="E3089" s="4"/>
      <c r="F3089" s="4"/>
      <c r="G3089" s="4">
        <v>30</v>
      </c>
      <c r="H3089" s="4">
        <v>1335</v>
      </c>
      <c r="I3089" s="4"/>
      <c r="J3089" s="4"/>
      <c r="K3089" s="4"/>
      <c r="L3089" s="4"/>
      <c r="M3089" s="4">
        <v>2080</v>
      </c>
    </row>
    <row r="3090" spans="1:13" x14ac:dyDescent="0.2">
      <c r="A3090" s="8">
        <v>41402</v>
      </c>
      <c r="B3090" s="4">
        <v>20</v>
      </c>
      <c r="C3090" s="4">
        <v>1224</v>
      </c>
      <c r="D3090" s="4">
        <v>57</v>
      </c>
      <c r="E3090" s="4"/>
      <c r="F3090" s="4"/>
      <c r="G3090" s="4">
        <v>26</v>
      </c>
      <c r="H3090" s="4">
        <v>1307</v>
      </c>
      <c r="I3090" s="4"/>
      <c r="J3090" s="4"/>
      <c r="K3090" s="4"/>
      <c r="L3090" s="4"/>
      <c r="M3090" s="4">
        <v>2038</v>
      </c>
    </row>
    <row r="3091" spans="1:13" x14ac:dyDescent="0.2">
      <c r="A3091" s="8">
        <v>41402</v>
      </c>
      <c r="B3091" s="4">
        <v>21</v>
      </c>
      <c r="C3091" s="4">
        <v>1278</v>
      </c>
      <c r="D3091" s="4">
        <v>59</v>
      </c>
      <c r="E3091" s="4"/>
      <c r="F3091" s="4"/>
      <c r="G3091" s="4">
        <v>26</v>
      </c>
      <c r="H3091" s="4">
        <v>1364</v>
      </c>
      <c r="I3091" s="4"/>
      <c r="J3091" s="4"/>
      <c r="K3091" s="4"/>
      <c r="L3091" s="4"/>
      <c r="M3091" s="4">
        <v>2122</v>
      </c>
    </row>
    <row r="3092" spans="1:13" x14ac:dyDescent="0.2">
      <c r="A3092" s="8">
        <v>41402</v>
      </c>
      <c r="B3092" s="4">
        <v>22</v>
      </c>
      <c r="C3092" s="4">
        <v>1230</v>
      </c>
      <c r="D3092" s="4">
        <v>57</v>
      </c>
      <c r="E3092" s="4"/>
      <c r="F3092" s="4"/>
      <c r="G3092" s="4">
        <v>24</v>
      </c>
      <c r="H3092" s="4">
        <v>1312</v>
      </c>
      <c r="I3092" s="4"/>
      <c r="J3092" s="4"/>
      <c r="K3092" s="4"/>
      <c r="L3092" s="4"/>
      <c r="M3092" s="4">
        <v>2038</v>
      </c>
    </row>
    <row r="3093" spans="1:13" x14ac:dyDescent="0.2">
      <c r="A3093" s="8">
        <v>41402</v>
      </c>
      <c r="B3093" s="4">
        <v>23</v>
      </c>
      <c r="C3093" s="4">
        <v>1105</v>
      </c>
      <c r="D3093" s="4">
        <v>51</v>
      </c>
      <c r="E3093" s="4"/>
      <c r="F3093" s="4"/>
      <c r="G3093" s="4">
        <v>24</v>
      </c>
      <c r="H3093" s="4">
        <v>1181</v>
      </c>
      <c r="I3093" s="4"/>
      <c r="J3093" s="4"/>
      <c r="K3093" s="4"/>
      <c r="L3093" s="4"/>
      <c r="M3093" s="4">
        <v>1839</v>
      </c>
    </row>
    <row r="3094" spans="1:13" x14ac:dyDescent="0.2">
      <c r="A3094" s="8">
        <v>41402</v>
      </c>
      <c r="B3094" s="4">
        <v>24</v>
      </c>
      <c r="C3094" s="4">
        <v>982</v>
      </c>
      <c r="D3094" s="4">
        <v>46</v>
      </c>
      <c r="E3094" s="4"/>
      <c r="F3094" s="4"/>
      <c r="G3094" s="4">
        <v>24</v>
      </c>
      <c r="H3094" s="4">
        <v>1052</v>
      </c>
      <c r="I3094" s="4"/>
      <c r="J3094" s="4"/>
      <c r="K3094" s="4"/>
      <c r="L3094" s="4"/>
      <c r="M3094" s="4">
        <v>1650</v>
      </c>
    </row>
    <row r="3095" spans="1:13" x14ac:dyDescent="0.2">
      <c r="A3095" s="8">
        <v>41403</v>
      </c>
      <c r="B3095" s="4">
        <v>1</v>
      </c>
      <c r="C3095" s="4">
        <v>897</v>
      </c>
      <c r="D3095" s="4">
        <v>42</v>
      </c>
      <c r="E3095" s="4"/>
      <c r="F3095" s="4"/>
      <c r="G3095" s="4">
        <v>24</v>
      </c>
      <c r="H3095" s="4">
        <v>963</v>
      </c>
      <c r="I3095" s="4"/>
      <c r="J3095" s="4"/>
      <c r="K3095" s="4"/>
      <c r="L3095" s="4"/>
      <c r="M3095" s="4">
        <v>1541</v>
      </c>
    </row>
    <row r="3096" spans="1:13" x14ac:dyDescent="0.2">
      <c r="A3096" s="8">
        <v>41403</v>
      </c>
      <c r="B3096" s="4">
        <v>2</v>
      </c>
      <c r="C3096" s="4">
        <v>839</v>
      </c>
      <c r="D3096" s="4">
        <v>39</v>
      </c>
      <c r="E3096" s="4"/>
      <c r="F3096" s="4"/>
      <c r="G3096" s="4">
        <v>24</v>
      </c>
      <c r="H3096" s="4">
        <v>903</v>
      </c>
      <c r="I3096" s="4"/>
      <c r="J3096" s="4"/>
      <c r="K3096" s="4"/>
      <c r="L3096" s="4"/>
      <c r="M3096" s="4">
        <v>1458</v>
      </c>
    </row>
    <row r="3097" spans="1:13" x14ac:dyDescent="0.2">
      <c r="A3097" s="8">
        <v>41403</v>
      </c>
      <c r="B3097" s="4">
        <v>3</v>
      </c>
      <c r="C3097" s="4">
        <v>818</v>
      </c>
      <c r="D3097" s="4">
        <v>38</v>
      </c>
      <c r="E3097" s="4"/>
      <c r="F3097" s="4"/>
      <c r="G3097" s="4">
        <v>24</v>
      </c>
      <c r="H3097" s="4">
        <v>881</v>
      </c>
      <c r="I3097" s="4"/>
      <c r="J3097" s="4"/>
      <c r="K3097" s="4"/>
      <c r="L3097" s="4"/>
      <c r="M3097" s="4">
        <v>1427</v>
      </c>
    </row>
    <row r="3098" spans="1:13" x14ac:dyDescent="0.2">
      <c r="A3098" s="8">
        <v>41403</v>
      </c>
      <c r="B3098" s="4">
        <v>4</v>
      </c>
      <c r="C3098" s="4">
        <v>807</v>
      </c>
      <c r="D3098" s="4">
        <v>38</v>
      </c>
      <c r="E3098" s="4"/>
      <c r="F3098" s="4"/>
      <c r="G3098" s="4">
        <v>23</v>
      </c>
      <c r="H3098" s="4">
        <v>868</v>
      </c>
      <c r="I3098" s="4"/>
      <c r="J3098" s="4"/>
      <c r="K3098" s="4"/>
      <c r="L3098" s="4"/>
      <c r="M3098" s="4">
        <v>1415</v>
      </c>
    </row>
    <row r="3099" spans="1:13" x14ac:dyDescent="0.2">
      <c r="A3099" s="8">
        <v>41403</v>
      </c>
      <c r="B3099" s="4">
        <v>5</v>
      </c>
      <c r="C3099" s="4">
        <v>834</v>
      </c>
      <c r="D3099" s="4">
        <v>39</v>
      </c>
      <c r="E3099" s="4"/>
      <c r="F3099" s="4"/>
      <c r="G3099" s="4">
        <v>24</v>
      </c>
      <c r="H3099" s="4">
        <v>898</v>
      </c>
      <c r="I3099" s="4"/>
      <c r="J3099" s="4"/>
      <c r="K3099" s="4"/>
      <c r="L3099" s="4"/>
      <c r="M3099" s="4">
        <v>1444</v>
      </c>
    </row>
    <row r="3100" spans="1:13" x14ac:dyDescent="0.2">
      <c r="A3100" s="8">
        <v>41403</v>
      </c>
      <c r="B3100" s="4">
        <v>6</v>
      </c>
      <c r="C3100" s="4">
        <v>893</v>
      </c>
      <c r="D3100" s="4">
        <v>42</v>
      </c>
      <c r="E3100" s="4"/>
      <c r="F3100" s="4"/>
      <c r="G3100" s="4">
        <v>23</v>
      </c>
      <c r="H3100" s="4">
        <v>958</v>
      </c>
      <c r="I3100" s="4"/>
      <c r="J3100" s="4"/>
      <c r="K3100" s="4"/>
      <c r="L3100" s="4"/>
      <c r="M3100" s="4">
        <v>1525</v>
      </c>
    </row>
    <row r="3101" spans="1:13" x14ac:dyDescent="0.2">
      <c r="A3101" s="8">
        <v>41403</v>
      </c>
      <c r="B3101" s="4">
        <v>7</v>
      </c>
      <c r="C3101" s="4">
        <v>967</v>
      </c>
      <c r="D3101" s="4">
        <v>45</v>
      </c>
      <c r="E3101" s="4"/>
      <c r="F3101" s="4"/>
      <c r="G3101" s="4">
        <v>24</v>
      </c>
      <c r="H3101" s="4">
        <v>1037</v>
      </c>
      <c r="I3101" s="4"/>
      <c r="J3101" s="4"/>
      <c r="K3101" s="4"/>
      <c r="L3101" s="4"/>
      <c r="M3101" s="4">
        <v>1635</v>
      </c>
    </row>
    <row r="3102" spans="1:13" x14ac:dyDescent="0.2">
      <c r="A3102" s="8">
        <v>41403</v>
      </c>
      <c r="B3102" s="4">
        <v>8</v>
      </c>
      <c r="C3102" s="4">
        <v>1037</v>
      </c>
      <c r="D3102" s="4">
        <v>49</v>
      </c>
      <c r="E3102" s="4"/>
      <c r="F3102" s="4"/>
      <c r="G3102" s="4">
        <v>30</v>
      </c>
      <c r="H3102" s="4">
        <v>1116</v>
      </c>
      <c r="I3102" s="4"/>
      <c r="J3102" s="4"/>
      <c r="K3102" s="4"/>
      <c r="L3102" s="4"/>
      <c r="M3102" s="4">
        <v>1756</v>
      </c>
    </row>
    <row r="3103" spans="1:13" x14ac:dyDescent="0.2">
      <c r="A3103" s="8">
        <v>41403</v>
      </c>
      <c r="B3103" s="4">
        <v>9</v>
      </c>
      <c r="C3103" s="4">
        <v>1071</v>
      </c>
      <c r="D3103" s="4">
        <v>50</v>
      </c>
      <c r="E3103" s="4"/>
      <c r="F3103" s="4"/>
      <c r="G3103" s="4">
        <v>33</v>
      </c>
      <c r="H3103" s="4">
        <v>1155</v>
      </c>
      <c r="I3103" s="4"/>
      <c r="J3103" s="4"/>
      <c r="K3103" s="4"/>
      <c r="L3103" s="4"/>
      <c r="M3103" s="4">
        <v>1821</v>
      </c>
    </row>
    <row r="3104" spans="1:13" x14ac:dyDescent="0.2">
      <c r="A3104" s="8">
        <v>41403</v>
      </c>
      <c r="B3104" s="4">
        <v>10</v>
      </c>
      <c r="C3104" s="4">
        <v>1107</v>
      </c>
      <c r="D3104" s="4">
        <v>52</v>
      </c>
      <c r="E3104" s="4"/>
      <c r="F3104" s="4"/>
      <c r="G3104" s="4">
        <v>36</v>
      </c>
      <c r="H3104" s="4">
        <v>1195</v>
      </c>
      <c r="I3104" s="4"/>
      <c r="J3104" s="4"/>
      <c r="K3104" s="4"/>
      <c r="L3104" s="4"/>
      <c r="M3104" s="4">
        <v>1890</v>
      </c>
    </row>
    <row r="3105" spans="1:13" x14ac:dyDescent="0.2">
      <c r="A3105" s="8">
        <v>41403</v>
      </c>
      <c r="B3105" s="4">
        <v>11</v>
      </c>
      <c r="C3105" s="4">
        <v>1148</v>
      </c>
      <c r="D3105" s="4">
        <v>54</v>
      </c>
      <c r="E3105" s="4"/>
      <c r="F3105" s="4"/>
      <c r="G3105" s="4">
        <v>37</v>
      </c>
      <c r="H3105" s="4">
        <v>1239</v>
      </c>
      <c r="I3105" s="4"/>
      <c r="J3105" s="4"/>
      <c r="K3105" s="4"/>
      <c r="L3105" s="4"/>
      <c r="M3105" s="4">
        <v>1948</v>
      </c>
    </row>
    <row r="3106" spans="1:13" x14ac:dyDescent="0.2">
      <c r="A3106" s="8">
        <v>41403</v>
      </c>
      <c r="B3106" s="4">
        <v>12</v>
      </c>
      <c r="C3106" s="4">
        <v>1191</v>
      </c>
      <c r="D3106" s="4">
        <v>56</v>
      </c>
      <c r="E3106" s="4"/>
      <c r="F3106" s="4"/>
      <c r="G3106" s="4">
        <v>36</v>
      </c>
      <c r="H3106" s="4">
        <v>1283</v>
      </c>
      <c r="I3106" s="4"/>
      <c r="J3106" s="4"/>
      <c r="K3106" s="4"/>
      <c r="L3106" s="4"/>
      <c r="M3106" s="4">
        <v>2007</v>
      </c>
    </row>
    <row r="3107" spans="1:13" x14ac:dyDescent="0.2">
      <c r="A3107" s="8">
        <v>41403</v>
      </c>
      <c r="B3107" s="4">
        <v>13</v>
      </c>
      <c r="C3107" s="4">
        <v>1221</v>
      </c>
      <c r="D3107" s="4">
        <v>57</v>
      </c>
      <c r="E3107" s="4"/>
      <c r="F3107" s="4"/>
      <c r="G3107" s="4">
        <v>39</v>
      </c>
      <c r="H3107" s="4">
        <v>1318</v>
      </c>
      <c r="I3107" s="4"/>
      <c r="J3107" s="4"/>
      <c r="K3107" s="4"/>
      <c r="L3107" s="4"/>
      <c r="M3107" s="4">
        <v>2062</v>
      </c>
    </row>
    <row r="3108" spans="1:13" x14ac:dyDescent="0.2">
      <c r="A3108" s="8">
        <v>41403</v>
      </c>
      <c r="B3108" s="4">
        <v>14</v>
      </c>
      <c r="C3108" s="4">
        <v>1259</v>
      </c>
      <c r="D3108" s="4">
        <v>59</v>
      </c>
      <c r="E3108" s="4"/>
      <c r="F3108" s="4"/>
      <c r="G3108" s="4">
        <v>35</v>
      </c>
      <c r="H3108" s="4">
        <v>1353</v>
      </c>
      <c r="I3108" s="4"/>
      <c r="J3108" s="4"/>
      <c r="K3108" s="4"/>
      <c r="L3108" s="4"/>
      <c r="M3108" s="4">
        <v>2123</v>
      </c>
    </row>
    <row r="3109" spans="1:13" x14ac:dyDescent="0.2">
      <c r="A3109" s="8">
        <v>41403</v>
      </c>
      <c r="B3109" s="4">
        <v>15</v>
      </c>
      <c r="C3109" s="4">
        <v>1303</v>
      </c>
      <c r="D3109" s="4">
        <v>61</v>
      </c>
      <c r="E3109" s="4"/>
      <c r="F3109" s="4"/>
      <c r="G3109" s="4">
        <v>39</v>
      </c>
      <c r="H3109" s="4">
        <v>1404</v>
      </c>
      <c r="I3109" s="4"/>
      <c r="J3109" s="4"/>
      <c r="K3109" s="4"/>
      <c r="L3109" s="4"/>
      <c r="M3109" s="4">
        <v>2185</v>
      </c>
    </row>
    <row r="3110" spans="1:13" x14ac:dyDescent="0.2">
      <c r="A3110" s="8">
        <v>41403</v>
      </c>
      <c r="B3110" s="4">
        <v>16</v>
      </c>
      <c r="C3110" s="4">
        <v>1338</v>
      </c>
      <c r="D3110" s="4">
        <v>63</v>
      </c>
      <c r="E3110" s="4"/>
      <c r="F3110" s="4"/>
      <c r="G3110" s="4">
        <v>37</v>
      </c>
      <c r="H3110" s="4">
        <v>1438</v>
      </c>
      <c r="I3110" s="4"/>
      <c r="J3110" s="4"/>
      <c r="K3110" s="4"/>
      <c r="L3110" s="4"/>
      <c r="M3110" s="4">
        <v>2238</v>
      </c>
    </row>
    <row r="3111" spans="1:13" x14ac:dyDescent="0.2">
      <c r="A3111" s="8">
        <v>41403</v>
      </c>
      <c r="B3111" s="4">
        <v>17</v>
      </c>
      <c r="C3111" s="4">
        <v>1373</v>
      </c>
      <c r="D3111" s="4">
        <v>64</v>
      </c>
      <c r="E3111" s="4"/>
      <c r="F3111" s="4"/>
      <c r="G3111" s="4">
        <v>37</v>
      </c>
      <c r="H3111" s="4">
        <v>1475</v>
      </c>
      <c r="I3111" s="4"/>
      <c r="J3111" s="4"/>
      <c r="K3111" s="4"/>
      <c r="L3111" s="4"/>
      <c r="M3111" s="4">
        <v>2291</v>
      </c>
    </row>
    <row r="3112" spans="1:13" x14ac:dyDescent="0.2">
      <c r="A3112" s="8">
        <v>41403</v>
      </c>
      <c r="B3112" s="4">
        <v>18</v>
      </c>
      <c r="C3112" s="4">
        <v>1373</v>
      </c>
      <c r="D3112" s="4">
        <v>64</v>
      </c>
      <c r="E3112" s="4"/>
      <c r="F3112" s="4"/>
      <c r="G3112" s="4">
        <v>34</v>
      </c>
      <c r="H3112" s="4">
        <v>1472</v>
      </c>
      <c r="I3112" s="4"/>
      <c r="J3112" s="4"/>
      <c r="K3112" s="4"/>
      <c r="L3112" s="4"/>
      <c r="M3112" s="4">
        <v>2303</v>
      </c>
    </row>
    <row r="3113" spans="1:13" x14ac:dyDescent="0.2">
      <c r="A3113" s="8">
        <v>41403</v>
      </c>
      <c r="B3113" s="4">
        <v>19</v>
      </c>
      <c r="C3113" s="4">
        <v>1326</v>
      </c>
      <c r="D3113" s="4">
        <v>62</v>
      </c>
      <c r="E3113" s="4"/>
      <c r="F3113" s="4"/>
      <c r="G3113" s="4">
        <v>31</v>
      </c>
      <c r="H3113" s="4">
        <v>1419</v>
      </c>
      <c r="I3113" s="4"/>
      <c r="J3113" s="4"/>
      <c r="K3113" s="4"/>
      <c r="L3113" s="4"/>
      <c r="M3113" s="4">
        <v>2225</v>
      </c>
    </row>
    <row r="3114" spans="1:13" x14ac:dyDescent="0.2">
      <c r="A3114" s="8">
        <v>41403</v>
      </c>
      <c r="B3114" s="4">
        <v>20</v>
      </c>
      <c r="C3114" s="4">
        <v>1277</v>
      </c>
      <c r="D3114" s="4">
        <v>59</v>
      </c>
      <c r="E3114" s="4"/>
      <c r="F3114" s="4"/>
      <c r="G3114" s="4">
        <v>27</v>
      </c>
      <c r="H3114" s="4">
        <v>1364</v>
      </c>
      <c r="I3114" s="4"/>
      <c r="J3114" s="4"/>
      <c r="K3114" s="4"/>
      <c r="L3114" s="4"/>
      <c r="M3114" s="4">
        <v>2158</v>
      </c>
    </row>
    <row r="3115" spans="1:13" x14ac:dyDescent="0.2">
      <c r="A3115" s="8">
        <v>41403</v>
      </c>
      <c r="B3115" s="4">
        <v>21</v>
      </c>
      <c r="C3115" s="4">
        <v>1304</v>
      </c>
      <c r="D3115" s="4">
        <v>61</v>
      </c>
      <c r="E3115" s="4"/>
      <c r="F3115" s="4"/>
      <c r="G3115" s="4">
        <v>25</v>
      </c>
      <c r="H3115" s="4">
        <v>1390</v>
      </c>
      <c r="I3115" s="4"/>
      <c r="J3115" s="4"/>
      <c r="K3115" s="4"/>
      <c r="L3115" s="4"/>
      <c r="M3115" s="4">
        <v>2199</v>
      </c>
    </row>
    <row r="3116" spans="1:13" x14ac:dyDescent="0.2">
      <c r="A3116" s="8">
        <v>41403</v>
      </c>
      <c r="B3116" s="4">
        <v>22</v>
      </c>
      <c r="C3116" s="4">
        <v>1252</v>
      </c>
      <c r="D3116" s="4">
        <v>58</v>
      </c>
      <c r="E3116" s="4"/>
      <c r="F3116" s="4"/>
      <c r="G3116" s="4">
        <v>25</v>
      </c>
      <c r="H3116" s="4">
        <v>1336</v>
      </c>
      <c r="I3116" s="4"/>
      <c r="J3116" s="4"/>
      <c r="K3116" s="4"/>
      <c r="L3116" s="4"/>
      <c r="M3116" s="4">
        <v>2104</v>
      </c>
    </row>
    <row r="3117" spans="1:13" x14ac:dyDescent="0.2">
      <c r="A3117" s="8">
        <v>41403</v>
      </c>
      <c r="B3117" s="4">
        <v>23</v>
      </c>
      <c r="C3117" s="4">
        <v>1127</v>
      </c>
      <c r="D3117" s="4">
        <v>52</v>
      </c>
      <c r="E3117" s="4"/>
      <c r="F3117" s="4"/>
      <c r="G3117" s="4">
        <v>24</v>
      </c>
      <c r="H3117" s="4">
        <v>1204</v>
      </c>
      <c r="I3117" s="4"/>
      <c r="J3117" s="4"/>
      <c r="K3117" s="4"/>
      <c r="L3117" s="4"/>
      <c r="M3117" s="4">
        <v>1900</v>
      </c>
    </row>
    <row r="3118" spans="1:13" x14ac:dyDescent="0.2">
      <c r="A3118" s="8">
        <v>41403</v>
      </c>
      <c r="B3118" s="4">
        <v>24</v>
      </c>
      <c r="C3118" s="4">
        <v>1001</v>
      </c>
      <c r="D3118" s="4">
        <v>47</v>
      </c>
      <c r="E3118" s="4"/>
      <c r="F3118" s="4"/>
      <c r="G3118" s="4">
        <v>24</v>
      </c>
      <c r="H3118" s="4">
        <v>1072</v>
      </c>
      <c r="I3118" s="4"/>
      <c r="J3118" s="4"/>
      <c r="K3118" s="4"/>
      <c r="L3118" s="4"/>
      <c r="M3118" s="4">
        <v>1696</v>
      </c>
    </row>
    <row r="3119" spans="1:13" x14ac:dyDescent="0.2">
      <c r="A3119" s="8">
        <v>41404</v>
      </c>
      <c r="B3119" s="4">
        <v>1</v>
      </c>
      <c r="C3119" s="4">
        <v>910</v>
      </c>
      <c r="D3119" s="4">
        <v>43</v>
      </c>
      <c r="E3119" s="4"/>
      <c r="F3119" s="4"/>
      <c r="G3119" s="4">
        <v>24</v>
      </c>
      <c r="H3119" s="4">
        <v>977</v>
      </c>
      <c r="I3119" s="4"/>
      <c r="J3119" s="4"/>
      <c r="K3119" s="4"/>
      <c r="L3119" s="4"/>
      <c r="M3119" s="4">
        <v>1567</v>
      </c>
    </row>
    <row r="3120" spans="1:13" x14ac:dyDescent="0.2">
      <c r="A3120" s="8">
        <v>41404</v>
      </c>
      <c r="B3120" s="4">
        <v>2</v>
      </c>
      <c r="C3120" s="4">
        <v>855</v>
      </c>
      <c r="D3120" s="4">
        <v>40</v>
      </c>
      <c r="E3120" s="4"/>
      <c r="F3120" s="4"/>
      <c r="G3120" s="4">
        <v>24</v>
      </c>
      <c r="H3120" s="4">
        <v>919</v>
      </c>
      <c r="I3120" s="4"/>
      <c r="J3120" s="4"/>
      <c r="K3120" s="4"/>
      <c r="L3120" s="4"/>
      <c r="M3120" s="4">
        <v>1480</v>
      </c>
    </row>
    <row r="3121" spans="1:13" x14ac:dyDescent="0.2">
      <c r="A3121" s="8">
        <v>41404</v>
      </c>
      <c r="B3121" s="4">
        <v>3</v>
      </c>
      <c r="C3121" s="4">
        <v>824</v>
      </c>
      <c r="D3121" s="4">
        <v>39</v>
      </c>
      <c r="E3121" s="4"/>
      <c r="F3121" s="4"/>
      <c r="G3121" s="4">
        <v>24</v>
      </c>
      <c r="H3121" s="4">
        <v>887</v>
      </c>
      <c r="I3121" s="4"/>
      <c r="J3121" s="4"/>
      <c r="K3121" s="4"/>
      <c r="L3121" s="4"/>
      <c r="M3121" s="4">
        <v>1437</v>
      </c>
    </row>
    <row r="3122" spans="1:13" x14ac:dyDescent="0.2">
      <c r="A3122" s="8">
        <v>41404</v>
      </c>
      <c r="B3122" s="4">
        <v>4</v>
      </c>
      <c r="C3122" s="4">
        <v>811</v>
      </c>
      <c r="D3122" s="4">
        <v>38</v>
      </c>
      <c r="E3122" s="4"/>
      <c r="F3122" s="4"/>
      <c r="G3122" s="4">
        <v>24</v>
      </c>
      <c r="H3122" s="4">
        <v>874</v>
      </c>
      <c r="I3122" s="4"/>
      <c r="J3122" s="4"/>
      <c r="K3122" s="4"/>
      <c r="L3122" s="4"/>
      <c r="M3122" s="4">
        <v>1406</v>
      </c>
    </row>
    <row r="3123" spans="1:13" x14ac:dyDescent="0.2">
      <c r="A3123" s="8">
        <v>41404</v>
      </c>
      <c r="B3123" s="4">
        <v>5</v>
      </c>
      <c r="C3123" s="4">
        <v>832</v>
      </c>
      <c r="D3123" s="4">
        <v>39</v>
      </c>
      <c r="E3123" s="4"/>
      <c r="F3123" s="4"/>
      <c r="G3123" s="4">
        <v>23</v>
      </c>
      <c r="H3123" s="4">
        <v>894</v>
      </c>
      <c r="I3123" s="4"/>
      <c r="J3123" s="4"/>
      <c r="K3123" s="4"/>
      <c r="L3123" s="4"/>
      <c r="M3123" s="4">
        <v>1442</v>
      </c>
    </row>
    <row r="3124" spans="1:13" x14ac:dyDescent="0.2">
      <c r="A3124" s="8">
        <v>41404</v>
      </c>
      <c r="B3124" s="4">
        <v>6</v>
      </c>
      <c r="C3124" s="4">
        <v>893</v>
      </c>
      <c r="D3124" s="4">
        <v>42</v>
      </c>
      <c r="E3124" s="4"/>
      <c r="F3124" s="4"/>
      <c r="G3124" s="4">
        <v>25</v>
      </c>
      <c r="H3124" s="4">
        <v>960</v>
      </c>
      <c r="I3124" s="4"/>
      <c r="J3124" s="4"/>
      <c r="K3124" s="4"/>
      <c r="L3124" s="4"/>
      <c r="M3124" s="4">
        <v>1524</v>
      </c>
    </row>
    <row r="3125" spans="1:13" x14ac:dyDescent="0.2">
      <c r="A3125" s="8">
        <v>41404</v>
      </c>
      <c r="B3125" s="4">
        <v>7</v>
      </c>
      <c r="C3125" s="4">
        <v>962</v>
      </c>
      <c r="D3125" s="4">
        <v>45</v>
      </c>
      <c r="E3125" s="4"/>
      <c r="F3125" s="4"/>
      <c r="G3125" s="4">
        <v>24</v>
      </c>
      <c r="H3125" s="4">
        <v>1031</v>
      </c>
      <c r="I3125" s="4"/>
      <c r="J3125" s="4"/>
      <c r="K3125" s="4"/>
      <c r="L3125" s="4"/>
      <c r="M3125" s="4">
        <v>1624</v>
      </c>
    </row>
    <row r="3126" spans="1:13" x14ac:dyDescent="0.2">
      <c r="A3126" s="8">
        <v>41404</v>
      </c>
      <c r="B3126" s="4">
        <v>8</v>
      </c>
      <c r="C3126" s="4">
        <v>1034</v>
      </c>
      <c r="D3126" s="4">
        <v>48</v>
      </c>
      <c r="E3126" s="4"/>
      <c r="F3126" s="4"/>
      <c r="G3126" s="4">
        <v>30</v>
      </c>
      <c r="H3126" s="4">
        <v>1113</v>
      </c>
      <c r="I3126" s="4"/>
      <c r="J3126" s="4"/>
      <c r="K3126" s="4"/>
      <c r="L3126" s="4"/>
      <c r="M3126" s="4">
        <v>1753</v>
      </c>
    </row>
    <row r="3127" spans="1:13" x14ac:dyDescent="0.2">
      <c r="A3127" s="8">
        <v>41404</v>
      </c>
      <c r="B3127" s="4">
        <v>9</v>
      </c>
      <c r="C3127" s="4">
        <v>1066</v>
      </c>
      <c r="D3127" s="4">
        <v>50</v>
      </c>
      <c r="E3127" s="4"/>
      <c r="F3127" s="4"/>
      <c r="G3127" s="4">
        <v>33</v>
      </c>
      <c r="H3127" s="4">
        <v>1149</v>
      </c>
      <c r="I3127" s="4"/>
      <c r="J3127" s="4"/>
      <c r="K3127" s="4"/>
      <c r="L3127" s="4"/>
      <c r="M3127" s="4">
        <v>1817</v>
      </c>
    </row>
    <row r="3128" spans="1:13" x14ac:dyDescent="0.2">
      <c r="A3128" s="8">
        <v>41404</v>
      </c>
      <c r="B3128" s="4">
        <v>10</v>
      </c>
      <c r="C3128" s="4">
        <v>1128</v>
      </c>
      <c r="D3128" s="4">
        <v>53</v>
      </c>
      <c r="E3128" s="4"/>
      <c r="F3128" s="4"/>
      <c r="G3128" s="4">
        <v>33</v>
      </c>
      <c r="H3128" s="4">
        <v>1214</v>
      </c>
      <c r="I3128" s="4"/>
      <c r="J3128" s="4"/>
      <c r="K3128" s="4"/>
      <c r="L3128" s="4"/>
      <c r="M3128" s="4">
        <v>1904</v>
      </c>
    </row>
    <row r="3129" spans="1:13" x14ac:dyDescent="0.2">
      <c r="A3129" s="8">
        <v>41404</v>
      </c>
      <c r="B3129" s="4">
        <v>11</v>
      </c>
      <c r="C3129" s="4">
        <v>1176</v>
      </c>
      <c r="D3129" s="4">
        <v>55</v>
      </c>
      <c r="E3129" s="4"/>
      <c r="F3129" s="4"/>
      <c r="G3129" s="4">
        <v>37</v>
      </c>
      <c r="H3129" s="4">
        <v>1269</v>
      </c>
      <c r="I3129" s="4"/>
      <c r="J3129" s="4"/>
      <c r="K3129" s="4"/>
      <c r="L3129" s="4"/>
      <c r="M3129" s="4">
        <v>1987</v>
      </c>
    </row>
    <row r="3130" spans="1:13" x14ac:dyDescent="0.2">
      <c r="A3130" s="8">
        <v>41404</v>
      </c>
      <c r="B3130" s="4">
        <v>12</v>
      </c>
      <c r="C3130" s="4">
        <v>1215</v>
      </c>
      <c r="D3130" s="4">
        <v>57</v>
      </c>
      <c r="E3130" s="4"/>
      <c r="F3130" s="4"/>
      <c r="G3130" s="4">
        <v>37</v>
      </c>
      <c r="H3130" s="4">
        <v>1310</v>
      </c>
      <c r="I3130" s="4"/>
      <c r="J3130" s="4"/>
      <c r="K3130" s="4"/>
      <c r="L3130" s="4"/>
      <c r="M3130" s="4">
        <v>2061</v>
      </c>
    </row>
    <row r="3131" spans="1:13" x14ac:dyDescent="0.2">
      <c r="A3131" s="8">
        <v>41404</v>
      </c>
      <c r="B3131" s="4">
        <v>13</v>
      </c>
      <c r="C3131" s="4">
        <v>1265</v>
      </c>
      <c r="D3131" s="4">
        <v>59</v>
      </c>
      <c r="E3131" s="4"/>
      <c r="F3131" s="4"/>
      <c r="G3131" s="4">
        <v>39</v>
      </c>
      <c r="H3131" s="4">
        <v>1364</v>
      </c>
      <c r="I3131" s="4"/>
      <c r="J3131" s="4"/>
      <c r="K3131" s="4"/>
      <c r="L3131" s="4"/>
      <c r="M3131" s="4">
        <v>2138</v>
      </c>
    </row>
    <row r="3132" spans="1:13" x14ac:dyDescent="0.2">
      <c r="A3132" s="8">
        <v>41404</v>
      </c>
      <c r="B3132" s="4">
        <v>14</v>
      </c>
      <c r="C3132" s="4">
        <v>1324</v>
      </c>
      <c r="D3132" s="4">
        <v>62</v>
      </c>
      <c r="E3132" s="4"/>
      <c r="F3132" s="4"/>
      <c r="G3132" s="4">
        <v>37</v>
      </c>
      <c r="H3132" s="4">
        <v>1423</v>
      </c>
      <c r="I3132" s="4"/>
      <c r="J3132" s="4"/>
      <c r="K3132" s="4"/>
      <c r="L3132" s="4"/>
      <c r="M3132" s="4">
        <v>2228</v>
      </c>
    </row>
    <row r="3133" spans="1:13" x14ac:dyDescent="0.2">
      <c r="A3133" s="8">
        <v>41404</v>
      </c>
      <c r="B3133" s="4">
        <v>15</v>
      </c>
      <c r="C3133" s="4">
        <v>1387</v>
      </c>
      <c r="D3133" s="4">
        <v>65</v>
      </c>
      <c r="E3133" s="4"/>
      <c r="F3133" s="4"/>
      <c r="G3133" s="4">
        <v>37</v>
      </c>
      <c r="H3133" s="4">
        <v>1489</v>
      </c>
      <c r="I3133" s="4"/>
      <c r="J3133" s="4"/>
      <c r="K3133" s="4"/>
      <c r="L3133" s="4"/>
      <c r="M3133" s="4">
        <v>2331</v>
      </c>
    </row>
    <row r="3134" spans="1:13" x14ac:dyDescent="0.2">
      <c r="A3134" s="8">
        <v>41404</v>
      </c>
      <c r="B3134" s="4">
        <v>16</v>
      </c>
      <c r="C3134" s="4">
        <v>1457</v>
      </c>
      <c r="D3134" s="4">
        <v>68</v>
      </c>
      <c r="E3134" s="4"/>
      <c r="F3134" s="4"/>
      <c r="G3134" s="4">
        <v>38</v>
      </c>
      <c r="H3134" s="4">
        <v>1564</v>
      </c>
      <c r="I3134" s="4"/>
      <c r="J3134" s="4"/>
      <c r="K3134" s="4"/>
      <c r="L3134" s="4"/>
      <c r="M3134" s="4">
        <v>2437</v>
      </c>
    </row>
    <row r="3135" spans="1:13" x14ac:dyDescent="0.2">
      <c r="A3135" s="8">
        <v>41404</v>
      </c>
      <c r="B3135" s="4">
        <v>17</v>
      </c>
      <c r="C3135" s="4">
        <v>1526</v>
      </c>
      <c r="D3135" s="4">
        <v>71</v>
      </c>
      <c r="E3135" s="4"/>
      <c r="F3135" s="4"/>
      <c r="G3135" s="4">
        <v>40</v>
      </c>
      <c r="H3135" s="4">
        <v>1638</v>
      </c>
      <c r="I3135" s="4"/>
      <c r="J3135" s="4"/>
      <c r="K3135" s="4"/>
      <c r="L3135" s="4"/>
      <c r="M3135" s="4">
        <v>2539</v>
      </c>
    </row>
    <row r="3136" spans="1:13" x14ac:dyDescent="0.2">
      <c r="A3136" s="8">
        <v>41404</v>
      </c>
      <c r="B3136" s="4">
        <v>18</v>
      </c>
      <c r="C3136" s="4">
        <v>1565</v>
      </c>
      <c r="D3136" s="4">
        <v>73</v>
      </c>
      <c r="E3136" s="4"/>
      <c r="F3136" s="4"/>
      <c r="G3136" s="4">
        <v>33</v>
      </c>
      <c r="H3136" s="4">
        <v>1671</v>
      </c>
      <c r="I3136" s="4"/>
      <c r="J3136" s="4"/>
      <c r="K3136" s="4"/>
      <c r="L3136" s="4"/>
      <c r="M3136" s="4">
        <v>2582</v>
      </c>
    </row>
    <row r="3137" spans="1:13" x14ac:dyDescent="0.2">
      <c r="A3137" s="8">
        <v>41404</v>
      </c>
      <c r="B3137" s="4">
        <v>19</v>
      </c>
      <c r="C3137" s="4">
        <v>1518</v>
      </c>
      <c r="D3137" s="4">
        <v>71</v>
      </c>
      <c r="E3137" s="4"/>
      <c r="F3137" s="4"/>
      <c r="G3137" s="4">
        <v>30</v>
      </c>
      <c r="H3137" s="4">
        <v>1619</v>
      </c>
      <c r="I3137" s="4"/>
      <c r="J3137" s="4"/>
      <c r="K3137" s="4"/>
      <c r="L3137" s="4"/>
      <c r="M3137" s="4">
        <v>2516</v>
      </c>
    </row>
    <row r="3138" spans="1:13" x14ac:dyDescent="0.2">
      <c r="A3138" s="8">
        <v>41404</v>
      </c>
      <c r="B3138" s="4">
        <v>20</v>
      </c>
      <c r="C3138" s="4">
        <v>1439</v>
      </c>
      <c r="D3138" s="4">
        <v>67</v>
      </c>
      <c r="E3138" s="4"/>
      <c r="F3138" s="4"/>
      <c r="G3138" s="4">
        <v>29</v>
      </c>
      <c r="H3138" s="4">
        <v>1535</v>
      </c>
      <c r="I3138" s="4"/>
      <c r="J3138" s="4"/>
      <c r="K3138" s="4"/>
      <c r="L3138" s="4"/>
      <c r="M3138" s="4">
        <v>2406</v>
      </c>
    </row>
    <row r="3139" spans="1:13" x14ac:dyDescent="0.2">
      <c r="A3139" s="8">
        <v>41404</v>
      </c>
      <c r="B3139" s="4">
        <v>21</v>
      </c>
      <c r="C3139" s="4">
        <v>1418</v>
      </c>
      <c r="D3139" s="4">
        <v>66</v>
      </c>
      <c r="E3139" s="4"/>
      <c r="F3139" s="4"/>
      <c r="G3139" s="4">
        <v>26</v>
      </c>
      <c r="H3139" s="4">
        <v>1510</v>
      </c>
      <c r="I3139" s="4"/>
      <c r="J3139" s="4"/>
      <c r="K3139" s="4"/>
      <c r="L3139" s="4"/>
      <c r="M3139" s="4">
        <v>2368</v>
      </c>
    </row>
    <row r="3140" spans="1:13" x14ac:dyDescent="0.2">
      <c r="A3140" s="8">
        <v>41404</v>
      </c>
      <c r="B3140" s="4">
        <v>22</v>
      </c>
      <c r="C3140" s="4">
        <v>1343</v>
      </c>
      <c r="D3140" s="4">
        <v>62</v>
      </c>
      <c r="E3140" s="4"/>
      <c r="F3140" s="4"/>
      <c r="G3140" s="4">
        <v>26</v>
      </c>
      <c r="H3140" s="4">
        <v>1432</v>
      </c>
      <c r="I3140" s="4"/>
      <c r="J3140" s="4"/>
      <c r="K3140" s="4"/>
      <c r="L3140" s="4"/>
      <c r="M3140" s="4">
        <v>2256</v>
      </c>
    </row>
    <row r="3141" spans="1:13" x14ac:dyDescent="0.2">
      <c r="A3141" s="8">
        <v>41404</v>
      </c>
      <c r="B3141" s="4">
        <v>23</v>
      </c>
      <c r="C3141" s="4">
        <v>1226</v>
      </c>
      <c r="D3141" s="4">
        <v>57</v>
      </c>
      <c r="E3141" s="4"/>
      <c r="F3141" s="4"/>
      <c r="G3141" s="4">
        <v>25</v>
      </c>
      <c r="H3141" s="4">
        <v>1308</v>
      </c>
      <c r="I3141" s="4"/>
      <c r="J3141" s="4"/>
      <c r="K3141" s="4"/>
      <c r="L3141" s="4"/>
      <c r="M3141" s="4">
        <v>2041</v>
      </c>
    </row>
    <row r="3142" spans="1:13" x14ac:dyDescent="0.2">
      <c r="A3142" s="8">
        <v>41404</v>
      </c>
      <c r="B3142" s="4">
        <v>24</v>
      </c>
      <c r="C3142" s="4">
        <v>1079</v>
      </c>
      <c r="D3142" s="4">
        <v>50</v>
      </c>
      <c r="E3142" s="4"/>
      <c r="F3142" s="4"/>
      <c r="G3142" s="4">
        <v>25</v>
      </c>
      <c r="H3142" s="4">
        <v>1155</v>
      </c>
      <c r="I3142" s="4"/>
      <c r="J3142" s="4"/>
      <c r="K3142" s="4"/>
      <c r="L3142" s="4"/>
      <c r="M3142" s="4">
        <v>1826</v>
      </c>
    </row>
    <row r="3143" spans="1:13" x14ac:dyDescent="0.2">
      <c r="A3143" s="8">
        <v>41405</v>
      </c>
      <c r="B3143" s="4">
        <v>1</v>
      </c>
      <c r="C3143" s="4">
        <v>976</v>
      </c>
      <c r="D3143" s="4">
        <v>46</v>
      </c>
      <c r="E3143" s="4"/>
      <c r="F3143" s="4"/>
      <c r="G3143" s="4">
        <v>24</v>
      </c>
      <c r="H3143" s="4">
        <v>1046</v>
      </c>
      <c r="I3143" s="4"/>
      <c r="J3143" s="4"/>
      <c r="K3143" s="4"/>
      <c r="L3143" s="4"/>
      <c r="M3143" s="4">
        <v>1662</v>
      </c>
    </row>
    <row r="3144" spans="1:13" x14ac:dyDescent="0.2">
      <c r="A3144" s="8">
        <v>41405</v>
      </c>
      <c r="B3144" s="4">
        <v>2</v>
      </c>
      <c r="C3144" s="4">
        <v>908</v>
      </c>
      <c r="D3144" s="4">
        <v>42</v>
      </c>
      <c r="E3144" s="4"/>
      <c r="F3144" s="4"/>
      <c r="G3144" s="4">
        <v>24</v>
      </c>
      <c r="H3144" s="4">
        <v>975</v>
      </c>
      <c r="I3144" s="4"/>
      <c r="J3144" s="4"/>
      <c r="K3144" s="4"/>
      <c r="L3144" s="4"/>
      <c r="M3144" s="4">
        <v>1556</v>
      </c>
    </row>
    <row r="3145" spans="1:13" x14ac:dyDescent="0.2">
      <c r="A3145" s="8">
        <v>41405</v>
      </c>
      <c r="B3145" s="4">
        <v>3</v>
      </c>
      <c r="C3145" s="4">
        <v>862</v>
      </c>
      <c r="D3145" s="4">
        <v>40</v>
      </c>
      <c r="E3145" s="4"/>
      <c r="F3145" s="4"/>
      <c r="G3145" s="4">
        <v>24</v>
      </c>
      <c r="H3145" s="4">
        <v>927</v>
      </c>
      <c r="I3145" s="4"/>
      <c r="J3145" s="4"/>
      <c r="K3145" s="4"/>
      <c r="L3145" s="4"/>
      <c r="M3145" s="4">
        <v>1487</v>
      </c>
    </row>
    <row r="3146" spans="1:13" x14ac:dyDescent="0.2">
      <c r="A3146" s="8">
        <v>41405</v>
      </c>
      <c r="B3146" s="4">
        <v>4</v>
      </c>
      <c r="C3146" s="4">
        <v>840</v>
      </c>
      <c r="D3146" s="4">
        <v>39</v>
      </c>
      <c r="E3146" s="4"/>
      <c r="F3146" s="4"/>
      <c r="G3146" s="4">
        <v>24</v>
      </c>
      <c r="H3146" s="4">
        <v>904</v>
      </c>
      <c r="I3146" s="4"/>
      <c r="J3146" s="4"/>
      <c r="K3146" s="4"/>
      <c r="L3146" s="4"/>
      <c r="M3146" s="4">
        <v>1447</v>
      </c>
    </row>
    <row r="3147" spans="1:13" x14ac:dyDescent="0.2">
      <c r="A3147" s="8">
        <v>41405</v>
      </c>
      <c r="B3147" s="4">
        <v>5</v>
      </c>
      <c r="C3147" s="4">
        <v>836</v>
      </c>
      <c r="D3147" s="4">
        <v>39</v>
      </c>
      <c r="E3147" s="4"/>
      <c r="F3147" s="4"/>
      <c r="G3147" s="4">
        <v>24</v>
      </c>
      <c r="H3147" s="4">
        <v>900</v>
      </c>
      <c r="I3147" s="4"/>
      <c r="J3147" s="4"/>
      <c r="K3147" s="4"/>
      <c r="L3147" s="4"/>
      <c r="M3147" s="4">
        <v>1443</v>
      </c>
    </row>
    <row r="3148" spans="1:13" x14ac:dyDescent="0.2">
      <c r="A3148" s="8">
        <v>41405</v>
      </c>
      <c r="B3148" s="4">
        <v>6</v>
      </c>
      <c r="C3148" s="4">
        <v>850</v>
      </c>
      <c r="D3148" s="4">
        <v>40</v>
      </c>
      <c r="E3148" s="4"/>
      <c r="F3148" s="4"/>
      <c r="G3148" s="4">
        <v>24</v>
      </c>
      <c r="H3148" s="4">
        <v>914</v>
      </c>
      <c r="I3148" s="4"/>
      <c r="J3148" s="4"/>
      <c r="K3148" s="4"/>
      <c r="L3148" s="4"/>
      <c r="M3148" s="4">
        <v>1459</v>
      </c>
    </row>
    <row r="3149" spans="1:13" x14ac:dyDescent="0.2">
      <c r="A3149" s="8">
        <v>41405</v>
      </c>
      <c r="B3149" s="4">
        <v>7</v>
      </c>
      <c r="C3149" s="4">
        <v>853</v>
      </c>
      <c r="D3149" s="4">
        <v>40</v>
      </c>
      <c r="E3149" s="4"/>
      <c r="F3149" s="4"/>
      <c r="G3149" s="4">
        <v>26</v>
      </c>
      <c r="H3149" s="4">
        <v>920</v>
      </c>
      <c r="I3149" s="4"/>
      <c r="J3149" s="4"/>
      <c r="K3149" s="4"/>
      <c r="L3149" s="4"/>
      <c r="M3149" s="4">
        <v>1449</v>
      </c>
    </row>
    <row r="3150" spans="1:13" x14ac:dyDescent="0.2">
      <c r="A3150" s="8">
        <v>41405</v>
      </c>
      <c r="B3150" s="4">
        <v>8</v>
      </c>
      <c r="C3150" s="4">
        <v>903</v>
      </c>
      <c r="D3150" s="4">
        <v>42</v>
      </c>
      <c r="E3150" s="4"/>
      <c r="F3150" s="4"/>
      <c r="G3150" s="4">
        <v>27</v>
      </c>
      <c r="H3150" s="4">
        <v>973</v>
      </c>
      <c r="I3150" s="4"/>
      <c r="J3150" s="4"/>
      <c r="K3150" s="4"/>
      <c r="L3150" s="4"/>
      <c r="M3150" s="4">
        <v>1531</v>
      </c>
    </row>
    <row r="3151" spans="1:13" x14ac:dyDescent="0.2">
      <c r="A3151" s="8">
        <v>41405</v>
      </c>
      <c r="B3151" s="4">
        <v>9</v>
      </c>
      <c r="C3151" s="4">
        <v>986</v>
      </c>
      <c r="D3151" s="4">
        <v>46</v>
      </c>
      <c r="E3151" s="4"/>
      <c r="F3151" s="4"/>
      <c r="G3151" s="4">
        <v>33</v>
      </c>
      <c r="H3151" s="4">
        <v>1066</v>
      </c>
      <c r="I3151" s="4"/>
      <c r="J3151" s="4"/>
      <c r="K3151" s="4"/>
      <c r="L3151" s="4"/>
      <c r="M3151" s="4">
        <v>1667</v>
      </c>
    </row>
    <row r="3152" spans="1:13" x14ac:dyDescent="0.2">
      <c r="A3152" s="8">
        <v>41405</v>
      </c>
      <c r="B3152" s="4">
        <v>10</v>
      </c>
      <c r="C3152" s="4">
        <v>1062</v>
      </c>
      <c r="D3152" s="4">
        <v>50</v>
      </c>
      <c r="E3152" s="4"/>
      <c r="F3152" s="4"/>
      <c r="G3152" s="4">
        <v>34</v>
      </c>
      <c r="H3152" s="4">
        <v>1146</v>
      </c>
      <c r="I3152" s="4"/>
      <c r="J3152" s="4"/>
      <c r="K3152" s="4"/>
      <c r="L3152" s="4"/>
      <c r="M3152" s="4">
        <v>1793</v>
      </c>
    </row>
    <row r="3153" spans="1:13" x14ac:dyDescent="0.2">
      <c r="A3153" s="8">
        <v>41405</v>
      </c>
      <c r="B3153" s="4">
        <v>11</v>
      </c>
      <c r="C3153" s="4">
        <v>1144</v>
      </c>
      <c r="D3153" s="4">
        <v>54</v>
      </c>
      <c r="E3153" s="4"/>
      <c r="F3153" s="4"/>
      <c r="G3153" s="4">
        <v>36</v>
      </c>
      <c r="H3153" s="4">
        <v>1234</v>
      </c>
      <c r="I3153" s="4"/>
      <c r="J3153" s="4"/>
      <c r="K3153" s="4"/>
      <c r="L3153" s="4"/>
      <c r="M3153" s="4">
        <v>1925</v>
      </c>
    </row>
    <row r="3154" spans="1:13" x14ac:dyDescent="0.2">
      <c r="A3154" s="8">
        <v>41405</v>
      </c>
      <c r="B3154" s="4">
        <v>12</v>
      </c>
      <c r="C3154" s="4">
        <v>1216</v>
      </c>
      <c r="D3154" s="4">
        <v>57</v>
      </c>
      <c r="E3154" s="4"/>
      <c r="F3154" s="4"/>
      <c r="G3154" s="4">
        <v>36</v>
      </c>
      <c r="H3154" s="4">
        <v>1310</v>
      </c>
      <c r="I3154" s="4"/>
      <c r="J3154" s="4"/>
      <c r="K3154" s="4"/>
      <c r="L3154" s="4"/>
      <c r="M3154" s="4">
        <v>2048</v>
      </c>
    </row>
    <row r="3155" spans="1:13" x14ac:dyDescent="0.2">
      <c r="A3155" s="8">
        <v>41405</v>
      </c>
      <c r="B3155" s="4">
        <v>13</v>
      </c>
      <c r="C3155" s="4">
        <v>1301</v>
      </c>
      <c r="D3155" s="4">
        <v>61</v>
      </c>
      <c r="E3155" s="4"/>
      <c r="F3155" s="4"/>
      <c r="G3155" s="4">
        <v>38</v>
      </c>
      <c r="H3155" s="4">
        <v>1400</v>
      </c>
      <c r="I3155" s="4"/>
      <c r="J3155" s="4"/>
      <c r="K3155" s="4"/>
      <c r="L3155" s="4"/>
      <c r="M3155" s="4">
        <v>2184</v>
      </c>
    </row>
    <row r="3156" spans="1:13" x14ac:dyDescent="0.2">
      <c r="A3156" s="8">
        <v>41405</v>
      </c>
      <c r="B3156" s="4">
        <v>14</v>
      </c>
      <c r="C3156" s="4">
        <v>1408</v>
      </c>
      <c r="D3156" s="4">
        <v>66</v>
      </c>
      <c r="E3156" s="4"/>
      <c r="F3156" s="4"/>
      <c r="G3156" s="4">
        <v>33</v>
      </c>
      <c r="H3156" s="4">
        <v>1507</v>
      </c>
      <c r="I3156" s="4"/>
      <c r="J3156" s="4"/>
      <c r="K3156" s="4"/>
      <c r="L3156" s="4"/>
      <c r="M3156" s="4">
        <v>2343</v>
      </c>
    </row>
    <row r="3157" spans="1:13" x14ac:dyDescent="0.2">
      <c r="A3157" s="8">
        <v>41405</v>
      </c>
      <c r="B3157" s="4">
        <v>15</v>
      </c>
      <c r="C3157" s="4">
        <v>1533</v>
      </c>
      <c r="D3157" s="4">
        <v>72</v>
      </c>
      <c r="E3157" s="4"/>
      <c r="F3157" s="4"/>
      <c r="G3157" s="4">
        <v>39</v>
      </c>
      <c r="H3157" s="4">
        <v>1644</v>
      </c>
      <c r="I3157" s="4"/>
      <c r="J3157" s="4"/>
      <c r="K3157" s="4"/>
      <c r="L3157" s="4"/>
      <c r="M3157" s="4">
        <v>2521</v>
      </c>
    </row>
    <row r="3158" spans="1:13" x14ac:dyDescent="0.2">
      <c r="A3158" s="8">
        <v>41405</v>
      </c>
      <c r="B3158" s="4">
        <v>16</v>
      </c>
      <c r="C3158" s="4">
        <v>1655</v>
      </c>
      <c r="D3158" s="4">
        <v>77</v>
      </c>
      <c r="E3158" s="4"/>
      <c r="F3158" s="4"/>
      <c r="G3158" s="4">
        <v>36</v>
      </c>
      <c r="H3158" s="4">
        <v>1769</v>
      </c>
      <c r="I3158" s="4"/>
      <c r="J3158" s="4"/>
      <c r="K3158" s="4"/>
      <c r="L3158" s="4"/>
      <c r="M3158" s="4">
        <v>2693</v>
      </c>
    </row>
    <row r="3159" spans="1:13" x14ac:dyDescent="0.2">
      <c r="A3159" s="8">
        <v>41405</v>
      </c>
      <c r="B3159" s="4">
        <v>17</v>
      </c>
      <c r="C3159" s="4">
        <v>1728</v>
      </c>
      <c r="D3159" s="4">
        <v>81</v>
      </c>
      <c r="E3159" s="4"/>
      <c r="F3159" s="4"/>
      <c r="G3159" s="4">
        <v>43</v>
      </c>
      <c r="H3159" s="4">
        <v>1852</v>
      </c>
      <c r="I3159" s="4"/>
      <c r="J3159" s="4"/>
      <c r="K3159" s="4"/>
      <c r="L3159" s="4"/>
      <c r="M3159" s="4">
        <v>2818</v>
      </c>
    </row>
    <row r="3160" spans="1:13" x14ac:dyDescent="0.2">
      <c r="A3160" s="8">
        <v>41405</v>
      </c>
      <c r="B3160" s="4">
        <v>18</v>
      </c>
      <c r="C3160" s="4">
        <v>1770</v>
      </c>
      <c r="D3160" s="4">
        <v>83</v>
      </c>
      <c r="E3160" s="4"/>
      <c r="F3160" s="4"/>
      <c r="G3160" s="4">
        <v>42</v>
      </c>
      <c r="H3160" s="4">
        <v>1895</v>
      </c>
      <c r="I3160" s="4"/>
      <c r="J3160" s="4"/>
      <c r="K3160" s="4"/>
      <c r="L3160" s="4"/>
      <c r="M3160" s="4">
        <v>2857</v>
      </c>
    </row>
    <row r="3161" spans="1:13" x14ac:dyDescent="0.2">
      <c r="A3161" s="8">
        <v>41405</v>
      </c>
      <c r="B3161" s="4">
        <v>19</v>
      </c>
      <c r="C3161" s="4">
        <v>1735</v>
      </c>
      <c r="D3161" s="4">
        <v>81</v>
      </c>
      <c r="E3161" s="4"/>
      <c r="F3161" s="4"/>
      <c r="G3161" s="4">
        <v>37</v>
      </c>
      <c r="H3161" s="4">
        <v>1853</v>
      </c>
      <c r="I3161" s="4"/>
      <c r="J3161" s="4"/>
      <c r="K3161" s="4"/>
      <c r="L3161" s="4"/>
      <c r="M3161" s="4">
        <v>2797</v>
      </c>
    </row>
    <row r="3162" spans="1:13" x14ac:dyDescent="0.2">
      <c r="A3162" s="8">
        <v>41405</v>
      </c>
      <c r="B3162" s="4">
        <v>20</v>
      </c>
      <c r="C3162" s="4">
        <v>1678</v>
      </c>
      <c r="D3162" s="4">
        <v>78</v>
      </c>
      <c r="E3162" s="4"/>
      <c r="F3162" s="4"/>
      <c r="G3162" s="4">
        <v>36</v>
      </c>
      <c r="H3162" s="4">
        <v>1793</v>
      </c>
      <c r="I3162" s="4"/>
      <c r="J3162" s="4"/>
      <c r="K3162" s="4"/>
      <c r="L3162" s="4"/>
      <c r="M3162" s="4">
        <v>2714</v>
      </c>
    </row>
    <row r="3163" spans="1:13" x14ac:dyDescent="0.2">
      <c r="A3163" s="8">
        <v>41405</v>
      </c>
      <c r="B3163" s="4">
        <v>21</v>
      </c>
      <c r="C3163" s="4">
        <v>1663</v>
      </c>
      <c r="D3163" s="4">
        <v>77</v>
      </c>
      <c r="E3163" s="4"/>
      <c r="F3163" s="4"/>
      <c r="G3163" s="4">
        <v>34</v>
      </c>
      <c r="H3163" s="4">
        <v>1775</v>
      </c>
      <c r="I3163" s="4"/>
      <c r="J3163" s="4"/>
      <c r="K3163" s="4"/>
      <c r="L3163" s="4"/>
      <c r="M3163" s="4">
        <v>2678</v>
      </c>
    </row>
    <row r="3164" spans="1:13" x14ac:dyDescent="0.2">
      <c r="A3164" s="8">
        <v>41405</v>
      </c>
      <c r="B3164" s="4">
        <v>22</v>
      </c>
      <c r="C3164" s="4">
        <v>1563</v>
      </c>
      <c r="D3164" s="4">
        <v>73</v>
      </c>
      <c r="E3164" s="4"/>
      <c r="F3164" s="4"/>
      <c r="G3164" s="4">
        <v>34</v>
      </c>
      <c r="H3164" s="4">
        <v>1670</v>
      </c>
      <c r="I3164" s="4"/>
      <c r="J3164" s="4"/>
      <c r="K3164" s="4"/>
      <c r="L3164" s="4"/>
      <c r="M3164" s="4">
        <v>2524</v>
      </c>
    </row>
    <row r="3165" spans="1:13" x14ac:dyDescent="0.2">
      <c r="A3165" s="8">
        <v>41405</v>
      </c>
      <c r="B3165" s="4">
        <v>23</v>
      </c>
      <c r="C3165" s="4">
        <v>1401</v>
      </c>
      <c r="D3165" s="4">
        <v>65</v>
      </c>
      <c r="E3165" s="4"/>
      <c r="F3165" s="4"/>
      <c r="G3165" s="4">
        <v>27</v>
      </c>
      <c r="H3165" s="4">
        <v>1493</v>
      </c>
      <c r="I3165" s="4"/>
      <c r="J3165" s="4"/>
      <c r="K3165" s="4"/>
      <c r="L3165" s="4"/>
      <c r="M3165" s="4">
        <v>2268</v>
      </c>
    </row>
    <row r="3166" spans="1:13" x14ac:dyDescent="0.2">
      <c r="A3166" s="8">
        <v>41405</v>
      </c>
      <c r="B3166" s="4">
        <v>24</v>
      </c>
      <c r="C3166" s="4">
        <v>1219</v>
      </c>
      <c r="D3166" s="4">
        <v>57</v>
      </c>
      <c r="E3166" s="4"/>
      <c r="F3166" s="4"/>
      <c r="G3166" s="4">
        <v>25</v>
      </c>
      <c r="H3166" s="4">
        <v>1301</v>
      </c>
      <c r="I3166" s="4"/>
      <c r="J3166" s="4"/>
      <c r="K3166" s="4"/>
      <c r="L3166" s="4"/>
      <c r="M3166" s="4">
        <v>1997</v>
      </c>
    </row>
    <row r="3167" spans="1:13" x14ac:dyDescent="0.2">
      <c r="A3167" s="8">
        <v>41406</v>
      </c>
      <c r="B3167" s="4">
        <v>1</v>
      </c>
      <c r="C3167" s="4">
        <v>1075</v>
      </c>
      <c r="D3167" s="4">
        <v>50</v>
      </c>
      <c r="E3167" s="4"/>
      <c r="F3167" s="4"/>
      <c r="G3167" s="4">
        <v>25</v>
      </c>
      <c r="H3167" s="4">
        <v>1151</v>
      </c>
      <c r="I3167" s="4"/>
      <c r="J3167" s="4"/>
      <c r="K3167" s="4"/>
      <c r="L3167" s="4"/>
      <c r="M3167" s="4">
        <v>1778</v>
      </c>
    </row>
    <row r="3168" spans="1:13" x14ac:dyDescent="0.2">
      <c r="A3168" s="8">
        <v>41406</v>
      </c>
      <c r="B3168" s="4">
        <v>2</v>
      </c>
      <c r="C3168" s="4">
        <v>979</v>
      </c>
      <c r="D3168" s="4">
        <v>46</v>
      </c>
      <c r="E3168" s="4"/>
      <c r="F3168" s="4"/>
      <c r="G3168" s="4">
        <v>25</v>
      </c>
      <c r="H3168" s="4">
        <v>1050</v>
      </c>
      <c r="I3168" s="4"/>
      <c r="J3168" s="4"/>
      <c r="K3168" s="4"/>
      <c r="L3168" s="4"/>
      <c r="M3168" s="4">
        <v>1641</v>
      </c>
    </row>
    <row r="3169" spans="1:13" x14ac:dyDescent="0.2">
      <c r="A3169" s="8">
        <v>41406</v>
      </c>
      <c r="B3169" s="4">
        <v>3</v>
      </c>
      <c r="C3169" s="4">
        <v>914</v>
      </c>
      <c r="D3169" s="4">
        <v>43</v>
      </c>
      <c r="E3169" s="4"/>
      <c r="F3169" s="4"/>
      <c r="G3169" s="4">
        <v>24</v>
      </c>
      <c r="H3169" s="4">
        <v>981</v>
      </c>
      <c r="I3169" s="4"/>
      <c r="J3169" s="4"/>
      <c r="K3169" s="4"/>
      <c r="L3169" s="4"/>
      <c r="M3169" s="4">
        <v>1537</v>
      </c>
    </row>
    <row r="3170" spans="1:13" x14ac:dyDescent="0.2">
      <c r="A3170" s="8">
        <v>41406</v>
      </c>
      <c r="B3170" s="4">
        <v>4</v>
      </c>
      <c r="C3170" s="4">
        <v>871</v>
      </c>
      <c r="D3170" s="4">
        <v>41</v>
      </c>
      <c r="E3170" s="4"/>
      <c r="F3170" s="4"/>
      <c r="G3170" s="4">
        <v>24</v>
      </c>
      <c r="H3170" s="4">
        <v>936</v>
      </c>
      <c r="I3170" s="4"/>
      <c r="J3170" s="4"/>
      <c r="K3170" s="4"/>
      <c r="L3170" s="4"/>
      <c r="M3170" s="4">
        <v>1474</v>
      </c>
    </row>
    <row r="3171" spans="1:13" x14ac:dyDescent="0.2">
      <c r="A3171" s="8">
        <v>41406</v>
      </c>
      <c r="B3171" s="4">
        <v>5</v>
      </c>
      <c r="C3171" s="4">
        <v>857</v>
      </c>
      <c r="D3171" s="4">
        <v>40</v>
      </c>
      <c r="E3171" s="4"/>
      <c r="F3171" s="4"/>
      <c r="G3171" s="4">
        <v>24</v>
      </c>
      <c r="H3171" s="4">
        <v>922</v>
      </c>
      <c r="I3171" s="4"/>
      <c r="J3171" s="4"/>
      <c r="K3171" s="4"/>
      <c r="L3171" s="4"/>
      <c r="M3171" s="4">
        <v>1457</v>
      </c>
    </row>
    <row r="3172" spans="1:13" x14ac:dyDescent="0.2">
      <c r="A3172" s="8">
        <v>41406</v>
      </c>
      <c r="B3172" s="4">
        <v>6</v>
      </c>
      <c r="C3172" s="4">
        <v>855</v>
      </c>
      <c r="D3172" s="4">
        <v>40</v>
      </c>
      <c r="E3172" s="4"/>
      <c r="F3172" s="4"/>
      <c r="G3172" s="4">
        <v>24</v>
      </c>
      <c r="H3172" s="4">
        <v>920</v>
      </c>
      <c r="I3172" s="4"/>
      <c r="J3172" s="4"/>
      <c r="K3172" s="4"/>
      <c r="L3172" s="4"/>
      <c r="M3172" s="4">
        <v>1459</v>
      </c>
    </row>
    <row r="3173" spans="1:13" x14ac:dyDescent="0.2">
      <c r="A3173" s="8">
        <v>41406</v>
      </c>
      <c r="B3173" s="4">
        <v>7</v>
      </c>
      <c r="C3173" s="4">
        <v>842</v>
      </c>
      <c r="D3173" s="4">
        <v>39</v>
      </c>
      <c r="E3173" s="4"/>
      <c r="F3173" s="4"/>
      <c r="G3173" s="4">
        <v>24</v>
      </c>
      <c r="H3173" s="4">
        <v>906</v>
      </c>
      <c r="I3173" s="4"/>
      <c r="J3173" s="4"/>
      <c r="K3173" s="4"/>
      <c r="L3173" s="4"/>
      <c r="M3173" s="4">
        <v>1430</v>
      </c>
    </row>
    <row r="3174" spans="1:13" x14ac:dyDescent="0.2">
      <c r="A3174" s="8">
        <v>41406</v>
      </c>
      <c r="B3174" s="4">
        <v>8</v>
      </c>
      <c r="C3174" s="4">
        <v>896</v>
      </c>
      <c r="D3174" s="4">
        <v>42</v>
      </c>
      <c r="E3174" s="4"/>
      <c r="F3174" s="4"/>
      <c r="G3174" s="4">
        <v>28</v>
      </c>
      <c r="H3174" s="4">
        <v>967</v>
      </c>
      <c r="I3174" s="4"/>
      <c r="J3174" s="4"/>
      <c r="K3174" s="4"/>
      <c r="L3174" s="4"/>
      <c r="M3174" s="4">
        <v>1519</v>
      </c>
    </row>
    <row r="3175" spans="1:13" x14ac:dyDescent="0.2">
      <c r="A3175" s="8">
        <v>41406</v>
      </c>
      <c r="B3175" s="4">
        <v>9</v>
      </c>
      <c r="C3175" s="4">
        <v>979</v>
      </c>
      <c r="D3175" s="4">
        <v>46</v>
      </c>
      <c r="E3175" s="4"/>
      <c r="F3175" s="4"/>
      <c r="G3175" s="4">
        <v>31</v>
      </c>
      <c r="H3175" s="4">
        <v>1056</v>
      </c>
      <c r="I3175" s="4"/>
      <c r="J3175" s="4"/>
      <c r="K3175" s="4"/>
      <c r="L3175" s="4"/>
      <c r="M3175" s="4">
        <v>1662</v>
      </c>
    </row>
    <row r="3176" spans="1:13" x14ac:dyDescent="0.2">
      <c r="A3176" s="8">
        <v>41406</v>
      </c>
      <c r="B3176" s="4">
        <v>10</v>
      </c>
      <c r="C3176" s="4">
        <v>1077</v>
      </c>
      <c r="D3176" s="4">
        <v>51</v>
      </c>
      <c r="E3176" s="4"/>
      <c r="F3176" s="4"/>
      <c r="G3176" s="4">
        <v>36</v>
      </c>
      <c r="H3176" s="4">
        <v>1164</v>
      </c>
      <c r="I3176" s="4"/>
      <c r="J3176" s="4"/>
      <c r="K3176" s="4"/>
      <c r="L3176" s="4"/>
      <c r="M3176" s="4">
        <v>1821</v>
      </c>
    </row>
    <row r="3177" spans="1:13" x14ac:dyDescent="0.2">
      <c r="A3177" s="8">
        <v>41406</v>
      </c>
      <c r="B3177" s="4">
        <v>11</v>
      </c>
      <c r="C3177" s="4">
        <v>1162</v>
      </c>
      <c r="D3177" s="4">
        <v>55</v>
      </c>
      <c r="E3177" s="4"/>
      <c r="F3177" s="4"/>
      <c r="G3177" s="4">
        <v>37</v>
      </c>
      <c r="H3177" s="4">
        <v>1254</v>
      </c>
      <c r="I3177" s="4"/>
      <c r="J3177" s="4"/>
      <c r="K3177" s="4"/>
      <c r="L3177" s="4"/>
      <c r="M3177" s="4">
        <v>1957</v>
      </c>
    </row>
    <row r="3178" spans="1:13" x14ac:dyDescent="0.2">
      <c r="A3178" s="8">
        <v>41406</v>
      </c>
      <c r="B3178" s="4">
        <v>12</v>
      </c>
      <c r="C3178" s="4">
        <v>1260</v>
      </c>
      <c r="D3178" s="4">
        <v>59</v>
      </c>
      <c r="E3178" s="4"/>
      <c r="F3178" s="4"/>
      <c r="G3178" s="4">
        <v>34</v>
      </c>
      <c r="H3178" s="4">
        <v>1353</v>
      </c>
      <c r="I3178" s="4"/>
      <c r="J3178" s="4"/>
      <c r="K3178" s="4"/>
      <c r="L3178" s="4"/>
      <c r="M3178" s="4">
        <v>2110</v>
      </c>
    </row>
    <row r="3179" spans="1:13" x14ac:dyDescent="0.2">
      <c r="A3179" s="8">
        <v>41406</v>
      </c>
      <c r="B3179" s="4">
        <v>13</v>
      </c>
      <c r="C3179" s="4">
        <v>1353</v>
      </c>
      <c r="D3179" s="4">
        <v>63</v>
      </c>
      <c r="E3179" s="4"/>
      <c r="F3179" s="4"/>
      <c r="G3179" s="4">
        <v>37</v>
      </c>
      <c r="H3179" s="4">
        <v>1454</v>
      </c>
      <c r="I3179" s="4"/>
      <c r="J3179" s="4"/>
      <c r="K3179" s="4"/>
      <c r="L3179" s="4"/>
      <c r="M3179" s="4">
        <v>2260</v>
      </c>
    </row>
    <row r="3180" spans="1:13" x14ac:dyDescent="0.2">
      <c r="A3180" s="8">
        <v>41406</v>
      </c>
      <c r="B3180" s="4">
        <v>14</v>
      </c>
      <c r="C3180" s="4">
        <v>1460</v>
      </c>
      <c r="D3180" s="4">
        <v>68</v>
      </c>
      <c r="E3180" s="4"/>
      <c r="F3180" s="4"/>
      <c r="G3180" s="4">
        <v>36</v>
      </c>
      <c r="H3180" s="4">
        <v>1565</v>
      </c>
      <c r="I3180" s="4"/>
      <c r="J3180" s="4"/>
      <c r="K3180" s="4"/>
      <c r="L3180" s="4"/>
      <c r="M3180" s="4">
        <v>2416</v>
      </c>
    </row>
    <row r="3181" spans="1:13" x14ac:dyDescent="0.2">
      <c r="A3181" s="8">
        <v>41406</v>
      </c>
      <c r="B3181" s="4">
        <v>15</v>
      </c>
      <c r="C3181" s="4">
        <v>1582</v>
      </c>
      <c r="D3181" s="4">
        <v>74</v>
      </c>
      <c r="E3181" s="4"/>
      <c r="F3181" s="4"/>
      <c r="G3181" s="4">
        <v>38</v>
      </c>
      <c r="H3181" s="4">
        <v>1694</v>
      </c>
      <c r="I3181" s="4"/>
      <c r="J3181" s="4"/>
      <c r="K3181" s="4"/>
      <c r="L3181" s="4"/>
      <c r="M3181" s="4">
        <v>2582</v>
      </c>
    </row>
    <row r="3182" spans="1:13" x14ac:dyDescent="0.2">
      <c r="A3182" s="8">
        <v>41406</v>
      </c>
      <c r="B3182" s="4">
        <v>16</v>
      </c>
      <c r="C3182" s="4">
        <v>1679</v>
      </c>
      <c r="D3182" s="4">
        <v>78</v>
      </c>
      <c r="E3182" s="4"/>
      <c r="F3182" s="4"/>
      <c r="G3182" s="4">
        <v>34</v>
      </c>
      <c r="H3182" s="4">
        <v>1791</v>
      </c>
      <c r="I3182" s="4"/>
      <c r="J3182" s="4"/>
      <c r="K3182" s="4"/>
      <c r="L3182" s="4"/>
      <c r="M3182" s="4">
        <v>2723</v>
      </c>
    </row>
    <row r="3183" spans="1:13" x14ac:dyDescent="0.2">
      <c r="A3183" s="8">
        <v>41406</v>
      </c>
      <c r="B3183" s="4">
        <v>17</v>
      </c>
      <c r="C3183" s="4">
        <v>1743</v>
      </c>
      <c r="D3183" s="4">
        <v>81</v>
      </c>
      <c r="E3183" s="4"/>
      <c r="F3183" s="4"/>
      <c r="G3183" s="4">
        <v>36</v>
      </c>
      <c r="H3183" s="4">
        <v>1861</v>
      </c>
      <c r="I3183" s="4"/>
      <c r="J3183" s="4"/>
      <c r="K3183" s="4"/>
      <c r="L3183" s="4"/>
      <c r="M3183" s="4">
        <v>2820</v>
      </c>
    </row>
    <row r="3184" spans="1:13" x14ac:dyDescent="0.2">
      <c r="A3184" s="8">
        <v>41406</v>
      </c>
      <c r="B3184" s="4">
        <v>18</v>
      </c>
      <c r="C3184" s="4">
        <v>1788</v>
      </c>
      <c r="D3184" s="4">
        <v>83</v>
      </c>
      <c r="E3184" s="4"/>
      <c r="F3184" s="4"/>
      <c r="G3184" s="4">
        <v>35</v>
      </c>
      <c r="H3184" s="4">
        <v>1907</v>
      </c>
      <c r="I3184" s="4"/>
      <c r="J3184" s="4"/>
      <c r="K3184" s="4"/>
      <c r="L3184" s="4"/>
      <c r="M3184" s="4">
        <v>2868</v>
      </c>
    </row>
    <row r="3185" spans="1:13" x14ac:dyDescent="0.2">
      <c r="A3185" s="8">
        <v>41406</v>
      </c>
      <c r="B3185" s="4">
        <v>19</v>
      </c>
      <c r="C3185" s="4">
        <v>1753</v>
      </c>
      <c r="D3185" s="4">
        <v>81</v>
      </c>
      <c r="E3185" s="4"/>
      <c r="F3185" s="4"/>
      <c r="G3185" s="4">
        <v>29</v>
      </c>
      <c r="H3185" s="4">
        <v>1864</v>
      </c>
      <c r="I3185" s="4"/>
      <c r="J3185" s="4"/>
      <c r="K3185" s="4"/>
      <c r="L3185" s="4"/>
      <c r="M3185" s="4">
        <v>2820</v>
      </c>
    </row>
    <row r="3186" spans="1:13" x14ac:dyDescent="0.2">
      <c r="A3186" s="8">
        <v>41406</v>
      </c>
      <c r="B3186" s="4">
        <v>20</v>
      </c>
      <c r="C3186" s="4">
        <v>1644</v>
      </c>
      <c r="D3186" s="4">
        <v>76</v>
      </c>
      <c r="E3186" s="4"/>
      <c r="F3186" s="4"/>
      <c r="G3186" s="4">
        <v>25</v>
      </c>
      <c r="H3186" s="4">
        <v>1746</v>
      </c>
      <c r="I3186" s="4"/>
      <c r="J3186" s="4"/>
      <c r="K3186" s="4"/>
      <c r="L3186" s="4"/>
      <c r="M3186" s="4">
        <v>2650</v>
      </c>
    </row>
    <row r="3187" spans="1:13" x14ac:dyDescent="0.2">
      <c r="A3187" s="8">
        <v>41406</v>
      </c>
      <c r="B3187" s="4">
        <v>21</v>
      </c>
      <c r="C3187" s="4">
        <v>1574</v>
      </c>
      <c r="D3187" s="4">
        <v>73</v>
      </c>
      <c r="E3187" s="4"/>
      <c r="F3187" s="4"/>
      <c r="G3187" s="4">
        <v>25</v>
      </c>
      <c r="H3187" s="4">
        <v>1672</v>
      </c>
      <c r="I3187" s="4"/>
      <c r="J3187" s="4"/>
      <c r="K3187" s="4"/>
      <c r="L3187" s="4"/>
      <c r="M3187" s="4">
        <v>2553</v>
      </c>
    </row>
    <row r="3188" spans="1:13" x14ac:dyDescent="0.2">
      <c r="A3188" s="8">
        <v>41406</v>
      </c>
      <c r="B3188" s="4">
        <v>22</v>
      </c>
      <c r="C3188" s="4">
        <v>1470</v>
      </c>
      <c r="D3188" s="4">
        <v>68</v>
      </c>
      <c r="E3188" s="4"/>
      <c r="F3188" s="4"/>
      <c r="G3188" s="4">
        <v>25</v>
      </c>
      <c r="H3188" s="4">
        <v>1564</v>
      </c>
      <c r="I3188" s="4"/>
      <c r="J3188" s="4"/>
      <c r="K3188" s="4"/>
      <c r="L3188" s="4"/>
      <c r="M3188" s="4">
        <v>2382</v>
      </c>
    </row>
    <row r="3189" spans="1:13" x14ac:dyDescent="0.2">
      <c r="A3189" s="8">
        <v>41406</v>
      </c>
      <c r="B3189" s="4">
        <v>23</v>
      </c>
      <c r="C3189" s="4">
        <v>1289</v>
      </c>
      <c r="D3189" s="4">
        <v>60</v>
      </c>
      <c r="E3189" s="4"/>
      <c r="F3189" s="4"/>
      <c r="G3189" s="4">
        <v>25</v>
      </c>
      <c r="H3189" s="4">
        <v>1374</v>
      </c>
      <c r="I3189" s="4"/>
      <c r="J3189" s="4"/>
      <c r="K3189" s="4"/>
      <c r="L3189" s="4"/>
      <c r="M3189" s="4">
        <v>2106</v>
      </c>
    </row>
    <row r="3190" spans="1:13" x14ac:dyDescent="0.2">
      <c r="A3190" s="8">
        <v>41406</v>
      </c>
      <c r="B3190" s="4">
        <v>24</v>
      </c>
      <c r="C3190" s="4">
        <v>1115</v>
      </c>
      <c r="D3190" s="4">
        <v>52</v>
      </c>
      <c r="E3190" s="4"/>
      <c r="F3190" s="4"/>
      <c r="G3190" s="4">
        <v>25</v>
      </c>
      <c r="H3190" s="4">
        <v>1192</v>
      </c>
      <c r="I3190" s="4"/>
      <c r="J3190" s="4"/>
      <c r="K3190" s="4"/>
      <c r="L3190" s="4"/>
      <c r="M3190" s="4">
        <v>1847</v>
      </c>
    </row>
    <row r="3191" spans="1:13" x14ac:dyDescent="0.2">
      <c r="A3191" s="8">
        <v>41407</v>
      </c>
      <c r="B3191" s="4">
        <v>1</v>
      </c>
      <c r="C3191" s="4">
        <v>1000</v>
      </c>
      <c r="D3191" s="4">
        <v>47</v>
      </c>
      <c r="E3191" s="4"/>
      <c r="F3191" s="4"/>
      <c r="G3191" s="4">
        <v>26</v>
      </c>
      <c r="H3191" s="4">
        <v>1073</v>
      </c>
      <c r="I3191" s="4"/>
      <c r="J3191" s="4"/>
      <c r="K3191" s="4"/>
      <c r="L3191" s="4"/>
      <c r="M3191" s="4">
        <v>1667</v>
      </c>
    </row>
    <row r="3192" spans="1:13" x14ac:dyDescent="0.2">
      <c r="A3192" s="8">
        <v>41407</v>
      </c>
      <c r="B3192" s="4">
        <v>2</v>
      </c>
      <c r="C3192" s="4">
        <v>920</v>
      </c>
      <c r="D3192" s="4">
        <v>43</v>
      </c>
      <c r="E3192" s="4"/>
      <c r="F3192" s="4"/>
      <c r="G3192" s="4">
        <v>23</v>
      </c>
      <c r="H3192" s="4">
        <v>986</v>
      </c>
      <c r="I3192" s="4"/>
      <c r="J3192" s="4"/>
      <c r="K3192" s="4"/>
      <c r="L3192" s="4"/>
      <c r="M3192" s="4">
        <v>1552</v>
      </c>
    </row>
    <row r="3193" spans="1:13" x14ac:dyDescent="0.2">
      <c r="A3193" s="8">
        <v>41407</v>
      </c>
      <c r="B3193" s="4">
        <v>3</v>
      </c>
      <c r="C3193" s="4">
        <v>886</v>
      </c>
      <c r="D3193" s="4">
        <v>41</v>
      </c>
      <c r="E3193" s="4"/>
      <c r="F3193" s="4"/>
      <c r="G3193" s="4">
        <v>24</v>
      </c>
      <c r="H3193" s="4">
        <v>952</v>
      </c>
      <c r="I3193" s="4"/>
      <c r="J3193" s="4"/>
      <c r="K3193" s="4"/>
      <c r="L3193" s="4"/>
      <c r="M3193" s="4">
        <v>1491</v>
      </c>
    </row>
    <row r="3194" spans="1:13" x14ac:dyDescent="0.2">
      <c r="A3194" s="8">
        <v>41407</v>
      </c>
      <c r="B3194" s="4">
        <v>4</v>
      </c>
      <c r="C3194" s="4">
        <v>864</v>
      </c>
      <c r="D3194" s="4">
        <v>40</v>
      </c>
      <c r="E3194" s="4"/>
      <c r="F3194" s="4"/>
      <c r="G3194" s="4">
        <v>24</v>
      </c>
      <c r="H3194" s="4">
        <v>929</v>
      </c>
      <c r="I3194" s="4"/>
      <c r="J3194" s="4"/>
      <c r="K3194" s="4"/>
      <c r="L3194" s="4"/>
      <c r="M3194" s="4">
        <v>1464</v>
      </c>
    </row>
    <row r="3195" spans="1:13" x14ac:dyDescent="0.2">
      <c r="A3195" s="8">
        <v>41407</v>
      </c>
      <c r="B3195" s="4">
        <v>5</v>
      </c>
      <c r="C3195" s="4">
        <v>889</v>
      </c>
      <c r="D3195" s="4">
        <v>42</v>
      </c>
      <c r="E3195" s="4"/>
      <c r="F3195" s="4"/>
      <c r="G3195" s="4">
        <v>25</v>
      </c>
      <c r="H3195" s="4">
        <v>956</v>
      </c>
      <c r="I3195" s="4"/>
      <c r="J3195" s="4"/>
      <c r="K3195" s="4"/>
      <c r="L3195" s="4"/>
      <c r="M3195" s="4">
        <v>1483</v>
      </c>
    </row>
    <row r="3196" spans="1:13" x14ac:dyDescent="0.2">
      <c r="A3196" s="8">
        <v>41407</v>
      </c>
      <c r="B3196" s="4">
        <v>6</v>
      </c>
      <c r="C3196" s="4">
        <v>943</v>
      </c>
      <c r="D3196" s="4">
        <v>44</v>
      </c>
      <c r="E3196" s="4"/>
      <c r="F3196" s="4"/>
      <c r="G3196" s="4">
        <v>24</v>
      </c>
      <c r="H3196" s="4">
        <v>1012</v>
      </c>
      <c r="I3196" s="4"/>
      <c r="J3196" s="4"/>
      <c r="K3196" s="4"/>
      <c r="L3196" s="4"/>
      <c r="M3196" s="4">
        <v>1588</v>
      </c>
    </row>
    <row r="3197" spans="1:13" x14ac:dyDescent="0.2">
      <c r="A3197" s="8">
        <v>41407</v>
      </c>
      <c r="B3197" s="4">
        <v>7</v>
      </c>
      <c r="C3197" s="4">
        <v>1020</v>
      </c>
      <c r="D3197" s="4">
        <v>48</v>
      </c>
      <c r="E3197" s="4"/>
      <c r="F3197" s="4"/>
      <c r="G3197" s="4">
        <v>26</v>
      </c>
      <c r="H3197" s="4">
        <v>1094</v>
      </c>
      <c r="I3197" s="4"/>
      <c r="J3197" s="4"/>
      <c r="K3197" s="4"/>
      <c r="L3197" s="4"/>
      <c r="M3197" s="4">
        <v>1676</v>
      </c>
    </row>
    <row r="3198" spans="1:13" x14ac:dyDescent="0.2">
      <c r="A3198" s="8">
        <v>41407</v>
      </c>
      <c r="B3198" s="4">
        <v>8</v>
      </c>
      <c r="C3198" s="4">
        <v>1100</v>
      </c>
      <c r="D3198" s="4">
        <v>51</v>
      </c>
      <c r="E3198" s="4"/>
      <c r="F3198" s="4"/>
      <c r="G3198" s="4">
        <v>28</v>
      </c>
      <c r="H3198" s="4">
        <v>1180</v>
      </c>
      <c r="I3198" s="4"/>
      <c r="J3198" s="4"/>
      <c r="K3198" s="4"/>
      <c r="L3198" s="4"/>
      <c r="M3198" s="4">
        <v>1834</v>
      </c>
    </row>
    <row r="3199" spans="1:13" x14ac:dyDescent="0.2">
      <c r="A3199" s="8">
        <v>41407</v>
      </c>
      <c r="B3199" s="4">
        <v>9</v>
      </c>
      <c r="C3199" s="4">
        <v>1158</v>
      </c>
      <c r="D3199" s="4">
        <v>54</v>
      </c>
      <c r="E3199" s="4"/>
      <c r="F3199" s="4"/>
      <c r="G3199" s="4">
        <v>36</v>
      </c>
      <c r="H3199" s="4">
        <v>1249</v>
      </c>
      <c r="I3199" s="4"/>
      <c r="J3199" s="4"/>
      <c r="K3199" s="4"/>
      <c r="L3199" s="4"/>
      <c r="M3199" s="4">
        <v>1945</v>
      </c>
    </row>
    <row r="3200" spans="1:13" x14ac:dyDescent="0.2">
      <c r="A3200" s="8">
        <v>41407</v>
      </c>
      <c r="B3200" s="4">
        <v>10</v>
      </c>
      <c r="C3200" s="4">
        <v>1217</v>
      </c>
      <c r="D3200" s="4">
        <v>57</v>
      </c>
      <c r="E3200" s="4"/>
      <c r="F3200" s="4"/>
      <c r="G3200" s="4">
        <v>35</v>
      </c>
      <c r="H3200" s="4">
        <v>1310</v>
      </c>
      <c r="I3200" s="4"/>
      <c r="J3200" s="4"/>
      <c r="K3200" s="4"/>
      <c r="L3200" s="4"/>
      <c r="M3200" s="4">
        <v>2054</v>
      </c>
    </row>
    <row r="3201" spans="1:13" x14ac:dyDescent="0.2">
      <c r="A3201" s="8">
        <v>41407</v>
      </c>
      <c r="B3201" s="4">
        <v>11</v>
      </c>
      <c r="C3201" s="4">
        <v>1290</v>
      </c>
      <c r="D3201" s="4">
        <v>60</v>
      </c>
      <c r="E3201" s="4"/>
      <c r="F3201" s="4"/>
      <c r="G3201" s="4">
        <v>37</v>
      </c>
      <c r="H3201" s="4">
        <v>1388</v>
      </c>
      <c r="I3201" s="4"/>
      <c r="J3201" s="4"/>
      <c r="K3201" s="4"/>
      <c r="L3201" s="4"/>
      <c r="M3201" s="4">
        <v>2177</v>
      </c>
    </row>
    <row r="3202" spans="1:13" x14ac:dyDescent="0.2">
      <c r="A3202" s="8">
        <v>41407</v>
      </c>
      <c r="B3202" s="4">
        <v>12</v>
      </c>
      <c r="C3202" s="4">
        <v>1360</v>
      </c>
      <c r="D3202" s="4">
        <v>64</v>
      </c>
      <c r="E3202" s="4"/>
      <c r="F3202" s="4"/>
      <c r="G3202" s="4">
        <v>39</v>
      </c>
      <c r="H3202" s="4">
        <v>1463</v>
      </c>
      <c r="I3202" s="4"/>
      <c r="J3202" s="4"/>
      <c r="K3202" s="4"/>
      <c r="L3202" s="4"/>
      <c r="M3202" s="4">
        <v>2285</v>
      </c>
    </row>
    <row r="3203" spans="1:13" x14ac:dyDescent="0.2">
      <c r="A3203" s="8">
        <v>41407</v>
      </c>
      <c r="B3203" s="4">
        <v>13</v>
      </c>
      <c r="C3203" s="4">
        <v>1443</v>
      </c>
      <c r="D3203" s="4">
        <v>68</v>
      </c>
      <c r="E3203" s="4"/>
      <c r="F3203" s="4"/>
      <c r="G3203" s="4">
        <v>39</v>
      </c>
      <c r="H3203" s="4">
        <v>1550</v>
      </c>
      <c r="I3203" s="4"/>
      <c r="J3203" s="4"/>
      <c r="K3203" s="4"/>
      <c r="L3203" s="4"/>
      <c r="M3203" s="4">
        <v>2414</v>
      </c>
    </row>
    <row r="3204" spans="1:13" x14ac:dyDescent="0.2">
      <c r="A3204" s="8">
        <v>41407</v>
      </c>
      <c r="B3204" s="4">
        <v>14</v>
      </c>
      <c r="C3204" s="4">
        <v>1546</v>
      </c>
      <c r="D3204" s="4">
        <v>72</v>
      </c>
      <c r="E3204" s="4"/>
      <c r="F3204" s="4"/>
      <c r="G3204" s="4">
        <v>39</v>
      </c>
      <c r="H3204" s="4">
        <v>1658</v>
      </c>
      <c r="I3204" s="4"/>
      <c r="J3204" s="4"/>
      <c r="K3204" s="4"/>
      <c r="L3204" s="4"/>
      <c r="M3204" s="4">
        <v>2569</v>
      </c>
    </row>
    <row r="3205" spans="1:13" x14ac:dyDescent="0.2">
      <c r="A3205" s="8">
        <v>41407</v>
      </c>
      <c r="B3205" s="4">
        <v>15</v>
      </c>
      <c r="C3205" s="4">
        <v>1656</v>
      </c>
      <c r="D3205" s="4">
        <v>77</v>
      </c>
      <c r="E3205" s="4"/>
      <c r="F3205" s="4"/>
      <c r="G3205" s="4">
        <v>35</v>
      </c>
      <c r="H3205" s="4">
        <v>1769</v>
      </c>
      <c r="I3205" s="4"/>
      <c r="J3205" s="4"/>
      <c r="K3205" s="4"/>
      <c r="L3205" s="4"/>
      <c r="M3205" s="4">
        <v>2736</v>
      </c>
    </row>
    <row r="3206" spans="1:13" x14ac:dyDescent="0.2">
      <c r="A3206" s="8">
        <v>41407</v>
      </c>
      <c r="B3206" s="4">
        <v>16</v>
      </c>
      <c r="C3206" s="4">
        <v>1772</v>
      </c>
      <c r="D3206" s="4">
        <v>83</v>
      </c>
      <c r="E3206" s="4"/>
      <c r="F3206" s="4"/>
      <c r="G3206" s="4">
        <v>39</v>
      </c>
      <c r="H3206" s="4">
        <v>1894</v>
      </c>
      <c r="I3206" s="4"/>
      <c r="J3206" s="4"/>
      <c r="K3206" s="4"/>
      <c r="L3206" s="4"/>
      <c r="M3206" s="4">
        <v>2904</v>
      </c>
    </row>
    <row r="3207" spans="1:13" x14ac:dyDescent="0.2">
      <c r="A3207" s="8">
        <v>41407</v>
      </c>
      <c r="B3207" s="4">
        <v>17</v>
      </c>
      <c r="C3207" s="4">
        <v>1882</v>
      </c>
      <c r="D3207" s="4">
        <v>87</v>
      </c>
      <c r="E3207" s="4"/>
      <c r="F3207" s="4"/>
      <c r="G3207" s="4">
        <v>37</v>
      </c>
      <c r="H3207" s="4">
        <v>2007</v>
      </c>
      <c r="I3207" s="4"/>
      <c r="J3207" s="4"/>
      <c r="K3207" s="4"/>
      <c r="L3207" s="4"/>
      <c r="M3207" s="4">
        <v>3056</v>
      </c>
    </row>
    <row r="3208" spans="1:13" x14ac:dyDescent="0.2">
      <c r="A3208" s="8">
        <v>41407</v>
      </c>
      <c r="B3208" s="4">
        <v>18</v>
      </c>
      <c r="C3208" s="4">
        <v>1919</v>
      </c>
      <c r="D3208" s="4">
        <v>89</v>
      </c>
      <c r="E3208" s="4"/>
      <c r="F3208" s="4"/>
      <c r="G3208" s="4">
        <v>33</v>
      </c>
      <c r="H3208" s="4">
        <v>2041</v>
      </c>
      <c r="I3208" s="4"/>
      <c r="J3208" s="4"/>
      <c r="K3208" s="4"/>
      <c r="L3208" s="4"/>
      <c r="M3208" s="4">
        <v>3102</v>
      </c>
    </row>
    <row r="3209" spans="1:13" x14ac:dyDescent="0.2">
      <c r="A3209" s="8">
        <v>41407</v>
      </c>
      <c r="B3209" s="4">
        <v>19</v>
      </c>
      <c r="C3209" s="4">
        <v>1875</v>
      </c>
      <c r="D3209" s="4">
        <v>87</v>
      </c>
      <c r="E3209" s="4"/>
      <c r="F3209" s="4"/>
      <c r="G3209" s="4">
        <v>35</v>
      </c>
      <c r="H3209" s="4">
        <v>1997</v>
      </c>
      <c r="I3209" s="4"/>
      <c r="J3209" s="4"/>
      <c r="K3209" s="4"/>
      <c r="L3209" s="4"/>
      <c r="M3209" s="4">
        <v>3033</v>
      </c>
    </row>
    <row r="3210" spans="1:13" x14ac:dyDescent="0.2">
      <c r="A3210" s="8">
        <v>41407</v>
      </c>
      <c r="B3210" s="4">
        <v>20</v>
      </c>
      <c r="C3210" s="4">
        <v>1774</v>
      </c>
      <c r="D3210" s="4">
        <v>82</v>
      </c>
      <c r="E3210" s="4"/>
      <c r="F3210" s="4"/>
      <c r="G3210" s="4">
        <v>27</v>
      </c>
      <c r="H3210" s="4">
        <v>1883</v>
      </c>
      <c r="I3210" s="4"/>
      <c r="J3210" s="4"/>
      <c r="K3210" s="4"/>
      <c r="L3210" s="4"/>
      <c r="M3210" s="4">
        <v>2856</v>
      </c>
    </row>
    <row r="3211" spans="1:13" x14ac:dyDescent="0.2">
      <c r="A3211" s="8">
        <v>41407</v>
      </c>
      <c r="B3211" s="4">
        <v>21</v>
      </c>
      <c r="C3211" s="4">
        <v>1704</v>
      </c>
      <c r="D3211" s="4">
        <v>79</v>
      </c>
      <c r="E3211" s="4"/>
      <c r="F3211" s="4"/>
      <c r="G3211" s="4">
        <v>27</v>
      </c>
      <c r="H3211" s="4">
        <v>1810</v>
      </c>
      <c r="I3211" s="4"/>
      <c r="J3211" s="4"/>
      <c r="K3211" s="4"/>
      <c r="L3211" s="4"/>
      <c r="M3211" s="4">
        <v>2742</v>
      </c>
    </row>
    <row r="3212" spans="1:13" x14ac:dyDescent="0.2">
      <c r="A3212" s="8">
        <v>41407</v>
      </c>
      <c r="B3212" s="4">
        <v>22</v>
      </c>
      <c r="C3212" s="4">
        <v>1563</v>
      </c>
      <c r="D3212" s="4">
        <v>72</v>
      </c>
      <c r="E3212" s="4"/>
      <c r="F3212" s="4"/>
      <c r="G3212" s="4">
        <v>26</v>
      </c>
      <c r="H3212" s="4">
        <v>1662</v>
      </c>
      <c r="I3212" s="4"/>
      <c r="J3212" s="4"/>
      <c r="K3212" s="4"/>
      <c r="L3212" s="4"/>
      <c r="M3212" s="4">
        <v>2539</v>
      </c>
    </row>
    <row r="3213" spans="1:13" x14ac:dyDescent="0.2">
      <c r="A3213" s="8">
        <v>41407</v>
      </c>
      <c r="B3213" s="4">
        <v>23</v>
      </c>
      <c r="C3213" s="4">
        <v>1350</v>
      </c>
      <c r="D3213" s="4">
        <v>63</v>
      </c>
      <c r="E3213" s="4"/>
      <c r="F3213" s="4"/>
      <c r="G3213" s="4">
        <v>26</v>
      </c>
      <c r="H3213" s="4">
        <v>1439</v>
      </c>
      <c r="I3213" s="4"/>
      <c r="J3213" s="4"/>
      <c r="K3213" s="4"/>
      <c r="L3213" s="4"/>
      <c r="M3213" s="4">
        <v>2211</v>
      </c>
    </row>
    <row r="3214" spans="1:13" x14ac:dyDescent="0.2">
      <c r="A3214" s="8">
        <v>41407</v>
      </c>
      <c r="B3214" s="4">
        <v>24</v>
      </c>
      <c r="C3214" s="4">
        <v>1154</v>
      </c>
      <c r="D3214" s="4">
        <v>54</v>
      </c>
      <c r="E3214" s="4"/>
      <c r="F3214" s="4"/>
      <c r="G3214" s="4">
        <v>26</v>
      </c>
      <c r="H3214" s="4">
        <v>1234</v>
      </c>
      <c r="I3214" s="4"/>
      <c r="J3214" s="4"/>
      <c r="K3214" s="4"/>
      <c r="L3214" s="4"/>
      <c r="M3214" s="4">
        <v>1919</v>
      </c>
    </row>
    <row r="3215" spans="1:13" x14ac:dyDescent="0.2">
      <c r="A3215" s="8">
        <v>41408</v>
      </c>
      <c r="B3215" s="4">
        <v>1</v>
      </c>
      <c r="C3215" s="4">
        <v>1030</v>
      </c>
      <c r="D3215" s="4">
        <v>48</v>
      </c>
      <c r="E3215" s="4"/>
      <c r="F3215" s="4"/>
      <c r="G3215" s="4">
        <v>25</v>
      </c>
      <c r="H3215" s="4">
        <v>1103</v>
      </c>
      <c r="I3215" s="4"/>
      <c r="J3215" s="4"/>
      <c r="K3215" s="4"/>
      <c r="L3215" s="4"/>
      <c r="M3215" s="4">
        <v>1724</v>
      </c>
    </row>
    <row r="3216" spans="1:13" x14ac:dyDescent="0.2">
      <c r="A3216" s="8">
        <v>41408</v>
      </c>
      <c r="B3216" s="4">
        <v>2</v>
      </c>
      <c r="C3216" s="4">
        <v>949</v>
      </c>
      <c r="D3216" s="4">
        <v>44</v>
      </c>
      <c r="E3216" s="4"/>
      <c r="F3216" s="4"/>
      <c r="G3216" s="4">
        <v>25</v>
      </c>
      <c r="H3216" s="4">
        <v>1019</v>
      </c>
      <c r="I3216" s="4"/>
      <c r="J3216" s="4"/>
      <c r="K3216" s="4"/>
      <c r="L3216" s="4"/>
      <c r="M3216" s="4">
        <v>1610</v>
      </c>
    </row>
    <row r="3217" spans="1:13" x14ac:dyDescent="0.2">
      <c r="A3217" s="8">
        <v>41408</v>
      </c>
      <c r="B3217" s="4">
        <v>3</v>
      </c>
      <c r="C3217" s="4">
        <v>894</v>
      </c>
      <c r="D3217" s="4">
        <v>42</v>
      </c>
      <c r="E3217" s="4"/>
      <c r="F3217" s="4"/>
      <c r="G3217" s="4">
        <v>25</v>
      </c>
      <c r="H3217" s="4">
        <v>961</v>
      </c>
      <c r="I3217" s="4"/>
      <c r="J3217" s="4"/>
      <c r="K3217" s="4"/>
      <c r="L3217" s="4"/>
      <c r="M3217" s="4">
        <v>1537</v>
      </c>
    </row>
    <row r="3218" spans="1:13" x14ac:dyDescent="0.2">
      <c r="A3218" s="8">
        <v>41408</v>
      </c>
      <c r="B3218" s="4">
        <v>4</v>
      </c>
      <c r="C3218" s="4">
        <v>884</v>
      </c>
      <c r="D3218" s="4">
        <v>41</v>
      </c>
      <c r="E3218" s="4"/>
      <c r="F3218" s="4"/>
      <c r="G3218" s="4">
        <v>24</v>
      </c>
      <c r="H3218" s="4">
        <v>950</v>
      </c>
      <c r="I3218" s="4"/>
      <c r="J3218" s="4"/>
      <c r="K3218" s="4"/>
      <c r="L3218" s="4"/>
      <c r="M3218" s="4">
        <v>1503</v>
      </c>
    </row>
    <row r="3219" spans="1:13" x14ac:dyDescent="0.2">
      <c r="A3219" s="8">
        <v>41408</v>
      </c>
      <c r="B3219" s="4">
        <v>5</v>
      </c>
      <c r="C3219" s="4">
        <v>893</v>
      </c>
      <c r="D3219" s="4">
        <v>42</v>
      </c>
      <c r="E3219" s="4"/>
      <c r="F3219" s="4"/>
      <c r="G3219" s="4">
        <v>24</v>
      </c>
      <c r="H3219" s="4">
        <v>959</v>
      </c>
      <c r="I3219" s="4"/>
      <c r="J3219" s="4"/>
      <c r="K3219" s="4"/>
      <c r="L3219" s="4"/>
      <c r="M3219" s="4">
        <v>1524</v>
      </c>
    </row>
    <row r="3220" spans="1:13" x14ac:dyDescent="0.2">
      <c r="A3220" s="8">
        <v>41408</v>
      </c>
      <c r="B3220" s="4">
        <v>6</v>
      </c>
      <c r="C3220" s="4">
        <v>950</v>
      </c>
      <c r="D3220" s="4">
        <v>44</v>
      </c>
      <c r="E3220" s="4"/>
      <c r="F3220" s="4"/>
      <c r="G3220" s="4">
        <v>25</v>
      </c>
      <c r="H3220" s="4">
        <v>1020</v>
      </c>
      <c r="I3220" s="4"/>
      <c r="J3220" s="4"/>
      <c r="K3220" s="4"/>
      <c r="L3220" s="4"/>
      <c r="M3220" s="4">
        <v>1600</v>
      </c>
    </row>
    <row r="3221" spans="1:13" x14ac:dyDescent="0.2">
      <c r="A3221" s="8">
        <v>41408</v>
      </c>
      <c r="B3221" s="4">
        <v>7</v>
      </c>
      <c r="C3221" s="4">
        <v>1020</v>
      </c>
      <c r="D3221" s="4">
        <v>48</v>
      </c>
      <c r="E3221" s="4"/>
      <c r="F3221" s="4"/>
      <c r="G3221" s="4">
        <v>25</v>
      </c>
      <c r="H3221" s="4">
        <v>1093</v>
      </c>
      <c r="I3221" s="4"/>
      <c r="J3221" s="4"/>
      <c r="K3221" s="4"/>
      <c r="L3221" s="4"/>
      <c r="M3221" s="4">
        <v>1700</v>
      </c>
    </row>
    <row r="3222" spans="1:13" x14ac:dyDescent="0.2">
      <c r="A3222" s="8">
        <v>41408</v>
      </c>
      <c r="B3222" s="4">
        <v>8</v>
      </c>
      <c r="C3222" s="4">
        <v>1112</v>
      </c>
      <c r="D3222" s="4">
        <v>52</v>
      </c>
      <c r="E3222" s="4"/>
      <c r="F3222" s="4"/>
      <c r="G3222" s="4">
        <v>29</v>
      </c>
      <c r="H3222" s="4">
        <v>1193</v>
      </c>
      <c r="I3222" s="4"/>
      <c r="J3222" s="4"/>
      <c r="K3222" s="4"/>
      <c r="L3222" s="4"/>
      <c r="M3222" s="4">
        <v>1843</v>
      </c>
    </row>
    <row r="3223" spans="1:13" x14ac:dyDescent="0.2">
      <c r="A3223" s="8">
        <v>41408</v>
      </c>
      <c r="B3223" s="4">
        <v>9</v>
      </c>
      <c r="C3223" s="4">
        <v>1158</v>
      </c>
      <c r="D3223" s="4">
        <v>54</v>
      </c>
      <c r="E3223" s="4"/>
      <c r="F3223" s="4"/>
      <c r="G3223" s="4">
        <v>36</v>
      </c>
      <c r="H3223" s="4">
        <v>1249</v>
      </c>
      <c r="I3223" s="4"/>
      <c r="J3223" s="4"/>
      <c r="K3223" s="4"/>
      <c r="L3223" s="4"/>
      <c r="M3223" s="4">
        <v>1941</v>
      </c>
    </row>
    <row r="3224" spans="1:13" x14ac:dyDescent="0.2">
      <c r="A3224" s="8">
        <v>41408</v>
      </c>
      <c r="B3224" s="4">
        <v>10</v>
      </c>
      <c r="C3224" s="4">
        <v>1229</v>
      </c>
      <c r="D3224" s="4">
        <v>58</v>
      </c>
      <c r="E3224" s="4"/>
      <c r="F3224" s="4"/>
      <c r="G3224" s="4">
        <v>36</v>
      </c>
      <c r="H3224" s="4">
        <v>1323</v>
      </c>
      <c r="I3224" s="4"/>
      <c r="J3224" s="4"/>
      <c r="K3224" s="4"/>
      <c r="L3224" s="4"/>
      <c r="M3224" s="4">
        <v>2063</v>
      </c>
    </row>
    <row r="3225" spans="1:13" x14ac:dyDescent="0.2">
      <c r="A3225" s="8">
        <v>41408</v>
      </c>
      <c r="B3225" s="4">
        <v>11</v>
      </c>
      <c r="C3225" s="4">
        <v>1300</v>
      </c>
      <c r="D3225" s="4">
        <v>61</v>
      </c>
      <c r="E3225" s="4"/>
      <c r="F3225" s="4"/>
      <c r="G3225" s="4">
        <v>37</v>
      </c>
      <c r="H3225" s="4">
        <v>1398</v>
      </c>
      <c r="I3225" s="4"/>
      <c r="J3225" s="4"/>
      <c r="K3225" s="4"/>
      <c r="L3225" s="4"/>
      <c r="M3225" s="4">
        <v>2182</v>
      </c>
    </row>
    <row r="3226" spans="1:13" x14ac:dyDescent="0.2">
      <c r="A3226" s="8">
        <v>41408</v>
      </c>
      <c r="B3226" s="4">
        <v>12</v>
      </c>
      <c r="C3226" s="4">
        <v>1375</v>
      </c>
      <c r="D3226" s="4">
        <v>64</v>
      </c>
      <c r="E3226" s="4"/>
      <c r="F3226" s="4"/>
      <c r="G3226" s="4">
        <v>37</v>
      </c>
      <c r="H3226" s="4">
        <v>1477</v>
      </c>
      <c r="I3226" s="4"/>
      <c r="J3226" s="4"/>
      <c r="K3226" s="4"/>
      <c r="L3226" s="4"/>
      <c r="M3226" s="4">
        <v>2303</v>
      </c>
    </row>
    <row r="3227" spans="1:13" x14ac:dyDescent="0.2">
      <c r="A3227" s="8">
        <v>41408</v>
      </c>
      <c r="B3227" s="4">
        <v>13</v>
      </c>
      <c r="C3227" s="4">
        <v>1455</v>
      </c>
      <c r="D3227" s="4">
        <v>68</v>
      </c>
      <c r="E3227" s="4"/>
      <c r="F3227" s="4"/>
      <c r="G3227" s="4">
        <v>40</v>
      </c>
      <c r="H3227" s="4">
        <v>1564</v>
      </c>
      <c r="I3227" s="4"/>
      <c r="J3227" s="4"/>
      <c r="K3227" s="4"/>
      <c r="L3227" s="4"/>
      <c r="M3227" s="4">
        <v>2417</v>
      </c>
    </row>
    <row r="3228" spans="1:13" x14ac:dyDescent="0.2">
      <c r="A3228" s="8">
        <v>41408</v>
      </c>
      <c r="B3228" s="4">
        <v>14</v>
      </c>
      <c r="C3228" s="4">
        <v>1560</v>
      </c>
      <c r="D3228" s="4">
        <v>73</v>
      </c>
      <c r="E3228" s="4"/>
      <c r="F3228" s="4"/>
      <c r="G3228" s="4">
        <v>35</v>
      </c>
      <c r="H3228" s="4">
        <v>1668</v>
      </c>
      <c r="I3228" s="4"/>
      <c r="J3228" s="4"/>
      <c r="K3228" s="4"/>
      <c r="L3228" s="4"/>
      <c r="M3228" s="4">
        <v>2583</v>
      </c>
    </row>
    <row r="3229" spans="1:13" x14ac:dyDescent="0.2">
      <c r="A3229" s="8">
        <v>41408</v>
      </c>
      <c r="B3229" s="4">
        <v>15</v>
      </c>
      <c r="C3229" s="4">
        <v>1667</v>
      </c>
      <c r="D3229" s="4">
        <v>78</v>
      </c>
      <c r="E3229" s="4"/>
      <c r="F3229" s="4"/>
      <c r="G3229" s="4">
        <v>41</v>
      </c>
      <c r="H3229" s="4">
        <v>1786</v>
      </c>
      <c r="I3229" s="4"/>
      <c r="J3229" s="4"/>
      <c r="K3229" s="4"/>
      <c r="L3229" s="4"/>
      <c r="M3229" s="4">
        <v>2736</v>
      </c>
    </row>
    <row r="3230" spans="1:13" x14ac:dyDescent="0.2">
      <c r="A3230" s="8">
        <v>41408</v>
      </c>
      <c r="B3230" s="4">
        <v>16</v>
      </c>
      <c r="C3230" s="4">
        <v>1763</v>
      </c>
      <c r="D3230" s="4">
        <v>82</v>
      </c>
      <c r="E3230" s="4"/>
      <c r="F3230" s="4"/>
      <c r="G3230" s="4">
        <v>35</v>
      </c>
      <c r="H3230" s="4">
        <v>1880</v>
      </c>
      <c r="I3230" s="4"/>
      <c r="J3230" s="4"/>
      <c r="K3230" s="4"/>
      <c r="L3230" s="4"/>
      <c r="M3230" s="4">
        <v>2882</v>
      </c>
    </row>
    <row r="3231" spans="1:13" x14ac:dyDescent="0.2">
      <c r="A3231" s="8">
        <v>41408</v>
      </c>
      <c r="B3231" s="4">
        <v>17</v>
      </c>
      <c r="C3231" s="4">
        <v>1826</v>
      </c>
      <c r="D3231" s="4">
        <v>85</v>
      </c>
      <c r="E3231" s="4"/>
      <c r="F3231" s="4"/>
      <c r="G3231" s="4">
        <v>38</v>
      </c>
      <c r="H3231" s="4">
        <v>1949</v>
      </c>
      <c r="I3231" s="4"/>
      <c r="J3231" s="4"/>
      <c r="K3231" s="4"/>
      <c r="L3231" s="4"/>
      <c r="M3231" s="4">
        <v>2982</v>
      </c>
    </row>
    <row r="3232" spans="1:13" x14ac:dyDescent="0.2">
      <c r="A3232" s="8">
        <v>41408</v>
      </c>
      <c r="B3232" s="4">
        <v>18</v>
      </c>
      <c r="C3232" s="4">
        <v>1840</v>
      </c>
      <c r="D3232" s="4">
        <v>85</v>
      </c>
      <c r="E3232" s="4"/>
      <c r="F3232" s="4"/>
      <c r="G3232" s="4">
        <v>36</v>
      </c>
      <c r="H3232" s="4">
        <v>1962</v>
      </c>
      <c r="I3232" s="4"/>
      <c r="J3232" s="4"/>
      <c r="K3232" s="4"/>
      <c r="L3232" s="4"/>
      <c r="M3232" s="4">
        <v>2993</v>
      </c>
    </row>
    <row r="3233" spans="1:13" x14ac:dyDescent="0.2">
      <c r="A3233" s="8">
        <v>41408</v>
      </c>
      <c r="B3233" s="4">
        <v>19</v>
      </c>
      <c r="C3233" s="4">
        <v>1727</v>
      </c>
      <c r="D3233" s="4">
        <v>80</v>
      </c>
      <c r="E3233" s="4"/>
      <c r="F3233" s="4"/>
      <c r="G3233" s="4">
        <v>29</v>
      </c>
      <c r="H3233" s="4">
        <v>1836</v>
      </c>
      <c r="I3233" s="4"/>
      <c r="J3233" s="4"/>
      <c r="K3233" s="4"/>
      <c r="L3233" s="4"/>
      <c r="M3233" s="4">
        <v>2823</v>
      </c>
    </row>
    <row r="3234" spans="1:13" x14ac:dyDescent="0.2">
      <c r="A3234" s="8">
        <v>41408</v>
      </c>
      <c r="B3234" s="4">
        <v>20</v>
      </c>
      <c r="C3234" s="4">
        <v>1595</v>
      </c>
      <c r="D3234" s="4">
        <v>74</v>
      </c>
      <c r="E3234" s="4"/>
      <c r="F3234" s="4"/>
      <c r="G3234" s="4">
        <v>28</v>
      </c>
      <c r="H3234" s="4">
        <v>1697</v>
      </c>
      <c r="I3234" s="4"/>
      <c r="J3234" s="4"/>
      <c r="K3234" s="4"/>
      <c r="L3234" s="4"/>
      <c r="M3234" s="4">
        <v>2631</v>
      </c>
    </row>
    <row r="3235" spans="1:13" x14ac:dyDescent="0.2">
      <c r="A3235" s="8">
        <v>41408</v>
      </c>
      <c r="B3235" s="4">
        <v>21</v>
      </c>
      <c r="C3235" s="4">
        <v>1534</v>
      </c>
      <c r="D3235" s="4">
        <v>71</v>
      </c>
      <c r="E3235" s="4"/>
      <c r="F3235" s="4"/>
      <c r="G3235" s="4">
        <v>26</v>
      </c>
      <c r="H3235" s="4">
        <v>1632</v>
      </c>
      <c r="I3235" s="4"/>
      <c r="J3235" s="4"/>
      <c r="K3235" s="4"/>
      <c r="L3235" s="4"/>
      <c r="M3235" s="4">
        <v>2536</v>
      </c>
    </row>
    <row r="3236" spans="1:13" x14ac:dyDescent="0.2">
      <c r="A3236" s="8">
        <v>41408</v>
      </c>
      <c r="B3236" s="4">
        <v>22</v>
      </c>
      <c r="C3236" s="4">
        <v>1433</v>
      </c>
      <c r="D3236" s="4">
        <v>66</v>
      </c>
      <c r="E3236" s="4"/>
      <c r="F3236" s="4"/>
      <c r="G3236" s="4">
        <v>26</v>
      </c>
      <c r="H3236" s="4">
        <v>1526</v>
      </c>
      <c r="I3236" s="4"/>
      <c r="J3236" s="4"/>
      <c r="K3236" s="4"/>
      <c r="L3236" s="4"/>
      <c r="M3236" s="4">
        <v>2355</v>
      </c>
    </row>
    <row r="3237" spans="1:13" x14ac:dyDescent="0.2">
      <c r="A3237" s="8">
        <v>41408</v>
      </c>
      <c r="B3237" s="4">
        <v>23</v>
      </c>
      <c r="C3237" s="4">
        <v>1258</v>
      </c>
      <c r="D3237" s="4">
        <v>58</v>
      </c>
      <c r="E3237" s="4"/>
      <c r="F3237" s="4"/>
      <c r="G3237" s="4">
        <v>25</v>
      </c>
      <c r="H3237" s="4">
        <v>1342</v>
      </c>
      <c r="I3237" s="4"/>
      <c r="J3237" s="4"/>
      <c r="K3237" s="4"/>
      <c r="L3237" s="4"/>
      <c r="M3237" s="4">
        <v>2077</v>
      </c>
    </row>
    <row r="3238" spans="1:13" x14ac:dyDescent="0.2">
      <c r="A3238" s="8">
        <v>41408</v>
      </c>
      <c r="B3238" s="4">
        <v>24</v>
      </c>
      <c r="C3238" s="4">
        <v>1078</v>
      </c>
      <c r="D3238" s="4">
        <v>50</v>
      </c>
      <c r="E3238" s="4"/>
      <c r="F3238" s="4"/>
      <c r="G3238" s="4">
        <v>24</v>
      </c>
      <c r="H3238" s="4">
        <v>1153</v>
      </c>
      <c r="I3238" s="4"/>
      <c r="J3238" s="4"/>
      <c r="K3238" s="4"/>
      <c r="L3238" s="4"/>
      <c r="M3238" s="4">
        <v>1803</v>
      </c>
    </row>
    <row r="3239" spans="1:13" x14ac:dyDescent="0.2">
      <c r="A3239" s="8">
        <v>41409</v>
      </c>
      <c r="B3239" s="4">
        <v>1</v>
      </c>
      <c r="C3239" s="4">
        <v>969</v>
      </c>
      <c r="D3239" s="4">
        <v>45</v>
      </c>
      <c r="E3239" s="4"/>
      <c r="F3239" s="4"/>
      <c r="G3239" s="4">
        <v>24</v>
      </c>
      <c r="H3239" s="4">
        <v>1039</v>
      </c>
      <c r="I3239" s="4"/>
      <c r="J3239" s="4"/>
      <c r="K3239" s="4"/>
      <c r="L3239" s="4"/>
      <c r="M3239" s="4">
        <v>1636</v>
      </c>
    </row>
    <row r="3240" spans="1:13" x14ac:dyDescent="0.2">
      <c r="A3240" s="8">
        <v>41409</v>
      </c>
      <c r="B3240" s="4">
        <v>2</v>
      </c>
      <c r="C3240" s="4">
        <v>901</v>
      </c>
      <c r="D3240" s="4">
        <v>42</v>
      </c>
      <c r="E3240" s="4"/>
      <c r="F3240" s="4"/>
      <c r="G3240" s="4">
        <v>24</v>
      </c>
      <c r="H3240" s="4">
        <v>968</v>
      </c>
      <c r="I3240" s="4"/>
      <c r="J3240" s="4"/>
      <c r="K3240" s="4"/>
      <c r="L3240" s="4"/>
      <c r="M3240" s="4">
        <v>1539</v>
      </c>
    </row>
    <row r="3241" spans="1:13" x14ac:dyDescent="0.2">
      <c r="A3241" s="8">
        <v>41409</v>
      </c>
      <c r="B3241" s="4">
        <v>3</v>
      </c>
      <c r="C3241" s="4">
        <v>857</v>
      </c>
      <c r="D3241" s="4">
        <v>40</v>
      </c>
      <c r="E3241" s="4"/>
      <c r="F3241" s="4"/>
      <c r="G3241" s="4">
        <v>24</v>
      </c>
      <c r="H3241" s="4">
        <v>922</v>
      </c>
      <c r="I3241" s="4"/>
      <c r="J3241" s="4"/>
      <c r="K3241" s="4"/>
      <c r="L3241" s="4"/>
      <c r="M3241" s="4">
        <v>1472</v>
      </c>
    </row>
    <row r="3242" spans="1:13" x14ac:dyDescent="0.2">
      <c r="A3242" s="8">
        <v>41409</v>
      </c>
      <c r="B3242" s="4">
        <v>4</v>
      </c>
      <c r="C3242" s="4">
        <v>843</v>
      </c>
      <c r="D3242" s="4">
        <v>40</v>
      </c>
      <c r="E3242" s="4"/>
      <c r="F3242" s="4"/>
      <c r="G3242" s="4">
        <v>24</v>
      </c>
      <c r="H3242" s="4">
        <v>907</v>
      </c>
      <c r="I3242" s="4"/>
      <c r="J3242" s="4"/>
      <c r="K3242" s="4"/>
      <c r="L3242" s="4"/>
      <c r="M3242" s="4">
        <v>1453</v>
      </c>
    </row>
    <row r="3243" spans="1:13" x14ac:dyDescent="0.2">
      <c r="A3243" s="8">
        <v>41409</v>
      </c>
      <c r="B3243" s="4">
        <v>5</v>
      </c>
      <c r="C3243" s="4">
        <v>861</v>
      </c>
      <c r="D3243" s="4">
        <v>40</v>
      </c>
      <c r="E3243" s="4"/>
      <c r="F3243" s="4"/>
      <c r="G3243" s="4">
        <v>24</v>
      </c>
      <c r="H3243" s="4">
        <v>926</v>
      </c>
      <c r="I3243" s="4"/>
      <c r="J3243" s="4"/>
      <c r="K3243" s="4"/>
      <c r="L3243" s="4"/>
      <c r="M3243" s="4">
        <v>1471</v>
      </c>
    </row>
    <row r="3244" spans="1:13" x14ac:dyDescent="0.2">
      <c r="A3244" s="8">
        <v>41409</v>
      </c>
      <c r="B3244" s="4">
        <v>6</v>
      </c>
      <c r="C3244" s="4">
        <v>915</v>
      </c>
      <c r="D3244" s="4">
        <v>43</v>
      </c>
      <c r="E3244" s="4"/>
      <c r="F3244" s="4"/>
      <c r="G3244" s="4">
        <v>23</v>
      </c>
      <c r="H3244" s="4">
        <v>981</v>
      </c>
      <c r="I3244" s="4"/>
      <c r="J3244" s="4"/>
      <c r="K3244" s="4"/>
      <c r="L3244" s="4"/>
      <c r="M3244" s="4">
        <v>1555</v>
      </c>
    </row>
    <row r="3245" spans="1:13" x14ac:dyDescent="0.2">
      <c r="A3245" s="8">
        <v>41409</v>
      </c>
      <c r="B3245" s="4">
        <v>7</v>
      </c>
      <c r="C3245" s="4">
        <v>985</v>
      </c>
      <c r="D3245" s="4">
        <v>46</v>
      </c>
      <c r="E3245" s="4"/>
      <c r="F3245" s="4"/>
      <c r="G3245" s="4">
        <v>25</v>
      </c>
      <c r="H3245" s="4">
        <v>1056</v>
      </c>
      <c r="I3245" s="4"/>
      <c r="J3245" s="4"/>
      <c r="K3245" s="4"/>
      <c r="L3245" s="4"/>
      <c r="M3245" s="4">
        <v>1630</v>
      </c>
    </row>
    <row r="3246" spans="1:13" x14ac:dyDescent="0.2">
      <c r="A3246" s="8">
        <v>41409</v>
      </c>
      <c r="B3246" s="4">
        <v>8</v>
      </c>
      <c r="C3246" s="4">
        <v>1060</v>
      </c>
      <c r="D3246" s="4">
        <v>50</v>
      </c>
      <c r="E3246" s="4"/>
      <c r="F3246" s="4"/>
      <c r="G3246" s="4">
        <v>31</v>
      </c>
      <c r="H3246" s="4">
        <v>1141</v>
      </c>
      <c r="I3246" s="4"/>
      <c r="J3246" s="4"/>
      <c r="K3246" s="4"/>
      <c r="L3246" s="4"/>
      <c r="M3246" s="4">
        <v>1760</v>
      </c>
    </row>
    <row r="3247" spans="1:13" x14ac:dyDescent="0.2">
      <c r="A3247" s="8">
        <v>41409</v>
      </c>
      <c r="B3247" s="4">
        <v>9</v>
      </c>
      <c r="C3247" s="4">
        <v>1095</v>
      </c>
      <c r="D3247" s="4">
        <v>51</v>
      </c>
      <c r="E3247" s="4"/>
      <c r="F3247" s="4"/>
      <c r="G3247" s="4">
        <v>33</v>
      </c>
      <c r="H3247" s="4">
        <v>1180</v>
      </c>
      <c r="I3247" s="4"/>
      <c r="J3247" s="4"/>
      <c r="K3247" s="4"/>
      <c r="L3247" s="4"/>
      <c r="M3247" s="4">
        <v>1832</v>
      </c>
    </row>
    <row r="3248" spans="1:13" x14ac:dyDescent="0.2">
      <c r="A3248" s="8">
        <v>41409</v>
      </c>
      <c r="B3248" s="4">
        <v>10</v>
      </c>
      <c r="C3248" s="4">
        <v>1133</v>
      </c>
      <c r="D3248" s="4">
        <v>53</v>
      </c>
      <c r="E3248" s="4"/>
      <c r="F3248" s="4"/>
      <c r="G3248" s="4">
        <v>37</v>
      </c>
      <c r="H3248" s="4">
        <v>1224</v>
      </c>
      <c r="I3248" s="4"/>
      <c r="J3248" s="4"/>
      <c r="K3248" s="4"/>
      <c r="L3248" s="4"/>
      <c r="M3248" s="4">
        <v>1901</v>
      </c>
    </row>
    <row r="3249" spans="1:13" x14ac:dyDescent="0.2">
      <c r="A3249" s="8">
        <v>41409</v>
      </c>
      <c r="B3249" s="4">
        <v>11</v>
      </c>
      <c r="C3249" s="4">
        <v>1176</v>
      </c>
      <c r="D3249" s="4">
        <v>55</v>
      </c>
      <c r="E3249" s="4"/>
      <c r="F3249" s="4"/>
      <c r="G3249" s="4">
        <v>36</v>
      </c>
      <c r="H3249" s="4">
        <v>1268</v>
      </c>
      <c r="I3249" s="4"/>
      <c r="J3249" s="4"/>
      <c r="K3249" s="4"/>
      <c r="L3249" s="4"/>
      <c r="M3249" s="4">
        <v>1979</v>
      </c>
    </row>
    <row r="3250" spans="1:13" x14ac:dyDescent="0.2">
      <c r="A3250" s="8">
        <v>41409</v>
      </c>
      <c r="B3250" s="4">
        <v>12</v>
      </c>
      <c r="C3250" s="4">
        <v>1207</v>
      </c>
      <c r="D3250" s="4">
        <v>57</v>
      </c>
      <c r="E3250" s="4"/>
      <c r="F3250" s="4"/>
      <c r="G3250" s="4">
        <v>39</v>
      </c>
      <c r="H3250" s="4">
        <v>1303</v>
      </c>
      <c r="I3250" s="4"/>
      <c r="J3250" s="4"/>
      <c r="K3250" s="4"/>
      <c r="L3250" s="4"/>
      <c r="M3250" s="4">
        <v>2036</v>
      </c>
    </row>
    <row r="3251" spans="1:13" x14ac:dyDescent="0.2">
      <c r="A3251" s="8">
        <v>41409</v>
      </c>
      <c r="B3251" s="4">
        <v>13</v>
      </c>
      <c r="C3251" s="4">
        <v>1235</v>
      </c>
      <c r="D3251" s="4">
        <v>58</v>
      </c>
      <c r="E3251" s="4"/>
      <c r="F3251" s="4"/>
      <c r="G3251" s="4">
        <v>37</v>
      </c>
      <c r="H3251" s="4">
        <v>1330</v>
      </c>
      <c r="I3251" s="4"/>
      <c r="J3251" s="4"/>
      <c r="K3251" s="4"/>
      <c r="L3251" s="4"/>
      <c r="M3251" s="4">
        <v>2096</v>
      </c>
    </row>
    <row r="3252" spans="1:13" x14ac:dyDescent="0.2">
      <c r="A3252" s="8">
        <v>41409</v>
      </c>
      <c r="B3252" s="4">
        <v>14</v>
      </c>
      <c r="C3252" s="4">
        <v>1281</v>
      </c>
      <c r="D3252" s="4">
        <v>60</v>
      </c>
      <c r="E3252" s="4"/>
      <c r="F3252" s="4"/>
      <c r="G3252" s="4">
        <v>38</v>
      </c>
      <c r="H3252" s="4">
        <v>1380</v>
      </c>
      <c r="I3252" s="4"/>
      <c r="J3252" s="4"/>
      <c r="K3252" s="4"/>
      <c r="L3252" s="4"/>
      <c r="M3252" s="4">
        <v>2168</v>
      </c>
    </row>
    <row r="3253" spans="1:13" x14ac:dyDescent="0.2">
      <c r="A3253" s="8">
        <v>41409</v>
      </c>
      <c r="B3253" s="4">
        <v>15</v>
      </c>
      <c r="C3253" s="4">
        <v>1291</v>
      </c>
      <c r="D3253" s="4">
        <v>60</v>
      </c>
      <c r="E3253" s="4"/>
      <c r="F3253" s="4"/>
      <c r="G3253" s="4">
        <v>34</v>
      </c>
      <c r="H3253" s="4">
        <v>1386</v>
      </c>
      <c r="I3253" s="4"/>
      <c r="J3253" s="4"/>
      <c r="K3253" s="4"/>
      <c r="L3253" s="4"/>
      <c r="M3253" s="4">
        <v>2191</v>
      </c>
    </row>
    <row r="3254" spans="1:13" x14ac:dyDescent="0.2">
      <c r="A3254" s="8">
        <v>41409</v>
      </c>
      <c r="B3254" s="4">
        <v>16</v>
      </c>
      <c r="C3254" s="4">
        <v>1306</v>
      </c>
      <c r="D3254" s="4">
        <v>61</v>
      </c>
      <c r="E3254" s="4"/>
      <c r="F3254" s="4"/>
      <c r="G3254" s="4">
        <v>35</v>
      </c>
      <c r="H3254" s="4">
        <v>1403</v>
      </c>
      <c r="I3254" s="4"/>
      <c r="J3254" s="4"/>
      <c r="K3254" s="4"/>
      <c r="L3254" s="4"/>
      <c r="M3254" s="4">
        <v>2241</v>
      </c>
    </row>
    <row r="3255" spans="1:13" x14ac:dyDescent="0.2">
      <c r="A3255" s="8">
        <v>41409</v>
      </c>
      <c r="B3255" s="4">
        <v>17</v>
      </c>
      <c r="C3255" s="4">
        <v>1331</v>
      </c>
      <c r="D3255" s="4">
        <v>62</v>
      </c>
      <c r="E3255" s="4"/>
      <c r="F3255" s="4"/>
      <c r="G3255" s="4">
        <v>37</v>
      </c>
      <c r="H3255" s="4">
        <v>1431</v>
      </c>
      <c r="I3255" s="4"/>
      <c r="J3255" s="4"/>
      <c r="K3255" s="4"/>
      <c r="L3255" s="4"/>
      <c r="M3255" s="4">
        <v>2253</v>
      </c>
    </row>
    <row r="3256" spans="1:13" x14ac:dyDescent="0.2">
      <c r="A3256" s="8">
        <v>41409</v>
      </c>
      <c r="B3256" s="4">
        <v>18</v>
      </c>
      <c r="C3256" s="4">
        <v>1352</v>
      </c>
      <c r="D3256" s="4">
        <v>63</v>
      </c>
      <c r="E3256" s="4"/>
      <c r="F3256" s="4"/>
      <c r="G3256" s="4">
        <v>33</v>
      </c>
      <c r="H3256" s="4">
        <v>1449</v>
      </c>
      <c r="I3256" s="4"/>
      <c r="J3256" s="4"/>
      <c r="K3256" s="4"/>
      <c r="L3256" s="4"/>
      <c r="M3256" s="4">
        <v>2273</v>
      </c>
    </row>
    <row r="3257" spans="1:13" x14ac:dyDescent="0.2">
      <c r="A3257" s="8">
        <v>41409</v>
      </c>
      <c r="B3257" s="4">
        <v>19</v>
      </c>
      <c r="C3257" s="4">
        <v>1330</v>
      </c>
      <c r="D3257" s="4">
        <v>62</v>
      </c>
      <c r="E3257" s="4"/>
      <c r="F3257" s="4"/>
      <c r="G3257" s="4">
        <v>32</v>
      </c>
      <c r="H3257" s="4">
        <v>1425</v>
      </c>
      <c r="I3257" s="4"/>
      <c r="J3257" s="4"/>
      <c r="K3257" s="4"/>
      <c r="L3257" s="4"/>
      <c r="M3257" s="4">
        <v>2210</v>
      </c>
    </row>
    <row r="3258" spans="1:13" x14ac:dyDescent="0.2">
      <c r="A3258" s="8">
        <v>41409</v>
      </c>
      <c r="B3258" s="4">
        <v>20</v>
      </c>
      <c r="C3258" s="4">
        <v>1283</v>
      </c>
      <c r="D3258" s="4">
        <v>60</v>
      </c>
      <c r="E3258" s="4"/>
      <c r="F3258" s="4"/>
      <c r="G3258" s="4">
        <v>27</v>
      </c>
      <c r="H3258" s="4">
        <v>1370</v>
      </c>
      <c r="I3258" s="4"/>
      <c r="J3258" s="4"/>
      <c r="K3258" s="4"/>
      <c r="L3258" s="4"/>
      <c r="M3258" s="4">
        <v>2139</v>
      </c>
    </row>
    <row r="3259" spans="1:13" x14ac:dyDescent="0.2">
      <c r="A3259" s="8">
        <v>41409</v>
      </c>
      <c r="B3259" s="4">
        <v>21</v>
      </c>
      <c r="C3259" s="4">
        <v>1309</v>
      </c>
      <c r="D3259" s="4">
        <v>61</v>
      </c>
      <c r="E3259" s="4"/>
      <c r="F3259" s="4"/>
      <c r="G3259" s="4">
        <v>26</v>
      </c>
      <c r="H3259" s="4">
        <v>1396</v>
      </c>
      <c r="I3259" s="4"/>
      <c r="J3259" s="4"/>
      <c r="K3259" s="4"/>
      <c r="L3259" s="4"/>
      <c r="M3259" s="4">
        <v>2169</v>
      </c>
    </row>
    <row r="3260" spans="1:13" x14ac:dyDescent="0.2">
      <c r="A3260" s="8">
        <v>41409</v>
      </c>
      <c r="B3260" s="4">
        <v>22</v>
      </c>
      <c r="C3260" s="4">
        <v>1274</v>
      </c>
      <c r="D3260" s="4">
        <v>59</v>
      </c>
      <c r="E3260" s="4"/>
      <c r="F3260" s="4"/>
      <c r="G3260" s="4">
        <v>24</v>
      </c>
      <c r="H3260" s="4">
        <v>1358</v>
      </c>
      <c r="I3260" s="4"/>
      <c r="J3260" s="4"/>
      <c r="K3260" s="4"/>
      <c r="L3260" s="4"/>
      <c r="M3260" s="4">
        <v>2106</v>
      </c>
    </row>
    <row r="3261" spans="1:13" x14ac:dyDescent="0.2">
      <c r="A3261" s="8">
        <v>41409</v>
      </c>
      <c r="B3261" s="4">
        <v>23</v>
      </c>
      <c r="C3261" s="4">
        <v>1139</v>
      </c>
      <c r="D3261" s="4">
        <v>53</v>
      </c>
      <c r="E3261" s="4"/>
      <c r="F3261" s="4"/>
      <c r="G3261" s="4">
        <v>25</v>
      </c>
      <c r="H3261" s="4">
        <v>1217</v>
      </c>
      <c r="I3261" s="4"/>
      <c r="J3261" s="4"/>
      <c r="K3261" s="4"/>
      <c r="L3261" s="4"/>
      <c r="M3261" s="4">
        <v>1895</v>
      </c>
    </row>
    <row r="3262" spans="1:13" x14ac:dyDescent="0.2">
      <c r="A3262" s="8">
        <v>41409</v>
      </c>
      <c r="B3262" s="4">
        <v>24</v>
      </c>
      <c r="C3262" s="4">
        <v>1008</v>
      </c>
      <c r="D3262" s="4">
        <v>47</v>
      </c>
      <c r="E3262" s="4"/>
      <c r="F3262" s="4"/>
      <c r="G3262" s="4">
        <v>24</v>
      </c>
      <c r="H3262" s="4">
        <v>1079</v>
      </c>
      <c r="I3262" s="4"/>
      <c r="J3262" s="4"/>
      <c r="K3262" s="4"/>
      <c r="L3262" s="4"/>
      <c r="M3262" s="4">
        <v>1698</v>
      </c>
    </row>
    <row r="3263" spans="1:13" x14ac:dyDescent="0.2">
      <c r="A3263" s="8">
        <v>41410</v>
      </c>
      <c r="B3263" s="4">
        <v>1</v>
      </c>
      <c r="C3263" s="4">
        <v>921</v>
      </c>
      <c r="D3263" s="4">
        <v>43</v>
      </c>
      <c r="E3263" s="4"/>
      <c r="F3263" s="4"/>
      <c r="G3263" s="4">
        <v>24</v>
      </c>
      <c r="H3263" s="4">
        <v>989</v>
      </c>
      <c r="I3263" s="4"/>
      <c r="J3263" s="4"/>
      <c r="K3263" s="4"/>
      <c r="L3263" s="4"/>
      <c r="M3263" s="4">
        <v>1569</v>
      </c>
    </row>
    <row r="3264" spans="1:13" x14ac:dyDescent="0.2">
      <c r="A3264" s="8">
        <v>41410</v>
      </c>
      <c r="B3264" s="4">
        <v>2</v>
      </c>
      <c r="C3264" s="4">
        <v>862</v>
      </c>
      <c r="D3264" s="4">
        <v>40</v>
      </c>
      <c r="E3264" s="4"/>
      <c r="F3264" s="4"/>
      <c r="G3264" s="4">
        <v>24</v>
      </c>
      <c r="H3264" s="4">
        <v>927</v>
      </c>
      <c r="I3264" s="4"/>
      <c r="J3264" s="4"/>
      <c r="K3264" s="4"/>
      <c r="L3264" s="4"/>
      <c r="M3264" s="4">
        <v>1492</v>
      </c>
    </row>
    <row r="3265" spans="1:13" x14ac:dyDescent="0.2">
      <c r="A3265" s="8">
        <v>41410</v>
      </c>
      <c r="B3265" s="4">
        <v>3</v>
      </c>
      <c r="C3265" s="4">
        <v>827</v>
      </c>
      <c r="D3265" s="4">
        <v>39</v>
      </c>
      <c r="E3265" s="4"/>
      <c r="F3265" s="4"/>
      <c r="G3265" s="4">
        <v>24</v>
      </c>
      <c r="H3265" s="4">
        <v>890</v>
      </c>
      <c r="I3265" s="4"/>
      <c r="J3265" s="4"/>
      <c r="K3265" s="4"/>
      <c r="L3265" s="4"/>
      <c r="M3265" s="4">
        <v>1429</v>
      </c>
    </row>
    <row r="3266" spans="1:13" x14ac:dyDescent="0.2">
      <c r="A3266" s="8">
        <v>41410</v>
      </c>
      <c r="B3266" s="4">
        <v>4</v>
      </c>
      <c r="C3266" s="4">
        <v>823</v>
      </c>
      <c r="D3266" s="4">
        <v>39</v>
      </c>
      <c r="E3266" s="4"/>
      <c r="F3266" s="4"/>
      <c r="G3266" s="4">
        <v>24</v>
      </c>
      <c r="H3266" s="4">
        <v>886</v>
      </c>
      <c r="I3266" s="4"/>
      <c r="J3266" s="4"/>
      <c r="K3266" s="4"/>
      <c r="L3266" s="4"/>
      <c r="M3266" s="4">
        <v>1420</v>
      </c>
    </row>
    <row r="3267" spans="1:13" x14ac:dyDescent="0.2">
      <c r="A3267" s="8">
        <v>41410</v>
      </c>
      <c r="B3267" s="4">
        <v>5</v>
      </c>
      <c r="C3267" s="4">
        <v>841</v>
      </c>
      <c r="D3267" s="4">
        <v>39</v>
      </c>
      <c r="E3267" s="4"/>
      <c r="F3267" s="4"/>
      <c r="G3267" s="4">
        <v>24</v>
      </c>
      <c r="H3267" s="4">
        <v>905</v>
      </c>
      <c r="I3267" s="4"/>
      <c r="J3267" s="4"/>
      <c r="K3267" s="4"/>
      <c r="L3267" s="4"/>
      <c r="M3267" s="4">
        <v>1449</v>
      </c>
    </row>
    <row r="3268" spans="1:13" x14ac:dyDescent="0.2">
      <c r="A3268" s="8">
        <v>41410</v>
      </c>
      <c r="B3268" s="4">
        <v>6</v>
      </c>
      <c r="C3268" s="4">
        <v>906</v>
      </c>
      <c r="D3268" s="4">
        <v>42</v>
      </c>
      <c r="E3268" s="4"/>
      <c r="F3268" s="4"/>
      <c r="G3268" s="4">
        <v>24</v>
      </c>
      <c r="H3268" s="4">
        <v>973</v>
      </c>
      <c r="I3268" s="4"/>
      <c r="J3268" s="4"/>
      <c r="K3268" s="4"/>
      <c r="L3268" s="4"/>
      <c r="M3268" s="4">
        <v>1538</v>
      </c>
    </row>
    <row r="3269" spans="1:13" x14ac:dyDescent="0.2">
      <c r="A3269" s="8">
        <v>41410</v>
      </c>
      <c r="B3269" s="4">
        <v>7</v>
      </c>
      <c r="C3269" s="4">
        <v>991</v>
      </c>
      <c r="D3269" s="4">
        <v>46</v>
      </c>
      <c r="E3269" s="4"/>
      <c r="F3269" s="4"/>
      <c r="G3269" s="4">
        <v>25</v>
      </c>
      <c r="H3269" s="4">
        <v>1063</v>
      </c>
      <c r="I3269" s="4"/>
      <c r="J3269" s="4"/>
      <c r="K3269" s="4"/>
      <c r="L3269" s="4"/>
      <c r="M3269" s="4">
        <v>1651</v>
      </c>
    </row>
    <row r="3270" spans="1:13" x14ac:dyDescent="0.2">
      <c r="A3270" s="8">
        <v>41410</v>
      </c>
      <c r="B3270" s="4">
        <v>8</v>
      </c>
      <c r="C3270" s="4">
        <v>1064</v>
      </c>
      <c r="D3270" s="4">
        <v>50</v>
      </c>
      <c r="E3270" s="4"/>
      <c r="F3270" s="4"/>
      <c r="G3270" s="4">
        <v>26</v>
      </c>
      <c r="H3270" s="4">
        <v>1140</v>
      </c>
      <c r="I3270" s="4"/>
      <c r="J3270" s="4"/>
      <c r="K3270" s="4"/>
      <c r="L3270" s="4"/>
      <c r="M3270" s="4">
        <v>1768</v>
      </c>
    </row>
    <row r="3271" spans="1:13" x14ac:dyDescent="0.2">
      <c r="A3271" s="8">
        <v>41410</v>
      </c>
      <c r="B3271" s="4">
        <v>9</v>
      </c>
      <c r="C3271" s="4">
        <v>1093</v>
      </c>
      <c r="D3271" s="4">
        <v>51</v>
      </c>
      <c r="E3271" s="4"/>
      <c r="F3271" s="4"/>
      <c r="G3271" s="4">
        <v>28</v>
      </c>
      <c r="H3271" s="4">
        <v>1173</v>
      </c>
      <c r="I3271" s="4"/>
      <c r="J3271" s="4"/>
      <c r="K3271" s="4"/>
      <c r="L3271" s="4"/>
      <c r="M3271" s="4">
        <v>1819</v>
      </c>
    </row>
    <row r="3272" spans="1:13" x14ac:dyDescent="0.2">
      <c r="A3272" s="8">
        <v>41410</v>
      </c>
      <c r="B3272" s="4">
        <v>10</v>
      </c>
      <c r="C3272" s="4">
        <v>1136</v>
      </c>
      <c r="D3272" s="4">
        <v>53</v>
      </c>
      <c r="E3272" s="4"/>
      <c r="F3272" s="4"/>
      <c r="G3272" s="4">
        <v>28</v>
      </c>
      <c r="H3272" s="4">
        <v>1217</v>
      </c>
      <c r="I3272" s="4"/>
      <c r="J3272" s="4"/>
      <c r="K3272" s="4"/>
      <c r="L3272" s="4"/>
      <c r="M3272" s="4">
        <v>1875</v>
      </c>
    </row>
    <row r="3273" spans="1:13" x14ac:dyDescent="0.2">
      <c r="A3273" s="8">
        <v>41410</v>
      </c>
      <c r="B3273" s="4">
        <v>11</v>
      </c>
      <c r="C3273" s="4">
        <v>1159</v>
      </c>
      <c r="D3273" s="4">
        <v>54</v>
      </c>
      <c r="E3273" s="4"/>
      <c r="F3273" s="4"/>
      <c r="G3273" s="4">
        <v>32</v>
      </c>
      <c r="H3273" s="4">
        <v>1246</v>
      </c>
      <c r="I3273" s="4"/>
      <c r="J3273" s="4"/>
      <c r="K3273" s="4"/>
      <c r="L3273" s="4"/>
      <c r="M3273" s="4">
        <v>1931</v>
      </c>
    </row>
    <row r="3274" spans="1:13" x14ac:dyDescent="0.2">
      <c r="A3274" s="8">
        <v>41410</v>
      </c>
      <c r="B3274" s="4">
        <v>12</v>
      </c>
      <c r="C3274" s="4">
        <v>1182</v>
      </c>
      <c r="D3274" s="4">
        <v>55</v>
      </c>
      <c r="E3274" s="4"/>
      <c r="F3274" s="4"/>
      <c r="G3274" s="4">
        <v>35</v>
      </c>
      <c r="H3274" s="4">
        <v>1273</v>
      </c>
      <c r="I3274" s="4"/>
      <c r="J3274" s="4"/>
      <c r="K3274" s="4"/>
      <c r="L3274" s="4"/>
      <c r="M3274" s="4">
        <v>1967</v>
      </c>
    </row>
    <row r="3275" spans="1:13" x14ac:dyDescent="0.2">
      <c r="A3275" s="8">
        <v>41410</v>
      </c>
      <c r="B3275" s="4">
        <v>13</v>
      </c>
      <c r="C3275" s="4">
        <v>1206</v>
      </c>
      <c r="D3275" s="4">
        <v>56</v>
      </c>
      <c r="E3275" s="4"/>
      <c r="F3275" s="4"/>
      <c r="G3275" s="4">
        <v>33</v>
      </c>
      <c r="H3275" s="4">
        <v>1296</v>
      </c>
      <c r="I3275" s="4"/>
      <c r="J3275" s="4"/>
      <c r="K3275" s="4"/>
      <c r="L3275" s="4"/>
      <c r="M3275" s="4">
        <v>1996</v>
      </c>
    </row>
    <row r="3276" spans="1:13" x14ac:dyDescent="0.2">
      <c r="A3276" s="8">
        <v>41410</v>
      </c>
      <c r="B3276" s="4">
        <v>14</v>
      </c>
      <c r="C3276" s="4">
        <v>1235</v>
      </c>
      <c r="D3276" s="4">
        <v>58</v>
      </c>
      <c r="E3276" s="4"/>
      <c r="F3276" s="4"/>
      <c r="G3276" s="4">
        <v>33</v>
      </c>
      <c r="H3276" s="4">
        <v>1326</v>
      </c>
      <c r="I3276" s="4"/>
      <c r="J3276" s="4"/>
      <c r="K3276" s="4"/>
      <c r="L3276" s="4"/>
      <c r="M3276" s="4">
        <v>2026</v>
      </c>
    </row>
    <row r="3277" spans="1:13" x14ac:dyDescent="0.2">
      <c r="A3277" s="8">
        <v>41410</v>
      </c>
      <c r="B3277" s="4">
        <v>15</v>
      </c>
      <c r="C3277" s="4">
        <v>1246</v>
      </c>
      <c r="D3277" s="4">
        <v>59</v>
      </c>
      <c r="E3277" s="4"/>
      <c r="F3277" s="4"/>
      <c r="G3277" s="4">
        <v>39</v>
      </c>
      <c r="H3277" s="4">
        <v>1344</v>
      </c>
      <c r="I3277" s="4"/>
      <c r="J3277" s="4"/>
      <c r="K3277" s="4"/>
      <c r="L3277" s="4"/>
      <c r="M3277" s="4">
        <v>2057</v>
      </c>
    </row>
    <row r="3278" spans="1:13" x14ac:dyDescent="0.2">
      <c r="A3278" s="8">
        <v>41410</v>
      </c>
      <c r="B3278" s="4">
        <v>16</v>
      </c>
      <c r="C3278" s="4">
        <v>1267</v>
      </c>
      <c r="D3278" s="4">
        <v>59</v>
      </c>
      <c r="E3278" s="4"/>
      <c r="F3278" s="4"/>
      <c r="G3278" s="4">
        <v>32</v>
      </c>
      <c r="H3278" s="4">
        <v>1359</v>
      </c>
      <c r="I3278" s="4"/>
      <c r="J3278" s="4"/>
      <c r="K3278" s="4"/>
      <c r="L3278" s="4"/>
      <c r="M3278" s="4">
        <v>2077</v>
      </c>
    </row>
    <row r="3279" spans="1:13" x14ac:dyDescent="0.2">
      <c r="A3279" s="8">
        <v>41410</v>
      </c>
      <c r="B3279" s="4">
        <v>17</v>
      </c>
      <c r="C3279" s="4">
        <v>1266</v>
      </c>
      <c r="D3279" s="4">
        <v>59</v>
      </c>
      <c r="E3279" s="4"/>
      <c r="F3279" s="4"/>
      <c r="G3279" s="4">
        <v>34</v>
      </c>
      <c r="H3279" s="4">
        <v>1360</v>
      </c>
      <c r="I3279" s="4"/>
      <c r="J3279" s="4"/>
      <c r="K3279" s="4"/>
      <c r="L3279" s="4"/>
      <c r="M3279" s="4">
        <v>2081</v>
      </c>
    </row>
    <row r="3280" spans="1:13" x14ac:dyDescent="0.2">
      <c r="A3280" s="8">
        <v>41410</v>
      </c>
      <c r="B3280" s="4">
        <v>18</v>
      </c>
      <c r="C3280" s="4">
        <v>1261</v>
      </c>
      <c r="D3280" s="4">
        <v>59</v>
      </c>
      <c r="E3280" s="4"/>
      <c r="F3280" s="4"/>
      <c r="G3280" s="4">
        <v>34</v>
      </c>
      <c r="H3280" s="4">
        <v>1354</v>
      </c>
      <c r="I3280" s="4"/>
      <c r="J3280" s="4"/>
      <c r="K3280" s="4"/>
      <c r="L3280" s="4"/>
      <c r="M3280" s="4">
        <v>2082</v>
      </c>
    </row>
    <row r="3281" spans="1:13" x14ac:dyDescent="0.2">
      <c r="A3281" s="8">
        <v>41410</v>
      </c>
      <c r="B3281" s="4">
        <v>19</v>
      </c>
      <c r="C3281" s="4">
        <v>1221</v>
      </c>
      <c r="D3281" s="4">
        <v>57</v>
      </c>
      <c r="E3281" s="4"/>
      <c r="F3281" s="4"/>
      <c r="G3281" s="4">
        <v>28</v>
      </c>
      <c r="H3281" s="4">
        <v>1306</v>
      </c>
      <c r="I3281" s="4"/>
      <c r="J3281" s="4"/>
      <c r="K3281" s="4"/>
      <c r="L3281" s="4"/>
      <c r="M3281" s="4">
        <v>2008</v>
      </c>
    </row>
    <row r="3282" spans="1:13" x14ac:dyDescent="0.2">
      <c r="A3282" s="8">
        <v>41410</v>
      </c>
      <c r="B3282" s="4">
        <v>20</v>
      </c>
      <c r="C3282" s="4">
        <v>1184</v>
      </c>
      <c r="D3282" s="4">
        <v>55</v>
      </c>
      <c r="E3282" s="4"/>
      <c r="F3282" s="4"/>
      <c r="G3282" s="4">
        <v>26</v>
      </c>
      <c r="H3282" s="4">
        <v>1266</v>
      </c>
      <c r="I3282" s="4"/>
      <c r="J3282" s="4"/>
      <c r="K3282" s="4"/>
      <c r="L3282" s="4"/>
      <c r="M3282" s="4">
        <v>1961</v>
      </c>
    </row>
    <row r="3283" spans="1:13" x14ac:dyDescent="0.2">
      <c r="A3283" s="8">
        <v>41410</v>
      </c>
      <c r="B3283" s="4">
        <v>21</v>
      </c>
      <c r="C3283" s="4">
        <v>1231</v>
      </c>
      <c r="D3283" s="4">
        <v>57</v>
      </c>
      <c r="E3283" s="4"/>
      <c r="F3283" s="4"/>
      <c r="G3283" s="4">
        <v>25</v>
      </c>
      <c r="H3283" s="4">
        <v>1314</v>
      </c>
      <c r="I3283" s="4"/>
      <c r="J3283" s="4"/>
      <c r="K3283" s="4"/>
      <c r="L3283" s="4"/>
      <c r="M3283" s="4">
        <v>2035</v>
      </c>
    </row>
    <row r="3284" spans="1:13" x14ac:dyDescent="0.2">
      <c r="A3284" s="8">
        <v>41410</v>
      </c>
      <c r="B3284" s="4">
        <v>22</v>
      </c>
      <c r="C3284" s="4">
        <v>1208</v>
      </c>
      <c r="D3284" s="4">
        <v>56</v>
      </c>
      <c r="E3284" s="4"/>
      <c r="F3284" s="4"/>
      <c r="G3284" s="4">
        <v>24</v>
      </c>
      <c r="H3284" s="4">
        <v>1289</v>
      </c>
      <c r="I3284" s="4"/>
      <c r="J3284" s="4"/>
      <c r="K3284" s="4"/>
      <c r="L3284" s="4"/>
      <c r="M3284" s="4">
        <v>1997</v>
      </c>
    </row>
    <row r="3285" spans="1:13" x14ac:dyDescent="0.2">
      <c r="A3285" s="8">
        <v>41410</v>
      </c>
      <c r="B3285" s="4">
        <v>23</v>
      </c>
      <c r="C3285" s="4">
        <v>1097</v>
      </c>
      <c r="D3285" s="4">
        <v>51</v>
      </c>
      <c r="E3285" s="4"/>
      <c r="F3285" s="4"/>
      <c r="G3285" s="4">
        <v>24</v>
      </c>
      <c r="H3285" s="4">
        <v>1173</v>
      </c>
      <c r="I3285" s="4"/>
      <c r="J3285" s="4"/>
      <c r="K3285" s="4"/>
      <c r="L3285" s="4"/>
      <c r="M3285" s="4">
        <v>1810</v>
      </c>
    </row>
    <row r="3286" spans="1:13" x14ac:dyDescent="0.2">
      <c r="A3286" s="8">
        <v>41410</v>
      </c>
      <c r="B3286" s="4">
        <v>24</v>
      </c>
      <c r="C3286" s="4">
        <v>982</v>
      </c>
      <c r="D3286" s="4">
        <v>46</v>
      </c>
      <c r="E3286" s="4"/>
      <c r="F3286" s="4"/>
      <c r="G3286" s="4">
        <v>24</v>
      </c>
      <c r="H3286" s="4">
        <v>1052</v>
      </c>
      <c r="I3286" s="4"/>
      <c r="J3286" s="4"/>
      <c r="K3286" s="4"/>
      <c r="L3286" s="4"/>
      <c r="M3286" s="4">
        <v>1643</v>
      </c>
    </row>
    <row r="3287" spans="1:13" x14ac:dyDescent="0.2">
      <c r="A3287" s="8">
        <v>41411</v>
      </c>
      <c r="B3287" s="4">
        <v>1</v>
      </c>
      <c r="C3287" s="4">
        <v>899</v>
      </c>
      <c r="D3287" s="4">
        <v>42</v>
      </c>
      <c r="E3287" s="4"/>
      <c r="F3287" s="4"/>
      <c r="G3287" s="4">
        <v>24</v>
      </c>
      <c r="H3287" s="4">
        <v>965</v>
      </c>
      <c r="I3287" s="4"/>
      <c r="J3287" s="4"/>
      <c r="K3287" s="4"/>
      <c r="L3287" s="4"/>
      <c r="M3287" s="4">
        <v>1516</v>
      </c>
    </row>
    <row r="3288" spans="1:13" x14ac:dyDescent="0.2">
      <c r="A3288" s="8">
        <v>41411</v>
      </c>
      <c r="B3288" s="4">
        <v>2</v>
      </c>
      <c r="C3288" s="4">
        <v>850</v>
      </c>
      <c r="D3288" s="4">
        <v>40</v>
      </c>
      <c r="E3288" s="4"/>
      <c r="F3288" s="4"/>
      <c r="G3288" s="4">
        <v>22</v>
      </c>
      <c r="H3288" s="4">
        <v>912</v>
      </c>
      <c r="I3288" s="4"/>
      <c r="J3288" s="4"/>
      <c r="K3288" s="4"/>
      <c r="L3288" s="4"/>
      <c r="M3288" s="4">
        <v>1452</v>
      </c>
    </row>
    <row r="3289" spans="1:13" x14ac:dyDescent="0.2">
      <c r="A3289" s="8">
        <v>41411</v>
      </c>
      <c r="B3289" s="4">
        <v>3</v>
      </c>
      <c r="C3289" s="4">
        <v>819</v>
      </c>
      <c r="D3289" s="4">
        <v>38</v>
      </c>
      <c r="E3289" s="4"/>
      <c r="F3289" s="4"/>
      <c r="G3289" s="4">
        <v>24</v>
      </c>
      <c r="H3289" s="4">
        <v>882</v>
      </c>
      <c r="I3289" s="4"/>
      <c r="J3289" s="4"/>
      <c r="K3289" s="4"/>
      <c r="L3289" s="4"/>
      <c r="M3289" s="4">
        <v>1410</v>
      </c>
    </row>
    <row r="3290" spans="1:13" x14ac:dyDescent="0.2">
      <c r="A3290" s="8">
        <v>41411</v>
      </c>
      <c r="B3290" s="4">
        <v>4</v>
      </c>
      <c r="C3290" s="4">
        <v>810</v>
      </c>
      <c r="D3290" s="4">
        <v>38</v>
      </c>
      <c r="E3290" s="4"/>
      <c r="F3290" s="4"/>
      <c r="G3290" s="4">
        <v>23</v>
      </c>
      <c r="H3290" s="4">
        <v>871</v>
      </c>
      <c r="I3290" s="4"/>
      <c r="J3290" s="4"/>
      <c r="K3290" s="4"/>
      <c r="L3290" s="4"/>
      <c r="M3290" s="4">
        <v>1393</v>
      </c>
    </row>
    <row r="3291" spans="1:13" x14ac:dyDescent="0.2">
      <c r="A3291" s="8">
        <v>41411</v>
      </c>
      <c r="B3291" s="4">
        <v>5</v>
      </c>
      <c r="C3291" s="4">
        <v>831</v>
      </c>
      <c r="D3291" s="4">
        <v>39</v>
      </c>
      <c r="E3291" s="4"/>
      <c r="F3291" s="4"/>
      <c r="G3291" s="4">
        <v>24</v>
      </c>
      <c r="H3291" s="4">
        <v>894</v>
      </c>
      <c r="I3291" s="4"/>
      <c r="J3291" s="4"/>
      <c r="K3291" s="4"/>
      <c r="L3291" s="4"/>
      <c r="M3291" s="4">
        <v>1421</v>
      </c>
    </row>
    <row r="3292" spans="1:13" x14ac:dyDescent="0.2">
      <c r="A3292" s="8">
        <v>41411</v>
      </c>
      <c r="B3292" s="4">
        <v>6</v>
      </c>
      <c r="C3292" s="4">
        <v>884</v>
      </c>
      <c r="D3292" s="4">
        <v>41</v>
      </c>
      <c r="E3292" s="4"/>
      <c r="F3292" s="4"/>
      <c r="G3292" s="4">
        <v>24</v>
      </c>
      <c r="H3292" s="4">
        <v>950</v>
      </c>
      <c r="I3292" s="4"/>
      <c r="J3292" s="4"/>
      <c r="K3292" s="4"/>
      <c r="L3292" s="4"/>
      <c r="M3292" s="4">
        <v>1495</v>
      </c>
    </row>
    <row r="3293" spans="1:13" x14ac:dyDescent="0.2">
      <c r="A3293" s="8">
        <v>41411</v>
      </c>
      <c r="B3293" s="4">
        <v>7</v>
      </c>
      <c r="C3293" s="4">
        <v>956</v>
      </c>
      <c r="D3293" s="4">
        <v>45</v>
      </c>
      <c r="E3293" s="4"/>
      <c r="F3293" s="4"/>
      <c r="G3293" s="4">
        <v>25</v>
      </c>
      <c r="H3293" s="4">
        <v>1026</v>
      </c>
      <c r="I3293" s="4"/>
      <c r="J3293" s="4"/>
      <c r="K3293" s="4"/>
      <c r="L3293" s="4"/>
      <c r="M3293" s="4">
        <v>1594</v>
      </c>
    </row>
    <row r="3294" spans="1:13" x14ac:dyDescent="0.2">
      <c r="A3294" s="8">
        <v>41411</v>
      </c>
      <c r="B3294" s="4">
        <v>8</v>
      </c>
      <c r="C3294" s="4">
        <v>1032</v>
      </c>
      <c r="D3294" s="4">
        <v>48</v>
      </c>
      <c r="E3294" s="4"/>
      <c r="F3294" s="4"/>
      <c r="G3294" s="4">
        <v>30</v>
      </c>
      <c r="H3294" s="4">
        <v>1111</v>
      </c>
      <c r="I3294" s="4"/>
      <c r="J3294" s="4"/>
      <c r="K3294" s="4"/>
      <c r="L3294" s="4"/>
      <c r="M3294" s="4">
        <v>1717</v>
      </c>
    </row>
    <row r="3295" spans="1:13" x14ac:dyDescent="0.2">
      <c r="A3295" s="8">
        <v>41411</v>
      </c>
      <c r="B3295" s="4">
        <v>9</v>
      </c>
      <c r="C3295" s="4">
        <v>1064</v>
      </c>
      <c r="D3295" s="4">
        <v>50</v>
      </c>
      <c r="E3295" s="4"/>
      <c r="F3295" s="4"/>
      <c r="G3295" s="4">
        <v>32</v>
      </c>
      <c r="H3295" s="4">
        <v>1146</v>
      </c>
      <c r="I3295" s="4"/>
      <c r="J3295" s="4"/>
      <c r="K3295" s="4"/>
      <c r="L3295" s="4"/>
      <c r="M3295" s="4">
        <v>1776</v>
      </c>
    </row>
    <row r="3296" spans="1:13" x14ac:dyDescent="0.2">
      <c r="A3296" s="8">
        <v>41411</v>
      </c>
      <c r="B3296" s="4">
        <v>10</v>
      </c>
      <c r="C3296" s="4">
        <v>1109</v>
      </c>
      <c r="D3296" s="4">
        <v>52</v>
      </c>
      <c r="E3296" s="4"/>
      <c r="F3296" s="4"/>
      <c r="G3296" s="4">
        <v>36</v>
      </c>
      <c r="H3296" s="4">
        <v>1198</v>
      </c>
      <c r="I3296" s="4"/>
      <c r="J3296" s="4"/>
      <c r="K3296" s="4"/>
      <c r="L3296" s="4"/>
      <c r="M3296" s="4">
        <v>1857</v>
      </c>
    </row>
    <row r="3297" spans="1:13" x14ac:dyDescent="0.2">
      <c r="A3297" s="8">
        <v>41411</v>
      </c>
      <c r="B3297" s="4">
        <v>11</v>
      </c>
      <c r="C3297" s="4">
        <v>1145</v>
      </c>
      <c r="D3297" s="4">
        <v>54</v>
      </c>
      <c r="E3297" s="4"/>
      <c r="F3297" s="4"/>
      <c r="G3297" s="4">
        <v>36</v>
      </c>
      <c r="H3297" s="4">
        <v>1235</v>
      </c>
      <c r="I3297" s="4"/>
      <c r="J3297" s="4"/>
      <c r="K3297" s="4"/>
      <c r="L3297" s="4"/>
      <c r="M3297" s="4">
        <v>1910</v>
      </c>
    </row>
    <row r="3298" spans="1:13" x14ac:dyDescent="0.2">
      <c r="A3298" s="8">
        <v>41411</v>
      </c>
      <c r="B3298" s="4">
        <v>12</v>
      </c>
      <c r="C3298" s="4">
        <v>1171</v>
      </c>
      <c r="D3298" s="4">
        <v>55</v>
      </c>
      <c r="E3298" s="4"/>
      <c r="F3298" s="4"/>
      <c r="G3298" s="4">
        <v>39</v>
      </c>
      <c r="H3298" s="4">
        <v>1266</v>
      </c>
      <c r="I3298" s="4"/>
      <c r="J3298" s="4"/>
      <c r="K3298" s="4"/>
      <c r="L3298" s="4"/>
      <c r="M3298" s="4">
        <v>1957</v>
      </c>
    </row>
    <row r="3299" spans="1:13" x14ac:dyDescent="0.2">
      <c r="A3299" s="8">
        <v>41411</v>
      </c>
      <c r="B3299" s="4">
        <v>13</v>
      </c>
      <c r="C3299" s="4">
        <v>1193</v>
      </c>
      <c r="D3299" s="4">
        <v>56</v>
      </c>
      <c r="E3299" s="4"/>
      <c r="F3299" s="4"/>
      <c r="G3299" s="4">
        <v>37</v>
      </c>
      <c r="H3299" s="4">
        <v>1286</v>
      </c>
      <c r="I3299" s="4"/>
      <c r="J3299" s="4"/>
      <c r="K3299" s="4"/>
      <c r="L3299" s="4"/>
      <c r="M3299" s="4">
        <v>1989</v>
      </c>
    </row>
    <row r="3300" spans="1:13" x14ac:dyDescent="0.2">
      <c r="A3300" s="8">
        <v>41411</v>
      </c>
      <c r="B3300" s="4">
        <v>14</v>
      </c>
      <c r="C3300" s="4">
        <v>1214</v>
      </c>
      <c r="D3300" s="4">
        <v>57</v>
      </c>
      <c r="E3300" s="4"/>
      <c r="F3300" s="4"/>
      <c r="G3300" s="4">
        <v>36</v>
      </c>
      <c r="H3300" s="4">
        <v>1307</v>
      </c>
      <c r="I3300" s="4"/>
      <c r="J3300" s="4"/>
      <c r="K3300" s="4"/>
      <c r="L3300" s="4"/>
      <c r="M3300" s="4">
        <v>2019</v>
      </c>
    </row>
    <row r="3301" spans="1:13" x14ac:dyDescent="0.2">
      <c r="A3301" s="8">
        <v>41411</v>
      </c>
      <c r="B3301" s="4">
        <v>15</v>
      </c>
      <c r="C3301" s="4">
        <v>1225</v>
      </c>
      <c r="D3301" s="4">
        <v>58</v>
      </c>
      <c r="E3301" s="4"/>
      <c r="F3301" s="4"/>
      <c r="G3301" s="4">
        <v>37</v>
      </c>
      <c r="H3301" s="4">
        <v>1320</v>
      </c>
      <c r="I3301" s="4"/>
      <c r="J3301" s="4"/>
      <c r="K3301" s="4"/>
      <c r="L3301" s="4"/>
      <c r="M3301" s="4">
        <v>2033</v>
      </c>
    </row>
    <row r="3302" spans="1:13" x14ac:dyDescent="0.2">
      <c r="A3302" s="8">
        <v>41411</v>
      </c>
      <c r="B3302" s="4">
        <v>16</v>
      </c>
      <c r="C3302" s="4">
        <v>1232</v>
      </c>
      <c r="D3302" s="4">
        <v>58</v>
      </c>
      <c r="E3302" s="4"/>
      <c r="F3302" s="4"/>
      <c r="G3302" s="4">
        <v>38</v>
      </c>
      <c r="H3302" s="4">
        <v>1328</v>
      </c>
      <c r="I3302" s="4"/>
      <c r="J3302" s="4"/>
      <c r="K3302" s="4"/>
      <c r="L3302" s="4"/>
      <c r="M3302" s="4">
        <v>2051</v>
      </c>
    </row>
    <row r="3303" spans="1:13" x14ac:dyDescent="0.2">
      <c r="A3303" s="8">
        <v>41411</v>
      </c>
      <c r="B3303" s="4">
        <v>17</v>
      </c>
      <c r="C3303" s="4">
        <v>1253</v>
      </c>
      <c r="D3303" s="4">
        <v>59</v>
      </c>
      <c r="E3303" s="4"/>
      <c r="F3303" s="4"/>
      <c r="G3303" s="4">
        <v>37</v>
      </c>
      <c r="H3303" s="4">
        <v>1349</v>
      </c>
      <c r="I3303" s="4"/>
      <c r="J3303" s="4"/>
      <c r="K3303" s="4"/>
      <c r="L3303" s="4"/>
      <c r="M3303" s="4">
        <v>2075</v>
      </c>
    </row>
    <row r="3304" spans="1:13" x14ac:dyDescent="0.2">
      <c r="A3304" s="8">
        <v>41411</v>
      </c>
      <c r="B3304" s="4">
        <v>18</v>
      </c>
      <c r="C3304" s="4">
        <v>1252</v>
      </c>
      <c r="D3304" s="4">
        <v>59</v>
      </c>
      <c r="E3304" s="4"/>
      <c r="F3304" s="4"/>
      <c r="G3304" s="4">
        <v>34</v>
      </c>
      <c r="H3304" s="4">
        <v>1345</v>
      </c>
      <c r="I3304" s="4"/>
      <c r="J3304" s="4"/>
      <c r="K3304" s="4"/>
      <c r="L3304" s="4"/>
      <c r="M3304" s="4">
        <v>2068</v>
      </c>
    </row>
    <row r="3305" spans="1:13" x14ac:dyDescent="0.2">
      <c r="A3305" s="8">
        <v>41411</v>
      </c>
      <c r="B3305" s="4">
        <v>19</v>
      </c>
      <c r="C3305" s="4">
        <v>1205</v>
      </c>
      <c r="D3305" s="4">
        <v>56</v>
      </c>
      <c r="E3305" s="4"/>
      <c r="F3305" s="4"/>
      <c r="G3305" s="4">
        <v>32</v>
      </c>
      <c r="H3305" s="4">
        <v>1294</v>
      </c>
      <c r="I3305" s="4"/>
      <c r="J3305" s="4"/>
      <c r="K3305" s="4"/>
      <c r="L3305" s="4"/>
      <c r="M3305" s="4">
        <v>2000</v>
      </c>
    </row>
    <row r="3306" spans="1:13" x14ac:dyDescent="0.2">
      <c r="A3306" s="8">
        <v>41411</v>
      </c>
      <c r="B3306" s="4">
        <v>20</v>
      </c>
      <c r="C3306" s="4">
        <v>1159</v>
      </c>
      <c r="D3306" s="4">
        <v>54</v>
      </c>
      <c r="E3306" s="4"/>
      <c r="F3306" s="4"/>
      <c r="G3306" s="4">
        <v>27</v>
      </c>
      <c r="H3306" s="4">
        <v>1240</v>
      </c>
      <c r="I3306" s="4"/>
      <c r="J3306" s="4"/>
      <c r="K3306" s="4"/>
      <c r="L3306" s="4"/>
      <c r="M3306" s="4">
        <v>1928</v>
      </c>
    </row>
    <row r="3307" spans="1:13" x14ac:dyDescent="0.2">
      <c r="A3307" s="8">
        <v>41411</v>
      </c>
      <c r="B3307" s="4">
        <v>21</v>
      </c>
      <c r="C3307" s="4">
        <v>1198</v>
      </c>
      <c r="D3307" s="4">
        <v>56</v>
      </c>
      <c r="E3307" s="4"/>
      <c r="F3307" s="4"/>
      <c r="G3307" s="4">
        <v>24</v>
      </c>
      <c r="H3307" s="4">
        <v>1278</v>
      </c>
      <c r="I3307" s="4"/>
      <c r="J3307" s="4"/>
      <c r="K3307" s="4"/>
      <c r="L3307" s="4"/>
      <c r="M3307" s="4">
        <v>1973</v>
      </c>
    </row>
    <row r="3308" spans="1:13" x14ac:dyDescent="0.2">
      <c r="A3308" s="8">
        <v>41411</v>
      </c>
      <c r="B3308" s="4">
        <v>22</v>
      </c>
      <c r="C3308" s="4">
        <v>1175</v>
      </c>
      <c r="D3308" s="4">
        <v>55</v>
      </c>
      <c r="E3308" s="4"/>
      <c r="F3308" s="4"/>
      <c r="G3308" s="4">
        <v>25</v>
      </c>
      <c r="H3308" s="4">
        <v>1255</v>
      </c>
      <c r="I3308" s="4"/>
      <c r="J3308" s="4"/>
      <c r="K3308" s="4"/>
      <c r="L3308" s="4"/>
      <c r="M3308" s="4">
        <v>1946</v>
      </c>
    </row>
    <row r="3309" spans="1:13" x14ac:dyDescent="0.2">
      <c r="A3309" s="8">
        <v>41411</v>
      </c>
      <c r="B3309" s="4">
        <v>23</v>
      </c>
      <c r="C3309" s="4">
        <v>1091</v>
      </c>
      <c r="D3309" s="4">
        <v>51</v>
      </c>
      <c r="E3309" s="4"/>
      <c r="F3309" s="4"/>
      <c r="G3309" s="4">
        <v>24</v>
      </c>
      <c r="H3309" s="4">
        <v>1166</v>
      </c>
      <c r="I3309" s="4"/>
      <c r="J3309" s="4"/>
      <c r="K3309" s="4"/>
      <c r="L3309" s="4"/>
      <c r="M3309" s="4">
        <v>1798</v>
      </c>
    </row>
    <row r="3310" spans="1:13" x14ac:dyDescent="0.2">
      <c r="A3310" s="8">
        <v>41411</v>
      </c>
      <c r="B3310" s="4">
        <v>24</v>
      </c>
      <c r="C3310" s="4">
        <v>977</v>
      </c>
      <c r="D3310" s="4">
        <v>46</v>
      </c>
      <c r="E3310" s="4"/>
      <c r="F3310" s="4"/>
      <c r="G3310" s="4">
        <v>24</v>
      </c>
      <c r="H3310" s="4">
        <v>1047</v>
      </c>
      <c r="I3310" s="4"/>
      <c r="J3310" s="4"/>
      <c r="K3310" s="4"/>
      <c r="L3310" s="4"/>
      <c r="M3310" s="4">
        <v>1634</v>
      </c>
    </row>
    <row r="3311" spans="1:13" x14ac:dyDescent="0.2">
      <c r="A3311" s="8">
        <v>41412</v>
      </c>
      <c r="B3311" s="4">
        <v>1</v>
      </c>
      <c r="C3311" s="4">
        <v>903</v>
      </c>
      <c r="D3311" s="4">
        <v>42</v>
      </c>
      <c r="E3311" s="4"/>
      <c r="F3311" s="4"/>
      <c r="G3311" s="4">
        <v>24</v>
      </c>
      <c r="H3311" s="4">
        <v>970</v>
      </c>
      <c r="I3311" s="4"/>
      <c r="J3311" s="4"/>
      <c r="K3311" s="4"/>
      <c r="L3311" s="4"/>
      <c r="M3311" s="4">
        <v>1521</v>
      </c>
    </row>
    <row r="3312" spans="1:13" x14ac:dyDescent="0.2">
      <c r="A3312" s="8">
        <v>41412</v>
      </c>
      <c r="B3312" s="4">
        <v>2</v>
      </c>
      <c r="C3312" s="4">
        <v>847</v>
      </c>
      <c r="D3312" s="4">
        <v>40</v>
      </c>
      <c r="E3312" s="4"/>
      <c r="F3312" s="4"/>
      <c r="G3312" s="4">
        <v>23</v>
      </c>
      <c r="H3312" s="4">
        <v>910</v>
      </c>
      <c r="I3312" s="4"/>
      <c r="J3312" s="4"/>
      <c r="K3312" s="4"/>
      <c r="L3312" s="4"/>
      <c r="M3312" s="4">
        <v>1438</v>
      </c>
    </row>
    <row r="3313" spans="1:13" x14ac:dyDescent="0.2">
      <c r="A3313" s="8">
        <v>41412</v>
      </c>
      <c r="B3313" s="4">
        <v>3</v>
      </c>
      <c r="C3313" s="4">
        <v>812</v>
      </c>
      <c r="D3313" s="4">
        <v>38</v>
      </c>
      <c r="E3313" s="4"/>
      <c r="F3313" s="4"/>
      <c r="G3313" s="4">
        <v>24</v>
      </c>
      <c r="H3313" s="4">
        <v>875</v>
      </c>
      <c r="I3313" s="4"/>
      <c r="J3313" s="4"/>
      <c r="K3313" s="4"/>
      <c r="L3313" s="4"/>
      <c r="M3313" s="4">
        <v>1390</v>
      </c>
    </row>
    <row r="3314" spans="1:13" x14ac:dyDescent="0.2">
      <c r="A3314" s="8">
        <v>41412</v>
      </c>
      <c r="B3314" s="4">
        <v>4</v>
      </c>
      <c r="C3314" s="4">
        <v>798</v>
      </c>
      <c r="D3314" s="4">
        <v>37</v>
      </c>
      <c r="E3314" s="4"/>
      <c r="F3314" s="4"/>
      <c r="G3314" s="4">
        <v>24</v>
      </c>
      <c r="H3314" s="4">
        <v>860</v>
      </c>
      <c r="I3314" s="4"/>
      <c r="J3314" s="4"/>
      <c r="K3314" s="4"/>
      <c r="L3314" s="4"/>
      <c r="M3314" s="4">
        <v>1363</v>
      </c>
    </row>
    <row r="3315" spans="1:13" x14ac:dyDescent="0.2">
      <c r="A3315" s="8">
        <v>41412</v>
      </c>
      <c r="B3315" s="4">
        <v>5</v>
      </c>
      <c r="C3315" s="4">
        <v>797</v>
      </c>
      <c r="D3315" s="4">
        <v>37</v>
      </c>
      <c r="E3315" s="4"/>
      <c r="F3315" s="4"/>
      <c r="G3315" s="4">
        <v>22</v>
      </c>
      <c r="H3315" s="4">
        <v>857</v>
      </c>
      <c r="I3315" s="4"/>
      <c r="J3315" s="4"/>
      <c r="K3315" s="4"/>
      <c r="L3315" s="4"/>
      <c r="M3315" s="4">
        <v>1363</v>
      </c>
    </row>
    <row r="3316" spans="1:13" x14ac:dyDescent="0.2">
      <c r="A3316" s="8">
        <v>41412</v>
      </c>
      <c r="B3316" s="4">
        <v>6</v>
      </c>
      <c r="C3316" s="4">
        <v>810</v>
      </c>
      <c r="D3316" s="4">
        <v>38</v>
      </c>
      <c r="E3316" s="4"/>
      <c r="F3316" s="4"/>
      <c r="G3316" s="4">
        <v>24</v>
      </c>
      <c r="H3316" s="4">
        <v>872</v>
      </c>
      <c r="I3316" s="4"/>
      <c r="J3316" s="4"/>
      <c r="K3316" s="4"/>
      <c r="L3316" s="4"/>
      <c r="M3316" s="4">
        <v>1382</v>
      </c>
    </row>
    <row r="3317" spans="1:13" x14ac:dyDescent="0.2">
      <c r="A3317" s="8">
        <v>41412</v>
      </c>
      <c r="B3317" s="4">
        <v>7</v>
      </c>
      <c r="C3317" s="4">
        <v>810</v>
      </c>
      <c r="D3317" s="4">
        <v>38</v>
      </c>
      <c r="E3317" s="4"/>
      <c r="F3317" s="4"/>
      <c r="G3317" s="4">
        <v>25</v>
      </c>
      <c r="H3317" s="4">
        <v>874</v>
      </c>
      <c r="I3317" s="4"/>
      <c r="J3317" s="4"/>
      <c r="K3317" s="4"/>
      <c r="L3317" s="4"/>
      <c r="M3317" s="4">
        <v>1380</v>
      </c>
    </row>
    <row r="3318" spans="1:13" x14ac:dyDescent="0.2">
      <c r="A3318" s="8">
        <v>41412</v>
      </c>
      <c r="B3318" s="4">
        <v>8</v>
      </c>
      <c r="C3318" s="4">
        <v>863</v>
      </c>
      <c r="D3318" s="4">
        <v>41</v>
      </c>
      <c r="E3318" s="4"/>
      <c r="F3318" s="4"/>
      <c r="G3318" s="4">
        <v>28</v>
      </c>
      <c r="H3318" s="4">
        <v>932</v>
      </c>
      <c r="I3318" s="4"/>
      <c r="J3318" s="4"/>
      <c r="K3318" s="4"/>
      <c r="L3318" s="4"/>
      <c r="M3318" s="4">
        <v>1456</v>
      </c>
    </row>
    <row r="3319" spans="1:13" x14ac:dyDescent="0.2">
      <c r="A3319" s="8">
        <v>41412</v>
      </c>
      <c r="B3319" s="4">
        <v>9</v>
      </c>
      <c r="C3319" s="4">
        <v>930</v>
      </c>
      <c r="D3319" s="4">
        <v>44</v>
      </c>
      <c r="E3319" s="4"/>
      <c r="F3319" s="4"/>
      <c r="G3319" s="4">
        <v>30</v>
      </c>
      <c r="H3319" s="4">
        <v>1004</v>
      </c>
      <c r="I3319" s="4"/>
      <c r="J3319" s="4"/>
      <c r="K3319" s="4"/>
      <c r="L3319" s="4"/>
      <c r="M3319" s="4">
        <v>1564</v>
      </c>
    </row>
    <row r="3320" spans="1:13" x14ac:dyDescent="0.2">
      <c r="A3320" s="8">
        <v>41412</v>
      </c>
      <c r="B3320" s="4">
        <v>10</v>
      </c>
      <c r="C3320" s="4">
        <v>981</v>
      </c>
      <c r="D3320" s="4">
        <v>46</v>
      </c>
      <c r="E3320" s="4"/>
      <c r="F3320" s="4"/>
      <c r="G3320" s="4">
        <v>35</v>
      </c>
      <c r="H3320" s="4">
        <v>1063</v>
      </c>
      <c r="I3320" s="4"/>
      <c r="J3320" s="4"/>
      <c r="K3320" s="4"/>
      <c r="L3320" s="4"/>
      <c r="M3320" s="4">
        <v>1654</v>
      </c>
    </row>
    <row r="3321" spans="1:13" x14ac:dyDescent="0.2">
      <c r="A3321" s="8">
        <v>41412</v>
      </c>
      <c r="B3321" s="4">
        <v>11</v>
      </c>
      <c r="C3321" s="4">
        <v>1027</v>
      </c>
      <c r="D3321" s="4">
        <v>48</v>
      </c>
      <c r="E3321" s="4"/>
      <c r="F3321" s="4"/>
      <c r="G3321" s="4">
        <v>33</v>
      </c>
      <c r="H3321" s="4">
        <v>1109</v>
      </c>
      <c r="I3321" s="4"/>
      <c r="J3321" s="4"/>
      <c r="K3321" s="4"/>
      <c r="L3321" s="4"/>
      <c r="M3321" s="4">
        <v>1717</v>
      </c>
    </row>
    <row r="3322" spans="1:13" x14ac:dyDescent="0.2">
      <c r="A3322" s="8">
        <v>41412</v>
      </c>
      <c r="B3322" s="4">
        <v>12</v>
      </c>
      <c r="C3322" s="4">
        <v>1054</v>
      </c>
      <c r="D3322" s="4">
        <v>50</v>
      </c>
      <c r="E3322" s="4"/>
      <c r="F3322" s="4"/>
      <c r="G3322" s="4">
        <v>36</v>
      </c>
      <c r="H3322" s="4">
        <v>1140</v>
      </c>
      <c r="I3322" s="4"/>
      <c r="J3322" s="4"/>
      <c r="K3322" s="4"/>
      <c r="L3322" s="4"/>
      <c r="M3322" s="4">
        <v>1759</v>
      </c>
    </row>
    <row r="3323" spans="1:13" x14ac:dyDescent="0.2">
      <c r="A3323" s="8">
        <v>41412</v>
      </c>
      <c r="B3323" s="4">
        <v>13</v>
      </c>
      <c r="C3323" s="4">
        <v>1073</v>
      </c>
      <c r="D3323" s="4">
        <v>51</v>
      </c>
      <c r="E3323" s="4"/>
      <c r="F3323" s="4"/>
      <c r="G3323" s="4">
        <v>36</v>
      </c>
      <c r="H3323" s="4">
        <v>1160</v>
      </c>
      <c r="I3323" s="4"/>
      <c r="J3323" s="4"/>
      <c r="K3323" s="4"/>
      <c r="L3323" s="4"/>
      <c r="M3323" s="4">
        <v>1790</v>
      </c>
    </row>
    <row r="3324" spans="1:13" x14ac:dyDescent="0.2">
      <c r="A3324" s="8">
        <v>41412</v>
      </c>
      <c r="B3324" s="4">
        <v>14</v>
      </c>
      <c r="C3324" s="4">
        <v>1089</v>
      </c>
      <c r="D3324" s="4">
        <v>51</v>
      </c>
      <c r="E3324" s="4"/>
      <c r="F3324" s="4"/>
      <c r="G3324" s="4">
        <v>36</v>
      </c>
      <c r="H3324" s="4">
        <v>1177</v>
      </c>
      <c r="I3324" s="4"/>
      <c r="J3324" s="4"/>
      <c r="K3324" s="4"/>
      <c r="L3324" s="4"/>
      <c r="M3324" s="4">
        <v>1815</v>
      </c>
    </row>
    <row r="3325" spans="1:13" x14ac:dyDescent="0.2">
      <c r="A3325" s="8">
        <v>41412</v>
      </c>
      <c r="B3325" s="4">
        <v>15</v>
      </c>
      <c r="C3325" s="4">
        <v>1114</v>
      </c>
      <c r="D3325" s="4">
        <v>53</v>
      </c>
      <c r="E3325" s="4"/>
      <c r="F3325" s="4"/>
      <c r="G3325" s="4">
        <v>39</v>
      </c>
      <c r="H3325" s="4">
        <v>1206</v>
      </c>
      <c r="I3325" s="4"/>
      <c r="J3325" s="4"/>
      <c r="K3325" s="4"/>
      <c r="L3325" s="4"/>
      <c r="M3325" s="4">
        <v>1857</v>
      </c>
    </row>
    <row r="3326" spans="1:13" x14ac:dyDescent="0.2">
      <c r="A3326" s="8">
        <v>41412</v>
      </c>
      <c r="B3326" s="4">
        <v>16</v>
      </c>
      <c r="C3326" s="4">
        <v>1152</v>
      </c>
      <c r="D3326" s="4">
        <v>54</v>
      </c>
      <c r="E3326" s="4"/>
      <c r="F3326" s="4"/>
      <c r="G3326" s="4">
        <v>34</v>
      </c>
      <c r="H3326" s="4">
        <v>1240</v>
      </c>
      <c r="I3326" s="4"/>
      <c r="J3326" s="4"/>
      <c r="K3326" s="4"/>
      <c r="L3326" s="4"/>
      <c r="M3326" s="4">
        <v>1910</v>
      </c>
    </row>
    <row r="3327" spans="1:13" x14ac:dyDescent="0.2">
      <c r="A3327" s="8">
        <v>41412</v>
      </c>
      <c r="B3327" s="4">
        <v>17</v>
      </c>
      <c r="C3327" s="4">
        <v>1199</v>
      </c>
      <c r="D3327" s="4">
        <v>56</v>
      </c>
      <c r="E3327" s="4"/>
      <c r="F3327" s="4"/>
      <c r="G3327" s="4">
        <v>35</v>
      </c>
      <c r="H3327" s="4">
        <v>1291</v>
      </c>
      <c r="I3327" s="4"/>
      <c r="J3327" s="4"/>
      <c r="K3327" s="4"/>
      <c r="L3327" s="4"/>
      <c r="M3327" s="4">
        <v>1981</v>
      </c>
    </row>
    <row r="3328" spans="1:13" x14ac:dyDescent="0.2">
      <c r="A3328" s="8">
        <v>41412</v>
      </c>
      <c r="B3328" s="4">
        <v>18</v>
      </c>
      <c r="C3328" s="4">
        <v>1235</v>
      </c>
      <c r="D3328" s="4">
        <v>58</v>
      </c>
      <c r="E3328" s="4"/>
      <c r="F3328" s="4"/>
      <c r="G3328" s="4">
        <v>33</v>
      </c>
      <c r="H3328" s="4">
        <v>1326</v>
      </c>
      <c r="I3328" s="4"/>
      <c r="J3328" s="4"/>
      <c r="K3328" s="4"/>
      <c r="L3328" s="4"/>
      <c r="M3328" s="4">
        <v>2022</v>
      </c>
    </row>
    <row r="3329" spans="1:13" x14ac:dyDescent="0.2">
      <c r="A3329" s="8">
        <v>41412</v>
      </c>
      <c r="B3329" s="4">
        <v>19</v>
      </c>
      <c r="C3329" s="4">
        <v>1246</v>
      </c>
      <c r="D3329" s="4">
        <v>58</v>
      </c>
      <c r="E3329" s="4"/>
      <c r="F3329" s="4"/>
      <c r="G3329" s="4">
        <v>31</v>
      </c>
      <c r="H3329" s="4">
        <v>1336</v>
      </c>
      <c r="I3329" s="4"/>
      <c r="J3329" s="4"/>
      <c r="K3329" s="4"/>
      <c r="L3329" s="4"/>
      <c r="M3329" s="4">
        <v>2025</v>
      </c>
    </row>
    <row r="3330" spans="1:13" x14ac:dyDescent="0.2">
      <c r="A3330" s="8">
        <v>41412</v>
      </c>
      <c r="B3330" s="4">
        <v>20</v>
      </c>
      <c r="C3330" s="4">
        <v>1225</v>
      </c>
      <c r="D3330" s="4">
        <v>57</v>
      </c>
      <c r="E3330" s="4"/>
      <c r="F3330" s="4"/>
      <c r="G3330" s="4">
        <v>26</v>
      </c>
      <c r="H3330" s="4">
        <v>1308</v>
      </c>
      <c r="I3330" s="4"/>
      <c r="J3330" s="4"/>
      <c r="K3330" s="4"/>
      <c r="L3330" s="4"/>
      <c r="M3330" s="4">
        <v>1984</v>
      </c>
    </row>
    <row r="3331" spans="1:13" x14ac:dyDescent="0.2">
      <c r="A3331" s="8">
        <v>41412</v>
      </c>
      <c r="B3331" s="4">
        <v>21</v>
      </c>
      <c r="C3331" s="4">
        <v>1249</v>
      </c>
      <c r="D3331" s="4">
        <v>58</v>
      </c>
      <c r="E3331" s="4"/>
      <c r="F3331" s="4"/>
      <c r="G3331" s="4">
        <v>25</v>
      </c>
      <c r="H3331" s="4">
        <v>1333</v>
      </c>
      <c r="I3331" s="4"/>
      <c r="J3331" s="4"/>
      <c r="K3331" s="4"/>
      <c r="L3331" s="4"/>
      <c r="M3331" s="4">
        <v>2026</v>
      </c>
    </row>
    <row r="3332" spans="1:13" x14ac:dyDescent="0.2">
      <c r="A3332" s="8">
        <v>41412</v>
      </c>
      <c r="B3332" s="4">
        <v>22</v>
      </c>
      <c r="C3332" s="4">
        <v>1231</v>
      </c>
      <c r="D3332" s="4">
        <v>57</v>
      </c>
      <c r="E3332" s="4"/>
      <c r="F3332" s="4"/>
      <c r="G3332" s="4">
        <v>24</v>
      </c>
      <c r="H3332" s="4">
        <v>1313</v>
      </c>
      <c r="I3332" s="4"/>
      <c r="J3332" s="4"/>
      <c r="K3332" s="4"/>
      <c r="L3332" s="4"/>
      <c r="M3332" s="4">
        <v>1996</v>
      </c>
    </row>
    <row r="3333" spans="1:13" x14ac:dyDescent="0.2">
      <c r="A3333" s="8">
        <v>41412</v>
      </c>
      <c r="B3333" s="4">
        <v>23</v>
      </c>
      <c r="C3333" s="4">
        <v>1136</v>
      </c>
      <c r="D3333" s="4">
        <v>53</v>
      </c>
      <c r="E3333" s="4"/>
      <c r="F3333" s="4"/>
      <c r="G3333" s="4">
        <v>24</v>
      </c>
      <c r="H3333" s="4">
        <v>1213</v>
      </c>
      <c r="I3333" s="4"/>
      <c r="J3333" s="4"/>
      <c r="K3333" s="4"/>
      <c r="L3333" s="4"/>
      <c r="M3333" s="4">
        <v>1856</v>
      </c>
    </row>
    <row r="3334" spans="1:13" x14ac:dyDescent="0.2">
      <c r="A3334" s="8">
        <v>41412</v>
      </c>
      <c r="B3334" s="4">
        <v>24</v>
      </c>
      <c r="C3334" s="4">
        <v>1029</v>
      </c>
      <c r="D3334" s="4">
        <v>48</v>
      </c>
      <c r="E3334" s="4"/>
      <c r="F3334" s="4"/>
      <c r="G3334" s="4">
        <v>24</v>
      </c>
      <c r="H3334" s="4">
        <v>1101</v>
      </c>
      <c r="I3334" s="4"/>
      <c r="J3334" s="4"/>
      <c r="K3334" s="4"/>
      <c r="L3334" s="4"/>
      <c r="M3334" s="4">
        <v>1682</v>
      </c>
    </row>
    <row r="3335" spans="1:13" x14ac:dyDescent="0.2">
      <c r="A3335" s="8">
        <v>41413</v>
      </c>
      <c r="B3335" s="4">
        <v>1</v>
      </c>
      <c r="C3335" s="4">
        <v>937</v>
      </c>
      <c r="D3335" s="4">
        <v>44</v>
      </c>
      <c r="E3335" s="4"/>
      <c r="F3335" s="4"/>
      <c r="G3335" s="4">
        <v>25</v>
      </c>
      <c r="H3335" s="4">
        <v>1006</v>
      </c>
      <c r="I3335" s="4"/>
      <c r="J3335" s="4"/>
      <c r="K3335" s="4"/>
      <c r="L3335" s="4"/>
      <c r="M3335" s="4">
        <v>1550</v>
      </c>
    </row>
    <row r="3336" spans="1:13" x14ac:dyDescent="0.2">
      <c r="A3336" s="8">
        <v>41413</v>
      </c>
      <c r="B3336" s="4">
        <v>2</v>
      </c>
      <c r="C3336" s="4">
        <v>870</v>
      </c>
      <c r="D3336" s="4">
        <v>41</v>
      </c>
      <c r="E3336" s="4"/>
      <c r="F3336" s="4"/>
      <c r="G3336" s="4">
        <v>24</v>
      </c>
      <c r="H3336" s="4">
        <v>935</v>
      </c>
      <c r="I3336" s="4"/>
      <c r="J3336" s="4"/>
      <c r="K3336" s="4"/>
      <c r="L3336" s="4"/>
      <c r="M3336" s="4">
        <v>1452</v>
      </c>
    </row>
    <row r="3337" spans="1:13" x14ac:dyDescent="0.2">
      <c r="A3337" s="8">
        <v>41413</v>
      </c>
      <c r="B3337" s="4">
        <v>3</v>
      </c>
      <c r="C3337" s="4">
        <v>835</v>
      </c>
      <c r="D3337" s="4">
        <v>39</v>
      </c>
      <c r="E3337" s="4"/>
      <c r="F3337" s="4"/>
      <c r="G3337" s="4">
        <v>24</v>
      </c>
      <c r="H3337" s="4">
        <v>899</v>
      </c>
      <c r="I3337" s="4"/>
      <c r="J3337" s="4"/>
      <c r="K3337" s="4"/>
      <c r="L3337" s="4"/>
      <c r="M3337" s="4">
        <v>1404</v>
      </c>
    </row>
    <row r="3338" spans="1:13" x14ac:dyDescent="0.2">
      <c r="A3338" s="8">
        <v>41413</v>
      </c>
      <c r="B3338" s="4">
        <v>4</v>
      </c>
      <c r="C3338" s="4">
        <v>816</v>
      </c>
      <c r="D3338" s="4">
        <v>38</v>
      </c>
      <c r="E3338" s="4"/>
      <c r="F3338" s="4"/>
      <c r="G3338" s="4">
        <v>23</v>
      </c>
      <c r="H3338" s="4">
        <v>878</v>
      </c>
      <c r="I3338" s="4"/>
      <c r="J3338" s="4"/>
      <c r="K3338" s="4"/>
      <c r="L3338" s="4"/>
      <c r="M3338" s="4">
        <v>1378</v>
      </c>
    </row>
    <row r="3339" spans="1:13" x14ac:dyDescent="0.2">
      <c r="A3339" s="8">
        <v>41413</v>
      </c>
      <c r="B3339" s="4">
        <v>5</v>
      </c>
      <c r="C3339" s="4">
        <v>807</v>
      </c>
      <c r="D3339" s="4">
        <v>38</v>
      </c>
      <c r="E3339" s="4"/>
      <c r="F3339" s="4"/>
      <c r="G3339" s="4">
        <v>24</v>
      </c>
      <c r="H3339" s="4">
        <v>869</v>
      </c>
      <c r="I3339" s="4"/>
      <c r="J3339" s="4"/>
      <c r="K3339" s="4"/>
      <c r="L3339" s="4"/>
      <c r="M3339" s="4">
        <v>1364</v>
      </c>
    </row>
    <row r="3340" spans="1:13" x14ac:dyDescent="0.2">
      <c r="A3340" s="8">
        <v>41413</v>
      </c>
      <c r="B3340" s="4">
        <v>6</v>
      </c>
      <c r="C3340" s="4">
        <v>808</v>
      </c>
      <c r="D3340" s="4">
        <v>38</v>
      </c>
      <c r="E3340" s="4"/>
      <c r="F3340" s="4"/>
      <c r="G3340" s="4">
        <v>24</v>
      </c>
      <c r="H3340" s="4">
        <v>870</v>
      </c>
      <c r="I3340" s="4"/>
      <c r="J3340" s="4"/>
      <c r="K3340" s="4"/>
      <c r="L3340" s="4"/>
      <c r="M3340" s="4">
        <v>1365</v>
      </c>
    </row>
    <row r="3341" spans="1:13" x14ac:dyDescent="0.2">
      <c r="A3341" s="8">
        <v>41413</v>
      </c>
      <c r="B3341" s="4">
        <v>7</v>
      </c>
      <c r="C3341" s="4">
        <v>795</v>
      </c>
      <c r="D3341" s="4">
        <v>37</v>
      </c>
      <c r="E3341" s="4"/>
      <c r="F3341" s="4"/>
      <c r="G3341" s="4">
        <v>25</v>
      </c>
      <c r="H3341" s="4">
        <v>858</v>
      </c>
      <c r="I3341" s="4"/>
      <c r="J3341" s="4"/>
      <c r="K3341" s="4"/>
      <c r="L3341" s="4"/>
      <c r="M3341" s="4">
        <v>1353</v>
      </c>
    </row>
    <row r="3342" spans="1:13" x14ac:dyDescent="0.2">
      <c r="A3342" s="8">
        <v>41413</v>
      </c>
      <c r="B3342" s="4">
        <v>8</v>
      </c>
      <c r="C3342" s="4">
        <v>846</v>
      </c>
      <c r="D3342" s="4">
        <v>40</v>
      </c>
      <c r="E3342" s="4"/>
      <c r="F3342" s="4"/>
      <c r="G3342" s="4">
        <v>32</v>
      </c>
      <c r="H3342" s="4">
        <v>918</v>
      </c>
      <c r="I3342" s="4"/>
      <c r="J3342" s="4"/>
      <c r="K3342" s="4"/>
      <c r="L3342" s="4"/>
      <c r="M3342" s="4">
        <v>1422</v>
      </c>
    </row>
    <row r="3343" spans="1:13" x14ac:dyDescent="0.2">
      <c r="A3343" s="8">
        <v>41413</v>
      </c>
      <c r="B3343" s="4">
        <v>9</v>
      </c>
      <c r="C3343" s="4">
        <v>912</v>
      </c>
      <c r="D3343" s="4">
        <v>43</v>
      </c>
      <c r="E3343" s="4"/>
      <c r="F3343" s="4"/>
      <c r="G3343" s="4">
        <v>30</v>
      </c>
      <c r="H3343" s="4">
        <v>985</v>
      </c>
      <c r="I3343" s="4"/>
      <c r="J3343" s="4"/>
      <c r="K3343" s="4"/>
      <c r="L3343" s="4"/>
      <c r="M3343" s="4">
        <v>1533</v>
      </c>
    </row>
    <row r="3344" spans="1:13" x14ac:dyDescent="0.2">
      <c r="A3344" s="8">
        <v>41413</v>
      </c>
      <c r="B3344" s="4">
        <v>10</v>
      </c>
      <c r="C3344" s="4">
        <v>980</v>
      </c>
      <c r="D3344" s="4">
        <v>46</v>
      </c>
      <c r="E3344" s="4"/>
      <c r="F3344" s="4"/>
      <c r="G3344" s="4">
        <v>34</v>
      </c>
      <c r="H3344" s="4">
        <v>1061</v>
      </c>
      <c r="I3344" s="4"/>
      <c r="J3344" s="4"/>
      <c r="K3344" s="4"/>
      <c r="L3344" s="4"/>
      <c r="M3344" s="4">
        <v>1633</v>
      </c>
    </row>
    <row r="3345" spans="1:13" x14ac:dyDescent="0.2">
      <c r="A3345" s="8">
        <v>41413</v>
      </c>
      <c r="B3345" s="4">
        <v>11</v>
      </c>
      <c r="C3345" s="4">
        <v>1033</v>
      </c>
      <c r="D3345" s="4">
        <v>49</v>
      </c>
      <c r="E3345" s="4"/>
      <c r="F3345" s="4"/>
      <c r="G3345" s="4">
        <v>35</v>
      </c>
      <c r="H3345" s="4">
        <v>1117</v>
      </c>
      <c r="I3345" s="4"/>
      <c r="J3345" s="4"/>
      <c r="K3345" s="4"/>
      <c r="L3345" s="4"/>
      <c r="M3345" s="4">
        <v>1726</v>
      </c>
    </row>
    <row r="3346" spans="1:13" x14ac:dyDescent="0.2">
      <c r="A3346" s="8">
        <v>41413</v>
      </c>
      <c r="B3346" s="4">
        <v>12</v>
      </c>
      <c r="C3346" s="4">
        <v>1077</v>
      </c>
      <c r="D3346" s="4">
        <v>51</v>
      </c>
      <c r="E3346" s="4"/>
      <c r="F3346" s="4"/>
      <c r="G3346" s="4">
        <v>36</v>
      </c>
      <c r="H3346" s="4">
        <v>1164</v>
      </c>
      <c r="I3346" s="4"/>
      <c r="J3346" s="4"/>
      <c r="K3346" s="4"/>
      <c r="L3346" s="4"/>
      <c r="M3346" s="4">
        <v>1795</v>
      </c>
    </row>
    <row r="3347" spans="1:13" x14ac:dyDescent="0.2">
      <c r="A3347" s="8">
        <v>41413</v>
      </c>
      <c r="B3347" s="4">
        <v>13</v>
      </c>
      <c r="C3347" s="4">
        <v>1108</v>
      </c>
      <c r="D3347" s="4">
        <v>52</v>
      </c>
      <c r="E3347" s="4"/>
      <c r="F3347" s="4"/>
      <c r="G3347" s="4">
        <v>39</v>
      </c>
      <c r="H3347" s="4">
        <v>1200</v>
      </c>
      <c r="I3347" s="4"/>
      <c r="J3347" s="4"/>
      <c r="K3347" s="4"/>
      <c r="L3347" s="4"/>
      <c r="M3347" s="4">
        <v>1834</v>
      </c>
    </row>
    <row r="3348" spans="1:13" x14ac:dyDescent="0.2">
      <c r="A3348" s="8">
        <v>41413</v>
      </c>
      <c r="B3348" s="4">
        <v>14</v>
      </c>
      <c r="C3348" s="4">
        <v>1139</v>
      </c>
      <c r="D3348" s="4">
        <v>54</v>
      </c>
      <c r="E3348" s="4"/>
      <c r="F3348" s="4"/>
      <c r="G3348" s="4">
        <v>37</v>
      </c>
      <c r="H3348" s="4">
        <v>1230</v>
      </c>
      <c r="I3348" s="4"/>
      <c r="J3348" s="4"/>
      <c r="K3348" s="4"/>
      <c r="L3348" s="4"/>
      <c r="M3348" s="4">
        <v>1895</v>
      </c>
    </row>
    <row r="3349" spans="1:13" x14ac:dyDescent="0.2">
      <c r="A3349" s="8">
        <v>41413</v>
      </c>
      <c r="B3349" s="4">
        <v>15</v>
      </c>
      <c r="C3349" s="4">
        <v>1183</v>
      </c>
      <c r="D3349" s="4">
        <v>56</v>
      </c>
      <c r="E3349" s="4"/>
      <c r="F3349" s="4"/>
      <c r="G3349" s="4">
        <v>36</v>
      </c>
      <c r="H3349" s="4">
        <v>1275</v>
      </c>
      <c r="I3349" s="4"/>
      <c r="J3349" s="4"/>
      <c r="K3349" s="4"/>
      <c r="L3349" s="4"/>
      <c r="M3349" s="4">
        <v>1960</v>
      </c>
    </row>
    <row r="3350" spans="1:13" x14ac:dyDescent="0.2">
      <c r="A3350" s="8">
        <v>41413</v>
      </c>
      <c r="B3350" s="4">
        <v>16</v>
      </c>
      <c r="C3350" s="4">
        <v>1232</v>
      </c>
      <c r="D3350" s="4">
        <v>58</v>
      </c>
      <c r="E3350" s="4"/>
      <c r="F3350" s="4"/>
      <c r="G3350" s="4">
        <v>37</v>
      </c>
      <c r="H3350" s="4">
        <v>1327</v>
      </c>
      <c r="I3350" s="4"/>
      <c r="J3350" s="4"/>
      <c r="K3350" s="4"/>
      <c r="L3350" s="4"/>
      <c r="M3350" s="4">
        <v>2031</v>
      </c>
    </row>
    <row r="3351" spans="1:13" x14ac:dyDescent="0.2">
      <c r="A3351" s="8">
        <v>41413</v>
      </c>
      <c r="B3351" s="4">
        <v>17</v>
      </c>
      <c r="C3351" s="4">
        <v>1294</v>
      </c>
      <c r="D3351" s="4">
        <v>61</v>
      </c>
      <c r="E3351" s="4"/>
      <c r="F3351" s="4"/>
      <c r="G3351" s="4">
        <v>36</v>
      </c>
      <c r="H3351" s="4">
        <v>1391</v>
      </c>
      <c r="I3351" s="4"/>
      <c r="J3351" s="4"/>
      <c r="K3351" s="4"/>
      <c r="L3351" s="4"/>
      <c r="M3351" s="4">
        <v>2124</v>
      </c>
    </row>
    <row r="3352" spans="1:13" x14ac:dyDescent="0.2">
      <c r="A3352" s="8">
        <v>41413</v>
      </c>
      <c r="B3352" s="4">
        <v>18</v>
      </c>
      <c r="C3352" s="4">
        <v>1350</v>
      </c>
      <c r="D3352" s="4">
        <v>63</v>
      </c>
      <c r="E3352" s="4"/>
      <c r="F3352" s="4"/>
      <c r="G3352" s="4">
        <v>34</v>
      </c>
      <c r="H3352" s="4">
        <v>1448</v>
      </c>
      <c r="I3352" s="4"/>
      <c r="J3352" s="4"/>
      <c r="K3352" s="4"/>
      <c r="L3352" s="4"/>
      <c r="M3352" s="4">
        <v>2197</v>
      </c>
    </row>
    <row r="3353" spans="1:13" x14ac:dyDescent="0.2">
      <c r="A3353" s="8">
        <v>41413</v>
      </c>
      <c r="B3353" s="4">
        <v>19</v>
      </c>
      <c r="C3353" s="4">
        <v>1371</v>
      </c>
      <c r="D3353" s="4">
        <v>64</v>
      </c>
      <c r="E3353" s="4"/>
      <c r="F3353" s="4"/>
      <c r="G3353" s="4">
        <v>28</v>
      </c>
      <c r="H3353" s="4">
        <v>1463</v>
      </c>
      <c r="I3353" s="4"/>
      <c r="J3353" s="4"/>
      <c r="K3353" s="4"/>
      <c r="L3353" s="4"/>
      <c r="M3353" s="4">
        <v>2214</v>
      </c>
    </row>
    <row r="3354" spans="1:13" x14ac:dyDescent="0.2">
      <c r="A3354" s="8">
        <v>41413</v>
      </c>
      <c r="B3354" s="4">
        <v>20</v>
      </c>
      <c r="C3354" s="4">
        <v>1343</v>
      </c>
      <c r="D3354" s="4">
        <v>63</v>
      </c>
      <c r="E3354" s="4"/>
      <c r="F3354" s="4"/>
      <c r="G3354" s="4">
        <v>29</v>
      </c>
      <c r="H3354" s="4">
        <v>1435</v>
      </c>
      <c r="I3354" s="4"/>
      <c r="J3354" s="4"/>
      <c r="K3354" s="4"/>
      <c r="L3354" s="4"/>
      <c r="M3354" s="4">
        <v>2163</v>
      </c>
    </row>
    <row r="3355" spans="1:13" x14ac:dyDescent="0.2">
      <c r="A3355" s="8">
        <v>41413</v>
      </c>
      <c r="B3355" s="4">
        <v>21</v>
      </c>
      <c r="C3355" s="4">
        <v>1373</v>
      </c>
      <c r="D3355" s="4">
        <v>64</v>
      </c>
      <c r="E3355" s="4"/>
      <c r="F3355" s="4"/>
      <c r="G3355" s="4">
        <v>25</v>
      </c>
      <c r="H3355" s="4">
        <v>1462</v>
      </c>
      <c r="I3355" s="4"/>
      <c r="J3355" s="4"/>
      <c r="K3355" s="4"/>
      <c r="L3355" s="4"/>
      <c r="M3355" s="4">
        <v>2195</v>
      </c>
    </row>
    <row r="3356" spans="1:13" x14ac:dyDescent="0.2">
      <c r="A3356" s="8">
        <v>41413</v>
      </c>
      <c r="B3356" s="4">
        <v>22</v>
      </c>
      <c r="C3356" s="4">
        <v>1344</v>
      </c>
      <c r="D3356" s="4">
        <v>62</v>
      </c>
      <c r="E3356" s="4"/>
      <c r="F3356" s="4"/>
      <c r="G3356" s="4">
        <v>25</v>
      </c>
      <c r="H3356" s="4">
        <v>1432</v>
      </c>
      <c r="I3356" s="4"/>
      <c r="J3356" s="4"/>
      <c r="K3356" s="4"/>
      <c r="L3356" s="4"/>
      <c r="M3356" s="4">
        <v>2149</v>
      </c>
    </row>
    <row r="3357" spans="1:13" x14ac:dyDescent="0.2">
      <c r="A3357" s="8">
        <v>41413</v>
      </c>
      <c r="B3357" s="4">
        <v>23</v>
      </c>
      <c r="C3357" s="4">
        <v>1210</v>
      </c>
      <c r="D3357" s="4">
        <v>56</v>
      </c>
      <c r="E3357" s="4"/>
      <c r="F3357" s="4"/>
      <c r="G3357" s="4">
        <v>26</v>
      </c>
      <c r="H3357" s="4">
        <v>1293</v>
      </c>
      <c r="I3357" s="4"/>
      <c r="J3357" s="4"/>
      <c r="K3357" s="4"/>
      <c r="L3357" s="4"/>
      <c r="M3357" s="4">
        <v>1950</v>
      </c>
    </row>
    <row r="3358" spans="1:13" x14ac:dyDescent="0.2">
      <c r="A3358" s="8">
        <v>41413</v>
      </c>
      <c r="B3358" s="4">
        <v>24</v>
      </c>
      <c r="C3358" s="4">
        <v>1062</v>
      </c>
      <c r="D3358" s="4">
        <v>50</v>
      </c>
      <c r="E3358" s="4"/>
      <c r="F3358" s="4"/>
      <c r="G3358" s="4">
        <v>25</v>
      </c>
      <c r="H3358" s="4">
        <v>1137</v>
      </c>
      <c r="I3358" s="4"/>
      <c r="J3358" s="4"/>
      <c r="K3358" s="4"/>
      <c r="L3358" s="4"/>
      <c r="M3358" s="4">
        <v>1725</v>
      </c>
    </row>
    <row r="3359" spans="1:13" x14ac:dyDescent="0.2">
      <c r="A3359" s="8">
        <v>41414</v>
      </c>
      <c r="B3359" s="4">
        <v>1</v>
      </c>
      <c r="C3359" s="4">
        <v>957</v>
      </c>
      <c r="D3359" s="4">
        <v>45</v>
      </c>
      <c r="E3359" s="4"/>
      <c r="F3359" s="4"/>
      <c r="G3359" s="4">
        <v>24</v>
      </c>
      <c r="H3359" s="4">
        <v>1026</v>
      </c>
      <c r="I3359" s="4"/>
      <c r="J3359" s="4"/>
      <c r="K3359" s="4"/>
      <c r="L3359" s="4"/>
      <c r="M3359" s="4">
        <v>1573</v>
      </c>
    </row>
    <row r="3360" spans="1:13" x14ac:dyDescent="0.2">
      <c r="A3360" s="8">
        <v>41414</v>
      </c>
      <c r="B3360" s="4">
        <v>2</v>
      </c>
      <c r="C3360" s="4">
        <v>895</v>
      </c>
      <c r="D3360" s="4">
        <v>42</v>
      </c>
      <c r="E3360" s="4"/>
      <c r="F3360" s="4"/>
      <c r="G3360" s="4">
        <v>25</v>
      </c>
      <c r="H3360" s="4">
        <v>962</v>
      </c>
      <c r="I3360" s="4"/>
      <c r="J3360" s="4"/>
      <c r="K3360" s="4"/>
      <c r="L3360" s="4"/>
      <c r="M3360" s="4">
        <v>1491</v>
      </c>
    </row>
    <row r="3361" spans="1:13" x14ac:dyDescent="0.2">
      <c r="A3361" s="8">
        <v>41414</v>
      </c>
      <c r="B3361" s="4">
        <v>3</v>
      </c>
      <c r="C3361" s="4">
        <v>854</v>
      </c>
      <c r="D3361" s="4">
        <v>40</v>
      </c>
      <c r="E3361" s="4"/>
      <c r="F3361" s="4"/>
      <c r="G3361" s="4">
        <v>24</v>
      </c>
      <c r="H3361" s="4">
        <v>918</v>
      </c>
      <c r="I3361" s="4"/>
      <c r="J3361" s="4"/>
      <c r="K3361" s="4"/>
      <c r="L3361" s="4"/>
      <c r="M3361" s="4">
        <v>1438</v>
      </c>
    </row>
    <row r="3362" spans="1:13" x14ac:dyDescent="0.2">
      <c r="A3362" s="8">
        <v>41414</v>
      </c>
      <c r="B3362" s="4">
        <v>4</v>
      </c>
      <c r="C3362" s="4">
        <v>844</v>
      </c>
      <c r="D3362" s="4">
        <v>40</v>
      </c>
      <c r="E3362" s="4"/>
      <c r="F3362" s="4"/>
      <c r="G3362" s="4">
        <v>24</v>
      </c>
      <c r="H3362" s="4">
        <v>908</v>
      </c>
      <c r="I3362" s="4"/>
      <c r="J3362" s="4"/>
      <c r="K3362" s="4"/>
      <c r="L3362" s="4"/>
      <c r="M3362" s="4">
        <v>1422</v>
      </c>
    </row>
    <row r="3363" spans="1:13" x14ac:dyDescent="0.2">
      <c r="A3363" s="8">
        <v>41414</v>
      </c>
      <c r="B3363" s="4">
        <v>5</v>
      </c>
      <c r="C3363" s="4">
        <v>862</v>
      </c>
      <c r="D3363" s="4">
        <v>40</v>
      </c>
      <c r="E3363" s="4"/>
      <c r="F3363" s="4"/>
      <c r="G3363" s="4">
        <v>25</v>
      </c>
      <c r="H3363" s="4">
        <v>928</v>
      </c>
      <c r="I3363" s="4"/>
      <c r="J3363" s="4"/>
      <c r="K3363" s="4"/>
      <c r="L3363" s="4"/>
      <c r="M3363" s="4">
        <v>1452</v>
      </c>
    </row>
    <row r="3364" spans="1:13" x14ac:dyDescent="0.2">
      <c r="A3364" s="8">
        <v>41414</v>
      </c>
      <c r="B3364" s="4">
        <v>6</v>
      </c>
      <c r="C3364" s="4">
        <v>920</v>
      </c>
      <c r="D3364" s="4">
        <v>43</v>
      </c>
      <c r="E3364" s="4"/>
      <c r="F3364" s="4"/>
      <c r="G3364" s="4">
        <v>25</v>
      </c>
      <c r="H3364" s="4">
        <v>989</v>
      </c>
      <c r="I3364" s="4"/>
      <c r="J3364" s="4"/>
      <c r="K3364" s="4"/>
      <c r="L3364" s="4"/>
      <c r="M3364" s="4">
        <v>1529</v>
      </c>
    </row>
    <row r="3365" spans="1:13" x14ac:dyDescent="0.2">
      <c r="A3365" s="8">
        <v>41414</v>
      </c>
      <c r="B3365" s="4">
        <v>7</v>
      </c>
      <c r="C3365" s="4">
        <v>998</v>
      </c>
      <c r="D3365" s="4">
        <v>47</v>
      </c>
      <c r="E3365" s="4"/>
      <c r="F3365" s="4"/>
      <c r="G3365" s="4">
        <v>27</v>
      </c>
      <c r="H3365" s="4">
        <v>1072</v>
      </c>
      <c r="I3365" s="4"/>
      <c r="J3365" s="4"/>
      <c r="K3365" s="4"/>
      <c r="L3365" s="4"/>
      <c r="M3365" s="4">
        <v>1636</v>
      </c>
    </row>
    <row r="3366" spans="1:13" x14ac:dyDescent="0.2">
      <c r="A3366" s="8">
        <v>41414</v>
      </c>
      <c r="B3366" s="4">
        <v>8</v>
      </c>
      <c r="C3366" s="4">
        <v>1085</v>
      </c>
      <c r="D3366" s="4">
        <v>51</v>
      </c>
      <c r="E3366" s="4"/>
      <c r="F3366" s="4"/>
      <c r="G3366" s="4">
        <v>30</v>
      </c>
      <c r="H3366" s="4">
        <v>1166</v>
      </c>
      <c r="I3366" s="4"/>
      <c r="J3366" s="4"/>
      <c r="K3366" s="4"/>
      <c r="L3366" s="4"/>
      <c r="M3366" s="4">
        <v>1787</v>
      </c>
    </row>
    <row r="3367" spans="1:13" x14ac:dyDescent="0.2">
      <c r="A3367" s="8">
        <v>41414</v>
      </c>
      <c r="B3367" s="4">
        <v>9</v>
      </c>
      <c r="C3367" s="4">
        <v>1147</v>
      </c>
      <c r="D3367" s="4">
        <v>54</v>
      </c>
      <c r="E3367" s="4"/>
      <c r="F3367" s="4"/>
      <c r="G3367" s="4">
        <v>32</v>
      </c>
      <c r="H3367" s="4">
        <v>1233</v>
      </c>
      <c r="I3367" s="4"/>
      <c r="J3367" s="4"/>
      <c r="K3367" s="4"/>
      <c r="L3367" s="4"/>
      <c r="M3367" s="4">
        <v>1900</v>
      </c>
    </row>
    <row r="3368" spans="1:13" x14ac:dyDescent="0.2">
      <c r="A3368" s="8">
        <v>41414</v>
      </c>
      <c r="B3368" s="4">
        <v>10</v>
      </c>
      <c r="C3368" s="4">
        <v>1220</v>
      </c>
      <c r="D3368" s="4">
        <v>57</v>
      </c>
      <c r="E3368" s="4"/>
      <c r="F3368" s="4"/>
      <c r="G3368" s="4">
        <v>38</v>
      </c>
      <c r="H3368" s="4">
        <v>1316</v>
      </c>
      <c r="I3368" s="4"/>
      <c r="J3368" s="4"/>
      <c r="K3368" s="4"/>
      <c r="L3368" s="4"/>
      <c r="M3368" s="4">
        <v>2025</v>
      </c>
    </row>
    <row r="3369" spans="1:13" x14ac:dyDescent="0.2">
      <c r="A3369" s="8">
        <v>41414</v>
      </c>
      <c r="B3369" s="4">
        <v>11</v>
      </c>
      <c r="C3369" s="4">
        <v>1291</v>
      </c>
      <c r="D3369" s="4">
        <v>61</v>
      </c>
      <c r="E3369" s="4"/>
      <c r="F3369" s="4"/>
      <c r="G3369" s="4">
        <v>37</v>
      </c>
      <c r="H3369" s="4">
        <v>1389</v>
      </c>
      <c r="I3369" s="4"/>
      <c r="J3369" s="4"/>
      <c r="K3369" s="4"/>
      <c r="L3369" s="4"/>
      <c r="M3369" s="4">
        <v>2132</v>
      </c>
    </row>
    <row r="3370" spans="1:13" x14ac:dyDescent="0.2">
      <c r="A3370" s="8">
        <v>41414</v>
      </c>
      <c r="B3370" s="4">
        <v>12</v>
      </c>
      <c r="C3370" s="4">
        <v>1345</v>
      </c>
      <c r="D3370" s="4">
        <v>63</v>
      </c>
      <c r="E3370" s="4"/>
      <c r="F3370" s="4"/>
      <c r="G3370" s="4">
        <v>40</v>
      </c>
      <c r="H3370" s="4">
        <v>1449</v>
      </c>
      <c r="I3370" s="4"/>
      <c r="J3370" s="4"/>
      <c r="K3370" s="4"/>
      <c r="L3370" s="4"/>
      <c r="M3370" s="4">
        <v>2221</v>
      </c>
    </row>
    <row r="3371" spans="1:13" x14ac:dyDescent="0.2">
      <c r="A3371" s="8">
        <v>41414</v>
      </c>
      <c r="B3371" s="4">
        <v>13</v>
      </c>
      <c r="C3371" s="4">
        <v>1421</v>
      </c>
      <c r="D3371" s="4">
        <v>67</v>
      </c>
      <c r="E3371" s="4"/>
      <c r="F3371" s="4"/>
      <c r="G3371" s="4">
        <v>39</v>
      </c>
      <c r="H3371" s="4">
        <v>1527</v>
      </c>
      <c r="I3371" s="4"/>
      <c r="J3371" s="4"/>
      <c r="K3371" s="4"/>
      <c r="L3371" s="4"/>
      <c r="M3371" s="4">
        <v>2329</v>
      </c>
    </row>
    <row r="3372" spans="1:13" x14ac:dyDescent="0.2">
      <c r="A3372" s="8">
        <v>41414</v>
      </c>
      <c r="B3372" s="4">
        <v>14</v>
      </c>
      <c r="C3372" s="4">
        <v>1495</v>
      </c>
      <c r="D3372" s="4">
        <v>70</v>
      </c>
      <c r="E3372" s="4"/>
      <c r="F3372" s="4"/>
      <c r="G3372" s="4">
        <v>37</v>
      </c>
      <c r="H3372" s="4">
        <v>1602</v>
      </c>
      <c r="I3372" s="4"/>
      <c r="J3372" s="4"/>
      <c r="K3372" s="4"/>
      <c r="L3372" s="4"/>
      <c r="M3372" s="4">
        <v>2456</v>
      </c>
    </row>
    <row r="3373" spans="1:13" x14ac:dyDescent="0.2">
      <c r="A3373" s="8">
        <v>41414</v>
      </c>
      <c r="B3373" s="4">
        <v>15</v>
      </c>
      <c r="C3373" s="4">
        <v>1581</v>
      </c>
      <c r="D3373" s="4">
        <v>74</v>
      </c>
      <c r="E3373" s="4"/>
      <c r="F3373" s="4"/>
      <c r="G3373" s="4">
        <v>39</v>
      </c>
      <c r="H3373" s="4">
        <v>1694</v>
      </c>
      <c r="I3373" s="4"/>
      <c r="J3373" s="4"/>
      <c r="K3373" s="4"/>
      <c r="L3373" s="4"/>
      <c r="M3373" s="4">
        <v>2582</v>
      </c>
    </row>
    <row r="3374" spans="1:13" x14ac:dyDescent="0.2">
      <c r="A3374" s="8">
        <v>41414</v>
      </c>
      <c r="B3374" s="4">
        <v>16</v>
      </c>
      <c r="C3374" s="4">
        <v>1648</v>
      </c>
      <c r="D3374" s="4">
        <v>77</v>
      </c>
      <c r="E3374" s="4"/>
      <c r="F3374" s="4"/>
      <c r="G3374" s="4">
        <v>35</v>
      </c>
      <c r="H3374" s="4">
        <v>1760</v>
      </c>
      <c r="I3374" s="4"/>
      <c r="J3374" s="4"/>
      <c r="K3374" s="4"/>
      <c r="L3374" s="4"/>
      <c r="M3374" s="4">
        <v>2687</v>
      </c>
    </row>
    <row r="3375" spans="1:13" x14ac:dyDescent="0.2">
      <c r="A3375" s="8">
        <v>41414</v>
      </c>
      <c r="B3375" s="4">
        <v>17</v>
      </c>
      <c r="C3375" s="4">
        <v>1734</v>
      </c>
      <c r="D3375" s="4">
        <v>81</v>
      </c>
      <c r="E3375" s="4"/>
      <c r="F3375" s="4"/>
      <c r="G3375" s="4">
        <v>39</v>
      </c>
      <c r="H3375" s="4">
        <v>1854</v>
      </c>
      <c r="I3375" s="4"/>
      <c r="J3375" s="4"/>
      <c r="K3375" s="4"/>
      <c r="L3375" s="4"/>
      <c r="M3375" s="4">
        <v>2793</v>
      </c>
    </row>
    <row r="3376" spans="1:13" x14ac:dyDescent="0.2">
      <c r="A3376" s="8">
        <v>41414</v>
      </c>
      <c r="B3376" s="4">
        <v>18</v>
      </c>
      <c r="C3376" s="4">
        <v>1776</v>
      </c>
      <c r="D3376" s="4">
        <v>83</v>
      </c>
      <c r="E3376" s="4"/>
      <c r="F3376" s="4"/>
      <c r="G3376" s="4">
        <v>35</v>
      </c>
      <c r="H3376" s="4">
        <v>1894</v>
      </c>
      <c r="I3376" s="4"/>
      <c r="J3376" s="4"/>
      <c r="K3376" s="4"/>
      <c r="L3376" s="4"/>
      <c r="M3376" s="4">
        <v>2859</v>
      </c>
    </row>
    <row r="3377" spans="1:13" x14ac:dyDescent="0.2">
      <c r="A3377" s="8">
        <v>41414</v>
      </c>
      <c r="B3377" s="4">
        <v>19</v>
      </c>
      <c r="C3377" s="4">
        <v>1750</v>
      </c>
      <c r="D3377" s="4">
        <v>81</v>
      </c>
      <c r="E3377" s="4"/>
      <c r="F3377" s="4"/>
      <c r="G3377" s="4">
        <v>29</v>
      </c>
      <c r="H3377" s="4">
        <v>1861</v>
      </c>
      <c r="I3377" s="4"/>
      <c r="J3377" s="4"/>
      <c r="K3377" s="4"/>
      <c r="L3377" s="4"/>
      <c r="M3377" s="4">
        <v>2807</v>
      </c>
    </row>
    <row r="3378" spans="1:13" x14ac:dyDescent="0.2">
      <c r="A3378" s="8">
        <v>41414</v>
      </c>
      <c r="B3378" s="4">
        <v>20</v>
      </c>
      <c r="C3378" s="4">
        <v>1645</v>
      </c>
      <c r="D3378" s="4">
        <v>76</v>
      </c>
      <c r="E3378" s="4"/>
      <c r="F3378" s="4"/>
      <c r="G3378" s="4">
        <v>29</v>
      </c>
      <c r="H3378" s="4">
        <v>1751</v>
      </c>
      <c r="I3378" s="4"/>
      <c r="J3378" s="4"/>
      <c r="K3378" s="4"/>
      <c r="L3378" s="4"/>
      <c r="M3378" s="4">
        <v>2642</v>
      </c>
    </row>
    <row r="3379" spans="1:13" x14ac:dyDescent="0.2">
      <c r="A3379" s="8">
        <v>41414</v>
      </c>
      <c r="B3379" s="4">
        <v>21</v>
      </c>
      <c r="C3379" s="4">
        <v>1594</v>
      </c>
      <c r="D3379" s="4">
        <v>74</v>
      </c>
      <c r="E3379" s="4"/>
      <c r="F3379" s="4"/>
      <c r="G3379" s="4">
        <v>26</v>
      </c>
      <c r="H3379" s="4">
        <v>1694</v>
      </c>
      <c r="I3379" s="4"/>
      <c r="J3379" s="4"/>
      <c r="K3379" s="4"/>
      <c r="L3379" s="4"/>
      <c r="M3379" s="4">
        <v>2568</v>
      </c>
    </row>
    <row r="3380" spans="1:13" x14ac:dyDescent="0.2">
      <c r="A3380" s="8">
        <v>41414</v>
      </c>
      <c r="B3380" s="4">
        <v>22</v>
      </c>
      <c r="C3380" s="4">
        <v>1503</v>
      </c>
      <c r="D3380" s="4">
        <v>70</v>
      </c>
      <c r="E3380" s="4"/>
      <c r="F3380" s="4"/>
      <c r="G3380" s="4">
        <v>26</v>
      </c>
      <c r="H3380" s="4">
        <v>1599</v>
      </c>
      <c r="I3380" s="4"/>
      <c r="J3380" s="4"/>
      <c r="K3380" s="4"/>
      <c r="L3380" s="4"/>
      <c r="M3380" s="4">
        <v>2415</v>
      </c>
    </row>
    <row r="3381" spans="1:13" x14ac:dyDescent="0.2">
      <c r="A3381" s="8">
        <v>41414</v>
      </c>
      <c r="B3381" s="4">
        <v>23</v>
      </c>
      <c r="C3381" s="4">
        <v>1298</v>
      </c>
      <c r="D3381" s="4">
        <v>60</v>
      </c>
      <c r="E3381" s="4"/>
      <c r="F3381" s="4"/>
      <c r="G3381" s="4">
        <v>25</v>
      </c>
      <c r="H3381" s="4">
        <v>1384</v>
      </c>
      <c r="I3381" s="4"/>
      <c r="J3381" s="4"/>
      <c r="K3381" s="4"/>
      <c r="L3381" s="4"/>
      <c r="M3381" s="4">
        <v>2119</v>
      </c>
    </row>
    <row r="3382" spans="1:13" x14ac:dyDescent="0.2">
      <c r="A3382" s="8">
        <v>41414</v>
      </c>
      <c r="B3382" s="4">
        <v>24</v>
      </c>
      <c r="C3382" s="4">
        <v>1122</v>
      </c>
      <c r="D3382" s="4">
        <v>52</v>
      </c>
      <c r="E3382" s="4"/>
      <c r="F3382" s="4"/>
      <c r="G3382" s="4">
        <v>25</v>
      </c>
      <c r="H3382" s="4">
        <v>1200</v>
      </c>
      <c r="I3382" s="4"/>
      <c r="J3382" s="4"/>
      <c r="K3382" s="4"/>
      <c r="L3382" s="4"/>
      <c r="M3382" s="4">
        <v>1853</v>
      </c>
    </row>
    <row r="3383" spans="1:13" x14ac:dyDescent="0.2">
      <c r="A3383" s="8">
        <v>41415</v>
      </c>
      <c r="B3383" s="4">
        <v>1</v>
      </c>
      <c r="C3383" s="4">
        <v>994</v>
      </c>
      <c r="D3383" s="4">
        <v>46</v>
      </c>
      <c r="E3383" s="4"/>
      <c r="F3383" s="4"/>
      <c r="G3383" s="4">
        <v>24</v>
      </c>
      <c r="H3383" s="4">
        <v>1065</v>
      </c>
      <c r="I3383" s="4"/>
      <c r="J3383" s="4"/>
      <c r="K3383" s="4"/>
      <c r="L3383" s="4"/>
      <c r="M3383" s="4">
        <v>1669</v>
      </c>
    </row>
    <row r="3384" spans="1:13" x14ac:dyDescent="0.2">
      <c r="A3384" s="8">
        <v>41415</v>
      </c>
      <c r="B3384" s="4">
        <v>2</v>
      </c>
      <c r="C3384" s="4">
        <v>914</v>
      </c>
      <c r="D3384" s="4">
        <v>43</v>
      </c>
      <c r="E3384" s="4"/>
      <c r="F3384" s="4"/>
      <c r="G3384" s="4">
        <v>25</v>
      </c>
      <c r="H3384" s="4">
        <v>982</v>
      </c>
      <c r="I3384" s="4"/>
      <c r="J3384" s="4"/>
      <c r="K3384" s="4"/>
      <c r="L3384" s="4"/>
      <c r="M3384" s="4">
        <v>1560</v>
      </c>
    </row>
    <row r="3385" spans="1:13" x14ac:dyDescent="0.2">
      <c r="A3385" s="8">
        <v>41415</v>
      </c>
      <c r="B3385" s="4">
        <v>3</v>
      </c>
      <c r="C3385" s="4">
        <v>871</v>
      </c>
      <c r="D3385" s="4">
        <v>41</v>
      </c>
      <c r="E3385" s="4"/>
      <c r="F3385" s="4"/>
      <c r="G3385" s="4">
        <v>24</v>
      </c>
      <c r="H3385" s="4">
        <v>936</v>
      </c>
      <c r="I3385" s="4"/>
      <c r="J3385" s="4"/>
      <c r="K3385" s="4"/>
      <c r="L3385" s="4"/>
      <c r="M3385" s="4">
        <v>1501</v>
      </c>
    </row>
    <row r="3386" spans="1:13" x14ac:dyDescent="0.2">
      <c r="A3386" s="8">
        <v>41415</v>
      </c>
      <c r="B3386" s="4">
        <v>4</v>
      </c>
      <c r="C3386" s="4">
        <v>848</v>
      </c>
      <c r="D3386" s="4">
        <v>40</v>
      </c>
      <c r="E3386" s="4"/>
      <c r="F3386" s="4"/>
      <c r="G3386" s="4">
        <v>25</v>
      </c>
      <c r="H3386" s="4">
        <v>913</v>
      </c>
      <c r="I3386" s="4"/>
      <c r="J3386" s="4"/>
      <c r="K3386" s="4"/>
      <c r="L3386" s="4"/>
      <c r="M3386" s="4">
        <v>1467</v>
      </c>
    </row>
    <row r="3387" spans="1:13" x14ac:dyDescent="0.2">
      <c r="A3387" s="8">
        <v>41415</v>
      </c>
      <c r="B3387" s="4">
        <v>5</v>
      </c>
      <c r="C3387" s="4">
        <v>862</v>
      </c>
      <c r="D3387" s="4">
        <v>40</v>
      </c>
      <c r="E3387" s="4"/>
      <c r="F3387" s="4"/>
      <c r="G3387" s="4">
        <v>24</v>
      </c>
      <c r="H3387" s="4">
        <v>927</v>
      </c>
      <c r="I3387" s="4"/>
      <c r="J3387" s="4"/>
      <c r="K3387" s="4"/>
      <c r="L3387" s="4"/>
      <c r="M3387" s="4">
        <v>1484</v>
      </c>
    </row>
    <row r="3388" spans="1:13" x14ac:dyDescent="0.2">
      <c r="A3388" s="8">
        <v>41415</v>
      </c>
      <c r="B3388" s="4">
        <v>6</v>
      </c>
      <c r="C3388" s="4">
        <v>921</v>
      </c>
      <c r="D3388" s="4">
        <v>43</v>
      </c>
      <c r="E3388" s="4"/>
      <c r="F3388" s="4"/>
      <c r="G3388" s="4">
        <v>24</v>
      </c>
      <c r="H3388" s="4">
        <v>989</v>
      </c>
      <c r="I3388" s="4"/>
      <c r="J3388" s="4"/>
      <c r="K3388" s="4"/>
      <c r="L3388" s="4"/>
      <c r="M3388" s="4">
        <v>1569</v>
      </c>
    </row>
    <row r="3389" spans="1:13" x14ac:dyDescent="0.2">
      <c r="A3389" s="8">
        <v>41415</v>
      </c>
      <c r="B3389" s="4">
        <v>7</v>
      </c>
      <c r="C3389" s="4">
        <v>992</v>
      </c>
      <c r="D3389" s="4">
        <v>46</v>
      </c>
      <c r="E3389" s="4"/>
      <c r="F3389" s="4"/>
      <c r="G3389" s="4">
        <v>25</v>
      </c>
      <c r="H3389" s="4">
        <v>1064</v>
      </c>
      <c r="I3389" s="4"/>
      <c r="J3389" s="4"/>
      <c r="K3389" s="4"/>
      <c r="L3389" s="4"/>
      <c r="M3389" s="4">
        <v>1657</v>
      </c>
    </row>
    <row r="3390" spans="1:13" x14ac:dyDescent="0.2">
      <c r="A3390" s="8">
        <v>41415</v>
      </c>
      <c r="B3390" s="4">
        <v>8</v>
      </c>
      <c r="C3390" s="4">
        <v>1078</v>
      </c>
      <c r="D3390" s="4">
        <v>50</v>
      </c>
      <c r="E3390" s="4"/>
      <c r="F3390" s="4"/>
      <c r="G3390" s="4">
        <v>27</v>
      </c>
      <c r="H3390" s="4">
        <v>1156</v>
      </c>
      <c r="I3390" s="4"/>
      <c r="J3390" s="4"/>
      <c r="K3390" s="4"/>
      <c r="L3390" s="4"/>
      <c r="M3390" s="4">
        <v>1787</v>
      </c>
    </row>
    <row r="3391" spans="1:13" x14ac:dyDescent="0.2">
      <c r="A3391" s="8">
        <v>41415</v>
      </c>
      <c r="B3391" s="4">
        <v>9</v>
      </c>
      <c r="C3391" s="4">
        <v>1110</v>
      </c>
      <c r="D3391" s="4">
        <v>52</v>
      </c>
      <c r="E3391" s="4"/>
      <c r="F3391" s="4"/>
      <c r="G3391" s="4">
        <v>33</v>
      </c>
      <c r="H3391" s="4">
        <v>1196</v>
      </c>
      <c r="I3391" s="4"/>
      <c r="J3391" s="4"/>
      <c r="K3391" s="4"/>
      <c r="L3391" s="4"/>
      <c r="M3391" s="4">
        <v>1862</v>
      </c>
    </row>
    <row r="3392" spans="1:13" x14ac:dyDescent="0.2">
      <c r="A3392" s="8">
        <v>41415</v>
      </c>
      <c r="B3392" s="4">
        <v>10</v>
      </c>
      <c r="C3392" s="4">
        <v>1163</v>
      </c>
      <c r="D3392" s="4">
        <v>55</v>
      </c>
      <c r="E3392" s="4"/>
      <c r="F3392" s="4"/>
      <c r="G3392" s="4">
        <v>35</v>
      </c>
      <c r="H3392" s="4">
        <v>1253</v>
      </c>
      <c r="I3392" s="4"/>
      <c r="J3392" s="4"/>
      <c r="K3392" s="4"/>
      <c r="L3392" s="4"/>
      <c r="M3392" s="4">
        <v>1939</v>
      </c>
    </row>
    <row r="3393" spans="1:13" x14ac:dyDescent="0.2">
      <c r="A3393" s="8">
        <v>41415</v>
      </c>
      <c r="B3393" s="4">
        <v>11</v>
      </c>
      <c r="C3393" s="4">
        <v>1222</v>
      </c>
      <c r="D3393" s="4">
        <v>57</v>
      </c>
      <c r="E3393" s="4"/>
      <c r="F3393" s="4"/>
      <c r="G3393" s="4">
        <v>37</v>
      </c>
      <c r="H3393" s="4">
        <v>1317</v>
      </c>
      <c r="I3393" s="4"/>
      <c r="J3393" s="4"/>
      <c r="K3393" s="4"/>
      <c r="L3393" s="4"/>
      <c r="M3393" s="4">
        <v>2035</v>
      </c>
    </row>
    <row r="3394" spans="1:13" x14ac:dyDescent="0.2">
      <c r="A3394" s="8">
        <v>41415</v>
      </c>
      <c r="B3394" s="4">
        <v>12</v>
      </c>
      <c r="C3394" s="4">
        <v>1281</v>
      </c>
      <c r="D3394" s="4">
        <v>60</v>
      </c>
      <c r="E3394" s="4"/>
      <c r="F3394" s="4"/>
      <c r="G3394" s="4">
        <v>40</v>
      </c>
      <c r="H3394" s="4">
        <v>1382</v>
      </c>
      <c r="I3394" s="4"/>
      <c r="J3394" s="4"/>
      <c r="K3394" s="4"/>
      <c r="L3394" s="4"/>
      <c r="M3394" s="4">
        <v>2119</v>
      </c>
    </row>
    <row r="3395" spans="1:13" x14ac:dyDescent="0.2">
      <c r="A3395" s="8">
        <v>41415</v>
      </c>
      <c r="B3395" s="4">
        <v>13</v>
      </c>
      <c r="C3395" s="4">
        <v>1325</v>
      </c>
      <c r="D3395" s="4">
        <v>62</v>
      </c>
      <c r="E3395" s="4"/>
      <c r="F3395" s="4"/>
      <c r="G3395" s="4">
        <v>37</v>
      </c>
      <c r="H3395" s="4">
        <v>1424</v>
      </c>
      <c r="I3395" s="4"/>
      <c r="J3395" s="4"/>
      <c r="K3395" s="4"/>
      <c r="L3395" s="4"/>
      <c r="M3395" s="4">
        <v>2185</v>
      </c>
    </row>
    <row r="3396" spans="1:13" x14ac:dyDescent="0.2">
      <c r="A3396" s="8">
        <v>41415</v>
      </c>
      <c r="B3396" s="4">
        <v>14</v>
      </c>
      <c r="C3396" s="4">
        <v>1370</v>
      </c>
      <c r="D3396" s="4">
        <v>64</v>
      </c>
      <c r="E3396" s="4"/>
      <c r="F3396" s="4"/>
      <c r="G3396" s="4">
        <v>40</v>
      </c>
      <c r="H3396" s="4">
        <v>1475</v>
      </c>
      <c r="I3396" s="4"/>
      <c r="J3396" s="4"/>
      <c r="K3396" s="4"/>
      <c r="L3396" s="4"/>
      <c r="M3396" s="4">
        <v>2256</v>
      </c>
    </row>
    <row r="3397" spans="1:13" x14ac:dyDescent="0.2">
      <c r="A3397" s="8">
        <v>41415</v>
      </c>
      <c r="B3397" s="4">
        <v>15</v>
      </c>
      <c r="C3397" s="4">
        <v>1420</v>
      </c>
      <c r="D3397" s="4">
        <v>66</v>
      </c>
      <c r="E3397" s="4"/>
      <c r="F3397" s="4"/>
      <c r="G3397" s="4">
        <v>39</v>
      </c>
      <c r="H3397" s="4">
        <v>1526</v>
      </c>
      <c r="I3397" s="4"/>
      <c r="J3397" s="4"/>
      <c r="K3397" s="4"/>
      <c r="L3397" s="4"/>
      <c r="M3397" s="4">
        <v>2309</v>
      </c>
    </row>
    <row r="3398" spans="1:13" x14ac:dyDescent="0.2">
      <c r="A3398" s="8">
        <v>41415</v>
      </c>
      <c r="B3398" s="4">
        <v>16</v>
      </c>
      <c r="C3398" s="4">
        <v>1450</v>
      </c>
      <c r="D3398" s="4">
        <v>68</v>
      </c>
      <c r="E3398" s="4"/>
      <c r="F3398" s="4"/>
      <c r="G3398" s="4">
        <v>37</v>
      </c>
      <c r="H3398" s="4">
        <v>1555</v>
      </c>
      <c r="I3398" s="4"/>
      <c r="J3398" s="4"/>
      <c r="K3398" s="4"/>
      <c r="L3398" s="4"/>
      <c r="M3398" s="4">
        <v>2354</v>
      </c>
    </row>
    <row r="3399" spans="1:13" x14ac:dyDescent="0.2">
      <c r="A3399" s="8">
        <v>41415</v>
      </c>
      <c r="B3399" s="4">
        <v>17</v>
      </c>
      <c r="C3399" s="4">
        <v>1475</v>
      </c>
      <c r="D3399" s="4">
        <v>69</v>
      </c>
      <c r="E3399" s="4"/>
      <c r="F3399" s="4"/>
      <c r="G3399" s="4">
        <v>34</v>
      </c>
      <c r="H3399" s="4">
        <v>1578</v>
      </c>
      <c r="I3399" s="4"/>
      <c r="J3399" s="4"/>
      <c r="K3399" s="4"/>
      <c r="L3399" s="4"/>
      <c r="M3399" s="4">
        <v>2375</v>
      </c>
    </row>
    <row r="3400" spans="1:13" x14ac:dyDescent="0.2">
      <c r="A3400" s="8">
        <v>41415</v>
      </c>
      <c r="B3400" s="4">
        <v>18</v>
      </c>
      <c r="C3400" s="4">
        <v>1480</v>
      </c>
      <c r="D3400" s="4">
        <v>69</v>
      </c>
      <c r="E3400" s="4"/>
      <c r="F3400" s="4"/>
      <c r="G3400" s="4">
        <v>37</v>
      </c>
      <c r="H3400" s="4">
        <v>1587</v>
      </c>
      <c r="I3400" s="4"/>
      <c r="J3400" s="4"/>
      <c r="K3400" s="4"/>
      <c r="L3400" s="4"/>
      <c r="M3400" s="4">
        <v>2371</v>
      </c>
    </row>
    <row r="3401" spans="1:13" x14ac:dyDescent="0.2">
      <c r="A3401" s="8">
        <v>41415</v>
      </c>
      <c r="B3401" s="4">
        <v>19</v>
      </c>
      <c r="C3401" s="4">
        <v>1396</v>
      </c>
      <c r="D3401" s="4">
        <v>65</v>
      </c>
      <c r="E3401" s="4"/>
      <c r="F3401" s="4"/>
      <c r="G3401" s="4">
        <v>31</v>
      </c>
      <c r="H3401" s="4">
        <v>1492</v>
      </c>
      <c r="I3401" s="4"/>
      <c r="J3401" s="4"/>
      <c r="K3401" s="4"/>
      <c r="L3401" s="4"/>
      <c r="M3401" s="4">
        <v>2253</v>
      </c>
    </row>
    <row r="3402" spans="1:13" x14ac:dyDescent="0.2">
      <c r="A3402" s="8">
        <v>41415</v>
      </c>
      <c r="B3402" s="4">
        <v>20</v>
      </c>
      <c r="C3402" s="4">
        <v>1321</v>
      </c>
      <c r="D3402" s="4">
        <v>61</v>
      </c>
      <c r="E3402" s="4"/>
      <c r="F3402" s="4"/>
      <c r="G3402" s="4">
        <v>27</v>
      </c>
      <c r="H3402" s="4">
        <v>1410</v>
      </c>
      <c r="I3402" s="4"/>
      <c r="J3402" s="4"/>
      <c r="K3402" s="4"/>
      <c r="L3402" s="4"/>
      <c r="M3402" s="4">
        <v>2141</v>
      </c>
    </row>
    <row r="3403" spans="1:13" x14ac:dyDescent="0.2">
      <c r="A3403" s="8">
        <v>41415</v>
      </c>
      <c r="B3403" s="4">
        <v>21</v>
      </c>
      <c r="C3403" s="4">
        <v>1314</v>
      </c>
      <c r="D3403" s="4">
        <v>61</v>
      </c>
      <c r="E3403" s="4"/>
      <c r="F3403" s="4"/>
      <c r="G3403" s="4">
        <v>26</v>
      </c>
      <c r="H3403" s="4">
        <v>1401</v>
      </c>
      <c r="I3403" s="4"/>
      <c r="J3403" s="4"/>
      <c r="K3403" s="4"/>
      <c r="L3403" s="4"/>
      <c r="M3403" s="4">
        <v>2137</v>
      </c>
    </row>
    <row r="3404" spans="1:13" x14ac:dyDescent="0.2">
      <c r="A3404" s="8">
        <v>41415</v>
      </c>
      <c r="B3404" s="4">
        <v>22</v>
      </c>
      <c r="C3404" s="4">
        <v>1279</v>
      </c>
      <c r="D3404" s="4">
        <v>59</v>
      </c>
      <c r="E3404" s="4"/>
      <c r="F3404" s="4"/>
      <c r="G3404" s="4">
        <v>25</v>
      </c>
      <c r="H3404" s="4">
        <v>1364</v>
      </c>
      <c r="I3404" s="4"/>
      <c r="J3404" s="4"/>
      <c r="K3404" s="4"/>
      <c r="L3404" s="4"/>
      <c r="M3404" s="4">
        <v>2078</v>
      </c>
    </row>
    <row r="3405" spans="1:13" x14ac:dyDescent="0.2">
      <c r="A3405" s="8">
        <v>41415</v>
      </c>
      <c r="B3405" s="4">
        <v>23</v>
      </c>
      <c r="C3405" s="4">
        <v>1149</v>
      </c>
      <c r="D3405" s="4">
        <v>53</v>
      </c>
      <c r="E3405" s="4"/>
      <c r="F3405" s="4"/>
      <c r="G3405" s="4">
        <v>23</v>
      </c>
      <c r="H3405" s="4">
        <v>1226</v>
      </c>
      <c r="I3405" s="4"/>
      <c r="J3405" s="4"/>
      <c r="K3405" s="4"/>
      <c r="L3405" s="4"/>
      <c r="M3405" s="4">
        <v>1891</v>
      </c>
    </row>
    <row r="3406" spans="1:13" x14ac:dyDescent="0.2">
      <c r="A3406" s="8">
        <v>41415</v>
      </c>
      <c r="B3406" s="4">
        <v>24</v>
      </c>
      <c r="C3406" s="4">
        <v>1013</v>
      </c>
      <c r="D3406" s="4">
        <v>47</v>
      </c>
      <c r="E3406" s="4"/>
      <c r="F3406" s="4"/>
      <c r="G3406" s="4">
        <v>24</v>
      </c>
      <c r="H3406" s="4">
        <v>1085</v>
      </c>
      <c r="I3406" s="4"/>
      <c r="J3406" s="4"/>
      <c r="K3406" s="4"/>
      <c r="L3406" s="4"/>
      <c r="M3406" s="4">
        <v>1690</v>
      </c>
    </row>
    <row r="3407" spans="1:13" x14ac:dyDescent="0.2">
      <c r="A3407" s="8">
        <v>41416</v>
      </c>
      <c r="B3407" s="4">
        <v>1</v>
      </c>
      <c r="C3407" s="4">
        <v>917</v>
      </c>
      <c r="D3407" s="4">
        <v>43</v>
      </c>
      <c r="E3407" s="4"/>
      <c r="F3407" s="4"/>
      <c r="G3407" s="4">
        <v>24</v>
      </c>
      <c r="H3407" s="4">
        <v>984</v>
      </c>
      <c r="I3407" s="4"/>
      <c r="J3407" s="4"/>
      <c r="K3407" s="4"/>
      <c r="L3407" s="4"/>
      <c r="M3407" s="4">
        <v>1549</v>
      </c>
    </row>
    <row r="3408" spans="1:13" x14ac:dyDescent="0.2">
      <c r="A3408" s="8">
        <v>41416</v>
      </c>
      <c r="B3408" s="4">
        <v>2</v>
      </c>
      <c r="C3408" s="4">
        <v>855</v>
      </c>
      <c r="D3408" s="4">
        <v>40</v>
      </c>
      <c r="E3408" s="4"/>
      <c r="F3408" s="4"/>
      <c r="G3408" s="4">
        <v>24</v>
      </c>
      <c r="H3408" s="4">
        <v>920</v>
      </c>
      <c r="I3408" s="4"/>
      <c r="J3408" s="4"/>
      <c r="K3408" s="4"/>
      <c r="L3408" s="4"/>
      <c r="M3408" s="4">
        <v>1452</v>
      </c>
    </row>
    <row r="3409" spans="1:13" x14ac:dyDescent="0.2">
      <c r="A3409" s="8">
        <v>41416</v>
      </c>
      <c r="B3409" s="4">
        <v>3</v>
      </c>
      <c r="C3409" s="4">
        <v>829</v>
      </c>
      <c r="D3409" s="4">
        <v>39</v>
      </c>
      <c r="E3409" s="4"/>
      <c r="F3409" s="4"/>
      <c r="G3409" s="4">
        <v>24</v>
      </c>
      <c r="H3409" s="4">
        <v>892</v>
      </c>
      <c r="I3409" s="4"/>
      <c r="J3409" s="4"/>
      <c r="K3409" s="4"/>
      <c r="L3409" s="4"/>
      <c r="M3409" s="4">
        <v>1425</v>
      </c>
    </row>
    <row r="3410" spans="1:13" x14ac:dyDescent="0.2">
      <c r="A3410" s="8">
        <v>41416</v>
      </c>
      <c r="B3410" s="4">
        <v>4</v>
      </c>
      <c r="C3410" s="4">
        <v>810</v>
      </c>
      <c r="D3410" s="4">
        <v>38</v>
      </c>
      <c r="E3410" s="4"/>
      <c r="F3410" s="4"/>
      <c r="G3410" s="4">
        <v>24</v>
      </c>
      <c r="H3410" s="4">
        <v>872</v>
      </c>
      <c r="I3410" s="4"/>
      <c r="J3410" s="4"/>
      <c r="K3410" s="4"/>
      <c r="L3410" s="4"/>
      <c r="M3410" s="4">
        <v>1403</v>
      </c>
    </row>
    <row r="3411" spans="1:13" x14ac:dyDescent="0.2">
      <c r="A3411" s="8">
        <v>41416</v>
      </c>
      <c r="B3411" s="4">
        <v>5</v>
      </c>
      <c r="C3411" s="4">
        <v>837</v>
      </c>
      <c r="D3411" s="4">
        <v>39</v>
      </c>
      <c r="E3411" s="4"/>
      <c r="F3411" s="4"/>
      <c r="G3411" s="4">
        <v>24</v>
      </c>
      <c r="H3411" s="4">
        <v>901</v>
      </c>
      <c r="I3411" s="4"/>
      <c r="J3411" s="4"/>
      <c r="K3411" s="4"/>
      <c r="L3411" s="4"/>
      <c r="M3411" s="4">
        <v>1427</v>
      </c>
    </row>
    <row r="3412" spans="1:13" x14ac:dyDescent="0.2">
      <c r="A3412" s="8">
        <v>41416</v>
      </c>
      <c r="B3412" s="4">
        <v>6</v>
      </c>
      <c r="C3412" s="4">
        <v>888</v>
      </c>
      <c r="D3412" s="4">
        <v>42</v>
      </c>
      <c r="E3412" s="4"/>
      <c r="F3412" s="4"/>
      <c r="G3412" s="4">
        <v>24</v>
      </c>
      <c r="H3412" s="4">
        <v>954</v>
      </c>
      <c r="I3412" s="4"/>
      <c r="J3412" s="4"/>
      <c r="K3412" s="4"/>
      <c r="L3412" s="4"/>
      <c r="M3412" s="4">
        <v>1495</v>
      </c>
    </row>
    <row r="3413" spans="1:13" x14ac:dyDescent="0.2">
      <c r="A3413" s="8">
        <v>41416</v>
      </c>
      <c r="B3413" s="4">
        <v>7</v>
      </c>
      <c r="C3413" s="4">
        <v>959</v>
      </c>
      <c r="D3413" s="4">
        <v>45</v>
      </c>
      <c r="E3413" s="4"/>
      <c r="F3413" s="4"/>
      <c r="G3413" s="4">
        <v>24</v>
      </c>
      <c r="H3413" s="4">
        <v>1028</v>
      </c>
      <c r="I3413" s="4"/>
      <c r="J3413" s="4"/>
      <c r="K3413" s="4"/>
      <c r="L3413" s="4"/>
      <c r="M3413" s="4">
        <v>1595</v>
      </c>
    </row>
    <row r="3414" spans="1:13" x14ac:dyDescent="0.2">
      <c r="A3414" s="8">
        <v>41416</v>
      </c>
      <c r="B3414" s="4">
        <v>8</v>
      </c>
      <c r="C3414" s="4">
        <v>1026</v>
      </c>
      <c r="D3414" s="4">
        <v>48</v>
      </c>
      <c r="E3414" s="4"/>
      <c r="F3414" s="4"/>
      <c r="G3414" s="4">
        <v>30</v>
      </c>
      <c r="H3414" s="4">
        <v>1105</v>
      </c>
      <c r="I3414" s="4"/>
      <c r="J3414" s="4"/>
      <c r="K3414" s="4"/>
      <c r="L3414" s="4"/>
      <c r="M3414" s="4">
        <v>1710</v>
      </c>
    </row>
    <row r="3415" spans="1:13" x14ac:dyDescent="0.2">
      <c r="A3415" s="8">
        <v>41416</v>
      </c>
      <c r="B3415" s="4">
        <v>9</v>
      </c>
      <c r="C3415" s="4">
        <v>1061</v>
      </c>
      <c r="D3415" s="4">
        <v>50</v>
      </c>
      <c r="E3415" s="4"/>
      <c r="F3415" s="4"/>
      <c r="G3415" s="4">
        <v>34</v>
      </c>
      <c r="H3415" s="4">
        <v>1145</v>
      </c>
      <c r="I3415" s="4"/>
      <c r="J3415" s="4"/>
      <c r="K3415" s="4"/>
      <c r="L3415" s="4"/>
      <c r="M3415" s="4">
        <v>1755</v>
      </c>
    </row>
    <row r="3416" spans="1:13" x14ac:dyDescent="0.2">
      <c r="A3416" s="8">
        <v>41416</v>
      </c>
      <c r="B3416" s="4">
        <v>10</v>
      </c>
      <c r="C3416" s="4">
        <v>1081</v>
      </c>
      <c r="D3416" s="4">
        <v>51</v>
      </c>
      <c r="E3416" s="4"/>
      <c r="F3416" s="4"/>
      <c r="G3416" s="4">
        <v>35</v>
      </c>
      <c r="H3416" s="4">
        <v>1167</v>
      </c>
      <c r="I3416" s="4"/>
      <c r="J3416" s="4"/>
      <c r="K3416" s="4"/>
      <c r="L3416" s="4"/>
      <c r="M3416" s="4">
        <v>1787</v>
      </c>
    </row>
    <row r="3417" spans="1:13" x14ac:dyDescent="0.2">
      <c r="A3417" s="8">
        <v>41416</v>
      </c>
      <c r="B3417" s="4">
        <v>11</v>
      </c>
      <c r="C3417" s="4">
        <v>1102</v>
      </c>
      <c r="D3417" s="4">
        <v>52</v>
      </c>
      <c r="E3417" s="4"/>
      <c r="F3417" s="4"/>
      <c r="G3417" s="4">
        <v>35</v>
      </c>
      <c r="H3417" s="4">
        <v>1189</v>
      </c>
      <c r="I3417" s="4"/>
      <c r="J3417" s="4"/>
      <c r="K3417" s="4"/>
      <c r="L3417" s="4"/>
      <c r="M3417" s="4">
        <v>1820</v>
      </c>
    </row>
    <row r="3418" spans="1:13" x14ac:dyDescent="0.2">
      <c r="A3418" s="8">
        <v>41416</v>
      </c>
      <c r="B3418" s="4">
        <v>12</v>
      </c>
      <c r="C3418" s="4">
        <v>1112</v>
      </c>
      <c r="D3418" s="4">
        <v>52</v>
      </c>
      <c r="E3418" s="4"/>
      <c r="F3418" s="4"/>
      <c r="G3418" s="4">
        <v>38</v>
      </c>
      <c r="H3418" s="4">
        <v>1203</v>
      </c>
      <c r="I3418" s="4"/>
      <c r="J3418" s="4"/>
      <c r="K3418" s="4"/>
      <c r="L3418" s="4"/>
      <c r="M3418" s="4">
        <v>1849</v>
      </c>
    </row>
    <row r="3419" spans="1:13" x14ac:dyDescent="0.2">
      <c r="A3419" s="8">
        <v>41416</v>
      </c>
      <c r="B3419" s="4">
        <v>13</v>
      </c>
      <c r="C3419" s="4">
        <v>1131</v>
      </c>
      <c r="D3419" s="4">
        <v>53</v>
      </c>
      <c r="E3419" s="4"/>
      <c r="F3419" s="4"/>
      <c r="G3419" s="4">
        <v>38</v>
      </c>
      <c r="H3419" s="4">
        <v>1223</v>
      </c>
      <c r="I3419" s="4"/>
      <c r="J3419" s="4"/>
      <c r="K3419" s="4"/>
      <c r="L3419" s="4"/>
      <c r="M3419" s="4">
        <v>1874</v>
      </c>
    </row>
    <row r="3420" spans="1:13" x14ac:dyDescent="0.2">
      <c r="A3420" s="8">
        <v>41416</v>
      </c>
      <c r="B3420" s="4">
        <v>14</v>
      </c>
      <c r="C3420" s="4">
        <v>1144</v>
      </c>
      <c r="D3420" s="4">
        <v>54</v>
      </c>
      <c r="E3420" s="4"/>
      <c r="F3420" s="4"/>
      <c r="G3420" s="4">
        <v>38</v>
      </c>
      <c r="H3420" s="4">
        <v>1236</v>
      </c>
      <c r="I3420" s="4"/>
      <c r="J3420" s="4"/>
      <c r="K3420" s="4"/>
      <c r="L3420" s="4"/>
      <c r="M3420" s="4">
        <v>1893</v>
      </c>
    </row>
    <row r="3421" spans="1:13" x14ac:dyDescent="0.2">
      <c r="A3421" s="8">
        <v>41416</v>
      </c>
      <c r="B3421" s="4">
        <v>15</v>
      </c>
      <c r="C3421" s="4">
        <v>1150</v>
      </c>
      <c r="D3421" s="4">
        <v>54</v>
      </c>
      <c r="E3421" s="4"/>
      <c r="F3421" s="4"/>
      <c r="G3421" s="4">
        <v>40</v>
      </c>
      <c r="H3421" s="4">
        <v>1245</v>
      </c>
      <c r="I3421" s="4"/>
      <c r="J3421" s="4"/>
      <c r="K3421" s="4"/>
      <c r="L3421" s="4"/>
      <c r="M3421" s="4">
        <v>1925</v>
      </c>
    </row>
    <row r="3422" spans="1:13" x14ac:dyDescent="0.2">
      <c r="A3422" s="8">
        <v>41416</v>
      </c>
      <c r="B3422" s="4">
        <v>16</v>
      </c>
      <c r="C3422" s="4">
        <v>1152</v>
      </c>
      <c r="D3422" s="4">
        <v>54</v>
      </c>
      <c r="E3422" s="4"/>
      <c r="F3422" s="4"/>
      <c r="G3422" s="4">
        <v>35</v>
      </c>
      <c r="H3422" s="4">
        <v>1242</v>
      </c>
      <c r="I3422" s="4"/>
      <c r="J3422" s="4"/>
      <c r="K3422" s="4"/>
      <c r="L3422" s="4"/>
      <c r="M3422" s="4">
        <v>1918</v>
      </c>
    </row>
    <row r="3423" spans="1:13" x14ac:dyDescent="0.2">
      <c r="A3423" s="8">
        <v>41416</v>
      </c>
      <c r="B3423" s="4">
        <v>17</v>
      </c>
      <c r="C3423" s="4">
        <v>1170</v>
      </c>
      <c r="D3423" s="4">
        <v>55</v>
      </c>
      <c r="E3423" s="4"/>
      <c r="F3423" s="4"/>
      <c r="G3423" s="4">
        <v>37</v>
      </c>
      <c r="H3423" s="4">
        <v>1262</v>
      </c>
      <c r="I3423" s="4"/>
      <c r="J3423" s="4"/>
      <c r="K3423" s="4"/>
      <c r="L3423" s="4"/>
      <c r="M3423" s="4">
        <v>1942</v>
      </c>
    </row>
    <row r="3424" spans="1:13" x14ac:dyDescent="0.2">
      <c r="A3424" s="8">
        <v>41416</v>
      </c>
      <c r="B3424" s="4">
        <v>18</v>
      </c>
      <c r="C3424" s="4">
        <v>1171</v>
      </c>
      <c r="D3424" s="4">
        <v>55</v>
      </c>
      <c r="E3424" s="4"/>
      <c r="F3424" s="4"/>
      <c r="G3424" s="4">
        <v>34</v>
      </c>
      <c r="H3424" s="4">
        <v>1260</v>
      </c>
      <c r="I3424" s="4"/>
      <c r="J3424" s="4"/>
      <c r="K3424" s="4"/>
      <c r="L3424" s="4"/>
      <c r="M3424" s="4">
        <v>1946</v>
      </c>
    </row>
    <row r="3425" spans="1:13" x14ac:dyDescent="0.2">
      <c r="A3425" s="8">
        <v>41416</v>
      </c>
      <c r="B3425" s="4">
        <v>19</v>
      </c>
      <c r="C3425" s="4">
        <v>1166</v>
      </c>
      <c r="D3425" s="4">
        <v>55</v>
      </c>
      <c r="E3425" s="4"/>
      <c r="F3425" s="4"/>
      <c r="G3425" s="4">
        <v>33</v>
      </c>
      <c r="H3425" s="4">
        <v>1254</v>
      </c>
      <c r="I3425" s="4"/>
      <c r="J3425" s="4"/>
      <c r="K3425" s="4"/>
      <c r="L3425" s="4"/>
      <c r="M3425" s="4">
        <v>1920</v>
      </c>
    </row>
    <row r="3426" spans="1:13" x14ac:dyDescent="0.2">
      <c r="A3426" s="8">
        <v>41416</v>
      </c>
      <c r="B3426" s="4">
        <v>20</v>
      </c>
      <c r="C3426" s="4">
        <v>1157</v>
      </c>
      <c r="D3426" s="4">
        <v>54</v>
      </c>
      <c r="E3426" s="4"/>
      <c r="F3426" s="4"/>
      <c r="G3426" s="4">
        <v>26</v>
      </c>
      <c r="H3426" s="4">
        <v>1237</v>
      </c>
      <c r="I3426" s="4"/>
      <c r="J3426" s="4"/>
      <c r="K3426" s="4"/>
      <c r="L3426" s="4"/>
      <c r="M3426" s="4">
        <v>1899</v>
      </c>
    </row>
    <row r="3427" spans="1:13" x14ac:dyDescent="0.2">
      <c r="A3427" s="8">
        <v>41416</v>
      </c>
      <c r="B3427" s="4">
        <v>21</v>
      </c>
      <c r="C3427" s="4">
        <v>1205</v>
      </c>
      <c r="D3427" s="4">
        <v>56</v>
      </c>
      <c r="E3427" s="4"/>
      <c r="F3427" s="4"/>
      <c r="G3427" s="4">
        <v>25</v>
      </c>
      <c r="H3427" s="4">
        <v>1286</v>
      </c>
      <c r="I3427" s="4"/>
      <c r="J3427" s="4"/>
      <c r="K3427" s="4"/>
      <c r="L3427" s="4"/>
      <c r="M3427" s="4">
        <v>1970</v>
      </c>
    </row>
    <row r="3428" spans="1:13" x14ac:dyDescent="0.2">
      <c r="A3428" s="8">
        <v>41416</v>
      </c>
      <c r="B3428" s="4">
        <v>22</v>
      </c>
      <c r="C3428" s="4">
        <v>1193</v>
      </c>
      <c r="D3428" s="4">
        <v>55</v>
      </c>
      <c r="E3428" s="4"/>
      <c r="F3428" s="4"/>
      <c r="G3428" s="4">
        <v>24</v>
      </c>
      <c r="H3428" s="4">
        <v>1273</v>
      </c>
      <c r="I3428" s="4"/>
      <c r="J3428" s="4"/>
      <c r="K3428" s="4"/>
      <c r="L3428" s="4"/>
      <c r="M3428" s="4">
        <v>1948</v>
      </c>
    </row>
    <row r="3429" spans="1:13" x14ac:dyDescent="0.2">
      <c r="A3429" s="8">
        <v>41416</v>
      </c>
      <c r="B3429" s="4">
        <v>23</v>
      </c>
      <c r="C3429" s="4">
        <v>1084</v>
      </c>
      <c r="D3429" s="4">
        <v>50</v>
      </c>
      <c r="E3429" s="4"/>
      <c r="F3429" s="4"/>
      <c r="G3429" s="4">
        <v>24</v>
      </c>
      <c r="H3429" s="4">
        <v>1159</v>
      </c>
      <c r="I3429" s="4"/>
      <c r="J3429" s="4"/>
      <c r="K3429" s="4"/>
      <c r="L3429" s="4"/>
      <c r="M3429" s="4">
        <v>1785</v>
      </c>
    </row>
    <row r="3430" spans="1:13" x14ac:dyDescent="0.2">
      <c r="A3430" s="8">
        <v>41416</v>
      </c>
      <c r="B3430" s="4">
        <v>24</v>
      </c>
      <c r="C3430" s="4">
        <v>965</v>
      </c>
      <c r="D3430" s="4">
        <v>45</v>
      </c>
      <c r="E3430" s="4"/>
      <c r="F3430" s="4"/>
      <c r="G3430" s="4">
        <v>23</v>
      </c>
      <c r="H3430" s="4">
        <v>1033</v>
      </c>
      <c r="I3430" s="4"/>
      <c r="J3430" s="4"/>
      <c r="K3430" s="4"/>
      <c r="L3430" s="4"/>
      <c r="M3430" s="4">
        <v>1606</v>
      </c>
    </row>
    <row r="3431" spans="1:13" x14ac:dyDescent="0.2">
      <c r="A3431" s="8">
        <v>41417</v>
      </c>
      <c r="B3431" s="4">
        <v>1</v>
      </c>
      <c r="C3431" s="4">
        <v>884</v>
      </c>
      <c r="D3431" s="4">
        <v>41</v>
      </c>
      <c r="E3431" s="4"/>
      <c r="F3431" s="4"/>
      <c r="G3431" s="4">
        <v>24</v>
      </c>
      <c r="H3431" s="4">
        <v>950</v>
      </c>
      <c r="I3431" s="4"/>
      <c r="J3431" s="4"/>
      <c r="K3431" s="4"/>
      <c r="L3431" s="4"/>
      <c r="M3431" s="4">
        <v>1491</v>
      </c>
    </row>
    <row r="3432" spans="1:13" x14ac:dyDescent="0.2">
      <c r="A3432" s="8">
        <v>41417</v>
      </c>
      <c r="B3432" s="4">
        <v>2</v>
      </c>
      <c r="C3432" s="4">
        <v>835</v>
      </c>
      <c r="D3432" s="4">
        <v>39</v>
      </c>
      <c r="E3432" s="4"/>
      <c r="F3432" s="4"/>
      <c r="G3432" s="4">
        <v>23</v>
      </c>
      <c r="H3432" s="4">
        <v>898</v>
      </c>
      <c r="I3432" s="4"/>
      <c r="J3432" s="4"/>
      <c r="K3432" s="4"/>
      <c r="L3432" s="4"/>
      <c r="M3432" s="4">
        <v>1422</v>
      </c>
    </row>
    <row r="3433" spans="1:13" x14ac:dyDescent="0.2">
      <c r="A3433" s="8">
        <v>41417</v>
      </c>
      <c r="B3433" s="4">
        <v>3</v>
      </c>
      <c r="C3433" s="4">
        <v>812</v>
      </c>
      <c r="D3433" s="4">
        <v>38</v>
      </c>
      <c r="E3433" s="4"/>
      <c r="F3433" s="4"/>
      <c r="G3433" s="4">
        <v>24</v>
      </c>
      <c r="H3433" s="4">
        <v>875</v>
      </c>
      <c r="I3433" s="4"/>
      <c r="J3433" s="4"/>
      <c r="K3433" s="4"/>
      <c r="L3433" s="4"/>
      <c r="M3433" s="4">
        <v>1380</v>
      </c>
    </row>
    <row r="3434" spans="1:13" x14ac:dyDescent="0.2">
      <c r="A3434" s="8">
        <v>41417</v>
      </c>
      <c r="B3434" s="4">
        <v>4</v>
      </c>
      <c r="C3434" s="4">
        <v>801</v>
      </c>
      <c r="D3434" s="4">
        <v>38</v>
      </c>
      <c r="E3434" s="4"/>
      <c r="F3434" s="4"/>
      <c r="G3434" s="4">
        <v>23</v>
      </c>
      <c r="H3434" s="4">
        <v>862</v>
      </c>
      <c r="I3434" s="4"/>
      <c r="J3434" s="4"/>
      <c r="K3434" s="4"/>
      <c r="L3434" s="4"/>
      <c r="M3434" s="4">
        <v>1373</v>
      </c>
    </row>
    <row r="3435" spans="1:13" x14ac:dyDescent="0.2">
      <c r="A3435" s="8">
        <v>41417</v>
      </c>
      <c r="B3435" s="4">
        <v>5</v>
      </c>
      <c r="C3435" s="4">
        <v>821</v>
      </c>
      <c r="D3435" s="4">
        <v>38</v>
      </c>
      <c r="E3435" s="4"/>
      <c r="F3435" s="4"/>
      <c r="G3435" s="4">
        <v>23</v>
      </c>
      <c r="H3435" s="4">
        <v>883</v>
      </c>
      <c r="I3435" s="4"/>
      <c r="J3435" s="4"/>
      <c r="K3435" s="4"/>
      <c r="L3435" s="4"/>
      <c r="M3435" s="4">
        <v>1397</v>
      </c>
    </row>
    <row r="3436" spans="1:13" x14ac:dyDescent="0.2">
      <c r="A3436" s="8">
        <v>41417</v>
      </c>
      <c r="B3436" s="4">
        <v>6</v>
      </c>
      <c r="C3436" s="4">
        <v>879</v>
      </c>
      <c r="D3436" s="4">
        <v>41</v>
      </c>
      <c r="E3436" s="4"/>
      <c r="F3436" s="4"/>
      <c r="G3436" s="4">
        <v>24</v>
      </c>
      <c r="H3436" s="4">
        <v>945</v>
      </c>
      <c r="I3436" s="4"/>
      <c r="J3436" s="4"/>
      <c r="K3436" s="4"/>
      <c r="L3436" s="4"/>
      <c r="M3436" s="4">
        <v>1478</v>
      </c>
    </row>
    <row r="3437" spans="1:13" x14ac:dyDescent="0.2">
      <c r="A3437" s="8">
        <v>41417</v>
      </c>
      <c r="B3437" s="4">
        <v>7</v>
      </c>
      <c r="C3437" s="4">
        <v>952</v>
      </c>
      <c r="D3437" s="4">
        <v>44</v>
      </c>
      <c r="E3437" s="4"/>
      <c r="F3437" s="4"/>
      <c r="G3437" s="4">
        <v>24</v>
      </c>
      <c r="H3437" s="4">
        <v>1021</v>
      </c>
      <c r="I3437" s="4"/>
      <c r="J3437" s="4"/>
      <c r="K3437" s="4"/>
      <c r="L3437" s="4"/>
      <c r="M3437" s="4">
        <v>1571</v>
      </c>
    </row>
    <row r="3438" spans="1:13" x14ac:dyDescent="0.2">
      <c r="A3438" s="8">
        <v>41417</v>
      </c>
      <c r="B3438" s="4">
        <v>8</v>
      </c>
      <c r="C3438" s="4">
        <v>1028</v>
      </c>
      <c r="D3438" s="4">
        <v>48</v>
      </c>
      <c r="E3438" s="4"/>
      <c r="F3438" s="4"/>
      <c r="G3438" s="4">
        <v>29</v>
      </c>
      <c r="H3438" s="4">
        <v>1106</v>
      </c>
      <c r="I3438" s="4"/>
      <c r="J3438" s="4"/>
      <c r="K3438" s="4"/>
      <c r="L3438" s="4"/>
      <c r="M3438" s="4">
        <v>1695</v>
      </c>
    </row>
    <row r="3439" spans="1:13" x14ac:dyDescent="0.2">
      <c r="A3439" s="8">
        <v>41417</v>
      </c>
      <c r="B3439" s="4">
        <v>9</v>
      </c>
      <c r="C3439" s="4">
        <v>1059</v>
      </c>
      <c r="D3439" s="4">
        <v>50</v>
      </c>
      <c r="E3439" s="4"/>
      <c r="F3439" s="4"/>
      <c r="G3439" s="4">
        <v>31</v>
      </c>
      <c r="H3439" s="4">
        <v>1140</v>
      </c>
      <c r="I3439" s="4"/>
      <c r="J3439" s="4"/>
      <c r="K3439" s="4"/>
      <c r="L3439" s="4"/>
      <c r="M3439" s="4">
        <v>1750</v>
      </c>
    </row>
    <row r="3440" spans="1:13" x14ac:dyDescent="0.2">
      <c r="A3440" s="8">
        <v>41417</v>
      </c>
      <c r="B3440" s="4">
        <v>10</v>
      </c>
      <c r="C3440" s="4">
        <v>1081</v>
      </c>
      <c r="D3440" s="4">
        <v>51</v>
      </c>
      <c r="E3440" s="4"/>
      <c r="F3440" s="4"/>
      <c r="G3440" s="4">
        <v>36</v>
      </c>
      <c r="H3440" s="4">
        <v>1168</v>
      </c>
      <c r="I3440" s="4"/>
      <c r="J3440" s="4"/>
      <c r="K3440" s="4"/>
      <c r="L3440" s="4"/>
      <c r="M3440" s="4">
        <v>1802</v>
      </c>
    </row>
    <row r="3441" spans="1:13" x14ac:dyDescent="0.2">
      <c r="A3441" s="8">
        <v>41417</v>
      </c>
      <c r="B3441" s="4">
        <v>11</v>
      </c>
      <c r="C3441" s="4">
        <v>1126</v>
      </c>
      <c r="D3441" s="4">
        <v>52</v>
      </c>
      <c r="E3441" s="4"/>
      <c r="F3441" s="4"/>
      <c r="G3441" s="4">
        <v>24</v>
      </c>
      <c r="H3441" s="4">
        <v>1203</v>
      </c>
      <c r="I3441" s="4"/>
      <c r="J3441" s="4"/>
      <c r="K3441" s="4"/>
      <c r="L3441" s="4"/>
      <c r="M3441" s="4">
        <v>1852</v>
      </c>
    </row>
    <row r="3442" spans="1:13" x14ac:dyDescent="0.2">
      <c r="A3442" s="8">
        <v>41417</v>
      </c>
      <c r="B3442" s="4">
        <v>12</v>
      </c>
      <c r="C3442" s="4">
        <v>1142</v>
      </c>
      <c r="D3442" s="4">
        <v>53</v>
      </c>
      <c r="E3442" s="4"/>
      <c r="F3442" s="4"/>
      <c r="G3442" s="4">
        <v>26</v>
      </c>
      <c r="H3442" s="4">
        <v>1222</v>
      </c>
      <c r="I3442" s="4"/>
      <c r="J3442" s="4"/>
      <c r="K3442" s="4"/>
      <c r="L3442" s="4"/>
      <c r="M3442" s="4">
        <v>1876</v>
      </c>
    </row>
    <row r="3443" spans="1:13" x14ac:dyDescent="0.2">
      <c r="A3443" s="8">
        <v>41417</v>
      </c>
      <c r="B3443" s="4">
        <v>13</v>
      </c>
      <c r="C3443" s="4">
        <v>1162</v>
      </c>
      <c r="D3443" s="4">
        <v>54</v>
      </c>
      <c r="E3443" s="4"/>
      <c r="F3443" s="4"/>
      <c r="G3443" s="4">
        <v>27</v>
      </c>
      <c r="H3443" s="4">
        <v>1244</v>
      </c>
      <c r="I3443" s="4"/>
      <c r="J3443" s="4"/>
      <c r="K3443" s="4"/>
      <c r="L3443" s="4"/>
      <c r="M3443" s="4">
        <v>1912</v>
      </c>
    </row>
    <row r="3444" spans="1:13" x14ac:dyDescent="0.2">
      <c r="A3444" s="8">
        <v>41417</v>
      </c>
      <c r="B3444" s="4">
        <v>14</v>
      </c>
      <c r="C3444" s="4">
        <v>1183</v>
      </c>
      <c r="D3444" s="4">
        <v>55</v>
      </c>
      <c r="E3444" s="4"/>
      <c r="F3444" s="4"/>
      <c r="G3444" s="4">
        <v>23</v>
      </c>
      <c r="H3444" s="4">
        <v>1261</v>
      </c>
      <c r="I3444" s="4"/>
      <c r="J3444" s="4"/>
      <c r="K3444" s="4"/>
      <c r="L3444" s="4"/>
      <c r="M3444" s="4">
        <v>1945</v>
      </c>
    </row>
    <row r="3445" spans="1:13" x14ac:dyDescent="0.2">
      <c r="A3445" s="8">
        <v>41417</v>
      </c>
      <c r="B3445" s="4">
        <v>15</v>
      </c>
      <c r="C3445" s="4">
        <v>1200</v>
      </c>
      <c r="D3445" s="4">
        <v>56</v>
      </c>
      <c r="E3445" s="4"/>
      <c r="F3445" s="4"/>
      <c r="G3445" s="4">
        <v>25</v>
      </c>
      <c r="H3445" s="4">
        <v>1281</v>
      </c>
      <c r="I3445" s="4"/>
      <c r="J3445" s="4"/>
      <c r="K3445" s="4"/>
      <c r="L3445" s="4"/>
      <c r="M3445" s="4">
        <v>1965</v>
      </c>
    </row>
    <row r="3446" spans="1:13" x14ac:dyDescent="0.2">
      <c r="A3446" s="8">
        <v>41417</v>
      </c>
      <c r="B3446" s="4">
        <v>16</v>
      </c>
      <c r="C3446" s="4">
        <v>1207</v>
      </c>
      <c r="D3446" s="4">
        <v>56</v>
      </c>
      <c r="E3446" s="4"/>
      <c r="F3446" s="4"/>
      <c r="G3446" s="4">
        <v>22</v>
      </c>
      <c r="H3446" s="4">
        <v>1285</v>
      </c>
      <c r="I3446" s="4"/>
      <c r="J3446" s="4"/>
      <c r="K3446" s="4"/>
      <c r="L3446" s="4"/>
      <c r="M3446" s="4">
        <v>1979</v>
      </c>
    </row>
    <row r="3447" spans="1:13" x14ac:dyDescent="0.2">
      <c r="A3447" s="8">
        <v>41417</v>
      </c>
      <c r="B3447" s="4">
        <v>17</v>
      </c>
      <c r="C3447" s="4">
        <v>1217</v>
      </c>
      <c r="D3447" s="4">
        <v>57</v>
      </c>
      <c r="E3447" s="4"/>
      <c r="F3447" s="4"/>
      <c r="G3447" s="4">
        <v>25</v>
      </c>
      <c r="H3447" s="4">
        <v>1299</v>
      </c>
      <c r="I3447" s="4"/>
      <c r="J3447" s="4"/>
      <c r="K3447" s="4"/>
      <c r="L3447" s="4"/>
      <c r="M3447" s="4">
        <v>2006</v>
      </c>
    </row>
    <row r="3448" spans="1:13" x14ac:dyDescent="0.2">
      <c r="A3448" s="8">
        <v>41417</v>
      </c>
      <c r="B3448" s="4">
        <v>18</v>
      </c>
      <c r="C3448" s="4">
        <v>1235</v>
      </c>
      <c r="D3448" s="4">
        <v>57</v>
      </c>
      <c r="E3448" s="4"/>
      <c r="F3448" s="4"/>
      <c r="G3448" s="4">
        <v>21</v>
      </c>
      <c r="H3448" s="4">
        <v>1314</v>
      </c>
      <c r="I3448" s="4"/>
      <c r="J3448" s="4"/>
      <c r="K3448" s="4"/>
      <c r="L3448" s="4"/>
      <c r="M3448" s="4">
        <v>2007</v>
      </c>
    </row>
    <row r="3449" spans="1:13" x14ac:dyDescent="0.2">
      <c r="A3449" s="8">
        <v>41417</v>
      </c>
      <c r="B3449" s="4">
        <v>19</v>
      </c>
      <c r="C3449" s="4">
        <v>1206</v>
      </c>
      <c r="D3449" s="4">
        <v>56</v>
      </c>
      <c r="E3449" s="4"/>
      <c r="F3449" s="4"/>
      <c r="G3449" s="4">
        <v>21</v>
      </c>
      <c r="H3449" s="4">
        <v>1283</v>
      </c>
      <c r="I3449" s="4"/>
      <c r="J3449" s="4"/>
      <c r="K3449" s="4"/>
      <c r="L3449" s="4"/>
      <c r="M3449" s="4">
        <v>1971</v>
      </c>
    </row>
    <row r="3450" spans="1:13" x14ac:dyDescent="0.2">
      <c r="A3450" s="8">
        <v>41417</v>
      </c>
      <c r="B3450" s="4">
        <v>20</v>
      </c>
      <c r="C3450" s="4">
        <v>1203</v>
      </c>
      <c r="D3450" s="4">
        <v>55</v>
      </c>
      <c r="E3450" s="4"/>
      <c r="F3450" s="4"/>
      <c r="G3450" s="4">
        <v>14</v>
      </c>
      <c r="H3450" s="4">
        <v>1273</v>
      </c>
      <c r="I3450" s="4"/>
      <c r="J3450" s="4"/>
      <c r="K3450" s="4"/>
      <c r="L3450" s="4"/>
      <c r="M3450" s="4">
        <v>1957</v>
      </c>
    </row>
    <row r="3451" spans="1:13" x14ac:dyDescent="0.2">
      <c r="A3451" s="8">
        <v>41417</v>
      </c>
      <c r="B3451" s="4">
        <v>21</v>
      </c>
      <c r="C3451" s="4">
        <v>1237</v>
      </c>
      <c r="D3451" s="4">
        <v>57</v>
      </c>
      <c r="E3451" s="4"/>
      <c r="F3451" s="4"/>
      <c r="G3451" s="4">
        <v>14</v>
      </c>
      <c r="H3451" s="4">
        <v>1308</v>
      </c>
      <c r="I3451" s="4"/>
      <c r="J3451" s="4"/>
      <c r="K3451" s="4"/>
      <c r="L3451" s="4"/>
      <c r="M3451" s="4">
        <v>2010</v>
      </c>
    </row>
    <row r="3452" spans="1:13" x14ac:dyDescent="0.2">
      <c r="A3452" s="8">
        <v>41417</v>
      </c>
      <c r="B3452" s="4">
        <v>22</v>
      </c>
      <c r="C3452" s="4">
        <v>1228</v>
      </c>
      <c r="D3452" s="4">
        <v>57</v>
      </c>
      <c r="E3452" s="4"/>
      <c r="F3452" s="4"/>
      <c r="G3452" s="4">
        <v>14</v>
      </c>
      <c r="H3452" s="4">
        <v>1299</v>
      </c>
      <c r="I3452" s="4"/>
      <c r="J3452" s="4"/>
      <c r="K3452" s="4"/>
      <c r="L3452" s="4"/>
      <c r="M3452" s="4">
        <v>1994</v>
      </c>
    </row>
    <row r="3453" spans="1:13" x14ac:dyDescent="0.2">
      <c r="A3453" s="8">
        <v>41417</v>
      </c>
      <c r="B3453" s="4">
        <v>23</v>
      </c>
      <c r="C3453" s="4">
        <v>1117</v>
      </c>
      <c r="D3453" s="4">
        <v>52</v>
      </c>
      <c r="E3453" s="4"/>
      <c r="F3453" s="4"/>
      <c r="G3453" s="4">
        <v>14</v>
      </c>
      <c r="H3453" s="4">
        <v>1183</v>
      </c>
      <c r="I3453" s="4"/>
      <c r="J3453" s="4"/>
      <c r="K3453" s="4"/>
      <c r="L3453" s="4"/>
      <c r="M3453" s="4">
        <v>1818</v>
      </c>
    </row>
    <row r="3454" spans="1:13" x14ac:dyDescent="0.2">
      <c r="A3454" s="8">
        <v>41417</v>
      </c>
      <c r="B3454" s="4">
        <v>24</v>
      </c>
      <c r="C3454" s="4">
        <v>995</v>
      </c>
      <c r="D3454" s="4">
        <v>46</v>
      </c>
      <c r="E3454" s="4"/>
      <c r="F3454" s="4"/>
      <c r="G3454" s="4">
        <v>14</v>
      </c>
      <c r="H3454" s="4">
        <v>1055</v>
      </c>
      <c r="I3454" s="4"/>
      <c r="J3454" s="4"/>
      <c r="K3454" s="4"/>
      <c r="L3454" s="4"/>
      <c r="M3454" s="4">
        <v>1638</v>
      </c>
    </row>
    <row r="3455" spans="1:13" x14ac:dyDescent="0.2">
      <c r="A3455" s="8">
        <v>41418</v>
      </c>
      <c r="B3455" s="4">
        <v>1</v>
      </c>
      <c r="C3455" s="4">
        <v>905</v>
      </c>
      <c r="D3455" s="4">
        <v>42</v>
      </c>
      <c r="E3455" s="4"/>
      <c r="F3455" s="4"/>
      <c r="G3455" s="4">
        <v>14</v>
      </c>
      <c r="H3455" s="4">
        <v>961</v>
      </c>
      <c r="I3455" s="4"/>
      <c r="J3455" s="4"/>
      <c r="K3455" s="4"/>
      <c r="L3455" s="4"/>
      <c r="M3455" s="4">
        <v>1513</v>
      </c>
    </row>
    <row r="3456" spans="1:13" x14ac:dyDescent="0.2">
      <c r="A3456" s="8">
        <v>41418</v>
      </c>
      <c r="B3456" s="4">
        <v>2</v>
      </c>
      <c r="C3456" s="4">
        <v>852</v>
      </c>
      <c r="D3456" s="4">
        <v>39</v>
      </c>
      <c r="E3456" s="4"/>
      <c r="F3456" s="4"/>
      <c r="G3456" s="4">
        <v>14</v>
      </c>
      <c r="H3456" s="4">
        <v>906</v>
      </c>
      <c r="I3456" s="4"/>
      <c r="J3456" s="4"/>
      <c r="K3456" s="4"/>
      <c r="L3456" s="4"/>
      <c r="M3456" s="4">
        <v>1437</v>
      </c>
    </row>
    <row r="3457" spans="1:13" x14ac:dyDescent="0.2">
      <c r="A3457" s="8">
        <v>41418</v>
      </c>
      <c r="B3457" s="4">
        <v>3</v>
      </c>
      <c r="C3457" s="4">
        <v>824</v>
      </c>
      <c r="D3457" s="4">
        <v>38</v>
      </c>
      <c r="E3457" s="4"/>
      <c r="F3457" s="4"/>
      <c r="G3457" s="4">
        <v>14</v>
      </c>
      <c r="H3457" s="4">
        <v>877</v>
      </c>
      <c r="I3457" s="4"/>
      <c r="J3457" s="4"/>
      <c r="K3457" s="4"/>
      <c r="L3457" s="4"/>
      <c r="M3457" s="4">
        <v>1395</v>
      </c>
    </row>
    <row r="3458" spans="1:13" x14ac:dyDescent="0.2">
      <c r="A3458" s="8">
        <v>41418</v>
      </c>
      <c r="B3458" s="4">
        <v>4</v>
      </c>
      <c r="C3458" s="4">
        <v>813</v>
      </c>
      <c r="D3458" s="4">
        <v>38</v>
      </c>
      <c r="E3458" s="4"/>
      <c r="F3458" s="4"/>
      <c r="G3458" s="4">
        <v>14</v>
      </c>
      <c r="H3458" s="4">
        <v>865</v>
      </c>
      <c r="I3458" s="4"/>
      <c r="J3458" s="4"/>
      <c r="K3458" s="4"/>
      <c r="L3458" s="4"/>
      <c r="M3458" s="4">
        <v>1373</v>
      </c>
    </row>
    <row r="3459" spans="1:13" x14ac:dyDescent="0.2">
      <c r="A3459" s="8">
        <v>41418</v>
      </c>
      <c r="B3459" s="4">
        <v>5</v>
      </c>
      <c r="C3459" s="4">
        <v>839</v>
      </c>
      <c r="D3459" s="4">
        <v>39</v>
      </c>
      <c r="E3459" s="4"/>
      <c r="F3459" s="4"/>
      <c r="G3459" s="4">
        <v>14</v>
      </c>
      <c r="H3459" s="4">
        <v>892</v>
      </c>
      <c r="I3459" s="4"/>
      <c r="J3459" s="4"/>
      <c r="K3459" s="4"/>
      <c r="L3459" s="4"/>
      <c r="M3459" s="4">
        <v>1406</v>
      </c>
    </row>
    <row r="3460" spans="1:13" x14ac:dyDescent="0.2">
      <c r="A3460" s="8">
        <v>41418</v>
      </c>
      <c r="B3460" s="4">
        <v>6</v>
      </c>
      <c r="C3460" s="4">
        <v>887</v>
      </c>
      <c r="D3460" s="4">
        <v>41</v>
      </c>
      <c r="E3460" s="4"/>
      <c r="F3460" s="4"/>
      <c r="G3460" s="4">
        <v>14</v>
      </c>
      <c r="H3460" s="4">
        <v>943</v>
      </c>
      <c r="I3460" s="4"/>
      <c r="J3460" s="4"/>
      <c r="K3460" s="4"/>
      <c r="L3460" s="4"/>
      <c r="M3460" s="4">
        <v>1472</v>
      </c>
    </row>
    <row r="3461" spans="1:13" x14ac:dyDescent="0.2">
      <c r="A3461" s="8">
        <v>41418</v>
      </c>
      <c r="B3461" s="4">
        <v>7</v>
      </c>
      <c r="C3461" s="4">
        <v>956</v>
      </c>
      <c r="D3461" s="4">
        <v>44</v>
      </c>
      <c r="E3461" s="4"/>
      <c r="F3461" s="4"/>
      <c r="G3461" s="4">
        <v>16</v>
      </c>
      <c r="H3461" s="4">
        <v>1017</v>
      </c>
      <c r="I3461" s="4"/>
      <c r="J3461" s="4"/>
      <c r="K3461" s="4"/>
      <c r="L3461" s="4"/>
      <c r="M3461" s="4">
        <v>1563</v>
      </c>
    </row>
    <row r="3462" spans="1:13" x14ac:dyDescent="0.2">
      <c r="A3462" s="8">
        <v>41418</v>
      </c>
      <c r="B3462" s="4">
        <v>8</v>
      </c>
      <c r="C3462" s="4">
        <v>1029</v>
      </c>
      <c r="D3462" s="4">
        <v>48</v>
      </c>
      <c r="E3462" s="4"/>
      <c r="F3462" s="4"/>
      <c r="G3462" s="4">
        <v>18</v>
      </c>
      <c r="H3462" s="4">
        <v>1095</v>
      </c>
      <c r="I3462" s="4"/>
      <c r="J3462" s="4"/>
      <c r="K3462" s="4"/>
      <c r="L3462" s="4"/>
      <c r="M3462" s="4">
        <v>1681</v>
      </c>
    </row>
    <row r="3463" spans="1:13" x14ac:dyDescent="0.2">
      <c r="A3463" s="8">
        <v>41418</v>
      </c>
      <c r="B3463" s="4">
        <v>9</v>
      </c>
      <c r="C3463" s="4">
        <v>1074</v>
      </c>
      <c r="D3463" s="4">
        <v>50</v>
      </c>
      <c r="E3463" s="4"/>
      <c r="F3463" s="4"/>
      <c r="G3463" s="4">
        <v>21</v>
      </c>
      <c r="H3463" s="4">
        <v>1145</v>
      </c>
      <c r="I3463" s="4"/>
      <c r="J3463" s="4"/>
      <c r="K3463" s="4"/>
      <c r="L3463" s="4"/>
      <c r="M3463" s="4">
        <v>1757</v>
      </c>
    </row>
    <row r="3464" spans="1:13" x14ac:dyDescent="0.2">
      <c r="A3464" s="8">
        <v>41418</v>
      </c>
      <c r="B3464" s="4">
        <v>10</v>
      </c>
      <c r="C3464" s="4">
        <v>1117</v>
      </c>
      <c r="D3464" s="4">
        <v>52</v>
      </c>
      <c r="E3464" s="4"/>
      <c r="F3464" s="4"/>
      <c r="G3464" s="4">
        <v>25</v>
      </c>
      <c r="H3464" s="4">
        <v>1194</v>
      </c>
      <c r="I3464" s="4"/>
      <c r="J3464" s="4"/>
      <c r="K3464" s="4"/>
      <c r="L3464" s="4"/>
      <c r="M3464" s="4">
        <v>1839</v>
      </c>
    </row>
    <row r="3465" spans="1:13" x14ac:dyDescent="0.2">
      <c r="A3465" s="8">
        <v>41418</v>
      </c>
      <c r="B3465" s="4">
        <v>11</v>
      </c>
      <c r="C3465" s="4">
        <v>1156</v>
      </c>
      <c r="D3465" s="4">
        <v>54</v>
      </c>
      <c r="E3465" s="4"/>
      <c r="F3465" s="4"/>
      <c r="G3465" s="4">
        <v>24</v>
      </c>
      <c r="H3465" s="4">
        <v>1234</v>
      </c>
      <c r="I3465" s="4"/>
      <c r="J3465" s="4"/>
      <c r="K3465" s="4"/>
      <c r="L3465" s="4"/>
      <c r="M3465" s="4">
        <v>1911</v>
      </c>
    </row>
    <row r="3466" spans="1:13" x14ac:dyDescent="0.2">
      <c r="A3466" s="8">
        <v>41418</v>
      </c>
      <c r="B3466" s="4">
        <v>12</v>
      </c>
      <c r="C3466" s="4">
        <v>1201</v>
      </c>
      <c r="D3466" s="4">
        <v>56</v>
      </c>
      <c r="E3466" s="4"/>
      <c r="F3466" s="4"/>
      <c r="G3466" s="4">
        <v>25</v>
      </c>
      <c r="H3466" s="4">
        <v>1282</v>
      </c>
      <c r="I3466" s="4"/>
      <c r="J3466" s="4"/>
      <c r="K3466" s="4"/>
      <c r="L3466" s="4"/>
      <c r="M3466" s="4">
        <v>1968</v>
      </c>
    </row>
    <row r="3467" spans="1:13" x14ac:dyDescent="0.2">
      <c r="A3467" s="8">
        <v>41418</v>
      </c>
      <c r="B3467" s="4">
        <v>13</v>
      </c>
      <c r="C3467" s="4">
        <v>1227</v>
      </c>
      <c r="D3467" s="4">
        <v>57</v>
      </c>
      <c r="E3467" s="4"/>
      <c r="F3467" s="4"/>
      <c r="G3467" s="4">
        <v>24</v>
      </c>
      <c r="H3467" s="4">
        <v>1308</v>
      </c>
      <c r="I3467" s="4"/>
      <c r="J3467" s="4"/>
      <c r="K3467" s="4"/>
      <c r="L3467" s="4"/>
      <c r="M3467" s="4">
        <v>2003</v>
      </c>
    </row>
    <row r="3468" spans="1:13" x14ac:dyDescent="0.2">
      <c r="A3468" s="8">
        <v>41418</v>
      </c>
      <c r="B3468" s="4">
        <v>14</v>
      </c>
      <c r="C3468" s="4">
        <v>1241</v>
      </c>
      <c r="D3468" s="4">
        <v>58</v>
      </c>
      <c r="E3468" s="4"/>
      <c r="F3468" s="4"/>
      <c r="G3468" s="4">
        <v>26</v>
      </c>
      <c r="H3468" s="4">
        <v>1325</v>
      </c>
      <c r="I3468" s="4"/>
      <c r="J3468" s="4"/>
      <c r="K3468" s="4"/>
      <c r="L3468" s="4"/>
      <c r="M3468" s="4">
        <v>2048</v>
      </c>
    </row>
    <row r="3469" spans="1:13" x14ac:dyDescent="0.2">
      <c r="A3469" s="8">
        <v>41418</v>
      </c>
      <c r="B3469" s="4">
        <v>15</v>
      </c>
      <c r="C3469" s="4">
        <v>1264</v>
      </c>
      <c r="D3469" s="4">
        <v>59</v>
      </c>
      <c r="E3469" s="4"/>
      <c r="F3469" s="4"/>
      <c r="G3469" s="4">
        <v>24</v>
      </c>
      <c r="H3469" s="4">
        <v>1347</v>
      </c>
      <c r="I3469" s="4"/>
      <c r="J3469" s="4"/>
      <c r="K3469" s="4"/>
      <c r="L3469" s="4"/>
      <c r="M3469" s="4">
        <v>2085</v>
      </c>
    </row>
    <row r="3470" spans="1:13" x14ac:dyDescent="0.2">
      <c r="A3470" s="8">
        <v>41418</v>
      </c>
      <c r="B3470" s="4">
        <v>16</v>
      </c>
      <c r="C3470" s="4">
        <v>1281</v>
      </c>
      <c r="D3470" s="4">
        <v>59</v>
      </c>
      <c r="E3470" s="4"/>
      <c r="F3470" s="4"/>
      <c r="G3470" s="4">
        <v>23</v>
      </c>
      <c r="H3470" s="4">
        <v>1364</v>
      </c>
      <c r="I3470" s="4"/>
      <c r="J3470" s="4"/>
      <c r="K3470" s="4"/>
      <c r="L3470" s="4"/>
      <c r="M3470" s="4">
        <v>2106</v>
      </c>
    </row>
    <row r="3471" spans="1:13" x14ac:dyDescent="0.2">
      <c r="A3471" s="8">
        <v>41418</v>
      </c>
      <c r="B3471" s="4">
        <v>17</v>
      </c>
      <c r="C3471" s="4">
        <v>1295</v>
      </c>
      <c r="D3471" s="4">
        <v>60</v>
      </c>
      <c r="E3471" s="4"/>
      <c r="F3471" s="4"/>
      <c r="G3471" s="4">
        <v>23</v>
      </c>
      <c r="H3471" s="4">
        <v>1379</v>
      </c>
      <c r="I3471" s="4"/>
      <c r="J3471" s="4"/>
      <c r="K3471" s="4"/>
      <c r="L3471" s="4"/>
      <c r="M3471" s="4">
        <v>2126</v>
      </c>
    </row>
    <row r="3472" spans="1:13" x14ac:dyDescent="0.2">
      <c r="A3472" s="8">
        <v>41418</v>
      </c>
      <c r="B3472" s="4">
        <v>18</v>
      </c>
      <c r="C3472" s="4">
        <v>1293</v>
      </c>
      <c r="D3472" s="4">
        <v>60</v>
      </c>
      <c r="E3472" s="4"/>
      <c r="F3472" s="4"/>
      <c r="G3472" s="4">
        <v>22</v>
      </c>
      <c r="H3472" s="4">
        <v>1375</v>
      </c>
      <c r="I3472" s="4"/>
      <c r="J3472" s="4"/>
      <c r="K3472" s="4"/>
      <c r="L3472" s="4"/>
      <c r="M3472" s="4">
        <v>2114</v>
      </c>
    </row>
    <row r="3473" spans="1:13" x14ac:dyDescent="0.2">
      <c r="A3473" s="8">
        <v>41418</v>
      </c>
      <c r="B3473" s="4">
        <v>19</v>
      </c>
      <c r="C3473" s="4">
        <v>1253</v>
      </c>
      <c r="D3473" s="4">
        <v>58</v>
      </c>
      <c r="E3473" s="4"/>
      <c r="F3473" s="4"/>
      <c r="G3473" s="4">
        <v>22</v>
      </c>
      <c r="H3473" s="4">
        <v>1334</v>
      </c>
      <c r="I3473" s="4"/>
      <c r="J3473" s="4"/>
      <c r="K3473" s="4"/>
      <c r="L3473" s="4"/>
      <c r="M3473" s="4">
        <v>2058</v>
      </c>
    </row>
    <row r="3474" spans="1:13" x14ac:dyDescent="0.2">
      <c r="A3474" s="8">
        <v>41418</v>
      </c>
      <c r="B3474" s="4">
        <v>20</v>
      </c>
      <c r="C3474" s="4">
        <v>1196</v>
      </c>
      <c r="D3474" s="4">
        <v>55</v>
      </c>
      <c r="E3474" s="4"/>
      <c r="F3474" s="4"/>
      <c r="G3474" s="4">
        <v>14</v>
      </c>
      <c r="H3474" s="4">
        <v>1266</v>
      </c>
      <c r="I3474" s="4"/>
      <c r="J3474" s="4"/>
      <c r="K3474" s="4"/>
      <c r="L3474" s="4"/>
      <c r="M3474" s="4">
        <v>1964</v>
      </c>
    </row>
    <row r="3475" spans="1:13" x14ac:dyDescent="0.2">
      <c r="A3475" s="8">
        <v>41418</v>
      </c>
      <c r="B3475" s="4">
        <v>21</v>
      </c>
      <c r="C3475" s="4">
        <v>1219</v>
      </c>
      <c r="D3475" s="4">
        <v>56</v>
      </c>
      <c r="E3475" s="4"/>
      <c r="F3475" s="4"/>
      <c r="G3475" s="4">
        <v>14</v>
      </c>
      <c r="H3475" s="4">
        <v>1290</v>
      </c>
      <c r="I3475" s="4"/>
      <c r="J3475" s="4"/>
      <c r="K3475" s="4"/>
      <c r="L3475" s="4"/>
      <c r="M3475" s="4">
        <v>1986</v>
      </c>
    </row>
    <row r="3476" spans="1:13" x14ac:dyDescent="0.2">
      <c r="A3476" s="8">
        <v>41418</v>
      </c>
      <c r="B3476" s="4">
        <v>22</v>
      </c>
      <c r="C3476" s="4">
        <v>1195</v>
      </c>
      <c r="D3476" s="4">
        <v>55</v>
      </c>
      <c r="E3476" s="4"/>
      <c r="F3476" s="4"/>
      <c r="G3476" s="4">
        <v>14</v>
      </c>
      <c r="H3476" s="4">
        <v>1265</v>
      </c>
      <c r="I3476" s="4"/>
      <c r="J3476" s="4"/>
      <c r="K3476" s="4"/>
      <c r="L3476" s="4"/>
      <c r="M3476" s="4">
        <v>1968</v>
      </c>
    </row>
    <row r="3477" spans="1:13" x14ac:dyDescent="0.2">
      <c r="A3477" s="8">
        <v>41418</v>
      </c>
      <c r="B3477" s="4">
        <v>23</v>
      </c>
      <c r="C3477" s="4">
        <v>1108</v>
      </c>
      <c r="D3477" s="4">
        <v>51</v>
      </c>
      <c r="E3477" s="4"/>
      <c r="F3477" s="4"/>
      <c r="G3477" s="4">
        <v>14</v>
      </c>
      <c r="H3477" s="4">
        <v>1174</v>
      </c>
      <c r="I3477" s="4"/>
      <c r="J3477" s="4"/>
      <c r="K3477" s="4"/>
      <c r="L3477" s="4"/>
      <c r="M3477" s="4">
        <v>1812</v>
      </c>
    </row>
    <row r="3478" spans="1:13" x14ac:dyDescent="0.2">
      <c r="A3478" s="8">
        <v>41418</v>
      </c>
      <c r="B3478" s="4">
        <v>24</v>
      </c>
      <c r="C3478" s="4">
        <v>1003</v>
      </c>
      <c r="D3478" s="4">
        <v>46</v>
      </c>
      <c r="E3478" s="4"/>
      <c r="F3478" s="4"/>
      <c r="G3478" s="4">
        <v>14</v>
      </c>
      <c r="H3478" s="4">
        <v>1064</v>
      </c>
      <c r="I3478" s="4"/>
      <c r="J3478" s="4"/>
      <c r="K3478" s="4"/>
      <c r="L3478" s="4"/>
      <c r="M3478" s="4">
        <v>1647</v>
      </c>
    </row>
    <row r="3479" spans="1:13" x14ac:dyDescent="0.2">
      <c r="A3479" s="8">
        <v>41419</v>
      </c>
      <c r="B3479" s="4">
        <v>1</v>
      </c>
      <c r="C3479" s="4">
        <v>910</v>
      </c>
      <c r="D3479" s="4">
        <v>42</v>
      </c>
      <c r="E3479" s="4"/>
      <c r="F3479" s="4"/>
      <c r="G3479" s="4">
        <v>14</v>
      </c>
      <c r="H3479" s="4">
        <v>967</v>
      </c>
      <c r="I3479" s="4"/>
      <c r="J3479" s="4"/>
      <c r="K3479" s="4"/>
      <c r="L3479" s="4"/>
      <c r="M3479" s="4">
        <v>1519</v>
      </c>
    </row>
    <row r="3480" spans="1:13" x14ac:dyDescent="0.2">
      <c r="A3480" s="8">
        <v>41419</v>
      </c>
      <c r="B3480" s="4">
        <v>2</v>
      </c>
      <c r="C3480" s="4">
        <v>859</v>
      </c>
      <c r="D3480" s="4">
        <v>40</v>
      </c>
      <c r="E3480" s="4"/>
      <c r="F3480" s="4"/>
      <c r="G3480" s="4">
        <v>14</v>
      </c>
      <c r="H3480" s="4">
        <v>913</v>
      </c>
      <c r="I3480" s="4"/>
      <c r="J3480" s="4"/>
      <c r="K3480" s="4"/>
      <c r="L3480" s="4"/>
      <c r="M3480" s="4">
        <v>1436</v>
      </c>
    </row>
    <row r="3481" spans="1:13" x14ac:dyDescent="0.2">
      <c r="A3481" s="8">
        <v>41419</v>
      </c>
      <c r="B3481" s="4">
        <v>3</v>
      </c>
      <c r="C3481" s="4">
        <v>822</v>
      </c>
      <c r="D3481" s="4">
        <v>38</v>
      </c>
      <c r="E3481" s="4"/>
      <c r="F3481" s="4"/>
      <c r="G3481" s="4">
        <v>14</v>
      </c>
      <c r="H3481" s="4">
        <v>875</v>
      </c>
      <c r="I3481" s="4"/>
      <c r="J3481" s="4"/>
      <c r="K3481" s="4"/>
      <c r="L3481" s="4"/>
      <c r="M3481" s="4">
        <v>1386</v>
      </c>
    </row>
    <row r="3482" spans="1:13" x14ac:dyDescent="0.2">
      <c r="A3482" s="8">
        <v>41419</v>
      </c>
      <c r="B3482" s="4">
        <v>4</v>
      </c>
      <c r="C3482" s="4">
        <v>809</v>
      </c>
      <c r="D3482" s="4">
        <v>38</v>
      </c>
      <c r="E3482" s="4"/>
      <c r="F3482" s="4"/>
      <c r="G3482" s="4">
        <v>14</v>
      </c>
      <c r="H3482" s="4">
        <v>861</v>
      </c>
      <c r="I3482" s="4"/>
      <c r="J3482" s="4"/>
      <c r="K3482" s="4"/>
      <c r="L3482" s="4"/>
      <c r="M3482" s="4">
        <v>1359</v>
      </c>
    </row>
    <row r="3483" spans="1:13" x14ac:dyDescent="0.2">
      <c r="A3483" s="8">
        <v>41419</v>
      </c>
      <c r="B3483" s="4">
        <v>5</v>
      </c>
      <c r="C3483" s="4">
        <v>808</v>
      </c>
      <c r="D3483" s="4">
        <v>37</v>
      </c>
      <c r="E3483" s="4"/>
      <c r="F3483" s="4"/>
      <c r="G3483" s="4">
        <v>14</v>
      </c>
      <c r="H3483" s="4">
        <v>860</v>
      </c>
      <c r="I3483" s="4"/>
      <c r="J3483" s="4"/>
      <c r="K3483" s="4"/>
      <c r="L3483" s="4"/>
      <c r="M3483" s="4">
        <v>1358</v>
      </c>
    </row>
    <row r="3484" spans="1:13" x14ac:dyDescent="0.2">
      <c r="A3484" s="8">
        <v>41419</v>
      </c>
      <c r="B3484" s="4">
        <v>6</v>
      </c>
      <c r="C3484" s="4">
        <v>809</v>
      </c>
      <c r="D3484" s="4">
        <v>38</v>
      </c>
      <c r="E3484" s="4"/>
      <c r="F3484" s="4"/>
      <c r="G3484" s="4">
        <v>14</v>
      </c>
      <c r="H3484" s="4">
        <v>861</v>
      </c>
      <c r="I3484" s="4"/>
      <c r="J3484" s="4"/>
      <c r="K3484" s="4"/>
      <c r="L3484" s="4"/>
      <c r="M3484" s="4">
        <v>1366</v>
      </c>
    </row>
    <row r="3485" spans="1:13" x14ac:dyDescent="0.2">
      <c r="A3485" s="8">
        <v>41419</v>
      </c>
      <c r="B3485" s="4">
        <v>7</v>
      </c>
      <c r="C3485" s="4">
        <v>812</v>
      </c>
      <c r="D3485" s="4">
        <v>38</v>
      </c>
      <c r="E3485" s="4"/>
      <c r="F3485" s="4"/>
      <c r="G3485" s="4">
        <v>15</v>
      </c>
      <c r="H3485" s="4">
        <v>865</v>
      </c>
      <c r="I3485" s="4"/>
      <c r="J3485" s="4"/>
      <c r="K3485" s="4"/>
      <c r="L3485" s="4"/>
      <c r="M3485" s="4">
        <v>1355</v>
      </c>
    </row>
    <row r="3486" spans="1:13" x14ac:dyDescent="0.2">
      <c r="A3486" s="8">
        <v>41419</v>
      </c>
      <c r="B3486" s="4">
        <v>8</v>
      </c>
      <c r="C3486" s="4">
        <v>853</v>
      </c>
      <c r="D3486" s="4">
        <v>40</v>
      </c>
      <c r="E3486" s="4"/>
      <c r="F3486" s="4"/>
      <c r="G3486" s="4">
        <v>18</v>
      </c>
      <c r="H3486" s="4">
        <v>911</v>
      </c>
      <c r="I3486" s="4"/>
      <c r="J3486" s="4"/>
      <c r="K3486" s="4"/>
      <c r="L3486" s="4"/>
      <c r="M3486" s="4">
        <v>1422</v>
      </c>
    </row>
    <row r="3487" spans="1:13" x14ac:dyDescent="0.2">
      <c r="A3487" s="8">
        <v>41419</v>
      </c>
      <c r="B3487" s="4">
        <v>9</v>
      </c>
      <c r="C3487" s="4">
        <v>916</v>
      </c>
      <c r="D3487" s="4">
        <v>43</v>
      </c>
      <c r="E3487" s="4"/>
      <c r="F3487" s="4"/>
      <c r="G3487" s="4">
        <v>20</v>
      </c>
      <c r="H3487" s="4">
        <v>979</v>
      </c>
      <c r="I3487" s="4"/>
      <c r="J3487" s="4"/>
      <c r="K3487" s="4"/>
      <c r="L3487" s="4"/>
      <c r="M3487" s="4">
        <v>1530</v>
      </c>
    </row>
    <row r="3488" spans="1:13" x14ac:dyDescent="0.2">
      <c r="A3488" s="8">
        <v>41419</v>
      </c>
      <c r="B3488" s="4">
        <v>10</v>
      </c>
      <c r="C3488" s="4">
        <v>979</v>
      </c>
      <c r="D3488" s="4">
        <v>46</v>
      </c>
      <c r="E3488" s="4"/>
      <c r="F3488" s="4"/>
      <c r="G3488" s="4">
        <v>24</v>
      </c>
      <c r="H3488" s="4">
        <v>1049</v>
      </c>
      <c r="I3488" s="4"/>
      <c r="J3488" s="4"/>
      <c r="K3488" s="4"/>
      <c r="L3488" s="4"/>
      <c r="M3488" s="4">
        <v>1619</v>
      </c>
    </row>
    <row r="3489" spans="1:13" x14ac:dyDescent="0.2">
      <c r="A3489" s="8">
        <v>41419</v>
      </c>
      <c r="B3489" s="4">
        <v>11</v>
      </c>
      <c r="C3489" s="4">
        <v>1020</v>
      </c>
      <c r="D3489" s="4">
        <v>48</v>
      </c>
      <c r="E3489" s="4"/>
      <c r="F3489" s="4"/>
      <c r="G3489" s="4">
        <v>25</v>
      </c>
      <c r="H3489" s="4">
        <v>1093</v>
      </c>
      <c r="I3489" s="4"/>
      <c r="J3489" s="4"/>
      <c r="K3489" s="4"/>
      <c r="L3489" s="4"/>
      <c r="M3489" s="4">
        <v>1690</v>
      </c>
    </row>
    <row r="3490" spans="1:13" x14ac:dyDescent="0.2">
      <c r="A3490" s="8">
        <v>41419</v>
      </c>
      <c r="B3490" s="4">
        <v>12</v>
      </c>
      <c r="C3490" s="4">
        <v>1049</v>
      </c>
      <c r="D3490" s="4">
        <v>49</v>
      </c>
      <c r="E3490" s="4"/>
      <c r="F3490" s="4"/>
      <c r="G3490" s="4">
        <v>26</v>
      </c>
      <c r="H3490" s="4">
        <v>1124</v>
      </c>
      <c r="I3490" s="4"/>
      <c r="J3490" s="4"/>
      <c r="K3490" s="4"/>
      <c r="L3490" s="4"/>
      <c r="M3490" s="4">
        <v>1736</v>
      </c>
    </row>
    <row r="3491" spans="1:13" x14ac:dyDescent="0.2">
      <c r="A3491" s="8">
        <v>41419</v>
      </c>
      <c r="B3491" s="4">
        <v>13</v>
      </c>
      <c r="C3491" s="4">
        <v>1057</v>
      </c>
      <c r="D3491" s="4">
        <v>49</v>
      </c>
      <c r="E3491" s="4"/>
      <c r="F3491" s="4"/>
      <c r="G3491" s="4">
        <v>23</v>
      </c>
      <c r="H3491" s="4">
        <v>1130</v>
      </c>
      <c r="I3491" s="4"/>
      <c r="J3491" s="4"/>
      <c r="K3491" s="4"/>
      <c r="L3491" s="4"/>
      <c r="M3491" s="4">
        <v>1758</v>
      </c>
    </row>
    <row r="3492" spans="1:13" x14ac:dyDescent="0.2">
      <c r="A3492" s="8">
        <v>41419</v>
      </c>
      <c r="B3492" s="4">
        <v>14</v>
      </c>
      <c r="C3492" s="4">
        <v>1072</v>
      </c>
      <c r="D3492" s="4">
        <v>50</v>
      </c>
      <c r="E3492" s="4"/>
      <c r="F3492" s="4"/>
      <c r="G3492" s="4">
        <v>25</v>
      </c>
      <c r="H3492" s="4">
        <v>1147</v>
      </c>
      <c r="I3492" s="4"/>
      <c r="J3492" s="4"/>
      <c r="K3492" s="4"/>
      <c r="L3492" s="4"/>
      <c r="M3492" s="4">
        <v>1784</v>
      </c>
    </row>
    <row r="3493" spans="1:13" x14ac:dyDescent="0.2">
      <c r="A3493" s="8">
        <v>41419</v>
      </c>
      <c r="B3493" s="4">
        <v>15</v>
      </c>
      <c r="C3493" s="4">
        <v>1091</v>
      </c>
      <c r="D3493" s="4">
        <v>51</v>
      </c>
      <c r="E3493" s="4"/>
      <c r="F3493" s="4"/>
      <c r="G3493" s="4">
        <v>25</v>
      </c>
      <c r="H3493" s="4">
        <v>1167</v>
      </c>
      <c r="I3493" s="4"/>
      <c r="J3493" s="4"/>
      <c r="K3493" s="4"/>
      <c r="L3493" s="4"/>
      <c r="M3493" s="4">
        <v>1800</v>
      </c>
    </row>
    <row r="3494" spans="1:13" x14ac:dyDescent="0.2">
      <c r="A3494" s="8">
        <v>41419</v>
      </c>
      <c r="B3494" s="4">
        <v>16</v>
      </c>
      <c r="C3494" s="4">
        <v>1113</v>
      </c>
      <c r="D3494" s="4">
        <v>52</v>
      </c>
      <c r="E3494" s="4"/>
      <c r="F3494" s="4"/>
      <c r="G3494" s="4">
        <v>24</v>
      </c>
      <c r="H3494" s="4">
        <v>1189</v>
      </c>
      <c r="I3494" s="4"/>
      <c r="J3494" s="4"/>
      <c r="K3494" s="4"/>
      <c r="L3494" s="4"/>
      <c r="M3494" s="4">
        <v>1846</v>
      </c>
    </row>
    <row r="3495" spans="1:13" x14ac:dyDescent="0.2">
      <c r="A3495" s="8">
        <v>41419</v>
      </c>
      <c r="B3495" s="4">
        <v>17</v>
      </c>
      <c r="C3495" s="4">
        <v>1143</v>
      </c>
      <c r="D3495" s="4">
        <v>53</v>
      </c>
      <c r="E3495" s="4"/>
      <c r="F3495" s="4"/>
      <c r="G3495" s="4">
        <v>22</v>
      </c>
      <c r="H3495" s="4">
        <v>1219</v>
      </c>
      <c r="I3495" s="4"/>
      <c r="J3495" s="4"/>
      <c r="K3495" s="4"/>
      <c r="L3495" s="4"/>
      <c r="M3495" s="4">
        <v>1880</v>
      </c>
    </row>
    <row r="3496" spans="1:13" x14ac:dyDescent="0.2">
      <c r="A3496" s="8">
        <v>41419</v>
      </c>
      <c r="B3496" s="4">
        <v>18</v>
      </c>
      <c r="C3496" s="4">
        <v>1159</v>
      </c>
      <c r="D3496" s="4">
        <v>54</v>
      </c>
      <c r="E3496" s="4"/>
      <c r="F3496" s="4"/>
      <c r="G3496" s="4">
        <v>19</v>
      </c>
      <c r="H3496" s="4">
        <v>1232</v>
      </c>
      <c r="I3496" s="4"/>
      <c r="J3496" s="4"/>
      <c r="K3496" s="4"/>
      <c r="L3496" s="4"/>
      <c r="M3496" s="4">
        <v>1903</v>
      </c>
    </row>
    <row r="3497" spans="1:13" x14ac:dyDescent="0.2">
      <c r="A3497" s="8">
        <v>41419</v>
      </c>
      <c r="B3497" s="4">
        <v>19</v>
      </c>
      <c r="C3497" s="4">
        <v>1144</v>
      </c>
      <c r="D3497" s="4">
        <v>53</v>
      </c>
      <c r="E3497" s="4"/>
      <c r="F3497" s="4"/>
      <c r="G3497" s="4">
        <v>20</v>
      </c>
      <c r="H3497" s="4">
        <v>1217</v>
      </c>
      <c r="I3497" s="4"/>
      <c r="J3497" s="4"/>
      <c r="K3497" s="4"/>
      <c r="L3497" s="4"/>
      <c r="M3497" s="4">
        <v>1888</v>
      </c>
    </row>
    <row r="3498" spans="1:13" x14ac:dyDescent="0.2">
      <c r="A3498" s="8">
        <v>41419</v>
      </c>
      <c r="B3498" s="4">
        <v>20</v>
      </c>
      <c r="C3498" s="4">
        <v>1122</v>
      </c>
      <c r="D3498" s="4">
        <v>52</v>
      </c>
      <c r="E3498" s="4"/>
      <c r="F3498" s="4"/>
      <c r="G3498" s="4">
        <v>16</v>
      </c>
      <c r="H3498" s="4">
        <v>1190</v>
      </c>
      <c r="I3498" s="4"/>
      <c r="J3498" s="4"/>
      <c r="K3498" s="4"/>
      <c r="L3498" s="4"/>
      <c r="M3498" s="4">
        <v>1839</v>
      </c>
    </row>
    <row r="3499" spans="1:13" x14ac:dyDescent="0.2">
      <c r="A3499" s="8">
        <v>41419</v>
      </c>
      <c r="B3499" s="4">
        <v>21</v>
      </c>
      <c r="C3499" s="4">
        <v>1151</v>
      </c>
      <c r="D3499" s="4">
        <v>53</v>
      </c>
      <c r="E3499" s="4"/>
      <c r="F3499" s="4"/>
      <c r="G3499" s="4">
        <v>14</v>
      </c>
      <c r="H3499" s="4">
        <v>1219</v>
      </c>
      <c r="I3499" s="4"/>
      <c r="J3499" s="4"/>
      <c r="K3499" s="4"/>
      <c r="L3499" s="4"/>
      <c r="M3499" s="4">
        <v>1882</v>
      </c>
    </row>
    <row r="3500" spans="1:13" x14ac:dyDescent="0.2">
      <c r="A3500" s="8">
        <v>41419</v>
      </c>
      <c r="B3500" s="4">
        <v>22</v>
      </c>
      <c r="C3500" s="4">
        <v>1150</v>
      </c>
      <c r="D3500" s="4">
        <v>53</v>
      </c>
      <c r="E3500" s="4"/>
      <c r="F3500" s="4"/>
      <c r="G3500" s="4">
        <v>14</v>
      </c>
      <c r="H3500" s="4">
        <v>1217</v>
      </c>
      <c r="I3500" s="4"/>
      <c r="J3500" s="4"/>
      <c r="K3500" s="4"/>
      <c r="L3500" s="4"/>
      <c r="M3500" s="4">
        <v>1873</v>
      </c>
    </row>
    <row r="3501" spans="1:13" x14ac:dyDescent="0.2">
      <c r="A3501" s="8">
        <v>41419</v>
      </c>
      <c r="B3501" s="4">
        <v>23</v>
      </c>
      <c r="C3501" s="4">
        <v>1068</v>
      </c>
      <c r="D3501" s="4">
        <v>49</v>
      </c>
      <c r="E3501" s="4"/>
      <c r="F3501" s="4"/>
      <c r="G3501" s="4">
        <v>14</v>
      </c>
      <c r="H3501" s="4">
        <v>1132</v>
      </c>
      <c r="I3501" s="4"/>
      <c r="J3501" s="4"/>
      <c r="K3501" s="4"/>
      <c r="L3501" s="4"/>
      <c r="M3501" s="4">
        <v>1741</v>
      </c>
    </row>
    <row r="3502" spans="1:13" x14ac:dyDescent="0.2">
      <c r="A3502" s="8">
        <v>41419</v>
      </c>
      <c r="B3502" s="4">
        <v>24</v>
      </c>
      <c r="C3502" s="4">
        <v>975</v>
      </c>
      <c r="D3502" s="4">
        <v>45</v>
      </c>
      <c r="E3502" s="4"/>
      <c r="F3502" s="4"/>
      <c r="G3502" s="4">
        <v>14</v>
      </c>
      <c r="H3502" s="4">
        <v>1034</v>
      </c>
      <c r="I3502" s="4"/>
      <c r="J3502" s="4"/>
      <c r="K3502" s="4"/>
      <c r="L3502" s="4"/>
      <c r="M3502" s="4">
        <v>1598</v>
      </c>
    </row>
    <row r="3503" spans="1:13" x14ac:dyDescent="0.2">
      <c r="A3503" s="8">
        <v>41420</v>
      </c>
      <c r="B3503" s="4">
        <v>1</v>
      </c>
      <c r="C3503" s="4">
        <v>902</v>
      </c>
      <c r="D3503" s="4">
        <v>42</v>
      </c>
      <c r="E3503" s="4"/>
      <c r="F3503" s="4"/>
      <c r="G3503" s="4">
        <v>14</v>
      </c>
      <c r="H3503" s="4">
        <v>958</v>
      </c>
      <c r="I3503" s="4"/>
      <c r="J3503" s="4"/>
      <c r="K3503" s="4"/>
      <c r="L3503" s="4"/>
      <c r="M3503" s="4">
        <v>1489</v>
      </c>
    </row>
    <row r="3504" spans="1:13" x14ac:dyDescent="0.2">
      <c r="A3504" s="8">
        <v>41420</v>
      </c>
      <c r="B3504" s="4">
        <v>2</v>
      </c>
      <c r="C3504" s="4">
        <v>847</v>
      </c>
      <c r="D3504" s="4">
        <v>39</v>
      </c>
      <c r="E3504" s="4"/>
      <c r="F3504" s="4"/>
      <c r="G3504" s="4">
        <v>14</v>
      </c>
      <c r="H3504" s="4">
        <v>901</v>
      </c>
      <c r="I3504" s="4"/>
      <c r="J3504" s="4"/>
      <c r="K3504" s="4"/>
      <c r="L3504" s="4"/>
      <c r="M3504" s="4">
        <v>1418</v>
      </c>
    </row>
    <row r="3505" spans="1:13" x14ac:dyDescent="0.2">
      <c r="A3505" s="8">
        <v>41420</v>
      </c>
      <c r="B3505" s="4">
        <v>3</v>
      </c>
      <c r="C3505" s="4">
        <v>817</v>
      </c>
      <c r="D3505" s="4">
        <v>38</v>
      </c>
      <c r="E3505" s="4"/>
      <c r="F3505" s="4"/>
      <c r="G3505" s="4">
        <v>14</v>
      </c>
      <c r="H3505" s="4">
        <v>869</v>
      </c>
      <c r="I3505" s="4"/>
      <c r="J3505" s="4"/>
      <c r="K3505" s="4"/>
      <c r="L3505" s="4"/>
      <c r="M3505" s="4">
        <v>1365</v>
      </c>
    </row>
    <row r="3506" spans="1:13" x14ac:dyDescent="0.2">
      <c r="A3506" s="8">
        <v>41420</v>
      </c>
      <c r="B3506" s="4">
        <v>4</v>
      </c>
      <c r="C3506" s="4">
        <v>799</v>
      </c>
      <c r="D3506" s="4">
        <v>37</v>
      </c>
      <c r="E3506" s="4"/>
      <c r="F3506" s="4"/>
      <c r="G3506" s="4">
        <v>14</v>
      </c>
      <c r="H3506" s="4">
        <v>850</v>
      </c>
      <c r="I3506" s="4"/>
      <c r="J3506" s="4"/>
      <c r="K3506" s="4"/>
      <c r="L3506" s="4"/>
      <c r="M3506" s="4">
        <v>1335</v>
      </c>
    </row>
    <row r="3507" spans="1:13" x14ac:dyDescent="0.2">
      <c r="A3507" s="8">
        <v>41420</v>
      </c>
      <c r="B3507" s="4">
        <v>5</v>
      </c>
      <c r="C3507" s="4">
        <v>797</v>
      </c>
      <c r="D3507" s="4">
        <v>37</v>
      </c>
      <c r="E3507" s="4"/>
      <c r="F3507" s="4"/>
      <c r="G3507" s="4">
        <v>14</v>
      </c>
      <c r="H3507" s="4">
        <v>848</v>
      </c>
      <c r="I3507" s="4"/>
      <c r="J3507" s="4"/>
      <c r="K3507" s="4"/>
      <c r="L3507" s="4"/>
      <c r="M3507" s="4">
        <v>1339</v>
      </c>
    </row>
    <row r="3508" spans="1:13" x14ac:dyDescent="0.2">
      <c r="A3508" s="8">
        <v>41420</v>
      </c>
      <c r="B3508" s="4">
        <v>6</v>
      </c>
      <c r="C3508" s="4">
        <v>796</v>
      </c>
      <c r="D3508" s="4">
        <v>37</v>
      </c>
      <c r="E3508" s="4"/>
      <c r="F3508" s="4"/>
      <c r="G3508" s="4">
        <v>14</v>
      </c>
      <c r="H3508" s="4">
        <v>847</v>
      </c>
      <c r="I3508" s="4"/>
      <c r="J3508" s="4"/>
      <c r="K3508" s="4"/>
      <c r="L3508" s="4"/>
      <c r="M3508" s="4">
        <v>1337</v>
      </c>
    </row>
    <row r="3509" spans="1:13" x14ac:dyDescent="0.2">
      <c r="A3509" s="8">
        <v>41420</v>
      </c>
      <c r="B3509" s="4">
        <v>7</v>
      </c>
      <c r="C3509" s="4">
        <v>786</v>
      </c>
      <c r="D3509" s="4">
        <v>37</v>
      </c>
      <c r="E3509" s="4"/>
      <c r="F3509" s="4"/>
      <c r="G3509" s="4">
        <v>16</v>
      </c>
      <c r="H3509" s="4">
        <v>839</v>
      </c>
      <c r="I3509" s="4"/>
      <c r="J3509" s="4"/>
      <c r="K3509" s="4"/>
      <c r="L3509" s="4"/>
      <c r="M3509" s="4">
        <v>1319</v>
      </c>
    </row>
    <row r="3510" spans="1:13" x14ac:dyDescent="0.2">
      <c r="A3510" s="8">
        <v>41420</v>
      </c>
      <c r="B3510" s="4">
        <v>8</v>
      </c>
      <c r="C3510" s="4">
        <v>819</v>
      </c>
      <c r="D3510" s="4">
        <v>38</v>
      </c>
      <c r="E3510" s="4"/>
      <c r="F3510" s="4"/>
      <c r="G3510" s="4">
        <v>16</v>
      </c>
      <c r="H3510" s="4">
        <v>874</v>
      </c>
      <c r="I3510" s="4"/>
      <c r="J3510" s="4"/>
      <c r="K3510" s="4"/>
      <c r="L3510" s="4"/>
      <c r="M3510" s="4">
        <v>1374</v>
      </c>
    </row>
    <row r="3511" spans="1:13" x14ac:dyDescent="0.2">
      <c r="A3511" s="8">
        <v>41420</v>
      </c>
      <c r="B3511" s="4">
        <v>9</v>
      </c>
      <c r="C3511" s="4">
        <v>890</v>
      </c>
      <c r="D3511" s="4">
        <v>41</v>
      </c>
      <c r="E3511" s="4"/>
      <c r="F3511" s="4"/>
      <c r="G3511" s="4">
        <v>19</v>
      </c>
      <c r="H3511" s="4">
        <v>951</v>
      </c>
      <c r="I3511" s="4"/>
      <c r="J3511" s="4"/>
      <c r="K3511" s="4"/>
      <c r="L3511" s="4"/>
      <c r="M3511" s="4">
        <v>1484</v>
      </c>
    </row>
    <row r="3512" spans="1:13" x14ac:dyDescent="0.2">
      <c r="A3512" s="8">
        <v>41420</v>
      </c>
      <c r="B3512" s="4">
        <v>10</v>
      </c>
      <c r="C3512" s="4">
        <v>944</v>
      </c>
      <c r="D3512" s="4">
        <v>44</v>
      </c>
      <c r="E3512" s="4"/>
      <c r="F3512" s="4"/>
      <c r="G3512" s="4">
        <v>23</v>
      </c>
      <c r="H3512" s="4">
        <v>1012</v>
      </c>
      <c r="I3512" s="4"/>
      <c r="J3512" s="4"/>
      <c r="K3512" s="4"/>
      <c r="L3512" s="4"/>
      <c r="M3512" s="4">
        <v>1572</v>
      </c>
    </row>
    <row r="3513" spans="1:13" x14ac:dyDescent="0.2">
      <c r="A3513" s="8">
        <v>41420</v>
      </c>
      <c r="B3513" s="4">
        <v>11</v>
      </c>
      <c r="C3513" s="4">
        <v>987</v>
      </c>
      <c r="D3513" s="4">
        <v>46</v>
      </c>
      <c r="E3513" s="4"/>
      <c r="F3513" s="4"/>
      <c r="G3513" s="4">
        <v>25</v>
      </c>
      <c r="H3513" s="4">
        <v>1059</v>
      </c>
      <c r="I3513" s="4"/>
      <c r="J3513" s="4"/>
      <c r="K3513" s="4"/>
      <c r="L3513" s="4"/>
      <c r="M3513" s="4">
        <v>1644</v>
      </c>
    </row>
    <row r="3514" spans="1:13" x14ac:dyDescent="0.2">
      <c r="A3514" s="8">
        <v>41420</v>
      </c>
      <c r="B3514" s="4">
        <v>12</v>
      </c>
      <c r="C3514" s="4">
        <v>1024</v>
      </c>
      <c r="D3514" s="4">
        <v>48</v>
      </c>
      <c r="E3514" s="4"/>
      <c r="F3514" s="4"/>
      <c r="G3514" s="4">
        <v>22</v>
      </c>
      <c r="H3514" s="4">
        <v>1094</v>
      </c>
      <c r="I3514" s="4"/>
      <c r="J3514" s="4"/>
      <c r="K3514" s="4"/>
      <c r="L3514" s="4"/>
      <c r="M3514" s="4">
        <v>1692</v>
      </c>
    </row>
    <row r="3515" spans="1:13" x14ac:dyDescent="0.2">
      <c r="A3515" s="8">
        <v>41420</v>
      </c>
      <c r="B3515" s="4">
        <v>13</v>
      </c>
      <c r="C3515" s="4">
        <v>1041</v>
      </c>
      <c r="D3515" s="4">
        <v>49</v>
      </c>
      <c r="E3515" s="4"/>
      <c r="F3515" s="4"/>
      <c r="G3515" s="4">
        <v>26</v>
      </c>
      <c r="H3515" s="4">
        <v>1116</v>
      </c>
      <c r="I3515" s="4"/>
      <c r="J3515" s="4"/>
      <c r="K3515" s="4"/>
      <c r="L3515" s="4"/>
      <c r="M3515" s="4">
        <v>1735</v>
      </c>
    </row>
    <row r="3516" spans="1:13" x14ac:dyDescent="0.2">
      <c r="A3516" s="8">
        <v>41420</v>
      </c>
      <c r="B3516" s="4">
        <v>14</v>
      </c>
      <c r="C3516" s="4">
        <v>1055</v>
      </c>
      <c r="D3516" s="4">
        <v>49</v>
      </c>
      <c r="E3516" s="4"/>
      <c r="F3516" s="4"/>
      <c r="G3516" s="4">
        <v>23</v>
      </c>
      <c r="H3516" s="4">
        <v>1128</v>
      </c>
      <c r="I3516" s="4"/>
      <c r="J3516" s="4"/>
      <c r="K3516" s="4"/>
      <c r="L3516" s="4"/>
      <c r="M3516" s="4">
        <v>1758</v>
      </c>
    </row>
    <row r="3517" spans="1:13" x14ac:dyDescent="0.2">
      <c r="A3517" s="8">
        <v>41420</v>
      </c>
      <c r="B3517" s="4">
        <v>15</v>
      </c>
      <c r="C3517" s="4">
        <v>1086</v>
      </c>
      <c r="D3517" s="4">
        <v>51</v>
      </c>
      <c r="E3517" s="4"/>
      <c r="F3517" s="4"/>
      <c r="G3517" s="4">
        <v>25</v>
      </c>
      <c r="H3517" s="4">
        <v>1162</v>
      </c>
      <c r="I3517" s="4"/>
      <c r="J3517" s="4"/>
      <c r="K3517" s="4"/>
      <c r="L3517" s="4"/>
      <c r="M3517" s="4">
        <v>1792</v>
      </c>
    </row>
    <row r="3518" spans="1:13" x14ac:dyDescent="0.2">
      <c r="A3518" s="8">
        <v>41420</v>
      </c>
      <c r="B3518" s="4">
        <v>16</v>
      </c>
      <c r="C3518" s="4">
        <v>1112</v>
      </c>
      <c r="D3518" s="4">
        <v>52</v>
      </c>
      <c r="E3518" s="4"/>
      <c r="F3518" s="4"/>
      <c r="G3518" s="4">
        <v>25</v>
      </c>
      <c r="H3518" s="4">
        <v>1189</v>
      </c>
      <c r="I3518" s="4"/>
      <c r="J3518" s="4"/>
      <c r="K3518" s="4"/>
      <c r="L3518" s="4"/>
      <c r="M3518" s="4">
        <v>1834</v>
      </c>
    </row>
    <row r="3519" spans="1:13" x14ac:dyDescent="0.2">
      <c r="A3519" s="8">
        <v>41420</v>
      </c>
      <c r="B3519" s="4">
        <v>17</v>
      </c>
      <c r="C3519" s="4">
        <v>1151</v>
      </c>
      <c r="D3519" s="4">
        <v>53</v>
      </c>
      <c r="E3519" s="4"/>
      <c r="F3519" s="4"/>
      <c r="G3519" s="4">
        <v>22</v>
      </c>
      <c r="H3519" s="4">
        <v>1227</v>
      </c>
      <c r="I3519" s="4"/>
      <c r="J3519" s="4"/>
      <c r="K3519" s="4"/>
      <c r="L3519" s="4"/>
      <c r="M3519" s="4">
        <v>1895</v>
      </c>
    </row>
    <row r="3520" spans="1:13" x14ac:dyDescent="0.2">
      <c r="A3520" s="8">
        <v>41420</v>
      </c>
      <c r="B3520" s="4">
        <v>18</v>
      </c>
      <c r="C3520" s="4">
        <v>1179</v>
      </c>
      <c r="D3520" s="4">
        <v>55</v>
      </c>
      <c r="E3520" s="4"/>
      <c r="F3520" s="4"/>
      <c r="G3520" s="4">
        <v>22</v>
      </c>
      <c r="H3520" s="4">
        <v>1256</v>
      </c>
      <c r="I3520" s="4"/>
      <c r="J3520" s="4"/>
      <c r="K3520" s="4"/>
      <c r="L3520" s="4"/>
      <c r="M3520" s="4">
        <v>1931</v>
      </c>
    </row>
    <row r="3521" spans="1:13" x14ac:dyDescent="0.2">
      <c r="A3521" s="8">
        <v>41420</v>
      </c>
      <c r="B3521" s="4">
        <v>19</v>
      </c>
      <c r="C3521" s="4">
        <v>1177</v>
      </c>
      <c r="D3521" s="4">
        <v>54</v>
      </c>
      <c r="E3521" s="4"/>
      <c r="F3521" s="4"/>
      <c r="G3521" s="4">
        <v>18</v>
      </c>
      <c r="H3521" s="4">
        <v>1250</v>
      </c>
      <c r="I3521" s="4"/>
      <c r="J3521" s="4"/>
      <c r="K3521" s="4"/>
      <c r="L3521" s="4"/>
      <c r="M3521" s="4">
        <v>1918</v>
      </c>
    </row>
    <row r="3522" spans="1:13" x14ac:dyDescent="0.2">
      <c r="A3522" s="8">
        <v>41420</v>
      </c>
      <c r="B3522" s="4">
        <v>20</v>
      </c>
      <c r="C3522" s="4">
        <v>1143</v>
      </c>
      <c r="D3522" s="4">
        <v>53</v>
      </c>
      <c r="E3522" s="4"/>
      <c r="F3522" s="4"/>
      <c r="G3522" s="4">
        <v>16</v>
      </c>
      <c r="H3522" s="4">
        <v>1212</v>
      </c>
      <c r="I3522" s="4"/>
      <c r="J3522" s="4"/>
      <c r="K3522" s="4"/>
      <c r="L3522" s="4"/>
      <c r="M3522" s="4">
        <v>1862</v>
      </c>
    </row>
    <row r="3523" spans="1:13" x14ac:dyDescent="0.2">
      <c r="A3523" s="8">
        <v>41420</v>
      </c>
      <c r="B3523" s="4">
        <v>21</v>
      </c>
      <c r="C3523" s="4">
        <v>1156</v>
      </c>
      <c r="D3523" s="4">
        <v>53</v>
      </c>
      <c r="E3523" s="4"/>
      <c r="F3523" s="4"/>
      <c r="G3523" s="4">
        <v>14</v>
      </c>
      <c r="H3523" s="4">
        <v>1224</v>
      </c>
      <c r="I3523" s="4"/>
      <c r="J3523" s="4"/>
      <c r="K3523" s="4"/>
      <c r="L3523" s="4"/>
      <c r="M3523" s="4">
        <v>1886</v>
      </c>
    </row>
    <row r="3524" spans="1:13" x14ac:dyDescent="0.2">
      <c r="A3524" s="8">
        <v>41420</v>
      </c>
      <c r="B3524" s="4">
        <v>22</v>
      </c>
      <c r="C3524" s="4">
        <v>1157</v>
      </c>
      <c r="D3524" s="4">
        <v>53</v>
      </c>
      <c r="E3524" s="4"/>
      <c r="F3524" s="4"/>
      <c r="G3524" s="4">
        <v>14</v>
      </c>
      <c r="H3524" s="4">
        <v>1225</v>
      </c>
      <c r="I3524" s="4"/>
      <c r="J3524" s="4"/>
      <c r="K3524" s="4"/>
      <c r="L3524" s="4"/>
      <c r="M3524" s="4">
        <v>1877</v>
      </c>
    </row>
    <row r="3525" spans="1:13" x14ac:dyDescent="0.2">
      <c r="A3525" s="8">
        <v>41420</v>
      </c>
      <c r="B3525" s="4">
        <v>23</v>
      </c>
      <c r="C3525" s="4">
        <v>1076</v>
      </c>
      <c r="D3525" s="4">
        <v>50</v>
      </c>
      <c r="E3525" s="4"/>
      <c r="F3525" s="4"/>
      <c r="G3525" s="4">
        <v>14</v>
      </c>
      <c r="H3525" s="4">
        <v>1140</v>
      </c>
      <c r="I3525" s="4"/>
      <c r="J3525" s="4"/>
      <c r="K3525" s="4"/>
      <c r="L3525" s="4"/>
      <c r="M3525" s="4">
        <v>1755</v>
      </c>
    </row>
    <row r="3526" spans="1:13" x14ac:dyDescent="0.2">
      <c r="A3526" s="8">
        <v>41420</v>
      </c>
      <c r="B3526" s="4">
        <v>24</v>
      </c>
      <c r="C3526" s="4">
        <v>978</v>
      </c>
      <c r="D3526" s="4">
        <v>45</v>
      </c>
      <c r="E3526" s="4"/>
      <c r="F3526" s="4"/>
      <c r="G3526" s="4">
        <v>14</v>
      </c>
      <c r="H3526" s="4">
        <v>1038</v>
      </c>
      <c r="I3526" s="4"/>
      <c r="J3526" s="4"/>
      <c r="K3526" s="4"/>
      <c r="L3526" s="4"/>
      <c r="M3526" s="4">
        <v>1604</v>
      </c>
    </row>
    <row r="3527" spans="1:13" x14ac:dyDescent="0.2">
      <c r="A3527" s="8">
        <v>41421</v>
      </c>
      <c r="B3527" s="4">
        <v>1</v>
      </c>
      <c r="C3527" s="4">
        <v>904</v>
      </c>
      <c r="D3527" s="4">
        <v>42</v>
      </c>
      <c r="E3527" s="4"/>
      <c r="F3527" s="4"/>
      <c r="G3527" s="4">
        <v>14</v>
      </c>
      <c r="H3527" s="4">
        <v>960</v>
      </c>
      <c r="I3527" s="4"/>
      <c r="J3527" s="4"/>
      <c r="K3527" s="4"/>
      <c r="L3527" s="4"/>
      <c r="M3527" s="4">
        <v>1488</v>
      </c>
    </row>
    <row r="3528" spans="1:13" x14ac:dyDescent="0.2">
      <c r="A3528" s="8">
        <v>41421</v>
      </c>
      <c r="B3528" s="4">
        <v>2</v>
      </c>
      <c r="C3528" s="4">
        <v>848</v>
      </c>
      <c r="D3528" s="4">
        <v>39</v>
      </c>
      <c r="E3528" s="4"/>
      <c r="F3528" s="4"/>
      <c r="G3528" s="4">
        <v>14</v>
      </c>
      <c r="H3528" s="4">
        <v>902</v>
      </c>
      <c r="I3528" s="4"/>
      <c r="J3528" s="4"/>
      <c r="K3528" s="4"/>
      <c r="L3528" s="4"/>
      <c r="M3528" s="4">
        <v>1411</v>
      </c>
    </row>
    <row r="3529" spans="1:13" x14ac:dyDescent="0.2">
      <c r="A3529" s="8">
        <v>41421</v>
      </c>
      <c r="B3529" s="4">
        <v>3</v>
      </c>
      <c r="C3529" s="4">
        <v>819</v>
      </c>
      <c r="D3529" s="4">
        <v>38</v>
      </c>
      <c r="E3529" s="4"/>
      <c r="F3529" s="4"/>
      <c r="G3529" s="4">
        <v>14</v>
      </c>
      <c r="H3529" s="4">
        <v>871</v>
      </c>
      <c r="I3529" s="4"/>
      <c r="J3529" s="4"/>
      <c r="K3529" s="4"/>
      <c r="L3529" s="4"/>
      <c r="M3529" s="4">
        <v>1365</v>
      </c>
    </row>
    <row r="3530" spans="1:13" x14ac:dyDescent="0.2">
      <c r="A3530" s="8">
        <v>41421</v>
      </c>
      <c r="B3530" s="4">
        <v>4</v>
      </c>
      <c r="C3530" s="4">
        <v>803</v>
      </c>
      <c r="D3530" s="4">
        <v>37</v>
      </c>
      <c r="E3530" s="4"/>
      <c r="F3530" s="4"/>
      <c r="G3530" s="4">
        <v>14</v>
      </c>
      <c r="H3530" s="4">
        <v>855</v>
      </c>
      <c r="I3530" s="4"/>
      <c r="J3530" s="4"/>
      <c r="K3530" s="4"/>
      <c r="L3530" s="4"/>
      <c r="M3530" s="4">
        <v>1347</v>
      </c>
    </row>
    <row r="3531" spans="1:13" x14ac:dyDescent="0.2">
      <c r="A3531" s="8">
        <v>41421</v>
      </c>
      <c r="B3531" s="4">
        <v>5</v>
      </c>
      <c r="C3531" s="4">
        <v>802</v>
      </c>
      <c r="D3531" s="4">
        <v>37</v>
      </c>
      <c r="E3531" s="4"/>
      <c r="F3531" s="4"/>
      <c r="G3531" s="4">
        <v>14</v>
      </c>
      <c r="H3531" s="4">
        <v>854</v>
      </c>
      <c r="I3531" s="4"/>
      <c r="J3531" s="4"/>
      <c r="K3531" s="4"/>
      <c r="L3531" s="4"/>
      <c r="M3531" s="4">
        <v>1353</v>
      </c>
    </row>
    <row r="3532" spans="1:13" x14ac:dyDescent="0.2">
      <c r="A3532" s="8">
        <v>41421</v>
      </c>
      <c r="B3532" s="4">
        <v>6</v>
      </c>
      <c r="C3532" s="4">
        <v>819</v>
      </c>
      <c r="D3532" s="4">
        <v>38</v>
      </c>
      <c r="E3532" s="4"/>
      <c r="F3532" s="4"/>
      <c r="G3532" s="4">
        <v>14</v>
      </c>
      <c r="H3532" s="4">
        <v>871</v>
      </c>
      <c r="I3532" s="4"/>
      <c r="J3532" s="4"/>
      <c r="K3532" s="4"/>
      <c r="L3532" s="4"/>
      <c r="M3532" s="4">
        <v>1370</v>
      </c>
    </row>
    <row r="3533" spans="1:13" x14ac:dyDescent="0.2">
      <c r="A3533" s="8">
        <v>41421</v>
      </c>
      <c r="B3533" s="4">
        <v>7</v>
      </c>
      <c r="C3533" s="4">
        <v>813</v>
      </c>
      <c r="D3533" s="4">
        <v>38</v>
      </c>
      <c r="E3533" s="4"/>
      <c r="F3533" s="4"/>
      <c r="G3533" s="4">
        <v>16</v>
      </c>
      <c r="H3533" s="4">
        <v>867</v>
      </c>
      <c r="I3533" s="4"/>
      <c r="J3533" s="4"/>
      <c r="K3533" s="4"/>
      <c r="L3533" s="4"/>
      <c r="M3533" s="4">
        <v>1358</v>
      </c>
    </row>
    <row r="3534" spans="1:13" x14ac:dyDescent="0.2">
      <c r="A3534" s="8">
        <v>41421</v>
      </c>
      <c r="B3534" s="4">
        <v>8</v>
      </c>
      <c r="C3534" s="4">
        <v>852</v>
      </c>
      <c r="D3534" s="4">
        <v>40</v>
      </c>
      <c r="E3534" s="4"/>
      <c r="F3534" s="4"/>
      <c r="G3534" s="4">
        <v>16</v>
      </c>
      <c r="H3534" s="4">
        <v>908</v>
      </c>
      <c r="I3534" s="4"/>
      <c r="J3534" s="4"/>
      <c r="K3534" s="4"/>
      <c r="L3534" s="4"/>
      <c r="M3534" s="4">
        <v>1425</v>
      </c>
    </row>
    <row r="3535" spans="1:13" x14ac:dyDescent="0.2">
      <c r="A3535" s="8">
        <v>41421</v>
      </c>
      <c r="B3535" s="4">
        <v>9</v>
      </c>
      <c r="C3535" s="4">
        <v>914</v>
      </c>
      <c r="D3535" s="4">
        <v>43</v>
      </c>
      <c r="E3535" s="4"/>
      <c r="F3535" s="4"/>
      <c r="G3535" s="4">
        <v>20</v>
      </c>
      <c r="H3535" s="4">
        <v>977</v>
      </c>
      <c r="I3535" s="4"/>
      <c r="J3535" s="4"/>
      <c r="K3535" s="4"/>
      <c r="L3535" s="4"/>
      <c r="M3535" s="4">
        <v>1524</v>
      </c>
    </row>
    <row r="3536" spans="1:13" x14ac:dyDescent="0.2">
      <c r="A3536" s="8">
        <v>41421</v>
      </c>
      <c r="B3536" s="4">
        <v>10</v>
      </c>
      <c r="C3536" s="4">
        <v>994</v>
      </c>
      <c r="D3536" s="4">
        <v>46</v>
      </c>
      <c r="E3536" s="4"/>
      <c r="F3536" s="4"/>
      <c r="G3536" s="4">
        <v>16</v>
      </c>
      <c r="H3536" s="4">
        <v>1056</v>
      </c>
      <c r="I3536" s="4"/>
      <c r="J3536" s="4"/>
      <c r="K3536" s="4"/>
      <c r="L3536" s="4"/>
      <c r="M3536" s="4">
        <v>1632</v>
      </c>
    </row>
    <row r="3537" spans="1:13" x14ac:dyDescent="0.2">
      <c r="A3537" s="8">
        <v>41421</v>
      </c>
      <c r="B3537" s="4">
        <v>11</v>
      </c>
      <c r="C3537" s="4">
        <v>1051</v>
      </c>
      <c r="D3537" s="4">
        <v>49</v>
      </c>
      <c r="E3537" s="4"/>
      <c r="F3537" s="4"/>
      <c r="G3537" s="4">
        <v>19</v>
      </c>
      <c r="H3537" s="4">
        <v>1119</v>
      </c>
      <c r="I3537" s="4"/>
      <c r="J3537" s="4"/>
      <c r="K3537" s="4"/>
      <c r="L3537" s="4"/>
      <c r="M3537" s="4">
        <v>1712</v>
      </c>
    </row>
    <row r="3538" spans="1:13" x14ac:dyDescent="0.2">
      <c r="A3538" s="8">
        <v>41421</v>
      </c>
      <c r="B3538" s="4">
        <v>12</v>
      </c>
      <c r="C3538" s="4">
        <v>1082</v>
      </c>
      <c r="D3538" s="4">
        <v>50</v>
      </c>
      <c r="E3538" s="4"/>
      <c r="F3538" s="4"/>
      <c r="G3538" s="4">
        <v>17</v>
      </c>
      <c r="H3538" s="4">
        <v>1150</v>
      </c>
      <c r="I3538" s="4"/>
      <c r="J3538" s="4"/>
      <c r="K3538" s="4"/>
      <c r="L3538" s="4"/>
      <c r="M3538" s="4">
        <v>1764</v>
      </c>
    </row>
    <row r="3539" spans="1:13" x14ac:dyDescent="0.2">
      <c r="A3539" s="8">
        <v>41421</v>
      </c>
      <c r="B3539" s="4">
        <v>13</v>
      </c>
      <c r="C3539" s="4">
        <v>1094</v>
      </c>
      <c r="D3539" s="4">
        <v>51</v>
      </c>
      <c r="E3539" s="4"/>
      <c r="F3539" s="4"/>
      <c r="G3539" s="4">
        <v>17</v>
      </c>
      <c r="H3539" s="4">
        <v>1162</v>
      </c>
      <c r="I3539" s="4"/>
      <c r="J3539" s="4"/>
      <c r="K3539" s="4"/>
      <c r="L3539" s="4"/>
      <c r="M3539" s="4">
        <v>1793</v>
      </c>
    </row>
    <row r="3540" spans="1:13" x14ac:dyDescent="0.2">
      <c r="A3540" s="8">
        <v>41421</v>
      </c>
      <c r="B3540" s="4">
        <v>14</v>
      </c>
      <c r="C3540" s="4">
        <v>1085</v>
      </c>
      <c r="D3540" s="4">
        <v>50</v>
      </c>
      <c r="E3540" s="4"/>
      <c r="F3540" s="4"/>
      <c r="G3540" s="4">
        <v>19</v>
      </c>
      <c r="H3540" s="4">
        <v>1155</v>
      </c>
      <c r="I3540" s="4"/>
      <c r="J3540" s="4"/>
      <c r="K3540" s="4"/>
      <c r="L3540" s="4"/>
      <c r="M3540" s="4">
        <v>1782</v>
      </c>
    </row>
    <row r="3541" spans="1:13" x14ac:dyDescent="0.2">
      <c r="A3541" s="8">
        <v>41421</v>
      </c>
      <c r="B3541" s="4">
        <v>15</v>
      </c>
      <c r="C3541" s="4">
        <v>1069</v>
      </c>
      <c r="D3541" s="4">
        <v>50</v>
      </c>
      <c r="E3541" s="4"/>
      <c r="F3541" s="4"/>
      <c r="G3541" s="4">
        <v>18</v>
      </c>
      <c r="H3541" s="4">
        <v>1137</v>
      </c>
      <c r="I3541" s="4"/>
      <c r="J3541" s="4"/>
      <c r="K3541" s="4"/>
      <c r="L3541" s="4"/>
      <c r="M3541" s="4">
        <v>1761</v>
      </c>
    </row>
    <row r="3542" spans="1:13" x14ac:dyDescent="0.2">
      <c r="A3542" s="8">
        <v>41421</v>
      </c>
      <c r="B3542" s="4">
        <v>16</v>
      </c>
      <c r="C3542" s="4">
        <v>1075</v>
      </c>
      <c r="D3542" s="4">
        <v>50</v>
      </c>
      <c r="E3542" s="4"/>
      <c r="F3542" s="4"/>
      <c r="G3542" s="4">
        <v>16</v>
      </c>
      <c r="H3542" s="4">
        <v>1141</v>
      </c>
      <c r="I3542" s="4"/>
      <c r="J3542" s="4"/>
      <c r="K3542" s="4"/>
      <c r="L3542" s="4"/>
      <c r="M3542" s="4">
        <v>1760</v>
      </c>
    </row>
    <row r="3543" spans="1:13" x14ac:dyDescent="0.2">
      <c r="A3543" s="8">
        <v>41421</v>
      </c>
      <c r="B3543" s="4">
        <v>17</v>
      </c>
      <c r="C3543" s="4">
        <v>1070</v>
      </c>
      <c r="D3543" s="4">
        <v>49</v>
      </c>
      <c r="E3543" s="4"/>
      <c r="F3543" s="4"/>
      <c r="G3543" s="4">
        <v>15</v>
      </c>
      <c r="H3543" s="4">
        <v>1135</v>
      </c>
      <c r="I3543" s="4"/>
      <c r="J3543" s="4"/>
      <c r="K3543" s="4"/>
      <c r="L3543" s="4"/>
      <c r="M3543" s="4">
        <v>1768</v>
      </c>
    </row>
    <row r="3544" spans="1:13" x14ac:dyDescent="0.2">
      <c r="A3544" s="8">
        <v>41421</v>
      </c>
      <c r="B3544" s="4">
        <v>18</v>
      </c>
      <c r="C3544" s="4">
        <v>1081</v>
      </c>
      <c r="D3544" s="4">
        <v>50</v>
      </c>
      <c r="E3544" s="4"/>
      <c r="F3544" s="4"/>
      <c r="G3544" s="4">
        <v>19</v>
      </c>
      <c r="H3544" s="4">
        <v>1151</v>
      </c>
      <c r="I3544" s="4"/>
      <c r="J3544" s="4"/>
      <c r="K3544" s="4"/>
      <c r="L3544" s="4"/>
      <c r="M3544" s="4">
        <v>1781</v>
      </c>
    </row>
    <row r="3545" spans="1:13" x14ac:dyDescent="0.2">
      <c r="A3545" s="8">
        <v>41421</v>
      </c>
      <c r="B3545" s="4">
        <v>19</v>
      </c>
      <c r="C3545" s="4">
        <v>1086</v>
      </c>
      <c r="D3545" s="4">
        <v>50</v>
      </c>
      <c r="E3545" s="4"/>
      <c r="F3545" s="4"/>
      <c r="G3545" s="4">
        <v>17</v>
      </c>
      <c r="H3545" s="4">
        <v>1154</v>
      </c>
      <c r="I3545" s="4"/>
      <c r="J3545" s="4"/>
      <c r="K3545" s="4"/>
      <c r="L3545" s="4"/>
      <c r="M3545" s="4">
        <v>1790</v>
      </c>
    </row>
    <row r="3546" spans="1:13" x14ac:dyDescent="0.2">
      <c r="A3546" s="8">
        <v>41421</v>
      </c>
      <c r="B3546" s="4">
        <v>20</v>
      </c>
      <c r="C3546" s="4">
        <v>1098</v>
      </c>
      <c r="D3546" s="4">
        <v>51</v>
      </c>
      <c r="E3546" s="4"/>
      <c r="F3546" s="4"/>
      <c r="G3546" s="4">
        <v>14</v>
      </c>
      <c r="H3546" s="4">
        <v>1163</v>
      </c>
      <c r="I3546" s="4"/>
      <c r="J3546" s="4"/>
      <c r="K3546" s="4"/>
      <c r="L3546" s="4"/>
      <c r="M3546" s="4">
        <v>1802</v>
      </c>
    </row>
    <row r="3547" spans="1:13" x14ac:dyDescent="0.2">
      <c r="A3547" s="8">
        <v>41421</v>
      </c>
      <c r="B3547" s="4">
        <v>21</v>
      </c>
      <c r="C3547" s="4">
        <v>1171</v>
      </c>
      <c r="D3547" s="4">
        <v>54</v>
      </c>
      <c r="E3547" s="4"/>
      <c r="F3547" s="4"/>
      <c r="G3547" s="4">
        <v>14</v>
      </c>
      <c r="H3547" s="4">
        <v>1239</v>
      </c>
      <c r="I3547" s="4"/>
      <c r="J3547" s="4"/>
      <c r="K3547" s="4"/>
      <c r="L3547" s="4"/>
      <c r="M3547" s="4">
        <v>1897</v>
      </c>
    </row>
    <row r="3548" spans="1:13" x14ac:dyDescent="0.2">
      <c r="A3548" s="8">
        <v>41421</v>
      </c>
      <c r="B3548" s="4">
        <v>22</v>
      </c>
      <c r="C3548" s="4">
        <v>1153</v>
      </c>
      <c r="D3548" s="4">
        <v>53</v>
      </c>
      <c r="E3548" s="4"/>
      <c r="F3548" s="4"/>
      <c r="G3548" s="4">
        <v>14</v>
      </c>
      <c r="H3548" s="4">
        <v>1221</v>
      </c>
      <c r="I3548" s="4"/>
      <c r="J3548" s="4"/>
      <c r="K3548" s="4"/>
      <c r="L3548" s="4"/>
      <c r="M3548" s="4">
        <v>1866</v>
      </c>
    </row>
    <row r="3549" spans="1:13" x14ac:dyDescent="0.2">
      <c r="A3549" s="8">
        <v>41421</v>
      </c>
      <c r="B3549" s="4">
        <v>23</v>
      </c>
      <c r="C3549" s="4">
        <v>1053</v>
      </c>
      <c r="D3549" s="4">
        <v>49</v>
      </c>
      <c r="E3549" s="4"/>
      <c r="F3549" s="4"/>
      <c r="G3549" s="4">
        <v>14</v>
      </c>
      <c r="H3549" s="4">
        <v>1116</v>
      </c>
      <c r="I3549" s="4"/>
      <c r="J3549" s="4"/>
      <c r="K3549" s="4"/>
      <c r="L3549" s="4"/>
      <c r="M3549" s="4">
        <v>1709</v>
      </c>
    </row>
    <row r="3550" spans="1:13" x14ac:dyDescent="0.2">
      <c r="A3550" s="8">
        <v>41421</v>
      </c>
      <c r="B3550" s="4">
        <v>24</v>
      </c>
      <c r="C3550" s="4">
        <v>947</v>
      </c>
      <c r="D3550" s="4">
        <v>44</v>
      </c>
      <c r="E3550" s="4"/>
      <c r="F3550" s="4"/>
      <c r="G3550" s="4">
        <v>14</v>
      </c>
      <c r="H3550" s="4">
        <v>1005</v>
      </c>
      <c r="I3550" s="4"/>
      <c r="J3550" s="4"/>
      <c r="K3550" s="4"/>
      <c r="L3550" s="4"/>
      <c r="M3550" s="4">
        <v>1564</v>
      </c>
    </row>
    <row r="3551" spans="1:13" x14ac:dyDescent="0.2">
      <c r="A3551" s="8">
        <v>41422</v>
      </c>
      <c r="B3551" s="4">
        <v>1</v>
      </c>
      <c r="C3551" s="4">
        <v>870</v>
      </c>
      <c r="D3551" s="4">
        <v>40</v>
      </c>
      <c r="E3551" s="4"/>
      <c r="F3551" s="4"/>
      <c r="G3551" s="4">
        <v>14</v>
      </c>
      <c r="H3551" s="4">
        <v>925</v>
      </c>
      <c r="I3551" s="4"/>
      <c r="J3551" s="4"/>
      <c r="K3551" s="4"/>
      <c r="L3551" s="4"/>
      <c r="M3551" s="4">
        <v>1454</v>
      </c>
    </row>
    <row r="3552" spans="1:13" x14ac:dyDescent="0.2">
      <c r="A3552" s="8">
        <v>41422</v>
      </c>
      <c r="B3552" s="4">
        <v>2</v>
      </c>
      <c r="C3552" s="4">
        <v>826</v>
      </c>
      <c r="D3552" s="4">
        <v>38</v>
      </c>
      <c r="E3552" s="4"/>
      <c r="F3552" s="4"/>
      <c r="G3552" s="4">
        <v>15</v>
      </c>
      <c r="H3552" s="4">
        <v>880</v>
      </c>
      <c r="I3552" s="4"/>
      <c r="J3552" s="4"/>
      <c r="K3552" s="4"/>
      <c r="L3552" s="4"/>
      <c r="M3552" s="4">
        <v>1401</v>
      </c>
    </row>
    <row r="3553" spans="1:13" x14ac:dyDescent="0.2">
      <c r="A3553" s="8">
        <v>41422</v>
      </c>
      <c r="B3553" s="4">
        <v>3</v>
      </c>
      <c r="C3553" s="4">
        <v>800</v>
      </c>
      <c r="D3553" s="4">
        <v>37</v>
      </c>
      <c r="E3553" s="4"/>
      <c r="F3553" s="4"/>
      <c r="G3553" s="4">
        <v>14</v>
      </c>
      <c r="H3553" s="4">
        <v>852</v>
      </c>
      <c r="I3553" s="4"/>
      <c r="J3553" s="4"/>
      <c r="K3553" s="4"/>
      <c r="L3553" s="4"/>
      <c r="M3553" s="4">
        <v>1373</v>
      </c>
    </row>
    <row r="3554" spans="1:13" x14ac:dyDescent="0.2">
      <c r="A3554" s="8">
        <v>41422</v>
      </c>
      <c r="B3554" s="4">
        <v>4</v>
      </c>
      <c r="C3554" s="4">
        <v>799</v>
      </c>
      <c r="D3554" s="4">
        <v>37</v>
      </c>
      <c r="E3554" s="4"/>
      <c r="F3554" s="4"/>
      <c r="G3554" s="4">
        <v>14</v>
      </c>
      <c r="H3554" s="4">
        <v>851</v>
      </c>
      <c r="I3554" s="4"/>
      <c r="J3554" s="4"/>
      <c r="K3554" s="4"/>
      <c r="L3554" s="4"/>
      <c r="M3554" s="4">
        <v>1361</v>
      </c>
    </row>
    <row r="3555" spans="1:13" x14ac:dyDescent="0.2">
      <c r="A3555" s="8">
        <v>41422</v>
      </c>
      <c r="B3555" s="4">
        <v>5</v>
      </c>
      <c r="C3555" s="4">
        <v>816</v>
      </c>
      <c r="D3555" s="4">
        <v>38</v>
      </c>
      <c r="E3555" s="4"/>
      <c r="F3555" s="4"/>
      <c r="G3555" s="4">
        <v>14</v>
      </c>
      <c r="H3555" s="4">
        <v>868</v>
      </c>
      <c r="I3555" s="4"/>
      <c r="J3555" s="4"/>
      <c r="K3555" s="4"/>
      <c r="L3555" s="4"/>
      <c r="M3555" s="4">
        <v>1398</v>
      </c>
    </row>
    <row r="3556" spans="1:13" x14ac:dyDescent="0.2">
      <c r="A3556" s="8">
        <v>41422</v>
      </c>
      <c r="B3556" s="4">
        <v>6</v>
      </c>
      <c r="C3556" s="4">
        <v>887</v>
      </c>
      <c r="D3556" s="4">
        <v>41</v>
      </c>
      <c r="E3556" s="4"/>
      <c r="F3556" s="4"/>
      <c r="G3556" s="4">
        <v>14</v>
      </c>
      <c r="H3556" s="4">
        <v>943</v>
      </c>
      <c r="I3556" s="4"/>
      <c r="J3556" s="4"/>
      <c r="K3556" s="4"/>
      <c r="L3556" s="4"/>
      <c r="M3556" s="4">
        <v>1487</v>
      </c>
    </row>
    <row r="3557" spans="1:13" x14ac:dyDescent="0.2">
      <c r="A3557" s="8">
        <v>41422</v>
      </c>
      <c r="B3557" s="4">
        <v>7</v>
      </c>
      <c r="C3557" s="4">
        <v>965</v>
      </c>
      <c r="D3557" s="4">
        <v>45</v>
      </c>
      <c r="E3557" s="4"/>
      <c r="F3557" s="4"/>
      <c r="G3557" s="4">
        <v>14</v>
      </c>
      <c r="H3557" s="4">
        <v>1024</v>
      </c>
      <c r="I3557" s="4"/>
      <c r="J3557" s="4"/>
      <c r="K3557" s="4"/>
      <c r="L3557" s="4"/>
      <c r="M3557" s="4">
        <v>1597</v>
      </c>
    </row>
    <row r="3558" spans="1:13" x14ac:dyDescent="0.2">
      <c r="A3558" s="8">
        <v>41422</v>
      </c>
      <c r="B3558" s="4">
        <v>8</v>
      </c>
      <c r="C3558" s="4">
        <v>1050</v>
      </c>
      <c r="D3558" s="4">
        <v>49</v>
      </c>
      <c r="E3558" s="4"/>
      <c r="F3558" s="4"/>
      <c r="G3558" s="4">
        <v>15</v>
      </c>
      <c r="H3558" s="4">
        <v>1114</v>
      </c>
      <c r="I3558" s="4"/>
      <c r="J3558" s="4"/>
      <c r="K3558" s="4"/>
      <c r="L3558" s="4"/>
      <c r="M3558" s="4">
        <v>1727</v>
      </c>
    </row>
    <row r="3559" spans="1:13" x14ac:dyDescent="0.2">
      <c r="A3559" s="8">
        <v>41422</v>
      </c>
      <c r="B3559" s="4">
        <v>9</v>
      </c>
      <c r="C3559" s="4">
        <v>1099</v>
      </c>
      <c r="D3559" s="4">
        <v>51</v>
      </c>
      <c r="E3559" s="4"/>
      <c r="F3559" s="4"/>
      <c r="G3559" s="4">
        <v>17</v>
      </c>
      <c r="H3559" s="4">
        <v>1167</v>
      </c>
      <c r="I3559" s="4"/>
      <c r="J3559" s="4"/>
      <c r="K3559" s="4"/>
      <c r="L3559" s="4"/>
      <c r="M3559" s="4">
        <v>1788</v>
      </c>
    </row>
    <row r="3560" spans="1:13" x14ac:dyDescent="0.2">
      <c r="A3560" s="8">
        <v>41422</v>
      </c>
      <c r="B3560" s="4">
        <v>10</v>
      </c>
      <c r="C3560" s="4">
        <v>1133</v>
      </c>
      <c r="D3560" s="4">
        <v>53</v>
      </c>
      <c r="E3560" s="4"/>
      <c r="F3560" s="4"/>
      <c r="G3560" s="4">
        <v>23</v>
      </c>
      <c r="H3560" s="4">
        <v>1209</v>
      </c>
      <c r="I3560" s="4"/>
      <c r="J3560" s="4"/>
      <c r="K3560" s="4"/>
      <c r="L3560" s="4"/>
      <c r="M3560" s="4">
        <v>1865</v>
      </c>
    </row>
    <row r="3561" spans="1:13" x14ac:dyDescent="0.2">
      <c r="A3561" s="8">
        <v>41422</v>
      </c>
      <c r="B3561" s="4">
        <v>11</v>
      </c>
      <c r="C3561" s="4">
        <v>1185</v>
      </c>
      <c r="D3561" s="4">
        <v>55</v>
      </c>
      <c r="E3561" s="4"/>
      <c r="F3561" s="4"/>
      <c r="G3561" s="4">
        <v>18</v>
      </c>
      <c r="H3561" s="4">
        <v>1258</v>
      </c>
      <c r="I3561" s="4"/>
      <c r="J3561" s="4"/>
      <c r="K3561" s="4"/>
      <c r="L3561" s="4"/>
      <c r="M3561" s="4">
        <v>1934</v>
      </c>
    </row>
    <row r="3562" spans="1:13" x14ac:dyDescent="0.2">
      <c r="A3562" s="8">
        <v>41422</v>
      </c>
      <c r="B3562" s="4">
        <v>12</v>
      </c>
      <c r="C3562" s="4">
        <v>1213</v>
      </c>
      <c r="D3562" s="4">
        <v>56</v>
      </c>
      <c r="E3562" s="4"/>
      <c r="F3562" s="4"/>
      <c r="G3562" s="4">
        <v>22</v>
      </c>
      <c r="H3562" s="4">
        <v>1292</v>
      </c>
      <c r="I3562" s="4"/>
      <c r="J3562" s="4"/>
      <c r="K3562" s="4"/>
      <c r="L3562" s="4"/>
      <c r="M3562" s="4">
        <v>2004</v>
      </c>
    </row>
    <row r="3563" spans="1:13" x14ac:dyDescent="0.2">
      <c r="A3563" s="8">
        <v>41422</v>
      </c>
      <c r="B3563" s="4">
        <v>13</v>
      </c>
      <c r="C3563" s="4">
        <v>1233</v>
      </c>
      <c r="D3563" s="4">
        <v>57</v>
      </c>
      <c r="E3563" s="4"/>
      <c r="F3563" s="4"/>
      <c r="G3563" s="4">
        <v>22</v>
      </c>
      <c r="H3563" s="4">
        <v>1313</v>
      </c>
      <c r="I3563" s="4"/>
      <c r="J3563" s="4"/>
      <c r="K3563" s="4"/>
      <c r="L3563" s="4"/>
      <c r="M3563" s="4">
        <v>2042</v>
      </c>
    </row>
    <row r="3564" spans="1:13" x14ac:dyDescent="0.2">
      <c r="A3564" s="8">
        <v>41422</v>
      </c>
      <c r="B3564" s="4">
        <v>14</v>
      </c>
      <c r="C3564" s="4">
        <v>1247</v>
      </c>
      <c r="D3564" s="4">
        <v>58</v>
      </c>
      <c r="E3564" s="4"/>
      <c r="F3564" s="4"/>
      <c r="G3564" s="4">
        <v>23</v>
      </c>
      <c r="H3564" s="4">
        <v>1328</v>
      </c>
      <c r="I3564" s="4"/>
      <c r="J3564" s="4"/>
      <c r="K3564" s="4"/>
      <c r="L3564" s="4"/>
      <c r="M3564" s="4">
        <v>2067</v>
      </c>
    </row>
    <row r="3565" spans="1:13" x14ac:dyDescent="0.2">
      <c r="A3565" s="8">
        <v>41422</v>
      </c>
      <c r="B3565" s="4">
        <v>15</v>
      </c>
      <c r="C3565" s="4">
        <v>1261</v>
      </c>
      <c r="D3565" s="4">
        <v>59</v>
      </c>
      <c r="E3565" s="4"/>
      <c r="F3565" s="4"/>
      <c r="G3565" s="4">
        <v>25</v>
      </c>
      <c r="H3565" s="4">
        <v>1345</v>
      </c>
      <c r="I3565" s="4"/>
      <c r="J3565" s="4"/>
      <c r="K3565" s="4"/>
      <c r="L3565" s="4"/>
      <c r="M3565" s="4">
        <v>2102</v>
      </c>
    </row>
    <row r="3566" spans="1:13" x14ac:dyDescent="0.2">
      <c r="A3566" s="8">
        <v>41422</v>
      </c>
      <c r="B3566" s="4">
        <v>16</v>
      </c>
      <c r="C3566" s="4">
        <v>1292</v>
      </c>
      <c r="D3566" s="4">
        <v>60</v>
      </c>
      <c r="E3566" s="4"/>
      <c r="F3566" s="4"/>
      <c r="G3566" s="4">
        <v>23</v>
      </c>
      <c r="H3566" s="4">
        <v>1375</v>
      </c>
      <c r="I3566" s="4"/>
      <c r="J3566" s="4"/>
      <c r="K3566" s="4"/>
      <c r="L3566" s="4"/>
      <c r="M3566" s="4">
        <v>2145</v>
      </c>
    </row>
    <row r="3567" spans="1:13" x14ac:dyDescent="0.2">
      <c r="A3567" s="8">
        <v>41422</v>
      </c>
      <c r="B3567" s="4">
        <v>17</v>
      </c>
      <c r="C3567" s="4">
        <v>1331</v>
      </c>
      <c r="D3567" s="4">
        <v>62</v>
      </c>
      <c r="E3567" s="4"/>
      <c r="F3567" s="4"/>
      <c r="G3567" s="4">
        <v>25</v>
      </c>
      <c r="H3567" s="4">
        <v>1418</v>
      </c>
      <c r="I3567" s="4"/>
      <c r="J3567" s="4"/>
      <c r="K3567" s="4"/>
      <c r="L3567" s="4"/>
      <c r="M3567" s="4">
        <v>2193</v>
      </c>
    </row>
    <row r="3568" spans="1:13" x14ac:dyDescent="0.2">
      <c r="A3568" s="8">
        <v>41422</v>
      </c>
      <c r="B3568" s="4">
        <v>18</v>
      </c>
      <c r="C3568" s="4">
        <v>1346</v>
      </c>
      <c r="D3568" s="4">
        <v>62</v>
      </c>
      <c r="E3568" s="4"/>
      <c r="F3568" s="4"/>
      <c r="G3568" s="4">
        <v>19</v>
      </c>
      <c r="H3568" s="4">
        <v>1428</v>
      </c>
      <c r="I3568" s="4"/>
      <c r="J3568" s="4"/>
      <c r="K3568" s="4"/>
      <c r="L3568" s="4"/>
      <c r="M3568" s="4">
        <v>2210</v>
      </c>
    </row>
    <row r="3569" spans="1:13" x14ac:dyDescent="0.2">
      <c r="A3569" s="8">
        <v>41422</v>
      </c>
      <c r="B3569" s="4">
        <v>19</v>
      </c>
      <c r="C3569" s="4">
        <v>1336</v>
      </c>
      <c r="D3569" s="4">
        <v>62</v>
      </c>
      <c r="E3569" s="4"/>
      <c r="F3569" s="4"/>
      <c r="G3569" s="4">
        <v>21</v>
      </c>
      <c r="H3569" s="4">
        <v>1419</v>
      </c>
      <c r="I3569" s="4"/>
      <c r="J3569" s="4"/>
      <c r="K3569" s="4"/>
      <c r="L3569" s="4"/>
      <c r="M3569" s="4">
        <v>2186</v>
      </c>
    </row>
    <row r="3570" spans="1:13" x14ac:dyDescent="0.2">
      <c r="A3570" s="8">
        <v>41422</v>
      </c>
      <c r="B3570" s="4">
        <v>20</v>
      </c>
      <c r="C3570" s="4">
        <v>1306</v>
      </c>
      <c r="D3570" s="4">
        <v>60</v>
      </c>
      <c r="E3570" s="4"/>
      <c r="F3570" s="4"/>
      <c r="G3570" s="4">
        <v>15</v>
      </c>
      <c r="H3570" s="4">
        <v>1382</v>
      </c>
      <c r="I3570" s="4"/>
      <c r="J3570" s="4"/>
      <c r="K3570" s="4"/>
      <c r="L3570" s="4"/>
      <c r="M3570" s="4">
        <v>2143</v>
      </c>
    </row>
    <row r="3571" spans="1:13" x14ac:dyDescent="0.2">
      <c r="A3571" s="8">
        <v>41422</v>
      </c>
      <c r="B3571" s="4">
        <v>21</v>
      </c>
      <c r="C3571" s="4">
        <v>1326</v>
      </c>
      <c r="D3571" s="4">
        <v>61</v>
      </c>
      <c r="E3571" s="4"/>
      <c r="F3571" s="4"/>
      <c r="G3571" s="4">
        <v>14</v>
      </c>
      <c r="H3571" s="4">
        <v>1401</v>
      </c>
      <c r="I3571" s="4"/>
      <c r="J3571" s="4"/>
      <c r="K3571" s="4"/>
      <c r="L3571" s="4"/>
      <c r="M3571" s="4">
        <v>2168</v>
      </c>
    </row>
    <row r="3572" spans="1:13" x14ac:dyDescent="0.2">
      <c r="A3572" s="8">
        <v>41422</v>
      </c>
      <c r="B3572" s="4">
        <v>22</v>
      </c>
      <c r="C3572" s="4">
        <v>1297</v>
      </c>
      <c r="D3572" s="4">
        <v>60</v>
      </c>
      <c r="E3572" s="4"/>
      <c r="F3572" s="4"/>
      <c r="G3572" s="4">
        <v>14</v>
      </c>
      <c r="H3572" s="4">
        <v>1371</v>
      </c>
      <c r="I3572" s="4"/>
      <c r="J3572" s="4"/>
      <c r="K3572" s="4"/>
      <c r="L3572" s="4"/>
      <c r="M3572" s="4">
        <v>2111</v>
      </c>
    </row>
    <row r="3573" spans="1:13" x14ac:dyDescent="0.2">
      <c r="A3573" s="8">
        <v>41422</v>
      </c>
      <c r="B3573" s="4">
        <v>23</v>
      </c>
      <c r="C3573" s="4">
        <v>1173</v>
      </c>
      <c r="D3573" s="4">
        <v>54</v>
      </c>
      <c r="E3573" s="4"/>
      <c r="F3573" s="4"/>
      <c r="G3573" s="4">
        <v>14</v>
      </c>
      <c r="H3573" s="4">
        <v>1242</v>
      </c>
      <c r="I3573" s="4"/>
      <c r="J3573" s="4"/>
      <c r="K3573" s="4"/>
      <c r="L3573" s="4"/>
      <c r="M3573" s="4">
        <v>1931</v>
      </c>
    </row>
    <row r="3574" spans="1:13" x14ac:dyDescent="0.2">
      <c r="A3574" s="8">
        <v>41422</v>
      </c>
      <c r="B3574" s="4">
        <v>24</v>
      </c>
      <c r="C3574" s="4">
        <v>1034</v>
      </c>
      <c r="D3574" s="4">
        <v>48</v>
      </c>
      <c r="E3574" s="4"/>
      <c r="F3574" s="4"/>
      <c r="G3574" s="4">
        <v>14</v>
      </c>
      <c r="H3574" s="4">
        <v>1096</v>
      </c>
      <c r="I3574" s="4"/>
      <c r="J3574" s="4"/>
      <c r="K3574" s="4"/>
      <c r="L3574" s="4"/>
      <c r="M3574" s="4">
        <v>1718</v>
      </c>
    </row>
    <row r="3575" spans="1:13" x14ac:dyDescent="0.2">
      <c r="A3575" s="8">
        <v>41423</v>
      </c>
      <c r="B3575" s="4">
        <v>1</v>
      </c>
      <c r="C3575" s="4">
        <v>941</v>
      </c>
      <c r="D3575" s="4">
        <v>44</v>
      </c>
      <c r="E3575" s="4"/>
      <c r="F3575" s="4"/>
      <c r="G3575" s="4">
        <v>14</v>
      </c>
      <c r="H3575" s="4">
        <v>999</v>
      </c>
      <c r="I3575" s="4"/>
      <c r="J3575" s="4"/>
      <c r="K3575" s="4"/>
      <c r="L3575" s="4"/>
      <c r="M3575" s="4">
        <v>1586</v>
      </c>
    </row>
    <row r="3576" spans="1:13" x14ac:dyDescent="0.2">
      <c r="A3576" s="8">
        <v>41423</v>
      </c>
      <c r="B3576" s="4">
        <v>2</v>
      </c>
      <c r="C3576" s="4">
        <v>883</v>
      </c>
      <c r="D3576" s="4">
        <v>41</v>
      </c>
      <c r="E3576" s="4"/>
      <c r="F3576" s="4"/>
      <c r="G3576" s="4">
        <v>14</v>
      </c>
      <c r="H3576" s="4">
        <v>938</v>
      </c>
      <c r="I3576" s="4"/>
      <c r="J3576" s="4"/>
      <c r="K3576" s="4"/>
      <c r="L3576" s="4"/>
      <c r="M3576" s="4">
        <v>1496</v>
      </c>
    </row>
    <row r="3577" spans="1:13" x14ac:dyDescent="0.2">
      <c r="A3577" s="8">
        <v>41423</v>
      </c>
      <c r="B3577" s="4">
        <v>3</v>
      </c>
      <c r="C3577" s="4">
        <v>850</v>
      </c>
      <c r="D3577" s="4">
        <v>39</v>
      </c>
      <c r="E3577" s="4"/>
      <c r="F3577" s="4"/>
      <c r="G3577" s="4">
        <v>14</v>
      </c>
      <c r="H3577" s="4">
        <v>904</v>
      </c>
      <c r="I3577" s="4"/>
      <c r="J3577" s="4"/>
      <c r="K3577" s="4"/>
      <c r="L3577" s="4"/>
      <c r="M3577" s="4">
        <v>1455</v>
      </c>
    </row>
    <row r="3578" spans="1:13" x14ac:dyDescent="0.2">
      <c r="A3578" s="8">
        <v>41423</v>
      </c>
      <c r="B3578" s="4">
        <v>4</v>
      </c>
      <c r="C3578" s="4">
        <v>835</v>
      </c>
      <c r="D3578" s="4">
        <v>39</v>
      </c>
      <c r="E3578" s="4"/>
      <c r="F3578" s="4"/>
      <c r="G3578" s="4">
        <v>14</v>
      </c>
      <c r="H3578" s="4">
        <v>888</v>
      </c>
      <c r="I3578" s="4"/>
      <c r="J3578" s="4"/>
      <c r="K3578" s="4"/>
      <c r="L3578" s="4"/>
      <c r="M3578" s="4">
        <v>1432</v>
      </c>
    </row>
    <row r="3579" spans="1:13" x14ac:dyDescent="0.2">
      <c r="A3579" s="8">
        <v>41423</v>
      </c>
      <c r="B3579" s="4">
        <v>5</v>
      </c>
      <c r="C3579" s="4">
        <v>859</v>
      </c>
      <c r="D3579" s="4">
        <v>40</v>
      </c>
      <c r="E3579" s="4"/>
      <c r="F3579" s="4"/>
      <c r="G3579" s="4">
        <v>14</v>
      </c>
      <c r="H3579" s="4">
        <v>913</v>
      </c>
      <c r="I3579" s="4"/>
      <c r="J3579" s="4"/>
      <c r="K3579" s="4"/>
      <c r="L3579" s="4"/>
      <c r="M3579" s="4">
        <v>1457</v>
      </c>
    </row>
    <row r="3580" spans="1:13" x14ac:dyDescent="0.2">
      <c r="A3580" s="8">
        <v>41423</v>
      </c>
      <c r="B3580" s="4">
        <v>6</v>
      </c>
      <c r="C3580" s="4">
        <v>909</v>
      </c>
      <c r="D3580" s="4">
        <v>42</v>
      </c>
      <c r="E3580" s="4"/>
      <c r="F3580" s="4"/>
      <c r="G3580" s="4">
        <v>14</v>
      </c>
      <c r="H3580" s="4">
        <v>966</v>
      </c>
      <c r="I3580" s="4"/>
      <c r="J3580" s="4"/>
      <c r="K3580" s="4"/>
      <c r="L3580" s="4"/>
      <c r="M3580" s="4">
        <v>1521</v>
      </c>
    </row>
    <row r="3581" spans="1:13" x14ac:dyDescent="0.2">
      <c r="A3581" s="8">
        <v>41423</v>
      </c>
      <c r="B3581" s="4">
        <v>7</v>
      </c>
      <c r="C3581" s="4">
        <v>975</v>
      </c>
      <c r="D3581" s="4">
        <v>45</v>
      </c>
      <c r="E3581" s="4"/>
      <c r="F3581" s="4"/>
      <c r="G3581" s="4">
        <v>14</v>
      </c>
      <c r="H3581" s="4">
        <v>1035</v>
      </c>
      <c r="I3581" s="4"/>
      <c r="J3581" s="4"/>
      <c r="K3581" s="4"/>
      <c r="L3581" s="4"/>
      <c r="M3581" s="4">
        <v>1612</v>
      </c>
    </row>
    <row r="3582" spans="1:13" x14ac:dyDescent="0.2">
      <c r="A3582" s="8">
        <v>41423</v>
      </c>
      <c r="B3582" s="4">
        <v>8</v>
      </c>
      <c r="C3582" s="4">
        <v>1055</v>
      </c>
      <c r="D3582" s="4">
        <v>49</v>
      </c>
      <c r="E3582" s="4"/>
      <c r="F3582" s="4"/>
      <c r="G3582" s="4">
        <v>17</v>
      </c>
      <c r="H3582" s="4">
        <v>1121</v>
      </c>
      <c r="I3582" s="4"/>
      <c r="J3582" s="4"/>
      <c r="K3582" s="4"/>
      <c r="L3582" s="4"/>
      <c r="M3582" s="4">
        <v>1733</v>
      </c>
    </row>
    <row r="3583" spans="1:13" x14ac:dyDescent="0.2">
      <c r="A3583" s="8">
        <v>41423</v>
      </c>
      <c r="B3583" s="4">
        <v>9</v>
      </c>
      <c r="C3583" s="4">
        <v>1102</v>
      </c>
      <c r="D3583" s="4">
        <v>51</v>
      </c>
      <c r="E3583" s="4"/>
      <c r="F3583" s="4"/>
      <c r="G3583" s="4">
        <v>23</v>
      </c>
      <c r="H3583" s="4">
        <v>1177</v>
      </c>
      <c r="I3583" s="4"/>
      <c r="J3583" s="4"/>
      <c r="K3583" s="4"/>
      <c r="L3583" s="4"/>
      <c r="M3583" s="4">
        <v>1821</v>
      </c>
    </row>
    <row r="3584" spans="1:13" x14ac:dyDescent="0.2">
      <c r="A3584" s="8">
        <v>41423</v>
      </c>
      <c r="B3584" s="4">
        <v>10</v>
      </c>
      <c r="C3584" s="4">
        <v>1153</v>
      </c>
      <c r="D3584" s="4">
        <v>54</v>
      </c>
      <c r="E3584" s="4"/>
      <c r="F3584" s="4"/>
      <c r="G3584" s="4">
        <v>23</v>
      </c>
      <c r="H3584" s="4">
        <v>1230</v>
      </c>
      <c r="I3584" s="4"/>
      <c r="J3584" s="4"/>
      <c r="K3584" s="4"/>
      <c r="L3584" s="4"/>
      <c r="M3584" s="4">
        <v>1907</v>
      </c>
    </row>
    <row r="3585" spans="1:13" x14ac:dyDescent="0.2">
      <c r="A3585" s="8">
        <v>41423</v>
      </c>
      <c r="B3585" s="4">
        <v>11</v>
      </c>
      <c r="C3585" s="4">
        <v>1207</v>
      </c>
      <c r="D3585" s="4">
        <v>56</v>
      </c>
      <c r="E3585" s="4"/>
      <c r="F3585" s="4"/>
      <c r="G3585" s="4">
        <v>23</v>
      </c>
      <c r="H3585" s="4">
        <v>1287</v>
      </c>
      <c r="I3585" s="4"/>
      <c r="J3585" s="4"/>
      <c r="K3585" s="4"/>
      <c r="L3585" s="4"/>
      <c r="M3585" s="4">
        <v>1991</v>
      </c>
    </row>
    <row r="3586" spans="1:13" x14ac:dyDescent="0.2">
      <c r="A3586" s="8">
        <v>41423</v>
      </c>
      <c r="B3586" s="4">
        <v>12</v>
      </c>
      <c r="C3586" s="4">
        <v>1256</v>
      </c>
      <c r="D3586" s="4">
        <v>58</v>
      </c>
      <c r="E3586" s="4"/>
      <c r="F3586" s="4"/>
      <c r="G3586" s="4">
        <v>25</v>
      </c>
      <c r="H3586" s="4">
        <v>1340</v>
      </c>
      <c r="I3586" s="4"/>
      <c r="J3586" s="4"/>
      <c r="K3586" s="4"/>
      <c r="L3586" s="4"/>
      <c r="M3586" s="4">
        <v>2084</v>
      </c>
    </row>
    <row r="3587" spans="1:13" x14ac:dyDescent="0.2">
      <c r="A3587" s="8">
        <v>41423</v>
      </c>
      <c r="B3587" s="4">
        <v>13</v>
      </c>
      <c r="C3587" s="4">
        <v>1285</v>
      </c>
      <c r="D3587" s="4">
        <v>60</v>
      </c>
      <c r="E3587" s="4"/>
      <c r="F3587" s="4"/>
      <c r="G3587" s="4">
        <v>23</v>
      </c>
      <c r="H3587" s="4">
        <v>1368</v>
      </c>
      <c r="I3587" s="4"/>
      <c r="J3587" s="4"/>
      <c r="K3587" s="4"/>
      <c r="L3587" s="4"/>
      <c r="M3587" s="4">
        <v>2124</v>
      </c>
    </row>
    <row r="3588" spans="1:13" x14ac:dyDescent="0.2">
      <c r="A3588" s="8">
        <v>41423</v>
      </c>
      <c r="B3588" s="4">
        <v>14</v>
      </c>
      <c r="C3588" s="4">
        <v>1324</v>
      </c>
      <c r="D3588" s="4">
        <v>61</v>
      </c>
      <c r="E3588" s="4"/>
      <c r="F3588" s="4"/>
      <c r="G3588" s="4">
        <v>23</v>
      </c>
      <c r="H3588" s="4">
        <v>1409</v>
      </c>
      <c r="I3588" s="4"/>
      <c r="J3588" s="4"/>
      <c r="K3588" s="4"/>
      <c r="L3588" s="4"/>
      <c r="M3588" s="4">
        <v>2198</v>
      </c>
    </row>
    <row r="3589" spans="1:13" x14ac:dyDescent="0.2">
      <c r="A3589" s="8">
        <v>41423</v>
      </c>
      <c r="B3589" s="4">
        <v>15</v>
      </c>
      <c r="C3589" s="4">
        <v>1367</v>
      </c>
      <c r="D3589" s="4">
        <v>63</v>
      </c>
      <c r="E3589" s="4"/>
      <c r="F3589" s="4"/>
      <c r="G3589" s="4">
        <v>24</v>
      </c>
      <c r="H3589" s="4">
        <v>1455</v>
      </c>
      <c r="I3589" s="4"/>
      <c r="J3589" s="4"/>
      <c r="K3589" s="4"/>
      <c r="L3589" s="4"/>
      <c r="M3589" s="4">
        <v>2259</v>
      </c>
    </row>
    <row r="3590" spans="1:13" x14ac:dyDescent="0.2">
      <c r="A3590" s="8">
        <v>41423</v>
      </c>
      <c r="B3590" s="4">
        <v>16</v>
      </c>
      <c r="C3590" s="4">
        <v>1410</v>
      </c>
      <c r="D3590" s="4">
        <v>65</v>
      </c>
      <c r="E3590" s="4"/>
      <c r="F3590" s="4"/>
      <c r="G3590" s="4">
        <v>23</v>
      </c>
      <c r="H3590" s="4">
        <v>1499</v>
      </c>
      <c r="I3590" s="4"/>
      <c r="J3590" s="4"/>
      <c r="K3590" s="4"/>
      <c r="L3590" s="4"/>
      <c r="M3590" s="4">
        <v>2317</v>
      </c>
    </row>
    <row r="3591" spans="1:13" x14ac:dyDescent="0.2">
      <c r="A3591" s="8">
        <v>41423</v>
      </c>
      <c r="B3591" s="4">
        <v>17</v>
      </c>
      <c r="C3591" s="4">
        <v>1449</v>
      </c>
      <c r="D3591" s="4">
        <v>67</v>
      </c>
      <c r="E3591" s="4"/>
      <c r="F3591" s="4"/>
      <c r="G3591" s="4">
        <v>23</v>
      </c>
      <c r="H3591" s="4">
        <v>1539</v>
      </c>
      <c r="I3591" s="4"/>
      <c r="J3591" s="4"/>
      <c r="K3591" s="4"/>
      <c r="L3591" s="4"/>
      <c r="M3591" s="4">
        <v>2372</v>
      </c>
    </row>
    <row r="3592" spans="1:13" x14ac:dyDescent="0.2">
      <c r="A3592" s="8">
        <v>41423</v>
      </c>
      <c r="B3592" s="4">
        <v>18</v>
      </c>
      <c r="C3592" s="4">
        <v>1472</v>
      </c>
      <c r="D3592" s="4">
        <v>68</v>
      </c>
      <c r="E3592" s="4"/>
      <c r="F3592" s="4"/>
      <c r="G3592" s="4">
        <v>24</v>
      </c>
      <c r="H3592" s="4">
        <v>1565</v>
      </c>
      <c r="I3592" s="4"/>
      <c r="J3592" s="4"/>
      <c r="K3592" s="4"/>
      <c r="L3592" s="4"/>
      <c r="M3592" s="4">
        <v>2394</v>
      </c>
    </row>
    <row r="3593" spans="1:13" x14ac:dyDescent="0.2">
      <c r="A3593" s="8">
        <v>41423</v>
      </c>
      <c r="B3593" s="4">
        <v>19</v>
      </c>
      <c r="C3593" s="4">
        <v>1439</v>
      </c>
      <c r="D3593" s="4">
        <v>66</v>
      </c>
      <c r="E3593" s="4"/>
      <c r="F3593" s="4"/>
      <c r="G3593" s="4">
        <v>19</v>
      </c>
      <c r="H3593" s="4">
        <v>1525</v>
      </c>
      <c r="I3593" s="4"/>
      <c r="J3593" s="4"/>
      <c r="K3593" s="4"/>
      <c r="L3593" s="4"/>
      <c r="M3593" s="4">
        <v>2346</v>
      </c>
    </row>
    <row r="3594" spans="1:13" x14ac:dyDescent="0.2">
      <c r="A3594" s="8">
        <v>41423</v>
      </c>
      <c r="B3594" s="4">
        <v>20</v>
      </c>
      <c r="C3594" s="4">
        <v>1377</v>
      </c>
      <c r="D3594" s="4">
        <v>63</v>
      </c>
      <c r="E3594" s="4"/>
      <c r="F3594" s="4"/>
      <c r="G3594" s="4">
        <v>15</v>
      </c>
      <c r="H3594" s="4">
        <v>1456</v>
      </c>
      <c r="I3594" s="4"/>
      <c r="J3594" s="4"/>
      <c r="K3594" s="4"/>
      <c r="L3594" s="4"/>
      <c r="M3594" s="4">
        <v>2238</v>
      </c>
    </row>
    <row r="3595" spans="1:13" x14ac:dyDescent="0.2">
      <c r="A3595" s="8">
        <v>41423</v>
      </c>
      <c r="B3595" s="4">
        <v>21</v>
      </c>
      <c r="C3595" s="4">
        <v>1356</v>
      </c>
      <c r="D3595" s="4">
        <v>62</v>
      </c>
      <c r="E3595" s="4"/>
      <c r="F3595" s="4"/>
      <c r="G3595" s="4">
        <v>14</v>
      </c>
      <c r="H3595" s="4">
        <v>1433</v>
      </c>
      <c r="I3595" s="4"/>
      <c r="J3595" s="4"/>
      <c r="K3595" s="4"/>
      <c r="L3595" s="4"/>
      <c r="M3595" s="4">
        <v>2212</v>
      </c>
    </row>
    <row r="3596" spans="1:13" x14ac:dyDescent="0.2">
      <c r="A3596" s="8">
        <v>41423</v>
      </c>
      <c r="B3596" s="4">
        <v>22</v>
      </c>
      <c r="C3596" s="4">
        <v>1330</v>
      </c>
      <c r="D3596" s="4">
        <v>61</v>
      </c>
      <c r="E3596" s="4"/>
      <c r="F3596" s="4"/>
      <c r="G3596" s="4">
        <v>14</v>
      </c>
      <c r="H3596" s="4">
        <v>1406</v>
      </c>
      <c r="I3596" s="4"/>
      <c r="J3596" s="4"/>
      <c r="K3596" s="4"/>
      <c r="L3596" s="4"/>
      <c r="M3596" s="4">
        <v>2168</v>
      </c>
    </row>
    <row r="3597" spans="1:13" x14ac:dyDescent="0.2">
      <c r="A3597" s="8">
        <v>41423</v>
      </c>
      <c r="B3597" s="4">
        <v>23</v>
      </c>
      <c r="C3597" s="4">
        <v>1194</v>
      </c>
      <c r="D3597" s="4">
        <v>55</v>
      </c>
      <c r="E3597" s="4"/>
      <c r="F3597" s="4"/>
      <c r="G3597" s="4">
        <v>14</v>
      </c>
      <c r="H3597" s="4">
        <v>1263</v>
      </c>
      <c r="I3597" s="4"/>
      <c r="J3597" s="4"/>
      <c r="K3597" s="4"/>
      <c r="L3597" s="4"/>
      <c r="M3597" s="4">
        <v>1958</v>
      </c>
    </row>
    <row r="3598" spans="1:13" x14ac:dyDescent="0.2">
      <c r="A3598" s="8">
        <v>41423</v>
      </c>
      <c r="B3598" s="4">
        <v>24</v>
      </c>
      <c r="C3598" s="4">
        <v>1052</v>
      </c>
      <c r="D3598" s="4">
        <v>49</v>
      </c>
      <c r="E3598" s="4"/>
      <c r="F3598" s="4"/>
      <c r="G3598" s="4">
        <v>14</v>
      </c>
      <c r="H3598" s="4">
        <v>1115</v>
      </c>
      <c r="I3598" s="4"/>
      <c r="J3598" s="4"/>
      <c r="K3598" s="4"/>
      <c r="L3598" s="4"/>
      <c r="M3598" s="4">
        <v>1750</v>
      </c>
    </row>
    <row r="3599" spans="1:13" x14ac:dyDescent="0.2">
      <c r="A3599" s="8">
        <v>41424</v>
      </c>
      <c r="B3599" s="4">
        <v>1</v>
      </c>
      <c r="C3599" s="4">
        <v>941</v>
      </c>
      <c r="D3599" s="4">
        <v>44</v>
      </c>
      <c r="E3599" s="4"/>
      <c r="F3599" s="4"/>
      <c r="G3599" s="4">
        <v>14</v>
      </c>
      <c r="H3599" s="4">
        <v>999</v>
      </c>
      <c r="I3599" s="4"/>
      <c r="J3599" s="4"/>
      <c r="K3599" s="4"/>
      <c r="L3599" s="4"/>
      <c r="M3599" s="4">
        <v>1592</v>
      </c>
    </row>
    <row r="3600" spans="1:13" x14ac:dyDescent="0.2">
      <c r="A3600" s="8">
        <v>41424</v>
      </c>
      <c r="B3600" s="4">
        <v>2</v>
      </c>
      <c r="C3600" s="4">
        <v>881</v>
      </c>
      <c r="D3600" s="4">
        <v>41</v>
      </c>
      <c r="E3600" s="4"/>
      <c r="F3600" s="4"/>
      <c r="G3600" s="4">
        <v>14</v>
      </c>
      <c r="H3600" s="4">
        <v>936</v>
      </c>
      <c r="I3600" s="4"/>
      <c r="J3600" s="4"/>
      <c r="K3600" s="4"/>
      <c r="L3600" s="4"/>
      <c r="M3600" s="4">
        <v>1500</v>
      </c>
    </row>
    <row r="3601" spans="1:13" x14ac:dyDescent="0.2">
      <c r="A3601" s="8">
        <v>41424</v>
      </c>
      <c r="B3601" s="4">
        <v>3</v>
      </c>
      <c r="C3601" s="4">
        <v>844</v>
      </c>
      <c r="D3601" s="4">
        <v>39</v>
      </c>
      <c r="E3601" s="4"/>
      <c r="F3601" s="4"/>
      <c r="G3601" s="4">
        <v>14</v>
      </c>
      <c r="H3601" s="4">
        <v>898</v>
      </c>
      <c r="I3601" s="4"/>
      <c r="J3601" s="4"/>
      <c r="K3601" s="4"/>
      <c r="L3601" s="4"/>
      <c r="M3601" s="4">
        <v>1453</v>
      </c>
    </row>
    <row r="3602" spans="1:13" x14ac:dyDescent="0.2">
      <c r="A3602" s="8">
        <v>41424</v>
      </c>
      <c r="B3602" s="4">
        <v>4</v>
      </c>
      <c r="C3602" s="4">
        <v>830</v>
      </c>
      <c r="D3602" s="4">
        <v>38</v>
      </c>
      <c r="E3602" s="4"/>
      <c r="F3602" s="4"/>
      <c r="G3602" s="4">
        <v>14</v>
      </c>
      <c r="H3602" s="4">
        <v>883</v>
      </c>
      <c r="I3602" s="4"/>
      <c r="J3602" s="4"/>
      <c r="K3602" s="4"/>
      <c r="L3602" s="4"/>
      <c r="M3602" s="4">
        <v>1434</v>
      </c>
    </row>
    <row r="3603" spans="1:13" x14ac:dyDescent="0.2">
      <c r="A3603" s="8">
        <v>41424</v>
      </c>
      <c r="B3603" s="4">
        <v>5</v>
      </c>
      <c r="C3603" s="4">
        <v>846</v>
      </c>
      <c r="D3603" s="4">
        <v>39</v>
      </c>
      <c r="E3603" s="4"/>
      <c r="F3603" s="4"/>
      <c r="G3603" s="4">
        <v>14</v>
      </c>
      <c r="H3603" s="4">
        <v>900</v>
      </c>
      <c r="I3603" s="4"/>
      <c r="J3603" s="4"/>
      <c r="K3603" s="4"/>
      <c r="L3603" s="4"/>
      <c r="M3603" s="4">
        <v>1456</v>
      </c>
    </row>
    <row r="3604" spans="1:13" x14ac:dyDescent="0.2">
      <c r="A3604" s="8">
        <v>41424</v>
      </c>
      <c r="B3604" s="4">
        <v>6</v>
      </c>
      <c r="C3604" s="4">
        <v>900</v>
      </c>
      <c r="D3604" s="4">
        <v>42</v>
      </c>
      <c r="E3604" s="4"/>
      <c r="F3604" s="4"/>
      <c r="G3604" s="4">
        <v>14</v>
      </c>
      <c r="H3604" s="4">
        <v>956</v>
      </c>
      <c r="I3604" s="4"/>
      <c r="J3604" s="4"/>
      <c r="K3604" s="4"/>
      <c r="L3604" s="4"/>
      <c r="M3604" s="4">
        <v>1509</v>
      </c>
    </row>
    <row r="3605" spans="1:13" x14ac:dyDescent="0.2">
      <c r="A3605" s="8">
        <v>41424</v>
      </c>
      <c r="B3605" s="4">
        <v>7</v>
      </c>
      <c r="C3605" s="4">
        <v>965</v>
      </c>
      <c r="D3605" s="4">
        <v>45</v>
      </c>
      <c r="E3605" s="4"/>
      <c r="F3605" s="4"/>
      <c r="G3605" s="4">
        <v>16</v>
      </c>
      <c r="H3605" s="4">
        <v>1026</v>
      </c>
      <c r="I3605" s="4"/>
      <c r="J3605" s="4"/>
      <c r="K3605" s="4"/>
      <c r="L3605" s="4"/>
      <c r="M3605" s="4">
        <v>1602</v>
      </c>
    </row>
    <row r="3606" spans="1:13" x14ac:dyDescent="0.2">
      <c r="A3606" s="8">
        <v>41424</v>
      </c>
      <c r="B3606" s="4">
        <v>8</v>
      </c>
      <c r="C3606" s="4">
        <v>1053</v>
      </c>
      <c r="D3606" s="4">
        <v>49</v>
      </c>
      <c r="E3606" s="4"/>
      <c r="F3606" s="4"/>
      <c r="G3606" s="4">
        <v>19</v>
      </c>
      <c r="H3606" s="4">
        <v>1121</v>
      </c>
      <c r="I3606" s="4"/>
      <c r="J3606" s="4"/>
      <c r="K3606" s="4"/>
      <c r="L3606" s="4"/>
      <c r="M3606" s="4">
        <v>1745</v>
      </c>
    </row>
    <row r="3607" spans="1:13" x14ac:dyDescent="0.2">
      <c r="A3607" s="8">
        <v>41424</v>
      </c>
      <c r="B3607" s="4">
        <v>9</v>
      </c>
      <c r="C3607" s="4">
        <v>1095</v>
      </c>
      <c r="D3607" s="4">
        <v>51</v>
      </c>
      <c r="E3607" s="4"/>
      <c r="F3607" s="4"/>
      <c r="G3607" s="4">
        <v>22</v>
      </c>
      <c r="H3607" s="4">
        <v>1168</v>
      </c>
      <c r="I3607" s="4"/>
      <c r="J3607" s="4"/>
      <c r="K3607" s="4"/>
      <c r="L3607" s="4"/>
      <c r="M3607" s="4">
        <v>1824</v>
      </c>
    </row>
    <row r="3608" spans="1:13" x14ac:dyDescent="0.2">
      <c r="A3608" s="8">
        <v>41424</v>
      </c>
      <c r="B3608" s="4">
        <v>10</v>
      </c>
      <c r="C3608" s="4">
        <v>1146</v>
      </c>
      <c r="D3608" s="4">
        <v>53</v>
      </c>
      <c r="E3608" s="4"/>
      <c r="F3608" s="4"/>
      <c r="G3608" s="4">
        <v>22</v>
      </c>
      <c r="H3608" s="4">
        <v>1222</v>
      </c>
      <c r="I3608" s="4"/>
      <c r="J3608" s="4"/>
      <c r="K3608" s="4"/>
      <c r="L3608" s="4"/>
      <c r="M3608" s="4">
        <v>1910</v>
      </c>
    </row>
    <row r="3609" spans="1:13" x14ac:dyDescent="0.2">
      <c r="A3609" s="8">
        <v>41424</v>
      </c>
      <c r="B3609" s="4">
        <v>11</v>
      </c>
      <c r="C3609" s="4">
        <v>1210</v>
      </c>
      <c r="D3609" s="4">
        <v>56</v>
      </c>
      <c r="E3609" s="4"/>
      <c r="F3609" s="4"/>
      <c r="G3609" s="4">
        <v>25</v>
      </c>
      <c r="H3609" s="4">
        <v>1292</v>
      </c>
      <c r="I3609" s="4"/>
      <c r="J3609" s="4"/>
      <c r="K3609" s="4"/>
      <c r="L3609" s="4"/>
      <c r="M3609" s="4">
        <v>2008</v>
      </c>
    </row>
    <row r="3610" spans="1:13" x14ac:dyDescent="0.2">
      <c r="A3610" s="8">
        <v>41424</v>
      </c>
      <c r="B3610" s="4">
        <v>12</v>
      </c>
      <c r="C3610" s="4">
        <v>1262</v>
      </c>
      <c r="D3610" s="4">
        <v>59</v>
      </c>
      <c r="E3610" s="4"/>
      <c r="F3610" s="4"/>
      <c r="G3610" s="4">
        <v>27</v>
      </c>
      <c r="H3610" s="4">
        <v>1348</v>
      </c>
      <c r="I3610" s="4"/>
      <c r="J3610" s="4"/>
      <c r="K3610" s="4"/>
      <c r="L3610" s="4"/>
      <c r="M3610" s="4">
        <v>2093</v>
      </c>
    </row>
    <row r="3611" spans="1:13" x14ac:dyDescent="0.2">
      <c r="A3611" s="8">
        <v>41424</v>
      </c>
      <c r="B3611" s="4">
        <v>13</v>
      </c>
      <c r="C3611" s="4">
        <v>1306</v>
      </c>
      <c r="D3611" s="4">
        <v>61</v>
      </c>
      <c r="E3611" s="4"/>
      <c r="F3611" s="4"/>
      <c r="G3611" s="4">
        <v>24</v>
      </c>
      <c r="H3611" s="4">
        <v>1391</v>
      </c>
      <c r="I3611" s="4"/>
      <c r="J3611" s="4"/>
      <c r="K3611" s="4"/>
      <c r="L3611" s="4"/>
      <c r="M3611" s="4">
        <v>2152</v>
      </c>
    </row>
    <row r="3612" spans="1:13" x14ac:dyDescent="0.2">
      <c r="A3612" s="8">
        <v>41424</v>
      </c>
      <c r="B3612" s="4">
        <v>14</v>
      </c>
      <c r="C3612" s="4">
        <v>1358</v>
      </c>
      <c r="D3612" s="4">
        <v>63</v>
      </c>
      <c r="E3612" s="4"/>
      <c r="F3612" s="4"/>
      <c r="G3612" s="4">
        <v>24</v>
      </c>
      <c r="H3612" s="4">
        <v>1445</v>
      </c>
      <c r="I3612" s="4"/>
      <c r="J3612" s="4"/>
      <c r="K3612" s="4"/>
      <c r="L3612" s="4"/>
      <c r="M3612" s="4">
        <v>2239</v>
      </c>
    </row>
    <row r="3613" spans="1:13" x14ac:dyDescent="0.2">
      <c r="A3613" s="8">
        <v>41424</v>
      </c>
      <c r="B3613" s="4">
        <v>15</v>
      </c>
      <c r="C3613" s="4">
        <v>1418</v>
      </c>
      <c r="D3613" s="4">
        <v>66</v>
      </c>
      <c r="E3613" s="4"/>
      <c r="F3613" s="4"/>
      <c r="G3613" s="4">
        <v>25</v>
      </c>
      <c r="H3613" s="4">
        <v>1509</v>
      </c>
      <c r="I3613" s="4"/>
      <c r="J3613" s="4"/>
      <c r="K3613" s="4"/>
      <c r="L3613" s="4"/>
      <c r="M3613" s="4">
        <v>2321</v>
      </c>
    </row>
    <row r="3614" spans="1:13" x14ac:dyDescent="0.2">
      <c r="A3614" s="8">
        <v>41424</v>
      </c>
      <c r="B3614" s="4">
        <v>16</v>
      </c>
      <c r="C3614" s="4">
        <v>1475</v>
      </c>
      <c r="D3614" s="4">
        <v>68</v>
      </c>
      <c r="E3614" s="4"/>
      <c r="F3614" s="4"/>
      <c r="G3614" s="4">
        <v>24</v>
      </c>
      <c r="H3614" s="4">
        <v>1568</v>
      </c>
      <c r="I3614" s="4"/>
      <c r="J3614" s="4"/>
      <c r="K3614" s="4"/>
      <c r="L3614" s="4"/>
      <c r="M3614" s="4">
        <v>2401</v>
      </c>
    </row>
    <row r="3615" spans="1:13" x14ac:dyDescent="0.2">
      <c r="A3615" s="8">
        <v>41424</v>
      </c>
      <c r="B3615" s="4">
        <v>17</v>
      </c>
      <c r="C3615" s="4">
        <v>1541</v>
      </c>
      <c r="D3615" s="4">
        <v>71</v>
      </c>
      <c r="E3615" s="4"/>
      <c r="F3615" s="4"/>
      <c r="G3615" s="4">
        <v>23</v>
      </c>
      <c r="H3615" s="4">
        <v>1636</v>
      </c>
      <c r="I3615" s="4"/>
      <c r="J3615" s="4"/>
      <c r="K3615" s="4"/>
      <c r="L3615" s="4"/>
      <c r="M3615" s="4">
        <v>2489</v>
      </c>
    </row>
    <row r="3616" spans="1:13" x14ac:dyDescent="0.2">
      <c r="A3616" s="8">
        <v>41424</v>
      </c>
      <c r="B3616" s="4">
        <v>18</v>
      </c>
      <c r="C3616" s="4">
        <v>1564</v>
      </c>
      <c r="D3616" s="4">
        <v>72</v>
      </c>
      <c r="E3616" s="4"/>
      <c r="F3616" s="4"/>
      <c r="G3616" s="4">
        <v>22</v>
      </c>
      <c r="H3616" s="4">
        <v>1659</v>
      </c>
      <c r="I3616" s="4"/>
      <c r="J3616" s="4"/>
      <c r="K3616" s="4"/>
      <c r="L3616" s="4"/>
      <c r="M3616" s="4">
        <v>2520</v>
      </c>
    </row>
    <row r="3617" spans="1:13" x14ac:dyDescent="0.2">
      <c r="A3617" s="8">
        <v>41424</v>
      </c>
      <c r="B3617" s="4">
        <v>19</v>
      </c>
      <c r="C3617" s="4">
        <v>1538</v>
      </c>
      <c r="D3617" s="4">
        <v>71</v>
      </c>
      <c r="E3617" s="4"/>
      <c r="F3617" s="4"/>
      <c r="G3617" s="4">
        <v>19</v>
      </c>
      <c r="H3617" s="4">
        <v>1628</v>
      </c>
      <c r="I3617" s="4"/>
      <c r="J3617" s="4"/>
      <c r="K3617" s="4"/>
      <c r="L3617" s="4"/>
      <c r="M3617" s="4">
        <v>2467</v>
      </c>
    </row>
    <row r="3618" spans="1:13" x14ac:dyDescent="0.2">
      <c r="A3618" s="8">
        <v>41424</v>
      </c>
      <c r="B3618" s="4">
        <v>20</v>
      </c>
      <c r="C3618" s="4">
        <v>1472</v>
      </c>
      <c r="D3618" s="4">
        <v>68</v>
      </c>
      <c r="E3618" s="4"/>
      <c r="F3618" s="4"/>
      <c r="G3618" s="4">
        <v>15</v>
      </c>
      <c r="H3618" s="4">
        <v>1555</v>
      </c>
      <c r="I3618" s="4"/>
      <c r="J3618" s="4"/>
      <c r="K3618" s="4"/>
      <c r="L3618" s="4"/>
      <c r="M3618" s="4">
        <v>2378</v>
      </c>
    </row>
    <row r="3619" spans="1:13" x14ac:dyDescent="0.2">
      <c r="A3619" s="8">
        <v>41424</v>
      </c>
      <c r="B3619" s="4">
        <v>21</v>
      </c>
      <c r="C3619" s="4">
        <v>1423</v>
      </c>
      <c r="D3619" s="4">
        <v>65</v>
      </c>
      <c r="E3619" s="4"/>
      <c r="F3619" s="4"/>
      <c r="G3619" s="4">
        <v>14</v>
      </c>
      <c r="H3619" s="4">
        <v>1503</v>
      </c>
      <c r="I3619" s="4"/>
      <c r="J3619" s="4"/>
      <c r="K3619" s="4"/>
      <c r="L3619" s="4"/>
      <c r="M3619" s="4">
        <v>2305</v>
      </c>
    </row>
    <row r="3620" spans="1:13" x14ac:dyDescent="0.2">
      <c r="A3620" s="8">
        <v>41424</v>
      </c>
      <c r="B3620" s="4">
        <v>22</v>
      </c>
      <c r="C3620" s="4">
        <v>1382</v>
      </c>
      <c r="D3620" s="4">
        <v>64</v>
      </c>
      <c r="E3620" s="4"/>
      <c r="F3620" s="4"/>
      <c r="G3620" s="4">
        <v>14</v>
      </c>
      <c r="H3620" s="4">
        <v>1460</v>
      </c>
      <c r="I3620" s="4"/>
      <c r="J3620" s="4"/>
      <c r="K3620" s="4"/>
      <c r="L3620" s="4"/>
      <c r="M3620" s="4">
        <v>2239</v>
      </c>
    </row>
    <row r="3621" spans="1:13" x14ac:dyDescent="0.2">
      <c r="A3621" s="8">
        <v>41424</v>
      </c>
      <c r="B3621" s="4">
        <v>23</v>
      </c>
      <c r="C3621" s="4">
        <v>1228</v>
      </c>
      <c r="D3621" s="4">
        <v>57</v>
      </c>
      <c r="E3621" s="4"/>
      <c r="F3621" s="4"/>
      <c r="G3621" s="4">
        <v>14</v>
      </c>
      <c r="H3621" s="4">
        <v>1299</v>
      </c>
      <c r="I3621" s="4"/>
      <c r="J3621" s="4"/>
      <c r="K3621" s="4"/>
      <c r="L3621" s="4"/>
      <c r="M3621" s="4">
        <v>2015</v>
      </c>
    </row>
    <row r="3622" spans="1:13" x14ac:dyDescent="0.2">
      <c r="A3622" s="8">
        <v>41424</v>
      </c>
      <c r="B3622" s="4">
        <v>24</v>
      </c>
      <c r="C3622" s="4">
        <v>1085</v>
      </c>
      <c r="D3622" s="4">
        <v>50</v>
      </c>
      <c r="E3622" s="4"/>
      <c r="F3622" s="4"/>
      <c r="G3622" s="4">
        <v>14</v>
      </c>
      <c r="H3622" s="4">
        <v>1150</v>
      </c>
      <c r="I3622" s="4"/>
      <c r="J3622" s="4"/>
      <c r="K3622" s="4"/>
      <c r="L3622" s="4"/>
      <c r="M3622" s="4">
        <v>1805</v>
      </c>
    </row>
    <row r="3623" spans="1:13" x14ac:dyDescent="0.2">
      <c r="A3623" s="8">
        <v>41425</v>
      </c>
      <c r="B3623" s="4">
        <v>1</v>
      </c>
      <c r="C3623" s="4">
        <v>971</v>
      </c>
      <c r="D3623" s="4">
        <v>45</v>
      </c>
      <c r="E3623" s="4"/>
      <c r="F3623" s="4"/>
      <c r="G3623" s="4">
        <v>14</v>
      </c>
      <c r="H3623" s="4">
        <v>1030</v>
      </c>
      <c r="I3623" s="4"/>
      <c r="J3623" s="4"/>
      <c r="K3623" s="4"/>
      <c r="L3623" s="4"/>
      <c r="M3623" s="4">
        <v>1629</v>
      </c>
    </row>
    <row r="3624" spans="1:13" x14ac:dyDescent="0.2">
      <c r="A3624" s="8">
        <v>41425</v>
      </c>
      <c r="B3624" s="4">
        <v>2</v>
      </c>
      <c r="C3624" s="4">
        <v>903</v>
      </c>
      <c r="D3624" s="4">
        <v>42</v>
      </c>
      <c r="E3624" s="4"/>
      <c r="F3624" s="4"/>
      <c r="G3624" s="4">
        <v>14</v>
      </c>
      <c r="H3624" s="4">
        <v>959</v>
      </c>
      <c r="I3624" s="4"/>
      <c r="J3624" s="4"/>
      <c r="K3624" s="4"/>
      <c r="L3624" s="4"/>
      <c r="M3624" s="4">
        <v>1542</v>
      </c>
    </row>
    <row r="3625" spans="1:13" x14ac:dyDescent="0.2">
      <c r="A3625" s="8">
        <v>41425</v>
      </c>
      <c r="B3625" s="4">
        <v>3</v>
      </c>
      <c r="C3625" s="4">
        <v>863</v>
      </c>
      <c r="D3625" s="4">
        <v>40</v>
      </c>
      <c r="E3625" s="4"/>
      <c r="F3625" s="4"/>
      <c r="G3625" s="4">
        <v>14</v>
      </c>
      <c r="H3625" s="4">
        <v>917</v>
      </c>
      <c r="I3625" s="4"/>
      <c r="J3625" s="4"/>
      <c r="K3625" s="4"/>
      <c r="L3625" s="4"/>
      <c r="M3625" s="4">
        <v>1474</v>
      </c>
    </row>
    <row r="3626" spans="1:13" x14ac:dyDescent="0.2">
      <c r="A3626" s="8">
        <v>41425</v>
      </c>
      <c r="B3626" s="4">
        <v>4</v>
      </c>
      <c r="C3626" s="4">
        <v>846</v>
      </c>
      <c r="D3626" s="4">
        <v>39</v>
      </c>
      <c r="E3626" s="4"/>
      <c r="F3626" s="4"/>
      <c r="G3626" s="4">
        <v>14</v>
      </c>
      <c r="H3626" s="4">
        <v>900</v>
      </c>
      <c r="I3626" s="4"/>
      <c r="J3626" s="4"/>
      <c r="K3626" s="4"/>
      <c r="L3626" s="4"/>
      <c r="M3626" s="4">
        <v>1446</v>
      </c>
    </row>
    <row r="3627" spans="1:13" x14ac:dyDescent="0.2">
      <c r="A3627" s="8">
        <v>41425</v>
      </c>
      <c r="B3627" s="4">
        <v>5</v>
      </c>
      <c r="C3627" s="4">
        <v>867</v>
      </c>
      <c r="D3627" s="4">
        <v>40</v>
      </c>
      <c r="E3627" s="4"/>
      <c r="F3627" s="4"/>
      <c r="G3627" s="4">
        <v>14</v>
      </c>
      <c r="H3627" s="4">
        <v>922</v>
      </c>
      <c r="I3627" s="4"/>
      <c r="J3627" s="4"/>
      <c r="K3627" s="4"/>
      <c r="L3627" s="4"/>
      <c r="M3627" s="4">
        <v>1478</v>
      </c>
    </row>
    <row r="3628" spans="1:13" x14ac:dyDescent="0.2">
      <c r="A3628" s="8">
        <v>41425</v>
      </c>
      <c r="B3628" s="4">
        <v>6</v>
      </c>
      <c r="C3628" s="4">
        <v>908</v>
      </c>
      <c r="D3628" s="4">
        <v>42</v>
      </c>
      <c r="E3628" s="4"/>
      <c r="F3628" s="4"/>
      <c r="G3628" s="4">
        <v>14</v>
      </c>
      <c r="H3628" s="4">
        <v>964</v>
      </c>
      <c r="I3628" s="4"/>
      <c r="J3628" s="4"/>
      <c r="K3628" s="4"/>
      <c r="L3628" s="4"/>
      <c r="M3628" s="4">
        <v>1522</v>
      </c>
    </row>
    <row r="3629" spans="1:13" x14ac:dyDescent="0.2">
      <c r="A3629" s="8">
        <v>41425</v>
      </c>
      <c r="B3629" s="4">
        <v>7</v>
      </c>
      <c r="C3629" s="4">
        <v>983</v>
      </c>
      <c r="D3629" s="4">
        <v>45</v>
      </c>
      <c r="E3629" s="4"/>
      <c r="F3629" s="4"/>
      <c r="G3629" s="4">
        <v>15</v>
      </c>
      <c r="H3629" s="4">
        <v>1044</v>
      </c>
      <c r="I3629" s="4"/>
      <c r="J3629" s="4"/>
      <c r="K3629" s="4"/>
      <c r="L3629" s="4"/>
      <c r="M3629" s="4">
        <v>1623</v>
      </c>
    </row>
    <row r="3630" spans="1:13" x14ac:dyDescent="0.2">
      <c r="A3630" s="8">
        <v>41425</v>
      </c>
      <c r="B3630" s="4">
        <v>8</v>
      </c>
      <c r="C3630" s="4">
        <v>1075</v>
      </c>
      <c r="D3630" s="4">
        <v>50</v>
      </c>
      <c r="E3630" s="4"/>
      <c r="F3630" s="4"/>
      <c r="G3630" s="4">
        <v>19</v>
      </c>
      <c r="H3630" s="4">
        <v>1144</v>
      </c>
      <c r="I3630" s="4"/>
      <c r="J3630" s="4"/>
      <c r="K3630" s="4"/>
      <c r="L3630" s="4"/>
      <c r="M3630" s="4">
        <v>1762</v>
      </c>
    </row>
    <row r="3631" spans="1:13" x14ac:dyDescent="0.2">
      <c r="A3631" s="8">
        <v>41425</v>
      </c>
      <c r="B3631" s="4">
        <v>9</v>
      </c>
      <c r="C3631" s="4">
        <v>1121</v>
      </c>
      <c r="D3631" s="4">
        <v>52</v>
      </c>
      <c r="E3631" s="4"/>
      <c r="F3631" s="4"/>
      <c r="G3631" s="4">
        <v>24</v>
      </c>
      <c r="H3631" s="4">
        <v>1198</v>
      </c>
      <c r="I3631" s="4"/>
      <c r="J3631" s="4"/>
      <c r="K3631" s="4"/>
      <c r="L3631" s="4"/>
      <c r="M3631" s="4">
        <v>1853</v>
      </c>
    </row>
    <row r="3632" spans="1:13" x14ac:dyDescent="0.2">
      <c r="A3632" s="8">
        <v>41425</v>
      </c>
      <c r="B3632" s="4">
        <v>10</v>
      </c>
      <c r="C3632" s="4">
        <v>1187</v>
      </c>
      <c r="D3632" s="4">
        <v>55</v>
      </c>
      <c r="E3632" s="4"/>
      <c r="F3632" s="4"/>
      <c r="G3632" s="4">
        <v>23</v>
      </c>
      <c r="H3632" s="4">
        <v>1266</v>
      </c>
      <c r="I3632" s="4"/>
      <c r="J3632" s="4"/>
      <c r="K3632" s="4"/>
      <c r="L3632" s="4"/>
      <c r="M3632" s="4">
        <v>1958</v>
      </c>
    </row>
    <row r="3633" spans="1:13" x14ac:dyDescent="0.2">
      <c r="A3633" s="8">
        <v>41425</v>
      </c>
      <c r="B3633" s="4">
        <v>11</v>
      </c>
      <c r="C3633" s="4">
        <v>1260</v>
      </c>
      <c r="D3633" s="4">
        <v>59</v>
      </c>
      <c r="E3633" s="4"/>
      <c r="F3633" s="4"/>
      <c r="G3633" s="4">
        <v>26</v>
      </c>
      <c r="H3633" s="4">
        <v>1345</v>
      </c>
      <c r="I3633" s="4"/>
      <c r="J3633" s="4"/>
      <c r="K3633" s="4"/>
      <c r="L3633" s="4"/>
      <c r="M3633" s="4">
        <v>2081</v>
      </c>
    </row>
    <row r="3634" spans="1:13" x14ac:dyDescent="0.2">
      <c r="A3634" s="8">
        <v>41425</v>
      </c>
      <c r="B3634" s="4">
        <v>12</v>
      </c>
      <c r="C3634" s="4">
        <v>1319</v>
      </c>
      <c r="D3634" s="4">
        <v>61</v>
      </c>
      <c r="E3634" s="4"/>
      <c r="F3634" s="4"/>
      <c r="G3634" s="4">
        <v>24</v>
      </c>
      <c r="H3634" s="4">
        <v>1405</v>
      </c>
      <c r="I3634" s="4"/>
      <c r="J3634" s="4"/>
      <c r="K3634" s="4"/>
      <c r="L3634" s="4"/>
      <c r="M3634" s="4">
        <v>2172</v>
      </c>
    </row>
    <row r="3635" spans="1:13" x14ac:dyDescent="0.2">
      <c r="A3635" s="8">
        <v>41425</v>
      </c>
      <c r="B3635" s="4">
        <v>13</v>
      </c>
      <c r="C3635" s="4">
        <v>1386</v>
      </c>
      <c r="D3635" s="4">
        <v>64</v>
      </c>
      <c r="E3635" s="4"/>
      <c r="F3635" s="4"/>
      <c r="G3635" s="4">
        <v>26</v>
      </c>
      <c r="H3635" s="4">
        <v>1477</v>
      </c>
      <c r="I3635" s="4"/>
      <c r="J3635" s="4"/>
      <c r="K3635" s="4"/>
      <c r="L3635" s="4"/>
      <c r="M3635" s="4">
        <v>2271</v>
      </c>
    </row>
    <row r="3636" spans="1:13" x14ac:dyDescent="0.2">
      <c r="A3636" s="8">
        <v>41425</v>
      </c>
      <c r="B3636" s="4">
        <v>14</v>
      </c>
      <c r="C3636" s="4">
        <v>1467</v>
      </c>
      <c r="D3636" s="4">
        <v>68</v>
      </c>
      <c r="E3636" s="4"/>
      <c r="F3636" s="4"/>
      <c r="G3636" s="4">
        <v>25</v>
      </c>
      <c r="H3636" s="4">
        <v>1560</v>
      </c>
      <c r="I3636" s="4"/>
      <c r="J3636" s="4"/>
      <c r="K3636" s="4"/>
      <c r="L3636" s="4"/>
      <c r="M3636" s="4">
        <v>2389</v>
      </c>
    </row>
    <row r="3637" spans="1:13" x14ac:dyDescent="0.2">
      <c r="A3637" s="8">
        <v>41425</v>
      </c>
      <c r="B3637" s="4">
        <v>15</v>
      </c>
      <c r="C3637" s="4">
        <v>1544</v>
      </c>
      <c r="D3637" s="4">
        <v>71</v>
      </c>
      <c r="E3637" s="4"/>
      <c r="F3637" s="4"/>
      <c r="G3637" s="4">
        <v>24</v>
      </c>
      <c r="H3637" s="4">
        <v>1640</v>
      </c>
      <c r="I3637" s="4"/>
      <c r="J3637" s="4"/>
      <c r="K3637" s="4"/>
      <c r="L3637" s="4"/>
      <c r="M3637" s="4">
        <v>2509</v>
      </c>
    </row>
    <row r="3638" spans="1:13" x14ac:dyDescent="0.2">
      <c r="A3638" s="8">
        <v>41425</v>
      </c>
      <c r="B3638" s="4">
        <v>16</v>
      </c>
      <c r="C3638" s="4">
        <v>1634</v>
      </c>
      <c r="D3638" s="4">
        <v>76</v>
      </c>
      <c r="E3638" s="4"/>
      <c r="F3638" s="4"/>
      <c r="G3638" s="4">
        <v>24</v>
      </c>
      <c r="H3638" s="4">
        <v>1734</v>
      </c>
      <c r="I3638" s="4"/>
      <c r="J3638" s="4"/>
      <c r="K3638" s="4"/>
      <c r="L3638" s="4"/>
      <c r="M3638" s="4">
        <v>2631</v>
      </c>
    </row>
    <row r="3639" spans="1:13" x14ac:dyDescent="0.2">
      <c r="A3639" s="8">
        <v>41425</v>
      </c>
      <c r="B3639" s="4">
        <v>17</v>
      </c>
      <c r="C3639" s="4">
        <v>1718</v>
      </c>
      <c r="D3639" s="4">
        <v>79</v>
      </c>
      <c r="E3639" s="4"/>
      <c r="F3639" s="4"/>
      <c r="G3639" s="4">
        <v>24</v>
      </c>
      <c r="H3639" s="4">
        <v>1822</v>
      </c>
      <c r="I3639" s="4"/>
      <c r="J3639" s="4"/>
      <c r="K3639" s="4"/>
      <c r="L3639" s="4"/>
      <c r="M3639" s="4">
        <v>2756</v>
      </c>
    </row>
    <row r="3640" spans="1:13" x14ac:dyDescent="0.2">
      <c r="A3640" s="8">
        <v>41425</v>
      </c>
      <c r="B3640" s="4">
        <v>18</v>
      </c>
      <c r="C3640" s="4">
        <v>1768</v>
      </c>
      <c r="D3640" s="4">
        <v>82</v>
      </c>
      <c r="E3640" s="4"/>
      <c r="F3640" s="4"/>
      <c r="G3640" s="4">
        <v>21</v>
      </c>
      <c r="H3640" s="4">
        <v>1871</v>
      </c>
      <c r="I3640" s="4"/>
      <c r="J3640" s="4"/>
      <c r="K3640" s="4"/>
      <c r="L3640" s="4"/>
      <c r="M3640" s="4">
        <v>2819</v>
      </c>
    </row>
    <row r="3641" spans="1:13" x14ac:dyDescent="0.2">
      <c r="A3641" s="8">
        <v>41425</v>
      </c>
      <c r="B3641" s="4">
        <v>19</v>
      </c>
      <c r="C3641" s="4">
        <v>1745</v>
      </c>
      <c r="D3641" s="4">
        <v>80</v>
      </c>
      <c r="E3641" s="4"/>
      <c r="F3641" s="4"/>
      <c r="G3641" s="4">
        <v>18</v>
      </c>
      <c r="H3641" s="4">
        <v>1844</v>
      </c>
      <c r="I3641" s="4"/>
      <c r="J3641" s="4"/>
      <c r="K3641" s="4"/>
      <c r="L3641" s="4"/>
      <c r="M3641" s="4">
        <v>2776</v>
      </c>
    </row>
    <row r="3642" spans="1:13" x14ac:dyDescent="0.2">
      <c r="A3642" s="8">
        <v>41425</v>
      </c>
      <c r="B3642" s="4">
        <v>20</v>
      </c>
      <c r="C3642" s="4">
        <v>1678</v>
      </c>
      <c r="D3642" s="4">
        <v>77</v>
      </c>
      <c r="E3642" s="4"/>
      <c r="F3642" s="4"/>
      <c r="G3642" s="4">
        <v>16</v>
      </c>
      <c r="H3642" s="4">
        <v>1772</v>
      </c>
      <c r="I3642" s="4"/>
      <c r="J3642" s="4"/>
      <c r="K3642" s="4"/>
      <c r="L3642" s="4"/>
      <c r="M3642" s="4">
        <v>2668</v>
      </c>
    </row>
    <row r="3643" spans="1:13" x14ac:dyDescent="0.2">
      <c r="A3643" s="8">
        <v>41425</v>
      </c>
      <c r="B3643" s="4">
        <v>21</v>
      </c>
      <c r="C3643" s="4">
        <v>1612</v>
      </c>
      <c r="D3643" s="4">
        <v>74</v>
      </c>
      <c r="E3643" s="4"/>
      <c r="F3643" s="4"/>
      <c r="G3643" s="4">
        <v>14</v>
      </c>
      <c r="H3643" s="4">
        <v>1700</v>
      </c>
      <c r="I3643" s="4"/>
      <c r="J3643" s="4"/>
      <c r="K3643" s="4"/>
      <c r="L3643" s="4"/>
      <c r="M3643" s="4">
        <v>2570</v>
      </c>
    </row>
    <row r="3644" spans="1:13" x14ac:dyDescent="0.2">
      <c r="A3644" s="8">
        <v>41425</v>
      </c>
      <c r="B3644" s="4">
        <v>22</v>
      </c>
      <c r="C3644" s="4">
        <v>1544</v>
      </c>
      <c r="D3644" s="4">
        <v>71</v>
      </c>
      <c r="E3644" s="4"/>
      <c r="F3644" s="4"/>
      <c r="G3644" s="4">
        <v>14</v>
      </c>
      <c r="H3644" s="4">
        <v>1629</v>
      </c>
      <c r="I3644" s="4"/>
      <c r="J3644" s="4"/>
      <c r="K3644" s="4"/>
      <c r="L3644" s="4"/>
      <c r="M3644" s="4">
        <v>2470</v>
      </c>
    </row>
    <row r="3645" spans="1:13" x14ac:dyDescent="0.2">
      <c r="A3645" s="8">
        <v>41425</v>
      </c>
      <c r="B3645" s="4">
        <v>23</v>
      </c>
      <c r="C3645" s="4">
        <v>1380</v>
      </c>
      <c r="D3645" s="4">
        <v>64</v>
      </c>
      <c r="E3645" s="4"/>
      <c r="F3645" s="4"/>
      <c r="G3645" s="4">
        <v>14</v>
      </c>
      <c r="H3645" s="4">
        <v>1458</v>
      </c>
      <c r="I3645" s="4"/>
      <c r="J3645" s="4"/>
      <c r="K3645" s="4"/>
      <c r="L3645" s="4"/>
      <c r="M3645" s="4">
        <v>2216</v>
      </c>
    </row>
    <row r="3646" spans="1:13" x14ac:dyDescent="0.2">
      <c r="A3646" s="8">
        <v>41425</v>
      </c>
      <c r="B3646" s="4">
        <v>24</v>
      </c>
      <c r="C3646" s="4">
        <v>1221</v>
      </c>
      <c r="D3646" s="4">
        <v>56</v>
      </c>
      <c r="E3646" s="4"/>
      <c r="F3646" s="4"/>
      <c r="G3646" s="4">
        <v>14</v>
      </c>
      <c r="H3646" s="4">
        <v>1292</v>
      </c>
      <c r="I3646" s="4"/>
      <c r="J3646" s="4"/>
      <c r="K3646" s="4"/>
      <c r="L3646" s="4"/>
      <c r="M3646" s="4">
        <v>1965</v>
      </c>
    </row>
    <row r="3647" spans="1:13" x14ac:dyDescent="0.2">
      <c r="A3647" s="8">
        <v>41426</v>
      </c>
      <c r="B3647" s="4">
        <v>1</v>
      </c>
      <c r="C3647" s="4">
        <v>1075</v>
      </c>
      <c r="D3647" s="4">
        <v>50</v>
      </c>
      <c r="E3647" s="4"/>
      <c r="F3647" s="4"/>
      <c r="G3647" s="4">
        <v>19</v>
      </c>
      <c r="H3647" s="4">
        <v>1143</v>
      </c>
      <c r="I3647" s="4"/>
      <c r="J3647" s="4"/>
      <c r="K3647" s="4"/>
      <c r="L3647" s="4"/>
      <c r="M3647" s="4">
        <v>1765</v>
      </c>
    </row>
    <row r="3648" spans="1:13" x14ac:dyDescent="0.2">
      <c r="A3648" s="8">
        <v>41426</v>
      </c>
      <c r="B3648" s="4">
        <v>2</v>
      </c>
      <c r="C3648" s="4">
        <v>989</v>
      </c>
      <c r="D3648" s="4">
        <v>46</v>
      </c>
      <c r="E3648" s="4"/>
      <c r="F3648" s="4"/>
      <c r="G3648" s="4">
        <v>19</v>
      </c>
      <c r="H3648" s="4">
        <v>1053</v>
      </c>
      <c r="I3648" s="4"/>
      <c r="J3648" s="4"/>
      <c r="K3648" s="4"/>
      <c r="L3648" s="4"/>
      <c r="M3648" s="4">
        <v>1637</v>
      </c>
    </row>
    <row r="3649" spans="1:13" x14ac:dyDescent="0.2">
      <c r="A3649" s="8">
        <v>41426</v>
      </c>
      <c r="B3649" s="4">
        <v>3</v>
      </c>
      <c r="C3649" s="4">
        <v>926</v>
      </c>
      <c r="D3649" s="4">
        <v>43</v>
      </c>
      <c r="E3649" s="4"/>
      <c r="F3649" s="4"/>
      <c r="G3649" s="4">
        <v>19</v>
      </c>
      <c r="H3649" s="4">
        <v>988</v>
      </c>
      <c r="I3649" s="4"/>
      <c r="J3649" s="4"/>
      <c r="K3649" s="4"/>
      <c r="L3649" s="4"/>
      <c r="M3649" s="4">
        <v>1545</v>
      </c>
    </row>
    <row r="3650" spans="1:13" x14ac:dyDescent="0.2">
      <c r="A3650" s="8">
        <v>41426</v>
      </c>
      <c r="B3650" s="4">
        <v>4</v>
      </c>
      <c r="C3650" s="4">
        <v>887</v>
      </c>
      <c r="D3650" s="4">
        <v>41</v>
      </c>
      <c r="E3650" s="4"/>
      <c r="F3650" s="4"/>
      <c r="G3650" s="4">
        <v>19</v>
      </c>
      <c r="H3650" s="4">
        <v>947</v>
      </c>
      <c r="I3650" s="4"/>
      <c r="J3650" s="4"/>
      <c r="K3650" s="4"/>
      <c r="L3650" s="4"/>
      <c r="M3650" s="4">
        <v>1492</v>
      </c>
    </row>
    <row r="3651" spans="1:13" x14ac:dyDescent="0.2">
      <c r="A3651" s="8">
        <v>41426</v>
      </c>
      <c r="B3651" s="4">
        <v>5</v>
      </c>
      <c r="C3651" s="4">
        <v>876</v>
      </c>
      <c r="D3651" s="4">
        <v>41</v>
      </c>
      <c r="E3651" s="4"/>
      <c r="F3651" s="4"/>
      <c r="G3651" s="4">
        <v>19</v>
      </c>
      <c r="H3651" s="4">
        <v>935</v>
      </c>
      <c r="I3651" s="4"/>
      <c r="J3651" s="4"/>
      <c r="K3651" s="4"/>
      <c r="L3651" s="4"/>
      <c r="M3651" s="4">
        <v>1475</v>
      </c>
    </row>
    <row r="3652" spans="1:13" x14ac:dyDescent="0.2">
      <c r="A3652" s="8">
        <v>41426</v>
      </c>
      <c r="B3652" s="4">
        <v>6</v>
      </c>
      <c r="C3652" s="4">
        <v>877</v>
      </c>
      <c r="D3652" s="4">
        <v>41</v>
      </c>
      <c r="E3652" s="4"/>
      <c r="F3652" s="4"/>
      <c r="G3652" s="4">
        <v>19</v>
      </c>
      <c r="H3652" s="4">
        <v>936</v>
      </c>
      <c r="I3652" s="4"/>
      <c r="J3652" s="4"/>
      <c r="K3652" s="4"/>
      <c r="L3652" s="4"/>
      <c r="M3652" s="4">
        <v>1464</v>
      </c>
    </row>
    <row r="3653" spans="1:13" x14ac:dyDescent="0.2">
      <c r="A3653" s="8">
        <v>41426</v>
      </c>
      <c r="B3653" s="4">
        <v>7</v>
      </c>
      <c r="C3653" s="4">
        <v>876</v>
      </c>
      <c r="D3653" s="4">
        <v>41</v>
      </c>
      <c r="E3653" s="4"/>
      <c r="F3653" s="4"/>
      <c r="G3653" s="4">
        <v>21</v>
      </c>
      <c r="H3653" s="4">
        <v>937</v>
      </c>
      <c r="I3653" s="4"/>
      <c r="J3653" s="4"/>
      <c r="K3653" s="4"/>
      <c r="L3653" s="4"/>
      <c r="M3653" s="4">
        <v>1482</v>
      </c>
    </row>
    <row r="3654" spans="1:13" x14ac:dyDescent="0.2">
      <c r="A3654" s="8">
        <v>41426</v>
      </c>
      <c r="B3654" s="4">
        <v>8</v>
      </c>
      <c r="C3654" s="4">
        <v>943</v>
      </c>
      <c r="D3654" s="4">
        <v>44</v>
      </c>
      <c r="E3654" s="4"/>
      <c r="F3654" s="4"/>
      <c r="G3654" s="4">
        <v>26</v>
      </c>
      <c r="H3654" s="4">
        <v>1013</v>
      </c>
      <c r="I3654" s="4"/>
      <c r="J3654" s="4"/>
      <c r="K3654" s="4"/>
      <c r="L3654" s="4"/>
      <c r="M3654" s="4">
        <v>1584</v>
      </c>
    </row>
    <row r="3655" spans="1:13" x14ac:dyDescent="0.2">
      <c r="A3655" s="8">
        <v>41426</v>
      </c>
      <c r="B3655" s="4">
        <v>9</v>
      </c>
      <c r="C3655" s="4">
        <v>1037</v>
      </c>
      <c r="D3655" s="4">
        <v>48</v>
      </c>
      <c r="E3655" s="4"/>
      <c r="F3655" s="4"/>
      <c r="G3655" s="4">
        <v>24</v>
      </c>
      <c r="H3655" s="4">
        <v>1109</v>
      </c>
      <c r="I3655" s="4"/>
      <c r="J3655" s="4"/>
      <c r="K3655" s="4"/>
      <c r="L3655" s="4"/>
      <c r="M3655" s="4">
        <v>1731</v>
      </c>
    </row>
    <row r="3656" spans="1:13" x14ac:dyDescent="0.2">
      <c r="A3656" s="8">
        <v>41426</v>
      </c>
      <c r="B3656" s="4">
        <v>10</v>
      </c>
      <c r="C3656" s="4">
        <v>1144</v>
      </c>
      <c r="D3656" s="4">
        <v>53</v>
      </c>
      <c r="E3656" s="4"/>
      <c r="F3656" s="4"/>
      <c r="G3656" s="4">
        <v>29</v>
      </c>
      <c r="H3656" s="4">
        <v>1226</v>
      </c>
      <c r="I3656" s="4"/>
      <c r="J3656" s="4"/>
      <c r="K3656" s="4"/>
      <c r="L3656" s="4"/>
      <c r="M3656" s="4">
        <v>1902</v>
      </c>
    </row>
    <row r="3657" spans="1:13" x14ac:dyDescent="0.2">
      <c r="A3657" s="8">
        <v>41426</v>
      </c>
      <c r="B3657" s="4">
        <v>11</v>
      </c>
      <c r="C3657" s="4">
        <v>1262</v>
      </c>
      <c r="D3657" s="4">
        <v>59</v>
      </c>
      <c r="E3657" s="4"/>
      <c r="F3657" s="4"/>
      <c r="G3657" s="4">
        <v>29</v>
      </c>
      <c r="H3657" s="4">
        <v>1349</v>
      </c>
      <c r="I3657" s="4"/>
      <c r="J3657" s="4"/>
      <c r="K3657" s="4"/>
      <c r="L3657" s="4"/>
      <c r="M3657" s="4">
        <v>2062</v>
      </c>
    </row>
    <row r="3658" spans="1:13" x14ac:dyDescent="0.2">
      <c r="A3658" s="8">
        <v>41426</v>
      </c>
      <c r="B3658" s="4">
        <v>12</v>
      </c>
      <c r="C3658" s="4">
        <v>1372</v>
      </c>
      <c r="D3658" s="4">
        <v>64</v>
      </c>
      <c r="E3658" s="4"/>
      <c r="F3658" s="4"/>
      <c r="G3658" s="4">
        <v>30</v>
      </c>
      <c r="H3658" s="4">
        <v>1465</v>
      </c>
      <c r="I3658" s="4"/>
      <c r="J3658" s="4"/>
      <c r="K3658" s="4"/>
      <c r="L3658" s="4"/>
      <c r="M3658" s="4">
        <v>2244</v>
      </c>
    </row>
    <row r="3659" spans="1:13" x14ac:dyDescent="0.2">
      <c r="A3659" s="8">
        <v>41426</v>
      </c>
      <c r="B3659" s="4">
        <v>13</v>
      </c>
      <c r="C3659" s="4">
        <v>1496</v>
      </c>
      <c r="D3659" s="4">
        <v>70</v>
      </c>
      <c r="E3659" s="4"/>
      <c r="F3659" s="4"/>
      <c r="G3659" s="4">
        <v>31</v>
      </c>
      <c r="H3659" s="4">
        <v>1596</v>
      </c>
      <c r="I3659" s="4"/>
      <c r="J3659" s="4"/>
      <c r="K3659" s="4"/>
      <c r="L3659" s="4"/>
      <c r="M3659" s="4">
        <v>2425</v>
      </c>
    </row>
    <row r="3660" spans="1:13" x14ac:dyDescent="0.2">
      <c r="A3660" s="8">
        <v>41426</v>
      </c>
      <c r="B3660" s="4">
        <v>14</v>
      </c>
      <c r="C3660" s="4">
        <v>1630</v>
      </c>
      <c r="D3660" s="4">
        <v>75</v>
      </c>
      <c r="E3660" s="4"/>
      <c r="F3660" s="4"/>
      <c r="G3660" s="4">
        <v>28</v>
      </c>
      <c r="H3660" s="4">
        <v>1733</v>
      </c>
      <c r="I3660" s="4"/>
      <c r="J3660" s="4"/>
      <c r="K3660" s="4"/>
      <c r="L3660" s="4"/>
      <c r="M3660" s="4">
        <v>2634</v>
      </c>
    </row>
    <row r="3661" spans="1:13" x14ac:dyDescent="0.2">
      <c r="A3661" s="8">
        <v>41426</v>
      </c>
      <c r="B3661" s="4">
        <v>15</v>
      </c>
      <c r="C3661" s="4">
        <v>1767</v>
      </c>
      <c r="D3661" s="4">
        <v>82</v>
      </c>
      <c r="E3661" s="4"/>
      <c r="F3661" s="4"/>
      <c r="G3661" s="4">
        <v>28</v>
      </c>
      <c r="H3661" s="4">
        <v>1876</v>
      </c>
      <c r="I3661" s="4"/>
      <c r="J3661" s="4"/>
      <c r="K3661" s="4"/>
      <c r="L3661" s="4"/>
      <c r="M3661" s="4">
        <v>2819</v>
      </c>
    </row>
    <row r="3662" spans="1:13" x14ac:dyDescent="0.2">
      <c r="A3662" s="8">
        <v>41426</v>
      </c>
      <c r="B3662" s="4">
        <v>16</v>
      </c>
      <c r="C3662" s="4">
        <v>1863</v>
      </c>
      <c r="D3662" s="4">
        <v>86</v>
      </c>
      <c r="E3662" s="4"/>
      <c r="F3662" s="4"/>
      <c r="G3662" s="4">
        <v>29</v>
      </c>
      <c r="H3662" s="4">
        <v>1978</v>
      </c>
      <c r="I3662" s="4"/>
      <c r="J3662" s="4"/>
      <c r="K3662" s="4"/>
      <c r="L3662" s="4"/>
      <c r="M3662" s="4">
        <v>2980</v>
      </c>
    </row>
    <row r="3663" spans="1:13" x14ac:dyDescent="0.2">
      <c r="A3663" s="8">
        <v>41426</v>
      </c>
      <c r="B3663" s="4">
        <v>17</v>
      </c>
      <c r="C3663" s="4">
        <v>1898</v>
      </c>
      <c r="D3663" s="4">
        <v>87</v>
      </c>
      <c r="E3663" s="4"/>
      <c r="F3663" s="4"/>
      <c r="G3663" s="4">
        <v>23</v>
      </c>
      <c r="H3663" s="4">
        <v>2008</v>
      </c>
      <c r="I3663" s="4"/>
      <c r="J3663" s="4"/>
      <c r="K3663" s="4"/>
      <c r="L3663" s="4"/>
      <c r="M3663" s="4">
        <v>3039</v>
      </c>
    </row>
    <row r="3664" spans="1:13" x14ac:dyDescent="0.2">
      <c r="A3664" s="8">
        <v>41426</v>
      </c>
      <c r="B3664" s="4">
        <v>18</v>
      </c>
      <c r="C3664" s="4">
        <v>1904</v>
      </c>
      <c r="D3664" s="4">
        <v>88</v>
      </c>
      <c r="E3664" s="4"/>
      <c r="F3664" s="4"/>
      <c r="G3664" s="4">
        <v>27</v>
      </c>
      <c r="H3664" s="4">
        <v>2019</v>
      </c>
      <c r="I3664" s="4"/>
      <c r="J3664" s="4"/>
      <c r="K3664" s="4"/>
      <c r="L3664" s="4"/>
      <c r="M3664" s="4">
        <v>3063</v>
      </c>
    </row>
    <row r="3665" spans="1:13" x14ac:dyDescent="0.2">
      <c r="A3665" s="8">
        <v>41426</v>
      </c>
      <c r="B3665" s="4">
        <v>19</v>
      </c>
      <c r="C3665" s="4">
        <v>1890</v>
      </c>
      <c r="D3665" s="4">
        <v>87</v>
      </c>
      <c r="E3665" s="4"/>
      <c r="F3665" s="4"/>
      <c r="G3665" s="4">
        <v>21</v>
      </c>
      <c r="H3665" s="4">
        <v>1998</v>
      </c>
      <c r="I3665" s="4"/>
      <c r="J3665" s="4"/>
      <c r="K3665" s="4"/>
      <c r="L3665" s="4"/>
      <c r="M3665" s="4">
        <v>3024</v>
      </c>
    </row>
    <row r="3666" spans="1:13" x14ac:dyDescent="0.2">
      <c r="A3666" s="8">
        <v>41426</v>
      </c>
      <c r="B3666" s="4">
        <v>20</v>
      </c>
      <c r="C3666" s="4">
        <v>1819</v>
      </c>
      <c r="D3666" s="4">
        <v>84</v>
      </c>
      <c r="E3666" s="4"/>
      <c r="F3666" s="4"/>
      <c r="G3666" s="4">
        <v>20</v>
      </c>
      <c r="H3666" s="4">
        <v>1922</v>
      </c>
      <c r="I3666" s="4"/>
      <c r="J3666" s="4"/>
      <c r="K3666" s="4"/>
      <c r="L3666" s="4"/>
      <c r="M3666" s="4">
        <v>2903</v>
      </c>
    </row>
    <row r="3667" spans="1:13" x14ac:dyDescent="0.2">
      <c r="A3667" s="8">
        <v>41426</v>
      </c>
      <c r="B3667" s="4">
        <v>21</v>
      </c>
      <c r="C3667" s="4">
        <v>1755</v>
      </c>
      <c r="D3667" s="4">
        <v>81</v>
      </c>
      <c r="E3667" s="4"/>
      <c r="F3667" s="4"/>
      <c r="G3667" s="4">
        <v>19</v>
      </c>
      <c r="H3667" s="4">
        <v>1854</v>
      </c>
      <c r="I3667" s="4"/>
      <c r="J3667" s="4"/>
      <c r="K3667" s="4"/>
      <c r="L3667" s="4"/>
      <c r="M3667" s="4">
        <v>2784</v>
      </c>
    </row>
    <row r="3668" spans="1:13" x14ac:dyDescent="0.2">
      <c r="A3668" s="8">
        <v>41426</v>
      </c>
      <c r="B3668" s="4">
        <v>22</v>
      </c>
      <c r="C3668" s="4">
        <v>1674</v>
      </c>
      <c r="D3668" s="4">
        <v>77</v>
      </c>
      <c r="E3668" s="4"/>
      <c r="F3668" s="4"/>
      <c r="G3668" s="4">
        <v>19</v>
      </c>
      <c r="H3668" s="4">
        <v>1770</v>
      </c>
      <c r="I3668" s="4"/>
      <c r="J3668" s="4"/>
      <c r="K3668" s="4"/>
      <c r="L3668" s="4"/>
      <c r="M3668" s="4">
        <v>2658</v>
      </c>
    </row>
    <row r="3669" spans="1:13" x14ac:dyDescent="0.2">
      <c r="A3669" s="8">
        <v>41426</v>
      </c>
      <c r="B3669" s="4">
        <v>23</v>
      </c>
      <c r="C3669" s="4">
        <v>1486</v>
      </c>
      <c r="D3669" s="4">
        <v>69</v>
      </c>
      <c r="E3669" s="4"/>
      <c r="F3669" s="4"/>
      <c r="G3669" s="4">
        <v>19</v>
      </c>
      <c r="H3669" s="4">
        <v>1573</v>
      </c>
      <c r="I3669" s="4"/>
      <c r="J3669" s="4"/>
      <c r="K3669" s="4"/>
      <c r="L3669" s="4"/>
      <c r="M3669" s="4">
        <v>2386</v>
      </c>
    </row>
    <row r="3670" spans="1:13" x14ac:dyDescent="0.2">
      <c r="A3670" s="8">
        <v>41426</v>
      </c>
      <c r="B3670" s="4">
        <v>24</v>
      </c>
      <c r="C3670" s="4">
        <v>1296</v>
      </c>
      <c r="D3670" s="4">
        <v>60</v>
      </c>
      <c r="E3670" s="4"/>
      <c r="F3670" s="4"/>
      <c r="G3670" s="4">
        <v>19</v>
      </c>
      <c r="H3670" s="4">
        <v>1375</v>
      </c>
      <c r="I3670" s="4"/>
      <c r="J3670" s="4"/>
      <c r="K3670" s="4"/>
      <c r="L3670" s="4"/>
      <c r="M3670" s="4">
        <v>2090</v>
      </c>
    </row>
    <row r="3671" spans="1:13" x14ac:dyDescent="0.2">
      <c r="A3671" s="8">
        <v>41427</v>
      </c>
      <c r="B3671" s="4">
        <v>1</v>
      </c>
      <c r="C3671" s="4">
        <v>1149</v>
      </c>
      <c r="D3671" s="4">
        <v>53</v>
      </c>
      <c r="E3671" s="4"/>
      <c r="F3671" s="4"/>
      <c r="G3671" s="4">
        <v>19</v>
      </c>
      <c r="H3671" s="4">
        <v>1221</v>
      </c>
      <c r="I3671" s="4"/>
      <c r="J3671" s="4"/>
      <c r="K3671" s="4"/>
      <c r="L3671" s="4"/>
      <c r="M3671" s="4">
        <v>1881</v>
      </c>
    </row>
    <row r="3672" spans="1:13" x14ac:dyDescent="0.2">
      <c r="A3672" s="8">
        <v>41427</v>
      </c>
      <c r="B3672" s="4">
        <v>2</v>
      </c>
      <c r="C3672" s="4">
        <v>1042</v>
      </c>
      <c r="D3672" s="4">
        <v>48</v>
      </c>
      <c r="E3672" s="4"/>
      <c r="F3672" s="4"/>
      <c r="G3672" s="4">
        <v>19</v>
      </c>
      <c r="H3672" s="4">
        <v>1109</v>
      </c>
      <c r="I3672" s="4"/>
      <c r="J3672" s="4"/>
      <c r="K3672" s="4"/>
      <c r="L3672" s="4"/>
      <c r="M3672" s="4">
        <v>1719</v>
      </c>
    </row>
    <row r="3673" spans="1:13" x14ac:dyDescent="0.2">
      <c r="A3673" s="8">
        <v>41427</v>
      </c>
      <c r="B3673" s="4">
        <v>3</v>
      </c>
      <c r="C3673" s="4">
        <v>972</v>
      </c>
      <c r="D3673" s="4">
        <v>45</v>
      </c>
      <c r="E3673" s="4"/>
      <c r="F3673" s="4"/>
      <c r="G3673" s="4">
        <v>19</v>
      </c>
      <c r="H3673" s="4">
        <v>1036</v>
      </c>
      <c r="I3673" s="4"/>
      <c r="J3673" s="4"/>
      <c r="K3673" s="4"/>
      <c r="L3673" s="4"/>
      <c r="M3673" s="4">
        <v>1609</v>
      </c>
    </row>
    <row r="3674" spans="1:13" x14ac:dyDescent="0.2">
      <c r="A3674" s="8">
        <v>41427</v>
      </c>
      <c r="B3674" s="4">
        <v>4</v>
      </c>
      <c r="C3674" s="4">
        <v>916</v>
      </c>
      <c r="D3674" s="4">
        <v>43</v>
      </c>
      <c r="E3674" s="4"/>
      <c r="F3674" s="4"/>
      <c r="G3674" s="4">
        <v>19</v>
      </c>
      <c r="H3674" s="4">
        <v>977</v>
      </c>
      <c r="I3674" s="4"/>
      <c r="J3674" s="4"/>
      <c r="K3674" s="4"/>
      <c r="L3674" s="4"/>
      <c r="M3674" s="4">
        <v>1538</v>
      </c>
    </row>
    <row r="3675" spans="1:13" x14ac:dyDescent="0.2">
      <c r="A3675" s="8">
        <v>41427</v>
      </c>
      <c r="B3675" s="4">
        <v>5</v>
      </c>
      <c r="C3675" s="4">
        <v>896</v>
      </c>
      <c r="D3675" s="4">
        <v>42</v>
      </c>
      <c r="E3675" s="4"/>
      <c r="F3675" s="4"/>
      <c r="G3675" s="4">
        <v>19</v>
      </c>
      <c r="H3675" s="4">
        <v>956</v>
      </c>
      <c r="I3675" s="4"/>
      <c r="J3675" s="4"/>
      <c r="K3675" s="4"/>
      <c r="L3675" s="4"/>
      <c r="M3675" s="4">
        <v>1501</v>
      </c>
    </row>
    <row r="3676" spans="1:13" x14ac:dyDescent="0.2">
      <c r="A3676" s="8">
        <v>41427</v>
      </c>
      <c r="B3676" s="4">
        <v>6</v>
      </c>
      <c r="C3676" s="4">
        <v>883</v>
      </c>
      <c r="D3676" s="4">
        <v>41</v>
      </c>
      <c r="E3676" s="4"/>
      <c r="F3676" s="4"/>
      <c r="G3676" s="4">
        <v>19</v>
      </c>
      <c r="H3676" s="4">
        <v>943</v>
      </c>
      <c r="I3676" s="4"/>
      <c r="J3676" s="4"/>
      <c r="K3676" s="4"/>
      <c r="L3676" s="4"/>
      <c r="M3676" s="4">
        <v>1484</v>
      </c>
    </row>
    <row r="3677" spans="1:13" x14ac:dyDescent="0.2">
      <c r="A3677" s="8">
        <v>41427</v>
      </c>
      <c r="B3677" s="4">
        <v>7</v>
      </c>
      <c r="C3677" s="4">
        <v>876</v>
      </c>
      <c r="D3677" s="4">
        <v>41</v>
      </c>
      <c r="E3677" s="4"/>
      <c r="F3677" s="4"/>
      <c r="G3677" s="4">
        <v>19</v>
      </c>
      <c r="H3677" s="4">
        <v>935</v>
      </c>
      <c r="I3677" s="4"/>
      <c r="J3677" s="4"/>
      <c r="K3677" s="4"/>
      <c r="L3677" s="4"/>
      <c r="M3677" s="4">
        <v>1474</v>
      </c>
    </row>
    <row r="3678" spans="1:13" x14ac:dyDescent="0.2">
      <c r="A3678" s="8">
        <v>41427</v>
      </c>
      <c r="B3678" s="4">
        <v>8</v>
      </c>
      <c r="C3678" s="4">
        <v>932</v>
      </c>
      <c r="D3678" s="4">
        <v>43</v>
      </c>
      <c r="E3678" s="4"/>
      <c r="F3678" s="4"/>
      <c r="G3678" s="4">
        <v>23</v>
      </c>
      <c r="H3678" s="4">
        <v>998</v>
      </c>
      <c r="I3678" s="4"/>
      <c r="J3678" s="4"/>
      <c r="K3678" s="4"/>
      <c r="L3678" s="4"/>
      <c r="M3678" s="4">
        <v>1561</v>
      </c>
    </row>
    <row r="3679" spans="1:13" x14ac:dyDescent="0.2">
      <c r="A3679" s="8">
        <v>41427</v>
      </c>
      <c r="B3679" s="4">
        <v>9</v>
      </c>
      <c r="C3679" s="4">
        <v>1035</v>
      </c>
      <c r="D3679" s="4">
        <v>48</v>
      </c>
      <c r="E3679" s="4"/>
      <c r="F3679" s="4"/>
      <c r="G3679" s="4">
        <v>28</v>
      </c>
      <c r="H3679" s="4">
        <v>1111</v>
      </c>
      <c r="I3679" s="4"/>
      <c r="J3679" s="4"/>
      <c r="K3679" s="4"/>
      <c r="L3679" s="4"/>
      <c r="M3679" s="4">
        <v>1733</v>
      </c>
    </row>
    <row r="3680" spans="1:13" x14ac:dyDescent="0.2">
      <c r="A3680" s="8">
        <v>41427</v>
      </c>
      <c r="B3680" s="4">
        <v>10</v>
      </c>
      <c r="C3680" s="4">
        <v>1140</v>
      </c>
      <c r="D3680" s="4">
        <v>53</v>
      </c>
      <c r="E3680" s="4"/>
      <c r="F3680" s="4"/>
      <c r="G3680" s="4">
        <v>29</v>
      </c>
      <c r="H3680" s="4">
        <v>1222</v>
      </c>
      <c r="I3680" s="4"/>
      <c r="J3680" s="4"/>
      <c r="K3680" s="4"/>
      <c r="L3680" s="4"/>
      <c r="M3680" s="4">
        <v>1887</v>
      </c>
    </row>
    <row r="3681" spans="1:13" x14ac:dyDescent="0.2">
      <c r="A3681" s="8">
        <v>41427</v>
      </c>
      <c r="B3681" s="4">
        <v>11</v>
      </c>
      <c r="C3681" s="4">
        <v>1264</v>
      </c>
      <c r="D3681" s="4">
        <v>59</v>
      </c>
      <c r="E3681" s="4"/>
      <c r="F3681" s="4"/>
      <c r="G3681" s="4">
        <v>28</v>
      </c>
      <c r="H3681" s="4">
        <v>1350</v>
      </c>
      <c r="I3681" s="4"/>
      <c r="J3681" s="4"/>
      <c r="K3681" s="4"/>
      <c r="L3681" s="4"/>
      <c r="M3681" s="4">
        <v>2085</v>
      </c>
    </row>
    <row r="3682" spans="1:13" x14ac:dyDescent="0.2">
      <c r="A3682" s="8">
        <v>41427</v>
      </c>
      <c r="B3682" s="4">
        <v>12</v>
      </c>
      <c r="C3682" s="4">
        <v>1398</v>
      </c>
      <c r="D3682" s="4">
        <v>65</v>
      </c>
      <c r="E3682" s="4"/>
      <c r="F3682" s="4"/>
      <c r="G3682" s="4">
        <v>28</v>
      </c>
      <c r="H3682" s="4">
        <v>1491</v>
      </c>
      <c r="I3682" s="4"/>
      <c r="J3682" s="4"/>
      <c r="K3682" s="4"/>
      <c r="L3682" s="4"/>
      <c r="M3682" s="4">
        <v>2286</v>
      </c>
    </row>
    <row r="3683" spans="1:13" x14ac:dyDescent="0.2">
      <c r="A3683" s="8">
        <v>41427</v>
      </c>
      <c r="B3683" s="4">
        <v>13</v>
      </c>
      <c r="C3683" s="4">
        <v>1542</v>
      </c>
      <c r="D3683" s="4">
        <v>72</v>
      </c>
      <c r="E3683" s="4"/>
      <c r="F3683" s="4"/>
      <c r="G3683" s="4">
        <v>31</v>
      </c>
      <c r="H3683" s="4">
        <v>1644</v>
      </c>
      <c r="I3683" s="4"/>
      <c r="J3683" s="4"/>
      <c r="K3683" s="4"/>
      <c r="L3683" s="4"/>
      <c r="M3683" s="4">
        <v>2502</v>
      </c>
    </row>
    <row r="3684" spans="1:13" x14ac:dyDescent="0.2">
      <c r="A3684" s="8">
        <v>41427</v>
      </c>
      <c r="B3684" s="4">
        <v>14</v>
      </c>
      <c r="C3684" s="4">
        <v>1687</v>
      </c>
      <c r="D3684" s="4">
        <v>78</v>
      </c>
      <c r="E3684" s="4"/>
      <c r="F3684" s="4"/>
      <c r="G3684" s="4">
        <v>29</v>
      </c>
      <c r="H3684" s="4">
        <v>1794</v>
      </c>
      <c r="I3684" s="4"/>
      <c r="J3684" s="4"/>
      <c r="K3684" s="4"/>
      <c r="L3684" s="4"/>
      <c r="M3684" s="4">
        <v>2717</v>
      </c>
    </row>
    <row r="3685" spans="1:13" x14ac:dyDescent="0.2">
      <c r="A3685" s="8">
        <v>41427</v>
      </c>
      <c r="B3685" s="4">
        <v>15</v>
      </c>
      <c r="C3685" s="4">
        <v>1832</v>
      </c>
      <c r="D3685" s="4">
        <v>85</v>
      </c>
      <c r="E3685" s="4"/>
      <c r="F3685" s="4"/>
      <c r="G3685" s="4">
        <v>30</v>
      </c>
      <c r="H3685" s="4">
        <v>1946</v>
      </c>
      <c r="I3685" s="4"/>
      <c r="J3685" s="4"/>
      <c r="K3685" s="4"/>
      <c r="L3685" s="4"/>
      <c r="M3685" s="4">
        <v>2924</v>
      </c>
    </row>
    <row r="3686" spans="1:13" x14ac:dyDescent="0.2">
      <c r="A3686" s="8">
        <v>41427</v>
      </c>
      <c r="B3686" s="4">
        <v>16</v>
      </c>
      <c r="C3686" s="4">
        <v>1961</v>
      </c>
      <c r="D3686" s="4">
        <v>91</v>
      </c>
      <c r="E3686" s="4"/>
      <c r="F3686" s="4"/>
      <c r="G3686" s="4">
        <v>27</v>
      </c>
      <c r="H3686" s="4">
        <v>2078</v>
      </c>
      <c r="I3686" s="4"/>
      <c r="J3686" s="4"/>
      <c r="K3686" s="4"/>
      <c r="L3686" s="4"/>
      <c r="M3686" s="4">
        <v>3120</v>
      </c>
    </row>
    <row r="3687" spans="1:13" x14ac:dyDescent="0.2">
      <c r="A3687" s="8">
        <v>41427</v>
      </c>
      <c r="B3687" s="4">
        <v>17</v>
      </c>
      <c r="C3687" s="4">
        <v>2059</v>
      </c>
      <c r="D3687" s="4">
        <v>95</v>
      </c>
      <c r="E3687" s="4"/>
      <c r="F3687" s="4"/>
      <c r="G3687" s="4">
        <v>28</v>
      </c>
      <c r="H3687" s="4">
        <v>2182</v>
      </c>
      <c r="I3687" s="4"/>
      <c r="J3687" s="4"/>
      <c r="K3687" s="4"/>
      <c r="L3687" s="4"/>
      <c r="M3687" s="4">
        <v>3260</v>
      </c>
    </row>
    <row r="3688" spans="1:13" x14ac:dyDescent="0.2">
      <c r="A3688" s="8">
        <v>41427</v>
      </c>
      <c r="B3688" s="4">
        <v>18</v>
      </c>
      <c r="C3688" s="4">
        <v>2101</v>
      </c>
      <c r="D3688" s="4">
        <v>97</v>
      </c>
      <c r="E3688" s="4"/>
      <c r="F3688" s="4"/>
      <c r="G3688" s="4">
        <v>28</v>
      </c>
      <c r="H3688" s="4">
        <v>2226</v>
      </c>
      <c r="I3688" s="4"/>
      <c r="J3688" s="4"/>
      <c r="K3688" s="4"/>
      <c r="L3688" s="4"/>
      <c r="M3688" s="4">
        <v>3311</v>
      </c>
    </row>
    <row r="3689" spans="1:13" x14ac:dyDescent="0.2">
      <c r="A3689" s="8">
        <v>41427</v>
      </c>
      <c r="B3689" s="4">
        <v>19</v>
      </c>
      <c r="C3689" s="4">
        <v>2085</v>
      </c>
      <c r="D3689" s="4">
        <v>96</v>
      </c>
      <c r="E3689" s="4"/>
      <c r="F3689" s="4"/>
      <c r="G3689" s="4">
        <v>24</v>
      </c>
      <c r="H3689" s="4">
        <v>2205</v>
      </c>
      <c r="I3689" s="4"/>
      <c r="J3689" s="4"/>
      <c r="K3689" s="4"/>
      <c r="L3689" s="4"/>
      <c r="M3689" s="4">
        <v>3281</v>
      </c>
    </row>
    <row r="3690" spans="1:13" x14ac:dyDescent="0.2">
      <c r="A3690" s="8">
        <v>41427</v>
      </c>
      <c r="B3690" s="4">
        <v>20</v>
      </c>
      <c r="C3690" s="4">
        <v>1967</v>
      </c>
      <c r="D3690" s="4">
        <v>91</v>
      </c>
      <c r="E3690" s="4"/>
      <c r="F3690" s="4"/>
      <c r="G3690" s="4">
        <v>21</v>
      </c>
      <c r="H3690" s="4">
        <v>2078</v>
      </c>
      <c r="I3690" s="4"/>
      <c r="J3690" s="4"/>
      <c r="K3690" s="4"/>
      <c r="L3690" s="4"/>
      <c r="M3690" s="4">
        <v>3115</v>
      </c>
    </row>
    <row r="3691" spans="1:13" x14ac:dyDescent="0.2">
      <c r="A3691" s="8">
        <v>41427</v>
      </c>
      <c r="B3691" s="4">
        <v>21</v>
      </c>
      <c r="C3691" s="4">
        <v>1835</v>
      </c>
      <c r="D3691" s="4">
        <v>84</v>
      </c>
      <c r="E3691" s="4"/>
      <c r="F3691" s="4"/>
      <c r="G3691" s="4">
        <v>19</v>
      </c>
      <c r="H3691" s="4">
        <v>1938</v>
      </c>
      <c r="I3691" s="4"/>
      <c r="J3691" s="4"/>
      <c r="K3691" s="4"/>
      <c r="L3691" s="4"/>
      <c r="M3691" s="4">
        <v>2911</v>
      </c>
    </row>
    <row r="3692" spans="1:13" x14ac:dyDescent="0.2">
      <c r="A3692" s="8">
        <v>41427</v>
      </c>
      <c r="B3692" s="4">
        <v>22</v>
      </c>
      <c r="C3692" s="4">
        <v>1704</v>
      </c>
      <c r="D3692" s="4">
        <v>78</v>
      </c>
      <c r="E3692" s="4"/>
      <c r="F3692" s="4"/>
      <c r="G3692" s="4">
        <v>19</v>
      </c>
      <c r="H3692" s="4">
        <v>1801</v>
      </c>
      <c r="I3692" s="4"/>
      <c r="J3692" s="4"/>
      <c r="K3692" s="4"/>
      <c r="L3692" s="4"/>
      <c r="M3692" s="4">
        <v>2716</v>
      </c>
    </row>
    <row r="3693" spans="1:13" x14ac:dyDescent="0.2">
      <c r="A3693" s="8">
        <v>41427</v>
      </c>
      <c r="B3693" s="4">
        <v>23</v>
      </c>
      <c r="C3693" s="4">
        <v>1467</v>
      </c>
      <c r="D3693" s="4">
        <v>68</v>
      </c>
      <c r="E3693" s="4"/>
      <c r="F3693" s="4"/>
      <c r="G3693" s="4">
        <v>19</v>
      </c>
      <c r="H3693" s="4">
        <v>1553</v>
      </c>
      <c r="I3693" s="4"/>
      <c r="J3693" s="4"/>
      <c r="K3693" s="4"/>
      <c r="L3693" s="4"/>
      <c r="M3693" s="4">
        <v>2350</v>
      </c>
    </row>
    <row r="3694" spans="1:13" x14ac:dyDescent="0.2">
      <c r="A3694" s="8">
        <v>41427</v>
      </c>
      <c r="B3694" s="4">
        <v>24</v>
      </c>
      <c r="C3694" s="4">
        <v>1259</v>
      </c>
      <c r="D3694" s="4">
        <v>58</v>
      </c>
      <c r="E3694" s="4"/>
      <c r="F3694" s="4"/>
      <c r="G3694" s="4">
        <v>19</v>
      </c>
      <c r="H3694" s="4">
        <v>1336</v>
      </c>
      <c r="I3694" s="4"/>
      <c r="J3694" s="4"/>
      <c r="K3694" s="4"/>
      <c r="L3694" s="4"/>
      <c r="M3694" s="4">
        <v>2044</v>
      </c>
    </row>
    <row r="3695" spans="1:13" x14ac:dyDescent="0.2">
      <c r="A3695" s="8">
        <v>41428</v>
      </c>
      <c r="B3695" s="4">
        <v>1</v>
      </c>
      <c r="C3695" s="4">
        <v>1105</v>
      </c>
      <c r="D3695" s="4">
        <v>51</v>
      </c>
      <c r="E3695" s="4"/>
      <c r="F3695" s="4"/>
      <c r="G3695" s="4">
        <v>19</v>
      </c>
      <c r="H3695" s="4">
        <v>1175</v>
      </c>
      <c r="I3695" s="4"/>
      <c r="J3695" s="4"/>
      <c r="K3695" s="4"/>
      <c r="L3695" s="4"/>
      <c r="M3695" s="4">
        <v>1836</v>
      </c>
    </row>
    <row r="3696" spans="1:13" x14ac:dyDescent="0.2">
      <c r="A3696" s="8">
        <v>41428</v>
      </c>
      <c r="B3696" s="4">
        <v>2</v>
      </c>
      <c r="C3696" s="4">
        <v>1008</v>
      </c>
      <c r="D3696" s="4">
        <v>47</v>
      </c>
      <c r="E3696" s="4"/>
      <c r="F3696" s="4"/>
      <c r="G3696" s="4">
        <v>19</v>
      </c>
      <c r="H3696" s="4">
        <v>1073</v>
      </c>
      <c r="I3696" s="4"/>
      <c r="J3696" s="4"/>
      <c r="K3696" s="4"/>
      <c r="L3696" s="4"/>
      <c r="M3696" s="4">
        <v>1678</v>
      </c>
    </row>
    <row r="3697" spans="1:13" x14ac:dyDescent="0.2">
      <c r="A3697" s="8">
        <v>41428</v>
      </c>
      <c r="B3697" s="4">
        <v>3</v>
      </c>
      <c r="C3697" s="4">
        <v>950</v>
      </c>
      <c r="D3697" s="4">
        <v>44</v>
      </c>
      <c r="E3697" s="4"/>
      <c r="F3697" s="4"/>
      <c r="G3697" s="4">
        <v>19</v>
      </c>
      <c r="H3697" s="4">
        <v>1013</v>
      </c>
      <c r="I3697" s="4"/>
      <c r="J3697" s="4"/>
      <c r="K3697" s="4"/>
      <c r="L3697" s="4"/>
      <c r="M3697" s="4">
        <v>1587</v>
      </c>
    </row>
    <row r="3698" spans="1:13" x14ac:dyDescent="0.2">
      <c r="A3698" s="8">
        <v>41428</v>
      </c>
      <c r="B3698" s="4">
        <v>4</v>
      </c>
      <c r="C3698" s="4">
        <v>923</v>
      </c>
      <c r="D3698" s="4">
        <v>43</v>
      </c>
      <c r="E3698" s="4"/>
      <c r="F3698" s="4"/>
      <c r="G3698" s="4">
        <v>19</v>
      </c>
      <c r="H3698" s="4">
        <v>984</v>
      </c>
      <c r="I3698" s="4"/>
      <c r="J3698" s="4"/>
      <c r="K3698" s="4"/>
      <c r="L3698" s="4"/>
      <c r="M3698" s="4">
        <v>1545</v>
      </c>
    </row>
    <row r="3699" spans="1:13" x14ac:dyDescent="0.2">
      <c r="A3699" s="8">
        <v>41428</v>
      </c>
      <c r="B3699" s="4">
        <v>5</v>
      </c>
      <c r="C3699" s="4">
        <v>934</v>
      </c>
      <c r="D3699" s="4">
        <v>43</v>
      </c>
      <c r="E3699" s="4"/>
      <c r="F3699" s="4"/>
      <c r="G3699" s="4">
        <v>19</v>
      </c>
      <c r="H3699" s="4">
        <v>996</v>
      </c>
      <c r="I3699" s="4"/>
      <c r="J3699" s="4"/>
      <c r="K3699" s="4"/>
      <c r="L3699" s="4"/>
      <c r="M3699" s="4">
        <v>1568</v>
      </c>
    </row>
    <row r="3700" spans="1:13" x14ac:dyDescent="0.2">
      <c r="A3700" s="8">
        <v>41428</v>
      </c>
      <c r="B3700" s="4">
        <v>6</v>
      </c>
      <c r="C3700" s="4">
        <v>980</v>
      </c>
      <c r="D3700" s="4">
        <v>45</v>
      </c>
      <c r="E3700" s="4"/>
      <c r="F3700" s="4"/>
      <c r="G3700" s="4">
        <v>19</v>
      </c>
      <c r="H3700" s="4">
        <v>1044</v>
      </c>
      <c r="I3700" s="4"/>
      <c r="J3700" s="4"/>
      <c r="K3700" s="4"/>
      <c r="L3700" s="4"/>
      <c r="M3700" s="4">
        <v>1635</v>
      </c>
    </row>
    <row r="3701" spans="1:13" x14ac:dyDescent="0.2">
      <c r="A3701" s="8">
        <v>41428</v>
      </c>
      <c r="B3701" s="4">
        <v>7</v>
      </c>
      <c r="C3701" s="4">
        <v>1046</v>
      </c>
      <c r="D3701" s="4">
        <v>49</v>
      </c>
      <c r="E3701" s="4"/>
      <c r="F3701" s="4"/>
      <c r="G3701" s="4">
        <v>21</v>
      </c>
      <c r="H3701" s="4">
        <v>1115</v>
      </c>
      <c r="I3701" s="4"/>
      <c r="J3701" s="4"/>
      <c r="K3701" s="4"/>
      <c r="L3701" s="4"/>
      <c r="M3701" s="4">
        <v>1708</v>
      </c>
    </row>
    <row r="3702" spans="1:13" x14ac:dyDescent="0.2">
      <c r="A3702" s="8">
        <v>41428</v>
      </c>
      <c r="B3702" s="4">
        <v>8</v>
      </c>
      <c r="C3702" s="4">
        <v>1140</v>
      </c>
      <c r="D3702" s="4">
        <v>53</v>
      </c>
      <c r="E3702" s="4"/>
      <c r="F3702" s="4"/>
      <c r="G3702" s="4">
        <v>22</v>
      </c>
      <c r="H3702" s="4">
        <v>1214</v>
      </c>
      <c r="I3702" s="4"/>
      <c r="J3702" s="4"/>
      <c r="K3702" s="4"/>
      <c r="L3702" s="4"/>
      <c r="M3702" s="4">
        <v>1873</v>
      </c>
    </row>
    <row r="3703" spans="1:13" x14ac:dyDescent="0.2">
      <c r="A3703" s="8">
        <v>41428</v>
      </c>
      <c r="B3703" s="4">
        <v>9</v>
      </c>
      <c r="C3703" s="4">
        <v>1217</v>
      </c>
      <c r="D3703" s="4">
        <v>57</v>
      </c>
      <c r="E3703" s="4"/>
      <c r="F3703" s="4"/>
      <c r="G3703" s="4">
        <v>25</v>
      </c>
      <c r="H3703" s="4">
        <v>1298</v>
      </c>
      <c r="I3703" s="4"/>
      <c r="J3703" s="4"/>
      <c r="K3703" s="4"/>
      <c r="L3703" s="4"/>
      <c r="M3703" s="4">
        <v>1993</v>
      </c>
    </row>
    <row r="3704" spans="1:13" x14ac:dyDescent="0.2">
      <c r="A3704" s="8">
        <v>41428</v>
      </c>
      <c r="B3704" s="4">
        <v>10</v>
      </c>
      <c r="C3704" s="4">
        <v>1306</v>
      </c>
      <c r="D3704" s="4">
        <v>61</v>
      </c>
      <c r="E3704" s="4"/>
      <c r="F3704" s="4"/>
      <c r="G3704" s="4">
        <v>31</v>
      </c>
      <c r="H3704" s="4">
        <v>1397</v>
      </c>
      <c r="I3704" s="4"/>
      <c r="J3704" s="4"/>
      <c r="K3704" s="4"/>
      <c r="L3704" s="4"/>
      <c r="M3704" s="4">
        <v>2153</v>
      </c>
    </row>
    <row r="3705" spans="1:13" x14ac:dyDescent="0.2">
      <c r="A3705" s="8">
        <v>41428</v>
      </c>
      <c r="B3705" s="4">
        <v>11</v>
      </c>
      <c r="C3705" s="4">
        <v>1407</v>
      </c>
      <c r="D3705" s="4">
        <v>65</v>
      </c>
      <c r="E3705" s="4"/>
      <c r="F3705" s="4"/>
      <c r="G3705" s="4">
        <v>29</v>
      </c>
      <c r="H3705" s="4">
        <v>1501</v>
      </c>
      <c r="I3705" s="4"/>
      <c r="J3705" s="4"/>
      <c r="K3705" s="4"/>
      <c r="L3705" s="4"/>
      <c r="M3705" s="4">
        <v>2315</v>
      </c>
    </row>
    <row r="3706" spans="1:13" x14ac:dyDescent="0.2">
      <c r="A3706" s="8">
        <v>41428</v>
      </c>
      <c r="B3706" s="4">
        <v>12</v>
      </c>
      <c r="C3706" s="4">
        <v>1520</v>
      </c>
      <c r="D3706" s="4">
        <v>71</v>
      </c>
      <c r="E3706" s="4"/>
      <c r="F3706" s="4"/>
      <c r="G3706" s="4">
        <v>30</v>
      </c>
      <c r="H3706" s="4">
        <v>1620</v>
      </c>
      <c r="I3706" s="4"/>
      <c r="J3706" s="4"/>
      <c r="K3706" s="4"/>
      <c r="L3706" s="4"/>
      <c r="M3706" s="4">
        <v>2476</v>
      </c>
    </row>
    <row r="3707" spans="1:13" x14ac:dyDescent="0.2">
      <c r="A3707" s="8">
        <v>41428</v>
      </c>
      <c r="B3707" s="4">
        <v>13</v>
      </c>
      <c r="C3707" s="4">
        <v>1631</v>
      </c>
      <c r="D3707" s="4">
        <v>76</v>
      </c>
      <c r="E3707" s="4"/>
      <c r="F3707" s="4"/>
      <c r="G3707" s="4">
        <v>29</v>
      </c>
      <c r="H3707" s="4">
        <v>1735</v>
      </c>
      <c r="I3707" s="4"/>
      <c r="J3707" s="4"/>
      <c r="K3707" s="4"/>
      <c r="L3707" s="4"/>
      <c r="M3707" s="4">
        <v>2665</v>
      </c>
    </row>
    <row r="3708" spans="1:13" x14ac:dyDescent="0.2">
      <c r="A3708" s="8">
        <v>41428</v>
      </c>
      <c r="B3708" s="4">
        <v>14</v>
      </c>
      <c r="C3708" s="4">
        <v>1758</v>
      </c>
      <c r="D3708" s="4">
        <v>81</v>
      </c>
      <c r="E3708" s="4"/>
      <c r="F3708" s="4"/>
      <c r="G3708" s="4">
        <v>29</v>
      </c>
      <c r="H3708" s="4">
        <v>1868</v>
      </c>
      <c r="I3708" s="4"/>
      <c r="J3708" s="4"/>
      <c r="K3708" s="4"/>
      <c r="L3708" s="4"/>
      <c r="M3708" s="4">
        <v>2836</v>
      </c>
    </row>
    <row r="3709" spans="1:13" x14ac:dyDescent="0.2">
      <c r="A3709" s="8">
        <v>41428</v>
      </c>
      <c r="B3709" s="4">
        <v>15</v>
      </c>
      <c r="C3709" s="4">
        <v>1877</v>
      </c>
      <c r="D3709" s="4">
        <v>87</v>
      </c>
      <c r="E3709" s="4"/>
      <c r="F3709" s="4"/>
      <c r="G3709" s="4">
        <v>29</v>
      </c>
      <c r="H3709" s="4">
        <v>1992</v>
      </c>
      <c r="I3709" s="4"/>
      <c r="J3709" s="4"/>
      <c r="K3709" s="4"/>
      <c r="L3709" s="4"/>
      <c r="M3709" s="4">
        <v>3039</v>
      </c>
    </row>
    <row r="3710" spans="1:13" x14ac:dyDescent="0.2">
      <c r="A3710" s="8">
        <v>41428</v>
      </c>
      <c r="B3710" s="4">
        <v>16</v>
      </c>
      <c r="C3710" s="4">
        <v>1970</v>
      </c>
      <c r="D3710" s="4">
        <v>91</v>
      </c>
      <c r="E3710" s="4"/>
      <c r="F3710" s="4"/>
      <c r="G3710" s="4">
        <v>29</v>
      </c>
      <c r="H3710" s="4">
        <v>2090</v>
      </c>
      <c r="I3710" s="4"/>
      <c r="J3710" s="4"/>
      <c r="K3710" s="4"/>
      <c r="L3710" s="4"/>
      <c r="M3710" s="4">
        <v>3180</v>
      </c>
    </row>
    <row r="3711" spans="1:13" x14ac:dyDescent="0.2">
      <c r="A3711" s="8">
        <v>41428</v>
      </c>
      <c r="B3711" s="4">
        <v>17</v>
      </c>
      <c r="C3711" s="4">
        <v>2022</v>
      </c>
      <c r="D3711" s="4">
        <v>93</v>
      </c>
      <c r="E3711" s="4"/>
      <c r="F3711" s="4"/>
      <c r="G3711" s="4">
        <v>29</v>
      </c>
      <c r="H3711" s="4">
        <v>2144</v>
      </c>
      <c r="I3711" s="4"/>
      <c r="J3711" s="4"/>
      <c r="K3711" s="4"/>
      <c r="L3711" s="4"/>
      <c r="M3711" s="4">
        <v>3265</v>
      </c>
    </row>
    <row r="3712" spans="1:13" x14ac:dyDescent="0.2">
      <c r="A3712" s="8">
        <v>41428</v>
      </c>
      <c r="B3712" s="4">
        <v>18</v>
      </c>
      <c r="C3712" s="4">
        <v>1992</v>
      </c>
      <c r="D3712" s="4">
        <v>92</v>
      </c>
      <c r="E3712" s="4"/>
      <c r="F3712" s="4"/>
      <c r="G3712" s="4">
        <v>26</v>
      </c>
      <c r="H3712" s="4">
        <v>2109</v>
      </c>
      <c r="I3712" s="4"/>
      <c r="J3712" s="4"/>
      <c r="K3712" s="4"/>
      <c r="L3712" s="4"/>
      <c r="M3712" s="4">
        <v>3227</v>
      </c>
    </row>
    <row r="3713" spans="1:13" x14ac:dyDescent="0.2">
      <c r="A3713" s="8">
        <v>41428</v>
      </c>
      <c r="B3713" s="4">
        <v>19</v>
      </c>
      <c r="C3713" s="4">
        <v>1882</v>
      </c>
      <c r="D3713" s="4">
        <v>87</v>
      </c>
      <c r="E3713" s="4"/>
      <c r="F3713" s="4"/>
      <c r="G3713" s="4">
        <v>26</v>
      </c>
      <c r="H3713" s="4">
        <v>1994</v>
      </c>
      <c r="I3713" s="4"/>
      <c r="J3713" s="4"/>
      <c r="K3713" s="4"/>
      <c r="L3713" s="4"/>
      <c r="M3713" s="4">
        <v>3071</v>
      </c>
    </row>
    <row r="3714" spans="1:13" x14ac:dyDescent="0.2">
      <c r="A3714" s="8">
        <v>41428</v>
      </c>
      <c r="B3714" s="4">
        <v>20</v>
      </c>
      <c r="C3714" s="4">
        <v>1710</v>
      </c>
      <c r="D3714" s="4">
        <v>79</v>
      </c>
      <c r="E3714" s="4"/>
      <c r="F3714" s="4"/>
      <c r="G3714" s="4">
        <v>20</v>
      </c>
      <c r="H3714" s="4">
        <v>1808</v>
      </c>
      <c r="I3714" s="4"/>
      <c r="J3714" s="4"/>
      <c r="K3714" s="4"/>
      <c r="L3714" s="4"/>
      <c r="M3714" s="4">
        <v>2816</v>
      </c>
    </row>
    <row r="3715" spans="1:13" x14ac:dyDescent="0.2">
      <c r="A3715" s="8">
        <v>41428</v>
      </c>
      <c r="B3715" s="4">
        <v>21</v>
      </c>
      <c r="C3715" s="4">
        <v>1558</v>
      </c>
      <c r="D3715" s="4">
        <v>72</v>
      </c>
      <c r="E3715" s="4"/>
      <c r="F3715" s="4"/>
      <c r="G3715" s="4">
        <v>19</v>
      </c>
      <c r="H3715" s="4">
        <v>1648</v>
      </c>
      <c r="I3715" s="4"/>
      <c r="J3715" s="4"/>
      <c r="K3715" s="4"/>
      <c r="L3715" s="4"/>
      <c r="M3715" s="4">
        <v>2583</v>
      </c>
    </row>
    <row r="3716" spans="1:13" x14ac:dyDescent="0.2">
      <c r="A3716" s="8">
        <v>41428</v>
      </c>
      <c r="B3716" s="4">
        <v>22</v>
      </c>
      <c r="C3716" s="4">
        <v>1455</v>
      </c>
      <c r="D3716" s="4">
        <v>67</v>
      </c>
      <c r="E3716" s="4"/>
      <c r="F3716" s="4"/>
      <c r="G3716" s="4">
        <v>19</v>
      </c>
      <c r="H3716" s="4">
        <v>1541</v>
      </c>
      <c r="I3716" s="4"/>
      <c r="J3716" s="4"/>
      <c r="K3716" s="4"/>
      <c r="L3716" s="4"/>
      <c r="M3716" s="4">
        <v>2408</v>
      </c>
    </row>
    <row r="3717" spans="1:13" x14ac:dyDescent="0.2">
      <c r="A3717" s="8">
        <v>41428</v>
      </c>
      <c r="B3717" s="4">
        <v>23</v>
      </c>
      <c r="C3717" s="4">
        <v>1278</v>
      </c>
      <c r="D3717" s="4">
        <v>59</v>
      </c>
      <c r="E3717" s="4"/>
      <c r="F3717" s="4"/>
      <c r="G3717" s="4">
        <v>19</v>
      </c>
      <c r="H3717" s="4">
        <v>1356</v>
      </c>
      <c r="I3717" s="4"/>
      <c r="J3717" s="4"/>
      <c r="K3717" s="4"/>
      <c r="L3717" s="4"/>
      <c r="M3717" s="4">
        <v>2125</v>
      </c>
    </row>
    <row r="3718" spans="1:13" x14ac:dyDescent="0.2">
      <c r="A3718" s="8">
        <v>41428</v>
      </c>
      <c r="B3718" s="4">
        <v>24</v>
      </c>
      <c r="C3718" s="4">
        <v>1120</v>
      </c>
      <c r="D3718" s="4">
        <v>52</v>
      </c>
      <c r="E3718" s="4"/>
      <c r="F3718" s="4"/>
      <c r="G3718" s="4">
        <v>19</v>
      </c>
      <c r="H3718" s="4">
        <v>1190</v>
      </c>
      <c r="I3718" s="4"/>
      <c r="J3718" s="4"/>
      <c r="K3718" s="4"/>
      <c r="L3718" s="4"/>
      <c r="M3718" s="4">
        <v>1886</v>
      </c>
    </row>
    <row r="3719" spans="1:13" x14ac:dyDescent="0.2">
      <c r="A3719" s="8">
        <v>41429</v>
      </c>
      <c r="B3719" s="4">
        <v>1</v>
      </c>
      <c r="C3719" s="4">
        <v>1001</v>
      </c>
      <c r="D3719" s="4">
        <v>46</v>
      </c>
      <c r="E3719" s="4"/>
      <c r="F3719" s="4"/>
      <c r="G3719" s="4">
        <v>19</v>
      </c>
      <c r="H3719" s="4">
        <v>1066</v>
      </c>
      <c r="I3719" s="4"/>
      <c r="J3719" s="4"/>
      <c r="K3719" s="4"/>
      <c r="L3719" s="4"/>
      <c r="M3719" s="4">
        <v>1700</v>
      </c>
    </row>
    <row r="3720" spans="1:13" x14ac:dyDescent="0.2">
      <c r="A3720" s="8">
        <v>41429</v>
      </c>
      <c r="B3720" s="4">
        <v>2</v>
      </c>
      <c r="C3720" s="4">
        <v>929</v>
      </c>
      <c r="D3720" s="4">
        <v>43</v>
      </c>
      <c r="E3720" s="4"/>
      <c r="F3720" s="4"/>
      <c r="G3720" s="4">
        <v>19</v>
      </c>
      <c r="H3720" s="4">
        <v>991</v>
      </c>
      <c r="I3720" s="4"/>
      <c r="J3720" s="4"/>
      <c r="K3720" s="4"/>
      <c r="L3720" s="4"/>
      <c r="M3720" s="4">
        <v>1591</v>
      </c>
    </row>
    <row r="3721" spans="1:13" x14ac:dyDescent="0.2">
      <c r="A3721" s="8">
        <v>41429</v>
      </c>
      <c r="B3721" s="4">
        <v>3</v>
      </c>
      <c r="C3721" s="4">
        <v>891</v>
      </c>
      <c r="D3721" s="4">
        <v>41</v>
      </c>
      <c r="E3721" s="4"/>
      <c r="F3721" s="4"/>
      <c r="G3721" s="4">
        <v>19</v>
      </c>
      <c r="H3721" s="4">
        <v>951</v>
      </c>
      <c r="I3721" s="4"/>
      <c r="J3721" s="4"/>
      <c r="K3721" s="4"/>
      <c r="L3721" s="4"/>
      <c r="M3721" s="4">
        <v>1531</v>
      </c>
    </row>
    <row r="3722" spans="1:13" x14ac:dyDescent="0.2">
      <c r="A3722" s="8">
        <v>41429</v>
      </c>
      <c r="B3722" s="4">
        <v>4</v>
      </c>
      <c r="C3722" s="4">
        <v>876</v>
      </c>
      <c r="D3722" s="4">
        <v>41</v>
      </c>
      <c r="E3722" s="4"/>
      <c r="F3722" s="4"/>
      <c r="G3722" s="4">
        <v>19</v>
      </c>
      <c r="H3722" s="4">
        <v>935</v>
      </c>
      <c r="I3722" s="4"/>
      <c r="J3722" s="4"/>
      <c r="K3722" s="4"/>
      <c r="L3722" s="4"/>
      <c r="M3722" s="4">
        <v>1489</v>
      </c>
    </row>
    <row r="3723" spans="1:13" x14ac:dyDescent="0.2">
      <c r="A3723" s="8">
        <v>41429</v>
      </c>
      <c r="B3723" s="4">
        <v>5</v>
      </c>
      <c r="C3723" s="4">
        <v>891</v>
      </c>
      <c r="D3723" s="4">
        <v>41</v>
      </c>
      <c r="E3723" s="4"/>
      <c r="F3723" s="4"/>
      <c r="G3723" s="4">
        <v>19</v>
      </c>
      <c r="H3723" s="4">
        <v>951</v>
      </c>
      <c r="I3723" s="4"/>
      <c r="J3723" s="4"/>
      <c r="K3723" s="4"/>
      <c r="L3723" s="4"/>
      <c r="M3723" s="4">
        <v>1517</v>
      </c>
    </row>
    <row r="3724" spans="1:13" x14ac:dyDescent="0.2">
      <c r="A3724" s="8">
        <v>41429</v>
      </c>
      <c r="B3724" s="4">
        <v>6</v>
      </c>
      <c r="C3724" s="4">
        <v>941</v>
      </c>
      <c r="D3724" s="4">
        <v>44</v>
      </c>
      <c r="E3724" s="4"/>
      <c r="F3724" s="4"/>
      <c r="G3724" s="4">
        <v>19</v>
      </c>
      <c r="H3724" s="4">
        <v>1003</v>
      </c>
      <c r="I3724" s="4"/>
      <c r="J3724" s="4"/>
      <c r="K3724" s="4"/>
      <c r="L3724" s="4"/>
      <c r="M3724" s="4">
        <v>1579</v>
      </c>
    </row>
    <row r="3725" spans="1:13" x14ac:dyDescent="0.2">
      <c r="A3725" s="8">
        <v>41429</v>
      </c>
      <c r="B3725" s="4">
        <v>7</v>
      </c>
      <c r="C3725" s="4">
        <v>1005</v>
      </c>
      <c r="D3725" s="4">
        <v>47</v>
      </c>
      <c r="E3725" s="4"/>
      <c r="F3725" s="4"/>
      <c r="G3725" s="4">
        <v>22</v>
      </c>
      <c r="H3725" s="4">
        <v>1073</v>
      </c>
      <c r="I3725" s="4"/>
      <c r="J3725" s="4"/>
      <c r="K3725" s="4"/>
      <c r="L3725" s="4"/>
      <c r="M3725" s="4">
        <v>1665</v>
      </c>
    </row>
    <row r="3726" spans="1:13" x14ac:dyDescent="0.2">
      <c r="A3726" s="8">
        <v>41429</v>
      </c>
      <c r="B3726" s="4">
        <v>8</v>
      </c>
      <c r="C3726" s="4">
        <v>1083</v>
      </c>
      <c r="D3726" s="4">
        <v>50</v>
      </c>
      <c r="E3726" s="4"/>
      <c r="F3726" s="4"/>
      <c r="G3726" s="4">
        <v>22</v>
      </c>
      <c r="H3726" s="4">
        <v>1155</v>
      </c>
      <c r="I3726" s="4"/>
      <c r="J3726" s="4"/>
      <c r="K3726" s="4"/>
      <c r="L3726" s="4"/>
      <c r="M3726" s="4">
        <v>1782</v>
      </c>
    </row>
    <row r="3727" spans="1:13" x14ac:dyDescent="0.2">
      <c r="A3727" s="8">
        <v>41429</v>
      </c>
      <c r="B3727" s="4">
        <v>9</v>
      </c>
      <c r="C3727" s="4">
        <v>1142</v>
      </c>
      <c r="D3727" s="4">
        <v>53</v>
      </c>
      <c r="E3727" s="4"/>
      <c r="F3727" s="4"/>
      <c r="G3727" s="4">
        <v>25</v>
      </c>
      <c r="H3727" s="4">
        <v>1220</v>
      </c>
      <c r="I3727" s="4"/>
      <c r="J3727" s="4"/>
      <c r="K3727" s="4"/>
      <c r="L3727" s="4"/>
      <c r="M3727" s="4">
        <v>1884</v>
      </c>
    </row>
    <row r="3728" spans="1:13" x14ac:dyDescent="0.2">
      <c r="A3728" s="8">
        <v>41429</v>
      </c>
      <c r="B3728" s="4">
        <v>10</v>
      </c>
      <c r="C3728" s="4">
        <v>1197</v>
      </c>
      <c r="D3728" s="4">
        <v>56</v>
      </c>
      <c r="E3728" s="4"/>
      <c r="F3728" s="4"/>
      <c r="G3728" s="4">
        <v>30</v>
      </c>
      <c r="H3728" s="4">
        <v>1282</v>
      </c>
      <c r="I3728" s="4"/>
      <c r="J3728" s="4"/>
      <c r="K3728" s="4"/>
      <c r="L3728" s="4"/>
      <c r="M3728" s="4">
        <v>1991</v>
      </c>
    </row>
    <row r="3729" spans="1:13" x14ac:dyDescent="0.2">
      <c r="A3729" s="8">
        <v>41429</v>
      </c>
      <c r="B3729" s="4">
        <v>11</v>
      </c>
      <c r="C3729" s="4">
        <v>1246</v>
      </c>
      <c r="D3729" s="4">
        <v>59</v>
      </c>
      <c r="E3729" s="4"/>
      <c r="F3729" s="4"/>
      <c r="G3729" s="4">
        <v>41</v>
      </c>
      <c r="H3729" s="4">
        <v>1345</v>
      </c>
      <c r="I3729" s="4"/>
      <c r="J3729" s="4"/>
      <c r="K3729" s="4"/>
      <c r="L3729" s="4"/>
      <c r="M3729" s="4">
        <v>2099</v>
      </c>
    </row>
    <row r="3730" spans="1:13" x14ac:dyDescent="0.2">
      <c r="A3730" s="8">
        <v>41429</v>
      </c>
      <c r="B3730" s="4">
        <v>12</v>
      </c>
      <c r="C3730" s="4">
        <v>1301</v>
      </c>
      <c r="D3730" s="4">
        <v>61</v>
      </c>
      <c r="E3730" s="4"/>
      <c r="F3730" s="4"/>
      <c r="G3730" s="4">
        <v>44</v>
      </c>
      <c r="H3730" s="4">
        <v>1406</v>
      </c>
      <c r="I3730" s="4"/>
      <c r="J3730" s="4"/>
      <c r="K3730" s="4"/>
      <c r="L3730" s="4"/>
      <c r="M3730" s="4">
        <v>2199</v>
      </c>
    </row>
    <row r="3731" spans="1:13" x14ac:dyDescent="0.2">
      <c r="A3731" s="8">
        <v>41429</v>
      </c>
      <c r="B3731" s="4">
        <v>13</v>
      </c>
      <c r="C3731" s="4">
        <v>1341</v>
      </c>
      <c r="D3731" s="4">
        <v>63</v>
      </c>
      <c r="E3731" s="4"/>
      <c r="F3731" s="4"/>
      <c r="G3731" s="4">
        <v>41</v>
      </c>
      <c r="H3731" s="4">
        <v>1445</v>
      </c>
      <c r="I3731" s="4"/>
      <c r="J3731" s="4"/>
      <c r="K3731" s="4"/>
      <c r="L3731" s="4"/>
      <c r="M3731" s="4">
        <v>2289</v>
      </c>
    </row>
    <row r="3732" spans="1:13" x14ac:dyDescent="0.2">
      <c r="A3732" s="8">
        <v>41429</v>
      </c>
      <c r="B3732" s="4">
        <v>14</v>
      </c>
      <c r="C3732" s="4">
        <v>1406</v>
      </c>
      <c r="D3732" s="4">
        <v>66</v>
      </c>
      <c r="E3732" s="4"/>
      <c r="F3732" s="4"/>
      <c r="G3732" s="4">
        <v>43</v>
      </c>
      <c r="H3732" s="4">
        <v>1515</v>
      </c>
      <c r="I3732" s="4"/>
      <c r="J3732" s="4"/>
      <c r="K3732" s="4"/>
      <c r="L3732" s="4"/>
      <c r="M3732" s="4">
        <v>2403</v>
      </c>
    </row>
    <row r="3733" spans="1:13" x14ac:dyDescent="0.2">
      <c r="A3733" s="8">
        <v>41429</v>
      </c>
      <c r="B3733" s="4">
        <v>15</v>
      </c>
      <c r="C3733" s="4">
        <v>1471</v>
      </c>
      <c r="D3733" s="4">
        <v>69</v>
      </c>
      <c r="E3733" s="4"/>
      <c r="F3733" s="4"/>
      <c r="G3733" s="4">
        <v>44</v>
      </c>
      <c r="H3733" s="4">
        <v>1584</v>
      </c>
      <c r="I3733" s="4"/>
      <c r="J3733" s="4"/>
      <c r="K3733" s="4"/>
      <c r="L3733" s="4"/>
      <c r="M3733" s="4">
        <v>2521</v>
      </c>
    </row>
    <row r="3734" spans="1:13" x14ac:dyDescent="0.2">
      <c r="A3734" s="8">
        <v>41429</v>
      </c>
      <c r="B3734" s="4">
        <v>16</v>
      </c>
      <c r="C3734" s="4">
        <v>1542</v>
      </c>
      <c r="D3734" s="4">
        <v>72</v>
      </c>
      <c r="E3734" s="4"/>
      <c r="F3734" s="4"/>
      <c r="G3734" s="4">
        <v>43</v>
      </c>
      <c r="H3734" s="4">
        <v>1657</v>
      </c>
      <c r="I3734" s="4"/>
      <c r="J3734" s="4"/>
      <c r="K3734" s="4"/>
      <c r="L3734" s="4"/>
      <c r="M3734" s="4">
        <v>2628</v>
      </c>
    </row>
    <row r="3735" spans="1:13" x14ac:dyDescent="0.2">
      <c r="A3735" s="8">
        <v>41429</v>
      </c>
      <c r="B3735" s="4">
        <v>17</v>
      </c>
      <c r="C3735" s="4">
        <v>1597</v>
      </c>
      <c r="D3735" s="4">
        <v>75</v>
      </c>
      <c r="E3735" s="4"/>
      <c r="F3735" s="4"/>
      <c r="G3735" s="4">
        <v>43</v>
      </c>
      <c r="H3735" s="4">
        <v>1714</v>
      </c>
      <c r="I3735" s="4"/>
      <c r="J3735" s="4"/>
      <c r="K3735" s="4"/>
      <c r="L3735" s="4"/>
      <c r="M3735" s="4">
        <v>2720</v>
      </c>
    </row>
    <row r="3736" spans="1:13" x14ac:dyDescent="0.2">
      <c r="A3736" s="8">
        <v>41429</v>
      </c>
      <c r="B3736" s="4">
        <v>18</v>
      </c>
      <c r="C3736" s="4">
        <v>1604</v>
      </c>
      <c r="D3736" s="4">
        <v>75</v>
      </c>
      <c r="E3736" s="4"/>
      <c r="F3736" s="4"/>
      <c r="G3736" s="4">
        <v>38</v>
      </c>
      <c r="H3736" s="4">
        <v>1716</v>
      </c>
      <c r="I3736" s="4"/>
      <c r="J3736" s="4"/>
      <c r="K3736" s="4"/>
      <c r="L3736" s="4"/>
      <c r="M3736" s="4">
        <v>2731</v>
      </c>
    </row>
    <row r="3737" spans="1:13" x14ac:dyDescent="0.2">
      <c r="A3737" s="8">
        <v>41429</v>
      </c>
      <c r="B3737" s="4">
        <v>19</v>
      </c>
      <c r="C3737" s="4">
        <v>1523</v>
      </c>
      <c r="D3737" s="4">
        <v>71</v>
      </c>
      <c r="E3737" s="4"/>
      <c r="F3737" s="4"/>
      <c r="G3737" s="4">
        <v>40</v>
      </c>
      <c r="H3737" s="4">
        <v>1634</v>
      </c>
      <c r="I3737" s="4"/>
      <c r="J3737" s="4"/>
      <c r="K3737" s="4"/>
      <c r="L3737" s="4"/>
      <c r="M3737" s="4">
        <v>2616</v>
      </c>
    </row>
    <row r="3738" spans="1:13" x14ac:dyDescent="0.2">
      <c r="A3738" s="8">
        <v>41429</v>
      </c>
      <c r="B3738" s="4">
        <v>20</v>
      </c>
      <c r="C3738" s="4">
        <v>1422</v>
      </c>
      <c r="D3738" s="4">
        <v>66</v>
      </c>
      <c r="E3738" s="4"/>
      <c r="F3738" s="4"/>
      <c r="G3738" s="4">
        <v>33</v>
      </c>
      <c r="H3738" s="4">
        <v>1521</v>
      </c>
      <c r="I3738" s="4"/>
      <c r="J3738" s="4"/>
      <c r="K3738" s="4"/>
      <c r="L3738" s="4"/>
      <c r="M3738" s="4">
        <v>2456</v>
      </c>
    </row>
    <row r="3739" spans="1:13" x14ac:dyDescent="0.2">
      <c r="A3739" s="8">
        <v>41429</v>
      </c>
      <c r="B3739" s="4">
        <v>21</v>
      </c>
      <c r="C3739" s="4">
        <v>1360</v>
      </c>
      <c r="D3739" s="4">
        <v>63</v>
      </c>
      <c r="E3739" s="4"/>
      <c r="F3739" s="4"/>
      <c r="G3739" s="4">
        <v>31</v>
      </c>
      <c r="H3739" s="4">
        <v>1454</v>
      </c>
      <c r="I3739" s="4"/>
      <c r="J3739" s="4"/>
      <c r="K3739" s="4"/>
      <c r="L3739" s="4"/>
      <c r="M3739" s="4">
        <v>2326</v>
      </c>
    </row>
    <row r="3740" spans="1:13" x14ac:dyDescent="0.2">
      <c r="A3740" s="8">
        <v>41429</v>
      </c>
      <c r="B3740" s="4">
        <v>22</v>
      </c>
      <c r="C3740" s="4">
        <v>1322</v>
      </c>
      <c r="D3740" s="4">
        <v>62</v>
      </c>
      <c r="E3740" s="4"/>
      <c r="F3740" s="4"/>
      <c r="G3740" s="4">
        <v>29</v>
      </c>
      <c r="H3740" s="4">
        <v>1412</v>
      </c>
      <c r="I3740" s="4"/>
      <c r="J3740" s="4"/>
      <c r="K3740" s="4"/>
      <c r="L3740" s="4"/>
      <c r="M3740" s="4">
        <v>2237</v>
      </c>
    </row>
    <row r="3741" spans="1:13" x14ac:dyDescent="0.2">
      <c r="A3741" s="8">
        <v>41429</v>
      </c>
      <c r="B3741" s="4">
        <v>23</v>
      </c>
      <c r="C3741" s="4">
        <v>1180</v>
      </c>
      <c r="D3741" s="4">
        <v>55</v>
      </c>
      <c r="E3741" s="4"/>
      <c r="F3741" s="4"/>
      <c r="G3741" s="4">
        <v>30</v>
      </c>
      <c r="H3741" s="4">
        <v>1265</v>
      </c>
      <c r="I3741" s="4"/>
      <c r="J3741" s="4"/>
      <c r="K3741" s="4"/>
      <c r="L3741" s="4"/>
      <c r="M3741" s="4">
        <v>2016</v>
      </c>
    </row>
    <row r="3742" spans="1:13" x14ac:dyDescent="0.2">
      <c r="A3742" s="8">
        <v>41429</v>
      </c>
      <c r="B3742" s="4">
        <v>24</v>
      </c>
      <c r="C3742" s="4">
        <v>1046</v>
      </c>
      <c r="D3742" s="4">
        <v>49</v>
      </c>
      <c r="E3742" s="4"/>
      <c r="F3742" s="4"/>
      <c r="G3742" s="4">
        <v>29</v>
      </c>
      <c r="H3742" s="4">
        <v>1124</v>
      </c>
      <c r="I3742" s="4"/>
      <c r="J3742" s="4"/>
      <c r="K3742" s="4"/>
      <c r="L3742" s="4"/>
      <c r="M3742" s="4">
        <v>1793</v>
      </c>
    </row>
    <row r="3743" spans="1:13" x14ac:dyDescent="0.2">
      <c r="A3743" s="8">
        <v>41430</v>
      </c>
      <c r="B3743" s="4">
        <v>1</v>
      </c>
      <c r="C3743" s="4">
        <v>941</v>
      </c>
      <c r="D3743" s="4">
        <v>44</v>
      </c>
      <c r="E3743" s="4"/>
      <c r="F3743" s="4"/>
      <c r="G3743" s="4">
        <v>29</v>
      </c>
      <c r="H3743" s="4">
        <v>1014</v>
      </c>
      <c r="I3743" s="4"/>
      <c r="J3743" s="4"/>
      <c r="K3743" s="4"/>
      <c r="L3743" s="4"/>
      <c r="M3743" s="4">
        <v>1640</v>
      </c>
    </row>
    <row r="3744" spans="1:13" x14ac:dyDescent="0.2">
      <c r="A3744" s="8">
        <v>41430</v>
      </c>
      <c r="B3744" s="4">
        <v>2</v>
      </c>
      <c r="C3744" s="4">
        <v>886</v>
      </c>
      <c r="D3744" s="4">
        <v>42</v>
      </c>
      <c r="E3744" s="4"/>
      <c r="F3744" s="4"/>
      <c r="G3744" s="4">
        <v>27</v>
      </c>
      <c r="H3744" s="4">
        <v>954</v>
      </c>
      <c r="I3744" s="4"/>
      <c r="J3744" s="4"/>
      <c r="K3744" s="4"/>
      <c r="L3744" s="4"/>
      <c r="M3744" s="4">
        <v>1548</v>
      </c>
    </row>
    <row r="3745" spans="1:13" x14ac:dyDescent="0.2">
      <c r="A3745" s="8">
        <v>41430</v>
      </c>
      <c r="B3745" s="4">
        <v>3</v>
      </c>
      <c r="C3745" s="4">
        <v>848</v>
      </c>
      <c r="D3745" s="4">
        <v>40</v>
      </c>
      <c r="E3745" s="4"/>
      <c r="F3745" s="4"/>
      <c r="G3745" s="4">
        <v>29</v>
      </c>
      <c r="H3745" s="4">
        <v>917</v>
      </c>
      <c r="I3745" s="4"/>
      <c r="J3745" s="4"/>
      <c r="K3745" s="4"/>
      <c r="L3745" s="4"/>
      <c r="M3745" s="4">
        <v>1480</v>
      </c>
    </row>
    <row r="3746" spans="1:13" x14ac:dyDescent="0.2">
      <c r="A3746" s="8">
        <v>41430</v>
      </c>
      <c r="B3746" s="4">
        <v>4</v>
      </c>
      <c r="C3746" s="4">
        <v>834</v>
      </c>
      <c r="D3746" s="4">
        <v>39</v>
      </c>
      <c r="E3746" s="4"/>
      <c r="F3746" s="4"/>
      <c r="G3746" s="4">
        <v>29</v>
      </c>
      <c r="H3746" s="4">
        <v>902</v>
      </c>
      <c r="I3746" s="4"/>
      <c r="J3746" s="4"/>
      <c r="K3746" s="4"/>
      <c r="L3746" s="4"/>
      <c r="M3746" s="4">
        <v>1458</v>
      </c>
    </row>
    <row r="3747" spans="1:13" x14ac:dyDescent="0.2">
      <c r="A3747" s="8">
        <v>41430</v>
      </c>
      <c r="B3747" s="4">
        <v>5</v>
      </c>
      <c r="C3747" s="4">
        <v>856</v>
      </c>
      <c r="D3747" s="4">
        <v>40</v>
      </c>
      <c r="E3747" s="4"/>
      <c r="F3747" s="4"/>
      <c r="G3747" s="4">
        <v>29</v>
      </c>
      <c r="H3747" s="4">
        <v>925</v>
      </c>
      <c r="I3747" s="4"/>
      <c r="J3747" s="4"/>
      <c r="K3747" s="4"/>
      <c r="L3747" s="4"/>
      <c r="M3747" s="4">
        <v>1482</v>
      </c>
    </row>
    <row r="3748" spans="1:13" x14ac:dyDescent="0.2">
      <c r="A3748" s="8">
        <v>41430</v>
      </c>
      <c r="B3748" s="4">
        <v>6</v>
      </c>
      <c r="C3748" s="4">
        <v>907</v>
      </c>
      <c r="D3748" s="4">
        <v>43</v>
      </c>
      <c r="E3748" s="4"/>
      <c r="F3748" s="4"/>
      <c r="G3748" s="4">
        <v>29</v>
      </c>
      <c r="H3748" s="4">
        <v>978</v>
      </c>
      <c r="I3748" s="4"/>
      <c r="J3748" s="4"/>
      <c r="K3748" s="4"/>
      <c r="L3748" s="4"/>
      <c r="M3748" s="4">
        <v>1553</v>
      </c>
    </row>
    <row r="3749" spans="1:13" x14ac:dyDescent="0.2">
      <c r="A3749" s="8">
        <v>41430</v>
      </c>
      <c r="B3749" s="4">
        <v>7</v>
      </c>
      <c r="C3749" s="4">
        <v>966</v>
      </c>
      <c r="D3749" s="4">
        <v>45</v>
      </c>
      <c r="E3749" s="4"/>
      <c r="F3749" s="4"/>
      <c r="G3749" s="4">
        <v>32</v>
      </c>
      <c r="H3749" s="4">
        <v>1043</v>
      </c>
      <c r="I3749" s="4"/>
      <c r="J3749" s="4"/>
      <c r="K3749" s="4"/>
      <c r="L3749" s="4"/>
      <c r="M3749" s="4">
        <v>1629</v>
      </c>
    </row>
    <row r="3750" spans="1:13" x14ac:dyDescent="0.2">
      <c r="A3750" s="8">
        <v>41430</v>
      </c>
      <c r="B3750" s="4">
        <v>8</v>
      </c>
      <c r="C3750" s="4">
        <v>1041</v>
      </c>
      <c r="D3750" s="4">
        <v>49</v>
      </c>
      <c r="E3750" s="4"/>
      <c r="F3750" s="4"/>
      <c r="G3750" s="4">
        <v>32</v>
      </c>
      <c r="H3750" s="4">
        <v>1121</v>
      </c>
      <c r="I3750" s="4"/>
      <c r="J3750" s="4"/>
      <c r="K3750" s="4"/>
      <c r="L3750" s="4"/>
      <c r="M3750" s="4">
        <v>1753</v>
      </c>
    </row>
    <row r="3751" spans="1:13" x14ac:dyDescent="0.2">
      <c r="A3751" s="8">
        <v>41430</v>
      </c>
      <c r="B3751" s="4">
        <v>9</v>
      </c>
      <c r="C3751" s="4">
        <v>1088</v>
      </c>
      <c r="D3751" s="4">
        <v>51</v>
      </c>
      <c r="E3751" s="4"/>
      <c r="F3751" s="4"/>
      <c r="G3751" s="4">
        <v>38</v>
      </c>
      <c r="H3751" s="4">
        <v>1177</v>
      </c>
      <c r="I3751" s="4"/>
      <c r="J3751" s="4"/>
      <c r="K3751" s="4"/>
      <c r="L3751" s="4"/>
      <c r="M3751" s="4">
        <v>1833</v>
      </c>
    </row>
    <row r="3752" spans="1:13" x14ac:dyDescent="0.2">
      <c r="A3752" s="8">
        <v>41430</v>
      </c>
      <c r="B3752" s="4">
        <v>10</v>
      </c>
      <c r="C3752" s="4">
        <v>1147</v>
      </c>
      <c r="D3752" s="4">
        <v>54</v>
      </c>
      <c r="E3752" s="4"/>
      <c r="F3752" s="4"/>
      <c r="G3752" s="4">
        <v>41</v>
      </c>
      <c r="H3752" s="4">
        <v>1242</v>
      </c>
      <c r="I3752" s="4"/>
      <c r="J3752" s="4"/>
      <c r="K3752" s="4"/>
      <c r="L3752" s="4"/>
      <c r="M3752" s="4">
        <v>1952</v>
      </c>
    </row>
    <row r="3753" spans="1:13" x14ac:dyDescent="0.2">
      <c r="A3753" s="8">
        <v>41430</v>
      </c>
      <c r="B3753" s="4">
        <v>11</v>
      </c>
      <c r="C3753" s="4">
        <v>1198</v>
      </c>
      <c r="D3753" s="4">
        <v>56</v>
      </c>
      <c r="E3753" s="4"/>
      <c r="F3753" s="4"/>
      <c r="G3753" s="4">
        <v>42</v>
      </c>
      <c r="H3753" s="4">
        <v>1296</v>
      </c>
      <c r="I3753" s="4"/>
      <c r="J3753" s="4"/>
      <c r="K3753" s="4"/>
      <c r="L3753" s="4"/>
      <c r="M3753" s="4">
        <v>2025</v>
      </c>
    </row>
    <row r="3754" spans="1:13" x14ac:dyDescent="0.2">
      <c r="A3754" s="8">
        <v>41430</v>
      </c>
      <c r="B3754" s="4">
        <v>12</v>
      </c>
      <c r="C3754" s="4">
        <v>1245</v>
      </c>
      <c r="D3754" s="4">
        <v>59</v>
      </c>
      <c r="E3754" s="4"/>
      <c r="F3754" s="4"/>
      <c r="G3754" s="4">
        <v>46</v>
      </c>
      <c r="H3754" s="4">
        <v>1349</v>
      </c>
      <c r="I3754" s="4"/>
      <c r="J3754" s="4"/>
      <c r="K3754" s="4"/>
      <c r="L3754" s="4"/>
      <c r="M3754" s="4">
        <v>2133</v>
      </c>
    </row>
    <row r="3755" spans="1:13" x14ac:dyDescent="0.2">
      <c r="A3755" s="8">
        <v>41430</v>
      </c>
      <c r="B3755" s="4">
        <v>13</v>
      </c>
      <c r="C3755" s="4">
        <v>1302</v>
      </c>
      <c r="D3755" s="4">
        <v>61</v>
      </c>
      <c r="E3755" s="4"/>
      <c r="F3755" s="4"/>
      <c r="G3755" s="4">
        <v>43</v>
      </c>
      <c r="H3755" s="4">
        <v>1406</v>
      </c>
      <c r="I3755" s="4"/>
      <c r="J3755" s="4"/>
      <c r="K3755" s="4"/>
      <c r="L3755" s="4"/>
      <c r="M3755" s="4">
        <v>2219</v>
      </c>
    </row>
    <row r="3756" spans="1:13" x14ac:dyDescent="0.2">
      <c r="A3756" s="8">
        <v>41430</v>
      </c>
      <c r="B3756" s="4">
        <v>14</v>
      </c>
      <c r="C3756" s="4">
        <v>1375</v>
      </c>
      <c r="D3756" s="4">
        <v>65</v>
      </c>
      <c r="E3756" s="4"/>
      <c r="F3756" s="4"/>
      <c r="G3756" s="4">
        <v>42</v>
      </c>
      <c r="H3756" s="4">
        <v>1481</v>
      </c>
      <c r="I3756" s="4"/>
      <c r="J3756" s="4"/>
      <c r="K3756" s="4"/>
      <c r="L3756" s="4"/>
      <c r="M3756" s="4">
        <v>2346</v>
      </c>
    </row>
    <row r="3757" spans="1:13" x14ac:dyDescent="0.2">
      <c r="A3757" s="8">
        <v>41430</v>
      </c>
      <c r="B3757" s="4">
        <v>15</v>
      </c>
      <c r="C3757" s="4">
        <v>1460</v>
      </c>
      <c r="D3757" s="4">
        <v>69</v>
      </c>
      <c r="E3757" s="4"/>
      <c r="F3757" s="4"/>
      <c r="G3757" s="4">
        <v>46</v>
      </c>
      <c r="H3757" s="4">
        <v>1574</v>
      </c>
      <c r="I3757" s="4"/>
      <c r="J3757" s="4"/>
      <c r="K3757" s="4"/>
      <c r="L3757" s="4"/>
      <c r="M3757" s="4">
        <v>2487</v>
      </c>
    </row>
    <row r="3758" spans="1:13" x14ac:dyDescent="0.2">
      <c r="A3758" s="8">
        <v>41430</v>
      </c>
      <c r="B3758" s="4">
        <v>16</v>
      </c>
      <c r="C3758" s="4">
        <v>1557</v>
      </c>
      <c r="D3758" s="4">
        <v>73</v>
      </c>
      <c r="E3758" s="4"/>
      <c r="F3758" s="4"/>
      <c r="G3758" s="4">
        <v>41</v>
      </c>
      <c r="H3758" s="4">
        <v>1670</v>
      </c>
      <c r="I3758" s="4"/>
      <c r="J3758" s="4"/>
      <c r="K3758" s="4"/>
      <c r="L3758" s="4"/>
      <c r="M3758" s="4">
        <v>2623</v>
      </c>
    </row>
    <row r="3759" spans="1:13" x14ac:dyDescent="0.2">
      <c r="A3759" s="8">
        <v>41430</v>
      </c>
      <c r="B3759" s="4">
        <v>17</v>
      </c>
      <c r="C3759" s="4">
        <v>1662</v>
      </c>
      <c r="D3759" s="4">
        <v>78</v>
      </c>
      <c r="E3759" s="4"/>
      <c r="F3759" s="4"/>
      <c r="G3759" s="4">
        <v>44</v>
      </c>
      <c r="H3759" s="4">
        <v>1783</v>
      </c>
      <c r="I3759" s="4"/>
      <c r="J3759" s="4"/>
      <c r="K3759" s="4"/>
      <c r="L3759" s="4"/>
      <c r="M3759" s="4">
        <v>2784</v>
      </c>
    </row>
    <row r="3760" spans="1:13" x14ac:dyDescent="0.2">
      <c r="A3760" s="8">
        <v>41430</v>
      </c>
      <c r="B3760" s="4">
        <v>18</v>
      </c>
      <c r="C3760" s="4">
        <v>1708</v>
      </c>
      <c r="D3760" s="4">
        <v>80</v>
      </c>
      <c r="E3760" s="4"/>
      <c r="F3760" s="4"/>
      <c r="G3760" s="4">
        <v>39</v>
      </c>
      <c r="H3760" s="4">
        <v>1826</v>
      </c>
      <c r="I3760" s="4"/>
      <c r="J3760" s="4"/>
      <c r="K3760" s="4"/>
      <c r="L3760" s="4"/>
      <c r="M3760" s="4">
        <v>2842</v>
      </c>
    </row>
    <row r="3761" spans="1:13" x14ac:dyDescent="0.2">
      <c r="A3761" s="8">
        <v>41430</v>
      </c>
      <c r="B3761" s="4">
        <v>19</v>
      </c>
      <c r="C3761" s="4">
        <v>1665</v>
      </c>
      <c r="D3761" s="4">
        <v>78</v>
      </c>
      <c r="E3761" s="4"/>
      <c r="F3761" s="4"/>
      <c r="G3761" s="4">
        <v>37</v>
      </c>
      <c r="H3761" s="4">
        <v>1779</v>
      </c>
      <c r="I3761" s="4"/>
      <c r="J3761" s="4"/>
      <c r="K3761" s="4"/>
      <c r="L3761" s="4"/>
      <c r="M3761" s="4">
        <v>2783</v>
      </c>
    </row>
    <row r="3762" spans="1:13" x14ac:dyDescent="0.2">
      <c r="A3762" s="8">
        <v>41430</v>
      </c>
      <c r="B3762" s="4">
        <v>20</v>
      </c>
      <c r="C3762" s="4">
        <v>1550</v>
      </c>
      <c r="D3762" s="4">
        <v>72</v>
      </c>
      <c r="E3762" s="4"/>
      <c r="F3762" s="4"/>
      <c r="G3762" s="4">
        <v>31</v>
      </c>
      <c r="H3762" s="4">
        <v>1653</v>
      </c>
      <c r="I3762" s="4"/>
      <c r="J3762" s="4"/>
      <c r="K3762" s="4"/>
      <c r="L3762" s="4"/>
      <c r="M3762" s="4">
        <v>2608</v>
      </c>
    </row>
    <row r="3763" spans="1:13" x14ac:dyDescent="0.2">
      <c r="A3763" s="8">
        <v>41430</v>
      </c>
      <c r="B3763" s="4">
        <v>21</v>
      </c>
      <c r="C3763" s="4">
        <v>1463</v>
      </c>
      <c r="D3763" s="4">
        <v>68</v>
      </c>
      <c r="E3763" s="4"/>
      <c r="F3763" s="4"/>
      <c r="G3763" s="4">
        <v>32</v>
      </c>
      <c r="H3763" s="4">
        <v>1563</v>
      </c>
      <c r="I3763" s="4"/>
      <c r="J3763" s="4"/>
      <c r="K3763" s="4"/>
      <c r="L3763" s="4"/>
      <c r="M3763" s="4">
        <v>2467</v>
      </c>
    </row>
    <row r="3764" spans="1:13" x14ac:dyDescent="0.2">
      <c r="A3764" s="8">
        <v>41430</v>
      </c>
      <c r="B3764" s="4">
        <v>22</v>
      </c>
      <c r="C3764" s="4">
        <v>1395</v>
      </c>
      <c r="D3764" s="4">
        <v>65</v>
      </c>
      <c r="E3764" s="4"/>
      <c r="F3764" s="4"/>
      <c r="G3764" s="4">
        <v>30</v>
      </c>
      <c r="H3764" s="4">
        <v>1490</v>
      </c>
      <c r="I3764" s="4"/>
      <c r="J3764" s="4"/>
      <c r="K3764" s="4"/>
      <c r="L3764" s="4"/>
      <c r="M3764" s="4">
        <v>2359</v>
      </c>
    </row>
    <row r="3765" spans="1:13" x14ac:dyDescent="0.2">
      <c r="A3765" s="8">
        <v>41430</v>
      </c>
      <c r="B3765" s="4">
        <v>23</v>
      </c>
      <c r="C3765" s="4">
        <v>1236</v>
      </c>
      <c r="D3765" s="4">
        <v>58</v>
      </c>
      <c r="E3765" s="4"/>
      <c r="F3765" s="4"/>
      <c r="G3765" s="4">
        <v>30</v>
      </c>
      <c r="H3765" s="4">
        <v>1323</v>
      </c>
      <c r="I3765" s="4"/>
      <c r="J3765" s="4"/>
      <c r="K3765" s="4"/>
      <c r="L3765" s="4"/>
      <c r="M3765" s="4">
        <v>2098</v>
      </c>
    </row>
    <row r="3766" spans="1:13" x14ac:dyDescent="0.2">
      <c r="A3766" s="8">
        <v>41430</v>
      </c>
      <c r="B3766" s="4">
        <v>24</v>
      </c>
      <c r="C3766" s="4">
        <v>1088</v>
      </c>
      <c r="D3766" s="4">
        <v>51</v>
      </c>
      <c r="E3766" s="4"/>
      <c r="F3766" s="4"/>
      <c r="G3766" s="4">
        <v>29</v>
      </c>
      <c r="H3766" s="4">
        <v>1167</v>
      </c>
      <c r="I3766" s="4"/>
      <c r="J3766" s="4"/>
      <c r="K3766" s="4"/>
      <c r="L3766" s="4"/>
      <c r="M3766" s="4">
        <v>1860</v>
      </c>
    </row>
    <row r="3767" spans="1:13" x14ac:dyDescent="0.2">
      <c r="A3767" s="8">
        <v>41431</v>
      </c>
      <c r="B3767" s="4">
        <v>1</v>
      </c>
      <c r="C3767" s="4">
        <v>973</v>
      </c>
      <c r="D3767" s="4">
        <v>46</v>
      </c>
      <c r="E3767" s="4"/>
      <c r="F3767" s="4"/>
      <c r="G3767" s="4">
        <v>29</v>
      </c>
      <c r="H3767" s="4">
        <v>1047</v>
      </c>
      <c r="I3767" s="4"/>
      <c r="J3767" s="4"/>
      <c r="K3767" s="4"/>
      <c r="L3767" s="4"/>
      <c r="M3767" s="4">
        <v>1683</v>
      </c>
    </row>
    <row r="3768" spans="1:13" x14ac:dyDescent="0.2">
      <c r="A3768" s="8">
        <v>41431</v>
      </c>
      <c r="B3768" s="4">
        <v>2</v>
      </c>
      <c r="C3768" s="4">
        <v>905</v>
      </c>
      <c r="D3768" s="4">
        <v>42</v>
      </c>
      <c r="E3768" s="4"/>
      <c r="F3768" s="4"/>
      <c r="G3768" s="4">
        <v>28</v>
      </c>
      <c r="H3768" s="4">
        <v>975</v>
      </c>
      <c r="I3768" s="4"/>
      <c r="J3768" s="4"/>
      <c r="K3768" s="4"/>
      <c r="L3768" s="4"/>
      <c r="M3768" s="4">
        <v>1567</v>
      </c>
    </row>
    <row r="3769" spans="1:13" x14ac:dyDescent="0.2">
      <c r="A3769" s="8">
        <v>41431</v>
      </c>
      <c r="B3769" s="4">
        <v>3</v>
      </c>
      <c r="C3769" s="4">
        <v>864</v>
      </c>
      <c r="D3769" s="4">
        <v>41</v>
      </c>
      <c r="E3769" s="4"/>
      <c r="F3769" s="4"/>
      <c r="G3769" s="4">
        <v>29</v>
      </c>
      <c r="H3769" s="4">
        <v>933</v>
      </c>
      <c r="I3769" s="4"/>
      <c r="J3769" s="4"/>
      <c r="K3769" s="4"/>
      <c r="L3769" s="4"/>
      <c r="M3769" s="4">
        <v>1505</v>
      </c>
    </row>
    <row r="3770" spans="1:13" x14ac:dyDescent="0.2">
      <c r="A3770" s="8">
        <v>41431</v>
      </c>
      <c r="B3770" s="4">
        <v>4</v>
      </c>
      <c r="C3770" s="4">
        <v>857</v>
      </c>
      <c r="D3770" s="4">
        <v>40</v>
      </c>
      <c r="E3770" s="4"/>
      <c r="F3770" s="4"/>
      <c r="G3770" s="4">
        <v>28</v>
      </c>
      <c r="H3770" s="4">
        <v>925</v>
      </c>
      <c r="I3770" s="4"/>
      <c r="J3770" s="4"/>
      <c r="K3770" s="4"/>
      <c r="L3770" s="4"/>
      <c r="M3770" s="4">
        <v>1483</v>
      </c>
    </row>
    <row r="3771" spans="1:13" x14ac:dyDescent="0.2">
      <c r="A3771" s="8">
        <v>41431</v>
      </c>
      <c r="B3771" s="4">
        <v>5</v>
      </c>
      <c r="C3771" s="4">
        <v>869</v>
      </c>
      <c r="D3771" s="4">
        <v>41</v>
      </c>
      <c r="E3771" s="4"/>
      <c r="F3771" s="4"/>
      <c r="G3771" s="4">
        <v>29</v>
      </c>
      <c r="H3771" s="4">
        <v>939</v>
      </c>
      <c r="I3771" s="4"/>
      <c r="J3771" s="4"/>
      <c r="K3771" s="4"/>
      <c r="L3771" s="4"/>
      <c r="M3771" s="4">
        <v>1509</v>
      </c>
    </row>
    <row r="3772" spans="1:13" x14ac:dyDescent="0.2">
      <c r="A3772" s="8">
        <v>41431</v>
      </c>
      <c r="B3772" s="4">
        <v>6</v>
      </c>
      <c r="C3772" s="4">
        <v>913</v>
      </c>
      <c r="D3772" s="4">
        <v>43</v>
      </c>
      <c r="E3772" s="4"/>
      <c r="F3772" s="4"/>
      <c r="G3772" s="4">
        <v>29</v>
      </c>
      <c r="H3772" s="4">
        <v>985</v>
      </c>
      <c r="I3772" s="4"/>
      <c r="J3772" s="4"/>
      <c r="K3772" s="4"/>
      <c r="L3772" s="4"/>
      <c r="M3772" s="4">
        <v>1568</v>
      </c>
    </row>
    <row r="3773" spans="1:13" x14ac:dyDescent="0.2">
      <c r="A3773" s="8">
        <v>41431</v>
      </c>
      <c r="B3773" s="4">
        <v>7</v>
      </c>
      <c r="C3773" s="4">
        <v>975</v>
      </c>
      <c r="D3773" s="4">
        <v>46</v>
      </c>
      <c r="E3773" s="4"/>
      <c r="F3773" s="4"/>
      <c r="G3773" s="4">
        <v>33</v>
      </c>
      <c r="H3773" s="4">
        <v>1053</v>
      </c>
      <c r="I3773" s="4"/>
      <c r="J3773" s="4"/>
      <c r="K3773" s="4"/>
      <c r="L3773" s="4"/>
      <c r="M3773" s="4">
        <v>1642</v>
      </c>
    </row>
    <row r="3774" spans="1:13" x14ac:dyDescent="0.2">
      <c r="A3774" s="8">
        <v>41431</v>
      </c>
      <c r="B3774" s="4">
        <v>8</v>
      </c>
      <c r="C3774" s="4">
        <v>1043</v>
      </c>
      <c r="D3774" s="4">
        <v>49</v>
      </c>
      <c r="E3774" s="4"/>
      <c r="F3774" s="4"/>
      <c r="G3774" s="4">
        <v>33</v>
      </c>
      <c r="H3774" s="4">
        <v>1125</v>
      </c>
      <c r="I3774" s="4"/>
      <c r="J3774" s="4"/>
      <c r="K3774" s="4"/>
      <c r="L3774" s="4"/>
      <c r="M3774" s="4">
        <v>1748</v>
      </c>
    </row>
    <row r="3775" spans="1:13" x14ac:dyDescent="0.2">
      <c r="A3775" s="8">
        <v>41431</v>
      </c>
      <c r="B3775" s="4">
        <v>9</v>
      </c>
      <c r="C3775" s="4">
        <v>1110</v>
      </c>
      <c r="D3775" s="4">
        <v>52</v>
      </c>
      <c r="E3775" s="4"/>
      <c r="F3775" s="4"/>
      <c r="G3775" s="4">
        <v>40</v>
      </c>
      <c r="H3775" s="4">
        <v>1202</v>
      </c>
      <c r="I3775" s="4"/>
      <c r="J3775" s="4"/>
      <c r="K3775" s="4"/>
      <c r="L3775" s="4"/>
      <c r="M3775" s="4">
        <v>1876</v>
      </c>
    </row>
    <row r="3776" spans="1:13" x14ac:dyDescent="0.2">
      <c r="A3776" s="8">
        <v>41431</v>
      </c>
      <c r="B3776" s="4">
        <v>10</v>
      </c>
      <c r="C3776" s="4">
        <v>1173</v>
      </c>
      <c r="D3776" s="4">
        <v>55</v>
      </c>
      <c r="E3776" s="4"/>
      <c r="F3776" s="4"/>
      <c r="G3776" s="4">
        <v>40</v>
      </c>
      <c r="H3776" s="4">
        <v>1268</v>
      </c>
      <c r="I3776" s="4"/>
      <c r="J3776" s="4"/>
      <c r="K3776" s="4"/>
      <c r="L3776" s="4"/>
      <c r="M3776" s="4">
        <v>1982</v>
      </c>
    </row>
    <row r="3777" spans="1:13" x14ac:dyDescent="0.2">
      <c r="A3777" s="8">
        <v>41431</v>
      </c>
      <c r="B3777" s="4">
        <v>11</v>
      </c>
      <c r="C3777" s="4">
        <v>1242</v>
      </c>
      <c r="D3777" s="4">
        <v>59</v>
      </c>
      <c r="E3777" s="4"/>
      <c r="F3777" s="4"/>
      <c r="G3777" s="4">
        <v>43</v>
      </c>
      <c r="H3777" s="4">
        <v>1343</v>
      </c>
      <c r="I3777" s="4"/>
      <c r="J3777" s="4"/>
      <c r="K3777" s="4"/>
      <c r="L3777" s="4"/>
      <c r="M3777" s="4">
        <v>2110</v>
      </c>
    </row>
    <row r="3778" spans="1:13" x14ac:dyDescent="0.2">
      <c r="A3778" s="8">
        <v>41431</v>
      </c>
      <c r="B3778" s="4">
        <v>12</v>
      </c>
      <c r="C3778" s="4">
        <v>1303</v>
      </c>
      <c r="D3778" s="4">
        <v>61</v>
      </c>
      <c r="E3778" s="4"/>
      <c r="F3778" s="4"/>
      <c r="G3778" s="4">
        <v>43</v>
      </c>
      <c r="H3778" s="4">
        <v>1407</v>
      </c>
      <c r="I3778" s="4"/>
      <c r="J3778" s="4"/>
      <c r="K3778" s="4"/>
      <c r="L3778" s="4"/>
      <c r="M3778" s="4">
        <v>2215</v>
      </c>
    </row>
    <row r="3779" spans="1:13" x14ac:dyDescent="0.2">
      <c r="A3779" s="8">
        <v>41431</v>
      </c>
      <c r="B3779" s="4">
        <v>13</v>
      </c>
      <c r="C3779" s="4">
        <v>1378</v>
      </c>
      <c r="D3779" s="4">
        <v>65</v>
      </c>
      <c r="E3779" s="4"/>
      <c r="F3779" s="4"/>
      <c r="G3779" s="4">
        <v>43</v>
      </c>
      <c r="H3779" s="4">
        <v>1485</v>
      </c>
      <c r="I3779" s="4"/>
      <c r="J3779" s="4"/>
      <c r="K3779" s="4"/>
      <c r="L3779" s="4"/>
      <c r="M3779" s="4">
        <v>2345</v>
      </c>
    </row>
    <row r="3780" spans="1:13" x14ac:dyDescent="0.2">
      <c r="A3780" s="8">
        <v>41431</v>
      </c>
      <c r="B3780" s="4">
        <v>14</v>
      </c>
      <c r="C3780" s="4">
        <v>1470</v>
      </c>
      <c r="D3780" s="4">
        <v>69</v>
      </c>
      <c r="E3780" s="4"/>
      <c r="F3780" s="4"/>
      <c r="G3780" s="4">
        <v>43</v>
      </c>
      <c r="H3780" s="4">
        <v>1581</v>
      </c>
      <c r="I3780" s="4"/>
      <c r="J3780" s="4"/>
      <c r="K3780" s="4"/>
      <c r="L3780" s="4"/>
      <c r="M3780" s="4">
        <v>2494</v>
      </c>
    </row>
    <row r="3781" spans="1:13" x14ac:dyDescent="0.2">
      <c r="A3781" s="8">
        <v>41431</v>
      </c>
      <c r="B3781" s="4">
        <v>15</v>
      </c>
      <c r="C3781" s="4">
        <v>1586</v>
      </c>
      <c r="D3781" s="4">
        <v>74</v>
      </c>
      <c r="E3781" s="4"/>
      <c r="F3781" s="4"/>
      <c r="G3781" s="4">
        <v>42</v>
      </c>
      <c r="H3781" s="4">
        <v>1702</v>
      </c>
      <c r="I3781" s="4"/>
      <c r="J3781" s="4"/>
      <c r="K3781" s="4"/>
      <c r="L3781" s="4"/>
      <c r="M3781" s="4">
        <v>2672</v>
      </c>
    </row>
    <row r="3782" spans="1:13" x14ac:dyDescent="0.2">
      <c r="A3782" s="8">
        <v>41431</v>
      </c>
      <c r="B3782" s="4">
        <v>16</v>
      </c>
      <c r="C3782" s="4">
        <v>1716</v>
      </c>
      <c r="D3782" s="4">
        <v>80</v>
      </c>
      <c r="E3782" s="4"/>
      <c r="F3782" s="4"/>
      <c r="G3782" s="4">
        <v>44</v>
      </c>
      <c r="H3782" s="4">
        <v>1840</v>
      </c>
      <c r="I3782" s="4"/>
      <c r="J3782" s="4"/>
      <c r="K3782" s="4"/>
      <c r="L3782" s="4"/>
      <c r="M3782" s="4">
        <v>2870</v>
      </c>
    </row>
    <row r="3783" spans="1:13" x14ac:dyDescent="0.2">
      <c r="A3783" s="8">
        <v>41431</v>
      </c>
      <c r="B3783" s="4">
        <v>17</v>
      </c>
      <c r="C3783" s="4">
        <v>1869</v>
      </c>
      <c r="D3783" s="4">
        <v>87</v>
      </c>
      <c r="E3783" s="4"/>
      <c r="F3783" s="4"/>
      <c r="G3783" s="4">
        <v>43</v>
      </c>
      <c r="H3783" s="4">
        <v>1999</v>
      </c>
      <c r="I3783" s="4"/>
      <c r="J3783" s="4"/>
      <c r="K3783" s="4"/>
      <c r="L3783" s="4"/>
      <c r="M3783" s="4">
        <v>3076</v>
      </c>
    </row>
    <row r="3784" spans="1:13" x14ac:dyDescent="0.2">
      <c r="A3784" s="8">
        <v>41431</v>
      </c>
      <c r="B3784" s="4">
        <v>18</v>
      </c>
      <c r="C3784" s="4">
        <v>1966</v>
      </c>
      <c r="D3784" s="4">
        <v>91</v>
      </c>
      <c r="E3784" s="4"/>
      <c r="F3784" s="4"/>
      <c r="G3784" s="4">
        <v>40</v>
      </c>
      <c r="H3784" s="4">
        <v>2097</v>
      </c>
      <c r="I3784" s="4"/>
      <c r="J3784" s="4"/>
      <c r="K3784" s="4"/>
      <c r="L3784" s="4"/>
      <c r="M3784" s="4">
        <v>3184</v>
      </c>
    </row>
    <row r="3785" spans="1:13" x14ac:dyDescent="0.2">
      <c r="A3785" s="8">
        <v>41431</v>
      </c>
      <c r="B3785" s="4">
        <v>19</v>
      </c>
      <c r="C3785" s="4">
        <v>1947</v>
      </c>
      <c r="D3785" s="4">
        <v>90</v>
      </c>
      <c r="E3785" s="4"/>
      <c r="F3785" s="4"/>
      <c r="G3785" s="4">
        <v>37</v>
      </c>
      <c r="H3785" s="4">
        <v>2074</v>
      </c>
      <c r="I3785" s="4"/>
      <c r="J3785" s="4"/>
      <c r="K3785" s="4"/>
      <c r="L3785" s="4"/>
      <c r="M3785" s="4">
        <v>3163</v>
      </c>
    </row>
    <row r="3786" spans="1:13" x14ac:dyDescent="0.2">
      <c r="A3786" s="8">
        <v>41431</v>
      </c>
      <c r="B3786" s="4">
        <v>20</v>
      </c>
      <c r="C3786" s="4">
        <v>1829</v>
      </c>
      <c r="D3786" s="4">
        <v>85</v>
      </c>
      <c r="E3786" s="4"/>
      <c r="F3786" s="4"/>
      <c r="G3786" s="4">
        <v>35</v>
      </c>
      <c r="H3786" s="4">
        <v>1949</v>
      </c>
      <c r="I3786" s="4"/>
      <c r="J3786" s="4"/>
      <c r="K3786" s="4"/>
      <c r="L3786" s="4"/>
      <c r="M3786" s="4">
        <v>2998</v>
      </c>
    </row>
    <row r="3787" spans="1:13" x14ac:dyDescent="0.2">
      <c r="A3787" s="8">
        <v>41431</v>
      </c>
      <c r="B3787" s="4">
        <v>21</v>
      </c>
      <c r="C3787" s="4">
        <v>1689</v>
      </c>
      <c r="D3787" s="4">
        <v>78</v>
      </c>
      <c r="E3787" s="4"/>
      <c r="F3787" s="4"/>
      <c r="G3787" s="4">
        <v>31</v>
      </c>
      <c r="H3787" s="4">
        <v>1798</v>
      </c>
      <c r="I3787" s="4"/>
      <c r="J3787" s="4"/>
      <c r="K3787" s="4"/>
      <c r="L3787" s="4"/>
      <c r="M3787" s="4">
        <v>2796</v>
      </c>
    </row>
    <row r="3788" spans="1:13" x14ac:dyDescent="0.2">
      <c r="A3788" s="8">
        <v>41431</v>
      </c>
      <c r="B3788" s="4">
        <v>22</v>
      </c>
      <c r="C3788" s="4">
        <v>1573</v>
      </c>
      <c r="D3788" s="4">
        <v>73</v>
      </c>
      <c r="E3788" s="4"/>
      <c r="F3788" s="4"/>
      <c r="G3788" s="4">
        <v>31</v>
      </c>
      <c r="H3788" s="4">
        <v>1677</v>
      </c>
      <c r="I3788" s="4"/>
      <c r="J3788" s="4"/>
      <c r="K3788" s="4"/>
      <c r="L3788" s="4"/>
      <c r="M3788" s="4">
        <v>2617</v>
      </c>
    </row>
    <row r="3789" spans="1:13" x14ac:dyDescent="0.2">
      <c r="A3789" s="8">
        <v>41431</v>
      </c>
      <c r="B3789" s="4">
        <v>23</v>
      </c>
      <c r="C3789" s="4">
        <v>1371</v>
      </c>
      <c r="D3789" s="4">
        <v>64</v>
      </c>
      <c r="E3789" s="4"/>
      <c r="F3789" s="4"/>
      <c r="G3789" s="4">
        <v>30</v>
      </c>
      <c r="H3789" s="4">
        <v>1464</v>
      </c>
      <c r="I3789" s="4"/>
      <c r="J3789" s="4"/>
      <c r="K3789" s="4"/>
      <c r="L3789" s="4"/>
      <c r="M3789" s="4">
        <v>2311</v>
      </c>
    </row>
    <row r="3790" spans="1:13" x14ac:dyDescent="0.2">
      <c r="A3790" s="8">
        <v>41431</v>
      </c>
      <c r="B3790" s="4">
        <v>24</v>
      </c>
      <c r="C3790" s="4">
        <v>1183</v>
      </c>
      <c r="D3790" s="4">
        <v>55</v>
      </c>
      <c r="E3790" s="4"/>
      <c r="F3790" s="4"/>
      <c r="G3790" s="4">
        <v>29</v>
      </c>
      <c r="H3790" s="4">
        <v>1267</v>
      </c>
      <c r="I3790" s="4"/>
      <c r="J3790" s="4"/>
      <c r="K3790" s="4"/>
      <c r="L3790" s="4"/>
      <c r="M3790" s="4">
        <v>2034</v>
      </c>
    </row>
    <row r="3791" spans="1:13" x14ac:dyDescent="0.2">
      <c r="A3791" s="8">
        <v>41432</v>
      </c>
      <c r="B3791" s="4">
        <v>1</v>
      </c>
      <c r="C3791" s="4">
        <v>1055</v>
      </c>
      <c r="D3791" s="4">
        <v>49</v>
      </c>
      <c r="E3791" s="4"/>
      <c r="F3791" s="4"/>
      <c r="G3791" s="4">
        <v>30</v>
      </c>
      <c r="H3791" s="4">
        <v>1134</v>
      </c>
      <c r="I3791" s="4"/>
      <c r="J3791" s="4"/>
      <c r="K3791" s="4"/>
      <c r="L3791" s="4"/>
      <c r="M3791" s="4">
        <v>1822</v>
      </c>
    </row>
    <row r="3792" spans="1:13" x14ac:dyDescent="0.2">
      <c r="A3792" s="8">
        <v>41432</v>
      </c>
      <c r="B3792" s="4">
        <v>2</v>
      </c>
      <c r="C3792" s="4">
        <v>971</v>
      </c>
      <c r="D3792" s="4">
        <v>46</v>
      </c>
      <c r="E3792" s="4"/>
      <c r="F3792" s="4"/>
      <c r="G3792" s="4">
        <v>29</v>
      </c>
      <c r="H3792" s="4">
        <v>1045</v>
      </c>
      <c r="I3792" s="4"/>
      <c r="J3792" s="4"/>
      <c r="K3792" s="4"/>
      <c r="L3792" s="4"/>
      <c r="M3792" s="4">
        <v>1675</v>
      </c>
    </row>
    <row r="3793" spans="1:13" x14ac:dyDescent="0.2">
      <c r="A3793" s="8">
        <v>41432</v>
      </c>
      <c r="B3793" s="4">
        <v>3</v>
      </c>
      <c r="C3793" s="4">
        <v>917</v>
      </c>
      <c r="D3793" s="4">
        <v>43</v>
      </c>
      <c r="E3793" s="4"/>
      <c r="F3793" s="4"/>
      <c r="G3793" s="4">
        <v>29</v>
      </c>
      <c r="H3793" s="4">
        <v>989</v>
      </c>
      <c r="I3793" s="4"/>
      <c r="J3793" s="4"/>
      <c r="K3793" s="4"/>
      <c r="L3793" s="4"/>
      <c r="M3793" s="4">
        <v>1596</v>
      </c>
    </row>
    <row r="3794" spans="1:13" x14ac:dyDescent="0.2">
      <c r="A3794" s="8">
        <v>41432</v>
      </c>
      <c r="B3794" s="4">
        <v>4</v>
      </c>
      <c r="C3794" s="4">
        <v>892</v>
      </c>
      <c r="D3794" s="4">
        <v>42</v>
      </c>
      <c r="E3794" s="4"/>
      <c r="F3794" s="4"/>
      <c r="G3794" s="4">
        <v>29</v>
      </c>
      <c r="H3794" s="4">
        <v>963</v>
      </c>
      <c r="I3794" s="4"/>
      <c r="J3794" s="4"/>
      <c r="K3794" s="4"/>
      <c r="L3794" s="4"/>
      <c r="M3794" s="4">
        <v>1546</v>
      </c>
    </row>
    <row r="3795" spans="1:13" x14ac:dyDescent="0.2">
      <c r="A3795" s="8">
        <v>41432</v>
      </c>
      <c r="B3795" s="4">
        <v>5</v>
      </c>
      <c r="C3795" s="4">
        <v>908</v>
      </c>
      <c r="D3795" s="4">
        <v>43</v>
      </c>
      <c r="E3795" s="4"/>
      <c r="F3795" s="4"/>
      <c r="G3795" s="4">
        <v>29</v>
      </c>
      <c r="H3795" s="4">
        <v>979</v>
      </c>
      <c r="I3795" s="4"/>
      <c r="J3795" s="4"/>
      <c r="K3795" s="4"/>
      <c r="L3795" s="4"/>
      <c r="M3795" s="4">
        <v>1566</v>
      </c>
    </row>
    <row r="3796" spans="1:13" x14ac:dyDescent="0.2">
      <c r="A3796" s="8">
        <v>41432</v>
      </c>
      <c r="B3796" s="4">
        <v>6</v>
      </c>
      <c r="C3796" s="4">
        <v>945</v>
      </c>
      <c r="D3796" s="4">
        <v>44</v>
      </c>
      <c r="E3796" s="4"/>
      <c r="F3796" s="4"/>
      <c r="G3796" s="4">
        <v>30</v>
      </c>
      <c r="H3796" s="4">
        <v>1019</v>
      </c>
      <c r="I3796" s="4"/>
      <c r="J3796" s="4"/>
      <c r="K3796" s="4"/>
      <c r="L3796" s="4"/>
      <c r="M3796" s="4">
        <v>1626</v>
      </c>
    </row>
    <row r="3797" spans="1:13" x14ac:dyDescent="0.2">
      <c r="A3797" s="8">
        <v>41432</v>
      </c>
      <c r="B3797" s="4">
        <v>7</v>
      </c>
      <c r="C3797" s="4">
        <v>999</v>
      </c>
      <c r="D3797" s="4">
        <v>47</v>
      </c>
      <c r="E3797" s="4"/>
      <c r="F3797" s="4"/>
      <c r="G3797" s="4">
        <v>31</v>
      </c>
      <c r="H3797" s="4">
        <v>1076</v>
      </c>
      <c r="I3797" s="4"/>
      <c r="J3797" s="4"/>
      <c r="K3797" s="4"/>
      <c r="L3797" s="4"/>
      <c r="M3797" s="4">
        <v>1696</v>
      </c>
    </row>
    <row r="3798" spans="1:13" x14ac:dyDescent="0.2">
      <c r="A3798" s="8">
        <v>41432</v>
      </c>
      <c r="B3798" s="4">
        <v>8</v>
      </c>
      <c r="C3798" s="4">
        <v>1100</v>
      </c>
      <c r="D3798" s="4">
        <v>52</v>
      </c>
      <c r="E3798" s="4"/>
      <c r="F3798" s="4"/>
      <c r="G3798" s="4">
        <v>34</v>
      </c>
      <c r="H3798" s="4">
        <v>1185</v>
      </c>
      <c r="I3798" s="4"/>
      <c r="J3798" s="4"/>
      <c r="K3798" s="4"/>
      <c r="L3798" s="4"/>
      <c r="M3798" s="4">
        <v>1848</v>
      </c>
    </row>
    <row r="3799" spans="1:13" x14ac:dyDescent="0.2">
      <c r="A3799" s="8">
        <v>41432</v>
      </c>
      <c r="B3799" s="4">
        <v>9</v>
      </c>
      <c r="C3799" s="4">
        <v>1187</v>
      </c>
      <c r="D3799" s="4">
        <v>56</v>
      </c>
      <c r="E3799" s="4"/>
      <c r="F3799" s="4"/>
      <c r="G3799" s="4">
        <v>40</v>
      </c>
      <c r="H3799" s="4">
        <v>1282</v>
      </c>
      <c r="I3799" s="4"/>
      <c r="J3799" s="4"/>
      <c r="K3799" s="4"/>
      <c r="L3799" s="4"/>
      <c r="M3799" s="4">
        <v>2020</v>
      </c>
    </row>
    <row r="3800" spans="1:13" x14ac:dyDescent="0.2">
      <c r="A3800" s="8">
        <v>41432</v>
      </c>
      <c r="B3800" s="4">
        <v>10</v>
      </c>
      <c r="C3800" s="4">
        <v>1274</v>
      </c>
      <c r="D3800" s="4">
        <v>60</v>
      </c>
      <c r="E3800" s="4"/>
      <c r="F3800" s="4"/>
      <c r="G3800" s="4">
        <v>42</v>
      </c>
      <c r="H3800" s="4">
        <v>1376</v>
      </c>
      <c r="I3800" s="4"/>
      <c r="J3800" s="4"/>
      <c r="K3800" s="4"/>
      <c r="L3800" s="4"/>
      <c r="M3800" s="4">
        <v>2176</v>
      </c>
    </row>
    <row r="3801" spans="1:13" x14ac:dyDescent="0.2">
      <c r="A3801" s="8">
        <v>41432</v>
      </c>
      <c r="B3801" s="4">
        <v>11</v>
      </c>
      <c r="C3801" s="4">
        <v>1408</v>
      </c>
      <c r="D3801" s="4">
        <v>66</v>
      </c>
      <c r="E3801" s="4"/>
      <c r="F3801" s="4"/>
      <c r="G3801" s="4">
        <v>43</v>
      </c>
      <c r="H3801" s="4">
        <v>1517</v>
      </c>
      <c r="I3801" s="4"/>
      <c r="J3801" s="4"/>
      <c r="K3801" s="4"/>
      <c r="L3801" s="4"/>
      <c r="M3801" s="4">
        <v>2388</v>
      </c>
    </row>
    <row r="3802" spans="1:13" x14ac:dyDescent="0.2">
      <c r="A3802" s="8">
        <v>41432</v>
      </c>
      <c r="B3802" s="4">
        <v>12</v>
      </c>
      <c r="C3802" s="4">
        <v>1556</v>
      </c>
      <c r="D3802" s="4">
        <v>73</v>
      </c>
      <c r="E3802" s="4"/>
      <c r="F3802" s="4"/>
      <c r="G3802" s="4">
        <v>43</v>
      </c>
      <c r="H3802" s="4">
        <v>1671</v>
      </c>
      <c r="I3802" s="4"/>
      <c r="J3802" s="4"/>
      <c r="K3802" s="4"/>
      <c r="L3802" s="4"/>
      <c r="M3802" s="4">
        <v>2601</v>
      </c>
    </row>
    <row r="3803" spans="1:13" x14ac:dyDescent="0.2">
      <c r="A3803" s="8">
        <v>41432</v>
      </c>
      <c r="B3803" s="4">
        <v>13</v>
      </c>
      <c r="C3803" s="4">
        <v>1724</v>
      </c>
      <c r="D3803" s="4">
        <v>81</v>
      </c>
      <c r="E3803" s="4"/>
      <c r="F3803" s="4"/>
      <c r="G3803" s="4">
        <v>45</v>
      </c>
      <c r="H3803" s="4">
        <v>1849</v>
      </c>
      <c r="I3803" s="4"/>
      <c r="J3803" s="4"/>
      <c r="K3803" s="4"/>
      <c r="L3803" s="4"/>
      <c r="M3803" s="4">
        <v>2867</v>
      </c>
    </row>
    <row r="3804" spans="1:13" x14ac:dyDescent="0.2">
      <c r="A3804" s="8">
        <v>41432</v>
      </c>
      <c r="B3804" s="4">
        <v>14</v>
      </c>
      <c r="C3804" s="4">
        <v>1915</v>
      </c>
      <c r="D3804" s="4">
        <v>89</v>
      </c>
      <c r="E3804" s="4"/>
      <c r="F3804" s="4"/>
      <c r="G3804" s="4">
        <v>43</v>
      </c>
      <c r="H3804" s="4">
        <v>2047</v>
      </c>
      <c r="I3804" s="4"/>
      <c r="J3804" s="4"/>
      <c r="K3804" s="4"/>
      <c r="L3804" s="4"/>
      <c r="M3804" s="4">
        <v>3149</v>
      </c>
    </row>
    <row r="3805" spans="1:13" x14ac:dyDescent="0.2">
      <c r="A3805" s="8">
        <v>41432</v>
      </c>
      <c r="B3805" s="4">
        <v>15</v>
      </c>
      <c r="C3805" s="4">
        <v>2093</v>
      </c>
      <c r="D3805" s="4">
        <v>97</v>
      </c>
      <c r="E3805" s="4"/>
      <c r="F3805" s="4"/>
      <c r="G3805" s="4">
        <v>44</v>
      </c>
      <c r="H3805" s="4">
        <v>2234</v>
      </c>
      <c r="I3805" s="4"/>
      <c r="J3805" s="4"/>
      <c r="K3805" s="4"/>
      <c r="L3805" s="4"/>
      <c r="M3805" s="4">
        <v>3405</v>
      </c>
    </row>
    <row r="3806" spans="1:13" x14ac:dyDescent="0.2">
      <c r="A3806" s="8">
        <v>41432</v>
      </c>
      <c r="B3806" s="4">
        <v>16</v>
      </c>
      <c r="C3806" s="4">
        <v>2275</v>
      </c>
      <c r="D3806" s="4">
        <v>106</v>
      </c>
      <c r="E3806" s="4"/>
      <c r="F3806" s="4"/>
      <c r="G3806" s="4">
        <v>46</v>
      </c>
      <c r="H3806" s="4">
        <v>2426</v>
      </c>
      <c r="I3806" s="4"/>
      <c r="J3806" s="4"/>
      <c r="K3806" s="4"/>
      <c r="L3806" s="4"/>
      <c r="M3806" s="4">
        <v>3652</v>
      </c>
    </row>
    <row r="3807" spans="1:13" x14ac:dyDescent="0.2">
      <c r="A3807" s="8">
        <v>41432</v>
      </c>
      <c r="B3807" s="4">
        <v>17</v>
      </c>
      <c r="C3807" s="4">
        <v>2409</v>
      </c>
      <c r="D3807" s="4">
        <v>112</v>
      </c>
      <c r="E3807" s="4"/>
      <c r="F3807" s="4"/>
      <c r="G3807" s="4">
        <v>44</v>
      </c>
      <c r="H3807" s="4">
        <v>2564</v>
      </c>
      <c r="I3807" s="4"/>
      <c r="J3807" s="4"/>
      <c r="K3807" s="4"/>
      <c r="L3807" s="4"/>
      <c r="M3807" s="4">
        <v>3818</v>
      </c>
    </row>
    <row r="3808" spans="1:13" x14ac:dyDescent="0.2">
      <c r="A3808" s="8">
        <v>41432</v>
      </c>
      <c r="B3808" s="4">
        <v>18</v>
      </c>
      <c r="C3808" s="4">
        <v>2476</v>
      </c>
      <c r="D3808" s="4">
        <v>115</v>
      </c>
      <c r="E3808" s="4"/>
      <c r="F3808" s="4"/>
      <c r="G3808" s="4">
        <v>42</v>
      </c>
      <c r="H3808" s="4">
        <v>2632</v>
      </c>
      <c r="I3808" s="4"/>
      <c r="J3808" s="4"/>
      <c r="K3808" s="4"/>
      <c r="L3808" s="4"/>
      <c r="M3808" s="4">
        <v>3910</v>
      </c>
    </row>
    <row r="3809" spans="1:13" x14ac:dyDescent="0.2">
      <c r="A3809" s="8">
        <v>41432</v>
      </c>
      <c r="B3809" s="4">
        <v>19</v>
      </c>
      <c r="C3809" s="4">
        <v>2431</v>
      </c>
      <c r="D3809" s="4">
        <v>112</v>
      </c>
      <c r="E3809" s="4"/>
      <c r="F3809" s="4"/>
      <c r="G3809" s="4">
        <v>39</v>
      </c>
      <c r="H3809" s="4">
        <v>2582</v>
      </c>
      <c r="I3809" s="4"/>
      <c r="J3809" s="4"/>
      <c r="K3809" s="4"/>
      <c r="L3809" s="4"/>
      <c r="M3809" s="4">
        <v>3825</v>
      </c>
    </row>
    <row r="3810" spans="1:13" x14ac:dyDescent="0.2">
      <c r="A3810" s="8">
        <v>41432</v>
      </c>
      <c r="B3810" s="4">
        <v>20</v>
      </c>
      <c r="C3810" s="4">
        <v>2332</v>
      </c>
      <c r="D3810" s="4">
        <v>108</v>
      </c>
      <c r="E3810" s="4"/>
      <c r="F3810" s="4"/>
      <c r="G3810" s="4">
        <v>33</v>
      </c>
      <c r="H3810" s="4">
        <v>2472</v>
      </c>
      <c r="I3810" s="4"/>
      <c r="J3810" s="4"/>
      <c r="K3810" s="4"/>
      <c r="L3810" s="4"/>
      <c r="M3810" s="4">
        <v>3665</v>
      </c>
    </row>
    <row r="3811" spans="1:13" x14ac:dyDescent="0.2">
      <c r="A3811" s="8">
        <v>41432</v>
      </c>
      <c r="B3811" s="4">
        <v>21</v>
      </c>
      <c r="C3811" s="4">
        <v>2202</v>
      </c>
      <c r="D3811" s="4">
        <v>102</v>
      </c>
      <c r="E3811" s="4"/>
      <c r="F3811" s="4"/>
      <c r="G3811" s="4">
        <v>34</v>
      </c>
      <c r="H3811" s="4">
        <v>2337</v>
      </c>
      <c r="I3811" s="4"/>
      <c r="J3811" s="4"/>
      <c r="K3811" s="4"/>
      <c r="L3811" s="4"/>
      <c r="M3811" s="4">
        <v>3466</v>
      </c>
    </row>
    <row r="3812" spans="1:13" x14ac:dyDescent="0.2">
      <c r="A3812" s="8">
        <v>41432</v>
      </c>
      <c r="B3812" s="4">
        <v>22</v>
      </c>
      <c r="C3812" s="4">
        <v>2068</v>
      </c>
      <c r="D3812" s="4">
        <v>96</v>
      </c>
      <c r="E3812" s="4"/>
      <c r="F3812" s="4"/>
      <c r="G3812" s="4">
        <v>33</v>
      </c>
      <c r="H3812" s="4">
        <v>2196</v>
      </c>
      <c r="I3812" s="4"/>
      <c r="J3812" s="4"/>
      <c r="K3812" s="4"/>
      <c r="L3812" s="4"/>
      <c r="M3812" s="4">
        <v>3262</v>
      </c>
    </row>
    <row r="3813" spans="1:13" x14ac:dyDescent="0.2">
      <c r="A3813" s="8">
        <v>41432</v>
      </c>
      <c r="B3813" s="4">
        <v>23</v>
      </c>
      <c r="C3813" s="4">
        <v>1828</v>
      </c>
      <c r="D3813" s="4">
        <v>85</v>
      </c>
      <c r="E3813" s="4"/>
      <c r="F3813" s="4"/>
      <c r="G3813" s="4">
        <v>31</v>
      </c>
      <c r="H3813" s="4">
        <v>1943</v>
      </c>
      <c r="I3813" s="4"/>
      <c r="J3813" s="4"/>
      <c r="K3813" s="4"/>
      <c r="L3813" s="4"/>
      <c r="M3813" s="4">
        <v>2908</v>
      </c>
    </row>
    <row r="3814" spans="1:13" x14ac:dyDescent="0.2">
      <c r="A3814" s="8">
        <v>41432</v>
      </c>
      <c r="B3814" s="4">
        <v>24</v>
      </c>
      <c r="C3814" s="4">
        <v>1572</v>
      </c>
      <c r="D3814" s="4">
        <v>73</v>
      </c>
      <c r="E3814" s="4"/>
      <c r="F3814" s="4"/>
      <c r="G3814" s="4">
        <v>32</v>
      </c>
      <c r="H3814" s="4">
        <v>1677</v>
      </c>
      <c r="I3814" s="4"/>
      <c r="J3814" s="4"/>
      <c r="K3814" s="4"/>
      <c r="L3814" s="4"/>
      <c r="M3814" s="4">
        <v>2525</v>
      </c>
    </row>
    <row r="3815" spans="1:13" x14ac:dyDescent="0.2">
      <c r="A3815" s="8">
        <v>41433</v>
      </c>
      <c r="B3815" s="4">
        <v>1</v>
      </c>
      <c r="C3815" s="4">
        <v>1375</v>
      </c>
      <c r="D3815" s="4">
        <v>64</v>
      </c>
      <c r="E3815" s="4"/>
      <c r="F3815" s="4"/>
      <c r="G3815" s="4">
        <v>31</v>
      </c>
      <c r="H3815" s="4">
        <v>1470</v>
      </c>
      <c r="I3815" s="4"/>
      <c r="J3815" s="4"/>
      <c r="K3815" s="4"/>
      <c r="L3815" s="4"/>
      <c r="M3815" s="4">
        <v>2240</v>
      </c>
    </row>
    <row r="3816" spans="1:13" x14ac:dyDescent="0.2">
      <c r="A3816" s="8">
        <v>41433</v>
      </c>
      <c r="B3816" s="4">
        <v>2</v>
      </c>
      <c r="C3816" s="4">
        <v>1234</v>
      </c>
      <c r="D3816" s="4">
        <v>58</v>
      </c>
      <c r="E3816" s="4"/>
      <c r="F3816" s="4"/>
      <c r="G3816" s="4">
        <v>30</v>
      </c>
      <c r="H3816" s="4">
        <v>1321</v>
      </c>
      <c r="I3816" s="4"/>
      <c r="J3816" s="4"/>
      <c r="K3816" s="4"/>
      <c r="L3816" s="4"/>
      <c r="M3816" s="4">
        <v>2025</v>
      </c>
    </row>
    <row r="3817" spans="1:13" x14ac:dyDescent="0.2">
      <c r="A3817" s="8">
        <v>41433</v>
      </c>
      <c r="B3817" s="4">
        <v>3</v>
      </c>
      <c r="C3817" s="4">
        <v>1128</v>
      </c>
      <c r="D3817" s="4">
        <v>53</v>
      </c>
      <c r="E3817" s="4"/>
      <c r="F3817" s="4"/>
      <c r="G3817" s="4">
        <v>31</v>
      </c>
      <c r="H3817" s="4">
        <v>1211</v>
      </c>
      <c r="I3817" s="4"/>
      <c r="J3817" s="4"/>
      <c r="K3817" s="4"/>
      <c r="L3817" s="4"/>
      <c r="M3817" s="4">
        <v>1875</v>
      </c>
    </row>
    <row r="3818" spans="1:13" x14ac:dyDescent="0.2">
      <c r="A3818" s="8">
        <v>41433</v>
      </c>
      <c r="B3818" s="4">
        <v>4</v>
      </c>
      <c r="C3818" s="4">
        <v>1066</v>
      </c>
      <c r="D3818" s="4">
        <v>50</v>
      </c>
      <c r="E3818" s="4"/>
      <c r="F3818" s="4"/>
      <c r="G3818" s="4">
        <v>30</v>
      </c>
      <c r="H3818" s="4">
        <v>1146</v>
      </c>
      <c r="I3818" s="4"/>
      <c r="J3818" s="4"/>
      <c r="K3818" s="4"/>
      <c r="L3818" s="4"/>
      <c r="M3818" s="4">
        <v>1780</v>
      </c>
    </row>
    <row r="3819" spans="1:13" x14ac:dyDescent="0.2">
      <c r="A3819" s="8">
        <v>41433</v>
      </c>
      <c r="B3819" s="4">
        <v>5</v>
      </c>
      <c r="C3819" s="4">
        <v>1032</v>
      </c>
      <c r="D3819" s="4">
        <v>48</v>
      </c>
      <c r="E3819" s="4"/>
      <c r="F3819" s="4"/>
      <c r="G3819" s="4">
        <v>30</v>
      </c>
      <c r="H3819" s="4">
        <v>1110</v>
      </c>
      <c r="I3819" s="4"/>
      <c r="J3819" s="4"/>
      <c r="K3819" s="4"/>
      <c r="L3819" s="4"/>
      <c r="M3819" s="4">
        <v>1731</v>
      </c>
    </row>
    <row r="3820" spans="1:13" x14ac:dyDescent="0.2">
      <c r="A3820" s="8">
        <v>41433</v>
      </c>
      <c r="B3820" s="4">
        <v>6</v>
      </c>
      <c r="C3820" s="4">
        <v>1014</v>
      </c>
      <c r="D3820" s="4">
        <v>48</v>
      </c>
      <c r="E3820" s="4"/>
      <c r="F3820" s="4"/>
      <c r="G3820" s="4">
        <v>30</v>
      </c>
      <c r="H3820" s="4">
        <v>1091</v>
      </c>
      <c r="I3820" s="4"/>
      <c r="J3820" s="4"/>
      <c r="K3820" s="4"/>
      <c r="L3820" s="4"/>
      <c r="M3820" s="4">
        <v>1708</v>
      </c>
    </row>
    <row r="3821" spans="1:13" x14ac:dyDescent="0.2">
      <c r="A3821" s="8">
        <v>41433</v>
      </c>
      <c r="B3821" s="4">
        <v>7</v>
      </c>
      <c r="C3821" s="4">
        <v>1030</v>
      </c>
      <c r="D3821" s="4">
        <v>48</v>
      </c>
      <c r="E3821" s="4"/>
      <c r="F3821" s="4"/>
      <c r="G3821" s="4">
        <v>33</v>
      </c>
      <c r="H3821" s="4">
        <v>1111</v>
      </c>
      <c r="I3821" s="4"/>
      <c r="J3821" s="4"/>
      <c r="K3821" s="4"/>
      <c r="L3821" s="4"/>
      <c r="M3821" s="4">
        <v>1727</v>
      </c>
    </row>
    <row r="3822" spans="1:13" x14ac:dyDescent="0.2">
      <c r="A3822" s="8">
        <v>41433</v>
      </c>
      <c r="B3822" s="4">
        <v>8</v>
      </c>
      <c r="C3822" s="4">
        <v>1142</v>
      </c>
      <c r="D3822" s="4">
        <v>54</v>
      </c>
      <c r="E3822" s="4"/>
      <c r="F3822" s="4"/>
      <c r="G3822" s="4">
        <v>38</v>
      </c>
      <c r="H3822" s="4">
        <v>1233</v>
      </c>
      <c r="I3822" s="4"/>
      <c r="J3822" s="4"/>
      <c r="K3822" s="4"/>
      <c r="L3822" s="4"/>
      <c r="M3822" s="4">
        <v>1893</v>
      </c>
    </row>
    <row r="3823" spans="1:13" x14ac:dyDescent="0.2">
      <c r="A3823" s="8">
        <v>41433</v>
      </c>
      <c r="B3823" s="4">
        <v>9</v>
      </c>
      <c r="C3823" s="4">
        <v>1291</v>
      </c>
      <c r="D3823" s="4">
        <v>61</v>
      </c>
      <c r="E3823" s="4"/>
      <c r="F3823" s="4"/>
      <c r="G3823" s="4">
        <v>38</v>
      </c>
      <c r="H3823" s="4">
        <v>1389</v>
      </c>
      <c r="I3823" s="4"/>
      <c r="J3823" s="4"/>
      <c r="K3823" s="4"/>
      <c r="L3823" s="4"/>
      <c r="M3823" s="4">
        <v>2136</v>
      </c>
    </row>
    <row r="3824" spans="1:13" x14ac:dyDescent="0.2">
      <c r="A3824" s="8">
        <v>41433</v>
      </c>
      <c r="B3824" s="4">
        <v>10</v>
      </c>
      <c r="C3824" s="4">
        <v>1500</v>
      </c>
      <c r="D3824" s="4">
        <v>70</v>
      </c>
      <c r="E3824" s="4"/>
      <c r="F3824" s="4"/>
      <c r="G3824" s="4">
        <v>41</v>
      </c>
      <c r="H3824" s="4">
        <v>1611</v>
      </c>
      <c r="I3824" s="4"/>
      <c r="J3824" s="4"/>
      <c r="K3824" s="4"/>
      <c r="L3824" s="4"/>
      <c r="M3824" s="4">
        <v>2444</v>
      </c>
    </row>
    <row r="3825" spans="1:13" x14ac:dyDescent="0.2">
      <c r="A3825" s="8">
        <v>41433</v>
      </c>
      <c r="B3825" s="4">
        <v>11</v>
      </c>
      <c r="C3825" s="4">
        <v>1715</v>
      </c>
      <c r="D3825" s="4">
        <v>80</v>
      </c>
      <c r="E3825" s="4"/>
      <c r="F3825" s="4"/>
      <c r="G3825" s="4">
        <v>43</v>
      </c>
      <c r="H3825" s="4">
        <v>1838</v>
      </c>
      <c r="I3825" s="4"/>
      <c r="J3825" s="4"/>
      <c r="K3825" s="4"/>
      <c r="L3825" s="4"/>
      <c r="M3825" s="4">
        <v>2764</v>
      </c>
    </row>
    <row r="3826" spans="1:13" x14ac:dyDescent="0.2">
      <c r="A3826" s="8">
        <v>41433</v>
      </c>
      <c r="B3826" s="4">
        <v>12</v>
      </c>
      <c r="C3826" s="4">
        <v>1915</v>
      </c>
      <c r="D3826" s="4">
        <v>89</v>
      </c>
      <c r="E3826" s="4"/>
      <c r="F3826" s="4"/>
      <c r="G3826" s="4">
        <v>43</v>
      </c>
      <c r="H3826" s="4">
        <v>2047</v>
      </c>
      <c r="I3826" s="4"/>
      <c r="J3826" s="4"/>
      <c r="K3826" s="4"/>
      <c r="L3826" s="4"/>
      <c r="M3826" s="4">
        <v>3049</v>
      </c>
    </row>
    <row r="3827" spans="1:13" x14ac:dyDescent="0.2">
      <c r="A3827" s="8">
        <v>41433</v>
      </c>
      <c r="B3827" s="4">
        <v>13</v>
      </c>
      <c r="C3827" s="4">
        <v>2119</v>
      </c>
      <c r="D3827" s="4">
        <v>99</v>
      </c>
      <c r="E3827" s="4"/>
      <c r="F3827" s="4"/>
      <c r="G3827" s="4">
        <v>44</v>
      </c>
      <c r="H3827" s="4">
        <v>2261</v>
      </c>
      <c r="I3827" s="4"/>
      <c r="J3827" s="4"/>
      <c r="K3827" s="4"/>
      <c r="L3827" s="4"/>
      <c r="M3827" s="4">
        <v>3363</v>
      </c>
    </row>
    <row r="3828" spans="1:13" x14ac:dyDescent="0.2">
      <c r="A3828" s="8">
        <v>41433</v>
      </c>
      <c r="B3828" s="4">
        <v>14</v>
      </c>
      <c r="C3828" s="4">
        <v>2284</v>
      </c>
      <c r="D3828" s="4">
        <v>106</v>
      </c>
      <c r="E3828" s="4"/>
      <c r="F3828" s="4"/>
      <c r="G3828" s="4">
        <v>41</v>
      </c>
      <c r="H3828" s="4">
        <v>2430</v>
      </c>
      <c r="I3828" s="4"/>
      <c r="J3828" s="4"/>
      <c r="K3828" s="4"/>
      <c r="L3828" s="4"/>
      <c r="M3828" s="4">
        <v>3594</v>
      </c>
    </row>
    <row r="3829" spans="1:13" x14ac:dyDescent="0.2">
      <c r="A3829" s="8">
        <v>41433</v>
      </c>
      <c r="B3829" s="4">
        <v>15</v>
      </c>
      <c r="C3829" s="4">
        <v>2423</v>
      </c>
      <c r="D3829" s="4">
        <v>112</v>
      </c>
      <c r="E3829" s="4"/>
      <c r="F3829" s="4"/>
      <c r="G3829" s="4">
        <v>45</v>
      </c>
      <c r="H3829" s="4">
        <v>2580</v>
      </c>
      <c r="I3829" s="4"/>
      <c r="J3829" s="4"/>
      <c r="K3829" s="4"/>
      <c r="L3829" s="4"/>
      <c r="M3829" s="4">
        <v>3801</v>
      </c>
    </row>
    <row r="3830" spans="1:13" x14ac:dyDescent="0.2">
      <c r="A3830" s="8">
        <v>41433</v>
      </c>
      <c r="B3830" s="4">
        <v>16</v>
      </c>
      <c r="C3830" s="4">
        <v>2531</v>
      </c>
      <c r="D3830" s="4">
        <v>117</v>
      </c>
      <c r="E3830" s="4"/>
      <c r="F3830" s="4"/>
      <c r="G3830" s="4">
        <v>44</v>
      </c>
      <c r="H3830" s="4">
        <v>2692</v>
      </c>
      <c r="I3830" s="4"/>
      <c r="J3830" s="4"/>
      <c r="K3830" s="4"/>
      <c r="L3830" s="4"/>
      <c r="M3830" s="4">
        <v>3948</v>
      </c>
    </row>
    <row r="3831" spans="1:13" x14ac:dyDescent="0.2">
      <c r="A3831" s="8">
        <v>41433</v>
      </c>
      <c r="B3831" s="4">
        <v>17</v>
      </c>
      <c r="C3831" s="4">
        <v>2588</v>
      </c>
      <c r="D3831" s="4">
        <v>120</v>
      </c>
      <c r="E3831" s="4"/>
      <c r="F3831" s="4"/>
      <c r="G3831" s="4">
        <v>42</v>
      </c>
      <c r="H3831" s="4">
        <v>2749</v>
      </c>
      <c r="I3831" s="4"/>
      <c r="J3831" s="4"/>
      <c r="K3831" s="4"/>
      <c r="L3831" s="4"/>
      <c r="M3831" s="4">
        <v>4050</v>
      </c>
    </row>
    <row r="3832" spans="1:13" x14ac:dyDescent="0.2">
      <c r="A3832" s="8">
        <v>41433</v>
      </c>
      <c r="B3832" s="4">
        <v>18</v>
      </c>
      <c r="C3832" s="4">
        <v>2617</v>
      </c>
      <c r="D3832" s="4">
        <v>121</v>
      </c>
      <c r="E3832" s="4"/>
      <c r="F3832" s="4"/>
      <c r="G3832" s="4">
        <v>39</v>
      </c>
      <c r="H3832" s="4">
        <v>2777</v>
      </c>
      <c r="I3832" s="4"/>
      <c r="J3832" s="4"/>
      <c r="K3832" s="4"/>
      <c r="L3832" s="4"/>
      <c r="M3832" s="4">
        <v>4067</v>
      </c>
    </row>
    <row r="3833" spans="1:13" x14ac:dyDescent="0.2">
      <c r="A3833" s="8">
        <v>41433</v>
      </c>
      <c r="B3833" s="4">
        <v>19</v>
      </c>
      <c r="C3833" s="4">
        <v>2587</v>
      </c>
      <c r="D3833" s="4">
        <v>120</v>
      </c>
      <c r="E3833" s="4"/>
      <c r="F3833" s="4"/>
      <c r="G3833" s="4">
        <v>39</v>
      </c>
      <c r="H3833" s="4">
        <v>2745</v>
      </c>
      <c r="I3833" s="4"/>
      <c r="J3833" s="4"/>
      <c r="K3833" s="4"/>
      <c r="L3833" s="4"/>
      <c r="M3833" s="4">
        <v>4008</v>
      </c>
    </row>
    <row r="3834" spans="1:13" x14ac:dyDescent="0.2">
      <c r="A3834" s="8">
        <v>41433</v>
      </c>
      <c r="B3834" s="4">
        <v>20</v>
      </c>
      <c r="C3834" s="4">
        <v>2438</v>
      </c>
      <c r="D3834" s="4">
        <v>113</v>
      </c>
      <c r="E3834" s="4"/>
      <c r="F3834" s="4"/>
      <c r="G3834" s="4">
        <v>34</v>
      </c>
      <c r="H3834" s="4">
        <v>2584</v>
      </c>
      <c r="I3834" s="4"/>
      <c r="J3834" s="4"/>
      <c r="K3834" s="4"/>
      <c r="L3834" s="4"/>
      <c r="M3834" s="4">
        <v>3801</v>
      </c>
    </row>
    <row r="3835" spans="1:13" x14ac:dyDescent="0.2">
      <c r="A3835" s="8">
        <v>41433</v>
      </c>
      <c r="B3835" s="4">
        <v>21</v>
      </c>
      <c r="C3835" s="4">
        <v>2179</v>
      </c>
      <c r="D3835" s="4">
        <v>101</v>
      </c>
      <c r="E3835" s="4"/>
      <c r="F3835" s="4"/>
      <c r="G3835" s="4">
        <v>32</v>
      </c>
      <c r="H3835" s="4">
        <v>2311</v>
      </c>
      <c r="I3835" s="4"/>
      <c r="J3835" s="4"/>
      <c r="K3835" s="4"/>
      <c r="L3835" s="4"/>
      <c r="M3835" s="4">
        <v>3452</v>
      </c>
    </row>
    <row r="3836" spans="1:13" x14ac:dyDescent="0.2">
      <c r="A3836" s="8">
        <v>41433</v>
      </c>
      <c r="B3836" s="4">
        <v>22</v>
      </c>
      <c r="C3836" s="4">
        <v>1940</v>
      </c>
      <c r="D3836" s="4">
        <v>90</v>
      </c>
      <c r="E3836" s="4"/>
      <c r="F3836" s="4"/>
      <c r="G3836" s="4">
        <v>31</v>
      </c>
      <c r="H3836" s="4">
        <v>2060</v>
      </c>
      <c r="I3836" s="4"/>
      <c r="J3836" s="4"/>
      <c r="K3836" s="4"/>
      <c r="L3836" s="4"/>
      <c r="M3836" s="4">
        <v>3127</v>
      </c>
    </row>
    <row r="3837" spans="1:13" x14ac:dyDescent="0.2">
      <c r="A3837" s="8">
        <v>41433</v>
      </c>
      <c r="B3837" s="4">
        <v>23</v>
      </c>
      <c r="C3837" s="4">
        <v>1649</v>
      </c>
      <c r="D3837" s="4">
        <v>77</v>
      </c>
      <c r="E3837" s="4"/>
      <c r="F3837" s="4"/>
      <c r="G3837" s="4">
        <v>31</v>
      </c>
      <c r="H3837" s="4">
        <v>1756</v>
      </c>
      <c r="I3837" s="4"/>
      <c r="J3837" s="4"/>
      <c r="K3837" s="4"/>
      <c r="L3837" s="4"/>
      <c r="M3837" s="4">
        <v>2705</v>
      </c>
    </row>
    <row r="3838" spans="1:13" x14ac:dyDescent="0.2">
      <c r="A3838" s="8">
        <v>41433</v>
      </c>
      <c r="B3838" s="4">
        <v>24</v>
      </c>
      <c r="C3838" s="4">
        <v>1410</v>
      </c>
      <c r="D3838" s="4">
        <v>66</v>
      </c>
      <c r="E3838" s="4"/>
      <c r="F3838" s="4"/>
      <c r="G3838" s="4">
        <v>30</v>
      </c>
      <c r="H3838" s="4">
        <v>1505</v>
      </c>
      <c r="I3838" s="4"/>
      <c r="J3838" s="4"/>
      <c r="K3838" s="4"/>
      <c r="L3838" s="4"/>
      <c r="M3838" s="4">
        <v>2340</v>
      </c>
    </row>
    <row r="3839" spans="1:13" x14ac:dyDescent="0.2">
      <c r="A3839" s="8">
        <v>41434</v>
      </c>
      <c r="B3839" s="4">
        <v>1</v>
      </c>
      <c r="C3839" s="4">
        <v>1224</v>
      </c>
      <c r="D3839" s="4">
        <v>57</v>
      </c>
      <c r="E3839" s="4"/>
      <c r="F3839" s="4"/>
      <c r="G3839" s="4">
        <v>30</v>
      </c>
      <c r="H3839" s="4">
        <v>1311</v>
      </c>
      <c r="I3839" s="4"/>
      <c r="J3839" s="4"/>
      <c r="K3839" s="4"/>
      <c r="L3839" s="4"/>
      <c r="M3839" s="4">
        <v>2054</v>
      </c>
    </row>
    <row r="3840" spans="1:13" x14ac:dyDescent="0.2">
      <c r="A3840" s="8">
        <v>41434</v>
      </c>
      <c r="B3840" s="4">
        <v>2</v>
      </c>
      <c r="C3840" s="4">
        <v>1112</v>
      </c>
      <c r="D3840" s="4">
        <v>52</v>
      </c>
      <c r="E3840" s="4"/>
      <c r="F3840" s="4"/>
      <c r="G3840" s="4">
        <v>30</v>
      </c>
      <c r="H3840" s="4">
        <v>1194</v>
      </c>
      <c r="I3840" s="4"/>
      <c r="J3840" s="4"/>
      <c r="K3840" s="4"/>
      <c r="L3840" s="4"/>
      <c r="M3840" s="4">
        <v>1851</v>
      </c>
    </row>
    <row r="3841" spans="1:13" x14ac:dyDescent="0.2">
      <c r="A3841" s="8">
        <v>41434</v>
      </c>
      <c r="B3841" s="4">
        <v>3</v>
      </c>
      <c r="C3841" s="4">
        <v>1024</v>
      </c>
      <c r="D3841" s="4">
        <v>48</v>
      </c>
      <c r="E3841" s="4"/>
      <c r="F3841" s="4"/>
      <c r="G3841" s="4">
        <v>30</v>
      </c>
      <c r="H3841" s="4">
        <v>1102</v>
      </c>
      <c r="I3841" s="4"/>
      <c r="J3841" s="4"/>
      <c r="K3841" s="4"/>
      <c r="L3841" s="4"/>
      <c r="M3841" s="4">
        <v>1750</v>
      </c>
    </row>
    <row r="3842" spans="1:13" x14ac:dyDescent="0.2">
      <c r="A3842" s="8">
        <v>41434</v>
      </c>
      <c r="B3842" s="4">
        <v>4</v>
      </c>
      <c r="C3842" s="4">
        <v>973</v>
      </c>
      <c r="D3842" s="4">
        <v>46</v>
      </c>
      <c r="E3842" s="4"/>
      <c r="F3842" s="4"/>
      <c r="G3842" s="4">
        <v>30</v>
      </c>
      <c r="H3842" s="4">
        <v>1048</v>
      </c>
      <c r="I3842" s="4"/>
      <c r="J3842" s="4"/>
      <c r="K3842" s="4"/>
      <c r="L3842" s="4"/>
      <c r="M3842" s="4">
        <v>1653</v>
      </c>
    </row>
    <row r="3843" spans="1:13" x14ac:dyDescent="0.2">
      <c r="A3843" s="8">
        <v>41434</v>
      </c>
      <c r="B3843" s="4">
        <v>5</v>
      </c>
      <c r="C3843" s="4">
        <v>947</v>
      </c>
      <c r="D3843" s="4">
        <v>44</v>
      </c>
      <c r="E3843" s="4"/>
      <c r="F3843" s="4"/>
      <c r="G3843" s="4">
        <v>29</v>
      </c>
      <c r="H3843" s="4">
        <v>1020</v>
      </c>
      <c r="I3843" s="4"/>
      <c r="J3843" s="4"/>
      <c r="K3843" s="4"/>
      <c r="L3843" s="4"/>
      <c r="M3843" s="4">
        <v>1604</v>
      </c>
    </row>
    <row r="3844" spans="1:13" x14ac:dyDescent="0.2">
      <c r="A3844" s="8">
        <v>41434</v>
      </c>
      <c r="B3844" s="4">
        <v>6</v>
      </c>
      <c r="C3844" s="4">
        <v>924</v>
      </c>
      <c r="D3844" s="4">
        <v>43</v>
      </c>
      <c r="E3844" s="4"/>
      <c r="F3844" s="4"/>
      <c r="G3844" s="4">
        <v>29</v>
      </c>
      <c r="H3844" s="4">
        <v>996</v>
      </c>
      <c r="I3844" s="4"/>
      <c r="J3844" s="4"/>
      <c r="K3844" s="4"/>
      <c r="L3844" s="4"/>
      <c r="M3844" s="4">
        <v>1568</v>
      </c>
    </row>
    <row r="3845" spans="1:13" x14ac:dyDescent="0.2">
      <c r="A3845" s="8">
        <v>41434</v>
      </c>
      <c r="B3845" s="4">
        <v>7</v>
      </c>
      <c r="C3845" s="4">
        <v>910</v>
      </c>
      <c r="D3845" s="4">
        <v>43</v>
      </c>
      <c r="E3845" s="4"/>
      <c r="F3845" s="4"/>
      <c r="G3845" s="4">
        <v>30</v>
      </c>
      <c r="H3845" s="4">
        <v>982</v>
      </c>
      <c r="I3845" s="4"/>
      <c r="J3845" s="4"/>
      <c r="K3845" s="4"/>
      <c r="L3845" s="4"/>
      <c r="M3845" s="4">
        <v>1540</v>
      </c>
    </row>
    <row r="3846" spans="1:13" x14ac:dyDescent="0.2">
      <c r="A3846" s="8">
        <v>41434</v>
      </c>
      <c r="B3846" s="4">
        <v>8</v>
      </c>
      <c r="C3846" s="4">
        <v>952</v>
      </c>
      <c r="D3846" s="4">
        <v>45</v>
      </c>
      <c r="E3846" s="4"/>
      <c r="F3846" s="4"/>
      <c r="G3846" s="4">
        <v>38</v>
      </c>
      <c r="H3846" s="4">
        <v>1035</v>
      </c>
      <c r="I3846" s="4"/>
      <c r="J3846" s="4"/>
      <c r="K3846" s="4"/>
      <c r="L3846" s="4"/>
      <c r="M3846" s="4">
        <v>1627</v>
      </c>
    </row>
    <row r="3847" spans="1:13" x14ac:dyDescent="0.2">
      <c r="A3847" s="8">
        <v>41434</v>
      </c>
      <c r="B3847" s="4">
        <v>9</v>
      </c>
      <c r="C3847" s="4">
        <v>1031</v>
      </c>
      <c r="D3847" s="4">
        <v>49</v>
      </c>
      <c r="E3847" s="4"/>
      <c r="F3847" s="4"/>
      <c r="G3847" s="4">
        <v>36</v>
      </c>
      <c r="H3847" s="4">
        <v>1115</v>
      </c>
      <c r="I3847" s="4"/>
      <c r="J3847" s="4"/>
      <c r="K3847" s="4"/>
      <c r="L3847" s="4"/>
      <c r="M3847" s="4">
        <v>1758</v>
      </c>
    </row>
    <row r="3848" spans="1:13" x14ac:dyDescent="0.2">
      <c r="A3848" s="8">
        <v>41434</v>
      </c>
      <c r="B3848" s="4">
        <v>10</v>
      </c>
      <c r="C3848" s="4">
        <v>1111</v>
      </c>
      <c r="D3848" s="4">
        <v>52</v>
      </c>
      <c r="E3848" s="4"/>
      <c r="F3848" s="4"/>
      <c r="G3848" s="4">
        <v>42</v>
      </c>
      <c r="H3848" s="4">
        <v>1205</v>
      </c>
      <c r="I3848" s="4"/>
      <c r="J3848" s="4"/>
      <c r="K3848" s="4"/>
      <c r="L3848" s="4"/>
      <c r="M3848" s="4">
        <v>1899</v>
      </c>
    </row>
    <row r="3849" spans="1:13" x14ac:dyDescent="0.2">
      <c r="A3849" s="8">
        <v>41434</v>
      </c>
      <c r="B3849" s="4">
        <v>11</v>
      </c>
      <c r="C3849" s="4">
        <v>1170</v>
      </c>
      <c r="D3849" s="4">
        <v>55</v>
      </c>
      <c r="E3849" s="4"/>
      <c r="F3849" s="4"/>
      <c r="G3849" s="4">
        <v>40</v>
      </c>
      <c r="H3849" s="4">
        <v>1265</v>
      </c>
      <c r="I3849" s="4"/>
      <c r="J3849" s="4"/>
      <c r="K3849" s="4"/>
      <c r="L3849" s="4"/>
      <c r="M3849" s="4">
        <v>2004</v>
      </c>
    </row>
    <row r="3850" spans="1:13" x14ac:dyDescent="0.2">
      <c r="A3850" s="8">
        <v>41434</v>
      </c>
      <c r="B3850" s="4">
        <v>12</v>
      </c>
      <c r="C3850" s="4">
        <v>1236</v>
      </c>
      <c r="D3850" s="4">
        <v>58</v>
      </c>
      <c r="E3850" s="4"/>
      <c r="F3850" s="4"/>
      <c r="G3850" s="4">
        <v>41</v>
      </c>
      <c r="H3850" s="4">
        <v>1335</v>
      </c>
      <c r="I3850" s="4"/>
      <c r="J3850" s="4"/>
      <c r="K3850" s="4"/>
      <c r="L3850" s="4"/>
      <c r="M3850" s="4">
        <v>2128</v>
      </c>
    </row>
    <row r="3851" spans="1:13" x14ac:dyDescent="0.2">
      <c r="A3851" s="8">
        <v>41434</v>
      </c>
      <c r="B3851" s="4">
        <v>13</v>
      </c>
      <c r="C3851" s="4">
        <v>1284</v>
      </c>
      <c r="D3851" s="4">
        <v>60</v>
      </c>
      <c r="E3851" s="4"/>
      <c r="F3851" s="4"/>
      <c r="G3851" s="4">
        <v>42</v>
      </c>
      <c r="H3851" s="4">
        <v>1386</v>
      </c>
      <c r="I3851" s="4"/>
      <c r="J3851" s="4"/>
      <c r="K3851" s="4"/>
      <c r="L3851" s="4"/>
      <c r="M3851" s="4">
        <v>2219</v>
      </c>
    </row>
    <row r="3852" spans="1:13" x14ac:dyDescent="0.2">
      <c r="A3852" s="8">
        <v>41434</v>
      </c>
      <c r="B3852" s="4">
        <v>14</v>
      </c>
      <c r="C3852" s="4">
        <v>1338</v>
      </c>
      <c r="D3852" s="4">
        <v>63</v>
      </c>
      <c r="E3852" s="4"/>
      <c r="F3852" s="4"/>
      <c r="G3852" s="4">
        <v>41</v>
      </c>
      <c r="H3852" s="4">
        <v>1441</v>
      </c>
      <c r="I3852" s="4"/>
      <c r="J3852" s="4"/>
      <c r="K3852" s="4"/>
      <c r="L3852" s="4"/>
      <c r="M3852" s="4">
        <v>2322</v>
      </c>
    </row>
    <row r="3853" spans="1:13" x14ac:dyDescent="0.2">
      <c r="A3853" s="8">
        <v>41434</v>
      </c>
      <c r="B3853" s="4">
        <v>15</v>
      </c>
      <c r="C3853" s="4">
        <v>1383</v>
      </c>
      <c r="D3853" s="4">
        <v>65</v>
      </c>
      <c r="E3853" s="4"/>
      <c r="F3853" s="4"/>
      <c r="G3853" s="4">
        <v>42</v>
      </c>
      <c r="H3853" s="4">
        <v>1490</v>
      </c>
      <c r="I3853" s="4"/>
      <c r="J3853" s="4"/>
      <c r="K3853" s="4"/>
      <c r="L3853" s="4"/>
      <c r="M3853" s="4">
        <v>2423</v>
      </c>
    </row>
    <row r="3854" spans="1:13" x14ac:dyDescent="0.2">
      <c r="A3854" s="8">
        <v>41434</v>
      </c>
      <c r="B3854" s="4">
        <v>16</v>
      </c>
      <c r="C3854" s="4">
        <v>1429</v>
      </c>
      <c r="D3854" s="4">
        <v>67</v>
      </c>
      <c r="E3854" s="4"/>
      <c r="F3854" s="4"/>
      <c r="G3854" s="4">
        <v>43</v>
      </c>
      <c r="H3854" s="4">
        <v>1539</v>
      </c>
      <c r="I3854" s="4"/>
      <c r="J3854" s="4"/>
      <c r="K3854" s="4"/>
      <c r="L3854" s="4"/>
      <c r="M3854" s="4">
        <v>2496</v>
      </c>
    </row>
    <row r="3855" spans="1:13" x14ac:dyDescent="0.2">
      <c r="A3855" s="8">
        <v>41434</v>
      </c>
      <c r="B3855" s="4">
        <v>17</v>
      </c>
      <c r="C3855" s="4">
        <v>1439</v>
      </c>
      <c r="D3855" s="4">
        <v>67</v>
      </c>
      <c r="E3855" s="4"/>
      <c r="F3855" s="4"/>
      <c r="G3855" s="4">
        <v>37</v>
      </c>
      <c r="H3855" s="4">
        <v>1543</v>
      </c>
      <c r="I3855" s="4"/>
      <c r="J3855" s="4"/>
      <c r="K3855" s="4"/>
      <c r="L3855" s="4"/>
      <c r="M3855" s="4">
        <v>2515</v>
      </c>
    </row>
    <row r="3856" spans="1:13" x14ac:dyDescent="0.2">
      <c r="A3856" s="8">
        <v>41434</v>
      </c>
      <c r="B3856" s="4">
        <v>18</v>
      </c>
      <c r="C3856" s="4">
        <v>1412</v>
      </c>
      <c r="D3856" s="4">
        <v>66</v>
      </c>
      <c r="E3856" s="4"/>
      <c r="F3856" s="4"/>
      <c r="G3856" s="4">
        <v>39</v>
      </c>
      <c r="H3856" s="4">
        <v>1517</v>
      </c>
      <c r="I3856" s="4"/>
      <c r="J3856" s="4"/>
      <c r="K3856" s="4"/>
      <c r="L3856" s="4"/>
      <c r="M3856" s="4">
        <v>2462</v>
      </c>
    </row>
    <row r="3857" spans="1:13" x14ac:dyDescent="0.2">
      <c r="A3857" s="8">
        <v>41434</v>
      </c>
      <c r="B3857" s="4">
        <v>19</v>
      </c>
      <c r="C3857" s="4">
        <v>1344</v>
      </c>
      <c r="D3857" s="4">
        <v>63</v>
      </c>
      <c r="E3857" s="4"/>
      <c r="F3857" s="4"/>
      <c r="G3857" s="4">
        <v>35</v>
      </c>
      <c r="H3857" s="4">
        <v>1441</v>
      </c>
      <c r="I3857" s="4"/>
      <c r="J3857" s="4"/>
      <c r="K3857" s="4"/>
      <c r="L3857" s="4"/>
      <c r="M3857" s="4">
        <v>2335</v>
      </c>
    </row>
    <row r="3858" spans="1:13" x14ac:dyDescent="0.2">
      <c r="A3858" s="8">
        <v>41434</v>
      </c>
      <c r="B3858" s="4">
        <v>20</v>
      </c>
      <c r="C3858" s="4">
        <v>1264</v>
      </c>
      <c r="D3858" s="4">
        <v>59</v>
      </c>
      <c r="E3858" s="4"/>
      <c r="F3858" s="4"/>
      <c r="G3858" s="4">
        <v>31</v>
      </c>
      <c r="H3858" s="4">
        <v>1354</v>
      </c>
      <c r="I3858" s="4"/>
      <c r="J3858" s="4"/>
      <c r="K3858" s="4"/>
      <c r="L3858" s="4"/>
      <c r="M3858" s="4">
        <v>2193</v>
      </c>
    </row>
    <row r="3859" spans="1:13" x14ac:dyDescent="0.2">
      <c r="A3859" s="8">
        <v>41434</v>
      </c>
      <c r="B3859" s="4">
        <v>21</v>
      </c>
      <c r="C3859" s="4">
        <v>1258</v>
      </c>
      <c r="D3859" s="4">
        <v>59</v>
      </c>
      <c r="E3859" s="4"/>
      <c r="F3859" s="4"/>
      <c r="G3859" s="4">
        <v>30</v>
      </c>
      <c r="H3859" s="4">
        <v>1346</v>
      </c>
      <c r="I3859" s="4"/>
      <c r="J3859" s="4"/>
      <c r="K3859" s="4"/>
      <c r="L3859" s="4"/>
      <c r="M3859" s="4">
        <v>2146</v>
      </c>
    </row>
    <row r="3860" spans="1:13" x14ac:dyDescent="0.2">
      <c r="A3860" s="8">
        <v>41434</v>
      </c>
      <c r="B3860" s="4">
        <v>22</v>
      </c>
      <c r="C3860" s="4">
        <v>1253</v>
      </c>
      <c r="D3860" s="4">
        <v>58</v>
      </c>
      <c r="E3860" s="4"/>
      <c r="F3860" s="4"/>
      <c r="G3860" s="4">
        <v>29</v>
      </c>
      <c r="H3860" s="4">
        <v>1340</v>
      </c>
      <c r="I3860" s="4"/>
      <c r="J3860" s="4"/>
      <c r="K3860" s="4"/>
      <c r="L3860" s="4"/>
      <c r="M3860" s="4">
        <v>2108</v>
      </c>
    </row>
    <row r="3861" spans="1:13" x14ac:dyDescent="0.2">
      <c r="A3861" s="8">
        <v>41434</v>
      </c>
      <c r="B3861" s="4">
        <v>23</v>
      </c>
      <c r="C3861" s="4">
        <v>1144</v>
      </c>
      <c r="D3861" s="4">
        <v>53</v>
      </c>
      <c r="E3861" s="4"/>
      <c r="F3861" s="4"/>
      <c r="G3861" s="4">
        <v>29</v>
      </c>
      <c r="H3861" s="4">
        <v>1226</v>
      </c>
      <c r="I3861" s="4"/>
      <c r="J3861" s="4"/>
      <c r="K3861" s="4"/>
      <c r="L3861" s="4"/>
      <c r="M3861" s="4">
        <v>1932</v>
      </c>
    </row>
    <row r="3862" spans="1:13" x14ac:dyDescent="0.2">
      <c r="A3862" s="8">
        <v>41434</v>
      </c>
      <c r="B3862" s="4">
        <v>24</v>
      </c>
      <c r="C3862" s="4">
        <v>1025</v>
      </c>
      <c r="D3862" s="4">
        <v>48</v>
      </c>
      <c r="E3862" s="4"/>
      <c r="F3862" s="4"/>
      <c r="G3862" s="4">
        <v>29</v>
      </c>
      <c r="H3862" s="4">
        <v>1102</v>
      </c>
      <c r="I3862" s="4"/>
      <c r="J3862" s="4"/>
      <c r="K3862" s="4"/>
      <c r="L3862" s="4"/>
      <c r="M3862" s="4">
        <v>1738</v>
      </c>
    </row>
    <row r="3863" spans="1:13" x14ac:dyDescent="0.2">
      <c r="A3863" s="8">
        <v>41435</v>
      </c>
      <c r="B3863" s="4">
        <v>1</v>
      </c>
      <c r="C3863" s="4">
        <v>945</v>
      </c>
      <c r="D3863" s="4">
        <v>44</v>
      </c>
      <c r="E3863" s="4"/>
      <c r="F3863" s="4"/>
      <c r="G3863" s="4">
        <v>29</v>
      </c>
      <c r="H3863" s="4">
        <v>1018</v>
      </c>
      <c r="I3863" s="4"/>
      <c r="J3863" s="4"/>
      <c r="K3863" s="4"/>
      <c r="L3863" s="4"/>
      <c r="M3863" s="4">
        <v>1615</v>
      </c>
    </row>
    <row r="3864" spans="1:13" x14ac:dyDescent="0.2">
      <c r="A3864" s="8">
        <v>41435</v>
      </c>
      <c r="B3864" s="4">
        <v>2</v>
      </c>
      <c r="C3864" s="4">
        <v>890</v>
      </c>
      <c r="D3864" s="4">
        <v>42</v>
      </c>
      <c r="E3864" s="4"/>
      <c r="F3864" s="4"/>
      <c r="G3864" s="4">
        <v>29</v>
      </c>
      <c r="H3864" s="4">
        <v>960</v>
      </c>
      <c r="I3864" s="4"/>
      <c r="J3864" s="4"/>
      <c r="K3864" s="4"/>
      <c r="L3864" s="4"/>
      <c r="M3864" s="4">
        <v>1524</v>
      </c>
    </row>
    <row r="3865" spans="1:13" x14ac:dyDescent="0.2">
      <c r="A3865" s="8">
        <v>41435</v>
      </c>
      <c r="B3865" s="4">
        <v>3</v>
      </c>
      <c r="C3865" s="4">
        <v>858</v>
      </c>
      <c r="D3865" s="4">
        <v>40</v>
      </c>
      <c r="E3865" s="4"/>
      <c r="F3865" s="4"/>
      <c r="G3865" s="4">
        <v>29</v>
      </c>
      <c r="H3865" s="4">
        <v>927</v>
      </c>
      <c r="I3865" s="4"/>
      <c r="J3865" s="4"/>
      <c r="K3865" s="4"/>
      <c r="L3865" s="4"/>
      <c r="M3865" s="4">
        <v>1475</v>
      </c>
    </row>
    <row r="3866" spans="1:13" x14ac:dyDescent="0.2">
      <c r="A3866" s="8">
        <v>41435</v>
      </c>
      <c r="B3866" s="4">
        <v>4</v>
      </c>
      <c r="C3866" s="4">
        <v>848</v>
      </c>
      <c r="D3866" s="4">
        <v>40</v>
      </c>
      <c r="E3866" s="4"/>
      <c r="F3866" s="4"/>
      <c r="G3866" s="4">
        <v>29</v>
      </c>
      <c r="H3866" s="4">
        <v>917</v>
      </c>
      <c r="I3866" s="4"/>
      <c r="J3866" s="4"/>
      <c r="K3866" s="4"/>
      <c r="L3866" s="4"/>
      <c r="M3866" s="4">
        <v>1454</v>
      </c>
    </row>
    <row r="3867" spans="1:13" x14ac:dyDescent="0.2">
      <c r="A3867" s="8">
        <v>41435</v>
      </c>
      <c r="B3867" s="4">
        <v>5</v>
      </c>
      <c r="C3867" s="4">
        <v>872</v>
      </c>
      <c r="D3867" s="4">
        <v>41</v>
      </c>
      <c r="E3867" s="4"/>
      <c r="F3867" s="4"/>
      <c r="G3867" s="4">
        <v>28</v>
      </c>
      <c r="H3867" s="4">
        <v>941</v>
      </c>
      <c r="I3867" s="4"/>
      <c r="J3867" s="4"/>
      <c r="K3867" s="4"/>
      <c r="L3867" s="4"/>
      <c r="M3867" s="4">
        <v>1490</v>
      </c>
    </row>
    <row r="3868" spans="1:13" x14ac:dyDescent="0.2">
      <c r="A3868" s="8">
        <v>41435</v>
      </c>
      <c r="B3868" s="4">
        <v>6</v>
      </c>
      <c r="C3868" s="4">
        <v>927</v>
      </c>
      <c r="D3868" s="4">
        <v>44</v>
      </c>
      <c r="E3868" s="4"/>
      <c r="F3868" s="4"/>
      <c r="G3868" s="4">
        <v>29</v>
      </c>
      <c r="H3868" s="4">
        <v>999</v>
      </c>
      <c r="I3868" s="4"/>
      <c r="J3868" s="4"/>
      <c r="K3868" s="4"/>
      <c r="L3868" s="4"/>
      <c r="M3868" s="4">
        <v>1565</v>
      </c>
    </row>
    <row r="3869" spans="1:13" x14ac:dyDescent="0.2">
      <c r="A3869" s="8">
        <v>41435</v>
      </c>
      <c r="B3869" s="4">
        <v>7</v>
      </c>
      <c r="C3869" s="4">
        <v>987</v>
      </c>
      <c r="D3869" s="4">
        <v>46</v>
      </c>
      <c r="E3869" s="4"/>
      <c r="F3869" s="4"/>
      <c r="G3869" s="4">
        <v>31</v>
      </c>
      <c r="H3869" s="4">
        <v>1064</v>
      </c>
      <c r="I3869" s="4"/>
      <c r="J3869" s="4"/>
      <c r="K3869" s="4"/>
      <c r="L3869" s="4"/>
      <c r="M3869" s="4">
        <v>1635</v>
      </c>
    </row>
    <row r="3870" spans="1:13" x14ac:dyDescent="0.2">
      <c r="A3870" s="8">
        <v>41435</v>
      </c>
      <c r="B3870" s="4">
        <v>8</v>
      </c>
      <c r="C3870" s="4">
        <v>1055</v>
      </c>
      <c r="D3870" s="4">
        <v>50</v>
      </c>
      <c r="E3870" s="4"/>
      <c r="F3870" s="4"/>
      <c r="G3870" s="4">
        <v>33</v>
      </c>
      <c r="H3870" s="4">
        <v>1137</v>
      </c>
      <c r="I3870" s="4"/>
      <c r="J3870" s="4"/>
      <c r="K3870" s="4"/>
      <c r="L3870" s="4"/>
      <c r="M3870" s="4">
        <v>1757</v>
      </c>
    </row>
    <row r="3871" spans="1:13" x14ac:dyDescent="0.2">
      <c r="A3871" s="8">
        <v>41435</v>
      </c>
      <c r="B3871" s="4">
        <v>9</v>
      </c>
      <c r="C3871" s="4">
        <v>1125</v>
      </c>
      <c r="D3871" s="4">
        <v>53</v>
      </c>
      <c r="E3871" s="4"/>
      <c r="F3871" s="4"/>
      <c r="G3871" s="4">
        <v>34</v>
      </c>
      <c r="H3871" s="4">
        <v>1211</v>
      </c>
      <c r="I3871" s="4"/>
      <c r="J3871" s="4"/>
      <c r="K3871" s="4"/>
      <c r="L3871" s="4"/>
      <c r="M3871" s="4">
        <v>1865</v>
      </c>
    </row>
    <row r="3872" spans="1:13" x14ac:dyDescent="0.2">
      <c r="A3872" s="8">
        <v>41435</v>
      </c>
      <c r="B3872" s="4">
        <v>10</v>
      </c>
      <c r="C3872" s="4">
        <v>1160</v>
      </c>
      <c r="D3872" s="4">
        <v>54</v>
      </c>
      <c r="E3872" s="4"/>
      <c r="F3872" s="4"/>
      <c r="G3872" s="4">
        <v>33</v>
      </c>
      <c r="H3872" s="4">
        <v>1247</v>
      </c>
      <c r="I3872" s="4"/>
      <c r="J3872" s="4"/>
      <c r="K3872" s="4"/>
      <c r="L3872" s="4"/>
      <c r="M3872" s="4">
        <v>1943</v>
      </c>
    </row>
    <row r="3873" spans="1:13" x14ac:dyDescent="0.2">
      <c r="A3873" s="8">
        <v>41435</v>
      </c>
      <c r="B3873" s="4">
        <v>11</v>
      </c>
      <c r="C3873" s="4">
        <v>1204</v>
      </c>
      <c r="D3873" s="4">
        <v>57</v>
      </c>
      <c r="E3873" s="4"/>
      <c r="F3873" s="4"/>
      <c r="G3873" s="4">
        <v>37</v>
      </c>
      <c r="H3873" s="4">
        <v>1297</v>
      </c>
      <c r="I3873" s="4"/>
      <c r="J3873" s="4"/>
      <c r="K3873" s="4"/>
      <c r="L3873" s="4"/>
      <c r="M3873" s="4">
        <v>2009</v>
      </c>
    </row>
    <row r="3874" spans="1:13" x14ac:dyDescent="0.2">
      <c r="A3874" s="8">
        <v>41435</v>
      </c>
      <c r="B3874" s="4">
        <v>12</v>
      </c>
      <c r="C3874" s="4">
        <v>1225</v>
      </c>
      <c r="D3874" s="4">
        <v>58</v>
      </c>
      <c r="E3874" s="4"/>
      <c r="F3874" s="4"/>
      <c r="G3874" s="4">
        <v>40</v>
      </c>
      <c r="H3874" s="4">
        <v>1322</v>
      </c>
      <c r="I3874" s="4"/>
      <c r="J3874" s="4"/>
      <c r="K3874" s="4"/>
      <c r="L3874" s="4"/>
      <c r="M3874" s="4">
        <v>2043</v>
      </c>
    </row>
    <row r="3875" spans="1:13" x14ac:dyDescent="0.2">
      <c r="A3875" s="8">
        <v>41435</v>
      </c>
      <c r="B3875" s="4">
        <v>13</v>
      </c>
      <c r="C3875" s="4">
        <v>1241</v>
      </c>
      <c r="D3875" s="4">
        <v>58</v>
      </c>
      <c r="E3875" s="4"/>
      <c r="F3875" s="4"/>
      <c r="G3875" s="4">
        <v>40</v>
      </c>
      <c r="H3875" s="4">
        <v>1339</v>
      </c>
      <c r="I3875" s="4"/>
      <c r="J3875" s="4"/>
      <c r="K3875" s="4"/>
      <c r="L3875" s="4"/>
      <c r="M3875" s="4">
        <v>2073</v>
      </c>
    </row>
    <row r="3876" spans="1:13" x14ac:dyDescent="0.2">
      <c r="A3876" s="8">
        <v>41435</v>
      </c>
      <c r="B3876" s="4">
        <v>14</v>
      </c>
      <c r="C3876" s="4">
        <v>1260</v>
      </c>
      <c r="D3876" s="4">
        <v>59</v>
      </c>
      <c r="E3876" s="4"/>
      <c r="F3876" s="4"/>
      <c r="G3876" s="4">
        <v>43</v>
      </c>
      <c r="H3876" s="4">
        <v>1362</v>
      </c>
      <c r="I3876" s="4"/>
      <c r="J3876" s="4"/>
      <c r="K3876" s="4"/>
      <c r="L3876" s="4"/>
      <c r="M3876" s="4">
        <v>2114</v>
      </c>
    </row>
    <row r="3877" spans="1:13" x14ac:dyDescent="0.2">
      <c r="A3877" s="8">
        <v>41435</v>
      </c>
      <c r="B3877" s="4">
        <v>15</v>
      </c>
      <c r="C3877" s="4">
        <v>1272</v>
      </c>
      <c r="D3877" s="4">
        <v>60</v>
      </c>
      <c r="E3877" s="4"/>
      <c r="F3877" s="4"/>
      <c r="G3877" s="4">
        <v>38</v>
      </c>
      <c r="H3877" s="4">
        <v>1369</v>
      </c>
      <c r="I3877" s="4"/>
      <c r="J3877" s="4"/>
      <c r="K3877" s="4"/>
      <c r="L3877" s="4"/>
      <c r="M3877" s="4">
        <v>2130</v>
      </c>
    </row>
    <row r="3878" spans="1:13" x14ac:dyDescent="0.2">
      <c r="A3878" s="8">
        <v>41435</v>
      </c>
      <c r="B3878" s="4">
        <v>16</v>
      </c>
      <c r="C3878" s="4">
        <v>1254</v>
      </c>
      <c r="D3878" s="4">
        <v>59</v>
      </c>
      <c r="E3878" s="4"/>
      <c r="F3878" s="4"/>
      <c r="G3878" s="4">
        <v>35</v>
      </c>
      <c r="H3878" s="4">
        <v>1347</v>
      </c>
      <c r="I3878" s="4"/>
      <c r="J3878" s="4"/>
      <c r="K3878" s="4"/>
      <c r="L3878" s="4"/>
      <c r="M3878" s="4">
        <v>2129</v>
      </c>
    </row>
    <row r="3879" spans="1:13" x14ac:dyDescent="0.2">
      <c r="A3879" s="8">
        <v>41435</v>
      </c>
      <c r="B3879" s="4">
        <v>17</v>
      </c>
      <c r="C3879" s="4">
        <v>1240</v>
      </c>
      <c r="D3879" s="4">
        <v>58</v>
      </c>
      <c r="E3879" s="4"/>
      <c r="F3879" s="4"/>
      <c r="G3879" s="4">
        <v>38</v>
      </c>
      <c r="H3879" s="4">
        <v>1336</v>
      </c>
      <c r="I3879" s="4"/>
      <c r="J3879" s="4"/>
      <c r="K3879" s="4"/>
      <c r="L3879" s="4"/>
      <c r="M3879" s="4">
        <v>2117</v>
      </c>
    </row>
    <row r="3880" spans="1:13" x14ac:dyDescent="0.2">
      <c r="A3880" s="8">
        <v>41435</v>
      </c>
      <c r="B3880" s="4">
        <v>18</v>
      </c>
      <c r="C3880" s="4">
        <v>1244</v>
      </c>
      <c r="D3880" s="4">
        <v>58</v>
      </c>
      <c r="E3880" s="4"/>
      <c r="F3880" s="4"/>
      <c r="G3880" s="4">
        <v>38</v>
      </c>
      <c r="H3880" s="4">
        <v>1340</v>
      </c>
      <c r="I3880" s="4"/>
      <c r="J3880" s="4"/>
      <c r="K3880" s="4"/>
      <c r="L3880" s="4"/>
      <c r="M3880" s="4">
        <v>2109</v>
      </c>
    </row>
    <row r="3881" spans="1:13" x14ac:dyDescent="0.2">
      <c r="A3881" s="8">
        <v>41435</v>
      </c>
      <c r="B3881" s="4">
        <v>19</v>
      </c>
      <c r="C3881" s="4">
        <v>1219</v>
      </c>
      <c r="D3881" s="4">
        <v>57</v>
      </c>
      <c r="E3881" s="4"/>
      <c r="F3881" s="4"/>
      <c r="G3881" s="4">
        <v>34</v>
      </c>
      <c r="H3881" s="4">
        <v>1310</v>
      </c>
      <c r="I3881" s="4"/>
      <c r="J3881" s="4"/>
      <c r="K3881" s="4"/>
      <c r="L3881" s="4"/>
      <c r="M3881" s="4">
        <v>2059</v>
      </c>
    </row>
    <row r="3882" spans="1:13" x14ac:dyDescent="0.2">
      <c r="A3882" s="8">
        <v>41435</v>
      </c>
      <c r="B3882" s="4">
        <v>20</v>
      </c>
      <c r="C3882" s="4">
        <v>1210</v>
      </c>
      <c r="D3882" s="4">
        <v>57</v>
      </c>
      <c r="E3882" s="4"/>
      <c r="F3882" s="4"/>
      <c r="G3882" s="4">
        <v>32</v>
      </c>
      <c r="H3882" s="4">
        <v>1298</v>
      </c>
      <c r="I3882" s="4"/>
      <c r="J3882" s="4"/>
      <c r="K3882" s="4"/>
      <c r="L3882" s="4"/>
      <c r="M3882" s="4">
        <v>2052</v>
      </c>
    </row>
    <row r="3883" spans="1:13" x14ac:dyDescent="0.2">
      <c r="A3883" s="8">
        <v>41435</v>
      </c>
      <c r="B3883" s="4">
        <v>21</v>
      </c>
      <c r="C3883" s="4">
        <v>1238</v>
      </c>
      <c r="D3883" s="4">
        <v>58</v>
      </c>
      <c r="E3883" s="4"/>
      <c r="F3883" s="4"/>
      <c r="G3883" s="4">
        <v>31</v>
      </c>
      <c r="H3883" s="4">
        <v>1326</v>
      </c>
      <c r="I3883" s="4"/>
      <c r="J3883" s="4"/>
      <c r="K3883" s="4"/>
      <c r="L3883" s="4"/>
      <c r="M3883" s="4">
        <v>2081</v>
      </c>
    </row>
    <row r="3884" spans="1:13" x14ac:dyDescent="0.2">
      <c r="A3884" s="8">
        <v>41435</v>
      </c>
      <c r="B3884" s="4">
        <v>22</v>
      </c>
      <c r="C3884" s="4">
        <v>1252</v>
      </c>
      <c r="D3884" s="4">
        <v>58</v>
      </c>
      <c r="E3884" s="4"/>
      <c r="F3884" s="4"/>
      <c r="G3884" s="4">
        <v>30</v>
      </c>
      <c r="H3884" s="4">
        <v>1340</v>
      </c>
      <c r="I3884" s="4"/>
      <c r="J3884" s="4"/>
      <c r="K3884" s="4"/>
      <c r="L3884" s="4"/>
      <c r="M3884" s="4">
        <v>2087</v>
      </c>
    </row>
    <row r="3885" spans="1:13" x14ac:dyDescent="0.2">
      <c r="A3885" s="8">
        <v>41435</v>
      </c>
      <c r="B3885" s="4">
        <v>23</v>
      </c>
      <c r="C3885" s="4">
        <v>1150</v>
      </c>
      <c r="D3885" s="4">
        <v>54</v>
      </c>
      <c r="E3885" s="4"/>
      <c r="F3885" s="4"/>
      <c r="G3885" s="4">
        <v>29</v>
      </c>
      <c r="H3885" s="4">
        <v>1232</v>
      </c>
      <c r="I3885" s="4"/>
      <c r="J3885" s="4"/>
      <c r="K3885" s="4"/>
      <c r="L3885" s="4"/>
      <c r="M3885" s="4">
        <v>1934</v>
      </c>
    </row>
    <row r="3886" spans="1:13" x14ac:dyDescent="0.2">
      <c r="A3886" s="8">
        <v>41435</v>
      </c>
      <c r="B3886" s="4">
        <v>24</v>
      </c>
      <c r="C3886" s="4">
        <v>1029</v>
      </c>
      <c r="D3886" s="4">
        <v>48</v>
      </c>
      <c r="E3886" s="4"/>
      <c r="F3886" s="4"/>
      <c r="G3886" s="4">
        <v>30</v>
      </c>
      <c r="H3886" s="4">
        <v>1107</v>
      </c>
      <c r="I3886" s="4"/>
      <c r="J3886" s="4"/>
      <c r="K3886" s="4"/>
      <c r="L3886" s="4"/>
      <c r="M3886" s="4">
        <v>1761</v>
      </c>
    </row>
    <row r="3887" spans="1:13" x14ac:dyDescent="0.2">
      <c r="A3887" s="8">
        <v>41436</v>
      </c>
      <c r="B3887" s="4">
        <v>1</v>
      </c>
      <c r="C3887" s="4">
        <v>938</v>
      </c>
      <c r="D3887" s="4">
        <v>44</v>
      </c>
      <c r="E3887" s="4"/>
      <c r="F3887" s="4"/>
      <c r="G3887" s="4">
        <v>29</v>
      </c>
      <c r="H3887" s="4">
        <v>1011</v>
      </c>
      <c r="I3887" s="4"/>
      <c r="J3887" s="4"/>
      <c r="K3887" s="4"/>
      <c r="L3887" s="4"/>
      <c r="M3887" s="4">
        <v>1611</v>
      </c>
    </row>
    <row r="3888" spans="1:13" x14ac:dyDescent="0.2">
      <c r="A3888" s="8">
        <v>41436</v>
      </c>
      <c r="B3888" s="4">
        <v>2</v>
      </c>
      <c r="C3888" s="4">
        <v>890</v>
      </c>
      <c r="D3888" s="4">
        <v>42</v>
      </c>
      <c r="E3888" s="4"/>
      <c r="F3888" s="4"/>
      <c r="G3888" s="4">
        <v>29</v>
      </c>
      <c r="H3888" s="4">
        <v>960</v>
      </c>
      <c r="I3888" s="4"/>
      <c r="J3888" s="4"/>
      <c r="K3888" s="4"/>
      <c r="L3888" s="4"/>
      <c r="M3888" s="4">
        <v>1533</v>
      </c>
    </row>
    <row r="3889" spans="1:13" x14ac:dyDescent="0.2">
      <c r="A3889" s="8">
        <v>41436</v>
      </c>
      <c r="B3889" s="4">
        <v>3</v>
      </c>
      <c r="C3889" s="4">
        <v>852</v>
      </c>
      <c r="D3889" s="4">
        <v>40</v>
      </c>
      <c r="E3889" s="4"/>
      <c r="F3889" s="4"/>
      <c r="G3889" s="4">
        <v>29</v>
      </c>
      <c r="H3889" s="4">
        <v>921</v>
      </c>
      <c r="I3889" s="4"/>
      <c r="J3889" s="4"/>
      <c r="K3889" s="4"/>
      <c r="L3889" s="4"/>
      <c r="M3889" s="4">
        <v>1475</v>
      </c>
    </row>
    <row r="3890" spans="1:13" x14ac:dyDescent="0.2">
      <c r="A3890" s="8">
        <v>41436</v>
      </c>
      <c r="B3890" s="4">
        <v>4</v>
      </c>
      <c r="C3890" s="4">
        <v>845</v>
      </c>
      <c r="D3890" s="4">
        <v>40</v>
      </c>
      <c r="E3890" s="4"/>
      <c r="F3890" s="4"/>
      <c r="G3890" s="4">
        <v>29</v>
      </c>
      <c r="H3890" s="4">
        <v>913</v>
      </c>
      <c r="I3890" s="4"/>
      <c r="J3890" s="4"/>
      <c r="K3890" s="4"/>
      <c r="L3890" s="4"/>
      <c r="M3890" s="4">
        <v>1467</v>
      </c>
    </row>
    <row r="3891" spans="1:13" x14ac:dyDescent="0.2">
      <c r="A3891" s="8">
        <v>41436</v>
      </c>
      <c r="B3891" s="4">
        <v>5</v>
      </c>
      <c r="C3891" s="4">
        <v>864</v>
      </c>
      <c r="D3891" s="4">
        <v>41</v>
      </c>
      <c r="E3891" s="4"/>
      <c r="F3891" s="4"/>
      <c r="G3891" s="4">
        <v>29</v>
      </c>
      <c r="H3891" s="4">
        <v>933</v>
      </c>
      <c r="I3891" s="4"/>
      <c r="J3891" s="4"/>
      <c r="K3891" s="4"/>
      <c r="L3891" s="4"/>
      <c r="M3891" s="4">
        <v>1490</v>
      </c>
    </row>
    <row r="3892" spans="1:13" x14ac:dyDescent="0.2">
      <c r="A3892" s="8">
        <v>41436</v>
      </c>
      <c r="B3892" s="4">
        <v>6</v>
      </c>
      <c r="C3892" s="4">
        <v>909</v>
      </c>
      <c r="D3892" s="4">
        <v>43</v>
      </c>
      <c r="E3892" s="4"/>
      <c r="F3892" s="4"/>
      <c r="G3892" s="4">
        <v>29</v>
      </c>
      <c r="H3892" s="4">
        <v>980</v>
      </c>
      <c r="I3892" s="4"/>
      <c r="J3892" s="4"/>
      <c r="K3892" s="4"/>
      <c r="L3892" s="4"/>
      <c r="M3892" s="4">
        <v>1553</v>
      </c>
    </row>
    <row r="3893" spans="1:13" x14ac:dyDescent="0.2">
      <c r="A3893" s="8">
        <v>41436</v>
      </c>
      <c r="B3893" s="4">
        <v>7</v>
      </c>
      <c r="C3893" s="4">
        <v>968</v>
      </c>
      <c r="D3893" s="4">
        <v>45</v>
      </c>
      <c r="E3893" s="4"/>
      <c r="F3893" s="4"/>
      <c r="G3893" s="4">
        <v>29</v>
      </c>
      <c r="H3893" s="4">
        <v>1042</v>
      </c>
      <c r="I3893" s="4"/>
      <c r="J3893" s="4"/>
      <c r="K3893" s="4"/>
      <c r="L3893" s="4"/>
      <c r="M3893" s="4">
        <v>1627</v>
      </c>
    </row>
    <row r="3894" spans="1:13" x14ac:dyDescent="0.2">
      <c r="A3894" s="8">
        <v>41436</v>
      </c>
      <c r="B3894" s="4">
        <v>8</v>
      </c>
      <c r="C3894" s="4">
        <v>1057</v>
      </c>
      <c r="D3894" s="4">
        <v>49</v>
      </c>
      <c r="E3894" s="4"/>
      <c r="F3894" s="4"/>
      <c r="G3894" s="4">
        <v>27</v>
      </c>
      <c r="H3894" s="4">
        <v>1133</v>
      </c>
      <c r="I3894" s="4"/>
      <c r="J3894" s="4"/>
      <c r="K3894" s="4"/>
      <c r="L3894" s="4"/>
      <c r="M3894" s="4">
        <v>1763</v>
      </c>
    </row>
    <row r="3895" spans="1:13" x14ac:dyDescent="0.2">
      <c r="A3895" s="8">
        <v>41436</v>
      </c>
      <c r="B3895" s="4">
        <v>9</v>
      </c>
      <c r="C3895" s="4">
        <v>1124</v>
      </c>
      <c r="D3895" s="4">
        <v>52</v>
      </c>
      <c r="E3895" s="4"/>
      <c r="F3895" s="4"/>
      <c r="G3895" s="4">
        <v>26</v>
      </c>
      <c r="H3895" s="4">
        <v>1202</v>
      </c>
      <c r="I3895" s="4"/>
      <c r="J3895" s="4"/>
      <c r="K3895" s="4"/>
      <c r="L3895" s="4"/>
      <c r="M3895" s="4">
        <v>1879</v>
      </c>
    </row>
    <row r="3896" spans="1:13" x14ac:dyDescent="0.2">
      <c r="A3896" s="8">
        <v>41436</v>
      </c>
      <c r="B3896" s="4">
        <v>10</v>
      </c>
      <c r="C3896" s="4">
        <v>1186</v>
      </c>
      <c r="D3896" s="4">
        <v>55</v>
      </c>
      <c r="E3896" s="4"/>
      <c r="F3896" s="4"/>
      <c r="G3896" s="4">
        <v>30</v>
      </c>
      <c r="H3896" s="4">
        <v>1271</v>
      </c>
      <c r="I3896" s="4"/>
      <c r="J3896" s="4"/>
      <c r="K3896" s="4"/>
      <c r="L3896" s="4"/>
      <c r="M3896" s="4">
        <v>1980</v>
      </c>
    </row>
    <row r="3897" spans="1:13" x14ac:dyDescent="0.2">
      <c r="A3897" s="8">
        <v>41436</v>
      </c>
      <c r="B3897" s="4">
        <v>11</v>
      </c>
      <c r="C3897" s="4">
        <v>1237</v>
      </c>
      <c r="D3897" s="4">
        <v>58</v>
      </c>
      <c r="E3897" s="4"/>
      <c r="F3897" s="4"/>
      <c r="G3897" s="4">
        <v>42</v>
      </c>
      <c r="H3897" s="4">
        <v>1337</v>
      </c>
      <c r="I3897" s="4"/>
      <c r="J3897" s="4"/>
      <c r="K3897" s="4"/>
      <c r="L3897" s="4"/>
      <c r="M3897" s="4">
        <v>2095</v>
      </c>
    </row>
    <row r="3898" spans="1:13" x14ac:dyDescent="0.2">
      <c r="A3898" s="8">
        <v>41436</v>
      </c>
      <c r="B3898" s="4">
        <v>12</v>
      </c>
      <c r="C3898" s="4">
        <v>1289</v>
      </c>
      <c r="D3898" s="4">
        <v>61</v>
      </c>
      <c r="E3898" s="4"/>
      <c r="F3898" s="4"/>
      <c r="G3898" s="4">
        <v>44</v>
      </c>
      <c r="H3898" s="4">
        <v>1393</v>
      </c>
      <c r="I3898" s="4"/>
      <c r="J3898" s="4"/>
      <c r="K3898" s="4"/>
      <c r="L3898" s="4"/>
      <c r="M3898" s="4">
        <v>2170</v>
      </c>
    </row>
    <row r="3899" spans="1:13" x14ac:dyDescent="0.2">
      <c r="A3899" s="8">
        <v>41436</v>
      </c>
      <c r="B3899" s="4">
        <v>13</v>
      </c>
      <c r="C3899" s="4">
        <v>1344</v>
      </c>
      <c r="D3899" s="4">
        <v>63</v>
      </c>
      <c r="E3899" s="4"/>
      <c r="F3899" s="4"/>
      <c r="G3899" s="4">
        <v>42</v>
      </c>
      <c r="H3899" s="4">
        <v>1449</v>
      </c>
      <c r="I3899" s="4"/>
      <c r="J3899" s="4"/>
      <c r="K3899" s="4"/>
      <c r="L3899" s="4"/>
      <c r="M3899" s="4">
        <v>2281</v>
      </c>
    </row>
    <row r="3900" spans="1:13" x14ac:dyDescent="0.2">
      <c r="A3900" s="8">
        <v>41436</v>
      </c>
      <c r="B3900" s="4">
        <v>14</v>
      </c>
      <c r="C3900" s="4">
        <v>1405</v>
      </c>
      <c r="D3900" s="4">
        <v>66</v>
      </c>
      <c r="E3900" s="4"/>
      <c r="F3900" s="4"/>
      <c r="G3900" s="4">
        <v>42</v>
      </c>
      <c r="H3900" s="4">
        <v>1513</v>
      </c>
      <c r="I3900" s="4"/>
      <c r="J3900" s="4"/>
      <c r="K3900" s="4"/>
      <c r="L3900" s="4"/>
      <c r="M3900" s="4">
        <v>2374</v>
      </c>
    </row>
    <row r="3901" spans="1:13" x14ac:dyDescent="0.2">
      <c r="A3901" s="8">
        <v>41436</v>
      </c>
      <c r="B3901" s="4">
        <v>15</v>
      </c>
      <c r="C3901" s="4">
        <v>1461</v>
      </c>
      <c r="D3901" s="4">
        <v>69</v>
      </c>
      <c r="E3901" s="4"/>
      <c r="F3901" s="4"/>
      <c r="G3901" s="4">
        <v>44</v>
      </c>
      <c r="H3901" s="4">
        <v>1573</v>
      </c>
      <c r="I3901" s="4"/>
      <c r="J3901" s="4"/>
      <c r="K3901" s="4"/>
      <c r="L3901" s="4"/>
      <c r="M3901" s="4">
        <v>2451</v>
      </c>
    </row>
    <row r="3902" spans="1:13" x14ac:dyDescent="0.2">
      <c r="A3902" s="8">
        <v>41436</v>
      </c>
      <c r="B3902" s="4">
        <v>16</v>
      </c>
      <c r="C3902" s="4">
        <v>1515</v>
      </c>
      <c r="D3902" s="4">
        <v>71</v>
      </c>
      <c r="E3902" s="4"/>
      <c r="F3902" s="4"/>
      <c r="G3902" s="4">
        <v>41</v>
      </c>
      <c r="H3902" s="4">
        <v>1626</v>
      </c>
      <c r="I3902" s="4"/>
      <c r="J3902" s="4"/>
      <c r="K3902" s="4"/>
      <c r="L3902" s="4"/>
      <c r="M3902" s="4">
        <v>2535</v>
      </c>
    </row>
    <row r="3903" spans="1:13" x14ac:dyDescent="0.2">
      <c r="A3903" s="8">
        <v>41436</v>
      </c>
      <c r="B3903" s="4">
        <v>17</v>
      </c>
      <c r="C3903" s="4">
        <v>1587</v>
      </c>
      <c r="D3903" s="4">
        <v>74</v>
      </c>
      <c r="E3903" s="4"/>
      <c r="F3903" s="4"/>
      <c r="G3903" s="4">
        <v>38</v>
      </c>
      <c r="H3903" s="4">
        <v>1699</v>
      </c>
      <c r="I3903" s="4"/>
      <c r="J3903" s="4"/>
      <c r="K3903" s="4"/>
      <c r="L3903" s="4"/>
      <c r="M3903" s="4">
        <v>2627</v>
      </c>
    </row>
    <row r="3904" spans="1:13" x14ac:dyDescent="0.2">
      <c r="A3904" s="8">
        <v>41436</v>
      </c>
      <c r="B3904" s="4">
        <v>18</v>
      </c>
      <c r="C3904" s="4">
        <v>1603</v>
      </c>
      <c r="D3904" s="4">
        <v>75</v>
      </c>
      <c r="E3904" s="4"/>
      <c r="F3904" s="4"/>
      <c r="G3904" s="4">
        <v>36</v>
      </c>
      <c r="H3904" s="4">
        <v>1713</v>
      </c>
      <c r="I3904" s="4"/>
      <c r="J3904" s="4"/>
      <c r="K3904" s="4"/>
      <c r="L3904" s="4"/>
      <c r="M3904" s="4">
        <v>2652</v>
      </c>
    </row>
    <row r="3905" spans="1:13" x14ac:dyDescent="0.2">
      <c r="A3905" s="8">
        <v>41436</v>
      </c>
      <c r="B3905" s="4">
        <v>19</v>
      </c>
      <c r="C3905" s="4">
        <v>1563</v>
      </c>
      <c r="D3905" s="4">
        <v>73</v>
      </c>
      <c r="E3905" s="4"/>
      <c r="F3905" s="4"/>
      <c r="G3905" s="4">
        <v>39</v>
      </c>
      <c r="H3905" s="4">
        <v>1675</v>
      </c>
      <c r="I3905" s="4"/>
      <c r="J3905" s="4"/>
      <c r="K3905" s="4"/>
      <c r="L3905" s="4"/>
      <c r="M3905" s="4">
        <v>2605</v>
      </c>
    </row>
    <row r="3906" spans="1:13" x14ac:dyDescent="0.2">
      <c r="A3906" s="8">
        <v>41436</v>
      </c>
      <c r="B3906" s="4">
        <v>20</v>
      </c>
      <c r="C3906" s="4">
        <v>1524</v>
      </c>
      <c r="D3906" s="4">
        <v>71</v>
      </c>
      <c r="E3906" s="4"/>
      <c r="F3906" s="4"/>
      <c r="G3906" s="4">
        <v>33</v>
      </c>
      <c r="H3906" s="4">
        <v>1627</v>
      </c>
      <c r="I3906" s="4"/>
      <c r="J3906" s="4"/>
      <c r="K3906" s="4"/>
      <c r="L3906" s="4"/>
      <c r="M3906" s="4">
        <v>2532</v>
      </c>
    </row>
    <row r="3907" spans="1:13" x14ac:dyDescent="0.2">
      <c r="A3907" s="8">
        <v>41436</v>
      </c>
      <c r="B3907" s="4">
        <v>21</v>
      </c>
      <c r="C3907" s="4">
        <v>1483</v>
      </c>
      <c r="D3907" s="4">
        <v>69</v>
      </c>
      <c r="E3907" s="4"/>
      <c r="F3907" s="4"/>
      <c r="G3907" s="4">
        <v>30</v>
      </c>
      <c r="H3907" s="4">
        <v>1581</v>
      </c>
      <c r="I3907" s="4"/>
      <c r="J3907" s="4"/>
      <c r="K3907" s="4"/>
      <c r="L3907" s="4"/>
      <c r="M3907" s="4">
        <v>2450</v>
      </c>
    </row>
    <row r="3908" spans="1:13" x14ac:dyDescent="0.2">
      <c r="A3908" s="8">
        <v>41436</v>
      </c>
      <c r="B3908" s="4">
        <v>22</v>
      </c>
      <c r="C3908" s="4">
        <v>1451</v>
      </c>
      <c r="D3908" s="4">
        <v>68</v>
      </c>
      <c r="E3908" s="4"/>
      <c r="F3908" s="4"/>
      <c r="G3908" s="4">
        <v>32</v>
      </c>
      <c r="H3908" s="4">
        <v>1550</v>
      </c>
      <c r="I3908" s="4"/>
      <c r="J3908" s="4"/>
      <c r="K3908" s="4"/>
      <c r="L3908" s="4"/>
      <c r="M3908" s="4">
        <v>2387</v>
      </c>
    </row>
    <row r="3909" spans="1:13" x14ac:dyDescent="0.2">
      <c r="A3909" s="8">
        <v>41436</v>
      </c>
      <c r="B3909" s="4">
        <v>23</v>
      </c>
      <c r="C3909" s="4">
        <v>1298</v>
      </c>
      <c r="D3909" s="4">
        <v>61</v>
      </c>
      <c r="E3909" s="4"/>
      <c r="F3909" s="4"/>
      <c r="G3909" s="4">
        <v>31</v>
      </c>
      <c r="H3909" s="4">
        <v>1389</v>
      </c>
      <c r="I3909" s="4"/>
      <c r="J3909" s="4"/>
      <c r="K3909" s="4"/>
      <c r="L3909" s="4"/>
      <c r="M3909" s="4">
        <v>2151</v>
      </c>
    </row>
    <row r="3910" spans="1:13" x14ac:dyDescent="0.2">
      <c r="A3910" s="8">
        <v>41436</v>
      </c>
      <c r="B3910" s="4">
        <v>24</v>
      </c>
      <c r="C3910" s="4">
        <v>1138</v>
      </c>
      <c r="D3910" s="4">
        <v>53</v>
      </c>
      <c r="E3910" s="4"/>
      <c r="F3910" s="4"/>
      <c r="G3910" s="4">
        <v>30</v>
      </c>
      <c r="H3910" s="4">
        <v>1221</v>
      </c>
      <c r="I3910" s="4"/>
      <c r="J3910" s="4"/>
      <c r="K3910" s="4"/>
      <c r="L3910" s="4"/>
      <c r="M3910" s="4">
        <v>1901</v>
      </c>
    </row>
    <row r="3911" spans="1:13" x14ac:dyDescent="0.2">
      <c r="A3911" s="8">
        <v>41437</v>
      </c>
      <c r="B3911" s="4">
        <v>1</v>
      </c>
      <c r="C3911" s="4">
        <v>1011</v>
      </c>
      <c r="D3911" s="4">
        <v>47</v>
      </c>
      <c r="E3911" s="4"/>
      <c r="F3911" s="4"/>
      <c r="G3911" s="4">
        <v>29</v>
      </c>
      <c r="H3911" s="4">
        <v>1087</v>
      </c>
      <c r="I3911" s="4"/>
      <c r="J3911" s="4"/>
      <c r="K3911" s="4"/>
      <c r="L3911" s="4"/>
      <c r="M3911" s="4">
        <v>1734</v>
      </c>
    </row>
    <row r="3912" spans="1:13" x14ac:dyDescent="0.2">
      <c r="A3912" s="8">
        <v>41437</v>
      </c>
      <c r="B3912" s="4">
        <v>2</v>
      </c>
      <c r="C3912" s="4">
        <v>939</v>
      </c>
      <c r="D3912" s="4">
        <v>44</v>
      </c>
      <c r="E3912" s="4"/>
      <c r="F3912" s="4"/>
      <c r="G3912" s="4">
        <v>29</v>
      </c>
      <c r="H3912" s="4">
        <v>1012</v>
      </c>
      <c r="I3912" s="4"/>
      <c r="J3912" s="4"/>
      <c r="K3912" s="4"/>
      <c r="L3912" s="4"/>
      <c r="M3912" s="4">
        <v>1623</v>
      </c>
    </row>
    <row r="3913" spans="1:13" x14ac:dyDescent="0.2">
      <c r="A3913" s="8">
        <v>41437</v>
      </c>
      <c r="B3913" s="4">
        <v>3</v>
      </c>
      <c r="C3913" s="4">
        <v>888</v>
      </c>
      <c r="D3913" s="4">
        <v>42</v>
      </c>
      <c r="E3913" s="4"/>
      <c r="F3913" s="4"/>
      <c r="G3913" s="4">
        <v>29</v>
      </c>
      <c r="H3913" s="4">
        <v>958</v>
      </c>
      <c r="I3913" s="4"/>
      <c r="J3913" s="4"/>
      <c r="K3913" s="4"/>
      <c r="L3913" s="4"/>
      <c r="M3913" s="4">
        <v>1546</v>
      </c>
    </row>
    <row r="3914" spans="1:13" x14ac:dyDescent="0.2">
      <c r="A3914" s="8">
        <v>41437</v>
      </c>
      <c r="B3914" s="4">
        <v>4</v>
      </c>
      <c r="C3914" s="4">
        <v>872</v>
      </c>
      <c r="D3914" s="4">
        <v>41</v>
      </c>
      <c r="E3914" s="4"/>
      <c r="F3914" s="4"/>
      <c r="G3914" s="4">
        <v>29</v>
      </c>
      <c r="H3914" s="4">
        <v>942</v>
      </c>
      <c r="I3914" s="4"/>
      <c r="J3914" s="4"/>
      <c r="K3914" s="4"/>
      <c r="L3914" s="4"/>
      <c r="M3914" s="4">
        <v>1520</v>
      </c>
    </row>
    <row r="3915" spans="1:13" x14ac:dyDescent="0.2">
      <c r="A3915" s="8">
        <v>41437</v>
      </c>
      <c r="B3915" s="4">
        <v>5</v>
      </c>
      <c r="C3915" s="4">
        <v>889</v>
      </c>
      <c r="D3915" s="4">
        <v>42</v>
      </c>
      <c r="E3915" s="4"/>
      <c r="F3915" s="4"/>
      <c r="G3915" s="4">
        <v>29</v>
      </c>
      <c r="H3915" s="4">
        <v>959</v>
      </c>
      <c r="I3915" s="4"/>
      <c r="J3915" s="4"/>
      <c r="K3915" s="4"/>
      <c r="L3915" s="4"/>
      <c r="M3915" s="4">
        <v>1535</v>
      </c>
    </row>
    <row r="3916" spans="1:13" x14ac:dyDescent="0.2">
      <c r="A3916" s="8">
        <v>41437</v>
      </c>
      <c r="B3916" s="4">
        <v>6</v>
      </c>
      <c r="C3916" s="4">
        <v>936</v>
      </c>
      <c r="D3916" s="4">
        <v>44</v>
      </c>
      <c r="E3916" s="4"/>
      <c r="F3916" s="4"/>
      <c r="G3916" s="4">
        <v>29</v>
      </c>
      <c r="H3916" s="4">
        <v>1009</v>
      </c>
      <c r="I3916" s="4"/>
      <c r="J3916" s="4"/>
      <c r="K3916" s="4"/>
      <c r="L3916" s="4"/>
      <c r="M3916" s="4">
        <v>1593</v>
      </c>
    </row>
    <row r="3917" spans="1:13" x14ac:dyDescent="0.2">
      <c r="A3917" s="8">
        <v>41437</v>
      </c>
      <c r="B3917" s="4">
        <v>7</v>
      </c>
      <c r="C3917" s="4">
        <v>990</v>
      </c>
      <c r="D3917" s="4">
        <v>47</v>
      </c>
      <c r="E3917" s="4"/>
      <c r="F3917" s="4"/>
      <c r="G3917" s="4">
        <v>32</v>
      </c>
      <c r="H3917" s="4">
        <v>1068</v>
      </c>
      <c r="I3917" s="4"/>
      <c r="J3917" s="4"/>
      <c r="K3917" s="4"/>
      <c r="L3917" s="4"/>
      <c r="M3917" s="4">
        <v>1671</v>
      </c>
    </row>
    <row r="3918" spans="1:13" x14ac:dyDescent="0.2">
      <c r="A3918" s="8">
        <v>41437</v>
      </c>
      <c r="B3918" s="4">
        <v>8</v>
      </c>
      <c r="C3918" s="4">
        <v>1072</v>
      </c>
      <c r="D3918" s="4">
        <v>50</v>
      </c>
      <c r="E3918" s="4"/>
      <c r="F3918" s="4"/>
      <c r="G3918" s="4">
        <v>34</v>
      </c>
      <c r="H3918" s="4">
        <v>1156</v>
      </c>
      <c r="I3918" s="4"/>
      <c r="J3918" s="4"/>
      <c r="K3918" s="4"/>
      <c r="L3918" s="4"/>
      <c r="M3918" s="4">
        <v>1791</v>
      </c>
    </row>
    <row r="3919" spans="1:13" x14ac:dyDescent="0.2">
      <c r="A3919" s="8">
        <v>41437</v>
      </c>
      <c r="B3919" s="4">
        <v>9</v>
      </c>
      <c r="C3919" s="4">
        <v>1149</v>
      </c>
      <c r="D3919" s="4">
        <v>54</v>
      </c>
      <c r="E3919" s="4"/>
      <c r="F3919" s="4"/>
      <c r="G3919" s="4">
        <v>38</v>
      </c>
      <c r="H3919" s="4">
        <v>1241</v>
      </c>
      <c r="I3919" s="4"/>
      <c r="J3919" s="4"/>
      <c r="K3919" s="4"/>
      <c r="L3919" s="4"/>
      <c r="M3919" s="4">
        <v>1914</v>
      </c>
    </row>
    <row r="3920" spans="1:13" x14ac:dyDescent="0.2">
      <c r="A3920" s="8">
        <v>41437</v>
      </c>
      <c r="B3920" s="4">
        <v>10</v>
      </c>
      <c r="C3920" s="4">
        <v>1212</v>
      </c>
      <c r="D3920" s="4">
        <v>57</v>
      </c>
      <c r="E3920" s="4"/>
      <c r="F3920" s="4"/>
      <c r="G3920" s="4">
        <v>43</v>
      </c>
      <c r="H3920" s="4">
        <v>1312</v>
      </c>
      <c r="I3920" s="4"/>
      <c r="J3920" s="4"/>
      <c r="K3920" s="4"/>
      <c r="L3920" s="4"/>
      <c r="M3920" s="4">
        <v>2017</v>
      </c>
    </row>
    <row r="3921" spans="1:13" x14ac:dyDescent="0.2">
      <c r="A3921" s="8">
        <v>41437</v>
      </c>
      <c r="B3921" s="4">
        <v>11</v>
      </c>
      <c r="C3921" s="4">
        <v>1288</v>
      </c>
      <c r="D3921" s="4">
        <v>61</v>
      </c>
      <c r="E3921" s="4"/>
      <c r="F3921" s="4"/>
      <c r="G3921" s="4">
        <v>41</v>
      </c>
      <c r="H3921" s="4">
        <v>1389</v>
      </c>
      <c r="I3921" s="4"/>
      <c r="J3921" s="4"/>
      <c r="K3921" s="4"/>
      <c r="L3921" s="4"/>
      <c r="M3921" s="4">
        <v>2137</v>
      </c>
    </row>
    <row r="3922" spans="1:13" x14ac:dyDescent="0.2">
      <c r="A3922" s="8">
        <v>41437</v>
      </c>
      <c r="B3922" s="4">
        <v>12</v>
      </c>
      <c r="C3922" s="4">
        <v>1362</v>
      </c>
      <c r="D3922" s="4">
        <v>64</v>
      </c>
      <c r="E3922" s="4"/>
      <c r="F3922" s="4"/>
      <c r="G3922" s="4">
        <v>43</v>
      </c>
      <c r="H3922" s="4">
        <v>1469</v>
      </c>
      <c r="I3922" s="4"/>
      <c r="J3922" s="4"/>
      <c r="K3922" s="4"/>
      <c r="L3922" s="4"/>
      <c r="M3922" s="4">
        <v>2253</v>
      </c>
    </row>
    <row r="3923" spans="1:13" x14ac:dyDescent="0.2">
      <c r="A3923" s="8">
        <v>41437</v>
      </c>
      <c r="B3923" s="4">
        <v>13</v>
      </c>
      <c r="C3923" s="4">
        <v>1434</v>
      </c>
      <c r="D3923" s="4">
        <v>67</v>
      </c>
      <c r="E3923" s="4"/>
      <c r="F3923" s="4"/>
      <c r="G3923" s="4">
        <v>43</v>
      </c>
      <c r="H3923" s="4">
        <v>1544</v>
      </c>
      <c r="I3923" s="4"/>
      <c r="J3923" s="4"/>
      <c r="K3923" s="4"/>
      <c r="L3923" s="4"/>
      <c r="M3923" s="4">
        <v>2380</v>
      </c>
    </row>
    <row r="3924" spans="1:13" x14ac:dyDescent="0.2">
      <c r="A3924" s="8">
        <v>41437</v>
      </c>
      <c r="B3924" s="4">
        <v>14</v>
      </c>
      <c r="C3924" s="4">
        <v>1530</v>
      </c>
      <c r="D3924" s="4">
        <v>72</v>
      </c>
      <c r="E3924" s="4"/>
      <c r="F3924" s="4"/>
      <c r="G3924" s="4">
        <v>44</v>
      </c>
      <c r="H3924" s="4">
        <v>1645</v>
      </c>
      <c r="I3924" s="4"/>
      <c r="J3924" s="4"/>
      <c r="K3924" s="4"/>
      <c r="L3924" s="4"/>
      <c r="M3924" s="4">
        <v>2522</v>
      </c>
    </row>
    <row r="3925" spans="1:13" x14ac:dyDescent="0.2">
      <c r="A3925" s="8">
        <v>41437</v>
      </c>
      <c r="B3925" s="4">
        <v>15</v>
      </c>
      <c r="C3925" s="4">
        <v>1613</v>
      </c>
      <c r="D3925" s="4">
        <v>75</v>
      </c>
      <c r="E3925" s="4"/>
      <c r="F3925" s="4"/>
      <c r="G3925" s="4">
        <v>44</v>
      </c>
      <c r="H3925" s="4">
        <v>1732</v>
      </c>
      <c r="I3925" s="4"/>
      <c r="J3925" s="4"/>
      <c r="K3925" s="4"/>
      <c r="L3925" s="4"/>
      <c r="M3925" s="4">
        <v>2656</v>
      </c>
    </row>
    <row r="3926" spans="1:13" x14ac:dyDescent="0.2">
      <c r="A3926" s="8">
        <v>41437</v>
      </c>
      <c r="B3926" s="4">
        <v>16</v>
      </c>
      <c r="C3926" s="4">
        <v>1694</v>
      </c>
      <c r="D3926" s="4">
        <v>79</v>
      </c>
      <c r="E3926" s="4"/>
      <c r="F3926" s="4"/>
      <c r="G3926" s="4">
        <v>44</v>
      </c>
      <c r="H3926" s="4">
        <v>1817</v>
      </c>
      <c r="I3926" s="4"/>
      <c r="J3926" s="4"/>
      <c r="K3926" s="4"/>
      <c r="L3926" s="4"/>
      <c r="M3926" s="4">
        <v>2780</v>
      </c>
    </row>
    <row r="3927" spans="1:13" x14ac:dyDescent="0.2">
      <c r="A3927" s="8">
        <v>41437</v>
      </c>
      <c r="B3927" s="4">
        <v>17</v>
      </c>
      <c r="C3927" s="4">
        <v>1760</v>
      </c>
      <c r="D3927" s="4">
        <v>82</v>
      </c>
      <c r="E3927" s="4"/>
      <c r="F3927" s="4"/>
      <c r="G3927" s="4">
        <v>38</v>
      </c>
      <c r="H3927" s="4">
        <v>1879</v>
      </c>
      <c r="I3927" s="4"/>
      <c r="J3927" s="4"/>
      <c r="K3927" s="4"/>
      <c r="L3927" s="4"/>
      <c r="M3927" s="4">
        <v>2866</v>
      </c>
    </row>
    <row r="3928" spans="1:13" x14ac:dyDescent="0.2">
      <c r="A3928" s="8">
        <v>41437</v>
      </c>
      <c r="B3928" s="4">
        <v>18</v>
      </c>
      <c r="C3928" s="4">
        <v>1768</v>
      </c>
      <c r="D3928" s="4">
        <v>82</v>
      </c>
      <c r="E3928" s="4"/>
      <c r="F3928" s="4"/>
      <c r="G3928" s="4">
        <v>41</v>
      </c>
      <c r="H3928" s="4">
        <v>1891</v>
      </c>
      <c r="I3928" s="4"/>
      <c r="J3928" s="4"/>
      <c r="K3928" s="4"/>
      <c r="L3928" s="4"/>
      <c r="M3928" s="4">
        <v>2878</v>
      </c>
    </row>
    <row r="3929" spans="1:13" x14ac:dyDescent="0.2">
      <c r="A3929" s="8">
        <v>41437</v>
      </c>
      <c r="B3929" s="4">
        <v>19</v>
      </c>
      <c r="C3929" s="4">
        <v>1702</v>
      </c>
      <c r="D3929" s="4">
        <v>79</v>
      </c>
      <c r="E3929" s="4"/>
      <c r="F3929" s="4"/>
      <c r="G3929" s="4">
        <v>38</v>
      </c>
      <c r="H3929" s="4">
        <v>1819</v>
      </c>
      <c r="I3929" s="4"/>
      <c r="J3929" s="4"/>
      <c r="K3929" s="4"/>
      <c r="L3929" s="4"/>
      <c r="M3929" s="4">
        <v>2777</v>
      </c>
    </row>
    <row r="3930" spans="1:13" x14ac:dyDescent="0.2">
      <c r="A3930" s="8">
        <v>41437</v>
      </c>
      <c r="B3930" s="4">
        <v>20</v>
      </c>
      <c r="C3930" s="4">
        <v>1573</v>
      </c>
      <c r="D3930" s="4">
        <v>73</v>
      </c>
      <c r="E3930" s="4"/>
      <c r="F3930" s="4"/>
      <c r="G3930" s="4">
        <v>34</v>
      </c>
      <c r="H3930" s="4">
        <v>1680</v>
      </c>
      <c r="I3930" s="4"/>
      <c r="J3930" s="4"/>
      <c r="K3930" s="4"/>
      <c r="L3930" s="4"/>
      <c r="M3930" s="4">
        <v>2578</v>
      </c>
    </row>
    <row r="3931" spans="1:13" x14ac:dyDescent="0.2">
      <c r="A3931" s="8">
        <v>41437</v>
      </c>
      <c r="B3931" s="4">
        <v>21</v>
      </c>
      <c r="C3931" s="4">
        <v>1474</v>
      </c>
      <c r="D3931" s="4">
        <v>69</v>
      </c>
      <c r="E3931" s="4"/>
      <c r="F3931" s="4"/>
      <c r="G3931" s="4">
        <v>31</v>
      </c>
      <c r="H3931" s="4">
        <v>1573</v>
      </c>
      <c r="I3931" s="4"/>
      <c r="J3931" s="4"/>
      <c r="K3931" s="4"/>
      <c r="L3931" s="4"/>
      <c r="M3931" s="4">
        <v>2416</v>
      </c>
    </row>
    <row r="3932" spans="1:13" x14ac:dyDescent="0.2">
      <c r="A3932" s="8">
        <v>41437</v>
      </c>
      <c r="B3932" s="4">
        <v>22</v>
      </c>
      <c r="C3932" s="4">
        <v>1414</v>
      </c>
      <c r="D3932" s="4">
        <v>66</v>
      </c>
      <c r="E3932" s="4"/>
      <c r="F3932" s="4"/>
      <c r="G3932" s="4">
        <v>30</v>
      </c>
      <c r="H3932" s="4">
        <v>1509</v>
      </c>
      <c r="I3932" s="4"/>
      <c r="J3932" s="4"/>
      <c r="K3932" s="4"/>
      <c r="L3932" s="4"/>
      <c r="M3932" s="4">
        <v>2316</v>
      </c>
    </row>
    <row r="3933" spans="1:13" x14ac:dyDescent="0.2">
      <c r="A3933" s="8">
        <v>41437</v>
      </c>
      <c r="B3933" s="4">
        <v>23</v>
      </c>
      <c r="C3933" s="4">
        <v>1262</v>
      </c>
      <c r="D3933" s="4">
        <v>59</v>
      </c>
      <c r="E3933" s="4"/>
      <c r="F3933" s="4"/>
      <c r="G3933" s="4">
        <v>30</v>
      </c>
      <c r="H3933" s="4">
        <v>1350</v>
      </c>
      <c r="I3933" s="4"/>
      <c r="J3933" s="4"/>
      <c r="K3933" s="4"/>
      <c r="L3933" s="4"/>
      <c r="M3933" s="4">
        <v>2084</v>
      </c>
    </row>
    <row r="3934" spans="1:13" x14ac:dyDescent="0.2">
      <c r="A3934" s="8">
        <v>41437</v>
      </c>
      <c r="B3934" s="4">
        <v>24</v>
      </c>
      <c r="C3934" s="4">
        <v>1099</v>
      </c>
      <c r="D3934" s="4">
        <v>51</v>
      </c>
      <c r="E3934" s="4"/>
      <c r="F3934" s="4"/>
      <c r="G3934" s="4">
        <v>30</v>
      </c>
      <c r="H3934" s="4">
        <v>1180</v>
      </c>
      <c r="I3934" s="4"/>
      <c r="J3934" s="4"/>
      <c r="K3934" s="4"/>
      <c r="L3934" s="4"/>
      <c r="M3934" s="4">
        <v>1834</v>
      </c>
    </row>
    <row r="3935" spans="1:13" x14ac:dyDescent="0.2">
      <c r="A3935" s="8">
        <v>41438</v>
      </c>
      <c r="B3935" s="4">
        <v>1</v>
      </c>
      <c r="C3935" s="4">
        <v>985</v>
      </c>
      <c r="D3935" s="4">
        <v>46</v>
      </c>
      <c r="E3935" s="4"/>
      <c r="F3935" s="4"/>
      <c r="G3935" s="4">
        <v>29</v>
      </c>
      <c r="H3935" s="4">
        <v>1060</v>
      </c>
      <c r="I3935" s="4"/>
      <c r="J3935" s="4"/>
      <c r="K3935" s="4"/>
      <c r="L3935" s="4"/>
      <c r="M3935" s="4">
        <v>1683</v>
      </c>
    </row>
    <row r="3936" spans="1:13" x14ac:dyDescent="0.2">
      <c r="A3936" s="8">
        <v>41438</v>
      </c>
      <c r="B3936" s="4">
        <v>2</v>
      </c>
      <c r="C3936" s="4">
        <v>913</v>
      </c>
      <c r="D3936" s="4">
        <v>43</v>
      </c>
      <c r="E3936" s="4"/>
      <c r="F3936" s="4"/>
      <c r="G3936" s="4">
        <v>29</v>
      </c>
      <c r="H3936" s="4">
        <v>985</v>
      </c>
      <c r="I3936" s="4"/>
      <c r="J3936" s="4"/>
      <c r="K3936" s="4"/>
      <c r="L3936" s="4"/>
      <c r="M3936" s="4">
        <v>1566</v>
      </c>
    </row>
    <row r="3937" spans="1:13" x14ac:dyDescent="0.2">
      <c r="A3937" s="8">
        <v>41438</v>
      </c>
      <c r="B3937" s="4">
        <v>3</v>
      </c>
      <c r="C3937" s="4">
        <v>874</v>
      </c>
      <c r="D3937" s="4">
        <v>41</v>
      </c>
      <c r="E3937" s="4"/>
      <c r="F3937" s="4"/>
      <c r="G3937" s="4">
        <v>29</v>
      </c>
      <c r="H3937" s="4">
        <v>944</v>
      </c>
      <c r="I3937" s="4"/>
      <c r="J3937" s="4"/>
      <c r="K3937" s="4"/>
      <c r="L3937" s="4"/>
      <c r="M3937" s="4">
        <v>1508</v>
      </c>
    </row>
    <row r="3938" spans="1:13" x14ac:dyDescent="0.2">
      <c r="A3938" s="8">
        <v>41438</v>
      </c>
      <c r="B3938" s="4">
        <v>4</v>
      </c>
      <c r="C3938" s="4">
        <v>855</v>
      </c>
      <c r="D3938" s="4">
        <v>40</v>
      </c>
      <c r="E3938" s="4"/>
      <c r="F3938" s="4"/>
      <c r="G3938" s="4">
        <v>27</v>
      </c>
      <c r="H3938" s="4">
        <v>922</v>
      </c>
      <c r="I3938" s="4"/>
      <c r="J3938" s="4"/>
      <c r="K3938" s="4"/>
      <c r="L3938" s="4"/>
      <c r="M3938" s="4">
        <v>1477</v>
      </c>
    </row>
    <row r="3939" spans="1:13" x14ac:dyDescent="0.2">
      <c r="A3939" s="8">
        <v>41438</v>
      </c>
      <c r="B3939" s="4">
        <v>5</v>
      </c>
      <c r="C3939" s="4">
        <v>871</v>
      </c>
      <c r="D3939" s="4">
        <v>41</v>
      </c>
      <c r="E3939" s="4"/>
      <c r="F3939" s="4"/>
      <c r="G3939" s="4">
        <v>29</v>
      </c>
      <c r="H3939" s="4">
        <v>941</v>
      </c>
      <c r="I3939" s="4"/>
      <c r="J3939" s="4"/>
      <c r="K3939" s="4"/>
      <c r="L3939" s="4"/>
      <c r="M3939" s="4">
        <v>1504</v>
      </c>
    </row>
    <row r="3940" spans="1:13" x14ac:dyDescent="0.2">
      <c r="A3940" s="8">
        <v>41438</v>
      </c>
      <c r="B3940" s="4">
        <v>6</v>
      </c>
      <c r="C3940" s="4">
        <v>915</v>
      </c>
      <c r="D3940" s="4">
        <v>43</v>
      </c>
      <c r="E3940" s="4"/>
      <c r="F3940" s="4"/>
      <c r="G3940" s="4">
        <v>30</v>
      </c>
      <c r="H3940" s="4">
        <v>988</v>
      </c>
      <c r="I3940" s="4"/>
      <c r="J3940" s="4"/>
      <c r="K3940" s="4"/>
      <c r="L3940" s="4"/>
      <c r="M3940" s="4">
        <v>1562</v>
      </c>
    </row>
    <row r="3941" spans="1:13" x14ac:dyDescent="0.2">
      <c r="A3941" s="8">
        <v>41438</v>
      </c>
      <c r="B3941" s="4">
        <v>7</v>
      </c>
      <c r="C3941" s="4">
        <v>968</v>
      </c>
      <c r="D3941" s="4">
        <v>46</v>
      </c>
      <c r="E3941" s="4"/>
      <c r="F3941" s="4"/>
      <c r="G3941" s="4">
        <v>32</v>
      </c>
      <c r="H3941" s="4">
        <v>1045</v>
      </c>
      <c r="I3941" s="4"/>
      <c r="J3941" s="4"/>
      <c r="K3941" s="4"/>
      <c r="L3941" s="4"/>
      <c r="M3941" s="4">
        <v>1633</v>
      </c>
    </row>
    <row r="3942" spans="1:13" x14ac:dyDescent="0.2">
      <c r="A3942" s="8">
        <v>41438</v>
      </c>
      <c r="B3942" s="4">
        <v>8</v>
      </c>
      <c r="C3942" s="4">
        <v>1045</v>
      </c>
      <c r="D3942" s="4">
        <v>49</v>
      </c>
      <c r="E3942" s="4"/>
      <c r="F3942" s="4"/>
      <c r="G3942" s="4">
        <v>35</v>
      </c>
      <c r="H3942" s="4">
        <v>1129</v>
      </c>
      <c r="I3942" s="4"/>
      <c r="J3942" s="4"/>
      <c r="K3942" s="4"/>
      <c r="L3942" s="4"/>
      <c r="M3942" s="4">
        <v>1762</v>
      </c>
    </row>
    <row r="3943" spans="1:13" x14ac:dyDescent="0.2">
      <c r="A3943" s="8">
        <v>41438</v>
      </c>
      <c r="B3943" s="4">
        <v>9</v>
      </c>
      <c r="C3943" s="4">
        <v>1103</v>
      </c>
      <c r="D3943" s="4">
        <v>52</v>
      </c>
      <c r="E3943" s="4"/>
      <c r="F3943" s="4"/>
      <c r="G3943" s="4">
        <v>37</v>
      </c>
      <c r="H3943" s="4">
        <v>1192</v>
      </c>
      <c r="I3943" s="4"/>
      <c r="J3943" s="4"/>
      <c r="K3943" s="4"/>
      <c r="L3943" s="4"/>
      <c r="M3943" s="4">
        <v>1861</v>
      </c>
    </row>
    <row r="3944" spans="1:13" x14ac:dyDescent="0.2">
      <c r="A3944" s="8">
        <v>41438</v>
      </c>
      <c r="B3944" s="4">
        <v>10</v>
      </c>
      <c r="C3944" s="4">
        <v>1165</v>
      </c>
      <c r="D3944" s="4">
        <v>55</v>
      </c>
      <c r="E3944" s="4"/>
      <c r="F3944" s="4"/>
      <c r="G3944" s="4">
        <v>42</v>
      </c>
      <c r="H3944" s="4">
        <v>1262</v>
      </c>
      <c r="I3944" s="4"/>
      <c r="J3944" s="4"/>
      <c r="K3944" s="4"/>
      <c r="L3944" s="4"/>
      <c r="M3944" s="4">
        <v>1959</v>
      </c>
    </row>
    <row r="3945" spans="1:13" x14ac:dyDescent="0.2">
      <c r="A3945" s="8">
        <v>41438</v>
      </c>
      <c r="B3945" s="4">
        <v>11</v>
      </c>
      <c r="C3945" s="4">
        <v>1226</v>
      </c>
      <c r="D3945" s="4">
        <v>58</v>
      </c>
      <c r="E3945" s="4"/>
      <c r="F3945" s="4"/>
      <c r="G3945" s="4">
        <v>43</v>
      </c>
      <c r="H3945" s="4">
        <v>1326</v>
      </c>
      <c r="I3945" s="4"/>
      <c r="J3945" s="4"/>
      <c r="K3945" s="4"/>
      <c r="L3945" s="4"/>
      <c r="M3945" s="4">
        <v>2045</v>
      </c>
    </row>
    <row r="3946" spans="1:13" x14ac:dyDescent="0.2">
      <c r="A3946" s="8">
        <v>41438</v>
      </c>
      <c r="B3946" s="4">
        <v>12</v>
      </c>
      <c r="C3946" s="4">
        <v>1276</v>
      </c>
      <c r="D3946" s="4">
        <v>60</v>
      </c>
      <c r="E3946" s="4"/>
      <c r="F3946" s="4"/>
      <c r="G3946" s="4">
        <v>40</v>
      </c>
      <c r="H3946" s="4">
        <v>1376</v>
      </c>
      <c r="I3946" s="4"/>
      <c r="J3946" s="4"/>
      <c r="K3946" s="4"/>
      <c r="L3946" s="4"/>
      <c r="M3946" s="4">
        <v>2123</v>
      </c>
    </row>
    <row r="3947" spans="1:13" x14ac:dyDescent="0.2">
      <c r="A3947" s="8">
        <v>41438</v>
      </c>
      <c r="B3947" s="4">
        <v>13</v>
      </c>
      <c r="C3947" s="4">
        <v>1331</v>
      </c>
      <c r="D3947" s="4">
        <v>63</v>
      </c>
      <c r="E3947" s="4"/>
      <c r="F3947" s="4"/>
      <c r="G3947" s="4">
        <v>45</v>
      </c>
      <c r="H3947" s="4">
        <v>1438</v>
      </c>
      <c r="I3947" s="4"/>
      <c r="J3947" s="4"/>
      <c r="K3947" s="4"/>
      <c r="L3947" s="4"/>
      <c r="M3947" s="4">
        <v>2228</v>
      </c>
    </row>
    <row r="3948" spans="1:13" x14ac:dyDescent="0.2">
      <c r="A3948" s="8">
        <v>41438</v>
      </c>
      <c r="B3948" s="4">
        <v>14</v>
      </c>
      <c r="C3948" s="4">
        <v>1404</v>
      </c>
      <c r="D3948" s="4">
        <v>66</v>
      </c>
      <c r="E3948" s="4"/>
      <c r="F3948" s="4"/>
      <c r="G3948" s="4">
        <v>43</v>
      </c>
      <c r="H3948" s="4">
        <v>1512</v>
      </c>
      <c r="I3948" s="4"/>
      <c r="J3948" s="4"/>
      <c r="K3948" s="4"/>
      <c r="L3948" s="4"/>
      <c r="M3948" s="4">
        <v>2346</v>
      </c>
    </row>
    <row r="3949" spans="1:13" x14ac:dyDescent="0.2">
      <c r="A3949" s="8">
        <v>41438</v>
      </c>
      <c r="B3949" s="4">
        <v>15</v>
      </c>
      <c r="C3949" s="4">
        <v>1448</v>
      </c>
      <c r="D3949" s="4">
        <v>68</v>
      </c>
      <c r="E3949" s="4"/>
      <c r="F3949" s="4"/>
      <c r="G3949" s="4">
        <v>43</v>
      </c>
      <c r="H3949" s="4">
        <v>1558</v>
      </c>
      <c r="I3949" s="4"/>
      <c r="J3949" s="4"/>
      <c r="K3949" s="4"/>
      <c r="L3949" s="4"/>
      <c r="M3949" s="4">
        <v>2419</v>
      </c>
    </row>
    <row r="3950" spans="1:13" x14ac:dyDescent="0.2">
      <c r="A3950" s="8">
        <v>41438</v>
      </c>
      <c r="B3950" s="4">
        <v>16</v>
      </c>
      <c r="C3950" s="4">
        <v>1513</v>
      </c>
      <c r="D3950" s="4">
        <v>71</v>
      </c>
      <c r="E3950" s="4"/>
      <c r="F3950" s="4"/>
      <c r="G3950" s="4">
        <v>43</v>
      </c>
      <c r="H3950" s="4">
        <v>1626</v>
      </c>
      <c r="I3950" s="4"/>
      <c r="J3950" s="4"/>
      <c r="K3950" s="4"/>
      <c r="L3950" s="4"/>
      <c r="M3950" s="4">
        <v>2511</v>
      </c>
    </row>
    <row r="3951" spans="1:13" x14ac:dyDescent="0.2">
      <c r="A3951" s="8">
        <v>41438</v>
      </c>
      <c r="B3951" s="4">
        <v>17</v>
      </c>
      <c r="C3951" s="4">
        <v>1586</v>
      </c>
      <c r="D3951" s="4">
        <v>74</v>
      </c>
      <c r="E3951" s="4"/>
      <c r="F3951" s="4"/>
      <c r="G3951" s="4">
        <v>42</v>
      </c>
      <c r="H3951" s="4">
        <v>1702</v>
      </c>
      <c r="I3951" s="4"/>
      <c r="J3951" s="4"/>
      <c r="K3951" s="4"/>
      <c r="L3951" s="4"/>
      <c r="M3951" s="4">
        <v>2613</v>
      </c>
    </row>
    <row r="3952" spans="1:13" x14ac:dyDescent="0.2">
      <c r="A3952" s="8">
        <v>41438</v>
      </c>
      <c r="B3952" s="4">
        <v>18</v>
      </c>
      <c r="C3952" s="4">
        <v>1622</v>
      </c>
      <c r="D3952" s="4">
        <v>76</v>
      </c>
      <c r="E3952" s="4"/>
      <c r="F3952" s="4"/>
      <c r="G3952" s="4">
        <v>41</v>
      </c>
      <c r="H3952" s="4">
        <v>1738</v>
      </c>
      <c r="I3952" s="4"/>
      <c r="J3952" s="4"/>
      <c r="K3952" s="4"/>
      <c r="L3952" s="4"/>
      <c r="M3952" s="4">
        <v>2656</v>
      </c>
    </row>
    <row r="3953" spans="1:13" x14ac:dyDescent="0.2">
      <c r="A3953" s="8">
        <v>41438</v>
      </c>
      <c r="B3953" s="4">
        <v>19</v>
      </c>
      <c r="C3953" s="4">
        <v>1607</v>
      </c>
      <c r="D3953" s="4">
        <v>75</v>
      </c>
      <c r="E3953" s="4"/>
      <c r="F3953" s="4"/>
      <c r="G3953" s="4">
        <v>38</v>
      </c>
      <c r="H3953" s="4">
        <v>1719</v>
      </c>
      <c r="I3953" s="4"/>
      <c r="J3953" s="4"/>
      <c r="K3953" s="4"/>
      <c r="L3953" s="4"/>
      <c r="M3953" s="4">
        <v>2618</v>
      </c>
    </row>
    <row r="3954" spans="1:13" x14ac:dyDescent="0.2">
      <c r="A3954" s="8">
        <v>41438</v>
      </c>
      <c r="B3954" s="4">
        <v>20</v>
      </c>
      <c r="C3954" s="4">
        <v>1546</v>
      </c>
      <c r="D3954" s="4">
        <v>72</v>
      </c>
      <c r="E3954" s="4"/>
      <c r="F3954" s="4"/>
      <c r="G3954" s="4">
        <v>33</v>
      </c>
      <c r="H3954" s="4">
        <v>1650</v>
      </c>
      <c r="I3954" s="4"/>
      <c r="J3954" s="4"/>
      <c r="K3954" s="4"/>
      <c r="L3954" s="4"/>
      <c r="M3954" s="4">
        <v>2529</v>
      </c>
    </row>
    <row r="3955" spans="1:13" x14ac:dyDescent="0.2">
      <c r="A3955" s="8">
        <v>41438</v>
      </c>
      <c r="B3955" s="4">
        <v>21</v>
      </c>
      <c r="C3955" s="4">
        <v>1491</v>
      </c>
      <c r="D3955" s="4">
        <v>69</v>
      </c>
      <c r="E3955" s="4"/>
      <c r="F3955" s="4"/>
      <c r="G3955" s="4">
        <v>31</v>
      </c>
      <c r="H3955" s="4">
        <v>1591</v>
      </c>
      <c r="I3955" s="4"/>
      <c r="J3955" s="4"/>
      <c r="K3955" s="4"/>
      <c r="L3955" s="4"/>
      <c r="M3955" s="4">
        <v>2434</v>
      </c>
    </row>
    <row r="3956" spans="1:13" x14ac:dyDescent="0.2">
      <c r="A3956" s="8">
        <v>41438</v>
      </c>
      <c r="B3956" s="4">
        <v>22</v>
      </c>
      <c r="C3956" s="4">
        <v>1446</v>
      </c>
      <c r="D3956" s="4">
        <v>67</v>
      </c>
      <c r="E3956" s="4"/>
      <c r="F3956" s="4"/>
      <c r="G3956" s="4">
        <v>31</v>
      </c>
      <c r="H3956" s="4">
        <v>1544</v>
      </c>
      <c r="I3956" s="4"/>
      <c r="J3956" s="4"/>
      <c r="K3956" s="4"/>
      <c r="L3956" s="4"/>
      <c r="M3956" s="4">
        <v>2371</v>
      </c>
    </row>
    <row r="3957" spans="1:13" x14ac:dyDescent="0.2">
      <c r="A3957" s="8">
        <v>41438</v>
      </c>
      <c r="B3957" s="4">
        <v>23</v>
      </c>
      <c r="C3957" s="4">
        <v>1293</v>
      </c>
      <c r="D3957" s="4">
        <v>60</v>
      </c>
      <c r="E3957" s="4"/>
      <c r="F3957" s="4"/>
      <c r="G3957" s="4">
        <v>30</v>
      </c>
      <c r="H3957" s="4">
        <v>1383</v>
      </c>
      <c r="I3957" s="4"/>
      <c r="J3957" s="4"/>
      <c r="K3957" s="4"/>
      <c r="L3957" s="4"/>
      <c r="M3957" s="4">
        <v>2140</v>
      </c>
    </row>
    <row r="3958" spans="1:13" x14ac:dyDescent="0.2">
      <c r="A3958" s="8">
        <v>41438</v>
      </c>
      <c r="B3958" s="4">
        <v>24</v>
      </c>
      <c r="C3958" s="4">
        <v>1136</v>
      </c>
      <c r="D3958" s="4">
        <v>53</v>
      </c>
      <c r="E3958" s="4"/>
      <c r="F3958" s="4"/>
      <c r="G3958" s="4">
        <v>30</v>
      </c>
      <c r="H3958" s="4">
        <v>1219</v>
      </c>
      <c r="I3958" s="4"/>
      <c r="J3958" s="4"/>
      <c r="K3958" s="4"/>
      <c r="L3958" s="4"/>
      <c r="M3958" s="4">
        <v>1897</v>
      </c>
    </row>
    <row r="3959" spans="1:13" x14ac:dyDescent="0.2">
      <c r="A3959" s="8">
        <v>41439</v>
      </c>
      <c r="B3959" s="4">
        <v>1</v>
      </c>
      <c r="C3959" s="4">
        <v>1013</v>
      </c>
      <c r="D3959" s="4">
        <v>47</v>
      </c>
      <c r="E3959" s="4"/>
      <c r="F3959" s="4"/>
      <c r="G3959" s="4">
        <v>29</v>
      </c>
      <c r="H3959" s="4">
        <v>1089</v>
      </c>
      <c r="I3959" s="4"/>
      <c r="J3959" s="4"/>
      <c r="K3959" s="4"/>
      <c r="L3959" s="4"/>
      <c r="M3959" s="4">
        <v>1729</v>
      </c>
    </row>
    <row r="3960" spans="1:13" x14ac:dyDescent="0.2">
      <c r="A3960" s="8">
        <v>41439</v>
      </c>
      <c r="B3960" s="4">
        <v>2</v>
      </c>
      <c r="C3960" s="4">
        <v>942</v>
      </c>
      <c r="D3960" s="4">
        <v>44</v>
      </c>
      <c r="E3960" s="4"/>
      <c r="F3960" s="4"/>
      <c r="G3960" s="4">
        <v>30</v>
      </c>
      <c r="H3960" s="4">
        <v>1016</v>
      </c>
      <c r="I3960" s="4"/>
      <c r="J3960" s="4"/>
      <c r="K3960" s="4"/>
      <c r="L3960" s="4"/>
      <c r="M3960" s="4">
        <v>1600</v>
      </c>
    </row>
    <row r="3961" spans="1:13" x14ac:dyDescent="0.2">
      <c r="A3961" s="8">
        <v>41439</v>
      </c>
      <c r="B3961" s="4">
        <v>3</v>
      </c>
      <c r="C3961" s="4">
        <v>898</v>
      </c>
      <c r="D3961" s="4">
        <v>42</v>
      </c>
      <c r="E3961" s="4"/>
      <c r="F3961" s="4"/>
      <c r="G3961" s="4">
        <v>29</v>
      </c>
      <c r="H3961" s="4">
        <v>969</v>
      </c>
      <c r="I3961" s="4"/>
      <c r="J3961" s="4"/>
      <c r="K3961" s="4"/>
      <c r="L3961" s="4"/>
      <c r="M3961" s="4">
        <v>1533</v>
      </c>
    </row>
    <row r="3962" spans="1:13" x14ac:dyDescent="0.2">
      <c r="A3962" s="8">
        <v>41439</v>
      </c>
      <c r="B3962" s="4">
        <v>4</v>
      </c>
      <c r="C3962" s="4">
        <v>878</v>
      </c>
      <c r="D3962" s="4">
        <v>41</v>
      </c>
      <c r="E3962" s="4"/>
      <c r="F3962" s="4"/>
      <c r="G3962" s="4">
        <v>29</v>
      </c>
      <c r="H3962" s="4">
        <v>948</v>
      </c>
      <c r="I3962" s="4"/>
      <c r="J3962" s="4"/>
      <c r="K3962" s="4"/>
      <c r="L3962" s="4"/>
      <c r="M3962" s="4">
        <v>1508</v>
      </c>
    </row>
    <row r="3963" spans="1:13" x14ac:dyDescent="0.2">
      <c r="A3963" s="8">
        <v>41439</v>
      </c>
      <c r="B3963" s="4">
        <v>5</v>
      </c>
      <c r="C3963" s="4">
        <v>894</v>
      </c>
      <c r="D3963" s="4">
        <v>42</v>
      </c>
      <c r="E3963" s="4"/>
      <c r="F3963" s="4"/>
      <c r="G3963" s="4">
        <v>30</v>
      </c>
      <c r="H3963" s="4">
        <v>966</v>
      </c>
      <c r="I3963" s="4"/>
      <c r="J3963" s="4"/>
      <c r="K3963" s="4"/>
      <c r="L3963" s="4"/>
      <c r="M3963" s="4">
        <v>1534</v>
      </c>
    </row>
    <row r="3964" spans="1:13" x14ac:dyDescent="0.2">
      <c r="A3964" s="8">
        <v>41439</v>
      </c>
      <c r="B3964" s="4">
        <v>6</v>
      </c>
      <c r="C3964" s="4">
        <v>940</v>
      </c>
      <c r="D3964" s="4">
        <v>44</v>
      </c>
      <c r="E3964" s="4"/>
      <c r="F3964" s="4"/>
      <c r="G3964" s="4">
        <v>30</v>
      </c>
      <c r="H3964" s="4">
        <v>1014</v>
      </c>
      <c r="I3964" s="4"/>
      <c r="J3964" s="4"/>
      <c r="K3964" s="4"/>
      <c r="L3964" s="4"/>
      <c r="M3964" s="4">
        <v>1595</v>
      </c>
    </row>
    <row r="3965" spans="1:13" x14ac:dyDescent="0.2">
      <c r="A3965" s="8">
        <v>41439</v>
      </c>
      <c r="B3965" s="4">
        <v>7</v>
      </c>
      <c r="C3965" s="4">
        <v>990</v>
      </c>
      <c r="D3965" s="4">
        <v>47</v>
      </c>
      <c r="E3965" s="4"/>
      <c r="F3965" s="4"/>
      <c r="G3965" s="4">
        <v>33</v>
      </c>
      <c r="H3965" s="4">
        <v>1069</v>
      </c>
      <c r="I3965" s="4"/>
      <c r="J3965" s="4"/>
      <c r="K3965" s="4"/>
      <c r="L3965" s="4"/>
      <c r="M3965" s="4">
        <v>1653</v>
      </c>
    </row>
    <row r="3966" spans="1:13" x14ac:dyDescent="0.2">
      <c r="A3966" s="8">
        <v>41439</v>
      </c>
      <c r="B3966" s="4">
        <v>8</v>
      </c>
      <c r="C3966" s="4">
        <v>1061</v>
      </c>
      <c r="D3966" s="4">
        <v>50</v>
      </c>
      <c r="E3966" s="4"/>
      <c r="F3966" s="4"/>
      <c r="G3966" s="4">
        <v>35</v>
      </c>
      <c r="H3966" s="4">
        <v>1146</v>
      </c>
      <c r="I3966" s="4"/>
      <c r="J3966" s="4"/>
      <c r="K3966" s="4"/>
      <c r="L3966" s="4"/>
      <c r="M3966" s="4">
        <v>1782</v>
      </c>
    </row>
    <row r="3967" spans="1:13" x14ac:dyDescent="0.2">
      <c r="A3967" s="8">
        <v>41439</v>
      </c>
      <c r="B3967" s="4">
        <v>9</v>
      </c>
      <c r="C3967" s="4">
        <v>1142</v>
      </c>
      <c r="D3967" s="4">
        <v>54</v>
      </c>
      <c r="E3967" s="4"/>
      <c r="F3967" s="4"/>
      <c r="G3967" s="4">
        <v>39</v>
      </c>
      <c r="H3967" s="4">
        <v>1234</v>
      </c>
      <c r="I3967" s="4"/>
      <c r="J3967" s="4"/>
      <c r="K3967" s="4"/>
      <c r="L3967" s="4"/>
      <c r="M3967" s="4">
        <v>1911</v>
      </c>
    </row>
    <row r="3968" spans="1:13" x14ac:dyDescent="0.2">
      <c r="A3968" s="8">
        <v>41439</v>
      </c>
      <c r="B3968" s="4">
        <v>10</v>
      </c>
      <c r="C3968" s="4">
        <v>1197</v>
      </c>
      <c r="D3968" s="4">
        <v>56</v>
      </c>
      <c r="E3968" s="4"/>
      <c r="F3968" s="4"/>
      <c r="G3968" s="4">
        <v>41</v>
      </c>
      <c r="H3968" s="4">
        <v>1294</v>
      </c>
      <c r="I3968" s="4"/>
      <c r="J3968" s="4"/>
      <c r="K3968" s="4"/>
      <c r="L3968" s="4"/>
      <c r="M3968" s="4">
        <v>2006</v>
      </c>
    </row>
    <row r="3969" spans="1:13" x14ac:dyDescent="0.2">
      <c r="A3969" s="8">
        <v>41439</v>
      </c>
      <c r="B3969" s="4">
        <v>11</v>
      </c>
      <c r="C3969" s="4">
        <v>1275</v>
      </c>
      <c r="D3969" s="4">
        <v>60</v>
      </c>
      <c r="E3969" s="4"/>
      <c r="F3969" s="4"/>
      <c r="G3969" s="4">
        <v>43</v>
      </c>
      <c r="H3969" s="4">
        <v>1378</v>
      </c>
      <c r="I3969" s="4"/>
      <c r="J3969" s="4"/>
      <c r="K3969" s="4"/>
      <c r="L3969" s="4"/>
      <c r="M3969" s="4">
        <v>2123</v>
      </c>
    </row>
    <row r="3970" spans="1:13" x14ac:dyDescent="0.2">
      <c r="A3970" s="8">
        <v>41439</v>
      </c>
      <c r="B3970" s="4">
        <v>12</v>
      </c>
      <c r="C3970" s="4">
        <v>1346</v>
      </c>
      <c r="D3970" s="4">
        <v>63</v>
      </c>
      <c r="E3970" s="4"/>
      <c r="F3970" s="4"/>
      <c r="G3970" s="4">
        <v>42</v>
      </c>
      <c r="H3970" s="4">
        <v>1451</v>
      </c>
      <c r="I3970" s="4"/>
      <c r="J3970" s="4"/>
      <c r="K3970" s="4"/>
      <c r="L3970" s="4"/>
      <c r="M3970" s="4">
        <v>2232</v>
      </c>
    </row>
    <row r="3971" spans="1:13" x14ac:dyDescent="0.2">
      <c r="A3971" s="8">
        <v>41439</v>
      </c>
      <c r="B3971" s="4">
        <v>13</v>
      </c>
      <c r="C3971" s="4">
        <v>1399</v>
      </c>
      <c r="D3971" s="4">
        <v>66</v>
      </c>
      <c r="E3971" s="4"/>
      <c r="F3971" s="4"/>
      <c r="G3971" s="4">
        <v>43</v>
      </c>
      <c r="H3971" s="4">
        <v>1507</v>
      </c>
      <c r="I3971" s="4"/>
      <c r="J3971" s="4"/>
      <c r="K3971" s="4"/>
      <c r="L3971" s="4"/>
      <c r="M3971" s="4">
        <v>2315</v>
      </c>
    </row>
    <row r="3972" spans="1:13" x14ac:dyDescent="0.2">
      <c r="A3972" s="8">
        <v>41439</v>
      </c>
      <c r="B3972" s="4">
        <v>14</v>
      </c>
      <c r="C3972" s="4">
        <v>1481</v>
      </c>
      <c r="D3972" s="4">
        <v>69</v>
      </c>
      <c r="E3972" s="4"/>
      <c r="F3972" s="4"/>
      <c r="G3972" s="4">
        <v>42</v>
      </c>
      <c r="H3972" s="4">
        <v>1592</v>
      </c>
      <c r="I3972" s="4"/>
      <c r="J3972" s="4"/>
      <c r="K3972" s="4"/>
      <c r="L3972" s="4"/>
      <c r="M3972" s="4">
        <v>2433</v>
      </c>
    </row>
    <row r="3973" spans="1:13" x14ac:dyDescent="0.2">
      <c r="A3973" s="8">
        <v>41439</v>
      </c>
      <c r="B3973" s="4">
        <v>15</v>
      </c>
      <c r="C3973" s="4">
        <v>1549</v>
      </c>
      <c r="D3973" s="4">
        <v>72</v>
      </c>
      <c r="E3973" s="4"/>
      <c r="F3973" s="4"/>
      <c r="G3973" s="4">
        <v>43</v>
      </c>
      <c r="H3973" s="4">
        <v>1664</v>
      </c>
      <c r="I3973" s="4"/>
      <c r="J3973" s="4"/>
      <c r="K3973" s="4"/>
      <c r="L3973" s="4"/>
      <c r="M3973" s="4">
        <v>2558</v>
      </c>
    </row>
    <row r="3974" spans="1:13" x14ac:dyDescent="0.2">
      <c r="A3974" s="8">
        <v>41439</v>
      </c>
      <c r="B3974" s="4">
        <v>16</v>
      </c>
      <c r="C3974" s="4">
        <v>1648</v>
      </c>
      <c r="D3974" s="4">
        <v>77</v>
      </c>
      <c r="E3974" s="4"/>
      <c r="F3974" s="4"/>
      <c r="G3974" s="4">
        <v>42</v>
      </c>
      <c r="H3974" s="4">
        <v>1767</v>
      </c>
      <c r="I3974" s="4"/>
      <c r="J3974" s="4"/>
      <c r="K3974" s="4"/>
      <c r="L3974" s="4"/>
      <c r="M3974" s="4">
        <v>2681</v>
      </c>
    </row>
    <row r="3975" spans="1:13" x14ac:dyDescent="0.2">
      <c r="A3975" s="8">
        <v>41439</v>
      </c>
      <c r="B3975" s="4">
        <v>17</v>
      </c>
      <c r="C3975" s="4">
        <v>1717</v>
      </c>
      <c r="D3975" s="4">
        <v>80</v>
      </c>
      <c r="E3975" s="4"/>
      <c r="F3975" s="4"/>
      <c r="G3975" s="4">
        <v>41</v>
      </c>
      <c r="H3975" s="4">
        <v>1838</v>
      </c>
      <c r="I3975" s="4"/>
      <c r="J3975" s="4"/>
      <c r="K3975" s="4"/>
      <c r="L3975" s="4"/>
      <c r="M3975" s="4">
        <v>2798</v>
      </c>
    </row>
    <row r="3976" spans="1:13" x14ac:dyDescent="0.2">
      <c r="A3976" s="8">
        <v>41439</v>
      </c>
      <c r="B3976" s="4">
        <v>18</v>
      </c>
      <c r="C3976" s="4">
        <v>1739</v>
      </c>
      <c r="D3976" s="4">
        <v>81</v>
      </c>
      <c r="E3976" s="4"/>
      <c r="F3976" s="4"/>
      <c r="G3976" s="4">
        <v>40</v>
      </c>
      <c r="H3976" s="4">
        <v>1860</v>
      </c>
      <c r="I3976" s="4"/>
      <c r="J3976" s="4"/>
      <c r="K3976" s="4"/>
      <c r="L3976" s="4"/>
      <c r="M3976" s="4">
        <v>2824</v>
      </c>
    </row>
    <row r="3977" spans="1:13" x14ac:dyDescent="0.2">
      <c r="A3977" s="8">
        <v>41439</v>
      </c>
      <c r="B3977" s="4">
        <v>19</v>
      </c>
      <c r="C3977" s="4">
        <v>1687</v>
      </c>
      <c r="D3977" s="4">
        <v>78</v>
      </c>
      <c r="E3977" s="4"/>
      <c r="F3977" s="4"/>
      <c r="G3977" s="4">
        <v>36</v>
      </c>
      <c r="H3977" s="4">
        <v>1801</v>
      </c>
      <c r="I3977" s="4"/>
      <c r="J3977" s="4"/>
      <c r="K3977" s="4"/>
      <c r="L3977" s="4"/>
      <c r="M3977" s="4">
        <v>2738</v>
      </c>
    </row>
    <row r="3978" spans="1:13" x14ac:dyDescent="0.2">
      <c r="A3978" s="8">
        <v>41439</v>
      </c>
      <c r="B3978" s="4">
        <v>20</v>
      </c>
      <c r="C3978" s="4">
        <v>1606</v>
      </c>
      <c r="D3978" s="4">
        <v>75</v>
      </c>
      <c r="E3978" s="4"/>
      <c r="F3978" s="4"/>
      <c r="G3978" s="4">
        <v>32</v>
      </c>
      <c r="H3978" s="4">
        <v>1712</v>
      </c>
      <c r="I3978" s="4"/>
      <c r="J3978" s="4"/>
      <c r="K3978" s="4"/>
      <c r="L3978" s="4"/>
      <c r="M3978" s="4">
        <v>2620</v>
      </c>
    </row>
    <row r="3979" spans="1:13" x14ac:dyDescent="0.2">
      <c r="A3979" s="8">
        <v>41439</v>
      </c>
      <c r="B3979" s="4">
        <v>21</v>
      </c>
      <c r="C3979" s="4">
        <v>1527</v>
      </c>
      <c r="D3979" s="4">
        <v>71</v>
      </c>
      <c r="E3979" s="4"/>
      <c r="F3979" s="4"/>
      <c r="G3979" s="4">
        <v>32</v>
      </c>
      <c r="H3979" s="4">
        <v>1630</v>
      </c>
      <c r="I3979" s="4"/>
      <c r="J3979" s="4"/>
      <c r="K3979" s="4"/>
      <c r="L3979" s="4"/>
      <c r="M3979" s="4">
        <v>2484</v>
      </c>
    </row>
    <row r="3980" spans="1:13" x14ac:dyDescent="0.2">
      <c r="A3980" s="8">
        <v>41439</v>
      </c>
      <c r="B3980" s="4">
        <v>22</v>
      </c>
      <c r="C3980" s="4">
        <v>1482</v>
      </c>
      <c r="D3980" s="4">
        <v>69</v>
      </c>
      <c r="E3980" s="4"/>
      <c r="F3980" s="4"/>
      <c r="G3980" s="4">
        <v>31</v>
      </c>
      <c r="H3980" s="4">
        <v>1581</v>
      </c>
      <c r="I3980" s="4"/>
      <c r="J3980" s="4"/>
      <c r="K3980" s="4"/>
      <c r="L3980" s="4"/>
      <c r="M3980" s="4">
        <v>2408</v>
      </c>
    </row>
    <row r="3981" spans="1:13" x14ac:dyDescent="0.2">
      <c r="A3981" s="8">
        <v>41439</v>
      </c>
      <c r="B3981" s="4">
        <v>23</v>
      </c>
      <c r="C3981" s="4">
        <v>1332</v>
      </c>
      <c r="D3981" s="4">
        <v>62</v>
      </c>
      <c r="E3981" s="4"/>
      <c r="F3981" s="4"/>
      <c r="G3981" s="4">
        <v>30</v>
      </c>
      <c r="H3981" s="4">
        <v>1424</v>
      </c>
      <c r="I3981" s="4"/>
      <c r="J3981" s="4"/>
      <c r="K3981" s="4"/>
      <c r="L3981" s="4"/>
      <c r="M3981" s="4">
        <v>2177</v>
      </c>
    </row>
    <row r="3982" spans="1:13" x14ac:dyDescent="0.2">
      <c r="A3982" s="8">
        <v>41439</v>
      </c>
      <c r="B3982" s="4">
        <v>24</v>
      </c>
      <c r="C3982" s="4">
        <v>1174</v>
      </c>
      <c r="D3982" s="4">
        <v>55</v>
      </c>
      <c r="E3982" s="4"/>
      <c r="F3982" s="4"/>
      <c r="G3982" s="4">
        <v>30</v>
      </c>
      <c r="H3982" s="4">
        <v>1258</v>
      </c>
      <c r="I3982" s="4"/>
      <c r="J3982" s="4"/>
      <c r="K3982" s="4"/>
      <c r="L3982" s="4"/>
      <c r="M3982" s="4">
        <v>1937</v>
      </c>
    </row>
    <row r="3983" spans="1:13" x14ac:dyDescent="0.2">
      <c r="A3983" s="8">
        <v>41440</v>
      </c>
      <c r="B3983" s="4">
        <v>1</v>
      </c>
      <c r="C3983" s="4">
        <v>1053</v>
      </c>
      <c r="D3983" s="4">
        <v>49</v>
      </c>
      <c r="E3983" s="4"/>
      <c r="F3983" s="4"/>
      <c r="G3983" s="4">
        <v>30</v>
      </c>
      <c r="H3983" s="4">
        <v>1132</v>
      </c>
      <c r="I3983" s="4"/>
      <c r="J3983" s="4"/>
      <c r="K3983" s="4"/>
      <c r="L3983" s="4"/>
      <c r="M3983" s="4">
        <v>1755</v>
      </c>
    </row>
    <row r="3984" spans="1:13" x14ac:dyDescent="0.2">
      <c r="A3984" s="8">
        <v>41440</v>
      </c>
      <c r="B3984" s="4">
        <v>2</v>
      </c>
      <c r="C3984" s="4">
        <v>962</v>
      </c>
      <c r="D3984" s="4">
        <v>45</v>
      </c>
      <c r="E3984" s="4"/>
      <c r="F3984" s="4"/>
      <c r="G3984" s="4">
        <v>29</v>
      </c>
      <c r="H3984" s="4">
        <v>1036</v>
      </c>
      <c r="I3984" s="4"/>
      <c r="J3984" s="4"/>
      <c r="K3984" s="4"/>
      <c r="L3984" s="4"/>
      <c r="M3984" s="4">
        <v>1618</v>
      </c>
    </row>
    <row r="3985" spans="1:13" x14ac:dyDescent="0.2">
      <c r="A3985" s="8">
        <v>41440</v>
      </c>
      <c r="B3985" s="4">
        <v>3</v>
      </c>
      <c r="C3985" s="4">
        <v>913</v>
      </c>
      <c r="D3985" s="4">
        <v>43</v>
      </c>
      <c r="E3985" s="4"/>
      <c r="F3985" s="4"/>
      <c r="G3985" s="4">
        <v>29</v>
      </c>
      <c r="H3985" s="4">
        <v>985</v>
      </c>
      <c r="I3985" s="4"/>
      <c r="J3985" s="4"/>
      <c r="K3985" s="4"/>
      <c r="L3985" s="4"/>
      <c r="M3985" s="4">
        <v>1544</v>
      </c>
    </row>
    <row r="3986" spans="1:13" x14ac:dyDescent="0.2">
      <c r="A3986" s="8">
        <v>41440</v>
      </c>
      <c r="B3986" s="4">
        <v>4</v>
      </c>
      <c r="C3986" s="4">
        <v>874</v>
      </c>
      <c r="D3986" s="4">
        <v>41</v>
      </c>
      <c r="E3986" s="4"/>
      <c r="F3986" s="4"/>
      <c r="G3986" s="4">
        <v>29</v>
      </c>
      <c r="H3986" s="4">
        <v>944</v>
      </c>
      <c r="I3986" s="4"/>
      <c r="J3986" s="4"/>
      <c r="K3986" s="4"/>
      <c r="L3986" s="4"/>
      <c r="M3986" s="4">
        <v>1478</v>
      </c>
    </row>
    <row r="3987" spans="1:13" x14ac:dyDescent="0.2">
      <c r="A3987" s="8">
        <v>41440</v>
      </c>
      <c r="B3987" s="4">
        <v>5</v>
      </c>
      <c r="C3987" s="4">
        <v>864</v>
      </c>
      <c r="D3987" s="4">
        <v>41</v>
      </c>
      <c r="E3987" s="4"/>
      <c r="F3987" s="4"/>
      <c r="G3987" s="4">
        <v>29</v>
      </c>
      <c r="H3987" s="4">
        <v>933</v>
      </c>
      <c r="I3987" s="4"/>
      <c r="J3987" s="4"/>
      <c r="K3987" s="4"/>
      <c r="L3987" s="4"/>
      <c r="M3987" s="4">
        <v>1473</v>
      </c>
    </row>
    <row r="3988" spans="1:13" x14ac:dyDescent="0.2">
      <c r="A3988" s="8">
        <v>41440</v>
      </c>
      <c r="B3988" s="4">
        <v>6</v>
      </c>
      <c r="C3988" s="4">
        <v>861</v>
      </c>
      <c r="D3988" s="4">
        <v>41</v>
      </c>
      <c r="E3988" s="4"/>
      <c r="F3988" s="4"/>
      <c r="G3988" s="4">
        <v>29</v>
      </c>
      <c r="H3988" s="4">
        <v>930</v>
      </c>
      <c r="I3988" s="4"/>
      <c r="J3988" s="4"/>
      <c r="K3988" s="4"/>
      <c r="L3988" s="4"/>
      <c r="M3988" s="4">
        <v>1468</v>
      </c>
    </row>
    <row r="3989" spans="1:13" x14ac:dyDescent="0.2">
      <c r="A3989" s="8">
        <v>41440</v>
      </c>
      <c r="B3989" s="4">
        <v>7</v>
      </c>
      <c r="C3989" s="4">
        <v>868</v>
      </c>
      <c r="D3989" s="4">
        <v>41</v>
      </c>
      <c r="E3989" s="4"/>
      <c r="F3989" s="4"/>
      <c r="G3989" s="4">
        <v>30</v>
      </c>
      <c r="H3989" s="4">
        <v>939</v>
      </c>
      <c r="I3989" s="4"/>
      <c r="J3989" s="4"/>
      <c r="K3989" s="4"/>
      <c r="L3989" s="4"/>
      <c r="M3989" s="4">
        <v>1466</v>
      </c>
    </row>
    <row r="3990" spans="1:13" x14ac:dyDescent="0.2">
      <c r="A3990" s="8">
        <v>41440</v>
      </c>
      <c r="B3990" s="4">
        <v>8</v>
      </c>
      <c r="C3990" s="4">
        <v>920</v>
      </c>
      <c r="D3990" s="4">
        <v>43</v>
      </c>
      <c r="E3990" s="4"/>
      <c r="F3990" s="4"/>
      <c r="G3990" s="4">
        <v>35</v>
      </c>
      <c r="H3990" s="4">
        <v>998</v>
      </c>
      <c r="I3990" s="4"/>
      <c r="J3990" s="4"/>
      <c r="K3990" s="4"/>
      <c r="L3990" s="4"/>
      <c r="M3990" s="4">
        <v>1546</v>
      </c>
    </row>
    <row r="3991" spans="1:13" x14ac:dyDescent="0.2">
      <c r="A3991" s="8">
        <v>41440</v>
      </c>
      <c r="B3991" s="4">
        <v>9</v>
      </c>
      <c r="C3991" s="4">
        <v>1001</v>
      </c>
      <c r="D3991" s="4">
        <v>47</v>
      </c>
      <c r="E3991" s="4"/>
      <c r="F3991" s="4"/>
      <c r="G3991" s="4">
        <v>37</v>
      </c>
      <c r="H3991" s="4">
        <v>1085</v>
      </c>
      <c r="I3991" s="4"/>
      <c r="J3991" s="4"/>
      <c r="K3991" s="4"/>
      <c r="L3991" s="4"/>
      <c r="M3991" s="4">
        <v>1694</v>
      </c>
    </row>
    <row r="3992" spans="1:13" x14ac:dyDescent="0.2">
      <c r="A3992" s="8">
        <v>41440</v>
      </c>
      <c r="B3992" s="4">
        <v>10</v>
      </c>
      <c r="C3992" s="4">
        <v>1074</v>
      </c>
      <c r="D3992" s="4">
        <v>51</v>
      </c>
      <c r="E3992" s="4"/>
      <c r="F3992" s="4"/>
      <c r="G3992" s="4">
        <v>43</v>
      </c>
      <c r="H3992" s="4">
        <v>1167</v>
      </c>
      <c r="I3992" s="4"/>
      <c r="J3992" s="4"/>
      <c r="K3992" s="4"/>
      <c r="L3992" s="4"/>
      <c r="M3992" s="4">
        <v>1804</v>
      </c>
    </row>
    <row r="3993" spans="1:13" x14ac:dyDescent="0.2">
      <c r="A3993" s="8">
        <v>41440</v>
      </c>
      <c r="B3993" s="4">
        <v>11</v>
      </c>
      <c r="C3993" s="4">
        <v>1146</v>
      </c>
      <c r="D3993" s="4">
        <v>54</v>
      </c>
      <c r="E3993" s="4"/>
      <c r="F3993" s="4"/>
      <c r="G3993" s="4">
        <v>39</v>
      </c>
      <c r="H3993" s="4">
        <v>1239</v>
      </c>
      <c r="I3993" s="4"/>
      <c r="J3993" s="4"/>
      <c r="K3993" s="4"/>
      <c r="L3993" s="4"/>
      <c r="M3993" s="4">
        <v>1922</v>
      </c>
    </row>
    <row r="3994" spans="1:13" x14ac:dyDescent="0.2">
      <c r="A3994" s="8">
        <v>41440</v>
      </c>
      <c r="B3994" s="4">
        <v>12</v>
      </c>
      <c r="C3994" s="4">
        <v>1226</v>
      </c>
      <c r="D3994" s="4">
        <v>58</v>
      </c>
      <c r="E3994" s="4"/>
      <c r="F3994" s="4"/>
      <c r="G3994" s="4">
        <v>41</v>
      </c>
      <c r="H3994" s="4">
        <v>1324</v>
      </c>
      <c r="I3994" s="4"/>
      <c r="J3994" s="4"/>
      <c r="K3994" s="4"/>
      <c r="L3994" s="4"/>
      <c r="M3994" s="4">
        <v>2045</v>
      </c>
    </row>
    <row r="3995" spans="1:13" x14ac:dyDescent="0.2">
      <c r="A3995" s="8">
        <v>41440</v>
      </c>
      <c r="B3995" s="4">
        <v>13</v>
      </c>
      <c r="C3995" s="4">
        <v>1304</v>
      </c>
      <c r="D3995" s="4">
        <v>61</v>
      </c>
      <c r="E3995" s="4"/>
      <c r="F3995" s="4"/>
      <c r="G3995" s="4">
        <v>41</v>
      </c>
      <c r="H3995" s="4">
        <v>1406</v>
      </c>
      <c r="I3995" s="4"/>
      <c r="J3995" s="4"/>
      <c r="K3995" s="4"/>
      <c r="L3995" s="4"/>
      <c r="M3995" s="4">
        <v>2174</v>
      </c>
    </row>
    <row r="3996" spans="1:13" x14ac:dyDescent="0.2">
      <c r="A3996" s="8">
        <v>41440</v>
      </c>
      <c r="B3996" s="4">
        <v>14</v>
      </c>
      <c r="C3996" s="4">
        <v>1393</v>
      </c>
      <c r="D3996" s="4">
        <v>65</v>
      </c>
      <c r="E3996" s="4"/>
      <c r="F3996" s="4"/>
      <c r="G3996" s="4">
        <v>44</v>
      </c>
      <c r="H3996" s="4">
        <v>1502</v>
      </c>
      <c r="I3996" s="4"/>
      <c r="J3996" s="4"/>
      <c r="K3996" s="4"/>
      <c r="L3996" s="4"/>
      <c r="M3996" s="4">
        <v>2314</v>
      </c>
    </row>
    <row r="3997" spans="1:13" x14ac:dyDescent="0.2">
      <c r="A3997" s="8">
        <v>41440</v>
      </c>
      <c r="B3997" s="4">
        <v>15</v>
      </c>
      <c r="C3997" s="4">
        <v>1486</v>
      </c>
      <c r="D3997" s="4">
        <v>70</v>
      </c>
      <c r="E3997" s="4"/>
      <c r="F3997" s="4"/>
      <c r="G3997" s="4">
        <v>41</v>
      </c>
      <c r="H3997" s="4">
        <v>1596</v>
      </c>
      <c r="I3997" s="4"/>
      <c r="J3997" s="4"/>
      <c r="K3997" s="4"/>
      <c r="L3997" s="4"/>
      <c r="M3997" s="4">
        <v>2458</v>
      </c>
    </row>
    <row r="3998" spans="1:13" x14ac:dyDescent="0.2">
      <c r="A3998" s="8">
        <v>41440</v>
      </c>
      <c r="B3998" s="4">
        <v>16</v>
      </c>
      <c r="C3998" s="4">
        <v>1582</v>
      </c>
      <c r="D3998" s="4">
        <v>74</v>
      </c>
      <c r="E3998" s="4"/>
      <c r="F3998" s="4"/>
      <c r="G3998" s="4">
        <v>44</v>
      </c>
      <c r="H3998" s="4">
        <v>1700</v>
      </c>
      <c r="I3998" s="4"/>
      <c r="J3998" s="4"/>
      <c r="K3998" s="4"/>
      <c r="L3998" s="4"/>
      <c r="M3998" s="4">
        <v>2596</v>
      </c>
    </row>
    <row r="3999" spans="1:13" x14ac:dyDescent="0.2">
      <c r="A3999" s="8">
        <v>41440</v>
      </c>
      <c r="B3999" s="4">
        <v>17</v>
      </c>
      <c r="C3999" s="4">
        <v>1656</v>
      </c>
      <c r="D3999" s="4">
        <v>77</v>
      </c>
      <c r="E3999" s="4"/>
      <c r="F3999" s="4"/>
      <c r="G3999" s="4">
        <v>42</v>
      </c>
      <c r="H3999" s="4">
        <v>1775</v>
      </c>
      <c r="I3999" s="4"/>
      <c r="J3999" s="4"/>
      <c r="K3999" s="4"/>
      <c r="L3999" s="4"/>
      <c r="M3999" s="4">
        <v>2708</v>
      </c>
    </row>
    <row r="4000" spans="1:13" x14ac:dyDescent="0.2">
      <c r="A4000" s="8">
        <v>41440</v>
      </c>
      <c r="B4000" s="4">
        <v>18</v>
      </c>
      <c r="C4000" s="4">
        <v>1672</v>
      </c>
      <c r="D4000" s="4">
        <v>78</v>
      </c>
      <c r="E4000" s="4"/>
      <c r="F4000" s="4"/>
      <c r="G4000" s="4">
        <v>38</v>
      </c>
      <c r="H4000" s="4">
        <v>1788</v>
      </c>
      <c r="I4000" s="4"/>
      <c r="J4000" s="4"/>
      <c r="K4000" s="4"/>
      <c r="L4000" s="4"/>
      <c r="M4000" s="4">
        <v>2731</v>
      </c>
    </row>
    <row r="4001" spans="1:13" x14ac:dyDescent="0.2">
      <c r="A4001" s="8">
        <v>41440</v>
      </c>
      <c r="B4001" s="4">
        <v>19</v>
      </c>
      <c r="C4001" s="4">
        <v>1627</v>
      </c>
      <c r="D4001" s="4">
        <v>76</v>
      </c>
      <c r="E4001" s="4"/>
      <c r="F4001" s="4"/>
      <c r="G4001" s="4">
        <v>36</v>
      </c>
      <c r="H4001" s="4">
        <v>1738</v>
      </c>
      <c r="I4001" s="4"/>
      <c r="J4001" s="4"/>
      <c r="K4001" s="4"/>
      <c r="L4001" s="4"/>
      <c r="M4001" s="4">
        <v>2667</v>
      </c>
    </row>
    <row r="4002" spans="1:13" x14ac:dyDescent="0.2">
      <c r="A4002" s="8">
        <v>41440</v>
      </c>
      <c r="B4002" s="4">
        <v>20</v>
      </c>
      <c r="C4002" s="4">
        <v>1529</v>
      </c>
      <c r="D4002" s="4">
        <v>71</v>
      </c>
      <c r="E4002" s="4"/>
      <c r="F4002" s="4"/>
      <c r="G4002" s="4">
        <v>33</v>
      </c>
      <c r="H4002" s="4">
        <v>1633</v>
      </c>
      <c r="I4002" s="4"/>
      <c r="J4002" s="4"/>
      <c r="K4002" s="4"/>
      <c r="L4002" s="4"/>
      <c r="M4002" s="4">
        <v>2492</v>
      </c>
    </row>
    <row r="4003" spans="1:13" x14ac:dyDescent="0.2">
      <c r="A4003" s="8">
        <v>41440</v>
      </c>
      <c r="B4003" s="4">
        <v>21</v>
      </c>
      <c r="C4003" s="4">
        <v>1410</v>
      </c>
      <c r="D4003" s="4">
        <v>66</v>
      </c>
      <c r="E4003" s="4"/>
      <c r="F4003" s="4"/>
      <c r="G4003" s="4">
        <v>30</v>
      </c>
      <c r="H4003" s="4">
        <v>1505</v>
      </c>
      <c r="I4003" s="4"/>
      <c r="J4003" s="4"/>
      <c r="K4003" s="4"/>
      <c r="L4003" s="4"/>
      <c r="M4003" s="4">
        <v>2317</v>
      </c>
    </row>
    <row r="4004" spans="1:13" x14ac:dyDescent="0.2">
      <c r="A4004" s="8">
        <v>41440</v>
      </c>
      <c r="B4004" s="4">
        <v>22</v>
      </c>
      <c r="C4004" s="4">
        <v>1363</v>
      </c>
      <c r="D4004" s="4">
        <v>63</v>
      </c>
      <c r="E4004" s="4"/>
      <c r="F4004" s="4"/>
      <c r="G4004" s="4">
        <v>29</v>
      </c>
      <c r="H4004" s="4">
        <v>1455</v>
      </c>
      <c r="I4004" s="4"/>
      <c r="J4004" s="4"/>
      <c r="K4004" s="4"/>
      <c r="L4004" s="4"/>
      <c r="M4004" s="4">
        <v>2227</v>
      </c>
    </row>
    <row r="4005" spans="1:13" x14ac:dyDescent="0.2">
      <c r="A4005" s="8">
        <v>41440</v>
      </c>
      <c r="B4005" s="4">
        <v>23</v>
      </c>
      <c r="C4005" s="4">
        <v>1225</v>
      </c>
      <c r="D4005" s="4">
        <v>57</v>
      </c>
      <c r="E4005" s="4"/>
      <c r="F4005" s="4"/>
      <c r="G4005" s="4">
        <v>30</v>
      </c>
      <c r="H4005" s="4">
        <v>1312</v>
      </c>
      <c r="I4005" s="4"/>
      <c r="J4005" s="4"/>
      <c r="K4005" s="4"/>
      <c r="L4005" s="4"/>
      <c r="M4005" s="4">
        <v>2021</v>
      </c>
    </row>
    <row r="4006" spans="1:13" x14ac:dyDescent="0.2">
      <c r="A4006" s="8">
        <v>41440</v>
      </c>
      <c r="B4006" s="4">
        <v>24</v>
      </c>
      <c r="C4006" s="4">
        <v>1092</v>
      </c>
      <c r="D4006" s="4">
        <v>51</v>
      </c>
      <c r="E4006" s="4"/>
      <c r="F4006" s="4"/>
      <c r="G4006" s="4">
        <v>28</v>
      </c>
      <c r="H4006" s="4">
        <v>1171</v>
      </c>
      <c r="I4006" s="4"/>
      <c r="J4006" s="4"/>
      <c r="K4006" s="4"/>
      <c r="L4006" s="4"/>
      <c r="M4006" s="4">
        <v>1820</v>
      </c>
    </row>
    <row r="4007" spans="1:13" x14ac:dyDescent="0.2">
      <c r="A4007" s="8">
        <v>41441</v>
      </c>
      <c r="B4007" s="4">
        <v>1</v>
      </c>
      <c r="C4007" s="4">
        <v>979</v>
      </c>
      <c r="D4007" s="4">
        <v>46</v>
      </c>
      <c r="E4007" s="4"/>
      <c r="F4007" s="4"/>
      <c r="G4007" s="4">
        <v>29</v>
      </c>
      <c r="H4007" s="4">
        <v>1054</v>
      </c>
      <c r="I4007" s="4"/>
      <c r="J4007" s="4"/>
      <c r="K4007" s="4"/>
      <c r="L4007" s="4"/>
      <c r="M4007" s="4">
        <v>1636</v>
      </c>
    </row>
    <row r="4008" spans="1:13" x14ac:dyDescent="0.2">
      <c r="A4008" s="8">
        <v>41441</v>
      </c>
      <c r="B4008" s="4">
        <v>2</v>
      </c>
      <c r="C4008" s="4">
        <v>912</v>
      </c>
      <c r="D4008" s="4">
        <v>43</v>
      </c>
      <c r="E4008" s="4"/>
      <c r="F4008" s="4"/>
      <c r="G4008" s="4">
        <v>29</v>
      </c>
      <c r="H4008" s="4">
        <v>983</v>
      </c>
      <c r="I4008" s="4"/>
      <c r="J4008" s="4"/>
      <c r="K4008" s="4"/>
      <c r="L4008" s="4"/>
      <c r="M4008" s="4">
        <v>1531</v>
      </c>
    </row>
    <row r="4009" spans="1:13" x14ac:dyDescent="0.2">
      <c r="A4009" s="8">
        <v>41441</v>
      </c>
      <c r="B4009" s="4">
        <v>3</v>
      </c>
      <c r="C4009" s="4">
        <v>869</v>
      </c>
      <c r="D4009" s="4">
        <v>41</v>
      </c>
      <c r="E4009" s="4"/>
      <c r="F4009" s="4"/>
      <c r="G4009" s="4">
        <v>29</v>
      </c>
      <c r="H4009" s="4">
        <v>938</v>
      </c>
      <c r="I4009" s="4"/>
      <c r="J4009" s="4"/>
      <c r="K4009" s="4"/>
      <c r="L4009" s="4"/>
      <c r="M4009" s="4">
        <v>1467</v>
      </c>
    </row>
    <row r="4010" spans="1:13" x14ac:dyDescent="0.2">
      <c r="A4010" s="8">
        <v>41441</v>
      </c>
      <c r="B4010" s="4">
        <v>4</v>
      </c>
      <c r="C4010" s="4">
        <v>836</v>
      </c>
      <c r="D4010" s="4">
        <v>39</v>
      </c>
      <c r="E4010" s="4"/>
      <c r="F4010" s="4"/>
      <c r="G4010" s="4">
        <v>29</v>
      </c>
      <c r="H4010" s="4">
        <v>904</v>
      </c>
      <c r="I4010" s="4"/>
      <c r="J4010" s="4"/>
      <c r="K4010" s="4"/>
      <c r="L4010" s="4"/>
      <c r="M4010" s="4">
        <v>1420</v>
      </c>
    </row>
    <row r="4011" spans="1:13" x14ac:dyDescent="0.2">
      <c r="A4011" s="8">
        <v>41441</v>
      </c>
      <c r="B4011" s="4">
        <v>5</v>
      </c>
      <c r="C4011" s="4">
        <v>830</v>
      </c>
      <c r="D4011" s="4">
        <v>39</v>
      </c>
      <c r="E4011" s="4"/>
      <c r="F4011" s="4"/>
      <c r="G4011" s="4">
        <v>28</v>
      </c>
      <c r="H4011" s="4">
        <v>897</v>
      </c>
      <c r="I4011" s="4"/>
      <c r="J4011" s="4"/>
      <c r="K4011" s="4"/>
      <c r="L4011" s="4"/>
      <c r="M4011" s="4">
        <v>1409</v>
      </c>
    </row>
    <row r="4012" spans="1:13" x14ac:dyDescent="0.2">
      <c r="A4012" s="8">
        <v>41441</v>
      </c>
      <c r="B4012" s="4">
        <v>6</v>
      </c>
      <c r="C4012" s="4">
        <v>817</v>
      </c>
      <c r="D4012" s="4">
        <v>39</v>
      </c>
      <c r="E4012" s="4"/>
      <c r="F4012" s="4"/>
      <c r="G4012" s="4">
        <v>29</v>
      </c>
      <c r="H4012" s="4">
        <v>884</v>
      </c>
      <c r="I4012" s="4"/>
      <c r="J4012" s="4"/>
      <c r="K4012" s="4"/>
      <c r="L4012" s="4"/>
      <c r="M4012" s="4">
        <v>1395</v>
      </c>
    </row>
    <row r="4013" spans="1:13" x14ac:dyDescent="0.2">
      <c r="A4013" s="8">
        <v>41441</v>
      </c>
      <c r="B4013" s="4">
        <v>7</v>
      </c>
      <c r="C4013" s="4">
        <v>815</v>
      </c>
      <c r="D4013" s="4">
        <v>38</v>
      </c>
      <c r="E4013" s="4"/>
      <c r="F4013" s="4"/>
      <c r="G4013" s="4">
        <v>28</v>
      </c>
      <c r="H4013" s="4">
        <v>881</v>
      </c>
      <c r="I4013" s="4"/>
      <c r="J4013" s="4"/>
      <c r="K4013" s="4"/>
      <c r="L4013" s="4"/>
      <c r="M4013" s="4">
        <v>1383</v>
      </c>
    </row>
    <row r="4014" spans="1:13" x14ac:dyDescent="0.2">
      <c r="A4014" s="8">
        <v>41441</v>
      </c>
      <c r="B4014" s="4">
        <v>8</v>
      </c>
      <c r="C4014" s="4">
        <v>863</v>
      </c>
      <c r="D4014" s="4">
        <v>41</v>
      </c>
      <c r="E4014" s="4"/>
      <c r="F4014" s="4"/>
      <c r="G4014" s="4">
        <v>36</v>
      </c>
      <c r="H4014" s="4">
        <v>940</v>
      </c>
      <c r="I4014" s="4"/>
      <c r="J4014" s="4"/>
      <c r="K4014" s="4"/>
      <c r="L4014" s="4"/>
      <c r="M4014" s="4">
        <v>1474</v>
      </c>
    </row>
    <row r="4015" spans="1:13" x14ac:dyDescent="0.2">
      <c r="A4015" s="8">
        <v>41441</v>
      </c>
      <c r="B4015" s="4">
        <v>9</v>
      </c>
      <c r="C4015" s="4">
        <v>928</v>
      </c>
      <c r="D4015" s="4">
        <v>44</v>
      </c>
      <c r="E4015" s="4"/>
      <c r="F4015" s="4"/>
      <c r="G4015" s="4">
        <v>37</v>
      </c>
      <c r="H4015" s="4">
        <v>1009</v>
      </c>
      <c r="I4015" s="4"/>
      <c r="J4015" s="4"/>
      <c r="K4015" s="4"/>
      <c r="L4015" s="4"/>
      <c r="M4015" s="4">
        <v>1580</v>
      </c>
    </row>
    <row r="4016" spans="1:13" x14ac:dyDescent="0.2">
      <c r="A4016" s="8">
        <v>41441</v>
      </c>
      <c r="B4016" s="4">
        <v>10</v>
      </c>
      <c r="C4016" s="4">
        <v>1009</v>
      </c>
      <c r="D4016" s="4">
        <v>48</v>
      </c>
      <c r="E4016" s="4"/>
      <c r="F4016" s="4"/>
      <c r="G4016" s="4">
        <v>39</v>
      </c>
      <c r="H4016" s="4">
        <v>1095</v>
      </c>
      <c r="I4016" s="4"/>
      <c r="J4016" s="4"/>
      <c r="K4016" s="4"/>
      <c r="L4016" s="4"/>
      <c r="M4016" s="4">
        <v>1707</v>
      </c>
    </row>
    <row r="4017" spans="1:13" x14ac:dyDescent="0.2">
      <c r="A4017" s="8">
        <v>41441</v>
      </c>
      <c r="B4017" s="4">
        <v>11</v>
      </c>
      <c r="C4017" s="4">
        <v>1080</v>
      </c>
      <c r="D4017" s="4">
        <v>51</v>
      </c>
      <c r="E4017" s="4"/>
      <c r="F4017" s="4"/>
      <c r="G4017" s="4">
        <v>38</v>
      </c>
      <c r="H4017" s="4">
        <v>1169</v>
      </c>
      <c r="I4017" s="4"/>
      <c r="J4017" s="4"/>
      <c r="K4017" s="4"/>
      <c r="L4017" s="4"/>
      <c r="M4017" s="4">
        <v>1817</v>
      </c>
    </row>
    <row r="4018" spans="1:13" x14ac:dyDescent="0.2">
      <c r="A4018" s="8">
        <v>41441</v>
      </c>
      <c r="B4018" s="4">
        <v>12</v>
      </c>
      <c r="C4018" s="4">
        <v>1155</v>
      </c>
      <c r="D4018" s="4">
        <v>55</v>
      </c>
      <c r="E4018" s="4"/>
      <c r="F4018" s="4"/>
      <c r="G4018" s="4">
        <v>43</v>
      </c>
      <c r="H4018" s="4">
        <v>1252</v>
      </c>
      <c r="I4018" s="4"/>
      <c r="J4018" s="4"/>
      <c r="K4018" s="4"/>
      <c r="L4018" s="4"/>
      <c r="M4018" s="4">
        <v>1943</v>
      </c>
    </row>
    <row r="4019" spans="1:13" x14ac:dyDescent="0.2">
      <c r="A4019" s="8">
        <v>41441</v>
      </c>
      <c r="B4019" s="4">
        <v>13</v>
      </c>
      <c r="C4019" s="4">
        <v>1242</v>
      </c>
      <c r="D4019" s="4">
        <v>59</v>
      </c>
      <c r="E4019" s="4"/>
      <c r="F4019" s="4"/>
      <c r="G4019" s="4">
        <v>43</v>
      </c>
      <c r="H4019" s="4">
        <v>1343</v>
      </c>
      <c r="I4019" s="4"/>
      <c r="J4019" s="4"/>
      <c r="K4019" s="4"/>
      <c r="L4019" s="4"/>
      <c r="M4019" s="4">
        <v>2063</v>
      </c>
    </row>
    <row r="4020" spans="1:13" x14ac:dyDescent="0.2">
      <c r="A4020" s="8">
        <v>41441</v>
      </c>
      <c r="B4020" s="4">
        <v>14</v>
      </c>
      <c r="C4020" s="4">
        <v>1336</v>
      </c>
      <c r="D4020" s="4">
        <v>63</v>
      </c>
      <c r="E4020" s="4"/>
      <c r="F4020" s="4"/>
      <c r="G4020" s="4">
        <v>42</v>
      </c>
      <c r="H4020" s="4">
        <v>1440</v>
      </c>
      <c r="I4020" s="4"/>
      <c r="J4020" s="4"/>
      <c r="K4020" s="4"/>
      <c r="L4020" s="4"/>
      <c r="M4020" s="4">
        <v>2210</v>
      </c>
    </row>
    <row r="4021" spans="1:13" x14ac:dyDescent="0.2">
      <c r="A4021" s="8">
        <v>41441</v>
      </c>
      <c r="B4021" s="4">
        <v>15</v>
      </c>
      <c r="C4021" s="4">
        <v>1463</v>
      </c>
      <c r="D4021" s="4">
        <v>68</v>
      </c>
      <c r="E4021" s="4"/>
      <c r="F4021" s="4"/>
      <c r="G4021" s="4">
        <v>38</v>
      </c>
      <c r="H4021" s="4">
        <v>1569</v>
      </c>
      <c r="I4021" s="4"/>
      <c r="J4021" s="4"/>
      <c r="K4021" s="4"/>
      <c r="L4021" s="4"/>
      <c r="M4021" s="4">
        <v>2393</v>
      </c>
    </row>
    <row r="4022" spans="1:13" x14ac:dyDescent="0.2">
      <c r="A4022" s="8">
        <v>41441</v>
      </c>
      <c r="B4022" s="4">
        <v>16</v>
      </c>
      <c r="C4022" s="4">
        <v>1586</v>
      </c>
      <c r="D4022" s="4">
        <v>74</v>
      </c>
      <c r="E4022" s="4"/>
      <c r="F4022" s="4"/>
      <c r="G4022" s="4">
        <v>44</v>
      </c>
      <c r="H4022" s="4">
        <v>1704</v>
      </c>
      <c r="I4022" s="4"/>
      <c r="J4022" s="4"/>
      <c r="K4022" s="4"/>
      <c r="L4022" s="4"/>
      <c r="M4022" s="4">
        <v>2568</v>
      </c>
    </row>
    <row r="4023" spans="1:13" x14ac:dyDescent="0.2">
      <c r="A4023" s="8">
        <v>41441</v>
      </c>
      <c r="B4023" s="4">
        <v>17</v>
      </c>
      <c r="C4023" s="4">
        <v>1697</v>
      </c>
      <c r="D4023" s="4">
        <v>79</v>
      </c>
      <c r="E4023" s="4"/>
      <c r="F4023" s="4"/>
      <c r="G4023" s="4">
        <v>40</v>
      </c>
      <c r="H4023" s="4">
        <v>1816</v>
      </c>
      <c r="I4023" s="4"/>
      <c r="J4023" s="4"/>
      <c r="K4023" s="4"/>
      <c r="L4023" s="4"/>
      <c r="M4023" s="4">
        <v>2720</v>
      </c>
    </row>
    <row r="4024" spans="1:13" x14ac:dyDescent="0.2">
      <c r="A4024" s="8">
        <v>41441</v>
      </c>
      <c r="B4024" s="4">
        <v>18</v>
      </c>
      <c r="C4024" s="4">
        <v>1764</v>
      </c>
      <c r="D4024" s="4">
        <v>82</v>
      </c>
      <c r="E4024" s="4"/>
      <c r="F4024" s="4"/>
      <c r="G4024" s="4">
        <v>38</v>
      </c>
      <c r="H4024" s="4">
        <v>1884</v>
      </c>
      <c r="I4024" s="4"/>
      <c r="J4024" s="4"/>
      <c r="K4024" s="4"/>
      <c r="L4024" s="4"/>
      <c r="M4024" s="4">
        <v>2816</v>
      </c>
    </row>
    <row r="4025" spans="1:13" x14ac:dyDescent="0.2">
      <c r="A4025" s="8">
        <v>41441</v>
      </c>
      <c r="B4025" s="4">
        <v>19</v>
      </c>
      <c r="C4025" s="4">
        <v>1747</v>
      </c>
      <c r="D4025" s="4">
        <v>81</v>
      </c>
      <c r="E4025" s="4"/>
      <c r="F4025" s="4"/>
      <c r="G4025" s="4">
        <v>35</v>
      </c>
      <c r="H4025" s="4">
        <v>1863</v>
      </c>
      <c r="I4025" s="4"/>
      <c r="J4025" s="4"/>
      <c r="K4025" s="4"/>
      <c r="L4025" s="4"/>
      <c r="M4025" s="4">
        <v>2791</v>
      </c>
    </row>
    <row r="4026" spans="1:13" x14ac:dyDescent="0.2">
      <c r="A4026" s="8">
        <v>41441</v>
      </c>
      <c r="B4026" s="4">
        <v>20</v>
      </c>
      <c r="C4026" s="4">
        <v>1669</v>
      </c>
      <c r="D4026" s="4">
        <v>78</v>
      </c>
      <c r="E4026" s="4"/>
      <c r="F4026" s="4"/>
      <c r="G4026" s="4">
        <v>34</v>
      </c>
      <c r="H4026" s="4">
        <v>1780</v>
      </c>
      <c r="I4026" s="4"/>
      <c r="J4026" s="4"/>
      <c r="K4026" s="4"/>
      <c r="L4026" s="4"/>
      <c r="M4026" s="4">
        <v>2663</v>
      </c>
    </row>
    <row r="4027" spans="1:13" x14ac:dyDescent="0.2">
      <c r="A4027" s="8">
        <v>41441</v>
      </c>
      <c r="B4027" s="4">
        <v>21</v>
      </c>
      <c r="C4027" s="4">
        <v>1556</v>
      </c>
      <c r="D4027" s="4">
        <v>72</v>
      </c>
      <c r="E4027" s="4"/>
      <c r="F4027" s="4"/>
      <c r="G4027" s="4">
        <v>32</v>
      </c>
      <c r="H4027" s="4">
        <v>1660</v>
      </c>
      <c r="I4027" s="4"/>
      <c r="J4027" s="4"/>
      <c r="K4027" s="4"/>
      <c r="L4027" s="4"/>
      <c r="M4027" s="4">
        <v>2504</v>
      </c>
    </row>
    <row r="4028" spans="1:13" x14ac:dyDescent="0.2">
      <c r="A4028" s="8">
        <v>41441</v>
      </c>
      <c r="B4028" s="4">
        <v>22</v>
      </c>
      <c r="C4028" s="4">
        <v>1492</v>
      </c>
      <c r="D4028" s="4">
        <v>69</v>
      </c>
      <c r="E4028" s="4"/>
      <c r="F4028" s="4"/>
      <c r="G4028" s="4">
        <v>30</v>
      </c>
      <c r="H4028" s="4">
        <v>1591</v>
      </c>
      <c r="I4028" s="4"/>
      <c r="J4028" s="4"/>
      <c r="K4028" s="4"/>
      <c r="L4028" s="4"/>
      <c r="M4028" s="4">
        <v>2411</v>
      </c>
    </row>
    <row r="4029" spans="1:13" x14ac:dyDescent="0.2">
      <c r="A4029" s="8">
        <v>41441</v>
      </c>
      <c r="B4029" s="4">
        <v>23</v>
      </c>
      <c r="C4029" s="4">
        <v>1325</v>
      </c>
      <c r="D4029" s="4">
        <v>62</v>
      </c>
      <c r="E4029" s="4"/>
      <c r="F4029" s="4"/>
      <c r="G4029" s="4">
        <v>30</v>
      </c>
      <c r="H4029" s="4">
        <v>1416</v>
      </c>
      <c r="I4029" s="4"/>
      <c r="J4029" s="4"/>
      <c r="K4029" s="4"/>
      <c r="L4029" s="4"/>
      <c r="M4029" s="4">
        <v>2139</v>
      </c>
    </row>
    <row r="4030" spans="1:13" x14ac:dyDescent="0.2">
      <c r="A4030" s="8">
        <v>41441</v>
      </c>
      <c r="B4030" s="4">
        <v>24</v>
      </c>
      <c r="C4030" s="4">
        <v>1152</v>
      </c>
      <c r="D4030" s="4">
        <v>54</v>
      </c>
      <c r="E4030" s="4"/>
      <c r="F4030" s="4"/>
      <c r="G4030" s="4">
        <v>29</v>
      </c>
      <c r="H4030" s="4">
        <v>1234</v>
      </c>
      <c r="I4030" s="4"/>
      <c r="J4030" s="4"/>
      <c r="K4030" s="4"/>
      <c r="L4030" s="4"/>
      <c r="M4030" s="4">
        <v>1901</v>
      </c>
    </row>
    <row r="4031" spans="1:13" x14ac:dyDescent="0.2">
      <c r="A4031" s="8">
        <v>41442</v>
      </c>
      <c r="B4031" s="4">
        <v>1</v>
      </c>
      <c r="C4031" s="4">
        <v>1028</v>
      </c>
      <c r="D4031" s="4">
        <v>48</v>
      </c>
      <c r="E4031" s="4"/>
      <c r="F4031" s="4"/>
      <c r="G4031" s="4">
        <v>29</v>
      </c>
      <c r="H4031" s="4">
        <v>1105</v>
      </c>
      <c r="I4031" s="4"/>
      <c r="J4031" s="4"/>
      <c r="K4031" s="4"/>
      <c r="L4031" s="4"/>
      <c r="M4031" s="4">
        <v>1712</v>
      </c>
    </row>
    <row r="4032" spans="1:13" x14ac:dyDescent="0.2">
      <c r="A4032" s="8">
        <v>41442</v>
      </c>
      <c r="B4032" s="4">
        <v>2</v>
      </c>
      <c r="C4032" s="4">
        <v>942</v>
      </c>
      <c r="D4032" s="4">
        <v>44</v>
      </c>
      <c r="E4032" s="4"/>
      <c r="F4032" s="4"/>
      <c r="G4032" s="4">
        <v>30</v>
      </c>
      <c r="H4032" s="4">
        <v>1016</v>
      </c>
      <c r="I4032" s="4"/>
      <c r="J4032" s="4"/>
      <c r="K4032" s="4"/>
      <c r="L4032" s="4"/>
      <c r="M4032" s="4">
        <v>1589</v>
      </c>
    </row>
    <row r="4033" spans="1:13" x14ac:dyDescent="0.2">
      <c r="A4033" s="8">
        <v>41442</v>
      </c>
      <c r="B4033" s="4">
        <v>3</v>
      </c>
      <c r="C4033" s="4">
        <v>900</v>
      </c>
      <c r="D4033" s="4">
        <v>42</v>
      </c>
      <c r="E4033" s="4"/>
      <c r="F4033" s="4"/>
      <c r="G4033" s="4">
        <v>29</v>
      </c>
      <c r="H4033" s="4">
        <v>971</v>
      </c>
      <c r="I4033" s="4"/>
      <c r="J4033" s="4"/>
      <c r="K4033" s="4"/>
      <c r="L4033" s="4"/>
      <c r="M4033" s="4">
        <v>1513</v>
      </c>
    </row>
    <row r="4034" spans="1:13" x14ac:dyDescent="0.2">
      <c r="A4034" s="8">
        <v>41442</v>
      </c>
      <c r="B4034" s="4">
        <v>4</v>
      </c>
      <c r="C4034" s="4">
        <v>873</v>
      </c>
      <c r="D4034" s="4">
        <v>41</v>
      </c>
      <c r="E4034" s="4"/>
      <c r="F4034" s="4"/>
      <c r="G4034" s="4">
        <v>28</v>
      </c>
      <c r="H4034" s="4">
        <v>942</v>
      </c>
      <c r="I4034" s="4"/>
      <c r="J4034" s="4"/>
      <c r="K4034" s="4"/>
      <c r="L4034" s="4"/>
      <c r="M4034" s="4">
        <v>1484</v>
      </c>
    </row>
    <row r="4035" spans="1:13" x14ac:dyDescent="0.2">
      <c r="A4035" s="8">
        <v>41442</v>
      </c>
      <c r="B4035" s="4">
        <v>5</v>
      </c>
      <c r="C4035" s="4">
        <v>887</v>
      </c>
      <c r="D4035" s="4">
        <v>42</v>
      </c>
      <c r="E4035" s="4"/>
      <c r="F4035" s="4"/>
      <c r="G4035" s="4">
        <v>29</v>
      </c>
      <c r="H4035" s="4">
        <v>957</v>
      </c>
      <c r="I4035" s="4"/>
      <c r="J4035" s="4"/>
      <c r="K4035" s="4"/>
      <c r="L4035" s="4"/>
      <c r="M4035" s="4">
        <v>1499</v>
      </c>
    </row>
    <row r="4036" spans="1:13" x14ac:dyDescent="0.2">
      <c r="A4036" s="8">
        <v>41442</v>
      </c>
      <c r="B4036" s="4">
        <v>6</v>
      </c>
      <c r="C4036" s="4">
        <v>926</v>
      </c>
      <c r="D4036" s="4">
        <v>43</v>
      </c>
      <c r="E4036" s="4"/>
      <c r="F4036" s="4"/>
      <c r="G4036" s="4">
        <v>29</v>
      </c>
      <c r="H4036" s="4">
        <v>998</v>
      </c>
      <c r="I4036" s="4"/>
      <c r="J4036" s="4"/>
      <c r="K4036" s="4"/>
      <c r="L4036" s="4"/>
      <c r="M4036" s="4">
        <v>1549</v>
      </c>
    </row>
    <row r="4037" spans="1:13" x14ac:dyDescent="0.2">
      <c r="A4037" s="8">
        <v>41442</v>
      </c>
      <c r="B4037" s="4">
        <v>7</v>
      </c>
      <c r="C4037" s="4">
        <v>986</v>
      </c>
      <c r="D4037" s="4">
        <v>46</v>
      </c>
      <c r="E4037" s="4"/>
      <c r="F4037" s="4"/>
      <c r="G4037" s="4">
        <v>31</v>
      </c>
      <c r="H4037" s="4">
        <v>1063</v>
      </c>
      <c r="I4037" s="4"/>
      <c r="J4037" s="4"/>
      <c r="K4037" s="4"/>
      <c r="L4037" s="4"/>
      <c r="M4037" s="4">
        <v>1635</v>
      </c>
    </row>
    <row r="4038" spans="1:13" x14ac:dyDescent="0.2">
      <c r="A4038" s="8">
        <v>41442</v>
      </c>
      <c r="B4038" s="4">
        <v>8</v>
      </c>
      <c r="C4038" s="4">
        <v>1063</v>
      </c>
      <c r="D4038" s="4">
        <v>50</v>
      </c>
      <c r="E4038" s="4"/>
      <c r="F4038" s="4"/>
      <c r="G4038" s="4">
        <v>35</v>
      </c>
      <c r="H4038" s="4">
        <v>1148</v>
      </c>
      <c r="I4038" s="4"/>
      <c r="J4038" s="4"/>
      <c r="K4038" s="4"/>
      <c r="L4038" s="4"/>
      <c r="M4038" s="4">
        <v>1764</v>
      </c>
    </row>
    <row r="4039" spans="1:13" x14ac:dyDescent="0.2">
      <c r="A4039" s="8">
        <v>41442</v>
      </c>
      <c r="B4039" s="4">
        <v>9</v>
      </c>
      <c r="C4039" s="4">
        <v>1137</v>
      </c>
      <c r="D4039" s="4">
        <v>54</v>
      </c>
      <c r="E4039" s="4"/>
      <c r="F4039" s="4"/>
      <c r="G4039" s="4">
        <v>39</v>
      </c>
      <c r="H4039" s="4">
        <v>1229</v>
      </c>
      <c r="I4039" s="4"/>
      <c r="J4039" s="4"/>
      <c r="K4039" s="4"/>
      <c r="L4039" s="4"/>
      <c r="M4039" s="4">
        <v>1897</v>
      </c>
    </row>
    <row r="4040" spans="1:13" x14ac:dyDescent="0.2">
      <c r="A4040" s="8">
        <v>41442</v>
      </c>
      <c r="B4040" s="4">
        <v>10</v>
      </c>
      <c r="C4040" s="4">
        <v>1220</v>
      </c>
      <c r="D4040" s="4">
        <v>57</v>
      </c>
      <c r="E4040" s="4"/>
      <c r="F4040" s="4"/>
      <c r="G4040" s="4">
        <v>42</v>
      </c>
      <c r="H4040" s="4">
        <v>1319</v>
      </c>
      <c r="I4040" s="4"/>
      <c r="J4040" s="4"/>
      <c r="K4040" s="4"/>
      <c r="L4040" s="4"/>
      <c r="M4040" s="4">
        <v>2032</v>
      </c>
    </row>
    <row r="4041" spans="1:13" x14ac:dyDescent="0.2">
      <c r="A4041" s="8">
        <v>41442</v>
      </c>
      <c r="B4041" s="4">
        <v>11</v>
      </c>
      <c r="C4041" s="4">
        <v>1304</v>
      </c>
      <c r="D4041" s="4">
        <v>61</v>
      </c>
      <c r="E4041" s="4"/>
      <c r="F4041" s="4"/>
      <c r="G4041" s="4">
        <v>43</v>
      </c>
      <c r="H4041" s="4">
        <v>1408</v>
      </c>
      <c r="I4041" s="4"/>
      <c r="J4041" s="4"/>
      <c r="K4041" s="4"/>
      <c r="L4041" s="4"/>
      <c r="M4041" s="4">
        <v>2154</v>
      </c>
    </row>
    <row r="4042" spans="1:13" x14ac:dyDescent="0.2">
      <c r="A4042" s="8">
        <v>41442</v>
      </c>
      <c r="B4042" s="4">
        <v>12</v>
      </c>
      <c r="C4042" s="4">
        <v>1376</v>
      </c>
      <c r="D4042" s="4">
        <v>65</v>
      </c>
      <c r="E4042" s="4"/>
      <c r="F4042" s="4"/>
      <c r="G4042" s="4">
        <v>41</v>
      </c>
      <c r="H4042" s="4">
        <v>1481</v>
      </c>
      <c r="I4042" s="4"/>
      <c r="J4042" s="4"/>
      <c r="K4042" s="4"/>
      <c r="L4042" s="4"/>
      <c r="M4042" s="4">
        <v>2270</v>
      </c>
    </row>
    <row r="4043" spans="1:13" x14ac:dyDescent="0.2">
      <c r="A4043" s="8">
        <v>41442</v>
      </c>
      <c r="B4043" s="4">
        <v>13</v>
      </c>
      <c r="C4043" s="4">
        <v>1467</v>
      </c>
      <c r="D4043" s="4">
        <v>69</v>
      </c>
      <c r="E4043" s="4"/>
      <c r="F4043" s="4"/>
      <c r="G4043" s="4">
        <v>46</v>
      </c>
      <c r="H4043" s="4">
        <v>1581</v>
      </c>
      <c r="I4043" s="4"/>
      <c r="J4043" s="4"/>
      <c r="K4043" s="4"/>
      <c r="L4043" s="4"/>
      <c r="M4043" s="4">
        <v>2416</v>
      </c>
    </row>
    <row r="4044" spans="1:13" x14ac:dyDescent="0.2">
      <c r="A4044" s="8">
        <v>41442</v>
      </c>
      <c r="B4044" s="4">
        <v>14</v>
      </c>
      <c r="C4044" s="4">
        <v>1553</v>
      </c>
      <c r="D4044" s="4">
        <v>73</v>
      </c>
      <c r="E4044" s="4"/>
      <c r="F4044" s="4"/>
      <c r="G4044" s="4">
        <v>44</v>
      </c>
      <c r="H4044" s="4">
        <v>1669</v>
      </c>
      <c r="I4044" s="4"/>
      <c r="J4044" s="4"/>
      <c r="K4044" s="4"/>
      <c r="L4044" s="4"/>
      <c r="M4044" s="4">
        <v>2552</v>
      </c>
    </row>
    <row r="4045" spans="1:13" x14ac:dyDescent="0.2">
      <c r="A4045" s="8">
        <v>41442</v>
      </c>
      <c r="B4045" s="4">
        <v>15</v>
      </c>
      <c r="C4045" s="4">
        <v>1661</v>
      </c>
      <c r="D4045" s="4">
        <v>78</v>
      </c>
      <c r="E4045" s="4"/>
      <c r="F4045" s="4"/>
      <c r="G4045" s="4">
        <v>44</v>
      </c>
      <c r="H4045" s="4">
        <v>1782</v>
      </c>
      <c r="I4045" s="4"/>
      <c r="J4045" s="4"/>
      <c r="K4045" s="4"/>
      <c r="L4045" s="4"/>
      <c r="M4045" s="4">
        <v>2709</v>
      </c>
    </row>
    <row r="4046" spans="1:13" x14ac:dyDescent="0.2">
      <c r="A4046" s="8">
        <v>41442</v>
      </c>
      <c r="B4046" s="4">
        <v>16</v>
      </c>
      <c r="C4046" s="4">
        <v>1743</v>
      </c>
      <c r="D4046" s="4">
        <v>82</v>
      </c>
      <c r="E4046" s="4"/>
      <c r="F4046" s="4"/>
      <c r="G4046" s="4">
        <v>48</v>
      </c>
      <c r="H4046" s="4">
        <v>1872</v>
      </c>
      <c r="I4046" s="4"/>
      <c r="J4046" s="4"/>
      <c r="K4046" s="4"/>
      <c r="L4046" s="4"/>
      <c r="M4046" s="4">
        <v>2828</v>
      </c>
    </row>
    <row r="4047" spans="1:13" x14ac:dyDescent="0.2">
      <c r="A4047" s="8">
        <v>41442</v>
      </c>
      <c r="B4047" s="4">
        <v>17</v>
      </c>
      <c r="C4047" s="4">
        <v>1797</v>
      </c>
      <c r="D4047" s="4">
        <v>84</v>
      </c>
      <c r="E4047" s="4"/>
      <c r="F4047" s="4"/>
      <c r="G4047" s="4">
        <v>51</v>
      </c>
      <c r="H4047" s="4">
        <v>1932</v>
      </c>
      <c r="I4047" s="4"/>
      <c r="J4047" s="4"/>
      <c r="K4047" s="4"/>
      <c r="L4047" s="4"/>
      <c r="M4047" s="4">
        <v>2920</v>
      </c>
    </row>
    <row r="4048" spans="1:13" x14ac:dyDescent="0.2">
      <c r="A4048" s="8">
        <v>41442</v>
      </c>
      <c r="B4048" s="4">
        <v>18</v>
      </c>
      <c r="C4048" s="4">
        <v>1797</v>
      </c>
      <c r="D4048" s="4">
        <v>84</v>
      </c>
      <c r="E4048" s="4"/>
      <c r="F4048" s="4"/>
      <c r="G4048" s="4">
        <v>41</v>
      </c>
      <c r="H4048" s="4">
        <v>1921</v>
      </c>
      <c r="I4048" s="4"/>
      <c r="J4048" s="4"/>
      <c r="K4048" s="4"/>
      <c r="L4048" s="4"/>
      <c r="M4048" s="4">
        <v>2897</v>
      </c>
    </row>
    <row r="4049" spans="1:13" x14ac:dyDescent="0.2">
      <c r="A4049" s="8">
        <v>41442</v>
      </c>
      <c r="B4049" s="4">
        <v>19</v>
      </c>
      <c r="C4049" s="4">
        <v>1708</v>
      </c>
      <c r="D4049" s="4">
        <v>79</v>
      </c>
      <c r="E4049" s="4"/>
      <c r="F4049" s="4"/>
      <c r="G4049" s="4">
        <v>37</v>
      </c>
      <c r="H4049" s="4">
        <v>1824</v>
      </c>
      <c r="I4049" s="4"/>
      <c r="J4049" s="4"/>
      <c r="K4049" s="4"/>
      <c r="L4049" s="4"/>
      <c r="M4049" s="4">
        <v>2752</v>
      </c>
    </row>
    <row r="4050" spans="1:13" x14ac:dyDescent="0.2">
      <c r="A4050" s="8">
        <v>41442</v>
      </c>
      <c r="B4050" s="4">
        <v>20</v>
      </c>
      <c r="C4050" s="4">
        <v>1564</v>
      </c>
      <c r="D4050" s="4">
        <v>73</v>
      </c>
      <c r="E4050" s="4"/>
      <c r="F4050" s="4"/>
      <c r="G4050" s="4">
        <v>34</v>
      </c>
      <c r="H4050" s="4">
        <v>1670</v>
      </c>
      <c r="I4050" s="4"/>
      <c r="J4050" s="4"/>
      <c r="K4050" s="4"/>
      <c r="L4050" s="4"/>
      <c r="M4050" s="4">
        <v>2541</v>
      </c>
    </row>
    <row r="4051" spans="1:13" x14ac:dyDescent="0.2">
      <c r="A4051" s="8">
        <v>41442</v>
      </c>
      <c r="B4051" s="4">
        <v>21</v>
      </c>
      <c r="C4051" s="4">
        <v>1459</v>
      </c>
      <c r="D4051" s="4">
        <v>68</v>
      </c>
      <c r="E4051" s="4"/>
      <c r="F4051" s="4"/>
      <c r="G4051" s="4">
        <v>31</v>
      </c>
      <c r="H4051" s="4">
        <v>1557</v>
      </c>
      <c r="I4051" s="4"/>
      <c r="J4051" s="4"/>
      <c r="K4051" s="4"/>
      <c r="L4051" s="4"/>
      <c r="M4051" s="4">
        <v>2380</v>
      </c>
    </row>
    <row r="4052" spans="1:13" x14ac:dyDescent="0.2">
      <c r="A4052" s="8">
        <v>41442</v>
      </c>
      <c r="B4052" s="4">
        <v>22</v>
      </c>
      <c r="C4052" s="4">
        <v>1401</v>
      </c>
      <c r="D4052" s="4">
        <v>65</v>
      </c>
      <c r="E4052" s="4"/>
      <c r="F4052" s="4"/>
      <c r="G4052" s="4">
        <v>30</v>
      </c>
      <c r="H4052" s="4">
        <v>1496</v>
      </c>
      <c r="I4052" s="4"/>
      <c r="J4052" s="4"/>
      <c r="K4052" s="4"/>
      <c r="L4052" s="4"/>
      <c r="M4052" s="4">
        <v>2300</v>
      </c>
    </row>
    <row r="4053" spans="1:13" x14ac:dyDescent="0.2">
      <c r="A4053" s="8">
        <v>41442</v>
      </c>
      <c r="B4053" s="4">
        <v>23</v>
      </c>
      <c r="C4053" s="4">
        <v>1251</v>
      </c>
      <c r="D4053" s="4">
        <v>58</v>
      </c>
      <c r="E4053" s="4"/>
      <c r="F4053" s="4"/>
      <c r="G4053" s="4">
        <v>30</v>
      </c>
      <c r="H4053" s="4">
        <v>1339</v>
      </c>
      <c r="I4053" s="4"/>
      <c r="J4053" s="4"/>
      <c r="K4053" s="4"/>
      <c r="L4053" s="4"/>
      <c r="M4053" s="4">
        <v>2071</v>
      </c>
    </row>
    <row r="4054" spans="1:13" x14ac:dyDescent="0.2">
      <c r="A4054" s="8">
        <v>41442</v>
      </c>
      <c r="B4054" s="4">
        <v>24</v>
      </c>
      <c r="C4054" s="4">
        <v>1099</v>
      </c>
      <c r="D4054" s="4">
        <v>51</v>
      </c>
      <c r="E4054" s="4"/>
      <c r="F4054" s="4"/>
      <c r="G4054" s="4">
        <v>29</v>
      </c>
      <c r="H4054" s="4">
        <v>1179</v>
      </c>
      <c r="I4054" s="4"/>
      <c r="J4054" s="4"/>
      <c r="K4054" s="4"/>
      <c r="L4054" s="4"/>
      <c r="M4054" s="4">
        <v>1848</v>
      </c>
    </row>
    <row r="4055" spans="1:13" x14ac:dyDescent="0.2">
      <c r="A4055" s="8">
        <v>41443</v>
      </c>
      <c r="B4055" s="4">
        <v>1</v>
      </c>
      <c r="C4055" s="4">
        <v>990</v>
      </c>
      <c r="D4055" s="4">
        <v>46</v>
      </c>
      <c r="E4055" s="4"/>
      <c r="F4055" s="4"/>
      <c r="G4055" s="4">
        <v>29</v>
      </c>
      <c r="H4055" s="4">
        <v>1065</v>
      </c>
      <c r="I4055" s="4"/>
      <c r="J4055" s="4"/>
      <c r="K4055" s="4"/>
      <c r="L4055" s="4"/>
      <c r="M4055" s="4">
        <v>1679</v>
      </c>
    </row>
    <row r="4056" spans="1:13" x14ac:dyDescent="0.2">
      <c r="A4056" s="8">
        <v>41443</v>
      </c>
      <c r="B4056" s="4">
        <v>2</v>
      </c>
      <c r="C4056" s="4">
        <v>924</v>
      </c>
      <c r="D4056" s="4">
        <v>43</v>
      </c>
      <c r="E4056" s="4"/>
      <c r="F4056" s="4"/>
      <c r="G4056" s="4">
        <v>29</v>
      </c>
      <c r="H4056" s="4">
        <v>996</v>
      </c>
      <c r="I4056" s="4"/>
      <c r="J4056" s="4"/>
      <c r="K4056" s="4"/>
      <c r="L4056" s="4"/>
      <c r="M4056" s="4">
        <v>1579</v>
      </c>
    </row>
    <row r="4057" spans="1:13" x14ac:dyDescent="0.2">
      <c r="A4057" s="8">
        <v>41443</v>
      </c>
      <c r="B4057" s="4">
        <v>3</v>
      </c>
      <c r="C4057" s="4">
        <v>885</v>
      </c>
      <c r="D4057" s="4">
        <v>42</v>
      </c>
      <c r="E4057" s="4"/>
      <c r="F4057" s="4"/>
      <c r="G4057" s="4">
        <v>29</v>
      </c>
      <c r="H4057" s="4">
        <v>955</v>
      </c>
      <c r="I4057" s="4"/>
      <c r="J4057" s="4"/>
      <c r="K4057" s="4"/>
      <c r="L4057" s="4"/>
      <c r="M4057" s="4">
        <v>1511</v>
      </c>
    </row>
    <row r="4058" spans="1:13" x14ac:dyDescent="0.2">
      <c r="A4058" s="8">
        <v>41443</v>
      </c>
      <c r="B4058" s="4">
        <v>4</v>
      </c>
      <c r="C4058" s="4">
        <v>870</v>
      </c>
      <c r="D4058" s="4">
        <v>41</v>
      </c>
      <c r="E4058" s="4"/>
      <c r="F4058" s="4"/>
      <c r="G4058" s="4">
        <v>29</v>
      </c>
      <c r="H4058" s="4">
        <v>940</v>
      </c>
      <c r="I4058" s="4"/>
      <c r="J4058" s="4"/>
      <c r="K4058" s="4"/>
      <c r="L4058" s="4"/>
      <c r="M4058" s="4">
        <v>1488</v>
      </c>
    </row>
    <row r="4059" spans="1:13" x14ac:dyDescent="0.2">
      <c r="A4059" s="8">
        <v>41443</v>
      </c>
      <c r="B4059" s="4">
        <v>5</v>
      </c>
      <c r="C4059" s="4">
        <v>883</v>
      </c>
      <c r="D4059" s="4">
        <v>42</v>
      </c>
      <c r="E4059" s="4"/>
      <c r="F4059" s="4"/>
      <c r="G4059" s="4">
        <v>29</v>
      </c>
      <c r="H4059" s="4">
        <v>953</v>
      </c>
      <c r="I4059" s="4"/>
      <c r="J4059" s="4"/>
      <c r="K4059" s="4"/>
      <c r="L4059" s="4"/>
      <c r="M4059" s="4">
        <v>1505</v>
      </c>
    </row>
    <row r="4060" spans="1:13" x14ac:dyDescent="0.2">
      <c r="A4060" s="8">
        <v>41443</v>
      </c>
      <c r="B4060" s="4">
        <v>6</v>
      </c>
      <c r="C4060" s="4">
        <v>927</v>
      </c>
      <c r="D4060" s="4">
        <v>44</v>
      </c>
      <c r="E4060" s="4"/>
      <c r="F4060" s="4"/>
      <c r="G4060" s="4">
        <v>29</v>
      </c>
      <c r="H4060" s="4">
        <v>999</v>
      </c>
      <c r="I4060" s="4"/>
      <c r="J4060" s="4"/>
      <c r="K4060" s="4"/>
      <c r="L4060" s="4"/>
      <c r="M4060" s="4">
        <v>1567</v>
      </c>
    </row>
    <row r="4061" spans="1:13" x14ac:dyDescent="0.2">
      <c r="A4061" s="8">
        <v>41443</v>
      </c>
      <c r="B4061" s="4">
        <v>7</v>
      </c>
      <c r="C4061" s="4">
        <v>977</v>
      </c>
      <c r="D4061" s="4">
        <v>46</v>
      </c>
      <c r="E4061" s="4"/>
      <c r="F4061" s="4"/>
      <c r="G4061" s="4">
        <v>30</v>
      </c>
      <c r="H4061" s="4">
        <v>1052</v>
      </c>
      <c r="I4061" s="4"/>
      <c r="J4061" s="4"/>
      <c r="K4061" s="4"/>
      <c r="L4061" s="4"/>
      <c r="M4061" s="4">
        <v>1632</v>
      </c>
    </row>
    <row r="4062" spans="1:13" x14ac:dyDescent="0.2">
      <c r="A4062" s="8">
        <v>41443</v>
      </c>
      <c r="B4062" s="4">
        <v>8</v>
      </c>
      <c r="C4062" s="4">
        <v>1065</v>
      </c>
      <c r="D4062" s="4">
        <v>50</v>
      </c>
      <c r="E4062" s="4"/>
      <c r="F4062" s="4"/>
      <c r="G4062" s="4">
        <v>35</v>
      </c>
      <c r="H4062" s="4">
        <v>1150</v>
      </c>
      <c r="I4062" s="4"/>
      <c r="J4062" s="4"/>
      <c r="K4062" s="4"/>
      <c r="L4062" s="4"/>
      <c r="M4062" s="4">
        <v>1748</v>
      </c>
    </row>
    <row r="4063" spans="1:13" x14ac:dyDescent="0.2">
      <c r="A4063" s="8">
        <v>41443</v>
      </c>
      <c r="B4063" s="4">
        <v>9</v>
      </c>
      <c r="C4063" s="4">
        <v>1100</v>
      </c>
      <c r="D4063" s="4">
        <v>52</v>
      </c>
      <c r="E4063" s="4"/>
      <c r="F4063" s="4"/>
      <c r="G4063" s="4">
        <v>39</v>
      </c>
      <c r="H4063" s="4">
        <v>1190</v>
      </c>
      <c r="I4063" s="4"/>
      <c r="J4063" s="4"/>
      <c r="K4063" s="4"/>
      <c r="L4063" s="4"/>
      <c r="M4063" s="4">
        <v>1840</v>
      </c>
    </row>
    <row r="4064" spans="1:13" x14ac:dyDescent="0.2">
      <c r="A4064" s="8">
        <v>41443</v>
      </c>
      <c r="B4064" s="4">
        <v>10</v>
      </c>
      <c r="C4064" s="4">
        <v>1167</v>
      </c>
      <c r="D4064" s="4">
        <v>55</v>
      </c>
      <c r="E4064" s="4"/>
      <c r="F4064" s="4"/>
      <c r="G4064" s="4">
        <v>42</v>
      </c>
      <c r="H4064" s="4">
        <v>1264</v>
      </c>
      <c r="I4064" s="4"/>
      <c r="J4064" s="4"/>
      <c r="K4064" s="4"/>
      <c r="L4064" s="4"/>
      <c r="M4064" s="4">
        <v>1945</v>
      </c>
    </row>
    <row r="4065" spans="1:13" x14ac:dyDescent="0.2">
      <c r="A4065" s="8">
        <v>41443</v>
      </c>
      <c r="B4065" s="4">
        <v>11</v>
      </c>
      <c r="C4065" s="4">
        <v>1224</v>
      </c>
      <c r="D4065" s="4">
        <v>58</v>
      </c>
      <c r="E4065" s="4"/>
      <c r="F4065" s="4"/>
      <c r="G4065" s="4">
        <v>43</v>
      </c>
      <c r="H4065" s="4">
        <v>1324</v>
      </c>
      <c r="I4065" s="4"/>
      <c r="J4065" s="4"/>
      <c r="K4065" s="4"/>
      <c r="L4065" s="4"/>
      <c r="M4065" s="4">
        <v>2030</v>
      </c>
    </row>
    <row r="4066" spans="1:13" x14ac:dyDescent="0.2">
      <c r="A4066" s="8">
        <v>41443</v>
      </c>
      <c r="B4066" s="4">
        <v>12</v>
      </c>
      <c r="C4066" s="4">
        <v>1279</v>
      </c>
      <c r="D4066" s="4">
        <v>60</v>
      </c>
      <c r="E4066" s="4"/>
      <c r="F4066" s="4"/>
      <c r="G4066" s="4">
        <v>39</v>
      </c>
      <c r="H4066" s="4">
        <v>1378</v>
      </c>
      <c r="I4066" s="4"/>
      <c r="J4066" s="4"/>
      <c r="K4066" s="4"/>
      <c r="L4066" s="4"/>
      <c r="M4066" s="4">
        <v>2108</v>
      </c>
    </row>
    <row r="4067" spans="1:13" x14ac:dyDescent="0.2">
      <c r="A4067" s="8">
        <v>41443</v>
      </c>
      <c r="B4067" s="4">
        <v>13</v>
      </c>
      <c r="C4067" s="4">
        <v>1316</v>
      </c>
      <c r="D4067" s="4">
        <v>62</v>
      </c>
      <c r="E4067" s="4"/>
      <c r="F4067" s="4"/>
      <c r="G4067" s="4">
        <v>44</v>
      </c>
      <c r="H4067" s="4">
        <v>1422</v>
      </c>
      <c r="I4067" s="4"/>
      <c r="J4067" s="4"/>
      <c r="K4067" s="4"/>
      <c r="L4067" s="4"/>
      <c r="M4067" s="4">
        <v>2177</v>
      </c>
    </row>
    <row r="4068" spans="1:13" x14ac:dyDescent="0.2">
      <c r="A4068" s="8">
        <v>41443</v>
      </c>
      <c r="B4068" s="4">
        <v>14</v>
      </c>
      <c r="C4068" s="4">
        <v>1363</v>
      </c>
      <c r="D4068" s="4">
        <v>64</v>
      </c>
      <c r="E4068" s="4"/>
      <c r="F4068" s="4"/>
      <c r="G4068" s="4">
        <v>43</v>
      </c>
      <c r="H4068" s="4">
        <v>1470</v>
      </c>
      <c r="I4068" s="4"/>
      <c r="J4068" s="4"/>
      <c r="K4068" s="4"/>
      <c r="L4068" s="4"/>
      <c r="M4068" s="4">
        <v>2243</v>
      </c>
    </row>
    <row r="4069" spans="1:13" x14ac:dyDescent="0.2">
      <c r="A4069" s="8">
        <v>41443</v>
      </c>
      <c r="B4069" s="4">
        <v>15</v>
      </c>
      <c r="C4069" s="4">
        <v>1399</v>
      </c>
      <c r="D4069" s="4">
        <v>66</v>
      </c>
      <c r="E4069" s="4"/>
      <c r="F4069" s="4"/>
      <c r="G4069" s="4">
        <v>42</v>
      </c>
      <c r="H4069" s="4">
        <v>1506</v>
      </c>
      <c r="I4069" s="4"/>
      <c r="J4069" s="4"/>
      <c r="K4069" s="4"/>
      <c r="L4069" s="4"/>
      <c r="M4069" s="4">
        <v>2303</v>
      </c>
    </row>
    <row r="4070" spans="1:13" x14ac:dyDescent="0.2">
      <c r="A4070" s="8">
        <v>41443</v>
      </c>
      <c r="B4070" s="4">
        <v>16</v>
      </c>
      <c r="C4070" s="4">
        <v>1429</v>
      </c>
      <c r="D4070" s="4">
        <v>67</v>
      </c>
      <c r="E4070" s="4"/>
      <c r="F4070" s="4"/>
      <c r="G4070" s="4">
        <v>43</v>
      </c>
      <c r="H4070" s="4">
        <v>1539</v>
      </c>
      <c r="I4070" s="4"/>
      <c r="J4070" s="4"/>
      <c r="K4070" s="4"/>
      <c r="L4070" s="4"/>
      <c r="M4070" s="4">
        <v>2346</v>
      </c>
    </row>
    <row r="4071" spans="1:13" x14ac:dyDescent="0.2">
      <c r="A4071" s="8">
        <v>41443</v>
      </c>
      <c r="B4071" s="4">
        <v>17</v>
      </c>
      <c r="C4071" s="4">
        <v>1449</v>
      </c>
      <c r="D4071" s="4">
        <v>68</v>
      </c>
      <c r="E4071" s="4"/>
      <c r="F4071" s="4"/>
      <c r="G4071" s="4">
        <v>44</v>
      </c>
      <c r="H4071" s="4">
        <v>1561</v>
      </c>
      <c r="I4071" s="4"/>
      <c r="J4071" s="4"/>
      <c r="K4071" s="4"/>
      <c r="L4071" s="4"/>
      <c r="M4071" s="4">
        <v>2371</v>
      </c>
    </row>
    <row r="4072" spans="1:13" x14ac:dyDescent="0.2">
      <c r="A4072" s="8">
        <v>41443</v>
      </c>
      <c r="B4072" s="4">
        <v>18</v>
      </c>
      <c r="C4072" s="4">
        <v>1442</v>
      </c>
      <c r="D4072" s="4">
        <v>67</v>
      </c>
      <c r="E4072" s="4"/>
      <c r="F4072" s="4"/>
      <c r="G4072" s="4">
        <v>38</v>
      </c>
      <c r="H4072" s="4">
        <v>1547</v>
      </c>
      <c r="I4072" s="4"/>
      <c r="J4072" s="4"/>
      <c r="K4072" s="4"/>
      <c r="L4072" s="4"/>
      <c r="M4072" s="4">
        <v>2351</v>
      </c>
    </row>
    <row r="4073" spans="1:13" x14ac:dyDescent="0.2">
      <c r="A4073" s="8">
        <v>41443</v>
      </c>
      <c r="B4073" s="4">
        <v>19</v>
      </c>
      <c r="C4073" s="4">
        <v>1376</v>
      </c>
      <c r="D4073" s="4">
        <v>64</v>
      </c>
      <c r="E4073" s="4"/>
      <c r="F4073" s="4"/>
      <c r="G4073" s="4">
        <v>35</v>
      </c>
      <c r="H4073" s="4">
        <v>1475</v>
      </c>
      <c r="I4073" s="4"/>
      <c r="J4073" s="4"/>
      <c r="K4073" s="4"/>
      <c r="L4073" s="4"/>
      <c r="M4073" s="4">
        <v>2250</v>
      </c>
    </row>
    <row r="4074" spans="1:13" x14ac:dyDescent="0.2">
      <c r="A4074" s="8">
        <v>41443</v>
      </c>
      <c r="B4074" s="4">
        <v>20</v>
      </c>
      <c r="C4074" s="4">
        <v>1310</v>
      </c>
      <c r="D4074" s="4">
        <v>61</v>
      </c>
      <c r="E4074" s="4"/>
      <c r="F4074" s="4"/>
      <c r="G4074" s="4">
        <v>36</v>
      </c>
      <c r="H4074" s="4">
        <v>1407</v>
      </c>
      <c r="I4074" s="4"/>
      <c r="J4074" s="4"/>
      <c r="K4074" s="4"/>
      <c r="L4074" s="4"/>
      <c r="M4074" s="4">
        <v>2150</v>
      </c>
    </row>
    <row r="4075" spans="1:13" x14ac:dyDescent="0.2">
      <c r="A4075" s="8">
        <v>41443</v>
      </c>
      <c r="B4075" s="4">
        <v>21</v>
      </c>
      <c r="C4075" s="4">
        <v>1280</v>
      </c>
      <c r="D4075" s="4">
        <v>60</v>
      </c>
      <c r="E4075" s="4"/>
      <c r="F4075" s="4"/>
      <c r="G4075" s="4">
        <v>30</v>
      </c>
      <c r="H4075" s="4">
        <v>1369</v>
      </c>
      <c r="I4075" s="4"/>
      <c r="J4075" s="4"/>
      <c r="K4075" s="4"/>
      <c r="L4075" s="4"/>
      <c r="M4075" s="4">
        <v>2103</v>
      </c>
    </row>
    <row r="4076" spans="1:13" x14ac:dyDescent="0.2">
      <c r="A4076" s="8">
        <v>41443</v>
      </c>
      <c r="B4076" s="4">
        <v>22</v>
      </c>
      <c r="C4076" s="4">
        <v>1277</v>
      </c>
      <c r="D4076" s="4">
        <v>60</v>
      </c>
      <c r="E4076" s="4"/>
      <c r="F4076" s="4"/>
      <c r="G4076" s="4">
        <v>30</v>
      </c>
      <c r="H4076" s="4">
        <v>1366</v>
      </c>
      <c r="I4076" s="4"/>
      <c r="J4076" s="4"/>
      <c r="K4076" s="4"/>
      <c r="L4076" s="4"/>
      <c r="M4076" s="4">
        <v>2097</v>
      </c>
    </row>
    <row r="4077" spans="1:13" x14ac:dyDescent="0.2">
      <c r="A4077" s="8">
        <v>41443</v>
      </c>
      <c r="B4077" s="4">
        <v>23</v>
      </c>
      <c r="C4077" s="4">
        <v>1168</v>
      </c>
      <c r="D4077" s="4">
        <v>55</v>
      </c>
      <c r="E4077" s="4"/>
      <c r="F4077" s="4"/>
      <c r="G4077" s="4">
        <v>29</v>
      </c>
      <c r="H4077" s="4">
        <v>1251</v>
      </c>
      <c r="I4077" s="4"/>
      <c r="J4077" s="4"/>
      <c r="K4077" s="4"/>
      <c r="L4077" s="4"/>
      <c r="M4077" s="4">
        <v>1929</v>
      </c>
    </row>
    <row r="4078" spans="1:13" x14ac:dyDescent="0.2">
      <c r="A4078" s="8">
        <v>41443</v>
      </c>
      <c r="B4078" s="4">
        <v>24</v>
      </c>
      <c r="C4078" s="4">
        <v>1038</v>
      </c>
      <c r="D4078" s="4">
        <v>49</v>
      </c>
      <c r="E4078" s="4"/>
      <c r="F4078" s="4"/>
      <c r="G4078" s="4">
        <v>29</v>
      </c>
      <c r="H4078" s="4">
        <v>1115</v>
      </c>
      <c r="I4078" s="4"/>
      <c r="J4078" s="4"/>
      <c r="K4078" s="4"/>
      <c r="L4078" s="4"/>
      <c r="M4078" s="4">
        <v>1743</v>
      </c>
    </row>
    <row r="4079" spans="1:13" x14ac:dyDescent="0.2">
      <c r="A4079" s="8">
        <v>41444</v>
      </c>
      <c r="B4079" s="4">
        <v>1</v>
      </c>
      <c r="C4079" s="4">
        <v>942</v>
      </c>
      <c r="D4079" s="4">
        <v>44</v>
      </c>
      <c r="E4079" s="4"/>
      <c r="F4079" s="4"/>
      <c r="G4079" s="4">
        <v>29</v>
      </c>
      <c r="H4079" s="4">
        <v>1015</v>
      </c>
      <c r="I4079" s="4"/>
      <c r="J4079" s="4"/>
      <c r="K4079" s="4"/>
      <c r="L4079" s="4"/>
      <c r="M4079" s="4">
        <v>1607</v>
      </c>
    </row>
    <row r="4080" spans="1:13" x14ac:dyDescent="0.2">
      <c r="A4080" s="8">
        <v>41444</v>
      </c>
      <c r="B4080" s="4">
        <v>2</v>
      </c>
      <c r="C4080" s="4">
        <v>885</v>
      </c>
      <c r="D4080" s="4">
        <v>42</v>
      </c>
      <c r="E4080" s="4"/>
      <c r="F4080" s="4"/>
      <c r="G4080" s="4">
        <v>28</v>
      </c>
      <c r="H4080" s="4">
        <v>954</v>
      </c>
      <c r="I4080" s="4"/>
      <c r="J4080" s="4"/>
      <c r="K4080" s="4"/>
      <c r="L4080" s="4"/>
      <c r="M4080" s="4">
        <v>1516</v>
      </c>
    </row>
    <row r="4081" spans="1:13" x14ac:dyDescent="0.2">
      <c r="A4081" s="8">
        <v>41444</v>
      </c>
      <c r="B4081" s="4">
        <v>3</v>
      </c>
      <c r="C4081" s="4">
        <v>856</v>
      </c>
      <c r="D4081" s="4">
        <v>40</v>
      </c>
      <c r="E4081" s="4"/>
      <c r="F4081" s="4"/>
      <c r="G4081" s="4">
        <v>28</v>
      </c>
      <c r="H4081" s="4">
        <v>924</v>
      </c>
      <c r="I4081" s="4"/>
      <c r="J4081" s="4"/>
      <c r="K4081" s="4"/>
      <c r="L4081" s="4"/>
      <c r="M4081" s="4">
        <v>1471</v>
      </c>
    </row>
    <row r="4082" spans="1:13" x14ac:dyDescent="0.2">
      <c r="A4082" s="8">
        <v>41444</v>
      </c>
      <c r="B4082" s="4">
        <v>4</v>
      </c>
      <c r="C4082" s="4">
        <v>837</v>
      </c>
      <c r="D4082" s="4">
        <v>39</v>
      </c>
      <c r="E4082" s="4"/>
      <c r="F4082" s="4"/>
      <c r="G4082" s="4">
        <v>29</v>
      </c>
      <c r="H4082" s="4">
        <v>905</v>
      </c>
      <c r="I4082" s="4"/>
      <c r="J4082" s="4"/>
      <c r="K4082" s="4"/>
      <c r="L4082" s="4"/>
      <c r="M4082" s="4">
        <v>1448</v>
      </c>
    </row>
    <row r="4083" spans="1:13" x14ac:dyDescent="0.2">
      <c r="A4083" s="8">
        <v>41444</v>
      </c>
      <c r="B4083" s="4">
        <v>5</v>
      </c>
      <c r="C4083" s="4">
        <v>858</v>
      </c>
      <c r="D4083" s="4">
        <v>40</v>
      </c>
      <c r="E4083" s="4"/>
      <c r="F4083" s="4"/>
      <c r="G4083" s="4">
        <v>29</v>
      </c>
      <c r="H4083" s="4">
        <v>927</v>
      </c>
      <c r="I4083" s="4"/>
      <c r="J4083" s="4"/>
      <c r="K4083" s="4"/>
      <c r="L4083" s="4"/>
      <c r="M4083" s="4">
        <v>1477</v>
      </c>
    </row>
    <row r="4084" spans="1:13" x14ac:dyDescent="0.2">
      <c r="A4084" s="8">
        <v>41444</v>
      </c>
      <c r="B4084" s="4">
        <v>6</v>
      </c>
      <c r="C4084" s="4">
        <v>902</v>
      </c>
      <c r="D4084" s="4">
        <v>42</v>
      </c>
      <c r="E4084" s="4"/>
      <c r="F4084" s="4"/>
      <c r="G4084" s="4">
        <v>29</v>
      </c>
      <c r="H4084" s="4">
        <v>973</v>
      </c>
      <c r="I4084" s="4"/>
      <c r="J4084" s="4"/>
      <c r="K4084" s="4"/>
      <c r="L4084" s="4"/>
      <c r="M4084" s="4">
        <v>1529</v>
      </c>
    </row>
    <row r="4085" spans="1:13" x14ac:dyDescent="0.2">
      <c r="A4085" s="8">
        <v>41444</v>
      </c>
      <c r="B4085" s="4">
        <v>7</v>
      </c>
      <c r="C4085" s="4">
        <v>955</v>
      </c>
      <c r="D4085" s="4">
        <v>45</v>
      </c>
      <c r="E4085" s="4"/>
      <c r="F4085" s="4"/>
      <c r="G4085" s="4">
        <v>31</v>
      </c>
      <c r="H4085" s="4">
        <v>1030</v>
      </c>
      <c r="I4085" s="4"/>
      <c r="J4085" s="4"/>
      <c r="K4085" s="4"/>
      <c r="L4085" s="4"/>
      <c r="M4085" s="4">
        <v>1607</v>
      </c>
    </row>
    <row r="4086" spans="1:13" x14ac:dyDescent="0.2">
      <c r="A4086" s="8">
        <v>41444</v>
      </c>
      <c r="B4086" s="4">
        <v>8</v>
      </c>
      <c r="C4086" s="4">
        <v>1027</v>
      </c>
      <c r="D4086" s="4">
        <v>48</v>
      </c>
      <c r="E4086" s="4"/>
      <c r="F4086" s="4"/>
      <c r="G4086" s="4">
        <v>33</v>
      </c>
      <c r="H4086" s="4">
        <v>1108</v>
      </c>
      <c r="I4086" s="4"/>
      <c r="J4086" s="4"/>
      <c r="K4086" s="4"/>
      <c r="L4086" s="4"/>
      <c r="M4086" s="4">
        <v>1724</v>
      </c>
    </row>
    <row r="4087" spans="1:13" x14ac:dyDescent="0.2">
      <c r="A4087" s="8">
        <v>41444</v>
      </c>
      <c r="B4087" s="4">
        <v>9</v>
      </c>
      <c r="C4087" s="4">
        <v>1090</v>
      </c>
      <c r="D4087" s="4">
        <v>51</v>
      </c>
      <c r="E4087" s="4"/>
      <c r="F4087" s="4"/>
      <c r="G4087" s="4">
        <v>39</v>
      </c>
      <c r="H4087" s="4">
        <v>1180</v>
      </c>
      <c r="I4087" s="4"/>
      <c r="J4087" s="4"/>
      <c r="K4087" s="4"/>
      <c r="L4087" s="4"/>
      <c r="M4087" s="4">
        <v>1834</v>
      </c>
    </row>
    <row r="4088" spans="1:13" x14ac:dyDescent="0.2">
      <c r="A4088" s="8">
        <v>41444</v>
      </c>
      <c r="B4088" s="4">
        <v>10</v>
      </c>
      <c r="C4088" s="4">
        <v>1141</v>
      </c>
      <c r="D4088" s="4">
        <v>54</v>
      </c>
      <c r="E4088" s="4"/>
      <c r="F4088" s="4"/>
      <c r="G4088" s="4">
        <v>39</v>
      </c>
      <c r="H4088" s="4">
        <v>1233</v>
      </c>
      <c r="I4088" s="4"/>
      <c r="J4088" s="4"/>
      <c r="K4088" s="4"/>
      <c r="L4088" s="4"/>
      <c r="M4088" s="4">
        <v>1913</v>
      </c>
    </row>
    <row r="4089" spans="1:13" x14ac:dyDescent="0.2">
      <c r="A4089" s="8">
        <v>41444</v>
      </c>
      <c r="B4089" s="4">
        <v>11</v>
      </c>
      <c r="C4089" s="4">
        <v>1189</v>
      </c>
      <c r="D4089" s="4">
        <v>56</v>
      </c>
      <c r="E4089" s="4"/>
      <c r="F4089" s="4"/>
      <c r="G4089" s="4">
        <v>43</v>
      </c>
      <c r="H4089" s="4">
        <v>1288</v>
      </c>
      <c r="I4089" s="4"/>
      <c r="J4089" s="4"/>
      <c r="K4089" s="4"/>
      <c r="L4089" s="4"/>
      <c r="M4089" s="4">
        <v>2004</v>
      </c>
    </row>
    <row r="4090" spans="1:13" x14ac:dyDescent="0.2">
      <c r="A4090" s="8">
        <v>41444</v>
      </c>
      <c r="B4090" s="4">
        <v>12</v>
      </c>
      <c r="C4090" s="4">
        <v>1232</v>
      </c>
      <c r="D4090" s="4">
        <v>58</v>
      </c>
      <c r="E4090" s="4"/>
      <c r="F4090" s="4"/>
      <c r="G4090" s="4">
        <v>42</v>
      </c>
      <c r="H4090" s="4">
        <v>1332</v>
      </c>
      <c r="I4090" s="4"/>
      <c r="J4090" s="4"/>
      <c r="K4090" s="4"/>
      <c r="L4090" s="4"/>
      <c r="M4090" s="4">
        <v>2072</v>
      </c>
    </row>
    <row r="4091" spans="1:13" x14ac:dyDescent="0.2">
      <c r="A4091" s="8">
        <v>41444</v>
      </c>
      <c r="B4091" s="4">
        <v>13</v>
      </c>
      <c r="C4091" s="4">
        <v>1261</v>
      </c>
      <c r="D4091" s="4">
        <v>59</v>
      </c>
      <c r="E4091" s="4"/>
      <c r="F4091" s="4"/>
      <c r="G4091" s="4">
        <v>44</v>
      </c>
      <c r="H4091" s="4">
        <v>1364</v>
      </c>
      <c r="I4091" s="4"/>
      <c r="J4091" s="4"/>
      <c r="K4091" s="4"/>
      <c r="L4091" s="4"/>
      <c r="M4091" s="4">
        <v>2111</v>
      </c>
    </row>
    <row r="4092" spans="1:13" x14ac:dyDescent="0.2">
      <c r="A4092" s="8">
        <v>41444</v>
      </c>
      <c r="B4092" s="4">
        <v>14</v>
      </c>
      <c r="C4092" s="4">
        <v>1281</v>
      </c>
      <c r="D4092" s="4">
        <v>60</v>
      </c>
      <c r="E4092" s="4"/>
      <c r="F4092" s="4"/>
      <c r="G4092" s="4">
        <v>42</v>
      </c>
      <c r="H4092" s="4">
        <v>1383</v>
      </c>
      <c r="I4092" s="4"/>
      <c r="J4092" s="4"/>
      <c r="K4092" s="4"/>
      <c r="L4092" s="4"/>
      <c r="M4092" s="4">
        <v>2155</v>
      </c>
    </row>
    <row r="4093" spans="1:13" x14ac:dyDescent="0.2">
      <c r="A4093" s="8">
        <v>41444</v>
      </c>
      <c r="B4093" s="4">
        <v>15</v>
      </c>
      <c r="C4093" s="4">
        <v>1312</v>
      </c>
      <c r="D4093" s="4">
        <v>62</v>
      </c>
      <c r="E4093" s="4"/>
      <c r="F4093" s="4"/>
      <c r="G4093" s="4">
        <v>43</v>
      </c>
      <c r="H4093" s="4">
        <v>1416</v>
      </c>
      <c r="I4093" s="4"/>
      <c r="J4093" s="4"/>
      <c r="K4093" s="4"/>
      <c r="L4093" s="4"/>
      <c r="M4093" s="4">
        <v>2202</v>
      </c>
    </row>
    <row r="4094" spans="1:13" x14ac:dyDescent="0.2">
      <c r="A4094" s="8">
        <v>41444</v>
      </c>
      <c r="B4094" s="4">
        <v>16</v>
      </c>
      <c r="C4094" s="4">
        <v>1340</v>
      </c>
      <c r="D4094" s="4">
        <v>63</v>
      </c>
      <c r="E4094" s="4"/>
      <c r="F4094" s="4"/>
      <c r="G4094" s="4">
        <v>42</v>
      </c>
      <c r="H4094" s="4">
        <v>1445</v>
      </c>
      <c r="I4094" s="4"/>
      <c r="J4094" s="4"/>
      <c r="K4094" s="4"/>
      <c r="L4094" s="4"/>
      <c r="M4094" s="4">
        <v>2245</v>
      </c>
    </row>
    <row r="4095" spans="1:13" x14ac:dyDescent="0.2">
      <c r="A4095" s="8">
        <v>41444</v>
      </c>
      <c r="B4095" s="4">
        <v>17</v>
      </c>
      <c r="C4095" s="4">
        <v>1376</v>
      </c>
      <c r="D4095" s="4">
        <v>65</v>
      </c>
      <c r="E4095" s="4"/>
      <c r="F4095" s="4"/>
      <c r="G4095" s="4">
        <v>44</v>
      </c>
      <c r="H4095" s="4">
        <v>1484</v>
      </c>
      <c r="I4095" s="4"/>
      <c r="J4095" s="4"/>
      <c r="K4095" s="4"/>
      <c r="L4095" s="4"/>
      <c r="M4095" s="4">
        <v>2300</v>
      </c>
    </row>
    <row r="4096" spans="1:13" x14ac:dyDescent="0.2">
      <c r="A4096" s="8">
        <v>41444</v>
      </c>
      <c r="B4096" s="4">
        <v>18</v>
      </c>
      <c r="C4096" s="4">
        <v>1399</v>
      </c>
      <c r="D4096" s="4">
        <v>66</v>
      </c>
      <c r="E4096" s="4"/>
      <c r="F4096" s="4"/>
      <c r="G4096" s="4">
        <v>40</v>
      </c>
      <c r="H4096" s="4">
        <v>1504</v>
      </c>
      <c r="I4096" s="4"/>
      <c r="J4096" s="4"/>
      <c r="K4096" s="4"/>
      <c r="L4096" s="4"/>
      <c r="M4096" s="4">
        <v>2319</v>
      </c>
    </row>
    <row r="4097" spans="1:13" x14ac:dyDescent="0.2">
      <c r="A4097" s="8">
        <v>41444</v>
      </c>
      <c r="B4097" s="4">
        <v>19</v>
      </c>
      <c r="C4097" s="4">
        <v>1384</v>
      </c>
      <c r="D4097" s="4">
        <v>65</v>
      </c>
      <c r="E4097" s="4"/>
      <c r="F4097" s="4"/>
      <c r="G4097" s="4">
        <v>36</v>
      </c>
      <c r="H4097" s="4">
        <v>1484</v>
      </c>
      <c r="I4097" s="4"/>
      <c r="J4097" s="4"/>
      <c r="K4097" s="4"/>
      <c r="L4097" s="4"/>
      <c r="M4097" s="4">
        <v>2286</v>
      </c>
    </row>
    <row r="4098" spans="1:13" x14ac:dyDescent="0.2">
      <c r="A4098" s="8">
        <v>41444</v>
      </c>
      <c r="B4098" s="4">
        <v>20</v>
      </c>
      <c r="C4098" s="4">
        <v>1356</v>
      </c>
      <c r="D4098" s="4">
        <v>63</v>
      </c>
      <c r="E4098" s="4"/>
      <c r="F4098" s="4"/>
      <c r="G4098" s="4">
        <v>33</v>
      </c>
      <c r="H4098" s="4">
        <v>1452</v>
      </c>
      <c r="I4098" s="4"/>
      <c r="J4098" s="4"/>
      <c r="K4098" s="4"/>
      <c r="L4098" s="4"/>
      <c r="M4098" s="4">
        <v>2243</v>
      </c>
    </row>
    <row r="4099" spans="1:13" x14ac:dyDescent="0.2">
      <c r="A4099" s="8">
        <v>41444</v>
      </c>
      <c r="B4099" s="4">
        <v>21</v>
      </c>
      <c r="C4099" s="4">
        <v>1339</v>
      </c>
      <c r="D4099" s="4">
        <v>62</v>
      </c>
      <c r="E4099" s="4"/>
      <c r="F4099" s="4"/>
      <c r="G4099" s="4">
        <v>31</v>
      </c>
      <c r="H4099" s="4">
        <v>1432</v>
      </c>
      <c r="I4099" s="4"/>
      <c r="J4099" s="4"/>
      <c r="K4099" s="4"/>
      <c r="L4099" s="4"/>
      <c r="M4099" s="4">
        <v>2208</v>
      </c>
    </row>
    <row r="4100" spans="1:13" x14ac:dyDescent="0.2">
      <c r="A4100" s="8">
        <v>41444</v>
      </c>
      <c r="B4100" s="4">
        <v>22</v>
      </c>
      <c r="C4100" s="4">
        <v>1330</v>
      </c>
      <c r="D4100" s="4">
        <v>62</v>
      </c>
      <c r="E4100" s="4"/>
      <c r="F4100" s="4"/>
      <c r="G4100" s="4">
        <v>30</v>
      </c>
      <c r="H4100" s="4">
        <v>1422</v>
      </c>
      <c r="I4100" s="4"/>
      <c r="J4100" s="4"/>
      <c r="K4100" s="4"/>
      <c r="L4100" s="4"/>
      <c r="M4100" s="4">
        <v>2183</v>
      </c>
    </row>
    <row r="4101" spans="1:13" x14ac:dyDescent="0.2">
      <c r="A4101" s="8">
        <v>41444</v>
      </c>
      <c r="B4101" s="4">
        <v>23</v>
      </c>
      <c r="C4101" s="4">
        <v>1212</v>
      </c>
      <c r="D4101" s="4">
        <v>57</v>
      </c>
      <c r="E4101" s="4"/>
      <c r="F4101" s="4"/>
      <c r="G4101" s="4">
        <v>30</v>
      </c>
      <c r="H4101" s="4">
        <v>1298</v>
      </c>
      <c r="I4101" s="4"/>
      <c r="J4101" s="4"/>
      <c r="K4101" s="4"/>
      <c r="L4101" s="4"/>
      <c r="M4101" s="4">
        <v>2003</v>
      </c>
    </row>
    <row r="4102" spans="1:13" x14ac:dyDescent="0.2">
      <c r="A4102" s="8">
        <v>41444</v>
      </c>
      <c r="B4102" s="4">
        <v>24</v>
      </c>
      <c r="C4102" s="4">
        <v>1066</v>
      </c>
      <c r="D4102" s="4">
        <v>50</v>
      </c>
      <c r="E4102" s="4"/>
      <c r="F4102" s="4"/>
      <c r="G4102" s="4">
        <v>29</v>
      </c>
      <c r="H4102" s="4">
        <v>1144</v>
      </c>
      <c r="I4102" s="4"/>
      <c r="J4102" s="4"/>
      <c r="K4102" s="4"/>
      <c r="L4102" s="4"/>
      <c r="M4102" s="4">
        <v>1774</v>
      </c>
    </row>
    <row r="4103" spans="1:13" x14ac:dyDescent="0.2">
      <c r="A4103" s="8">
        <v>41445</v>
      </c>
      <c r="B4103" s="4">
        <v>1</v>
      </c>
      <c r="C4103" s="4">
        <v>970</v>
      </c>
      <c r="D4103" s="4">
        <v>46</v>
      </c>
      <c r="E4103" s="4"/>
      <c r="F4103" s="4"/>
      <c r="G4103" s="4">
        <v>30</v>
      </c>
      <c r="H4103" s="4">
        <v>1045</v>
      </c>
      <c r="I4103" s="4"/>
      <c r="J4103" s="4"/>
      <c r="K4103" s="4"/>
      <c r="L4103" s="4"/>
      <c r="M4103" s="4">
        <v>1648</v>
      </c>
    </row>
    <row r="4104" spans="1:13" x14ac:dyDescent="0.2">
      <c r="A4104" s="8">
        <v>41445</v>
      </c>
      <c r="B4104" s="4">
        <v>2</v>
      </c>
      <c r="C4104" s="4">
        <v>903</v>
      </c>
      <c r="D4104" s="4">
        <v>42</v>
      </c>
      <c r="E4104" s="4"/>
      <c r="F4104" s="4"/>
      <c r="G4104" s="4">
        <v>29</v>
      </c>
      <c r="H4104" s="4">
        <v>974</v>
      </c>
      <c r="I4104" s="4"/>
      <c r="J4104" s="4"/>
      <c r="K4104" s="4"/>
      <c r="L4104" s="4"/>
      <c r="M4104" s="4">
        <v>1543</v>
      </c>
    </row>
    <row r="4105" spans="1:13" x14ac:dyDescent="0.2">
      <c r="A4105" s="8">
        <v>41445</v>
      </c>
      <c r="B4105" s="4">
        <v>3</v>
      </c>
      <c r="C4105" s="4">
        <v>869</v>
      </c>
      <c r="D4105" s="4">
        <v>41</v>
      </c>
      <c r="E4105" s="4"/>
      <c r="F4105" s="4"/>
      <c r="G4105" s="4">
        <v>29</v>
      </c>
      <c r="H4105" s="4">
        <v>938</v>
      </c>
      <c r="I4105" s="4"/>
      <c r="J4105" s="4"/>
      <c r="K4105" s="4"/>
      <c r="L4105" s="4"/>
      <c r="M4105" s="4">
        <v>1485</v>
      </c>
    </row>
    <row r="4106" spans="1:13" x14ac:dyDescent="0.2">
      <c r="A4106" s="8">
        <v>41445</v>
      </c>
      <c r="B4106" s="4">
        <v>4</v>
      </c>
      <c r="C4106" s="4">
        <v>848</v>
      </c>
      <c r="D4106" s="4">
        <v>40</v>
      </c>
      <c r="E4106" s="4"/>
      <c r="F4106" s="4"/>
      <c r="G4106" s="4">
        <v>29</v>
      </c>
      <c r="H4106" s="4">
        <v>917</v>
      </c>
      <c r="I4106" s="4"/>
      <c r="J4106" s="4"/>
      <c r="K4106" s="4"/>
      <c r="L4106" s="4"/>
      <c r="M4106" s="4">
        <v>1468</v>
      </c>
    </row>
    <row r="4107" spans="1:13" x14ac:dyDescent="0.2">
      <c r="A4107" s="8">
        <v>41445</v>
      </c>
      <c r="B4107" s="4">
        <v>5</v>
      </c>
      <c r="C4107" s="4">
        <v>870</v>
      </c>
      <c r="D4107" s="4">
        <v>41</v>
      </c>
      <c r="E4107" s="4"/>
      <c r="F4107" s="4"/>
      <c r="G4107" s="4">
        <v>28</v>
      </c>
      <c r="H4107" s="4">
        <v>938</v>
      </c>
      <c r="I4107" s="4"/>
      <c r="J4107" s="4"/>
      <c r="K4107" s="4"/>
      <c r="L4107" s="4"/>
      <c r="M4107" s="4">
        <v>1475</v>
      </c>
    </row>
    <row r="4108" spans="1:13" x14ac:dyDescent="0.2">
      <c r="A4108" s="8">
        <v>41445</v>
      </c>
      <c r="B4108" s="4">
        <v>6</v>
      </c>
      <c r="C4108" s="4">
        <v>912</v>
      </c>
      <c r="D4108" s="4">
        <v>43</v>
      </c>
      <c r="E4108" s="4"/>
      <c r="F4108" s="4"/>
      <c r="G4108" s="4">
        <v>30</v>
      </c>
      <c r="H4108" s="4">
        <v>985</v>
      </c>
      <c r="I4108" s="4"/>
      <c r="J4108" s="4"/>
      <c r="K4108" s="4"/>
      <c r="L4108" s="4"/>
      <c r="M4108" s="4">
        <v>1544</v>
      </c>
    </row>
    <row r="4109" spans="1:13" x14ac:dyDescent="0.2">
      <c r="A4109" s="8">
        <v>41445</v>
      </c>
      <c r="B4109" s="4">
        <v>7</v>
      </c>
      <c r="C4109" s="4">
        <v>960</v>
      </c>
      <c r="D4109" s="4">
        <v>45</v>
      </c>
      <c r="E4109" s="4"/>
      <c r="F4109" s="4"/>
      <c r="G4109" s="4">
        <v>30</v>
      </c>
      <c r="H4109" s="4">
        <v>1035</v>
      </c>
      <c r="I4109" s="4"/>
      <c r="J4109" s="4"/>
      <c r="K4109" s="4"/>
      <c r="L4109" s="4"/>
      <c r="M4109" s="4">
        <v>1623</v>
      </c>
    </row>
    <row r="4110" spans="1:13" x14ac:dyDescent="0.2">
      <c r="A4110" s="8">
        <v>41445</v>
      </c>
      <c r="B4110" s="4">
        <v>8</v>
      </c>
      <c r="C4110" s="4">
        <v>1049</v>
      </c>
      <c r="D4110" s="4">
        <v>49</v>
      </c>
      <c r="E4110" s="4"/>
      <c r="F4110" s="4"/>
      <c r="G4110" s="4">
        <v>36</v>
      </c>
      <c r="H4110" s="4">
        <v>1134</v>
      </c>
      <c r="I4110" s="4"/>
      <c r="J4110" s="4"/>
      <c r="K4110" s="4"/>
      <c r="L4110" s="4"/>
      <c r="M4110" s="4">
        <v>1751</v>
      </c>
    </row>
    <row r="4111" spans="1:13" x14ac:dyDescent="0.2">
      <c r="A4111" s="8">
        <v>41445</v>
      </c>
      <c r="B4111" s="4">
        <v>9</v>
      </c>
      <c r="C4111" s="4">
        <v>1106</v>
      </c>
      <c r="D4111" s="4">
        <v>52</v>
      </c>
      <c r="E4111" s="4"/>
      <c r="F4111" s="4"/>
      <c r="G4111" s="4">
        <v>39</v>
      </c>
      <c r="H4111" s="4">
        <v>1197</v>
      </c>
      <c r="I4111" s="4"/>
      <c r="J4111" s="4"/>
      <c r="K4111" s="4"/>
      <c r="L4111" s="4"/>
      <c r="M4111" s="4">
        <v>1865</v>
      </c>
    </row>
    <row r="4112" spans="1:13" x14ac:dyDescent="0.2">
      <c r="A4112" s="8">
        <v>41445</v>
      </c>
      <c r="B4112" s="4">
        <v>10</v>
      </c>
      <c r="C4112" s="4">
        <v>1161</v>
      </c>
      <c r="D4112" s="4">
        <v>55</v>
      </c>
      <c r="E4112" s="4"/>
      <c r="F4112" s="4"/>
      <c r="G4112" s="4">
        <v>41</v>
      </c>
      <c r="H4112" s="4">
        <v>1256</v>
      </c>
      <c r="I4112" s="4"/>
      <c r="J4112" s="4"/>
      <c r="K4112" s="4"/>
      <c r="L4112" s="4"/>
      <c r="M4112" s="4">
        <v>1965</v>
      </c>
    </row>
    <row r="4113" spans="1:13" x14ac:dyDescent="0.2">
      <c r="A4113" s="8">
        <v>41445</v>
      </c>
      <c r="B4113" s="4">
        <v>11</v>
      </c>
      <c r="C4113" s="4">
        <v>1219</v>
      </c>
      <c r="D4113" s="4">
        <v>58</v>
      </c>
      <c r="E4113" s="4"/>
      <c r="F4113" s="4"/>
      <c r="G4113" s="4">
        <v>44</v>
      </c>
      <c r="H4113" s="4">
        <v>1320</v>
      </c>
      <c r="I4113" s="4"/>
      <c r="J4113" s="4"/>
      <c r="K4113" s="4"/>
      <c r="L4113" s="4"/>
      <c r="M4113" s="4">
        <v>2060</v>
      </c>
    </row>
    <row r="4114" spans="1:13" x14ac:dyDescent="0.2">
      <c r="A4114" s="8">
        <v>41445</v>
      </c>
      <c r="B4114" s="4">
        <v>12</v>
      </c>
      <c r="C4114" s="4">
        <v>1282</v>
      </c>
      <c r="D4114" s="4">
        <v>60</v>
      </c>
      <c r="E4114" s="4"/>
      <c r="F4114" s="4"/>
      <c r="G4114" s="4">
        <v>41</v>
      </c>
      <c r="H4114" s="4">
        <v>1383</v>
      </c>
      <c r="I4114" s="4"/>
      <c r="J4114" s="4"/>
      <c r="K4114" s="4"/>
      <c r="L4114" s="4"/>
      <c r="M4114" s="4">
        <v>2148</v>
      </c>
    </row>
    <row r="4115" spans="1:13" x14ac:dyDescent="0.2">
      <c r="A4115" s="8">
        <v>41445</v>
      </c>
      <c r="B4115" s="4">
        <v>13</v>
      </c>
      <c r="C4115" s="4">
        <v>1333</v>
      </c>
      <c r="D4115" s="4">
        <v>63</v>
      </c>
      <c r="E4115" s="4"/>
      <c r="F4115" s="4"/>
      <c r="G4115" s="4">
        <v>43</v>
      </c>
      <c r="H4115" s="4">
        <v>1438</v>
      </c>
      <c r="I4115" s="4"/>
      <c r="J4115" s="4"/>
      <c r="K4115" s="4"/>
      <c r="L4115" s="4"/>
      <c r="M4115" s="4">
        <v>2231</v>
      </c>
    </row>
    <row r="4116" spans="1:13" x14ac:dyDescent="0.2">
      <c r="A4116" s="8">
        <v>41445</v>
      </c>
      <c r="B4116" s="4">
        <v>14</v>
      </c>
      <c r="C4116" s="4">
        <v>1388</v>
      </c>
      <c r="D4116" s="4">
        <v>65</v>
      </c>
      <c r="E4116" s="4"/>
      <c r="F4116" s="4"/>
      <c r="G4116" s="4">
        <v>44</v>
      </c>
      <c r="H4116" s="4">
        <v>1497</v>
      </c>
      <c r="I4116" s="4"/>
      <c r="J4116" s="4"/>
      <c r="K4116" s="4"/>
      <c r="L4116" s="4"/>
      <c r="M4116" s="4">
        <v>2328</v>
      </c>
    </row>
    <row r="4117" spans="1:13" x14ac:dyDescent="0.2">
      <c r="A4117" s="8">
        <v>41445</v>
      </c>
      <c r="B4117" s="4">
        <v>15</v>
      </c>
      <c r="C4117" s="4">
        <v>1454</v>
      </c>
      <c r="D4117" s="4">
        <v>68</v>
      </c>
      <c r="E4117" s="4"/>
      <c r="F4117" s="4"/>
      <c r="G4117" s="4">
        <v>42</v>
      </c>
      <c r="H4117" s="4">
        <v>1564</v>
      </c>
      <c r="I4117" s="4"/>
      <c r="J4117" s="4"/>
      <c r="K4117" s="4"/>
      <c r="L4117" s="4"/>
      <c r="M4117" s="4">
        <v>2428</v>
      </c>
    </row>
    <row r="4118" spans="1:13" x14ac:dyDescent="0.2">
      <c r="A4118" s="8">
        <v>41445</v>
      </c>
      <c r="B4118" s="4">
        <v>16</v>
      </c>
      <c r="C4118" s="4">
        <v>1519</v>
      </c>
      <c r="D4118" s="4">
        <v>71</v>
      </c>
      <c r="E4118" s="4"/>
      <c r="F4118" s="4"/>
      <c r="G4118" s="4">
        <v>42</v>
      </c>
      <c r="H4118" s="4">
        <v>1632</v>
      </c>
      <c r="I4118" s="4"/>
      <c r="J4118" s="4"/>
      <c r="K4118" s="4"/>
      <c r="L4118" s="4"/>
      <c r="M4118" s="4">
        <v>2513</v>
      </c>
    </row>
    <row r="4119" spans="1:13" x14ac:dyDescent="0.2">
      <c r="A4119" s="8">
        <v>41445</v>
      </c>
      <c r="B4119" s="4">
        <v>17</v>
      </c>
      <c r="C4119" s="4">
        <v>1587</v>
      </c>
      <c r="D4119" s="4">
        <v>74</v>
      </c>
      <c r="E4119" s="4"/>
      <c r="F4119" s="4"/>
      <c r="G4119" s="4">
        <v>43</v>
      </c>
      <c r="H4119" s="4">
        <v>1704</v>
      </c>
      <c r="I4119" s="4"/>
      <c r="J4119" s="4"/>
      <c r="K4119" s="4"/>
      <c r="L4119" s="4"/>
      <c r="M4119" s="4">
        <v>2608</v>
      </c>
    </row>
    <row r="4120" spans="1:13" x14ac:dyDescent="0.2">
      <c r="A4120" s="8">
        <v>41445</v>
      </c>
      <c r="B4120" s="4">
        <v>18</v>
      </c>
      <c r="C4120" s="4">
        <v>1627</v>
      </c>
      <c r="D4120" s="4">
        <v>76</v>
      </c>
      <c r="E4120" s="4"/>
      <c r="F4120" s="4"/>
      <c r="G4120" s="4">
        <v>40</v>
      </c>
      <c r="H4120" s="4">
        <v>1743</v>
      </c>
      <c r="I4120" s="4"/>
      <c r="J4120" s="4"/>
      <c r="K4120" s="4"/>
      <c r="L4120" s="4"/>
      <c r="M4120" s="4">
        <v>2659</v>
      </c>
    </row>
    <row r="4121" spans="1:13" x14ac:dyDescent="0.2">
      <c r="A4121" s="8">
        <v>41445</v>
      </c>
      <c r="B4121" s="4">
        <v>19</v>
      </c>
      <c r="C4121" s="4">
        <v>1589</v>
      </c>
      <c r="D4121" s="4">
        <v>74</v>
      </c>
      <c r="E4121" s="4"/>
      <c r="F4121" s="4"/>
      <c r="G4121" s="4">
        <v>37</v>
      </c>
      <c r="H4121" s="4">
        <v>1700</v>
      </c>
      <c r="I4121" s="4"/>
      <c r="J4121" s="4"/>
      <c r="K4121" s="4"/>
      <c r="L4121" s="4"/>
      <c r="M4121" s="4">
        <v>2602</v>
      </c>
    </row>
    <row r="4122" spans="1:13" x14ac:dyDescent="0.2">
      <c r="A4122" s="8">
        <v>41445</v>
      </c>
      <c r="B4122" s="4">
        <v>20</v>
      </c>
      <c r="C4122" s="4">
        <v>1509</v>
      </c>
      <c r="D4122" s="4">
        <v>70</v>
      </c>
      <c r="E4122" s="4"/>
      <c r="F4122" s="4"/>
      <c r="G4122" s="4">
        <v>32</v>
      </c>
      <c r="H4122" s="4">
        <v>1611</v>
      </c>
      <c r="I4122" s="4"/>
      <c r="J4122" s="4"/>
      <c r="K4122" s="4"/>
      <c r="L4122" s="4"/>
      <c r="M4122" s="4">
        <v>2472</v>
      </c>
    </row>
    <row r="4123" spans="1:13" x14ac:dyDescent="0.2">
      <c r="A4123" s="8">
        <v>41445</v>
      </c>
      <c r="B4123" s="4">
        <v>21</v>
      </c>
      <c r="C4123" s="4">
        <v>1434</v>
      </c>
      <c r="D4123" s="4">
        <v>67</v>
      </c>
      <c r="E4123" s="4"/>
      <c r="F4123" s="4"/>
      <c r="G4123" s="4">
        <v>31</v>
      </c>
      <c r="H4123" s="4">
        <v>1531</v>
      </c>
      <c r="I4123" s="4"/>
      <c r="J4123" s="4"/>
      <c r="K4123" s="4"/>
      <c r="L4123" s="4"/>
      <c r="M4123" s="4">
        <v>2358</v>
      </c>
    </row>
    <row r="4124" spans="1:13" x14ac:dyDescent="0.2">
      <c r="A4124" s="8">
        <v>41445</v>
      </c>
      <c r="B4124" s="4">
        <v>22</v>
      </c>
      <c r="C4124" s="4">
        <v>1395</v>
      </c>
      <c r="D4124" s="4">
        <v>65</v>
      </c>
      <c r="E4124" s="4"/>
      <c r="F4124" s="4"/>
      <c r="G4124" s="4">
        <v>31</v>
      </c>
      <c r="H4124" s="4">
        <v>1491</v>
      </c>
      <c r="I4124" s="4"/>
      <c r="J4124" s="4"/>
      <c r="K4124" s="4"/>
      <c r="L4124" s="4"/>
      <c r="M4124" s="4">
        <v>2313</v>
      </c>
    </row>
    <row r="4125" spans="1:13" x14ac:dyDescent="0.2">
      <c r="A4125" s="8">
        <v>41445</v>
      </c>
      <c r="B4125" s="4">
        <v>23</v>
      </c>
      <c r="C4125" s="4">
        <v>1255</v>
      </c>
      <c r="D4125" s="4">
        <v>58</v>
      </c>
      <c r="E4125" s="4"/>
      <c r="F4125" s="4"/>
      <c r="G4125" s="4">
        <v>29</v>
      </c>
      <c r="H4125" s="4">
        <v>1342</v>
      </c>
      <c r="I4125" s="4"/>
      <c r="J4125" s="4"/>
      <c r="K4125" s="4"/>
      <c r="L4125" s="4"/>
      <c r="M4125" s="4">
        <v>2073</v>
      </c>
    </row>
    <row r="4126" spans="1:13" x14ac:dyDescent="0.2">
      <c r="A4126" s="8">
        <v>41445</v>
      </c>
      <c r="B4126" s="4">
        <v>24</v>
      </c>
      <c r="C4126" s="4">
        <v>1104</v>
      </c>
      <c r="D4126" s="4">
        <v>52</v>
      </c>
      <c r="E4126" s="4"/>
      <c r="F4126" s="4"/>
      <c r="G4126" s="4">
        <v>30</v>
      </c>
      <c r="H4126" s="4">
        <v>1185</v>
      </c>
      <c r="I4126" s="4"/>
      <c r="J4126" s="4"/>
      <c r="K4126" s="4"/>
      <c r="L4126" s="4"/>
      <c r="M4126" s="4">
        <v>1852</v>
      </c>
    </row>
    <row r="4127" spans="1:13" x14ac:dyDescent="0.2">
      <c r="A4127" s="8">
        <v>41446</v>
      </c>
      <c r="B4127" s="4">
        <v>1</v>
      </c>
      <c r="C4127" s="4">
        <v>985</v>
      </c>
      <c r="D4127" s="4">
        <v>46</v>
      </c>
      <c r="E4127" s="4"/>
      <c r="F4127" s="4"/>
      <c r="G4127" s="4">
        <v>29</v>
      </c>
      <c r="H4127" s="4">
        <v>1060</v>
      </c>
      <c r="I4127" s="4"/>
      <c r="J4127" s="4"/>
      <c r="K4127" s="4"/>
      <c r="L4127" s="4"/>
      <c r="M4127" s="4">
        <v>1668</v>
      </c>
    </row>
    <row r="4128" spans="1:13" x14ac:dyDescent="0.2">
      <c r="A4128" s="8">
        <v>41446</v>
      </c>
      <c r="B4128" s="4">
        <v>2</v>
      </c>
      <c r="C4128" s="4">
        <v>920</v>
      </c>
      <c r="D4128" s="4">
        <v>43</v>
      </c>
      <c r="E4128" s="4"/>
      <c r="F4128" s="4"/>
      <c r="G4128" s="4">
        <v>29</v>
      </c>
      <c r="H4128" s="4">
        <v>992</v>
      </c>
      <c r="I4128" s="4"/>
      <c r="J4128" s="4"/>
      <c r="K4128" s="4"/>
      <c r="L4128" s="4"/>
      <c r="M4128" s="4">
        <v>1575</v>
      </c>
    </row>
    <row r="4129" spans="1:13" x14ac:dyDescent="0.2">
      <c r="A4129" s="8">
        <v>41446</v>
      </c>
      <c r="B4129" s="4">
        <v>3</v>
      </c>
      <c r="C4129" s="4">
        <v>874</v>
      </c>
      <c r="D4129" s="4">
        <v>41</v>
      </c>
      <c r="E4129" s="4"/>
      <c r="F4129" s="4"/>
      <c r="G4129" s="4">
        <v>29</v>
      </c>
      <c r="H4129" s="4">
        <v>944</v>
      </c>
      <c r="I4129" s="4"/>
      <c r="J4129" s="4"/>
      <c r="K4129" s="4"/>
      <c r="L4129" s="4"/>
      <c r="M4129" s="4">
        <v>1502</v>
      </c>
    </row>
    <row r="4130" spans="1:13" x14ac:dyDescent="0.2">
      <c r="A4130" s="8">
        <v>41446</v>
      </c>
      <c r="B4130" s="4">
        <v>4</v>
      </c>
      <c r="C4130" s="4">
        <v>858</v>
      </c>
      <c r="D4130" s="4">
        <v>40</v>
      </c>
      <c r="E4130" s="4"/>
      <c r="F4130" s="4"/>
      <c r="G4130" s="4">
        <v>29</v>
      </c>
      <c r="H4130" s="4">
        <v>927</v>
      </c>
      <c r="I4130" s="4"/>
      <c r="J4130" s="4"/>
      <c r="K4130" s="4"/>
      <c r="L4130" s="4"/>
      <c r="M4130" s="4">
        <v>1476</v>
      </c>
    </row>
    <row r="4131" spans="1:13" x14ac:dyDescent="0.2">
      <c r="A4131" s="8">
        <v>41446</v>
      </c>
      <c r="B4131" s="4">
        <v>5</v>
      </c>
      <c r="C4131" s="4">
        <v>874</v>
      </c>
      <c r="D4131" s="4">
        <v>41</v>
      </c>
      <c r="E4131" s="4"/>
      <c r="F4131" s="4"/>
      <c r="G4131" s="4">
        <v>28</v>
      </c>
      <c r="H4131" s="4">
        <v>943</v>
      </c>
      <c r="I4131" s="4"/>
      <c r="J4131" s="4"/>
      <c r="K4131" s="4"/>
      <c r="L4131" s="4"/>
      <c r="M4131" s="4">
        <v>1500</v>
      </c>
    </row>
    <row r="4132" spans="1:13" x14ac:dyDescent="0.2">
      <c r="A4132" s="8">
        <v>41446</v>
      </c>
      <c r="B4132" s="4">
        <v>6</v>
      </c>
      <c r="C4132" s="4">
        <v>915</v>
      </c>
      <c r="D4132" s="4">
        <v>43</v>
      </c>
      <c r="E4132" s="4"/>
      <c r="F4132" s="4"/>
      <c r="G4132" s="4">
        <v>29</v>
      </c>
      <c r="H4132" s="4">
        <v>987</v>
      </c>
      <c r="I4132" s="4"/>
      <c r="J4132" s="4"/>
      <c r="K4132" s="4"/>
      <c r="L4132" s="4"/>
      <c r="M4132" s="4">
        <v>1547</v>
      </c>
    </row>
    <row r="4133" spans="1:13" x14ac:dyDescent="0.2">
      <c r="A4133" s="8">
        <v>41446</v>
      </c>
      <c r="B4133" s="4">
        <v>7</v>
      </c>
      <c r="C4133" s="4">
        <v>960</v>
      </c>
      <c r="D4133" s="4">
        <v>45</v>
      </c>
      <c r="E4133" s="4"/>
      <c r="F4133" s="4"/>
      <c r="G4133" s="4">
        <v>31</v>
      </c>
      <c r="H4133" s="4">
        <v>1036</v>
      </c>
      <c r="I4133" s="4"/>
      <c r="J4133" s="4"/>
      <c r="K4133" s="4"/>
      <c r="L4133" s="4"/>
      <c r="M4133" s="4">
        <v>1615</v>
      </c>
    </row>
    <row r="4134" spans="1:13" x14ac:dyDescent="0.2">
      <c r="A4134" s="8">
        <v>41446</v>
      </c>
      <c r="B4134" s="4">
        <v>8</v>
      </c>
      <c r="C4134" s="4">
        <v>1046</v>
      </c>
      <c r="D4134" s="4">
        <v>49</v>
      </c>
      <c r="E4134" s="4"/>
      <c r="F4134" s="4"/>
      <c r="G4134" s="4">
        <v>33</v>
      </c>
      <c r="H4134" s="4">
        <v>1128</v>
      </c>
      <c r="I4134" s="4"/>
      <c r="J4134" s="4"/>
      <c r="K4134" s="4"/>
      <c r="L4134" s="4"/>
      <c r="M4134" s="4">
        <v>1754</v>
      </c>
    </row>
    <row r="4135" spans="1:13" x14ac:dyDescent="0.2">
      <c r="A4135" s="8">
        <v>41446</v>
      </c>
      <c r="B4135" s="4">
        <v>9</v>
      </c>
      <c r="C4135" s="4">
        <v>1124</v>
      </c>
      <c r="D4135" s="4">
        <v>53</v>
      </c>
      <c r="E4135" s="4"/>
      <c r="F4135" s="4"/>
      <c r="G4135" s="4">
        <v>40</v>
      </c>
      <c r="H4135" s="4">
        <v>1217</v>
      </c>
      <c r="I4135" s="4"/>
      <c r="J4135" s="4"/>
      <c r="K4135" s="4"/>
      <c r="L4135" s="4"/>
      <c r="M4135" s="4">
        <v>1884</v>
      </c>
    </row>
    <row r="4136" spans="1:13" x14ac:dyDescent="0.2">
      <c r="A4136" s="8">
        <v>41446</v>
      </c>
      <c r="B4136" s="4">
        <v>10</v>
      </c>
      <c r="C4136" s="4">
        <v>1197</v>
      </c>
      <c r="D4136" s="4">
        <v>56</v>
      </c>
      <c r="E4136" s="4"/>
      <c r="F4136" s="4"/>
      <c r="G4136" s="4">
        <v>42</v>
      </c>
      <c r="H4136" s="4">
        <v>1295</v>
      </c>
      <c r="I4136" s="4"/>
      <c r="J4136" s="4"/>
      <c r="K4136" s="4"/>
      <c r="L4136" s="4"/>
      <c r="M4136" s="4">
        <v>2005</v>
      </c>
    </row>
    <row r="4137" spans="1:13" x14ac:dyDescent="0.2">
      <c r="A4137" s="8">
        <v>41446</v>
      </c>
      <c r="B4137" s="4">
        <v>11</v>
      </c>
      <c r="C4137" s="4">
        <v>1262</v>
      </c>
      <c r="D4137" s="4">
        <v>59</v>
      </c>
      <c r="E4137" s="4"/>
      <c r="F4137" s="4"/>
      <c r="G4137" s="4">
        <v>41</v>
      </c>
      <c r="H4137" s="4">
        <v>1362</v>
      </c>
      <c r="I4137" s="4"/>
      <c r="J4137" s="4"/>
      <c r="K4137" s="4"/>
      <c r="L4137" s="4"/>
      <c r="M4137" s="4">
        <v>2120</v>
      </c>
    </row>
    <row r="4138" spans="1:13" x14ac:dyDescent="0.2">
      <c r="A4138" s="8">
        <v>41446</v>
      </c>
      <c r="B4138" s="4">
        <v>12</v>
      </c>
      <c r="C4138" s="4">
        <v>1339</v>
      </c>
      <c r="D4138" s="4">
        <v>63</v>
      </c>
      <c r="E4138" s="4"/>
      <c r="F4138" s="4"/>
      <c r="G4138" s="4">
        <v>44</v>
      </c>
      <c r="H4138" s="4">
        <v>1446</v>
      </c>
      <c r="I4138" s="4"/>
      <c r="J4138" s="4"/>
      <c r="K4138" s="4"/>
      <c r="L4138" s="4"/>
      <c r="M4138" s="4">
        <v>2225</v>
      </c>
    </row>
    <row r="4139" spans="1:13" x14ac:dyDescent="0.2">
      <c r="A4139" s="8">
        <v>41446</v>
      </c>
      <c r="B4139" s="4">
        <v>13</v>
      </c>
      <c r="C4139" s="4">
        <v>1422</v>
      </c>
      <c r="D4139" s="4">
        <v>67</v>
      </c>
      <c r="E4139" s="4"/>
      <c r="F4139" s="4"/>
      <c r="G4139" s="4">
        <v>43</v>
      </c>
      <c r="H4139" s="4">
        <v>1531</v>
      </c>
      <c r="I4139" s="4"/>
      <c r="J4139" s="4"/>
      <c r="K4139" s="4"/>
      <c r="L4139" s="4"/>
      <c r="M4139" s="4">
        <v>2343</v>
      </c>
    </row>
    <row r="4140" spans="1:13" x14ac:dyDescent="0.2">
      <c r="A4140" s="8">
        <v>41446</v>
      </c>
      <c r="B4140" s="4">
        <v>14</v>
      </c>
      <c r="C4140" s="4">
        <v>1505</v>
      </c>
      <c r="D4140" s="4">
        <v>71</v>
      </c>
      <c r="E4140" s="4"/>
      <c r="F4140" s="4"/>
      <c r="G4140" s="4">
        <v>45</v>
      </c>
      <c r="H4140" s="4">
        <v>1620</v>
      </c>
      <c r="I4140" s="4"/>
      <c r="J4140" s="4"/>
      <c r="K4140" s="4"/>
      <c r="L4140" s="4"/>
      <c r="M4140" s="4">
        <v>2478</v>
      </c>
    </row>
    <row r="4141" spans="1:13" x14ac:dyDescent="0.2">
      <c r="A4141" s="8">
        <v>41446</v>
      </c>
      <c r="B4141" s="4">
        <v>15</v>
      </c>
      <c r="C4141" s="4">
        <v>1586</v>
      </c>
      <c r="D4141" s="4">
        <v>74</v>
      </c>
      <c r="E4141" s="4"/>
      <c r="F4141" s="4"/>
      <c r="G4141" s="4">
        <v>43</v>
      </c>
      <c r="H4141" s="4">
        <v>1703</v>
      </c>
      <c r="I4141" s="4"/>
      <c r="J4141" s="4"/>
      <c r="K4141" s="4"/>
      <c r="L4141" s="4"/>
      <c r="M4141" s="4">
        <v>2604</v>
      </c>
    </row>
    <row r="4142" spans="1:13" x14ac:dyDescent="0.2">
      <c r="A4142" s="8">
        <v>41446</v>
      </c>
      <c r="B4142" s="4">
        <v>16</v>
      </c>
      <c r="C4142" s="4">
        <v>1668</v>
      </c>
      <c r="D4142" s="4">
        <v>78</v>
      </c>
      <c r="E4142" s="4"/>
      <c r="F4142" s="4"/>
      <c r="G4142" s="4">
        <v>44</v>
      </c>
      <c r="H4142" s="4">
        <v>1790</v>
      </c>
      <c r="I4142" s="4"/>
      <c r="J4142" s="4"/>
      <c r="K4142" s="4"/>
      <c r="L4142" s="4"/>
      <c r="M4142" s="4">
        <v>2726</v>
      </c>
    </row>
    <row r="4143" spans="1:13" x14ac:dyDescent="0.2">
      <c r="A4143" s="8">
        <v>41446</v>
      </c>
      <c r="B4143" s="4">
        <v>17</v>
      </c>
      <c r="C4143" s="4">
        <v>1736</v>
      </c>
      <c r="D4143" s="4">
        <v>81</v>
      </c>
      <c r="E4143" s="4"/>
      <c r="F4143" s="4"/>
      <c r="G4143" s="4">
        <v>40</v>
      </c>
      <c r="H4143" s="4">
        <v>1857</v>
      </c>
      <c r="I4143" s="4"/>
      <c r="J4143" s="4"/>
      <c r="K4143" s="4"/>
      <c r="L4143" s="4"/>
      <c r="M4143" s="4">
        <v>2823</v>
      </c>
    </row>
    <row r="4144" spans="1:13" x14ac:dyDescent="0.2">
      <c r="A4144" s="8">
        <v>41446</v>
      </c>
      <c r="B4144" s="4">
        <v>18</v>
      </c>
      <c r="C4144" s="4">
        <v>1767</v>
      </c>
      <c r="D4144" s="4">
        <v>83</v>
      </c>
      <c r="E4144" s="4"/>
      <c r="F4144" s="4"/>
      <c r="G4144" s="4">
        <v>46</v>
      </c>
      <c r="H4144" s="4">
        <v>1895</v>
      </c>
      <c r="I4144" s="4"/>
      <c r="J4144" s="4"/>
      <c r="K4144" s="4"/>
      <c r="L4144" s="4"/>
      <c r="M4144" s="4">
        <v>2869</v>
      </c>
    </row>
    <row r="4145" spans="1:13" x14ac:dyDescent="0.2">
      <c r="A4145" s="8">
        <v>41446</v>
      </c>
      <c r="B4145" s="4">
        <v>19</v>
      </c>
      <c r="C4145" s="4">
        <v>1719</v>
      </c>
      <c r="D4145" s="4">
        <v>80</v>
      </c>
      <c r="E4145" s="4"/>
      <c r="F4145" s="4"/>
      <c r="G4145" s="4">
        <v>35</v>
      </c>
      <c r="H4145" s="4">
        <v>1834</v>
      </c>
      <c r="I4145" s="4"/>
      <c r="J4145" s="4"/>
      <c r="K4145" s="4"/>
      <c r="L4145" s="4"/>
      <c r="M4145" s="4">
        <v>2784</v>
      </c>
    </row>
    <row r="4146" spans="1:13" x14ac:dyDescent="0.2">
      <c r="A4146" s="8">
        <v>41446</v>
      </c>
      <c r="B4146" s="4">
        <v>20</v>
      </c>
      <c r="C4146" s="4">
        <v>1641</v>
      </c>
      <c r="D4146" s="4">
        <v>76</v>
      </c>
      <c r="E4146" s="4"/>
      <c r="F4146" s="4"/>
      <c r="G4146" s="4">
        <v>36</v>
      </c>
      <c r="H4146" s="4">
        <v>1753</v>
      </c>
      <c r="I4146" s="4"/>
      <c r="J4146" s="4"/>
      <c r="K4146" s="4"/>
      <c r="L4146" s="4"/>
      <c r="M4146" s="4">
        <v>2651</v>
      </c>
    </row>
    <row r="4147" spans="1:13" x14ac:dyDescent="0.2">
      <c r="A4147" s="8">
        <v>41446</v>
      </c>
      <c r="B4147" s="4">
        <v>21</v>
      </c>
      <c r="C4147" s="4">
        <v>1547</v>
      </c>
      <c r="D4147" s="4">
        <v>72</v>
      </c>
      <c r="E4147" s="4"/>
      <c r="F4147" s="4"/>
      <c r="G4147" s="4">
        <v>31</v>
      </c>
      <c r="H4147" s="4">
        <v>1649</v>
      </c>
      <c r="I4147" s="4"/>
      <c r="J4147" s="4"/>
      <c r="K4147" s="4"/>
      <c r="L4147" s="4"/>
      <c r="M4147" s="4">
        <v>2510</v>
      </c>
    </row>
    <row r="4148" spans="1:13" x14ac:dyDescent="0.2">
      <c r="A4148" s="8">
        <v>41446</v>
      </c>
      <c r="B4148" s="4">
        <v>22</v>
      </c>
      <c r="C4148" s="4">
        <v>1485</v>
      </c>
      <c r="D4148" s="4">
        <v>69</v>
      </c>
      <c r="E4148" s="4"/>
      <c r="F4148" s="4"/>
      <c r="G4148" s="4">
        <v>31</v>
      </c>
      <c r="H4148" s="4">
        <v>1585</v>
      </c>
      <c r="I4148" s="4"/>
      <c r="J4148" s="4"/>
      <c r="K4148" s="4"/>
      <c r="L4148" s="4"/>
      <c r="M4148" s="4">
        <v>2410</v>
      </c>
    </row>
    <row r="4149" spans="1:13" x14ac:dyDescent="0.2">
      <c r="A4149" s="8">
        <v>41446</v>
      </c>
      <c r="B4149" s="4">
        <v>23</v>
      </c>
      <c r="C4149" s="4">
        <v>1338</v>
      </c>
      <c r="D4149" s="4">
        <v>62</v>
      </c>
      <c r="E4149" s="4"/>
      <c r="F4149" s="4"/>
      <c r="G4149" s="4">
        <v>30</v>
      </c>
      <c r="H4149" s="4">
        <v>1430</v>
      </c>
      <c r="I4149" s="4"/>
      <c r="J4149" s="4"/>
      <c r="K4149" s="4"/>
      <c r="L4149" s="4"/>
      <c r="M4149" s="4">
        <v>2177</v>
      </c>
    </row>
    <row r="4150" spans="1:13" x14ac:dyDescent="0.2">
      <c r="A4150" s="8">
        <v>41446</v>
      </c>
      <c r="B4150" s="4">
        <v>24</v>
      </c>
      <c r="C4150" s="4">
        <v>1182</v>
      </c>
      <c r="D4150" s="4">
        <v>55</v>
      </c>
      <c r="E4150" s="4"/>
      <c r="F4150" s="4"/>
      <c r="G4150" s="4">
        <v>30</v>
      </c>
      <c r="H4150" s="4">
        <v>1267</v>
      </c>
      <c r="I4150" s="4"/>
      <c r="J4150" s="4"/>
      <c r="K4150" s="4"/>
      <c r="L4150" s="4"/>
      <c r="M4150" s="4">
        <v>1945</v>
      </c>
    </row>
    <row r="4151" spans="1:13" x14ac:dyDescent="0.2">
      <c r="A4151" s="8">
        <v>41447</v>
      </c>
      <c r="B4151" s="4">
        <v>1</v>
      </c>
      <c r="C4151" s="4">
        <v>1053</v>
      </c>
      <c r="D4151" s="4">
        <v>49</v>
      </c>
      <c r="E4151" s="4"/>
      <c r="F4151" s="4"/>
      <c r="G4151" s="4">
        <v>29</v>
      </c>
      <c r="H4151" s="4">
        <v>1131</v>
      </c>
      <c r="I4151" s="4"/>
      <c r="J4151" s="4"/>
      <c r="K4151" s="4"/>
      <c r="L4151" s="4"/>
      <c r="M4151" s="4">
        <v>1754</v>
      </c>
    </row>
    <row r="4152" spans="1:13" x14ac:dyDescent="0.2">
      <c r="A4152" s="8">
        <v>41447</v>
      </c>
      <c r="B4152" s="4">
        <v>2</v>
      </c>
      <c r="C4152" s="4">
        <v>969</v>
      </c>
      <c r="D4152" s="4">
        <v>45</v>
      </c>
      <c r="E4152" s="4"/>
      <c r="F4152" s="4"/>
      <c r="G4152" s="4">
        <v>29</v>
      </c>
      <c r="H4152" s="4">
        <v>1043</v>
      </c>
      <c r="I4152" s="4"/>
      <c r="J4152" s="4"/>
      <c r="K4152" s="4"/>
      <c r="L4152" s="4"/>
      <c r="M4152" s="4">
        <v>1626</v>
      </c>
    </row>
    <row r="4153" spans="1:13" x14ac:dyDescent="0.2">
      <c r="A4153" s="8">
        <v>41447</v>
      </c>
      <c r="B4153" s="4">
        <v>3</v>
      </c>
      <c r="C4153" s="4">
        <v>914</v>
      </c>
      <c r="D4153" s="4">
        <v>43</v>
      </c>
      <c r="E4153" s="4"/>
      <c r="F4153" s="4"/>
      <c r="G4153" s="4">
        <v>29</v>
      </c>
      <c r="H4153" s="4">
        <v>986</v>
      </c>
      <c r="I4153" s="4"/>
      <c r="J4153" s="4"/>
      <c r="K4153" s="4"/>
      <c r="L4153" s="4"/>
      <c r="M4153" s="4">
        <v>1550</v>
      </c>
    </row>
    <row r="4154" spans="1:13" x14ac:dyDescent="0.2">
      <c r="A4154" s="8">
        <v>41447</v>
      </c>
      <c r="B4154" s="4">
        <v>4</v>
      </c>
      <c r="C4154" s="4">
        <v>880</v>
      </c>
      <c r="D4154" s="4">
        <v>41</v>
      </c>
      <c r="E4154" s="4"/>
      <c r="F4154" s="4"/>
      <c r="G4154" s="4">
        <v>29</v>
      </c>
      <c r="H4154" s="4">
        <v>950</v>
      </c>
      <c r="I4154" s="4"/>
      <c r="J4154" s="4"/>
      <c r="K4154" s="4"/>
      <c r="L4154" s="4"/>
      <c r="M4154" s="4">
        <v>1491</v>
      </c>
    </row>
    <row r="4155" spans="1:13" x14ac:dyDescent="0.2">
      <c r="A4155" s="8">
        <v>41447</v>
      </c>
      <c r="B4155" s="4">
        <v>5</v>
      </c>
      <c r="C4155" s="4">
        <v>871</v>
      </c>
      <c r="D4155" s="4">
        <v>41</v>
      </c>
      <c r="E4155" s="4"/>
      <c r="F4155" s="4"/>
      <c r="G4155" s="4">
        <v>29</v>
      </c>
      <c r="H4155" s="4">
        <v>941</v>
      </c>
      <c r="I4155" s="4"/>
      <c r="J4155" s="4"/>
      <c r="K4155" s="4"/>
      <c r="L4155" s="4"/>
      <c r="M4155" s="4">
        <v>1488</v>
      </c>
    </row>
    <row r="4156" spans="1:13" x14ac:dyDescent="0.2">
      <c r="A4156" s="8">
        <v>41447</v>
      </c>
      <c r="B4156" s="4">
        <v>6</v>
      </c>
      <c r="C4156" s="4">
        <v>869</v>
      </c>
      <c r="D4156" s="4">
        <v>41</v>
      </c>
      <c r="E4156" s="4"/>
      <c r="F4156" s="4"/>
      <c r="G4156" s="4">
        <v>29</v>
      </c>
      <c r="H4156" s="4">
        <v>939</v>
      </c>
      <c r="I4156" s="4"/>
      <c r="J4156" s="4"/>
      <c r="K4156" s="4"/>
      <c r="L4156" s="4"/>
      <c r="M4156" s="4">
        <v>1478</v>
      </c>
    </row>
    <row r="4157" spans="1:13" x14ac:dyDescent="0.2">
      <c r="A4157" s="8">
        <v>41447</v>
      </c>
      <c r="B4157" s="4">
        <v>7</v>
      </c>
      <c r="C4157" s="4">
        <v>868</v>
      </c>
      <c r="D4157" s="4">
        <v>41</v>
      </c>
      <c r="E4157" s="4"/>
      <c r="F4157" s="4"/>
      <c r="G4157" s="4">
        <v>29</v>
      </c>
      <c r="H4157" s="4">
        <v>937</v>
      </c>
      <c r="I4157" s="4"/>
      <c r="J4157" s="4"/>
      <c r="K4157" s="4"/>
      <c r="L4157" s="4"/>
      <c r="M4157" s="4">
        <v>1469</v>
      </c>
    </row>
    <row r="4158" spans="1:13" x14ac:dyDescent="0.2">
      <c r="A4158" s="8">
        <v>41447</v>
      </c>
      <c r="B4158" s="4">
        <v>8</v>
      </c>
      <c r="C4158" s="4">
        <v>934</v>
      </c>
      <c r="D4158" s="4">
        <v>44</v>
      </c>
      <c r="E4158" s="4"/>
      <c r="F4158" s="4"/>
      <c r="G4158" s="4">
        <v>35</v>
      </c>
      <c r="H4158" s="4">
        <v>1013</v>
      </c>
      <c r="I4158" s="4"/>
      <c r="J4158" s="4"/>
      <c r="K4158" s="4"/>
      <c r="L4158" s="4"/>
      <c r="M4158" s="4">
        <v>1578</v>
      </c>
    </row>
    <row r="4159" spans="1:13" x14ac:dyDescent="0.2">
      <c r="A4159" s="8">
        <v>41447</v>
      </c>
      <c r="B4159" s="4">
        <v>9</v>
      </c>
      <c r="C4159" s="4">
        <v>1018</v>
      </c>
      <c r="D4159" s="4">
        <v>48</v>
      </c>
      <c r="E4159" s="4"/>
      <c r="F4159" s="4"/>
      <c r="G4159" s="4">
        <v>39</v>
      </c>
      <c r="H4159" s="4">
        <v>1105</v>
      </c>
      <c r="I4159" s="4"/>
      <c r="J4159" s="4"/>
      <c r="K4159" s="4"/>
      <c r="L4159" s="4"/>
      <c r="M4159" s="4">
        <v>1722</v>
      </c>
    </row>
    <row r="4160" spans="1:13" x14ac:dyDescent="0.2">
      <c r="A4160" s="8">
        <v>41447</v>
      </c>
      <c r="B4160" s="4">
        <v>10</v>
      </c>
      <c r="C4160" s="4">
        <v>1110</v>
      </c>
      <c r="D4160" s="4">
        <v>52</v>
      </c>
      <c r="E4160" s="4"/>
      <c r="F4160" s="4"/>
      <c r="G4160" s="4">
        <v>40</v>
      </c>
      <c r="H4160" s="4">
        <v>1202</v>
      </c>
      <c r="I4160" s="4"/>
      <c r="J4160" s="4"/>
      <c r="K4160" s="4"/>
      <c r="L4160" s="4"/>
      <c r="M4160" s="4">
        <v>1856</v>
      </c>
    </row>
    <row r="4161" spans="1:13" x14ac:dyDescent="0.2">
      <c r="A4161" s="8">
        <v>41447</v>
      </c>
      <c r="B4161" s="4">
        <v>11</v>
      </c>
      <c r="C4161" s="4">
        <v>1203</v>
      </c>
      <c r="D4161" s="4">
        <v>57</v>
      </c>
      <c r="E4161" s="4"/>
      <c r="F4161" s="4"/>
      <c r="G4161" s="4">
        <v>40</v>
      </c>
      <c r="H4161" s="4">
        <v>1299</v>
      </c>
      <c r="I4161" s="4"/>
      <c r="J4161" s="4"/>
      <c r="K4161" s="4"/>
      <c r="L4161" s="4"/>
      <c r="M4161" s="4">
        <v>1999</v>
      </c>
    </row>
    <row r="4162" spans="1:13" x14ac:dyDescent="0.2">
      <c r="A4162" s="8">
        <v>41447</v>
      </c>
      <c r="B4162" s="4">
        <v>12</v>
      </c>
      <c r="C4162" s="4">
        <v>1289</v>
      </c>
      <c r="D4162" s="4">
        <v>61</v>
      </c>
      <c r="E4162" s="4"/>
      <c r="F4162" s="4"/>
      <c r="G4162" s="4">
        <v>42</v>
      </c>
      <c r="H4162" s="4">
        <v>1391</v>
      </c>
      <c r="I4162" s="4"/>
      <c r="J4162" s="4"/>
      <c r="K4162" s="4"/>
      <c r="L4162" s="4"/>
      <c r="M4162" s="4">
        <v>2119</v>
      </c>
    </row>
    <row r="4163" spans="1:13" x14ac:dyDescent="0.2">
      <c r="A4163" s="8">
        <v>41447</v>
      </c>
      <c r="B4163" s="4">
        <v>13</v>
      </c>
      <c r="C4163" s="4">
        <v>1402</v>
      </c>
      <c r="D4163" s="4">
        <v>66</v>
      </c>
      <c r="E4163" s="4"/>
      <c r="F4163" s="4"/>
      <c r="G4163" s="4">
        <v>40</v>
      </c>
      <c r="H4163" s="4">
        <v>1507</v>
      </c>
      <c r="I4163" s="4"/>
      <c r="J4163" s="4"/>
      <c r="K4163" s="4"/>
      <c r="L4163" s="4"/>
      <c r="M4163" s="4">
        <v>2278</v>
      </c>
    </row>
    <row r="4164" spans="1:13" x14ac:dyDescent="0.2">
      <c r="A4164" s="8">
        <v>41447</v>
      </c>
      <c r="B4164" s="4">
        <v>14</v>
      </c>
      <c r="C4164" s="4">
        <v>1522</v>
      </c>
      <c r="D4164" s="4">
        <v>71</v>
      </c>
      <c r="E4164" s="4"/>
      <c r="F4164" s="4"/>
      <c r="G4164" s="4">
        <v>43</v>
      </c>
      <c r="H4164" s="4">
        <v>1636</v>
      </c>
      <c r="I4164" s="4"/>
      <c r="J4164" s="4"/>
      <c r="K4164" s="4"/>
      <c r="L4164" s="4"/>
      <c r="M4164" s="4">
        <v>2458</v>
      </c>
    </row>
    <row r="4165" spans="1:13" x14ac:dyDescent="0.2">
      <c r="A4165" s="8">
        <v>41447</v>
      </c>
      <c r="B4165" s="4">
        <v>15</v>
      </c>
      <c r="C4165" s="4">
        <v>1643</v>
      </c>
      <c r="D4165" s="4">
        <v>77</v>
      </c>
      <c r="E4165" s="4"/>
      <c r="F4165" s="4"/>
      <c r="G4165" s="4">
        <v>40</v>
      </c>
      <c r="H4165" s="4">
        <v>1759</v>
      </c>
      <c r="I4165" s="4"/>
      <c r="J4165" s="4"/>
      <c r="K4165" s="4"/>
      <c r="L4165" s="4"/>
      <c r="M4165" s="4">
        <v>2644</v>
      </c>
    </row>
    <row r="4166" spans="1:13" x14ac:dyDescent="0.2">
      <c r="A4166" s="8">
        <v>41447</v>
      </c>
      <c r="B4166" s="4">
        <v>16</v>
      </c>
      <c r="C4166" s="4">
        <v>1755</v>
      </c>
      <c r="D4166" s="4">
        <v>82</v>
      </c>
      <c r="E4166" s="4"/>
      <c r="F4166" s="4"/>
      <c r="G4166" s="4">
        <v>42</v>
      </c>
      <c r="H4166" s="4">
        <v>1878</v>
      </c>
      <c r="I4166" s="4"/>
      <c r="J4166" s="4"/>
      <c r="K4166" s="4"/>
      <c r="L4166" s="4"/>
      <c r="M4166" s="4">
        <v>2808</v>
      </c>
    </row>
    <row r="4167" spans="1:13" x14ac:dyDescent="0.2">
      <c r="A4167" s="8">
        <v>41447</v>
      </c>
      <c r="B4167" s="4">
        <v>17</v>
      </c>
      <c r="C4167" s="4">
        <v>1849</v>
      </c>
      <c r="D4167" s="4">
        <v>86</v>
      </c>
      <c r="E4167" s="4"/>
      <c r="F4167" s="4"/>
      <c r="G4167" s="4">
        <v>37</v>
      </c>
      <c r="H4167" s="4">
        <v>1971</v>
      </c>
      <c r="I4167" s="4"/>
      <c r="J4167" s="4"/>
      <c r="K4167" s="4"/>
      <c r="L4167" s="4"/>
      <c r="M4167" s="4">
        <v>2941</v>
      </c>
    </row>
    <row r="4168" spans="1:13" x14ac:dyDescent="0.2">
      <c r="A4168" s="8">
        <v>41447</v>
      </c>
      <c r="B4168" s="4">
        <v>18</v>
      </c>
      <c r="C4168" s="4">
        <v>1883</v>
      </c>
      <c r="D4168" s="4">
        <v>88</v>
      </c>
      <c r="E4168" s="4"/>
      <c r="F4168" s="4"/>
      <c r="G4168" s="4">
        <v>42</v>
      </c>
      <c r="H4168" s="4">
        <v>2012</v>
      </c>
      <c r="I4168" s="4"/>
      <c r="J4168" s="4"/>
      <c r="K4168" s="4"/>
      <c r="L4168" s="4"/>
      <c r="M4168" s="4">
        <v>3003</v>
      </c>
    </row>
    <row r="4169" spans="1:13" x14ac:dyDescent="0.2">
      <c r="A4169" s="8">
        <v>41447</v>
      </c>
      <c r="B4169" s="4">
        <v>19</v>
      </c>
      <c r="C4169" s="4">
        <v>1853</v>
      </c>
      <c r="D4169" s="4">
        <v>86</v>
      </c>
      <c r="E4169" s="4"/>
      <c r="F4169" s="4"/>
      <c r="G4169" s="4">
        <v>35</v>
      </c>
      <c r="H4169" s="4">
        <v>1974</v>
      </c>
      <c r="I4169" s="4"/>
      <c r="J4169" s="4"/>
      <c r="K4169" s="4"/>
      <c r="L4169" s="4"/>
      <c r="M4169" s="4">
        <v>2948</v>
      </c>
    </row>
    <row r="4170" spans="1:13" x14ac:dyDescent="0.2">
      <c r="A4170" s="8">
        <v>41447</v>
      </c>
      <c r="B4170" s="4">
        <v>20</v>
      </c>
      <c r="C4170" s="4">
        <v>1745</v>
      </c>
      <c r="D4170" s="4">
        <v>81</v>
      </c>
      <c r="E4170" s="4"/>
      <c r="F4170" s="4"/>
      <c r="G4170" s="4">
        <v>34</v>
      </c>
      <c r="H4170" s="4">
        <v>1860</v>
      </c>
      <c r="I4170" s="4"/>
      <c r="J4170" s="4"/>
      <c r="K4170" s="4"/>
      <c r="L4170" s="4"/>
      <c r="M4170" s="4">
        <v>2806</v>
      </c>
    </row>
    <row r="4171" spans="1:13" x14ac:dyDescent="0.2">
      <c r="A4171" s="8">
        <v>41447</v>
      </c>
      <c r="B4171" s="4">
        <v>21</v>
      </c>
      <c r="C4171" s="4">
        <v>1609</v>
      </c>
      <c r="D4171" s="4">
        <v>75</v>
      </c>
      <c r="E4171" s="4"/>
      <c r="F4171" s="4"/>
      <c r="G4171" s="4">
        <v>30</v>
      </c>
      <c r="H4171" s="4">
        <v>1713</v>
      </c>
      <c r="I4171" s="4"/>
      <c r="J4171" s="4"/>
      <c r="K4171" s="4"/>
      <c r="L4171" s="4"/>
      <c r="M4171" s="4">
        <v>2592</v>
      </c>
    </row>
    <row r="4172" spans="1:13" x14ac:dyDescent="0.2">
      <c r="A4172" s="8">
        <v>41447</v>
      </c>
      <c r="B4172" s="4">
        <v>22</v>
      </c>
      <c r="C4172" s="4">
        <v>1532</v>
      </c>
      <c r="D4172" s="4">
        <v>71</v>
      </c>
      <c r="E4172" s="4"/>
      <c r="F4172" s="4"/>
      <c r="G4172" s="4">
        <v>30</v>
      </c>
      <c r="H4172" s="4">
        <v>1633</v>
      </c>
      <c r="I4172" s="4"/>
      <c r="J4172" s="4"/>
      <c r="K4172" s="4"/>
      <c r="L4172" s="4"/>
      <c r="M4172" s="4">
        <v>2467</v>
      </c>
    </row>
    <row r="4173" spans="1:13" x14ac:dyDescent="0.2">
      <c r="A4173" s="8">
        <v>41447</v>
      </c>
      <c r="B4173" s="4">
        <v>23</v>
      </c>
      <c r="C4173" s="4">
        <v>1372</v>
      </c>
      <c r="D4173" s="4">
        <v>64</v>
      </c>
      <c r="E4173" s="4"/>
      <c r="F4173" s="4"/>
      <c r="G4173" s="4">
        <v>30</v>
      </c>
      <c r="H4173" s="4">
        <v>1465</v>
      </c>
      <c r="I4173" s="4"/>
      <c r="J4173" s="4"/>
      <c r="K4173" s="4"/>
      <c r="L4173" s="4"/>
      <c r="M4173" s="4">
        <v>2219</v>
      </c>
    </row>
    <row r="4174" spans="1:13" x14ac:dyDescent="0.2">
      <c r="A4174" s="8">
        <v>41447</v>
      </c>
      <c r="B4174" s="4">
        <v>24</v>
      </c>
      <c r="C4174" s="4">
        <v>1217</v>
      </c>
      <c r="D4174" s="4">
        <v>57</v>
      </c>
      <c r="E4174" s="4"/>
      <c r="F4174" s="4"/>
      <c r="G4174" s="4">
        <v>29</v>
      </c>
      <c r="H4174" s="4">
        <v>1302</v>
      </c>
      <c r="I4174" s="4"/>
      <c r="J4174" s="4"/>
      <c r="K4174" s="4"/>
      <c r="L4174" s="4"/>
      <c r="M4174" s="4">
        <v>1971</v>
      </c>
    </row>
    <row r="4175" spans="1:13" x14ac:dyDescent="0.2">
      <c r="A4175" s="8">
        <v>41448</v>
      </c>
      <c r="B4175" s="4">
        <v>1</v>
      </c>
      <c r="C4175" s="4">
        <v>1088</v>
      </c>
      <c r="D4175" s="4">
        <v>51</v>
      </c>
      <c r="E4175" s="4"/>
      <c r="F4175" s="4"/>
      <c r="G4175" s="4">
        <v>29</v>
      </c>
      <c r="H4175" s="4">
        <v>1167</v>
      </c>
      <c r="I4175" s="4"/>
      <c r="J4175" s="4"/>
      <c r="K4175" s="4"/>
      <c r="L4175" s="4"/>
      <c r="M4175" s="4">
        <v>1784</v>
      </c>
    </row>
    <row r="4176" spans="1:13" x14ac:dyDescent="0.2">
      <c r="A4176" s="8">
        <v>41448</v>
      </c>
      <c r="B4176" s="4">
        <v>2</v>
      </c>
      <c r="C4176" s="4">
        <v>991</v>
      </c>
      <c r="D4176" s="4">
        <v>46</v>
      </c>
      <c r="E4176" s="4"/>
      <c r="F4176" s="4"/>
      <c r="G4176" s="4">
        <v>30</v>
      </c>
      <c r="H4176" s="4">
        <v>1067</v>
      </c>
      <c r="I4176" s="4"/>
      <c r="J4176" s="4"/>
      <c r="K4176" s="4"/>
      <c r="L4176" s="4"/>
      <c r="M4176" s="4">
        <v>1643</v>
      </c>
    </row>
    <row r="4177" spans="1:13" x14ac:dyDescent="0.2">
      <c r="A4177" s="8">
        <v>41448</v>
      </c>
      <c r="B4177" s="4">
        <v>3</v>
      </c>
      <c r="C4177" s="4">
        <v>935</v>
      </c>
      <c r="D4177" s="4">
        <v>44</v>
      </c>
      <c r="E4177" s="4"/>
      <c r="F4177" s="4"/>
      <c r="G4177" s="4">
        <v>29</v>
      </c>
      <c r="H4177" s="4">
        <v>1007</v>
      </c>
      <c r="I4177" s="4"/>
      <c r="J4177" s="4"/>
      <c r="K4177" s="4"/>
      <c r="L4177" s="4"/>
      <c r="M4177" s="4">
        <v>1546</v>
      </c>
    </row>
    <row r="4178" spans="1:13" x14ac:dyDescent="0.2">
      <c r="A4178" s="8">
        <v>41448</v>
      </c>
      <c r="B4178" s="4">
        <v>4</v>
      </c>
      <c r="C4178" s="4">
        <v>893</v>
      </c>
      <c r="D4178" s="4">
        <v>42</v>
      </c>
      <c r="E4178" s="4"/>
      <c r="F4178" s="4"/>
      <c r="G4178" s="4">
        <v>29</v>
      </c>
      <c r="H4178" s="4">
        <v>964</v>
      </c>
      <c r="I4178" s="4"/>
      <c r="J4178" s="4"/>
      <c r="K4178" s="4"/>
      <c r="L4178" s="4"/>
      <c r="M4178" s="4">
        <v>1493</v>
      </c>
    </row>
    <row r="4179" spans="1:13" x14ac:dyDescent="0.2">
      <c r="A4179" s="8">
        <v>41448</v>
      </c>
      <c r="B4179" s="4">
        <v>5</v>
      </c>
      <c r="C4179" s="4">
        <v>875</v>
      </c>
      <c r="D4179" s="4">
        <v>41</v>
      </c>
      <c r="E4179" s="4"/>
      <c r="F4179" s="4"/>
      <c r="G4179" s="4">
        <v>29</v>
      </c>
      <c r="H4179" s="4">
        <v>945</v>
      </c>
      <c r="I4179" s="4"/>
      <c r="J4179" s="4"/>
      <c r="K4179" s="4"/>
      <c r="L4179" s="4"/>
      <c r="M4179" s="4">
        <v>1466</v>
      </c>
    </row>
    <row r="4180" spans="1:13" x14ac:dyDescent="0.2">
      <c r="A4180" s="8">
        <v>41448</v>
      </c>
      <c r="B4180" s="4">
        <v>6</v>
      </c>
      <c r="C4180" s="4">
        <v>860</v>
      </c>
      <c r="D4180" s="4">
        <v>40</v>
      </c>
      <c r="E4180" s="4"/>
      <c r="F4180" s="4"/>
      <c r="G4180" s="4">
        <v>29</v>
      </c>
      <c r="H4180" s="4">
        <v>929</v>
      </c>
      <c r="I4180" s="4"/>
      <c r="J4180" s="4"/>
      <c r="K4180" s="4"/>
      <c r="L4180" s="4"/>
      <c r="M4180" s="4">
        <v>1453</v>
      </c>
    </row>
    <row r="4181" spans="1:13" x14ac:dyDescent="0.2">
      <c r="A4181" s="8">
        <v>41448</v>
      </c>
      <c r="B4181" s="4">
        <v>7</v>
      </c>
      <c r="C4181" s="4">
        <v>848</v>
      </c>
      <c r="D4181" s="4">
        <v>40</v>
      </c>
      <c r="E4181" s="4"/>
      <c r="F4181" s="4"/>
      <c r="G4181" s="4">
        <v>30</v>
      </c>
      <c r="H4181" s="4">
        <v>918</v>
      </c>
      <c r="I4181" s="4"/>
      <c r="J4181" s="4"/>
      <c r="K4181" s="4"/>
      <c r="L4181" s="4"/>
      <c r="M4181" s="4">
        <v>1426</v>
      </c>
    </row>
    <row r="4182" spans="1:13" x14ac:dyDescent="0.2">
      <c r="A4182" s="8">
        <v>41448</v>
      </c>
      <c r="B4182" s="4">
        <v>8</v>
      </c>
      <c r="C4182" s="4">
        <v>886</v>
      </c>
      <c r="D4182" s="4">
        <v>42</v>
      </c>
      <c r="E4182" s="4"/>
      <c r="F4182" s="4"/>
      <c r="G4182" s="4">
        <v>31</v>
      </c>
      <c r="H4182" s="4">
        <v>958</v>
      </c>
      <c r="I4182" s="4"/>
      <c r="J4182" s="4"/>
      <c r="K4182" s="4"/>
      <c r="L4182" s="4"/>
      <c r="M4182" s="4">
        <v>1485</v>
      </c>
    </row>
    <row r="4183" spans="1:13" x14ac:dyDescent="0.2">
      <c r="A4183" s="8">
        <v>41448</v>
      </c>
      <c r="B4183" s="4">
        <v>9</v>
      </c>
      <c r="C4183" s="4">
        <v>953</v>
      </c>
      <c r="D4183" s="4">
        <v>45</v>
      </c>
      <c r="E4183" s="4"/>
      <c r="F4183" s="4"/>
      <c r="G4183" s="4">
        <v>33</v>
      </c>
      <c r="H4183" s="4">
        <v>1030</v>
      </c>
      <c r="I4183" s="4"/>
      <c r="J4183" s="4"/>
      <c r="K4183" s="4"/>
      <c r="L4183" s="4"/>
      <c r="M4183" s="4">
        <v>1589</v>
      </c>
    </row>
    <row r="4184" spans="1:13" x14ac:dyDescent="0.2">
      <c r="A4184" s="8">
        <v>41448</v>
      </c>
      <c r="B4184" s="4">
        <v>10</v>
      </c>
      <c r="C4184" s="4">
        <v>1006</v>
      </c>
      <c r="D4184" s="4">
        <v>47</v>
      </c>
      <c r="E4184" s="4"/>
      <c r="F4184" s="4"/>
      <c r="G4184" s="4">
        <v>35</v>
      </c>
      <c r="H4184" s="4">
        <v>1088</v>
      </c>
      <c r="I4184" s="4"/>
      <c r="J4184" s="4"/>
      <c r="K4184" s="4"/>
      <c r="L4184" s="4"/>
      <c r="M4184" s="4">
        <v>1680</v>
      </c>
    </row>
    <row r="4185" spans="1:13" x14ac:dyDescent="0.2">
      <c r="A4185" s="8">
        <v>41448</v>
      </c>
      <c r="B4185" s="4">
        <v>11</v>
      </c>
      <c r="C4185" s="4">
        <v>1057</v>
      </c>
      <c r="D4185" s="4">
        <v>50</v>
      </c>
      <c r="E4185" s="4"/>
      <c r="F4185" s="4"/>
      <c r="G4185" s="4">
        <v>36</v>
      </c>
      <c r="H4185" s="4">
        <v>1142</v>
      </c>
      <c r="I4185" s="4"/>
      <c r="J4185" s="4"/>
      <c r="K4185" s="4"/>
      <c r="L4185" s="4"/>
      <c r="M4185" s="4">
        <v>1781</v>
      </c>
    </row>
    <row r="4186" spans="1:13" x14ac:dyDescent="0.2">
      <c r="A4186" s="8">
        <v>41448</v>
      </c>
      <c r="B4186" s="4">
        <v>12</v>
      </c>
      <c r="C4186" s="4">
        <v>1085</v>
      </c>
      <c r="D4186" s="4">
        <v>51</v>
      </c>
      <c r="E4186" s="4"/>
      <c r="F4186" s="4"/>
      <c r="G4186" s="4">
        <v>33</v>
      </c>
      <c r="H4186" s="4">
        <v>1169</v>
      </c>
      <c r="I4186" s="4"/>
      <c r="J4186" s="4"/>
      <c r="K4186" s="4"/>
      <c r="L4186" s="4"/>
      <c r="M4186" s="4">
        <v>1825</v>
      </c>
    </row>
    <row r="4187" spans="1:13" x14ac:dyDescent="0.2">
      <c r="A4187" s="8">
        <v>41448</v>
      </c>
      <c r="B4187" s="4">
        <v>13</v>
      </c>
      <c r="C4187" s="4">
        <v>1087</v>
      </c>
      <c r="D4187" s="4">
        <v>51</v>
      </c>
      <c r="E4187" s="4"/>
      <c r="F4187" s="4"/>
      <c r="G4187" s="4">
        <v>36</v>
      </c>
      <c r="H4187" s="4">
        <v>1174</v>
      </c>
      <c r="I4187" s="4"/>
      <c r="J4187" s="4"/>
      <c r="K4187" s="4"/>
      <c r="L4187" s="4"/>
      <c r="M4187" s="4">
        <v>1830</v>
      </c>
    </row>
    <row r="4188" spans="1:13" x14ac:dyDescent="0.2">
      <c r="A4188" s="8">
        <v>41448</v>
      </c>
      <c r="B4188" s="4">
        <v>14</v>
      </c>
      <c r="C4188" s="4">
        <v>1107</v>
      </c>
      <c r="D4188" s="4">
        <v>52</v>
      </c>
      <c r="E4188" s="4"/>
      <c r="F4188" s="4"/>
      <c r="G4188" s="4">
        <v>41</v>
      </c>
      <c r="H4188" s="4">
        <v>1200</v>
      </c>
      <c r="I4188" s="4"/>
      <c r="J4188" s="4"/>
      <c r="K4188" s="4"/>
      <c r="L4188" s="4"/>
      <c r="M4188" s="4">
        <v>1861</v>
      </c>
    </row>
    <row r="4189" spans="1:13" x14ac:dyDescent="0.2">
      <c r="A4189" s="8">
        <v>41448</v>
      </c>
      <c r="B4189" s="4">
        <v>15</v>
      </c>
      <c r="C4189" s="4">
        <v>1135</v>
      </c>
      <c r="D4189" s="4">
        <v>54</v>
      </c>
      <c r="E4189" s="4"/>
      <c r="F4189" s="4"/>
      <c r="G4189" s="4">
        <v>42</v>
      </c>
      <c r="H4189" s="4">
        <v>1230</v>
      </c>
      <c r="I4189" s="4"/>
      <c r="J4189" s="4"/>
      <c r="K4189" s="4"/>
      <c r="L4189" s="4"/>
      <c r="M4189" s="4">
        <v>1914</v>
      </c>
    </row>
    <row r="4190" spans="1:13" x14ac:dyDescent="0.2">
      <c r="A4190" s="8">
        <v>41448</v>
      </c>
      <c r="B4190" s="4">
        <v>16</v>
      </c>
      <c r="C4190" s="4">
        <v>1168</v>
      </c>
      <c r="D4190" s="4">
        <v>55</v>
      </c>
      <c r="E4190" s="4"/>
      <c r="F4190" s="4"/>
      <c r="G4190" s="4">
        <v>37</v>
      </c>
      <c r="H4190" s="4">
        <v>1259</v>
      </c>
      <c r="I4190" s="4"/>
      <c r="J4190" s="4"/>
      <c r="K4190" s="4"/>
      <c r="L4190" s="4"/>
      <c r="M4190" s="4">
        <v>1951</v>
      </c>
    </row>
    <row r="4191" spans="1:13" x14ac:dyDescent="0.2">
      <c r="A4191" s="8">
        <v>41448</v>
      </c>
      <c r="B4191" s="4">
        <v>17</v>
      </c>
      <c r="C4191" s="4">
        <v>1186</v>
      </c>
      <c r="D4191" s="4">
        <v>56</v>
      </c>
      <c r="E4191" s="4"/>
      <c r="F4191" s="4"/>
      <c r="G4191" s="4">
        <v>37</v>
      </c>
      <c r="H4191" s="4">
        <v>1278</v>
      </c>
      <c r="I4191" s="4"/>
      <c r="J4191" s="4"/>
      <c r="K4191" s="4"/>
      <c r="L4191" s="4"/>
      <c r="M4191" s="4">
        <v>1970</v>
      </c>
    </row>
    <row r="4192" spans="1:13" x14ac:dyDescent="0.2">
      <c r="A4192" s="8">
        <v>41448</v>
      </c>
      <c r="B4192" s="4">
        <v>18</v>
      </c>
      <c r="C4192" s="4">
        <v>1196</v>
      </c>
      <c r="D4192" s="4">
        <v>56</v>
      </c>
      <c r="E4192" s="4"/>
      <c r="F4192" s="4"/>
      <c r="G4192" s="4">
        <v>35</v>
      </c>
      <c r="H4192" s="4">
        <v>1287</v>
      </c>
      <c r="I4192" s="4"/>
      <c r="J4192" s="4"/>
      <c r="K4192" s="4"/>
      <c r="L4192" s="4"/>
      <c r="M4192" s="4">
        <v>2004</v>
      </c>
    </row>
    <row r="4193" spans="1:13" x14ac:dyDescent="0.2">
      <c r="A4193" s="8">
        <v>41448</v>
      </c>
      <c r="B4193" s="4">
        <v>19</v>
      </c>
      <c r="C4193" s="4">
        <v>1194</v>
      </c>
      <c r="D4193" s="4">
        <v>56</v>
      </c>
      <c r="E4193" s="4"/>
      <c r="F4193" s="4"/>
      <c r="G4193" s="4">
        <v>34</v>
      </c>
      <c r="H4193" s="4">
        <v>1284</v>
      </c>
      <c r="I4193" s="4"/>
      <c r="J4193" s="4"/>
      <c r="K4193" s="4"/>
      <c r="L4193" s="4"/>
      <c r="M4193" s="4">
        <v>1992</v>
      </c>
    </row>
    <row r="4194" spans="1:13" x14ac:dyDescent="0.2">
      <c r="A4194" s="8">
        <v>41448</v>
      </c>
      <c r="B4194" s="4">
        <v>20</v>
      </c>
      <c r="C4194" s="4">
        <v>1186</v>
      </c>
      <c r="D4194" s="4">
        <v>55</v>
      </c>
      <c r="E4194" s="4"/>
      <c r="F4194" s="4"/>
      <c r="G4194" s="4">
        <v>32</v>
      </c>
      <c r="H4194" s="4">
        <v>1273</v>
      </c>
      <c r="I4194" s="4"/>
      <c r="J4194" s="4"/>
      <c r="K4194" s="4"/>
      <c r="L4194" s="4"/>
      <c r="M4194" s="4">
        <v>1975</v>
      </c>
    </row>
    <row r="4195" spans="1:13" x14ac:dyDescent="0.2">
      <c r="A4195" s="8">
        <v>41448</v>
      </c>
      <c r="B4195" s="4">
        <v>21</v>
      </c>
      <c r="C4195" s="4">
        <v>1199</v>
      </c>
      <c r="D4195" s="4">
        <v>56</v>
      </c>
      <c r="E4195" s="4"/>
      <c r="F4195" s="4"/>
      <c r="G4195" s="4">
        <v>32</v>
      </c>
      <c r="H4195" s="4">
        <v>1287</v>
      </c>
      <c r="I4195" s="4"/>
      <c r="J4195" s="4"/>
      <c r="K4195" s="4"/>
      <c r="L4195" s="4"/>
      <c r="M4195" s="4">
        <v>1998</v>
      </c>
    </row>
    <row r="4196" spans="1:13" x14ac:dyDescent="0.2">
      <c r="A4196" s="8">
        <v>41448</v>
      </c>
      <c r="B4196" s="4">
        <v>22</v>
      </c>
      <c r="C4196" s="4">
        <v>1218</v>
      </c>
      <c r="D4196" s="4">
        <v>57</v>
      </c>
      <c r="E4196" s="4"/>
      <c r="F4196" s="4"/>
      <c r="G4196" s="4">
        <v>30</v>
      </c>
      <c r="H4196" s="4">
        <v>1304</v>
      </c>
      <c r="I4196" s="4"/>
      <c r="J4196" s="4"/>
      <c r="K4196" s="4"/>
      <c r="L4196" s="4"/>
      <c r="M4196" s="4">
        <v>2018</v>
      </c>
    </row>
    <row r="4197" spans="1:13" x14ac:dyDescent="0.2">
      <c r="A4197" s="8">
        <v>41448</v>
      </c>
      <c r="B4197" s="4">
        <v>23</v>
      </c>
      <c r="C4197" s="4">
        <v>1132</v>
      </c>
      <c r="D4197" s="4">
        <v>53</v>
      </c>
      <c r="E4197" s="4"/>
      <c r="F4197" s="4"/>
      <c r="G4197" s="4">
        <v>30</v>
      </c>
      <c r="H4197" s="4">
        <v>1215</v>
      </c>
      <c r="I4197" s="4"/>
      <c r="J4197" s="4"/>
      <c r="K4197" s="4"/>
      <c r="L4197" s="4"/>
      <c r="M4197" s="4">
        <v>1891</v>
      </c>
    </row>
    <row r="4198" spans="1:13" x14ac:dyDescent="0.2">
      <c r="A4198" s="8">
        <v>41448</v>
      </c>
      <c r="B4198" s="4">
        <v>24</v>
      </c>
      <c r="C4198" s="4">
        <v>1022</v>
      </c>
      <c r="D4198" s="4">
        <v>48</v>
      </c>
      <c r="E4198" s="4"/>
      <c r="F4198" s="4"/>
      <c r="G4198" s="4">
        <v>30</v>
      </c>
      <c r="H4198" s="4">
        <v>1099</v>
      </c>
      <c r="I4198" s="4"/>
      <c r="J4198" s="4"/>
      <c r="K4198" s="4"/>
      <c r="L4198" s="4"/>
      <c r="M4198" s="4">
        <v>1716</v>
      </c>
    </row>
    <row r="4199" spans="1:13" x14ac:dyDescent="0.2">
      <c r="A4199" s="8">
        <v>41449</v>
      </c>
      <c r="B4199" s="4">
        <v>1</v>
      </c>
      <c r="C4199" s="4">
        <v>938</v>
      </c>
      <c r="D4199" s="4">
        <v>44</v>
      </c>
      <c r="E4199" s="4"/>
      <c r="F4199" s="4"/>
      <c r="G4199" s="4">
        <v>29</v>
      </c>
      <c r="H4199" s="4">
        <v>1011</v>
      </c>
      <c r="I4199" s="4"/>
      <c r="J4199" s="4"/>
      <c r="K4199" s="4"/>
      <c r="L4199" s="4"/>
      <c r="M4199" s="4">
        <v>1588</v>
      </c>
    </row>
    <row r="4200" spans="1:13" x14ac:dyDescent="0.2">
      <c r="A4200" s="8">
        <v>41449</v>
      </c>
      <c r="B4200" s="4">
        <v>2</v>
      </c>
      <c r="C4200" s="4">
        <v>889</v>
      </c>
      <c r="D4200" s="4">
        <v>42</v>
      </c>
      <c r="E4200" s="4"/>
      <c r="F4200" s="4"/>
      <c r="G4200" s="4">
        <v>31</v>
      </c>
      <c r="H4200" s="4">
        <v>961</v>
      </c>
      <c r="I4200" s="4"/>
      <c r="J4200" s="4"/>
      <c r="K4200" s="4"/>
      <c r="L4200" s="4"/>
      <c r="M4200" s="4">
        <v>1520</v>
      </c>
    </row>
    <row r="4201" spans="1:13" x14ac:dyDescent="0.2">
      <c r="A4201" s="8">
        <v>41449</v>
      </c>
      <c r="B4201" s="4">
        <v>3</v>
      </c>
      <c r="C4201" s="4">
        <v>855</v>
      </c>
      <c r="D4201" s="4">
        <v>40</v>
      </c>
      <c r="E4201" s="4"/>
      <c r="F4201" s="4"/>
      <c r="G4201" s="4">
        <v>29</v>
      </c>
      <c r="H4201" s="4">
        <v>924</v>
      </c>
      <c r="I4201" s="4"/>
      <c r="J4201" s="4"/>
      <c r="K4201" s="4"/>
      <c r="L4201" s="4"/>
      <c r="M4201" s="4">
        <v>1478</v>
      </c>
    </row>
    <row r="4202" spans="1:13" x14ac:dyDescent="0.2">
      <c r="A4202" s="8">
        <v>41449</v>
      </c>
      <c r="B4202" s="4">
        <v>4</v>
      </c>
      <c r="C4202" s="4">
        <v>846</v>
      </c>
      <c r="D4202" s="4">
        <v>40</v>
      </c>
      <c r="E4202" s="4"/>
      <c r="F4202" s="4"/>
      <c r="G4202" s="4">
        <v>30</v>
      </c>
      <c r="H4202" s="4">
        <v>916</v>
      </c>
      <c r="I4202" s="4"/>
      <c r="J4202" s="4"/>
      <c r="K4202" s="4"/>
      <c r="L4202" s="4"/>
      <c r="M4202" s="4">
        <v>1459</v>
      </c>
    </row>
    <row r="4203" spans="1:13" x14ac:dyDescent="0.2">
      <c r="A4203" s="8">
        <v>41449</v>
      </c>
      <c r="B4203" s="4">
        <v>5</v>
      </c>
      <c r="C4203" s="4">
        <v>869</v>
      </c>
      <c r="D4203" s="4">
        <v>41</v>
      </c>
      <c r="E4203" s="4"/>
      <c r="F4203" s="4"/>
      <c r="G4203" s="4">
        <v>30</v>
      </c>
      <c r="H4203" s="4">
        <v>940</v>
      </c>
      <c r="I4203" s="4"/>
      <c r="J4203" s="4"/>
      <c r="K4203" s="4"/>
      <c r="L4203" s="4"/>
      <c r="M4203" s="4">
        <v>1498</v>
      </c>
    </row>
    <row r="4204" spans="1:13" x14ac:dyDescent="0.2">
      <c r="A4204" s="8">
        <v>41449</v>
      </c>
      <c r="B4204" s="4">
        <v>6</v>
      </c>
      <c r="C4204" s="4">
        <v>925</v>
      </c>
      <c r="D4204" s="4">
        <v>44</v>
      </c>
      <c r="E4204" s="4"/>
      <c r="F4204" s="4"/>
      <c r="G4204" s="4">
        <v>31</v>
      </c>
      <c r="H4204" s="4">
        <v>999</v>
      </c>
      <c r="I4204" s="4"/>
      <c r="J4204" s="4"/>
      <c r="K4204" s="4"/>
      <c r="L4204" s="4"/>
      <c r="M4204" s="4">
        <v>1569</v>
      </c>
    </row>
    <row r="4205" spans="1:13" x14ac:dyDescent="0.2">
      <c r="A4205" s="8">
        <v>41449</v>
      </c>
      <c r="B4205" s="4">
        <v>7</v>
      </c>
      <c r="C4205" s="4">
        <v>987</v>
      </c>
      <c r="D4205" s="4">
        <v>46</v>
      </c>
      <c r="E4205" s="4"/>
      <c r="F4205" s="4"/>
      <c r="G4205" s="4">
        <v>30</v>
      </c>
      <c r="H4205" s="4">
        <v>1063</v>
      </c>
      <c r="I4205" s="4"/>
      <c r="J4205" s="4"/>
      <c r="K4205" s="4"/>
      <c r="L4205" s="4"/>
      <c r="M4205" s="4">
        <v>1672</v>
      </c>
    </row>
    <row r="4206" spans="1:13" x14ac:dyDescent="0.2">
      <c r="A4206" s="8">
        <v>41449</v>
      </c>
      <c r="B4206" s="4">
        <v>8</v>
      </c>
      <c r="C4206" s="4">
        <v>1051</v>
      </c>
      <c r="D4206" s="4">
        <v>49</v>
      </c>
      <c r="E4206" s="4"/>
      <c r="F4206" s="4"/>
      <c r="G4206" s="4">
        <v>32</v>
      </c>
      <c r="H4206" s="4">
        <v>1132</v>
      </c>
      <c r="I4206" s="4"/>
      <c r="J4206" s="4"/>
      <c r="K4206" s="4"/>
      <c r="L4206" s="4"/>
      <c r="M4206" s="4">
        <v>1776</v>
      </c>
    </row>
    <row r="4207" spans="1:13" x14ac:dyDescent="0.2">
      <c r="A4207" s="8">
        <v>41449</v>
      </c>
      <c r="B4207" s="4">
        <v>9</v>
      </c>
      <c r="C4207" s="4">
        <v>1107</v>
      </c>
      <c r="D4207" s="4">
        <v>52</v>
      </c>
      <c r="E4207" s="4"/>
      <c r="F4207" s="4"/>
      <c r="G4207" s="4">
        <v>32</v>
      </c>
      <c r="H4207" s="4">
        <v>1190</v>
      </c>
      <c r="I4207" s="4"/>
      <c r="J4207" s="4"/>
      <c r="K4207" s="4"/>
      <c r="L4207" s="4"/>
      <c r="M4207" s="4">
        <v>1880</v>
      </c>
    </row>
    <row r="4208" spans="1:13" x14ac:dyDescent="0.2">
      <c r="A4208" s="8">
        <v>41449</v>
      </c>
      <c r="B4208" s="4">
        <v>10</v>
      </c>
      <c r="C4208" s="4">
        <v>1150</v>
      </c>
      <c r="D4208" s="4">
        <v>54</v>
      </c>
      <c r="E4208" s="4"/>
      <c r="F4208" s="4"/>
      <c r="G4208" s="4">
        <v>32</v>
      </c>
      <c r="H4208" s="4">
        <v>1235</v>
      </c>
      <c r="I4208" s="4"/>
      <c r="J4208" s="4"/>
      <c r="K4208" s="4"/>
      <c r="L4208" s="4"/>
      <c r="M4208" s="4">
        <v>1931</v>
      </c>
    </row>
    <row r="4209" spans="1:13" x14ac:dyDescent="0.2">
      <c r="A4209" s="8">
        <v>41449</v>
      </c>
      <c r="B4209" s="4">
        <v>11</v>
      </c>
      <c r="C4209" s="4">
        <v>1178</v>
      </c>
      <c r="D4209" s="4">
        <v>55</v>
      </c>
      <c r="E4209" s="4"/>
      <c r="F4209" s="4"/>
      <c r="G4209" s="4">
        <v>35</v>
      </c>
      <c r="H4209" s="4">
        <v>1268</v>
      </c>
      <c r="I4209" s="4"/>
      <c r="J4209" s="4"/>
      <c r="K4209" s="4"/>
      <c r="L4209" s="4"/>
      <c r="M4209" s="4">
        <v>1997</v>
      </c>
    </row>
    <row r="4210" spans="1:13" x14ac:dyDescent="0.2">
      <c r="A4210" s="8">
        <v>41449</v>
      </c>
      <c r="B4210" s="4">
        <v>12</v>
      </c>
      <c r="C4210" s="4">
        <v>1211</v>
      </c>
      <c r="D4210" s="4">
        <v>57</v>
      </c>
      <c r="E4210" s="4"/>
      <c r="F4210" s="4"/>
      <c r="G4210" s="4">
        <v>39</v>
      </c>
      <c r="H4210" s="4">
        <v>1307</v>
      </c>
      <c r="I4210" s="4"/>
      <c r="J4210" s="4"/>
      <c r="K4210" s="4"/>
      <c r="L4210" s="4"/>
      <c r="M4210" s="4">
        <v>2049</v>
      </c>
    </row>
    <row r="4211" spans="1:13" x14ac:dyDescent="0.2">
      <c r="A4211" s="8">
        <v>41449</v>
      </c>
      <c r="B4211" s="4">
        <v>13</v>
      </c>
      <c r="C4211" s="4">
        <v>1240</v>
      </c>
      <c r="D4211" s="4">
        <v>58</v>
      </c>
      <c r="E4211" s="4"/>
      <c r="F4211" s="4"/>
      <c r="G4211" s="4">
        <v>34</v>
      </c>
      <c r="H4211" s="4">
        <v>1332</v>
      </c>
      <c r="I4211" s="4"/>
      <c r="J4211" s="4"/>
      <c r="K4211" s="4"/>
      <c r="L4211" s="4"/>
      <c r="M4211" s="4">
        <v>2087</v>
      </c>
    </row>
    <row r="4212" spans="1:13" x14ac:dyDescent="0.2">
      <c r="A4212" s="8">
        <v>41449</v>
      </c>
      <c r="B4212" s="4">
        <v>14</v>
      </c>
      <c r="C4212" s="4">
        <v>1242</v>
      </c>
      <c r="D4212" s="4">
        <v>58</v>
      </c>
      <c r="E4212" s="4"/>
      <c r="F4212" s="4"/>
      <c r="G4212" s="4">
        <v>37</v>
      </c>
      <c r="H4212" s="4">
        <v>1337</v>
      </c>
      <c r="I4212" s="4"/>
      <c r="J4212" s="4"/>
      <c r="K4212" s="4"/>
      <c r="L4212" s="4"/>
      <c r="M4212" s="4">
        <v>2093</v>
      </c>
    </row>
    <row r="4213" spans="1:13" x14ac:dyDescent="0.2">
      <c r="A4213" s="8">
        <v>41449</v>
      </c>
      <c r="B4213" s="4">
        <v>15</v>
      </c>
      <c r="C4213" s="4">
        <v>1214</v>
      </c>
      <c r="D4213" s="4">
        <v>57</v>
      </c>
      <c r="E4213" s="4"/>
      <c r="F4213" s="4"/>
      <c r="G4213" s="4">
        <v>36</v>
      </c>
      <c r="H4213" s="4">
        <v>1307</v>
      </c>
      <c r="I4213" s="4"/>
      <c r="J4213" s="4"/>
      <c r="K4213" s="4"/>
      <c r="L4213" s="4"/>
      <c r="M4213" s="4">
        <v>2056</v>
      </c>
    </row>
    <row r="4214" spans="1:13" x14ac:dyDescent="0.2">
      <c r="A4214" s="8">
        <v>41449</v>
      </c>
      <c r="B4214" s="4">
        <v>16</v>
      </c>
      <c r="C4214" s="4">
        <v>1207</v>
      </c>
      <c r="D4214" s="4">
        <v>57</v>
      </c>
      <c r="E4214" s="4"/>
      <c r="F4214" s="4"/>
      <c r="G4214" s="4">
        <v>37</v>
      </c>
      <c r="H4214" s="4">
        <v>1300</v>
      </c>
      <c r="I4214" s="4"/>
      <c r="J4214" s="4"/>
      <c r="K4214" s="4"/>
      <c r="L4214" s="4"/>
      <c r="M4214" s="4">
        <v>2052</v>
      </c>
    </row>
    <row r="4215" spans="1:13" x14ac:dyDescent="0.2">
      <c r="A4215" s="8">
        <v>41449</v>
      </c>
      <c r="B4215" s="4">
        <v>17</v>
      </c>
      <c r="C4215" s="4">
        <v>1209</v>
      </c>
      <c r="D4215" s="4">
        <v>57</v>
      </c>
      <c r="E4215" s="4"/>
      <c r="F4215" s="4"/>
      <c r="G4215" s="4">
        <v>35</v>
      </c>
      <c r="H4215" s="4">
        <v>1300</v>
      </c>
      <c r="I4215" s="4"/>
      <c r="J4215" s="4"/>
      <c r="K4215" s="4"/>
      <c r="L4215" s="4"/>
      <c r="M4215" s="4">
        <v>2054</v>
      </c>
    </row>
    <row r="4216" spans="1:13" x14ac:dyDescent="0.2">
      <c r="A4216" s="8">
        <v>41449</v>
      </c>
      <c r="B4216" s="4">
        <v>18</v>
      </c>
      <c r="C4216" s="4">
        <v>1205</v>
      </c>
      <c r="D4216" s="4">
        <v>56</v>
      </c>
      <c r="E4216" s="4"/>
      <c r="F4216" s="4"/>
      <c r="G4216" s="4">
        <v>34</v>
      </c>
      <c r="H4216" s="4">
        <v>1295</v>
      </c>
      <c r="I4216" s="4"/>
      <c r="J4216" s="4"/>
      <c r="K4216" s="4"/>
      <c r="L4216" s="4"/>
      <c r="M4216" s="4">
        <v>2043</v>
      </c>
    </row>
    <row r="4217" spans="1:13" x14ac:dyDescent="0.2">
      <c r="A4217" s="8">
        <v>41449</v>
      </c>
      <c r="B4217" s="4">
        <v>19</v>
      </c>
      <c r="C4217" s="4">
        <v>1188</v>
      </c>
      <c r="D4217" s="4">
        <v>56</v>
      </c>
      <c r="E4217" s="4"/>
      <c r="F4217" s="4"/>
      <c r="G4217" s="4">
        <v>34</v>
      </c>
      <c r="H4217" s="4">
        <v>1277</v>
      </c>
      <c r="I4217" s="4"/>
      <c r="J4217" s="4"/>
      <c r="K4217" s="4"/>
      <c r="L4217" s="4"/>
      <c r="M4217" s="4">
        <v>2010</v>
      </c>
    </row>
    <row r="4218" spans="1:13" x14ac:dyDescent="0.2">
      <c r="A4218" s="8">
        <v>41449</v>
      </c>
      <c r="B4218" s="4">
        <v>20</v>
      </c>
      <c r="C4218" s="4">
        <v>1183</v>
      </c>
      <c r="D4218" s="4">
        <v>55</v>
      </c>
      <c r="E4218" s="4"/>
      <c r="F4218" s="4"/>
      <c r="G4218" s="4">
        <v>31</v>
      </c>
      <c r="H4218" s="4">
        <v>1269</v>
      </c>
      <c r="I4218" s="4"/>
      <c r="J4218" s="4"/>
      <c r="K4218" s="4"/>
      <c r="L4218" s="4"/>
      <c r="M4218" s="4">
        <v>2014</v>
      </c>
    </row>
    <row r="4219" spans="1:13" x14ac:dyDescent="0.2">
      <c r="A4219" s="8">
        <v>41449</v>
      </c>
      <c r="B4219" s="4">
        <v>21</v>
      </c>
      <c r="C4219" s="4">
        <v>1211</v>
      </c>
      <c r="D4219" s="4">
        <v>57</v>
      </c>
      <c r="E4219" s="4"/>
      <c r="F4219" s="4"/>
      <c r="G4219" s="4">
        <v>31</v>
      </c>
      <c r="H4219" s="4">
        <v>1298</v>
      </c>
      <c r="I4219" s="4"/>
      <c r="J4219" s="4"/>
      <c r="K4219" s="4"/>
      <c r="L4219" s="4"/>
      <c r="M4219" s="4">
        <v>2049</v>
      </c>
    </row>
    <row r="4220" spans="1:13" x14ac:dyDescent="0.2">
      <c r="A4220" s="8">
        <v>41449</v>
      </c>
      <c r="B4220" s="4">
        <v>22</v>
      </c>
      <c r="C4220" s="4">
        <v>1191</v>
      </c>
      <c r="D4220" s="4">
        <v>56</v>
      </c>
      <c r="E4220" s="4"/>
      <c r="F4220" s="4"/>
      <c r="G4220" s="4">
        <v>30</v>
      </c>
      <c r="H4220" s="4">
        <v>1276</v>
      </c>
      <c r="I4220" s="4"/>
      <c r="J4220" s="4"/>
      <c r="K4220" s="4"/>
      <c r="L4220" s="4"/>
      <c r="M4220" s="4">
        <v>2016</v>
      </c>
    </row>
    <row r="4221" spans="1:13" x14ac:dyDescent="0.2">
      <c r="A4221" s="8">
        <v>41449</v>
      </c>
      <c r="B4221" s="4">
        <v>23</v>
      </c>
      <c r="C4221" s="4">
        <v>1103</v>
      </c>
      <c r="D4221" s="4">
        <v>52</v>
      </c>
      <c r="E4221" s="4"/>
      <c r="F4221" s="4"/>
      <c r="G4221" s="4">
        <v>29</v>
      </c>
      <c r="H4221" s="4">
        <v>1183</v>
      </c>
      <c r="I4221" s="4"/>
      <c r="J4221" s="4"/>
      <c r="K4221" s="4"/>
      <c r="L4221" s="4"/>
      <c r="M4221" s="4">
        <v>1875</v>
      </c>
    </row>
    <row r="4222" spans="1:13" x14ac:dyDescent="0.2">
      <c r="A4222" s="8">
        <v>41449</v>
      </c>
      <c r="B4222" s="4">
        <v>24</v>
      </c>
      <c r="C4222" s="4">
        <v>1000</v>
      </c>
      <c r="D4222" s="4">
        <v>47</v>
      </c>
      <c r="E4222" s="4"/>
      <c r="F4222" s="4"/>
      <c r="G4222" s="4">
        <v>30</v>
      </c>
      <c r="H4222" s="4">
        <v>1077</v>
      </c>
      <c r="I4222" s="4"/>
      <c r="J4222" s="4"/>
      <c r="K4222" s="4"/>
      <c r="L4222" s="4"/>
      <c r="M4222" s="4">
        <v>1714</v>
      </c>
    </row>
    <row r="4223" spans="1:13" x14ac:dyDescent="0.2">
      <c r="A4223" s="8">
        <v>41450</v>
      </c>
      <c r="B4223" s="4">
        <v>1</v>
      </c>
      <c r="C4223" s="4">
        <v>926</v>
      </c>
      <c r="D4223" s="4">
        <v>43</v>
      </c>
      <c r="E4223" s="4"/>
      <c r="F4223" s="4"/>
      <c r="G4223" s="4">
        <v>29</v>
      </c>
      <c r="H4223" s="4">
        <v>998</v>
      </c>
      <c r="I4223" s="4"/>
      <c r="J4223" s="4"/>
      <c r="K4223" s="4"/>
      <c r="L4223" s="4"/>
      <c r="M4223" s="4">
        <v>1600</v>
      </c>
    </row>
    <row r="4224" spans="1:13" x14ac:dyDescent="0.2">
      <c r="A4224" s="8">
        <v>41450</v>
      </c>
      <c r="B4224" s="4">
        <v>2</v>
      </c>
      <c r="C4224" s="4">
        <v>872</v>
      </c>
      <c r="D4224" s="4">
        <v>41</v>
      </c>
      <c r="E4224" s="4"/>
      <c r="F4224" s="4"/>
      <c r="G4224" s="4">
        <v>30</v>
      </c>
      <c r="H4224" s="4">
        <v>943</v>
      </c>
      <c r="I4224" s="4"/>
      <c r="J4224" s="4"/>
      <c r="K4224" s="4"/>
      <c r="L4224" s="4"/>
      <c r="M4224" s="4">
        <v>1530</v>
      </c>
    </row>
    <row r="4225" spans="1:13" x14ac:dyDescent="0.2">
      <c r="A4225" s="8">
        <v>41450</v>
      </c>
      <c r="B4225" s="4">
        <v>3</v>
      </c>
      <c r="C4225" s="4">
        <v>847</v>
      </c>
      <c r="D4225" s="4">
        <v>40</v>
      </c>
      <c r="E4225" s="4"/>
      <c r="F4225" s="4"/>
      <c r="G4225" s="4">
        <v>29</v>
      </c>
      <c r="H4225" s="4">
        <v>915</v>
      </c>
      <c r="I4225" s="4"/>
      <c r="J4225" s="4"/>
      <c r="K4225" s="4"/>
      <c r="L4225" s="4"/>
      <c r="M4225" s="4">
        <v>1487</v>
      </c>
    </row>
    <row r="4226" spans="1:13" x14ac:dyDescent="0.2">
      <c r="A4226" s="8">
        <v>41450</v>
      </c>
      <c r="B4226" s="4">
        <v>4</v>
      </c>
      <c r="C4226" s="4">
        <v>841</v>
      </c>
      <c r="D4226" s="4">
        <v>40</v>
      </c>
      <c r="E4226" s="4"/>
      <c r="F4226" s="4"/>
      <c r="G4226" s="4">
        <v>30</v>
      </c>
      <c r="H4226" s="4">
        <v>910</v>
      </c>
      <c r="I4226" s="4"/>
      <c r="J4226" s="4"/>
      <c r="K4226" s="4"/>
      <c r="L4226" s="4"/>
      <c r="M4226" s="4">
        <v>1478</v>
      </c>
    </row>
    <row r="4227" spans="1:13" x14ac:dyDescent="0.2">
      <c r="A4227" s="8">
        <v>41450</v>
      </c>
      <c r="B4227" s="4">
        <v>5</v>
      </c>
      <c r="C4227" s="4">
        <v>868</v>
      </c>
      <c r="D4227" s="4">
        <v>41</v>
      </c>
      <c r="E4227" s="4"/>
      <c r="F4227" s="4"/>
      <c r="G4227" s="4">
        <v>29</v>
      </c>
      <c r="H4227" s="4">
        <v>937</v>
      </c>
      <c r="I4227" s="4"/>
      <c r="J4227" s="4"/>
      <c r="K4227" s="4"/>
      <c r="L4227" s="4"/>
      <c r="M4227" s="4">
        <v>1516</v>
      </c>
    </row>
    <row r="4228" spans="1:13" x14ac:dyDescent="0.2">
      <c r="A4228" s="8">
        <v>41450</v>
      </c>
      <c r="B4228" s="4">
        <v>6</v>
      </c>
      <c r="C4228" s="4">
        <v>929</v>
      </c>
      <c r="D4228" s="4">
        <v>44</v>
      </c>
      <c r="E4228" s="4"/>
      <c r="F4228" s="4"/>
      <c r="G4228" s="4">
        <v>30</v>
      </c>
      <c r="H4228" s="4">
        <v>1002</v>
      </c>
      <c r="I4228" s="4"/>
      <c r="J4228" s="4"/>
      <c r="K4228" s="4"/>
      <c r="L4228" s="4"/>
      <c r="M4228" s="4">
        <v>1608</v>
      </c>
    </row>
    <row r="4229" spans="1:13" x14ac:dyDescent="0.2">
      <c r="A4229" s="8">
        <v>41450</v>
      </c>
      <c r="B4229" s="4">
        <v>7</v>
      </c>
      <c r="C4229" s="4">
        <v>995</v>
      </c>
      <c r="D4229" s="4">
        <v>47</v>
      </c>
      <c r="E4229" s="4"/>
      <c r="F4229" s="4"/>
      <c r="G4229" s="4">
        <v>32</v>
      </c>
      <c r="H4229" s="4">
        <v>1073</v>
      </c>
      <c r="I4229" s="4"/>
      <c r="J4229" s="4"/>
      <c r="K4229" s="4"/>
      <c r="L4229" s="4"/>
      <c r="M4229" s="4">
        <v>1693</v>
      </c>
    </row>
    <row r="4230" spans="1:13" x14ac:dyDescent="0.2">
      <c r="A4230" s="8">
        <v>41450</v>
      </c>
      <c r="B4230" s="4">
        <v>8</v>
      </c>
      <c r="C4230" s="4">
        <v>1061</v>
      </c>
      <c r="D4230" s="4">
        <v>50</v>
      </c>
      <c r="E4230" s="4"/>
      <c r="F4230" s="4"/>
      <c r="G4230" s="4">
        <v>32</v>
      </c>
      <c r="H4230" s="4">
        <v>1142</v>
      </c>
      <c r="I4230" s="4"/>
      <c r="J4230" s="4"/>
      <c r="K4230" s="4"/>
      <c r="L4230" s="4"/>
      <c r="M4230" s="4">
        <v>1788</v>
      </c>
    </row>
    <row r="4231" spans="1:13" x14ac:dyDescent="0.2">
      <c r="A4231" s="8">
        <v>41450</v>
      </c>
      <c r="B4231" s="4">
        <v>9</v>
      </c>
      <c r="C4231" s="4">
        <v>1127</v>
      </c>
      <c r="D4231" s="4">
        <v>53</v>
      </c>
      <c r="E4231" s="4"/>
      <c r="F4231" s="4"/>
      <c r="G4231" s="4">
        <v>34</v>
      </c>
      <c r="H4231" s="4">
        <v>1213</v>
      </c>
      <c r="I4231" s="4"/>
      <c r="J4231" s="4"/>
      <c r="K4231" s="4"/>
      <c r="L4231" s="4"/>
      <c r="M4231" s="4">
        <v>1899</v>
      </c>
    </row>
    <row r="4232" spans="1:13" x14ac:dyDescent="0.2">
      <c r="A4232" s="8">
        <v>41450</v>
      </c>
      <c r="B4232" s="4">
        <v>10</v>
      </c>
      <c r="C4232" s="4">
        <v>1188</v>
      </c>
      <c r="D4232" s="4">
        <v>56</v>
      </c>
      <c r="E4232" s="4"/>
      <c r="F4232" s="4"/>
      <c r="G4232" s="4">
        <v>40</v>
      </c>
      <c r="H4232" s="4">
        <v>1284</v>
      </c>
      <c r="I4232" s="4"/>
      <c r="J4232" s="4"/>
      <c r="K4232" s="4"/>
      <c r="L4232" s="4"/>
      <c r="M4232" s="4">
        <v>1991</v>
      </c>
    </row>
    <row r="4233" spans="1:13" x14ac:dyDescent="0.2">
      <c r="A4233" s="8">
        <v>41450</v>
      </c>
      <c r="B4233" s="4">
        <v>11</v>
      </c>
      <c r="C4233" s="4">
        <v>1234</v>
      </c>
      <c r="D4233" s="4">
        <v>58</v>
      </c>
      <c r="E4233" s="4"/>
      <c r="F4233" s="4"/>
      <c r="G4233" s="4">
        <v>37</v>
      </c>
      <c r="H4233" s="4">
        <v>1328</v>
      </c>
      <c r="I4233" s="4"/>
      <c r="J4233" s="4"/>
      <c r="K4233" s="4"/>
      <c r="L4233" s="4"/>
      <c r="M4233" s="4">
        <v>2063</v>
      </c>
    </row>
    <row r="4234" spans="1:13" x14ac:dyDescent="0.2">
      <c r="A4234" s="8">
        <v>41450</v>
      </c>
      <c r="B4234" s="4">
        <v>12</v>
      </c>
      <c r="C4234" s="4">
        <v>1267</v>
      </c>
      <c r="D4234" s="4">
        <v>59</v>
      </c>
      <c r="E4234" s="4"/>
      <c r="F4234" s="4"/>
      <c r="G4234" s="4">
        <v>38</v>
      </c>
      <c r="H4234" s="4">
        <v>1364</v>
      </c>
      <c r="I4234" s="4"/>
      <c r="J4234" s="4"/>
      <c r="K4234" s="4"/>
      <c r="L4234" s="4"/>
      <c r="M4234" s="4">
        <v>2133</v>
      </c>
    </row>
    <row r="4235" spans="1:13" x14ac:dyDescent="0.2">
      <c r="A4235" s="8">
        <v>41450</v>
      </c>
      <c r="B4235" s="4">
        <v>13</v>
      </c>
      <c r="C4235" s="4">
        <v>1262</v>
      </c>
      <c r="D4235" s="4">
        <v>59</v>
      </c>
      <c r="E4235" s="4"/>
      <c r="F4235" s="4"/>
      <c r="G4235" s="4">
        <v>34</v>
      </c>
      <c r="H4235" s="4">
        <v>1355</v>
      </c>
      <c r="I4235" s="4"/>
      <c r="J4235" s="4"/>
      <c r="K4235" s="4"/>
      <c r="L4235" s="4"/>
      <c r="M4235" s="4">
        <v>2139</v>
      </c>
    </row>
    <row r="4236" spans="1:13" x14ac:dyDescent="0.2">
      <c r="A4236" s="8">
        <v>41450</v>
      </c>
      <c r="B4236" s="4">
        <v>14</v>
      </c>
      <c r="C4236" s="4">
        <v>1265</v>
      </c>
      <c r="D4236" s="4">
        <v>59</v>
      </c>
      <c r="E4236" s="4"/>
      <c r="F4236" s="4"/>
      <c r="G4236" s="4">
        <v>39</v>
      </c>
      <c r="H4236" s="4">
        <v>1363</v>
      </c>
      <c r="I4236" s="4"/>
      <c r="J4236" s="4"/>
      <c r="K4236" s="4"/>
      <c r="L4236" s="4"/>
      <c r="M4236" s="4">
        <v>2165</v>
      </c>
    </row>
    <row r="4237" spans="1:13" x14ac:dyDescent="0.2">
      <c r="A4237" s="8">
        <v>41450</v>
      </c>
      <c r="B4237" s="4">
        <v>15</v>
      </c>
      <c r="C4237" s="4">
        <v>1265</v>
      </c>
      <c r="D4237" s="4">
        <v>59</v>
      </c>
      <c r="E4237" s="4"/>
      <c r="F4237" s="4"/>
      <c r="G4237" s="4">
        <v>39</v>
      </c>
      <c r="H4237" s="4">
        <v>1363</v>
      </c>
      <c r="I4237" s="4"/>
      <c r="J4237" s="4"/>
      <c r="K4237" s="4"/>
      <c r="L4237" s="4"/>
      <c r="M4237" s="4">
        <v>2200</v>
      </c>
    </row>
    <row r="4238" spans="1:13" x14ac:dyDescent="0.2">
      <c r="A4238" s="8">
        <v>41450</v>
      </c>
      <c r="B4238" s="4">
        <v>16</v>
      </c>
      <c r="C4238" s="4">
        <v>1284</v>
      </c>
      <c r="D4238" s="4">
        <v>60</v>
      </c>
      <c r="E4238" s="4"/>
      <c r="F4238" s="4"/>
      <c r="G4238" s="4">
        <v>41</v>
      </c>
      <c r="H4238" s="4">
        <v>1385</v>
      </c>
      <c r="I4238" s="4"/>
      <c r="J4238" s="4"/>
      <c r="K4238" s="4"/>
      <c r="L4238" s="4"/>
      <c r="M4238" s="4">
        <v>2245</v>
      </c>
    </row>
    <row r="4239" spans="1:13" x14ac:dyDescent="0.2">
      <c r="A4239" s="8">
        <v>41450</v>
      </c>
      <c r="B4239" s="4">
        <v>17</v>
      </c>
      <c r="C4239" s="4">
        <v>1310</v>
      </c>
      <c r="D4239" s="4">
        <v>61</v>
      </c>
      <c r="E4239" s="4"/>
      <c r="F4239" s="4"/>
      <c r="G4239" s="4">
        <v>39</v>
      </c>
      <c r="H4239" s="4">
        <v>1410</v>
      </c>
      <c r="I4239" s="4"/>
      <c r="J4239" s="4"/>
      <c r="K4239" s="4"/>
      <c r="L4239" s="4"/>
      <c r="M4239" s="4">
        <v>2287</v>
      </c>
    </row>
    <row r="4240" spans="1:13" x14ac:dyDescent="0.2">
      <c r="A4240" s="8">
        <v>41450</v>
      </c>
      <c r="B4240" s="4">
        <v>18</v>
      </c>
      <c r="C4240" s="4">
        <v>1327</v>
      </c>
      <c r="D4240" s="4">
        <v>62</v>
      </c>
      <c r="E4240" s="4"/>
      <c r="F4240" s="4"/>
      <c r="G4240" s="4">
        <v>40</v>
      </c>
      <c r="H4240" s="4">
        <v>1429</v>
      </c>
      <c r="I4240" s="4"/>
      <c r="J4240" s="4"/>
      <c r="K4240" s="4"/>
      <c r="L4240" s="4"/>
      <c r="M4240" s="4">
        <v>2318</v>
      </c>
    </row>
    <row r="4241" spans="1:13" x14ac:dyDescent="0.2">
      <c r="A4241" s="8">
        <v>41450</v>
      </c>
      <c r="B4241" s="4">
        <v>19</v>
      </c>
      <c r="C4241" s="4">
        <v>1311</v>
      </c>
      <c r="D4241" s="4">
        <v>62</v>
      </c>
      <c r="E4241" s="4"/>
      <c r="F4241" s="4"/>
      <c r="G4241" s="4">
        <v>40</v>
      </c>
      <c r="H4241" s="4">
        <v>1412</v>
      </c>
      <c r="I4241" s="4"/>
      <c r="J4241" s="4"/>
      <c r="K4241" s="4"/>
      <c r="L4241" s="4"/>
      <c r="M4241" s="4">
        <v>2296</v>
      </c>
    </row>
    <row r="4242" spans="1:13" x14ac:dyDescent="0.2">
      <c r="A4242" s="8">
        <v>41450</v>
      </c>
      <c r="B4242" s="4">
        <v>20</v>
      </c>
      <c r="C4242" s="4">
        <v>1296</v>
      </c>
      <c r="D4242" s="4">
        <v>61</v>
      </c>
      <c r="E4242" s="4"/>
      <c r="F4242" s="4"/>
      <c r="G4242" s="4">
        <v>33</v>
      </c>
      <c r="H4242" s="4">
        <v>1389</v>
      </c>
      <c r="I4242" s="4"/>
      <c r="J4242" s="4"/>
      <c r="K4242" s="4"/>
      <c r="L4242" s="4"/>
      <c r="M4242" s="4">
        <v>2246</v>
      </c>
    </row>
    <row r="4243" spans="1:13" x14ac:dyDescent="0.2">
      <c r="A4243" s="8">
        <v>41450</v>
      </c>
      <c r="B4243" s="4">
        <v>21</v>
      </c>
      <c r="C4243" s="4">
        <v>1296</v>
      </c>
      <c r="D4243" s="4">
        <v>60</v>
      </c>
      <c r="E4243" s="4"/>
      <c r="F4243" s="4"/>
      <c r="G4243" s="4">
        <v>32</v>
      </c>
      <c r="H4243" s="4">
        <v>1388</v>
      </c>
      <c r="I4243" s="4"/>
      <c r="J4243" s="4"/>
      <c r="K4243" s="4"/>
      <c r="L4243" s="4"/>
      <c r="M4243" s="4">
        <v>2228</v>
      </c>
    </row>
    <row r="4244" spans="1:13" x14ac:dyDescent="0.2">
      <c r="A4244" s="8">
        <v>41450</v>
      </c>
      <c r="B4244" s="4">
        <v>22</v>
      </c>
      <c r="C4244" s="4">
        <v>1315</v>
      </c>
      <c r="D4244" s="4">
        <v>61</v>
      </c>
      <c r="E4244" s="4"/>
      <c r="F4244" s="4"/>
      <c r="G4244" s="4">
        <v>32</v>
      </c>
      <c r="H4244" s="4">
        <v>1408</v>
      </c>
      <c r="I4244" s="4"/>
      <c r="J4244" s="4"/>
      <c r="K4244" s="4"/>
      <c r="L4244" s="4"/>
      <c r="M4244" s="4">
        <v>2233</v>
      </c>
    </row>
    <row r="4245" spans="1:13" x14ac:dyDescent="0.2">
      <c r="A4245" s="8">
        <v>41450</v>
      </c>
      <c r="B4245" s="4">
        <v>23</v>
      </c>
      <c r="C4245" s="4">
        <v>1207</v>
      </c>
      <c r="D4245" s="4">
        <v>56</v>
      </c>
      <c r="E4245" s="4"/>
      <c r="F4245" s="4"/>
      <c r="G4245" s="4">
        <v>30</v>
      </c>
      <c r="H4245" s="4">
        <v>1293</v>
      </c>
      <c r="I4245" s="4"/>
      <c r="J4245" s="4"/>
      <c r="K4245" s="4"/>
      <c r="L4245" s="4"/>
      <c r="M4245" s="4">
        <v>2059</v>
      </c>
    </row>
    <row r="4246" spans="1:13" x14ac:dyDescent="0.2">
      <c r="A4246" s="8">
        <v>41450</v>
      </c>
      <c r="B4246" s="4">
        <v>24</v>
      </c>
      <c r="C4246" s="4">
        <v>1082</v>
      </c>
      <c r="D4246" s="4">
        <v>51</v>
      </c>
      <c r="E4246" s="4"/>
      <c r="F4246" s="4"/>
      <c r="G4246" s="4">
        <v>31</v>
      </c>
      <c r="H4246" s="4">
        <v>1163</v>
      </c>
      <c r="I4246" s="4"/>
      <c r="J4246" s="4"/>
      <c r="K4246" s="4"/>
      <c r="L4246" s="4"/>
      <c r="M4246" s="4">
        <v>1861</v>
      </c>
    </row>
    <row r="4247" spans="1:13" x14ac:dyDescent="0.2">
      <c r="A4247" s="8">
        <v>41451</v>
      </c>
      <c r="B4247" s="4">
        <v>1</v>
      </c>
      <c r="C4247" s="4">
        <v>978</v>
      </c>
      <c r="D4247" s="4">
        <v>46</v>
      </c>
      <c r="E4247" s="4"/>
      <c r="F4247" s="4"/>
      <c r="G4247" s="4">
        <v>30</v>
      </c>
      <c r="H4247" s="4">
        <v>1054</v>
      </c>
      <c r="I4247" s="4"/>
      <c r="J4247" s="4"/>
      <c r="K4247" s="4"/>
      <c r="L4247" s="4"/>
      <c r="M4247" s="4">
        <v>1699</v>
      </c>
    </row>
    <row r="4248" spans="1:13" x14ac:dyDescent="0.2">
      <c r="A4248" s="8">
        <v>41451</v>
      </c>
      <c r="B4248" s="4">
        <v>2</v>
      </c>
      <c r="C4248" s="4">
        <v>913</v>
      </c>
      <c r="D4248" s="4">
        <v>43</v>
      </c>
      <c r="E4248" s="4"/>
      <c r="F4248" s="4"/>
      <c r="G4248" s="4">
        <v>31</v>
      </c>
      <c r="H4248" s="4">
        <v>987</v>
      </c>
      <c r="I4248" s="4"/>
      <c r="J4248" s="4"/>
      <c r="K4248" s="4"/>
      <c r="L4248" s="4"/>
      <c r="M4248" s="4">
        <v>1597</v>
      </c>
    </row>
    <row r="4249" spans="1:13" x14ac:dyDescent="0.2">
      <c r="A4249" s="8">
        <v>41451</v>
      </c>
      <c r="B4249" s="4">
        <v>3</v>
      </c>
      <c r="C4249" s="4">
        <v>881</v>
      </c>
      <c r="D4249" s="4">
        <v>42</v>
      </c>
      <c r="E4249" s="4"/>
      <c r="F4249" s="4"/>
      <c r="G4249" s="4">
        <v>31</v>
      </c>
      <c r="H4249" s="4">
        <v>953</v>
      </c>
      <c r="I4249" s="4"/>
      <c r="J4249" s="4"/>
      <c r="K4249" s="4"/>
      <c r="L4249" s="4"/>
      <c r="M4249" s="4">
        <v>1546</v>
      </c>
    </row>
    <row r="4250" spans="1:13" x14ac:dyDescent="0.2">
      <c r="A4250" s="8">
        <v>41451</v>
      </c>
      <c r="B4250" s="4">
        <v>4</v>
      </c>
      <c r="C4250" s="4">
        <v>864</v>
      </c>
      <c r="D4250" s="4">
        <v>41</v>
      </c>
      <c r="E4250" s="4"/>
      <c r="F4250" s="4"/>
      <c r="G4250" s="4">
        <v>30</v>
      </c>
      <c r="H4250" s="4">
        <v>934</v>
      </c>
      <c r="I4250" s="4"/>
      <c r="J4250" s="4"/>
      <c r="K4250" s="4"/>
      <c r="L4250" s="4"/>
      <c r="M4250" s="4">
        <v>1519</v>
      </c>
    </row>
    <row r="4251" spans="1:13" x14ac:dyDescent="0.2">
      <c r="A4251" s="8">
        <v>41451</v>
      </c>
      <c r="B4251" s="4">
        <v>5</v>
      </c>
      <c r="C4251" s="4">
        <v>888</v>
      </c>
      <c r="D4251" s="4">
        <v>42</v>
      </c>
      <c r="E4251" s="4"/>
      <c r="F4251" s="4"/>
      <c r="G4251" s="4">
        <v>30</v>
      </c>
      <c r="H4251" s="4">
        <v>959</v>
      </c>
      <c r="I4251" s="4"/>
      <c r="J4251" s="4"/>
      <c r="K4251" s="4"/>
      <c r="L4251" s="4"/>
      <c r="M4251" s="4">
        <v>1545</v>
      </c>
    </row>
    <row r="4252" spans="1:13" x14ac:dyDescent="0.2">
      <c r="A4252" s="8">
        <v>41451</v>
      </c>
      <c r="B4252" s="4">
        <v>6</v>
      </c>
      <c r="C4252" s="4">
        <v>932</v>
      </c>
      <c r="D4252" s="4">
        <v>44</v>
      </c>
      <c r="E4252" s="4"/>
      <c r="F4252" s="4"/>
      <c r="G4252" s="4">
        <v>31</v>
      </c>
      <c r="H4252" s="4">
        <v>1006</v>
      </c>
      <c r="I4252" s="4"/>
      <c r="J4252" s="4"/>
      <c r="K4252" s="4"/>
      <c r="L4252" s="4"/>
      <c r="M4252" s="4">
        <v>1604</v>
      </c>
    </row>
    <row r="4253" spans="1:13" x14ac:dyDescent="0.2">
      <c r="A4253" s="8">
        <v>41451</v>
      </c>
      <c r="B4253" s="4">
        <v>7</v>
      </c>
      <c r="C4253" s="4">
        <v>996</v>
      </c>
      <c r="D4253" s="4">
        <v>47</v>
      </c>
      <c r="E4253" s="4"/>
      <c r="F4253" s="4"/>
      <c r="G4253" s="4">
        <v>32</v>
      </c>
      <c r="H4253" s="4">
        <v>1074</v>
      </c>
      <c r="I4253" s="4"/>
      <c r="J4253" s="4"/>
      <c r="K4253" s="4"/>
      <c r="L4253" s="4"/>
      <c r="M4253" s="4">
        <v>1685</v>
      </c>
    </row>
    <row r="4254" spans="1:13" x14ac:dyDescent="0.2">
      <c r="A4254" s="8">
        <v>41451</v>
      </c>
      <c r="B4254" s="4">
        <v>8</v>
      </c>
      <c r="C4254" s="4">
        <v>1084</v>
      </c>
      <c r="D4254" s="4">
        <v>51</v>
      </c>
      <c r="E4254" s="4"/>
      <c r="F4254" s="4"/>
      <c r="G4254" s="4">
        <v>35</v>
      </c>
      <c r="H4254" s="4">
        <v>1170</v>
      </c>
      <c r="I4254" s="4"/>
      <c r="J4254" s="4"/>
      <c r="K4254" s="4"/>
      <c r="L4254" s="4"/>
      <c r="M4254" s="4">
        <v>1827</v>
      </c>
    </row>
    <row r="4255" spans="1:13" x14ac:dyDescent="0.2">
      <c r="A4255" s="8">
        <v>41451</v>
      </c>
      <c r="B4255" s="4">
        <v>9</v>
      </c>
      <c r="C4255" s="4">
        <v>1165</v>
      </c>
      <c r="D4255" s="4">
        <v>55</v>
      </c>
      <c r="E4255" s="4"/>
      <c r="F4255" s="4"/>
      <c r="G4255" s="4">
        <v>38</v>
      </c>
      <c r="H4255" s="4">
        <v>1257</v>
      </c>
      <c r="I4255" s="4"/>
      <c r="J4255" s="4"/>
      <c r="K4255" s="4"/>
      <c r="L4255" s="4"/>
      <c r="M4255" s="4">
        <v>1967</v>
      </c>
    </row>
    <row r="4256" spans="1:13" x14ac:dyDescent="0.2">
      <c r="A4256" s="8">
        <v>41451</v>
      </c>
      <c r="B4256" s="4">
        <v>10</v>
      </c>
      <c r="C4256" s="4">
        <v>1243</v>
      </c>
      <c r="D4256" s="4">
        <v>59</v>
      </c>
      <c r="E4256" s="4"/>
      <c r="F4256" s="4"/>
      <c r="G4256" s="4">
        <v>42</v>
      </c>
      <c r="H4256" s="4">
        <v>1343</v>
      </c>
      <c r="I4256" s="4"/>
      <c r="J4256" s="4"/>
      <c r="K4256" s="4"/>
      <c r="L4256" s="4"/>
      <c r="M4256" s="4">
        <v>2083</v>
      </c>
    </row>
    <row r="4257" spans="1:13" x14ac:dyDescent="0.2">
      <c r="A4257" s="8">
        <v>41451</v>
      </c>
      <c r="B4257" s="4">
        <v>11</v>
      </c>
      <c r="C4257" s="4">
        <v>1331</v>
      </c>
      <c r="D4257" s="4">
        <v>63</v>
      </c>
      <c r="E4257" s="4"/>
      <c r="F4257" s="4"/>
      <c r="G4257" s="4">
        <v>43</v>
      </c>
      <c r="H4257" s="4">
        <v>1436</v>
      </c>
      <c r="I4257" s="4"/>
      <c r="J4257" s="4"/>
      <c r="K4257" s="4"/>
      <c r="L4257" s="4"/>
      <c r="M4257" s="4">
        <v>2239</v>
      </c>
    </row>
    <row r="4258" spans="1:13" x14ac:dyDescent="0.2">
      <c r="A4258" s="8">
        <v>41451</v>
      </c>
      <c r="B4258" s="4">
        <v>12</v>
      </c>
      <c r="C4258" s="4">
        <v>1419</v>
      </c>
      <c r="D4258" s="4">
        <v>67</v>
      </c>
      <c r="E4258" s="4"/>
      <c r="F4258" s="4"/>
      <c r="G4258" s="4">
        <v>45</v>
      </c>
      <c r="H4258" s="4">
        <v>1530</v>
      </c>
      <c r="I4258" s="4"/>
      <c r="J4258" s="4"/>
      <c r="K4258" s="4"/>
      <c r="L4258" s="4"/>
      <c r="M4258" s="4">
        <v>2375</v>
      </c>
    </row>
    <row r="4259" spans="1:13" x14ac:dyDescent="0.2">
      <c r="A4259" s="8">
        <v>41451</v>
      </c>
      <c r="B4259" s="4">
        <v>13</v>
      </c>
      <c r="C4259" s="4">
        <v>1518</v>
      </c>
      <c r="D4259" s="4">
        <v>71</v>
      </c>
      <c r="E4259" s="4"/>
      <c r="F4259" s="4"/>
      <c r="G4259" s="4">
        <v>44</v>
      </c>
      <c r="H4259" s="4">
        <v>1633</v>
      </c>
      <c r="I4259" s="4"/>
      <c r="J4259" s="4"/>
      <c r="K4259" s="4"/>
      <c r="L4259" s="4"/>
      <c r="M4259" s="4">
        <v>2527</v>
      </c>
    </row>
    <row r="4260" spans="1:13" x14ac:dyDescent="0.2">
      <c r="A4260" s="8">
        <v>41451</v>
      </c>
      <c r="B4260" s="4">
        <v>14</v>
      </c>
      <c r="C4260" s="4">
        <v>1616</v>
      </c>
      <c r="D4260" s="4">
        <v>76</v>
      </c>
      <c r="E4260" s="4"/>
      <c r="F4260" s="4"/>
      <c r="G4260" s="4">
        <v>46</v>
      </c>
      <c r="H4260" s="4">
        <v>1737</v>
      </c>
      <c r="I4260" s="4"/>
      <c r="J4260" s="4"/>
      <c r="K4260" s="4"/>
      <c r="L4260" s="4"/>
      <c r="M4260" s="4">
        <v>2683</v>
      </c>
    </row>
    <row r="4261" spans="1:13" x14ac:dyDescent="0.2">
      <c r="A4261" s="8">
        <v>41451</v>
      </c>
      <c r="B4261" s="4">
        <v>15</v>
      </c>
      <c r="C4261" s="4">
        <v>1702</v>
      </c>
      <c r="D4261" s="4">
        <v>79</v>
      </c>
      <c r="E4261" s="4"/>
      <c r="F4261" s="4"/>
      <c r="G4261" s="4">
        <v>43</v>
      </c>
      <c r="H4261" s="4">
        <v>1824</v>
      </c>
      <c r="I4261" s="4"/>
      <c r="J4261" s="4"/>
      <c r="K4261" s="4"/>
      <c r="L4261" s="4"/>
      <c r="M4261" s="4">
        <v>2815</v>
      </c>
    </row>
    <row r="4262" spans="1:13" x14ac:dyDescent="0.2">
      <c r="A4262" s="8">
        <v>41451</v>
      </c>
      <c r="B4262" s="4">
        <v>16</v>
      </c>
      <c r="C4262" s="4">
        <v>1799</v>
      </c>
      <c r="D4262" s="4">
        <v>84</v>
      </c>
      <c r="E4262" s="4"/>
      <c r="F4262" s="4"/>
      <c r="G4262" s="4">
        <v>43</v>
      </c>
      <c r="H4262" s="4">
        <v>1925</v>
      </c>
      <c r="I4262" s="4"/>
      <c r="J4262" s="4"/>
      <c r="K4262" s="4"/>
      <c r="L4262" s="4"/>
      <c r="M4262" s="4">
        <v>2949</v>
      </c>
    </row>
    <row r="4263" spans="1:13" x14ac:dyDescent="0.2">
      <c r="A4263" s="8">
        <v>41451</v>
      </c>
      <c r="B4263" s="4">
        <v>17</v>
      </c>
      <c r="C4263" s="4">
        <v>1885</v>
      </c>
      <c r="D4263" s="4">
        <v>88</v>
      </c>
      <c r="E4263" s="4"/>
      <c r="F4263" s="4"/>
      <c r="G4263" s="4">
        <v>44</v>
      </c>
      <c r="H4263" s="4">
        <v>2016</v>
      </c>
      <c r="I4263" s="4"/>
      <c r="J4263" s="4"/>
      <c r="K4263" s="4"/>
      <c r="L4263" s="4"/>
      <c r="M4263" s="4">
        <v>3083</v>
      </c>
    </row>
    <row r="4264" spans="1:13" x14ac:dyDescent="0.2">
      <c r="A4264" s="8">
        <v>41451</v>
      </c>
      <c r="B4264" s="4">
        <v>18</v>
      </c>
      <c r="C4264" s="4">
        <v>1922</v>
      </c>
      <c r="D4264" s="4">
        <v>89</v>
      </c>
      <c r="E4264" s="4"/>
      <c r="F4264" s="4"/>
      <c r="G4264" s="4">
        <v>41</v>
      </c>
      <c r="H4264" s="4">
        <v>2052</v>
      </c>
      <c r="I4264" s="4"/>
      <c r="J4264" s="4"/>
      <c r="K4264" s="4"/>
      <c r="L4264" s="4"/>
      <c r="M4264" s="4">
        <v>3125</v>
      </c>
    </row>
    <row r="4265" spans="1:13" x14ac:dyDescent="0.2">
      <c r="A4265" s="8">
        <v>41451</v>
      </c>
      <c r="B4265" s="4">
        <v>19</v>
      </c>
      <c r="C4265" s="4">
        <v>1895</v>
      </c>
      <c r="D4265" s="4">
        <v>88</v>
      </c>
      <c r="E4265" s="4"/>
      <c r="F4265" s="4"/>
      <c r="G4265" s="4">
        <v>42</v>
      </c>
      <c r="H4265" s="4">
        <v>2025</v>
      </c>
      <c r="I4265" s="4"/>
      <c r="J4265" s="4"/>
      <c r="K4265" s="4"/>
      <c r="L4265" s="4"/>
      <c r="M4265" s="4">
        <v>3090</v>
      </c>
    </row>
    <row r="4266" spans="1:13" x14ac:dyDescent="0.2">
      <c r="A4266" s="8">
        <v>41451</v>
      </c>
      <c r="B4266" s="4">
        <v>20</v>
      </c>
      <c r="C4266" s="4">
        <v>1827</v>
      </c>
      <c r="D4266" s="4">
        <v>85</v>
      </c>
      <c r="E4266" s="4"/>
      <c r="F4266" s="4"/>
      <c r="G4266" s="4">
        <v>36</v>
      </c>
      <c r="H4266" s="4">
        <v>1947</v>
      </c>
      <c r="I4266" s="4"/>
      <c r="J4266" s="4"/>
      <c r="K4266" s="4"/>
      <c r="L4266" s="4"/>
      <c r="M4266" s="4">
        <v>2969</v>
      </c>
    </row>
    <row r="4267" spans="1:13" x14ac:dyDescent="0.2">
      <c r="A4267" s="8">
        <v>41451</v>
      </c>
      <c r="B4267" s="4">
        <v>21</v>
      </c>
      <c r="C4267" s="4">
        <v>1733</v>
      </c>
      <c r="D4267" s="4">
        <v>80</v>
      </c>
      <c r="E4267" s="4"/>
      <c r="F4267" s="4"/>
      <c r="G4267" s="4">
        <v>33</v>
      </c>
      <c r="H4267" s="4">
        <v>1846</v>
      </c>
      <c r="I4267" s="4"/>
      <c r="J4267" s="4"/>
      <c r="K4267" s="4"/>
      <c r="L4267" s="4"/>
      <c r="M4267" s="4">
        <v>2818</v>
      </c>
    </row>
    <row r="4268" spans="1:13" x14ac:dyDescent="0.2">
      <c r="A4268" s="8">
        <v>41451</v>
      </c>
      <c r="B4268" s="4">
        <v>22</v>
      </c>
      <c r="C4268" s="4">
        <v>1677</v>
      </c>
      <c r="D4268" s="4">
        <v>78</v>
      </c>
      <c r="E4268" s="4"/>
      <c r="F4268" s="4"/>
      <c r="G4268" s="4">
        <v>33</v>
      </c>
      <c r="H4268" s="4">
        <v>1788</v>
      </c>
      <c r="I4268" s="4"/>
      <c r="J4268" s="4"/>
      <c r="K4268" s="4"/>
      <c r="L4268" s="4"/>
      <c r="M4268" s="4">
        <v>2716</v>
      </c>
    </row>
    <row r="4269" spans="1:13" x14ac:dyDescent="0.2">
      <c r="A4269" s="8">
        <v>41451</v>
      </c>
      <c r="B4269" s="4">
        <v>23</v>
      </c>
      <c r="C4269" s="4">
        <v>1489</v>
      </c>
      <c r="D4269" s="4">
        <v>69</v>
      </c>
      <c r="E4269" s="4"/>
      <c r="F4269" s="4"/>
      <c r="G4269" s="4">
        <v>32</v>
      </c>
      <c r="H4269" s="4">
        <v>1590</v>
      </c>
      <c r="I4269" s="4"/>
      <c r="J4269" s="4"/>
      <c r="K4269" s="4"/>
      <c r="L4269" s="4"/>
      <c r="M4269" s="4">
        <v>2435</v>
      </c>
    </row>
    <row r="4270" spans="1:13" x14ac:dyDescent="0.2">
      <c r="A4270" s="8">
        <v>41451</v>
      </c>
      <c r="B4270" s="4">
        <v>24</v>
      </c>
      <c r="C4270" s="4">
        <v>1285</v>
      </c>
      <c r="D4270" s="4">
        <v>60</v>
      </c>
      <c r="E4270" s="4"/>
      <c r="F4270" s="4"/>
      <c r="G4270" s="4">
        <v>31</v>
      </c>
      <c r="H4270" s="4">
        <v>1376</v>
      </c>
      <c r="I4270" s="4"/>
      <c r="J4270" s="4"/>
      <c r="K4270" s="4"/>
      <c r="L4270" s="4"/>
      <c r="M4270" s="4">
        <v>2123</v>
      </c>
    </row>
    <row r="4271" spans="1:13" x14ac:dyDescent="0.2">
      <c r="A4271" s="8">
        <v>41452</v>
      </c>
      <c r="B4271" s="4">
        <v>1</v>
      </c>
      <c r="C4271" s="4">
        <v>1131</v>
      </c>
      <c r="D4271" s="4">
        <v>53</v>
      </c>
      <c r="E4271" s="4"/>
      <c r="F4271" s="4"/>
      <c r="G4271" s="4">
        <v>31</v>
      </c>
      <c r="H4271" s="4">
        <v>1214</v>
      </c>
      <c r="I4271" s="4"/>
      <c r="J4271" s="4"/>
      <c r="K4271" s="4"/>
      <c r="L4271" s="4"/>
      <c r="M4271" s="4">
        <v>1908</v>
      </c>
    </row>
    <row r="4272" spans="1:13" x14ac:dyDescent="0.2">
      <c r="A4272" s="8">
        <v>41452</v>
      </c>
      <c r="B4272" s="4">
        <v>2</v>
      </c>
      <c r="C4272" s="4">
        <v>1030</v>
      </c>
      <c r="D4272" s="4">
        <v>48</v>
      </c>
      <c r="E4272" s="4"/>
      <c r="F4272" s="4"/>
      <c r="G4272" s="4">
        <v>31</v>
      </c>
      <c r="H4272" s="4">
        <v>1109</v>
      </c>
      <c r="I4272" s="4"/>
      <c r="J4272" s="4"/>
      <c r="K4272" s="4"/>
      <c r="L4272" s="4"/>
      <c r="M4272" s="4">
        <v>1758</v>
      </c>
    </row>
    <row r="4273" spans="1:13" x14ac:dyDescent="0.2">
      <c r="A4273" s="8">
        <v>41452</v>
      </c>
      <c r="B4273" s="4">
        <v>3</v>
      </c>
      <c r="C4273" s="4">
        <v>966</v>
      </c>
      <c r="D4273" s="4">
        <v>45</v>
      </c>
      <c r="E4273" s="4"/>
      <c r="F4273" s="4"/>
      <c r="G4273" s="4">
        <v>30</v>
      </c>
      <c r="H4273" s="4">
        <v>1041</v>
      </c>
      <c r="I4273" s="4"/>
      <c r="J4273" s="4"/>
      <c r="K4273" s="4"/>
      <c r="L4273" s="4"/>
      <c r="M4273" s="4">
        <v>1663</v>
      </c>
    </row>
    <row r="4274" spans="1:13" x14ac:dyDescent="0.2">
      <c r="A4274" s="8">
        <v>41452</v>
      </c>
      <c r="B4274" s="4">
        <v>4</v>
      </c>
      <c r="C4274" s="4">
        <v>940</v>
      </c>
      <c r="D4274" s="4">
        <v>44</v>
      </c>
      <c r="E4274" s="4"/>
      <c r="F4274" s="4"/>
      <c r="G4274" s="4">
        <v>30</v>
      </c>
      <c r="H4274" s="4">
        <v>1014</v>
      </c>
      <c r="I4274" s="4"/>
      <c r="J4274" s="4"/>
      <c r="K4274" s="4"/>
      <c r="L4274" s="4"/>
      <c r="M4274" s="4">
        <v>1617</v>
      </c>
    </row>
    <row r="4275" spans="1:13" x14ac:dyDescent="0.2">
      <c r="A4275" s="8">
        <v>41452</v>
      </c>
      <c r="B4275" s="4">
        <v>5</v>
      </c>
      <c r="C4275" s="4">
        <v>948</v>
      </c>
      <c r="D4275" s="4">
        <v>45</v>
      </c>
      <c r="E4275" s="4"/>
      <c r="F4275" s="4"/>
      <c r="G4275" s="4">
        <v>30</v>
      </c>
      <c r="H4275" s="4">
        <v>1022</v>
      </c>
      <c r="I4275" s="4"/>
      <c r="J4275" s="4"/>
      <c r="K4275" s="4"/>
      <c r="L4275" s="4"/>
      <c r="M4275" s="4">
        <v>1629</v>
      </c>
    </row>
    <row r="4276" spans="1:13" x14ac:dyDescent="0.2">
      <c r="A4276" s="8">
        <v>41452</v>
      </c>
      <c r="B4276" s="4">
        <v>6</v>
      </c>
      <c r="C4276" s="4">
        <v>990</v>
      </c>
      <c r="D4276" s="4">
        <v>46</v>
      </c>
      <c r="E4276" s="4"/>
      <c r="F4276" s="4"/>
      <c r="G4276" s="4">
        <v>31</v>
      </c>
      <c r="H4276" s="4">
        <v>1067</v>
      </c>
      <c r="I4276" s="4"/>
      <c r="J4276" s="4"/>
      <c r="K4276" s="4"/>
      <c r="L4276" s="4"/>
      <c r="M4276" s="4">
        <v>1691</v>
      </c>
    </row>
    <row r="4277" spans="1:13" x14ac:dyDescent="0.2">
      <c r="A4277" s="8">
        <v>41452</v>
      </c>
      <c r="B4277" s="4">
        <v>7</v>
      </c>
      <c r="C4277" s="4">
        <v>1056</v>
      </c>
      <c r="D4277" s="4">
        <v>50</v>
      </c>
      <c r="E4277" s="4"/>
      <c r="F4277" s="4"/>
      <c r="G4277" s="4">
        <v>32</v>
      </c>
      <c r="H4277" s="4">
        <v>1137</v>
      </c>
      <c r="I4277" s="4"/>
      <c r="J4277" s="4"/>
      <c r="K4277" s="4"/>
      <c r="L4277" s="4"/>
      <c r="M4277" s="4">
        <v>1764</v>
      </c>
    </row>
    <row r="4278" spans="1:13" x14ac:dyDescent="0.2">
      <c r="A4278" s="8">
        <v>41452</v>
      </c>
      <c r="B4278" s="4">
        <v>8</v>
      </c>
      <c r="C4278" s="4">
        <v>1153</v>
      </c>
      <c r="D4278" s="4">
        <v>54</v>
      </c>
      <c r="E4278" s="4"/>
      <c r="F4278" s="4"/>
      <c r="G4278" s="4">
        <v>34</v>
      </c>
      <c r="H4278" s="4">
        <v>1241</v>
      </c>
      <c r="I4278" s="4"/>
      <c r="J4278" s="4"/>
      <c r="K4278" s="4"/>
      <c r="L4278" s="4"/>
      <c r="M4278" s="4">
        <v>1934</v>
      </c>
    </row>
    <row r="4279" spans="1:13" x14ac:dyDescent="0.2">
      <c r="A4279" s="8">
        <v>41452</v>
      </c>
      <c r="B4279" s="4">
        <v>9</v>
      </c>
      <c r="C4279" s="4">
        <v>1250</v>
      </c>
      <c r="D4279" s="4">
        <v>59</v>
      </c>
      <c r="E4279" s="4"/>
      <c r="F4279" s="4"/>
      <c r="G4279" s="4">
        <v>38</v>
      </c>
      <c r="H4279" s="4">
        <v>1346</v>
      </c>
      <c r="I4279" s="4"/>
      <c r="J4279" s="4"/>
      <c r="K4279" s="4"/>
      <c r="L4279" s="4"/>
      <c r="M4279" s="4">
        <v>2096</v>
      </c>
    </row>
    <row r="4280" spans="1:13" x14ac:dyDescent="0.2">
      <c r="A4280" s="8">
        <v>41452</v>
      </c>
      <c r="B4280" s="4">
        <v>10</v>
      </c>
      <c r="C4280" s="4">
        <v>1348</v>
      </c>
      <c r="D4280" s="4">
        <v>63</v>
      </c>
      <c r="E4280" s="4"/>
      <c r="F4280" s="4"/>
      <c r="G4280" s="4">
        <v>41</v>
      </c>
      <c r="H4280" s="4">
        <v>1452</v>
      </c>
      <c r="I4280" s="4"/>
      <c r="J4280" s="4"/>
      <c r="K4280" s="4"/>
      <c r="L4280" s="4"/>
      <c r="M4280" s="4">
        <v>2255</v>
      </c>
    </row>
    <row r="4281" spans="1:13" x14ac:dyDescent="0.2">
      <c r="A4281" s="8">
        <v>41452</v>
      </c>
      <c r="B4281" s="4">
        <v>11</v>
      </c>
      <c r="C4281" s="4">
        <v>1476</v>
      </c>
      <c r="D4281" s="4">
        <v>69</v>
      </c>
      <c r="E4281" s="4"/>
      <c r="F4281" s="4"/>
      <c r="G4281" s="4">
        <v>45</v>
      </c>
      <c r="H4281" s="4">
        <v>1590</v>
      </c>
      <c r="I4281" s="4"/>
      <c r="J4281" s="4"/>
      <c r="K4281" s="4"/>
      <c r="L4281" s="4"/>
      <c r="M4281" s="4">
        <v>2462</v>
      </c>
    </row>
    <row r="4282" spans="1:13" x14ac:dyDescent="0.2">
      <c r="A4282" s="8">
        <v>41452</v>
      </c>
      <c r="B4282" s="4">
        <v>12</v>
      </c>
      <c r="C4282" s="4">
        <v>1615</v>
      </c>
      <c r="D4282" s="4">
        <v>76</v>
      </c>
      <c r="E4282" s="4"/>
      <c r="F4282" s="4"/>
      <c r="G4282" s="4">
        <v>45</v>
      </c>
      <c r="H4282" s="4">
        <v>1735</v>
      </c>
      <c r="I4282" s="4"/>
      <c r="J4282" s="4"/>
      <c r="K4282" s="4"/>
      <c r="L4282" s="4"/>
      <c r="M4282" s="4">
        <v>2669</v>
      </c>
    </row>
    <row r="4283" spans="1:13" x14ac:dyDescent="0.2">
      <c r="A4283" s="8">
        <v>41452</v>
      </c>
      <c r="B4283" s="4">
        <v>13</v>
      </c>
      <c r="C4283" s="4">
        <v>1767</v>
      </c>
      <c r="D4283" s="4">
        <v>82</v>
      </c>
      <c r="E4283" s="4"/>
      <c r="F4283" s="4"/>
      <c r="G4283" s="4">
        <v>44</v>
      </c>
      <c r="H4283" s="4">
        <v>1893</v>
      </c>
      <c r="I4283" s="4"/>
      <c r="J4283" s="4"/>
      <c r="K4283" s="4"/>
      <c r="L4283" s="4"/>
      <c r="M4283" s="4">
        <v>2900</v>
      </c>
    </row>
    <row r="4284" spans="1:13" x14ac:dyDescent="0.2">
      <c r="A4284" s="8">
        <v>41452</v>
      </c>
      <c r="B4284" s="4">
        <v>14</v>
      </c>
      <c r="C4284" s="4">
        <v>1920</v>
      </c>
      <c r="D4284" s="4">
        <v>89</v>
      </c>
      <c r="E4284" s="4"/>
      <c r="F4284" s="4"/>
      <c r="G4284" s="4">
        <v>45</v>
      </c>
      <c r="H4284" s="4">
        <v>2054</v>
      </c>
      <c r="I4284" s="4"/>
      <c r="J4284" s="4"/>
      <c r="K4284" s="4"/>
      <c r="L4284" s="4"/>
      <c r="M4284" s="4">
        <v>3131</v>
      </c>
    </row>
    <row r="4285" spans="1:13" x14ac:dyDescent="0.2">
      <c r="A4285" s="8">
        <v>41452</v>
      </c>
      <c r="B4285" s="4">
        <v>15</v>
      </c>
      <c r="C4285" s="4">
        <v>2062</v>
      </c>
      <c r="D4285" s="4">
        <v>96</v>
      </c>
      <c r="E4285" s="4"/>
      <c r="F4285" s="4"/>
      <c r="G4285" s="4">
        <v>47</v>
      </c>
      <c r="H4285" s="4">
        <v>2205</v>
      </c>
      <c r="I4285" s="4"/>
      <c r="J4285" s="4"/>
      <c r="K4285" s="4"/>
      <c r="L4285" s="4"/>
      <c r="M4285" s="4">
        <v>3340</v>
      </c>
    </row>
    <row r="4286" spans="1:13" x14ac:dyDescent="0.2">
      <c r="A4286" s="8">
        <v>41452</v>
      </c>
      <c r="B4286" s="4">
        <v>16</v>
      </c>
      <c r="C4286" s="4">
        <v>2185</v>
      </c>
      <c r="D4286" s="4">
        <v>101</v>
      </c>
      <c r="E4286" s="4"/>
      <c r="F4286" s="4"/>
      <c r="G4286" s="4">
        <v>40</v>
      </c>
      <c r="H4286" s="4">
        <v>2326</v>
      </c>
      <c r="I4286" s="4"/>
      <c r="J4286" s="4"/>
      <c r="K4286" s="4"/>
      <c r="L4286" s="4"/>
      <c r="M4286" s="4">
        <v>3502</v>
      </c>
    </row>
    <row r="4287" spans="1:13" x14ac:dyDescent="0.2">
      <c r="A4287" s="8">
        <v>41452</v>
      </c>
      <c r="B4287" s="4">
        <v>17</v>
      </c>
      <c r="C4287" s="4">
        <v>2274</v>
      </c>
      <c r="D4287" s="4">
        <v>106</v>
      </c>
      <c r="E4287" s="4"/>
      <c r="F4287" s="4"/>
      <c r="G4287" s="4">
        <v>46</v>
      </c>
      <c r="H4287" s="4">
        <v>2425</v>
      </c>
      <c r="I4287" s="4"/>
      <c r="J4287" s="4"/>
      <c r="K4287" s="4"/>
      <c r="L4287" s="4"/>
      <c r="M4287" s="4">
        <v>3637</v>
      </c>
    </row>
    <row r="4288" spans="1:13" x14ac:dyDescent="0.2">
      <c r="A4288" s="8">
        <v>41452</v>
      </c>
      <c r="B4288" s="4">
        <v>18</v>
      </c>
      <c r="C4288" s="4">
        <v>2317</v>
      </c>
      <c r="D4288" s="4">
        <v>107</v>
      </c>
      <c r="E4288" s="4"/>
      <c r="F4288" s="4"/>
      <c r="G4288" s="4">
        <v>43</v>
      </c>
      <c r="H4288" s="4">
        <v>2467</v>
      </c>
      <c r="I4288" s="4"/>
      <c r="J4288" s="4"/>
      <c r="K4288" s="4"/>
      <c r="L4288" s="4"/>
      <c r="M4288" s="4">
        <v>3687</v>
      </c>
    </row>
    <row r="4289" spans="1:13" x14ac:dyDescent="0.2">
      <c r="A4289" s="8">
        <v>41452</v>
      </c>
      <c r="B4289" s="4">
        <v>19</v>
      </c>
      <c r="C4289" s="4">
        <v>2267</v>
      </c>
      <c r="D4289" s="4">
        <v>105</v>
      </c>
      <c r="E4289" s="4"/>
      <c r="F4289" s="4"/>
      <c r="G4289" s="4">
        <v>39</v>
      </c>
      <c r="H4289" s="4">
        <v>2411</v>
      </c>
      <c r="I4289" s="4"/>
      <c r="J4289" s="4"/>
      <c r="K4289" s="4"/>
      <c r="L4289" s="4"/>
      <c r="M4289" s="4">
        <v>3612</v>
      </c>
    </row>
    <row r="4290" spans="1:13" x14ac:dyDescent="0.2">
      <c r="A4290" s="8">
        <v>41452</v>
      </c>
      <c r="B4290" s="4">
        <v>20</v>
      </c>
      <c r="C4290" s="4">
        <v>2174</v>
      </c>
      <c r="D4290" s="4">
        <v>101</v>
      </c>
      <c r="E4290" s="4"/>
      <c r="F4290" s="4"/>
      <c r="G4290" s="4">
        <v>37</v>
      </c>
      <c r="H4290" s="4">
        <v>2311</v>
      </c>
      <c r="I4290" s="4"/>
      <c r="J4290" s="4"/>
      <c r="K4290" s="4"/>
      <c r="L4290" s="4"/>
      <c r="M4290" s="4">
        <v>3466</v>
      </c>
    </row>
    <row r="4291" spans="1:13" x14ac:dyDescent="0.2">
      <c r="A4291" s="8">
        <v>41452</v>
      </c>
      <c r="B4291" s="4">
        <v>21</v>
      </c>
      <c r="C4291" s="4">
        <v>2040</v>
      </c>
      <c r="D4291" s="4">
        <v>94</v>
      </c>
      <c r="E4291" s="4"/>
      <c r="F4291" s="4"/>
      <c r="G4291" s="4">
        <v>33</v>
      </c>
      <c r="H4291" s="4">
        <v>2167</v>
      </c>
      <c r="I4291" s="4"/>
      <c r="J4291" s="4"/>
      <c r="K4291" s="4"/>
      <c r="L4291" s="4"/>
      <c r="M4291" s="4">
        <v>3251</v>
      </c>
    </row>
    <row r="4292" spans="1:13" x14ac:dyDescent="0.2">
      <c r="A4292" s="8">
        <v>41452</v>
      </c>
      <c r="B4292" s="4">
        <v>22</v>
      </c>
      <c r="C4292" s="4">
        <v>1929</v>
      </c>
      <c r="D4292" s="4">
        <v>89</v>
      </c>
      <c r="E4292" s="4"/>
      <c r="F4292" s="4"/>
      <c r="G4292" s="4">
        <v>33</v>
      </c>
      <c r="H4292" s="4">
        <v>2051</v>
      </c>
      <c r="I4292" s="4"/>
      <c r="J4292" s="4"/>
      <c r="K4292" s="4"/>
      <c r="L4292" s="4"/>
      <c r="M4292" s="4">
        <v>3094</v>
      </c>
    </row>
    <row r="4293" spans="1:13" x14ac:dyDescent="0.2">
      <c r="A4293" s="8">
        <v>41452</v>
      </c>
      <c r="B4293" s="4">
        <v>23</v>
      </c>
      <c r="C4293" s="4">
        <v>1684</v>
      </c>
      <c r="D4293" s="4">
        <v>78</v>
      </c>
      <c r="E4293" s="4"/>
      <c r="F4293" s="4"/>
      <c r="G4293" s="4">
        <v>31</v>
      </c>
      <c r="H4293" s="4">
        <v>1793</v>
      </c>
      <c r="I4293" s="4"/>
      <c r="J4293" s="4"/>
      <c r="K4293" s="4"/>
      <c r="L4293" s="4"/>
      <c r="M4293" s="4">
        <v>2721</v>
      </c>
    </row>
    <row r="4294" spans="1:13" x14ac:dyDescent="0.2">
      <c r="A4294" s="8">
        <v>41452</v>
      </c>
      <c r="B4294" s="4">
        <v>24</v>
      </c>
      <c r="C4294" s="4">
        <v>1447</v>
      </c>
      <c r="D4294" s="4">
        <v>67</v>
      </c>
      <c r="E4294" s="4"/>
      <c r="F4294" s="4"/>
      <c r="G4294" s="4">
        <v>32</v>
      </c>
      <c r="H4294" s="4">
        <v>1546</v>
      </c>
      <c r="I4294" s="4"/>
      <c r="J4294" s="4"/>
      <c r="K4294" s="4"/>
      <c r="L4294" s="4"/>
      <c r="M4294" s="4">
        <v>2366</v>
      </c>
    </row>
    <row r="4295" spans="1:13" x14ac:dyDescent="0.2">
      <c r="A4295" s="8">
        <v>41453</v>
      </c>
      <c r="B4295" s="4">
        <v>1</v>
      </c>
      <c r="C4295" s="4">
        <v>1260</v>
      </c>
      <c r="D4295" s="4">
        <v>59</v>
      </c>
      <c r="E4295" s="4"/>
      <c r="F4295" s="4"/>
      <c r="G4295" s="4">
        <v>31</v>
      </c>
      <c r="H4295" s="4">
        <v>1349</v>
      </c>
      <c r="I4295" s="4"/>
      <c r="J4295" s="4"/>
      <c r="K4295" s="4"/>
      <c r="L4295" s="4"/>
      <c r="M4295" s="4">
        <v>2091</v>
      </c>
    </row>
    <row r="4296" spans="1:13" x14ac:dyDescent="0.2">
      <c r="A4296" s="8">
        <v>41453</v>
      </c>
      <c r="B4296" s="4">
        <v>2</v>
      </c>
      <c r="C4296" s="4">
        <v>1140</v>
      </c>
      <c r="D4296" s="4">
        <v>53</v>
      </c>
      <c r="E4296" s="4"/>
      <c r="F4296" s="4"/>
      <c r="G4296" s="4">
        <v>31</v>
      </c>
      <c r="H4296" s="4">
        <v>1224</v>
      </c>
      <c r="I4296" s="4"/>
      <c r="J4296" s="4"/>
      <c r="K4296" s="4"/>
      <c r="L4296" s="4"/>
      <c r="M4296" s="4">
        <v>1917</v>
      </c>
    </row>
    <row r="4297" spans="1:13" x14ac:dyDescent="0.2">
      <c r="A4297" s="8">
        <v>41453</v>
      </c>
      <c r="B4297" s="4">
        <v>3</v>
      </c>
      <c r="C4297" s="4">
        <v>1062</v>
      </c>
      <c r="D4297" s="4">
        <v>50</v>
      </c>
      <c r="E4297" s="4"/>
      <c r="F4297" s="4"/>
      <c r="G4297" s="4">
        <v>31</v>
      </c>
      <c r="H4297" s="4">
        <v>1142</v>
      </c>
      <c r="I4297" s="4"/>
      <c r="J4297" s="4"/>
      <c r="K4297" s="4"/>
      <c r="L4297" s="4"/>
      <c r="M4297" s="4">
        <v>1803</v>
      </c>
    </row>
    <row r="4298" spans="1:13" x14ac:dyDescent="0.2">
      <c r="A4298" s="8">
        <v>41453</v>
      </c>
      <c r="B4298" s="4">
        <v>4</v>
      </c>
      <c r="C4298" s="4">
        <v>1021</v>
      </c>
      <c r="D4298" s="4">
        <v>48</v>
      </c>
      <c r="E4298" s="4"/>
      <c r="F4298" s="4"/>
      <c r="G4298" s="4">
        <v>31</v>
      </c>
      <c r="H4298" s="4">
        <v>1100</v>
      </c>
      <c r="I4298" s="4"/>
      <c r="J4298" s="4"/>
      <c r="K4298" s="4"/>
      <c r="L4298" s="4"/>
      <c r="M4298" s="4">
        <v>1740</v>
      </c>
    </row>
    <row r="4299" spans="1:13" x14ac:dyDescent="0.2">
      <c r="A4299" s="8">
        <v>41453</v>
      </c>
      <c r="B4299" s="4">
        <v>5</v>
      </c>
      <c r="C4299" s="4">
        <v>1025</v>
      </c>
      <c r="D4299" s="4">
        <v>48</v>
      </c>
      <c r="E4299" s="4"/>
      <c r="F4299" s="4"/>
      <c r="G4299" s="4">
        <v>30</v>
      </c>
      <c r="H4299" s="4">
        <v>1103</v>
      </c>
      <c r="I4299" s="4"/>
      <c r="J4299" s="4"/>
      <c r="K4299" s="4"/>
      <c r="L4299" s="4"/>
      <c r="M4299" s="4">
        <v>1748</v>
      </c>
    </row>
    <row r="4300" spans="1:13" x14ac:dyDescent="0.2">
      <c r="A4300" s="8">
        <v>41453</v>
      </c>
      <c r="B4300" s="4">
        <v>6</v>
      </c>
      <c r="C4300" s="4">
        <v>1068</v>
      </c>
      <c r="D4300" s="4">
        <v>50</v>
      </c>
      <c r="E4300" s="4"/>
      <c r="F4300" s="4"/>
      <c r="G4300" s="4">
        <v>32</v>
      </c>
      <c r="H4300" s="4">
        <v>1150</v>
      </c>
      <c r="I4300" s="4"/>
      <c r="J4300" s="4"/>
      <c r="K4300" s="4"/>
      <c r="L4300" s="4"/>
      <c r="M4300" s="4">
        <v>1794</v>
      </c>
    </row>
    <row r="4301" spans="1:13" x14ac:dyDescent="0.2">
      <c r="A4301" s="8">
        <v>41453</v>
      </c>
      <c r="B4301" s="4">
        <v>7</v>
      </c>
      <c r="C4301" s="4">
        <v>1134</v>
      </c>
      <c r="D4301" s="4">
        <v>53</v>
      </c>
      <c r="E4301" s="4"/>
      <c r="F4301" s="4"/>
      <c r="G4301" s="4">
        <v>33</v>
      </c>
      <c r="H4301" s="4">
        <v>1220</v>
      </c>
      <c r="I4301" s="4"/>
      <c r="J4301" s="4"/>
      <c r="K4301" s="4"/>
      <c r="L4301" s="4"/>
      <c r="M4301" s="4">
        <v>1897</v>
      </c>
    </row>
    <row r="4302" spans="1:13" x14ac:dyDescent="0.2">
      <c r="A4302" s="8">
        <v>41453</v>
      </c>
      <c r="B4302" s="4">
        <v>8</v>
      </c>
      <c r="C4302" s="4">
        <v>1255</v>
      </c>
      <c r="D4302" s="4">
        <v>59</v>
      </c>
      <c r="E4302" s="4"/>
      <c r="F4302" s="4"/>
      <c r="G4302" s="4">
        <v>36</v>
      </c>
      <c r="H4302" s="4">
        <v>1349</v>
      </c>
      <c r="I4302" s="4"/>
      <c r="J4302" s="4"/>
      <c r="K4302" s="4"/>
      <c r="L4302" s="4"/>
      <c r="M4302" s="4">
        <v>2082</v>
      </c>
    </row>
    <row r="4303" spans="1:13" x14ac:dyDescent="0.2">
      <c r="A4303" s="8">
        <v>41453</v>
      </c>
      <c r="B4303" s="4">
        <v>9</v>
      </c>
      <c r="C4303" s="4">
        <v>1391</v>
      </c>
      <c r="D4303" s="4">
        <v>65</v>
      </c>
      <c r="E4303" s="4"/>
      <c r="F4303" s="4"/>
      <c r="G4303" s="4">
        <v>39</v>
      </c>
      <c r="H4303" s="4">
        <v>1495</v>
      </c>
      <c r="I4303" s="4"/>
      <c r="J4303" s="4"/>
      <c r="K4303" s="4"/>
      <c r="L4303" s="4"/>
      <c r="M4303" s="4">
        <v>2303</v>
      </c>
    </row>
    <row r="4304" spans="1:13" x14ac:dyDescent="0.2">
      <c r="A4304" s="8">
        <v>41453</v>
      </c>
      <c r="B4304" s="4">
        <v>10</v>
      </c>
      <c r="C4304" s="4">
        <v>1561</v>
      </c>
      <c r="D4304" s="4">
        <v>73</v>
      </c>
      <c r="E4304" s="4"/>
      <c r="F4304" s="4"/>
      <c r="G4304" s="4">
        <v>44</v>
      </c>
      <c r="H4304" s="4">
        <v>1678</v>
      </c>
      <c r="I4304" s="4"/>
      <c r="J4304" s="4"/>
      <c r="K4304" s="4"/>
      <c r="L4304" s="4"/>
      <c r="M4304" s="4">
        <v>2569</v>
      </c>
    </row>
    <row r="4305" spans="1:13" x14ac:dyDescent="0.2">
      <c r="A4305" s="8">
        <v>41453</v>
      </c>
      <c r="B4305" s="4">
        <v>11</v>
      </c>
      <c r="C4305" s="4">
        <v>1757</v>
      </c>
      <c r="D4305" s="4">
        <v>82</v>
      </c>
      <c r="E4305" s="4"/>
      <c r="F4305" s="4"/>
      <c r="G4305" s="4">
        <v>45</v>
      </c>
      <c r="H4305" s="4">
        <v>1884</v>
      </c>
      <c r="I4305" s="4"/>
      <c r="J4305" s="4"/>
      <c r="K4305" s="4"/>
      <c r="L4305" s="4"/>
      <c r="M4305" s="4">
        <v>2871</v>
      </c>
    </row>
    <row r="4306" spans="1:13" x14ac:dyDescent="0.2">
      <c r="A4306" s="8">
        <v>41453</v>
      </c>
      <c r="B4306" s="4">
        <v>12</v>
      </c>
      <c r="C4306" s="4">
        <v>1958</v>
      </c>
      <c r="D4306" s="4">
        <v>91</v>
      </c>
      <c r="E4306" s="4"/>
      <c r="F4306" s="4"/>
      <c r="G4306" s="4">
        <v>44</v>
      </c>
      <c r="H4306" s="4">
        <v>2093</v>
      </c>
      <c r="I4306" s="4"/>
      <c r="J4306" s="4"/>
      <c r="K4306" s="4"/>
      <c r="L4306" s="4"/>
      <c r="M4306" s="4">
        <v>3155</v>
      </c>
    </row>
    <row r="4307" spans="1:13" x14ac:dyDescent="0.2">
      <c r="A4307" s="8">
        <v>41453</v>
      </c>
      <c r="B4307" s="4">
        <v>13</v>
      </c>
      <c r="C4307" s="4">
        <v>2159</v>
      </c>
      <c r="D4307" s="4">
        <v>100</v>
      </c>
      <c r="E4307" s="4"/>
      <c r="F4307" s="4"/>
      <c r="G4307" s="4">
        <v>46</v>
      </c>
      <c r="H4307" s="4">
        <v>2305</v>
      </c>
      <c r="I4307" s="4"/>
      <c r="J4307" s="4"/>
      <c r="K4307" s="4"/>
      <c r="L4307" s="4"/>
      <c r="M4307" s="4">
        <v>3463</v>
      </c>
    </row>
    <row r="4308" spans="1:13" x14ac:dyDescent="0.2">
      <c r="A4308" s="8">
        <v>41453</v>
      </c>
      <c r="B4308" s="4">
        <v>14</v>
      </c>
      <c r="C4308" s="4">
        <v>2329</v>
      </c>
      <c r="D4308" s="4">
        <v>108</v>
      </c>
      <c r="E4308" s="4"/>
      <c r="F4308" s="4"/>
      <c r="G4308" s="4">
        <v>47</v>
      </c>
      <c r="H4308" s="4">
        <v>2484</v>
      </c>
      <c r="I4308" s="4"/>
      <c r="J4308" s="4"/>
      <c r="K4308" s="4"/>
      <c r="L4308" s="4"/>
      <c r="M4308" s="4">
        <v>3715</v>
      </c>
    </row>
    <row r="4309" spans="1:13" x14ac:dyDescent="0.2">
      <c r="A4309" s="8">
        <v>41453</v>
      </c>
      <c r="B4309" s="4">
        <v>15</v>
      </c>
      <c r="C4309" s="4">
        <v>2452</v>
      </c>
      <c r="D4309" s="4">
        <v>114</v>
      </c>
      <c r="E4309" s="4"/>
      <c r="F4309" s="4"/>
      <c r="G4309" s="4">
        <v>52</v>
      </c>
      <c r="H4309" s="4">
        <v>2618</v>
      </c>
      <c r="I4309" s="4"/>
      <c r="J4309" s="4"/>
      <c r="K4309" s="4"/>
      <c r="L4309" s="4"/>
      <c r="M4309" s="4">
        <v>3927</v>
      </c>
    </row>
    <row r="4310" spans="1:13" x14ac:dyDescent="0.2">
      <c r="A4310" s="8">
        <v>41453</v>
      </c>
      <c r="B4310" s="4">
        <v>16</v>
      </c>
      <c r="C4310" s="4">
        <v>2564</v>
      </c>
      <c r="D4310" s="4">
        <v>119</v>
      </c>
      <c r="E4310" s="4"/>
      <c r="F4310" s="4"/>
      <c r="G4310" s="4">
        <v>52</v>
      </c>
      <c r="H4310" s="4">
        <v>2735</v>
      </c>
      <c r="I4310" s="4"/>
      <c r="J4310" s="4"/>
      <c r="K4310" s="4"/>
      <c r="L4310" s="4"/>
      <c r="M4310" s="4">
        <v>4080</v>
      </c>
    </row>
    <row r="4311" spans="1:13" x14ac:dyDescent="0.2">
      <c r="A4311" s="8">
        <v>41453</v>
      </c>
      <c r="B4311" s="4">
        <v>17</v>
      </c>
      <c r="C4311" s="4">
        <v>2639</v>
      </c>
      <c r="D4311" s="4">
        <v>123</v>
      </c>
      <c r="E4311" s="4"/>
      <c r="F4311" s="4"/>
      <c r="G4311" s="4">
        <v>53</v>
      </c>
      <c r="H4311" s="4">
        <v>2814</v>
      </c>
      <c r="I4311" s="4"/>
      <c r="J4311" s="4"/>
      <c r="K4311" s="4"/>
      <c r="L4311" s="4"/>
      <c r="M4311" s="4">
        <v>4182</v>
      </c>
    </row>
    <row r="4312" spans="1:13" x14ac:dyDescent="0.2">
      <c r="A4312" s="8">
        <v>41453</v>
      </c>
      <c r="B4312" s="4">
        <v>18</v>
      </c>
      <c r="C4312" s="4">
        <v>2650</v>
      </c>
      <c r="D4312" s="4">
        <v>123</v>
      </c>
      <c r="E4312" s="4"/>
      <c r="F4312" s="4"/>
      <c r="G4312" s="4">
        <v>50</v>
      </c>
      <c r="H4312" s="4">
        <v>2823</v>
      </c>
      <c r="I4312" s="4"/>
      <c r="J4312" s="4"/>
      <c r="K4312" s="4"/>
      <c r="L4312" s="4"/>
      <c r="M4312" s="4">
        <v>4182</v>
      </c>
    </row>
    <row r="4313" spans="1:13" x14ac:dyDescent="0.2">
      <c r="A4313" s="8">
        <v>41453</v>
      </c>
      <c r="B4313" s="4">
        <v>19</v>
      </c>
      <c r="C4313" s="4">
        <v>2584</v>
      </c>
      <c r="D4313" s="4">
        <v>120</v>
      </c>
      <c r="E4313" s="4"/>
      <c r="F4313" s="4"/>
      <c r="G4313" s="4">
        <v>49</v>
      </c>
      <c r="H4313" s="4">
        <v>2753</v>
      </c>
      <c r="I4313" s="4"/>
      <c r="J4313" s="4"/>
      <c r="K4313" s="4"/>
      <c r="L4313" s="4"/>
      <c r="M4313" s="4">
        <v>4083</v>
      </c>
    </row>
    <row r="4314" spans="1:13" x14ac:dyDescent="0.2">
      <c r="A4314" s="8">
        <v>41453</v>
      </c>
      <c r="B4314" s="4">
        <v>20</v>
      </c>
      <c r="C4314" s="4">
        <v>2496</v>
      </c>
      <c r="D4314" s="4">
        <v>116</v>
      </c>
      <c r="E4314" s="4"/>
      <c r="F4314" s="4"/>
      <c r="G4314" s="4">
        <v>44</v>
      </c>
      <c r="H4314" s="4">
        <v>2655</v>
      </c>
      <c r="I4314" s="4"/>
      <c r="J4314" s="4"/>
      <c r="K4314" s="4"/>
      <c r="L4314" s="4"/>
      <c r="M4314" s="4">
        <v>3927</v>
      </c>
    </row>
    <row r="4315" spans="1:13" x14ac:dyDescent="0.2">
      <c r="A4315" s="8">
        <v>41453</v>
      </c>
      <c r="B4315" s="4">
        <v>21</v>
      </c>
      <c r="C4315" s="4">
        <v>2355</v>
      </c>
      <c r="D4315" s="4">
        <v>109</v>
      </c>
      <c r="E4315" s="4"/>
      <c r="F4315" s="4"/>
      <c r="G4315" s="4">
        <v>44</v>
      </c>
      <c r="H4315" s="4">
        <v>2508</v>
      </c>
      <c r="I4315" s="4"/>
      <c r="J4315" s="4"/>
      <c r="K4315" s="4"/>
      <c r="L4315" s="4"/>
      <c r="M4315" s="4">
        <v>3727</v>
      </c>
    </row>
    <row r="4316" spans="1:13" x14ac:dyDescent="0.2">
      <c r="A4316" s="8">
        <v>41453</v>
      </c>
      <c r="B4316" s="4">
        <v>22</v>
      </c>
      <c r="C4316" s="4">
        <v>2231</v>
      </c>
      <c r="D4316" s="4">
        <v>103</v>
      </c>
      <c r="E4316" s="4"/>
      <c r="F4316" s="4"/>
      <c r="G4316" s="4">
        <v>33</v>
      </c>
      <c r="H4316" s="4">
        <v>2367</v>
      </c>
      <c r="I4316" s="4"/>
      <c r="J4316" s="4"/>
      <c r="K4316" s="4"/>
      <c r="L4316" s="4"/>
      <c r="M4316" s="4">
        <v>3516</v>
      </c>
    </row>
    <row r="4317" spans="1:13" x14ac:dyDescent="0.2">
      <c r="A4317" s="8">
        <v>41453</v>
      </c>
      <c r="B4317" s="4">
        <v>23</v>
      </c>
      <c r="C4317" s="4">
        <v>1972</v>
      </c>
      <c r="D4317" s="4">
        <v>91</v>
      </c>
      <c r="E4317" s="4"/>
      <c r="F4317" s="4"/>
      <c r="G4317" s="4">
        <v>34</v>
      </c>
      <c r="H4317" s="4">
        <v>2097</v>
      </c>
      <c r="I4317" s="4"/>
      <c r="J4317" s="4"/>
      <c r="K4317" s="4"/>
      <c r="L4317" s="4"/>
      <c r="M4317" s="4">
        <v>3145</v>
      </c>
    </row>
    <row r="4318" spans="1:13" x14ac:dyDescent="0.2">
      <c r="A4318" s="8">
        <v>41453</v>
      </c>
      <c r="B4318" s="4">
        <v>24</v>
      </c>
      <c r="C4318" s="4">
        <v>1717</v>
      </c>
      <c r="D4318" s="4">
        <v>80</v>
      </c>
      <c r="E4318" s="4"/>
      <c r="F4318" s="4"/>
      <c r="G4318" s="4">
        <v>31</v>
      </c>
      <c r="H4318" s="4">
        <v>1827</v>
      </c>
      <c r="I4318" s="4"/>
      <c r="J4318" s="4"/>
      <c r="K4318" s="4"/>
      <c r="L4318" s="4"/>
      <c r="M4318" s="4">
        <v>2758</v>
      </c>
    </row>
    <row r="4319" spans="1:13" x14ac:dyDescent="0.2">
      <c r="A4319" s="8">
        <v>41454</v>
      </c>
      <c r="B4319" s="4">
        <v>1</v>
      </c>
      <c r="C4319" s="4">
        <v>1504</v>
      </c>
      <c r="D4319" s="4">
        <v>70</v>
      </c>
      <c r="E4319" s="4"/>
      <c r="F4319" s="4"/>
      <c r="G4319" s="4">
        <v>31</v>
      </c>
      <c r="H4319" s="4">
        <v>1605</v>
      </c>
      <c r="I4319" s="4"/>
      <c r="J4319" s="4"/>
      <c r="K4319" s="4"/>
      <c r="L4319" s="4"/>
      <c r="M4319" s="4">
        <v>2434</v>
      </c>
    </row>
    <row r="4320" spans="1:13" x14ac:dyDescent="0.2">
      <c r="A4320" s="8">
        <v>41454</v>
      </c>
      <c r="B4320" s="4">
        <v>2</v>
      </c>
      <c r="C4320" s="4">
        <v>1340</v>
      </c>
      <c r="D4320" s="4">
        <v>62</v>
      </c>
      <c r="E4320" s="4"/>
      <c r="F4320" s="4"/>
      <c r="G4320" s="4">
        <v>31</v>
      </c>
      <c r="H4320" s="4">
        <v>1433</v>
      </c>
      <c r="I4320" s="4"/>
      <c r="J4320" s="4"/>
      <c r="K4320" s="4"/>
      <c r="L4320" s="4"/>
      <c r="M4320" s="4">
        <v>2193</v>
      </c>
    </row>
    <row r="4321" spans="1:13" x14ac:dyDescent="0.2">
      <c r="A4321" s="8">
        <v>41454</v>
      </c>
      <c r="B4321" s="4">
        <v>3</v>
      </c>
      <c r="C4321" s="4">
        <v>1227</v>
      </c>
      <c r="D4321" s="4">
        <v>57</v>
      </c>
      <c r="E4321" s="4"/>
      <c r="F4321" s="4"/>
      <c r="G4321" s="4">
        <v>32</v>
      </c>
      <c r="H4321" s="4">
        <v>1316</v>
      </c>
      <c r="I4321" s="4"/>
      <c r="J4321" s="4"/>
      <c r="K4321" s="4"/>
      <c r="L4321" s="4"/>
      <c r="M4321" s="4">
        <v>2027</v>
      </c>
    </row>
    <row r="4322" spans="1:13" x14ac:dyDescent="0.2">
      <c r="A4322" s="8">
        <v>41454</v>
      </c>
      <c r="B4322" s="4">
        <v>4</v>
      </c>
      <c r="C4322" s="4">
        <v>1149</v>
      </c>
      <c r="D4322" s="4">
        <v>54</v>
      </c>
      <c r="E4322" s="4"/>
      <c r="F4322" s="4"/>
      <c r="G4322" s="4">
        <v>31</v>
      </c>
      <c r="H4322" s="4">
        <v>1233</v>
      </c>
      <c r="I4322" s="4"/>
      <c r="J4322" s="4"/>
      <c r="K4322" s="4"/>
      <c r="L4322" s="4"/>
      <c r="M4322" s="4">
        <v>1910</v>
      </c>
    </row>
    <row r="4323" spans="1:13" x14ac:dyDescent="0.2">
      <c r="A4323" s="8">
        <v>41454</v>
      </c>
      <c r="B4323" s="4">
        <v>5</v>
      </c>
      <c r="C4323" s="4">
        <v>1109</v>
      </c>
      <c r="D4323" s="4">
        <v>52</v>
      </c>
      <c r="E4323" s="4"/>
      <c r="F4323" s="4"/>
      <c r="G4323" s="4">
        <v>31</v>
      </c>
      <c r="H4323" s="4">
        <v>1191</v>
      </c>
      <c r="I4323" s="4"/>
      <c r="J4323" s="4"/>
      <c r="K4323" s="4"/>
      <c r="L4323" s="4"/>
      <c r="M4323" s="4">
        <v>1852</v>
      </c>
    </row>
    <row r="4324" spans="1:13" x14ac:dyDescent="0.2">
      <c r="A4324" s="8">
        <v>41454</v>
      </c>
      <c r="B4324" s="4">
        <v>6</v>
      </c>
      <c r="C4324" s="4">
        <v>1087</v>
      </c>
      <c r="D4324" s="4">
        <v>51</v>
      </c>
      <c r="E4324" s="4"/>
      <c r="F4324" s="4"/>
      <c r="G4324" s="4">
        <v>31</v>
      </c>
      <c r="H4324" s="4">
        <v>1169</v>
      </c>
      <c r="I4324" s="4"/>
      <c r="J4324" s="4"/>
      <c r="K4324" s="4"/>
      <c r="L4324" s="4"/>
      <c r="M4324" s="4">
        <v>1823</v>
      </c>
    </row>
    <row r="4325" spans="1:13" x14ac:dyDescent="0.2">
      <c r="A4325" s="8">
        <v>41454</v>
      </c>
      <c r="B4325" s="4">
        <v>7</v>
      </c>
      <c r="C4325" s="4">
        <v>1082</v>
      </c>
      <c r="D4325" s="4">
        <v>51</v>
      </c>
      <c r="E4325" s="4"/>
      <c r="F4325" s="4"/>
      <c r="G4325" s="4">
        <v>31</v>
      </c>
      <c r="H4325" s="4">
        <v>1163</v>
      </c>
      <c r="I4325" s="4"/>
      <c r="J4325" s="4"/>
      <c r="K4325" s="4"/>
      <c r="L4325" s="4"/>
      <c r="M4325" s="4">
        <v>1821</v>
      </c>
    </row>
    <row r="4326" spans="1:13" x14ac:dyDescent="0.2">
      <c r="A4326" s="8">
        <v>41454</v>
      </c>
      <c r="B4326" s="4">
        <v>8</v>
      </c>
      <c r="C4326" s="4">
        <v>1194</v>
      </c>
      <c r="D4326" s="4">
        <v>56</v>
      </c>
      <c r="E4326" s="4"/>
      <c r="F4326" s="4"/>
      <c r="G4326" s="4">
        <v>35</v>
      </c>
      <c r="H4326" s="4">
        <v>1285</v>
      </c>
      <c r="I4326" s="4"/>
      <c r="J4326" s="4"/>
      <c r="K4326" s="4"/>
      <c r="L4326" s="4"/>
      <c r="M4326" s="4">
        <v>2001</v>
      </c>
    </row>
    <row r="4327" spans="1:13" x14ac:dyDescent="0.2">
      <c r="A4327" s="8">
        <v>41454</v>
      </c>
      <c r="B4327" s="4">
        <v>9</v>
      </c>
      <c r="C4327" s="4">
        <v>1370</v>
      </c>
      <c r="D4327" s="4">
        <v>64</v>
      </c>
      <c r="E4327" s="4"/>
      <c r="F4327" s="4"/>
      <c r="G4327" s="4">
        <v>39</v>
      </c>
      <c r="H4327" s="4">
        <v>1473</v>
      </c>
      <c r="I4327" s="4"/>
      <c r="J4327" s="4"/>
      <c r="K4327" s="4"/>
      <c r="L4327" s="4"/>
      <c r="M4327" s="4">
        <v>2266</v>
      </c>
    </row>
    <row r="4328" spans="1:13" x14ac:dyDescent="0.2">
      <c r="A4328" s="8">
        <v>41454</v>
      </c>
      <c r="B4328" s="4">
        <v>10</v>
      </c>
      <c r="C4328" s="4">
        <v>1581</v>
      </c>
      <c r="D4328" s="4">
        <v>74</v>
      </c>
      <c r="E4328" s="4"/>
      <c r="F4328" s="4"/>
      <c r="G4328" s="4">
        <v>40</v>
      </c>
      <c r="H4328" s="4">
        <v>1694</v>
      </c>
      <c r="I4328" s="4"/>
      <c r="J4328" s="4"/>
      <c r="K4328" s="4"/>
      <c r="L4328" s="4"/>
      <c r="M4328" s="4">
        <v>2582</v>
      </c>
    </row>
    <row r="4329" spans="1:13" x14ac:dyDescent="0.2">
      <c r="A4329" s="8">
        <v>41454</v>
      </c>
      <c r="B4329" s="4">
        <v>11</v>
      </c>
      <c r="C4329" s="4">
        <v>1824</v>
      </c>
      <c r="D4329" s="4">
        <v>85</v>
      </c>
      <c r="E4329" s="4"/>
      <c r="F4329" s="4"/>
      <c r="G4329" s="4">
        <v>43</v>
      </c>
      <c r="H4329" s="4">
        <v>1952</v>
      </c>
      <c r="I4329" s="4"/>
      <c r="J4329" s="4"/>
      <c r="K4329" s="4"/>
      <c r="L4329" s="4"/>
      <c r="M4329" s="4">
        <v>2928</v>
      </c>
    </row>
    <row r="4330" spans="1:13" x14ac:dyDescent="0.2">
      <c r="A4330" s="8">
        <v>41454</v>
      </c>
      <c r="B4330" s="4">
        <v>12</v>
      </c>
      <c r="C4330" s="4">
        <v>2034</v>
      </c>
      <c r="D4330" s="4">
        <v>95</v>
      </c>
      <c r="E4330" s="4"/>
      <c r="F4330" s="4"/>
      <c r="G4330" s="4">
        <v>45</v>
      </c>
      <c r="H4330" s="4">
        <v>2173</v>
      </c>
      <c r="I4330" s="4"/>
      <c r="J4330" s="4"/>
      <c r="K4330" s="4"/>
      <c r="L4330" s="4"/>
      <c r="M4330" s="4">
        <v>3235</v>
      </c>
    </row>
    <row r="4331" spans="1:13" x14ac:dyDescent="0.2">
      <c r="A4331" s="8">
        <v>41454</v>
      </c>
      <c r="B4331" s="4">
        <v>13</v>
      </c>
      <c r="C4331" s="4">
        <v>2224</v>
      </c>
      <c r="D4331" s="4">
        <v>103</v>
      </c>
      <c r="E4331" s="4"/>
      <c r="F4331" s="4"/>
      <c r="G4331" s="4">
        <v>44</v>
      </c>
      <c r="H4331" s="4">
        <v>2371</v>
      </c>
      <c r="I4331" s="4"/>
      <c r="J4331" s="4"/>
      <c r="K4331" s="4"/>
      <c r="L4331" s="4"/>
      <c r="M4331" s="4">
        <v>3512</v>
      </c>
    </row>
    <row r="4332" spans="1:13" x14ac:dyDescent="0.2">
      <c r="A4332" s="8">
        <v>41454</v>
      </c>
      <c r="B4332" s="4">
        <v>14</v>
      </c>
      <c r="C4332" s="4">
        <v>2372</v>
      </c>
      <c r="D4332" s="4">
        <v>110</v>
      </c>
      <c r="E4332" s="4"/>
      <c r="F4332" s="4"/>
      <c r="G4332" s="4">
        <v>43</v>
      </c>
      <c r="H4332" s="4">
        <v>2525</v>
      </c>
      <c r="I4332" s="4"/>
      <c r="J4332" s="4"/>
      <c r="K4332" s="4"/>
      <c r="L4332" s="4"/>
      <c r="M4332" s="4">
        <v>3746</v>
      </c>
    </row>
    <row r="4333" spans="1:13" x14ac:dyDescent="0.2">
      <c r="A4333" s="8">
        <v>41454</v>
      </c>
      <c r="B4333" s="4">
        <v>15</v>
      </c>
      <c r="C4333" s="4">
        <v>2501</v>
      </c>
      <c r="D4333" s="4">
        <v>116</v>
      </c>
      <c r="E4333" s="4"/>
      <c r="F4333" s="4"/>
      <c r="G4333" s="4">
        <v>44</v>
      </c>
      <c r="H4333" s="4">
        <v>2660</v>
      </c>
      <c r="I4333" s="4"/>
      <c r="J4333" s="4"/>
      <c r="K4333" s="4"/>
      <c r="L4333" s="4"/>
      <c r="M4333" s="4">
        <v>3939</v>
      </c>
    </row>
    <row r="4334" spans="1:13" x14ac:dyDescent="0.2">
      <c r="A4334" s="8">
        <v>41454</v>
      </c>
      <c r="B4334" s="4">
        <v>16</v>
      </c>
      <c r="C4334" s="4">
        <v>2584</v>
      </c>
      <c r="D4334" s="4">
        <v>120</v>
      </c>
      <c r="E4334" s="4"/>
      <c r="F4334" s="4"/>
      <c r="G4334" s="4">
        <v>43</v>
      </c>
      <c r="H4334" s="4">
        <v>2746</v>
      </c>
      <c r="I4334" s="4"/>
      <c r="J4334" s="4"/>
      <c r="K4334" s="4"/>
      <c r="L4334" s="4"/>
      <c r="M4334" s="4">
        <v>4059</v>
      </c>
    </row>
    <row r="4335" spans="1:13" x14ac:dyDescent="0.2">
      <c r="A4335" s="8">
        <v>41454</v>
      </c>
      <c r="B4335" s="4">
        <v>17</v>
      </c>
      <c r="C4335" s="4">
        <v>2643</v>
      </c>
      <c r="D4335" s="4">
        <v>122</v>
      </c>
      <c r="E4335" s="4"/>
      <c r="F4335" s="4"/>
      <c r="G4335" s="4">
        <v>43</v>
      </c>
      <c r="H4335" s="4">
        <v>2808</v>
      </c>
      <c r="I4335" s="4"/>
      <c r="J4335" s="4"/>
      <c r="K4335" s="4"/>
      <c r="L4335" s="4"/>
      <c r="M4335" s="4">
        <v>4139</v>
      </c>
    </row>
    <row r="4336" spans="1:13" x14ac:dyDescent="0.2">
      <c r="A4336" s="8">
        <v>41454</v>
      </c>
      <c r="B4336" s="4">
        <v>18</v>
      </c>
      <c r="C4336" s="4">
        <v>2647</v>
      </c>
      <c r="D4336" s="4">
        <v>122</v>
      </c>
      <c r="E4336" s="4"/>
      <c r="F4336" s="4"/>
      <c r="G4336" s="4">
        <v>40</v>
      </c>
      <c r="H4336" s="4">
        <v>2809</v>
      </c>
      <c r="I4336" s="4"/>
      <c r="J4336" s="4"/>
      <c r="K4336" s="4"/>
      <c r="L4336" s="4"/>
      <c r="M4336" s="4">
        <v>4137</v>
      </c>
    </row>
    <row r="4337" spans="1:13" x14ac:dyDescent="0.2">
      <c r="A4337" s="8">
        <v>41454</v>
      </c>
      <c r="B4337" s="4">
        <v>19</v>
      </c>
      <c r="C4337" s="4">
        <v>2620</v>
      </c>
      <c r="D4337" s="4">
        <v>121</v>
      </c>
      <c r="E4337" s="4"/>
      <c r="F4337" s="4"/>
      <c r="G4337" s="4">
        <v>39</v>
      </c>
      <c r="H4337" s="4">
        <v>2780</v>
      </c>
      <c r="I4337" s="4"/>
      <c r="J4337" s="4"/>
      <c r="K4337" s="4"/>
      <c r="L4337" s="4"/>
      <c r="M4337" s="4">
        <v>4089</v>
      </c>
    </row>
    <row r="4338" spans="1:13" x14ac:dyDescent="0.2">
      <c r="A4338" s="8">
        <v>41454</v>
      </c>
      <c r="B4338" s="4">
        <v>20</v>
      </c>
      <c r="C4338" s="4">
        <v>2530</v>
      </c>
      <c r="D4338" s="4">
        <v>117</v>
      </c>
      <c r="E4338" s="4"/>
      <c r="F4338" s="4"/>
      <c r="G4338" s="4">
        <v>37</v>
      </c>
      <c r="H4338" s="4">
        <v>2683</v>
      </c>
      <c r="I4338" s="4"/>
      <c r="J4338" s="4"/>
      <c r="K4338" s="4"/>
      <c r="L4338" s="4"/>
      <c r="M4338" s="4">
        <v>3944</v>
      </c>
    </row>
    <row r="4339" spans="1:13" x14ac:dyDescent="0.2">
      <c r="A4339" s="8">
        <v>41454</v>
      </c>
      <c r="B4339" s="4">
        <v>21</v>
      </c>
      <c r="C4339" s="4">
        <v>2388</v>
      </c>
      <c r="D4339" s="4">
        <v>110</v>
      </c>
      <c r="E4339" s="4"/>
      <c r="F4339" s="4"/>
      <c r="G4339" s="4">
        <v>33</v>
      </c>
      <c r="H4339" s="4">
        <v>2531</v>
      </c>
      <c r="I4339" s="4"/>
      <c r="J4339" s="4"/>
      <c r="K4339" s="4"/>
      <c r="L4339" s="4"/>
      <c r="M4339" s="4">
        <v>3727</v>
      </c>
    </row>
    <row r="4340" spans="1:13" x14ac:dyDescent="0.2">
      <c r="A4340" s="8">
        <v>41454</v>
      </c>
      <c r="B4340" s="4">
        <v>22</v>
      </c>
      <c r="C4340" s="4">
        <v>2268</v>
      </c>
      <c r="D4340" s="4">
        <v>105</v>
      </c>
      <c r="E4340" s="4"/>
      <c r="F4340" s="4"/>
      <c r="G4340" s="4">
        <v>32</v>
      </c>
      <c r="H4340" s="4">
        <v>2404</v>
      </c>
      <c r="I4340" s="4"/>
      <c r="J4340" s="4"/>
      <c r="K4340" s="4"/>
      <c r="L4340" s="4"/>
      <c r="M4340" s="4">
        <v>3537</v>
      </c>
    </row>
    <row r="4341" spans="1:13" x14ac:dyDescent="0.2">
      <c r="A4341" s="8">
        <v>41454</v>
      </c>
      <c r="B4341" s="4">
        <v>23</v>
      </c>
      <c r="C4341" s="4">
        <v>2017</v>
      </c>
      <c r="D4341" s="4">
        <v>93</v>
      </c>
      <c r="E4341" s="4"/>
      <c r="F4341" s="4"/>
      <c r="G4341" s="4">
        <v>32</v>
      </c>
      <c r="H4341" s="4">
        <v>2142</v>
      </c>
      <c r="I4341" s="4"/>
      <c r="J4341" s="4"/>
      <c r="K4341" s="4"/>
      <c r="L4341" s="4"/>
      <c r="M4341" s="4">
        <v>3156</v>
      </c>
    </row>
    <row r="4342" spans="1:13" x14ac:dyDescent="0.2">
      <c r="A4342" s="8">
        <v>41454</v>
      </c>
      <c r="B4342" s="4">
        <v>24</v>
      </c>
      <c r="C4342" s="4">
        <v>1759</v>
      </c>
      <c r="D4342" s="4">
        <v>82</v>
      </c>
      <c r="E4342" s="4"/>
      <c r="F4342" s="4"/>
      <c r="G4342" s="4">
        <v>32</v>
      </c>
      <c r="H4342" s="4">
        <v>1872</v>
      </c>
      <c r="I4342" s="4"/>
      <c r="J4342" s="4"/>
      <c r="K4342" s="4"/>
      <c r="L4342" s="4"/>
      <c r="M4342" s="4">
        <v>2782</v>
      </c>
    </row>
    <row r="4343" spans="1:13" x14ac:dyDescent="0.2">
      <c r="A4343" s="8">
        <v>41455</v>
      </c>
      <c r="B4343" s="4">
        <v>1</v>
      </c>
      <c r="C4343" s="4">
        <v>1548</v>
      </c>
      <c r="D4343" s="4">
        <v>72</v>
      </c>
      <c r="E4343" s="4"/>
      <c r="F4343" s="4"/>
      <c r="G4343" s="4">
        <v>31</v>
      </c>
      <c r="H4343" s="4">
        <v>1650</v>
      </c>
      <c r="I4343" s="4"/>
      <c r="J4343" s="4"/>
      <c r="K4343" s="4"/>
      <c r="L4343" s="4"/>
      <c r="M4343" s="4">
        <v>2460</v>
      </c>
    </row>
    <row r="4344" spans="1:13" x14ac:dyDescent="0.2">
      <c r="A4344" s="8">
        <v>41455</v>
      </c>
      <c r="B4344" s="4">
        <v>2</v>
      </c>
      <c r="C4344" s="4">
        <v>1383</v>
      </c>
      <c r="D4344" s="4">
        <v>64</v>
      </c>
      <c r="E4344" s="4"/>
      <c r="F4344" s="4"/>
      <c r="G4344" s="4">
        <v>31</v>
      </c>
      <c r="H4344" s="4">
        <v>1478</v>
      </c>
      <c r="I4344" s="4"/>
      <c r="J4344" s="4"/>
      <c r="K4344" s="4"/>
      <c r="L4344" s="4"/>
      <c r="M4344" s="4">
        <v>2224</v>
      </c>
    </row>
    <row r="4345" spans="1:13" x14ac:dyDescent="0.2">
      <c r="A4345" s="8">
        <v>41455</v>
      </c>
      <c r="B4345" s="4">
        <v>3</v>
      </c>
      <c r="C4345" s="4">
        <v>1257</v>
      </c>
      <c r="D4345" s="4">
        <v>59</v>
      </c>
      <c r="E4345" s="4"/>
      <c r="F4345" s="4"/>
      <c r="G4345" s="4">
        <v>32</v>
      </c>
      <c r="H4345" s="4">
        <v>1347</v>
      </c>
      <c r="I4345" s="4"/>
      <c r="J4345" s="4"/>
      <c r="K4345" s="4"/>
      <c r="L4345" s="4"/>
      <c r="M4345" s="4">
        <v>2053</v>
      </c>
    </row>
    <row r="4346" spans="1:13" x14ac:dyDescent="0.2">
      <c r="A4346" s="8">
        <v>41455</v>
      </c>
      <c r="B4346" s="4">
        <v>4</v>
      </c>
      <c r="C4346" s="4">
        <v>1174</v>
      </c>
      <c r="D4346" s="4">
        <v>55</v>
      </c>
      <c r="E4346" s="4"/>
      <c r="F4346" s="4"/>
      <c r="G4346" s="4">
        <v>31</v>
      </c>
      <c r="H4346" s="4">
        <v>1259</v>
      </c>
      <c r="I4346" s="4"/>
      <c r="J4346" s="4"/>
      <c r="K4346" s="4"/>
      <c r="L4346" s="4"/>
      <c r="M4346" s="4">
        <v>1930</v>
      </c>
    </row>
    <row r="4347" spans="1:13" x14ac:dyDescent="0.2">
      <c r="A4347" s="8">
        <v>41455</v>
      </c>
      <c r="B4347" s="4">
        <v>5</v>
      </c>
      <c r="C4347" s="4">
        <v>1117</v>
      </c>
      <c r="D4347" s="4">
        <v>52</v>
      </c>
      <c r="E4347" s="4"/>
      <c r="F4347" s="4"/>
      <c r="G4347" s="4">
        <v>31</v>
      </c>
      <c r="H4347" s="4">
        <v>1200</v>
      </c>
      <c r="I4347" s="4"/>
      <c r="J4347" s="4"/>
      <c r="K4347" s="4"/>
      <c r="L4347" s="4"/>
      <c r="M4347" s="4">
        <v>1850</v>
      </c>
    </row>
    <row r="4348" spans="1:13" x14ac:dyDescent="0.2">
      <c r="A4348" s="8">
        <v>41455</v>
      </c>
      <c r="B4348" s="4">
        <v>6</v>
      </c>
      <c r="C4348" s="4">
        <v>1083</v>
      </c>
      <c r="D4348" s="4">
        <v>51</v>
      </c>
      <c r="E4348" s="4"/>
      <c r="F4348" s="4"/>
      <c r="G4348" s="4">
        <v>30</v>
      </c>
      <c r="H4348" s="4">
        <v>1163</v>
      </c>
      <c r="I4348" s="4"/>
      <c r="J4348" s="4"/>
      <c r="K4348" s="4"/>
      <c r="L4348" s="4"/>
      <c r="M4348" s="4">
        <v>1809</v>
      </c>
    </row>
    <row r="4349" spans="1:13" x14ac:dyDescent="0.2">
      <c r="A4349" s="8">
        <v>41455</v>
      </c>
      <c r="B4349" s="4">
        <v>7</v>
      </c>
      <c r="C4349" s="4">
        <v>1070</v>
      </c>
      <c r="D4349" s="4">
        <v>50</v>
      </c>
      <c r="E4349" s="4"/>
      <c r="F4349" s="4"/>
      <c r="G4349" s="4">
        <v>31</v>
      </c>
      <c r="H4349" s="4">
        <v>1151</v>
      </c>
      <c r="I4349" s="4"/>
      <c r="J4349" s="4"/>
      <c r="K4349" s="4"/>
      <c r="L4349" s="4"/>
      <c r="M4349" s="4">
        <v>1775</v>
      </c>
    </row>
    <row r="4350" spans="1:13" x14ac:dyDescent="0.2">
      <c r="A4350" s="8">
        <v>41455</v>
      </c>
      <c r="B4350" s="4">
        <v>8</v>
      </c>
      <c r="C4350" s="4">
        <v>1160</v>
      </c>
      <c r="D4350" s="4">
        <v>54</v>
      </c>
      <c r="E4350" s="4"/>
      <c r="F4350" s="4"/>
      <c r="G4350" s="4">
        <v>36</v>
      </c>
      <c r="H4350" s="4">
        <v>1250</v>
      </c>
      <c r="I4350" s="4"/>
      <c r="J4350" s="4"/>
      <c r="K4350" s="4"/>
      <c r="L4350" s="4"/>
      <c r="M4350" s="4">
        <v>1937</v>
      </c>
    </row>
    <row r="4351" spans="1:13" x14ac:dyDescent="0.2">
      <c r="A4351" s="8">
        <v>41455</v>
      </c>
      <c r="B4351" s="4">
        <v>9</v>
      </c>
      <c r="C4351" s="4">
        <v>1303</v>
      </c>
      <c r="D4351" s="4">
        <v>61</v>
      </c>
      <c r="E4351" s="4"/>
      <c r="F4351" s="4"/>
      <c r="G4351" s="4">
        <v>39</v>
      </c>
      <c r="H4351" s="4">
        <v>1403</v>
      </c>
      <c r="I4351" s="4"/>
      <c r="J4351" s="4"/>
      <c r="K4351" s="4"/>
      <c r="L4351" s="4"/>
      <c r="M4351" s="4">
        <v>2169</v>
      </c>
    </row>
    <row r="4352" spans="1:13" x14ac:dyDescent="0.2">
      <c r="A4352" s="8">
        <v>41455</v>
      </c>
      <c r="B4352" s="4">
        <v>10</v>
      </c>
      <c r="C4352" s="4">
        <v>1503</v>
      </c>
      <c r="D4352" s="4">
        <v>70</v>
      </c>
      <c r="E4352" s="4"/>
      <c r="F4352" s="4"/>
      <c r="G4352" s="4">
        <v>38</v>
      </c>
      <c r="H4352" s="4">
        <v>1611</v>
      </c>
      <c r="I4352" s="4"/>
      <c r="J4352" s="4"/>
      <c r="K4352" s="4"/>
      <c r="L4352" s="4"/>
      <c r="M4352" s="4">
        <v>2460</v>
      </c>
    </row>
    <row r="4353" spans="1:13" x14ac:dyDescent="0.2">
      <c r="A4353" s="8">
        <v>41455</v>
      </c>
      <c r="B4353" s="4">
        <v>11</v>
      </c>
      <c r="C4353" s="4">
        <v>1724</v>
      </c>
      <c r="D4353" s="4">
        <v>81</v>
      </c>
      <c r="E4353" s="4"/>
      <c r="F4353" s="4"/>
      <c r="G4353" s="4">
        <v>46</v>
      </c>
      <c r="H4353" s="4">
        <v>1850</v>
      </c>
      <c r="I4353" s="4"/>
      <c r="J4353" s="4"/>
      <c r="K4353" s="4"/>
      <c r="L4353" s="4"/>
      <c r="M4353" s="4">
        <v>2802</v>
      </c>
    </row>
    <row r="4354" spans="1:13" x14ac:dyDescent="0.2">
      <c r="A4354" s="8">
        <v>41455</v>
      </c>
      <c r="B4354" s="4">
        <v>12</v>
      </c>
      <c r="C4354" s="4">
        <v>1950</v>
      </c>
      <c r="D4354" s="4">
        <v>91</v>
      </c>
      <c r="E4354" s="4"/>
      <c r="F4354" s="4"/>
      <c r="G4354" s="4">
        <v>41</v>
      </c>
      <c r="H4354" s="4">
        <v>2081</v>
      </c>
      <c r="I4354" s="4"/>
      <c r="J4354" s="4"/>
      <c r="K4354" s="4"/>
      <c r="L4354" s="4"/>
      <c r="M4354" s="4">
        <v>3123</v>
      </c>
    </row>
    <row r="4355" spans="1:13" x14ac:dyDescent="0.2">
      <c r="A4355" s="8">
        <v>41455</v>
      </c>
      <c r="B4355" s="4">
        <v>13</v>
      </c>
      <c r="C4355" s="4">
        <v>2168</v>
      </c>
      <c r="D4355" s="4">
        <v>101</v>
      </c>
      <c r="E4355" s="4"/>
      <c r="F4355" s="4"/>
      <c r="G4355" s="4">
        <v>43</v>
      </c>
      <c r="H4355" s="4">
        <v>2311</v>
      </c>
      <c r="I4355" s="4"/>
      <c r="J4355" s="4"/>
      <c r="K4355" s="4"/>
      <c r="L4355" s="4"/>
      <c r="M4355" s="4">
        <v>3447</v>
      </c>
    </row>
    <row r="4356" spans="1:13" x14ac:dyDescent="0.2">
      <c r="A4356" s="8">
        <v>41455</v>
      </c>
      <c r="B4356" s="4">
        <v>14</v>
      </c>
      <c r="C4356" s="4">
        <v>2352</v>
      </c>
      <c r="D4356" s="4">
        <v>109</v>
      </c>
      <c r="E4356" s="4"/>
      <c r="F4356" s="4"/>
      <c r="G4356" s="4">
        <v>44</v>
      </c>
      <c r="H4356" s="4">
        <v>2505</v>
      </c>
      <c r="I4356" s="4"/>
      <c r="J4356" s="4"/>
      <c r="K4356" s="4"/>
      <c r="L4356" s="4"/>
      <c r="M4356" s="4">
        <v>3716</v>
      </c>
    </row>
    <row r="4357" spans="1:13" x14ac:dyDescent="0.2">
      <c r="A4357" s="8">
        <v>41455</v>
      </c>
      <c r="B4357" s="4">
        <v>15</v>
      </c>
      <c r="C4357" s="4">
        <v>2499</v>
      </c>
      <c r="D4357" s="4">
        <v>116</v>
      </c>
      <c r="E4357" s="4"/>
      <c r="F4357" s="4"/>
      <c r="G4357" s="4">
        <v>42</v>
      </c>
      <c r="H4357" s="4">
        <v>2656</v>
      </c>
      <c r="I4357" s="4"/>
      <c r="J4357" s="4"/>
      <c r="K4357" s="4"/>
      <c r="L4357" s="4"/>
      <c r="M4357" s="4">
        <v>3933</v>
      </c>
    </row>
    <row r="4358" spans="1:13" x14ac:dyDescent="0.2">
      <c r="A4358" s="8">
        <v>41455</v>
      </c>
      <c r="B4358" s="4">
        <v>16</v>
      </c>
      <c r="C4358" s="4">
        <v>2603</v>
      </c>
      <c r="D4358" s="4">
        <v>121</v>
      </c>
      <c r="E4358" s="4"/>
      <c r="F4358" s="4"/>
      <c r="G4358" s="4">
        <v>45</v>
      </c>
      <c r="H4358" s="4">
        <v>2768</v>
      </c>
      <c r="I4358" s="4"/>
      <c r="J4358" s="4"/>
      <c r="K4358" s="4"/>
      <c r="L4358" s="4"/>
      <c r="M4358" s="4">
        <v>4092</v>
      </c>
    </row>
    <row r="4359" spans="1:13" x14ac:dyDescent="0.2">
      <c r="A4359" s="8">
        <v>41455</v>
      </c>
      <c r="B4359" s="4">
        <v>17</v>
      </c>
      <c r="C4359" s="4">
        <v>2670</v>
      </c>
      <c r="D4359" s="4">
        <v>123</v>
      </c>
      <c r="E4359" s="4"/>
      <c r="F4359" s="4"/>
      <c r="G4359" s="4">
        <v>41</v>
      </c>
      <c r="H4359" s="4">
        <v>2834</v>
      </c>
      <c r="I4359" s="4"/>
      <c r="J4359" s="4"/>
      <c r="K4359" s="4"/>
      <c r="L4359" s="4"/>
      <c r="M4359" s="4">
        <v>4173</v>
      </c>
    </row>
    <row r="4360" spans="1:13" x14ac:dyDescent="0.2">
      <c r="A4360" s="8">
        <v>41455</v>
      </c>
      <c r="B4360" s="4">
        <v>18</v>
      </c>
      <c r="C4360" s="4">
        <v>2683</v>
      </c>
      <c r="D4360" s="4">
        <v>124</v>
      </c>
      <c r="E4360" s="4"/>
      <c r="F4360" s="4"/>
      <c r="G4360" s="4">
        <v>41</v>
      </c>
      <c r="H4360" s="4">
        <v>2848</v>
      </c>
      <c r="I4360" s="4"/>
      <c r="J4360" s="4"/>
      <c r="K4360" s="4"/>
      <c r="L4360" s="4"/>
      <c r="M4360" s="4">
        <v>4184</v>
      </c>
    </row>
    <row r="4361" spans="1:13" x14ac:dyDescent="0.2">
      <c r="A4361" s="8">
        <v>41455</v>
      </c>
      <c r="B4361" s="4">
        <v>19</v>
      </c>
      <c r="C4361" s="4">
        <v>2635</v>
      </c>
      <c r="D4361" s="4">
        <v>122</v>
      </c>
      <c r="E4361" s="4"/>
      <c r="F4361" s="4"/>
      <c r="G4361" s="4">
        <v>40</v>
      </c>
      <c r="H4361" s="4">
        <v>2796</v>
      </c>
      <c r="I4361" s="4"/>
      <c r="J4361" s="4"/>
      <c r="K4361" s="4"/>
      <c r="L4361" s="4"/>
      <c r="M4361" s="4">
        <v>4107</v>
      </c>
    </row>
    <row r="4362" spans="1:13" x14ac:dyDescent="0.2">
      <c r="A4362" s="8">
        <v>41455</v>
      </c>
      <c r="B4362" s="4">
        <v>20</v>
      </c>
      <c r="C4362" s="4">
        <v>2524</v>
      </c>
      <c r="D4362" s="4">
        <v>117</v>
      </c>
      <c r="E4362" s="4"/>
      <c r="F4362" s="4"/>
      <c r="G4362" s="4">
        <v>36</v>
      </c>
      <c r="H4362" s="4">
        <v>2676</v>
      </c>
      <c r="I4362" s="4"/>
      <c r="J4362" s="4"/>
      <c r="K4362" s="4"/>
      <c r="L4362" s="4"/>
      <c r="M4362" s="4">
        <v>3918</v>
      </c>
    </row>
    <row r="4363" spans="1:13" x14ac:dyDescent="0.2">
      <c r="A4363" s="8">
        <v>41455</v>
      </c>
      <c r="B4363" s="4">
        <v>21</v>
      </c>
      <c r="C4363" s="4">
        <v>2375</v>
      </c>
      <c r="D4363" s="4">
        <v>110</v>
      </c>
      <c r="E4363" s="4"/>
      <c r="F4363" s="4"/>
      <c r="G4363" s="4">
        <v>34</v>
      </c>
      <c r="H4363" s="4">
        <v>2518</v>
      </c>
      <c r="I4363" s="4"/>
      <c r="J4363" s="4"/>
      <c r="K4363" s="4"/>
      <c r="L4363" s="4"/>
      <c r="M4363" s="4">
        <v>3691</v>
      </c>
    </row>
    <row r="4364" spans="1:13" x14ac:dyDescent="0.2">
      <c r="A4364" s="8">
        <v>41455</v>
      </c>
      <c r="B4364" s="4">
        <v>22</v>
      </c>
      <c r="C4364" s="4">
        <v>2250</v>
      </c>
      <c r="D4364" s="4">
        <v>104</v>
      </c>
      <c r="E4364" s="4"/>
      <c r="F4364" s="4"/>
      <c r="G4364" s="4">
        <v>31</v>
      </c>
      <c r="H4364" s="4">
        <v>2385</v>
      </c>
      <c r="I4364" s="4"/>
      <c r="J4364" s="4"/>
      <c r="K4364" s="4"/>
      <c r="L4364" s="4"/>
      <c r="M4364" s="4">
        <v>3494</v>
      </c>
    </row>
    <row r="4365" spans="1:13" x14ac:dyDescent="0.2">
      <c r="A4365" s="8">
        <v>41455</v>
      </c>
      <c r="B4365" s="4">
        <v>23</v>
      </c>
      <c r="C4365" s="4">
        <v>1970</v>
      </c>
      <c r="D4365" s="4">
        <v>91</v>
      </c>
      <c r="E4365" s="4"/>
      <c r="F4365" s="4"/>
      <c r="G4365" s="4">
        <v>32</v>
      </c>
      <c r="H4365" s="4">
        <v>2093</v>
      </c>
      <c r="I4365" s="4"/>
      <c r="J4365" s="4"/>
      <c r="K4365" s="4"/>
      <c r="L4365" s="4"/>
      <c r="M4365" s="4">
        <v>3080</v>
      </c>
    </row>
    <row r="4366" spans="1:13" x14ac:dyDescent="0.2">
      <c r="A4366" s="8">
        <v>41455</v>
      </c>
      <c r="B4366" s="4">
        <v>24</v>
      </c>
      <c r="C4366" s="4">
        <v>1690</v>
      </c>
      <c r="D4366" s="4">
        <v>78</v>
      </c>
      <c r="E4366" s="4"/>
      <c r="F4366" s="4"/>
      <c r="G4366" s="4">
        <v>31</v>
      </c>
      <c r="H4366" s="4">
        <v>1799</v>
      </c>
      <c r="I4366" s="4"/>
      <c r="J4366" s="4"/>
      <c r="K4366" s="4"/>
      <c r="L4366" s="4"/>
      <c r="M4366" s="4">
        <v>2678</v>
      </c>
    </row>
    <row r="4367" spans="1:13" x14ac:dyDescent="0.2">
      <c r="A4367" s="8">
        <v>41456</v>
      </c>
      <c r="B4367" s="4">
        <v>1</v>
      </c>
      <c r="C4367" s="4">
        <v>1473</v>
      </c>
      <c r="D4367" s="4">
        <v>68</v>
      </c>
      <c r="E4367" s="4"/>
      <c r="F4367" s="4"/>
      <c r="G4367" s="4">
        <v>31</v>
      </c>
      <c r="H4367" s="4">
        <v>1572</v>
      </c>
      <c r="I4367" s="4"/>
      <c r="J4367" s="4"/>
      <c r="K4367" s="4"/>
      <c r="L4367" s="4"/>
      <c r="M4367" s="4">
        <v>2375</v>
      </c>
    </row>
    <row r="4368" spans="1:13" x14ac:dyDescent="0.2">
      <c r="A4368" s="8">
        <v>41456</v>
      </c>
      <c r="B4368" s="4">
        <v>2</v>
      </c>
      <c r="C4368" s="4">
        <v>1322</v>
      </c>
      <c r="D4368" s="4">
        <v>62</v>
      </c>
      <c r="E4368" s="4"/>
      <c r="F4368" s="4"/>
      <c r="G4368" s="4">
        <v>30</v>
      </c>
      <c r="H4368" s="4">
        <v>1413</v>
      </c>
      <c r="I4368" s="4"/>
      <c r="J4368" s="4"/>
      <c r="K4368" s="4"/>
      <c r="L4368" s="4"/>
      <c r="M4368" s="4">
        <v>2154</v>
      </c>
    </row>
    <row r="4369" spans="1:13" x14ac:dyDescent="0.2">
      <c r="A4369" s="8">
        <v>41456</v>
      </c>
      <c r="B4369" s="4">
        <v>3</v>
      </c>
      <c r="C4369" s="4">
        <v>1216</v>
      </c>
      <c r="D4369" s="4">
        <v>57</v>
      </c>
      <c r="E4369" s="4"/>
      <c r="F4369" s="4"/>
      <c r="G4369" s="4">
        <v>32</v>
      </c>
      <c r="H4369" s="4">
        <v>1305</v>
      </c>
      <c r="I4369" s="4"/>
      <c r="J4369" s="4"/>
      <c r="K4369" s="4"/>
      <c r="L4369" s="4"/>
      <c r="M4369" s="4">
        <v>1992</v>
      </c>
    </row>
    <row r="4370" spans="1:13" x14ac:dyDescent="0.2">
      <c r="A4370" s="8">
        <v>41456</v>
      </c>
      <c r="B4370" s="4">
        <v>4</v>
      </c>
      <c r="C4370" s="4">
        <v>1155</v>
      </c>
      <c r="D4370" s="4">
        <v>54</v>
      </c>
      <c r="E4370" s="4"/>
      <c r="F4370" s="4"/>
      <c r="G4370" s="4">
        <v>30</v>
      </c>
      <c r="H4370" s="4">
        <v>1239</v>
      </c>
      <c r="I4370" s="4"/>
      <c r="J4370" s="4"/>
      <c r="K4370" s="4"/>
      <c r="L4370" s="4"/>
      <c r="M4370" s="4">
        <v>1911</v>
      </c>
    </row>
    <row r="4371" spans="1:13" x14ac:dyDescent="0.2">
      <c r="A4371" s="8">
        <v>41456</v>
      </c>
      <c r="B4371" s="4">
        <v>5</v>
      </c>
      <c r="C4371" s="4">
        <v>1147</v>
      </c>
      <c r="D4371" s="4">
        <v>54</v>
      </c>
      <c r="E4371" s="4"/>
      <c r="F4371" s="4"/>
      <c r="G4371" s="4">
        <v>31</v>
      </c>
      <c r="H4371" s="4">
        <v>1232</v>
      </c>
      <c r="I4371" s="4"/>
      <c r="J4371" s="4"/>
      <c r="K4371" s="4"/>
      <c r="L4371" s="4"/>
      <c r="M4371" s="4">
        <v>1885</v>
      </c>
    </row>
    <row r="4372" spans="1:13" x14ac:dyDescent="0.2">
      <c r="A4372" s="8">
        <v>41456</v>
      </c>
      <c r="B4372" s="4">
        <v>6</v>
      </c>
      <c r="C4372" s="4">
        <v>1180</v>
      </c>
      <c r="D4372" s="4">
        <v>55</v>
      </c>
      <c r="E4372" s="4"/>
      <c r="F4372" s="4"/>
      <c r="G4372" s="4">
        <v>31</v>
      </c>
      <c r="H4372" s="4">
        <v>1266</v>
      </c>
      <c r="I4372" s="4"/>
      <c r="J4372" s="4"/>
      <c r="K4372" s="4"/>
      <c r="L4372" s="4"/>
      <c r="M4372" s="4">
        <v>1935</v>
      </c>
    </row>
    <row r="4373" spans="1:13" x14ac:dyDescent="0.2">
      <c r="A4373" s="8">
        <v>41456</v>
      </c>
      <c r="B4373" s="4">
        <v>7</v>
      </c>
      <c r="C4373" s="4">
        <v>1234</v>
      </c>
      <c r="D4373" s="4">
        <v>58</v>
      </c>
      <c r="E4373" s="4"/>
      <c r="F4373" s="4"/>
      <c r="G4373" s="4">
        <v>32</v>
      </c>
      <c r="H4373" s="4">
        <v>1323</v>
      </c>
      <c r="I4373" s="4"/>
      <c r="J4373" s="4"/>
      <c r="K4373" s="4"/>
      <c r="L4373" s="4"/>
      <c r="M4373" s="4">
        <v>2041</v>
      </c>
    </row>
    <row r="4374" spans="1:13" x14ac:dyDescent="0.2">
      <c r="A4374" s="8">
        <v>41456</v>
      </c>
      <c r="B4374" s="4">
        <v>8</v>
      </c>
      <c r="C4374" s="4">
        <v>1335</v>
      </c>
      <c r="D4374" s="4">
        <v>62</v>
      </c>
      <c r="E4374" s="4"/>
      <c r="F4374" s="4"/>
      <c r="G4374" s="4">
        <v>35</v>
      </c>
      <c r="H4374" s="4">
        <v>1432</v>
      </c>
      <c r="I4374" s="4"/>
      <c r="J4374" s="4"/>
      <c r="K4374" s="4"/>
      <c r="L4374" s="4"/>
      <c r="M4374" s="4">
        <v>2242</v>
      </c>
    </row>
    <row r="4375" spans="1:13" x14ac:dyDescent="0.2">
      <c r="A4375" s="8">
        <v>41456</v>
      </c>
      <c r="B4375" s="4">
        <v>9</v>
      </c>
      <c r="C4375" s="4">
        <v>1444</v>
      </c>
      <c r="D4375" s="4">
        <v>67</v>
      </c>
      <c r="E4375" s="4"/>
      <c r="F4375" s="4"/>
      <c r="G4375" s="4">
        <v>36</v>
      </c>
      <c r="H4375" s="4">
        <v>1547</v>
      </c>
      <c r="I4375" s="4"/>
      <c r="J4375" s="4"/>
      <c r="K4375" s="4"/>
      <c r="L4375" s="4"/>
      <c r="M4375" s="4">
        <v>2429</v>
      </c>
    </row>
    <row r="4376" spans="1:13" x14ac:dyDescent="0.2">
      <c r="A4376" s="8">
        <v>41456</v>
      </c>
      <c r="B4376" s="4">
        <v>10</v>
      </c>
      <c r="C4376" s="4">
        <v>1590</v>
      </c>
      <c r="D4376" s="4">
        <v>74</v>
      </c>
      <c r="E4376" s="4"/>
      <c r="F4376" s="4"/>
      <c r="G4376" s="4">
        <v>44</v>
      </c>
      <c r="H4376" s="4">
        <v>1708</v>
      </c>
      <c r="I4376" s="4"/>
      <c r="J4376" s="4"/>
      <c r="K4376" s="4"/>
      <c r="L4376" s="4"/>
      <c r="M4376" s="4">
        <v>2667</v>
      </c>
    </row>
    <row r="4377" spans="1:13" x14ac:dyDescent="0.2">
      <c r="A4377" s="8">
        <v>41456</v>
      </c>
      <c r="B4377" s="4">
        <v>11</v>
      </c>
      <c r="C4377" s="4">
        <v>1776</v>
      </c>
      <c r="D4377" s="4">
        <v>83</v>
      </c>
      <c r="E4377" s="4"/>
      <c r="F4377" s="4"/>
      <c r="G4377" s="4">
        <v>43</v>
      </c>
      <c r="H4377" s="4">
        <v>1902</v>
      </c>
      <c r="I4377" s="4"/>
      <c r="J4377" s="4"/>
      <c r="K4377" s="4"/>
      <c r="L4377" s="4"/>
      <c r="M4377" s="4">
        <v>2959</v>
      </c>
    </row>
    <row r="4378" spans="1:13" x14ac:dyDescent="0.2">
      <c r="A4378" s="8">
        <v>41456</v>
      </c>
      <c r="B4378" s="4">
        <v>12</v>
      </c>
      <c r="C4378" s="4">
        <v>1994</v>
      </c>
      <c r="D4378" s="4">
        <v>93</v>
      </c>
      <c r="E4378" s="4"/>
      <c r="F4378" s="4"/>
      <c r="G4378" s="4">
        <v>43</v>
      </c>
      <c r="H4378" s="4">
        <v>2130</v>
      </c>
      <c r="I4378" s="4"/>
      <c r="J4378" s="4"/>
      <c r="K4378" s="4"/>
      <c r="L4378" s="4"/>
      <c r="M4378" s="4">
        <v>3275</v>
      </c>
    </row>
    <row r="4379" spans="1:13" x14ac:dyDescent="0.2">
      <c r="A4379" s="8">
        <v>41456</v>
      </c>
      <c r="B4379" s="4">
        <v>13</v>
      </c>
      <c r="C4379" s="4">
        <v>2198</v>
      </c>
      <c r="D4379" s="4">
        <v>102</v>
      </c>
      <c r="E4379" s="4"/>
      <c r="F4379" s="4"/>
      <c r="G4379" s="4">
        <v>47</v>
      </c>
      <c r="H4379" s="4">
        <v>2347</v>
      </c>
      <c r="I4379" s="4"/>
      <c r="J4379" s="4"/>
      <c r="K4379" s="4"/>
      <c r="L4379" s="4"/>
      <c r="M4379" s="4">
        <v>3577</v>
      </c>
    </row>
    <row r="4380" spans="1:13" x14ac:dyDescent="0.2">
      <c r="A4380" s="8">
        <v>41456</v>
      </c>
      <c r="B4380" s="4">
        <v>14</v>
      </c>
      <c r="C4380" s="4">
        <v>2417</v>
      </c>
      <c r="D4380" s="4">
        <v>112</v>
      </c>
      <c r="E4380" s="4"/>
      <c r="F4380" s="4"/>
      <c r="G4380" s="4">
        <v>42</v>
      </c>
      <c r="H4380" s="4">
        <v>2571</v>
      </c>
      <c r="I4380" s="4"/>
      <c r="J4380" s="4"/>
      <c r="K4380" s="4"/>
      <c r="L4380" s="4"/>
      <c r="M4380" s="4">
        <v>3888</v>
      </c>
    </row>
    <row r="4381" spans="1:13" x14ac:dyDescent="0.2">
      <c r="A4381" s="8">
        <v>41456</v>
      </c>
      <c r="B4381" s="4">
        <v>15</v>
      </c>
      <c r="C4381" s="4">
        <v>2587</v>
      </c>
      <c r="D4381" s="4">
        <v>120</v>
      </c>
      <c r="E4381" s="4"/>
      <c r="F4381" s="4"/>
      <c r="G4381" s="4">
        <v>47</v>
      </c>
      <c r="H4381" s="4">
        <v>2754</v>
      </c>
      <c r="I4381" s="4"/>
      <c r="J4381" s="4"/>
      <c r="K4381" s="4"/>
      <c r="L4381" s="4"/>
      <c r="M4381" s="4">
        <v>4142</v>
      </c>
    </row>
    <row r="4382" spans="1:13" x14ac:dyDescent="0.2">
      <c r="A4382" s="8">
        <v>41456</v>
      </c>
      <c r="B4382" s="4">
        <v>16</v>
      </c>
      <c r="C4382" s="4">
        <v>2719</v>
      </c>
      <c r="D4382" s="4">
        <v>126</v>
      </c>
      <c r="E4382" s="4"/>
      <c r="F4382" s="4"/>
      <c r="G4382" s="4">
        <v>44</v>
      </c>
      <c r="H4382" s="4">
        <v>2889</v>
      </c>
      <c r="I4382" s="4"/>
      <c r="J4382" s="4"/>
      <c r="K4382" s="4"/>
      <c r="L4382" s="4"/>
      <c r="M4382" s="4">
        <v>4331</v>
      </c>
    </row>
    <row r="4383" spans="1:13" x14ac:dyDescent="0.2">
      <c r="A4383" s="8">
        <v>41456</v>
      </c>
      <c r="B4383" s="4">
        <v>17</v>
      </c>
      <c r="C4383" s="4">
        <v>2774</v>
      </c>
      <c r="D4383" s="4">
        <v>128</v>
      </c>
      <c r="E4383" s="4"/>
      <c r="F4383" s="4"/>
      <c r="G4383" s="4">
        <v>43</v>
      </c>
      <c r="H4383" s="4">
        <v>2945</v>
      </c>
      <c r="I4383" s="4"/>
      <c r="J4383" s="4"/>
      <c r="K4383" s="4"/>
      <c r="L4383" s="4"/>
      <c r="M4383" s="4">
        <v>4391</v>
      </c>
    </row>
    <row r="4384" spans="1:13" x14ac:dyDescent="0.2">
      <c r="A4384" s="8">
        <v>41456</v>
      </c>
      <c r="B4384" s="4">
        <v>18</v>
      </c>
      <c r="C4384" s="4">
        <v>2801</v>
      </c>
      <c r="D4384" s="4">
        <v>129</v>
      </c>
      <c r="E4384" s="4"/>
      <c r="F4384" s="4"/>
      <c r="G4384" s="4">
        <v>42</v>
      </c>
      <c r="H4384" s="4">
        <v>2972</v>
      </c>
      <c r="I4384" s="4"/>
      <c r="J4384" s="4"/>
      <c r="K4384" s="4"/>
      <c r="L4384" s="4"/>
      <c r="M4384" s="4">
        <v>4418</v>
      </c>
    </row>
    <row r="4385" spans="1:13" x14ac:dyDescent="0.2">
      <c r="A4385" s="8">
        <v>41456</v>
      </c>
      <c r="B4385" s="4">
        <v>19</v>
      </c>
      <c r="C4385" s="4">
        <v>2731</v>
      </c>
      <c r="D4385" s="4">
        <v>126</v>
      </c>
      <c r="E4385" s="4"/>
      <c r="F4385" s="4"/>
      <c r="G4385" s="4">
        <v>37</v>
      </c>
      <c r="H4385" s="4">
        <v>2894</v>
      </c>
      <c r="I4385" s="4"/>
      <c r="J4385" s="4"/>
      <c r="K4385" s="4"/>
      <c r="L4385" s="4"/>
      <c r="M4385" s="4">
        <v>4296</v>
      </c>
    </row>
    <row r="4386" spans="1:13" x14ac:dyDescent="0.2">
      <c r="A4386" s="8">
        <v>41456</v>
      </c>
      <c r="B4386" s="4">
        <v>20</v>
      </c>
      <c r="C4386" s="4">
        <v>2611</v>
      </c>
      <c r="D4386" s="4">
        <v>121</v>
      </c>
      <c r="E4386" s="4"/>
      <c r="F4386" s="4"/>
      <c r="G4386" s="4">
        <v>38</v>
      </c>
      <c r="H4386" s="4">
        <v>2770</v>
      </c>
      <c r="I4386" s="4"/>
      <c r="J4386" s="4"/>
      <c r="K4386" s="4"/>
      <c r="L4386" s="4"/>
      <c r="M4386" s="4">
        <v>4128</v>
      </c>
    </row>
    <row r="4387" spans="1:13" x14ac:dyDescent="0.2">
      <c r="A4387" s="8">
        <v>41456</v>
      </c>
      <c r="B4387" s="4">
        <v>21</v>
      </c>
      <c r="C4387" s="4">
        <v>2504</v>
      </c>
      <c r="D4387" s="4">
        <v>116</v>
      </c>
      <c r="E4387" s="4"/>
      <c r="F4387" s="4"/>
      <c r="G4387" s="4">
        <v>36</v>
      </c>
      <c r="H4387" s="4">
        <v>2656</v>
      </c>
      <c r="I4387" s="4"/>
      <c r="J4387" s="4"/>
      <c r="K4387" s="4"/>
      <c r="L4387" s="4"/>
      <c r="M4387" s="4">
        <v>3958</v>
      </c>
    </row>
    <row r="4388" spans="1:13" x14ac:dyDescent="0.2">
      <c r="A4388" s="8">
        <v>41456</v>
      </c>
      <c r="B4388" s="4">
        <v>22</v>
      </c>
      <c r="C4388" s="4">
        <v>2355</v>
      </c>
      <c r="D4388" s="4">
        <v>109</v>
      </c>
      <c r="E4388" s="4"/>
      <c r="F4388" s="4"/>
      <c r="G4388" s="4">
        <v>33</v>
      </c>
      <c r="H4388" s="4">
        <v>2497</v>
      </c>
      <c r="I4388" s="4"/>
      <c r="J4388" s="4"/>
      <c r="K4388" s="4"/>
      <c r="L4388" s="4"/>
      <c r="M4388" s="4">
        <v>3712</v>
      </c>
    </row>
    <row r="4389" spans="1:13" x14ac:dyDescent="0.2">
      <c r="A4389" s="8">
        <v>41456</v>
      </c>
      <c r="B4389" s="4">
        <v>23</v>
      </c>
      <c r="C4389" s="4">
        <v>2089</v>
      </c>
      <c r="D4389" s="4">
        <v>97</v>
      </c>
      <c r="E4389" s="4"/>
      <c r="F4389" s="4"/>
      <c r="G4389" s="4">
        <v>34</v>
      </c>
      <c r="H4389" s="4">
        <v>2220</v>
      </c>
      <c r="I4389" s="4"/>
      <c r="J4389" s="4"/>
      <c r="K4389" s="4"/>
      <c r="L4389" s="4"/>
      <c r="M4389" s="4">
        <v>3292</v>
      </c>
    </row>
    <row r="4390" spans="1:13" x14ac:dyDescent="0.2">
      <c r="A4390" s="8">
        <v>41456</v>
      </c>
      <c r="B4390" s="4">
        <v>24</v>
      </c>
      <c r="C4390" s="4">
        <v>1826</v>
      </c>
      <c r="D4390" s="4">
        <v>85</v>
      </c>
      <c r="E4390" s="4"/>
      <c r="F4390" s="4"/>
      <c r="G4390" s="4">
        <v>32</v>
      </c>
      <c r="H4390" s="4">
        <v>1942</v>
      </c>
      <c r="I4390" s="4"/>
      <c r="J4390" s="4"/>
      <c r="K4390" s="4"/>
      <c r="L4390" s="4"/>
      <c r="M4390" s="4">
        <v>2917</v>
      </c>
    </row>
    <row r="4391" spans="1:13" x14ac:dyDescent="0.2">
      <c r="A4391" s="8">
        <v>41457</v>
      </c>
      <c r="B4391" s="4">
        <v>1</v>
      </c>
      <c r="C4391" s="4">
        <v>1635</v>
      </c>
      <c r="D4391" s="4">
        <v>76</v>
      </c>
      <c r="E4391" s="4"/>
      <c r="F4391" s="4"/>
      <c r="G4391" s="4">
        <v>32</v>
      </c>
      <c r="H4391" s="4">
        <v>1743</v>
      </c>
      <c r="I4391" s="4"/>
      <c r="J4391" s="4"/>
      <c r="K4391" s="4"/>
      <c r="L4391" s="4"/>
      <c r="M4391" s="4">
        <v>2646</v>
      </c>
    </row>
    <row r="4392" spans="1:13" x14ac:dyDescent="0.2">
      <c r="A4392" s="8">
        <v>41457</v>
      </c>
      <c r="B4392" s="4">
        <v>2</v>
      </c>
      <c r="C4392" s="4">
        <v>1496</v>
      </c>
      <c r="D4392" s="4">
        <v>70</v>
      </c>
      <c r="E4392" s="4"/>
      <c r="F4392" s="4"/>
      <c r="G4392" s="4">
        <v>33</v>
      </c>
      <c r="H4392" s="4">
        <v>1598</v>
      </c>
      <c r="I4392" s="4"/>
      <c r="J4392" s="4"/>
      <c r="K4392" s="4"/>
      <c r="L4392" s="4"/>
      <c r="M4392" s="4">
        <v>2445</v>
      </c>
    </row>
    <row r="4393" spans="1:13" x14ac:dyDescent="0.2">
      <c r="A4393" s="8">
        <v>41457</v>
      </c>
      <c r="B4393" s="4">
        <v>3</v>
      </c>
      <c r="C4393" s="4">
        <v>1400</v>
      </c>
      <c r="D4393" s="4">
        <v>65</v>
      </c>
      <c r="E4393" s="4"/>
      <c r="F4393" s="4"/>
      <c r="G4393" s="4">
        <v>31</v>
      </c>
      <c r="H4393" s="4">
        <v>1496</v>
      </c>
      <c r="I4393" s="4"/>
      <c r="J4393" s="4"/>
      <c r="K4393" s="4"/>
      <c r="L4393" s="4"/>
      <c r="M4393" s="4">
        <v>2313</v>
      </c>
    </row>
    <row r="4394" spans="1:13" x14ac:dyDescent="0.2">
      <c r="A4394" s="8">
        <v>41457</v>
      </c>
      <c r="B4394" s="4">
        <v>4</v>
      </c>
      <c r="C4394" s="4">
        <v>1319</v>
      </c>
      <c r="D4394" s="4">
        <v>61</v>
      </c>
      <c r="E4394" s="4"/>
      <c r="F4394" s="4"/>
      <c r="G4394" s="4">
        <v>31</v>
      </c>
      <c r="H4394" s="4">
        <v>1411</v>
      </c>
      <c r="I4394" s="4"/>
      <c r="J4394" s="4"/>
      <c r="K4394" s="4"/>
      <c r="L4394" s="4"/>
      <c r="M4394" s="4">
        <v>2200</v>
      </c>
    </row>
    <row r="4395" spans="1:13" x14ac:dyDescent="0.2">
      <c r="A4395" s="8">
        <v>41457</v>
      </c>
      <c r="B4395" s="4">
        <v>5</v>
      </c>
      <c r="C4395" s="4">
        <v>1300</v>
      </c>
      <c r="D4395" s="4">
        <v>61</v>
      </c>
      <c r="E4395" s="4"/>
      <c r="F4395" s="4"/>
      <c r="G4395" s="4">
        <v>33</v>
      </c>
      <c r="H4395" s="4">
        <v>1394</v>
      </c>
      <c r="I4395" s="4"/>
      <c r="J4395" s="4"/>
      <c r="K4395" s="4"/>
      <c r="L4395" s="4"/>
      <c r="M4395" s="4">
        <v>2189</v>
      </c>
    </row>
    <row r="4396" spans="1:13" x14ac:dyDescent="0.2">
      <c r="A4396" s="8">
        <v>41457</v>
      </c>
      <c r="B4396" s="4">
        <v>6</v>
      </c>
      <c r="C4396" s="4">
        <v>1329</v>
      </c>
      <c r="D4396" s="4">
        <v>62</v>
      </c>
      <c r="E4396" s="4"/>
      <c r="F4396" s="4"/>
      <c r="G4396" s="4">
        <v>32</v>
      </c>
      <c r="H4396" s="4">
        <v>1423</v>
      </c>
      <c r="I4396" s="4"/>
      <c r="J4396" s="4"/>
      <c r="K4396" s="4"/>
      <c r="L4396" s="4"/>
      <c r="M4396" s="4">
        <v>2228</v>
      </c>
    </row>
    <row r="4397" spans="1:13" x14ac:dyDescent="0.2">
      <c r="A4397" s="8">
        <v>41457</v>
      </c>
      <c r="B4397" s="4">
        <v>7</v>
      </c>
      <c r="C4397" s="4">
        <v>1381</v>
      </c>
      <c r="D4397" s="4">
        <v>64</v>
      </c>
      <c r="E4397" s="4"/>
      <c r="F4397" s="4"/>
      <c r="G4397" s="4">
        <v>35</v>
      </c>
      <c r="H4397" s="4">
        <v>1480</v>
      </c>
      <c r="I4397" s="4"/>
      <c r="J4397" s="4"/>
      <c r="K4397" s="4"/>
      <c r="L4397" s="4"/>
      <c r="M4397" s="4">
        <v>2307</v>
      </c>
    </row>
    <row r="4398" spans="1:13" x14ac:dyDescent="0.2">
      <c r="A4398" s="8">
        <v>41457</v>
      </c>
      <c r="B4398" s="4">
        <v>8</v>
      </c>
      <c r="C4398" s="4">
        <v>1488</v>
      </c>
      <c r="D4398" s="4">
        <v>69</v>
      </c>
      <c r="E4398" s="4"/>
      <c r="F4398" s="4"/>
      <c r="G4398" s="4">
        <v>34</v>
      </c>
      <c r="H4398" s="4">
        <v>1591</v>
      </c>
      <c r="I4398" s="4"/>
      <c r="J4398" s="4"/>
      <c r="K4398" s="4"/>
      <c r="L4398" s="4"/>
      <c r="M4398" s="4">
        <v>2478</v>
      </c>
    </row>
    <row r="4399" spans="1:13" x14ac:dyDescent="0.2">
      <c r="A4399" s="8">
        <v>41457</v>
      </c>
      <c r="B4399" s="4">
        <v>9</v>
      </c>
      <c r="C4399" s="4">
        <v>1639</v>
      </c>
      <c r="D4399" s="4">
        <v>77</v>
      </c>
      <c r="E4399" s="4"/>
      <c r="F4399" s="4"/>
      <c r="G4399" s="4">
        <v>41</v>
      </c>
      <c r="H4399" s="4">
        <v>1756</v>
      </c>
      <c r="I4399" s="4"/>
      <c r="J4399" s="4"/>
      <c r="K4399" s="4"/>
      <c r="L4399" s="4"/>
      <c r="M4399" s="4">
        <v>2723</v>
      </c>
    </row>
    <row r="4400" spans="1:13" x14ac:dyDescent="0.2">
      <c r="A4400" s="8">
        <v>41457</v>
      </c>
      <c r="B4400" s="4">
        <v>10</v>
      </c>
      <c r="C4400" s="4">
        <v>1818</v>
      </c>
      <c r="D4400" s="4">
        <v>85</v>
      </c>
      <c r="E4400" s="4"/>
      <c r="F4400" s="4"/>
      <c r="G4400" s="4">
        <v>40</v>
      </c>
      <c r="H4400" s="4">
        <v>1942</v>
      </c>
      <c r="I4400" s="4"/>
      <c r="J4400" s="4"/>
      <c r="K4400" s="4"/>
      <c r="L4400" s="4"/>
      <c r="M4400" s="4">
        <v>3007</v>
      </c>
    </row>
    <row r="4401" spans="1:13" x14ac:dyDescent="0.2">
      <c r="A4401" s="8">
        <v>41457</v>
      </c>
      <c r="B4401" s="4">
        <v>11</v>
      </c>
      <c r="C4401" s="4">
        <v>2021</v>
      </c>
      <c r="D4401" s="4">
        <v>94</v>
      </c>
      <c r="E4401" s="4"/>
      <c r="F4401" s="4"/>
      <c r="G4401" s="4">
        <v>46</v>
      </c>
      <c r="H4401" s="4">
        <v>2161</v>
      </c>
      <c r="I4401" s="4"/>
      <c r="J4401" s="4"/>
      <c r="K4401" s="4"/>
      <c r="L4401" s="4"/>
      <c r="M4401" s="4">
        <v>3316</v>
      </c>
    </row>
    <row r="4402" spans="1:13" x14ac:dyDescent="0.2">
      <c r="A4402" s="8">
        <v>41457</v>
      </c>
      <c r="B4402" s="4">
        <v>12</v>
      </c>
      <c r="C4402" s="4">
        <v>2209</v>
      </c>
      <c r="D4402" s="4">
        <v>103</v>
      </c>
      <c r="E4402" s="4"/>
      <c r="F4402" s="4"/>
      <c r="G4402" s="4">
        <v>45</v>
      </c>
      <c r="H4402" s="4">
        <v>2357</v>
      </c>
      <c r="I4402" s="4"/>
      <c r="J4402" s="4"/>
      <c r="K4402" s="4"/>
      <c r="L4402" s="4"/>
      <c r="M4402" s="4">
        <v>3606</v>
      </c>
    </row>
    <row r="4403" spans="1:13" x14ac:dyDescent="0.2">
      <c r="A4403" s="8">
        <v>41457</v>
      </c>
      <c r="B4403" s="4">
        <v>13</v>
      </c>
      <c r="C4403" s="4">
        <v>2376</v>
      </c>
      <c r="D4403" s="4">
        <v>110</v>
      </c>
      <c r="E4403" s="4"/>
      <c r="F4403" s="4"/>
      <c r="G4403" s="4">
        <v>45</v>
      </c>
      <c r="H4403" s="4">
        <v>2531</v>
      </c>
      <c r="I4403" s="4"/>
      <c r="J4403" s="4"/>
      <c r="K4403" s="4"/>
      <c r="L4403" s="4"/>
      <c r="M4403" s="4">
        <v>3861</v>
      </c>
    </row>
    <row r="4404" spans="1:13" x14ac:dyDescent="0.2">
      <c r="A4404" s="8">
        <v>41457</v>
      </c>
      <c r="B4404" s="4">
        <v>14</v>
      </c>
      <c r="C4404" s="4">
        <v>2547</v>
      </c>
      <c r="D4404" s="4">
        <v>118</v>
      </c>
      <c r="E4404" s="4"/>
      <c r="F4404" s="4"/>
      <c r="G4404" s="4">
        <v>44</v>
      </c>
      <c r="H4404" s="4">
        <v>2709</v>
      </c>
      <c r="I4404" s="4"/>
      <c r="J4404" s="4"/>
      <c r="K4404" s="4"/>
      <c r="L4404" s="4"/>
      <c r="M4404" s="4">
        <v>4122</v>
      </c>
    </row>
    <row r="4405" spans="1:13" x14ac:dyDescent="0.2">
      <c r="A4405" s="8">
        <v>41457</v>
      </c>
      <c r="B4405" s="4">
        <v>15</v>
      </c>
      <c r="C4405" s="4">
        <v>2653</v>
      </c>
      <c r="D4405" s="4">
        <v>123</v>
      </c>
      <c r="E4405" s="4"/>
      <c r="F4405" s="4"/>
      <c r="G4405" s="4">
        <v>43</v>
      </c>
      <c r="H4405" s="4">
        <v>2819</v>
      </c>
      <c r="I4405" s="4"/>
      <c r="J4405" s="4"/>
      <c r="K4405" s="4"/>
      <c r="L4405" s="4"/>
      <c r="M4405" s="4">
        <v>4288</v>
      </c>
    </row>
    <row r="4406" spans="1:13" x14ac:dyDescent="0.2">
      <c r="A4406" s="8">
        <v>41457</v>
      </c>
      <c r="B4406" s="4">
        <v>16</v>
      </c>
      <c r="C4406" s="4">
        <v>2763</v>
      </c>
      <c r="D4406" s="4">
        <v>128</v>
      </c>
      <c r="E4406" s="4"/>
      <c r="F4406" s="4"/>
      <c r="G4406" s="4">
        <v>46</v>
      </c>
      <c r="H4406" s="4">
        <v>2937</v>
      </c>
      <c r="I4406" s="4"/>
      <c r="J4406" s="4"/>
      <c r="K4406" s="4"/>
      <c r="L4406" s="4"/>
      <c r="M4406" s="4">
        <v>4437</v>
      </c>
    </row>
    <row r="4407" spans="1:13" x14ac:dyDescent="0.2">
      <c r="A4407" s="8">
        <v>41457</v>
      </c>
      <c r="B4407" s="4">
        <v>17</v>
      </c>
      <c r="C4407" s="4">
        <v>2786</v>
      </c>
      <c r="D4407" s="4">
        <v>129</v>
      </c>
      <c r="E4407" s="4"/>
      <c r="F4407" s="4"/>
      <c r="G4407" s="4">
        <v>40</v>
      </c>
      <c r="H4407" s="4">
        <v>2955</v>
      </c>
      <c r="I4407" s="4"/>
      <c r="J4407" s="4"/>
      <c r="K4407" s="4"/>
      <c r="L4407" s="4"/>
      <c r="M4407" s="4">
        <v>4471</v>
      </c>
    </row>
    <row r="4408" spans="1:13" x14ac:dyDescent="0.2">
      <c r="A4408" s="8">
        <v>41457</v>
      </c>
      <c r="B4408" s="4">
        <v>18</v>
      </c>
      <c r="C4408" s="4">
        <v>2698</v>
      </c>
      <c r="D4408" s="4">
        <v>125</v>
      </c>
      <c r="E4408" s="4"/>
      <c r="F4408" s="4"/>
      <c r="G4408" s="4">
        <v>39</v>
      </c>
      <c r="H4408" s="4">
        <v>2861</v>
      </c>
      <c r="I4408" s="4"/>
      <c r="J4408" s="4"/>
      <c r="K4408" s="4"/>
      <c r="L4408" s="4"/>
      <c r="M4408" s="4">
        <v>4346</v>
      </c>
    </row>
    <row r="4409" spans="1:13" x14ac:dyDescent="0.2">
      <c r="A4409" s="8">
        <v>41457</v>
      </c>
      <c r="B4409" s="4">
        <v>19</v>
      </c>
      <c r="C4409" s="4">
        <v>2547</v>
      </c>
      <c r="D4409" s="4">
        <v>118</v>
      </c>
      <c r="E4409" s="4"/>
      <c r="F4409" s="4"/>
      <c r="G4409" s="4">
        <v>39</v>
      </c>
      <c r="H4409" s="4">
        <v>2704</v>
      </c>
      <c r="I4409" s="4"/>
      <c r="J4409" s="4"/>
      <c r="K4409" s="4"/>
      <c r="L4409" s="4"/>
      <c r="M4409" s="4">
        <v>4130</v>
      </c>
    </row>
    <row r="4410" spans="1:13" x14ac:dyDescent="0.2">
      <c r="A4410" s="8">
        <v>41457</v>
      </c>
      <c r="B4410" s="4">
        <v>20</v>
      </c>
      <c r="C4410" s="4">
        <v>2373</v>
      </c>
      <c r="D4410" s="4">
        <v>110</v>
      </c>
      <c r="E4410" s="4"/>
      <c r="F4410" s="4"/>
      <c r="G4410" s="4">
        <v>33</v>
      </c>
      <c r="H4410" s="4">
        <v>2515</v>
      </c>
      <c r="I4410" s="4"/>
      <c r="J4410" s="4"/>
      <c r="K4410" s="4"/>
      <c r="L4410" s="4"/>
      <c r="M4410" s="4">
        <v>3899</v>
      </c>
    </row>
    <row r="4411" spans="1:13" x14ac:dyDescent="0.2">
      <c r="A4411" s="8">
        <v>41457</v>
      </c>
      <c r="B4411" s="4">
        <v>21</v>
      </c>
      <c r="C4411" s="4">
        <v>2179</v>
      </c>
      <c r="D4411" s="4">
        <v>101</v>
      </c>
      <c r="E4411" s="4"/>
      <c r="F4411" s="4"/>
      <c r="G4411" s="4">
        <v>32</v>
      </c>
      <c r="H4411" s="4">
        <v>2312</v>
      </c>
      <c r="I4411" s="4"/>
      <c r="J4411" s="4"/>
      <c r="K4411" s="4"/>
      <c r="L4411" s="4"/>
      <c r="M4411" s="4">
        <v>3640</v>
      </c>
    </row>
    <row r="4412" spans="1:13" x14ac:dyDescent="0.2">
      <c r="A4412" s="8">
        <v>41457</v>
      </c>
      <c r="B4412" s="4">
        <v>22</v>
      </c>
      <c r="C4412" s="4">
        <v>2039</v>
      </c>
      <c r="D4412" s="4">
        <v>94</v>
      </c>
      <c r="E4412" s="4"/>
      <c r="F4412" s="4"/>
      <c r="G4412" s="4">
        <v>33</v>
      </c>
      <c r="H4412" s="4">
        <v>2166</v>
      </c>
      <c r="I4412" s="4"/>
      <c r="J4412" s="4"/>
      <c r="K4412" s="4"/>
      <c r="L4412" s="4"/>
      <c r="M4412" s="4">
        <v>3403</v>
      </c>
    </row>
    <row r="4413" spans="1:13" x14ac:dyDescent="0.2">
      <c r="A4413" s="8">
        <v>41457</v>
      </c>
      <c r="B4413" s="4">
        <v>23</v>
      </c>
      <c r="C4413" s="4">
        <v>1782</v>
      </c>
      <c r="D4413" s="4">
        <v>83</v>
      </c>
      <c r="E4413" s="4"/>
      <c r="F4413" s="4"/>
      <c r="G4413" s="4">
        <v>31</v>
      </c>
      <c r="H4413" s="4">
        <v>1895</v>
      </c>
      <c r="I4413" s="4"/>
      <c r="J4413" s="4"/>
      <c r="K4413" s="4"/>
      <c r="L4413" s="4"/>
      <c r="M4413" s="4">
        <v>3016</v>
      </c>
    </row>
    <row r="4414" spans="1:13" x14ac:dyDescent="0.2">
      <c r="A4414" s="8">
        <v>41457</v>
      </c>
      <c r="B4414" s="4">
        <v>24</v>
      </c>
      <c r="C4414" s="4">
        <v>1540</v>
      </c>
      <c r="D4414" s="4">
        <v>72</v>
      </c>
      <c r="E4414" s="4"/>
      <c r="F4414" s="4"/>
      <c r="G4414" s="4">
        <v>31</v>
      </c>
      <c r="H4414" s="4">
        <v>1642</v>
      </c>
      <c r="I4414" s="4"/>
      <c r="J4414" s="4"/>
      <c r="K4414" s="4"/>
      <c r="L4414" s="4"/>
      <c r="M4414" s="4">
        <v>2628</v>
      </c>
    </row>
    <row r="4415" spans="1:13" x14ac:dyDescent="0.2">
      <c r="A4415" s="8">
        <v>41458</v>
      </c>
      <c r="B4415" s="4">
        <v>1</v>
      </c>
      <c r="C4415" s="4">
        <v>1359</v>
      </c>
      <c r="D4415" s="4">
        <v>63</v>
      </c>
      <c r="E4415" s="4"/>
      <c r="F4415" s="4"/>
      <c r="G4415" s="4">
        <v>33</v>
      </c>
      <c r="H4415" s="4">
        <v>1455</v>
      </c>
      <c r="I4415" s="4"/>
      <c r="J4415" s="4"/>
      <c r="K4415" s="4"/>
      <c r="L4415" s="4"/>
      <c r="M4415" s="4">
        <v>2366</v>
      </c>
    </row>
    <row r="4416" spans="1:13" x14ac:dyDescent="0.2">
      <c r="A4416" s="8">
        <v>41458</v>
      </c>
      <c r="B4416" s="4">
        <v>2</v>
      </c>
      <c r="C4416" s="4">
        <v>1238</v>
      </c>
      <c r="D4416" s="4">
        <v>58</v>
      </c>
      <c r="E4416" s="4"/>
      <c r="F4416" s="4"/>
      <c r="G4416" s="4">
        <v>31</v>
      </c>
      <c r="H4416" s="4">
        <v>1327</v>
      </c>
      <c r="I4416" s="4"/>
      <c r="J4416" s="4"/>
      <c r="K4416" s="4"/>
      <c r="L4416" s="4"/>
      <c r="M4416" s="4">
        <v>2173</v>
      </c>
    </row>
    <row r="4417" spans="1:13" x14ac:dyDescent="0.2">
      <c r="A4417" s="8">
        <v>41458</v>
      </c>
      <c r="B4417" s="4">
        <v>3</v>
      </c>
      <c r="C4417" s="4">
        <v>1164</v>
      </c>
      <c r="D4417" s="4">
        <v>54</v>
      </c>
      <c r="E4417" s="4"/>
      <c r="F4417" s="4"/>
      <c r="G4417" s="4">
        <v>30</v>
      </c>
      <c r="H4417" s="4">
        <v>1248</v>
      </c>
      <c r="I4417" s="4"/>
      <c r="J4417" s="4"/>
      <c r="K4417" s="4"/>
      <c r="L4417" s="4"/>
      <c r="M4417" s="4">
        <v>2043</v>
      </c>
    </row>
    <row r="4418" spans="1:13" x14ac:dyDescent="0.2">
      <c r="A4418" s="8">
        <v>41458</v>
      </c>
      <c r="B4418" s="4">
        <v>4</v>
      </c>
      <c r="C4418" s="4">
        <v>1120</v>
      </c>
      <c r="D4418" s="4">
        <v>52</v>
      </c>
      <c r="E4418" s="4"/>
      <c r="F4418" s="4"/>
      <c r="G4418" s="4">
        <v>31</v>
      </c>
      <c r="H4418" s="4">
        <v>1203</v>
      </c>
      <c r="I4418" s="4"/>
      <c r="J4418" s="4"/>
      <c r="K4418" s="4"/>
      <c r="L4418" s="4"/>
      <c r="M4418" s="4">
        <v>1966</v>
      </c>
    </row>
    <row r="4419" spans="1:13" x14ac:dyDescent="0.2">
      <c r="A4419" s="8">
        <v>41458</v>
      </c>
      <c r="B4419" s="4">
        <v>5</v>
      </c>
      <c r="C4419" s="4">
        <v>1117</v>
      </c>
      <c r="D4419" s="4">
        <v>52</v>
      </c>
      <c r="E4419" s="4"/>
      <c r="F4419" s="4"/>
      <c r="G4419" s="4">
        <v>30</v>
      </c>
      <c r="H4419" s="4">
        <v>1199</v>
      </c>
      <c r="I4419" s="4"/>
      <c r="J4419" s="4"/>
      <c r="K4419" s="4"/>
      <c r="L4419" s="4"/>
      <c r="M4419" s="4">
        <v>1972</v>
      </c>
    </row>
    <row r="4420" spans="1:13" x14ac:dyDescent="0.2">
      <c r="A4420" s="8">
        <v>41458</v>
      </c>
      <c r="B4420" s="4">
        <v>6</v>
      </c>
      <c r="C4420" s="4">
        <v>1167</v>
      </c>
      <c r="D4420" s="4">
        <v>55</v>
      </c>
      <c r="E4420" s="4"/>
      <c r="F4420" s="4"/>
      <c r="G4420" s="4">
        <v>33</v>
      </c>
      <c r="H4420" s="4">
        <v>1254</v>
      </c>
      <c r="I4420" s="4"/>
      <c r="J4420" s="4"/>
      <c r="K4420" s="4"/>
      <c r="L4420" s="4"/>
      <c r="M4420" s="4">
        <v>2033</v>
      </c>
    </row>
    <row r="4421" spans="1:13" x14ac:dyDescent="0.2">
      <c r="A4421" s="8">
        <v>41458</v>
      </c>
      <c r="B4421" s="4">
        <v>7</v>
      </c>
      <c r="C4421" s="4">
        <v>1219</v>
      </c>
      <c r="D4421" s="4">
        <v>57</v>
      </c>
      <c r="E4421" s="4"/>
      <c r="F4421" s="4"/>
      <c r="G4421" s="4">
        <v>32</v>
      </c>
      <c r="H4421" s="4">
        <v>1308</v>
      </c>
      <c r="I4421" s="4"/>
      <c r="J4421" s="4"/>
      <c r="K4421" s="4"/>
      <c r="L4421" s="4"/>
      <c r="M4421" s="4">
        <v>2105</v>
      </c>
    </row>
    <row r="4422" spans="1:13" x14ac:dyDescent="0.2">
      <c r="A4422" s="8">
        <v>41458</v>
      </c>
      <c r="B4422" s="4">
        <v>8</v>
      </c>
      <c r="C4422" s="4">
        <v>1329</v>
      </c>
      <c r="D4422" s="4">
        <v>62</v>
      </c>
      <c r="E4422" s="4"/>
      <c r="F4422" s="4"/>
      <c r="G4422" s="4">
        <v>37</v>
      </c>
      <c r="H4422" s="4">
        <v>1428</v>
      </c>
      <c r="I4422" s="4"/>
      <c r="J4422" s="4"/>
      <c r="K4422" s="4"/>
      <c r="L4422" s="4"/>
      <c r="M4422" s="4">
        <v>2286</v>
      </c>
    </row>
    <row r="4423" spans="1:13" x14ac:dyDescent="0.2">
      <c r="A4423" s="8">
        <v>41458</v>
      </c>
      <c r="B4423" s="4">
        <v>9</v>
      </c>
      <c r="C4423" s="4">
        <v>1451</v>
      </c>
      <c r="D4423" s="4">
        <v>68</v>
      </c>
      <c r="E4423" s="4"/>
      <c r="F4423" s="4"/>
      <c r="G4423" s="4">
        <v>41</v>
      </c>
      <c r="H4423" s="4">
        <v>1560</v>
      </c>
      <c r="I4423" s="4"/>
      <c r="J4423" s="4"/>
      <c r="K4423" s="4"/>
      <c r="L4423" s="4"/>
      <c r="M4423" s="4">
        <v>2488</v>
      </c>
    </row>
    <row r="4424" spans="1:13" x14ac:dyDescent="0.2">
      <c r="A4424" s="8">
        <v>41458</v>
      </c>
      <c r="B4424" s="4">
        <v>10</v>
      </c>
      <c r="C4424" s="4">
        <v>1597</v>
      </c>
      <c r="D4424" s="4">
        <v>75</v>
      </c>
      <c r="E4424" s="4"/>
      <c r="F4424" s="4"/>
      <c r="G4424" s="4">
        <v>42</v>
      </c>
      <c r="H4424" s="4">
        <v>1713</v>
      </c>
      <c r="I4424" s="4"/>
      <c r="J4424" s="4"/>
      <c r="K4424" s="4"/>
      <c r="L4424" s="4"/>
      <c r="M4424" s="4">
        <v>2728</v>
      </c>
    </row>
    <row r="4425" spans="1:13" x14ac:dyDescent="0.2">
      <c r="A4425" s="8">
        <v>41458</v>
      </c>
      <c r="B4425" s="4">
        <v>11</v>
      </c>
      <c r="C4425" s="4">
        <v>1792</v>
      </c>
      <c r="D4425" s="4">
        <v>84</v>
      </c>
      <c r="E4425" s="4"/>
      <c r="F4425" s="4"/>
      <c r="G4425" s="4">
        <v>44</v>
      </c>
      <c r="H4425" s="4">
        <v>1919</v>
      </c>
      <c r="I4425" s="4"/>
      <c r="J4425" s="4"/>
      <c r="K4425" s="4"/>
      <c r="L4425" s="4"/>
      <c r="M4425" s="4">
        <v>3011</v>
      </c>
    </row>
    <row r="4426" spans="1:13" x14ac:dyDescent="0.2">
      <c r="A4426" s="8">
        <v>41458</v>
      </c>
      <c r="B4426" s="4">
        <v>12</v>
      </c>
      <c r="C4426" s="4">
        <v>1998</v>
      </c>
      <c r="D4426" s="4">
        <v>93</v>
      </c>
      <c r="E4426" s="4"/>
      <c r="F4426" s="4"/>
      <c r="G4426" s="4">
        <v>43</v>
      </c>
      <c r="H4426" s="4">
        <v>2134</v>
      </c>
      <c r="I4426" s="4"/>
      <c r="J4426" s="4"/>
      <c r="K4426" s="4"/>
      <c r="L4426" s="4"/>
      <c r="M4426" s="4">
        <v>3310</v>
      </c>
    </row>
    <row r="4427" spans="1:13" x14ac:dyDescent="0.2">
      <c r="A4427" s="8">
        <v>41458</v>
      </c>
      <c r="B4427" s="4">
        <v>13</v>
      </c>
      <c r="C4427" s="4">
        <v>2209</v>
      </c>
      <c r="D4427" s="4">
        <v>103</v>
      </c>
      <c r="E4427" s="4"/>
      <c r="F4427" s="4"/>
      <c r="G4427" s="4">
        <v>43</v>
      </c>
      <c r="H4427" s="4">
        <v>2354</v>
      </c>
      <c r="I4427" s="4"/>
      <c r="J4427" s="4"/>
      <c r="K4427" s="4"/>
      <c r="L4427" s="4"/>
      <c r="M4427" s="4">
        <v>3620</v>
      </c>
    </row>
    <row r="4428" spans="1:13" x14ac:dyDescent="0.2">
      <c r="A4428" s="8">
        <v>41458</v>
      </c>
      <c r="B4428" s="4">
        <v>14</v>
      </c>
      <c r="C4428" s="4">
        <v>2410</v>
      </c>
      <c r="D4428" s="4">
        <v>112</v>
      </c>
      <c r="E4428" s="4"/>
      <c r="F4428" s="4"/>
      <c r="G4428" s="4">
        <v>46</v>
      </c>
      <c r="H4428" s="4">
        <v>2568</v>
      </c>
      <c r="I4428" s="4"/>
      <c r="J4428" s="4"/>
      <c r="K4428" s="4"/>
      <c r="L4428" s="4"/>
      <c r="M4428" s="4">
        <v>3927</v>
      </c>
    </row>
    <row r="4429" spans="1:13" x14ac:dyDescent="0.2">
      <c r="A4429" s="8">
        <v>41458</v>
      </c>
      <c r="B4429" s="4">
        <v>15</v>
      </c>
      <c r="C4429" s="4">
        <v>2587</v>
      </c>
      <c r="D4429" s="4">
        <v>120</v>
      </c>
      <c r="E4429" s="4"/>
      <c r="F4429" s="4"/>
      <c r="G4429" s="4">
        <v>42</v>
      </c>
      <c r="H4429" s="4">
        <v>2749</v>
      </c>
      <c r="I4429" s="4"/>
      <c r="J4429" s="4"/>
      <c r="K4429" s="4"/>
      <c r="L4429" s="4"/>
      <c r="M4429" s="4">
        <v>4159</v>
      </c>
    </row>
    <row r="4430" spans="1:13" x14ac:dyDescent="0.2">
      <c r="A4430" s="8">
        <v>41458</v>
      </c>
      <c r="B4430" s="4">
        <v>16</v>
      </c>
      <c r="C4430" s="4">
        <v>2737</v>
      </c>
      <c r="D4430" s="4">
        <v>127</v>
      </c>
      <c r="E4430" s="4"/>
      <c r="F4430" s="4"/>
      <c r="G4430" s="4">
        <v>44</v>
      </c>
      <c r="H4430" s="4">
        <v>2908</v>
      </c>
      <c r="I4430" s="4"/>
      <c r="J4430" s="4"/>
      <c r="K4430" s="4"/>
      <c r="L4430" s="4"/>
      <c r="M4430" s="4">
        <v>4365</v>
      </c>
    </row>
    <row r="4431" spans="1:13" x14ac:dyDescent="0.2">
      <c r="A4431" s="8">
        <v>41458</v>
      </c>
      <c r="B4431" s="4">
        <v>17</v>
      </c>
      <c r="C4431" s="4">
        <v>2815</v>
      </c>
      <c r="D4431" s="4">
        <v>130</v>
      </c>
      <c r="E4431" s="4"/>
      <c r="F4431" s="4"/>
      <c r="G4431" s="4">
        <v>44</v>
      </c>
      <c r="H4431" s="4">
        <v>2989</v>
      </c>
      <c r="I4431" s="4"/>
      <c r="J4431" s="4"/>
      <c r="K4431" s="4"/>
      <c r="L4431" s="4"/>
      <c r="M4431" s="4">
        <v>4424</v>
      </c>
    </row>
    <row r="4432" spans="1:13" x14ac:dyDescent="0.2">
      <c r="A4432" s="8">
        <v>41458</v>
      </c>
      <c r="B4432" s="4">
        <v>18</v>
      </c>
      <c r="C4432" s="4">
        <v>2841</v>
      </c>
      <c r="D4432" s="4">
        <v>131</v>
      </c>
      <c r="E4432" s="4"/>
      <c r="F4432" s="4"/>
      <c r="G4432" s="4">
        <v>42</v>
      </c>
      <c r="H4432" s="4">
        <v>3014</v>
      </c>
      <c r="I4432" s="4"/>
      <c r="J4432" s="4"/>
      <c r="K4432" s="4"/>
      <c r="L4432" s="4"/>
      <c r="M4432" s="4">
        <v>4433</v>
      </c>
    </row>
    <row r="4433" spans="1:13" x14ac:dyDescent="0.2">
      <c r="A4433" s="8">
        <v>41458</v>
      </c>
      <c r="B4433" s="4">
        <v>19</v>
      </c>
      <c r="C4433" s="4">
        <v>2734</v>
      </c>
      <c r="D4433" s="4">
        <v>126</v>
      </c>
      <c r="E4433" s="4"/>
      <c r="F4433" s="4"/>
      <c r="G4433" s="4">
        <v>37</v>
      </c>
      <c r="H4433" s="4">
        <v>2897</v>
      </c>
      <c r="I4433" s="4"/>
      <c r="J4433" s="4"/>
      <c r="K4433" s="4"/>
      <c r="L4433" s="4"/>
      <c r="M4433" s="4">
        <v>4271</v>
      </c>
    </row>
    <row r="4434" spans="1:13" x14ac:dyDescent="0.2">
      <c r="A4434" s="8">
        <v>41458</v>
      </c>
      <c r="B4434" s="4">
        <v>20</v>
      </c>
      <c r="C4434" s="4">
        <v>2606</v>
      </c>
      <c r="D4434" s="4">
        <v>120</v>
      </c>
      <c r="E4434" s="4"/>
      <c r="F4434" s="4"/>
      <c r="G4434" s="4">
        <v>35</v>
      </c>
      <c r="H4434" s="4">
        <v>2761</v>
      </c>
      <c r="I4434" s="4"/>
      <c r="J4434" s="4"/>
      <c r="K4434" s="4"/>
      <c r="L4434" s="4"/>
      <c r="M4434" s="4">
        <v>4092</v>
      </c>
    </row>
    <row r="4435" spans="1:13" x14ac:dyDescent="0.2">
      <c r="A4435" s="8">
        <v>41458</v>
      </c>
      <c r="B4435" s="4">
        <v>21</v>
      </c>
      <c r="C4435" s="4">
        <v>2458</v>
      </c>
      <c r="D4435" s="4">
        <v>114</v>
      </c>
      <c r="E4435" s="4"/>
      <c r="F4435" s="4"/>
      <c r="G4435" s="4">
        <v>35</v>
      </c>
      <c r="H4435" s="4">
        <v>2606</v>
      </c>
      <c r="I4435" s="4"/>
      <c r="J4435" s="4"/>
      <c r="K4435" s="4"/>
      <c r="L4435" s="4"/>
      <c r="M4435" s="4">
        <v>3888</v>
      </c>
    </row>
    <row r="4436" spans="1:13" x14ac:dyDescent="0.2">
      <c r="A4436" s="8">
        <v>41458</v>
      </c>
      <c r="B4436" s="4">
        <v>22</v>
      </c>
      <c r="C4436" s="4">
        <v>2328</v>
      </c>
      <c r="D4436" s="4">
        <v>107</v>
      </c>
      <c r="E4436" s="4"/>
      <c r="F4436" s="4"/>
      <c r="G4436" s="4">
        <v>32</v>
      </c>
      <c r="H4436" s="4">
        <v>2467</v>
      </c>
      <c r="I4436" s="4"/>
      <c r="J4436" s="4"/>
      <c r="K4436" s="4"/>
      <c r="L4436" s="4"/>
      <c r="M4436" s="4">
        <v>3705</v>
      </c>
    </row>
    <row r="4437" spans="1:13" x14ac:dyDescent="0.2">
      <c r="A4437" s="8">
        <v>41458</v>
      </c>
      <c r="B4437" s="4">
        <v>23</v>
      </c>
      <c r="C4437" s="4">
        <v>2072</v>
      </c>
      <c r="D4437" s="4">
        <v>96</v>
      </c>
      <c r="E4437" s="4"/>
      <c r="F4437" s="4"/>
      <c r="G4437" s="4">
        <v>33</v>
      </c>
      <c r="H4437" s="4">
        <v>2201</v>
      </c>
      <c r="I4437" s="4"/>
      <c r="J4437" s="4"/>
      <c r="K4437" s="4"/>
      <c r="L4437" s="4"/>
      <c r="M4437" s="4">
        <v>3314</v>
      </c>
    </row>
    <row r="4438" spans="1:13" x14ac:dyDescent="0.2">
      <c r="A4438" s="8">
        <v>41458</v>
      </c>
      <c r="B4438" s="4">
        <v>24</v>
      </c>
      <c r="C4438" s="4">
        <v>1824</v>
      </c>
      <c r="D4438" s="4">
        <v>85</v>
      </c>
      <c r="E4438" s="4"/>
      <c r="F4438" s="4"/>
      <c r="G4438" s="4">
        <v>32</v>
      </c>
      <c r="H4438" s="4">
        <v>1940</v>
      </c>
      <c r="I4438" s="4"/>
      <c r="J4438" s="4"/>
      <c r="K4438" s="4"/>
      <c r="L4438" s="4"/>
      <c r="M4438" s="4">
        <v>2963</v>
      </c>
    </row>
    <row r="4439" spans="1:13" x14ac:dyDescent="0.2">
      <c r="A4439" s="8">
        <v>41459</v>
      </c>
      <c r="B4439" s="4">
        <v>1</v>
      </c>
      <c r="C4439" s="4">
        <v>1611</v>
      </c>
      <c r="D4439" s="4">
        <v>75</v>
      </c>
      <c r="E4439" s="4"/>
      <c r="F4439" s="4"/>
      <c r="G4439" s="4">
        <v>32</v>
      </c>
      <c r="H4439" s="4">
        <v>1718</v>
      </c>
      <c r="I4439" s="4"/>
      <c r="J4439" s="4"/>
      <c r="K4439" s="4"/>
      <c r="L4439" s="4"/>
      <c r="M4439" s="4">
        <v>2665</v>
      </c>
    </row>
    <row r="4440" spans="1:13" x14ac:dyDescent="0.2">
      <c r="A4440" s="8">
        <v>41459</v>
      </c>
      <c r="B4440" s="4">
        <v>2</v>
      </c>
      <c r="C4440" s="4">
        <v>1450</v>
      </c>
      <c r="D4440" s="4">
        <v>67</v>
      </c>
      <c r="E4440" s="4"/>
      <c r="F4440" s="4"/>
      <c r="G4440" s="4">
        <v>32</v>
      </c>
      <c r="H4440" s="4">
        <v>1549</v>
      </c>
      <c r="I4440" s="4"/>
      <c r="J4440" s="4"/>
      <c r="K4440" s="4"/>
      <c r="L4440" s="4"/>
      <c r="M4440" s="4">
        <v>2400</v>
      </c>
    </row>
    <row r="4441" spans="1:13" x14ac:dyDescent="0.2">
      <c r="A4441" s="8">
        <v>41459</v>
      </c>
      <c r="B4441" s="4">
        <v>3</v>
      </c>
      <c r="C4441" s="4">
        <v>1337</v>
      </c>
      <c r="D4441" s="4">
        <v>62</v>
      </c>
      <c r="E4441" s="4"/>
      <c r="F4441" s="4"/>
      <c r="G4441" s="4">
        <v>31</v>
      </c>
      <c r="H4441" s="4">
        <v>1430</v>
      </c>
      <c r="I4441" s="4"/>
      <c r="J4441" s="4"/>
      <c r="K4441" s="4"/>
      <c r="L4441" s="4"/>
      <c r="M4441" s="4">
        <v>2288</v>
      </c>
    </row>
    <row r="4442" spans="1:13" x14ac:dyDescent="0.2">
      <c r="A4442" s="8">
        <v>41459</v>
      </c>
      <c r="B4442" s="4">
        <v>4</v>
      </c>
      <c r="C4442" s="4">
        <v>1258</v>
      </c>
      <c r="D4442" s="4">
        <v>59</v>
      </c>
      <c r="E4442" s="4"/>
      <c r="F4442" s="4"/>
      <c r="G4442" s="4">
        <v>32</v>
      </c>
      <c r="H4442" s="4">
        <v>1349</v>
      </c>
      <c r="I4442" s="4"/>
      <c r="J4442" s="4"/>
      <c r="K4442" s="4"/>
      <c r="L4442" s="4"/>
      <c r="M4442" s="4">
        <v>2154</v>
      </c>
    </row>
    <row r="4443" spans="1:13" x14ac:dyDescent="0.2">
      <c r="A4443" s="8">
        <v>41459</v>
      </c>
      <c r="B4443" s="4">
        <v>5</v>
      </c>
      <c r="C4443" s="4">
        <v>1230</v>
      </c>
      <c r="D4443" s="4">
        <v>57</v>
      </c>
      <c r="E4443" s="4"/>
      <c r="F4443" s="4"/>
      <c r="G4443" s="4">
        <v>32</v>
      </c>
      <c r="H4443" s="4">
        <v>1319</v>
      </c>
      <c r="I4443" s="4"/>
      <c r="J4443" s="4"/>
      <c r="K4443" s="4"/>
      <c r="L4443" s="4"/>
      <c r="M4443" s="4">
        <v>2114</v>
      </c>
    </row>
    <row r="4444" spans="1:13" x14ac:dyDescent="0.2">
      <c r="A4444" s="8">
        <v>41459</v>
      </c>
      <c r="B4444" s="4">
        <v>6</v>
      </c>
      <c r="C4444" s="4">
        <v>1227</v>
      </c>
      <c r="D4444" s="4">
        <v>57</v>
      </c>
      <c r="E4444" s="4"/>
      <c r="F4444" s="4"/>
      <c r="G4444" s="4">
        <v>31</v>
      </c>
      <c r="H4444" s="4">
        <v>1315</v>
      </c>
      <c r="I4444" s="4"/>
      <c r="J4444" s="4"/>
      <c r="K4444" s="4"/>
      <c r="L4444" s="4"/>
      <c r="M4444" s="4">
        <v>2115</v>
      </c>
    </row>
    <row r="4445" spans="1:13" x14ac:dyDescent="0.2">
      <c r="A4445" s="8">
        <v>41459</v>
      </c>
      <c r="B4445" s="4">
        <v>7</v>
      </c>
      <c r="C4445" s="4">
        <v>1227</v>
      </c>
      <c r="D4445" s="4">
        <v>57</v>
      </c>
      <c r="E4445" s="4"/>
      <c r="F4445" s="4"/>
      <c r="G4445" s="4">
        <v>32</v>
      </c>
      <c r="H4445" s="4">
        <v>1316</v>
      </c>
      <c r="I4445" s="4"/>
      <c r="J4445" s="4"/>
      <c r="K4445" s="4"/>
      <c r="L4445" s="4"/>
      <c r="M4445" s="4">
        <v>2107</v>
      </c>
    </row>
    <row r="4446" spans="1:13" x14ac:dyDescent="0.2">
      <c r="A4446" s="8">
        <v>41459</v>
      </c>
      <c r="B4446" s="4">
        <v>8</v>
      </c>
      <c r="C4446" s="4">
        <v>1299</v>
      </c>
      <c r="D4446" s="4">
        <v>61</v>
      </c>
      <c r="E4446" s="4"/>
      <c r="F4446" s="4"/>
      <c r="G4446" s="4">
        <v>34</v>
      </c>
      <c r="H4446" s="4">
        <v>1394</v>
      </c>
      <c r="I4446" s="4"/>
      <c r="J4446" s="4"/>
      <c r="K4446" s="4"/>
      <c r="L4446" s="4"/>
      <c r="M4446" s="4">
        <v>2243</v>
      </c>
    </row>
    <row r="4447" spans="1:13" x14ac:dyDescent="0.2">
      <c r="A4447" s="8">
        <v>41459</v>
      </c>
      <c r="B4447" s="4">
        <v>9</v>
      </c>
      <c r="C4447" s="4">
        <v>1467</v>
      </c>
      <c r="D4447" s="4">
        <v>69</v>
      </c>
      <c r="E4447" s="4"/>
      <c r="F4447" s="4"/>
      <c r="G4447" s="4">
        <v>40</v>
      </c>
      <c r="H4447" s="4">
        <v>1575</v>
      </c>
      <c r="I4447" s="4"/>
      <c r="J4447" s="4"/>
      <c r="K4447" s="4"/>
      <c r="L4447" s="4"/>
      <c r="M4447" s="4">
        <v>2495</v>
      </c>
    </row>
    <row r="4448" spans="1:13" x14ac:dyDescent="0.2">
      <c r="A4448" s="8">
        <v>41459</v>
      </c>
      <c r="B4448" s="4">
        <v>10</v>
      </c>
      <c r="C4448" s="4">
        <v>1662</v>
      </c>
      <c r="D4448" s="4">
        <v>77</v>
      </c>
      <c r="E4448" s="4"/>
      <c r="F4448" s="4"/>
      <c r="G4448" s="4">
        <v>37</v>
      </c>
      <c r="H4448" s="4">
        <v>1776</v>
      </c>
      <c r="I4448" s="4"/>
      <c r="J4448" s="4"/>
      <c r="K4448" s="4"/>
      <c r="L4448" s="4"/>
      <c r="M4448" s="4">
        <v>2776</v>
      </c>
    </row>
    <row r="4449" spans="1:13" x14ac:dyDescent="0.2">
      <c r="A4449" s="8">
        <v>41459</v>
      </c>
      <c r="B4449" s="4">
        <v>11</v>
      </c>
      <c r="C4449" s="4">
        <v>1861</v>
      </c>
      <c r="D4449" s="4">
        <v>86</v>
      </c>
      <c r="E4449" s="4"/>
      <c r="F4449" s="4"/>
      <c r="G4449" s="4">
        <v>37</v>
      </c>
      <c r="H4449" s="4">
        <v>1984</v>
      </c>
      <c r="I4449" s="4"/>
      <c r="J4449" s="4"/>
      <c r="K4449" s="4"/>
      <c r="L4449" s="4"/>
      <c r="M4449" s="4">
        <v>3073</v>
      </c>
    </row>
    <row r="4450" spans="1:13" x14ac:dyDescent="0.2">
      <c r="A4450" s="8">
        <v>41459</v>
      </c>
      <c r="B4450" s="4">
        <v>12</v>
      </c>
      <c r="C4450" s="4">
        <v>2072</v>
      </c>
      <c r="D4450" s="4">
        <v>96</v>
      </c>
      <c r="E4450" s="4"/>
      <c r="F4450" s="4"/>
      <c r="G4450" s="4">
        <v>45</v>
      </c>
      <c r="H4450" s="4">
        <v>2213</v>
      </c>
      <c r="I4450" s="4"/>
      <c r="J4450" s="4"/>
      <c r="K4450" s="4"/>
      <c r="L4450" s="4"/>
      <c r="M4450" s="4">
        <v>3396</v>
      </c>
    </row>
    <row r="4451" spans="1:13" x14ac:dyDescent="0.2">
      <c r="A4451" s="8">
        <v>41459</v>
      </c>
      <c r="B4451" s="4">
        <v>13</v>
      </c>
      <c r="C4451" s="4">
        <v>2280</v>
      </c>
      <c r="D4451" s="4">
        <v>106</v>
      </c>
      <c r="E4451" s="4"/>
      <c r="F4451" s="4"/>
      <c r="G4451" s="4">
        <v>40</v>
      </c>
      <c r="H4451" s="4">
        <v>2425</v>
      </c>
      <c r="I4451" s="4"/>
      <c r="J4451" s="4"/>
      <c r="K4451" s="4"/>
      <c r="L4451" s="4"/>
      <c r="M4451" s="4">
        <v>3669</v>
      </c>
    </row>
    <row r="4452" spans="1:13" x14ac:dyDescent="0.2">
      <c r="A4452" s="8">
        <v>41459</v>
      </c>
      <c r="B4452" s="4">
        <v>14</v>
      </c>
      <c r="C4452" s="4">
        <v>2458</v>
      </c>
      <c r="D4452" s="4">
        <v>114</v>
      </c>
      <c r="E4452" s="4"/>
      <c r="F4452" s="4"/>
      <c r="G4452" s="4">
        <v>43</v>
      </c>
      <c r="H4452" s="4">
        <v>2615</v>
      </c>
      <c r="I4452" s="4"/>
      <c r="J4452" s="4"/>
      <c r="K4452" s="4"/>
      <c r="L4452" s="4"/>
      <c r="M4452" s="4">
        <v>3922</v>
      </c>
    </row>
    <row r="4453" spans="1:13" x14ac:dyDescent="0.2">
      <c r="A4453" s="8">
        <v>41459</v>
      </c>
      <c r="B4453" s="4">
        <v>15</v>
      </c>
      <c r="C4453" s="4">
        <v>2599</v>
      </c>
      <c r="D4453" s="4">
        <v>120</v>
      </c>
      <c r="E4453" s="4"/>
      <c r="F4453" s="4"/>
      <c r="G4453" s="4">
        <v>42</v>
      </c>
      <c r="H4453" s="4">
        <v>2761</v>
      </c>
      <c r="I4453" s="4"/>
      <c r="J4453" s="4"/>
      <c r="K4453" s="4"/>
      <c r="L4453" s="4"/>
      <c r="M4453" s="4">
        <v>4133</v>
      </c>
    </row>
    <row r="4454" spans="1:13" x14ac:dyDescent="0.2">
      <c r="A4454" s="8">
        <v>41459</v>
      </c>
      <c r="B4454" s="4">
        <v>16</v>
      </c>
      <c r="C4454" s="4">
        <v>2704</v>
      </c>
      <c r="D4454" s="4">
        <v>125</v>
      </c>
      <c r="E4454" s="4"/>
      <c r="F4454" s="4"/>
      <c r="G4454" s="4">
        <v>41</v>
      </c>
      <c r="H4454" s="4">
        <v>2870</v>
      </c>
      <c r="I4454" s="4"/>
      <c r="J4454" s="4"/>
      <c r="K4454" s="4"/>
      <c r="L4454" s="4"/>
      <c r="M4454" s="4">
        <v>4258</v>
      </c>
    </row>
    <row r="4455" spans="1:13" x14ac:dyDescent="0.2">
      <c r="A4455" s="8">
        <v>41459</v>
      </c>
      <c r="B4455" s="4">
        <v>17</v>
      </c>
      <c r="C4455" s="4">
        <v>2736</v>
      </c>
      <c r="D4455" s="4">
        <v>126</v>
      </c>
      <c r="E4455" s="4"/>
      <c r="F4455" s="4"/>
      <c r="G4455" s="4">
        <v>40</v>
      </c>
      <c r="H4455" s="4">
        <v>2902</v>
      </c>
      <c r="I4455" s="4"/>
      <c r="J4455" s="4"/>
      <c r="K4455" s="4"/>
      <c r="L4455" s="4"/>
      <c r="M4455" s="4">
        <v>4299</v>
      </c>
    </row>
    <row r="4456" spans="1:13" x14ac:dyDescent="0.2">
      <c r="A4456" s="8">
        <v>41459</v>
      </c>
      <c r="B4456" s="4">
        <v>18</v>
      </c>
      <c r="C4456" s="4">
        <v>2719</v>
      </c>
      <c r="D4456" s="4">
        <v>126</v>
      </c>
      <c r="E4456" s="4"/>
      <c r="F4456" s="4"/>
      <c r="G4456" s="4">
        <v>42</v>
      </c>
      <c r="H4456" s="4">
        <v>2887</v>
      </c>
      <c r="I4456" s="4"/>
      <c r="J4456" s="4"/>
      <c r="K4456" s="4"/>
      <c r="L4456" s="4"/>
      <c r="M4456" s="4">
        <v>4288</v>
      </c>
    </row>
    <row r="4457" spans="1:13" x14ac:dyDescent="0.2">
      <c r="A4457" s="8">
        <v>41459</v>
      </c>
      <c r="B4457" s="4">
        <v>19</v>
      </c>
      <c r="C4457" s="4">
        <v>2630</v>
      </c>
      <c r="D4457" s="4">
        <v>121</v>
      </c>
      <c r="E4457" s="4"/>
      <c r="F4457" s="4"/>
      <c r="G4457" s="4">
        <v>37</v>
      </c>
      <c r="H4457" s="4">
        <v>2788</v>
      </c>
      <c r="I4457" s="4"/>
      <c r="J4457" s="4"/>
      <c r="K4457" s="4"/>
      <c r="L4457" s="4"/>
      <c r="M4457" s="4">
        <v>4146</v>
      </c>
    </row>
    <row r="4458" spans="1:13" x14ac:dyDescent="0.2">
      <c r="A4458" s="8">
        <v>41459</v>
      </c>
      <c r="B4458" s="4">
        <v>20</v>
      </c>
      <c r="C4458" s="4">
        <v>2493</v>
      </c>
      <c r="D4458" s="4">
        <v>115</v>
      </c>
      <c r="E4458" s="4"/>
      <c r="F4458" s="4"/>
      <c r="G4458" s="4">
        <v>34</v>
      </c>
      <c r="H4458" s="4">
        <v>2642</v>
      </c>
      <c r="I4458" s="4"/>
      <c r="J4458" s="4"/>
      <c r="K4458" s="4"/>
      <c r="L4458" s="4"/>
      <c r="M4458" s="4">
        <v>3936</v>
      </c>
    </row>
    <row r="4459" spans="1:13" x14ac:dyDescent="0.2">
      <c r="A4459" s="8">
        <v>41459</v>
      </c>
      <c r="B4459" s="4">
        <v>21</v>
      </c>
      <c r="C4459" s="4">
        <v>2338</v>
      </c>
      <c r="D4459" s="4">
        <v>108</v>
      </c>
      <c r="E4459" s="4"/>
      <c r="F4459" s="4"/>
      <c r="G4459" s="4">
        <v>34</v>
      </c>
      <c r="H4459" s="4">
        <v>2480</v>
      </c>
      <c r="I4459" s="4"/>
      <c r="J4459" s="4"/>
      <c r="K4459" s="4"/>
      <c r="L4459" s="4"/>
      <c r="M4459" s="4">
        <v>3697</v>
      </c>
    </row>
    <row r="4460" spans="1:13" x14ac:dyDescent="0.2">
      <c r="A4460" s="8">
        <v>41459</v>
      </c>
      <c r="B4460" s="4">
        <v>22</v>
      </c>
      <c r="C4460" s="4">
        <v>2167</v>
      </c>
      <c r="D4460" s="4">
        <v>100</v>
      </c>
      <c r="E4460" s="4"/>
      <c r="F4460" s="4"/>
      <c r="G4460" s="4">
        <v>32</v>
      </c>
      <c r="H4460" s="4">
        <v>2299</v>
      </c>
      <c r="I4460" s="4"/>
      <c r="J4460" s="4"/>
      <c r="K4460" s="4"/>
      <c r="L4460" s="4"/>
      <c r="M4460" s="4">
        <v>3452</v>
      </c>
    </row>
    <row r="4461" spans="1:13" x14ac:dyDescent="0.2">
      <c r="A4461" s="8">
        <v>41459</v>
      </c>
      <c r="B4461" s="4">
        <v>23</v>
      </c>
      <c r="C4461" s="4">
        <v>1959</v>
      </c>
      <c r="D4461" s="4">
        <v>91</v>
      </c>
      <c r="E4461" s="4"/>
      <c r="F4461" s="4"/>
      <c r="G4461" s="4">
        <v>31</v>
      </c>
      <c r="H4461" s="4">
        <v>2080</v>
      </c>
      <c r="I4461" s="4"/>
      <c r="J4461" s="4"/>
      <c r="K4461" s="4"/>
      <c r="L4461" s="4"/>
      <c r="M4461" s="4">
        <v>3149</v>
      </c>
    </row>
    <row r="4462" spans="1:13" x14ac:dyDescent="0.2">
      <c r="A4462" s="8">
        <v>41459</v>
      </c>
      <c r="B4462" s="4">
        <v>24</v>
      </c>
      <c r="C4462" s="4">
        <v>1770</v>
      </c>
      <c r="D4462" s="4">
        <v>82</v>
      </c>
      <c r="E4462" s="4"/>
      <c r="F4462" s="4"/>
      <c r="G4462" s="4">
        <v>32</v>
      </c>
      <c r="H4462" s="4">
        <v>1884</v>
      </c>
      <c r="I4462" s="4"/>
      <c r="J4462" s="4"/>
      <c r="K4462" s="4"/>
      <c r="L4462" s="4"/>
      <c r="M4462" s="4">
        <v>2868</v>
      </c>
    </row>
    <row r="4463" spans="1:13" x14ac:dyDescent="0.2">
      <c r="A4463" s="8">
        <v>41460</v>
      </c>
      <c r="B4463" s="4">
        <v>1</v>
      </c>
      <c r="C4463" s="4">
        <v>1556</v>
      </c>
      <c r="D4463" s="4">
        <v>72</v>
      </c>
      <c r="E4463" s="4"/>
      <c r="F4463" s="4"/>
      <c r="G4463" s="4">
        <v>31</v>
      </c>
      <c r="H4463" s="4">
        <v>1659</v>
      </c>
      <c r="I4463" s="4"/>
      <c r="J4463" s="4"/>
      <c r="K4463" s="4"/>
      <c r="L4463" s="4"/>
      <c r="M4463" s="4">
        <v>2564</v>
      </c>
    </row>
    <row r="4464" spans="1:13" x14ac:dyDescent="0.2">
      <c r="A4464" s="8">
        <v>41460</v>
      </c>
      <c r="B4464" s="4">
        <v>2</v>
      </c>
      <c r="C4464" s="4">
        <v>1376</v>
      </c>
      <c r="D4464" s="4">
        <v>64</v>
      </c>
      <c r="E4464" s="4"/>
      <c r="F4464" s="4"/>
      <c r="G4464" s="4">
        <v>31</v>
      </c>
      <c r="H4464" s="4">
        <v>1471</v>
      </c>
      <c r="I4464" s="4"/>
      <c r="J4464" s="4"/>
      <c r="K4464" s="4"/>
      <c r="L4464" s="4"/>
      <c r="M4464" s="4">
        <v>2303</v>
      </c>
    </row>
    <row r="4465" spans="1:13" x14ac:dyDescent="0.2">
      <c r="A4465" s="8">
        <v>41460</v>
      </c>
      <c r="B4465" s="4">
        <v>3</v>
      </c>
      <c r="C4465" s="4">
        <v>1241</v>
      </c>
      <c r="D4465" s="4">
        <v>58</v>
      </c>
      <c r="E4465" s="4"/>
      <c r="F4465" s="4"/>
      <c r="G4465" s="4">
        <v>30</v>
      </c>
      <c r="H4465" s="4">
        <v>1329</v>
      </c>
      <c r="I4465" s="4"/>
      <c r="J4465" s="4"/>
      <c r="K4465" s="4"/>
      <c r="L4465" s="4"/>
      <c r="M4465" s="4">
        <v>2103</v>
      </c>
    </row>
    <row r="4466" spans="1:13" x14ac:dyDescent="0.2">
      <c r="A4466" s="8">
        <v>41460</v>
      </c>
      <c r="B4466" s="4">
        <v>4</v>
      </c>
      <c r="C4466" s="4">
        <v>1153</v>
      </c>
      <c r="D4466" s="4">
        <v>54</v>
      </c>
      <c r="E4466" s="4"/>
      <c r="F4466" s="4"/>
      <c r="G4466" s="4">
        <v>30</v>
      </c>
      <c r="H4466" s="4">
        <v>1237</v>
      </c>
      <c r="I4466" s="4"/>
      <c r="J4466" s="4"/>
      <c r="K4466" s="4"/>
      <c r="L4466" s="4"/>
      <c r="M4466" s="4">
        <v>1976</v>
      </c>
    </row>
    <row r="4467" spans="1:13" x14ac:dyDescent="0.2">
      <c r="A4467" s="8">
        <v>41460</v>
      </c>
      <c r="B4467" s="4">
        <v>5</v>
      </c>
      <c r="C4467" s="4">
        <v>1112</v>
      </c>
      <c r="D4467" s="4">
        <v>52</v>
      </c>
      <c r="E4467" s="4"/>
      <c r="F4467" s="4"/>
      <c r="G4467" s="4">
        <v>30</v>
      </c>
      <c r="H4467" s="4">
        <v>1194</v>
      </c>
      <c r="I4467" s="4"/>
      <c r="J4467" s="4"/>
      <c r="K4467" s="4"/>
      <c r="L4467" s="4"/>
      <c r="M4467" s="4">
        <v>1906</v>
      </c>
    </row>
    <row r="4468" spans="1:13" x14ac:dyDescent="0.2">
      <c r="A4468" s="8">
        <v>41460</v>
      </c>
      <c r="B4468" s="4">
        <v>6</v>
      </c>
      <c r="C4468" s="4">
        <v>1109</v>
      </c>
      <c r="D4468" s="4">
        <v>52</v>
      </c>
      <c r="E4468" s="4"/>
      <c r="F4468" s="4"/>
      <c r="G4468" s="4">
        <v>30</v>
      </c>
      <c r="H4468" s="4">
        <v>1191</v>
      </c>
      <c r="I4468" s="4"/>
      <c r="J4468" s="4"/>
      <c r="K4468" s="4"/>
      <c r="L4468" s="4"/>
      <c r="M4468" s="4">
        <v>1912</v>
      </c>
    </row>
    <row r="4469" spans="1:13" x14ac:dyDescent="0.2">
      <c r="A4469" s="8">
        <v>41460</v>
      </c>
      <c r="B4469" s="4">
        <v>7</v>
      </c>
      <c r="C4469" s="4">
        <v>1113</v>
      </c>
      <c r="D4469" s="4">
        <v>52</v>
      </c>
      <c r="E4469" s="4"/>
      <c r="F4469" s="4"/>
      <c r="G4469" s="4">
        <v>34</v>
      </c>
      <c r="H4469" s="4">
        <v>1199</v>
      </c>
      <c r="I4469" s="4"/>
      <c r="J4469" s="4"/>
      <c r="K4469" s="4"/>
      <c r="L4469" s="4"/>
      <c r="M4469" s="4">
        <v>1928</v>
      </c>
    </row>
    <row r="4470" spans="1:13" x14ac:dyDescent="0.2">
      <c r="A4470" s="8">
        <v>41460</v>
      </c>
      <c r="B4470" s="4">
        <v>8</v>
      </c>
      <c r="C4470" s="4">
        <v>1176</v>
      </c>
      <c r="D4470" s="4">
        <v>55</v>
      </c>
      <c r="E4470" s="4"/>
      <c r="F4470" s="4"/>
      <c r="G4470" s="4">
        <v>34</v>
      </c>
      <c r="H4470" s="4">
        <v>1265</v>
      </c>
      <c r="I4470" s="4"/>
      <c r="J4470" s="4"/>
      <c r="K4470" s="4"/>
      <c r="L4470" s="4"/>
      <c r="M4470" s="4">
        <v>2044</v>
      </c>
    </row>
    <row r="4471" spans="1:13" x14ac:dyDescent="0.2">
      <c r="A4471" s="8">
        <v>41460</v>
      </c>
      <c r="B4471" s="4">
        <v>9</v>
      </c>
      <c r="C4471" s="4">
        <v>1245</v>
      </c>
      <c r="D4471" s="4">
        <v>58</v>
      </c>
      <c r="E4471" s="4"/>
      <c r="F4471" s="4"/>
      <c r="G4471" s="4">
        <v>39</v>
      </c>
      <c r="H4471" s="4">
        <v>1342</v>
      </c>
      <c r="I4471" s="4"/>
      <c r="J4471" s="4"/>
      <c r="K4471" s="4"/>
      <c r="L4471" s="4"/>
      <c r="M4471" s="4">
        <v>2173</v>
      </c>
    </row>
    <row r="4472" spans="1:13" x14ac:dyDescent="0.2">
      <c r="A4472" s="8">
        <v>41460</v>
      </c>
      <c r="B4472" s="4">
        <v>10</v>
      </c>
      <c r="C4472" s="4">
        <v>1327</v>
      </c>
      <c r="D4472" s="4">
        <v>62</v>
      </c>
      <c r="E4472" s="4"/>
      <c r="F4472" s="4"/>
      <c r="G4472" s="4">
        <v>41</v>
      </c>
      <c r="H4472" s="4">
        <v>1430</v>
      </c>
      <c r="I4472" s="4"/>
      <c r="J4472" s="4"/>
      <c r="K4472" s="4"/>
      <c r="L4472" s="4"/>
      <c r="M4472" s="4">
        <v>2321</v>
      </c>
    </row>
    <row r="4473" spans="1:13" x14ac:dyDescent="0.2">
      <c r="A4473" s="8">
        <v>41460</v>
      </c>
      <c r="B4473" s="4">
        <v>11</v>
      </c>
      <c r="C4473" s="4">
        <v>1417</v>
      </c>
      <c r="D4473" s="4">
        <v>66</v>
      </c>
      <c r="E4473" s="4"/>
      <c r="F4473" s="4"/>
      <c r="G4473" s="4">
        <v>43</v>
      </c>
      <c r="H4473" s="4">
        <v>1526</v>
      </c>
      <c r="I4473" s="4"/>
      <c r="J4473" s="4"/>
      <c r="K4473" s="4"/>
      <c r="L4473" s="4"/>
      <c r="M4473" s="4">
        <v>2482</v>
      </c>
    </row>
    <row r="4474" spans="1:13" x14ac:dyDescent="0.2">
      <c r="A4474" s="8">
        <v>41460</v>
      </c>
      <c r="B4474" s="4">
        <v>12</v>
      </c>
      <c r="C4474" s="4">
        <v>1494</v>
      </c>
      <c r="D4474" s="4">
        <v>70</v>
      </c>
      <c r="E4474" s="4"/>
      <c r="F4474" s="4"/>
      <c r="G4474" s="4">
        <v>43</v>
      </c>
      <c r="H4474" s="4">
        <v>1607</v>
      </c>
      <c r="I4474" s="4"/>
      <c r="J4474" s="4"/>
      <c r="K4474" s="4"/>
      <c r="L4474" s="4"/>
      <c r="M4474" s="4">
        <v>2621</v>
      </c>
    </row>
    <row r="4475" spans="1:13" x14ac:dyDescent="0.2">
      <c r="A4475" s="8">
        <v>41460</v>
      </c>
      <c r="B4475" s="4">
        <v>13</v>
      </c>
      <c r="C4475" s="4">
        <v>1578</v>
      </c>
      <c r="D4475" s="4">
        <v>74</v>
      </c>
      <c r="E4475" s="4"/>
      <c r="F4475" s="4"/>
      <c r="G4475" s="4">
        <v>45</v>
      </c>
      <c r="H4475" s="4">
        <v>1697</v>
      </c>
      <c r="I4475" s="4"/>
      <c r="J4475" s="4"/>
      <c r="K4475" s="4"/>
      <c r="L4475" s="4"/>
      <c r="M4475" s="4">
        <v>2769</v>
      </c>
    </row>
    <row r="4476" spans="1:13" x14ac:dyDescent="0.2">
      <c r="A4476" s="8">
        <v>41460</v>
      </c>
      <c r="B4476" s="4">
        <v>14</v>
      </c>
      <c r="C4476" s="4">
        <v>1658</v>
      </c>
      <c r="D4476" s="4">
        <v>78</v>
      </c>
      <c r="E4476" s="4"/>
      <c r="F4476" s="4"/>
      <c r="G4476" s="4">
        <v>44</v>
      </c>
      <c r="H4476" s="4">
        <v>1779</v>
      </c>
      <c r="I4476" s="4"/>
      <c r="J4476" s="4"/>
      <c r="K4476" s="4"/>
      <c r="L4476" s="4"/>
      <c r="M4476" s="4">
        <v>2904</v>
      </c>
    </row>
    <row r="4477" spans="1:13" x14ac:dyDescent="0.2">
      <c r="A4477" s="8">
        <v>41460</v>
      </c>
      <c r="B4477" s="4">
        <v>15</v>
      </c>
      <c r="C4477" s="4">
        <v>1755</v>
      </c>
      <c r="D4477" s="4">
        <v>82</v>
      </c>
      <c r="E4477" s="4"/>
      <c r="F4477" s="4"/>
      <c r="G4477" s="4">
        <v>43</v>
      </c>
      <c r="H4477" s="4">
        <v>1880</v>
      </c>
      <c r="I4477" s="4"/>
      <c r="J4477" s="4"/>
      <c r="K4477" s="4"/>
      <c r="L4477" s="4"/>
      <c r="M4477" s="4">
        <v>3059</v>
      </c>
    </row>
    <row r="4478" spans="1:13" x14ac:dyDescent="0.2">
      <c r="A4478" s="8">
        <v>41460</v>
      </c>
      <c r="B4478" s="4">
        <v>16</v>
      </c>
      <c r="C4478" s="4">
        <v>1846</v>
      </c>
      <c r="D4478" s="4">
        <v>86</v>
      </c>
      <c r="E4478" s="4"/>
      <c r="F4478" s="4"/>
      <c r="G4478" s="4">
        <v>43</v>
      </c>
      <c r="H4478" s="4">
        <v>1975</v>
      </c>
      <c r="I4478" s="4"/>
      <c r="J4478" s="4"/>
      <c r="K4478" s="4"/>
      <c r="L4478" s="4"/>
      <c r="M4478" s="4">
        <v>3185</v>
      </c>
    </row>
    <row r="4479" spans="1:13" x14ac:dyDescent="0.2">
      <c r="A4479" s="8">
        <v>41460</v>
      </c>
      <c r="B4479" s="4">
        <v>17</v>
      </c>
      <c r="C4479" s="4">
        <v>1908</v>
      </c>
      <c r="D4479" s="4">
        <v>89</v>
      </c>
      <c r="E4479" s="4"/>
      <c r="F4479" s="4"/>
      <c r="G4479" s="4">
        <v>41</v>
      </c>
      <c r="H4479" s="4">
        <v>2038</v>
      </c>
      <c r="I4479" s="4"/>
      <c r="J4479" s="4"/>
      <c r="K4479" s="4"/>
      <c r="L4479" s="4"/>
      <c r="M4479" s="4">
        <v>3270</v>
      </c>
    </row>
    <row r="4480" spans="1:13" x14ac:dyDescent="0.2">
      <c r="A4480" s="8">
        <v>41460</v>
      </c>
      <c r="B4480" s="4">
        <v>18</v>
      </c>
      <c r="C4480" s="4">
        <v>1921</v>
      </c>
      <c r="D4480" s="4">
        <v>89</v>
      </c>
      <c r="E4480" s="4"/>
      <c r="F4480" s="4"/>
      <c r="G4480" s="4">
        <v>43</v>
      </c>
      <c r="H4480" s="4">
        <v>2053</v>
      </c>
      <c r="I4480" s="4"/>
      <c r="J4480" s="4"/>
      <c r="K4480" s="4"/>
      <c r="L4480" s="4"/>
      <c r="M4480" s="4">
        <v>3269</v>
      </c>
    </row>
    <row r="4481" spans="1:13" x14ac:dyDescent="0.2">
      <c r="A4481" s="8">
        <v>41460</v>
      </c>
      <c r="B4481" s="4">
        <v>19</v>
      </c>
      <c r="C4481" s="4">
        <v>1840</v>
      </c>
      <c r="D4481" s="4">
        <v>86</v>
      </c>
      <c r="E4481" s="4"/>
      <c r="F4481" s="4"/>
      <c r="G4481" s="4">
        <v>38</v>
      </c>
      <c r="H4481" s="4">
        <v>1963</v>
      </c>
      <c r="I4481" s="4"/>
      <c r="J4481" s="4"/>
      <c r="K4481" s="4"/>
      <c r="L4481" s="4"/>
      <c r="M4481" s="4">
        <v>3137</v>
      </c>
    </row>
    <row r="4482" spans="1:13" x14ac:dyDescent="0.2">
      <c r="A4482" s="8">
        <v>41460</v>
      </c>
      <c r="B4482" s="4">
        <v>20</v>
      </c>
      <c r="C4482" s="4">
        <v>1707</v>
      </c>
      <c r="D4482" s="4">
        <v>79</v>
      </c>
      <c r="E4482" s="4"/>
      <c r="F4482" s="4"/>
      <c r="G4482" s="4">
        <v>35</v>
      </c>
      <c r="H4482" s="4">
        <v>1821</v>
      </c>
      <c r="I4482" s="4"/>
      <c r="J4482" s="4"/>
      <c r="K4482" s="4"/>
      <c r="L4482" s="4"/>
      <c r="M4482" s="4">
        <v>2920</v>
      </c>
    </row>
    <row r="4483" spans="1:13" x14ac:dyDescent="0.2">
      <c r="A4483" s="8">
        <v>41460</v>
      </c>
      <c r="B4483" s="4">
        <v>21</v>
      </c>
      <c r="C4483" s="4">
        <v>1577</v>
      </c>
      <c r="D4483" s="4">
        <v>73</v>
      </c>
      <c r="E4483" s="4"/>
      <c r="F4483" s="4"/>
      <c r="G4483" s="4">
        <v>31</v>
      </c>
      <c r="H4483" s="4">
        <v>1681</v>
      </c>
      <c r="I4483" s="4"/>
      <c r="J4483" s="4"/>
      <c r="K4483" s="4"/>
      <c r="L4483" s="4"/>
      <c r="M4483" s="4">
        <v>2713</v>
      </c>
    </row>
    <row r="4484" spans="1:13" x14ac:dyDescent="0.2">
      <c r="A4484" s="8">
        <v>41460</v>
      </c>
      <c r="B4484" s="4">
        <v>22</v>
      </c>
      <c r="C4484" s="4">
        <v>1509</v>
      </c>
      <c r="D4484" s="4">
        <v>70</v>
      </c>
      <c r="E4484" s="4"/>
      <c r="F4484" s="4"/>
      <c r="G4484" s="4">
        <v>32</v>
      </c>
      <c r="H4484" s="4">
        <v>1611</v>
      </c>
      <c r="I4484" s="4"/>
      <c r="J4484" s="4"/>
      <c r="K4484" s="4"/>
      <c r="L4484" s="4"/>
      <c r="M4484" s="4">
        <v>2595</v>
      </c>
    </row>
    <row r="4485" spans="1:13" x14ac:dyDescent="0.2">
      <c r="A4485" s="8">
        <v>41460</v>
      </c>
      <c r="B4485" s="4">
        <v>23</v>
      </c>
      <c r="C4485" s="4">
        <v>1363</v>
      </c>
      <c r="D4485" s="4">
        <v>63</v>
      </c>
      <c r="E4485" s="4"/>
      <c r="F4485" s="4"/>
      <c r="G4485" s="4">
        <v>31</v>
      </c>
      <c r="H4485" s="4">
        <v>1457</v>
      </c>
      <c r="I4485" s="4"/>
      <c r="J4485" s="4"/>
      <c r="K4485" s="4"/>
      <c r="L4485" s="4"/>
      <c r="M4485" s="4">
        <v>2348</v>
      </c>
    </row>
    <row r="4486" spans="1:13" x14ac:dyDescent="0.2">
      <c r="A4486" s="8">
        <v>41460</v>
      </c>
      <c r="B4486" s="4">
        <v>24</v>
      </c>
      <c r="C4486" s="4">
        <v>1211</v>
      </c>
      <c r="D4486" s="4">
        <v>56</v>
      </c>
      <c r="E4486" s="4"/>
      <c r="F4486" s="4"/>
      <c r="G4486" s="4">
        <v>29</v>
      </c>
      <c r="H4486" s="4">
        <v>1296</v>
      </c>
      <c r="I4486" s="4"/>
      <c r="J4486" s="4"/>
      <c r="K4486" s="4"/>
      <c r="L4486" s="4"/>
      <c r="M4486" s="4">
        <v>2084</v>
      </c>
    </row>
    <row r="4487" spans="1:13" x14ac:dyDescent="0.2">
      <c r="A4487" s="8">
        <v>41461</v>
      </c>
      <c r="B4487" s="4">
        <v>1</v>
      </c>
      <c r="C4487" s="4">
        <v>1082</v>
      </c>
      <c r="D4487" s="4">
        <v>51</v>
      </c>
      <c r="E4487" s="4"/>
      <c r="F4487" s="4"/>
      <c r="G4487" s="4">
        <v>30</v>
      </c>
      <c r="H4487" s="4">
        <v>1162</v>
      </c>
      <c r="I4487" s="4"/>
      <c r="J4487" s="4"/>
      <c r="K4487" s="4"/>
      <c r="L4487" s="4"/>
      <c r="M4487" s="4">
        <v>1903</v>
      </c>
    </row>
    <row r="4488" spans="1:13" x14ac:dyDescent="0.2">
      <c r="A4488" s="8">
        <v>41461</v>
      </c>
      <c r="B4488" s="4">
        <v>2</v>
      </c>
      <c r="C4488" s="4">
        <v>993</v>
      </c>
      <c r="D4488" s="4">
        <v>47</v>
      </c>
      <c r="E4488" s="4"/>
      <c r="F4488" s="4"/>
      <c r="G4488" s="4">
        <v>29</v>
      </c>
      <c r="H4488" s="4">
        <v>1068</v>
      </c>
      <c r="I4488" s="4"/>
      <c r="J4488" s="4"/>
      <c r="K4488" s="4"/>
      <c r="L4488" s="4"/>
      <c r="M4488" s="4">
        <v>1772</v>
      </c>
    </row>
    <row r="4489" spans="1:13" x14ac:dyDescent="0.2">
      <c r="A4489" s="8">
        <v>41461</v>
      </c>
      <c r="B4489" s="4">
        <v>3</v>
      </c>
      <c r="C4489" s="4">
        <v>938</v>
      </c>
      <c r="D4489" s="4">
        <v>44</v>
      </c>
      <c r="E4489" s="4"/>
      <c r="F4489" s="4"/>
      <c r="G4489" s="4">
        <v>29</v>
      </c>
      <c r="H4489" s="4">
        <v>1011</v>
      </c>
      <c r="I4489" s="4"/>
      <c r="J4489" s="4"/>
      <c r="K4489" s="4"/>
      <c r="L4489" s="4"/>
      <c r="M4489" s="4">
        <v>1674</v>
      </c>
    </row>
    <row r="4490" spans="1:13" x14ac:dyDescent="0.2">
      <c r="A4490" s="8">
        <v>41461</v>
      </c>
      <c r="B4490" s="4">
        <v>4</v>
      </c>
      <c r="C4490" s="4">
        <v>903</v>
      </c>
      <c r="D4490" s="4">
        <v>42</v>
      </c>
      <c r="E4490" s="4"/>
      <c r="F4490" s="4"/>
      <c r="G4490" s="4">
        <v>29</v>
      </c>
      <c r="H4490" s="4">
        <v>974</v>
      </c>
      <c r="I4490" s="4"/>
      <c r="J4490" s="4"/>
      <c r="K4490" s="4"/>
      <c r="L4490" s="4"/>
      <c r="M4490" s="4">
        <v>1617</v>
      </c>
    </row>
    <row r="4491" spans="1:13" x14ac:dyDescent="0.2">
      <c r="A4491" s="8">
        <v>41461</v>
      </c>
      <c r="B4491" s="4">
        <v>5</v>
      </c>
      <c r="C4491" s="4">
        <v>892</v>
      </c>
      <c r="D4491" s="4">
        <v>42</v>
      </c>
      <c r="E4491" s="4"/>
      <c r="F4491" s="4"/>
      <c r="G4491" s="4">
        <v>29</v>
      </c>
      <c r="H4491" s="4">
        <v>963</v>
      </c>
      <c r="I4491" s="4"/>
      <c r="J4491" s="4"/>
      <c r="K4491" s="4"/>
      <c r="L4491" s="4"/>
      <c r="M4491" s="4">
        <v>1607</v>
      </c>
    </row>
    <row r="4492" spans="1:13" x14ac:dyDescent="0.2">
      <c r="A4492" s="8">
        <v>41461</v>
      </c>
      <c r="B4492" s="4">
        <v>6</v>
      </c>
      <c r="C4492" s="4">
        <v>895</v>
      </c>
      <c r="D4492" s="4">
        <v>42</v>
      </c>
      <c r="E4492" s="4"/>
      <c r="F4492" s="4"/>
      <c r="G4492" s="4">
        <v>29</v>
      </c>
      <c r="H4492" s="4">
        <v>966</v>
      </c>
      <c r="I4492" s="4"/>
      <c r="J4492" s="4"/>
      <c r="K4492" s="4"/>
      <c r="L4492" s="4"/>
      <c r="M4492" s="4">
        <v>1603</v>
      </c>
    </row>
    <row r="4493" spans="1:13" x14ac:dyDescent="0.2">
      <c r="A4493" s="8">
        <v>41461</v>
      </c>
      <c r="B4493" s="4">
        <v>7</v>
      </c>
      <c r="C4493" s="4">
        <v>886</v>
      </c>
      <c r="D4493" s="4">
        <v>42</v>
      </c>
      <c r="E4493" s="4"/>
      <c r="F4493" s="4"/>
      <c r="G4493" s="4">
        <v>29</v>
      </c>
      <c r="H4493" s="4">
        <v>956</v>
      </c>
      <c r="I4493" s="4"/>
      <c r="J4493" s="4"/>
      <c r="K4493" s="4"/>
      <c r="L4493" s="4"/>
      <c r="M4493" s="4">
        <v>1583</v>
      </c>
    </row>
    <row r="4494" spans="1:13" x14ac:dyDescent="0.2">
      <c r="A4494" s="8">
        <v>41461</v>
      </c>
      <c r="B4494" s="4">
        <v>8</v>
      </c>
      <c r="C4494" s="4">
        <v>931</v>
      </c>
      <c r="D4494" s="4">
        <v>44</v>
      </c>
      <c r="E4494" s="4"/>
      <c r="F4494" s="4"/>
      <c r="G4494" s="4">
        <v>34</v>
      </c>
      <c r="H4494" s="4">
        <v>1009</v>
      </c>
      <c r="I4494" s="4"/>
      <c r="J4494" s="4"/>
      <c r="K4494" s="4"/>
      <c r="L4494" s="4"/>
      <c r="M4494" s="4">
        <v>1659</v>
      </c>
    </row>
    <row r="4495" spans="1:13" x14ac:dyDescent="0.2">
      <c r="A4495" s="8">
        <v>41461</v>
      </c>
      <c r="B4495" s="4">
        <v>9</v>
      </c>
      <c r="C4495" s="4">
        <v>1007</v>
      </c>
      <c r="D4495" s="4">
        <v>47</v>
      </c>
      <c r="E4495" s="4"/>
      <c r="F4495" s="4"/>
      <c r="G4495" s="4">
        <v>35</v>
      </c>
      <c r="H4495" s="4">
        <v>1089</v>
      </c>
      <c r="I4495" s="4"/>
      <c r="J4495" s="4"/>
      <c r="K4495" s="4"/>
      <c r="L4495" s="4"/>
      <c r="M4495" s="4">
        <v>1799</v>
      </c>
    </row>
    <row r="4496" spans="1:13" x14ac:dyDescent="0.2">
      <c r="A4496" s="8">
        <v>41461</v>
      </c>
      <c r="B4496" s="4">
        <v>10</v>
      </c>
      <c r="C4496" s="4">
        <v>1087</v>
      </c>
      <c r="D4496" s="4">
        <v>51</v>
      </c>
      <c r="E4496" s="4"/>
      <c r="F4496" s="4"/>
      <c r="G4496" s="4">
        <v>40</v>
      </c>
      <c r="H4496" s="4">
        <v>1178</v>
      </c>
      <c r="I4496" s="4"/>
      <c r="J4496" s="4"/>
      <c r="K4496" s="4"/>
      <c r="L4496" s="4"/>
      <c r="M4496" s="4">
        <v>1937</v>
      </c>
    </row>
    <row r="4497" spans="1:13" x14ac:dyDescent="0.2">
      <c r="A4497" s="8">
        <v>41461</v>
      </c>
      <c r="B4497" s="4">
        <v>11</v>
      </c>
      <c r="C4497" s="4">
        <v>1168</v>
      </c>
      <c r="D4497" s="4">
        <v>55</v>
      </c>
      <c r="E4497" s="4"/>
      <c r="F4497" s="4"/>
      <c r="G4497" s="4">
        <v>39</v>
      </c>
      <c r="H4497" s="4">
        <v>1262</v>
      </c>
      <c r="I4497" s="4"/>
      <c r="J4497" s="4"/>
      <c r="K4497" s="4"/>
      <c r="L4497" s="4"/>
      <c r="M4497" s="4">
        <v>2061</v>
      </c>
    </row>
    <row r="4498" spans="1:13" x14ac:dyDescent="0.2">
      <c r="A4498" s="8">
        <v>41461</v>
      </c>
      <c r="B4498" s="4">
        <v>12</v>
      </c>
      <c r="C4498" s="4">
        <v>1248</v>
      </c>
      <c r="D4498" s="4">
        <v>59</v>
      </c>
      <c r="E4498" s="4"/>
      <c r="F4498" s="4"/>
      <c r="G4498" s="4">
        <v>41</v>
      </c>
      <c r="H4498" s="4">
        <v>1348</v>
      </c>
      <c r="I4498" s="4"/>
      <c r="J4498" s="4"/>
      <c r="K4498" s="4"/>
      <c r="L4498" s="4"/>
      <c r="M4498" s="4">
        <v>2199</v>
      </c>
    </row>
    <row r="4499" spans="1:13" x14ac:dyDescent="0.2">
      <c r="A4499" s="8">
        <v>41461</v>
      </c>
      <c r="B4499" s="4">
        <v>13</v>
      </c>
      <c r="C4499" s="4">
        <v>1330</v>
      </c>
      <c r="D4499" s="4">
        <v>62</v>
      </c>
      <c r="E4499" s="4"/>
      <c r="F4499" s="4"/>
      <c r="G4499" s="4">
        <v>42</v>
      </c>
      <c r="H4499" s="4">
        <v>1434</v>
      </c>
      <c r="I4499" s="4"/>
      <c r="J4499" s="4"/>
      <c r="K4499" s="4"/>
      <c r="L4499" s="4"/>
      <c r="M4499" s="4">
        <v>2332</v>
      </c>
    </row>
    <row r="4500" spans="1:13" x14ac:dyDescent="0.2">
      <c r="A4500" s="8">
        <v>41461</v>
      </c>
      <c r="B4500" s="4">
        <v>14</v>
      </c>
      <c r="C4500" s="4">
        <v>1430</v>
      </c>
      <c r="D4500" s="4">
        <v>67</v>
      </c>
      <c r="E4500" s="4"/>
      <c r="F4500" s="4"/>
      <c r="G4500" s="4">
        <v>43</v>
      </c>
      <c r="H4500" s="4">
        <v>1540</v>
      </c>
      <c r="I4500" s="4"/>
      <c r="J4500" s="4"/>
      <c r="K4500" s="4"/>
      <c r="L4500" s="4"/>
      <c r="M4500" s="4">
        <v>2500</v>
      </c>
    </row>
    <row r="4501" spans="1:13" x14ac:dyDescent="0.2">
      <c r="A4501" s="8">
        <v>41461</v>
      </c>
      <c r="B4501" s="4">
        <v>15</v>
      </c>
      <c r="C4501" s="4">
        <v>1542</v>
      </c>
      <c r="D4501" s="4">
        <v>72</v>
      </c>
      <c r="E4501" s="4"/>
      <c r="F4501" s="4"/>
      <c r="G4501" s="4">
        <v>40</v>
      </c>
      <c r="H4501" s="4">
        <v>1654</v>
      </c>
      <c r="I4501" s="4"/>
      <c r="J4501" s="4"/>
      <c r="K4501" s="4"/>
      <c r="L4501" s="4"/>
      <c r="M4501" s="4">
        <v>2668</v>
      </c>
    </row>
    <row r="4502" spans="1:13" x14ac:dyDescent="0.2">
      <c r="A4502" s="8">
        <v>41461</v>
      </c>
      <c r="B4502" s="4">
        <v>16</v>
      </c>
      <c r="C4502" s="4">
        <v>1664</v>
      </c>
      <c r="D4502" s="4">
        <v>78</v>
      </c>
      <c r="E4502" s="4"/>
      <c r="F4502" s="4"/>
      <c r="G4502" s="4">
        <v>39</v>
      </c>
      <c r="H4502" s="4">
        <v>1780</v>
      </c>
      <c r="I4502" s="4"/>
      <c r="J4502" s="4"/>
      <c r="K4502" s="4"/>
      <c r="L4502" s="4"/>
      <c r="M4502" s="4">
        <v>2850</v>
      </c>
    </row>
    <row r="4503" spans="1:13" x14ac:dyDescent="0.2">
      <c r="A4503" s="8">
        <v>41461</v>
      </c>
      <c r="B4503" s="4">
        <v>17</v>
      </c>
      <c r="C4503" s="4">
        <v>1758</v>
      </c>
      <c r="D4503" s="4">
        <v>82</v>
      </c>
      <c r="E4503" s="4"/>
      <c r="F4503" s="4"/>
      <c r="G4503" s="4">
        <v>43</v>
      </c>
      <c r="H4503" s="4">
        <v>1883</v>
      </c>
      <c r="I4503" s="4"/>
      <c r="J4503" s="4"/>
      <c r="K4503" s="4"/>
      <c r="L4503" s="4"/>
      <c r="M4503" s="4">
        <v>2994</v>
      </c>
    </row>
    <row r="4504" spans="1:13" x14ac:dyDescent="0.2">
      <c r="A4504" s="8">
        <v>41461</v>
      </c>
      <c r="B4504" s="4">
        <v>18</v>
      </c>
      <c r="C4504" s="4">
        <v>1817</v>
      </c>
      <c r="D4504" s="4">
        <v>84</v>
      </c>
      <c r="E4504" s="4"/>
      <c r="F4504" s="4"/>
      <c r="G4504" s="4">
        <v>38</v>
      </c>
      <c r="H4504" s="4">
        <v>1939</v>
      </c>
      <c r="I4504" s="4"/>
      <c r="J4504" s="4"/>
      <c r="K4504" s="4"/>
      <c r="L4504" s="4"/>
      <c r="M4504" s="4">
        <v>3065</v>
      </c>
    </row>
    <row r="4505" spans="1:13" x14ac:dyDescent="0.2">
      <c r="A4505" s="8">
        <v>41461</v>
      </c>
      <c r="B4505" s="4">
        <v>19</v>
      </c>
      <c r="C4505" s="4">
        <v>1791</v>
      </c>
      <c r="D4505" s="4">
        <v>83</v>
      </c>
      <c r="E4505" s="4"/>
      <c r="F4505" s="4"/>
      <c r="G4505" s="4">
        <v>38</v>
      </c>
      <c r="H4505" s="4">
        <v>1912</v>
      </c>
      <c r="I4505" s="4"/>
      <c r="J4505" s="4"/>
      <c r="K4505" s="4"/>
      <c r="L4505" s="4"/>
      <c r="M4505" s="4">
        <v>3029</v>
      </c>
    </row>
    <row r="4506" spans="1:13" x14ac:dyDescent="0.2">
      <c r="A4506" s="8">
        <v>41461</v>
      </c>
      <c r="B4506" s="4">
        <v>20</v>
      </c>
      <c r="C4506" s="4">
        <v>1695</v>
      </c>
      <c r="D4506" s="4">
        <v>79</v>
      </c>
      <c r="E4506" s="4"/>
      <c r="F4506" s="4"/>
      <c r="G4506" s="4">
        <v>32</v>
      </c>
      <c r="H4506" s="4">
        <v>1805</v>
      </c>
      <c r="I4506" s="4"/>
      <c r="J4506" s="4"/>
      <c r="K4506" s="4"/>
      <c r="L4506" s="4"/>
      <c r="M4506" s="4">
        <v>2882</v>
      </c>
    </row>
    <row r="4507" spans="1:13" x14ac:dyDescent="0.2">
      <c r="A4507" s="8">
        <v>41461</v>
      </c>
      <c r="B4507" s="4">
        <v>21</v>
      </c>
      <c r="C4507" s="4">
        <v>1580</v>
      </c>
      <c r="D4507" s="4">
        <v>73</v>
      </c>
      <c r="E4507" s="4"/>
      <c r="F4507" s="4"/>
      <c r="G4507" s="4">
        <v>31</v>
      </c>
      <c r="H4507" s="4">
        <v>1684</v>
      </c>
      <c r="I4507" s="4"/>
      <c r="J4507" s="4"/>
      <c r="K4507" s="4"/>
      <c r="L4507" s="4"/>
      <c r="M4507" s="4">
        <v>2709</v>
      </c>
    </row>
    <row r="4508" spans="1:13" x14ac:dyDescent="0.2">
      <c r="A4508" s="8">
        <v>41461</v>
      </c>
      <c r="B4508" s="4">
        <v>22</v>
      </c>
      <c r="C4508" s="4">
        <v>1495</v>
      </c>
      <c r="D4508" s="4">
        <v>69</v>
      </c>
      <c r="E4508" s="4"/>
      <c r="F4508" s="4"/>
      <c r="G4508" s="4">
        <v>30</v>
      </c>
      <c r="H4508" s="4">
        <v>1594</v>
      </c>
      <c r="I4508" s="4"/>
      <c r="J4508" s="4"/>
      <c r="K4508" s="4"/>
      <c r="L4508" s="4"/>
      <c r="M4508" s="4">
        <v>2569</v>
      </c>
    </row>
    <row r="4509" spans="1:13" x14ac:dyDescent="0.2">
      <c r="A4509" s="8">
        <v>41461</v>
      </c>
      <c r="B4509" s="4">
        <v>23</v>
      </c>
      <c r="C4509" s="4">
        <v>1346</v>
      </c>
      <c r="D4509" s="4">
        <v>63</v>
      </c>
      <c r="E4509" s="4"/>
      <c r="F4509" s="4"/>
      <c r="G4509" s="4">
        <v>30</v>
      </c>
      <c r="H4509" s="4">
        <v>1439</v>
      </c>
      <c r="I4509" s="4"/>
      <c r="J4509" s="4"/>
      <c r="K4509" s="4"/>
      <c r="L4509" s="4"/>
      <c r="M4509" s="4">
        <v>2327</v>
      </c>
    </row>
    <row r="4510" spans="1:13" x14ac:dyDescent="0.2">
      <c r="A4510" s="8">
        <v>41461</v>
      </c>
      <c r="B4510" s="4">
        <v>24</v>
      </c>
      <c r="C4510" s="4">
        <v>1195</v>
      </c>
      <c r="D4510" s="4">
        <v>56</v>
      </c>
      <c r="E4510" s="4"/>
      <c r="F4510" s="4"/>
      <c r="G4510" s="4">
        <v>31</v>
      </c>
      <c r="H4510" s="4">
        <v>1282</v>
      </c>
      <c r="I4510" s="4"/>
      <c r="J4510" s="4"/>
      <c r="K4510" s="4"/>
      <c r="L4510" s="4"/>
      <c r="M4510" s="4">
        <v>2090</v>
      </c>
    </row>
    <row r="4511" spans="1:13" x14ac:dyDescent="0.2">
      <c r="A4511" s="8">
        <v>41462</v>
      </c>
      <c r="B4511" s="4">
        <v>1</v>
      </c>
      <c r="C4511" s="4">
        <v>1080</v>
      </c>
      <c r="D4511" s="4">
        <v>50</v>
      </c>
      <c r="E4511" s="4"/>
      <c r="F4511" s="4"/>
      <c r="G4511" s="4">
        <v>29</v>
      </c>
      <c r="H4511" s="4">
        <v>1159</v>
      </c>
      <c r="I4511" s="4"/>
      <c r="J4511" s="4"/>
      <c r="K4511" s="4"/>
      <c r="L4511" s="4"/>
      <c r="M4511" s="4">
        <v>1901</v>
      </c>
    </row>
    <row r="4512" spans="1:13" x14ac:dyDescent="0.2">
      <c r="A4512" s="8">
        <v>41462</v>
      </c>
      <c r="B4512" s="4">
        <v>2</v>
      </c>
      <c r="C4512" s="4">
        <v>989</v>
      </c>
      <c r="D4512" s="4">
        <v>46</v>
      </c>
      <c r="E4512" s="4"/>
      <c r="F4512" s="4"/>
      <c r="G4512" s="4">
        <v>29</v>
      </c>
      <c r="H4512" s="4">
        <v>1064</v>
      </c>
      <c r="I4512" s="4"/>
      <c r="J4512" s="4"/>
      <c r="K4512" s="4"/>
      <c r="L4512" s="4"/>
      <c r="M4512" s="4">
        <v>1755</v>
      </c>
    </row>
    <row r="4513" spans="1:13" x14ac:dyDescent="0.2">
      <c r="A4513" s="8">
        <v>41462</v>
      </c>
      <c r="B4513" s="4">
        <v>3</v>
      </c>
      <c r="C4513" s="4">
        <v>929</v>
      </c>
      <c r="D4513" s="4">
        <v>44</v>
      </c>
      <c r="E4513" s="4"/>
      <c r="F4513" s="4"/>
      <c r="G4513" s="4">
        <v>30</v>
      </c>
      <c r="H4513" s="4">
        <v>1003</v>
      </c>
      <c r="I4513" s="4"/>
      <c r="J4513" s="4"/>
      <c r="K4513" s="4"/>
      <c r="L4513" s="4"/>
      <c r="M4513" s="4">
        <v>1668</v>
      </c>
    </row>
    <row r="4514" spans="1:13" x14ac:dyDescent="0.2">
      <c r="A4514" s="8">
        <v>41462</v>
      </c>
      <c r="B4514" s="4">
        <v>4</v>
      </c>
      <c r="C4514" s="4">
        <v>898</v>
      </c>
      <c r="D4514" s="4">
        <v>42</v>
      </c>
      <c r="E4514" s="4"/>
      <c r="F4514" s="4"/>
      <c r="G4514" s="4">
        <v>29</v>
      </c>
      <c r="H4514" s="4">
        <v>969</v>
      </c>
      <c r="I4514" s="4"/>
      <c r="J4514" s="4"/>
      <c r="K4514" s="4"/>
      <c r="L4514" s="4"/>
      <c r="M4514" s="4">
        <v>1605</v>
      </c>
    </row>
    <row r="4515" spans="1:13" x14ac:dyDescent="0.2">
      <c r="A4515" s="8">
        <v>41462</v>
      </c>
      <c r="B4515" s="4">
        <v>5</v>
      </c>
      <c r="C4515" s="4">
        <v>879</v>
      </c>
      <c r="D4515" s="4">
        <v>41</v>
      </c>
      <c r="E4515" s="4"/>
      <c r="F4515" s="4"/>
      <c r="G4515" s="4">
        <v>29</v>
      </c>
      <c r="H4515" s="4">
        <v>949</v>
      </c>
      <c r="I4515" s="4"/>
      <c r="J4515" s="4"/>
      <c r="K4515" s="4"/>
      <c r="L4515" s="4"/>
      <c r="M4515" s="4">
        <v>1594</v>
      </c>
    </row>
    <row r="4516" spans="1:13" x14ac:dyDescent="0.2">
      <c r="A4516" s="8">
        <v>41462</v>
      </c>
      <c r="B4516" s="4">
        <v>6</v>
      </c>
      <c r="C4516" s="4">
        <v>875</v>
      </c>
      <c r="D4516" s="4">
        <v>41</v>
      </c>
      <c r="E4516" s="4"/>
      <c r="F4516" s="4"/>
      <c r="G4516" s="4">
        <v>29</v>
      </c>
      <c r="H4516" s="4">
        <v>945</v>
      </c>
      <c r="I4516" s="4"/>
      <c r="J4516" s="4"/>
      <c r="K4516" s="4"/>
      <c r="L4516" s="4"/>
      <c r="M4516" s="4">
        <v>1578</v>
      </c>
    </row>
    <row r="4517" spans="1:13" x14ac:dyDescent="0.2">
      <c r="A4517" s="8">
        <v>41462</v>
      </c>
      <c r="B4517" s="4">
        <v>7</v>
      </c>
      <c r="C4517" s="4">
        <v>857</v>
      </c>
      <c r="D4517" s="4">
        <v>40</v>
      </c>
      <c r="E4517" s="4"/>
      <c r="F4517" s="4"/>
      <c r="G4517" s="4">
        <v>31</v>
      </c>
      <c r="H4517" s="4">
        <v>928</v>
      </c>
      <c r="I4517" s="4"/>
      <c r="J4517" s="4"/>
      <c r="K4517" s="4"/>
      <c r="L4517" s="4"/>
      <c r="M4517" s="4">
        <v>1542</v>
      </c>
    </row>
    <row r="4518" spans="1:13" x14ac:dyDescent="0.2">
      <c r="A4518" s="8">
        <v>41462</v>
      </c>
      <c r="B4518" s="4">
        <v>8</v>
      </c>
      <c r="C4518" s="4">
        <v>892</v>
      </c>
      <c r="D4518" s="4">
        <v>42</v>
      </c>
      <c r="E4518" s="4"/>
      <c r="F4518" s="4"/>
      <c r="G4518" s="4">
        <v>33</v>
      </c>
      <c r="H4518" s="4">
        <v>967</v>
      </c>
      <c r="I4518" s="4"/>
      <c r="J4518" s="4"/>
      <c r="K4518" s="4"/>
      <c r="L4518" s="4"/>
      <c r="M4518" s="4">
        <v>1605</v>
      </c>
    </row>
    <row r="4519" spans="1:13" x14ac:dyDescent="0.2">
      <c r="A4519" s="8">
        <v>41462</v>
      </c>
      <c r="B4519" s="4">
        <v>9</v>
      </c>
      <c r="C4519" s="4">
        <v>967</v>
      </c>
      <c r="D4519" s="4">
        <v>46</v>
      </c>
      <c r="E4519" s="4"/>
      <c r="F4519" s="4"/>
      <c r="G4519" s="4">
        <v>36</v>
      </c>
      <c r="H4519" s="4">
        <v>1049</v>
      </c>
      <c r="I4519" s="4"/>
      <c r="J4519" s="4"/>
      <c r="K4519" s="4"/>
      <c r="L4519" s="4"/>
      <c r="M4519" s="4">
        <v>1737</v>
      </c>
    </row>
    <row r="4520" spans="1:13" x14ac:dyDescent="0.2">
      <c r="A4520" s="8">
        <v>41462</v>
      </c>
      <c r="B4520" s="4">
        <v>10</v>
      </c>
      <c r="C4520" s="4">
        <v>1044</v>
      </c>
      <c r="D4520" s="4">
        <v>49</v>
      </c>
      <c r="E4520" s="4"/>
      <c r="F4520" s="4"/>
      <c r="G4520" s="4">
        <v>40</v>
      </c>
      <c r="H4520" s="4">
        <v>1133</v>
      </c>
      <c r="I4520" s="4"/>
      <c r="J4520" s="4"/>
      <c r="K4520" s="4"/>
      <c r="L4520" s="4"/>
      <c r="M4520" s="4">
        <v>1870</v>
      </c>
    </row>
    <row r="4521" spans="1:13" x14ac:dyDescent="0.2">
      <c r="A4521" s="8">
        <v>41462</v>
      </c>
      <c r="B4521" s="4">
        <v>11</v>
      </c>
      <c r="C4521" s="4">
        <v>1142</v>
      </c>
      <c r="D4521" s="4">
        <v>54</v>
      </c>
      <c r="E4521" s="4"/>
      <c r="F4521" s="4"/>
      <c r="G4521" s="4">
        <v>40</v>
      </c>
      <c r="H4521" s="4">
        <v>1236</v>
      </c>
      <c r="I4521" s="4"/>
      <c r="J4521" s="4"/>
      <c r="K4521" s="4"/>
      <c r="L4521" s="4"/>
      <c r="M4521" s="4">
        <v>2028</v>
      </c>
    </row>
    <row r="4522" spans="1:13" x14ac:dyDescent="0.2">
      <c r="A4522" s="8">
        <v>41462</v>
      </c>
      <c r="B4522" s="4">
        <v>12</v>
      </c>
      <c r="C4522" s="4">
        <v>1244</v>
      </c>
      <c r="D4522" s="4">
        <v>59</v>
      </c>
      <c r="E4522" s="4"/>
      <c r="F4522" s="4"/>
      <c r="G4522" s="4">
        <v>42</v>
      </c>
      <c r="H4522" s="4">
        <v>1344</v>
      </c>
      <c r="I4522" s="4"/>
      <c r="J4522" s="4"/>
      <c r="K4522" s="4"/>
      <c r="L4522" s="4"/>
      <c r="M4522" s="4">
        <v>2198</v>
      </c>
    </row>
    <row r="4523" spans="1:13" x14ac:dyDescent="0.2">
      <c r="A4523" s="8">
        <v>41462</v>
      </c>
      <c r="B4523" s="4">
        <v>13</v>
      </c>
      <c r="C4523" s="4">
        <v>1356</v>
      </c>
      <c r="D4523" s="4">
        <v>64</v>
      </c>
      <c r="E4523" s="4"/>
      <c r="F4523" s="4"/>
      <c r="G4523" s="4">
        <v>42</v>
      </c>
      <c r="H4523" s="4">
        <v>1462</v>
      </c>
      <c r="I4523" s="4"/>
      <c r="J4523" s="4"/>
      <c r="K4523" s="4"/>
      <c r="L4523" s="4"/>
      <c r="M4523" s="4">
        <v>2365</v>
      </c>
    </row>
    <row r="4524" spans="1:13" x14ac:dyDescent="0.2">
      <c r="A4524" s="8">
        <v>41462</v>
      </c>
      <c r="B4524" s="4">
        <v>14</v>
      </c>
      <c r="C4524" s="4">
        <v>1512</v>
      </c>
      <c r="D4524" s="4">
        <v>71</v>
      </c>
      <c r="E4524" s="4"/>
      <c r="F4524" s="4"/>
      <c r="G4524" s="4">
        <v>43</v>
      </c>
      <c r="H4524" s="4">
        <v>1626</v>
      </c>
      <c r="I4524" s="4"/>
      <c r="J4524" s="4"/>
      <c r="K4524" s="4"/>
      <c r="L4524" s="4"/>
      <c r="M4524" s="4">
        <v>2590</v>
      </c>
    </row>
    <row r="4525" spans="1:13" x14ac:dyDescent="0.2">
      <c r="A4525" s="8">
        <v>41462</v>
      </c>
      <c r="B4525" s="4">
        <v>15</v>
      </c>
      <c r="C4525" s="4">
        <v>1662</v>
      </c>
      <c r="D4525" s="4">
        <v>78</v>
      </c>
      <c r="E4525" s="4"/>
      <c r="F4525" s="4"/>
      <c r="G4525" s="4">
        <v>43</v>
      </c>
      <c r="H4525" s="4">
        <v>1783</v>
      </c>
      <c r="I4525" s="4"/>
      <c r="J4525" s="4"/>
      <c r="K4525" s="4"/>
      <c r="L4525" s="4"/>
      <c r="M4525" s="4">
        <v>2827</v>
      </c>
    </row>
    <row r="4526" spans="1:13" x14ac:dyDescent="0.2">
      <c r="A4526" s="8">
        <v>41462</v>
      </c>
      <c r="B4526" s="4">
        <v>16</v>
      </c>
      <c r="C4526" s="4">
        <v>1815</v>
      </c>
      <c r="D4526" s="4">
        <v>84</v>
      </c>
      <c r="E4526" s="4"/>
      <c r="F4526" s="4"/>
      <c r="G4526" s="4">
        <v>40</v>
      </c>
      <c r="H4526" s="4">
        <v>1939</v>
      </c>
      <c r="I4526" s="4"/>
      <c r="J4526" s="4"/>
      <c r="K4526" s="4"/>
      <c r="L4526" s="4"/>
      <c r="M4526" s="4">
        <v>3042</v>
      </c>
    </row>
    <row r="4527" spans="1:13" x14ac:dyDescent="0.2">
      <c r="A4527" s="8">
        <v>41462</v>
      </c>
      <c r="B4527" s="4">
        <v>17</v>
      </c>
      <c r="C4527" s="4">
        <v>1940</v>
      </c>
      <c r="D4527" s="4">
        <v>90</v>
      </c>
      <c r="E4527" s="4"/>
      <c r="F4527" s="4"/>
      <c r="G4527" s="4">
        <v>41</v>
      </c>
      <c r="H4527" s="4">
        <v>2071</v>
      </c>
      <c r="I4527" s="4"/>
      <c r="J4527" s="4"/>
      <c r="K4527" s="4"/>
      <c r="L4527" s="4"/>
      <c r="M4527" s="4">
        <v>3216</v>
      </c>
    </row>
    <row r="4528" spans="1:13" x14ac:dyDescent="0.2">
      <c r="A4528" s="8">
        <v>41462</v>
      </c>
      <c r="B4528" s="4">
        <v>18</v>
      </c>
      <c r="C4528" s="4">
        <v>2003</v>
      </c>
      <c r="D4528" s="4">
        <v>93</v>
      </c>
      <c r="E4528" s="4"/>
      <c r="F4528" s="4"/>
      <c r="G4528" s="4">
        <v>39</v>
      </c>
      <c r="H4528" s="4">
        <v>2135</v>
      </c>
      <c r="I4528" s="4"/>
      <c r="J4528" s="4"/>
      <c r="K4528" s="4"/>
      <c r="L4528" s="4"/>
      <c r="M4528" s="4">
        <v>3316</v>
      </c>
    </row>
    <row r="4529" spans="1:13" x14ac:dyDescent="0.2">
      <c r="A4529" s="8">
        <v>41462</v>
      </c>
      <c r="B4529" s="4">
        <v>19</v>
      </c>
      <c r="C4529" s="4">
        <v>1985</v>
      </c>
      <c r="D4529" s="4">
        <v>92</v>
      </c>
      <c r="E4529" s="4"/>
      <c r="F4529" s="4"/>
      <c r="G4529" s="4">
        <v>38</v>
      </c>
      <c r="H4529" s="4">
        <v>2115</v>
      </c>
      <c r="I4529" s="4"/>
      <c r="J4529" s="4"/>
      <c r="K4529" s="4"/>
      <c r="L4529" s="4"/>
      <c r="M4529" s="4">
        <v>3281</v>
      </c>
    </row>
    <row r="4530" spans="1:13" x14ac:dyDescent="0.2">
      <c r="A4530" s="8">
        <v>41462</v>
      </c>
      <c r="B4530" s="4">
        <v>20</v>
      </c>
      <c r="C4530" s="4">
        <v>1875</v>
      </c>
      <c r="D4530" s="4">
        <v>87</v>
      </c>
      <c r="E4530" s="4"/>
      <c r="F4530" s="4"/>
      <c r="G4530" s="4">
        <v>33</v>
      </c>
      <c r="H4530" s="4">
        <v>1995</v>
      </c>
      <c r="I4530" s="4"/>
      <c r="J4530" s="4"/>
      <c r="K4530" s="4"/>
      <c r="L4530" s="4"/>
      <c r="M4530" s="4">
        <v>3111</v>
      </c>
    </row>
    <row r="4531" spans="1:13" x14ac:dyDescent="0.2">
      <c r="A4531" s="8">
        <v>41462</v>
      </c>
      <c r="B4531" s="4">
        <v>21</v>
      </c>
      <c r="C4531" s="4">
        <v>1730</v>
      </c>
      <c r="D4531" s="4">
        <v>80</v>
      </c>
      <c r="E4531" s="4"/>
      <c r="F4531" s="4"/>
      <c r="G4531" s="4">
        <v>32</v>
      </c>
      <c r="H4531" s="4">
        <v>1842</v>
      </c>
      <c r="I4531" s="4"/>
      <c r="J4531" s="4"/>
      <c r="K4531" s="4"/>
      <c r="L4531" s="4"/>
      <c r="M4531" s="4">
        <v>2903</v>
      </c>
    </row>
    <row r="4532" spans="1:13" x14ac:dyDescent="0.2">
      <c r="A4532" s="8">
        <v>41462</v>
      </c>
      <c r="B4532" s="4">
        <v>22</v>
      </c>
      <c r="C4532" s="4">
        <v>1622</v>
      </c>
      <c r="D4532" s="4">
        <v>75</v>
      </c>
      <c r="E4532" s="4"/>
      <c r="F4532" s="4"/>
      <c r="G4532" s="4">
        <v>30</v>
      </c>
      <c r="H4532" s="4">
        <v>1727</v>
      </c>
      <c r="I4532" s="4"/>
      <c r="J4532" s="4"/>
      <c r="K4532" s="4"/>
      <c r="L4532" s="4"/>
      <c r="M4532" s="4">
        <v>2726</v>
      </c>
    </row>
    <row r="4533" spans="1:13" x14ac:dyDescent="0.2">
      <c r="A4533" s="8">
        <v>41462</v>
      </c>
      <c r="B4533" s="4">
        <v>23</v>
      </c>
      <c r="C4533" s="4">
        <v>1421</v>
      </c>
      <c r="D4533" s="4">
        <v>66</v>
      </c>
      <c r="E4533" s="4"/>
      <c r="F4533" s="4"/>
      <c r="G4533" s="4">
        <v>31</v>
      </c>
      <c r="H4533" s="4">
        <v>1518</v>
      </c>
      <c r="I4533" s="4"/>
      <c r="J4533" s="4"/>
      <c r="K4533" s="4"/>
      <c r="L4533" s="4"/>
      <c r="M4533" s="4">
        <v>2406</v>
      </c>
    </row>
    <row r="4534" spans="1:13" x14ac:dyDescent="0.2">
      <c r="A4534" s="8">
        <v>41462</v>
      </c>
      <c r="B4534" s="4">
        <v>24</v>
      </c>
      <c r="C4534" s="4">
        <v>1233</v>
      </c>
      <c r="D4534" s="4">
        <v>58</v>
      </c>
      <c r="E4534" s="4"/>
      <c r="F4534" s="4"/>
      <c r="G4534" s="4">
        <v>30</v>
      </c>
      <c r="H4534" s="4">
        <v>1320</v>
      </c>
      <c r="I4534" s="4"/>
      <c r="J4534" s="4"/>
      <c r="K4534" s="4"/>
      <c r="L4534" s="4"/>
      <c r="M4534" s="4">
        <v>2118</v>
      </c>
    </row>
    <row r="4535" spans="1:13" x14ac:dyDescent="0.2">
      <c r="A4535" s="8">
        <v>41463</v>
      </c>
      <c r="B4535" s="4">
        <v>1</v>
      </c>
      <c r="C4535" s="4">
        <v>1091</v>
      </c>
      <c r="D4535" s="4">
        <v>51</v>
      </c>
      <c r="E4535" s="4"/>
      <c r="F4535" s="4"/>
      <c r="G4535" s="4">
        <v>29</v>
      </c>
      <c r="H4535" s="4">
        <v>1171</v>
      </c>
      <c r="I4535" s="4"/>
      <c r="J4535" s="4"/>
      <c r="K4535" s="4"/>
      <c r="L4535" s="4"/>
      <c r="M4535" s="4">
        <v>1905</v>
      </c>
    </row>
    <row r="4536" spans="1:13" x14ac:dyDescent="0.2">
      <c r="A4536" s="8">
        <v>41463</v>
      </c>
      <c r="B4536" s="4">
        <v>2</v>
      </c>
      <c r="C4536" s="4">
        <v>998</v>
      </c>
      <c r="D4536" s="4">
        <v>47</v>
      </c>
      <c r="E4536" s="4"/>
      <c r="F4536" s="4"/>
      <c r="G4536" s="4">
        <v>29</v>
      </c>
      <c r="H4536" s="4">
        <v>1074</v>
      </c>
      <c r="I4536" s="4"/>
      <c r="J4536" s="4"/>
      <c r="K4536" s="4"/>
      <c r="L4536" s="4"/>
      <c r="M4536" s="4">
        <v>1766</v>
      </c>
    </row>
    <row r="4537" spans="1:13" x14ac:dyDescent="0.2">
      <c r="A4537" s="8">
        <v>41463</v>
      </c>
      <c r="B4537" s="4">
        <v>3</v>
      </c>
      <c r="C4537" s="4">
        <v>948</v>
      </c>
      <c r="D4537" s="4">
        <v>44</v>
      </c>
      <c r="E4537" s="4"/>
      <c r="F4537" s="4"/>
      <c r="G4537" s="4">
        <v>29</v>
      </c>
      <c r="H4537" s="4">
        <v>1021</v>
      </c>
      <c r="I4537" s="4"/>
      <c r="J4537" s="4"/>
      <c r="K4537" s="4"/>
      <c r="L4537" s="4"/>
      <c r="M4537" s="4">
        <v>1672</v>
      </c>
    </row>
    <row r="4538" spans="1:13" x14ac:dyDescent="0.2">
      <c r="A4538" s="8">
        <v>41463</v>
      </c>
      <c r="B4538" s="4">
        <v>4</v>
      </c>
      <c r="C4538" s="4">
        <v>918</v>
      </c>
      <c r="D4538" s="4">
        <v>43</v>
      </c>
      <c r="E4538" s="4"/>
      <c r="F4538" s="4"/>
      <c r="G4538" s="4">
        <v>29</v>
      </c>
      <c r="H4538" s="4">
        <v>990</v>
      </c>
      <c r="I4538" s="4"/>
      <c r="J4538" s="4"/>
      <c r="K4538" s="4"/>
      <c r="L4538" s="4"/>
      <c r="M4538" s="4">
        <v>1632</v>
      </c>
    </row>
    <row r="4539" spans="1:13" x14ac:dyDescent="0.2">
      <c r="A4539" s="8">
        <v>41463</v>
      </c>
      <c r="B4539" s="4">
        <v>5</v>
      </c>
      <c r="C4539" s="4">
        <v>931</v>
      </c>
      <c r="D4539" s="4">
        <v>44</v>
      </c>
      <c r="E4539" s="4"/>
      <c r="F4539" s="4"/>
      <c r="G4539" s="4">
        <v>29</v>
      </c>
      <c r="H4539" s="4">
        <v>1004</v>
      </c>
      <c r="I4539" s="4"/>
      <c r="J4539" s="4"/>
      <c r="K4539" s="4"/>
      <c r="L4539" s="4"/>
      <c r="M4539" s="4">
        <v>1649</v>
      </c>
    </row>
    <row r="4540" spans="1:13" x14ac:dyDescent="0.2">
      <c r="A4540" s="8">
        <v>41463</v>
      </c>
      <c r="B4540" s="4">
        <v>6</v>
      </c>
      <c r="C4540" s="4">
        <v>975</v>
      </c>
      <c r="D4540" s="4">
        <v>46</v>
      </c>
      <c r="E4540" s="4"/>
      <c r="F4540" s="4"/>
      <c r="G4540" s="4">
        <v>30</v>
      </c>
      <c r="H4540" s="4">
        <v>1051</v>
      </c>
      <c r="I4540" s="4"/>
      <c r="J4540" s="4"/>
      <c r="K4540" s="4"/>
      <c r="L4540" s="4"/>
      <c r="M4540" s="4">
        <v>1717</v>
      </c>
    </row>
    <row r="4541" spans="1:13" x14ac:dyDescent="0.2">
      <c r="A4541" s="8">
        <v>41463</v>
      </c>
      <c r="B4541" s="4">
        <v>7</v>
      </c>
      <c r="C4541" s="4">
        <v>1018</v>
      </c>
      <c r="D4541" s="4">
        <v>48</v>
      </c>
      <c r="E4541" s="4"/>
      <c r="F4541" s="4"/>
      <c r="G4541" s="4">
        <v>31</v>
      </c>
      <c r="H4541" s="4">
        <v>1097</v>
      </c>
      <c r="I4541" s="4"/>
      <c r="J4541" s="4"/>
      <c r="K4541" s="4"/>
      <c r="L4541" s="4"/>
      <c r="M4541" s="4">
        <v>1782</v>
      </c>
    </row>
    <row r="4542" spans="1:13" x14ac:dyDescent="0.2">
      <c r="A4542" s="8">
        <v>41463</v>
      </c>
      <c r="B4542" s="4">
        <v>8</v>
      </c>
      <c r="C4542" s="4">
        <v>1097</v>
      </c>
      <c r="D4542" s="4">
        <v>51</v>
      </c>
      <c r="E4542" s="4"/>
      <c r="F4542" s="4"/>
      <c r="G4542" s="4">
        <v>32</v>
      </c>
      <c r="H4542" s="4">
        <v>1180</v>
      </c>
      <c r="I4542" s="4"/>
      <c r="J4542" s="4"/>
      <c r="K4542" s="4"/>
      <c r="L4542" s="4"/>
      <c r="M4542" s="4">
        <v>1925</v>
      </c>
    </row>
    <row r="4543" spans="1:13" x14ac:dyDescent="0.2">
      <c r="A4543" s="8">
        <v>41463</v>
      </c>
      <c r="B4543" s="4">
        <v>9</v>
      </c>
      <c r="C4543" s="4">
        <v>1166</v>
      </c>
      <c r="D4543" s="4">
        <v>55</v>
      </c>
      <c r="E4543" s="4"/>
      <c r="F4543" s="4"/>
      <c r="G4543" s="4">
        <v>40</v>
      </c>
      <c r="H4543" s="4">
        <v>1261</v>
      </c>
      <c r="I4543" s="4"/>
      <c r="J4543" s="4"/>
      <c r="K4543" s="4"/>
      <c r="L4543" s="4"/>
      <c r="M4543" s="4">
        <v>2062</v>
      </c>
    </row>
    <row r="4544" spans="1:13" x14ac:dyDescent="0.2">
      <c r="A4544" s="8">
        <v>41463</v>
      </c>
      <c r="B4544" s="4">
        <v>10</v>
      </c>
      <c r="C4544" s="4">
        <v>1248</v>
      </c>
      <c r="D4544" s="4">
        <v>59</v>
      </c>
      <c r="E4544" s="4"/>
      <c r="F4544" s="4"/>
      <c r="G4544" s="4">
        <v>40</v>
      </c>
      <c r="H4544" s="4">
        <v>1346</v>
      </c>
      <c r="I4544" s="4"/>
      <c r="J4544" s="4"/>
      <c r="K4544" s="4"/>
      <c r="L4544" s="4"/>
      <c r="M4544" s="4">
        <v>2185</v>
      </c>
    </row>
    <row r="4545" spans="1:13" x14ac:dyDescent="0.2">
      <c r="A4545" s="8">
        <v>41463</v>
      </c>
      <c r="B4545" s="4">
        <v>11</v>
      </c>
      <c r="C4545" s="4">
        <v>1340</v>
      </c>
      <c r="D4545" s="4">
        <v>63</v>
      </c>
      <c r="E4545" s="4"/>
      <c r="F4545" s="4"/>
      <c r="G4545" s="4">
        <v>42</v>
      </c>
      <c r="H4545" s="4">
        <v>1445</v>
      </c>
      <c r="I4545" s="4"/>
      <c r="J4545" s="4"/>
      <c r="K4545" s="4"/>
      <c r="L4545" s="4"/>
      <c r="M4545" s="4">
        <v>2332</v>
      </c>
    </row>
    <row r="4546" spans="1:13" x14ac:dyDescent="0.2">
      <c r="A4546" s="8">
        <v>41463</v>
      </c>
      <c r="B4546" s="4">
        <v>12</v>
      </c>
      <c r="C4546" s="4">
        <v>1432</v>
      </c>
      <c r="D4546" s="4">
        <v>67</v>
      </c>
      <c r="E4546" s="4"/>
      <c r="F4546" s="4"/>
      <c r="G4546" s="4">
        <v>43</v>
      </c>
      <c r="H4546" s="4">
        <v>1542</v>
      </c>
      <c r="I4546" s="4"/>
      <c r="J4546" s="4"/>
      <c r="K4546" s="4"/>
      <c r="L4546" s="4"/>
      <c r="M4546" s="4">
        <v>2491</v>
      </c>
    </row>
    <row r="4547" spans="1:13" x14ac:dyDescent="0.2">
      <c r="A4547" s="8">
        <v>41463</v>
      </c>
      <c r="B4547" s="4">
        <v>13</v>
      </c>
      <c r="C4547" s="4">
        <v>1547</v>
      </c>
      <c r="D4547" s="4">
        <v>72</v>
      </c>
      <c r="E4547" s="4"/>
      <c r="F4547" s="4"/>
      <c r="G4547" s="4">
        <v>42</v>
      </c>
      <c r="H4547" s="4">
        <v>1661</v>
      </c>
      <c r="I4547" s="4"/>
      <c r="J4547" s="4"/>
      <c r="K4547" s="4"/>
      <c r="L4547" s="4"/>
      <c r="M4547" s="4">
        <v>2682</v>
      </c>
    </row>
    <row r="4548" spans="1:13" x14ac:dyDescent="0.2">
      <c r="A4548" s="8">
        <v>41463</v>
      </c>
      <c r="B4548" s="4">
        <v>14</v>
      </c>
      <c r="C4548" s="4">
        <v>1687</v>
      </c>
      <c r="D4548" s="4">
        <v>79</v>
      </c>
      <c r="E4548" s="4"/>
      <c r="F4548" s="4"/>
      <c r="G4548" s="4">
        <v>45</v>
      </c>
      <c r="H4548" s="4">
        <v>1811</v>
      </c>
      <c r="I4548" s="4"/>
      <c r="J4548" s="4"/>
      <c r="K4548" s="4"/>
      <c r="L4548" s="4"/>
      <c r="M4548" s="4">
        <v>2906</v>
      </c>
    </row>
    <row r="4549" spans="1:13" x14ac:dyDescent="0.2">
      <c r="A4549" s="8">
        <v>41463</v>
      </c>
      <c r="B4549" s="4">
        <v>15</v>
      </c>
      <c r="C4549" s="4">
        <v>1841</v>
      </c>
      <c r="D4549" s="4">
        <v>86</v>
      </c>
      <c r="E4549" s="4"/>
      <c r="F4549" s="4"/>
      <c r="G4549" s="4">
        <v>40</v>
      </c>
      <c r="H4549" s="4">
        <v>1966</v>
      </c>
      <c r="I4549" s="4"/>
      <c r="J4549" s="4"/>
      <c r="K4549" s="4"/>
      <c r="L4549" s="4"/>
      <c r="M4549" s="4">
        <v>3129</v>
      </c>
    </row>
    <row r="4550" spans="1:13" x14ac:dyDescent="0.2">
      <c r="A4550" s="8">
        <v>41463</v>
      </c>
      <c r="B4550" s="4">
        <v>16</v>
      </c>
      <c r="C4550" s="4">
        <v>1982</v>
      </c>
      <c r="D4550" s="4">
        <v>92</v>
      </c>
      <c r="E4550" s="4"/>
      <c r="F4550" s="4"/>
      <c r="G4550" s="4">
        <v>42</v>
      </c>
      <c r="H4550" s="4">
        <v>2116</v>
      </c>
      <c r="I4550" s="4"/>
      <c r="J4550" s="4"/>
      <c r="K4550" s="4"/>
      <c r="L4550" s="4"/>
      <c r="M4550" s="4">
        <v>3338</v>
      </c>
    </row>
    <row r="4551" spans="1:13" x14ac:dyDescent="0.2">
      <c r="A4551" s="8">
        <v>41463</v>
      </c>
      <c r="B4551" s="4">
        <v>17</v>
      </c>
      <c r="C4551" s="4">
        <v>2098</v>
      </c>
      <c r="D4551" s="4">
        <v>97</v>
      </c>
      <c r="E4551" s="4"/>
      <c r="F4551" s="4"/>
      <c r="G4551" s="4">
        <v>42</v>
      </c>
      <c r="H4551" s="4">
        <v>2237</v>
      </c>
      <c r="I4551" s="4"/>
      <c r="J4551" s="4"/>
      <c r="K4551" s="4"/>
      <c r="L4551" s="4"/>
      <c r="M4551" s="4">
        <v>3513</v>
      </c>
    </row>
    <row r="4552" spans="1:13" x14ac:dyDescent="0.2">
      <c r="A4552" s="8">
        <v>41463</v>
      </c>
      <c r="B4552" s="4">
        <v>18</v>
      </c>
      <c r="C4552" s="4">
        <v>2147</v>
      </c>
      <c r="D4552" s="4">
        <v>100</v>
      </c>
      <c r="E4552" s="4"/>
      <c r="F4552" s="4"/>
      <c r="G4552" s="4">
        <v>41</v>
      </c>
      <c r="H4552" s="4">
        <v>2288</v>
      </c>
      <c r="I4552" s="4"/>
      <c r="J4552" s="4"/>
      <c r="K4552" s="4"/>
      <c r="L4552" s="4"/>
      <c r="M4552" s="4">
        <v>3569</v>
      </c>
    </row>
    <row r="4553" spans="1:13" x14ac:dyDescent="0.2">
      <c r="A4553" s="8">
        <v>41463</v>
      </c>
      <c r="B4553" s="4">
        <v>19</v>
      </c>
      <c r="C4553" s="4">
        <v>2115</v>
      </c>
      <c r="D4553" s="4">
        <v>98</v>
      </c>
      <c r="E4553" s="4"/>
      <c r="F4553" s="4"/>
      <c r="G4553" s="4">
        <v>40</v>
      </c>
      <c r="H4553" s="4">
        <v>2253</v>
      </c>
      <c r="I4553" s="4"/>
      <c r="J4553" s="4"/>
      <c r="K4553" s="4"/>
      <c r="L4553" s="4"/>
      <c r="M4553" s="4">
        <v>3518</v>
      </c>
    </row>
    <row r="4554" spans="1:13" x14ac:dyDescent="0.2">
      <c r="A4554" s="8">
        <v>41463</v>
      </c>
      <c r="B4554" s="4">
        <v>20</v>
      </c>
      <c r="C4554" s="4">
        <v>2007</v>
      </c>
      <c r="D4554" s="4">
        <v>93</v>
      </c>
      <c r="E4554" s="4"/>
      <c r="F4554" s="4"/>
      <c r="G4554" s="4">
        <v>31</v>
      </c>
      <c r="H4554" s="4">
        <v>2131</v>
      </c>
      <c r="I4554" s="4"/>
      <c r="J4554" s="4"/>
      <c r="K4554" s="4"/>
      <c r="L4554" s="4"/>
      <c r="M4554" s="4">
        <v>3333</v>
      </c>
    </row>
    <row r="4555" spans="1:13" x14ac:dyDescent="0.2">
      <c r="A4555" s="8">
        <v>41463</v>
      </c>
      <c r="B4555" s="4">
        <v>21</v>
      </c>
      <c r="C4555" s="4">
        <v>1850</v>
      </c>
      <c r="D4555" s="4">
        <v>86</v>
      </c>
      <c r="E4555" s="4"/>
      <c r="F4555" s="4"/>
      <c r="G4555" s="4">
        <v>32</v>
      </c>
      <c r="H4555" s="4">
        <v>1968</v>
      </c>
      <c r="I4555" s="4"/>
      <c r="J4555" s="4"/>
      <c r="K4555" s="4"/>
      <c r="L4555" s="4"/>
      <c r="M4555" s="4">
        <v>3108</v>
      </c>
    </row>
    <row r="4556" spans="1:13" x14ac:dyDescent="0.2">
      <c r="A4556" s="8">
        <v>41463</v>
      </c>
      <c r="B4556" s="4">
        <v>22</v>
      </c>
      <c r="C4556" s="4">
        <v>1739</v>
      </c>
      <c r="D4556" s="4">
        <v>81</v>
      </c>
      <c r="E4556" s="4"/>
      <c r="F4556" s="4"/>
      <c r="G4556" s="4">
        <v>32</v>
      </c>
      <c r="H4556" s="4">
        <v>1851</v>
      </c>
      <c r="I4556" s="4"/>
      <c r="J4556" s="4"/>
      <c r="K4556" s="4"/>
      <c r="L4556" s="4"/>
      <c r="M4556" s="4">
        <v>2905</v>
      </c>
    </row>
    <row r="4557" spans="1:13" x14ac:dyDescent="0.2">
      <c r="A4557" s="8">
        <v>41463</v>
      </c>
      <c r="B4557" s="4">
        <v>23</v>
      </c>
      <c r="C4557" s="4">
        <v>1512</v>
      </c>
      <c r="D4557" s="4">
        <v>70</v>
      </c>
      <c r="E4557" s="4"/>
      <c r="F4557" s="4"/>
      <c r="G4557" s="4">
        <v>30</v>
      </c>
      <c r="H4557" s="4">
        <v>1612</v>
      </c>
      <c r="I4557" s="4"/>
      <c r="J4557" s="4"/>
      <c r="K4557" s="4"/>
      <c r="L4557" s="4"/>
      <c r="M4557" s="4">
        <v>2541</v>
      </c>
    </row>
    <row r="4558" spans="1:13" x14ac:dyDescent="0.2">
      <c r="A4558" s="8">
        <v>41463</v>
      </c>
      <c r="B4558" s="4">
        <v>24</v>
      </c>
      <c r="C4558" s="4">
        <v>1310</v>
      </c>
      <c r="D4558" s="4">
        <v>61</v>
      </c>
      <c r="E4558" s="4"/>
      <c r="F4558" s="4"/>
      <c r="G4558" s="4">
        <v>31</v>
      </c>
      <c r="H4558" s="4">
        <v>1402</v>
      </c>
      <c r="I4558" s="4"/>
      <c r="J4558" s="4"/>
      <c r="K4558" s="4"/>
      <c r="L4558" s="4"/>
      <c r="M4558" s="4">
        <v>2233</v>
      </c>
    </row>
    <row r="4559" spans="1:13" x14ac:dyDescent="0.2">
      <c r="A4559" s="8">
        <v>41464</v>
      </c>
      <c r="B4559" s="4">
        <v>1</v>
      </c>
      <c r="C4559" s="4">
        <v>1156</v>
      </c>
      <c r="D4559" s="4">
        <v>54</v>
      </c>
      <c r="E4559" s="4"/>
      <c r="F4559" s="4"/>
      <c r="G4559" s="4">
        <v>30</v>
      </c>
      <c r="H4559" s="4">
        <v>1240</v>
      </c>
      <c r="I4559" s="4"/>
      <c r="J4559" s="4"/>
      <c r="K4559" s="4"/>
      <c r="L4559" s="4"/>
      <c r="M4559" s="4">
        <v>2002</v>
      </c>
    </row>
    <row r="4560" spans="1:13" x14ac:dyDescent="0.2">
      <c r="A4560" s="8">
        <v>41464</v>
      </c>
      <c r="B4560" s="4">
        <v>2</v>
      </c>
      <c r="C4560" s="4">
        <v>1055</v>
      </c>
      <c r="D4560" s="4">
        <v>49</v>
      </c>
      <c r="E4560" s="4"/>
      <c r="F4560" s="4"/>
      <c r="G4560" s="4">
        <v>30</v>
      </c>
      <c r="H4560" s="4">
        <v>1134</v>
      </c>
      <c r="I4560" s="4"/>
      <c r="J4560" s="4"/>
      <c r="K4560" s="4"/>
      <c r="L4560" s="4"/>
      <c r="M4560" s="4">
        <v>1846</v>
      </c>
    </row>
    <row r="4561" spans="1:13" x14ac:dyDescent="0.2">
      <c r="A4561" s="8">
        <v>41464</v>
      </c>
      <c r="B4561" s="4">
        <v>3</v>
      </c>
      <c r="C4561" s="4">
        <v>991</v>
      </c>
      <c r="D4561" s="4">
        <v>46</v>
      </c>
      <c r="E4561" s="4"/>
      <c r="F4561" s="4"/>
      <c r="G4561" s="4">
        <v>30</v>
      </c>
      <c r="H4561" s="4">
        <v>1067</v>
      </c>
      <c r="I4561" s="4"/>
      <c r="J4561" s="4"/>
      <c r="K4561" s="4"/>
      <c r="L4561" s="4"/>
      <c r="M4561" s="4">
        <v>1749</v>
      </c>
    </row>
    <row r="4562" spans="1:13" x14ac:dyDescent="0.2">
      <c r="A4562" s="8">
        <v>41464</v>
      </c>
      <c r="B4562" s="4">
        <v>4</v>
      </c>
      <c r="C4562" s="4">
        <v>963</v>
      </c>
      <c r="D4562" s="4">
        <v>45</v>
      </c>
      <c r="E4562" s="4"/>
      <c r="F4562" s="4"/>
      <c r="G4562" s="4">
        <v>30</v>
      </c>
      <c r="H4562" s="4">
        <v>1038</v>
      </c>
      <c r="I4562" s="4"/>
      <c r="J4562" s="4"/>
      <c r="K4562" s="4"/>
      <c r="L4562" s="4"/>
      <c r="M4562" s="4">
        <v>1698</v>
      </c>
    </row>
    <row r="4563" spans="1:13" x14ac:dyDescent="0.2">
      <c r="A4563" s="8">
        <v>41464</v>
      </c>
      <c r="B4563" s="4">
        <v>5</v>
      </c>
      <c r="C4563" s="4">
        <v>977</v>
      </c>
      <c r="D4563" s="4">
        <v>46</v>
      </c>
      <c r="E4563" s="4"/>
      <c r="F4563" s="4"/>
      <c r="G4563" s="4">
        <v>30</v>
      </c>
      <c r="H4563" s="4">
        <v>1053</v>
      </c>
      <c r="I4563" s="4"/>
      <c r="J4563" s="4"/>
      <c r="K4563" s="4"/>
      <c r="L4563" s="4"/>
      <c r="M4563" s="4">
        <v>1720</v>
      </c>
    </row>
    <row r="4564" spans="1:13" x14ac:dyDescent="0.2">
      <c r="A4564" s="8">
        <v>41464</v>
      </c>
      <c r="B4564" s="4">
        <v>6</v>
      </c>
      <c r="C4564" s="4">
        <v>1012</v>
      </c>
      <c r="D4564" s="4">
        <v>47</v>
      </c>
      <c r="E4564" s="4"/>
      <c r="F4564" s="4"/>
      <c r="G4564" s="4">
        <v>30</v>
      </c>
      <c r="H4564" s="4">
        <v>1089</v>
      </c>
      <c r="I4564" s="4"/>
      <c r="J4564" s="4"/>
      <c r="K4564" s="4"/>
      <c r="L4564" s="4"/>
      <c r="M4564" s="4">
        <v>1769</v>
      </c>
    </row>
    <row r="4565" spans="1:13" x14ac:dyDescent="0.2">
      <c r="A4565" s="8">
        <v>41464</v>
      </c>
      <c r="B4565" s="4">
        <v>7</v>
      </c>
      <c r="C4565" s="4">
        <v>1057</v>
      </c>
      <c r="D4565" s="4">
        <v>50</v>
      </c>
      <c r="E4565" s="4"/>
      <c r="F4565" s="4"/>
      <c r="G4565" s="4">
        <v>34</v>
      </c>
      <c r="H4565" s="4">
        <v>1141</v>
      </c>
      <c r="I4565" s="4"/>
      <c r="J4565" s="4"/>
      <c r="K4565" s="4"/>
      <c r="L4565" s="4"/>
      <c r="M4565" s="4">
        <v>1847</v>
      </c>
    </row>
    <row r="4566" spans="1:13" x14ac:dyDescent="0.2">
      <c r="A4566" s="8">
        <v>41464</v>
      </c>
      <c r="B4566" s="4">
        <v>8</v>
      </c>
      <c r="C4566" s="4">
        <v>1151</v>
      </c>
      <c r="D4566" s="4">
        <v>54</v>
      </c>
      <c r="E4566" s="4"/>
      <c r="F4566" s="4"/>
      <c r="G4566" s="4">
        <v>34</v>
      </c>
      <c r="H4566" s="4">
        <v>1239</v>
      </c>
      <c r="I4566" s="4"/>
      <c r="J4566" s="4"/>
      <c r="K4566" s="4"/>
      <c r="L4566" s="4"/>
      <c r="M4566" s="4">
        <v>1996</v>
      </c>
    </row>
    <row r="4567" spans="1:13" x14ac:dyDescent="0.2">
      <c r="A4567" s="8">
        <v>41464</v>
      </c>
      <c r="B4567" s="4">
        <v>9</v>
      </c>
      <c r="C4567" s="4">
        <v>1229</v>
      </c>
      <c r="D4567" s="4">
        <v>58</v>
      </c>
      <c r="E4567" s="4"/>
      <c r="F4567" s="4"/>
      <c r="G4567" s="4">
        <v>38</v>
      </c>
      <c r="H4567" s="4">
        <v>1325</v>
      </c>
      <c r="I4567" s="4"/>
      <c r="J4567" s="4"/>
      <c r="K4567" s="4"/>
      <c r="L4567" s="4"/>
      <c r="M4567" s="4">
        <v>2142</v>
      </c>
    </row>
    <row r="4568" spans="1:13" x14ac:dyDescent="0.2">
      <c r="A4568" s="8">
        <v>41464</v>
      </c>
      <c r="B4568" s="4">
        <v>10</v>
      </c>
      <c r="C4568" s="4">
        <v>1339</v>
      </c>
      <c r="D4568" s="4">
        <v>63</v>
      </c>
      <c r="E4568" s="4"/>
      <c r="F4568" s="4"/>
      <c r="G4568" s="4">
        <v>42</v>
      </c>
      <c r="H4568" s="4">
        <v>1444</v>
      </c>
      <c r="I4568" s="4"/>
      <c r="J4568" s="4"/>
      <c r="K4568" s="4"/>
      <c r="L4568" s="4"/>
      <c r="M4568" s="4">
        <v>2308</v>
      </c>
    </row>
    <row r="4569" spans="1:13" x14ac:dyDescent="0.2">
      <c r="A4569" s="8">
        <v>41464</v>
      </c>
      <c r="B4569" s="4">
        <v>11</v>
      </c>
      <c r="C4569" s="4">
        <v>1468</v>
      </c>
      <c r="D4569" s="4">
        <v>69</v>
      </c>
      <c r="E4569" s="4"/>
      <c r="F4569" s="4"/>
      <c r="G4569" s="4">
        <v>40</v>
      </c>
      <c r="H4569" s="4">
        <v>1577</v>
      </c>
      <c r="I4569" s="4"/>
      <c r="J4569" s="4"/>
      <c r="K4569" s="4"/>
      <c r="L4569" s="4"/>
      <c r="M4569" s="4">
        <v>2515</v>
      </c>
    </row>
    <row r="4570" spans="1:13" x14ac:dyDescent="0.2">
      <c r="A4570" s="8">
        <v>41464</v>
      </c>
      <c r="B4570" s="4">
        <v>12</v>
      </c>
      <c r="C4570" s="4">
        <v>1622</v>
      </c>
      <c r="D4570" s="4">
        <v>76</v>
      </c>
      <c r="E4570" s="4"/>
      <c r="F4570" s="4"/>
      <c r="G4570" s="4">
        <v>46</v>
      </c>
      <c r="H4570" s="4">
        <v>1744</v>
      </c>
      <c r="I4570" s="4"/>
      <c r="J4570" s="4"/>
      <c r="K4570" s="4"/>
      <c r="L4570" s="4"/>
      <c r="M4570" s="4">
        <v>2747</v>
      </c>
    </row>
    <row r="4571" spans="1:13" x14ac:dyDescent="0.2">
      <c r="A4571" s="8">
        <v>41464</v>
      </c>
      <c r="B4571" s="4">
        <v>13</v>
      </c>
      <c r="C4571" s="4">
        <v>1804</v>
      </c>
      <c r="D4571" s="4">
        <v>84</v>
      </c>
      <c r="E4571" s="4"/>
      <c r="F4571" s="4"/>
      <c r="G4571" s="4">
        <v>42</v>
      </c>
      <c r="H4571" s="4">
        <v>1930</v>
      </c>
      <c r="I4571" s="4"/>
      <c r="J4571" s="4"/>
      <c r="K4571" s="4"/>
      <c r="L4571" s="4"/>
      <c r="M4571" s="4">
        <v>3002</v>
      </c>
    </row>
    <row r="4572" spans="1:13" x14ac:dyDescent="0.2">
      <c r="A4572" s="8">
        <v>41464</v>
      </c>
      <c r="B4572" s="4">
        <v>14</v>
      </c>
      <c r="C4572" s="4">
        <v>1991</v>
      </c>
      <c r="D4572" s="4">
        <v>93</v>
      </c>
      <c r="E4572" s="4"/>
      <c r="F4572" s="4"/>
      <c r="G4572" s="4">
        <v>44</v>
      </c>
      <c r="H4572" s="4">
        <v>2127</v>
      </c>
      <c r="I4572" s="4"/>
      <c r="J4572" s="4"/>
      <c r="K4572" s="4"/>
      <c r="L4572" s="4"/>
      <c r="M4572" s="4">
        <v>3289</v>
      </c>
    </row>
    <row r="4573" spans="1:13" x14ac:dyDescent="0.2">
      <c r="A4573" s="8">
        <v>41464</v>
      </c>
      <c r="B4573" s="4">
        <v>15</v>
      </c>
      <c r="C4573" s="4">
        <v>2166</v>
      </c>
      <c r="D4573" s="4">
        <v>101</v>
      </c>
      <c r="E4573" s="4"/>
      <c r="F4573" s="4"/>
      <c r="G4573" s="4">
        <v>44</v>
      </c>
      <c r="H4573" s="4">
        <v>2310</v>
      </c>
      <c r="I4573" s="4"/>
      <c r="J4573" s="4"/>
      <c r="K4573" s="4"/>
      <c r="L4573" s="4"/>
      <c r="M4573" s="4">
        <v>3560</v>
      </c>
    </row>
    <row r="4574" spans="1:13" x14ac:dyDescent="0.2">
      <c r="A4574" s="8">
        <v>41464</v>
      </c>
      <c r="B4574" s="4">
        <v>16</v>
      </c>
      <c r="C4574" s="4">
        <v>2313</v>
      </c>
      <c r="D4574" s="4">
        <v>107</v>
      </c>
      <c r="E4574" s="4"/>
      <c r="F4574" s="4"/>
      <c r="G4574" s="4">
        <v>43</v>
      </c>
      <c r="H4574" s="4">
        <v>2463</v>
      </c>
      <c r="I4574" s="4"/>
      <c r="J4574" s="4"/>
      <c r="K4574" s="4"/>
      <c r="L4574" s="4"/>
      <c r="M4574" s="4">
        <v>3759</v>
      </c>
    </row>
    <row r="4575" spans="1:13" x14ac:dyDescent="0.2">
      <c r="A4575" s="8">
        <v>41464</v>
      </c>
      <c r="B4575" s="4">
        <v>17</v>
      </c>
      <c r="C4575" s="4">
        <v>2435</v>
      </c>
      <c r="D4575" s="4">
        <v>113</v>
      </c>
      <c r="E4575" s="4"/>
      <c r="F4575" s="4"/>
      <c r="G4575" s="4">
        <v>45</v>
      </c>
      <c r="H4575" s="4">
        <v>2593</v>
      </c>
      <c r="I4575" s="4"/>
      <c r="J4575" s="4"/>
      <c r="K4575" s="4"/>
      <c r="L4575" s="4"/>
      <c r="M4575" s="4">
        <v>3924</v>
      </c>
    </row>
    <row r="4576" spans="1:13" x14ac:dyDescent="0.2">
      <c r="A4576" s="8">
        <v>41464</v>
      </c>
      <c r="B4576" s="4">
        <v>18</v>
      </c>
      <c r="C4576" s="4">
        <v>2485</v>
      </c>
      <c r="D4576" s="4">
        <v>115</v>
      </c>
      <c r="E4576" s="4"/>
      <c r="F4576" s="4"/>
      <c r="G4576" s="4">
        <v>39</v>
      </c>
      <c r="H4576" s="4">
        <v>2639</v>
      </c>
      <c r="I4576" s="4"/>
      <c r="J4576" s="4"/>
      <c r="K4576" s="4"/>
      <c r="L4576" s="4"/>
      <c r="M4576" s="4">
        <v>3982</v>
      </c>
    </row>
    <row r="4577" spans="1:13" x14ac:dyDescent="0.2">
      <c r="A4577" s="8">
        <v>41464</v>
      </c>
      <c r="B4577" s="4">
        <v>19</v>
      </c>
      <c r="C4577" s="4">
        <v>2456</v>
      </c>
      <c r="D4577" s="4">
        <v>114</v>
      </c>
      <c r="E4577" s="4"/>
      <c r="F4577" s="4"/>
      <c r="G4577" s="4">
        <v>40</v>
      </c>
      <c r="H4577" s="4">
        <v>2609</v>
      </c>
      <c r="I4577" s="4"/>
      <c r="J4577" s="4"/>
      <c r="K4577" s="4"/>
      <c r="L4577" s="4"/>
      <c r="M4577" s="4">
        <v>3917</v>
      </c>
    </row>
    <row r="4578" spans="1:13" x14ac:dyDescent="0.2">
      <c r="A4578" s="8">
        <v>41464</v>
      </c>
      <c r="B4578" s="4">
        <v>20</v>
      </c>
      <c r="C4578" s="4">
        <v>2348</v>
      </c>
      <c r="D4578" s="4">
        <v>108</v>
      </c>
      <c r="E4578" s="4"/>
      <c r="F4578" s="4"/>
      <c r="G4578" s="4">
        <v>32</v>
      </c>
      <c r="H4578" s="4">
        <v>2488</v>
      </c>
      <c r="I4578" s="4"/>
      <c r="J4578" s="4"/>
      <c r="K4578" s="4"/>
      <c r="L4578" s="4"/>
      <c r="M4578" s="4">
        <v>3754</v>
      </c>
    </row>
    <row r="4579" spans="1:13" x14ac:dyDescent="0.2">
      <c r="A4579" s="8">
        <v>41464</v>
      </c>
      <c r="B4579" s="4">
        <v>21</v>
      </c>
      <c r="C4579" s="4">
        <v>2191</v>
      </c>
      <c r="D4579" s="4">
        <v>101</v>
      </c>
      <c r="E4579" s="4"/>
      <c r="F4579" s="4"/>
      <c r="G4579" s="4">
        <v>34</v>
      </c>
      <c r="H4579" s="4">
        <v>2326</v>
      </c>
      <c r="I4579" s="4"/>
      <c r="J4579" s="4"/>
      <c r="K4579" s="4"/>
      <c r="L4579" s="4"/>
      <c r="M4579" s="4">
        <v>3531</v>
      </c>
    </row>
    <row r="4580" spans="1:13" x14ac:dyDescent="0.2">
      <c r="A4580" s="8">
        <v>41464</v>
      </c>
      <c r="B4580" s="4">
        <v>22</v>
      </c>
      <c r="C4580" s="4">
        <v>2043</v>
      </c>
      <c r="D4580" s="4">
        <v>94</v>
      </c>
      <c r="E4580" s="4"/>
      <c r="F4580" s="4"/>
      <c r="G4580" s="4">
        <v>32</v>
      </c>
      <c r="H4580" s="4">
        <v>2169</v>
      </c>
      <c r="I4580" s="4"/>
      <c r="J4580" s="4"/>
      <c r="K4580" s="4"/>
      <c r="L4580" s="4"/>
      <c r="M4580" s="4">
        <v>3305</v>
      </c>
    </row>
    <row r="4581" spans="1:13" x14ac:dyDescent="0.2">
      <c r="A4581" s="8">
        <v>41464</v>
      </c>
      <c r="B4581" s="4">
        <v>23</v>
      </c>
      <c r="C4581" s="4">
        <v>1782</v>
      </c>
      <c r="D4581" s="4">
        <v>83</v>
      </c>
      <c r="E4581" s="4"/>
      <c r="F4581" s="4"/>
      <c r="G4581" s="4">
        <v>32</v>
      </c>
      <c r="H4581" s="4">
        <v>1896</v>
      </c>
      <c r="I4581" s="4"/>
      <c r="J4581" s="4"/>
      <c r="K4581" s="4"/>
      <c r="L4581" s="4"/>
      <c r="M4581" s="4">
        <v>2916</v>
      </c>
    </row>
    <row r="4582" spans="1:13" x14ac:dyDescent="0.2">
      <c r="A4582" s="8">
        <v>41464</v>
      </c>
      <c r="B4582" s="4">
        <v>24</v>
      </c>
      <c r="C4582" s="4">
        <v>1517</v>
      </c>
      <c r="D4582" s="4">
        <v>71</v>
      </c>
      <c r="E4582" s="4"/>
      <c r="F4582" s="4"/>
      <c r="G4582" s="4">
        <v>32</v>
      </c>
      <c r="H4582" s="4">
        <v>1619</v>
      </c>
      <c r="I4582" s="4"/>
      <c r="J4582" s="4"/>
      <c r="K4582" s="4"/>
      <c r="L4582" s="4"/>
      <c r="M4582" s="4">
        <v>2529</v>
      </c>
    </row>
    <row r="4583" spans="1:13" x14ac:dyDescent="0.2">
      <c r="A4583" s="8">
        <v>41465</v>
      </c>
      <c r="B4583" s="4">
        <v>1</v>
      </c>
      <c r="C4583" s="4">
        <v>1320</v>
      </c>
      <c r="D4583" s="4">
        <v>62</v>
      </c>
      <c r="E4583" s="4"/>
      <c r="F4583" s="4"/>
      <c r="G4583" s="4">
        <v>31</v>
      </c>
      <c r="H4583" s="4">
        <v>1412</v>
      </c>
      <c r="I4583" s="4"/>
      <c r="J4583" s="4"/>
      <c r="K4583" s="4"/>
      <c r="L4583" s="4"/>
      <c r="M4583" s="4">
        <v>2249</v>
      </c>
    </row>
    <row r="4584" spans="1:13" x14ac:dyDescent="0.2">
      <c r="A4584" s="8">
        <v>41465</v>
      </c>
      <c r="B4584" s="4">
        <v>2</v>
      </c>
      <c r="C4584" s="4">
        <v>1183</v>
      </c>
      <c r="D4584" s="4">
        <v>55</v>
      </c>
      <c r="E4584" s="4"/>
      <c r="F4584" s="4"/>
      <c r="G4584" s="4">
        <v>30</v>
      </c>
      <c r="H4584" s="4">
        <v>1268</v>
      </c>
      <c r="I4584" s="4"/>
      <c r="J4584" s="4"/>
      <c r="K4584" s="4"/>
      <c r="L4584" s="4"/>
      <c r="M4584" s="4">
        <v>2042</v>
      </c>
    </row>
    <row r="4585" spans="1:13" x14ac:dyDescent="0.2">
      <c r="A4585" s="8">
        <v>41465</v>
      </c>
      <c r="B4585" s="4">
        <v>3</v>
      </c>
      <c r="C4585" s="4">
        <v>1099</v>
      </c>
      <c r="D4585" s="4">
        <v>51</v>
      </c>
      <c r="E4585" s="4"/>
      <c r="F4585" s="4"/>
      <c r="G4585" s="4">
        <v>30</v>
      </c>
      <c r="H4585" s="4">
        <v>1180</v>
      </c>
      <c r="I4585" s="4"/>
      <c r="J4585" s="4"/>
      <c r="K4585" s="4"/>
      <c r="L4585" s="4"/>
      <c r="M4585" s="4">
        <v>1914</v>
      </c>
    </row>
    <row r="4586" spans="1:13" x14ac:dyDescent="0.2">
      <c r="A4586" s="8">
        <v>41465</v>
      </c>
      <c r="B4586" s="4">
        <v>4</v>
      </c>
      <c r="C4586" s="4">
        <v>1049</v>
      </c>
      <c r="D4586" s="4">
        <v>49</v>
      </c>
      <c r="E4586" s="4"/>
      <c r="F4586" s="4"/>
      <c r="G4586" s="4">
        <v>30</v>
      </c>
      <c r="H4586" s="4">
        <v>1128</v>
      </c>
      <c r="I4586" s="4"/>
      <c r="J4586" s="4"/>
      <c r="K4586" s="4"/>
      <c r="L4586" s="4"/>
      <c r="M4586" s="4">
        <v>1843</v>
      </c>
    </row>
    <row r="4587" spans="1:13" x14ac:dyDescent="0.2">
      <c r="A4587" s="8">
        <v>41465</v>
      </c>
      <c r="B4587" s="4">
        <v>5</v>
      </c>
      <c r="C4587" s="4">
        <v>1039</v>
      </c>
      <c r="D4587" s="4">
        <v>49</v>
      </c>
      <c r="E4587" s="4"/>
      <c r="F4587" s="4"/>
      <c r="G4587" s="4">
        <v>30</v>
      </c>
      <c r="H4587" s="4">
        <v>1117</v>
      </c>
      <c r="I4587" s="4"/>
      <c r="J4587" s="4"/>
      <c r="K4587" s="4"/>
      <c r="L4587" s="4"/>
      <c r="M4587" s="4">
        <v>1825</v>
      </c>
    </row>
    <row r="4588" spans="1:13" x14ac:dyDescent="0.2">
      <c r="A4588" s="8">
        <v>41465</v>
      </c>
      <c r="B4588" s="4">
        <v>6</v>
      </c>
      <c r="C4588" s="4">
        <v>1077</v>
      </c>
      <c r="D4588" s="4">
        <v>50</v>
      </c>
      <c r="E4588" s="4"/>
      <c r="F4588" s="4"/>
      <c r="G4588" s="4">
        <v>31</v>
      </c>
      <c r="H4588" s="4">
        <v>1158</v>
      </c>
      <c r="I4588" s="4"/>
      <c r="J4588" s="4"/>
      <c r="K4588" s="4"/>
      <c r="L4588" s="4"/>
      <c r="M4588" s="4">
        <v>1879</v>
      </c>
    </row>
    <row r="4589" spans="1:13" x14ac:dyDescent="0.2">
      <c r="A4589" s="8">
        <v>41465</v>
      </c>
      <c r="B4589" s="4">
        <v>7</v>
      </c>
      <c r="C4589" s="4">
        <v>1110</v>
      </c>
      <c r="D4589" s="4">
        <v>52</v>
      </c>
      <c r="E4589" s="4"/>
      <c r="F4589" s="4"/>
      <c r="G4589" s="4">
        <v>32</v>
      </c>
      <c r="H4589" s="4">
        <v>1194</v>
      </c>
      <c r="I4589" s="4"/>
      <c r="J4589" s="4"/>
      <c r="K4589" s="4"/>
      <c r="L4589" s="4"/>
      <c r="M4589" s="4">
        <v>1936</v>
      </c>
    </row>
    <row r="4590" spans="1:13" x14ac:dyDescent="0.2">
      <c r="A4590" s="8">
        <v>41465</v>
      </c>
      <c r="B4590" s="4">
        <v>8</v>
      </c>
      <c r="C4590" s="4">
        <v>1194</v>
      </c>
      <c r="D4590" s="4">
        <v>56</v>
      </c>
      <c r="E4590" s="4"/>
      <c r="F4590" s="4"/>
      <c r="G4590" s="4">
        <v>37</v>
      </c>
      <c r="H4590" s="4">
        <v>1287</v>
      </c>
      <c r="I4590" s="4"/>
      <c r="J4590" s="4"/>
      <c r="K4590" s="4"/>
      <c r="L4590" s="4"/>
      <c r="M4590" s="4">
        <v>2078</v>
      </c>
    </row>
    <row r="4591" spans="1:13" x14ac:dyDescent="0.2">
      <c r="A4591" s="8">
        <v>41465</v>
      </c>
      <c r="B4591" s="4">
        <v>9</v>
      </c>
      <c r="C4591" s="4">
        <v>1274</v>
      </c>
      <c r="D4591" s="4">
        <v>60</v>
      </c>
      <c r="E4591" s="4"/>
      <c r="F4591" s="4"/>
      <c r="G4591" s="4">
        <v>37</v>
      </c>
      <c r="H4591" s="4">
        <v>1371</v>
      </c>
      <c r="I4591" s="4"/>
      <c r="J4591" s="4"/>
      <c r="K4591" s="4"/>
      <c r="L4591" s="4"/>
      <c r="M4591" s="4">
        <v>2222</v>
      </c>
    </row>
    <row r="4592" spans="1:13" x14ac:dyDescent="0.2">
      <c r="A4592" s="8">
        <v>41465</v>
      </c>
      <c r="B4592" s="4">
        <v>10</v>
      </c>
      <c r="C4592" s="4">
        <v>1372</v>
      </c>
      <c r="D4592" s="4">
        <v>64</v>
      </c>
      <c r="E4592" s="4"/>
      <c r="F4592" s="4"/>
      <c r="G4592" s="4">
        <v>43</v>
      </c>
      <c r="H4592" s="4">
        <v>1479</v>
      </c>
      <c r="I4592" s="4"/>
      <c r="J4592" s="4"/>
      <c r="K4592" s="4"/>
      <c r="L4592" s="4"/>
      <c r="M4592" s="4">
        <v>2380</v>
      </c>
    </row>
    <row r="4593" spans="1:13" x14ac:dyDescent="0.2">
      <c r="A4593" s="8">
        <v>41465</v>
      </c>
      <c r="B4593" s="4">
        <v>11</v>
      </c>
      <c r="C4593" s="4">
        <v>1506</v>
      </c>
      <c r="D4593" s="4">
        <v>71</v>
      </c>
      <c r="E4593" s="4"/>
      <c r="F4593" s="4"/>
      <c r="G4593" s="4">
        <v>44</v>
      </c>
      <c r="H4593" s="4">
        <v>1620</v>
      </c>
      <c r="I4593" s="4"/>
      <c r="J4593" s="4"/>
      <c r="K4593" s="4"/>
      <c r="L4593" s="4"/>
      <c r="M4593" s="4">
        <v>2595</v>
      </c>
    </row>
    <row r="4594" spans="1:13" x14ac:dyDescent="0.2">
      <c r="A4594" s="8">
        <v>41465</v>
      </c>
      <c r="B4594" s="4">
        <v>12</v>
      </c>
      <c r="C4594" s="4">
        <v>1656</v>
      </c>
      <c r="D4594" s="4">
        <v>77</v>
      </c>
      <c r="E4594" s="4"/>
      <c r="F4594" s="4"/>
      <c r="G4594" s="4">
        <v>44</v>
      </c>
      <c r="H4594" s="4">
        <v>1777</v>
      </c>
      <c r="I4594" s="4"/>
      <c r="J4594" s="4"/>
      <c r="K4594" s="4"/>
      <c r="L4594" s="4"/>
      <c r="M4594" s="4">
        <v>2829</v>
      </c>
    </row>
    <row r="4595" spans="1:13" x14ac:dyDescent="0.2">
      <c r="A4595" s="8">
        <v>41465</v>
      </c>
      <c r="B4595" s="4">
        <v>13</v>
      </c>
      <c r="C4595" s="4">
        <v>1828</v>
      </c>
      <c r="D4595" s="4">
        <v>85</v>
      </c>
      <c r="E4595" s="4"/>
      <c r="F4595" s="4"/>
      <c r="G4595" s="4">
        <v>44</v>
      </c>
      <c r="H4595" s="4">
        <v>1957</v>
      </c>
      <c r="I4595" s="4"/>
      <c r="J4595" s="4"/>
      <c r="K4595" s="4"/>
      <c r="L4595" s="4"/>
      <c r="M4595" s="4">
        <v>3102</v>
      </c>
    </row>
    <row r="4596" spans="1:13" x14ac:dyDescent="0.2">
      <c r="A4596" s="8">
        <v>41465</v>
      </c>
      <c r="B4596" s="4">
        <v>14</v>
      </c>
      <c r="C4596" s="4">
        <v>2011</v>
      </c>
      <c r="D4596" s="4">
        <v>94</v>
      </c>
      <c r="E4596" s="4"/>
      <c r="F4596" s="4"/>
      <c r="G4596" s="4">
        <v>45</v>
      </c>
      <c r="H4596" s="4">
        <v>2149</v>
      </c>
      <c r="I4596" s="4"/>
      <c r="J4596" s="4"/>
      <c r="K4596" s="4"/>
      <c r="L4596" s="4"/>
      <c r="M4596" s="4">
        <v>3368</v>
      </c>
    </row>
    <row r="4597" spans="1:13" x14ac:dyDescent="0.2">
      <c r="A4597" s="8">
        <v>41465</v>
      </c>
      <c r="B4597" s="4">
        <v>15</v>
      </c>
      <c r="C4597" s="4">
        <v>2167</v>
      </c>
      <c r="D4597" s="4">
        <v>101</v>
      </c>
      <c r="E4597" s="4"/>
      <c r="F4597" s="4"/>
      <c r="G4597" s="4">
        <v>41</v>
      </c>
      <c r="H4597" s="4">
        <v>2308</v>
      </c>
      <c r="I4597" s="4"/>
      <c r="J4597" s="4"/>
      <c r="K4597" s="4"/>
      <c r="L4597" s="4"/>
      <c r="M4597" s="4">
        <v>3603</v>
      </c>
    </row>
    <row r="4598" spans="1:13" x14ac:dyDescent="0.2">
      <c r="A4598" s="8">
        <v>41465</v>
      </c>
      <c r="B4598" s="4">
        <v>16</v>
      </c>
      <c r="C4598" s="4">
        <v>2284</v>
      </c>
      <c r="D4598" s="4">
        <v>106</v>
      </c>
      <c r="E4598" s="4"/>
      <c r="F4598" s="4"/>
      <c r="G4598" s="4">
        <v>44</v>
      </c>
      <c r="H4598" s="4">
        <v>2434</v>
      </c>
      <c r="I4598" s="4"/>
      <c r="J4598" s="4"/>
      <c r="K4598" s="4"/>
      <c r="L4598" s="4"/>
      <c r="M4598" s="4">
        <v>3768</v>
      </c>
    </row>
    <row r="4599" spans="1:13" x14ac:dyDescent="0.2">
      <c r="A4599" s="8">
        <v>41465</v>
      </c>
      <c r="B4599" s="4">
        <v>17</v>
      </c>
      <c r="C4599" s="4">
        <v>2299</v>
      </c>
      <c r="D4599" s="4">
        <v>107</v>
      </c>
      <c r="E4599" s="4"/>
      <c r="F4599" s="4"/>
      <c r="G4599" s="4">
        <v>42</v>
      </c>
      <c r="H4599" s="4">
        <v>2447</v>
      </c>
      <c r="I4599" s="4"/>
      <c r="J4599" s="4"/>
      <c r="K4599" s="4"/>
      <c r="L4599" s="4"/>
      <c r="M4599" s="4">
        <v>3799</v>
      </c>
    </row>
    <row r="4600" spans="1:13" x14ac:dyDescent="0.2">
      <c r="A4600" s="8">
        <v>41465</v>
      </c>
      <c r="B4600" s="4">
        <v>18</v>
      </c>
      <c r="C4600" s="4">
        <v>2305</v>
      </c>
      <c r="D4600" s="4">
        <v>107</v>
      </c>
      <c r="E4600" s="4"/>
      <c r="F4600" s="4"/>
      <c r="G4600" s="4">
        <v>40</v>
      </c>
      <c r="H4600" s="4">
        <v>2452</v>
      </c>
      <c r="I4600" s="4"/>
      <c r="J4600" s="4"/>
      <c r="K4600" s="4"/>
      <c r="L4600" s="4"/>
      <c r="M4600" s="4">
        <v>3788</v>
      </c>
    </row>
    <row r="4601" spans="1:13" x14ac:dyDescent="0.2">
      <c r="A4601" s="8">
        <v>41465</v>
      </c>
      <c r="B4601" s="4">
        <v>19</v>
      </c>
      <c r="C4601" s="4">
        <v>2224</v>
      </c>
      <c r="D4601" s="4">
        <v>103</v>
      </c>
      <c r="E4601" s="4"/>
      <c r="F4601" s="4"/>
      <c r="G4601" s="4">
        <v>38</v>
      </c>
      <c r="H4601" s="4">
        <v>2365</v>
      </c>
      <c r="I4601" s="4"/>
      <c r="J4601" s="4"/>
      <c r="K4601" s="4"/>
      <c r="L4601" s="4"/>
      <c r="M4601" s="4">
        <v>3674</v>
      </c>
    </row>
    <row r="4602" spans="1:13" x14ac:dyDescent="0.2">
      <c r="A4602" s="8">
        <v>41465</v>
      </c>
      <c r="B4602" s="4">
        <v>20</v>
      </c>
      <c r="C4602" s="4">
        <v>2080</v>
      </c>
      <c r="D4602" s="4">
        <v>96</v>
      </c>
      <c r="E4602" s="4"/>
      <c r="F4602" s="4"/>
      <c r="G4602" s="4">
        <v>34</v>
      </c>
      <c r="H4602" s="4">
        <v>2210</v>
      </c>
      <c r="I4602" s="4"/>
      <c r="J4602" s="4"/>
      <c r="K4602" s="4"/>
      <c r="L4602" s="4"/>
      <c r="M4602" s="4">
        <v>3452</v>
      </c>
    </row>
    <row r="4603" spans="1:13" x14ac:dyDescent="0.2">
      <c r="A4603" s="8">
        <v>41465</v>
      </c>
      <c r="B4603" s="4">
        <v>21</v>
      </c>
      <c r="C4603" s="4">
        <v>1899</v>
      </c>
      <c r="D4603" s="4">
        <v>88</v>
      </c>
      <c r="E4603" s="4"/>
      <c r="F4603" s="4"/>
      <c r="G4603" s="4">
        <v>32</v>
      </c>
      <c r="H4603" s="4">
        <v>2019</v>
      </c>
      <c r="I4603" s="4"/>
      <c r="J4603" s="4"/>
      <c r="K4603" s="4"/>
      <c r="L4603" s="4"/>
      <c r="M4603" s="4">
        <v>3183</v>
      </c>
    </row>
    <row r="4604" spans="1:13" x14ac:dyDescent="0.2">
      <c r="A4604" s="8">
        <v>41465</v>
      </c>
      <c r="B4604" s="4">
        <v>22</v>
      </c>
      <c r="C4604" s="4">
        <v>1749</v>
      </c>
      <c r="D4604" s="4">
        <v>81</v>
      </c>
      <c r="E4604" s="4"/>
      <c r="F4604" s="4"/>
      <c r="G4604" s="4">
        <v>33</v>
      </c>
      <c r="H4604" s="4">
        <v>1863</v>
      </c>
      <c r="I4604" s="4"/>
      <c r="J4604" s="4"/>
      <c r="K4604" s="4"/>
      <c r="L4604" s="4"/>
      <c r="M4604" s="4">
        <v>2952</v>
      </c>
    </row>
    <row r="4605" spans="1:13" x14ac:dyDescent="0.2">
      <c r="A4605" s="8">
        <v>41465</v>
      </c>
      <c r="B4605" s="4">
        <v>23</v>
      </c>
      <c r="C4605" s="4">
        <v>1510</v>
      </c>
      <c r="D4605" s="4">
        <v>70</v>
      </c>
      <c r="E4605" s="4"/>
      <c r="F4605" s="4"/>
      <c r="G4605" s="4">
        <v>30</v>
      </c>
      <c r="H4605" s="4">
        <v>1610</v>
      </c>
      <c r="I4605" s="4"/>
      <c r="J4605" s="4"/>
      <c r="K4605" s="4"/>
      <c r="L4605" s="4"/>
      <c r="M4605" s="4">
        <v>2588</v>
      </c>
    </row>
    <row r="4606" spans="1:13" x14ac:dyDescent="0.2">
      <c r="A4606" s="8">
        <v>41465</v>
      </c>
      <c r="B4606" s="4">
        <v>24</v>
      </c>
      <c r="C4606" s="4">
        <v>1288</v>
      </c>
      <c r="D4606" s="4">
        <v>60</v>
      </c>
      <c r="E4606" s="4"/>
      <c r="F4606" s="4"/>
      <c r="G4606" s="4">
        <v>30</v>
      </c>
      <c r="H4606" s="4">
        <v>1378</v>
      </c>
      <c r="I4606" s="4"/>
      <c r="J4606" s="4"/>
      <c r="K4606" s="4"/>
      <c r="L4606" s="4"/>
      <c r="M4606" s="4">
        <v>2225</v>
      </c>
    </row>
    <row r="4607" spans="1:13" x14ac:dyDescent="0.2">
      <c r="A4607" s="8">
        <v>41466</v>
      </c>
      <c r="B4607" s="4">
        <v>1</v>
      </c>
      <c r="C4607" s="4">
        <v>1133</v>
      </c>
      <c r="D4607" s="4">
        <v>53</v>
      </c>
      <c r="E4607" s="4"/>
      <c r="F4607" s="4"/>
      <c r="G4607" s="4">
        <v>29</v>
      </c>
      <c r="H4607" s="4">
        <v>1215</v>
      </c>
      <c r="I4607" s="4"/>
      <c r="J4607" s="4"/>
      <c r="K4607" s="4"/>
      <c r="L4607" s="4"/>
      <c r="M4607" s="4">
        <v>2015</v>
      </c>
    </row>
    <row r="4608" spans="1:13" x14ac:dyDescent="0.2">
      <c r="A4608" s="8">
        <v>41466</v>
      </c>
      <c r="B4608" s="4">
        <v>2</v>
      </c>
      <c r="C4608" s="4">
        <v>1032</v>
      </c>
      <c r="D4608" s="4">
        <v>48</v>
      </c>
      <c r="E4608" s="4"/>
      <c r="F4608" s="4"/>
      <c r="G4608" s="4">
        <v>29</v>
      </c>
      <c r="H4608" s="4">
        <v>1109</v>
      </c>
      <c r="I4608" s="4"/>
      <c r="J4608" s="4"/>
      <c r="K4608" s="4"/>
      <c r="L4608" s="4"/>
      <c r="M4608" s="4">
        <v>1868</v>
      </c>
    </row>
    <row r="4609" spans="1:13" x14ac:dyDescent="0.2">
      <c r="A4609" s="8">
        <v>41466</v>
      </c>
      <c r="B4609" s="4">
        <v>3</v>
      </c>
      <c r="C4609" s="4">
        <v>968</v>
      </c>
      <c r="D4609" s="4">
        <v>45</v>
      </c>
      <c r="E4609" s="4"/>
      <c r="F4609" s="4"/>
      <c r="G4609" s="4">
        <v>29</v>
      </c>
      <c r="H4609" s="4">
        <v>1042</v>
      </c>
      <c r="I4609" s="4"/>
      <c r="J4609" s="4"/>
      <c r="K4609" s="4"/>
      <c r="L4609" s="4"/>
      <c r="M4609" s="4">
        <v>1752</v>
      </c>
    </row>
    <row r="4610" spans="1:13" x14ac:dyDescent="0.2">
      <c r="A4610" s="8">
        <v>41466</v>
      </c>
      <c r="B4610" s="4">
        <v>4</v>
      </c>
      <c r="C4610" s="4">
        <v>935</v>
      </c>
      <c r="D4610" s="4">
        <v>44</v>
      </c>
      <c r="E4610" s="4"/>
      <c r="F4610" s="4"/>
      <c r="G4610" s="4">
        <v>29</v>
      </c>
      <c r="H4610" s="4">
        <v>1008</v>
      </c>
      <c r="I4610" s="4"/>
      <c r="J4610" s="4"/>
      <c r="K4610" s="4"/>
      <c r="L4610" s="4"/>
      <c r="M4610" s="4">
        <v>1709</v>
      </c>
    </row>
    <row r="4611" spans="1:13" x14ac:dyDescent="0.2">
      <c r="A4611" s="8">
        <v>41466</v>
      </c>
      <c r="B4611" s="4">
        <v>5</v>
      </c>
      <c r="C4611" s="4">
        <v>941</v>
      </c>
      <c r="D4611" s="4">
        <v>44</v>
      </c>
      <c r="E4611" s="4"/>
      <c r="F4611" s="4"/>
      <c r="G4611" s="4">
        <v>29</v>
      </c>
      <c r="H4611" s="4">
        <v>1014</v>
      </c>
      <c r="I4611" s="4"/>
      <c r="J4611" s="4"/>
      <c r="K4611" s="4"/>
      <c r="L4611" s="4"/>
      <c r="M4611" s="4">
        <v>1704</v>
      </c>
    </row>
    <row r="4612" spans="1:13" x14ac:dyDescent="0.2">
      <c r="A4612" s="8">
        <v>41466</v>
      </c>
      <c r="B4612" s="4">
        <v>6</v>
      </c>
      <c r="C4612" s="4">
        <v>988</v>
      </c>
      <c r="D4612" s="4">
        <v>46</v>
      </c>
      <c r="E4612" s="4"/>
      <c r="F4612" s="4"/>
      <c r="G4612" s="4">
        <v>30</v>
      </c>
      <c r="H4612" s="4">
        <v>1064</v>
      </c>
      <c r="I4612" s="4"/>
      <c r="J4612" s="4"/>
      <c r="K4612" s="4"/>
      <c r="L4612" s="4"/>
      <c r="M4612" s="4">
        <v>1771</v>
      </c>
    </row>
    <row r="4613" spans="1:13" x14ac:dyDescent="0.2">
      <c r="A4613" s="8">
        <v>41466</v>
      </c>
      <c r="B4613" s="4">
        <v>7</v>
      </c>
      <c r="C4613" s="4">
        <v>1017</v>
      </c>
      <c r="D4613" s="4">
        <v>48</v>
      </c>
      <c r="E4613" s="4"/>
      <c r="F4613" s="4"/>
      <c r="G4613" s="4">
        <v>31</v>
      </c>
      <c r="H4613" s="4">
        <v>1096</v>
      </c>
      <c r="I4613" s="4"/>
      <c r="J4613" s="4"/>
      <c r="K4613" s="4"/>
      <c r="L4613" s="4"/>
      <c r="M4613" s="4">
        <v>1812</v>
      </c>
    </row>
    <row r="4614" spans="1:13" x14ac:dyDescent="0.2">
      <c r="A4614" s="8">
        <v>41466</v>
      </c>
      <c r="B4614" s="4">
        <v>8</v>
      </c>
      <c r="C4614" s="4">
        <v>1078</v>
      </c>
      <c r="D4614" s="4">
        <v>51</v>
      </c>
      <c r="E4614" s="4"/>
      <c r="F4614" s="4"/>
      <c r="G4614" s="4">
        <v>34</v>
      </c>
      <c r="H4614" s="4">
        <v>1162</v>
      </c>
      <c r="I4614" s="4"/>
      <c r="J4614" s="4"/>
      <c r="K4614" s="4"/>
      <c r="L4614" s="4"/>
      <c r="M4614" s="4">
        <v>1909</v>
      </c>
    </row>
    <row r="4615" spans="1:13" x14ac:dyDescent="0.2">
      <c r="A4615" s="8">
        <v>41466</v>
      </c>
      <c r="B4615" s="4">
        <v>9</v>
      </c>
      <c r="C4615" s="4">
        <v>1141</v>
      </c>
      <c r="D4615" s="4">
        <v>54</v>
      </c>
      <c r="E4615" s="4"/>
      <c r="F4615" s="4"/>
      <c r="G4615" s="4">
        <v>40</v>
      </c>
      <c r="H4615" s="4">
        <v>1235</v>
      </c>
      <c r="I4615" s="4"/>
      <c r="J4615" s="4"/>
      <c r="K4615" s="4"/>
      <c r="L4615" s="4"/>
      <c r="M4615" s="4">
        <v>2027</v>
      </c>
    </row>
    <row r="4616" spans="1:13" x14ac:dyDescent="0.2">
      <c r="A4616" s="8">
        <v>41466</v>
      </c>
      <c r="B4616" s="4">
        <v>10</v>
      </c>
      <c r="C4616" s="4">
        <v>1208</v>
      </c>
      <c r="D4616" s="4">
        <v>57</v>
      </c>
      <c r="E4616" s="4"/>
      <c r="F4616" s="4"/>
      <c r="G4616" s="4">
        <v>39</v>
      </c>
      <c r="H4616" s="4">
        <v>1304</v>
      </c>
      <c r="I4616" s="4"/>
      <c r="J4616" s="4"/>
      <c r="K4616" s="4"/>
      <c r="L4616" s="4"/>
      <c r="M4616" s="4">
        <v>2143</v>
      </c>
    </row>
    <row r="4617" spans="1:13" x14ac:dyDescent="0.2">
      <c r="A4617" s="8">
        <v>41466</v>
      </c>
      <c r="B4617" s="4">
        <v>11</v>
      </c>
      <c r="C4617" s="4">
        <v>1291</v>
      </c>
      <c r="D4617" s="4">
        <v>61</v>
      </c>
      <c r="E4617" s="4"/>
      <c r="F4617" s="4"/>
      <c r="G4617" s="4">
        <v>42</v>
      </c>
      <c r="H4617" s="4">
        <v>1394</v>
      </c>
      <c r="I4617" s="4"/>
      <c r="J4617" s="4"/>
      <c r="K4617" s="4"/>
      <c r="L4617" s="4"/>
      <c r="M4617" s="4">
        <v>2273</v>
      </c>
    </row>
    <row r="4618" spans="1:13" x14ac:dyDescent="0.2">
      <c r="A4618" s="8">
        <v>41466</v>
      </c>
      <c r="B4618" s="4">
        <v>12</v>
      </c>
      <c r="C4618" s="4">
        <v>1350</v>
      </c>
      <c r="D4618" s="4">
        <v>63</v>
      </c>
      <c r="E4618" s="4"/>
      <c r="F4618" s="4"/>
      <c r="G4618" s="4">
        <v>44</v>
      </c>
      <c r="H4618" s="4">
        <v>1457</v>
      </c>
      <c r="I4618" s="4"/>
      <c r="J4618" s="4"/>
      <c r="K4618" s="4"/>
      <c r="L4618" s="4"/>
      <c r="M4618" s="4">
        <v>2381</v>
      </c>
    </row>
    <row r="4619" spans="1:13" x14ac:dyDescent="0.2">
      <c r="A4619" s="8">
        <v>41466</v>
      </c>
      <c r="B4619" s="4">
        <v>13</v>
      </c>
      <c r="C4619" s="4">
        <v>1446</v>
      </c>
      <c r="D4619" s="4">
        <v>68</v>
      </c>
      <c r="E4619" s="4"/>
      <c r="F4619" s="4"/>
      <c r="G4619" s="4">
        <v>43</v>
      </c>
      <c r="H4619" s="4">
        <v>1557</v>
      </c>
      <c r="I4619" s="4"/>
      <c r="J4619" s="4"/>
      <c r="K4619" s="4"/>
      <c r="L4619" s="4"/>
      <c r="M4619" s="4">
        <v>2547</v>
      </c>
    </row>
    <row r="4620" spans="1:13" x14ac:dyDescent="0.2">
      <c r="A4620" s="8">
        <v>41466</v>
      </c>
      <c r="B4620" s="4">
        <v>14</v>
      </c>
      <c r="C4620" s="4">
        <v>1557</v>
      </c>
      <c r="D4620" s="4">
        <v>73</v>
      </c>
      <c r="E4620" s="4"/>
      <c r="F4620" s="4"/>
      <c r="G4620" s="4">
        <v>42</v>
      </c>
      <c r="H4620" s="4">
        <v>1672</v>
      </c>
      <c r="I4620" s="4"/>
      <c r="J4620" s="4"/>
      <c r="K4620" s="4"/>
      <c r="L4620" s="4"/>
      <c r="M4620" s="4">
        <v>2716</v>
      </c>
    </row>
    <row r="4621" spans="1:13" x14ac:dyDescent="0.2">
      <c r="A4621" s="8">
        <v>41466</v>
      </c>
      <c r="B4621" s="4">
        <v>15</v>
      </c>
      <c r="C4621" s="4">
        <v>1671</v>
      </c>
      <c r="D4621" s="4">
        <v>78</v>
      </c>
      <c r="E4621" s="4"/>
      <c r="F4621" s="4"/>
      <c r="G4621" s="4">
        <v>42</v>
      </c>
      <c r="H4621" s="4">
        <v>1791</v>
      </c>
      <c r="I4621" s="4"/>
      <c r="J4621" s="4"/>
      <c r="K4621" s="4"/>
      <c r="L4621" s="4"/>
      <c r="M4621" s="4">
        <v>2885</v>
      </c>
    </row>
    <row r="4622" spans="1:13" x14ac:dyDescent="0.2">
      <c r="A4622" s="8">
        <v>41466</v>
      </c>
      <c r="B4622" s="4">
        <v>16</v>
      </c>
      <c r="C4622" s="4">
        <v>1800</v>
      </c>
      <c r="D4622" s="4">
        <v>84</v>
      </c>
      <c r="E4622" s="4"/>
      <c r="F4622" s="4"/>
      <c r="G4622" s="4">
        <v>44</v>
      </c>
      <c r="H4622" s="4">
        <v>1928</v>
      </c>
      <c r="I4622" s="4"/>
      <c r="J4622" s="4"/>
      <c r="K4622" s="4"/>
      <c r="L4622" s="4"/>
      <c r="M4622" s="4">
        <v>3078</v>
      </c>
    </row>
    <row r="4623" spans="1:13" x14ac:dyDescent="0.2">
      <c r="A4623" s="8">
        <v>41466</v>
      </c>
      <c r="B4623" s="4">
        <v>17</v>
      </c>
      <c r="C4623" s="4">
        <v>1910</v>
      </c>
      <c r="D4623" s="4">
        <v>89</v>
      </c>
      <c r="E4623" s="4"/>
      <c r="F4623" s="4"/>
      <c r="G4623" s="4">
        <v>43</v>
      </c>
      <c r="H4623" s="4">
        <v>2042</v>
      </c>
      <c r="I4623" s="4"/>
      <c r="J4623" s="4"/>
      <c r="K4623" s="4"/>
      <c r="L4623" s="4"/>
      <c r="M4623" s="4">
        <v>3234</v>
      </c>
    </row>
    <row r="4624" spans="1:13" x14ac:dyDescent="0.2">
      <c r="A4624" s="8">
        <v>41466</v>
      </c>
      <c r="B4624" s="4">
        <v>18</v>
      </c>
      <c r="C4624" s="4">
        <v>1941</v>
      </c>
      <c r="D4624" s="4">
        <v>90</v>
      </c>
      <c r="E4624" s="4"/>
      <c r="F4624" s="4"/>
      <c r="G4624" s="4">
        <v>42</v>
      </c>
      <c r="H4624" s="4">
        <v>2073</v>
      </c>
      <c r="I4624" s="4"/>
      <c r="J4624" s="4"/>
      <c r="K4624" s="4"/>
      <c r="L4624" s="4"/>
      <c r="M4624" s="4">
        <v>3273</v>
      </c>
    </row>
    <row r="4625" spans="1:13" x14ac:dyDescent="0.2">
      <c r="A4625" s="8">
        <v>41466</v>
      </c>
      <c r="B4625" s="4">
        <v>19</v>
      </c>
      <c r="C4625" s="4">
        <v>1883</v>
      </c>
      <c r="D4625" s="4">
        <v>87</v>
      </c>
      <c r="E4625" s="4"/>
      <c r="F4625" s="4"/>
      <c r="G4625" s="4">
        <v>38</v>
      </c>
      <c r="H4625" s="4">
        <v>2008</v>
      </c>
      <c r="I4625" s="4"/>
      <c r="J4625" s="4"/>
      <c r="K4625" s="4"/>
      <c r="L4625" s="4"/>
      <c r="M4625" s="4">
        <v>3182</v>
      </c>
    </row>
    <row r="4626" spans="1:13" x14ac:dyDescent="0.2">
      <c r="A4626" s="8">
        <v>41466</v>
      </c>
      <c r="B4626" s="4">
        <v>20</v>
      </c>
      <c r="C4626" s="4">
        <v>1755</v>
      </c>
      <c r="D4626" s="4">
        <v>81</v>
      </c>
      <c r="E4626" s="4"/>
      <c r="F4626" s="4"/>
      <c r="G4626" s="4">
        <v>34</v>
      </c>
      <c r="H4626" s="4">
        <v>1870</v>
      </c>
      <c r="I4626" s="4"/>
      <c r="J4626" s="4"/>
      <c r="K4626" s="4"/>
      <c r="L4626" s="4"/>
      <c r="M4626" s="4">
        <v>2990</v>
      </c>
    </row>
    <row r="4627" spans="1:13" x14ac:dyDescent="0.2">
      <c r="A4627" s="8">
        <v>41466</v>
      </c>
      <c r="B4627" s="4">
        <v>21</v>
      </c>
      <c r="C4627" s="4">
        <v>1612</v>
      </c>
      <c r="D4627" s="4">
        <v>75</v>
      </c>
      <c r="E4627" s="4"/>
      <c r="F4627" s="4"/>
      <c r="G4627" s="4">
        <v>31</v>
      </c>
      <c r="H4627" s="4">
        <v>1718</v>
      </c>
      <c r="I4627" s="4"/>
      <c r="J4627" s="4"/>
      <c r="K4627" s="4"/>
      <c r="L4627" s="4"/>
      <c r="M4627" s="4">
        <v>2773</v>
      </c>
    </row>
    <row r="4628" spans="1:13" x14ac:dyDescent="0.2">
      <c r="A4628" s="8">
        <v>41466</v>
      </c>
      <c r="B4628" s="4">
        <v>22</v>
      </c>
      <c r="C4628" s="4">
        <v>1523</v>
      </c>
      <c r="D4628" s="4">
        <v>71</v>
      </c>
      <c r="E4628" s="4"/>
      <c r="F4628" s="4"/>
      <c r="G4628" s="4">
        <v>31</v>
      </c>
      <c r="H4628" s="4">
        <v>1625</v>
      </c>
      <c r="I4628" s="4"/>
      <c r="J4628" s="4"/>
      <c r="K4628" s="4"/>
      <c r="L4628" s="4"/>
      <c r="M4628" s="4">
        <v>2630</v>
      </c>
    </row>
    <row r="4629" spans="1:13" x14ac:dyDescent="0.2">
      <c r="A4629" s="8">
        <v>41466</v>
      </c>
      <c r="B4629" s="4">
        <v>23</v>
      </c>
      <c r="C4629" s="4">
        <v>1352</v>
      </c>
      <c r="D4629" s="4">
        <v>63</v>
      </c>
      <c r="E4629" s="4"/>
      <c r="F4629" s="4"/>
      <c r="G4629" s="4">
        <v>30</v>
      </c>
      <c r="H4629" s="4">
        <v>1445</v>
      </c>
      <c r="I4629" s="4"/>
      <c r="J4629" s="4"/>
      <c r="K4629" s="4"/>
      <c r="L4629" s="4"/>
      <c r="M4629" s="4">
        <v>2361</v>
      </c>
    </row>
    <row r="4630" spans="1:13" x14ac:dyDescent="0.2">
      <c r="A4630" s="8">
        <v>41466</v>
      </c>
      <c r="B4630" s="4">
        <v>24</v>
      </c>
      <c r="C4630" s="4">
        <v>1180</v>
      </c>
      <c r="D4630" s="4">
        <v>55</v>
      </c>
      <c r="E4630" s="4"/>
      <c r="F4630" s="4"/>
      <c r="G4630" s="4">
        <v>30</v>
      </c>
      <c r="H4630" s="4">
        <v>1265</v>
      </c>
      <c r="I4630" s="4"/>
      <c r="J4630" s="4"/>
      <c r="K4630" s="4"/>
      <c r="L4630" s="4"/>
      <c r="M4630" s="4">
        <v>2080</v>
      </c>
    </row>
    <row r="4631" spans="1:13" x14ac:dyDescent="0.2">
      <c r="A4631" s="8">
        <v>41467</v>
      </c>
      <c r="B4631" s="4">
        <v>1</v>
      </c>
      <c r="C4631" s="4">
        <v>1052</v>
      </c>
      <c r="D4631" s="4">
        <v>49</v>
      </c>
      <c r="E4631" s="4"/>
      <c r="F4631" s="4"/>
      <c r="G4631" s="4">
        <v>29</v>
      </c>
      <c r="H4631" s="4">
        <v>1130</v>
      </c>
      <c r="I4631" s="4"/>
      <c r="J4631" s="4"/>
      <c r="K4631" s="4"/>
      <c r="L4631" s="4"/>
      <c r="M4631" s="4">
        <v>1863</v>
      </c>
    </row>
    <row r="4632" spans="1:13" x14ac:dyDescent="0.2">
      <c r="A4632" s="8">
        <v>41467</v>
      </c>
      <c r="B4632" s="4">
        <v>2</v>
      </c>
      <c r="C4632" s="4">
        <v>969</v>
      </c>
      <c r="D4632" s="4">
        <v>45</v>
      </c>
      <c r="E4632" s="4"/>
      <c r="F4632" s="4"/>
      <c r="G4632" s="4">
        <v>30</v>
      </c>
      <c r="H4632" s="4">
        <v>1044</v>
      </c>
      <c r="I4632" s="4"/>
      <c r="J4632" s="4"/>
      <c r="K4632" s="4"/>
      <c r="L4632" s="4"/>
      <c r="M4632" s="4">
        <v>1746</v>
      </c>
    </row>
    <row r="4633" spans="1:13" x14ac:dyDescent="0.2">
      <c r="A4633" s="8">
        <v>41467</v>
      </c>
      <c r="B4633" s="4">
        <v>3</v>
      </c>
      <c r="C4633" s="4">
        <v>918</v>
      </c>
      <c r="D4633" s="4">
        <v>43</v>
      </c>
      <c r="E4633" s="4"/>
      <c r="F4633" s="4"/>
      <c r="G4633" s="4">
        <v>29</v>
      </c>
      <c r="H4633" s="4">
        <v>990</v>
      </c>
      <c r="I4633" s="4"/>
      <c r="J4633" s="4"/>
      <c r="K4633" s="4"/>
      <c r="L4633" s="4"/>
      <c r="M4633" s="4">
        <v>1653</v>
      </c>
    </row>
    <row r="4634" spans="1:13" x14ac:dyDescent="0.2">
      <c r="A4634" s="8">
        <v>41467</v>
      </c>
      <c r="B4634" s="4">
        <v>4</v>
      </c>
      <c r="C4634" s="4">
        <v>898</v>
      </c>
      <c r="D4634" s="4">
        <v>42</v>
      </c>
      <c r="E4634" s="4"/>
      <c r="F4634" s="4"/>
      <c r="G4634" s="4">
        <v>29</v>
      </c>
      <c r="H4634" s="4">
        <v>969</v>
      </c>
      <c r="I4634" s="4"/>
      <c r="J4634" s="4"/>
      <c r="K4634" s="4"/>
      <c r="L4634" s="4"/>
      <c r="M4634" s="4">
        <v>1619</v>
      </c>
    </row>
    <row r="4635" spans="1:13" x14ac:dyDescent="0.2">
      <c r="A4635" s="8">
        <v>41467</v>
      </c>
      <c r="B4635" s="4">
        <v>5</v>
      </c>
      <c r="C4635" s="4">
        <v>902</v>
      </c>
      <c r="D4635" s="4">
        <v>42</v>
      </c>
      <c r="E4635" s="4"/>
      <c r="F4635" s="4"/>
      <c r="G4635" s="4">
        <v>28</v>
      </c>
      <c r="H4635" s="4">
        <v>972</v>
      </c>
      <c r="I4635" s="4"/>
      <c r="J4635" s="4"/>
      <c r="K4635" s="4"/>
      <c r="L4635" s="4"/>
      <c r="M4635" s="4">
        <v>1622</v>
      </c>
    </row>
    <row r="4636" spans="1:13" x14ac:dyDescent="0.2">
      <c r="A4636" s="8">
        <v>41467</v>
      </c>
      <c r="B4636" s="4">
        <v>6</v>
      </c>
      <c r="C4636" s="4">
        <v>951</v>
      </c>
      <c r="D4636" s="4">
        <v>45</v>
      </c>
      <c r="E4636" s="4"/>
      <c r="F4636" s="4"/>
      <c r="G4636" s="4">
        <v>30</v>
      </c>
      <c r="H4636" s="4">
        <v>1025</v>
      </c>
      <c r="I4636" s="4"/>
      <c r="J4636" s="4"/>
      <c r="K4636" s="4"/>
      <c r="L4636" s="4"/>
      <c r="M4636" s="4">
        <v>1689</v>
      </c>
    </row>
    <row r="4637" spans="1:13" x14ac:dyDescent="0.2">
      <c r="A4637" s="8">
        <v>41467</v>
      </c>
      <c r="B4637" s="4">
        <v>7</v>
      </c>
      <c r="C4637" s="4">
        <v>979</v>
      </c>
      <c r="D4637" s="4">
        <v>46</v>
      </c>
      <c r="E4637" s="4"/>
      <c r="F4637" s="4"/>
      <c r="G4637" s="4">
        <v>30</v>
      </c>
      <c r="H4637" s="4">
        <v>1055</v>
      </c>
      <c r="I4637" s="4"/>
      <c r="J4637" s="4"/>
      <c r="K4637" s="4"/>
      <c r="L4637" s="4"/>
      <c r="M4637" s="4">
        <v>1735</v>
      </c>
    </row>
    <row r="4638" spans="1:13" x14ac:dyDescent="0.2">
      <c r="A4638" s="8">
        <v>41467</v>
      </c>
      <c r="B4638" s="4">
        <v>8</v>
      </c>
      <c r="C4638" s="4">
        <v>1055</v>
      </c>
      <c r="D4638" s="4">
        <v>50</v>
      </c>
      <c r="E4638" s="4"/>
      <c r="F4638" s="4"/>
      <c r="G4638" s="4">
        <v>34</v>
      </c>
      <c r="H4638" s="4">
        <v>1138</v>
      </c>
      <c r="I4638" s="4"/>
      <c r="J4638" s="4"/>
      <c r="K4638" s="4"/>
      <c r="L4638" s="4"/>
      <c r="M4638" s="4">
        <v>1853</v>
      </c>
    </row>
    <row r="4639" spans="1:13" x14ac:dyDescent="0.2">
      <c r="A4639" s="8">
        <v>41467</v>
      </c>
      <c r="B4639" s="4">
        <v>9</v>
      </c>
      <c r="C4639" s="4">
        <v>1124</v>
      </c>
      <c r="D4639" s="4">
        <v>53</v>
      </c>
      <c r="E4639" s="4"/>
      <c r="F4639" s="4"/>
      <c r="G4639" s="4">
        <v>40</v>
      </c>
      <c r="H4639" s="4">
        <v>1217</v>
      </c>
      <c r="I4639" s="4"/>
      <c r="J4639" s="4"/>
      <c r="K4639" s="4"/>
      <c r="L4639" s="4"/>
      <c r="M4639" s="4">
        <v>1974</v>
      </c>
    </row>
    <row r="4640" spans="1:13" x14ac:dyDescent="0.2">
      <c r="A4640" s="8">
        <v>41467</v>
      </c>
      <c r="B4640" s="4">
        <v>10</v>
      </c>
      <c r="C4640" s="4">
        <v>1177</v>
      </c>
      <c r="D4640" s="4">
        <v>55</v>
      </c>
      <c r="E4640" s="4"/>
      <c r="F4640" s="4"/>
      <c r="G4640" s="4">
        <v>41</v>
      </c>
      <c r="H4640" s="4">
        <v>1273</v>
      </c>
      <c r="I4640" s="4"/>
      <c r="J4640" s="4"/>
      <c r="K4640" s="4"/>
      <c r="L4640" s="4"/>
      <c r="M4640" s="4">
        <v>2065</v>
      </c>
    </row>
    <row r="4641" spans="1:13" x14ac:dyDescent="0.2">
      <c r="A4641" s="8">
        <v>41467</v>
      </c>
      <c r="B4641" s="4">
        <v>11</v>
      </c>
      <c r="C4641" s="4">
        <v>1278</v>
      </c>
      <c r="D4641" s="4">
        <v>60</v>
      </c>
      <c r="E4641" s="4"/>
      <c r="F4641" s="4"/>
      <c r="G4641" s="4">
        <v>39</v>
      </c>
      <c r="H4641" s="4">
        <v>1377</v>
      </c>
      <c r="I4641" s="4"/>
      <c r="J4641" s="4"/>
      <c r="K4641" s="4"/>
      <c r="L4641" s="4"/>
      <c r="M4641" s="4">
        <v>2248</v>
      </c>
    </row>
    <row r="4642" spans="1:13" x14ac:dyDescent="0.2">
      <c r="A4642" s="8">
        <v>41467</v>
      </c>
      <c r="B4642" s="4">
        <v>12</v>
      </c>
      <c r="C4642" s="4">
        <v>1339</v>
      </c>
      <c r="D4642" s="4">
        <v>63</v>
      </c>
      <c r="E4642" s="4"/>
      <c r="F4642" s="4"/>
      <c r="G4642" s="4">
        <v>45</v>
      </c>
      <c r="H4642" s="4">
        <v>1447</v>
      </c>
      <c r="I4642" s="4"/>
      <c r="J4642" s="4"/>
      <c r="K4642" s="4"/>
      <c r="L4642" s="4"/>
      <c r="M4642" s="4">
        <v>2339</v>
      </c>
    </row>
    <row r="4643" spans="1:13" x14ac:dyDescent="0.2">
      <c r="A4643" s="8">
        <v>41467</v>
      </c>
      <c r="B4643" s="4">
        <v>13</v>
      </c>
      <c r="C4643" s="4">
        <v>1414</v>
      </c>
      <c r="D4643" s="4">
        <v>66</v>
      </c>
      <c r="E4643" s="4"/>
      <c r="F4643" s="4"/>
      <c r="G4643" s="4">
        <v>42</v>
      </c>
      <c r="H4643" s="4">
        <v>1522</v>
      </c>
      <c r="I4643" s="4"/>
      <c r="J4643" s="4"/>
      <c r="K4643" s="4"/>
      <c r="L4643" s="4"/>
      <c r="M4643" s="4">
        <v>2469</v>
      </c>
    </row>
    <row r="4644" spans="1:13" x14ac:dyDescent="0.2">
      <c r="A4644" s="8">
        <v>41467</v>
      </c>
      <c r="B4644" s="4">
        <v>14</v>
      </c>
      <c r="C4644" s="4">
        <v>1502</v>
      </c>
      <c r="D4644" s="4">
        <v>70</v>
      </c>
      <c r="E4644" s="4"/>
      <c r="F4644" s="4"/>
      <c r="G4644" s="4">
        <v>43</v>
      </c>
      <c r="H4644" s="4">
        <v>1615</v>
      </c>
      <c r="I4644" s="4"/>
      <c r="J4644" s="4"/>
      <c r="K4644" s="4"/>
      <c r="L4644" s="4"/>
      <c r="M4644" s="4">
        <v>2618</v>
      </c>
    </row>
    <row r="4645" spans="1:13" x14ac:dyDescent="0.2">
      <c r="A4645" s="8">
        <v>41467</v>
      </c>
      <c r="B4645" s="4">
        <v>15</v>
      </c>
      <c r="C4645" s="4">
        <v>1600</v>
      </c>
      <c r="D4645" s="4">
        <v>75</v>
      </c>
      <c r="E4645" s="4"/>
      <c r="F4645" s="4"/>
      <c r="G4645" s="4">
        <v>45</v>
      </c>
      <c r="H4645" s="4">
        <v>1720</v>
      </c>
      <c r="I4645" s="4"/>
      <c r="J4645" s="4"/>
      <c r="K4645" s="4"/>
      <c r="L4645" s="4"/>
      <c r="M4645" s="4">
        <v>2780</v>
      </c>
    </row>
    <row r="4646" spans="1:13" x14ac:dyDescent="0.2">
      <c r="A4646" s="8">
        <v>41467</v>
      </c>
      <c r="B4646" s="4">
        <v>16</v>
      </c>
      <c r="C4646" s="4">
        <v>1714</v>
      </c>
      <c r="D4646" s="4">
        <v>80</v>
      </c>
      <c r="E4646" s="4"/>
      <c r="F4646" s="4"/>
      <c r="G4646" s="4">
        <v>42</v>
      </c>
      <c r="H4646" s="4">
        <v>1836</v>
      </c>
      <c r="I4646" s="4"/>
      <c r="J4646" s="4"/>
      <c r="K4646" s="4"/>
      <c r="L4646" s="4"/>
      <c r="M4646" s="4">
        <v>2953</v>
      </c>
    </row>
    <row r="4647" spans="1:13" x14ac:dyDescent="0.2">
      <c r="A4647" s="8">
        <v>41467</v>
      </c>
      <c r="B4647" s="4">
        <v>17</v>
      </c>
      <c r="C4647" s="4">
        <v>1813</v>
      </c>
      <c r="D4647" s="4">
        <v>84</v>
      </c>
      <c r="E4647" s="4"/>
      <c r="F4647" s="4"/>
      <c r="G4647" s="4">
        <v>42</v>
      </c>
      <c r="H4647" s="4">
        <v>1939</v>
      </c>
      <c r="I4647" s="4"/>
      <c r="J4647" s="4"/>
      <c r="K4647" s="4"/>
      <c r="L4647" s="4"/>
      <c r="M4647" s="4">
        <v>3093</v>
      </c>
    </row>
    <row r="4648" spans="1:13" x14ac:dyDescent="0.2">
      <c r="A4648" s="8">
        <v>41467</v>
      </c>
      <c r="B4648" s="4">
        <v>18</v>
      </c>
      <c r="C4648" s="4">
        <v>1877</v>
      </c>
      <c r="D4648" s="4">
        <v>87</v>
      </c>
      <c r="E4648" s="4"/>
      <c r="F4648" s="4"/>
      <c r="G4648" s="4">
        <v>39</v>
      </c>
      <c r="H4648" s="4">
        <v>2003</v>
      </c>
      <c r="I4648" s="4"/>
      <c r="J4648" s="4"/>
      <c r="K4648" s="4"/>
      <c r="L4648" s="4"/>
      <c r="M4648" s="4">
        <v>3164</v>
      </c>
    </row>
    <row r="4649" spans="1:13" x14ac:dyDescent="0.2">
      <c r="A4649" s="8">
        <v>41467</v>
      </c>
      <c r="B4649" s="4">
        <v>19</v>
      </c>
      <c r="C4649" s="4">
        <v>1838</v>
      </c>
      <c r="D4649" s="4">
        <v>86</v>
      </c>
      <c r="E4649" s="4"/>
      <c r="F4649" s="4"/>
      <c r="G4649" s="4">
        <v>41</v>
      </c>
      <c r="H4649" s="4">
        <v>1964</v>
      </c>
      <c r="I4649" s="4"/>
      <c r="J4649" s="4"/>
      <c r="K4649" s="4"/>
      <c r="L4649" s="4"/>
      <c r="M4649" s="4">
        <v>3101</v>
      </c>
    </row>
    <row r="4650" spans="1:13" x14ac:dyDescent="0.2">
      <c r="A4650" s="8">
        <v>41467</v>
      </c>
      <c r="B4650" s="4">
        <v>20</v>
      </c>
      <c r="C4650" s="4">
        <v>1742</v>
      </c>
      <c r="D4650" s="4">
        <v>81</v>
      </c>
      <c r="E4650" s="4"/>
      <c r="F4650" s="4"/>
      <c r="G4650" s="4">
        <v>35</v>
      </c>
      <c r="H4650" s="4">
        <v>1858</v>
      </c>
      <c r="I4650" s="4"/>
      <c r="J4650" s="4"/>
      <c r="K4650" s="4"/>
      <c r="L4650" s="4"/>
      <c r="M4650" s="4">
        <v>2933</v>
      </c>
    </row>
    <row r="4651" spans="1:13" x14ac:dyDescent="0.2">
      <c r="A4651" s="8">
        <v>41467</v>
      </c>
      <c r="B4651" s="4">
        <v>21</v>
      </c>
      <c r="C4651" s="4">
        <v>1628</v>
      </c>
      <c r="D4651" s="4">
        <v>76</v>
      </c>
      <c r="E4651" s="4"/>
      <c r="F4651" s="4"/>
      <c r="G4651" s="4">
        <v>32</v>
      </c>
      <c r="H4651" s="4">
        <v>1735</v>
      </c>
      <c r="I4651" s="4"/>
      <c r="J4651" s="4"/>
      <c r="K4651" s="4"/>
      <c r="L4651" s="4"/>
      <c r="M4651" s="4">
        <v>2771</v>
      </c>
    </row>
    <row r="4652" spans="1:13" x14ac:dyDescent="0.2">
      <c r="A4652" s="8">
        <v>41467</v>
      </c>
      <c r="B4652" s="4">
        <v>22</v>
      </c>
      <c r="C4652" s="4">
        <v>1544</v>
      </c>
      <c r="D4652" s="4">
        <v>72</v>
      </c>
      <c r="E4652" s="4"/>
      <c r="F4652" s="4"/>
      <c r="G4652" s="4">
        <v>32</v>
      </c>
      <c r="H4652" s="4">
        <v>1648</v>
      </c>
      <c r="I4652" s="4"/>
      <c r="J4652" s="4"/>
      <c r="K4652" s="4"/>
      <c r="L4652" s="4"/>
      <c r="M4652" s="4">
        <v>2624</v>
      </c>
    </row>
    <row r="4653" spans="1:13" x14ac:dyDescent="0.2">
      <c r="A4653" s="8">
        <v>41467</v>
      </c>
      <c r="B4653" s="4">
        <v>23</v>
      </c>
      <c r="C4653" s="4">
        <v>1385</v>
      </c>
      <c r="D4653" s="4">
        <v>64</v>
      </c>
      <c r="E4653" s="4"/>
      <c r="F4653" s="4"/>
      <c r="G4653" s="4">
        <v>31</v>
      </c>
      <c r="H4653" s="4">
        <v>1480</v>
      </c>
      <c r="I4653" s="4"/>
      <c r="J4653" s="4"/>
      <c r="K4653" s="4"/>
      <c r="L4653" s="4"/>
      <c r="M4653" s="4">
        <v>2355</v>
      </c>
    </row>
    <row r="4654" spans="1:13" x14ac:dyDescent="0.2">
      <c r="A4654" s="8">
        <v>41467</v>
      </c>
      <c r="B4654" s="4">
        <v>24</v>
      </c>
      <c r="C4654" s="4">
        <v>1211</v>
      </c>
      <c r="D4654" s="4">
        <v>57</v>
      </c>
      <c r="E4654" s="4"/>
      <c r="F4654" s="4"/>
      <c r="G4654" s="4">
        <v>30</v>
      </c>
      <c r="H4654" s="4">
        <v>1297</v>
      </c>
      <c r="I4654" s="4"/>
      <c r="J4654" s="4"/>
      <c r="K4654" s="4"/>
      <c r="L4654" s="4"/>
      <c r="M4654" s="4">
        <v>2084</v>
      </c>
    </row>
    <row r="4655" spans="1:13" x14ac:dyDescent="0.2">
      <c r="A4655" s="8">
        <v>41468</v>
      </c>
      <c r="B4655" s="4">
        <v>1</v>
      </c>
      <c r="C4655" s="4">
        <v>1083</v>
      </c>
      <c r="D4655" s="4">
        <v>51</v>
      </c>
      <c r="E4655" s="4"/>
      <c r="F4655" s="4"/>
      <c r="G4655" s="4">
        <v>30</v>
      </c>
      <c r="H4655" s="4">
        <v>1164</v>
      </c>
      <c r="I4655" s="4"/>
      <c r="J4655" s="4"/>
      <c r="K4655" s="4"/>
      <c r="L4655" s="4"/>
      <c r="M4655" s="4">
        <v>1888</v>
      </c>
    </row>
    <row r="4656" spans="1:13" x14ac:dyDescent="0.2">
      <c r="A4656" s="8">
        <v>41468</v>
      </c>
      <c r="B4656" s="4">
        <v>2</v>
      </c>
      <c r="C4656" s="4">
        <v>988</v>
      </c>
      <c r="D4656" s="4">
        <v>46</v>
      </c>
      <c r="E4656" s="4"/>
      <c r="F4656" s="4"/>
      <c r="G4656" s="4">
        <v>29</v>
      </c>
      <c r="H4656" s="4">
        <v>1063</v>
      </c>
      <c r="I4656" s="4"/>
      <c r="J4656" s="4"/>
      <c r="K4656" s="4"/>
      <c r="L4656" s="4"/>
      <c r="M4656" s="4">
        <v>1745</v>
      </c>
    </row>
    <row r="4657" spans="1:13" x14ac:dyDescent="0.2">
      <c r="A4657" s="8">
        <v>41468</v>
      </c>
      <c r="B4657" s="4">
        <v>3</v>
      </c>
      <c r="C4657" s="4">
        <v>936</v>
      </c>
      <c r="D4657" s="4">
        <v>44</v>
      </c>
      <c r="E4657" s="4"/>
      <c r="F4657" s="4"/>
      <c r="G4657" s="4">
        <v>30</v>
      </c>
      <c r="H4657" s="4">
        <v>1010</v>
      </c>
      <c r="I4657" s="4"/>
      <c r="J4657" s="4"/>
      <c r="K4657" s="4"/>
      <c r="L4657" s="4"/>
      <c r="M4657" s="4">
        <v>1672</v>
      </c>
    </row>
    <row r="4658" spans="1:13" x14ac:dyDescent="0.2">
      <c r="A4658" s="8">
        <v>41468</v>
      </c>
      <c r="B4658" s="4">
        <v>4</v>
      </c>
      <c r="C4658" s="4">
        <v>901</v>
      </c>
      <c r="D4658" s="4">
        <v>42</v>
      </c>
      <c r="E4658" s="4"/>
      <c r="F4658" s="4"/>
      <c r="G4658" s="4">
        <v>29</v>
      </c>
      <c r="H4658" s="4">
        <v>972</v>
      </c>
      <c r="I4658" s="4"/>
      <c r="J4658" s="4"/>
      <c r="K4658" s="4"/>
      <c r="L4658" s="4"/>
      <c r="M4658" s="4">
        <v>1605</v>
      </c>
    </row>
    <row r="4659" spans="1:13" x14ac:dyDescent="0.2">
      <c r="A4659" s="8">
        <v>41468</v>
      </c>
      <c r="B4659" s="4">
        <v>5</v>
      </c>
      <c r="C4659" s="4">
        <v>889</v>
      </c>
      <c r="D4659" s="4">
        <v>42</v>
      </c>
      <c r="E4659" s="4"/>
      <c r="F4659" s="4"/>
      <c r="G4659" s="4">
        <v>29</v>
      </c>
      <c r="H4659" s="4">
        <v>960</v>
      </c>
      <c r="I4659" s="4"/>
      <c r="J4659" s="4"/>
      <c r="K4659" s="4"/>
      <c r="L4659" s="4"/>
      <c r="M4659" s="4">
        <v>1594</v>
      </c>
    </row>
    <row r="4660" spans="1:13" x14ac:dyDescent="0.2">
      <c r="A4660" s="8">
        <v>41468</v>
      </c>
      <c r="B4660" s="4">
        <v>6</v>
      </c>
      <c r="C4660" s="4">
        <v>896</v>
      </c>
      <c r="D4660" s="4">
        <v>42</v>
      </c>
      <c r="E4660" s="4"/>
      <c r="F4660" s="4"/>
      <c r="G4660" s="4">
        <v>29</v>
      </c>
      <c r="H4660" s="4">
        <v>967</v>
      </c>
      <c r="I4660" s="4"/>
      <c r="J4660" s="4"/>
      <c r="K4660" s="4"/>
      <c r="L4660" s="4"/>
      <c r="M4660" s="4">
        <v>1601</v>
      </c>
    </row>
    <row r="4661" spans="1:13" x14ac:dyDescent="0.2">
      <c r="A4661" s="8">
        <v>41468</v>
      </c>
      <c r="B4661" s="4">
        <v>7</v>
      </c>
      <c r="C4661" s="4">
        <v>881</v>
      </c>
      <c r="D4661" s="4">
        <v>41</v>
      </c>
      <c r="E4661" s="4"/>
      <c r="F4661" s="4"/>
      <c r="G4661" s="4">
        <v>29</v>
      </c>
      <c r="H4661" s="4">
        <v>951</v>
      </c>
      <c r="I4661" s="4"/>
      <c r="J4661" s="4"/>
      <c r="K4661" s="4"/>
      <c r="L4661" s="4"/>
      <c r="M4661" s="4">
        <v>1580</v>
      </c>
    </row>
    <row r="4662" spans="1:13" x14ac:dyDescent="0.2">
      <c r="A4662" s="8">
        <v>41468</v>
      </c>
      <c r="B4662" s="4">
        <v>8</v>
      </c>
      <c r="C4662" s="4">
        <v>935</v>
      </c>
      <c r="D4662" s="4">
        <v>44</v>
      </c>
      <c r="E4662" s="4"/>
      <c r="F4662" s="4"/>
      <c r="G4662" s="4">
        <v>34</v>
      </c>
      <c r="H4662" s="4">
        <v>1013</v>
      </c>
      <c r="I4662" s="4"/>
      <c r="J4662" s="4"/>
      <c r="K4662" s="4"/>
      <c r="L4662" s="4"/>
      <c r="M4662" s="4">
        <v>1670</v>
      </c>
    </row>
    <row r="4663" spans="1:13" x14ac:dyDescent="0.2">
      <c r="A4663" s="8">
        <v>41468</v>
      </c>
      <c r="B4663" s="4">
        <v>9</v>
      </c>
      <c r="C4663" s="4">
        <v>1020</v>
      </c>
      <c r="D4663" s="4">
        <v>48</v>
      </c>
      <c r="E4663" s="4"/>
      <c r="F4663" s="4"/>
      <c r="G4663" s="4">
        <v>38</v>
      </c>
      <c r="H4663" s="4">
        <v>1106</v>
      </c>
      <c r="I4663" s="4"/>
      <c r="J4663" s="4"/>
      <c r="K4663" s="4"/>
      <c r="L4663" s="4"/>
      <c r="M4663" s="4">
        <v>1803</v>
      </c>
    </row>
    <row r="4664" spans="1:13" x14ac:dyDescent="0.2">
      <c r="A4664" s="8">
        <v>41468</v>
      </c>
      <c r="B4664" s="4">
        <v>10</v>
      </c>
      <c r="C4664" s="4">
        <v>1125</v>
      </c>
      <c r="D4664" s="4">
        <v>53</v>
      </c>
      <c r="E4664" s="4"/>
      <c r="F4664" s="4"/>
      <c r="G4664" s="4">
        <v>39</v>
      </c>
      <c r="H4664" s="4">
        <v>1217</v>
      </c>
      <c r="I4664" s="4"/>
      <c r="J4664" s="4"/>
      <c r="K4664" s="4"/>
      <c r="L4664" s="4"/>
      <c r="M4664" s="4">
        <v>1973</v>
      </c>
    </row>
    <row r="4665" spans="1:13" x14ac:dyDescent="0.2">
      <c r="A4665" s="8">
        <v>41468</v>
      </c>
      <c r="B4665" s="4">
        <v>11</v>
      </c>
      <c r="C4665" s="4">
        <v>1221</v>
      </c>
      <c r="D4665" s="4">
        <v>58</v>
      </c>
      <c r="E4665" s="4"/>
      <c r="F4665" s="4"/>
      <c r="G4665" s="4">
        <v>42</v>
      </c>
      <c r="H4665" s="4">
        <v>1320</v>
      </c>
      <c r="I4665" s="4"/>
      <c r="J4665" s="4"/>
      <c r="K4665" s="4"/>
      <c r="L4665" s="4"/>
      <c r="M4665" s="4">
        <v>2131</v>
      </c>
    </row>
    <row r="4666" spans="1:13" x14ac:dyDescent="0.2">
      <c r="A4666" s="8">
        <v>41468</v>
      </c>
      <c r="B4666" s="4">
        <v>12</v>
      </c>
      <c r="C4666" s="4">
        <v>1328</v>
      </c>
      <c r="D4666" s="4">
        <v>62</v>
      </c>
      <c r="E4666" s="4"/>
      <c r="F4666" s="4"/>
      <c r="G4666" s="4">
        <v>43</v>
      </c>
      <c r="H4666" s="4">
        <v>1433</v>
      </c>
      <c r="I4666" s="4"/>
      <c r="J4666" s="4"/>
      <c r="K4666" s="4"/>
      <c r="L4666" s="4"/>
      <c r="M4666" s="4">
        <v>2291</v>
      </c>
    </row>
    <row r="4667" spans="1:13" x14ac:dyDescent="0.2">
      <c r="A4667" s="8">
        <v>41468</v>
      </c>
      <c r="B4667" s="4">
        <v>13</v>
      </c>
      <c r="C4667" s="4">
        <v>1447</v>
      </c>
      <c r="D4667" s="4">
        <v>68</v>
      </c>
      <c r="E4667" s="4"/>
      <c r="F4667" s="4"/>
      <c r="G4667" s="4">
        <v>43</v>
      </c>
      <c r="H4667" s="4">
        <v>1558</v>
      </c>
      <c r="I4667" s="4"/>
      <c r="J4667" s="4"/>
      <c r="K4667" s="4"/>
      <c r="L4667" s="4"/>
      <c r="M4667" s="4">
        <v>2487</v>
      </c>
    </row>
    <row r="4668" spans="1:13" x14ac:dyDescent="0.2">
      <c r="A4668" s="8">
        <v>41468</v>
      </c>
      <c r="B4668" s="4">
        <v>14</v>
      </c>
      <c r="C4668" s="4">
        <v>1591</v>
      </c>
      <c r="D4668" s="4">
        <v>74</v>
      </c>
      <c r="E4668" s="4"/>
      <c r="F4668" s="4"/>
      <c r="G4668" s="4">
        <v>41</v>
      </c>
      <c r="H4668" s="4">
        <v>1706</v>
      </c>
      <c r="I4668" s="4"/>
      <c r="J4668" s="4"/>
      <c r="K4668" s="4"/>
      <c r="L4668" s="4"/>
      <c r="M4668" s="4">
        <v>2706</v>
      </c>
    </row>
    <row r="4669" spans="1:13" x14ac:dyDescent="0.2">
      <c r="A4669" s="8">
        <v>41468</v>
      </c>
      <c r="B4669" s="4">
        <v>15</v>
      </c>
      <c r="C4669" s="4">
        <v>1739</v>
      </c>
      <c r="D4669" s="4">
        <v>81</v>
      </c>
      <c r="E4669" s="4"/>
      <c r="F4669" s="4"/>
      <c r="G4669" s="4">
        <v>44</v>
      </c>
      <c r="H4669" s="4">
        <v>1864</v>
      </c>
      <c r="I4669" s="4"/>
      <c r="J4669" s="4"/>
      <c r="K4669" s="4"/>
      <c r="L4669" s="4"/>
      <c r="M4669" s="4">
        <v>2928</v>
      </c>
    </row>
    <row r="4670" spans="1:13" x14ac:dyDescent="0.2">
      <c r="A4670" s="8">
        <v>41468</v>
      </c>
      <c r="B4670" s="4">
        <v>16</v>
      </c>
      <c r="C4670" s="4">
        <v>1873</v>
      </c>
      <c r="D4670" s="4">
        <v>87</v>
      </c>
      <c r="E4670" s="4"/>
      <c r="F4670" s="4"/>
      <c r="G4670" s="4">
        <v>41</v>
      </c>
      <c r="H4670" s="4">
        <v>2001</v>
      </c>
      <c r="I4670" s="4"/>
      <c r="J4670" s="4"/>
      <c r="K4670" s="4"/>
      <c r="L4670" s="4"/>
      <c r="M4670" s="4">
        <v>3129</v>
      </c>
    </row>
    <row r="4671" spans="1:13" x14ac:dyDescent="0.2">
      <c r="A4671" s="8">
        <v>41468</v>
      </c>
      <c r="B4671" s="4">
        <v>17</v>
      </c>
      <c r="C4671" s="4">
        <v>1986</v>
      </c>
      <c r="D4671" s="4">
        <v>92</v>
      </c>
      <c r="E4671" s="4"/>
      <c r="F4671" s="4"/>
      <c r="G4671" s="4">
        <v>43</v>
      </c>
      <c r="H4671" s="4">
        <v>2121</v>
      </c>
      <c r="I4671" s="4"/>
      <c r="J4671" s="4"/>
      <c r="K4671" s="4"/>
      <c r="L4671" s="4"/>
      <c r="M4671" s="4">
        <v>3287</v>
      </c>
    </row>
    <row r="4672" spans="1:13" x14ac:dyDescent="0.2">
      <c r="A4672" s="8">
        <v>41468</v>
      </c>
      <c r="B4672" s="4">
        <v>18</v>
      </c>
      <c r="C4672" s="4">
        <v>2027</v>
      </c>
      <c r="D4672" s="4">
        <v>94</v>
      </c>
      <c r="E4672" s="4"/>
      <c r="F4672" s="4"/>
      <c r="G4672" s="4">
        <v>39</v>
      </c>
      <c r="H4672" s="4">
        <v>2160</v>
      </c>
      <c r="I4672" s="4"/>
      <c r="J4672" s="4"/>
      <c r="K4672" s="4"/>
      <c r="L4672" s="4"/>
      <c r="M4672" s="4">
        <v>3344</v>
      </c>
    </row>
    <row r="4673" spans="1:13" x14ac:dyDescent="0.2">
      <c r="A4673" s="8">
        <v>41468</v>
      </c>
      <c r="B4673" s="4">
        <v>19</v>
      </c>
      <c r="C4673" s="4">
        <v>2016</v>
      </c>
      <c r="D4673" s="4">
        <v>93</v>
      </c>
      <c r="E4673" s="4"/>
      <c r="F4673" s="4"/>
      <c r="G4673" s="4">
        <v>37</v>
      </c>
      <c r="H4673" s="4">
        <v>2146</v>
      </c>
      <c r="I4673" s="4"/>
      <c r="J4673" s="4"/>
      <c r="K4673" s="4"/>
      <c r="L4673" s="4"/>
      <c r="M4673" s="4">
        <v>3311</v>
      </c>
    </row>
    <row r="4674" spans="1:13" x14ac:dyDescent="0.2">
      <c r="A4674" s="8">
        <v>41468</v>
      </c>
      <c r="B4674" s="4">
        <v>20</v>
      </c>
      <c r="C4674" s="4">
        <v>1921</v>
      </c>
      <c r="D4674" s="4">
        <v>89</v>
      </c>
      <c r="E4674" s="4"/>
      <c r="F4674" s="4"/>
      <c r="G4674" s="4">
        <v>31</v>
      </c>
      <c r="H4674" s="4">
        <v>2041</v>
      </c>
      <c r="I4674" s="4"/>
      <c r="J4674" s="4"/>
      <c r="K4674" s="4"/>
      <c r="L4674" s="4"/>
      <c r="M4674" s="4">
        <v>3162</v>
      </c>
    </row>
    <row r="4675" spans="1:13" x14ac:dyDescent="0.2">
      <c r="A4675" s="8">
        <v>41468</v>
      </c>
      <c r="B4675" s="4">
        <v>21</v>
      </c>
      <c r="C4675" s="4">
        <v>1779</v>
      </c>
      <c r="D4675" s="4">
        <v>82</v>
      </c>
      <c r="E4675" s="4"/>
      <c r="F4675" s="4"/>
      <c r="G4675" s="4">
        <v>32</v>
      </c>
      <c r="H4675" s="4">
        <v>1893</v>
      </c>
      <c r="I4675" s="4"/>
      <c r="J4675" s="4"/>
      <c r="K4675" s="4"/>
      <c r="L4675" s="4"/>
      <c r="M4675" s="4">
        <v>2947</v>
      </c>
    </row>
    <row r="4676" spans="1:13" x14ac:dyDescent="0.2">
      <c r="A4676" s="8">
        <v>41468</v>
      </c>
      <c r="B4676" s="4">
        <v>22</v>
      </c>
      <c r="C4676" s="4">
        <v>1673</v>
      </c>
      <c r="D4676" s="4">
        <v>78</v>
      </c>
      <c r="E4676" s="4"/>
      <c r="F4676" s="4"/>
      <c r="G4676" s="4">
        <v>31</v>
      </c>
      <c r="H4676" s="4">
        <v>1781</v>
      </c>
      <c r="I4676" s="4"/>
      <c r="J4676" s="4"/>
      <c r="K4676" s="4"/>
      <c r="L4676" s="4"/>
      <c r="M4676" s="4">
        <v>2779</v>
      </c>
    </row>
    <row r="4677" spans="1:13" x14ac:dyDescent="0.2">
      <c r="A4677" s="8">
        <v>41468</v>
      </c>
      <c r="B4677" s="4">
        <v>23</v>
      </c>
      <c r="C4677" s="4">
        <v>1472</v>
      </c>
      <c r="D4677" s="4">
        <v>68</v>
      </c>
      <c r="E4677" s="4"/>
      <c r="F4677" s="4"/>
      <c r="G4677" s="4">
        <v>31</v>
      </c>
      <c r="H4677" s="4">
        <v>1571</v>
      </c>
      <c r="I4677" s="4"/>
      <c r="J4677" s="4"/>
      <c r="K4677" s="4"/>
      <c r="L4677" s="4"/>
      <c r="M4677" s="4">
        <v>2492</v>
      </c>
    </row>
    <row r="4678" spans="1:13" x14ac:dyDescent="0.2">
      <c r="A4678" s="8">
        <v>41468</v>
      </c>
      <c r="B4678" s="4">
        <v>24</v>
      </c>
      <c r="C4678" s="4">
        <v>1280</v>
      </c>
      <c r="D4678" s="4">
        <v>60</v>
      </c>
      <c r="E4678" s="4"/>
      <c r="F4678" s="4"/>
      <c r="G4678" s="4">
        <v>30</v>
      </c>
      <c r="H4678" s="4">
        <v>1370</v>
      </c>
      <c r="I4678" s="4"/>
      <c r="J4678" s="4"/>
      <c r="K4678" s="4"/>
      <c r="L4678" s="4"/>
      <c r="M4678" s="4">
        <v>2177</v>
      </c>
    </row>
    <row r="4679" spans="1:13" x14ac:dyDescent="0.2">
      <c r="A4679" s="8">
        <v>41469</v>
      </c>
      <c r="B4679" s="4">
        <v>1</v>
      </c>
      <c r="C4679" s="4">
        <v>1132</v>
      </c>
      <c r="D4679" s="4">
        <v>53</v>
      </c>
      <c r="E4679" s="4"/>
      <c r="F4679" s="4"/>
      <c r="G4679" s="4">
        <v>30</v>
      </c>
      <c r="H4679" s="4">
        <v>1215</v>
      </c>
      <c r="I4679" s="4"/>
      <c r="J4679" s="4"/>
      <c r="K4679" s="4"/>
      <c r="L4679" s="4"/>
      <c r="M4679" s="4">
        <v>1956</v>
      </c>
    </row>
    <row r="4680" spans="1:13" x14ac:dyDescent="0.2">
      <c r="A4680" s="8">
        <v>41469</v>
      </c>
      <c r="B4680" s="4">
        <v>2</v>
      </c>
      <c r="C4680" s="4">
        <v>1024</v>
      </c>
      <c r="D4680" s="4">
        <v>48</v>
      </c>
      <c r="E4680" s="4"/>
      <c r="F4680" s="4"/>
      <c r="G4680" s="4">
        <v>29</v>
      </c>
      <c r="H4680" s="4">
        <v>1101</v>
      </c>
      <c r="I4680" s="4"/>
      <c r="J4680" s="4"/>
      <c r="K4680" s="4"/>
      <c r="L4680" s="4"/>
      <c r="M4680" s="4">
        <v>1799</v>
      </c>
    </row>
    <row r="4681" spans="1:13" x14ac:dyDescent="0.2">
      <c r="A4681" s="8">
        <v>41469</v>
      </c>
      <c r="B4681" s="4">
        <v>3</v>
      </c>
      <c r="C4681" s="4">
        <v>958</v>
      </c>
      <c r="D4681" s="4">
        <v>45</v>
      </c>
      <c r="E4681" s="4"/>
      <c r="F4681" s="4"/>
      <c r="G4681" s="4">
        <v>29</v>
      </c>
      <c r="H4681" s="4">
        <v>1032</v>
      </c>
      <c r="I4681" s="4"/>
      <c r="J4681" s="4"/>
      <c r="K4681" s="4"/>
      <c r="L4681" s="4"/>
      <c r="M4681" s="4">
        <v>1685</v>
      </c>
    </row>
    <row r="4682" spans="1:13" x14ac:dyDescent="0.2">
      <c r="A4682" s="8">
        <v>41469</v>
      </c>
      <c r="B4682" s="4">
        <v>4</v>
      </c>
      <c r="C4682" s="4">
        <v>915</v>
      </c>
      <c r="D4682" s="4">
        <v>43</v>
      </c>
      <c r="E4682" s="4"/>
      <c r="F4682" s="4"/>
      <c r="G4682" s="4">
        <v>30</v>
      </c>
      <c r="H4682" s="4">
        <v>988</v>
      </c>
      <c r="I4682" s="4"/>
      <c r="J4682" s="4"/>
      <c r="K4682" s="4"/>
      <c r="L4682" s="4"/>
      <c r="M4682" s="4">
        <v>1631</v>
      </c>
    </row>
    <row r="4683" spans="1:13" x14ac:dyDescent="0.2">
      <c r="A4683" s="8">
        <v>41469</v>
      </c>
      <c r="B4683" s="4">
        <v>5</v>
      </c>
      <c r="C4683" s="4">
        <v>892</v>
      </c>
      <c r="D4683" s="4">
        <v>42</v>
      </c>
      <c r="E4683" s="4"/>
      <c r="F4683" s="4"/>
      <c r="G4683" s="4">
        <v>29</v>
      </c>
      <c r="H4683" s="4">
        <v>963</v>
      </c>
      <c r="I4683" s="4"/>
      <c r="J4683" s="4"/>
      <c r="K4683" s="4"/>
      <c r="L4683" s="4"/>
      <c r="M4683" s="4">
        <v>1597</v>
      </c>
    </row>
    <row r="4684" spans="1:13" x14ac:dyDescent="0.2">
      <c r="A4684" s="8">
        <v>41469</v>
      </c>
      <c r="B4684" s="4">
        <v>6</v>
      </c>
      <c r="C4684" s="4">
        <v>889</v>
      </c>
      <c r="D4684" s="4">
        <v>42</v>
      </c>
      <c r="E4684" s="4"/>
      <c r="F4684" s="4"/>
      <c r="G4684" s="4">
        <v>29</v>
      </c>
      <c r="H4684" s="4">
        <v>960</v>
      </c>
      <c r="I4684" s="4"/>
      <c r="J4684" s="4"/>
      <c r="K4684" s="4"/>
      <c r="L4684" s="4"/>
      <c r="M4684" s="4">
        <v>1586</v>
      </c>
    </row>
    <row r="4685" spans="1:13" x14ac:dyDescent="0.2">
      <c r="A4685" s="8">
        <v>41469</v>
      </c>
      <c r="B4685" s="4">
        <v>7</v>
      </c>
      <c r="C4685" s="4">
        <v>867</v>
      </c>
      <c r="D4685" s="4">
        <v>41</v>
      </c>
      <c r="E4685" s="4"/>
      <c r="F4685" s="4"/>
      <c r="G4685" s="4">
        <v>29</v>
      </c>
      <c r="H4685" s="4">
        <v>937</v>
      </c>
      <c r="I4685" s="4"/>
      <c r="J4685" s="4"/>
      <c r="K4685" s="4"/>
      <c r="L4685" s="4"/>
      <c r="M4685" s="4">
        <v>1547</v>
      </c>
    </row>
    <row r="4686" spans="1:13" x14ac:dyDescent="0.2">
      <c r="A4686" s="8">
        <v>41469</v>
      </c>
      <c r="B4686" s="4">
        <v>8</v>
      </c>
      <c r="C4686" s="4">
        <v>906</v>
      </c>
      <c r="D4686" s="4">
        <v>43</v>
      </c>
      <c r="E4686" s="4"/>
      <c r="F4686" s="4"/>
      <c r="G4686" s="4">
        <v>36</v>
      </c>
      <c r="H4686" s="4">
        <v>985</v>
      </c>
      <c r="I4686" s="4"/>
      <c r="J4686" s="4"/>
      <c r="K4686" s="4"/>
      <c r="L4686" s="4"/>
      <c r="M4686" s="4">
        <v>1632</v>
      </c>
    </row>
    <row r="4687" spans="1:13" x14ac:dyDescent="0.2">
      <c r="A4687" s="8">
        <v>41469</v>
      </c>
      <c r="B4687" s="4">
        <v>9</v>
      </c>
      <c r="C4687" s="4">
        <v>993</v>
      </c>
      <c r="D4687" s="4">
        <v>47</v>
      </c>
      <c r="E4687" s="4"/>
      <c r="F4687" s="4"/>
      <c r="G4687" s="4">
        <v>37</v>
      </c>
      <c r="H4687" s="4">
        <v>1077</v>
      </c>
      <c r="I4687" s="4"/>
      <c r="J4687" s="4"/>
      <c r="K4687" s="4"/>
      <c r="L4687" s="4"/>
      <c r="M4687" s="4">
        <v>1760</v>
      </c>
    </row>
    <row r="4688" spans="1:13" x14ac:dyDescent="0.2">
      <c r="A4688" s="8">
        <v>41469</v>
      </c>
      <c r="B4688" s="4">
        <v>10</v>
      </c>
      <c r="C4688" s="4">
        <v>1075</v>
      </c>
      <c r="D4688" s="4">
        <v>51</v>
      </c>
      <c r="E4688" s="4"/>
      <c r="F4688" s="4"/>
      <c r="G4688" s="4">
        <v>39</v>
      </c>
      <c r="H4688" s="4">
        <v>1165</v>
      </c>
      <c r="I4688" s="4"/>
      <c r="J4688" s="4"/>
      <c r="K4688" s="4"/>
      <c r="L4688" s="4"/>
      <c r="M4688" s="4">
        <v>1898</v>
      </c>
    </row>
    <row r="4689" spans="1:13" x14ac:dyDescent="0.2">
      <c r="A4689" s="8">
        <v>41469</v>
      </c>
      <c r="B4689" s="4">
        <v>11</v>
      </c>
      <c r="C4689" s="4">
        <v>1181</v>
      </c>
      <c r="D4689" s="4">
        <v>55</v>
      </c>
      <c r="E4689" s="4"/>
      <c r="F4689" s="4"/>
      <c r="G4689" s="4">
        <v>37</v>
      </c>
      <c r="H4689" s="4">
        <v>1273</v>
      </c>
      <c r="I4689" s="4"/>
      <c r="J4689" s="4"/>
      <c r="K4689" s="4"/>
      <c r="L4689" s="4"/>
      <c r="M4689" s="4">
        <v>2069</v>
      </c>
    </row>
    <row r="4690" spans="1:13" x14ac:dyDescent="0.2">
      <c r="A4690" s="8">
        <v>41469</v>
      </c>
      <c r="B4690" s="4">
        <v>12</v>
      </c>
      <c r="C4690" s="4">
        <v>1301</v>
      </c>
      <c r="D4690" s="4">
        <v>61</v>
      </c>
      <c r="E4690" s="4"/>
      <c r="F4690" s="4"/>
      <c r="G4690" s="4">
        <v>42</v>
      </c>
      <c r="H4690" s="4">
        <v>1404</v>
      </c>
      <c r="I4690" s="4"/>
      <c r="J4690" s="4"/>
      <c r="K4690" s="4"/>
      <c r="L4690" s="4"/>
      <c r="M4690" s="4">
        <v>2258</v>
      </c>
    </row>
    <row r="4691" spans="1:13" x14ac:dyDescent="0.2">
      <c r="A4691" s="8">
        <v>41469</v>
      </c>
      <c r="B4691" s="4">
        <v>13</v>
      </c>
      <c r="C4691" s="4">
        <v>1422</v>
      </c>
      <c r="D4691" s="4">
        <v>67</v>
      </c>
      <c r="E4691" s="4"/>
      <c r="F4691" s="4"/>
      <c r="G4691" s="4">
        <v>42</v>
      </c>
      <c r="H4691" s="4">
        <v>1531</v>
      </c>
      <c r="I4691" s="4"/>
      <c r="J4691" s="4"/>
      <c r="K4691" s="4"/>
      <c r="L4691" s="4"/>
      <c r="M4691" s="4">
        <v>2453</v>
      </c>
    </row>
    <row r="4692" spans="1:13" x14ac:dyDescent="0.2">
      <c r="A4692" s="8">
        <v>41469</v>
      </c>
      <c r="B4692" s="4">
        <v>14</v>
      </c>
      <c r="C4692" s="4">
        <v>1591</v>
      </c>
      <c r="D4692" s="4">
        <v>74</v>
      </c>
      <c r="E4692" s="4"/>
      <c r="F4692" s="4"/>
      <c r="G4692" s="4">
        <v>41</v>
      </c>
      <c r="H4692" s="4">
        <v>1706</v>
      </c>
      <c r="I4692" s="4"/>
      <c r="J4692" s="4"/>
      <c r="K4692" s="4"/>
      <c r="L4692" s="4"/>
      <c r="M4692" s="4">
        <v>2691</v>
      </c>
    </row>
    <row r="4693" spans="1:13" x14ac:dyDescent="0.2">
      <c r="A4693" s="8">
        <v>41469</v>
      </c>
      <c r="B4693" s="4">
        <v>15</v>
      </c>
      <c r="C4693" s="4">
        <v>1766</v>
      </c>
      <c r="D4693" s="4">
        <v>82</v>
      </c>
      <c r="E4693" s="4"/>
      <c r="F4693" s="4"/>
      <c r="G4693" s="4">
        <v>40</v>
      </c>
      <c r="H4693" s="4">
        <v>1888</v>
      </c>
      <c r="I4693" s="4"/>
      <c r="J4693" s="4"/>
      <c r="K4693" s="4"/>
      <c r="L4693" s="4"/>
      <c r="M4693" s="4">
        <v>2948</v>
      </c>
    </row>
    <row r="4694" spans="1:13" x14ac:dyDescent="0.2">
      <c r="A4694" s="8">
        <v>41469</v>
      </c>
      <c r="B4694" s="4">
        <v>16</v>
      </c>
      <c r="C4694" s="4">
        <v>1928</v>
      </c>
      <c r="D4694" s="4">
        <v>90</v>
      </c>
      <c r="E4694" s="4"/>
      <c r="F4694" s="4"/>
      <c r="G4694" s="4">
        <v>41</v>
      </c>
      <c r="H4694" s="4">
        <v>2059</v>
      </c>
      <c r="I4694" s="4"/>
      <c r="J4694" s="4"/>
      <c r="K4694" s="4"/>
      <c r="L4694" s="4"/>
      <c r="M4694" s="4">
        <v>3174</v>
      </c>
    </row>
    <row r="4695" spans="1:13" x14ac:dyDescent="0.2">
      <c r="A4695" s="8">
        <v>41469</v>
      </c>
      <c r="B4695" s="4">
        <v>17</v>
      </c>
      <c r="C4695" s="4">
        <v>2043</v>
      </c>
      <c r="D4695" s="4">
        <v>95</v>
      </c>
      <c r="E4695" s="4"/>
      <c r="F4695" s="4"/>
      <c r="G4695" s="4">
        <v>39</v>
      </c>
      <c r="H4695" s="4">
        <v>2177</v>
      </c>
      <c r="I4695" s="4"/>
      <c r="J4695" s="4"/>
      <c r="K4695" s="4"/>
      <c r="L4695" s="4"/>
      <c r="M4695" s="4">
        <v>3342</v>
      </c>
    </row>
    <row r="4696" spans="1:13" x14ac:dyDescent="0.2">
      <c r="A4696" s="8">
        <v>41469</v>
      </c>
      <c r="B4696" s="4">
        <v>18</v>
      </c>
      <c r="C4696" s="4">
        <v>2095</v>
      </c>
      <c r="D4696" s="4">
        <v>97</v>
      </c>
      <c r="E4696" s="4"/>
      <c r="F4696" s="4"/>
      <c r="G4696" s="4">
        <v>41</v>
      </c>
      <c r="H4696" s="4">
        <v>2233</v>
      </c>
      <c r="I4696" s="4"/>
      <c r="J4696" s="4"/>
      <c r="K4696" s="4"/>
      <c r="L4696" s="4"/>
      <c r="M4696" s="4">
        <v>3424</v>
      </c>
    </row>
    <row r="4697" spans="1:13" x14ac:dyDescent="0.2">
      <c r="A4697" s="8">
        <v>41469</v>
      </c>
      <c r="B4697" s="4">
        <v>19</v>
      </c>
      <c r="C4697" s="4">
        <v>2081</v>
      </c>
      <c r="D4697" s="4">
        <v>96</v>
      </c>
      <c r="E4697" s="4"/>
      <c r="F4697" s="4"/>
      <c r="G4697" s="4">
        <v>37</v>
      </c>
      <c r="H4697" s="4">
        <v>2214</v>
      </c>
      <c r="I4697" s="4"/>
      <c r="J4697" s="4"/>
      <c r="K4697" s="4"/>
      <c r="L4697" s="4"/>
      <c r="M4697" s="4">
        <v>3383</v>
      </c>
    </row>
    <row r="4698" spans="1:13" x14ac:dyDescent="0.2">
      <c r="A4698" s="8">
        <v>41469</v>
      </c>
      <c r="B4698" s="4">
        <v>20</v>
      </c>
      <c r="C4698" s="4">
        <v>1963</v>
      </c>
      <c r="D4698" s="4">
        <v>91</v>
      </c>
      <c r="E4698" s="4"/>
      <c r="F4698" s="4"/>
      <c r="G4698" s="4">
        <v>32</v>
      </c>
      <c r="H4698" s="4">
        <v>2086</v>
      </c>
      <c r="I4698" s="4"/>
      <c r="J4698" s="4"/>
      <c r="K4698" s="4"/>
      <c r="L4698" s="4"/>
      <c r="M4698" s="4">
        <v>3215</v>
      </c>
    </row>
    <row r="4699" spans="1:13" x14ac:dyDescent="0.2">
      <c r="A4699" s="8">
        <v>41469</v>
      </c>
      <c r="B4699" s="4">
        <v>21</v>
      </c>
      <c r="C4699" s="4">
        <v>1802</v>
      </c>
      <c r="D4699" s="4">
        <v>83</v>
      </c>
      <c r="E4699" s="4"/>
      <c r="F4699" s="4"/>
      <c r="G4699" s="4">
        <v>30</v>
      </c>
      <c r="H4699" s="4">
        <v>1915</v>
      </c>
      <c r="I4699" s="4"/>
      <c r="J4699" s="4"/>
      <c r="K4699" s="4"/>
      <c r="L4699" s="4"/>
      <c r="M4699" s="4">
        <v>2974</v>
      </c>
    </row>
    <row r="4700" spans="1:13" x14ac:dyDescent="0.2">
      <c r="A4700" s="8">
        <v>41469</v>
      </c>
      <c r="B4700" s="4">
        <v>22</v>
      </c>
      <c r="C4700" s="4">
        <v>1675</v>
      </c>
      <c r="D4700" s="4">
        <v>78</v>
      </c>
      <c r="E4700" s="4"/>
      <c r="F4700" s="4"/>
      <c r="G4700" s="4">
        <v>32</v>
      </c>
      <c r="H4700" s="4">
        <v>1785</v>
      </c>
      <c r="I4700" s="4"/>
      <c r="J4700" s="4"/>
      <c r="K4700" s="4"/>
      <c r="L4700" s="4"/>
      <c r="M4700" s="4">
        <v>2785</v>
      </c>
    </row>
    <row r="4701" spans="1:13" x14ac:dyDescent="0.2">
      <c r="A4701" s="8">
        <v>41469</v>
      </c>
      <c r="B4701" s="4">
        <v>23</v>
      </c>
      <c r="C4701" s="4">
        <v>1460</v>
      </c>
      <c r="D4701" s="4">
        <v>68</v>
      </c>
      <c r="E4701" s="4"/>
      <c r="F4701" s="4"/>
      <c r="G4701" s="4">
        <v>30</v>
      </c>
      <c r="H4701" s="4">
        <v>1558</v>
      </c>
      <c r="I4701" s="4"/>
      <c r="J4701" s="4"/>
      <c r="K4701" s="4"/>
      <c r="L4701" s="4"/>
      <c r="M4701" s="4">
        <v>2448</v>
      </c>
    </row>
    <row r="4702" spans="1:13" x14ac:dyDescent="0.2">
      <c r="A4702" s="8">
        <v>41469</v>
      </c>
      <c r="B4702" s="4">
        <v>24</v>
      </c>
      <c r="C4702" s="4">
        <v>1250</v>
      </c>
      <c r="D4702" s="4">
        <v>58</v>
      </c>
      <c r="E4702" s="4"/>
      <c r="F4702" s="4"/>
      <c r="G4702" s="4">
        <v>30</v>
      </c>
      <c r="H4702" s="4">
        <v>1338</v>
      </c>
      <c r="I4702" s="4"/>
      <c r="J4702" s="4"/>
      <c r="K4702" s="4"/>
      <c r="L4702" s="4"/>
      <c r="M4702" s="4">
        <v>2143</v>
      </c>
    </row>
    <row r="4703" spans="1:13" x14ac:dyDescent="0.2">
      <c r="A4703" s="8">
        <v>41470</v>
      </c>
      <c r="B4703" s="4">
        <v>1</v>
      </c>
      <c r="C4703" s="4">
        <v>1105</v>
      </c>
      <c r="D4703" s="4">
        <v>52</v>
      </c>
      <c r="E4703" s="4"/>
      <c r="F4703" s="4"/>
      <c r="G4703" s="4">
        <v>29</v>
      </c>
      <c r="H4703" s="4">
        <v>1185</v>
      </c>
      <c r="I4703" s="4"/>
      <c r="J4703" s="4"/>
      <c r="K4703" s="4"/>
      <c r="L4703" s="4"/>
      <c r="M4703" s="4">
        <v>1903</v>
      </c>
    </row>
    <row r="4704" spans="1:13" x14ac:dyDescent="0.2">
      <c r="A4704" s="8">
        <v>41470</v>
      </c>
      <c r="B4704" s="4">
        <v>2</v>
      </c>
      <c r="C4704" s="4">
        <v>1008</v>
      </c>
      <c r="D4704" s="4">
        <v>47</v>
      </c>
      <c r="E4704" s="4"/>
      <c r="F4704" s="4"/>
      <c r="G4704" s="4">
        <v>29</v>
      </c>
      <c r="H4704" s="4">
        <v>1084</v>
      </c>
      <c r="I4704" s="4"/>
      <c r="J4704" s="4"/>
      <c r="K4704" s="4"/>
      <c r="L4704" s="4"/>
      <c r="M4704" s="4">
        <v>1776</v>
      </c>
    </row>
    <row r="4705" spans="1:13" x14ac:dyDescent="0.2">
      <c r="A4705" s="8">
        <v>41470</v>
      </c>
      <c r="B4705" s="4">
        <v>3</v>
      </c>
      <c r="C4705" s="4">
        <v>953</v>
      </c>
      <c r="D4705" s="4">
        <v>45</v>
      </c>
      <c r="E4705" s="4"/>
      <c r="F4705" s="4"/>
      <c r="G4705" s="4">
        <v>30</v>
      </c>
      <c r="H4705" s="4">
        <v>1028</v>
      </c>
      <c r="I4705" s="4"/>
      <c r="J4705" s="4"/>
      <c r="K4705" s="4"/>
      <c r="L4705" s="4"/>
      <c r="M4705" s="4">
        <v>1684</v>
      </c>
    </row>
    <row r="4706" spans="1:13" x14ac:dyDescent="0.2">
      <c r="A4706" s="8">
        <v>41470</v>
      </c>
      <c r="B4706" s="4">
        <v>4</v>
      </c>
      <c r="C4706" s="4">
        <v>929</v>
      </c>
      <c r="D4706" s="4">
        <v>44</v>
      </c>
      <c r="E4706" s="4"/>
      <c r="F4706" s="4"/>
      <c r="G4706" s="4">
        <v>29</v>
      </c>
      <c r="H4706" s="4">
        <v>1001</v>
      </c>
      <c r="I4706" s="4"/>
      <c r="J4706" s="4"/>
      <c r="K4706" s="4"/>
      <c r="L4706" s="4"/>
      <c r="M4706" s="4">
        <v>1635</v>
      </c>
    </row>
    <row r="4707" spans="1:13" x14ac:dyDescent="0.2">
      <c r="A4707" s="8">
        <v>41470</v>
      </c>
      <c r="B4707" s="4">
        <v>5</v>
      </c>
      <c r="C4707" s="4">
        <v>931</v>
      </c>
      <c r="D4707" s="4">
        <v>44</v>
      </c>
      <c r="E4707" s="4"/>
      <c r="F4707" s="4"/>
      <c r="G4707" s="4">
        <v>29</v>
      </c>
      <c r="H4707" s="4">
        <v>1004</v>
      </c>
      <c r="I4707" s="4"/>
      <c r="J4707" s="4"/>
      <c r="K4707" s="4"/>
      <c r="L4707" s="4"/>
      <c r="M4707" s="4">
        <v>1643</v>
      </c>
    </row>
    <row r="4708" spans="1:13" x14ac:dyDescent="0.2">
      <c r="A4708" s="8">
        <v>41470</v>
      </c>
      <c r="B4708" s="4">
        <v>6</v>
      </c>
      <c r="C4708" s="4">
        <v>982</v>
      </c>
      <c r="D4708" s="4">
        <v>46</v>
      </c>
      <c r="E4708" s="4"/>
      <c r="F4708" s="4"/>
      <c r="G4708" s="4">
        <v>30</v>
      </c>
      <c r="H4708" s="4">
        <v>1058</v>
      </c>
      <c r="I4708" s="4"/>
      <c r="J4708" s="4"/>
      <c r="K4708" s="4"/>
      <c r="L4708" s="4"/>
      <c r="M4708" s="4">
        <v>1715</v>
      </c>
    </row>
    <row r="4709" spans="1:13" x14ac:dyDescent="0.2">
      <c r="A4709" s="8">
        <v>41470</v>
      </c>
      <c r="B4709" s="4">
        <v>7</v>
      </c>
      <c r="C4709" s="4">
        <v>1014</v>
      </c>
      <c r="D4709" s="4">
        <v>48</v>
      </c>
      <c r="E4709" s="4"/>
      <c r="F4709" s="4"/>
      <c r="G4709" s="4">
        <v>30</v>
      </c>
      <c r="H4709" s="4">
        <v>1091</v>
      </c>
      <c r="I4709" s="4"/>
      <c r="J4709" s="4"/>
      <c r="K4709" s="4"/>
      <c r="L4709" s="4"/>
      <c r="M4709" s="4">
        <v>1769</v>
      </c>
    </row>
    <row r="4710" spans="1:13" x14ac:dyDescent="0.2">
      <c r="A4710" s="8">
        <v>41470</v>
      </c>
      <c r="B4710" s="4">
        <v>8</v>
      </c>
      <c r="C4710" s="4">
        <v>1080</v>
      </c>
      <c r="D4710" s="4">
        <v>51</v>
      </c>
      <c r="E4710" s="4"/>
      <c r="F4710" s="4"/>
      <c r="G4710" s="4">
        <v>33</v>
      </c>
      <c r="H4710" s="4">
        <v>1164</v>
      </c>
      <c r="I4710" s="4"/>
      <c r="J4710" s="4"/>
      <c r="K4710" s="4"/>
      <c r="L4710" s="4"/>
      <c r="M4710" s="4">
        <v>1880</v>
      </c>
    </row>
    <row r="4711" spans="1:13" x14ac:dyDescent="0.2">
      <c r="A4711" s="8">
        <v>41470</v>
      </c>
      <c r="B4711" s="4">
        <v>9</v>
      </c>
      <c r="C4711" s="4">
        <v>1137</v>
      </c>
      <c r="D4711" s="4">
        <v>53</v>
      </c>
      <c r="E4711" s="4"/>
      <c r="F4711" s="4"/>
      <c r="G4711" s="4">
        <v>38</v>
      </c>
      <c r="H4711" s="4">
        <v>1228</v>
      </c>
      <c r="I4711" s="4"/>
      <c r="J4711" s="4"/>
      <c r="K4711" s="4"/>
      <c r="L4711" s="4"/>
      <c r="M4711" s="4">
        <v>1982</v>
      </c>
    </row>
    <row r="4712" spans="1:13" x14ac:dyDescent="0.2">
      <c r="A4712" s="8">
        <v>41470</v>
      </c>
      <c r="B4712" s="4">
        <v>10</v>
      </c>
      <c r="C4712" s="4">
        <v>1197</v>
      </c>
      <c r="D4712" s="4">
        <v>56</v>
      </c>
      <c r="E4712" s="4"/>
      <c r="F4712" s="4"/>
      <c r="G4712" s="4">
        <v>39</v>
      </c>
      <c r="H4712" s="4">
        <v>1292</v>
      </c>
      <c r="I4712" s="4"/>
      <c r="J4712" s="4"/>
      <c r="K4712" s="4"/>
      <c r="L4712" s="4"/>
      <c r="M4712" s="4">
        <v>2097</v>
      </c>
    </row>
    <row r="4713" spans="1:13" x14ac:dyDescent="0.2">
      <c r="A4713" s="8">
        <v>41470</v>
      </c>
      <c r="B4713" s="4">
        <v>11</v>
      </c>
      <c r="C4713" s="4">
        <v>1272</v>
      </c>
      <c r="D4713" s="4">
        <v>60</v>
      </c>
      <c r="E4713" s="4"/>
      <c r="F4713" s="4"/>
      <c r="G4713" s="4">
        <v>42</v>
      </c>
      <c r="H4713" s="4">
        <v>1374</v>
      </c>
      <c r="I4713" s="4"/>
      <c r="J4713" s="4"/>
      <c r="K4713" s="4"/>
      <c r="L4713" s="4"/>
      <c r="M4713" s="4">
        <v>2219</v>
      </c>
    </row>
    <row r="4714" spans="1:13" x14ac:dyDescent="0.2">
      <c r="A4714" s="8">
        <v>41470</v>
      </c>
      <c r="B4714" s="4">
        <v>12</v>
      </c>
      <c r="C4714" s="4">
        <v>1337</v>
      </c>
      <c r="D4714" s="4">
        <v>63</v>
      </c>
      <c r="E4714" s="4"/>
      <c r="F4714" s="4"/>
      <c r="G4714" s="4">
        <v>40</v>
      </c>
      <c r="H4714" s="4">
        <v>1440</v>
      </c>
      <c r="I4714" s="4"/>
      <c r="J4714" s="4"/>
      <c r="K4714" s="4"/>
      <c r="L4714" s="4"/>
      <c r="M4714" s="4">
        <v>2328</v>
      </c>
    </row>
    <row r="4715" spans="1:13" x14ac:dyDescent="0.2">
      <c r="A4715" s="8">
        <v>41470</v>
      </c>
      <c r="B4715" s="4">
        <v>13</v>
      </c>
      <c r="C4715" s="4">
        <v>1402</v>
      </c>
      <c r="D4715" s="4">
        <v>66</v>
      </c>
      <c r="E4715" s="4"/>
      <c r="F4715" s="4"/>
      <c r="G4715" s="4">
        <v>42</v>
      </c>
      <c r="H4715" s="4">
        <v>1510</v>
      </c>
      <c r="I4715" s="4"/>
      <c r="J4715" s="4"/>
      <c r="K4715" s="4"/>
      <c r="L4715" s="4"/>
      <c r="M4715" s="4">
        <v>2453</v>
      </c>
    </row>
    <row r="4716" spans="1:13" x14ac:dyDescent="0.2">
      <c r="A4716" s="8">
        <v>41470</v>
      </c>
      <c r="B4716" s="4">
        <v>14</v>
      </c>
      <c r="C4716" s="4">
        <v>1488</v>
      </c>
      <c r="D4716" s="4">
        <v>70</v>
      </c>
      <c r="E4716" s="4"/>
      <c r="F4716" s="4"/>
      <c r="G4716" s="4">
        <v>47</v>
      </c>
      <c r="H4716" s="4">
        <v>1605</v>
      </c>
      <c r="I4716" s="4"/>
      <c r="J4716" s="4"/>
      <c r="K4716" s="4"/>
      <c r="L4716" s="4"/>
      <c r="M4716" s="4">
        <v>2601</v>
      </c>
    </row>
    <row r="4717" spans="1:13" x14ac:dyDescent="0.2">
      <c r="A4717" s="8">
        <v>41470</v>
      </c>
      <c r="B4717" s="4">
        <v>15</v>
      </c>
      <c r="C4717" s="4">
        <v>1580</v>
      </c>
      <c r="D4717" s="4">
        <v>74</v>
      </c>
      <c r="E4717" s="4"/>
      <c r="F4717" s="4"/>
      <c r="G4717" s="4">
        <v>42</v>
      </c>
      <c r="H4717" s="4">
        <v>1696</v>
      </c>
      <c r="I4717" s="4"/>
      <c r="J4717" s="4"/>
      <c r="K4717" s="4"/>
      <c r="L4717" s="4"/>
      <c r="M4717" s="4">
        <v>2758</v>
      </c>
    </row>
    <row r="4718" spans="1:13" x14ac:dyDescent="0.2">
      <c r="A4718" s="8">
        <v>41470</v>
      </c>
      <c r="B4718" s="4">
        <v>16</v>
      </c>
      <c r="C4718" s="4">
        <v>1684</v>
      </c>
      <c r="D4718" s="4">
        <v>79</v>
      </c>
      <c r="E4718" s="4"/>
      <c r="F4718" s="4"/>
      <c r="G4718" s="4">
        <v>43</v>
      </c>
      <c r="H4718" s="4">
        <v>1805</v>
      </c>
      <c r="I4718" s="4"/>
      <c r="J4718" s="4"/>
      <c r="K4718" s="4"/>
      <c r="L4718" s="4"/>
      <c r="M4718" s="4">
        <v>2913</v>
      </c>
    </row>
    <row r="4719" spans="1:13" x14ac:dyDescent="0.2">
      <c r="A4719" s="8">
        <v>41470</v>
      </c>
      <c r="B4719" s="4">
        <v>17</v>
      </c>
      <c r="C4719" s="4">
        <v>1755</v>
      </c>
      <c r="D4719" s="4">
        <v>82</v>
      </c>
      <c r="E4719" s="4"/>
      <c r="F4719" s="4"/>
      <c r="G4719" s="4">
        <v>43</v>
      </c>
      <c r="H4719" s="4">
        <v>1880</v>
      </c>
      <c r="I4719" s="4"/>
      <c r="J4719" s="4"/>
      <c r="K4719" s="4"/>
      <c r="L4719" s="4"/>
      <c r="M4719" s="4">
        <v>3043</v>
      </c>
    </row>
    <row r="4720" spans="1:13" x14ac:dyDescent="0.2">
      <c r="A4720" s="8">
        <v>41470</v>
      </c>
      <c r="B4720" s="4">
        <v>18</v>
      </c>
      <c r="C4720" s="4">
        <v>1798</v>
      </c>
      <c r="D4720" s="4">
        <v>84</v>
      </c>
      <c r="E4720" s="4"/>
      <c r="F4720" s="4"/>
      <c r="G4720" s="4">
        <v>39</v>
      </c>
      <c r="H4720" s="4">
        <v>1920</v>
      </c>
      <c r="I4720" s="4"/>
      <c r="J4720" s="4"/>
      <c r="K4720" s="4"/>
      <c r="L4720" s="4"/>
      <c r="M4720" s="4">
        <v>3078</v>
      </c>
    </row>
    <row r="4721" spans="1:13" x14ac:dyDescent="0.2">
      <c r="A4721" s="8">
        <v>41470</v>
      </c>
      <c r="B4721" s="4">
        <v>19</v>
      </c>
      <c r="C4721" s="4">
        <v>1739</v>
      </c>
      <c r="D4721" s="4">
        <v>81</v>
      </c>
      <c r="E4721" s="4"/>
      <c r="F4721" s="4"/>
      <c r="G4721" s="4">
        <v>36</v>
      </c>
      <c r="H4721" s="4">
        <v>1856</v>
      </c>
      <c r="I4721" s="4"/>
      <c r="J4721" s="4"/>
      <c r="K4721" s="4"/>
      <c r="L4721" s="4"/>
      <c r="M4721" s="4">
        <v>2991</v>
      </c>
    </row>
    <row r="4722" spans="1:13" x14ac:dyDescent="0.2">
      <c r="A4722" s="8">
        <v>41470</v>
      </c>
      <c r="B4722" s="4">
        <v>20</v>
      </c>
      <c r="C4722" s="4">
        <v>1622</v>
      </c>
      <c r="D4722" s="4">
        <v>75</v>
      </c>
      <c r="E4722" s="4"/>
      <c r="F4722" s="4"/>
      <c r="G4722" s="4">
        <v>36</v>
      </c>
      <c r="H4722" s="4">
        <v>1733</v>
      </c>
      <c r="I4722" s="4"/>
      <c r="J4722" s="4"/>
      <c r="K4722" s="4"/>
      <c r="L4722" s="4"/>
      <c r="M4722" s="4">
        <v>2811</v>
      </c>
    </row>
    <row r="4723" spans="1:13" x14ac:dyDescent="0.2">
      <c r="A4723" s="8">
        <v>41470</v>
      </c>
      <c r="B4723" s="4">
        <v>21</v>
      </c>
      <c r="C4723" s="4">
        <v>1505</v>
      </c>
      <c r="D4723" s="4">
        <v>70</v>
      </c>
      <c r="E4723" s="4"/>
      <c r="F4723" s="4"/>
      <c r="G4723" s="4">
        <v>31</v>
      </c>
      <c r="H4723" s="4">
        <v>1606</v>
      </c>
      <c r="I4723" s="4"/>
      <c r="J4723" s="4"/>
      <c r="K4723" s="4"/>
      <c r="L4723" s="4"/>
      <c r="M4723" s="4">
        <v>2627</v>
      </c>
    </row>
    <row r="4724" spans="1:13" x14ac:dyDescent="0.2">
      <c r="A4724" s="8">
        <v>41470</v>
      </c>
      <c r="B4724" s="4">
        <v>22</v>
      </c>
      <c r="C4724" s="4">
        <v>1424</v>
      </c>
      <c r="D4724" s="4">
        <v>66</v>
      </c>
      <c r="E4724" s="4"/>
      <c r="F4724" s="4"/>
      <c r="G4724" s="4">
        <v>31</v>
      </c>
      <c r="H4724" s="4">
        <v>1521</v>
      </c>
      <c r="I4724" s="4"/>
      <c r="J4724" s="4"/>
      <c r="K4724" s="4"/>
      <c r="L4724" s="4"/>
      <c r="M4724" s="4">
        <v>2474</v>
      </c>
    </row>
    <row r="4725" spans="1:13" x14ac:dyDescent="0.2">
      <c r="A4725" s="8">
        <v>41470</v>
      </c>
      <c r="B4725" s="4">
        <v>23</v>
      </c>
      <c r="C4725" s="4">
        <v>1259</v>
      </c>
      <c r="D4725" s="4">
        <v>59</v>
      </c>
      <c r="E4725" s="4"/>
      <c r="F4725" s="4"/>
      <c r="G4725" s="4">
        <v>29</v>
      </c>
      <c r="H4725" s="4">
        <v>1347</v>
      </c>
      <c r="I4725" s="4"/>
      <c r="J4725" s="4"/>
      <c r="K4725" s="4"/>
      <c r="L4725" s="4"/>
      <c r="M4725" s="4">
        <v>2211</v>
      </c>
    </row>
    <row r="4726" spans="1:13" x14ac:dyDescent="0.2">
      <c r="A4726" s="8">
        <v>41470</v>
      </c>
      <c r="B4726" s="4">
        <v>24</v>
      </c>
      <c r="C4726" s="4">
        <v>1107</v>
      </c>
      <c r="D4726" s="4">
        <v>52</v>
      </c>
      <c r="E4726" s="4"/>
      <c r="F4726" s="4"/>
      <c r="G4726" s="4">
        <v>29</v>
      </c>
      <c r="H4726" s="4">
        <v>1188</v>
      </c>
      <c r="I4726" s="4"/>
      <c r="J4726" s="4"/>
      <c r="K4726" s="4"/>
      <c r="L4726" s="4"/>
      <c r="M4726" s="4">
        <v>1970</v>
      </c>
    </row>
    <row r="4727" spans="1:13" x14ac:dyDescent="0.2">
      <c r="A4727" s="8">
        <v>41471</v>
      </c>
      <c r="B4727" s="4">
        <v>1</v>
      </c>
      <c r="C4727" s="4">
        <v>998</v>
      </c>
      <c r="D4727" s="4">
        <v>47</v>
      </c>
      <c r="E4727" s="4"/>
      <c r="F4727" s="4"/>
      <c r="G4727" s="4">
        <v>30</v>
      </c>
      <c r="H4727" s="4">
        <v>1075</v>
      </c>
      <c r="I4727" s="4"/>
      <c r="J4727" s="4"/>
      <c r="K4727" s="4"/>
      <c r="L4727" s="4"/>
      <c r="M4727" s="4">
        <v>1781</v>
      </c>
    </row>
    <row r="4728" spans="1:13" x14ac:dyDescent="0.2">
      <c r="A4728" s="8">
        <v>41471</v>
      </c>
      <c r="B4728" s="4">
        <v>2</v>
      </c>
      <c r="C4728" s="4">
        <v>930</v>
      </c>
      <c r="D4728" s="4">
        <v>44</v>
      </c>
      <c r="E4728" s="4"/>
      <c r="F4728" s="4"/>
      <c r="G4728" s="4">
        <v>29</v>
      </c>
      <c r="H4728" s="4">
        <v>1002</v>
      </c>
      <c r="I4728" s="4"/>
      <c r="J4728" s="4"/>
      <c r="K4728" s="4"/>
      <c r="L4728" s="4"/>
      <c r="M4728" s="4">
        <v>1673</v>
      </c>
    </row>
    <row r="4729" spans="1:13" x14ac:dyDescent="0.2">
      <c r="A4729" s="8">
        <v>41471</v>
      </c>
      <c r="B4729" s="4">
        <v>3</v>
      </c>
      <c r="C4729" s="4">
        <v>892</v>
      </c>
      <c r="D4729" s="4">
        <v>42</v>
      </c>
      <c r="E4729" s="4"/>
      <c r="F4729" s="4"/>
      <c r="G4729" s="4">
        <v>29</v>
      </c>
      <c r="H4729" s="4">
        <v>963</v>
      </c>
      <c r="I4729" s="4"/>
      <c r="J4729" s="4"/>
      <c r="K4729" s="4"/>
      <c r="L4729" s="4"/>
      <c r="M4729" s="4">
        <v>1604</v>
      </c>
    </row>
    <row r="4730" spans="1:13" x14ac:dyDescent="0.2">
      <c r="A4730" s="8">
        <v>41471</v>
      </c>
      <c r="B4730" s="4">
        <v>4</v>
      </c>
      <c r="C4730" s="4">
        <v>876</v>
      </c>
      <c r="D4730" s="4">
        <v>41</v>
      </c>
      <c r="E4730" s="4"/>
      <c r="F4730" s="4"/>
      <c r="G4730" s="4">
        <v>29</v>
      </c>
      <c r="H4730" s="4">
        <v>946</v>
      </c>
      <c r="I4730" s="4"/>
      <c r="J4730" s="4"/>
      <c r="K4730" s="4"/>
      <c r="L4730" s="4"/>
      <c r="M4730" s="4">
        <v>1583</v>
      </c>
    </row>
    <row r="4731" spans="1:13" x14ac:dyDescent="0.2">
      <c r="A4731" s="8">
        <v>41471</v>
      </c>
      <c r="B4731" s="4">
        <v>5</v>
      </c>
      <c r="C4731" s="4">
        <v>892</v>
      </c>
      <c r="D4731" s="4">
        <v>42</v>
      </c>
      <c r="E4731" s="4"/>
      <c r="F4731" s="4"/>
      <c r="G4731" s="4">
        <v>29</v>
      </c>
      <c r="H4731" s="4">
        <v>963</v>
      </c>
      <c r="I4731" s="4"/>
      <c r="J4731" s="4"/>
      <c r="K4731" s="4"/>
      <c r="L4731" s="4"/>
      <c r="M4731" s="4">
        <v>1600</v>
      </c>
    </row>
    <row r="4732" spans="1:13" x14ac:dyDescent="0.2">
      <c r="A4732" s="8">
        <v>41471</v>
      </c>
      <c r="B4732" s="4">
        <v>6</v>
      </c>
      <c r="C4732" s="4">
        <v>943</v>
      </c>
      <c r="D4732" s="4">
        <v>44</v>
      </c>
      <c r="E4732" s="4"/>
      <c r="F4732" s="4"/>
      <c r="G4732" s="4">
        <v>29</v>
      </c>
      <c r="H4732" s="4">
        <v>1016</v>
      </c>
      <c r="I4732" s="4"/>
      <c r="J4732" s="4"/>
      <c r="K4732" s="4"/>
      <c r="L4732" s="4"/>
      <c r="M4732" s="4">
        <v>1674</v>
      </c>
    </row>
    <row r="4733" spans="1:13" x14ac:dyDescent="0.2">
      <c r="A4733" s="8">
        <v>41471</v>
      </c>
      <c r="B4733" s="4">
        <v>7</v>
      </c>
      <c r="C4733" s="4">
        <v>984</v>
      </c>
      <c r="D4733" s="4">
        <v>46</v>
      </c>
      <c r="E4733" s="4"/>
      <c r="F4733" s="4"/>
      <c r="G4733" s="4">
        <v>30</v>
      </c>
      <c r="H4733" s="4">
        <v>1060</v>
      </c>
      <c r="I4733" s="4"/>
      <c r="J4733" s="4"/>
      <c r="K4733" s="4"/>
      <c r="L4733" s="4"/>
      <c r="M4733" s="4">
        <v>1715</v>
      </c>
    </row>
    <row r="4734" spans="1:13" x14ac:dyDescent="0.2">
      <c r="A4734" s="8">
        <v>41471</v>
      </c>
      <c r="B4734" s="4">
        <v>8</v>
      </c>
      <c r="C4734" s="4">
        <v>1050</v>
      </c>
      <c r="D4734" s="4">
        <v>49</v>
      </c>
      <c r="E4734" s="4"/>
      <c r="F4734" s="4"/>
      <c r="G4734" s="4">
        <v>35</v>
      </c>
      <c r="H4734" s="4">
        <v>1134</v>
      </c>
      <c r="I4734" s="4"/>
      <c r="J4734" s="4"/>
      <c r="K4734" s="4"/>
      <c r="L4734" s="4"/>
      <c r="M4734" s="4">
        <v>1839</v>
      </c>
    </row>
    <row r="4735" spans="1:13" x14ac:dyDescent="0.2">
      <c r="A4735" s="8">
        <v>41471</v>
      </c>
      <c r="B4735" s="4">
        <v>9</v>
      </c>
      <c r="C4735" s="4">
        <v>1097</v>
      </c>
      <c r="D4735" s="4">
        <v>52</v>
      </c>
      <c r="E4735" s="4"/>
      <c r="F4735" s="4"/>
      <c r="G4735" s="4">
        <v>37</v>
      </c>
      <c r="H4735" s="4">
        <v>1185</v>
      </c>
      <c r="I4735" s="4"/>
      <c r="J4735" s="4"/>
      <c r="K4735" s="4"/>
      <c r="L4735" s="4"/>
      <c r="M4735" s="4">
        <v>1922</v>
      </c>
    </row>
    <row r="4736" spans="1:13" x14ac:dyDescent="0.2">
      <c r="A4736" s="8">
        <v>41471</v>
      </c>
      <c r="B4736" s="4">
        <v>10</v>
      </c>
      <c r="C4736" s="4">
        <v>1141</v>
      </c>
      <c r="D4736" s="4">
        <v>54</v>
      </c>
      <c r="E4736" s="4"/>
      <c r="F4736" s="4"/>
      <c r="G4736" s="4">
        <v>42</v>
      </c>
      <c r="H4736" s="4">
        <v>1237</v>
      </c>
      <c r="I4736" s="4"/>
      <c r="J4736" s="4"/>
      <c r="K4736" s="4"/>
      <c r="L4736" s="4"/>
      <c r="M4736" s="4">
        <v>2013</v>
      </c>
    </row>
    <row r="4737" spans="1:13" x14ac:dyDescent="0.2">
      <c r="A4737" s="8">
        <v>41471</v>
      </c>
      <c r="B4737" s="4">
        <v>11</v>
      </c>
      <c r="C4737" s="4">
        <v>1194</v>
      </c>
      <c r="D4737" s="4">
        <v>56</v>
      </c>
      <c r="E4737" s="4"/>
      <c r="F4737" s="4"/>
      <c r="G4737" s="4">
        <v>39</v>
      </c>
      <c r="H4737" s="4">
        <v>1289</v>
      </c>
      <c r="I4737" s="4"/>
      <c r="J4737" s="4"/>
      <c r="K4737" s="4"/>
      <c r="L4737" s="4"/>
      <c r="M4737" s="4">
        <v>2109</v>
      </c>
    </row>
    <row r="4738" spans="1:13" x14ac:dyDescent="0.2">
      <c r="A4738" s="8">
        <v>41471</v>
      </c>
      <c r="B4738" s="4">
        <v>12</v>
      </c>
      <c r="C4738" s="4">
        <v>1234</v>
      </c>
      <c r="D4738" s="4">
        <v>58</v>
      </c>
      <c r="E4738" s="4"/>
      <c r="F4738" s="4"/>
      <c r="G4738" s="4">
        <v>42</v>
      </c>
      <c r="H4738" s="4">
        <v>1334</v>
      </c>
      <c r="I4738" s="4"/>
      <c r="J4738" s="4"/>
      <c r="K4738" s="4"/>
      <c r="L4738" s="4"/>
      <c r="M4738" s="4">
        <v>2181</v>
      </c>
    </row>
    <row r="4739" spans="1:13" x14ac:dyDescent="0.2">
      <c r="A4739" s="8">
        <v>41471</v>
      </c>
      <c r="B4739" s="4">
        <v>13</v>
      </c>
      <c r="C4739" s="4">
        <v>1270</v>
      </c>
      <c r="D4739" s="4">
        <v>60</v>
      </c>
      <c r="E4739" s="4"/>
      <c r="F4739" s="4"/>
      <c r="G4739" s="4">
        <v>39</v>
      </c>
      <c r="H4739" s="4">
        <v>1368</v>
      </c>
      <c r="I4739" s="4"/>
      <c r="J4739" s="4"/>
      <c r="K4739" s="4"/>
      <c r="L4739" s="4"/>
      <c r="M4739" s="4">
        <v>2244</v>
      </c>
    </row>
    <row r="4740" spans="1:13" x14ac:dyDescent="0.2">
      <c r="A4740" s="8">
        <v>41471</v>
      </c>
      <c r="B4740" s="4">
        <v>14</v>
      </c>
      <c r="C4740" s="4">
        <v>1309</v>
      </c>
      <c r="D4740" s="4">
        <v>62</v>
      </c>
      <c r="E4740" s="4"/>
      <c r="F4740" s="4"/>
      <c r="G4740" s="4">
        <v>42</v>
      </c>
      <c r="H4740" s="4">
        <v>1412</v>
      </c>
      <c r="I4740" s="4"/>
      <c r="J4740" s="4"/>
      <c r="K4740" s="4"/>
      <c r="L4740" s="4"/>
      <c r="M4740" s="4">
        <v>2322</v>
      </c>
    </row>
    <row r="4741" spans="1:13" x14ac:dyDescent="0.2">
      <c r="A4741" s="8">
        <v>41471</v>
      </c>
      <c r="B4741" s="4">
        <v>15</v>
      </c>
      <c r="C4741" s="4">
        <v>1342</v>
      </c>
      <c r="D4741" s="4">
        <v>63</v>
      </c>
      <c r="E4741" s="4"/>
      <c r="F4741" s="4"/>
      <c r="G4741" s="4">
        <v>43</v>
      </c>
      <c r="H4741" s="4">
        <v>1448</v>
      </c>
      <c r="I4741" s="4"/>
      <c r="J4741" s="4"/>
      <c r="K4741" s="4"/>
      <c r="L4741" s="4"/>
      <c r="M4741" s="4">
        <v>2395</v>
      </c>
    </row>
    <row r="4742" spans="1:13" x14ac:dyDescent="0.2">
      <c r="A4742" s="8">
        <v>41471</v>
      </c>
      <c r="B4742" s="4">
        <v>16</v>
      </c>
      <c r="C4742" s="4">
        <v>1394</v>
      </c>
      <c r="D4742" s="4">
        <v>65</v>
      </c>
      <c r="E4742" s="4"/>
      <c r="F4742" s="4"/>
      <c r="G4742" s="4">
        <v>42</v>
      </c>
      <c r="H4742" s="4">
        <v>1501</v>
      </c>
      <c r="I4742" s="4"/>
      <c r="J4742" s="4"/>
      <c r="K4742" s="4"/>
      <c r="L4742" s="4"/>
      <c r="M4742" s="4">
        <v>2473</v>
      </c>
    </row>
    <row r="4743" spans="1:13" x14ac:dyDescent="0.2">
      <c r="A4743" s="8">
        <v>41471</v>
      </c>
      <c r="B4743" s="4">
        <v>17</v>
      </c>
      <c r="C4743" s="4">
        <v>1444</v>
      </c>
      <c r="D4743" s="4">
        <v>68</v>
      </c>
      <c r="E4743" s="4"/>
      <c r="F4743" s="4"/>
      <c r="G4743" s="4">
        <v>42</v>
      </c>
      <c r="H4743" s="4">
        <v>1553</v>
      </c>
      <c r="I4743" s="4"/>
      <c r="J4743" s="4"/>
      <c r="K4743" s="4"/>
      <c r="L4743" s="4"/>
      <c r="M4743" s="4">
        <v>2559</v>
      </c>
    </row>
    <row r="4744" spans="1:13" x14ac:dyDescent="0.2">
      <c r="A4744" s="8">
        <v>41471</v>
      </c>
      <c r="B4744" s="4">
        <v>18</v>
      </c>
      <c r="C4744" s="4">
        <v>1471</v>
      </c>
      <c r="D4744" s="4">
        <v>69</v>
      </c>
      <c r="E4744" s="4"/>
      <c r="F4744" s="4"/>
      <c r="G4744" s="4">
        <v>38</v>
      </c>
      <c r="H4744" s="4">
        <v>1578</v>
      </c>
      <c r="I4744" s="4"/>
      <c r="J4744" s="4"/>
      <c r="K4744" s="4"/>
      <c r="L4744" s="4"/>
      <c r="M4744" s="4">
        <v>2582</v>
      </c>
    </row>
    <row r="4745" spans="1:13" x14ac:dyDescent="0.2">
      <c r="A4745" s="8">
        <v>41471</v>
      </c>
      <c r="B4745" s="4">
        <v>19</v>
      </c>
      <c r="C4745" s="4">
        <v>1439</v>
      </c>
      <c r="D4745" s="4">
        <v>67</v>
      </c>
      <c r="E4745" s="4"/>
      <c r="F4745" s="4"/>
      <c r="G4745" s="4">
        <v>40</v>
      </c>
      <c r="H4745" s="4">
        <v>1546</v>
      </c>
      <c r="I4745" s="4"/>
      <c r="J4745" s="4"/>
      <c r="K4745" s="4"/>
      <c r="L4745" s="4"/>
      <c r="M4745" s="4">
        <v>2532</v>
      </c>
    </row>
    <row r="4746" spans="1:13" x14ac:dyDescent="0.2">
      <c r="A4746" s="8">
        <v>41471</v>
      </c>
      <c r="B4746" s="4">
        <v>20</v>
      </c>
      <c r="C4746" s="4">
        <v>1378</v>
      </c>
      <c r="D4746" s="4">
        <v>64</v>
      </c>
      <c r="E4746" s="4"/>
      <c r="F4746" s="4"/>
      <c r="G4746" s="4">
        <v>31</v>
      </c>
      <c r="H4746" s="4">
        <v>1473</v>
      </c>
      <c r="I4746" s="4"/>
      <c r="J4746" s="4"/>
      <c r="K4746" s="4"/>
      <c r="L4746" s="4"/>
      <c r="M4746" s="4">
        <v>2417</v>
      </c>
    </row>
    <row r="4747" spans="1:13" x14ac:dyDescent="0.2">
      <c r="A4747" s="8">
        <v>41471</v>
      </c>
      <c r="B4747" s="4">
        <v>21</v>
      </c>
      <c r="C4747" s="4">
        <v>1330</v>
      </c>
      <c r="D4747" s="4">
        <v>62</v>
      </c>
      <c r="E4747" s="4"/>
      <c r="F4747" s="4"/>
      <c r="G4747" s="4">
        <v>31</v>
      </c>
      <c r="H4747" s="4">
        <v>1423</v>
      </c>
      <c r="I4747" s="4"/>
      <c r="J4747" s="4"/>
      <c r="K4747" s="4"/>
      <c r="L4747" s="4"/>
      <c r="M4747" s="4">
        <v>2338</v>
      </c>
    </row>
    <row r="4748" spans="1:13" x14ac:dyDescent="0.2">
      <c r="A4748" s="8">
        <v>41471</v>
      </c>
      <c r="B4748" s="4">
        <v>22</v>
      </c>
      <c r="C4748" s="4">
        <v>1314</v>
      </c>
      <c r="D4748" s="4">
        <v>61</v>
      </c>
      <c r="E4748" s="4"/>
      <c r="F4748" s="4"/>
      <c r="G4748" s="4">
        <v>31</v>
      </c>
      <c r="H4748" s="4">
        <v>1406</v>
      </c>
      <c r="I4748" s="4"/>
      <c r="J4748" s="4"/>
      <c r="K4748" s="4"/>
      <c r="L4748" s="4"/>
      <c r="M4748" s="4">
        <v>2292</v>
      </c>
    </row>
    <row r="4749" spans="1:13" x14ac:dyDescent="0.2">
      <c r="A4749" s="8">
        <v>41471</v>
      </c>
      <c r="B4749" s="4">
        <v>23</v>
      </c>
      <c r="C4749" s="4">
        <v>1193</v>
      </c>
      <c r="D4749" s="4">
        <v>56</v>
      </c>
      <c r="E4749" s="4"/>
      <c r="F4749" s="4"/>
      <c r="G4749" s="4">
        <v>30</v>
      </c>
      <c r="H4749" s="4">
        <v>1279</v>
      </c>
      <c r="I4749" s="4"/>
      <c r="J4749" s="4"/>
      <c r="K4749" s="4"/>
      <c r="L4749" s="4"/>
      <c r="M4749" s="4">
        <v>2074</v>
      </c>
    </row>
    <row r="4750" spans="1:13" x14ac:dyDescent="0.2">
      <c r="A4750" s="8">
        <v>41471</v>
      </c>
      <c r="B4750" s="4">
        <v>24</v>
      </c>
      <c r="C4750" s="4">
        <v>1074</v>
      </c>
      <c r="D4750" s="4">
        <v>50</v>
      </c>
      <c r="E4750" s="4"/>
      <c r="F4750" s="4"/>
      <c r="G4750" s="4">
        <v>29</v>
      </c>
      <c r="H4750" s="4">
        <v>1153</v>
      </c>
      <c r="I4750" s="4"/>
      <c r="J4750" s="4"/>
      <c r="K4750" s="4"/>
      <c r="L4750" s="4"/>
      <c r="M4750" s="4">
        <v>1884</v>
      </c>
    </row>
    <row r="4751" spans="1:13" x14ac:dyDescent="0.2">
      <c r="A4751" s="8">
        <v>41472</v>
      </c>
      <c r="B4751" s="4">
        <v>1</v>
      </c>
      <c r="C4751" s="4">
        <v>973</v>
      </c>
      <c r="D4751" s="4">
        <v>46</v>
      </c>
      <c r="E4751" s="4"/>
      <c r="F4751" s="4"/>
      <c r="G4751" s="4">
        <v>29</v>
      </c>
      <c r="H4751" s="4">
        <v>1047</v>
      </c>
      <c r="I4751" s="4"/>
      <c r="J4751" s="4"/>
      <c r="K4751" s="4"/>
      <c r="L4751" s="4"/>
      <c r="M4751" s="4">
        <v>1727</v>
      </c>
    </row>
    <row r="4752" spans="1:13" x14ac:dyDescent="0.2">
      <c r="A4752" s="8">
        <v>41472</v>
      </c>
      <c r="B4752" s="4">
        <v>2</v>
      </c>
      <c r="C4752" s="4">
        <v>909</v>
      </c>
      <c r="D4752" s="4">
        <v>43</v>
      </c>
      <c r="E4752" s="4"/>
      <c r="F4752" s="4"/>
      <c r="G4752" s="4">
        <v>29</v>
      </c>
      <c r="H4752" s="4">
        <v>981</v>
      </c>
      <c r="I4752" s="4"/>
      <c r="J4752" s="4"/>
      <c r="K4752" s="4"/>
      <c r="L4752" s="4"/>
      <c r="M4752" s="4">
        <v>1640</v>
      </c>
    </row>
    <row r="4753" spans="1:13" x14ac:dyDescent="0.2">
      <c r="A4753" s="8">
        <v>41472</v>
      </c>
      <c r="B4753" s="4">
        <v>3</v>
      </c>
      <c r="C4753" s="4">
        <v>880</v>
      </c>
      <c r="D4753" s="4">
        <v>41</v>
      </c>
      <c r="E4753" s="4"/>
      <c r="F4753" s="4"/>
      <c r="G4753" s="4">
        <v>29</v>
      </c>
      <c r="H4753" s="4">
        <v>950</v>
      </c>
      <c r="I4753" s="4"/>
      <c r="J4753" s="4"/>
      <c r="K4753" s="4"/>
      <c r="L4753" s="4"/>
      <c r="M4753" s="4">
        <v>1583</v>
      </c>
    </row>
    <row r="4754" spans="1:13" x14ac:dyDescent="0.2">
      <c r="A4754" s="8">
        <v>41472</v>
      </c>
      <c r="B4754" s="4">
        <v>4</v>
      </c>
      <c r="C4754" s="4">
        <v>864</v>
      </c>
      <c r="D4754" s="4">
        <v>41</v>
      </c>
      <c r="E4754" s="4"/>
      <c r="F4754" s="4"/>
      <c r="G4754" s="4">
        <v>29</v>
      </c>
      <c r="H4754" s="4">
        <v>934</v>
      </c>
      <c r="I4754" s="4"/>
      <c r="J4754" s="4"/>
      <c r="K4754" s="4"/>
      <c r="L4754" s="4"/>
      <c r="M4754" s="4">
        <v>1561</v>
      </c>
    </row>
    <row r="4755" spans="1:13" x14ac:dyDescent="0.2">
      <c r="A4755" s="8">
        <v>41472</v>
      </c>
      <c r="B4755" s="4">
        <v>5</v>
      </c>
      <c r="C4755" s="4">
        <v>878</v>
      </c>
      <c r="D4755" s="4">
        <v>41</v>
      </c>
      <c r="E4755" s="4"/>
      <c r="F4755" s="4"/>
      <c r="G4755" s="4">
        <v>29</v>
      </c>
      <c r="H4755" s="4">
        <v>948</v>
      </c>
      <c r="I4755" s="4"/>
      <c r="J4755" s="4"/>
      <c r="K4755" s="4"/>
      <c r="L4755" s="4"/>
      <c r="M4755" s="4">
        <v>1577</v>
      </c>
    </row>
    <row r="4756" spans="1:13" x14ac:dyDescent="0.2">
      <c r="A4756" s="8">
        <v>41472</v>
      </c>
      <c r="B4756" s="4">
        <v>6</v>
      </c>
      <c r="C4756" s="4">
        <v>936</v>
      </c>
      <c r="D4756" s="4">
        <v>44</v>
      </c>
      <c r="E4756" s="4"/>
      <c r="F4756" s="4"/>
      <c r="G4756" s="4">
        <v>30</v>
      </c>
      <c r="H4756" s="4">
        <v>1010</v>
      </c>
      <c r="I4756" s="4"/>
      <c r="J4756" s="4"/>
      <c r="K4756" s="4"/>
      <c r="L4756" s="4"/>
      <c r="M4756" s="4">
        <v>1665</v>
      </c>
    </row>
    <row r="4757" spans="1:13" x14ac:dyDescent="0.2">
      <c r="A4757" s="8">
        <v>41472</v>
      </c>
      <c r="B4757" s="4">
        <v>7</v>
      </c>
      <c r="C4757" s="4">
        <v>972</v>
      </c>
      <c r="D4757" s="4">
        <v>46</v>
      </c>
      <c r="E4757" s="4"/>
      <c r="F4757" s="4"/>
      <c r="G4757" s="4">
        <v>30</v>
      </c>
      <c r="H4757" s="4">
        <v>1047</v>
      </c>
      <c r="I4757" s="4"/>
      <c r="J4757" s="4"/>
      <c r="K4757" s="4"/>
      <c r="L4757" s="4"/>
      <c r="M4757" s="4">
        <v>1725</v>
      </c>
    </row>
    <row r="4758" spans="1:13" x14ac:dyDescent="0.2">
      <c r="A4758" s="8">
        <v>41472</v>
      </c>
      <c r="B4758" s="4">
        <v>8</v>
      </c>
      <c r="C4758" s="4">
        <v>1045</v>
      </c>
      <c r="D4758" s="4">
        <v>49</v>
      </c>
      <c r="E4758" s="4"/>
      <c r="F4758" s="4"/>
      <c r="G4758" s="4">
        <v>35</v>
      </c>
      <c r="H4758" s="4">
        <v>1129</v>
      </c>
      <c r="I4758" s="4"/>
      <c r="J4758" s="4"/>
      <c r="K4758" s="4"/>
      <c r="L4758" s="4"/>
      <c r="M4758" s="4">
        <v>1846</v>
      </c>
    </row>
    <row r="4759" spans="1:13" x14ac:dyDescent="0.2">
      <c r="A4759" s="8">
        <v>41472</v>
      </c>
      <c r="B4759" s="4">
        <v>9</v>
      </c>
      <c r="C4759" s="4">
        <v>1093</v>
      </c>
      <c r="D4759" s="4">
        <v>51</v>
      </c>
      <c r="E4759" s="4"/>
      <c r="F4759" s="4"/>
      <c r="G4759" s="4">
        <v>38</v>
      </c>
      <c r="H4759" s="4">
        <v>1182</v>
      </c>
      <c r="I4759" s="4"/>
      <c r="J4759" s="4"/>
      <c r="K4759" s="4"/>
      <c r="L4759" s="4"/>
      <c r="M4759" s="4">
        <v>1940</v>
      </c>
    </row>
    <row r="4760" spans="1:13" x14ac:dyDescent="0.2">
      <c r="A4760" s="8">
        <v>41472</v>
      </c>
      <c r="B4760" s="4">
        <v>10</v>
      </c>
      <c r="C4760" s="4">
        <v>1154</v>
      </c>
      <c r="D4760" s="4">
        <v>54</v>
      </c>
      <c r="E4760" s="4"/>
      <c r="F4760" s="4"/>
      <c r="G4760" s="4">
        <v>39</v>
      </c>
      <c r="H4760" s="4">
        <v>1247</v>
      </c>
      <c r="I4760" s="4"/>
      <c r="J4760" s="4"/>
      <c r="K4760" s="4"/>
      <c r="L4760" s="4"/>
      <c r="M4760" s="4">
        <v>2031</v>
      </c>
    </row>
    <row r="4761" spans="1:13" x14ac:dyDescent="0.2">
      <c r="A4761" s="8">
        <v>41472</v>
      </c>
      <c r="B4761" s="4">
        <v>11</v>
      </c>
      <c r="C4761" s="4">
        <v>1223</v>
      </c>
      <c r="D4761" s="4">
        <v>58</v>
      </c>
      <c r="E4761" s="4"/>
      <c r="F4761" s="4"/>
      <c r="G4761" s="4">
        <v>42</v>
      </c>
      <c r="H4761" s="4">
        <v>1322</v>
      </c>
      <c r="I4761" s="4"/>
      <c r="J4761" s="4"/>
      <c r="K4761" s="4"/>
      <c r="L4761" s="4"/>
      <c r="M4761" s="4">
        <v>2167</v>
      </c>
    </row>
    <row r="4762" spans="1:13" x14ac:dyDescent="0.2">
      <c r="A4762" s="8">
        <v>41472</v>
      </c>
      <c r="B4762" s="4">
        <v>12</v>
      </c>
      <c r="C4762" s="4">
        <v>1282</v>
      </c>
      <c r="D4762" s="4">
        <v>60</v>
      </c>
      <c r="E4762" s="4"/>
      <c r="F4762" s="4"/>
      <c r="G4762" s="4">
        <v>41</v>
      </c>
      <c r="H4762" s="4">
        <v>1383</v>
      </c>
      <c r="I4762" s="4"/>
      <c r="J4762" s="4"/>
      <c r="K4762" s="4"/>
      <c r="L4762" s="4"/>
      <c r="M4762" s="4">
        <v>2253</v>
      </c>
    </row>
    <row r="4763" spans="1:13" x14ac:dyDescent="0.2">
      <c r="A4763" s="8">
        <v>41472</v>
      </c>
      <c r="B4763" s="4">
        <v>13</v>
      </c>
      <c r="C4763" s="4">
        <v>1354</v>
      </c>
      <c r="D4763" s="4">
        <v>64</v>
      </c>
      <c r="E4763" s="4"/>
      <c r="F4763" s="4"/>
      <c r="G4763" s="4">
        <v>43</v>
      </c>
      <c r="H4763" s="4">
        <v>1460</v>
      </c>
      <c r="I4763" s="4"/>
      <c r="J4763" s="4"/>
      <c r="K4763" s="4"/>
      <c r="L4763" s="4"/>
      <c r="M4763" s="4">
        <v>2364</v>
      </c>
    </row>
    <row r="4764" spans="1:13" x14ac:dyDescent="0.2">
      <c r="A4764" s="8">
        <v>41472</v>
      </c>
      <c r="B4764" s="4">
        <v>14</v>
      </c>
      <c r="C4764" s="4">
        <v>1438</v>
      </c>
      <c r="D4764" s="4">
        <v>67</v>
      </c>
      <c r="E4764" s="4"/>
      <c r="F4764" s="4"/>
      <c r="G4764" s="4">
        <v>42</v>
      </c>
      <c r="H4764" s="4">
        <v>1547</v>
      </c>
      <c r="I4764" s="4"/>
      <c r="J4764" s="4"/>
      <c r="K4764" s="4"/>
      <c r="L4764" s="4"/>
      <c r="M4764" s="4">
        <v>2511</v>
      </c>
    </row>
    <row r="4765" spans="1:13" x14ac:dyDescent="0.2">
      <c r="A4765" s="8">
        <v>41472</v>
      </c>
      <c r="B4765" s="4">
        <v>15</v>
      </c>
      <c r="C4765" s="4">
        <v>1553</v>
      </c>
      <c r="D4765" s="4">
        <v>73</v>
      </c>
      <c r="E4765" s="4"/>
      <c r="F4765" s="4"/>
      <c r="G4765" s="4">
        <v>41</v>
      </c>
      <c r="H4765" s="4">
        <v>1666</v>
      </c>
      <c r="I4765" s="4"/>
      <c r="J4765" s="4"/>
      <c r="K4765" s="4"/>
      <c r="L4765" s="4"/>
      <c r="M4765" s="4">
        <v>2665</v>
      </c>
    </row>
    <row r="4766" spans="1:13" x14ac:dyDescent="0.2">
      <c r="A4766" s="8">
        <v>41472</v>
      </c>
      <c r="B4766" s="4">
        <v>16</v>
      </c>
      <c r="C4766" s="4">
        <v>1664</v>
      </c>
      <c r="D4766" s="4">
        <v>78</v>
      </c>
      <c r="E4766" s="4"/>
      <c r="F4766" s="4"/>
      <c r="G4766" s="4">
        <v>42</v>
      </c>
      <c r="H4766" s="4">
        <v>1784</v>
      </c>
      <c r="I4766" s="4"/>
      <c r="J4766" s="4"/>
      <c r="K4766" s="4"/>
      <c r="L4766" s="4"/>
      <c r="M4766" s="4">
        <v>2844</v>
      </c>
    </row>
    <row r="4767" spans="1:13" x14ac:dyDescent="0.2">
      <c r="A4767" s="8">
        <v>41472</v>
      </c>
      <c r="B4767" s="4">
        <v>17</v>
      </c>
      <c r="C4767" s="4">
        <v>1779</v>
      </c>
      <c r="D4767" s="4">
        <v>83</v>
      </c>
      <c r="E4767" s="4"/>
      <c r="F4767" s="4"/>
      <c r="G4767" s="4">
        <v>42</v>
      </c>
      <c r="H4767" s="4">
        <v>1904</v>
      </c>
      <c r="I4767" s="4"/>
      <c r="J4767" s="4"/>
      <c r="K4767" s="4"/>
      <c r="L4767" s="4"/>
      <c r="M4767" s="4">
        <v>3008</v>
      </c>
    </row>
    <row r="4768" spans="1:13" x14ac:dyDescent="0.2">
      <c r="A4768" s="8">
        <v>41472</v>
      </c>
      <c r="B4768" s="4">
        <v>18</v>
      </c>
      <c r="C4768" s="4">
        <v>1864</v>
      </c>
      <c r="D4768" s="4">
        <v>87</v>
      </c>
      <c r="E4768" s="4"/>
      <c r="F4768" s="4"/>
      <c r="G4768" s="4">
        <v>41</v>
      </c>
      <c r="H4768" s="4">
        <v>1992</v>
      </c>
      <c r="I4768" s="4"/>
      <c r="J4768" s="4"/>
      <c r="K4768" s="4"/>
      <c r="L4768" s="4"/>
      <c r="M4768" s="4">
        <v>3114</v>
      </c>
    </row>
    <row r="4769" spans="1:13" x14ac:dyDescent="0.2">
      <c r="A4769" s="8">
        <v>41472</v>
      </c>
      <c r="B4769" s="4">
        <v>19</v>
      </c>
      <c r="C4769" s="4">
        <v>1864</v>
      </c>
      <c r="D4769" s="4">
        <v>87</v>
      </c>
      <c r="E4769" s="4"/>
      <c r="F4769" s="4"/>
      <c r="G4769" s="4">
        <v>38</v>
      </c>
      <c r="H4769" s="4">
        <v>1988</v>
      </c>
      <c r="I4769" s="4"/>
      <c r="J4769" s="4"/>
      <c r="K4769" s="4"/>
      <c r="L4769" s="4"/>
      <c r="M4769" s="4">
        <v>3106</v>
      </c>
    </row>
    <row r="4770" spans="1:13" x14ac:dyDescent="0.2">
      <c r="A4770" s="8">
        <v>41472</v>
      </c>
      <c r="B4770" s="4">
        <v>20</v>
      </c>
      <c r="C4770" s="4">
        <v>1784</v>
      </c>
      <c r="D4770" s="4">
        <v>83</v>
      </c>
      <c r="E4770" s="4"/>
      <c r="F4770" s="4"/>
      <c r="G4770" s="4">
        <v>34</v>
      </c>
      <c r="H4770" s="4">
        <v>1901</v>
      </c>
      <c r="I4770" s="4"/>
      <c r="J4770" s="4"/>
      <c r="K4770" s="4"/>
      <c r="L4770" s="4"/>
      <c r="M4770" s="4">
        <v>2978</v>
      </c>
    </row>
    <row r="4771" spans="1:13" x14ac:dyDescent="0.2">
      <c r="A4771" s="8">
        <v>41472</v>
      </c>
      <c r="B4771" s="4">
        <v>21</v>
      </c>
      <c r="C4771" s="4">
        <v>1684</v>
      </c>
      <c r="D4771" s="4">
        <v>78</v>
      </c>
      <c r="E4771" s="4"/>
      <c r="F4771" s="4"/>
      <c r="G4771" s="4">
        <v>33</v>
      </c>
      <c r="H4771" s="4">
        <v>1795</v>
      </c>
      <c r="I4771" s="4"/>
      <c r="J4771" s="4"/>
      <c r="K4771" s="4"/>
      <c r="L4771" s="4"/>
      <c r="M4771" s="4">
        <v>2828</v>
      </c>
    </row>
    <row r="4772" spans="1:13" x14ac:dyDescent="0.2">
      <c r="A4772" s="8">
        <v>41472</v>
      </c>
      <c r="B4772" s="4">
        <v>22</v>
      </c>
      <c r="C4772" s="4">
        <v>1584</v>
      </c>
      <c r="D4772" s="4">
        <v>74</v>
      </c>
      <c r="E4772" s="4"/>
      <c r="F4772" s="4"/>
      <c r="G4772" s="4">
        <v>31</v>
      </c>
      <c r="H4772" s="4">
        <v>1688</v>
      </c>
      <c r="I4772" s="4"/>
      <c r="J4772" s="4"/>
      <c r="K4772" s="4"/>
      <c r="L4772" s="4"/>
      <c r="M4772" s="4">
        <v>2664</v>
      </c>
    </row>
    <row r="4773" spans="1:13" x14ac:dyDescent="0.2">
      <c r="A4773" s="8">
        <v>41472</v>
      </c>
      <c r="B4773" s="4">
        <v>23</v>
      </c>
      <c r="C4773" s="4">
        <v>1392</v>
      </c>
      <c r="D4773" s="4">
        <v>65</v>
      </c>
      <c r="E4773" s="4"/>
      <c r="F4773" s="4"/>
      <c r="G4773" s="4">
        <v>30</v>
      </c>
      <c r="H4773" s="4">
        <v>1487</v>
      </c>
      <c r="I4773" s="4"/>
      <c r="J4773" s="4"/>
      <c r="K4773" s="4"/>
      <c r="L4773" s="4"/>
      <c r="M4773" s="4">
        <v>2375</v>
      </c>
    </row>
    <row r="4774" spans="1:13" x14ac:dyDescent="0.2">
      <c r="A4774" s="8">
        <v>41472</v>
      </c>
      <c r="B4774" s="4">
        <v>24</v>
      </c>
      <c r="C4774" s="4">
        <v>1208</v>
      </c>
      <c r="D4774" s="4">
        <v>56</v>
      </c>
      <c r="E4774" s="4"/>
      <c r="F4774" s="4"/>
      <c r="G4774" s="4">
        <v>30</v>
      </c>
      <c r="H4774" s="4">
        <v>1294</v>
      </c>
      <c r="I4774" s="4"/>
      <c r="J4774" s="4"/>
      <c r="K4774" s="4"/>
      <c r="L4774" s="4"/>
      <c r="M4774" s="4">
        <v>2085</v>
      </c>
    </row>
    <row r="4775" spans="1:13" x14ac:dyDescent="0.2">
      <c r="A4775" s="8">
        <v>41473</v>
      </c>
      <c r="B4775" s="4">
        <v>1</v>
      </c>
      <c r="C4775" s="4">
        <v>1074</v>
      </c>
      <c r="D4775" s="4">
        <v>50</v>
      </c>
      <c r="E4775" s="4"/>
      <c r="F4775" s="4"/>
      <c r="G4775" s="4">
        <v>30</v>
      </c>
      <c r="H4775" s="4">
        <v>1154</v>
      </c>
      <c r="I4775" s="4"/>
      <c r="J4775" s="4"/>
      <c r="K4775" s="4"/>
      <c r="L4775" s="4"/>
      <c r="M4775" s="4">
        <v>1873</v>
      </c>
    </row>
    <row r="4776" spans="1:13" x14ac:dyDescent="0.2">
      <c r="A4776" s="8">
        <v>41473</v>
      </c>
      <c r="B4776" s="4">
        <v>2</v>
      </c>
      <c r="C4776" s="4">
        <v>980</v>
      </c>
      <c r="D4776" s="4">
        <v>46</v>
      </c>
      <c r="E4776" s="4"/>
      <c r="F4776" s="4"/>
      <c r="G4776" s="4">
        <v>29</v>
      </c>
      <c r="H4776" s="4">
        <v>1055</v>
      </c>
      <c r="I4776" s="4"/>
      <c r="J4776" s="4"/>
      <c r="K4776" s="4"/>
      <c r="L4776" s="4"/>
      <c r="M4776" s="4">
        <v>1733</v>
      </c>
    </row>
    <row r="4777" spans="1:13" x14ac:dyDescent="0.2">
      <c r="A4777" s="8">
        <v>41473</v>
      </c>
      <c r="B4777" s="4">
        <v>3</v>
      </c>
      <c r="C4777" s="4">
        <v>935</v>
      </c>
      <c r="D4777" s="4">
        <v>44</v>
      </c>
      <c r="E4777" s="4"/>
      <c r="F4777" s="4"/>
      <c r="G4777" s="4">
        <v>29</v>
      </c>
      <c r="H4777" s="4">
        <v>1008</v>
      </c>
      <c r="I4777" s="4"/>
      <c r="J4777" s="4"/>
      <c r="K4777" s="4"/>
      <c r="L4777" s="4"/>
      <c r="M4777" s="4">
        <v>1660</v>
      </c>
    </row>
    <row r="4778" spans="1:13" x14ac:dyDescent="0.2">
      <c r="A4778" s="8">
        <v>41473</v>
      </c>
      <c r="B4778" s="4">
        <v>4</v>
      </c>
      <c r="C4778" s="4">
        <v>910</v>
      </c>
      <c r="D4778" s="4">
        <v>43</v>
      </c>
      <c r="E4778" s="4"/>
      <c r="F4778" s="4"/>
      <c r="G4778" s="4">
        <v>29</v>
      </c>
      <c r="H4778" s="4">
        <v>982</v>
      </c>
      <c r="I4778" s="4"/>
      <c r="J4778" s="4"/>
      <c r="K4778" s="4"/>
      <c r="L4778" s="4"/>
      <c r="M4778" s="4">
        <v>1619</v>
      </c>
    </row>
    <row r="4779" spans="1:13" x14ac:dyDescent="0.2">
      <c r="A4779" s="8">
        <v>41473</v>
      </c>
      <c r="B4779" s="4">
        <v>5</v>
      </c>
      <c r="C4779" s="4">
        <v>923</v>
      </c>
      <c r="D4779" s="4">
        <v>43</v>
      </c>
      <c r="E4779" s="4"/>
      <c r="F4779" s="4"/>
      <c r="G4779" s="4">
        <v>29</v>
      </c>
      <c r="H4779" s="4">
        <v>995</v>
      </c>
      <c r="I4779" s="4"/>
      <c r="J4779" s="4"/>
      <c r="K4779" s="4"/>
      <c r="L4779" s="4"/>
      <c r="M4779" s="4">
        <v>1636</v>
      </c>
    </row>
    <row r="4780" spans="1:13" x14ac:dyDescent="0.2">
      <c r="A4780" s="8">
        <v>41473</v>
      </c>
      <c r="B4780" s="4">
        <v>6</v>
      </c>
      <c r="C4780" s="4">
        <v>971</v>
      </c>
      <c r="D4780" s="4">
        <v>46</v>
      </c>
      <c r="E4780" s="4"/>
      <c r="F4780" s="4"/>
      <c r="G4780" s="4">
        <v>30</v>
      </c>
      <c r="H4780" s="4">
        <v>1046</v>
      </c>
      <c r="I4780" s="4"/>
      <c r="J4780" s="4"/>
      <c r="K4780" s="4"/>
      <c r="L4780" s="4"/>
      <c r="M4780" s="4">
        <v>1707</v>
      </c>
    </row>
    <row r="4781" spans="1:13" x14ac:dyDescent="0.2">
      <c r="A4781" s="8">
        <v>41473</v>
      </c>
      <c r="B4781" s="4">
        <v>7</v>
      </c>
      <c r="C4781" s="4">
        <v>1010</v>
      </c>
      <c r="D4781" s="4">
        <v>47</v>
      </c>
      <c r="E4781" s="4"/>
      <c r="F4781" s="4"/>
      <c r="G4781" s="4">
        <v>30</v>
      </c>
      <c r="H4781" s="4">
        <v>1087</v>
      </c>
      <c r="I4781" s="4"/>
      <c r="J4781" s="4"/>
      <c r="K4781" s="4"/>
      <c r="L4781" s="4"/>
      <c r="M4781" s="4">
        <v>1770</v>
      </c>
    </row>
    <row r="4782" spans="1:13" x14ac:dyDescent="0.2">
      <c r="A4782" s="8">
        <v>41473</v>
      </c>
      <c r="B4782" s="4">
        <v>8</v>
      </c>
      <c r="C4782" s="4">
        <v>1081</v>
      </c>
      <c r="D4782" s="4">
        <v>51</v>
      </c>
      <c r="E4782" s="4"/>
      <c r="F4782" s="4"/>
      <c r="G4782" s="4">
        <v>34</v>
      </c>
      <c r="H4782" s="4">
        <v>1166</v>
      </c>
      <c r="I4782" s="4"/>
      <c r="J4782" s="4"/>
      <c r="K4782" s="4"/>
      <c r="L4782" s="4"/>
      <c r="M4782" s="4">
        <v>1892</v>
      </c>
    </row>
    <row r="4783" spans="1:13" x14ac:dyDescent="0.2">
      <c r="A4783" s="8">
        <v>41473</v>
      </c>
      <c r="B4783" s="4">
        <v>9</v>
      </c>
      <c r="C4783" s="4">
        <v>1154</v>
      </c>
      <c r="D4783" s="4">
        <v>54</v>
      </c>
      <c r="E4783" s="4"/>
      <c r="F4783" s="4"/>
      <c r="G4783" s="4">
        <v>41</v>
      </c>
      <c r="H4783" s="4">
        <v>1249</v>
      </c>
      <c r="I4783" s="4"/>
      <c r="J4783" s="4"/>
      <c r="K4783" s="4"/>
      <c r="L4783" s="4"/>
      <c r="M4783" s="4">
        <v>2022</v>
      </c>
    </row>
    <row r="4784" spans="1:13" x14ac:dyDescent="0.2">
      <c r="A4784" s="8">
        <v>41473</v>
      </c>
      <c r="B4784" s="4">
        <v>10</v>
      </c>
      <c r="C4784" s="4">
        <v>1229</v>
      </c>
      <c r="D4784" s="4">
        <v>58</v>
      </c>
      <c r="E4784" s="4"/>
      <c r="F4784" s="4"/>
      <c r="G4784" s="4">
        <v>40</v>
      </c>
      <c r="H4784" s="4">
        <v>1327</v>
      </c>
      <c r="I4784" s="4"/>
      <c r="J4784" s="4"/>
      <c r="K4784" s="4"/>
      <c r="L4784" s="4"/>
      <c r="M4784" s="4">
        <v>2091</v>
      </c>
    </row>
    <row r="4785" spans="1:13" x14ac:dyDescent="0.2">
      <c r="A4785" s="8">
        <v>41473</v>
      </c>
      <c r="B4785" s="4">
        <v>11</v>
      </c>
      <c r="C4785" s="4">
        <v>1333</v>
      </c>
      <c r="D4785" s="4">
        <v>63</v>
      </c>
      <c r="E4785" s="4"/>
      <c r="F4785" s="4"/>
      <c r="G4785" s="4">
        <v>40</v>
      </c>
      <c r="H4785" s="4">
        <v>1435</v>
      </c>
      <c r="I4785" s="4"/>
      <c r="J4785" s="4"/>
      <c r="K4785" s="4"/>
      <c r="L4785" s="4"/>
      <c r="M4785" s="4">
        <v>2309</v>
      </c>
    </row>
    <row r="4786" spans="1:13" x14ac:dyDescent="0.2">
      <c r="A4786" s="8">
        <v>41473</v>
      </c>
      <c r="B4786" s="4">
        <v>12</v>
      </c>
      <c r="C4786" s="4">
        <v>1436</v>
      </c>
      <c r="D4786" s="4">
        <v>67</v>
      </c>
      <c r="E4786" s="4"/>
      <c r="F4786" s="4"/>
      <c r="G4786" s="4">
        <v>45</v>
      </c>
      <c r="H4786" s="4">
        <v>1548</v>
      </c>
      <c r="I4786" s="4"/>
      <c r="J4786" s="4"/>
      <c r="K4786" s="4"/>
      <c r="L4786" s="4"/>
      <c r="M4786" s="4">
        <v>2485</v>
      </c>
    </row>
    <row r="4787" spans="1:13" x14ac:dyDescent="0.2">
      <c r="A4787" s="8">
        <v>41473</v>
      </c>
      <c r="B4787" s="4">
        <v>13</v>
      </c>
      <c r="C4787" s="4">
        <v>1569</v>
      </c>
      <c r="D4787" s="4">
        <v>73</v>
      </c>
      <c r="E4787" s="4"/>
      <c r="F4787" s="4"/>
      <c r="G4787" s="4">
        <v>40</v>
      </c>
      <c r="H4787" s="4">
        <v>1682</v>
      </c>
      <c r="I4787" s="4"/>
      <c r="J4787" s="4"/>
      <c r="K4787" s="4"/>
      <c r="L4787" s="4"/>
      <c r="M4787" s="4">
        <v>2675</v>
      </c>
    </row>
    <row r="4788" spans="1:13" x14ac:dyDescent="0.2">
      <c r="A4788" s="8">
        <v>41473</v>
      </c>
      <c r="B4788" s="4">
        <v>14</v>
      </c>
      <c r="C4788" s="4">
        <v>1714</v>
      </c>
      <c r="D4788" s="4">
        <v>80</v>
      </c>
      <c r="E4788" s="4"/>
      <c r="F4788" s="4"/>
      <c r="G4788" s="4">
        <v>44</v>
      </c>
      <c r="H4788" s="4">
        <v>1838</v>
      </c>
      <c r="I4788" s="4"/>
      <c r="J4788" s="4"/>
      <c r="K4788" s="4"/>
      <c r="L4788" s="4"/>
      <c r="M4788" s="4">
        <v>2911</v>
      </c>
    </row>
    <row r="4789" spans="1:13" x14ac:dyDescent="0.2">
      <c r="A4789" s="8">
        <v>41473</v>
      </c>
      <c r="B4789" s="4">
        <v>15</v>
      </c>
      <c r="C4789" s="4">
        <v>1869</v>
      </c>
      <c r="D4789" s="4">
        <v>87</v>
      </c>
      <c r="E4789" s="4"/>
      <c r="F4789" s="4"/>
      <c r="G4789" s="4">
        <v>43</v>
      </c>
      <c r="H4789" s="4">
        <v>1999</v>
      </c>
      <c r="I4789" s="4"/>
      <c r="J4789" s="4"/>
      <c r="K4789" s="4"/>
      <c r="L4789" s="4"/>
      <c r="M4789" s="4">
        <v>3148</v>
      </c>
    </row>
    <row r="4790" spans="1:13" x14ac:dyDescent="0.2">
      <c r="A4790" s="8">
        <v>41473</v>
      </c>
      <c r="B4790" s="4">
        <v>16</v>
      </c>
      <c r="C4790" s="4">
        <v>2026</v>
      </c>
      <c r="D4790" s="4">
        <v>94</v>
      </c>
      <c r="E4790" s="4"/>
      <c r="F4790" s="4"/>
      <c r="G4790" s="4">
        <v>41</v>
      </c>
      <c r="H4790" s="4">
        <v>2161</v>
      </c>
      <c r="I4790" s="4"/>
      <c r="J4790" s="4"/>
      <c r="K4790" s="4"/>
      <c r="L4790" s="4"/>
      <c r="M4790" s="4">
        <v>3375</v>
      </c>
    </row>
    <row r="4791" spans="1:13" x14ac:dyDescent="0.2">
      <c r="A4791" s="8">
        <v>41473</v>
      </c>
      <c r="B4791" s="4">
        <v>17</v>
      </c>
      <c r="C4791" s="4">
        <v>2152</v>
      </c>
      <c r="D4791" s="4">
        <v>100</v>
      </c>
      <c r="E4791" s="4"/>
      <c r="F4791" s="4"/>
      <c r="G4791" s="4">
        <v>44</v>
      </c>
      <c r="H4791" s="4">
        <v>2296</v>
      </c>
      <c r="I4791" s="4"/>
      <c r="J4791" s="4"/>
      <c r="K4791" s="4"/>
      <c r="L4791" s="4"/>
      <c r="M4791" s="4">
        <v>3543</v>
      </c>
    </row>
    <row r="4792" spans="1:13" x14ac:dyDescent="0.2">
      <c r="A4792" s="8">
        <v>41473</v>
      </c>
      <c r="B4792" s="4">
        <v>18</v>
      </c>
      <c r="C4792" s="4">
        <v>2211</v>
      </c>
      <c r="D4792" s="4">
        <v>102</v>
      </c>
      <c r="E4792" s="4"/>
      <c r="F4792" s="4"/>
      <c r="G4792" s="4">
        <v>38</v>
      </c>
      <c r="H4792" s="4">
        <v>2351</v>
      </c>
      <c r="I4792" s="4"/>
      <c r="J4792" s="4"/>
      <c r="K4792" s="4"/>
      <c r="L4792" s="4"/>
      <c r="M4792" s="4">
        <v>3615</v>
      </c>
    </row>
    <row r="4793" spans="1:13" x14ac:dyDescent="0.2">
      <c r="A4793" s="8">
        <v>41473</v>
      </c>
      <c r="B4793" s="4">
        <v>19</v>
      </c>
      <c r="C4793" s="4">
        <v>2168</v>
      </c>
      <c r="D4793" s="4">
        <v>100</v>
      </c>
      <c r="E4793" s="4"/>
      <c r="F4793" s="4"/>
      <c r="G4793" s="4">
        <v>38</v>
      </c>
      <c r="H4793" s="4">
        <v>2306</v>
      </c>
      <c r="I4793" s="4"/>
      <c r="J4793" s="4"/>
      <c r="K4793" s="4"/>
      <c r="L4793" s="4"/>
      <c r="M4793" s="4">
        <v>3548</v>
      </c>
    </row>
    <row r="4794" spans="1:13" x14ac:dyDescent="0.2">
      <c r="A4794" s="8">
        <v>41473</v>
      </c>
      <c r="B4794" s="4">
        <v>20</v>
      </c>
      <c r="C4794" s="4">
        <v>2056</v>
      </c>
      <c r="D4794" s="4">
        <v>95</v>
      </c>
      <c r="E4794" s="4"/>
      <c r="F4794" s="4"/>
      <c r="G4794" s="4">
        <v>33</v>
      </c>
      <c r="H4794" s="4">
        <v>2184</v>
      </c>
      <c r="I4794" s="4"/>
      <c r="J4794" s="4"/>
      <c r="K4794" s="4"/>
      <c r="L4794" s="4"/>
      <c r="M4794" s="4">
        <v>3364</v>
      </c>
    </row>
    <row r="4795" spans="1:13" x14ac:dyDescent="0.2">
      <c r="A4795" s="8">
        <v>41473</v>
      </c>
      <c r="B4795" s="4">
        <v>21</v>
      </c>
      <c r="C4795" s="4">
        <v>1883</v>
      </c>
      <c r="D4795" s="4">
        <v>87</v>
      </c>
      <c r="E4795" s="4"/>
      <c r="F4795" s="4"/>
      <c r="G4795" s="4">
        <v>31</v>
      </c>
      <c r="H4795" s="4">
        <v>2001</v>
      </c>
      <c r="I4795" s="4"/>
      <c r="J4795" s="4"/>
      <c r="K4795" s="4"/>
      <c r="L4795" s="4"/>
      <c r="M4795" s="4">
        <v>3124</v>
      </c>
    </row>
    <row r="4796" spans="1:13" x14ac:dyDescent="0.2">
      <c r="A4796" s="8">
        <v>41473</v>
      </c>
      <c r="B4796" s="4">
        <v>22</v>
      </c>
      <c r="C4796" s="4">
        <v>1739</v>
      </c>
      <c r="D4796" s="4">
        <v>81</v>
      </c>
      <c r="E4796" s="4"/>
      <c r="F4796" s="4"/>
      <c r="G4796" s="4">
        <v>31</v>
      </c>
      <c r="H4796" s="4">
        <v>1850</v>
      </c>
      <c r="I4796" s="4"/>
      <c r="J4796" s="4"/>
      <c r="K4796" s="4"/>
      <c r="L4796" s="4"/>
      <c r="M4796" s="4">
        <v>2895</v>
      </c>
    </row>
    <row r="4797" spans="1:13" x14ac:dyDescent="0.2">
      <c r="A4797" s="8">
        <v>41473</v>
      </c>
      <c r="B4797" s="4">
        <v>23</v>
      </c>
      <c r="C4797" s="4">
        <v>1512</v>
      </c>
      <c r="D4797" s="4">
        <v>70</v>
      </c>
      <c r="E4797" s="4"/>
      <c r="F4797" s="4"/>
      <c r="G4797" s="4">
        <v>31</v>
      </c>
      <c r="H4797" s="4">
        <v>1613</v>
      </c>
      <c r="I4797" s="4"/>
      <c r="J4797" s="4"/>
      <c r="K4797" s="4"/>
      <c r="L4797" s="4"/>
      <c r="M4797" s="4">
        <v>2530</v>
      </c>
    </row>
    <row r="4798" spans="1:13" x14ac:dyDescent="0.2">
      <c r="A4798" s="8">
        <v>41473</v>
      </c>
      <c r="B4798" s="4">
        <v>24</v>
      </c>
      <c r="C4798" s="4">
        <v>1300</v>
      </c>
      <c r="D4798" s="4">
        <v>61</v>
      </c>
      <c r="E4798" s="4"/>
      <c r="F4798" s="4"/>
      <c r="G4798" s="4">
        <v>30</v>
      </c>
      <c r="H4798" s="4">
        <v>1390</v>
      </c>
      <c r="I4798" s="4"/>
      <c r="J4798" s="4"/>
      <c r="K4798" s="4"/>
      <c r="L4798" s="4"/>
      <c r="M4798" s="4">
        <v>2212</v>
      </c>
    </row>
    <row r="4799" spans="1:13" x14ac:dyDescent="0.2">
      <c r="A4799" s="8">
        <v>41474</v>
      </c>
      <c r="B4799" s="4">
        <v>1</v>
      </c>
      <c r="C4799" s="4">
        <v>1147</v>
      </c>
      <c r="D4799" s="4">
        <v>54</v>
      </c>
      <c r="E4799" s="4"/>
      <c r="F4799" s="4"/>
      <c r="G4799" s="4">
        <v>30</v>
      </c>
      <c r="H4799" s="4">
        <v>1230</v>
      </c>
      <c r="I4799" s="4"/>
      <c r="J4799" s="4"/>
      <c r="K4799" s="4"/>
      <c r="L4799" s="4"/>
      <c r="M4799" s="4">
        <v>2012</v>
      </c>
    </row>
    <row r="4800" spans="1:13" x14ac:dyDescent="0.2">
      <c r="A4800" s="8">
        <v>41474</v>
      </c>
      <c r="B4800" s="4">
        <v>2</v>
      </c>
      <c r="C4800" s="4">
        <v>1040</v>
      </c>
      <c r="D4800" s="4">
        <v>49</v>
      </c>
      <c r="E4800" s="4"/>
      <c r="F4800" s="4"/>
      <c r="G4800" s="4">
        <v>29</v>
      </c>
      <c r="H4800" s="4">
        <v>1117</v>
      </c>
      <c r="I4800" s="4"/>
      <c r="J4800" s="4"/>
      <c r="K4800" s="4"/>
      <c r="L4800" s="4"/>
      <c r="M4800" s="4">
        <v>1819</v>
      </c>
    </row>
    <row r="4801" spans="1:13" x14ac:dyDescent="0.2">
      <c r="A4801" s="8">
        <v>41474</v>
      </c>
      <c r="B4801" s="4">
        <v>3</v>
      </c>
      <c r="C4801" s="4">
        <v>980</v>
      </c>
      <c r="D4801" s="4">
        <v>46</v>
      </c>
      <c r="E4801" s="4"/>
      <c r="F4801" s="4"/>
      <c r="G4801" s="4">
        <v>29</v>
      </c>
      <c r="H4801" s="4">
        <v>1055</v>
      </c>
      <c r="I4801" s="4"/>
      <c r="J4801" s="4"/>
      <c r="K4801" s="4"/>
      <c r="L4801" s="4"/>
      <c r="M4801" s="4">
        <v>1709</v>
      </c>
    </row>
    <row r="4802" spans="1:13" x14ac:dyDescent="0.2">
      <c r="A4802" s="8">
        <v>41474</v>
      </c>
      <c r="B4802" s="4">
        <v>4</v>
      </c>
      <c r="C4802" s="4">
        <v>943</v>
      </c>
      <c r="D4802" s="4">
        <v>44</v>
      </c>
      <c r="E4802" s="4"/>
      <c r="F4802" s="4"/>
      <c r="G4802" s="4">
        <v>29</v>
      </c>
      <c r="H4802" s="4">
        <v>1016</v>
      </c>
      <c r="I4802" s="4"/>
      <c r="J4802" s="4"/>
      <c r="K4802" s="4"/>
      <c r="L4802" s="4"/>
      <c r="M4802" s="4">
        <v>1685</v>
      </c>
    </row>
    <row r="4803" spans="1:13" x14ac:dyDescent="0.2">
      <c r="A4803" s="8">
        <v>41474</v>
      </c>
      <c r="B4803" s="4">
        <v>5</v>
      </c>
      <c r="C4803" s="4">
        <v>952</v>
      </c>
      <c r="D4803" s="4">
        <v>45</v>
      </c>
      <c r="E4803" s="4"/>
      <c r="F4803" s="4"/>
      <c r="G4803" s="4">
        <v>29</v>
      </c>
      <c r="H4803" s="4">
        <v>1026</v>
      </c>
      <c r="I4803" s="4"/>
      <c r="J4803" s="4"/>
      <c r="K4803" s="4"/>
      <c r="L4803" s="4"/>
      <c r="M4803" s="4">
        <v>1676</v>
      </c>
    </row>
    <row r="4804" spans="1:13" x14ac:dyDescent="0.2">
      <c r="A4804" s="8">
        <v>41474</v>
      </c>
      <c r="B4804" s="4">
        <v>6</v>
      </c>
      <c r="C4804" s="4">
        <v>986</v>
      </c>
      <c r="D4804" s="4">
        <v>46</v>
      </c>
      <c r="E4804" s="4"/>
      <c r="F4804" s="4"/>
      <c r="G4804" s="4">
        <v>30</v>
      </c>
      <c r="H4804" s="4">
        <v>1062</v>
      </c>
      <c r="I4804" s="4"/>
      <c r="J4804" s="4"/>
      <c r="K4804" s="4"/>
      <c r="L4804" s="4"/>
      <c r="M4804" s="4">
        <v>1733</v>
      </c>
    </row>
    <row r="4805" spans="1:13" x14ac:dyDescent="0.2">
      <c r="A4805" s="8">
        <v>41474</v>
      </c>
      <c r="B4805" s="4">
        <v>7</v>
      </c>
      <c r="C4805" s="4">
        <v>1028</v>
      </c>
      <c r="D4805" s="4">
        <v>48</v>
      </c>
      <c r="E4805" s="4"/>
      <c r="F4805" s="4"/>
      <c r="G4805" s="4">
        <v>31</v>
      </c>
      <c r="H4805" s="4">
        <v>1107</v>
      </c>
      <c r="I4805" s="4"/>
      <c r="J4805" s="4"/>
      <c r="K4805" s="4"/>
      <c r="L4805" s="4"/>
      <c r="M4805" s="4">
        <v>1793</v>
      </c>
    </row>
    <row r="4806" spans="1:13" x14ac:dyDescent="0.2">
      <c r="A4806" s="8">
        <v>41474</v>
      </c>
      <c r="B4806" s="4">
        <v>8</v>
      </c>
      <c r="C4806" s="4">
        <v>1105</v>
      </c>
      <c r="D4806" s="4">
        <v>52</v>
      </c>
      <c r="E4806" s="4"/>
      <c r="F4806" s="4"/>
      <c r="G4806" s="4">
        <v>33</v>
      </c>
      <c r="H4806" s="4">
        <v>1190</v>
      </c>
      <c r="I4806" s="4"/>
      <c r="J4806" s="4"/>
      <c r="K4806" s="4"/>
      <c r="L4806" s="4"/>
      <c r="M4806" s="4">
        <v>1921</v>
      </c>
    </row>
    <row r="4807" spans="1:13" x14ac:dyDescent="0.2">
      <c r="A4807" s="8">
        <v>41474</v>
      </c>
      <c r="B4807" s="4">
        <v>9</v>
      </c>
      <c r="C4807" s="4">
        <v>1184</v>
      </c>
      <c r="D4807" s="4">
        <v>56</v>
      </c>
      <c r="E4807" s="4"/>
      <c r="F4807" s="4"/>
      <c r="G4807" s="4">
        <v>39</v>
      </c>
      <c r="H4807" s="4">
        <v>1279</v>
      </c>
      <c r="I4807" s="4"/>
      <c r="J4807" s="4"/>
      <c r="K4807" s="4"/>
      <c r="L4807" s="4"/>
      <c r="M4807" s="4">
        <v>2067</v>
      </c>
    </row>
    <row r="4808" spans="1:13" x14ac:dyDescent="0.2">
      <c r="A4808" s="8">
        <v>41474</v>
      </c>
      <c r="B4808" s="4">
        <v>10</v>
      </c>
      <c r="C4808" s="4">
        <v>1274</v>
      </c>
      <c r="D4808" s="4">
        <v>60</v>
      </c>
      <c r="E4808" s="4"/>
      <c r="F4808" s="4"/>
      <c r="G4808" s="4">
        <v>40</v>
      </c>
      <c r="H4808" s="4">
        <v>1374</v>
      </c>
      <c r="I4808" s="4"/>
      <c r="J4808" s="4"/>
      <c r="K4808" s="4"/>
      <c r="L4808" s="4"/>
      <c r="M4808" s="4">
        <v>2215</v>
      </c>
    </row>
    <row r="4809" spans="1:13" x14ac:dyDescent="0.2">
      <c r="A4809" s="8">
        <v>41474</v>
      </c>
      <c r="B4809" s="4">
        <v>11</v>
      </c>
      <c r="C4809" s="4">
        <v>1385</v>
      </c>
      <c r="D4809" s="4">
        <v>65</v>
      </c>
      <c r="E4809" s="4"/>
      <c r="F4809" s="4"/>
      <c r="G4809" s="4">
        <v>41</v>
      </c>
      <c r="H4809" s="4">
        <v>1491</v>
      </c>
      <c r="I4809" s="4"/>
      <c r="J4809" s="4"/>
      <c r="K4809" s="4"/>
      <c r="L4809" s="4"/>
      <c r="M4809" s="4">
        <v>2392</v>
      </c>
    </row>
    <row r="4810" spans="1:13" x14ac:dyDescent="0.2">
      <c r="A4810" s="8">
        <v>41474</v>
      </c>
      <c r="B4810" s="4">
        <v>12</v>
      </c>
      <c r="C4810" s="4">
        <v>1515</v>
      </c>
      <c r="D4810" s="4">
        <v>71</v>
      </c>
      <c r="E4810" s="4"/>
      <c r="F4810" s="4"/>
      <c r="G4810" s="4">
        <v>43</v>
      </c>
      <c r="H4810" s="4">
        <v>1629</v>
      </c>
      <c r="I4810" s="4"/>
      <c r="J4810" s="4"/>
      <c r="K4810" s="4"/>
      <c r="L4810" s="4"/>
      <c r="M4810" s="4">
        <v>2601</v>
      </c>
    </row>
    <row r="4811" spans="1:13" x14ac:dyDescent="0.2">
      <c r="A4811" s="8">
        <v>41474</v>
      </c>
      <c r="B4811" s="4">
        <v>13</v>
      </c>
      <c r="C4811" s="4">
        <v>1677</v>
      </c>
      <c r="D4811" s="4">
        <v>78</v>
      </c>
      <c r="E4811" s="4"/>
      <c r="F4811" s="4"/>
      <c r="G4811" s="4">
        <v>45</v>
      </c>
      <c r="H4811" s="4">
        <v>1800</v>
      </c>
      <c r="I4811" s="4"/>
      <c r="J4811" s="4"/>
      <c r="K4811" s="4"/>
      <c r="L4811" s="4"/>
      <c r="M4811" s="4">
        <v>2844</v>
      </c>
    </row>
    <row r="4812" spans="1:13" x14ac:dyDescent="0.2">
      <c r="A4812" s="8">
        <v>41474</v>
      </c>
      <c r="B4812" s="4">
        <v>14</v>
      </c>
      <c r="C4812" s="4">
        <v>1859</v>
      </c>
      <c r="D4812" s="4">
        <v>87</v>
      </c>
      <c r="E4812" s="4"/>
      <c r="F4812" s="4"/>
      <c r="G4812" s="4">
        <v>44</v>
      </c>
      <c r="H4812" s="4">
        <v>1990</v>
      </c>
      <c r="I4812" s="4"/>
      <c r="J4812" s="4"/>
      <c r="K4812" s="4"/>
      <c r="L4812" s="4"/>
      <c r="M4812" s="4">
        <v>3124</v>
      </c>
    </row>
    <row r="4813" spans="1:13" x14ac:dyDescent="0.2">
      <c r="A4813" s="8">
        <v>41474</v>
      </c>
      <c r="B4813" s="4">
        <v>15</v>
      </c>
      <c r="C4813" s="4">
        <v>2057</v>
      </c>
      <c r="D4813" s="4">
        <v>95</v>
      </c>
      <c r="E4813" s="4"/>
      <c r="F4813" s="4"/>
      <c r="G4813" s="4">
        <v>40</v>
      </c>
      <c r="H4813" s="4">
        <v>2192</v>
      </c>
      <c r="I4813" s="4"/>
      <c r="J4813" s="4"/>
      <c r="K4813" s="4"/>
      <c r="L4813" s="4"/>
      <c r="M4813" s="4">
        <v>3403</v>
      </c>
    </row>
    <row r="4814" spans="1:13" x14ac:dyDescent="0.2">
      <c r="A4814" s="8">
        <v>41474</v>
      </c>
      <c r="B4814" s="4">
        <v>16</v>
      </c>
      <c r="C4814" s="4">
        <v>2225</v>
      </c>
      <c r="D4814" s="4">
        <v>103</v>
      </c>
      <c r="E4814" s="4"/>
      <c r="F4814" s="4"/>
      <c r="G4814" s="4">
        <v>43</v>
      </c>
      <c r="H4814" s="4">
        <v>2371</v>
      </c>
      <c r="I4814" s="4"/>
      <c r="J4814" s="4"/>
      <c r="K4814" s="4"/>
      <c r="L4814" s="4"/>
      <c r="M4814" s="4">
        <v>3654</v>
      </c>
    </row>
    <row r="4815" spans="1:13" x14ac:dyDescent="0.2">
      <c r="A4815" s="8">
        <v>41474</v>
      </c>
      <c r="B4815" s="4">
        <v>17</v>
      </c>
      <c r="C4815" s="4">
        <v>2355</v>
      </c>
      <c r="D4815" s="4">
        <v>109</v>
      </c>
      <c r="E4815" s="4"/>
      <c r="F4815" s="4"/>
      <c r="G4815" s="4">
        <v>44</v>
      </c>
      <c r="H4815" s="4">
        <v>2508</v>
      </c>
      <c r="I4815" s="4"/>
      <c r="J4815" s="4"/>
      <c r="K4815" s="4"/>
      <c r="L4815" s="4"/>
      <c r="M4815" s="4">
        <v>3835</v>
      </c>
    </row>
    <row r="4816" spans="1:13" x14ac:dyDescent="0.2">
      <c r="A4816" s="8">
        <v>41474</v>
      </c>
      <c r="B4816" s="4">
        <v>18</v>
      </c>
      <c r="C4816" s="4">
        <v>2387</v>
      </c>
      <c r="D4816" s="4">
        <v>111</v>
      </c>
      <c r="E4816" s="4"/>
      <c r="F4816" s="4"/>
      <c r="G4816" s="4">
        <v>41</v>
      </c>
      <c r="H4816" s="4">
        <v>2538</v>
      </c>
      <c r="I4816" s="4"/>
      <c r="J4816" s="4"/>
      <c r="K4816" s="4"/>
      <c r="L4816" s="4"/>
      <c r="M4816" s="4">
        <v>3865</v>
      </c>
    </row>
    <row r="4817" spans="1:13" x14ac:dyDescent="0.2">
      <c r="A4817" s="8">
        <v>41474</v>
      </c>
      <c r="B4817" s="4">
        <v>19</v>
      </c>
      <c r="C4817" s="4">
        <v>2324</v>
      </c>
      <c r="D4817" s="4">
        <v>107</v>
      </c>
      <c r="E4817" s="4"/>
      <c r="F4817" s="4"/>
      <c r="G4817" s="4">
        <v>36</v>
      </c>
      <c r="H4817" s="4">
        <v>2467</v>
      </c>
      <c r="I4817" s="4"/>
      <c r="J4817" s="4"/>
      <c r="K4817" s="4"/>
      <c r="L4817" s="4"/>
      <c r="M4817" s="4">
        <v>3766</v>
      </c>
    </row>
    <row r="4818" spans="1:13" x14ac:dyDescent="0.2">
      <c r="A4818" s="8">
        <v>41474</v>
      </c>
      <c r="B4818" s="4">
        <v>20</v>
      </c>
      <c r="C4818" s="4">
        <v>2179</v>
      </c>
      <c r="D4818" s="4">
        <v>101</v>
      </c>
      <c r="E4818" s="4"/>
      <c r="F4818" s="4"/>
      <c r="G4818" s="4">
        <v>35</v>
      </c>
      <c r="H4818" s="4">
        <v>2315</v>
      </c>
      <c r="I4818" s="4"/>
      <c r="J4818" s="4"/>
      <c r="K4818" s="4"/>
      <c r="L4818" s="4"/>
      <c r="M4818" s="4">
        <v>3557</v>
      </c>
    </row>
    <row r="4819" spans="1:13" x14ac:dyDescent="0.2">
      <c r="A4819" s="8">
        <v>41474</v>
      </c>
      <c r="B4819" s="4">
        <v>21</v>
      </c>
      <c r="C4819" s="4">
        <v>2023</v>
      </c>
      <c r="D4819" s="4">
        <v>94</v>
      </c>
      <c r="E4819" s="4"/>
      <c r="F4819" s="4"/>
      <c r="G4819" s="4">
        <v>34</v>
      </c>
      <c r="H4819" s="4">
        <v>2151</v>
      </c>
      <c r="I4819" s="4"/>
      <c r="J4819" s="4"/>
      <c r="K4819" s="4"/>
      <c r="L4819" s="4"/>
      <c r="M4819" s="4">
        <v>3333</v>
      </c>
    </row>
    <row r="4820" spans="1:13" x14ac:dyDescent="0.2">
      <c r="A4820" s="8">
        <v>41474</v>
      </c>
      <c r="B4820" s="4">
        <v>22</v>
      </c>
      <c r="C4820" s="4">
        <v>1878</v>
      </c>
      <c r="D4820" s="4">
        <v>87</v>
      </c>
      <c r="E4820" s="4"/>
      <c r="F4820" s="4"/>
      <c r="G4820" s="4">
        <v>31</v>
      </c>
      <c r="H4820" s="4">
        <v>1996</v>
      </c>
      <c r="I4820" s="4"/>
      <c r="J4820" s="4"/>
      <c r="K4820" s="4"/>
      <c r="L4820" s="4"/>
      <c r="M4820" s="4">
        <v>3108</v>
      </c>
    </row>
    <row r="4821" spans="1:13" x14ac:dyDescent="0.2">
      <c r="A4821" s="8">
        <v>41474</v>
      </c>
      <c r="B4821" s="4">
        <v>23</v>
      </c>
      <c r="C4821" s="4">
        <v>1635</v>
      </c>
      <c r="D4821" s="4">
        <v>76</v>
      </c>
      <c r="E4821" s="4"/>
      <c r="F4821" s="4"/>
      <c r="G4821" s="4">
        <v>31</v>
      </c>
      <c r="H4821" s="4">
        <v>1742</v>
      </c>
      <c r="I4821" s="4"/>
      <c r="J4821" s="4"/>
      <c r="K4821" s="4"/>
      <c r="L4821" s="4"/>
      <c r="M4821" s="4">
        <v>2729</v>
      </c>
    </row>
    <row r="4822" spans="1:13" x14ac:dyDescent="0.2">
      <c r="A4822" s="8">
        <v>41474</v>
      </c>
      <c r="B4822" s="4">
        <v>24</v>
      </c>
      <c r="C4822" s="4">
        <v>1402</v>
      </c>
      <c r="D4822" s="4">
        <v>65</v>
      </c>
      <c r="E4822" s="4"/>
      <c r="F4822" s="4"/>
      <c r="G4822" s="4">
        <v>30</v>
      </c>
      <c r="H4822" s="4">
        <v>1497</v>
      </c>
      <c r="I4822" s="4"/>
      <c r="J4822" s="4"/>
      <c r="K4822" s="4"/>
      <c r="L4822" s="4"/>
      <c r="M4822" s="4">
        <v>2369</v>
      </c>
    </row>
    <row r="4823" spans="1:13" x14ac:dyDescent="0.2">
      <c r="A4823" s="8">
        <v>41475</v>
      </c>
      <c r="B4823" s="4">
        <v>1</v>
      </c>
      <c r="C4823" s="4">
        <v>1237</v>
      </c>
      <c r="D4823" s="4">
        <v>58</v>
      </c>
      <c r="E4823" s="4"/>
      <c r="F4823" s="4"/>
      <c r="G4823" s="4">
        <v>30</v>
      </c>
      <c r="H4823" s="4">
        <v>1325</v>
      </c>
      <c r="I4823" s="4"/>
      <c r="J4823" s="4"/>
      <c r="K4823" s="4"/>
      <c r="L4823" s="4"/>
      <c r="M4823" s="4">
        <v>2118</v>
      </c>
    </row>
    <row r="4824" spans="1:13" x14ac:dyDescent="0.2">
      <c r="A4824" s="8">
        <v>41475</v>
      </c>
      <c r="B4824" s="4">
        <v>2</v>
      </c>
      <c r="C4824" s="4">
        <v>1119</v>
      </c>
      <c r="D4824" s="4">
        <v>52</v>
      </c>
      <c r="E4824" s="4"/>
      <c r="F4824" s="4"/>
      <c r="G4824" s="4">
        <v>30</v>
      </c>
      <c r="H4824" s="4">
        <v>1201</v>
      </c>
      <c r="I4824" s="4"/>
      <c r="J4824" s="4"/>
      <c r="K4824" s="4"/>
      <c r="L4824" s="4"/>
      <c r="M4824" s="4">
        <v>1933</v>
      </c>
    </row>
    <row r="4825" spans="1:13" x14ac:dyDescent="0.2">
      <c r="A4825" s="8">
        <v>41475</v>
      </c>
      <c r="B4825" s="4">
        <v>3</v>
      </c>
      <c r="C4825" s="4">
        <v>1033</v>
      </c>
      <c r="D4825" s="4">
        <v>48</v>
      </c>
      <c r="E4825" s="4"/>
      <c r="F4825" s="4"/>
      <c r="G4825" s="4">
        <v>30</v>
      </c>
      <c r="H4825" s="4">
        <v>1111</v>
      </c>
      <c r="I4825" s="4"/>
      <c r="J4825" s="4"/>
      <c r="K4825" s="4"/>
      <c r="L4825" s="4"/>
      <c r="M4825" s="4">
        <v>1811</v>
      </c>
    </row>
    <row r="4826" spans="1:13" x14ac:dyDescent="0.2">
      <c r="A4826" s="8">
        <v>41475</v>
      </c>
      <c r="B4826" s="4">
        <v>4</v>
      </c>
      <c r="C4826" s="4">
        <v>979</v>
      </c>
      <c r="D4826" s="4">
        <v>46</v>
      </c>
      <c r="E4826" s="4"/>
      <c r="F4826" s="4"/>
      <c r="G4826" s="4">
        <v>29</v>
      </c>
      <c r="H4826" s="4">
        <v>1054</v>
      </c>
      <c r="I4826" s="4"/>
      <c r="J4826" s="4"/>
      <c r="K4826" s="4"/>
      <c r="L4826" s="4"/>
      <c r="M4826" s="4">
        <v>1726</v>
      </c>
    </row>
    <row r="4827" spans="1:13" x14ac:dyDescent="0.2">
      <c r="A4827" s="8">
        <v>41475</v>
      </c>
      <c r="B4827" s="4">
        <v>5</v>
      </c>
      <c r="C4827" s="4">
        <v>959</v>
      </c>
      <c r="D4827" s="4">
        <v>45</v>
      </c>
      <c r="E4827" s="4"/>
      <c r="F4827" s="4"/>
      <c r="G4827" s="4">
        <v>29</v>
      </c>
      <c r="H4827" s="4">
        <v>1033</v>
      </c>
      <c r="I4827" s="4"/>
      <c r="J4827" s="4"/>
      <c r="K4827" s="4"/>
      <c r="L4827" s="4"/>
      <c r="M4827" s="4">
        <v>1697</v>
      </c>
    </row>
    <row r="4828" spans="1:13" x14ac:dyDescent="0.2">
      <c r="A4828" s="8">
        <v>41475</v>
      </c>
      <c r="B4828" s="4">
        <v>6</v>
      </c>
      <c r="C4828" s="4">
        <v>956</v>
      </c>
      <c r="D4828" s="4">
        <v>45</v>
      </c>
      <c r="E4828" s="4"/>
      <c r="F4828" s="4"/>
      <c r="G4828" s="4">
        <v>29</v>
      </c>
      <c r="H4828" s="4">
        <v>1030</v>
      </c>
      <c r="I4828" s="4"/>
      <c r="J4828" s="4"/>
      <c r="K4828" s="4"/>
      <c r="L4828" s="4"/>
      <c r="M4828" s="4">
        <v>1691</v>
      </c>
    </row>
    <row r="4829" spans="1:13" x14ac:dyDescent="0.2">
      <c r="A4829" s="8">
        <v>41475</v>
      </c>
      <c r="B4829" s="4">
        <v>7</v>
      </c>
      <c r="C4829" s="4">
        <v>941</v>
      </c>
      <c r="D4829" s="4">
        <v>44</v>
      </c>
      <c r="E4829" s="4"/>
      <c r="F4829" s="4"/>
      <c r="G4829" s="4">
        <v>30</v>
      </c>
      <c r="H4829" s="4">
        <v>1015</v>
      </c>
      <c r="I4829" s="4"/>
      <c r="J4829" s="4"/>
      <c r="K4829" s="4"/>
      <c r="L4829" s="4"/>
      <c r="M4829" s="4">
        <v>1675</v>
      </c>
    </row>
    <row r="4830" spans="1:13" x14ac:dyDescent="0.2">
      <c r="A4830" s="8">
        <v>41475</v>
      </c>
      <c r="B4830" s="4">
        <v>8</v>
      </c>
      <c r="C4830" s="4">
        <v>987</v>
      </c>
      <c r="D4830" s="4">
        <v>46</v>
      </c>
      <c r="E4830" s="4"/>
      <c r="F4830" s="4"/>
      <c r="G4830" s="4">
        <v>33</v>
      </c>
      <c r="H4830" s="4">
        <v>1066</v>
      </c>
      <c r="I4830" s="4"/>
      <c r="J4830" s="4"/>
      <c r="K4830" s="4"/>
      <c r="L4830" s="4"/>
      <c r="M4830" s="4">
        <v>1760</v>
      </c>
    </row>
    <row r="4831" spans="1:13" x14ac:dyDescent="0.2">
      <c r="A4831" s="8">
        <v>41475</v>
      </c>
      <c r="B4831" s="4">
        <v>9</v>
      </c>
      <c r="C4831" s="4">
        <v>1084</v>
      </c>
      <c r="D4831" s="4">
        <v>51</v>
      </c>
      <c r="E4831" s="4"/>
      <c r="F4831" s="4"/>
      <c r="G4831" s="4">
        <v>36</v>
      </c>
      <c r="H4831" s="4">
        <v>1171</v>
      </c>
      <c r="I4831" s="4"/>
      <c r="J4831" s="4"/>
      <c r="K4831" s="4"/>
      <c r="L4831" s="4"/>
      <c r="M4831" s="4">
        <v>1920</v>
      </c>
    </row>
    <row r="4832" spans="1:13" x14ac:dyDescent="0.2">
      <c r="A4832" s="8">
        <v>41475</v>
      </c>
      <c r="B4832" s="4">
        <v>10</v>
      </c>
      <c r="C4832" s="4">
        <v>1175</v>
      </c>
      <c r="D4832" s="4">
        <v>55</v>
      </c>
      <c r="E4832" s="4"/>
      <c r="F4832" s="4"/>
      <c r="G4832" s="4">
        <v>38</v>
      </c>
      <c r="H4832" s="4">
        <v>1268</v>
      </c>
      <c r="I4832" s="4"/>
      <c r="J4832" s="4"/>
      <c r="K4832" s="4"/>
      <c r="L4832" s="4"/>
      <c r="M4832" s="4">
        <v>2077</v>
      </c>
    </row>
    <row r="4833" spans="1:13" x14ac:dyDescent="0.2">
      <c r="A4833" s="8">
        <v>41475</v>
      </c>
      <c r="B4833" s="4">
        <v>11</v>
      </c>
      <c r="C4833" s="4">
        <v>1295</v>
      </c>
      <c r="D4833" s="4">
        <v>61</v>
      </c>
      <c r="E4833" s="4"/>
      <c r="F4833" s="4"/>
      <c r="G4833" s="4">
        <v>39</v>
      </c>
      <c r="H4833" s="4">
        <v>1395</v>
      </c>
      <c r="I4833" s="4"/>
      <c r="J4833" s="4"/>
      <c r="K4833" s="4"/>
      <c r="L4833" s="4"/>
      <c r="M4833" s="4">
        <v>2294</v>
      </c>
    </row>
    <row r="4834" spans="1:13" x14ac:dyDescent="0.2">
      <c r="A4834" s="8">
        <v>41475</v>
      </c>
      <c r="B4834" s="4">
        <v>12</v>
      </c>
      <c r="C4834" s="4">
        <v>1422</v>
      </c>
      <c r="D4834" s="4">
        <v>67</v>
      </c>
      <c r="E4834" s="4"/>
      <c r="F4834" s="4"/>
      <c r="G4834" s="4">
        <v>40</v>
      </c>
      <c r="H4834" s="4">
        <v>1528</v>
      </c>
      <c r="I4834" s="4"/>
      <c r="J4834" s="4"/>
      <c r="K4834" s="4"/>
      <c r="L4834" s="4"/>
      <c r="M4834" s="4">
        <v>2502</v>
      </c>
    </row>
    <row r="4835" spans="1:13" x14ac:dyDescent="0.2">
      <c r="A4835" s="8">
        <v>41475</v>
      </c>
      <c r="B4835" s="4">
        <v>13</v>
      </c>
      <c r="C4835" s="4">
        <v>1584</v>
      </c>
      <c r="D4835" s="4">
        <v>74</v>
      </c>
      <c r="E4835" s="4"/>
      <c r="F4835" s="4"/>
      <c r="G4835" s="4">
        <v>41</v>
      </c>
      <c r="H4835" s="4">
        <v>1699</v>
      </c>
      <c r="I4835" s="4"/>
      <c r="J4835" s="4"/>
      <c r="K4835" s="4"/>
      <c r="L4835" s="4"/>
      <c r="M4835" s="4">
        <v>2751</v>
      </c>
    </row>
    <row r="4836" spans="1:13" x14ac:dyDescent="0.2">
      <c r="A4836" s="8">
        <v>41475</v>
      </c>
      <c r="B4836" s="4">
        <v>14</v>
      </c>
      <c r="C4836" s="4">
        <v>1784</v>
      </c>
      <c r="D4836" s="4">
        <v>83</v>
      </c>
      <c r="E4836" s="4"/>
      <c r="F4836" s="4"/>
      <c r="G4836" s="4">
        <v>40</v>
      </c>
      <c r="H4836" s="4">
        <v>1907</v>
      </c>
      <c r="I4836" s="4"/>
      <c r="J4836" s="4"/>
      <c r="K4836" s="4"/>
      <c r="L4836" s="4"/>
      <c r="M4836" s="4">
        <v>3044</v>
      </c>
    </row>
    <row r="4837" spans="1:13" x14ac:dyDescent="0.2">
      <c r="A4837" s="8">
        <v>41475</v>
      </c>
      <c r="B4837" s="4">
        <v>15</v>
      </c>
      <c r="C4837" s="4">
        <v>1985</v>
      </c>
      <c r="D4837" s="4">
        <v>92</v>
      </c>
      <c r="E4837" s="4"/>
      <c r="F4837" s="4"/>
      <c r="G4837" s="4">
        <v>41</v>
      </c>
      <c r="H4837" s="4">
        <v>2118</v>
      </c>
      <c r="I4837" s="4"/>
      <c r="J4837" s="4"/>
      <c r="K4837" s="4"/>
      <c r="L4837" s="4"/>
      <c r="M4837" s="4">
        <v>3327</v>
      </c>
    </row>
    <row r="4838" spans="1:13" x14ac:dyDescent="0.2">
      <c r="A4838" s="8">
        <v>41475</v>
      </c>
      <c r="B4838" s="4">
        <v>16</v>
      </c>
      <c r="C4838" s="4">
        <v>2163</v>
      </c>
      <c r="D4838" s="4">
        <v>100</v>
      </c>
      <c r="E4838" s="4"/>
      <c r="F4838" s="4"/>
      <c r="G4838" s="4">
        <v>42</v>
      </c>
      <c r="H4838" s="4">
        <v>2305</v>
      </c>
      <c r="I4838" s="4"/>
      <c r="J4838" s="4"/>
      <c r="K4838" s="4"/>
      <c r="L4838" s="4"/>
      <c r="M4838" s="4">
        <v>3583</v>
      </c>
    </row>
    <row r="4839" spans="1:13" x14ac:dyDescent="0.2">
      <c r="A4839" s="8">
        <v>41475</v>
      </c>
      <c r="B4839" s="4">
        <v>17</v>
      </c>
      <c r="C4839" s="4">
        <v>2275</v>
      </c>
      <c r="D4839" s="4">
        <v>105</v>
      </c>
      <c r="E4839" s="4"/>
      <c r="F4839" s="4"/>
      <c r="G4839" s="4">
        <v>38</v>
      </c>
      <c r="H4839" s="4">
        <v>2418</v>
      </c>
      <c r="I4839" s="4"/>
      <c r="J4839" s="4"/>
      <c r="K4839" s="4"/>
      <c r="L4839" s="4"/>
      <c r="M4839" s="4">
        <v>3743</v>
      </c>
    </row>
    <row r="4840" spans="1:13" x14ac:dyDescent="0.2">
      <c r="A4840" s="8">
        <v>41475</v>
      </c>
      <c r="B4840" s="4">
        <v>18</v>
      </c>
      <c r="C4840" s="4">
        <v>2310</v>
      </c>
      <c r="D4840" s="4">
        <v>107</v>
      </c>
      <c r="E4840" s="4"/>
      <c r="F4840" s="4"/>
      <c r="G4840" s="4">
        <v>42</v>
      </c>
      <c r="H4840" s="4">
        <v>2459</v>
      </c>
      <c r="I4840" s="4"/>
      <c r="J4840" s="4"/>
      <c r="K4840" s="4"/>
      <c r="L4840" s="4"/>
      <c r="M4840" s="4">
        <v>3785</v>
      </c>
    </row>
    <row r="4841" spans="1:13" x14ac:dyDescent="0.2">
      <c r="A4841" s="8">
        <v>41475</v>
      </c>
      <c r="B4841" s="4">
        <v>19</v>
      </c>
      <c r="C4841" s="4">
        <v>2255</v>
      </c>
      <c r="D4841" s="4">
        <v>104</v>
      </c>
      <c r="E4841" s="4"/>
      <c r="F4841" s="4"/>
      <c r="G4841" s="4">
        <v>38</v>
      </c>
      <c r="H4841" s="4">
        <v>2397</v>
      </c>
      <c r="I4841" s="4"/>
      <c r="J4841" s="4"/>
      <c r="K4841" s="4"/>
      <c r="L4841" s="4"/>
      <c r="M4841" s="4">
        <v>3715</v>
      </c>
    </row>
    <row r="4842" spans="1:13" x14ac:dyDescent="0.2">
      <c r="A4842" s="8">
        <v>41475</v>
      </c>
      <c r="B4842" s="4">
        <v>20</v>
      </c>
      <c r="C4842" s="4">
        <v>2124</v>
      </c>
      <c r="D4842" s="4">
        <v>98</v>
      </c>
      <c r="E4842" s="4"/>
      <c r="F4842" s="4"/>
      <c r="G4842" s="4">
        <v>32</v>
      </c>
      <c r="H4842" s="4">
        <v>2254</v>
      </c>
      <c r="I4842" s="4"/>
      <c r="J4842" s="4"/>
      <c r="K4842" s="4"/>
      <c r="L4842" s="4"/>
      <c r="M4842" s="4">
        <v>3515</v>
      </c>
    </row>
    <row r="4843" spans="1:13" x14ac:dyDescent="0.2">
      <c r="A4843" s="8">
        <v>41475</v>
      </c>
      <c r="B4843" s="4">
        <v>21</v>
      </c>
      <c r="C4843" s="4">
        <v>1960</v>
      </c>
      <c r="D4843" s="4">
        <v>91</v>
      </c>
      <c r="E4843" s="4"/>
      <c r="F4843" s="4"/>
      <c r="G4843" s="4">
        <v>32</v>
      </c>
      <c r="H4843" s="4">
        <v>2083</v>
      </c>
      <c r="I4843" s="4"/>
      <c r="J4843" s="4"/>
      <c r="K4843" s="4"/>
      <c r="L4843" s="4"/>
      <c r="M4843" s="4">
        <v>3293</v>
      </c>
    </row>
    <row r="4844" spans="1:13" x14ac:dyDescent="0.2">
      <c r="A4844" s="8">
        <v>41475</v>
      </c>
      <c r="B4844" s="4">
        <v>22</v>
      </c>
      <c r="C4844" s="4">
        <v>1799</v>
      </c>
      <c r="D4844" s="4">
        <v>83</v>
      </c>
      <c r="E4844" s="4"/>
      <c r="F4844" s="4"/>
      <c r="G4844" s="4">
        <v>31</v>
      </c>
      <c r="H4844" s="4">
        <v>1913</v>
      </c>
      <c r="I4844" s="4"/>
      <c r="J4844" s="4"/>
      <c r="K4844" s="4"/>
      <c r="L4844" s="4"/>
      <c r="M4844" s="4">
        <v>3045</v>
      </c>
    </row>
    <row r="4845" spans="1:13" x14ac:dyDescent="0.2">
      <c r="A4845" s="8">
        <v>41475</v>
      </c>
      <c r="B4845" s="4">
        <v>23</v>
      </c>
      <c r="C4845" s="4">
        <v>1564</v>
      </c>
      <c r="D4845" s="4">
        <v>73</v>
      </c>
      <c r="E4845" s="4"/>
      <c r="F4845" s="4"/>
      <c r="G4845" s="4">
        <v>30</v>
      </c>
      <c r="H4845" s="4">
        <v>1666</v>
      </c>
      <c r="I4845" s="4"/>
      <c r="J4845" s="4"/>
      <c r="K4845" s="4"/>
      <c r="L4845" s="4"/>
      <c r="M4845" s="4">
        <v>2670</v>
      </c>
    </row>
    <row r="4846" spans="1:13" x14ac:dyDescent="0.2">
      <c r="A4846" s="8">
        <v>41475</v>
      </c>
      <c r="B4846" s="4">
        <v>24</v>
      </c>
      <c r="C4846" s="4">
        <v>1367</v>
      </c>
      <c r="D4846" s="4">
        <v>64</v>
      </c>
      <c r="E4846" s="4"/>
      <c r="F4846" s="4"/>
      <c r="G4846" s="4">
        <v>30</v>
      </c>
      <c r="H4846" s="4">
        <v>1460</v>
      </c>
      <c r="I4846" s="4"/>
      <c r="J4846" s="4"/>
      <c r="K4846" s="4"/>
      <c r="L4846" s="4"/>
      <c r="M4846" s="4">
        <v>2358</v>
      </c>
    </row>
    <row r="4847" spans="1:13" x14ac:dyDescent="0.2">
      <c r="A4847" s="8">
        <v>41476</v>
      </c>
      <c r="B4847" s="4">
        <v>1</v>
      </c>
      <c r="C4847" s="4">
        <v>1215</v>
      </c>
      <c r="D4847" s="4">
        <v>57</v>
      </c>
      <c r="E4847" s="4"/>
      <c r="F4847" s="4"/>
      <c r="G4847" s="4">
        <v>30</v>
      </c>
      <c r="H4847" s="4">
        <v>1302</v>
      </c>
      <c r="I4847" s="4"/>
      <c r="J4847" s="4"/>
      <c r="K4847" s="4"/>
      <c r="L4847" s="4"/>
      <c r="M4847" s="4">
        <v>2107</v>
      </c>
    </row>
    <row r="4848" spans="1:13" x14ac:dyDescent="0.2">
      <c r="A4848" s="8">
        <v>41476</v>
      </c>
      <c r="B4848" s="4">
        <v>2</v>
      </c>
      <c r="C4848" s="4">
        <v>1089</v>
      </c>
      <c r="D4848" s="4">
        <v>51</v>
      </c>
      <c r="E4848" s="4"/>
      <c r="F4848" s="4"/>
      <c r="G4848" s="4">
        <v>29</v>
      </c>
      <c r="H4848" s="4">
        <v>1169</v>
      </c>
      <c r="I4848" s="4"/>
      <c r="J4848" s="4"/>
      <c r="K4848" s="4"/>
      <c r="L4848" s="4"/>
      <c r="M4848" s="4">
        <v>1915</v>
      </c>
    </row>
    <row r="4849" spans="1:13" x14ac:dyDescent="0.2">
      <c r="A4849" s="8">
        <v>41476</v>
      </c>
      <c r="B4849" s="4">
        <v>3</v>
      </c>
      <c r="C4849" s="4">
        <v>1016</v>
      </c>
      <c r="D4849" s="4">
        <v>48</v>
      </c>
      <c r="E4849" s="4"/>
      <c r="F4849" s="4"/>
      <c r="G4849" s="4">
        <v>30</v>
      </c>
      <c r="H4849" s="4">
        <v>1093</v>
      </c>
      <c r="I4849" s="4"/>
      <c r="J4849" s="4"/>
      <c r="K4849" s="4"/>
      <c r="L4849" s="4"/>
      <c r="M4849" s="4">
        <v>1802</v>
      </c>
    </row>
    <row r="4850" spans="1:13" x14ac:dyDescent="0.2">
      <c r="A4850" s="8">
        <v>41476</v>
      </c>
      <c r="B4850" s="4">
        <v>4</v>
      </c>
      <c r="C4850" s="4">
        <v>959</v>
      </c>
      <c r="D4850" s="4">
        <v>45</v>
      </c>
      <c r="E4850" s="4"/>
      <c r="F4850" s="4"/>
      <c r="G4850" s="4">
        <v>29</v>
      </c>
      <c r="H4850" s="4">
        <v>1033</v>
      </c>
      <c r="I4850" s="4"/>
      <c r="J4850" s="4"/>
      <c r="K4850" s="4"/>
      <c r="L4850" s="4"/>
      <c r="M4850" s="4">
        <v>1714</v>
      </c>
    </row>
    <row r="4851" spans="1:13" x14ac:dyDescent="0.2">
      <c r="A4851" s="8">
        <v>41476</v>
      </c>
      <c r="B4851" s="4">
        <v>5</v>
      </c>
      <c r="C4851" s="4">
        <v>936</v>
      </c>
      <c r="D4851" s="4">
        <v>44</v>
      </c>
      <c r="E4851" s="4"/>
      <c r="F4851" s="4"/>
      <c r="G4851" s="4">
        <v>29</v>
      </c>
      <c r="H4851" s="4">
        <v>1009</v>
      </c>
      <c r="I4851" s="4"/>
      <c r="J4851" s="4"/>
      <c r="K4851" s="4"/>
      <c r="L4851" s="4"/>
      <c r="M4851" s="4">
        <v>1679</v>
      </c>
    </row>
    <row r="4852" spans="1:13" x14ac:dyDescent="0.2">
      <c r="A4852" s="8">
        <v>41476</v>
      </c>
      <c r="B4852" s="4">
        <v>6</v>
      </c>
      <c r="C4852" s="4">
        <v>939</v>
      </c>
      <c r="D4852" s="4">
        <v>44</v>
      </c>
      <c r="E4852" s="4"/>
      <c r="F4852" s="4"/>
      <c r="G4852" s="4">
        <v>29</v>
      </c>
      <c r="H4852" s="4">
        <v>1012</v>
      </c>
      <c r="I4852" s="4"/>
      <c r="J4852" s="4"/>
      <c r="K4852" s="4"/>
      <c r="L4852" s="4"/>
      <c r="M4852" s="4">
        <v>1666</v>
      </c>
    </row>
    <row r="4853" spans="1:13" x14ac:dyDescent="0.2">
      <c r="A4853" s="8">
        <v>41476</v>
      </c>
      <c r="B4853" s="4">
        <v>7</v>
      </c>
      <c r="C4853" s="4">
        <v>906</v>
      </c>
      <c r="D4853" s="4">
        <v>43</v>
      </c>
      <c r="E4853" s="4"/>
      <c r="F4853" s="4"/>
      <c r="G4853" s="4">
        <v>29</v>
      </c>
      <c r="H4853" s="4">
        <v>977</v>
      </c>
      <c r="I4853" s="4"/>
      <c r="J4853" s="4"/>
      <c r="K4853" s="4"/>
      <c r="L4853" s="4"/>
      <c r="M4853" s="4">
        <v>1631</v>
      </c>
    </row>
    <row r="4854" spans="1:13" x14ac:dyDescent="0.2">
      <c r="A4854" s="8">
        <v>41476</v>
      </c>
      <c r="B4854" s="4">
        <v>8</v>
      </c>
      <c r="C4854" s="4">
        <v>948</v>
      </c>
      <c r="D4854" s="4">
        <v>45</v>
      </c>
      <c r="E4854" s="4"/>
      <c r="F4854" s="4"/>
      <c r="G4854" s="4">
        <v>33</v>
      </c>
      <c r="H4854" s="4">
        <v>1026</v>
      </c>
      <c r="I4854" s="4"/>
      <c r="J4854" s="4"/>
      <c r="K4854" s="4"/>
      <c r="L4854" s="4"/>
      <c r="M4854" s="4">
        <v>1698</v>
      </c>
    </row>
    <row r="4855" spans="1:13" x14ac:dyDescent="0.2">
      <c r="A4855" s="8">
        <v>41476</v>
      </c>
      <c r="B4855" s="4">
        <v>9</v>
      </c>
      <c r="C4855" s="4">
        <v>1036</v>
      </c>
      <c r="D4855" s="4">
        <v>49</v>
      </c>
      <c r="E4855" s="4"/>
      <c r="F4855" s="4"/>
      <c r="G4855" s="4">
        <v>39</v>
      </c>
      <c r="H4855" s="4">
        <v>1124</v>
      </c>
      <c r="I4855" s="4"/>
      <c r="J4855" s="4"/>
      <c r="K4855" s="4"/>
      <c r="L4855" s="4"/>
      <c r="M4855" s="4">
        <v>1853</v>
      </c>
    </row>
    <row r="4856" spans="1:13" x14ac:dyDescent="0.2">
      <c r="A4856" s="8">
        <v>41476</v>
      </c>
      <c r="B4856" s="4">
        <v>10</v>
      </c>
      <c r="C4856" s="4">
        <v>1131</v>
      </c>
      <c r="D4856" s="4">
        <v>53</v>
      </c>
      <c r="E4856" s="4"/>
      <c r="F4856" s="4"/>
      <c r="G4856" s="4">
        <v>37</v>
      </c>
      <c r="H4856" s="4">
        <v>1221</v>
      </c>
      <c r="I4856" s="4"/>
      <c r="J4856" s="4"/>
      <c r="K4856" s="4"/>
      <c r="L4856" s="4"/>
      <c r="M4856" s="4">
        <v>2015</v>
      </c>
    </row>
    <row r="4857" spans="1:13" x14ac:dyDescent="0.2">
      <c r="A4857" s="8">
        <v>41476</v>
      </c>
      <c r="B4857" s="4">
        <v>11</v>
      </c>
      <c r="C4857" s="4">
        <v>1261</v>
      </c>
      <c r="D4857" s="4">
        <v>59</v>
      </c>
      <c r="E4857" s="4"/>
      <c r="F4857" s="4"/>
      <c r="G4857" s="4">
        <v>40</v>
      </c>
      <c r="H4857" s="4">
        <v>1360</v>
      </c>
      <c r="I4857" s="4"/>
      <c r="J4857" s="4"/>
      <c r="K4857" s="4"/>
      <c r="L4857" s="4"/>
      <c r="M4857" s="4">
        <v>2213</v>
      </c>
    </row>
    <row r="4858" spans="1:13" x14ac:dyDescent="0.2">
      <c r="A4858" s="8">
        <v>41476</v>
      </c>
      <c r="B4858" s="4">
        <v>12</v>
      </c>
      <c r="C4858" s="4">
        <v>1396</v>
      </c>
      <c r="D4858" s="4">
        <v>65</v>
      </c>
      <c r="E4858" s="4"/>
      <c r="F4858" s="4"/>
      <c r="G4858" s="4">
        <v>42</v>
      </c>
      <c r="H4858" s="4">
        <v>1503</v>
      </c>
      <c r="I4858" s="4"/>
      <c r="J4858" s="4"/>
      <c r="K4858" s="4"/>
      <c r="L4858" s="4"/>
      <c r="M4858" s="4">
        <v>2436</v>
      </c>
    </row>
    <row r="4859" spans="1:13" x14ac:dyDescent="0.2">
      <c r="A4859" s="8">
        <v>41476</v>
      </c>
      <c r="B4859" s="4">
        <v>13</v>
      </c>
      <c r="C4859" s="4">
        <v>1538</v>
      </c>
      <c r="D4859" s="4">
        <v>72</v>
      </c>
      <c r="E4859" s="4"/>
      <c r="F4859" s="4"/>
      <c r="G4859" s="4">
        <v>41</v>
      </c>
      <c r="H4859" s="4">
        <v>1651</v>
      </c>
      <c r="I4859" s="4"/>
      <c r="J4859" s="4"/>
      <c r="K4859" s="4"/>
      <c r="L4859" s="4"/>
      <c r="M4859" s="4">
        <v>2665</v>
      </c>
    </row>
    <row r="4860" spans="1:13" x14ac:dyDescent="0.2">
      <c r="A4860" s="8">
        <v>41476</v>
      </c>
      <c r="B4860" s="4">
        <v>14</v>
      </c>
      <c r="C4860" s="4">
        <v>1691</v>
      </c>
      <c r="D4860" s="4">
        <v>79</v>
      </c>
      <c r="E4860" s="4"/>
      <c r="F4860" s="4"/>
      <c r="G4860" s="4">
        <v>41</v>
      </c>
      <c r="H4860" s="4">
        <v>1811</v>
      </c>
      <c r="I4860" s="4"/>
      <c r="J4860" s="4"/>
      <c r="K4860" s="4"/>
      <c r="L4860" s="4"/>
      <c r="M4860" s="4">
        <v>2903</v>
      </c>
    </row>
    <row r="4861" spans="1:13" x14ac:dyDescent="0.2">
      <c r="A4861" s="8">
        <v>41476</v>
      </c>
      <c r="B4861" s="4">
        <v>15</v>
      </c>
      <c r="C4861" s="4">
        <v>1822</v>
      </c>
      <c r="D4861" s="4">
        <v>85</v>
      </c>
      <c r="E4861" s="4"/>
      <c r="F4861" s="4"/>
      <c r="G4861" s="4">
        <v>41</v>
      </c>
      <c r="H4861" s="4">
        <v>1948</v>
      </c>
      <c r="I4861" s="4"/>
      <c r="J4861" s="4"/>
      <c r="K4861" s="4"/>
      <c r="L4861" s="4"/>
      <c r="M4861" s="4">
        <v>3112</v>
      </c>
    </row>
    <row r="4862" spans="1:13" x14ac:dyDescent="0.2">
      <c r="A4862" s="8">
        <v>41476</v>
      </c>
      <c r="B4862" s="4">
        <v>16</v>
      </c>
      <c r="C4862" s="4">
        <v>1965</v>
      </c>
      <c r="D4862" s="4">
        <v>91</v>
      </c>
      <c r="E4862" s="4"/>
      <c r="F4862" s="4"/>
      <c r="G4862" s="4">
        <v>40</v>
      </c>
      <c r="H4862" s="4">
        <v>2096</v>
      </c>
      <c r="I4862" s="4"/>
      <c r="J4862" s="4"/>
      <c r="K4862" s="4"/>
      <c r="L4862" s="4"/>
      <c r="M4862" s="4">
        <v>3313</v>
      </c>
    </row>
    <row r="4863" spans="1:13" x14ac:dyDescent="0.2">
      <c r="A4863" s="8">
        <v>41476</v>
      </c>
      <c r="B4863" s="4">
        <v>17</v>
      </c>
      <c r="C4863" s="4">
        <v>2071</v>
      </c>
      <c r="D4863" s="4">
        <v>96</v>
      </c>
      <c r="E4863" s="4"/>
      <c r="F4863" s="4"/>
      <c r="G4863" s="4">
        <v>43</v>
      </c>
      <c r="H4863" s="4">
        <v>2210</v>
      </c>
      <c r="I4863" s="4"/>
      <c r="J4863" s="4"/>
      <c r="K4863" s="4"/>
      <c r="L4863" s="4"/>
      <c r="M4863" s="4">
        <v>3474</v>
      </c>
    </row>
    <row r="4864" spans="1:13" x14ac:dyDescent="0.2">
      <c r="A4864" s="8">
        <v>41476</v>
      </c>
      <c r="B4864" s="4">
        <v>18</v>
      </c>
      <c r="C4864" s="4">
        <v>2122</v>
      </c>
      <c r="D4864" s="4">
        <v>98</v>
      </c>
      <c r="E4864" s="4"/>
      <c r="F4864" s="4"/>
      <c r="G4864" s="4">
        <v>36</v>
      </c>
      <c r="H4864" s="4">
        <v>2256</v>
      </c>
      <c r="I4864" s="4"/>
      <c r="J4864" s="4"/>
      <c r="K4864" s="4"/>
      <c r="L4864" s="4"/>
      <c r="M4864" s="4">
        <v>3550</v>
      </c>
    </row>
    <row r="4865" spans="1:13" x14ac:dyDescent="0.2">
      <c r="A4865" s="8">
        <v>41476</v>
      </c>
      <c r="B4865" s="4">
        <v>19</v>
      </c>
      <c r="C4865" s="4">
        <v>2092</v>
      </c>
      <c r="D4865" s="4">
        <v>97</v>
      </c>
      <c r="E4865" s="4"/>
      <c r="F4865" s="4"/>
      <c r="G4865" s="4">
        <v>38</v>
      </c>
      <c r="H4865" s="4">
        <v>2227</v>
      </c>
      <c r="I4865" s="4"/>
      <c r="J4865" s="4"/>
      <c r="K4865" s="4"/>
      <c r="L4865" s="4"/>
      <c r="M4865" s="4">
        <v>3492</v>
      </c>
    </row>
    <row r="4866" spans="1:13" x14ac:dyDescent="0.2">
      <c r="A4866" s="8">
        <v>41476</v>
      </c>
      <c r="B4866" s="4">
        <v>20</v>
      </c>
      <c r="C4866" s="4">
        <v>1945</v>
      </c>
      <c r="D4866" s="4">
        <v>90</v>
      </c>
      <c r="E4866" s="4"/>
      <c r="F4866" s="4"/>
      <c r="G4866" s="4">
        <v>31</v>
      </c>
      <c r="H4866" s="4">
        <v>2066</v>
      </c>
      <c r="I4866" s="4"/>
      <c r="J4866" s="4"/>
      <c r="K4866" s="4"/>
      <c r="L4866" s="4"/>
      <c r="M4866" s="4">
        <v>3287</v>
      </c>
    </row>
    <row r="4867" spans="1:13" x14ac:dyDescent="0.2">
      <c r="A4867" s="8">
        <v>41476</v>
      </c>
      <c r="B4867" s="4">
        <v>21</v>
      </c>
      <c r="C4867" s="4">
        <v>1769</v>
      </c>
      <c r="D4867" s="4">
        <v>82</v>
      </c>
      <c r="E4867" s="4"/>
      <c r="F4867" s="4"/>
      <c r="G4867" s="4">
        <v>31</v>
      </c>
      <c r="H4867" s="4">
        <v>1882</v>
      </c>
      <c r="I4867" s="4"/>
      <c r="J4867" s="4"/>
      <c r="K4867" s="4"/>
      <c r="L4867" s="4"/>
      <c r="M4867" s="4">
        <v>3048</v>
      </c>
    </row>
    <row r="4868" spans="1:13" x14ac:dyDescent="0.2">
      <c r="A4868" s="8">
        <v>41476</v>
      </c>
      <c r="B4868" s="4">
        <v>22</v>
      </c>
      <c r="C4868" s="4">
        <v>1635</v>
      </c>
      <c r="D4868" s="4">
        <v>76</v>
      </c>
      <c r="E4868" s="4"/>
      <c r="F4868" s="4"/>
      <c r="G4868" s="4">
        <v>30</v>
      </c>
      <c r="H4868" s="4">
        <v>1741</v>
      </c>
      <c r="I4868" s="4"/>
      <c r="J4868" s="4"/>
      <c r="K4868" s="4"/>
      <c r="L4868" s="4"/>
      <c r="M4868" s="4">
        <v>2832</v>
      </c>
    </row>
    <row r="4869" spans="1:13" x14ac:dyDescent="0.2">
      <c r="A4869" s="8">
        <v>41476</v>
      </c>
      <c r="B4869" s="4">
        <v>23</v>
      </c>
      <c r="C4869" s="4">
        <v>1440</v>
      </c>
      <c r="D4869" s="4">
        <v>67</v>
      </c>
      <c r="E4869" s="4"/>
      <c r="F4869" s="4"/>
      <c r="G4869" s="4">
        <v>31</v>
      </c>
      <c r="H4869" s="4">
        <v>1538</v>
      </c>
      <c r="I4869" s="4"/>
      <c r="J4869" s="4"/>
      <c r="K4869" s="4"/>
      <c r="L4869" s="4"/>
      <c r="M4869" s="4">
        <v>2512</v>
      </c>
    </row>
    <row r="4870" spans="1:13" x14ac:dyDescent="0.2">
      <c r="A4870" s="8">
        <v>41476</v>
      </c>
      <c r="B4870" s="4">
        <v>24</v>
      </c>
      <c r="C4870" s="4">
        <v>1252</v>
      </c>
      <c r="D4870" s="4">
        <v>58</v>
      </c>
      <c r="E4870" s="4"/>
      <c r="F4870" s="4"/>
      <c r="G4870" s="4">
        <v>30</v>
      </c>
      <c r="H4870" s="4">
        <v>1340</v>
      </c>
      <c r="I4870" s="4"/>
      <c r="J4870" s="4"/>
      <c r="K4870" s="4"/>
      <c r="L4870" s="4"/>
      <c r="M4870" s="4">
        <v>2196</v>
      </c>
    </row>
    <row r="4871" spans="1:13" x14ac:dyDescent="0.2">
      <c r="A4871" s="8">
        <v>41477</v>
      </c>
      <c r="B4871" s="4">
        <v>1</v>
      </c>
      <c r="C4871" s="4">
        <v>1122</v>
      </c>
      <c r="D4871" s="4">
        <v>52</v>
      </c>
      <c r="E4871" s="4"/>
      <c r="F4871" s="4"/>
      <c r="G4871" s="4">
        <v>31</v>
      </c>
      <c r="H4871" s="4">
        <v>1205</v>
      </c>
      <c r="I4871" s="4"/>
      <c r="J4871" s="4"/>
      <c r="K4871" s="4"/>
      <c r="L4871" s="4"/>
      <c r="M4871" s="4">
        <v>1994</v>
      </c>
    </row>
    <row r="4872" spans="1:13" x14ac:dyDescent="0.2">
      <c r="A4872" s="8">
        <v>41477</v>
      </c>
      <c r="B4872" s="4">
        <v>2</v>
      </c>
      <c r="C4872" s="4">
        <v>1029</v>
      </c>
      <c r="D4872" s="4">
        <v>48</v>
      </c>
      <c r="E4872" s="4"/>
      <c r="F4872" s="4"/>
      <c r="G4872" s="4">
        <v>30</v>
      </c>
      <c r="H4872" s="4">
        <v>1107</v>
      </c>
      <c r="I4872" s="4"/>
      <c r="J4872" s="4"/>
      <c r="K4872" s="4"/>
      <c r="L4872" s="4"/>
      <c r="M4872" s="4">
        <v>1846</v>
      </c>
    </row>
    <row r="4873" spans="1:13" x14ac:dyDescent="0.2">
      <c r="A4873" s="8">
        <v>41477</v>
      </c>
      <c r="B4873" s="4">
        <v>3</v>
      </c>
      <c r="C4873" s="4">
        <v>984</v>
      </c>
      <c r="D4873" s="4">
        <v>46</v>
      </c>
      <c r="E4873" s="4"/>
      <c r="F4873" s="4"/>
      <c r="G4873" s="4">
        <v>29</v>
      </c>
      <c r="H4873" s="4">
        <v>1059</v>
      </c>
      <c r="I4873" s="4"/>
      <c r="J4873" s="4"/>
      <c r="K4873" s="4"/>
      <c r="L4873" s="4"/>
      <c r="M4873" s="4">
        <v>1760</v>
      </c>
    </row>
    <row r="4874" spans="1:13" x14ac:dyDescent="0.2">
      <c r="A4874" s="8">
        <v>41477</v>
      </c>
      <c r="B4874" s="4">
        <v>4</v>
      </c>
      <c r="C4874" s="4">
        <v>966</v>
      </c>
      <c r="D4874" s="4">
        <v>45</v>
      </c>
      <c r="E4874" s="4"/>
      <c r="F4874" s="4"/>
      <c r="G4874" s="4">
        <v>30</v>
      </c>
      <c r="H4874" s="4">
        <v>1041</v>
      </c>
      <c r="I4874" s="4"/>
      <c r="J4874" s="4"/>
      <c r="K4874" s="4"/>
      <c r="L4874" s="4"/>
      <c r="M4874" s="4">
        <v>1721</v>
      </c>
    </row>
    <row r="4875" spans="1:13" x14ac:dyDescent="0.2">
      <c r="A4875" s="8">
        <v>41477</v>
      </c>
      <c r="B4875" s="4">
        <v>5</v>
      </c>
      <c r="C4875" s="4">
        <v>990</v>
      </c>
      <c r="D4875" s="4">
        <v>46</v>
      </c>
      <c r="E4875" s="4"/>
      <c r="F4875" s="4"/>
      <c r="G4875" s="4">
        <v>30</v>
      </c>
      <c r="H4875" s="4">
        <v>1066</v>
      </c>
      <c r="I4875" s="4"/>
      <c r="J4875" s="4"/>
      <c r="K4875" s="4"/>
      <c r="L4875" s="4"/>
      <c r="M4875" s="4">
        <v>1750</v>
      </c>
    </row>
    <row r="4876" spans="1:13" x14ac:dyDescent="0.2">
      <c r="A4876" s="8">
        <v>41477</v>
      </c>
      <c r="B4876" s="4">
        <v>6</v>
      </c>
      <c r="C4876" s="4">
        <v>1052</v>
      </c>
      <c r="D4876" s="4">
        <v>49</v>
      </c>
      <c r="E4876" s="4"/>
      <c r="F4876" s="4"/>
      <c r="G4876" s="4">
        <v>30</v>
      </c>
      <c r="H4876" s="4">
        <v>1131</v>
      </c>
      <c r="I4876" s="4"/>
      <c r="J4876" s="4"/>
      <c r="K4876" s="4"/>
      <c r="L4876" s="4"/>
      <c r="M4876" s="4">
        <v>1829</v>
      </c>
    </row>
    <row r="4877" spans="1:13" x14ac:dyDescent="0.2">
      <c r="A4877" s="8">
        <v>41477</v>
      </c>
      <c r="B4877" s="4">
        <v>7</v>
      </c>
      <c r="C4877" s="4">
        <v>1097</v>
      </c>
      <c r="D4877" s="4">
        <v>51</v>
      </c>
      <c r="E4877" s="4"/>
      <c r="F4877" s="4"/>
      <c r="G4877" s="4">
        <v>32</v>
      </c>
      <c r="H4877" s="4">
        <v>1180</v>
      </c>
      <c r="I4877" s="4"/>
      <c r="J4877" s="4"/>
      <c r="K4877" s="4"/>
      <c r="L4877" s="4"/>
      <c r="M4877" s="4">
        <v>1910</v>
      </c>
    </row>
    <row r="4878" spans="1:13" x14ac:dyDescent="0.2">
      <c r="A4878" s="8">
        <v>41477</v>
      </c>
      <c r="B4878" s="4">
        <v>8</v>
      </c>
      <c r="C4878" s="4">
        <v>1174</v>
      </c>
      <c r="D4878" s="4">
        <v>55</v>
      </c>
      <c r="E4878" s="4"/>
      <c r="F4878" s="4"/>
      <c r="G4878" s="4">
        <v>35</v>
      </c>
      <c r="H4878" s="4">
        <v>1264</v>
      </c>
      <c r="I4878" s="4"/>
      <c r="J4878" s="4"/>
      <c r="K4878" s="4"/>
      <c r="L4878" s="4"/>
      <c r="M4878" s="4">
        <v>2044</v>
      </c>
    </row>
    <row r="4879" spans="1:13" x14ac:dyDescent="0.2">
      <c r="A4879" s="8">
        <v>41477</v>
      </c>
      <c r="B4879" s="4">
        <v>9</v>
      </c>
      <c r="C4879" s="4">
        <v>1258</v>
      </c>
      <c r="D4879" s="4">
        <v>59</v>
      </c>
      <c r="E4879" s="4"/>
      <c r="F4879" s="4"/>
      <c r="G4879" s="4">
        <v>38</v>
      </c>
      <c r="H4879" s="4">
        <v>1355</v>
      </c>
      <c r="I4879" s="4"/>
      <c r="J4879" s="4"/>
      <c r="K4879" s="4"/>
      <c r="L4879" s="4"/>
      <c r="M4879" s="4">
        <v>2182</v>
      </c>
    </row>
    <row r="4880" spans="1:13" x14ac:dyDescent="0.2">
      <c r="A4880" s="8">
        <v>41477</v>
      </c>
      <c r="B4880" s="4">
        <v>10</v>
      </c>
      <c r="C4880" s="4">
        <v>1359</v>
      </c>
      <c r="D4880" s="4">
        <v>64</v>
      </c>
      <c r="E4880" s="4"/>
      <c r="F4880" s="4"/>
      <c r="G4880" s="4">
        <v>40</v>
      </c>
      <c r="H4880" s="4">
        <v>1463</v>
      </c>
      <c r="I4880" s="4"/>
      <c r="J4880" s="4"/>
      <c r="K4880" s="4"/>
      <c r="L4880" s="4"/>
      <c r="M4880" s="4">
        <v>2346</v>
      </c>
    </row>
    <row r="4881" spans="1:13" x14ac:dyDescent="0.2">
      <c r="A4881" s="8">
        <v>41477</v>
      </c>
      <c r="B4881" s="4">
        <v>11</v>
      </c>
      <c r="C4881" s="4">
        <v>1483</v>
      </c>
      <c r="D4881" s="4">
        <v>69</v>
      </c>
      <c r="E4881" s="4"/>
      <c r="F4881" s="4"/>
      <c r="G4881" s="4">
        <v>39</v>
      </c>
      <c r="H4881" s="4">
        <v>1591</v>
      </c>
      <c r="I4881" s="4"/>
      <c r="J4881" s="4"/>
      <c r="K4881" s="4"/>
      <c r="L4881" s="4"/>
      <c r="M4881" s="4">
        <v>2516</v>
      </c>
    </row>
    <row r="4882" spans="1:13" x14ac:dyDescent="0.2">
      <c r="A4882" s="8">
        <v>41477</v>
      </c>
      <c r="B4882" s="4">
        <v>12</v>
      </c>
      <c r="C4882" s="4">
        <v>1593</v>
      </c>
      <c r="D4882" s="4">
        <v>75</v>
      </c>
      <c r="E4882" s="4"/>
      <c r="F4882" s="4"/>
      <c r="G4882" s="4">
        <v>44</v>
      </c>
      <c r="H4882" s="4">
        <v>1711</v>
      </c>
      <c r="I4882" s="4"/>
      <c r="J4882" s="4"/>
      <c r="K4882" s="4"/>
      <c r="L4882" s="4"/>
      <c r="M4882" s="4">
        <v>2711</v>
      </c>
    </row>
    <row r="4883" spans="1:13" x14ac:dyDescent="0.2">
      <c r="A4883" s="8">
        <v>41477</v>
      </c>
      <c r="B4883" s="4">
        <v>13</v>
      </c>
      <c r="C4883" s="4">
        <v>1707</v>
      </c>
      <c r="D4883" s="4">
        <v>80</v>
      </c>
      <c r="E4883" s="4"/>
      <c r="F4883" s="4"/>
      <c r="G4883" s="4">
        <v>41</v>
      </c>
      <c r="H4883" s="4">
        <v>1827</v>
      </c>
      <c r="I4883" s="4"/>
      <c r="J4883" s="4"/>
      <c r="K4883" s="4"/>
      <c r="L4883" s="4"/>
      <c r="M4883" s="4">
        <v>2894</v>
      </c>
    </row>
    <row r="4884" spans="1:13" x14ac:dyDescent="0.2">
      <c r="A4884" s="8">
        <v>41477</v>
      </c>
      <c r="B4884" s="4">
        <v>14</v>
      </c>
      <c r="C4884" s="4">
        <v>1812</v>
      </c>
      <c r="D4884" s="4">
        <v>84</v>
      </c>
      <c r="E4884" s="4"/>
      <c r="F4884" s="4"/>
      <c r="G4884" s="4">
        <v>39</v>
      </c>
      <c r="H4884" s="4">
        <v>1935</v>
      </c>
      <c r="I4884" s="4"/>
      <c r="J4884" s="4"/>
      <c r="K4884" s="4"/>
      <c r="L4884" s="4"/>
      <c r="M4884" s="4">
        <v>3061</v>
      </c>
    </row>
    <row r="4885" spans="1:13" x14ac:dyDescent="0.2">
      <c r="A4885" s="8">
        <v>41477</v>
      </c>
      <c r="B4885" s="4">
        <v>15</v>
      </c>
      <c r="C4885" s="4">
        <v>1930</v>
      </c>
      <c r="D4885" s="4">
        <v>90</v>
      </c>
      <c r="E4885" s="4"/>
      <c r="F4885" s="4"/>
      <c r="G4885" s="4">
        <v>44</v>
      </c>
      <c r="H4885" s="4">
        <v>2064</v>
      </c>
      <c r="I4885" s="4"/>
      <c r="J4885" s="4"/>
      <c r="K4885" s="4"/>
      <c r="L4885" s="4"/>
      <c r="M4885" s="4">
        <v>3210</v>
      </c>
    </row>
    <row r="4886" spans="1:13" x14ac:dyDescent="0.2">
      <c r="A4886" s="8">
        <v>41477</v>
      </c>
      <c r="B4886" s="4">
        <v>16</v>
      </c>
      <c r="C4886" s="4">
        <v>2004</v>
      </c>
      <c r="D4886" s="4">
        <v>93</v>
      </c>
      <c r="E4886" s="4"/>
      <c r="F4886" s="4"/>
      <c r="G4886" s="4">
        <v>40</v>
      </c>
      <c r="H4886" s="4">
        <v>2137</v>
      </c>
      <c r="I4886" s="4"/>
      <c r="J4886" s="4"/>
      <c r="K4886" s="4"/>
      <c r="L4886" s="4"/>
      <c r="M4886" s="4">
        <v>3332</v>
      </c>
    </row>
    <row r="4887" spans="1:13" x14ac:dyDescent="0.2">
      <c r="A4887" s="8">
        <v>41477</v>
      </c>
      <c r="B4887" s="4">
        <v>17</v>
      </c>
      <c r="C4887" s="4">
        <v>2034</v>
      </c>
      <c r="D4887" s="4">
        <v>94</v>
      </c>
      <c r="E4887" s="4"/>
      <c r="F4887" s="4"/>
      <c r="G4887" s="4">
        <v>37</v>
      </c>
      <c r="H4887" s="4">
        <v>2165</v>
      </c>
      <c r="I4887" s="4"/>
      <c r="J4887" s="4"/>
      <c r="K4887" s="4"/>
      <c r="L4887" s="4"/>
      <c r="M4887" s="4">
        <v>3390</v>
      </c>
    </row>
    <row r="4888" spans="1:13" x14ac:dyDescent="0.2">
      <c r="A4888" s="8">
        <v>41477</v>
      </c>
      <c r="B4888" s="4">
        <v>18</v>
      </c>
      <c r="C4888" s="4">
        <v>1980</v>
      </c>
      <c r="D4888" s="4">
        <v>92</v>
      </c>
      <c r="E4888" s="4"/>
      <c r="F4888" s="4"/>
      <c r="G4888" s="4">
        <v>36</v>
      </c>
      <c r="H4888" s="4">
        <v>2108</v>
      </c>
      <c r="I4888" s="4"/>
      <c r="J4888" s="4"/>
      <c r="K4888" s="4"/>
      <c r="L4888" s="4"/>
      <c r="M4888" s="4">
        <v>3317</v>
      </c>
    </row>
    <row r="4889" spans="1:13" x14ac:dyDescent="0.2">
      <c r="A4889" s="8">
        <v>41477</v>
      </c>
      <c r="B4889" s="4">
        <v>19</v>
      </c>
      <c r="C4889" s="4">
        <v>1830</v>
      </c>
      <c r="D4889" s="4">
        <v>85</v>
      </c>
      <c r="E4889" s="4"/>
      <c r="F4889" s="4"/>
      <c r="G4889" s="4">
        <v>36</v>
      </c>
      <c r="H4889" s="4">
        <v>1951</v>
      </c>
      <c r="I4889" s="4"/>
      <c r="J4889" s="4"/>
      <c r="K4889" s="4"/>
      <c r="L4889" s="4"/>
      <c r="M4889" s="4">
        <v>3124</v>
      </c>
    </row>
    <row r="4890" spans="1:13" x14ac:dyDescent="0.2">
      <c r="A4890" s="8">
        <v>41477</v>
      </c>
      <c r="B4890" s="4">
        <v>20</v>
      </c>
      <c r="C4890" s="4">
        <v>1656</v>
      </c>
      <c r="D4890" s="4">
        <v>77</v>
      </c>
      <c r="E4890" s="4"/>
      <c r="F4890" s="4"/>
      <c r="G4890" s="4">
        <v>32</v>
      </c>
      <c r="H4890" s="4">
        <v>1765</v>
      </c>
      <c r="I4890" s="4"/>
      <c r="J4890" s="4"/>
      <c r="K4890" s="4"/>
      <c r="L4890" s="4"/>
      <c r="M4890" s="4">
        <v>2879</v>
      </c>
    </row>
    <row r="4891" spans="1:13" x14ac:dyDescent="0.2">
      <c r="A4891" s="8">
        <v>41477</v>
      </c>
      <c r="B4891" s="4">
        <v>21</v>
      </c>
      <c r="C4891" s="4">
        <v>1609</v>
      </c>
      <c r="D4891" s="4">
        <v>75</v>
      </c>
      <c r="E4891" s="4"/>
      <c r="F4891" s="4"/>
      <c r="G4891" s="4">
        <v>31</v>
      </c>
      <c r="H4891" s="4">
        <v>1715</v>
      </c>
      <c r="I4891" s="4"/>
      <c r="J4891" s="4"/>
      <c r="K4891" s="4"/>
      <c r="L4891" s="4"/>
      <c r="M4891" s="4">
        <v>2807</v>
      </c>
    </row>
    <row r="4892" spans="1:13" x14ac:dyDescent="0.2">
      <c r="A4892" s="8">
        <v>41477</v>
      </c>
      <c r="B4892" s="4">
        <v>22</v>
      </c>
      <c r="C4892" s="4">
        <v>1548</v>
      </c>
      <c r="D4892" s="4">
        <v>72</v>
      </c>
      <c r="E4892" s="4"/>
      <c r="F4892" s="4"/>
      <c r="G4892" s="4">
        <v>32</v>
      </c>
      <c r="H4892" s="4">
        <v>1652</v>
      </c>
      <c r="I4892" s="4"/>
      <c r="J4892" s="4"/>
      <c r="K4892" s="4"/>
      <c r="L4892" s="4"/>
      <c r="M4892" s="4">
        <v>2695</v>
      </c>
    </row>
    <row r="4893" spans="1:13" x14ac:dyDescent="0.2">
      <c r="A4893" s="8">
        <v>41477</v>
      </c>
      <c r="B4893" s="4">
        <v>23</v>
      </c>
      <c r="C4893" s="4">
        <v>1394</v>
      </c>
      <c r="D4893" s="4">
        <v>65</v>
      </c>
      <c r="E4893" s="4"/>
      <c r="F4893" s="4"/>
      <c r="G4893" s="4">
        <v>30</v>
      </c>
      <c r="H4893" s="4">
        <v>1489</v>
      </c>
      <c r="I4893" s="4"/>
      <c r="J4893" s="4"/>
      <c r="K4893" s="4"/>
      <c r="L4893" s="4"/>
      <c r="M4893" s="4">
        <v>2424</v>
      </c>
    </row>
    <row r="4894" spans="1:13" x14ac:dyDescent="0.2">
      <c r="A4894" s="8">
        <v>41477</v>
      </c>
      <c r="B4894" s="4">
        <v>24</v>
      </c>
      <c r="C4894" s="4">
        <v>1247</v>
      </c>
      <c r="D4894" s="4">
        <v>58</v>
      </c>
      <c r="E4894" s="4"/>
      <c r="F4894" s="4"/>
      <c r="G4894" s="4">
        <v>31</v>
      </c>
      <c r="H4894" s="4">
        <v>1336</v>
      </c>
      <c r="I4894" s="4"/>
      <c r="J4894" s="4"/>
      <c r="K4894" s="4"/>
      <c r="L4894" s="4"/>
      <c r="M4894" s="4">
        <v>2197</v>
      </c>
    </row>
    <row r="4895" spans="1:13" x14ac:dyDescent="0.2">
      <c r="A4895" s="8">
        <v>41478</v>
      </c>
      <c r="B4895" s="4">
        <v>1</v>
      </c>
      <c r="C4895" s="4">
        <v>1130</v>
      </c>
      <c r="D4895" s="4">
        <v>53</v>
      </c>
      <c r="E4895" s="4"/>
      <c r="F4895" s="4"/>
      <c r="G4895" s="4">
        <v>30</v>
      </c>
      <c r="H4895" s="4">
        <v>1213</v>
      </c>
      <c r="I4895" s="4"/>
      <c r="J4895" s="4"/>
      <c r="K4895" s="4"/>
      <c r="L4895" s="4"/>
      <c r="M4895" s="4">
        <v>1998</v>
      </c>
    </row>
    <row r="4896" spans="1:13" x14ac:dyDescent="0.2">
      <c r="A4896" s="8">
        <v>41478</v>
      </c>
      <c r="B4896" s="4">
        <v>2</v>
      </c>
      <c r="C4896" s="4">
        <v>1062</v>
      </c>
      <c r="D4896" s="4">
        <v>50</v>
      </c>
      <c r="E4896" s="4"/>
      <c r="F4896" s="4"/>
      <c r="G4896" s="4">
        <v>29</v>
      </c>
      <c r="H4896" s="4">
        <v>1140</v>
      </c>
      <c r="I4896" s="4"/>
      <c r="J4896" s="4"/>
      <c r="K4896" s="4"/>
      <c r="L4896" s="4"/>
      <c r="M4896" s="4">
        <v>1880</v>
      </c>
    </row>
    <row r="4897" spans="1:13" x14ac:dyDescent="0.2">
      <c r="A4897" s="8">
        <v>41478</v>
      </c>
      <c r="B4897" s="4">
        <v>3</v>
      </c>
      <c r="C4897" s="4">
        <v>1008</v>
      </c>
      <c r="D4897" s="4">
        <v>47</v>
      </c>
      <c r="E4897" s="4"/>
      <c r="F4897" s="4"/>
      <c r="G4897" s="4">
        <v>30</v>
      </c>
      <c r="H4897" s="4">
        <v>1085</v>
      </c>
      <c r="I4897" s="4"/>
      <c r="J4897" s="4"/>
      <c r="K4897" s="4"/>
      <c r="L4897" s="4"/>
      <c r="M4897" s="4">
        <v>1791</v>
      </c>
    </row>
    <row r="4898" spans="1:13" x14ac:dyDescent="0.2">
      <c r="A4898" s="8">
        <v>41478</v>
      </c>
      <c r="B4898" s="4">
        <v>4</v>
      </c>
      <c r="C4898" s="4">
        <v>991</v>
      </c>
      <c r="D4898" s="4">
        <v>46</v>
      </c>
      <c r="E4898" s="4"/>
      <c r="F4898" s="4"/>
      <c r="G4898" s="4">
        <v>29</v>
      </c>
      <c r="H4898" s="4">
        <v>1066</v>
      </c>
      <c r="I4898" s="4"/>
      <c r="J4898" s="4"/>
      <c r="K4898" s="4"/>
      <c r="L4898" s="4"/>
      <c r="M4898" s="4">
        <v>1763</v>
      </c>
    </row>
    <row r="4899" spans="1:13" x14ac:dyDescent="0.2">
      <c r="A4899" s="8">
        <v>41478</v>
      </c>
      <c r="B4899" s="4">
        <v>5</v>
      </c>
      <c r="C4899" s="4">
        <v>1014</v>
      </c>
      <c r="D4899" s="4">
        <v>48</v>
      </c>
      <c r="E4899" s="4"/>
      <c r="F4899" s="4"/>
      <c r="G4899" s="4">
        <v>31</v>
      </c>
      <c r="H4899" s="4">
        <v>1092</v>
      </c>
      <c r="I4899" s="4"/>
      <c r="J4899" s="4"/>
      <c r="K4899" s="4"/>
      <c r="L4899" s="4"/>
      <c r="M4899" s="4">
        <v>1785</v>
      </c>
    </row>
    <row r="4900" spans="1:13" x14ac:dyDescent="0.2">
      <c r="A4900" s="8">
        <v>41478</v>
      </c>
      <c r="B4900" s="4">
        <v>6</v>
      </c>
      <c r="C4900" s="4">
        <v>1070</v>
      </c>
      <c r="D4900" s="4">
        <v>50</v>
      </c>
      <c r="E4900" s="4"/>
      <c r="F4900" s="4"/>
      <c r="G4900" s="4">
        <v>32</v>
      </c>
      <c r="H4900" s="4">
        <v>1152</v>
      </c>
      <c r="I4900" s="4"/>
      <c r="J4900" s="4"/>
      <c r="K4900" s="4"/>
      <c r="L4900" s="4"/>
      <c r="M4900" s="4">
        <v>1871</v>
      </c>
    </row>
    <row r="4901" spans="1:13" x14ac:dyDescent="0.2">
      <c r="A4901" s="8">
        <v>41478</v>
      </c>
      <c r="B4901" s="4">
        <v>7</v>
      </c>
      <c r="C4901" s="4">
        <v>1122</v>
      </c>
      <c r="D4901" s="4">
        <v>52</v>
      </c>
      <c r="E4901" s="4"/>
      <c r="F4901" s="4"/>
      <c r="G4901" s="4">
        <v>31</v>
      </c>
      <c r="H4901" s="4">
        <v>1205</v>
      </c>
      <c r="I4901" s="4"/>
      <c r="J4901" s="4"/>
      <c r="K4901" s="4"/>
      <c r="L4901" s="4"/>
      <c r="M4901" s="4">
        <v>1949</v>
      </c>
    </row>
    <row r="4902" spans="1:13" x14ac:dyDescent="0.2">
      <c r="A4902" s="8">
        <v>41478</v>
      </c>
      <c r="B4902" s="4">
        <v>8</v>
      </c>
      <c r="C4902" s="4">
        <v>1199</v>
      </c>
      <c r="D4902" s="4">
        <v>56</v>
      </c>
      <c r="E4902" s="4"/>
      <c r="F4902" s="4"/>
      <c r="G4902" s="4">
        <v>34</v>
      </c>
      <c r="H4902" s="4">
        <v>1289</v>
      </c>
      <c r="I4902" s="4"/>
      <c r="J4902" s="4"/>
      <c r="K4902" s="4"/>
      <c r="L4902" s="4"/>
      <c r="M4902" s="4">
        <v>2075</v>
      </c>
    </row>
    <row r="4903" spans="1:13" x14ac:dyDescent="0.2">
      <c r="A4903" s="8">
        <v>41478</v>
      </c>
      <c r="B4903" s="4">
        <v>9</v>
      </c>
      <c r="C4903" s="4">
        <v>1295</v>
      </c>
      <c r="D4903" s="4">
        <v>61</v>
      </c>
      <c r="E4903" s="4"/>
      <c r="F4903" s="4"/>
      <c r="G4903" s="4">
        <v>36</v>
      </c>
      <c r="H4903" s="4">
        <v>1391</v>
      </c>
      <c r="I4903" s="4"/>
      <c r="J4903" s="4"/>
      <c r="K4903" s="4"/>
      <c r="L4903" s="4"/>
      <c r="M4903" s="4">
        <v>2210</v>
      </c>
    </row>
    <row r="4904" spans="1:13" x14ac:dyDescent="0.2">
      <c r="A4904" s="8">
        <v>41478</v>
      </c>
      <c r="B4904" s="4">
        <v>10</v>
      </c>
      <c r="C4904" s="4">
        <v>1378</v>
      </c>
      <c r="D4904" s="4">
        <v>65</v>
      </c>
      <c r="E4904" s="4"/>
      <c r="F4904" s="4"/>
      <c r="G4904" s="4">
        <v>42</v>
      </c>
      <c r="H4904" s="4">
        <v>1485</v>
      </c>
      <c r="I4904" s="4"/>
      <c r="J4904" s="4"/>
      <c r="K4904" s="4"/>
      <c r="L4904" s="4"/>
      <c r="M4904" s="4">
        <v>2359</v>
      </c>
    </row>
    <row r="4905" spans="1:13" x14ac:dyDescent="0.2">
      <c r="A4905" s="8">
        <v>41478</v>
      </c>
      <c r="B4905" s="4">
        <v>11</v>
      </c>
      <c r="C4905" s="4">
        <v>1491</v>
      </c>
      <c r="D4905" s="4">
        <v>69</v>
      </c>
      <c r="E4905" s="4"/>
      <c r="F4905" s="4"/>
      <c r="G4905" s="4">
        <v>35</v>
      </c>
      <c r="H4905" s="4">
        <v>1595</v>
      </c>
      <c r="I4905" s="4"/>
      <c r="J4905" s="4"/>
      <c r="K4905" s="4"/>
      <c r="L4905" s="4"/>
      <c r="M4905" s="4">
        <v>2518</v>
      </c>
    </row>
    <row r="4906" spans="1:13" x14ac:dyDescent="0.2">
      <c r="A4906" s="8">
        <v>41478</v>
      </c>
      <c r="B4906" s="4">
        <v>12</v>
      </c>
      <c r="C4906" s="4">
        <v>1550</v>
      </c>
      <c r="D4906" s="4">
        <v>72</v>
      </c>
      <c r="E4906" s="4"/>
      <c r="F4906" s="4"/>
      <c r="G4906" s="4">
        <v>38</v>
      </c>
      <c r="H4906" s="4">
        <v>1660</v>
      </c>
      <c r="I4906" s="4"/>
      <c r="J4906" s="4"/>
      <c r="K4906" s="4"/>
      <c r="L4906" s="4"/>
      <c r="M4906" s="4">
        <v>2629</v>
      </c>
    </row>
    <row r="4907" spans="1:13" x14ac:dyDescent="0.2">
      <c r="A4907" s="8">
        <v>41478</v>
      </c>
      <c r="B4907" s="4">
        <v>13</v>
      </c>
      <c r="C4907" s="4">
        <v>1603</v>
      </c>
      <c r="D4907" s="4">
        <v>75</v>
      </c>
      <c r="E4907" s="4"/>
      <c r="F4907" s="4"/>
      <c r="G4907" s="4">
        <v>42</v>
      </c>
      <c r="H4907" s="4">
        <v>1720</v>
      </c>
      <c r="I4907" s="4"/>
      <c r="J4907" s="4"/>
      <c r="K4907" s="4"/>
      <c r="L4907" s="4"/>
      <c r="M4907" s="4">
        <v>2717</v>
      </c>
    </row>
    <row r="4908" spans="1:13" x14ac:dyDescent="0.2">
      <c r="A4908" s="8">
        <v>41478</v>
      </c>
      <c r="B4908" s="4">
        <v>14</v>
      </c>
      <c r="C4908" s="4">
        <v>1721</v>
      </c>
      <c r="D4908" s="4">
        <v>80</v>
      </c>
      <c r="E4908" s="4"/>
      <c r="F4908" s="4"/>
      <c r="G4908" s="4">
        <v>39</v>
      </c>
      <c r="H4908" s="4">
        <v>1840</v>
      </c>
      <c r="I4908" s="4"/>
      <c r="J4908" s="4"/>
      <c r="K4908" s="4"/>
      <c r="L4908" s="4"/>
      <c r="M4908" s="4">
        <v>2892</v>
      </c>
    </row>
    <row r="4909" spans="1:13" x14ac:dyDescent="0.2">
      <c r="A4909" s="8">
        <v>41478</v>
      </c>
      <c r="B4909" s="4">
        <v>15</v>
      </c>
      <c r="C4909" s="4">
        <v>1814</v>
      </c>
      <c r="D4909" s="4">
        <v>84</v>
      </c>
      <c r="E4909" s="4"/>
      <c r="F4909" s="4"/>
      <c r="G4909" s="4">
        <v>41</v>
      </c>
      <c r="H4909" s="4">
        <v>1939</v>
      </c>
      <c r="I4909" s="4"/>
      <c r="J4909" s="4"/>
      <c r="K4909" s="4"/>
      <c r="L4909" s="4"/>
      <c r="M4909" s="4">
        <v>3048</v>
      </c>
    </row>
    <row r="4910" spans="1:13" x14ac:dyDescent="0.2">
      <c r="A4910" s="8">
        <v>41478</v>
      </c>
      <c r="B4910" s="4">
        <v>16</v>
      </c>
      <c r="C4910" s="4">
        <v>1920</v>
      </c>
      <c r="D4910" s="4">
        <v>89</v>
      </c>
      <c r="E4910" s="4"/>
      <c r="F4910" s="4"/>
      <c r="G4910" s="4">
        <v>44</v>
      </c>
      <c r="H4910" s="4">
        <v>2053</v>
      </c>
      <c r="I4910" s="4"/>
      <c r="J4910" s="4"/>
      <c r="K4910" s="4"/>
      <c r="L4910" s="4"/>
      <c r="M4910" s="4">
        <v>3208</v>
      </c>
    </row>
    <row r="4911" spans="1:13" x14ac:dyDescent="0.2">
      <c r="A4911" s="8">
        <v>41478</v>
      </c>
      <c r="B4911" s="4">
        <v>17</v>
      </c>
      <c r="C4911" s="4">
        <v>1995</v>
      </c>
      <c r="D4911" s="4">
        <v>92</v>
      </c>
      <c r="E4911" s="4"/>
      <c r="F4911" s="4"/>
      <c r="G4911" s="4">
        <v>36</v>
      </c>
      <c r="H4911" s="4">
        <v>2123</v>
      </c>
      <c r="I4911" s="4"/>
      <c r="J4911" s="4"/>
      <c r="K4911" s="4"/>
      <c r="L4911" s="4"/>
      <c r="M4911" s="4">
        <v>3311</v>
      </c>
    </row>
    <row r="4912" spans="1:13" x14ac:dyDescent="0.2">
      <c r="A4912" s="8">
        <v>41478</v>
      </c>
      <c r="B4912" s="4">
        <v>18</v>
      </c>
      <c r="C4912" s="4">
        <v>1992</v>
      </c>
      <c r="D4912" s="4">
        <v>92</v>
      </c>
      <c r="E4912" s="4"/>
      <c r="F4912" s="4"/>
      <c r="G4912" s="4">
        <v>39</v>
      </c>
      <c r="H4912" s="4">
        <v>2123</v>
      </c>
      <c r="I4912" s="4"/>
      <c r="J4912" s="4"/>
      <c r="K4912" s="4"/>
      <c r="L4912" s="4"/>
      <c r="M4912" s="4">
        <v>3313</v>
      </c>
    </row>
    <row r="4913" spans="1:13" x14ac:dyDescent="0.2">
      <c r="A4913" s="8">
        <v>41478</v>
      </c>
      <c r="B4913" s="4">
        <v>19</v>
      </c>
      <c r="C4913" s="4">
        <v>1948</v>
      </c>
      <c r="D4913" s="4">
        <v>90</v>
      </c>
      <c r="E4913" s="4"/>
      <c r="F4913" s="4"/>
      <c r="G4913" s="4">
        <v>37</v>
      </c>
      <c r="H4913" s="4">
        <v>2075</v>
      </c>
      <c r="I4913" s="4"/>
      <c r="J4913" s="4"/>
      <c r="K4913" s="4"/>
      <c r="L4913" s="4"/>
      <c r="M4913" s="4">
        <v>3227</v>
      </c>
    </row>
    <row r="4914" spans="1:13" x14ac:dyDescent="0.2">
      <c r="A4914" s="8">
        <v>41478</v>
      </c>
      <c r="B4914" s="4">
        <v>20</v>
      </c>
      <c r="C4914" s="4">
        <v>1830</v>
      </c>
      <c r="D4914" s="4">
        <v>85</v>
      </c>
      <c r="E4914" s="4"/>
      <c r="F4914" s="4"/>
      <c r="G4914" s="4">
        <v>33</v>
      </c>
      <c r="H4914" s="4">
        <v>1948</v>
      </c>
      <c r="I4914" s="4"/>
      <c r="J4914" s="4"/>
      <c r="K4914" s="4"/>
      <c r="L4914" s="4"/>
      <c r="M4914" s="4">
        <v>3041</v>
      </c>
    </row>
    <row r="4915" spans="1:13" x14ac:dyDescent="0.2">
      <c r="A4915" s="8">
        <v>41478</v>
      </c>
      <c r="B4915" s="4">
        <v>21</v>
      </c>
      <c r="C4915" s="4">
        <v>1724</v>
      </c>
      <c r="D4915" s="4">
        <v>80</v>
      </c>
      <c r="E4915" s="4"/>
      <c r="F4915" s="4"/>
      <c r="G4915" s="4">
        <v>33</v>
      </c>
      <c r="H4915" s="4">
        <v>1837</v>
      </c>
      <c r="I4915" s="4"/>
      <c r="J4915" s="4"/>
      <c r="K4915" s="4"/>
      <c r="L4915" s="4"/>
      <c r="M4915" s="4">
        <v>2887</v>
      </c>
    </row>
    <row r="4916" spans="1:13" x14ac:dyDescent="0.2">
      <c r="A4916" s="8">
        <v>41478</v>
      </c>
      <c r="B4916" s="4">
        <v>22</v>
      </c>
      <c r="C4916" s="4">
        <v>1626</v>
      </c>
      <c r="D4916" s="4">
        <v>75</v>
      </c>
      <c r="E4916" s="4"/>
      <c r="F4916" s="4"/>
      <c r="G4916" s="4">
        <v>31</v>
      </c>
      <c r="H4916" s="4">
        <v>1732</v>
      </c>
      <c r="I4916" s="4"/>
      <c r="J4916" s="4"/>
      <c r="K4916" s="4"/>
      <c r="L4916" s="4"/>
      <c r="M4916" s="4">
        <v>2744</v>
      </c>
    </row>
    <row r="4917" spans="1:13" x14ac:dyDescent="0.2">
      <c r="A4917" s="8">
        <v>41478</v>
      </c>
      <c r="B4917" s="4">
        <v>23</v>
      </c>
      <c r="C4917" s="4">
        <v>1440</v>
      </c>
      <c r="D4917" s="4">
        <v>67</v>
      </c>
      <c r="E4917" s="4"/>
      <c r="F4917" s="4"/>
      <c r="G4917" s="4">
        <v>30</v>
      </c>
      <c r="H4917" s="4">
        <v>1537</v>
      </c>
      <c r="I4917" s="4"/>
      <c r="J4917" s="4"/>
      <c r="K4917" s="4"/>
      <c r="L4917" s="4"/>
      <c r="M4917" s="4">
        <v>2448</v>
      </c>
    </row>
    <row r="4918" spans="1:13" x14ac:dyDescent="0.2">
      <c r="A4918" s="8">
        <v>41478</v>
      </c>
      <c r="B4918" s="4">
        <v>24</v>
      </c>
      <c r="C4918" s="4">
        <v>1277</v>
      </c>
      <c r="D4918" s="4">
        <v>60</v>
      </c>
      <c r="E4918" s="4"/>
      <c r="F4918" s="4"/>
      <c r="G4918" s="4">
        <v>30</v>
      </c>
      <c r="H4918" s="4">
        <v>1366</v>
      </c>
      <c r="I4918" s="4"/>
      <c r="J4918" s="4"/>
      <c r="K4918" s="4"/>
      <c r="L4918" s="4"/>
      <c r="M4918" s="4">
        <v>2188</v>
      </c>
    </row>
    <row r="4919" spans="1:13" x14ac:dyDescent="0.2">
      <c r="A4919" s="8">
        <v>41479</v>
      </c>
      <c r="B4919" s="4">
        <v>1</v>
      </c>
      <c r="C4919" s="4">
        <v>1137</v>
      </c>
      <c r="D4919" s="4">
        <v>53</v>
      </c>
      <c r="E4919" s="4"/>
      <c r="F4919" s="4"/>
      <c r="G4919" s="4">
        <v>30</v>
      </c>
      <c r="H4919" s="4">
        <v>1220</v>
      </c>
      <c r="I4919" s="4"/>
      <c r="J4919" s="4"/>
      <c r="K4919" s="4"/>
      <c r="L4919" s="4"/>
      <c r="M4919" s="4">
        <v>1992</v>
      </c>
    </row>
    <row r="4920" spans="1:13" x14ac:dyDescent="0.2">
      <c r="A4920" s="8">
        <v>41479</v>
      </c>
      <c r="B4920" s="4">
        <v>2</v>
      </c>
      <c r="C4920" s="4">
        <v>1045</v>
      </c>
      <c r="D4920" s="4">
        <v>49</v>
      </c>
      <c r="E4920" s="4"/>
      <c r="F4920" s="4"/>
      <c r="G4920" s="4">
        <v>29</v>
      </c>
      <c r="H4920" s="4">
        <v>1123</v>
      </c>
      <c r="I4920" s="4"/>
      <c r="J4920" s="4"/>
      <c r="K4920" s="4"/>
      <c r="L4920" s="4"/>
      <c r="M4920" s="4">
        <v>1847</v>
      </c>
    </row>
    <row r="4921" spans="1:13" x14ac:dyDescent="0.2">
      <c r="A4921" s="8">
        <v>41479</v>
      </c>
      <c r="B4921" s="4">
        <v>3</v>
      </c>
      <c r="C4921" s="4">
        <v>990</v>
      </c>
      <c r="D4921" s="4">
        <v>46</v>
      </c>
      <c r="E4921" s="4"/>
      <c r="F4921" s="4"/>
      <c r="G4921" s="4">
        <v>30</v>
      </c>
      <c r="H4921" s="4">
        <v>1066</v>
      </c>
      <c r="I4921" s="4"/>
      <c r="J4921" s="4"/>
      <c r="K4921" s="4"/>
      <c r="L4921" s="4"/>
      <c r="M4921" s="4">
        <v>1761</v>
      </c>
    </row>
    <row r="4922" spans="1:13" x14ac:dyDescent="0.2">
      <c r="A4922" s="8">
        <v>41479</v>
      </c>
      <c r="B4922" s="4">
        <v>4</v>
      </c>
      <c r="C4922" s="4">
        <v>964</v>
      </c>
      <c r="D4922" s="4">
        <v>45</v>
      </c>
      <c r="E4922" s="4"/>
      <c r="F4922" s="4"/>
      <c r="G4922" s="4">
        <v>29</v>
      </c>
      <c r="H4922" s="4">
        <v>1038</v>
      </c>
      <c r="I4922" s="4"/>
      <c r="J4922" s="4"/>
      <c r="K4922" s="4"/>
      <c r="L4922" s="4"/>
      <c r="M4922" s="4">
        <v>1718</v>
      </c>
    </row>
    <row r="4923" spans="1:13" x14ac:dyDescent="0.2">
      <c r="A4923" s="8">
        <v>41479</v>
      </c>
      <c r="B4923" s="4">
        <v>5</v>
      </c>
      <c r="C4923" s="4">
        <v>971</v>
      </c>
      <c r="D4923" s="4">
        <v>46</v>
      </c>
      <c r="E4923" s="4"/>
      <c r="F4923" s="4"/>
      <c r="G4923" s="4">
        <v>30</v>
      </c>
      <c r="H4923" s="4">
        <v>1046</v>
      </c>
      <c r="I4923" s="4"/>
      <c r="J4923" s="4"/>
      <c r="K4923" s="4"/>
      <c r="L4923" s="4"/>
      <c r="M4923" s="4">
        <v>1735</v>
      </c>
    </row>
    <row r="4924" spans="1:13" x14ac:dyDescent="0.2">
      <c r="A4924" s="8">
        <v>41479</v>
      </c>
      <c r="B4924" s="4">
        <v>6</v>
      </c>
      <c r="C4924" s="4">
        <v>1029</v>
      </c>
      <c r="D4924" s="4">
        <v>48</v>
      </c>
      <c r="E4924" s="4"/>
      <c r="F4924" s="4"/>
      <c r="G4924" s="4">
        <v>30</v>
      </c>
      <c r="H4924" s="4">
        <v>1107</v>
      </c>
      <c r="I4924" s="4"/>
      <c r="J4924" s="4"/>
      <c r="K4924" s="4"/>
      <c r="L4924" s="4"/>
      <c r="M4924" s="4">
        <v>1805</v>
      </c>
    </row>
    <row r="4925" spans="1:13" x14ac:dyDescent="0.2">
      <c r="A4925" s="8">
        <v>41479</v>
      </c>
      <c r="B4925" s="4">
        <v>7</v>
      </c>
      <c r="C4925" s="4">
        <v>1074</v>
      </c>
      <c r="D4925" s="4">
        <v>50</v>
      </c>
      <c r="E4925" s="4"/>
      <c r="F4925" s="4"/>
      <c r="G4925" s="4">
        <v>33</v>
      </c>
      <c r="H4925" s="4">
        <v>1157</v>
      </c>
      <c r="I4925" s="4"/>
      <c r="J4925" s="4"/>
      <c r="K4925" s="4"/>
      <c r="L4925" s="4"/>
      <c r="M4925" s="4">
        <v>1874</v>
      </c>
    </row>
    <row r="4926" spans="1:13" x14ac:dyDescent="0.2">
      <c r="A4926" s="8">
        <v>41479</v>
      </c>
      <c r="B4926" s="4">
        <v>8</v>
      </c>
      <c r="C4926" s="4">
        <v>1151</v>
      </c>
      <c r="D4926" s="4">
        <v>54</v>
      </c>
      <c r="E4926" s="4"/>
      <c r="F4926" s="4"/>
      <c r="G4926" s="4">
        <v>35</v>
      </c>
      <c r="H4926" s="4">
        <v>1240</v>
      </c>
      <c r="I4926" s="4"/>
      <c r="J4926" s="4"/>
      <c r="K4926" s="4"/>
      <c r="L4926" s="4"/>
      <c r="M4926" s="4">
        <v>2004</v>
      </c>
    </row>
    <row r="4927" spans="1:13" x14ac:dyDescent="0.2">
      <c r="A4927" s="8">
        <v>41479</v>
      </c>
      <c r="B4927" s="4">
        <v>9</v>
      </c>
      <c r="C4927" s="4">
        <v>1237</v>
      </c>
      <c r="D4927" s="4">
        <v>58</v>
      </c>
      <c r="E4927" s="4"/>
      <c r="F4927" s="4"/>
      <c r="G4927" s="4">
        <v>37</v>
      </c>
      <c r="H4927" s="4">
        <v>1332</v>
      </c>
      <c r="I4927" s="4"/>
      <c r="J4927" s="4"/>
      <c r="K4927" s="4"/>
      <c r="L4927" s="4"/>
      <c r="M4927" s="4">
        <v>2150</v>
      </c>
    </row>
    <row r="4928" spans="1:13" x14ac:dyDescent="0.2">
      <c r="A4928" s="8">
        <v>41479</v>
      </c>
      <c r="B4928" s="4">
        <v>10</v>
      </c>
      <c r="C4928" s="4">
        <v>1332</v>
      </c>
      <c r="D4928" s="4">
        <v>63</v>
      </c>
      <c r="E4928" s="4"/>
      <c r="F4928" s="4"/>
      <c r="G4928" s="4">
        <v>42</v>
      </c>
      <c r="H4928" s="4">
        <v>1436</v>
      </c>
      <c r="I4928" s="4"/>
      <c r="J4928" s="4"/>
      <c r="K4928" s="4"/>
      <c r="L4928" s="4"/>
      <c r="M4928" s="4">
        <v>2307</v>
      </c>
    </row>
    <row r="4929" spans="1:13" x14ac:dyDescent="0.2">
      <c r="A4929" s="8">
        <v>41479</v>
      </c>
      <c r="B4929" s="4">
        <v>11</v>
      </c>
      <c r="C4929" s="4">
        <v>1457</v>
      </c>
      <c r="D4929" s="4">
        <v>68</v>
      </c>
      <c r="E4929" s="4"/>
      <c r="F4929" s="4"/>
      <c r="G4929" s="4">
        <v>42</v>
      </c>
      <c r="H4929" s="4">
        <v>1567</v>
      </c>
      <c r="I4929" s="4"/>
      <c r="J4929" s="4"/>
      <c r="K4929" s="4"/>
      <c r="L4929" s="4"/>
      <c r="M4929" s="4">
        <v>2500</v>
      </c>
    </row>
    <row r="4930" spans="1:13" x14ac:dyDescent="0.2">
      <c r="A4930" s="8">
        <v>41479</v>
      </c>
      <c r="B4930" s="4">
        <v>12</v>
      </c>
      <c r="C4930" s="4">
        <v>1597</v>
      </c>
      <c r="D4930" s="4">
        <v>75</v>
      </c>
      <c r="E4930" s="4"/>
      <c r="F4930" s="4"/>
      <c r="G4930" s="4">
        <v>44</v>
      </c>
      <c r="H4930" s="4">
        <v>1716</v>
      </c>
      <c r="I4930" s="4"/>
      <c r="J4930" s="4"/>
      <c r="K4930" s="4"/>
      <c r="L4930" s="4"/>
      <c r="M4930" s="4">
        <v>2725</v>
      </c>
    </row>
    <row r="4931" spans="1:13" x14ac:dyDescent="0.2">
      <c r="A4931" s="8">
        <v>41479</v>
      </c>
      <c r="B4931" s="4">
        <v>13</v>
      </c>
      <c r="C4931" s="4">
        <v>1766</v>
      </c>
      <c r="D4931" s="4">
        <v>82</v>
      </c>
      <c r="E4931" s="4"/>
      <c r="F4931" s="4"/>
      <c r="G4931" s="4">
        <v>44</v>
      </c>
      <c r="H4931" s="4">
        <v>1892</v>
      </c>
      <c r="I4931" s="4"/>
      <c r="J4931" s="4"/>
      <c r="K4931" s="4"/>
      <c r="L4931" s="4"/>
      <c r="M4931" s="4">
        <v>2968</v>
      </c>
    </row>
    <row r="4932" spans="1:13" x14ac:dyDescent="0.2">
      <c r="A4932" s="8">
        <v>41479</v>
      </c>
      <c r="B4932" s="4">
        <v>14</v>
      </c>
      <c r="C4932" s="4">
        <v>1948</v>
      </c>
      <c r="D4932" s="4">
        <v>91</v>
      </c>
      <c r="E4932" s="4"/>
      <c r="F4932" s="4"/>
      <c r="G4932" s="4">
        <v>43</v>
      </c>
      <c r="H4932" s="4">
        <v>2082</v>
      </c>
      <c r="I4932" s="4"/>
      <c r="J4932" s="4"/>
      <c r="K4932" s="4"/>
      <c r="L4932" s="4"/>
      <c r="M4932" s="4">
        <v>3227</v>
      </c>
    </row>
    <row r="4933" spans="1:13" x14ac:dyDescent="0.2">
      <c r="A4933" s="8">
        <v>41479</v>
      </c>
      <c r="B4933" s="4">
        <v>15</v>
      </c>
      <c r="C4933" s="4">
        <v>2134</v>
      </c>
      <c r="D4933" s="4">
        <v>99</v>
      </c>
      <c r="E4933" s="4"/>
      <c r="F4933" s="4"/>
      <c r="G4933" s="4">
        <v>46</v>
      </c>
      <c r="H4933" s="4">
        <v>2279</v>
      </c>
      <c r="I4933" s="4"/>
      <c r="J4933" s="4"/>
      <c r="K4933" s="4"/>
      <c r="L4933" s="4"/>
      <c r="M4933" s="4">
        <v>3474</v>
      </c>
    </row>
    <row r="4934" spans="1:13" x14ac:dyDescent="0.2">
      <c r="A4934" s="8">
        <v>41479</v>
      </c>
      <c r="B4934" s="4">
        <v>16</v>
      </c>
      <c r="C4934" s="4">
        <v>2285</v>
      </c>
      <c r="D4934" s="4">
        <v>106</v>
      </c>
      <c r="E4934" s="4"/>
      <c r="F4934" s="4"/>
      <c r="G4934" s="4">
        <v>49</v>
      </c>
      <c r="H4934" s="4">
        <v>2440</v>
      </c>
      <c r="I4934" s="4"/>
      <c r="J4934" s="4"/>
      <c r="K4934" s="4"/>
      <c r="L4934" s="4"/>
      <c r="M4934" s="4">
        <v>3750</v>
      </c>
    </row>
    <row r="4935" spans="1:13" x14ac:dyDescent="0.2">
      <c r="A4935" s="8">
        <v>41479</v>
      </c>
      <c r="B4935" s="4">
        <v>17</v>
      </c>
      <c r="C4935" s="4">
        <v>2412</v>
      </c>
      <c r="D4935" s="4">
        <v>112</v>
      </c>
      <c r="E4935" s="4"/>
      <c r="F4935" s="4"/>
      <c r="G4935" s="4">
        <v>52</v>
      </c>
      <c r="H4935" s="4">
        <v>2576</v>
      </c>
      <c r="I4935" s="4"/>
      <c r="J4935" s="4"/>
      <c r="K4935" s="4"/>
      <c r="L4935" s="4"/>
      <c r="M4935" s="4">
        <v>3930</v>
      </c>
    </row>
    <row r="4936" spans="1:13" x14ac:dyDescent="0.2">
      <c r="A4936" s="8">
        <v>41479</v>
      </c>
      <c r="B4936" s="4">
        <v>18</v>
      </c>
      <c r="C4936" s="4">
        <v>2470</v>
      </c>
      <c r="D4936" s="4">
        <v>115</v>
      </c>
      <c r="E4936" s="4"/>
      <c r="F4936" s="4"/>
      <c r="G4936" s="4">
        <v>47</v>
      </c>
      <c r="H4936" s="4">
        <v>2631</v>
      </c>
      <c r="I4936" s="4"/>
      <c r="J4936" s="4"/>
      <c r="K4936" s="4"/>
      <c r="L4936" s="4"/>
      <c r="M4936" s="4">
        <v>3990</v>
      </c>
    </row>
    <row r="4937" spans="1:13" x14ac:dyDescent="0.2">
      <c r="A4937" s="8">
        <v>41479</v>
      </c>
      <c r="B4937" s="4">
        <v>19</v>
      </c>
      <c r="C4937" s="4">
        <v>2413</v>
      </c>
      <c r="D4937" s="4">
        <v>112</v>
      </c>
      <c r="E4937" s="4"/>
      <c r="F4937" s="4"/>
      <c r="G4937" s="4">
        <v>47</v>
      </c>
      <c r="H4937" s="4">
        <v>2572</v>
      </c>
      <c r="I4937" s="4"/>
      <c r="J4937" s="4"/>
      <c r="K4937" s="4"/>
      <c r="L4937" s="4"/>
      <c r="M4937" s="4">
        <v>3905</v>
      </c>
    </row>
    <row r="4938" spans="1:13" x14ac:dyDescent="0.2">
      <c r="A4938" s="8">
        <v>41479</v>
      </c>
      <c r="B4938" s="4">
        <v>20</v>
      </c>
      <c r="C4938" s="4">
        <v>2286</v>
      </c>
      <c r="D4938" s="4">
        <v>106</v>
      </c>
      <c r="E4938" s="4"/>
      <c r="F4938" s="4"/>
      <c r="G4938" s="4">
        <v>35</v>
      </c>
      <c r="H4938" s="4">
        <v>2427</v>
      </c>
      <c r="I4938" s="4"/>
      <c r="J4938" s="4"/>
      <c r="K4938" s="4"/>
      <c r="L4938" s="4"/>
      <c r="M4938" s="4">
        <v>3712</v>
      </c>
    </row>
    <row r="4939" spans="1:13" x14ac:dyDescent="0.2">
      <c r="A4939" s="8">
        <v>41479</v>
      </c>
      <c r="B4939" s="4">
        <v>21</v>
      </c>
      <c r="C4939" s="4">
        <v>2155</v>
      </c>
      <c r="D4939" s="4">
        <v>100</v>
      </c>
      <c r="E4939" s="4"/>
      <c r="F4939" s="4"/>
      <c r="G4939" s="4">
        <v>33</v>
      </c>
      <c r="H4939" s="4">
        <v>2288</v>
      </c>
      <c r="I4939" s="4"/>
      <c r="J4939" s="4"/>
      <c r="K4939" s="4"/>
      <c r="L4939" s="4"/>
      <c r="M4939" s="4">
        <v>3523</v>
      </c>
    </row>
    <row r="4940" spans="1:13" x14ac:dyDescent="0.2">
      <c r="A4940" s="8">
        <v>41479</v>
      </c>
      <c r="B4940" s="4">
        <v>22</v>
      </c>
      <c r="C4940" s="4">
        <v>1995</v>
      </c>
      <c r="D4940" s="4">
        <v>92</v>
      </c>
      <c r="E4940" s="4"/>
      <c r="F4940" s="4"/>
      <c r="G4940" s="4">
        <v>31</v>
      </c>
      <c r="H4940" s="4">
        <v>2118</v>
      </c>
      <c r="I4940" s="4"/>
      <c r="J4940" s="4"/>
      <c r="K4940" s="4"/>
      <c r="L4940" s="4"/>
      <c r="M4940" s="4">
        <v>3272</v>
      </c>
    </row>
    <row r="4941" spans="1:13" x14ac:dyDescent="0.2">
      <c r="A4941" s="8">
        <v>41479</v>
      </c>
      <c r="B4941" s="4">
        <v>23</v>
      </c>
      <c r="C4941" s="4">
        <v>1726</v>
      </c>
      <c r="D4941" s="4">
        <v>80</v>
      </c>
      <c r="E4941" s="4"/>
      <c r="F4941" s="4"/>
      <c r="G4941" s="4">
        <v>31</v>
      </c>
      <c r="H4941" s="4">
        <v>1837</v>
      </c>
      <c r="I4941" s="4"/>
      <c r="J4941" s="4"/>
      <c r="K4941" s="4"/>
      <c r="L4941" s="4"/>
      <c r="M4941" s="4">
        <v>2847</v>
      </c>
    </row>
    <row r="4942" spans="1:13" x14ac:dyDescent="0.2">
      <c r="A4942" s="8">
        <v>41479</v>
      </c>
      <c r="B4942" s="4">
        <v>24</v>
      </c>
      <c r="C4942" s="4">
        <v>1483</v>
      </c>
      <c r="D4942" s="4">
        <v>69</v>
      </c>
      <c r="E4942" s="4"/>
      <c r="F4942" s="4"/>
      <c r="G4942" s="4">
        <v>32</v>
      </c>
      <c r="H4942" s="4">
        <v>1584</v>
      </c>
      <c r="I4942" s="4"/>
      <c r="J4942" s="4"/>
      <c r="K4942" s="4"/>
      <c r="L4942" s="4"/>
      <c r="M4942" s="4">
        <v>2494</v>
      </c>
    </row>
    <row r="4943" spans="1:13" x14ac:dyDescent="0.2">
      <c r="A4943" s="8">
        <v>41480</v>
      </c>
      <c r="B4943" s="4">
        <v>1</v>
      </c>
      <c r="C4943" s="4">
        <v>1303</v>
      </c>
      <c r="D4943" s="4">
        <v>61</v>
      </c>
      <c r="E4943" s="4"/>
      <c r="F4943" s="4"/>
      <c r="G4943" s="4">
        <v>31</v>
      </c>
      <c r="H4943" s="4">
        <v>1395</v>
      </c>
      <c r="I4943" s="4"/>
      <c r="J4943" s="4"/>
      <c r="K4943" s="4"/>
      <c r="L4943" s="4"/>
      <c r="M4943" s="4">
        <v>2232</v>
      </c>
    </row>
    <row r="4944" spans="1:13" x14ac:dyDescent="0.2">
      <c r="A4944" s="8">
        <v>41480</v>
      </c>
      <c r="B4944" s="4">
        <v>2</v>
      </c>
      <c r="C4944" s="4">
        <v>1174</v>
      </c>
      <c r="D4944" s="4">
        <v>55</v>
      </c>
      <c r="E4944" s="4"/>
      <c r="F4944" s="4"/>
      <c r="G4944" s="4">
        <v>30</v>
      </c>
      <c r="H4944" s="4">
        <v>1259</v>
      </c>
      <c r="I4944" s="4"/>
      <c r="J4944" s="4"/>
      <c r="K4944" s="4"/>
      <c r="L4944" s="4"/>
      <c r="M4944" s="4">
        <v>2038</v>
      </c>
    </row>
    <row r="4945" spans="1:13" x14ac:dyDescent="0.2">
      <c r="A4945" s="8">
        <v>41480</v>
      </c>
      <c r="B4945" s="4">
        <v>3</v>
      </c>
      <c r="C4945" s="4">
        <v>1098</v>
      </c>
      <c r="D4945" s="4">
        <v>51</v>
      </c>
      <c r="E4945" s="4"/>
      <c r="F4945" s="4"/>
      <c r="G4945" s="4">
        <v>31</v>
      </c>
      <c r="H4945" s="4">
        <v>1180</v>
      </c>
      <c r="I4945" s="4"/>
      <c r="J4945" s="4"/>
      <c r="K4945" s="4"/>
      <c r="L4945" s="4"/>
      <c r="M4945" s="4">
        <v>1913</v>
      </c>
    </row>
    <row r="4946" spans="1:13" x14ac:dyDescent="0.2">
      <c r="A4946" s="8">
        <v>41480</v>
      </c>
      <c r="B4946" s="4">
        <v>4</v>
      </c>
      <c r="C4946" s="4">
        <v>1045</v>
      </c>
      <c r="D4946" s="4">
        <v>49</v>
      </c>
      <c r="E4946" s="4"/>
      <c r="F4946" s="4"/>
      <c r="G4946" s="4">
        <v>31</v>
      </c>
      <c r="H4946" s="4">
        <v>1125</v>
      </c>
      <c r="I4946" s="4"/>
      <c r="J4946" s="4"/>
      <c r="K4946" s="4"/>
      <c r="L4946" s="4"/>
      <c r="M4946" s="4">
        <v>1848</v>
      </c>
    </row>
    <row r="4947" spans="1:13" x14ac:dyDescent="0.2">
      <c r="A4947" s="8">
        <v>41480</v>
      </c>
      <c r="B4947" s="4">
        <v>5</v>
      </c>
      <c r="C4947" s="4">
        <v>1052</v>
      </c>
      <c r="D4947" s="4">
        <v>49</v>
      </c>
      <c r="E4947" s="4"/>
      <c r="F4947" s="4"/>
      <c r="G4947" s="4">
        <v>31</v>
      </c>
      <c r="H4947" s="4">
        <v>1132</v>
      </c>
      <c r="I4947" s="4"/>
      <c r="J4947" s="4"/>
      <c r="K4947" s="4"/>
      <c r="L4947" s="4"/>
      <c r="M4947" s="4">
        <v>1845</v>
      </c>
    </row>
    <row r="4948" spans="1:13" x14ac:dyDescent="0.2">
      <c r="A4948" s="8">
        <v>41480</v>
      </c>
      <c r="B4948" s="4">
        <v>6</v>
      </c>
      <c r="C4948" s="4">
        <v>1101</v>
      </c>
      <c r="D4948" s="4">
        <v>51</v>
      </c>
      <c r="E4948" s="4"/>
      <c r="F4948" s="4"/>
      <c r="G4948" s="4">
        <v>29</v>
      </c>
      <c r="H4948" s="4">
        <v>1181</v>
      </c>
      <c r="I4948" s="4"/>
      <c r="J4948" s="4"/>
      <c r="K4948" s="4"/>
      <c r="L4948" s="4"/>
      <c r="M4948" s="4">
        <v>1915</v>
      </c>
    </row>
    <row r="4949" spans="1:13" x14ac:dyDescent="0.2">
      <c r="A4949" s="8">
        <v>41480</v>
      </c>
      <c r="B4949" s="4">
        <v>7</v>
      </c>
      <c r="C4949" s="4">
        <v>1143</v>
      </c>
      <c r="D4949" s="4">
        <v>53</v>
      </c>
      <c r="E4949" s="4"/>
      <c r="F4949" s="4"/>
      <c r="G4949" s="4">
        <v>30</v>
      </c>
      <c r="H4949" s="4">
        <v>1226</v>
      </c>
      <c r="I4949" s="4"/>
      <c r="J4949" s="4"/>
      <c r="K4949" s="4"/>
      <c r="L4949" s="4"/>
      <c r="M4949" s="4">
        <v>1976</v>
      </c>
    </row>
    <row r="4950" spans="1:13" x14ac:dyDescent="0.2">
      <c r="A4950" s="8">
        <v>41480</v>
      </c>
      <c r="B4950" s="4">
        <v>8</v>
      </c>
      <c r="C4950" s="4">
        <v>1204</v>
      </c>
      <c r="D4950" s="4">
        <v>56</v>
      </c>
      <c r="E4950" s="4"/>
      <c r="F4950" s="4"/>
      <c r="G4950" s="4">
        <v>35</v>
      </c>
      <c r="H4950" s="4">
        <v>1295</v>
      </c>
      <c r="I4950" s="4"/>
      <c r="J4950" s="4"/>
      <c r="K4950" s="4"/>
      <c r="L4950" s="4"/>
      <c r="M4950" s="4">
        <v>2096</v>
      </c>
    </row>
    <row r="4951" spans="1:13" x14ac:dyDescent="0.2">
      <c r="A4951" s="8">
        <v>41480</v>
      </c>
      <c r="B4951" s="4">
        <v>9</v>
      </c>
      <c r="C4951" s="4">
        <v>1296</v>
      </c>
      <c r="D4951" s="4">
        <v>61</v>
      </c>
      <c r="E4951" s="4"/>
      <c r="F4951" s="4"/>
      <c r="G4951" s="4">
        <v>36</v>
      </c>
      <c r="H4951" s="4">
        <v>1392</v>
      </c>
      <c r="I4951" s="4"/>
      <c r="J4951" s="4"/>
      <c r="K4951" s="4"/>
      <c r="L4951" s="4"/>
      <c r="M4951" s="4">
        <v>2233</v>
      </c>
    </row>
    <row r="4952" spans="1:13" x14ac:dyDescent="0.2">
      <c r="A4952" s="8">
        <v>41480</v>
      </c>
      <c r="B4952" s="4">
        <v>10</v>
      </c>
      <c r="C4952" s="4">
        <v>1396</v>
      </c>
      <c r="D4952" s="4">
        <v>65</v>
      </c>
      <c r="E4952" s="4"/>
      <c r="F4952" s="4"/>
      <c r="G4952" s="4">
        <v>42</v>
      </c>
      <c r="H4952" s="4">
        <v>1503</v>
      </c>
      <c r="I4952" s="4"/>
      <c r="J4952" s="4"/>
      <c r="K4952" s="4"/>
      <c r="L4952" s="4"/>
      <c r="M4952" s="4">
        <v>2420</v>
      </c>
    </row>
    <row r="4953" spans="1:13" x14ac:dyDescent="0.2">
      <c r="A4953" s="8">
        <v>41480</v>
      </c>
      <c r="B4953" s="4">
        <v>11</v>
      </c>
      <c r="C4953" s="4">
        <v>1547</v>
      </c>
      <c r="D4953" s="4">
        <v>72</v>
      </c>
      <c r="E4953" s="4"/>
      <c r="F4953" s="4"/>
      <c r="G4953" s="4">
        <v>41</v>
      </c>
      <c r="H4953" s="4">
        <v>1660</v>
      </c>
      <c r="I4953" s="4"/>
      <c r="J4953" s="4"/>
      <c r="K4953" s="4"/>
      <c r="L4953" s="4"/>
      <c r="M4953" s="4">
        <v>2633</v>
      </c>
    </row>
    <row r="4954" spans="1:13" x14ac:dyDescent="0.2">
      <c r="A4954" s="8">
        <v>41480</v>
      </c>
      <c r="B4954" s="4">
        <v>12</v>
      </c>
      <c r="C4954" s="4">
        <v>1737</v>
      </c>
      <c r="D4954" s="4">
        <v>81</v>
      </c>
      <c r="E4954" s="4"/>
      <c r="F4954" s="4"/>
      <c r="G4954" s="4">
        <v>43</v>
      </c>
      <c r="H4954" s="4">
        <v>1861</v>
      </c>
      <c r="I4954" s="4"/>
      <c r="J4954" s="4"/>
      <c r="K4954" s="4"/>
      <c r="L4954" s="4"/>
      <c r="M4954" s="4">
        <v>2908</v>
      </c>
    </row>
    <row r="4955" spans="1:13" x14ac:dyDescent="0.2">
      <c r="A4955" s="8">
        <v>41480</v>
      </c>
      <c r="B4955" s="4">
        <v>13</v>
      </c>
      <c r="C4955" s="4">
        <v>1917</v>
      </c>
      <c r="D4955" s="4">
        <v>89</v>
      </c>
      <c r="E4955" s="4"/>
      <c r="F4955" s="4"/>
      <c r="G4955" s="4">
        <v>44</v>
      </c>
      <c r="H4955" s="4">
        <v>2050</v>
      </c>
      <c r="I4955" s="4"/>
      <c r="J4955" s="4"/>
      <c r="K4955" s="4"/>
      <c r="L4955" s="4"/>
      <c r="M4955" s="4">
        <v>3233</v>
      </c>
    </row>
    <row r="4956" spans="1:13" x14ac:dyDescent="0.2">
      <c r="A4956" s="8">
        <v>41480</v>
      </c>
      <c r="B4956" s="4">
        <v>14</v>
      </c>
      <c r="C4956" s="4">
        <v>2112</v>
      </c>
      <c r="D4956" s="4">
        <v>98</v>
      </c>
      <c r="E4956" s="4"/>
      <c r="F4956" s="4"/>
      <c r="G4956" s="4">
        <v>45</v>
      </c>
      <c r="H4956" s="4">
        <v>2255</v>
      </c>
      <c r="I4956" s="4"/>
      <c r="J4956" s="4"/>
      <c r="K4956" s="4"/>
      <c r="L4956" s="4"/>
      <c r="M4956" s="4">
        <v>3514</v>
      </c>
    </row>
    <row r="4957" spans="1:13" x14ac:dyDescent="0.2">
      <c r="A4957" s="8">
        <v>41480</v>
      </c>
      <c r="B4957" s="4">
        <v>15</v>
      </c>
      <c r="C4957" s="4">
        <v>2284</v>
      </c>
      <c r="D4957" s="4">
        <v>106</v>
      </c>
      <c r="E4957" s="4"/>
      <c r="F4957" s="4"/>
      <c r="G4957" s="4">
        <v>53</v>
      </c>
      <c r="H4957" s="4">
        <v>2443</v>
      </c>
      <c r="I4957" s="4"/>
      <c r="J4957" s="4"/>
      <c r="K4957" s="4"/>
      <c r="L4957" s="4"/>
      <c r="M4957" s="4">
        <v>3782</v>
      </c>
    </row>
    <row r="4958" spans="1:13" x14ac:dyDescent="0.2">
      <c r="A4958" s="8">
        <v>41480</v>
      </c>
      <c r="B4958" s="4">
        <v>16</v>
      </c>
      <c r="C4958" s="4">
        <v>2412</v>
      </c>
      <c r="D4958" s="4">
        <v>112</v>
      </c>
      <c r="E4958" s="4"/>
      <c r="F4958" s="4"/>
      <c r="G4958" s="4">
        <v>50</v>
      </c>
      <c r="H4958" s="4">
        <v>2574</v>
      </c>
      <c r="I4958" s="4"/>
      <c r="J4958" s="4"/>
      <c r="K4958" s="4"/>
      <c r="L4958" s="4"/>
      <c r="M4958" s="4">
        <v>3963</v>
      </c>
    </row>
    <row r="4959" spans="1:13" x14ac:dyDescent="0.2">
      <c r="A4959" s="8">
        <v>41480</v>
      </c>
      <c r="B4959" s="4">
        <v>17</v>
      </c>
      <c r="C4959" s="4">
        <v>2454</v>
      </c>
      <c r="D4959" s="4">
        <v>114</v>
      </c>
      <c r="E4959" s="4"/>
      <c r="F4959" s="4"/>
      <c r="G4959" s="4">
        <v>51</v>
      </c>
      <c r="H4959" s="4">
        <v>2619</v>
      </c>
      <c r="I4959" s="4"/>
      <c r="J4959" s="4"/>
      <c r="K4959" s="4"/>
      <c r="L4959" s="4"/>
      <c r="M4959" s="4">
        <v>4044</v>
      </c>
    </row>
    <row r="4960" spans="1:13" x14ac:dyDescent="0.2">
      <c r="A4960" s="8">
        <v>41480</v>
      </c>
      <c r="B4960" s="4">
        <v>18</v>
      </c>
      <c r="C4960" s="4">
        <v>2482</v>
      </c>
      <c r="D4960" s="4">
        <v>115</v>
      </c>
      <c r="E4960" s="4"/>
      <c r="F4960" s="4"/>
      <c r="G4960" s="4">
        <v>42</v>
      </c>
      <c r="H4960" s="4">
        <v>2639</v>
      </c>
      <c r="I4960" s="4"/>
      <c r="J4960" s="4"/>
      <c r="K4960" s="4"/>
      <c r="L4960" s="4"/>
      <c r="M4960" s="4">
        <v>4077</v>
      </c>
    </row>
    <row r="4961" spans="1:13" x14ac:dyDescent="0.2">
      <c r="A4961" s="8">
        <v>41480</v>
      </c>
      <c r="B4961" s="4">
        <v>19</v>
      </c>
      <c r="C4961" s="4">
        <v>2381</v>
      </c>
      <c r="D4961" s="4">
        <v>110</v>
      </c>
      <c r="E4961" s="4"/>
      <c r="F4961" s="4"/>
      <c r="G4961" s="4">
        <v>40</v>
      </c>
      <c r="H4961" s="4">
        <v>2531</v>
      </c>
      <c r="I4961" s="4"/>
      <c r="J4961" s="4"/>
      <c r="K4961" s="4"/>
      <c r="L4961" s="4"/>
      <c r="M4961" s="4">
        <v>3921</v>
      </c>
    </row>
    <row r="4962" spans="1:13" x14ac:dyDescent="0.2">
      <c r="A4962" s="8">
        <v>41480</v>
      </c>
      <c r="B4962" s="4">
        <v>20</v>
      </c>
      <c r="C4962" s="4">
        <v>2197</v>
      </c>
      <c r="D4962" s="4">
        <v>102</v>
      </c>
      <c r="E4962" s="4"/>
      <c r="F4962" s="4"/>
      <c r="G4962" s="4">
        <v>35</v>
      </c>
      <c r="H4962" s="4">
        <v>2333</v>
      </c>
      <c r="I4962" s="4"/>
      <c r="J4962" s="4"/>
      <c r="K4962" s="4"/>
      <c r="L4962" s="4"/>
      <c r="M4962" s="4">
        <v>3640</v>
      </c>
    </row>
    <row r="4963" spans="1:13" x14ac:dyDescent="0.2">
      <c r="A4963" s="8">
        <v>41480</v>
      </c>
      <c r="B4963" s="4">
        <v>21</v>
      </c>
      <c r="C4963" s="4">
        <v>2026</v>
      </c>
      <c r="D4963" s="4">
        <v>94</v>
      </c>
      <c r="E4963" s="4"/>
      <c r="F4963" s="4"/>
      <c r="G4963" s="4">
        <v>32</v>
      </c>
      <c r="H4963" s="4">
        <v>2152</v>
      </c>
      <c r="I4963" s="4"/>
      <c r="J4963" s="4"/>
      <c r="K4963" s="4"/>
      <c r="L4963" s="4"/>
      <c r="M4963" s="4">
        <v>3398</v>
      </c>
    </row>
    <row r="4964" spans="1:13" x14ac:dyDescent="0.2">
      <c r="A4964" s="8">
        <v>41480</v>
      </c>
      <c r="B4964" s="4">
        <v>22</v>
      </c>
      <c r="C4964" s="4">
        <v>1857</v>
      </c>
      <c r="D4964" s="4">
        <v>86</v>
      </c>
      <c r="E4964" s="4"/>
      <c r="F4964" s="4"/>
      <c r="G4964" s="4">
        <v>31</v>
      </c>
      <c r="H4964" s="4">
        <v>1974</v>
      </c>
      <c r="I4964" s="4"/>
      <c r="J4964" s="4"/>
      <c r="K4964" s="4"/>
      <c r="L4964" s="4"/>
      <c r="M4964" s="4">
        <v>3142</v>
      </c>
    </row>
    <row r="4965" spans="1:13" x14ac:dyDescent="0.2">
      <c r="A4965" s="8">
        <v>41480</v>
      </c>
      <c r="B4965" s="4">
        <v>23</v>
      </c>
      <c r="C4965" s="4">
        <v>1606</v>
      </c>
      <c r="D4965" s="4">
        <v>74</v>
      </c>
      <c r="E4965" s="4"/>
      <c r="F4965" s="4"/>
      <c r="G4965" s="4">
        <v>30</v>
      </c>
      <c r="H4965" s="4">
        <v>1710</v>
      </c>
      <c r="I4965" s="4"/>
      <c r="J4965" s="4"/>
      <c r="K4965" s="4"/>
      <c r="L4965" s="4"/>
      <c r="M4965" s="4">
        <v>2749</v>
      </c>
    </row>
    <row r="4966" spans="1:13" x14ac:dyDescent="0.2">
      <c r="A4966" s="8">
        <v>41480</v>
      </c>
      <c r="B4966" s="4">
        <v>24</v>
      </c>
      <c r="C4966" s="4">
        <v>1394</v>
      </c>
      <c r="D4966" s="4">
        <v>65</v>
      </c>
      <c r="E4966" s="4"/>
      <c r="F4966" s="4"/>
      <c r="G4966" s="4">
        <v>31</v>
      </c>
      <c r="H4966" s="4">
        <v>1490</v>
      </c>
      <c r="I4966" s="4"/>
      <c r="J4966" s="4"/>
      <c r="K4966" s="4"/>
      <c r="L4966" s="4"/>
      <c r="M4966" s="4">
        <v>2413</v>
      </c>
    </row>
    <row r="4967" spans="1:13" x14ac:dyDescent="0.2">
      <c r="A4967" s="8">
        <v>41481</v>
      </c>
      <c r="B4967" s="4">
        <v>1</v>
      </c>
      <c r="C4967" s="4">
        <v>1225</v>
      </c>
      <c r="D4967" s="4">
        <v>57</v>
      </c>
      <c r="E4967" s="4"/>
      <c r="F4967" s="4"/>
      <c r="G4967" s="4">
        <v>31</v>
      </c>
      <c r="H4967" s="4">
        <v>1313</v>
      </c>
      <c r="I4967" s="4"/>
      <c r="J4967" s="4"/>
      <c r="K4967" s="4"/>
      <c r="L4967" s="4"/>
      <c r="M4967" s="4">
        <v>2162</v>
      </c>
    </row>
    <row r="4968" spans="1:13" x14ac:dyDescent="0.2">
      <c r="A4968" s="8">
        <v>41481</v>
      </c>
      <c r="B4968" s="4">
        <v>2</v>
      </c>
      <c r="C4968" s="4">
        <v>1111</v>
      </c>
      <c r="D4968" s="4">
        <v>52</v>
      </c>
      <c r="E4968" s="4"/>
      <c r="F4968" s="4"/>
      <c r="G4968" s="4">
        <v>30</v>
      </c>
      <c r="H4968" s="4">
        <v>1193</v>
      </c>
      <c r="I4968" s="4"/>
      <c r="J4968" s="4"/>
      <c r="K4968" s="4"/>
      <c r="L4968" s="4"/>
      <c r="M4968" s="4">
        <v>1982</v>
      </c>
    </row>
    <row r="4969" spans="1:13" x14ac:dyDescent="0.2">
      <c r="A4969" s="8">
        <v>41481</v>
      </c>
      <c r="B4969" s="4">
        <v>3</v>
      </c>
      <c r="C4969" s="4">
        <v>1039</v>
      </c>
      <c r="D4969" s="4">
        <v>49</v>
      </c>
      <c r="E4969" s="4"/>
      <c r="F4969" s="4"/>
      <c r="G4969" s="4">
        <v>30</v>
      </c>
      <c r="H4969" s="4">
        <v>1118</v>
      </c>
      <c r="I4969" s="4"/>
      <c r="J4969" s="4"/>
      <c r="K4969" s="4"/>
      <c r="L4969" s="4"/>
      <c r="M4969" s="4">
        <v>1873</v>
      </c>
    </row>
    <row r="4970" spans="1:13" x14ac:dyDescent="0.2">
      <c r="A4970" s="8">
        <v>41481</v>
      </c>
      <c r="B4970" s="4">
        <v>4</v>
      </c>
      <c r="C4970" s="4">
        <v>1001</v>
      </c>
      <c r="D4970" s="4">
        <v>47</v>
      </c>
      <c r="E4970" s="4"/>
      <c r="F4970" s="4"/>
      <c r="G4970" s="4">
        <v>30</v>
      </c>
      <c r="H4970" s="4">
        <v>1078</v>
      </c>
      <c r="I4970" s="4"/>
      <c r="J4970" s="4"/>
      <c r="K4970" s="4"/>
      <c r="L4970" s="4"/>
      <c r="M4970" s="4">
        <v>1801</v>
      </c>
    </row>
    <row r="4971" spans="1:13" x14ac:dyDescent="0.2">
      <c r="A4971" s="8">
        <v>41481</v>
      </c>
      <c r="B4971" s="4">
        <v>5</v>
      </c>
      <c r="C4971" s="4">
        <v>996</v>
      </c>
      <c r="D4971" s="4">
        <v>47</v>
      </c>
      <c r="E4971" s="4"/>
      <c r="F4971" s="4"/>
      <c r="G4971" s="4">
        <v>30</v>
      </c>
      <c r="H4971" s="4">
        <v>1073</v>
      </c>
      <c r="I4971" s="4"/>
      <c r="J4971" s="4"/>
      <c r="K4971" s="4"/>
      <c r="L4971" s="4"/>
      <c r="M4971" s="4">
        <v>1796</v>
      </c>
    </row>
    <row r="4972" spans="1:13" x14ac:dyDescent="0.2">
      <c r="A4972" s="8">
        <v>41481</v>
      </c>
      <c r="B4972" s="4">
        <v>6</v>
      </c>
      <c r="C4972" s="4">
        <v>1044</v>
      </c>
      <c r="D4972" s="4">
        <v>49</v>
      </c>
      <c r="E4972" s="4"/>
      <c r="F4972" s="4"/>
      <c r="G4972" s="4">
        <v>30</v>
      </c>
      <c r="H4972" s="4">
        <v>1123</v>
      </c>
      <c r="I4972" s="4"/>
      <c r="J4972" s="4"/>
      <c r="K4972" s="4"/>
      <c r="L4972" s="4"/>
      <c r="M4972" s="4">
        <v>1858</v>
      </c>
    </row>
    <row r="4973" spans="1:13" x14ac:dyDescent="0.2">
      <c r="A4973" s="8">
        <v>41481</v>
      </c>
      <c r="B4973" s="4">
        <v>7</v>
      </c>
      <c r="C4973" s="4">
        <v>1083</v>
      </c>
      <c r="D4973" s="4">
        <v>51</v>
      </c>
      <c r="E4973" s="4"/>
      <c r="F4973" s="4"/>
      <c r="G4973" s="4">
        <v>30</v>
      </c>
      <c r="H4973" s="4">
        <v>1164</v>
      </c>
      <c r="I4973" s="4"/>
      <c r="J4973" s="4"/>
      <c r="K4973" s="4"/>
      <c r="L4973" s="4"/>
      <c r="M4973" s="4">
        <v>1915</v>
      </c>
    </row>
    <row r="4974" spans="1:13" x14ac:dyDescent="0.2">
      <c r="A4974" s="8">
        <v>41481</v>
      </c>
      <c r="B4974" s="4">
        <v>8</v>
      </c>
      <c r="C4974" s="4">
        <v>1142</v>
      </c>
      <c r="D4974" s="4">
        <v>54</v>
      </c>
      <c r="E4974" s="4"/>
      <c r="F4974" s="4"/>
      <c r="G4974" s="4">
        <v>34</v>
      </c>
      <c r="H4974" s="4">
        <v>1229</v>
      </c>
      <c r="I4974" s="4"/>
      <c r="J4974" s="4"/>
      <c r="K4974" s="4"/>
      <c r="L4974" s="4"/>
      <c r="M4974" s="4">
        <v>2028</v>
      </c>
    </row>
    <row r="4975" spans="1:13" x14ac:dyDescent="0.2">
      <c r="A4975" s="8">
        <v>41481</v>
      </c>
      <c r="B4975" s="4">
        <v>9</v>
      </c>
      <c r="C4975" s="4">
        <v>1220</v>
      </c>
      <c r="D4975" s="4">
        <v>57</v>
      </c>
      <c r="E4975" s="4"/>
      <c r="F4975" s="4"/>
      <c r="G4975" s="4">
        <v>41</v>
      </c>
      <c r="H4975" s="4">
        <v>1318</v>
      </c>
      <c r="I4975" s="4"/>
      <c r="J4975" s="4"/>
      <c r="K4975" s="4"/>
      <c r="L4975" s="4"/>
      <c r="M4975" s="4">
        <v>2169</v>
      </c>
    </row>
    <row r="4976" spans="1:13" x14ac:dyDescent="0.2">
      <c r="A4976" s="8">
        <v>41481</v>
      </c>
      <c r="B4976" s="4">
        <v>10</v>
      </c>
      <c r="C4976" s="4">
        <v>1291</v>
      </c>
      <c r="D4976" s="4">
        <v>60</v>
      </c>
      <c r="E4976" s="4"/>
      <c r="F4976" s="4"/>
      <c r="G4976" s="4">
        <v>37</v>
      </c>
      <c r="H4976" s="4">
        <v>1388</v>
      </c>
      <c r="I4976" s="4"/>
      <c r="J4976" s="4"/>
      <c r="K4976" s="4"/>
      <c r="L4976" s="4"/>
      <c r="M4976" s="4">
        <v>2302</v>
      </c>
    </row>
    <row r="4977" spans="1:13" x14ac:dyDescent="0.2">
      <c r="A4977" s="8">
        <v>41481</v>
      </c>
      <c r="B4977" s="4">
        <v>11</v>
      </c>
      <c r="C4977" s="4">
        <v>1381</v>
      </c>
      <c r="D4977" s="4">
        <v>65</v>
      </c>
      <c r="E4977" s="4"/>
      <c r="F4977" s="4"/>
      <c r="G4977" s="4">
        <v>45</v>
      </c>
      <c r="H4977" s="4">
        <v>1491</v>
      </c>
      <c r="I4977" s="4"/>
      <c r="J4977" s="4"/>
      <c r="K4977" s="4"/>
      <c r="L4977" s="4"/>
      <c r="M4977" s="4">
        <v>2460</v>
      </c>
    </row>
    <row r="4978" spans="1:13" x14ac:dyDescent="0.2">
      <c r="A4978" s="8">
        <v>41481</v>
      </c>
      <c r="B4978" s="4">
        <v>12</v>
      </c>
      <c r="C4978" s="4">
        <v>1476</v>
      </c>
      <c r="D4978" s="4">
        <v>69</v>
      </c>
      <c r="E4978" s="4"/>
      <c r="F4978" s="4"/>
      <c r="G4978" s="4">
        <v>42</v>
      </c>
      <c r="H4978" s="4">
        <v>1587</v>
      </c>
      <c r="I4978" s="4"/>
      <c r="J4978" s="4"/>
      <c r="K4978" s="4"/>
      <c r="L4978" s="4"/>
      <c r="M4978" s="4">
        <v>2620</v>
      </c>
    </row>
    <row r="4979" spans="1:13" x14ac:dyDescent="0.2">
      <c r="A4979" s="8">
        <v>41481</v>
      </c>
      <c r="B4979" s="4">
        <v>13</v>
      </c>
      <c r="C4979" s="4">
        <v>1584</v>
      </c>
      <c r="D4979" s="4">
        <v>74</v>
      </c>
      <c r="E4979" s="4"/>
      <c r="F4979" s="4"/>
      <c r="G4979" s="4">
        <v>43</v>
      </c>
      <c r="H4979" s="4">
        <v>1701</v>
      </c>
      <c r="I4979" s="4"/>
      <c r="J4979" s="4"/>
      <c r="K4979" s="4"/>
      <c r="L4979" s="4"/>
      <c r="M4979" s="4">
        <v>2797</v>
      </c>
    </row>
    <row r="4980" spans="1:13" x14ac:dyDescent="0.2">
      <c r="A4980" s="8">
        <v>41481</v>
      </c>
      <c r="B4980" s="4">
        <v>14</v>
      </c>
      <c r="C4980" s="4">
        <v>1732</v>
      </c>
      <c r="D4980" s="4">
        <v>81</v>
      </c>
      <c r="E4980" s="4"/>
      <c r="F4980" s="4"/>
      <c r="G4980" s="4">
        <v>44</v>
      </c>
      <c r="H4980" s="4">
        <v>1857</v>
      </c>
      <c r="I4980" s="4"/>
      <c r="J4980" s="4"/>
      <c r="K4980" s="4"/>
      <c r="L4980" s="4"/>
      <c r="M4980" s="4">
        <v>3039</v>
      </c>
    </row>
    <row r="4981" spans="1:13" x14ac:dyDescent="0.2">
      <c r="A4981" s="8">
        <v>41481</v>
      </c>
      <c r="B4981" s="4">
        <v>15</v>
      </c>
      <c r="C4981" s="4">
        <v>1913</v>
      </c>
      <c r="D4981" s="4">
        <v>89</v>
      </c>
      <c r="E4981" s="4"/>
      <c r="F4981" s="4"/>
      <c r="G4981" s="4">
        <v>43</v>
      </c>
      <c r="H4981" s="4">
        <v>2045</v>
      </c>
      <c r="I4981" s="4"/>
      <c r="J4981" s="4"/>
      <c r="K4981" s="4"/>
      <c r="L4981" s="4"/>
      <c r="M4981" s="4">
        <v>3289</v>
      </c>
    </row>
    <row r="4982" spans="1:13" x14ac:dyDescent="0.2">
      <c r="A4982" s="8">
        <v>41481</v>
      </c>
      <c r="B4982" s="4">
        <v>16</v>
      </c>
      <c r="C4982" s="4">
        <v>2100</v>
      </c>
      <c r="D4982" s="4">
        <v>98</v>
      </c>
      <c r="E4982" s="4"/>
      <c r="F4982" s="4"/>
      <c r="G4982" s="4">
        <v>43</v>
      </c>
      <c r="H4982" s="4">
        <v>2240</v>
      </c>
      <c r="I4982" s="4"/>
      <c r="J4982" s="4"/>
      <c r="K4982" s="4"/>
      <c r="L4982" s="4"/>
      <c r="M4982" s="4">
        <v>3545</v>
      </c>
    </row>
    <row r="4983" spans="1:13" x14ac:dyDescent="0.2">
      <c r="A4983" s="8">
        <v>41481</v>
      </c>
      <c r="B4983" s="4">
        <v>17</v>
      </c>
      <c r="C4983" s="4">
        <v>2235</v>
      </c>
      <c r="D4983" s="4">
        <v>104</v>
      </c>
      <c r="E4983" s="4"/>
      <c r="F4983" s="4"/>
      <c r="G4983" s="4">
        <v>44</v>
      </c>
      <c r="H4983" s="4">
        <v>2383</v>
      </c>
      <c r="I4983" s="4"/>
      <c r="J4983" s="4"/>
      <c r="K4983" s="4"/>
      <c r="L4983" s="4"/>
      <c r="M4983" s="4">
        <v>3729</v>
      </c>
    </row>
    <row r="4984" spans="1:13" x14ac:dyDescent="0.2">
      <c r="A4984" s="8">
        <v>41481</v>
      </c>
      <c r="B4984" s="4">
        <v>18</v>
      </c>
      <c r="C4984" s="4">
        <v>2292</v>
      </c>
      <c r="D4984" s="4">
        <v>106</v>
      </c>
      <c r="E4984" s="4"/>
      <c r="F4984" s="4"/>
      <c r="G4984" s="4">
        <v>41</v>
      </c>
      <c r="H4984" s="4">
        <v>2439</v>
      </c>
      <c r="I4984" s="4"/>
      <c r="J4984" s="4"/>
      <c r="K4984" s="4"/>
      <c r="L4984" s="4"/>
      <c r="M4984" s="4">
        <v>3810</v>
      </c>
    </row>
    <row r="4985" spans="1:13" x14ac:dyDescent="0.2">
      <c r="A4985" s="8">
        <v>41481</v>
      </c>
      <c r="B4985" s="4">
        <v>19</v>
      </c>
      <c r="C4985" s="4">
        <v>2212</v>
      </c>
      <c r="D4985" s="4">
        <v>102</v>
      </c>
      <c r="E4985" s="4"/>
      <c r="F4985" s="4"/>
      <c r="G4985" s="4">
        <v>38</v>
      </c>
      <c r="H4985" s="4">
        <v>2352</v>
      </c>
      <c r="I4985" s="4"/>
      <c r="J4985" s="4"/>
      <c r="K4985" s="4"/>
      <c r="L4985" s="4"/>
      <c r="M4985" s="4">
        <v>3686</v>
      </c>
    </row>
    <row r="4986" spans="1:13" x14ac:dyDescent="0.2">
      <c r="A4986" s="8">
        <v>41481</v>
      </c>
      <c r="B4986" s="4">
        <v>20</v>
      </c>
      <c r="C4986" s="4">
        <v>2045</v>
      </c>
      <c r="D4986" s="4">
        <v>95</v>
      </c>
      <c r="E4986" s="4"/>
      <c r="F4986" s="4"/>
      <c r="G4986" s="4">
        <v>34</v>
      </c>
      <c r="H4986" s="4">
        <v>2174</v>
      </c>
      <c r="I4986" s="4"/>
      <c r="J4986" s="4"/>
      <c r="K4986" s="4"/>
      <c r="L4986" s="4"/>
      <c r="M4986" s="4">
        <v>3432</v>
      </c>
    </row>
    <row r="4987" spans="1:13" x14ac:dyDescent="0.2">
      <c r="A4987" s="8">
        <v>41481</v>
      </c>
      <c r="B4987" s="4">
        <v>21</v>
      </c>
      <c r="C4987" s="4">
        <v>1864</v>
      </c>
      <c r="D4987" s="4">
        <v>86</v>
      </c>
      <c r="E4987" s="4"/>
      <c r="F4987" s="4"/>
      <c r="G4987" s="4">
        <v>32</v>
      </c>
      <c r="H4987" s="4">
        <v>1982</v>
      </c>
      <c r="I4987" s="4"/>
      <c r="J4987" s="4"/>
      <c r="K4987" s="4"/>
      <c r="L4987" s="4"/>
      <c r="M4987" s="4">
        <v>3185</v>
      </c>
    </row>
    <row r="4988" spans="1:13" x14ac:dyDescent="0.2">
      <c r="A4988" s="8">
        <v>41481</v>
      </c>
      <c r="B4988" s="4">
        <v>22</v>
      </c>
      <c r="C4988" s="4">
        <v>1701</v>
      </c>
      <c r="D4988" s="4">
        <v>79</v>
      </c>
      <c r="E4988" s="4"/>
      <c r="F4988" s="4"/>
      <c r="G4988" s="4">
        <v>31</v>
      </c>
      <c r="H4988" s="4">
        <v>1811</v>
      </c>
      <c r="I4988" s="4"/>
      <c r="J4988" s="4"/>
      <c r="K4988" s="4"/>
      <c r="L4988" s="4"/>
      <c r="M4988" s="4">
        <v>2925</v>
      </c>
    </row>
    <row r="4989" spans="1:13" x14ac:dyDescent="0.2">
      <c r="A4989" s="8">
        <v>41481</v>
      </c>
      <c r="B4989" s="4">
        <v>23</v>
      </c>
      <c r="C4989" s="4">
        <v>1496</v>
      </c>
      <c r="D4989" s="4">
        <v>69</v>
      </c>
      <c r="E4989" s="4"/>
      <c r="F4989" s="4"/>
      <c r="G4989" s="4">
        <v>30</v>
      </c>
      <c r="H4989" s="4">
        <v>1595</v>
      </c>
      <c r="I4989" s="4"/>
      <c r="J4989" s="4"/>
      <c r="K4989" s="4"/>
      <c r="L4989" s="4"/>
      <c r="M4989" s="4">
        <v>2591</v>
      </c>
    </row>
    <row r="4990" spans="1:13" x14ac:dyDescent="0.2">
      <c r="A4990" s="8">
        <v>41481</v>
      </c>
      <c r="B4990" s="4">
        <v>24</v>
      </c>
      <c r="C4990" s="4">
        <v>1301</v>
      </c>
      <c r="D4990" s="4">
        <v>61</v>
      </c>
      <c r="E4990" s="4"/>
      <c r="F4990" s="4"/>
      <c r="G4990" s="4">
        <v>29</v>
      </c>
      <c r="H4990" s="4">
        <v>1390</v>
      </c>
      <c r="I4990" s="4"/>
      <c r="J4990" s="4"/>
      <c r="K4990" s="4"/>
      <c r="L4990" s="4"/>
      <c r="M4990" s="4">
        <v>2276</v>
      </c>
    </row>
    <row r="4991" spans="1:13" x14ac:dyDescent="0.2">
      <c r="A4991" s="8">
        <v>41482</v>
      </c>
      <c r="B4991" s="4">
        <v>1</v>
      </c>
      <c r="C4991" s="4">
        <v>1150</v>
      </c>
      <c r="D4991" s="4">
        <v>54</v>
      </c>
      <c r="E4991" s="4"/>
      <c r="F4991" s="4"/>
      <c r="G4991" s="4">
        <v>30</v>
      </c>
      <c r="H4991" s="4">
        <v>1234</v>
      </c>
      <c r="I4991" s="4"/>
      <c r="J4991" s="4"/>
      <c r="K4991" s="4"/>
      <c r="L4991" s="4"/>
      <c r="M4991" s="4">
        <v>2041</v>
      </c>
    </row>
    <row r="4992" spans="1:13" x14ac:dyDescent="0.2">
      <c r="A4992" s="8">
        <v>41482</v>
      </c>
      <c r="B4992" s="4">
        <v>2</v>
      </c>
      <c r="C4992" s="4">
        <v>1050</v>
      </c>
      <c r="D4992" s="4">
        <v>49</v>
      </c>
      <c r="E4992" s="4"/>
      <c r="F4992" s="4"/>
      <c r="G4992" s="4">
        <v>29</v>
      </c>
      <c r="H4992" s="4">
        <v>1128</v>
      </c>
      <c r="I4992" s="4"/>
      <c r="J4992" s="4"/>
      <c r="K4992" s="4"/>
      <c r="L4992" s="4"/>
      <c r="M4992" s="4">
        <v>1877</v>
      </c>
    </row>
    <row r="4993" spans="1:13" x14ac:dyDescent="0.2">
      <c r="A4993" s="8">
        <v>41482</v>
      </c>
      <c r="B4993" s="4">
        <v>3</v>
      </c>
      <c r="C4993" s="4">
        <v>981</v>
      </c>
      <c r="D4993" s="4">
        <v>46</v>
      </c>
      <c r="E4993" s="4"/>
      <c r="F4993" s="4"/>
      <c r="G4993" s="4">
        <v>29</v>
      </c>
      <c r="H4993" s="4">
        <v>1056</v>
      </c>
      <c r="I4993" s="4"/>
      <c r="J4993" s="4"/>
      <c r="K4993" s="4"/>
      <c r="L4993" s="4"/>
      <c r="M4993" s="4">
        <v>1764</v>
      </c>
    </row>
    <row r="4994" spans="1:13" x14ac:dyDescent="0.2">
      <c r="A4994" s="8">
        <v>41482</v>
      </c>
      <c r="B4994" s="4">
        <v>4</v>
      </c>
      <c r="C4994" s="4">
        <v>937</v>
      </c>
      <c r="D4994" s="4">
        <v>44</v>
      </c>
      <c r="E4994" s="4"/>
      <c r="F4994" s="4"/>
      <c r="G4994" s="4">
        <v>29</v>
      </c>
      <c r="H4994" s="4">
        <v>1010</v>
      </c>
      <c r="I4994" s="4"/>
      <c r="J4994" s="4"/>
      <c r="K4994" s="4"/>
      <c r="L4994" s="4"/>
      <c r="M4994" s="4">
        <v>1699</v>
      </c>
    </row>
    <row r="4995" spans="1:13" x14ac:dyDescent="0.2">
      <c r="A4995" s="8">
        <v>41482</v>
      </c>
      <c r="B4995" s="4">
        <v>5</v>
      </c>
      <c r="C4995" s="4">
        <v>917</v>
      </c>
      <c r="D4995" s="4">
        <v>43</v>
      </c>
      <c r="E4995" s="4"/>
      <c r="F4995" s="4"/>
      <c r="G4995" s="4">
        <v>29</v>
      </c>
      <c r="H4995" s="4">
        <v>989</v>
      </c>
      <c r="I4995" s="4"/>
      <c r="J4995" s="4"/>
      <c r="K4995" s="4"/>
      <c r="L4995" s="4"/>
      <c r="M4995" s="4">
        <v>1677</v>
      </c>
    </row>
    <row r="4996" spans="1:13" x14ac:dyDescent="0.2">
      <c r="A4996" s="8">
        <v>41482</v>
      </c>
      <c r="B4996" s="4">
        <v>6</v>
      </c>
      <c r="C4996" s="4">
        <v>929</v>
      </c>
      <c r="D4996" s="4">
        <v>44</v>
      </c>
      <c r="E4996" s="4"/>
      <c r="F4996" s="4"/>
      <c r="G4996" s="4">
        <v>29</v>
      </c>
      <c r="H4996" s="4">
        <v>1001</v>
      </c>
      <c r="I4996" s="4"/>
      <c r="J4996" s="4"/>
      <c r="K4996" s="4"/>
      <c r="L4996" s="4"/>
      <c r="M4996" s="4">
        <v>1683</v>
      </c>
    </row>
    <row r="4997" spans="1:13" x14ac:dyDescent="0.2">
      <c r="A4997" s="8">
        <v>41482</v>
      </c>
      <c r="B4997" s="4">
        <v>7</v>
      </c>
      <c r="C4997" s="4">
        <v>920</v>
      </c>
      <c r="D4997" s="4">
        <v>43</v>
      </c>
      <c r="E4997" s="4"/>
      <c r="F4997" s="4"/>
      <c r="G4997" s="4">
        <v>31</v>
      </c>
      <c r="H4997" s="4">
        <v>994</v>
      </c>
      <c r="I4997" s="4"/>
      <c r="J4997" s="4"/>
      <c r="K4997" s="4"/>
      <c r="L4997" s="4"/>
      <c r="M4997" s="4">
        <v>1667</v>
      </c>
    </row>
    <row r="4998" spans="1:13" x14ac:dyDescent="0.2">
      <c r="A4998" s="8">
        <v>41482</v>
      </c>
      <c r="B4998" s="4">
        <v>8</v>
      </c>
      <c r="C4998" s="4">
        <v>954</v>
      </c>
      <c r="D4998" s="4">
        <v>45</v>
      </c>
      <c r="E4998" s="4"/>
      <c r="F4998" s="4"/>
      <c r="G4998" s="4">
        <v>33</v>
      </c>
      <c r="H4998" s="4">
        <v>1032</v>
      </c>
      <c r="I4998" s="4"/>
      <c r="J4998" s="4"/>
      <c r="K4998" s="4"/>
      <c r="L4998" s="4"/>
      <c r="M4998" s="4">
        <v>1735</v>
      </c>
    </row>
    <row r="4999" spans="1:13" x14ac:dyDescent="0.2">
      <c r="A4999" s="8">
        <v>41482</v>
      </c>
      <c r="B4999" s="4">
        <v>9</v>
      </c>
      <c r="C4999" s="4">
        <v>1032</v>
      </c>
      <c r="D4999" s="4">
        <v>49</v>
      </c>
      <c r="E4999" s="4"/>
      <c r="F4999" s="4"/>
      <c r="G4999" s="4">
        <v>37</v>
      </c>
      <c r="H4999" s="4">
        <v>1117</v>
      </c>
      <c r="I4999" s="4"/>
      <c r="J4999" s="4"/>
      <c r="K4999" s="4"/>
      <c r="L4999" s="4"/>
      <c r="M4999" s="4">
        <v>1873</v>
      </c>
    </row>
    <row r="5000" spans="1:13" x14ac:dyDescent="0.2">
      <c r="A5000" s="8">
        <v>41482</v>
      </c>
      <c r="B5000" s="4">
        <v>10</v>
      </c>
      <c r="C5000" s="4">
        <v>1114</v>
      </c>
      <c r="D5000" s="4">
        <v>52</v>
      </c>
      <c r="E5000" s="4"/>
      <c r="F5000" s="4"/>
      <c r="G5000" s="4">
        <v>39</v>
      </c>
      <c r="H5000" s="4">
        <v>1205</v>
      </c>
      <c r="I5000" s="4"/>
      <c r="J5000" s="4"/>
      <c r="K5000" s="4"/>
      <c r="L5000" s="4"/>
      <c r="M5000" s="4">
        <v>2020</v>
      </c>
    </row>
    <row r="5001" spans="1:13" x14ac:dyDescent="0.2">
      <c r="A5001" s="8">
        <v>41482</v>
      </c>
      <c r="B5001" s="4">
        <v>11</v>
      </c>
      <c r="C5001" s="4">
        <v>1202</v>
      </c>
      <c r="D5001" s="4">
        <v>57</v>
      </c>
      <c r="E5001" s="4"/>
      <c r="F5001" s="4"/>
      <c r="G5001" s="4">
        <v>40</v>
      </c>
      <c r="H5001" s="4">
        <v>1298</v>
      </c>
      <c r="I5001" s="4"/>
      <c r="J5001" s="4"/>
      <c r="K5001" s="4"/>
      <c r="L5001" s="4"/>
      <c r="M5001" s="4">
        <v>2169</v>
      </c>
    </row>
    <row r="5002" spans="1:13" x14ac:dyDescent="0.2">
      <c r="A5002" s="8">
        <v>41482</v>
      </c>
      <c r="B5002" s="4">
        <v>12</v>
      </c>
      <c r="C5002" s="4">
        <v>1281</v>
      </c>
      <c r="D5002" s="4">
        <v>60</v>
      </c>
      <c r="E5002" s="4"/>
      <c r="F5002" s="4"/>
      <c r="G5002" s="4">
        <v>42</v>
      </c>
      <c r="H5002" s="4">
        <v>1383</v>
      </c>
      <c r="I5002" s="4"/>
      <c r="J5002" s="4"/>
      <c r="K5002" s="4"/>
      <c r="L5002" s="4"/>
      <c r="M5002" s="4">
        <v>2329</v>
      </c>
    </row>
    <row r="5003" spans="1:13" x14ac:dyDescent="0.2">
      <c r="A5003" s="8">
        <v>41482</v>
      </c>
      <c r="B5003" s="4">
        <v>13</v>
      </c>
      <c r="C5003" s="4">
        <v>1371</v>
      </c>
      <c r="D5003" s="4">
        <v>64</v>
      </c>
      <c r="E5003" s="4"/>
      <c r="F5003" s="4"/>
      <c r="G5003" s="4">
        <v>41</v>
      </c>
      <c r="H5003" s="4">
        <v>1476</v>
      </c>
      <c r="I5003" s="4"/>
      <c r="J5003" s="4"/>
      <c r="K5003" s="4"/>
      <c r="L5003" s="4"/>
      <c r="M5003" s="4">
        <v>2486</v>
      </c>
    </row>
    <row r="5004" spans="1:13" x14ac:dyDescent="0.2">
      <c r="A5004" s="8">
        <v>41482</v>
      </c>
      <c r="B5004" s="4">
        <v>14</v>
      </c>
      <c r="C5004" s="4">
        <v>1490</v>
      </c>
      <c r="D5004" s="4">
        <v>70</v>
      </c>
      <c r="E5004" s="4"/>
      <c r="F5004" s="4"/>
      <c r="G5004" s="4">
        <v>41</v>
      </c>
      <c r="H5004" s="4">
        <v>1601</v>
      </c>
      <c r="I5004" s="4"/>
      <c r="J5004" s="4"/>
      <c r="K5004" s="4"/>
      <c r="L5004" s="4"/>
      <c r="M5004" s="4">
        <v>2678</v>
      </c>
    </row>
    <row r="5005" spans="1:13" x14ac:dyDescent="0.2">
      <c r="A5005" s="8">
        <v>41482</v>
      </c>
      <c r="B5005" s="4">
        <v>15</v>
      </c>
      <c r="C5005" s="4">
        <v>1636</v>
      </c>
      <c r="D5005" s="4">
        <v>76</v>
      </c>
      <c r="E5005" s="4"/>
      <c r="F5005" s="4"/>
      <c r="G5005" s="4">
        <v>43</v>
      </c>
      <c r="H5005" s="4">
        <v>1755</v>
      </c>
      <c r="I5005" s="4"/>
      <c r="J5005" s="4"/>
      <c r="K5005" s="4"/>
      <c r="L5005" s="4"/>
      <c r="M5005" s="4">
        <v>2886</v>
      </c>
    </row>
    <row r="5006" spans="1:13" x14ac:dyDescent="0.2">
      <c r="A5006" s="8">
        <v>41482</v>
      </c>
      <c r="B5006" s="4">
        <v>16</v>
      </c>
      <c r="C5006" s="4">
        <v>1785</v>
      </c>
      <c r="D5006" s="4">
        <v>83</v>
      </c>
      <c r="E5006" s="4"/>
      <c r="F5006" s="4"/>
      <c r="G5006" s="4">
        <v>44</v>
      </c>
      <c r="H5006" s="4">
        <v>1912</v>
      </c>
      <c r="I5006" s="4"/>
      <c r="J5006" s="4"/>
      <c r="K5006" s="4"/>
      <c r="L5006" s="4"/>
      <c r="M5006" s="4">
        <v>3101</v>
      </c>
    </row>
    <row r="5007" spans="1:13" x14ac:dyDescent="0.2">
      <c r="A5007" s="8">
        <v>41482</v>
      </c>
      <c r="B5007" s="4">
        <v>17</v>
      </c>
      <c r="C5007" s="4">
        <v>1921</v>
      </c>
      <c r="D5007" s="4">
        <v>89</v>
      </c>
      <c r="E5007" s="4"/>
      <c r="F5007" s="4"/>
      <c r="G5007" s="4">
        <v>39</v>
      </c>
      <c r="H5007" s="4">
        <v>2049</v>
      </c>
      <c r="I5007" s="4"/>
      <c r="J5007" s="4"/>
      <c r="K5007" s="4"/>
      <c r="L5007" s="4"/>
      <c r="M5007" s="4">
        <v>3279</v>
      </c>
    </row>
    <row r="5008" spans="1:13" x14ac:dyDescent="0.2">
      <c r="A5008" s="8">
        <v>41482</v>
      </c>
      <c r="B5008" s="4">
        <v>18</v>
      </c>
      <c r="C5008" s="4">
        <v>1970</v>
      </c>
      <c r="D5008" s="4">
        <v>91</v>
      </c>
      <c r="E5008" s="4"/>
      <c r="F5008" s="4"/>
      <c r="G5008" s="4">
        <v>39</v>
      </c>
      <c r="H5008" s="4">
        <v>2100</v>
      </c>
      <c r="I5008" s="4"/>
      <c r="J5008" s="4"/>
      <c r="K5008" s="4"/>
      <c r="L5008" s="4"/>
      <c r="M5008" s="4">
        <v>3343</v>
      </c>
    </row>
    <row r="5009" spans="1:13" x14ac:dyDescent="0.2">
      <c r="A5009" s="8">
        <v>41482</v>
      </c>
      <c r="B5009" s="4">
        <v>19</v>
      </c>
      <c r="C5009" s="4">
        <v>1932</v>
      </c>
      <c r="D5009" s="4">
        <v>90</v>
      </c>
      <c r="E5009" s="4"/>
      <c r="F5009" s="4"/>
      <c r="G5009" s="4">
        <v>35</v>
      </c>
      <c r="H5009" s="4">
        <v>2056</v>
      </c>
      <c r="I5009" s="4"/>
      <c r="J5009" s="4"/>
      <c r="K5009" s="4"/>
      <c r="L5009" s="4"/>
      <c r="M5009" s="4">
        <v>3283</v>
      </c>
    </row>
    <row r="5010" spans="1:13" x14ac:dyDescent="0.2">
      <c r="A5010" s="8">
        <v>41482</v>
      </c>
      <c r="B5010" s="4">
        <v>20</v>
      </c>
      <c r="C5010" s="4">
        <v>1813</v>
      </c>
      <c r="D5010" s="4">
        <v>84</v>
      </c>
      <c r="E5010" s="4"/>
      <c r="F5010" s="4"/>
      <c r="G5010" s="4">
        <v>34</v>
      </c>
      <c r="H5010" s="4">
        <v>1931</v>
      </c>
      <c r="I5010" s="4"/>
      <c r="J5010" s="4"/>
      <c r="K5010" s="4"/>
      <c r="L5010" s="4"/>
      <c r="M5010" s="4">
        <v>3101</v>
      </c>
    </row>
    <row r="5011" spans="1:13" x14ac:dyDescent="0.2">
      <c r="A5011" s="8">
        <v>41482</v>
      </c>
      <c r="B5011" s="4">
        <v>21</v>
      </c>
      <c r="C5011" s="4">
        <v>1683</v>
      </c>
      <c r="D5011" s="4">
        <v>78</v>
      </c>
      <c r="E5011" s="4"/>
      <c r="F5011" s="4"/>
      <c r="G5011" s="4">
        <v>31</v>
      </c>
      <c r="H5011" s="4">
        <v>1792</v>
      </c>
      <c r="I5011" s="4"/>
      <c r="J5011" s="4"/>
      <c r="K5011" s="4"/>
      <c r="L5011" s="4"/>
      <c r="M5011" s="4">
        <v>2913</v>
      </c>
    </row>
    <row r="5012" spans="1:13" x14ac:dyDescent="0.2">
      <c r="A5012" s="8">
        <v>41482</v>
      </c>
      <c r="B5012" s="4">
        <v>22</v>
      </c>
      <c r="C5012" s="4">
        <v>1567</v>
      </c>
      <c r="D5012" s="4">
        <v>73</v>
      </c>
      <c r="E5012" s="4"/>
      <c r="F5012" s="4"/>
      <c r="G5012" s="4">
        <v>30</v>
      </c>
      <c r="H5012" s="4">
        <v>1670</v>
      </c>
      <c r="I5012" s="4"/>
      <c r="J5012" s="4"/>
      <c r="K5012" s="4"/>
      <c r="L5012" s="4"/>
      <c r="M5012" s="4">
        <v>2729</v>
      </c>
    </row>
    <row r="5013" spans="1:13" x14ac:dyDescent="0.2">
      <c r="A5013" s="8">
        <v>41482</v>
      </c>
      <c r="B5013" s="4">
        <v>23</v>
      </c>
      <c r="C5013" s="4">
        <v>1381</v>
      </c>
      <c r="D5013" s="4">
        <v>64</v>
      </c>
      <c r="E5013" s="4"/>
      <c r="F5013" s="4"/>
      <c r="G5013" s="4">
        <v>30</v>
      </c>
      <c r="H5013" s="4">
        <v>1475</v>
      </c>
      <c r="I5013" s="4"/>
      <c r="J5013" s="4"/>
      <c r="K5013" s="4"/>
      <c r="L5013" s="4"/>
      <c r="M5013" s="4">
        <v>2431</v>
      </c>
    </row>
    <row r="5014" spans="1:13" x14ac:dyDescent="0.2">
      <c r="A5014" s="8">
        <v>41482</v>
      </c>
      <c r="B5014" s="4">
        <v>24</v>
      </c>
      <c r="C5014" s="4">
        <v>1221</v>
      </c>
      <c r="D5014" s="4">
        <v>57</v>
      </c>
      <c r="E5014" s="4"/>
      <c r="F5014" s="4"/>
      <c r="G5014" s="4">
        <v>30</v>
      </c>
      <c r="H5014" s="4">
        <v>1308</v>
      </c>
      <c r="I5014" s="4"/>
      <c r="J5014" s="4"/>
      <c r="K5014" s="4"/>
      <c r="L5014" s="4"/>
      <c r="M5014" s="4">
        <v>2156</v>
      </c>
    </row>
    <row r="5015" spans="1:13" x14ac:dyDescent="0.2">
      <c r="A5015" s="8">
        <v>41483</v>
      </c>
      <c r="B5015" s="4">
        <v>1</v>
      </c>
      <c r="C5015" s="4">
        <v>1096</v>
      </c>
      <c r="D5015" s="4">
        <v>51</v>
      </c>
      <c r="E5015" s="4"/>
      <c r="F5015" s="4"/>
      <c r="G5015" s="4">
        <v>29</v>
      </c>
      <c r="H5015" s="4">
        <v>1176</v>
      </c>
      <c r="I5015" s="4"/>
      <c r="J5015" s="4"/>
      <c r="K5015" s="4"/>
      <c r="L5015" s="4"/>
      <c r="M5015" s="4">
        <v>1950</v>
      </c>
    </row>
    <row r="5016" spans="1:13" x14ac:dyDescent="0.2">
      <c r="A5016" s="8">
        <v>41483</v>
      </c>
      <c r="B5016" s="4">
        <v>2</v>
      </c>
      <c r="C5016" s="4">
        <v>1006</v>
      </c>
      <c r="D5016" s="4">
        <v>47</v>
      </c>
      <c r="E5016" s="4"/>
      <c r="F5016" s="4"/>
      <c r="G5016" s="4">
        <v>29</v>
      </c>
      <c r="H5016" s="4">
        <v>1082</v>
      </c>
      <c r="I5016" s="4"/>
      <c r="J5016" s="4"/>
      <c r="K5016" s="4"/>
      <c r="L5016" s="4"/>
      <c r="M5016" s="4">
        <v>1793</v>
      </c>
    </row>
    <row r="5017" spans="1:13" x14ac:dyDescent="0.2">
      <c r="A5017" s="8">
        <v>41483</v>
      </c>
      <c r="B5017" s="4">
        <v>3</v>
      </c>
      <c r="C5017" s="4">
        <v>945</v>
      </c>
      <c r="D5017" s="4">
        <v>44</v>
      </c>
      <c r="E5017" s="4"/>
      <c r="F5017" s="4"/>
      <c r="G5017" s="4">
        <v>29</v>
      </c>
      <c r="H5017" s="4">
        <v>1018</v>
      </c>
      <c r="I5017" s="4"/>
      <c r="J5017" s="4"/>
      <c r="K5017" s="4"/>
      <c r="L5017" s="4"/>
      <c r="M5017" s="4">
        <v>1701</v>
      </c>
    </row>
    <row r="5018" spans="1:13" x14ac:dyDescent="0.2">
      <c r="A5018" s="8">
        <v>41483</v>
      </c>
      <c r="B5018" s="4">
        <v>4</v>
      </c>
      <c r="C5018" s="4">
        <v>907</v>
      </c>
      <c r="D5018" s="4">
        <v>43</v>
      </c>
      <c r="E5018" s="4"/>
      <c r="F5018" s="4"/>
      <c r="G5018" s="4">
        <v>29</v>
      </c>
      <c r="H5018" s="4">
        <v>978</v>
      </c>
      <c r="I5018" s="4"/>
      <c r="J5018" s="4"/>
      <c r="K5018" s="4"/>
      <c r="L5018" s="4"/>
      <c r="M5018" s="4">
        <v>1640</v>
      </c>
    </row>
    <row r="5019" spans="1:13" x14ac:dyDescent="0.2">
      <c r="A5019" s="8">
        <v>41483</v>
      </c>
      <c r="B5019" s="4">
        <v>5</v>
      </c>
      <c r="C5019" s="4">
        <v>897</v>
      </c>
      <c r="D5019" s="4">
        <v>42</v>
      </c>
      <c r="E5019" s="4"/>
      <c r="F5019" s="4"/>
      <c r="G5019" s="4">
        <v>29</v>
      </c>
      <c r="H5019" s="4">
        <v>968</v>
      </c>
      <c r="I5019" s="4"/>
      <c r="J5019" s="4"/>
      <c r="K5019" s="4"/>
      <c r="L5019" s="4"/>
      <c r="M5019" s="4">
        <v>1611</v>
      </c>
    </row>
    <row r="5020" spans="1:13" x14ac:dyDescent="0.2">
      <c r="A5020" s="8">
        <v>41483</v>
      </c>
      <c r="B5020" s="4">
        <v>6</v>
      </c>
      <c r="C5020" s="4">
        <v>895</v>
      </c>
      <c r="D5020" s="4">
        <v>42</v>
      </c>
      <c r="E5020" s="4"/>
      <c r="F5020" s="4"/>
      <c r="G5020" s="4">
        <v>29</v>
      </c>
      <c r="H5020" s="4">
        <v>966</v>
      </c>
      <c r="I5020" s="4"/>
      <c r="J5020" s="4"/>
      <c r="K5020" s="4"/>
      <c r="L5020" s="4"/>
      <c r="M5020" s="4">
        <v>1610</v>
      </c>
    </row>
    <row r="5021" spans="1:13" x14ac:dyDescent="0.2">
      <c r="A5021" s="8">
        <v>41483</v>
      </c>
      <c r="B5021" s="4">
        <v>7</v>
      </c>
      <c r="C5021" s="4">
        <v>871</v>
      </c>
      <c r="D5021" s="4">
        <v>41</v>
      </c>
      <c r="E5021" s="4"/>
      <c r="F5021" s="4"/>
      <c r="G5021" s="4">
        <v>29</v>
      </c>
      <c r="H5021" s="4">
        <v>941</v>
      </c>
      <c r="I5021" s="4"/>
      <c r="J5021" s="4"/>
      <c r="K5021" s="4"/>
      <c r="L5021" s="4"/>
      <c r="M5021" s="4">
        <v>1564</v>
      </c>
    </row>
    <row r="5022" spans="1:13" x14ac:dyDescent="0.2">
      <c r="A5022" s="8">
        <v>41483</v>
      </c>
      <c r="B5022" s="4">
        <v>8</v>
      </c>
      <c r="C5022" s="4">
        <v>903</v>
      </c>
      <c r="D5022" s="4">
        <v>43</v>
      </c>
      <c r="E5022" s="4"/>
      <c r="F5022" s="4"/>
      <c r="G5022" s="4">
        <v>34</v>
      </c>
      <c r="H5022" s="4">
        <v>979</v>
      </c>
      <c r="I5022" s="4"/>
      <c r="J5022" s="4"/>
      <c r="K5022" s="4"/>
      <c r="L5022" s="4"/>
      <c r="M5022" s="4">
        <v>1627</v>
      </c>
    </row>
    <row r="5023" spans="1:13" x14ac:dyDescent="0.2">
      <c r="A5023" s="8">
        <v>41483</v>
      </c>
      <c r="B5023" s="4">
        <v>9</v>
      </c>
      <c r="C5023" s="4">
        <v>964</v>
      </c>
      <c r="D5023" s="4">
        <v>46</v>
      </c>
      <c r="E5023" s="4"/>
      <c r="F5023" s="4"/>
      <c r="G5023" s="4">
        <v>37</v>
      </c>
      <c r="H5023" s="4">
        <v>1046</v>
      </c>
      <c r="I5023" s="4"/>
      <c r="J5023" s="4"/>
      <c r="K5023" s="4"/>
      <c r="L5023" s="4"/>
      <c r="M5023" s="4">
        <v>1740</v>
      </c>
    </row>
    <row r="5024" spans="1:13" x14ac:dyDescent="0.2">
      <c r="A5024" s="8">
        <v>41483</v>
      </c>
      <c r="B5024" s="4">
        <v>10</v>
      </c>
      <c r="C5024" s="4">
        <v>1050</v>
      </c>
      <c r="D5024" s="4">
        <v>50</v>
      </c>
      <c r="E5024" s="4"/>
      <c r="F5024" s="4"/>
      <c r="G5024" s="4">
        <v>39</v>
      </c>
      <c r="H5024" s="4">
        <v>1138</v>
      </c>
      <c r="I5024" s="4"/>
      <c r="J5024" s="4"/>
      <c r="K5024" s="4"/>
      <c r="L5024" s="4"/>
      <c r="M5024" s="4">
        <v>1881</v>
      </c>
    </row>
    <row r="5025" spans="1:13" x14ac:dyDescent="0.2">
      <c r="A5025" s="8">
        <v>41483</v>
      </c>
      <c r="B5025" s="4">
        <v>11</v>
      </c>
      <c r="C5025" s="4">
        <v>1130</v>
      </c>
      <c r="D5025" s="4">
        <v>53</v>
      </c>
      <c r="E5025" s="4"/>
      <c r="F5025" s="4"/>
      <c r="G5025" s="4">
        <v>39</v>
      </c>
      <c r="H5025" s="4">
        <v>1222</v>
      </c>
      <c r="I5025" s="4"/>
      <c r="J5025" s="4"/>
      <c r="K5025" s="4"/>
      <c r="L5025" s="4"/>
      <c r="M5025" s="4">
        <v>2018</v>
      </c>
    </row>
    <row r="5026" spans="1:13" x14ac:dyDescent="0.2">
      <c r="A5026" s="8">
        <v>41483</v>
      </c>
      <c r="B5026" s="4">
        <v>12</v>
      </c>
      <c r="C5026" s="4">
        <v>1220</v>
      </c>
      <c r="D5026" s="4">
        <v>57</v>
      </c>
      <c r="E5026" s="4"/>
      <c r="F5026" s="4"/>
      <c r="G5026" s="4">
        <v>40</v>
      </c>
      <c r="H5026" s="4">
        <v>1317</v>
      </c>
      <c r="I5026" s="4"/>
      <c r="J5026" s="4"/>
      <c r="K5026" s="4"/>
      <c r="L5026" s="4"/>
      <c r="M5026" s="4">
        <v>2171</v>
      </c>
    </row>
    <row r="5027" spans="1:13" x14ac:dyDescent="0.2">
      <c r="A5027" s="8">
        <v>41483</v>
      </c>
      <c r="B5027" s="4">
        <v>13</v>
      </c>
      <c r="C5027" s="4">
        <v>1315</v>
      </c>
      <c r="D5027" s="4">
        <v>62</v>
      </c>
      <c r="E5027" s="4"/>
      <c r="F5027" s="4"/>
      <c r="G5027" s="4">
        <v>43</v>
      </c>
      <c r="H5027" s="4">
        <v>1420</v>
      </c>
      <c r="I5027" s="4"/>
      <c r="J5027" s="4"/>
      <c r="K5027" s="4"/>
      <c r="L5027" s="4"/>
      <c r="M5027" s="4">
        <v>2342</v>
      </c>
    </row>
    <row r="5028" spans="1:13" x14ac:dyDescent="0.2">
      <c r="A5028" s="8">
        <v>41483</v>
      </c>
      <c r="B5028" s="4">
        <v>14</v>
      </c>
      <c r="C5028" s="4">
        <v>1437</v>
      </c>
      <c r="D5028" s="4">
        <v>67</v>
      </c>
      <c r="E5028" s="4"/>
      <c r="F5028" s="4"/>
      <c r="G5028" s="4">
        <v>40</v>
      </c>
      <c r="H5028" s="4">
        <v>1544</v>
      </c>
      <c r="I5028" s="4"/>
      <c r="J5028" s="4"/>
      <c r="K5028" s="4"/>
      <c r="L5028" s="4"/>
      <c r="M5028" s="4">
        <v>2529</v>
      </c>
    </row>
    <row r="5029" spans="1:13" x14ac:dyDescent="0.2">
      <c r="A5029" s="8">
        <v>41483</v>
      </c>
      <c r="B5029" s="4">
        <v>15</v>
      </c>
      <c r="C5029" s="4">
        <v>1583</v>
      </c>
      <c r="D5029" s="4">
        <v>74</v>
      </c>
      <c r="E5029" s="4"/>
      <c r="F5029" s="4"/>
      <c r="G5029" s="4">
        <v>40</v>
      </c>
      <c r="H5029" s="4">
        <v>1697</v>
      </c>
      <c r="I5029" s="4"/>
      <c r="J5029" s="4"/>
      <c r="K5029" s="4"/>
      <c r="L5029" s="4"/>
      <c r="M5029" s="4">
        <v>2753</v>
      </c>
    </row>
    <row r="5030" spans="1:13" x14ac:dyDescent="0.2">
      <c r="A5030" s="8">
        <v>41483</v>
      </c>
      <c r="B5030" s="4">
        <v>16</v>
      </c>
      <c r="C5030" s="4">
        <v>1708</v>
      </c>
      <c r="D5030" s="4">
        <v>80</v>
      </c>
      <c r="E5030" s="4"/>
      <c r="F5030" s="4"/>
      <c r="G5030" s="4">
        <v>42</v>
      </c>
      <c r="H5030" s="4">
        <v>1830</v>
      </c>
      <c r="I5030" s="4"/>
      <c r="J5030" s="4"/>
      <c r="K5030" s="4"/>
      <c r="L5030" s="4"/>
      <c r="M5030" s="4">
        <v>2948</v>
      </c>
    </row>
    <row r="5031" spans="1:13" x14ac:dyDescent="0.2">
      <c r="A5031" s="8">
        <v>41483</v>
      </c>
      <c r="B5031" s="4">
        <v>17</v>
      </c>
      <c r="C5031" s="4">
        <v>1826</v>
      </c>
      <c r="D5031" s="4">
        <v>85</v>
      </c>
      <c r="E5031" s="4"/>
      <c r="F5031" s="4"/>
      <c r="G5031" s="4">
        <v>41</v>
      </c>
      <c r="H5031" s="4">
        <v>1952</v>
      </c>
      <c r="I5031" s="4"/>
      <c r="J5031" s="4"/>
      <c r="K5031" s="4"/>
      <c r="L5031" s="4"/>
      <c r="M5031" s="4">
        <v>3121</v>
      </c>
    </row>
    <row r="5032" spans="1:13" x14ac:dyDescent="0.2">
      <c r="A5032" s="8">
        <v>41483</v>
      </c>
      <c r="B5032" s="4">
        <v>18</v>
      </c>
      <c r="C5032" s="4">
        <v>1867</v>
      </c>
      <c r="D5032" s="4">
        <v>87</v>
      </c>
      <c r="E5032" s="4"/>
      <c r="F5032" s="4"/>
      <c r="G5032" s="4">
        <v>40</v>
      </c>
      <c r="H5032" s="4">
        <v>1994</v>
      </c>
      <c r="I5032" s="4"/>
      <c r="J5032" s="4"/>
      <c r="K5032" s="4"/>
      <c r="L5032" s="4"/>
      <c r="M5032" s="4">
        <v>3187</v>
      </c>
    </row>
    <row r="5033" spans="1:13" x14ac:dyDescent="0.2">
      <c r="A5033" s="8">
        <v>41483</v>
      </c>
      <c r="B5033" s="4">
        <v>19</v>
      </c>
      <c r="C5033" s="4">
        <v>1806</v>
      </c>
      <c r="D5033" s="4">
        <v>84</v>
      </c>
      <c r="E5033" s="4"/>
      <c r="F5033" s="4"/>
      <c r="G5033" s="4">
        <v>36</v>
      </c>
      <c r="H5033" s="4">
        <v>1926</v>
      </c>
      <c r="I5033" s="4"/>
      <c r="J5033" s="4"/>
      <c r="K5033" s="4"/>
      <c r="L5033" s="4"/>
      <c r="M5033" s="4">
        <v>3096</v>
      </c>
    </row>
    <row r="5034" spans="1:13" x14ac:dyDescent="0.2">
      <c r="A5034" s="8">
        <v>41483</v>
      </c>
      <c r="B5034" s="4">
        <v>20</v>
      </c>
      <c r="C5034" s="4">
        <v>1660</v>
      </c>
      <c r="D5034" s="4">
        <v>77</v>
      </c>
      <c r="E5034" s="4"/>
      <c r="F5034" s="4"/>
      <c r="G5034" s="4">
        <v>30</v>
      </c>
      <c r="H5034" s="4">
        <v>1767</v>
      </c>
      <c r="I5034" s="4"/>
      <c r="J5034" s="4"/>
      <c r="K5034" s="4"/>
      <c r="L5034" s="4"/>
      <c r="M5034" s="4">
        <v>2878</v>
      </c>
    </row>
    <row r="5035" spans="1:13" x14ac:dyDescent="0.2">
      <c r="A5035" s="8">
        <v>41483</v>
      </c>
      <c r="B5035" s="4">
        <v>21</v>
      </c>
      <c r="C5035" s="4">
        <v>1522</v>
      </c>
      <c r="D5035" s="4">
        <v>71</v>
      </c>
      <c r="E5035" s="4"/>
      <c r="F5035" s="4"/>
      <c r="G5035" s="4">
        <v>30</v>
      </c>
      <c r="H5035" s="4">
        <v>1623</v>
      </c>
      <c r="I5035" s="4"/>
      <c r="J5035" s="4"/>
      <c r="K5035" s="4"/>
      <c r="L5035" s="4"/>
      <c r="M5035" s="4">
        <v>2672</v>
      </c>
    </row>
    <row r="5036" spans="1:13" x14ac:dyDescent="0.2">
      <c r="A5036" s="8">
        <v>41483</v>
      </c>
      <c r="B5036" s="4">
        <v>22</v>
      </c>
      <c r="C5036" s="4">
        <v>1413</v>
      </c>
      <c r="D5036" s="4">
        <v>66</v>
      </c>
      <c r="E5036" s="4"/>
      <c r="F5036" s="4"/>
      <c r="G5036" s="4">
        <v>30</v>
      </c>
      <c r="H5036" s="4">
        <v>1509</v>
      </c>
      <c r="I5036" s="4"/>
      <c r="J5036" s="4"/>
      <c r="K5036" s="4"/>
      <c r="L5036" s="4"/>
      <c r="M5036" s="4">
        <v>2484</v>
      </c>
    </row>
    <row r="5037" spans="1:13" x14ac:dyDescent="0.2">
      <c r="A5037" s="8">
        <v>41483</v>
      </c>
      <c r="B5037" s="4">
        <v>23</v>
      </c>
      <c r="C5037" s="4">
        <v>1248</v>
      </c>
      <c r="D5037" s="4">
        <v>58</v>
      </c>
      <c r="E5037" s="4"/>
      <c r="F5037" s="4"/>
      <c r="G5037" s="4">
        <v>29</v>
      </c>
      <c r="H5037" s="4">
        <v>1335</v>
      </c>
      <c r="I5037" s="4"/>
      <c r="J5037" s="4"/>
      <c r="K5037" s="4"/>
      <c r="L5037" s="4"/>
      <c r="M5037" s="4">
        <v>2205</v>
      </c>
    </row>
    <row r="5038" spans="1:13" x14ac:dyDescent="0.2">
      <c r="A5038" s="8">
        <v>41483</v>
      </c>
      <c r="B5038" s="4">
        <v>24</v>
      </c>
      <c r="C5038" s="4">
        <v>1105</v>
      </c>
      <c r="D5038" s="4">
        <v>52</v>
      </c>
      <c r="E5038" s="4"/>
      <c r="F5038" s="4"/>
      <c r="G5038" s="4">
        <v>29</v>
      </c>
      <c r="H5038" s="4">
        <v>1185</v>
      </c>
      <c r="I5038" s="4"/>
      <c r="J5038" s="4"/>
      <c r="K5038" s="4"/>
      <c r="L5038" s="4"/>
      <c r="M5038" s="4">
        <v>1971</v>
      </c>
    </row>
    <row r="5039" spans="1:13" x14ac:dyDescent="0.2">
      <c r="A5039" s="8">
        <v>41484</v>
      </c>
      <c r="B5039" s="4">
        <v>1</v>
      </c>
      <c r="C5039" s="4">
        <v>988</v>
      </c>
      <c r="D5039" s="4">
        <v>46</v>
      </c>
      <c r="E5039" s="4"/>
      <c r="F5039" s="4"/>
      <c r="G5039" s="4">
        <v>29</v>
      </c>
      <c r="H5039" s="4">
        <v>1063</v>
      </c>
      <c r="I5039" s="4"/>
      <c r="J5039" s="4"/>
      <c r="K5039" s="4"/>
      <c r="L5039" s="4"/>
      <c r="M5039" s="4">
        <v>1788</v>
      </c>
    </row>
    <row r="5040" spans="1:13" x14ac:dyDescent="0.2">
      <c r="A5040" s="8">
        <v>41484</v>
      </c>
      <c r="B5040" s="4">
        <v>2</v>
      </c>
      <c r="C5040" s="4">
        <v>926</v>
      </c>
      <c r="D5040" s="4">
        <v>43</v>
      </c>
      <c r="E5040" s="4"/>
      <c r="F5040" s="4"/>
      <c r="G5040" s="4">
        <v>29</v>
      </c>
      <c r="H5040" s="4">
        <v>998</v>
      </c>
      <c r="I5040" s="4"/>
      <c r="J5040" s="4"/>
      <c r="K5040" s="4"/>
      <c r="L5040" s="4"/>
      <c r="M5040" s="4">
        <v>1675</v>
      </c>
    </row>
    <row r="5041" spans="1:13" x14ac:dyDescent="0.2">
      <c r="A5041" s="8">
        <v>41484</v>
      </c>
      <c r="B5041" s="4">
        <v>3</v>
      </c>
      <c r="C5041" s="4">
        <v>888</v>
      </c>
      <c r="D5041" s="4">
        <v>42</v>
      </c>
      <c r="E5041" s="4"/>
      <c r="F5041" s="4"/>
      <c r="G5041" s="4">
        <v>29</v>
      </c>
      <c r="H5041" s="4">
        <v>959</v>
      </c>
      <c r="I5041" s="4"/>
      <c r="J5041" s="4"/>
      <c r="K5041" s="4"/>
      <c r="L5041" s="4"/>
      <c r="M5041" s="4">
        <v>1614</v>
      </c>
    </row>
    <row r="5042" spans="1:13" x14ac:dyDescent="0.2">
      <c r="A5042" s="8">
        <v>41484</v>
      </c>
      <c r="B5042" s="4">
        <v>4</v>
      </c>
      <c r="C5042" s="4">
        <v>870</v>
      </c>
      <c r="D5042" s="4">
        <v>41</v>
      </c>
      <c r="E5042" s="4"/>
      <c r="F5042" s="4"/>
      <c r="G5042" s="4">
        <v>29</v>
      </c>
      <c r="H5042" s="4">
        <v>940</v>
      </c>
      <c r="I5042" s="4"/>
      <c r="J5042" s="4"/>
      <c r="K5042" s="4"/>
      <c r="L5042" s="4"/>
      <c r="M5042" s="4">
        <v>1586</v>
      </c>
    </row>
    <row r="5043" spans="1:13" x14ac:dyDescent="0.2">
      <c r="A5043" s="8">
        <v>41484</v>
      </c>
      <c r="B5043" s="4">
        <v>5</v>
      </c>
      <c r="C5043" s="4">
        <v>894</v>
      </c>
      <c r="D5043" s="4">
        <v>42</v>
      </c>
      <c r="E5043" s="4"/>
      <c r="F5043" s="4"/>
      <c r="G5043" s="4">
        <v>29</v>
      </c>
      <c r="H5043" s="4">
        <v>965</v>
      </c>
      <c r="I5043" s="4"/>
      <c r="J5043" s="4"/>
      <c r="K5043" s="4"/>
      <c r="L5043" s="4"/>
      <c r="M5043" s="4">
        <v>1613</v>
      </c>
    </row>
    <row r="5044" spans="1:13" x14ac:dyDescent="0.2">
      <c r="A5044" s="8">
        <v>41484</v>
      </c>
      <c r="B5044" s="4">
        <v>6</v>
      </c>
      <c r="C5044" s="4">
        <v>950</v>
      </c>
      <c r="D5044" s="4">
        <v>45</v>
      </c>
      <c r="E5044" s="4"/>
      <c r="F5044" s="4"/>
      <c r="G5044" s="4">
        <v>29</v>
      </c>
      <c r="H5044" s="4">
        <v>1023</v>
      </c>
      <c r="I5044" s="4"/>
      <c r="J5044" s="4"/>
      <c r="K5044" s="4"/>
      <c r="L5044" s="4"/>
      <c r="M5044" s="4">
        <v>1660</v>
      </c>
    </row>
    <row r="5045" spans="1:13" x14ac:dyDescent="0.2">
      <c r="A5045" s="8">
        <v>41484</v>
      </c>
      <c r="B5045" s="4">
        <v>7</v>
      </c>
      <c r="C5045" s="4">
        <v>985</v>
      </c>
      <c r="D5045" s="4">
        <v>46</v>
      </c>
      <c r="E5045" s="4"/>
      <c r="F5045" s="4"/>
      <c r="G5045" s="4">
        <v>31</v>
      </c>
      <c r="H5045" s="4">
        <v>1062</v>
      </c>
      <c r="I5045" s="4"/>
      <c r="J5045" s="4"/>
      <c r="K5045" s="4"/>
      <c r="L5045" s="4"/>
      <c r="M5045" s="4">
        <v>1721</v>
      </c>
    </row>
    <row r="5046" spans="1:13" x14ac:dyDescent="0.2">
      <c r="A5046" s="8">
        <v>41484</v>
      </c>
      <c r="B5046" s="4">
        <v>8</v>
      </c>
      <c r="C5046" s="4">
        <v>1047</v>
      </c>
      <c r="D5046" s="4">
        <v>49</v>
      </c>
      <c r="E5046" s="4"/>
      <c r="F5046" s="4"/>
      <c r="G5046" s="4">
        <v>34</v>
      </c>
      <c r="H5046" s="4">
        <v>1130</v>
      </c>
      <c r="I5046" s="4"/>
      <c r="J5046" s="4"/>
      <c r="K5046" s="4"/>
      <c r="L5046" s="4"/>
      <c r="M5046" s="4">
        <v>1813</v>
      </c>
    </row>
    <row r="5047" spans="1:13" x14ac:dyDescent="0.2">
      <c r="A5047" s="8">
        <v>41484</v>
      </c>
      <c r="B5047" s="4">
        <v>9</v>
      </c>
      <c r="C5047" s="4">
        <v>1100</v>
      </c>
      <c r="D5047" s="4">
        <v>52</v>
      </c>
      <c r="E5047" s="4"/>
      <c r="F5047" s="4"/>
      <c r="G5047" s="4">
        <v>34</v>
      </c>
      <c r="H5047" s="4">
        <v>1185</v>
      </c>
      <c r="I5047" s="4"/>
      <c r="J5047" s="4"/>
      <c r="K5047" s="4"/>
      <c r="L5047" s="4"/>
      <c r="M5047" s="4">
        <v>1916</v>
      </c>
    </row>
    <row r="5048" spans="1:13" x14ac:dyDescent="0.2">
      <c r="A5048" s="8">
        <v>41484</v>
      </c>
      <c r="B5048" s="4">
        <v>10</v>
      </c>
      <c r="C5048" s="4">
        <v>1160</v>
      </c>
      <c r="D5048" s="4">
        <v>55</v>
      </c>
      <c r="E5048" s="4"/>
      <c r="F5048" s="4"/>
      <c r="G5048" s="4">
        <v>40</v>
      </c>
      <c r="H5048" s="4">
        <v>1254</v>
      </c>
      <c r="I5048" s="4"/>
      <c r="J5048" s="4"/>
      <c r="K5048" s="4"/>
      <c r="L5048" s="4"/>
      <c r="M5048" s="4">
        <v>2019</v>
      </c>
    </row>
    <row r="5049" spans="1:13" x14ac:dyDescent="0.2">
      <c r="A5049" s="8">
        <v>41484</v>
      </c>
      <c r="B5049" s="4">
        <v>11</v>
      </c>
      <c r="C5049" s="4">
        <v>1215</v>
      </c>
      <c r="D5049" s="4">
        <v>57</v>
      </c>
      <c r="E5049" s="4"/>
      <c r="F5049" s="4"/>
      <c r="G5049" s="4">
        <v>42</v>
      </c>
      <c r="H5049" s="4">
        <v>1314</v>
      </c>
      <c r="I5049" s="4"/>
      <c r="J5049" s="4"/>
      <c r="K5049" s="4"/>
      <c r="L5049" s="4"/>
      <c r="M5049" s="4">
        <v>2130</v>
      </c>
    </row>
    <row r="5050" spans="1:13" x14ac:dyDescent="0.2">
      <c r="A5050" s="8">
        <v>41484</v>
      </c>
      <c r="B5050" s="4">
        <v>12</v>
      </c>
      <c r="C5050" s="4">
        <v>1258</v>
      </c>
      <c r="D5050" s="4">
        <v>59</v>
      </c>
      <c r="E5050" s="4"/>
      <c r="F5050" s="4"/>
      <c r="G5050" s="4">
        <v>40</v>
      </c>
      <c r="H5050" s="4">
        <v>1357</v>
      </c>
      <c r="I5050" s="4"/>
      <c r="J5050" s="4"/>
      <c r="K5050" s="4"/>
      <c r="L5050" s="4"/>
      <c r="M5050" s="4">
        <v>2215</v>
      </c>
    </row>
    <row r="5051" spans="1:13" x14ac:dyDescent="0.2">
      <c r="A5051" s="8">
        <v>41484</v>
      </c>
      <c r="B5051" s="4">
        <v>13</v>
      </c>
      <c r="C5051" s="4">
        <v>1305</v>
      </c>
      <c r="D5051" s="4">
        <v>61</v>
      </c>
      <c r="E5051" s="4"/>
      <c r="F5051" s="4"/>
      <c r="G5051" s="4">
        <v>43</v>
      </c>
      <c r="H5051" s="4">
        <v>1409</v>
      </c>
      <c r="I5051" s="4"/>
      <c r="J5051" s="4"/>
      <c r="K5051" s="4"/>
      <c r="L5051" s="4"/>
      <c r="M5051" s="4">
        <v>2303</v>
      </c>
    </row>
    <row r="5052" spans="1:13" x14ac:dyDescent="0.2">
      <c r="A5052" s="8">
        <v>41484</v>
      </c>
      <c r="B5052" s="4">
        <v>14</v>
      </c>
      <c r="C5052" s="4">
        <v>1349</v>
      </c>
      <c r="D5052" s="4">
        <v>63</v>
      </c>
      <c r="E5052" s="4"/>
      <c r="F5052" s="4"/>
      <c r="G5052" s="4">
        <v>44</v>
      </c>
      <c r="H5052" s="4">
        <v>1456</v>
      </c>
      <c r="I5052" s="4"/>
      <c r="J5052" s="4"/>
      <c r="K5052" s="4"/>
      <c r="L5052" s="4"/>
      <c r="M5052" s="4">
        <v>2394</v>
      </c>
    </row>
    <row r="5053" spans="1:13" x14ac:dyDescent="0.2">
      <c r="A5053" s="8">
        <v>41484</v>
      </c>
      <c r="B5053" s="4">
        <v>15</v>
      </c>
      <c r="C5053" s="4">
        <v>1409</v>
      </c>
      <c r="D5053" s="4">
        <v>66</v>
      </c>
      <c r="E5053" s="4"/>
      <c r="F5053" s="4"/>
      <c r="G5053" s="4">
        <v>43</v>
      </c>
      <c r="H5053" s="4">
        <v>1518</v>
      </c>
      <c r="I5053" s="4"/>
      <c r="J5053" s="4"/>
      <c r="K5053" s="4"/>
      <c r="L5053" s="4"/>
      <c r="M5053" s="4">
        <v>2493</v>
      </c>
    </row>
    <row r="5054" spans="1:13" x14ac:dyDescent="0.2">
      <c r="A5054" s="8">
        <v>41484</v>
      </c>
      <c r="B5054" s="4">
        <v>16</v>
      </c>
      <c r="C5054" s="4">
        <v>1461</v>
      </c>
      <c r="D5054" s="4">
        <v>68</v>
      </c>
      <c r="E5054" s="4"/>
      <c r="F5054" s="4"/>
      <c r="G5054" s="4">
        <v>41</v>
      </c>
      <c r="H5054" s="4">
        <v>1570</v>
      </c>
      <c r="I5054" s="4"/>
      <c r="J5054" s="4"/>
      <c r="K5054" s="4"/>
      <c r="L5054" s="4"/>
      <c r="M5054" s="4">
        <v>2581</v>
      </c>
    </row>
    <row r="5055" spans="1:13" x14ac:dyDescent="0.2">
      <c r="A5055" s="8">
        <v>41484</v>
      </c>
      <c r="B5055" s="4">
        <v>17</v>
      </c>
      <c r="C5055" s="4">
        <v>1533</v>
      </c>
      <c r="D5055" s="4">
        <v>72</v>
      </c>
      <c r="E5055" s="4"/>
      <c r="F5055" s="4"/>
      <c r="G5055" s="4">
        <v>41</v>
      </c>
      <c r="H5055" s="4">
        <v>1645</v>
      </c>
      <c r="I5055" s="4"/>
      <c r="J5055" s="4"/>
      <c r="K5055" s="4"/>
      <c r="L5055" s="4"/>
      <c r="M5055" s="4">
        <v>2687</v>
      </c>
    </row>
    <row r="5056" spans="1:13" x14ac:dyDescent="0.2">
      <c r="A5056" s="8">
        <v>41484</v>
      </c>
      <c r="B5056" s="4">
        <v>18</v>
      </c>
      <c r="C5056" s="4">
        <v>1555</v>
      </c>
      <c r="D5056" s="4">
        <v>73</v>
      </c>
      <c r="E5056" s="4"/>
      <c r="F5056" s="4"/>
      <c r="G5056" s="4">
        <v>42</v>
      </c>
      <c r="H5056" s="4">
        <v>1670</v>
      </c>
      <c r="I5056" s="4"/>
      <c r="J5056" s="4"/>
      <c r="K5056" s="4"/>
      <c r="L5056" s="4"/>
      <c r="M5056" s="4">
        <v>2711</v>
      </c>
    </row>
    <row r="5057" spans="1:13" x14ac:dyDescent="0.2">
      <c r="A5057" s="8">
        <v>41484</v>
      </c>
      <c r="B5057" s="4">
        <v>19</v>
      </c>
      <c r="C5057" s="4">
        <v>1501</v>
      </c>
      <c r="D5057" s="4">
        <v>70</v>
      </c>
      <c r="E5057" s="4"/>
      <c r="F5057" s="4"/>
      <c r="G5057" s="4">
        <v>34</v>
      </c>
      <c r="H5057" s="4">
        <v>1605</v>
      </c>
      <c r="I5057" s="4"/>
      <c r="J5057" s="4"/>
      <c r="K5057" s="4"/>
      <c r="L5057" s="4"/>
      <c r="M5057" s="4">
        <v>2637</v>
      </c>
    </row>
    <row r="5058" spans="1:13" x14ac:dyDescent="0.2">
      <c r="A5058" s="8">
        <v>41484</v>
      </c>
      <c r="B5058" s="4">
        <v>20</v>
      </c>
      <c r="C5058" s="4">
        <v>1408</v>
      </c>
      <c r="D5058" s="4">
        <v>66</v>
      </c>
      <c r="E5058" s="4"/>
      <c r="F5058" s="4"/>
      <c r="G5058" s="4">
        <v>31</v>
      </c>
      <c r="H5058" s="4">
        <v>1504</v>
      </c>
      <c r="I5058" s="4"/>
      <c r="J5058" s="4"/>
      <c r="K5058" s="4"/>
      <c r="L5058" s="4"/>
      <c r="M5058" s="4">
        <v>2507</v>
      </c>
    </row>
    <row r="5059" spans="1:13" x14ac:dyDescent="0.2">
      <c r="A5059" s="8">
        <v>41484</v>
      </c>
      <c r="B5059" s="4">
        <v>21</v>
      </c>
      <c r="C5059" s="4">
        <v>1387</v>
      </c>
      <c r="D5059" s="4">
        <v>65</v>
      </c>
      <c r="E5059" s="4"/>
      <c r="F5059" s="4"/>
      <c r="G5059" s="4">
        <v>32</v>
      </c>
      <c r="H5059" s="4">
        <v>1483</v>
      </c>
      <c r="I5059" s="4"/>
      <c r="J5059" s="4"/>
      <c r="K5059" s="4"/>
      <c r="L5059" s="4"/>
      <c r="M5059" s="4">
        <v>2453</v>
      </c>
    </row>
    <row r="5060" spans="1:13" x14ac:dyDescent="0.2">
      <c r="A5060" s="8">
        <v>41484</v>
      </c>
      <c r="B5060" s="4">
        <v>22</v>
      </c>
      <c r="C5060" s="4">
        <v>1347</v>
      </c>
      <c r="D5060" s="4">
        <v>63</v>
      </c>
      <c r="E5060" s="4"/>
      <c r="F5060" s="4"/>
      <c r="G5060" s="4">
        <v>30</v>
      </c>
      <c r="H5060" s="4">
        <v>1440</v>
      </c>
      <c r="I5060" s="4"/>
      <c r="J5060" s="4"/>
      <c r="K5060" s="4"/>
      <c r="L5060" s="4"/>
      <c r="M5060" s="4">
        <v>2366</v>
      </c>
    </row>
    <row r="5061" spans="1:13" x14ac:dyDescent="0.2">
      <c r="A5061" s="8">
        <v>41484</v>
      </c>
      <c r="B5061" s="4">
        <v>23</v>
      </c>
      <c r="C5061" s="4">
        <v>1213</v>
      </c>
      <c r="D5061" s="4">
        <v>57</v>
      </c>
      <c r="E5061" s="4"/>
      <c r="F5061" s="4"/>
      <c r="G5061" s="4">
        <v>29</v>
      </c>
      <c r="H5061" s="4">
        <v>1298</v>
      </c>
      <c r="I5061" s="4"/>
      <c r="J5061" s="4"/>
      <c r="K5061" s="4"/>
      <c r="L5061" s="4"/>
      <c r="M5061" s="4">
        <v>2131</v>
      </c>
    </row>
    <row r="5062" spans="1:13" x14ac:dyDescent="0.2">
      <c r="A5062" s="8">
        <v>41484</v>
      </c>
      <c r="B5062" s="4">
        <v>24</v>
      </c>
      <c r="C5062" s="4">
        <v>1083</v>
      </c>
      <c r="D5062" s="4">
        <v>51</v>
      </c>
      <c r="E5062" s="4"/>
      <c r="F5062" s="4"/>
      <c r="G5062" s="4">
        <v>29</v>
      </c>
      <c r="H5062" s="4">
        <v>1162</v>
      </c>
      <c r="I5062" s="4"/>
      <c r="J5062" s="4"/>
      <c r="K5062" s="4"/>
      <c r="L5062" s="4"/>
      <c r="M5062" s="4">
        <v>1919</v>
      </c>
    </row>
    <row r="5063" spans="1:13" x14ac:dyDescent="0.2">
      <c r="A5063" s="8">
        <v>41485</v>
      </c>
      <c r="B5063" s="4">
        <v>1</v>
      </c>
      <c r="C5063" s="4">
        <v>979</v>
      </c>
      <c r="D5063" s="4">
        <v>46</v>
      </c>
      <c r="E5063" s="4"/>
      <c r="F5063" s="4"/>
      <c r="G5063" s="4">
        <v>29</v>
      </c>
      <c r="H5063" s="4">
        <v>1054</v>
      </c>
      <c r="I5063" s="4"/>
      <c r="J5063" s="4"/>
      <c r="K5063" s="4"/>
      <c r="L5063" s="4"/>
      <c r="M5063" s="4">
        <v>1769</v>
      </c>
    </row>
    <row r="5064" spans="1:13" x14ac:dyDescent="0.2">
      <c r="A5064" s="8">
        <v>41485</v>
      </c>
      <c r="B5064" s="4">
        <v>2</v>
      </c>
      <c r="C5064" s="4">
        <v>922</v>
      </c>
      <c r="D5064" s="4">
        <v>43</v>
      </c>
      <c r="E5064" s="4"/>
      <c r="F5064" s="4"/>
      <c r="G5064" s="4">
        <v>29</v>
      </c>
      <c r="H5064" s="4">
        <v>994</v>
      </c>
      <c r="I5064" s="4"/>
      <c r="J5064" s="4"/>
      <c r="K5064" s="4"/>
      <c r="L5064" s="4"/>
      <c r="M5064" s="4">
        <v>1675</v>
      </c>
    </row>
    <row r="5065" spans="1:13" x14ac:dyDescent="0.2">
      <c r="A5065" s="8">
        <v>41485</v>
      </c>
      <c r="B5065" s="4">
        <v>3</v>
      </c>
      <c r="C5065" s="4">
        <v>885</v>
      </c>
      <c r="D5065" s="4">
        <v>42</v>
      </c>
      <c r="E5065" s="4"/>
      <c r="F5065" s="4"/>
      <c r="G5065" s="4">
        <v>29</v>
      </c>
      <c r="H5065" s="4">
        <v>955</v>
      </c>
      <c r="I5065" s="4"/>
      <c r="J5065" s="4"/>
      <c r="K5065" s="4"/>
      <c r="L5065" s="4"/>
      <c r="M5065" s="4">
        <v>1609</v>
      </c>
    </row>
    <row r="5066" spans="1:13" x14ac:dyDescent="0.2">
      <c r="A5066" s="8">
        <v>41485</v>
      </c>
      <c r="B5066" s="4">
        <v>4</v>
      </c>
      <c r="C5066" s="4">
        <v>865</v>
      </c>
      <c r="D5066" s="4">
        <v>41</v>
      </c>
      <c r="E5066" s="4"/>
      <c r="F5066" s="4"/>
      <c r="G5066" s="4">
        <v>29</v>
      </c>
      <c r="H5066" s="4">
        <v>935</v>
      </c>
      <c r="I5066" s="4"/>
      <c r="J5066" s="4"/>
      <c r="K5066" s="4"/>
      <c r="L5066" s="4"/>
      <c r="M5066" s="4">
        <v>1577</v>
      </c>
    </row>
    <row r="5067" spans="1:13" x14ac:dyDescent="0.2">
      <c r="A5067" s="8">
        <v>41485</v>
      </c>
      <c r="B5067" s="4">
        <v>5</v>
      </c>
      <c r="C5067" s="4">
        <v>887</v>
      </c>
      <c r="D5067" s="4">
        <v>42</v>
      </c>
      <c r="E5067" s="4"/>
      <c r="F5067" s="4"/>
      <c r="G5067" s="4">
        <v>28</v>
      </c>
      <c r="H5067" s="4">
        <v>957</v>
      </c>
      <c r="I5067" s="4"/>
      <c r="J5067" s="4"/>
      <c r="K5067" s="4"/>
      <c r="L5067" s="4"/>
      <c r="M5067" s="4">
        <v>1607</v>
      </c>
    </row>
    <row r="5068" spans="1:13" x14ac:dyDescent="0.2">
      <c r="A5068" s="8">
        <v>41485</v>
      </c>
      <c r="B5068" s="4">
        <v>6</v>
      </c>
      <c r="C5068" s="4">
        <v>947</v>
      </c>
      <c r="D5068" s="4">
        <v>44</v>
      </c>
      <c r="E5068" s="4"/>
      <c r="F5068" s="4"/>
      <c r="G5068" s="4">
        <v>29</v>
      </c>
      <c r="H5068" s="4">
        <v>1020</v>
      </c>
      <c r="I5068" s="4"/>
      <c r="J5068" s="4"/>
      <c r="K5068" s="4"/>
      <c r="L5068" s="4"/>
      <c r="M5068" s="4">
        <v>1663</v>
      </c>
    </row>
    <row r="5069" spans="1:13" x14ac:dyDescent="0.2">
      <c r="A5069" s="8">
        <v>41485</v>
      </c>
      <c r="B5069" s="4">
        <v>7</v>
      </c>
      <c r="C5069" s="4">
        <v>990</v>
      </c>
      <c r="D5069" s="4">
        <v>46</v>
      </c>
      <c r="E5069" s="4"/>
      <c r="F5069" s="4"/>
      <c r="G5069" s="4">
        <v>31</v>
      </c>
      <c r="H5069" s="4">
        <v>1067</v>
      </c>
      <c r="I5069" s="4"/>
      <c r="J5069" s="4"/>
      <c r="K5069" s="4"/>
      <c r="L5069" s="4"/>
      <c r="M5069" s="4">
        <v>1735</v>
      </c>
    </row>
    <row r="5070" spans="1:13" x14ac:dyDescent="0.2">
      <c r="A5070" s="8">
        <v>41485</v>
      </c>
      <c r="B5070" s="4">
        <v>8</v>
      </c>
      <c r="C5070" s="4">
        <v>1043</v>
      </c>
      <c r="D5070" s="4">
        <v>49</v>
      </c>
      <c r="E5070" s="4"/>
      <c r="F5070" s="4"/>
      <c r="G5070" s="4">
        <v>33</v>
      </c>
      <c r="H5070" s="4">
        <v>1125</v>
      </c>
      <c r="I5070" s="4"/>
      <c r="J5070" s="4"/>
      <c r="K5070" s="4"/>
      <c r="L5070" s="4"/>
      <c r="M5070" s="4">
        <v>1811</v>
      </c>
    </row>
    <row r="5071" spans="1:13" x14ac:dyDescent="0.2">
      <c r="A5071" s="8">
        <v>41485</v>
      </c>
      <c r="B5071" s="4">
        <v>9</v>
      </c>
      <c r="C5071" s="4">
        <v>1089</v>
      </c>
      <c r="D5071" s="4">
        <v>51</v>
      </c>
      <c r="E5071" s="4"/>
      <c r="F5071" s="4"/>
      <c r="G5071" s="4">
        <v>37</v>
      </c>
      <c r="H5071" s="4">
        <v>1177</v>
      </c>
      <c r="I5071" s="4"/>
      <c r="J5071" s="4"/>
      <c r="K5071" s="4"/>
      <c r="L5071" s="4"/>
      <c r="M5071" s="4">
        <v>1907</v>
      </c>
    </row>
    <row r="5072" spans="1:13" x14ac:dyDescent="0.2">
      <c r="A5072" s="8">
        <v>41485</v>
      </c>
      <c r="B5072" s="4">
        <v>10</v>
      </c>
      <c r="C5072" s="4">
        <v>1150</v>
      </c>
      <c r="D5072" s="4">
        <v>54</v>
      </c>
      <c r="E5072" s="4"/>
      <c r="F5072" s="4"/>
      <c r="G5072" s="4">
        <v>38</v>
      </c>
      <c r="H5072" s="4">
        <v>1242</v>
      </c>
      <c r="I5072" s="4"/>
      <c r="J5072" s="4"/>
      <c r="K5072" s="4"/>
      <c r="L5072" s="4"/>
      <c r="M5072" s="4">
        <v>2003</v>
      </c>
    </row>
    <row r="5073" spans="1:13" x14ac:dyDescent="0.2">
      <c r="A5073" s="8">
        <v>41485</v>
      </c>
      <c r="B5073" s="4">
        <v>11</v>
      </c>
      <c r="C5073" s="4">
        <v>1207</v>
      </c>
      <c r="D5073" s="4">
        <v>57</v>
      </c>
      <c r="E5073" s="4"/>
      <c r="F5073" s="4"/>
      <c r="G5073" s="4">
        <v>40</v>
      </c>
      <c r="H5073" s="4">
        <v>1304</v>
      </c>
      <c r="I5073" s="4"/>
      <c r="J5073" s="4"/>
      <c r="K5073" s="4"/>
      <c r="L5073" s="4"/>
      <c r="M5073" s="4">
        <v>2105</v>
      </c>
    </row>
    <row r="5074" spans="1:13" x14ac:dyDescent="0.2">
      <c r="A5074" s="8">
        <v>41485</v>
      </c>
      <c r="B5074" s="4">
        <v>12</v>
      </c>
      <c r="C5074" s="4">
        <v>1269</v>
      </c>
      <c r="D5074" s="4">
        <v>60</v>
      </c>
      <c r="E5074" s="4"/>
      <c r="F5074" s="4"/>
      <c r="G5074" s="4">
        <v>45</v>
      </c>
      <c r="H5074" s="4">
        <v>1374</v>
      </c>
      <c r="I5074" s="4"/>
      <c r="J5074" s="4"/>
      <c r="K5074" s="4"/>
      <c r="L5074" s="4"/>
      <c r="M5074" s="4">
        <v>2227</v>
      </c>
    </row>
    <row r="5075" spans="1:13" x14ac:dyDescent="0.2">
      <c r="A5075" s="8">
        <v>41485</v>
      </c>
      <c r="B5075" s="4">
        <v>13</v>
      </c>
      <c r="C5075" s="4">
        <v>1334</v>
      </c>
      <c r="D5075" s="4">
        <v>63</v>
      </c>
      <c r="E5075" s="4"/>
      <c r="F5075" s="4"/>
      <c r="G5075" s="4">
        <v>42</v>
      </c>
      <c r="H5075" s="4">
        <v>1439</v>
      </c>
      <c r="I5075" s="4"/>
      <c r="J5075" s="4"/>
      <c r="K5075" s="4"/>
      <c r="L5075" s="4"/>
      <c r="M5075" s="4">
        <v>2321</v>
      </c>
    </row>
    <row r="5076" spans="1:13" x14ac:dyDescent="0.2">
      <c r="A5076" s="8">
        <v>41485</v>
      </c>
      <c r="B5076" s="4">
        <v>14</v>
      </c>
      <c r="C5076" s="4">
        <v>1414</v>
      </c>
      <c r="D5076" s="4">
        <v>66</v>
      </c>
      <c r="E5076" s="4"/>
      <c r="F5076" s="4"/>
      <c r="G5076" s="4">
        <v>43</v>
      </c>
      <c r="H5076" s="4">
        <v>1523</v>
      </c>
      <c r="I5076" s="4"/>
      <c r="J5076" s="4"/>
      <c r="K5076" s="4"/>
      <c r="L5076" s="4"/>
      <c r="M5076" s="4">
        <v>2455</v>
      </c>
    </row>
    <row r="5077" spans="1:13" x14ac:dyDescent="0.2">
      <c r="A5077" s="8">
        <v>41485</v>
      </c>
      <c r="B5077" s="4">
        <v>15</v>
      </c>
      <c r="C5077" s="4">
        <v>1517</v>
      </c>
      <c r="D5077" s="4">
        <v>71</v>
      </c>
      <c r="E5077" s="4"/>
      <c r="F5077" s="4"/>
      <c r="G5077" s="4">
        <v>41</v>
      </c>
      <c r="H5077" s="4">
        <v>1629</v>
      </c>
      <c r="I5077" s="4"/>
      <c r="J5077" s="4"/>
      <c r="K5077" s="4"/>
      <c r="L5077" s="4"/>
      <c r="M5077" s="4">
        <v>2604</v>
      </c>
    </row>
    <row r="5078" spans="1:13" x14ac:dyDescent="0.2">
      <c r="A5078" s="8">
        <v>41485</v>
      </c>
      <c r="B5078" s="4">
        <v>16</v>
      </c>
      <c r="C5078" s="4">
        <v>1641</v>
      </c>
      <c r="D5078" s="4">
        <v>77</v>
      </c>
      <c r="E5078" s="4"/>
      <c r="F5078" s="4"/>
      <c r="G5078" s="4">
        <v>43</v>
      </c>
      <c r="H5078" s="4">
        <v>1761</v>
      </c>
      <c r="I5078" s="4"/>
      <c r="J5078" s="4"/>
      <c r="K5078" s="4"/>
      <c r="L5078" s="4"/>
      <c r="M5078" s="4">
        <v>2801</v>
      </c>
    </row>
    <row r="5079" spans="1:13" x14ac:dyDescent="0.2">
      <c r="A5079" s="8">
        <v>41485</v>
      </c>
      <c r="B5079" s="4">
        <v>17</v>
      </c>
      <c r="C5079" s="4">
        <v>1741</v>
      </c>
      <c r="D5079" s="4">
        <v>81</v>
      </c>
      <c r="E5079" s="4"/>
      <c r="F5079" s="4"/>
      <c r="G5079" s="4">
        <v>43</v>
      </c>
      <c r="H5079" s="4">
        <v>1865</v>
      </c>
      <c r="I5079" s="4"/>
      <c r="J5079" s="4"/>
      <c r="K5079" s="4"/>
      <c r="L5079" s="4"/>
      <c r="M5079" s="4">
        <v>2879</v>
      </c>
    </row>
    <row r="5080" spans="1:13" x14ac:dyDescent="0.2">
      <c r="A5080" s="8">
        <v>41485</v>
      </c>
      <c r="B5080" s="4">
        <v>18</v>
      </c>
      <c r="C5080" s="4">
        <v>1813</v>
      </c>
      <c r="D5080" s="4">
        <v>84</v>
      </c>
      <c r="E5080" s="4"/>
      <c r="F5080" s="4"/>
      <c r="G5080" s="4">
        <v>38</v>
      </c>
      <c r="H5080" s="4">
        <v>1935</v>
      </c>
      <c r="I5080" s="4"/>
      <c r="J5080" s="4"/>
      <c r="K5080" s="4"/>
      <c r="L5080" s="4"/>
      <c r="M5080" s="4">
        <v>3039</v>
      </c>
    </row>
    <row r="5081" spans="1:13" x14ac:dyDescent="0.2">
      <c r="A5081" s="8">
        <v>41485</v>
      </c>
      <c r="B5081" s="4">
        <v>19</v>
      </c>
      <c r="C5081" s="4">
        <v>1769</v>
      </c>
      <c r="D5081" s="4">
        <v>82</v>
      </c>
      <c r="E5081" s="4"/>
      <c r="F5081" s="4"/>
      <c r="G5081" s="4">
        <v>38</v>
      </c>
      <c r="H5081" s="4">
        <v>1889</v>
      </c>
      <c r="I5081" s="4"/>
      <c r="J5081" s="4"/>
      <c r="K5081" s="4"/>
      <c r="L5081" s="4"/>
      <c r="M5081" s="4">
        <v>2963</v>
      </c>
    </row>
    <row r="5082" spans="1:13" x14ac:dyDescent="0.2">
      <c r="A5082" s="8">
        <v>41485</v>
      </c>
      <c r="B5082" s="4">
        <v>20</v>
      </c>
      <c r="C5082" s="4">
        <v>1651</v>
      </c>
      <c r="D5082" s="4">
        <v>77</v>
      </c>
      <c r="E5082" s="4"/>
      <c r="F5082" s="4"/>
      <c r="G5082" s="4">
        <v>32</v>
      </c>
      <c r="H5082" s="4">
        <v>1760</v>
      </c>
      <c r="I5082" s="4"/>
      <c r="J5082" s="4"/>
      <c r="K5082" s="4"/>
      <c r="L5082" s="4"/>
      <c r="M5082" s="4">
        <v>2818</v>
      </c>
    </row>
    <row r="5083" spans="1:13" x14ac:dyDescent="0.2">
      <c r="A5083" s="8">
        <v>41485</v>
      </c>
      <c r="B5083" s="4">
        <v>21</v>
      </c>
      <c r="C5083" s="4">
        <v>1566</v>
      </c>
      <c r="D5083" s="4">
        <v>73</v>
      </c>
      <c r="E5083" s="4"/>
      <c r="F5083" s="4"/>
      <c r="G5083" s="4">
        <v>31</v>
      </c>
      <c r="H5083" s="4">
        <v>1670</v>
      </c>
      <c r="I5083" s="4"/>
      <c r="J5083" s="4"/>
      <c r="K5083" s="4"/>
      <c r="L5083" s="4"/>
      <c r="M5083" s="4">
        <v>2693</v>
      </c>
    </row>
    <row r="5084" spans="1:13" x14ac:dyDescent="0.2">
      <c r="A5084" s="8">
        <v>41485</v>
      </c>
      <c r="B5084" s="4">
        <v>22</v>
      </c>
      <c r="C5084" s="4">
        <v>1466</v>
      </c>
      <c r="D5084" s="4">
        <v>68</v>
      </c>
      <c r="E5084" s="4"/>
      <c r="F5084" s="4"/>
      <c r="G5084" s="4">
        <v>31</v>
      </c>
      <c r="H5084" s="4">
        <v>1565</v>
      </c>
      <c r="I5084" s="4"/>
      <c r="J5084" s="4"/>
      <c r="K5084" s="4"/>
      <c r="L5084" s="4"/>
      <c r="M5084" s="4">
        <v>2532</v>
      </c>
    </row>
    <row r="5085" spans="1:13" x14ac:dyDescent="0.2">
      <c r="A5085" s="8">
        <v>41485</v>
      </c>
      <c r="B5085" s="4">
        <v>23</v>
      </c>
      <c r="C5085" s="4">
        <v>1299</v>
      </c>
      <c r="D5085" s="4">
        <v>61</v>
      </c>
      <c r="E5085" s="4"/>
      <c r="F5085" s="4"/>
      <c r="G5085" s="4">
        <v>30</v>
      </c>
      <c r="H5085" s="4">
        <v>1389</v>
      </c>
      <c r="I5085" s="4"/>
      <c r="J5085" s="4"/>
      <c r="K5085" s="4"/>
      <c r="L5085" s="4"/>
      <c r="M5085" s="4">
        <v>2256</v>
      </c>
    </row>
    <row r="5086" spans="1:13" x14ac:dyDescent="0.2">
      <c r="A5086" s="8">
        <v>41485</v>
      </c>
      <c r="B5086" s="4">
        <v>24</v>
      </c>
      <c r="C5086" s="4">
        <v>1137</v>
      </c>
      <c r="D5086" s="4">
        <v>53</v>
      </c>
      <c r="E5086" s="4"/>
      <c r="F5086" s="4"/>
      <c r="G5086" s="4">
        <v>30</v>
      </c>
      <c r="H5086" s="4">
        <v>1220</v>
      </c>
      <c r="I5086" s="4"/>
      <c r="J5086" s="4"/>
      <c r="K5086" s="4"/>
      <c r="L5086" s="4"/>
      <c r="M5086" s="4">
        <v>2027</v>
      </c>
    </row>
    <row r="5087" spans="1:13" x14ac:dyDescent="0.2">
      <c r="A5087" s="8">
        <v>41486</v>
      </c>
      <c r="B5087" s="4">
        <v>1</v>
      </c>
      <c r="C5087" s="4">
        <v>1019</v>
      </c>
      <c r="D5087" s="4">
        <v>48</v>
      </c>
      <c r="E5087" s="4"/>
      <c r="F5087" s="4"/>
      <c r="G5087" s="4">
        <v>29</v>
      </c>
      <c r="H5087" s="4">
        <v>1096</v>
      </c>
      <c r="I5087" s="4"/>
      <c r="J5087" s="4"/>
      <c r="K5087" s="4"/>
      <c r="L5087" s="4"/>
      <c r="M5087" s="4">
        <v>1852</v>
      </c>
    </row>
    <row r="5088" spans="1:13" x14ac:dyDescent="0.2">
      <c r="A5088" s="8">
        <v>41486</v>
      </c>
      <c r="B5088" s="4">
        <v>2</v>
      </c>
      <c r="C5088" s="4">
        <v>945</v>
      </c>
      <c r="D5088" s="4">
        <v>44</v>
      </c>
      <c r="E5088" s="4"/>
      <c r="F5088" s="4"/>
      <c r="G5088" s="4">
        <v>29</v>
      </c>
      <c r="H5088" s="4">
        <v>1018</v>
      </c>
      <c r="I5088" s="4"/>
      <c r="J5088" s="4"/>
      <c r="K5088" s="4"/>
      <c r="L5088" s="4"/>
      <c r="M5088" s="4">
        <v>1728</v>
      </c>
    </row>
    <row r="5089" spans="1:13" x14ac:dyDescent="0.2">
      <c r="A5089" s="8">
        <v>41486</v>
      </c>
      <c r="B5089" s="4">
        <v>3</v>
      </c>
      <c r="C5089" s="4">
        <v>904</v>
      </c>
      <c r="D5089" s="4">
        <v>42</v>
      </c>
      <c r="E5089" s="4"/>
      <c r="F5089" s="4"/>
      <c r="G5089" s="4">
        <v>29</v>
      </c>
      <c r="H5089" s="4">
        <v>975</v>
      </c>
      <c r="I5089" s="4"/>
      <c r="J5089" s="4"/>
      <c r="K5089" s="4"/>
      <c r="L5089" s="4"/>
      <c r="M5089" s="4">
        <v>1660</v>
      </c>
    </row>
    <row r="5090" spans="1:13" x14ac:dyDescent="0.2">
      <c r="A5090" s="8">
        <v>41486</v>
      </c>
      <c r="B5090" s="4">
        <v>4</v>
      </c>
      <c r="C5090" s="4">
        <v>883</v>
      </c>
      <c r="D5090" s="4">
        <v>42</v>
      </c>
      <c r="E5090" s="4"/>
      <c r="F5090" s="4"/>
      <c r="G5090" s="4">
        <v>29</v>
      </c>
      <c r="H5090" s="4">
        <v>953</v>
      </c>
      <c r="I5090" s="4"/>
      <c r="J5090" s="4"/>
      <c r="K5090" s="4"/>
      <c r="L5090" s="4"/>
      <c r="M5090" s="4">
        <v>1631</v>
      </c>
    </row>
    <row r="5091" spans="1:13" x14ac:dyDescent="0.2">
      <c r="A5091" s="8">
        <v>41486</v>
      </c>
      <c r="B5091" s="4">
        <v>5</v>
      </c>
      <c r="C5091" s="4">
        <v>898</v>
      </c>
      <c r="D5091" s="4">
        <v>42</v>
      </c>
      <c r="E5091" s="4"/>
      <c r="F5091" s="4"/>
      <c r="G5091" s="4">
        <v>28</v>
      </c>
      <c r="H5091" s="4">
        <v>968</v>
      </c>
      <c r="I5091" s="4"/>
      <c r="J5091" s="4"/>
      <c r="K5091" s="4"/>
      <c r="L5091" s="4"/>
      <c r="M5091" s="4">
        <v>1636</v>
      </c>
    </row>
    <row r="5092" spans="1:13" x14ac:dyDescent="0.2">
      <c r="A5092" s="8">
        <v>41486</v>
      </c>
      <c r="B5092" s="4">
        <v>6</v>
      </c>
      <c r="C5092" s="4">
        <v>953</v>
      </c>
      <c r="D5092" s="4">
        <v>45</v>
      </c>
      <c r="E5092" s="4"/>
      <c r="F5092" s="4"/>
      <c r="G5092" s="4">
        <v>30</v>
      </c>
      <c r="H5092" s="4">
        <v>1028</v>
      </c>
      <c r="I5092" s="4"/>
      <c r="J5092" s="4"/>
      <c r="K5092" s="4"/>
      <c r="L5092" s="4"/>
      <c r="M5092" s="4">
        <v>1700</v>
      </c>
    </row>
    <row r="5093" spans="1:13" x14ac:dyDescent="0.2">
      <c r="A5093" s="8">
        <v>41486</v>
      </c>
      <c r="B5093" s="4">
        <v>7</v>
      </c>
      <c r="C5093" s="4">
        <v>994</v>
      </c>
      <c r="D5093" s="4">
        <v>47</v>
      </c>
      <c r="E5093" s="4"/>
      <c r="F5093" s="4"/>
      <c r="G5093" s="4">
        <v>29</v>
      </c>
      <c r="H5093" s="4">
        <v>1069</v>
      </c>
      <c r="I5093" s="4"/>
      <c r="J5093" s="4"/>
      <c r="K5093" s="4"/>
      <c r="L5093" s="4"/>
      <c r="M5093" s="4">
        <v>1739</v>
      </c>
    </row>
    <row r="5094" spans="1:13" x14ac:dyDescent="0.2">
      <c r="A5094" s="8">
        <v>41486</v>
      </c>
      <c r="B5094" s="4">
        <v>8</v>
      </c>
      <c r="C5094" s="4">
        <v>1042</v>
      </c>
      <c r="D5094" s="4">
        <v>49</v>
      </c>
      <c r="E5094" s="4"/>
      <c r="F5094" s="4"/>
      <c r="G5094" s="4">
        <v>34</v>
      </c>
      <c r="H5094" s="4">
        <v>1125</v>
      </c>
      <c r="I5094" s="4"/>
      <c r="J5094" s="4"/>
      <c r="K5094" s="4"/>
      <c r="L5094" s="4"/>
      <c r="M5094" s="4">
        <v>1822</v>
      </c>
    </row>
    <row r="5095" spans="1:13" x14ac:dyDescent="0.2">
      <c r="A5095" s="8">
        <v>41486</v>
      </c>
      <c r="B5095" s="4">
        <v>9</v>
      </c>
      <c r="C5095" s="4">
        <v>1101</v>
      </c>
      <c r="D5095" s="4">
        <v>52</v>
      </c>
      <c r="E5095" s="4"/>
      <c r="F5095" s="4"/>
      <c r="G5095" s="4">
        <v>38</v>
      </c>
      <c r="H5095" s="4">
        <v>1191</v>
      </c>
      <c r="I5095" s="4"/>
      <c r="J5095" s="4"/>
      <c r="K5095" s="4"/>
      <c r="L5095" s="4"/>
      <c r="M5095" s="4">
        <v>1932</v>
      </c>
    </row>
    <row r="5096" spans="1:13" x14ac:dyDescent="0.2">
      <c r="A5096" s="8">
        <v>41486</v>
      </c>
      <c r="B5096" s="4">
        <v>10</v>
      </c>
      <c r="C5096" s="4">
        <v>1164</v>
      </c>
      <c r="D5096" s="4">
        <v>55</v>
      </c>
      <c r="E5096" s="4"/>
      <c r="F5096" s="4"/>
      <c r="G5096" s="4">
        <v>39</v>
      </c>
      <c r="H5096" s="4">
        <v>1258</v>
      </c>
      <c r="I5096" s="4"/>
      <c r="J5096" s="4"/>
      <c r="K5096" s="4"/>
      <c r="L5096" s="4"/>
      <c r="M5096" s="4">
        <v>2028</v>
      </c>
    </row>
    <row r="5097" spans="1:13" x14ac:dyDescent="0.2">
      <c r="A5097" s="8">
        <v>41486</v>
      </c>
      <c r="B5097" s="4">
        <v>11</v>
      </c>
      <c r="C5097" s="4">
        <v>1232</v>
      </c>
      <c r="D5097" s="4">
        <v>58</v>
      </c>
      <c r="E5097" s="4"/>
      <c r="F5097" s="4"/>
      <c r="G5097" s="4">
        <v>42</v>
      </c>
      <c r="H5097" s="4">
        <v>1332</v>
      </c>
      <c r="I5097" s="4"/>
      <c r="J5097" s="4"/>
      <c r="K5097" s="4"/>
      <c r="L5097" s="4"/>
      <c r="M5097" s="4">
        <v>2154</v>
      </c>
    </row>
    <row r="5098" spans="1:13" x14ac:dyDescent="0.2">
      <c r="A5098" s="8">
        <v>41486</v>
      </c>
      <c r="B5098" s="4">
        <v>12</v>
      </c>
      <c r="C5098" s="4">
        <v>1284</v>
      </c>
      <c r="D5098" s="4">
        <v>60</v>
      </c>
      <c r="E5098" s="4"/>
      <c r="F5098" s="4"/>
      <c r="G5098" s="4">
        <v>40</v>
      </c>
      <c r="H5098" s="4">
        <v>1384</v>
      </c>
      <c r="I5098" s="4"/>
      <c r="J5098" s="4"/>
      <c r="K5098" s="4"/>
      <c r="L5098" s="4"/>
      <c r="M5098" s="4">
        <v>2254</v>
      </c>
    </row>
    <row r="5099" spans="1:13" x14ac:dyDescent="0.2">
      <c r="A5099" s="8">
        <v>41486</v>
      </c>
      <c r="B5099" s="4">
        <v>13</v>
      </c>
      <c r="C5099" s="4">
        <v>1345</v>
      </c>
      <c r="D5099" s="4">
        <v>63</v>
      </c>
      <c r="E5099" s="4"/>
      <c r="F5099" s="4"/>
      <c r="G5099" s="4">
        <v>44</v>
      </c>
      <c r="H5099" s="4">
        <v>1452</v>
      </c>
      <c r="I5099" s="4"/>
      <c r="J5099" s="4"/>
      <c r="K5099" s="4"/>
      <c r="L5099" s="4"/>
      <c r="M5099" s="4">
        <v>2356</v>
      </c>
    </row>
    <row r="5100" spans="1:13" x14ac:dyDescent="0.2">
      <c r="A5100" s="8">
        <v>41486</v>
      </c>
      <c r="B5100" s="4">
        <v>14</v>
      </c>
      <c r="C5100" s="4">
        <v>1419</v>
      </c>
      <c r="D5100" s="4">
        <v>67</v>
      </c>
      <c r="E5100" s="4"/>
      <c r="F5100" s="4"/>
      <c r="G5100" s="4">
        <v>42</v>
      </c>
      <c r="H5100" s="4">
        <v>1527</v>
      </c>
      <c r="I5100" s="4"/>
      <c r="J5100" s="4"/>
      <c r="K5100" s="4"/>
      <c r="L5100" s="4"/>
      <c r="M5100" s="4">
        <v>2492</v>
      </c>
    </row>
    <row r="5101" spans="1:13" x14ac:dyDescent="0.2">
      <c r="A5101" s="8">
        <v>41486</v>
      </c>
      <c r="B5101" s="4">
        <v>15</v>
      </c>
      <c r="C5101" s="4">
        <v>1522</v>
      </c>
      <c r="D5101" s="4">
        <v>71</v>
      </c>
      <c r="E5101" s="4"/>
      <c r="F5101" s="4"/>
      <c r="G5101" s="4">
        <v>45</v>
      </c>
      <c r="H5101" s="4">
        <v>1638</v>
      </c>
      <c r="I5101" s="4"/>
      <c r="J5101" s="4"/>
      <c r="K5101" s="4"/>
      <c r="L5101" s="4"/>
      <c r="M5101" s="4">
        <v>2656</v>
      </c>
    </row>
    <row r="5102" spans="1:13" x14ac:dyDescent="0.2">
      <c r="A5102" s="8">
        <v>41486</v>
      </c>
      <c r="B5102" s="4">
        <v>16</v>
      </c>
      <c r="C5102" s="4">
        <v>1621</v>
      </c>
      <c r="D5102" s="4">
        <v>76</v>
      </c>
      <c r="E5102" s="4"/>
      <c r="F5102" s="4"/>
      <c r="G5102" s="4">
        <v>39</v>
      </c>
      <c r="H5102" s="4">
        <v>1735</v>
      </c>
      <c r="I5102" s="4"/>
      <c r="J5102" s="4"/>
      <c r="K5102" s="4"/>
      <c r="L5102" s="4"/>
      <c r="M5102" s="4">
        <v>2803</v>
      </c>
    </row>
    <row r="5103" spans="1:13" x14ac:dyDescent="0.2">
      <c r="A5103" s="8">
        <v>41486</v>
      </c>
      <c r="B5103" s="4">
        <v>17</v>
      </c>
      <c r="C5103" s="4">
        <v>1708</v>
      </c>
      <c r="D5103" s="4">
        <v>80</v>
      </c>
      <c r="E5103" s="4"/>
      <c r="F5103" s="4"/>
      <c r="G5103" s="4">
        <v>45</v>
      </c>
      <c r="H5103" s="4">
        <v>1833</v>
      </c>
      <c r="I5103" s="4"/>
      <c r="J5103" s="4"/>
      <c r="K5103" s="4"/>
      <c r="L5103" s="4"/>
      <c r="M5103" s="4">
        <v>2939</v>
      </c>
    </row>
    <row r="5104" spans="1:13" x14ac:dyDescent="0.2">
      <c r="A5104" s="8">
        <v>41486</v>
      </c>
      <c r="B5104" s="4">
        <v>18</v>
      </c>
      <c r="C5104" s="4">
        <v>1757</v>
      </c>
      <c r="D5104" s="4">
        <v>82</v>
      </c>
      <c r="E5104" s="4"/>
      <c r="F5104" s="4"/>
      <c r="G5104" s="4">
        <v>39</v>
      </c>
      <c r="H5104" s="4">
        <v>1878</v>
      </c>
      <c r="I5104" s="4"/>
      <c r="J5104" s="4"/>
      <c r="K5104" s="4"/>
      <c r="L5104" s="4"/>
      <c r="M5104" s="4">
        <v>2990</v>
      </c>
    </row>
    <row r="5105" spans="1:13" x14ac:dyDescent="0.2">
      <c r="A5105" s="8">
        <v>41486</v>
      </c>
      <c r="B5105" s="4">
        <v>19</v>
      </c>
      <c r="C5105" s="4">
        <v>1697</v>
      </c>
      <c r="D5105" s="4">
        <v>79</v>
      </c>
      <c r="E5105" s="4"/>
      <c r="F5105" s="4"/>
      <c r="G5105" s="4">
        <v>39</v>
      </c>
      <c r="H5105" s="4">
        <v>1815</v>
      </c>
      <c r="I5105" s="4"/>
      <c r="J5105" s="4"/>
      <c r="K5105" s="4"/>
      <c r="L5105" s="4"/>
      <c r="M5105" s="4">
        <v>2883</v>
      </c>
    </row>
    <row r="5106" spans="1:13" x14ac:dyDescent="0.2">
      <c r="A5106" s="8">
        <v>41486</v>
      </c>
      <c r="B5106" s="4">
        <v>20</v>
      </c>
      <c r="C5106" s="4">
        <v>1574</v>
      </c>
      <c r="D5106" s="4">
        <v>73</v>
      </c>
      <c r="E5106" s="4"/>
      <c r="F5106" s="4"/>
      <c r="G5106" s="4">
        <v>32</v>
      </c>
      <c r="H5106" s="4">
        <v>1679</v>
      </c>
      <c r="I5106" s="4"/>
      <c r="J5106" s="4"/>
      <c r="K5106" s="4"/>
      <c r="L5106" s="4"/>
      <c r="M5106" s="4">
        <v>2714</v>
      </c>
    </row>
    <row r="5107" spans="1:13" x14ac:dyDescent="0.2">
      <c r="A5107" s="8">
        <v>41486</v>
      </c>
      <c r="B5107" s="4">
        <v>21</v>
      </c>
      <c r="C5107" s="4">
        <v>1496</v>
      </c>
      <c r="D5107" s="4">
        <v>70</v>
      </c>
      <c r="E5107" s="4"/>
      <c r="F5107" s="4"/>
      <c r="G5107" s="4">
        <v>31</v>
      </c>
      <c r="H5107" s="4">
        <v>1596</v>
      </c>
      <c r="I5107" s="4"/>
      <c r="J5107" s="4"/>
      <c r="K5107" s="4"/>
      <c r="L5107" s="4"/>
      <c r="M5107" s="4">
        <v>2595</v>
      </c>
    </row>
    <row r="5108" spans="1:13" x14ac:dyDescent="0.2">
      <c r="A5108" s="8">
        <v>41486</v>
      </c>
      <c r="B5108" s="4">
        <v>22</v>
      </c>
      <c r="C5108" s="4">
        <v>1420</v>
      </c>
      <c r="D5108" s="4">
        <v>66</v>
      </c>
      <c r="E5108" s="4"/>
      <c r="F5108" s="4"/>
      <c r="G5108" s="4">
        <v>30</v>
      </c>
      <c r="H5108" s="4">
        <v>1516</v>
      </c>
      <c r="I5108" s="4"/>
      <c r="J5108" s="4"/>
      <c r="K5108" s="4"/>
      <c r="L5108" s="4"/>
      <c r="M5108" s="4">
        <v>2461</v>
      </c>
    </row>
    <row r="5109" spans="1:13" x14ac:dyDescent="0.2">
      <c r="A5109" s="8">
        <v>41486</v>
      </c>
      <c r="B5109" s="4">
        <v>23</v>
      </c>
      <c r="C5109" s="4">
        <v>1263</v>
      </c>
      <c r="D5109" s="4">
        <v>59</v>
      </c>
      <c r="E5109" s="4"/>
      <c r="F5109" s="4"/>
      <c r="G5109" s="4">
        <v>30</v>
      </c>
      <c r="H5109" s="4">
        <v>1352</v>
      </c>
      <c r="I5109" s="4"/>
      <c r="J5109" s="4"/>
      <c r="K5109" s="4"/>
      <c r="L5109" s="4"/>
      <c r="M5109" s="4">
        <v>2214</v>
      </c>
    </row>
    <row r="5110" spans="1:13" x14ac:dyDescent="0.2">
      <c r="A5110" s="8">
        <v>41486</v>
      </c>
      <c r="B5110" s="4">
        <v>24</v>
      </c>
      <c r="C5110" s="4">
        <v>1115</v>
      </c>
      <c r="D5110" s="4">
        <v>52</v>
      </c>
      <c r="E5110" s="4"/>
      <c r="F5110" s="4"/>
      <c r="G5110" s="4">
        <v>29</v>
      </c>
      <c r="H5110" s="4">
        <v>1196</v>
      </c>
      <c r="I5110" s="4"/>
      <c r="J5110" s="4"/>
      <c r="K5110" s="4"/>
      <c r="L5110" s="4"/>
      <c r="M5110" s="4">
        <v>1968</v>
      </c>
    </row>
    <row r="5111" spans="1:13" x14ac:dyDescent="0.2">
      <c r="A5111" s="8">
        <v>41487</v>
      </c>
      <c r="B5111" s="4">
        <v>1</v>
      </c>
      <c r="C5111" s="4">
        <v>1002</v>
      </c>
      <c r="D5111" s="4">
        <v>47</v>
      </c>
      <c r="E5111" s="4"/>
      <c r="F5111" s="4"/>
      <c r="G5111" s="4">
        <v>30</v>
      </c>
      <c r="H5111" s="4">
        <v>1079</v>
      </c>
      <c r="I5111" s="4"/>
      <c r="J5111" s="4"/>
      <c r="K5111" s="4"/>
      <c r="L5111" s="4"/>
      <c r="M5111" s="4">
        <v>1805</v>
      </c>
    </row>
    <row r="5112" spans="1:13" x14ac:dyDescent="0.2">
      <c r="A5112" s="8">
        <v>41487</v>
      </c>
      <c r="B5112" s="4">
        <v>2</v>
      </c>
      <c r="C5112" s="4">
        <v>934</v>
      </c>
      <c r="D5112" s="4">
        <v>44</v>
      </c>
      <c r="E5112" s="4"/>
      <c r="F5112" s="4"/>
      <c r="G5112" s="4">
        <v>31</v>
      </c>
      <c r="H5112" s="4">
        <v>1009</v>
      </c>
      <c r="I5112" s="4"/>
      <c r="J5112" s="4"/>
      <c r="K5112" s="4"/>
      <c r="L5112" s="4"/>
      <c r="M5112" s="4">
        <v>1692</v>
      </c>
    </row>
    <row r="5113" spans="1:13" x14ac:dyDescent="0.2">
      <c r="A5113" s="8">
        <v>41487</v>
      </c>
      <c r="B5113" s="4">
        <v>3</v>
      </c>
      <c r="C5113" s="4">
        <v>897</v>
      </c>
      <c r="D5113" s="4">
        <v>42</v>
      </c>
      <c r="E5113" s="4"/>
      <c r="F5113" s="4"/>
      <c r="G5113" s="4">
        <v>30</v>
      </c>
      <c r="H5113" s="4">
        <v>969</v>
      </c>
      <c r="I5113" s="4"/>
      <c r="J5113" s="4"/>
      <c r="K5113" s="4"/>
      <c r="L5113" s="4"/>
      <c r="M5113" s="4">
        <v>1631</v>
      </c>
    </row>
    <row r="5114" spans="1:13" x14ac:dyDescent="0.2">
      <c r="A5114" s="8">
        <v>41487</v>
      </c>
      <c r="B5114" s="4">
        <v>4</v>
      </c>
      <c r="C5114" s="4">
        <v>878</v>
      </c>
      <c r="D5114" s="4">
        <v>41</v>
      </c>
      <c r="E5114" s="4"/>
      <c r="F5114" s="4"/>
      <c r="G5114" s="4">
        <v>30</v>
      </c>
      <c r="H5114" s="4">
        <v>949</v>
      </c>
      <c r="I5114" s="4"/>
      <c r="J5114" s="4"/>
      <c r="K5114" s="4"/>
      <c r="L5114" s="4"/>
      <c r="M5114" s="4">
        <v>1598</v>
      </c>
    </row>
    <row r="5115" spans="1:13" x14ac:dyDescent="0.2">
      <c r="A5115" s="8">
        <v>41487</v>
      </c>
      <c r="B5115" s="4">
        <v>5</v>
      </c>
      <c r="C5115" s="4">
        <v>892</v>
      </c>
      <c r="D5115" s="4">
        <v>42</v>
      </c>
      <c r="E5115" s="4"/>
      <c r="F5115" s="4"/>
      <c r="G5115" s="4">
        <v>30</v>
      </c>
      <c r="H5115" s="4">
        <v>964</v>
      </c>
      <c r="I5115" s="4"/>
      <c r="J5115" s="4"/>
      <c r="K5115" s="4"/>
      <c r="L5115" s="4"/>
      <c r="M5115" s="4">
        <v>1621</v>
      </c>
    </row>
    <row r="5116" spans="1:13" x14ac:dyDescent="0.2">
      <c r="A5116" s="8">
        <v>41487</v>
      </c>
      <c r="B5116" s="4">
        <v>6</v>
      </c>
      <c r="C5116" s="4">
        <v>948</v>
      </c>
      <c r="D5116" s="4">
        <v>45</v>
      </c>
      <c r="E5116" s="4"/>
      <c r="F5116" s="4"/>
      <c r="G5116" s="4">
        <v>30</v>
      </c>
      <c r="H5116" s="4">
        <v>1023</v>
      </c>
      <c r="I5116" s="4"/>
      <c r="J5116" s="4"/>
      <c r="K5116" s="4"/>
      <c r="L5116" s="4"/>
      <c r="M5116" s="4">
        <v>1673</v>
      </c>
    </row>
    <row r="5117" spans="1:13" x14ac:dyDescent="0.2">
      <c r="A5117" s="8">
        <v>41487</v>
      </c>
      <c r="B5117" s="4">
        <v>7</v>
      </c>
      <c r="C5117" s="4">
        <v>985</v>
      </c>
      <c r="D5117" s="4">
        <v>46</v>
      </c>
      <c r="E5117" s="4"/>
      <c r="F5117" s="4"/>
      <c r="G5117" s="4">
        <v>31</v>
      </c>
      <c r="H5117" s="4">
        <v>1062</v>
      </c>
      <c r="I5117" s="4"/>
      <c r="J5117" s="4"/>
      <c r="K5117" s="4"/>
      <c r="L5117" s="4"/>
      <c r="M5117" s="4">
        <v>1727</v>
      </c>
    </row>
    <row r="5118" spans="1:13" x14ac:dyDescent="0.2">
      <c r="A5118" s="8">
        <v>41487</v>
      </c>
      <c r="B5118" s="4">
        <v>8</v>
      </c>
      <c r="C5118" s="4">
        <v>1048</v>
      </c>
      <c r="D5118" s="4">
        <v>49</v>
      </c>
      <c r="E5118" s="4"/>
      <c r="F5118" s="4"/>
      <c r="G5118" s="4">
        <v>35</v>
      </c>
      <c r="H5118" s="4">
        <v>1132</v>
      </c>
      <c r="I5118" s="4"/>
      <c r="J5118" s="4"/>
      <c r="K5118" s="4"/>
      <c r="L5118" s="4"/>
      <c r="M5118" s="4">
        <v>1833</v>
      </c>
    </row>
    <row r="5119" spans="1:13" x14ac:dyDescent="0.2">
      <c r="A5119" s="8">
        <v>41487</v>
      </c>
      <c r="B5119" s="4">
        <v>9</v>
      </c>
      <c r="C5119" s="4">
        <v>1107</v>
      </c>
      <c r="D5119" s="4">
        <v>52</v>
      </c>
      <c r="E5119" s="4"/>
      <c r="F5119" s="4"/>
      <c r="G5119" s="4">
        <v>37</v>
      </c>
      <c r="H5119" s="4">
        <v>1196</v>
      </c>
      <c r="I5119" s="4"/>
      <c r="J5119" s="4"/>
      <c r="K5119" s="4"/>
      <c r="L5119" s="4"/>
      <c r="M5119" s="4">
        <v>1929</v>
      </c>
    </row>
    <row r="5120" spans="1:13" x14ac:dyDescent="0.2">
      <c r="A5120" s="8">
        <v>41487</v>
      </c>
      <c r="B5120" s="4">
        <v>10</v>
      </c>
      <c r="C5120" s="4">
        <v>1164</v>
      </c>
      <c r="D5120" s="4">
        <v>55</v>
      </c>
      <c r="E5120" s="4"/>
      <c r="F5120" s="4"/>
      <c r="G5120" s="4">
        <v>42</v>
      </c>
      <c r="H5120" s="4">
        <v>1261</v>
      </c>
      <c r="I5120" s="4"/>
      <c r="J5120" s="4"/>
      <c r="K5120" s="4"/>
      <c r="L5120" s="4"/>
      <c r="M5120" s="4">
        <v>2037</v>
      </c>
    </row>
    <row r="5121" spans="1:13" x14ac:dyDescent="0.2">
      <c r="A5121" s="8">
        <v>41487</v>
      </c>
      <c r="B5121" s="4">
        <v>11</v>
      </c>
      <c r="C5121" s="4">
        <v>1220</v>
      </c>
      <c r="D5121" s="4">
        <v>58</v>
      </c>
      <c r="E5121" s="4"/>
      <c r="F5121" s="4"/>
      <c r="G5121" s="4">
        <v>43</v>
      </c>
      <c r="H5121" s="4">
        <v>1321</v>
      </c>
      <c r="I5121" s="4"/>
      <c r="J5121" s="4"/>
      <c r="K5121" s="4"/>
      <c r="L5121" s="4"/>
      <c r="M5121" s="4">
        <v>2137</v>
      </c>
    </row>
    <row r="5122" spans="1:13" x14ac:dyDescent="0.2">
      <c r="A5122" s="8">
        <v>41487</v>
      </c>
      <c r="B5122" s="4">
        <v>12</v>
      </c>
      <c r="C5122" s="4">
        <v>1280</v>
      </c>
      <c r="D5122" s="4">
        <v>60</v>
      </c>
      <c r="E5122" s="4"/>
      <c r="F5122" s="4"/>
      <c r="G5122" s="4">
        <v>43</v>
      </c>
      <c r="H5122" s="4">
        <v>1383</v>
      </c>
      <c r="I5122" s="4"/>
      <c r="J5122" s="4"/>
      <c r="K5122" s="4"/>
      <c r="L5122" s="4"/>
      <c r="M5122" s="4">
        <v>2218</v>
      </c>
    </row>
    <row r="5123" spans="1:13" x14ac:dyDescent="0.2">
      <c r="A5123" s="8">
        <v>41487</v>
      </c>
      <c r="B5123" s="4">
        <v>13</v>
      </c>
      <c r="C5123" s="4">
        <v>1331</v>
      </c>
      <c r="D5123" s="4">
        <v>63</v>
      </c>
      <c r="E5123" s="4"/>
      <c r="F5123" s="4"/>
      <c r="G5123" s="4">
        <v>44</v>
      </c>
      <c r="H5123" s="4">
        <v>1438</v>
      </c>
      <c r="I5123" s="4"/>
      <c r="J5123" s="4"/>
      <c r="K5123" s="4"/>
      <c r="L5123" s="4"/>
      <c r="M5123" s="4">
        <v>2323</v>
      </c>
    </row>
    <row r="5124" spans="1:13" x14ac:dyDescent="0.2">
      <c r="A5124" s="8">
        <v>41487</v>
      </c>
      <c r="B5124" s="4">
        <v>14</v>
      </c>
      <c r="C5124" s="4">
        <v>1398</v>
      </c>
      <c r="D5124" s="4">
        <v>66</v>
      </c>
      <c r="E5124" s="4"/>
      <c r="F5124" s="4"/>
      <c r="G5124" s="4">
        <v>45</v>
      </c>
      <c r="H5124" s="4">
        <v>1509</v>
      </c>
      <c r="I5124" s="4"/>
      <c r="J5124" s="4"/>
      <c r="K5124" s="4"/>
      <c r="L5124" s="4"/>
      <c r="M5124" s="4">
        <v>2443</v>
      </c>
    </row>
    <row r="5125" spans="1:13" x14ac:dyDescent="0.2">
      <c r="A5125" s="8">
        <v>41487</v>
      </c>
      <c r="B5125" s="4">
        <v>15</v>
      </c>
      <c r="C5125" s="4">
        <v>1484</v>
      </c>
      <c r="D5125" s="4">
        <v>70</v>
      </c>
      <c r="E5125" s="4"/>
      <c r="F5125" s="4"/>
      <c r="G5125" s="4">
        <v>43</v>
      </c>
      <c r="H5125" s="4">
        <v>1597</v>
      </c>
      <c r="I5125" s="4"/>
      <c r="J5125" s="4"/>
      <c r="K5125" s="4"/>
      <c r="L5125" s="4"/>
      <c r="M5125" s="4">
        <v>2563</v>
      </c>
    </row>
    <row r="5126" spans="1:13" x14ac:dyDescent="0.2">
      <c r="A5126" s="8">
        <v>41487</v>
      </c>
      <c r="B5126" s="4">
        <v>16</v>
      </c>
      <c r="C5126" s="4">
        <v>1575</v>
      </c>
      <c r="D5126" s="4">
        <v>74</v>
      </c>
      <c r="E5126" s="4"/>
      <c r="F5126" s="4"/>
      <c r="G5126" s="4">
        <v>45</v>
      </c>
      <c r="H5126" s="4">
        <v>1694</v>
      </c>
      <c r="I5126" s="4"/>
      <c r="J5126" s="4"/>
      <c r="K5126" s="4"/>
      <c r="L5126" s="4"/>
      <c r="M5126" s="4">
        <v>2707</v>
      </c>
    </row>
    <row r="5127" spans="1:13" x14ac:dyDescent="0.2">
      <c r="A5127" s="8">
        <v>41487</v>
      </c>
      <c r="B5127" s="4">
        <v>17</v>
      </c>
      <c r="C5127" s="4">
        <v>1656</v>
      </c>
      <c r="D5127" s="4">
        <v>77</v>
      </c>
      <c r="E5127" s="4"/>
      <c r="F5127" s="4"/>
      <c r="G5127" s="4">
        <v>42</v>
      </c>
      <c r="H5127" s="4">
        <v>1776</v>
      </c>
      <c r="I5127" s="4"/>
      <c r="J5127" s="4"/>
      <c r="K5127" s="4"/>
      <c r="L5127" s="4"/>
      <c r="M5127" s="4">
        <v>2829</v>
      </c>
    </row>
    <row r="5128" spans="1:13" x14ac:dyDescent="0.2">
      <c r="A5128" s="8">
        <v>41487</v>
      </c>
      <c r="B5128" s="4">
        <v>18</v>
      </c>
      <c r="C5128" s="4">
        <v>1699</v>
      </c>
      <c r="D5128" s="4">
        <v>79</v>
      </c>
      <c r="E5128" s="4"/>
      <c r="F5128" s="4"/>
      <c r="G5128" s="4">
        <v>42</v>
      </c>
      <c r="H5128" s="4">
        <v>1820</v>
      </c>
      <c r="I5128" s="4"/>
      <c r="J5128" s="4"/>
      <c r="K5128" s="4"/>
      <c r="L5128" s="4"/>
      <c r="M5128" s="4">
        <v>2884</v>
      </c>
    </row>
    <row r="5129" spans="1:13" x14ac:dyDescent="0.2">
      <c r="A5129" s="8">
        <v>41487</v>
      </c>
      <c r="B5129" s="4">
        <v>19</v>
      </c>
      <c r="C5129" s="4">
        <v>1651</v>
      </c>
      <c r="D5129" s="4">
        <v>77</v>
      </c>
      <c r="E5129" s="4"/>
      <c r="F5129" s="4"/>
      <c r="G5129" s="4">
        <v>35</v>
      </c>
      <c r="H5129" s="4">
        <v>1763</v>
      </c>
      <c r="I5129" s="4"/>
      <c r="J5129" s="4"/>
      <c r="K5129" s="4"/>
      <c r="L5129" s="4"/>
      <c r="M5129" s="4">
        <v>2803</v>
      </c>
    </row>
    <row r="5130" spans="1:13" x14ac:dyDescent="0.2">
      <c r="A5130" s="8">
        <v>41487</v>
      </c>
      <c r="B5130" s="4">
        <v>20</v>
      </c>
      <c r="C5130" s="4">
        <v>1555</v>
      </c>
      <c r="D5130" s="4">
        <v>72</v>
      </c>
      <c r="E5130" s="4"/>
      <c r="F5130" s="4"/>
      <c r="G5130" s="4">
        <v>35</v>
      </c>
      <c r="H5130" s="4">
        <v>1663</v>
      </c>
      <c r="I5130" s="4"/>
      <c r="J5130" s="4"/>
      <c r="K5130" s="4"/>
      <c r="L5130" s="4"/>
      <c r="M5130" s="4">
        <v>2690</v>
      </c>
    </row>
    <row r="5131" spans="1:13" x14ac:dyDescent="0.2">
      <c r="A5131" s="8">
        <v>41487</v>
      </c>
      <c r="B5131" s="4">
        <v>21</v>
      </c>
      <c r="C5131" s="4">
        <v>1494</v>
      </c>
      <c r="D5131" s="4">
        <v>70</v>
      </c>
      <c r="E5131" s="4"/>
      <c r="F5131" s="4"/>
      <c r="G5131" s="4">
        <v>33</v>
      </c>
      <c r="H5131" s="4">
        <v>1597</v>
      </c>
      <c r="I5131" s="4"/>
      <c r="J5131" s="4"/>
      <c r="K5131" s="4"/>
      <c r="L5131" s="4"/>
      <c r="M5131" s="4">
        <v>2577</v>
      </c>
    </row>
    <row r="5132" spans="1:13" x14ac:dyDescent="0.2">
      <c r="A5132" s="8">
        <v>41487</v>
      </c>
      <c r="B5132" s="4">
        <v>22</v>
      </c>
      <c r="C5132" s="4">
        <v>1422</v>
      </c>
      <c r="D5132" s="4">
        <v>66</v>
      </c>
      <c r="E5132" s="4"/>
      <c r="F5132" s="4"/>
      <c r="G5132" s="4">
        <v>31</v>
      </c>
      <c r="H5132" s="4">
        <v>1519</v>
      </c>
      <c r="I5132" s="4"/>
      <c r="J5132" s="4"/>
      <c r="K5132" s="4"/>
      <c r="L5132" s="4"/>
      <c r="M5132" s="4">
        <v>2472</v>
      </c>
    </row>
    <row r="5133" spans="1:13" x14ac:dyDescent="0.2">
      <c r="A5133" s="8">
        <v>41487</v>
      </c>
      <c r="B5133" s="4">
        <v>23</v>
      </c>
      <c r="C5133" s="4">
        <v>1281</v>
      </c>
      <c r="D5133" s="4">
        <v>60</v>
      </c>
      <c r="E5133" s="4"/>
      <c r="F5133" s="4"/>
      <c r="G5133" s="4">
        <v>31</v>
      </c>
      <c r="H5133" s="4">
        <v>1372</v>
      </c>
      <c r="I5133" s="4"/>
      <c r="J5133" s="4"/>
      <c r="K5133" s="4"/>
      <c r="L5133" s="4"/>
      <c r="M5133" s="4">
        <v>2228</v>
      </c>
    </row>
    <row r="5134" spans="1:13" x14ac:dyDescent="0.2">
      <c r="A5134" s="8">
        <v>41487</v>
      </c>
      <c r="B5134" s="4">
        <v>24</v>
      </c>
      <c r="C5134" s="4">
        <v>1129</v>
      </c>
      <c r="D5134" s="4">
        <v>53</v>
      </c>
      <c r="E5134" s="4"/>
      <c r="F5134" s="4"/>
      <c r="G5134" s="4">
        <v>30</v>
      </c>
      <c r="H5134" s="4">
        <v>1212</v>
      </c>
      <c r="I5134" s="4"/>
      <c r="J5134" s="4"/>
      <c r="K5134" s="4"/>
      <c r="L5134" s="4"/>
      <c r="M5134" s="4">
        <v>1991</v>
      </c>
    </row>
    <row r="5135" spans="1:13" x14ac:dyDescent="0.2">
      <c r="A5135" s="8">
        <v>41488</v>
      </c>
      <c r="B5135" s="4">
        <v>1</v>
      </c>
      <c r="C5135" s="4">
        <v>1013</v>
      </c>
      <c r="D5135" s="4">
        <v>48</v>
      </c>
      <c r="E5135" s="4"/>
      <c r="F5135" s="4"/>
      <c r="G5135" s="4">
        <v>31</v>
      </c>
      <c r="H5135" s="4">
        <v>1092</v>
      </c>
      <c r="I5135" s="4"/>
      <c r="J5135" s="4"/>
      <c r="K5135" s="4"/>
      <c r="L5135" s="4"/>
      <c r="M5135" s="4">
        <v>1817</v>
      </c>
    </row>
    <row r="5136" spans="1:13" x14ac:dyDescent="0.2">
      <c r="A5136" s="8">
        <v>41488</v>
      </c>
      <c r="B5136" s="4">
        <v>2</v>
      </c>
      <c r="C5136" s="4">
        <v>942</v>
      </c>
      <c r="D5136" s="4">
        <v>44</v>
      </c>
      <c r="E5136" s="4"/>
      <c r="F5136" s="4"/>
      <c r="G5136" s="4">
        <v>30</v>
      </c>
      <c r="H5136" s="4">
        <v>1016</v>
      </c>
      <c r="I5136" s="4"/>
      <c r="J5136" s="4"/>
      <c r="K5136" s="4"/>
      <c r="L5136" s="4"/>
      <c r="M5136" s="4">
        <v>1704</v>
      </c>
    </row>
    <row r="5137" spans="1:13" x14ac:dyDescent="0.2">
      <c r="A5137" s="8">
        <v>41488</v>
      </c>
      <c r="B5137" s="4">
        <v>3</v>
      </c>
      <c r="C5137" s="4">
        <v>900</v>
      </c>
      <c r="D5137" s="4">
        <v>42</v>
      </c>
      <c r="E5137" s="4"/>
      <c r="F5137" s="4"/>
      <c r="G5137" s="4">
        <v>30</v>
      </c>
      <c r="H5137" s="4">
        <v>973</v>
      </c>
      <c r="I5137" s="4"/>
      <c r="J5137" s="4"/>
      <c r="K5137" s="4"/>
      <c r="L5137" s="4"/>
      <c r="M5137" s="4">
        <v>1639</v>
      </c>
    </row>
    <row r="5138" spans="1:13" x14ac:dyDescent="0.2">
      <c r="A5138" s="8">
        <v>41488</v>
      </c>
      <c r="B5138" s="4">
        <v>4</v>
      </c>
      <c r="C5138" s="4">
        <v>886</v>
      </c>
      <c r="D5138" s="4">
        <v>42</v>
      </c>
      <c r="E5138" s="4"/>
      <c r="F5138" s="4"/>
      <c r="G5138" s="4">
        <v>30</v>
      </c>
      <c r="H5138" s="4">
        <v>958</v>
      </c>
      <c r="I5138" s="4"/>
      <c r="J5138" s="4"/>
      <c r="K5138" s="4"/>
      <c r="L5138" s="4"/>
      <c r="M5138" s="4">
        <v>1606</v>
      </c>
    </row>
    <row r="5139" spans="1:13" x14ac:dyDescent="0.2">
      <c r="A5139" s="8">
        <v>41488</v>
      </c>
      <c r="B5139" s="4">
        <v>5</v>
      </c>
      <c r="C5139" s="4">
        <v>893</v>
      </c>
      <c r="D5139" s="4">
        <v>42</v>
      </c>
      <c r="E5139" s="4"/>
      <c r="F5139" s="4"/>
      <c r="G5139" s="4">
        <v>30</v>
      </c>
      <c r="H5139" s="4">
        <v>965</v>
      </c>
      <c r="I5139" s="4"/>
      <c r="J5139" s="4"/>
      <c r="K5139" s="4"/>
      <c r="L5139" s="4"/>
      <c r="M5139" s="4">
        <v>1626</v>
      </c>
    </row>
    <row r="5140" spans="1:13" x14ac:dyDescent="0.2">
      <c r="A5140" s="8">
        <v>41488</v>
      </c>
      <c r="B5140" s="4">
        <v>6</v>
      </c>
      <c r="C5140" s="4">
        <v>950</v>
      </c>
      <c r="D5140" s="4">
        <v>45</v>
      </c>
      <c r="E5140" s="4"/>
      <c r="F5140" s="4"/>
      <c r="G5140" s="4">
        <v>30</v>
      </c>
      <c r="H5140" s="4">
        <v>1025</v>
      </c>
      <c r="I5140" s="4"/>
      <c r="J5140" s="4"/>
      <c r="K5140" s="4"/>
      <c r="L5140" s="4"/>
      <c r="M5140" s="4">
        <v>1676</v>
      </c>
    </row>
    <row r="5141" spans="1:13" x14ac:dyDescent="0.2">
      <c r="A5141" s="8">
        <v>41488</v>
      </c>
      <c r="B5141" s="4">
        <v>7</v>
      </c>
      <c r="C5141" s="4">
        <v>986</v>
      </c>
      <c r="D5141" s="4">
        <v>46</v>
      </c>
      <c r="E5141" s="4"/>
      <c r="F5141" s="4"/>
      <c r="G5141" s="4">
        <v>31</v>
      </c>
      <c r="H5141" s="4">
        <v>1063</v>
      </c>
      <c r="I5141" s="4"/>
      <c r="J5141" s="4"/>
      <c r="K5141" s="4"/>
      <c r="L5141" s="4"/>
      <c r="M5141" s="4">
        <v>1732</v>
      </c>
    </row>
    <row r="5142" spans="1:13" x14ac:dyDescent="0.2">
      <c r="A5142" s="8">
        <v>41488</v>
      </c>
      <c r="B5142" s="4">
        <v>8</v>
      </c>
      <c r="C5142" s="4">
        <v>1049</v>
      </c>
      <c r="D5142" s="4">
        <v>49</v>
      </c>
      <c r="E5142" s="4"/>
      <c r="F5142" s="4"/>
      <c r="G5142" s="4">
        <v>36</v>
      </c>
      <c r="H5142" s="4">
        <v>1135</v>
      </c>
      <c r="I5142" s="4"/>
      <c r="J5142" s="4"/>
      <c r="K5142" s="4"/>
      <c r="L5142" s="4"/>
      <c r="M5142" s="4">
        <v>1839</v>
      </c>
    </row>
    <row r="5143" spans="1:13" x14ac:dyDescent="0.2">
      <c r="A5143" s="8">
        <v>41488</v>
      </c>
      <c r="B5143" s="4">
        <v>9</v>
      </c>
      <c r="C5143" s="4">
        <v>1109</v>
      </c>
      <c r="D5143" s="4">
        <v>52</v>
      </c>
      <c r="E5143" s="4"/>
      <c r="F5143" s="4"/>
      <c r="G5143" s="4">
        <v>38</v>
      </c>
      <c r="H5143" s="4">
        <v>1199</v>
      </c>
      <c r="I5143" s="4"/>
      <c r="J5143" s="4"/>
      <c r="K5143" s="4"/>
      <c r="L5143" s="4"/>
      <c r="M5143" s="4">
        <v>1941</v>
      </c>
    </row>
    <row r="5144" spans="1:13" x14ac:dyDescent="0.2">
      <c r="A5144" s="8">
        <v>41488</v>
      </c>
      <c r="B5144" s="4">
        <v>10</v>
      </c>
      <c r="C5144" s="4">
        <v>1210</v>
      </c>
      <c r="D5144" s="4">
        <v>57</v>
      </c>
      <c r="E5144" s="4"/>
      <c r="F5144" s="4"/>
      <c r="G5144" s="4">
        <v>41</v>
      </c>
      <c r="H5144" s="4">
        <v>1308</v>
      </c>
      <c r="I5144" s="4"/>
      <c r="J5144" s="4"/>
      <c r="K5144" s="4"/>
      <c r="L5144" s="4"/>
      <c r="M5144" s="4">
        <v>2096</v>
      </c>
    </row>
    <row r="5145" spans="1:13" x14ac:dyDescent="0.2">
      <c r="A5145" s="8">
        <v>41488</v>
      </c>
      <c r="B5145" s="4">
        <v>11</v>
      </c>
      <c r="C5145" s="4">
        <v>1277</v>
      </c>
      <c r="D5145" s="4">
        <v>60</v>
      </c>
      <c r="E5145" s="4"/>
      <c r="F5145" s="4"/>
      <c r="G5145" s="4">
        <v>43</v>
      </c>
      <c r="H5145" s="4">
        <v>1380</v>
      </c>
      <c r="I5145" s="4"/>
      <c r="J5145" s="4"/>
      <c r="K5145" s="4"/>
      <c r="L5145" s="4"/>
      <c r="M5145" s="4">
        <v>2206</v>
      </c>
    </row>
    <row r="5146" spans="1:13" x14ac:dyDescent="0.2">
      <c r="A5146" s="8">
        <v>41488</v>
      </c>
      <c r="B5146" s="4">
        <v>12</v>
      </c>
      <c r="C5146" s="4">
        <v>1362</v>
      </c>
      <c r="D5146" s="4">
        <v>64</v>
      </c>
      <c r="E5146" s="4"/>
      <c r="F5146" s="4"/>
      <c r="G5146" s="4">
        <v>44</v>
      </c>
      <c r="H5146" s="4">
        <v>1470</v>
      </c>
      <c r="I5146" s="4"/>
      <c r="J5146" s="4"/>
      <c r="K5146" s="4"/>
      <c r="L5146" s="4"/>
      <c r="M5146" s="4">
        <v>2347</v>
      </c>
    </row>
    <row r="5147" spans="1:13" x14ac:dyDescent="0.2">
      <c r="A5147" s="8">
        <v>41488</v>
      </c>
      <c r="B5147" s="4">
        <v>13</v>
      </c>
      <c r="C5147" s="4">
        <v>1449</v>
      </c>
      <c r="D5147" s="4">
        <v>68</v>
      </c>
      <c r="E5147" s="4"/>
      <c r="F5147" s="4"/>
      <c r="G5147" s="4">
        <v>45</v>
      </c>
      <c r="H5147" s="4">
        <v>1562</v>
      </c>
      <c r="I5147" s="4"/>
      <c r="J5147" s="4"/>
      <c r="K5147" s="4"/>
      <c r="L5147" s="4"/>
      <c r="M5147" s="4">
        <v>2481</v>
      </c>
    </row>
    <row r="5148" spans="1:13" x14ac:dyDescent="0.2">
      <c r="A5148" s="8">
        <v>41488</v>
      </c>
      <c r="B5148" s="4">
        <v>14</v>
      </c>
      <c r="C5148" s="4">
        <v>1558</v>
      </c>
      <c r="D5148" s="4">
        <v>73</v>
      </c>
      <c r="E5148" s="4"/>
      <c r="F5148" s="4"/>
      <c r="G5148" s="4">
        <v>44</v>
      </c>
      <c r="H5148" s="4">
        <v>1675</v>
      </c>
      <c r="I5148" s="4"/>
      <c r="J5148" s="4"/>
      <c r="K5148" s="4"/>
      <c r="L5148" s="4"/>
      <c r="M5148" s="4">
        <v>2653</v>
      </c>
    </row>
    <row r="5149" spans="1:13" x14ac:dyDescent="0.2">
      <c r="A5149" s="8">
        <v>41488</v>
      </c>
      <c r="B5149" s="4">
        <v>15</v>
      </c>
      <c r="C5149" s="4">
        <v>1687</v>
      </c>
      <c r="D5149" s="4">
        <v>79</v>
      </c>
      <c r="E5149" s="4"/>
      <c r="F5149" s="4"/>
      <c r="G5149" s="4">
        <v>42</v>
      </c>
      <c r="H5149" s="4">
        <v>1808</v>
      </c>
      <c r="I5149" s="4"/>
      <c r="J5149" s="4"/>
      <c r="K5149" s="4"/>
      <c r="L5149" s="4"/>
      <c r="M5149" s="4">
        <v>2833</v>
      </c>
    </row>
    <row r="5150" spans="1:13" x14ac:dyDescent="0.2">
      <c r="A5150" s="8">
        <v>41488</v>
      </c>
      <c r="B5150" s="4">
        <v>16</v>
      </c>
      <c r="C5150" s="4">
        <v>1809</v>
      </c>
      <c r="D5150" s="4">
        <v>84</v>
      </c>
      <c r="E5150" s="4"/>
      <c r="F5150" s="4"/>
      <c r="G5150" s="4">
        <v>44</v>
      </c>
      <c r="H5150" s="4">
        <v>1938</v>
      </c>
      <c r="I5150" s="4"/>
      <c r="J5150" s="4"/>
      <c r="K5150" s="4"/>
      <c r="L5150" s="4"/>
      <c r="M5150" s="4">
        <v>3014</v>
      </c>
    </row>
    <row r="5151" spans="1:13" x14ac:dyDescent="0.2">
      <c r="A5151" s="8">
        <v>41488</v>
      </c>
      <c r="B5151" s="4">
        <v>17</v>
      </c>
      <c r="C5151" s="4">
        <v>1909</v>
      </c>
      <c r="D5151" s="4">
        <v>89</v>
      </c>
      <c r="E5151" s="4"/>
      <c r="F5151" s="4"/>
      <c r="G5151" s="4">
        <v>40</v>
      </c>
      <c r="H5151" s="4">
        <v>2038</v>
      </c>
      <c r="I5151" s="4"/>
      <c r="J5151" s="4"/>
      <c r="K5151" s="4"/>
      <c r="L5151" s="4"/>
      <c r="M5151" s="4">
        <v>3157</v>
      </c>
    </row>
    <row r="5152" spans="1:13" x14ac:dyDescent="0.2">
      <c r="A5152" s="8">
        <v>41488</v>
      </c>
      <c r="B5152" s="4">
        <v>18</v>
      </c>
      <c r="C5152" s="4">
        <v>1952</v>
      </c>
      <c r="D5152" s="4">
        <v>91</v>
      </c>
      <c r="E5152" s="4"/>
      <c r="F5152" s="4"/>
      <c r="G5152" s="4">
        <v>43</v>
      </c>
      <c r="H5152" s="4">
        <v>2086</v>
      </c>
      <c r="I5152" s="4"/>
      <c r="J5152" s="4"/>
      <c r="K5152" s="4"/>
      <c r="L5152" s="4"/>
      <c r="M5152" s="4">
        <v>3207</v>
      </c>
    </row>
    <row r="5153" spans="1:13" x14ac:dyDescent="0.2">
      <c r="A5153" s="8">
        <v>41488</v>
      </c>
      <c r="B5153" s="4">
        <v>19</v>
      </c>
      <c r="C5153" s="4">
        <v>1896</v>
      </c>
      <c r="D5153" s="4">
        <v>88</v>
      </c>
      <c r="E5153" s="4"/>
      <c r="F5153" s="4"/>
      <c r="G5153" s="4">
        <v>37</v>
      </c>
      <c r="H5153" s="4">
        <v>2021</v>
      </c>
      <c r="I5153" s="4"/>
      <c r="J5153" s="4"/>
      <c r="K5153" s="4"/>
      <c r="L5153" s="4"/>
      <c r="M5153" s="4">
        <v>3120</v>
      </c>
    </row>
    <row r="5154" spans="1:13" x14ac:dyDescent="0.2">
      <c r="A5154" s="8">
        <v>41488</v>
      </c>
      <c r="B5154" s="4">
        <v>20</v>
      </c>
      <c r="C5154" s="4">
        <v>1764</v>
      </c>
      <c r="D5154" s="4">
        <v>82</v>
      </c>
      <c r="E5154" s="4"/>
      <c r="F5154" s="4"/>
      <c r="G5154" s="4">
        <v>34</v>
      </c>
      <c r="H5154" s="4">
        <v>1880</v>
      </c>
      <c r="I5154" s="4"/>
      <c r="J5154" s="4"/>
      <c r="K5154" s="4"/>
      <c r="L5154" s="4"/>
      <c r="M5154" s="4">
        <v>2943</v>
      </c>
    </row>
    <row r="5155" spans="1:13" x14ac:dyDescent="0.2">
      <c r="A5155" s="8">
        <v>41488</v>
      </c>
      <c r="B5155" s="4">
        <v>21</v>
      </c>
      <c r="C5155" s="4">
        <v>1651</v>
      </c>
      <c r="D5155" s="4">
        <v>77</v>
      </c>
      <c r="E5155" s="4"/>
      <c r="F5155" s="4"/>
      <c r="G5155" s="4">
        <v>33</v>
      </c>
      <c r="H5155" s="4">
        <v>1761</v>
      </c>
      <c r="I5155" s="4"/>
      <c r="J5155" s="4"/>
      <c r="K5155" s="4"/>
      <c r="L5155" s="4"/>
      <c r="M5155" s="4">
        <v>2772</v>
      </c>
    </row>
    <row r="5156" spans="1:13" x14ac:dyDescent="0.2">
      <c r="A5156" s="8">
        <v>41488</v>
      </c>
      <c r="B5156" s="4">
        <v>22</v>
      </c>
      <c r="C5156" s="4">
        <v>1533</v>
      </c>
      <c r="D5156" s="4">
        <v>71</v>
      </c>
      <c r="E5156" s="4"/>
      <c r="F5156" s="4"/>
      <c r="G5156" s="4">
        <v>31</v>
      </c>
      <c r="H5156" s="4">
        <v>1635</v>
      </c>
      <c r="I5156" s="4"/>
      <c r="J5156" s="4"/>
      <c r="K5156" s="4"/>
      <c r="L5156" s="4"/>
      <c r="M5156" s="4">
        <v>2594</v>
      </c>
    </row>
    <row r="5157" spans="1:13" x14ac:dyDescent="0.2">
      <c r="A5157" s="8">
        <v>41488</v>
      </c>
      <c r="B5157" s="4">
        <v>23</v>
      </c>
      <c r="C5157" s="4">
        <v>1362</v>
      </c>
      <c r="D5157" s="4">
        <v>63</v>
      </c>
      <c r="E5157" s="4"/>
      <c r="F5157" s="4"/>
      <c r="G5157" s="4">
        <v>31</v>
      </c>
      <c r="H5157" s="4">
        <v>1457</v>
      </c>
      <c r="I5157" s="4"/>
      <c r="J5157" s="4"/>
      <c r="K5157" s="4"/>
      <c r="L5157" s="4"/>
      <c r="M5157" s="4">
        <v>2321</v>
      </c>
    </row>
    <row r="5158" spans="1:13" x14ac:dyDescent="0.2">
      <c r="A5158" s="8">
        <v>41488</v>
      </c>
      <c r="B5158" s="4">
        <v>24</v>
      </c>
      <c r="C5158" s="4">
        <v>1202</v>
      </c>
      <c r="D5158" s="4">
        <v>56</v>
      </c>
      <c r="E5158" s="4"/>
      <c r="F5158" s="4"/>
      <c r="G5158" s="4">
        <v>31</v>
      </c>
      <c r="H5158" s="4">
        <v>1289</v>
      </c>
      <c r="I5158" s="4"/>
      <c r="J5158" s="4"/>
      <c r="K5158" s="4"/>
      <c r="L5158" s="4"/>
      <c r="M5158" s="4">
        <v>2067</v>
      </c>
    </row>
    <row r="5159" spans="1:13" x14ac:dyDescent="0.2">
      <c r="A5159" s="8">
        <v>41489</v>
      </c>
      <c r="B5159" s="4">
        <v>1</v>
      </c>
      <c r="C5159" s="4">
        <v>1071</v>
      </c>
      <c r="D5159" s="4">
        <v>50</v>
      </c>
      <c r="E5159" s="4"/>
      <c r="F5159" s="4"/>
      <c r="G5159" s="4">
        <v>30</v>
      </c>
      <c r="H5159" s="4">
        <v>1151</v>
      </c>
      <c r="I5159" s="4"/>
      <c r="J5159" s="4"/>
      <c r="K5159" s="4"/>
      <c r="L5159" s="4"/>
      <c r="M5159" s="4">
        <v>1864</v>
      </c>
    </row>
    <row r="5160" spans="1:13" x14ac:dyDescent="0.2">
      <c r="A5160" s="8">
        <v>41489</v>
      </c>
      <c r="B5160" s="4">
        <v>2</v>
      </c>
      <c r="C5160" s="4">
        <v>987</v>
      </c>
      <c r="D5160" s="4">
        <v>46</v>
      </c>
      <c r="E5160" s="4"/>
      <c r="F5160" s="4"/>
      <c r="G5160" s="4">
        <v>30</v>
      </c>
      <c r="H5160" s="4">
        <v>1064</v>
      </c>
      <c r="I5160" s="4"/>
      <c r="J5160" s="4"/>
      <c r="K5160" s="4"/>
      <c r="L5160" s="4"/>
      <c r="M5160" s="4">
        <v>1730</v>
      </c>
    </row>
    <row r="5161" spans="1:13" x14ac:dyDescent="0.2">
      <c r="A5161" s="8">
        <v>41489</v>
      </c>
      <c r="B5161" s="4">
        <v>3</v>
      </c>
      <c r="C5161" s="4">
        <v>925</v>
      </c>
      <c r="D5161" s="4">
        <v>44</v>
      </c>
      <c r="E5161" s="4"/>
      <c r="F5161" s="4"/>
      <c r="G5161" s="4">
        <v>30</v>
      </c>
      <c r="H5161" s="4">
        <v>999</v>
      </c>
      <c r="I5161" s="4"/>
      <c r="J5161" s="4"/>
      <c r="K5161" s="4"/>
      <c r="L5161" s="4"/>
      <c r="M5161" s="4">
        <v>1643</v>
      </c>
    </row>
    <row r="5162" spans="1:13" x14ac:dyDescent="0.2">
      <c r="A5162" s="8">
        <v>41489</v>
      </c>
      <c r="B5162" s="4">
        <v>4</v>
      </c>
      <c r="C5162" s="4">
        <v>887</v>
      </c>
      <c r="D5162" s="4">
        <v>42</v>
      </c>
      <c r="E5162" s="4"/>
      <c r="F5162" s="4"/>
      <c r="G5162" s="4">
        <v>30</v>
      </c>
      <c r="H5162" s="4">
        <v>959</v>
      </c>
      <c r="I5162" s="4"/>
      <c r="J5162" s="4"/>
      <c r="K5162" s="4"/>
      <c r="L5162" s="4"/>
      <c r="M5162" s="4">
        <v>1580</v>
      </c>
    </row>
    <row r="5163" spans="1:13" x14ac:dyDescent="0.2">
      <c r="A5163" s="8">
        <v>41489</v>
      </c>
      <c r="B5163" s="4">
        <v>5</v>
      </c>
      <c r="C5163" s="4">
        <v>882</v>
      </c>
      <c r="D5163" s="4">
        <v>42</v>
      </c>
      <c r="E5163" s="4"/>
      <c r="F5163" s="4"/>
      <c r="G5163" s="4">
        <v>30</v>
      </c>
      <c r="H5163" s="4">
        <v>954</v>
      </c>
      <c r="I5163" s="4"/>
      <c r="J5163" s="4"/>
      <c r="K5163" s="4"/>
      <c r="L5163" s="4"/>
      <c r="M5163" s="4">
        <v>1578</v>
      </c>
    </row>
    <row r="5164" spans="1:13" x14ac:dyDescent="0.2">
      <c r="A5164" s="8">
        <v>41489</v>
      </c>
      <c r="B5164" s="4">
        <v>6</v>
      </c>
      <c r="C5164" s="4">
        <v>893</v>
      </c>
      <c r="D5164" s="4">
        <v>42</v>
      </c>
      <c r="E5164" s="4"/>
      <c r="F5164" s="4"/>
      <c r="G5164" s="4">
        <v>30</v>
      </c>
      <c r="H5164" s="4">
        <v>965</v>
      </c>
      <c r="I5164" s="4"/>
      <c r="J5164" s="4"/>
      <c r="K5164" s="4"/>
      <c r="L5164" s="4"/>
      <c r="M5164" s="4">
        <v>1589</v>
      </c>
    </row>
    <row r="5165" spans="1:13" x14ac:dyDescent="0.2">
      <c r="A5165" s="8">
        <v>41489</v>
      </c>
      <c r="B5165" s="4">
        <v>7</v>
      </c>
      <c r="C5165" s="4">
        <v>881</v>
      </c>
      <c r="D5165" s="4">
        <v>42</v>
      </c>
      <c r="E5165" s="4"/>
      <c r="F5165" s="4"/>
      <c r="G5165" s="4">
        <v>30</v>
      </c>
      <c r="H5165" s="4">
        <v>953</v>
      </c>
      <c r="I5165" s="4"/>
      <c r="J5165" s="4"/>
      <c r="K5165" s="4"/>
      <c r="L5165" s="4"/>
      <c r="M5165" s="4">
        <v>1577</v>
      </c>
    </row>
    <row r="5166" spans="1:13" x14ac:dyDescent="0.2">
      <c r="A5166" s="8">
        <v>41489</v>
      </c>
      <c r="B5166" s="4">
        <v>8</v>
      </c>
      <c r="C5166" s="4">
        <v>916</v>
      </c>
      <c r="D5166" s="4">
        <v>43</v>
      </c>
      <c r="E5166" s="4"/>
      <c r="F5166" s="4"/>
      <c r="G5166" s="4">
        <v>34</v>
      </c>
      <c r="H5166" s="4">
        <v>993</v>
      </c>
      <c r="I5166" s="4"/>
      <c r="J5166" s="4"/>
      <c r="K5166" s="4"/>
      <c r="L5166" s="4"/>
      <c r="M5166" s="4">
        <v>1637</v>
      </c>
    </row>
    <row r="5167" spans="1:13" x14ac:dyDescent="0.2">
      <c r="A5167" s="8">
        <v>41489</v>
      </c>
      <c r="B5167" s="4">
        <v>9</v>
      </c>
      <c r="C5167" s="4">
        <v>986</v>
      </c>
      <c r="D5167" s="4">
        <v>47</v>
      </c>
      <c r="E5167" s="4"/>
      <c r="F5167" s="4"/>
      <c r="G5167" s="4">
        <v>37</v>
      </c>
      <c r="H5167" s="4">
        <v>1070</v>
      </c>
      <c r="I5167" s="4"/>
      <c r="J5167" s="4"/>
      <c r="K5167" s="4"/>
      <c r="L5167" s="4"/>
      <c r="M5167" s="4">
        <v>1757</v>
      </c>
    </row>
    <row r="5168" spans="1:13" x14ac:dyDescent="0.2">
      <c r="A5168" s="8">
        <v>41489</v>
      </c>
      <c r="B5168" s="4">
        <v>10</v>
      </c>
      <c r="C5168" s="4">
        <v>1056</v>
      </c>
      <c r="D5168" s="4">
        <v>50</v>
      </c>
      <c r="E5168" s="4"/>
      <c r="F5168" s="4"/>
      <c r="G5168" s="4">
        <v>41</v>
      </c>
      <c r="H5168" s="4">
        <v>1147</v>
      </c>
      <c r="I5168" s="4"/>
      <c r="J5168" s="4"/>
      <c r="K5168" s="4"/>
      <c r="L5168" s="4"/>
      <c r="M5168" s="4">
        <v>1873</v>
      </c>
    </row>
    <row r="5169" spans="1:13" x14ac:dyDescent="0.2">
      <c r="A5169" s="8">
        <v>41489</v>
      </c>
      <c r="B5169" s="4">
        <v>11</v>
      </c>
      <c r="C5169" s="4">
        <v>1130</v>
      </c>
      <c r="D5169" s="4">
        <v>53</v>
      </c>
      <c r="E5169" s="4"/>
      <c r="F5169" s="4"/>
      <c r="G5169" s="4">
        <v>41</v>
      </c>
      <c r="H5169" s="4">
        <v>1225</v>
      </c>
      <c r="I5169" s="4"/>
      <c r="J5169" s="4"/>
      <c r="K5169" s="4"/>
      <c r="L5169" s="4"/>
      <c r="M5169" s="4">
        <v>2009</v>
      </c>
    </row>
    <row r="5170" spans="1:13" x14ac:dyDescent="0.2">
      <c r="A5170" s="8">
        <v>41489</v>
      </c>
      <c r="B5170" s="4">
        <v>12</v>
      </c>
      <c r="C5170" s="4">
        <v>1197</v>
      </c>
      <c r="D5170" s="4">
        <v>56</v>
      </c>
      <c r="E5170" s="4"/>
      <c r="F5170" s="4"/>
      <c r="G5170" s="4">
        <v>41</v>
      </c>
      <c r="H5170" s="4">
        <v>1295</v>
      </c>
      <c r="I5170" s="4"/>
      <c r="J5170" s="4"/>
      <c r="K5170" s="4"/>
      <c r="L5170" s="4"/>
      <c r="M5170" s="4">
        <v>2120</v>
      </c>
    </row>
    <row r="5171" spans="1:13" x14ac:dyDescent="0.2">
      <c r="A5171" s="8">
        <v>41489</v>
      </c>
      <c r="B5171" s="4">
        <v>13</v>
      </c>
      <c r="C5171" s="4">
        <v>1278</v>
      </c>
      <c r="D5171" s="4">
        <v>60</v>
      </c>
      <c r="E5171" s="4"/>
      <c r="F5171" s="4"/>
      <c r="G5171" s="4">
        <v>44</v>
      </c>
      <c r="H5171" s="4">
        <v>1382</v>
      </c>
      <c r="I5171" s="4"/>
      <c r="J5171" s="4"/>
      <c r="K5171" s="4"/>
      <c r="L5171" s="4"/>
      <c r="M5171" s="4">
        <v>2248</v>
      </c>
    </row>
    <row r="5172" spans="1:13" x14ac:dyDescent="0.2">
      <c r="A5172" s="8">
        <v>41489</v>
      </c>
      <c r="B5172" s="4">
        <v>14</v>
      </c>
      <c r="C5172" s="4">
        <v>1387</v>
      </c>
      <c r="D5172" s="4">
        <v>65</v>
      </c>
      <c r="E5172" s="4"/>
      <c r="F5172" s="4"/>
      <c r="G5172" s="4">
        <v>44</v>
      </c>
      <c r="H5172" s="4">
        <v>1496</v>
      </c>
      <c r="I5172" s="4"/>
      <c r="J5172" s="4"/>
      <c r="K5172" s="4"/>
      <c r="L5172" s="4"/>
      <c r="M5172" s="4">
        <v>2426</v>
      </c>
    </row>
    <row r="5173" spans="1:13" x14ac:dyDescent="0.2">
      <c r="A5173" s="8">
        <v>41489</v>
      </c>
      <c r="B5173" s="4">
        <v>15</v>
      </c>
      <c r="C5173" s="4">
        <v>1510</v>
      </c>
      <c r="D5173" s="4">
        <v>71</v>
      </c>
      <c r="E5173" s="4"/>
      <c r="F5173" s="4"/>
      <c r="G5173" s="4">
        <v>41</v>
      </c>
      <c r="H5173" s="4">
        <v>1622</v>
      </c>
      <c r="I5173" s="4"/>
      <c r="J5173" s="4"/>
      <c r="K5173" s="4"/>
      <c r="L5173" s="4"/>
      <c r="M5173" s="4">
        <v>2594</v>
      </c>
    </row>
    <row r="5174" spans="1:13" x14ac:dyDescent="0.2">
      <c r="A5174" s="8">
        <v>41489</v>
      </c>
      <c r="B5174" s="4">
        <v>16</v>
      </c>
      <c r="C5174" s="4">
        <v>1632</v>
      </c>
      <c r="D5174" s="4">
        <v>76</v>
      </c>
      <c r="E5174" s="4"/>
      <c r="F5174" s="4"/>
      <c r="G5174" s="4">
        <v>42</v>
      </c>
      <c r="H5174" s="4">
        <v>1750</v>
      </c>
      <c r="I5174" s="4"/>
      <c r="J5174" s="4"/>
      <c r="K5174" s="4"/>
      <c r="L5174" s="4"/>
      <c r="M5174" s="4">
        <v>2793</v>
      </c>
    </row>
    <row r="5175" spans="1:13" x14ac:dyDescent="0.2">
      <c r="A5175" s="8">
        <v>41489</v>
      </c>
      <c r="B5175" s="4">
        <v>17</v>
      </c>
      <c r="C5175" s="4">
        <v>1742</v>
      </c>
      <c r="D5175" s="4">
        <v>81</v>
      </c>
      <c r="E5175" s="4"/>
      <c r="F5175" s="4"/>
      <c r="G5175" s="4">
        <v>44</v>
      </c>
      <c r="H5175" s="4">
        <v>1868</v>
      </c>
      <c r="I5175" s="4"/>
      <c r="J5175" s="4"/>
      <c r="K5175" s="4"/>
      <c r="L5175" s="4"/>
      <c r="M5175" s="4">
        <v>2956</v>
      </c>
    </row>
    <row r="5176" spans="1:13" x14ac:dyDescent="0.2">
      <c r="A5176" s="8">
        <v>41489</v>
      </c>
      <c r="B5176" s="4">
        <v>18</v>
      </c>
      <c r="C5176" s="4">
        <v>1801</v>
      </c>
      <c r="D5176" s="4">
        <v>84</v>
      </c>
      <c r="E5176" s="4"/>
      <c r="F5176" s="4"/>
      <c r="G5176" s="4">
        <v>40</v>
      </c>
      <c r="H5176" s="4">
        <v>1925</v>
      </c>
      <c r="I5176" s="4"/>
      <c r="J5176" s="4"/>
      <c r="K5176" s="4"/>
      <c r="L5176" s="4"/>
      <c r="M5176" s="4">
        <v>3026</v>
      </c>
    </row>
    <row r="5177" spans="1:13" x14ac:dyDescent="0.2">
      <c r="A5177" s="8">
        <v>41489</v>
      </c>
      <c r="B5177" s="4">
        <v>19</v>
      </c>
      <c r="C5177" s="4">
        <v>1783</v>
      </c>
      <c r="D5177" s="4">
        <v>83</v>
      </c>
      <c r="E5177" s="4"/>
      <c r="F5177" s="4"/>
      <c r="G5177" s="4">
        <v>38</v>
      </c>
      <c r="H5177" s="4">
        <v>1904</v>
      </c>
      <c r="I5177" s="4"/>
      <c r="J5177" s="4"/>
      <c r="K5177" s="4"/>
      <c r="L5177" s="4"/>
      <c r="M5177" s="4">
        <v>2997</v>
      </c>
    </row>
    <row r="5178" spans="1:13" x14ac:dyDescent="0.2">
      <c r="A5178" s="8">
        <v>41489</v>
      </c>
      <c r="B5178" s="4">
        <v>20</v>
      </c>
      <c r="C5178" s="4">
        <v>1666</v>
      </c>
      <c r="D5178" s="4">
        <v>77</v>
      </c>
      <c r="E5178" s="4"/>
      <c r="F5178" s="4"/>
      <c r="G5178" s="4">
        <v>33</v>
      </c>
      <c r="H5178" s="4">
        <v>1777</v>
      </c>
      <c r="I5178" s="4"/>
      <c r="J5178" s="4"/>
      <c r="K5178" s="4"/>
      <c r="L5178" s="4"/>
      <c r="M5178" s="4">
        <v>2815</v>
      </c>
    </row>
    <row r="5179" spans="1:13" x14ac:dyDescent="0.2">
      <c r="A5179" s="8">
        <v>41489</v>
      </c>
      <c r="B5179" s="4">
        <v>21</v>
      </c>
      <c r="C5179" s="4">
        <v>1566</v>
      </c>
      <c r="D5179" s="4">
        <v>73</v>
      </c>
      <c r="E5179" s="4"/>
      <c r="F5179" s="4"/>
      <c r="G5179" s="4">
        <v>32</v>
      </c>
      <c r="H5179" s="4">
        <v>1671</v>
      </c>
      <c r="I5179" s="4"/>
      <c r="J5179" s="4"/>
      <c r="K5179" s="4"/>
      <c r="L5179" s="4"/>
      <c r="M5179" s="4">
        <v>2656</v>
      </c>
    </row>
    <row r="5180" spans="1:13" x14ac:dyDescent="0.2">
      <c r="A5180" s="8">
        <v>41489</v>
      </c>
      <c r="B5180" s="4">
        <v>22</v>
      </c>
      <c r="C5180" s="4">
        <v>1460</v>
      </c>
      <c r="D5180" s="4">
        <v>68</v>
      </c>
      <c r="E5180" s="4"/>
      <c r="F5180" s="4"/>
      <c r="G5180" s="4">
        <v>31</v>
      </c>
      <c r="H5180" s="4">
        <v>1559</v>
      </c>
      <c r="I5180" s="4"/>
      <c r="J5180" s="4"/>
      <c r="K5180" s="4"/>
      <c r="L5180" s="4"/>
      <c r="M5180" s="4">
        <v>2492</v>
      </c>
    </row>
    <row r="5181" spans="1:13" x14ac:dyDescent="0.2">
      <c r="A5181" s="8">
        <v>41489</v>
      </c>
      <c r="B5181" s="4">
        <v>23</v>
      </c>
      <c r="C5181" s="4">
        <v>1302</v>
      </c>
      <c r="D5181" s="4">
        <v>61</v>
      </c>
      <c r="E5181" s="4"/>
      <c r="F5181" s="4"/>
      <c r="G5181" s="4">
        <v>30</v>
      </c>
      <c r="H5181" s="4">
        <v>1393</v>
      </c>
      <c r="I5181" s="4"/>
      <c r="J5181" s="4"/>
      <c r="K5181" s="4"/>
      <c r="L5181" s="4"/>
      <c r="M5181" s="4">
        <v>2242</v>
      </c>
    </row>
    <row r="5182" spans="1:13" x14ac:dyDescent="0.2">
      <c r="A5182" s="8">
        <v>41489</v>
      </c>
      <c r="B5182" s="4">
        <v>24</v>
      </c>
      <c r="C5182" s="4">
        <v>1154</v>
      </c>
      <c r="D5182" s="4">
        <v>54</v>
      </c>
      <c r="E5182" s="4"/>
      <c r="F5182" s="4"/>
      <c r="G5182" s="4">
        <v>30</v>
      </c>
      <c r="H5182" s="4">
        <v>1238</v>
      </c>
      <c r="I5182" s="4"/>
      <c r="J5182" s="4"/>
      <c r="K5182" s="4"/>
      <c r="L5182" s="4"/>
      <c r="M5182" s="4">
        <v>2004</v>
      </c>
    </row>
    <row r="5183" spans="1:13" x14ac:dyDescent="0.2">
      <c r="A5183" s="8">
        <v>41490</v>
      </c>
      <c r="B5183" s="4">
        <v>1</v>
      </c>
      <c r="C5183" s="4">
        <v>1040</v>
      </c>
      <c r="D5183" s="4">
        <v>49</v>
      </c>
      <c r="E5183" s="4"/>
      <c r="F5183" s="4"/>
      <c r="G5183" s="4">
        <v>30</v>
      </c>
      <c r="H5183" s="4">
        <v>1119</v>
      </c>
      <c r="I5183" s="4"/>
      <c r="J5183" s="4"/>
      <c r="K5183" s="4"/>
      <c r="L5183" s="4"/>
      <c r="M5183" s="4">
        <v>1814</v>
      </c>
    </row>
    <row r="5184" spans="1:13" x14ac:dyDescent="0.2">
      <c r="A5184" s="8">
        <v>41490</v>
      </c>
      <c r="B5184" s="4">
        <v>2</v>
      </c>
      <c r="C5184" s="4">
        <v>957</v>
      </c>
      <c r="D5184" s="4">
        <v>45</v>
      </c>
      <c r="E5184" s="4"/>
      <c r="F5184" s="4"/>
      <c r="G5184" s="4">
        <v>30</v>
      </c>
      <c r="H5184" s="4">
        <v>1032</v>
      </c>
      <c r="I5184" s="4"/>
      <c r="J5184" s="4"/>
      <c r="K5184" s="4"/>
      <c r="L5184" s="4"/>
      <c r="M5184" s="4">
        <v>1689</v>
      </c>
    </row>
    <row r="5185" spans="1:13" x14ac:dyDescent="0.2">
      <c r="A5185" s="8">
        <v>41490</v>
      </c>
      <c r="B5185" s="4">
        <v>3</v>
      </c>
      <c r="C5185" s="4">
        <v>905</v>
      </c>
      <c r="D5185" s="4">
        <v>43</v>
      </c>
      <c r="E5185" s="4"/>
      <c r="F5185" s="4"/>
      <c r="G5185" s="4">
        <v>30</v>
      </c>
      <c r="H5185" s="4">
        <v>978</v>
      </c>
      <c r="I5185" s="4"/>
      <c r="J5185" s="4"/>
      <c r="K5185" s="4"/>
      <c r="L5185" s="4"/>
      <c r="M5185" s="4">
        <v>1600</v>
      </c>
    </row>
    <row r="5186" spans="1:13" x14ac:dyDescent="0.2">
      <c r="A5186" s="8">
        <v>41490</v>
      </c>
      <c r="B5186" s="4">
        <v>4</v>
      </c>
      <c r="C5186" s="4">
        <v>873</v>
      </c>
      <c r="D5186" s="4">
        <v>41</v>
      </c>
      <c r="E5186" s="4"/>
      <c r="F5186" s="4"/>
      <c r="G5186" s="4">
        <v>30</v>
      </c>
      <c r="H5186" s="4">
        <v>944</v>
      </c>
      <c r="I5186" s="4"/>
      <c r="J5186" s="4"/>
      <c r="K5186" s="4"/>
      <c r="L5186" s="4"/>
      <c r="M5186" s="4">
        <v>1550</v>
      </c>
    </row>
    <row r="5187" spans="1:13" x14ac:dyDescent="0.2">
      <c r="A5187" s="8">
        <v>41490</v>
      </c>
      <c r="B5187" s="4">
        <v>5</v>
      </c>
      <c r="C5187" s="4">
        <v>856</v>
      </c>
      <c r="D5187" s="4">
        <v>40</v>
      </c>
      <c r="E5187" s="4"/>
      <c r="F5187" s="4"/>
      <c r="G5187" s="4">
        <v>30</v>
      </c>
      <c r="H5187" s="4">
        <v>927</v>
      </c>
      <c r="I5187" s="4"/>
      <c r="J5187" s="4"/>
      <c r="K5187" s="4"/>
      <c r="L5187" s="4"/>
      <c r="M5187" s="4">
        <v>1537</v>
      </c>
    </row>
    <row r="5188" spans="1:13" x14ac:dyDescent="0.2">
      <c r="A5188" s="8">
        <v>41490</v>
      </c>
      <c r="B5188" s="4">
        <v>6</v>
      </c>
      <c r="C5188" s="4">
        <v>863</v>
      </c>
      <c r="D5188" s="4">
        <v>41</v>
      </c>
      <c r="E5188" s="4"/>
      <c r="F5188" s="4"/>
      <c r="G5188" s="4">
        <v>30</v>
      </c>
      <c r="H5188" s="4">
        <v>934</v>
      </c>
      <c r="I5188" s="4"/>
      <c r="J5188" s="4"/>
      <c r="K5188" s="4"/>
      <c r="L5188" s="4"/>
      <c r="M5188" s="4">
        <v>1537</v>
      </c>
    </row>
    <row r="5189" spans="1:13" x14ac:dyDescent="0.2">
      <c r="A5189" s="8">
        <v>41490</v>
      </c>
      <c r="B5189" s="4">
        <v>7</v>
      </c>
      <c r="C5189" s="4">
        <v>839</v>
      </c>
      <c r="D5189" s="4">
        <v>40</v>
      </c>
      <c r="E5189" s="4"/>
      <c r="F5189" s="4"/>
      <c r="G5189" s="4">
        <v>30</v>
      </c>
      <c r="H5189" s="4">
        <v>909</v>
      </c>
      <c r="I5189" s="4"/>
      <c r="J5189" s="4"/>
      <c r="K5189" s="4"/>
      <c r="L5189" s="4"/>
      <c r="M5189" s="4">
        <v>1509</v>
      </c>
    </row>
    <row r="5190" spans="1:13" x14ac:dyDescent="0.2">
      <c r="A5190" s="8">
        <v>41490</v>
      </c>
      <c r="B5190" s="4">
        <v>8</v>
      </c>
      <c r="C5190" s="4">
        <v>862</v>
      </c>
      <c r="D5190" s="4">
        <v>41</v>
      </c>
      <c r="E5190" s="4"/>
      <c r="F5190" s="4"/>
      <c r="G5190" s="4">
        <v>34</v>
      </c>
      <c r="H5190" s="4">
        <v>937</v>
      </c>
      <c r="I5190" s="4"/>
      <c r="J5190" s="4"/>
      <c r="K5190" s="4"/>
      <c r="L5190" s="4"/>
      <c r="M5190" s="4">
        <v>1549</v>
      </c>
    </row>
    <row r="5191" spans="1:13" x14ac:dyDescent="0.2">
      <c r="A5191" s="8">
        <v>41490</v>
      </c>
      <c r="B5191" s="4">
        <v>9</v>
      </c>
      <c r="C5191" s="4">
        <v>925</v>
      </c>
      <c r="D5191" s="4">
        <v>44</v>
      </c>
      <c r="E5191" s="4"/>
      <c r="F5191" s="4"/>
      <c r="G5191" s="4">
        <v>34</v>
      </c>
      <c r="H5191" s="4">
        <v>1003</v>
      </c>
      <c r="I5191" s="4"/>
      <c r="J5191" s="4"/>
      <c r="K5191" s="4"/>
      <c r="L5191" s="4"/>
      <c r="M5191" s="4">
        <v>1647</v>
      </c>
    </row>
    <row r="5192" spans="1:13" x14ac:dyDescent="0.2">
      <c r="A5192" s="8">
        <v>41490</v>
      </c>
      <c r="B5192" s="4">
        <v>10</v>
      </c>
      <c r="C5192" s="4">
        <v>988</v>
      </c>
      <c r="D5192" s="4">
        <v>47</v>
      </c>
      <c r="E5192" s="4"/>
      <c r="F5192" s="4"/>
      <c r="G5192" s="4">
        <v>41</v>
      </c>
      <c r="H5192" s="4">
        <v>1076</v>
      </c>
      <c r="I5192" s="4"/>
      <c r="J5192" s="4"/>
      <c r="K5192" s="4"/>
      <c r="L5192" s="4"/>
      <c r="M5192" s="4">
        <v>1759</v>
      </c>
    </row>
    <row r="5193" spans="1:13" x14ac:dyDescent="0.2">
      <c r="A5193" s="8">
        <v>41490</v>
      </c>
      <c r="B5193" s="4">
        <v>11</v>
      </c>
      <c r="C5193" s="4">
        <v>1062</v>
      </c>
      <c r="D5193" s="4">
        <v>50</v>
      </c>
      <c r="E5193" s="4"/>
      <c r="F5193" s="4"/>
      <c r="G5193" s="4">
        <v>43</v>
      </c>
      <c r="H5193" s="4">
        <v>1155</v>
      </c>
      <c r="I5193" s="4"/>
      <c r="J5193" s="4"/>
      <c r="K5193" s="4"/>
      <c r="L5193" s="4"/>
      <c r="M5193" s="4">
        <v>1868</v>
      </c>
    </row>
    <row r="5194" spans="1:13" x14ac:dyDescent="0.2">
      <c r="A5194" s="8">
        <v>41490</v>
      </c>
      <c r="B5194" s="4">
        <v>12</v>
      </c>
      <c r="C5194" s="4">
        <v>1126</v>
      </c>
      <c r="D5194" s="4">
        <v>53</v>
      </c>
      <c r="E5194" s="4"/>
      <c r="F5194" s="4"/>
      <c r="G5194" s="4">
        <v>40</v>
      </c>
      <c r="H5194" s="4">
        <v>1219</v>
      </c>
      <c r="I5194" s="4"/>
      <c r="J5194" s="4"/>
      <c r="K5194" s="4"/>
      <c r="L5194" s="4"/>
      <c r="M5194" s="4">
        <v>1989</v>
      </c>
    </row>
    <row r="5195" spans="1:13" x14ac:dyDescent="0.2">
      <c r="A5195" s="8">
        <v>41490</v>
      </c>
      <c r="B5195" s="4">
        <v>13</v>
      </c>
      <c r="C5195" s="4">
        <v>1194</v>
      </c>
      <c r="D5195" s="4">
        <v>56</v>
      </c>
      <c r="E5195" s="4"/>
      <c r="F5195" s="4"/>
      <c r="G5195" s="4">
        <v>42</v>
      </c>
      <c r="H5195" s="4">
        <v>1292</v>
      </c>
      <c r="I5195" s="4"/>
      <c r="J5195" s="4"/>
      <c r="K5195" s="4"/>
      <c r="L5195" s="4"/>
      <c r="M5195" s="4">
        <v>2120</v>
      </c>
    </row>
    <row r="5196" spans="1:13" x14ac:dyDescent="0.2">
      <c r="A5196" s="8">
        <v>41490</v>
      </c>
      <c r="B5196" s="4">
        <v>14</v>
      </c>
      <c r="C5196" s="4">
        <v>1284</v>
      </c>
      <c r="D5196" s="4">
        <v>61</v>
      </c>
      <c r="E5196" s="4"/>
      <c r="F5196" s="4"/>
      <c r="G5196" s="4">
        <v>45</v>
      </c>
      <c r="H5196" s="4">
        <v>1390</v>
      </c>
      <c r="I5196" s="4"/>
      <c r="J5196" s="4"/>
      <c r="K5196" s="4"/>
      <c r="L5196" s="4"/>
      <c r="M5196" s="4">
        <v>2256</v>
      </c>
    </row>
    <row r="5197" spans="1:13" x14ac:dyDescent="0.2">
      <c r="A5197" s="8">
        <v>41490</v>
      </c>
      <c r="B5197" s="4">
        <v>15</v>
      </c>
      <c r="C5197" s="4">
        <v>1397</v>
      </c>
      <c r="D5197" s="4">
        <v>65</v>
      </c>
      <c r="E5197" s="4"/>
      <c r="F5197" s="4"/>
      <c r="G5197" s="4">
        <v>39</v>
      </c>
      <c r="H5197" s="4">
        <v>1502</v>
      </c>
      <c r="I5197" s="4"/>
      <c r="J5197" s="4"/>
      <c r="K5197" s="4"/>
      <c r="L5197" s="4"/>
      <c r="M5197" s="4">
        <v>2419</v>
      </c>
    </row>
    <row r="5198" spans="1:13" x14ac:dyDescent="0.2">
      <c r="A5198" s="8">
        <v>41490</v>
      </c>
      <c r="B5198" s="4">
        <v>16</v>
      </c>
      <c r="C5198" s="4">
        <v>1522</v>
      </c>
      <c r="D5198" s="4">
        <v>71</v>
      </c>
      <c r="E5198" s="4"/>
      <c r="F5198" s="4"/>
      <c r="G5198" s="4">
        <v>46</v>
      </c>
      <c r="H5198" s="4">
        <v>1640</v>
      </c>
      <c r="I5198" s="4"/>
      <c r="J5198" s="4"/>
      <c r="K5198" s="4"/>
      <c r="L5198" s="4"/>
      <c r="M5198" s="4">
        <v>2621</v>
      </c>
    </row>
    <row r="5199" spans="1:13" x14ac:dyDescent="0.2">
      <c r="A5199" s="8">
        <v>41490</v>
      </c>
      <c r="B5199" s="4">
        <v>17</v>
      </c>
      <c r="C5199" s="4">
        <v>1655</v>
      </c>
      <c r="D5199" s="4">
        <v>77</v>
      </c>
      <c r="E5199" s="4"/>
      <c r="F5199" s="4"/>
      <c r="G5199" s="4">
        <v>40</v>
      </c>
      <c r="H5199" s="4">
        <v>1772</v>
      </c>
      <c r="I5199" s="4"/>
      <c r="J5199" s="4"/>
      <c r="K5199" s="4"/>
      <c r="L5199" s="4"/>
      <c r="M5199" s="4">
        <v>2794</v>
      </c>
    </row>
    <row r="5200" spans="1:13" x14ac:dyDescent="0.2">
      <c r="A5200" s="8">
        <v>41490</v>
      </c>
      <c r="B5200" s="4">
        <v>18</v>
      </c>
      <c r="C5200" s="4">
        <v>1730</v>
      </c>
      <c r="D5200" s="4">
        <v>81</v>
      </c>
      <c r="E5200" s="4"/>
      <c r="F5200" s="4"/>
      <c r="G5200" s="4">
        <v>39</v>
      </c>
      <c r="H5200" s="4">
        <v>1850</v>
      </c>
      <c r="I5200" s="4"/>
      <c r="J5200" s="4"/>
      <c r="K5200" s="4"/>
      <c r="L5200" s="4"/>
      <c r="M5200" s="4">
        <v>2906</v>
      </c>
    </row>
    <row r="5201" spans="1:13" x14ac:dyDescent="0.2">
      <c r="A5201" s="8">
        <v>41490</v>
      </c>
      <c r="B5201" s="4">
        <v>19</v>
      </c>
      <c r="C5201" s="4">
        <v>1718</v>
      </c>
      <c r="D5201" s="4">
        <v>80</v>
      </c>
      <c r="E5201" s="4"/>
      <c r="F5201" s="4"/>
      <c r="G5201" s="4">
        <v>39</v>
      </c>
      <c r="H5201" s="4">
        <v>1837</v>
      </c>
      <c r="I5201" s="4"/>
      <c r="J5201" s="4"/>
      <c r="K5201" s="4"/>
      <c r="L5201" s="4"/>
      <c r="M5201" s="4">
        <v>2883</v>
      </c>
    </row>
    <row r="5202" spans="1:13" x14ac:dyDescent="0.2">
      <c r="A5202" s="8">
        <v>41490</v>
      </c>
      <c r="B5202" s="4">
        <v>20</v>
      </c>
      <c r="C5202" s="4">
        <v>1607</v>
      </c>
      <c r="D5202" s="4">
        <v>75</v>
      </c>
      <c r="E5202" s="4"/>
      <c r="F5202" s="4"/>
      <c r="G5202" s="4">
        <v>32</v>
      </c>
      <c r="H5202" s="4">
        <v>1714</v>
      </c>
      <c r="I5202" s="4"/>
      <c r="J5202" s="4"/>
      <c r="K5202" s="4"/>
      <c r="L5202" s="4"/>
      <c r="M5202" s="4">
        <v>2707</v>
      </c>
    </row>
    <row r="5203" spans="1:13" x14ac:dyDescent="0.2">
      <c r="A5203" s="8">
        <v>41490</v>
      </c>
      <c r="B5203" s="4">
        <v>21</v>
      </c>
      <c r="C5203" s="4">
        <v>1505</v>
      </c>
      <c r="D5203" s="4">
        <v>70</v>
      </c>
      <c r="E5203" s="4"/>
      <c r="F5203" s="4"/>
      <c r="G5203" s="4">
        <v>31</v>
      </c>
      <c r="H5203" s="4">
        <v>1606</v>
      </c>
      <c r="I5203" s="4"/>
      <c r="J5203" s="4"/>
      <c r="K5203" s="4"/>
      <c r="L5203" s="4"/>
      <c r="M5203" s="4">
        <v>2560</v>
      </c>
    </row>
    <row r="5204" spans="1:13" x14ac:dyDescent="0.2">
      <c r="A5204" s="8">
        <v>41490</v>
      </c>
      <c r="B5204" s="4">
        <v>22</v>
      </c>
      <c r="C5204" s="4">
        <v>1405</v>
      </c>
      <c r="D5204" s="4">
        <v>65</v>
      </c>
      <c r="E5204" s="4"/>
      <c r="F5204" s="4"/>
      <c r="G5204" s="4">
        <v>31</v>
      </c>
      <c r="H5204" s="4">
        <v>1502</v>
      </c>
      <c r="I5204" s="4"/>
      <c r="J5204" s="4"/>
      <c r="K5204" s="4"/>
      <c r="L5204" s="4"/>
      <c r="M5204" s="4">
        <v>2391</v>
      </c>
    </row>
    <row r="5205" spans="1:13" x14ac:dyDescent="0.2">
      <c r="A5205" s="8">
        <v>41490</v>
      </c>
      <c r="B5205" s="4">
        <v>23</v>
      </c>
      <c r="C5205" s="4">
        <v>1243</v>
      </c>
      <c r="D5205" s="4">
        <v>58</v>
      </c>
      <c r="E5205" s="4"/>
      <c r="F5205" s="4"/>
      <c r="G5205" s="4">
        <v>30</v>
      </c>
      <c r="H5205" s="4">
        <v>1331</v>
      </c>
      <c r="I5205" s="4"/>
      <c r="J5205" s="4"/>
      <c r="K5205" s="4"/>
      <c r="L5205" s="4"/>
      <c r="M5205" s="4">
        <v>2144</v>
      </c>
    </row>
    <row r="5206" spans="1:13" x14ac:dyDescent="0.2">
      <c r="A5206" s="8">
        <v>41490</v>
      </c>
      <c r="B5206" s="4">
        <v>24</v>
      </c>
      <c r="C5206" s="4">
        <v>1087</v>
      </c>
      <c r="D5206" s="4">
        <v>51</v>
      </c>
      <c r="E5206" s="4"/>
      <c r="F5206" s="4"/>
      <c r="G5206" s="4">
        <v>30</v>
      </c>
      <c r="H5206" s="4">
        <v>1168</v>
      </c>
      <c r="I5206" s="4"/>
      <c r="J5206" s="4"/>
      <c r="K5206" s="4"/>
      <c r="L5206" s="4"/>
      <c r="M5206" s="4">
        <v>1895</v>
      </c>
    </row>
    <row r="5207" spans="1:13" x14ac:dyDescent="0.2">
      <c r="A5207" s="8">
        <v>41491</v>
      </c>
      <c r="B5207" s="4">
        <v>1</v>
      </c>
      <c r="C5207" s="4">
        <v>983</v>
      </c>
      <c r="D5207" s="4">
        <v>46</v>
      </c>
      <c r="E5207" s="4"/>
      <c r="F5207" s="4"/>
      <c r="G5207" s="4">
        <v>29</v>
      </c>
      <c r="H5207" s="4">
        <v>1058</v>
      </c>
      <c r="I5207" s="4"/>
      <c r="J5207" s="4"/>
      <c r="K5207" s="4"/>
      <c r="L5207" s="4"/>
      <c r="M5207" s="4">
        <v>1713</v>
      </c>
    </row>
    <row r="5208" spans="1:13" x14ac:dyDescent="0.2">
      <c r="A5208" s="8">
        <v>41491</v>
      </c>
      <c r="B5208" s="4">
        <v>2</v>
      </c>
      <c r="C5208" s="4">
        <v>916</v>
      </c>
      <c r="D5208" s="4">
        <v>43</v>
      </c>
      <c r="E5208" s="4"/>
      <c r="F5208" s="4"/>
      <c r="G5208" s="4">
        <v>30</v>
      </c>
      <c r="H5208" s="4">
        <v>989</v>
      </c>
      <c r="I5208" s="4"/>
      <c r="J5208" s="4"/>
      <c r="K5208" s="4"/>
      <c r="L5208" s="4"/>
      <c r="M5208" s="4">
        <v>1616</v>
      </c>
    </row>
    <row r="5209" spans="1:13" x14ac:dyDescent="0.2">
      <c r="A5209" s="8">
        <v>41491</v>
      </c>
      <c r="B5209" s="4">
        <v>3</v>
      </c>
      <c r="C5209" s="4">
        <v>877</v>
      </c>
      <c r="D5209" s="4">
        <v>41</v>
      </c>
      <c r="E5209" s="4"/>
      <c r="F5209" s="4"/>
      <c r="G5209" s="4">
        <v>30</v>
      </c>
      <c r="H5209" s="4">
        <v>948</v>
      </c>
      <c r="I5209" s="4"/>
      <c r="J5209" s="4"/>
      <c r="K5209" s="4"/>
      <c r="L5209" s="4"/>
      <c r="M5209" s="4">
        <v>1554</v>
      </c>
    </row>
    <row r="5210" spans="1:13" x14ac:dyDescent="0.2">
      <c r="A5210" s="8">
        <v>41491</v>
      </c>
      <c r="B5210" s="4">
        <v>4</v>
      </c>
      <c r="C5210" s="4">
        <v>857</v>
      </c>
      <c r="D5210" s="4">
        <v>40</v>
      </c>
      <c r="E5210" s="4"/>
      <c r="F5210" s="4"/>
      <c r="G5210" s="4">
        <v>30</v>
      </c>
      <c r="H5210" s="4">
        <v>928</v>
      </c>
      <c r="I5210" s="4"/>
      <c r="J5210" s="4"/>
      <c r="K5210" s="4"/>
      <c r="L5210" s="4"/>
      <c r="M5210" s="4">
        <v>1540</v>
      </c>
    </row>
    <row r="5211" spans="1:13" x14ac:dyDescent="0.2">
      <c r="A5211" s="8">
        <v>41491</v>
      </c>
      <c r="B5211" s="4">
        <v>5</v>
      </c>
      <c r="C5211" s="4">
        <v>880</v>
      </c>
      <c r="D5211" s="4">
        <v>41</v>
      </c>
      <c r="E5211" s="4"/>
      <c r="F5211" s="4"/>
      <c r="G5211" s="4">
        <v>30</v>
      </c>
      <c r="H5211" s="4">
        <v>952</v>
      </c>
      <c r="I5211" s="4"/>
      <c r="J5211" s="4"/>
      <c r="K5211" s="4"/>
      <c r="L5211" s="4"/>
      <c r="M5211" s="4">
        <v>1561</v>
      </c>
    </row>
    <row r="5212" spans="1:13" x14ac:dyDescent="0.2">
      <c r="A5212" s="8">
        <v>41491</v>
      </c>
      <c r="B5212" s="4">
        <v>6</v>
      </c>
      <c r="C5212" s="4">
        <v>941</v>
      </c>
      <c r="D5212" s="4">
        <v>44</v>
      </c>
      <c r="E5212" s="4"/>
      <c r="F5212" s="4"/>
      <c r="G5212" s="4">
        <v>30</v>
      </c>
      <c r="H5212" s="4">
        <v>1015</v>
      </c>
      <c r="I5212" s="4"/>
      <c r="J5212" s="4"/>
      <c r="K5212" s="4"/>
      <c r="L5212" s="4"/>
      <c r="M5212" s="4">
        <v>1652</v>
      </c>
    </row>
    <row r="5213" spans="1:13" x14ac:dyDescent="0.2">
      <c r="A5213" s="8">
        <v>41491</v>
      </c>
      <c r="B5213" s="4">
        <v>7</v>
      </c>
      <c r="C5213" s="4">
        <v>983</v>
      </c>
      <c r="D5213" s="4">
        <v>46</v>
      </c>
      <c r="E5213" s="4"/>
      <c r="F5213" s="4"/>
      <c r="G5213" s="4">
        <v>31</v>
      </c>
      <c r="H5213" s="4">
        <v>1060</v>
      </c>
      <c r="I5213" s="4"/>
      <c r="J5213" s="4"/>
      <c r="K5213" s="4"/>
      <c r="L5213" s="4"/>
      <c r="M5213" s="4">
        <v>1721</v>
      </c>
    </row>
    <row r="5214" spans="1:13" x14ac:dyDescent="0.2">
      <c r="A5214" s="8">
        <v>41491</v>
      </c>
      <c r="B5214" s="4">
        <v>8</v>
      </c>
      <c r="C5214" s="4">
        <v>1041</v>
      </c>
      <c r="D5214" s="4">
        <v>49</v>
      </c>
      <c r="E5214" s="4"/>
      <c r="F5214" s="4"/>
      <c r="G5214" s="4">
        <v>34</v>
      </c>
      <c r="H5214" s="4">
        <v>1124</v>
      </c>
      <c r="I5214" s="4"/>
      <c r="J5214" s="4"/>
      <c r="K5214" s="4"/>
      <c r="L5214" s="4"/>
      <c r="M5214" s="4">
        <v>1813</v>
      </c>
    </row>
    <row r="5215" spans="1:13" x14ac:dyDescent="0.2">
      <c r="A5215" s="8">
        <v>41491</v>
      </c>
      <c r="B5215" s="4">
        <v>9</v>
      </c>
      <c r="C5215" s="4">
        <v>1100</v>
      </c>
      <c r="D5215" s="4">
        <v>52</v>
      </c>
      <c r="E5215" s="4"/>
      <c r="F5215" s="4"/>
      <c r="G5215" s="4">
        <v>38</v>
      </c>
      <c r="H5215" s="4">
        <v>1190</v>
      </c>
      <c r="I5215" s="4"/>
      <c r="J5215" s="4"/>
      <c r="K5215" s="4"/>
      <c r="L5215" s="4"/>
      <c r="M5215" s="4">
        <v>1921</v>
      </c>
    </row>
    <row r="5216" spans="1:13" x14ac:dyDescent="0.2">
      <c r="A5216" s="8">
        <v>41491</v>
      </c>
      <c r="B5216" s="4">
        <v>10</v>
      </c>
      <c r="C5216" s="4">
        <v>1168</v>
      </c>
      <c r="D5216" s="4">
        <v>55</v>
      </c>
      <c r="E5216" s="4"/>
      <c r="F5216" s="4"/>
      <c r="G5216" s="4">
        <v>40</v>
      </c>
      <c r="H5216" s="4">
        <v>1263</v>
      </c>
      <c r="I5216" s="4"/>
      <c r="J5216" s="4"/>
      <c r="K5216" s="4"/>
      <c r="L5216" s="4"/>
      <c r="M5216" s="4">
        <v>2047</v>
      </c>
    </row>
    <row r="5217" spans="1:13" x14ac:dyDescent="0.2">
      <c r="A5217" s="8">
        <v>41491</v>
      </c>
      <c r="B5217" s="4">
        <v>11</v>
      </c>
      <c r="C5217" s="4">
        <v>1222</v>
      </c>
      <c r="D5217" s="4">
        <v>58</v>
      </c>
      <c r="E5217" s="4"/>
      <c r="F5217" s="4"/>
      <c r="G5217" s="4">
        <v>44</v>
      </c>
      <c r="H5217" s="4">
        <v>1324</v>
      </c>
      <c r="I5217" s="4"/>
      <c r="J5217" s="4"/>
      <c r="K5217" s="4"/>
      <c r="L5217" s="4"/>
      <c r="M5217" s="4">
        <v>2154</v>
      </c>
    </row>
    <row r="5218" spans="1:13" x14ac:dyDescent="0.2">
      <c r="A5218" s="8">
        <v>41491</v>
      </c>
      <c r="B5218" s="4">
        <v>12</v>
      </c>
      <c r="C5218" s="4">
        <v>1280</v>
      </c>
      <c r="D5218" s="4">
        <v>60</v>
      </c>
      <c r="E5218" s="4"/>
      <c r="F5218" s="4"/>
      <c r="G5218" s="4">
        <v>45</v>
      </c>
      <c r="H5218" s="4">
        <v>1385</v>
      </c>
      <c r="I5218" s="4"/>
      <c r="J5218" s="4"/>
      <c r="K5218" s="4"/>
      <c r="L5218" s="4"/>
      <c r="M5218" s="4">
        <v>2266</v>
      </c>
    </row>
    <row r="5219" spans="1:13" x14ac:dyDescent="0.2">
      <c r="A5219" s="8">
        <v>41491</v>
      </c>
      <c r="B5219" s="4">
        <v>13</v>
      </c>
      <c r="C5219" s="4">
        <v>1355</v>
      </c>
      <c r="D5219" s="4">
        <v>64</v>
      </c>
      <c r="E5219" s="4"/>
      <c r="F5219" s="4"/>
      <c r="G5219" s="4">
        <v>44</v>
      </c>
      <c r="H5219" s="4">
        <v>1463</v>
      </c>
      <c r="I5219" s="4"/>
      <c r="J5219" s="4"/>
      <c r="K5219" s="4"/>
      <c r="L5219" s="4"/>
      <c r="M5219" s="4">
        <v>2381</v>
      </c>
    </row>
    <row r="5220" spans="1:13" x14ac:dyDescent="0.2">
      <c r="A5220" s="8">
        <v>41491</v>
      </c>
      <c r="B5220" s="4">
        <v>14</v>
      </c>
      <c r="C5220" s="4">
        <v>1430</v>
      </c>
      <c r="D5220" s="4">
        <v>67</v>
      </c>
      <c r="E5220" s="4"/>
      <c r="F5220" s="4"/>
      <c r="G5220" s="4">
        <v>43</v>
      </c>
      <c r="H5220" s="4">
        <v>1540</v>
      </c>
      <c r="I5220" s="4"/>
      <c r="J5220" s="4"/>
      <c r="K5220" s="4"/>
      <c r="L5220" s="4"/>
      <c r="M5220" s="4">
        <v>2515</v>
      </c>
    </row>
    <row r="5221" spans="1:13" x14ac:dyDescent="0.2">
      <c r="A5221" s="8">
        <v>41491</v>
      </c>
      <c r="B5221" s="4">
        <v>15</v>
      </c>
      <c r="C5221" s="4">
        <v>1538</v>
      </c>
      <c r="D5221" s="4">
        <v>72</v>
      </c>
      <c r="E5221" s="4"/>
      <c r="F5221" s="4"/>
      <c r="G5221" s="4">
        <v>44</v>
      </c>
      <c r="H5221" s="4">
        <v>1654</v>
      </c>
      <c r="I5221" s="4"/>
      <c r="J5221" s="4"/>
      <c r="K5221" s="4"/>
      <c r="L5221" s="4"/>
      <c r="M5221" s="4">
        <v>2669</v>
      </c>
    </row>
    <row r="5222" spans="1:13" x14ac:dyDescent="0.2">
      <c r="A5222" s="8">
        <v>41491</v>
      </c>
      <c r="B5222" s="4">
        <v>16</v>
      </c>
      <c r="C5222" s="4">
        <v>1655</v>
      </c>
      <c r="D5222" s="4">
        <v>77</v>
      </c>
      <c r="E5222" s="4"/>
      <c r="F5222" s="4"/>
      <c r="G5222" s="4">
        <v>43</v>
      </c>
      <c r="H5222" s="4">
        <v>1776</v>
      </c>
      <c r="I5222" s="4"/>
      <c r="J5222" s="4"/>
      <c r="K5222" s="4"/>
      <c r="L5222" s="4"/>
      <c r="M5222" s="4">
        <v>2840</v>
      </c>
    </row>
    <row r="5223" spans="1:13" x14ac:dyDescent="0.2">
      <c r="A5223" s="8">
        <v>41491</v>
      </c>
      <c r="B5223" s="4">
        <v>17</v>
      </c>
      <c r="C5223" s="4">
        <v>1741</v>
      </c>
      <c r="D5223" s="4">
        <v>81</v>
      </c>
      <c r="E5223" s="4"/>
      <c r="F5223" s="4"/>
      <c r="G5223" s="4">
        <v>43</v>
      </c>
      <c r="H5223" s="4">
        <v>1865</v>
      </c>
      <c r="I5223" s="4"/>
      <c r="J5223" s="4"/>
      <c r="K5223" s="4"/>
      <c r="L5223" s="4"/>
      <c r="M5223" s="4">
        <v>2977</v>
      </c>
    </row>
    <row r="5224" spans="1:13" x14ac:dyDescent="0.2">
      <c r="A5224" s="8">
        <v>41491</v>
      </c>
      <c r="B5224" s="4">
        <v>18</v>
      </c>
      <c r="C5224" s="4">
        <v>1803</v>
      </c>
      <c r="D5224" s="4">
        <v>84</v>
      </c>
      <c r="E5224" s="4"/>
      <c r="F5224" s="4"/>
      <c r="G5224" s="4">
        <v>40</v>
      </c>
      <c r="H5224" s="4">
        <v>1927</v>
      </c>
      <c r="I5224" s="4"/>
      <c r="J5224" s="4"/>
      <c r="K5224" s="4"/>
      <c r="L5224" s="4"/>
      <c r="M5224" s="4">
        <v>3063</v>
      </c>
    </row>
    <row r="5225" spans="1:13" x14ac:dyDescent="0.2">
      <c r="A5225" s="8">
        <v>41491</v>
      </c>
      <c r="B5225" s="4">
        <v>19</v>
      </c>
      <c r="C5225" s="4">
        <v>1764</v>
      </c>
      <c r="D5225" s="4">
        <v>82</v>
      </c>
      <c r="E5225" s="4"/>
      <c r="F5225" s="4"/>
      <c r="G5225" s="4">
        <v>39</v>
      </c>
      <c r="H5225" s="4">
        <v>1885</v>
      </c>
      <c r="I5225" s="4"/>
      <c r="J5225" s="4"/>
      <c r="K5225" s="4"/>
      <c r="L5225" s="4"/>
      <c r="M5225" s="4">
        <v>2993</v>
      </c>
    </row>
    <row r="5226" spans="1:13" x14ac:dyDescent="0.2">
      <c r="A5226" s="8">
        <v>41491</v>
      </c>
      <c r="B5226" s="4">
        <v>20</v>
      </c>
      <c r="C5226" s="4">
        <v>1645</v>
      </c>
      <c r="D5226" s="4">
        <v>76</v>
      </c>
      <c r="E5226" s="4"/>
      <c r="F5226" s="4"/>
      <c r="G5226" s="4">
        <v>33</v>
      </c>
      <c r="H5226" s="4">
        <v>1755</v>
      </c>
      <c r="I5226" s="4"/>
      <c r="J5226" s="4"/>
      <c r="K5226" s="4"/>
      <c r="L5226" s="4"/>
      <c r="M5226" s="4">
        <v>2820</v>
      </c>
    </row>
    <row r="5227" spans="1:13" x14ac:dyDescent="0.2">
      <c r="A5227" s="8">
        <v>41491</v>
      </c>
      <c r="B5227" s="4">
        <v>21</v>
      </c>
      <c r="C5227" s="4">
        <v>1573</v>
      </c>
      <c r="D5227" s="4">
        <v>73</v>
      </c>
      <c r="E5227" s="4"/>
      <c r="F5227" s="4"/>
      <c r="G5227" s="4">
        <v>33</v>
      </c>
      <c r="H5227" s="4">
        <v>1679</v>
      </c>
      <c r="I5227" s="4"/>
      <c r="J5227" s="4"/>
      <c r="K5227" s="4"/>
      <c r="L5227" s="4"/>
      <c r="M5227" s="4">
        <v>2699</v>
      </c>
    </row>
    <row r="5228" spans="1:13" x14ac:dyDescent="0.2">
      <c r="A5228" s="8">
        <v>41491</v>
      </c>
      <c r="B5228" s="4">
        <v>22</v>
      </c>
      <c r="C5228" s="4">
        <v>1468</v>
      </c>
      <c r="D5228" s="4">
        <v>68</v>
      </c>
      <c r="E5228" s="4"/>
      <c r="F5228" s="4"/>
      <c r="G5228" s="4">
        <v>32</v>
      </c>
      <c r="H5228" s="4">
        <v>1569</v>
      </c>
      <c r="I5228" s="4"/>
      <c r="J5228" s="4"/>
      <c r="K5228" s="4"/>
      <c r="L5228" s="4"/>
      <c r="M5228" s="4">
        <v>2527</v>
      </c>
    </row>
    <row r="5229" spans="1:13" x14ac:dyDescent="0.2">
      <c r="A5229" s="8">
        <v>41491</v>
      </c>
      <c r="B5229" s="4">
        <v>23</v>
      </c>
      <c r="C5229" s="4">
        <v>1289</v>
      </c>
      <c r="D5229" s="4">
        <v>60</v>
      </c>
      <c r="E5229" s="4"/>
      <c r="F5229" s="4"/>
      <c r="G5229" s="4">
        <v>30</v>
      </c>
      <c r="H5229" s="4">
        <v>1379</v>
      </c>
      <c r="I5229" s="4"/>
      <c r="J5229" s="4"/>
      <c r="K5229" s="4"/>
      <c r="L5229" s="4"/>
      <c r="M5229" s="4">
        <v>2238</v>
      </c>
    </row>
    <row r="5230" spans="1:13" x14ac:dyDescent="0.2">
      <c r="A5230" s="8">
        <v>41491</v>
      </c>
      <c r="B5230" s="4">
        <v>24</v>
      </c>
      <c r="C5230" s="4">
        <v>1131</v>
      </c>
      <c r="D5230" s="4">
        <v>53</v>
      </c>
      <c r="E5230" s="4"/>
      <c r="F5230" s="4"/>
      <c r="G5230" s="4">
        <v>31</v>
      </c>
      <c r="H5230" s="4">
        <v>1215</v>
      </c>
      <c r="I5230" s="4"/>
      <c r="J5230" s="4"/>
      <c r="K5230" s="4"/>
      <c r="L5230" s="4"/>
      <c r="M5230" s="4">
        <v>1984</v>
      </c>
    </row>
    <row r="5231" spans="1:13" x14ac:dyDescent="0.2">
      <c r="A5231" s="8">
        <v>41492</v>
      </c>
      <c r="B5231" s="4">
        <v>1</v>
      </c>
      <c r="C5231" s="4">
        <v>1004</v>
      </c>
      <c r="D5231" s="4">
        <v>47</v>
      </c>
      <c r="E5231" s="4"/>
      <c r="F5231" s="4"/>
      <c r="G5231" s="4">
        <v>30</v>
      </c>
      <c r="H5231" s="4">
        <v>1081</v>
      </c>
      <c r="I5231" s="4"/>
      <c r="J5231" s="4"/>
      <c r="K5231" s="4"/>
      <c r="L5231" s="4"/>
      <c r="M5231" s="4">
        <v>1801</v>
      </c>
    </row>
    <row r="5232" spans="1:13" x14ac:dyDescent="0.2">
      <c r="A5232" s="8">
        <v>41492</v>
      </c>
      <c r="B5232" s="4">
        <v>2</v>
      </c>
      <c r="C5232" s="4">
        <v>934</v>
      </c>
      <c r="D5232" s="4">
        <v>44</v>
      </c>
      <c r="E5232" s="4"/>
      <c r="F5232" s="4"/>
      <c r="G5232" s="4">
        <v>30</v>
      </c>
      <c r="H5232" s="4">
        <v>1008</v>
      </c>
      <c r="I5232" s="4"/>
      <c r="J5232" s="4"/>
      <c r="K5232" s="4"/>
      <c r="L5232" s="4"/>
      <c r="M5232" s="4">
        <v>1674</v>
      </c>
    </row>
    <row r="5233" spans="1:13" x14ac:dyDescent="0.2">
      <c r="A5233" s="8">
        <v>41492</v>
      </c>
      <c r="B5233" s="4">
        <v>3</v>
      </c>
      <c r="C5233" s="4">
        <v>890</v>
      </c>
      <c r="D5233" s="4">
        <v>42</v>
      </c>
      <c r="E5233" s="4"/>
      <c r="F5233" s="4"/>
      <c r="G5233" s="4">
        <v>30</v>
      </c>
      <c r="H5233" s="4">
        <v>962</v>
      </c>
      <c r="I5233" s="4"/>
      <c r="J5233" s="4"/>
      <c r="K5233" s="4"/>
      <c r="L5233" s="4"/>
      <c r="M5233" s="4">
        <v>1605</v>
      </c>
    </row>
    <row r="5234" spans="1:13" x14ac:dyDescent="0.2">
      <c r="A5234" s="8">
        <v>41492</v>
      </c>
      <c r="B5234" s="4">
        <v>4</v>
      </c>
      <c r="C5234" s="4">
        <v>873</v>
      </c>
      <c r="D5234" s="4">
        <v>41</v>
      </c>
      <c r="E5234" s="4"/>
      <c r="F5234" s="4"/>
      <c r="G5234" s="4">
        <v>30</v>
      </c>
      <c r="H5234" s="4">
        <v>944</v>
      </c>
      <c r="I5234" s="4"/>
      <c r="J5234" s="4"/>
      <c r="K5234" s="4"/>
      <c r="L5234" s="4"/>
      <c r="M5234" s="4">
        <v>1573</v>
      </c>
    </row>
    <row r="5235" spans="1:13" x14ac:dyDescent="0.2">
      <c r="A5235" s="8">
        <v>41492</v>
      </c>
      <c r="B5235" s="4">
        <v>5</v>
      </c>
      <c r="C5235" s="4">
        <v>889</v>
      </c>
      <c r="D5235" s="4">
        <v>42</v>
      </c>
      <c r="E5235" s="4"/>
      <c r="F5235" s="4"/>
      <c r="G5235" s="4">
        <v>30</v>
      </c>
      <c r="H5235" s="4">
        <v>961</v>
      </c>
      <c r="I5235" s="4"/>
      <c r="J5235" s="4"/>
      <c r="K5235" s="4"/>
      <c r="L5235" s="4"/>
      <c r="M5235" s="4">
        <v>1593</v>
      </c>
    </row>
    <row r="5236" spans="1:13" x14ac:dyDescent="0.2">
      <c r="A5236" s="8">
        <v>41492</v>
      </c>
      <c r="B5236" s="4">
        <v>6</v>
      </c>
      <c r="C5236" s="4">
        <v>941</v>
      </c>
      <c r="D5236" s="4">
        <v>44</v>
      </c>
      <c r="E5236" s="4"/>
      <c r="F5236" s="4"/>
      <c r="G5236" s="4">
        <v>30</v>
      </c>
      <c r="H5236" s="4">
        <v>1015</v>
      </c>
      <c r="I5236" s="4"/>
      <c r="J5236" s="4"/>
      <c r="K5236" s="4"/>
      <c r="L5236" s="4"/>
      <c r="M5236" s="4">
        <v>1677</v>
      </c>
    </row>
    <row r="5237" spans="1:13" x14ac:dyDescent="0.2">
      <c r="A5237" s="8">
        <v>41492</v>
      </c>
      <c r="B5237" s="4">
        <v>7</v>
      </c>
      <c r="C5237" s="4">
        <v>993</v>
      </c>
      <c r="D5237" s="4">
        <v>47</v>
      </c>
      <c r="E5237" s="4"/>
      <c r="F5237" s="4"/>
      <c r="G5237" s="4">
        <v>31</v>
      </c>
      <c r="H5237" s="4">
        <v>1071</v>
      </c>
      <c r="I5237" s="4"/>
      <c r="J5237" s="4"/>
      <c r="K5237" s="4"/>
      <c r="L5237" s="4"/>
      <c r="M5237" s="4">
        <v>1738</v>
      </c>
    </row>
    <row r="5238" spans="1:13" x14ac:dyDescent="0.2">
      <c r="A5238" s="8">
        <v>41492</v>
      </c>
      <c r="B5238" s="4">
        <v>8</v>
      </c>
      <c r="C5238" s="4">
        <v>1047</v>
      </c>
      <c r="D5238" s="4">
        <v>49</v>
      </c>
      <c r="E5238" s="4"/>
      <c r="F5238" s="4"/>
      <c r="G5238" s="4">
        <v>34</v>
      </c>
      <c r="H5238" s="4">
        <v>1130</v>
      </c>
      <c r="I5238" s="4"/>
      <c r="J5238" s="4"/>
      <c r="K5238" s="4"/>
      <c r="L5238" s="4"/>
      <c r="M5238" s="4">
        <v>1837</v>
      </c>
    </row>
    <row r="5239" spans="1:13" x14ac:dyDescent="0.2">
      <c r="A5239" s="8">
        <v>41492</v>
      </c>
      <c r="B5239" s="4">
        <v>9</v>
      </c>
      <c r="C5239" s="4">
        <v>1096</v>
      </c>
      <c r="D5239" s="4">
        <v>52</v>
      </c>
      <c r="E5239" s="4"/>
      <c r="F5239" s="4"/>
      <c r="G5239" s="4">
        <v>37</v>
      </c>
      <c r="H5239" s="4">
        <v>1185</v>
      </c>
      <c r="I5239" s="4"/>
      <c r="J5239" s="4"/>
      <c r="K5239" s="4"/>
      <c r="L5239" s="4"/>
      <c r="M5239" s="4">
        <v>1926</v>
      </c>
    </row>
    <row r="5240" spans="1:13" x14ac:dyDescent="0.2">
      <c r="A5240" s="8">
        <v>41492</v>
      </c>
      <c r="B5240" s="4">
        <v>10</v>
      </c>
      <c r="C5240" s="4">
        <v>1149</v>
      </c>
      <c r="D5240" s="4">
        <v>54</v>
      </c>
      <c r="E5240" s="4"/>
      <c r="F5240" s="4"/>
      <c r="G5240" s="4">
        <v>41</v>
      </c>
      <c r="H5240" s="4">
        <v>1244</v>
      </c>
      <c r="I5240" s="4"/>
      <c r="J5240" s="4"/>
      <c r="K5240" s="4"/>
      <c r="L5240" s="4"/>
      <c r="M5240" s="4">
        <v>2025</v>
      </c>
    </row>
    <row r="5241" spans="1:13" x14ac:dyDescent="0.2">
      <c r="A5241" s="8">
        <v>41492</v>
      </c>
      <c r="B5241" s="4">
        <v>11</v>
      </c>
      <c r="C5241" s="4">
        <v>1213</v>
      </c>
      <c r="D5241" s="4">
        <v>57</v>
      </c>
      <c r="E5241" s="4"/>
      <c r="F5241" s="4"/>
      <c r="G5241" s="4">
        <v>43</v>
      </c>
      <c r="H5241" s="4">
        <v>1313</v>
      </c>
      <c r="I5241" s="4"/>
      <c r="J5241" s="4"/>
      <c r="K5241" s="4"/>
      <c r="L5241" s="4"/>
      <c r="M5241" s="4">
        <v>2125</v>
      </c>
    </row>
    <row r="5242" spans="1:13" x14ac:dyDescent="0.2">
      <c r="A5242" s="8">
        <v>41492</v>
      </c>
      <c r="B5242" s="4">
        <v>12</v>
      </c>
      <c r="C5242" s="4">
        <v>1268</v>
      </c>
      <c r="D5242" s="4">
        <v>60</v>
      </c>
      <c r="E5242" s="4"/>
      <c r="F5242" s="4"/>
      <c r="G5242" s="4">
        <v>44</v>
      </c>
      <c r="H5242" s="4">
        <v>1372</v>
      </c>
      <c r="I5242" s="4"/>
      <c r="J5242" s="4"/>
      <c r="K5242" s="4"/>
      <c r="L5242" s="4"/>
      <c r="M5242" s="4">
        <v>2230</v>
      </c>
    </row>
    <row r="5243" spans="1:13" x14ac:dyDescent="0.2">
      <c r="A5243" s="8">
        <v>41492</v>
      </c>
      <c r="B5243" s="4">
        <v>13</v>
      </c>
      <c r="C5243" s="4">
        <v>1317</v>
      </c>
      <c r="D5243" s="4">
        <v>62</v>
      </c>
      <c r="E5243" s="4"/>
      <c r="F5243" s="4"/>
      <c r="G5243" s="4">
        <v>44</v>
      </c>
      <c r="H5243" s="4">
        <v>1423</v>
      </c>
      <c r="I5243" s="4"/>
      <c r="J5243" s="4"/>
      <c r="K5243" s="4"/>
      <c r="L5243" s="4"/>
      <c r="M5243" s="4">
        <v>2319</v>
      </c>
    </row>
    <row r="5244" spans="1:13" x14ac:dyDescent="0.2">
      <c r="A5244" s="8">
        <v>41492</v>
      </c>
      <c r="B5244" s="4">
        <v>14</v>
      </c>
      <c r="C5244" s="4">
        <v>1387</v>
      </c>
      <c r="D5244" s="4">
        <v>65</v>
      </c>
      <c r="E5244" s="4"/>
      <c r="F5244" s="4"/>
      <c r="G5244" s="4">
        <v>44</v>
      </c>
      <c r="H5244" s="4">
        <v>1496</v>
      </c>
      <c r="I5244" s="4"/>
      <c r="J5244" s="4"/>
      <c r="K5244" s="4"/>
      <c r="L5244" s="4"/>
      <c r="M5244" s="4">
        <v>2446</v>
      </c>
    </row>
    <row r="5245" spans="1:13" x14ac:dyDescent="0.2">
      <c r="A5245" s="8">
        <v>41492</v>
      </c>
      <c r="B5245" s="4">
        <v>15</v>
      </c>
      <c r="C5245" s="4">
        <v>1465</v>
      </c>
      <c r="D5245" s="4">
        <v>69</v>
      </c>
      <c r="E5245" s="4"/>
      <c r="F5245" s="4"/>
      <c r="G5245" s="4">
        <v>43</v>
      </c>
      <c r="H5245" s="4">
        <v>1577</v>
      </c>
      <c r="I5245" s="4"/>
      <c r="J5245" s="4"/>
      <c r="K5245" s="4"/>
      <c r="L5245" s="4"/>
      <c r="M5245" s="4">
        <v>2565</v>
      </c>
    </row>
    <row r="5246" spans="1:13" x14ac:dyDescent="0.2">
      <c r="A5246" s="8">
        <v>41492</v>
      </c>
      <c r="B5246" s="4">
        <v>16</v>
      </c>
      <c r="C5246" s="4">
        <v>1540</v>
      </c>
      <c r="D5246" s="4">
        <v>72</v>
      </c>
      <c r="E5246" s="4"/>
      <c r="F5246" s="4"/>
      <c r="G5246" s="4">
        <v>43</v>
      </c>
      <c r="H5246" s="4">
        <v>1655</v>
      </c>
      <c r="I5246" s="4"/>
      <c r="J5246" s="4"/>
      <c r="K5246" s="4"/>
      <c r="L5246" s="4"/>
      <c r="M5246" s="4">
        <v>2685</v>
      </c>
    </row>
    <row r="5247" spans="1:13" x14ac:dyDescent="0.2">
      <c r="A5247" s="8">
        <v>41492</v>
      </c>
      <c r="B5247" s="4">
        <v>17</v>
      </c>
      <c r="C5247" s="4">
        <v>1606</v>
      </c>
      <c r="D5247" s="4">
        <v>75</v>
      </c>
      <c r="E5247" s="4"/>
      <c r="F5247" s="4"/>
      <c r="G5247" s="4">
        <v>44</v>
      </c>
      <c r="H5247" s="4">
        <v>1725</v>
      </c>
      <c r="I5247" s="4"/>
      <c r="J5247" s="4"/>
      <c r="K5247" s="4"/>
      <c r="L5247" s="4"/>
      <c r="M5247" s="4">
        <v>2775</v>
      </c>
    </row>
    <row r="5248" spans="1:13" x14ac:dyDescent="0.2">
      <c r="A5248" s="8">
        <v>41492</v>
      </c>
      <c r="B5248" s="4">
        <v>18</v>
      </c>
      <c r="C5248" s="4">
        <v>1600</v>
      </c>
      <c r="D5248" s="4">
        <v>75</v>
      </c>
      <c r="E5248" s="4"/>
      <c r="F5248" s="4"/>
      <c r="G5248" s="4">
        <v>37</v>
      </c>
      <c r="H5248" s="4">
        <v>1712</v>
      </c>
      <c r="I5248" s="4"/>
      <c r="J5248" s="4"/>
      <c r="K5248" s="4"/>
      <c r="L5248" s="4"/>
      <c r="M5248" s="4">
        <v>2771</v>
      </c>
    </row>
    <row r="5249" spans="1:13" x14ac:dyDescent="0.2">
      <c r="A5249" s="8">
        <v>41492</v>
      </c>
      <c r="B5249" s="4">
        <v>19</v>
      </c>
      <c r="C5249" s="4">
        <v>1505</v>
      </c>
      <c r="D5249" s="4">
        <v>70</v>
      </c>
      <c r="E5249" s="4"/>
      <c r="F5249" s="4"/>
      <c r="G5249" s="4">
        <v>37</v>
      </c>
      <c r="H5249" s="4">
        <v>1612</v>
      </c>
      <c r="I5249" s="4"/>
      <c r="J5249" s="4"/>
      <c r="K5249" s="4"/>
      <c r="L5249" s="4"/>
      <c r="M5249" s="4">
        <v>2629</v>
      </c>
    </row>
    <row r="5250" spans="1:13" x14ac:dyDescent="0.2">
      <c r="A5250" s="8">
        <v>41492</v>
      </c>
      <c r="B5250" s="4">
        <v>20</v>
      </c>
      <c r="C5250" s="4">
        <v>1399</v>
      </c>
      <c r="D5250" s="4">
        <v>65</v>
      </c>
      <c r="E5250" s="4"/>
      <c r="F5250" s="4"/>
      <c r="G5250" s="4">
        <v>34</v>
      </c>
      <c r="H5250" s="4">
        <v>1498</v>
      </c>
      <c r="I5250" s="4"/>
      <c r="J5250" s="4"/>
      <c r="K5250" s="4"/>
      <c r="L5250" s="4"/>
      <c r="M5250" s="4">
        <v>2452</v>
      </c>
    </row>
    <row r="5251" spans="1:13" x14ac:dyDescent="0.2">
      <c r="A5251" s="8">
        <v>41492</v>
      </c>
      <c r="B5251" s="4">
        <v>21</v>
      </c>
      <c r="C5251" s="4">
        <v>1377</v>
      </c>
      <c r="D5251" s="4">
        <v>64</v>
      </c>
      <c r="E5251" s="4"/>
      <c r="F5251" s="4"/>
      <c r="G5251" s="4">
        <v>31</v>
      </c>
      <c r="H5251" s="4">
        <v>1472</v>
      </c>
      <c r="I5251" s="4"/>
      <c r="J5251" s="4"/>
      <c r="K5251" s="4"/>
      <c r="L5251" s="4"/>
      <c r="M5251" s="4">
        <v>2413</v>
      </c>
    </row>
    <row r="5252" spans="1:13" x14ac:dyDescent="0.2">
      <c r="A5252" s="8">
        <v>41492</v>
      </c>
      <c r="B5252" s="4">
        <v>22</v>
      </c>
      <c r="C5252" s="4">
        <v>1321</v>
      </c>
      <c r="D5252" s="4">
        <v>62</v>
      </c>
      <c r="E5252" s="4"/>
      <c r="F5252" s="4"/>
      <c r="G5252" s="4">
        <v>30</v>
      </c>
      <c r="H5252" s="4">
        <v>1413</v>
      </c>
      <c r="I5252" s="4"/>
      <c r="J5252" s="4"/>
      <c r="K5252" s="4"/>
      <c r="L5252" s="4"/>
      <c r="M5252" s="4">
        <v>2310</v>
      </c>
    </row>
    <row r="5253" spans="1:13" x14ac:dyDescent="0.2">
      <c r="A5253" s="8">
        <v>41492</v>
      </c>
      <c r="B5253" s="4">
        <v>23</v>
      </c>
      <c r="C5253" s="4">
        <v>1184</v>
      </c>
      <c r="D5253" s="4">
        <v>55</v>
      </c>
      <c r="E5253" s="4"/>
      <c r="F5253" s="4"/>
      <c r="G5253" s="4">
        <v>31</v>
      </c>
      <c r="H5253" s="4">
        <v>1271</v>
      </c>
      <c r="I5253" s="4"/>
      <c r="J5253" s="4"/>
      <c r="K5253" s="4"/>
      <c r="L5253" s="4"/>
      <c r="M5253" s="4">
        <v>2092</v>
      </c>
    </row>
    <row r="5254" spans="1:13" x14ac:dyDescent="0.2">
      <c r="A5254" s="8">
        <v>41492</v>
      </c>
      <c r="B5254" s="4">
        <v>24</v>
      </c>
      <c r="C5254" s="4">
        <v>1060</v>
      </c>
      <c r="D5254" s="4">
        <v>50</v>
      </c>
      <c r="E5254" s="4"/>
      <c r="F5254" s="4"/>
      <c r="G5254" s="4">
        <v>30</v>
      </c>
      <c r="H5254" s="4">
        <v>1140</v>
      </c>
      <c r="I5254" s="4"/>
      <c r="J5254" s="4"/>
      <c r="K5254" s="4"/>
      <c r="L5254" s="4"/>
      <c r="M5254" s="4">
        <v>1886</v>
      </c>
    </row>
    <row r="5255" spans="1:13" x14ac:dyDescent="0.2">
      <c r="A5255" s="8">
        <v>41493</v>
      </c>
      <c r="B5255" s="4">
        <v>1</v>
      </c>
      <c r="C5255" s="4">
        <v>966</v>
      </c>
      <c r="D5255" s="4">
        <v>45</v>
      </c>
      <c r="E5255" s="4"/>
      <c r="F5255" s="4"/>
      <c r="G5255" s="4">
        <v>30</v>
      </c>
      <c r="H5255" s="4">
        <v>1042</v>
      </c>
      <c r="I5255" s="4"/>
      <c r="J5255" s="4"/>
      <c r="K5255" s="4"/>
      <c r="L5255" s="4"/>
      <c r="M5255" s="4">
        <v>1724</v>
      </c>
    </row>
    <row r="5256" spans="1:13" x14ac:dyDescent="0.2">
      <c r="A5256" s="8">
        <v>41493</v>
      </c>
      <c r="B5256" s="4">
        <v>2</v>
      </c>
      <c r="C5256" s="4">
        <v>907</v>
      </c>
      <c r="D5256" s="4">
        <v>43</v>
      </c>
      <c r="E5256" s="4"/>
      <c r="F5256" s="4"/>
      <c r="G5256" s="4">
        <v>30</v>
      </c>
      <c r="H5256" s="4">
        <v>980</v>
      </c>
      <c r="I5256" s="4"/>
      <c r="J5256" s="4"/>
      <c r="K5256" s="4"/>
      <c r="L5256" s="4"/>
      <c r="M5256" s="4">
        <v>1635</v>
      </c>
    </row>
    <row r="5257" spans="1:13" x14ac:dyDescent="0.2">
      <c r="A5257" s="8">
        <v>41493</v>
      </c>
      <c r="B5257" s="4">
        <v>3</v>
      </c>
      <c r="C5257" s="4">
        <v>878</v>
      </c>
      <c r="D5257" s="4">
        <v>41</v>
      </c>
      <c r="E5257" s="4"/>
      <c r="F5257" s="4"/>
      <c r="G5257" s="4">
        <v>30</v>
      </c>
      <c r="H5257" s="4">
        <v>949</v>
      </c>
      <c r="I5257" s="4"/>
      <c r="J5257" s="4"/>
      <c r="K5257" s="4"/>
      <c r="L5257" s="4"/>
      <c r="M5257" s="4">
        <v>1568</v>
      </c>
    </row>
    <row r="5258" spans="1:13" x14ac:dyDescent="0.2">
      <c r="A5258" s="8">
        <v>41493</v>
      </c>
      <c r="B5258" s="4">
        <v>4</v>
      </c>
      <c r="C5258" s="4">
        <v>867</v>
      </c>
      <c r="D5258" s="4">
        <v>41</v>
      </c>
      <c r="E5258" s="4"/>
      <c r="F5258" s="4"/>
      <c r="G5258" s="4">
        <v>29</v>
      </c>
      <c r="H5258" s="4">
        <v>937</v>
      </c>
      <c r="I5258" s="4"/>
      <c r="J5258" s="4"/>
      <c r="K5258" s="4"/>
      <c r="L5258" s="4"/>
      <c r="M5258" s="4">
        <v>1577</v>
      </c>
    </row>
    <row r="5259" spans="1:13" x14ac:dyDescent="0.2">
      <c r="A5259" s="8">
        <v>41493</v>
      </c>
      <c r="B5259" s="4">
        <v>5</v>
      </c>
      <c r="C5259" s="4">
        <v>886</v>
      </c>
      <c r="D5259" s="4">
        <v>42</v>
      </c>
      <c r="E5259" s="4"/>
      <c r="F5259" s="4"/>
      <c r="G5259" s="4">
        <v>30</v>
      </c>
      <c r="H5259" s="4">
        <v>958</v>
      </c>
      <c r="I5259" s="4"/>
      <c r="J5259" s="4"/>
      <c r="K5259" s="4"/>
      <c r="L5259" s="4"/>
      <c r="M5259" s="4">
        <v>1595</v>
      </c>
    </row>
    <row r="5260" spans="1:13" x14ac:dyDescent="0.2">
      <c r="A5260" s="8">
        <v>41493</v>
      </c>
      <c r="B5260" s="4">
        <v>6</v>
      </c>
      <c r="C5260" s="4">
        <v>946</v>
      </c>
      <c r="D5260" s="4">
        <v>45</v>
      </c>
      <c r="E5260" s="4"/>
      <c r="F5260" s="4"/>
      <c r="G5260" s="4">
        <v>31</v>
      </c>
      <c r="H5260" s="4">
        <v>1022</v>
      </c>
      <c r="I5260" s="4"/>
      <c r="J5260" s="4"/>
      <c r="K5260" s="4"/>
      <c r="L5260" s="4"/>
      <c r="M5260" s="4">
        <v>1667</v>
      </c>
    </row>
    <row r="5261" spans="1:13" x14ac:dyDescent="0.2">
      <c r="A5261" s="8">
        <v>41493</v>
      </c>
      <c r="B5261" s="4">
        <v>7</v>
      </c>
      <c r="C5261" s="4">
        <v>998</v>
      </c>
      <c r="D5261" s="4">
        <v>47</v>
      </c>
      <c r="E5261" s="4"/>
      <c r="F5261" s="4"/>
      <c r="G5261" s="4">
        <v>30</v>
      </c>
      <c r="H5261" s="4">
        <v>1075</v>
      </c>
      <c r="I5261" s="4"/>
      <c r="J5261" s="4"/>
      <c r="K5261" s="4"/>
      <c r="L5261" s="4"/>
      <c r="M5261" s="4">
        <v>1756</v>
      </c>
    </row>
    <row r="5262" spans="1:13" x14ac:dyDescent="0.2">
      <c r="A5262" s="8">
        <v>41493</v>
      </c>
      <c r="B5262" s="4">
        <v>8</v>
      </c>
      <c r="C5262" s="4">
        <v>1052</v>
      </c>
      <c r="D5262" s="4">
        <v>49</v>
      </c>
      <c r="E5262" s="4"/>
      <c r="F5262" s="4"/>
      <c r="G5262" s="4">
        <v>31</v>
      </c>
      <c r="H5262" s="4">
        <v>1133</v>
      </c>
      <c r="I5262" s="4"/>
      <c r="J5262" s="4"/>
      <c r="K5262" s="4"/>
      <c r="L5262" s="4"/>
      <c r="M5262" s="4">
        <v>1835</v>
      </c>
    </row>
    <row r="5263" spans="1:13" x14ac:dyDescent="0.2">
      <c r="A5263" s="8">
        <v>41493</v>
      </c>
      <c r="B5263" s="4">
        <v>9</v>
      </c>
      <c r="C5263" s="4">
        <v>1104</v>
      </c>
      <c r="D5263" s="4">
        <v>52</v>
      </c>
      <c r="E5263" s="4"/>
      <c r="F5263" s="4"/>
      <c r="G5263" s="4">
        <v>36</v>
      </c>
      <c r="H5263" s="4">
        <v>1192</v>
      </c>
      <c r="I5263" s="4"/>
      <c r="J5263" s="4"/>
      <c r="K5263" s="4"/>
      <c r="L5263" s="4"/>
      <c r="M5263" s="4">
        <v>1933</v>
      </c>
    </row>
    <row r="5264" spans="1:13" x14ac:dyDescent="0.2">
      <c r="A5264" s="8">
        <v>41493</v>
      </c>
      <c r="B5264" s="4">
        <v>10</v>
      </c>
      <c r="C5264" s="4">
        <v>1137</v>
      </c>
      <c r="D5264" s="4">
        <v>53</v>
      </c>
      <c r="E5264" s="4"/>
      <c r="F5264" s="4"/>
      <c r="G5264" s="4">
        <v>37</v>
      </c>
      <c r="H5264" s="4">
        <v>1228</v>
      </c>
      <c r="I5264" s="4"/>
      <c r="J5264" s="4"/>
      <c r="K5264" s="4"/>
      <c r="L5264" s="4"/>
      <c r="M5264" s="4">
        <v>2000</v>
      </c>
    </row>
    <row r="5265" spans="1:13" x14ac:dyDescent="0.2">
      <c r="A5265" s="8">
        <v>41493</v>
      </c>
      <c r="B5265" s="4">
        <v>11</v>
      </c>
      <c r="C5265" s="4">
        <v>1189</v>
      </c>
      <c r="D5265" s="4">
        <v>56</v>
      </c>
      <c r="E5265" s="4"/>
      <c r="F5265" s="4"/>
      <c r="G5265" s="4">
        <v>42</v>
      </c>
      <c r="H5265" s="4">
        <v>1287</v>
      </c>
      <c r="I5265" s="4"/>
      <c r="J5265" s="4"/>
      <c r="K5265" s="4"/>
      <c r="L5265" s="4"/>
      <c r="M5265" s="4">
        <v>2090</v>
      </c>
    </row>
    <row r="5266" spans="1:13" x14ac:dyDescent="0.2">
      <c r="A5266" s="8">
        <v>41493</v>
      </c>
      <c r="B5266" s="4">
        <v>12</v>
      </c>
      <c r="C5266" s="4">
        <v>1228</v>
      </c>
      <c r="D5266" s="4">
        <v>58</v>
      </c>
      <c r="E5266" s="4"/>
      <c r="F5266" s="4"/>
      <c r="G5266" s="4">
        <v>44</v>
      </c>
      <c r="H5266" s="4">
        <v>1330</v>
      </c>
      <c r="I5266" s="4"/>
      <c r="J5266" s="4"/>
      <c r="K5266" s="4"/>
      <c r="L5266" s="4"/>
      <c r="M5266" s="4">
        <v>2172</v>
      </c>
    </row>
    <row r="5267" spans="1:13" x14ac:dyDescent="0.2">
      <c r="A5267" s="8">
        <v>41493</v>
      </c>
      <c r="B5267" s="4">
        <v>13</v>
      </c>
      <c r="C5267" s="4">
        <v>1250</v>
      </c>
      <c r="D5267" s="4">
        <v>59</v>
      </c>
      <c r="E5267" s="4"/>
      <c r="F5267" s="4"/>
      <c r="G5267" s="4">
        <v>42</v>
      </c>
      <c r="H5267" s="4">
        <v>1351</v>
      </c>
      <c r="I5267" s="4"/>
      <c r="J5267" s="4"/>
      <c r="K5267" s="4"/>
      <c r="L5267" s="4"/>
      <c r="M5267" s="4">
        <v>2217</v>
      </c>
    </row>
    <row r="5268" spans="1:13" x14ac:dyDescent="0.2">
      <c r="A5268" s="8">
        <v>41493</v>
      </c>
      <c r="B5268" s="4">
        <v>14</v>
      </c>
      <c r="C5268" s="4">
        <v>1293</v>
      </c>
      <c r="D5268" s="4">
        <v>61</v>
      </c>
      <c r="E5268" s="4"/>
      <c r="F5268" s="4"/>
      <c r="G5268" s="4">
        <v>44</v>
      </c>
      <c r="H5268" s="4">
        <v>1398</v>
      </c>
      <c r="I5268" s="4"/>
      <c r="J5268" s="4"/>
      <c r="K5268" s="4"/>
      <c r="L5268" s="4"/>
      <c r="M5268" s="4">
        <v>2307</v>
      </c>
    </row>
    <row r="5269" spans="1:13" x14ac:dyDescent="0.2">
      <c r="A5269" s="8">
        <v>41493</v>
      </c>
      <c r="B5269" s="4">
        <v>15</v>
      </c>
      <c r="C5269" s="4">
        <v>1330</v>
      </c>
      <c r="D5269" s="4">
        <v>63</v>
      </c>
      <c r="E5269" s="4"/>
      <c r="F5269" s="4"/>
      <c r="G5269" s="4">
        <v>44</v>
      </c>
      <c r="H5269" s="4">
        <v>1437</v>
      </c>
      <c r="I5269" s="4"/>
      <c r="J5269" s="4"/>
      <c r="K5269" s="4"/>
      <c r="L5269" s="4"/>
      <c r="M5269" s="4">
        <v>2355</v>
      </c>
    </row>
    <row r="5270" spans="1:13" x14ac:dyDescent="0.2">
      <c r="A5270" s="8">
        <v>41493</v>
      </c>
      <c r="B5270" s="4">
        <v>16</v>
      </c>
      <c r="C5270" s="4">
        <v>1368</v>
      </c>
      <c r="D5270" s="4">
        <v>64</v>
      </c>
      <c r="E5270" s="4"/>
      <c r="F5270" s="4"/>
      <c r="G5270" s="4">
        <v>45</v>
      </c>
      <c r="H5270" s="4">
        <v>1478</v>
      </c>
      <c r="I5270" s="4"/>
      <c r="J5270" s="4"/>
      <c r="K5270" s="4"/>
      <c r="L5270" s="4"/>
      <c r="M5270" s="4">
        <v>2429</v>
      </c>
    </row>
    <row r="5271" spans="1:13" x14ac:dyDescent="0.2">
      <c r="A5271" s="8">
        <v>41493</v>
      </c>
      <c r="B5271" s="4">
        <v>17</v>
      </c>
      <c r="C5271" s="4">
        <v>1418</v>
      </c>
      <c r="D5271" s="4">
        <v>66</v>
      </c>
      <c r="E5271" s="4"/>
      <c r="F5271" s="4"/>
      <c r="G5271" s="4">
        <v>41</v>
      </c>
      <c r="H5271" s="4">
        <v>1526</v>
      </c>
      <c r="I5271" s="4"/>
      <c r="J5271" s="4"/>
      <c r="K5271" s="4"/>
      <c r="L5271" s="4"/>
      <c r="M5271" s="4">
        <v>2503</v>
      </c>
    </row>
    <row r="5272" spans="1:13" x14ac:dyDescent="0.2">
      <c r="A5272" s="8">
        <v>41493</v>
      </c>
      <c r="B5272" s="4">
        <v>18</v>
      </c>
      <c r="C5272" s="4">
        <v>1443</v>
      </c>
      <c r="D5272" s="4">
        <v>68</v>
      </c>
      <c r="E5272" s="4"/>
      <c r="F5272" s="4"/>
      <c r="G5272" s="4">
        <v>39</v>
      </c>
      <c r="H5272" s="4">
        <v>1550</v>
      </c>
      <c r="I5272" s="4"/>
      <c r="J5272" s="4"/>
      <c r="K5272" s="4"/>
      <c r="L5272" s="4"/>
      <c r="M5272" s="4">
        <v>2533</v>
      </c>
    </row>
    <row r="5273" spans="1:13" x14ac:dyDescent="0.2">
      <c r="A5273" s="8">
        <v>41493</v>
      </c>
      <c r="B5273" s="4">
        <v>19</v>
      </c>
      <c r="C5273" s="4">
        <v>1393</v>
      </c>
      <c r="D5273" s="4">
        <v>65</v>
      </c>
      <c r="E5273" s="4"/>
      <c r="F5273" s="4"/>
      <c r="G5273" s="4">
        <v>40</v>
      </c>
      <c r="H5273" s="4">
        <v>1498</v>
      </c>
      <c r="I5273" s="4"/>
      <c r="J5273" s="4"/>
      <c r="K5273" s="4"/>
      <c r="L5273" s="4"/>
      <c r="M5273" s="4">
        <v>2458</v>
      </c>
    </row>
    <row r="5274" spans="1:13" x14ac:dyDescent="0.2">
      <c r="A5274" s="8">
        <v>41493</v>
      </c>
      <c r="B5274" s="4">
        <v>20</v>
      </c>
      <c r="C5274" s="4">
        <v>1322</v>
      </c>
      <c r="D5274" s="4">
        <v>62</v>
      </c>
      <c r="E5274" s="4"/>
      <c r="F5274" s="4"/>
      <c r="G5274" s="4">
        <v>32</v>
      </c>
      <c r="H5274" s="4">
        <v>1416</v>
      </c>
      <c r="I5274" s="4"/>
      <c r="J5274" s="4"/>
      <c r="K5274" s="4"/>
      <c r="L5274" s="4"/>
      <c r="M5274" s="4">
        <v>2352</v>
      </c>
    </row>
    <row r="5275" spans="1:13" x14ac:dyDescent="0.2">
      <c r="A5275" s="8">
        <v>41493</v>
      </c>
      <c r="B5275" s="4">
        <v>21</v>
      </c>
      <c r="C5275" s="4">
        <v>1337</v>
      </c>
      <c r="D5275" s="4">
        <v>62</v>
      </c>
      <c r="E5275" s="4"/>
      <c r="F5275" s="4"/>
      <c r="G5275" s="4">
        <v>32</v>
      </c>
      <c r="H5275" s="4">
        <v>1431</v>
      </c>
      <c r="I5275" s="4"/>
      <c r="J5275" s="4"/>
      <c r="K5275" s="4"/>
      <c r="L5275" s="4"/>
      <c r="M5275" s="4">
        <v>2347</v>
      </c>
    </row>
    <row r="5276" spans="1:13" x14ac:dyDescent="0.2">
      <c r="A5276" s="8">
        <v>41493</v>
      </c>
      <c r="B5276" s="4">
        <v>22</v>
      </c>
      <c r="C5276" s="4">
        <v>1300</v>
      </c>
      <c r="D5276" s="4">
        <v>61</v>
      </c>
      <c r="E5276" s="4"/>
      <c r="F5276" s="4"/>
      <c r="G5276" s="4">
        <v>32</v>
      </c>
      <c r="H5276" s="4">
        <v>1393</v>
      </c>
      <c r="I5276" s="4"/>
      <c r="J5276" s="4"/>
      <c r="K5276" s="4"/>
      <c r="L5276" s="4"/>
      <c r="M5276" s="4">
        <v>2272</v>
      </c>
    </row>
    <row r="5277" spans="1:13" x14ac:dyDescent="0.2">
      <c r="A5277" s="8">
        <v>41493</v>
      </c>
      <c r="B5277" s="4">
        <v>23</v>
      </c>
      <c r="C5277" s="4">
        <v>1180</v>
      </c>
      <c r="D5277" s="4">
        <v>55</v>
      </c>
      <c r="E5277" s="4"/>
      <c r="F5277" s="4"/>
      <c r="G5277" s="4">
        <v>31</v>
      </c>
      <c r="H5277" s="4">
        <v>1266</v>
      </c>
      <c r="I5277" s="4"/>
      <c r="J5277" s="4"/>
      <c r="K5277" s="4"/>
      <c r="L5277" s="4"/>
      <c r="M5277" s="4">
        <v>2065</v>
      </c>
    </row>
    <row r="5278" spans="1:13" x14ac:dyDescent="0.2">
      <c r="A5278" s="8">
        <v>41493</v>
      </c>
      <c r="B5278" s="4">
        <v>24</v>
      </c>
      <c r="C5278" s="4">
        <v>1053</v>
      </c>
      <c r="D5278" s="4">
        <v>49</v>
      </c>
      <c r="E5278" s="4"/>
      <c r="F5278" s="4"/>
      <c r="G5278" s="4">
        <v>31</v>
      </c>
      <c r="H5278" s="4">
        <v>1134</v>
      </c>
      <c r="I5278" s="4"/>
      <c r="J5278" s="4"/>
      <c r="K5278" s="4"/>
      <c r="L5278" s="4"/>
      <c r="M5278" s="4">
        <v>1867</v>
      </c>
    </row>
    <row r="5279" spans="1:13" x14ac:dyDescent="0.2">
      <c r="A5279" s="8">
        <v>41494</v>
      </c>
      <c r="B5279" s="4">
        <v>1</v>
      </c>
      <c r="C5279" s="4">
        <v>966</v>
      </c>
      <c r="D5279" s="4">
        <v>45</v>
      </c>
      <c r="E5279" s="4"/>
      <c r="F5279" s="4"/>
      <c r="G5279" s="4">
        <v>30</v>
      </c>
      <c r="H5279" s="4">
        <v>1041</v>
      </c>
      <c r="I5279" s="4"/>
      <c r="J5279" s="4"/>
      <c r="K5279" s="4"/>
      <c r="L5279" s="4"/>
      <c r="M5279" s="4">
        <v>1730</v>
      </c>
    </row>
    <row r="5280" spans="1:13" x14ac:dyDescent="0.2">
      <c r="A5280" s="8">
        <v>41494</v>
      </c>
      <c r="B5280" s="4">
        <v>2</v>
      </c>
      <c r="C5280" s="4">
        <v>905</v>
      </c>
      <c r="D5280" s="4">
        <v>43</v>
      </c>
      <c r="E5280" s="4"/>
      <c r="F5280" s="4"/>
      <c r="G5280" s="4">
        <v>30</v>
      </c>
      <c r="H5280" s="4">
        <v>978</v>
      </c>
      <c r="I5280" s="4"/>
      <c r="J5280" s="4"/>
      <c r="K5280" s="4"/>
      <c r="L5280" s="4"/>
      <c r="M5280" s="4">
        <v>1624</v>
      </c>
    </row>
    <row r="5281" spans="1:13" x14ac:dyDescent="0.2">
      <c r="A5281" s="8">
        <v>41494</v>
      </c>
      <c r="B5281" s="4">
        <v>3</v>
      </c>
      <c r="C5281" s="4">
        <v>875</v>
      </c>
      <c r="D5281" s="4">
        <v>41</v>
      </c>
      <c r="E5281" s="4"/>
      <c r="F5281" s="4"/>
      <c r="G5281" s="4">
        <v>29</v>
      </c>
      <c r="H5281" s="4">
        <v>945</v>
      </c>
      <c r="I5281" s="4"/>
      <c r="J5281" s="4"/>
      <c r="K5281" s="4"/>
      <c r="L5281" s="4"/>
      <c r="M5281" s="4">
        <v>1574</v>
      </c>
    </row>
    <row r="5282" spans="1:13" x14ac:dyDescent="0.2">
      <c r="A5282" s="8">
        <v>41494</v>
      </c>
      <c r="B5282" s="4">
        <v>4</v>
      </c>
      <c r="C5282" s="4">
        <v>857</v>
      </c>
      <c r="D5282" s="4">
        <v>40</v>
      </c>
      <c r="E5282" s="4"/>
      <c r="F5282" s="4"/>
      <c r="G5282" s="4">
        <v>30</v>
      </c>
      <c r="H5282" s="4">
        <v>928</v>
      </c>
      <c r="I5282" s="4"/>
      <c r="J5282" s="4"/>
      <c r="K5282" s="4"/>
      <c r="L5282" s="4"/>
      <c r="M5282" s="4">
        <v>1550</v>
      </c>
    </row>
    <row r="5283" spans="1:13" x14ac:dyDescent="0.2">
      <c r="A5283" s="8">
        <v>41494</v>
      </c>
      <c r="B5283" s="4">
        <v>5</v>
      </c>
      <c r="C5283" s="4">
        <v>877</v>
      </c>
      <c r="D5283" s="4">
        <v>41</v>
      </c>
      <c r="E5283" s="4"/>
      <c r="F5283" s="4"/>
      <c r="G5283" s="4">
        <v>30</v>
      </c>
      <c r="H5283" s="4">
        <v>948</v>
      </c>
      <c r="I5283" s="4"/>
      <c r="J5283" s="4"/>
      <c r="K5283" s="4"/>
      <c r="L5283" s="4"/>
      <c r="M5283" s="4">
        <v>1574</v>
      </c>
    </row>
    <row r="5284" spans="1:13" x14ac:dyDescent="0.2">
      <c r="A5284" s="8">
        <v>41494</v>
      </c>
      <c r="B5284" s="4">
        <v>6</v>
      </c>
      <c r="C5284" s="4">
        <v>936</v>
      </c>
      <c r="D5284" s="4">
        <v>44</v>
      </c>
      <c r="E5284" s="4"/>
      <c r="F5284" s="4"/>
      <c r="G5284" s="4">
        <v>31</v>
      </c>
      <c r="H5284" s="4">
        <v>1011</v>
      </c>
      <c r="I5284" s="4"/>
      <c r="J5284" s="4"/>
      <c r="K5284" s="4"/>
      <c r="L5284" s="4"/>
      <c r="M5284" s="4">
        <v>1674</v>
      </c>
    </row>
    <row r="5285" spans="1:13" x14ac:dyDescent="0.2">
      <c r="A5285" s="8">
        <v>41494</v>
      </c>
      <c r="B5285" s="4">
        <v>7</v>
      </c>
      <c r="C5285" s="4">
        <v>986</v>
      </c>
      <c r="D5285" s="4">
        <v>46</v>
      </c>
      <c r="E5285" s="4"/>
      <c r="F5285" s="4"/>
      <c r="G5285" s="4">
        <v>30</v>
      </c>
      <c r="H5285" s="4">
        <v>1062</v>
      </c>
      <c r="I5285" s="4"/>
      <c r="J5285" s="4"/>
      <c r="K5285" s="4"/>
      <c r="L5285" s="4"/>
      <c r="M5285" s="4">
        <v>1738</v>
      </c>
    </row>
    <row r="5286" spans="1:13" x14ac:dyDescent="0.2">
      <c r="A5286" s="8">
        <v>41494</v>
      </c>
      <c r="B5286" s="4">
        <v>8</v>
      </c>
      <c r="C5286" s="4">
        <v>1039</v>
      </c>
      <c r="D5286" s="4">
        <v>49</v>
      </c>
      <c r="E5286" s="4"/>
      <c r="F5286" s="4"/>
      <c r="G5286" s="4">
        <v>37</v>
      </c>
      <c r="H5286" s="4">
        <v>1125</v>
      </c>
      <c r="I5286" s="4"/>
      <c r="J5286" s="4"/>
      <c r="K5286" s="4"/>
      <c r="L5286" s="4"/>
      <c r="M5286" s="4">
        <v>1831</v>
      </c>
    </row>
    <row r="5287" spans="1:13" x14ac:dyDescent="0.2">
      <c r="A5287" s="8">
        <v>41494</v>
      </c>
      <c r="B5287" s="4">
        <v>9</v>
      </c>
      <c r="C5287" s="4">
        <v>1094</v>
      </c>
      <c r="D5287" s="4">
        <v>51</v>
      </c>
      <c r="E5287" s="4"/>
      <c r="F5287" s="4"/>
      <c r="G5287" s="4">
        <v>34</v>
      </c>
      <c r="H5287" s="4">
        <v>1180</v>
      </c>
      <c r="I5287" s="4"/>
      <c r="J5287" s="4"/>
      <c r="K5287" s="4"/>
      <c r="L5287" s="4"/>
      <c r="M5287" s="4">
        <v>1926</v>
      </c>
    </row>
    <row r="5288" spans="1:13" x14ac:dyDescent="0.2">
      <c r="A5288" s="8">
        <v>41494</v>
      </c>
      <c r="B5288" s="4">
        <v>10</v>
      </c>
      <c r="C5288" s="4">
        <v>1149</v>
      </c>
      <c r="D5288" s="4">
        <v>54</v>
      </c>
      <c r="E5288" s="4"/>
      <c r="F5288" s="4"/>
      <c r="G5288" s="4">
        <v>42</v>
      </c>
      <c r="H5288" s="4">
        <v>1245</v>
      </c>
      <c r="I5288" s="4"/>
      <c r="J5288" s="4"/>
      <c r="K5288" s="4"/>
      <c r="L5288" s="4"/>
      <c r="M5288" s="4">
        <v>2011</v>
      </c>
    </row>
    <row r="5289" spans="1:13" x14ac:dyDescent="0.2">
      <c r="A5289" s="8">
        <v>41494</v>
      </c>
      <c r="B5289" s="4">
        <v>11</v>
      </c>
      <c r="C5289" s="4">
        <v>1202</v>
      </c>
      <c r="D5289" s="4">
        <v>57</v>
      </c>
      <c r="E5289" s="4"/>
      <c r="F5289" s="4"/>
      <c r="G5289" s="4">
        <v>40</v>
      </c>
      <c r="H5289" s="4">
        <v>1299</v>
      </c>
      <c r="I5289" s="4"/>
      <c r="J5289" s="4"/>
      <c r="K5289" s="4"/>
      <c r="L5289" s="4"/>
      <c r="M5289" s="4">
        <v>2102</v>
      </c>
    </row>
    <row r="5290" spans="1:13" x14ac:dyDescent="0.2">
      <c r="A5290" s="8">
        <v>41494</v>
      </c>
      <c r="B5290" s="4">
        <v>12</v>
      </c>
      <c r="C5290" s="4">
        <v>1260</v>
      </c>
      <c r="D5290" s="4">
        <v>59</v>
      </c>
      <c r="E5290" s="4"/>
      <c r="F5290" s="4"/>
      <c r="G5290" s="4">
        <v>41</v>
      </c>
      <c r="H5290" s="4">
        <v>1360</v>
      </c>
      <c r="I5290" s="4"/>
      <c r="J5290" s="4"/>
      <c r="K5290" s="4"/>
      <c r="L5290" s="4"/>
      <c r="M5290" s="4">
        <v>2188</v>
      </c>
    </row>
    <row r="5291" spans="1:13" x14ac:dyDescent="0.2">
      <c r="A5291" s="8">
        <v>41494</v>
      </c>
      <c r="B5291" s="4">
        <v>13</v>
      </c>
      <c r="C5291" s="4">
        <v>1308</v>
      </c>
      <c r="D5291" s="4">
        <v>62</v>
      </c>
      <c r="E5291" s="4"/>
      <c r="F5291" s="4"/>
      <c r="G5291" s="4">
        <v>46</v>
      </c>
      <c r="H5291" s="4">
        <v>1416</v>
      </c>
      <c r="I5291" s="4"/>
      <c r="J5291" s="4"/>
      <c r="K5291" s="4"/>
      <c r="L5291" s="4"/>
      <c r="M5291" s="4">
        <v>2283</v>
      </c>
    </row>
    <row r="5292" spans="1:13" x14ac:dyDescent="0.2">
      <c r="A5292" s="8">
        <v>41494</v>
      </c>
      <c r="B5292" s="4">
        <v>14</v>
      </c>
      <c r="C5292" s="4">
        <v>1373</v>
      </c>
      <c r="D5292" s="4">
        <v>65</v>
      </c>
      <c r="E5292" s="4"/>
      <c r="F5292" s="4"/>
      <c r="G5292" s="4">
        <v>43</v>
      </c>
      <c r="H5292" s="4">
        <v>1481</v>
      </c>
      <c r="I5292" s="4"/>
      <c r="J5292" s="4"/>
      <c r="K5292" s="4"/>
      <c r="L5292" s="4"/>
      <c r="M5292" s="4">
        <v>2379</v>
      </c>
    </row>
    <row r="5293" spans="1:13" x14ac:dyDescent="0.2">
      <c r="A5293" s="8">
        <v>41494</v>
      </c>
      <c r="B5293" s="4">
        <v>15</v>
      </c>
      <c r="C5293" s="4">
        <v>1426</v>
      </c>
      <c r="D5293" s="4">
        <v>67</v>
      </c>
      <c r="E5293" s="4"/>
      <c r="F5293" s="4"/>
      <c r="G5293" s="4">
        <v>44</v>
      </c>
      <c r="H5293" s="4">
        <v>1537</v>
      </c>
      <c r="I5293" s="4"/>
      <c r="J5293" s="4"/>
      <c r="K5293" s="4"/>
      <c r="L5293" s="4"/>
      <c r="M5293" s="4">
        <v>2477</v>
      </c>
    </row>
    <row r="5294" spans="1:13" x14ac:dyDescent="0.2">
      <c r="A5294" s="8">
        <v>41494</v>
      </c>
      <c r="B5294" s="4">
        <v>16</v>
      </c>
      <c r="C5294" s="4">
        <v>1494</v>
      </c>
      <c r="D5294" s="4">
        <v>70</v>
      </c>
      <c r="E5294" s="4"/>
      <c r="F5294" s="4"/>
      <c r="G5294" s="4">
        <v>41</v>
      </c>
      <c r="H5294" s="4">
        <v>1605</v>
      </c>
      <c r="I5294" s="4"/>
      <c r="J5294" s="4"/>
      <c r="K5294" s="4"/>
      <c r="L5294" s="4"/>
      <c r="M5294" s="4">
        <v>2586</v>
      </c>
    </row>
    <row r="5295" spans="1:13" x14ac:dyDescent="0.2">
      <c r="A5295" s="8">
        <v>41494</v>
      </c>
      <c r="B5295" s="4">
        <v>17</v>
      </c>
      <c r="C5295" s="4">
        <v>1562</v>
      </c>
      <c r="D5295" s="4">
        <v>73</v>
      </c>
      <c r="E5295" s="4"/>
      <c r="F5295" s="4"/>
      <c r="G5295" s="4">
        <v>44</v>
      </c>
      <c r="H5295" s="4">
        <v>1679</v>
      </c>
      <c r="I5295" s="4"/>
      <c r="J5295" s="4"/>
      <c r="K5295" s="4"/>
      <c r="L5295" s="4"/>
      <c r="M5295" s="4">
        <v>2679</v>
      </c>
    </row>
    <row r="5296" spans="1:13" x14ac:dyDescent="0.2">
      <c r="A5296" s="8">
        <v>41494</v>
      </c>
      <c r="B5296" s="4">
        <v>18</v>
      </c>
      <c r="C5296" s="4">
        <v>1577</v>
      </c>
      <c r="D5296" s="4">
        <v>74</v>
      </c>
      <c r="E5296" s="4"/>
      <c r="F5296" s="4"/>
      <c r="G5296" s="4">
        <v>38</v>
      </c>
      <c r="H5296" s="4">
        <v>1689</v>
      </c>
      <c r="I5296" s="4"/>
      <c r="J5296" s="4"/>
      <c r="K5296" s="4"/>
      <c r="L5296" s="4"/>
      <c r="M5296" s="4">
        <v>2704</v>
      </c>
    </row>
    <row r="5297" spans="1:13" x14ac:dyDescent="0.2">
      <c r="A5297" s="8">
        <v>41494</v>
      </c>
      <c r="B5297" s="4">
        <v>19</v>
      </c>
      <c r="C5297" s="4">
        <v>1528</v>
      </c>
      <c r="D5297" s="4">
        <v>71</v>
      </c>
      <c r="E5297" s="4"/>
      <c r="F5297" s="4"/>
      <c r="G5297" s="4">
        <v>37</v>
      </c>
      <c r="H5297" s="4">
        <v>1636</v>
      </c>
      <c r="I5297" s="4"/>
      <c r="J5297" s="4"/>
      <c r="K5297" s="4"/>
      <c r="L5297" s="4"/>
      <c r="M5297" s="4">
        <v>2622</v>
      </c>
    </row>
    <row r="5298" spans="1:13" x14ac:dyDescent="0.2">
      <c r="A5298" s="8">
        <v>41494</v>
      </c>
      <c r="B5298" s="4">
        <v>20</v>
      </c>
      <c r="C5298" s="4">
        <v>1446</v>
      </c>
      <c r="D5298" s="4">
        <v>67</v>
      </c>
      <c r="E5298" s="4"/>
      <c r="F5298" s="4"/>
      <c r="G5298" s="4">
        <v>35</v>
      </c>
      <c r="H5298" s="4">
        <v>1549</v>
      </c>
      <c r="I5298" s="4"/>
      <c r="J5298" s="4"/>
      <c r="K5298" s="4"/>
      <c r="L5298" s="4"/>
      <c r="M5298" s="4">
        <v>2486</v>
      </c>
    </row>
    <row r="5299" spans="1:13" x14ac:dyDescent="0.2">
      <c r="A5299" s="8">
        <v>41494</v>
      </c>
      <c r="B5299" s="4">
        <v>21</v>
      </c>
      <c r="C5299" s="4">
        <v>1419</v>
      </c>
      <c r="D5299" s="4">
        <v>66</v>
      </c>
      <c r="E5299" s="4"/>
      <c r="F5299" s="4"/>
      <c r="G5299" s="4">
        <v>32</v>
      </c>
      <c r="H5299" s="4">
        <v>1517</v>
      </c>
      <c r="I5299" s="4"/>
      <c r="J5299" s="4"/>
      <c r="K5299" s="4"/>
      <c r="L5299" s="4"/>
      <c r="M5299" s="4">
        <v>2440</v>
      </c>
    </row>
    <row r="5300" spans="1:13" x14ac:dyDescent="0.2">
      <c r="A5300" s="8">
        <v>41494</v>
      </c>
      <c r="B5300" s="4">
        <v>22</v>
      </c>
      <c r="C5300" s="4">
        <v>1353</v>
      </c>
      <c r="D5300" s="4">
        <v>63</v>
      </c>
      <c r="E5300" s="4"/>
      <c r="F5300" s="4"/>
      <c r="G5300" s="4">
        <v>31</v>
      </c>
      <c r="H5300" s="4">
        <v>1447</v>
      </c>
      <c r="I5300" s="4"/>
      <c r="J5300" s="4"/>
      <c r="K5300" s="4"/>
      <c r="L5300" s="4"/>
      <c r="M5300" s="4">
        <v>2320</v>
      </c>
    </row>
    <row r="5301" spans="1:13" x14ac:dyDescent="0.2">
      <c r="A5301" s="8">
        <v>41494</v>
      </c>
      <c r="B5301" s="4">
        <v>23</v>
      </c>
      <c r="C5301" s="4">
        <v>1218</v>
      </c>
      <c r="D5301" s="4">
        <v>57</v>
      </c>
      <c r="E5301" s="4"/>
      <c r="F5301" s="4"/>
      <c r="G5301" s="4">
        <v>30</v>
      </c>
      <c r="H5301" s="4">
        <v>1305</v>
      </c>
      <c r="I5301" s="4"/>
      <c r="J5301" s="4"/>
      <c r="K5301" s="4"/>
      <c r="L5301" s="4"/>
      <c r="M5301" s="4">
        <v>2110</v>
      </c>
    </row>
    <row r="5302" spans="1:13" x14ac:dyDescent="0.2">
      <c r="A5302" s="8">
        <v>41494</v>
      </c>
      <c r="B5302" s="4">
        <v>24</v>
      </c>
      <c r="C5302" s="4">
        <v>1085</v>
      </c>
      <c r="D5302" s="4">
        <v>51</v>
      </c>
      <c r="E5302" s="4"/>
      <c r="F5302" s="4"/>
      <c r="G5302" s="4">
        <v>30</v>
      </c>
      <c r="H5302" s="4">
        <v>1166</v>
      </c>
      <c r="I5302" s="4"/>
      <c r="J5302" s="4"/>
      <c r="K5302" s="4"/>
      <c r="L5302" s="4"/>
      <c r="M5302" s="4">
        <v>1903</v>
      </c>
    </row>
    <row r="5303" spans="1:13" x14ac:dyDescent="0.2">
      <c r="A5303" s="8">
        <v>41495</v>
      </c>
      <c r="B5303" s="4">
        <v>1</v>
      </c>
      <c r="C5303" s="4">
        <v>980</v>
      </c>
      <c r="D5303" s="4">
        <v>46</v>
      </c>
      <c r="E5303" s="4"/>
      <c r="F5303" s="4"/>
      <c r="G5303" s="4">
        <v>31</v>
      </c>
      <c r="H5303" s="4">
        <v>1057</v>
      </c>
      <c r="I5303" s="4"/>
      <c r="J5303" s="4"/>
      <c r="K5303" s="4"/>
      <c r="L5303" s="4"/>
      <c r="M5303" s="4">
        <v>1759</v>
      </c>
    </row>
    <row r="5304" spans="1:13" x14ac:dyDescent="0.2">
      <c r="A5304" s="8">
        <v>41495</v>
      </c>
      <c r="B5304" s="4">
        <v>2</v>
      </c>
      <c r="C5304" s="4">
        <v>923</v>
      </c>
      <c r="D5304" s="4">
        <v>43</v>
      </c>
      <c r="E5304" s="4"/>
      <c r="F5304" s="4"/>
      <c r="G5304" s="4">
        <v>30</v>
      </c>
      <c r="H5304" s="4">
        <v>997</v>
      </c>
      <c r="I5304" s="4"/>
      <c r="J5304" s="4"/>
      <c r="K5304" s="4"/>
      <c r="L5304" s="4"/>
      <c r="M5304" s="4">
        <v>1667</v>
      </c>
    </row>
    <row r="5305" spans="1:13" x14ac:dyDescent="0.2">
      <c r="A5305" s="8">
        <v>41495</v>
      </c>
      <c r="B5305" s="4">
        <v>3</v>
      </c>
      <c r="C5305" s="4">
        <v>884</v>
      </c>
      <c r="D5305" s="4">
        <v>42</v>
      </c>
      <c r="E5305" s="4"/>
      <c r="F5305" s="4"/>
      <c r="G5305" s="4">
        <v>29</v>
      </c>
      <c r="H5305" s="4">
        <v>955</v>
      </c>
      <c r="I5305" s="4"/>
      <c r="J5305" s="4"/>
      <c r="K5305" s="4"/>
      <c r="L5305" s="4"/>
      <c r="M5305" s="4">
        <v>1606</v>
      </c>
    </row>
    <row r="5306" spans="1:13" x14ac:dyDescent="0.2">
      <c r="A5306" s="8">
        <v>41495</v>
      </c>
      <c r="B5306" s="4">
        <v>4</v>
      </c>
      <c r="C5306" s="4">
        <v>875</v>
      </c>
      <c r="D5306" s="4">
        <v>41</v>
      </c>
      <c r="E5306" s="4"/>
      <c r="F5306" s="4"/>
      <c r="G5306" s="4">
        <v>30</v>
      </c>
      <c r="H5306" s="4">
        <v>946</v>
      </c>
      <c r="I5306" s="4"/>
      <c r="J5306" s="4"/>
      <c r="K5306" s="4"/>
      <c r="L5306" s="4"/>
      <c r="M5306" s="4">
        <v>1586</v>
      </c>
    </row>
    <row r="5307" spans="1:13" x14ac:dyDescent="0.2">
      <c r="A5307" s="8">
        <v>41495</v>
      </c>
      <c r="B5307" s="4">
        <v>5</v>
      </c>
      <c r="C5307" s="4">
        <v>881</v>
      </c>
      <c r="D5307" s="4">
        <v>42</v>
      </c>
      <c r="E5307" s="4"/>
      <c r="F5307" s="4"/>
      <c r="G5307" s="4">
        <v>30</v>
      </c>
      <c r="H5307" s="4">
        <v>953</v>
      </c>
      <c r="I5307" s="4"/>
      <c r="J5307" s="4"/>
      <c r="K5307" s="4"/>
      <c r="L5307" s="4"/>
      <c r="M5307" s="4">
        <v>1601</v>
      </c>
    </row>
    <row r="5308" spans="1:13" x14ac:dyDescent="0.2">
      <c r="A5308" s="8">
        <v>41495</v>
      </c>
      <c r="B5308" s="4">
        <v>6</v>
      </c>
      <c r="C5308" s="4">
        <v>948</v>
      </c>
      <c r="D5308" s="4">
        <v>45</v>
      </c>
      <c r="E5308" s="4"/>
      <c r="F5308" s="4"/>
      <c r="G5308" s="4">
        <v>30</v>
      </c>
      <c r="H5308" s="4">
        <v>1023</v>
      </c>
      <c r="I5308" s="4"/>
      <c r="J5308" s="4"/>
      <c r="K5308" s="4"/>
      <c r="L5308" s="4"/>
      <c r="M5308" s="4">
        <v>1687</v>
      </c>
    </row>
    <row r="5309" spans="1:13" x14ac:dyDescent="0.2">
      <c r="A5309" s="8">
        <v>41495</v>
      </c>
      <c r="B5309" s="4">
        <v>7</v>
      </c>
      <c r="C5309" s="4">
        <v>990</v>
      </c>
      <c r="D5309" s="4">
        <v>47</v>
      </c>
      <c r="E5309" s="4"/>
      <c r="F5309" s="4"/>
      <c r="G5309" s="4">
        <v>31</v>
      </c>
      <c r="H5309" s="4">
        <v>1068</v>
      </c>
      <c r="I5309" s="4"/>
      <c r="J5309" s="4"/>
      <c r="K5309" s="4"/>
      <c r="L5309" s="4"/>
      <c r="M5309" s="4">
        <v>1757</v>
      </c>
    </row>
    <row r="5310" spans="1:13" x14ac:dyDescent="0.2">
      <c r="A5310" s="8">
        <v>41495</v>
      </c>
      <c r="B5310" s="4">
        <v>8</v>
      </c>
      <c r="C5310" s="4">
        <v>1046</v>
      </c>
      <c r="D5310" s="4">
        <v>49</v>
      </c>
      <c r="E5310" s="4"/>
      <c r="F5310" s="4"/>
      <c r="G5310" s="4">
        <v>34</v>
      </c>
      <c r="H5310" s="4">
        <v>1129</v>
      </c>
      <c r="I5310" s="4"/>
      <c r="J5310" s="4"/>
      <c r="K5310" s="4"/>
      <c r="L5310" s="4"/>
      <c r="M5310" s="4">
        <v>1832</v>
      </c>
    </row>
    <row r="5311" spans="1:13" x14ac:dyDescent="0.2">
      <c r="A5311" s="8">
        <v>41495</v>
      </c>
      <c r="B5311" s="4">
        <v>9</v>
      </c>
      <c r="C5311" s="4">
        <v>1097</v>
      </c>
      <c r="D5311" s="4">
        <v>52</v>
      </c>
      <c r="E5311" s="4"/>
      <c r="F5311" s="4"/>
      <c r="G5311" s="4">
        <v>34</v>
      </c>
      <c r="H5311" s="4">
        <v>1183</v>
      </c>
      <c r="I5311" s="4"/>
      <c r="J5311" s="4"/>
      <c r="K5311" s="4"/>
      <c r="L5311" s="4"/>
      <c r="M5311" s="4">
        <v>1908</v>
      </c>
    </row>
    <row r="5312" spans="1:13" x14ac:dyDescent="0.2">
      <c r="A5312" s="8">
        <v>41495</v>
      </c>
      <c r="B5312" s="4">
        <v>10</v>
      </c>
      <c r="C5312" s="4">
        <v>1152</v>
      </c>
      <c r="D5312" s="4">
        <v>54</v>
      </c>
      <c r="E5312" s="4"/>
      <c r="F5312" s="4"/>
      <c r="G5312" s="4">
        <v>41</v>
      </c>
      <c r="H5312" s="4">
        <v>1247</v>
      </c>
      <c r="I5312" s="4"/>
      <c r="J5312" s="4"/>
      <c r="K5312" s="4"/>
      <c r="L5312" s="4"/>
      <c r="M5312" s="4">
        <v>1997</v>
      </c>
    </row>
    <row r="5313" spans="1:13" x14ac:dyDescent="0.2">
      <c r="A5313" s="8">
        <v>41495</v>
      </c>
      <c r="B5313" s="4">
        <v>11</v>
      </c>
      <c r="C5313" s="4">
        <v>1212</v>
      </c>
      <c r="D5313" s="4">
        <v>57</v>
      </c>
      <c r="E5313" s="4"/>
      <c r="F5313" s="4"/>
      <c r="G5313" s="4">
        <v>43</v>
      </c>
      <c r="H5313" s="4">
        <v>1312</v>
      </c>
      <c r="I5313" s="4"/>
      <c r="J5313" s="4"/>
      <c r="K5313" s="4"/>
      <c r="L5313" s="4"/>
      <c r="M5313" s="4">
        <v>2101</v>
      </c>
    </row>
    <row r="5314" spans="1:13" x14ac:dyDescent="0.2">
      <c r="A5314" s="8">
        <v>41495</v>
      </c>
      <c r="B5314" s="4">
        <v>12</v>
      </c>
      <c r="C5314" s="4">
        <v>1258</v>
      </c>
      <c r="D5314" s="4">
        <v>59</v>
      </c>
      <c r="E5314" s="4"/>
      <c r="F5314" s="4"/>
      <c r="G5314" s="4">
        <v>44</v>
      </c>
      <c r="H5314" s="4">
        <v>1361</v>
      </c>
      <c r="I5314" s="4"/>
      <c r="J5314" s="4"/>
      <c r="K5314" s="4"/>
      <c r="L5314" s="4"/>
      <c r="M5314" s="4">
        <v>2185</v>
      </c>
    </row>
    <row r="5315" spans="1:13" x14ac:dyDescent="0.2">
      <c r="A5315" s="8">
        <v>41495</v>
      </c>
      <c r="B5315" s="4">
        <v>13</v>
      </c>
      <c r="C5315" s="4">
        <v>1313</v>
      </c>
      <c r="D5315" s="4">
        <v>62</v>
      </c>
      <c r="E5315" s="4"/>
      <c r="F5315" s="4"/>
      <c r="G5315" s="4">
        <v>43</v>
      </c>
      <c r="H5315" s="4">
        <v>1418</v>
      </c>
      <c r="I5315" s="4"/>
      <c r="J5315" s="4"/>
      <c r="K5315" s="4"/>
      <c r="L5315" s="4"/>
      <c r="M5315" s="4">
        <v>2269</v>
      </c>
    </row>
    <row r="5316" spans="1:13" x14ac:dyDescent="0.2">
      <c r="A5316" s="8">
        <v>41495</v>
      </c>
      <c r="B5316" s="4">
        <v>14</v>
      </c>
      <c r="C5316" s="4">
        <v>1364</v>
      </c>
      <c r="D5316" s="4">
        <v>64</v>
      </c>
      <c r="E5316" s="4"/>
      <c r="F5316" s="4"/>
      <c r="G5316" s="4">
        <v>43</v>
      </c>
      <c r="H5316" s="4">
        <v>1471</v>
      </c>
      <c r="I5316" s="4"/>
      <c r="J5316" s="4"/>
      <c r="K5316" s="4"/>
      <c r="L5316" s="4"/>
      <c r="M5316" s="4">
        <v>2361</v>
      </c>
    </row>
    <row r="5317" spans="1:13" x14ac:dyDescent="0.2">
      <c r="A5317" s="8">
        <v>41495</v>
      </c>
      <c r="B5317" s="4">
        <v>15</v>
      </c>
      <c r="C5317" s="4">
        <v>1422</v>
      </c>
      <c r="D5317" s="4">
        <v>67</v>
      </c>
      <c r="E5317" s="4"/>
      <c r="F5317" s="4"/>
      <c r="G5317" s="4">
        <v>43</v>
      </c>
      <c r="H5317" s="4">
        <v>1532</v>
      </c>
      <c r="I5317" s="4"/>
      <c r="J5317" s="4"/>
      <c r="K5317" s="4"/>
      <c r="L5317" s="4"/>
      <c r="M5317" s="4">
        <v>2452</v>
      </c>
    </row>
    <row r="5318" spans="1:13" x14ac:dyDescent="0.2">
      <c r="A5318" s="8">
        <v>41495</v>
      </c>
      <c r="B5318" s="4">
        <v>16</v>
      </c>
      <c r="C5318" s="4">
        <v>1483</v>
      </c>
      <c r="D5318" s="4">
        <v>70</v>
      </c>
      <c r="E5318" s="4"/>
      <c r="F5318" s="4"/>
      <c r="G5318" s="4">
        <v>46</v>
      </c>
      <c r="H5318" s="4">
        <v>1599</v>
      </c>
      <c r="I5318" s="4"/>
      <c r="J5318" s="4"/>
      <c r="K5318" s="4"/>
      <c r="L5318" s="4"/>
      <c r="M5318" s="4">
        <v>2544</v>
      </c>
    </row>
    <row r="5319" spans="1:13" x14ac:dyDescent="0.2">
      <c r="A5319" s="8">
        <v>41495</v>
      </c>
      <c r="B5319" s="4">
        <v>17</v>
      </c>
      <c r="C5319" s="4">
        <v>1518</v>
      </c>
      <c r="D5319" s="4">
        <v>71</v>
      </c>
      <c r="E5319" s="4"/>
      <c r="F5319" s="4"/>
      <c r="G5319" s="4">
        <v>39</v>
      </c>
      <c r="H5319" s="4">
        <v>1628</v>
      </c>
      <c r="I5319" s="4"/>
      <c r="J5319" s="4"/>
      <c r="K5319" s="4"/>
      <c r="L5319" s="4"/>
      <c r="M5319" s="4">
        <v>2596</v>
      </c>
    </row>
    <row r="5320" spans="1:13" x14ac:dyDescent="0.2">
      <c r="A5320" s="8">
        <v>41495</v>
      </c>
      <c r="B5320" s="4">
        <v>18</v>
      </c>
      <c r="C5320" s="4">
        <v>1524</v>
      </c>
      <c r="D5320" s="4">
        <v>71</v>
      </c>
      <c r="E5320" s="4"/>
      <c r="F5320" s="4"/>
      <c r="G5320" s="4">
        <v>42</v>
      </c>
      <c r="H5320" s="4">
        <v>1638</v>
      </c>
      <c r="I5320" s="4"/>
      <c r="J5320" s="4"/>
      <c r="K5320" s="4"/>
      <c r="L5320" s="4"/>
      <c r="M5320" s="4">
        <v>2595</v>
      </c>
    </row>
    <row r="5321" spans="1:13" x14ac:dyDescent="0.2">
      <c r="A5321" s="8">
        <v>41495</v>
      </c>
      <c r="B5321" s="4">
        <v>19</v>
      </c>
      <c r="C5321" s="4">
        <v>1464</v>
      </c>
      <c r="D5321" s="4">
        <v>68</v>
      </c>
      <c r="E5321" s="4"/>
      <c r="F5321" s="4"/>
      <c r="G5321" s="4">
        <v>36</v>
      </c>
      <c r="H5321" s="4">
        <v>1568</v>
      </c>
      <c r="I5321" s="4"/>
      <c r="J5321" s="4"/>
      <c r="K5321" s="4"/>
      <c r="L5321" s="4"/>
      <c r="M5321" s="4">
        <v>2505</v>
      </c>
    </row>
    <row r="5322" spans="1:13" x14ac:dyDescent="0.2">
      <c r="A5322" s="8">
        <v>41495</v>
      </c>
      <c r="B5322" s="4">
        <v>20</v>
      </c>
      <c r="C5322" s="4">
        <v>1370</v>
      </c>
      <c r="D5322" s="4">
        <v>64</v>
      </c>
      <c r="E5322" s="4"/>
      <c r="F5322" s="4"/>
      <c r="G5322" s="4">
        <v>33</v>
      </c>
      <c r="H5322" s="4">
        <v>1467</v>
      </c>
      <c r="I5322" s="4"/>
      <c r="J5322" s="4"/>
      <c r="K5322" s="4"/>
      <c r="L5322" s="4"/>
      <c r="M5322" s="4">
        <v>2355</v>
      </c>
    </row>
    <row r="5323" spans="1:13" x14ac:dyDescent="0.2">
      <c r="A5323" s="8">
        <v>41495</v>
      </c>
      <c r="B5323" s="4">
        <v>21</v>
      </c>
      <c r="C5323" s="4">
        <v>1363</v>
      </c>
      <c r="D5323" s="4">
        <v>64</v>
      </c>
      <c r="E5323" s="4"/>
      <c r="F5323" s="4"/>
      <c r="G5323" s="4">
        <v>33</v>
      </c>
      <c r="H5323" s="4">
        <v>1460</v>
      </c>
      <c r="I5323" s="4"/>
      <c r="J5323" s="4"/>
      <c r="K5323" s="4"/>
      <c r="L5323" s="4"/>
      <c r="M5323" s="4">
        <v>2348</v>
      </c>
    </row>
    <row r="5324" spans="1:13" x14ac:dyDescent="0.2">
      <c r="A5324" s="8">
        <v>41495</v>
      </c>
      <c r="B5324" s="4">
        <v>22</v>
      </c>
      <c r="C5324" s="4">
        <v>1304</v>
      </c>
      <c r="D5324" s="4">
        <v>61</v>
      </c>
      <c r="E5324" s="4"/>
      <c r="F5324" s="4"/>
      <c r="G5324" s="4">
        <v>31</v>
      </c>
      <c r="H5324" s="4">
        <v>1396</v>
      </c>
      <c r="I5324" s="4"/>
      <c r="J5324" s="4"/>
      <c r="K5324" s="4"/>
      <c r="L5324" s="4"/>
      <c r="M5324" s="4">
        <v>2250</v>
      </c>
    </row>
    <row r="5325" spans="1:13" x14ac:dyDescent="0.2">
      <c r="A5325" s="8">
        <v>41495</v>
      </c>
      <c r="B5325" s="4">
        <v>23</v>
      </c>
      <c r="C5325" s="4">
        <v>1202</v>
      </c>
      <c r="D5325" s="4">
        <v>56</v>
      </c>
      <c r="E5325" s="4"/>
      <c r="F5325" s="4"/>
      <c r="G5325" s="4">
        <v>30</v>
      </c>
      <c r="H5325" s="4">
        <v>1288</v>
      </c>
      <c r="I5325" s="4"/>
      <c r="J5325" s="4"/>
      <c r="K5325" s="4"/>
      <c r="L5325" s="4"/>
      <c r="M5325" s="4">
        <v>2078</v>
      </c>
    </row>
    <row r="5326" spans="1:13" x14ac:dyDescent="0.2">
      <c r="A5326" s="8">
        <v>41495</v>
      </c>
      <c r="B5326" s="4">
        <v>24</v>
      </c>
      <c r="C5326" s="4">
        <v>1076</v>
      </c>
      <c r="D5326" s="4">
        <v>50</v>
      </c>
      <c r="E5326" s="4"/>
      <c r="F5326" s="4"/>
      <c r="G5326" s="4">
        <v>30</v>
      </c>
      <c r="H5326" s="4">
        <v>1157</v>
      </c>
      <c r="I5326" s="4"/>
      <c r="J5326" s="4"/>
      <c r="K5326" s="4"/>
      <c r="L5326" s="4"/>
      <c r="M5326" s="4">
        <v>1878</v>
      </c>
    </row>
    <row r="5327" spans="1:13" x14ac:dyDescent="0.2">
      <c r="A5327" s="8">
        <v>41496</v>
      </c>
      <c r="B5327" s="4">
        <v>1</v>
      </c>
      <c r="C5327" s="4">
        <v>981</v>
      </c>
      <c r="D5327" s="4">
        <v>46</v>
      </c>
      <c r="E5327" s="4"/>
      <c r="F5327" s="4"/>
      <c r="G5327" s="4">
        <v>30</v>
      </c>
      <c r="H5327" s="4">
        <v>1057</v>
      </c>
      <c r="I5327" s="4"/>
      <c r="J5327" s="4"/>
      <c r="K5327" s="4"/>
      <c r="L5327" s="4"/>
      <c r="M5327" s="4">
        <v>1723</v>
      </c>
    </row>
    <row r="5328" spans="1:13" x14ac:dyDescent="0.2">
      <c r="A5328" s="8">
        <v>41496</v>
      </c>
      <c r="B5328" s="4">
        <v>2</v>
      </c>
      <c r="C5328" s="4">
        <v>915</v>
      </c>
      <c r="D5328" s="4">
        <v>43</v>
      </c>
      <c r="E5328" s="4"/>
      <c r="F5328" s="4"/>
      <c r="G5328" s="4">
        <v>30</v>
      </c>
      <c r="H5328" s="4">
        <v>988</v>
      </c>
      <c r="I5328" s="4"/>
      <c r="J5328" s="4"/>
      <c r="K5328" s="4"/>
      <c r="L5328" s="4"/>
      <c r="M5328" s="4">
        <v>1616</v>
      </c>
    </row>
    <row r="5329" spans="1:13" x14ac:dyDescent="0.2">
      <c r="A5329" s="8">
        <v>41496</v>
      </c>
      <c r="B5329" s="4">
        <v>3</v>
      </c>
      <c r="C5329" s="4">
        <v>883</v>
      </c>
      <c r="D5329" s="4">
        <v>42</v>
      </c>
      <c r="E5329" s="4"/>
      <c r="F5329" s="4"/>
      <c r="G5329" s="4">
        <v>30</v>
      </c>
      <c r="H5329" s="4">
        <v>955</v>
      </c>
      <c r="I5329" s="4"/>
      <c r="J5329" s="4"/>
      <c r="K5329" s="4"/>
      <c r="L5329" s="4"/>
      <c r="M5329" s="4">
        <v>1569</v>
      </c>
    </row>
    <row r="5330" spans="1:13" x14ac:dyDescent="0.2">
      <c r="A5330" s="8">
        <v>41496</v>
      </c>
      <c r="B5330" s="4">
        <v>4</v>
      </c>
      <c r="C5330" s="4">
        <v>857</v>
      </c>
      <c r="D5330" s="4">
        <v>40</v>
      </c>
      <c r="E5330" s="4"/>
      <c r="F5330" s="4"/>
      <c r="G5330" s="4">
        <v>30</v>
      </c>
      <c r="H5330" s="4">
        <v>928</v>
      </c>
      <c r="I5330" s="4"/>
      <c r="J5330" s="4"/>
      <c r="K5330" s="4"/>
      <c r="L5330" s="4"/>
      <c r="M5330" s="4">
        <v>1534</v>
      </c>
    </row>
    <row r="5331" spans="1:13" x14ac:dyDescent="0.2">
      <c r="A5331" s="8">
        <v>41496</v>
      </c>
      <c r="B5331" s="4">
        <v>5</v>
      </c>
      <c r="C5331" s="4">
        <v>855</v>
      </c>
      <c r="D5331" s="4">
        <v>40</v>
      </c>
      <c r="E5331" s="4"/>
      <c r="F5331" s="4"/>
      <c r="G5331" s="4">
        <v>30</v>
      </c>
      <c r="H5331" s="4">
        <v>925</v>
      </c>
      <c r="I5331" s="4"/>
      <c r="J5331" s="4"/>
      <c r="K5331" s="4"/>
      <c r="L5331" s="4"/>
      <c r="M5331" s="4">
        <v>1526</v>
      </c>
    </row>
    <row r="5332" spans="1:13" x14ac:dyDescent="0.2">
      <c r="A5332" s="8">
        <v>41496</v>
      </c>
      <c r="B5332" s="4">
        <v>6</v>
      </c>
      <c r="C5332" s="4">
        <v>869</v>
      </c>
      <c r="D5332" s="4">
        <v>41</v>
      </c>
      <c r="E5332" s="4"/>
      <c r="F5332" s="4"/>
      <c r="G5332" s="4">
        <v>29</v>
      </c>
      <c r="H5332" s="4">
        <v>939</v>
      </c>
      <c r="I5332" s="4"/>
      <c r="J5332" s="4"/>
      <c r="K5332" s="4"/>
      <c r="L5332" s="4"/>
      <c r="M5332" s="4">
        <v>1553</v>
      </c>
    </row>
    <row r="5333" spans="1:13" x14ac:dyDescent="0.2">
      <c r="A5333" s="8">
        <v>41496</v>
      </c>
      <c r="B5333" s="4">
        <v>7</v>
      </c>
      <c r="C5333" s="4">
        <v>873</v>
      </c>
      <c r="D5333" s="4">
        <v>41</v>
      </c>
      <c r="E5333" s="4"/>
      <c r="F5333" s="4"/>
      <c r="G5333" s="4">
        <v>30</v>
      </c>
      <c r="H5333" s="4">
        <v>944</v>
      </c>
      <c r="I5333" s="4"/>
      <c r="J5333" s="4"/>
      <c r="K5333" s="4"/>
      <c r="L5333" s="4"/>
      <c r="M5333" s="4">
        <v>1553</v>
      </c>
    </row>
    <row r="5334" spans="1:13" x14ac:dyDescent="0.2">
      <c r="A5334" s="8">
        <v>41496</v>
      </c>
      <c r="B5334" s="4">
        <v>8</v>
      </c>
      <c r="C5334" s="4">
        <v>899</v>
      </c>
      <c r="D5334" s="4">
        <v>43</v>
      </c>
      <c r="E5334" s="4"/>
      <c r="F5334" s="4"/>
      <c r="G5334" s="4">
        <v>34</v>
      </c>
      <c r="H5334" s="4">
        <v>976</v>
      </c>
      <c r="I5334" s="4"/>
      <c r="J5334" s="4"/>
      <c r="K5334" s="4"/>
      <c r="L5334" s="4"/>
      <c r="M5334" s="4">
        <v>1599</v>
      </c>
    </row>
    <row r="5335" spans="1:13" x14ac:dyDescent="0.2">
      <c r="A5335" s="8">
        <v>41496</v>
      </c>
      <c r="B5335" s="4">
        <v>9</v>
      </c>
      <c r="C5335" s="4">
        <v>959</v>
      </c>
      <c r="D5335" s="4">
        <v>45</v>
      </c>
      <c r="E5335" s="4"/>
      <c r="F5335" s="4"/>
      <c r="G5335" s="4">
        <v>33</v>
      </c>
      <c r="H5335" s="4">
        <v>1037</v>
      </c>
      <c r="I5335" s="4"/>
      <c r="J5335" s="4"/>
      <c r="K5335" s="4"/>
      <c r="L5335" s="4"/>
      <c r="M5335" s="4">
        <v>1698</v>
      </c>
    </row>
    <row r="5336" spans="1:13" x14ac:dyDescent="0.2">
      <c r="A5336" s="8">
        <v>41496</v>
      </c>
      <c r="B5336" s="4">
        <v>10</v>
      </c>
      <c r="C5336" s="4">
        <v>1030</v>
      </c>
      <c r="D5336" s="4">
        <v>49</v>
      </c>
      <c r="E5336" s="4"/>
      <c r="F5336" s="4"/>
      <c r="G5336" s="4">
        <v>42</v>
      </c>
      <c r="H5336" s="4">
        <v>1121</v>
      </c>
      <c r="I5336" s="4"/>
      <c r="J5336" s="4"/>
      <c r="K5336" s="4"/>
      <c r="L5336" s="4"/>
      <c r="M5336" s="4">
        <v>1819</v>
      </c>
    </row>
    <row r="5337" spans="1:13" x14ac:dyDescent="0.2">
      <c r="A5337" s="8">
        <v>41496</v>
      </c>
      <c r="B5337" s="4">
        <v>11</v>
      </c>
      <c r="C5337" s="4">
        <v>1085</v>
      </c>
      <c r="D5337" s="4">
        <v>51</v>
      </c>
      <c r="E5337" s="4"/>
      <c r="F5337" s="4"/>
      <c r="G5337" s="4">
        <v>39</v>
      </c>
      <c r="H5337" s="4">
        <v>1175</v>
      </c>
      <c r="I5337" s="4"/>
      <c r="J5337" s="4"/>
      <c r="K5337" s="4"/>
      <c r="L5337" s="4"/>
      <c r="M5337" s="4">
        <v>1892</v>
      </c>
    </row>
    <row r="5338" spans="1:13" x14ac:dyDescent="0.2">
      <c r="A5338" s="8">
        <v>41496</v>
      </c>
      <c r="B5338" s="4">
        <v>12</v>
      </c>
      <c r="C5338" s="4">
        <v>1138</v>
      </c>
      <c r="D5338" s="4">
        <v>54</v>
      </c>
      <c r="E5338" s="4"/>
      <c r="F5338" s="4"/>
      <c r="G5338" s="4">
        <v>40</v>
      </c>
      <c r="H5338" s="4">
        <v>1232</v>
      </c>
      <c r="I5338" s="4"/>
      <c r="J5338" s="4"/>
      <c r="K5338" s="4"/>
      <c r="L5338" s="4"/>
      <c r="M5338" s="4">
        <v>1983</v>
      </c>
    </row>
    <row r="5339" spans="1:13" x14ac:dyDescent="0.2">
      <c r="A5339" s="8">
        <v>41496</v>
      </c>
      <c r="B5339" s="4">
        <v>13</v>
      </c>
      <c r="C5339" s="4">
        <v>1187</v>
      </c>
      <c r="D5339" s="4">
        <v>56</v>
      </c>
      <c r="E5339" s="4"/>
      <c r="F5339" s="4"/>
      <c r="G5339" s="4">
        <v>43</v>
      </c>
      <c r="H5339" s="4">
        <v>1286</v>
      </c>
      <c r="I5339" s="4"/>
      <c r="J5339" s="4"/>
      <c r="K5339" s="4"/>
      <c r="L5339" s="4"/>
      <c r="M5339" s="4">
        <v>2062</v>
      </c>
    </row>
    <row r="5340" spans="1:13" x14ac:dyDescent="0.2">
      <c r="A5340" s="8">
        <v>41496</v>
      </c>
      <c r="B5340" s="4">
        <v>14</v>
      </c>
      <c r="C5340" s="4">
        <v>1245</v>
      </c>
      <c r="D5340" s="4">
        <v>59</v>
      </c>
      <c r="E5340" s="4"/>
      <c r="F5340" s="4"/>
      <c r="G5340" s="4">
        <v>42</v>
      </c>
      <c r="H5340" s="4">
        <v>1346</v>
      </c>
      <c r="I5340" s="4"/>
      <c r="J5340" s="4"/>
      <c r="K5340" s="4"/>
      <c r="L5340" s="4"/>
      <c r="M5340" s="4">
        <v>2156</v>
      </c>
    </row>
    <row r="5341" spans="1:13" x14ac:dyDescent="0.2">
      <c r="A5341" s="8">
        <v>41496</v>
      </c>
      <c r="B5341" s="4">
        <v>15</v>
      </c>
      <c r="C5341" s="4">
        <v>1327</v>
      </c>
      <c r="D5341" s="4">
        <v>62</v>
      </c>
      <c r="E5341" s="4"/>
      <c r="F5341" s="4"/>
      <c r="G5341" s="4">
        <v>42</v>
      </c>
      <c r="H5341" s="4">
        <v>1432</v>
      </c>
      <c r="I5341" s="4"/>
      <c r="J5341" s="4"/>
      <c r="K5341" s="4"/>
      <c r="L5341" s="4"/>
      <c r="M5341" s="4">
        <v>2283</v>
      </c>
    </row>
    <row r="5342" spans="1:13" x14ac:dyDescent="0.2">
      <c r="A5342" s="8">
        <v>41496</v>
      </c>
      <c r="B5342" s="4">
        <v>16</v>
      </c>
      <c r="C5342" s="4">
        <v>1418</v>
      </c>
      <c r="D5342" s="4">
        <v>67</v>
      </c>
      <c r="E5342" s="4"/>
      <c r="F5342" s="4"/>
      <c r="G5342" s="4">
        <v>42</v>
      </c>
      <c r="H5342" s="4">
        <v>1527</v>
      </c>
      <c r="I5342" s="4"/>
      <c r="J5342" s="4"/>
      <c r="K5342" s="4"/>
      <c r="L5342" s="4"/>
      <c r="M5342" s="4">
        <v>2428</v>
      </c>
    </row>
    <row r="5343" spans="1:13" x14ac:dyDescent="0.2">
      <c r="A5343" s="8">
        <v>41496</v>
      </c>
      <c r="B5343" s="4">
        <v>17</v>
      </c>
      <c r="C5343" s="4">
        <v>1508</v>
      </c>
      <c r="D5343" s="4">
        <v>71</v>
      </c>
      <c r="E5343" s="4"/>
      <c r="F5343" s="4"/>
      <c r="G5343" s="4">
        <v>41</v>
      </c>
      <c r="H5343" s="4">
        <v>1620</v>
      </c>
      <c r="I5343" s="4"/>
      <c r="J5343" s="4"/>
      <c r="K5343" s="4"/>
      <c r="L5343" s="4"/>
      <c r="M5343" s="4">
        <v>2549</v>
      </c>
    </row>
    <row r="5344" spans="1:13" x14ac:dyDescent="0.2">
      <c r="A5344" s="8">
        <v>41496</v>
      </c>
      <c r="B5344" s="4">
        <v>18</v>
      </c>
      <c r="C5344" s="4">
        <v>1551</v>
      </c>
      <c r="D5344" s="4">
        <v>72</v>
      </c>
      <c r="E5344" s="4"/>
      <c r="F5344" s="4"/>
      <c r="G5344" s="4">
        <v>40</v>
      </c>
      <c r="H5344" s="4">
        <v>1664</v>
      </c>
      <c r="I5344" s="4"/>
      <c r="J5344" s="4"/>
      <c r="K5344" s="4"/>
      <c r="L5344" s="4"/>
      <c r="M5344" s="4">
        <v>2607</v>
      </c>
    </row>
    <row r="5345" spans="1:13" x14ac:dyDescent="0.2">
      <c r="A5345" s="8">
        <v>41496</v>
      </c>
      <c r="B5345" s="4">
        <v>19</v>
      </c>
      <c r="C5345" s="4">
        <v>1519</v>
      </c>
      <c r="D5345" s="4">
        <v>71</v>
      </c>
      <c r="E5345" s="4"/>
      <c r="F5345" s="4"/>
      <c r="G5345" s="4">
        <v>35</v>
      </c>
      <c r="H5345" s="4">
        <v>1625</v>
      </c>
      <c r="I5345" s="4"/>
      <c r="J5345" s="4"/>
      <c r="K5345" s="4"/>
      <c r="L5345" s="4"/>
      <c r="M5345" s="4">
        <v>2557</v>
      </c>
    </row>
    <row r="5346" spans="1:13" x14ac:dyDescent="0.2">
      <c r="A5346" s="8">
        <v>41496</v>
      </c>
      <c r="B5346" s="4">
        <v>20</v>
      </c>
      <c r="C5346" s="4">
        <v>1422</v>
      </c>
      <c r="D5346" s="4">
        <v>66</v>
      </c>
      <c r="E5346" s="4"/>
      <c r="F5346" s="4"/>
      <c r="G5346" s="4">
        <v>34</v>
      </c>
      <c r="H5346" s="4">
        <v>1522</v>
      </c>
      <c r="I5346" s="4"/>
      <c r="J5346" s="4"/>
      <c r="K5346" s="4"/>
      <c r="L5346" s="4"/>
      <c r="M5346" s="4">
        <v>2420</v>
      </c>
    </row>
    <row r="5347" spans="1:13" x14ac:dyDescent="0.2">
      <c r="A5347" s="8">
        <v>41496</v>
      </c>
      <c r="B5347" s="4">
        <v>21</v>
      </c>
      <c r="C5347" s="4">
        <v>1385</v>
      </c>
      <c r="D5347" s="4">
        <v>65</v>
      </c>
      <c r="E5347" s="4"/>
      <c r="F5347" s="4"/>
      <c r="G5347" s="4">
        <v>32</v>
      </c>
      <c r="H5347" s="4">
        <v>1482</v>
      </c>
      <c r="I5347" s="4"/>
      <c r="J5347" s="4"/>
      <c r="K5347" s="4"/>
      <c r="L5347" s="4"/>
      <c r="M5347" s="4">
        <v>2366</v>
      </c>
    </row>
    <row r="5348" spans="1:13" x14ac:dyDescent="0.2">
      <c r="A5348" s="8">
        <v>41496</v>
      </c>
      <c r="B5348" s="4">
        <v>22</v>
      </c>
      <c r="C5348" s="4">
        <v>1324</v>
      </c>
      <c r="D5348" s="4">
        <v>62</v>
      </c>
      <c r="E5348" s="4"/>
      <c r="F5348" s="4"/>
      <c r="G5348" s="4">
        <v>31</v>
      </c>
      <c r="H5348" s="4">
        <v>1417</v>
      </c>
      <c r="I5348" s="4"/>
      <c r="J5348" s="4"/>
      <c r="K5348" s="4"/>
      <c r="L5348" s="4"/>
      <c r="M5348" s="4">
        <v>2260</v>
      </c>
    </row>
    <row r="5349" spans="1:13" x14ac:dyDescent="0.2">
      <c r="A5349" s="8">
        <v>41496</v>
      </c>
      <c r="B5349" s="4">
        <v>23</v>
      </c>
      <c r="C5349" s="4">
        <v>1202</v>
      </c>
      <c r="D5349" s="4">
        <v>56</v>
      </c>
      <c r="E5349" s="4"/>
      <c r="F5349" s="4"/>
      <c r="G5349" s="4">
        <v>30</v>
      </c>
      <c r="H5349" s="4">
        <v>1288</v>
      </c>
      <c r="I5349" s="4"/>
      <c r="J5349" s="4"/>
      <c r="K5349" s="4"/>
      <c r="L5349" s="4"/>
      <c r="M5349" s="4">
        <v>2064</v>
      </c>
    </row>
    <row r="5350" spans="1:13" x14ac:dyDescent="0.2">
      <c r="A5350" s="8">
        <v>41496</v>
      </c>
      <c r="B5350" s="4">
        <v>24</v>
      </c>
      <c r="C5350" s="4">
        <v>1084</v>
      </c>
      <c r="D5350" s="4">
        <v>51</v>
      </c>
      <c r="E5350" s="4"/>
      <c r="F5350" s="4"/>
      <c r="G5350" s="4">
        <v>30</v>
      </c>
      <c r="H5350" s="4">
        <v>1165</v>
      </c>
      <c r="I5350" s="4"/>
      <c r="J5350" s="4"/>
      <c r="K5350" s="4"/>
      <c r="L5350" s="4"/>
      <c r="M5350" s="4">
        <v>1878</v>
      </c>
    </row>
    <row r="5351" spans="1:13" x14ac:dyDescent="0.2">
      <c r="A5351" s="8">
        <v>41497</v>
      </c>
      <c r="B5351" s="4">
        <v>1</v>
      </c>
      <c r="C5351" s="4">
        <v>993</v>
      </c>
      <c r="D5351" s="4">
        <v>47</v>
      </c>
      <c r="E5351" s="4"/>
      <c r="F5351" s="4"/>
      <c r="G5351" s="4">
        <v>30</v>
      </c>
      <c r="H5351" s="4">
        <v>1070</v>
      </c>
      <c r="I5351" s="4"/>
      <c r="J5351" s="4"/>
      <c r="K5351" s="4"/>
      <c r="L5351" s="4"/>
      <c r="M5351" s="4">
        <v>1738</v>
      </c>
    </row>
    <row r="5352" spans="1:13" x14ac:dyDescent="0.2">
      <c r="A5352" s="8">
        <v>41497</v>
      </c>
      <c r="B5352" s="4">
        <v>2</v>
      </c>
      <c r="C5352" s="4">
        <v>927</v>
      </c>
      <c r="D5352" s="4">
        <v>44</v>
      </c>
      <c r="E5352" s="4"/>
      <c r="F5352" s="4"/>
      <c r="G5352" s="4">
        <v>30</v>
      </c>
      <c r="H5352" s="4">
        <v>1001</v>
      </c>
      <c r="I5352" s="4"/>
      <c r="J5352" s="4"/>
      <c r="K5352" s="4"/>
      <c r="L5352" s="4"/>
      <c r="M5352" s="4">
        <v>1627</v>
      </c>
    </row>
    <row r="5353" spans="1:13" x14ac:dyDescent="0.2">
      <c r="A5353" s="8">
        <v>41497</v>
      </c>
      <c r="B5353" s="4">
        <v>3</v>
      </c>
      <c r="C5353" s="4">
        <v>885</v>
      </c>
      <c r="D5353" s="4">
        <v>42</v>
      </c>
      <c r="E5353" s="4"/>
      <c r="F5353" s="4"/>
      <c r="G5353" s="4">
        <v>30</v>
      </c>
      <c r="H5353" s="4">
        <v>957</v>
      </c>
      <c r="I5353" s="4"/>
      <c r="J5353" s="4"/>
      <c r="K5353" s="4"/>
      <c r="L5353" s="4"/>
      <c r="M5353" s="4">
        <v>1564</v>
      </c>
    </row>
    <row r="5354" spans="1:13" x14ac:dyDescent="0.2">
      <c r="A5354" s="8">
        <v>41497</v>
      </c>
      <c r="B5354" s="4">
        <v>4</v>
      </c>
      <c r="C5354" s="4">
        <v>862</v>
      </c>
      <c r="D5354" s="4">
        <v>41</v>
      </c>
      <c r="E5354" s="4"/>
      <c r="F5354" s="4"/>
      <c r="G5354" s="4">
        <v>30</v>
      </c>
      <c r="H5354" s="4">
        <v>933</v>
      </c>
      <c r="I5354" s="4"/>
      <c r="J5354" s="4"/>
      <c r="K5354" s="4"/>
      <c r="L5354" s="4"/>
      <c r="M5354" s="4">
        <v>1534</v>
      </c>
    </row>
    <row r="5355" spans="1:13" x14ac:dyDescent="0.2">
      <c r="A5355" s="8">
        <v>41497</v>
      </c>
      <c r="B5355" s="4">
        <v>5</v>
      </c>
      <c r="C5355" s="4">
        <v>859</v>
      </c>
      <c r="D5355" s="4">
        <v>41</v>
      </c>
      <c r="E5355" s="4"/>
      <c r="F5355" s="4"/>
      <c r="G5355" s="4">
        <v>30</v>
      </c>
      <c r="H5355" s="4">
        <v>930</v>
      </c>
      <c r="I5355" s="4"/>
      <c r="J5355" s="4"/>
      <c r="K5355" s="4"/>
      <c r="L5355" s="4"/>
      <c r="M5355" s="4">
        <v>1522</v>
      </c>
    </row>
    <row r="5356" spans="1:13" x14ac:dyDescent="0.2">
      <c r="A5356" s="8">
        <v>41497</v>
      </c>
      <c r="B5356" s="4">
        <v>6</v>
      </c>
      <c r="C5356" s="4">
        <v>861</v>
      </c>
      <c r="D5356" s="4">
        <v>41</v>
      </c>
      <c r="E5356" s="4"/>
      <c r="F5356" s="4"/>
      <c r="G5356" s="4">
        <v>30</v>
      </c>
      <c r="H5356" s="4">
        <v>932</v>
      </c>
      <c r="I5356" s="4"/>
      <c r="J5356" s="4"/>
      <c r="K5356" s="4"/>
      <c r="L5356" s="4"/>
      <c r="M5356" s="4">
        <v>1528</v>
      </c>
    </row>
    <row r="5357" spans="1:13" x14ac:dyDescent="0.2">
      <c r="A5357" s="8">
        <v>41497</v>
      </c>
      <c r="B5357" s="4">
        <v>7</v>
      </c>
      <c r="C5357" s="4">
        <v>851</v>
      </c>
      <c r="D5357" s="4">
        <v>40</v>
      </c>
      <c r="E5357" s="4"/>
      <c r="F5357" s="4"/>
      <c r="G5357" s="4">
        <v>30</v>
      </c>
      <c r="H5357" s="4">
        <v>921</v>
      </c>
      <c r="I5357" s="4"/>
      <c r="J5357" s="4"/>
      <c r="K5357" s="4"/>
      <c r="L5357" s="4"/>
      <c r="M5357" s="4">
        <v>1509</v>
      </c>
    </row>
    <row r="5358" spans="1:13" x14ac:dyDescent="0.2">
      <c r="A5358" s="8">
        <v>41497</v>
      </c>
      <c r="B5358" s="4">
        <v>8</v>
      </c>
      <c r="C5358" s="4">
        <v>875</v>
      </c>
      <c r="D5358" s="4">
        <v>41</v>
      </c>
      <c r="E5358" s="4"/>
      <c r="F5358" s="4"/>
      <c r="G5358" s="4">
        <v>32</v>
      </c>
      <c r="H5358" s="4">
        <v>948</v>
      </c>
      <c r="I5358" s="4"/>
      <c r="J5358" s="4"/>
      <c r="K5358" s="4"/>
      <c r="L5358" s="4"/>
      <c r="M5358" s="4">
        <v>1549</v>
      </c>
    </row>
    <row r="5359" spans="1:13" x14ac:dyDescent="0.2">
      <c r="A5359" s="8">
        <v>41497</v>
      </c>
      <c r="B5359" s="4">
        <v>9</v>
      </c>
      <c r="C5359" s="4">
        <v>938</v>
      </c>
      <c r="D5359" s="4">
        <v>44</v>
      </c>
      <c r="E5359" s="4"/>
      <c r="F5359" s="4"/>
      <c r="G5359" s="4">
        <v>37</v>
      </c>
      <c r="H5359" s="4">
        <v>1020</v>
      </c>
      <c r="I5359" s="4"/>
      <c r="J5359" s="4"/>
      <c r="K5359" s="4"/>
      <c r="L5359" s="4"/>
      <c r="M5359" s="4">
        <v>1663</v>
      </c>
    </row>
    <row r="5360" spans="1:13" x14ac:dyDescent="0.2">
      <c r="A5360" s="8">
        <v>41497</v>
      </c>
      <c r="B5360" s="4">
        <v>10</v>
      </c>
      <c r="C5360" s="4">
        <v>1006</v>
      </c>
      <c r="D5360" s="4">
        <v>48</v>
      </c>
      <c r="E5360" s="4"/>
      <c r="F5360" s="4"/>
      <c r="G5360" s="4">
        <v>41</v>
      </c>
      <c r="H5360" s="4">
        <v>1095</v>
      </c>
      <c r="I5360" s="4"/>
      <c r="J5360" s="4"/>
      <c r="K5360" s="4"/>
      <c r="L5360" s="4"/>
      <c r="M5360" s="4">
        <v>1779</v>
      </c>
    </row>
    <row r="5361" spans="1:13" x14ac:dyDescent="0.2">
      <c r="A5361" s="8">
        <v>41497</v>
      </c>
      <c r="B5361" s="4">
        <v>11</v>
      </c>
      <c r="C5361" s="4">
        <v>1082</v>
      </c>
      <c r="D5361" s="4">
        <v>51</v>
      </c>
      <c r="E5361" s="4"/>
      <c r="F5361" s="4"/>
      <c r="G5361" s="4">
        <v>41</v>
      </c>
      <c r="H5361" s="4">
        <v>1174</v>
      </c>
      <c r="I5361" s="4"/>
      <c r="J5361" s="4"/>
      <c r="K5361" s="4"/>
      <c r="L5361" s="4"/>
      <c r="M5361" s="4">
        <v>1891</v>
      </c>
    </row>
    <row r="5362" spans="1:13" x14ac:dyDescent="0.2">
      <c r="A5362" s="8">
        <v>41497</v>
      </c>
      <c r="B5362" s="4">
        <v>12</v>
      </c>
      <c r="C5362" s="4">
        <v>1152</v>
      </c>
      <c r="D5362" s="4">
        <v>54</v>
      </c>
      <c r="E5362" s="4"/>
      <c r="F5362" s="4"/>
      <c r="G5362" s="4">
        <v>41</v>
      </c>
      <c r="H5362" s="4">
        <v>1247</v>
      </c>
      <c r="I5362" s="4"/>
      <c r="J5362" s="4"/>
      <c r="K5362" s="4"/>
      <c r="L5362" s="4"/>
      <c r="M5362" s="4">
        <v>2005</v>
      </c>
    </row>
    <row r="5363" spans="1:13" x14ac:dyDescent="0.2">
      <c r="A5363" s="8">
        <v>41497</v>
      </c>
      <c r="B5363" s="4">
        <v>13</v>
      </c>
      <c r="C5363" s="4">
        <v>1219</v>
      </c>
      <c r="D5363" s="4">
        <v>58</v>
      </c>
      <c r="E5363" s="4"/>
      <c r="F5363" s="4"/>
      <c r="G5363" s="4">
        <v>43</v>
      </c>
      <c r="H5363" s="4">
        <v>1320</v>
      </c>
      <c r="I5363" s="4"/>
      <c r="J5363" s="4"/>
      <c r="K5363" s="4"/>
      <c r="L5363" s="4"/>
      <c r="M5363" s="4">
        <v>2125</v>
      </c>
    </row>
    <row r="5364" spans="1:13" x14ac:dyDescent="0.2">
      <c r="A5364" s="8">
        <v>41497</v>
      </c>
      <c r="B5364" s="4">
        <v>14</v>
      </c>
      <c r="C5364" s="4">
        <v>1318</v>
      </c>
      <c r="D5364" s="4">
        <v>62</v>
      </c>
      <c r="E5364" s="4"/>
      <c r="F5364" s="4"/>
      <c r="G5364" s="4">
        <v>42</v>
      </c>
      <c r="H5364" s="4">
        <v>1422</v>
      </c>
      <c r="I5364" s="4"/>
      <c r="J5364" s="4"/>
      <c r="K5364" s="4"/>
      <c r="L5364" s="4"/>
      <c r="M5364" s="4">
        <v>2276</v>
      </c>
    </row>
    <row r="5365" spans="1:13" x14ac:dyDescent="0.2">
      <c r="A5365" s="8">
        <v>41497</v>
      </c>
      <c r="B5365" s="4">
        <v>15</v>
      </c>
      <c r="C5365" s="4">
        <v>1445</v>
      </c>
      <c r="D5365" s="4">
        <v>68</v>
      </c>
      <c r="E5365" s="4"/>
      <c r="F5365" s="4"/>
      <c r="G5365" s="4">
        <v>43</v>
      </c>
      <c r="H5365" s="4">
        <v>1556</v>
      </c>
      <c r="I5365" s="4"/>
      <c r="J5365" s="4"/>
      <c r="K5365" s="4"/>
      <c r="L5365" s="4"/>
      <c r="M5365" s="4">
        <v>2461</v>
      </c>
    </row>
    <row r="5366" spans="1:13" x14ac:dyDescent="0.2">
      <c r="A5366" s="8">
        <v>41497</v>
      </c>
      <c r="B5366" s="4">
        <v>16</v>
      </c>
      <c r="C5366" s="4">
        <v>1570</v>
      </c>
      <c r="D5366" s="4">
        <v>73</v>
      </c>
      <c r="E5366" s="4"/>
      <c r="F5366" s="4"/>
      <c r="G5366" s="4">
        <v>40</v>
      </c>
      <c r="H5366" s="4">
        <v>1683</v>
      </c>
      <c r="I5366" s="4"/>
      <c r="J5366" s="4"/>
      <c r="K5366" s="4"/>
      <c r="L5366" s="4"/>
      <c r="M5366" s="4">
        <v>2644</v>
      </c>
    </row>
    <row r="5367" spans="1:13" x14ac:dyDescent="0.2">
      <c r="A5367" s="8">
        <v>41497</v>
      </c>
      <c r="B5367" s="4">
        <v>17</v>
      </c>
      <c r="C5367" s="4">
        <v>1678</v>
      </c>
      <c r="D5367" s="4">
        <v>78</v>
      </c>
      <c r="E5367" s="4"/>
      <c r="F5367" s="4"/>
      <c r="G5367" s="4">
        <v>43</v>
      </c>
      <c r="H5367" s="4">
        <v>1800</v>
      </c>
      <c r="I5367" s="4"/>
      <c r="J5367" s="4"/>
      <c r="K5367" s="4"/>
      <c r="L5367" s="4"/>
      <c r="M5367" s="4">
        <v>2814</v>
      </c>
    </row>
    <row r="5368" spans="1:13" x14ac:dyDescent="0.2">
      <c r="A5368" s="8">
        <v>41497</v>
      </c>
      <c r="B5368" s="4">
        <v>18</v>
      </c>
      <c r="C5368" s="4">
        <v>1747</v>
      </c>
      <c r="D5368" s="4">
        <v>81</v>
      </c>
      <c r="E5368" s="4"/>
      <c r="F5368" s="4"/>
      <c r="G5368" s="4">
        <v>39</v>
      </c>
      <c r="H5368" s="4">
        <v>1868</v>
      </c>
      <c r="I5368" s="4"/>
      <c r="J5368" s="4"/>
      <c r="K5368" s="4"/>
      <c r="L5368" s="4"/>
      <c r="M5368" s="4">
        <v>2909</v>
      </c>
    </row>
    <row r="5369" spans="1:13" x14ac:dyDescent="0.2">
      <c r="A5369" s="8">
        <v>41497</v>
      </c>
      <c r="B5369" s="4">
        <v>19</v>
      </c>
      <c r="C5369" s="4">
        <v>1741</v>
      </c>
      <c r="D5369" s="4">
        <v>81</v>
      </c>
      <c r="E5369" s="4"/>
      <c r="F5369" s="4"/>
      <c r="G5369" s="4">
        <v>35</v>
      </c>
      <c r="H5369" s="4">
        <v>1857</v>
      </c>
      <c r="I5369" s="4"/>
      <c r="J5369" s="4"/>
      <c r="K5369" s="4"/>
      <c r="L5369" s="4"/>
      <c r="M5369" s="4">
        <v>2892</v>
      </c>
    </row>
    <row r="5370" spans="1:13" x14ac:dyDescent="0.2">
      <c r="A5370" s="8">
        <v>41497</v>
      </c>
      <c r="B5370" s="4">
        <v>20</v>
      </c>
      <c r="C5370" s="4">
        <v>1647</v>
      </c>
      <c r="D5370" s="4">
        <v>77</v>
      </c>
      <c r="E5370" s="4"/>
      <c r="F5370" s="4"/>
      <c r="G5370" s="4">
        <v>32</v>
      </c>
      <c r="H5370" s="4">
        <v>1756</v>
      </c>
      <c r="I5370" s="4"/>
      <c r="J5370" s="4"/>
      <c r="K5370" s="4"/>
      <c r="L5370" s="4"/>
      <c r="M5370" s="4">
        <v>2748</v>
      </c>
    </row>
    <row r="5371" spans="1:13" x14ac:dyDescent="0.2">
      <c r="A5371" s="8">
        <v>41497</v>
      </c>
      <c r="B5371" s="4">
        <v>21</v>
      </c>
      <c r="C5371" s="4">
        <v>1586</v>
      </c>
      <c r="D5371" s="4">
        <v>74</v>
      </c>
      <c r="E5371" s="4"/>
      <c r="F5371" s="4"/>
      <c r="G5371" s="4">
        <v>32</v>
      </c>
      <c r="H5371" s="4">
        <v>1692</v>
      </c>
      <c r="I5371" s="4"/>
      <c r="J5371" s="4"/>
      <c r="K5371" s="4"/>
      <c r="L5371" s="4"/>
      <c r="M5371" s="4">
        <v>2653</v>
      </c>
    </row>
    <row r="5372" spans="1:13" x14ac:dyDescent="0.2">
      <c r="A5372" s="8">
        <v>41497</v>
      </c>
      <c r="B5372" s="4">
        <v>22</v>
      </c>
      <c r="C5372" s="4">
        <v>1463</v>
      </c>
      <c r="D5372" s="4">
        <v>68</v>
      </c>
      <c r="E5372" s="4"/>
      <c r="F5372" s="4"/>
      <c r="G5372" s="4">
        <v>31</v>
      </c>
      <c r="H5372" s="4">
        <v>1562</v>
      </c>
      <c r="I5372" s="4"/>
      <c r="J5372" s="4"/>
      <c r="K5372" s="4"/>
      <c r="L5372" s="4"/>
      <c r="M5372" s="4">
        <v>2468</v>
      </c>
    </row>
    <row r="5373" spans="1:13" x14ac:dyDescent="0.2">
      <c r="A5373" s="8">
        <v>41497</v>
      </c>
      <c r="B5373" s="4">
        <v>23</v>
      </c>
      <c r="C5373" s="4">
        <v>1291</v>
      </c>
      <c r="D5373" s="4">
        <v>60</v>
      </c>
      <c r="E5373" s="4"/>
      <c r="F5373" s="4"/>
      <c r="G5373" s="4">
        <v>31</v>
      </c>
      <c r="H5373" s="4">
        <v>1382</v>
      </c>
      <c r="I5373" s="4"/>
      <c r="J5373" s="4"/>
      <c r="K5373" s="4"/>
      <c r="L5373" s="4"/>
      <c r="M5373" s="4">
        <v>2190</v>
      </c>
    </row>
    <row r="5374" spans="1:13" x14ac:dyDescent="0.2">
      <c r="A5374" s="8">
        <v>41497</v>
      </c>
      <c r="B5374" s="4">
        <v>24</v>
      </c>
      <c r="C5374" s="4">
        <v>1128</v>
      </c>
      <c r="D5374" s="4">
        <v>53</v>
      </c>
      <c r="E5374" s="4"/>
      <c r="F5374" s="4"/>
      <c r="G5374" s="4">
        <v>30</v>
      </c>
      <c r="H5374" s="4">
        <v>1211</v>
      </c>
      <c r="I5374" s="4"/>
      <c r="J5374" s="4"/>
      <c r="K5374" s="4"/>
      <c r="L5374" s="4"/>
      <c r="M5374" s="4">
        <v>1929</v>
      </c>
    </row>
    <row r="5375" spans="1:13" x14ac:dyDescent="0.2">
      <c r="A5375" s="8">
        <v>41498</v>
      </c>
      <c r="B5375" s="4">
        <v>1</v>
      </c>
      <c r="C5375" s="4">
        <v>1015</v>
      </c>
      <c r="D5375" s="4">
        <v>48</v>
      </c>
      <c r="E5375" s="4"/>
      <c r="F5375" s="4"/>
      <c r="G5375" s="4">
        <v>31</v>
      </c>
      <c r="H5375" s="4">
        <v>1094</v>
      </c>
      <c r="I5375" s="4"/>
      <c r="J5375" s="4"/>
      <c r="K5375" s="4"/>
      <c r="L5375" s="4"/>
      <c r="M5375" s="4">
        <v>1764</v>
      </c>
    </row>
    <row r="5376" spans="1:13" x14ac:dyDescent="0.2">
      <c r="A5376" s="8">
        <v>41498</v>
      </c>
      <c r="B5376" s="4">
        <v>2</v>
      </c>
      <c r="C5376" s="4">
        <v>947</v>
      </c>
      <c r="D5376" s="4">
        <v>45</v>
      </c>
      <c r="E5376" s="4"/>
      <c r="F5376" s="4"/>
      <c r="G5376" s="4">
        <v>30</v>
      </c>
      <c r="H5376" s="4">
        <v>1022</v>
      </c>
      <c r="I5376" s="4"/>
      <c r="J5376" s="4"/>
      <c r="K5376" s="4"/>
      <c r="L5376" s="4"/>
      <c r="M5376" s="4">
        <v>1651</v>
      </c>
    </row>
    <row r="5377" spans="1:13" x14ac:dyDescent="0.2">
      <c r="A5377" s="8">
        <v>41498</v>
      </c>
      <c r="B5377" s="4">
        <v>3</v>
      </c>
      <c r="C5377" s="4">
        <v>900</v>
      </c>
      <c r="D5377" s="4">
        <v>42</v>
      </c>
      <c r="E5377" s="4"/>
      <c r="F5377" s="4"/>
      <c r="G5377" s="4">
        <v>30</v>
      </c>
      <c r="H5377" s="4">
        <v>973</v>
      </c>
      <c r="I5377" s="4"/>
      <c r="J5377" s="4"/>
      <c r="K5377" s="4"/>
      <c r="L5377" s="4"/>
      <c r="M5377" s="4">
        <v>1587</v>
      </c>
    </row>
    <row r="5378" spans="1:13" x14ac:dyDescent="0.2">
      <c r="A5378" s="8">
        <v>41498</v>
      </c>
      <c r="B5378" s="4">
        <v>4</v>
      </c>
      <c r="C5378" s="4">
        <v>887</v>
      </c>
      <c r="D5378" s="4">
        <v>42</v>
      </c>
      <c r="E5378" s="4"/>
      <c r="F5378" s="4"/>
      <c r="G5378" s="4">
        <v>30</v>
      </c>
      <c r="H5378" s="4">
        <v>959</v>
      </c>
      <c r="I5378" s="4"/>
      <c r="J5378" s="4"/>
      <c r="K5378" s="4"/>
      <c r="L5378" s="4"/>
      <c r="M5378" s="4">
        <v>1564</v>
      </c>
    </row>
    <row r="5379" spans="1:13" x14ac:dyDescent="0.2">
      <c r="A5379" s="8">
        <v>41498</v>
      </c>
      <c r="B5379" s="4">
        <v>5</v>
      </c>
      <c r="C5379" s="4">
        <v>900</v>
      </c>
      <c r="D5379" s="4">
        <v>42</v>
      </c>
      <c r="E5379" s="4"/>
      <c r="F5379" s="4"/>
      <c r="G5379" s="4">
        <v>30</v>
      </c>
      <c r="H5379" s="4">
        <v>973</v>
      </c>
      <c r="I5379" s="4"/>
      <c r="J5379" s="4"/>
      <c r="K5379" s="4"/>
      <c r="L5379" s="4"/>
      <c r="M5379" s="4">
        <v>1585</v>
      </c>
    </row>
    <row r="5380" spans="1:13" x14ac:dyDescent="0.2">
      <c r="A5380" s="8">
        <v>41498</v>
      </c>
      <c r="B5380" s="4">
        <v>6</v>
      </c>
      <c r="C5380" s="4">
        <v>962</v>
      </c>
      <c r="D5380" s="4">
        <v>45</v>
      </c>
      <c r="E5380" s="4"/>
      <c r="F5380" s="4"/>
      <c r="G5380" s="4">
        <v>31</v>
      </c>
      <c r="H5380" s="4">
        <v>1038</v>
      </c>
      <c r="I5380" s="4"/>
      <c r="J5380" s="4"/>
      <c r="K5380" s="4"/>
      <c r="L5380" s="4"/>
      <c r="M5380" s="4">
        <v>1672</v>
      </c>
    </row>
    <row r="5381" spans="1:13" x14ac:dyDescent="0.2">
      <c r="A5381" s="8">
        <v>41498</v>
      </c>
      <c r="B5381" s="4">
        <v>7</v>
      </c>
      <c r="C5381" s="4">
        <v>1018</v>
      </c>
      <c r="D5381" s="4">
        <v>48</v>
      </c>
      <c r="E5381" s="4"/>
      <c r="F5381" s="4"/>
      <c r="G5381" s="4">
        <v>31</v>
      </c>
      <c r="H5381" s="4">
        <v>1097</v>
      </c>
      <c r="I5381" s="4"/>
      <c r="J5381" s="4"/>
      <c r="K5381" s="4"/>
      <c r="L5381" s="4"/>
      <c r="M5381" s="4">
        <v>1756</v>
      </c>
    </row>
    <row r="5382" spans="1:13" x14ac:dyDescent="0.2">
      <c r="A5382" s="8">
        <v>41498</v>
      </c>
      <c r="B5382" s="4">
        <v>8</v>
      </c>
      <c r="C5382" s="4">
        <v>1075</v>
      </c>
      <c r="D5382" s="4">
        <v>51</v>
      </c>
      <c r="E5382" s="4"/>
      <c r="F5382" s="4"/>
      <c r="G5382" s="4">
        <v>35</v>
      </c>
      <c r="H5382" s="4">
        <v>1161</v>
      </c>
      <c r="I5382" s="4"/>
      <c r="J5382" s="4"/>
      <c r="K5382" s="4"/>
      <c r="L5382" s="4"/>
      <c r="M5382" s="4">
        <v>1859</v>
      </c>
    </row>
    <row r="5383" spans="1:13" x14ac:dyDescent="0.2">
      <c r="A5383" s="8">
        <v>41498</v>
      </c>
      <c r="B5383" s="4">
        <v>9</v>
      </c>
      <c r="C5383" s="4">
        <v>1141</v>
      </c>
      <c r="D5383" s="4">
        <v>54</v>
      </c>
      <c r="E5383" s="4"/>
      <c r="F5383" s="4"/>
      <c r="G5383" s="4">
        <v>41</v>
      </c>
      <c r="H5383" s="4">
        <v>1236</v>
      </c>
      <c r="I5383" s="4"/>
      <c r="J5383" s="4"/>
      <c r="K5383" s="4"/>
      <c r="L5383" s="4"/>
      <c r="M5383" s="4">
        <v>1983</v>
      </c>
    </row>
    <row r="5384" spans="1:13" x14ac:dyDescent="0.2">
      <c r="A5384" s="8">
        <v>41498</v>
      </c>
      <c r="B5384" s="4">
        <v>10</v>
      </c>
      <c r="C5384" s="4">
        <v>1204</v>
      </c>
      <c r="D5384" s="4">
        <v>57</v>
      </c>
      <c r="E5384" s="4"/>
      <c r="F5384" s="4"/>
      <c r="G5384" s="4">
        <v>40</v>
      </c>
      <c r="H5384" s="4">
        <v>1301</v>
      </c>
      <c r="I5384" s="4"/>
      <c r="J5384" s="4"/>
      <c r="K5384" s="4"/>
      <c r="L5384" s="4"/>
      <c r="M5384" s="4">
        <v>2099</v>
      </c>
    </row>
    <row r="5385" spans="1:13" x14ac:dyDescent="0.2">
      <c r="A5385" s="8">
        <v>41498</v>
      </c>
      <c r="B5385" s="4">
        <v>11</v>
      </c>
      <c r="C5385" s="4">
        <v>1285</v>
      </c>
      <c r="D5385" s="4">
        <v>61</v>
      </c>
      <c r="E5385" s="4"/>
      <c r="F5385" s="4"/>
      <c r="G5385" s="4">
        <v>43</v>
      </c>
      <c r="H5385" s="4">
        <v>1389</v>
      </c>
      <c r="I5385" s="4"/>
      <c r="J5385" s="4"/>
      <c r="K5385" s="4"/>
      <c r="L5385" s="4"/>
      <c r="M5385" s="4">
        <v>2225</v>
      </c>
    </row>
    <row r="5386" spans="1:13" x14ac:dyDescent="0.2">
      <c r="A5386" s="8">
        <v>41498</v>
      </c>
      <c r="B5386" s="4">
        <v>12</v>
      </c>
      <c r="C5386" s="4">
        <v>1353</v>
      </c>
      <c r="D5386" s="4">
        <v>64</v>
      </c>
      <c r="E5386" s="4"/>
      <c r="F5386" s="4"/>
      <c r="G5386" s="4">
        <v>43</v>
      </c>
      <c r="H5386" s="4">
        <v>1460</v>
      </c>
      <c r="I5386" s="4"/>
      <c r="J5386" s="4"/>
      <c r="K5386" s="4"/>
      <c r="L5386" s="4"/>
      <c r="M5386" s="4">
        <v>2349</v>
      </c>
    </row>
    <row r="5387" spans="1:13" x14ac:dyDescent="0.2">
      <c r="A5387" s="8">
        <v>41498</v>
      </c>
      <c r="B5387" s="4">
        <v>13</v>
      </c>
      <c r="C5387" s="4">
        <v>1446</v>
      </c>
      <c r="D5387" s="4">
        <v>68</v>
      </c>
      <c r="E5387" s="4"/>
      <c r="F5387" s="4"/>
      <c r="G5387" s="4">
        <v>45</v>
      </c>
      <c r="H5387" s="4">
        <v>1559</v>
      </c>
      <c r="I5387" s="4"/>
      <c r="J5387" s="4"/>
      <c r="K5387" s="4"/>
      <c r="L5387" s="4"/>
      <c r="M5387" s="4">
        <v>2510</v>
      </c>
    </row>
    <row r="5388" spans="1:13" x14ac:dyDescent="0.2">
      <c r="A5388" s="8">
        <v>41498</v>
      </c>
      <c r="B5388" s="4">
        <v>14</v>
      </c>
      <c r="C5388" s="4">
        <v>1548</v>
      </c>
      <c r="D5388" s="4">
        <v>73</v>
      </c>
      <c r="E5388" s="4"/>
      <c r="F5388" s="4"/>
      <c r="G5388" s="4">
        <v>46</v>
      </c>
      <c r="H5388" s="4">
        <v>1667</v>
      </c>
      <c r="I5388" s="4"/>
      <c r="J5388" s="4"/>
      <c r="K5388" s="4"/>
      <c r="L5388" s="4"/>
      <c r="M5388" s="4">
        <v>2665</v>
      </c>
    </row>
    <row r="5389" spans="1:13" x14ac:dyDescent="0.2">
      <c r="A5389" s="8">
        <v>41498</v>
      </c>
      <c r="B5389" s="4">
        <v>15</v>
      </c>
      <c r="C5389" s="4">
        <v>1662</v>
      </c>
      <c r="D5389" s="4">
        <v>78</v>
      </c>
      <c r="E5389" s="4"/>
      <c r="F5389" s="4"/>
      <c r="G5389" s="4">
        <v>42</v>
      </c>
      <c r="H5389" s="4">
        <v>1782</v>
      </c>
      <c r="I5389" s="4"/>
      <c r="J5389" s="4"/>
      <c r="K5389" s="4"/>
      <c r="L5389" s="4"/>
      <c r="M5389" s="4">
        <v>2843</v>
      </c>
    </row>
    <row r="5390" spans="1:13" x14ac:dyDescent="0.2">
      <c r="A5390" s="8">
        <v>41498</v>
      </c>
      <c r="B5390" s="4">
        <v>16</v>
      </c>
      <c r="C5390" s="4">
        <v>1777</v>
      </c>
      <c r="D5390" s="4">
        <v>83</v>
      </c>
      <c r="E5390" s="4"/>
      <c r="F5390" s="4"/>
      <c r="G5390" s="4">
        <v>44</v>
      </c>
      <c r="H5390" s="4">
        <v>1904</v>
      </c>
      <c r="I5390" s="4"/>
      <c r="J5390" s="4"/>
      <c r="K5390" s="4"/>
      <c r="L5390" s="4"/>
      <c r="M5390" s="4">
        <v>3013</v>
      </c>
    </row>
    <row r="5391" spans="1:13" x14ac:dyDescent="0.2">
      <c r="A5391" s="8">
        <v>41498</v>
      </c>
      <c r="B5391" s="4">
        <v>17</v>
      </c>
      <c r="C5391" s="4">
        <v>1864</v>
      </c>
      <c r="D5391" s="4">
        <v>87</v>
      </c>
      <c r="E5391" s="4"/>
      <c r="F5391" s="4"/>
      <c r="G5391" s="4">
        <v>45</v>
      </c>
      <c r="H5391" s="4">
        <v>1996</v>
      </c>
      <c r="I5391" s="4"/>
      <c r="J5391" s="4"/>
      <c r="K5391" s="4"/>
      <c r="L5391" s="4"/>
      <c r="M5391" s="4">
        <v>3144</v>
      </c>
    </row>
    <row r="5392" spans="1:13" x14ac:dyDescent="0.2">
      <c r="A5392" s="8">
        <v>41498</v>
      </c>
      <c r="B5392" s="4">
        <v>18</v>
      </c>
      <c r="C5392" s="4">
        <v>1906</v>
      </c>
      <c r="D5392" s="4">
        <v>89</v>
      </c>
      <c r="E5392" s="4"/>
      <c r="F5392" s="4"/>
      <c r="G5392" s="4">
        <v>41</v>
      </c>
      <c r="H5392" s="4">
        <v>2036</v>
      </c>
      <c r="I5392" s="4"/>
      <c r="J5392" s="4"/>
      <c r="K5392" s="4"/>
      <c r="L5392" s="4"/>
      <c r="M5392" s="4">
        <v>3186</v>
      </c>
    </row>
    <row r="5393" spans="1:13" x14ac:dyDescent="0.2">
      <c r="A5393" s="8">
        <v>41498</v>
      </c>
      <c r="B5393" s="4">
        <v>19</v>
      </c>
      <c r="C5393" s="4">
        <v>1851</v>
      </c>
      <c r="D5393" s="4">
        <v>86</v>
      </c>
      <c r="E5393" s="4"/>
      <c r="F5393" s="4"/>
      <c r="G5393" s="4">
        <v>37</v>
      </c>
      <c r="H5393" s="4">
        <v>1974</v>
      </c>
      <c r="I5393" s="4"/>
      <c r="J5393" s="4"/>
      <c r="K5393" s="4"/>
      <c r="L5393" s="4"/>
      <c r="M5393" s="4">
        <v>3101</v>
      </c>
    </row>
    <row r="5394" spans="1:13" x14ac:dyDescent="0.2">
      <c r="A5394" s="8">
        <v>41498</v>
      </c>
      <c r="B5394" s="4">
        <v>20</v>
      </c>
      <c r="C5394" s="4">
        <v>1743</v>
      </c>
      <c r="D5394" s="4">
        <v>81</v>
      </c>
      <c r="E5394" s="4"/>
      <c r="F5394" s="4"/>
      <c r="G5394" s="4">
        <v>35</v>
      </c>
      <c r="H5394" s="4">
        <v>1859</v>
      </c>
      <c r="I5394" s="4"/>
      <c r="J5394" s="4"/>
      <c r="K5394" s="4"/>
      <c r="L5394" s="4"/>
      <c r="M5394" s="4">
        <v>2950</v>
      </c>
    </row>
    <row r="5395" spans="1:13" x14ac:dyDescent="0.2">
      <c r="A5395" s="8">
        <v>41498</v>
      </c>
      <c r="B5395" s="4">
        <v>21</v>
      </c>
      <c r="C5395" s="4">
        <v>1680</v>
      </c>
      <c r="D5395" s="4">
        <v>78</v>
      </c>
      <c r="E5395" s="4"/>
      <c r="F5395" s="4"/>
      <c r="G5395" s="4">
        <v>32</v>
      </c>
      <c r="H5395" s="4">
        <v>1790</v>
      </c>
      <c r="I5395" s="4"/>
      <c r="J5395" s="4"/>
      <c r="K5395" s="4"/>
      <c r="L5395" s="4"/>
      <c r="M5395" s="4">
        <v>2852</v>
      </c>
    </row>
    <row r="5396" spans="1:13" x14ac:dyDescent="0.2">
      <c r="A5396" s="8">
        <v>41498</v>
      </c>
      <c r="B5396" s="4">
        <v>22</v>
      </c>
      <c r="C5396" s="4">
        <v>1547</v>
      </c>
      <c r="D5396" s="4">
        <v>72</v>
      </c>
      <c r="E5396" s="4"/>
      <c r="F5396" s="4"/>
      <c r="G5396" s="4">
        <v>32</v>
      </c>
      <c r="H5396" s="4">
        <v>1651</v>
      </c>
      <c r="I5396" s="4"/>
      <c r="J5396" s="4"/>
      <c r="K5396" s="4"/>
      <c r="L5396" s="4"/>
      <c r="M5396" s="4">
        <v>2638</v>
      </c>
    </row>
    <row r="5397" spans="1:13" x14ac:dyDescent="0.2">
      <c r="A5397" s="8">
        <v>41498</v>
      </c>
      <c r="B5397" s="4">
        <v>23</v>
      </c>
      <c r="C5397" s="4">
        <v>1352</v>
      </c>
      <c r="D5397" s="4">
        <v>63</v>
      </c>
      <c r="E5397" s="4"/>
      <c r="F5397" s="4"/>
      <c r="G5397" s="4">
        <v>31</v>
      </c>
      <c r="H5397" s="4">
        <v>1446</v>
      </c>
      <c r="I5397" s="4"/>
      <c r="J5397" s="4"/>
      <c r="K5397" s="4"/>
      <c r="L5397" s="4"/>
      <c r="M5397" s="4">
        <v>2318</v>
      </c>
    </row>
    <row r="5398" spans="1:13" x14ac:dyDescent="0.2">
      <c r="A5398" s="8">
        <v>41498</v>
      </c>
      <c r="B5398" s="4">
        <v>24</v>
      </c>
      <c r="C5398" s="4">
        <v>1179</v>
      </c>
      <c r="D5398" s="4">
        <v>55</v>
      </c>
      <c r="E5398" s="4"/>
      <c r="F5398" s="4"/>
      <c r="G5398" s="4">
        <v>30</v>
      </c>
      <c r="H5398" s="4">
        <v>1264</v>
      </c>
      <c r="I5398" s="4"/>
      <c r="J5398" s="4"/>
      <c r="K5398" s="4"/>
      <c r="L5398" s="4"/>
      <c r="M5398" s="4">
        <v>2037</v>
      </c>
    </row>
    <row r="5399" spans="1:13" x14ac:dyDescent="0.2">
      <c r="A5399" s="8">
        <v>41499</v>
      </c>
      <c r="B5399" s="4">
        <v>1</v>
      </c>
      <c r="C5399" s="4">
        <v>1057</v>
      </c>
      <c r="D5399" s="4">
        <v>50</v>
      </c>
      <c r="E5399" s="4"/>
      <c r="F5399" s="4"/>
      <c r="G5399" s="4">
        <v>30</v>
      </c>
      <c r="H5399" s="4">
        <v>1137</v>
      </c>
      <c r="I5399" s="4"/>
      <c r="J5399" s="4"/>
      <c r="K5399" s="4"/>
      <c r="L5399" s="4"/>
      <c r="M5399" s="4">
        <v>1865</v>
      </c>
    </row>
    <row r="5400" spans="1:13" x14ac:dyDescent="0.2">
      <c r="A5400" s="8">
        <v>41499</v>
      </c>
      <c r="B5400" s="4">
        <v>2</v>
      </c>
      <c r="C5400" s="4">
        <v>977</v>
      </c>
      <c r="D5400" s="4">
        <v>46</v>
      </c>
      <c r="E5400" s="4"/>
      <c r="F5400" s="4"/>
      <c r="G5400" s="4">
        <v>31</v>
      </c>
      <c r="H5400" s="4">
        <v>1054</v>
      </c>
      <c r="I5400" s="4"/>
      <c r="J5400" s="4"/>
      <c r="K5400" s="4"/>
      <c r="L5400" s="4"/>
      <c r="M5400" s="4">
        <v>1739</v>
      </c>
    </row>
    <row r="5401" spans="1:13" x14ac:dyDescent="0.2">
      <c r="A5401" s="8">
        <v>41499</v>
      </c>
      <c r="B5401" s="4">
        <v>3</v>
      </c>
      <c r="C5401" s="4">
        <v>927</v>
      </c>
      <c r="D5401" s="4">
        <v>44</v>
      </c>
      <c r="E5401" s="4"/>
      <c r="F5401" s="4"/>
      <c r="G5401" s="4">
        <v>30</v>
      </c>
      <c r="H5401" s="4">
        <v>1001</v>
      </c>
      <c r="I5401" s="4"/>
      <c r="J5401" s="4"/>
      <c r="K5401" s="4"/>
      <c r="L5401" s="4"/>
      <c r="M5401" s="4">
        <v>1668</v>
      </c>
    </row>
    <row r="5402" spans="1:13" x14ac:dyDescent="0.2">
      <c r="A5402" s="8">
        <v>41499</v>
      </c>
      <c r="B5402" s="4">
        <v>4</v>
      </c>
      <c r="C5402" s="4">
        <v>901</v>
      </c>
      <c r="D5402" s="4">
        <v>42</v>
      </c>
      <c r="E5402" s="4"/>
      <c r="F5402" s="4"/>
      <c r="G5402" s="4">
        <v>30</v>
      </c>
      <c r="H5402" s="4">
        <v>974</v>
      </c>
      <c r="I5402" s="4"/>
      <c r="J5402" s="4"/>
      <c r="K5402" s="4"/>
      <c r="L5402" s="4"/>
      <c r="M5402" s="4">
        <v>1630</v>
      </c>
    </row>
    <row r="5403" spans="1:13" x14ac:dyDescent="0.2">
      <c r="A5403" s="8">
        <v>41499</v>
      </c>
      <c r="B5403" s="4">
        <v>5</v>
      </c>
      <c r="C5403" s="4">
        <v>918</v>
      </c>
      <c r="D5403" s="4">
        <v>43</v>
      </c>
      <c r="E5403" s="4"/>
      <c r="F5403" s="4"/>
      <c r="G5403" s="4">
        <v>30</v>
      </c>
      <c r="H5403" s="4">
        <v>991</v>
      </c>
      <c r="I5403" s="4"/>
      <c r="J5403" s="4"/>
      <c r="K5403" s="4"/>
      <c r="L5403" s="4"/>
      <c r="M5403" s="4">
        <v>1649</v>
      </c>
    </row>
    <row r="5404" spans="1:13" x14ac:dyDescent="0.2">
      <c r="A5404" s="8">
        <v>41499</v>
      </c>
      <c r="B5404" s="4">
        <v>6</v>
      </c>
      <c r="C5404" s="4">
        <v>982</v>
      </c>
      <c r="D5404" s="4">
        <v>46</v>
      </c>
      <c r="E5404" s="4"/>
      <c r="F5404" s="4"/>
      <c r="G5404" s="4">
        <v>30</v>
      </c>
      <c r="H5404" s="4">
        <v>1058</v>
      </c>
      <c r="I5404" s="4"/>
      <c r="J5404" s="4"/>
      <c r="K5404" s="4"/>
      <c r="L5404" s="4"/>
      <c r="M5404" s="4">
        <v>1704</v>
      </c>
    </row>
    <row r="5405" spans="1:13" x14ac:dyDescent="0.2">
      <c r="A5405" s="8">
        <v>41499</v>
      </c>
      <c r="B5405" s="4">
        <v>7</v>
      </c>
      <c r="C5405" s="4">
        <v>1037</v>
      </c>
      <c r="D5405" s="4">
        <v>49</v>
      </c>
      <c r="E5405" s="4"/>
      <c r="F5405" s="4"/>
      <c r="G5405" s="4">
        <v>31</v>
      </c>
      <c r="H5405" s="4">
        <v>1117</v>
      </c>
      <c r="I5405" s="4"/>
      <c r="J5405" s="4"/>
      <c r="K5405" s="4"/>
      <c r="L5405" s="4"/>
      <c r="M5405" s="4">
        <v>1806</v>
      </c>
    </row>
    <row r="5406" spans="1:13" x14ac:dyDescent="0.2">
      <c r="A5406" s="8">
        <v>41499</v>
      </c>
      <c r="B5406" s="4">
        <v>8</v>
      </c>
      <c r="C5406" s="4">
        <v>1093</v>
      </c>
      <c r="D5406" s="4">
        <v>51</v>
      </c>
      <c r="E5406" s="4"/>
      <c r="F5406" s="4"/>
      <c r="G5406" s="4">
        <v>36</v>
      </c>
      <c r="H5406" s="4">
        <v>1181</v>
      </c>
      <c r="I5406" s="4"/>
      <c r="J5406" s="4"/>
      <c r="K5406" s="4"/>
      <c r="L5406" s="4"/>
      <c r="M5406" s="4">
        <v>1902</v>
      </c>
    </row>
    <row r="5407" spans="1:13" x14ac:dyDescent="0.2">
      <c r="A5407" s="8">
        <v>41499</v>
      </c>
      <c r="B5407" s="4">
        <v>9</v>
      </c>
      <c r="C5407" s="4">
        <v>1156</v>
      </c>
      <c r="D5407" s="4">
        <v>54</v>
      </c>
      <c r="E5407" s="4"/>
      <c r="F5407" s="4"/>
      <c r="G5407" s="4">
        <v>37</v>
      </c>
      <c r="H5407" s="4">
        <v>1247</v>
      </c>
      <c r="I5407" s="4"/>
      <c r="J5407" s="4"/>
      <c r="K5407" s="4"/>
      <c r="L5407" s="4"/>
      <c r="M5407" s="4">
        <v>2002</v>
      </c>
    </row>
    <row r="5408" spans="1:13" x14ac:dyDescent="0.2">
      <c r="A5408" s="8">
        <v>41499</v>
      </c>
      <c r="B5408" s="4">
        <v>10</v>
      </c>
      <c r="C5408" s="4">
        <v>1233</v>
      </c>
      <c r="D5408" s="4">
        <v>58</v>
      </c>
      <c r="E5408" s="4"/>
      <c r="F5408" s="4"/>
      <c r="G5408" s="4">
        <v>41</v>
      </c>
      <c r="H5408" s="4">
        <v>1332</v>
      </c>
      <c r="I5408" s="4"/>
      <c r="J5408" s="4"/>
      <c r="K5408" s="4"/>
      <c r="L5408" s="4"/>
      <c r="M5408" s="4">
        <v>2140</v>
      </c>
    </row>
    <row r="5409" spans="1:13" x14ac:dyDescent="0.2">
      <c r="A5409" s="8">
        <v>41499</v>
      </c>
      <c r="B5409" s="4">
        <v>11</v>
      </c>
      <c r="C5409" s="4">
        <v>1333</v>
      </c>
      <c r="D5409" s="4">
        <v>63</v>
      </c>
      <c r="E5409" s="4"/>
      <c r="F5409" s="4"/>
      <c r="G5409" s="4">
        <v>45</v>
      </c>
      <c r="H5409" s="4">
        <v>1441</v>
      </c>
      <c r="I5409" s="4"/>
      <c r="J5409" s="4"/>
      <c r="K5409" s="4"/>
      <c r="L5409" s="4"/>
      <c r="M5409" s="4">
        <v>2289</v>
      </c>
    </row>
    <row r="5410" spans="1:13" x14ac:dyDescent="0.2">
      <c r="A5410" s="8">
        <v>41499</v>
      </c>
      <c r="B5410" s="4">
        <v>12</v>
      </c>
      <c r="C5410" s="4">
        <v>1424</v>
      </c>
      <c r="D5410" s="4">
        <v>67</v>
      </c>
      <c r="E5410" s="4"/>
      <c r="F5410" s="4"/>
      <c r="G5410" s="4">
        <v>44</v>
      </c>
      <c r="H5410" s="4">
        <v>1535</v>
      </c>
      <c r="I5410" s="4"/>
      <c r="J5410" s="4"/>
      <c r="K5410" s="4"/>
      <c r="L5410" s="4"/>
      <c r="M5410" s="4">
        <v>2431</v>
      </c>
    </row>
    <row r="5411" spans="1:13" x14ac:dyDescent="0.2">
      <c r="A5411" s="8">
        <v>41499</v>
      </c>
      <c r="B5411" s="4">
        <v>13</v>
      </c>
      <c r="C5411" s="4">
        <v>1547</v>
      </c>
      <c r="D5411" s="4">
        <v>73</v>
      </c>
      <c r="E5411" s="4"/>
      <c r="F5411" s="4"/>
      <c r="G5411" s="4">
        <v>46</v>
      </c>
      <c r="H5411" s="4">
        <v>1666</v>
      </c>
      <c r="I5411" s="4"/>
      <c r="J5411" s="4"/>
      <c r="K5411" s="4"/>
      <c r="L5411" s="4"/>
      <c r="M5411" s="4">
        <v>2626</v>
      </c>
    </row>
    <row r="5412" spans="1:13" x14ac:dyDescent="0.2">
      <c r="A5412" s="8">
        <v>41499</v>
      </c>
      <c r="B5412" s="4">
        <v>14</v>
      </c>
      <c r="C5412" s="4">
        <v>1696</v>
      </c>
      <c r="D5412" s="4">
        <v>79</v>
      </c>
      <c r="E5412" s="4"/>
      <c r="F5412" s="4"/>
      <c r="G5412" s="4">
        <v>41</v>
      </c>
      <c r="H5412" s="4">
        <v>1816</v>
      </c>
      <c r="I5412" s="4"/>
      <c r="J5412" s="4"/>
      <c r="K5412" s="4"/>
      <c r="L5412" s="4"/>
      <c r="M5412" s="4">
        <v>2841</v>
      </c>
    </row>
    <row r="5413" spans="1:13" x14ac:dyDescent="0.2">
      <c r="A5413" s="8">
        <v>41499</v>
      </c>
      <c r="B5413" s="4">
        <v>15</v>
      </c>
      <c r="C5413" s="4">
        <v>1838</v>
      </c>
      <c r="D5413" s="4">
        <v>86</v>
      </c>
      <c r="E5413" s="4"/>
      <c r="F5413" s="4"/>
      <c r="G5413" s="4">
        <v>46</v>
      </c>
      <c r="H5413" s="4">
        <v>1970</v>
      </c>
      <c r="I5413" s="4"/>
      <c r="J5413" s="4"/>
      <c r="K5413" s="4"/>
      <c r="L5413" s="4"/>
      <c r="M5413" s="4">
        <v>3058</v>
      </c>
    </row>
    <row r="5414" spans="1:13" x14ac:dyDescent="0.2">
      <c r="A5414" s="8">
        <v>41499</v>
      </c>
      <c r="B5414" s="4">
        <v>16</v>
      </c>
      <c r="C5414" s="4">
        <v>1983</v>
      </c>
      <c r="D5414" s="4">
        <v>92</v>
      </c>
      <c r="E5414" s="4"/>
      <c r="F5414" s="4"/>
      <c r="G5414" s="4">
        <v>44</v>
      </c>
      <c r="H5414" s="4">
        <v>2119</v>
      </c>
      <c r="I5414" s="4"/>
      <c r="J5414" s="4"/>
      <c r="K5414" s="4"/>
      <c r="L5414" s="4"/>
      <c r="M5414" s="4">
        <v>3271</v>
      </c>
    </row>
    <row r="5415" spans="1:13" x14ac:dyDescent="0.2">
      <c r="A5415" s="8">
        <v>41499</v>
      </c>
      <c r="B5415" s="4">
        <v>17</v>
      </c>
      <c r="C5415" s="4">
        <v>2090</v>
      </c>
      <c r="D5415" s="4">
        <v>97</v>
      </c>
      <c r="E5415" s="4"/>
      <c r="F5415" s="4"/>
      <c r="G5415" s="4">
        <v>43</v>
      </c>
      <c r="H5415" s="4">
        <v>2230</v>
      </c>
      <c r="I5415" s="4"/>
      <c r="J5415" s="4"/>
      <c r="K5415" s="4"/>
      <c r="L5415" s="4"/>
      <c r="M5415" s="4">
        <v>3428</v>
      </c>
    </row>
    <row r="5416" spans="1:13" x14ac:dyDescent="0.2">
      <c r="A5416" s="8">
        <v>41499</v>
      </c>
      <c r="B5416" s="4">
        <v>18</v>
      </c>
      <c r="C5416" s="4">
        <v>2142</v>
      </c>
      <c r="D5416" s="4">
        <v>100</v>
      </c>
      <c r="E5416" s="4"/>
      <c r="F5416" s="4"/>
      <c r="G5416" s="4">
        <v>43</v>
      </c>
      <c r="H5416" s="4">
        <v>2285</v>
      </c>
      <c r="I5416" s="4"/>
      <c r="J5416" s="4"/>
      <c r="K5416" s="4"/>
      <c r="L5416" s="4"/>
      <c r="M5416" s="4">
        <v>3495</v>
      </c>
    </row>
    <row r="5417" spans="1:13" x14ac:dyDescent="0.2">
      <c r="A5417" s="8">
        <v>41499</v>
      </c>
      <c r="B5417" s="4">
        <v>19</v>
      </c>
      <c r="C5417" s="4">
        <v>2100</v>
      </c>
      <c r="D5417" s="4">
        <v>97</v>
      </c>
      <c r="E5417" s="4"/>
      <c r="F5417" s="4"/>
      <c r="G5417" s="4">
        <v>38</v>
      </c>
      <c r="H5417" s="4">
        <v>2236</v>
      </c>
      <c r="I5417" s="4"/>
      <c r="J5417" s="4"/>
      <c r="K5417" s="4"/>
      <c r="L5417" s="4"/>
      <c r="M5417" s="4">
        <v>3422</v>
      </c>
    </row>
    <row r="5418" spans="1:13" x14ac:dyDescent="0.2">
      <c r="A5418" s="8">
        <v>41499</v>
      </c>
      <c r="B5418" s="4">
        <v>20</v>
      </c>
      <c r="C5418" s="4">
        <v>1974</v>
      </c>
      <c r="D5418" s="4">
        <v>92</v>
      </c>
      <c r="E5418" s="4"/>
      <c r="F5418" s="4"/>
      <c r="G5418" s="4">
        <v>35</v>
      </c>
      <c r="H5418" s="4">
        <v>2101</v>
      </c>
      <c r="I5418" s="4"/>
      <c r="J5418" s="4"/>
      <c r="K5418" s="4"/>
      <c r="L5418" s="4"/>
      <c r="M5418" s="4">
        <v>3247</v>
      </c>
    </row>
    <row r="5419" spans="1:13" x14ac:dyDescent="0.2">
      <c r="A5419" s="8">
        <v>41499</v>
      </c>
      <c r="B5419" s="4">
        <v>21</v>
      </c>
      <c r="C5419" s="4">
        <v>1881</v>
      </c>
      <c r="D5419" s="4">
        <v>87</v>
      </c>
      <c r="E5419" s="4"/>
      <c r="F5419" s="4"/>
      <c r="G5419" s="4">
        <v>33</v>
      </c>
      <c r="H5419" s="4">
        <v>2001</v>
      </c>
      <c r="I5419" s="4"/>
      <c r="J5419" s="4"/>
      <c r="K5419" s="4"/>
      <c r="L5419" s="4"/>
      <c r="M5419" s="4">
        <v>3096</v>
      </c>
    </row>
    <row r="5420" spans="1:13" x14ac:dyDescent="0.2">
      <c r="A5420" s="8">
        <v>41499</v>
      </c>
      <c r="B5420" s="4">
        <v>22</v>
      </c>
      <c r="C5420" s="4">
        <v>1717</v>
      </c>
      <c r="D5420" s="4">
        <v>80</v>
      </c>
      <c r="E5420" s="4"/>
      <c r="F5420" s="4"/>
      <c r="G5420" s="4">
        <v>32</v>
      </c>
      <c r="H5420" s="4">
        <v>1829</v>
      </c>
      <c r="I5420" s="4"/>
      <c r="J5420" s="4"/>
      <c r="K5420" s="4"/>
      <c r="L5420" s="4"/>
      <c r="M5420" s="4">
        <v>2854</v>
      </c>
    </row>
    <row r="5421" spans="1:13" x14ac:dyDescent="0.2">
      <c r="A5421" s="8">
        <v>41499</v>
      </c>
      <c r="B5421" s="4">
        <v>23</v>
      </c>
      <c r="C5421" s="4">
        <v>1479</v>
      </c>
      <c r="D5421" s="4">
        <v>69</v>
      </c>
      <c r="E5421" s="4"/>
      <c r="F5421" s="4"/>
      <c r="G5421" s="4">
        <v>32</v>
      </c>
      <c r="H5421" s="4">
        <v>1580</v>
      </c>
      <c r="I5421" s="4"/>
      <c r="J5421" s="4"/>
      <c r="K5421" s="4"/>
      <c r="L5421" s="4"/>
      <c r="M5421" s="4">
        <v>2478</v>
      </c>
    </row>
    <row r="5422" spans="1:13" x14ac:dyDescent="0.2">
      <c r="A5422" s="8">
        <v>41499</v>
      </c>
      <c r="B5422" s="4">
        <v>24</v>
      </c>
      <c r="C5422" s="4">
        <v>1276</v>
      </c>
      <c r="D5422" s="4">
        <v>60</v>
      </c>
      <c r="E5422" s="4"/>
      <c r="F5422" s="4"/>
      <c r="G5422" s="4">
        <v>32</v>
      </c>
      <c r="H5422" s="4">
        <v>1368</v>
      </c>
      <c r="I5422" s="4"/>
      <c r="J5422" s="4"/>
      <c r="K5422" s="4"/>
      <c r="L5422" s="4"/>
      <c r="M5422" s="4">
        <v>2165</v>
      </c>
    </row>
    <row r="5423" spans="1:13" x14ac:dyDescent="0.2">
      <c r="A5423" s="8">
        <v>41500</v>
      </c>
      <c r="B5423" s="4">
        <v>1</v>
      </c>
      <c r="C5423" s="4">
        <v>1131</v>
      </c>
      <c r="D5423" s="4">
        <v>53</v>
      </c>
      <c r="E5423" s="4"/>
      <c r="F5423" s="4"/>
      <c r="G5423" s="4">
        <v>31</v>
      </c>
      <c r="H5423" s="4">
        <v>1215</v>
      </c>
      <c r="I5423" s="4"/>
      <c r="J5423" s="4"/>
      <c r="K5423" s="4"/>
      <c r="L5423" s="4"/>
      <c r="M5423" s="4">
        <v>1949</v>
      </c>
    </row>
    <row r="5424" spans="1:13" x14ac:dyDescent="0.2">
      <c r="A5424" s="8">
        <v>41500</v>
      </c>
      <c r="B5424" s="4">
        <v>2</v>
      </c>
      <c r="C5424" s="4">
        <v>1029</v>
      </c>
      <c r="D5424" s="4">
        <v>48</v>
      </c>
      <c r="E5424" s="4"/>
      <c r="F5424" s="4"/>
      <c r="G5424" s="4">
        <v>30</v>
      </c>
      <c r="H5424" s="4">
        <v>1107</v>
      </c>
      <c r="I5424" s="4"/>
      <c r="J5424" s="4"/>
      <c r="K5424" s="4"/>
      <c r="L5424" s="4"/>
      <c r="M5424" s="4">
        <v>1799</v>
      </c>
    </row>
    <row r="5425" spans="1:13" x14ac:dyDescent="0.2">
      <c r="A5425" s="8">
        <v>41500</v>
      </c>
      <c r="B5425" s="4">
        <v>3</v>
      </c>
      <c r="C5425" s="4">
        <v>976</v>
      </c>
      <c r="D5425" s="4">
        <v>46</v>
      </c>
      <c r="E5425" s="4"/>
      <c r="F5425" s="4"/>
      <c r="G5425" s="4">
        <v>30</v>
      </c>
      <c r="H5425" s="4">
        <v>1052</v>
      </c>
      <c r="I5425" s="4"/>
      <c r="J5425" s="4"/>
      <c r="K5425" s="4"/>
      <c r="L5425" s="4"/>
      <c r="M5425" s="4">
        <v>1709</v>
      </c>
    </row>
    <row r="5426" spans="1:13" x14ac:dyDescent="0.2">
      <c r="A5426" s="8">
        <v>41500</v>
      </c>
      <c r="B5426" s="4">
        <v>4</v>
      </c>
      <c r="C5426" s="4">
        <v>945</v>
      </c>
      <c r="D5426" s="4">
        <v>44</v>
      </c>
      <c r="E5426" s="4"/>
      <c r="F5426" s="4"/>
      <c r="G5426" s="4">
        <v>30</v>
      </c>
      <c r="H5426" s="4">
        <v>1020</v>
      </c>
      <c r="I5426" s="4"/>
      <c r="J5426" s="4"/>
      <c r="K5426" s="4"/>
      <c r="L5426" s="4"/>
      <c r="M5426" s="4">
        <v>1663</v>
      </c>
    </row>
    <row r="5427" spans="1:13" x14ac:dyDescent="0.2">
      <c r="A5427" s="8">
        <v>41500</v>
      </c>
      <c r="B5427" s="4">
        <v>5</v>
      </c>
      <c r="C5427" s="4">
        <v>952</v>
      </c>
      <c r="D5427" s="4">
        <v>45</v>
      </c>
      <c r="E5427" s="4"/>
      <c r="F5427" s="4"/>
      <c r="G5427" s="4">
        <v>31</v>
      </c>
      <c r="H5427" s="4">
        <v>1028</v>
      </c>
      <c r="I5427" s="4"/>
      <c r="J5427" s="4"/>
      <c r="K5427" s="4"/>
      <c r="L5427" s="4"/>
      <c r="M5427" s="4">
        <v>1662</v>
      </c>
    </row>
    <row r="5428" spans="1:13" x14ac:dyDescent="0.2">
      <c r="A5428" s="8">
        <v>41500</v>
      </c>
      <c r="B5428" s="4">
        <v>6</v>
      </c>
      <c r="C5428" s="4">
        <v>1010</v>
      </c>
      <c r="D5428" s="4">
        <v>47</v>
      </c>
      <c r="E5428" s="4"/>
      <c r="F5428" s="4"/>
      <c r="G5428" s="4">
        <v>30</v>
      </c>
      <c r="H5428" s="4">
        <v>1088</v>
      </c>
      <c r="I5428" s="4"/>
      <c r="J5428" s="4"/>
      <c r="K5428" s="4"/>
      <c r="L5428" s="4"/>
      <c r="M5428" s="4">
        <v>1735</v>
      </c>
    </row>
    <row r="5429" spans="1:13" x14ac:dyDescent="0.2">
      <c r="A5429" s="8">
        <v>41500</v>
      </c>
      <c r="B5429" s="4">
        <v>7</v>
      </c>
      <c r="C5429" s="4">
        <v>1069</v>
      </c>
      <c r="D5429" s="4">
        <v>50</v>
      </c>
      <c r="E5429" s="4"/>
      <c r="F5429" s="4"/>
      <c r="G5429" s="4">
        <v>31</v>
      </c>
      <c r="H5429" s="4">
        <v>1150</v>
      </c>
      <c r="I5429" s="4"/>
      <c r="J5429" s="4"/>
      <c r="K5429" s="4"/>
      <c r="L5429" s="4"/>
      <c r="M5429" s="4">
        <v>1863</v>
      </c>
    </row>
    <row r="5430" spans="1:13" x14ac:dyDescent="0.2">
      <c r="A5430" s="8">
        <v>41500</v>
      </c>
      <c r="B5430" s="4">
        <v>8</v>
      </c>
      <c r="C5430" s="4">
        <v>1129</v>
      </c>
      <c r="D5430" s="4">
        <v>53</v>
      </c>
      <c r="E5430" s="4"/>
      <c r="F5430" s="4"/>
      <c r="G5430" s="4">
        <v>33</v>
      </c>
      <c r="H5430" s="4">
        <v>1215</v>
      </c>
      <c r="I5430" s="4"/>
      <c r="J5430" s="4"/>
      <c r="K5430" s="4"/>
      <c r="L5430" s="4"/>
      <c r="M5430" s="4">
        <v>1966</v>
      </c>
    </row>
    <row r="5431" spans="1:13" x14ac:dyDescent="0.2">
      <c r="A5431" s="8">
        <v>41500</v>
      </c>
      <c r="B5431" s="4">
        <v>9</v>
      </c>
      <c r="C5431" s="4">
        <v>1193</v>
      </c>
      <c r="D5431" s="4">
        <v>56</v>
      </c>
      <c r="E5431" s="4"/>
      <c r="F5431" s="4"/>
      <c r="G5431" s="4">
        <v>40</v>
      </c>
      <c r="H5431" s="4">
        <v>1289</v>
      </c>
      <c r="I5431" s="4"/>
      <c r="J5431" s="4"/>
      <c r="K5431" s="4"/>
      <c r="L5431" s="4"/>
      <c r="M5431" s="4">
        <v>2087</v>
      </c>
    </row>
    <row r="5432" spans="1:13" x14ac:dyDescent="0.2">
      <c r="A5432" s="8">
        <v>41500</v>
      </c>
      <c r="B5432" s="4">
        <v>10</v>
      </c>
      <c r="C5432" s="4">
        <v>1279</v>
      </c>
      <c r="D5432" s="4">
        <v>60</v>
      </c>
      <c r="E5432" s="4"/>
      <c r="F5432" s="4"/>
      <c r="G5432" s="4">
        <v>43</v>
      </c>
      <c r="H5432" s="4">
        <v>1382</v>
      </c>
      <c r="I5432" s="4"/>
      <c r="J5432" s="4"/>
      <c r="K5432" s="4"/>
      <c r="L5432" s="4"/>
      <c r="M5432" s="4">
        <v>2218</v>
      </c>
    </row>
    <row r="5433" spans="1:13" x14ac:dyDescent="0.2">
      <c r="A5433" s="8">
        <v>41500</v>
      </c>
      <c r="B5433" s="4">
        <v>11</v>
      </c>
      <c r="C5433" s="4">
        <v>1376</v>
      </c>
      <c r="D5433" s="4">
        <v>65</v>
      </c>
      <c r="E5433" s="4"/>
      <c r="F5433" s="4"/>
      <c r="G5433" s="4">
        <v>43</v>
      </c>
      <c r="H5433" s="4">
        <v>1484</v>
      </c>
      <c r="I5433" s="4"/>
      <c r="J5433" s="4"/>
      <c r="K5433" s="4"/>
      <c r="L5433" s="4"/>
      <c r="M5433" s="4">
        <v>2320</v>
      </c>
    </row>
    <row r="5434" spans="1:13" x14ac:dyDescent="0.2">
      <c r="A5434" s="8">
        <v>41500</v>
      </c>
      <c r="B5434" s="4">
        <v>12</v>
      </c>
      <c r="C5434" s="4">
        <v>1479</v>
      </c>
      <c r="D5434" s="4">
        <v>69</v>
      </c>
      <c r="E5434" s="4"/>
      <c r="F5434" s="4"/>
      <c r="G5434" s="4">
        <v>43</v>
      </c>
      <c r="H5434" s="4">
        <v>1592</v>
      </c>
      <c r="I5434" s="4"/>
      <c r="J5434" s="4"/>
      <c r="K5434" s="4"/>
      <c r="L5434" s="4"/>
      <c r="M5434" s="4">
        <v>2482</v>
      </c>
    </row>
    <row r="5435" spans="1:13" x14ac:dyDescent="0.2">
      <c r="A5435" s="8">
        <v>41500</v>
      </c>
      <c r="B5435" s="4">
        <v>13</v>
      </c>
      <c r="C5435" s="4">
        <v>1608</v>
      </c>
      <c r="D5435" s="4">
        <v>75</v>
      </c>
      <c r="E5435" s="4"/>
      <c r="F5435" s="4"/>
      <c r="G5435" s="4">
        <v>43</v>
      </c>
      <c r="H5435" s="4">
        <v>1726</v>
      </c>
      <c r="I5435" s="4"/>
      <c r="J5435" s="4"/>
      <c r="K5435" s="4"/>
      <c r="L5435" s="4"/>
      <c r="M5435" s="4">
        <v>2736</v>
      </c>
    </row>
    <row r="5436" spans="1:13" x14ac:dyDescent="0.2">
      <c r="A5436" s="8">
        <v>41500</v>
      </c>
      <c r="B5436" s="4">
        <v>14</v>
      </c>
      <c r="C5436" s="4">
        <v>1780</v>
      </c>
      <c r="D5436" s="4">
        <v>83</v>
      </c>
      <c r="E5436" s="4"/>
      <c r="F5436" s="4"/>
      <c r="G5436" s="4">
        <v>45</v>
      </c>
      <c r="H5436" s="4">
        <v>1908</v>
      </c>
      <c r="I5436" s="4"/>
      <c r="J5436" s="4"/>
      <c r="K5436" s="4"/>
      <c r="L5436" s="4"/>
      <c r="M5436" s="4">
        <v>2996</v>
      </c>
    </row>
    <row r="5437" spans="1:13" x14ac:dyDescent="0.2">
      <c r="A5437" s="8">
        <v>41500</v>
      </c>
      <c r="B5437" s="4">
        <v>15</v>
      </c>
      <c r="C5437" s="4">
        <v>1946</v>
      </c>
      <c r="D5437" s="4">
        <v>91</v>
      </c>
      <c r="E5437" s="4"/>
      <c r="F5437" s="4"/>
      <c r="G5437" s="4">
        <v>46</v>
      </c>
      <c r="H5437" s="4">
        <v>2083</v>
      </c>
      <c r="I5437" s="4"/>
      <c r="J5437" s="4"/>
      <c r="K5437" s="4"/>
      <c r="L5437" s="4"/>
      <c r="M5437" s="4">
        <v>3262</v>
      </c>
    </row>
    <row r="5438" spans="1:13" x14ac:dyDescent="0.2">
      <c r="A5438" s="8">
        <v>41500</v>
      </c>
      <c r="B5438" s="4">
        <v>16</v>
      </c>
      <c r="C5438" s="4">
        <v>2090</v>
      </c>
      <c r="D5438" s="4">
        <v>97</v>
      </c>
      <c r="E5438" s="4"/>
      <c r="F5438" s="4"/>
      <c r="G5438" s="4">
        <v>42</v>
      </c>
      <c r="H5438" s="4">
        <v>2229</v>
      </c>
      <c r="I5438" s="4"/>
      <c r="J5438" s="4"/>
      <c r="K5438" s="4"/>
      <c r="L5438" s="4"/>
      <c r="M5438" s="4">
        <v>3450</v>
      </c>
    </row>
    <row r="5439" spans="1:13" x14ac:dyDescent="0.2">
      <c r="A5439" s="8">
        <v>41500</v>
      </c>
      <c r="B5439" s="4">
        <v>17</v>
      </c>
      <c r="C5439" s="4">
        <v>2202</v>
      </c>
      <c r="D5439" s="4">
        <v>102</v>
      </c>
      <c r="E5439" s="4"/>
      <c r="F5439" s="4"/>
      <c r="G5439" s="4">
        <v>44</v>
      </c>
      <c r="H5439" s="4">
        <v>2348</v>
      </c>
      <c r="I5439" s="4"/>
      <c r="J5439" s="4"/>
      <c r="K5439" s="4"/>
      <c r="L5439" s="4"/>
      <c r="M5439" s="4">
        <v>3622</v>
      </c>
    </row>
    <row r="5440" spans="1:13" x14ac:dyDescent="0.2">
      <c r="A5440" s="8">
        <v>41500</v>
      </c>
      <c r="B5440" s="4">
        <v>18</v>
      </c>
      <c r="C5440" s="4">
        <v>2243</v>
      </c>
      <c r="D5440" s="4">
        <v>104</v>
      </c>
      <c r="E5440" s="4"/>
      <c r="F5440" s="4"/>
      <c r="G5440" s="4">
        <v>43</v>
      </c>
      <c r="H5440" s="4">
        <v>2390</v>
      </c>
      <c r="I5440" s="4"/>
      <c r="J5440" s="4"/>
      <c r="K5440" s="4"/>
      <c r="L5440" s="4"/>
      <c r="M5440" s="4">
        <v>3675</v>
      </c>
    </row>
    <row r="5441" spans="1:13" x14ac:dyDescent="0.2">
      <c r="A5441" s="8">
        <v>41500</v>
      </c>
      <c r="B5441" s="4">
        <v>19</v>
      </c>
      <c r="C5441" s="4">
        <v>2155</v>
      </c>
      <c r="D5441" s="4">
        <v>100</v>
      </c>
      <c r="E5441" s="4"/>
      <c r="F5441" s="4"/>
      <c r="G5441" s="4">
        <v>40</v>
      </c>
      <c r="H5441" s="4">
        <v>2295</v>
      </c>
      <c r="I5441" s="4"/>
      <c r="J5441" s="4"/>
      <c r="K5441" s="4"/>
      <c r="L5441" s="4"/>
      <c r="M5441" s="4">
        <v>3546</v>
      </c>
    </row>
    <row r="5442" spans="1:13" x14ac:dyDescent="0.2">
      <c r="A5442" s="8">
        <v>41500</v>
      </c>
      <c r="B5442" s="4">
        <v>20</v>
      </c>
      <c r="C5442" s="4">
        <v>1983</v>
      </c>
      <c r="D5442" s="4">
        <v>92</v>
      </c>
      <c r="E5442" s="4"/>
      <c r="F5442" s="4"/>
      <c r="G5442" s="4">
        <v>33</v>
      </c>
      <c r="H5442" s="4">
        <v>2108</v>
      </c>
      <c r="I5442" s="4"/>
      <c r="J5442" s="4"/>
      <c r="K5442" s="4"/>
      <c r="L5442" s="4"/>
      <c r="M5442" s="4">
        <v>3283</v>
      </c>
    </row>
    <row r="5443" spans="1:13" x14ac:dyDescent="0.2">
      <c r="A5443" s="8">
        <v>41500</v>
      </c>
      <c r="B5443" s="4">
        <v>21</v>
      </c>
      <c r="C5443" s="4">
        <v>1860</v>
      </c>
      <c r="D5443" s="4">
        <v>86</v>
      </c>
      <c r="E5443" s="4"/>
      <c r="F5443" s="4"/>
      <c r="G5443" s="4">
        <v>33</v>
      </c>
      <c r="H5443" s="4">
        <v>1979</v>
      </c>
      <c r="I5443" s="4"/>
      <c r="J5443" s="4"/>
      <c r="K5443" s="4"/>
      <c r="L5443" s="4"/>
      <c r="M5443" s="4">
        <v>3098</v>
      </c>
    </row>
    <row r="5444" spans="1:13" x14ac:dyDescent="0.2">
      <c r="A5444" s="8">
        <v>41500</v>
      </c>
      <c r="B5444" s="4">
        <v>22</v>
      </c>
      <c r="C5444" s="4">
        <v>1680</v>
      </c>
      <c r="D5444" s="4">
        <v>78</v>
      </c>
      <c r="E5444" s="4"/>
      <c r="F5444" s="4"/>
      <c r="G5444" s="4">
        <v>33</v>
      </c>
      <c r="H5444" s="4">
        <v>1791</v>
      </c>
      <c r="I5444" s="4"/>
      <c r="J5444" s="4"/>
      <c r="K5444" s="4"/>
      <c r="L5444" s="4"/>
      <c r="M5444" s="4">
        <v>2822</v>
      </c>
    </row>
    <row r="5445" spans="1:13" x14ac:dyDescent="0.2">
      <c r="A5445" s="8">
        <v>41500</v>
      </c>
      <c r="B5445" s="4">
        <v>23</v>
      </c>
      <c r="C5445" s="4">
        <v>1452</v>
      </c>
      <c r="D5445" s="4">
        <v>68</v>
      </c>
      <c r="E5445" s="4"/>
      <c r="F5445" s="4"/>
      <c r="G5445" s="4">
        <v>32</v>
      </c>
      <c r="H5445" s="4">
        <v>1552</v>
      </c>
      <c r="I5445" s="4"/>
      <c r="J5445" s="4"/>
      <c r="K5445" s="4"/>
      <c r="L5445" s="4"/>
      <c r="M5445" s="4">
        <v>2459</v>
      </c>
    </row>
    <row r="5446" spans="1:13" x14ac:dyDescent="0.2">
      <c r="A5446" s="8">
        <v>41500</v>
      </c>
      <c r="B5446" s="4">
        <v>24</v>
      </c>
      <c r="C5446" s="4">
        <v>1247</v>
      </c>
      <c r="D5446" s="4">
        <v>58</v>
      </c>
      <c r="E5446" s="4"/>
      <c r="F5446" s="4"/>
      <c r="G5446" s="4">
        <v>32</v>
      </c>
      <c r="H5446" s="4">
        <v>1337</v>
      </c>
      <c r="I5446" s="4"/>
      <c r="J5446" s="4"/>
      <c r="K5446" s="4"/>
      <c r="L5446" s="4"/>
      <c r="M5446" s="4">
        <v>2158</v>
      </c>
    </row>
    <row r="5447" spans="1:13" x14ac:dyDescent="0.2">
      <c r="A5447" s="8">
        <v>41501</v>
      </c>
      <c r="B5447" s="4">
        <v>1</v>
      </c>
      <c r="C5447" s="4">
        <v>1113</v>
      </c>
      <c r="D5447" s="4">
        <v>52</v>
      </c>
      <c r="E5447" s="4"/>
      <c r="F5447" s="4"/>
      <c r="G5447" s="4">
        <v>31</v>
      </c>
      <c r="H5447" s="4">
        <v>1196</v>
      </c>
      <c r="I5447" s="4"/>
      <c r="J5447" s="4"/>
      <c r="K5447" s="4"/>
      <c r="L5447" s="4"/>
      <c r="M5447" s="4">
        <v>1938</v>
      </c>
    </row>
    <row r="5448" spans="1:13" x14ac:dyDescent="0.2">
      <c r="A5448" s="8">
        <v>41501</v>
      </c>
      <c r="B5448" s="4">
        <v>2</v>
      </c>
      <c r="C5448" s="4">
        <v>1026</v>
      </c>
      <c r="D5448" s="4">
        <v>48</v>
      </c>
      <c r="E5448" s="4"/>
      <c r="F5448" s="4"/>
      <c r="G5448" s="4">
        <v>33</v>
      </c>
      <c r="H5448" s="4">
        <v>1107</v>
      </c>
      <c r="I5448" s="4"/>
      <c r="J5448" s="4"/>
      <c r="K5448" s="4"/>
      <c r="L5448" s="4"/>
      <c r="M5448" s="4">
        <v>1802</v>
      </c>
    </row>
    <row r="5449" spans="1:13" x14ac:dyDescent="0.2">
      <c r="A5449" s="8">
        <v>41501</v>
      </c>
      <c r="B5449" s="4">
        <v>3</v>
      </c>
      <c r="C5449" s="4">
        <v>972</v>
      </c>
      <c r="D5449" s="4">
        <v>46</v>
      </c>
      <c r="E5449" s="4"/>
      <c r="F5449" s="4"/>
      <c r="G5449" s="4">
        <v>31</v>
      </c>
      <c r="H5449" s="4">
        <v>1049</v>
      </c>
      <c r="I5449" s="4"/>
      <c r="J5449" s="4"/>
      <c r="K5449" s="4"/>
      <c r="L5449" s="4"/>
      <c r="M5449" s="4">
        <v>1715</v>
      </c>
    </row>
    <row r="5450" spans="1:13" x14ac:dyDescent="0.2">
      <c r="A5450" s="8">
        <v>41501</v>
      </c>
      <c r="B5450" s="4">
        <v>4</v>
      </c>
      <c r="C5450" s="4">
        <v>946</v>
      </c>
      <c r="D5450" s="4">
        <v>45</v>
      </c>
      <c r="E5450" s="4"/>
      <c r="F5450" s="4"/>
      <c r="G5450" s="4">
        <v>31</v>
      </c>
      <c r="H5450" s="4">
        <v>1022</v>
      </c>
      <c r="I5450" s="4"/>
      <c r="J5450" s="4"/>
      <c r="K5450" s="4"/>
      <c r="L5450" s="4"/>
      <c r="M5450" s="4">
        <v>1675</v>
      </c>
    </row>
    <row r="5451" spans="1:13" x14ac:dyDescent="0.2">
      <c r="A5451" s="8">
        <v>41501</v>
      </c>
      <c r="B5451" s="4">
        <v>5</v>
      </c>
      <c r="C5451" s="4">
        <v>959</v>
      </c>
      <c r="D5451" s="4">
        <v>45</v>
      </c>
      <c r="E5451" s="4"/>
      <c r="F5451" s="4"/>
      <c r="G5451" s="4">
        <v>32</v>
      </c>
      <c r="H5451" s="4">
        <v>1036</v>
      </c>
      <c r="I5451" s="4"/>
      <c r="J5451" s="4"/>
      <c r="K5451" s="4"/>
      <c r="L5451" s="4"/>
      <c r="M5451" s="4">
        <v>1697</v>
      </c>
    </row>
    <row r="5452" spans="1:13" x14ac:dyDescent="0.2">
      <c r="A5452" s="8">
        <v>41501</v>
      </c>
      <c r="B5452" s="4">
        <v>6</v>
      </c>
      <c r="C5452" s="4">
        <v>1022</v>
      </c>
      <c r="D5452" s="4">
        <v>48</v>
      </c>
      <c r="E5452" s="4"/>
      <c r="F5452" s="4"/>
      <c r="G5452" s="4">
        <v>31</v>
      </c>
      <c r="H5452" s="4">
        <v>1101</v>
      </c>
      <c r="I5452" s="4"/>
      <c r="J5452" s="4"/>
      <c r="K5452" s="4"/>
      <c r="L5452" s="4"/>
      <c r="M5452" s="4">
        <v>1787</v>
      </c>
    </row>
    <row r="5453" spans="1:13" x14ac:dyDescent="0.2">
      <c r="A5453" s="8">
        <v>41501</v>
      </c>
      <c r="B5453" s="4">
        <v>7</v>
      </c>
      <c r="C5453" s="4">
        <v>1100</v>
      </c>
      <c r="D5453" s="4">
        <v>52</v>
      </c>
      <c r="E5453" s="4"/>
      <c r="F5453" s="4"/>
      <c r="G5453" s="4">
        <v>34</v>
      </c>
      <c r="H5453" s="4">
        <v>1186</v>
      </c>
      <c r="I5453" s="4"/>
      <c r="J5453" s="4"/>
      <c r="K5453" s="4"/>
      <c r="L5453" s="4"/>
      <c r="M5453" s="4">
        <v>1916</v>
      </c>
    </row>
    <row r="5454" spans="1:13" x14ac:dyDescent="0.2">
      <c r="A5454" s="8">
        <v>41501</v>
      </c>
      <c r="B5454" s="4">
        <v>8</v>
      </c>
      <c r="C5454" s="4">
        <v>1158</v>
      </c>
      <c r="D5454" s="4">
        <v>54</v>
      </c>
      <c r="E5454" s="4"/>
      <c r="F5454" s="4"/>
      <c r="G5454" s="4">
        <v>36</v>
      </c>
      <c r="H5454" s="4">
        <v>1249</v>
      </c>
      <c r="I5454" s="4"/>
      <c r="J5454" s="4"/>
      <c r="K5454" s="4"/>
      <c r="L5454" s="4"/>
      <c r="M5454" s="4">
        <v>2005</v>
      </c>
    </row>
    <row r="5455" spans="1:13" x14ac:dyDescent="0.2">
      <c r="A5455" s="8">
        <v>41501</v>
      </c>
      <c r="B5455" s="4">
        <v>9</v>
      </c>
      <c r="C5455" s="4">
        <v>1231</v>
      </c>
      <c r="D5455" s="4">
        <v>58</v>
      </c>
      <c r="E5455" s="4"/>
      <c r="F5455" s="4"/>
      <c r="G5455" s="4">
        <v>39</v>
      </c>
      <c r="H5455" s="4">
        <v>1328</v>
      </c>
      <c r="I5455" s="4"/>
      <c r="J5455" s="4"/>
      <c r="K5455" s="4"/>
      <c r="L5455" s="4"/>
      <c r="M5455" s="4">
        <v>2134</v>
      </c>
    </row>
    <row r="5456" spans="1:13" x14ac:dyDescent="0.2">
      <c r="A5456" s="8">
        <v>41501</v>
      </c>
      <c r="B5456" s="4">
        <v>10</v>
      </c>
      <c r="C5456" s="4">
        <v>1315</v>
      </c>
      <c r="D5456" s="4">
        <v>62</v>
      </c>
      <c r="E5456" s="4"/>
      <c r="F5456" s="4"/>
      <c r="G5456" s="4">
        <v>43</v>
      </c>
      <c r="H5456" s="4">
        <v>1420</v>
      </c>
      <c r="I5456" s="4"/>
      <c r="J5456" s="4"/>
      <c r="K5456" s="4"/>
      <c r="L5456" s="4"/>
      <c r="M5456" s="4">
        <v>2268</v>
      </c>
    </row>
    <row r="5457" spans="1:13" x14ac:dyDescent="0.2">
      <c r="A5457" s="8">
        <v>41501</v>
      </c>
      <c r="B5457" s="4">
        <v>11</v>
      </c>
      <c r="C5457" s="4">
        <v>1406</v>
      </c>
      <c r="D5457" s="4">
        <v>66</v>
      </c>
      <c r="E5457" s="4"/>
      <c r="F5457" s="4"/>
      <c r="G5457" s="4">
        <v>44</v>
      </c>
      <c r="H5457" s="4">
        <v>1516</v>
      </c>
      <c r="I5457" s="4"/>
      <c r="J5457" s="4"/>
      <c r="K5457" s="4"/>
      <c r="L5457" s="4"/>
      <c r="M5457" s="4">
        <v>2419</v>
      </c>
    </row>
    <row r="5458" spans="1:13" x14ac:dyDescent="0.2">
      <c r="A5458" s="8">
        <v>41501</v>
      </c>
      <c r="B5458" s="4">
        <v>12</v>
      </c>
      <c r="C5458" s="4">
        <v>1524</v>
      </c>
      <c r="D5458" s="4">
        <v>71</v>
      </c>
      <c r="E5458" s="4"/>
      <c r="F5458" s="4"/>
      <c r="G5458" s="4">
        <v>42</v>
      </c>
      <c r="H5458" s="4">
        <v>1638</v>
      </c>
      <c r="I5458" s="4"/>
      <c r="J5458" s="4"/>
      <c r="K5458" s="4"/>
      <c r="L5458" s="4"/>
      <c r="M5458" s="4">
        <v>2606</v>
      </c>
    </row>
    <row r="5459" spans="1:13" x14ac:dyDescent="0.2">
      <c r="A5459" s="8">
        <v>41501</v>
      </c>
      <c r="B5459" s="4">
        <v>13</v>
      </c>
      <c r="C5459" s="4">
        <v>1667</v>
      </c>
      <c r="D5459" s="4">
        <v>78</v>
      </c>
      <c r="E5459" s="4"/>
      <c r="F5459" s="4"/>
      <c r="G5459" s="4">
        <v>47</v>
      </c>
      <c r="H5459" s="4">
        <v>1792</v>
      </c>
      <c r="I5459" s="4"/>
      <c r="J5459" s="4"/>
      <c r="K5459" s="4"/>
      <c r="L5459" s="4"/>
      <c r="M5459" s="4">
        <v>2822</v>
      </c>
    </row>
    <row r="5460" spans="1:13" x14ac:dyDescent="0.2">
      <c r="A5460" s="8">
        <v>41501</v>
      </c>
      <c r="B5460" s="4">
        <v>14</v>
      </c>
      <c r="C5460" s="4">
        <v>1823</v>
      </c>
      <c r="D5460" s="4">
        <v>85</v>
      </c>
      <c r="E5460" s="4"/>
      <c r="F5460" s="4"/>
      <c r="G5460" s="4">
        <v>44</v>
      </c>
      <c r="H5460" s="4">
        <v>1952</v>
      </c>
      <c r="I5460" s="4"/>
      <c r="J5460" s="4"/>
      <c r="K5460" s="4"/>
      <c r="L5460" s="4"/>
      <c r="M5460" s="4">
        <v>3060</v>
      </c>
    </row>
    <row r="5461" spans="1:13" x14ac:dyDescent="0.2">
      <c r="A5461" s="8">
        <v>41501</v>
      </c>
      <c r="B5461" s="4">
        <v>15</v>
      </c>
      <c r="C5461" s="4">
        <v>1991</v>
      </c>
      <c r="D5461" s="4">
        <v>93</v>
      </c>
      <c r="E5461" s="4"/>
      <c r="F5461" s="4"/>
      <c r="G5461" s="4">
        <v>47</v>
      </c>
      <c r="H5461" s="4">
        <v>2131</v>
      </c>
      <c r="I5461" s="4"/>
      <c r="J5461" s="4"/>
      <c r="K5461" s="4"/>
      <c r="L5461" s="4"/>
      <c r="M5461" s="4">
        <v>3318</v>
      </c>
    </row>
    <row r="5462" spans="1:13" x14ac:dyDescent="0.2">
      <c r="A5462" s="8">
        <v>41501</v>
      </c>
      <c r="B5462" s="4">
        <v>16</v>
      </c>
      <c r="C5462" s="4">
        <v>2136</v>
      </c>
      <c r="D5462" s="4">
        <v>99</v>
      </c>
      <c r="E5462" s="4"/>
      <c r="F5462" s="4"/>
      <c r="G5462" s="4">
        <v>44</v>
      </c>
      <c r="H5462" s="4">
        <v>2279</v>
      </c>
      <c r="I5462" s="4"/>
      <c r="J5462" s="4"/>
      <c r="K5462" s="4"/>
      <c r="L5462" s="4"/>
      <c r="M5462" s="4">
        <v>3518</v>
      </c>
    </row>
    <row r="5463" spans="1:13" x14ac:dyDescent="0.2">
      <c r="A5463" s="8">
        <v>41501</v>
      </c>
      <c r="B5463" s="4">
        <v>17</v>
      </c>
      <c r="C5463" s="4">
        <v>2242</v>
      </c>
      <c r="D5463" s="4">
        <v>104</v>
      </c>
      <c r="E5463" s="4"/>
      <c r="F5463" s="4"/>
      <c r="G5463" s="4">
        <v>42</v>
      </c>
      <c r="H5463" s="4">
        <v>2388</v>
      </c>
      <c r="I5463" s="4"/>
      <c r="J5463" s="4"/>
      <c r="K5463" s="4"/>
      <c r="L5463" s="4"/>
      <c r="M5463" s="4">
        <v>3672</v>
      </c>
    </row>
    <row r="5464" spans="1:13" x14ac:dyDescent="0.2">
      <c r="A5464" s="8">
        <v>41501</v>
      </c>
      <c r="B5464" s="4">
        <v>18</v>
      </c>
      <c r="C5464" s="4">
        <v>2274</v>
      </c>
      <c r="D5464" s="4">
        <v>106</v>
      </c>
      <c r="E5464" s="4"/>
      <c r="F5464" s="4"/>
      <c r="G5464" s="4">
        <v>45</v>
      </c>
      <c r="H5464" s="4">
        <v>2425</v>
      </c>
      <c r="I5464" s="4"/>
      <c r="J5464" s="4"/>
      <c r="K5464" s="4"/>
      <c r="L5464" s="4"/>
      <c r="M5464" s="4">
        <v>3715</v>
      </c>
    </row>
    <row r="5465" spans="1:13" x14ac:dyDescent="0.2">
      <c r="A5465" s="8">
        <v>41501</v>
      </c>
      <c r="B5465" s="4">
        <v>19</v>
      </c>
      <c r="C5465" s="4">
        <v>2193</v>
      </c>
      <c r="D5465" s="4">
        <v>102</v>
      </c>
      <c r="E5465" s="4"/>
      <c r="F5465" s="4"/>
      <c r="G5465" s="4">
        <v>38</v>
      </c>
      <c r="H5465" s="4">
        <v>2333</v>
      </c>
      <c r="I5465" s="4"/>
      <c r="J5465" s="4"/>
      <c r="K5465" s="4"/>
      <c r="L5465" s="4"/>
      <c r="M5465" s="4">
        <v>3610</v>
      </c>
    </row>
    <row r="5466" spans="1:13" x14ac:dyDescent="0.2">
      <c r="A5466" s="8">
        <v>41501</v>
      </c>
      <c r="B5466" s="4">
        <v>20</v>
      </c>
      <c r="C5466" s="4">
        <v>2037</v>
      </c>
      <c r="D5466" s="4">
        <v>94</v>
      </c>
      <c r="E5466" s="4"/>
      <c r="F5466" s="4"/>
      <c r="G5466" s="4">
        <v>35</v>
      </c>
      <c r="H5466" s="4">
        <v>2167</v>
      </c>
      <c r="I5466" s="4"/>
      <c r="J5466" s="4"/>
      <c r="K5466" s="4"/>
      <c r="L5466" s="4"/>
      <c r="M5466" s="4">
        <v>3371</v>
      </c>
    </row>
    <row r="5467" spans="1:13" x14ac:dyDescent="0.2">
      <c r="A5467" s="8">
        <v>41501</v>
      </c>
      <c r="B5467" s="4">
        <v>21</v>
      </c>
      <c r="C5467" s="4">
        <v>1941</v>
      </c>
      <c r="D5467" s="4">
        <v>90</v>
      </c>
      <c r="E5467" s="4"/>
      <c r="F5467" s="4"/>
      <c r="G5467" s="4">
        <v>33</v>
      </c>
      <c r="H5467" s="4">
        <v>2064</v>
      </c>
      <c r="I5467" s="4"/>
      <c r="J5467" s="4"/>
      <c r="K5467" s="4"/>
      <c r="L5467" s="4"/>
      <c r="M5467" s="4">
        <v>3205</v>
      </c>
    </row>
    <row r="5468" spans="1:13" x14ac:dyDescent="0.2">
      <c r="A5468" s="8">
        <v>41501</v>
      </c>
      <c r="B5468" s="4">
        <v>22</v>
      </c>
      <c r="C5468" s="4">
        <v>1766</v>
      </c>
      <c r="D5468" s="4">
        <v>82</v>
      </c>
      <c r="E5468" s="4"/>
      <c r="F5468" s="4"/>
      <c r="G5468" s="4">
        <v>34</v>
      </c>
      <c r="H5468" s="4">
        <v>1882</v>
      </c>
      <c r="I5468" s="4"/>
      <c r="J5468" s="4"/>
      <c r="K5468" s="4"/>
      <c r="L5468" s="4"/>
      <c r="M5468" s="4">
        <v>2946</v>
      </c>
    </row>
    <row r="5469" spans="1:13" x14ac:dyDescent="0.2">
      <c r="A5469" s="8">
        <v>41501</v>
      </c>
      <c r="B5469" s="4">
        <v>23</v>
      </c>
      <c r="C5469" s="4">
        <v>1519</v>
      </c>
      <c r="D5469" s="4">
        <v>71</v>
      </c>
      <c r="E5469" s="4"/>
      <c r="F5469" s="4"/>
      <c r="G5469" s="4">
        <v>32</v>
      </c>
      <c r="H5469" s="4">
        <v>1622</v>
      </c>
      <c r="I5469" s="4"/>
      <c r="J5469" s="4"/>
      <c r="K5469" s="4"/>
      <c r="L5469" s="4"/>
      <c r="M5469" s="4">
        <v>2563</v>
      </c>
    </row>
    <row r="5470" spans="1:13" x14ac:dyDescent="0.2">
      <c r="A5470" s="8">
        <v>41501</v>
      </c>
      <c r="B5470" s="4">
        <v>24</v>
      </c>
      <c r="C5470" s="4">
        <v>1309</v>
      </c>
      <c r="D5470" s="4">
        <v>61</v>
      </c>
      <c r="E5470" s="4"/>
      <c r="F5470" s="4"/>
      <c r="G5470" s="4">
        <v>32</v>
      </c>
      <c r="H5470" s="4">
        <v>1402</v>
      </c>
      <c r="I5470" s="4"/>
      <c r="J5470" s="4"/>
      <c r="K5470" s="4"/>
      <c r="L5470" s="4"/>
      <c r="M5470" s="4">
        <v>2243</v>
      </c>
    </row>
    <row r="5471" spans="1:13" x14ac:dyDescent="0.2">
      <c r="A5471" s="8">
        <v>41502</v>
      </c>
      <c r="B5471" s="4">
        <v>1</v>
      </c>
      <c r="C5471" s="4">
        <v>1165</v>
      </c>
      <c r="D5471" s="4">
        <v>55</v>
      </c>
      <c r="E5471" s="4"/>
      <c r="F5471" s="4"/>
      <c r="G5471" s="4">
        <v>32</v>
      </c>
      <c r="H5471" s="4">
        <v>1252</v>
      </c>
      <c r="I5471" s="4"/>
      <c r="J5471" s="4"/>
      <c r="K5471" s="4"/>
      <c r="L5471" s="4"/>
      <c r="M5471" s="4">
        <v>2023</v>
      </c>
    </row>
    <row r="5472" spans="1:13" x14ac:dyDescent="0.2">
      <c r="A5472" s="8">
        <v>41502</v>
      </c>
      <c r="B5472" s="4">
        <v>2</v>
      </c>
      <c r="C5472" s="4">
        <v>1073</v>
      </c>
      <c r="D5472" s="4">
        <v>50</v>
      </c>
      <c r="E5472" s="4"/>
      <c r="F5472" s="4"/>
      <c r="G5472" s="4">
        <v>32</v>
      </c>
      <c r="H5472" s="4">
        <v>1156</v>
      </c>
      <c r="I5472" s="4"/>
      <c r="J5472" s="4"/>
      <c r="K5472" s="4"/>
      <c r="L5472" s="4"/>
      <c r="M5472" s="4">
        <v>1875</v>
      </c>
    </row>
    <row r="5473" spans="1:13" x14ac:dyDescent="0.2">
      <c r="A5473" s="8">
        <v>41502</v>
      </c>
      <c r="B5473" s="4">
        <v>3</v>
      </c>
      <c r="C5473" s="4">
        <v>1006</v>
      </c>
      <c r="D5473" s="4">
        <v>47</v>
      </c>
      <c r="E5473" s="4"/>
      <c r="F5473" s="4"/>
      <c r="G5473" s="4">
        <v>32</v>
      </c>
      <c r="H5473" s="4">
        <v>1085</v>
      </c>
      <c r="I5473" s="4"/>
      <c r="J5473" s="4"/>
      <c r="K5473" s="4"/>
      <c r="L5473" s="4"/>
      <c r="M5473" s="4">
        <v>1773</v>
      </c>
    </row>
    <row r="5474" spans="1:13" x14ac:dyDescent="0.2">
      <c r="A5474" s="8">
        <v>41502</v>
      </c>
      <c r="B5474" s="4">
        <v>4</v>
      </c>
      <c r="C5474" s="4">
        <v>980</v>
      </c>
      <c r="D5474" s="4">
        <v>46</v>
      </c>
      <c r="E5474" s="4"/>
      <c r="F5474" s="4"/>
      <c r="G5474" s="4">
        <v>32</v>
      </c>
      <c r="H5474" s="4">
        <v>1058</v>
      </c>
      <c r="I5474" s="4"/>
      <c r="J5474" s="4"/>
      <c r="K5474" s="4"/>
      <c r="L5474" s="4"/>
      <c r="M5474" s="4">
        <v>1732</v>
      </c>
    </row>
    <row r="5475" spans="1:13" x14ac:dyDescent="0.2">
      <c r="A5475" s="8">
        <v>41502</v>
      </c>
      <c r="B5475" s="4">
        <v>5</v>
      </c>
      <c r="C5475" s="4">
        <v>990</v>
      </c>
      <c r="D5475" s="4">
        <v>47</v>
      </c>
      <c r="E5475" s="4"/>
      <c r="F5475" s="4"/>
      <c r="G5475" s="4">
        <v>31</v>
      </c>
      <c r="H5475" s="4">
        <v>1068</v>
      </c>
      <c r="I5475" s="4"/>
      <c r="J5475" s="4"/>
      <c r="K5475" s="4"/>
      <c r="L5475" s="4"/>
      <c r="M5475" s="4">
        <v>1741</v>
      </c>
    </row>
    <row r="5476" spans="1:13" x14ac:dyDescent="0.2">
      <c r="A5476" s="8">
        <v>41502</v>
      </c>
      <c r="B5476" s="4">
        <v>6</v>
      </c>
      <c r="C5476" s="4">
        <v>1060</v>
      </c>
      <c r="D5476" s="4">
        <v>50</v>
      </c>
      <c r="E5476" s="4"/>
      <c r="F5476" s="4"/>
      <c r="G5476" s="4">
        <v>32</v>
      </c>
      <c r="H5476" s="4">
        <v>1142</v>
      </c>
      <c r="I5476" s="4"/>
      <c r="J5476" s="4"/>
      <c r="K5476" s="4"/>
      <c r="L5476" s="4"/>
      <c r="M5476" s="4">
        <v>1839</v>
      </c>
    </row>
    <row r="5477" spans="1:13" x14ac:dyDescent="0.2">
      <c r="A5477" s="8">
        <v>41502</v>
      </c>
      <c r="B5477" s="4">
        <v>7</v>
      </c>
      <c r="C5477" s="4">
        <v>1130</v>
      </c>
      <c r="D5477" s="4">
        <v>53</v>
      </c>
      <c r="E5477" s="4"/>
      <c r="F5477" s="4"/>
      <c r="G5477" s="4">
        <v>33</v>
      </c>
      <c r="H5477" s="4">
        <v>1216</v>
      </c>
      <c r="I5477" s="4"/>
      <c r="J5477" s="4"/>
      <c r="K5477" s="4"/>
      <c r="L5477" s="4"/>
      <c r="M5477" s="4">
        <v>1952</v>
      </c>
    </row>
    <row r="5478" spans="1:13" x14ac:dyDescent="0.2">
      <c r="A5478" s="8">
        <v>41502</v>
      </c>
      <c r="B5478" s="4">
        <v>8</v>
      </c>
      <c r="C5478" s="4">
        <v>1206</v>
      </c>
      <c r="D5478" s="4">
        <v>57</v>
      </c>
      <c r="E5478" s="4"/>
      <c r="F5478" s="4"/>
      <c r="G5478" s="4">
        <v>35</v>
      </c>
      <c r="H5478" s="4">
        <v>1298</v>
      </c>
      <c r="I5478" s="4"/>
      <c r="J5478" s="4"/>
      <c r="K5478" s="4"/>
      <c r="L5478" s="4"/>
      <c r="M5478" s="4">
        <v>2070</v>
      </c>
    </row>
    <row r="5479" spans="1:13" x14ac:dyDescent="0.2">
      <c r="A5479" s="8">
        <v>41502</v>
      </c>
      <c r="B5479" s="4">
        <v>9</v>
      </c>
      <c r="C5479" s="4">
        <v>1282</v>
      </c>
      <c r="D5479" s="4">
        <v>60</v>
      </c>
      <c r="E5479" s="4"/>
      <c r="F5479" s="4"/>
      <c r="G5479" s="4">
        <v>40</v>
      </c>
      <c r="H5479" s="4">
        <v>1382</v>
      </c>
      <c r="I5479" s="4"/>
      <c r="J5479" s="4"/>
      <c r="K5479" s="4"/>
      <c r="L5479" s="4"/>
      <c r="M5479" s="4">
        <v>2211</v>
      </c>
    </row>
    <row r="5480" spans="1:13" x14ac:dyDescent="0.2">
      <c r="A5480" s="8">
        <v>41502</v>
      </c>
      <c r="B5480" s="4">
        <v>10</v>
      </c>
      <c r="C5480" s="4">
        <v>1383</v>
      </c>
      <c r="D5480" s="4">
        <v>65</v>
      </c>
      <c r="E5480" s="4"/>
      <c r="F5480" s="4"/>
      <c r="G5480" s="4">
        <v>43</v>
      </c>
      <c r="H5480" s="4">
        <v>1491</v>
      </c>
      <c r="I5480" s="4"/>
      <c r="J5480" s="4"/>
      <c r="K5480" s="4"/>
      <c r="L5480" s="4"/>
      <c r="M5480" s="4">
        <v>2379</v>
      </c>
    </row>
    <row r="5481" spans="1:13" x14ac:dyDescent="0.2">
      <c r="A5481" s="8">
        <v>41502</v>
      </c>
      <c r="B5481" s="4">
        <v>11</v>
      </c>
      <c r="C5481" s="4">
        <v>1507</v>
      </c>
      <c r="D5481" s="4">
        <v>71</v>
      </c>
      <c r="E5481" s="4"/>
      <c r="F5481" s="4"/>
      <c r="G5481" s="4">
        <v>46</v>
      </c>
      <c r="H5481" s="4">
        <v>1624</v>
      </c>
      <c r="I5481" s="4"/>
      <c r="J5481" s="4"/>
      <c r="K5481" s="4"/>
      <c r="L5481" s="4"/>
      <c r="M5481" s="4">
        <v>2575</v>
      </c>
    </row>
    <row r="5482" spans="1:13" x14ac:dyDescent="0.2">
      <c r="A5482" s="8">
        <v>41502</v>
      </c>
      <c r="B5482" s="4">
        <v>12</v>
      </c>
      <c r="C5482" s="4">
        <v>1658</v>
      </c>
      <c r="D5482" s="4">
        <v>78</v>
      </c>
      <c r="E5482" s="4"/>
      <c r="F5482" s="4"/>
      <c r="G5482" s="4">
        <v>43</v>
      </c>
      <c r="H5482" s="4">
        <v>1779</v>
      </c>
      <c r="I5482" s="4"/>
      <c r="J5482" s="4"/>
      <c r="K5482" s="4"/>
      <c r="L5482" s="4"/>
      <c r="M5482" s="4">
        <v>2798</v>
      </c>
    </row>
    <row r="5483" spans="1:13" x14ac:dyDescent="0.2">
      <c r="A5483" s="8">
        <v>41502</v>
      </c>
      <c r="B5483" s="4">
        <v>13</v>
      </c>
      <c r="C5483" s="4">
        <v>1827</v>
      </c>
      <c r="D5483" s="4">
        <v>85</v>
      </c>
      <c r="E5483" s="4"/>
      <c r="F5483" s="4"/>
      <c r="G5483" s="4">
        <v>48</v>
      </c>
      <c r="H5483" s="4">
        <v>1961</v>
      </c>
      <c r="I5483" s="4"/>
      <c r="J5483" s="4"/>
      <c r="K5483" s="4"/>
      <c r="L5483" s="4"/>
      <c r="M5483" s="4">
        <v>3057</v>
      </c>
    </row>
    <row r="5484" spans="1:13" x14ac:dyDescent="0.2">
      <c r="A5484" s="8">
        <v>41502</v>
      </c>
      <c r="B5484" s="4">
        <v>14</v>
      </c>
      <c r="C5484" s="4">
        <v>2006</v>
      </c>
      <c r="D5484" s="4">
        <v>94</v>
      </c>
      <c r="E5484" s="4"/>
      <c r="F5484" s="4"/>
      <c r="G5484" s="4">
        <v>52</v>
      </c>
      <c r="H5484" s="4">
        <v>2152</v>
      </c>
      <c r="I5484" s="4"/>
      <c r="J5484" s="4"/>
      <c r="K5484" s="4"/>
      <c r="L5484" s="4"/>
      <c r="M5484" s="4">
        <v>3323</v>
      </c>
    </row>
    <row r="5485" spans="1:13" x14ac:dyDescent="0.2">
      <c r="A5485" s="8">
        <v>41502</v>
      </c>
      <c r="B5485" s="4">
        <v>15</v>
      </c>
      <c r="C5485" s="4">
        <v>2158</v>
      </c>
      <c r="D5485" s="4">
        <v>101</v>
      </c>
      <c r="E5485" s="4"/>
      <c r="F5485" s="4"/>
      <c r="G5485" s="4">
        <v>55</v>
      </c>
      <c r="H5485" s="4">
        <v>2314</v>
      </c>
      <c r="I5485" s="4"/>
      <c r="J5485" s="4"/>
      <c r="K5485" s="4"/>
      <c r="L5485" s="4"/>
      <c r="M5485" s="4">
        <v>3559</v>
      </c>
    </row>
    <row r="5486" spans="1:13" x14ac:dyDescent="0.2">
      <c r="A5486" s="8">
        <v>41502</v>
      </c>
      <c r="B5486" s="4">
        <v>16</v>
      </c>
      <c r="C5486" s="4">
        <v>2275</v>
      </c>
      <c r="D5486" s="4">
        <v>106</v>
      </c>
      <c r="E5486" s="4"/>
      <c r="F5486" s="4"/>
      <c r="G5486" s="4">
        <v>50</v>
      </c>
      <c r="H5486" s="4">
        <v>2431</v>
      </c>
      <c r="I5486" s="4"/>
      <c r="J5486" s="4"/>
      <c r="K5486" s="4"/>
      <c r="L5486" s="4"/>
      <c r="M5486" s="4">
        <v>3721</v>
      </c>
    </row>
    <row r="5487" spans="1:13" x14ac:dyDescent="0.2">
      <c r="A5487" s="8">
        <v>41502</v>
      </c>
      <c r="B5487" s="4">
        <v>17</v>
      </c>
      <c r="C5487" s="4">
        <v>2371</v>
      </c>
      <c r="D5487" s="4">
        <v>110</v>
      </c>
      <c r="E5487" s="4"/>
      <c r="F5487" s="4"/>
      <c r="G5487" s="4">
        <v>51</v>
      </c>
      <c r="H5487" s="4">
        <v>2533</v>
      </c>
      <c r="I5487" s="4"/>
      <c r="J5487" s="4"/>
      <c r="K5487" s="4"/>
      <c r="L5487" s="4"/>
      <c r="M5487" s="4">
        <v>3854</v>
      </c>
    </row>
    <row r="5488" spans="1:13" x14ac:dyDescent="0.2">
      <c r="A5488" s="8">
        <v>41502</v>
      </c>
      <c r="B5488" s="4">
        <v>18</v>
      </c>
      <c r="C5488" s="4">
        <v>2356</v>
      </c>
      <c r="D5488" s="4">
        <v>110</v>
      </c>
      <c r="E5488" s="4"/>
      <c r="F5488" s="4"/>
      <c r="G5488" s="4">
        <v>50</v>
      </c>
      <c r="H5488" s="4">
        <v>2516</v>
      </c>
      <c r="I5488" s="4"/>
      <c r="J5488" s="4"/>
      <c r="K5488" s="4"/>
      <c r="L5488" s="4"/>
      <c r="M5488" s="4">
        <v>3837</v>
      </c>
    </row>
    <row r="5489" spans="1:13" x14ac:dyDescent="0.2">
      <c r="A5489" s="8">
        <v>41502</v>
      </c>
      <c r="B5489" s="4">
        <v>19</v>
      </c>
      <c r="C5489" s="4">
        <v>2240</v>
      </c>
      <c r="D5489" s="4">
        <v>104</v>
      </c>
      <c r="E5489" s="4"/>
      <c r="F5489" s="4"/>
      <c r="G5489" s="4">
        <v>44</v>
      </c>
      <c r="H5489" s="4">
        <v>2388</v>
      </c>
      <c r="I5489" s="4"/>
      <c r="J5489" s="4"/>
      <c r="K5489" s="4"/>
      <c r="L5489" s="4"/>
      <c r="M5489" s="4">
        <v>3658</v>
      </c>
    </row>
    <row r="5490" spans="1:13" x14ac:dyDescent="0.2">
      <c r="A5490" s="8">
        <v>41502</v>
      </c>
      <c r="B5490" s="4">
        <v>20</v>
      </c>
      <c r="C5490" s="4">
        <v>2069</v>
      </c>
      <c r="D5490" s="4">
        <v>96</v>
      </c>
      <c r="E5490" s="4"/>
      <c r="F5490" s="4"/>
      <c r="G5490" s="4">
        <v>33</v>
      </c>
      <c r="H5490" s="4">
        <v>2198</v>
      </c>
      <c r="I5490" s="4"/>
      <c r="J5490" s="4"/>
      <c r="K5490" s="4"/>
      <c r="L5490" s="4"/>
      <c r="M5490" s="4">
        <v>3392</v>
      </c>
    </row>
    <row r="5491" spans="1:13" x14ac:dyDescent="0.2">
      <c r="A5491" s="8">
        <v>41502</v>
      </c>
      <c r="B5491" s="4">
        <v>21</v>
      </c>
      <c r="C5491" s="4">
        <v>1909</v>
      </c>
      <c r="D5491" s="4">
        <v>89</v>
      </c>
      <c r="E5491" s="4"/>
      <c r="F5491" s="4"/>
      <c r="G5491" s="4">
        <v>34</v>
      </c>
      <c r="H5491" s="4">
        <v>2032</v>
      </c>
      <c r="I5491" s="4"/>
      <c r="J5491" s="4"/>
      <c r="K5491" s="4"/>
      <c r="L5491" s="4"/>
      <c r="M5491" s="4">
        <v>3179</v>
      </c>
    </row>
    <row r="5492" spans="1:13" x14ac:dyDescent="0.2">
      <c r="A5492" s="8">
        <v>41502</v>
      </c>
      <c r="B5492" s="4">
        <v>22</v>
      </c>
      <c r="C5492" s="4">
        <v>1731</v>
      </c>
      <c r="D5492" s="4">
        <v>80</v>
      </c>
      <c r="E5492" s="4"/>
      <c r="F5492" s="4"/>
      <c r="G5492" s="4">
        <v>32</v>
      </c>
      <c r="H5492" s="4">
        <v>1843</v>
      </c>
      <c r="I5492" s="4"/>
      <c r="J5492" s="4"/>
      <c r="K5492" s="4"/>
      <c r="L5492" s="4"/>
      <c r="M5492" s="4">
        <v>2902</v>
      </c>
    </row>
    <row r="5493" spans="1:13" x14ac:dyDescent="0.2">
      <c r="A5493" s="8">
        <v>41502</v>
      </c>
      <c r="B5493" s="4">
        <v>23</v>
      </c>
      <c r="C5493" s="4">
        <v>1510</v>
      </c>
      <c r="D5493" s="4">
        <v>70</v>
      </c>
      <c r="E5493" s="4"/>
      <c r="F5493" s="4"/>
      <c r="G5493" s="4">
        <v>32</v>
      </c>
      <c r="H5493" s="4">
        <v>1612</v>
      </c>
      <c r="I5493" s="4"/>
      <c r="J5493" s="4"/>
      <c r="K5493" s="4"/>
      <c r="L5493" s="4"/>
      <c r="M5493" s="4">
        <v>2550</v>
      </c>
    </row>
    <row r="5494" spans="1:13" x14ac:dyDescent="0.2">
      <c r="A5494" s="8">
        <v>41502</v>
      </c>
      <c r="B5494" s="4">
        <v>24</v>
      </c>
      <c r="C5494" s="4">
        <v>1315</v>
      </c>
      <c r="D5494" s="4">
        <v>61</v>
      </c>
      <c r="E5494" s="4"/>
      <c r="F5494" s="4"/>
      <c r="G5494" s="4">
        <v>31</v>
      </c>
      <c r="H5494" s="4">
        <v>1407</v>
      </c>
      <c r="I5494" s="4"/>
      <c r="J5494" s="4"/>
      <c r="K5494" s="4"/>
      <c r="L5494" s="4"/>
      <c r="M5494" s="4">
        <v>2233</v>
      </c>
    </row>
    <row r="5495" spans="1:13" x14ac:dyDescent="0.2">
      <c r="A5495" s="8">
        <v>41503</v>
      </c>
      <c r="B5495" s="4">
        <v>1</v>
      </c>
      <c r="C5495" s="4">
        <v>1166</v>
      </c>
      <c r="D5495" s="4">
        <v>55</v>
      </c>
      <c r="E5495" s="4"/>
      <c r="F5495" s="4"/>
      <c r="G5495" s="4">
        <v>30</v>
      </c>
      <c r="H5495" s="4">
        <v>1251</v>
      </c>
      <c r="I5495" s="4"/>
      <c r="J5495" s="4"/>
      <c r="K5495" s="4"/>
      <c r="L5495" s="4"/>
      <c r="M5495" s="4">
        <v>2011</v>
      </c>
    </row>
    <row r="5496" spans="1:13" x14ac:dyDescent="0.2">
      <c r="A5496" s="8">
        <v>41503</v>
      </c>
      <c r="B5496" s="4">
        <v>2</v>
      </c>
      <c r="C5496" s="4">
        <v>1064</v>
      </c>
      <c r="D5496" s="4">
        <v>50</v>
      </c>
      <c r="E5496" s="4"/>
      <c r="F5496" s="4"/>
      <c r="G5496" s="4">
        <v>32</v>
      </c>
      <c r="H5496" s="4">
        <v>1146</v>
      </c>
      <c r="I5496" s="4"/>
      <c r="J5496" s="4"/>
      <c r="K5496" s="4"/>
      <c r="L5496" s="4"/>
      <c r="M5496" s="4">
        <v>1856</v>
      </c>
    </row>
    <row r="5497" spans="1:13" x14ac:dyDescent="0.2">
      <c r="A5497" s="8">
        <v>41503</v>
      </c>
      <c r="B5497" s="4">
        <v>3</v>
      </c>
      <c r="C5497" s="4">
        <v>995</v>
      </c>
      <c r="D5497" s="4">
        <v>47</v>
      </c>
      <c r="E5497" s="4"/>
      <c r="F5497" s="4"/>
      <c r="G5497" s="4">
        <v>30</v>
      </c>
      <c r="H5497" s="4">
        <v>1072</v>
      </c>
      <c r="I5497" s="4"/>
      <c r="J5497" s="4"/>
      <c r="K5497" s="4"/>
      <c r="L5497" s="4"/>
      <c r="M5497" s="4">
        <v>1806</v>
      </c>
    </row>
    <row r="5498" spans="1:13" x14ac:dyDescent="0.2">
      <c r="A5498" s="8">
        <v>41503</v>
      </c>
      <c r="B5498" s="4">
        <v>4</v>
      </c>
      <c r="C5498" s="4">
        <v>956</v>
      </c>
      <c r="D5498" s="4">
        <v>45</v>
      </c>
      <c r="E5498" s="4"/>
      <c r="F5498" s="4"/>
      <c r="G5498" s="4">
        <v>31</v>
      </c>
      <c r="H5498" s="4">
        <v>1032</v>
      </c>
      <c r="I5498" s="4"/>
      <c r="J5498" s="4"/>
      <c r="K5498" s="4"/>
      <c r="L5498" s="4"/>
      <c r="M5498" s="4">
        <v>1733</v>
      </c>
    </row>
    <row r="5499" spans="1:13" x14ac:dyDescent="0.2">
      <c r="A5499" s="8">
        <v>41503</v>
      </c>
      <c r="B5499" s="4">
        <v>5</v>
      </c>
      <c r="C5499" s="4">
        <v>945</v>
      </c>
      <c r="D5499" s="4">
        <v>44</v>
      </c>
      <c r="E5499" s="4"/>
      <c r="F5499" s="4"/>
      <c r="G5499" s="4">
        <v>30</v>
      </c>
      <c r="H5499" s="4">
        <v>1020</v>
      </c>
      <c r="I5499" s="4"/>
      <c r="J5499" s="4"/>
      <c r="K5499" s="4"/>
      <c r="L5499" s="4"/>
      <c r="M5499" s="4">
        <v>1669</v>
      </c>
    </row>
    <row r="5500" spans="1:13" x14ac:dyDescent="0.2">
      <c r="A5500" s="8">
        <v>41503</v>
      </c>
      <c r="B5500" s="4">
        <v>6</v>
      </c>
      <c r="C5500" s="4">
        <v>956</v>
      </c>
      <c r="D5500" s="4">
        <v>45</v>
      </c>
      <c r="E5500" s="4"/>
      <c r="F5500" s="4"/>
      <c r="G5500" s="4">
        <v>30</v>
      </c>
      <c r="H5500" s="4">
        <v>1031</v>
      </c>
      <c r="I5500" s="4"/>
      <c r="J5500" s="4"/>
      <c r="K5500" s="4"/>
      <c r="L5500" s="4"/>
      <c r="M5500" s="4">
        <v>1681</v>
      </c>
    </row>
    <row r="5501" spans="1:13" x14ac:dyDescent="0.2">
      <c r="A5501" s="8">
        <v>41503</v>
      </c>
      <c r="B5501" s="4">
        <v>7</v>
      </c>
      <c r="C5501" s="4">
        <v>965</v>
      </c>
      <c r="D5501" s="4">
        <v>45</v>
      </c>
      <c r="E5501" s="4"/>
      <c r="F5501" s="4"/>
      <c r="G5501" s="4">
        <v>31</v>
      </c>
      <c r="H5501" s="4">
        <v>1041</v>
      </c>
      <c r="I5501" s="4"/>
      <c r="J5501" s="4"/>
      <c r="K5501" s="4"/>
      <c r="L5501" s="4"/>
      <c r="M5501" s="4">
        <v>1644</v>
      </c>
    </row>
    <row r="5502" spans="1:13" x14ac:dyDescent="0.2">
      <c r="A5502" s="8">
        <v>41503</v>
      </c>
      <c r="B5502" s="4">
        <v>8</v>
      </c>
      <c r="C5502" s="4">
        <v>1003</v>
      </c>
      <c r="D5502" s="4">
        <v>47</v>
      </c>
      <c r="E5502" s="4"/>
      <c r="F5502" s="4"/>
      <c r="G5502" s="4">
        <v>35</v>
      </c>
      <c r="H5502" s="4">
        <v>1085</v>
      </c>
      <c r="I5502" s="4"/>
      <c r="J5502" s="4"/>
      <c r="K5502" s="4"/>
      <c r="L5502" s="4"/>
      <c r="M5502" s="4">
        <v>1686</v>
      </c>
    </row>
    <row r="5503" spans="1:13" x14ac:dyDescent="0.2">
      <c r="A5503" s="8">
        <v>41503</v>
      </c>
      <c r="B5503" s="4">
        <v>9</v>
      </c>
      <c r="C5503" s="4">
        <v>1090</v>
      </c>
      <c r="D5503" s="4">
        <v>51</v>
      </c>
      <c r="E5503" s="4"/>
      <c r="F5503" s="4"/>
      <c r="G5503" s="4">
        <v>36</v>
      </c>
      <c r="H5503" s="4">
        <v>1177</v>
      </c>
      <c r="I5503" s="4"/>
      <c r="J5503" s="4"/>
      <c r="K5503" s="4"/>
      <c r="L5503" s="4"/>
      <c r="M5503" s="4">
        <v>1900</v>
      </c>
    </row>
    <row r="5504" spans="1:13" x14ac:dyDescent="0.2">
      <c r="A5504" s="8">
        <v>41503</v>
      </c>
      <c r="B5504" s="4">
        <v>10</v>
      </c>
      <c r="C5504" s="4">
        <v>1184</v>
      </c>
      <c r="D5504" s="4">
        <v>56</v>
      </c>
      <c r="E5504" s="4"/>
      <c r="F5504" s="4"/>
      <c r="G5504" s="4">
        <v>40</v>
      </c>
      <c r="H5504" s="4">
        <v>1280</v>
      </c>
      <c r="I5504" s="4"/>
      <c r="J5504" s="4"/>
      <c r="K5504" s="4"/>
      <c r="L5504" s="4"/>
      <c r="M5504" s="4">
        <v>2066</v>
      </c>
    </row>
    <row r="5505" spans="1:13" x14ac:dyDescent="0.2">
      <c r="A5505" s="8">
        <v>41503</v>
      </c>
      <c r="B5505" s="4">
        <v>11</v>
      </c>
      <c r="C5505" s="4">
        <v>1307</v>
      </c>
      <c r="D5505" s="4">
        <v>61</v>
      </c>
      <c r="E5505" s="4"/>
      <c r="F5505" s="4"/>
      <c r="G5505" s="4">
        <v>40</v>
      </c>
      <c r="H5505" s="4">
        <v>1409</v>
      </c>
      <c r="I5505" s="4"/>
      <c r="J5505" s="4"/>
      <c r="K5505" s="4"/>
      <c r="L5505" s="4"/>
      <c r="M5505" s="4">
        <v>2271</v>
      </c>
    </row>
    <row r="5506" spans="1:13" x14ac:dyDescent="0.2">
      <c r="A5506" s="8">
        <v>41503</v>
      </c>
      <c r="B5506" s="4">
        <v>12</v>
      </c>
      <c r="C5506" s="4">
        <v>1398</v>
      </c>
      <c r="D5506" s="4">
        <v>66</v>
      </c>
      <c r="E5506" s="4"/>
      <c r="F5506" s="4"/>
      <c r="G5506" s="4">
        <v>41</v>
      </c>
      <c r="H5506" s="4">
        <v>1505</v>
      </c>
      <c r="I5506" s="4"/>
      <c r="J5506" s="4"/>
      <c r="K5506" s="4"/>
      <c r="L5506" s="4"/>
      <c r="M5506" s="4">
        <v>2427</v>
      </c>
    </row>
    <row r="5507" spans="1:13" x14ac:dyDescent="0.2">
      <c r="A5507" s="8">
        <v>41503</v>
      </c>
      <c r="B5507" s="4">
        <v>13</v>
      </c>
      <c r="C5507" s="4">
        <v>1522</v>
      </c>
      <c r="D5507" s="4">
        <v>71</v>
      </c>
      <c r="E5507" s="4"/>
      <c r="F5507" s="4"/>
      <c r="G5507" s="4">
        <v>41</v>
      </c>
      <c r="H5507" s="4">
        <v>1634</v>
      </c>
      <c r="I5507" s="4"/>
      <c r="J5507" s="4"/>
      <c r="K5507" s="4"/>
      <c r="L5507" s="4"/>
      <c r="M5507" s="4">
        <v>2639</v>
      </c>
    </row>
    <row r="5508" spans="1:13" x14ac:dyDescent="0.2">
      <c r="A5508" s="8">
        <v>41503</v>
      </c>
      <c r="B5508" s="4">
        <v>14</v>
      </c>
      <c r="C5508" s="4">
        <v>1697</v>
      </c>
      <c r="D5508" s="4">
        <v>79</v>
      </c>
      <c r="E5508" s="4"/>
      <c r="F5508" s="4"/>
      <c r="G5508" s="4">
        <v>44</v>
      </c>
      <c r="H5508" s="4">
        <v>1820</v>
      </c>
      <c r="I5508" s="4"/>
      <c r="J5508" s="4"/>
      <c r="K5508" s="4"/>
      <c r="L5508" s="4"/>
      <c r="M5508" s="4">
        <v>2899</v>
      </c>
    </row>
    <row r="5509" spans="1:13" x14ac:dyDescent="0.2">
      <c r="A5509" s="8">
        <v>41503</v>
      </c>
      <c r="B5509" s="4">
        <v>15</v>
      </c>
      <c r="C5509" s="4">
        <v>1869</v>
      </c>
      <c r="D5509" s="4">
        <v>87</v>
      </c>
      <c r="E5509" s="4"/>
      <c r="F5509" s="4"/>
      <c r="G5509" s="4">
        <v>43</v>
      </c>
      <c r="H5509" s="4">
        <v>1999</v>
      </c>
      <c r="I5509" s="4"/>
      <c r="J5509" s="4"/>
      <c r="K5509" s="4"/>
      <c r="L5509" s="4"/>
      <c r="M5509" s="4">
        <v>3134</v>
      </c>
    </row>
    <row r="5510" spans="1:13" x14ac:dyDescent="0.2">
      <c r="A5510" s="8">
        <v>41503</v>
      </c>
      <c r="B5510" s="4">
        <v>16</v>
      </c>
      <c r="C5510" s="4">
        <v>1985</v>
      </c>
      <c r="D5510" s="4">
        <v>92</v>
      </c>
      <c r="E5510" s="4"/>
      <c r="F5510" s="4"/>
      <c r="G5510" s="4">
        <v>40</v>
      </c>
      <c r="H5510" s="4">
        <v>2117</v>
      </c>
      <c r="I5510" s="4"/>
      <c r="J5510" s="4"/>
      <c r="K5510" s="4"/>
      <c r="L5510" s="4"/>
      <c r="M5510" s="4">
        <v>3276</v>
      </c>
    </row>
    <row r="5511" spans="1:13" x14ac:dyDescent="0.2">
      <c r="A5511" s="8">
        <v>41503</v>
      </c>
      <c r="B5511" s="4">
        <v>17</v>
      </c>
      <c r="C5511" s="4">
        <v>2048</v>
      </c>
      <c r="D5511" s="4">
        <v>95</v>
      </c>
      <c r="E5511" s="4"/>
      <c r="F5511" s="4"/>
      <c r="G5511" s="4">
        <v>38</v>
      </c>
      <c r="H5511" s="4">
        <v>2181</v>
      </c>
      <c r="I5511" s="4"/>
      <c r="J5511" s="4"/>
      <c r="K5511" s="4"/>
      <c r="L5511" s="4"/>
      <c r="M5511" s="4">
        <v>3363</v>
      </c>
    </row>
    <row r="5512" spans="1:13" x14ac:dyDescent="0.2">
      <c r="A5512" s="8">
        <v>41503</v>
      </c>
      <c r="B5512" s="4">
        <v>18</v>
      </c>
      <c r="C5512" s="4">
        <v>2019</v>
      </c>
      <c r="D5512" s="4">
        <v>94</v>
      </c>
      <c r="E5512" s="4"/>
      <c r="F5512" s="4"/>
      <c r="G5512" s="4">
        <v>40</v>
      </c>
      <c r="H5512" s="4">
        <v>2153</v>
      </c>
      <c r="I5512" s="4"/>
      <c r="J5512" s="4"/>
      <c r="K5512" s="4"/>
      <c r="L5512" s="4"/>
      <c r="M5512" s="4">
        <v>3318</v>
      </c>
    </row>
    <row r="5513" spans="1:13" x14ac:dyDescent="0.2">
      <c r="A5513" s="8">
        <v>41503</v>
      </c>
      <c r="B5513" s="4">
        <v>19</v>
      </c>
      <c r="C5513" s="4">
        <v>1888</v>
      </c>
      <c r="D5513" s="4">
        <v>88</v>
      </c>
      <c r="E5513" s="4"/>
      <c r="F5513" s="4"/>
      <c r="G5513" s="4">
        <v>34</v>
      </c>
      <c r="H5513" s="4">
        <v>2010</v>
      </c>
      <c r="I5513" s="4"/>
      <c r="J5513" s="4"/>
      <c r="K5513" s="4"/>
      <c r="L5513" s="4"/>
      <c r="M5513" s="4">
        <v>3122</v>
      </c>
    </row>
    <row r="5514" spans="1:13" x14ac:dyDescent="0.2">
      <c r="A5514" s="8">
        <v>41503</v>
      </c>
      <c r="B5514" s="4">
        <v>20</v>
      </c>
      <c r="C5514" s="4">
        <v>1758</v>
      </c>
      <c r="D5514" s="4">
        <v>82</v>
      </c>
      <c r="E5514" s="4"/>
      <c r="F5514" s="4"/>
      <c r="G5514" s="4">
        <v>32</v>
      </c>
      <c r="H5514" s="4">
        <v>1872</v>
      </c>
      <c r="I5514" s="4"/>
      <c r="J5514" s="4"/>
      <c r="K5514" s="4"/>
      <c r="L5514" s="4"/>
      <c r="M5514" s="4">
        <v>2931</v>
      </c>
    </row>
    <row r="5515" spans="1:13" x14ac:dyDescent="0.2">
      <c r="A5515" s="8">
        <v>41503</v>
      </c>
      <c r="B5515" s="4">
        <v>21</v>
      </c>
      <c r="C5515" s="4">
        <v>1702</v>
      </c>
      <c r="D5515" s="4">
        <v>79</v>
      </c>
      <c r="E5515" s="4"/>
      <c r="F5515" s="4"/>
      <c r="G5515" s="4">
        <v>32</v>
      </c>
      <c r="H5515" s="4">
        <v>1813</v>
      </c>
      <c r="I5515" s="4"/>
      <c r="J5515" s="4"/>
      <c r="K5515" s="4"/>
      <c r="L5515" s="4"/>
      <c r="M5515" s="4">
        <v>2852</v>
      </c>
    </row>
    <row r="5516" spans="1:13" x14ac:dyDescent="0.2">
      <c r="A5516" s="8">
        <v>41503</v>
      </c>
      <c r="B5516" s="4">
        <v>22</v>
      </c>
      <c r="C5516" s="4">
        <v>1598</v>
      </c>
      <c r="D5516" s="4">
        <v>74</v>
      </c>
      <c r="E5516" s="4"/>
      <c r="F5516" s="4"/>
      <c r="G5516" s="4">
        <v>32</v>
      </c>
      <c r="H5516" s="4">
        <v>1704</v>
      </c>
      <c r="I5516" s="4"/>
      <c r="J5516" s="4"/>
      <c r="K5516" s="4"/>
      <c r="L5516" s="4"/>
      <c r="M5516" s="4">
        <v>2680</v>
      </c>
    </row>
    <row r="5517" spans="1:13" x14ac:dyDescent="0.2">
      <c r="A5517" s="8">
        <v>41503</v>
      </c>
      <c r="B5517" s="4">
        <v>23</v>
      </c>
      <c r="C5517" s="4">
        <v>1429</v>
      </c>
      <c r="D5517" s="4">
        <v>67</v>
      </c>
      <c r="E5517" s="4"/>
      <c r="F5517" s="4"/>
      <c r="G5517" s="4">
        <v>32</v>
      </c>
      <c r="H5517" s="4">
        <v>1528</v>
      </c>
      <c r="I5517" s="4"/>
      <c r="J5517" s="4"/>
      <c r="K5517" s="4"/>
      <c r="L5517" s="4"/>
      <c r="M5517" s="4">
        <v>2407</v>
      </c>
    </row>
    <row r="5518" spans="1:13" x14ac:dyDescent="0.2">
      <c r="A5518" s="8">
        <v>41503</v>
      </c>
      <c r="B5518" s="4">
        <v>24</v>
      </c>
      <c r="C5518" s="4">
        <v>1286</v>
      </c>
      <c r="D5518" s="4">
        <v>60</v>
      </c>
      <c r="E5518" s="4"/>
      <c r="F5518" s="4"/>
      <c r="G5518" s="4">
        <v>31</v>
      </c>
      <c r="H5518" s="4">
        <v>1377</v>
      </c>
      <c r="I5518" s="4"/>
      <c r="J5518" s="4"/>
      <c r="K5518" s="4"/>
      <c r="L5518" s="4"/>
      <c r="M5518" s="4">
        <v>2174</v>
      </c>
    </row>
    <row r="5519" spans="1:13" x14ac:dyDescent="0.2">
      <c r="A5519" s="8">
        <v>41504</v>
      </c>
      <c r="B5519" s="4">
        <v>1</v>
      </c>
      <c r="C5519" s="4">
        <v>1163</v>
      </c>
      <c r="D5519" s="4">
        <v>54</v>
      </c>
      <c r="E5519" s="4"/>
      <c r="F5519" s="4"/>
      <c r="G5519" s="4">
        <v>31</v>
      </c>
      <c r="H5519" s="4">
        <v>1249</v>
      </c>
      <c r="I5519" s="4"/>
      <c r="J5519" s="4"/>
      <c r="K5519" s="4"/>
      <c r="L5519" s="4"/>
      <c r="M5519" s="4">
        <v>1986</v>
      </c>
    </row>
    <row r="5520" spans="1:13" x14ac:dyDescent="0.2">
      <c r="A5520" s="8">
        <v>41504</v>
      </c>
      <c r="B5520" s="4">
        <v>2</v>
      </c>
      <c r="C5520" s="4">
        <v>1068</v>
      </c>
      <c r="D5520" s="4">
        <v>50</v>
      </c>
      <c r="E5520" s="4"/>
      <c r="F5520" s="4"/>
      <c r="G5520" s="4">
        <v>31</v>
      </c>
      <c r="H5520" s="4">
        <v>1149</v>
      </c>
      <c r="I5520" s="4"/>
      <c r="J5520" s="4"/>
      <c r="K5520" s="4"/>
      <c r="L5520" s="4"/>
      <c r="M5520" s="4">
        <v>1837</v>
      </c>
    </row>
    <row r="5521" spans="1:13" x14ac:dyDescent="0.2">
      <c r="A5521" s="8">
        <v>41504</v>
      </c>
      <c r="B5521" s="4">
        <v>3</v>
      </c>
      <c r="C5521" s="4">
        <v>1001</v>
      </c>
      <c r="D5521" s="4">
        <v>47</v>
      </c>
      <c r="E5521" s="4"/>
      <c r="F5521" s="4"/>
      <c r="G5521" s="4">
        <v>31</v>
      </c>
      <c r="H5521" s="4">
        <v>1079</v>
      </c>
      <c r="I5521" s="4"/>
      <c r="J5521" s="4"/>
      <c r="K5521" s="4"/>
      <c r="L5521" s="4"/>
      <c r="M5521" s="4">
        <v>1732</v>
      </c>
    </row>
    <row r="5522" spans="1:13" x14ac:dyDescent="0.2">
      <c r="A5522" s="8">
        <v>41504</v>
      </c>
      <c r="B5522" s="4">
        <v>4</v>
      </c>
      <c r="C5522" s="4">
        <v>961</v>
      </c>
      <c r="D5522" s="4">
        <v>45</v>
      </c>
      <c r="E5522" s="4"/>
      <c r="F5522" s="4"/>
      <c r="G5522" s="4">
        <v>31</v>
      </c>
      <c r="H5522" s="4">
        <v>1037</v>
      </c>
      <c r="I5522" s="4"/>
      <c r="J5522" s="4"/>
      <c r="K5522" s="4"/>
      <c r="L5522" s="4"/>
      <c r="M5522" s="4">
        <v>1678</v>
      </c>
    </row>
    <row r="5523" spans="1:13" x14ac:dyDescent="0.2">
      <c r="A5523" s="8">
        <v>41504</v>
      </c>
      <c r="B5523" s="4">
        <v>5</v>
      </c>
      <c r="C5523" s="4">
        <v>941</v>
      </c>
      <c r="D5523" s="4">
        <v>44</v>
      </c>
      <c r="E5523" s="4"/>
      <c r="F5523" s="4"/>
      <c r="G5523" s="4">
        <v>31</v>
      </c>
      <c r="H5523" s="4">
        <v>1016</v>
      </c>
      <c r="I5523" s="4"/>
      <c r="J5523" s="4"/>
      <c r="K5523" s="4"/>
      <c r="L5523" s="4"/>
      <c r="M5523" s="4">
        <v>1656</v>
      </c>
    </row>
    <row r="5524" spans="1:13" x14ac:dyDescent="0.2">
      <c r="A5524" s="8">
        <v>41504</v>
      </c>
      <c r="B5524" s="4">
        <v>6</v>
      </c>
      <c r="C5524" s="4">
        <v>943</v>
      </c>
      <c r="D5524" s="4">
        <v>44</v>
      </c>
      <c r="E5524" s="4"/>
      <c r="F5524" s="4"/>
      <c r="G5524" s="4">
        <v>31</v>
      </c>
      <c r="H5524" s="4">
        <v>1019</v>
      </c>
      <c r="I5524" s="4"/>
      <c r="J5524" s="4"/>
      <c r="K5524" s="4"/>
      <c r="L5524" s="4"/>
      <c r="M5524" s="4">
        <v>1655</v>
      </c>
    </row>
    <row r="5525" spans="1:13" x14ac:dyDescent="0.2">
      <c r="A5525" s="8">
        <v>41504</v>
      </c>
      <c r="B5525" s="4">
        <v>7</v>
      </c>
      <c r="C5525" s="4">
        <v>939</v>
      </c>
      <c r="D5525" s="4">
        <v>44</v>
      </c>
      <c r="E5525" s="4"/>
      <c r="F5525" s="4"/>
      <c r="G5525" s="4">
        <v>30</v>
      </c>
      <c r="H5525" s="4">
        <v>1013</v>
      </c>
      <c r="I5525" s="4"/>
      <c r="J5525" s="4"/>
      <c r="K5525" s="4"/>
      <c r="L5525" s="4"/>
      <c r="M5525" s="4">
        <v>1642</v>
      </c>
    </row>
    <row r="5526" spans="1:13" x14ac:dyDescent="0.2">
      <c r="A5526" s="8">
        <v>41504</v>
      </c>
      <c r="B5526" s="4">
        <v>8</v>
      </c>
      <c r="C5526" s="4">
        <v>963</v>
      </c>
      <c r="D5526" s="4">
        <v>45</v>
      </c>
      <c r="E5526" s="4"/>
      <c r="F5526" s="4"/>
      <c r="G5526" s="4">
        <v>33</v>
      </c>
      <c r="H5526" s="4">
        <v>1041</v>
      </c>
      <c r="I5526" s="4"/>
      <c r="J5526" s="4"/>
      <c r="K5526" s="4"/>
      <c r="L5526" s="4"/>
      <c r="M5526" s="4">
        <v>1711</v>
      </c>
    </row>
    <row r="5527" spans="1:13" x14ac:dyDescent="0.2">
      <c r="A5527" s="8">
        <v>41504</v>
      </c>
      <c r="B5527" s="4">
        <v>9</v>
      </c>
      <c r="C5527" s="4">
        <v>1050</v>
      </c>
      <c r="D5527" s="4">
        <v>50</v>
      </c>
      <c r="E5527" s="4"/>
      <c r="F5527" s="4"/>
      <c r="G5527" s="4">
        <v>38</v>
      </c>
      <c r="H5527" s="4">
        <v>1138</v>
      </c>
      <c r="I5527" s="4"/>
      <c r="J5527" s="4"/>
      <c r="K5527" s="4"/>
      <c r="L5527" s="4"/>
      <c r="M5527" s="4">
        <v>1845</v>
      </c>
    </row>
    <row r="5528" spans="1:13" x14ac:dyDescent="0.2">
      <c r="A5528" s="8">
        <v>41504</v>
      </c>
      <c r="B5528" s="4">
        <v>10</v>
      </c>
      <c r="C5528" s="4">
        <v>1157</v>
      </c>
      <c r="D5528" s="4">
        <v>55</v>
      </c>
      <c r="E5528" s="4"/>
      <c r="F5528" s="4"/>
      <c r="G5528" s="4">
        <v>40</v>
      </c>
      <c r="H5528" s="4">
        <v>1252</v>
      </c>
      <c r="I5528" s="4"/>
      <c r="J5528" s="4"/>
      <c r="K5528" s="4"/>
      <c r="L5528" s="4"/>
      <c r="M5528" s="4">
        <v>2035</v>
      </c>
    </row>
    <row r="5529" spans="1:13" x14ac:dyDescent="0.2">
      <c r="A5529" s="8">
        <v>41504</v>
      </c>
      <c r="B5529" s="4">
        <v>11</v>
      </c>
      <c r="C5529" s="4">
        <v>1297</v>
      </c>
      <c r="D5529" s="4">
        <v>61</v>
      </c>
      <c r="E5529" s="4"/>
      <c r="F5529" s="4"/>
      <c r="G5529" s="4">
        <v>43</v>
      </c>
      <c r="H5529" s="4">
        <v>1401</v>
      </c>
      <c r="I5529" s="4"/>
      <c r="J5529" s="4"/>
      <c r="K5529" s="4"/>
      <c r="L5529" s="4"/>
      <c r="M5529" s="4">
        <v>2255</v>
      </c>
    </row>
    <row r="5530" spans="1:13" x14ac:dyDescent="0.2">
      <c r="A5530" s="8">
        <v>41504</v>
      </c>
      <c r="B5530" s="4">
        <v>12</v>
      </c>
      <c r="C5530" s="4">
        <v>1469</v>
      </c>
      <c r="D5530" s="4">
        <v>69</v>
      </c>
      <c r="E5530" s="4"/>
      <c r="F5530" s="4"/>
      <c r="G5530" s="4">
        <v>41</v>
      </c>
      <c r="H5530" s="4">
        <v>1579</v>
      </c>
      <c r="I5530" s="4"/>
      <c r="J5530" s="4"/>
      <c r="K5530" s="4"/>
      <c r="L5530" s="4"/>
      <c r="M5530" s="4">
        <v>2502</v>
      </c>
    </row>
    <row r="5531" spans="1:13" x14ac:dyDescent="0.2">
      <c r="A5531" s="8">
        <v>41504</v>
      </c>
      <c r="B5531" s="4">
        <v>13</v>
      </c>
      <c r="C5531" s="4">
        <v>1663</v>
      </c>
      <c r="D5531" s="4">
        <v>78</v>
      </c>
      <c r="E5531" s="4"/>
      <c r="F5531" s="4"/>
      <c r="G5531" s="4">
        <v>40</v>
      </c>
      <c r="H5531" s="4">
        <v>1781</v>
      </c>
      <c r="I5531" s="4"/>
      <c r="J5531" s="4"/>
      <c r="K5531" s="4"/>
      <c r="L5531" s="4"/>
      <c r="M5531" s="4">
        <v>2798</v>
      </c>
    </row>
    <row r="5532" spans="1:13" x14ac:dyDescent="0.2">
      <c r="A5532" s="8">
        <v>41504</v>
      </c>
      <c r="B5532" s="4">
        <v>14</v>
      </c>
      <c r="C5532" s="4">
        <v>1828</v>
      </c>
      <c r="D5532" s="4">
        <v>85</v>
      </c>
      <c r="E5532" s="4"/>
      <c r="F5532" s="4"/>
      <c r="G5532" s="4">
        <v>41</v>
      </c>
      <c r="H5532" s="4">
        <v>1954</v>
      </c>
      <c r="I5532" s="4"/>
      <c r="J5532" s="4"/>
      <c r="K5532" s="4"/>
      <c r="L5532" s="4"/>
      <c r="M5532" s="4">
        <v>3042</v>
      </c>
    </row>
    <row r="5533" spans="1:13" x14ac:dyDescent="0.2">
      <c r="A5533" s="8">
        <v>41504</v>
      </c>
      <c r="B5533" s="4">
        <v>15</v>
      </c>
      <c r="C5533" s="4">
        <v>1968</v>
      </c>
      <c r="D5533" s="4">
        <v>92</v>
      </c>
      <c r="E5533" s="4"/>
      <c r="F5533" s="4"/>
      <c r="G5533" s="4">
        <v>41</v>
      </c>
      <c r="H5533" s="4">
        <v>2101</v>
      </c>
      <c r="I5533" s="4"/>
      <c r="J5533" s="4"/>
      <c r="K5533" s="4"/>
      <c r="L5533" s="4"/>
      <c r="M5533" s="4">
        <v>3267</v>
      </c>
    </row>
    <row r="5534" spans="1:13" x14ac:dyDescent="0.2">
      <c r="A5534" s="8">
        <v>41504</v>
      </c>
      <c r="B5534" s="4">
        <v>16</v>
      </c>
      <c r="C5534" s="4">
        <v>2121</v>
      </c>
      <c r="D5534" s="4">
        <v>99</v>
      </c>
      <c r="E5534" s="4"/>
      <c r="F5534" s="4"/>
      <c r="G5534" s="4">
        <v>42</v>
      </c>
      <c r="H5534" s="4">
        <v>2262</v>
      </c>
      <c r="I5534" s="4"/>
      <c r="J5534" s="4"/>
      <c r="K5534" s="4"/>
      <c r="L5534" s="4"/>
      <c r="M5534" s="4">
        <v>3496</v>
      </c>
    </row>
    <row r="5535" spans="1:13" x14ac:dyDescent="0.2">
      <c r="A5535" s="8">
        <v>41504</v>
      </c>
      <c r="B5535" s="4">
        <v>17</v>
      </c>
      <c r="C5535" s="4">
        <v>2246</v>
      </c>
      <c r="D5535" s="4">
        <v>104</v>
      </c>
      <c r="E5535" s="4"/>
      <c r="F5535" s="4"/>
      <c r="G5535" s="4">
        <v>41</v>
      </c>
      <c r="H5535" s="4">
        <v>2391</v>
      </c>
      <c r="I5535" s="4"/>
      <c r="J5535" s="4"/>
      <c r="K5535" s="4"/>
      <c r="L5535" s="4"/>
      <c r="M5535" s="4">
        <v>3676</v>
      </c>
    </row>
    <row r="5536" spans="1:13" x14ac:dyDescent="0.2">
      <c r="A5536" s="8">
        <v>41504</v>
      </c>
      <c r="B5536" s="4">
        <v>18</v>
      </c>
      <c r="C5536" s="4">
        <v>2311</v>
      </c>
      <c r="D5536" s="4">
        <v>107</v>
      </c>
      <c r="E5536" s="4"/>
      <c r="F5536" s="4"/>
      <c r="G5536" s="4">
        <v>38</v>
      </c>
      <c r="H5536" s="4">
        <v>2456</v>
      </c>
      <c r="I5536" s="4"/>
      <c r="J5536" s="4"/>
      <c r="K5536" s="4"/>
      <c r="L5536" s="4"/>
      <c r="M5536" s="4">
        <v>3752</v>
      </c>
    </row>
    <row r="5537" spans="1:13" x14ac:dyDescent="0.2">
      <c r="A5537" s="8">
        <v>41504</v>
      </c>
      <c r="B5537" s="4">
        <v>19</v>
      </c>
      <c r="C5537" s="4">
        <v>2291</v>
      </c>
      <c r="D5537" s="4">
        <v>106</v>
      </c>
      <c r="E5537" s="4"/>
      <c r="F5537" s="4"/>
      <c r="G5537" s="4">
        <v>36</v>
      </c>
      <c r="H5537" s="4">
        <v>2433</v>
      </c>
      <c r="I5537" s="4"/>
      <c r="J5537" s="4"/>
      <c r="K5537" s="4"/>
      <c r="L5537" s="4"/>
      <c r="M5537" s="4">
        <v>3728</v>
      </c>
    </row>
    <row r="5538" spans="1:13" x14ac:dyDescent="0.2">
      <c r="A5538" s="8">
        <v>41504</v>
      </c>
      <c r="B5538" s="4">
        <v>20</v>
      </c>
      <c r="C5538" s="4">
        <v>2206</v>
      </c>
      <c r="D5538" s="4">
        <v>102</v>
      </c>
      <c r="E5538" s="4"/>
      <c r="F5538" s="4"/>
      <c r="G5538" s="4">
        <v>34</v>
      </c>
      <c r="H5538" s="4">
        <v>2342</v>
      </c>
      <c r="I5538" s="4"/>
      <c r="J5538" s="4"/>
      <c r="K5538" s="4"/>
      <c r="L5538" s="4"/>
      <c r="M5538" s="4">
        <v>3583</v>
      </c>
    </row>
    <row r="5539" spans="1:13" x14ac:dyDescent="0.2">
      <c r="A5539" s="8">
        <v>41504</v>
      </c>
      <c r="B5539" s="4">
        <v>21</v>
      </c>
      <c r="C5539" s="4">
        <v>2156</v>
      </c>
      <c r="D5539" s="4">
        <v>100</v>
      </c>
      <c r="E5539" s="4"/>
      <c r="F5539" s="4"/>
      <c r="G5539" s="4">
        <v>33</v>
      </c>
      <c r="H5539" s="4">
        <v>2289</v>
      </c>
      <c r="I5539" s="4"/>
      <c r="J5539" s="4"/>
      <c r="K5539" s="4"/>
      <c r="L5539" s="4"/>
      <c r="M5539" s="4">
        <v>3497</v>
      </c>
    </row>
    <row r="5540" spans="1:13" x14ac:dyDescent="0.2">
      <c r="A5540" s="8">
        <v>41504</v>
      </c>
      <c r="B5540" s="4">
        <v>22</v>
      </c>
      <c r="C5540" s="4">
        <v>1994</v>
      </c>
      <c r="D5540" s="4">
        <v>92</v>
      </c>
      <c r="E5540" s="4"/>
      <c r="F5540" s="4"/>
      <c r="G5540" s="4">
        <v>34</v>
      </c>
      <c r="H5540" s="4">
        <v>2121</v>
      </c>
      <c r="I5540" s="4"/>
      <c r="J5540" s="4"/>
      <c r="K5540" s="4"/>
      <c r="L5540" s="4"/>
      <c r="M5540" s="4">
        <v>3244</v>
      </c>
    </row>
    <row r="5541" spans="1:13" x14ac:dyDescent="0.2">
      <c r="A5541" s="8">
        <v>41504</v>
      </c>
      <c r="B5541" s="4">
        <v>23</v>
      </c>
      <c r="C5541" s="4">
        <v>1731</v>
      </c>
      <c r="D5541" s="4">
        <v>80</v>
      </c>
      <c r="E5541" s="4"/>
      <c r="F5541" s="4"/>
      <c r="G5541" s="4">
        <v>32</v>
      </c>
      <c r="H5541" s="4">
        <v>1843</v>
      </c>
      <c r="I5541" s="4"/>
      <c r="J5541" s="4"/>
      <c r="K5541" s="4"/>
      <c r="L5541" s="4"/>
      <c r="M5541" s="4">
        <v>2851</v>
      </c>
    </row>
    <row r="5542" spans="1:13" x14ac:dyDescent="0.2">
      <c r="A5542" s="8">
        <v>41504</v>
      </c>
      <c r="B5542" s="4">
        <v>24</v>
      </c>
      <c r="C5542" s="4">
        <v>1509</v>
      </c>
      <c r="D5542" s="4">
        <v>70</v>
      </c>
      <c r="E5542" s="4"/>
      <c r="F5542" s="4"/>
      <c r="G5542" s="4">
        <v>32</v>
      </c>
      <c r="H5542" s="4">
        <v>1611</v>
      </c>
      <c r="I5542" s="4"/>
      <c r="J5542" s="4"/>
      <c r="K5542" s="4"/>
      <c r="L5542" s="4"/>
      <c r="M5542" s="4">
        <v>2511</v>
      </c>
    </row>
    <row r="5543" spans="1:13" x14ac:dyDescent="0.2">
      <c r="A5543" s="8">
        <v>41505</v>
      </c>
      <c r="B5543" s="4">
        <v>1</v>
      </c>
      <c r="C5543" s="4">
        <v>1336</v>
      </c>
      <c r="D5543" s="4">
        <v>62</v>
      </c>
      <c r="E5543" s="4"/>
      <c r="F5543" s="4"/>
      <c r="G5543" s="4">
        <v>33</v>
      </c>
      <c r="H5543" s="4">
        <v>1432</v>
      </c>
      <c r="I5543" s="4"/>
      <c r="J5543" s="4"/>
      <c r="K5543" s="4"/>
      <c r="L5543" s="4"/>
      <c r="M5543" s="4">
        <v>2244</v>
      </c>
    </row>
    <row r="5544" spans="1:13" x14ac:dyDescent="0.2">
      <c r="A5544" s="8">
        <v>41505</v>
      </c>
      <c r="B5544" s="4">
        <v>2</v>
      </c>
      <c r="C5544" s="4">
        <v>1231</v>
      </c>
      <c r="D5544" s="4">
        <v>58</v>
      </c>
      <c r="E5544" s="4"/>
      <c r="F5544" s="4"/>
      <c r="G5544" s="4">
        <v>33</v>
      </c>
      <c r="H5544" s="4">
        <v>1322</v>
      </c>
      <c r="I5544" s="4"/>
      <c r="J5544" s="4"/>
      <c r="K5544" s="4"/>
      <c r="L5544" s="4"/>
      <c r="M5544" s="4">
        <v>2092</v>
      </c>
    </row>
    <row r="5545" spans="1:13" x14ac:dyDescent="0.2">
      <c r="A5545" s="8">
        <v>41505</v>
      </c>
      <c r="B5545" s="4">
        <v>3</v>
      </c>
      <c r="C5545" s="4">
        <v>1153</v>
      </c>
      <c r="D5545" s="4">
        <v>54</v>
      </c>
      <c r="E5545" s="4"/>
      <c r="F5545" s="4"/>
      <c r="G5545" s="4">
        <v>31</v>
      </c>
      <c r="H5545" s="4">
        <v>1238</v>
      </c>
      <c r="I5545" s="4"/>
      <c r="J5545" s="4"/>
      <c r="K5545" s="4"/>
      <c r="L5545" s="4"/>
      <c r="M5545" s="4">
        <v>1973</v>
      </c>
    </row>
    <row r="5546" spans="1:13" x14ac:dyDescent="0.2">
      <c r="A5546" s="8">
        <v>41505</v>
      </c>
      <c r="B5546" s="4">
        <v>4</v>
      </c>
      <c r="C5546" s="4">
        <v>1118</v>
      </c>
      <c r="D5546" s="4">
        <v>52</v>
      </c>
      <c r="E5546" s="4"/>
      <c r="F5546" s="4"/>
      <c r="G5546" s="4">
        <v>32</v>
      </c>
      <c r="H5546" s="4">
        <v>1203</v>
      </c>
      <c r="I5546" s="4"/>
      <c r="J5546" s="4"/>
      <c r="K5546" s="4"/>
      <c r="L5546" s="4"/>
      <c r="M5546" s="4">
        <v>1920</v>
      </c>
    </row>
    <row r="5547" spans="1:13" x14ac:dyDescent="0.2">
      <c r="A5547" s="8">
        <v>41505</v>
      </c>
      <c r="B5547" s="4">
        <v>5</v>
      </c>
      <c r="C5547" s="4">
        <v>1123</v>
      </c>
      <c r="D5547" s="4">
        <v>53</v>
      </c>
      <c r="E5547" s="4"/>
      <c r="F5547" s="4"/>
      <c r="G5547" s="4">
        <v>32</v>
      </c>
      <c r="H5547" s="4">
        <v>1208</v>
      </c>
      <c r="I5547" s="4"/>
      <c r="J5547" s="4"/>
      <c r="K5547" s="4"/>
      <c r="L5547" s="4"/>
      <c r="M5547" s="4">
        <v>1922</v>
      </c>
    </row>
    <row r="5548" spans="1:13" x14ac:dyDescent="0.2">
      <c r="A5548" s="8">
        <v>41505</v>
      </c>
      <c r="B5548" s="4">
        <v>6</v>
      </c>
      <c r="C5548" s="4">
        <v>1196</v>
      </c>
      <c r="D5548" s="4">
        <v>55</v>
      </c>
      <c r="E5548" s="4"/>
      <c r="F5548" s="4"/>
      <c r="G5548" s="4">
        <v>20</v>
      </c>
      <c r="H5548" s="4">
        <v>1272</v>
      </c>
      <c r="I5548" s="4"/>
      <c r="J5548" s="4"/>
      <c r="K5548" s="4"/>
      <c r="L5548" s="4"/>
      <c r="M5548" s="4">
        <v>2018</v>
      </c>
    </row>
    <row r="5549" spans="1:13" x14ac:dyDescent="0.2">
      <c r="A5549" s="8">
        <v>41505</v>
      </c>
      <c r="B5549" s="4">
        <v>7</v>
      </c>
      <c r="C5549" s="4">
        <v>1305</v>
      </c>
      <c r="D5549" s="4">
        <v>60</v>
      </c>
      <c r="E5549" s="4"/>
      <c r="F5549" s="4"/>
      <c r="G5549" s="4">
        <v>20</v>
      </c>
      <c r="H5549" s="4">
        <v>1385</v>
      </c>
      <c r="I5549" s="4"/>
      <c r="J5549" s="4"/>
      <c r="K5549" s="4"/>
      <c r="L5549" s="4"/>
      <c r="M5549" s="4">
        <v>2183</v>
      </c>
    </row>
    <row r="5550" spans="1:13" x14ac:dyDescent="0.2">
      <c r="A5550" s="8">
        <v>41505</v>
      </c>
      <c r="B5550" s="4">
        <v>8</v>
      </c>
      <c r="C5550" s="4">
        <v>1391</v>
      </c>
      <c r="D5550" s="4">
        <v>64</v>
      </c>
      <c r="E5550" s="4"/>
      <c r="F5550" s="4"/>
      <c r="G5550" s="4">
        <v>20</v>
      </c>
      <c r="H5550" s="4">
        <v>1475</v>
      </c>
      <c r="I5550" s="4"/>
      <c r="J5550" s="4"/>
      <c r="K5550" s="4"/>
      <c r="L5550" s="4"/>
      <c r="M5550" s="4">
        <v>2323</v>
      </c>
    </row>
    <row r="5551" spans="1:13" x14ac:dyDescent="0.2">
      <c r="A5551" s="8">
        <v>41505</v>
      </c>
      <c r="B5551" s="4">
        <v>9</v>
      </c>
      <c r="C5551" s="4">
        <v>1439</v>
      </c>
      <c r="D5551" s="4">
        <v>67</v>
      </c>
      <c r="E5551" s="4"/>
      <c r="F5551" s="4"/>
      <c r="G5551" s="4">
        <v>23</v>
      </c>
      <c r="H5551" s="4">
        <v>1529</v>
      </c>
      <c r="I5551" s="4"/>
      <c r="J5551" s="4"/>
      <c r="K5551" s="4"/>
      <c r="L5551" s="4"/>
      <c r="M5551" s="4">
        <v>2444</v>
      </c>
    </row>
    <row r="5552" spans="1:13" x14ac:dyDescent="0.2">
      <c r="A5552" s="8">
        <v>41505</v>
      </c>
      <c r="B5552" s="4">
        <v>10</v>
      </c>
      <c r="C5552" s="4">
        <v>1502</v>
      </c>
      <c r="D5552" s="4">
        <v>69</v>
      </c>
      <c r="E5552" s="4"/>
      <c r="F5552" s="4"/>
      <c r="G5552" s="4">
        <v>20</v>
      </c>
      <c r="H5552" s="4">
        <v>1592</v>
      </c>
      <c r="I5552" s="4"/>
      <c r="J5552" s="4"/>
      <c r="K5552" s="4"/>
      <c r="L5552" s="4"/>
      <c r="M5552" s="4">
        <v>2563</v>
      </c>
    </row>
    <row r="5553" spans="1:13" x14ac:dyDescent="0.2">
      <c r="A5553" s="8">
        <v>41505</v>
      </c>
      <c r="B5553" s="4">
        <v>11</v>
      </c>
      <c r="C5553" s="4">
        <v>1568</v>
      </c>
      <c r="D5553" s="4">
        <v>73</v>
      </c>
      <c r="E5553" s="4"/>
      <c r="F5553" s="4"/>
      <c r="G5553" s="4">
        <v>25</v>
      </c>
      <c r="H5553" s="4">
        <v>1666</v>
      </c>
      <c r="I5553" s="4"/>
      <c r="J5553" s="4"/>
      <c r="K5553" s="4"/>
      <c r="L5553" s="4"/>
      <c r="M5553" s="4">
        <v>2712</v>
      </c>
    </row>
    <row r="5554" spans="1:13" x14ac:dyDescent="0.2">
      <c r="A5554" s="8">
        <v>41505</v>
      </c>
      <c r="B5554" s="4">
        <v>12</v>
      </c>
      <c r="C5554" s="4">
        <v>1686</v>
      </c>
      <c r="D5554" s="4">
        <v>78</v>
      </c>
      <c r="E5554" s="4"/>
      <c r="F5554" s="4"/>
      <c r="G5554" s="4">
        <v>26</v>
      </c>
      <c r="H5554" s="4">
        <v>1790</v>
      </c>
      <c r="I5554" s="4"/>
      <c r="J5554" s="4"/>
      <c r="K5554" s="4"/>
      <c r="L5554" s="4"/>
      <c r="M5554" s="4">
        <v>2937</v>
      </c>
    </row>
    <row r="5555" spans="1:13" x14ac:dyDescent="0.2">
      <c r="A5555" s="8">
        <v>41505</v>
      </c>
      <c r="B5555" s="4">
        <v>13</v>
      </c>
      <c r="C5555" s="4">
        <v>1871</v>
      </c>
      <c r="D5555" s="4">
        <v>87</v>
      </c>
      <c r="E5555" s="4"/>
      <c r="F5555" s="4"/>
      <c r="G5555" s="4">
        <v>28</v>
      </c>
      <c r="H5555" s="4">
        <v>1986</v>
      </c>
      <c r="I5555" s="4"/>
      <c r="J5555" s="4"/>
      <c r="K5555" s="4"/>
      <c r="L5555" s="4"/>
      <c r="M5555" s="4">
        <v>3218</v>
      </c>
    </row>
    <row r="5556" spans="1:13" x14ac:dyDescent="0.2">
      <c r="A5556" s="8">
        <v>41505</v>
      </c>
      <c r="B5556" s="4">
        <v>14</v>
      </c>
      <c r="C5556" s="4">
        <v>2117</v>
      </c>
      <c r="D5556" s="4">
        <v>98</v>
      </c>
      <c r="E5556" s="4"/>
      <c r="F5556" s="4"/>
      <c r="G5556" s="4">
        <v>29</v>
      </c>
      <c r="H5556" s="4">
        <v>2244</v>
      </c>
      <c r="I5556" s="4"/>
      <c r="J5556" s="4"/>
      <c r="K5556" s="4"/>
      <c r="L5556" s="4"/>
      <c r="M5556" s="4">
        <v>3563</v>
      </c>
    </row>
    <row r="5557" spans="1:13" x14ac:dyDescent="0.2">
      <c r="A5557" s="8">
        <v>41505</v>
      </c>
      <c r="B5557" s="4">
        <v>15</v>
      </c>
      <c r="C5557" s="4">
        <v>2335</v>
      </c>
      <c r="D5557" s="4">
        <v>108</v>
      </c>
      <c r="E5557" s="4"/>
      <c r="F5557" s="4"/>
      <c r="G5557" s="4">
        <v>28</v>
      </c>
      <c r="H5557" s="4">
        <v>2471</v>
      </c>
      <c r="I5557" s="4"/>
      <c r="J5557" s="4"/>
      <c r="K5557" s="4"/>
      <c r="L5557" s="4"/>
      <c r="M5557" s="4">
        <v>3866</v>
      </c>
    </row>
    <row r="5558" spans="1:13" x14ac:dyDescent="0.2">
      <c r="A5558" s="8">
        <v>41505</v>
      </c>
      <c r="B5558" s="4">
        <v>16</v>
      </c>
      <c r="C5558" s="4">
        <v>2514</v>
      </c>
      <c r="D5558" s="4">
        <v>116</v>
      </c>
      <c r="E5558" s="4"/>
      <c r="F5558" s="4"/>
      <c r="G5558" s="4">
        <v>28</v>
      </c>
      <c r="H5558" s="4">
        <v>2658</v>
      </c>
      <c r="I5558" s="4"/>
      <c r="J5558" s="4"/>
      <c r="K5558" s="4"/>
      <c r="L5558" s="4"/>
      <c r="M5558" s="4">
        <v>4100</v>
      </c>
    </row>
    <row r="5559" spans="1:13" x14ac:dyDescent="0.2">
      <c r="A5559" s="8">
        <v>41505</v>
      </c>
      <c r="B5559" s="4">
        <v>17</v>
      </c>
      <c r="C5559" s="4">
        <v>2645</v>
      </c>
      <c r="D5559" s="4">
        <v>122</v>
      </c>
      <c r="E5559" s="4"/>
      <c r="F5559" s="4"/>
      <c r="G5559" s="4">
        <v>28</v>
      </c>
      <c r="H5559" s="4">
        <v>2795</v>
      </c>
      <c r="I5559" s="4"/>
      <c r="J5559" s="4"/>
      <c r="K5559" s="4"/>
      <c r="L5559" s="4"/>
      <c r="M5559" s="4">
        <v>4283</v>
      </c>
    </row>
    <row r="5560" spans="1:13" x14ac:dyDescent="0.2">
      <c r="A5560" s="8">
        <v>41505</v>
      </c>
      <c r="B5560" s="4">
        <v>18</v>
      </c>
      <c r="C5560" s="4">
        <v>2662</v>
      </c>
      <c r="D5560" s="4">
        <v>122</v>
      </c>
      <c r="E5560" s="4"/>
      <c r="F5560" s="4"/>
      <c r="G5560" s="4">
        <v>24</v>
      </c>
      <c r="H5560" s="4">
        <v>2808</v>
      </c>
      <c r="I5560" s="4"/>
      <c r="J5560" s="4"/>
      <c r="K5560" s="4"/>
      <c r="L5560" s="4"/>
      <c r="M5560" s="4">
        <v>4257</v>
      </c>
    </row>
    <row r="5561" spans="1:13" x14ac:dyDescent="0.2">
      <c r="A5561" s="8">
        <v>41505</v>
      </c>
      <c r="B5561" s="4">
        <v>19</v>
      </c>
      <c r="C5561" s="4">
        <v>2571</v>
      </c>
      <c r="D5561" s="4">
        <v>118</v>
      </c>
      <c r="E5561" s="4"/>
      <c r="F5561" s="4"/>
      <c r="G5561" s="4">
        <v>25</v>
      </c>
      <c r="H5561" s="4">
        <v>2714</v>
      </c>
      <c r="I5561" s="4"/>
      <c r="J5561" s="4"/>
      <c r="K5561" s="4"/>
      <c r="L5561" s="4"/>
      <c r="M5561" s="4">
        <v>4128</v>
      </c>
    </row>
    <row r="5562" spans="1:13" x14ac:dyDescent="0.2">
      <c r="A5562" s="8">
        <v>41505</v>
      </c>
      <c r="B5562" s="4">
        <v>20</v>
      </c>
      <c r="C5562" s="4">
        <v>2424</v>
      </c>
      <c r="D5562" s="4">
        <v>111</v>
      </c>
      <c r="E5562" s="4"/>
      <c r="F5562" s="4"/>
      <c r="G5562" s="4">
        <v>20</v>
      </c>
      <c r="H5562" s="4">
        <v>2556</v>
      </c>
      <c r="I5562" s="4"/>
      <c r="J5562" s="4"/>
      <c r="K5562" s="4"/>
      <c r="L5562" s="4"/>
      <c r="M5562" s="4">
        <v>3901</v>
      </c>
    </row>
    <row r="5563" spans="1:13" x14ac:dyDescent="0.2">
      <c r="A5563" s="8">
        <v>41505</v>
      </c>
      <c r="B5563" s="4">
        <v>21</v>
      </c>
      <c r="C5563" s="4">
        <v>2337</v>
      </c>
      <c r="D5563" s="4">
        <v>107</v>
      </c>
      <c r="E5563" s="4"/>
      <c r="F5563" s="4"/>
      <c r="G5563" s="4">
        <v>20</v>
      </c>
      <c r="H5563" s="4">
        <v>2465</v>
      </c>
      <c r="I5563" s="4"/>
      <c r="J5563" s="4"/>
      <c r="K5563" s="4"/>
      <c r="L5563" s="4"/>
      <c r="M5563" s="4">
        <v>3758</v>
      </c>
    </row>
    <row r="5564" spans="1:13" x14ac:dyDescent="0.2">
      <c r="A5564" s="8">
        <v>41505</v>
      </c>
      <c r="B5564" s="4">
        <v>22</v>
      </c>
      <c r="C5564" s="4">
        <v>2120</v>
      </c>
      <c r="D5564" s="4">
        <v>98</v>
      </c>
      <c r="E5564" s="4"/>
      <c r="F5564" s="4"/>
      <c r="G5564" s="4">
        <v>20</v>
      </c>
      <c r="H5564" s="4">
        <v>2238</v>
      </c>
      <c r="I5564" s="4"/>
      <c r="J5564" s="4"/>
      <c r="K5564" s="4"/>
      <c r="L5564" s="4"/>
      <c r="M5564" s="4">
        <v>3437</v>
      </c>
    </row>
    <row r="5565" spans="1:13" x14ac:dyDescent="0.2">
      <c r="A5565" s="8">
        <v>41505</v>
      </c>
      <c r="B5565" s="4">
        <v>23</v>
      </c>
      <c r="C5565" s="4">
        <v>1817</v>
      </c>
      <c r="D5565" s="4">
        <v>84</v>
      </c>
      <c r="E5565" s="4"/>
      <c r="F5565" s="4"/>
      <c r="G5565" s="4">
        <v>20</v>
      </c>
      <c r="H5565" s="4">
        <v>1921</v>
      </c>
      <c r="I5565" s="4"/>
      <c r="J5565" s="4"/>
      <c r="K5565" s="4"/>
      <c r="L5565" s="4"/>
      <c r="M5565" s="4">
        <v>2975</v>
      </c>
    </row>
    <row r="5566" spans="1:13" x14ac:dyDescent="0.2">
      <c r="A5566" s="8">
        <v>41505</v>
      </c>
      <c r="B5566" s="4">
        <v>24</v>
      </c>
      <c r="C5566" s="4">
        <v>1531</v>
      </c>
      <c r="D5566" s="4">
        <v>71</v>
      </c>
      <c r="E5566" s="4"/>
      <c r="F5566" s="4"/>
      <c r="G5566" s="4">
        <v>20</v>
      </c>
      <c r="H5566" s="4">
        <v>1622</v>
      </c>
      <c r="I5566" s="4"/>
      <c r="J5566" s="4"/>
      <c r="K5566" s="4"/>
      <c r="L5566" s="4"/>
      <c r="M5566" s="4">
        <v>2569</v>
      </c>
    </row>
    <row r="5567" spans="1:13" x14ac:dyDescent="0.2">
      <c r="A5567" s="8">
        <v>41506</v>
      </c>
      <c r="B5567" s="4">
        <v>1</v>
      </c>
      <c r="C5567" s="4">
        <v>1320</v>
      </c>
      <c r="D5567" s="4">
        <v>61</v>
      </c>
      <c r="E5567" s="4"/>
      <c r="F5567" s="4"/>
      <c r="G5567" s="4">
        <v>21</v>
      </c>
      <c r="H5567" s="4">
        <v>1402</v>
      </c>
      <c r="I5567" s="4"/>
      <c r="J5567" s="4"/>
      <c r="K5567" s="4"/>
      <c r="L5567" s="4"/>
      <c r="M5567" s="4">
        <v>2276</v>
      </c>
    </row>
    <row r="5568" spans="1:13" x14ac:dyDescent="0.2">
      <c r="A5568" s="8">
        <v>41506</v>
      </c>
      <c r="B5568" s="4">
        <v>2</v>
      </c>
      <c r="C5568" s="4">
        <v>1195</v>
      </c>
      <c r="D5568" s="4">
        <v>55</v>
      </c>
      <c r="E5568" s="4"/>
      <c r="F5568" s="4"/>
      <c r="G5568" s="4">
        <v>20</v>
      </c>
      <c r="H5568" s="4">
        <v>1271</v>
      </c>
      <c r="I5568" s="4"/>
      <c r="J5568" s="4"/>
      <c r="K5568" s="4"/>
      <c r="L5568" s="4"/>
      <c r="M5568" s="4">
        <v>2084</v>
      </c>
    </row>
    <row r="5569" spans="1:13" x14ac:dyDescent="0.2">
      <c r="A5569" s="8">
        <v>41506</v>
      </c>
      <c r="B5569" s="4">
        <v>3</v>
      </c>
      <c r="C5569" s="4">
        <v>1117</v>
      </c>
      <c r="D5569" s="4">
        <v>52</v>
      </c>
      <c r="E5569" s="4"/>
      <c r="F5569" s="4"/>
      <c r="G5569" s="4">
        <v>20</v>
      </c>
      <c r="H5569" s="4">
        <v>1189</v>
      </c>
      <c r="I5569" s="4"/>
      <c r="J5569" s="4"/>
      <c r="K5569" s="4"/>
      <c r="L5569" s="4"/>
      <c r="M5569" s="4">
        <v>1966</v>
      </c>
    </row>
    <row r="5570" spans="1:13" x14ac:dyDescent="0.2">
      <c r="A5570" s="8">
        <v>41506</v>
      </c>
      <c r="B5570" s="4">
        <v>4</v>
      </c>
      <c r="C5570" s="4">
        <v>1084</v>
      </c>
      <c r="D5570" s="4">
        <v>50</v>
      </c>
      <c r="E5570" s="4"/>
      <c r="F5570" s="4"/>
      <c r="G5570" s="4">
        <v>20</v>
      </c>
      <c r="H5570" s="4">
        <v>1154</v>
      </c>
      <c r="I5570" s="4"/>
      <c r="J5570" s="4"/>
      <c r="K5570" s="4"/>
      <c r="L5570" s="4"/>
      <c r="M5570" s="4">
        <v>1895</v>
      </c>
    </row>
    <row r="5571" spans="1:13" x14ac:dyDescent="0.2">
      <c r="A5571" s="8">
        <v>41506</v>
      </c>
      <c r="B5571" s="4">
        <v>5</v>
      </c>
      <c r="C5571" s="4">
        <v>1088</v>
      </c>
      <c r="D5571" s="4">
        <v>50</v>
      </c>
      <c r="E5571" s="4"/>
      <c r="F5571" s="4"/>
      <c r="G5571" s="4">
        <v>20</v>
      </c>
      <c r="H5571" s="4">
        <v>1159</v>
      </c>
      <c r="I5571" s="4"/>
      <c r="J5571" s="4"/>
      <c r="K5571" s="4"/>
      <c r="L5571" s="4"/>
      <c r="M5571" s="4">
        <v>1903</v>
      </c>
    </row>
    <row r="5572" spans="1:13" x14ac:dyDescent="0.2">
      <c r="A5572" s="8">
        <v>41506</v>
      </c>
      <c r="B5572" s="4">
        <v>6</v>
      </c>
      <c r="C5572" s="4">
        <v>1147</v>
      </c>
      <c r="D5572" s="4">
        <v>53</v>
      </c>
      <c r="E5572" s="4"/>
      <c r="F5572" s="4"/>
      <c r="G5572" s="4">
        <v>20</v>
      </c>
      <c r="H5572" s="4">
        <v>1220</v>
      </c>
      <c r="I5572" s="4"/>
      <c r="J5572" s="4"/>
      <c r="K5572" s="4"/>
      <c r="L5572" s="4"/>
      <c r="M5572" s="4">
        <v>1980</v>
      </c>
    </row>
    <row r="5573" spans="1:13" x14ac:dyDescent="0.2">
      <c r="A5573" s="8">
        <v>41506</v>
      </c>
      <c r="B5573" s="4">
        <v>7</v>
      </c>
      <c r="C5573" s="4">
        <v>1240</v>
      </c>
      <c r="D5573" s="4">
        <v>57</v>
      </c>
      <c r="E5573" s="4"/>
      <c r="F5573" s="4"/>
      <c r="G5573" s="4">
        <v>20</v>
      </c>
      <c r="H5573" s="4">
        <v>1318</v>
      </c>
      <c r="I5573" s="4"/>
      <c r="J5573" s="4"/>
      <c r="K5573" s="4"/>
      <c r="L5573" s="4"/>
      <c r="M5573" s="4">
        <v>2122</v>
      </c>
    </row>
    <row r="5574" spans="1:13" x14ac:dyDescent="0.2">
      <c r="A5574" s="8">
        <v>41506</v>
      </c>
      <c r="B5574" s="4">
        <v>8</v>
      </c>
      <c r="C5574" s="4">
        <v>1278</v>
      </c>
      <c r="D5574" s="4">
        <v>59</v>
      </c>
      <c r="E5574" s="4"/>
      <c r="F5574" s="4"/>
      <c r="G5574" s="4">
        <v>22</v>
      </c>
      <c r="H5574" s="4">
        <v>1359</v>
      </c>
      <c r="I5574" s="4"/>
      <c r="J5574" s="4"/>
      <c r="K5574" s="4"/>
      <c r="L5574" s="4"/>
      <c r="M5574" s="4">
        <v>2196</v>
      </c>
    </row>
    <row r="5575" spans="1:13" x14ac:dyDescent="0.2">
      <c r="A5575" s="8">
        <v>41506</v>
      </c>
      <c r="B5575" s="4">
        <v>9</v>
      </c>
      <c r="C5575" s="4">
        <v>1328</v>
      </c>
      <c r="D5575" s="4">
        <v>62</v>
      </c>
      <c r="E5575" s="4"/>
      <c r="F5575" s="4"/>
      <c r="G5575" s="4">
        <v>24</v>
      </c>
      <c r="H5575" s="4">
        <v>1414</v>
      </c>
      <c r="I5575" s="4"/>
      <c r="J5575" s="4"/>
      <c r="K5575" s="4"/>
      <c r="L5575" s="4"/>
      <c r="M5575" s="4">
        <v>2283</v>
      </c>
    </row>
    <row r="5576" spans="1:13" x14ac:dyDescent="0.2">
      <c r="A5576" s="8">
        <v>41506</v>
      </c>
      <c r="B5576" s="4">
        <v>10</v>
      </c>
      <c r="C5576" s="4">
        <v>1400</v>
      </c>
      <c r="D5576" s="4">
        <v>65</v>
      </c>
      <c r="E5576" s="4"/>
      <c r="F5576" s="4"/>
      <c r="G5576" s="4">
        <v>26</v>
      </c>
      <c r="H5576" s="4">
        <v>1491</v>
      </c>
      <c r="I5576" s="4"/>
      <c r="J5576" s="4"/>
      <c r="K5576" s="4"/>
      <c r="L5576" s="4"/>
      <c r="M5576" s="4">
        <v>2373</v>
      </c>
    </row>
    <row r="5577" spans="1:13" x14ac:dyDescent="0.2">
      <c r="A5577" s="8">
        <v>41506</v>
      </c>
      <c r="B5577" s="4">
        <v>11</v>
      </c>
      <c r="C5577" s="4">
        <v>1494</v>
      </c>
      <c r="D5577" s="4">
        <v>69</v>
      </c>
      <c r="E5577" s="4"/>
      <c r="F5577" s="4"/>
      <c r="G5577" s="4">
        <v>29</v>
      </c>
      <c r="H5577" s="4">
        <v>1593</v>
      </c>
      <c r="I5577" s="4"/>
      <c r="J5577" s="4"/>
      <c r="K5577" s="4"/>
      <c r="L5577" s="4"/>
      <c r="M5577" s="4">
        <v>2572</v>
      </c>
    </row>
    <row r="5578" spans="1:13" x14ac:dyDescent="0.2">
      <c r="A5578" s="8">
        <v>41506</v>
      </c>
      <c r="B5578" s="4">
        <v>12</v>
      </c>
      <c r="C5578" s="4">
        <v>1606</v>
      </c>
      <c r="D5578" s="4">
        <v>75</v>
      </c>
      <c r="E5578" s="4"/>
      <c r="F5578" s="4"/>
      <c r="G5578" s="4">
        <v>31</v>
      </c>
      <c r="H5578" s="4">
        <v>1712</v>
      </c>
      <c r="I5578" s="4"/>
      <c r="J5578" s="4"/>
      <c r="K5578" s="4"/>
      <c r="L5578" s="4"/>
      <c r="M5578" s="4">
        <v>2755</v>
      </c>
    </row>
    <row r="5579" spans="1:13" x14ac:dyDescent="0.2">
      <c r="A5579" s="8">
        <v>41506</v>
      </c>
      <c r="B5579" s="4">
        <v>13</v>
      </c>
      <c r="C5579" s="4">
        <v>1731</v>
      </c>
      <c r="D5579" s="4">
        <v>80</v>
      </c>
      <c r="E5579" s="4"/>
      <c r="F5579" s="4"/>
      <c r="G5579" s="4">
        <v>28</v>
      </c>
      <c r="H5579" s="4">
        <v>1839</v>
      </c>
      <c r="I5579" s="4"/>
      <c r="J5579" s="4"/>
      <c r="K5579" s="4"/>
      <c r="L5579" s="4"/>
      <c r="M5579" s="4">
        <v>2951</v>
      </c>
    </row>
    <row r="5580" spans="1:13" x14ac:dyDescent="0.2">
      <c r="A5580" s="8">
        <v>41506</v>
      </c>
      <c r="B5580" s="4">
        <v>14</v>
      </c>
      <c r="C5580" s="4">
        <v>1912</v>
      </c>
      <c r="D5580" s="4">
        <v>88</v>
      </c>
      <c r="E5580" s="4"/>
      <c r="F5580" s="4"/>
      <c r="G5580" s="4">
        <v>28</v>
      </c>
      <c r="H5580" s="4">
        <v>2029</v>
      </c>
      <c r="I5580" s="4"/>
      <c r="J5580" s="4"/>
      <c r="K5580" s="4"/>
      <c r="L5580" s="4"/>
      <c r="M5580" s="4">
        <v>3192</v>
      </c>
    </row>
    <row r="5581" spans="1:13" x14ac:dyDescent="0.2">
      <c r="A5581" s="8">
        <v>41506</v>
      </c>
      <c r="B5581" s="4">
        <v>15</v>
      </c>
      <c r="C5581" s="4">
        <v>2092</v>
      </c>
      <c r="D5581" s="4">
        <v>97</v>
      </c>
      <c r="E5581" s="4"/>
      <c r="F5581" s="4"/>
      <c r="G5581" s="4">
        <v>30</v>
      </c>
      <c r="H5581" s="4">
        <v>2219</v>
      </c>
      <c r="I5581" s="4"/>
      <c r="J5581" s="4"/>
      <c r="K5581" s="4"/>
      <c r="L5581" s="4"/>
      <c r="M5581" s="4">
        <v>3431</v>
      </c>
    </row>
    <row r="5582" spans="1:13" x14ac:dyDescent="0.2">
      <c r="A5582" s="8">
        <v>41506</v>
      </c>
      <c r="B5582" s="4">
        <v>16</v>
      </c>
      <c r="C5582" s="4">
        <v>2265</v>
      </c>
      <c r="D5582" s="4">
        <v>105</v>
      </c>
      <c r="E5582" s="4"/>
      <c r="F5582" s="4"/>
      <c r="G5582" s="4">
        <v>30</v>
      </c>
      <c r="H5582" s="4">
        <v>2400</v>
      </c>
      <c r="I5582" s="4"/>
      <c r="J5582" s="4"/>
      <c r="K5582" s="4"/>
      <c r="L5582" s="4"/>
      <c r="M5582" s="4">
        <v>3674</v>
      </c>
    </row>
    <row r="5583" spans="1:13" x14ac:dyDescent="0.2">
      <c r="A5583" s="8">
        <v>41506</v>
      </c>
      <c r="B5583" s="4">
        <v>17</v>
      </c>
      <c r="C5583" s="4">
        <v>2399</v>
      </c>
      <c r="D5583" s="4">
        <v>110</v>
      </c>
      <c r="E5583" s="4"/>
      <c r="F5583" s="4"/>
      <c r="G5583" s="4">
        <v>26</v>
      </c>
      <c r="H5583" s="4">
        <v>2536</v>
      </c>
      <c r="I5583" s="4"/>
      <c r="J5583" s="4"/>
      <c r="K5583" s="4"/>
      <c r="L5583" s="4"/>
      <c r="M5583" s="4">
        <v>3836</v>
      </c>
    </row>
    <row r="5584" spans="1:13" x14ac:dyDescent="0.2">
      <c r="A5584" s="8">
        <v>41506</v>
      </c>
      <c r="B5584" s="4">
        <v>18</v>
      </c>
      <c r="C5584" s="4">
        <v>2429</v>
      </c>
      <c r="D5584" s="4">
        <v>112</v>
      </c>
      <c r="E5584" s="4"/>
      <c r="F5584" s="4"/>
      <c r="G5584" s="4">
        <v>26</v>
      </c>
      <c r="H5584" s="4">
        <v>2567</v>
      </c>
      <c r="I5584" s="4"/>
      <c r="J5584" s="4"/>
      <c r="K5584" s="4"/>
      <c r="L5584" s="4"/>
      <c r="M5584" s="4">
        <v>3888</v>
      </c>
    </row>
    <row r="5585" spans="1:13" x14ac:dyDescent="0.2">
      <c r="A5585" s="8">
        <v>41506</v>
      </c>
      <c r="B5585" s="4">
        <v>19</v>
      </c>
      <c r="C5585" s="4">
        <v>2352</v>
      </c>
      <c r="D5585" s="4">
        <v>108</v>
      </c>
      <c r="E5585" s="4"/>
      <c r="F5585" s="4"/>
      <c r="G5585" s="4">
        <v>24</v>
      </c>
      <c r="H5585" s="4">
        <v>2484</v>
      </c>
      <c r="I5585" s="4"/>
      <c r="J5585" s="4"/>
      <c r="K5585" s="4"/>
      <c r="L5585" s="4"/>
      <c r="M5585" s="4">
        <v>3773</v>
      </c>
    </row>
    <row r="5586" spans="1:13" x14ac:dyDescent="0.2">
      <c r="A5586" s="8">
        <v>41506</v>
      </c>
      <c r="B5586" s="4">
        <v>20</v>
      </c>
      <c r="C5586" s="4">
        <v>2190</v>
      </c>
      <c r="D5586" s="4">
        <v>101</v>
      </c>
      <c r="E5586" s="4"/>
      <c r="F5586" s="4"/>
      <c r="G5586" s="4">
        <v>20</v>
      </c>
      <c r="H5586" s="4">
        <v>2311</v>
      </c>
      <c r="I5586" s="4"/>
      <c r="J5586" s="4"/>
      <c r="K5586" s="4"/>
      <c r="L5586" s="4"/>
      <c r="M5586" s="4">
        <v>3540</v>
      </c>
    </row>
    <row r="5587" spans="1:13" x14ac:dyDescent="0.2">
      <c r="A5587" s="8">
        <v>41506</v>
      </c>
      <c r="B5587" s="4">
        <v>21</v>
      </c>
      <c r="C5587" s="4">
        <v>2023</v>
      </c>
      <c r="D5587" s="4">
        <v>93</v>
      </c>
      <c r="E5587" s="4"/>
      <c r="F5587" s="4"/>
      <c r="G5587" s="4">
        <v>20</v>
      </c>
      <c r="H5587" s="4">
        <v>2136</v>
      </c>
      <c r="I5587" s="4"/>
      <c r="J5587" s="4"/>
      <c r="K5587" s="4"/>
      <c r="L5587" s="4"/>
      <c r="M5587" s="4">
        <v>3316</v>
      </c>
    </row>
    <row r="5588" spans="1:13" x14ac:dyDescent="0.2">
      <c r="A5588" s="8">
        <v>41506</v>
      </c>
      <c r="B5588" s="4">
        <v>22</v>
      </c>
      <c r="C5588" s="4">
        <v>1787</v>
      </c>
      <c r="D5588" s="4">
        <v>82</v>
      </c>
      <c r="E5588" s="4"/>
      <c r="F5588" s="4"/>
      <c r="G5588" s="4">
        <v>20</v>
      </c>
      <c r="H5588" s="4">
        <v>1889</v>
      </c>
      <c r="I5588" s="4"/>
      <c r="J5588" s="4"/>
      <c r="K5588" s="4"/>
      <c r="L5588" s="4"/>
      <c r="M5588" s="4">
        <v>2979</v>
      </c>
    </row>
    <row r="5589" spans="1:13" x14ac:dyDescent="0.2">
      <c r="A5589" s="8">
        <v>41506</v>
      </c>
      <c r="B5589" s="4">
        <v>23</v>
      </c>
      <c r="C5589" s="4">
        <v>1536</v>
      </c>
      <c r="D5589" s="4">
        <v>71</v>
      </c>
      <c r="E5589" s="4"/>
      <c r="F5589" s="4"/>
      <c r="G5589" s="4">
        <v>20</v>
      </c>
      <c r="H5589" s="4">
        <v>1627</v>
      </c>
      <c r="I5589" s="4"/>
      <c r="J5589" s="4"/>
      <c r="K5589" s="4"/>
      <c r="L5589" s="4"/>
      <c r="M5589" s="4">
        <v>2572</v>
      </c>
    </row>
    <row r="5590" spans="1:13" x14ac:dyDescent="0.2">
      <c r="A5590" s="8">
        <v>41506</v>
      </c>
      <c r="B5590" s="4">
        <v>24</v>
      </c>
      <c r="C5590" s="4">
        <v>1322</v>
      </c>
      <c r="D5590" s="4">
        <v>61</v>
      </c>
      <c r="E5590" s="4"/>
      <c r="F5590" s="4"/>
      <c r="G5590" s="4">
        <v>20</v>
      </c>
      <c r="H5590" s="4">
        <v>1403</v>
      </c>
      <c r="I5590" s="4"/>
      <c r="J5590" s="4"/>
      <c r="K5590" s="4"/>
      <c r="L5590" s="4"/>
      <c r="M5590" s="4">
        <v>2250</v>
      </c>
    </row>
    <row r="5591" spans="1:13" x14ac:dyDescent="0.2">
      <c r="A5591" s="8">
        <v>41507</v>
      </c>
      <c r="B5591" s="4">
        <v>1</v>
      </c>
      <c r="C5591" s="4">
        <v>1167</v>
      </c>
      <c r="D5591" s="4">
        <v>54</v>
      </c>
      <c r="E5591" s="4"/>
      <c r="F5591" s="4"/>
      <c r="G5591" s="4">
        <v>20</v>
      </c>
      <c r="H5591" s="4">
        <v>1241</v>
      </c>
      <c r="I5591" s="4"/>
      <c r="J5591" s="4"/>
      <c r="K5591" s="4"/>
      <c r="L5591" s="4"/>
      <c r="M5591" s="4">
        <v>2011</v>
      </c>
    </row>
    <row r="5592" spans="1:13" x14ac:dyDescent="0.2">
      <c r="A5592" s="8">
        <v>41507</v>
      </c>
      <c r="B5592" s="4">
        <v>2</v>
      </c>
      <c r="C5592" s="4">
        <v>1067</v>
      </c>
      <c r="D5592" s="4">
        <v>50</v>
      </c>
      <c r="E5592" s="4"/>
      <c r="F5592" s="4"/>
      <c r="G5592" s="4">
        <v>20</v>
      </c>
      <c r="H5592" s="4">
        <v>1137</v>
      </c>
      <c r="I5592" s="4"/>
      <c r="J5592" s="4"/>
      <c r="K5592" s="4"/>
      <c r="L5592" s="4"/>
      <c r="M5592" s="4">
        <v>1860</v>
      </c>
    </row>
    <row r="5593" spans="1:13" x14ac:dyDescent="0.2">
      <c r="A5593" s="8">
        <v>41507</v>
      </c>
      <c r="B5593" s="4">
        <v>3</v>
      </c>
      <c r="C5593" s="4">
        <v>1007</v>
      </c>
      <c r="D5593" s="4">
        <v>47</v>
      </c>
      <c r="E5593" s="4"/>
      <c r="F5593" s="4"/>
      <c r="G5593" s="4">
        <v>20</v>
      </c>
      <c r="H5593" s="4">
        <v>1074</v>
      </c>
      <c r="I5593" s="4"/>
      <c r="J5593" s="4"/>
      <c r="K5593" s="4"/>
      <c r="L5593" s="4"/>
      <c r="M5593" s="4">
        <v>1764</v>
      </c>
    </row>
    <row r="5594" spans="1:13" x14ac:dyDescent="0.2">
      <c r="A5594" s="8">
        <v>41507</v>
      </c>
      <c r="B5594" s="4">
        <v>4</v>
      </c>
      <c r="C5594" s="4">
        <v>980</v>
      </c>
      <c r="D5594" s="4">
        <v>46</v>
      </c>
      <c r="E5594" s="4"/>
      <c r="F5594" s="4"/>
      <c r="G5594" s="4">
        <v>20</v>
      </c>
      <c r="H5594" s="4">
        <v>1046</v>
      </c>
      <c r="I5594" s="4"/>
      <c r="J5594" s="4"/>
      <c r="K5594" s="4"/>
      <c r="L5594" s="4"/>
      <c r="M5594" s="4">
        <v>1724</v>
      </c>
    </row>
    <row r="5595" spans="1:13" x14ac:dyDescent="0.2">
      <c r="A5595" s="8">
        <v>41507</v>
      </c>
      <c r="B5595" s="4">
        <v>5</v>
      </c>
      <c r="C5595" s="4">
        <v>994</v>
      </c>
      <c r="D5595" s="4">
        <v>46</v>
      </c>
      <c r="E5595" s="4"/>
      <c r="F5595" s="4"/>
      <c r="G5595" s="4">
        <v>20</v>
      </c>
      <c r="H5595" s="4">
        <v>1060</v>
      </c>
      <c r="I5595" s="4"/>
      <c r="J5595" s="4"/>
      <c r="K5595" s="4"/>
      <c r="L5595" s="4"/>
      <c r="M5595" s="4">
        <v>1740</v>
      </c>
    </row>
    <row r="5596" spans="1:13" x14ac:dyDescent="0.2">
      <c r="A5596" s="8">
        <v>41507</v>
      </c>
      <c r="B5596" s="4">
        <v>6</v>
      </c>
      <c r="C5596" s="4">
        <v>1059</v>
      </c>
      <c r="D5596" s="4">
        <v>49</v>
      </c>
      <c r="E5596" s="4"/>
      <c r="F5596" s="4"/>
      <c r="G5596" s="4">
        <v>20</v>
      </c>
      <c r="H5596" s="4">
        <v>1128</v>
      </c>
      <c r="I5596" s="4"/>
      <c r="J5596" s="4"/>
      <c r="K5596" s="4"/>
      <c r="L5596" s="4"/>
      <c r="M5596" s="4">
        <v>1828</v>
      </c>
    </row>
    <row r="5597" spans="1:13" x14ac:dyDescent="0.2">
      <c r="A5597" s="8">
        <v>41507</v>
      </c>
      <c r="B5597" s="4">
        <v>7</v>
      </c>
      <c r="C5597" s="4">
        <v>1136</v>
      </c>
      <c r="D5597" s="4">
        <v>53</v>
      </c>
      <c r="E5597" s="4"/>
      <c r="F5597" s="4"/>
      <c r="G5597" s="4">
        <v>20</v>
      </c>
      <c r="H5597" s="4">
        <v>1209</v>
      </c>
      <c r="I5597" s="4"/>
      <c r="J5597" s="4"/>
      <c r="K5597" s="4"/>
      <c r="L5597" s="4"/>
      <c r="M5597" s="4">
        <v>1963</v>
      </c>
    </row>
    <row r="5598" spans="1:13" x14ac:dyDescent="0.2">
      <c r="A5598" s="8">
        <v>41507</v>
      </c>
      <c r="B5598" s="4">
        <v>8</v>
      </c>
      <c r="C5598" s="4">
        <v>1180</v>
      </c>
      <c r="D5598" s="4">
        <v>55</v>
      </c>
      <c r="E5598" s="4"/>
      <c r="F5598" s="4"/>
      <c r="G5598" s="4">
        <v>24</v>
      </c>
      <c r="H5598" s="4">
        <v>1259</v>
      </c>
      <c r="I5598" s="4"/>
      <c r="J5598" s="4"/>
      <c r="K5598" s="4"/>
      <c r="L5598" s="4"/>
      <c r="M5598" s="4">
        <v>2028</v>
      </c>
    </row>
    <row r="5599" spans="1:13" x14ac:dyDescent="0.2">
      <c r="A5599" s="8">
        <v>41507</v>
      </c>
      <c r="B5599" s="4">
        <v>9</v>
      </c>
      <c r="C5599" s="4">
        <v>1224</v>
      </c>
      <c r="D5599" s="4">
        <v>57</v>
      </c>
      <c r="E5599" s="4"/>
      <c r="F5599" s="4"/>
      <c r="G5599" s="4">
        <v>24</v>
      </c>
      <c r="H5599" s="4">
        <v>1305</v>
      </c>
      <c r="I5599" s="4"/>
      <c r="J5599" s="4"/>
      <c r="K5599" s="4"/>
      <c r="L5599" s="4"/>
      <c r="M5599" s="4">
        <v>2123</v>
      </c>
    </row>
    <row r="5600" spans="1:13" x14ac:dyDescent="0.2">
      <c r="A5600" s="8">
        <v>41507</v>
      </c>
      <c r="B5600" s="4">
        <v>10</v>
      </c>
      <c r="C5600" s="4">
        <v>1279</v>
      </c>
      <c r="D5600" s="4">
        <v>60</v>
      </c>
      <c r="E5600" s="4"/>
      <c r="F5600" s="4"/>
      <c r="G5600" s="4">
        <v>28</v>
      </c>
      <c r="H5600" s="4">
        <v>1367</v>
      </c>
      <c r="I5600" s="4"/>
      <c r="J5600" s="4"/>
      <c r="K5600" s="4"/>
      <c r="L5600" s="4"/>
      <c r="M5600" s="4">
        <v>2227</v>
      </c>
    </row>
    <row r="5601" spans="1:13" x14ac:dyDescent="0.2">
      <c r="A5601" s="8">
        <v>41507</v>
      </c>
      <c r="B5601" s="4">
        <v>11</v>
      </c>
      <c r="C5601" s="4">
        <v>1348</v>
      </c>
      <c r="D5601" s="4">
        <v>63</v>
      </c>
      <c r="E5601" s="4"/>
      <c r="F5601" s="4"/>
      <c r="G5601" s="4">
        <v>30</v>
      </c>
      <c r="H5601" s="4">
        <v>1441</v>
      </c>
      <c r="I5601" s="4"/>
      <c r="J5601" s="4"/>
      <c r="K5601" s="4"/>
      <c r="L5601" s="4"/>
      <c r="M5601" s="4">
        <v>2340</v>
      </c>
    </row>
    <row r="5602" spans="1:13" x14ac:dyDescent="0.2">
      <c r="A5602" s="8">
        <v>41507</v>
      </c>
      <c r="B5602" s="4">
        <v>12</v>
      </c>
      <c r="C5602" s="4">
        <v>1411</v>
      </c>
      <c r="D5602" s="4">
        <v>66</v>
      </c>
      <c r="E5602" s="4"/>
      <c r="F5602" s="4"/>
      <c r="G5602" s="4">
        <v>29</v>
      </c>
      <c r="H5602" s="4">
        <v>1506</v>
      </c>
      <c r="I5602" s="4"/>
      <c r="J5602" s="4"/>
      <c r="K5602" s="4"/>
      <c r="L5602" s="4"/>
      <c r="M5602" s="4">
        <v>2460</v>
      </c>
    </row>
    <row r="5603" spans="1:13" x14ac:dyDescent="0.2">
      <c r="A5603" s="8">
        <v>41507</v>
      </c>
      <c r="B5603" s="4">
        <v>13</v>
      </c>
      <c r="C5603" s="4">
        <v>1496</v>
      </c>
      <c r="D5603" s="4">
        <v>70</v>
      </c>
      <c r="E5603" s="4"/>
      <c r="F5603" s="4"/>
      <c r="G5603" s="4">
        <v>30</v>
      </c>
      <c r="H5603" s="4">
        <v>1596</v>
      </c>
      <c r="I5603" s="4"/>
      <c r="J5603" s="4"/>
      <c r="K5603" s="4"/>
      <c r="L5603" s="4"/>
      <c r="M5603" s="4">
        <v>2605</v>
      </c>
    </row>
    <row r="5604" spans="1:13" x14ac:dyDescent="0.2">
      <c r="A5604" s="8">
        <v>41507</v>
      </c>
      <c r="B5604" s="4">
        <v>14</v>
      </c>
      <c r="C5604" s="4">
        <v>1611</v>
      </c>
      <c r="D5604" s="4">
        <v>75</v>
      </c>
      <c r="E5604" s="4"/>
      <c r="F5604" s="4"/>
      <c r="G5604" s="4">
        <v>30</v>
      </c>
      <c r="H5604" s="4">
        <v>1716</v>
      </c>
      <c r="I5604" s="4"/>
      <c r="J5604" s="4"/>
      <c r="K5604" s="4"/>
      <c r="L5604" s="4"/>
      <c r="M5604" s="4">
        <v>2789</v>
      </c>
    </row>
    <row r="5605" spans="1:13" x14ac:dyDescent="0.2">
      <c r="A5605" s="8">
        <v>41507</v>
      </c>
      <c r="B5605" s="4">
        <v>15</v>
      </c>
      <c r="C5605" s="4">
        <v>1729</v>
      </c>
      <c r="D5605" s="4">
        <v>80</v>
      </c>
      <c r="E5605" s="4"/>
      <c r="F5605" s="4"/>
      <c r="G5605" s="4">
        <v>30</v>
      </c>
      <c r="H5605" s="4">
        <v>1839</v>
      </c>
      <c r="I5605" s="4"/>
      <c r="J5605" s="4"/>
      <c r="K5605" s="4"/>
      <c r="L5605" s="4"/>
      <c r="M5605" s="4">
        <v>2973</v>
      </c>
    </row>
    <row r="5606" spans="1:13" x14ac:dyDescent="0.2">
      <c r="A5606" s="8">
        <v>41507</v>
      </c>
      <c r="B5606" s="4">
        <v>16</v>
      </c>
      <c r="C5606" s="4">
        <v>1846</v>
      </c>
      <c r="D5606" s="4">
        <v>85</v>
      </c>
      <c r="E5606" s="4"/>
      <c r="F5606" s="4"/>
      <c r="G5606" s="4">
        <v>29</v>
      </c>
      <c r="H5606" s="4">
        <v>1961</v>
      </c>
      <c r="I5606" s="4"/>
      <c r="J5606" s="4"/>
      <c r="K5606" s="4"/>
      <c r="L5606" s="4"/>
      <c r="M5606" s="4">
        <v>3156</v>
      </c>
    </row>
    <row r="5607" spans="1:13" x14ac:dyDescent="0.2">
      <c r="A5607" s="8">
        <v>41507</v>
      </c>
      <c r="B5607" s="4">
        <v>17</v>
      </c>
      <c r="C5607" s="4">
        <v>1954</v>
      </c>
      <c r="D5607" s="4">
        <v>90</v>
      </c>
      <c r="E5607" s="4"/>
      <c r="F5607" s="4"/>
      <c r="G5607" s="4">
        <v>28</v>
      </c>
      <c r="H5607" s="4">
        <v>2072</v>
      </c>
      <c r="I5607" s="4"/>
      <c r="J5607" s="4"/>
      <c r="K5607" s="4"/>
      <c r="L5607" s="4"/>
      <c r="M5607" s="4">
        <v>3311</v>
      </c>
    </row>
    <row r="5608" spans="1:13" x14ac:dyDescent="0.2">
      <c r="A5608" s="8">
        <v>41507</v>
      </c>
      <c r="B5608" s="4">
        <v>18</v>
      </c>
      <c r="C5608" s="4">
        <v>1989</v>
      </c>
      <c r="D5608" s="4">
        <v>92</v>
      </c>
      <c r="E5608" s="4"/>
      <c r="F5608" s="4"/>
      <c r="G5608" s="4">
        <v>26</v>
      </c>
      <c r="H5608" s="4">
        <v>2107</v>
      </c>
      <c r="I5608" s="4"/>
      <c r="J5608" s="4"/>
      <c r="K5608" s="4"/>
      <c r="L5608" s="4"/>
      <c r="M5608" s="4">
        <v>3346</v>
      </c>
    </row>
    <row r="5609" spans="1:13" x14ac:dyDescent="0.2">
      <c r="A5609" s="8">
        <v>41507</v>
      </c>
      <c r="B5609" s="4">
        <v>19</v>
      </c>
      <c r="C5609" s="4">
        <v>1929</v>
      </c>
      <c r="D5609" s="4">
        <v>89</v>
      </c>
      <c r="E5609" s="4"/>
      <c r="F5609" s="4"/>
      <c r="G5609" s="4">
        <v>24</v>
      </c>
      <c r="H5609" s="4">
        <v>2042</v>
      </c>
      <c r="I5609" s="4"/>
      <c r="J5609" s="4"/>
      <c r="K5609" s="4"/>
      <c r="L5609" s="4"/>
      <c r="M5609" s="4">
        <v>3232</v>
      </c>
    </row>
    <row r="5610" spans="1:13" x14ac:dyDescent="0.2">
      <c r="A5610" s="8">
        <v>41507</v>
      </c>
      <c r="B5610" s="4">
        <v>20</v>
      </c>
      <c r="C5610" s="4">
        <v>1803</v>
      </c>
      <c r="D5610" s="4">
        <v>83</v>
      </c>
      <c r="E5610" s="4"/>
      <c r="F5610" s="4"/>
      <c r="G5610" s="4">
        <v>20</v>
      </c>
      <c r="H5610" s="4">
        <v>1906</v>
      </c>
      <c r="I5610" s="4"/>
      <c r="J5610" s="4"/>
      <c r="K5610" s="4"/>
      <c r="L5610" s="4"/>
      <c r="M5610" s="4">
        <v>3045</v>
      </c>
    </row>
    <row r="5611" spans="1:13" x14ac:dyDescent="0.2">
      <c r="A5611" s="8">
        <v>41507</v>
      </c>
      <c r="B5611" s="4">
        <v>21</v>
      </c>
      <c r="C5611" s="4">
        <v>1735</v>
      </c>
      <c r="D5611" s="4">
        <v>80</v>
      </c>
      <c r="E5611" s="4"/>
      <c r="F5611" s="4"/>
      <c r="G5611" s="4">
        <v>20</v>
      </c>
      <c r="H5611" s="4">
        <v>1835</v>
      </c>
      <c r="I5611" s="4"/>
      <c r="J5611" s="4"/>
      <c r="K5611" s="4"/>
      <c r="L5611" s="4"/>
      <c r="M5611" s="4">
        <v>2926</v>
      </c>
    </row>
    <row r="5612" spans="1:13" x14ac:dyDescent="0.2">
      <c r="A5612" s="8">
        <v>41507</v>
      </c>
      <c r="B5612" s="4">
        <v>22</v>
      </c>
      <c r="C5612" s="4">
        <v>1562</v>
      </c>
      <c r="D5612" s="4">
        <v>72</v>
      </c>
      <c r="E5612" s="4"/>
      <c r="F5612" s="4"/>
      <c r="G5612" s="4">
        <v>20</v>
      </c>
      <c r="H5612" s="4">
        <v>1654</v>
      </c>
      <c r="I5612" s="4"/>
      <c r="J5612" s="4"/>
      <c r="K5612" s="4"/>
      <c r="L5612" s="4"/>
      <c r="M5612" s="4">
        <v>2654</v>
      </c>
    </row>
    <row r="5613" spans="1:13" x14ac:dyDescent="0.2">
      <c r="A5613" s="8">
        <v>41507</v>
      </c>
      <c r="B5613" s="4">
        <v>23</v>
      </c>
      <c r="C5613" s="4">
        <v>1340</v>
      </c>
      <c r="D5613" s="4">
        <v>62</v>
      </c>
      <c r="E5613" s="4"/>
      <c r="F5613" s="4"/>
      <c r="G5613" s="4">
        <v>20</v>
      </c>
      <c r="H5613" s="4">
        <v>1422</v>
      </c>
      <c r="I5613" s="4"/>
      <c r="J5613" s="4"/>
      <c r="K5613" s="4"/>
      <c r="L5613" s="4"/>
      <c r="M5613" s="4">
        <v>2311</v>
      </c>
    </row>
    <row r="5614" spans="1:13" x14ac:dyDescent="0.2">
      <c r="A5614" s="8">
        <v>41507</v>
      </c>
      <c r="B5614" s="4">
        <v>24</v>
      </c>
      <c r="C5614" s="4">
        <v>1172</v>
      </c>
      <c r="D5614" s="4">
        <v>54</v>
      </c>
      <c r="E5614" s="4"/>
      <c r="F5614" s="4"/>
      <c r="G5614" s="4">
        <v>20</v>
      </c>
      <c r="H5614" s="4">
        <v>1246</v>
      </c>
      <c r="I5614" s="4"/>
      <c r="J5614" s="4"/>
      <c r="K5614" s="4"/>
      <c r="L5614" s="4"/>
      <c r="M5614" s="4">
        <v>2049</v>
      </c>
    </row>
    <row r="5615" spans="1:13" x14ac:dyDescent="0.2">
      <c r="A5615" s="8">
        <v>41508</v>
      </c>
      <c r="B5615" s="4">
        <v>1</v>
      </c>
      <c r="C5615" s="4">
        <v>1059</v>
      </c>
      <c r="D5615" s="4">
        <v>49</v>
      </c>
      <c r="E5615" s="4"/>
      <c r="F5615" s="4"/>
      <c r="G5615" s="4">
        <v>20</v>
      </c>
      <c r="H5615" s="4">
        <v>1128</v>
      </c>
      <c r="I5615" s="4"/>
      <c r="J5615" s="4"/>
      <c r="K5615" s="4"/>
      <c r="L5615" s="4"/>
      <c r="M5615" s="4">
        <v>1867</v>
      </c>
    </row>
    <row r="5616" spans="1:13" x14ac:dyDescent="0.2">
      <c r="A5616" s="8">
        <v>41508</v>
      </c>
      <c r="B5616" s="4">
        <v>2</v>
      </c>
      <c r="C5616" s="4">
        <v>973</v>
      </c>
      <c r="D5616" s="4">
        <v>45</v>
      </c>
      <c r="E5616" s="4"/>
      <c r="F5616" s="4"/>
      <c r="G5616" s="4">
        <v>20</v>
      </c>
      <c r="H5616" s="4">
        <v>1038</v>
      </c>
      <c r="I5616" s="4"/>
      <c r="J5616" s="4"/>
      <c r="K5616" s="4"/>
      <c r="L5616" s="4"/>
      <c r="M5616" s="4">
        <v>1735</v>
      </c>
    </row>
    <row r="5617" spans="1:13" x14ac:dyDescent="0.2">
      <c r="A5617" s="8">
        <v>41508</v>
      </c>
      <c r="B5617" s="4">
        <v>3</v>
      </c>
      <c r="C5617" s="4">
        <v>936</v>
      </c>
      <c r="D5617" s="4">
        <v>44</v>
      </c>
      <c r="E5617" s="4"/>
      <c r="F5617" s="4"/>
      <c r="G5617" s="4">
        <v>20</v>
      </c>
      <c r="H5617" s="4">
        <v>1000</v>
      </c>
      <c r="I5617" s="4"/>
      <c r="J5617" s="4"/>
      <c r="K5617" s="4"/>
      <c r="L5617" s="4"/>
      <c r="M5617" s="4">
        <v>1665</v>
      </c>
    </row>
    <row r="5618" spans="1:13" x14ac:dyDescent="0.2">
      <c r="A5618" s="8">
        <v>41508</v>
      </c>
      <c r="B5618" s="4">
        <v>4</v>
      </c>
      <c r="C5618" s="4">
        <v>920</v>
      </c>
      <c r="D5618" s="4">
        <v>43</v>
      </c>
      <c r="E5618" s="4"/>
      <c r="F5618" s="4"/>
      <c r="G5618" s="4">
        <v>20</v>
      </c>
      <c r="H5618" s="4">
        <v>983</v>
      </c>
      <c r="I5618" s="4"/>
      <c r="J5618" s="4"/>
      <c r="K5618" s="4"/>
      <c r="L5618" s="4"/>
      <c r="M5618" s="4">
        <v>1645</v>
      </c>
    </row>
    <row r="5619" spans="1:13" x14ac:dyDescent="0.2">
      <c r="A5619" s="8">
        <v>41508</v>
      </c>
      <c r="B5619" s="4">
        <v>5</v>
      </c>
      <c r="C5619" s="4">
        <v>929</v>
      </c>
      <c r="D5619" s="4">
        <v>43</v>
      </c>
      <c r="E5619" s="4"/>
      <c r="F5619" s="4"/>
      <c r="G5619" s="4">
        <v>20</v>
      </c>
      <c r="H5619" s="4">
        <v>992</v>
      </c>
      <c r="I5619" s="4"/>
      <c r="J5619" s="4"/>
      <c r="K5619" s="4"/>
      <c r="L5619" s="4"/>
      <c r="M5619" s="4">
        <v>1655</v>
      </c>
    </row>
    <row r="5620" spans="1:13" x14ac:dyDescent="0.2">
      <c r="A5620" s="8">
        <v>41508</v>
      </c>
      <c r="B5620" s="4">
        <v>6</v>
      </c>
      <c r="C5620" s="4">
        <v>998</v>
      </c>
      <c r="D5620" s="4">
        <v>46</v>
      </c>
      <c r="E5620" s="4"/>
      <c r="F5620" s="4"/>
      <c r="G5620" s="4">
        <v>20</v>
      </c>
      <c r="H5620" s="4">
        <v>1065</v>
      </c>
      <c r="I5620" s="4"/>
      <c r="J5620" s="4"/>
      <c r="K5620" s="4"/>
      <c r="L5620" s="4"/>
      <c r="M5620" s="4">
        <v>1756</v>
      </c>
    </row>
    <row r="5621" spans="1:13" x14ac:dyDescent="0.2">
      <c r="A5621" s="8">
        <v>41508</v>
      </c>
      <c r="B5621" s="4">
        <v>7</v>
      </c>
      <c r="C5621" s="4">
        <v>1083</v>
      </c>
      <c r="D5621" s="4">
        <v>50</v>
      </c>
      <c r="E5621" s="4"/>
      <c r="F5621" s="4"/>
      <c r="G5621" s="4">
        <v>20</v>
      </c>
      <c r="H5621" s="4">
        <v>1153</v>
      </c>
      <c r="I5621" s="4"/>
      <c r="J5621" s="4"/>
      <c r="K5621" s="4"/>
      <c r="L5621" s="4"/>
      <c r="M5621" s="4">
        <v>1880</v>
      </c>
    </row>
    <row r="5622" spans="1:13" x14ac:dyDescent="0.2">
      <c r="A5622" s="8">
        <v>41508</v>
      </c>
      <c r="B5622" s="4">
        <v>8</v>
      </c>
      <c r="C5622" s="4">
        <v>1121</v>
      </c>
      <c r="D5622" s="4">
        <v>52</v>
      </c>
      <c r="E5622" s="4"/>
      <c r="F5622" s="4"/>
      <c r="G5622" s="4">
        <v>24</v>
      </c>
      <c r="H5622" s="4">
        <v>1197</v>
      </c>
      <c r="I5622" s="4"/>
      <c r="J5622" s="4"/>
      <c r="K5622" s="4"/>
      <c r="L5622" s="4"/>
      <c r="M5622" s="4">
        <v>1950</v>
      </c>
    </row>
    <row r="5623" spans="1:13" x14ac:dyDescent="0.2">
      <c r="A5623" s="8">
        <v>41508</v>
      </c>
      <c r="B5623" s="4">
        <v>9</v>
      </c>
      <c r="C5623" s="4">
        <v>1169</v>
      </c>
      <c r="D5623" s="4">
        <v>54</v>
      </c>
      <c r="E5623" s="4"/>
      <c r="F5623" s="4"/>
      <c r="G5623" s="4">
        <v>26</v>
      </c>
      <c r="H5623" s="4">
        <v>1250</v>
      </c>
      <c r="I5623" s="4"/>
      <c r="J5623" s="4"/>
      <c r="K5623" s="4"/>
      <c r="L5623" s="4"/>
      <c r="M5623" s="4">
        <v>2029</v>
      </c>
    </row>
    <row r="5624" spans="1:13" x14ac:dyDescent="0.2">
      <c r="A5624" s="8">
        <v>41508</v>
      </c>
      <c r="B5624" s="4">
        <v>10</v>
      </c>
      <c r="C5624" s="4">
        <v>1228</v>
      </c>
      <c r="D5624" s="4">
        <v>57</v>
      </c>
      <c r="E5624" s="4"/>
      <c r="F5624" s="4"/>
      <c r="G5624" s="4">
        <v>28</v>
      </c>
      <c r="H5624" s="4">
        <v>1313</v>
      </c>
      <c r="I5624" s="4"/>
      <c r="J5624" s="4"/>
      <c r="K5624" s="4"/>
      <c r="L5624" s="4"/>
      <c r="M5624" s="4">
        <v>2130</v>
      </c>
    </row>
    <row r="5625" spans="1:13" x14ac:dyDescent="0.2">
      <c r="A5625" s="8">
        <v>41508</v>
      </c>
      <c r="B5625" s="4">
        <v>11</v>
      </c>
      <c r="C5625" s="4">
        <v>1294</v>
      </c>
      <c r="D5625" s="4">
        <v>60</v>
      </c>
      <c r="E5625" s="4"/>
      <c r="F5625" s="4"/>
      <c r="G5625" s="4">
        <v>27</v>
      </c>
      <c r="H5625" s="4">
        <v>1381</v>
      </c>
      <c r="I5625" s="4"/>
      <c r="J5625" s="4"/>
      <c r="K5625" s="4"/>
      <c r="L5625" s="4"/>
      <c r="M5625" s="4">
        <v>2253</v>
      </c>
    </row>
    <row r="5626" spans="1:13" x14ac:dyDescent="0.2">
      <c r="A5626" s="8">
        <v>41508</v>
      </c>
      <c r="B5626" s="4">
        <v>12</v>
      </c>
      <c r="C5626" s="4">
        <v>1331</v>
      </c>
      <c r="D5626" s="4">
        <v>62</v>
      </c>
      <c r="E5626" s="4"/>
      <c r="F5626" s="4"/>
      <c r="G5626" s="4">
        <v>32</v>
      </c>
      <c r="H5626" s="4">
        <v>1425</v>
      </c>
      <c r="I5626" s="4"/>
      <c r="J5626" s="4"/>
      <c r="K5626" s="4"/>
      <c r="L5626" s="4"/>
      <c r="M5626" s="4">
        <v>2320</v>
      </c>
    </row>
    <row r="5627" spans="1:13" x14ac:dyDescent="0.2">
      <c r="A5627" s="8">
        <v>41508</v>
      </c>
      <c r="B5627" s="4">
        <v>13</v>
      </c>
      <c r="C5627" s="4">
        <v>1393</v>
      </c>
      <c r="D5627" s="4">
        <v>65</v>
      </c>
      <c r="E5627" s="4"/>
      <c r="F5627" s="4"/>
      <c r="G5627" s="4">
        <v>32</v>
      </c>
      <c r="H5627" s="4">
        <v>1490</v>
      </c>
      <c r="I5627" s="4"/>
      <c r="J5627" s="4"/>
      <c r="K5627" s="4"/>
      <c r="L5627" s="4"/>
      <c r="M5627" s="4">
        <v>2423</v>
      </c>
    </row>
    <row r="5628" spans="1:13" x14ac:dyDescent="0.2">
      <c r="A5628" s="8">
        <v>41508</v>
      </c>
      <c r="B5628" s="4">
        <v>14</v>
      </c>
      <c r="C5628" s="4">
        <v>1475</v>
      </c>
      <c r="D5628" s="4">
        <v>68</v>
      </c>
      <c r="E5628" s="4"/>
      <c r="F5628" s="4"/>
      <c r="G5628" s="4">
        <v>28</v>
      </c>
      <c r="H5628" s="4">
        <v>1572</v>
      </c>
      <c r="I5628" s="4"/>
      <c r="J5628" s="4"/>
      <c r="K5628" s="4"/>
      <c r="L5628" s="4"/>
      <c r="M5628" s="4">
        <v>2544</v>
      </c>
    </row>
    <row r="5629" spans="1:13" x14ac:dyDescent="0.2">
      <c r="A5629" s="8">
        <v>41508</v>
      </c>
      <c r="B5629" s="4">
        <v>15</v>
      </c>
      <c r="C5629" s="4">
        <v>1569</v>
      </c>
      <c r="D5629" s="4">
        <v>73</v>
      </c>
      <c r="E5629" s="4"/>
      <c r="F5629" s="4"/>
      <c r="G5629" s="4">
        <v>29</v>
      </c>
      <c r="H5629" s="4">
        <v>1671</v>
      </c>
      <c r="I5629" s="4"/>
      <c r="J5629" s="4"/>
      <c r="K5629" s="4"/>
      <c r="L5629" s="4"/>
      <c r="M5629" s="4">
        <v>2692</v>
      </c>
    </row>
    <row r="5630" spans="1:13" x14ac:dyDescent="0.2">
      <c r="A5630" s="8">
        <v>41508</v>
      </c>
      <c r="B5630" s="4">
        <v>16</v>
      </c>
      <c r="C5630" s="4">
        <v>1662</v>
      </c>
      <c r="D5630" s="4">
        <v>77</v>
      </c>
      <c r="E5630" s="4"/>
      <c r="F5630" s="4"/>
      <c r="G5630" s="4">
        <v>31</v>
      </c>
      <c r="H5630" s="4">
        <v>1770</v>
      </c>
      <c r="I5630" s="4"/>
      <c r="J5630" s="4"/>
      <c r="K5630" s="4"/>
      <c r="L5630" s="4"/>
      <c r="M5630" s="4">
        <v>2849</v>
      </c>
    </row>
    <row r="5631" spans="1:13" x14ac:dyDescent="0.2">
      <c r="A5631" s="8">
        <v>41508</v>
      </c>
      <c r="B5631" s="4">
        <v>17</v>
      </c>
      <c r="C5631" s="4">
        <v>1758</v>
      </c>
      <c r="D5631" s="4">
        <v>81</v>
      </c>
      <c r="E5631" s="4"/>
      <c r="F5631" s="4"/>
      <c r="G5631" s="4">
        <v>28</v>
      </c>
      <c r="H5631" s="4">
        <v>1868</v>
      </c>
      <c r="I5631" s="4"/>
      <c r="J5631" s="4"/>
      <c r="K5631" s="4"/>
      <c r="L5631" s="4"/>
      <c r="M5631" s="4">
        <v>2979</v>
      </c>
    </row>
    <row r="5632" spans="1:13" x14ac:dyDescent="0.2">
      <c r="A5632" s="8">
        <v>41508</v>
      </c>
      <c r="B5632" s="4">
        <v>18</v>
      </c>
      <c r="C5632" s="4">
        <v>1776</v>
      </c>
      <c r="D5632" s="4">
        <v>82</v>
      </c>
      <c r="E5632" s="4"/>
      <c r="F5632" s="4"/>
      <c r="G5632" s="4">
        <v>26</v>
      </c>
      <c r="H5632" s="4">
        <v>1884</v>
      </c>
      <c r="I5632" s="4"/>
      <c r="J5632" s="4"/>
      <c r="K5632" s="4"/>
      <c r="L5632" s="4"/>
      <c r="M5632" s="4">
        <v>3003</v>
      </c>
    </row>
    <row r="5633" spans="1:13" x14ac:dyDescent="0.2">
      <c r="A5633" s="8">
        <v>41508</v>
      </c>
      <c r="B5633" s="4">
        <v>19</v>
      </c>
      <c r="C5633" s="4">
        <v>1699</v>
      </c>
      <c r="D5633" s="4">
        <v>79</v>
      </c>
      <c r="E5633" s="4"/>
      <c r="F5633" s="4"/>
      <c r="G5633" s="4">
        <v>24</v>
      </c>
      <c r="H5633" s="4">
        <v>1802</v>
      </c>
      <c r="I5633" s="4"/>
      <c r="J5633" s="4"/>
      <c r="K5633" s="4"/>
      <c r="L5633" s="4"/>
      <c r="M5633" s="4">
        <v>2888</v>
      </c>
    </row>
    <row r="5634" spans="1:13" x14ac:dyDescent="0.2">
      <c r="A5634" s="8">
        <v>41508</v>
      </c>
      <c r="B5634" s="4">
        <v>20</v>
      </c>
      <c r="C5634" s="4">
        <v>1575</v>
      </c>
      <c r="D5634" s="4">
        <v>73</v>
      </c>
      <c r="E5634" s="4"/>
      <c r="F5634" s="4"/>
      <c r="G5634" s="4">
        <v>22</v>
      </c>
      <c r="H5634" s="4">
        <v>1670</v>
      </c>
      <c r="I5634" s="4"/>
      <c r="J5634" s="4"/>
      <c r="K5634" s="4"/>
      <c r="L5634" s="4"/>
      <c r="M5634" s="4">
        <v>2689</v>
      </c>
    </row>
    <row r="5635" spans="1:13" x14ac:dyDescent="0.2">
      <c r="A5635" s="8">
        <v>41508</v>
      </c>
      <c r="B5635" s="4">
        <v>21</v>
      </c>
      <c r="C5635" s="4">
        <v>1541</v>
      </c>
      <c r="D5635" s="4">
        <v>71</v>
      </c>
      <c r="E5635" s="4"/>
      <c r="F5635" s="4"/>
      <c r="G5635" s="4">
        <v>20</v>
      </c>
      <c r="H5635" s="4">
        <v>1632</v>
      </c>
      <c r="I5635" s="4"/>
      <c r="J5635" s="4"/>
      <c r="K5635" s="4"/>
      <c r="L5635" s="4"/>
      <c r="M5635" s="4">
        <v>2628</v>
      </c>
    </row>
    <row r="5636" spans="1:13" x14ac:dyDescent="0.2">
      <c r="A5636" s="8">
        <v>41508</v>
      </c>
      <c r="B5636" s="4">
        <v>22</v>
      </c>
      <c r="C5636" s="4">
        <v>1414</v>
      </c>
      <c r="D5636" s="4">
        <v>65</v>
      </c>
      <c r="E5636" s="4"/>
      <c r="F5636" s="4"/>
      <c r="G5636" s="4">
        <v>20</v>
      </c>
      <c r="H5636" s="4">
        <v>1499</v>
      </c>
      <c r="I5636" s="4"/>
      <c r="J5636" s="4"/>
      <c r="K5636" s="4"/>
      <c r="L5636" s="4"/>
      <c r="M5636" s="4">
        <v>2425</v>
      </c>
    </row>
    <row r="5637" spans="1:13" x14ac:dyDescent="0.2">
      <c r="A5637" s="8">
        <v>41508</v>
      </c>
      <c r="B5637" s="4">
        <v>23</v>
      </c>
      <c r="C5637" s="4">
        <v>1250</v>
      </c>
      <c r="D5637" s="4">
        <v>58</v>
      </c>
      <c r="E5637" s="4"/>
      <c r="F5637" s="4"/>
      <c r="G5637" s="4">
        <v>20</v>
      </c>
      <c r="H5637" s="4">
        <v>1328</v>
      </c>
      <c r="I5637" s="4"/>
      <c r="J5637" s="4"/>
      <c r="K5637" s="4"/>
      <c r="L5637" s="4"/>
      <c r="M5637" s="4">
        <v>2172</v>
      </c>
    </row>
    <row r="5638" spans="1:13" x14ac:dyDescent="0.2">
      <c r="A5638" s="8">
        <v>41508</v>
      </c>
      <c r="B5638" s="4">
        <v>24</v>
      </c>
      <c r="C5638" s="4">
        <v>1102</v>
      </c>
      <c r="D5638" s="4">
        <v>51</v>
      </c>
      <c r="E5638" s="4"/>
      <c r="F5638" s="4"/>
      <c r="G5638" s="4">
        <v>20</v>
      </c>
      <c r="H5638" s="4">
        <v>1173</v>
      </c>
      <c r="I5638" s="4"/>
      <c r="J5638" s="4"/>
      <c r="K5638" s="4"/>
      <c r="L5638" s="4"/>
      <c r="M5638" s="4">
        <v>1937</v>
      </c>
    </row>
    <row r="5639" spans="1:13" x14ac:dyDescent="0.2">
      <c r="A5639" s="8">
        <v>41509</v>
      </c>
      <c r="B5639" s="4">
        <v>1</v>
      </c>
      <c r="C5639" s="4">
        <v>1000</v>
      </c>
      <c r="D5639" s="4">
        <v>46</v>
      </c>
      <c r="E5639" s="4"/>
      <c r="F5639" s="4"/>
      <c r="G5639" s="4">
        <v>20</v>
      </c>
      <c r="H5639" s="4">
        <v>1067</v>
      </c>
      <c r="I5639" s="4"/>
      <c r="J5639" s="4"/>
      <c r="K5639" s="4"/>
      <c r="L5639" s="4"/>
      <c r="M5639" s="4">
        <v>1783</v>
      </c>
    </row>
    <row r="5640" spans="1:13" x14ac:dyDescent="0.2">
      <c r="A5640" s="8">
        <v>41509</v>
      </c>
      <c r="B5640" s="4">
        <v>2</v>
      </c>
      <c r="C5640" s="4">
        <v>934</v>
      </c>
      <c r="D5640" s="4">
        <v>43</v>
      </c>
      <c r="E5640" s="4"/>
      <c r="F5640" s="4"/>
      <c r="G5640" s="4">
        <v>20</v>
      </c>
      <c r="H5640" s="4">
        <v>998</v>
      </c>
      <c r="I5640" s="4"/>
      <c r="J5640" s="4"/>
      <c r="K5640" s="4"/>
      <c r="L5640" s="4"/>
      <c r="M5640" s="4">
        <v>1675</v>
      </c>
    </row>
    <row r="5641" spans="1:13" x14ac:dyDescent="0.2">
      <c r="A5641" s="8">
        <v>41509</v>
      </c>
      <c r="B5641" s="4">
        <v>3</v>
      </c>
      <c r="C5641" s="4">
        <v>902</v>
      </c>
      <c r="D5641" s="4">
        <v>42</v>
      </c>
      <c r="E5641" s="4"/>
      <c r="F5641" s="4"/>
      <c r="G5641" s="4">
        <v>20</v>
      </c>
      <c r="H5641" s="4">
        <v>964</v>
      </c>
      <c r="I5641" s="4"/>
      <c r="J5641" s="4"/>
      <c r="K5641" s="4"/>
      <c r="L5641" s="4"/>
      <c r="M5641" s="4">
        <v>1621</v>
      </c>
    </row>
    <row r="5642" spans="1:13" x14ac:dyDescent="0.2">
      <c r="A5642" s="8">
        <v>41509</v>
      </c>
      <c r="B5642" s="4">
        <v>4</v>
      </c>
      <c r="C5642" s="4">
        <v>878</v>
      </c>
      <c r="D5642" s="4">
        <v>41</v>
      </c>
      <c r="E5642" s="4"/>
      <c r="F5642" s="4"/>
      <c r="G5642" s="4">
        <v>20</v>
      </c>
      <c r="H5642" s="4">
        <v>939</v>
      </c>
      <c r="I5642" s="4"/>
      <c r="J5642" s="4"/>
      <c r="K5642" s="4"/>
      <c r="L5642" s="4"/>
      <c r="M5642" s="4">
        <v>1588</v>
      </c>
    </row>
    <row r="5643" spans="1:13" x14ac:dyDescent="0.2">
      <c r="A5643" s="8">
        <v>41509</v>
      </c>
      <c r="B5643" s="4">
        <v>5</v>
      </c>
      <c r="C5643" s="4">
        <v>905</v>
      </c>
      <c r="D5643" s="4">
        <v>42</v>
      </c>
      <c r="E5643" s="4"/>
      <c r="F5643" s="4"/>
      <c r="G5643" s="4">
        <v>20</v>
      </c>
      <c r="H5643" s="4">
        <v>967</v>
      </c>
      <c r="I5643" s="4"/>
      <c r="J5643" s="4"/>
      <c r="K5643" s="4"/>
      <c r="L5643" s="4"/>
      <c r="M5643" s="4">
        <v>1618</v>
      </c>
    </row>
    <row r="5644" spans="1:13" x14ac:dyDescent="0.2">
      <c r="A5644" s="8">
        <v>41509</v>
      </c>
      <c r="B5644" s="4">
        <v>6</v>
      </c>
      <c r="C5644" s="4">
        <v>962</v>
      </c>
      <c r="D5644" s="4">
        <v>45</v>
      </c>
      <c r="E5644" s="4"/>
      <c r="F5644" s="4"/>
      <c r="G5644" s="4">
        <v>20</v>
      </c>
      <c r="H5644" s="4">
        <v>1027</v>
      </c>
      <c r="I5644" s="4"/>
      <c r="J5644" s="4"/>
      <c r="K5644" s="4"/>
      <c r="L5644" s="4"/>
      <c r="M5644" s="4">
        <v>1711</v>
      </c>
    </row>
    <row r="5645" spans="1:13" x14ac:dyDescent="0.2">
      <c r="A5645" s="8">
        <v>41509</v>
      </c>
      <c r="B5645" s="4">
        <v>7</v>
      </c>
      <c r="C5645" s="4">
        <v>1042</v>
      </c>
      <c r="D5645" s="4">
        <v>48</v>
      </c>
      <c r="E5645" s="4"/>
      <c r="F5645" s="4"/>
      <c r="G5645" s="4">
        <v>20</v>
      </c>
      <c r="H5645" s="4">
        <v>1111</v>
      </c>
      <c r="I5645" s="4"/>
      <c r="J5645" s="4"/>
      <c r="K5645" s="4"/>
      <c r="L5645" s="4"/>
      <c r="M5645" s="4">
        <v>1827</v>
      </c>
    </row>
    <row r="5646" spans="1:13" x14ac:dyDescent="0.2">
      <c r="A5646" s="8">
        <v>41509</v>
      </c>
      <c r="B5646" s="4">
        <v>8</v>
      </c>
      <c r="C5646" s="4">
        <v>1089</v>
      </c>
      <c r="D5646" s="4">
        <v>51</v>
      </c>
      <c r="E5646" s="4"/>
      <c r="F5646" s="4"/>
      <c r="G5646" s="4">
        <v>21</v>
      </c>
      <c r="H5646" s="4">
        <v>1161</v>
      </c>
      <c r="I5646" s="4"/>
      <c r="J5646" s="4"/>
      <c r="K5646" s="4"/>
      <c r="L5646" s="4"/>
      <c r="M5646" s="4">
        <v>1903</v>
      </c>
    </row>
    <row r="5647" spans="1:13" x14ac:dyDescent="0.2">
      <c r="A5647" s="8">
        <v>41509</v>
      </c>
      <c r="B5647" s="4">
        <v>9</v>
      </c>
      <c r="C5647" s="4">
        <v>1137</v>
      </c>
      <c r="D5647" s="4">
        <v>53</v>
      </c>
      <c r="E5647" s="4"/>
      <c r="F5647" s="4"/>
      <c r="G5647" s="4">
        <v>27</v>
      </c>
      <c r="H5647" s="4">
        <v>1217</v>
      </c>
      <c r="I5647" s="4"/>
      <c r="J5647" s="4"/>
      <c r="K5647" s="4"/>
      <c r="L5647" s="4"/>
      <c r="M5647" s="4">
        <v>1987</v>
      </c>
    </row>
    <row r="5648" spans="1:13" x14ac:dyDescent="0.2">
      <c r="A5648" s="8">
        <v>41509</v>
      </c>
      <c r="B5648" s="4">
        <v>10</v>
      </c>
      <c r="C5648" s="4">
        <v>1192</v>
      </c>
      <c r="D5648" s="4">
        <v>56</v>
      </c>
      <c r="E5648" s="4"/>
      <c r="F5648" s="4"/>
      <c r="G5648" s="4">
        <v>27</v>
      </c>
      <c r="H5648" s="4">
        <v>1275</v>
      </c>
      <c r="I5648" s="4"/>
      <c r="J5648" s="4"/>
      <c r="K5648" s="4"/>
      <c r="L5648" s="4"/>
      <c r="M5648" s="4">
        <v>2077</v>
      </c>
    </row>
    <row r="5649" spans="1:13" x14ac:dyDescent="0.2">
      <c r="A5649" s="8">
        <v>41509</v>
      </c>
      <c r="B5649" s="4">
        <v>11</v>
      </c>
      <c r="C5649" s="4">
        <v>1259</v>
      </c>
      <c r="D5649" s="4">
        <v>59</v>
      </c>
      <c r="E5649" s="4"/>
      <c r="F5649" s="4"/>
      <c r="G5649" s="4">
        <v>30</v>
      </c>
      <c r="H5649" s="4">
        <v>1348</v>
      </c>
      <c r="I5649" s="4"/>
      <c r="J5649" s="4"/>
      <c r="K5649" s="4"/>
      <c r="L5649" s="4"/>
      <c r="M5649" s="4">
        <v>2194</v>
      </c>
    </row>
    <row r="5650" spans="1:13" x14ac:dyDescent="0.2">
      <c r="A5650" s="8">
        <v>41509</v>
      </c>
      <c r="B5650" s="4">
        <v>12</v>
      </c>
      <c r="C5650" s="4">
        <v>1310</v>
      </c>
      <c r="D5650" s="4">
        <v>61</v>
      </c>
      <c r="E5650" s="4"/>
      <c r="F5650" s="4"/>
      <c r="G5650" s="4">
        <v>39</v>
      </c>
      <c r="H5650" s="4">
        <v>1411</v>
      </c>
      <c r="I5650" s="4"/>
      <c r="J5650" s="4"/>
      <c r="K5650" s="4"/>
      <c r="L5650" s="4"/>
      <c r="M5650" s="4">
        <v>2294</v>
      </c>
    </row>
    <row r="5651" spans="1:13" x14ac:dyDescent="0.2">
      <c r="A5651" s="8">
        <v>41509</v>
      </c>
      <c r="B5651" s="4">
        <v>13</v>
      </c>
      <c r="C5651" s="4">
        <v>1367</v>
      </c>
      <c r="D5651" s="4">
        <v>64</v>
      </c>
      <c r="E5651" s="4"/>
      <c r="F5651" s="4"/>
      <c r="G5651" s="4">
        <v>43</v>
      </c>
      <c r="H5651" s="4">
        <v>1474</v>
      </c>
      <c r="I5651" s="4"/>
      <c r="J5651" s="4"/>
      <c r="K5651" s="4"/>
      <c r="L5651" s="4"/>
      <c r="M5651" s="4">
        <v>2401</v>
      </c>
    </row>
    <row r="5652" spans="1:13" x14ac:dyDescent="0.2">
      <c r="A5652" s="8">
        <v>41509</v>
      </c>
      <c r="B5652" s="4">
        <v>14</v>
      </c>
      <c r="C5652" s="4">
        <v>1458</v>
      </c>
      <c r="D5652" s="4">
        <v>68</v>
      </c>
      <c r="E5652" s="4"/>
      <c r="F5652" s="4"/>
      <c r="G5652" s="4">
        <v>43</v>
      </c>
      <c r="H5652" s="4">
        <v>1570</v>
      </c>
      <c r="I5652" s="4"/>
      <c r="J5652" s="4"/>
      <c r="K5652" s="4"/>
      <c r="L5652" s="4"/>
      <c r="M5652" s="4">
        <v>2533</v>
      </c>
    </row>
    <row r="5653" spans="1:13" x14ac:dyDescent="0.2">
      <c r="A5653" s="8">
        <v>41509</v>
      </c>
      <c r="B5653" s="4">
        <v>15</v>
      </c>
      <c r="C5653" s="4">
        <v>1559</v>
      </c>
      <c r="D5653" s="4">
        <v>73</v>
      </c>
      <c r="E5653" s="4"/>
      <c r="F5653" s="4"/>
      <c r="G5653" s="4">
        <v>43</v>
      </c>
      <c r="H5653" s="4">
        <v>1675</v>
      </c>
      <c r="I5653" s="4"/>
      <c r="J5653" s="4"/>
      <c r="K5653" s="4"/>
      <c r="L5653" s="4"/>
      <c r="M5653" s="4">
        <v>2710</v>
      </c>
    </row>
    <row r="5654" spans="1:13" x14ac:dyDescent="0.2">
      <c r="A5654" s="8">
        <v>41509</v>
      </c>
      <c r="B5654" s="4">
        <v>16</v>
      </c>
      <c r="C5654" s="4">
        <v>1676</v>
      </c>
      <c r="D5654" s="4">
        <v>78</v>
      </c>
      <c r="E5654" s="4"/>
      <c r="F5654" s="4"/>
      <c r="G5654" s="4">
        <v>46</v>
      </c>
      <c r="H5654" s="4">
        <v>1801</v>
      </c>
      <c r="I5654" s="4"/>
      <c r="J5654" s="4"/>
      <c r="K5654" s="4"/>
      <c r="L5654" s="4"/>
      <c r="M5654" s="4">
        <v>2881</v>
      </c>
    </row>
    <row r="5655" spans="1:13" x14ac:dyDescent="0.2">
      <c r="A5655" s="8">
        <v>41509</v>
      </c>
      <c r="B5655" s="4">
        <v>17</v>
      </c>
      <c r="C5655" s="4">
        <v>1784</v>
      </c>
      <c r="D5655" s="4">
        <v>83</v>
      </c>
      <c r="E5655" s="4"/>
      <c r="F5655" s="4"/>
      <c r="G5655" s="4">
        <v>41</v>
      </c>
      <c r="H5655" s="4">
        <v>1908</v>
      </c>
      <c r="I5655" s="4"/>
      <c r="J5655" s="4"/>
      <c r="K5655" s="4"/>
      <c r="L5655" s="4"/>
      <c r="M5655" s="4">
        <v>3004</v>
      </c>
    </row>
    <row r="5656" spans="1:13" x14ac:dyDescent="0.2">
      <c r="A5656" s="8">
        <v>41509</v>
      </c>
      <c r="B5656" s="4">
        <v>18</v>
      </c>
      <c r="C5656" s="4">
        <v>1831</v>
      </c>
      <c r="D5656" s="4">
        <v>85</v>
      </c>
      <c r="E5656" s="4"/>
      <c r="F5656" s="4"/>
      <c r="G5656" s="4">
        <v>39</v>
      </c>
      <c r="H5656" s="4">
        <v>1955</v>
      </c>
      <c r="I5656" s="4"/>
      <c r="J5656" s="4"/>
      <c r="K5656" s="4"/>
      <c r="L5656" s="4"/>
      <c r="M5656" s="4">
        <v>3047</v>
      </c>
    </row>
    <row r="5657" spans="1:13" x14ac:dyDescent="0.2">
      <c r="A5657" s="8">
        <v>41509</v>
      </c>
      <c r="B5657" s="4">
        <v>19</v>
      </c>
      <c r="C5657" s="4">
        <v>1760</v>
      </c>
      <c r="D5657" s="4">
        <v>82</v>
      </c>
      <c r="E5657" s="4"/>
      <c r="F5657" s="4"/>
      <c r="G5657" s="4">
        <v>37</v>
      </c>
      <c r="H5657" s="4">
        <v>1879</v>
      </c>
      <c r="I5657" s="4"/>
      <c r="J5657" s="4"/>
      <c r="K5657" s="4"/>
      <c r="L5657" s="4"/>
      <c r="M5657" s="4">
        <v>2934</v>
      </c>
    </row>
    <row r="5658" spans="1:13" x14ac:dyDescent="0.2">
      <c r="A5658" s="8">
        <v>41509</v>
      </c>
      <c r="B5658" s="4">
        <v>20</v>
      </c>
      <c r="C5658" s="4">
        <v>1650</v>
      </c>
      <c r="D5658" s="4">
        <v>77</v>
      </c>
      <c r="E5658" s="4"/>
      <c r="F5658" s="4"/>
      <c r="G5658" s="4">
        <v>32</v>
      </c>
      <c r="H5658" s="4">
        <v>1759</v>
      </c>
      <c r="I5658" s="4"/>
      <c r="J5658" s="4"/>
      <c r="K5658" s="4"/>
      <c r="L5658" s="4"/>
      <c r="M5658" s="4">
        <v>2761</v>
      </c>
    </row>
    <row r="5659" spans="1:13" x14ac:dyDescent="0.2">
      <c r="A5659" s="8">
        <v>41509</v>
      </c>
      <c r="B5659" s="4">
        <v>21</v>
      </c>
      <c r="C5659" s="4">
        <v>1598</v>
      </c>
      <c r="D5659" s="4">
        <v>74</v>
      </c>
      <c r="E5659" s="4"/>
      <c r="F5659" s="4"/>
      <c r="G5659" s="4">
        <v>33</v>
      </c>
      <c r="H5659" s="4">
        <v>1705</v>
      </c>
      <c r="I5659" s="4"/>
      <c r="J5659" s="4"/>
      <c r="K5659" s="4"/>
      <c r="L5659" s="4"/>
      <c r="M5659" s="4">
        <v>2702</v>
      </c>
    </row>
    <row r="5660" spans="1:13" x14ac:dyDescent="0.2">
      <c r="A5660" s="8">
        <v>41509</v>
      </c>
      <c r="B5660" s="4">
        <v>22</v>
      </c>
      <c r="C5660" s="4">
        <v>1479</v>
      </c>
      <c r="D5660" s="4">
        <v>69</v>
      </c>
      <c r="E5660" s="4"/>
      <c r="F5660" s="4"/>
      <c r="G5660" s="4">
        <v>32</v>
      </c>
      <c r="H5660" s="4">
        <v>1580</v>
      </c>
      <c r="I5660" s="4"/>
      <c r="J5660" s="4"/>
      <c r="K5660" s="4"/>
      <c r="L5660" s="4"/>
      <c r="M5660" s="4">
        <v>2508</v>
      </c>
    </row>
    <row r="5661" spans="1:13" x14ac:dyDescent="0.2">
      <c r="A5661" s="8">
        <v>41509</v>
      </c>
      <c r="B5661" s="4">
        <v>23</v>
      </c>
      <c r="C5661" s="4">
        <v>1320</v>
      </c>
      <c r="D5661" s="4">
        <v>62</v>
      </c>
      <c r="E5661" s="4"/>
      <c r="F5661" s="4"/>
      <c r="G5661" s="4">
        <v>31</v>
      </c>
      <c r="H5661" s="4">
        <v>1413</v>
      </c>
      <c r="I5661" s="4"/>
      <c r="J5661" s="4"/>
      <c r="K5661" s="4"/>
      <c r="L5661" s="4"/>
      <c r="M5661" s="4">
        <v>2257</v>
      </c>
    </row>
    <row r="5662" spans="1:13" x14ac:dyDescent="0.2">
      <c r="A5662" s="8">
        <v>41509</v>
      </c>
      <c r="B5662" s="4">
        <v>24</v>
      </c>
      <c r="C5662" s="4">
        <v>1171</v>
      </c>
      <c r="D5662" s="4">
        <v>55</v>
      </c>
      <c r="E5662" s="4"/>
      <c r="F5662" s="4"/>
      <c r="G5662" s="4">
        <v>30</v>
      </c>
      <c r="H5662" s="4">
        <v>1256</v>
      </c>
      <c r="I5662" s="4"/>
      <c r="J5662" s="4"/>
      <c r="K5662" s="4"/>
      <c r="L5662" s="4"/>
      <c r="M5662" s="4">
        <v>2031</v>
      </c>
    </row>
    <row r="5663" spans="1:13" x14ac:dyDescent="0.2">
      <c r="A5663" s="8">
        <v>41510</v>
      </c>
      <c r="B5663" s="4">
        <v>1</v>
      </c>
      <c r="C5663" s="4">
        <v>1058</v>
      </c>
      <c r="D5663" s="4">
        <v>50</v>
      </c>
      <c r="E5663" s="4"/>
      <c r="F5663" s="4"/>
      <c r="G5663" s="4">
        <v>30</v>
      </c>
      <c r="H5663" s="4">
        <v>1138</v>
      </c>
      <c r="I5663" s="4"/>
      <c r="J5663" s="4"/>
      <c r="K5663" s="4"/>
      <c r="L5663" s="4"/>
      <c r="M5663" s="4">
        <v>1851</v>
      </c>
    </row>
    <row r="5664" spans="1:13" x14ac:dyDescent="0.2">
      <c r="A5664" s="8">
        <v>41510</v>
      </c>
      <c r="B5664" s="4">
        <v>2</v>
      </c>
      <c r="C5664" s="4">
        <v>985</v>
      </c>
      <c r="D5664" s="4">
        <v>46</v>
      </c>
      <c r="E5664" s="4"/>
      <c r="F5664" s="4"/>
      <c r="G5664" s="4">
        <v>31</v>
      </c>
      <c r="H5664" s="4">
        <v>1062</v>
      </c>
      <c r="I5664" s="4"/>
      <c r="J5664" s="4"/>
      <c r="K5664" s="4"/>
      <c r="L5664" s="4"/>
      <c r="M5664" s="4">
        <v>1728</v>
      </c>
    </row>
    <row r="5665" spans="1:13" x14ac:dyDescent="0.2">
      <c r="A5665" s="8">
        <v>41510</v>
      </c>
      <c r="B5665" s="4">
        <v>3</v>
      </c>
      <c r="C5665" s="4">
        <v>932</v>
      </c>
      <c r="D5665" s="4">
        <v>44</v>
      </c>
      <c r="E5665" s="4"/>
      <c r="F5665" s="4"/>
      <c r="G5665" s="4">
        <v>30</v>
      </c>
      <c r="H5665" s="4">
        <v>1006</v>
      </c>
      <c r="I5665" s="4"/>
      <c r="J5665" s="4"/>
      <c r="K5665" s="4"/>
      <c r="L5665" s="4"/>
      <c r="M5665" s="4">
        <v>1638</v>
      </c>
    </row>
    <row r="5666" spans="1:13" x14ac:dyDescent="0.2">
      <c r="A5666" s="8">
        <v>41510</v>
      </c>
      <c r="B5666" s="4">
        <v>4</v>
      </c>
      <c r="C5666" s="4">
        <v>907</v>
      </c>
      <c r="D5666" s="4">
        <v>43</v>
      </c>
      <c r="E5666" s="4"/>
      <c r="F5666" s="4"/>
      <c r="G5666" s="4">
        <v>30</v>
      </c>
      <c r="H5666" s="4">
        <v>980</v>
      </c>
      <c r="I5666" s="4"/>
      <c r="J5666" s="4"/>
      <c r="K5666" s="4"/>
      <c r="L5666" s="4"/>
      <c r="M5666" s="4">
        <v>1607</v>
      </c>
    </row>
    <row r="5667" spans="1:13" x14ac:dyDescent="0.2">
      <c r="A5667" s="8">
        <v>41510</v>
      </c>
      <c r="B5667" s="4">
        <v>5</v>
      </c>
      <c r="C5667" s="4">
        <v>894</v>
      </c>
      <c r="D5667" s="4">
        <v>42</v>
      </c>
      <c r="E5667" s="4"/>
      <c r="F5667" s="4"/>
      <c r="G5667" s="4">
        <v>30</v>
      </c>
      <c r="H5667" s="4">
        <v>966</v>
      </c>
      <c r="I5667" s="4"/>
      <c r="J5667" s="4"/>
      <c r="K5667" s="4"/>
      <c r="L5667" s="4"/>
      <c r="M5667" s="4">
        <v>1594</v>
      </c>
    </row>
    <row r="5668" spans="1:13" x14ac:dyDescent="0.2">
      <c r="A5668" s="8">
        <v>41510</v>
      </c>
      <c r="B5668" s="4">
        <v>6</v>
      </c>
      <c r="C5668" s="4">
        <v>913</v>
      </c>
      <c r="D5668" s="4">
        <v>43</v>
      </c>
      <c r="E5668" s="4"/>
      <c r="F5668" s="4"/>
      <c r="G5668" s="4">
        <v>30</v>
      </c>
      <c r="H5668" s="4">
        <v>986</v>
      </c>
      <c r="I5668" s="4"/>
      <c r="J5668" s="4"/>
      <c r="K5668" s="4"/>
      <c r="L5668" s="4"/>
      <c r="M5668" s="4">
        <v>1620</v>
      </c>
    </row>
    <row r="5669" spans="1:13" x14ac:dyDescent="0.2">
      <c r="A5669" s="8">
        <v>41510</v>
      </c>
      <c r="B5669" s="4">
        <v>7</v>
      </c>
      <c r="C5669" s="4">
        <v>923</v>
      </c>
      <c r="D5669" s="4">
        <v>43</v>
      </c>
      <c r="E5669" s="4"/>
      <c r="F5669" s="4"/>
      <c r="G5669" s="4">
        <v>30</v>
      </c>
      <c r="H5669" s="4">
        <v>997</v>
      </c>
      <c r="I5669" s="4"/>
      <c r="J5669" s="4"/>
      <c r="K5669" s="4"/>
      <c r="L5669" s="4"/>
      <c r="M5669" s="4">
        <v>1631</v>
      </c>
    </row>
    <row r="5670" spans="1:13" x14ac:dyDescent="0.2">
      <c r="A5670" s="8">
        <v>41510</v>
      </c>
      <c r="B5670" s="4">
        <v>8</v>
      </c>
      <c r="C5670" s="4">
        <v>950</v>
      </c>
      <c r="D5670" s="4">
        <v>45</v>
      </c>
      <c r="E5670" s="4"/>
      <c r="F5670" s="4"/>
      <c r="G5670" s="4">
        <v>32</v>
      </c>
      <c r="H5670" s="4">
        <v>1027</v>
      </c>
      <c r="I5670" s="4"/>
      <c r="J5670" s="4"/>
      <c r="K5670" s="4"/>
      <c r="L5670" s="4"/>
      <c r="M5670" s="4">
        <v>1678</v>
      </c>
    </row>
    <row r="5671" spans="1:13" x14ac:dyDescent="0.2">
      <c r="A5671" s="8">
        <v>41510</v>
      </c>
      <c r="B5671" s="4">
        <v>9</v>
      </c>
      <c r="C5671" s="4">
        <v>1025</v>
      </c>
      <c r="D5671" s="4">
        <v>48</v>
      </c>
      <c r="E5671" s="4"/>
      <c r="F5671" s="4"/>
      <c r="G5671" s="4">
        <v>38</v>
      </c>
      <c r="H5671" s="4">
        <v>1112</v>
      </c>
      <c r="I5671" s="4"/>
      <c r="J5671" s="4"/>
      <c r="K5671" s="4"/>
      <c r="L5671" s="4"/>
      <c r="M5671" s="4">
        <v>1801</v>
      </c>
    </row>
    <row r="5672" spans="1:13" x14ac:dyDescent="0.2">
      <c r="A5672" s="8">
        <v>41510</v>
      </c>
      <c r="B5672" s="4">
        <v>10</v>
      </c>
      <c r="C5672" s="4">
        <v>1094</v>
      </c>
      <c r="D5672" s="4">
        <v>52</v>
      </c>
      <c r="E5672" s="4"/>
      <c r="F5672" s="4"/>
      <c r="G5672" s="4">
        <v>40</v>
      </c>
      <c r="H5672" s="4">
        <v>1186</v>
      </c>
      <c r="I5672" s="4"/>
      <c r="J5672" s="4"/>
      <c r="K5672" s="4"/>
      <c r="L5672" s="4"/>
      <c r="M5672" s="4">
        <v>1924</v>
      </c>
    </row>
    <row r="5673" spans="1:13" x14ac:dyDescent="0.2">
      <c r="A5673" s="8">
        <v>41510</v>
      </c>
      <c r="B5673" s="4">
        <v>11</v>
      </c>
      <c r="C5673" s="4">
        <v>1164</v>
      </c>
      <c r="D5673" s="4">
        <v>55</v>
      </c>
      <c r="E5673" s="4"/>
      <c r="F5673" s="4"/>
      <c r="G5673" s="4">
        <v>44</v>
      </c>
      <c r="H5673" s="4">
        <v>1263</v>
      </c>
      <c r="I5673" s="4"/>
      <c r="J5673" s="4"/>
      <c r="K5673" s="4"/>
      <c r="L5673" s="4"/>
      <c r="M5673" s="4">
        <v>2059</v>
      </c>
    </row>
    <row r="5674" spans="1:13" x14ac:dyDescent="0.2">
      <c r="A5674" s="8">
        <v>41510</v>
      </c>
      <c r="B5674" s="4">
        <v>12</v>
      </c>
      <c r="C5674" s="4">
        <v>1234</v>
      </c>
      <c r="D5674" s="4">
        <v>58</v>
      </c>
      <c r="E5674" s="4"/>
      <c r="F5674" s="4"/>
      <c r="G5674" s="4">
        <v>40</v>
      </c>
      <c r="H5674" s="4">
        <v>1332</v>
      </c>
      <c r="I5674" s="4"/>
      <c r="J5674" s="4"/>
      <c r="K5674" s="4"/>
      <c r="L5674" s="4"/>
      <c r="M5674" s="4">
        <v>2158</v>
      </c>
    </row>
    <row r="5675" spans="1:13" x14ac:dyDescent="0.2">
      <c r="A5675" s="8">
        <v>41510</v>
      </c>
      <c r="B5675" s="4">
        <v>13</v>
      </c>
      <c r="C5675" s="4">
        <v>1286</v>
      </c>
      <c r="D5675" s="4">
        <v>61</v>
      </c>
      <c r="E5675" s="4"/>
      <c r="F5675" s="4"/>
      <c r="G5675" s="4">
        <v>42</v>
      </c>
      <c r="H5675" s="4">
        <v>1389</v>
      </c>
      <c r="I5675" s="4"/>
      <c r="J5675" s="4"/>
      <c r="K5675" s="4"/>
      <c r="L5675" s="4"/>
      <c r="M5675" s="4">
        <v>2260</v>
      </c>
    </row>
    <row r="5676" spans="1:13" x14ac:dyDescent="0.2">
      <c r="A5676" s="8">
        <v>41510</v>
      </c>
      <c r="B5676" s="4">
        <v>14</v>
      </c>
      <c r="C5676" s="4">
        <v>1387</v>
      </c>
      <c r="D5676" s="4">
        <v>65</v>
      </c>
      <c r="E5676" s="4"/>
      <c r="F5676" s="4"/>
      <c r="G5676" s="4">
        <v>44</v>
      </c>
      <c r="H5676" s="4">
        <v>1496</v>
      </c>
      <c r="I5676" s="4"/>
      <c r="J5676" s="4"/>
      <c r="K5676" s="4"/>
      <c r="L5676" s="4"/>
      <c r="M5676" s="4">
        <v>2411</v>
      </c>
    </row>
    <row r="5677" spans="1:13" x14ac:dyDescent="0.2">
      <c r="A5677" s="8">
        <v>41510</v>
      </c>
      <c r="B5677" s="4">
        <v>15</v>
      </c>
      <c r="C5677" s="4">
        <v>1489</v>
      </c>
      <c r="D5677" s="4">
        <v>70</v>
      </c>
      <c r="E5677" s="4"/>
      <c r="F5677" s="4"/>
      <c r="G5677" s="4">
        <v>41</v>
      </c>
      <c r="H5677" s="4">
        <v>1600</v>
      </c>
      <c r="I5677" s="4"/>
      <c r="J5677" s="4"/>
      <c r="K5677" s="4"/>
      <c r="L5677" s="4"/>
      <c r="M5677" s="4">
        <v>2563</v>
      </c>
    </row>
    <row r="5678" spans="1:13" x14ac:dyDescent="0.2">
      <c r="A5678" s="8">
        <v>41510</v>
      </c>
      <c r="B5678" s="4">
        <v>16</v>
      </c>
      <c r="C5678" s="4">
        <v>1607</v>
      </c>
      <c r="D5678" s="4">
        <v>75</v>
      </c>
      <c r="E5678" s="4"/>
      <c r="F5678" s="4"/>
      <c r="G5678" s="4">
        <v>41</v>
      </c>
      <c r="H5678" s="4">
        <v>1723</v>
      </c>
      <c r="I5678" s="4"/>
      <c r="J5678" s="4"/>
      <c r="K5678" s="4"/>
      <c r="L5678" s="4"/>
      <c r="M5678" s="4">
        <v>2732</v>
      </c>
    </row>
    <row r="5679" spans="1:13" x14ac:dyDescent="0.2">
      <c r="A5679" s="8">
        <v>41510</v>
      </c>
      <c r="B5679" s="4">
        <v>17</v>
      </c>
      <c r="C5679" s="4">
        <v>1681</v>
      </c>
      <c r="D5679" s="4">
        <v>78</v>
      </c>
      <c r="E5679" s="4"/>
      <c r="F5679" s="4"/>
      <c r="G5679" s="4">
        <v>41</v>
      </c>
      <c r="H5679" s="4">
        <v>1801</v>
      </c>
      <c r="I5679" s="4"/>
      <c r="J5679" s="4"/>
      <c r="K5679" s="4"/>
      <c r="L5679" s="4"/>
      <c r="M5679" s="4">
        <v>2827</v>
      </c>
    </row>
    <row r="5680" spans="1:13" x14ac:dyDescent="0.2">
      <c r="A5680" s="8">
        <v>41510</v>
      </c>
      <c r="B5680" s="4">
        <v>18</v>
      </c>
      <c r="C5680" s="4">
        <v>1688</v>
      </c>
      <c r="D5680" s="4">
        <v>79</v>
      </c>
      <c r="E5680" s="4"/>
      <c r="F5680" s="4"/>
      <c r="G5680" s="4">
        <v>39</v>
      </c>
      <c r="H5680" s="4">
        <v>1806</v>
      </c>
      <c r="I5680" s="4"/>
      <c r="J5680" s="4"/>
      <c r="K5680" s="4"/>
      <c r="L5680" s="4"/>
      <c r="M5680" s="4">
        <v>2834</v>
      </c>
    </row>
    <row r="5681" spans="1:13" x14ac:dyDescent="0.2">
      <c r="A5681" s="8">
        <v>41510</v>
      </c>
      <c r="B5681" s="4">
        <v>19</v>
      </c>
      <c r="C5681" s="4">
        <v>1606</v>
      </c>
      <c r="D5681" s="4">
        <v>75</v>
      </c>
      <c r="E5681" s="4"/>
      <c r="F5681" s="4"/>
      <c r="G5681" s="4">
        <v>35</v>
      </c>
      <c r="H5681" s="4">
        <v>1716</v>
      </c>
      <c r="I5681" s="4"/>
      <c r="J5681" s="4"/>
      <c r="K5681" s="4"/>
      <c r="L5681" s="4"/>
      <c r="M5681" s="4">
        <v>2704</v>
      </c>
    </row>
    <row r="5682" spans="1:13" x14ac:dyDescent="0.2">
      <c r="A5682" s="8">
        <v>41510</v>
      </c>
      <c r="B5682" s="4">
        <v>20</v>
      </c>
      <c r="C5682" s="4">
        <v>1492</v>
      </c>
      <c r="D5682" s="4">
        <v>69</v>
      </c>
      <c r="E5682" s="4"/>
      <c r="F5682" s="4"/>
      <c r="G5682" s="4">
        <v>32</v>
      </c>
      <c r="H5682" s="4">
        <v>1594</v>
      </c>
      <c r="I5682" s="4"/>
      <c r="J5682" s="4"/>
      <c r="K5682" s="4"/>
      <c r="L5682" s="4"/>
      <c r="M5682" s="4">
        <v>2531</v>
      </c>
    </row>
    <row r="5683" spans="1:13" x14ac:dyDescent="0.2">
      <c r="A5683" s="8">
        <v>41510</v>
      </c>
      <c r="B5683" s="4">
        <v>21</v>
      </c>
      <c r="C5683" s="4">
        <v>1470</v>
      </c>
      <c r="D5683" s="4">
        <v>68</v>
      </c>
      <c r="E5683" s="4"/>
      <c r="F5683" s="4"/>
      <c r="G5683" s="4">
        <v>32</v>
      </c>
      <c r="H5683" s="4">
        <v>1571</v>
      </c>
      <c r="I5683" s="4"/>
      <c r="J5683" s="4"/>
      <c r="K5683" s="4"/>
      <c r="L5683" s="4"/>
      <c r="M5683" s="4">
        <v>2496</v>
      </c>
    </row>
    <row r="5684" spans="1:13" x14ac:dyDescent="0.2">
      <c r="A5684" s="8">
        <v>41510</v>
      </c>
      <c r="B5684" s="4">
        <v>22</v>
      </c>
      <c r="C5684" s="4">
        <v>1379</v>
      </c>
      <c r="D5684" s="4">
        <v>64</v>
      </c>
      <c r="E5684" s="4"/>
      <c r="F5684" s="4"/>
      <c r="G5684" s="4">
        <v>31</v>
      </c>
      <c r="H5684" s="4">
        <v>1474</v>
      </c>
      <c r="I5684" s="4"/>
      <c r="J5684" s="4"/>
      <c r="K5684" s="4"/>
      <c r="L5684" s="4"/>
      <c r="M5684" s="4">
        <v>2352</v>
      </c>
    </row>
    <row r="5685" spans="1:13" x14ac:dyDescent="0.2">
      <c r="A5685" s="8">
        <v>41510</v>
      </c>
      <c r="B5685" s="4">
        <v>23</v>
      </c>
      <c r="C5685" s="4">
        <v>1255</v>
      </c>
      <c r="D5685" s="4">
        <v>59</v>
      </c>
      <c r="E5685" s="4"/>
      <c r="F5685" s="4"/>
      <c r="G5685" s="4">
        <v>32</v>
      </c>
      <c r="H5685" s="4">
        <v>1346</v>
      </c>
      <c r="I5685" s="4"/>
      <c r="J5685" s="4"/>
      <c r="K5685" s="4"/>
      <c r="L5685" s="4"/>
      <c r="M5685" s="4">
        <v>2146</v>
      </c>
    </row>
    <row r="5686" spans="1:13" x14ac:dyDescent="0.2">
      <c r="A5686" s="8">
        <v>41510</v>
      </c>
      <c r="B5686" s="4">
        <v>24</v>
      </c>
      <c r="C5686" s="4">
        <v>1132</v>
      </c>
      <c r="D5686" s="4">
        <v>53</v>
      </c>
      <c r="E5686" s="4"/>
      <c r="F5686" s="4"/>
      <c r="G5686" s="4">
        <v>31</v>
      </c>
      <c r="H5686" s="4">
        <v>1216</v>
      </c>
      <c r="I5686" s="4"/>
      <c r="J5686" s="4"/>
      <c r="K5686" s="4"/>
      <c r="L5686" s="4"/>
      <c r="M5686" s="4">
        <v>1960</v>
      </c>
    </row>
    <row r="5687" spans="1:13" x14ac:dyDescent="0.2">
      <c r="A5687" s="8">
        <v>41511</v>
      </c>
      <c r="B5687" s="4">
        <v>1</v>
      </c>
      <c r="C5687" s="4">
        <v>1032</v>
      </c>
      <c r="D5687" s="4">
        <v>48</v>
      </c>
      <c r="E5687" s="4"/>
      <c r="F5687" s="4"/>
      <c r="G5687" s="4">
        <v>31</v>
      </c>
      <c r="H5687" s="4">
        <v>1112</v>
      </c>
      <c r="I5687" s="4"/>
      <c r="J5687" s="4"/>
      <c r="K5687" s="4"/>
      <c r="L5687" s="4"/>
      <c r="M5687" s="4">
        <v>1804</v>
      </c>
    </row>
    <row r="5688" spans="1:13" x14ac:dyDescent="0.2">
      <c r="A5688" s="8">
        <v>41511</v>
      </c>
      <c r="B5688" s="4">
        <v>2</v>
      </c>
      <c r="C5688" s="4">
        <v>963</v>
      </c>
      <c r="D5688" s="4">
        <v>45</v>
      </c>
      <c r="E5688" s="4"/>
      <c r="F5688" s="4"/>
      <c r="G5688" s="4">
        <v>32</v>
      </c>
      <c r="H5688" s="4">
        <v>1040</v>
      </c>
      <c r="I5688" s="4"/>
      <c r="J5688" s="4"/>
      <c r="K5688" s="4"/>
      <c r="L5688" s="4"/>
      <c r="M5688" s="4">
        <v>1701</v>
      </c>
    </row>
    <row r="5689" spans="1:13" x14ac:dyDescent="0.2">
      <c r="A5689" s="8">
        <v>41511</v>
      </c>
      <c r="B5689" s="4">
        <v>3</v>
      </c>
      <c r="C5689" s="4">
        <v>919</v>
      </c>
      <c r="D5689" s="4">
        <v>43</v>
      </c>
      <c r="E5689" s="4"/>
      <c r="F5689" s="4"/>
      <c r="G5689" s="4">
        <v>30</v>
      </c>
      <c r="H5689" s="4">
        <v>992</v>
      </c>
      <c r="I5689" s="4"/>
      <c r="J5689" s="4"/>
      <c r="K5689" s="4"/>
      <c r="L5689" s="4"/>
      <c r="M5689" s="4">
        <v>1634</v>
      </c>
    </row>
    <row r="5690" spans="1:13" x14ac:dyDescent="0.2">
      <c r="A5690" s="8">
        <v>41511</v>
      </c>
      <c r="B5690" s="4">
        <v>4</v>
      </c>
      <c r="C5690" s="4">
        <v>889</v>
      </c>
      <c r="D5690" s="4">
        <v>42</v>
      </c>
      <c r="E5690" s="4"/>
      <c r="F5690" s="4"/>
      <c r="G5690" s="4">
        <v>31</v>
      </c>
      <c r="H5690" s="4">
        <v>962</v>
      </c>
      <c r="I5690" s="4"/>
      <c r="J5690" s="4"/>
      <c r="K5690" s="4"/>
      <c r="L5690" s="4"/>
      <c r="M5690" s="4">
        <v>1584</v>
      </c>
    </row>
    <row r="5691" spans="1:13" x14ac:dyDescent="0.2">
      <c r="A5691" s="8">
        <v>41511</v>
      </c>
      <c r="B5691" s="4">
        <v>5</v>
      </c>
      <c r="C5691" s="4">
        <v>884</v>
      </c>
      <c r="D5691" s="4">
        <v>42</v>
      </c>
      <c r="E5691" s="4"/>
      <c r="F5691" s="4"/>
      <c r="G5691" s="4">
        <v>31</v>
      </c>
      <c r="H5691" s="4">
        <v>957</v>
      </c>
      <c r="I5691" s="4"/>
      <c r="J5691" s="4"/>
      <c r="K5691" s="4"/>
      <c r="L5691" s="4"/>
      <c r="M5691" s="4">
        <v>1579</v>
      </c>
    </row>
    <row r="5692" spans="1:13" x14ac:dyDescent="0.2">
      <c r="A5692" s="8">
        <v>41511</v>
      </c>
      <c r="B5692" s="4">
        <v>6</v>
      </c>
      <c r="C5692" s="4">
        <v>898</v>
      </c>
      <c r="D5692" s="4">
        <v>42</v>
      </c>
      <c r="E5692" s="4"/>
      <c r="F5692" s="4"/>
      <c r="G5692" s="4">
        <v>32</v>
      </c>
      <c r="H5692" s="4">
        <v>972</v>
      </c>
      <c r="I5692" s="4"/>
      <c r="J5692" s="4"/>
      <c r="K5692" s="4"/>
      <c r="L5692" s="4"/>
      <c r="M5692" s="4">
        <v>1600</v>
      </c>
    </row>
    <row r="5693" spans="1:13" x14ac:dyDescent="0.2">
      <c r="A5693" s="8">
        <v>41511</v>
      </c>
      <c r="B5693" s="4">
        <v>7</v>
      </c>
      <c r="C5693" s="4">
        <v>905</v>
      </c>
      <c r="D5693" s="4">
        <v>43</v>
      </c>
      <c r="E5693" s="4"/>
      <c r="F5693" s="4"/>
      <c r="G5693" s="4">
        <v>31</v>
      </c>
      <c r="H5693" s="4">
        <v>979</v>
      </c>
      <c r="I5693" s="4"/>
      <c r="J5693" s="4"/>
      <c r="K5693" s="4"/>
      <c r="L5693" s="4"/>
      <c r="M5693" s="4">
        <v>1614</v>
      </c>
    </row>
    <row r="5694" spans="1:13" x14ac:dyDescent="0.2">
      <c r="A5694" s="8">
        <v>41511</v>
      </c>
      <c r="B5694" s="4">
        <v>8</v>
      </c>
      <c r="C5694" s="4">
        <v>921</v>
      </c>
      <c r="D5694" s="4">
        <v>43</v>
      </c>
      <c r="E5694" s="4"/>
      <c r="F5694" s="4"/>
      <c r="G5694" s="4">
        <v>31</v>
      </c>
      <c r="H5694" s="4">
        <v>995</v>
      </c>
      <c r="I5694" s="4"/>
      <c r="J5694" s="4"/>
      <c r="K5694" s="4"/>
      <c r="L5694" s="4"/>
      <c r="M5694" s="4">
        <v>1637</v>
      </c>
    </row>
    <row r="5695" spans="1:13" x14ac:dyDescent="0.2">
      <c r="A5695" s="8">
        <v>41511</v>
      </c>
      <c r="B5695" s="4">
        <v>9</v>
      </c>
      <c r="C5695" s="4">
        <v>997</v>
      </c>
      <c r="D5695" s="4">
        <v>47</v>
      </c>
      <c r="E5695" s="4"/>
      <c r="F5695" s="4"/>
      <c r="G5695" s="4">
        <v>36</v>
      </c>
      <c r="H5695" s="4">
        <v>1080</v>
      </c>
      <c r="I5695" s="4"/>
      <c r="J5695" s="4"/>
      <c r="K5695" s="4"/>
      <c r="L5695" s="4"/>
      <c r="M5695" s="4">
        <v>1756</v>
      </c>
    </row>
    <row r="5696" spans="1:13" x14ac:dyDescent="0.2">
      <c r="A5696" s="8">
        <v>41511</v>
      </c>
      <c r="B5696" s="4">
        <v>10</v>
      </c>
      <c r="C5696" s="4">
        <v>1065</v>
      </c>
      <c r="D5696" s="4">
        <v>50</v>
      </c>
      <c r="E5696" s="4"/>
      <c r="F5696" s="4"/>
      <c r="G5696" s="4">
        <v>38</v>
      </c>
      <c r="H5696" s="4">
        <v>1153</v>
      </c>
      <c r="I5696" s="4"/>
      <c r="J5696" s="4"/>
      <c r="K5696" s="4"/>
      <c r="L5696" s="4"/>
      <c r="M5696" s="4">
        <v>1869</v>
      </c>
    </row>
    <row r="5697" spans="1:13" x14ac:dyDescent="0.2">
      <c r="A5697" s="8">
        <v>41511</v>
      </c>
      <c r="B5697" s="4">
        <v>11</v>
      </c>
      <c r="C5697" s="4">
        <v>1143</v>
      </c>
      <c r="D5697" s="4">
        <v>54</v>
      </c>
      <c r="E5697" s="4"/>
      <c r="F5697" s="4"/>
      <c r="G5697" s="4">
        <v>36</v>
      </c>
      <c r="H5697" s="4">
        <v>1233</v>
      </c>
      <c r="I5697" s="4"/>
      <c r="J5697" s="4"/>
      <c r="K5697" s="4"/>
      <c r="L5697" s="4"/>
      <c r="M5697" s="4">
        <v>1991</v>
      </c>
    </row>
    <row r="5698" spans="1:13" x14ac:dyDescent="0.2">
      <c r="A5698" s="8">
        <v>41511</v>
      </c>
      <c r="B5698" s="4">
        <v>12</v>
      </c>
      <c r="C5698" s="4">
        <v>1226</v>
      </c>
      <c r="D5698" s="4">
        <v>58</v>
      </c>
      <c r="E5698" s="4"/>
      <c r="F5698" s="4"/>
      <c r="G5698" s="4">
        <v>39</v>
      </c>
      <c r="H5698" s="4">
        <v>1323</v>
      </c>
      <c r="I5698" s="4"/>
      <c r="J5698" s="4"/>
      <c r="K5698" s="4"/>
      <c r="L5698" s="4"/>
      <c r="M5698" s="4">
        <v>2123</v>
      </c>
    </row>
    <row r="5699" spans="1:13" x14ac:dyDescent="0.2">
      <c r="A5699" s="8">
        <v>41511</v>
      </c>
      <c r="B5699" s="4">
        <v>13</v>
      </c>
      <c r="C5699" s="4">
        <v>1325</v>
      </c>
      <c r="D5699" s="4">
        <v>62</v>
      </c>
      <c r="E5699" s="4"/>
      <c r="F5699" s="4"/>
      <c r="G5699" s="4">
        <v>43</v>
      </c>
      <c r="H5699" s="4">
        <v>1430</v>
      </c>
      <c r="I5699" s="4"/>
      <c r="J5699" s="4"/>
      <c r="K5699" s="4"/>
      <c r="L5699" s="4"/>
      <c r="M5699" s="4">
        <v>2278</v>
      </c>
    </row>
    <row r="5700" spans="1:13" x14ac:dyDescent="0.2">
      <c r="A5700" s="8">
        <v>41511</v>
      </c>
      <c r="B5700" s="4">
        <v>14</v>
      </c>
      <c r="C5700" s="4">
        <v>1446</v>
      </c>
      <c r="D5700" s="4">
        <v>68</v>
      </c>
      <c r="E5700" s="4"/>
      <c r="F5700" s="4"/>
      <c r="G5700" s="4">
        <v>43</v>
      </c>
      <c r="H5700" s="4">
        <v>1557</v>
      </c>
      <c r="I5700" s="4"/>
      <c r="J5700" s="4"/>
      <c r="K5700" s="4"/>
      <c r="L5700" s="4"/>
      <c r="M5700" s="4">
        <v>2458</v>
      </c>
    </row>
    <row r="5701" spans="1:13" x14ac:dyDescent="0.2">
      <c r="A5701" s="8">
        <v>41511</v>
      </c>
      <c r="B5701" s="4">
        <v>15</v>
      </c>
      <c r="C5701" s="4">
        <v>1561</v>
      </c>
      <c r="D5701" s="4">
        <v>73</v>
      </c>
      <c r="E5701" s="4"/>
      <c r="F5701" s="4"/>
      <c r="G5701" s="4">
        <v>41</v>
      </c>
      <c r="H5701" s="4">
        <v>1675</v>
      </c>
      <c r="I5701" s="4"/>
      <c r="J5701" s="4"/>
      <c r="K5701" s="4"/>
      <c r="L5701" s="4"/>
      <c r="M5701" s="4">
        <v>2627</v>
      </c>
    </row>
    <row r="5702" spans="1:13" x14ac:dyDescent="0.2">
      <c r="A5702" s="8">
        <v>41511</v>
      </c>
      <c r="B5702" s="4">
        <v>16</v>
      </c>
      <c r="C5702" s="4">
        <v>1676</v>
      </c>
      <c r="D5702" s="4">
        <v>78</v>
      </c>
      <c r="E5702" s="4"/>
      <c r="F5702" s="4"/>
      <c r="G5702" s="4">
        <v>42</v>
      </c>
      <c r="H5702" s="4">
        <v>1796</v>
      </c>
      <c r="I5702" s="4"/>
      <c r="J5702" s="4"/>
      <c r="K5702" s="4"/>
      <c r="L5702" s="4"/>
      <c r="M5702" s="4">
        <v>2804</v>
      </c>
    </row>
    <row r="5703" spans="1:13" x14ac:dyDescent="0.2">
      <c r="A5703" s="8">
        <v>41511</v>
      </c>
      <c r="B5703" s="4">
        <v>17</v>
      </c>
      <c r="C5703" s="4">
        <v>1774</v>
      </c>
      <c r="D5703" s="4">
        <v>83</v>
      </c>
      <c r="E5703" s="4"/>
      <c r="F5703" s="4"/>
      <c r="G5703" s="4">
        <v>42</v>
      </c>
      <c r="H5703" s="4">
        <v>1899</v>
      </c>
      <c r="I5703" s="4"/>
      <c r="J5703" s="4"/>
      <c r="K5703" s="4"/>
      <c r="L5703" s="4"/>
      <c r="M5703" s="4">
        <v>2945</v>
      </c>
    </row>
    <row r="5704" spans="1:13" x14ac:dyDescent="0.2">
      <c r="A5704" s="8">
        <v>41511</v>
      </c>
      <c r="B5704" s="4">
        <v>18</v>
      </c>
      <c r="C5704" s="4">
        <v>1810</v>
      </c>
      <c r="D5704" s="4">
        <v>84</v>
      </c>
      <c r="E5704" s="4"/>
      <c r="F5704" s="4"/>
      <c r="G5704" s="4">
        <v>40</v>
      </c>
      <c r="H5704" s="4">
        <v>1934</v>
      </c>
      <c r="I5704" s="4"/>
      <c r="J5704" s="4"/>
      <c r="K5704" s="4"/>
      <c r="L5704" s="4"/>
      <c r="M5704" s="4">
        <v>3004</v>
      </c>
    </row>
    <row r="5705" spans="1:13" x14ac:dyDescent="0.2">
      <c r="A5705" s="8">
        <v>41511</v>
      </c>
      <c r="B5705" s="4">
        <v>19</v>
      </c>
      <c r="C5705" s="4">
        <v>1763</v>
      </c>
      <c r="D5705" s="4">
        <v>82</v>
      </c>
      <c r="E5705" s="4"/>
      <c r="F5705" s="4"/>
      <c r="G5705" s="4">
        <v>34</v>
      </c>
      <c r="H5705" s="4">
        <v>1879</v>
      </c>
      <c r="I5705" s="4"/>
      <c r="J5705" s="4"/>
      <c r="K5705" s="4"/>
      <c r="L5705" s="4"/>
      <c r="M5705" s="4">
        <v>2924</v>
      </c>
    </row>
    <row r="5706" spans="1:13" x14ac:dyDescent="0.2">
      <c r="A5706" s="8">
        <v>41511</v>
      </c>
      <c r="B5706" s="4">
        <v>20</v>
      </c>
      <c r="C5706" s="4">
        <v>1659</v>
      </c>
      <c r="D5706" s="4">
        <v>77</v>
      </c>
      <c r="E5706" s="4"/>
      <c r="F5706" s="4"/>
      <c r="G5706" s="4">
        <v>31</v>
      </c>
      <c r="H5706" s="4">
        <v>1767</v>
      </c>
      <c r="I5706" s="4"/>
      <c r="J5706" s="4"/>
      <c r="K5706" s="4"/>
      <c r="L5706" s="4"/>
      <c r="M5706" s="4">
        <v>2759</v>
      </c>
    </row>
    <row r="5707" spans="1:13" x14ac:dyDescent="0.2">
      <c r="A5707" s="8">
        <v>41511</v>
      </c>
      <c r="B5707" s="4">
        <v>21</v>
      </c>
      <c r="C5707" s="4">
        <v>1618</v>
      </c>
      <c r="D5707" s="4">
        <v>75</v>
      </c>
      <c r="E5707" s="4"/>
      <c r="F5707" s="4"/>
      <c r="G5707" s="4">
        <v>33</v>
      </c>
      <c r="H5707" s="4">
        <v>1726</v>
      </c>
      <c r="I5707" s="4"/>
      <c r="J5707" s="4"/>
      <c r="K5707" s="4"/>
      <c r="L5707" s="4"/>
      <c r="M5707" s="4">
        <v>2689</v>
      </c>
    </row>
    <row r="5708" spans="1:13" x14ac:dyDescent="0.2">
      <c r="A5708" s="8">
        <v>41511</v>
      </c>
      <c r="B5708" s="4">
        <v>22</v>
      </c>
      <c r="C5708" s="4">
        <v>1492</v>
      </c>
      <c r="D5708" s="4">
        <v>69</v>
      </c>
      <c r="E5708" s="4"/>
      <c r="F5708" s="4"/>
      <c r="G5708" s="4">
        <v>32</v>
      </c>
      <c r="H5708" s="4">
        <v>1594</v>
      </c>
      <c r="I5708" s="4"/>
      <c r="J5708" s="4"/>
      <c r="K5708" s="4"/>
      <c r="L5708" s="4"/>
      <c r="M5708" s="4">
        <v>2496</v>
      </c>
    </row>
    <row r="5709" spans="1:13" x14ac:dyDescent="0.2">
      <c r="A5709" s="8">
        <v>41511</v>
      </c>
      <c r="B5709" s="4">
        <v>23</v>
      </c>
      <c r="C5709" s="4">
        <v>1305</v>
      </c>
      <c r="D5709" s="4">
        <v>61</v>
      </c>
      <c r="E5709" s="4"/>
      <c r="F5709" s="4"/>
      <c r="G5709" s="4">
        <v>31</v>
      </c>
      <c r="H5709" s="4">
        <v>1397</v>
      </c>
      <c r="I5709" s="4"/>
      <c r="J5709" s="4"/>
      <c r="K5709" s="4"/>
      <c r="L5709" s="4"/>
      <c r="M5709" s="4">
        <v>2203</v>
      </c>
    </row>
    <row r="5710" spans="1:13" x14ac:dyDescent="0.2">
      <c r="A5710" s="8">
        <v>41511</v>
      </c>
      <c r="B5710" s="4">
        <v>24</v>
      </c>
      <c r="C5710" s="4">
        <v>1143</v>
      </c>
      <c r="D5710" s="4">
        <v>53</v>
      </c>
      <c r="E5710" s="4"/>
      <c r="F5710" s="4"/>
      <c r="G5710" s="4">
        <v>30</v>
      </c>
      <c r="H5710" s="4">
        <v>1227</v>
      </c>
      <c r="I5710" s="4"/>
      <c r="J5710" s="4"/>
      <c r="K5710" s="4"/>
      <c r="L5710" s="4"/>
      <c r="M5710" s="4">
        <v>1966</v>
      </c>
    </row>
    <row r="5711" spans="1:13" x14ac:dyDescent="0.2">
      <c r="A5711" s="8">
        <v>41512</v>
      </c>
      <c r="B5711" s="4">
        <v>1</v>
      </c>
      <c r="C5711" s="4">
        <v>1028</v>
      </c>
      <c r="D5711" s="4">
        <v>48</v>
      </c>
      <c r="E5711" s="4"/>
      <c r="F5711" s="4"/>
      <c r="G5711" s="4">
        <v>31</v>
      </c>
      <c r="H5711" s="4">
        <v>1107</v>
      </c>
      <c r="I5711" s="4"/>
      <c r="J5711" s="4"/>
      <c r="K5711" s="4"/>
      <c r="L5711" s="4"/>
      <c r="M5711" s="4">
        <v>1790</v>
      </c>
    </row>
    <row r="5712" spans="1:13" x14ac:dyDescent="0.2">
      <c r="A5712" s="8">
        <v>41512</v>
      </c>
      <c r="B5712" s="4">
        <v>2</v>
      </c>
      <c r="C5712" s="4">
        <v>947</v>
      </c>
      <c r="D5712" s="4">
        <v>45</v>
      </c>
      <c r="E5712" s="4"/>
      <c r="F5712" s="4"/>
      <c r="G5712" s="4">
        <v>30</v>
      </c>
      <c r="H5712" s="4">
        <v>1022</v>
      </c>
      <c r="I5712" s="4"/>
      <c r="J5712" s="4"/>
      <c r="K5712" s="4"/>
      <c r="L5712" s="4"/>
      <c r="M5712" s="4">
        <v>1672</v>
      </c>
    </row>
    <row r="5713" spans="1:13" x14ac:dyDescent="0.2">
      <c r="A5713" s="8">
        <v>41512</v>
      </c>
      <c r="B5713" s="4">
        <v>3</v>
      </c>
      <c r="C5713" s="4">
        <v>918</v>
      </c>
      <c r="D5713" s="4">
        <v>43</v>
      </c>
      <c r="E5713" s="4"/>
      <c r="F5713" s="4"/>
      <c r="G5713" s="4">
        <v>31</v>
      </c>
      <c r="H5713" s="4">
        <v>992</v>
      </c>
      <c r="I5713" s="4"/>
      <c r="J5713" s="4"/>
      <c r="K5713" s="4"/>
      <c r="L5713" s="4"/>
      <c r="M5713" s="4">
        <v>1625</v>
      </c>
    </row>
    <row r="5714" spans="1:13" x14ac:dyDescent="0.2">
      <c r="A5714" s="8">
        <v>41512</v>
      </c>
      <c r="B5714" s="4">
        <v>4</v>
      </c>
      <c r="C5714" s="4">
        <v>898</v>
      </c>
      <c r="D5714" s="4">
        <v>42</v>
      </c>
      <c r="E5714" s="4"/>
      <c r="F5714" s="4"/>
      <c r="G5714" s="4">
        <v>30</v>
      </c>
      <c r="H5714" s="4">
        <v>970</v>
      </c>
      <c r="I5714" s="4"/>
      <c r="J5714" s="4"/>
      <c r="K5714" s="4"/>
      <c r="L5714" s="4"/>
      <c r="M5714" s="4">
        <v>1607</v>
      </c>
    </row>
    <row r="5715" spans="1:13" x14ac:dyDescent="0.2">
      <c r="A5715" s="8">
        <v>41512</v>
      </c>
      <c r="B5715" s="4">
        <v>5</v>
      </c>
      <c r="C5715" s="4">
        <v>919</v>
      </c>
      <c r="D5715" s="4">
        <v>43</v>
      </c>
      <c r="E5715" s="4"/>
      <c r="F5715" s="4"/>
      <c r="G5715" s="4">
        <v>30</v>
      </c>
      <c r="H5715" s="4">
        <v>992</v>
      </c>
      <c r="I5715" s="4"/>
      <c r="J5715" s="4"/>
      <c r="K5715" s="4"/>
      <c r="L5715" s="4"/>
      <c r="M5715" s="4">
        <v>1629</v>
      </c>
    </row>
    <row r="5716" spans="1:13" x14ac:dyDescent="0.2">
      <c r="A5716" s="8">
        <v>41512</v>
      </c>
      <c r="B5716" s="4">
        <v>6</v>
      </c>
      <c r="C5716" s="4">
        <v>986</v>
      </c>
      <c r="D5716" s="4">
        <v>46</v>
      </c>
      <c r="E5716" s="4"/>
      <c r="F5716" s="4"/>
      <c r="G5716" s="4">
        <v>31</v>
      </c>
      <c r="H5716" s="4">
        <v>1064</v>
      </c>
      <c r="I5716" s="4"/>
      <c r="J5716" s="4"/>
      <c r="K5716" s="4"/>
      <c r="L5716" s="4"/>
      <c r="M5716" s="4">
        <v>1735</v>
      </c>
    </row>
    <row r="5717" spans="1:13" x14ac:dyDescent="0.2">
      <c r="A5717" s="8">
        <v>41512</v>
      </c>
      <c r="B5717" s="4">
        <v>7</v>
      </c>
      <c r="C5717" s="4">
        <v>1089</v>
      </c>
      <c r="D5717" s="4">
        <v>51</v>
      </c>
      <c r="E5717" s="4"/>
      <c r="F5717" s="4"/>
      <c r="G5717" s="4">
        <v>31</v>
      </c>
      <c r="H5717" s="4">
        <v>1171</v>
      </c>
      <c r="I5717" s="4"/>
      <c r="J5717" s="4"/>
      <c r="K5717" s="4"/>
      <c r="L5717" s="4"/>
      <c r="M5717" s="4">
        <v>1886</v>
      </c>
    </row>
    <row r="5718" spans="1:13" x14ac:dyDescent="0.2">
      <c r="A5718" s="8">
        <v>41512</v>
      </c>
      <c r="B5718" s="4">
        <v>8</v>
      </c>
      <c r="C5718" s="4">
        <v>1135</v>
      </c>
      <c r="D5718" s="4">
        <v>53</v>
      </c>
      <c r="E5718" s="4"/>
      <c r="F5718" s="4"/>
      <c r="G5718" s="4">
        <v>35</v>
      </c>
      <c r="H5718" s="4">
        <v>1223</v>
      </c>
      <c r="I5718" s="4"/>
      <c r="J5718" s="4"/>
      <c r="K5718" s="4"/>
      <c r="L5718" s="4"/>
      <c r="M5718" s="4">
        <v>1966</v>
      </c>
    </row>
    <row r="5719" spans="1:13" x14ac:dyDescent="0.2">
      <c r="A5719" s="8">
        <v>41512</v>
      </c>
      <c r="B5719" s="4">
        <v>9</v>
      </c>
      <c r="C5719" s="4">
        <v>1184</v>
      </c>
      <c r="D5719" s="4">
        <v>56</v>
      </c>
      <c r="E5719" s="4"/>
      <c r="F5719" s="4"/>
      <c r="G5719" s="4">
        <v>37</v>
      </c>
      <c r="H5719" s="4">
        <v>1277</v>
      </c>
      <c r="I5719" s="4"/>
      <c r="J5719" s="4"/>
      <c r="K5719" s="4"/>
      <c r="L5719" s="4"/>
      <c r="M5719" s="4">
        <v>2047</v>
      </c>
    </row>
    <row r="5720" spans="1:13" x14ac:dyDescent="0.2">
      <c r="A5720" s="8">
        <v>41512</v>
      </c>
      <c r="B5720" s="4">
        <v>10</v>
      </c>
      <c r="C5720" s="4">
        <v>1242</v>
      </c>
      <c r="D5720" s="4">
        <v>58</v>
      </c>
      <c r="E5720" s="4"/>
      <c r="F5720" s="4"/>
      <c r="G5720" s="4">
        <v>39</v>
      </c>
      <c r="H5720" s="4">
        <v>1339</v>
      </c>
      <c r="I5720" s="4"/>
      <c r="J5720" s="4"/>
      <c r="K5720" s="4"/>
      <c r="L5720" s="4"/>
      <c r="M5720" s="4">
        <v>2143</v>
      </c>
    </row>
    <row r="5721" spans="1:13" x14ac:dyDescent="0.2">
      <c r="A5721" s="8">
        <v>41512</v>
      </c>
      <c r="B5721" s="4">
        <v>11</v>
      </c>
      <c r="C5721" s="4">
        <v>1307</v>
      </c>
      <c r="D5721" s="4">
        <v>62</v>
      </c>
      <c r="E5721" s="4"/>
      <c r="F5721" s="4"/>
      <c r="G5721" s="4">
        <v>46</v>
      </c>
      <c r="H5721" s="4">
        <v>1415</v>
      </c>
      <c r="I5721" s="4"/>
      <c r="J5721" s="4"/>
      <c r="K5721" s="4"/>
      <c r="L5721" s="4"/>
      <c r="M5721" s="4">
        <v>2261</v>
      </c>
    </row>
    <row r="5722" spans="1:13" x14ac:dyDescent="0.2">
      <c r="A5722" s="8">
        <v>41512</v>
      </c>
      <c r="B5722" s="4">
        <v>12</v>
      </c>
      <c r="C5722" s="4">
        <v>1381</v>
      </c>
      <c r="D5722" s="4">
        <v>65</v>
      </c>
      <c r="E5722" s="4"/>
      <c r="F5722" s="4"/>
      <c r="G5722" s="4">
        <v>41</v>
      </c>
      <c r="H5722" s="4">
        <v>1487</v>
      </c>
      <c r="I5722" s="4"/>
      <c r="J5722" s="4"/>
      <c r="K5722" s="4"/>
      <c r="L5722" s="4"/>
      <c r="M5722" s="4">
        <v>2366</v>
      </c>
    </row>
    <row r="5723" spans="1:13" x14ac:dyDescent="0.2">
      <c r="A5723" s="8">
        <v>41512</v>
      </c>
      <c r="B5723" s="4">
        <v>13</v>
      </c>
      <c r="C5723" s="4">
        <v>1460</v>
      </c>
      <c r="D5723" s="4">
        <v>69</v>
      </c>
      <c r="E5723" s="4"/>
      <c r="F5723" s="4"/>
      <c r="G5723" s="4">
        <v>46</v>
      </c>
      <c r="H5723" s="4">
        <v>1575</v>
      </c>
      <c r="I5723" s="4"/>
      <c r="J5723" s="4"/>
      <c r="K5723" s="4"/>
      <c r="L5723" s="4"/>
      <c r="M5723" s="4">
        <v>2489</v>
      </c>
    </row>
    <row r="5724" spans="1:13" x14ac:dyDescent="0.2">
      <c r="A5724" s="8">
        <v>41512</v>
      </c>
      <c r="B5724" s="4">
        <v>14</v>
      </c>
      <c r="C5724" s="4">
        <v>1546</v>
      </c>
      <c r="D5724" s="4">
        <v>72</v>
      </c>
      <c r="E5724" s="4"/>
      <c r="F5724" s="4"/>
      <c r="G5724" s="4">
        <v>43</v>
      </c>
      <c r="H5724" s="4">
        <v>1662</v>
      </c>
      <c r="I5724" s="4"/>
      <c r="J5724" s="4"/>
      <c r="K5724" s="4"/>
      <c r="L5724" s="4"/>
      <c r="M5724" s="4">
        <v>2623</v>
      </c>
    </row>
    <row r="5725" spans="1:13" x14ac:dyDescent="0.2">
      <c r="A5725" s="8">
        <v>41512</v>
      </c>
      <c r="B5725" s="4">
        <v>15</v>
      </c>
      <c r="C5725" s="4">
        <v>1651</v>
      </c>
      <c r="D5725" s="4">
        <v>77</v>
      </c>
      <c r="E5725" s="4"/>
      <c r="F5725" s="4"/>
      <c r="G5725" s="4">
        <v>44</v>
      </c>
      <c r="H5725" s="4">
        <v>1772</v>
      </c>
      <c r="I5725" s="4"/>
      <c r="J5725" s="4"/>
      <c r="K5725" s="4"/>
      <c r="L5725" s="4"/>
      <c r="M5725" s="4">
        <v>2782</v>
      </c>
    </row>
    <row r="5726" spans="1:13" x14ac:dyDescent="0.2">
      <c r="A5726" s="8">
        <v>41512</v>
      </c>
      <c r="B5726" s="4">
        <v>16</v>
      </c>
      <c r="C5726" s="4">
        <v>1746</v>
      </c>
      <c r="D5726" s="4">
        <v>82</v>
      </c>
      <c r="E5726" s="4"/>
      <c r="F5726" s="4"/>
      <c r="G5726" s="4">
        <v>46</v>
      </c>
      <c r="H5726" s="4">
        <v>1874</v>
      </c>
      <c r="I5726" s="4"/>
      <c r="J5726" s="4"/>
      <c r="K5726" s="4"/>
      <c r="L5726" s="4"/>
      <c r="M5726" s="4">
        <v>2920</v>
      </c>
    </row>
    <row r="5727" spans="1:13" x14ac:dyDescent="0.2">
      <c r="A5727" s="8">
        <v>41512</v>
      </c>
      <c r="B5727" s="4">
        <v>17</v>
      </c>
      <c r="C5727" s="4">
        <v>1838</v>
      </c>
      <c r="D5727" s="4">
        <v>86</v>
      </c>
      <c r="E5727" s="4"/>
      <c r="F5727" s="4"/>
      <c r="G5727" s="4">
        <v>41</v>
      </c>
      <c r="H5727" s="4">
        <v>1965</v>
      </c>
      <c r="I5727" s="4"/>
      <c r="J5727" s="4"/>
      <c r="K5727" s="4"/>
      <c r="L5727" s="4"/>
      <c r="M5727" s="4">
        <v>3048</v>
      </c>
    </row>
    <row r="5728" spans="1:13" x14ac:dyDescent="0.2">
      <c r="A5728" s="8">
        <v>41512</v>
      </c>
      <c r="B5728" s="4">
        <v>18</v>
      </c>
      <c r="C5728" s="4">
        <v>1878</v>
      </c>
      <c r="D5728" s="4">
        <v>87</v>
      </c>
      <c r="E5728" s="4"/>
      <c r="F5728" s="4"/>
      <c r="G5728" s="4">
        <v>41</v>
      </c>
      <c r="H5728" s="4">
        <v>2007</v>
      </c>
      <c r="I5728" s="4"/>
      <c r="J5728" s="4"/>
      <c r="K5728" s="4"/>
      <c r="L5728" s="4"/>
      <c r="M5728" s="4">
        <v>3095</v>
      </c>
    </row>
    <row r="5729" spans="1:13" x14ac:dyDescent="0.2">
      <c r="A5729" s="8">
        <v>41512</v>
      </c>
      <c r="B5729" s="4">
        <v>19</v>
      </c>
      <c r="C5729" s="4">
        <v>1822</v>
      </c>
      <c r="D5729" s="4">
        <v>85</v>
      </c>
      <c r="E5729" s="4"/>
      <c r="F5729" s="4"/>
      <c r="G5729" s="4">
        <v>37</v>
      </c>
      <c r="H5729" s="4">
        <v>1944</v>
      </c>
      <c r="I5729" s="4"/>
      <c r="J5729" s="4"/>
      <c r="K5729" s="4"/>
      <c r="L5729" s="4"/>
      <c r="M5729" s="4">
        <v>3005</v>
      </c>
    </row>
    <row r="5730" spans="1:13" x14ac:dyDescent="0.2">
      <c r="A5730" s="8">
        <v>41512</v>
      </c>
      <c r="B5730" s="4">
        <v>20</v>
      </c>
      <c r="C5730" s="4">
        <v>1709</v>
      </c>
      <c r="D5730" s="4">
        <v>79</v>
      </c>
      <c r="E5730" s="4"/>
      <c r="F5730" s="4"/>
      <c r="G5730" s="4">
        <v>33</v>
      </c>
      <c r="H5730" s="4">
        <v>1822</v>
      </c>
      <c r="I5730" s="4"/>
      <c r="J5730" s="4"/>
      <c r="K5730" s="4"/>
      <c r="L5730" s="4"/>
      <c r="M5730" s="4">
        <v>2830</v>
      </c>
    </row>
    <row r="5731" spans="1:13" x14ac:dyDescent="0.2">
      <c r="A5731" s="8">
        <v>41512</v>
      </c>
      <c r="B5731" s="4">
        <v>21</v>
      </c>
      <c r="C5731" s="4">
        <v>1656</v>
      </c>
      <c r="D5731" s="4">
        <v>77</v>
      </c>
      <c r="E5731" s="4"/>
      <c r="F5731" s="4"/>
      <c r="G5731" s="4">
        <v>33</v>
      </c>
      <c r="H5731" s="4">
        <v>1766</v>
      </c>
      <c r="I5731" s="4"/>
      <c r="J5731" s="4"/>
      <c r="K5731" s="4"/>
      <c r="L5731" s="4"/>
      <c r="M5731" s="4">
        <v>2748</v>
      </c>
    </row>
    <row r="5732" spans="1:13" x14ac:dyDescent="0.2">
      <c r="A5732" s="8">
        <v>41512</v>
      </c>
      <c r="B5732" s="4">
        <v>22</v>
      </c>
      <c r="C5732" s="4">
        <v>1501</v>
      </c>
      <c r="D5732" s="4">
        <v>70</v>
      </c>
      <c r="E5732" s="4"/>
      <c r="F5732" s="4"/>
      <c r="G5732" s="4">
        <v>32</v>
      </c>
      <c r="H5732" s="4">
        <v>1603</v>
      </c>
      <c r="I5732" s="4"/>
      <c r="J5732" s="4"/>
      <c r="K5732" s="4"/>
      <c r="L5732" s="4"/>
      <c r="M5732" s="4">
        <v>2514</v>
      </c>
    </row>
    <row r="5733" spans="1:13" x14ac:dyDescent="0.2">
      <c r="A5733" s="8">
        <v>41512</v>
      </c>
      <c r="B5733" s="4">
        <v>23</v>
      </c>
      <c r="C5733" s="4">
        <v>1301</v>
      </c>
      <c r="D5733" s="4">
        <v>61</v>
      </c>
      <c r="E5733" s="4"/>
      <c r="F5733" s="4"/>
      <c r="G5733" s="4">
        <v>31</v>
      </c>
      <c r="H5733" s="4">
        <v>1393</v>
      </c>
      <c r="I5733" s="4"/>
      <c r="J5733" s="4"/>
      <c r="K5733" s="4"/>
      <c r="L5733" s="4"/>
      <c r="M5733" s="4">
        <v>2205</v>
      </c>
    </row>
    <row r="5734" spans="1:13" x14ac:dyDescent="0.2">
      <c r="A5734" s="8">
        <v>41512</v>
      </c>
      <c r="B5734" s="4">
        <v>24</v>
      </c>
      <c r="C5734" s="4">
        <v>1142</v>
      </c>
      <c r="D5734" s="4">
        <v>53</v>
      </c>
      <c r="E5734" s="4"/>
      <c r="F5734" s="4"/>
      <c r="G5734" s="4">
        <v>30</v>
      </c>
      <c r="H5734" s="4">
        <v>1226</v>
      </c>
      <c r="I5734" s="4"/>
      <c r="J5734" s="4"/>
      <c r="K5734" s="4"/>
      <c r="L5734" s="4"/>
      <c r="M5734" s="4">
        <v>1953</v>
      </c>
    </row>
    <row r="5735" spans="1:13" x14ac:dyDescent="0.2">
      <c r="A5735" s="8">
        <v>41513</v>
      </c>
      <c r="B5735" s="4">
        <v>1</v>
      </c>
      <c r="C5735" s="4">
        <v>1033</v>
      </c>
      <c r="D5735" s="4">
        <v>48</v>
      </c>
      <c r="E5735" s="4"/>
      <c r="F5735" s="4"/>
      <c r="G5735" s="4">
        <v>30</v>
      </c>
      <c r="H5735" s="4">
        <v>1112</v>
      </c>
      <c r="I5735" s="4"/>
      <c r="J5735" s="4"/>
      <c r="K5735" s="4"/>
      <c r="L5735" s="4"/>
      <c r="M5735" s="4">
        <v>1804</v>
      </c>
    </row>
    <row r="5736" spans="1:13" x14ac:dyDescent="0.2">
      <c r="A5736" s="8">
        <v>41513</v>
      </c>
      <c r="B5736" s="4">
        <v>2</v>
      </c>
      <c r="C5736" s="4">
        <v>956</v>
      </c>
      <c r="D5736" s="4">
        <v>45</v>
      </c>
      <c r="E5736" s="4"/>
      <c r="F5736" s="4"/>
      <c r="G5736" s="4">
        <v>31</v>
      </c>
      <c r="H5736" s="4">
        <v>1032</v>
      </c>
      <c r="I5736" s="4"/>
      <c r="J5736" s="4"/>
      <c r="K5736" s="4"/>
      <c r="L5736" s="4"/>
      <c r="M5736" s="4">
        <v>1695</v>
      </c>
    </row>
    <row r="5737" spans="1:13" x14ac:dyDescent="0.2">
      <c r="A5737" s="8">
        <v>41513</v>
      </c>
      <c r="B5737" s="4">
        <v>3</v>
      </c>
      <c r="C5737" s="4">
        <v>920</v>
      </c>
      <c r="D5737" s="4">
        <v>43</v>
      </c>
      <c r="E5737" s="4"/>
      <c r="F5737" s="4"/>
      <c r="G5737" s="4">
        <v>30</v>
      </c>
      <c r="H5737" s="4">
        <v>993</v>
      </c>
      <c r="I5737" s="4"/>
      <c r="J5737" s="4"/>
      <c r="K5737" s="4"/>
      <c r="L5737" s="4"/>
      <c r="M5737" s="4">
        <v>1632</v>
      </c>
    </row>
    <row r="5738" spans="1:13" x14ac:dyDescent="0.2">
      <c r="A5738" s="8">
        <v>41513</v>
      </c>
      <c r="B5738" s="4">
        <v>4</v>
      </c>
      <c r="C5738" s="4">
        <v>895</v>
      </c>
      <c r="D5738" s="4">
        <v>42</v>
      </c>
      <c r="E5738" s="4"/>
      <c r="F5738" s="4"/>
      <c r="G5738" s="4">
        <v>30</v>
      </c>
      <c r="H5738" s="4">
        <v>967</v>
      </c>
      <c r="I5738" s="4"/>
      <c r="J5738" s="4"/>
      <c r="K5738" s="4"/>
      <c r="L5738" s="4"/>
      <c r="M5738" s="4">
        <v>1602</v>
      </c>
    </row>
    <row r="5739" spans="1:13" x14ac:dyDescent="0.2">
      <c r="A5739" s="8">
        <v>41513</v>
      </c>
      <c r="B5739" s="4">
        <v>5</v>
      </c>
      <c r="C5739" s="4">
        <v>919</v>
      </c>
      <c r="D5739" s="4">
        <v>43</v>
      </c>
      <c r="E5739" s="4"/>
      <c r="F5739" s="4"/>
      <c r="G5739" s="4">
        <v>29</v>
      </c>
      <c r="H5739" s="4">
        <v>991</v>
      </c>
      <c r="I5739" s="4"/>
      <c r="J5739" s="4"/>
      <c r="K5739" s="4"/>
      <c r="L5739" s="4"/>
      <c r="M5739" s="4">
        <v>1621</v>
      </c>
    </row>
    <row r="5740" spans="1:13" x14ac:dyDescent="0.2">
      <c r="A5740" s="8">
        <v>41513</v>
      </c>
      <c r="B5740" s="4">
        <v>6</v>
      </c>
      <c r="C5740" s="4">
        <v>987</v>
      </c>
      <c r="D5740" s="4">
        <v>46</v>
      </c>
      <c r="E5740" s="4"/>
      <c r="F5740" s="4"/>
      <c r="G5740" s="4">
        <v>30</v>
      </c>
      <c r="H5740" s="4">
        <v>1063</v>
      </c>
      <c r="I5740" s="4"/>
      <c r="J5740" s="4"/>
      <c r="K5740" s="4"/>
      <c r="L5740" s="4"/>
      <c r="M5740" s="4">
        <v>1737</v>
      </c>
    </row>
    <row r="5741" spans="1:13" x14ac:dyDescent="0.2">
      <c r="A5741" s="8">
        <v>41513</v>
      </c>
      <c r="B5741" s="4">
        <v>7</v>
      </c>
      <c r="C5741" s="4">
        <v>1078</v>
      </c>
      <c r="D5741" s="4">
        <v>51</v>
      </c>
      <c r="E5741" s="4"/>
      <c r="F5741" s="4"/>
      <c r="G5741" s="4">
        <v>32</v>
      </c>
      <c r="H5741" s="4">
        <v>1161</v>
      </c>
      <c r="I5741" s="4"/>
      <c r="J5741" s="4"/>
      <c r="K5741" s="4"/>
      <c r="L5741" s="4"/>
      <c r="M5741" s="4">
        <v>1883</v>
      </c>
    </row>
    <row r="5742" spans="1:13" x14ac:dyDescent="0.2">
      <c r="A5742" s="8">
        <v>41513</v>
      </c>
      <c r="B5742" s="4">
        <v>8</v>
      </c>
      <c r="C5742" s="4">
        <v>1131</v>
      </c>
      <c r="D5742" s="4">
        <v>53</v>
      </c>
      <c r="E5742" s="4"/>
      <c r="F5742" s="4"/>
      <c r="G5742" s="4">
        <v>34</v>
      </c>
      <c r="H5742" s="4">
        <v>1218</v>
      </c>
      <c r="I5742" s="4"/>
      <c r="J5742" s="4"/>
      <c r="K5742" s="4"/>
      <c r="L5742" s="4"/>
      <c r="M5742" s="4">
        <v>1970</v>
      </c>
    </row>
    <row r="5743" spans="1:13" x14ac:dyDescent="0.2">
      <c r="A5743" s="8">
        <v>41513</v>
      </c>
      <c r="B5743" s="4">
        <v>9</v>
      </c>
      <c r="C5743" s="4">
        <v>1185</v>
      </c>
      <c r="D5743" s="4">
        <v>56</v>
      </c>
      <c r="E5743" s="4"/>
      <c r="F5743" s="4"/>
      <c r="G5743" s="4">
        <v>37</v>
      </c>
      <c r="H5743" s="4">
        <v>1278</v>
      </c>
      <c r="I5743" s="4"/>
      <c r="J5743" s="4"/>
      <c r="K5743" s="4"/>
      <c r="L5743" s="4"/>
      <c r="M5743" s="4">
        <v>2090</v>
      </c>
    </row>
    <row r="5744" spans="1:13" x14ac:dyDescent="0.2">
      <c r="A5744" s="8">
        <v>41513</v>
      </c>
      <c r="B5744" s="4">
        <v>10</v>
      </c>
      <c r="C5744" s="4">
        <v>1254</v>
      </c>
      <c r="D5744" s="4">
        <v>59</v>
      </c>
      <c r="E5744" s="4"/>
      <c r="F5744" s="4"/>
      <c r="G5744" s="4">
        <v>41</v>
      </c>
      <c r="H5744" s="4">
        <v>1354</v>
      </c>
      <c r="I5744" s="4"/>
      <c r="J5744" s="4"/>
      <c r="K5744" s="4"/>
      <c r="L5744" s="4"/>
      <c r="M5744" s="4">
        <v>2090</v>
      </c>
    </row>
    <row r="5745" spans="1:13" x14ac:dyDescent="0.2">
      <c r="A5745" s="8">
        <v>41513</v>
      </c>
      <c r="B5745" s="4">
        <v>11</v>
      </c>
      <c r="C5745" s="4">
        <v>1325</v>
      </c>
      <c r="D5745" s="4">
        <v>62</v>
      </c>
      <c r="E5745" s="4"/>
      <c r="F5745" s="4"/>
      <c r="G5745" s="4">
        <v>44</v>
      </c>
      <c r="H5745" s="4">
        <v>1431</v>
      </c>
      <c r="I5745" s="4"/>
      <c r="J5745" s="4"/>
      <c r="K5745" s="4"/>
      <c r="L5745" s="4"/>
      <c r="M5745" s="4">
        <v>2243</v>
      </c>
    </row>
    <row r="5746" spans="1:13" x14ac:dyDescent="0.2">
      <c r="A5746" s="8">
        <v>41513</v>
      </c>
      <c r="B5746" s="4">
        <v>12</v>
      </c>
      <c r="C5746" s="4">
        <v>1428</v>
      </c>
      <c r="D5746" s="4">
        <v>67</v>
      </c>
      <c r="E5746" s="4"/>
      <c r="F5746" s="4"/>
      <c r="G5746" s="4">
        <v>42</v>
      </c>
      <c r="H5746" s="4">
        <v>1537</v>
      </c>
      <c r="I5746" s="4"/>
      <c r="J5746" s="4"/>
      <c r="K5746" s="4"/>
      <c r="L5746" s="4"/>
      <c r="M5746" s="4">
        <v>2440</v>
      </c>
    </row>
    <row r="5747" spans="1:13" x14ac:dyDescent="0.2">
      <c r="A5747" s="8">
        <v>41513</v>
      </c>
      <c r="B5747" s="4">
        <v>13</v>
      </c>
      <c r="C5747" s="4">
        <v>1518</v>
      </c>
      <c r="D5747" s="4">
        <v>71</v>
      </c>
      <c r="E5747" s="4"/>
      <c r="F5747" s="4"/>
      <c r="G5747" s="4">
        <v>44</v>
      </c>
      <c r="H5747" s="4">
        <v>1633</v>
      </c>
      <c r="I5747" s="4"/>
      <c r="J5747" s="4"/>
      <c r="K5747" s="4"/>
      <c r="L5747" s="4"/>
      <c r="M5747" s="4">
        <v>2576</v>
      </c>
    </row>
    <row r="5748" spans="1:13" x14ac:dyDescent="0.2">
      <c r="A5748" s="8">
        <v>41513</v>
      </c>
      <c r="B5748" s="4">
        <v>14</v>
      </c>
      <c r="C5748" s="4">
        <v>1644</v>
      </c>
      <c r="D5748" s="4">
        <v>77</v>
      </c>
      <c r="E5748" s="4"/>
      <c r="F5748" s="4"/>
      <c r="G5748" s="4">
        <v>45</v>
      </c>
      <c r="H5748" s="4">
        <v>1766</v>
      </c>
      <c r="I5748" s="4"/>
      <c r="J5748" s="4"/>
      <c r="K5748" s="4"/>
      <c r="L5748" s="4"/>
      <c r="M5748" s="4">
        <v>2762</v>
      </c>
    </row>
    <row r="5749" spans="1:13" x14ac:dyDescent="0.2">
      <c r="A5749" s="8">
        <v>41513</v>
      </c>
      <c r="B5749" s="4">
        <v>15</v>
      </c>
      <c r="C5749" s="4">
        <v>1784</v>
      </c>
      <c r="D5749" s="4">
        <v>83</v>
      </c>
      <c r="E5749" s="4"/>
      <c r="F5749" s="4"/>
      <c r="G5749" s="4">
        <v>42</v>
      </c>
      <c r="H5749" s="4">
        <v>1909</v>
      </c>
      <c r="I5749" s="4"/>
      <c r="J5749" s="4"/>
      <c r="K5749" s="4"/>
      <c r="L5749" s="4"/>
      <c r="M5749" s="4">
        <v>2973</v>
      </c>
    </row>
    <row r="5750" spans="1:13" x14ac:dyDescent="0.2">
      <c r="A5750" s="8">
        <v>41513</v>
      </c>
      <c r="B5750" s="4">
        <v>16</v>
      </c>
      <c r="C5750" s="4">
        <v>1896</v>
      </c>
      <c r="D5750" s="4">
        <v>88</v>
      </c>
      <c r="E5750" s="4"/>
      <c r="F5750" s="4"/>
      <c r="G5750" s="4">
        <v>43</v>
      </c>
      <c r="H5750" s="4">
        <v>2027</v>
      </c>
      <c r="I5750" s="4"/>
      <c r="J5750" s="4"/>
      <c r="K5750" s="4"/>
      <c r="L5750" s="4"/>
      <c r="M5750" s="4">
        <v>3165</v>
      </c>
    </row>
    <row r="5751" spans="1:13" x14ac:dyDescent="0.2">
      <c r="A5751" s="8">
        <v>41513</v>
      </c>
      <c r="B5751" s="4">
        <v>17</v>
      </c>
      <c r="C5751" s="4">
        <v>2007</v>
      </c>
      <c r="D5751" s="4">
        <v>94</v>
      </c>
      <c r="E5751" s="4"/>
      <c r="F5751" s="4"/>
      <c r="G5751" s="4">
        <v>46</v>
      </c>
      <c r="H5751" s="4">
        <v>2147</v>
      </c>
      <c r="I5751" s="4"/>
      <c r="J5751" s="4"/>
      <c r="K5751" s="4"/>
      <c r="L5751" s="4"/>
      <c r="M5751" s="4">
        <v>3314</v>
      </c>
    </row>
    <row r="5752" spans="1:13" x14ac:dyDescent="0.2">
      <c r="A5752" s="8">
        <v>41513</v>
      </c>
      <c r="B5752" s="4">
        <v>18</v>
      </c>
      <c r="C5752" s="4">
        <v>2044</v>
      </c>
      <c r="D5752" s="4">
        <v>95</v>
      </c>
      <c r="E5752" s="4"/>
      <c r="F5752" s="4"/>
      <c r="G5752" s="4">
        <v>38</v>
      </c>
      <c r="H5752" s="4">
        <v>2177</v>
      </c>
      <c r="I5752" s="4"/>
      <c r="J5752" s="4"/>
      <c r="K5752" s="4"/>
      <c r="L5752" s="4"/>
      <c r="M5752" s="4">
        <v>3351</v>
      </c>
    </row>
    <row r="5753" spans="1:13" x14ac:dyDescent="0.2">
      <c r="A5753" s="8">
        <v>41513</v>
      </c>
      <c r="B5753" s="4">
        <v>19</v>
      </c>
      <c r="C5753" s="4">
        <v>1944</v>
      </c>
      <c r="D5753" s="4">
        <v>90</v>
      </c>
      <c r="E5753" s="4"/>
      <c r="F5753" s="4"/>
      <c r="G5753" s="4">
        <v>38</v>
      </c>
      <c r="H5753" s="4">
        <v>2072</v>
      </c>
      <c r="I5753" s="4"/>
      <c r="J5753" s="4"/>
      <c r="K5753" s="4"/>
      <c r="L5753" s="4"/>
      <c r="M5753" s="4">
        <v>3214</v>
      </c>
    </row>
    <row r="5754" spans="1:13" x14ac:dyDescent="0.2">
      <c r="A5754" s="8">
        <v>41513</v>
      </c>
      <c r="B5754" s="4">
        <v>20</v>
      </c>
      <c r="C5754" s="4">
        <v>1800</v>
      </c>
      <c r="D5754" s="4">
        <v>84</v>
      </c>
      <c r="E5754" s="4"/>
      <c r="F5754" s="4"/>
      <c r="G5754" s="4">
        <v>34</v>
      </c>
      <c r="H5754" s="4">
        <v>1918</v>
      </c>
      <c r="I5754" s="4"/>
      <c r="J5754" s="4"/>
      <c r="K5754" s="4"/>
      <c r="L5754" s="4"/>
      <c r="M5754" s="4">
        <v>2999</v>
      </c>
    </row>
    <row r="5755" spans="1:13" x14ac:dyDescent="0.2">
      <c r="A5755" s="8">
        <v>41513</v>
      </c>
      <c r="B5755" s="4">
        <v>21</v>
      </c>
      <c r="C5755" s="4">
        <v>1708</v>
      </c>
      <c r="D5755" s="4">
        <v>79</v>
      </c>
      <c r="E5755" s="4"/>
      <c r="F5755" s="4"/>
      <c r="G5755" s="4">
        <v>32</v>
      </c>
      <c r="H5755" s="4">
        <v>1819</v>
      </c>
      <c r="I5755" s="4"/>
      <c r="J5755" s="4"/>
      <c r="K5755" s="4"/>
      <c r="L5755" s="4"/>
      <c r="M5755" s="4">
        <v>2860</v>
      </c>
    </row>
    <row r="5756" spans="1:13" x14ac:dyDescent="0.2">
      <c r="A5756" s="8">
        <v>41513</v>
      </c>
      <c r="B5756" s="4">
        <v>22</v>
      </c>
      <c r="C5756" s="4">
        <v>1541</v>
      </c>
      <c r="D5756" s="4">
        <v>72</v>
      </c>
      <c r="E5756" s="4"/>
      <c r="F5756" s="4"/>
      <c r="G5756" s="4">
        <v>32</v>
      </c>
      <c r="H5756" s="4">
        <v>1645</v>
      </c>
      <c r="I5756" s="4"/>
      <c r="J5756" s="4"/>
      <c r="K5756" s="4"/>
      <c r="L5756" s="4"/>
      <c r="M5756" s="4">
        <v>2618</v>
      </c>
    </row>
    <row r="5757" spans="1:13" x14ac:dyDescent="0.2">
      <c r="A5757" s="8">
        <v>41513</v>
      </c>
      <c r="B5757" s="4">
        <v>23</v>
      </c>
      <c r="C5757" s="4">
        <v>1345</v>
      </c>
      <c r="D5757" s="4">
        <v>63</v>
      </c>
      <c r="E5757" s="4"/>
      <c r="F5757" s="4"/>
      <c r="G5757" s="4">
        <v>31</v>
      </c>
      <c r="H5757" s="4">
        <v>1439</v>
      </c>
      <c r="I5757" s="4"/>
      <c r="J5757" s="4"/>
      <c r="K5757" s="4"/>
      <c r="L5757" s="4"/>
      <c r="M5757" s="4">
        <v>2290</v>
      </c>
    </row>
    <row r="5758" spans="1:13" x14ac:dyDescent="0.2">
      <c r="A5758" s="8">
        <v>41513</v>
      </c>
      <c r="B5758" s="4">
        <v>24</v>
      </c>
      <c r="C5758" s="4">
        <v>1179</v>
      </c>
      <c r="D5758" s="4">
        <v>55</v>
      </c>
      <c r="E5758" s="4"/>
      <c r="F5758" s="4"/>
      <c r="G5758" s="4">
        <v>31</v>
      </c>
      <c r="H5758" s="4">
        <v>1265</v>
      </c>
      <c r="I5758" s="4"/>
      <c r="J5758" s="4"/>
      <c r="K5758" s="4"/>
      <c r="L5758" s="4"/>
      <c r="M5758" s="4">
        <v>2034</v>
      </c>
    </row>
    <row r="5759" spans="1:13" x14ac:dyDescent="0.2">
      <c r="A5759" s="8">
        <v>41514</v>
      </c>
      <c r="B5759" s="4">
        <v>1</v>
      </c>
      <c r="C5759" s="4">
        <v>1050</v>
      </c>
      <c r="D5759" s="4">
        <v>49</v>
      </c>
      <c r="E5759" s="4"/>
      <c r="F5759" s="4"/>
      <c r="G5759" s="4">
        <v>32</v>
      </c>
      <c r="H5759" s="4">
        <v>1131</v>
      </c>
      <c r="I5759" s="4"/>
      <c r="J5759" s="4"/>
      <c r="K5759" s="4"/>
      <c r="L5759" s="4"/>
      <c r="M5759" s="4">
        <v>1852</v>
      </c>
    </row>
    <row r="5760" spans="1:13" x14ac:dyDescent="0.2">
      <c r="A5760" s="8">
        <v>41514</v>
      </c>
      <c r="B5760" s="4">
        <v>2</v>
      </c>
      <c r="C5760" s="4">
        <v>988</v>
      </c>
      <c r="D5760" s="4">
        <v>46</v>
      </c>
      <c r="E5760" s="4"/>
      <c r="F5760" s="4"/>
      <c r="G5760" s="4">
        <v>31</v>
      </c>
      <c r="H5760" s="4">
        <v>1066</v>
      </c>
      <c r="I5760" s="4"/>
      <c r="J5760" s="4"/>
      <c r="K5760" s="4"/>
      <c r="L5760" s="4"/>
      <c r="M5760" s="4">
        <v>1754</v>
      </c>
    </row>
    <row r="5761" spans="1:13" x14ac:dyDescent="0.2">
      <c r="A5761" s="8">
        <v>41514</v>
      </c>
      <c r="B5761" s="4">
        <v>3</v>
      </c>
      <c r="C5761" s="4">
        <v>933</v>
      </c>
      <c r="D5761" s="4">
        <v>44</v>
      </c>
      <c r="E5761" s="4"/>
      <c r="F5761" s="4"/>
      <c r="G5761" s="4">
        <v>31</v>
      </c>
      <c r="H5761" s="4">
        <v>1008</v>
      </c>
      <c r="I5761" s="4"/>
      <c r="J5761" s="4"/>
      <c r="K5761" s="4"/>
      <c r="L5761" s="4"/>
      <c r="M5761" s="4">
        <v>1674</v>
      </c>
    </row>
    <row r="5762" spans="1:13" x14ac:dyDescent="0.2">
      <c r="A5762" s="8">
        <v>41514</v>
      </c>
      <c r="B5762" s="4">
        <v>4</v>
      </c>
      <c r="C5762" s="4">
        <v>922</v>
      </c>
      <c r="D5762" s="4">
        <v>43</v>
      </c>
      <c r="E5762" s="4"/>
      <c r="F5762" s="4"/>
      <c r="G5762" s="4">
        <v>31</v>
      </c>
      <c r="H5762" s="4">
        <v>997</v>
      </c>
      <c r="I5762" s="4"/>
      <c r="J5762" s="4"/>
      <c r="K5762" s="4"/>
      <c r="L5762" s="4"/>
      <c r="M5762" s="4">
        <v>1649</v>
      </c>
    </row>
    <row r="5763" spans="1:13" x14ac:dyDescent="0.2">
      <c r="A5763" s="8">
        <v>41514</v>
      </c>
      <c r="B5763" s="4">
        <v>5</v>
      </c>
      <c r="C5763" s="4">
        <v>931</v>
      </c>
      <c r="D5763" s="4">
        <v>44</v>
      </c>
      <c r="E5763" s="4"/>
      <c r="F5763" s="4"/>
      <c r="G5763" s="4">
        <v>31</v>
      </c>
      <c r="H5763" s="4">
        <v>1006</v>
      </c>
      <c r="I5763" s="4"/>
      <c r="J5763" s="4"/>
      <c r="K5763" s="4"/>
      <c r="L5763" s="4"/>
      <c r="M5763" s="4">
        <v>1669</v>
      </c>
    </row>
    <row r="5764" spans="1:13" x14ac:dyDescent="0.2">
      <c r="A5764" s="8">
        <v>41514</v>
      </c>
      <c r="B5764" s="4">
        <v>6</v>
      </c>
      <c r="C5764" s="4">
        <v>1006</v>
      </c>
      <c r="D5764" s="4">
        <v>47</v>
      </c>
      <c r="E5764" s="4"/>
      <c r="F5764" s="4"/>
      <c r="G5764" s="4">
        <v>32</v>
      </c>
      <c r="H5764" s="4">
        <v>1085</v>
      </c>
      <c r="I5764" s="4"/>
      <c r="J5764" s="4"/>
      <c r="K5764" s="4"/>
      <c r="L5764" s="4"/>
      <c r="M5764" s="4">
        <v>1770</v>
      </c>
    </row>
    <row r="5765" spans="1:13" x14ac:dyDescent="0.2">
      <c r="A5765" s="8">
        <v>41514</v>
      </c>
      <c r="B5765" s="4">
        <v>7</v>
      </c>
      <c r="C5765" s="4">
        <v>1090</v>
      </c>
      <c r="D5765" s="4">
        <v>51</v>
      </c>
      <c r="E5765" s="4"/>
      <c r="F5765" s="4"/>
      <c r="G5765" s="4">
        <v>31</v>
      </c>
      <c r="H5765" s="4">
        <v>1172</v>
      </c>
      <c r="I5765" s="4"/>
      <c r="J5765" s="4"/>
      <c r="K5765" s="4"/>
      <c r="L5765" s="4"/>
      <c r="M5765" s="4">
        <v>1902</v>
      </c>
    </row>
    <row r="5766" spans="1:13" x14ac:dyDescent="0.2">
      <c r="A5766" s="8">
        <v>41514</v>
      </c>
      <c r="B5766" s="4">
        <v>8</v>
      </c>
      <c r="C5766" s="4">
        <v>1142</v>
      </c>
      <c r="D5766" s="4">
        <v>54</v>
      </c>
      <c r="E5766" s="4"/>
      <c r="F5766" s="4"/>
      <c r="G5766" s="4">
        <v>34</v>
      </c>
      <c r="H5766" s="4">
        <v>1230</v>
      </c>
      <c r="I5766" s="4"/>
      <c r="J5766" s="4"/>
      <c r="K5766" s="4"/>
      <c r="L5766" s="4"/>
      <c r="M5766" s="4">
        <v>1993</v>
      </c>
    </row>
    <row r="5767" spans="1:13" x14ac:dyDescent="0.2">
      <c r="A5767" s="8">
        <v>41514</v>
      </c>
      <c r="B5767" s="4">
        <v>9</v>
      </c>
      <c r="C5767" s="4">
        <v>1191</v>
      </c>
      <c r="D5767" s="4">
        <v>56</v>
      </c>
      <c r="E5767" s="4"/>
      <c r="F5767" s="4"/>
      <c r="G5767" s="4">
        <v>37</v>
      </c>
      <c r="H5767" s="4">
        <v>1284</v>
      </c>
      <c r="I5767" s="4"/>
      <c r="J5767" s="4"/>
      <c r="K5767" s="4"/>
      <c r="L5767" s="4"/>
      <c r="M5767" s="4">
        <v>2048</v>
      </c>
    </row>
    <row r="5768" spans="1:13" x14ac:dyDescent="0.2">
      <c r="A5768" s="8">
        <v>41514</v>
      </c>
      <c r="B5768" s="4">
        <v>10</v>
      </c>
      <c r="C5768" s="4">
        <v>1269</v>
      </c>
      <c r="D5768" s="4">
        <v>60</v>
      </c>
      <c r="E5768" s="4"/>
      <c r="F5768" s="4"/>
      <c r="G5768" s="4">
        <v>42</v>
      </c>
      <c r="H5768" s="4">
        <v>1371</v>
      </c>
      <c r="I5768" s="4"/>
      <c r="J5768" s="4"/>
      <c r="K5768" s="4"/>
      <c r="L5768" s="4"/>
      <c r="M5768" s="4">
        <v>2191</v>
      </c>
    </row>
    <row r="5769" spans="1:13" x14ac:dyDescent="0.2">
      <c r="A5769" s="8">
        <v>41514</v>
      </c>
      <c r="B5769" s="4">
        <v>11</v>
      </c>
      <c r="C5769" s="4">
        <v>1351</v>
      </c>
      <c r="D5769" s="4">
        <v>64</v>
      </c>
      <c r="E5769" s="4"/>
      <c r="F5769" s="4"/>
      <c r="G5769" s="4">
        <v>43</v>
      </c>
      <c r="H5769" s="4">
        <v>1458</v>
      </c>
      <c r="I5769" s="4"/>
      <c r="J5769" s="4"/>
      <c r="K5769" s="4"/>
      <c r="L5769" s="4"/>
      <c r="M5769" s="4">
        <v>2329</v>
      </c>
    </row>
    <row r="5770" spans="1:13" x14ac:dyDescent="0.2">
      <c r="A5770" s="8">
        <v>41514</v>
      </c>
      <c r="B5770" s="4">
        <v>12</v>
      </c>
      <c r="C5770" s="4">
        <v>1436</v>
      </c>
      <c r="D5770" s="4">
        <v>67</v>
      </c>
      <c r="E5770" s="4"/>
      <c r="F5770" s="4"/>
      <c r="G5770" s="4">
        <v>44</v>
      </c>
      <c r="H5770" s="4">
        <v>1548</v>
      </c>
      <c r="I5770" s="4"/>
      <c r="J5770" s="4"/>
      <c r="K5770" s="4"/>
      <c r="L5770" s="4"/>
      <c r="M5770" s="4">
        <v>2480</v>
      </c>
    </row>
    <row r="5771" spans="1:13" x14ac:dyDescent="0.2">
      <c r="A5771" s="8">
        <v>41514</v>
      </c>
      <c r="B5771" s="4">
        <v>13</v>
      </c>
      <c r="C5771" s="4">
        <v>1544</v>
      </c>
      <c r="D5771" s="4">
        <v>72</v>
      </c>
      <c r="E5771" s="4"/>
      <c r="F5771" s="4"/>
      <c r="G5771" s="4">
        <v>42</v>
      </c>
      <c r="H5771" s="4">
        <v>1658</v>
      </c>
      <c r="I5771" s="4"/>
      <c r="J5771" s="4"/>
      <c r="K5771" s="4"/>
      <c r="L5771" s="4"/>
      <c r="M5771" s="4">
        <v>2623</v>
      </c>
    </row>
    <row r="5772" spans="1:13" x14ac:dyDescent="0.2">
      <c r="A5772" s="8">
        <v>41514</v>
      </c>
      <c r="B5772" s="4">
        <v>14</v>
      </c>
      <c r="C5772" s="4">
        <v>1673</v>
      </c>
      <c r="D5772" s="4">
        <v>78</v>
      </c>
      <c r="E5772" s="4"/>
      <c r="F5772" s="4"/>
      <c r="G5772" s="4">
        <v>46</v>
      </c>
      <c r="H5772" s="4">
        <v>1797</v>
      </c>
      <c r="I5772" s="4"/>
      <c r="J5772" s="4"/>
      <c r="K5772" s="4"/>
      <c r="L5772" s="4"/>
      <c r="M5772" s="4">
        <v>2835</v>
      </c>
    </row>
    <row r="5773" spans="1:13" x14ac:dyDescent="0.2">
      <c r="A5773" s="8">
        <v>41514</v>
      </c>
      <c r="B5773" s="4">
        <v>15</v>
      </c>
      <c r="C5773" s="4">
        <v>1805</v>
      </c>
      <c r="D5773" s="4">
        <v>84</v>
      </c>
      <c r="E5773" s="4"/>
      <c r="F5773" s="4"/>
      <c r="G5773" s="4">
        <v>44</v>
      </c>
      <c r="H5773" s="4">
        <v>1933</v>
      </c>
      <c r="I5773" s="4"/>
      <c r="J5773" s="4"/>
      <c r="K5773" s="4"/>
      <c r="L5773" s="4"/>
      <c r="M5773" s="4">
        <v>3021</v>
      </c>
    </row>
    <row r="5774" spans="1:13" x14ac:dyDescent="0.2">
      <c r="A5774" s="8">
        <v>41514</v>
      </c>
      <c r="B5774" s="4">
        <v>16</v>
      </c>
      <c r="C5774" s="4">
        <v>1939</v>
      </c>
      <c r="D5774" s="4">
        <v>90</v>
      </c>
      <c r="E5774" s="4"/>
      <c r="F5774" s="4"/>
      <c r="G5774" s="4">
        <v>42</v>
      </c>
      <c r="H5774" s="4">
        <v>2071</v>
      </c>
      <c r="I5774" s="4"/>
      <c r="J5774" s="4"/>
      <c r="K5774" s="4"/>
      <c r="L5774" s="4"/>
      <c r="M5774" s="4">
        <v>3209</v>
      </c>
    </row>
    <row r="5775" spans="1:13" x14ac:dyDescent="0.2">
      <c r="A5775" s="8">
        <v>41514</v>
      </c>
      <c r="B5775" s="4">
        <v>17</v>
      </c>
      <c r="C5775" s="4">
        <v>2031</v>
      </c>
      <c r="D5775" s="4">
        <v>94</v>
      </c>
      <c r="E5775" s="4"/>
      <c r="F5775" s="4"/>
      <c r="G5775" s="4">
        <v>43</v>
      </c>
      <c r="H5775" s="4">
        <v>2169</v>
      </c>
      <c r="I5775" s="4"/>
      <c r="J5775" s="4"/>
      <c r="K5775" s="4"/>
      <c r="L5775" s="4"/>
      <c r="M5775" s="4">
        <v>3350</v>
      </c>
    </row>
    <row r="5776" spans="1:13" x14ac:dyDescent="0.2">
      <c r="A5776" s="8">
        <v>41514</v>
      </c>
      <c r="B5776" s="4">
        <v>18</v>
      </c>
      <c r="C5776" s="4">
        <v>2065</v>
      </c>
      <c r="D5776" s="4">
        <v>96</v>
      </c>
      <c r="E5776" s="4"/>
      <c r="F5776" s="4"/>
      <c r="G5776" s="4">
        <v>42</v>
      </c>
      <c r="H5776" s="4">
        <v>2203</v>
      </c>
      <c r="I5776" s="4"/>
      <c r="J5776" s="4"/>
      <c r="K5776" s="4"/>
      <c r="L5776" s="4"/>
      <c r="M5776" s="4">
        <v>3399</v>
      </c>
    </row>
    <row r="5777" spans="1:13" x14ac:dyDescent="0.2">
      <c r="A5777" s="8">
        <v>41514</v>
      </c>
      <c r="B5777" s="4">
        <v>19</v>
      </c>
      <c r="C5777" s="4">
        <v>1997</v>
      </c>
      <c r="D5777" s="4">
        <v>93</v>
      </c>
      <c r="E5777" s="4"/>
      <c r="F5777" s="4"/>
      <c r="G5777" s="4">
        <v>37</v>
      </c>
      <c r="H5777" s="4">
        <v>2127</v>
      </c>
      <c r="I5777" s="4"/>
      <c r="J5777" s="4"/>
      <c r="K5777" s="4"/>
      <c r="L5777" s="4"/>
      <c r="M5777" s="4">
        <v>3273</v>
      </c>
    </row>
    <row r="5778" spans="1:13" x14ac:dyDescent="0.2">
      <c r="A5778" s="8">
        <v>41514</v>
      </c>
      <c r="B5778" s="4">
        <v>20</v>
      </c>
      <c r="C5778" s="4">
        <v>1870</v>
      </c>
      <c r="D5778" s="4">
        <v>87</v>
      </c>
      <c r="E5778" s="4"/>
      <c r="F5778" s="4"/>
      <c r="G5778" s="4">
        <v>34</v>
      </c>
      <c r="H5778" s="4">
        <v>1991</v>
      </c>
      <c r="I5778" s="4"/>
      <c r="J5778" s="4"/>
      <c r="K5778" s="4"/>
      <c r="L5778" s="4"/>
      <c r="M5778" s="4">
        <v>3091</v>
      </c>
    </row>
    <row r="5779" spans="1:13" x14ac:dyDescent="0.2">
      <c r="A5779" s="8">
        <v>41514</v>
      </c>
      <c r="B5779" s="4">
        <v>21</v>
      </c>
      <c r="C5779" s="4">
        <v>1801</v>
      </c>
      <c r="D5779" s="4">
        <v>84</v>
      </c>
      <c r="E5779" s="4"/>
      <c r="F5779" s="4"/>
      <c r="G5779" s="4">
        <v>34</v>
      </c>
      <c r="H5779" s="4">
        <v>1919</v>
      </c>
      <c r="I5779" s="4"/>
      <c r="J5779" s="4"/>
      <c r="K5779" s="4"/>
      <c r="L5779" s="4"/>
      <c r="M5779" s="4">
        <v>2988</v>
      </c>
    </row>
    <row r="5780" spans="1:13" x14ac:dyDescent="0.2">
      <c r="A5780" s="8">
        <v>41514</v>
      </c>
      <c r="B5780" s="4">
        <v>22</v>
      </c>
      <c r="C5780" s="4">
        <v>1640</v>
      </c>
      <c r="D5780" s="4">
        <v>76</v>
      </c>
      <c r="E5780" s="4"/>
      <c r="F5780" s="4"/>
      <c r="G5780" s="4">
        <v>32</v>
      </c>
      <c r="H5780" s="4">
        <v>1748</v>
      </c>
      <c r="I5780" s="4"/>
      <c r="J5780" s="4"/>
      <c r="K5780" s="4"/>
      <c r="L5780" s="4"/>
      <c r="M5780" s="4">
        <v>2743</v>
      </c>
    </row>
    <row r="5781" spans="1:13" x14ac:dyDescent="0.2">
      <c r="A5781" s="8">
        <v>41514</v>
      </c>
      <c r="B5781" s="4">
        <v>23</v>
      </c>
      <c r="C5781" s="4">
        <v>1419</v>
      </c>
      <c r="D5781" s="4">
        <v>66</v>
      </c>
      <c r="E5781" s="4"/>
      <c r="F5781" s="4"/>
      <c r="G5781" s="4">
        <v>33</v>
      </c>
      <c r="H5781" s="4">
        <v>1518</v>
      </c>
      <c r="I5781" s="4"/>
      <c r="J5781" s="4"/>
      <c r="K5781" s="4"/>
      <c r="L5781" s="4"/>
      <c r="M5781" s="4">
        <v>2395</v>
      </c>
    </row>
    <row r="5782" spans="1:13" x14ac:dyDescent="0.2">
      <c r="A5782" s="8">
        <v>41514</v>
      </c>
      <c r="B5782" s="4">
        <v>24</v>
      </c>
      <c r="C5782" s="4">
        <v>1225</v>
      </c>
      <c r="D5782" s="4">
        <v>57</v>
      </c>
      <c r="E5782" s="4"/>
      <c r="F5782" s="4"/>
      <c r="G5782" s="4">
        <v>32</v>
      </c>
      <c r="H5782" s="4">
        <v>1314</v>
      </c>
      <c r="I5782" s="4"/>
      <c r="J5782" s="4"/>
      <c r="K5782" s="4"/>
      <c r="L5782" s="4"/>
      <c r="M5782" s="4">
        <v>2103</v>
      </c>
    </row>
    <row r="5783" spans="1:13" x14ac:dyDescent="0.2">
      <c r="A5783" s="8">
        <v>41515</v>
      </c>
      <c r="B5783" s="4">
        <v>1</v>
      </c>
      <c r="C5783" s="4">
        <v>1098</v>
      </c>
      <c r="D5783" s="4">
        <v>51</v>
      </c>
      <c r="E5783" s="4"/>
      <c r="F5783" s="4"/>
      <c r="G5783" s="4">
        <v>31</v>
      </c>
      <c r="H5783" s="4">
        <v>1181</v>
      </c>
      <c r="I5783" s="4"/>
      <c r="J5783" s="4"/>
      <c r="K5783" s="4"/>
      <c r="L5783" s="4"/>
      <c r="M5783" s="4">
        <v>1923</v>
      </c>
    </row>
    <row r="5784" spans="1:13" x14ac:dyDescent="0.2">
      <c r="A5784" s="8">
        <v>41515</v>
      </c>
      <c r="B5784" s="4">
        <v>2</v>
      </c>
      <c r="C5784" s="4">
        <v>1015</v>
      </c>
      <c r="D5784" s="4">
        <v>48</v>
      </c>
      <c r="E5784" s="4"/>
      <c r="F5784" s="4"/>
      <c r="G5784" s="4">
        <v>32</v>
      </c>
      <c r="H5784" s="4">
        <v>1095</v>
      </c>
      <c r="I5784" s="4"/>
      <c r="J5784" s="4"/>
      <c r="K5784" s="4"/>
      <c r="L5784" s="4"/>
      <c r="M5784" s="4">
        <v>1791</v>
      </c>
    </row>
    <row r="5785" spans="1:13" x14ac:dyDescent="0.2">
      <c r="A5785" s="8">
        <v>41515</v>
      </c>
      <c r="B5785" s="4">
        <v>3</v>
      </c>
      <c r="C5785" s="4">
        <v>959</v>
      </c>
      <c r="D5785" s="4">
        <v>45</v>
      </c>
      <c r="E5785" s="4"/>
      <c r="F5785" s="4"/>
      <c r="G5785" s="4">
        <v>31</v>
      </c>
      <c r="H5785" s="4">
        <v>1035</v>
      </c>
      <c r="I5785" s="4"/>
      <c r="J5785" s="4"/>
      <c r="K5785" s="4"/>
      <c r="L5785" s="4"/>
      <c r="M5785" s="4">
        <v>1715</v>
      </c>
    </row>
    <row r="5786" spans="1:13" x14ac:dyDescent="0.2">
      <c r="A5786" s="8">
        <v>41515</v>
      </c>
      <c r="B5786" s="4">
        <v>4</v>
      </c>
      <c r="C5786" s="4">
        <v>944</v>
      </c>
      <c r="D5786" s="4">
        <v>44</v>
      </c>
      <c r="E5786" s="4"/>
      <c r="F5786" s="4"/>
      <c r="G5786" s="4">
        <v>30</v>
      </c>
      <c r="H5786" s="4">
        <v>1018</v>
      </c>
      <c r="I5786" s="4"/>
      <c r="J5786" s="4"/>
      <c r="K5786" s="4"/>
      <c r="L5786" s="4"/>
      <c r="M5786" s="4">
        <v>1680</v>
      </c>
    </row>
    <row r="5787" spans="1:13" x14ac:dyDescent="0.2">
      <c r="A5787" s="8">
        <v>41515</v>
      </c>
      <c r="B5787" s="4">
        <v>5</v>
      </c>
      <c r="C5787" s="4">
        <v>949</v>
      </c>
      <c r="D5787" s="4">
        <v>45</v>
      </c>
      <c r="E5787" s="4"/>
      <c r="F5787" s="4"/>
      <c r="G5787" s="4">
        <v>30</v>
      </c>
      <c r="H5787" s="4">
        <v>1024</v>
      </c>
      <c r="I5787" s="4"/>
      <c r="J5787" s="4"/>
      <c r="K5787" s="4"/>
      <c r="L5787" s="4"/>
      <c r="M5787" s="4">
        <v>1692</v>
      </c>
    </row>
    <row r="5788" spans="1:13" x14ac:dyDescent="0.2">
      <c r="A5788" s="8">
        <v>41515</v>
      </c>
      <c r="B5788" s="4">
        <v>6</v>
      </c>
      <c r="C5788" s="4">
        <v>1026</v>
      </c>
      <c r="D5788" s="4">
        <v>48</v>
      </c>
      <c r="E5788" s="4"/>
      <c r="F5788" s="4"/>
      <c r="G5788" s="4">
        <v>32</v>
      </c>
      <c r="H5788" s="4">
        <v>1106</v>
      </c>
      <c r="I5788" s="4"/>
      <c r="J5788" s="4"/>
      <c r="K5788" s="4"/>
      <c r="L5788" s="4"/>
      <c r="M5788" s="4">
        <v>1802</v>
      </c>
    </row>
    <row r="5789" spans="1:13" x14ac:dyDescent="0.2">
      <c r="A5789" s="8">
        <v>41515</v>
      </c>
      <c r="B5789" s="4">
        <v>7</v>
      </c>
      <c r="C5789" s="4">
        <v>1116</v>
      </c>
      <c r="D5789" s="4">
        <v>52</v>
      </c>
      <c r="E5789" s="4"/>
      <c r="F5789" s="4"/>
      <c r="G5789" s="4">
        <v>32</v>
      </c>
      <c r="H5789" s="4">
        <v>1200</v>
      </c>
      <c r="I5789" s="4"/>
      <c r="J5789" s="4"/>
      <c r="K5789" s="4"/>
      <c r="L5789" s="4"/>
      <c r="M5789" s="4">
        <v>1938</v>
      </c>
    </row>
    <row r="5790" spans="1:13" x14ac:dyDescent="0.2">
      <c r="A5790" s="8">
        <v>41515</v>
      </c>
      <c r="B5790" s="4">
        <v>8</v>
      </c>
      <c r="C5790" s="4">
        <v>1164</v>
      </c>
      <c r="D5790" s="4">
        <v>55</v>
      </c>
      <c r="E5790" s="4"/>
      <c r="F5790" s="4"/>
      <c r="G5790" s="4">
        <v>33</v>
      </c>
      <c r="H5790" s="4">
        <v>1252</v>
      </c>
      <c r="I5790" s="4"/>
      <c r="J5790" s="4"/>
      <c r="K5790" s="4"/>
      <c r="L5790" s="4"/>
      <c r="M5790" s="4">
        <v>2012</v>
      </c>
    </row>
    <row r="5791" spans="1:13" x14ac:dyDescent="0.2">
      <c r="A5791" s="8">
        <v>41515</v>
      </c>
      <c r="B5791" s="4">
        <v>9</v>
      </c>
      <c r="C5791" s="4">
        <v>1218</v>
      </c>
      <c r="D5791" s="4">
        <v>57</v>
      </c>
      <c r="E5791" s="4"/>
      <c r="F5791" s="4"/>
      <c r="G5791" s="4">
        <v>38</v>
      </c>
      <c r="H5791" s="4">
        <v>1313</v>
      </c>
      <c r="I5791" s="4"/>
      <c r="J5791" s="4"/>
      <c r="K5791" s="4"/>
      <c r="L5791" s="4"/>
      <c r="M5791" s="4">
        <v>2112</v>
      </c>
    </row>
    <row r="5792" spans="1:13" x14ac:dyDescent="0.2">
      <c r="A5792" s="8">
        <v>41515</v>
      </c>
      <c r="B5792" s="4">
        <v>10</v>
      </c>
      <c r="C5792" s="4">
        <v>1296</v>
      </c>
      <c r="D5792" s="4">
        <v>61</v>
      </c>
      <c r="E5792" s="4"/>
      <c r="F5792" s="4"/>
      <c r="G5792" s="4">
        <v>44</v>
      </c>
      <c r="H5792" s="4">
        <v>1401</v>
      </c>
      <c r="I5792" s="4"/>
      <c r="J5792" s="4"/>
      <c r="K5792" s="4"/>
      <c r="L5792" s="4"/>
      <c r="M5792" s="4">
        <v>2233</v>
      </c>
    </row>
    <row r="5793" spans="1:13" x14ac:dyDescent="0.2">
      <c r="A5793" s="8">
        <v>41515</v>
      </c>
      <c r="B5793" s="4">
        <v>11</v>
      </c>
      <c r="C5793" s="4">
        <v>1373</v>
      </c>
      <c r="D5793" s="4">
        <v>65</v>
      </c>
      <c r="E5793" s="4"/>
      <c r="F5793" s="4"/>
      <c r="G5793" s="4">
        <v>44</v>
      </c>
      <c r="H5793" s="4">
        <v>1482</v>
      </c>
      <c r="I5793" s="4"/>
      <c r="J5793" s="4"/>
      <c r="K5793" s="4"/>
      <c r="L5793" s="4"/>
      <c r="M5793" s="4">
        <v>2372</v>
      </c>
    </row>
    <row r="5794" spans="1:13" x14ac:dyDescent="0.2">
      <c r="A5794" s="8">
        <v>41515</v>
      </c>
      <c r="B5794" s="4">
        <v>12</v>
      </c>
      <c r="C5794" s="4">
        <v>1484</v>
      </c>
      <c r="D5794" s="4">
        <v>69</v>
      </c>
      <c r="E5794" s="4"/>
      <c r="F5794" s="4"/>
      <c r="G5794" s="4">
        <v>41</v>
      </c>
      <c r="H5794" s="4">
        <v>1595</v>
      </c>
      <c r="I5794" s="4"/>
      <c r="J5794" s="4"/>
      <c r="K5794" s="4"/>
      <c r="L5794" s="4"/>
      <c r="M5794" s="4">
        <v>2538</v>
      </c>
    </row>
    <row r="5795" spans="1:13" x14ac:dyDescent="0.2">
      <c r="A5795" s="8">
        <v>41515</v>
      </c>
      <c r="B5795" s="4">
        <v>13</v>
      </c>
      <c r="C5795" s="4">
        <v>1596</v>
      </c>
      <c r="D5795" s="4">
        <v>75</v>
      </c>
      <c r="E5795" s="4"/>
      <c r="F5795" s="4"/>
      <c r="G5795" s="4">
        <v>45</v>
      </c>
      <c r="H5795" s="4">
        <v>1716</v>
      </c>
      <c r="I5795" s="4"/>
      <c r="J5795" s="4"/>
      <c r="K5795" s="4"/>
      <c r="L5795" s="4"/>
      <c r="M5795" s="4">
        <v>2718</v>
      </c>
    </row>
    <row r="5796" spans="1:13" x14ac:dyDescent="0.2">
      <c r="A5796" s="8">
        <v>41515</v>
      </c>
      <c r="B5796" s="4">
        <v>14</v>
      </c>
      <c r="C5796" s="4">
        <v>1742</v>
      </c>
      <c r="D5796" s="4">
        <v>81</v>
      </c>
      <c r="E5796" s="4"/>
      <c r="F5796" s="4"/>
      <c r="G5796" s="4">
        <v>44</v>
      </c>
      <c r="H5796" s="4">
        <v>1867</v>
      </c>
      <c r="I5796" s="4"/>
      <c r="J5796" s="4"/>
      <c r="K5796" s="4"/>
      <c r="L5796" s="4"/>
      <c r="M5796" s="4">
        <v>2925</v>
      </c>
    </row>
    <row r="5797" spans="1:13" x14ac:dyDescent="0.2">
      <c r="A5797" s="8">
        <v>41515</v>
      </c>
      <c r="B5797" s="4">
        <v>15</v>
      </c>
      <c r="C5797" s="4">
        <v>1879</v>
      </c>
      <c r="D5797" s="4">
        <v>88</v>
      </c>
      <c r="E5797" s="4"/>
      <c r="F5797" s="4"/>
      <c r="G5797" s="4">
        <v>47</v>
      </c>
      <c r="H5797" s="4">
        <v>2014</v>
      </c>
      <c r="I5797" s="4"/>
      <c r="J5797" s="4"/>
      <c r="K5797" s="4"/>
      <c r="L5797" s="4"/>
      <c r="M5797" s="4">
        <v>3133</v>
      </c>
    </row>
    <row r="5798" spans="1:13" x14ac:dyDescent="0.2">
      <c r="A5798" s="8">
        <v>41515</v>
      </c>
      <c r="B5798" s="4">
        <v>16</v>
      </c>
      <c r="C5798" s="4">
        <v>1992</v>
      </c>
      <c r="D5798" s="4">
        <v>93</v>
      </c>
      <c r="E5798" s="4"/>
      <c r="F5798" s="4"/>
      <c r="G5798" s="4">
        <v>40</v>
      </c>
      <c r="H5798" s="4">
        <v>2125</v>
      </c>
      <c r="I5798" s="4"/>
      <c r="J5798" s="4"/>
      <c r="K5798" s="4"/>
      <c r="L5798" s="4"/>
      <c r="M5798" s="4">
        <v>3303</v>
      </c>
    </row>
    <row r="5799" spans="1:13" x14ac:dyDescent="0.2">
      <c r="A5799" s="8">
        <v>41515</v>
      </c>
      <c r="B5799" s="4">
        <v>17</v>
      </c>
      <c r="C5799" s="4">
        <v>2080</v>
      </c>
      <c r="D5799" s="4">
        <v>97</v>
      </c>
      <c r="E5799" s="4"/>
      <c r="F5799" s="4"/>
      <c r="G5799" s="4">
        <v>44</v>
      </c>
      <c r="H5799" s="4">
        <v>2221</v>
      </c>
      <c r="I5799" s="4"/>
      <c r="J5799" s="4"/>
      <c r="K5799" s="4"/>
      <c r="L5799" s="4"/>
      <c r="M5799" s="4">
        <v>3417</v>
      </c>
    </row>
    <row r="5800" spans="1:13" x14ac:dyDescent="0.2">
      <c r="A5800" s="8">
        <v>41515</v>
      </c>
      <c r="B5800" s="4">
        <v>18</v>
      </c>
      <c r="C5800" s="4">
        <v>2106</v>
      </c>
      <c r="D5800" s="4">
        <v>98</v>
      </c>
      <c r="E5800" s="4"/>
      <c r="F5800" s="4"/>
      <c r="G5800" s="4">
        <v>40</v>
      </c>
      <c r="H5800" s="4">
        <v>2244</v>
      </c>
      <c r="I5800" s="4"/>
      <c r="J5800" s="4"/>
      <c r="K5800" s="4"/>
      <c r="L5800" s="4"/>
      <c r="M5800" s="4">
        <v>3446</v>
      </c>
    </row>
    <row r="5801" spans="1:13" x14ac:dyDescent="0.2">
      <c r="A5801" s="8">
        <v>41515</v>
      </c>
      <c r="B5801" s="4">
        <v>19</v>
      </c>
      <c r="C5801" s="4">
        <v>2027</v>
      </c>
      <c r="D5801" s="4">
        <v>94</v>
      </c>
      <c r="E5801" s="4"/>
      <c r="F5801" s="4"/>
      <c r="G5801" s="4">
        <v>39</v>
      </c>
      <c r="H5801" s="4">
        <v>2160</v>
      </c>
      <c r="I5801" s="4"/>
      <c r="J5801" s="4"/>
      <c r="K5801" s="4"/>
      <c r="L5801" s="4"/>
      <c r="M5801" s="4">
        <v>3331</v>
      </c>
    </row>
    <row r="5802" spans="1:13" x14ac:dyDescent="0.2">
      <c r="A5802" s="8">
        <v>41515</v>
      </c>
      <c r="B5802" s="4">
        <v>20</v>
      </c>
      <c r="C5802" s="4">
        <v>1907</v>
      </c>
      <c r="D5802" s="4">
        <v>88</v>
      </c>
      <c r="E5802" s="4"/>
      <c r="F5802" s="4"/>
      <c r="G5802" s="4">
        <v>34</v>
      </c>
      <c r="H5802" s="4">
        <v>2030</v>
      </c>
      <c r="I5802" s="4"/>
      <c r="J5802" s="4"/>
      <c r="K5802" s="4"/>
      <c r="L5802" s="4"/>
      <c r="M5802" s="4">
        <v>3138</v>
      </c>
    </row>
    <row r="5803" spans="1:13" x14ac:dyDescent="0.2">
      <c r="A5803" s="8">
        <v>41515</v>
      </c>
      <c r="B5803" s="4">
        <v>21</v>
      </c>
      <c r="C5803" s="4">
        <v>1839</v>
      </c>
      <c r="D5803" s="4">
        <v>85</v>
      </c>
      <c r="E5803" s="4"/>
      <c r="F5803" s="4"/>
      <c r="G5803" s="4">
        <v>34</v>
      </c>
      <c r="H5803" s="4">
        <v>1958</v>
      </c>
      <c r="I5803" s="4"/>
      <c r="J5803" s="4"/>
      <c r="K5803" s="4"/>
      <c r="L5803" s="4"/>
      <c r="M5803" s="4">
        <v>3040</v>
      </c>
    </row>
    <row r="5804" spans="1:13" x14ac:dyDescent="0.2">
      <c r="A5804" s="8">
        <v>41515</v>
      </c>
      <c r="B5804" s="4">
        <v>22</v>
      </c>
      <c r="C5804" s="4">
        <v>1665</v>
      </c>
      <c r="D5804" s="4">
        <v>77</v>
      </c>
      <c r="E5804" s="4"/>
      <c r="F5804" s="4"/>
      <c r="G5804" s="4">
        <v>33</v>
      </c>
      <c r="H5804" s="4">
        <v>1775</v>
      </c>
      <c r="I5804" s="4"/>
      <c r="J5804" s="4"/>
      <c r="K5804" s="4"/>
      <c r="L5804" s="4"/>
      <c r="M5804" s="4">
        <v>2767</v>
      </c>
    </row>
    <row r="5805" spans="1:13" x14ac:dyDescent="0.2">
      <c r="A5805" s="8">
        <v>41515</v>
      </c>
      <c r="B5805" s="4">
        <v>23</v>
      </c>
      <c r="C5805" s="4">
        <v>1438</v>
      </c>
      <c r="D5805" s="4">
        <v>67</v>
      </c>
      <c r="E5805" s="4"/>
      <c r="F5805" s="4"/>
      <c r="G5805" s="4">
        <v>33</v>
      </c>
      <c r="H5805" s="4">
        <v>1538</v>
      </c>
      <c r="I5805" s="4"/>
      <c r="J5805" s="4"/>
      <c r="K5805" s="4"/>
      <c r="L5805" s="4"/>
      <c r="M5805" s="4">
        <v>2416</v>
      </c>
    </row>
    <row r="5806" spans="1:13" x14ac:dyDescent="0.2">
      <c r="A5806" s="8">
        <v>41515</v>
      </c>
      <c r="B5806" s="4">
        <v>24</v>
      </c>
      <c r="C5806" s="4">
        <v>1248</v>
      </c>
      <c r="D5806" s="4">
        <v>58</v>
      </c>
      <c r="E5806" s="4"/>
      <c r="F5806" s="4"/>
      <c r="G5806" s="4">
        <v>32</v>
      </c>
      <c r="H5806" s="4">
        <v>1338</v>
      </c>
      <c r="I5806" s="4"/>
      <c r="J5806" s="4"/>
      <c r="K5806" s="4"/>
      <c r="L5806" s="4"/>
      <c r="M5806" s="4">
        <v>2136</v>
      </c>
    </row>
    <row r="5807" spans="1:13" x14ac:dyDescent="0.2">
      <c r="A5807" s="8">
        <v>41516</v>
      </c>
      <c r="B5807" s="4">
        <v>1</v>
      </c>
      <c r="C5807" s="4">
        <v>1115</v>
      </c>
      <c r="D5807" s="4">
        <v>52</v>
      </c>
      <c r="E5807" s="4"/>
      <c r="F5807" s="4"/>
      <c r="G5807" s="4">
        <v>33</v>
      </c>
      <c r="H5807" s="4">
        <v>1200</v>
      </c>
      <c r="I5807" s="4"/>
      <c r="J5807" s="4"/>
      <c r="K5807" s="4"/>
      <c r="L5807" s="4"/>
      <c r="M5807" s="4">
        <v>1939</v>
      </c>
    </row>
    <row r="5808" spans="1:13" x14ac:dyDescent="0.2">
      <c r="A5808" s="8">
        <v>41516</v>
      </c>
      <c r="B5808" s="4">
        <v>2</v>
      </c>
      <c r="C5808" s="4">
        <v>1020</v>
      </c>
      <c r="D5808" s="4">
        <v>48</v>
      </c>
      <c r="E5808" s="4"/>
      <c r="F5808" s="4"/>
      <c r="G5808" s="4">
        <v>31</v>
      </c>
      <c r="H5808" s="4">
        <v>1099</v>
      </c>
      <c r="I5808" s="4"/>
      <c r="J5808" s="4"/>
      <c r="K5808" s="4"/>
      <c r="L5808" s="4"/>
      <c r="M5808" s="4">
        <v>1800</v>
      </c>
    </row>
    <row r="5809" spans="1:13" x14ac:dyDescent="0.2">
      <c r="A5809" s="8">
        <v>41516</v>
      </c>
      <c r="B5809" s="4">
        <v>3</v>
      </c>
      <c r="C5809" s="4">
        <v>964</v>
      </c>
      <c r="D5809" s="4">
        <v>45</v>
      </c>
      <c r="E5809" s="4"/>
      <c r="F5809" s="4"/>
      <c r="G5809" s="4">
        <v>32</v>
      </c>
      <c r="H5809" s="4">
        <v>1042</v>
      </c>
      <c r="I5809" s="4"/>
      <c r="J5809" s="4"/>
      <c r="K5809" s="4"/>
      <c r="L5809" s="4"/>
      <c r="M5809" s="4">
        <v>1724</v>
      </c>
    </row>
    <row r="5810" spans="1:13" x14ac:dyDescent="0.2">
      <c r="A5810" s="8">
        <v>41516</v>
      </c>
      <c r="B5810" s="4">
        <v>4</v>
      </c>
      <c r="C5810" s="4">
        <v>943</v>
      </c>
      <c r="D5810" s="4">
        <v>44</v>
      </c>
      <c r="E5810" s="4"/>
      <c r="F5810" s="4"/>
      <c r="G5810" s="4">
        <v>31</v>
      </c>
      <c r="H5810" s="4">
        <v>1018</v>
      </c>
      <c r="I5810" s="4"/>
      <c r="J5810" s="4"/>
      <c r="K5810" s="4"/>
      <c r="L5810" s="4"/>
      <c r="M5810" s="4">
        <v>1682</v>
      </c>
    </row>
    <row r="5811" spans="1:13" x14ac:dyDescent="0.2">
      <c r="A5811" s="8">
        <v>41516</v>
      </c>
      <c r="B5811" s="4">
        <v>5</v>
      </c>
      <c r="C5811" s="4">
        <v>957</v>
      </c>
      <c r="D5811" s="4">
        <v>45</v>
      </c>
      <c r="E5811" s="4"/>
      <c r="F5811" s="4"/>
      <c r="G5811" s="4">
        <v>31</v>
      </c>
      <c r="H5811" s="4">
        <v>1033</v>
      </c>
      <c r="I5811" s="4"/>
      <c r="J5811" s="4"/>
      <c r="K5811" s="4"/>
      <c r="L5811" s="4"/>
      <c r="M5811" s="4">
        <v>1700</v>
      </c>
    </row>
    <row r="5812" spans="1:13" x14ac:dyDescent="0.2">
      <c r="A5812" s="8">
        <v>41516</v>
      </c>
      <c r="B5812" s="4">
        <v>6</v>
      </c>
      <c r="C5812" s="4">
        <v>1018</v>
      </c>
      <c r="D5812" s="4">
        <v>48</v>
      </c>
      <c r="E5812" s="4"/>
      <c r="F5812" s="4"/>
      <c r="G5812" s="4">
        <v>32</v>
      </c>
      <c r="H5812" s="4">
        <v>1098</v>
      </c>
      <c r="I5812" s="4"/>
      <c r="J5812" s="4"/>
      <c r="K5812" s="4"/>
      <c r="L5812" s="4"/>
      <c r="M5812" s="4">
        <v>1795</v>
      </c>
    </row>
    <row r="5813" spans="1:13" x14ac:dyDescent="0.2">
      <c r="A5813" s="8">
        <v>41516</v>
      </c>
      <c r="B5813" s="4">
        <v>7</v>
      </c>
      <c r="C5813" s="4">
        <v>1106</v>
      </c>
      <c r="D5813" s="4">
        <v>52</v>
      </c>
      <c r="E5813" s="4"/>
      <c r="F5813" s="4"/>
      <c r="G5813" s="4">
        <v>32</v>
      </c>
      <c r="H5813" s="4">
        <v>1190</v>
      </c>
      <c r="I5813" s="4"/>
      <c r="J5813" s="4"/>
      <c r="K5813" s="4"/>
      <c r="L5813" s="4"/>
      <c r="M5813" s="4">
        <v>1922</v>
      </c>
    </row>
    <row r="5814" spans="1:13" x14ac:dyDescent="0.2">
      <c r="A5814" s="8">
        <v>41516</v>
      </c>
      <c r="B5814" s="4">
        <v>8</v>
      </c>
      <c r="C5814" s="4">
        <v>1160</v>
      </c>
      <c r="D5814" s="4">
        <v>55</v>
      </c>
      <c r="E5814" s="4"/>
      <c r="F5814" s="4"/>
      <c r="G5814" s="4">
        <v>36</v>
      </c>
      <c r="H5814" s="4">
        <v>1251</v>
      </c>
      <c r="I5814" s="4"/>
      <c r="J5814" s="4"/>
      <c r="K5814" s="4"/>
      <c r="L5814" s="4"/>
      <c r="M5814" s="4">
        <v>2012</v>
      </c>
    </row>
    <row r="5815" spans="1:13" x14ac:dyDescent="0.2">
      <c r="A5815" s="8">
        <v>41516</v>
      </c>
      <c r="B5815" s="4">
        <v>9</v>
      </c>
      <c r="C5815" s="4">
        <v>1236</v>
      </c>
      <c r="D5815" s="4">
        <v>58</v>
      </c>
      <c r="E5815" s="4"/>
      <c r="F5815" s="4"/>
      <c r="G5815" s="4">
        <v>39</v>
      </c>
      <c r="H5815" s="4">
        <v>1333</v>
      </c>
      <c r="I5815" s="4"/>
      <c r="J5815" s="4"/>
      <c r="K5815" s="4"/>
      <c r="L5815" s="4"/>
      <c r="M5815" s="4">
        <v>2132</v>
      </c>
    </row>
    <row r="5816" spans="1:13" x14ac:dyDescent="0.2">
      <c r="A5816" s="8">
        <v>41516</v>
      </c>
      <c r="B5816" s="4">
        <v>10</v>
      </c>
      <c r="C5816" s="4">
        <v>1324</v>
      </c>
      <c r="D5816" s="4">
        <v>62</v>
      </c>
      <c r="E5816" s="4"/>
      <c r="F5816" s="4"/>
      <c r="G5816" s="4">
        <v>41</v>
      </c>
      <c r="H5816" s="4">
        <v>1427</v>
      </c>
      <c r="I5816" s="4"/>
      <c r="J5816" s="4"/>
      <c r="K5816" s="4"/>
      <c r="L5816" s="4"/>
      <c r="M5816" s="4">
        <v>2277</v>
      </c>
    </row>
    <row r="5817" spans="1:13" x14ac:dyDescent="0.2">
      <c r="A5817" s="8">
        <v>41516</v>
      </c>
      <c r="B5817" s="4">
        <v>11</v>
      </c>
      <c r="C5817" s="4">
        <v>1432</v>
      </c>
      <c r="D5817" s="4">
        <v>67</v>
      </c>
      <c r="E5817" s="4"/>
      <c r="F5817" s="4"/>
      <c r="G5817" s="4">
        <v>44</v>
      </c>
      <c r="H5817" s="4">
        <v>1543</v>
      </c>
      <c r="I5817" s="4"/>
      <c r="J5817" s="4"/>
      <c r="K5817" s="4"/>
      <c r="L5817" s="4"/>
      <c r="M5817" s="4">
        <v>2454</v>
      </c>
    </row>
    <row r="5818" spans="1:13" x14ac:dyDescent="0.2">
      <c r="A5818" s="8">
        <v>41516</v>
      </c>
      <c r="B5818" s="4">
        <v>12</v>
      </c>
      <c r="C5818" s="4">
        <v>1547</v>
      </c>
      <c r="D5818" s="4">
        <v>72</v>
      </c>
      <c r="E5818" s="4"/>
      <c r="F5818" s="4"/>
      <c r="G5818" s="4">
        <v>44</v>
      </c>
      <c r="H5818" s="4">
        <v>1664</v>
      </c>
      <c r="I5818" s="4"/>
      <c r="J5818" s="4"/>
      <c r="K5818" s="4"/>
      <c r="L5818" s="4"/>
      <c r="M5818" s="4">
        <v>2701</v>
      </c>
    </row>
    <row r="5819" spans="1:13" x14ac:dyDescent="0.2">
      <c r="A5819" s="8">
        <v>41516</v>
      </c>
      <c r="B5819" s="4">
        <v>13</v>
      </c>
      <c r="C5819" s="4">
        <v>1681</v>
      </c>
      <c r="D5819" s="4">
        <v>79</v>
      </c>
      <c r="E5819" s="4"/>
      <c r="F5819" s="4"/>
      <c r="G5819" s="4">
        <v>45</v>
      </c>
      <c r="H5819" s="4">
        <v>1805</v>
      </c>
      <c r="I5819" s="4"/>
      <c r="J5819" s="4"/>
      <c r="K5819" s="4"/>
      <c r="L5819" s="4"/>
      <c r="M5819" s="4">
        <v>2844</v>
      </c>
    </row>
    <row r="5820" spans="1:13" x14ac:dyDescent="0.2">
      <c r="A5820" s="8">
        <v>41516</v>
      </c>
      <c r="B5820" s="4">
        <v>14</v>
      </c>
      <c r="C5820" s="4">
        <v>1843</v>
      </c>
      <c r="D5820" s="4">
        <v>86</v>
      </c>
      <c r="E5820" s="4"/>
      <c r="F5820" s="4"/>
      <c r="G5820" s="4">
        <v>43</v>
      </c>
      <c r="H5820" s="4">
        <v>1972</v>
      </c>
      <c r="I5820" s="4"/>
      <c r="J5820" s="4"/>
      <c r="K5820" s="4"/>
      <c r="L5820" s="4"/>
      <c r="M5820" s="4">
        <v>3077</v>
      </c>
    </row>
    <row r="5821" spans="1:13" x14ac:dyDescent="0.2">
      <c r="A5821" s="8">
        <v>41516</v>
      </c>
      <c r="B5821" s="4">
        <v>15</v>
      </c>
      <c r="C5821" s="4">
        <v>2001</v>
      </c>
      <c r="D5821" s="4">
        <v>93</v>
      </c>
      <c r="E5821" s="4"/>
      <c r="F5821" s="4"/>
      <c r="G5821" s="4">
        <v>44</v>
      </c>
      <c r="H5821" s="4">
        <v>2138</v>
      </c>
      <c r="I5821" s="4"/>
      <c r="J5821" s="4"/>
      <c r="K5821" s="4"/>
      <c r="L5821" s="4"/>
      <c r="M5821" s="4">
        <v>3302</v>
      </c>
    </row>
    <row r="5822" spans="1:13" x14ac:dyDescent="0.2">
      <c r="A5822" s="8">
        <v>41516</v>
      </c>
      <c r="B5822" s="4">
        <v>16</v>
      </c>
      <c r="C5822" s="4">
        <v>2125</v>
      </c>
      <c r="D5822" s="4">
        <v>99</v>
      </c>
      <c r="E5822" s="4"/>
      <c r="F5822" s="4"/>
      <c r="G5822" s="4">
        <v>44</v>
      </c>
      <c r="H5822" s="4">
        <v>2268</v>
      </c>
      <c r="I5822" s="4"/>
      <c r="J5822" s="4"/>
      <c r="K5822" s="4"/>
      <c r="L5822" s="4"/>
      <c r="M5822" s="4">
        <v>3496</v>
      </c>
    </row>
    <row r="5823" spans="1:13" x14ac:dyDescent="0.2">
      <c r="A5823" s="8">
        <v>41516</v>
      </c>
      <c r="B5823" s="4">
        <v>17</v>
      </c>
      <c r="C5823" s="4">
        <v>2225</v>
      </c>
      <c r="D5823" s="4">
        <v>103</v>
      </c>
      <c r="E5823" s="4"/>
      <c r="F5823" s="4"/>
      <c r="G5823" s="4">
        <v>42</v>
      </c>
      <c r="H5823" s="4">
        <v>2370</v>
      </c>
      <c r="I5823" s="4"/>
      <c r="J5823" s="4"/>
      <c r="K5823" s="4"/>
      <c r="L5823" s="4"/>
      <c r="M5823" s="4">
        <v>3634</v>
      </c>
    </row>
    <row r="5824" spans="1:13" x14ac:dyDescent="0.2">
      <c r="A5824" s="8">
        <v>41516</v>
      </c>
      <c r="B5824" s="4">
        <v>18</v>
      </c>
      <c r="C5824" s="4">
        <v>2242</v>
      </c>
      <c r="D5824" s="4">
        <v>104</v>
      </c>
      <c r="E5824" s="4"/>
      <c r="F5824" s="4"/>
      <c r="G5824" s="4">
        <v>41</v>
      </c>
      <c r="H5824" s="4">
        <v>2387</v>
      </c>
      <c r="I5824" s="4"/>
      <c r="J5824" s="4"/>
      <c r="K5824" s="4"/>
      <c r="L5824" s="4"/>
      <c r="M5824" s="4">
        <v>3643</v>
      </c>
    </row>
    <row r="5825" spans="1:13" x14ac:dyDescent="0.2">
      <c r="A5825" s="8">
        <v>41516</v>
      </c>
      <c r="B5825" s="4">
        <v>19</v>
      </c>
      <c r="C5825" s="4">
        <v>2159</v>
      </c>
      <c r="D5825" s="4">
        <v>100</v>
      </c>
      <c r="E5825" s="4"/>
      <c r="F5825" s="4"/>
      <c r="G5825" s="4">
        <v>36</v>
      </c>
      <c r="H5825" s="4">
        <v>2295</v>
      </c>
      <c r="I5825" s="4"/>
      <c r="J5825" s="4"/>
      <c r="K5825" s="4"/>
      <c r="L5825" s="4"/>
      <c r="M5825" s="4">
        <v>3505</v>
      </c>
    </row>
    <row r="5826" spans="1:13" x14ac:dyDescent="0.2">
      <c r="A5826" s="8">
        <v>41516</v>
      </c>
      <c r="B5826" s="4">
        <v>20</v>
      </c>
      <c r="C5826" s="4">
        <v>2011</v>
      </c>
      <c r="D5826" s="4">
        <v>93</v>
      </c>
      <c r="E5826" s="4"/>
      <c r="F5826" s="4"/>
      <c r="G5826" s="4">
        <v>35</v>
      </c>
      <c r="H5826" s="4">
        <v>2139</v>
      </c>
      <c r="I5826" s="4"/>
      <c r="J5826" s="4"/>
      <c r="K5826" s="4"/>
      <c r="L5826" s="4"/>
      <c r="M5826" s="4">
        <v>3285</v>
      </c>
    </row>
    <row r="5827" spans="1:13" x14ac:dyDescent="0.2">
      <c r="A5827" s="8">
        <v>41516</v>
      </c>
      <c r="B5827" s="4">
        <v>21</v>
      </c>
      <c r="C5827" s="4">
        <v>1913</v>
      </c>
      <c r="D5827" s="4">
        <v>89</v>
      </c>
      <c r="E5827" s="4"/>
      <c r="F5827" s="4"/>
      <c r="G5827" s="4">
        <v>34</v>
      </c>
      <c r="H5827" s="4">
        <v>2036</v>
      </c>
      <c r="I5827" s="4"/>
      <c r="J5827" s="4"/>
      <c r="K5827" s="4"/>
      <c r="L5827" s="4"/>
      <c r="M5827" s="4">
        <v>3136</v>
      </c>
    </row>
    <row r="5828" spans="1:13" x14ac:dyDescent="0.2">
      <c r="A5828" s="8">
        <v>41516</v>
      </c>
      <c r="B5828" s="4">
        <v>22</v>
      </c>
      <c r="C5828" s="4">
        <v>1738</v>
      </c>
      <c r="D5828" s="4">
        <v>81</v>
      </c>
      <c r="E5828" s="4"/>
      <c r="F5828" s="4"/>
      <c r="G5828" s="4">
        <v>33</v>
      </c>
      <c r="H5828" s="4">
        <v>1852</v>
      </c>
      <c r="I5828" s="4"/>
      <c r="J5828" s="4"/>
      <c r="K5828" s="4"/>
      <c r="L5828" s="4"/>
      <c r="M5828" s="4">
        <v>2857</v>
      </c>
    </row>
    <row r="5829" spans="1:13" x14ac:dyDescent="0.2">
      <c r="A5829" s="8">
        <v>41516</v>
      </c>
      <c r="B5829" s="4">
        <v>23</v>
      </c>
      <c r="C5829" s="4">
        <v>1519</v>
      </c>
      <c r="D5829" s="4">
        <v>71</v>
      </c>
      <c r="E5829" s="4"/>
      <c r="F5829" s="4"/>
      <c r="G5829" s="4">
        <v>31</v>
      </c>
      <c r="H5829" s="4">
        <v>1621</v>
      </c>
      <c r="I5829" s="4"/>
      <c r="J5829" s="4"/>
      <c r="K5829" s="4"/>
      <c r="L5829" s="4"/>
      <c r="M5829" s="4">
        <v>2531</v>
      </c>
    </row>
    <row r="5830" spans="1:13" x14ac:dyDescent="0.2">
      <c r="A5830" s="8">
        <v>41516</v>
      </c>
      <c r="B5830" s="4">
        <v>24</v>
      </c>
      <c r="C5830" s="4">
        <v>1320</v>
      </c>
      <c r="D5830" s="4">
        <v>62</v>
      </c>
      <c r="E5830" s="4"/>
      <c r="F5830" s="4"/>
      <c r="G5830" s="4">
        <v>32</v>
      </c>
      <c r="H5830" s="4">
        <v>1414</v>
      </c>
      <c r="I5830" s="4"/>
      <c r="J5830" s="4"/>
      <c r="K5830" s="4"/>
      <c r="L5830" s="4"/>
      <c r="M5830" s="4">
        <v>2231</v>
      </c>
    </row>
    <row r="5831" spans="1:13" x14ac:dyDescent="0.2">
      <c r="A5831" s="8">
        <v>41517</v>
      </c>
      <c r="B5831" s="4">
        <v>1</v>
      </c>
      <c r="C5831" s="4">
        <v>1181</v>
      </c>
      <c r="D5831" s="4">
        <v>55</v>
      </c>
      <c r="E5831" s="4"/>
      <c r="F5831" s="4"/>
      <c r="G5831" s="4">
        <v>32</v>
      </c>
      <c r="H5831" s="4">
        <v>1268</v>
      </c>
      <c r="I5831" s="4"/>
      <c r="J5831" s="4"/>
      <c r="K5831" s="4"/>
      <c r="L5831" s="4"/>
      <c r="M5831" s="4">
        <v>2021</v>
      </c>
    </row>
    <row r="5832" spans="1:13" x14ac:dyDescent="0.2">
      <c r="A5832" s="8">
        <v>41517</v>
      </c>
      <c r="B5832" s="4">
        <v>2</v>
      </c>
      <c r="C5832" s="4">
        <v>1072</v>
      </c>
      <c r="D5832" s="4">
        <v>50</v>
      </c>
      <c r="E5832" s="4"/>
      <c r="F5832" s="4"/>
      <c r="G5832" s="4">
        <v>32</v>
      </c>
      <c r="H5832" s="4">
        <v>1154</v>
      </c>
      <c r="I5832" s="4"/>
      <c r="J5832" s="4"/>
      <c r="K5832" s="4"/>
      <c r="L5832" s="4"/>
      <c r="M5832" s="4">
        <v>1856</v>
      </c>
    </row>
    <row r="5833" spans="1:13" x14ac:dyDescent="0.2">
      <c r="A5833" s="8">
        <v>41517</v>
      </c>
      <c r="B5833" s="4">
        <v>3</v>
      </c>
      <c r="C5833" s="4">
        <v>998</v>
      </c>
      <c r="D5833" s="4">
        <v>47</v>
      </c>
      <c r="E5833" s="4"/>
      <c r="F5833" s="4"/>
      <c r="G5833" s="4">
        <v>31</v>
      </c>
      <c r="H5833" s="4">
        <v>1076</v>
      </c>
      <c r="I5833" s="4"/>
      <c r="J5833" s="4"/>
      <c r="K5833" s="4"/>
      <c r="L5833" s="4"/>
      <c r="M5833" s="4">
        <v>1750</v>
      </c>
    </row>
    <row r="5834" spans="1:13" x14ac:dyDescent="0.2">
      <c r="A5834" s="8">
        <v>41517</v>
      </c>
      <c r="B5834" s="4">
        <v>4</v>
      </c>
      <c r="C5834" s="4">
        <v>959</v>
      </c>
      <c r="D5834" s="4">
        <v>45</v>
      </c>
      <c r="E5834" s="4"/>
      <c r="F5834" s="4"/>
      <c r="G5834" s="4">
        <v>31</v>
      </c>
      <c r="H5834" s="4">
        <v>1035</v>
      </c>
      <c r="I5834" s="4"/>
      <c r="J5834" s="4"/>
      <c r="K5834" s="4"/>
      <c r="L5834" s="4"/>
      <c r="M5834" s="4">
        <v>1687</v>
      </c>
    </row>
    <row r="5835" spans="1:13" x14ac:dyDescent="0.2">
      <c r="A5835" s="8">
        <v>41517</v>
      </c>
      <c r="B5835" s="4">
        <v>5</v>
      </c>
      <c r="C5835" s="4">
        <v>939</v>
      </c>
      <c r="D5835" s="4">
        <v>44</v>
      </c>
      <c r="E5835" s="4"/>
      <c r="F5835" s="4"/>
      <c r="G5835" s="4">
        <v>30</v>
      </c>
      <c r="H5835" s="4">
        <v>1013</v>
      </c>
      <c r="I5835" s="4"/>
      <c r="J5835" s="4"/>
      <c r="K5835" s="4"/>
      <c r="L5835" s="4"/>
      <c r="M5835" s="4">
        <v>1654</v>
      </c>
    </row>
    <row r="5836" spans="1:13" x14ac:dyDescent="0.2">
      <c r="A5836" s="8">
        <v>41517</v>
      </c>
      <c r="B5836" s="4">
        <v>6</v>
      </c>
      <c r="C5836" s="4">
        <v>951</v>
      </c>
      <c r="D5836" s="4">
        <v>45</v>
      </c>
      <c r="E5836" s="4"/>
      <c r="F5836" s="4"/>
      <c r="G5836" s="4">
        <v>31</v>
      </c>
      <c r="H5836" s="4">
        <v>1027</v>
      </c>
      <c r="I5836" s="4"/>
      <c r="J5836" s="4"/>
      <c r="K5836" s="4"/>
      <c r="L5836" s="4"/>
      <c r="M5836" s="4">
        <v>1670</v>
      </c>
    </row>
    <row r="5837" spans="1:13" x14ac:dyDescent="0.2">
      <c r="A5837" s="8">
        <v>41517</v>
      </c>
      <c r="B5837" s="4">
        <v>7</v>
      </c>
      <c r="C5837" s="4">
        <v>958</v>
      </c>
      <c r="D5837" s="4">
        <v>45</v>
      </c>
      <c r="E5837" s="4"/>
      <c r="F5837" s="4"/>
      <c r="G5837" s="4">
        <v>32</v>
      </c>
      <c r="H5837" s="4">
        <v>1035</v>
      </c>
      <c r="I5837" s="4"/>
      <c r="J5837" s="4"/>
      <c r="K5837" s="4"/>
      <c r="L5837" s="4"/>
      <c r="M5837" s="4">
        <v>1691</v>
      </c>
    </row>
    <row r="5838" spans="1:13" x14ac:dyDescent="0.2">
      <c r="A5838" s="8">
        <v>41517</v>
      </c>
      <c r="B5838" s="4">
        <v>8</v>
      </c>
      <c r="C5838" s="4">
        <v>981</v>
      </c>
      <c r="D5838" s="4">
        <v>46</v>
      </c>
      <c r="E5838" s="4"/>
      <c r="F5838" s="4"/>
      <c r="G5838" s="4">
        <v>34</v>
      </c>
      <c r="H5838" s="4">
        <v>1061</v>
      </c>
      <c r="I5838" s="4"/>
      <c r="J5838" s="4"/>
      <c r="K5838" s="4"/>
      <c r="L5838" s="4"/>
      <c r="M5838" s="4">
        <v>1725</v>
      </c>
    </row>
    <row r="5839" spans="1:13" x14ac:dyDescent="0.2">
      <c r="A5839" s="8">
        <v>41517</v>
      </c>
      <c r="B5839" s="4">
        <v>9</v>
      </c>
      <c r="C5839" s="4">
        <v>1076</v>
      </c>
      <c r="D5839" s="4">
        <v>51</v>
      </c>
      <c r="E5839" s="4"/>
      <c r="F5839" s="4"/>
      <c r="G5839" s="4">
        <v>36</v>
      </c>
      <c r="H5839" s="4">
        <v>1163</v>
      </c>
      <c r="I5839" s="4"/>
      <c r="J5839" s="4"/>
      <c r="K5839" s="4"/>
      <c r="L5839" s="4"/>
      <c r="M5839" s="4">
        <v>1876</v>
      </c>
    </row>
    <row r="5840" spans="1:13" x14ac:dyDescent="0.2">
      <c r="A5840" s="8">
        <v>41517</v>
      </c>
      <c r="B5840" s="4">
        <v>10</v>
      </c>
      <c r="C5840" s="4">
        <v>1181</v>
      </c>
      <c r="D5840" s="4">
        <v>56</v>
      </c>
      <c r="E5840" s="4"/>
      <c r="F5840" s="4"/>
      <c r="G5840" s="4">
        <v>42</v>
      </c>
      <c r="H5840" s="4">
        <v>1279</v>
      </c>
      <c r="I5840" s="4"/>
      <c r="J5840" s="4"/>
      <c r="K5840" s="4"/>
      <c r="L5840" s="4"/>
      <c r="M5840" s="4">
        <v>2044</v>
      </c>
    </row>
    <row r="5841" spans="1:13" x14ac:dyDescent="0.2">
      <c r="A5841" s="8">
        <v>41517</v>
      </c>
      <c r="B5841" s="4">
        <v>11</v>
      </c>
      <c r="C5841" s="4">
        <v>1285</v>
      </c>
      <c r="D5841" s="4">
        <v>60</v>
      </c>
      <c r="E5841" s="4"/>
      <c r="F5841" s="4"/>
      <c r="G5841" s="4">
        <v>40</v>
      </c>
      <c r="H5841" s="4">
        <v>1386</v>
      </c>
      <c r="I5841" s="4"/>
      <c r="J5841" s="4"/>
      <c r="K5841" s="4"/>
      <c r="L5841" s="4"/>
      <c r="M5841" s="4">
        <v>2209</v>
      </c>
    </row>
    <row r="5842" spans="1:13" x14ac:dyDescent="0.2">
      <c r="A5842" s="8">
        <v>41517</v>
      </c>
      <c r="B5842" s="4">
        <v>12</v>
      </c>
      <c r="C5842" s="4">
        <v>1421</v>
      </c>
      <c r="D5842" s="4">
        <v>67</v>
      </c>
      <c r="E5842" s="4"/>
      <c r="F5842" s="4"/>
      <c r="G5842" s="4">
        <v>45</v>
      </c>
      <c r="H5842" s="4">
        <v>1533</v>
      </c>
      <c r="I5842" s="4"/>
      <c r="J5842" s="4"/>
      <c r="K5842" s="4"/>
      <c r="L5842" s="4"/>
      <c r="M5842" s="4">
        <v>2419</v>
      </c>
    </row>
    <row r="5843" spans="1:13" x14ac:dyDescent="0.2">
      <c r="A5843" s="8">
        <v>41517</v>
      </c>
      <c r="B5843" s="4">
        <v>13</v>
      </c>
      <c r="C5843" s="4">
        <v>1575</v>
      </c>
      <c r="D5843" s="4">
        <v>74</v>
      </c>
      <c r="E5843" s="4"/>
      <c r="F5843" s="4"/>
      <c r="G5843" s="4">
        <v>41</v>
      </c>
      <c r="H5843" s="4">
        <v>1690</v>
      </c>
      <c r="I5843" s="4"/>
      <c r="J5843" s="4"/>
      <c r="K5843" s="4"/>
      <c r="L5843" s="4"/>
      <c r="M5843" s="4">
        <v>2651</v>
      </c>
    </row>
    <row r="5844" spans="1:13" x14ac:dyDescent="0.2">
      <c r="A5844" s="8">
        <v>41517</v>
      </c>
      <c r="B5844" s="4">
        <v>14</v>
      </c>
      <c r="C5844" s="4">
        <v>1720</v>
      </c>
      <c r="D5844" s="4">
        <v>80</v>
      </c>
      <c r="E5844" s="4"/>
      <c r="F5844" s="4"/>
      <c r="G5844" s="4">
        <v>44</v>
      </c>
      <c r="H5844" s="4">
        <v>1845</v>
      </c>
      <c r="I5844" s="4"/>
      <c r="J5844" s="4"/>
      <c r="K5844" s="4"/>
      <c r="L5844" s="4"/>
      <c r="M5844" s="4">
        <v>2877</v>
      </c>
    </row>
    <row r="5845" spans="1:13" x14ac:dyDescent="0.2">
      <c r="A5845" s="8">
        <v>41517</v>
      </c>
      <c r="B5845" s="4">
        <v>15</v>
      </c>
      <c r="C5845" s="4">
        <v>1851</v>
      </c>
      <c r="D5845" s="4">
        <v>86</v>
      </c>
      <c r="E5845" s="4"/>
      <c r="F5845" s="4"/>
      <c r="G5845" s="4">
        <v>42</v>
      </c>
      <c r="H5845" s="4">
        <v>1979</v>
      </c>
      <c r="I5845" s="4"/>
      <c r="J5845" s="4"/>
      <c r="K5845" s="4"/>
      <c r="L5845" s="4"/>
      <c r="M5845" s="4">
        <v>3070</v>
      </c>
    </row>
    <row r="5846" spans="1:13" x14ac:dyDescent="0.2">
      <c r="A5846" s="8">
        <v>41517</v>
      </c>
      <c r="B5846" s="4">
        <v>16</v>
      </c>
      <c r="C5846" s="4">
        <v>1948</v>
      </c>
      <c r="D5846" s="4">
        <v>91</v>
      </c>
      <c r="E5846" s="4"/>
      <c r="F5846" s="4"/>
      <c r="G5846" s="4">
        <v>42</v>
      </c>
      <c r="H5846" s="4">
        <v>2081</v>
      </c>
      <c r="I5846" s="4"/>
      <c r="J5846" s="4"/>
      <c r="K5846" s="4"/>
      <c r="L5846" s="4"/>
      <c r="M5846" s="4">
        <v>3214</v>
      </c>
    </row>
    <row r="5847" spans="1:13" x14ac:dyDescent="0.2">
      <c r="A5847" s="8">
        <v>41517</v>
      </c>
      <c r="B5847" s="4">
        <v>17</v>
      </c>
      <c r="C5847" s="4">
        <v>2001</v>
      </c>
      <c r="D5847" s="4">
        <v>93</v>
      </c>
      <c r="E5847" s="4"/>
      <c r="F5847" s="4"/>
      <c r="G5847" s="4">
        <v>43</v>
      </c>
      <c r="H5847" s="4">
        <v>2137</v>
      </c>
      <c r="I5847" s="4"/>
      <c r="J5847" s="4"/>
      <c r="K5847" s="4"/>
      <c r="L5847" s="4"/>
      <c r="M5847" s="4">
        <v>3303</v>
      </c>
    </row>
    <row r="5848" spans="1:13" x14ac:dyDescent="0.2">
      <c r="A5848" s="8">
        <v>41517</v>
      </c>
      <c r="B5848" s="4">
        <v>18</v>
      </c>
      <c r="C5848" s="4">
        <v>1991</v>
      </c>
      <c r="D5848" s="4">
        <v>92</v>
      </c>
      <c r="E5848" s="4"/>
      <c r="F5848" s="4"/>
      <c r="G5848" s="4">
        <v>38</v>
      </c>
      <c r="H5848" s="4">
        <v>2122</v>
      </c>
      <c r="I5848" s="4"/>
      <c r="J5848" s="4"/>
      <c r="K5848" s="4"/>
      <c r="L5848" s="4"/>
      <c r="M5848" s="4">
        <v>3276</v>
      </c>
    </row>
    <row r="5849" spans="1:13" x14ac:dyDescent="0.2">
      <c r="A5849" s="8">
        <v>41517</v>
      </c>
      <c r="B5849" s="4">
        <v>19</v>
      </c>
      <c r="C5849" s="4">
        <v>1878</v>
      </c>
      <c r="D5849" s="4">
        <v>87</v>
      </c>
      <c r="E5849" s="4"/>
      <c r="F5849" s="4"/>
      <c r="G5849" s="4">
        <v>36</v>
      </c>
      <c r="H5849" s="4">
        <v>2001</v>
      </c>
      <c r="I5849" s="4"/>
      <c r="J5849" s="4"/>
      <c r="K5849" s="4"/>
      <c r="L5849" s="4"/>
      <c r="M5849" s="4">
        <v>3107</v>
      </c>
    </row>
    <row r="5850" spans="1:13" x14ac:dyDescent="0.2">
      <c r="A5850" s="8">
        <v>41517</v>
      </c>
      <c r="B5850" s="4">
        <v>20</v>
      </c>
      <c r="C5850" s="4">
        <v>1729</v>
      </c>
      <c r="D5850" s="4">
        <v>80</v>
      </c>
      <c r="E5850" s="4"/>
      <c r="F5850" s="4"/>
      <c r="G5850" s="4">
        <v>32</v>
      </c>
      <c r="H5850" s="4">
        <v>1841</v>
      </c>
      <c r="I5850" s="4"/>
      <c r="J5850" s="4"/>
      <c r="K5850" s="4"/>
      <c r="L5850" s="4"/>
      <c r="M5850" s="4">
        <v>2893</v>
      </c>
    </row>
    <row r="5851" spans="1:13" x14ac:dyDescent="0.2">
      <c r="A5851" s="8">
        <v>41517</v>
      </c>
      <c r="B5851" s="4">
        <v>21</v>
      </c>
      <c r="C5851" s="4">
        <v>1652</v>
      </c>
      <c r="D5851" s="4">
        <v>77</v>
      </c>
      <c r="E5851" s="4"/>
      <c r="F5851" s="4"/>
      <c r="G5851" s="4">
        <v>33</v>
      </c>
      <c r="H5851" s="4">
        <v>1762</v>
      </c>
      <c r="I5851" s="4"/>
      <c r="J5851" s="4"/>
      <c r="K5851" s="4"/>
      <c r="L5851" s="4"/>
      <c r="M5851" s="4">
        <v>2773</v>
      </c>
    </row>
    <row r="5852" spans="1:13" x14ac:dyDescent="0.2">
      <c r="A5852" s="8">
        <v>41517</v>
      </c>
      <c r="B5852" s="4">
        <v>22</v>
      </c>
      <c r="C5852" s="4">
        <v>1510</v>
      </c>
      <c r="D5852" s="4">
        <v>70</v>
      </c>
      <c r="E5852" s="4"/>
      <c r="F5852" s="4"/>
      <c r="G5852" s="4">
        <v>31</v>
      </c>
      <c r="H5852" s="4">
        <v>1611</v>
      </c>
      <c r="I5852" s="4"/>
      <c r="J5852" s="4"/>
      <c r="K5852" s="4"/>
      <c r="L5852" s="4"/>
      <c r="M5852" s="4">
        <v>2543</v>
      </c>
    </row>
    <row r="5853" spans="1:13" x14ac:dyDescent="0.2">
      <c r="A5853" s="8">
        <v>41517</v>
      </c>
      <c r="B5853" s="4">
        <v>23</v>
      </c>
      <c r="C5853" s="4">
        <v>1356</v>
      </c>
      <c r="D5853" s="4">
        <v>63</v>
      </c>
      <c r="E5853" s="4"/>
      <c r="F5853" s="4"/>
      <c r="G5853" s="4">
        <v>31</v>
      </c>
      <c r="H5853" s="4">
        <v>1450</v>
      </c>
      <c r="I5853" s="4"/>
      <c r="J5853" s="4"/>
      <c r="K5853" s="4"/>
      <c r="L5853" s="4"/>
      <c r="M5853" s="4">
        <v>2293</v>
      </c>
    </row>
    <row r="5854" spans="1:13" x14ac:dyDescent="0.2">
      <c r="A5854" s="8">
        <v>41517</v>
      </c>
      <c r="B5854" s="4">
        <v>24</v>
      </c>
      <c r="C5854" s="4">
        <v>1206</v>
      </c>
      <c r="D5854" s="4">
        <v>56</v>
      </c>
      <c r="E5854" s="4"/>
      <c r="F5854" s="4"/>
      <c r="G5854" s="4">
        <v>31</v>
      </c>
      <c r="H5854" s="4">
        <v>1294</v>
      </c>
      <c r="I5854" s="4"/>
      <c r="J5854" s="4"/>
      <c r="K5854" s="4"/>
      <c r="L5854" s="4"/>
      <c r="M5854" s="4">
        <v>2059</v>
      </c>
    </row>
    <row r="5855" spans="1:13" x14ac:dyDescent="0.2">
      <c r="A5855" s="8">
        <v>41518</v>
      </c>
      <c r="B5855" s="4">
        <v>1</v>
      </c>
      <c r="C5855" s="4">
        <v>1092</v>
      </c>
      <c r="D5855" s="4">
        <v>51</v>
      </c>
      <c r="E5855" s="4"/>
      <c r="F5855" s="4"/>
      <c r="G5855" s="4">
        <v>31</v>
      </c>
      <c r="H5855" s="4">
        <v>1174</v>
      </c>
      <c r="I5855" s="4"/>
      <c r="J5855" s="4"/>
      <c r="K5855" s="4"/>
      <c r="L5855" s="4"/>
      <c r="M5855" s="4">
        <v>1894</v>
      </c>
    </row>
    <row r="5856" spans="1:13" x14ac:dyDescent="0.2">
      <c r="A5856" s="8">
        <v>41518</v>
      </c>
      <c r="B5856" s="4">
        <v>2</v>
      </c>
      <c r="C5856" s="4">
        <v>1011</v>
      </c>
      <c r="D5856" s="4">
        <v>47</v>
      </c>
      <c r="E5856" s="4"/>
      <c r="F5856" s="4"/>
      <c r="G5856" s="4">
        <v>31</v>
      </c>
      <c r="H5856" s="4">
        <v>1089</v>
      </c>
      <c r="I5856" s="4"/>
      <c r="J5856" s="4"/>
      <c r="K5856" s="4"/>
      <c r="L5856" s="4"/>
      <c r="M5856" s="4">
        <v>1759</v>
      </c>
    </row>
    <row r="5857" spans="1:13" x14ac:dyDescent="0.2">
      <c r="A5857" s="8">
        <v>41518</v>
      </c>
      <c r="B5857" s="4">
        <v>3</v>
      </c>
      <c r="C5857" s="4">
        <v>959</v>
      </c>
      <c r="D5857" s="4">
        <v>45</v>
      </c>
      <c r="E5857" s="4"/>
      <c r="F5857" s="4"/>
      <c r="G5857" s="4">
        <v>31</v>
      </c>
      <c r="H5857" s="4">
        <v>1035</v>
      </c>
      <c r="I5857" s="4"/>
      <c r="J5857" s="4"/>
      <c r="K5857" s="4"/>
      <c r="L5857" s="4"/>
      <c r="M5857" s="4">
        <v>1673</v>
      </c>
    </row>
    <row r="5858" spans="1:13" x14ac:dyDescent="0.2">
      <c r="A5858" s="8">
        <v>41518</v>
      </c>
      <c r="B5858" s="4">
        <v>4</v>
      </c>
      <c r="C5858" s="4">
        <v>923</v>
      </c>
      <c r="D5858" s="4">
        <v>43</v>
      </c>
      <c r="E5858" s="4"/>
      <c r="F5858" s="4"/>
      <c r="G5858" s="4">
        <v>30</v>
      </c>
      <c r="H5858" s="4">
        <v>996</v>
      </c>
      <c r="I5858" s="4"/>
      <c r="J5858" s="4"/>
      <c r="K5858" s="4"/>
      <c r="L5858" s="4"/>
      <c r="M5858" s="4">
        <v>1627</v>
      </c>
    </row>
    <row r="5859" spans="1:13" x14ac:dyDescent="0.2">
      <c r="A5859" s="8">
        <v>41518</v>
      </c>
      <c r="B5859" s="4">
        <v>5</v>
      </c>
      <c r="C5859" s="4">
        <v>914</v>
      </c>
      <c r="D5859" s="4">
        <v>43</v>
      </c>
      <c r="E5859" s="4"/>
      <c r="F5859" s="4"/>
      <c r="G5859" s="4">
        <v>31</v>
      </c>
      <c r="H5859" s="4">
        <v>988</v>
      </c>
      <c r="I5859" s="4"/>
      <c r="J5859" s="4"/>
      <c r="K5859" s="4"/>
      <c r="L5859" s="4"/>
      <c r="M5859" s="4">
        <v>1604</v>
      </c>
    </row>
    <row r="5860" spans="1:13" x14ac:dyDescent="0.2">
      <c r="A5860" s="8">
        <v>41518</v>
      </c>
      <c r="B5860" s="4">
        <v>6</v>
      </c>
      <c r="C5860" s="4">
        <v>915</v>
      </c>
      <c r="D5860" s="4">
        <v>43</v>
      </c>
      <c r="E5860" s="4"/>
      <c r="F5860" s="4"/>
      <c r="G5860" s="4">
        <v>30</v>
      </c>
      <c r="H5860" s="4">
        <v>988</v>
      </c>
      <c r="I5860" s="4"/>
      <c r="J5860" s="4"/>
      <c r="K5860" s="4"/>
      <c r="L5860" s="4"/>
      <c r="M5860" s="4">
        <v>1616</v>
      </c>
    </row>
    <row r="5861" spans="1:13" x14ac:dyDescent="0.2">
      <c r="A5861" s="8">
        <v>41518</v>
      </c>
      <c r="B5861" s="4">
        <v>7</v>
      </c>
      <c r="C5861" s="4">
        <v>924</v>
      </c>
      <c r="D5861" s="4">
        <v>44</v>
      </c>
      <c r="E5861" s="4"/>
      <c r="F5861" s="4"/>
      <c r="G5861" s="4">
        <v>31</v>
      </c>
      <c r="H5861" s="4">
        <v>999</v>
      </c>
      <c r="I5861" s="4"/>
      <c r="J5861" s="4"/>
      <c r="K5861" s="4"/>
      <c r="L5861" s="4"/>
      <c r="M5861" s="4">
        <v>1621</v>
      </c>
    </row>
    <row r="5862" spans="1:13" x14ac:dyDescent="0.2">
      <c r="A5862" s="8">
        <v>41518</v>
      </c>
      <c r="B5862" s="4">
        <v>8</v>
      </c>
      <c r="C5862" s="4">
        <v>939</v>
      </c>
      <c r="D5862" s="4">
        <v>44</v>
      </c>
      <c r="E5862" s="4"/>
      <c r="F5862" s="4"/>
      <c r="G5862" s="4">
        <v>32</v>
      </c>
      <c r="H5862" s="4">
        <v>1015</v>
      </c>
      <c r="I5862" s="4"/>
      <c r="J5862" s="4"/>
      <c r="K5862" s="4"/>
      <c r="L5862" s="4"/>
      <c r="M5862" s="4">
        <v>1640</v>
      </c>
    </row>
    <row r="5863" spans="1:13" x14ac:dyDescent="0.2">
      <c r="A5863" s="8">
        <v>41518</v>
      </c>
      <c r="B5863" s="4">
        <v>9</v>
      </c>
      <c r="C5863" s="4">
        <v>994</v>
      </c>
      <c r="D5863" s="4">
        <v>47</v>
      </c>
      <c r="E5863" s="4"/>
      <c r="F5863" s="4"/>
      <c r="G5863" s="4">
        <v>35</v>
      </c>
      <c r="H5863" s="4">
        <v>1076</v>
      </c>
      <c r="I5863" s="4"/>
      <c r="J5863" s="4"/>
      <c r="K5863" s="4"/>
      <c r="L5863" s="4"/>
      <c r="M5863" s="4">
        <v>1737</v>
      </c>
    </row>
    <row r="5864" spans="1:13" x14ac:dyDescent="0.2">
      <c r="A5864" s="8">
        <v>41518</v>
      </c>
      <c r="B5864" s="4">
        <v>10</v>
      </c>
      <c r="C5864" s="4">
        <v>1081</v>
      </c>
      <c r="D5864" s="4">
        <v>51</v>
      </c>
      <c r="E5864" s="4"/>
      <c r="F5864" s="4"/>
      <c r="G5864" s="4">
        <v>37</v>
      </c>
      <c r="H5864" s="4">
        <v>1169</v>
      </c>
      <c r="I5864" s="4"/>
      <c r="J5864" s="4"/>
      <c r="K5864" s="4"/>
      <c r="L5864" s="4"/>
      <c r="M5864" s="4">
        <v>1870</v>
      </c>
    </row>
    <row r="5865" spans="1:13" x14ac:dyDescent="0.2">
      <c r="A5865" s="8">
        <v>41518</v>
      </c>
      <c r="B5865" s="4">
        <v>11</v>
      </c>
      <c r="C5865" s="4">
        <v>1164</v>
      </c>
      <c r="D5865" s="4">
        <v>55</v>
      </c>
      <c r="E5865" s="4"/>
      <c r="F5865" s="4"/>
      <c r="G5865" s="4">
        <v>39</v>
      </c>
      <c r="H5865" s="4">
        <v>1258</v>
      </c>
      <c r="I5865" s="4"/>
      <c r="J5865" s="4"/>
      <c r="K5865" s="4"/>
      <c r="L5865" s="4"/>
      <c r="M5865" s="4">
        <v>2007</v>
      </c>
    </row>
    <row r="5866" spans="1:13" x14ac:dyDescent="0.2">
      <c r="A5866" s="8">
        <v>41518</v>
      </c>
      <c r="B5866" s="4">
        <v>12</v>
      </c>
      <c r="C5866" s="4">
        <v>1246</v>
      </c>
      <c r="D5866" s="4">
        <v>59</v>
      </c>
      <c r="E5866" s="4"/>
      <c r="F5866" s="4"/>
      <c r="G5866" s="4">
        <v>40</v>
      </c>
      <c r="H5866" s="4">
        <v>1345</v>
      </c>
      <c r="I5866" s="4"/>
      <c r="J5866" s="4"/>
      <c r="K5866" s="4"/>
      <c r="L5866" s="4"/>
      <c r="M5866" s="4">
        <v>2139</v>
      </c>
    </row>
    <row r="5867" spans="1:13" x14ac:dyDescent="0.2">
      <c r="A5867" s="8">
        <v>41518</v>
      </c>
      <c r="B5867" s="4">
        <v>13</v>
      </c>
      <c r="C5867" s="4">
        <v>1353</v>
      </c>
      <c r="D5867" s="4">
        <v>64</v>
      </c>
      <c r="E5867" s="4"/>
      <c r="F5867" s="4"/>
      <c r="G5867" s="4">
        <v>42</v>
      </c>
      <c r="H5867" s="4">
        <v>1459</v>
      </c>
      <c r="I5867" s="4"/>
      <c r="J5867" s="4"/>
      <c r="K5867" s="4"/>
      <c r="L5867" s="4"/>
      <c r="M5867" s="4">
        <v>2304</v>
      </c>
    </row>
    <row r="5868" spans="1:13" x14ac:dyDescent="0.2">
      <c r="A5868" s="8">
        <v>41518</v>
      </c>
      <c r="B5868" s="4">
        <v>14</v>
      </c>
      <c r="C5868" s="4">
        <v>1478</v>
      </c>
      <c r="D5868" s="4">
        <v>69</v>
      </c>
      <c r="E5868" s="4"/>
      <c r="F5868" s="4"/>
      <c r="G5868" s="4">
        <v>41</v>
      </c>
      <c r="H5868" s="4">
        <v>1588</v>
      </c>
      <c r="I5868" s="4"/>
      <c r="J5868" s="4"/>
      <c r="K5868" s="4"/>
      <c r="L5868" s="4"/>
      <c r="M5868" s="4">
        <v>2494</v>
      </c>
    </row>
    <row r="5869" spans="1:13" x14ac:dyDescent="0.2">
      <c r="A5869" s="8">
        <v>41518</v>
      </c>
      <c r="B5869" s="4">
        <v>15</v>
      </c>
      <c r="C5869" s="4">
        <v>1611</v>
      </c>
      <c r="D5869" s="4">
        <v>75</v>
      </c>
      <c r="E5869" s="4"/>
      <c r="F5869" s="4"/>
      <c r="G5869" s="4">
        <v>41</v>
      </c>
      <c r="H5869" s="4">
        <v>1727</v>
      </c>
      <c r="I5869" s="4"/>
      <c r="J5869" s="4"/>
      <c r="K5869" s="4"/>
      <c r="L5869" s="4"/>
      <c r="M5869" s="4">
        <v>2677</v>
      </c>
    </row>
    <row r="5870" spans="1:13" x14ac:dyDescent="0.2">
      <c r="A5870" s="8">
        <v>41518</v>
      </c>
      <c r="B5870" s="4">
        <v>16</v>
      </c>
      <c r="C5870" s="4">
        <v>1729</v>
      </c>
      <c r="D5870" s="4">
        <v>81</v>
      </c>
      <c r="E5870" s="4"/>
      <c r="F5870" s="4"/>
      <c r="G5870" s="4">
        <v>41</v>
      </c>
      <c r="H5870" s="4">
        <v>1851</v>
      </c>
      <c r="I5870" s="4"/>
      <c r="J5870" s="4"/>
      <c r="K5870" s="4"/>
      <c r="L5870" s="4"/>
      <c r="M5870" s="4">
        <v>2845</v>
      </c>
    </row>
    <row r="5871" spans="1:13" x14ac:dyDescent="0.2">
      <c r="A5871" s="8">
        <v>41518</v>
      </c>
      <c r="B5871" s="4">
        <v>17</v>
      </c>
      <c r="C5871" s="4">
        <v>1792</v>
      </c>
      <c r="D5871" s="4">
        <v>83</v>
      </c>
      <c r="E5871" s="4"/>
      <c r="F5871" s="4"/>
      <c r="G5871" s="4">
        <v>40</v>
      </c>
      <c r="H5871" s="4">
        <v>1915</v>
      </c>
      <c r="I5871" s="4"/>
      <c r="J5871" s="4"/>
      <c r="K5871" s="4"/>
      <c r="L5871" s="4"/>
      <c r="M5871" s="4">
        <v>2947</v>
      </c>
    </row>
    <row r="5872" spans="1:13" x14ac:dyDescent="0.2">
      <c r="A5872" s="8">
        <v>41518</v>
      </c>
      <c r="B5872" s="4">
        <v>18</v>
      </c>
      <c r="C5872" s="4">
        <v>1785</v>
      </c>
      <c r="D5872" s="4">
        <v>83</v>
      </c>
      <c r="E5872" s="4"/>
      <c r="F5872" s="4"/>
      <c r="G5872" s="4">
        <v>37</v>
      </c>
      <c r="H5872" s="4">
        <v>1905</v>
      </c>
      <c r="I5872" s="4"/>
      <c r="J5872" s="4"/>
      <c r="K5872" s="4"/>
      <c r="L5872" s="4"/>
      <c r="M5872" s="4">
        <v>2956</v>
      </c>
    </row>
    <row r="5873" spans="1:13" x14ac:dyDescent="0.2">
      <c r="A5873" s="8">
        <v>41518</v>
      </c>
      <c r="B5873" s="4">
        <v>19</v>
      </c>
      <c r="C5873" s="4">
        <v>1660</v>
      </c>
      <c r="D5873" s="4">
        <v>77</v>
      </c>
      <c r="E5873" s="4"/>
      <c r="F5873" s="4"/>
      <c r="G5873" s="4">
        <v>32</v>
      </c>
      <c r="H5873" s="4">
        <v>1769</v>
      </c>
      <c r="I5873" s="4"/>
      <c r="J5873" s="4"/>
      <c r="K5873" s="4"/>
      <c r="L5873" s="4"/>
      <c r="M5873" s="4">
        <v>2776</v>
      </c>
    </row>
    <row r="5874" spans="1:13" x14ac:dyDescent="0.2">
      <c r="A5874" s="8">
        <v>41518</v>
      </c>
      <c r="B5874" s="4">
        <v>20</v>
      </c>
      <c r="C5874" s="4">
        <v>1562</v>
      </c>
      <c r="D5874" s="4">
        <v>73</v>
      </c>
      <c r="E5874" s="4"/>
      <c r="F5874" s="4"/>
      <c r="G5874" s="4">
        <v>32</v>
      </c>
      <c r="H5874" s="4">
        <v>1667</v>
      </c>
      <c r="I5874" s="4"/>
      <c r="J5874" s="4"/>
      <c r="K5874" s="4"/>
      <c r="L5874" s="4"/>
      <c r="M5874" s="4">
        <v>2619</v>
      </c>
    </row>
    <row r="5875" spans="1:13" x14ac:dyDescent="0.2">
      <c r="A5875" s="8">
        <v>41518</v>
      </c>
      <c r="B5875" s="4">
        <v>21</v>
      </c>
      <c r="C5875" s="4">
        <v>1524</v>
      </c>
      <c r="D5875" s="4">
        <v>71</v>
      </c>
      <c r="E5875" s="4"/>
      <c r="F5875" s="4"/>
      <c r="G5875" s="4">
        <v>33</v>
      </c>
      <c r="H5875" s="4">
        <v>1628</v>
      </c>
      <c r="I5875" s="4"/>
      <c r="J5875" s="4"/>
      <c r="K5875" s="4"/>
      <c r="L5875" s="4"/>
      <c r="M5875" s="4">
        <v>2552</v>
      </c>
    </row>
    <row r="5876" spans="1:13" x14ac:dyDescent="0.2">
      <c r="A5876" s="8">
        <v>41518</v>
      </c>
      <c r="B5876" s="4">
        <v>22</v>
      </c>
      <c r="C5876" s="4">
        <v>1426</v>
      </c>
      <c r="D5876" s="4">
        <v>66</v>
      </c>
      <c r="E5876" s="4"/>
      <c r="F5876" s="4"/>
      <c r="G5876" s="4">
        <v>31</v>
      </c>
      <c r="H5876" s="4">
        <v>1523</v>
      </c>
      <c r="I5876" s="4"/>
      <c r="J5876" s="4"/>
      <c r="K5876" s="4"/>
      <c r="L5876" s="4"/>
      <c r="M5876" s="4">
        <v>2392</v>
      </c>
    </row>
    <row r="5877" spans="1:13" x14ac:dyDescent="0.2">
      <c r="A5877" s="8">
        <v>41518</v>
      </c>
      <c r="B5877" s="4">
        <v>23</v>
      </c>
      <c r="C5877" s="4">
        <v>1310</v>
      </c>
      <c r="D5877" s="4">
        <v>61</v>
      </c>
      <c r="E5877" s="4"/>
      <c r="F5877" s="4"/>
      <c r="G5877" s="4">
        <v>32</v>
      </c>
      <c r="H5877" s="4">
        <v>1403</v>
      </c>
      <c r="I5877" s="4"/>
      <c r="J5877" s="4"/>
      <c r="K5877" s="4"/>
      <c r="L5877" s="4"/>
      <c r="M5877" s="4">
        <v>2192</v>
      </c>
    </row>
    <row r="5878" spans="1:13" x14ac:dyDescent="0.2">
      <c r="A5878" s="8">
        <v>41518</v>
      </c>
      <c r="B5878" s="4">
        <v>24</v>
      </c>
      <c r="C5878" s="4">
        <v>1190</v>
      </c>
      <c r="D5878" s="4">
        <v>56</v>
      </c>
      <c r="E5878" s="4"/>
      <c r="F5878" s="4"/>
      <c r="G5878" s="4">
        <v>31</v>
      </c>
      <c r="H5878" s="4">
        <v>1277</v>
      </c>
      <c r="I5878" s="4"/>
      <c r="J5878" s="4"/>
      <c r="K5878" s="4"/>
      <c r="L5878" s="4"/>
      <c r="M5878" s="4">
        <v>1998</v>
      </c>
    </row>
    <row r="5879" spans="1:13" x14ac:dyDescent="0.2">
      <c r="A5879" s="8">
        <v>41519</v>
      </c>
      <c r="B5879" s="4">
        <v>1</v>
      </c>
      <c r="C5879" s="4">
        <v>1093</v>
      </c>
      <c r="D5879" s="4">
        <v>51</v>
      </c>
      <c r="E5879" s="4"/>
      <c r="F5879" s="4"/>
      <c r="G5879" s="4">
        <v>32</v>
      </c>
      <c r="H5879" s="4">
        <v>1176</v>
      </c>
      <c r="I5879" s="4"/>
      <c r="J5879" s="4"/>
      <c r="K5879" s="4"/>
      <c r="L5879" s="4"/>
      <c r="M5879" s="4">
        <v>1856</v>
      </c>
    </row>
    <row r="5880" spans="1:13" x14ac:dyDescent="0.2">
      <c r="A5880" s="8">
        <v>41519</v>
      </c>
      <c r="B5880" s="4">
        <v>2</v>
      </c>
      <c r="C5880" s="4">
        <v>1021</v>
      </c>
      <c r="D5880" s="4">
        <v>48</v>
      </c>
      <c r="E5880" s="4"/>
      <c r="F5880" s="4"/>
      <c r="G5880" s="4">
        <v>31</v>
      </c>
      <c r="H5880" s="4">
        <v>1100</v>
      </c>
      <c r="I5880" s="4"/>
      <c r="J5880" s="4"/>
      <c r="K5880" s="4"/>
      <c r="L5880" s="4"/>
      <c r="M5880" s="4">
        <v>1750</v>
      </c>
    </row>
    <row r="5881" spans="1:13" x14ac:dyDescent="0.2">
      <c r="A5881" s="8">
        <v>41519</v>
      </c>
      <c r="B5881" s="4">
        <v>3</v>
      </c>
      <c r="C5881" s="4">
        <v>984</v>
      </c>
      <c r="D5881" s="4">
        <v>46</v>
      </c>
      <c r="E5881" s="4"/>
      <c r="F5881" s="4"/>
      <c r="G5881" s="4">
        <v>31</v>
      </c>
      <c r="H5881" s="4">
        <v>1061</v>
      </c>
      <c r="I5881" s="4"/>
      <c r="J5881" s="4"/>
      <c r="K5881" s="4"/>
      <c r="L5881" s="4"/>
      <c r="M5881" s="4">
        <v>1689</v>
      </c>
    </row>
    <row r="5882" spans="1:13" x14ac:dyDescent="0.2">
      <c r="A5882" s="8">
        <v>41519</v>
      </c>
      <c r="B5882" s="4">
        <v>4</v>
      </c>
      <c r="C5882" s="4">
        <v>961</v>
      </c>
      <c r="D5882" s="4">
        <v>45</v>
      </c>
      <c r="E5882" s="4"/>
      <c r="F5882" s="4"/>
      <c r="G5882" s="4">
        <v>31</v>
      </c>
      <c r="H5882" s="4">
        <v>1037</v>
      </c>
      <c r="I5882" s="4"/>
      <c r="J5882" s="4"/>
      <c r="K5882" s="4"/>
      <c r="L5882" s="4"/>
      <c r="M5882" s="4">
        <v>1658</v>
      </c>
    </row>
    <row r="5883" spans="1:13" x14ac:dyDescent="0.2">
      <c r="A5883" s="8">
        <v>41519</v>
      </c>
      <c r="B5883" s="4">
        <v>5</v>
      </c>
      <c r="C5883" s="4">
        <v>955</v>
      </c>
      <c r="D5883" s="4">
        <v>45</v>
      </c>
      <c r="E5883" s="4"/>
      <c r="F5883" s="4"/>
      <c r="G5883" s="4">
        <v>32</v>
      </c>
      <c r="H5883" s="4">
        <v>1032</v>
      </c>
      <c r="I5883" s="4"/>
      <c r="J5883" s="4"/>
      <c r="K5883" s="4"/>
      <c r="L5883" s="4"/>
      <c r="M5883" s="4">
        <v>1659</v>
      </c>
    </row>
    <row r="5884" spans="1:13" x14ac:dyDescent="0.2">
      <c r="A5884" s="8">
        <v>41519</v>
      </c>
      <c r="B5884" s="4">
        <v>6</v>
      </c>
      <c r="C5884" s="4">
        <v>989</v>
      </c>
      <c r="D5884" s="4">
        <v>47</v>
      </c>
      <c r="E5884" s="4"/>
      <c r="F5884" s="4"/>
      <c r="G5884" s="4">
        <v>33</v>
      </c>
      <c r="H5884" s="4">
        <v>1069</v>
      </c>
      <c r="I5884" s="4"/>
      <c r="J5884" s="4"/>
      <c r="K5884" s="4"/>
      <c r="L5884" s="4"/>
      <c r="M5884" s="4">
        <v>1704</v>
      </c>
    </row>
    <row r="5885" spans="1:13" x14ac:dyDescent="0.2">
      <c r="A5885" s="8">
        <v>41519</v>
      </c>
      <c r="B5885" s="4">
        <v>7</v>
      </c>
      <c r="C5885" s="4">
        <v>1015</v>
      </c>
      <c r="D5885" s="4">
        <v>48</v>
      </c>
      <c r="E5885" s="4"/>
      <c r="F5885" s="4"/>
      <c r="G5885" s="4">
        <v>31</v>
      </c>
      <c r="H5885" s="4">
        <v>1094</v>
      </c>
      <c r="I5885" s="4"/>
      <c r="J5885" s="4"/>
      <c r="K5885" s="4"/>
      <c r="L5885" s="4"/>
      <c r="M5885" s="4">
        <v>1736</v>
      </c>
    </row>
    <row r="5886" spans="1:13" x14ac:dyDescent="0.2">
      <c r="A5886" s="8">
        <v>41519</v>
      </c>
      <c r="B5886" s="4">
        <v>8</v>
      </c>
      <c r="C5886" s="4">
        <v>1028</v>
      </c>
      <c r="D5886" s="4">
        <v>48</v>
      </c>
      <c r="E5886" s="4"/>
      <c r="F5886" s="4"/>
      <c r="G5886" s="4">
        <v>33</v>
      </c>
      <c r="H5886" s="4">
        <v>1109</v>
      </c>
      <c r="I5886" s="4"/>
      <c r="J5886" s="4"/>
      <c r="K5886" s="4"/>
      <c r="L5886" s="4"/>
      <c r="M5886" s="4">
        <v>1763</v>
      </c>
    </row>
    <row r="5887" spans="1:13" x14ac:dyDescent="0.2">
      <c r="A5887" s="8">
        <v>41519</v>
      </c>
      <c r="B5887" s="4">
        <v>9</v>
      </c>
      <c r="C5887" s="4">
        <v>1083</v>
      </c>
      <c r="D5887" s="4">
        <v>51</v>
      </c>
      <c r="E5887" s="4"/>
      <c r="F5887" s="4"/>
      <c r="G5887" s="4">
        <v>32</v>
      </c>
      <c r="H5887" s="4">
        <v>1166</v>
      </c>
      <c r="I5887" s="4"/>
      <c r="J5887" s="4"/>
      <c r="K5887" s="4"/>
      <c r="L5887" s="4"/>
      <c r="M5887" s="4">
        <v>1855</v>
      </c>
    </row>
    <row r="5888" spans="1:13" x14ac:dyDescent="0.2">
      <c r="A5888" s="8">
        <v>41519</v>
      </c>
      <c r="B5888" s="4">
        <v>10</v>
      </c>
      <c r="C5888" s="4">
        <v>1157</v>
      </c>
      <c r="D5888" s="4">
        <v>54</v>
      </c>
      <c r="E5888" s="4"/>
      <c r="F5888" s="4"/>
      <c r="G5888" s="4">
        <v>34</v>
      </c>
      <c r="H5888" s="4">
        <v>1245</v>
      </c>
      <c r="I5888" s="4"/>
      <c r="J5888" s="4"/>
      <c r="K5888" s="4"/>
      <c r="L5888" s="4"/>
      <c r="M5888" s="4">
        <v>1989</v>
      </c>
    </row>
    <row r="5889" spans="1:13" x14ac:dyDescent="0.2">
      <c r="A5889" s="8">
        <v>41519</v>
      </c>
      <c r="B5889" s="4">
        <v>11</v>
      </c>
      <c r="C5889" s="4">
        <v>1225</v>
      </c>
      <c r="D5889" s="4">
        <v>57</v>
      </c>
      <c r="E5889" s="4"/>
      <c r="F5889" s="4"/>
      <c r="G5889" s="4">
        <v>34</v>
      </c>
      <c r="H5889" s="4">
        <v>1316</v>
      </c>
      <c r="I5889" s="4"/>
      <c r="J5889" s="4"/>
      <c r="K5889" s="4"/>
      <c r="L5889" s="4"/>
      <c r="M5889" s="4">
        <v>2097</v>
      </c>
    </row>
    <row r="5890" spans="1:13" x14ac:dyDescent="0.2">
      <c r="A5890" s="8">
        <v>41519</v>
      </c>
      <c r="B5890" s="4">
        <v>12</v>
      </c>
      <c r="C5890" s="4">
        <v>1250</v>
      </c>
      <c r="D5890" s="4">
        <v>59</v>
      </c>
      <c r="E5890" s="4"/>
      <c r="F5890" s="4"/>
      <c r="G5890" s="4">
        <v>36</v>
      </c>
      <c r="H5890" s="4">
        <v>1345</v>
      </c>
      <c r="I5890" s="4"/>
      <c r="J5890" s="4"/>
      <c r="K5890" s="4"/>
      <c r="L5890" s="4"/>
      <c r="M5890" s="4">
        <v>2168</v>
      </c>
    </row>
    <row r="5891" spans="1:13" x14ac:dyDescent="0.2">
      <c r="A5891" s="8">
        <v>41519</v>
      </c>
      <c r="B5891" s="4">
        <v>13</v>
      </c>
      <c r="C5891" s="4">
        <v>1266</v>
      </c>
      <c r="D5891" s="4">
        <v>59</v>
      </c>
      <c r="E5891" s="4"/>
      <c r="F5891" s="4"/>
      <c r="G5891" s="4">
        <v>36</v>
      </c>
      <c r="H5891" s="4">
        <v>1361</v>
      </c>
      <c r="I5891" s="4"/>
      <c r="J5891" s="4"/>
      <c r="K5891" s="4"/>
      <c r="L5891" s="4"/>
      <c r="M5891" s="4">
        <v>2222</v>
      </c>
    </row>
    <row r="5892" spans="1:13" x14ac:dyDescent="0.2">
      <c r="A5892" s="8">
        <v>41519</v>
      </c>
      <c r="B5892" s="4">
        <v>14</v>
      </c>
      <c r="C5892" s="4">
        <v>1303</v>
      </c>
      <c r="D5892" s="4">
        <v>61</v>
      </c>
      <c r="E5892" s="4"/>
      <c r="F5892" s="4"/>
      <c r="G5892" s="4">
        <v>37</v>
      </c>
      <c r="H5892" s="4">
        <v>1401</v>
      </c>
      <c r="I5892" s="4"/>
      <c r="J5892" s="4"/>
      <c r="K5892" s="4"/>
      <c r="L5892" s="4"/>
      <c r="M5892" s="4">
        <v>2295</v>
      </c>
    </row>
    <row r="5893" spans="1:13" x14ac:dyDescent="0.2">
      <c r="A5893" s="8">
        <v>41519</v>
      </c>
      <c r="B5893" s="4">
        <v>15</v>
      </c>
      <c r="C5893" s="4">
        <v>1321</v>
      </c>
      <c r="D5893" s="4">
        <v>62</v>
      </c>
      <c r="E5893" s="4"/>
      <c r="F5893" s="4"/>
      <c r="G5893" s="4">
        <v>40</v>
      </c>
      <c r="H5893" s="4">
        <v>1423</v>
      </c>
      <c r="I5893" s="4"/>
      <c r="J5893" s="4"/>
      <c r="K5893" s="4"/>
      <c r="L5893" s="4"/>
      <c r="M5893" s="4">
        <v>2339</v>
      </c>
    </row>
    <row r="5894" spans="1:13" x14ac:dyDescent="0.2">
      <c r="A5894" s="8">
        <v>41519</v>
      </c>
      <c r="B5894" s="4">
        <v>16</v>
      </c>
      <c r="C5894" s="4">
        <v>1330</v>
      </c>
      <c r="D5894" s="4">
        <v>62</v>
      </c>
      <c r="E5894" s="4"/>
      <c r="F5894" s="4"/>
      <c r="G5894" s="4">
        <v>33</v>
      </c>
      <c r="H5894" s="4">
        <v>1425</v>
      </c>
      <c r="I5894" s="4"/>
      <c r="J5894" s="4"/>
      <c r="K5894" s="4"/>
      <c r="L5894" s="4"/>
      <c r="M5894" s="4">
        <v>2354</v>
      </c>
    </row>
    <row r="5895" spans="1:13" x14ac:dyDescent="0.2">
      <c r="A5895" s="8">
        <v>41519</v>
      </c>
      <c r="B5895" s="4">
        <v>17</v>
      </c>
      <c r="C5895" s="4">
        <v>1343</v>
      </c>
      <c r="D5895" s="4">
        <v>63</v>
      </c>
      <c r="E5895" s="4"/>
      <c r="F5895" s="4"/>
      <c r="G5895" s="4">
        <v>35</v>
      </c>
      <c r="H5895" s="4">
        <v>1441</v>
      </c>
      <c r="I5895" s="4"/>
      <c r="J5895" s="4"/>
      <c r="K5895" s="4"/>
      <c r="L5895" s="4"/>
      <c r="M5895" s="4">
        <v>2374</v>
      </c>
    </row>
    <row r="5896" spans="1:13" x14ac:dyDescent="0.2">
      <c r="A5896" s="8">
        <v>41519</v>
      </c>
      <c r="B5896" s="4">
        <v>18</v>
      </c>
      <c r="C5896" s="4">
        <v>1358</v>
      </c>
      <c r="D5896" s="4">
        <v>63</v>
      </c>
      <c r="E5896" s="4"/>
      <c r="F5896" s="4"/>
      <c r="G5896" s="4">
        <v>35</v>
      </c>
      <c r="H5896" s="4">
        <v>1456</v>
      </c>
      <c r="I5896" s="4"/>
      <c r="J5896" s="4"/>
      <c r="K5896" s="4"/>
      <c r="L5896" s="4"/>
      <c r="M5896" s="4">
        <v>2398</v>
      </c>
    </row>
    <row r="5897" spans="1:13" x14ac:dyDescent="0.2">
      <c r="A5897" s="8">
        <v>41519</v>
      </c>
      <c r="B5897" s="4">
        <v>19</v>
      </c>
      <c r="C5897" s="4">
        <v>1361</v>
      </c>
      <c r="D5897" s="4">
        <v>63</v>
      </c>
      <c r="E5897" s="4"/>
      <c r="F5897" s="4"/>
      <c r="G5897" s="4">
        <v>33</v>
      </c>
      <c r="H5897" s="4">
        <v>1457</v>
      </c>
      <c r="I5897" s="4"/>
      <c r="J5897" s="4"/>
      <c r="K5897" s="4"/>
      <c r="L5897" s="4"/>
      <c r="M5897" s="4">
        <v>2373</v>
      </c>
    </row>
    <row r="5898" spans="1:13" x14ac:dyDescent="0.2">
      <c r="A5898" s="8">
        <v>41519</v>
      </c>
      <c r="B5898" s="4">
        <v>20</v>
      </c>
      <c r="C5898" s="4">
        <v>1389</v>
      </c>
      <c r="D5898" s="4">
        <v>65</v>
      </c>
      <c r="E5898" s="4"/>
      <c r="F5898" s="4"/>
      <c r="G5898" s="4">
        <v>33</v>
      </c>
      <c r="H5898" s="4">
        <v>1487</v>
      </c>
      <c r="I5898" s="4"/>
      <c r="J5898" s="4"/>
      <c r="K5898" s="4"/>
      <c r="L5898" s="4"/>
      <c r="M5898" s="4">
        <v>2392</v>
      </c>
    </row>
    <row r="5899" spans="1:13" x14ac:dyDescent="0.2">
      <c r="A5899" s="8">
        <v>41519</v>
      </c>
      <c r="B5899" s="4">
        <v>21</v>
      </c>
      <c r="C5899" s="4">
        <v>1426</v>
      </c>
      <c r="D5899" s="4">
        <v>66</v>
      </c>
      <c r="E5899" s="4"/>
      <c r="F5899" s="4"/>
      <c r="G5899" s="4">
        <v>33</v>
      </c>
      <c r="H5899" s="4">
        <v>1526</v>
      </c>
      <c r="I5899" s="4"/>
      <c r="J5899" s="4"/>
      <c r="K5899" s="4"/>
      <c r="L5899" s="4"/>
      <c r="M5899" s="4">
        <v>2429</v>
      </c>
    </row>
    <row r="5900" spans="1:13" x14ac:dyDescent="0.2">
      <c r="A5900" s="8">
        <v>41519</v>
      </c>
      <c r="B5900" s="4">
        <v>22</v>
      </c>
      <c r="C5900" s="4">
        <v>1348</v>
      </c>
      <c r="D5900" s="4">
        <v>63</v>
      </c>
      <c r="E5900" s="4"/>
      <c r="F5900" s="4"/>
      <c r="G5900" s="4">
        <v>32</v>
      </c>
      <c r="H5900" s="4">
        <v>1443</v>
      </c>
      <c r="I5900" s="4"/>
      <c r="J5900" s="4"/>
      <c r="K5900" s="4"/>
      <c r="L5900" s="4"/>
      <c r="M5900" s="4">
        <v>2289</v>
      </c>
    </row>
    <row r="5901" spans="1:13" x14ac:dyDescent="0.2">
      <c r="A5901" s="8">
        <v>41519</v>
      </c>
      <c r="B5901" s="4">
        <v>23</v>
      </c>
      <c r="C5901" s="4">
        <v>1211</v>
      </c>
      <c r="D5901" s="4">
        <v>57</v>
      </c>
      <c r="E5901" s="4"/>
      <c r="F5901" s="4"/>
      <c r="G5901" s="4">
        <v>31</v>
      </c>
      <c r="H5901" s="4">
        <v>1299</v>
      </c>
      <c r="I5901" s="4"/>
      <c r="J5901" s="4"/>
      <c r="K5901" s="4"/>
      <c r="L5901" s="4"/>
      <c r="M5901" s="4">
        <v>2076</v>
      </c>
    </row>
    <row r="5902" spans="1:13" x14ac:dyDescent="0.2">
      <c r="A5902" s="8">
        <v>41519</v>
      </c>
      <c r="B5902" s="4">
        <v>24</v>
      </c>
      <c r="C5902" s="4">
        <v>1074</v>
      </c>
      <c r="D5902" s="4">
        <v>50</v>
      </c>
      <c r="E5902" s="4"/>
      <c r="F5902" s="4"/>
      <c r="G5902" s="4">
        <v>32</v>
      </c>
      <c r="H5902" s="4">
        <v>1156</v>
      </c>
      <c r="I5902" s="4"/>
      <c r="J5902" s="4"/>
      <c r="K5902" s="4"/>
      <c r="L5902" s="4"/>
      <c r="M5902" s="4">
        <v>1858</v>
      </c>
    </row>
    <row r="5903" spans="1:13" x14ac:dyDescent="0.2">
      <c r="A5903" s="8">
        <v>41520</v>
      </c>
      <c r="B5903" s="4">
        <v>1</v>
      </c>
      <c r="C5903" s="4">
        <v>983</v>
      </c>
      <c r="D5903" s="4">
        <v>46</v>
      </c>
      <c r="E5903" s="4"/>
      <c r="F5903" s="4"/>
      <c r="G5903" s="4">
        <v>31</v>
      </c>
      <c r="H5903" s="4">
        <v>1060</v>
      </c>
      <c r="I5903" s="4"/>
      <c r="J5903" s="4"/>
      <c r="K5903" s="4"/>
      <c r="L5903" s="4"/>
      <c r="M5903" s="4">
        <v>1720</v>
      </c>
    </row>
    <row r="5904" spans="1:13" x14ac:dyDescent="0.2">
      <c r="A5904" s="8">
        <v>41520</v>
      </c>
      <c r="B5904" s="4">
        <v>2</v>
      </c>
      <c r="C5904" s="4">
        <v>923</v>
      </c>
      <c r="D5904" s="4">
        <v>43</v>
      </c>
      <c r="E5904" s="4"/>
      <c r="F5904" s="4"/>
      <c r="G5904" s="4">
        <v>31</v>
      </c>
      <c r="H5904" s="4">
        <v>998</v>
      </c>
      <c r="I5904" s="4"/>
      <c r="J5904" s="4"/>
      <c r="K5904" s="4"/>
      <c r="L5904" s="4"/>
      <c r="M5904" s="4">
        <v>1632</v>
      </c>
    </row>
    <row r="5905" spans="1:13" x14ac:dyDescent="0.2">
      <c r="A5905" s="8">
        <v>41520</v>
      </c>
      <c r="B5905" s="4">
        <v>3</v>
      </c>
      <c r="C5905" s="4">
        <v>886</v>
      </c>
      <c r="D5905" s="4">
        <v>42</v>
      </c>
      <c r="E5905" s="4"/>
      <c r="F5905" s="4"/>
      <c r="G5905" s="4">
        <v>32</v>
      </c>
      <c r="H5905" s="4">
        <v>960</v>
      </c>
      <c r="I5905" s="4"/>
      <c r="J5905" s="4"/>
      <c r="K5905" s="4"/>
      <c r="L5905" s="4"/>
      <c r="M5905" s="4">
        <v>1578</v>
      </c>
    </row>
    <row r="5906" spans="1:13" x14ac:dyDescent="0.2">
      <c r="A5906" s="8">
        <v>41520</v>
      </c>
      <c r="B5906" s="4">
        <v>4</v>
      </c>
      <c r="C5906" s="4">
        <v>876</v>
      </c>
      <c r="D5906" s="4">
        <v>41</v>
      </c>
      <c r="E5906" s="4"/>
      <c r="F5906" s="4"/>
      <c r="G5906" s="4">
        <v>31</v>
      </c>
      <c r="H5906" s="4">
        <v>948</v>
      </c>
      <c r="I5906" s="4"/>
      <c r="J5906" s="4"/>
      <c r="K5906" s="4"/>
      <c r="L5906" s="4"/>
      <c r="M5906" s="4">
        <v>1561</v>
      </c>
    </row>
    <row r="5907" spans="1:13" x14ac:dyDescent="0.2">
      <c r="A5907" s="8">
        <v>41520</v>
      </c>
      <c r="B5907" s="4">
        <v>5</v>
      </c>
      <c r="C5907" s="4">
        <v>902</v>
      </c>
      <c r="D5907" s="4">
        <v>43</v>
      </c>
      <c r="E5907" s="4"/>
      <c r="F5907" s="4"/>
      <c r="G5907" s="4">
        <v>31</v>
      </c>
      <c r="H5907" s="4">
        <v>976</v>
      </c>
      <c r="I5907" s="4"/>
      <c r="J5907" s="4"/>
      <c r="K5907" s="4"/>
      <c r="L5907" s="4"/>
      <c r="M5907" s="4">
        <v>1601</v>
      </c>
    </row>
    <row r="5908" spans="1:13" x14ac:dyDescent="0.2">
      <c r="A5908" s="8">
        <v>41520</v>
      </c>
      <c r="B5908" s="4">
        <v>6</v>
      </c>
      <c r="C5908" s="4">
        <v>974</v>
      </c>
      <c r="D5908" s="4">
        <v>46</v>
      </c>
      <c r="E5908" s="4"/>
      <c r="F5908" s="4"/>
      <c r="G5908" s="4">
        <v>32</v>
      </c>
      <c r="H5908" s="4">
        <v>1052</v>
      </c>
      <c r="I5908" s="4"/>
      <c r="J5908" s="4"/>
      <c r="K5908" s="4"/>
      <c r="L5908" s="4"/>
      <c r="M5908" s="4">
        <v>1710</v>
      </c>
    </row>
    <row r="5909" spans="1:13" x14ac:dyDescent="0.2">
      <c r="A5909" s="8">
        <v>41520</v>
      </c>
      <c r="B5909" s="4">
        <v>7</v>
      </c>
      <c r="C5909" s="4">
        <v>1085</v>
      </c>
      <c r="D5909" s="4">
        <v>51</v>
      </c>
      <c r="E5909" s="4"/>
      <c r="F5909" s="4"/>
      <c r="G5909" s="4">
        <v>32</v>
      </c>
      <c r="H5909" s="4">
        <v>1168</v>
      </c>
      <c r="I5909" s="4"/>
      <c r="J5909" s="4"/>
      <c r="K5909" s="4"/>
      <c r="L5909" s="4"/>
      <c r="M5909" s="4">
        <v>1875</v>
      </c>
    </row>
    <row r="5910" spans="1:13" x14ac:dyDescent="0.2">
      <c r="A5910" s="8">
        <v>41520</v>
      </c>
      <c r="B5910" s="4">
        <v>8</v>
      </c>
      <c r="C5910" s="4">
        <v>1130</v>
      </c>
      <c r="D5910" s="4">
        <v>53</v>
      </c>
      <c r="E5910" s="4"/>
      <c r="F5910" s="4"/>
      <c r="G5910" s="4">
        <v>35</v>
      </c>
      <c r="H5910" s="4">
        <v>1218</v>
      </c>
      <c r="I5910" s="4"/>
      <c r="J5910" s="4"/>
      <c r="K5910" s="4"/>
      <c r="L5910" s="4"/>
      <c r="M5910" s="4">
        <v>1945</v>
      </c>
    </row>
    <row r="5911" spans="1:13" x14ac:dyDescent="0.2">
      <c r="A5911" s="8">
        <v>41520</v>
      </c>
      <c r="B5911" s="4">
        <v>9</v>
      </c>
      <c r="C5911" s="4">
        <v>1176</v>
      </c>
      <c r="D5911" s="4">
        <v>55</v>
      </c>
      <c r="E5911" s="4"/>
      <c r="F5911" s="4"/>
      <c r="G5911" s="4">
        <v>38</v>
      </c>
      <c r="H5911" s="4">
        <v>1269</v>
      </c>
      <c r="I5911" s="4"/>
      <c r="J5911" s="4"/>
      <c r="K5911" s="4"/>
      <c r="L5911" s="4"/>
      <c r="M5911" s="4">
        <v>2021</v>
      </c>
    </row>
    <row r="5912" spans="1:13" x14ac:dyDescent="0.2">
      <c r="A5912" s="8">
        <v>41520</v>
      </c>
      <c r="B5912" s="4">
        <v>10</v>
      </c>
      <c r="C5912" s="4">
        <v>1242</v>
      </c>
      <c r="D5912" s="4">
        <v>59</v>
      </c>
      <c r="E5912" s="4"/>
      <c r="F5912" s="4"/>
      <c r="G5912" s="4">
        <v>43</v>
      </c>
      <c r="H5912" s="4">
        <v>1344</v>
      </c>
      <c r="I5912" s="4"/>
      <c r="J5912" s="4"/>
      <c r="K5912" s="4"/>
      <c r="L5912" s="4"/>
      <c r="M5912" s="4">
        <v>2138</v>
      </c>
    </row>
    <row r="5913" spans="1:13" x14ac:dyDescent="0.2">
      <c r="A5913" s="8">
        <v>41520</v>
      </c>
      <c r="B5913" s="4">
        <v>11</v>
      </c>
      <c r="C5913" s="4">
        <v>1310</v>
      </c>
      <c r="D5913" s="4">
        <v>62</v>
      </c>
      <c r="E5913" s="4"/>
      <c r="F5913" s="4"/>
      <c r="G5913" s="4">
        <v>42</v>
      </c>
      <c r="H5913" s="4">
        <v>1414</v>
      </c>
      <c r="I5913" s="4"/>
      <c r="J5913" s="4"/>
      <c r="K5913" s="4"/>
      <c r="L5913" s="4"/>
      <c r="M5913" s="4">
        <v>2252</v>
      </c>
    </row>
    <row r="5914" spans="1:13" x14ac:dyDescent="0.2">
      <c r="A5914" s="8">
        <v>41520</v>
      </c>
      <c r="B5914" s="4">
        <v>12</v>
      </c>
      <c r="C5914" s="4">
        <v>1380</v>
      </c>
      <c r="D5914" s="4">
        <v>65</v>
      </c>
      <c r="E5914" s="4"/>
      <c r="F5914" s="4"/>
      <c r="G5914" s="4">
        <v>43</v>
      </c>
      <c r="H5914" s="4">
        <v>1488</v>
      </c>
      <c r="I5914" s="4"/>
      <c r="J5914" s="4"/>
      <c r="K5914" s="4"/>
      <c r="L5914" s="4"/>
      <c r="M5914" s="4">
        <v>2350</v>
      </c>
    </row>
    <row r="5915" spans="1:13" x14ac:dyDescent="0.2">
      <c r="A5915" s="8">
        <v>41520</v>
      </c>
      <c r="B5915" s="4">
        <v>13</v>
      </c>
      <c r="C5915" s="4">
        <v>1457</v>
      </c>
      <c r="D5915" s="4">
        <v>68</v>
      </c>
      <c r="E5915" s="4"/>
      <c r="F5915" s="4"/>
      <c r="G5915" s="4">
        <v>46</v>
      </c>
      <c r="H5915" s="4">
        <v>1572</v>
      </c>
      <c r="I5915" s="4"/>
      <c r="J5915" s="4"/>
      <c r="K5915" s="4"/>
      <c r="L5915" s="4"/>
      <c r="M5915" s="4">
        <v>2474</v>
      </c>
    </row>
    <row r="5916" spans="1:13" x14ac:dyDescent="0.2">
      <c r="A5916" s="8">
        <v>41520</v>
      </c>
      <c r="B5916" s="4">
        <v>14</v>
      </c>
      <c r="C5916" s="4">
        <v>1545</v>
      </c>
      <c r="D5916" s="4">
        <v>72</v>
      </c>
      <c r="E5916" s="4"/>
      <c r="F5916" s="4"/>
      <c r="G5916" s="4">
        <v>45</v>
      </c>
      <c r="H5916" s="4">
        <v>1662</v>
      </c>
      <c r="I5916" s="4"/>
      <c r="J5916" s="4"/>
      <c r="K5916" s="4"/>
      <c r="L5916" s="4"/>
      <c r="M5916" s="4">
        <v>2615</v>
      </c>
    </row>
    <row r="5917" spans="1:13" x14ac:dyDescent="0.2">
      <c r="A5917" s="8">
        <v>41520</v>
      </c>
      <c r="B5917" s="4">
        <v>15</v>
      </c>
      <c r="C5917" s="4">
        <v>1632</v>
      </c>
      <c r="D5917" s="4">
        <v>76</v>
      </c>
      <c r="E5917" s="4"/>
      <c r="F5917" s="4"/>
      <c r="G5917" s="4">
        <v>43</v>
      </c>
      <c r="H5917" s="4">
        <v>1751</v>
      </c>
      <c r="I5917" s="4"/>
      <c r="J5917" s="4"/>
      <c r="K5917" s="4"/>
      <c r="L5917" s="4"/>
      <c r="M5917" s="4">
        <v>2739</v>
      </c>
    </row>
    <row r="5918" spans="1:13" x14ac:dyDescent="0.2">
      <c r="A5918" s="8">
        <v>41520</v>
      </c>
      <c r="B5918" s="4">
        <v>16</v>
      </c>
      <c r="C5918" s="4">
        <v>1703</v>
      </c>
      <c r="D5918" s="4">
        <v>80</v>
      </c>
      <c r="E5918" s="4"/>
      <c r="F5918" s="4"/>
      <c r="G5918" s="4">
        <v>46</v>
      </c>
      <c r="H5918" s="4">
        <v>1829</v>
      </c>
      <c r="I5918" s="4"/>
      <c r="J5918" s="4"/>
      <c r="K5918" s="4"/>
      <c r="L5918" s="4"/>
      <c r="M5918" s="4">
        <v>2859</v>
      </c>
    </row>
    <row r="5919" spans="1:13" x14ac:dyDescent="0.2">
      <c r="A5919" s="8">
        <v>41520</v>
      </c>
      <c r="B5919" s="4">
        <v>17</v>
      </c>
      <c r="C5919" s="4">
        <v>1752</v>
      </c>
      <c r="D5919" s="4">
        <v>82</v>
      </c>
      <c r="E5919" s="4"/>
      <c r="F5919" s="4"/>
      <c r="G5919" s="4">
        <v>43</v>
      </c>
      <c r="H5919" s="4">
        <v>1877</v>
      </c>
      <c r="I5919" s="4"/>
      <c r="J5919" s="4"/>
      <c r="K5919" s="4"/>
      <c r="L5919" s="4"/>
      <c r="M5919" s="4">
        <v>2941</v>
      </c>
    </row>
    <row r="5920" spans="1:13" x14ac:dyDescent="0.2">
      <c r="A5920" s="8">
        <v>41520</v>
      </c>
      <c r="B5920" s="4">
        <v>18</v>
      </c>
      <c r="C5920" s="4">
        <v>1756</v>
      </c>
      <c r="D5920" s="4">
        <v>82</v>
      </c>
      <c r="E5920" s="4"/>
      <c r="F5920" s="4"/>
      <c r="G5920" s="4">
        <v>40</v>
      </c>
      <c r="H5920" s="4">
        <v>1878</v>
      </c>
      <c r="I5920" s="4"/>
      <c r="J5920" s="4"/>
      <c r="K5920" s="4"/>
      <c r="L5920" s="4"/>
      <c r="M5920" s="4">
        <v>2924</v>
      </c>
    </row>
    <row r="5921" spans="1:13" x14ac:dyDescent="0.2">
      <c r="A5921" s="8">
        <v>41520</v>
      </c>
      <c r="B5921" s="4">
        <v>19</v>
      </c>
      <c r="C5921" s="4">
        <v>1661</v>
      </c>
      <c r="D5921" s="4">
        <v>77</v>
      </c>
      <c r="E5921" s="4"/>
      <c r="F5921" s="4"/>
      <c r="G5921" s="4">
        <v>37</v>
      </c>
      <c r="H5921" s="4">
        <v>1775</v>
      </c>
      <c r="I5921" s="4"/>
      <c r="J5921" s="4"/>
      <c r="K5921" s="4"/>
      <c r="L5921" s="4"/>
      <c r="M5921" s="4">
        <v>2786</v>
      </c>
    </row>
    <row r="5922" spans="1:13" x14ac:dyDescent="0.2">
      <c r="A5922" s="8">
        <v>41520</v>
      </c>
      <c r="B5922" s="4">
        <v>20</v>
      </c>
      <c r="C5922" s="4">
        <v>1580</v>
      </c>
      <c r="D5922" s="4">
        <v>73</v>
      </c>
      <c r="E5922" s="4"/>
      <c r="F5922" s="4"/>
      <c r="G5922" s="4">
        <v>33</v>
      </c>
      <c r="H5922" s="4">
        <v>1687</v>
      </c>
      <c r="I5922" s="4"/>
      <c r="J5922" s="4"/>
      <c r="K5922" s="4"/>
      <c r="L5922" s="4"/>
      <c r="M5922" s="4">
        <v>2642</v>
      </c>
    </row>
    <row r="5923" spans="1:13" x14ac:dyDescent="0.2">
      <c r="A5923" s="8">
        <v>41520</v>
      </c>
      <c r="B5923" s="4">
        <v>21</v>
      </c>
      <c r="C5923" s="4">
        <v>1546</v>
      </c>
      <c r="D5923" s="4">
        <v>72</v>
      </c>
      <c r="E5923" s="4"/>
      <c r="F5923" s="4"/>
      <c r="G5923" s="4">
        <v>32</v>
      </c>
      <c r="H5923" s="4">
        <v>1650</v>
      </c>
      <c r="I5923" s="4"/>
      <c r="J5923" s="4"/>
      <c r="K5923" s="4"/>
      <c r="L5923" s="4"/>
      <c r="M5923" s="4">
        <v>2583</v>
      </c>
    </row>
    <row r="5924" spans="1:13" x14ac:dyDescent="0.2">
      <c r="A5924" s="8">
        <v>41520</v>
      </c>
      <c r="B5924" s="4">
        <v>22</v>
      </c>
      <c r="C5924" s="4">
        <v>1420</v>
      </c>
      <c r="D5924" s="4">
        <v>66</v>
      </c>
      <c r="E5924" s="4"/>
      <c r="F5924" s="4"/>
      <c r="G5924" s="4">
        <v>31</v>
      </c>
      <c r="H5924" s="4">
        <v>1517</v>
      </c>
      <c r="I5924" s="4"/>
      <c r="J5924" s="4"/>
      <c r="K5924" s="4"/>
      <c r="L5924" s="4"/>
      <c r="M5924" s="4">
        <v>2391</v>
      </c>
    </row>
    <row r="5925" spans="1:13" x14ac:dyDescent="0.2">
      <c r="A5925" s="8">
        <v>41520</v>
      </c>
      <c r="B5925" s="4">
        <v>23</v>
      </c>
      <c r="C5925" s="4">
        <v>1265</v>
      </c>
      <c r="D5925" s="4">
        <v>59</v>
      </c>
      <c r="E5925" s="4"/>
      <c r="F5925" s="4"/>
      <c r="G5925" s="4">
        <v>31</v>
      </c>
      <c r="H5925" s="4">
        <v>1355</v>
      </c>
      <c r="I5925" s="4"/>
      <c r="J5925" s="4"/>
      <c r="K5925" s="4"/>
      <c r="L5925" s="4"/>
      <c r="M5925" s="4">
        <v>2131</v>
      </c>
    </row>
    <row r="5926" spans="1:13" x14ac:dyDescent="0.2">
      <c r="A5926" s="8">
        <v>41520</v>
      </c>
      <c r="B5926" s="4">
        <v>24</v>
      </c>
      <c r="C5926" s="4">
        <v>1114</v>
      </c>
      <c r="D5926" s="4">
        <v>52</v>
      </c>
      <c r="E5926" s="4"/>
      <c r="F5926" s="4"/>
      <c r="G5926" s="4">
        <v>31</v>
      </c>
      <c r="H5926" s="4">
        <v>1197</v>
      </c>
      <c r="I5926" s="4"/>
      <c r="J5926" s="4"/>
      <c r="K5926" s="4"/>
      <c r="L5926" s="4"/>
      <c r="M5926" s="4">
        <v>1897</v>
      </c>
    </row>
    <row r="5927" spans="1:13" x14ac:dyDescent="0.2">
      <c r="A5927" s="8">
        <v>41521</v>
      </c>
      <c r="B5927" s="4">
        <v>1</v>
      </c>
      <c r="C5927" s="4">
        <v>1011</v>
      </c>
      <c r="D5927" s="4">
        <v>47</v>
      </c>
      <c r="E5927" s="4"/>
      <c r="F5927" s="4"/>
      <c r="G5927" s="4">
        <v>31</v>
      </c>
      <c r="H5927" s="4">
        <v>1090</v>
      </c>
      <c r="I5927" s="4"/>
      <c r="J5927" s="4"/>
      <c r="K5927" s="4"/>
      <c r="L5927" s="4"/>
      <c r="M5927" s="4">
        <v>1745</v>
      </c>
    </row>
    <row r="5928" spans="1:13" x14ac:dyDescent="0.2">
      <c r="A5928" s="8">
        <v>41521</v>
      </c>
      <c r="B5928" s="4">
        <v>2</v>
      </c>
      <c r="C5928" s="4">
        <v>941</v>
      </c>
      <c r="D5928" s="4">
        <v>44</v>
      </c>
      <c r="E5928" s="4"/>
      <c r="F5928" s="4"/>
      <c r="G5928" s="4">
        <v>32</v>
      </c>
      <c r="H5928" s="4">
        <v>1017</v>
      </c>
      <c r="I5928" s="4"/>
      <c r="J5928" s="4"/>
      <c r="K5928" s="4"/>
      <c r="L5928" s="4"/>
      <c r="M5928" s="4">
        <v>1652</v>
      </c>
    </row>
    <row r="5929" spans="1:13" x14ac:dyDescent="0.2">
      <c r="A5929" s="8">
        <v>41521</v>
      </c>
      <c r="B5929" s="4">
        <v>3</v>
      </c>
      <c r="C5929" s="4">
        <v>910</v>
      </c>
      <c r="D5929" s="4">
        <v>43</v>
      </c>
      <c r="E5929" s="4"/>
      <c r="F5929" s="4"/>
      <c r="G5929" s="4">
        <v>31</v>
      </c>
      <c r="H5929" s="4">
        <v>984</v>
      </c>
      <c r="I5929" s="4"/>
      <c r="J5929" s="4"/>
      <c r="K5929" s="4"/>
      <c r="L5929" s="4"/>
      <c r="M5929" s="4">
        <v>1597</v>
      </c>
    </row>
    <row r="5930" spans="1:13" x14ac:dyDescent="0.2">
      <c r="A5930" s="8">
        <v>41521</v>
      </c>
      <c r="B5930" s="4">
        <v>4</v>
      </c>
      <c r="C5930" s="4">
        <v>893</v>
      </c>
      <c r="D5930" s="4">
        <v>42</v>
      </c>
      <c r="E5930" s="4"/>
      <c r="F5930" s="4"/>
      <c r="G5930" s="4">
        <v>31</v>
      </c>
      <c r="H5930" s="4">
        <v>966</v>
      </c>
      <c r="I5930" s="4"/>
      <c r="J5930" s="4"/>
      <c r="K5930" s="4"/>
      <c r="L5930" s="4"/>
      <c r="M5930" s="4">
        <v>1577</v>
      </c>
    </row>
    <row r="5931" spans="1:13" x14ac:dyDescent="0.2">
      <c r="A5931" s="8">
        <v>41521</v>
      </c>
      <c r="B5931" s="4">
        <v>5</v>
      </c>
      <c r="C5931" s="4">
        <v>915</v>
      </c>
      <c r="D5931" s="4">
        <v>43</v>
      </c>
      <c r="E5931" s="4"/>
      <c r="F5931" s="4"/>
      <c r="G5931" s="4">
        <v>31</v>
      </c>
      <c r="H5931" s="4">
        <v>989</v>
      </c>
      <c r="I5931" s="4"/>
      <c r="J5931" s="4"/>
      <c r="K5931" s="4"/>
      <c r="L5931" s="4"/>
      <c r="M5931" s="4">
        <v>1597</v>
      </c>
    </row>
    <row r="5932" spans="1:13" x14ac:dyDescent="0.2">
      <c r="A5932" s="8">
        <v>41521</v>
      </c>
      <c r="B5932" s="4">
        <v>6</v>
      </c>
      <c r="C5932" s="4">
        <v>986</v>
      </c>
      <c r="D5932" s="4">
        <v>46</v>
      </c>
      <c r="E5932" s="4"/>
      <c r="F5932" s="4"/>
      <c r="G5932" s="4">
        <v>31</v>
      </c>
      <c r="H5932" s="4">
        <v>1063</v>
      </c>
      <c r="I5932" s="4"/>
      <c r="J5932" s="4"/>
      <c r="K5932" s="4"/>
      <c r="L5932" s="4"/>
      <c r="M5932" s="4">
        <v>1709</v>
      </c>
    </row>
    <row r="5933" spans="1:13" x14ac:dyDescent="0.2">
      <c r="A5933" s="8">
        <v>41521</v>
      </c>
      <c r="B5933" s="4">
        <v>7</v>
      </c>
      <c r="C5933" s="4">
        <v>1095</v>
      </c>
      <c r="D5933" s="4">
        <v>51</v>
      </c>
      <c r="E5933" s="4"/>
      <c r="F5933" s="4"/>
      <c r="G5933" s="4">
        <v>32</v>
      </c>
      <c r="H5933" s="4">
        <v>1178</v>
      </c>
      <c r="I5933" s="4"/>
      <c r="J5933" s="4"/>
      <c r="K5933" s="4"/>
      <c r="L5933" s="4"/>
      <c r="M5933" s="4">
        <v>1868</v>
      </c>
    </row>
    <row r="5934" spans="1:13" x14ac:dyDescent="0.2">
      <c r="A5934" s="8">
        <v>41521</v>
      </c>
      <c r="B5934" s="4">
        <v>8</v>
      </c>
      <c r="C5934" s="4">
        <v>1135</v>
      </c>
      <c r="D5934" s="4">
        <v>53</v>
      </c>
      <c r="E5934" s="4"/>
      <c r="F5934" s="4"/>
      <c r="G5934" s="4">
        <v>34</v>
      </c>
      <c r="H5934" s="4">
        <v>1222</v>
      </c>
      <c r="I5934" s="4"/>
      <c r="J5934" s="4"/>
      <c r="K5934" s="4"/>
      <c r="L5934" s="4"/>
      <c r="M5934" s="4">
        <v>1939</v>
      </c>
    </row>
    <row r="5935" spans="1:13" x14ac:dyDescent="0.2">
      <c r="A5935" s="8">
        <v>41521</v>
      </c>
      <c r="B5935" s="4">
        <v>9</v>
      </c>
      <c r="C5935" s="4">
        <v>1173</v>
      </c>
      <c r="D5935" s="4">
        <v>55</v>
      </c>
      <c r="E5935" s="4"/>
      <c r="F5935" s="4"/>
      <c r="G5935" s="4">
        <v>38</v>
      </c>
      <c r="H5935" s="4">
        <v>1266</v>
      </c>
      <c r="I5935" s="4"/>
      <c r="J5935" s="4"/>
      <c r="K5935" s="4"/>
      <c r="L5935" s="4"/>
      <c r="M5935" s="4">
        <v>2010</v>
      </c>
    </row>
    <row r="5936" spans="1:13" x14ac:dyDescent="0.2">
      <c r="A5936" s="8">
        <v>41521</v>
      </c>
      <c r="B5936" s="4">
        <v>10</v>
      </c>
      <c r="C5936" s="4">
        <v>1234</v>
      </c>
      <c r="D5936" s="4">
        <v>58</v>
      </c>
      <c r="E5936" s="4"/>
      <c r="F5936" s="4"/>
      <c r="G5936" s="4">
        <v>42</v>
      </c>
      <c r="H5936" s="4">
        <v>1334</v>
      </c>
      <c r="I5936" s="4"/>
      <c r="J5936" s="4"/>
      <c r="K5936" s="4"/>
      <c r="L5936" s="4"/>
      <c r="M5936" s="4">
        <v>2113</v>
      </c>
    </row>
    <row r="5937" spans="1:13" x14ac:dyDescent="0.2">
      <c r="A5937" s="8">
        <v>41521</v>
      </c>
      <c r="B5937" s="4">
        <v>11</v>
      </c>
      <c r="C5937" s="4">
        <v>1301</v>
      </c>
      <c r="D5937" s="4">
        <v>61</v>
      </c>
      <c r="E5937" s="4"/>
      <c r="F5937" s="4"/>
      <c r="G5937" s="4">
        <v>44</v>
      </c>
      <c r="H5937" s="4">
        <v>1406</v>
      </c>
      <c r="I5937" s="4"/>
      <c r="J5937" s="4"/>
      <c r="K5937" s="4"/>
      <c r="L5937" s="4"/>
      <c r="M5937" s="4">
        <v>2228</v>
      </c>
    </row>
    <row r="5938" spans="1:13" x14ac:dyDescent="0.2">
      <c r="A5938" s="8">
        <v>41521</v>
      </c>
      <c r="B5938" s="4">
        <v>12</v>
      </c>
      <c r="C5938" s="4">
        <v>1364</v>
      </c>
      <c r="D5938" s="4">
        <v>64</v>
      </c>
      <c r="E5938" s="4"/>
      <c r="F5938" s="4"/>
      <c r="G5938" s="4">
        <v>45</v>
      </c>
      <c r="H5938" s="4">
        <v>1473</v>
      </c>
      <c r="I5938" s="4"/>
      <c r="J5938" s="4"/>
      <c r="K5938" s="4"/>
      <c r="L5938" s="4"/>
      <c r="M5938" s="4">
        <v>2324</v>
      </c>
    </row>
    <row r="5939" spans="1:13" x14ac:dyDescent="0.2">
      <c r="A5939" s="8">
        <v>41521</v>
      </c>
      <c r="B5939" s="4">
        <v>13</v>
      </c>
      <c r="C5939" s="4">
        <v>1444</v>
      </c>
      <c r="D5939" s="4">
        <v>68</v>
      </c>
      <c r="E5939" s="4"/>
      <c r="F5939" s="4"/>
      <c r="G5939" s="4">
        <v>45</v>
      </c>
      <c r="H5939" s="4">
        <v>1557</v>
      </c>
      <c r="I5939" s="4"/>
      <c r="J5939" s="4"/>
      <c r="K5939" s="4"/>
      <c r="L5939" s="4"/>
      <c r="M5939" s="4">
        <v>2439</v>
      </c>
    </row>
    <row r="5940" spans="1:13" x14ac:dyDescent="0.2">
      <c r="A5940" s="8">
        <v>41521</v>
      </c>
      <c r="B5940" s="4">
        <v>14</v>
      </c>
      <c r="C5940" s="4">
        <v>1535</v>
      </c>
      <c r="D5940" s="4">
        <v>72</v>
      </c>
      <c r="E5940" s="4"/>
      <c r="F5940" s="4"/>
      <c r="G5940" s="4">
        <v>43</v>
      </c>
      <c r="H5940" s="4">
        <v>1650</v>
      </c>
      <c r="I5940" s="4"/>
      <c r="J5940" s="4"/>
      <c r="K5940" s="4"/>
      <c r="L5940" s="4"/>
      <c r="M5940" s="4">
        <v>2576</v>
      </c>
    </row>
    <row r="5941" spans="1:13" x14ac:dyDescent="0.2">
      <c r="A5941" s="8">
        <v>41521</v>
      </c>
      <c r="B5941" s="4">
        <v>15</v>
      </c>
      <c r="C5941" s="4">
        <v>1628</v>
      </c>
      <c r="D5941" s="4">
        <v>76</v>
      </c>
      <c r="E5941" s="4"/>
      <c r="F5941" s="4"/>
      <c r="G5941" s="4">
        <v>46</v>
      </c>
      <c r="H5941" s="4">
        <v>1750</v>
      </c>
      <c r="I5941" s="4"/>
      <c r="J5941" s="4"/>
      <c r="K5941" s="4"/>
      <c r="L5941" s="4"/>
      <c r="M5941" s="4">
        <v>2720</v>
      </c>
    </row>
    <row r="5942" spans="1:13" x14ac:dyDescent="0.2">
      <c r="A5942" s="8">
        <v>41521</v>
      </c>
      <c r="B5942" s="4">
        <v>16</v>
      </c>
      <c r="C5942" s="4">
        <v>1719</v>
      </c>
      <c r="D5942" s="4">
        <v>80</v>
      </c>
      <c r="E5942" s="4"/>
      <c r="F5942" s="4"/>
      <c r="G5942" s="4">
        <v>43</v>
      </c>
      <c r="H5942" s="4">
        <v>1842</v>
      </c>
      <c r="I5942" s="4"/>
      <c r="J5942" s="4"/>
      <c r="K5942" s="4"/>
      <c r="L5942" s="4"/>
      <c r="M5942" s="4">
        <v>2858</v>
      </c>
    </row>
    <row r="5943" spans="1:13" x14ac:dyDescent="0.2">
      <c r="A5943" s="8">
        <v>41521</v>
      </c>
      <c r="B5943" s="4">
        <v>17</v>
      </c>
      <c r="C5943" s="4">
        <v>1791</v>
      </c>
      <c r="D5943" s="4">
        <v>84</v>
      </c>
      <c r="E5943" s="4"/>
      <c r="F5943" s="4"/>
      <c r="G5943" s="4">
        <v>42</v>
      </c>
      <c r="H5943" s="4">
        <v>1917</v>
      </c>
      <c r="I5943" s="4"/>
      <c r="J5943" s="4"/>
      <c r="K5943" s="4"/>
      <c r="L5943" s="4"/>
      <c r="M5943" s="4">
        <v>2963</v>
      </c>
    </row>
    <row r="5944" spans="1:13" x14ac:dyDescent="0.2">
      <c r="A5944" s="8">
        <v>41521</v>
      </c>
      <c r="B5944" s="4">
        <v>18</v>
      </c>
      <c r="C5944" s="4">
        <v>1801</v>
      </c>
      <c r="D5944" s="4">
        <v>84</v>
      </c>
      <c r="E5944" s="4"/>
      <c r="F5944" s="4"/>
      <c r="G5944" s="4">
        <v>41</v>
      </c>
      <c r="H5944" s="4">
        <v>1926</v>
      </c>
      <c r="I5944" s="4"/>
      <c r="J5944" s="4"/>
      <c r="K5944" s="4"/>
      <c r="L5944" s="4"/>
      <c r="M5944" s="4">
        <v>2967</v>
      </c>
    </row>
    <row r="5945" spans="1:13" x14ac:dyDescent="0.2">
      <c r="A5945" s="8">
        <v>41521</v>
      </c>
      <c r="B5945" s="4">
        <v>19</v>
      </c>
      <c r="C5945" s="4">
        <v>1720</v>
      </c>
      <c r="D5945" s="4">
        <v>80</v>
      </c>
      <c r="E5945" s="4"/>
      <c r="F5945" s="4"/>
      <c r="G5945" s="4">
        <v>36</v>
      </c>
      <c r="H5945" s="4">
        <v>1836</v>
      </c>
      <c r="I5945" s="4"/>
      <c r="J5945" s="4"/>
      <c r="K5945" s="4"/>
      <c r="L5945" s="4"/>
      <c r="M5945" s="4">
        <v>2844</v>
      </c>
    </row>
    <row r="5946" spans="1:13" x14ac:dyDescent="0.2">
      <c r="A5946" s="8">
        <v>41521</v>
      </c>
      <c r="B5946" s="4">
        <v>20</v>
      </c>
      <c r="C5946" s="4">
        <v>1615</v>
      </c>
      <c r="D5946" s="4">
        <v>75</v>
      </c>
      <c r="E5946" s="4"/>
      <c r="F5946" s="4"/>
      <c r="G5946" s="4">
        <v>33</v>
      </c>
      <c r="H5946" s="4">
        <v>1723</v>
      </c>
      <c r="I5946" s="4"/>
      <c r="J5946" s="4"/>
      <c r="K5946" s="4"/>
      <c r="L5946" s="4"/>
      <c r="M5946" s="4">
        <v>2680</v>
      </c>
    </row>
    <row r="5947" spans="1:13" x14ac:dyDescent="0.2">
      <c r="A5947" s="8">
        <v>41521</v>
      </c>
      <c r="B5947" s="4">
        <v>21</v>
      </c>
      <c r="C5947" s="4">
        <v>1559</v>
      </c>
      <c r="D5947" s="4">
        <v>73</v>
      </c>
      <c r="E5947" s="4"/>
      <c r="F5947" s="4"/>
      <c r="G5947" s="4">
        <v>34</v>
      </c>
      <c r="H5947" s="4">
        <v>1666</v>
      </c>
      <c r="I5947" s="4"/>
      <c r="J5947" s="4"/>
      <c r="K5947" s="4"/>
      <c r="L5947" s="4"/>
      <c r="M5947" s="4">
        <v>2600</v>
      </c>
    </row>
    <row r="5948" spans="1:13" x14ac:dyDescent="0.2">
      <c r="A5948" s="8">
        <v>41521</v>
      </c>
      <c r="B5948" s="4">
        <v>22</v>
      </c>
      <c r="C5948" s="4">
        <v>1429</v>
      </c>
      <c r="D5948" s="4">
        <v>67</v>
      </c>
      <c r="E5948" s="4"/>
      <c r="F5948" s="4"/>
      <c r="G5948" s="4">
        <v>32</v>
      </c>
      <c r="H5948" s="4">
        <v>1528</v>
      </c>
      <c r="I5948" s="4"/>
      <c r="J5948" s="4"/>
      <c r="K5948" s="4"/>
      <c r="L5948" s="4"/>
      <c r="M5948" s="4">
        <v>2394</v>
      </c>
    </row>
    <row r="5949" spans="1:13" x14ac:dyDescent="0.2">
      <c r="A5949" s="8">
        <v>41521</v>
      </c>
      <c r="B5949" s="4">
        <v>23</v>
      </c>
      <c r="C5949" s="4">
        <v>1262</v>
      </c>
      <c r="D5949" s="4">
        <v>59</v>
      </c>
      <c r="E5949" s="4"/>
      <c r="F5949" s="4"/>
      <c r="G5949" s="4">
        <v>31</v>
      </c>
      <c r="H5949" s="4">
        <v>1352</v>
      </c>
      <c r="I5949" s="4"/>
      <c r="J5949" s="4"/>
      <c r="K5949" s="4"/>
      <c r="L5949" s="4"/>
      <c r="M5949" s="4">
        <v>2126</v>
      </c>
    </row>
    <row r="5950" spans="1:13" x14ac:dyDescent="0.2">
      <c r="A5950" s="8">
        <v>41521</v>
      </c>
      <c r="B5950" s="4">
        <v>24</v>
      </c>
      <c r="C5950" s="4">
        <v>1115</v>
      </c>
      <c r="D5950" s="4">
        <v>52</v>
      </c>
      <c r="E5950" s="4"/>
      <c r="F5950" s="4"/>
      <c r="G5950" s="4">
        <v>31</v>
      </c>
      <c r="H5950" s="4">
        <v>1198</v>
      </c>
      <c r="I5950" s="4"/>
      <c r="J5950" s="4"/>
      <c r="K5950" s="4"/>
      <c r="L5950" s="4"/>
      <c r="M5950" s="4">
        <v>1907</v>
      </c>
    </row>
    <row r="5951" spans="1:13" x14ac:dyDescent="0.2">
      <c r="A5951" s="8">
        <v>41522</v>
      </c>
      <c r="B5951" s="4">
        <v>1</v>
      </c>
      <c r="C5951" s="4">
        <v>1000</v>
      </c>
      <c r="D5951" s="4">
        <v>47</v>
      </c>
      <c r="E5951" s="4"/>
      <c r="F5951" s="4"/>
      <c r="G5951" s="4">
        <v>32</v>
      </c>
      <c r="H5951" s="4">
        <v>1079</v>
      </c>
      <c r="I5951" s="4"/>
      <c r="J5951" s="4"/>
      <c r="K5951" s="4"/>
      <c r="L5951" s="4"/>
      <c r="M5951" s="4">
        <v>1753</v>
      </c>
    </row>
    <row r="5952" spans="1:13" x14ac:dyDescent="0.2">
      <c r="A5952" s="8">
        <v>41522</v>
      </c>
      <c r="B5952" s="4">
        <v>2</v>
      </c>
      <c r="C5952" s="4">
        <v>943</v>
      </c>
      <c r="D5952" s="4">
        <v>44</v>
      </c>
      <c r="E5952" s="4"/>
      <c r="F5952" s="4"/>
      <c r="G5952" s="4">
        <v>30</v>
      </c>
      <c r="H5952" s="4">
        <v>1017</v>
      </c>
      <c r="I5952" s="4"/>
      <c r="J5952" s="4"/>
      <c r="K5952" s="4"/>
      <c r="L5952" s="4"/>
      <c r="M5952" s="4">
        <v>1644</v>
      </c>
    </row>
    <row r="5953" spans="1:13" x14ac:dyDescent="0.2">
      <c r="A5953" s="8">
        <v>41522</v>
      </c>
      <c r="B5953" s="4">
        <v>3</v>
      </c>
      <c r="C5953" s="4">
        <v>902</v>
      </c>
      <c r="D5953" s="4">
        <v>42</v>
      </c>
      <c r="E5953" s="4"/>
      <c r="F5953" s="4"/>
      <c r="G5953" s="4">
        <v>31</v>
      </c>
      <c r="H5953" s="4">
        <v>975</v>
      </c>
      <c r="I5953" s="4"/>
      <c r="J5953" s="4"/>
      <c r="K5953" s="4"/>
      <c r="L5953" s="4"/>
      <c r="M5953" s="4">
        <v>1591</v>
      </c>
    </row>
    <row r="5954" spans="1:13" x14ac:dyDescent="0.2">
      <c r="A5954" s="8">
        <v>41522</v>
      </c>
      <c r="B5954" s="4">
        <v>4</v>
      </c>
      <c r="C5954" s="4">
        <v>884</v>
      </c>
      <c r="D5954" s="4">
        <v>42</v>
      </c>
      <c r="E5954" s="4"/>
      <c r="F5954" s="4"/>
      <c r="G5954" s="4">
        <v>31</v>
      </c>
      <c r="H5954" s="4">
        <v>957</v>
      </c>
      <c r="I5954" s="4"/>
      <c r="J5954" s="4"/>
      <c r="K5954" s="4"/>
      <c r="L5954" s="4"/>
      <c r="M5954" s="4">
        <v>1571</v>
      </c>
    </row>
    <row r="5955" spans="1:13" x14ac:dyDescent="0.2">
      <c r="A5955" s="8">
        <v>41522</v>
      </c>
      <c r="B5955" s="4">
        <v>5</v>
      </c>
      <c r="C5955" s="4">
        <v>907</v>
      </c>
      <c r="D5955" s="4">
        <v>43</v>
      </c>
      <c r="E5955" s="4"/>
      <c r="F5955" s="4"/>
      <c r="G5955" s="4">
        <v>31</v>
      </c>
      <c r="H5955" s="4">
        <v>981</v>
      </c>
      <c r="I5955" s="4"/>
      <c r="J5955" s="4"/>
      <c r="K5955" s="4"/>
      <c r="L5955" s="4"/>
      <c r="M5955" s="4">
        <v>1595</v>
      </c>
    </row>
    <row r="5956" spans="1:13" x14ac:dyDescent="0.2">
      <c r="A5956" s="8">
        <v>41522</v>
      </c>
      <c r="B5956" s="4">
        <v>6</v>
      </c>
      <c r="C5956" s="4">
        <v>971</v>
      </c>
      <c r="D5956" s="4">
        <v>46</v>
      </c>
      <c r="E5956" s="4"/>
      <c r="F5956" s="4"/>
      <c r="G5956" s="4">
        <v>31</v>
      </c>
      <c r="H5956" s="4">
        <v>1048</v>
      </c>
      <c r="I5956" s="4"/>
      <c r="J5956" s="4"/>
      <c r="K5956" s="4"/>
      <c r="L5956" s="4"/>
      <c r="M5956" s="4">
        <v>1694</v>
      </c>
    </row>
    <row r="5957" spans="1:13" x14ac:dyDescent="0.2">
      <c r="A5957" s="8">
        <v>41522</v>
      </c>
      <c r="B5957" s="4">
        <v>7</v>
      </c>
      <c r="C5957" s="4">
        <v>1079</v>
      </c>
      <c r="D5957" s="4">
        <v>51</v>
      </c>
      <c r="E5957" s="4"/>
      <c r="F5957" s="4"/>
      <c r="G5957" s="4">
        <v>33</v>
      </c>
      <c r="H5957" s="4">
        <v>1163</v>
      </c>
      <c r="I5957" s="4"/>
      <c r="J5957" s="4"/>
      <c r="K5957" s="4"/>
      <c r="L5957" s="4"/>
      <c r="M5957" s="4">
        <v>1848</v>
      </c>
    </row>
    <row r="5958" spans="1:13" x14ac:dyDescent="0.2">
      <c r="A5958" s="8">
        <v>41522</v>
      </c>
      <c r="B5958" s="4">
        <v>8</v>
      </c>
      <c r="C5958" s="4">
        <v>1118</v>
      </c>
      <c r="D5958" s="4">
        <v>52</v>
      </c>
      <c r="E5958" s="4"/>
      <c r="F5958" s="4"/>
      <c r="G5958" s="4">
        <v>34</v>
      </c>
      <c r="H5958" s="4">
        <v>1205</v>
      </c>
      <c r="I5958" s="4"/>
      <c r="J5958" s="4"/>
      <c r="K5958" s="4"/>
      <c r="L5958" s="4"/>
      <c r="M5958" s="4">
        <v>1911</v>
      </c>
    </row>
    <row r="5959" spans="1:13" x14ac:dyDescent="0.2">
      <c r="A5959" s="8">
        <v>41522</v>
      </c>
      <c r="B5959" s="4">
        <v>9</v>
      </c>
      <c r="C5959" s="4">
        <v>1163</v>
      </c>
      <c r="D5959" s="4">
        <v>55</v>
      </c>
      <c r="E5959" s="4"/>
      <c r="F5959" s="4"/>
      <c r="G5959" s="4">
        <v>38</v>
      </c>
      <c r="H5959" s="4">
        <v>1256</v>
      </c>
      <c r="I5959" s="4"/>
      <c r="J5959" s="4"/>
      <c r="K5959" s="4"/>
      <c r="L5959" s="4"/>
      <c r="M5959" s="4">
        <v>2000</v>
      </c>
    </row>
    <row r="5960" spans="1:13" x14ac:dyDescent="0.2">
      <c r="A5960" s="8">
        <v>41522</v>
      </c>
      <c r="B5960" s="4">
        <v>10</v>
      </c>
      <c r="C5960" s="4">
        <v>1208</v>
      </c>
      <c r="D5960" s="4">
        <v>57</v>
      </c>
      <c r="E5960" s="4"/>
      <c r="F5960" s="4"/>
      <c r="G5960" s="4">
        <v>43</v>
      </c>
      <c r="H5960" s="4">
        <v>1308</v>
      </c>
      <c r="I5960" s="4"/>
      <c r="J5960" s="4"/>
      <c r="K5960" s="4"/>
      <c r="L5960" s="4"/>
      <c r="M5960" s="4">
        <v>2083</v>
      </c>
    </row>
    <row r="5961" spans="1:13" x14ac:dyDescent="0.2">
      <c r="A5961" s="8">
        <v>41522</v>
      </c>
      <c r="B5961" s="4">
        <v>11</v>
      </c>
      <c r="C5961" s="4">
        <v>1270</v>
      </c>
      <c r="D5961" s="4">
        <v>60</v>
      </c>
      <c r="E5961" s="4"/>
      <c r="F5961" s="4"/>
      <c r="G5961" s="4">
        <v>45</v>
      </c>
      <c r="H5961" s="4">
        <v>1375</v>
      </c>
      <c r="I5961" s="4"/>
      <c r="J5961" s="4"/>
      <c r="K5961" s="4"/>
      <c r="L5961" s="4"/>
      <c r="M5961" s="4">
        <v>2174</v>
      </c>
    </row>
    <row r="5962" spans="1:13" x14ac:dyDescent="0.2">
      <c r="A5962" s="8">
        <v>41522</v>
      </c>
      <c r="B5962" s="4">
        <v>12</v>
      </c>
      <c r="C5962" s="4">
        <v>1329</v>
      </c>
      <c r="D5962" s="4">
        <v>62</v>
      </c>
      <c r="E5962" s="4"/>
      <c r="F5962" s="4"/>
      <c r="G5962" s="4">
        <v>42</v>
      </c>
      <c r="H5962" s="4">
        <v>1433</v>
      </c>
      <c r="I5962" s="4"/>
      <c r="J5962" s="4"/>
      <c r="K5962" s="4"/>
      <c r="L5962" s="4"/>
      <c r="M5962" s="4">
        <v>2265</v>
      </c>
    </row>
    <row r="5963" spans="1:13" x14ac:dyDescent="0.2">
      <c r="A5963" s="8">
        <v>41522</v>
      </c>
      <c r="B5963" s="4">
        <v>13</v>
      </c>
      <c r="C5963" s="4">
        <v>1389</v>
      </c>
      <c r="D5963" s="4">
        <v>65</v>
      </c>
      <c r="E5963" s="4"/>
      <c r="F5963" s="4"/>
      <c r="G5963" s="4">
        <v>48</v>
      </c>
      <c r="H5963" s="4">
        <v>1503</v>
      </c>
      <c r="I5963" s="4"/>
      <c r="J5963" s="4"/>
      <c r="K5963" s="4"/>
      <c r="L5963" s="4"/>
      <c r="M5963" s="4">
        <v>2369</v>
      </c>
    </row>
    <row r="5964" spans="1:13" x14ac:dyDescent="0.2">
      <c r="A5964" s="8">
        <v>41522</v>
      </c>
      <c r="B5964" s="4">
        <v>14</v>
      </c>
      <c r="C5964" s="4">
        <v>1475</v>
      </c>
      <c r="D5964" s="4">
        <v>69</v>
      </c>
      <c r="E5964" s="4"/>
      <c r="F5964" s="4"/>
      <c r="G5964" s="4">
        <v>44</v>
      </c>
      <c r="H5964" s="4">
        <v>1588</v>
      </c>
      <c r="I5964" s="4"/>
      <c r="J5964" s="4"/>
      <c r="K5964" s="4"/>
      <c r="L5964" s="4"/>
      <c r="M5964" s="4">
        <v>2487</v>
      </c>
    </row>
    <row r="5965" spans="1:13" x14ac:dyDescent="0.2">
      <c r="A5965" s="8">
        <v>41522</v>
      </c>
      <c r="B5965" s="4">
        <v>15</v>
      </c>
      <c r="C5965" s="4">
        <v>1563</v>
      </c>
      <c r="D5965" s="4">
        <v>73</v>
      </c>
      <c r="E5965" s="4"/>
      <c r="F5965" s="4"/>
      <c r="G5965" s="4">
        <v>43</v>
      </c>
      <c r="H5965" s="4">
        <v>1679</v>
      </c>
      <c r="I5965" s="4"/>
      <c r="J5965" s="4"/>
      <c r="K5965" s="4"/>
      <c r="L5965" s="4"/>
      <c r="M5965" s="4">
        <v>2618</v>
      </c>
    </row>
    <row r="5966" spans="1:13" x14ac:dyDescent="0.2">
      <c r="A5966" s="8">
        <v>41522</v>
      </c>
      <c r="B5966" s="4">
        <v>16</v>
      </c>
      <c r="C5966" s="4">
        <v>1649</v>
      </c>
      <c r="D5966" s="4">
        <v>77</v>
      </c>
      <c r="E5966" s="4"/>
      <c r="F5966" s="4"/>
      <c r="G5966" s="4">
        <v>46</v>
      </c>
      <c r="H5966" s="4">
        <v>1772</v>
      </c>
      <c r="I5966" s="4"/>
      <c r="J5966" s="4"/>
      <c r="K5966" s="4"/>
      <c r="L5966" s="4"/>
      <c r="M5966" s="4">
        <v>2746</v>
      </c>
    </row>
    <row r="5967" spans="1:13" x14ac:dyDescent="0.2">
      <c r="A5967" s="8">
        <v>41522</v>
      </c>
      <c r="B5967" s="4">
        <v>17</v>
      </c>
      <c r="C5967" s="4">
        <v>1725</v>
      </c>
      <c r="D5967" s="4">
        <v>81</v>
      </c>
      <c r="E5967" s="4"/>
      <c r="F5967" s="4"/>
      <c r="G5967" s="4">
        <v>42</v>
      </c>
      <c r="H5967" s="4">
        <v>1848</v>
      </c>
      <c r="I5967" s="4"/>
      <c r="J5967" s="4"/>
      <c r="K5967" s="4"/>
      <c r="L5967" s="4"/>
      <c r="M5967" s="4">
        <v>2861</v>
      </c>
    </row>
    <row r="5968" spans="1:13" x14ac:dyDescent="0.2">
      <c r="A5968" s="8">
        <v>41522</v>
      </c>
      <c r="B5968" s="4">
        <v>18</v>
      </c>
      <c r="C5968" s="4">
        <v>1743</v>
      </c>
      <c r="D5968" s="4">
        <v>81</v>
      </c>
      <c r="E5968" s="4"/>
      <c r="F5968" s="4"/>
      <c r="G5968" s="4">
        <v>40</v>
      </c>
      <c r="H5968" s="4">
        <v>1864</v>
      </c>
      <c r="I5968" s="4"/>
      <c r="J5968" s="4"/>
      <c r="K5968" s="4"/>
      <c r="L5968" s="4"/>
      <c r="M5968" s="4">
        <v>2872</v>
      </c>
    </row>
    <row r="5969" spans="1:13" x14ac:dyDescent="0.2">
      <c r="A5969" s="8">
        <v>41522</v>
      </c>
      <c r="B5969" s="4">
        <v>19</v>
      </c>
      <c r="C5969" s="4">
        <v>1667</v>
      </c>
      <c r="D5969" s="4">
        <v>78</v>
      </c>
      <c r="E5969" s="4"/>
      <c r="F5969" s="4"/>
      <c r="G5969" s="4">
        <v>38</v>
      </c>
      <c r="H5969" s="4">
        <v>1783</v>
      </c>
      <c r="I5969" s="4"/>
      <c r="J5969" s="4"/>
      <c r="K5969" s="4"/>
      <c r="L5969" s="4"/>
      <c r="M5969" s="4">
        <v>2757</v>
      </c>
    </row>
    <row r="5970" spans="1:13" x14ac:dyDescent="0.2">
      <c r="A5970" s="8">
        <v>41522</v>
      </c>
      <c r="B5970" s="4">
        <v>20</v>
      </c>
      <c r="C5970" s="4">
        <v>1599</v>
      </c>
      <c r="D5970" s="4">
        <v>74</v>
      </c>
      <c r="E5970" s="4"/>
      <c r="F5970" s="4"/>
      <c r="G5970" s="4">
        <v>33</v>
      </c>
      <c r="H5970" s="4">
        <v>1706</v>
      </c>
      <c r="I5970" s="4"/>
      <c r="J5970" s="4"/>
      <c r="K5970" s="4"/>
      <c r="L5970" s="4"/>
      <c r="M5970" s="4">
        <v>2642</v>
      </c>
    </row>
    <row r="5971" spans="1:13" x14ac:dyDescent="0.2">
      <c r="A5971" s="8">
        <v>41522</v>
      </c>
      <c r="B5971" s="4">
        <v>21</v>
      </c>
      <c r="C5971" s="4">
        <v>1559</v>
      </c>
      <c r="D5971" s="4">
        <v>72</v>
      </c>
      <c r="E5971" s="4"/>
      <c r="F5971" s="4"/>
      <c r="G5971" s="4">
        <v>32</v>
      </c>
      <c r="H5971" s="4">
        <v>1664</v>
      </c>
      <c r="I5971" s="4"/>
      <c r="J5971" s="4"/>
      <c r="K5971" s="4"/>
      <c r="L5971" s="4"/>
      <c r="M5971" s="4">
        <v>2588</v>
      </c>
    </row>
    <row r="5972" spans="1:13" x14ac:dyDescent="0.2">
      <c r="A5972" s="8">
        <v>41522</v>
      </c>
      <c r="B5972" s="4">
        <v>22</v>
      </c>
      <c r="C5972" s="4">
        <v>1433</v>
      </c>
      <c r="D5972" s="4">
        <v>67</v>
      </c>
      <c r="E5972" s="4"/>
      <c r="F5972" s="4"/>
      <c r="G5972" s="4">
        <v>33</v>
      </c>
      <c r="H5972" s="4">
        <v>1533</v>
      </c>
      <c r="I5972" s="4"/>
      <c r="J5972" s="4"/>
      <c r="K5972" s="4"/>
      <c r="L5972" s="4"/>
      <c r="M5972" s="4">
        <v>2383</v>
      </c>
    </row>
    <row r="5973" spans="1:13" x14ac:dyDescent="0.2">
      <c r="A5973" s="8">
        <v>41522</v>
      </c>
      <c r="B5973" s="4">
        <v>23</v>
      </c>
      <c r="C5973" s="4">
        <v>1272</v>
      </c>
      <c r="D5973" s="4">
        <v>59</v>
      </c>
      <c r="E5973" s="4"/>
      <c r="F5973" s="4"/>
      <c r="G5973" s="4">
        <v>33</v>
      </c>
      <c r="H5973" s="4">
        <v>1364</v>
      </c>
      <c r="I5973" s="4"/>
      <c r="J5973" s="4"/>
      <c r="K5973" s="4"/>
      <c r="L5973" s="4"/>
      <c r="M5973" s="4">
        <v>2145</v>
      </c>
    </row>
    <row r="5974" spans="1:13" x14ac:dyDescent="0.2">
      <c r="A5974" s="8">
        <v>41522</v>
      </c>
      <c r="B5974" s="4">
        <v>24</v>
      </c>
      <c r="C5974" s="4">
        <v>1108</v>
      </c>
      <c r="D5974" s="4">
        <v>52</v>
      </c>
      <c r="E5974" s="4"/>
      <c r="F5974" s="4"/>
      <c r="G5974" s="4">
        <v>31</v>
      </c>
      <c r="H5974" s="4">
        <v>1191</v>
      </c>
      <c r="I5974" s="4"/>
      <c r="J5974" s="4"/>
      <c r="K5974" s="4"/>
      <c r="L5974" s="4"/>
      <c r="M5974" s="4">
        <v>1893</v>
      </c>
    </row>
    <row r="5975" spans="1:13" x14ac:dyDescent="0.2">
      <c r="A5975" s="8">
        <v>41523</v>
      </c>
      <c r="B5975" s="4">
        <v>1</v>
      </c>
      <c r="C5975" s="4">
        <v>1012</v>
      </c>
      <c r="D5975" s="4">
        <v>48</v>
      </c>
      <c r="E5975" s="4"/>
      <c r="F5975" s="4"/>
      <c r="G5975" s="4">
        <v>31</v>
      </c>
      <c r="H5975" s="4">
        <v>1091</v>
      </c>
      <c r="I5975" s="4"/>
      <c r="J5975" s="4"/>
      <c r="K5975" s="4"/>
      <c r="L5975" s="4"/>
      <c r="M5975" s="4">
        <v>1746</v>
      </c>
    </row>
    <row r="5976" spans="1:13" x14ac:dyDescent="0.2">
      <c r="A5976" s="8">
        <v>41523</v>
      </c>
      <c r="B5976" s="4">
        <v>2</v>
      </c>
      <c r="C5976" s="4">
        <v>933</v>
      </c>
      <c r="D5976" s="4">
        <v>44</v>
      </c>
      <c r="E5976" s="4"/>
      <c r="F5976" s="4"/>
      <c r="G5976" s="4">
        <v>31</v>
      </c>
      <c r="H5976" s="4">
        <v>1008</v>
      </c>
      <c r="I5976" s="4"/>
      <c r="J5976" s="4"/>
      <c r="K5976" s="4"/>
      <c r="L5976" s="4"/>
      <c r="M5976" s="4">
        <v>1649</v>
      </c>
    </row>
    <row r="5977" spans="1:13" x14ac:dyDescent="0.2">
      <c r="A5977" s="8">
        <v>41523</v>
      </c>
      <c r="B5977" s="4">
        <v>3</v>
      </c>
      <c r="C5977" s="4">
        <v>902</v>
      </c>
      <c r="D5977" s="4">
        <v>43</v>
      </c>
      <c r="E5977" s="4"/>
      <c r="F5977" s="4"/>
      <c r="G5977" s="4">
        <v>31</v>
      </c>
      <c r="H5977" s="4">
        <v>976</v>
      </c>
      <c r="I5977" s="4"/>
      <c r="J5977" s="4"/>
      <c r="K5977" s="4"/>
      <c r="L5977" s="4"/>
      <c r="M5977" s="4">
        <v>1594</v>
      </c>
    </row>
    <row r="5978" spans="1:13" x14ac:dyDescent="0.2">
      <c r="A5978" s="8">
        <v>41523</v>
      </c>
      <c r="B5978" s="4">
        <v>4</v>
      </c>
      <c r="C5978" s="4">
        <v>884</v>
      </c>
      <c r="D5978" s="4">
        <v>42</v>
      </c>
      <c r="E5978" s="4"/>
      <c r="F5978" s="4"/>
      <c r="G5978" s="4">
        <v>30</v>
      </c>
      <c r="H5978" s="4">
        <v>956</v>
      </c>
      <c r="I5978" s="4"/>
      <c r="J5978" s="4"/>
      <c r="K5978" s="4"/>
      <c r="L5978" s="4"/>
      <c r="M5978" s="4">
        <v>1566</v>
      </c>
    </row>
    <row r="5979" spans="1:13" x14ac:dyDescent="0.2">
      <c r="A5979" s="8">
        <v>41523</v>
      </c>
      <c r="B5979" s="4">
        <v>5</v>
      </c>
      <c r="C5979" s="4">
        <v>893</v>
      </c>
      <c r="D5979" s="4">
        <v>42</v>
      </c>
      <c r="E5979" s="4"/>
      <c r="F5979" s="4"/>
      <c r="G5979" s="4">
        <v>30</v>
      </c>
      <c r="H5979" s="4">
        <v>965</v>
      </c>
      <c r="I5979" s="4"/>
      <c r="J5979" s="4"/>
      <c r="K5979" s="4"/>
      <c r="L5979" s="4"/>
      <c r="M5979" s="4">
        <v>1575</v>
      </c>
    </row>
    <row r="5980" spans="1:13" x14ac:dyDescent="0.2">
      <c r="A5980" s="8">
        <v>41523</v>
      </c>
      <c r="B5980" s="4">
        <v>6</v>
      </c>
      <c r="C5980" s="4">
        <v>962</v>
      </c>
      <c r="D5980" s="4">
        <v>45</v>
      </c>
      <c r="E5980" s="4"/>
      <c r="F5980" s="4"/>
      <c r="G5980" s="4">
        <v>31</v>
      </c>
      <c r="H5980" s="4">
        <v>1038</v>
      </c>
      <c r="I5980" s="4"/>
      <c r="J5980" s="4"/>
      <c r="K5980" s="4"/>
      <c r="L5980" s="4"/>
      <c r="M5980" s="4">
        <v>1673</v>
      </c>
    </row>
    <row r="5981" spans="1:13" x14ac:dyDescent="0.2">
      <c r="A5981" s="8">
        <v>41523</v>
      </c>
      <c r="B5981" s="4">
        <v>7</v>
      </c>
      <c r="C5981" s="4">
        <v>1054</v>
      </c>
      <c r="D5981" s="4">
        <v>49</v>
      </c>
      <c r="E5981" s="4"/>
      <c r="F5981" s="4"/>
      <c r="G5981" s="4">
        <v>32</v>
      </c>
      <c r="H5981" s="4">
        <v>1136</v>
      </c>
      <c r="I5981" s="4"/>
      <c r="J5981" s="4"/>
      <c r="K5981" s="4"/>
      <c r="L5981" s="4"/>
      <c r="M5981" s="4">
        <v>1820</v>
      </c>
    </row>
    <row r="5982" spans="1:13" x14ac:dyDescent="0.2">
      <c r="A5982" s="8">
        <v>41523</v>
      </c>
      <c r="B5982" s="4">
        <v>8</v>
      </c>
      <c r="C5982" s="4">
        <v>1098</v>
      </c>
      <c r="D5982" s="4">
        <v>51</v>
      </c>
      <c r="E5982" s="4"/>
      <c r="F5982" s="4"/>
      <c r="G5982" s="4">
        <v>32</v>
      </c>
      <c r="H5982" s="4">
        <v>1182</v>
      </c>
      <c r="I5982" s="4"/>
      <c r="J5982" s="4"/>
      <c r="K5982" s="4"/>
      <c r="L5982" s="4"/>
      <c r="M5982" s="4">
        <v>1886</v>
      </c>
    </row>
    <row r="5983" spans="1:13" x14ac:dyDescent="0.2">
      <c r="A5983" s="8">
        <v>41523</v>
      </c>
      <c r="B5983" s="4">
        <v>9</v>
      </c>
      <c r="C5983" s="4">
        <v>1155</v>
      </c>
      <c r="D5983" s="4">
        <v>54</v>
      </c>
      <c r="E5983" s="4"/>
      <c r="F5983" s="4"/>
      <c r="G5983" s="4">
        <v>38</v>
      </c>
      <c r="H5983" s="4">
        <v>1247</v>
      </c>
      <c r="I5983" s="4"/>
      <c r="J5983" s="4"/>
      <c r="K5983" s="4"/>
      <c r="L5983" s="4"/>
      <c r="M5983" s="4">
        <v>1985</v>
      </c>
    </row>
    <row r="5984" spans="1:13" x14ac:dyDescent="0.2">
      <c r="A5984" s="8">
        <v>41523</v>
      </c>
      <c r="B5984" s="4">
        <v>10</v>
      </c>
      <c r="C5984" s="4">
        <v>1226</v>
      </c>
      <c r="D5984" s="4">
        <v>58</v>
      </c>
      <c r="E5984" s="4"/>
      <c r="F5984" s="4"/>
      <c r="G5984" s="4">
        <v>43</v>
      </c>
      <c r="H5984" s="4">
        <v>1327</v>
      </c>
      <c r="I5984" s="4"/>
      <c r="J5984" s="4"/>
      <c r="K5984" s="4"/>
      <c r="L5984" s="4"/>
      <c r="M5984" s="4">
        <v>2104</v>
      </c>
    </row>
    <row r="5985" spans="1:13" x14ac:dyDescent="0.2">
      <c r="A5985" s="8">
        <v>41523</v>
      </c>
      <c r="B5985" s="4">
        <v>11</v>
      </c>
      <c r="C5985" s="4">
        <v>1283</v>
      </c>
      <c r="D5985" s="4">
        <v>60</v>
      </c>
      <c r="E5985" s="4"/>
      <c r="F5985" s="4"/>
      <c r="G5985" s="4">
        <v>44</v>
      </c>
      <c r="H5985" s="4">
        <v>1387</v>
      </c>
      <c r="I5985" s="4"/>
      <c r="J5985" s="4"/>
      <c r="K5985" s="4"/>
      <c r="L5985" s="4"/>
      <c r="M5985" s="4">
        <v>2196</v>
      </c>
    </row>
    <row r="5986" spans="1:13" x14ac:dyDescent="0.2">
      <c r="A5986" s="8">
        <v>41523</v>
      </c>
      <c r="B5986" s="4">
        <v>12</v>
      </c>
      <c r="C5986" s="4">
        <v>1369</v>
      </c>
      <c r="D5986" s="4">
        <v>64</v>
      </c>
      <c r="E5986" s="4"/>
      <c r="F5986" s="4"/>
      <c r="G5986" s="4">
        <v>44</v>
      </c>
      <c r="H5986" s="4">
        <v>1477</v>
      </c>
      <c r="I5986" s="4"/>
      <c r="J5986" s="4"/>
      <c r="K5986" s="4"/>
      <c r="L5986" s="4"/>
      <c r="M5986" s="4">
        <v>2314</v>
      </c>
    </row>
    <row r="5987" spans="1:13" x14ac:dyDescent="0.2">
      <c r="A5987" s="8">
        <v>41523</v>
      </c>
      <c r="B5987" s="4">
        <v>13</v>
      </c>
      <c r="C5987" s="4">
        <v>1439</v>
      </c>
      <c r="D5987" s="4">
        <v>67</v>
      </c>
      <c r="E5987" s="4"/>
      <c r="F5987" s="4"/>
      <c r="G5987" s="4">
        <v>42</v>
      </c>
      <c r="H5987" s="4">
        <v>1548</v>
      </c>
      <c r="I5987" s="4"/>
      <c r="J5987" s="4"/>
      <c r="K5987" s="4"/>
      <c r="L5987" s="4"/>
      <c r="M5987" s="4">
        <v>2431</v>
      </c>
    </row>
    <row r="5988" spans="1:13" x14ac:dyDescent="0.2">
      <c r="A5988" s="8">
        <v>41523</v>
      </c>
      <c r="B5988" s="4">
        <v>14</v>
      </c>
      <c r="C5988" s="4">
        <v>1543</v>
      </c>
      <c r="D5988" s="4">
        <v>72</v>
      </c>
      <c r="E5988" s="4"/>
      <c r="F5988" s="4"/>
      <c r="G5988" s="4">
        <v>45</v>
      </c>
      <c r="H5988" s="4">
        <v>1660</v>
      </c>
      <c r="I5988" s="4"/>
      <c r="J5988" s="4"/>
      <c r="K5988" s="4"/>
      <c r="L5988" s="4"/>
      <c r="M5988" s="4">
        <v>2583</v>
      </c>
    </row>
    <row r="5989" spans="1:13" x14ac:dyDescent="0.2">
      <c r="A5989" s="8">
        <v>41523</v>
      </c>
      <c r="B5989" s="4">
        <v>15</v>
      </c>
      <c r="C5989" s="4">
        <v>1656</v>
      </c>
      <c r="D5989" s="4">
        <v>77</v>
      </c>
      <c r="E5989" s="4"/>
      <c r="F5989" s="4"/>
      <c r="G5989" s="4">
        <v>42</v>
      </c>
      <c r="H5989" s="4">
        <v>1775</v>
      </c>
      <c r="I5989" s="4"/>
      <c r="J5989" s="4"/>
      <c r="K5989" s="4"/>
      <c r="L5989" s="4"/>
      <c r="M5989" s="4">
        <v>2741</v>
      </c>
    </row>
    <row r="5990" spans="1:13" x14ac:dyDescent="0.2">
      <c r="A5990" s="8">
        <v>41523</v>
      </c>
      <c r="B5990" s="4">
        <v>16</v>
      </c>
      <c r="C5990" s="4">
        <v>1762</v>
      </c>
      <c r="D5990" s="4">
        <v>82</v>
      </c>
      <c r="E5990" s="4"/>
      <c r="F5990" s="4"/>
      <c r="G5990" s="4">
        <v>46</v>
      </c>
      <c r="H5990" s="4">
        <v>1890</v>
      </c>
      <c r="I5990" s="4"/>
      <c r="J5990" s="4"/>
      <c r="K5990" s="4"/>
      <c r="L5990" s="4"/>
      <c r="M5990" s="4">
        <v>2905</v>
      </c>
    </row>
    <row r="5991" spans="1:13" x14ac:dyDescent="0.2">
      <c r="A5991" s="8">
        <v>41523</v>
      </c>
      <c r="B5991" s="4">
        <v>17</v>
      </c>
      <c r="C5991" s="4">
        <v>1839</v>
      </c>
      <c r="D5991" s="4">
        <v>86</v>
      </c>
      <c r="E5991" s="4"/>
      <c r="F5991" s="4"/>
      <c r="G5991" s="4">
        <v>44</v>
      </c>
      <c r="H5991" s="4">
        <v>1969</v>
      </c>
      <c r="I5991" s="4"/>
      <c r="J5991" s="4"/>
      <c r="K5991" s="4"/>
      <c r="L5991" s="4"/>
      <c r="M5991" s="4">
        <v>3039</v>
      </c>
    </row>
    <row r="5992" spans="1:13" x14ac:dyDescent="0.2">
      <c r="A5992" s="8">
        <v>41523</v>
      </c>
      <c r="B5992" s="4">
        <v>18</v>
      </c>
      <c r="C5992" s="4">
        <v>1869</v>
      </c>
      <c r="D5992" s="4">
        <v>87</v>
      </c>
      <c r="E5992" s="4"/>
      <c r="F5992" s="4"/>
      <c r="G5992" s="4">
        <v>39</v>
      </c>
      <c r="H5992" s="4">
        <v>1995</v>
      </c>
      <c r="I5992" s="4"/>
      <c r="J5992" s="4"/>
      <c r="K5992" s="4"/>
      <c r="L5992" s="4"/>
      <c r="M5992" s="4">
        <v>3070</v>
      </c>
    </row>
    <row r="5993" spans="1:13" x14ac:dyDescent="0.2">
      <c r="A5993" s="8">
        <v>41523</v>
      </c>
      <c r="B5993" s="4">
        <v>19</v>
      </c>
      <c r="C5993" s="4">
        <v>1786</v>
      </c>
      <c r="D5993" s="4">
        <v>83</v>
      </c>
      <c r="E5993" s="4"/>
      <c r="F5993" s="4"/>
      <c r="G5993" s="4">
        <v>34</v>
      </c>
      <c r="H5993" s="4">
        <v>1903</v>
      </c>
      <c r="I5993" s="4"/>
      <c r="J5993" s="4"/>
      <c r="K5993" s="4"/>
      <c r="L5993" s="4"/>
      <c r="M5993" s="4">
        <v>2945</v>
      </c>
    </row>
    <row r="5994" spans="1:13" x14ac:dyDescent="0.2">
      <c r="A5994" s="8">
        <v>41523</v>
      </c>
      <c r="B5994" s="4">
        <v>20</v>
      </c>
      <c r="C5994" s="4">
        <v>1698</v>
      </c>
      <c r="D5994" s="4">
        <v>79</v>
      </c>
      <c r="E5994" s="4"/>
      <c r="F5994" s="4"/>
      <c r="G5994" s="4">
        <v>34</v>
      </c>
      <c r="H5994" s="4">
        <v>1811</v>
      </c>
      <c r="I5994" s="4"/>
      <c r="J5994" s="4"/>
      <c r="K5994" s="4"/>
      <c r="L5994" s="4"/>
      <c r="M5994" s="4">
        <v>2806</v>
      </c>
    </row>
    <row r="5995" spans="1:13" x14ac:dyDescent="0.2">
      <c r="A5995" s="8">
        <v>41523</v>
      </c>
      <c r="B5995" s="4">
        <v>21</v>
      </c>
      <c r="C5995" s="4">
        <v>1623</v>
      </c>
      <c r="D5995" s="4">
        <v>75</v>
      </c>
      <c r="E5995" s="4"/>
      <c r="F5995" s="4"/>
      <c r="G5995" s="4">
        <v>34</v>
      </c>
      <c r="H5995" s="4">
        <v>1733</v>
      </c>
      <c r="I5995" s="4"/>
      <c r="J5995" s="4"/>
      <c r="K5995" s="4"/>
      <c r="L5995" s="4"/>
      <c r="M5995" s="4">
        <v>2706</v>
      </c>
    </row>
    <row r="5996" spans="1:13" x14ac:dyDescent="0.2">
      <c r="A5996" s="8">
        <v>41523</v>
      </c>
      <c r="B5996" s="4">
        <v>22</v>
      </c>
      <c r="C5996" s="4">
        <v>1483</v>
      </c>
      <c r="D5996" s="4">
        <v>69</v>
      </c>
      <c r="E5996" s="4"/>
      <c r="F5996" s="4"/>
      <c r="G5996" s="4">
        <v>31</v>
      </c>
      <c r="H5996" s="4">
        <v>1583</v>
      </c>
      <c r="I5996" s="4"/>
      <c r="J5996" s="4"/>
      <c r="K5996" s="4"/>
      <c r="L5996" s="4"/>
      <c r="M5996" s="4">
        <v>2470</v>
      </c>
    </row>
    <row r="5997" spans="1:13" x14ac:dyDescent="0.2">
      <c r="A5997" s="8">
        <v>41523</v>
      </c>
      <c r="B5997" s="4">
        <v>23</v>
      </c>
      <c r="C5997" s="4">
        <v>1323</v>
      </c>
      <c r="D5997" s="4">
        <v>62</v>
      </c>
      <c r="E5997" s="4"/>
      <c r="F5997" s="4"/>
      <c r="G5997" s="4">
        <v>32</v>
      </c>
      <c r="H5997" s="4">
        <v>1417</v>
      </c>
      <c r="I5997" s="4"/>
      <c r="J5997" s="4"/>
      <c r="K5997" s="4"/>
      <c r="L5997" s="4"/>
      <c r="M5997" s="4">
        <v>2241</v>
      </c>
    </row>
    <row r="5998" spans="1:13" x14ac:dyDescent="0.2">
      <c r="A5998" s="8">
        <v>41523</v>
      </c>
      <c r="B5998" s="4">
        <v>24</v>
      </c>
      <c r="C5998" s="4">
        <v>1177</v>
      </c>
      <c r="D5998" s="4">
        <v>55</v>
      </c>
      <c r="E5998" s="4"/>
      <c r="F5998" s="4"/>
      <c r="G5998" s="4">
        <v>31</v>
      </c>
      <c r="H5998" s="4">
        <v>1263</v>
      </c>
      <c r="I5998" s="4"/>
      <c r="J5998" s="4"/>
      <c r="K5998" s="4"/>
      <c r="L5998" s="4"/>
      <c r="M5998" s="4">
        <v>1997</v>
      </c>
    </row>
    <row r="5999" spans="1:13" x14ac:dyDescent="0.2">
      <c r="A5999" s="8">
        <v>41524</v>
      </c>
      <c r="B5999" s="4">
        <v>1</v>
      </c>
      <c r="C5999" s="4">
        <v>1065</v>
      </c>
      <c r="D5999" s="4">
        <v>50</v>
      </c>
      <c r="E5999" s="4"/>
      <c r="F5999" s="4"/>
      <c r="G5999" s="4">
        <v>31</v>
      </c>
      <c r="H5999" s="4">
        <v>1146</v>
      </c>
      <c r="I5999" s="4"/>
      <c r="J5999" s="4"/>
      <c r="K5999" s="4"/>
      <c r="L5999" s="4"/>
      <c r="M5999" s="4">
        <v>1827</v>
      </c>
    </row>
    <row r="6000" spans="1:13" x14ac:dyDescent="0.2">
      <c r="A6000" s="8">
        <v>41524</v>
      </c>
      <c r="B6000" s="4">
        <v>2</v>
      </c>
      <c r="C6000" s="4">
        <v>978</v>
      </c>
      <c r="D6000" s="4">
        <v>46</v>
      </c>
      <c r="E6000" s="4"/>
      <c r="F6000" s="4"/>
      <c r="G6000" s="4">
        <v>30</v>
      </c>
      <c r="H6000" s="4">
        <v>1054</v>
      </c>
      <c r="I6000" s="4"/>
      <c r="J6000" s="4"/>
      <c r="K6000" s="4"/>
      <c r="L6000" s="4"/>
      <c r="M6000" s="4">
        <v>1703</v>
      </c>
    </row>
    <row r="6001" spans="1:13" x14ac:dyDescent="0.2">
      <c r="A6001" s="8">
        <v>41524</v>
      </c>
      <c r="B6001" s="4">
        <v>3</v>
      </c>
      <c r="C6001" s="4">
        <v>929</v>
      </c>
      <c r="D6001" s="4">
        <v>44</v>
      </c>
      <c r="E6001" s="4"/>
      <c r="F6001" s="4"/>
      <c r="G6001" s="4">
        <v>30</v>
      </c>
      <c r="H6001" s="4">
        <v>1003</v>
      </c>
      <c r="I6001" s="4"/>
      <c r="J6001" s="4"/>
      <c r="K6001" s="4"/>
      <c r="L6001" s="4"/>
      <c r="M6001" s="4">
        <v>1621</v>
      </c>
    </row>
    <row r="6002" spans="1:13" x14ac:dyDescent="0.2">
      <c r="A6002" s="8">
        <v>41524</v>
      </c>
      <c r="B6002" s="4">
        <v>4</v>
      </c>
      <c r="C6002" s="4">
        <v>895</v>
      </c>
      <c r="D6002" s="4">
        <v>42</v>
      </c>
      <c r="E6002" s="4"/>
      <c r="F6002" s="4"/>
      <c r="G6002" s="4">
        <v>31</v>
      </c>
      <c r="H6002" s="4">
        <v>968</v>
      </c>
      <c r="I6002" s="4"/>
      <c r="J6002" s="4"/>
      <c r="K6002" s="4"/>
      <c r="L6002" s="4"/>
      <c r="M6002" s="4">
        <v>1571</v>
      </c>
    </row>
    <row r="6003" spans="1:13" x14ac:dyDescent="0.2">
      <c r="A6003" s="8">
        <v>41524</v>
      </c>
      <c r="B6003" s="4">
        <v>5</v>
      </c>
      <c r="C6003" s="4">
        <v>897</v>
      </c>
      <c r="D6003" s="4">
        <v>42</v>
      </c>
      <c r="E6003" s="4"/>
      <c r="F6003" s="4"/>
      <c r="G6003" s="4">
        <v>30</v>
      </c>
      <c r="H6003" s="4">
        <v>969</v>
      </c>
      <c r="I6003" s="4"/>
      <c r="J6003" s="4"/>
      <c r="K6003" s="4"/>
      <c r="L6003" s="4"/>
      <c r="M6003" s="4">
        <v>1572</v>
      </c>
    </row>
    <row r="6004" spans="1:13" x14ac:dyDescent="0.2">
      <c r="A6004" s="8">
        <v>41524</v>
      </c>
      <c r="B6004" s="4">
        <v>6</v>
      </c>
      <c r="C6004" s="4">
        <v>906</v>
      </c>
      <c r="D6004" s="4">
        <v>43</v>
      </c>
      <c r="E6004" s="4"/>
      <c r="F6004" s="4"/>
      <c r="G6004" s="4">
        <v>30</v>
      </c>
      <c r="H6004" s="4">
        <v>979</v>
      </c>
      <c r="I6004" s="4"/>
      <c r="J6004" s="4"/>
      <c r="K6004" s="4"/>
      <c r="L6004" s="4"/>
      <c r="M6004" s="4">
        <v>1593</v>
      </c>
    </row>
    <row r="6005" spans="1:13" x14ac:dyDescent="0.2">
      <c r="A6005" s="8">
        <v>41524</v>
      </c>
      <c r="B6005" s="4">
        <v>7</v>
      </c>
      <c r="C6005" s="4">
        <v>932</v>
      </c>
      <c r="D6005" s="4">
        <v>44</v>
      </c>
      <c r="E6005" s="4"/>
      <c r="F6005" s="4"/>
      <c r="G6005" s="4">
        <v>31</v>
      </c>
      <c r="H6005" s="4">
        <v>1007</v>
      </c>
      <c r="I6005" s="4"/>
      <c r="J6005" s="4"/>
      <c r="K6005" s="4"/>
      <c r="L6005" s="4"/>
      <c r="M6005" s="4">
        <v>1633</v>
      </c>
    </row>
    <row r="6006" spans="1:13" x14ac:dyDescent="0.2">
      <c r="A6006" s="8">
        <v>41524</v>
      </c>
      <c r="B6006" s="4">
        <v>8</v>
      </c>
      <c r="C6006" s="4">
        <v>949</v>
      </c>
      <c r="D6006" s="4">
        <v>45</v>
      </c>
      <c r="E6006" s="4"/>
      <c r="F6006" s="4"/>
      <c r="G6006" s="4">
        <v>32</v>
      </c>
      <c r="H6006" s="4">
        <v>1026</v>
      </c>
      <c r="I6006" s="4"/>
      <c r="J6006" s="4"/>
      <c r="K6006" s="4"/>
      <c r="L6006" s="4"/>
      <c r="M6006" s="4">
        <v>1677</v>
      </c>
    </row>
    <row r="6007" spans="1:13" x14ac:dyDescent="0.2">
      <c r="A6007" s="8">
        <v>41524</v>
      </c>
      <c r="B6007" s="4">
        <v>9</v>
      </c>
      <c r="C6007" s="4">
        <v>1033</v>
      </c>
      <c r="D6007" s="4">
        <v>49</v>
      </c>
      <c r="E6007" s="4"/>
      <c r="F6007" s="4"/>
      <c r="G6007" s="4">
        <v>36</v>
      </c>
      <c r="H6007" s="4">
        <v>1118</v>
      </c>
      <c r="I6007" s="4"/>
      <c r="J6007" s="4"/>
      <c r="K6007" s="4"/>
      <c r="L6007" s="4"/>
      <c r="M6007" s="4">
        <v>1811</v>
      </c>
    </row>
    <row r="6008" spans="1:13" x14ac:dyDescent="0.2">
      <c r="A6008" s="8">
        <v>41524</v>
      </c>
      <c r="B6008" s="4">
        <v>10</v>
      </c>
      <c r="C6008" s="4">
        <v>1124</v>
      </c>
      <c r="D6008" s="4">
        <v>53</v>
      </c>
      <c r="E6008" s="4"/>
      <c r="F6008" s="4"/>
      <c r="G6008" s="4">
        <v>43</v>
      </c>
      <c r="H6008" s="4">
        <v>1220</v>
      </c>
      <c r="I6008" s="4"/>
      <c r="J6008" s="4"/>
      <c r="K6008" s="4"/>
      <c r="L6008" s="4"/>
      <c r="M6008" s="4">
        <v>1969</v>
      </c>
    </row>
    <row r="6009" spans="1:13" x14ac:dyDescent="0.2">
      <c r="A6009" s="8">
        <v>41524</v>
      </c>
      <c r="B6009" s="4">
        <v>11</v>
      </c>
      <c r="C6009" s="4">
        <v>1223</v>
      </c>
      <c r="D6009" s="4">
        <v>58</v>
      </c>
      <c r="E6009" s="4"/>
      <c r="F6009" s="4"/>
      <c r="G6009" s="4">
        <v>40</v>
      </c>
      <c r="H6009" s="4">
        <v>1321</v>
      </c>
      <c r="I6009" s="4"/>
      <c r="J6009" s="4"/>
      <c r="K6009" s="4"/>
      <c r="L6009" s="4"/>
      <c r="M6009" s="4">
        <v>2116</v>
      </c>
    </row>
    <row r="6010" spans="1:13" x14ac:dyDescent="0.2">
      <c r="A6010" s="8">
        <v>41524</v>
      </c>
      <c r="B6010" s="4">
        <v>12</v>
      </c>
      <c r="C6010" s="4">
        <v>1338</v>
      </c>
      <c r="D6010" s="4">
        <v>63</v>
      </c>
      <c r="E6010" s="4"/>
      <c r="F6010" s="4"/>
      <c r="G6010" s="4">
        <v>42</v>
      </c>
      <c r="H6010" s="4">
        <v>1443</v>
      </c>
      <c r="I6010" s="4"/>
      <c r="J6010" s="4"/>
      <c r="K6010" s="4"/>
      <c r="L6010" s="4"/>
      <c r="M6010" s="4">
        <v>2305</v>
      </c>
    </row>
    <row r="6011" spans="1:13" x14ac:dyDescent="0.2">
      <c r="A6011" s="8">
        <v>41524</v>
      </c>
      <c r="B6011" s="4">
        <v>13</v>
      </c>
      <c r="C6011" s="4">
        <v>1471</v>
      </c>
      <c r="D6011" s="4">
        <v>69</v>
      </c>
      <c r="E6011" s="4"/>
      <c r="F6011" s="4"/>
      <c r="G6011" s="4">
        <v>42</v>
      </c>
      <c r="H6011" s="4">
        <v>1582</v>
      </c>
      <c r="I6011" s="4"/>
      <c r="J6011" s="4"/>
      <c r="K6011" s="4"/>
      <c r="L6011" s="4"/>
      <c r="M6011" s="4">
        <v>2514</v>
      </c>
    </row>
    <row r="6012" spans="1:13" x14ac:dyDescent="0.2">
      <c r="A6012" s="8">
        <v>41524</v>
      </c>
      <c r="B6012" s="4">
        <v>14</v>
      </c>
      <c r="C6012" s="4">
        <v>1645</v>
      </c>
      <c r="D6012" s="4">
        <v>77</v>
      </c>
      <c r="E6012" s="4"/>
      <c r="F6012" s="4"/>
      <c r="G6012" s="4">
        <v>44</v>
      </c>
      <c r="H6012" s="4">
        <v>1766</v>
      </c>
      <c r="I6012" s="4"/>
      <c r="J6012" s="4"/>
      <c r="K6012" s="4"/>
      <c r="L6012" s="4"/>
      <c r="M6012" s="4">
        <v>2771</v>
      </c>
    </row>
    <row r="6013" spans="1:13" x14ac:dyDescent="0.2">
      <c r="A6013" s="8">
        <v>41524</v>
      </c>
      <c r="B6013" s="4">
        <v>15</v>
      </c>
      <c r="C6013" s="4">
        <v>1799</v>
      </c>
      <c r="D6013" s="4">
        <v>84</v>
      </c>
      <c r="E6013" s="4"/>
      <c r="F6013" s="4"/>
      <c r="G6013" s="4">
        <v>42</v>
      </c>
      <c r="H6013" s="4">
        <v>1925</v>
      </c>
      <c r="I6013" s="4"/>
      <c r="J6013" s="4"/>
      <c r="K6013" s="4"/>
      <c r="L6013" s="4"/>
      <c r="M6013" s="4">
        <v>2994</v>
      </c>
    </row>
    <row r="6014" spans="1:13" x14ac:dyDescent="0.2">
      <c r="A6014" s="8">
        <v>41524</v>
      </c>
      <c r="B6014" s="4">
        <v>16</v>
      </c>
      <c r="C6014" s="4">
        <v>1950</v>
      </c>
      <c r="D6014" s="4">
        <v>91</v>
      </c>
      <c r="E6014" s="4"/>
      <c r="F6014" s="4"/>
      <c r="G6014" s="4">
        <v>42</v>
      </c>
      <c r="H6014" s="4">
        <v>2083</v>
      </c>
      <c r="I6014" s="4"/>
      <c r="J6014" s="4"/>
      <c r="K6014" s="4"/>
      <c r="L6014" s="4"/>
      <c r="M6014" s="4">
        <v>3205</v>
      </c>
    </row>
    <row r="6015" spans="1:13" x14ac:dyDescent="0.2">
      <c r="A6015" s="8">
        <v>41524</v>
      </c>
      <c r="B6015" s="4">
        <v>17</v>
      </c>
      <c r="C6015" s="4">
        <v>2051</v>
      </c>
      <c r="D6015" s="4">
        <v>95</v>
      </c>
      <c r="E6015" s="4"/>
      <c r="F6015" s="4"/>
      <c r="G6015" s="4">
        <v>43</v>
      </c>
      <c r="H6015" s="4">
        <v>2189</v>
      </c>
      <c r="I6015" s="4"/>
      <c r="J6015" s="4"/>
      <c r="K6015" s="4"/>
      <c r="L6015" s="4"/>
      <c r="M6015" s="4">
        <v>3349</v>
      </c>
    </row>
    <row r="6016" spans="1:13" x14ac:dyDescent="0.2">
      <c r="A6016" s="8">
        <v>41524</v>
      </c>
      <c r="B6016" s="4">
        <v>18</v>
      </c>
      <c r="C6016" s="4">
        <v>2082</v>
      </c>
      <c r="D6016" s="4">
        <v>97</v>
      </c>
      <c r="E6016" s="4"/>
      <c r="F6016" s="4"/>
      <c r="G6016" s="4">
        <v>37</v>
      </c>
      <c r="H6016" s="4">
        <v>2216</v>
      </c>
      <c r="I6016" s="4"/>
      <c r="J6016" s="4"/>
      <c r="K6016" s="4"/>
      <c r="L6016" s="4"/>
      <c r="M6016" s="4">
        <v>3372</v>
      </c>
    </row>
    <row r="6017" spans="1:13" x14ac:dyDescent="0.2">
      <c r="A6017" s="8">
        <v>41524</v>
      </c>
      <c r="B6017" s="4">
        <v>19</v>
      </c>
      <c r="C6017" s="4">
        <v>2020</v>
      </c>
      <c r="D6017" s="4">
        <v>94</v>
      </c>
      <c r="E6017" s="4"/>
      <c r="F6017" s="4"/>
      <c r="G6017" s="4">
        <v>36</v>
      </c>
      <c r="H6017" s="4">
        <v>2150</v>
      </c>
      <c r="I6017" s="4"/>
      <c r="J6017" s="4"/>
      <c r="K6017" s="4"/>
      <c r="L6017" s="4"/>
      <c r="M6017" s="4">
        <v>3278</v>
      </c>
    </row>
    <row r="6018" spans="1:13" x14ac:dyDescent="0.2">
      <c r="A6018" s="8">
        <v>41524</v>
      </c>
      <c r="B6018" s="4">
        <v>20</v>
      </c>
      <c r="C6018" s="4">
        <v>1900</v>
      </c>
      <c r="D6018" s="4">
        <v>88</v>
      </c>
      <c r="E6018" s="4"/>
      <c r="F6018" s="4"/>
      <c r="G6018" s="4">
        <v>33</v>
      </c>
      <c r="H6018" s="4">
        <v>2021</v>
      </c>
      <c r="I6018" s="4"/>
      <c r="J6018" s="4"/>
      <c r="K6018" s="4"/>
      <c r="L6018" s="4"/>
      <c r="M6018" s="4">
        <v>3086</v>
      </c>
    </row>
    <row r="6019" spans="1:13" x14ac:dyDescent="0.2">
      <c r="A6019" s="8">
        <v>41524</v>
      </c>
      <c r="B6019" s="4">
        <v>21</v>
      </c>
      <c r="C6019" s="4">
        <v>1806</v>
      </c>
      <c r="D6019" s="4">
        <v>84</v>
      </c>
      <c r="E6019" s="4"/>
      <c r="F6019" s="4"/>
      <c r="G6019" s="4">
        <v>33</v>
      </c>
      <c r="H6019" s="4">
        <v>1923</v>
      </c>
      <c r="I6019" s="4"/>
      <c r="J6019" s="4"/>
      <c r="K6019" s="4"/>
      <c r="L6019" s="4"/>
      <c r="M6019" s="4">
        <v>2954</v>
      </c>
    </row>
    <row r="6020" spans="1:13" x14ac:dyDescent="0.2">
      <c r="A6020" s="8">
        <v>41524</v>
      </c>
      <c r="B6020" s="4">
        <v>22</v>
      </c>
      <c r="C6020" s="4">
        <v>1637</v>
      </c>
      <c r="D6020" s="4">
        <v>76</v>
      </c>
      <c r="E6020" s="4"/>
      <c r="F6020" s="4"/>
      <c r="G6020" s="4">
        <v>31</v>
      </c>
      <c r="H6020" s="4">
        <v>1744</v>
      </c>
      <c r="I6020" s="4"/>
      <c r="J6020" s="4"/>
      <c r="K6020" s="4"/>
      <c r="L6020" s="4"/>
      <c r="M6020" s="4">
        <v>2689</v>
      </c>
    </row>
    <row r="6021" spans="1:13" x14ac:dyDescent="0.2">
      <c r="A6021" s="8">
        <v>41524</v>
      </c>
      <c r="B6021" s="4">
        <v>23</v>
      </c>
      <c r="C6021" s="4">
        <v>1442</v>
      </c>
      <c r="D6021" s="4">
        <v>67</v>
      </c>
      <c r="E6021" s="4"/>
      <c r="F6021" s="4"/>
      <c r="G6021" s="4">
        <v>32</v>
      </c>
      <c r="H6021" s="4">
        <v>1541</v>
      </c>
      <c r="I6021" s="4"/>
      <c r="J6021" s="4"/>
      <c r="K6021" s="4"/>
      <c r="L6021" s="4"/>
      <c r="M6021" s="4">
        <v>2391</v>
      </c>
    </row>
    <row r="6022" spans="1:13" x14ac:dyDescent="0.2">
      <c r="A6022" s="8">
        <v>41524</v>
      </c>
      <c r="B6022" s="4">
        <v>24</v>
      </c>
      <c r="C6022" s="4">
        <v>1255</v>
      </c>
      <c r="D6022" s="4">
        <v>59</v>
      </c>
      <c r="E6022" s="4"/>
      <c r="F6022" s="4"/>
      <c r="G6022" s="4">
        <v>31</v>
      </c>
      <c r="H6022" s="4">
        <v>1345</v>
      </c>
      <c r="I6022" s="4"/>
      <c r="J6022" s="4"/>
      <c r="K6022" s="4"/>
      <c r="L6022" s="4"/>
      <c r="M6022" s="4">
        <v>2111</v>
      </c>
    </row>
    <row r="6023" spans="1:13" x14ac:dyDescent="0.2">
      <c r="A6023" s="8">
        <v>41525</v>
      </c>
      <c r="B6023" s="4">
        <v>1</v>
      </c>
      <c r="C6023" s="4">
        <v>1124</v>
      </c>
      <c r="D6023" s="4">
        <v>53</v>
      </c>
      <c r="E6023" s="4"/>
      <c r="F6023" s="4"/>
      <c r="G6023" s="4">
        <v>31</v>
      </c>
      <c r="H6023" s="4">
        <v>1208</v>
      </c>
      <c r="I6023" s="4"/>
      <c r="J6023" s="4"/>
      <c r="K6023" s="4"/>
      <c r="L6023" s="4"/>
      <c r="M6023" s="4">
        <v>1914</v>
      </c>
    </row>
    <row r="6024" spans="1:13" x14ac:dyDescent="0.2">
      <c r="A6024" s="8">
        <v>41525</v>
      </c>
      <c r="B6024" s="4">
        <v>2</v>
      </c>
      <c r="C6024" s="4">
        <v>1028</v>
      </c>
      <c r="D6024" s="4">
        <v>48</v>
      </c>
      <c r="E6024" s="4"/>
      <c r="F6024" s="4"/>
      <c r="G6024" s="4">
        <v>32</v>
      </c>
      <c r="H6024" s="4">
        <v>1108</v>
      </c>
      <c r="I6024" s="4"/>
      <c r="J6024" s="4"/>
      <c r="K6024" s="4"/>
      <c r="L6024" s="4"/>
      <c r="M6024" s="4">
        <v>1770</v>
      </c>
    </row>
    <row r="6025" spans="1:13" x14ac:dyDescent="0.2">
      <c r="A6025" s="8">
        <v>41525</v>
      </c>
      <c r="B6025" s="4">
        <v>3</v>
      </c>
      <c r="C6025" s="4">
        <v>964</v>
      </c>
      <c r="D6025" s="4">
        <v>45</v>
      </c>
      <c r="E6025" s="4"/>
      <c r="F6025" s="4"/>
      <c r="G6025" s="4">
        <v>31</v>
      </c>
      <c r="H6025" s="4">
        <v>1040</v>
      </c>
      <c r="I6025" s="4"/>
      <c r="J6025" s="4"/>
      <c r="K6025" s="4"/>
      <c r="L6025" s="4"/>
      <c r="M6025" s="4">
        <v>1677</v>
      </c>
    </row>
    <row r="6026" spans="1:13" x14ac:dyDescent="0.2">
      <c r="A6026" s="8">
        <v>41525</v>
      </c>
      <c r="B6026" s="4">
        <v>4</v>
      </c>
      <c r="C6026" s="4">
        <v>922</v>
      </c>
      <c r="D6026" s="4">
        <v>43</v>
      </c>
      <c r="E6026" s="4"/>
      <c r="F6026" s="4"/>
      <c r="G6026" s="4">
        <v>32</v>
      </c>
      <c r="H6026" s="4">
        <v>998</v>
      </c>
      <c r="I6026" s="4"/>
      <c r="J6026" s="4"/>
      <c r="K6026" s="4"/>
      <c r="L6026" s="4"/>
      <c r="M6026" s="4">
        <v>1615</v>
      </c>
    </row>
    <row r="6027" spans="1:13" x14ac:dyDescent="0.2">
      <c r="A6027" s="8">
        <v>41525</v>
      </c>
      <c r="B6027" s="4">
        <v>5</v>
      </c>
      <c r="C6027" s="4">
        <v>908</v>
      </c>
      <c r="D6027" s="4">
        <v>43</v>
      </c>
      <c r="E6027" s="4"/>
      <c r="F6027" s="4"/>
      <c r="G6027" s="4">
        <v>31</v>
      </c>
      <c r="H6027" s="4">
        <v>982</v>
      </c>
      <c r="I6027" s="4"/>
      <c r="J6027" s="4"/>
      <c r="K6027" s="4"/>
      <c r="L6027" s="4"/>
      <c r="M6027" s="4">
        <v>1591</v>
      </c>
    </row>
    <row r="6028" spans="1:13" x14ac:dyDescent="0.2">
      <c r="A6028" s="8">
        <v>41525</v>
      </c>
      <c r="B6028" s="4">
        <v>6</v>
      </c>
      <c r="C6028" s="4">
        <v>915</v>
      </c>
      <c r="D6028" s="4">
        <v>43</v>
      </c>
      <c r="E6028" s="4"/>
      <c r="F6028" s="4"/>
      <c r="G6028" s="4">
        <v>31</v>
      </c>
      <c r="H6028" s="4">
        <v>989</v>
      </c>
      <c r="I6028" s="4"/>
      <c r="J6028" s="4"/>
      <c r="K6028" s="4"/>
      <c r="L6028" s="4"/>
      <c r="M6028" s="4">
        <v>1601</v>
      </c>
    </row>
    <row r="6029" spans="1:13" x14ac:dyDescent="0.2">
      <c r="A6029" s="8">
        <v>41525</v>
      </c>
      <c r="B6029" s="4">
        <v>7</v>
      </c>
      <c r="C6029" s="4">
        <v>921</v>
      </c>
      <c r="D6029" s="4">
        <v>43</v>
      </c>
      <c r="E6029" s="4"/>
      <c r="F6029" s="4"/>
      <c r="G6029" s="4">
        <v>30</v>
      </c>
      <c r="H6029" s="4">
        <v>994</v>
      </c>
      <c r="I6029" s="4"/>
      <c r="J6029" s="4"/>
      <c r="K6029" s="4"/>
      <c r="L6029" s="4"/>
      <c r="M6029" s="4">
        <v>1613</v>
      </c>
    </row>
    <row r="6030" spans="1:13" x14ac:dyDescent="0.2">
      <c r="A6030" s="8">
        <v>41525</v>
      </c>
      <c r="B6030" s="4">
        <v>8</v>
      </c>
      <c r="C6030" s="4">
        <v>930</v>
      </c>
      <c r="D6030" s="4">
        <v>44</v>
      </c>
      <c r="E6030" s="4"/>
      <c r="F6030" s="4"/>
      <c r="G6030" s="4">
        <v>33</v>
      </c>
      <c r="H6030" s="4">
        <v>1007</v>
      </c>
      <c r="I6030" s="4"/>
      <c r="J6030" s="4"/>
      <c r="K6030" s="4"/>
      <c r="L6030" s="4"/>
      <c r="M6030" s="4">
        <v>1638</v>
      </c>
    </row>
    <row r="6031" spans="1:13" x14ac:dyDescent="0.2">
      <c r="A6031" s="8">
        <v>41525</v>
      </c>
      <c r="B6031" s="4">
        <v>9</v>
      </c>
      <c r="C6031" s="4">
        <v>1015</v>
      </c>
      <c r="D6031" s="4">
        <v>48</v>
      </c>
      <c r="E6031" s="4"/>
      <c r="F6031" s="4"/>
      <c r="G6031" s="4">
        <v>38</v>
      </c>
      <c r="H6031" s="4">
        <v>1101</v>
      </c>
      <c r="I6031" s="4"/>
      <c r="J6031" s="4"/>
      <c r="K6031" s="4"/>
      <c r="L6031" s="4"/>
      <c r="M6031" s="4">
        <v>1781</v>
      </c>
    </row>
    <row r="6032" spans="1:13" x14ac:dyDescent="0.2">
      <c r="A6032" s="8">
        <v>41525</v>
      </c>
      <c r="B6032" s="4">
        <v>10</v>
      </c>
      <c r="C6032" s="4">
        <v>1125</v>
      </c>
      <c r="D6032" s="4">
        <v>53</v>
      </c>
      <c r="E6032" s="4"/>
      <c r="F6032" s="4"/>
      <c r="G6032" s="4">
        <v>39</v>
      </c>
      <c r="H6032" s="4">
        <v>1217</v>
      </c>
      <c r="I6032" s="4"/>
      <c r="J6032" s="4"/>
      <c r="K6032" s="4"/>
      <c r="L6032" s="4"/>
      <c r="M6032" s="4">
        <v>1938</v>
      </c>
    </row>
    <row r="6033" spans="1:13" x14ac:dyDescent="0.2">
      <c r="A6033" s="8">
        <v>41525</v>
      </c>
      <c r="B6033" s="4">
        <v>11</v>
      </c>
      <c r="C6033" s="4">
        <v>1255</v>
      </c>
      <c r="D6033" s="4">
        <v>59</v>
      </c>
      <c r="E6033" s="4"/>
      <c r="F6033" s="4"/>
      <c r="G6033" s="4">
        <v>43</v>
      </c>
      <c r="H6033" s="4">
        <v>1357</v>
      </c>
      <c r="I6033" s="4"/>
      <c r="J6033" s="4"/>
      <c r="K6033" s="4"/>
      <c r="L6033" s="4"/>
      <c r="M6033" s="4">
        <v>2138</v>
      </c>
    </row>
    <row r="6034" spans="1:13" x14ac:dyDescent="0.2">
      <c r="A6034" s="8">
        <v>41525</v>
      </c>
      <c r="B6034" s="4">
        <v>12</v>
      </c>
      <c r="C6034" s="4">
        <v>1401</v>
      </c>
      <c r="D6034" s="4">
        <v>66</v>
      </c>
      <c r="E6034" s="4"/>
      <c r="F6034" s="4"/>
      <c r="G6034" s="4">
        <v>43</v>
      </c>
      <c r="H6034" s="4">
        <v>1510</v>
      </c>
      <c r="I6034" s="4"/>
      <c r="J6034" s="4"/>
      <c r="K6034" s="4"/>
      <c r="L6034" s="4"/>
      <c r="M6034" s="4">
        <v>2371</v>
      </c>
    </row>
    <row r="6035" spans="1:13" x14ac:dyDescent="0.2">
      <c r="A6035" s="8">
        <v>41525</v>
      </c>
      <c r="B6035" s="4">
        <v>13</v>
      </c>
      <c r="C6035" s="4">
        <v>1575</v>
      </c>
      <c r="D6035" s="4">
        <v>74</v>
      </c>
      <c r="E6035" s="4"/>
      <c r="F6035" s="4"/>
      <c r="G6035" s="4">
        <v>43</v>
      </c>
      <c r="H6035" s="4">
        <v>1692</v>
      </c>
      <c r="I6035" s="4"/>
      <c r="J6035" s="4"/>
      <c r="K6035" s="4"/>
      <c r="L6035" s="4"/>
      <c r="M6035" s="4">
        <v>2624</v>
      </c>
    </row>
    <row r="6036" spans="1:13" x14ac:dyDescent="0.2">
      <c r="A6036" s="8">
        <v>41525</v>
      </c>
      <c r="B6036" s="4">
        <v>14</v>
      </c>
      <c r="C6036" s="4">
        <v>1776</v>
      </c>
      <c r="D6036" s="4">
        <v>83</v>
      </c>
      <c r="E6036" s="4"/>
      <c r="F6036" s="4"/>
      <c r="G6036" s="4">
        <v>41</v>
      </c>
      <c r="H6036" s="4">
        <v>1900</v>
      </c>
      <c r="I6036" s="4"/>
      <c r="J6036" s="4"/>
      <c r="K6036" s="4"/>
      <c r="L6036" s="4"/>
      <c r="M6036" s="4">
        <v>2907</v>
      </c>
    </row>
    <row r="6037" spans="1:13" x14ac:dyDescent="0.2">
      <c r="A6037" s="8">
        <v>41525</v>
      </c>
      <c r="B6037" s="4">
        <v>15</v>
      </c>
      <c r="C6037" s="4">
        <v>1945</v>
      </c>
      <c r="D6037" s="4">
        <v>91</v>
      </c>
      <c r="E6037" s="4"/>
      <c r="F6037" s="4"/>
      <c r="G6037" s="4">
        <v>46</v>
      </c>
      <c r="H6037" s="4">
        <v>2082</v>
      </c>
      <c r="I6037" s="4"/>
      <c r="J6037" s="4"/>
      <c r="K6037" s="4"/>
      <c r="L6037" s="4"/>
      <c r="M6037" s="4">
        <v>3177</v>
      </c>
    </row>
    <row r="6038" spans="1:13" x14ac:dyDescent="0.2">
      <c r="A6038" s="8">
        <v>41525</v>
      </c>
      <c r="B6038" s="4">
        <v>16</v>
      </c>
      <c r="C6038" s="4">
        <v>2086</v>
      </c>
      <c r="D6038" s="4">
        <v>97</v>
      </c>
      <c r="E6038" s="4"/>
      <c r="F6038" s="4"/>
      <c r="G6038" s="4">
        <v>39</v>
      </c>
      <c r="H6038" s="4">
        <v>2222</v>
      </c>
      <c r="I6038" s="4"/>
      <c r="J6038" s="4"/>
      <c r="K6038" s="4"/>
      <c r="L6038" s="4"/>
      <c r="M6038" s="4">
        <v>3371</v>
      </c>
    </row>
    <row r="6039" spans="1:13" x14ac:dyDescent="0.2">
      <c r="A6039" s="8">
        <v>41525</v>
      </c>
      <c r="B6039" s="4">
        <v>17</v>
      </c>
      <c r="C6039" s="4">
        <v>2182</v>
      </c>
      <c r="D6039" s="4">
        <v>101</v>
      </c>
      <c r="E6039" s="4"/>
      <c r="F6039" s="4"/>
      <c r="G6039" s="4">
        <v>43</v>
      </c>
      <c r="H6039" s="4">
        <v>2326</v>
      </c>
      <c r="I6039" s="4"/>
      <c r="J6039" s="4"/>
      <c r="K6039" s="4"/>
      <c r="L6039" s="4"/>
      <c r="M6039" s="4">
        <v>3516</v>
      </c>
    </row>
    <row r="6040" spans="1:13" x14ac:dyDescent="0.2">
      <c r="A6040" s="8">
        <v>41525</v>
      </c>
      <c r="B6040" s="4">
        <v>18</v>
      </c>
      <c r="C6040" s="4">
        <v>2219</v>
      </c>
      <c r="D6040" s="4">
        <v>103</v>
      </c>
      <c r="E6040" s="4"/>
      <c r="F6040" s="4"/>
      <c r="G6040" s="4">
        <v>41</v>
      </c>
      <c r="H6040" s="4">
        <v>2363</v>
      </c>
      <c r="I6040" s="4"/>
      <c r="J6040" s="4"/>
      <c r="K6040" s="4"/>
      <c r="L6040" s="4"/>
      <c r="M6040" s="4">
        <v>3568</v>
      </c>
    </row>
    <row r="6041" spans="1:13" x14ac:dyDescent="0.2">
      <c r="A6041" s="8">
        <v>41525</v>
      </c>
      <c r="B6041" s="4">
        <v>19</v>
      </c>
      <c r="C6041" s="4">
        <v>2174</v>
      </c>
      <c r="D6041" s="4">
        <v>101</v>
      </c>
      <c r="E6041" s="4"/>
      <c r="F6041" s="4"/>
      <c r="G6041" s="4">
        <v>35</v>
      </c>
      <c r="H6041" s="4">
        <v>2310</v>
      </c>
      <c r="I6041" s="4"/>
      <c r="J6041" s="4"/>
      <c r="K6041" s="4"/>
      <c r="L6041" s="4"/>
      <c r="M6041" s="4">
        <v>3479</v>
      </c>
    </row>
    <row r="6042" spans="1:13" x14ac:dyDescent="0.2">
      <c r="A6042" s="8">
        <v>41525</v>
      </c>
      <c r="B6042" s="4">
        <v>20</v>
      </c>
      <c r="C6042" s="4">
        <v>2047</v>
      </c>
      <c r="D6042" s="4">
        <v>95</v>
      </c>
      <c r="E6042" s="4"/>
      <c r="F6042" s="4"/>
      <c r="G6042" s="4">
        <v>35</v>
      </c>
      <c r="H6042" s="4">
        <v>2177</v>
      </c>
      <c r="I6042" s="4"/>
      <c r="J6042" s="4"/>
      <c r="K6042" s="4"/>
      <c r="L6042" s="4"/>
      <c r="M6042" s="4">
        <v>3290</v>
      </c>
    </row>
    <row r="6043" spans="1:13" x14ac:dyDescent="0.2">
      <c r="A6043" s="8">
        <v>41525</v>
      </c>
      <c r="B6043" s="4">
        <v>21</v>
      </c>
      <c r="C6043" s="4">
        <v>1940</v>
      </c>
      <c r="D6043" s="4">
        <v>90</v>
      </c>
      <c r="E6043" s="4"/>
      <c r="F6043" s="4"/>
      <c r="G6043" s="4">
        <v>32</v>
      </c>
      <c r="H6043" s="4">
        <v>2062</v>
      </c>
      <c r="I6043" s="4"/>
      <c r="J6043" s="4"/>
      <c r="K6043" s="4"/>
      <c r="L6043" s="4"/>
      <c r="M6043" s="4">
        <v>3116</v>
      </c>
    </row>
    <row r="6044" spans="1:13" x14ac:dyDescent="0.2">
      <c r="A6044" s="8">
        <v>41525</v>
      </c>
      <c r="B6044" s="4">
        <v>22</v>
      </c>
      <c r="C6044" s="4">
        <v>1739</v>
      </c>
      <c r="D6044" s="4">
        <v>81</v>
      </c>
      <c r="E6044" s="4"/>
      <c r="F6044" s="4"/>
      <c r="G6044" s="4">
        <v>32</v>
      </c>
      <c r="H6044" s="4">
        <v>1852</v>
      </c>
      <c r="I6044" s="4"/>
      <c r="J6044" s="4"/>
      <c r="K6044" s="4"/>
      <c r="L6044" s="4"/>
      <c r="M6044" s="4">
        <v>2819</v>
      </c>
    </row>
    <row r="6045" spans="1:13" x14ac:dyDescent="0.2">
      <c r="A6045" s="8">
        <v>41525</v>
      </c>
      <c r="B6045" s="4">
        <v>23</v>
      </c>
      <c r="C6045" s="4">
        <v>1493</v>
      </c>
      <c r="D6045" s="4">
        <v>69</v>
      </c>
      <c r="E6045" s="4"/>
      <c r="F6045" s="4"/>
      <c r="G6045" s="4">
        <v>32</v>
      </c>
      <c r="H6045" s="4">
        <v>1595</v>
      </c>
      <c r="I6045" s="4"/>
      <c r="J6045" s="4"/>
      <c r="K6045" s="4"/>
      <c r="L6045" s="4"/>
      <c r="M6045" s="4">
        <v>2456</v>
      </c>
    </row>
    <row r="6046" spans="1:13" x14ac:dyDescent="0.2">
      <c r="A6046" s="8">
        <v>41525</v>
      </c>
      <c r="B6046" s="4">
        <v>24</v>
      </c>
      <c r="C6046" s="4">
        <v>1283</v>
      </c>
      <c r="D6046" s="4">
        <v>60</v>
      </c>
      <c r="E6046" s="4"/>
      <c r="F6046" s="4"/>
      <c r="G6046" s="4">
        <v>31</v>
      </c>
      <c r="H6046" s="4">
        <v>1374</v>
      </c>
      <c r="I6046" s="4"/>
      <c r="J6046" s="4"/>
      <c r="K6046" s="4"/>
      <c r="L6046" s="4"/>
      <c r="M6046" s="4">
        <v>2121</v>
      </c>
    </row>
    <row r="6047" spans="1:13" x14ac:dyDescent="0.2">
      <c r="A6047" s="8">
        <v>41526</v>
      </c>
      <c r="B6047" s="4">
        <v>1</v>
      </c>
      <c r="C6047" s="4">
        <v>1141</v>
      </c>
      <c r="D6047" s="4">
        <v>53</v>
      </c>
      <c r="E6047" s="4"/>
      <c r="F6047" s="4"/>
      <c r="G6047" s="4">
        <v>32</v>
      </c>
      <c r="H6047" s="4">
        <v>1226</v>
      </c>
      <c r="I6047" s="4"/>
      <c r="J6047" s="4"/>
      <c r="K6047" s="4"/>
      <c r="L6047" s="4"/>
      <c r="M6047" s="4">
        <v>1930</v>
      </c>
    </row>
    <row r="6048" spans="1:13" x14ac:dyDescent="0.2">
      <c r="A6048" s="8">
        <v>41526</v>
      </c>
      <c r="B6048" s="4">
        <v>2</v>
      </c>
      <c r="C6048" s="4">
        <v>1047</v>
      </c>
      <c r="D6048" s="4">
        <v>49</v>
      </c>
      <c r="E6048" s="4"/>
      <c r="F6048" s="4"/>
      <c r="G6048" s="4">
        <v>31</v>
      </c>
      <c r="H6048" s="4">
        <v>1127</v>
      </c>
      <c r="I6048" s="4"/>
      <c r="J6048" s="4"/>
      <c r="K6048" s="4"/>
      <c r="L6048" s="4"/>
      <c r="M6048" s="4">
        <v>1789</v>
      </c>
    </row>
    <row r="6049" spans="1:13" x14ac:dyDescent="0.2">
      <c r="A6049" s="8">
        <v>41526</v>
      </c>
      <c r="B6049" s="4">
        <v>3</v>
      </c>
      <c r="C6049" s="4">
        <v>990</v>
      </c>
      <c r="D6049" s="4">
        <v>47</v>
      </c>
      <c r="E6049" s="4"/>
      <c r="F6049" s="4"/>
      <c r="G6049" s="4">
        <v>31</v>
      </c>
      <c r="H6049" s="4">
        <v>1068</v>
      </c>
      <c r="I6049" s="4"/>
      <c r="J6049" s="4"/>
      <c r="K6049" s="4"/>
      <c r="L6049" s="4"/>
      <c r="M6049" s="4">
        <v>1712</v>
      </c>
    </row>
    <row r="6050" spans="1:13" x14ac:dyDescent="0.2">
      <c r="A6050" s="8">
        <v>41526</v>
      </c>
      <c r="B6050" s="4">
        <v>4</v>
      </c>
      <c r="C6050" s="4">
        <v>965</v>
      </c>
      <c r="D6050" s="4">
        <v>45</v>
      </c>
      <c r="E6050" s="4"/>
      <c r="F6050" s="4"/>
      <c r="G6050" s="4">
        <v>31</v>
      </c>
      <c r="H6050" s="4">
        <v>1041</v>
      </c>
      <c r="I6050" s="4"/>
      <c r="J6050" s="4"/>
      <c r="K6050" s="4"/>
      <c r="L6050" s="4"/>
      <c r="M6050" s="4">
        <v>1678</v>
      </c>
    </row>
    <row r="6051" spans="1:13" x14ac:dyDescent="0.2">
      <c r="A6051" s="8">
        <v>41526</v>
      </c>
      <c r="B6051" s="4">
        <v>5</v>
      </c>
      <c r="C6051" s="4">
        <v>985</v>
      </c>
      <c r="D6051" s="4">
        <v>46</v>
      </c>
      <c r="E6051" s="4"/>
      <c r="F6051" s="4"/>
      <c r="G6051" s="4">
        <v>32</v>
      </c>
      <c r="H6051" s="4">
        <v>1063</v>
      </c>
      <c r="I6051" s="4"/>
      <c r="J6051" s="4"/>
      <c r="K6051" s="4"/>
      <c r="L6051" s="4"/>
      <c r="M6051" s="4">
        <v>1703</v>
      </c>
    </row>
    <row r="6052" spans="1:13" x14ac:dyDescent="0.2">
      <c r="A6052" s="8">
        <v>41526</v>
      </c>
      <c r="B6052" s="4">
        <v>6</v>
      </c>
      <c r="C6052" s="4">
        <v>1050</v>
      </c>
      <c r="D6052" s="4">
        <v>49</v>
      </c>
      <c r="E6052" s="4"/>
      <c r="F6052" s="4"/>
      <c r="G6052" s="4">
        <v>32</v>
      </c>
      <c r="H6052" s="4">
        <v>1131</v>
      </c>
      <c r="I6052" s="4"/>
      <c r="J6052" s="4"/>
      <c r="K6052" s="4"/>
      <c r="L6052" s="4"/>
      <c r="M6052" s="4">
        <v>1807</v>
      </c>
    </row>
    <row r="6053" spans="1:13" x14ac:dyDescent="0.2">
      <c r="A6053" s="8">
        <v>41526</v>
      </c>
      <c r="B6053" s="4">
        <v>7</v>
      </c>
      <c r="C6053" s="4">
        <v>1157</v>
      </c>
      <c r="D6053" s="4">
        <v>54</v>
      </c>
      <c r="E6053" s="4"/>
      <c r="F6053" s="4"/>
      <c r="G6053" s="4">
        <v>32</v>
      </c>
      <c r="H6053" s="4">
        <v>1243</v>
      </c>
      <c r="I6053" s="4"/>
      <c r="J6053" s="4"/>
      <c r="K6053" s="4"/>
      <c r="L6053" s="4"/>
      <c r="M6053" s="4">
        <v>1982</v>
      </c>
    </row>
    <row r="6054" spans="1:13" x14ac:dyDescent="0.2">
      <c r="A6054" s="8">
        <v>41526</v>
      </c>
      <c r="B6054" s="4">
        <v>8</v>
      </c>
      <c r="C6054" s="4">
        <v>1205</v>
      </c>
      <c r="D6054" s="4">
        <v>56</v>
      </c>
      <c r="E6054" s="4"/>
      <c r="F6054" s="4"/>
      <c r="G6054" s="4">
        <v>33</v>
      </c>
      <c r="H6054" s="4">
        <v>1294</v>
      </c>
      <c r="I6054" s="4"/>
      <c r="J6054" s="4"/>
      <c r="K6054" s="4"/>
      <c r="L6054" s="4"/>
      <c r="M6054" s="4">
        <v>2059</v>
      </c>
    </row>
    <row r="6055" spans="1:13" x14ac:dyDescent="0.2">
      <c r="A6055" s="8">
        <v>41526</v>
      </c>
      <c r="B6055" s="4">
        <v>9</v>
      </c>
      <c r="C6055" s="4">
        <v>1256</v>
      </c>
      <c r="D6055" s="4">
        <v>59</v>
      </c>
      <c r="E6055" s="4"/>
      <c r="F6055" s="4"/>
      <c r="G6055" s="4">
        <v>38</v>
      </c>
      <c r="H6055" s="4">
        <v>1353</v>
      </c>
      <c r="I6055" s="4"/>
      <c r="J6055" s="4"/>
      <c r="K6055" s="4"/>
      <c r="L6055" s="4"/>
      <c r="M6055" s="4">
        <v>2163</v>
      </c>
    </row>
    <row r="6056" spans="1:13" x14ac:dyDescent="0.2">
      <c r="A6056" s="8">
        <v>41526</v>
      </c>
      <c r="B6056" s="4">
        <v>10</v>
      </c>
      <c r="C6056" s="4">
        <v>1354</v>
      </c>
      <c r="D6056" s="4">
        <v>64</v>
      </c>
      <c r="E6056" s="4"/>
      <c r="F6056" s="4"/>
      <c r="G6056" s="4">
        <v>40</v>
      </c>
      <c r="H6056" s="4">
        <v>1458</v>
      </c>
      <c r="I6056" s="4"/>
      <c r="J6056" s="4"/>
      <c r="K6056" s="4"/>
      <c r="L6056" s="4"/>
      <c r="M6056" s="4">
        <v>2322</v>
      </c>
    </row>
    <row r="6057" spans="1:13" x14ac:dyDescent="0.2">
      <c r="A6057" s="8">
        <v>41526</v>
      </c>
      <c r="B6057" s="4">
        <v>11</v>
      </c>
      <c r="C6057" s="4">
        <v>1477</v>
      </c>
      <c r="D6057" s="4">
        <v>69</v>
      </c>
      <c r="E6057" s="4"/>
      <c r="F6057" s="4"/>
      <c r="G6057" s="4">
        <v>43</v>
      </c>
      <c r="H6057" s="4">
        <v>1589</v>
      </c>
      <c r="I6057" s="4"/>
      <c r="J6057" s="4"/>
      <c r="K6057" s="4"/>
      <c r="L6057" s="4"/>
      <c r="M6057" s="4">
        <v>2505</v>
      </c>
    </row>
    <row r="6058" spans="1:13" x14ac:dyDescent="0.2">
      <c r="A6058" s="8">
        <v>41526</v>
      </c>
      <c r="B6058" s="4">
        <v>12</v>
      </c>
      <c r="C6058" s="4">
        <v>1613</v>
      </c>
      <c r="D6058" s="4">
        <v>75</v>
      </c>
      <c r="E6058" s="4"/>
      <c r="F6058" s="4"/>
      <c r="G6058" s="4">
        <v>44</v>
      </c>
      <c r="H6058" s="4">
        <v>1733</v>
      </c>
      <c r="I6058" s="4"/>
      <c r="J6058" s="4"/>
      <c r="K6058" s="4"/>
      <c r="L6058" s="4"/>
      <c r="M6058" s="4">
        <v>2707</v>
      </c>
    </row>
    <row r="6059" spans="1:13" x14ac:dyDescent="0.2">
      <c r="A6059" s="8">
        <v>41526</v>
      </c>
      <c r="B6059" s="4">
        <v>13</v>
      </c>
      <c r="C6059" s="4">
        <v>1765</v>
      </c>
      <c r="D6059" s="4">
        <v>82</v>
      </c>
      <c r="E6059" s="4"/>
      <c r="F6059" s="4"/>
      <c r="G6059" s="4">
        <v>46</v>
      </c>
      <c r="H6059" s="4">
        <v>1893</v>
      </c>
      <c r="I6059" s="4"/>
      <c r="J6059" s="4"/>
      <c r="K6059" s="4"/>
      <c r="L6059" s="4"/>
      <c r="M6059" s="4">
        <v>2945</v>
      </c>
    </row>
    <row r="6060" spans="1:13" x14ac:dyDescent="0.2">
      <c r="A6060" s="8">
        <v>41526</v>
      </c>
      <c r="B6060" s="4">
        <v>14</v>
      </c>
      <c r="C6060" s="4">
        <v>1967</v>
      </c>
      <c r="D6060" s="4">
        <v>92</v>
      </c>
      <c r="E6060" s="4"/>
      <c r="F6060" s="4"/>
      <c r="G6060" s="4">
        <v>44</v>
      </c>
      <c r="H6060" s="4">
        <v>2103</v>
      </c>
      <c r="I6060" s="4"/>
      <c r="J6060" s="4"/>
      <c r="K6060" s="4"/>
      <c r="L6060" s="4"/>
      <c r="M6060" s="4">
        <v>3225</v>
      </c>
    </row>
    <row r="6061" spans="1:13" x14ac:dyDescent="0.2">
      <c r="A6061" s="8">
        <v>41526</v>
      </c>
      <c r="B6061" s="4">
        <v>15</v>
      </c>
      <c r="C6061" s="4">
        <v>2136</v>
      </c>
      <c r="D6061" s="4">
        <v>99</v>
      </c>
      <c r="E6061" s="4"/>
      <c r="F6061" s="4"/>
      <c r="G6061" s="4">
        <v>44</v>
      </c>
      <c r="H6061" s="4">
        <v>2279</v>
      </c>
      <c r="I6061" s="4"/>
      <c r="J6061" s="4"/>
      <c r="K6061" s="4"/>
      <c r="L6061" s="4"/>
      <c r="M6061" s="4">
        <v>3474</v>
      </c>
    </row>
    <row r="6062" spans="1:13" x14ac:dyDescent="0.2">
      <c r="A6062" s="8">
        <v>41526</v>
      </c>
      <c r="B6062" s="4">
        <v>16</v>
      </c>
      <c r="C6062" s="4">
        <v>2296</v>
      </c>
      <c r="D6062" s="4">
        <v>107</v>
      </c>
      <c r="E6062" s="4"/>
      <c r="F6062" s="4"/>
      <c r="G6062" s="4">
        <v>45</v>
      </c>
      <c r="H6062" s="4">
        <v>2448</v>
      </c>
      <c r="I6062" s="4"/>
      <c r="J6062" s="4"/>
      <c r="K6062" s="4"/>
      <c r="L6062" s="4"/>
      <c r="M6062" s="4">
        <v>3700</v>
      </c>
    </row>
    <row r="6063" spans="1:13" x14ac:dyDescent="0.2">
      <c r="A6063" s="8">
        <v>41526</v>
      </c>
      <c r="B6063" s="4">
        <v>17</v>
      </c>
      <c r="C6063" s="4">
        <v>2395</v>
      </c>
      <c r="D6063" s="4">
        <v>111</v>
      </c>
      <c r="E6063" s="4"/>
      <c r="F6063" s="4"/>
      <c r="G6063" s="4">
        <v>43</v>
      </c>
      <c r="H6063" s="4">
        <v>2549</v>
      </c>
      <c r="I6063" s="4"/>
      <c r="J6063" s="4"/>
      <c r="K6063" s="4"/>
      <c r="L6063" s="4"/>
      <c r="M6063" s="4">
        <v>3853</v>
      </c>
    </row>
    <row r="6064" spans="1:13" x14ac:dyDescent="0.2">
      <c r="A6064" s="8">
        <v>41526</v>
      </c>
      <c r="B6064" s="4">
        <v>18</v>
      </c>
      <c r="C6064" s="4">
        <v>2441</v>
      </c>
      <c r="D6064" s="4">
        <v>113</v>
      </c>
      <c r="E6064" s="4"/>
      <c r="F6064" s="4"/>
      <c r="G6064" s="4">
        <v>41</v>
      </c>
      <c r="H6064" s="4">
        <v>2595</v>
      </c>
      <c r="I6064" s="4"/>
      <c r="J6064" s="4"/>
      <c r="K6064" s="4"/>
      <c r="L6064" s="4"/>
      <c r="M6064" s="4">
        <v>3905</v>
      </c>
    </row>
    <row r="6065" spans="1:13" x14ac:dyDescent="0.2">
      <c r="A6065" s="8">
        <v>41526</v>
      </c>
      <c r="B6065" s="4">
        <v>19</v>
      </c>
      <c r="C6065" s="4">
        <v>2345</v>
      </c>
      <c r="D6065" s="4">
        <v>108</v>
      </c>
      <c r="E6065" s="4"/>
      <c r="F6065" s="4"/>
      <c r="G6065" s="4">
        <v>36</v>
      </c>
      <c r="H6065" s="4">
        <v>2490</v>
      </c>
      <c r="I6065" s="4"/>
      <c r="J6065" s="4"/>
      <c r="K6065" s="4"/>
      <c r="L6065" s="4"/>
      <c r="M6065" s="4">
        <v>3748</v>
      </c>
    </row>
    <row r="6066" spans="1:13" x14ac:dyDescent="0.2">
      <c r="A6066" s="8">
        <v>41526</v>
      </c>
      <c r="B6066" s="4">
        <v>20</v>
      </c>
      <c r="C6066" s="4">
        <v>2234</v>
      </c>
      <c r="D6066" s="4">
        <v>103</v>
      </c>
      <c r="E6066" s="4"/>
      <c r="F6066" s="4"/>
      <c r="G6066" s="4">
        <v>35</v>
      </c>
      <c r="H6066" s="4">
        <v>2372</v>
      </c>
      <c r="I6066" s="4"/>
      <c r="J6066" s="4"/>
      <c r="K6066" s="4"/>
      <c r="L6066" s="4"/>
      <c r="M6066" s="4">
        <v>3561</v>
      </c>
    </row>
    <row r="6067" spans="1:13" x14ac:dyDescent="0.2">
      <c r="A6067" s="8">
        <v>41526</v>
      </c>
      <c r="B6067" s="4">
        <v>21</v>
      </c>
      <c r="C6067" s="4">
        <v>2095</v>
      </c>
      <c r="D6067" s="4">
        <v>97</v>
      </c>
      <c r="E6067" s="4"/>
      <c r="F6067" s="4"/>
      <c r="G6067" s="4">
        <v>33</v>
      </c>
      <c r="H6067" s="4">
        <v>2225</v>
      </c>
      <c r="I6067" s="4"/>
      <c r="J6067" s="4"/>
      <c r="K6067" s="4"/>
      <c r="L6067" s="4"/>
      <c r="M6067" s="4">
        <v>3362</v>
      </c>
    </row>
    <row r="6068" spans="1:13" x14ac:dyDescent="0.2">
      <c r="A6068" s="8">
        <v>41526</v>
      </c>
      <c r="B6068" s="4">
        <v>22</v>
      </c>
      <c r="C6068" s="4">
        <v>1859</v>
      </c>
      <c r="D6068" s="4">
        <v>86</v>
      </c>
      <c r="E6068" s="4"/>
      <c r="F6068" s="4"/>
      <c r="G6068" s="4">
        <v>32</v>
      </c>
      <c r="H6068" s="4">
        <v>1977</v>
      </c>
      <c r="I6068" s="4"/>
      <c r="J6068" s="4"/>
      <c r="K6068" s="4"/>
      <c r="L6068" s="4"/>
      <c r="M6068" s="4">
        <v>3009</v>
      </c>
    </row>
    <row r="6069" spans="1:13" x14ac:dyDescent="0.2">
      <c r="A6069" s="8">
        <v>41526</v>
      </c>
      <c r="B6069" s="4">
        <v>23</v>
      </c>
      <c r="C6069" s="4">
        <v>1598</v>
      </c>
      <c r="D6069" s="4">
        <v>74</v>
      </c>
      <c r="E6069" s="4"/>
      <c r="F6069" s="4"/>
      <c r="G6069" s="4">
        <v>33</v>
      </c>
      <c r="H6069" s="4">
        <v>1705</v>
      </c>
      <c r="I6069" s="4"/>
      <c r="J6069" s="4"/>
      <c r="K6069" s="4"/>
      <c r="L6069" s="4"/>
      <c r="M6069" s="4">
        <v>2612</v>
      </c>
    </row>
    <row r="6070" spans="1:13" x14ac:dyDescent="0.2">
      <c r="A6070" s="8">
        <v>41526</v>
      </c>
      <c r="B6070" s="4">
        <v>24</v>
      </c>
      <c r="C6070" s="4">
        <v>1355</v>
      </c>
      <c r="D6070" s="4">
        <v>63</v>
      </c>
      <c r="E6070" s="4"/>
      <c r="F6070" s="4"/>
      <c r="G6070" s="4">
        <v>31</v>
      </c>
      <c r="H6070" s="4">
        <v>1449</v>
      </c>
      <c r="I6070" s="4"/>
      <c r="J6070" s="4"/>
      <c r="K6070" s="4"/>
      <c r="L6070" s="4"/>
      <c r="M6070" s="4">
        <v>2254</v>
      </c>
    </row>
    <row r="6071" spans="1:13" x14ac:dyDescent="0.2">
      <c r="A6071" s="8">
        <v>41527</v>
      </c>
      <c r="B6071" s="4">
        <v>1</v>
      </c>
      <c r="C6071" s="4">
        <v>1197</v>
      </c>
      <c r="D6071" s="4">
        <v>56</v>
      </c>
      <c r="E6071" s="4"/>
      <c r="F6071" s="4"/>
      <c r="G6071" s="4">
        <v>32</v>
      </c>
      <c r="H6071" s="4">
        <v>1285</v>
      </c>
      <c r="I6071" s="4"/>
      <c r="J6071" s="4"/>
      <c r="K6071" s="4"/>
      <c r="L6071" s="4"/>
      <c r="M6071" s="4">
        <v>2024</v>
      </c>
    </row>
    <row r="6072" spans="1:13" x14ac:dyDescent="0.2">
      <c r="A6072" s="8">
        <v>41527</v>
      </c>
      <c r="B6072" s="4">
        <v>2</v>
      </c>
      <c r="C6072" s="4">
        <v>1090</v>
      </c>
      <c r="D6072" s="4">
        <v>51</v>
      </c>
      <c r="E6072" s="4"/>
      <c r="F6072" s="4"/>
      <c r="G6072" s="4">
        <v>31</v>
      </c>
      <c r="H6072" s="4">
        <v>1172</v>
      </c>
      <c r="I6072" s="4"/>
      <c r="J6072" s="4"/>
      <c r="K6072" s="4"/>
      <c r="L6072" s="4"/>
      <c r="M6072" s="4">
        <v>1880</v>
      </c>
    </row>
    <row r="6073" spans="1:13" x14ac:dyDescent="0.2">
      <c r="A6073" s="8">
        <v>41527</v>
      </c>
      <c r="B6073" s="4">
        <v>3</v>
      </c>
      <c r="C6073" s="4">
        <v>1030</v>
      </c>
      <c r="D6073" s="4">
        <v>48</v>
      </c>
      <c r="E6073" s="4"/>
      <c r="F6073" s="4"/>
      <c r="G6073" s="4">
        <v>31</v>
      </c>
      <c r="H6073" s="4">
        <v>1109</v>
      </c>
      <c r="I6073" s="4"/>
      <c r="J6073" s="4"/>
      <c r="K6073" s="4"/>
      <c r="L6073" s="4"/>
      <c r="M6073" s="4">
        <v>1788</v>
      </c>
    </row>
    <row r="6074" spans="1:13" x14ac:dyDescent="0.2">
      <c r="A6074" s="8">
        <v>41527</v>
      </c>
      <c r="B6074" s="4">
        <v>4</v>
      </c>
      <c r="C6074" s="4">
        <v>995</v>
      </c>
      <c r="D6074" s="4">
        <v>47</v>
      </c>
      <c r="E6074" s="4"/>
      <c r="F6074" s="4"/>
      <c r="G6074" s="4">
        <v>31</v>
      </c>
      <c r="H6074" s="4">
        <v>1073</v>
      </c>
      <c r="I6074" s="4"/>
      <c r="J6074" s="4"/>
      <c r="K6074" s="4"/>
      <c r="L6074" s="4"/>
      <c r="M6074" s="4">
        <v>1734</v>
      </c>
    </row>
    <row r="6075" spans="1:13" x14ac:dyDescent="0.2">
      <c r="A6075" s="8">
        <v>41527</v>
      </c>
      <c r="B6075" s="4">
        <v>5</v>
      </c>
      <c r="C6075" s="4">
        <v>1011</v>
      </c>
      <c r="D6075" s="4">
        <v>47</v>
      </c>
      <c r="E6075" s="4"/>
      <c r="F6075" s="4"/>
      <c r="G6075" s="4">
        <v>31</v>
      </c>
      <c r="H6075" s="4">
        <v>1090</v>
      </c>
      <c r="I6075" s="4"/>
      <c r="J6075" s="4"/>
      <c r="K6075" s="4"/>
      <c r="L6075" s="4"/>
      <c r="M6075" s="4">
        <v>1760</v>
      </c>
    </row>
    <row r="6076" spans="1:13" x14ac:dyDescent="0.2">
      <c r="A6076" s="8">
        <v>41527</v>
      </c>
      <c r="B6076" s="4">
        <v>6</v>
      </c>
      <c r="C6076" s="4">
        <v>1078</v>
      </c>
      <c r="D6076" s="4">
        <v>51</v>
      </c>
      <c r="E6076" s="4"/>
      <c r="F6076" s="4"/>
      <c r="G6076" s="4">
        <v>32</v>
      </c>
      <c r="H6076" s="4">
        <v>1161</v>
      </c>
      <c r="I6076" s="4"/>
      <c r="J6076" s="4"/>
      <c r="K6076" s="4"/>
      <c r="L6076" s="4"/>
      <c r="M6076" s="4">
        <v>1853</v>
      </c>
    </row>
    <row r="6077" spans="1:13" x14ac:dyDescent="0.2">
      <c r="A6077" s="8">
        <v>41527</v>
      </c>
      <c r="B6077" s="4">
        <v>7</v>
      </c>
      <c r="C6077" s="4">
        <v>1181</v>
      </c>
      <c r="D6077" s="4">
        <v>55</v>
      </c>
      <c r="E6077" s="4"/>
      <c r="F6077" s="4"/>
      <c r="G6077" s="4">
        <v>32</v>
      </c>
      <c r="H6077" s="4">
        <v>1268</v>
      </c>
      <c r="I6077" s="4"/>
      <c r="J6077" s="4"/>
      <c r="K6077" s="4"/>
      <c r="L6077" s="4"/>
      <c r="M6077" s="4">
        <v>2011</v>
      </c>
    </row>
    <row r="6078" spans="1:13" x14ac:dyDescent="0.2">
      <c r="A6078" s="8">
        <v>41527</v>
      </c>
      <c r="B6078" s="4">
        <v>8</v>
      </c>
      <c r="C6078" s="4">
        <v>1217</v>
      </c>
      <c r="D6078" s="4">
        <v>57</v>
      </c>
      <c r="E6078" s="4"/>
      <c r="F6078" s="4"/>
      <c r="G6078" s="4">
        <v>36</v>
      </c>
      <c r="H6078" s="4">
        <v>1310</v>
      </c>
      <c r="I6078" s="4"/>
      <c r="J6078" s="4"/>
      <c r="K6078" s="4"/>
      <c r="L6078" s="4"/>
      <c r="M6078" s="4">
        <v>2078</v>
      </c>
    </row>
    <row r="6079" spans="1:13" x14ac:dyDescent="0.2">
      <c r="A6079" s="8">
        <v>41527</v>
      </c>
      <c r="B6079" s="4">
        <v>9</v>
      </c>
      <c r="C6079" s="4">
        <v>1251</v>
      </c>
      <c r="D6079" s="4">
        <v>59</v>
      </c>
      <c r="E6079" s="4"/>
      <c r="F6079" s="4"/>
      <c r="G6079" s="4">
        <v>37</v>
      </c>
      <c r="H6079" s="4">
        <v>1347</v>
      </c>
      <c r="I6079" s="4"/>
      <c r="J6079" s="4"/>
      <c r="K6079" s="4"/>
      <c r="L6079" s="4"/>
      <c r="M6079" s="4">
        <v>2149</v>
      </c>
    </row>
    <row r="6080" spans="1:13" x14ac:dyDescent="0.2">
      <c r="A6080" s="8">
        <v>41527</v>
      </c>
      <c r="B6080" s="4">
        <v>10</v>
      </c>
      <c r="C6080" s="4">
        <v>1333</v>
      </c>
      <c r="D6080" s="4">
        <v>63</v>
      </c>
      <c r="E6080" s="4"/>
      <c r="F6080" s="4"/>
      <c r="G6080" s="4">
        <v>41</v>
      </c>
      <c r="H6080" s="4">
        <v>1437</v>
      </c>
      <c r="I6080" s="4"/>
      <c r="J6080" s="4"/>
      <c r="K6080" s="4"/>
      <c r="L6080" s="4"/>
      <c r="M6080" s="4">
        <v>2289</v>
      </c>
    </row>
    <row r="6081" spans="1:13" x14ac:dyDescent="0.2">
      <c r="A6081" s="8">
        <v>41527</v>
      </c>
      <c r="B6081" s="4">
        <v>11</v>
      </c>
      <c r="C6081" s="4">
        <v>1416</v>
      </c>
      <c r="D6081" s="4">
        <v>67</v>
      </c>
      <c r="E6081" s="4"/>
      <c r="F6081" s="4"/>
      <c r="G6081" s="4">
        <v>45</v>
      </c>
      <c r="H6081" s="4">
        <v>1528</v>
      </c>
      <c r="I6081" s="4"/>
      <c r="J6081" s="4"/>
      <c r="K6081" s="4"/>
      <c r="L6081" s="4"/>
      <c r="M6081" s="4">
        <v>2432</v>
      </c>
    </row>
    <row r="6082" spans="1:13" x14ac:dyDescent="0.2">
      <c r="A6082" s="8">
        <v>41527</v>
      </c>
      <c r="B6082" s="4">
        <v>12</v>
      </c>
      <c r="C6082" s="4">
        <v>1507</v>
      </c>
      <c r="D6082" s="4">
        <v>71</v>
      </c>
      <c r="E6082" s="4"/>
      <c r="F6082" s="4"/>
      <c r="G6082" s="4">
        <v>44</v>
      </c>
      <c r="H6082" s="4">
        <v>1622</v>
      </c>
      <c r="I6082" s="4"/>
      <c r="J6082" s="4"/>
      <c r="K6082" s="4"/>
      <c r="L6082" s="4"/>
      <c r="M6082" s="4">
        <v>2591</v>
      </c>
    </row>
    <row r="6083" spans="1:13" x14ac:dyDescent="0.2">
      <c r="A6083" s="8">
        <v>41527</v>
      </c>
      <c r="B6083" s="4">
        <v>13</v>
      </c>
      <c r="C6083" s="4">
        <v>1614</v>
      </c>
      <c r="D6083" s="4">
        <v>76</v>
      </c>
      <c r="E6083" s="4"/>
      <c r="F6083" s="4"/>
      <c r="G6083" s="4">
        <v>45</v>
      </c>
      <c r="H6083" s="4">
        <v>1735</v>
      </c>
      <c r="I6083" s="4"/>
      <c r="J6083" s="4"/>
      <c r="K6083" s="4"/>
      <c r="L6083" s="4"/>
      <c r="M6083" s="4">
        <v>2775</v>
      </c>
    </row>
    <row r="6084" spans="1:13" x14ac:dyDescent="0.2">
      <c r="A6084" s="8">
        <v>41527</v>
      </c>
      <c r="B6084" s="4">
        <v>14</v>
      </c>
      <c r="C6084" s="4">
        <v>1740</v>
      </c>
      <c r="D6084" s="4">
        <v>81</v>
      </c>
      <c r="E6084" s="4"/>
      <c r="F6084" s="4"/>
      <c r="G6084" s="4">
        <v>43</v>
      </c>
      <c r="H6084" s="4">
        <v>1864</v>
      </c>
      <c r="I6084" s="4"/>
      <c r="J6084" s="4"/>
      <c r="K6084" s="4"/>
      <c r="L6084" s="4"/>
      <c r="M6084" s="4">
        <v>2975</v>
      </c>
    </row>
    <row r="6085" spans="1:13" x14ac:dyDescent="0.2">
      <c r="A6085" s="8">
        <v>41527</v>
      </c>
      <c r="B6085" s="4">
        <v>15</v>
      </c>
      <c r="C6085" s="4">
        <v>1864</v>
      </c>
      <c r="D6085" s="4">
        <v>87</v>
      </c>
      <c r="E6085" s="4"/>
      <c r="F6085" s="4"/>
      <c r="G6085" s="4">
        <v>46</v>
      </c>
      <c r="H6085" s="4">
        <v>1997</v>
      </c>
      <c r="I6085" s="4"/>
      <c r="J6085" s="4"/>
      <c r="K6085" s="4"/>
      <c r="L6085" s="4"/>
      <c r="M6085" s="4">
        <v>3164</v>
      </c>
    </row>
    <row r="6086" spans="1:13" x14ac:dyDescent="0.2">
      <c r="A6086" s="8">
        <v>41527</v>
      </c>
      <c r="B6086" s="4">
        <v>16</v>
      </c>
      <c r="C6086" s="4">
        <v>1950</v>
      </c>
      <c r="D6086" s="4">
        <v>91</v>
      </c>
      <c r="E6086" s="4"/>
      <c r="F6086" s="4"/>
      <c r="G6086" s="4">
        <v>45</v>
      </c>
      <c r="H6086" s="4">
        <v>2086</v>
      </c>
      <c r="I6086" s="4"/>
      <c r="J6086" s="4"/>
      <c r="K6086" s="4"/>
      <c r="L6086" s="4"/>
      <c r="M6086" s="4">
        <v>3305</v>
      </c>
    </row>
    <row r="6087" spans="1:13" x14ac:dyDescent="0.2">
      <c r="A6087" s="8">
        <v>41527</v>
      </c>
      <c r="B6087" s="4">
        <v>17</v>
      </c>
      <c r="C6087" s="4">
        <v>1997</v>
      </c>
      <c r="D6087" s="4">
        <v>93</v>
      </c>
      <c r="E6087" s="4"/>
      <c r="F6087" s="4"/>
      <c r="G6087" s="4">
        <v>44</v>
      </c>
      <c r="H6087" s="4">
        <v>2134</v>
      </c>
      <c r="I6087" s="4"/>
      <c r="J6087" s="4"/>
      <c r="K6087" s="4"/>
      <c r="L6087" s="4"/>
      <c r="M6087" s="4">
        <v>3379</v>
      </c>
    </row>
    <row r="6088" spans="1:13" x14ac:dyDescent="0.2">
      <c r="A6088" s="8">
        <v>41527</v>
      </c>
      <c r="B6088" s="4">
        <v>18</v>
      </c>
      <c r="C6088" s="4">
        <v>1931</v>
      </c>
      <c r="D6088" s="4">
        <v>90</v>
      </c>
      <c r="E6088" s="4"/>
      <c r="F6088" s="4"/>
      <c r="G6088" s="4">
        <v>39</v>
      </c>
      <c r="H6088" s="4">
        <v>2060</v>
      </c>
      <c r="I6088" s="4"/>
      <c r="J6088" s="4"/>
      <c r="K6088" s="4"/>
      <c r="L6088" s="4"/>
      <c r="M6088" s="4">
        <v>3284</v>
      </c>
    </row>
    <row r="6089" spans="1:13" x14ac:dyDescent="0.2">
      <c r="A6089" s="8">
        <v>41527</v>
      </c>
      <c r="B6089" s="4">
        <v>19</v>
      </c>
      <c r="C6089" s="4">
        <v>1752</v>
      </c>
      <c r="D6089" s="4">
        <v>82</v>
      </c>
      <c r="E6089" s="4"/>
      <c r="F6089" s="4"/>
      <c r="G6089" s="4">
        <v>37</v>
      </c>
      <c r="H6089" s="4">
        <v>1871</v>
      </c>
      <c r="I6089" s="4"/>
      <c r="J6089" s="4"/>
      <c r="K6089" s="4"/>
      <c r="L6089" s="4"/>
      <c r="M6089" s="4">
        <v>3030</v>
      </c>
    </row>
    <row r="6090" spans="1:13" x14ac:dyDescent="0.2">
      <c r="A6090" s="8">
        <v>41527</v>
      </c>
      <c r="B6090" s="4">
        <v>20</v>
      </c>
      <c r="C6090" s="4">
        <v>1616</v>
      </c>
      <c r="D6090" s="4">
        <v>75</v>
      </c>
      <c r="E6090" s="4"/>
      <c r="F6090" s="4"/>
      <c r="G6090" s="4">
        <v>33</v>
      </c>
      <c r="H6090" s="4">
        <v>1724</v>
      </c>
      <c r="I6090" s="4"/>
      <c r="J6090" s="4"/>
      <c r="K6090" s="4"/>
      <c r="L6090" s="4"/>
      <c r="M6090" s="4">
        <v>2825</v>
      </c>
    </row>
    <row r="6091" spans="1:13" x14ac:dyDescent="0.2">
      <c r="A6091" s="8">
        <v>41527</v>
      </c>
      <c r="B6091" s="4">
        <v>21</v>
      </c>
      <c r="C6091" s="4">
        <v>1532</v>
      </c>
      <c r="D6091" s="4">
        <v>71</v>
      </c>
      <c r="E6091" s="4"/>
      <c r="F6091" s="4"/>
      <c r="G6091" s="4">
        <v>33</v>
      </c>
      <c r="H6091" s="4">
        <v>1636</v>
      </c>
      <c r="I6091" s="4"/>
      <c r="J6091" s="4"/>
      <c r="K6091" s="4"/>
      <c r="L6091" s="4"/>
      <c r="M6091" s="4">
        <v>2679</v>
      </c>
    </row>
    <row r="6092" spans="1:13" x14ac:dyDescent="0.2">
      <c r="A6092" s="8">
        <v>41527</v>
      </c>
      <c r="B6092" s="4">
        <v>22</v>
      </c>
      <c r="C6092" s="4">
        <v>1402</v>
      </c>
      <c r="D6092" s="4">
        <v>65</v>
      </c>
      <c r="E6092" s="4"/>
      <c r="F6092" s="4"/>
      <c r="G6092" s="4">
        <v>32</v>
      </c>
      <c r="H6092" s="4">
        <v>1499</v>
      </c>
      <c r="I6092" s="4"/>
      <c r="J6092" s="4"/>
      <c r="K6092" s="4"/>
      <c r="L6092" s="4"/>
      <c r="M6092" s="4">
        <v>2439</v>
      </c>
    </row>
    <row r="6093" spans="1:13" x14ac:dyDescent="0.2">
      <c r="A6093" s="8">
        <v>41527</v>
      </c>
      <c r="B6093" s="4">
        <v>23</v>
      </c>
      <c r="C6093" s="4">
        <v>1240</v>
      </c>
      <c r="D6093" s="4">
        <v>58</v>
      </c>
      <c r="E6093" s="4"/>
      <c r="F6093" s="4"/>
      <c r="G6093" s="4">
        <v>31</v>
      </c>
      <c r="H6093" s="4">
        <v>1329</v>
      </c>
      <c r="I6093" s="4"/>
      <c r="J6093" s="4"/>
      <c r="K6093" s="4"/>
      <c r="L6093" s="4"/>
      <c r="M6093" s="4">
        <v>2177</v>
      </c>
    </row>
    <row r="6094" spans="1:13" x14ac:dyDescent="0.2">
      <c r="A6094" s="8">
        <v>41527</v>
      </c>
      <c r="B6094" s="4">
        <v>24</v>
      </c>
      <c r="C6094" s="4">
        <v>1106</v>
      </c>
      <c r="D6094" s="4">
        <v>52</v>
      </c>
      <c r="E6094" s="4"/>
      <c r="F6094" s="4"/>
      <c r="G6094" s="4">
        <v>31</v>
      </c>
      <c r="H6094" s="4">
        <v>1189</v>
      </c>
      <c r="I6094" s="4"/>
      <c r="J6094" s="4"/>
      <c r="K6094" s="4"/>
      <c r="L6094" s="4"/>
      <c r="M6094" s="4">
        <v>1946</v>
      </c>
    </row>
    <row r="6095" spans="1:13" x14ac:dyDescent="0.2">
      <c r="A6095" s="8">
        <v>41528</v>
      </c>
      <c r="B6095" s="4">
        <v>1</v>
      </c>
      <c r="C6095" s="4">
        <v>1004</v>
      </c>
      <c r="D6095" s="4">
        <v>47</v>
      </c>
      <c r="E6095" s="4"/>
      <c r="F6095" s="4"/>
      <c r="G6095" s="4">
        <v>31</v>
      </c>
      <c r="H6095" s="4">
        <v>1082</v>
      </c>
      <c r="I6095" s="4"/>
      <c r="J6095" s="4"/>
      <c r="K6095" s="4"/>
      <c r="L6095" s="4"/>
      <c r="M6095" s="4">
        <v>1792</v>
      </c>
    </row>
    <row r="6096" spans="1:13" x14ac:dyDescent="0.2">
      <c r="A6096" s="8">
        <v>41528</v>
      </c>
      <c r="B6096" s="4">
        <v>2</v>
      </c>
      <c r="C6096" s="4">
        <v>943</v>
      </c>
      <c r="D6096" s="4">
        <v>44</v>
      </c>
      <c r="E6096" s="4"/>
      <c r="F6096" s="4"/>
      <c r="G6096" s="4">
        <v>30</v>
      </c>
      <c r="H6096" s="4">
        <v>1017</v>
      </c>
      <c r="I6096" s="4"/>
      <c r="J6096" s="4"/>
      <c r="K6096" s="4"/>
      <c r="L6096" s="4"/>
      <c r="M6096" s="4">
        <v>1688</v>
      </c>
    </row>
    <row r="6097" spans="1:13" x14ac:dyDescent="0.2">
      <c r="A6097" s="8">
        <v>41528</v>
      </c>
      <c r="B6097" s="4">
        <v>3</v>
      </c>
      <c r="C6097" s="4">
        <v>909</v>
      </c>
      <c r="D6097" s="4">
        <v>43</v>
      </c>
      <c r="E6097" s="4"/>
      <c r="F6097" s="4"/>
      <c r="G6097" s="4">
        <v>31</v>
      </c>
      <c r="H6097" s="4">
        <v>983</v>
      </c>
      <c r="I6097" s="4"/>
      <c r="J6097" s="4"/>
      <c r="K6097" s="4"/>
      <c r="L6097" s="4"/>
      <c r="M6097" s="4">
        <v>1636</v>
      </c>
    </row>
    <row r="6098" spans="1:13" x14ac:dyDescent="0.2">
      <c r="A6098" s="8">
        <v>41528</v>
      </c>
      <c r="B6098" s="4">
        <v>4</v>
      </c>
      <c r="C6098" s="4">
        <v>899</v>
      </c>
      <c r="D6098" s="4">
        <v>42</v>
      </c>
      <c r="E6098" s="4"/>
      <c r="F6098" s="4"/>
      <c r="G6098" s="4">
        <v>30</v>
      </c>
      <c r="H6098" s="4">
        <v>971</v>
      </c>
      <c r="I6098" s="4"/>
      <c r="J6098" s="4"/>
      <c r="K6098" s="4"/>
      <c r="L6098" s="4"/>
      <c r="M6098" s="4">
        <v>1610</v>
      </c>
    </row>
    <row r="6099" spans="1:13" x14ac:dyDescent="0.2">
      <c r="A6099" s="8">
        <v>41528</v>
      </c>
      <c r="B6099" s="4">
        <v>5</v>
      </c>
      <c r="C6099" s="4">
        <v>919</v>
      </c>
      <c r="D6099" s="4">
        <v>43</v>
      </c>
      <c r="E6099" s="4"/>
      <c r="F6099" s="4"/>
      <c r="G6099" s="4">
        <v>31</v>
      </c>
      <c r="H6099" s="4">
        <v>993</v>
      </c>
      <c r="I6099" s="4"/>
      <c r="J6099" s="4"/>
      <c r="K6099" s="4"/>
      <c r="L6099" s="4"/>
      <c r="M6099" s="4">
        <v>1635</v>
      </c>
    </row>
    <row r="6100" spans="1:13" x14ac:dyDescent="0.2">
      <c r="A6100" s="8">
        <v>41528</v>
      </c>
      <c r="B6100" s="4">
        <v>6</v>
      </c>
      <c r="C6100" s="4">
        <v>992</v>
      </c>
      <c r="D6100" s="4">
        <v>47</v>
      </c>
      <c r="E6100" s="4"/>
      <c r="F6100" s="4"/>
      <c r="G6100" s="4">
        <v>31</v>
      </c>
      <c r="H6100" s="4">
        <v>1070</v>
      </c>
      <c r="I6100" s="4"/>
      <c r="J6100" s="4"/>
      <c r="K6100" s="4"/>
      <c r="L6100" s="4"/>
      <c r="M6100" s="4">
        <v>1740</v>
      </c>
    </row>
    <row r="6101" spans="1:13" x14ac:dyDescent="0.2">
      <c r="A6101" s="8">
        <v>41528</v>
      </c>
      <c r="B6101" s="4">
        <v>7</v>
      </c>
      <c r="C6101" s="4">
        <v>1099</v>
      </c>
      <c r="D6101" s="4">
        <v>51</v>
      </c>
      <c r="E6101" s="4"/>
      <c r="F6101" s="4"/>
      <c r="G6101" s="4">
        <v>31</v>
      </c>
      <c r="H6101" s="4">
        <v>1181</v>
      </c>
      <c r="I6101" s="4"/>
      <c r="J6101" s="4"/>
      <c r="K6101" s="4"/>
      <c r="L6101" s="4"/>
      <c r="M6101" s="4">
        <v>1906</v>
      </c>
    </row>
    <row r="6102" spans="1:13" x14ac:dyDescent="0.2">
      <c r="A6102" s="8">
        <v>41528</v>
      </c>
      <c r="B6102" s="4">
        <v>8</v>
      </c>
      <c r="C6102" s="4">
        <v>1141</v>
      </c>
      <c r="D6102" s="4">
        <v>53</v>
      </c>
      <c r="E6102" s="4"/>
      <c r="F6102" s="4"/>
      <c r="G6102" s="4">
        <v>33</v>
      </c>
      <c r="H6102" s="4">
        <v>1227</v>
      </c>
      <c r="I6102" s="4"/>
      <c r="J6102" s="4"/>
      <c r="K6102" s="4"/>
      <c r="L6102" s="4"/>
      <c r="M6102" s="4">
        <v>1959</v>
      </c>
    </row>
    <row r="6103" spans="1:13" x14ac:dyDescent="0.2">
      <c r="A6103" s="8">
        <v>41528</v>
      </c>
      <c r="B6103" s="4">
        <v>9</v>
      </c>
      <c r="C6103" s="4">
        <v>1177</v>
      </c>
      <c r="D6103" s="4">
        <v>55</v>
      </c>
      <c r="E6103" s="4"/>
      <c r="F6103" s="4"/>
      <c r="G6103" s="4">
        <v>36</v>
      </c>
      <c r="H6103" s="4">
        <v>1268</v>
      </c>
      <c r="I6103" s="4"/>
      <c r="J6103" s="4"/>
      <c r="K6103" s="4"/>
      <c r="L6103" s="4"/>
      <c r="M6103" s="4">
        <v>2025</v>
      </c>
    </row>
    <row r="6104" spans="1:13" x14ac:dyDescent="0.2">
      <c r="A6104" s="8">
        <v>41528</v>
      </c>
      <c r="B6104" s="4">
        <v>10</v>
      </c>
      <c r="C6104" s="4">
        <v>1235</v>
      </c>
      <c r="D6104" s="4">
        <v>58</v>
      </c>
      <c r="E6104" s="4"/>
      <c r="F6104" s="4"/>
      <c r="G6104" s="4">
        <v>40</v>
      </c>
      <c r="H6104" s="4">
        <v>1333</v>
      </c>
      <c r="I6104" s="4"/>
      <c r="J6104" s="4"/>
      <c r="K6104" s="4"/>
      <c r="L6104" s="4"/>
      <c r="M6104" s="4">
        <v>2117</v>
      </c>
    </row>
    <row r="6105" spans="1:13" x14ac:dyDescent="0.2">
      <c r="A6105" s="8">
        <v>41528</v>
      </c>
      <c r="B6105" s="4">
        <v>11</v>
      </c>
      <c r="C6105" s="4">
        <v>1281</v>
      </c>
      <c r="D6105" s="4">
        <v>60</v>
      </c>
      <c r="E6105" s="4"/>
      <c r="F6105" s="4"/>
      <c r="G6105" s="4">
        <v>44</v>
      </c>
      <c r="H6105" s="4">
        <v>1385</v>
      </c>
      <c r="I6105" s="4"/>
      <c r="J6105" s="4"/>
      <c r="K6105" s="4"/>
      <c r="L6105" s="4"/>
      <c r="M6105" s="4">
        <v>2201</v>
      </c>
    </row>
    <row r="6106" spans="1:13" x14ac:dyDescent="0.2">
      <c r="A6106" s="8">
        <v>41528</v>
      </c>
      <c r="B6106" s="4">
        <v>12</v>
      </c>
      <c r="C6106" s="4">
        <v>1346</v>
      </c>
      <c r="D6106" s="4">
        <v>63</v>
      </c>
      <c r="E6106" s="4"/>
      <c r="F6106" s="4"/>
      <c r="G6106" s="4">
        <v>41</v>
      </c>
      <c r="H6106" s="4">
        <v>1450</v>
      </c>
      <c r="I6106" s="4"/>
      <c r="J6106" s="4"/>
      <c r="K6106" s="4"/>
      <c r="L6106" s="4"/>
      <c r="M6106" s="4">
        <v>2292</v>
      </c>
    </row>
    <row r="6107" spans="1:13" x14ac:dyDescent="0.2">
      <c r="A6107" s="8">
        <v>41528</v>
      </c>
      <c r="B6107" s="4">
        <v>13</v>
      </c>
      <c r="C6107" s="4">
        <v>1373</v>
      </c>
      <c r="D6107" s="4">
        <v>64</v>
      </c>
      <c r="E6107" s="4"/>
      <c r="F6107" s="4"/>
      <c r="G6107" s="4">
        <v>41</v>
      </c>
      <c r="H6107" s="4">
        <v>1478</v>
      </c>
      <c r="I6107" s="4"/>
      <c r="J6107" s="4"/>
      <c r="K6107" s="4"/>
      <c r="L6107" s="4"/>
      <c r="M6107" s="4">
        <v>2335</v>
      </c>
    </row>
    <row r="6108" spans="1:13" x14ac:dyDescent="0.2">
      <c r="A6108" s="8">
        <v>41528</v>
      </c>
      <c r="B6108" s="4">
        <v>14</v>
      </c>
      <c r="C6108" s="4">
        <v>1431</v>
      </c>
      <c r="D6108" s="4">
        <v>67</v>
      </c>
      <c r="E6108" s="4"/>
      <c r="F6108" s="4"/>
      <c r="G6108" s="4">
        <v>43</v>
      </c>
      <c r="H6108" s="4">
        <v>1541</v>
      </c>
      <c r="I6108" s="4"/>
      <c r="J6108" s="4"/>
      <c r="K6108" s="4"/>
      <c r="L6108" s="4"/>
      <c r="M6108" s="4">
        <v>2458</v>
      </c>
    </row>
    <row r="6109" spans="1:13" x14ac:dyDescent="0.2">
      <c r="A6109" s="8">
        <v>41528</v>
      </c>
      <c r="B6109" s="4">
        <v>15</v>
      </c>
      <c r="C6109" s="4">
        <v>1502</v>
      </c>
      <c r="D6109" s="4">
        <v>70</v>
      </c>
      <c r="E6109" s="4"/>
      <c r="F6109" s="4"/>
      <c r="G6109" s="4">
        <v>44</v>
      </c>
      <c r="H6109" s="4">
        <v>1616</v>
      </c>
      <c r="I6109" s="4"/>
      <c r="J6109" s="4"/>
      <c r="K6109" s="4"/>
      <c r="L6109" s="4"/>
      <c r="M6109" s="4">
        <v>2569</v>
      </c>
    </row>
    <row r="6110" spans="1:13" x14ac:dyDescent="0.2">
      <c r="A6110" s="8">
        <v>41528</v>
      </c>
      <c r="B6110" s="4">
        <v>16</v>
      </c>
      <c r="C6110" s="4">
        <v>1560</v>
      </c>
      <c r="D6110" s="4">
        <v>73</v>
      </c>
      <c r="E6110" s="4"/>
      <c r="F6110" s="4"/>
      <c r="G6110" s="4">
        <v>44</v>
      </c>
      <c r="H6110" s="4">
        <v>1677</v>
      </c>
      <c r="I6110" s="4"/>
      <c r="J6110" s="4"/>
      <c r="K6110" s="4"/>
      <c r="L6110" s="4"/>
      <c r="M6110" s="4">
        <v>2673</v>
      </c>
    </row>
    <row r="6111" spans="1:13" x14ac:dyDescent="0.2">
      <c r="A6111" s="8">
        <v>41528</v>
      </c>
      <c r="B6111" s="4">
        <v>17</v>
      </c>
      <c r="C6111" s="4">
        <v>1594</v>
      </c>
      <c r="D6111" s="4">
        <v>74</v>
      </c>
      <c r="E6111" s="4"/>
      <c r="F6111" s="4"/>
      <c r="G6111" s="4">
        <v>41</v>
      </c>
      <c r="H6111" s="4">
        <v>1710</v>
      </c>
      <c r="I6111" s="4"/>
      <c r="J6111" s="4"/>
      <c r="K6111" s="4"/>
      <c r="L6111" s="4"/>
      <c r="M6111" s="4">
        <v>2721</v>
      </c>
    </row>
    <row r="6112" spans="1:13" x14ac:dyDescent="0.2">
      <c r="A6112" s="8">
        <v>41528</v>
      </c>
      <c r="B6112" s="4">
        <v>18</v>
      </c>
      <c r="C6112" s="4">
        <v>1541</v>
      </c>
      <c r="D6112" s="4">
        <v>72</v>
      </c>
      <c r="E6112" s="4"/>
      <c r="F6112" s="4"/>
      <c r="G6112" s="4">
        <v>36</v>
      </c>
      <c r="H6112" s="4">
        <v>1649</v>
      </c>
      <c r="I6112" s="4"/>
      <c r="J6112" s="4"/>
      <c r="K6112" s="4"/>
      <c r="L6112" s="4"/>
      <c r="M6112" s="4">
        <v>2645</v>
      </c>
    </row>
    <row r="6113" spans="1:13" x14ac:dyDescent="0.2">
      <c r="A6113" s="8">
        <v>41528</v>
      </c>
      <c r="B6113" s="4">
        <v>19</v>
      </c>
      <c r="C6113" s="4">
        <v>1448</v>
      </c>
      <c r="D6113" s="4">
        <v>67</v>
      </c>
      <c r="E6113" s="4"/>
      <c r="F6113" s="4"/>
      <c r="G6113" s="4">
        <v>33</v>
      </c>
      <c r="H6113" s="4">
        <v>1549</v>
      </c>
      <c r="I6113" s="4"/>
      <c r="J6113" s="4"/>
      <c r="K6113" s="4"/>
      <c r="L6113" s="4"/>
      <c r="M6113" s="4">
        <v>2504</v>
      </c>
    </row>
    <row r="6114" spans="1:13" x14ac:dyDescent="0.2">
      <c r="A6114" s="8">
        <v>41528</v>
      </c>
      <c r="B6114" s="4">
        <v>20</v>
      </c>
      <c r="C6114" s="4">
        <v>1441</v>
      </c>
      <c r="D6114" s="4">
        <v>67</v>
      </c>
      <c r="E6114" s="4"/>
      <c r="F6114" s="4"/>
      <c r="G6114" s="4">
        <v>34</v>
      </c>
      <c r="H6114" s="4">
        <v>1542</v>
      </c>
      <c r="I6114" s="4"/>
      <c r="J6114" s="4"/>
      <c r="K6114" s="4"/>
      <c r="L6114" s="4"/>
      <c r="M6114" s="4">
        <v>2480</v>
      </c>
    </row>
    <row r="6115" spans="1:13" x14ac:dyDescent="0.2">
      <c r="A6115" s="8">
        <v>41528</v>
      </c>
      <c r="B6115" s="4">
        <v>21</v>
      </c>
      <c r="C6115" s="4">
        <v>1440</v>
      </c>
      <c r="D6115" s="4">
        <v>67</v>
      </c>
      <c r="E6115" s="4"/>
      <c r="F6115" s="4"/>
      <c r="G6115" s="4">
        <v>32</v>
      </c>
      <c r="H6115" s="4">
        <v>1539</v>
      </c>
      <c r="I6115" s="4"/>
      <c r="J6115" s="4"/>
      <c r="K6115" s="4"/>
      <c r="L6115" s="4"/>
      <c r="M6115" s="4">
        <v>2451</v>
      </c>
    </row>
    <row r="6116" spans="1:13" x14ac:dyDescent="0.2">
      <c r="A6116" s="8">
        <v>41528</v>
      </c>
      <c r="B6116" s="4">
        <v>22</v>
      </c>
      <c r="C6116" s="4">
        <v>1333</v>
      </c>
      <c r="D6116" s="4">
        <v>62</v>
      </c>
      <c r="E6116" s="4"/>
      <c r="F6116" s="4"/>
      <c r="G6116" s="4">
        <v>31</v>
      </c>
      <c r="H6116" s="4">
        <v>1426</v>
      </c>
      <c r="I6116" s="4"/>
      <c r="J6116" s="4"/>
      <c r="K6116" s="4"/>
      <c r="L6116" s="4"/>
      <c r="M6116" s="4">
        <v>2282</v>
      </c>
    </row>
    <row r="6117" spans="1:13" x14ac:dyDescent="0.2">
      <c r="A6117" s="8">
        <v>41528</v>
      </c>
      <c r="B6117" s="4">
        <v>23</v>
      </c>
      <c r="C6117" s="4">
        <v>1198</v>
      </c>
      <c r="D6117" s="4">
        <v>56</v>
      </c>
      <c r="E6117" s="4"/>
      <c r="F6117" s="4"/>
      <c r="G6117" s="4">
        <v>31</v>
      </c>
      <c r="H6117" s="4">
        <v>1285</v>
      </c>
      <c r="I6117" s="4"/>
      <c r="J6117" s="4"/>
      <c r="K6117" s="4"/>
      <c r="L6117" s="4"/>
      <c r="M6117" s="4">
        <v>2046</v>
      </c>
    </row>
    <row r="6118" spans="1:13" x14ac:dyDescent="0.2">
      <c r="A6118" s="8">
        <v>41528</v>
      </c>
      <c r="B6118" s="4">
        <v>24</v>
      </c>
      <c r="C6118" s="4">
        <v>1066</v>
      </c>
      <c r="D6118" s="4">
        <v>50</v>
      </c>
      <c r="E6118" s="4"/>
      <c r="F6118" s="4"/>
      <c r="G6118" s="4">
        <v>31</v>
      </c>
      <c r="H6118" s="4">
        <v>1147</v>
      </c>
      <c r="I6118" s="4"/>
      <c r="J6118" s="4"/>
      <c r="K6118" s="4"/>
      <c r="L6118" s="4"/>
      <c r="M6118" s="4">
        <v>1845</v>
      </c>
    </row>
    <row r="6119" spans="1:13" x14ac:dyDescent="0.2">
      <c r="A6119" s="8">
        <v>41529</v>
      </c>
      <c r="B6119" s="4">
        <v>1</v>
      </c>
      <c r="C6119" s="4">
        <v>977</v>
      </c>
      <c r="D6119" s="4">
        <v>46</v>
      </c>
      <c r="E6119" s="4"/>
      <c r="F6119" s="4"/>
      <c r="G6119" s="4">
        <v>31</v>
      </c>
      <c r="H6119" s="4">
        <v>1054</v>
      </c>
      <c r="I6119" s="4"/>
      <c r="J6119" s="4"/>
      <c r="K6119" s="4"/>
      <c r="L6119" s="4"/>
      <c r="M6119" s="4">
        <v>1709</v>
      </c>
    </row>
    <row r="6120" spans="1:13" x14ac:dyDescent="0.2">
      <c r="A6120" s="8">
        <v>41529</v>
      </c>
      <c r="B6120" s="4">
        <v>2</v>
      </c>
      <c r="C6120" s="4">
        <v>923</v>
      </c>
      <c r="D6120" s="4">
        <v>43</v>
      </c>
      <c r="E6120" s="4"/>
      <c r="F6120" s="4"/>
      <c r="G6120" s="4">
        <v>31</v>
      </c>
      <c r="H6120" s="4">
        <v>998</v>
      </c>
      <c r="I6120" s="4"/>
      <c r="J6120" s="4"/>
      <c r="K6120" s="4"/>
      <c r="L6120" s="4"/>
      <c r="M6120" s="4">
        <v>1628</v>
      </c>
    </row>
    <row r="6121" spans="1:13" x14ac:dyDescent="0.2">
      <c r="A6121" s="8">
        <v>41529</v>
      </c>
      <c r="B6121" s="4">
        <v>3</v>
      </c>
      <c r="C6121" s="4">
        <v>892</v>
      </c>
      <c r="D6121" s="4">
        <v>42</v>
      </c>
      <c r="E6121" s="4"/>
      <c r="F6121" s="4"/>
      <c r="G6121" s="4">
        <v>30</v>
      </c>
      <c r="H6121" s="4">
        <v>964</v>
      </c>
      <c r="I6121" s="4"/>
      <c r="J6121" s="4"/>
      <c r="K6121" s="4"/>
      <c r="L6121" s="4"/>
      <c r="M6121" s="4">
        <v>1572</v>
      </c>
    </row>
    <row r="6122" spans="1:13" x14ac:dyDescent="0.2">
      <c r="A6122" s="8">
        <v>41529</v>
      </c>
      <c r="B6122" s="4">
        <v>4</v>
      </c>
      <c r="C6122" s="4">
        <v>876</v>
      </c>
      <c r="D6122" s="4">
        <v>41</v>
      </c>
      <c r="E6122" s="4"/>
      <c r="F6122" s="4"/>
      <c r="G6122" s="4">
        <v>30</v>
      </c>
      <c r="H6122" s="4">
        <v>947</v>
      </c>
      <c r="I6122" s="4"/>
      <c r="J6122" s="4"/>
      <c r="K6122" s="4"/>
      <c r="L6122" s="4"/>
      <c r="M6122" s="4">
        <v>1551</v>
      </c>
    </row>
    <row r="6123" spans="1:13" x14ac:dyDescent="0.2">
      <c r="A6123" s="8">
        <v>41529</v>
      </c>
      <c r="B6123" s="4">
        <v>5</v>
      </c>
      <c r="C6123" s="4">
        <v>901</v>
      </c>
      <c r="D6123" s="4">
        <v>42</v>
      </c>
      <c r="E6123" s="4"/>
      <c r="F6123" s="4"/>
      <c r="G6123" s="4">
        <v>31</v>
      </c>
      <c r="H6123" s="4">
        <v>974</v>
      </c>
      <c r="I6123" s="4"/>
      <c r="J6123" s="4"/>
      <c r="K6123" s="4"/>
      <c r="L6123" s="4"/>
      <c r="M6123" s="4">
        <v>1587</v>
      </c>
    </row>
    <row r="6124" spans="1:13" x14ac:dyDescent="0.2">
      <c r="A6124" s="8">
        <v>41529</v>
      </c>
      <c r="B6124" s="4">
        <v>6</v>
      </c>
      <c r="C6124" s="4">
        <v>975</v>
      </c>
      <c r="D6124" s="4">
        <v>46</v>
      </c>
      <c r="E6124" s="4"/>
      <c r="F6124" s="4"/>
      <c r="G6124" s="4">
        <v>31</v>
      </c>
      <c r="H6124" s="4">
        <v>1052</v>
      </c>
      <c r="I6124" s="4"/>
      <c r="J6124" s="4"/>
      <c r="K6124" s="4"/>
      <c r="L6124" s="4"/>
      <c r="M6124" s="4">
        <v>1693</v>
      </c>
    </row>
    <row r="6125" spans="1:13" x14ac:dyDescent="0.2">
      <c r="A6125" s="8">
        <v>41529</v>
      </c>
      <c r="B6125" s="4">
        <v>7</v>
      </c>
      <c r="C6125" s="4">
        <v>1085</v>
      </c>
      <c r="D6125" s="4">
        <v>51</v>
      </c>
      <c r="E6125" s="4"/>
      <c r="F6125" s="4"/>
      <c r="G6125" s="4">
        <v>31</v>
      </c>
      <c r="H6125" s="4">
        <v>1167</v>
      </c>
      <c r="I6125" s="4"/>
      <c r="J6125" s="4"/>
      <c r="K6125" s="4"/>
      <c r="L6125" s="4"/>
      <c r="M6125" s="4">
        <v>1854</v>
      </c>
    </row>
    <row r="6126" spans="1:13" x14ac:dyDescent="0.2">
      <c r="A6126" s="8">
        <v>41529</v>
      </c>
      <c r="B6126" s="4">
        <v>8</v>
      </c>
      <c r="C6126" s="4">
        <v>1135</v>
      </c>
      <c r="D6126" s="4">
        <v>53</v>
      </c>
      <c r="E6126" s="4"/>
      <c r="F6126" s="4"/>
      <c r="G6126" s="4">
        <v>33</v>
      </c>
      <c r="H6126" s="4">
        <v>1221</v>
      </c>
      <c r="I6126" s="4"/>
      <c r="J6126" s="4"/>
      <c r="K6126" s="4"/>
      <c r="L6126" s="4"/>
      <c r="M6126" s="4">
        <v>1931</v>
      </c>
    </row>
    <row r="6127" spans="1:13" x14ac:dyDescent="0.2">
      <c r="A6127" s="8">
        <v>41529</v>
      </c>
      <c r="B6127" s="4">
        <v>9</v>
      </c>
      <c r="C6127" s="4">
        <v>1154</v>
      </c>
      <c r="D6127" s="4">
        <v>54</v>
      </c>
      <c r="E6127" s="4"/>
      <c r="F6127" s="4"/>
      <c r="G6127" s="4">
        <v>38</v>
      </c>
      <c r="H6127" s="4">
        <v>1246</v>
      </c>
      <c r="I6127" s="4"/>
      <c r="J6127" s="4"/>
      <c r="K6127" s="4"/>
      <c r="L6127" s="4"/>
      <c r="M6127" s="4">
        <v>1979</v>
      </c>
    </row>
    <row r="6128" spans="1:13" x14ac:dyDescent="0.2">
      <c r="A6128" s="8">
        <v>41529</v>
      </c>
      <c r="B6128" s="4">
        <v>10</v>
      </c>
      <c r="C6128" s="4">
        <v>1207</v>
      </c>
      <c r="D6128" s="4">
        <v>57</v>
      </c>
      <c r="E6128" s="4"/>
      <c r="F6128" s="4"/>
      <c r="G6128" s="4">
        <v>39</v>
      </c>
      <c r="H6128" s="4">
        <v>1303</v>
      </c>
      <c r="I6128" s="4"/>
      <c r="J6128" s="4"/>
      <c r="K6128" s="4"/>
      <c r="L6128" s="4"/>
      <c r="M6128" s="4">
        <v>2068</v>
      </c>
    </row>
    <row r="6129" spans="1:13" x14ac:dyDescent="0.2">
      <c r="A6129" s="8">
        <v>41529</v>
      </c>
      <c r="B6129" s="4">
        <v>11</v>
      </c>
      <c r="C6129" s="4">
        <v>1267</v>
      </c>
      <c r="D6129" s="4">
        <v>60</v>
      </c>
      <c r="E6129" s="4"/>
      <c r="F6129" s="4"/>
      <c r="G6129" s="4">
        <v>44</v>
      </c>
      <c r="H6129" s="4">
        <v>1371</v>
      </c>
      <c r="I6129" s="4"/>
      <c r="J6129" s="4"/>
      <c r="K6129" s="4"/>
      <c r="L6129" s="4"/>
      <c r="M6129" s="4">
        <v>2181</v>
      </c>
    </row>
    <row r="6130" spans="1:13" x14ac:dyDescent="0.2">
      <c r="A6130" s="8">
        <v>41529</v>
      </c>
      <c r="B6130" s="4">
        <v>12</v>
      </c>
      <c r="C6130" s="4">
        <v>1330</v>
      </c>
      <c r="D6130" s="4">
        <v>63</v>
      </c>
      <c r="E6130" s="4"/>
      <c r="F6130" s="4"/>
      <c r="G6130" s="4">
        <v>43</v>
      </c>
      <c r="H6130" s="4">
        <v>1436</v>
      </c>
      <c r="I6130" s="4"/>
      <c r="J6130" s="4"/>
      <c r="K6130" s="4"/>
      <c r="L6130" s="4"/>
      <c r="M6130" s="4">
        <v>2267</v>
      </c>
    </row>
    <row r="6131" spans="1:13" x14ac:dyDescent="0.2">
      <c r="A6131" s="8">
        <v>41529</v>
      </c>
      <c r="B6131" s="4">
        <v>13</v>
      </c>
      <c r="C6131" s="4">
        <v>1401</v>
      </c>
      <c r="D6131" s="4">
        <v>66</v>
      </c>
      <c r="E6131" s="4"/>
      <c r="F6131" s="4"/>
      <c r="G6131" s="4">
        <v>42</v>
      </c>
      <c r="H6131" s="4">
        <v>1509</v>
      </c>
      <c r="I6131" s="4"/>
      <c r="J6131" s="4"/>
      <c r="K6131" s="4"/>
      <c r="L6131" s="4"/>
      <c r="M6131" s="4">
        <v>2368</v>
      </c>
    </row>
    <row r="6132" spans="1:13" x14ac:dyDescent="0.2">
      <c r="A6132" s="8">
        <v>41529</v>
      </c>
      <c r="B6132" s="4">
        <v>14</v>
      </c>
      <c r="C6132" s="4">
        <v>1478</v>
      </c>
      <c r="D6132" s="4">
        <v>69</v>
      </c>
      <c r="E6132" s="4"/>
      <c r="F6132" s="4"/>
      <c r="G6132" s="4">
        <v>42</v>
      </c>
      <c r="H6132" s="4">
        <v>1589</v>
      </c>
      <c r="I6132" s="4"/>
      <c r="J6132" s="4"/>
      <c r="K6132" s="4"/>
      <c r="L6132" s="4"/>
      <c r="M6132" s="4">
        <v>2518</v>
      </c>
    </row>
    <row r="6133" spans="1:13" x14ac:dyDescent="0.2">
      <c r="A6133" s="8">
        <v>41529</v>
      </c>
      <c r="B6133" s="4">
        <v>15</v>
      </c>
      <c r="C6133" s="4">
        <v>1586</v>
      </c>
      <c r="D6133" s="4">
        <v>74</v>
      </c>
      <c r="E6133" s="4"/>
      <c r="F6133" s="4"/>
      <c r="G6133" s="4">
        <v>46</v>
      </c>
      <c r="H6133" s="4">
        <v>1706</v>
      </c>
      <c r="I6133" s="4"/>
      <c r="J6133" s="4"/>
      <c r="K6133" s="4"/>
      <c r="L6133" s="4"/>
      <c r="M6133" s="4">
        <v>2668</v>
      </c>
    </row>
    <row r="6134" spans="1:13" x14ac:dyDescent="0.2">
      <c r="A6134" s="8">
        <v>41529</v>
      </c>
      <c r="B6134" s="4">
        <v>16</v>
      </c>
      <c r="C6134" s="4">
        <v>1687</v>
      </c>
      <c r="D6134" s="4">
        <v>79</v>
      </c>
      <c r="E6134" s="4"/>
      <c r="F6134" s="4"/>
      <c r="G6134" s="4">
        <v>44</v>
      </c>
      <c r="H6134" s="4">
        <v>1810</v>
      </c>
      <c r="I6134" s="4"/>
      <c r="J6134" s="4"/>
      <c r="K6134" s="4"/>
      <c r="L6134" s="4"/>
      <c r="M6134" s="4">
        <v>2834</v>
      </c>
    </row>
    <row r="6135" spans="1:13" x14ac:dyDescent="0.2">
      <c r="A6135" s="8">
        <v>41529</v>
      </c>
      <c r="B6135" s="4">
        <v>17</v>
      </c>
      <c r="C6135" s="4">
        <v>1774</v>
      </c>
      <c r="D6135" s="4">
        <v>83</v>
      </c>
      <c r="E6135" s="4"/>
      <c r="F6135" s="4"/>
      <c r="G6135" s="4">
        <v>41</v>
      </c>
      <c r="H6135" s="4">
        <v>1898</v>
      </c>
      <c r="I6135" s="4"/>
      <c r="J6135" s="4"/>
      <c r="K6135" s="4"/>
      <c r="L6135" s="4"/>
      <c r="M6135" s="4">
        <v>2952</v>
      </c>
    </row>
    <row r="6136" spans="1:13" x14ac:dyDescent="0.2">
      <c r="A6136" s="8">
        <v>41529</v>
      </c>
      <c r="B6136" s="4">
        <v>18</v>
      </c>
      <c r="C6136" s="4">
        <v>1809</v>
      </c>
      <c r="D6136" s="4">
        <v>84</v>
      </c>
      <c r="E6136" s="4"/>
      <c r="F6136" s="4"/>
      <c r="G6136" s="4">
        <v>40</v>
      </c>
      <c r="H6136" s="4">
        <v>1933</v>
      </c>
      <c r="I6136" s="4"/>
      <c r="J6136" s="4"/>
      <c r="K6136" s="4"/>
      <c r="L6136" s="4"/>
      <c r="M6136" s="4">
        <v>3002</v>
      </c>
    </row>
    <row r="6137" spans="1:13" x14ac:dyDescent="0.2">
      <c r="A6137" s="8">
        <v>41529</v>
      </c>
      <c r="B6137" s="4">
        <v>19</v>
      </c>
      <c r="C6137" s="4">
        <v>1743</v>
      </c>
      <c r="D6137" s="4">
        <v>81</v>
      </c>
      <c r="E6137" s="4"/>
      <c r="F6137" s="4"/>
      <c r="G6137" s="4">
        <v>38</v>
      </c>
      <c r="H6137" s="4">
        <v>1862</v>
      </c>
      <c r="I6137" s="4"/>
      <c r="J6137" s="4"/>
      <c r="K6137" s="4"/>
      <c r="L6137" s="4"/>
      <c r="M6137" s="4">
        <v>2893</v>
      </c>
    </row>
    <row r="6138" spans="1:13" x14ac:dyDescent="0.2">
      <c r="A6138" s="8">
        <v>41529</v>
      </c>
      <c r="B6138" s="4">
        <v>20</v>
      </c>
      <c r="C6138" s="4">
        <v>1686</v>
      </c>
      <c r="D6138" s="4">
        <v>78</v>
      </c>
      <c r="E6138" s="4"/>
      <c r="F6138" s="4"/>
      <c r="G6138" s="4">
        <v>33</v>
      </c>
      <c r="H6138" s="4">
        <v>1797</v>
      </c>
      <c r="I6138" s="4"/>
      <c r="J6138" s="4"/>
      <c r="K6138" s="4"/>
      <c r="L6138" s="4"/>
      <c r="M6138" s="4">
        <v>2810</v>
      </c>
    </row>
    <row r="6139" spans="1:13" x14ac:dyDescent="0.2">
      <c r="A6139" s="8">
        <v>41529</v>
      </c>
      <c r="B6139" s="4">
        <v>21</v>
      </c>
      <c r="C6139" s="4">
        <v>1613</v>
      </c>
      <c r="D6139" s="4">
        <v>75</v>
      </c>
      <c r="E6139" s="4"/>
      <c r="F6139" s="4"/>
      <c r="G6139" s="4">
        <v>34</v>
      </c>
      <c r="H6139" s="4">
        <v>1722</v>
      </c>
      <c r="I6139" s="4"/>
      <c r="J6139" s="4"/>
      <c r="K6139" s="4"/>
      <c r="L6139" s="4"/>
      <c r="M6139" s="4">
        <v>2706</v>
      </c>
    </row>
    <row r="6140" spans="1:13" x14ac:dyDescent="0.2">
      <c r="A6140" s="8">
        <v>41529</v>
      </c>
      <c r="B6140" s="4">
        <v>22</v>
      </c>
      <c r="C6140" s="4">
        <v>1462</v>
      </c>
      <c r="D6140" s="4">
        <v>68</v>
      </c>
      <c r="E6140" s="4"/>
      <c r="F6140" s="4"/>
      <c r="G6140" s="4">
        <v>32</v>
      </c>
      <c r="H6140" s="4">
        <v>1562</v>
      </c>
      <c r="I6140" s="4"/>
      <c r="J6140" s="4"/>
      <c r="K6140" s="4"/>
      <c r="L6140" s="4"/>
      <c r="M6140" s="4">
        <v>2465</v>
      </c>
    </row>
    <row r="6141" spans="1:13" x14ac:dyDescent="0.2">
      <c r="A6141" s="8">
        <v>41529</v>
      </c>
      <c r="B6141" s="4">
        <v>23</v>
      </c>
      <c r="C6141" s="4">
        <v>1284</v>
      </c>
      <c r="D6141" s="4">
        <v>60</v>
      </c>
      <c r="E6141" s="4"/>
      <c r="F6141" s="4"/>
      <c r="G6141" s="4">
        <v>32</v>
      </c>
      <c r="H6141" s="4">
        <v>1376</v>
      </c>
      <c r="I6141" s="4"/>
      <c r="J6141" s="4"/>
      <c r="K6141" s="4"/>
      <c r="L6141" s="4"/>
      <c r="M6141" s="4">
        <v>2179</v>
      </c>
    </row>
    <row r="6142" spans="1:13" x14ac:dyDescent="0.2">
      <c r="A6142" s="8">
        <v>41529</v>
      </c>
      <c r="B6142" s="4">
        <v>24</v>
      </c>
      <c r="C6142" s="4">
        <v>1134</v>
      </c>
      <c r="D6142" s="4">
        <v>53</v>
      </c>
      <c r="E6142" s="4"/>
      <c r="F6142" s="4"/>
      <c r="G6142" s="4">
        <v>31</v>
      </c>
      <c r="H6142" s="4">
        <v>1218</v>
      </c>
      <c r="I6142" s="4"/>
      <c r="J6142" s="4"/>
      <c r="K6142" s="4"/>
      <c r="L6142" s="4"/>
      <c r="M6142" s="4">
        <v>1937</v>
      </c>
    </row>
    <row r="6143" spans="1:13" x14ac:dyDescent="0.2">
      <c r="A6143" s="8">
        <v>41530</v>
      </c>
      <c r="B6143" s="4">
        <v>1</v>
      </c>
      <c r="C6143" s="4">
        <v>1025</v>
      </c>
      <c r="D6143" s="4">
        <v>48</v>
      </c>
      <c r="E6143" s="4"/>
      <c r="F6143" s="4"/>
      <c r="G6143" s="4">
        <v>30</v>
      </c>
      <c r="H6143" s="4">
        <v>1103</v>
      </c>
      <c r="I6143" s="4"/>
      <c r="J6143" s="4"/>
      <c r="K6143" s="4"/>
      <c r="L6143" s="4"/>
      <c r="M6143" s="4">
        <v>1773</v>
      </c>
    </row>
    <row r="6144" spans="1:13" x14ac:dyDescent="0.2">
      <c r="A6144" s="8">
        <v>41530</v>
      </c>
      <c r="B6144" s="4">
        <v>2</v>
      </c>
      <c r="C6144" s="4">
        <v>956</v>
      </c>
      <c r="D6144" s="4">
        <v>45</v>
      </c>
      <c r="E6144" s="4"/>
      <c r="F6144" s="4"/>
      <c r="G6144" s="4">
        <v>31</v>
      </c>
      <c r="H6144" s="4">
        <v>1032</v>
      </c>
      <c r="I6144" s="4"/>
      <c r="J6144" s="4"/>
      <c r="K6144" s="4"/>
      <c r="L6144" s="4"/>
      <c r="M6144" s="4">
        <v>1683</v>
      </c>
    </row>
    <row r="6145" spans="1:13" x14ac:dyDescent="0.2">
      <c r="A6145" s="8">
        <v>41530</v>
      </c>
      <c r="B6145" s="4">
        <v>3</v>
      </c>
      <c r="C6145" s="4">
        <v>918</v>
      </c>
      <c r="D6145" s="4">
        <v>43</v>
      </c>
      <c r="E6145" s="4"/>
      <c r="F6145" s="4"/>
      <c r="G6145" s="4">
        <v>31</v>
      </c>
      <c r="H6145" s="4">
        <v>992</v>
      </c>
      <c r="I6145" s="4"/>
      <c r="J6145" s="4"/>
      <c r="K6145" s="4"/>
      <c r="L6145" s="4"/>
      <c r="M6145" s="4">
        <v>1621</v>
      </c>
    </row>
    <row r="6146" spans="1:13" x14ac:dyDescent="0.2">
      <c r="A6146" s="8">
        <v>41530</v>
      </c>
      <c r="B6146" s="4">
        <v>4</v>
      </c>
      <c r="C6146" s="4">
        <v>903</v>
      </c>
      <c r="D6146" s="4">
        <v>42</v>
      </c>
      <c r="E6146" s="4"/>
      <c r="F6146" s="4"/>
      <c r="G6146" s="4">
        <v>30</v>
      </c>
      <c r="H6146" s="4">
        <v>975</v>
      </c>
      <c r="I6146" s="4"/>
      <c r="J6146" s="4"/>
      <c r="K6146" s="4"/>
      <c r="L6146" s="4"/>
      <c r="M6146" s="4">
        <v>1592</v>
      </c>
    </row>
    <row r="6147" spans="1:13" x14ac:dyDescent="0.2">
      <c r="A6147" s="8">
        <v>41530</v>
      </c>
      <c r="B6147" s="4">
        <v>5</v>
      </c>
      <c r="C6147" s="4">
        <v>921</v>
      </c>
      <c r="D6147" s="4">
        <v>43</v>
      </c>
      <c r="E6147" s="4"/>
      <c r="F6147" s="4"/>
      <c r="G6147" s="4">
        <v>31</v>
      </c>
      <c r="H6147" s="4">
        <v>995</v>
      </c>
      <c r="I6147" s="4"/>
      <c r="J6147" s="4"/>
      <c r="K6147" s="4"/>
      <c r="L6147" s="4"/>
      <c r="M6147" s="4">
        <v>1616</v>
      </c>
    </row>
    <row r="6148" spans="1:13" x14ac:dyDescent="0.2">
      <c r="A6148" s="8">
        <v>41530</v>
      </c>
      <c r="B6148" s="4">
        <v>6</v>
      </c>
      <c r="C6148" s="4">
        <v>977</v>
      </c>
      <c r="D6148" s="4">
        <v>46</v>
      </c>
      <c r="E6148" s="4"/>
      <c r="F6148" s="4"/>
      <c r="G6148" s="4">
        <v>31</v>
      </c>
      <c r="H6148" s="4">
        <v>1054</v>
      </c>
      <c r="I6148" s="4"/>
      <c r="J6148" s="4"/>
      <c r="K6148" s="4"/>
      <c r="L6148" s="4"/>
      <c r="M6148" s="4">
        <v>1701</v>
      </c>
    </row>
    <row r="6149" spans="1:13" x14ac:dyDescent="0.2">
      <c r="A6149" s="8">
        <v>41530</v>
      </c>
      <c r="B6149" s="4">
        <v>7</v>
      </c>
      <c r="C6149" s="4">
        <v>1086</v>
      </c>
      <c r="D6149" s="4">
        <v>51</v>
      </c>
      <c r="E6149" s="4"/>
      <c r="F6149" s="4"/>
      <c r="G6149" s="4">
        <v>31</v>
      </c>
      <c r="H6149" s="4">
        <v>1168</v>
      </c>
      <c r="I6149" s="4"/>
      <c r="J6149" s="4"/>
      <c r="K6149" s="4"/>
      <c r="L6149" s="4"/>
      <c r="M6149" s="4">
        <v>1863</v>
      </c>
    </row>
    <row r="6150" spans="1:13" x14ac:dyDescent="0.2">
      <c r="A6150" s="8">
        <v>41530</v>
      </c>
      <c r="B6150" s="4">
        <v>8</v>
      </c>
      <c r="C6150" s="4">
        <v>1129</v>
      </c>
      <c r="D6150" s="4">
        <v>53</v>
      </c>
      <c r="E6150" s="4"/>
      <c r="F6150" s="4"/>
      <c r="G6150" s="4">
        <v>32</v>
      </c>
      <c r="H6150" s="4">
        <v>1214</v>
      </c>
      <c r="I6150" s="4"/>
      <c r="J6150" s="4"/>
      <c r="K6150" s="4"/>
      <c r="L6150" s="4"/>
      <c r="M6150" s="4">
        <v>1930</v>
      </c>
    </row>
    <row r="6151" spans="1:13" x14ac:dyDescent="0.2">
      <c r="A6151" s="8">
        <v>41530</v>
      </c>
      <c r="B6151" s="4">
        <v>9</v>
      </c>
      <c r="C6151" s="4">
        <v>1164</v>
      </c>
      <c r="D6151" s="4">
        <v>55</v>
      </c>
      <c r="E6151" s="4"/>
      <c r="F6151" s="4"/>
      <c r="G6151" s="4">
        <v>37</v>
      </c>
      <c r="H6151" s="4">
        <v>1256</v>
      </c>
      <c r="I6151" s="4"/>
      <c r="J6151" s="4"/>
      <c r="K6151" s="4"/>
      <c r="L6151" s="4"/>
      <c r="M6151" s="4">
        <v>2004</v>
      </c>
    </row>
    <row r="6152" spans="1:13" x14ac:dyDescent="0.2">
      <c r="A6152" s="8">
        <v>41530</v>
      </c>
      <c r="B6152" s="4">
        <v>10</v>
      </c>
      <c r="C6152" s="4">
        <v>1236</v>
      </c>
      <c r="D6152" s="4">
        <v>58</v>
      </c>
      <c r="E6152" s="4"/>
      <c r="F6152" s="4"/>
      <c r="G6152" s="4">
        <v>39</v>
      </c>
      <c r="H6152" s="4">
        <v>1333</v>
      </c>
      <c r="I6152" s="4"/>
      <c r="J6152" s="4"/>
      <c r="K6152" s="4"/>
      <c r="L6152" s="4"/>
      <c r="M6152" s="4">
        <v>2112</v>
      </c>
    </row>
    <row r="6153" spans="1:13" x14ac:dyDescent="0.2">
      <c r="A6153" s="8">
        <v>41530</v>
      </c>
      <c r="B6153" s="4">
        <v>11</v>
      </c>
      <c r="C6153" s="4">
        <v>1306</v>
      </c>
      <c r="D6153" s="4">
        <v>61</v>
      </c>
      <c r="E6153" s="4"/>
      <c r="F6153" s="4"/>
      <c r="G6153" s="4">
        <v>44</v>
      </c>
      <c r="H6153" s="4">
        <v>1411</v>
      </c>
      <c r="I6153" s="4"/>
      <c r="J6153" s="4"/>
      <c r="K6153" s="4"/>
      <c r="L6153" s="4"/>
      <c r="M6153" s="4">
        <v>2235</v>
      </c>
    </row>
    <row r="6154" spans="1:13" x14ac:dyDescent="0.2">
      <c r="A6154" s="8">
        <v>41530</v>
      </c>
      <c r="B6154" s="4">
        <v>12</v>
      </c>
      <c r="C6154" s="4">
        <v>1386</v>
      </c>
      <c r="D6154" s="4">
        <v>65</v>
      </c>
      <c r="E6154" s="4"/>
      <c r="F6154" s="4"/>
      <c r="G6154" s="4">
        <v>43</v>
      </c>
      <c r="H6154" s="4">
        <v>1494</v>
      </c>
      <c r="I6154" s="4"/>
      <c r="J6154" s="4"/>
      <c r="K6154" s="4"/>
      <c r="L6154" s="4"/>
      <c r="M6154" s="4">
        <v>2367</v>
      </c>
    </row>
    <row r="6155" spans="1:13" x14ac:dyDescent="0.2">
      <c r="A6155" s="8">
        <v>41530</v>
      </c>
      <c r="B6155" s="4">
        <v>13</v>
      </c>
      <c r="C6155" s="4">
        <v>1479</v>
      </c>
      <c r="D6155" s="4">
        <v>69</v>
      </c>
      <c r="E6155" s="4"/>
      <c r="F6155" s="4"/>
      <c r="G6155" s="4">
        <v>42</v>
      </c>
      <c r="H6155" s="4">
        <v>1590</v>
      </c>
      <c r="I6155" s="4"/>
      <c r="J6155" s="4"/>
      <c r="K6155" s="4"/>
      <c r="L6155" s="4"/>
      <c r="M6155" s="4">
        <v>2521</v>
      </c>
    </row>
    <row r="6156" spans="1:13" x14ac:dyDescent="0.2">
      <c r="A6156" s="8">
        <v>41530</v>
      </c>
      <c r="B6156" s="4">
        <v>14</v>
      </c>
      <c r="C6156" s="4">
        <v>1597</v>
      </c>
      <c r="D6156" s="4">
        <v>75</v>
      </c>
      <c r="E6156" s="4"/>
      <c r="F6156" s="4"/>
      <c r="G6156" s="4">
        <v>46</v>
      </c>
      <c r="H6156" s="4">
        <v>1718</v>
      </c>
      <c r="I6156" s="4"/>
      <c r="J6156" s="4"/>
      <c r="K6156" s="4"/>
      <c r="L6156" s="4"/>
      <c r="M6156" s="4">
        <v>2710</v>
      </c>
    </row>
    <row r="6157" spans="1:13" x14ac:dyDescent="0.2">
      <c r="A6157" s="8">
        <v>41530</v>
      </c>
      <c r="B6157" s="4">
        <v>15</v>
      </c>
      <c r="C6157" s="4">
        <v>1734</v>
      </c>
      <c r="D6157" s="4">
        <v>81</v>
      </c>
      <c r="E6157" s="4"/>
      <c r="F6157" s="4"/>
      <c r="G6157" s="4">
        <v>43</v>
      </c>
      <c r="H6157" s="4">
        <v>1858</v>
      </c>
      <c r="I6157" s="4"/>
      <c r="J6157" s="4"/>
      <c r="K6157" s="4"/>
      <c r="L6157" s="4"/>
      <c r="M6157" s="4">
        <v>2910</v>
      </c>
    </row>
    <row r="6158" spans="1:13" x14ac:dyDescent="0.2">
      <c r="A6158" s="8">
        <v>41530</v>
      </c>
      <c r="B6158" s="4">
        <v>16</v>
      </c>
      <c r="C6158" s="4">
        <v>1873</v>
      </c>
      <c r="D6158" s="4">
        <v>87</v>
      </c>
      <c r="E6158" s="4"/>
      <c r="F6158" s="4"/>
      <c r="G6158" s="4">
        <v>45</v>
      </c>
      <c r="H6158" s="4">
        <v>2005</v>
      </c>
      <c r="I6158" s="4"/>
      <c r="J6158" s="4"/>
      <c r="K6158" s="4"/>
      <c r="L6158" s="4"/>
      <c r="M6158" s="4">
        <v>3107</v>
      </c>
    </row>
    <row r="6159" spans="1:13" x14ac:dyDescent="0.2">
      <c r="A6159" s="8">
        <v>41530</v>
      </c>
      <c r="B6159" s="4">
        <v>17</v>
      </c>
      <c r="C6159" s="4">
        <v>1959</v>
      </c>
      <c r="D6159" s="4">
        <v>91</v>
      </c>
      <c r="E6159" s="4"/>
      <c r="F6159" s="4"/>
      <c r="G6159" s="4">
        <v>42</v>
      </c>
      <c r="H6159" s="4">
        <v>2092</v>
      </c>
      <c r="I6159" s="4"/>
      <c r="J6159" s="4"/>
      <c r="K6159" s="4"/>
      <c r="L6159" s="4"/>
      <c r="M6159" s="4">
        <v>3221</v>
      </c>
    </row>
    <row r="6160" spans="1:13" x14ac:dyDescent="0.2">
      <c r="A6160" s="8">
        <v>41530</v>
      </c>
      <c r="B6160" s="4">
        <v>18</v>
      </c>
      <c r="C6160" s="4">
        <v>1973</v>
      </c>
      <c r="D6160" s="4">
        <v>92</v>
      </c>
      <c r="E6160" s="4"/>
      <c r="F6160" s="4"/>
      <c r="G6160" s="4">
        <v>38</v>
      </c>
      <c r="H6160" s="4">
        <v>2103</v>
      </c>
      <c r="I6160" s="4"/>
      <c r="J6160" s="4"/>
      <c r="K6160" s="4"/>
      <c r="L6160" s="4"/>
      <c r="M6160" s="4">
        <v>3235</v>
      </c>
    </row>
    <row r="6161" spans="1:13" x14ac:dyDescent="0.2">
      <c r="A6161" s="8">
        <v>41530</v>
      </c>
      <c r="B6161" s="4">
        <v>19</v>
      </c>
      <c r="C6161" s="4">
        <v>1833</v>
      </c>
      <c r="D6161" s="4">
        <v>85</v>
      </c>
      <c r="E6161" s="4"/>
      <c r="F6161" s="4"/>
      <c r="G6161" s="4">
        <v>36</v>
      </c>
      <c r="H6161" s="4">
        <v>1954</v>
      </c>
      <c r="I6161" s="4"/>
      <c r="J6161" s="4"/>
      <c r="K6161" s="4"/>
      <c r="L6161" s="4"/>
      <c r="M6161" s="4">
        <v>3041</v>
      </c>
    </row>
    <row r="6162" spans="1:13" x14ac:dyDescent="0.2">
      <c r="A6162" s="8">
        <v>41530</v>
      </c>
      <c r="B6162" s="4">
        <v>20</v>
      </c>
      <c r="C6162" s="4">
        <v>1706</v>
      </c>
      <c r="D6162" s="4">
        <v>79</v>
      </c>
      <c r="E6162" s="4"/>
      <c r="F6162" s="4"/>
      <c r="G6162" s="4">
        <v>34</v>
      </c>
      <c r="H6162" s="4">
        <v>1819</v>
      </c>
      <c r="I6162" s="4"/>
      <c r="J6162" s="4"/>
      <c r="K6162" s="4"/>
      <c r="L6162" s="4"/>
      <c r="M6162" s="4">
        <v>2870</v>
      </c>
    </row>
    <row r="6163" spans="1:13" x14ac:dyDescent="0.2">
      <c r="A6163" s="8">
        <v>41530</v>
      </c>
      <c r="B6163" s="4">
        <v>21</v>
      </c>
      <c r="C6163" s="4">
        <v>1605</v>
      </c>
      <c r="D6163" s="4">
        <v>75</v>
      </c>
      <c r="E6163" s="4"/>
      <c r="F6163" s="4"/>
      <c r="G6163" s="4">
        <v>32</v>
      </c>
      <c r="H6163" s="4">
        <v>1712</v>
      </c>
      <c r="I6163" s="4"/>
      <c r="J6163" s="4"/>
      <c r="K6163" s="4"/>
      <c r="L6163" s="4"/>
      <c r="M6163" s="4">
        <v>2701</v>
      </c>
    </row>
    <row r="6164" spans="1:13" x14ac:dyDescent="0.2">
      <c r="A6164" s="8">
        <v>41530</v>
      </c>
      <c r="B6164" s="4">
        <v>22</v>
      </c>
      <c r="C6164" s="4">
        <v>1462</v>
      </c>
      <c r="D6164" s="4">
        <v>68</v>
      </c>
      <c r="E6164" s="4"/>
      <c r="F6164" s="4"/>
      <c r="G6164" s="4">
        <v>32</v>
      </c>
      <c r="H6164" s="4">
        <v>1562</v>
      </c>
      <c r="I6164" s="4"/>
      <c r="J6164" s="4"/>
      <c r="K6164" s="4"/>
      <c r="L6164" s="4"/>
      <c r="M6164" s="4">
        <v>2472</v>
      </c>
    </row>
    <row r="6165" spans="1:13" x14ac:dyDescent="0.2">
      <c r="A6165" s="8">
        <v>41530</v>
      </c>
      <c r="B6165" s="4">
        <v>23</v>
      </c>
      <c r="C6165" s="4">
        <v>1311</v>
      </c>
      <c r="D6165" s="4">
        <v>61</v>
      </c>
      <c r="E6165" s="4"/>
      <c r="F6165" s="4"/>
      <c r="G6165" s="4">
        <v>31</v>
      </c>
      <c r="H6165" s="4">
        <v>1403</v>
      </c>
      <c r="I6165" s="4"/>
      <c r="J6165" s="4"/>
      <c r="K6165" s="4"/>
      <c r="L6165" s="4"/>
      <c r="M6165" s="4">
        <v>2222</v>
      </c>
    </row>
    <row r="6166" spans="1:13" x14ac:dyDescent="0.2">
      <c r="A6166" s="8">
        <v>41530</v>
      </c>
      <c r="B6166" s="4">
        <v>24</v>
      </c>
      <c r="C6166" s="4">
        <v>1170</v>
      </c>
      <c r="D6166" s="4">
        <v>55</v>
      </c>
      <c r="E6166" s="4"/>
      <c r="F6166" s="4"/>
      <c r="G6166" s="4">
        <v>31</v>
      </c>
      <c r="H6166" s="4">
        <v>1256</v>
      </c>
      <c r="I6166" s="4"/>
      <c r="J6166" s="4"/>
      <c r="K6166" s="4"/>
      <c r="L6166" s="4"/>
      <c r="M6166" s="4">
        <v>1990</v>
      </c>
    </row>
    <row r="6167" spans="1:13" x14ac:dyDescent="0.2">
      <c r="A6167" s="8">
        <v>41531</v>
      </c>
      <c r="B6167" s="4">
        <v>1</v>
      </c>
      <c r="C6167" s="4">
        <v>1055</v>
      </c>
      <c r="D6167" s="4">
        <v>49</v>
      </c>
      <c r="E6167" s="4"/>
      <c r="F6167" s="4"/>
      <c r="G6167" s="4">
        <v>30</v>
      </c>
      <c r="H6167" s="4">
        <v>1134</v>
      </c>
      <c r="I6167" s="4"/>
      <c r="J6167" s="4"/>
      <c r="K6167" s="4"/>
      <c r="L6167" s="4"/>
      <c r="M6167" s="4">
        <v>1815</v>
      </c>
    </row>
    <row r="6168" spans="1:13" x14ac:dyDescent="0.2">
      <c r="A6168" s="8">
        <v>41531</v>
      </c>
      <c r="B6168" s="4">
        <v>2</v>
      </c>
      <c r="C6168" s="4">
        <v>976</v>
      </c>
      <c r="D6168" s="4">
        <v>46</v>
      </c>
      <c r="E6168" s="4"/>
      <c r="F6168" s="4"/>
      <c r="G6168" s="4">
        <v>30</v>
      </c>
      <c r="H6168" s="4">
        <v>1052</v>
      </c>
      <c r="I6168" s="4"/>
      <c r="J6168" s="4"/>
      <c r="K6168" s="4"/>
      <c r="L6168" s="4"/>
      <c r="M6168" s="4">
        <v>1698</v>
      </c>
    </row>
    <row r="6169" spans="1:13" x14ac:dyDescent="0.2">
      <c r="A6169" s="8">
        <v>41531</v>
      </c>
      <c r="B6169" s="4">
        <v>3</v>
      </c>
      <c r="C6169" s="4">
        <v>927</v>
      </c>
      <c r="D6169" s="4">
        <v>44</v>
      </c>
      <c r="E6169" s="4"/>
      <c r="F6169" s="4"/>
      <c r="G6169" s="4">
        <v>31</v>
      </c>
      <c r="H6169" s="4">
        <v>1002</v>
      </c>
      <c r="I6169" s="4"/>
      <c r="J6169" s="4"/>
      <c r="K6169" s="4"/>
      <c r="L6169" s="4"/>
      <c r="M6169" s="4">
        <v>1625</v>
      </c>
    </row>
    <row r="6170" spans="1:13" x14ac:dyDescent="0.2">
      <c r="A6170" s="8">
        <v>41531</v>
      </c>
      <c r="B6170" s="4">
        <v>4</v>
      </c>
      <c r="C6170" s="4">
        <v>896</v>
      </c>
      <c r="D6170" s="4">
        <v>42</v>
      </c>
      <c r="E6170" s="4"/>
      <c r="F6170" s="4"/>
      <c r="G6170" s="4">
        <v>30</v>
      </c>
      <c r="H6170" s="4">
        <v>968</v>
      </c>
      <c r="I6170" s="4"/>
      <c r="J6170" s="4"/>
      <c r="K6170" s="4"/>
      <c r="L6170" s="4"/>
      <c r="M6170" s="4">
        <v>1570</v>
      </c>
    </row>
    <row r="6171" spans="1:13" x14ac:dyDescent="0.2">
      <c r="A6171" s="8">
        <v>41531</v>
      </c>
      <c r="B6171" s="4">
        <v>5</v>
      </c>
      <c r="C6171" s="4">
        <v>894</v>
      </c>
      <c r="D6171" s="4">
        <v>42</v>
      </c>
      <c r="E6171" s="4"/>
      <c r="F6171" s="4"/>
      <c r="G6171" s="4">
        <v>30</v>
      </c>
      <c r="H6171" s="4">
        <v>966</v>
      </c>
      <c r="I6171" s="4"/>
      <c r="J6171" s="4"/>
      <c r="K6171" s="4"/>
      <c r="L6171" s="4"/>
      <c r="M6171" s="4">
        <v>1563</v>
      </c>
    </row>
    <row r="6172" spans="1:13" x14ac:dyDescent="0.2">
      <c r="A6172" s="8">
        <v>41531</v>
      </c>
      <c r="B6172" s="4">
        <v>6</v>
      </c>
      <c r="C6172" s="4">
        <v>907</v>
      </c>
      <c r="D6172" s="4">
        <v>43</v>
      </c>
      <c r="E6172" s="4"/>
      <c r="F6172" s="4"/>
      <c r="G6172" s="4">
        <v>30</v>
      </c>
      <c r="H6172" s="4">
        <v>980</v>
      </c>
      <c r="I6172" s="4"/>
      <c r="J6172" s="4"/>
      <c r="K6172" s="4"/>
      <c r="L6172" s="4"/>
      <c r="M6172" s="4">
        <v>1589</v>
      </c>
    </row>
    <row r="6173" spans="1:13" x14ac:dyDescent="0.2">
      <c r="A6173" s="8">
        <v>41531</v>
      </c>
      <c r="B6173" s="4">
        <v>7</v>
      </c>
      <c r="C6173" s="4">
        <v>935</v>
      </c>
      <c r="D6173" s="4">
        <v>44</v>
      </c>
      <c r="E6173" s="4"/>
      <c r="F6173" s="4"/>
      <c r="G6173" s="4">
        <v>31</v>
      </c>
      <c r="H6173" s="4">
        <v>1010</v>
      </c>
      <c r="I6173" s="4"/>
      <c r="J6173" s="4"/>
      <c r="K6173" s="4"/>
      <c r="L6173" s="4"/>
      <c r="M6173" s="4">
        <v>1626</v>
      </c>
    </row>
    <row r="6174" spans="1:13" x14ac:dyDescent="0.2">
      <c r="A6174" s="8">
        <v>41531</v>
      </c>
      <c r="B6174" s="4">
        <v>8</v>
      </c>
      <c r="C6174" s="4">
        <v>950</v>
      </c>
      <c r="D6174" s="4">
        <v>45</v>
      </c>
      <c r="E6174" s="4"/>
      <c r="F6174" s="4"/>
      <c r="G6174" s="4">
        <v>33</v>
      </c>
      <c r="H6174" s="4">
        <v>1028</v>
      </c>
      <c r="I6174" s="4"/>
      <c r="J6174" s="4"/>
      <c r="K6174" s="4"/>
      <c r="L6174" s="4"/>
      <c r="M6174" s="4">
        <v>1645</v>
      </c>
    </row>
    <row r="6175" spans="1:13" x14ac:dyDescent="0.2">
      <c r="A6175" s="8">
        <v>41531</v>
      </c>
      <c r="B6175" s="4">
        <v>9</v>
      </c>
      <c r="C6175" s="4">
        <v>1024</v>
      </c>
      <c r="D6175" s="4">
        <v>48</v>
      </c>
      <c r="E6175" s="4"/>
      <c r="F6175" s="4"/>
      <c r="G6175" s="4">
        <v>37</v>
      </c>
      <c r="H6175" s="4">
        <v>1109</v>
      </c>
      <c r="I6175" s="4"/>
      <c r="J6175" s="4"/>
      <c r="K6175" s="4"/>
      <c r="L6175" s="4"/>
      <c r="M6175" s="4">
        <v>1763</v>
      </c>
    </row>
    <row r="6176" spans="1:13" x14ac:dyDescent="0.2">
      <c r="A6176" s="8">
        <v>41531</v>
      </c>
      <c r="B6176" s="4">
        <v>10</v>
      </c>
      <c r="C6176" s="4">
        <v>1094</v>
      </c>
      <c r="D6176" s="4">
        <v>52</v>
      </c>
      <c r="E6176" s="4"/>
      <c r="F6176" s="4"/>
      <c r="G6176" s="4">
        <v>40</v>
      </c>
      <c r="H6176" s="4">
        <v>1186</v>
      </c>
      <c r="I6176" s="4"/>
      <c r="J6176" s="4"/>
      <c r="K6176" s="4"/>
      <c r="L6176" s="4"/>
      <c r="M6176" s="4">
        <v>1870</v>
      </c>
    </row>
    <row r="6177" spans="1:13" x14ac:dyDescent="0.2">
      <c r="A6177" s="8">
        <v>41531</v>
      </c>
      <c r="B6177" s="4">
        <v>11</v>
      </c>
      <c r="C6177" s="4">
        <v>1168</v>
      </c>
      <c r="D6177" s="4">
        <v>55</v>
      </c>
      <c r="E6177" s="4"/>
      <c r="F6177" s="4"/>
      <c r="G6177" s="4">
        <v>43</v>
      </c>
      <c r="H6177" s="4">
        <v>1266</v>
      </c>
      <c r="I6177" s="4"/>
      <c r="J6177" s="4"/>
      <c r="K6177" s="4"/>
      <c r="L6177" s="4"/>
      <c r="M6177" s="4">
        <v>2000</v>
      </c>
    </row>
    <row r="6178" spans="1:13" x14ac:dyDescent="0.2">
      <c r="A6178" s="8">
        <v>41531</v>
      </c>
      <c r="B6178" s="4">
        <v>12</v>
      </c>
      <c r="C6178" s="4">
        <v>1225</v>
      </c>
      <c r="D6178" s="4">
        <v>58</v>
      </c>
      <c r="E6178" s="4"/>
      <c r="F6178" s="4"/>
      <c r="G6178" s="4">
        <v>40</v>
      </c>
      <c r="H6178" s="4">
        <v>1323</v>
      </c>
      <c r="I6178" s="4"/>
      <c r="J6178" s="4"/>
      <c r="K6178" s="4"/>
      <c r="L6178" s="4"/>
      <c r="M6178" s="4">
        <v>2094</v>
      </c>
    </row>
    <row r="6179" spans="1:13" x14ac:dyDescent="0.2">
      <c r="A6179" s="8">
        <v>41531</v>
      </c>
      <c r="B6179" s="4">
        <v>13</v>
      </c>
      <c r="C6179" s="4">
        <v>1283</v>
      </c>
      <c r="D6179" s="4">
        <v>60</v>
      </c>
      <c r="E6179" s="4"/>
      <c r="F6179" s="4"/>
      <c r="G6179" s="4">
        <v>43</v>
      </c>
      <c r="H6179" s="4">
        <v>1386</v>
      </c>
      <c r="I6179" s="4"/>
      <c r="J6179" s="4"/>
      <c r="K6179" s="4"/>
      <c r="L6179" s="4"/>
      <c r="M6179" s="4">
        <v>2206</v>
      </c>
    </row>
    <row r="6180" spans="1:13" x14ac:dyDescent="0.2">
      <c r="A6180" s="8">
        <v>41531</v>
      </c>
      <c r="B6180" s="4">
        <v>14</v>
      </c>
      <c r="C6180" s="4">
        <v>1377</v>
      </c>
      <c r="D6180" s="4">
        <v>65</v>
      </c>
      <c r="E6180" s="4"/>
      <c r="F6180" s="4"/>
      <c r="G6180" s="4">
        <v>42</v>
      </c>
      <c r="H6180" s="4">
        <v>1484</v>
      </c>
      <c r="I6180" s="4"/>
      <c r="J6180" s="4"/>
      <c r="K6180" s="4"/>
      <c r="L6180" s="4"/>
      <c r="M6180" s="4">
        <v>2358</v>
      </c>
    </row>
    <row r="6181" spans="1:13" x14ac:dyDescent="0.2">
      <c r="A6181" s="8">
        <v>41531</v>
      </c>
      <c r="B6181" s="4">
        <v>15</v>
      </c>
      <c r="C6181" s="4">
        <v>1481</v>
      </c>
      <c r="D6181" s="4">
        <v>70</v>
      </c>
      <c r="E6181" s="4"/>
      <c r="F6181" s="4"/>
      <c r="G6181" s="4">
        <v>45</v>
      </c>
      <c r="H6181" s="4">
        <v>1596</v>
      </c>
      <c r="I6181" s="4"/>
      <c r="J6181" s="4"/>
      <c r="K6181" s="4"/>
      <c r="L6181" s="4"/>
      <c r="M6181" s="4">
        <v>2525</v>
      </c>
    </row>
    <row r="6182" spans="1:13" x14ac:dyDescent="0.2">
      <c r="A6182" s="8">
        <v>41531</v>
      </c>
      <c r="B6182" s="4">
        <v>16</v>
      </c>
      <c r="C6182" s="4">
        <v>1604</v>
      </c>
      <c r="D6182" s="4">
        <v>75</v>
      </c>
      <c r="E6182" s="4"/>
      <c r="F6182" s="4"/>
      <c r="G6182" s="4">
        <v>42</v>
      </c>
      <c r="H6182" s="4">
        <v>1721</v>
      </c>
      <c r="I6182" s="4"/>
      <c r="J6182" s="4"/>
      <c r="K6182" s="4"/>
      <c r="L6182" s="4"/>
      <c r="M6182" s="4">
        <v>2687</v>
      </c>
    </row>
    <row r="6183" spans="1:13" x14ac:dyDescent="0.2">
      <c r="A6183" s="8">
        <v>41531</v>
      </c>
      <c r="B6183" s="4">
        <v>17</v>
      </c>
      <c r="C6183" s="4">
        <v>1676</v>
      </c>
      <c r="D6183" s="4">
        <v>78</v>
      </c>
      <c r="E6183" s="4"/>
      <c r="F6183" s="4"/>
      <c r="G6183" s="4">
        <v>42</v>
      </c>
      <c r="H6183" s="4">
        <v>1796</v>
      </c>
      <c r="I6183" s="4"/>
      <c r="J6183" s="4"/>
      <c r="K6183" s="4"/>
      <c r="L6183" s="4"/>
      <c r="M6183" s="4">
        <v>2790</v>
      </c>
    </row>
    <row r="6184" spans="1:13" x14ac:dyDescent="0.2">
      <c r="A6184" s="8">
        <v>41531</v>
      </c>
      <c r="B6184" s="4">
        <v>18</v>
      </c>
      <c r="C6184" s="4">
        <v>1680</v>
      </c>
      <c r="D6184" s="4">
        <v>78</v>
      </c>
      <c r="E6184" s="4"/>
      <c r="F6184" s="4"/>
      <c r="G6184" s="4">
        <v>39</v>
      </c>
      <c r="H6184" s="4">
        <v>1797</v>
      </c>
      <c r="I6184" s="4"/>
      <c r="J6184" s="4"/>
      <c r="K6184" s="4"/>
      <c r="L6184" s="4"/>
      <c r="M6184" s="4">
        <v>2794</v>
      </c>
    </row>
    <row r="6185" spans="1:13" x14ac:dyDescent="0.2">
      <c r="A6185" s="8">
        <v>41531</v>
      </c>
      <c r="B6185" s="4">
        <v>19</v>
      </c>
      <c r="C6185" s="4">
        <v>1603</v>
      </c>
      <c r="D6185" s="4">
        <v>75</v>
      </c>
      <c r="E6185" s="4"/>
      <c r="F6185" s="4"/>
      <c r="G6185" s="4">
        <v>34</v>
      </c>
      <c r="H6185" s="4">
        <v>1712</v>
      </c>
      <c r="I6185" s="4"/>
      <c r="J6185" s="4"/>
      <c r="K6185" s="4"/>
      <c r="L6185" s="4"/>
      <c r="M6185" s="4">
        <v>2681</v>
      </c>
    </row>
    <row r="6186" spans="1:13" x14ac:dyDescent="0.2">
      <c r="A6186" s="8">
        <v>41531</v>
      </c>
      <c r="B6186" s="4">
        <v>20</v>
      </c>
      <c r="C6186" s="4">
        <v>1529</v>
      </c>
      <c r="D6186" s="4">
        <v>71</v>
      </c>
      <c r="E6186" s="4"/>
      <c r="F6186" s="4"/>
      <c r="G6186" s="4">
        <v>33</v>
      </c>
      <c r="H6186" s="4">
        <v>1633</v>
      </c>
      <c r="I6186" s="4"/>
      <c r="J6186" s="4"/>
      <c r="K6186" s="4"/>
      <c r="L6186" s="4"/>
      <c r="M6186" s="4">
        <v>2560</v>
      </c>
    </row>
    <row r="6187" spans="1:13" x14ac:dyDescent="0.2">
      <c r="A6187" s="8">
        <v>41531</v>
      </c>
      <c r="B6187" s="4">
        <v>21</v>
      </c>
      <c r="C6187" s="4">
        <v>1450</v>
      </c>
      <c r="D6187" s="4">
        <v>68</v>
      </c>
      <c r="E6187" s="4"/>
      <c r="F6187" s="4"/>
      <c r="G6187" s="4">
        <v>32</v>
      </c>
      <c r="H6187" s="4">
        <v>1550</v>
      </c>
      <c r="I6187" s="4"/>
      <c r="J6187" s="4"/>
      <c r="K6187" s="4"/>
      <c r="L6187" s="4"/>
      <c r="M6187" s="4">
        <v>2430</v>
      </c>
    </row>
    <row r="6188" spans="1:13" x14ac:dyDescent="0.2">
      <c r="A6188" s="8">
        <v>41531</v>
      </c>
      <c r="B6188" s="4">
        <v>22</v>
      </c>
      <c r="C6188" s="4">
        <v>1332</v>
      </c>
      <c r="D6188" s="4">
        <v>62</v>
      </c>
      <c r="E6188" s="4"/>
      <c r="F6188" s="4"/>
      <c r="G6188" s="4">
        <v>31</v>
      </c>
      <c r="H6188" s="4">
        <v>1425</v>
      </c>
      <c r="I6188" s="4"/>
      <c r="J6188" s="4"/>
      <c r="K6188" s="4"/>
      <c r="L6188" s="4"/>
      <c r="M6188" s="4">
        <v>2238</v>
      </c>
    </row>
    <row r="6189" spans="1:13" x14ac:dyDescent="0.2">
      <c r="A6189" s="8">
        <v>41531</v>
      </c>
      <c r="B6189" s="4">
        <v>23</v>
      </c>
      <c r="C6189" s="4">
        <v>1200</v>
      </c>
      <c r="D6189" s="4">
        <v>56</v>
      </c>
      <c r="E6189" s="4"/>
      <c r="F6189" s="4"/>
      <c r="G6189" s="4">
        <v>31</v>
      </c>
      <c r="H6189" s="4">
        <v>1287</v>
      </c>
      <c r="I6189" s="4"/>
      <c r="J6189" s="4"/>
      <c r="K6189" s="4"/>
      <c r="L6189" s="4"/>
      <c r="M6189" s="4">
        <v>2018</v>
      </c>
    </row>
    <row r="6190" spans="1:13" x14ac:dyDescent="0.2">
      <c r="A6190" s="8">
        <v>41531</v>
      </c>
      <c r="B6190" s="4">
        <v>24</v>
      </c>
      <c r="C6190" s="4">
        <v>1089</v>
      </c>
      <c r="D6190" s="4">
        <v>51</v>
      </c>
      <c r="E6190" s="4"/>
      <c r="F6190" s="4"/>
      <c r="G6190" s="4">
        <v>30</v>
      </c>
      <c r="H6190" s="4">
        <v>1170</v>
      </c>
      <c r="I6190" s="4"/>
      <c r="J6190" s="4"/>
      <c r="K6190" s="4"/>
      <c r="L6190" s="4"/>
      <c r="M6190" s="4">
        <v>1849</v>
      </c>
    </row>
    <row r="6191" spans="1:13" x14ac:dyDescent="0.2">
      <c r="A6191" s="8">
        <v>41532</v>
      </c>
      <c r="B6191" s="4">
        <v>1</v>
      </c>
      <c r="C6191" s="4">
        <v>995</v>
      </c>
      <c r="D6191" s="4">
        <v>47</v>
      </c>
      <c r="E6191" s="4"/>
      <c r="F6191" s="4"/>
      <c r="G6191" s="4">
        <v>30</v>
      </c>
      <c r="H6191" s="4">
        <v>1072</v>
      </c>
      <c r="I6191" s="4"/>
      <c r="J6191" s="4"/>
      <c r="K6191" s="4"/>
      <c r="L6191" s="4"/>
      <c r="M6191" s="4">
        <v>1696</v>
      </c>
    </row>
    <row r="6192" spans="1:13" x14ac:dyDescent="0.2">
      <c r="A6192" s="8">
        <v>41532</v>
      </c>
      <c r="B6192" s="4">
        <v>2</v>
      </c>
      <c r="C6192" s="4">
        <v>928</v>
      </c>
      <c r="D6192" s="4">
        <v>44</v>
      </c>
      <c r="E6192" s="4"/>
      <c r="F6192" s="4"/>
      <c r="G6192" s="4">
        <v>30</v>
      </c>
      <c r="H6192" s="4">
        <v>1002</v>
      </c>
      <c r="I6192" s="4"/>
      <c r="J6192" s="4"/>
      <c r="K6192" s="4"/>
      <c r="L6192" s="4"/>
      <c r="M6192" s="4">
        <v>1599</v>
      </c>
    </row>
    <row r="6193" spans="1:13" x14ac:dyDescent="0.2">
      <c r="A6193" s="8">
        <v>41532</v>
      </c>
      <c r="B6193" s="4">
        <v>3</v>
      </c>
      <c r="C6193" s="4">
        <v>881</v>
      </c>
      <c r="D6193" s="4">
        <v>41</v>
      </c>
      <c r="E6193" s="4"/>
      <c r="F6193" s="4"/>
      <c r="G6193" s="4">
        <v>30</v>
      </c>
      <c r="H6193" s="4">
        <v>952</v>
      </c>
      <c r="I6193" s="4"/>
      <c r="J6193" s="4"/>
      <c r="K6193" s="4"/>
      <c r="L6193" s="4"/>
      <c r="M6193" s="4">
        <v>1520</v>
      </c>
    </row>
    <row r="6194" spans="1:13" x14ac:dyDescent="0.2">
      <c r="A6194" s="8">
        <v>41532</v>
      </c>
      <c r="B6194" s="4">
        <v>4</v>
      </c>
      <c r="C6194" s="4">
        <v>852</v>
      </c>
      <c r="D6194" s="4">
        <v>40</v>
      </c>
      <c r="E6194" s="4"/>
      <c r="F6194" s="4"/>
      <c r="G6194" s="4">
        <v>30</v>
      </c>
      <c r="H6194" s="4">
        <v>922</v>
      </c>
      <c r="I6194" s="4"/>
      <c r="J6194" s="4"/>
      <c r="K6194" s="4"/>
      <c r="L6194" s="4"/>
      <c r="M6194" s="4">
        <v>1490</v>
      </c>
    </row>
    <row r="6195" spans="1:13" x14ac:dyDescent="0.2">
      <c r="A6195" s="8">
        <v>41532</v>
      </c>
      <c r="B6195" s="4">
        <v>5</v>
      </c>
      <c r="C6195" s="4">
        <v>849</v>
      </c>
      <c r="D6195" s="4">
        <v>40</v>
      </c>
      <c r="E6195" s="4"/>
      <c r="F6195" s="4"/>
      <c r="G6195" s="4">
        <v>30</v>
      </c>
      <c r="H6195" s="4">
        <v>919</v>
      </c>
      <c r="I6195" s="4"/>
      <c r="J6195" s="4"/>
      <c r="K6195" s="4"/>
      <c r="L6195" s="4"/>
      <c r="M6195" s="4">
        <v>1477</v>
      </c>
    </row>
    <row r="6196" spans="1:13" x14ac:dyDescent="0.2">
      <c r="A6196" s="8">
        <v>41532</v>
      </c>
      <c r="B6196" s="4">
        <v>6</v>
      </c>
      <c r="C6196" s="4">
        <v>860</v>
      </c>
      <c r="D6196" s="4">
        <v>41</v>
      </c>
      <c r="E6196" s="4"/>
      <c r="F6196" s="4"/>
      <c r="G6196" s="4">
        <v>30</v>
      </c>
      <c r="H6196" s="4">
        <v>931</v>
      </c>
      <c r="I6196" s="4"/>
      <c r="J6196" s="4"/>
      <c r="K6196" s="4"/>
      <c r="L6196" s="4"/>
      <c r="M6196" s="4">
        <v>1499</v>
      </c>
    </row>
    <row r="6197" spans="1:13" x14ac:dyDescent="0.2">
      <c r="A6197" s="8">
        <v>41532</v>
      </c>
      <c r="B6197" s="4">
        <v>7</v>
      </c>
      <c r="C6197" s="4">
        <v>875</v>
      </c>
      <c r="D6197" s="4">
        <v>41</v>
      </c>
      <c r="E6197" s="4"/>
      <c r="F6197" s="4"/>
      <c r="G6197" s="4">
        <v>29</v>
      </c>
      <c r="H6197" s="4">
        <v>945</v>
      </c>
      <c r="I6197" s="4"/>
      <c r="J6197" s="4"/>
      <c r="K6197" s="4"/>
      <c r="L6197" s="4"/>
      <c r="M6197" s="4">
        <v>1513</v>
      </c>
    </row>
    <row r="6198" spans="1:13" x14ac:dyDescent="0.2">
      <c r="A6198" s="8">
        <v>41532</v>
      </c>
      <c r="B6198" s="4">
        <v>8</v>
      </c>
      <c r="C6198" s="4">
        <v>869</v>
      </c>
      <c r="D6198" s="4">
        <v>41</v>
      </c>
      <c r="E6198" s="4"/>
      <c r="F6198" s="4"/>
      <c r="G6198" s="4">
        <v>31</v>
      </c>
      <c r="H6198" s="4">
        <v>941</v>
      </c>
      <c r="I6198" s="4"/>
      <c r="J6198" s="4"/>
      <c r="K6198" s="4"/>
      <c r="L6198" s="4"/>
      <c r="M6198" s="4">
        <v>1513</v>
      </c>
    </row>
    <row r="6199" spans="1:13" x14ac:dyDescent="0.2">
      <c r="A6199" s="8">
        <v>41532</v>
      </c>
      <c r="B6199" s="4">
        <v>9</v>
      </c>
      <c r="C6199" s="4">
        <v>940</v>
      </c>
      <c r="D6199" s="4">
        <v>45</v>
      </c>
      <c r="E6199" s="4"/>
      <c r="F6199" s="4"/>
      <c r="G6199" s="4">
        <v>38</v>
      </c>
      <c r="H6199" s="4">
        <v>1023</v>
      </c>
      <c r="I6199" s="4"/>
      <c r="J6199" s="4"/>
      <c r="K6199" s="4"/>
      <c r="L6199" s="4"/>
      <c r="M6199" s="4">
        <v>1626</v>
      </c>
    </row>
    <row r="6200" spans="1:13" x14ac:dyDescent="0.2">
      <c r="A6200" s="8">
        <v>41532</v>
      </c>
      <c r="B6200" s="4">
        <v>10</v>
      </c>
      <c r="C6200" s="4">
        <v>1003</v>
      </c>
      <c r="D6200" s="4">
        <v>47</v>
      </c>
      <c r="E6200" s="4"/>
      <c r="F6200" s="4"/>
      <c r="G6200" s="4">
        <v>39</v>
      </c>
      <c r="H6200" s="4">
        <v>1090</v>
      </c>
      <c r="I6200" s="4"/>
      <c r="J6200" s="4"/>
      <c r="K6200" s="4"/>
      <c r="L6200" s="4"/>
      <c r="M6200" s="4">
        <v>1732</v>
      </c>
    </row>
    <row r="6201" spans="1:13" x14ac:dyDescent="0.2">
      <c r="A6201" s="8">
        <v>41532</v>
      </c>
      <c r="B6201" s="4">
        <v>11</v>
      </c>
      <c r="C6201" s="4">
        <v>1066</v>
      </c>
      <c r="D6201" s="4">
        <v>50</v>
      </c>
      <c r="E6201" s="4"/>
      <c r="F6201" s="4"/>
      <c r="G6201" s="4">
        <v>42</v>
      </c>
      <c r="H6201" s="4">
        <v>1158</v>
      </c>
      <c r="I6201" s="4"/>
      <c r="J6201" s="4"/>
      <c r="K6201" s="4"/>
      <c r="L6201" s="4"/>
      <c r="M6201" s="4">
        <v>1830</v>
      </c>
    </row>
    <row r="6202" spans="1:13" x14ac:dyDescent="0.2">
      <c r="A6202" s="8">
        <v>41532</v>
      </c>
      <c r="B6202" s="4">
        <v>12</v>
      </c>
      <c r="C6202" s="4">
        <v>1118</v>
      </c>
      <c r="D6202" s="4">
        <v>53</v>
      </c>
      <c r="E6202" s="4"/>
      <c r="F6202" s="4"/>
      <c r="G6202" s="4">
        <v>40</v>
      </c>
      <c r="H6202" s="4">
        <v>1211</v>
      </c>
      <c r="I6202" s="4"/>
      <c r="J6202" s="4"/>
      <c r="K6202" s="4"/>
      <c r="L6202" s="4"/>
      <c r="M6202" s="4">
        <v>1913</v>
      </c>
    </row>
    <row r="6203" spans="1:13" x14ac:dyDescent="0.2">
      <c r="A6203" s="8">
        <v>41532</v>
      </c>
      <c r="B6203" s="4">
        <v>13</v>
      </c>
      <c r="C6203" s="4">
        <v>1164</v>
      </c>
      <c r="D6203" s="4">
        <v>55</v>
      </c>
      <c r="E6203" s="4"/>
      <c r="F6203" s="4"/>
      <c r="G6203" s="4">
        <v>43</v>
      </c>
      <c r="H6203" s="4">
        <v>1262</v>
      </c>
      <c r="I6203" s="4"/>
      <c r="J6203" s="4"/>
      <c r="K6203" s="4"/>
      <c r="L6203" s="4"/>
      <c r="M6203" s="4">
        <v>2005</v>
      </c>
    </row>
    <row r="6204" spans="1:13" x14ac:dyDescent="0.2">
      <c r="A6204" s="8">
        <v>41532</v>
      </c>
      <c r="B6204" s="4">
        <v>14</v>
      </c>
      <c r="C6204" s="4">
        <v>1235</v>
      </c>
      <c r="D6204" s="4">
        <v>58</v>
      </c>
      <c r="E6204" s="4"/>
      <c r="F6204" s="4"/>
      <c r="G6204" s="4">
        <v>41</v>
      </c>
      <c r="H6204" s="4">
        <v>1334</v>
      </c>
      <c r="I6204" s="4"/>
      <c r="J6204" s="4"/>
      <c r="K6204" s="4"/>
      <c r="L6204" s="4"/>
      <c r="M6204" s="4">
        <v>2108</v>
      </c>
    </row>
    <row r="6205" spans="1:13" x14ac:dyDescent="0.2">
      <c r="A6205" s="8">
        <v>41532</v>
      </c>
      <c r="B6205" s="4">
        <v>15</v>
      </c>
      <c r="C6205" s="4">
        <v>1330</v>
      </c>
      <c r="D6205" s="4">
        <v>62</v>
      </c>
      <c r="E6205" s="4"/>
      <c r="F6205" s="4"/>
      <c r="G6205" s="4">
        <v>41</v>
      </c>
      <c r="H6205" s="4">
        <v>1433</v>
      </c>
      <c r="I6205" s="4"/>
      <c r="J6205" s="4"/>
      <c r="K6205" s="4"/>
      <c r="L6205" s="4"/>
      <c r="M6205" s="4">
        <v>2246</v>
      </c>
    </row>
    <row r="6206" spans="1:13" x14ac:dyDescent="0.2">
      <c r="A6206" s="8">
        <v>41532</v>
      </c>
      <c r="B6206" s="4">
        <v>16</v>
      </c>
      <c r="C6206" s="4">
        <v>1451</v>
      </c>
      <c r="D6206" s="4">
        <v>68</v>
      </c>
      <c r="E6206" s="4"/>
      <c r="F6206" s="4"/>
      <c r="G6206" s="4">
        <v>43</v>
      </c>
      <c r="H6206" s="4">
        <v>1562</v>
      </c>
      <c r="I6206" s="4"/>
      <c r="J6206" s="4"/>
      <c r="K6206" s="4"/>
      <c r="L6206" s="4"/>
      <c r="M6206" s="4">
        <v>2442</v>
      </c>
    </row>
    <row r="6207" spans="1:13" x14ac:dyDescent="0.2">
      <c r="A6207" s="8">
        <v>41532</v>
      </c>
      <c r="B6207" s="4">
        <v>17</v>
      </c>
      <c r="C6207" s="4">
        <v>1539</v>
      </c>
      <c r="D6207" s="4">
        <v>72</v>
      </c>
      <c r="E6207" s="4"/>
      <c r="F6207" s="4"/>
      <c r="G6207" s="4">
        <v>41</v>
      </c>
      <c r="H6207" s="4">
        <v>1652</v>
      </c>
      <c r="I6207" s="4"/>
      <c r="J6207" s="4"/>
      <c r="K6207" s="4"/>
      <c r="L6207" s="4"/>
      <c r="M6207" s="4">
        <v>2560</v>
      </c>
    </row>
    <row r="6208" spans="1:13" x14ac:dyDescent="0.2">
      <c r="A6208" s="8">
        <v>41532</v>
      </c>
      <c r="B6208" s="4">
        <v>18</v>
      </c>
      <c r="C6208" s="4">
        <v>1592</v>
      </c>
      <c r="D6208" s="4">
        <v>74</v>
      </c>
      <c r="E6208" s="4"/>
      <c r="F6208" s="4"/>
      <c r="G6208" s="4">
        <v>37</v>
      </c>
      <c r="H6208" s="4">
        <v>1703</v>
      </c>
      <c r="I6208" s="4"/>
      <c r="J6208" s="4"/>
      <c r="K6208" s="4"/>
      <c r="L6208" s="4"/>
      <c r="M6208" s="4">
        <v>2630</v>
      </c>
    </row>
    <row r="6209" spans="1:13" x14ac:dyDescent="0.2">
      <c r="A6209" s="8">
        <v>41532</v>
      </c>
      <c r="B6209" s="4">
        <v>19</v>
      </c>
      <c r="C6209" s="4">
        <v>1543</v>
      </c>
      <c r="D6209" s="4">
        <v>72</v>
      </c>
      <c r="E6209" s="4"/>
      <c r="F6209" s="4"/>
      <c r="G6209" s="4">
        <v>36</v>
      </c>
      <c r="H6209" s="4">
        <v>1651</v>
      </c>
      <c r="I6209" s="4"/>
      <c r="J6209" s="4"/>
      <c r="K6209" s="4"/>
      <c r="L6209" s="4"/>
      <c r="M6209" s="4">
        <v>2560</v>
      </c>
    </row>
    <row r="6210" spans="1:13" x14ac:dyDescent="0.2">
      <c r="A6210" s="8">
        <v>41532</v>
      </c>
      <c r="B6210" s="4">
        <v>20</v>
      </c>
      <c r="C6210" s="4">
        <v>1496</v>
      </c>
      <c r="D6210" s="4">
        <v>70</v>
      </c>
      <c r="E6210" s="4"/>
      <c r="F6210" s="4"/>
      <c r="G6210" s="4">
        <v>31</v>
      </c>
      <c r="H6210" s="4">
        <v>1597</v>
      </c>
      <c r="I6210" s="4"/>
      <c r="J6210" s="4"/>
      <c r="K6210" s="4"/>
      <c r="L6210" s="4"/>
      <c r="M6210" s="4">
        <v>2478</v>
      </c>
    </row>
    <row r="6211" spans="1:13" x14ac:dyDescent="0.2">
      <c r="A6211" s="8">
        <v>41532</v>
      </c>
      <c r="B6211" s="4">
        <v>21</v>
      </c>
      <c r="C6211" s="4">
        <v>1454</v>
      </c>
      <c r="D6211" s="4">
        <v>68</v>
      </c>
      <c r="E6211" s="4"/>
      <c r="F6211" s="4"/>
      <c r="G6211" s="4">
        <v>32</v>
      </c>
      <c r="H6211" s="4">
        <v>1554</v>
      </c>
      <c r="I6211" s="4"/>
      <c r="J6211" s="4"/>
      <c r="K6211" s="4"/>
      <c r="L6211" s="4"/>
      <c r="M6211" s="4">
        <v>2408</v>
      </c>
    </row>
    <row r="6212" spans="1:13" x14ac:dyDescent="0.2">
      <c r="A6212" s="8">
        <v>41532</v>
      </c>
      <c r="B6212" s="4">
        <v>22</v>
      </c>
      <c r="C6212" s="4">
        <v>1337</v>
      </c>
      <c r="D6212" s="4">
        <v>62</v>
      </c>
      <c r="E6212" s="4"/>
      <c r="F6212" s="4"/>
      <c r="G6212" s="4">
        <v>31</v>
      </c>
      <c r="H6212" s="4">
        <v>1430</v>
      </c>
      <c r="I6212" s="4"/>
      <c r="J6212" s="4"/>
      <c r="K6212" s="4"/>
      <c r="L6212" s="4"/>
      <c r="M6212" s="4">
        <v>2226</v>
      </c>
    </row>
    <row r="6213" spans="1:13" x14ac:dyDescent="0.2">
      <c r="A6213" s="8">
        <v>41532</v>
      </c>
      <c r="B6213" s="4">
        <v>23</v>
      </c>
      <c r="C6213" s="4">
        <v>1199</v>
      </c>
      <c r="D6213" s="4">
        <v>56</v>
      </c>
      <c r="E6213" s="4"/>
      <c r="F6213" s="4"/>
      <c r="G6213" s="4">
        <v>31</v>
      </c>
      <c r="H6213" s="4">
        <v>1286</v>
      </c>
      <c r="I6213" s="4"/>
      <c r="J6213" s="4"/>
      <c r="K6213" s="4"/>
      <c r="L6213" s="4"/>
      <c r="M6213" s="4">
        <v>2005</v>
      </c>
    </row>
    <row r="6214" spans="1:13" x14ac:dyDescent="0.2">
      <c r="A6214" s="8">
        <v>41532</v>
      </c>
      <c r="B6214" s="4">
        <v>24</v>
      </c>
      <c r="C6214" s="4">
        <v>1058</v>
      </c>
      <c r="D6214" s="4">
        <v>50</v>
      </c>
      <c r="E6214" s="4"/>
      <c r="F6214" s="4"/>
      <c r="G6214" s="4">
        <v>31</v>
      </c>
      <c r="H6214" s="4">
        <v>1139</v>
      </c>
      <c r="I6214" s="4"/>
      <c r="J6214" s="4"/>
      <c r="K6214" s="4"/>
      <c r="L6214" s="4"/>
      <c r="M6214" s="4">
        <v>1806</v>
      </c>
    </row>
    <row r="6215" spans="1:13" x14ac:dyDescent="0.2">
      <c r="A6215" s="8">
        <v>41533</v>
      </c>
      <c r="B6215" s="4">
        <v>1</v>
      </c>
      <c r="C6215" s="4">
        <v>956</v>
      </c>
      <c r="D6215" s="4">
        <v>45</v>
      </c>
      <c r="E6215" s="4"/>
      <c r="F6215" s="4"/>
      <c r="G6215" s="4">
        <v>31</v>
      </c>
      <c r="H6215" s="4">
        <v>1032</v>
      </c>
      <c r="I6215" s="4"/>
      <c r="J6215" s="4"/>
      <c r="K6215" s="4"/>
      <c r="L6215" s="4"/>
      <c r="M6215" s="4">
        <v>1643</v>
      </c>
    </row>
    <row r="6216" spans="1:13" x14ac:dyDescent="0.2">
      <c r="A6216" s="8">
        <v>41533</v>
      </c>
      <c r="B6216" s="4">
        <v>2</v>
      </c>
      <c r="C6216" s="4">
        <v>902</v>
      </c>
      <c r="D6216" s="4">
        <v>42</v>
      </c>
      <c r="E6216" s="4"/>
      <c r="F6216" s="4"/>
      <c r="G6216" s="4">
        <v>31</v>
      </c>
      <c r="H6216" s="4">
        <v>975</v>
      </c>
      <c r="I6216" s="4"/>
      <c r="J6216" s="4"/>
      <c r="K6216" s="4"/>
      <c r="L6216" s="4"/>
      <c r="M6216" s="4">
        <v>1568</v>
      </c>
    </row>
    <row r="6217" spans="1:13" x14ac:dyDescent="0.2">
      <c r="A6217" s="8">
        <v>41533</v>
      </c>
      <c r="B6217" s="4">
        <v>3</v>
      </c>
      <c r="C6217" s="4">
        <v>872</v>
      </c>
      <c r="D6217" s="4">
        <v>41</v>
      </c>
      <c r="E6217" s="4"/>
      <c r="F6217" s="4"/>
      <c r="G6217" s="4">
        <v>30</v>
      </c>
      <c r="H6217" s="4">
        <v>943</v>
      </c>
      <c r="I6217" s="4"/>
      <c r="J6217" s="4"/>
      <c r="K6217" s="4"/>
      <c r="L6217" s="4"/>
      <c r="M6217" s="4">
        <v>1529</v>
      </c>
    </row>
    <row r="6218" spans="1:13" x14ac:dyDescent="0.2">
      <c r="A6218" s="8">
        <v>41533</v>
      </c>
      <c r="B6218" s="4">
        <v>4</v>
      </c>
      <c r="C6218" s="4">
        <v>863</v>
      </c>
      <c r="D6218" s="4">
        <v>41</v>
      </c>
      <c r="E6218" s="4"/>
      <c r="F6218" s="4"/>
      <c r="G6218" s="4">
        <v>31</v>
      </c>
      <c r="H6218" s="4">
        <v>935</v>
      </c>
      <c r="I6218" s="4"/>
      <c r="J6218" s="4"/>
      <c r="K6218" s="4"/>
      <c r="L6218" s="4"/>
      <c r="M6218" s="4">
        <v>1512</v>
      </c>
    </row>
    <row r="6219" spans="1:13" x14ac:dyDescent="0.2">
      <c r="A6219" s="8">
        <v>41533</v>
      </c>
      <c r="B6219" s="4">
        <v>5</v>
      </c>
      <c r="C6219" s="4">
        <v>887</v>
      </c>
      <c r="D6219" s="4">
        <v>42</v>
      </c>
      <c r="E6219" s="4"/>
      <c r="F6219" s="4"/>
      <c r="G6219" s="4">
        <v>31</v>
      </c>
      <c r="H6219" s="4">
        <v>960</v>
      </c>
      <c r="I6219" s="4"/>
      <c r="J6219" s="4"/>
      <c r="K6219" s="4"/>
      <c r="L6219" s="4"/>
      <c r="M6219" s="4">
        <v>1545</v>
      </c>
    </row>
    <row r="6220" spans="1:13" x14ac:dyDescent="0.2">
      <c r="A6220" s="8">
        <v>41533</v>
      </c>
      <c r="B6220" s="4">
        <v>6</v>
      </c>
      <c r="C6220" s="4">
        <v>963</v>
      </c>
      <c r="D6220" s="4">
        <v>45</v>
      </c>
      <c r="E6220" s="4"/>
      <c r="F6220" s="4"/>
      <c r="G6220" s="4">
        <v>30</v>
      </c>
      <c r="H6220" s="4">
        <v>1038</v>
      </c>
      <c r="I6220" s="4"/>
      <c r="J6220" s="4"/>
      <c r="K6220" s="4"/>
      <c r="L6220" s="4"/>
      <c r="M6220" s="4">
        <v>1656</v>
      </c>
    </row>
    <row r="6221" spans="1:13" x14ac:dyDescent="0.2">
      <c r="A6221" s="8">
        <v>41533</v>
      </c>
      <c r="B6221" s="4">
        <v>7</v>
      </c>
      <c r="C6221" s="4">
        <v>1076</v>
      </c>
      <c r="D6221" s="4">
        <v>50</v>
      </c>
      <c r="E6221" s="4"/>
      <c r="F6221" s="4"/>
      <c r="G6221" s="4">
        <v>32</v>
      </c>
      <c r="H6221" s="4">
        <v>1158</v>
      </c>
      <c r="I6221" s="4"/>
      <c r="J6221" s="4"/>
      <c r="K6221" s="4"/>
      <c r="L6221" s="4"/>
      <c r="M6221" s="4">
        <v>1827</v>
      </c>
    </row>
    <row r="6222" spans="1:13" x14ac:dyDescent="0.2">
      <c r="A6222" s="8">
        <v>41533</v>
      </c>
      <c r="B6222" s="4">
        <v>8</v>
      </c>
      <c r="C6222" s="4">
        <v>1116</v>
      </c>
      <c r="D6222" s="4">
        <v>52</v>
      </c>
      <c r="E6222" s="4"/>
      <c r="F6222" s="4"/>
      <c r="G6222" s="4">
        <v>33</v>
      </c>
      <c r="H6222" s="4">
        <v>1201</v>
      </c>
      <c r="I6222" s="4"/>
      <c r="J6222" s="4"/>
      <c r="K6222" s="4"/>
      <c r="L6222" s="4"/>
      <c r="M6222" s="4">
        <v>1897</v>
      </c>
    </row>
    <row r="6223" spans="1:13" x14ac:dyDescent="0.2">
      <c r="A6223" s="8">
        <v>41533</v>
      </c>
      <c r="B6223" s="4">
        <v>9</v>
      </c>
      <c r="C6223" s="4">
        <v>1158</v>
      </c>
      <c r="D6223" s="4">
        <v>54</v>
      </c>
      <c r="E6223" s="4"/>
      <c r="F6223" s="4"/>
      <c r="G6223" s="4">
        <v>38</v>
      </c>
      <c r="H6223" s="4">
        <v>1250</v>
      </c>
      <c r="I6223" s="4"/>
      <c r="J6223" s="4"/>
      <c r="K6223" s="4"/>
      <c r="L6223" s="4"/>
      <c r="M6223" s="4">
        <v>1965</v>
      </c>
    </row>
    <row r="6224" spans="1:13" x14ac:dyDescent="0.2">
      <c r="A6224" s="8">
        <v>41533</v>
      </c>
      <c r="B6224" s="4">
        <v>10</v>
      </c>
      <c r="C6224" s="4">
        <v>1218</v>
      </c>
      <c r="D6224" s="4">
        <v>57</v>
      </c>
      <c r="E6224" s="4"/>
      <c r="F6224" s="4"/>
      <c r="G6224" s="4">
        <v>42</v>
      </c>
      <c r="H6224" s="4">
        <v>1317</v>
      </c>
      <c r="I6224" s="4"/>
      <c r="J6224" s="4"/>
      <c r="K6224" s="4"/>
      <c r="L6224" s="4"/>
      <c r="M6224" s="4">
        <v>2067</v>
      </c>
    </row>
    <row r="6225" spans="1:13" x14ac:dyDescent="0.2">
      <c r="A6225" s="8">
        <v>41533</v>
      </c>
      <c r="B6225" s="4">
        <v>11</v>
      </c>
      <c r="C6225" s="4">
        <v>1279</v>
      </c>
      <c r="D6225" s="4">
        <v>60</v>
      </c>
      <c r="E6225" s="4"/>
      <c r="F6225" s="4"/>
      <c r="G6225" s="4">
        <v>41</v>
      </c>
      <c r="H6225" s="4">
        <v>1380</v>
      </c>
      <c r="I6225" s="4"/>
      <c r="J6225" s="4"/>
      <c r="K6225" s="4"/>
      <c r="L6225" s="4"/>
      <c r="M6225" s="4">
        <v>2172</v>
      </c>
    </row>
    <row r="6226" spans="1:13" x14ac:dyDescent="0.2">
      <c r="A6226" s="8">
        <v>41533</v>
      </c>
      <c r="B6226" s="4">
        <v>12</v>
      </c>
      <c r="C6226" s="4">
        <v>1342</v>
      </c>
      <c r="D6226" s="4">
        <v>63</v>
      </c>
      <c r="E6226" s="4"/>
      <c r="F6226" s="4"/>
      <c r="G6226" s="4">
        <v>44</v>
      </c>
      <c r="H6226" s="4">
        <v>1449</v>
      </c>
      <c r="I6226" s="4"/>
      <c r="J6226" s="4"/>
      <c r="K6226" s="4"/>
      <c r="L6226" s="4"/>
      <c r="M6226" s="4">
        <v>2279</v>
      </c>
    </row>
    <row r="6227" spans="1:13" x14ac:dyDescent="0.2">
      <c r="A6227" s="8">
        <v>41533</v>
      </c>
      <c r="B6227" s="4">
        <v>13</v>
      </c>
      <c r="C6227" s="4">
        <v>1411</v>
      </c>
      <c r="D6227" s="4">
        <v>66</v>
      </c>
      <c r="E6227" s="4"/>
      <c r="F6227" s="4"/>
      <c r="G6227" s="4">
        <v>44</v>
      </c>
      <c r="H6227" s="4">
        <v>1521</v>
      </c>
      <c r="I6227" s="4"/>
      <c r="J6227" s="4"/>
      <c r="K6227" s="4"/>
      <c r="L6227" s="4"/>
      <c r="M6227" s="4">
        <v>2377</v>
      </c>
    </row>
    <row r="6228" spans="1:13" x14ac:dyDescent="0.2">
      <c r="A6228" s="8">
        <v>41533</v>
      </c>
      <c r="B6228" s="4">
        <v>14</v>
      </c>
      <c r="C6228" s="4">
        <v>1496</v>
      </c>
      <c r="D6228" s="4">
        <v>70</v>
      </c>
      <c r="E6228" s="4"/>
      <c r="F6228" s="4"/>
      <c r="G6228" s="4">
        <v>44</v>
      </c>
      <c r="H6228" s="4">
        <v>1610</v>
      </c>
      <c r="I6228" s="4"/>
      <c r="J6228" s="4"/>
      <c r="K6228" s="4"/>
      <c r="L6228" s="4"/>
      <c r="M6228" s="4">
        <v>2518</v>
      </c>
    </row>
    <row r="6229" spans="1:13" x14ac:dyDescent="0.2">
      <c r="A6229" s="8">
        <v>41533</v>
      </c>
      <c r="B6229" s="4">
        <v>15</v>
      </c>
      <c r="C6229" s="4">
        <v>1578</v>
      </c>
      <c r="D6229" s="4">
        <v>74</v>
      </c>
      <c r="E6229" s="4"/>
      <c r="F6229" s="4"/>
      <c r="G6229" s="4">
        <v>43</v>
      </c>
      <c r="H6229" s="4">
        <v>1695</v>
      </c>
      <c r="I6229" s="4"/>
      <c r="J6229" s="4"/>
      <c r="K6229" s="4"/>
      <c r="L6229" s="4"/>
      <c r="M6229" s="4">
        <v>2638</v>
      </c>
    </row>
    <row r="6230" spans="1:13" x14ac:dyDescent="0.2">
      <c r="A6230" s="8">
        <v>41533</v>
      </c>
      <c r="B6230" s="4">
        <v>16</v>
      </c>
      <c r="C6230" s="4">
        <v>1659</v>
      </c>
      <c r="D6230" s="4">
        <v>78</v>
      </c>
      <c r="E6230" s="4"/>
      <c r="F6230" s="4"/>
      <c r="G6230" s="4">
        <v>44</v>
      </c>
      <c r="H6230" s="4">
        <v>1781</v>
      </c>
      <c r="I6230" s="4"/>
      <c r="J6230" s="4"/>
      <c r="K6230" s="4"/>
      <c r="L6230" s="4"/>
      <c r="M6230" s="4">
        <v>2780</v>
      </c>
    </row>
    <row r="6231" spans="1:13" x14ac:dyDescent="0.2">
      <c r="A6231" s="8">
        <v>41533</v>
      </c>
      <c r="B6231" s="4">
        <v>17</v>
      </c>
      <c r="C6231" s="4">
        <v>1738</v>
      </c>
      <c r="D6231" s="4">
        <v>81</v>
      </c>
      <c r="E6231" s="4"/>
      <c r="F6231" s="4"/>
      <c r="G6231" s="4">
        <v>40</v>
      </c>
      <c r="H6231" s="4">
        <v>1859</v>
      </c>
      <c r="I6231" s="4"/>
      <c r="J6231" s="4"/>
      <c r="K6231" s="4"/>
      <c r="L6231" s="4"/>
      <c r="M6231" s="4">
        <v>2875</v>
      </c>
    </row>
    <row r="6232" spans="1:13" x14ac:dyDescent="0.2">
      <c r="A6232" s="8">
        <v>41533</v>
      </c>
      <c r="B6232" s="4">
        <v>18</v>
      </c>
      <c r="C6232" s="4">
        <v>1755</v>
      </c>
      <c r="D6232" s="4">
        <v>82</v>
      </c>
      <c r="E6232" s="4"/>
      <c r="F6232" s="4"/>
      <c r="G6232" s="4">
        <v>40</v>
      </c>
      <c r="H6232" s="4">
        <v>1877</v>
      </c>
      <c r="I6232" s="4"/>
      <c r="J6232" s="4"/>
      <c r="K6232" s="4"/>
      <c r="L6232" s="4"/>
      <c r="M6232" s="4">
        <v>2905</v>
      </c>
    </row>
    <row r="6233" spans="1:13" x14ac:dyDescent="0.2">
      <c r="A6233" s="8">
        <v>41533</v>
      </c>
      <c r="B6233" s="4">
        <v>19</v>
      </c>
      <c r="C6233" s="4">
        <v>1691</v>
      </c>
      <c r="D6233" s="4">
        <v>79</v>
      </c>
      <c r="E6233" s="4"/>
      <c r="F6233" s="4"/>
      <c r="G6233" s="4">
        <v>34</v>
      </c>
      <c r="H6233" s="4">
        <v>1804</v>
      </c>
      <c r="I6233" s="4"/>
      <c r="J6233" s="4"/>
      <c r="K6233" s="4"/>
      <c r="L6233" s="4"/>
      <c r="M6233" s="4">
        <v>2785</v>
      </c>
    </row>
    <row r="6234" spans="1:13" x14ac:dyDescent="0.2">
      <c r="A6234" s="8">
        <v>41533</v>
      </c>
      <c r="B6234" s="4">
        <v>20</v>
      </c>
      <c r="C6234" s="4">
        <v>1635</v>
      </c>
      <c r="D6234" s="4">
        <v>76</v>
      </c>
      <c r="E6234" s="4"/>
      <c r="F6234" s="4"/>
      <c r="G6234" s="4">
        <v>33</v>
      </c>
      <c r="H6234" s="4">
        <v>1744</v>
      </c>
      <c r="I6234" s="4"/>
      <c r="J6234" s="4"/>
      <c r="K6234" s="4"/>
      <c r="L6234" s="4"/>
      <c r="M6234" s="4">
        <v>2706</v>
      </c>
    </row>
    <row r="6235" spans="1:13" x14ac:dyDescent="0.2">
      <c r="A6235" s="8">
        <v>41533</v>
      </c>
      <c r="B6235" s="4">
        <v>21</v>
      </c>
      <c r="C6235" s="4">
        <v>1568</v>
      </c>
      <c r="D6235" s="4">
        <v>73</v>
      </c>
      <c r="E6235" s="4"/>
      <c r="F6235" s="4"/>
      <c r="G6235" s="4">
        <v>32</v>
      </c>
      <c r="H6235" s="4">
        <v>1673</v>
      </c>
      <c r="I6235" s="4"/>
      <c r="J6235" s="4"/>
      <c r="K6235" s="4"/>
      <c r="L6235" s="4"/>
      <c r="M6235" s="4">
        <v>2598</v>
      </c>
    </row>
    <row r="6236" spans="1:13" x14ac:dyDescent="0.2">
      <c r="A6236" s="8">
        <v>41533</v>
      </c>
      <c r="B6236" s="4">
        <v>22</v>
      </c>
      <c r="C6236" s="4">
        <v>1411</v>
      </c>
      <c r="D6236" s="4">
        <v>66</v>
      </c>
      <c r="E6236" s="4"/>
      <c r="F6236" s="4"/>
      <c r="G6236" s="4">
        <v>32</v>
      </c>
      <c r="H6236" s="4">
        <v>1509</v>
      </c>
      <c r="I6236" s="4"/>
      <c r="J6236" s="4"/>
      <c r="K6236" s="4"/>
      <c r="L6236" s="4"/>
      <c r="M6236" s="4">
        <v>2361</v>
      </c>
    </row>
    <row r="6237" spans="1:13" x14ac:dyDescent="0.2">
      <c r="A6237" s="8">
        <v>41533</v>
      </c>
      <c r="B6237" s="4">
        <v>23</v>
      </c>
      <c r="C6237" s="4">
        <v>1243</v>
      </c>
      <c r="D6237" s="4">
        <v>58</v>
      </c>
      <c r="E6237" s="4"/>
      <c r="F6237" s="4"/>
      <c r="G6237" s="4">
        <v>30</v>
      </c>
      <c r="H6237" s="4">
        <v>1331</v>
      </c>
      <c r="I6237" s="4"/>
      <c r="J6237" s="4"/>
      <c r="K6237" s="4"/>
      <c r="L6237" s="4"/>
      <c r="M6237" s="4">
        <v>2080</v>
      </c>
    </row>
    <row r="6238" spans="1:13" x14ac:dyDescent="0.2">
      <c r="A6238" s="8">
        <v>41533</v>
      </c>
      <c r="B6238" s="4">
        <v>24</v>
      </c>
      <c r="C6238" s="4">
        <v>1093</v>
      </c>
      <c r="D6238" s="4">
        <v>51</v>
      </c>
      <c r="E6238" s="4"/>
      <c r="F6238" s="4"/>
      <c r="G6238" s="4">
        <v>31</v>
      </c>
      <c r="H6238" s="4">
        <v>1175</v>
      </c>
      <c r="I6238" s="4"/>
      <c r="J6238" s="4"/>
      <c r="K6238" s="4"/>
      <c r="L6238" s="4"/>
      <c r="M6238" s="4">
        <v>1858</v>
      </c>
    </row>
    <row r="6239" spans="1:13" x14ac:dyDescent="0.2">
      <c r="A6239" s="8">
        <v>41534</v>
      </c>
      <c r="B6239" s="4">
        <v>1</v>
      </c>
      <c r="C6239" s="4">
        <v>999</v>
      </c>
      <c r="D6239" s="4">
        <v>47</v>
      </c>
      <c r="E6239" s="4"/>
      <c r="F6239" s="4"/>
      <c r="G6239" s="4">
        <v>30</v>
      </c>
      <c r="H6239" s="4">
        <v>1076</v>
      </c>
      <c r="I6239" s="4"/>
      <c r="J6239" s="4"/>
      <c r="K6239" s="4"/>
      <c r="L6239" s="4"/>
      <c r="M6239" s="4">
        <v>1716</v>
      </c>
    </row>
    <row r="6240" spans="1:13" x14ac:dyDescent="0.2">
      <c r="A6240" s="8">
        <v>41534</v>
      </c>
      <c r="B6240" s="4">
        <v>2</v>
      </c>
      <c r="C6240" s="4">
        <v>930</v>
      </c>
      <c r="D6240" s="4">
        <v>44</v>
      </c>
      <c r="E6240" s="4"/>
      <c r="F6240" s="4"/>
      <c r="G6240" s="4">
        <v>31</v>
      </c>
      <c r="H6240" s="4">
        <v>1005</v>
      </c>
      <c r="I6240" s="4"/>
      <c r="J6240" s="4"/>
      <c r="K6240" s="4"/>
      <c r="L6240" s="4"/>
      <c r="M6240" s="4">
        <v>1616</v>
      </c>
    </row>
    <row r="6241" spans="1:13" x14ac:dyDescent="0.2">
      <c r="A6241" s="8">
        <v>41534</v>
      </c>
      <c r="B6241" s="4">
        <v>3</v>
      </c>
      <c r="C6241" s="4">
        <v>898</v>
      </c>
      <c r="D6241" s="4">
        <v>42</v>
      </c>
      <c r="E6241" s="4"/>
      <c r="F6241" s="4"/>
      <c r="G6241" s="4">
        <v>30</v>
      </c>
      <c r="H6241" s="4">
        <v>970</v>
      </c>
      <c r="I6241" s="4"/>
      <c r="J6241" s="4"/>
      <c r="K6241" s="4"/>
      <c r="L6241" s="4"/>
      <c r="M6241" s="4">
        <v>1566</v>
      </c>
    </row>
    <row r="6242" spans="1:13" x14ac:dyDescent="0.2">
      <c r="A6242" s="8">
        <v>41534</v>
      </c>
      <c r="B6242" s="4">
        <v>4</v>
      </c>
      <c r="C6242" s="4">
        <v>875</v>
      </c>
      <c r="D6242" s="4">
        <v>41</v>
      </c>
      <c r="E6242" s="4"/>
      <c r="F6242" s="4"/>
      <c r="G6242" s="4">
        <v>31</v>
      </c>
      <c r="H6242" s="4">
        <v>947</v>
      </c>
      <c r="I6242" s="4"/>
      <c r="J6242" s="4"/>
      <c r="K6242" s="4"/>
      <c r="L6242" s="4"/>
      <c r="M6242" s="4">
        <v>1530</v>
      </c>
    </row>
    <row r="6243" spans="1:13" x14ac:dyDescent="0.2">
      <c r="A6243" s="8">
        <v>41534</v>
      </c>
      <c r="B6243" s="4">
        <v>5</v>
      </c>
      <c r="C6243" s="4">
        <v>898</v>
      </c>
      <c r="D6243" s="4">
        <v>42</v>
      </c>
      <c r="E6243" s="4"/>
      <c r="F6243" s="4"/>
      <c r="G6243" s="4">
        <v>30</v>
      </c>
      <c r="H6243" s="4">
        <v>970</v>
      </c>
      <c r="I6243" s="4"/>
      <c r="J6243" s="4"/>
      <c r="K6243" s="4"/>
      <c r="L6243" s="4"/>
      <c r="M6243" s="4">
        <v>1564</v>
      </c>
    </row>
    <row r="6244" spans="1:13" x14ac:dyDescent="0.2">
      <c r="A6244" s="8">
        <v>41534</v>
      </c>
      <c r="B6244" s="4">
        <v>6</v>
      </c>
      <c r="C6244" s="4">
        <v>971</v>
      </c>
      <c r="D6244" s="4">
        <v>46</v>
      </c>
      <c r="E6244" s="4"/>
      <c r="F6244" s="4"/>
      <c r="G6244" s="4">
        <v>30</v>
      </c>
      <c r="H6244" s="4">
        <v>1047</v>
      </c>
      <c r="I6244" s="4"/>
      <c r="J6244" s="4"/>
      <c r="K6244" s="4"/>
      <c r="L6244" s="4"/>
      <c r="M6244" s="4">
        <v>1666</v>
      </c>
    </row>
    <row r="6245" spans="1:13" x14ac:dyDescent="0.2">
      <c r="A6245" s="8">
        <v>41534</v>
      </c>
      <c r="B6245" s="4">
        <v>7</v>
      </c>
      <c r="C6245" s="4">
        <v>1077</v>
      </c>
      <c r="D6245" s="4">
        <v>50</v>
      </c>
      <c r="E6245" s="4"/>
      <c r="F6245" s="4"/>
      <c r="G6245" s="4">
        <v>31</v>
      </c>
      <c r="H6245" s="4">
        <v>1158</v>
      </c>
      <c r="I6245" s="4"/>
      <c r="J6245" s="4"/>
      <c r="K6245" s="4"/>
      <c r="L6245" s="4"/>
      <c r="M6245" s="4">
        <v>1828</v>
      </c>
    </row>
    <row r="6246" spans="1:13" x14ac:dyDescent="0.2">
      <c r="A6246" s="8">
        <v>41534</v>
      </c>
      <c r="B6246" s="4">
        <v>8</v>
      </c>
      <c r="C6246" s="4">
        <v>1104</v>
      </c>
      <c r="D6246" s="4">
        <v>52</v>
      </c>
      <c r="E6246" s="4"/>
      <c r="F6246" s="4"/>
      <c r="G6246" s="4">
        <v>32</v>
      </c>
      <c r="H6246" s="4">
        <v>1188</v>
      </c>
      <c r="I6246" s="4"/>
      <c r="J6246" s="4"/>
      <c r="K6246" s="4"/>
      <c r="L6246" s="4"/>
      <c r="M6246" s="4">
        <v>1878</v>
      </c>
    </row>
    <row r="6247" spans="1:13" x14ac:dyDescent="0.2">
      <c r="A6247" s="8">
        <v>41534</v>
      </c>
      <c r="B6247" s="4">
        <v>9</v>
      </c>
      <c r="C6247" s="4">
        <v>1141</v>
      </c>
      <c r="D6247" s="4">
        <v>54</v>
      </c>
      <c r="E6247" s="4"/>
      <c r="F6247" s="4"/>
      <c r="G6247" s="4">
        <v>39</v>
      </c>
      <c r="H6247" s="4">
        <v>1234</v>
      </c>
      <c r="I6247" s="4"/>
      <c r="J6247" s="4"/>
      <c r="K6247" s="4"/>
      <c r="L6247" s="4"/>
      <c r="M6247" s="4">
        <v>1938</v>
      </c>
    </row>
    <row r="6248" spans="1:13" x14ac:dyDescent="0.2">
      <c r="A6248" s="8">
        <v>41534</v>
      </c>
      <c r="B6248" s="4">
        <v>10</v>
      </c>
      <c r="C6248" s="4">
        <v>1187</v>
      </c>
      <c r="D6248" s="4">
        <v>56</v>
      </c>
      <c r="E6248" s="4"/>
      <c r="F6248" s="4"/>
      <c r="G6248" s="4">
        <v>41</v>
      </c>
      <c r="H6248" s="4">
        <v>1284</v>
      </c>
      <c r="I6248" s="4"/>
      <c r="J6248" s="4"/>
      <c r="K6248" s="4"/>
      <c r="L6248" s="4"/>
      <c r="M6248" s="4">
        <v>2012</v>
      </c>
    </row>
    <row r="6249" spans="1:13" x14ac:dyDescent="0.2">
      <c r="A6249" s="8">
        <v>41534</v>
      </c>
      <c r="B6249" s="4">
        <v>11</v>
      </c>
      <c r="C6249" s="4">
        <v>1225</v>
      </c>
      <c r="D6249" s="4">
        <v>58</v>
      </c>
      <c r="E6249" s="4"/>
      <c r="F6249" s="4"/>
      <c r="G6249" s="4">
        <v>42</v>
      </c>
      <c r="H6249" s="4">
        <v>1325</v>
      </c>
      <c r="I6249" s="4"/>
      <c r="J6249" s="4"/>
      <c r="K6249" s="4"/>
      <c r="L6249" s="4"/>
      <c r="M6249" s="4">
        <v>2089</v>
      </c>
    </row>
    <row r="6250" spans="1:13" x14ac:dyDescent="0.2">
      <c r="A6250" s="8">
        <v>41534</v>
      </c>
      <c r="B6250" s="4">
        <v>12</v>
      </c>
      <c r="C6250" s="4">
        <v>1276</v>
      </c>
      <c r="D6250" s="4">
        <v>60</v>
      </c>
      <c r="E6250" s="4"/>
      <c r="F6250" s="4"/>
      <c r="G6250" s="4">
        <v>42</v>
      </c>
      <c r="H6250" s="4">
        <v>1378</v>
      </c>
      <c r="I6250" s="4"/>
      <c r="J6250" s="4"/>
      <c r="K6250" s="4"/>
      <c r="L6250" s="4"/>
      <c r="M6250" s="4">
        <v>2157</v>
      </c>
    </row>
    <row r="6251" spans="1:13" x14ac:dyDescent="0.2">
      <c r="A6251" s="8">
        <v>41534</v>
      </c>
      <c r="B6251" s="4">
        <v>13</v>
      </c>
      <c r="C6251" s="4">
        <v>1315</v>
      </c>
      <c r="D6251" s="4">
        <v>62</v>
      </c>
      <c r="E6251" s="4"/>
      <c r="F6251" s="4"/>
      <c r="G6251" s="4">
        <v>45</v>
      </c>
      <c r="H6251" s="4">
        <v>1422</v>
      </c>
      <c r="I6251" s="4"/>
      <c r="J6251" s="4"/>
      <c r="K6251" s="4"/>
      <c r="L6251" s="4"/>
      <c r="M6251" s="4">
        <v>2226</v>
      </c>
    </row>
    <row r="6252" spans="1:13" x14ac:dyDescent="0.2">
      <c r="A6252" s="8">
        <v>41534</v>
      </c>
      <c r="B6252" s="4">
        <v>14</v>
      </c>
      <c r="C6252" s="4">
        <v>1381</v>
      </c>
      <c r="D6252" s="4">
        <v>65</v>
      </c>
      <c r="E6252" s="4"/>
      <c r="F6252" s="4"/>
      <c r="G6252" s="4">
        <v>43</v>
      </c>
      <c r="H6252" s="4">
        <v>1489</v>
      </c>
      <c r="I6252" s="4"/>
      <c r="J6252" s="4"/>
      <c r="K6252" s="4"/>
      <c r="L6252" s="4"/>
      <c r="M6252" s="4">
        <v>2324</v>
      </c>
    </row>
    <row r="6253" spans="1:13" x14ac:dyDescent="0.2">
      <c r="A6253" s="8">
        <v>41534</v>
      </c>
      <c r="B6253" s="4">
        <v>15</v>
      </c>
      <c r="C6253" s="4">
        <v>1435</v>
      </c>
      <c r="D6253" s="4">
        <v>67</v>
      </c>
      <c r="E6253" s="4"/>
      <c r="F6253" s="4"/>
      <c r="G6253" s="4">
        <v>41</v>
      </c>
      <c r="H6253" s="4">
        <v>1543</v>
      </c>
      <c r="I6253" s="4"/>
      <c r="J6253" s="4"/>
      <c r="K6253" s="4"/>
      <c r="L6253" s="4"/>
      <c r="M6253" s="4">
        <v>2389</v>
      </c>
    </row>
    <row r="6254" spans="1:13" x14ac:dyDescent="0.2">
      <c r="A6254" s="8">
        <v>41534</v>
      </c>
      <c r="B6254" s="4">
        <v>16</v>
      </c>
      <c r="C6254" s="4">
        <v>1482</v>
      </c>
      <c r="D6254" s="4">
        <v>70</v>
      </c>
      <c r="E6254" s="4"/>
      <c r="F6254" s="4"/>
      <c r="G6254" s="4">
        <v>44</v>
      </c>
      <c r="H6254" s="4">
        <v>1596</v>
      </c>
      <c r="I6254" s="4"/>
      <c r="J6254" s="4"/>
      <c r="K6254" s="4"/>
      <c r="L6254" s="4"/>
      <c r="M6254" s="4">
        <v>2461</v>
      </c>
    </row>
    <row r="6255" spans="1:13" x14ac:dyDescent="0.2">
      <c r="A6255" s="8">
        <v>41534</v>
      </c>
      <c r="B6255" s="4">
        <v>17</v>
      </c>
      <c r="C6255" s="4">
        <v>1527</v>
      </c>
      <c r="D6255" s="4">
        <v>71</v>
      </c>
      <c r="E6255" s="4"/>
      <c r="F6255" s="4"/>
      <c r="G6255" s="4">
        <v>38</v>
      </c>
      <c r="H6255" s="4">
        <v>1636</v>
      </c>
      <c r="I6255" s="4"/>
      <c r="J6255" s="4"/>
      <c r="K6255" s="4"/>
      <c r="L6255" s="4"/>
      <c r="M6255" s="4">
        <v>2513</v>
      </c>
    </row>
    <row r="6256" spans="1:13" x14ac:dyDescent="0.2">
      <c r="A6256" s="8">
        <v>41534</v>
      </c>
      <c r="B6256" s="4">
        <v>18</v>
      </c>
      <c r="C6256" s="4">
        <v>1540</v>
      </c>
      <c r="D6256" s="4">
        <v>72</v>
      </c>
      <c r="E6256" s="4"/>
      <c r="F6256" s="4"/>
      <c r="G6256" s="4">
        <v>39</v>
      </c>
      <c r="H6256" s="4">
        <v>1651</v>
      </c>
      <c r="I6256" s="4"/>
      <c r="J6256" s="4"/>
      <c r="K6256" s="4"/>
      <c r="L6256" s="4"/>
      <c r="M6256" s="4">
        <v>2521</v>
      </c>
    </row>
    <row r="6257" spans="1:13" x14ac:dyDescent="0.2">
      <c r="A6257" s="8">
        <v>41534</v>
      </c>
      <c r="B6257" s="4">
        <v>19</v>
      </c>
      <c r="C6257" s="4">
        <v>1469</v>
      </c>
      <c r="D6257" s="4">
        <v>69</v>
      </c>
      <c r="E6257" s="4"/>
      <c r="F6257" s="4"/>
      <c r="G6257" s="4">
        <v>35</v>
      </c>
      <c r="H6257" s="4">
        <v>1573</v>
      </c>
      <c r="I6257" s="4"/>
      <c r="J6257" s="4"/>
      <c r="K6257" s="4"/>
      <c r="L6257" s="4"/>
      <c r="M6257" s="4">
        <v>2409</v>
      </c>
    </row>
    <row r="6258" spans="1:13" x14ac:dyDescent="0.2">
      <c r="A6258" s="8">
        <v>41534</v>
      </c>
      <c r="B6258" s="4">
        <v>20</v>
      </c>
      <c r="C6258" s="4">
        <v>1477</v>
      </c>
      <c r="D6258" s="4">
        <v>69</v>
      </c>
      <c r="E6258" s="4"/>
      <c r="F6258" s="4"/>
      <c r="G6258" s="4">
        <v>32</v>
      </c>
      <c r="H6258" s="4">
        <v>1578</v>
      </c>
      <c r="I6258" s="4"/>
      <c r="J6258" s="4"/>
      <c r="K6258" s="4"/>
      <c r="L6258" s="4"/>
      <c r="M6258" s="4">
        <v>2433</v>
      </c>
    </row>
    <row r="6259" spans="1:13" x14ac:dyDescent="0.2">
      <c r="A6259" s="8">
        <v>41534</v>
      </c>
      <c r="B6259" s="4">
        <v>21</v>
      </c>
      <c r="C6259" s="4">
        <v>1447</v>
      </c>
      <c r="D6259" s="4">
        <v>67</v>
      </c>
      <c r="E6259" s="4"/>
      <c r="F6259" s="4"/>
      <c r="G6259" s="4">
        <v>32</v>
      </c>
      <c r="H6259" s="4">
        <v>1546</v>
      </c>
      <c r="I6259" s="4"/>
      <c r="J6259" s="4"/>
      <c r="K6259" s="4"/>
      <c r="L6259" s="4"/>
      <c r="M6259" s="4">
        <v>2396</v>
      </c>
    </row>
    <row r="6260" spans="1:13" x14ac:dyDescent="0.2">
      <c r="A6260" s="8">
        <v>41534</v>
      </c>
      <c r="B6260" s="4">
        <v>22</v>
      </c>
      <c r="C6260" s="4">
        <v>1340</v>
      </c>
      <c r="D6260" s="4">
        <v>63</v>
      </c>
      <c r="E6260" s="4"/>
      <c r="F6260" s="4"/>
      <c r="G6260" s="4">
        <v>32</v>
      </c>
      <c r="H6260" s="4">
        <v>1435</v>
      </c>
      <c r="I6260" s="4"/>
      <c r="J6260" s="4"/>
      <c r="K6260" s="4"/>
      <c r="L6260" s="4"/>
      <c r="M6260" s="4">
        <v>2235</v>
      </c>
    </row>
    <row r="6261" spans="1:13" x14ac:dyDescent="0.2">
      <c r="A6261" s="8">
        <v>41534</v>
      </c>
      <c r="B6261" s="4">
        <v>23</v>
      </c>
      <c r="C6261" s="4">
        <v>1194</v>
      </c>
      <c r="D6261" s="4">
        <v>56</v>
      </c>
      <c r="E6261" s="4"/>
      <c r="F6261" s="4"/>
      <c r="G6261" s="4">
        <v>31</v>
      </c>
      <c r="H6261" s="4">
        <v>1281</v>
      </c>
      <c r="I6261" s="4"/>
      <c r="J6261" s="4"/>
      <c r="K6261" s="4"/>
      <c r="L6261" s="4"/>
      <c r="M6261" s="4">
        <v>2000</v>
      </c>
    </row>
    <row r="6262" spans="1:13" x14ac:dyDescent="0.2">
      <c r="A6262" s="8">
        <v>41534</v>
      </c>
      <c r="B6262" s="4">
        <v>24</v>
      </c>
      <c r="C6262" s="4">
        <v>1068</v>
      </c>
      <c r="D6262" s="4">
        <v>50</v>
      </c>
      <c r="E6262" s="4"/>
      <c r="F6262" s="4"/>
      <c r="G6262" s="4">
        <v>30</v>
      </c>
      <c r="H6262" s="4">
        <v>1148</v>
      </c>
      <c r="I6262" s="4"/>
      <c r="J6262" s="4"/>
      <c r="K6262" s="4"/>
      <c r="L6262" s="4"/>
      <c r="M6262" s="4">
        <v>1796</v>
      </c>
    </row>
    <row r="6263" spans="1:13" x14ac:dyDescent="0.2">
      <c r="A6263" s="8">
        <v>41535</v>
      </c>
      <c r="B6263" s="4">
        <v>1</v>
      </c>
      <c r="C6263" s="4">
        <v>968</v>
      </c>
      <c r="D6263" s="4">
        <v>45</v>
      </c>
      <c r="E6263" s="4"/>
      <c r="F6263" s="4"/>
      <c r="G6263" s="4">
        <v>30</v>
      </c>
      <c r="H6263" s="4">
        <v>1044</v>
      </c>
      <c r="I6263" s="4"/>
      <c r="J6263" s="4"/>
      <c r="K6263" s="4"/>
      <c r="L6263" s="4"/>
      <c r="M6263" s="4">
        <v>1665</v>
      </c>
    </row>
    <row r="6264" spans="1:13" x14ac:dyDescent="0.2">
      <c r="A6264" s="8">
        <v>41535</v>
      </c>
      <c r="B6264" s="4">
        <v>2</v>
      </c>
      <c r="C6264" s="4">
        <v>912</v>
      </c>
      <c r="D6264" s="4">
        <v>43</v>
      </c>
      <c r="E6264" s="4"/>
      <c r="F6264" s="4"/>
      <c r="G6264" s="4">
        <v>30</v>
      </c>
      <c r="H6264" s="4">
        <v>985</v>
      </c>
      <c r="I6264" s="4"/>
      <c r="J6264" s="4"/>
      <c r="K6264" s="4"/>
      <c r="L6264" s="4"/>
      <c r="M6264" s="4">
        <v>1581</v>
      </c>
    </row>
    <row r="6265" spans="1:13" x14ac:dyDescent="0.2">
      <c r="A6265" s="8">
        <v>41535</v>
      </c>
      <c r="B6265" s="4">
        <v>3</v>
      </c>
      <c r="C6265" s="4">
        <v>880</v>
      </c>
      <c r="D6265" s="4">
        <v>42</v>
      </c>
      <c r="E6265" s="4"/>
      <c r="F6265" s="4"/>
      <c r="G6265" s="4">
        <v>31</v>
      </c>
      <c r="H6265" s="4">
        <v>953</v>
      </c>
      <c r="I6265" s="4"/>
      <c r="J6265" s="4"/>
      <c r="K6265" s="4"/>
      <c r="L6265" s="4"/>
      <c r="M6265" s="4">
        <v>1535</v>
      </c>
    </row>
    <row r="6266" spans="1:13" x14ac:dyDescent="0.2">
      <c r="A6266" s="8">
        <v>41535</v>
      </c>
      <c r="B6266" s="4">
        <v>4</v>
      </c>
      <c r="C6266" s="4">
        <v>860</v>
      </c>
      <c r="D6266" s="4">
        <v>41</v>
      </c>
      <c r="E6266" s="4"/>
      <c r="F6266" s="4"/>
      <c r="G6266" s="4">
        <v>30</v>
      </c>
      <c r="H6266" s="4">
        <v>931</v>
      </c>
      <c r="I6266" s="4"/>
      <c r="J6266" s="4"/>
      <c r="K6266" s="4"/>
      <c r="L6266" s="4"/>
      <c r="M6266" s="4">
        <v>1511</v>
      </c>
    </row>
    <row r="6267" spans="1:13" x14ac:dyDescent="0.2">
      <c r="A6267" s="8">
        <v>41535</v>
      </c>
      <c r="B6267" s="4">
        <v>5</v>
      </c>
      <c r="C6267" s="4">
        <v>884</v>
      </c>
      <c r="D6267" s="4">
        <v>42</v>
      </c>
      <c r="E6267" s="4"/>
      <c r="F6267" s="4"/>
      <c r="G6267" s="4">
        <v>29</v>
      </c>
      <c r="H6267" s="4">
        <v>955</v>
      </c>
      <c r="I6267" s="4"/>
      <c r="J6267" s="4"/>
      <c r="K6267" s="4"/>
      <c r="L6267" s="4"/>
      <c r="M6267" s="4">
        <v>1550</v>
      </c>
    </row>
    <row r="6268" spans="1:13" x14ac:dyDescent="0.2">
      <c r="A6268" s="8">
        <v>41535</v>
      </c>
      <c r="B6268" s="4">
        <v>6</v>
      </c>
      <c r="C6268" s="4">
        <v>955</v>
      </c>
      <c r="D6268" s="4">
        <v>45</v>
      </c>
      <c r="E6268" s="4"/>
      <c r="F6268" s="4"/>
      <c r="G6268" s="4">
        <v>31</v>
      </c>
      <c r="H6268" s="4">
        <v>1031</v>
      </c>
      <c r="I6268" s="4"/>
      <c r="J6268" s="4"/>
      <c r="K6268" s="4"/>
      <c r="L6268" s="4"/>
      <c r="M6268" s="4">
        <v>1644</v>
      </c>
    </row>
    <row r="6269" spans="1:13" x14ac:dyDescent="0.2">
      <c r="A6269" s="8">
        <v>41535</v>
      </c>
      <c r="B6269" s="4">
        <v>7</v>
      </c>
      <c r="C6269" s="4">
        <v>1068</v>
      </c>
      <c r="D6269" s="4">
        <v>50</v>
      </c>
      <c r="E6269" s="4"/>
      <c r="F6269" s="4"/>
      <c r="G6269" s="4">
        <v>30</v>
      </c>
      <c r="H6269" s="4">
        <v>1148</v>
      </c>
      <c r="I6269" s="4"/>
      <c r="J6269" s="4"/>
      <c r="K6269" s="4"/>
      <c r="L6269" s="4"/>
      <c r="M6269" s="4">
        <v>1812</v>
      </c>
    </row>
    <row r="6270" spans="1:13" x14ac:dyDescent="0.2">
      <c r="A6270" s="8">
        <v>41535</v>
      </c>
      <c r="B6270" s="4">
        <v>8</v>
      </c>
      <c r="C6270" s="4">
        <v>1098</v>
      </c>
      <c r="D6270" s="4">
        <v>51</v>
      </c>
      <c r="E6270" s="4"/>
      <c r="F6270" s="4"/>
      <c r="G6270" s="4">
        <v>32</v>
      </c>
      <c r="H6270" s="4">
        <v>1181</v>
      </c>
      <c r="I6270" s="4"/>
      <c r="J6270" s="4"/>
      <c r="K6270" s="4"/>
      <c r="L6270" s="4"/>
      <c r="M6270" s="4">
        <v>1864</v>
      </c>
    </row>
    <row r="6271" spans="1:13" x14ac:dyDescent="0.2">
      <c r="A6271" s="8">
        <v>41535</v>
      </c>
      <c r="B6271" s="4">
        <v>9</v>
      </c>
      <c r="C6271" s="4">
        <v>1133</v>
      </c>
      <c r="D6271" s="4">
        <v>53</v>
      </c>
      <c r="E6271" s="4"/>
      <c r="F6271" s="4"/>
      <c r="G6271" s="4">
        <v>37</v>
      </c>
      <c r="H6271" s="4">
        <v>1223</v>
      </c>
      <c r="I6271" s="4"/>
      <c r="J6271" s="4"/>
      <c r="K6271" s="4"/>
      <c r="L6271" s="4"/>
      <c r="M6271" s="4">
        <v>1929</v>
      </c>
    </row>
    <row r="6272" spans="1:13" x14ac:dyDescent="0.2">
      <c r="A6272" s="8">
        <v>41535</v>
      </c>
      <c r="B6272" s="4">
        <v>10</v>
      </c>
      <c r="C6272" s="4">
        <v>1170</v>
      </c>
      <c r="D6272" s="4">
        <v>55</v>
      </c>
      <c r="E6272" s="4"/>
      <c r="F6272" s="4"/>
      <c r="G6272" s="4">
        <v>41</v>
      </c>
      <c r="H6272" s="4">
        <v>1266</v>
      </c>
      <c r="I6272" s="4"/>
      <c r="J6272" s="4"/>
      <c r="K6272" s="4"/>
      <c r="L6272" s="4"/>
      <c r="M6272" s="4">
        <v>2001</v>
      </c>
    </row>
    <row r="6273" spans="1:13" x14ac:dyDescent="0.2">
      <c r="A6273" s="8">
        <v>41535</v>
      </c>
      <c r="B6273" s="4">
        <v>11</v>
      </c>
      <c r="C6273" s="4">
        <v>1224</v>
      </c>
      <c r="D6273" s="4">
        <v>58</v>
      </c>
      <c r="E6273" s="4"/>
      <c r="F6273" s="4"/>
      <c r="G6273" s="4">
        <v>41</v>
      </c>
      <c r="H6273" s="4">
        <v>1323</v>
      </c>
      <c r="I6273" s="4"/>
      <c r="J6273" s="4"/>
      <c r="K6273" s="4"/>
      <c r="L6273" s="4"/>
      <c r="M6273" s="4">
        <v>2081</v>
      </c>
    </row>
    <row r="6274" spans="1:13" x14ac:dyDescent="0.2">
      <c r="A6274" s="8">
        <v>41535</v>
      </c>
      <c r="B6274" s="4">
        <v>12</v>
      </c>
      <c r="C6274" s="4">
        <v>1262</v>
      </c>
      <c r="D6274" s="4">
        <v>60</v>
      </c>
      <c r="E6274" s="4"/>
      <c r="F6274" s="4"/>
      <c r="G6274" s="4">
        <v>44</v>
      </c>
      <c r="H6274" s="4">
        <v>1366</v>
      </c>
      <c r="I6274" s="4"/>
      <c r="J6274" s="4"/>
      <c r="K6274" s="4"/>
      <c r="L6274" s="4"/>
      <c r="M6274" s="4">
        <v>2153</v>
      </c>
    </row>
    <row r="6275" spans="1:13" x14ac:dyDescent="0.2">
      <c r="A6275" s="8">
        <v>41535</v>
      </c>
      <c r="B6275" s="4">
        <v>13</v>
      </c>
      <c r="C6275" s="4">
        <v>1313</v>
      </c>
      <c r="D6275" s="4">
        <v>62</v>
      </c>
      <c r="E6275" s="4"/>
      <c r="F6275" s="4"/>
      <c r="G6275" s="4">
        <v>41</v>
      </c>
      <c r="H6275" s="4">
        <v>1416</v>
      </c>
      <c r="I6275" s="4"/>
      <c r="J6275" s="4"/>
      <c r="K6275" s="4"/>
      <c r="L6275" s="4"/>
      <c r="M6275" s="4">
        <v>2213</v>
      </c>
    </row>
    <row r="6276" spans="1:13" x14ac:dyDescent="0.2">
      <c r="A6276" s="8">
        <v>41535</v>
      </c>
      <c r="B6276" s="4">
        <v>14</v>
      </c>
      <c r="C6276" s="4">
        <v>1360</v>
      </c>
      <c r="D6276" s="4">
        <v>64</v>
      </c>
      <c r="E6276" s="4"/>
      <c r="F6276" s="4"/>
      <c r="G6276" s="4">
        <v>45</v>
      </c>
      <c r="H6276" s="4">
        <v>1469</v>
      </c>
      <c r="I6276" s="4"/>
      <c r="J6276" s="4"/>
      <c r="K6276" s="4"/>
      <c r="L6276" s="4"/>
      <c r="M6276" s="4">
        <v>2303</v>
      </c>
    </row>
    <row r="6277" spans="1:13" x14ac:dyDescent="0.2">
      <c r="A6277" s="8">
        <v>41535</v>
      </c>
      <c r="B6277" s="4">
        <v>15</v>
      </c>
      <c r="C6277" s="4">
        <v>1408</v>
      </c>
      <c r="D6277" s="4">
        <v>66</v>
      </c>
      <c r="E6277" s="4"/>
      <c r="F6277" s="4"/>
      <c r="G6277" s="4">
        <v>43</v>
      </c>
      <c r="H6277" s="4">
        <v>1517</v>
      </c>
      <c r="I6277" s="4"/>
      <c r="J6277" s="4"/>
      <c r="K6277" s="4"/>
      <c r="L6277" s="4"/>
      <c r="M6277" s="4">
        <v>2373</v>
      </c>
    </row>
    <row r="6278" spans="1:13" x14ac:dyDescent="0.2">
      <c r="A6278" s="8">
        <v>41535</v>
      </c>
      <c r="B6278" s="4">
        <v>16</v>
      </c>
      <c r="C6278" s="4">
        <v>1457</v>
      </c>
      <c r="D6278" s="4">
        <v>68</v>
      </c>
      <c r="E6278" s="4"/>
      <c r="F6278" s="4"/>
      <c r="G6278" s="4">
        <v>42</v>
      </c>
      <c r="H6278" s="4">
        <v>1567</v>
      </c>
      <c r="I6278" s="4"/>
      <c r="J6278" s="4"/>
      <c r="K6278" s="4"/>
      <c r="L6278" s="4"/>
      <c r="M6278" s="4">
        <v>2447</v>
      </c>
    </row>
    <row r="6279" spans="1:13" x14ac:dyDescent="0.2">
      <c r="A6279" s="8">
        <v>41535</v>
      </c>
      <c r="B6279" s="4">
        <v>17</v>
      </c>
      <c r="C6279" s="4">
        <v>1507</v>
      </c>
      <c r="D6279" s="4">
        <v>70</v>
      </c>
      <c r="E6279" s="4"/>
      <c r="F6279" s="4"/>
      <c r="G6279" s="4">
        <v>40</v>
      </c>
      <c r="H6279" s="4">
        <v>1618</v>
      </c>
      <c r="I6279" s="4"/>
      <c r="J6279" s="4"/>
      <c r="K6279" s="4"/>
      <c r="L6279" s="4"/>
      <c r="M6279" s="4">
        <v>2515</v>
      </c>
    </row>
    <row r="6280" spans="1:13" x14ac:dyDescent="0.2">
      <c r="A6280" s="8">
        <v>41535</v>
      </c>
      <c r="B6280" s="4">
        <v>18</v>
      </c>
      <c r="C6280" s="4">
        <v>1531</v>
      </c>
      <c r="D6280" s="4">
        <v>72</v>
      </c>
      <c r="E6280" s="4"/>
      <c r="F6280" s="4"/>
      <c r="G6280" s="4">
        <v>39</v>
      </c>
      <c r="H6280" s="4">
        <v>1642</v>
      </c>
      <c r="I6280" s="4"/>
      <c r="J6280" s="4"/>
      <c r="K6280" s="4"/>
      <c r="L6280" s="4"/>
      <c r="M6280" s="4">
        <v>2549</v>
      </c>
    </row>
    <row r="6281" spans="1:13" x14ac:dyDescent="0.2">
      <c r="A6281" s="8">
        <v>41535</v>
      </c>
      <c r="B6281" s="4">
        <v>19</v>
      </c>
      <c r="C6281" s="4">
        <v>1475</v>
      </c>
      <c r="D6281" s="4">
        <v>69</v>
      </c>
      <c r="E6281" s="4"/>
      <c r="F6281" s="4"/>
      <c r="G6281" s="4">
        <v>34</v>
      </c>
      <c r="H6281" s="4">
        <v>1578</v>
      </c>
      <c r="I6281" s="4"/>
      <c r="J6281" s="4"/>
      <c r="K6281" s="4"/>
      <c r="L6281" s="4"/>
      <c r="M6281" s="4">
        <v>2464</v>
      </c>
    </row>
    <row r="6282" spans="1:13" x14ac:dyDescent="0.2">
      <c r="A6282" s="8">
        <v>41535</v>
      </c>
      <c r="B6282" s="4">
        <v>20</v>
      </c>
      <c r="C6282" s="4">
        <v>1476</v>
      </c>
      <c r="D6282" s="4">
        <v>69</v>
      </c>
      <c r="E6282" s="4"/>
      <c r="F6282" s="4"/>
      <c r="G6282" s="4">
        <v>33</v>
      </c>
      <c r="H6282" s="4">
        <v>1578</v>
      </c>
      <c r="I6282" s="4"/>
      <c r="J6282" s="4"/>
      <c r="K6282" s="4"/>
      <c r="L6282" s="4"/>
      <c r="M6282" s="4">
        <v>2462</v>
      </c>
    </row>
    <row r="6283" spans="1:13" x14ac:dyDescent="0.2">
      <c r="A6283" s="8">
        <v>41535</v>
      </c>
      <c r="B6283" s="4">
        <v>21</v>
      </c>
      <c r="C6283" s="4">
        <v>1440</v>
      </c>
      <c r="D6283" s="4">
        <v>67</v>
      </c>
      <c r="E6283" s="4"/>
      <c r="F6283" s="4"/>
      <c r="G6283" s="4">
        <v>31</v>
      </c>
      <c r="H6283" s="4">
        <v>1538</v>
      </c>
      <c r="I6283" s="4"/>
      <c r="J6283" s="4"/>
      <c r="K6283" s="4"/>
      <c r="L6283" s="4"/>
      <c r="M6283" s="4">
        <v>2398</v>
      </c>
    </row>
    <row r="6284" spans="1:13" x14ac:dyDescent="0.2">
      <c r="A6284" s="8">
        <v>41535</v>
      </c>
      <c r="B6284" s="4">
        <v>22</v>
      </c>
      <c r="C6284" s="4">
        <v>1324</v>
      </c>
      <c r="D6284" s="4">
        <v>62</v>
      </c>
      <c r="E6284" s="4"/>
      <c r="F6284" s="4"/>
      <c r="G6284" s="4">
        <v>31</v>
      </c>
      <c r="H6284" s="4">
        <v>1417</v>
      </c>
      <c r="I6284" s="4"/>
      <c r="J6284" s="4"/>
      <c r="K6284" s="4"/>
      <c r="L6284" s="4"/>
      <c r="M6284" s="4">
        <v>2222</v>
      </c>
    </row>
    <row r="6285" spans="1:13" x14ac:dyDescent="0.2">
      <c r="A6285" s="8">
        <v>41535</v>
      </c>
      <c r="B6285" s="4">
        <v>23</v>
      </c>
      <c r="C6285" s="4">
        <v>1180</v>
      </c>
      <c r="D6285" s="4">
        <v>55</v>
      </c>
      <c r="E6285" s="4"/>
      <c r="F6285" s="4"/>
      <c r="G6285" s="4">
        <v>31</v>
      </c>
      <c r="H6285" s="4">
        <v>1266</v>
      </c>
      <c r="I6285" s="4"/>
      <c r="J6285" s="4"/>
      <c r="K6285" s="4"/>
      <c r="L6285" s="4"/>
      <c r="M6285" s="4">
        <v>1982</v>
      </c>
    </row>
    <row r="6286" spans="1:13" x14ac:dyDescent="0.2">
      <c r="A6286" s="8">
        <v>41535</v>
      </c>
      <c r="B6286" s="4">
        <v>24</v>
      </c>
      <c r="C6286" s="4">
        <v>1047</v>
      </c>
      <c r="D6286" s="4">
        <v>49</v>
      </c>
      <c r="E6286" s="4"/>
      <c r="F6286" s="4"/>
      <c r="G6286" s="4">
        <v>30</v>
      </c>
      <c r="H6286" s="4">
        <v>1126</v>
      </c>
      <c r="I6286" s="4"/>
      <c r="J6286" s="4"/>
      <c r="K6286" s="4"/>
      <c r="L6286" s="4"/>
      <c r="M6286" s="4">
        <v>1778</v>
      </c>
    </row>
    <row r="6287" spans="1:13" x14ac:dyDescent="0.2">
      <c r="A6287" s="8">
        <v>41536</v>
      </c>
      <c r="B6287" s="4">
        <v>1</v>
      </c>
      <c r="C6287" s="4">
        <v>952</v>
      </c>
      <c r="D6287" s="4">
        <v>45</v>
      </c>
      <c r="E6287" s="4"/>
      <c r="F6287" s="4"/>
      <c r="G6287" s="4">
        <v>30</v>
      </c>
      <c r="H6287" s="4">
        <v>1027</v>
      </c>
      <c r="I6287" s="4"/>
      <c r="J6287" s="4"/>
      <c r="K6287" s="4"/>
      <c r="L6287" s="4"/>
      <c r="M6287" s="4">
        <v>1639</v>
      </c>
    </row>
    <row r="6288" spans="1:13" x14ac:dyDescent="0.2">
      <c r="A6288" s="8">
        <v>41536</v>
      </c>
      <c r="B6288" s="4">
        <v>2</v>
      </c>
      <c r="C6288" s="4">
        <v>895</v>
      </c>
      <c r="D6288" s="4">
        <v>42</v>
      </c>
      <c r="E6288" s="4"/>
      <c r="F6288" s="4"/>
      <c r="G6288" s="4">
        <v>30</v>
      </c>
      <c r="H6288" s="4">
        <v>967</v>
      </c>
      <c r="I6288" s="4"/>
      <c r="J6288" s="4"/>
      <c r="K6288" s="4"/>
      <c r="L6288" s="4"/>
      <c r="M6288" s="4">
        <v>1562</v>
      </c>
    </row>
    <row r="6289" spans="1:13" x14ac:dyDescent="0.2">
      <c r="A6289" s="8">
        <v>41536</v>
      </c>
      <c r="B6289" s="4">
        <v>3</v>
      </c>
      <c r="C6289" s="4">
        <v>864</v>
      </c>
      <c r="D6289" s="4">
        <v>41</v>
      </c>
      <c r="E6289" s="4"/>
      <c r="F6289" s="4"/>
      <c r="G6289" s="4">
        <v>30</v>
      </c>
      <c r="H6289" s="4">
        <v>935</v>
      </c>
      <c r="I6289" s="4"/>
      <c r="J6289" s="4"/>
      <c r="K6289" s="4"/>
      <c r="L6289" s="4"/>
      <c r="M6289" s="4">
        <v>1514</v>
      </c>
    </row>
    <row r="6290" spans="1:13" x14ac:dyDescent="0.2">
      <c r="A6290" s="8">
        <v>41536</v>
      </c>
      <c r="B6290" s="4">
        <v>4</v>
      </c>
      <c r="C6290" s="4">
        <v>855</v>
      </c>
      <c r="D6290" s="4">
        <v>40</v>
      </c>
      <c r="E6290" s="4"/>
      <c r="F6290" s="4"/>
      <c r="G6290" s="4">
        <v>30</v>
      </c>
      <c r="H6290" s="4">
        <v>925</v>
      </c>
      <c r="I6290" s="4"/>
      <c r="J6290" s="4"/>
      <c r="K6290" s="4"/>
      <c r="L6290" s="4"/>
      <c r="M6290" s="4">
        <v>1499</v>
      </c>
    </row>
    <row r="6291" spans="1:13" x14ac:dyDescent="0.2">
      <c r="A6291" s="8">
        <v>41536</v>
      </c>
      <c r="B6291" s="4">
        <v>5</v>
      </c>
      <c r="C6291" s="4">
        <v>874</v>
      </c>
      <c r="D6291" s="4">
        <v>41</v>
      </c>
      <c r="E6291" s="4"/>
      <c r="F6291" s="4"/>
      <c r="G6291" s="4">
        <v>30</v>
      </c>
      <c r="H6291" s="4">
        <v>945</v>
      </c>
      <c r="I6291" s="4"/>
      <c r="J6291" s="4"/>
      <c r="K6291" s="4"/>
      <c r="L6291" s="4"/>
      <c r="M6291" s="4">
        <v>1526</v>
      </c>
    </row>
    <row r="6292" spans="1:13" x14ac:dyDescent="0.2">
      <c r="A6292" s="8">
        <v>41536</v>
      </c>
      <c r="B6292" s="4">
        <v>6</v>
      </c>
      <c r="C6292" s="4">
        <v>947</v>
      </c>
      <c r="D6292" s="4">
        <v>44</v>
      </c>
      <c r="E6292" s="4"/>
      <c r="F6292" s="4"/>
      <c r="G6292" s="4">
        <v>29</v>
      </c>
      <c r="H6292" s="4">
        <v>1020</v>
      </c>
      <c r="I6292" s="4"/>
      <c r="J6292" s="4"/>
      <c r="K6292" s="4"/>
      <c r="L6292" s="4"/>
      <c r="M6292" s="4">
        <v>1633</v>
      </c>
    </row>
    <row r="6293" spans="1:13" x14ac:dyDescent="0.2">
      <c r="A6293" s="8">
        <v>41536</v>
      </c>
      <c r="B6293" s="4">
        <v>7</v>
      </c>
      <c r="C6293" s="4">
        <v>1055</v>
      </c>
      <c r="D6293" s="4">
        <v>49</v>
      </c>
      <c r="E6293" s="4"/>
      <c r="F6293" s="4"/>
      <c r="G6293" s="4">
        <v>30</v>
      </c>
      <c r="H6293" s="4">
        <v>1134</v>
      </c>
      <c r="I6293" s="4"/>
      <c r="J6293" s="4"/>
      <c r="K6293" s="4"/>
      <c r="L6293" s="4"/>
      <c r="M6293" s="4">
        <v>1803</v>
      </c>
    </row>
    <row r="6294" spans="1:13" x14ac:dyDescent="0.2">
      <c r="A6294" s="8">
        <v>41536</v>
      </c>
      <c r="B6294" s="4">
        <v>8</v>
      </c>
      <c r="C6294" s="4">
        <v>1086</v>
      </c>
      <c r="D6294" s="4">
        <v>51</v>
      </c>
      <c r="E6294" s="4"/>
      <c r="F6294" s="4"/>
      <c r="G6294" s="4">
        <v>31</v>
      </c>
      <c r="H6294" s="4">
        <v>1168</v>
      </c>
      <c r="I6294" s="4"/>
      <c r="J6294" s="4"/>
      <c r="K6294" s="4"/>
      <c r="L6294" s="4"/>
      <c r="M6294" s="4">
        <v>1862</v>
      </c>
    </row>
    <row r="6295" spans="1:13" x14ac:dyDescent="0.2">
      <c r="A6295" s="8">
        <v>41536</v>
      </c>
      <c r="B6295" s="4">
        <v>9</v>
      </c>
      <c r="C6295" s="4">
        <v>1122</v>
      </c>
      <c r="D6295" s="4">
        <v>53</v>
      </c>
      <c r="E6295" s="4"/>
      <c r="F6295" s="4"/>
      <c r="G6295" s="4">
        <v>36</v>
      </c>
      <c r="H6295" s="4">
        <v>1211</v>
      </c>
      <c r="I6295" s="4"/>
      <c r="J6295" s="4"/>
      <c r="K6295" s="4"/>
      <c r="L6295" s="4"/>
      <c r="M6295" s="4">
        <v>1924</v>
      </c>
    </row>
    <row r="6296" spans="1:13" x14ac:dyDescent="0.2">
      <c r="A6296" s="8">
        <v>41536</v>
      </c>
      <c r="B6296" s="4">
        <v>10</v>
      </c>
      <c r="C6296" s="4">
        <v>1170</v>
      </c>
      <c r="D6296" s="4">
        <v>55</v>
      </c>
      <c r="E6296" s="4"/>
      <c r="F6296" s="4"/>
      <c r="G6296" s="4">
        <v>42</v>
      </c>
      <c r="H6296" s="4">
        <v>1267</v>
      </c>
      <c r="I6296" s="4"/>
      <c r="J6296" s="4"/>
      <c r="K6296" s="4"/>
      <c r="L6296" s="4"/>
      <c r="M6296" s="4">
        <v>2026</v>
      </c>
    </row>
    <row r="6297" spans="1:13" x14ac:dyDescent="0.2">
      <c r="A6297" s="8">
        <v>41536</v>
      </c>
      <c r="B6297" s="4">
        <v>11</v>
      </c>
      <c r="C6297" s="4">
        <v>1238</v>
      </c>
      <c r="D6297" s="4">
        <v>58</v>
      </c>
      <c r="E6297" s="4"/>
      <c r="F6297" s="4"/>
      <c r="G6297" s="4">
        <v>41</v>
      </c>
      <c r="H6297" s="4">
        <v>1337</v>
      </c>
      <c r="I6297" s="4"/>
      <c r="J6297" s="4"/>
      <c r="K6297" s="4"/>
      <c r="L6297" s="4"/>
      <c r="M6297" s="4">
        <v>2119</v>
      </c>
    </row>
    <row r="6298" spans="1:13" x14ac:dyDescent="0.2">
      <c r="A6298" s="8">
        <v>41536</v>
      </c>
      <c r="B6298" s="4">
        <v>12</v>
      </c>
      <c r="C6298" s="4">
        <v>1283</v>
      </c>
      <c r="D6298" s="4">
        <v>60</v>
      </c>
      <c r="E6298" s="4"/>
      <c r="F6298" s="4"/>
      <c r="G6298" s="4">
        <v>41</v>
      </c>
      <c r="H6298" s="4">
        <v>1384</v>
      </c>
      <c r="I6298" s="4"/>
      <c r="J6298" s="4"/>
      <c r="K6298" s="4"/>
      <c r="L6298" s="4"/>
      <c r="M6298" s="4">
        <v>2204</v>
      </c>
    </row>
    <row r="6299" spans="1:13" x14ac:dyDescent="0.2">
      <c r="A6299" s="8">
        <v>41536</v>
      </c>
      <c r="B6299" s="4">
        <v>13</v>
      </c>
      <c r="C6299" s="4">
        <v>1341</v>
      </c>
      <c r="D6299" s="4">
        <v>63</v>
      </c>
      <c r="E6299" s="4"/>
      <c r="F6299" s="4"/>
      <c r="G6299" s="4">
        <v>42</v>
      </c>
      <c r="H6299" s="4">
        <v>1446</v>
      </c>
      <c r="I6299" s="4"/>
      <c r="J6299" s="4"/>
      <c r="K6299" s="4"/>
      <c r="L6299" s="4"/>
      <c r="M6299" s="4">
        <v>2300</v>
      </c>
    </row>
    <row r="6300" spans="1:13" x14ac:dyDescent="0.2">
      <c r="A6300" s="8">
        <v>41536</v>
      </c>
      <c r="B6300" s="4">
        <v>14</v>
      </c>
      <c r="C6300" s="4">
        <v>1410</v>
      </c>
      <c r="D6300" s="4">
        <v>66</v>
      </c>
      <c r="E6300" s="4"/>
      <c r="F6300" s="4"/>
      <c r="G6300" s="4">
        <v>44</v>
      </c>
      <c r="H6300" s="4">
        <v>1520</v>
      </c>
      <c r="I6300" s="4"/>
      <c r="J6300" s="4"/>
      <c r="K6300" s="4"/>
      <c r="L6300" s="4"/>
      <c r="M6300" s="4">
        <v>2406</v>
      </c>
    </row>
    <row r="6301" spans="1:13" x14ac:dyDescent="0.2">
      <c r="A6301" s="8">
        <v>41536</v>
      </c>
      <c r="B6301" s="4">
        <v>15</v>
      </c>
      <c r="C6301" s="4">
        <v>1493</v>
      </c>
      <c r="D6301" s="4">
        <v>70</v>
      </c>
      <c r="E6301" s="4"/>
      <c r="F6301" s="4"/>
      <c r="G6301" s="4">
        <v>41</v>
      </c>
      <c r="H6301" s="4">
        <v>1604</v>
      </c>
      <c r="I6301" s="4"/>
      <c r="J6301" s="4"/>
      <c r="K6301" s="4"/>
      <c r="L6301" s="4"/>
      <c r="M6301" s="4">
        <v>2545</v>
      </c>
    </row>
    <row r="6302" spans="1:13" x14ac:dyDescent="0.2">
      <c r="A6302" s="8">
        <v>41536</v>
      </c>
      <c r="B6302" s="4">
        <v>16</v>
      </c>
      <c r="C6302" s="4">
        <v>1591</v>
      </c>
      <c r="D6302" s="4">
        <v>74</v>
      </c>
      <c r="E6302" s="4"/>
      <c r="F6302" s="4"/>
      <c r="G6302" s="4">
        <v>41</v>
      </c>
      <c r="H6302" s="4">
        <v>1706</v>
      </c>
      <c r="I6302" s="4"/>
      <c r="J6302" s="4"/>
      <c r="K6302" s="4"/>
      <c r="L6302" s="4"/>
      <c r="M6302" s="4">
        <v>2685</v>
      </c>
    </row>
    <row r="6303" spans="1:13" x14ac:dyDescent="0.2">
      <c r="A6303" s="8">
        <v>41536</v>
      </c>
      <c r="B6303" s="4">
        <v>17</v>
      </c>
      <c r="C6303" s="4">
        <v>1665</v>
      </c>
      <c r="D6303" s="4">
        <v>78</v>
      </c>
      <c r="E6303" s="4"/>
      <c r="F6303" s="4"/>
      <c r="G6303" s="4">
        <v>45</v>
      </c>
      <c r="H6303" s="4">
        <v>1788</v>
      </c>
      <c r="I6303" s="4"/>
      <c r="J6303" s="4"/>
      <c r="K6303" s="4"/>
      <c r="L6303" s="4"/>
      <c r="M6303" s="4">
        <v>2799</v>
      </c>
    </row>
    <row r="6304" spans="1:13" x14ac:dyDescent="0.2">
      <c r="A6304" s="8">
        <v>41536</v>
      </c>
      <c r="B6304" s="4">
        <v>18</v>
      </c>
      <c r="C6304" s="4">
        <v>1711</v>
      </c>
      <c r="D6304" s="4">
        <v>80</v>
      </c>
      <c r="E6304" s="4"/>
      <c r="F6304" s="4"/>
      <c r="G6304" s="4">
        <v>36</v>
      </c>
      <c r="H6304" s="4">
        <v>1827</v>
      </c>
      <c r="I6304" s="4"/>
      <c r="J6304" s="4"/>
      <c r="K6304" s="4"/>
      <c r="L6304" s="4"/>
      <c r="M6304" s="4">
        <v>2837</v>
      </c>
    </row>
    <row r="6305" spans="1:13" x14ac:dyDescent="0.2">
      <c r="A6305" s="8">
        <v>41536</v>
      </c>
      <c r="B6305" s="4">
        <v>19</v>
      </c>
      <c r="C6305" s="4">
        <v>1650</v>
      </c>
      <c r="D6305" s="4">
        <v>77</v>
      </c>
      <c r="E6305" s="4"/>
      <c r="F6305" s="4"/>
      <c r="G6305" s="4">
        <v>34</v>
      </c>
      <c r="H6305" s="4">
        <v>1761</v>
      </c>
      <c r="I6305" s="4"/>
      <c r="J6305" s="4"/>
      <c r="K6305" s="4"/>
      <c r="L6305" s="4"/>
      <c r="M6305" s="4">
        <v>2744</v>
      </c>
    </row>
    <row r="6306" spans="1:13" x14ac:dyDescent="0.2">
      <c r="A6306" s="8">
        <v>41536</v>
      </c>
      <c r="B6306" s="4">
        <v>20</v>
      </c>
      <c r="C6306" s="4">
        <v>1615</v>
      </c>
      <c r="D6306" s="4">
        <v>75</v>
      </c>
      <c r="E6306" s="4"/>
      <c r="F6306" s="4"/>
      <c r="G6306" s="4">
        <v>33</v>
      </c>
      <c r="H6306" s="4">
        <v>1723</v>
      </c>
      <c r="I6306" s="4"/>
      <c r="J6306" s="4"/>
      <c r="K6306" s="4"/>
      <c r="L6306" s="4"/>
      <c r="M6306" s="4">
        <v>2683</v>
      </c>
    </row>
    <row r="6307" spans="1:13" x14ac:dyDescent="0.2">
      <c r="A6307" s="8">
        <v>41536</v>
      </c>
      <c r="B6307" s="4">
        <v>21</v>
      </c>
      <c r="C6307" s="4">
        <v>1539</v>
      </c>
      <c r="D6307" s="4">
        <v>72</v>
      </c>
      <c r="E6307" s="4"/>
      <c r="F6307" s="4"/>
      <c r="G6307" s="4">
        <v>32</v>
      </c>
      <c r="H6307" s="4">
        <v>1643</v>
      </c>
      <c r="I6307" s="4"/>
      <c r="J6307" s="4"/>
      <c r="K6307" s="4"/>
      <c r="L6307" s="4"/>
      <c r="M6307" s="4">
        <v>2567</v>
      </c>
    </row>
    <row r="6308" spans="1:13" x14ac:dyDescent="0.2">
      <c r="A6308" s="8">
        <v>41536</v>
      </c>
      <c r="B6308" s="4">
        <v>22</v>
      </c>
      <c r="C6308" s="4">
        <v>1412</v>
      </c>
      <c r="D6308" s="4">
        <v>66</v>
      </c>
      <c r="E6308" s="4"/>
      <c r="F6308" s="4"/>
      <c r="G6308" s="4">
        <v>32</v>
      </c>
      <c r="H6308" s="4">
        <v>1510</v>
      </c>
      <c r="I6308" s="4"/>
      <c r="J6308" s="4"/>
      <c r="K6308" s="4"/>
      <c r="L6308" s="4"/>
      <c r="M6308" s="4">
        <v>2361</v>
      </c>
    </row>
    <row r="6309" spans="1:13" x14ac:dyDescent="0.2">
      <c r="A6309" s="8">
        <v>41536</v>
      </c>
      <c r="B6309" s="4">
        <v>23</v>
      </c>
      <c r="C6309" s="4">
        <v>1242</v>
      </c>
      <c r="D6309" s="4">
        <v>58</v>
      </c>
      <c r="E6309" s="4"/>
      <c r="F6309" s="4"/>
      <c r="G6309" s="4">
        <v>31</v>
      </c>
      <c r="H6309" s="4">
        <v>1331</v>
      </c>
      <c r="I6309" s="4"/>
      <c r="J6309" s="4"/>
      <c r="K6309" s="4"/>
      <c r="L6309" s="4"/>
      <c r="M6309" s="4">
        <v>2090</v>
      </c>
    </row>
    <row r="6310" spans="1:13" x14ac:dyDescent="0.2">
      <c r="A6310" s="8">
        <v>41536</v>
      </c>
      <c r="B6310" s="4">
        <v>24</v>
      </c>
      <c r="C6310" s="4">
        <v>1096</v>
      </c>
      <c r="D6310" s="4">
        <v>51</v>
      </c>
      <c r="E6310" s="4"/>
      <c r="F6310" s="4"/>
      <c r="G6310" s="4">
        <v>31</v>
      </c>
      <c r="H6310" s="4">
        <v>1178</v>
      </c>
      <c r="I6310" s="4"/>
      <c r="J6310" s="4"/>
      <c r="K6310" s="4"/>
      <c r="L6310" s="4"/>
      <c r="M6310" s="4">
        <v>1862</v>
      </c>
    </row>
    <row r="6311" spans="1:13" x14ac:dyDescent="0.2">
      <c r="A6311" s="8">
        <v>41537</v>
      </c>
      <c r="B6311" s="4">
        <v>1</v>
      </c>
      <c r="C6311" s="4">
        <v>987</v>
      </c>
      <c r="D6311" s="4">
        <v>46</v>
      </c>
      <c r="E6311" s="4"/>
      <c r="F6311" s="4"/>
      <c r="G6311" s="4">
        <v>30</v>
      </c>
      <c r="H6311" s="4">
        <v>1063</v>
      </c>
      <c r="I6311" s="4"/>
      <c r="J6311" s="4"/>
      <c r="K6311" s="4"/>
      <c r="L6311" s="4"/>
      <c r="M6311" s="4">
        <v>1713</v>
      </c>
    </row>
    <row r="6312" spans="1:13" x14ac:dyDescent="0.2">
      <c r="A6312" s="8">
        <v>41537</v>
      </c>
      <c r="B6312" s="4">
        <v>2</v>
      </c>
      <c r="C6312" s="4">
        <v>921</v>
      </c>
      <c r="D6312" s="4">
        <v>43</v>
      </c>
      <c r="E6312" s="4"/>
      <c r="F6312" s="4"/>
      <c r="G6312" s="4">
        <v>30</v>
      </c>
      <c r="H6312" s="4">
        <v>994</v>
      </c>
      <c r="I6312" s="4"/>
      <c r="J6312" s="4"/>
      <c r="K6312" s="4"/>
      <c r="L6312" s="4"/>
      <c r="M6312" s="4">
        <v>1609</v>
      </c>
    </row>
    <row r="6313" spans="1:13" x14ac:dyDescent="0.2">
      <c r="A6313" s="8">
        <v>41537</v>
      </c>
      <c r="B6313" s="4">
        <v>3</v>
      </c>
      <c r="C6313" s="4">
        <v>887</v>
      </c>
      <c r="D6313" s="4">
        <v>42</v>
      </c>
      <c r="E6313" s="4"/>
      <c r="F6313" s="4"/>
      <c r="G6313" s="4">
        <v>30</v>
      </c>
      <c r="H6313" s="4">
        <v>959</v>
      </c>
      <c r="I6313" s="4"/>
      <c r="J6313" s="4"/>
      <c r="K6313" s="4"/>
      <c r="L6313" s="4"/>
      <c r="M6313" s="4">
        <v>1554</v>
      </c>
    </row>
    <row r="6314" spans="1:13" x14ac:dyDescent="0.2">
      <c r="A6314" s="8">
        <v>41537</v>
      </c>
      <c r="B6314" s="4">
        <v>4</v>
      </c>
      <c r="C6314" s="4">
        <v>871</v>
      </c>
      <c r="D6314" s="4">
        <v>41</v>
      </c>
      <c r="E6314" s="4"/>
      <c r="F6314" s="4"/>
      <c r="G6314" s="4">
        <v>30</v>
      </c>
      <c r="H6314" s="4">
        <v>942</v>
      </c>
      <c r="I6314" s="4"/>
      <c r="J6314" s="4"/>
      <c r="K6314" s="4"/>
      <c r="L6314" s="4"/>
      <c r="M6314" s="4">
        <v>1533</v>
      </c>
    </row>
    <row r="6315" spans="1:13" x14ac:dyDescent="0.2">
      <c r="A6315" s="8">
        <v>41537</v>
      </c>
      <c r="B6315" s="4">
        <v>5</v>
      </c>
      <c r="C6315" s="4">
        <v>896</v>
      </c>
      <c r="D6315" s="4">
        <v>42</v>
      </c>
      <c r="E6315" s="4"/>
      <c r="F6315" s="4"/>
      <c r="G6315" s="4">
        <v>30</v>
      </c>
      <c r="H6315" s="4">
        <v>968</v>
      </c>
      <c r="I6315" s="4"/>
      <c r="J6315" s="4"/>
      <c r="K6315" s="4"/>
      <c r="L6315" s="4"/>
      <c r="M6315" s="4">
        <v>1555</v>
      </c>
    </row>
    <row r="6316" spans="1:13" x14ac:dyDescent="0.2">
      <c r="A6316" s="8">
        <v>41537</v>
      </c>
      <c r="B6316" s="4">
        <v>6</v>
      </c>
      <c r="C6316" s="4">
        <v>957</v>
      </c>
      <c r="D6316" s="4">
        <v>45</v>
      </c>
      <c r="E6316" s="4"/>
      <c r="F6316" s="4"/>
      <c r="G6316" s="4">
        <v>31</v>
      </c>
      <c r="H6316" s="4">
        <v>1033</v>
      </c>
      <c r="I6316" s="4"/>
      <c r="J6316" s="4"/>
      <c r="K6316" s="4"/>
      <c r="L6316" s="4"/>
      <c r="M6316" s="4">
        <v>1659</v>
      </c>
    </row>
    <row r="6317" spans="1:13" x14ac:dyDescent="0.2">
      <c r="A6317" s="8">
        <v>41537</v>
      </c>
      <c r="B6317" s="4">
        <v>7</v>
      </c>
      <c r="C6317" s="4">
        <v>1064</v>
      </c>
      <c r="D6317" s="4">
        <v>50</v>
      </c>
      <c r="E6317" s="4"/>
      <c r="F6317" s="4"/>
      <c r="G6317" s="4">
        <v>31</v>
      </c>
      <c r="H6317" s="4">
        <v>1145</v>
      </c>
      <c r="I6317" s="4"/>
      <c r="J6317" s="4"/>
      <c r="K6317" s="4"/>
      <c r="L6317" s="4"/>
      <c r="M6317" s="4">
        <v>1825</v>
      </c>
    </row>
    <row r="6318" spans="1:13" x14ac:dyDescent="0.2">
      <c r="A6318" s="8">
        <v>41537</v>
      </c>
      <c r="B6318" s="4">
        <v>8</v>
      </c>
      <c r="C6318" s="4">
        <v>1097</v>
      </c>
      <c r="D6318" s="4">
        <v>51</v>
      </c>
      <c r="E6318" s="4"/>
      <c r="F6318" s="4"/>
      <c r="G6318" s="4">
        <v>32</v>
      </c>
      <c r="H6318" s="4">
        <v>1180</v>
      </c>
      <c r="I6318" s="4"/>
      <c r="J6318" s="4"/>
      <c r="K6318" s="4"/>
      <c r="L6318" s="4"/>
      <c r="M6318" s="4">
        <v>1871</v>
      </c>
    </row>
    <row r="6319" spans="1:13" x14ac:dyDescent="0.2">
      <c r="A6319" s="8">
        <v>41537</v>
      </c>
      <c r="B6319" s="4">
        <v>9</v>
      </c>
      <c r="C6319" s="4">
        <v>1132</v>
      </c>
      <c r="D6319" s="4">
        <v>53</v>
      </c>
      <c r="E6319" s="4"/>
      <c r="F6319" s="4"/>
      <c r="G6319" s="4">
        <v>35</v>
      </c>
      <c r="H6319" s="4">
        <v>1220</v>
      </c>
      <c r="I6319" s="4"/>
      <c r="J6319" s="4"/>
      <c r="K6319" s="4"/>
      <c r="L6319" s="4"/>
      <c r="M6319" s="4">
        <v>1938</v>
      </c>
    </row>
    <row r="6320" spans="1:13" x14ac:dyDescent="0.2">
      <c r="A6320" s="8">
        <v>41537</v>
      </c>
      <c r="B6320" s="4">
        <v>10</v>
      </c>
      <c r="C6320" s="4">
        <v>1175</v>
      </c>
      <c r="D6320" s="4">
        <v>55</v>
      </c>
      <c r="E6320" s="4"/>
      <c r="F6320" s="4"/>
      <c r="G6320" s="4">
        <v>41</v>
      </c>
      <c r="H6320" s="4">
        <v>1271</v>
      </c>
      <c r="I6320" s="4"/>
      <c r="J6320" s="4"/>
      <c r="K6320" s="4"/>
      <c r="L6320" s="4"/>
      <c r="M6320" s="4">
        <v>2021</v>
      </c>
    </row>
    <row r="6321" spans="1:13" x14ac:dyDescent="0.2">
      <c r="A6321" s="8">
        <v>41537</v>
      </c>
      <c r="B6321" s="4">
        <v>11</v>
      </c>
      <c r="C6321" s="4">
        <v>1234</v>
      </c>
      <c r="D6321" s="4">
        <v>58</v>
      </c>
      <c r="E6321" s="4"/>
      <c r="F6321" s="4"/>
      <c r="G6321" s="4">
        <v>40</v>
      </c>
      <c r="H6321" s="4">
        <v>1332</v>
      </c>
      <c r="I6321" s="4"/>
      <c r="J6321" s="4"/>
      <c r="K6321" s="4"/>
      <c r="L6321" s="4"/>
      <c r="M6321" s="4">
        <v>2114</v>
      </c>
    </row>
    <row r="6322" spans="1:13" x14ac:dyDescent="0.2">
      <c r="A6322" s="8">
        <v>41537</v>
      </c>
      <c r="B6322" s="4">
        <v>12</v>
      </c>
      <c r="C6322" s="4">
        <v>1269</v>
      </c>
      <c r="D6322" s="4">
        <v>60</v>
      </c>
      <c r="E6322" s="4"/>
      <c r="F6322" s="4"/>
      <c r="G6322" s="4">
        <v>44</v>
      </c>
      <c r="H6322" s="4">
        <v>1373</v>
      </c>
      <c r="I6322" s="4"/>
      <c r="J6322" s="4"/>
      <c r="K6322" s="4"/>
      <c r="L6322" s="4"/>
      <c r="M6322" s="4">
        <v>2184</v>
      </c>
    </row>
    <row r="6323" spans="1:13" x14ac:dyDescent="0.2">
      <c r="A6323" s="8">
        <v>41537</v>
      </c>
      <c r="B6323" s="4">
        <v>13</v>
      </c>
      <c r="C6323" s="4">
        <v>1314</v>
      </c>
      <c r="D6323" s="4">
        <v>62</v>
      </c>
      <c r="E6323" s="4"/>
      <c r="F6323" s="4"/>
      <c r="G6323" s="4">
        <v>44</v>
      </c>
      <c r="H6323" s="4">
        <v>1420</v>
      </c>
      <c r="I6323" s="4"/>
      <c r="J6323" s="4"/>
      <c r="K6323" s="4"/>
      <c r="L6323" s="4"/>
      <c r="M6323" s="4">
        <v>2244</v>
      </c>
    </row>
    <row r="6324" spans="1:13" x14ac:dyDescent="0.2">
      <c r="A6324" s="8">
        <v>41537</v>
      </c>
      <c r="B6324" s="4">
        <v>14</v>
      </c>
      <c r="C6324" s="4">
        <v>1374</v>
      </c>
      <c r="D6324" s="4">
        <v>64</v>
      </c>
      <c r="E6324" s="4"/>
      <c r="F6324" s="4"/>
      <c r="G6324" s="4">
        <v>41</v>
      </c>
      <c r="H6324" s="4">
        <v>1479</v>
      </c>
      <c r="I6324" s="4"/>
      <c r="J6324" s="4"/>
      <c r="K6324" s="4"/>
      <c r="L6324" s="4"/>
      <c r="M6324" s="4">
        <v>2325</v>
      </c>
    </row>
    <row r="6325" spans="1:13" x14ac:dyDescent="0.2">
      <c r="A6325" s="8">
        <v>41537</v>
      </c>
      <c r="B6325" s="4">
        <v>15</v>
      </c>
      <c r="C6325" s="4">
        <v>1423</v>
      </c>
      <c r="D6325" s="4">
        <v>67</v>
      </c>
      <c r="E6325" s="4"/>
      <c r="F6325" s="4"/>
      <c r="G6325" s="4">
        <v>43</v>
      </c>
      <c r="H6325" s="4">
        <v>1533</v>
      </c>
      <c r="I6325" s="4"/>
      <c r="J6325" s="4"/>
      <c r="K6325" s="4"/>
      <c r="L6325" s="4"/>
      <c r="M6325" s="4">
        <v>2403</v>
      </c>
    </row>
    <row r="6326" spans="1:13" x14ac:dyDescent="0.2">
      <c r="A6326" s="8">
        <v>41537</v>
      </c>
      <c r="B6326" s="4">
        <v>16</v>
      </c>
      <c r="C6326" s="4">
        <v>1464</v>
      </c>
      <c r="D6326" s="4">
        <v>69</v>
      </c>
      <c r="E6326" s="4"/>
      <c r="F6326" s="4"/>
      <c r="G6326" s="4">
        <v>44</v>
      </c>
      <c r="H6326" s="4">
        <v>1577</v>
      </c>
      <c r="I6326" s="4"/>
      <c r="J6326" s="4"/>
      <c r="K6326" s="4"/>
      <c r="L6326" s="4"/>
      <c r="M6326" s="4">
        <v>2462</v>
      </c>
    </row>
    <row r="6327" spans="1:13" x14ac:dyDescent="0.2">
      <c r="A6327" s="8">
        <v>41537</v>
      </c>
      <c r="B6327" s="4">
        <v>17</v>
      </c>
      <c r="C6327" s="4">
        <v>1507</v>
      </c>
      <c r="D6327" s="4">
        <v>70</v>
      </c>
      <c r="E6327" s="4"/>
      <c r="F6327" s="4"/>
      <c r="G6327" s="4">
        <v>39</v>
      </c>
      <c r="H6327" s="4">
        <v>1616</v>
      </c>
      <c r="I6327" s="4"/>
      <c r="J6327" s="4"/>
      <c r="K6327" s="4"/>
      <c r="L6327" s="4"/>
      <c r="M6327" s="4">
        <v>2512</v>
      </c>
    </row>
    <row r="6328" spans="1:13" x14ac:dyDescent="0.2">
      <c r="A6328" s="8">
        <v>41537</v>
      </c>
      <c r="B6328" s="4">
        <v>18</v>
      </c>
      <c r="C6328" s="4">
        <v>1455</v>
      </c>
      <c r="D6328" s="4">
        <v>68</v>
      </c>
      <c r="E6328" s="4"/>
      <c r="F6328" s="4"/>
      <c r="G6328" s="4">
        <v>39</v>
      </c>
      <c r="H6328" s="4">
        <v>1562</v>
      </c>
      <c r="I6328" s="4"/>
      <c r="J6328" s="4"/>
      <c r="K6328" s="4"/>
      <c r="L6328" s="4"/>
      <c r="M6328" s="4">
        <v>2431</v>
      </c>
    </row>
    <row r="6329" spans="1:13" x14ac:dyDescent="0.2">
      <c r="A6329" s="8">
        <v>41537</v>
      </c>
      <c r="B6329" s="4">
        <v>19</v>
      </c>
      <c r="C6329" s="4">
        <v>1354</v>
      </c>
      <c r="D6329" s="4">
        <v>63</v>
      </c>
      <c r="E6329" s="4"/>
      <c r="F6329" s="4"/>
      <c r="G6329" s="4">
        <v>33</v>
      </c>
      <c r="H6329" s="4">
        <v>1450</v>
      </c>
      <c r="I6329" s="4"/>
      <c r="J6329" s="4"/>
      <c r="K6329" s="4"/>
      <c r="L6329" s="4"/>
      <c r="M6329" s="4">
        <v>2293</v>
      </c>
    </row>
    <row r="6330" spans="1:13" x14ac:dyDescent="0.2">
      <c r="A6330" s="8">
        <v>41537</v>
      </c>
      <c r="B6330" s="4">
        <v>20</v>
      </c>
      <c r="C6330" s="4">
        <v>1371</v>
      </c>
      <c r="D6330" s="4">
        <v>64</v>
      </c>
      <c r="E6330" s="4"/>
      <c r="F6330" s="4"/>
      <c r="G6330" s="4">
        <v>32</v>
      </c>
      <c r="H6330" s="4">
        <v>1467</v>
      </c>
      <c r="I6330" s="4"/>
      <c r="J6330" s="4"/>
      <c r="K6330" s="4"/>
      <c r="L6330" s="4"/>
      <c r="M6330" s="4">
        <v>2319</v>
      </c>
    </row>
    <row r="6331" spans="1:13" x14ac:dyDescent="0.2">
      <c r="A6331" s="8">
        <v>41537</v>
      </c>
      <c r="B6331" s="4">
        <v>21</v>
      </c>
      <c r="C6331" s="4">
        <v>1341</v>
      </c>
      <c r="D6331" s="4">
        <v>63</v>
      </c>
      <c r="E6331" s="4"/>
      <c r="F6331" s="4"/>
      <c r="G6331" s="4">
        <v>34</v>
      </c>
      <c r="H6331" s="4">
        <v>1438</v>
      </c>
      <c r="I6331" s="4"/>
      <c r="J6331" s="4"/>
      <c r="K6331" s="4"/>
      <c r="L6331" s="4"/>
      <c r="M6331" s="4">
        <v>2277</v>
      </c>
    </row>
    <row r="6332" spans="1:13" x14ac:dyDescent="0.2">
      <c r="A6332" s="8">
        <v>41537</v>
      </c>
      <c r="B6332" s="4">
        <v>22</v>
      </c>
      <c r="C6332" s="4">
        <v>1264</v>
      </c>
      <c r="D6332" s="4">
        <v>59</v>
      </c>
      <c r="E6332" s="4"/>
      <c r="F6332" s="4"/>
      <c r="G6332" s="4">
        <v>31</v>
      </c>
      <c r="H6332" s="4">
        <v>1354</v>
      </c>
      <c r="I6332" s="4"/>
      <c r="J6332" s="4"/>
      <c r="K6332" s="4"/>
      <c r="L6332" s="4"/>
      <c r="M6332" s="4">
        <v>2146</v>
      </c>
    </row>
    <row r="6333" spans="1:13" x14ac:dyDescent="0.2">
      <c r="A6333" s="8">
        <v>41537</v>
      </c>
      <c r="B6333" s="4">
        <v>23</v>
      </c>
      <c r="C6333" s="4">
        <v>1170</v>
      </c>
      <c r="D6333" s="4">
        <v>55</v>
      </c>
      <c r="E6333" s="4"/>
      <c r="F6333" s="4"/>
      <c r="G6333" s="4">
        <v>31</v>
      </c>
      <c r="H6333" s="4">
        <v>1256</v>
      </c>
      <c r="I6333" s="4"/>
      <c r="J6333" s="4"/>
      <c r="K6333" s="4"/>
      <c r="L6333" s="4"/>
      <c r="M6333" s="4">
        <v>1994</v>
      </c>
    </row>
    <row r="6334" spans="1:13" x14ac:dyDescent="0.2">
      <c r="A6334" s="8">
        <v>41537</v>
      </c>
      <c r="B6334" s="4">
        <v>24</v>
      </c>
      <c r="C6334" s="4">
        <v>1065</v>
      </c>
      <c r="D6334" s="4">
        <v>50</v>
      </c>
      <c r="E6334" s="4"/>
      <c r="F6334" s="4"/>
      <c r="G6334" s="4">
        <v>30</v>
      </c>
      <c r="H6334" s="4">
        <v>1145</v>
      </c>
      <c r="I6334" s="4"/>
      <c r="J6334" s="4"/>
      <c r="K6334" s="4"/>
      <c r="L6334" s="4"/>
      <c r="M6334" s="4">
        <v>1833</v>
      </c>
    </row>
    <row r="6335" spans="1:13" x14ac:dyDescent="0.2">
      <c r="A6335" s="8">
        <v>41538</v>
      </c>
      <c r="B6335" s="4">
        <v>1</v>
      </c>
      <c r="C6335" s="4">
        <v>983</v>
      </c>
      <c r="D6335" s="4">
        <v>46</v>
      </c>
      <c r="E6335" s="4"/>
      <c r="F6335" s="4"/>
      <c r="G6335" s="4">
        <v>31</v>
      </c>
      <c r="H6335" s="4">
        <v>1060</v>
      </c>
      <c r="I6335" s="4"/>
      <c r="J6335" s="4"/>
      <c r="K6335" s="4"/>
      <c r="L6335" s="4"/>
      <c r="M6335" s="4">
        <v>1692</v>
      </c>
    </row>
    <row r="6336" spans="1:13" x14ac:dyDescent="0.2">
      <c r="A6336" s="8">
        <v>41538</v>
      </c>
      <c r="B6336" s="4">
        <v>2</v>
      </c>
      <c r="C6336" s="4">
        <v>922</v>
      </c>
      <c r="D6336" s="4">
        <v>43</v>
      </c>
      <c r="E6336" s="4"/>
      <c r="F6336" s="4"/>
      <c r="G6336" s="4">
        <v>30</v>
      </c>
      <c r="H6336" s="4">
        <v>995</v>
      </c>
      <c r="I6336" s="4"/>
      <c r="J6336" s="4"/>
      <c r="K6336" s="4"/>
      <c r="L6336" s="4"/>
      <c r="M6336" s="4">
        <v>1609</v>
      </c>
    </row>
    <row r="6337" spans="1:13" x14ac:dyDescent="0.2">
      <c r="A6337" s="8">
        <v>41538</v>
      </c>
      <c r="B6337" s="4">
        <v>3</v>
      </c>
      <c r="C6337" s="4">
        <v>885</v>
      </c>
      <c r="D6337" s="4">
        <v>42</v>
      </c>
      <c r="E6337" s="4"/>
      <c r="F6337" s="4"/>
      <c r="G6337" s="4">
        <v>31</v>
      </c>
      <c r="H6337" s="4">
        <v>958</v>
      </c>
      <c r="I6337" s="4"/>
      <c r="J6337" s="4"/>
      <c r="K6337" s="4"/>
      <c r="L6337" s="4"/>
      <c r="M6337" s="4">
        <v>1561</v>
      </c>
    </row>
    <row r="6338" spans="1:13" x14ac:dyDescent="0.2">
      <c r="A6338" s="8">
        <v>41538</v>
      </c>
      <c r="B6338" s="4">
        <v>4</v>
      </c>
      <c r="C6338" s="4">
        <v>869</v>
      </c>
      <c r="D6338" s="4">
        <v>41</v>
      </c>
      <c r="E6338" s="4"/>
      <c r="F6338" s="4"/>
      <c r="G6338" s="4">
        <v>30</v>
      </c>
      <c r="H6338" s="4">
        <v>940</v>
      </c>
      <c r="I6338" s="4"/>
      <c r="J6338" s="4"/>
      <c r="K6338" s="4"/>
      <c r="L6338" s="4"/>
      <c r="M6338" s="4">
        <v>1530</v>
      </c>
    </row>
    <row r="6339" spans="1:13" x14ac:dyDescent="0.2">
      <c r="A6339" s="8">
        <v>41538</v>
      </c>
      <c r="B6339" s="4">
        <v>5</v>
      </c>
      <c r="C6339" s="4">
        <v>872</v>
      </c>
      <c r="D6339" s="4">
        <v>41</v>
      </c>
      <c r="E6339" s="4"/>
      <c r="F6339" s="4"/>
      <c r="G6339" s="4">
        <v>31</v>
      </c>
      <c r="H6339" s="4">
        <v>944</v>
      </c>
      <c r="I6339" s="4"/>
      <c r="J6339" s="4"/>
      <c r="K6339" s="4"/>
      <c r="L6339" s="4"/>
      <c r="M6339" s="4">
        <v>1521</v>
      </c>
    </row>
    <row r="6340" spans="1:13" x14ac:dyDescent="0.2">
      <c r="A6340" s="8">
        <v>41538</v>
      </c>
      <c r="B6340" s="4">
        <v>6</v>
      </c>
      <c r="C6340" s="4">
        <v>896</v>
      </c>
      <c r="D6340" s="4">
        <v>42</v>
      </c>
      <c r="E6340" s="4"/>
      <c r="F6340" s="4"/>
      <c r="G6340" s="4">
        <v>31</v>
      </c>
      <c r="H6340" s="4">
        <v>969</v>
      </c>
      <c r="I6340" s="4"/>
      <c r="J6340" s="4"/>
      <c r="K6340" s="4"/>
      <c r="L6340" s="4"/>
      <c r="M6340" s="4">
        <v>1563</v>
      </c>
    </row>
    <row r="6341" spans="1:13" x14ac:dyDescent="0.2">
      <c r="A6341" s="8">
        <v>41538</v>
      </c>
      <c r="B6341" s="4">
        <v>7</v>
      </c>
      <c r="C6341" s="4">
        <v>933</v>
      </c>
      <c r="D6341" s="4">
        <v>44</v>
      </c>
      <c r="E6341" s="4"/>
      <c r="F6341" s="4"/>
      <c r="G6341" s="4">
        <v>31</v>
      </c>
      <c r="H6341" s="4">
        <v>1008</v>
      </c>
      <c r="I6341" s="4"/>
      <c r="J6341" s="4"/>
      <c r="K6341" s="4"/>
      <c r="L6341" s="4"/>
      <c r="M6341" s="4">
        <v>1621</v>
      </c>
    </row>
    <row r="6342" spans="1:13" x14ac:dyDescent="0.2">
      <c r="A6342" s="8">
        <v>41538</v>
      </c>
      <c r="B6342" s="4">
        <v>8</v>
      </c>
      <c r="C6342" s="4">
        <v>953</v>
      </c>
      <c r="D6342" s="4">
        <v>45</v>
      </c>
      <c r="E6342" s="4"/>
      <c r="F6342" s="4"/>
      <c r="G6342" s="4">
        <v>32</v>
      </c>
      <c r="H6342" s="4">
        <v>1030</v>
      </c>
      <c r="I6342" s="4"/>
      <c r="J6342" s="4"/>
      <c r="K6342" s="4"/>
      <c r="L6342" s="4"/>
      <c r="M6342" s="4">
        <v>1676</v>
      </c>
    </row>
    <row r="6343" spans="1:13" x14ac:dyDescent="0.2">
      <c r="A6343" s="8">
        <v>41538</v>
      </c>
      <c r="B6343" s="4">
        <v>9</v>
      </c>
      <c r="C6343" s="4">
        <v>1012</v>
      </c>
      <c r="D6343" s="4">
        <v>48</v>
      </c>
      <c r="E6343" s="4"/>
      <c r="F6343" s="4"/>
      <c r="G6343" s="4">
        <v>33</v>
      </c>
      <c r="H6343" s="4">
        <v>1093</v>
      </c>
      <c r="I6343" s="4"/>
      <c r="J6343" s="4"/>
      <c r="K6343" s="4"/>
      <c r="L6343" s="4"/>
      <c r="M6343" s="4">
        <v>1763</v>
      </c>
    </row>
    <row r="6344" spans="1:13" x14ac:dyDescent="0.2">
      <c r="A6344" s="8">
        <v>41538</v>
      </c>
      <c r="B6344" s="4">
        <v>10</v>
      </c>
      <c r="C6344" s="4">
        <v>1073</v>
      </c>
      <c r="D6344" s="4">
        <v>50</v>
      </c>
      <c r="E6344" s="4"/>
      <c r="F6344" s="4"/>
      <c r="G6344" s="4">
        <v>35</v>
      </c>
      <c r="H6344" s="4">
        <v>1158</v>
      </c>
      <c r="I6344" s="4"/>
      <c r="J6344" s="4"/>
      <c r="K6344" s="4"/>
      <c r="L6344" s="4"/>
      <c r="M6344" s="4">
        <v>1856</v>
      </c>
    </row>
    <row r="6345" spans="1:13" x14ac:dyDescent="0.2">
      <c r="A6345" s="8">
        <v>41538</v>
      </c>
      <c r="B6345" s="4">
        <v>11</v>
      </c>
      <c r="C6345" s="4">
        <v>1113</v>
      </c>
      <c r="D6345" s="4">
        <v>52</v>
      </c>
      <c r="E6345" s="4"/>
      <c r="F6345" s="4"/>
      <c r="G6345" s="4">
        <v>33</v>
      </c>
      <c r="H6345" s="4">
        <v>1198</v>
      </c>
      <c r="I6345" s="4"/>
      <c r="J6345" s="4"/>
      <c r="K6345" s="4"/>
      <c r="L6345" s="4"/>
      <c r="M6345" s="4">
        <v>1920</v>
      </c>
    </row>
    <row r="6346" spans="1:13" x14ac:dyDescent="0.2">
      <c r="A6346" s="8">
        <v>41538</v>
      </c>
      <c r="B6346" s="4">
        <v>12</v>
      </c>
      <c r="C6346" s="4">
        <v>1123</v>
      </c>
      <c r="D6346" s="4">
        <v>53</v>
      </c>
      <c r="E6346" s="4"/>
      <c r="F6346" s="4"/>
      <c r="G6346" s="4">
        <v>38</v>
      </c>
      <c r="H6346" s="4">
        <v>1214</v>
      </c>
      <c r="I6346" s="4"/>
      <c r="J6346" s="4"/>
      <c r="K6346" s="4"/>
      <c r="L6346" s="4"/>
      <c r="M6346" s="4">
        <v>1949</v>
      </c>
    </row>
    <row r="6347" spans="1:13" x14ac:dyDescent="0.2">
      <c r="A6347" s="8">
        <v>41538</v>
      </c>
      <c r="B6347" s="4">
        <v>13</v>
      </c>
      <c r="C6347" s="4">
        <v>1134</v>
      </c>
      <c r="D6347" s="4">
        <v>53</v>
      </c>
      <c r="E6347" s="4"/>
      <c r="F6347" s="4"/>
      <c r="G6347" s="4">
        <v>34</v>
      </c>
      <c r="H6347" s="4">
        <v>1221</v>
      </c>
      <c r="I6347" s="4"/>
      <c r="J6347" s="4"/>
      <c r="K6347" s="4"/>
      <c r="L6347" s="4"/>
      <c r="M6347" s="4">
        <v>1956</v>
      </c>
    </row>
    <row r="6348" spans="1:13" x14ac:dyDescent="0.2">
      <c r="A6348" s="8">
        <v>41538</v>
      </c>
      <c r="B6348" s="4">
        <v>14</v>
      </c>
      <c r="C6348" s="4">
        <v>1143</v>
      </c>
      <c r="D6348" s="4">
        <v>53</v>
      </c>
      <c r="E6348" s="4"/>
      <c r="F6348" s="4"/>
      <c r="G6348" s="4">
        <v>31</v>
      </c>
      <c r="H6348" s="4">
        <v>1227</v>
      </c>
      <c r="I6348" s="4"/>
      <c r="J6348" s="4"/>
      <c r="K6348" s="4"/>
      <c r="L6348" s="4"/>
      <c r="M6348" s="4">
        <v>1958</v>
      </c>
    </row>
    <row r="6349" spans="1:13" x14ac:dyDescent="0.2">
      <c r="A6349" s="8">
        <v>41538</v>
      </c>
      <c r="B6349" s="4">
        <v>15</v>
      </c>
      <c r="C6349" s="4">
        <v>1119</v>
      </c>
      <c r="D6349" s="4">
        <v>52</v>
      </c>
      <c r="E6349" s="4"/>
      <c r="F6349" s="4"/>
      <c r="G6349" s="4">
        <v>31</v>
      </c>
      <c r="H6349" s="4">
        <v>1202</v>
      </c>
      <c r="I6349" s="4"/>
      <c r="J6349" s="4"/>
      <c r="K6349" s="4"/>
      <c r="L6349" s="4"/>
      <c r="M6349" s="4">
        <v>1927</v>
      </c>
    </row>
    <row r="6350" spans="1:13" x14ac:dyDescent="0.2">
      <c r="A6350" s="8">
        <v>41538</v>
      </c>
      <c r="B6350" s="4">
        <v>16</v>
      </c>
      <c r="C6350" s="4">
        <v>1095</v>
      </c>
      <c r="D6350" s="4">
        <v>51</v>
      </c>
      <c r="E6350" s="4"/>
      <c r="F6350" s="4"/>
      <c r="G6350" s="4">
        <v>31</v>
      </c>
      <c r="H6350" s="4">
        <v>1177</v>
      </c>
      <c r="I6350" s="4"/>
      <c r="J6350" s="4"/>
      <c r="K6350" s="4"/>
      <c r="L6350" s="4"/>
      <c r="M6350" s="4">
        <v>1895</v>
      </c>
    </row>
    <row r="6351" spans="1:13" x14ac:dyDescent="0.2">
      <c r="A6351" s="8">
        <v>41538</v>
      </c>
      <c r="B6351" s="4">
        <v>17</v>
      </c>
      <c r="C6351" s="4">
        <v>1074</v>
      </c>
      <c r="D6351" s="4">
        <v>50</v>
      </c>
      <c r="E6351" s="4"/>
      <c r="F6351" s="4"/>
      <c r="G6351" s="4">
        <v>31</v>
      </c>
      <c r="H6351" s="4">
        <v>1155</v>
      </c>
      <c r="I6351" s="4"/>
      <c r="J6351" s="4"/>
      <c r="K6351" s="4"/>
      <c r="L6351" s="4"/>
      <c r="M6351" s="4">
        <v>1863</v>
      </c>
    </row>
    <row r="6352" spans="1:13" x14ac:dyDescent="0.2">
      <c r="A6352" s="8">
        <v>41538</v>
      </c>
      <c r="B6352" s="4">
        <v>18</v>
      </c>
      <c r="C6352" s="4">
        <v>1065</v>
      </c>
      <c r="D6352" s="4">
        <v>50</v>
      </c>
      <c r="E6352" s="4"/>
      <c r="F6352" s="4"/>
      <c r="G6352" s="4">
        <v>31</v>
      </c>
      <c r="H6352" s="4">
        <v>1146</v>
      </c>
      <c r="I6352" s="4"/>
      <c r="J6352" s="4"/>
      <c r="K6352" s="4"/>
      <c r="L6352" s="4"/>
      <c r="M6352" s="4">
        <v>1855</v>
      </c>
    </row>
    <row r="6353" spans="1:13" x14ac:dyDescent="0.2">
      <c r="A6353" s="8">
        <v>41538</v>
      </c>
      <c r="B6353" s="4">
        <v>19</v>
      </c>
      <c r="C6353" s="4">
        <v>1074</v>
      </c>
      <c r="D6353" s="4">
        <v>50</v>
      </c>
      <c r="E6353" s="4"/>
      <c r="F6353" s="4"/>
      <c r="G6353" s="4">
        <v>30</v>
      </c>
      <c r="H6353" s="4">
        <v>1154</v>
      </c>
      <c r="I6353" s="4"/>
      <c r="J6353" s="4"/>
      <c r="K6353" s="4"/>
      <c r="L6353" s="4"/>
      <c r="M6353" s="4">
        <v>1865</v>
      </c>
    </row>
    <row r="6354" spans="1:13" x14ac:dyDescent="0.2">
      <c r="A6354" s="8">
        <v>41538</v>
      </c>
      <c r="B6354" s="4">
        <v>20</v>
      </c>
      <c r="C6354" s="4">
        <v>1143</v>
      </c>
      <c r="D6354" s="4">
        <v>53</v>
      </c>
      <c r="E6354" s="4"/>
      <c r="F6354" s="4"/>
      <c r="G6354" s="4">
        <v>31</v>
      </c>
      <c r="H6354" s="4">
        <v>1228</v>
      </c>
      <c r="I6354" s="4"/>
      <c r="J6354" s="4"/>
      <c r="K6354" s="4"/>
      <c r="L6354" s="4"/>
      <c r="M6354" s="4">
        <v>1965</v>
      </c>
    </row>
    <row r="6355" spans="1:13" x14ac:dyDescent="0.2">
      <c r="A6355" s="8">
        <v>41538</v>
      </c>
      <c r="B6355" s="4">
        <v>21</v>
      </c>
      <c r="C6355" s="4">
        <v>1141</v>
      </c>
      <c r="D6355" s="4">
        <v>53</v>
      </c>
      <c r="E6355" s="4"/>
      <c r="F6355" s="4"/>
      <c r="G6355" s="4">
        <v>30</v>
      </c>
      <c r="H6355" s="4">
        <v>1224</v>
      </c>
      <c r="I6355" s="4"/>
      <c r="J6355" s="4"/>
      <c r="K6355" s="4"/>
      <c r="L6355" s="4"/>
      <c r="M6355" s="4">
        <v>1954</v>
      </c>
    </row>
    <row r="6356" spans="1:13" x14ac:dyDescent="0.2">
      <c r="A6356" s="8">
        <v>41538</v>
      </c>
      <c r="B6356" s="4">
        <v>22</v>
      </c>
      <c r="C6356" s="4">
        <v>1098</v>
      </c>
      <c r="D6356" s="4">
        <v>51</v>
      </c>
      <c r="E6356" s="4"/>
      <c r="F6356" s="4"/>
      <c r="G6356" s="4">
        <v>30</v>
      </c>
      <c r="H6356" s="4">
        <v>1179</v>
      </c>
      <c r="I6356" s="4"/>
      <c r="J6356" s="4"/>
      <c r="K6356" s="4"/>
      <c r="L6356" s="4"/>
      <c r="M6356" s="4">
        <v>1887</v>
      </c>
    </row>
    <row r="6357" spans="1:13" x14ac:dyDescent="0.2">
      <c r="A6357" s="8">
        <v>41538</v>
      </c>
      <c r="B6357" s="4">
        <v>23</v>
      </c>
      <c r="C6357" s="4">
        <v>1030</v>
      </c>
      <c r="D6357" s="4">
        <v>48</v>
      </c>
      <c r="E6357" s="4"/>
      <c r="F6357" s="4"/>
      <c r="G6357" s="4">
        <v>30</v>
      </c>
      <c r="H6357" s="4">
        <v>1108</v>
      </c>
      <c r="I6357" s="4"/>
      <c r="J6357" s="4"/>
      <c r="K6357" s="4"/>
      <c r="L6357" s="4"/>
      <c r="M6357" s="4">
        <v>1766</v>
      </c>
    </row>
    <row r="6358" spans="1:13" x14ac:dyDescent="0.2">
      <c r="A6358" s="8">
        <v>41538</v>
      </c>
      <c r="B6358" s="4">
        <v>24</v>
      </c>
      <c r="C6358" s="4">
        <v>954</v>
      </c>
      <c r="D6358" s="4">
        <v>45</v>
      </c>
      <c r="E6358" s="4"/>
      <c r="F6358" s="4"/>
      <c r="G6358" s="4">
        <v>29</v>
      </c>
      <c r="H6358" s="4">
        <v>1028</v>
      </c>
      <c r="I6358" s="4"/>
      <c r="J6358" s="4"/>
      <c r="K6358" s="4"/>
      <c r="L6358" s="4"/>
      <c r="M6358" s="4">
        <v>1649</v>
      </c>
    </row>
    <row r="6359" spans="1:13" x14ac:dyDescent="0.2">
      <c r="A6359" s="8">
        <v>41539</v>
      </c>
      <c r="B6359" s="4">
        <v>1</v>
      </c>
      <c r="C6359" s="4">
        <v>881</v>
      </c>
      <c r="D6359" s="4">
        <v>42</v>
      </c>
      <c r="E6359" s="4"/>
      <c r="F6359" s="4"/>
      <c r="G6359" s="4">
        <v>30</v>
      </c>
      <c r="H6359" s="4">
        <v>953</v>
      </c>
      <c r="I6359" s="4"/>
      <c r="J6359" s="4"/>
      <c r="K6359" s="4"/>
      <c r="L6359" s="4"/>
      <c r="M6359" s="4">
        <v>1531</v>
      </c>
    </row>
    <row r="6360" spans="1:13" x14ac:dyDescent="0.2">
      <c r="A6360" s="8">
        <v>41539</v>
      </c>
      <c r="B6360" s="4">
        <v>2</v>
      </c>
      <c r="C6360" s="4">
        <v>841</v>
      </c>
      <c r="D6360" s="4">
        <v>40</v>
      </c>
      <c r="E6360" s="4"/>
      <c r="F6360" s="4"/>
      <c r="G6360" s="4">
        <v>29</v>
      </c>
      <c r="H6360" s="4">
        <v>910</v>
      </c>
      <c r="I6360" s="4"/>
      <c r="J6360" s="4"/>
      <c r="K6360" s="4"/>
      <c r="L6360" s="4"/>
      <c r="M6360" s="4">
        <v>1474</v>
      </c>
    </row>
    <row r="6361" spans="1:13" x14ac:dyDescent="0.2">
      <c r="A6361" s="8">
        <v>41539</v>
      </c>
      <c r="B6361" s="4">
        <v>3</v>
      </c>
      <c r="C6361" s="4">
        <v>811</v>
      </c>
      <c r="D6361" s="4">
        <v>38</v>
      </c>
      <c r="E6361" s="4"/>
      <c r="F6361" s="4"/>
      <c r="G6361" s="4">
        <v>29</v>
      </c>
      <c r="H6361" s="4">
        <v>878</v>
      </c>
      <c r="I6361" s="4"/>
      <c r="J6361" s="4"/>
      <c r="K6361" s="4"/>
      <c r="L6361" s="4"/>
      <c r="M6361" s="4">
        <v>1438</v>
      </c>
    </row>
    <row r="6362" spans="1:13" x14ac:dyDescent="0.2">
      <c r="A6362" s="8">
        <v>41539</v>
      </c>
      <c r="B6362" s="4">
        <v>4</v>
      </c>
      <c r="C6362" s="4">
        <v>797</v>
      </c>
      <c r="D6362" s="4">
        <v>38</v>
      </c>
      <c r="E6362" s="4"/>
      <c r="F6362" s="4"/>
      <c r="G6362" s="4">
        <v>30</v>
      </c>
      <c r="H6362" s="4">
        <v>865</v>
      </c>
      <c r="I6362" s="4"/>
      <c r="J6362" s="4"/>
      <c r="K6362" s="4"/>
      <c r="L6362" s="4"/>
      <c r="M6362" s="4">
        <v>1415</v>
      </c>
    </row>
    <row r="6363" spans="1:13" x14ac:dyDescent="0.2">
      <c r="A6363" s="8">
        <v>41539</v>
      </c>
      <c r="B6363" s="4">
        <v>5</v>
      </c>
      <c r="C6363" s="4">
        <v>794</v>
      </c>
      <c r="D6363" s="4">
        <v>38</v>
      </c>
      <c r="E6363" s="4"/>
      <c r="F6363" s="4"/>
      <c r="G6363" s="4">
        <v>30</v>
      </c>
      <c r="H6363" s="4">
        <v>862</v>
      </c>
      <c r="I6363" s="4"/>
      <c r="J6363" s="4"/>
      <c r="K6363" s="4"/>
      <c r="L6363" s="4"/>
      <c r="M6363" s="4">
        <v>1411</v>
      </c>
    </row>
    <row r="6364" spans="1:13" x14ac:dyDescent="0.2">
      <c r="A6364" s="8">
        <v>41539</v>
      </c>
      <c r="B6364" s="4">
        <v>6</v>
      </c>
      <c r="C6364" s="4">
        <v>814</v>
      </c>
      <c r="D6364" s="4">
        <v>38</v>
      </c>
      <c r="E6364" s="4"/>
      <c r="F6364" s="4"/>
      <c r="G6364" s="4">
        <v>30</v>
      </c>
      <c r="H6364" s="4">
        <v>882</v>
      </c>
      <c r="I6364" s="4"/>
      <c r="J6364" s="4"/>
      <c r="K6364" s="4"/>
      <c r="L6364" s="4"/>
      <c r="M6364" s="4">
        <v>1433</v>
      </c>
    </row>
    <row r="6365" spans="1:13" x14ac:dyDescent="0.2">
      <c r="A6365" s="8">
        <v>41539</v>
      </c>
      <c r="B6365" s="4">
        <v>7</v>
      </c>
      <c r="C6365" s="4">
        <v>844</v>
      </c>
      <c r="D6365" s="4">
        <v>40</v>
      </c>
      <c r="E6365" s="4"/>
      <c r="F6365" s="4"/>
      <c r="G6365" s="4">
        <v>29</v>
      </c>
      <c r="H6365" s="4">
        <v>913</v>
      </c>
      <c r="I6365" s="4"/>
      <c r="J6365" s="4"/>
      <c r="K6365" s="4"/>
      <c r="L6365" s="4"/>
      <c r="M6365" s="4">
        <v>1478</v>
      </c>
    </row>
    <row r="6366" spans="1:13" x14ac:dyDescent="0.2">
      <c r="A6366" s="8">
        <v>41539</v>
      </c>
      <c r="B6366" s="4">
        <v>8</v>
      </c>
      <c r="C6366" s="4">
        <v>849</v>
      </c>
      <c r="D6366" s="4">
        <v>40</v>
      </c>
      <c r="E6366" s="4"/>
      <c r="F6366" s="4"/>
      <c r="G6366" s="4">
        <v>33</v>
      </c>
      <c r="H6366" s="4">
        <v>922</v>
      </c>
      <c r="I6366" s="4"/>
      <c r="J6366" s="4"/>
      <c r="K6366" s="4"/>
      <c r="L6366" s="4"/>
      <c r="M6366" s="4">
        <v>1495</v>
      </c>
    </row>
    <row r="6367" spans="1:13" x14ac:dyDescent="0.2">
      <c r="A6367" s="8">
        <v>41539</v>
      </c>
      <c r="B6367" s="4">
        <v>9</v>
      </c>
      <c r="C6367" s="4">
        <v>910</v>
      </c>
      <c r="D6367" s="4">
        <v>43</v>
      </c>
      <c r="E6367" s="4"/>
      <c r="F6367" s="4"/>
      <c r="G6367" s="4">
        <v>37</v>
      </c>
      <c r="H6367" s="4">
        <v>990</v>
      </c>
      <c r="I6367" s="4"/>
      <c r="J6367" s="4"/>
      <c r="K6367" s="4"/>
      <c r="L6367" s="4"/>
      <c r="M6367" s="4">
        <v>1590</v>
      </c>
    </row>
    <row r="6368" spans="1:13" x14ac:dyDescent="0.2">
      <c r="A6368" s="8">
        <v>41539</v>
      </c>
      <c r="B6368" s="4">
        <v>10</v>
      </c>
      <c r="C6368" s="4">
        <v>968</v>
      </c>
      <c r="D6368" s="4">
        <v>46</v>
      </c>
      <c r="E6368" s="4"/>
      <c r="F6368" s="4"/>
      <c r="G6368" s="4">
        <v>37</v>
      </c>
      <c r="H6368" s="4">
        <v>1051</v>
      </c>
      <c r="I6368" s="4"/>
      <c r="J6368" s="4"/>
      <c r="K6368" s="4"/>
      <c r="L6368" s="4"/>
      <c r="M6368" s="4">
        <v>1678</v>
      </c>
    </row>
    <row r="6369" spans="1:13" x14ac:dyDescent="0.2">
      <c r="A6369" s="8">
        <v>41539</v>
      </c>
      <c r="B6369" s="4">
        <v>11</v>
      </c>
      <c r="C6369" s="4">
        <v>1008</v>
      </c>
      <c r="D6369" s="4">
        <v>48</v>
      </c>
      <c r="E6369" s="4"/>
      <c r="F6369" s="4"/>
      <c r="G6369" s="4">
        <v>36</v>
      </c>
      <c r="H6369" s="4">
        <v>1092</v>
      </c>
      <c r="I6369" s="4"/>
      <c r="J6369" s="4"/>
      <c r="K6369" s="4"/>
      <c r="L6369" s="4"/>
      <c r="M6369" s="4">
        <v>1735</v>
      </c>
    </row>
    <row r="6370" spans="1:13" x14ac:dyDescent="0.2">
      <c r="A6370" s="8">
        <v>41539</v>
      </c>
      <c r="B6370" s="4">
        <v>12</v>
      </c>
      <c r="C6370" s="4">
        <v>1028</v>
      </c>
      <c r="D6370" s="4">
        <v>49</v>
      </c>
      <c r="E6370" s="4"/>
      <c r="F6370" s="4"/>
      <c r="G6370" s="4">
        <v>40</v>
      </c>
      <c r="H6370" s="4">
        <v>1117</v>
      </c>
      <c r="I6370" s="4"/>
      <c r="J6370" s="4"/>
      <c r="K6370" s="4"/>
      <c r="L6370" s="4"/>
      <c r="M6370" s="4">
        <v>1776</v>
      </c>
    </row>
    <row r="6371" spans="1:13" x14ac:dyDescent="0.2">
      <c r="A6371" s="8">
        <v>41539</v>
      </c>
      <c r="B6371" s="4">
        <v>13</v>
      </c>
      <c r="C6371" s="4">
        <v>1033</v>
      </c>
      <c r="D6371" s="4">
        <v>49</v>
      </c>
      <c r="E6371" s="4"/>
      <c r="F6371" s="4"/>
      <c r="G6371" s="4">
        <v>40</v>
      </c>
      <c r="H6371" s="4">
        <v>1122</v>
      </c>
      <c r="I6371" s="4"/>
      <c r="J6371" s="4"/>
      <c r="K6371" s="4"/>
      <c r="L6371" s="4"/>
      <c r="M6371" s="4">
        <v>1779</v>
      </c>
    </row>
    <row r="6372" spans="1:13" x14ac:dyDescent="0.2">
      <c r="A6372" s="8">
        <v>41539</v>
      </c>
      <c r="B6372" s="4">
        <v>14</v>
      </c>
      <c r="C6372" s="4">
        <v>1039</v>
      </c>
      <c r="D6372" s="4">
        <v>49</v>
      </c>
      <c r="E6372" s="4"/>
      <c r="F6372" s="4"/>
      <c r="G6372" s="4">
        <v>42</v>
      </c>
      <c r="H6372" s="4">
        <v>1130</v>
      </c>
      <c r="I6372" s="4"/>
      <c r="J6372" s="4"/>
      <c r="K6372" s="4"/>
      <c r="L6372" s="4"/>
      <c r="M6372" s="4">
        <v>1798</v>
      </c>
    </row>
    <row r="6373" spans="1:13" x14ac:dyDescent="0.2">
      <c r="A6373" s="8">
        <v>41539</v>
      </c>
      <c r="B6373" s="4">
        <v>15</v>
      </c>
      <c r="C6373" s="4">
        <v>1056</v>
      </c>
      <c r="D6373" s="4">
        <v>50</v>
      </c>
      <c r="E6373" s="4"/>
      <c r="F6373" s="4"/>
      <c r="G6373" s="4">
        <v>41</v>
      </c>
      <c r="H6373" s="4">
        <v>1147</v>
      </c>
      <c r="I6373" s="4"/>
      <c r="J6373" s="4"/>
      <c r="K6373" s="4"/>
      <c r="L6373" s="4"/>
      <c r="M6373" s="4">
        <v>1819</v>
      </c>
    </row>
    <row r="6374" spans="1:13" x14ac:dyDescent="0.2">
      <c r="A6374" s="8">
        <v>41539</v>
      </c>
      <c r="B6374" s="4">
        <v>16</v>
      </c>
      <c r="C6374" s="4">
        <v>1067</v>
      </c>
      <c r="D6374" s="4">
        <v>50</v>
      </c>
      <c r="E6374" s="4"/>
      <c r="F6374" s="4"/>
      <c r="G6374" s="4">
        <v>40</v>
      </c>
      <c r="H6374" s="4">
        <v>1157</v>
      </c>
      <c r="I6374" s="4"/>
      <c r="J6374" s="4"/>
      <c r="K6374" s="4"/>
      <c r="L6374" s="4"/>
      <c r="M6374" s="4">
        <v>1837</v>
      </c>
    </row>
    <row r="6375" spans="1:13" x14ac:dyDescent="0.2">
      <c r="A6375" s="8">
        <v>41539</v>
      </c>
      <c r="B6375" s="4">
        <v>17</v>
      </c>
      <c r="C6375" s="4">
        <v>1096</v>
      </c>
      <c r="D6375" s="4">
        <v>52</v>
      </c>
      <c r="E6375" s="4"/>
      <c r="F6375" s="4"/>
      <c r="G6375" s="4">
        <v>39</v>
      </c>
      <c r="H6375" s="4">
        <v>1187</v>
      </c>
      <c r="I6375" s="4"/>
      <c r="J6375" s="4"/>
      <c r="K6375" s="4"/>
      <c r="L6375" s="4"/>
      <c r="M6375" s="4">
        <v>1876</v>
      </c>
    </row>
    <row r="6376" spans="1:13" x14ac:dyDescent="0.2">
      <c r="A6376" s="8">
        <v>41539</v>
      </c>
      <c r="B6376" s="4">
        <v>18</v>
      </c>
      <c r="C6376" s="4">
        <v>1122</v>
      </c>
      <c r="D6376" s="4">
        <v>53</v>
      </c>
      <c r="E6376" s="4"/>
      <c r="F6376" s="4"/>
      <c r="G6376" s="4">
        <v>38</v>
      </c>
      <c r="H6376" s="4">
        <v>1213</v>
      </c>
      <c r="I6376" s="4"/>
      <c r="J6376" s="4"/>
      <c r="K6376" s="4"/>
      <c r="L6376" s="4"/>
      <c r="M6376" s="4">
        <v>1912</v>
      </c>
    </row>
    <row r="6377" spans="1:13" x14ac:dyDescent="0.2">
      <c r="A6377" s="8">
        <v>41539</v>
      </c>
      <c r="B6377" s="4">
        <v>19</v>
      </c>
      <c r="C6377" s="4">
        <v>1149</v>
      </c>
      <c r="D6377" s="4">
        <v>54</v>
      </c>
      <c r="E6377" s="4"/>
      <c r="F6377" s="4"/>
      <c r="G6377" s="4">
        <v>32</v>
      </c>
      <c r="H6377" s="4">
        <v>1235</v>
      </c>
      <c r="I6377" s="4"/>
      <c r="J6377" s="4"/>
      <c r="K6377" s="4"/>
      <c r="L6377" s="4"/>
      <c r="M6377" s="4">
        <v>1941</v>
      </c>
    </row>
    <row r="6378" spans="1:13" x14ac:dyDescent="0.2">
      <c r="A6378" s="8">
        <v>41539</v>
      </c>
      <c r="B6378" s="4">
        <v>20</v>
      </c>
      <c r="C6378" s="4">
        <v>1227</v>
      </c>
      <c r="D6378" s="4">
        <v>57</v>
      </c>
      <c r="E6378" s="4"/>
      <c r="F6378" s="4"/>
      <c r="G6378" s="4">
        <v>33</v>
      </c>
      <c r="H6378" s="4">
        <v>1317</v>
      </c>
      <c r="I6378" s="4"/>
      <c r="J6378" s="4"/>
      <c r="K6378" s="4"/>
      <c r="L6378" s="4"/>
      <c r="M6378" s="4">
        <v>2059</v>
      </c>
    </row>
    <row r="6379" spans="1:13" x14ac:dyDescent="0.2">
      <c r="A6379" s="8">
        <v>41539</v>
      </c>
      <c r="B6379" s="4">
        <v>21</v>
      </c>
      <c r="C6379" s="4">
        <v>1234</v>
      </c>
      <c r="D6379" s="4">
        <v>58</v>
      </c>
      <c r="E6379" s="4"/>
      <c r="F6379" s="4"/>
      <c r="G6379" s="4">
        <v>31</v>
      </c>
      <c r="H6379" s="4">
        <v>1323</v>
      </c>
      <c r="I6379" s="4"/>
      <c r="J6379" s="4"/>
      <c r="K6379" s="4"/>
      <c r="L6379" s="4"/>
      <c r="M6379" s="4">
        <v>2061</v>
      </c>
    </row>
    <row r="6380" spans="1:13" x14ac:dyDescent="0.2">
      <c r="A6380" s="8">
        <v>41539</v>
      </c>
      <c r="B6380" s="4">
        <v>22</v>
      </c>
      <c r="C6380" s="4">
        <v>1156</v>
      </c>
      <c r="D6380" s="4">
        <v>54</v>
      </c>
      <c r="E6380" s="4"/>
      <c r="F6380" s="4"/>
      <c r="G6380" s="4">
        <v>30</v>
      </c>
      <c r="H6380" s="4">
        <v>1240</v>
      </c>
      <c r="I6380" s="4"/>
      <c r="J6380" s="4"/>
      <c r="K6380" s="4"/>
      <c r="L6380" s="4"/>
      <c r="M6380" s="4">
        <v>1948</v>
      </c>
    </row>
    <row r="6381" spans="1:13" x14ac:dyDescent="0.2">
      <c r="A6381" s="8">
        <v>41539</v>
      </c>
      <c r="B6381" s="4">
        <v>23</v>
      </c>
      <c r="C6381" s="4">
        <v>1049</v>
      </c>
      <c r="D6381" s="4">
        <v>49</v>
      </c>
      <c r="E6381" s="4"/>
      <c r="F6381" s="4"/>
      <c r="G6381" s="4">
        <v>31</v>
      </c>
      <c r="H6381" s="4">
        <v>1129</v>
      </c>
      <c r="I6381" s="4"/>
      <c r="J6381" s="4"/>
      <c r="K6381" s="4"/>
      <c r="L6381" s="4"/>
      <c r="M6381" s="4">
        <v>1788</v>
      </c>
    </row>
    <row r="6382" spans="1:13" x14ac:dyDescent="0.2">
      <c r="A6382" s="8">
        <v>41539</v>
      </c>
      <c r="B6382" s="4">
        <v>24</v>
      </c>
      <c r="C6382" s="4">
        <v>946</v>
      </c>
      <c r="D6382" s="4">
        <v>44</v>
      </c>
      <c r="E6382" s="4"/>
      <c r="F6382" s="4"/>
      <c r="G6382" s="4">
        <v>30</v>
      </c>
      <c r="H6382" s="4">
        <v>1020</v>
      </c>
      <c r="I6382" s="4"/>
      <c r="J6382" s="4"/>
      <c r="K6382" s="4"/>
      <c r="L6382" s="4"/>
      <c r="M6382" s="4">
        <v>1626</v>
      </c>
    </row>
    <row r="6383" spans="1:13" x14ac:dyDescent="0.2">
      <c r="A6383" s="8">
        <v>41540</v>
      </c>
      <c r="B6383" s="4">
        <v>1</v>
      </c>
      <c r="C6383" s="4">
        <v>876</v>
      </c>
      <c r="D6383" s="4">
        <v>41</v>
      </c>
      <c r="E6383" s="4"/>
      <c r="F6383" s="4"/>
      <c r="G6383" s="4">
        <v>29</v>
      </c>
      <c r="H6383" s="4">
        <v>946</v>
      </c>
      <c r="I6383" s="4"/>
      <c r="J6383" s="4"/>
      <c r="K6383" s="4"/>
      <c r="L6383" s="4"/>
      <c r="M6383" s="4">
        <v>1519</v>
      </c>
    </row>
    <row r="6384" spans="1:13" x14ac:dyDescent="0.2">
      <c r="A6384" s="8">
        <v>41540</v>
      </c>
      <c r="B6384" s="4">
        <v>2</v>
      </c>
      <c r="C6384" s="4">
        <v>831</v>
      </c>
      <c r="D6384" s="4">
        <v>39</v>
      </c>
      <c r="E6384" s="4"/>
      <c r="F6384" s="4"/>
      <c r="G6384" s="4">
        <v>30</v>
      </c>
      <c r="H6384" s="4">
        <v>900</v>
      </c>
      <c r="I6384" s="4"/>
      <c r="J6384" s="4"/>
      <c r="K6384" s="4"/>
      <c r="L6384" s="4"/>
      <c r="M6384" s="4">
        <v>1461</v>
      </c>
    </row>
    <row r="6385" spans="1:13" x14ac:dyDescent="0.2">
      <c r="A6385" s="8">
        <v>41540</v>
      </c>
      <c r="B6385" s="4">
        <v>3</v>
      </c>
      <c r="C6385" s="4">
        <v>802</v>
      </c>
      <c r="D6385" s="4">
        <v>38</v>
      </c>
      <c r="E6385" s="4"/>
      <c r="F6385" s="4"/>
      <c r="G6385" s="4">
        <v>30</v>
      </c>
      <c r="H6385" s="4">
        <v>870</v>
      </c>
      <c r="I6385" s="4"/>
      <c r="J6385" s="4"/>
      <c r="K6385" s="4"/>
      <c r="L6385" s="4"/>
      <c r="M6385" s="4">
        <v>1420</v>
      </c>
    </row>
    <row r="6386" spans="1:13" x14ac:dyDescent="0.2">
      <c r="A6386" s="8">
        <v>41540</v>
      </c>
      <c r="B6386" s="4">
        <v>4</v>
      </c>
      <c r="C6386" s="4">
        <v>801</v>
      </c>
      <c r="D6386" s="4">
        <v>38</v>
      </c>
      <c r="E6386" s="4"/>
      <c r="F6386" s="4"/>
      <c r="G6386" s="4">
        <v>30</v>
      </c>
      <c r="H6386" s="4">
        <v>869</v>
      </c>
      <c r="I6386" s="4"/>
      <c r="J6386" s="4"/>
      <c r="K6386" s="4"/>
      <c r="L6386" s="4"/>
      <c r="M6386" s="4">
        <v>1422</v>
      </c>
    </row>
    <row r="6387" spans="1:13" x14ac:dyDescent="0.2">
      <c r="A6387" s="8">
        <v>41540</v>
      </c>
      <c r="B6387" s="4">
        <v>5</v>
      </c>
      <c r="C6387" s="4">
        <v>829</v>
      </c>
      <c r="D6387" s="4">
        <v>39</v>
      </c>
      <c r="E6387" s="4"/>
      <c r="F6387" s="4"/>
      <c r="G6387" s="4">
        <v>30</v>
      </c>
      <c r="H6387" s="4">
        <v>898</v>
      </c>
      <c r="I6387" s="4"/>
      <c r="J6387" s="4"/>
      <c r="K6387" s="4"/>
      <c r="L6387" s="4"/>
      <c r="M6387" s="4">
        <v>1454</v>
      </c>
    </row>
    <row r="6388" spans="1:13" x14ac:dyDescent="0.2">
      <c r="A6388" s="8">
        <v>41540</v>
      </c>
      <c r="B6388" s="4">
        <v>6</v>
      </c>
      <c r="C6388" s="4">
        <v>903</v>
      </c>
      <c r="D6388" s="4">
        <v>43</v>
      </c>
      <c r="E6388" s="4"/>
      <c r="F6388" s="4"/>
      <c r="G6388" s="4">
        <v>31</v>
      </c>
      <c r="H6388" s="4">
        <v>977</v>
      </c>
      <c r="I6388" s="4"/>
      <c r="J6388" s="4"/>
      <c r="K6388" s="4"/>
      <c r="L6388" s="4"/>
      <c r="M6388" s="4">
        <v>1559</v>
      </c>
    </row>
    <row r="6389" spans="1:13" x14ac:dyDescent="0.2">
      <c r="A6389" s="8">
        <v>41540</v>
      </c>
      <c r="B6389" s="4">
        <v>7</v>
      </c>
      <c r="C6389" s="4">
        <v>1017</v>
      </c>
      <c r="D6389" s="4">
        <v>48</v>
      </c>
      <c r="E6389" s="4"/>
      <c r="F6389" s="4"/>
      <c r="G6389" s="4">
        <v>30</v>
      </c>
      <c r="H6389" s="4">
        <v>1095</v>
      </c>
      <c r="I6389" s="4"/>
      <c r="J6389" s="4"/>
      <c r="K6389" s="4"/>
      <c r="L6389" s="4"/>
      <c r="M6389" s="4">
        <v>1741</v>
      </c>
    </row>
    <row r="6390" spans="1:13" x14ac:dyDescent="0.2">
      <c r="A6390" s="8">
        <v>41540</v>
      </c>
      <c r="B6390" s="4">
        <v>8</v>
      </c>
      <c r="C6390" s="4">
        <v>1058</v>
      </c>
      <c r="D6390" s="4">
        <v>50</v>
      </c>
      <c r="E6390" s="4"/>
      <c r="F6390" s="4"/>
      <c r="G6390" s="4">
        <v>32</v>
      </c>
      <c r="H6390" s="4">
        <v>1140</v>
      </c>
      <c r="I6390" s="4"/>
      <c r="J6390" s="4"/>
      <c r="K6390" s="4"/>
      <c r="L6390" s="4"/>
      <c r="M6390" s="4">
        <v>1805</v>
      </c>
    </row>
    <row r="6391" spans="1:13" x14ac:dyDescent="0.2">
      <c r="A6391" s="8">
        <v>41540</v>
      </c>
      <c r="B6391" s="4">
        <v>9</v>
      </c>
      <c r="C6391" s="4">
        <v>1083</v>
      </c>
      <c r="D6391" s="4">
        <v>51</v>
      </c>
      <c r="E6391" s="4"/>
      <c r="F6391" s="4"/>
      <c r="G6391" s="4">
        <v>36</v>
      </c>
      <c r="H6391" s="4">
        <v>1170</v>
      </c>
      <c r="I6391" s="4"/>
      <c r="J6391" s="4"/>
      <c r="K6391" s="4"/>
      <c r="L6391" s="4"/>
      <c r="M6391" s="4">
        <v>1856</v>
      </c>
    </row>
    <row r="6392" spans="1:13" x14ac:dyDescent="0.2">
      <c r="A6392" s="8">
        <v>41540</v>
      </c>
      <c r="B6392" s="4">
        <v>10</v>
      </c>
      <c r="C6392" s="4">
        <v>1122</v>
      </c>
      <c r="D6392" s="4">
        <v>53</v>
      </c>
      <c r="E6392" s="4"/>
      <c r="F6392" s="4"/>
      <c r="G6392" s="4">
        <v>42</v>
      </c>
      <c r="H6392" s="4">
        <v>1217</v>
      </c>
      <c r="I6392" s="4"/>
      <c r="J6392" s="4"/>
      <c r="K6392" s="4"/>
      <c r="L6392" s="4"/>
      <c r="M6392" s="4">
        <v>1932</v>
      </c>
    </row>
    <row r="6393" spans="1:13" x14ac:dyDescent="0.2">
      <c r="A6393" s="8">
        <v>41540</v>
      </c>
      <c r="B6393" s="4">
        <v>11</v>
      </c>
      <c r="C6393" s="4">
        <v>1174</v>
      </c>
      <c r="D6393" s="4">
        <v>55</v>
      </c>
      <c r="E6393" s="4"/>
      <c r="F6393" s="4"/>
      <c r="G6393" s="4">
        <v>42</v>
      </c>
      <c r="H6393" s="4">
        <v>1271</v>
      </c>
      <c r="I6393" s="4"/>
      <c r="J6393" s="4"/>
      <c r="K6393" s="4"/>
      <c r="L6393" s="4"/>
      <c r="M6393" s="4">
        <v>2011</v>
      </c>
    </row>
    <row r="6394" spans="1:13" x14ac:dyDescent="0.2">
      <c r="A6394" s="8">
        <v>41540</v>
      </c>
      <c r="B6394" s="4">
        <v>12</v>
      </c>
      <c r="C6394" s="4">
        <v>1210</v>
      </c>
      <c r="D6394" s="4">
        <v>57</v>
      </c>
      <c r="E6394" s="4"/>
      <c r="F6394" s="4"/>
      <c r="G6394" s="4">
        <v>40</v>
      </c>
      <c r="H6394" s="4">
        <v>1307</v>
      </c>
      <c r="I6394" s="4"/>
      <c r="J6394" s="4"/>
      <c r="K6394" s="4"/>
      <c r="L6394" s="4"/>
      <c r="M6394" s="4">
        <v>2078</v>
      </c>
    </row>
    <row r="6395" spans="1:13" x14ac:dyDescent="0.2">
      <c r="A6395" s="8">
        <v>41540</v>
      </c>
      <c r="B6395" s="4">
        <v>13</v>
      </c>
      <c r="C6395" s="4">
        <v>1234</v>
      </c>
      <c r="D6395" s="4">
        <v>58</v>
      </c>
      <c r="E6395" s="4"/>
      <c r="F6395" s="4"/>
      <c r="G6395" s="4">
        <v>46</v>
      </c>
      <c r="H6395" s="4">
        <v>1338</v>
      </c>
      <c r="I6395" s="4"/>
      <c r="J6395" s="4"/>
      <c r="K6395" s="4"/>
      <c r="L6395" s="4"/>
      <c r="M6395" s="4">
        <v>2116</v>
      </c>
    </row>
    <row r="6396" spans="1:13" x14ac:dyDescent="0.2">
      <c r="A6396" s="8">
        <v>41540</v>
      </c>
      <c r="B6396" s="4">
        <v>14</v>
      </c>
      <c r="C6396" s="4">
        <v>1277</v>
      </c>
      <c r="D6396" s="4">
        <v>60</v>
      </c>
      <c r="E6396" s="4"/>
      <c r="F6396" s="4"/>
      <c r="G6396" s="4">
        <v>41</v>
      </c>
      <c r="H6396" s="4">
        <v>1378</v>
      </c>
      <c r="I6396" s="4"/>
      <c r="J6396" s="4"/>
      <c r="K6396" s="4"/>
      <c r="L6396" s="4"/>
      <c r="M6396" s="4">
        <v>2184</v>
      </c>
    </row>
    <row r="6397" spans="1:13" x14ac:dyDescent="0.2">
      <c r="A6397" s="8">
        <v>41540</v>
      </c>
      <c r="B6397" s="4">
        <v>15</v>
      </c>
      <c r="C6397" s="4">
        <v>1315</v>
      </c>
      <c r="D6397" s="4">
        <v>62</v>
      </c>
      <c r="E6397" s="4"/>
      <c r="F6397" s="4"/>
      <c r="G6397" s="4">
        <v>42</v>
      </c>
      <c r="H6397" s="4">
        <v>1419</v>
      </c>
      <c r="I6397" s="4"/>
      <c r="J6397" s="4"/>
      <c r="K6397" s="4"/>
      <c r="L6397" s="4"/>
      <c r="M6397" s="4">
        <v>2242</v>
      </c>
    </row>
    <row r="6398" spans="1:13" x14ac:dyDescent="0.2">
      <c r="A6398" s="8">
        <v>41540</v>
      </c>
      <c r="B6398" s="4">
        <v>16</v>
      </c>
      <c r="C6398" s="4">
        <v>1347</v>
      </c>
      <c r="D6398" s="4">
        <v>63</v>
      </c>
      <c r="E6398" s="4"/>
      <c r="F6398" s="4"/>
      <c r="G6398" s="4">
        <v>42</v>
      </c>
      <c r="H6398" s="4">
        <v>1452</v>
      </c>
      <c r="I6398" s="4"/>
      <c r="J6398" s="4"/>
      <c r="K6398" s="4"/>
      <c r="L6398" s="4"/>
      <c r="M6398" s="4">
        <v>2292</v>
      </c>
    </row>
    <row r="6399" spans="1:13" x14ac:dyDescent="0.2">
      <c r="A6399" s="8">
        <v>41540</v>
      </c>
      <c r="B6399" s="4">
        <v>17</v>
      </c>
      <c r="C6399" s="4">
        <v>1387</v>
      </c>
      <c r="D6399" s="4">
        <v>65</v>
      </c>
      <c r="E6399" s="4"/>
      <c r="F6399" s="4"/>
      <c r="G6399" s="4">
        <v>44</v>
      </c>
      <c r="H6399" s="4">
        <v>1496</v>
      </c>
      <c r="I6399" s="4"/>
      <c r="J6399" s="4"/>
      <c r="K6399" s="4"/>
      <c r="L6399" s="4"/>
      <c r="M6399" s="4">
        <v>2359</v>
      </c>
    </row>
    <row r="6400" spans="1:13" x14ac:dyDescent="0.2">
      <c r="A6400" s="8">
        <v>41540</v>
      </c>
      <c r="B6400" s="4">
        <v>18</v>
      </c>
      <c r="C6400" s="4">
        <v>1412</v>
      </c>
      <c r="D6400" s="4">
        <v>66</v>
      </c>
      <c r="E6400" s="4"/>
      <c r="F6400" s="4"/>
      <c r="G6400" s="4">
        <v>36</v>
      </c>
      <c r="H6400" s="4">
        <v>1514</v>
      </c>
      <c r="I6400" s="4"/>
      <c r="J6400" s="4"/>
      <c r="K6400" s="4"/>
      <c r="L6400" s="4"/>
      <c r="M6400" s="4">
        <v>2381</v>
      </c>
    </row>
    <row r="6401" spans="1:13" x14ac:dyDescent="0.2">
      <c r="A6401" s="8">
        <v>41540</v>
      </c>
      <c r="B6401" s="4">
        <v>19</v>
      </c>
      <c r="C6401" s="4">
        <v>1374</v>
      </c>
      <c r="D6401" s="4">
        <v>64</v>
      </c>
      <c r="E6401" s="4"/>
      <c r="F6401" s="4"/>
      <c r="G6401" s="4">
        <v>34</v>
      </c>
      <c r="H6401" s="4">
        <v>1472</v>
      </c>
      <c r="I6401" s="4"/>
      <c r="J6401" s="4"/>
      <c r="K6401" s="4"/>
      <c r="L6401" s="4"/>
      <c r="M6401" s="4">
        <v>2310</v>
      </c>
    </row>
    <row r="6402" spans="1:13" x14ac:dyDescent="0.2">
      <c r="A6402" s="8">
        <v>41540</v>
      </c>
      <c r="B6402" s="4">
        <v>20</v>
      </c>
      <c r="C6402" s="4">
        <v>1418</v>
      </c>
      <c r="D6402" s="4">
        <v>66</v>
      </c>
      <c r="E6402" s="4"/>
      <c r="F6402" s="4"/>
      <c r="G6402" s="4">
        <v>33</v>
      </c>
      <c r="H6402" s="4">
        <v>1517</v>
      </c>
      <c r="I6402" s="4"/>
      <c r="J6402" s="4"/>
      <c r="K6402" s="4"/>
      <c r="L6402" s="4"/>
      <c r="M6402" s="4">
        <v>2376</v>
      </c>
    </row>
    <row r="6403" spans="1:13" x14ac:dyDescent="0.2">
      <c r="A6403" s="8">
        <v>41540</v>
      </c>
      <c r="B6403" s="4">
        <v>21</v>
      </c>
      <c r="C6403" s="4">
        <v>1385</v>
      </c>
      <c r="D6403" s="4">
        <v>65</v>
      </c>
      <c r="E6403" s="4"/>
      <c r="F6403" s="4"/>
      <c r="G6403" s="4">
        <v>32</v>
      </c>
      <c r="H6403" s="4">
        <v>1482</v>
      </c>
      <c r="I6403" s="4"/>
      <c r="J6403" s="4"/>
      <c r="K6403" s="4"/>
      <c r="L6403" s="4"/>
      <c r="M6403" s="4">
        <v>2313</v>
      </c>
    </row>
    <row r="6404" spans="1:13" x14ac:dyDescent="0.2">
      <c r="A6404" s="8">
        <v>41540</v>
      </c>
      <c r="B6404" s="4">
        <v>22</v>
      </c>
      <c r="C6404" s="4">
        <v>1293</v>
      </c>
      <c r="D6404" s="4">
        <v>60</v>
      </c>
      <c r="E6404" s="4"/>
      <c r="F6404" s="4"/>
      <c r="G6404" s="4">
        <v>32</v>
      </c>
      <c r="H6404" s="4">
        <v>1385</v>
      </c>
      <c r="I6404" s="4"/>
      <c r="J6404" s="4"/>
      <c r="K6404" s="4"/>
      <c r="L6404" s="4"/>
      <c r="M6404" s="4">
        <v>2172</v>
      </c>
    </row>
    <row r="6405" spans="1:13" x14ac:dyDescent="0.2">
      <c r="A6405" s="8">
        <v>41540</v>
      </c>
      <c r="B6405" s="4">
        <v>23</v>
      </c>
      <c r="C6405" s="4">
        <v>1152</v>
      </c>
      <c r="D6405" s="4">
        <v>54</v>
      </c>
      <c r="E6405" s="4"/>
      <c r="F6405" s="4"/>
      <c r="G6405" s="4">
        <v>31</v>
      </c>
      <c r="H6405" s="4">
        <v>1237</v>
      </c>
      <c r="I6405" s="4"/>
      <c r="J6405" s="4"/>
      <c r="K6405" s="4"/>
      <c r="L6405" s="4"/>
      <c r="M6405" s="4">
        <v>1940</v>
      </c>
    </row>
    <row r="6406" spans="1:13" x14ac:dyDescent="0.2">
      <c r="A6406" s="8">
        <v>41540</v>
      </c>
      <c r="B6406" s="4">
        <v>24</v>
      </c>
      <c r="C6406" s="4">
        <v>1033</v>
      </c>
      <c r="D6406" s="4">
        <v>48</v>
      </c>
      <c r="E6406" s="4"/>
      <c r="F6406" s="4"/>
      <c r="G6406" s="4">
        <v>31</v>
      </c>
      <c r="H6406" s="4">
        <v>1112</v>
      </c>
      <c r="I6406" s="4"/>
      <c r="J6406" s="4"/>
      <c r="K6406" s="4"/>
      <c r="L6406" s="4"/>
      <c r="M6406" s="4">
        <v>1759</v>
      </c>
    </row>
    <row r="6407" spans="1:13" x14ac:dyDescent="0.2">
      <c r="A6407" s="8">
        <v>41541</v>
      </c>
      <c r="B6407" s="4">
        <v>1</v>
      </c>
      <c r="C6407" s="4">
        <v>938</v>
      </c>
      <c r="D6407" s="4">
        <v>44</v>
      </c>
      <c r="E6407" s="4"/>
      <c r="F6407" s="4"/>
      <c r="G6407" s="4">
        <v>30</v>
      </c>
      <c r="H6407" s="4">
        <v>1012</v>
      </c>
      <c r="I6407" s="4"/>
      <c r="J6407" s="4"/>
      <c r="K6407" s="4"/>
      <c r="L6407" s="4"/>
      <c r="M6407" s="4">
        <v>1623</v>
      </c>
    </row>
    <row r="6408" spans="1:13" x14ac:dyDescent="0.2">
      <c r="A6408" s="8">
        <v>41541</v>
      </c>
      <c r="B6408" s="4">
        <v>2</v>
      </c>
      <c r="C6408" s="4">
        <v>884</v>
      </c>
      <c r="D6408" s="4">
        <v>42</v>
      </c>
      <c r="E6408" s="4"/>
      <c r="F6408" s="4"/>
      <c r="G6408" s="4">
        <v>30</v>
      </c>
      <c r="H6408" s="4">
        <v>956</v>
      </c>
      <c r="I6408" s="4"/>
      <c r="J6408" s="4"/>
      <c r="K6408" s="4"/>
      <c r="L6408" s="4"/>
      <c r="M6408" s="4">
        <v>1538</v>
      </c>
    </row>
    <row r="6409" spans="1:13" x14ac:dyDescent="0.2">
      <c r="A6409" s="8">
        <v>41541</v>
      </c>
      <c r="B6409" s="4">
        <v>3</v>
      </c>
      <c r="C6409" s="4">
        <v>856</v>
      </c>
      <c r="D6409" s="4">
        <v>40</v>
      </c>
      <c r="E6409" s="4"/>
      <c r="F6409" s="4"/>
      <c r="G6409" s="4">
        <v>31</v>
      </c>
      <c r="H6409" s="4">
        <v>927</v>
      </c>
      <c r="I6409" s="4"/>
      <c r="J6409" s="4"/>
      <c r="K6409" s="4"/>
      <c r="L6409" s="4"/>
      <c r="M6409" s="4">
        <v>1505</v>
      </c>
    </row>
    <row r="6410" spans="1:13" x14ac:dyDescent="0.2">
      <c r="A6410" s="8">
        <v>41541</v>
      </c>
      <c r="B6410" s="4">
        <v>4</v>
      </c>
      <c r="C6410" s="4">
        <v>847</v>
      </c>
      <c r="D6410" s="4">
        <v>40</v>
      </c>
      <c r="E6410" s="4"/>
      <c r="F6410" s="4"/>
      <c r="G6410" s="4">
        <v>30</v>
      </c>
      <c r="H6410" s="4">
        <v>917</v>
      </c>
      <c r="I6410" s="4"/>
      <c r="J6410" s="4"/>
      <c r="K6410" s="4"/>
      <c r="L6410" s="4"/>
      <c r="M6410" s="4">
        <v>1482</v>
      </c>
    </row>
    <row r="6411" spans="1:13" x14ac:dyDescent="0.2">
      <c r="A6411" s="8">
        <v>41541</v>
      </c>
      <c r="B6411" s="4">
        <v>5</v>
      </c>
      <c r="C6411" s="4">
        <v>866</v>
      </c>
      <c r="D6411" s="4">
        <v>41</v>
      </c>
      <c r="E6411" s="4"/>
      <c r="F6411" s="4"/>
      <c r="G6411" s="4">
        <v>31</v>
      </c>
      <c r="H6411" s="4">
        <v>938</v>
      </c>
      <c r="I6411" s="4"/>
      <c r="J6411" s="4"/>
      <c r="K6411" s="4"/>
      <c r="L6411" s="4"/>
      <c r="M6411" s="4">
        <v>1511</v>
      </c>
    </row>
    <row r="6412" spans="1:13" x14ac:dyDescent="0.2">
      <c r="A6412" s="8">
        <v>41541</v>
      </c>
      <c r="B6412" s="4">
        <v>6</v>
      </c>
      <c r="C6412" s="4">
        <v>936</v>
      </c>
      <c r="D6412" s="4">
        <v>44</v>
      </c>
      <c r="E6412" s="4"/>
      <c r="F6412" s="4"/>
      <c r="G6412" s="4">
        <v>31</v>
      </c>
      <c r="H6412" s="4">
        <v>1011</v>
      </c>
      <c r="I6412" s="4"/>
      <c r="J6412" s="4"/>
      <c r="K6412" s="4"/>
      <c r="L6412" s="4"/>
      <c r="M6412" s="4">
        <v>1617</v>
      </c>
    </row>
    <row r="6413" spans="1:13" x14ac:dyDescent="0.2">
      <c r="A6413" s="8">
        <v>41541</v>
      </c>
      <c r="B6413" s="4">
        <v>7</v>
      </c>
      <c r="C6413" s="4">
        <v>1063</v>
      </c>
      <c r="D6413" s="4">
        <v>50</v>
      </c>
      <c r="E6413" s="4"/>
      <c r="F6413" s="4"/>
      <c r="G6413" s="4">
        <v>31</v>
      </c>
      <c r="H6413" s="4">
        <v>1144</v>
      </c>
      <c r="I6413" s="4"/>
      <c r="J6413" s="4"/>
      <c r="K6413" s="4"/>
      <c r="L6413" s="4"/>
      <c r="M6413" s="4">
        <v>1815</v>
      </c>
    </row>
    <row r="6414" spans="1:13" x14ac:dyDescent="0.2">
      <c r="A6414" s="8">
        <v>41541</v>
      </c>
      <c r="B6414" s="4">
        <v>8</v>
      </c>
      <c r="C6414" s="4">
        <v>1097</v>
      </c>
      <c r="D6414" s="4">
        <v>51</v>
      </c>
      <c r="E6414" s="4"/>
      <c r="F6414" s="4"/>
      <c r="G6414" s="4">
        <v>32</v>
      </c>
      <c r="H6414" s="4">
        <v>1180</v>
      </c>
      <c r="I6414" s="4"/>
      <c r="J6414" s="4"/>
      <c r="K6414" s="4"/>
      <c r="L6414" s="4"/>
      <c r="M6414" s="4">
        <v>1869</v>
      </c>
    </row>
    <row r="6415" spans="1:13" x14ac:dyDescent="0.2">
      <c r="A6415" s="8">
        <v>41541</v>
      </c>
      <c r="B6415" s="4">
        <v>9</v>
      </c>
      <c r="C6415" s="4">
        <v>1117</v>
      </c>
      <c r="D6415" s="4">
        <v>52</v>
      </c>
      <c r="E6415" s="4"/>
      <c r="F6415" s="4"/>
      <c r="G6415" s="4">
        <v>35</v>
      </c>
      <c r="H6415" s="4">
        <v>1205</v>
      </c>
      <c r="I6415" s="4"/>
      <c r="J6415" s="4"/>
      <c r="K6415" s="4"/>
      <c r="L6415" s="4"/>
      <c r="M6415" s="4">
        <v>1908</v>
      </c>
    </row>
    <row r="6416" spans="1:13" x14ac:dyDescent="0.2">
      <c r="A6416" s="8">
        <v>41541</v>
      </c>
      <c r="B6416" s="4">
        <v>10</v>
      </c>
      <c r="C6416" s="4">
        <v>1159</v>
      </c>
      <c r="D6416" s="4">
        <v>55</v>
      </c>
      <c r="E6416" s="4"/>
      <c r="F6416" s="4"/>
      <c r="G6416" s="4">
        <v>38</v>
      </c>
      <c r="H6416" s="4">
        <v>1252</v>
      </c>
      <c r="I6416" s="4"/>
      <c r="J6416" s="4"/>
      <c r="K6416" s="4"/>
      <c r="L6416" s="4"/>
      <c r="M6416" s="4">
        <v>1985</v>
      </c>
    </row>
    <row r="6417" spans="1:13" x14ac:dyDescent="0.2">
      <c r="A6417" s="8">
        <v>41541</v>
      </c>
      <c r="B6417" s="4">
        <v>11</v>
      </c>
      <c r="C6417" s="4">
        <v>1194</v>
      </c>
      <c r="D6417" s="4">
        <v>56</v>
      </c>
      <c r="E6417" s="4"/>
      <c r="F6417" s="4"/>
      <c r="G6417" s="4">
        <v>39</v>
      </c>
      <c r="H6417" s="4">
        <v>1289</v>
      </c>
      <c r="I6417" s="4"/>
      <c r="J6417" s="4"/>
      <c r="K6417" s="4"/>
      <c r="L6417" s="4"/>
      <c r="M6417" s="4">
        <v>2053</v>
      </c>
    </row>
    <row r="6418" spans="1:13" x14ac:dyDescent="0.2">
      <c r="A6418" s="8">
        <v>41541</v>
      </c>
      <c r="B6418" s="4">
        <v>12</v>
      </c>
      <c r="C6418" s="4">
        <v>1218</v>
      </c>
      <c r="D6418" s="4">
        <v>57</v>
      </c>
      <c r="E6418" s="4"/>
      <c r="F6418" s="4"/>
      <c r="G6418" s="4">
        <v>42</v>
      </c>
      <c r="H6418" s="4">
        <v>1317</v>
      </c>
      <c r="I6418" s="4"/>
      <c r="J6418" s="4"/>
      <c r="K6418" s="4"/>
      <c r="L6418" s="4"/>
      <c r="M6418" s="4">
        <v>2107</v>
      </c>
    </row>
    <row r="6419" spans="1:13" x14ac:dyDescent="0.2">
      <c r="A6419" s="8">
        <v>41541</v>
      </c>
      <c r="B6419" s="4">
        <v>13</v>
      </c>
      <c r="C6419" s="4">
        <v>1262</v>
      </c>
      <c r="D6419" s="4">
        <v>60</v>
      </c>
      <c r="E6419" s="4"/>
      <c r="F6419" s="4"/>
      <c r="G6419" s="4">
        <v>44</v>
      </c>
      <c r="H6419" s="4">
        <v>1366</v>
      </c>
      <c r="I6419" s="4"/>
      <c r="J6419" s="4"/>
      <c r="K6419" s="4"/>
      <c r="L6419" s="4"/>
      <c r="M6419" s="4">
        <v>2163</v>
      </c>
    </row>
    <row r="6420" spans="1:13" x14ac:dyDescent="0.2">
      <c r="A6420" s="8">
        <v>41541</v>
      </c>
      <c r="B6420" s="4">
        <v>14</v>
      </c>
      <c r="C6420" s="4">
        <v>1300</v>
      </c>
      <c r="D6420" s="4">
        <v>61</v>
      </c>
      <c r="E6420" s="4"/>
      <c r="F6420" s="4"/>
      <c r="G6420" s="4">
        <v>42</v>
      </c>
      <c r="H6420" s="4">
        <v>1403</v>
      </c>
      <c r="I6420" s="4"/>
      <c r="J6420" s="4"/>
      <c r="K6420" s="4"/>
      <c r="L6420" s="4"/>
      <c r="M6420" s="4">
        <v>2208</v>
      </c>
    </row>
    <row r="6421" spans="1:13" x14ac:dyDescent="0.2">
      <c r="A6421" s="8">
        <v>41541</v>
      </c>
      <c r="B6421" s="4">
        <v>15</v>
      </c>
      <c r="C6421" s="4">
        <v>1327</v>
      </c>
      <c r="D6421" s="4">
        <v>62</v>
      </c>
      <c r="E6421" s="4"/>
      <c r="F6421" s="4"/>
      <c r="G6421" s="4">
        <v>42</v>
      </c>
      <c r="H6421" s="4">
        <v>1431</v>
      </c>
      <c r="I6421" s="4"/>
      <c r="J6421" s="4"/>
      <c r="K6421" s="4"/>
      <c r="L6421" s="4"/>
      <c r="M6421" s="4">
        <v>2242</v>
      </c>
    </row>
    <row r="6422" spans="1:13" x14ac:dyDescent="0.2">
      <c r="A6422" s="8">
        <v>41541</v>
      </c>
      <c r="B6422" s="4">
        <v>16</v>
      </c>
      <c r="C6422" s="4">
        <v>1359</v>
      </c>
      <c r="D6422" s="4">
        <v>64</v>
      </c>
      <c r="E6422" s="4"/>
      <c r="F6422" s="4"/>
      <c r="G6422" s="4">
        <v>44</v>
      </c>
      <c r="H6422" s="4">
        <v>1467</v>
      </c>
      <c r="I6422" s="4"/>
      <c r="J6422" s="4"/>
      <c r="K6422" s="4"/>
      <c r="L6422" s="4"/>
      <c r="M6422" s="4">
        <v>2285</v>
      </c>
    </row>
    <row r="6423" spans="1:13" x14ac:dyDescent="0.2">
      <c r="A6423" s="8">
        <v>41541</v>
      </c>
      <c r="B6423" s="4">
        <v>17</v>
      </c>
      <c r="C6423" s="4">
        <v>1390</v>
      </c>
      <c r="D6423" s="4">
        <v>65</v>
      </c>
      <c r="E6423" s="4"/>
      <c r="F6423" s="4"/>
      <c r="G6423" s="4">
        <v>41</v>
      </c>
      <c r="H6423" s="4">
        <v>1496</v>
      </c>
      <c r="I6423" s="4"/>
      <c r="J6423" s="4"/>
      <c r="K6423" s="4"/>
      <c r="L6423" s="4"/>
      <c r="M6423" s="4">
        <v>2320</v>
      </c>
    </row>
    <row r="6424" spans="1:13" x14ac:dyDescent="0.2">
      <c r="A6424" s="8">
        <v>41541</v>
      </c>
      <c r="B6424" s="4">
        <v>18</v>
      </c>
      <c r="C6424" s="4">
        <v>1376</v>
      </c>
      <c r="D6424" s="4">
        <v>64</v>
      </c>
      <c r="E6424" s="4"/>
      <c r="F6424" s="4"/>
      <c r="G6424" s="4">
        <v>38</v>
      </c>
      <c r="H6424" s="4">
        <v>1478</v>
      </c>
      <c r="I6424" s="4"/>
      <c r="J6424" s="4"/>
      <c r="K6424" s="4"/>
      <c r="L6424" s="4"/>
      <c r="M6424" s="4">
        <v>2314</v>
      </c>
    </row>
    <row r="6425" spans="1:13" x14ac:dyDescent="0.2">
      <c r="A6425" s="8">
        <v>41541</v>
      </c>
      <c r="B6425" s="4">
        <v>19</v>
      </c>
      <c r="C6425" s="4">
        <v>1308</v>
      </c>
      <c r="D6425" s="4">
        <v>61</v>
      </c>
      <c r="E6425" s="4"/>
      <c r="F6425" s="4"/>
      <c r="G6425" s="4">
        <v>33</v>
      </c>
      <c r="H6425" s="4">
        <v>1402</v>
      </c>
      <c r="I6425" s="4"/>
      <c r="J6425" s="4"/>
      <c r="K6425" s="4"/>
      <c r="L6425" s="4"/>
      <c r="M6425" s="4">
        <v>2210</v>
      </c>
    </row>
    <row r="6426" spans="1:13" x14ac:dyDescent="0.2">
      <c r="A6426" s="8">
        <v>41541</v>
      </c>
      <c r="B6426" s="4">
        <v>20</v>
      </c>
      <c r="C6426" s="4">
        <v>1351</v>
      </c>
      <c r="D6426" s="4">
        <v>63</v>
      </c>
      <c r="E6426" s="4"/>
      <c r="F6426" s="4"/>
      <c r="G6426" s="4">
        <v>32</v>
      </c>
      <c r="H6426" s="4">
        <v>1446</v>
      </c>
      <c r="I6426" s="4"/>
      <c r="J6426" s="4"/>
      <c r="K6426" s="4"/>
      <c r="L6426" s="4"/>
      <c r="M6426" s="4">
        <v>2264</v>
      </c>
    </row>
    <row r="6427" spans="1:13" x14ac:dyDescent="0.2">
      <c r="A6427" s="8">
        <v>41541</v>
      </c>
      <c r="B6427" s="4">
        <v>21</v>
      </c>
      <c r="C6427" s="4">
        <v>1324</v>
      </c>
      <c r="D6427" s="4">
        <v>62</v>
      </c>
      <c r="E6427" s="4"/>
      <c r="F6427" s="4"/>
      <c r="G6427" s="4">
        <v>31</v>
      </c>
      <c r="H6427" s="4">
        <v>1417</v>
      </c>
      <c r="I6427" s="4"/>
      <c r="J6427" s="4"/>
      <c r="K6427" s="4"/>
      <c r="L6427" s="4"/>
      <c r="M6427" s="4">
        <v>2213</v>
      </c>
    </row>
    <row r="6428" spans="1:13" x14ac:dyDescent="0.2">
      <c r="A6428" s="8">
        <v>41541</v>
      </c>
      <c r="B6428" s="4">
        <v>22</v>
      </c>
      <c r="C6428" s="4">
        <v>1227</v>
      </c>
      <c r="D6428" s="4">
        <v>57</v>
      </c>
      <c r="E6428" s="4"/>
      <c r="F6428" s="4"/>
      <c r="G6428" s="4">
        <v>30</v>
      </c>
      <c r="H6428" s="4">
        <v>1314</v>
      </c>
      <c r="I6428" s="4"/>
      <c r="J6428" s="4"/>
      <c r="K6428" s="4"/>
      <c r="L6428" s="4"/>
      <c r="M6428" s="4">
        <v>2068</v>
      </c>
    </row>
    <row r="6429" spans="1:13" x14ac:dyDescent="0.2">
      <c r="A6429" s="8">
        <v>41541</v>
      </c>
      <c r="B6429" s="4">
        <v>23</v>
      </c>
      <c r="C6429" s="4">
        <v>1104</v>
      </c>
      <c r="D6429" s="4">
        <v>52</v>
      </c>
      <c r="E6429" s="4"/>
      <c r="F6429" s="4"/>
      <c r="G6429" s="4">
        <v>31</v>
      </c>
      <c r="H6429" s="4">
        <v>1187</v>
      </c>
      <c r="I6429" s="4"/>
      <c r="J6429" s="4"/>
      <c r="K6429" s="4"/>
      <c r="L6429" s="4"/>
      <c r="M6429" s="4">
        <v>1874</v>
      </c>
    </row>
    <row r="6430" spans="1:13" x14ac:dyDescent="0.2">
      <c r="A6430" s="8">
        <v>41541</v>
      </c>
      <c r="B6430" s="4">
        <v>24</v>
      </c>
      <c r="C6430" s="4">
        <v>991</v>
      </c>
      <c r="D6430" s="4">
        <v>47</v>
      </c>
      <c r="E6430" s="4"/>
      <c r="F6430" s="4"/>
      <c r="G6430" s="4">
        <v>30</v>
      </c>
      <c r="H6430" s="4">
        <v>1068</v>
      </c>
      <c r="I6430" s="4"/>
      <c r="J6430" s="4"/>
      <c r="K6430" s="4"/>
      <c r="L6430" s="4"/>
      <c r="M6430" s="4">
        <v>1699</v>
      </c>
    </row>
    <row r="6431" spans="1:13" x14ac:dyDescent="0.2">
      <c r="A6431" s="8">
        <v>41542</v>
      </c>
      <c r="B6431" s="4">
        <v>1</v>
      </c>
      <c r="C6431" s="4">
        <v>913</v>
      </c>
      <c r="D6431" s="4">
        <v>43</v>
      </c>
      <c r="E6431" s="4"/>
      <c r="F6431" s="4"/>
      <c r="G6431" s="4">
        <v>30</v>
      </c>
      <c r="H6431" s="4">
        <v>986</v>
      </c>
      <c r="I6431" s="4"/>
      <c r="J6431" s="4"/>
      <c r="K6431" s="4"/>
      <c r="L6431" s="4"/>
      <c r="M6431" s="4">
        <v>1579</v>
      </c>
    </row>
    <row r="6432" spans="1:13" x14ac:dyDescent="0.2">
      <c r="A6432" s="8">
        <v>41542</v>
      </c>
      <c r="B6432" s="4">
        <v>2</v>
      </c>
      <c r="C6432" s="4">
        <v>862</v>
      </c>
      <c r="D6432" s="4">
        <v>41</v>
      </c>
      <c r="E6432" s="4"/>
      <c r="F6432" s="4"/>
      <c r="G6432" s="4">
        <v>29</v>
      </c>
      <c r="H6432" s="4">
        <v>932</v>
      </c>
      <c r="I6432" s="4"/>
      <c r="J6432" s="4"/>
      <c r="K6432" s="4"/>
      <c r="L6432" s="4"/>
      <c r="M6432" s="4">
        <v>1514</v>
      </c>
    </row>
    <row r="6433" spans="1:13" x14ac:dyDescent="0.2">
      <c r="A6433" s="8">
        <v>41542</v>
      </c>
      <c r="B6433" s="4">
        <v>3</v>
      </c>
      <c r="C6433" s="4">
        <v>836</v>
      </c>
      <c r="D6433" s="4">
        <v>39</v>
      </c>
      <c r="E6433" s="4"/>
      <c r="F6433" s="4"/>
      <c r="G6433" s="4">
        <v>30</v>
      </c>
      <c r="H6433" s="4">
        <v>905</v>
      </c>
      <c r="I6433" s="4"/>
      <c r="J6433" s="4"/>
      <c r="K6433" s="4"/>
      <c r="L6433" s="4"/>
      <c r="M6433" s="4">
        <v>1466</v>
      </c>
    </row>
    <row r="6434" spans="1:13" x14ac:dyDescent="0.2">
      <c r="A6434" s="8">
        <v>41542</v>
      </c>
      <c r="B6434" s="4">
        <v>4</v>
      </c>
      <c r="C6434" s="4">
        <v>824</v>
      </c>
      <c r="D6434" s="4">
        <v>39</v>
      </c>
      <c r="E6434" s="4"/>
      <c r="F6434" s="4"/>
      <c r="G6434" s="4">
        <v>30</v>
      </c>
      <c r="H6434" s="4">
        <v>893</v>
      </c>
      <c r="I6434" s="4"/>
      <c r="J6434" s="4"/>
      <c r="K6434" s="4"/>
      <c r="L6434" s="4"/>
      <c r="M6434" s="4">
        <v>1450</v>
      </c>
    </row>
    <row r="6435" spans="1:13" x14ac:dyDescent="0.2">
      <c r="A6435" s="8">
        <v>41542</v>
      </c>
      <c r="B6435" s="4">
        <v>5</v>
      </c>
      <c r="C6435" s="4">
        <v>845</v>
      </c>
      <c r="D6435" s="4">
        <v>40</v>
      </c>
      <c r="E6435" s="4"/>
      <c r="F6435" s="4"/>
      <c r="G6435" s="4">
        <v>29</v>
      </c>
      <c r="H6435" s="4">
        <v>914</v>
      </c>
      <c r="I6435" s="4"/>
      <c r="J6435" s="4"/>
      <c r="K6435" s="4"/>
      <c r="L6435" s="4"/>
      <c r="M6435" s="4">
        <v>1481</v>
      </c>
    </row>
    <row r="6436" spans="1:13" x14ac:dyDescent="0.2">
      <c r="A6436" s="8">
        <v>41542</v>
      </c>
      <c r="B6436" s="4">
        <v>6</v>
      </c>
      <c r="C6436" s="4">
        <v>919</v>
      </c>
      <c r="D6436" s="4">
        <v>43</v>
      </c>
      <c r="E6436" s="4"/>
      <c r="F6436" s="4"/>
      <c r="G6436" s="4">
        <v>31</v>
      </c>
      <c r="H6436" s="4">
        <v>993</v>
      </c>
      <c r="I6436" s="4"/>
      <c r="J6436" s="4"/>
      <c r="K6436" s="4"/>
      <c r="L6436" s="4"/>
      <c r="M6436" s="4">
        <v>1592</v>
      </c>
    </row>
    <row r="6437" spans="1:13" x14ac:dyDescent="0.2">
      <c r="A6437" s="8">
        <v>41542</v>
      </c>
      <c r="B6437" s="4">
        <v>7</v>
      </c>
      <c r="C6437" s="4">
        <v>1036</v>
      </c>
      <c r="D6437" s="4">
        <v>49</v>
      </c>
      <c r="E6437" s="4"/>
      <c r="F6437" s="4"/>
      <c r="G6437" s="4">
        <v>30</v>
      </c>
      <c r="H6437" s="4">
        <v>1115</v>
      </c>
      <c r="I6437" s="4"/>
      <c r="J6437" s="4"/>
      <c r="K6437" s="4"/>
      <c r="L6437" s="4"/>
      <c r="M6437" s="4">
        <v>1775</v>
      </c>
    </row>
    <row r="6438" spans="1:13" x14ac:dyDescent="0.2">
      <c r="A6438" s="8">
        <v>41542</v>
      </c>
      <c r="B6438" s="4">
        <v>8</v>
      </c>
      <c r="C6438" s="4">
        <v>1080</v>
      </c>
      <c r="D6438" s="4">
        <v>51</v>
      </c>
      <c r="E6438" s="4"/>
      <c r="F6438" s="4"/>
      <c r="G6438" s="4">
        <v>32</v>
      </c>
      <c r="H6438" s="4">
        <v>1163</v>
      </c>
      <c r="I6438" s="4"/>
      <c r="J6438" s="4"/>
      <c r="K6438" s="4"/>
      <c r="L6438" s="4"/>
      <c r="M6438" s="4">
        <v>1841</v>
      </c>
    </row>
    <row r="6439" spans="1:13" x14ac:dyDescent="0.2">
      <c r="A6439" s="8">
        <v>41542</v>
      </c>
      <c r="B6439" s="4">
        <v>9</v>
      </c>
      <c r="C6439" s="4">
        <v>1085</v>
      </c>
      <c r="D6439" s="4">
        <v>51</v>
      </c>
      <c r="E6439" s="4"/>
      <c r="F6439" s="4"/>
      <c r="G6439" s="4">
        <v>34</v>
      </c>
      <c r="H6439" s="4">
        <v>1170</v>
      </c>
      <c r="I6439" s="4"/>
      <c r="J6439" s="4"/>
      <c r="K6439" s="4"/>
      <c r="L6439" s="4"/>
      <c r="M6439" s="4">
        <v>1857</v>
      </c>
    </row>
    <row r="6440" spans="1:13" x14ac:dyDescent="0.2">
      <c r="A6440" s="8">
        <v>41542</v>
      </c>
      <c r="B6440" s="4">
        <v>10</v>
      </c>
      <c r="C6440" s="4">
        <v>1117</v>
      </c>
      <c r="D6440" s="4">
        <v>52</v>
      </c>
      <c r="E6440" s="4"/>
      <c r="F6440" s="4"/>
      <c r="G6440" s="4">
        <v>31</v>
      </c>
      <c r="H6440" s="4">
        <v>1200</v>
      </c>
      <c r="I6440" s="4"/>
      <c r="J6440" s="4"/>
      <c r="K6440" s="4"/>
      <c r="L6440" s="4"/>
      <c r="M6440" s="4">
        <v>1913</v>
      </c>
    </row>
    <row r="6441" spans="1:13" x14ac:dyDescent="0.2">
      <c r="A6441" s="8">
        <v>41542</v>
      </c>
      <c r="B6441" s="4">
        <v>11</v>
      </c>
      <c r="C6441" s="4">
        <v>1140</v>
      </c>
      <c r="D6441" s="4">
        <v>54</v>
      </c>
      <c r="E6441" s="4"/>
      <c r="F6441" s="4"/>
      <c r="G6441" s="4">
        <v>41</v>
      </c>
      <c r="H6441" s="4">
        <v>1235</v>
      </c>
      <c r="I6441" s="4"/>
      <c r="J6441" s="4"/>
      <c r="K6441" s="4"/>
      <c r="L6441" s="4"/>
      <c r="M6441" s="4">
        <v>1960</v>
      </c>
    </row>
    <row r="6442" spans="1:13" x14ac:dyDescent="0.2">
      <c r="A6442" s="8">
        <v>41542</v>
      </c>
      <c r="B6442" s="4">
        <v>12</v>
      </c>
      <c r="C6442" s="4">
        <v>1159</v>
      </c>
      <c r="D6442" s="4">
        <v>55</v>
      </c>
      <c r="E6442" s="4"/>
      <c r="F6442" s="4"/>
      <c r="G6442" s="4">
        <v>43</v>
      </c>
      <c r="H6442" s="4">
        <v>1257</v>
      </c>
      <c r="I6442" s="4"/>
      <c r="J6442" s="4"/>
      <c r="K6442" s="4"/>
      <c r="L6442" s="4"/>
      <c r="M6442" s="4">
        <v>1991</v>
      </c>
    </row>
    <row r="6443" spans="1:13" x14ac:dyDescent="0.2">
      <c r="A6443" s="8">
        <v>41542</v>
      </c>
      <c r="B6443" s="4">
        <v>13</v>
      </c>
      <c r="C6443" s="4">
        <v>1171</v>
      </c>
      <c r="D6443" s="4">
        <v>55</v>
      </c>
      <c r="E6443" s="4"/>
      <c r="F6443" s="4"/>
      <c r="G6443" s="4">
        <v>41</v>
      </c>
      <c r="H6443" s="4">
        <v>1267</v>
      </c>
      <c r="I6443" s="4"/>
      <c r="J6443" s="4"/>
      <c r="K6443" s="4"/>
      <c r="L6443" s="4"/>
      <c r="M6443" s="4">
        <v>2012</v>
      </c>
    </row>
    <row r="6444" spans="1:13" x14ac:dyDescent="0.2">
      <c r="A6444" s="8">
        <v>41542</v>
      </c>
      <c r="B6444" s="4">
        <v>14</v>
      </c>
      <c r="C6444" s="4">
        <v>1188</v>
      </c>
      <c r="D6444" s="4">
        <v>56</v>
      </c>
      <c r="E6444" s="4"/>
      <c r="F6444" s="4"/>
      <c r="G6444" s="4">
        <v>41</v>
      </c>
      <c r="H6444" s="4">
        <v>1285</v>
      </c>
      <c r="I6444" s="4"/>
      <c r="J6444" s="4"/>
      <c r="K6444" s="4"/>
      <c r="L6444" s="4"/>
      <c r="M6444" s="4">
        <v>2046</v>
      </c>
    </row>
    <row r="6445" spans="1:13" x14ac:dyDescent="0.2">
      <c r="A6445" s="8">
        <v>41542</v>
      </c>
      <c r="B6445" s="4">
        <v>15</v>
      </c>
      <c r="C6445" s="4">
        <v>1196</v>
      </c>
      <c r="D6445" s="4">
        <v>56</v>
      </c>
      <c r="E6445" s="4"/>
      <c r="F6445" s="4"/>
      <c r="G6445" s="4">
        <v>43</v>
      </c>
      <c r="H6445" s="4">
        <v>1295</v>
      </c>
      <c r="I6445" s="4"/>
      <c r="J6445" s="4"/>
      <c r="K6445" s="4"/>
      <c r="L6445" s="4"/>
      <c r="M6445" s="4">
        <v>2044</v>
      </c>
    </row>
    <row r="6446" spans="1:13" x14ac:dyDescent="0.2">
      <c r="A6446" s="8">
        <v>41542</v>
      </c>
      <c r="B6446" s="4">
        <v>16</v>
      </c>
      <c r="C6446" s="4">
        <v>1198</v>
      </c>
      <c r="D6446" s="4">
        <v>56</v>
      </c>
      <c r="E6446" s="4"/>
      <c r="F6446" s="4"/>
      <c r="G6446" s="4">
        <v>42</v>
      </c>
      <c r="H6446" s="4">
        <v>1296</v>
      </c>
      <c r="I6446" s="4"/>
      <c r="J6446" s="4"/>
      <c r="K6446" s="4"/>
      <c r="L6446" s="4"/>
      <c r="M6446" s="4">
        <v>2048</v>
      </c>
    </row>
    <row r="6447" spans="1:13" x14ac:dyDescent="0.2">
      <c r="A6447" s="8">
        <v>41542</v>
      </c>
      <c r="B6447" s="4">
        <v>17</v>
      </c>
      <c r="C6447" s="4">
        <v>1206</v>
      </c>
      <c r="D6447" s="4">
        <v>57</v>
      </c>
      <c r="E6447" s="4"/>
      <c r="F6447" s="4"/>
      <c r="G6447" s="4">
        <v>38</v>
      </c>
      <c r="H6447" s="4">
        <v>1301</v>
      </c>
      <c r="I6447" s="4"/>
      <c r="J6447" s="4"/>
      <c r="K6447" s="4"/>
      <c r="L6447" s="4"/>
      <c r="M6447" s="4">
        <v>2052</v>
      </c>
    </row>
    <row r="6448" spans="1:13" x14ac:dyDescent="0.2">
      <c r="A6448" s="8">
        <v>41542</v>
      </c>
      <c r="B6448" s="4">
        <v>18</v>
      </c>
      <c r="C6448" s="4">
        <v>1201</v>
      </c>
      <c r="D6448" s="4">
        <v>56</v>
      </c>
      <c r="E6448" s="4"/>
      <c r="F6448" s="4"/>
      <c r="G6448" s="4">
        <v>37</v>
      </c>
      <c r="H6448" s="4">
        <v>1294</v>
      </c>
      <c r="I6448" s="4"/>
      <c r="J6448" s="4"/>
      <c r="K6448" s="4"/>
      <c r="L6448" s="4"/>
      <c r="M6448" s="4">
        <v>2038</v>
      </c>
    </row>
    <row r="6449" spans="1:13" x14ac:dyDescent="0.2">
      <c r="A6449" s="8">
        <v>41542</v>
      </c>
      <c r="B6449" s="4">
        <v>19</v>
      </c>
      <c r="C6449" s="4">
        <v>1192</v>
      </c>
      <c r="D6449" s="4">
        <v>56</v>
      </c>
      <c r="E6449" s="4"/>
      <c r="F6449" s="4"/>
      <c r="G6449" s="4">
        <v>33</v>
      </c>
      <c r="H6449" s="4">
        <v>1281</v>
      </c>
      <c r="I6449" s="4"/>
      <c r="J6449" s="4"/>
      <c r="K6449" s="4"/>
      <c r="L6449" s="4"/>
      <c r="M6449" s="4">
        <v>2030</v>
      </c>
    </row>
    <row r="6450" spans="1:13" x14ac:dyDescent="0.2">
      <c r="A6450" s="8">
        <v>41542</v>
      </c>
      <c r="B6450" s="4">
        <v>20</v>
      </c>
      <c r="C6450" s="4">
        <v>1263</v>
      </c>
      <c r="D6450" s="4">
        <v>59</v>
      </c>
      <c r="E6450" s="4"/>
      <c r="F6450" s="4"/>
      <c r="G6450" s="4">
        <v>31</v>
      </c>
      <c r="H6450" s="4">
        <v>1353</v>
      </c>
      <c r="I6450" s="4"/>
      <c r="J6450" s="4"/>
      <c r="K6450" s="4"/>
      <c r="L6450" s="4"/>
      <c r="M6450" s="4">
        <v>2140</v>
      </c>
    </row>
    <row r="6451" spans="1:13" x14ac:dyDescent="0.2">
      <c r="A6451" s="8">
        <v>41542</v>
      </c>
      <c r="B6451" s="4">
        <v>21</v>
      </c>
      <c r="C6451" s="4">
        <v>1250</v>
      </c>
      <c r="D6451" s="4">
        <v>58</v>
      </c>
      <c r="E6451" s="4"/>
      <c r="F6451" s="4"/>
      <c r="G6451" s="4">
        <v>30</v>
      </c>
      <c r="H6451" s="4">
        <v>1338</v>
      </c>
      <c r="I6451" s="4"/>
      <c r="J6451" s="4"/>
      <c r="K6451" s="4"/>
      <c r="L6451" s="4"/>
      <c r="M6451" s="4">
        <v>2125</v>
      </c>
    </row>
    <row r="6452" spans="1:13" x14ac:dyDescent="0.2">
      <c r="A6452" s="8">
        <v>41542</v>
      </c>
      <c r="B6452" s="4">
        <v>22</v>
      </c>
      <c r="C6452" s="4">
        <v>1182</v>
      </c>
      <c r="D6452" s="4">
        <v>55</v>
      </c>
      <c r="E6452" s="4"/>
      <c r="F6452" s="4"/>
      <c r="G6452" s="4">
        <v>31</v>
      </c>
      <c r="H6452" s="4">
        <v>1268</v>
      </c>
      <c r="I6452" s="4"/>
      <c r="J6452" s="4"/>
      <c r="K6452" s="4"/>
      <c r="L6452" s="4"/>
      <c r="M6452" s="4">
        <v>2008</v>
      </c>
    </row>
    <row r="6453" spans="1:13" x14ac:dyDescent="0.2">
      <c r="A6453" s="8">
        <v>41542</v>
      </c>
      <c r="B6453" s="4">
        <v>23</v>
      </c>
      <c r="C6453" s="4">
        <v>1074</v>
      </c>
      <c r="D6453" s="4">
        <v>50</v>
      </c>
      <c r="E6453" s="4"/>
      <c r="F6453" s="4"/>
      <c r="G6453" s="4">
        <v>30</v>
      </c>
      <c r="H6453" s="4">
        <v>1154</v>
      </c>
      <c r="I6453" s="4"/>
      <c r="J6453" s="4"/>
      <c r="K6453" s="4"/>
      <c r="L6453" s="4"/>
      <c r="M6453" s="4">
        <v>1840</v>
      </c>
    </row>
    <row r="6454" spans="1:13" x14ac:dyDescent="0.2">
      <c r="A6454" s="8">
        <v>41542</v>
      </c>
      <c r="B6454" s="4">
        <v>24</v>
      </c>
      <c r="C6454" s="4">
        <v>960</v>
      </c>
      <c r="D6454" s="4">
        <v>45</v>
      </c>
      <c r="E6454" s="4"/>
      <c r="F6454" s="4"/>
      <c r="G6454" s="4">
        <v>30</v>
      </c>
      <c r="H6454" s="4">
        <v>1035</v>
      </c>
      <c r="I6454" s="4"/>
      <c r="J6454" s="4"/>
      <c r="K6454" s="4"/>
      <c r="L6454" s="4"/>
      <c r="M6454" s="4">
        <v>1654</v>
      </c>
    </row>
    <row r="6455" spans="1:13" x14ac:dyDescent="0.2">
      <c r="A6455" s="8">
        <v>41543</v>
      </c>
      <c r="B6455" s="4">
        <v>1</v>
      </c>
      <c r="C6455" s="4">
        <v>893</v>
      </c>
      <c r="D6455" s="4">
        <v>42</v>
      </c>
      <c r="E6455" s="4"/>
      <c r="F6455" s="4"/>
      <c r="G6455" s="4">
        <v>30</v>
      </c>
      <c r="H6455" s="4">
        <v>965</v>
      </c>
      <c r="I6455" s="4"/>
      <c r="J6455" s="4"/>
      <c r="K6455" s="4"/>
      <c r="L6455" s="4"/>
      <c r="M6455" s="4">
        <v>1564</v>
      </c>
    </row>
    <row r="6456" spans="1:13" x14ac:dyDescent="0.2">
      <c r="A6456" s="8">
        <v>41543</v>
      </c>
      <c r="B6456" s="4">
        <v>2</v>
      </c>
      <c r="C6456" s="4">
        <v>845</v>
      </c>
      <c r="D6456" s="4">
        <v>40</v>
      </c>
      <c r="E6456" s="4"/>
      <c r="F6456" s="4"/>
      <c r="G6456" s="4">
        <v>30</v>
      </c>
      <c r="H6456" s="4">
        <v>915</v>
      </c>
      <c r="I6456" s="4"/>
      <c r="J6456" s="4"/>
      <c r="K6456" s="4"/>
      <c r="L6456" s="4"/>
      <c r="M6456" s="4">
        <v>1500</v>
      </c>
    </row>
    <row r="6457" spans="1:13" x14ac:dyDescent="0.2">
      <c r="A6457" s="8">
        <v>41543</v>
      </c>
      <c r="B6457" s="4">
        <v>3</v>
      </c>
      <c r="C6457" s="4">
        <v>814</v>
      </c>
      <c r="D6457" s="4">
        <v>38</v>
      </c>
      <c r="E6457" s="4"/>
      <c r="F6457" s="4"/>
      <c r="G6457" s="4">
        <v>28</v>
      </c>
      <c r="H6457" s="4">
        <v>880</v>
      </c>
      <c r="I6457" s="4"/>
      <c r="J6457" s="4"/>
      <c r="K6457" s="4"/>
      <c r="L6457" s="4"/>
      <c r="M6457" s="4">
        <v>1461</v>
      </c>
    </row>
    <row r="6458" spans="1:13" x14ac:dyDescent="0.2">
      <c r="A6458" s="8">
        <v>41543</v>
      </c>
      <c r="B6458" s="4">
        <v>4</v>
      </c>
      <c r="C6458" s="4">
        <v>812</v>
      </c>
      <c r="D6458" s="4">
        <v>38</v>
      </c>
      <c r="E6458" s="4"/>
      <c r="F6458" s="4"/>
      <c r="G6458" s="4">
        <v>30</v>
      </c>
      <c r="H6458" s="4">
        <v>880</v>
      </c>
      <c r="I6458" s="4"/>
      <c r="J6458" s="4"/>
      <c r="K6458" s="4"/>
      <c r="L6458" s="4"/>
      <c r="M6458" s="4">
        <v>1451</v>
      </c>
    </row>
    <row r="6459" spans="1:13" x14ac:dyDescent="0.2">
      <c r="A6459" s="8">
        <v>41543</v>
      </c>
      <c r="B6459" s="4">
        <v>5</v>
      </c>
      <c r="C6459" s="4">
        <v>832</v>
      </c>
      <c r="D6459" s="4">
        <v>39</v>
      </c>
      <c r="E6459" s="4"/>
      <c r="F6459" s="4"/>
      <c r="G6459" s="4">
        <v>29</v>
      </c>
      <c r="H6459" s="4">
        <v>900</v>
      </c>
      <c r="I6459" s="4"/>
      <c r="J6459" s="4"/>
      <c r="K6459" s="4"/>
      <c r="L6459" s="4"/>
      <c r="M6459" s="4">
        <v>1477</v>
      </c>
    </row>
    <row r="6460" spans="1:13" x14ac:dyDescent="0.2">
      <c r="A6460" s="8">
        <v>41543</v>
      </c>
      <c r="B6460" s="4">
        <v>6</v>
      </c>
      <c r="C6460" s="4">
        <v>907</v>
      </c>
      <c r="D6460" s="4">
        <v>43</v>
      </c>
      <c r="E6460" s="4"/>
      <c r="F6460" s="4"/>
      <c r="G6460" s="4">
        <v>30</v>
      </c>
      <c r="H6460" s="4">
        <v>980</v>
      </c>
      <c r="I6460" s="4"/>
      <c r="J6460" s="4"/>
      <c r="K6460" s="4"/>
      <c r="L6460" s="4"/>
      <c r="M6460" s="4">
        <v>1589</v>
      </c>
    </row>
    <row r="6461" spans="1:13" x14ac:dyDescent="0.2">
      <c r="A6461" s="8">
        <v>41543</v>
      </c>
      <c r="B6461" s="4">
        <v>7</v>
      </c>
      <c r="C6461" s="4">
        <v>1032</v>
      </c>
      <c r="D6461" s="4">
        <v>48</v>
      </c>
      <c r="E6461" s="4"/>
      <c r="F6461" s="4"/>
      <c r="G6461" s="4">
        <v>31</v>
      </c>
      <c r="H6461" s="4">
        <v>1111</v>
      </c>
      <c r="I6461" s="4"/>
      <c r="J6461" s="4"/>
      <c r="K6461" s="4"/>
      <c r="L6461" s="4"/>
      <c r="M6461" s="4">
        <v>1784</v>
      </c>
    </row>
    <row r="6462" spans="1:13" x14ac:dyDescent="0.2">
      <c r="A6462" s="8">
        <v>41543</v>
      </c>
      <c r="B6462" s="4">
        <v>8</v>
      </c>
      <c r="C6462" s="4">
        <v>1061</v>
      </c>
      <c r="D6462" s="4">
        <v>50</v>
      </c>
      <c r="E6462" s="4"/>
      <c r="F6462" s="4"/>
      <c r="G6462" s="4">
        <v>31</v>
      </c>
      <c r="H6462" s="4">
        <v>1142</v>
      </c>
      <c r="I6462" s="4"/>
      <c r="J6462" s="4"/>
      <c r="K6462" s="4"/>
      <c r="L6462" s="4"/>
      <c r="M6462" s="4">
        <v>1837</v>
      </c>
    </row>
    <row r="6463" spans="1:13" x14ac:dyDescent="0.2">
      <c r="A6463" s="8">
        <v>41543</v>
      </c>
      <c r="B6463" s="4">
        <v>9</v>
      </c>
      <c r="C6463" s="4">
        <v>1079</v>
      </c>
      <c r="D6463" s="4">
        <v>51</v>
      </c>
      <c r="E6463" s="4"/>
      <c r="F6463" s="4"/>
      <c r="G6463" s="4">
        <v>36</v>
      </c>
      <c r="H6463" s="4">
        <v>1166</v>
      </c>
      <c r="I6463" s="4"/>
      <c r="J6463" s="4"/>
      <c r="K6463" s="4"/>
      <c r="L6463" s="4"/>
      <c r="M6463" s="4">
        <v>1870</v>
      </c>
    </row>
    <row r="6464" spans="1:13" x14ac:dyDescent="0.2">
      <c r="A6464" s="8">
        <v>41543</v>
      </c>
      <c r="B6464" s="4">
        <v>10</v>
      </c>
      <c r="C6464" s="4">
        <v>1102</v>
      </c>
      <c r="D6464" s="4">
        <v>52</v>
      </c>
      <c r="E6464" s="4"/>
      <c r="F6464" s="4"/>
      <c r="G6464" s="4">
        <v>40</v>
      </c>
      <c r="H6464" s="4">
        <v>1194</v>
      </c>
      <c r="I6464" s="4"/>
      <c r="J6464" s="4"/>
      <c r="K6464" s="4"/>
      <c r="L6464" s="4"/>
      <c r="M6464" s="4">
        <v>1912</v>
      </c>
    </row>
    <row r="6465" spans="1:13" x14ac:dyDescent="0.2">
      <c r="A6465" s="8">
        <v>41543</v>
      </c>
      <c r="B6465" s="4">
        <v>11</v>
      </c>
      <c r="C6465" s="4">
        <v>1125</v>
      </c>
      <c r="D6465" s="4">
        <v>53</v>
      </c>
      <c r="E6465" s="4"/>
      <c r="F6465" s="4"/>
      <c r="G6465" s="4">
        <v>43</v>
      </c>
      <c r="H6465" s="4">
        <v>1221</v>
      </c>
      <c r="I6465" s="4"/>
      <c r="J6465" s="4"/>
      <c r="K6465" s="4"/>
      <c r="L6465" s="4"/>
      <c r="M6465" s="4">
        <v>1939</v>
      </c>
    </row>
    <row r="6466" spans="1:13" x14ac:dyDescent="0.2">
      <c r="A6466" s="8">
        <v>41543</v>
      </c>
      <c r="B6466" s="4">
        <v>12</v>
      </c>
      <c r="C6466" s="4">
        <v>1134</v>
      </c>
      <c r="D6466" s="4">
        <v>54</v>
      </c>
      <c r="E6466" s="4"/>
      <c r="F6466" s="4"/>
      <c r="G6466" s="4">
        <v>41</v>
      </c>
      <c r="H6466" s="4">
        <v>1229</v>
      </c>
      <c r="I6466" s="4"/>
      <c r="J6466" s="4"/>
      <c r="K6466" s="4"/>
      <c r="L6466" s="4"/>
      <c r="M6466" s="4">
        <v>1966</v>
      </c>
    </row>
    <row r="6467" spans="1:13" x14ac:dyDescent="0.2">
      <c r="A6467" s="8">
        <v>41543</v>
      </c>
      <c r="B6467" s="4">
        <v>13</v>
      </c>
      <c r="C6467" s="4">
        <v>1157</v>
      </c>
      <c r="D6467" s="4">
        <v>55</v>
      </c>
      <c r="E6467" s="4"/>
      <c r="F6467" s="4"/>
      <c r="G6467" s="4">
        <v>42</v>
      </c>
      <c r="H6467" s="4">
        <v>1254</v>
      </c>
      <c r="I6467" s="4"/>
      <c r="J6467" s="4"/>
      <c r="K6467" s="4"/>
      <c r="L6467" s="4"/>
      <c r="M6467" s="4">
        <v>2001</v>
      </c>
    </row>
    <row r="6468" spans="1:13" x14ac:dyDescent="0.2">
      <c r="A6468" s="8">
        <v>41543</v>
      </c>
      <c r="B6468" s="4">
        <v>14</v>
      </c>
      <c r="C6468" s="4">
        <v>1165</v>
      </c>
      <c r="D6468" s="4">
        <v>55</v>
      </c>
      <c r="E6468" s="4"/>
      <c r="F6468" s="4"/>
      <c r="G6468" s="4">
        <v>45</v>
      </c>
      <c r="H6468" s="4">
        <v>1265</v>
      </c>
      <c r="I6468" s="4"/>
      <c r="J6468" s="4"/>
      <c r="K6468" s="4"/>
      <c r="L6468" s="4"/>
      <c r="M6468" s="4">
        <v>2017</v>
      </c>
    </row>
    <row r="6469" spans="1:13" x14ac:dyDescent="0.2">
      <c r="A6469" s="8">
        <v>41543</v>
      </c>
      <c r="B6469" s="4">
        <v>15</v>
      </c>
      <c r="C6469" s="4">
        <v>1179</v>
      </c>
      <c r="D6469" s="4">
        <v>55</v>
      </c>
      <c r="E6469" s="4"/>
      <c r="F6469" s="4"/>
      <c r="G6469" s="4">
        <v>38</v>
      </c>
      <c r="H6469" s="4">
        <v>1272</v>
      </c>
      <c r="I6469" s="4"/>
      <c r="J6469" s="4"/>
      <c r="K6469" s="4"/>
      <c r="L6469" s="4"/>
      <c r="M6469" s="4">
        <v>2022</v>
      </c>
    </row>
    <row r="6470" spans="1:13" x14ac:dyDescent="0.2">
      <c r="A6470" s="8">
        <v>41543</v>
      </c>
      <c r="B6470" s="4">
        <v>16</v>
      </c>
      <c r="C6470" s="4">
        <v>1169</v>
      </c>
      <c r="D6470" s="4">
        <v>55</v>
      </c>
      <c r="E6470" s="4"/>
      <c r="F6470" s="4"/>
      <c r="G6470" s="4">
        <v>43</v>
      </c>
      <c r="H6470" s="4">
        <v>1267</v>
      </c>
      <c r="I6470" s="4"/>
      <c r="J6470" s="4"/>
      <c r="K6470" s="4"/>
      <c r="L6470" s="4"/>
      <c r="M6470" s="4">
        <v>2021</v>
      </c>
    </row>
    <row r="6471" spans="1:13" x14ac:dyDescent="0.2">
      <c r="A6471" s="8">
        <v>41543</v>
      </c>
      <c r="B6471" s="4">
        <v>17</v>
      </c>
      <c r="C6471" s="4">
        <v>1181</v>
      </c>
      <c r="D6471" s="4">
        <v>55</v>
      </c>
      <c r="E6471" s="4"/>
      <c r="F6471" s="4"/>
      <c r="G6471" s="4">
        <v>37</v>
      </c>
      <c r="H6471" s="4">
        <v>1273</v>
      </c>
      <c r="I6471" s="4"/>
      <c r="J6471" s="4"/>
      <c r="K6471" s="4"/>
      <c r="L6471" s="4"/>
      <c r="M6471" s="4">
        <v>2022</v>
      </c>
    </row>
    <row r="6472" spans="1:13" x14ac:dyDescent="0.2">
      <c r="A6472" s="8">
        <v>41543</v>
      </c>
      <c r="B6472" s="4">
        <v>18</v>
      </c>
      <c r="C6472" s="4">
        <v>1184</v>
      </c>
      <c r="D6472" s="4">
        <v>56</v>
      </c>
      <c r="E6472" s="4"/>
      <c r="F6472" s="4"/>
      <c r="G6472" s="4">
        <v>39</v>
      </c>
      <c r="H6472" s="4">
        <v>1279</v>
      </c>
      <c r="I6472" s="4"/>
      <c r="J6472" s="4"/>
      <c r="K6472" s="4"/>
      <c r="L6472" s="4"/>
      <c r="M6472" s="4">
        <v>2027</v>
      </c>
    </row>
    <row r="6473" spans="1:13" x14ac:dyDescent="0.2">
      <c r="A6473" s="8">
        <v>41543</v>
      </c>
      <c r="B6473" s="4">
        <v>19</v>
      </c>
      <c r="C6473" s="4">
        <v>1181</v>
      </c>
      <c r="D6473" s="4">
        <v>55</v>
      </c>
      <c r="E6473" s="4"/>
      <c r="F6473" s="4"/>
      <c r="G6473" s="4">
        <v>31</v>
      </c>
      <c r="H6473" s="4">
        <v>1267</v>
      </c>
      <c r="I6473" s="4"/>
      <c r="J6473" s="4"/>
      <c r="K6473" s="4"/>
      <c r="L6473" s="4"/>
      <c r="M6473" s="4">
        <v>2015</v>
      </c>
    </row>
    <row r="6474" spans="1:13" x14ac:dyDescent="0.2">
      <c r="A6474" s="8">
        <v>41543</v>
      </c>
      <c r="B6474" s="4">
        <v>20</v>
      </c>
      <c r="C6474" s="4">
        <v>1252</v>
      </c>
      <c r="D6474" s="4">
        <v>58</v>
      </c>
      <c r="E6474" s="4"/>
      <c r="F6474" s="4"/>
      <c r="G6474" s="4">
        <v>31</v>
      </c>
      <c r="H6474" s="4">
        <v>1341</v>
      </c>
      <c r="I6474" s="4"/>
      <c r="J6474" s="4"/>
      <c r="K6474" s="4"/>
      <c r="L6474" s="4"/>
      <c r="M6474" s="4">
        <v>2128</v>
      </c>
    </row>
    <row r="6475" spans="1:13" x14ac:dyDescent="0.2">
      <c r="A6475" s="8">
        <v>41543</v>
      </c>
      <c r="B6475" s="4">
        <v>21</v>
      </c>
      <c r="C6475" s="4">
        <v>1250</v>
      </c>
      <c r="D6475" s="4">
        <v>58</v>
      </c>
      <c r="E6475" s="4"/>
      <c r="F6475" s="4"/>
      <c r="G6475" s="4">
        <v>31</v>
      </c>
      <c r="H6475" s="4">
        <v>1339</v>
      </c>
      <c r="I6475" s="4"/>
      <c r="J6475" s="4"/>
      <c r="K6475" s="4"/>
      <c r="L6475" s="4"/>
      <c r="M6475" s="4">
        <v>2118</v>
      </c>
    </row>
    <row r="6476" spans="1:13" x14ac:dyDescent="0.2">
      <c r="A6476" s="8">
        <v>41543</v>
      </c>
      <c r="B6476" s="4">
        <v>22</v>
      </c>
      <c r="C6476" s="4">
        <v>1170</v>
      </c>
      <c r="D6476" s="4">
        <v>55</v>
      </c>
      <c r="E6476" s="4"/>
      <c r="F6476" s="4"/>
      <c r="G6476" s="4">
        <v>31</v>
      </c>
      <c r="H6476" s="4">
        <v>1256</v>
      </c>
      <c r="I6476" s="4"/>
      <c r="J6476" s="4"/>
      <c r="K6476" s="4"/>
      <c r="L6476" s="4"/>
      <c r="M6476" s="4">
        <v>1996</v>
      </c>
    </row>
    <row r="6477" spans="1:13" x14ac:dyDescent="0.2">
      <c r="A6477" s="8">
        <v>41543</v>
      </c>
      <c r="B6477" s="4">
        <v>23</v>
      </c>
      <c r="C6477" s="4">
        <v>1063</v>
      </c>
      <c r="D6477" s="4">
        <v>50</v>
      </c>
      <c r="E6477" s="4"/>
      <c r="F6477" s="4"/>
      <c r="G6477" s="4">
        <v>30</v>
      </c>
      <c r="H6477" s="4">
        <v>1143</v>
      </c>
      <c r="I6477" s="4"/>
      <c r="J6477" s="4"/>
      <c r="K6477" s="4"/>
      <c r="L6477" s="4"/>
      <c r="M6477" s="4">
        <v>1820</v>
      </c>
    </row>
    <row r="6478" spans="1:13" x14ac:dyDescent="0.2">
      <c r="A6478" s="8">
        <v>41543</v>
      </c>
      <c r="B6478" s="4">
        <v>24</v>
      </c>
      <c r="C6478" s="4">
        <v>957</v>
      </c>
      <c r="D6478" s="4">
        <v>45</v>
      </c>
      <c r="E6478" s="4"/>
      <c r="F6478" s="4"/>
      <c r="G6478" s="4">
        <v>30</v>
      </c>
      <c r="H6478" s="4">
        <v>1032</v>
      </c>
      <c r="I6478" s="4"/>
      <c r="J6478" s="4"/>
      <c r="K6478" s="4"/>
      <c r="L6478" s="4"/>
      <c r="M6478" s="4">
        <v>1641</v>
      </c>
    </row>
    <row r="6479" spans="1:13" x14ac:dyDescent="0.2">
      <c r="A6479" s="8">
        <v>41544</v>
      </c>
      <c r="B6479" s="4">
        <v>1</v>
      </c>
      <c r="C6479" s="4">
        <v>881</v>
      </c>
      <c r="D6479" s="4">
        <v>42</v>
      </c>
      <c r="E6479" s="4"/>
      <c r="F6479" s="4"/>
      <c r="G6479" s="4">
        <v>30</v>
      </c>
      <c r="H6479" s="4">
        <v>953</v>
      </c>
      <c r="I6479" s="4"/>
      <c r="J6479" s="4"/>
      <c r="K6479" s="4"/>
      <c r="L6479" s="4"/>
      <c r="M6479" s="4">
        <v>1554</v>
      </c>
    </row>
    <row r="6480" spans="1:13" x14ac:dyDescent="0.2">
      <c r="A6480" s="8">
        <v>41544</v>
      </c>
      <c r="B6480" s="4">
        <v>2</v>
      </c>
      <c r="C6480" s="4">
        <v>840</v>
      </c>
      <c r="D6480" s="4">
        <v>40</v>
      </c>
      <c r="E6480" s="4"/>
      <c r="F6480" s="4"/>
      <c r="G6480" s="4">
        <v>30</v>
      </c>
      <c r="H6480" s="4">
        <v>910</v>
      </c>
      <c r="I6480" s="4"/>
      <c r="J6480" s="4"/>
      <c r="K6480" s="4"/>
      <c r="L6480" s="4"/>
      <c r="M6480" s="4">
        <v>1497</v>
      </c>
    </row>
    <row r="6481" spans="1:13" x14ac:dyDescent="0.2">
      <c r="A6481" s="8">
        <v>41544</v>
      </c>
      <c r="B6481" s="4">
        <v>3</v>
      </c>
      <c r="C6481" s="4">
        <v>817</v>
      </c>
      <c r="D6481" s="4">
        <v>39</v>
      </c>
      <c r="E6481" s="4"/>
      <c r="F6481" s="4"/>
      <c r="G6481" s="4">
        <v>29</v>
      </c>
      <c r="H6481" s="4">
        <v>885</v>
      </c>
      <c r="I6481" s="4"/>
      <c r="J6481" s="4"/>
      <c r="K6481" s="4"/>
      <c r="L6481" s="4"/>
      <c r="M6481" s="4">
        <v>1432</v>
      </c>
    </row>
    <row r="6482" spans="1:13" x14ac:dyDescent="0.2">
      <c r="A6482" s="8">
        <v>41544</v>
      </c>
      <c r="B6482" s="4">
        <v>4</v>
      </c>
      <c r="C6482" s="4">
        <v>805</v>
      </c>
      <c r="D6482" s="4">
        <v>38</v>
      </c>
      <c r="E6482" s="4"/>
      <c r="F6482" s="4"/>
      <c r="G6482" s="4">
        <v>29</v>
      </c>
      <c r="H6482" s="4">
        <v>872</v>
      </c>
      <c r="I6482" s="4"/>
      <c r="J6482" s="4"/>
      <c r="K6482" s="4"/>
      <c r="L6482" s="4"/>
      <c r="M6482" s="4">
        <v>1474</v>
      </c>
    </row>
    <row r="6483" spans="1:13" x14ac:dyDescent="0.2">
      <c r="A6483" s="8">
        <v>41544</v>
      </c>
      <c r="B6483" s="4">
        <v>5</v>
      </c>
      <c r="C6483" s="4">
        <v>827</v>
      </c>
      <c r="D6483" s="4">
        <v>39</v>
      </c>
      <c r="E6483" s="4"/>
      <c r="F6483" s="4"/>
      <c r="G6483" s="4">
        <v>29</v>
      </c>
      <c r="H6483" s="4">
        <v>895</v>
      </c>
      <c r="I6483" s="4"/>
      <c r="J6483" s="4"/>
      <c r="K6483" s="4"/>
      <c r="L6483" s="4"/>
      <c r="M6483" s="4">
        <v>1474</v>
      </c>
    </row>
    <row r="6484" spans="1:13" x14ac:dyDescent="0.2">
      <c r="A6484" s="8">
        <v>41544</v>
      </c>
      <c r="B6484" s="4">
        <v>6</v>
      </c>
      <c r="C6484" s="4">
        <v>906</v>
      </c>
      <c r="D6484" s="4">
        <v>43</v>
      </c>
      <c r="E6484" s="4"/>
      <c r="F6484" s="4"/>
      <c r="G6484" s="4">
        <v>30</v>
      </c>
      <c r="H6484" s="4">
        <v>979</v>
      </c>
      <c r="I6484" s="4"/>
      <c r="J6484" s="4"/>
      <c r="K6484" s="4"/>
      <c r="L6484" s="4"/>
      <c r="M6484" s="4">
        <v>1588</v>
      </c>
    </row>
    <row r="6485" spans="1:13" x14ac:dyDescent="0.2">
      <c r="A6485" s="8">
        <v>41544</v>
      </c>
      <c r="B6485" s="4">
        <v>7</v>
      </c>
      <c r="C6485" s="4">
        <v>1019</v>
      </c>
      <c r="D6485" s="4">
        <v>48</v>
      </c>
      <c r="E6485" s="4"/>
      <c r="F6485" s="4"/>
      <c r="G6485" s="4">
        <v>31</v>
      </c>
      <c r="H6485" s="4">
        <v>1098</v>
      </c>
      <c r="I6485" s="4"/>
      <c r="J6485" s="4"/>
      <c r="K6485" s="4"/>
      <c r="L6485" s="4"/>
      <c r="M6485" s="4">
        <v>1777</v>
      </c>
    </row>
    <row r="6486" spans="1:13" x14ac:dyDescent="0.2">
      <c r="A6486" s="8">
        <v>41544</v>
      </c>
      <c r="B6486" s="4">
        <v>8</v>
      </c>
      <c r="C6486" s="4">
        <v>1059</v>
      </c>
      <c r="D6486" s="4">
        <v>50</v>
      </c>
      <c r="E6486" s="4"/>
      <c r="F6486" s="4"/>
      <c r="G6486" s="4">
        <v>30</v>
      </c>
      <c r="H6486" s="4">
        <v>1139</v>
      </c>
      <c r="I6486" s="4"/>
      <c r="J6486" s="4"/>
      <c r="K6486" s="4"/>
      <c r="L6486" s="4"/>
      <c r="M6486" s="4">
        <v>1825</v>
      </c>
    </row>
    <row r="6487" spans="1:13" x14ac:dyDescent="0.2">
      <c r="A6487" s="8">
        <v>41544</v>
      </c>
      <c r="B6487" s="4">
        <v>9</v>
      </c>
      <c r="C6487" s="4">
        <v>1071</v>
      </c>
      <c r="D6487" s="4">
        <v>50</v>
      </c>
      <c r="E6487" s="4"/>
      <c r="F6487" s="4"/>
      <c r="G6487" s="4">
        <v>37</v>
      </c>
      <c r="H6487" s="4">
        <v>1158</v>
      </c>
      <c r="I6487" s="4"/>
      <c r="J6487" s="4"/>
      <c r="K6487" s="4"/>
      <c r="L6487" s="4"/>
      <c r="M6487" s="4">
        <v>1863</v>
      </c>
    </row>
    <row r="6488" spans="1:13" x14ac:dyDescent="0.2">
      <c r="A6488" s="8">
        <v>41544</v>
      </c>
      <c r="B6488" s="4">
        <v>10</v>
      </c>
      <c r="C6488" s="4">
        <v>1093</v>
      </c>
      <c r="D6488" s="4">
        <v>52</v>
      </c>
      <c r="E6488" s="4"/>
      <c r="F6488" s="4"/>
      <c r="G6488" s="4">
        <v>41</v>
      </c>
      <c r="H6488" s="4">
        <v>1186</v>
      </c>
      <c r="I6488" s="4"/>
      <c r="J6488" s="4"/>
      <c r="K6488" s="4"/>
      <c r="L6488" s="4"/>
      <c r="M6488" s="4">
        <v>1899</v>
      </c>
    </row>
    <row r="6489" spans="1:13" x14ac:dyDescent="0.2">
      <c r="A6489" s="8">
        <v>41544</v>
      </c>
      <c r="B6489" s="4">
        <v>11</v>
      </c>
      <c r="C6489" s="4">
        <v>1125</v>
      </c>
      <c r="D6489" s="4">
        <v>53</v>
      </c>
      <c r="E6489" s="4"/>
      <c r="F6489" s="4"/>
      <c r="G6489" s="4">
        <v>38</v>
      </c>
      <c r="H6489" s="4">
        <v>1216</v>
      </c>
      <c r="I6489" s="4"/>
      <c r="J6489" s="4"/>
      <c r="K6489" s="4"/>
      <c r="L6489" s="4"/>
      <c r="M6489" s="4">
        <v>1946</v>
      </c>
    </row>
    <row r="6490" spans="1:13" x14ac:dyDescent="0.2">
      <c r="A6490" s="8">
        <v>41544</v>
      </c>
      <c r="B6490" s="4">
        <v>12</v>
      </c>
      <c r="C6490" s="4">
        <v>1150</v>
      </c>
      <c r="D6490" s="4">
        <v>54</v>
      </c>
      <c r="E6490" s="4"/>
      <c r="F6490" s="4"/>
      <c r="G6490" s="4">
        <v>42</v>
      </c>
      <c r="H6490" s="4">
        <v>1246</v>
      </c>
      <c r="I6490" s="4"/>
      <c r="J6490" s="4"/>
      <c r="K6490" s="4"/>
      <c r="L6490" s="4"/>
      <c r="M6490" s="4">
        <v>1988</v>
      </c>
    </row>
    <row r="6491" spans="1:13" x14ac:dyDescent="0.2">
      <c r="A6491" s="8">
        <v>41544</v>
      </c>
      <c r="B6491" s="4">
        <v>13</v>
      </c>
      <c r="C6491" s="4">
        <v>1166</v>
      </c>
      <c r="D6491" s="4">
        <v>55</v>
      </c>
      <c r="E6491" s="4"/>
      <c r="F6491" s="4"/>
      <c r="G6491" s="4">
        <v>46</v>
      </c>
      <c r="H6491" s="4">
        <v>1267</v>
      </c>
      <c r="I6491" s="4"/>
      <c r="J6491" s="4"/>
      <c r="K6491" s="4"/>
      <c r="L6491" s="4"/>
      <c r="M6491" s="4">
        <v>2017</v>
      </c>
    </row>
    <row r="6492" spans="1:13" x14ac:dyDescent="0.2">
      <c r="A6492" s="8">
        <v>41544</v>
      </c>
      <c r="B6492" s="4">
        <v>14</v>
      </c>
      <c r="C6492" s="4">
        <v>1176</v>
      </c>
      <c r="D6492" s="4">
        <v>55</v>
      </c>
      <c r="E6492" s="4"/>
      <c r="F6492" s="4"/>
      <c r="G6492" s="4">
        <v>41</v>
      </c>
      <c r="H6492" s="4">
        <v>1272</v>
      </c>
      <c r="I6492" s="4"/>
      <c r="J6492" s="4"/>
      <c r="K6492" s="4"/>
      <c r="L6492" s="4"/>
      <c r="M6492" s="4">
        <v>2028</v>
      </c>
    </row>
    <row r="6493" spans="1:13" x14ac:dyDescent="0.2">
      <c r="A6493" s="8">
        <v>41544</v>
      </c>
      <c r="B6493" s="4">
        <v>15</v>
      </c>
      <c r="C6493" s="4">
        <v>1191</v>
      </c>
      <c r="D6493" s="4">
        <v>56</v>
      </c>
      <c r="E6493" s="4"/>
      <c r="F6493" s="4"/>
      <c r="G6493" s="4">
        <v>42</v>
      </c>
      <c r="H6493" s="4">
        <v>1289</v>
      </c>
      <c r="I6493" s="4"/>
      <c r="J6493" s="4"/>
      <c r="K6493" s="4"/>
      <c r="L6493" s="4"/>
      <c r="M6493" s="4">
        <v>2052</v>
      </c>
    </row>
    <row r="6494" spans="1:13" x14ac:dyDescent="0.2">
      <c r="A6494" s="8">
        <v>41544</v>
      </c>
      <c r="B6494" s="4">
        <v>16</v>
      </c>
      <c r="C6494" s="4">
        <v>1200</v>
      </c>
      <c r="D6494" s="4">
        <v>56</v>
      </c>
      <c r="E6494" s="4"/>
      <c r="F6494" s="4"/>
      <c r="G6494" s="4">
        <v>40</v>
      </c>
      <c r="H6494" s="4">
        <v>1296</v>
      </c>
      <c r="I6494" s="4"/>
      <c r="J6494" s="4"/>
      <c r="K6494" s="4"/>
      <c r="L6494" s="4"/>
      <c r="M6494" s="4">
        <v>2061</v>
      </c>
    </row>
    <row r="6495" spans="1:13" x14ac:dyDescent="0.2">
      <c r="A6495" s="8">
        <v>41544</v>
      </c>
      <c r="B6495" s="4">
        <v>17</v>
      </c>
      <c r="C6495" s="4">
        <v>1208</v>
      </c>
      <c r="D6495" s="4">
        <v>57</v>
      </c>
      <c r="E6495" s="4"/>
      <c r="F6495" s="4"/>
      <c r="G6495" s="4">
        <v>44</v>
      </c>
      <c r="H6495" s="4">
        <v>1309</v>
      </c>
      <c r="I6495" s="4"/>
      <c r="J6495" s="4"/>
      <c r="K6495" s="4"/>
      <c r="L6495" s="4"/>
      <c r="M6495" s="4">
        <v>2073</v>
      </c>
    </row>
    <row r="6496" spans="1:13" x14ac:dyDescent="0.2">
      <c r="A6496" s="8">
        <v>41544</v>
      </c>
      <c r="B6496" s="4">
        <v>18</v>
      </c>
      <c r="C6496" s="4">
        <v>1204</v>
      </c>
      <c r="D6496" s="4">
        <v>56</v>
      </c>
      <c r="E6496" s="4"/>
      <c r="F6496" s="4"/>
      <c r="G6496" s="4">
        <v>35</v>
      </c>
      <c r="H6496" s="4">
        <v>1295</v>
      </c>
      <c r="I6496" s="4"/>
      <c r="J6496" s="4"/>
      <c r="K6496" s="4"/>
      <c r="L6496" s="4"/>
      <c r="M6496" s="4">
        <v>2058</v>
      </c>
    </row>
    <row r="6497" spans="1:13" x14ac:dyDescent="0.2">
      <c r="A6497" s="8">
        <v>41544</v>
      </c>
      <c r="B6497" s="4">
        <v>19</v>
      </c>
      <c r="C6497" s="4">
        <v>1187</v>
      </c>
      <c r="D6497" s="4">
        <v>56</v>
      </c>
      <c r="E6497" s="4"/>
      <c r="F6497" s="4"/>
      <c r="G6497" s="4">
        <v>33</v>
      </c>
      <c r="H6497" s="4">
        <v>1276</v>
      </c>
      <c r="I6497" s="4"/>
      <c r="J6497" s="4"/>
      <c r="K6497" s="4"/>
      <c r="L6497" s="4"/>
      <c r="M6497" s="4">
        <v>2005</v>
      </c>
    </row>
    <row r="6498" spans="1:13" x14ac:dyDescent="0.2">
      <c r="A6498" s="8">
        <v>41544</v>
      </c>
      <c r="B6498" s="4">
        <v>20</v>
      </c>
      <c r="C6498" s="4">
        <v>1236</v>
      </c>
      <c r="D6498" s="4">
        <v>58</v>
      </c>
      <c r="E6498" s="4"/>
      <c r="F6498" s="4"/>
      <c r="G6498" s="4">
        <v>32</v>
      </c>
      <c r="H6498" s="4">
        <v>1326</v>
      </c>
      <c r="I6498" s="4"/>
      <c r="J6498" s="4"/>
      <c r="K6498" s="4"/>
      <c r="L6498" s="4"/>
      <c r="M6498" s="4">
        <v>2104</v>
      </c>
    </row>
    <row r="6499" spans="1:13" x14ac:dyDescent="0.2">
      <c r="A6499" s="8">
        <v>41544</v>
      </c>
      <c r="B6499" s="4">
        <v>21</v>
      </c>
      <c r="C6499" s="4">
        <v>1214</v>
      </c>
      <c r="D6499" s="4">
        <v>57</v>
      </c>
      <c r="E6499" s="4"/>
      <c r="F6499" s="4"/>
      <c r="G6499" s="4">
        <v>30</v>
      </c>
      <c r="H6499" s="4">
        <v>1301</v>
      </c>
      <c r="I6499" s="4"/>
      <c r="J6499" s="4"/>
      <c r="K6499" s="4"/>
      <c r="L6499" s="4"/>
      <c r="M6499" s="4">
        <v>2078</v>
      </c>
    </row>
    <row r="6500" spans="1:13" x14ac:dyDescent="0.2">
      <c r="A6500" s="8">
        <v>41544</v>
      </c>
      <c r="B6500" s="4">
        <v>22</v>
      </c>
      <c r="C6500" s="4">
        <v>1152</v>
      </c>
      <c r="D6500" s="4">
        <v>54</v>
      </c>
      <c r="E6500" s="4"/>
      <c r="F6500" s="4"/>
      <c r="G6500" s="4">
        <v>31</v>
      </c>
      <c r="H6500" s="4">
        <v>1237</v>
      </c>
      <c r="I6500" s="4"/>
      <c r="J6500" s="4"/>
      <c r="K6500" s="4"/>
      <c r="L6500" s="4"/>
      <c r="M6500" s="4">
        <v>1968</v>
      </c>
    </row>
    <row r="6501" spans="1:13" x14ac:dyDescent="0.2">
      <c r="A6501" s="8">
        <v>41544</v>
      </c>
      <c r="B6501" s="4">
        <v>23</v>
      </c>
      <c r="C6501" s="4">
        <v>1064</v>
      </c>
      <c r="D6501" s="4">
        <v>50</v>
      </c>
      <c r="E6501" s="4"/>
      <c r="F6501" s="4"/>
      <c r="G6501" s="4">
        <v>30</v>
      </c>
      <c r="H6501" s="4">
        <v>1144</v>
      </c>
      <c r="I6501" s="4"/>
      <c r="J6501" s="4"/>
      <c r="K6501" s="4"/>
      <c r="L6501" s="4"/>
      <c r="M6501" s="4">
        <v>1822</v>
      </c>
    </row>
    <row r="6502" spans="1:13" x14ac:dyDescent="0.2">
      <c r="A6502" s="8">
        <v>41544</v>
      </c>
      <c r="B6502" s="4">
        <v>24</v>
      </c>
      <c r="C6502" s="4">
        <v>973</v>
      </c>
      <c r="D6502" s="4">
        <v>46</v>
      </c>
      <c r="E6502" s="4"/>
      <c r="F6502" s="4"/>
      <c r="G6502" s="4">
        <v>30</v>
      </c>
      <c r="H6502" s="4">
        <v>1049</v>
      </c>
      <c r="I6502" s="4"/>
      <c r="J6502" s="4"/>
      <c r="K6502" s="4"/>
      <c r="L6502" s="4"/>
      <c r="M6502" s="4">
        <v>1691</v>
      </c>
    </row>
    <row r="6503" spans="1:13" x14ac:dyDescent="0.2">
      <c r="A6503" s="8">
        <v>41545</v>
      </c>
      <c r="B6503" s="4">
        <v>1</v>
      </c>
      <c r="C6503" s="4">
        <v>895</v>
      </c>
      <c r="D6503" s="4">
        <v>42</v>
      </c>
      <c r="E6503" s="4"/>
      <c r="F6503" s="4"/>
      <c r="G6503" s="4">
        <v>29</v>
      </c>
      <c r="H6503" s="4">
        <v>966</v>
      </c>
      <c r="I6503" s="4"/>
      <c r="J6503" s="4"/>
      <c r="K6503" s="4"/>
      <c r="L6503" s="4"/>
      <c r="M6503" s="4">
        <v>1571</v>
      </c>
    </row>
    <row r="6504" spans="1:13" x14ac:dyDescent="0.2">
      <c r="A6504" s="8">
        <v>41545</v>
      </c>
      <c r="B6504" s="4">
        <v>2</v>
      </c>
      <c r="C6504" s="4">
        <v>842</v>
      </c>
      <c r="D6504" s="4">
        <v>40</v>
      </c>
      <c r="E6504" s="4"/>
      <c r="F6504" s="4"/>
      <c r="G6504" s="4">
        <v>30</v>
      </c>
      <c r="H6504" s="4">
        <v>912</v>
      </c>
      <c r="I6504" s="4"/>
      <c r="J6504" s="4"/>
      <c r="K6504" s="4"/>
      <c r="L6504" s="4"/>
      <c r="M6504" s="4">
        <v>1489</v>
      </c>
    </row>
    <row r="6505" spans="1:13" x14ac:dyDescent="0.2">
      <c r="A6505" s="8">
        <v>41545</v>
      </c>
      <c r="B6505" s="4">
        <v>3</v>
      </c>
      <c r="C6505" s="4">
        <v>818</v>
      </c>
      <c r="D6505" s="4">
        <v>39</v>
      </c>
      <c r="E6505" s="4"/>
      <c r="F6505" s="4"/>
      <c r="G6505" s="4">
        <v>29</v>
      </c>
      <c r="H6505" s="4">
        <v>886</v>
      </c>
      <c r="I6505" s="4"/>
      <c r="J6505" s="4"/>
      <c r="K6505" s="4"/>
      <c r="L6505" s="4"/>
      <c r="M6505" s="4">
        <v>1452</v>
      </c>
    </row>
    <row r="6506" spans="1:13" x14ac:dyDescent="0.2">
      <c r="A6506" s="8">
        <v>41545</v>
      </c>
      <c r="B6506" s="4">
        <v>4</v>
      </c>
      <c r="C6506" s="4">
        <v>796</v>
      </c>
      <c r="D6506" s="4">
        <v>38</v>
      </c>
      <c r="E6506" s="4"/>
      <c r="F6506" s="4"/>
      <c r="G6506" s="4">
        <v>30</v>
      </c>
      <c r="H6506" s="4">
        <v>864</v>
      </c>
      <c r="I6506" s="4"/>
      <c r="J6506" s="4"/>
      <c r="K6506" s="4"/>
      <c r="L6506" s="4"/>
      <c r="M6506" s="4">
        <v>1418</v>
      </c>
    </row>
    <row r="6507" spans="1:13" x14ac:dyDescent="0.2">
      <c r="A6507" s="8">
        <v>41545</v>
      </c>
      <c r="B6507" s="4">
        <v>5</v>
      </c>
      <c r="C6507" s="4">
        <v>804</v>
      </c>
      <c r="D6507" s="4">
        <v>38</v>
      </c>
      <c r="E6507" s="4"/>
      <c r="F6507" s="4"/>
      <c r="G6507" s="4">
        <v>29</v>
      </c>
      <c r="H6507" s="4">
        <v>871</v>
      </c>
      <c r="I6507" s="4"/>
      <c r="J6507" s="4"/>
      <c r="K6507" s="4"/>
      <c r="L6507" s="4"/>
      <c r="M6507" s="4">
        <v>1431</v>
      </c>
    </row>
    <row r="6508" spans="1:13" x14ac:dyDescent="0.2">
      <c r="A6508" s="8">
        <v>41545</v>
      </c>
      <c r="B6508" s="4">
        <v>6</v>
      </c>
      <c r="C6508" s="4">
        <v>832</v>
      </c>
      <c r="D6508" s="4">
        <v>39</v>
      </c>
      <c r="E6508" s="4"/>
      <c r="F6508" s="4"/>
      <c r="G6508" s="4">
        <v>30</v>
      </c>
      <c r="H6508" s="4">
        <v>901</v>
      </c>
      <c r="I6508" s="4"/>
      <c r="J6508" s="4"/>
      <c r="K6508" s="4"/>
      <c r="L6508" s="4"/>
      <c r="M6508" s="4">
        <v>1473</v>
      </c>
    </row>
    <row r="6509" spans="1:13" x14ac:dyDescent="0.2">
      <c r="A6509" s="8">
        <v>41545</v>
      </c>
      <c r="B6509" s="4">
        <v>7</v>
      </c>
      <c r="C6509" s="4">
        <v>877</v>
      </c>
      <c r="D6509" s="4">
        <v>41</v>
      </c>
      <c r="E6509" s="4"/>
      <c r="F6509" s="4"/>
      <c r="G6509" s="4">
        <v>29</v>
      </c>
      <c r="H6509" s="4">
        <v>947</v>
      </c>
      <c r="I6509" s="4"/>
      <c r="J6509" s="4"/>
      <c r="K6509" s="4"/>
      <c r="L6509" s="4"/>
      <c r="M6509" s="4">
        <v>1541</v>
      </c>
    </row>
    <row r="6510" spans="1:13" x14ac:dyDescent="0.2">
      <c r="A6510" s="8">
        <v>41545</v>
      </c>
      <c r="B6510" s="4">
        <v>8</v>
      </c>
      <c r="C6510" s="4">
        <v>884</v>
      </c>
      <c r="D6510" s="4">
        <v>42</v>
      </c>
      <c r="E6510" s="4"/>
      <c r="F6510" s="4"/>
      <c r="G6510" s="4">
        <v>31</v>
      </c>
      <c r="H6510" s="4">
        <v>957</v>
      </c>
      <c r="I6510" s="4"/>
      <c r="J6510" s="4"/>
      <c r="K6510" s="4"/>
      <c r="L6510" s="4"/>
      <c r="M6510" s="4">
        <v>1552</v>
      </c>
    </row>
    <row r="6511" spans="1:13" x14ac:dyDescent="0.2">
      <c r="A6511" s="8">
        <v>41545</v>
      </c>
      <c r="B6511" s="4">
        <v>9</v>
      </c>
      <c r="C6511" s="4">
        <v>939</v>
      </c>
      <c r="D6511" s="4">
        <v>44</v>
      </c>
      <c r="E6511" s="4"/>
      <c r="F6511" s="4"/>
      <c r="G6511" s="4">
        <v>34</v>
      </c>
      <c r="H6511" s="4">
        <v>1017</v>
      </c>
      <c r="I6511" s="4"/>
      <c r="J6511" s="4"/>
      <c r="K6511" s="4"/>
      <c r="L6511" s="4"/>
      <c r="M6511" s="4">
        <v>1648</v>
      </c>
    </row>
    <row r="6512" spans="1:13" x14ac:dyDescent="0.2">
      <c r="A6512" s="8">
        <v>41545</v>
      </c>
      <c r="B6512" s="4">
        <v>10</v>
      </c>
      <c r="C6512" s="4">
        <v>997</v>
      </c>
      <c r="D6512" s="4">
        <v>47</v>
      </c>
      <c r="E6512" s="4"/>
      <c r="F6512" s="4"/>
      <c r="G6512" s="4">
        <v>39</v>
      </c>
      <c r="H6512" s="4">
        <v>1083</v>
      </c>
      <c r="I6512" s="4"/>
      <c r="J6512" s="4"/>
      <c r="K6512" s="4"/>
      <c r="L6512" s="4"/>
      <c r="M6512" s="4">
        <v>1734</v>
      </c>
    </row>
    <row r="6513" spans="1:13" x14ac:dyDescent="0.2">
      <c r="A6513" s="8">
        <v>41545</v>
      </c>
      <c r="B6513" s="4">
        <v>11</v>
      </c>
      <c r="C6513" s="4">
        <v>1037</v>
      </c>
      <c r="D6513" s="4">
        <v>49</v>
      </c>
      <c r="E6513" s="4"/>
      <c r="F6513" s="4"/>
      <c r="G6513" s="4">
        <v>38</v>
      </c>
      <c r="H6513" s="4">
        <v>1124</v>
      </c>
      <c r="I6513" s="4"/>
      <c r="J6513" s="4"/>
      <c r="K6513" s="4"/>
      <c r="L6513" s="4"/>
      <c r="M6513" s="4">
        <v>1798</v>
      </c>
    </row>
    <row r="6514" spans="1:13" x14ac:dyDescent="0.2">
      <c r="A6514" s="8">
        <v>41545</v>
      </c>
      <c r="B6514" s="4">
        <v>12</v>
      </c>
      <c r="C6514" s="4">
        <v>1055</v>
      </c>
      <c r="D6514" s="4">
        <v>50</v>
      </c>
      <c r="E6514" s="4"/>
      <c r="F6514" s="4"/>
      <c r="G6514" s="4">
        <v>42</v>
      </c>
      <c r="H6514" s="4">
        <v>1147</v>
      </c>
      <c r="I6514" s="4"/>
      <c r="J6514" s="4"/>
      <c r="K6514" s="4"/>
      <c r="L6514" s="4"/>
      <c r="M6514" s="4">
        <v>1837</v>
      </c>
    </row>
    <row r="6515" spans="1:13" x14ac:dyDescent="0.2">
      <c r="A6515" s="8">
        <v>41545</v>
      </c>
      <c r="B6515" s="4">
        <v>13</v>
      </c>
      <c r="C6515" s="4">
        <v>1074</v>
      </c>
      <c r="D6515" s="4">
        <v>51</v>
      </c>
      <c r="E6515" s="4"/>
      <c r="F6515" s="4"/>
      <c r="G6515" s="4">
        <v>41</v>
      </c>
      <c r="H6515" s="4">
        <v>1166</v>
      </c>
      <c r="I6515" s="4"/>
      <c r="J6515" s="4"/>
      <c r="K6515" s="4"/>
      <c r="L6515" s="4"/>
      <c r="M6515" s="4">
        <v>1869</v>
      </c>
    </row>
    <row r="6516" spans="1:13" x14ac:dyDescent="0.2">
      <c r="A6516" s="8">
        <v>41545</v>
      </c>
      <c r="B6516" s="4">
        <v>14</v>
      </c>
      <c r="C6516" s="4">
        <v>1092</v>
      </c>
      <c r="D6516" s="4">
        <v>52</v>
      </c>
      <c r="E6516" s="4"/>
      <c r="F6516" s="4"/>
      <c r="G6516" s="4">
        <v>42</v>
      </c>
      <c r="H6516" s="4">
        <v>1186</v>
      </c>
      <c r="I6516" s="4"/>
      <c r="J6516" s="4"/>
      <c r="K6516" s="4"/>
      <c r="L6516" s="4"/>
      <c r="M6516" s="4">
        <v>1892</v>
      </c>
    </row>
    <row r="6517" spans="1:13" x14ac:dyDescent="0.2">
      <c r="A6517" s="8">
        <v>41545</v>
      </c>
      <c r="B6517" s="4">
        <v>15</v>
      </c>
      <c r="C6517" s="4">
        <v>1111</v>
      </c>
      <c r="D6517" s="4">
        <v>52</v>
      </c>
      <c r="E6517" s="4"/>
      <c r="F6517" s="4"/>
      <c r="G6517" s="4">
        <v>39</v>
      </c>
      <c r="H6517" s="4">
        <v>1202</v>
      </c>
      <c r="I6517" s="4"/>
      <c r="J6517" s="4"/>
      <c r="K6517" s="4"/>
      <c r="L6517" s="4"/>
      <c r="M6517" s="4">
        <v>1924</v>
      </c>
    </row>
    <row r="6518" spans="1:13" x14ac:dyDescent="0.2">
      <c r="A6518" s="8">
        <v>41545</v>
      </c>
      <c r="B6518" s="4">
        <v>16</v>
      </c>
      <c r="C6518" s="4">
        <v>1142</v>
      </c>
      <c r="D6518" s="4">
        <v>54</v>
      </c>
      <c r="E6518" s="4"/>
      <c r="F6518" s="4"/>
      <c r="G6518" s="4">
        <v>40</v>
      </c>
      <c r="H6518" s="4">
        <v>1236</v>
      </c>
      <c r="I6518" s="4"/>
      <c r="J6518" s="4"/>
      <c r="K6518" s="4"/>
      <c r="L6518" s="4"/>
      <c r="M6518" s="4">
        <v>1971</v>
      </c>
    </row>
    <row r="6519" spans="1:13" x14ac:dyDescent="0.2">
      <c r="A6519" s="8">
        <v>41545</v>
      </c>
      <c r="B6519" s="4">
        <v>17</v>
      </c>
      <c r="C6519" s="4">
        <v>1171</v>
      </c>
      <c r="D6519" s="4">
        <v>55</v>
      </c>
      <c r="E6519" s="4"/>
      <c r="F6519" s="4"/>
      <c r="G6519" s="4">
        <v>40</v>
      </c>
      <c r="H6519" s="4">
        <v>1266</v>
      </c>
      <c r="I6519" s="4"/>
      <c r="J6519" s="4"/>
      <c r="K6519" s="4"/>
      <c r="L6519" s="4"/>
      <c r="M6519" s="4">
        <v>2017</v>
      </c>
    </row>
    <row r="6520" spans="1:13" x14ac:dyDescent="0.2">
      <c r="A6520" s="8">
        <v>41545</v>
      </c>
      <c r="B6520" s="4">
        <v>18</v>
      </c>
      <c r="C6520" s="4">
        <v>1190</v>
      </c>
      <c r="D6520" s="4">
        <v>56</v>
      </c>
      <c r="E6520" s="4"/>
      <c r="F6520" s="4"/>
      <c r="G6520" s="4">
        <v>36</v>
      </c>
      <c r="H6520" s="4">
        <v>1282</v>
      </c>
      <c r="I6520" s="4"/>
      <c r="J6520" s="4"/>
      <c r="K6520" s="4"/>
      <c r="L6520" s="4"/>
      <c r="M6520" s="4">
        <v>2043</v>
      </c>
    </row>
    <row r="6521" spans="1:13" x14ac:dyDescent="0.2">
      <c r="A6521" s="8">
        <v>41545</v>
      </c>
      <c r="B6521" s="4">
        <v>19</v>
      </c>
      <c r="C6521" s="4">
        <v>1205</v>
      </c>
      <c r="D6521" s="4">
        <v>56</v>
      </c>
      <c r="E6521" s="4"/>
      <c r="F6521" s="4"/>
      <c r="G6521" s="4">
        <v>31</v>
      </c>
      <c r="H6521" s="4">
        <v>1292</v>
      </c>
      <c r="I6521" s="4"/>
      <c r="J6521" s="4"/>
      <c r="K6521" s="4"/>
      <c r="L6521" s="4"/>
      <c r="M6521" s="4">
        <v>2041</v>
      </c>
    </row>
    <row r="6522" spans="1:13" x14ac:dyDescent="0.2">
      <c r="A6522" s="8">
        <v>41545</v>
      </c>
      <c r="B6522" s="4">
        <v>20</v>
      </c>
      <c r="C6522" s="4">
        <v>1253</v>
      </c>
      <c r="D6522" s="4">
        <v>58</v>
      </c>
      <c r="E6522" s="4"/>
      <c r="F6522" s="4"/>
      <c r="G6522" s="4">
        <v>31</v>
      </c>
      <c r="H6522" s="4">
        <v>1342</v>
      </c>
      <c r="I6522" s="4"/>
      <c r="J6522" s="4"/>
      <c r="K6522" s="4"/>
      <c r="L6522" s="4"/>
      <c r="M6522" s="4">
        <v>2127</v>
      </c>
    </row>
    <row r="6523" spans="1:13" x14ac:dyDescent="0.2">
      <c r="A6523" s="8">
        <v>41545</v>
      </c>
      <c r="B6523" s="4">
        <v>21</v>
      </c>
      <c r="C6523" s="4">
        <v>1231</v>
      </c>
      <c r="D6523" s="4">
        <v>58</v>
      </c>
      <c r="E6523" s="4"/>
      <c r="F6523" s="4"/>
      <c r="G6523" s="4">
        <v>31</v>
      </c>
      <c r="H6523" s="4">
        <v>1320</v>
      </c>
      <c r="I6523" s="4"/>
      <c r="J6523" s="4"/>
      <c r="K6523" s="4"/>
      <c r="L6523" s="4"/>
      <c r="M6523" s="4">
        <v>2081</v>
      </c>
    </row>
    <row r="6524" spans="1:13" x14ac:dyDescent="0.2">
      <c r="A6524" s="8">
        <v>41545</v>
      </c>
      <c r="B6524" s="4">
        <v>22</v>
      </c>
      <c r="C6524" s="4">
        <v>1166</v>
      </c>
      <c r="D6524" s="4">
        <v>54</v>
      </c>
      <c r="E6524" s="4"/>
      <c r="F6524" s="4"/>
      <c r="G6524" s="4">
        <v>30</v>
      </c>
      <c r="H6524" s="4">
        <v>1250</v>
      </c>
      <c r="I6524" s="4"/>
      <c r="J6524" s="4"/>
      <c r="K6524" s="4"/>
      <c r="L6524" s="4"/>
      <c r="M6524" s="4">
        <v>1986</v>
      </c>
    </row>
    <row r="6525" spans="1:13" x14ac:dyDescent="0.2">
      <c r="A6525" s="8">
        <v>41545</v>
      </c>
      <c r="B6525" s="4">
        <v>23</v>
      </c>
      <c r="C6525" s="4">
        <v>1073</v>
      </c>
      <c r="D6525" s="4">
        <v>50</v>
      </c>
      <c r="E6525" s="4"/>
      <c r="F6525" s="4"/>
      <c r="G6525" s="4">
        <v>30</v>
      </c>
      <c r="H6525" s="4">
        <v>1153</v>
      </c>
      <c r="I6525" s="4"/>
      <c r="J6525" s="4"/>
      <c r="K6525" s="4"/>
      <c r="L6525" s="4"/>
      <c r="M6525" s="4">
        <v>1816</v>
      </c>
    </row>
    <row r="6526" spans="1:13" x14ac:dyDescent="0.2">
      <c r="A6526" s="8">
        <v>41545</v>
      </c>
      <c r="B6526" s="4">
        <v>24</v>
      </c>
      <c r="C6526" s="4">
        <v>987</v>
      </c>
      <c r="D6526" s="4">
        <v>46</v>
      </c>
      <c r="E6526" s="4"/>
      <c r="F6526" s="4"/>
      <c r="G6526" s="4">
        <v>30</v>
      </c>
      <c r="H6526" s="4">
        <v>1063</v>
      </c>
      <c r="I6526" s="4"/>
      <c r="J6526" s="4"/>
      <c r="K6526" s="4"/>
      <c r="L6526" s="4"/>
      <c r="M6526" s="4">
        <v>1699</v>
      </c>
    </row>
    <row r="6527" spans="1:13" x14ac:dyDescent="0.2">
      <c r="A6527" s="8">
        <v>41546</v>
      </c>
      <c r="B6527" s="4">
        <v>1</v>
      </c>
      <c r="C6527" s="4">
        <v>908</v>
      </c>
      <c r="D6527" s="4">
        <v>43</v>
      </c>
      <c r="E6527" s="4"/>
      <c r="F6527" s="4"/>
      <c r="G6527" s="4">
        <v>30</v>
      </c>
      <c r="H6527" s="4">
        <v>981</v>
      </c>
      <c r="I6527" s="4"/>
      <c r="J6527" s="4"/>
      <c r="K6527" s="4"/>
      <c r="L6527" s="4"/>
      <c r="M6527" s="4">
        <v>1583</v>
      </c>
    </row>
    <row r="6528" spans="1:13" x14ac:dyDescent="0.2">
      <c r="A6528" s="8">
        <v>41546</v>
      </c>
      <c r="B6528" s="4">
        <v>2</v>
      </c>
      <c r="C6528" s="4">
        <v>859</v>
      </c>
      <c r="D6528" s="4">
        <v>41</v>
      </c>
      <c r="E6528" s="4"/>
      <c r="F6528" s="4"/>
      <c r="G6528" s="4">
        <v>30</v>
      </c>
      <c r="H6528" s="4">
        <v>930</v>
      </c>
      <c r="I6528" s="4"/>
      <c r="J6528" s="4"/>
      <c r="K6528" s="4"/>
      <c r="L6528" s="4"/>
      <c r="M6528" s="4">
        <v>1506</v>
      </c>
    </row>
    <row r="6529" spans="1:13" x14ac:dyDescent="0.2">
      <c r="A6529" s="8">
        <v>41546</v>
      </c>
      <c r="B6529" s="4">
        <v>3</v>
      </c>
      <c r="C6529" s="4">
        <v>824</v>
      </c>
      <c r="D6529" s="4">
        <v>39</v>
      </c>
      <c r="E6529" s="4"/>
      <c r="F6529" s="4"/>
      <c r="G6529" s="4">
        <v>30</v>
      </c>
      <c r="H6529" s="4">
        <v>893</v>
      </c>
      <c r="I6529" s="4"/>
      <c r="J6529" s="4"/>
      <c r="K6529" s="4"/>
      <c r="L6529" s="4"/>
      <c r="M6529" s="4">
        <v>1464</v>
      </c>
    </row>
    <row r="6530" spans="1:13" x14ac:dyDescent="0.2">
      <c r="A6530" s="8">
        <v>41546</v>
      </c>
      <c r="B6530" s="4">
        <v>4</v>
      </c>
      <c r="C6530" s="4">
        <v>809</v>
      </c>
      <c r="D6530" s="4">
        <v>38</v>
      </c>
      <c r="E6530" s="4"/>
      <c r="F6530" s="4"/>
      <c r="G6530" s="4">
        <v>30</v>
      </c>
      <c r="H6530" s="4">
        <v>877</v>
      </c>
      <c r="I6530" s="4"/>
      <c r="J6530" s="4"/>
      <c r="K6530" s="4"/>
      <c r="L6530" s="4"/>
      <c r="M6530" s="4">
        <v>1439</v>
      </c>
    </row>
    <row r="6531" spans="1:13" x14ac:dyDescent="0.2">
      <c r="A6531" s="8">
        <v>41546</v>
      </c>
      <c r="B6531" s="4">
        <v>5</v>
      </c>
      <c r="C6531" s="4">
        <v>802</v>
      </c>
      <c r="D6531" s="4">
        <v>38</v>
      </c>
      <c r="E6531" s="4"/>
      <c r="F6531" s="4"/>
      <c r="G6531" s="4">
        <v>30</v>
      </c>
      <c r="H6531" s="4">
        <v>870</v>
      </c>
      <c r="I6531" s="4"/>
      <c r="J6531" s="4"/>
      <c r="K6531" s="4"/>
      <c r="L6531" s="4"/>
      <c r="M6531" s="4">
        <v>1426</v>
      </c>
    </row>
    <row r="6532" spans="1:13" x14ac:dyDescent="0.2">
      <c r="A6532" s="8">
        <v>41546</v>
      </c>
      <c r="B6532" s="4">
        <v>6</v>
      </c>
      <c r="C6532" s="4">
        <v>817</v>
      </c>
      <c r="D6532" s="4">
        <v>39</v>
      </c>
      <c r="E6532" s="4"/>
      <c r="F6532" s="4"/>
      <c r="G6532" s="4">
        <v>30</v>
      </c>
      <c r="H6532" s="4">
        <v>886</v>
      </c>
      <c r="I6532" s="4"/>
      <c r="J6532" s="4"/>
      <c r="K6532" s="4"/>
      <c r="L6532" s="4"/>
      <c r="M6532" s="4">
        <v>1444</v>
      </c>
    </row>
    <row r="6533" spans="1:13" x14ac:dyDescent="0.2">
      <c r="A6533" s="8">
        <v>41546</v>
      </c>
      <c r="B6533" s="4">
        <v>7</v>
      </c>
      <c r="C6533" s="4">
        <v>847</v>
      </c>
      <c r="D6533" s="4">
        <v>40</v>
      </c>
      <c r="E6533" s="4"/>
      <c r="F6533" s="4"/>
      <c r="G6533" s="4">
        <v>28</v>
      </c>
      <c r="H6533" s="4">
        <v>915</v>
      </c>
      <c r="I6533" s="4"/>
      <c r="J6533" s="4"/>
      <c r="K6533" s="4"/>
      <c r="L6533" s="4"/>
      <c r="M6533" s="4">
        <v>1495</v>
      </c>
    </row>
    <row r="6534" spans="1:13" x14ac:dyDescent="0.2">
      <c r="A6534" s="8">
        <v>41546</v>
      </c>
      <c r="B6534" s="4">
        <v>8</v>
      </c>
      <c r="C6534" s="4">
        <v>851</v>
      </c>
      <c r="D6534" s="4">
        <v>40</v>
      </c>
      <c r="E6534" s="4"/>
      <c r="F6534" s="4"/>
      <c r="G6534" s="4">
        <v>32</v>
      </c>
      <c r="H6534" s="4">
        <v>923</v>
      </c>
      <c r="I6534" s="4"/>
      <c r="J6534" s="4"/>
      <c r="K6534" s="4"/>
      <c r="L6534" s="4"/>
      <c r="M6534" s="4">
        <v>1511</v>
      </c>
    </row>
    <row r="6535" spans="1:13" x14ac:dyDescent="0.2">
      <c r="A6535" s="8">
        <v>41546</v>
      </c>
      <c r="B6535" s="4">
        <v>9</v>
      </c>
      <c r="C6535" s="4">
        <v>904</v>
      </c>
      <c r="D6535" s="4">
        <v>43</v>
      </c>
      <c r="E6535" s="4"/>
      <c r="F6535" s="4"/>
      <c r="G6535" s="4">
        <v>34</v>
      </c>
      <c r="H6535" s="4">
        <v>981</v>
      </c>
      <c r="I6535" s="4"/>
      <c r="J6535" s="4"/>
      <c r="K6535" s="4"/>
      <c r="L6535" s="4"/>
      <c r="M6535" s="4">
        <v>1589</v>
      </c>
    </row>
    <row r="6536" spans="1:13" x14ac:dyDescent="0.2">
      <c r="A6536" s="8">
        <v>41546</v>
      </c>
      <c r="B6536" s="4">
        <v>10</v>
      </c>
      <c r="C6536" s="4">
        <v>971</v>
      </c>
      <c r="D6536" s="4">
        <v>46</v>
      </c>
      <c r="E6536" s="4"/>
      <c r="F6536" s="4"/>
      <c r="G6536" s="4">
        <v>35</v>
      </c>
      <c r="H6536" s="4">
        <v>1052</v>
      </c>
      <c r="I6536" s="4"/>
      <c r="J6536" s="4"/>
      <c r="K6536" s="4"/>
      <c r="L6536" s="4"/>
      <c r="M6536" s="4">
        <v>1694</v>
      </c>
    </row>
    <row r="6537" spans="1:13" x14ac:dyDescent="0.2">
      <c r="A6537" s="8">
        <v>41546</v>
      </c>
      <c r="B6537" s="4">
        <v>11</v>
      </c>
      <c r="C6537" s="4">
        <v>1021</v>
      </c>
      <c r="D6537" s="4">
        <v>48</v>
      </c>
      <c r="E6537" s="4"/>
      <c r="F6537" s="4"/>
      <c r="G6537" s="4">
        <v>43</v>
      </c>
      <c r="H6537" s="4">
        <v>1112</v>
      </c>
      <c r="I6537" s="4"/>
      <c r="J6537" s="4"/>
      <c r="K6537" s="4"/>
      <c r="L6537" s="4"/>
      <c r="M6537" s="4">
        <v>1780</v>
      </c>
    </row>
    <row r="6538" spans="1:13" x14ac:dyDescent="0.2">
      <c r="A6538" s="8">
        <v>41546</v>
      </c>
      <c r="B6538" s="4">
        <v>12</v>
      </c>
      <c r="C6538" s="4">
        <v>1066</v>
      </c>
      <c r="D6538" s="4">
        <v>50</v>
      </c>
      <c r="E6538" s="4"/>
      <c r="F6538" s="4"/>
      <c r="G6538" s="4">
        <v>41</v>
      </c>
      <c r="H6538" s="4">
        <v>1157</v>
      </c>
      <c r="I6538" s="4"/>
      <c r="J6538" s="4"/>
      <c r="K6538" s="4"/>
      <c r="L6538" s="4"/>
      <c r="M6538" s="4">
        <v>1845</v>
      </c>
    </row>
    <row r="6539" spans="1:13" x14ac:dyDescent="0.2">
      <c r="A6539" s="8">
        <v>41546</v>
      </c>
      <c r="B6539" s="4">
        <v>13</v>
      </c>
      <c r="C6539" s="4">
        <v>1095</v>
      </c>
      <c r="D6539" s="4">
        <v>52</v>
      </c>
      <c r="E6539" s="4"/>
      <c r="F6539" s="4"/>
      <c r="G6539" s="4">
        <v>39</v>
      </c>
      <c r="H6539" s="4">
        <v>1186</v>
      </c>
      <c r="I6539" s="4"/>
      <c r="J6539" s="4"/>
      <c r="K6539" s="4"/>
      <c r="L6539" s="4"/>
      <c r="M6539" s="4">
        <v>1883</v>
      </c>
    </row>
    <row r="6540" spans="1:13" x14ac:dyDescent="0.2">
      <c r="A6540" s="8">
        <v>41546</v>
      </c>
      <c r="B6540" s="4">
        <v>14</v>
      </c>
      <c r="C6540" s="4">
        <v>1110</v>
      </c>
      <c r="D6540" s="4">
        <v>52</v>
      </c>
      <c r="E6540" s="4"/>
      <c r="F6540" s="4"/>
      <c r="G6540" s="4">
        <v>40</v>
      </c>
      <c r="H6540" s="4">
        <v>1202</v>
      </c>
      <c r="I6540" s="4"/>
      <c r="J6540" s="4"/>
      <c r="K6540" s="4"/>
      <c r="L6540" s="4"/>
      <c r="M6540" s="4">
        <v>1915</v>
      </c>
    </row>
    <row r="6541" spans="1:13" x14ac:dyDescent="0.2">
      <c r="A6541" s="8">
        <v>41546</v>
      </c>
      <c r="B6541" s="4">
        <v>15</v>
      </c>
      <c r="C6541" s="4">
        <v>1134</v>
      </c>
      <c r="D6541" s="4">
        <v>53</v>
      </c>
      <c r="E6541" s="4"/>
      <c r="F6541" s="4"/>
      <c r="G6541" s="4">
        <v>39</v>
      </c>
      <c r="H6541" s="4">
        <v>1226</v>
      </c>
      <c r="I6541" s="4"/>
      <c r="J6541" s="4"/>
      <c r="K6541" s="4"/>
      <c r="L6541" s="4"/>
      <c r="M6541" s="4">
        <v>1951</v>
      </c>
    </row>
    <row r="6542" spans="1:13" x14ac:dyDescent="0.2">
      <c r="A6542" s="8">
        <v>41546</v>
      </c>
      <c r="B6542" s="4">
        <v>16</v>
      </c>
      <c r="C6542" s="4">
        <v>1159</v>
      </c>
      <c r="D6542" s="4">
        <v>55</v>
      </c>
      <c r="E6542" s="4"/>
      <c r="F6542" s="4"/>
      <c r="G6542" s="4">
        <v>40</v>
      </c>
      <c r="H6542" s="4">
        <v>1254</v>
      </c>
      <c r="I6542" s="4"/>
      <c r="J6542" s="4"/>
      <c r="K6542" s="4"/>
      <c r="L6542" s="4"/>
      <c r="M6542" s="4">
        <v>1987</v>
      </c>
    </row>
    <row r="6543" spans="1:13" x14ac:dyDescent="0.2">
      <c r="A6543" s="8">
        <v>41546</v>
      </c>
      <c r="B6543" s="4">
        <v>17</v>
      </c>
      <c r="C6543" s="4">
        <v>1197</v>
      </c>
      <c r="D6543" s="4">
        <v>56</v>
      </c>
      <c r="E6543" s="4"/>
      <c r="F6543" s="4"/>
      <c r="G6543" s="4">
        <v>39</v>
      </c>
      <c r="H6543" s="4">
        <v>1292</v>
      </c>
      <c r="I6543" s="4"/>
      <c r="J6543" s="4"/>
      <c r="K6543" s="4"/>
      <c r="L6543" s="4"/>
      <c r="M6543" s="4">
        <v>2038</v>
      </c>
    </row>
    <row r="6544" spans="1:13" x14ac:dyDescent="0.2">
      <c r="A6544" s="8">
        <v>41546</v>
      </c>
      <c r="B6544" s="4">
        <v>18</v>
      </c>
      <c r="C6544" s="4">
        <v>1212</v>
      </c>
      <c r="D6544" s="4">
        <v>57</v>
      </c>
      <c r="E6544" s="4"/>
      <c r="F6544" s="4"/>
      <c r="G6544" s="4">
        <v>34</v>
      </c>
      <c r="H6544" s="4">
        <v>1303</v>
      </c>
      <c r="I6544" s="4"/>
      <c r="J6544" s="4"/>
      <c r="K6544" s="4"/>
      <c r="L6544" s="4"/>
      <c r="M6544" s="4">
        <v>2062</v>
      </c>
    </row>
    <row r="6545" spans="1:13" x14ac:dyDescent="0.2">
      <c r="A6545" s="8">
        <v>41546</v>
      </c>
      <c r="B6545" s="4">
        <v>19</v>
      </c>
      <c r="C6545" s="4">
        <v>1229</v>
      </c>
      <c r="D6545" s="4">
        <v>58</v>
      </c>
      <c r="E6545" s="4"/>
      <c r="F6545" s="4"/>
      <c r="G6545" s="4">
        <v>33</v>
      </c>
      <c r="H6545" s="4">
        <v>1320</v>
      </c>
      <c r="I6545" s="4"/>
      <c r="J6545" s="4"/>
      <c r="K6545" s="4"/>
      <c r="L6545" s="4"/>
      <c r="M6545" s="4">
        <v>2083</v>
      </c>
    </row>
    <row r="6546" spans="1:13" x14ac:dyDescent="0.2">
      <c r="A6546" s="8">
        <v>41546</v>
      </c>
      <c r="B6546" s="4">
        <v>20</v>
      </c>
      <c r="C6546" s="4">
        <v>1307</v>
      </c>
      <c r="D6546" s="4">
        <v>61</v>
      </c>
      <c r="E6546" s="4"/>
      <c r="F6546" s="4"/>
      <c r="G6546" s="4">
        <v>32</v>
      </c>
      <c r="H6546" s="4">
        <v>1400</v>
      </c>
      <c r="I6546" s="4"/>
      <c r="J6546" s="4"/>
      <c r="K6546" s="4"/>
      <c r="L6546" s="4"/>
      <c r="M6546" s="4">
        <v>2190</v>
      </c>
    </row>
    <row r="6547" spans="1:13" x14ac:dyDescent="0.2">
      <c r="A6547" s="8">
        <v>41546</v>
      </c>
      <c r="B6547" s="4">
        <v>21</v>
      </c>
      <c r="C6547" s="4">
        <v>1278</v>
      </c>
      <c r="D6547" s="4">
        <v>60</v>
      </c>
      <c r="E6547" s="4"/>
      <c r="F6547" s="4"/>
      <c r="G6547" s="4">
        <v>31</v>
      </c>
      <c r="H6547" s="4">
        <v>1369</v>
      </c>
      <c r="I6547" s="4"/>
      <c r="J6547" s="4"/>
      <c r="K6547" s="4"/>
      <c r="L6547" s="4"/>
      <c r="M6547" s="4">
        <v>2152</v>
      </c>
    </row>
    <row r="6548" spans="1:13" x14ac:dyDescent="0.2">
      <c r="A6548" s="8">
        <v>41546</v>
      </c>
      <c r="B6548" s="4">
        <v>22</v>
      </c>
      <c r="C6548" s="4">
        <v>1210</v>
      </c>
      <c r="D6548" s="4">
        <v>57</v>
      </c>
      <c r="E6548" s="4"/>
      <c r="F6548" s="4"/>
      <c r="G6548" s="4">
        <v>30</v>
      </c>
      <c r="H6548" s="4">
        <v>1297</v>
      </c>
      <c r="I6548" s="4"/>
      <c r="J6548" s="4"/>
      <c r="K6548" s="4"/>
      <c r="L6548" s="4"/>
      <c r="M6548" s="4">
        <v>2026</v>
      </c>
    </row>
    <row r="6549" spans="1:13" x14ac:dyDescent="0.2">
      <c r="A6549" s="8">
        <v>41546</v>
      </c>
      <c r="B6549" s="4">
        <v>23</v>
      </c>
      <c r="C6549" s="4">
        <v>1088</v>
      </c>
      <c r="D6549" s="4">
        <v>51</v>
      </c>
      <c r="E6549" s="4"/>
      <c r="F6549" s="4"/>
      <c r="G6549" s="4">
        <v>31</v>
      </c>
      <c r="H6549" s="4">
        <v>1170</v>
      </c>
      <c r="I6549" s="4"/>
      <c r="J6549" s="4"/>
      <c r="K6549" s="4"/>
      <c r="L6549" s="4"/>
      <c r="M6549" s="4">
        <v>1855</v>
      </c>
    </row>
    <row r="6550" spans="1:13" x14ac:dyDescent="0.2">
      <c r="A6550" s="8">
        <v>41546</v>
      </c>
      <c r="B6550" s="4">
        <v>24</v>
      </c>
      <c r="C6550" s="4">
        <v>970</v>
      </c>
      <c r="D6550" s="4">
        <v>46</v>
      </c>
      <c r="E6550" s="4"/>
      <c r="F6550" s="4"/>
      <c r="G6550" s="4">
        <v>31</v>
      </c>
      <c r="H6550" s="4">
        <v>1047</v>
      </c>
      <c r="I6550" s="4"/>
      <c r="J6550" s="4"/>
      <c r="K6550" s="4"/>
      <c r="L6550" s="4"/>
      <c r="M6550" s="4">
        <v>1686</v>
      </c>
    </row>
    <row r="6551" spans="1:13" x14ac:dyDescent="0.2">
      <c r="A6551" s="8">
        <v>41547</v>
      </c>
      <c r="B6551" s="4">
        <v>1</v>
      </c>
      <c r="C6551" s="4">
        <v>891</v>
      </c>
      <c r="D6551" s="4">
        <v>42</v>
      </c>
      <c r="E6551" s="4"/>
      <c r="F6551" s="4"/>
      <c r="G6551" s="4">
        <v>31</v>
      </c>
      <c r="H6551" s="4">
        <v>964</v>
      </c>
      <c r="I6551" s="4"/>
      <c r="J6551" s="4"/>
      <c r="K6551" s="4"/>
      <c r="L6551" s="4"/>
      <c r="M6551" s="4">
        <v>1561</v>
      </c>
    </row>
    <row r="6552" spans="1:13" x14ac:dyDescent="0.2">
      <c r="A6552" s="8">
        <v>41547</v>
      </c>
      <c r="B6552" s="4">
        <v>2</v>
      </c>
      <c r="C6552" s="4">
        <v>851</v>
      </c>
      <c r="D6552" s="4">
        <v>40</v>
      </c>
      <c r="E6552" s="4"/>
      <c r="F6552" s="4"/>
      <c r="G6552" s="4">
        <v>30</v>
      </c>
      <c r="H6552" s="4">
        <v>921</v>
      </c>
      <c r="I6552" s="4"/>
      <c r="J6552" s="4"/>
      <c r="K6552" s="4"/>
      <c r="L6552" s="4"/>
      <c r="M6552" s="4">
        <v>1500</v>
      </c>
    </row>
    <row r="6553" spans="1:13" x14ac:dyDescent="0.2">
      <c r="A6553" s="8">
        <v>41547</v>
      </c>
      <c r="B6553" s="4">
        <v>3</v>
      </c>
      <c r="C6553" s="4">
        <v>816</v>
      </c>
      <c r="D6553" s="4">
        <v>39</v>
      </c>
      <c r="E6553" s="4"/>
      <c r="F6553" s="4"/>
      <c r="G6553" s="4">
        <v>31</v>
      </c>
      <c r="H6553" s="4">
        <v>886</v>
      </c>
      <c r="I6553" s="4"/>
      <c r="J6553" s="4"/>
      <c r="K6553" s="4"/>
      <c r="L6553" s="4"/>
      <c r="M6553" s="4">
        <v>1460</v>
      </c>
    </row>
    <row r="6554" spans="1:13" x14ac:dyDescent="0.2">
      <c r="A6554" s="8">
        <v>41547</v>
      </c>
      <c r="B6554" s="4">
        <v>4</v>
      </c>
      <c r="C6554" s="4">
        <v>814</v>
      </c>
      <c r="D6554" s="4">
        <v>39</v>
      </c>
      <c r="E6554" s="4"/>
      <c r="F6554" s="4"/>
      <c r="G6554" s="4">
        <v>31</v>
      </c>
      <c r="H6554" s="4">
        <v>884</v>
      </c>
      <c r="I6554" s="4"/>
      <c r="J6554" s="4"/>
      <c r="K6554" s="4"/>
      <c r="L6554" s="4"/>
      <c r="M6554" s="4">
        <v>1446</v>
      </c>
    </row>
    <row r="6555" spans="1:13" x14ac:dyDescent="0.2">
      <c r="A6555" s="8">
        <v>41547</v>
      </c>
      <c r="B6555" s="4">
        <v>5</v>
      </c>
      <c r="C6555" s="4">
        <v>849</v>
      </c>
      <c r="D6555" s="4">
        <v>40</v>
      </c>
      <c r="E6555" s="4"/>
      <c r="F6555" s="4"/>
      <c r="G6555" s="4">
        <v>30</v>
      </c>
      <c r="H6555" s="4">
        <v>919</v>
      </c>
      <c r="I6555" s="4"/>
      <c r="J6555" s="4"/>
      <c r="K6555" s="4"/>
      <c r="L6555" s="4"/>
      <c r="M6555" s="4">
        <v>1498</v>
      </c>
    </row>
    <row r="6556" spans="1:13" x14ac:dyDescent="0.2">
      <c r="A6556" s="8">
        <v>41547</v>
      </c>
      <c r="B6556" s="4">
        <v>6</v>
      </c>
      <c r="C6556" s="4">
        <v>927</v>
      </c>
      <c r="D6556" s="4">
        <v>44</v>
      </c>
      <c r="E6556" s="4"/>
      <c r="F6556" s="4"/>
      <c r="G6556" s="4">
        <v>32</v>
      </c>
      <c r="H6556" s="4">
        <v>1003</v>
      </c>
      <c r="I6556" s="4"/>
      <c r="J6556" s="4"/>
      <c r="K6556" s="4"/>
      <c r="L6556" s="4"/>
      <c r="M6556" s="4">
        <v>1610</v>
      </c>
    </row>
    <row r="6557" spans="1:13" x14ac:dyDescent="0.2">
      <c r="A6557" s="8">
        <v>41547</v>
      </c>
      <c r="B6557" s="4">
        <v>7</v>
      </c>
      <c r="C6557" s="4">
        <v>1056</v>
      </c>
      <c r="D6557" s="4">
        <v>50</v>
      </c>
      <c r="E6557" s="4"/>
      <c r="F6557" s="4"/>
      <c r="G6557" s="4">
        <v>31</v>
      </c>
      <c r="H6557" s="4">
        <v>1137</v>
      </c>
      <c r="I6557" s="4"/>
      <c r="J6557" s="4"/>
      <c r="K6557" s="4"/>
      <c r="L6557" s="4"/>
      <c r="M6557" s="4">
        <v>1809</v>
      </c>
    </row>
    <row r="6558" spans="1:13" x14ac:dyDescent="0.2">
      <c r="A6558" s="8">
        <v>41547</v>
      </c>
      <c r="B6558" s="4">
        <v>8</v>
      </c>
      <c r="C6558" s="4">
        <v>1123</v>
      </c>
      <c r="D6558" s="4">
        <v>53</v>
      </c>
      <c r="E6558" s="4"/>
      <c r="F6558" s="4"/>
      <c r="G6558" s="4">
        <v>33</v>
      </c>
      <c r="H6558" s="4">
        <v>1209</v>
      </c>
      <c r="I6558" s="4"/>
      <c r="J6558" s="4"/>
      <c r="K6558" s="4"/>
      <c r="L6558" s="4"/>
      <c r="M6558" s="4">
        <v>1900</v>
      </c>
    </row>
    <row r="6559" spans="1:13" x14ac:dyDescent="0.2">
      <c r="A6559" s="8">
        <v>41547</v>
      </c>
      <c r="B6559" s="4">
        <v>9</v>
      </c>
      <c r="C6559" s="4">
        <v>1136</v>
      </c>
      <c r="D6559" s="4">
        <v>53</v>
      </c>
      <c r="E6559" s="4"/>
      <c r="F6559" s="4"/>
      <c r="G6559" s="4">
        <v>35</v>
      </c>
      <c r="H6559" s="4">
        <v>1224</v>
      </c>
      <c r="I6559" s="4"/>
      <c r="J6559" s="4"/>
      <c r="K6559" s="4"/>
      <c r="L6559" s="4"/>
      <c r="M6559" s="4">
        <v>1930</v>
      </c>
    </row>
    <row r="6560" spans="1:13" x14ac:dyDescent="0.2">
      <c r="A6560" s="8">
        <v>41547</v>
      </c>
      <c r="B6560" s="4">
        <v>10</v>
      </c>
      <c r="C6560" s="4">
        <v>1173</v>
      </c>
      <c r="D6560" s="4">
        <v>55</v>
      </c>
      <c r="E6560" s="4"/>
      <c r="F6560" s="4"/>
      <c r="G6560" s="4">
        <v>33</v>
      </c>
      <c r="H6560" s="4">
        <v>1261</v>
      </c>
      <c r="I6560" s="4"/>
      <c r="J6560" s="4"/>
      <c r="K6560" s="4"/>
      <c r="L6560" s="4"/>
      <c r="M6560" s="4">
        <v>1991</v>
      </c>
    </row>
    <row r="6561" spans="1:13" x14ac:dyDescent="0.2">
      <c r="A6561" s="8">
        <v>41547</v>
      </c>
      <c r="B6561" s="4">
        <v>11</v>
      </c>
      <c r="C6561" s="4">
        <v>1226</v>
      </c>
      <c r="D6561" s="4">
        <v>58</v>
      </c>
      <c r="E6561" s="4"/>
      <c r="F6561" s="4"/>
      <c r="G6561" s="4">
        <v>43</v>
      </c>
      <c r="H6561" s="4">
        <v>1327</v>
      </c>
      <c r="I6561" s="4"/>
      <c r="J6561" s="4"/>
      <c r="K6561" s="4"/>
      <c r="L6561" s="4"/>
      <c r="M6561" s="4">
        <v>2076</v>
      </c>
    </row>
    <row r="6562" spans="1:13" x14ac:dyDescent="0.2">
      <c r="A6562" s="8">
        <v>41547</v>
      </c>
      <c r="B6562" s="4">
        <v>12</v>
      </c>
      <c r="C6562" s="4">
        <v>1251</v>
      </c>
      <c r="D6562" s="4">
        <v>59</v>
      </c>
      <c r="E6562" s="4"/>
      <c r="F6562" s="4"/>
      <c r="G6562" s="4">
        <v>38</v>
      </c>
      <c r="H6562" s="4">
        <v>1348</v>
      </c>
      <c r="I6562" s="4"/>
      <c r="J6562" s="4"/>
      <c r="K6562" s="4"/>
      <c r="L6562" s="4"/>
      <c r="M6562" s="4">
        <v>2120</v>
      </c>
    </row>
    <row r="6563" spans="1:13" x14ac:dyDescent="0.2">
      <c r="A6563" s="8">
        <v>41547</v>
      </c>
      <c r="B6563" s="4">
        <v>13</v>
      </c>
      <c r="C6563" s="4">
        <v>1285</v>
      </c>
      <c r="D6563" s="4">
        <v>60</v>
      </c>
      <c r="E6563" s="4"/>
      <c r="F6563" s="4"/>
      <c r="G6563" s="4">
        <v>43</v>
      </c>
      <c r="H6563" s="4">
        <v>1388</v>
      </c>
      <c r="I6563" s="4"/>
      <c r="J6563" s="4"/>
      <c r="K6563" s="4"/>
      <c r="L6563" s="4"/>
      <c r="M6563" s="4">
        <v>2164</v>
      </c>
    </row>
    <row r="6564" spans="1:13" x14ac:dyDescent="0.2">
      <c r="A6564" s="8">
        <v>41547</v>
      </c>
      <c r="B6564" s="4">
        <v>14</v>
      </c>
      <c r="C6564" s="4">
        <v>1311</v>
      </c>
      <c r="D6564" s="4">
        <v>62</v>
      </c>
      <c r="E6564" s="4"/>
      <c r="F6564" s="4"/>
      <c r="G6564" s="4">
        <v>40</v>
      </c>
      <c r="H6564" s="4">
        <v>1413</v>
      </c>
      <c r="I6564" s="4"/>
      <c r="J6564" s="4"/>
      <c r="K6564" s="4"/>
      <c r="L6564" s="4"/>
      <c r="M6564" s="4">
        <v>2205</v>
      </c>
    </row>
    <row r="6565" spans="1:13" x14ac:dyDescent="0.2">
      <c r="A6565" s="8">
        <v>41547</v>
      </c>
      <c r="B6565" s="4">
        <v>15</v>
      </c>
      <c r="C6565" s="4">
        <v>1337</v>
      </c>
      <c r="D6565" s="4">
        <v>63</v>
      </c>
      <c r="E6565" s="4"/>
      <c r="F6565" s="4"/>
      <c r="G6565" s="4">
        <v>41</v>
      </c>
      <c r="H6565" s="4">
        <v>1441</v>
      </c>
      <c r="I6565" s="4"/>
      <c r="J6565" s="4"/>
      <c r="K6565" s="4"/>
      <c r="L6565" s="4"/>
      <c r="M6565" s="4">
        <v>2247</v>
      </c>
    </row>
    <row r="6566" spans="1:13" x14ac:dyDescent="0.2">
      <c r="A6566" s="8">
        <v>41547</v>
      </c>
      <c r="B6566" s="4">
        <v>16</v>
      </c>
      <c r="C6566" s="4">
        <v>1351</v>
      </c>
      <c r="D6566" s="4">
        <v>63</v>
      </c>
      <c r="E6566" s="4"/>
      <c r="F6566" s="4"/>
      <c r="G6566" s="4">
        <v>41</v>
      </c>
      <c r="H6566" s="4">
        <v>1455</v>
      </c>
      <c r="I6566" s="4"/>
      <c r="J6566" s="4"/>
      <c r="K6566" s="4"/>
      <c r="L6566" s="4"/>
      <c r="M6566" s="4">
        <v>2273</v>
      </c>
    </row>
    <row r="6567" spans="1:13" x14ac:dyDescent="0.2">
      <c r="A6567" s="8">
        <v>41547</v>
      </c>
      <c r="B6567" s="4">
        <v>17</v>
      </c>
      <c r="C6567" s="4">
        <v>1370</v>
      </c>
      <c r="D6567" s="4">
        <v>64</v>
      </c>
      <c r="E6567" s="4"/>
      <c r="F6567" s="4"/>
      <c r="G6567" s="4">
        <v>40</v>
      </c>
      <c r="H6567" s="4">
        <v>1474</v>
      </c>
      <c r="I6567" s="4"/>
      <c r="J6567" s="4"/>
      <c r="K6567" s="4"/>
      <c r="L6567" s="4"/>
      <c r="M6567" s="4">
        <v>2289</v>
      </c>
    </row>
    <row r="6568" spans="1:13" x14ac:dyDescent="0.2">
      <c r="A6568" s="8">
        <v>41547</v>
      </c>
      <c r="B6568" s="4">
        <v>18</v>
      </c>
      <c r="C6568" s="4">
        <v>1365</v>
      </c>
      <c r="D6568" s="4">
        <v>64</v>
      </c>
      <c r="E6568" s="4"/>
      <c r="F6568" s="4"/>
      <c r="G6568" s="4">
        <v>36</v>
      </c>
      <c r="H6568" s="4">
        <v>1465</v>
      </c>
      <c r="I6568" s="4"/>
      <c r="J6568" s="4"/>
      <c r="K6568" s="4"/>
      <c r="L6568" s="4"/>
      <c r="M6568" s="4">
        <v>2283</v>
      </c>
    </row>
    <row r="6569" spans="1:13" x14ac:dyDescent="0.2">
      <c r="A6569" s="8">
        <v>41547</v>
      </c>
      <c r="B6569" s="4">
        <v>19</v>
      </c>
      <c r="C6569" s="4">
        <v>1339</v>
      </c>
      <c r="D6569" s="4">
        <v>62</v>
      </c>
      <c r="E6569" s="4"/>
      <c r="F6569" s="4"/>
      <c r="G6569" s="4">
        <v>32</v>
      </c>
      <c r="H6569" s="4">
        <v>1433</v>
      </c>
      <c r="I6569" s="4"/>
      <c r="J6569" s="4"/>
      <c r="K6569" s="4"/>
      <c r="L6569" s="4"/>
      <c r="M6569" s="4">
        <v>2238</v>
      </c>
    </row>
    <row r="6570" spans="1:13" x14ac:dyDescent="0.2">
      <c r="A6570" s="8">
        <v>41547</v>
      </c>
      <c r="B6570" s="4">
        <v>20</v>
      </c>
      <c r="C6570" s="4">
        <v>1397</v>
      </c>
      <c r="D6570" s="4">
        <v>65</v>
      </c>
      <c r="E6570" s="4"/>
      <c r="F6570" s="4"/>
      <c r="G6570" s="4">
        <v>33</v>
      </c>
      <c r="H6570" s="4">
        <v>1495</v>
      </c>
      <c r="I6570" s="4"/>
      <c r="J6570" s="4"/>
      <c r="K6570" s="4"/>
      <c r="L6570" s="4"/>
      <c r="M6570" s="4">
        <v>2325</v>
      </c>
    </row>
    <row r="6571" spans="1:13" x14ac:dyDescent="0.2">
      <c r="A6571" s="8">
        <v>41547</v>
      </c>
      <c r="B6571" s="4">
        <v>21</v>
      </c>
      <c r="C6571" s="4">
        <v>1361</v>
      </c>
      <c r="D6571" s="4">
        <v>63</v>
      </c>
      <c r="E6571" s="4"/>
      <c r="F6571" s="4"/>
      <c r="G6571" s="4">
        <v>33</v>
      </c>
      <c r="H6571" s="4">
        <v>1457</v>
      </c>
      <c r="I6571" s="4"/>
      <c r="J6571" s="4"/>
      <c r="K6571" s="4"/>
      <c r="L6571" s="4"/>
      <c r="M6571" s="4">
        <v>2266</v>
      </c>
    </row>
    <row r="6572" spans="1:13" x14ac:dyDescent="0.2">
      <c r="A6572" s="8">
        <v>41547</v>
      </c>
      <c r="B6572" s="4">
        <v>22</v>
      </c>
      <c r="C6572" s="4">
        <v>1271</v>
      </c>
      <c r="D6572" s="4">
        <v>59</v>
      </c>
      <c r="E6572" s="4"/>
      <c r="F6572" s="4"/>
      <c r="G6572" s="4">
        <v>31</v>
      </c>
      <c r="H6572" s="4">
        <v>1361</v>
      </c>
      <c r="I6572" s="4"/>
      <c r="J6572" s="4"/>
      <c r="K6572" s="4"/>
      <c r="L6572" s="4"/>
      <c r="M6572" s="4">
        <v>2123</v>
      </c>
    </row>
    <row r="6573" spans="1:13" x14ac:dyDescent="0.2">
      <c r="A6573" s="8">
        <v>41547</v>
      </c>
      <c r="B6573" s="4">
        <v>23</v>
      </c>
      <c r="C6573" s="4">
        <v>1137</v>
      </c>
      <c r="D6573" s="4">
        <v>53</v>
      </c>
      <c r="E6573" s="4"/>
      <c r="F6573" s="4"/>
      <c r="G6573" s="4">
        <v>31</v>
      </c>
      <c r="H6573" s="4">
        <v>1221</v>
      </c>
      <c r="I6573" s="4"/>
      <c r="J6573" s="4"/>
      <c r="K6573" s="4"/>
      <c r="L6573" s="4"/>
      <c r="M6573" s="4">
        <v>1917</v>
      </c>
    </row>
    <row r="6574" spans="1:13" x14ac:dyDescent="0.2">
      <c r="A6574" s="8">
        <v>41547</v>
      </c>
      <c r="B6574" s="4">
        <v>24</v>
      </c>
      <c r="C6574" s="4">
        <v>1013</v>
      </c>
      <c r="D6574" s="4">
        <v>48</v>
      </c>
      <c r="E6574" s="4"/>
      <c r="F6574" s="4"/>
      <c r="G6574" s="4">
        <v>31</v>
      </c>
      <c r="H6574" s="4">
        <v>1092</v>
      </c>
      <c r="I6574" s="4"/>
      <c r="J6574" s="4"/>
      <c r="K6574" s="4"/>
      <c r="L6574" s="4"/>
      <c r="M6574" s="4">
        <v>1732</v>
      </c>
    </row>
    <row r="6575" spans="1:13" x14ac:dyDescent="0.2">
      <c r="A6575" s="8">
        <v>41548</v>
      </c>
      <c r="B6575" s="4">
        <v>1</v>
      </c>
      <c r="C6575" s="4">
        <v>928</v>
      </c>
      <c r="D6575" s="4">
        <v>44</v>
      </c>
      <c r="E6575" s="4"/>
      <c r="F6575" s="4"/>
      <c r="G6575" s="4">
        <v>28</v>
      </c>
      <c r="H6575" s="4">
        <v>999</v>
      </c>
      <c r="I6575" s="4"/>
      <c r="J6575" s="4"/>
      <c r="K6575" s="4"/>
      <c r="L6575" s="4"/>
      <c r="M6575" s="4">
        <v>1598</v>
      </c>
    </row>
    <row r="6576" spans="1:13" x14ac:dyDescent="0.2">
      <c r="A6576" s="8">
        <v>41548</v>
      </c>
      <c r="B6576" s="4">
        <v>2</v>
      </c>
      <c r="C6576" s="4">
        <v>870</v>
      </c>
      <c r="D6576" s="4">
        <v>41</v>
      </c>
      <c r="E6576" s="4"/>
      <c r="F6576" s="4"/>
      <c r="G6576" s="4">
        <v>29</v>
      </c>
      <c r="H6576" s="4">
        <v>939</v>
      </c>
      <c r="I6576" s="4"/>
      <c r="J6576" s="4"/>
      <c r="K6576" s="4"/>
      <c r="L6576" s="4"/>
      <c r="M6576" s="4">
        <v>1516</v>
      </c>
    </row>
    <row r="6577" spans="1:13" x14ac:dyDescent="0.2">
      <c r="A6577" s="8">
        <v>41548</v>
      </c>
      <c r="B6577" s="4">
        <v>3</v>
      </c>
      <c r="C6577" s="4">
        <v>840</v>
      </c>
      <c r="D6577" s="4">
        <v>39</v>
      </c>
      <c r="E6577" s="4"/>
      <c r="F6577" s="4"/>
      <c r="G6577" s="4">
        <v>27</v>
      </c>
      <c r="H6577" s="4">
        <v>906</v>
      </c>
      <c r="I6577" s="4"/>
      <c r="J6577" s="4"/>
      <c r="K6577" s="4"/>
      <c r="L6577" s="4"/>
      <c r="M6577" s="4">
        <v>1483</v>
      </c>
    </row>
    <row r="6578" spans="1:13" x14ac:dyDescent="0.2">
      <c r="A6578" s="8">
        <v>41548</v>
      </c>
      <c r="B6578" s="4">
        <v>4</v>
      </c>
      <c r="C6578" s="4">
        <v>821</v>
      </c>
      <c r="D6578" s="4">
        <v>39</v>
      </c>
      <c r="E6578" s="4"/>
      <c r="F6578" s="4"/>
      <c r="G6578" s="4">
        <v>27</v>
      </c>
      <c r="H6578" s="4">
        <v>886</v>
      </c>
      <c r="I6578" s="4"/>
      <c r="J6578" s="4"/>
      <c r="K6578" s="4"/>
      <c r="L6578" s="4"/>
      <c r="M6578" s="4">
        <v>1450</v>
      </c>
    </row>
    <row r="6579" spans="1:13" x14ac:dyDescent="0.2">
      <c r="A6579" s="8">
        <v>41548</v>
      </c>
      <c r="B6579" s="4">
        <v>5</v>
      </c>
      <c r="C6579" s="4">
        <v>846</v>
      </c>
      <c r="D6579" s="4">
        <v>40</v>
      </c>
      <c r="E6579" s="4"/>
      <c r="F6579" s="4"/>
      <c r="G6579" s="4">
        <v>27</v>
      </c>
      <c r="H6579" s="4">
        <v>912</v>
      </c>
      <c r="I6579" s="4"/>
      <c r="J6579" s="4"/>
      <c r="K6579" s="4"/>
      <c r="L6579" s="4"/>
      <c r="M6579" s="4">
        <v>1475</v>
      </c>
    </row>
    <row r="6580" spans="1:13" x14ac:dyDescent="0.2">
      <c r="A6580" s="8">
        <v>41548</v>
      </c>
      <c r="B6580" s="4">
        <v>6</v>
      </c>
      <c r="C6580" s="4">
        <v>909</v>
      </c>
      <c r="D6580" s="4">
        <v>43</v>
      </c>
      <c r="E6580" s="4"/>
      <c r="F6580" s="4"/>
      <c r="G6580" s="4">
        <v>29</v>
      </c>
      <c r="H6580" s="4">
        <v>980</v>
      </c>
      <c r="I6580" s="4"/>
      <c r="J6580" s="4"/>
      <c r="K6580" s="4"/>
      <c r="L6580" s="4"/>
      <c r="M6580" s="4">
        <v>1579</v>
      </c>
    </row>
    <row r="6581" spans="1:13" x14ac:dyDescent="0.2">
      <c r="A6581" s="8">
        <v>41548</v>
      </c>
      <c r="B6581" s="4">
        <v>7</v>
      </c>
      <c r="C6581" s="4">
        <v>1034</v>
      </c>
      <c r="D6581" s="4">
        <v>48</v>
      </c>
      <c r="E6581" s="4"/>
      <c r="F6581" s="4"/>
      <c r="G6581" s="4">
        <v>28</v>
      </c>
      <c r="H6581" s="4">
        <v>1110</v>
      </c>
      <c r="I6581" s="4"/>
      <c r="J6581" s="4"/>
      <c r="K6581" s="4"/>
      <c r="L6581" s="4"/>
      <c r="M6581" s="4">
        <v>1759</v>
      </c>
    </row>
    <row r="6582" spans="1:13" x14ac:dyDescent="0.2">
      <c r="A6582" s="8">
        <v>41548</v>
      </c>
      <c r="B6582" s="4">
        <v>8</v>
      </c>
      <c r="C6582" s="4">
        <v>1071</v>
      </c>
      <c r="D6582" s="4">
        <v>50</v>
      </c>
      <c r="E6582" s="4"/>
      <c r="F6582" s="4"/>
      <c r="G6582" s="4">
        <v>29</v>
      </c>
      <c r="H6582" s="4">
        <v>1150</v>
      </c>
      <c r="I6582" s="4"/>
      <c r="J6582" s="4"/>
      <c r="K6582" s="4"/>
      <c r="L6582" s="4"/>
      <c r="M6582" s="4">
        <v>1812</v>
      </c>
    </row>
    <row r="6583" spans="1:13" x14ac:dyDescent="0.2">
      <c r="A6583" s="8">
        <v>41548</v>
      </c>
      <c r="B6583" s="4">
        <v>9</v>
      </c>
      <c r="C6583" s="4">
        <v>1079</v>
      </c>
      <c r="D6583" s="4">
        <v>51</v>
      </c>
      <c r="E6583" s="4"/>
      <c r="F6583" s="4"/>
      <c r="G6583" s="4">
        <v>35</v>
      </c>
      <c r="H6583" s="4">
        <v>1164</v>
      </c>
      <c r="I6583" s="4"/>
      <c r="J6583" s="4"/>
      <c r="K6583" s="4"/>
      <c r="L6583" s="4"/>
      <c r="M6583" s="4">
        <v>1842</v>
      </c>
    </row>
    <row r="6584" spans="1:13" x14ac:dyDescent="0.2">
      <c r="A6584" s="8">
        <v>41548</v>
      </c>
      <c r="B6584" s="4">
        <v>10</v>
      </c>
      <c r="C6584" s="4">
        <v>1102</v>
      </c>
      <c r="D6584" s="4">
        <v>52</v>
      </c>
      <c r="E6584" s="4"/>
      <c r="F6584" s="4"/>
      <c r="G6584" s="4">
        <v>39</v>
      </c>
      <c r="H6584" s="4">
        <v>1193</v>
      </c>
      <c r="I6584" s="4"/>
      <c r="J6584" s="4"/>
      <c r="K6584" s="4"/>
      <c r="L6584" s="4"/>
      <c r="M6584" s="4">
        <v>1884</v>
      </c>
    </row>
    <row r="6585" spans="1:13" x14ac:dyDescent="0.2">
      <c r="A6585" s="8">
        <v>41548</v>
      </c>
      <c r="B6585" s="4">
        <v>11</v>
      </c>
      <c r="C6585" s="4">
        <v>1134</v>
      </c>
      <c r="D6585" s="4">
        <v>53</v>
      </c>
      <c r="E6585" s="4"/>
      <c r="F6585" s="4"/>
      <c r="G6585" s="4">
        <v>39</v>
      </c>
      <c r="H6585" s="4">
        <v>1226</v>
      </c>
      <c r="I6585" s="4"/>
      <c r="J6585" s="4"/>
      <c r="K6585" s="4"/>
      <c r="L6585" s="4"/>
      <c r="M6585" s="4">
        <v>1936</v>
      </c>
    </row>
    <row r="6586" spans="1:13" x14ac:dyDescent="0.2">
      <c r="A6586" s="8">
        <v>41548</v>
      </c>
      <c r="B6586" s="4">
        <v>12</v>
      </c>
      <c r="C6586" s="4">
        <v>1165</v>
      </c>
      <c r="D6586" s="4">
        <v>55</v>
      </c>
      <c r="E6586" s="4"/>
      <c r="F6586" s="4"/>
      <c r="G6586" s="4">
        <v>38</v>
      </c>
      <c r="H6586" s="4">
        <v>1257</v>
      </c>
      <c r="I6586" s="4"/>
      <c r="J6586" s="4"/>
      <c r="K6586" s="4"/>
      <c r="L6586" s="4"/>
      <c r="M6586" s="4">
        <v>1974</v>
      </c>
    </row>
    <row r="6587" spans="1:13" x14ac:dyDescent="0.2">
      <c r="A6587" s="8">
        <v>41548</v>
      </c>
      <c r="B6587" s="4">
        <v>13</v>
      </c>
      <c r="C6587" s="4">
        <v>1197</v>
      </c>
      <c r="D6587" s="4">
        <v>56</v>
      </c>
      <c r="E6587" s="4"/>
      <c r="F6587" s="4"/>
      <c r="G6587" s="4">
        <v>41</v>
      </c>
      <c r="H6587" s="4">
        <v>1294</v>
      </c>
      <c r="I6587" s="4"/>
      <c r="J6587" s="4"/>
      <c r="K6587" s="4"/>
      <c r="L6587" s="4"/>
      <c r="M6587" s="4">
        <v>2028</v>
      </c>
    </row>
    <row r="6588" spans="1:13" x14ac:dyDescent="0.2">
      <c r="A6588" s="8">
        <v>41548</v>
      </c>
      <c r="B6588" s="4">
        <v>14</v>
      </c>
      <c r="C6588" s="4">
        <v>1220</v>
      </c>
      <c r="D6588" s="4">
        <v>57</v>
      </c>
      <c r="E6588" s="4"/>
      <c r="F6588" s="4"/>
      <c r="G6588" s="4">
        <v>41</v>
      </c>
      <c r="H6588" s="4">
        <v>1318</v>
      </c>
      <c r="I6588" s="4"/>
      <c r="J6588" s="4"/>
      <c r="K6588" s="4"/>
      <c r="L6588" s="4"/>
      <c r="M6588" s="4">
        <v>2061</v>
      </c>
    </row>
    <row r="6589" spans="1:13" x14ac:dyDescent="0.2">
      <c r="A6589" s="8">
        <v>41548</v>
      </c>
      <c r="B6589" s="4">
        <v>15</v>
      </c>
      <c r="C6589" s="4">
        <v>1237</v>
      </c>
      <c r="D6589" s="4">
        <v>58</v>
      </c>
      <c r="E6589" s="4"/>
      <c r="F6589" s="4"/>
      <c r="G6589" s="4">
        <v>38</v>
      </c>
      <c r="H6589" s="4">
        <v>1333</v>
      </c>
      <c r="I6589" s="4"/>
      <c r="J6589" s="4"/>
      <c r="K6589" s="4"/>
      <c r="L6589" s="4"/>
      <c r="M6589" s="4">
        <v>2089</v>
      </c>
    </row>
    <row r="6590" spans="1:13" x14ac:dyDescent="0.2">
      <c r="A6590" s="8">
        <v>41548</v>
      </c>
      <c r="B6590" s="4">
        <v>16</v>
      </c>
      <c r="C6590" s="4">
        <v>1255</v>
      </c>
      <c r="D6590" s="4">
        <v>59</v>
      </c>
      <c r="E6590" s="4"/>
      <c r="F6590" s="4"/>
      <c r="G6590" s="4">
        <v>41</v>
      </c>
      <c r="H6590" s="4">
        <v>1355</v>
      </c>
      <c r="I6590" s="4"/>
      <c r="J6590" s="4"/>
      <c r="K6590" s="4"/>
      <c r="L6590" s="4"/>
      <c r="M6590" s="4">
        <v>2124</v>
      </c>
    </row>
    <row r="6591" spans="1:13" x14ac:dyDescent="0.2">
      <c r="A6591" s="8">
        <v>41548</v>
      </c>
      <c r="B6591" s="4">
        <v>17</v>
      </c>
      <c r="C6591" s="4">
        <v>1271</v>
      </c>
      <c r="D6591" s="4">
        <v>60</v>
      </c>
      <c r="E6591" s="4"/>
      <c r="F6591" s="4"/>
      <c r="G6591" s="4">
        <v>37</v>
      </c>
      <c r="H6591" s="4">
        <v>1367</v>
      </c>
      <c r="I6591" s="4"/>
      <c r="J6591" s="4"/>
      <c r="K6591" s="4"/>
      <c r="L6591" s="4"/>
      <c r="M6591" s="4">
        <v>2128</v>
      </c>
    </row>
    <row r="6592" spans="1:13" x14ac:dyDescent="0.2">
      <c r="A6592" s="8">
        <v>41548</v>
      </c>
      <c r="B6592" s="4">
        <v>18</v>
      </c>
      <c r="C6592" s="4">
        <v>1271</v>
      </c>
      <c r="D6592" s="4">
        <v>59</v>
      </c>
      <c r="E6592" s="4"/>
      <c r="F6592" s="4"/>
      <c r="G6592" s="4">
        <v>35</v>
      </c>
      <c r="H6592" s="4">
        <v>1365</v>
      </c>
      <c r="I6592" s="4"/>
      <c r="J6592" s="4"/>
      <c r="K6592" s="4"/>
      <c r="L6592" s="4"/>
      <c r="M6592" s="4">
        <v>2127</v>
      </c>
    </row>
    <row r="6593" spans="1:13" x14ac:dyDescent="0.2">
      <c r="A6593" s="8">
        <v>41548</v>
      </c>
      <c r="B6593" s="4">
        <v>19</v>
      </c>
      <c r="C6593" s="4">
        <v>1253</v>
      </c>
      <c r="D6593" s="4">
        <v>58</v>
      </c>
      <c r="E6593" s="4"/>
      <c r="F6593" s="4"/>
      <c r="G6593" s="4">
        <v>30</v>
      </c>
      <c r="H6593" s="4">
        <v>1341</v>
      </c>
      <c r="I6593" s="4"/>
      <c r="J6593" s="4"/>
      <c r="K6593" s="4"/>
      <c r="L6593" s="4"/>
      <c r="M6593" s="4">
        <v>2103</v>
      </c>
    </row>
    <row r="6594" spans="1:13" x14ac:dyDescent="0.2">
      <c r="A6594" s="8">
        <v>41548</v>
      </c>
      <c r="B6594" s="4">
        <v>20</v>
      </c>
      <c r="C6594" s="4">
        <v>1318</v>
      </c>
      <c r="D6594" s="4">
        <v>61</v>
      </c>
      <c r="E6594" s="4"/>
      <c r="F6594" s="4"/>
      <c r="G6594" s="4">
        <v>29</v>
      </c>
      <c r="H6594" s="4">
        <v>1408</v>
      </c>
      <c r="I6594" s="4"/>
      <c r="J6594" s="4"/>
      <c r="K6594" s="4"/>
      <c r="L6594" s="4"/>
      <c r="M6594" s="4">
        <v>2194</v>
      </c>
    </row>
    <row r="6595" spans="1:13" x14ac:dyDescent="0.2">
      <c r="A6595" s="8">
        <v>41548</v>
      </c>
      <c r="B6595" s="4">
        <v>21</v>
      </c>
      <c r="C6595" s="4">
        <v>1277</v>
      </c>
      <c r="D6595" s="4">
        <v>59</v>
      </c>
      <c r="E6595" s="4"/>
      <c r="F6595" s="4"/>
      <c r="G6595" s="4">
        <v>29</v>
      </c>
      <c r="H6595" s="4">
        <v>1365</v>
      </c>
      <c r="I6595" s="4"/>
      <c r="J6595" s="4"/>
      <c r="K6595" s="4"/>
      <c r="L6595" s="4"/>
      <c r="M6595" s="4">
        <v>2133</v>
      </c>
    </row>
    <row r="6596" spans="1:13" x14ac:dyDescent="0.2">
      <c r="A6596" s="8">
        <v>41548</v>
      </c>
      <c r="B6596" s="4">
        <v>22</v>
      </c>
      <c r="C6596" s="4">
        <v>1198</v>
      </c>
      <c r="D6596" s="4">
        <v>56</v>
      </c>
      <c r="E6596" s="4"/>
      <c r="F6596" s="4"/>
      <c r="G6596" s="4">
        <v>29</v>
      </c>
      <c r="H6596" s="4">
        <v>1282</v>
      </c>
      <c r="I6596" s="4"/>
      <c r="J6596" s="4"/>
      <c r="K6596" s="4"/>
      <c r="L6596" s="4"/>
      <c r="M6596" s="4">
        <v>2003</v>
      </c>
    </row>
    <row r="6597" spans="1:13" x14ac:dyDescent="0.2">
      <c r="A6597" s="8">
        <v>41548</v>
      </c>
      <c r="B6597" s="4">
        <v>23</v>
      </c>
      <c r="C6597" s="4">
        <v>1082</v>
      </c>
      <c r="D6597" s="4">
        <v>51</v>
      </c>
      <c r="E6597" s="4"/>
      <c r="F6597" s="4"/>
      <c r="G6597" s="4">
        <v>28</v>
      </c>
      <c r="H6597" s="4">
        <v>1160</v>
      </c>
      <c r="I6597" s="4"/>
      <c r="J6597" s="4"/>
      <c r="K6597" s="4"/>
      <c r="L6597" s="4"/>
      <c r="M6597" s="4">
        <v>1818</v>
      </c>
    </row>
    <row r="6598" spans="1:13" x14ac:dyDescent="0.2">
      <c r="A6598" s="8">
        <v>41548</v>
      </c>
      <c r="B6598" s="4">
        <v>24</v>
      </c>
      <c r="C6598" s="4">
        <v>966</v>
      </c>
      <c r="D6598" s="4">
        <v>45</v>
      </c>
      <c r="E6598" s="4"/>
      <c r="F6598" s="4"/>
      <c r="G6598" s="4">
        <v>28</v>
      </c>
      <c r="H6598" s="4">
        <v>1039</v>
      </c>
      <c r="I6598" s="4"/>
      <c r="J6598" s="4"/>
      <c r="K6598" s="4"/>
      <c r="L6598" s="4"/>
      <c r="M6598" s="4">
        <v>1641</v>
      </c>
    </row>
    <row r="6599" spans="1:13" x14ac:dyDescent="0.2">
      <c r="A6599" s="8">
        <v>41549</v>
      </c>
      <c r="B6599" s="4">
        <v>1</v>
      </c>
      <c r="C6599" s="4">
        <v>892</v>
      </c>
      <c r="D6599" s="4">
        <v>42</v>
      </c>
      <c r="E6599" s="4"/>
      <c r="F6599" s="4"/>
      <c r="G6599" s="4">
        <v>28</v>
      </c>
      <c r="H6599" s="4">
        <v>961</v>
      </c>
      <c r="I6599" s="4"/>
      <c r="J6599" s="4"/>
      <c r="K6599" s="4"/>
      <c r="L6599" s="4"/>
      <c r="M6599" s="4">
        <v>1546</v>
      </c>
    </row>
    <row r="6600" spans="1:13" x14ac:dyDescent="0.2">
      <c r="A6600" s="8">
        <v>41549</v>
      </c>
      <c r="B6600" s="4">
        <v>2</v>
      </c>
      <c r="C6600" s="4">
        <v>846</v>
      </c>
      <c r="D6600" s="4">
        <v>40</v>
      </c>
      <c r="E6600" s="4"/>
      <c r="F6600" s="4"/>
      <c r="G6600" s="4">
        <v>28</v>
      </c>
      <c r="H6600" s="4">
        <v>913</v>
      </c>
      <c r="I6600" s="4"/>
      <c r="J6600" s="4"/>
      <c r="K6600" s="4"/>
      <c r="L6600" s="4"/>
      <c r="M6600" s="4">
        <v>1479</v>
      </c>
    </row>
    <row r="6601" spans="1:13" x14ac:dyDescent="0.2">
      <c r="A6601" s="8">
        <v>41549</v>
      </c>
      <c r="B6601" s="4">
        <v>3</v>
      </c>
      <c r="C6601" s="4">
        <v>822</v>
      </c>
      <c r="D6601" s="4">
        <v>39</v>
      </c>
      <c r="E6601" s="4"/>
      <c r="F6601" s="4"/>
      <c r="G6601" s="4">
        <v>28</v>
      </c>
      <c r="H6601" s="4">
        <v>888</v>
      </c>
      <c r="I6601" s="4"/>
      <c r="J6601" s="4"/>
      <c r="K6601" s="4"/>
      <c r="L6601" s="4"/>
      <c r="M6601" s="4">
        <v>1444</v>
      </c>
    </row>
    <row r="6602" spans="1:13" x14ac:dyDescent="0.2">
      <c r="A6602" s="8">
        <v>41549</v>
      </c>
      <c r="B6602" s="4">
        <v>4</v>
      </c>
      <c r="C6602" s="4">
        <v>814</v>
      </c>
      <c r="D6602" s="4">
        <v>38</v>
      </c>
      <c r="E6602" s="4"/>
      <c r="F6602" s="4"/>
      <c r="G6602" s="4">
        <v>28</v>
      </c>
      <c r="H6602" s="4">
        <v>880</v>
      </c>
      <c r="I6602" s="4"/>
      <c r="J6602" s="4"/>
      <c r="K6602" s="4"/>
      <c r="L6602" s="4"/>
      <c r="M6602" s="4">
        <v>1435</v>
      </c>
    </row>
    <row r="6603" spans="1:13" x14ac:dyDescent="0.2">
      <c r="A6603" s="8">
        <v>41549</v>
      </c>
      <c r="B6603" s="4">
        <v>5</v>
      </c>
      <c r="C6603" s="4">
        <v>835</v>
      </c>
      <c r="D6603" s="4">
        <v>39</v>
      </c>
      <c r="E6603" s="4"/>
      <c r="F6603" s="4"/>
      <c r="G6603" s="4">
        <v>27</v>
      </c>
      <c r="H6603" s="4">
        <v>901</v>
      </c>
      <c r="I6603" s="4"/>
      <c r="J6603" s="4"/>
      <c r="K6603" s="4"/>
      <c r="L6603" s="4"/>
      <c r="M6603" s="4">
        <v>1463</v>
      </c>
    </row>
    <row r="6604" spans="1:13" x14ac:dyDescent="0.2">
      <c r="A6604" s="8">
        <v>41549</v>
      </c>
      <c r="B6604" s="4">
        <v>6</v>
      </c>
      <c r="C6604" s="4">
        <v>908</v>
      </c>
      <c r="D6604" s="4">
        <v>43</v>
      </c>
      <c r="E6604" s="4"/>
      <c r="F6604" s="4"/>
      <c r="G6604" s="4">
        <v>28</v>
      </c>
      <c r="H6604" s="4">
        <v>978</v>
      </c>
      <c r="I6604" s="4"/>
      <c r="J6604" s="4"/>
      <c r="K6604" s="4"/>
      <c r="L6604" s="4"/>
      <c r="M6604" s="4">
        <v>1566</v>
      </c>
    </row>
    <row r="6605" spans="1:13" x14ac:dyDescent="0.2">
      <c r="A6605" s="8">
        <v>41549</v>
      </c>
      <c r="B6605" s="4">
        <v>7</v>
      </c>
      <c r="C6605" s="4">
        <v>1029</v>
      </c>
      <c r="D6605" s="4">
        <v>48</v>
      </c>
      <c r="E6605" s="4"/>
      <c r="F6605" s="4"/>
      <c r="G6605" s="4">
        <v>27</v>
      </c>
      <c r="H6605" s="4">
        <v>1104</v>
      </c>
      <c r="I6605" s="4"/>
      <c r="J6605" s="4"/>
      <c r="K6605" s="4"/>
      <c r="L6605" s="4"/>
      <c r="M6605" s="4">
        <v>1749</v>
      </c>
    </row>
    <row r="6606" spans="1:13" x14ac:dyDescent="0.2">
      <c r="A6606" s="8">
        <v>41549</v>
      </c>
      <c r="B6606" s="4">
        <v>8</v>
      </c>
      <c r="C6606" s="4">
        <v>1075</v>
      </c>
      <c r="D6606" s="4">
        <v>50</v>
      </c>
      <c r="E6606" s="4"/>
      <c r="F6606" s="4"/>
      <c r="G6606" s="4">
        <v>29</v>
      </c>
      <c r="H6606" s="4">
        <v>1154</v>
      </c>
      <c r="I6606" s="4"/>
      <c r="J6606" s="4"/>
      <c r="K6606" s="4"/>
      <c r="L6606" s="4"/>
      <c r="M6606" s="4">
        <v>1803</v>
      </c>
    </row>
    <row r="6607" spans="1:13" x14ac:dyDescent="0.2">
      <c r="A6607" s="8">
        <v>41549</v>
      </c>
      <c r="B6607" s="4">
        <v>9</v>
      </c>
      <c r="C6607" s="4">
        <v>1089</v>
      </c>
      <c r="D6607" s="4">
        <v>51</v>
      </c>
      <c r="E6607" s="4"/>
      <c r="F6607" s="4"/>
      <c r="G6607" s="4">
        <v>30</v>
      </c>
      <c r="H6607" s="4">
        <v>1169</v>
      </c>
      <c r="I6607" s="4"/>
      <c r="J6607" s="4"/>
      <c r="K6607" s="4"/>
      <c r="L6607" s="4"/>
      <c r="M6607" s="4">
        <v>1834</v>
      </c>
    </row>
    <row r="6608" spans="1:13" x14ac:dyDescent="0.2">
      <c r="A6608" s="8">
        <v>41549</v>
      </c>
      <c r="B6608" s="4">
        <v>10</v>
      </c>
      <c r="C6608" s="4">
        <v>1100</v>
      </c>
      <c r="D6608" s="4">
        <v>52</v>
      </c>
      <c r="E6608" s="4"/>
      <c r="F6608" s="4"/>
      <c r="G6608" s="4">
        <v>38</v>
      </c>
      <c r="H6608" s="4">
        <v>1189</v>
      </c>
      <c r="I6608" s="4"/>
      <c r="J6608" s="4"/>
      <c r="K6608" s="4"/>
      <c r="L6608" s="4"/>
      <c r="M6608" s="4">
        <v>1869</v>
      </c>
    </row>
    <row r="6609" spans="1:13" x14ac:dyDescent="0.2">
      <c r="A6609" s="8">
        <v>41549</v>
      </c>
      <c r="B6609" s="4">
        <v>11</v>
      </c>
      <c r="C6609" s="4">
        <v>1140</v>
      </c>
      <c r="D6609" s="4">
        <v>54</v>
      </c>
      <c r="E6609" s="4"/>
      <c r="F6609" s="4"/>
      <c r="G6609" s="4">
        <v>39</v>
      </c>
      <c r="H6609" s="4">
        <v>1232</v>
      </c>
      <c r="I6609" s="4"/>
      <c r="J6609" s="4"/>
      <c r="K6609" s="4"/>
      <c r="L6609" s="4"/>
      <c r="M6609" s="4">
        <v>1928</v>
      </c>
    </row>
    <row r="6610" spans="1:13" x14ac:dyDescent="0.2">
      <c r="A6610" s="8">
        <v>41549</v>
      </c>
      <c r="B6610" s="4">
        <v>12</v>
      </c>
      <c r="C6610" s="4">
        <v>1167</v>
      </c>
      <c r="D6610" s="4">
        <v>55</v>
      </c>
      <c r="E6610" s="4"/>
      <c r="F6610" s="4"/>
      <c r="G6610" s="4">
        <v>39</v>
      </c>
      <c r="H6610" s="4">
        <v>1260</v>
      </c>
      <c r="I6610" s="4"/>
      <c r="J6610" s="4"/>
      <c r="K6610" s="4"/>
      <c r="L6610" s="4"/>
      <c r="M6610" s="4">
        <v>1967</v>
      </c>
    </row>
    <row r="6611" spans="1:13" x14ac:dyDescent="0.2">
      <c r="A6611" s="8">
        <v>41549</v>
      </c>
      <c r="B6611" s="4">
        <v>13</v>
      </c>
      <c r="C6611" s="4">
        <v>1191</v>
      </c>
      <c r="D6611" s="4">
        <v>56</v>
      </c>
      <c r="E6611" s="4"/>
      <c r="F6611" s="4"/>
      <c r="G6611" s="4">
        <v>41</v>
      </c>
      <c r="H6611" s="4">
        <v>1288</v>
      </c>
      <c r="I6611" s="4"/>
      <c r="J6611" s="4"/>
      <c r="K6611" s="4"/>
      <c r="L6611" s="4"/>
      <c r="M6611" s="4">
        <v>2006</v>
      </c>
    </row>
    <row r="6612" spans="1:13" x14ac:dyDescent="0.2">
      <c r="A6612" s="8">
        <v>41549</v>
      </c>
      <c r="B6612" s="4">
        <v>14</v>
      </c>
      <c r="C6612" s="4">
        <v>1218</v>
      </c>
      <c r="D6612" s="4">
        <v>57</v>
      </c>
      <c r="E6612" s="4"/>
      <c r="F6612" s="4"/>
      <c r="G6612" s="4">
        <v>39</v>
      </c>
      <c r="H6612" s="4">
        <v>1314</v>
      </c>
      <c r="I6612" s="4"/>
      <c r="J6612" s="4"/>
      <c r="K6612" s="4"/>
      <c r="L6612" s="4"/>
      <c r="M6612" s="4">
        <v>2048</v>
      </c>
    </row>
    <row r="6613" spans="1:13" x14ac:dyDescent="0.2">
      <c r="A6613" s="8">
        <v>41549</v>
      </c>
      <c r="B6613" s="4">
        <v>15</v>
      </c>
      <c r="C6613" s="4">
        <v>1241</v>
      </c>
      <c r="D6613" s="4">
        <v>58</v>
      </c>
      <c r="E6613" s="4"/>
      <c r="F6613" s="4"/>
      <c r="G6613" s="4">
        <v>42</v>
      </c>
      <c r="H6613" s="4">
        <v>1341</v>
      </c>
      <c r="I6613" s="4"/>
      <c r="J6613" s="4"/>
      <c r="K6613" s="4"/>
      <c r="L6613" s="4"/>
      <c r="M6613" s="4">
        <v>2092</v>
      </c>
    </row>
    <row r="6614" spans="1:13" x14ac:dyDescent="0.2">
      <c r="A6614" s="8">
        <v>41549</v>
      </c>
      <c r="B6614" s="4">
        <v>16</v>
      </c>
      <c r="C6614" s="4">
        <v>1256</v>
      </c>
      <c r="D6614" s="4">
        <v>59</v>
      </c>
      <c r="E6614" s="4"/>
      <c r="F6614" s="4"/>
      <c r="G6614" s="4">
        <v>40</v>
      </c>
      <c r="H6614" s="4">
        <v>1355</v>
      </c>
      <c r="I6614" s="4"/>
      <c r="J6614" s="4"/>
      <c r="K6614" s="4"/>
      <c r="L6614" s="4"/>
      <c r="M6614" s="4">
        <v>2102</v>
      </c>
    </row>
    <row r="6615" spans="1:13" x14ac:dyDescent="0.2">
      <c r="A6615" s="8">
        <v>41549</v>
      </c>
      <c r="B6615" s="4">
        <v>17</v>
      </c>
      <c r="C6615" s="4">
        <v>1269</v>
      </c>
      <c r="D6615" s="4">
        <v>59</v>
      </c>
      <c r="E6615" s="4"/>
      <c r="F6615" s="4"/>
      <c r="G6615" s="4">
        <v>36</v>
      </c>
      <c r="H6615" s="4">
        <v>1364</v>
      </c>
      <c r="I6615" s="4"/>
      <c r="J6615" s="4"/>
      <c r="K6615" s="4"/>
      <c r="L6615" s="4"/>
      <c r="M6615" s="4">
        <v>2124</v>
      </c>
    </row>
    <row r="6616" spans="1:13" x14ac:dyDescent="0.2">
      <c r="A6616" s="8">
        <v>41549</v>
      </c>
      <c r="B6616" s="4">
        <v>18</v>
      </c>
      <c r="C6616" s="4">
        <v>1274</v>
      </c>
      <c r="D6616" s="4">
        <v>60</v>
      </c>
      <c r="E6616" s="4"/>
      <c r="F6616" s="4"/>
      <c r="G6616" s="4">
        <v>35</v>
      </c>
      <c r="H6616" s="4">
        <v>1368</v>
      </c>
      <c r="I6616" s="4"/>
      <c r="J6616" s="4"/>
      <c r="K6616" s="4"/>
      <c r="L6616" s="4"/>
      <c r="M6616" s="4">
        <v>2117</v>
      </c>
    </row>
    <row r="6617" spans="1:13" x14ac:dyDescent="0.2">
      <c r="A6617" s="8">
        <v>41549</v>
      </c>
      <c r="B6617" s="4">
        <v>19</v>
      </c>
      <c r="C6617" s="4">
        <v>1260</v>
      </c>
      <c r="D6617" s="4">
        <v>59</v>
      </c>
      <c r="E6617" s="4"/>
      <c r="F6617" s="4"/>
      <c r="G6617" s="4">
        <v>31</v>
      </c>
      <c r="H6617" s="4">
        <v>1349</v>
      </c>
      <c r="I6617" s="4"/>
      <c r="J6617" s="4"/>
      <c r="K6617" s="4"/>
      <c r="L6617" s="4"/>
      <c r="M6617" s="4">
        <v>2092</v>
      </c>
    </row>
    <row r="6618" spans="1:13" x14ac:dyDescent="0.2">
      <c r="A6618" s="8">
        <v>41549</v>
      </c>
      <c r="B6618" s="4">
        <v>20</v>
      </c>
      <c r="C6618" s="4">
        <v>1318</v>
      </c>
      <c r="D6618" s="4">
        <v>61</v>
      </c>
      <c r="E6618" s="4"/>
      <c r="F6618" s="4"/>
      <c r="G6618" s="4">
        <v>30</v>
      </c>
      <c r="H6618" s="4">
        <v>1409</v>
      </c>
      <c r="I6618" s="4"/>
      <c r="J6618" s="4"/>
      <c r="K6618" s="4"/>
      <c r="L6618" s="4"/>
      <c r="M6618" s="4">
        <v>2192</v>
      </c>
    </row>
    <row r="6619" spans="1:13" x14ac:dyDescent="0.2">
      <c r="A6619" s="8">
        <v>41549</v>
      </c>
      <c r="B6619" s="4">
        <v>21</v>
      </c>
      <c r="C6619" s="4">
        <v>1278</v>
      </c>
      <c r="D6619" s="4">
        <v>60</v>
      </c>
      <c r="E6619" s="4"/>
      <c r="F6619" s="4"/>
      <c r="G6619" s="4">
        <v>30</v>
      </c>
      <c r="H6619" s="4">
        <v>1367</v>
      </c>
      <c r="I6619" s="4"/>
      <c r="J6619" s="4"/>
      <c r="K6619" s="4"/>
      <c r="L6619" s="4"/>
      <c r="M6619" s="4">
        <v>2133</v>
      </c>
    </row>
    <row r="6620" spans="1:13" x14ac:dyDescent="0.2">
      <c r="A6620" s="8">
        <v>41549</v>
      </c>
      <c r="B6620" s="4">
        <v>22</v>
      </c>
      <c r="C6620" s="4">
        <v>1195</v>
      </c>
      <c r="D6620" s="4">
        <v>56</v>
      </c>
      <c r="E6620" s="4"/>
      <c r="F6620" s="4"/>
      <c r="G6620" s="4">
        <v>28</v>
      </c>
      <c r="H6620" s="4">
        <v>1278</v>
      </c>
      <c r="I6620" s="4"/>
      <c r="J6620" s="4"/>
      <c r="K6620" s="4"/>
      <c r="L6620" s="4"/>
      <c r="M6620" s="4">
        <v>1994</v>
      </c>
    </row>
    <row r="6621" spans="1:13" x14ac:dyDescent="0.2">
      <c r="A6621" s="8">
        <v>41549</v>
      </c>
      <c r="B6621" s="4">
        <v>23</v>
      </c>
      <c r="C6621" s="4">
        <v>1081</v>
      </c>
      <c r="D6621" s="4">
        <v>50</v>
      </c>
      <c r="E6621" s="4"/>
      <c r="F6621" s="4"/>
      <c r="G6621" s="4">
        <v>28</v>
      </c>
      <c r="H6621" s="4">
        <v>1159</v>
      </c>
      <c r="I6621" s="4"/>
      <c r="J6621" s="4"/>
      <c r="K6621" s="4"/>
      <c r="L6621" s="4"/>
      <c r="M6621" s="4">
        <v>1804</v>
      </c>
    </row>
    <row r="6622" spans="1:13" x14ac:dyDescent="0.2">
      <c r="A6622" s="8">
        <v>41549</v>
      </c>
      <c r="B6622" s="4">
        <v>24</v>
      </c>
      <c r="C6622" s="4">
        <v>967</v>
      </c>
      <c r="D6622" s="4">
        <v>45</v>
      </c>
      <c r="E6622" s="4"/>
      <c r="F6622" s="4"/>
      <c r="G6622" s="4">
        <v>27</v>
      </c>
      <c r="H6622" s="4">
        <v>1039</v>
      </c>
      <c r="I6622" s="4"/>
      <c r="J6622" s="4"/>
      <c r="K6622" s="4"/>
      <c r="L6622" s="4"/>
      <c r="M6622" s="4">
        <v>1642</v>
      </c>
    </row>
    <row r="6623" spans="1:13" x14ac:dyDescent="0.2">
      <c r="A6623" s="8">
        <v>41550</v>
      </c>
      <c r="B6623" s="4">
        <v>1</v>
      </c>
      <c r="C6623" s="4">
        <v>887</v>
      </c>
      <c r="D6623" s="4">
        <v>42</v>
      </c>
      <c r="E6623" s="4"/>
      <c r="F6623" s="4"/>
      <c r="G6623" s="4">
        <v>28</v>
      </c>
      <c r="H6623" s="4">
        <v>956</v>
      </c>
      <c r="I6623" s="4"/>
      <c r="J6623" s="4"/>
      <c r="K6623" s="4"/>
      <c r="L6623" s="4"/>
      <c r="M6623" s="4">
        <v>1522</v>
      </c>
    </row>
    <row r="6624" spans="1:13" x14ac:dyDescent="0.2">
      <c r="A6624" s="8">
        <v>41550</v>
      </c>
      <c r="B6624" s="4">
        <v>2</v>
      </c>
      <c r="C6624" s="4">
        <v>841</v>
      </c>
      <c r="D6624" s="4">
        <v>40</v>
      </c>
      <c r="E6624" s="4"/>
      <c r="F6624" s="4"/>
      <c r="G6624" s="4">
        <v>28</v>
      </c>
      <c r="H6624" s="4">
        <v>908</v>
      </c>
      <c r="I6624" s="4"/>
      <c r="J6624" s="4"/>
      <c r="K6624" s="4"/>
      <c r="L6624" s="4"/>
      <c r="M6624" s="4">
        <v>1456</v>
      </c>
    </row>
    <row r="6625" spans="1:13" x14ac:dyDescent="0.2">
      <c r="A6625" s="8">
        <v>41550</v>
      </c>
      <c r="B6625" s="4">
        <v>3</v>
      </c>
      <c r="C6625" s="4">
        <v>811</v>
      </c>
      <c r="D6625" s="4">
        <v>38</v>
      </c>
      <c r="E6625" s="4"/>
      <c r="F6625" s="4"/>
      <c r="G6625" s="4">
        <v>27</v>
      </c>
      <c r="H6625" s="4">
        <v>876</v>
      </c>
      <c r="I6625" s="4"/>
      <c r="J6625" s="4"/>
      <c r="K6625" s="4"/>
      <c r="L6625" s="4"/>
      <c r="M6625" s="4">
        <v>1419</v>
      </c>
    </row>
    <row r="6626" spans="1:13" x14ac:dyDescent="0.2">
      <c r="A6626" s="8">
        <v>41550</v>
      </c>
      <c r="B6626" s="4">
        <v>4</v>
      </c>
      <c r="C6626" s="4">
        <v>805</v>
      </c>
      <c r="D6626" s="4">
        <v>38</v>
      </c>
      <c r="E6626" s="4"/>
      <c r="F6626" s="4"/>
      <c r="G6626" s="4">
        <v>28</v>
      </c>
      <c r="H6626" s="4">
        <v>871</v>
      </c>
      <c r="I6626" s="4"/>
      <c r="J6626" s="4"/>
      <c r="K6626" s="4"/>
      <c r="L6626" s="4"/>
      <c r="M6626" s="4">
        <v>1407</v>
      </c>
    </row>
    <row r="6627" spans="1:13" x14ac:dyDescent="0.2">
      <c r="A6627" s="8">
        <v>41550</v>
      </c>
      <c r="B6627" s="4">
        <v>5</v>
      </c>
      <c r="C6627" s="4">
        <v>829</v>
      </c>
      <c r="D6627" s="4">
        <v>39</v>
      </c>
      <c r="E6627" s="4"/>
      <c r="F6627" s="4"/>
      <c r="G6627" s="4">
        <v>27</v>
      </c>
      <c r="H6627" s="4">
        <v>895</v>
      </c>
      <c r="I6627" s="4"/>
      <c r="J6627" s="4"/>
      <c r="K6627" s="4"/>
      <c r="L6627" s="4"/>
      <c r="M6627" s="4">
        <v>1436</v>
      </c>
    </row>
    <row r="6628" spans="1:13" x14ac:dyDescent="0.2">
      <c r="A6628" s="8">
        <v>41550</v>
      </c>
      <c r="B6628" s="4">
        <v>6</v>
      </c>
      <c r="C6628" s="4">
        <v>897</v>
      </c>
      <c r="D6628" s="4">
        <v>42</v>
      </c>
      <c r="E6628" s="4"/>
      <c r="F6628" s="4"/>
      <c r="G6628" s="4">
        <v>28</v>
      </c>
      <c r="H6628" s="4">
        <v>967</v>
      </c>
      <c r="I6628" s="4"/>
      <c r="J6628" s="4"/>
      <c r="K6628" s="4"/>
      <c r="L6628" s="4"/>
      <c r="M6628" s="4">
        <v>1541</v>
      </c>
    </row>
    <row r="6629" spans="1:13" x14ac:dyDescent="0.2">
      <c r="A6629" s="8">
        <v>41550</v>
      </c>
      <c r="B6629" s="4">
        <v>7</v>
      </c>
      <c r="C6629" s="4">
        <v>1024</v>
      </c>
      <c r="D6629" s="4">
        <v>48</v>
      </c>
      <c r="E6629" s="4"/>
      <c r="F6629" s="4"/>
      <c r="G6629" s="4">
        <v>27</v>
      </c>
      <c r="H6629" s="4">
        <v>1098</v>
      </c>
      <c r="I6629" s="4"/>
      <c r="J6629" s="4"/>
      <c r="K6629" s="4"/>
      <c r="L6629" s="4"/>
      <c r="M6629" s="4">
        <v>1731</v>
      </c>
    </row>
    <row r="6630" spans="1:13" x14ac:dyDescent="0.2">
      <c r="A6630" s="8">
        <v>41550</v>
      </c>
      <c r="B6630" s="4">
        <v>8</v>
      </c>
      <c r="C6630" s="4">
        <v>1060</v>
      </c>
      <c r="D6630" s="4">
        <v>50</v>
      </c>
      <c r="E6630" s="4"/>
      <c r="F6630" s="4"/>
      <c r="G6630" s="4">
        <v>30</v>
      </c>
      <c r="H6630" s="4">
        <v>1139</v>
      </c>
      <c r="I6630" s="4"/>
      <c r="J6630" s="4"/>
      <c r="K6630" s="4"/>
      <c r="L6630" s="4"/>
      <c r="M6630" s="4">
        <v>1782</v>
      </c>
    </row>
    <row r="6631" spans="1:13" x14ac:dyDescent="0.2">
      <c r="A6631" s="8">
        <v>41550</v>
      </c>
      <c r="B6631" s="4">
        <v>9</v>
      </c>
      <c r="C6631" s="4">
        <v>1068</v>
      </c>
      <c r="D6631" s="4">
        <v>50</v>
      </c>
      <c r="E6631" s="4"/>
      <c r="F6631" s="4"/>
      <c r="G6631" s="4">
        <v>34</v>
      </c>
      <c r="H6631" s="4">
        <v>1152</v>
      </c>
      <c r="I6631" s="4"/>
      <c r="J6631" s="4"/>
      <c r="K6631" s="4"/>
      <c r="L6631" s="4"/>
      <c r="M6631" s="4">
        <v>1812</v>
      </c>
    </row>
    <row r="6632" spans="1:13" x14ac:dyDescent="0.2">
      <c r="A6632" s="8">
        <v>41550</v>
      </c>
      <c r="B6632" s="4">
        <v>10</v>
      </c>
      <c r="C6632" s="4">
        <v>1103</v>
      </c>
      <c r="D6632" s="4">
        <v>52</v>
      </c>
      <c r="E6632" s="4"/>
      <c r="F6632" s="4"/>
      <c r="G6632" s="4">
        <v>38</v>
      </c>
      <c r="H6632" s="4">
        <v>1192</v>
      </c>
      <c r="I6632" s="4"/>
      <c r="J6632" s="4"/>
      <c r="K6632" s="4"/>
      <c r="L6632" s="4"/>
      <c r="M6632" s="4">
        <v>1860</v>
      </c>
    </row>
    <row r="6633" spans="1:13" x14ac:dyDescent="0.2">
      <c r="A6633" s="8">
        <v>41550</v>
      </c>
      <c r="B6633" s="4">
        <v>11</v>
      </c>
      <c r="C6633" s="4">
        <v>1122</v>
      </c>
      <c r="D6633" s="4">
        <v>53</v>
      </c>
      <c r="E6633" s="4"/>
      <c r="F6633" s="4"/>
      <c r="G6633" s="4">
        <v>40</v>
      </c>
      <c r="H6633" s="4">
        <v>1215</v>
      </c>
      <c r="I6633" s="4"/>
      <c r="J6633" s="4"/>
      <c r="K6633" s="4"/>
      <c r="L6633" s="4"/>
      <c r="M6633" s="4">
        <v>1895</v>
      </c>
    </row>
    <row r="6634" spans="1:13" x14ac:dyDescent="0.2">
      <c r="A6634" s="8">
        <v>41550</v>
      </c>
      <c r="B6634" s="4">
        <v>12</v>
      </c>
      <c r="C6634" s="4">
        <v>1137</v>
      </c>
      <c r="D6634" s="4">
        <v>54</v>
      </c>
      <c r="E6634" s="4"/>
      <c r="F6634" s="4"/>
      <c r="G6634" s="4">
        <v>39</v>
      </c>
      <c r="H6634" s="4">
        <v>1229</v>
      </c>
      <c r="I6634" s="4"/>
      <c r="J6634" s="4"/>
      <c r="K6634" s="4"/>
      <c r="L6634" s="4"/>
      <c r="M6634" s="4">
        <v>1914</v>
      </c>
    </row>
    <row r="6635" spans="1:13" x14ac:dyDescent="0.2">
      <c r="A6635" s="8">
        <v>41550</v>
      </c>
      <c r="B6635" s="4">
        <v>13</v>
      </c>
      <c r="C6635" s="4">
        <v>1142</v>
      </c>
      <c r="D6635" s="4">
        <v>54</v>
      </c>
      <c r="E6635" s="4"/>
      <c r="F6635" s="4"/>
      <c r="G6635" s="4">
        <v>37</v>
      </c>
      <c r="H6635" s="4">
        <v>1232</v>
      </c>
      <c r="I6635" s="4"/>
      <c r="J6635" s="4"/>
      <c r="K6635" s="4"/>
      <c r="L6635" s="4"/>
      <c r="M6635" s="4">
        <v>1928</v>
      </c>
    </row>
    <row r="6636" spans="1:13" x14ac:dyDescent="0.2">
      <c r="A6636" s="8">
        <v>41550</v>
      </c>
      <c r="B6636" s="4">
        <v>14</v>
      </c>
      <c r="C6636" s="4">
        <v>1149</v>
      </c>
      <c r="D6636" s="4">
        <v>54</v>
      </c>
      <c r="E6636" s="4"/>
      <c r="F6636" s="4"/>
      <c r="G6636" s="4">
        <v>44</v>
      </c>
      <c r="H6636" s="4">
        <v>1247</v>
      </c>
      <c r="I6636" s="4"/>
      <c r="J6636" s="4"/>
      <c r="K6636" s="4"/>
      <c r="L6636" s="4"/>
      <c r="M6636" s="4">
        <v>1944</v>
      </c>
    </row>
    <row r="6637" spans="1:13" x14ac:dyDescent="0.2">
      <c r="A6637" s="8">
        <v>41550</v>
      </c>
      <c r="B6637" s="4">
        <v>15</v>
      </c>
      <c r="C6637" s="4">
        <v>1155</v>
      </c>
      <c r="D6637" s="4">
        <v>54</v>
      </c>
      <c r="E6637" s="4"/>
      <c r="F6637" s="4"/>
      <c r="G6637" s="4">
        <v>38</v>
      </c>
      <c r="H6637" s="4">
        <v>1247</v>
      </c>
      <c r="I6637" s="4"/>
      <c r="J6637" s="4"/>
      <c r="K6637" s="4"/>
      <c r="L6637" s="4"/>
      <c r="M6637" s="4">
        <v>1948</v>
      </c>
    </row>
    <row r="6638" spans="1:13" x14ac:dyDescent="0.2">
      <c r="A6638" s="8">
        <v>41550</v>
      </c>
      <c r="B6638" s="4">
        <v>16</v>
      </c>
      <c r="C6638" s="4">
        <v>1156</v>
      </c>
      <c r="D6638" s="4">
        <v>54</v>
      </c>
      <c r="E6638" s="4"/>
      <c r="F6638" s="4"/>
      <c r="G6638" s="4">
        <v>40</v>
      </c>
      <c r="H6638" s="4">
        <v>1250</v>
      </c>
      <c r="I6638" s="4"/>
      <c r="J6638" s="4"/>
      <c r="K6638" s="4"/>
      <c r="L6638" s="4"/>
      <c r="M6638" s="4">
        <v>1950</v>
      </c>
    </row>
    <row r="6639" spans="1:13" x14ac:dyDescent="0.2">
      <c r="A6639" s="8">
        <v>41550</v>
      </c>
      <c r="B6639" s="4">
        <v>17</v>
      </c>
      <c r="C6639" s="4">
        <v>1167</v>
      </c>
      <c r="D6639" s="4">
        <v>55</v>
      </c>
      <c r="E6639" s="4"/>
      <c r="F6639" s="4"/>
      <c r="G6639" s="4">
        <v>37</v>
      </c>
      <c r="H6639" s="4">
        <v>1258</v>
      </c>
      <c r="I6639" s="4"/>
      <c r="J6639" s="4"/>
      <c r="K6639" s="4"/>
      <c r="L6639" s="4"/>
      <c r="M6639" s="4">
        <v>1961</v>
      </c>
    </row>
    <row r="6640" spans="1:13" x14ac:dyDescent="0.2">
      <c r="A6640" s="8">
        <v>41550</v>
      </c>
      <c r="B6640" s="4">
        <v>18</v>
      </c>
      <c r="C6640" s="4">
        <v>1170</v>
      </c>
      <c r="D6640" s="4">
        <v>55</v>
      </c>
      <c r="E6640" s="4"/>
      <c r="F6640" s="4"/>
      <c r="G6640" s="4">
        <v>35</v>
      </c>
      <c r="H6640" s="4">
        <v>1259</v>
      </c>
      <c r="I6640" s="4"/>
      <c r="J6640" s="4"/>
      <c r="K6640" s="4"/>
      <c r="L6640" s="4"/>
      <c r="M6640" s="4">
        <v>1966</v>
      </c>
    </row>
    <row r="6641" spans="1:13" x14ac:dyDescent="0.2">
      <c r="A6641" s="8">
        <v>41550</v>
      </c>
      <c r="B6641" s="4">
        <v>19</v>
      </c>
      <c r="C6641" s="4">
        <v>1178</v>
      </c>
      <c r="D6641" s="4">
        <v>55</v>
      </c>
      <c r="E6641" s="4"/>
      <c r="F6641" s="4"/>
      <c r="G6641" s="4">
        <v>29</v>
      </c>
      <c r="H6641" s="4">
        <v>1262</v>
      </c>
      <c r="I6641" s="4"/>
      <c r="J6641" s="4"/>
      <c r="K6641" s="4"/>
      <c r="L6641" s="4"/>
      <c r="M6641" s="4">
        <v>1964</v>
      </c>
    </row>
    <row r="6642" spans="1:13" x14ac:dyDescent="0.2">
      <c r="A6642" s="8">
        <v>41550</v>
      </c>
      <c r="B6642" s="4">
        <v>20</v>
      </c>
      <c r="C6642" s="4">
        <v>1259</v>
      </c>
      <c r="D6642" s="4">
        <v>59</v>
      </c>
      <c r="E6642" s="4"/>
      <c r="F6642" s="4"/>
      <c r="G6642" s="4">
        <v>29</v>
      </c>
      <c r="H6642" s="4">
        <v>1346</v>
      </c>
      <c r="I6642" s="4"/>
      <c r="J6642" s="4"/>
      <c r="K6642" s="4"/>
      <c r="L6642" s="4"/>
      <c r="M6642" s="4">
        <v>2095</v>
      </c>
    </row>
    <row r="6643" spans="1:13" x14ac:dyDescent="0.2">
      <c r="A6643" s="8">
        <v>41550</v>
      </c>
      <c r="B6643" s="4">
        <v>21</v>
      </c>
      <c r="C6643" s="4">
        <v>1239</v>
      </c>
      <c r="D6643" s="4">
        <v>58</v>
      </c>
      <c r="E6643" s="4"/>
      <c r="F6643" s="4"/>
      <c r="G6643" s="4">
        <v>29</v>
      </c>
      <c r="H6643" s="4">
        <v>1325</v>
      </c>
      <c r="I6643" s="4"/>
      <c r="J6643" s="4"/>
      <c r="K6643" s="4"/>
      <c r="L6643" s="4"/>
      <c r="M6643" s="4">
        <v>2055</v>
      </c>
    </row>
    <row r="6644" spans="1:13" x14ac:dyDescent="0.2">
      <c r="A6644" s="8">
        <v>41550</v>
      </c>
      <c r="B6644" s="4">
        <v>22</v>
      </c>
      <c r="C6644" s="4">
        <v>1166</v>
      </c>
      <c r="D6644" s="4">
        <v>54</v>
      </c>
      <c r="E6644" s="4"/>
      <c r="F6644" s="4"/>
      <c r="G6644" s="4">
        <v>29</v>
      </c>
      <c r="H6644" s="4">
        <v>1249</v>
      </c>
      <c r="I6644" s="4"/>
      <c r="J6644" s="4"/>
      <c r="K6644" s="4"/>
      <c r="L6644" s="4"/>
      <c r="M6644" s="4">
        <v>1946</v>
      </c>
    </row>
    <row r="6645" spans="1:13" x14ac:dyDescent="0.2">
      <c r="A6645" s="8">
        <v>41550</v>
      </c>
      <c r="B6645" s="4">
        <v>23</v>
      </c>
      <c r="C6645" s="4">
        <v>1062</v>
      </c>
      <c r="D6645" s="4">
        <v>50</v>
      </c>
      <c r="E6645" s="4"/>
      <c r="F6645" s="4"/>
      <c r="G6645" s="4">
        <v>28</v>
      </c>
      <c r="H6645" s="4">
        <v>1139</v>
      </c>
      <c r="I6645" s="4"/>
      <c r="J6645" s="4"/>
      <c r="K6645" s="4"/>
      <c r="L6645" s="4"/>
      <c r="M6645" s="4">
        <v>1765</v>
      </c>
    </row>
    <row r="6646" spans="1:13" x14ac:dyDescent="0.2">
      <c r="A6646" s="8">
        <v>41550</v>
      </c>
      <c r="B6646" s="4">
        <v>24</v>
      </c>
      <c r="C6646" s="4">
        <v>960</v>
      </c>
      <c r="D6646" s="4">
        <v>45</v>
      </c>
      <c r="E6646" s="4"/>
      <c r="F6646" s="4"/>
      <c r="G6646" s="4">
        <v>28</v>
      </c>
      <c r="H6646" s="4">
        <v>1033</v>
      </c>
      <c r="I6646" s="4"/>
      <c r="J6646" s="4"/>
      <c r="K6646" s="4"/>
      <c r="L6646" s="4"/>
      <c r="M6646" s="4">
        <v>1611</v>
      </c>
    </row>
    <row r="6647" spans="1:13" x14ac:dyDescent="0.2">
      <c r="A6647" s="8">
        <v>41551</v>
      </c>
      <c r="B6647" s="4">
        <v>1</v>
      </c>
      <c r="C6647" s="4">
        <v>889</v>
      </c>
      <c r="D6647" s="4">
        <v>42</v>
      </c>
      <c r="E6647" s="4"/>
      <c r="F6647" s="4"/>
      <c r="G6647" s="4">
        <v>28</v>
      </c>
      <c r="H6647" s="4">
        <v>958</v>
      </c>
      <c r="I6647" s="4"/>
      <c r="J6647" s="4"/>
      <c r="K6647" s="4"/>
      <c r="L6647" s="4"/>
      <c r="M6647" s="4">
        <v>1526</v>
      </c>
    </row>
    <row r="6648" spans="1:13" x14ac:dyDescent="0.2">
      <c r="A6648" s="8">
        <v>41551</v>
      </c>
      <c r="B6648" s="4">
        <v>2</v>
      </c>
      <c r="C6648" s="4">
        <v>847</v>
      </c>
      <c r="D6648" s="4">
        <v>40</v>
      </c>
      <c r="E6648" s="4"/>
      <c r="F6648" s="4"/>
      <c r="G6648" s="4">
        <v>27</v>
      </c>
      <c r="H6648" s="4">
        <v>913</v>
      </c>
      <c r="I6648" s="4"/>
      <c r="J6648" s="4"/>
      <c r="K6648" s="4"/>
      <c r="L6648" s="4"/>
      <c r="M6648" s="4">
        <v>1459</v>
      </c>
    </row>
    <row r="6649" spans="1:13" x14ac:dyDescent="0.2">
      <c r="A6649" s="8">
        <v>41551</v>
      </c>
      <c r="B6649" s="4">
        <v>3</v>
      </c>
      <c r="C6649" s="4">
        <v>821</v>
      </c>
      <c r="D6649" s="4">
        <v>39</v>
      </c>
      <c r="E6649" s="4"/>
      <c r="F6649" s="4"/>
      <c r="G6649" s="4">
        <v>27</v>
      </c>
      <c r="H6649" s="4">
        <v>886</v>
      </c>
      <c r="I6649" s="4"/>
      <c r="J6649" s="4"/>
      <c r="K6649" s="4"/>
      <c r="L6649" s="4"/>
      <c r="M6649" s="4">
        <v>1429</v>
      </c>
    </row>
    <row r="6650" spans="1:13" x14ac:dyDescent="0.2">
      <c r="A6650" s="8">
        <v>41551</v>
      </c>
      <c r="B6650" s="4">
        <v>4</v>
      </c>
      <c r="C6650" s="4">
        <v>813</v>
      </c>
      <c r="D6650" s="4">
        <v>38</v>
      </c>
      <c r="E6650" s="4"/>
      <c r="F6650" s="4"/>
      <c r="G6650" s="4">
        <v>27</v>
      </c>
      <c r="H6650" s="4">
        <v>878</v>
      </c>
      <c r="I6650" s="4"/>
      <c r="J6650" s="4"/>
      <c r="K6650" s="4"/>
      <c r="L6650" s="4"/>
      <c r="M6650" s="4">
        <v>1412</v>
      </c>
    </row>
    <row r="6651" spans="1:13" x14ac:dyDescent="0.2">
      <c r="A6651" s="8">
        <v>41551</v>
      </c>
      <c r="B6651" s="4">
        <v>5</v>
      </c>
      <c r="C6651" s="4">
        <v>834</v>
      </c>
      <c r="D6651" s="4">
        <v>39</v>
      </c>
      <c r="E6651" s="4"/>
      <c r="F6651" s="4"/>
      <c r="G6651" s="4">
        <v>28</v>
      </c>
      <c r="H6651" s="4">
        <v>901</v>
      </c>
      <c r="I6651" s="4"/>
      <c r="J6651" s="4"/>
      <c r="K6651" s="4"/>
      <c r="L6651" s="4"/>
      <c r="M6651" s="4">
        <v>1440</v>
      </c>
    </row>
    <row r="6652" spans="1:13" x14ac:dyDescent="0.2">
      <c r="A6652" s="8">
        <v>41551</v>
      </c>
      <c r="B6652" s="4">
        <v>6</v>
      </c>
      <c r="C6652" s="4">
        <v>911</v>
      </c>
      <c r="D6652" s="4">
        <v>43</v>
      </c>
      <c r="E6652" s="4"/>
      <c r="F6652" s="4"/>
      <c r="G6652" s="4">
        <v>28</v>
      </c>
      <c r="H6652" s="4">
        <v>981</v>
      </c>
      <c r="I6652" s="4"/>
      <c r="J6652" s="4"/>
      <c r="K6652" s="4"/>
      <c r="L6652" s="4"/>
      <c r="M6652" s="4">
        <v>1551</v>
      </c>
    </row>
    <row r="6653" spans="1:13" x14ac:dyDescent="0.2">
      <c r="A6653" s="8">
        <v>41551</v>
      </c>
      <c r="B6653" s="4">
        <v>7</v>
      </c>
      <c r="C6653" s="4">
        <v>1028</v>
      </c>
      <c r="D6653" s="4">
        <v>48</v>
      </c>
      <c r="E6653" s="4"/>
      <c r="F6653" s="4"/>
      <c r="G6653" s="4">
        <v>28</v>
      </c>
      <c r="H6653" s="4">
        <v>1104</v>
      </c>
      <c r="I6653" s="4"/>
      <c r="J6653" s="4"/>
      <c r="K6653" s="4"/>
      <c r="L6653" s="4"/>
      <c r="M6653" s="4">
        <v>1730</v>
      </c>
    </row>
    <row r="6654" spans="1:13" x14ac:dyDescent="0.2">
      <c r="A6654" s="8">
        <v>41551</v>
      </c>
      <c r="B6654" s="4">
        <v>8</v>
      </c>
      <c r="C6654" s="4">
        <v>1072</v>
      </c>
      <c r="D6654" s="4">
        <v>50</v>
      </c>
      <c r="E6654" s="4"/>
      <c r="F6654" s="4"/>
      <c r="G6654" s="4">
        <v>30</v>
      </c>
      <c r="H6654" s="4">
        <v>1152</v>
      </c>
      <c r="I6654" s="4"/>
      <c r="J6654" s="4"/>
      <c r="K6654" s="4"/>
      <c r="L6654" s="4"/>
      <c r="M6654" s="4">
        <v>1797</v>
      </c>
    </row>
    <row r="6655" spans="1:13" x14ac:dyDescent="0.2">
      <c r="A6655" s="8">
        <v>41551</v>
      </c>
      <c r="B6655" s="4">
        <v>9</v>
      </c>
      <c r="C6655" s="4">
        <v>1073</v>
      </c>
      <c r="D6655" s="4">
        <v>50</v>
      </c>
      <c r="E6655" s="4"/>
      <c r="F6655" s="4"/>
      <c r="G6655" s="4">
        <v>33</v>
      </c>
      <c r="H6655" s="4">
        <v>1156</v>
      </c>
      <c r="I6655" s="4"/>
      <c r="J6655" s="4"/>
      <c r="K6655" s="4"/>
      <c r="L6655" s="4"/>
      <c r="M6655" s="4">
        <v>1810</v>
      </c>
    </row>
    <row r="6656" spans="1:13" x14ac:dyDescent="0.2">
      <c r="A6656" s="8">
        <v>41551</v>
      </c>
      <c r="B6656" s="4">
        <v>10</v>
      </c>
      <c r="C6656" s="4">
        <v>1112</v>
      </c>
      <c r="D6656" s="4">
        <v>52</v>
      </c>
      <c r="E6656" s="4"/>
      <c r="F6656" s="4"/>
      <c r="G6656" s="4">
        <v>37</v>
      </c>
      <c r="H6656" s="4">
        <v>1201</v>
      </c>
      <c r="I6656" s="4"/>
      <c r="J6656" s="4"/>
      <c r="K6656" s="4"/>
      <c r="L6656" s="4"/>
      <c r="M6656" s="4">
        <v>1866</v>
      </c>
    </row>
    <row r="6657" spans="1:13" x14ac:dyDescent="0.2">
      <c r="A6657" s="8">
        <v>41551</v>
      </c>
      <c r="B6657" s="4">
        <v>11</v>
      </c>
      <c r="C6657" s="4">
        <v>1146</v>
      </c>
      <c r="D6657" s="4">
        <v>54</v>
      </c>
      <c r="E6657" s="4"/>
      <c r="F6657" s="4"/>
      <c r="G6657" s="4">
        <v>41</v>
      </c>
      <c r="H6657" s="4">
        <v>1241</v>
      </c>
      <c r="I6657" s="4"/>
      <c r="J6657" s="4"/>
      <c r="K6657" s="4"/>
      <c r="L6657" s="4"/>
      <c r="M6657" s="4">
        <v>1921</v>
      </c>
    </row>
    <row r="6658" spans="1:13" x14ac:dyDescent="0.2">
      <c r="A6658" s="8">
        <v>41551</v>
      </c>
      <c r="B6658" s="4">
        <v>12</v>
      </c>
      <c r="C6658" s="4">
        <v>1176</v>
      </c>
      <c r="D6658" s="4">
        <v>55</v>
      </c>
      <c r="E6658" s="4"/>
      <c r="F6658" s="4"/>
      <c r="G6658" s="4">
        <v>37</v>
      </c>
      <c r="H6658" s="4">
        <v>1268</v>
      </c>
      <c r="I6658" s="4"/>
      <c r="J6658" s="4"/>
      <c r="K6658" s="4"/>
      <c r="L6658" s="4"/>
      <c r="M6658" s="4">
        <v>1966</v>
      </c>
    </row>
    <row r="6659" spans="1:13" x14ac:dyDescent="0.2">
      <c r="A6659" s="8">
        <v>41551</v>
      </c>
      <c r="B6659" s="4">
        <v>13</v>
      </c>
      <c r="C6659" s="4">
        <v>1195</v>
      </c>
      <c r="D6659" s="4">
        <v>56</v>
      </c>
      <c r="E6659" s="4"/>
      <c r="F6659" s="4"/>
      <c r="G6659" s="4">
        <v>41</v>
      </c>
      <c r="H6659" s="4">
        <v>1292</v>
      </c>
      <c r="I6659" s="4"/>
      <c r="J6659" s="4"/>
      <c r="K6659" s="4"/>
      <c r="L6659" s="4"/>
      <c r="M6659" s="4">
        <v>1991</v>
      </c>
    </row>
    <row r="6660" spans="1:13" x14ac:dyDescent="0.2">
      <c r="A6660" s="8">
        <v>41551</v>
      </c>
      <c r="B6660" s="4">
        <v>14</v>
      </c>
      <c r="C6660" s="4">
        <v>1218</v>
      </c>
      <c r="D6660" s="4">
        <v>57</v>
      </c>
      <c r="E6660" s="4"/>
      <c r="F6660" s="4"/>
      <c r="G6660" s="4">
        <v>41</v>
      </c>
      <c r="H6660" s="4">
        <v>1316</v>
      </c>
      <c r="I6660" s="4"/>
      <c r="J6660" s="4"/>
      <c r="K6660" s="4"/>
      <c r="L6660" s="4"/>
      <c r="M6660" s="4">
        <v>2027</v>
      </c>
    </row>
    <row r="6661" spans="1:13" x14ac:dyDescent="0.2">
      <c r="A6661" s="8">
        <v>41551</v>
      </c>
      <c r="B6661" s="4">
        <v>15</v>
      </c>
      <c r="C6661" s="4">
        <v>1230</v>
      </c>
      <c r="D6661" s="4">
        <v>58</v>
      </c>
      <c r="E6661" s="4"/>
      <c r="F6661" s="4"/>
      <c r="G6661" s="4">
        <v>40</v>
      </c>
      <c r="H6661" s="4">
        <v>1327</v>
      </c>
      <c r="I6661" s="4"/>
      <c r="J6661" s="4"/>
      <c r="K6661" s="4"/>
      <c r="L6661" s="4"/>
      <c r="M6661" s="4">
        <v>2042</v>
      </c>
    </row>
    <row r="6662" spans="1:13" x14ac:dyDescent="0.2">
      <c r="A6662" s="8">
        <v>41551</v>
      </c>
      <c r="B6662" s="4">
        <v>16</v>
      </c>
      <c r="C6662" s="4">
        <v>1230</v>
      </c>
      <c r="D6662" s="4">
        <v>58</v>
      </c>
      <c r="E6662" s="4"/>
      <c r="F6662" s="4"/>
      <c r="G6662" s="4">
        <v>37</v>
      </c>
      <c r="H6662" s="4">
        <v>1324</v>
      </c>
      <c r="I6662" s="4"/>
      <c r="J6662" s="4"/>
      <c r="K6662" s="4"/>
      <c r="L6662" s="4"/>
      <c r="M6662" s="4">
        <v>2045</v>
      </c>
    </row>
    <row r="6663" spans="1:13" x14ac:dyDescent="0.2">
      <c r="A6663" s="8">
        <v>41551</v>
      </c>
      <c r="B6663" s="4">
        <v>17</v>
      </c>
      <c r="C6663" s="4">
        <v>1256</v>
      </c>
      <c r="D6663" s="4">
        <v>59</v>
      </c>
      <c r="E6663" s="4"/>
      <c r="F6663" s="4"/>
      <c r="G6663" s="4">
        <v>40</v>
      </c>
      <c r="H6663" s="4">
        <v>1355</v>
      </c>
      <c r="I6663" s="4"/>
      <c r="J6663" s="4"/>
      <c r="K6663" s="4"/>
      <c r="L6663" s="4"/>
      <c r="M6663" s="4">
        <v>2073</v>
      </c>
    </row>
    <row r="6664" spans="1:13" x14ac:dyDescent="0.2">
      <c r="A6664" s="8">
        <v>41551</v>
      </c>
      <c r="B6664" s="4">
        <v>18</v>
      </c>
      <c r="C6664" s="4">
        <v>1231</v>
      </c>
      <c r="D6664" s="4">
        <v>58</v>
      </c>
      <c r="E6664" s="4"/>
      <c r="F6664" s="4"/>
      <c r="G6664" s="4">
        <v>36</v>
      </c>
      <c r="H6664" s="4">
        <v>1324</v>
      </c>
      <c r="I6664" s="4"/>
      <c r="J6664" s="4"/>
      <c r="K6664" s="4"/>
      <c r="L6664" s="4"/>
      <c r="M6664" s="4">
        <v>2041</v>
      </c>
    </row>
    <row r="6665" spans="1:13" x14ac:dyDescent="0.2">
      <c r="A6665" s="8">
        <v>41551</v>
      </c>
      <c r="B6665" s="4">
        <v>19</v>
      </c>
      <c r="C6665" s="4">
        <v>1220</v>
      </c>
      <c r="D6665" s="4">
        <v>57</v>
      </c>
      <c r="E6665" s="4"/>
      <c r="F6665" s="4"/>
      <c r="G6665" s="4">
        <v>30</v>
      </c>
      <c r="H6665" s="4">
        <v>1306</v>
      </c>
      <c r="I6665" s="4"/>
      <c r="J6665" s="4"/>
      <c r="K6665" s="4"/>
      <c r="L6665" s="4"/>
      <c r="M6665" s="4">
        <v>2017</v>
      </c>
    </row>
    <row r="6666" spans="1:13" x14ac:dyDescent="0.2">
      <c r="A6666" s="8">
        <v>41551</v>
      </c>
      <c r="B6666" s="4">
        <v>20</v>
      </c>
      <c r="C6666" s="4">
        <v>1268</v>
      </c>
      <c r="D6666" s="4">
        <v>59</v>
      </c>
      <c r="E6666" s="4"/>
      <c r="F6666" s="4"/>
      <c r="G6666" s="4">
        <v>30</v>
      </c>
      <c r="H6666" s="4">
        <v>1357</v>
      </c>
      <c r="I6666" s="4"/>
      <c r="J6666" s="4"/>
      <c r="K6666" s="4"/>
      <c r="L6666" s="4"/>
      <c r="M6666" s="4">
        <v>2089</v>
      </c>
    </row>
    <row r="6667" spans="1:13" x14ac:dyDescent="0.2">
      <c r="A6667" s="8">
        <v>41551</v>
      </c>
      <c r="B6667" s="4">
        <v>21</v>
      </c>
      <c r="C6667" s="4">
        <v>1233</v>
      </c>
      <c r="D6667" s="4">
        <v>57</v>
      </c>
      <c r="E6667" s="4"/>
      <c r="F6667" s="4"/>
      <c r="G6667" s="4">
        <v>29</v>
      </c>
      <c r="H6667" s="4">
        <v>1319</v>
      </c>
      <c r="I6667" s="4"/>
      <c r="J6667" s="4"/>
      <c r="K6667" s="4"/>
      <c r="L6667" s="4"/>
      <c r="M6667" s="4">
        <v>2028</v>
      </c>
    </row>
    <row r="6668" spans="1:13" x14ac:dyDescent="0.2">
      <c r="A6668" s="8">
        <v>41551</v>
      </c>
      <c r="B6668" s="4">
        <v>22</v>
      </c>
      <c r="C6668" s="4">
        <v>1166</v>
      </c>
      <c r="D6668" s="4">
        <v>54</v>
      </c>
      <c r="E6668" s="4"/>
      <c r="F6668" s="4"/>
      <c r="G6668" s="4">
        <v>28</v>
      </c>
      <c r="H6668" s="4">
        <v>1248</v>
      </c>
      <c r="I6668" s="4"/>
      <c r="J6668" s="4"/>
      <c r="K6668" s="4"/>
      <c r="L6668" s="4"/>
      <c r="M6668" s="4">
        <v>1934</v>
      </c>
    </row>
    <row r="6669" spans="1:13" x14ac:dyDescent="0.2">
      <c r="A6669" s="8">
        <v>41551</v>
      </c>
      <c r="B6669" s="4">
        <v>23</v>
      </c>
      <c r="C6669" s="4">
        <v>1070</v>
      </c>
      <c r="D6669" s="4">
        <v>50</v>
      </c>
      <c r="E6669" s="4"/>
      <c r="F6669" s="4"/>
      <c r="G6669" s="4">
        <v>28</v>
      </c>
      <c r="H6669" s="4">
        <v>1148</v>
      </c>
      <c r="I6669" s="4"/>
      <c r="J6669" s="4"/>
      <c r="K6669" s="4"/>
      <c r="L6669" s="4"/>
      <c r="M6669" s="4">
        <v>1780</v>
      </c>
    </row>
    <row r="6670" spans="1:13" x14ac:dyDescent="0.2">
      <c r="A6670" s="8">
        <v>41551</v>
      </c>
      <c r="B6670" s="4">
        <v>24</v>
      </c>
      <c r="C6670" s="4">
        <v>975</v>
      </c>
      <c r="D6670" s="4">
        <v>46</v>
      </c>
      <c r="E6670" s="4"/>
      <c r="F6670" s="4"/>
      <c r="G6670" s="4">
        <v>28</v>
      </c>
      <c r="H6670" s="4">
        <v>1048</v>
      </c>
      <c r="I6670" s="4"/>
      <c r="J6670" s="4"/>
      <c r="K6670" s="4"/>
      <c r="L6670" s="4"/>
      <c r="M6670" s="4">
        <v>1632</v>
      </c>
    </row>
    <row r="6671" spans="1:13" x14ac:dyDescent="0.2">
      <c r="A6671" s="8">
        <v>41552</v>
      </c>
      <c r="B6671" s="4">
        <v>1</v>
      </c>
      <c r="C6671" s="4">
        <v>901</v>
      </c>
      <c r="D6671" s="4">
        <v>42</v>
      </c>
      <c r="E6671" s="4"/>
      <c r="F6671" s="4"/>
      <c r="G6671" s="4">
        <v>27</v>
      </c>
      <c r="H6671" s="4">
        <v>970</v>
      </c>
      <c r="I6671" s="4"/>
      <c r="J6671" s="4"/>
      <c r="K6671" s="4"/>
      <c r="L6671" s="4"/>
      <c r="M6671" s="4">
        <v>1533</v>
      </c>
    </row>
    <row r="6672" spans="1:13" x14ac:dyDescent="0.2">
      <c r="A6672" s="8">
        <v>41552</v>
      </c>
      <c r="B6672" s="4">
        <v>2</v>
      </c>
      <c r="C6672" s="4">
        <v>845</v>
      </c>
      <c r="D6672" s="4">
        <v>40</v>
      </c>
      <c r="E6672" s="4"/>
      <c r="F6672" s="4"/>
      <c r="G6672" s="4">
        <v>28</v>
      </c>
      <c r="H6672" s="4">
        <v>912</v>
      </c>
      <c r="I6672" s="4"/>
      <c r="J6672" s="4"/>
      <c r="K6672" s="4"/>
      <c r="L6672" s="4"/>
      <c r="M6672" s="4">
        <v>1453</v>
      </c>
    </row>
    <row r="6673" spans="1:13" x14ac:dyDescent="0.2">
      <c r="A6673" s="8">
        <v>41552</v>
      </c>
      <c r="B6673" s="4">
        <v>3</v>
      </c>
      <c r="C6673" s="4">
        <v>811</v>
      </c>
      <c r="D6673" s="4">
        <v>38</v>
      </c>
      <c r="E6673" s="4"/>
      <c r="F6673" s="4"/>
      <c r="G6673" s="4">
        <v>26</v>
      </c>
      <c r="H6673" s="4">
        <v>875</v>
      </c>
      <c r="I6673" s="4"/>
      <c r="J6673" s="4"/>
      <c r="K6673" s="4"/>
      <c r="L6673" s="4"/>
      <c r="M6673" s="4">
        <v>1406</v>
      </c>
    </row>
    <row r="6674" spans="1:13" x14ac:dyDescent="0.2">
      <c r="A6674" s="8">
        <v>41552</v>
      </c>
      <c r="B6674" s="4">
        <v>4</v>
      </c>
      <c r="C6674" s="4">
        <v>798</v>
      </c>
      <c r="D6674" s="4">
        <v>38</v>
      </c>
      <c r="E6674" s="4"/>
      <c r="F6674" s="4"/>
      <c r="G6674" s="4">
        <v>28</v>
      </c>
      <c r="H6674" s="4">
        <v>863</v>
      </c>
      <c r="I6674" s="4"/>
      <c r="J6674" s="4"/>
      <c r="K6674" s="4"/>
      <c r="L6674" s="4"/>
      <c r="M6674" s="4">
        <v>1382</v>
      </c>
    </row>
    <row r="6675" spans="1:13" x14ac:dyDescent="0.2">
      <c r="A6675" s="8">
        <v>41552</v>
      </c>
      <c r="B6675" s="4">
        <v>5</v>
      </c>
      <c r="C6675" s="4">
        <v>806</v>
      </c>
      <c r="D6675" s="4">
        <v>38</v>
      </c>
      <c r="E6675" s="4"/>
      <c r="F6675" s="4"/>
      <c r="G6675" s="4">
        <v>27</v>
      </c>
      <c r="H6675" s="4">
        <v>871</v>
      </c>
      <c r="I6675" s="4"/>
      <c r="J6675" s="4"/>
      <c r="K6675" s="4"/>
      <c r="L6675" s="4"/>
      <c r="M6675" s="4">
        <v>1392</v>
      </c>
    </row>
    <row r="6676" spans="1:13" x14ac:dyDescent="0.2">
      <c r="A6676" s="8">
        <v>41552</v>
      </c>
      <c r="B6676" s="4">
        <v>6</v>
      </c>
      <c r="C6676" s="4">
        <v>824</v>
      </c>
      <c r="D6676" s="4">
        <v>39</v>
      </c>
      <c r="E6676" s="4"/>
      <c r="F6676" s="4"/>
      <c r="G6676" s="4">
        <v>28</v>
      </c>
      <c r="H6676" s="4">
        <v>890</v>
      </c>
      <c r="I6676" s="4"/>
      <c r="J6676" s="4"/>
      <c r="K6676" s="4"/>
      <c r="L6676" s="4"/>
      <c r="M6676" s="4">
        <v>1425</v>
      </c>
    </row>
    <row r="6677" spans="1:13" x14ac:dyDescent="0.2">
      <c r="A6677" s="8">
        <v>41552</v>
      </c>
      <c r="B6677" s="4">
        <v>7</v>
      </c>
      <c r="C6677" s="4">
        <v>868</v>
      </c>
      <c r="D6677" s="4">
        <v>41</v>
      </c>
      <c r="E6677" s="4"/>
      <c r="F6677" s="4"/>
      <c r="G6677" s="4">
        <v>28</v>
      </c>
      <c r="H6677" s="4">
        <v>936</v>
      </c>
      <c r="I6677" s="4"/>
      <c r="J6677" s="4"/>
      <c r="K6677" s="4"/>
      <c r="L6677" s="4"/>
      <c r="M6677" s="4">
        <v>1491</v>
      </c>
    </row>
    <row r="6678" spans="1:13" x14ac:dyDescent="0.2">
      <c r="A6678" s="8">
        <v>41552</v>
      </c>
      <c r="B6678" s="4">
        <v>8</v>
      </c>
      <c r="C6678" s="4">
        <v>889</v>
      </c>
      <c r="D6678" s="4">
        <v>42</v>
      </c>
      <c r="E6678" s="4"/>
      <c r="F6678" s="4"/>
      <c r="G6678" s="4">
        <v>28</v>
      </c>
      <c r="H6678" s="4">
        <v>958</v>
      </c>
      <c r="I6678" s="4"/>
      <c r="J6678" s="4"/>
      <c r="K6678" s="4"/>
      <c r="L6678" s="4"/>
      <c r="M6678" s="4">
        <v>1514</v>
      </c>
    </row>
    <row r="6679" spans="1:13" x14ac:dyDescent="0.2">
      <c r="A6679" s="8">
        <v>41552</v>
      </c>
      <c r="B6679" s="4">
        <v>9</v>
      </c>
      <c r="C6679" s="4">
        <v>932</v>
      </c>
      <c r="D6679" s="4">
        <v>44</v>
      </c>
      <c r="E6679" s="4"/>
      <c r="F6679" s="4"/>
      <c r="G6679" s="4">
        <v>34</v>
      </c>
      <c r="H6679" s="4">
        <v>1010</v>
      </c>
      <c r="I6679" s="4"/>
      <c r="J6679" s="4"/>
      <c r="K6679" s="4"/>
      <c r="L6679" s="4"/>
      <c r="M6679" s="4">
        <v>1600</v>
      </c>
    </row>
    <row r="6680" spans="1:13" x14ac:dyDescent="0.2">
      <c r="A6680" s="8">
        <v>41552</v>
      </c>
      <c r="B6680" s="4">
        <v>10</v>
      </c>
      <c r="C6680" s="4">
        <v>984</v>
      </c>
      <c r="D6680" s="4">
        <v>46</v>
      </c>
      <c r="E6680" s="4"/>
      <c r="F6680" s="4"/>
      <c r="G6680" s="4">
        <v>33</v>
      </c>
      <c r="H6680" s="4">
        <v>1063</v>
      </c>
      <c r="I6680" s="4"/>
      <c r="J6680" s="4"/>
      <c r="K6680" s="4"/>
      <c r="L6680" s="4"/>
      <c r="M6680" s="4">
        <v>1672</v>
      </c>
    </row>
    <row r="6681" spans="1:13" x14ac:dyDescent="0.2">
      <c r="A6681" s="8">
        <v>41552</v>
      </c>
      <c r="B6681" s="4">
        <v>11</v>
      </c>
      <c r="C6681" s="4">
        <v>1016</v>
      </c>
      <c r="D6681" s="4">
        <v>48</v>
      </c>
      <c r="E6681" s="4"/>
      <c r="F6681" s="4"/>
      <c r="G6681" s="4">
        <v>36</v>
      </c>
      <c r="H6681" s="4">
        <v>1099</v>
      </c>
      <c r="I6681" s="4"/>
      <c r="J6681" s="4"/>
      <c r="K6681" s="4"/>
      <c r="L6681" s="4"/>
      <c r="M6681" s="4">
        <v>1727</v>
      </c>
    </row>
    <row r="6682" spans="1:13" x14ac:dyDescent="0.2">
      <c r="A6682" s="8">
        <v>41552</v>
      </c>
      <c r="B6682" s="4">
        <v>12</v>
      </c>
      <c r="C6682" s="4">
        <v>1035</v>
      </c>
      <c r="D6682" s="4">
        <v>49</v>
      </c>
      <c r="E6682" s="4"/>
      <c r="F6682" s="4"/>
      <c r="G6682" s="4">
        <v>37</v>
      </c>
      <c r="H6682" s="4">
        <v>1120</v>
      </c>
      <c r="I6682" s="4"/>
      <c r="J6682" s="4"/>
      <c r="K6682" s="4"/>
      <c r="L6682" s="4"/>
      <c r="M6682" s="4">
        <v>1752</v>
      </c>
    </row>
    <row r="6683" spans="1:13" x14ac:dyDescent="0.2">
      <c r="A6683" s="8">
        <v>41552</v>
      </c>
      <c r="B6683" s="4">
        <v>13</v>
      </c>
      <c r="C6683" s="4">
        <v>1047</v>
      </c>
      <c r="D6683" s="4">
        <v>50</v>
      </c>
      <c r="E6683" s="4"/>
      <c r="F6683" s="4"/>
      <c r="G6683" s="4">
        <v>41</v>
      </c>
      <c r="H6683" s="4">
        <v>1137</v>
      </c>
      <c r="I6683" s="4"/>
      <c r="J6683" s="4"/>
      <c r="K6683" s="4"/>
      <c r="L6683" s="4"/>
      <c r="M6683" s="4">
        <v>1782</v>
      </c>
    </row>
    <row r="6684" spans="1:13" x14ac:dyDescent="0.2">
      <c r="A6684" s="8">
        <v>41552</v>
      </c>
      <c r="B6684" s="4">
        <v>14</v>
      </c>
      <c r="C6684" s="4">
        <v>1053</v>
      </c>
      <c r="D6684" s="4">
        <v>50</v>
      </c>
      <c r="E6684" s="4"/>
      <c r="F6684" s="4"/>
      <c r="G6684" s="4">
        <v>38</v>
      </c>
      <c r="H6684" s="4">
        <v>1140</v>
      </c>
      <c r="I6684" s="4"/>
      <c r="J6684" s="4"/>
      <c r="K6684" s="4"/>
      <c r="L6684" s="4"/>
      <c r="M6684" s="4">
        <v>1788</v>
      </c>
    </row>
    <row r="6685" spans="1:13" x14ac:dyDescent="0.2">
      <c r="A6685" s="8">
        <v>41552</v>
      </c>
      <c r="B6685" s="4">
        <v>15</v>
      </c>
      <c r="C6685" s="4">
        <v>1071</v>
      </c>
      <c r="D6685" s="4">
        <v>50</v>
      </c>
      <c r="E6685" s="4"/>
      <c r="F6685" s="4"/>
      <c r="G6685" s="4">
        <v>38</v>
      </c>
      <c r="H6685" s="4">
        <v>1159</v>
      </c>
      <c r="I6685" s="4"/>
      <c r="J6685" s="4"/>
      <c r="K6685" s="4"/>
      <c r="L6685" s="4"/>
      <c r="M6685" s="4">
        <v>1817</v>
      </c>
    </row>
    <row r="6686" spans="1:13" x14ac:dyDescent="0.2">
      <c r="A6686" s="8">
        <v>41552</v>
      </c>
      <c r="B6686" s="4">
        <v>16</v>
      </c>
      <c r="C6686" s="4">
        <v>1098</v>
      </c>
      <c r="D6686" s="4">
        <v>52</v>
      </c>
      <c r="E6686" s="4"/>
      <c r="F6686" s="4"/>
      <c r="G6686" s="4">
        <v>36</v>
      </c>
      <c r="H6686" s="4">
        <v>1185</v>
      </c>
      <c r="I6686" s="4"/>
      <c r="J6686" s="4"/>
      <c r="K6686" s="4"/>
      <c r="L6686" s="4"/>
      <c r="M6686" s="4">
        <v>1857</v>
      </c>
    </row>
    <row r="6687" spans="1:13" x14ac:dyDescent="0.2">
      <c r="A6687" s="8">
        <v>41552</v>
      </c>
      <c r="B6687" s="4">
        <v>17</v>
      </c>
      <c r="C6687" s="4">
        <v>1134</v>
      </c>
      <c r="D6687" s="4">
        <v>53</v>
      </c>
      <c r="E6687" s="4"/>
      <c r="F6687" s="4"/>
      <c r="G6687" s="4">
        <v>39</v>
      </c>
      <c r="H6687" s="4">
        <v>1226</v>
      </c>
      <c r="I6687" s="4"/>
      <c r="J6687" s="4"/>
      <c r="K6687" s="4"/>
      <c r="L6687" s="4"/>
      <c r="M6687" s="4">
        <v>1903</v>
      </c>
    </row>
    <row r="6688" spans="1:13" x14ac:dyDescent="0.2">
      <c r="A6688" s="8">
        <v>41552</v>
      </c>
      <c r="B6688" s="4">
        <v>18</v>
      </c>
      <c r="C6688" s="4">
        <v>1150</v>
      </c>
      <c r="D6688" s="4">
        <v>54</v>
      </c>
      <c r="E6688" s="4"/>
      <c r="F6688" s="4"/>
      <c r="G6688" s="4">
        <v>32</v>
      </c>
      <c r="H6688" s="4">
        <v>1235</v>
      </c>
      <c r="I6688" s="4"/>
      <c r="J6688" s="4"/>
      <c r="K6688" s="4"/>
      <c r="L6688" s="4"/>
      <c r="M6688" s="4">
        <v>1926</v>
      </c>
    </row>
    <row r="6689" spans="1:13" x14ac:dyDescent="0.2">
      <c r="A6689" s="8">
        <v>41552</v>
      </c>
      <c r="B6689" s="4">
        <v>19</v>
      </c>
      <c r="C6689" s="4">
        <v>1161</v>
      </c>
      <c r="D6689" s="4">
        <v>54</v>
      </c>
      <c r="E6689" s="4"/>
      <c r="F6689" s="4"/>
      <c r="G6689" s="4">
        <v>29</v>
      </c>
      <c r="H6689" s="4">
        <v>1244</v>
      </c>
      <c r="I6689" s="4"/>
      <c r="J6689" s="4"/>
      <c r="K6689" s="4"/>
      <c r="L6689" s="4"/>
      <c r="M6689" s="4">
        <v>1927</v>
      </c>
    </row>
    <row r="6690" spans="1:13" x14ac:dyDescent="0.2">
      <c r="A6690" s="8">
        <v>41552</v>
      </c>
      <c r="B6690" s="4">
        <v>20</v>
      </c>
      <c r="C6690" s="4">
        <v>1215</v>
      </c>
      <c r="D6690" s="4">
        <v>57</v>
      </c>
      <c r="E6690" s="4"/>
      <c r="F6690" s="4"/>
      <c r="G6690" s="4">
        <v>29</v>
      </c>
      <c r="H6690" s="4">
        <v>1300</v>
      </c>
      <c r="I6690" s="4"/>
      <c r="J6690" s="4"/>
      <c r="K6690" s="4"/>
      <c r="L6690" s="4"/>
      <c r="M6690" s="4">
        <v>2021</v>
      </c>
    </row>
    <row r="6691" spans="1:13" x14ac:dyDescent="0.2">
      <c r="A6691" s="8">
        <v>41552</v>
      </c>
      <c r="B6691" s="4">
        <v>21</v>
      </c>
      <c r="C6691" s="4">
        <v>1184</v>
      </c>
      <c r="D6691" s="4">
        <v>55</v>
      </c>
      <c r="E6691" s="4"/>
      <c r="F6691" s="4"/>
      <c r="G6691" s="4">
        <v>29</v>
      </c>
      <c r="H6691" s="4">
        <v>1268</v>
      </c>
      <c r="I6691" s="4"/>
      <c r="J6691" s="4"/>
      <c r="K6691" s="4"/>
      <c r="L6691" s="4"/>
      <c r="M6691" s="4">
        <v>1959</v>
      </c>
    </row>
    <row r="6692" spans="1:13" x14ac:dyDescent="0.2">
      <c r="A6692" s="8">
        <v>41552</v>
      </c>
      <c r="B6692" s="4">
        <v>22</v>
      </c>
      <c r="C6692" s="4">
        <v>1124</v>
      </c>
      <c r="D6692" s="4">
        <v>52</v>
      </c>
      <c r="E6692" s="4"/>
      <c r="F6692" s="4"/>
      <c r="G6692" s="4">
        <v>28</v>
      </c>
      <c r="H6692" s="4">
        <v>1204</v>
      </c>
      <c r="I6692" s="4"/>
      <c r="J6692" s="4"/>
      <c r="K6692" s="4"/>
      <c r="L6692" s="4"/>
      <c r="M6692" s="4">
        <v>1863</v>
      </c>
    </row>
    <row r="6693" spans="1:13" x14ac:dyDescent="0.2">
      <c r="A6693" s="8">
        <v>41552</v>
      </c>
      <c r="B6693" s="4">
        <v>23</v>
      </c>
      <c r="C6693" s="4">
        <v>1034</v>
      </c>
      <c r="D6693" s="4">
        <v>48</v>
      </c>
      <c r="E6693" s="4"/>
      <c r="F6693" s="4"/>
      <c r="G6693" s="4">
        <v>28</v>
      </c>
      <c r="H6693" s="4">
        <v>1110</v>
      </c>
      <c r="I6693" s="4"/>
      <c r="J6693" s="4"/>
      <c r="K6693" s="4"/>
      <c r="L6693" s="4"/>
      <c r="M6693" s="4">
        <v>1726</v>
      </c>
    </row>
    <row r="6694" spans="1:13" x14ac:dyDescent="0.2">
      <c r="A6694" s="8">
        <v>41552</v>
      </c>
      <c r="B6694" s="4">
        <v>24</v>
      </c>
      <c r="C6694" s="4">
        <v>955</v>
      </c>
      <c r="D6694" s="4">
        <v>45</v>
      </c>
      <c r="E6694" s="4"/>
      <c r="F6694" s="4"/>
      <c r="G6694" s="4">
        <v>28</v>
      </c>
      <c r="H6694" s="4">
        <v>1027</v>
      </c>
      <c r="I6694" s="4"/>
      <c r="J6694" s="4"/>
      <c r="K6694" s="4"/>
      <c r="L6694" s="4"/>
      <c r="M6694" s="4">
        <v>1598</v>
      </c>
    </row>
    <row r="6695" spans="1:13" x14ac:dyDescent="0.2">
      <c r="A6695" s="8">
        <v>41553</v>
      </c>
      <c r="B6695" s="4">
        <v>1</v>
      </c>
      <c r="C6695" s="4">
        <v>882</v>
      </c>
      <c r="D6695" s="4">
        <v>41</v>
      </c>
      <c r="E6695" s="4"/>
      <c r="F6695" s="4"/>
      <c r="G6695" s="4">
        <v>28</v>
      </c>
      <c r="H6695" s="4">
        <v>951</v>
      </c>
      <c r="I6695" s="4"/>
      <c r="J6695" s="4"/>
      <c r="K6695" s="4"/>
      <c r="L6695" s="4"/>
      <c r="M6695" s="4">
        <v>1500</v>
      </c>
    </row>
    <row r="6696" spans="1:13" x14ac:dyDescent="0.2">
      <c r="A6696" s="8">
        <v>41553</v>
      </c>
      <c r="B6696" s="4">
        <v>2</v>
      </c>
      <c r="C6696" s="4">
        <v>830</v>
      </c>
      <c r="D6696" s="4">
        <v>39</v>
      </c>
      <c r="E6696" s="4"/>
      <c r="F6696" s="4"/>
      <c r="G6696" s="4">
        <v>28</v>
      </c>
      <c r="H6696" s="4">
        <v>897</v>
      </c>
      <c r="I6696" s="4"/>
      <c r="J6696" s="4"/>
      <c r="K6696" s="4"/>
      <c r="L6696" s="4"/>
      <c r="M6696" s="4">
        <v>1422</v>
      </c>
    </row>
    <row r="6697" spans="1:13" x14ac:dyDescent="0.2">
      <c r="A6697" s="8">
        <v>41553</v>
      </c>
      <c r="B6697" s="4">
        <v>3</v>
      </c>
      <c r="C6697" s="4">
        <v>800</v>
      </c>
      <c r="D6697" s="4">
        <v>38</v>
      </c>
      <c r="E6697" s="4"/>
      <c r="F6697" s="4"/>
      <c r="G6697" s="4">
        <v>27</v>
      </c>
      <c r="H6697" s="4">
        <v>864</v>
      </c>
      <c r="I6697" s="4"/>
      <c r="J6697" s="4"/>
      <c r="K6697" s="4"/>
      <c r="L6697" s="4"/>
      <c r="M6697" s="4">
        <v>1378</v>
      </c>
    </row>
    <row r="6698" spans="1:13" x14ac:dyDescent="0.2">
      <c r="A6698" s="8">
        <v>41553</v>
      </c>
      <c r="B6698" s="4">
        <v>4</v>
      </c>
      <c r="C6698" s="4">
        <v>781</v>
      </c>
      <c r="D6698" s="4">
        <v>37</v>
      </c>
      <c r="E6698" s="4"/>
      <c r="F6698" s="4"/>
      <c r="G6698" s="4">
        <v>28</v>
      </c>
      <c r="H6698" s="4">
        <v>845</v>
      </c>
      <c r="I6698" s="4"/>
      <c r="J6698" s="4"/>
      <c r="K6698" s="4"/>
      <c r="L6698" s="4"/>
      <c r="M6698" s="4">
        <v>1354</v>
      </c>
    </row>
    <row r="6699" spans="1:13" x14ac:dyDescent="0.2">
      <c r="A6699" s="8">
        <v>41553</v>
      </c>
      <c r="B6699" s="4">
        <v>5</v>
      </c>
      <c r="C6699" s="4">
        <v>782</v>
      </c>
      <c r="D6699" s="4">
        <v>37</v>
      </c>
      <c r="E6699" s="4"/>
      <c r="F6699" s="4"/>
      <c r="G6699" s="4">
        <v>28</v>
      </c>
      <c r="H6699" s="4">
        <v>846</v>
      </c>
      <c r="I6699" s="4"/>
      <c r="J6699" s="4"/>
      <c r="K6699" s="4"/>
      <c r="L6699" s="4"/>
      <c r="M6699" s="4">
        <v>1358</v>
      </c>
    </row>
    <row r="6700" spans="1:13" x14ac:dyDescent="0.2">
      <c r="A6700" s="8">
        <v>41553</v>
      </c>
      <c r="B6700" s="4">
        <v>6</v>
      </c>
      <c r="C6700" s="4">
        <v>798</v>
      </c>
      <c r="D6700" s="4">
        <v>38</v>
      </c>
      <c r="E6700" s="4"/>
      <c r="F6700" s="4"/>
      <c r="G6700" s="4">
        <v>26</v>
      </c>
      <c r="H6700" s="4">
        <v>861</v>
      </c>
      <c r="I6700" s="4"/>
      <c r="J6700" s="4"/>
      <c r="K6700" s="4"/>
      <c r="L6700" s="4"/>
      <c r="M6700" s="4">
        <v>1379</v>
      </c>
    </row>
    <row r="6701" spans="1:13" x14ac:dyDescent="0.2">
      <c r="A6701" s="8">
        <v>41553</v>
      </c>
      <c r="B6701" s="4">
        <v>7</v>
      </c>
      <c r="C6701" s="4">
        <v>834</v>
      </c>
      <c r="D6701" s="4">
        <v>39</v>
      </c>
      <c r="E6701" s="4"/>
      <c r="F6701" s="4"/>
      <c r="G6701" s="4">
        <v>28</v>
      </c>
      <c r="H6701" s="4">
        <v>901</v>
      </c>
      <c r="I6701" s="4"/>
      <c r="J6701" s="4"/>
      <c r="K6701" s="4"/>
      <c r="L6701" s="4"/>
      <c r="M6701" s="4">
        <v>1438</v>
      </c>
    </row>
    <row r="6702" spans="1:13" x14ac:dyDescent="0.2">
      <c r="A6702" s="8">
        <v>41553</v>
      </c>
      <c r="B6702" s="4">
        <v>8</v>
      </c>
      <c r="C6702" s="4">
        <v>846</v>
      </c>
      <c r="D6702" s="4">
        <v>40</v>
      </c>
      <c r="E6702" s="4"/>
      <c r="F6702" s="4"/>
      <c r="G6702" s="4">
        <v>29</v>
      </c>
      <c r="H6702" s="4">
        <v>914</v>
      </c>
      <c r="I6702" s="4"/>
      <c r="J6702" s="4"/>
      <c r="K6702" s="4"/>
      <c r="L6702" s="4"/>
      <c r="M6702" s="4">
        <v>1456</v>
      </c>
    </row>
    <row r="6703" spans="1:13" x14ac:dyDescent="0.2">
      <c r="A6703" s="8">
        <v>41553</v>
      </c>
      <c r="B6703" s="4">
        <v>9</v>
      </c>
      <c r="C6703" s="4">
        <v>896</v>
      </c>
      <c r="D6703" s="4">
        <v>42</v>
      </c>
      <c r="E6703" s="4"/>
      <c r="F6703" s="4"/>
      <c r="G6703" s="4">
        <v>34</v>
      </c>
      <c r="H6703" s="4">
        <v>972</v>
      </c>
      <c r="I6703" s="4"/>
      <c r="J6703" s="4"/>
      <c r="K6703" s="4"/>
      <c r="L6703" s="4"/>
      <c r="M6703" s="4">
        <v>1540</v>
      </c>
    </row>
    <row r="6704" spans="1:13" x14ac:dyDescent="0.2">
      <c r="A6704" s="8">
        <v>41553</v>
      </c>
      <c r="B6704" s="4">
        <v>10</v>
      </c>
      <c r="C6704" s="4">
        <v>944</v>
      </c>
      <c r="D6704" s="4">
        <v>45</v>
      </c>
      <c r="E6704" s="4"/>
      <c r="F6704" s="4"/>
      <c r="G6704" s="4">
        <v>34</v>
      </c>
      <c r="H6704" s="4">
        <v>1022</v>
      </c>
      <c r="I6704" s="4"/>
      <c r="J6704" s="4"/>
      <c r="K6704" s="4"/>
      <c r="L6704" s="4"/>
      <c r="M6704" s="4">
        <v>1613</v>
      </c>
    </row>
    <row r="6705" spans="1:13" x14ac:dyDescent="0.2">
      <c r="A6705" s="8">
        <v>41553</v>
      </c>
      <c r="B6705" s="4">
        <v>11</v>
      </c>
      <c r="C6705" s="4">
        <v>990</v>
      </c>
      <c r="D6705" s="4">
        <v>47</v>
      </c>
      <c r="E6705" s="4"/>
      <c r="F6705" s="4"/>
      <c r="G6705" s="4">
        <v>36</v>
      </c>
      <c r="H6705" s="4">
        <v>1072</v>
      </c>
      <c r="I6705" s="4"/>
      <c r="J6705" s="4"/>
      <c r="K6705" s="4"/>
      <c r="L6705" s="4"/>
      <c r="M6705" s="4">
        <v>1685</v>
      </c>
    </row>
    <row r="6706" spans="1:13" x14ac:dyDescent="0.2">
      <c r="A6706" s="8">
        <v>41553</v>
      </c>
      <c r="B6706" s="4">
        <v>12</v>
      </c>
      <c r="C6706" s="4">
        <v>1025</v>
      </c>
      <c r="D6706" s="4">
        <v>48</v>
      </c>
      <c r="E6706" s="4"/>
      <c r="F6706" s="4"/>
      <c r="G6706" s="4">
        <v>36</v>
      </c>
      <c r="H6706" s="4">
        <v>1109</v>
      </c>
      <c r="I6706" s="4"/>
      <c r="J6706" s="4"/>
      <c r="K6706" s="4"/>
      <c r="L6706" s="4"/>
      <c r="M6706" s="4">
        <v>1739</v>
      </c>
    </row>
    <row r="6707" spans="1:13" x14ac:dyDescent="0.2">
      <c r="A6707" s="8">
        <v>41553</v>
      </c>
      <c r="B6707" s="4">
        <v>13</v>
      </c>
      <c r="C6707" s="4">
        <v>1040</v>
      </c>
      <c r="D6707" s="4">
        <v>49</v>
      </c>
      <c r="E6707" s="4"/>
      <c r="F6707" s="4"/>
      <c r="G6707" s="4">
        <v>36</v>
      </c>
      <c r="H6707" s="4">
        <v>1125</v>
      </c>
      <c r="I6707" s="4"/>
      <c r="J6707" s="4"/>
      <c r="K6707" s="4"/>
      <c r="L6707" s="4"/>
      <c r="M6707" s="4">
        <v>1771</v>
      </c>
    </row>
    <row r="6708" spans="1:13" x14ac:dyDescent="0.2">
      <c r="A6708" s="8">
        <v>41553</v>
      </c>
      <c r="B6708" s="4">
        <v>14</v>
      </c>
      <c r="C6708" s="4">
        <v>1059</v>
      </c>
      <c r="D6708" s="4">
        <v>50</v>
      </c>
      <c r="E6708" s="4"/>
      <c r="F6708" s="4"/>
      <c r="G6708" s="4">
        <v>37</v>
      </c>
      <c r="H6708" s="4">
        <v>1145</v>
      </c>
      <c r="I6708" s="4"/>
      <c r="J6708" s="4"/>
      <c r="K6708" s="4"/>
      <c r="L6708" s="4"/>
      <c r="M6708" s="4">
        <v>1799</v>
      </c>
    </row>
    <row r="6709" spans="1:13" x14ac:dyDescent="0.2">
      <c r="A6709" s="8">
        <v>41553</v>
      </c>
      <c r="B6709" s="4">
        <v>15</v>
      </c>
      <c r="C6709" s="4">
        <v>1081</v>
      </c>
      <c r="D6709" s="4">
        <v>51</v>
      </c>
      <c r="E6709" s="4"/>
      <c r="F6709" s="4"/>
      <c r="G6709" s="4">
        <v>36</v>
      </c>
      <c r="H6709" s="4">
        <v>1167</v>
      </c>
      <c r="I6709" s="4"/>
      <c r="J6709" s="4"/>
      <c r="K6709" s="4"/>
      <c r="L6709" s="4"/>
      <c r="M6709" s="4">
        <v>1829</v>
      </c>
    </row>
    <row r="6710" spans="1:13" x14ac:dyDescent="0.2">
      <c r="A6710" s="8">
        <v>41553</v>
      </c>
      <c r="B6710" s="4">
        <v>16</v>
      </c>
      <c r="C6710" s="4">
        <v>1110</v>
      </c>
      <c r="D6710" s="4">
        <v>52</v>
      </c>
      <c r="E6710" s="4"/>
      <c r="F6710" s="4"/>
      <c r="G6710" s="4">
        <v>36</v>
      </c>
      <c r="H6710" s="4">
        <v>1198</v>
      </c>
      <c r="I6710" s="4"/>
      <c r="J6710" s="4"/>
      <c r="K6710" s="4"/>
      <c r="L6710" s="4"/>
      <c r="M6710" s="4">
        <v>1877</v>
      </c>
    </row>
    <row r="6711" spans="1:13" x14ac:dyDescent="0.2">
      <c r="A6711" s="8">
        <v>41553</v>
      </c>
      <c r="B6711" s="4">
        <v>17</v>
      </c>
      <c r="C6711" s="4">
        <v>1157</v>
      </c>
      <c r="D6711" s="4">
        <v>54</v>
      </c>
      <c r="E6711" s="4"/>
      <c r="F6711" s="4"/>
      <c r="G6711" s="4">
        <v>33</v>
      </c>
      <c r="H6711" s="4">
        <v>1244</v>
      </c>
      <c r="I6711" s="4"/>
      <c r="J6711" s="4"/>
      <c r="K6711" s="4"/>
      <c r="L6711" s="4"/>
      <c r="M6711" s="4">
        <v>1946</v>
      </c>
    </row>
    <row r="6712" spans="1:13" x14ac:dyDescent="0.2">
      <c r="A6712" s="8">
        <v>41553</v>
      </c>
      <c r="B6712" s="4">
        <v>18</v>
      </c>
      <c r="C6712" s="4">
        <v>1185</v>
      </c>
      <c r="D6712" s="4">
        <v>55</v>
      </c>
      <c r="E6712" s="4"/>
      <c r="F6712" s="4"/>
      <c r="G6712" s="4">
        <v>33</v>
      </c>
      <c r="H6712" s="4">
        <v>1273</v>
      </c>
      <c r="I6712" s="4"/>
      <c r="J6712" s="4"/>
      <c r="K6712" s="4"/>
      <c r="L6712" s="4"/>
      <c r="M6712" s="4">
        <v>1983</v>
      </c>
    </row>
    <row r="6713" spans="1:13" x14ac:dyDescent="0.2">
      <c r="A6713" s="8">
        <v>41553</v>
      </c>
      <c r="B6713" s="4">
        <v>19</v>
      </c>
      <c r="C6713" s="4">
        <v>1219</v>
      </c>
      <c r="D6713" s="4">
        <v>57</v>
      </c>
      <c r="E6713" s="4"/>
      <c r="F6713" s="4"/>
      <c r="G6713" s="4">
        <v>29</v>
      </c>
      <c r="H6713" s="4">
        <v>1304</v>
      </c>
      <c r="I6713" s="4"/>
      <c r="J6713" s="4"/>
      <c r="K6713" s="4"/>
      <c r="L6713" s="4"/>
      <c r="M6713" s="4">
        <v>2011</v>
      </c>
    </row>
    <row r="6714" spans="1:13" x14ac:dyDescent="0.2">
      <c r="A6714" s="8">
        <v>41553</v>
      </c>
      <c r="B6714" s="4">
        <v>20</v>
      </c>
      <c r="C6714" s="4">
        <v>1274</v>
      </c>
      <c r="D6714" s="4">
        <v>59</v>
      </c>
      <c r="E6714" s="4"/>
      <c r="F6714" s="4"/>
      <c r="G6714" s="4">
        <v>29</v>
      </c>
      <c r="H6714" s="4">
        <v>1362</v>
      </c>
      <c r="I6714" s="4"/>
      <c r="J6714" s="4"/>
      <c r="K6714" s="4"/>
      <c r="L6714" s="4"/>
      <c r="M6714" s="4">
        <v>2097</v>
      </c>
    </row>
    <row r="6715" spans="1:13" x14ac:dyDescent="0.2">
      <c r="A6715" s="8">
        <v>41553</v>
      </c>
      <c r="B6715" s="4">
        <v>21</v>
      </c>
      <c r="C6715" s="4">
        <v>1240</v>
      </c>
      <c r="D6715" s="4">
        <v>58</v>
      </c>
      <c r="E6715" s="4"/>
      <c r="F6715" s="4"/>
      <c r="G6715" s="4">
        <v>29</v>
      </c>
      <c r="H6715" s="4">
        <v>1326</v>
      </c>
      <c r="I6715" s="4"/>
      <c r="J6715" s="4"/>
      <c r="K6715" s="4"/>
      <c r="L6715" s="4"/>
      <c r="M6715" s="4">
        <v>2036</v>
      </c>
    </row>
    <row r="6716" spans="1:13" x14ac:dyDescent="0.2">
      <c r="A6716" s="8">
        <v>41553</v>
      </c>
      <c r="B6716" s="4">
        <v>22</v>
      </c>
      <c r="C6716" s="4">
        <v>1165</v>
      </c>
      <c r="D6716" s="4">
        <v>54</v>
      </c>
      <c r="E6716" s="4"/>
      <c r="F6716" s="4"/>
      <c r="G6716" s="4">
        <v>29</v>
      </c>
      <c r="H6716" s="4">
        <v>1248</v>
      </c>
      <c r="I6716" s="4"/>
      <c r="J6716" s="4"/>
      <c r="K6716" s="4"/>
      <c r="L6716" s="4"/>
      <c r="M6716" s="4">
        <v>1920</v>
      </c>
    </row>
    <row r="6717" spans="1:13" x14ac:dyDescent="0.2">
      <c r="A6717" s="8">
        <v>41553</v>
      </c>
      <c r="B6717" s="4">
        <v>23</v>
      </c>
      <c r="C6717" s="4">
        <v>1047</v>
      </c>
      <c r="D6717" s="4">
        <v>49</v>
      </c>
      <c r="E6717" s="4"/>
      <c r="F6717" s="4"/>
      <c r="G6717" s="4">
        <v>28</v>
      </c>
      <c r="H6717" s="4">
        <v>1124</v>
      </c>
      <c r="I6717" s="4"/>
      <c r="J6717" s="4"/>
      <c r="K6717" s="4"/>
      <c r="L6717" s="4"/>
      <c r="M6717" s="4">
        <v>1750</v>
      </c>
    </row>
    <row r="6718" spans="1:13" x14ac:dyDescent="0.2">
      <c r="A6718" s="8">
        <v>41553</v>
      </c>
      <c r="B6718" s="4">
        <v>24</v>
      </c>
      <c r="C6718" s="4">
        <v>946</v>
      </c>
      <c r="D6718" s="4">
        <v>44</v>
      </c>
      <c r="E6718" s="4"/>
      <c r="F6718" s="4"/>
      <c r="G6718" s="4">
        <v>28</v>
      </c>
      <c r="H6718" s="4">
        <v>1018</v>
      </c>
      <c r="I6718" s="4"/>
      <c r="J6718" s="4"/>
      <c r="K6718" s="4"/>
      <c r="L6718" s="4"/>
      <c r="M6718" s="4">
        <v>1585</v>
      </c>
    </row>
    <row r="6719" spans="1:13" x14ac:dyDescent="0.2">
      <c r="A6719" s="8">
        <v>41554</v>
      </c>
      <c r="B6719" s="4">
        <v>1</v>
      </c>
      <c r="C6719" s="4">
        <v>871</v>
      </c>
      <c r="D6719" s="4">
        <v>41</v>
      </c>
      <c r="E6719" s="4"/>
      <c r="F6719" s="4"/>
      <c r="G6719" s="4">
        <v>28</v>
      </c>
      <c r="H6719" s="4">
        <v>939</v>
      </c>
      <c r="I6719" s="4"/>
      <c r="J6719" s="4"/>
      <c r="K6719" s="4"/>
      <c r="L6719" s="4"/>
      <c r="M6719" s="4">
        <v>1481</v>
      </c>
    </row>
    <row r="6720" spans="1:13" x14ac:dyDescent="0.2">
      <c r="A6720" s="8">
        <v>41554</v>
      </c>
      <c r="B6720" s="4">
        <v>2</v>
      </c>
      <c r="C6720" s="4">
        <v>827</v>
      </c>
      <c r="D6720" s="4">
        <v>39</v>
      </c>
      <c r="E6720" s="4"/>
      <c r="F6720" s="4"/>
      <c r="G6720" s="4">
        <v>28</v>
      </c>
      <c r="H6720" s="4">
        <v>894</v>
      </c>
      <c r="I6720" s="4"/>
      <c r="J6720" s="4"/>
      <c r="K6720" s="4"/>
      <c r="L6720" s="4"/>
      <c r="M6720" s="4">
        <v>1421</v>
      </c>
    </row>
    <row r="6721" spans="1:13" x14ac:dyDescent="0.2">
      <c r="A6721" s="8">
        <v>41554</v>
      </c>
      <c r="B6721" s="4">
        <v>3</v>
      </c>
      <c r="C6721" s="4">
        <v>802</v>
      </c>
      <c r="D6721" s="4">
        <v>38</v>
      </c>
      <c r="E6721" s="4"/>
      <c r="F6721" s="4"/>
      <c r="G6721" s="4">
        <v>28</v>
      </c>
      <c r="H6721" s="4">
        <v>867</v>
      </c>
      <c r="I6721" s="4"/>
      <c r="J6721" s="4"/>
      <c r="K6721" s="4"/>
      <c r="L6721" s="4"/>
      <c r="M6721" s="4">
        <v>1388</v>
      </c>
    </row>
    <row r="6722" spans="1:13" x14ac:dyDescent="0.2">
      <c r="A6722" s="8">
        <v>41554</v>
      </c>
      <c r="B6722" s="4">
        <v>4</v>
      </c>
      <c r="C6722" s="4">
        <v>796</v>
      </c>
      <c r="D6722" s="4">
        <v>37</v>
      </c>
      <c r="E6722" s="4"/>
      <c r="F6722" s="4"/>
      <c r="G6722" s="4">
        <v>27</v>
      </c>
      <c r="H6722" s="4">
        <v>860</v>
      </c>
      <c r="I6722" s="4"/>
      <c r="J6722" s="4"/>
      <c r="K6722" s="4"/>
      <c r="L6722" s="4"/>
      <c r="M6722" s="4">
        <v>1373</v>
      </c>
    </row>
    <row r="6723" spans="1:13" x14ac:dyDescent="0.2">
      <c r="A6723" s="8">
        <v>41554</v>
      </c>
      <c r="B6723" s="4">
        <v>5</v>
      </c>
      <c r="C6723" s="4">
        <v>826</v>
      </c>
      <c r="D6723" s="4">
        <v>39</v>
      </c>
      <c r="E6723" s="4"/>
      <c r="F6723" s="4"/>
      <c r="G6723" s="4">
        <v>27</v>
      </c>
      <c r="H6723" s="4">
        <v>891</v>
      </c>
      <c r="I6723" s="4"/>
      <c r="J6723" s="4"/>
      <c r="K6723" s="4"/>
      <c r="L6723" s="4"/>
      <c r="M6723" s="4">
        <v>1428</v>
      </c>
    </row>
    <row r="6724" spans="1:13" x14ac:dyDescent="0.2">
      <c r="A6724" s="8">
        <v>41554</v>
      </c>
      <c r="B6724" s="4">
        <v>6</v>
      </c>
      <c r="C6724" s="4">
        <v>900</v>
      </c>
      <c r="D6724" s="4">
        <v>42</v>
      </c>
      <c r="E6724" s="4"/>
      <c r="F6724" s="4"/>
      <c r="G6724" s="4">
        <v>28</v>
      </c>
      <c r="H6724" s="4">
        <v>970</v>
      </c>
      <c r="I6724" s="4"/>
      <c r="J6724" s="4"/>
      <c r="K6724" s="4"/>
      <c r="L6724" s="4"/>
      <c r="M6724" s="4">
        <v>1528</v>
      </c>
    </row>
    <row r="6725" spans="1:13" x14ac:dyDescent="0.2">
      <c r="A6725" s="8">
        <v>41554</v>
      </c>
      <c r="B6725" s="4">
        <v>7</v>
      </c>
      <c r="C6725" s="4">
        <v>1025</v>
      </c>
      <c r="D6725" s="4">
        <v>48</v>
      </c>
      <c r="E6725" s="4"/>
      <c r="F6725" s="4"/>
      <c r="G6725" s="4">
        <v>29</v>
      </c>
      <c r="H6725" s="4">
        <v>1102</v>
      </c>
      <c r="I6725" s="4"/>
      <c r="J6725" s="4"/>
      <c r="K6725" s="4"/>
      <c r="L6725" s="4"/>
      <c r="M6725" s="4">
        <v>1724</v>
      </c>
    </row>
    <row r="6726" spans="1:13" x14ac:dyDescent="0.2">
      <c r="A6726" s="8">
        <v>41554</v>
      </c>
      <c r="B6726" s="4">
        <v>8</v>
      </c>
      <c r="C6726" s="4">
        <v>1068</v>
      </c>
      <c r="D6726" s="4">
        <v>50</v>
      </c>
      <c r="E6726" s="4"/>
      <c r="F6726" s="4"/>
      <c r="G6726" s="4">
        <v>28</v>
      </c>
      <c r="H6726" s="4">
        <v>1145</v>
      </c>
      <c r="I6726" s="4"/>
      <c r="J6726" s="4"/>
      <c r="K6726" s="4"/>
      <c r="L6726" s="4"/>
      <c r="M6726" s="4">
        <v>1793</v>
      </c>
    </row>
    <row r="6727" spans="1:13" x14ac:dyDescent="0.2">
      <c r="A6727" s="8">
        <v>41554</v>
      </c>
      <c r="B6727" s="4">
        <v>9</v>
      </c>
      <c r="C6727" s="4">
        <v>1086</v>
      </c>
      <c r="D6727" s="4">
        <v>51</v>
      </c>
      <c r="E6727" s="4"/>
      <c r="F6727" s="4"/>
      <c r="G6727" s="4">
        <v>34</v>
      </c>
      <c r="H6727" s="4">
        <v>1171</v>
      </c>
      <c r="I6727" s="4"/>
      <c r="J6727" s="4"/>
      <c r="K6727" s="4"/>
      <c r="L6727" s="4"/>
      <c r="M6727" s="4">
        <v>1831</v>
      </c>
    </row>
    <row r="6728" spans="1:13" x14ac:dyDescent="0.2">
      <c r="A6728" s="8">
        <v>41554</v>
      </c>
      <c r="B6728" s="4">
        <v>10</v>
      </c>
      <c r="C6728" s="4">
        <v>1107</v>
      </c>
      <c r="D6728" s="4">
        <v>52</v>
      </c>
      <c r="E6728" s="4"/>
      <c r="F6728" s="4"/>
      <c r="G6728" s="4">
        <v>34</v>
      </c>
      <c r="H6728" s="4">
        <v>1193</v>
      </c>
      <c r="I6728" s="4"/>
      <c r="J6728" s="4"/>
      <c r="K6728" s="4"/>
      <c r="L6728" s="4"/>
      <c r="M6728" s="4">
        <v>1876</v>
      </c>
    </row>
    <row r="6729" spans="1:13" x14ac:dyDescent="0.2">
      <c r="A6729" s="8">
        <v>41554</v>
      </c>
      <c r="B6729" s="4">
        <v>11</v>
      </c>
      <c r="C6729" s="4">
        <v>1156</v>
      </c>
      <c r="D6729" s="4">
        <v>54</v>
      </c>
      <c r="E6729" s="4"/>
      <c r="F6729" s="4"/>
      <c r="G6729" s="4">
        <v>38</v>
      </c>
      <c r="H6729" s="4">
        <v>1248</v>
      </c>
      <c r="I6729" s="4"/>
      <c r="J6729" s="4"/>
      <c r="K6729" s="4"/>
      <c r="L6729" s="4"/>
      <c r="M6729" s="4">
        <v>1956</v>
      </c>
    </row>
    <row r="6730" spans="1:13" x14ac:dyDescent="0.2">
      <c r="A6730" s="8">
        <v>41554</v>
      </c>
      <c r="B6730" s="4">
        <v>12</v>
      </c>
      <c r="C6730" s="4">
        <v>1194</v>
      </c>
      <c r="D6730" s="4">
        <v>56</v>
      </c>
      <c r="E6730" s="4"/>
      <c r="F6730" s="4"/>
      <c r="G6730" s="4">
        <v>38</v>
      </c>
      <c r="H6730" s="4">
        <v>1288</v>
      </c>
      <c r="I6730" s="4"/>
      <c r="J6730" s="4"/>
      <c r="K6730" s="4"/>
      <c r="L6730" s="4"/>
      <c r="M6730" s="4">
        <v>2012</v>
      </c>
    </row>
    <row r="6731" spans="1:13" x14ac:dyDescent="0.2">
      <c r="A6731" s="8">
        <v>41554</v>
      </c>
      <c r="B6731" s="4">
        <v>13</v>
      </c>
      <c r="C6731" s="4">
        <v>1235</v>
      </c>
      <c r="D6731" s="4">
        <v>58</v>
      </c>
      <c r="E6731" s="4"/>
      <c r="F6731" s="4"/>
      <c r="G6731" s="4">
        <v>37</v>
      </c>
      <c r="H6731" s="4">
        <v>1329</v>
      </c>
      <c r="I6731" s="4"/>
      <c r="J6731" s="4"/>
      <c r="K6731" s="4"/>
      <c r="L6731" s="4"/>
      <c r="M6731" s="4">
        <v>2067</v>
      </c>
    </row>
    <row r="6732" spans="1:13" x14ac:dyDescent="0.2">
      <c r="A6732" s="8">
        <v>41554</v>
      </c>
      <c r="B6732" s="4">
        <v>14</v>
      </c>
      <c r="C6732" s="4">
        <v>1267</v>
      </c>
      <c r="D6732" s="4">
        <v>60</v>
      </c>
      <c r="E6732" s="4"/>
      <c r="F6732" s="4"/>
      <c r="G6732" s="4">
        <v>41</v>
      </c>
      <c r="H6732" s="4">
        <v>1367</v>
      </c>
      <c r="I6732" s="4"/>
      <c r="J6732" s="4"/>
      <c r="K6732" s="4"/>
      <c r="L6732" s="4"/>
      <c r="M6732" s="4">
        <v>2114</v>
      </c>
    </row>
    <row r="6733" spans="1:13" x14ac:dyDescent="0.2">
      <c r="A6733" s="8">
        <v>41554</v>
      </c>
      <c r="B6733" s="4">
        <v>15</v>
      </c>
      <c r="C6733" s="4">
        <v>1291</v>
      </c>
      <c r="D6733" s="4">
        <v>61</v>
      </c>
      <c r="E6733" s="4"/>
      <c r="F6733" s="4"/>
      <c r="G6733" s="4">
        <v>38</v>
      </c>
      <c r="H6733" s="4">
        <v>1389</v>
      </c>
      <c r="I6733" s="4"/>
      <c r="J6733" s="4"/>
      <c r="K6733" s="4"/>
      <c r="L6733" s="4"/>
      <c r="M6733" s="4">
        <v>2149</v>
      </c>
    </row>
    <row r="6734" spans="1:13" x14ac:dyDescent="0.2">
      <c r="A6734" s="8">
        <v>41554</v>
      </c>
      <c r="B6734" s="4">
        <v>16</v>
      </c>
      <c r="C6734" s="4">
        <v>1308</v>
      </c>
      <c r="D6734" s="4">
        <v>61</v>
      </c>
      <c r="E6734" s="4"/>
      <c r="F6734" s="4"/>
      <c r="G6734" s="4">
        <v>37</v>
      </c>
      <c r="H6734" s="4">
        <v>1406</v>
      </c>
      <c r="I6734" s="4"/>
      <c r="J6734" s="4"/>
      <c r="K6734" s="4"/>
      <c r="L6734" s="4"/>
      <c r="M6734" s="4">
        <v>2180</v>
      </c>
    </row>
    <row r="6735" spans="1:13" x14ac:dyDescent="0.2">
      <c r="A6735" s="8">
        <v>41554</v>
      </c>
      <c r="B6735" s="4">
        <v>17</v>
      </c>
      <c r="C6735" s="4">
        <v>1326</v>
      </c>
      <c r="D6735" s="4">
        <v>62</v>
      </c>
      <c r="E6735" s="4"/>
      <c r="F6735" s="4"/>
      <c r="G6735" s="4">
        <v>36</v>
      </c>
      <c r="H6735" s="4">
        <v>1424</v>
      </c>
      <c r="I6735" s="4"/>
      <c r="J6735" s="4"/>
      <c r="K6735" s="4"/>
      <c r="L6735" s="4"/>
      <c r="M6735" s="4">
        <v>2203</v>
      </c>
    </row>
    <row r="6736" spans="1:13" x14ac:dyDescent="0.2">
      <c r="A6736" s="8">
        <v>41554</v>
      </c>
      <c r="B6736" s="4">
        <v>18</v>
      </c>
      <c r="C6736" s="4">
        <v>1325</v>
      </c>
      <c r="D6736" s="4">
        <v>62</v>
      </c>
      <c r="E6736" s="4"/>
      <c r="F6736" s="4"/>
      <c r="G6736" s="4">
        <v>34</v>
      </c>
      <c r="H6736" s="4">
        <v>1420</v>
      </c>
      <c r="I6736" s="4"/>
      <c r="J6736" s="4"/>
      <c r="K6736" s="4"/>
      <c r="L6736" s="4"/>
      <c r="M6736" s="4">
        <v>2190</v>
      </c>
    </row>
    <row r="6737" spans="1:13" x14ac:dyDescent="0.2">
      <c r="A6737" s="8">
        <v>41554</v>
      </c>
      <c r="B6737" s="4">
        <v>19</v>
      </c>
      <c r="C6737" s="4">
        <v>1322</v>
      </c>
      <c r="D6737" s="4">
        <v>62</v>
      </c>
      <c r="E6737" s="4"/>
      <c r="F6737" s="4"/>
      <c r="G6737" s="4">
        <v>30</v>
      </c>
      <c r="H6737" s="4">
        <v>1413</v>
      </c>
      <c r="I6737" s="4"/>
      <c r="J6737" s="4"/>
      <c r="K6737" s="4"/>
      <c r="L6737" s="4"/>
      <c r="M6737" s="4">
        <v>2175</v>
      </c>
    </row>
    <row r="6738" spans="1:13" x14ac:dyDescent="0.2">
      <c r="A6738" s="8">
        <v>41554</v>
      </c>
      <c r="B6738" s="4">
        <v>20</v>
      </c>
      <c r="C6738" s="4">
        <v>1364</v>
      </c>
      <c r="D6738" s="4">
        <v>63</v>
      </c>
      <c r="E6738" s="4"/>
      <c r="F6738" s="4"/>
      <c r="G6738" s="4">
        <v>30</v>
      </c>
      <c r="H6738" s="4">
        <v>1457</v>
      </c>
      <c r="I6738" s="4"/>
      <c r="J6738" s="4"/>
      <c r="K6738" s="4"/>
      <c r="L6738" s="4"/>
      <c r="M6738" s="4">
        <v>2249</v>
      </c>
    </row>
    <row r="6739" spans="1:13" x14ac:dyDescent="0.2">
      <c r="A6739" s="8">
        <v>41554</v>
      </c>
      <c r="B6739" s="4">
        <v>21</v>
      </c>
      <c r="C6739" s="4">
        <v>1318</v>
      </c>
      <c r="D6739" s="4">
        <v>61</v>
      </c>
      <c r="E6739" s="4"/>
      <c r="F6739" s="4"/>
      <c r="G6739" s="4">
        <v>30</v>
      </c>
      <c r="H6739" s="4">
        <v>1409</v>
      </c>
      <c r="I6739" s="4"/>
      <c r="J6739" s="4"/>
      <c r="K6739" s="4"/>
      <c r="L6739" s="4"/>
      <c r="M6739" s="4">
        <v>2167</v>
      </c>
    </row>
    <row r="6740" spans="1:13" x14ac:dyDescent="0.2">
      <c r="A6740" s="8">
        <v>41554</v>
      </c>
      <c r="B6740" s="4">
        <v>22</v>
      </c>
      <c r="C6740" s="4">
        <v>1223</v>
      </c>
      <c r="D6740" s="4">
        <v>57</v>
      </c>
      <c r="E6740" s="4"/>
      <c r="F6740" s="4"/>
      <c r="G6740" s="4">
        <v>29</v>
      </c>
      <c r="H6740" s="4">
        <v>1309</v>
      </c>
      <c r="I6740" s="4"/>
      <c r="J6740" s="4"/>
      <c r="K6740" s="4"/>
      <c r="L6740" s="4"/>
      <c r="M6740" s="4">
        <v>2024</v>
      </c>
    </row>
    <row r="6741" spans="1:13" x14ac:dyDescent="0.2">
      <c r="A6741" s="8">
        <v>41554</v>
      </c>
      <c r="B6741" s="4">
        <v>23</v>
      </c>
      <c r="C6741" s="4">
        <v>1092</v>
      </c>
      <c r="D6741" s="4">
        <v>51</v>
      </c>
      <c r="E6741" s="4"/>
      <c r="F6741" s="4"/>
      <c r="G6741" s="4">
        <v>29</v>
      </c>
      <c r="H6741" s="4">
        <v>1172</v>
      </c>
      <c r="I6741" s="4"/>
      <c r="J6741" s="4"/>
      <c r="K6741" s="4"/>
      <c r="L6741" s="4"/>
      <c r="M6741" s="4">
        <v>1827</v>
      </c>
    </row>
    <row r="6742" spans="1:13" x14ac:dyDescent="0.2">
      <c r="A6742" s="8">
        <v>41554</v>
      </c>
      <c r="B6742" s="4">
        <v>24</v>
      </c>
      <c r="C6742" s="4">
        <v>970</v>
      </c>
      <c r="D6742" s="4">
        <v>45</v>
      </c>
      <c r="E6742" s="4"/>
      <c r="F6742" s="4"/>
      <c r="G6742" s="4">
        <v>28</v>
      </c>
      <c r="H6742" s="4">
        <v>1043</v>
      </c>
      <c r="I6742" s="4"/>
      <c r="J6742" s="4"/>
      <c r="K6742" s="4"/>
      <c r="L6742" s="4"/>
      <c r="M6742" s="4">
        <v>1638</v>
      </c>
    </row>
    <row r="6743" spans="1:13" x14ac:dyDescent="0.2">
      <c r="A6743" s="8">
        <v>41555</v>
      </c>
      <c r="B6743" s="4">
        <v>1</v>
      </c>
      <c r="C6743" s="4">
        <v>891</v>
      </c>
      <c r="D6743" s="4">
        <v>42</v>
      </c>
      <c r="E6743" s="4"/>
      <c r="F6743" s="4"/>
      <c r="G6743" s="4">
        <v>28</v>
      </c>
      <c r="H6743" s="4">
        <v>960</v>
      </c>
      <c r="I6743" s="4"/>
      <c r="J6743" s="4"/>
      <c r="K6743" s="4"/>
      <c r="L6743" s="4"/>
      <c r="M6743" s="4">
        <v>1530</v>
      </c>
    </row>
    <row r="6744" spans="1:13" x14ac:dyDescent="0.2">
      <c r="A6744" s="8">
        <v>41555</v>
      </c>
      <c r="B6744" s="4">
        <v>2</v>
      </c>
      <c r="C6744" s="4">
        <v>843</v>
      </c>
      <c r="D6744" s="4">
        <v>40</v>
      </c>
      <c r="E6744" s="4"/>
      <c r="F6744" s="4"/>
      <c r="G6744" s="4">
        <v>28</v>
      </c>
      <c r="H6744" s="4">
        <v>910</v>
      </c>
      <c r="I6744" s="4"/>
      <c r="J6744" s="4"/>
      <c r="K6744" s="4"/>
      <c r="L6744" s="4"/>
      <c r="M6744" s="4">
        <v>1461</v>
      </c>
    </row>
    <row r="6745" spans="1:13" x14ac:dyDescent="0.2">
      <c r="A6745" s="8">
        <v>41555</v>
      </c>
      <c r="B6745" s="4">
        <v>3</v>
      </c>
      <c r="C6745" s="4">
        <v>818</v>
      </c>
      <c r="D6745" s="4">
        <v>38</v>
      </c>
      <c r="E6745" s="4"/>
      <c r="F6745" s="4"/>
      <c r="G6745" s="4">
        <v>27</v>
      </c>
      <c r="H6745" s="4">
        <v>883</v>
      </c>
      <c r="I6745" s="4"/>
      <c r="J6745" s="4"/>
      <c r="K6745" s="4"/>
      <c r="L6745" s="4"/>
      <c r="M6745" s="4">
        <v>1428</v>
      </c>
    </row>
    <row r="6746" spans="1:13" x14ac:dyDescent="0.2">
      <c r="A6746" s="8">
        <v>41555</v>
      </c>
      <c r="B6746" s="4">
        <v>4</v>
      </c>
      <c r="C6746" s="4">
        <v>809</v>
      </c>
      <c r="D6746" s="4">
        <v>38</v>
      </c>
      <c r="E6746" s="4"/>
      <c r="F6746" s="4"/>
      <c r="G6746" s="4">
        <v>28</v>
      </c>
      <c r="H6746" s="4">
        <v>875</v>
      </c>
      <c r="I6746" s="4"/>
      <c r="J6746" s="4"/>
      <c r="K6746" s="4"/>
      <c r="L6746" s="4"/>
      <c r="M6746" s="4">
        <v>1412</v>
      </c>
    </row>
    <row r="6747" spans="1:13" x14ac:dyDescent="0.2">
      <c r="A6747" s="8">
        <v>41555</v>
      </c>
      <c r="B6747" s="4">
        <v>5</v>
      </c>
      <c r="C6747" s="4">
        <v>827</v>
      </c>
      <c r="D6747" s="4">
        <v>39</v>
      </c>
      <c r="E6747" s="4"/>
      <c r="F6747" s="4"/>
      <c r="G6747" s="4">
        <v>28</v>
      </c>
      <c r="H6747" s="4">
        <v>893</v>
      </c>
      <c r="I6747" s="4"/>
      <c r="J6747" s="4"/>
      <c r="K6747" s="4"/>
      <c r="L6747" s="4"/>
      <c r="M6747" s="4">
        <v>1432</v>
      </c>
    </row>
    <row r="6748" spans="1:13" x14ac:dyDescent="0.2">
      <c r="A6748" s="8">
        <v>41555</v>
      </c>
      <c r="B6748" s="4">
        <v>6</v>
      </c>
      <c r="C6748" s="4">
        <v>904</v>
      </c>
      <c r="D6748" s="4">
        <v>42</v>
      </c>
      <c r="E6748" s="4"/>
      <c r="F6748" s="4"/>
      <c r="G6748" s="4">
        <v>27</v>
      </c>
      <c r="H6748" s="4">
        <v>973</v>
      </c>
      <c r="I6748" s="4"/>
      <c r="J6748" s="4"/>
      <c r="K6748" s="4"/>
      <c r="L6748" s="4"/>
      <c r="M6748" s="4">
        <v>1548</v>
      </c>
    </row>
    <row r="6749" spans="1:13" x14ac:dyDescent="0.2">
      <c r="A6749" s="8">
        <v>41555</v>
      </c>
      <c r="B6749" s="4">
        <v>7</v>
      </c>
      <c r="C6749" s="4">
        <v>1027</v>
      </c>
      <c r="D6749" s="4">
        <v>48</v>
      </c>
      <c r="E6749" s="4"/>
      <c r="F6749" s="4"/>
      <c r="G6749" s="4">
        <v>28</v>
      </c>
      <c r="H6749" s="4">
        <v>1103</v>
      </c>
      <c r="I6749" s="4"/>
      <c r="J6749" s="4"/>
      <c r="K6749" s="4"/>
      <c r="L6749" s="4"/>
      <c r="M6749" s="4">
        <v>1734</v>
      </c>
    </row>
    <row r="6750" spans="1:13" x14ac:dyDescent="0.2">
      <c r="A6750" s="8">
        <v>41555</v>
      </c>
      <c r="B6750" s="4">
        <v>8</v>
      </c>
      <c r="C6750" s="4">
        <v>1076</v>
      </c>
      <c r="D6750" s="4">
        <v>50</v>
      </c>
      <c r="E6750" s="4"/>
      <c r="F6750" s="4"/>
      <c r="G6750" s="4">
        <v>29</v>
      </c>
      <c r="H6750" s="4">
        <v>1155</v>
      </c>
      <c r="I6750" s="4"/>
      <c r="J6750" s="4"/>
      <c r="K6750" s="4"/>
      <c r="L6750" s="4"/>
      <c r="M6750" s="4">
        <v>1801</v>
      </c>
    </row>
    <row r="6751" spans="1:13" x14ac:dyDescent="0.2">
      <c r="A6751" s="8">
        <v>41555</v>
      </c>
      <c r="B6751" s="4">
        <v>9</v>
      </c>
      <c r="C6751" s="4">
        <v>1083</v>
      </c>
      <c r="D6751" s="4">
        <v>51</v>
      </c>
      <c r="E6751" s="4"/>
      <c r="F6751" s="4"/>
      <c r="G6751" s="4">
        <v>30</v>
      </c>
      <c r="H6751" s="4">
        <v>1163</v>
      </c>
      <c r="I6751" s="4"/>
      <c r="J6751" s="4"/>
      <c r="K6751" s="4"/>
      <c r="L6751" s="4"/>
      <c r="M6751" s="4">
        <v>1822</v>
      </c>
    </row>
    <row r="6752" spans="1:13" x14ac:dyDescent="0.2">
      <c r="A6752" s="8">
        <v>41555</v>
      </c>
      <c r="B6752" s="4">
        <v>10</v>
      </c>
      <c r="C6752" s="4">
        <v>1111</v>
      </c>
      <c r="D6752" s="4">
        <v>52</v>
      </c>
      <c r="E6752" s="4"/>
      <c r="F6752" s="4"/>
      <c r="G6752" s="4">
        <v>35</v>
      </c>
      <c r="H6752" s="4">
        <v>1198</v>
      </c>
      <c r="I6752" s="4"/>
      <c r="J6752" s="4"/>
      <c r="K6752" s="4"/>
      <c r="L6752" s="4"/>
      <c r="M6752" s="4">
        <v>1876</v>
      </c>
    </row>
    <row r="6753" spans="1:13" x14ac:dyDescent="0.2">
      <c r="A6753" s="8">
        <v>41555</v>
      </c>
      <c r="B6753" s="4">
        <v>11</v>
      </c>
      <c r="C6753" s="4">
        <v>1136</v>
      </c>
      <c r="D6753" s="4">
        <v>53</v>
      </c>
      <c r="E6753" s="4"/>
      <c r="F6753" s="4"/>
      <c r="G6753" s="4">
        <v>35</v>
      </c>
      <c r="H6753" s="4">
        <v>1224</v>
      </c>
      <c r="I6753" s="4"/>
      <c r="J6753" s="4"/>
      <c r="K6753" s="4"/>
      <c r="L6753" s="4"/>
      <c r="M6753" s="4">
        <v>1915</v>
      </c>
    </row>
    <row r="6754" spans="1:13" x14ac:dyDescent="0.2">
      <c r="A6754" s="8">
        <v>41555</v>
      </c>
      <c r="B6754" s="4">
        <v>12</v>
      </c>
      <c r="C6754" s="4">
        <v>1168</v>
      </c>
      <c r="D6754" s="4">
        <v>55</v>
      </c>
      <c r="E6754" s="4"/>
      <c r="F6754" s="4"/>
      <c r="G6754" s="4">
        <v>37</v>
      </c>
      <c r="H6754" s="4">
        <v>1259</v>
      </c>
      <c r="I6754" s="4"/>
      <c r="J6754" s="4"/>
      <c r="K6754" s="4"/>
      <c r="L6754" s="4"/>
      <c r="M6754" s="4">
        <v>1957</v>
      </c>
    </row>
    <row r="6755" spans="1:13" x14ac:dyDescent="0.2">
      <c r="A6755" s="8">
        <v>41555</v>
      </c>
      <c r="B6755" s="4">
        <v>13</v>
      </c>
      <c r="C6755" s="4">
        <v>1180</v>
      </c>
      <c r="D6755" s="4">
        <v>55</v>
      </c>
      <c r="E6755" s="4"/>
      <c r="F6755" s="4"/>
      <c r="G6755" s="4">
        <v>34</v>
      </c>
      <c r="H6755" s="4">
        <v>1269</v>
      </c>
      <c r="I6755" s="4"/>
      <c r="J6755" s="4"/>
      <c r="K6755" s="4"/>
      <c r="L6755" s="4"/>
      <c r="M6755" s="4">
        <v>1972</v>
      </c>
    </row>
    <row r="6756" spans="1:13" x14ac:dyDescent="0.2">
      <c r="A6756" s="8">
        <v>41555</v>
      </c>
      <c r="B6756" s="4">
        <v>14</v>
      </c>
      <c r="C6756" s="4">
        <v>1190</v>
      </c>
      <c r="D6756" s="4">
        <v>56</v>
      </c>
      <c r="E6756" s="4"/>
      <c r="F6756" s="4"/>
      <c r="G6756" s="4">
        <v>38</v>
      </c>
      <c r="H6756" s="4">
        <v>1284</v>
      </c>
      <c r="I6756" s="4"/>
      <c r="J6756" s="4"/>
      <c r="K6756" s="4"/>
      <c r="L6756" s="4"/>
      <c r="M6756" s="4">
        <v>2000</v>
      </c>
    </row>
    <row r="6757" spans="1:13" x14ac:dyDescent="0.2">
      <c r="A6757" s="8">
        <v>41555</v>
      </c>
      <c r="B6757" s="4">
        <v>15</v>
      </c>
      <c r="C6757" s="4">
        <v>1192</v>
      </c>
      <c r="D6757" s="4">
        <v>56</v>
      </c>
      <c r="E6757" s="4"/>
      <c r="F6757" s="4"/>
      <c r="G6757" s="4">
        <v>36</v>
      </c>
      <c r="H6757" s="4">
        <v>1283</v>
      </c>
      <c r="I6757" s="4"/>
      <c r="J6757" s="4"/>
      <c r="K6757" s="4"/>
      <c r="L6757" s="4"/>
      <c r="M6757" s="4">
        <v>1999</v>
      </c>
    </row>
    <row r="6758" spans="1:13" x14ac:dyDescent="0.2">
      <c r="A6758" s="8">
        <v>41555</v>
      </c>
      <c r="B6758" s="4">
        <v>16</v>
      </c>
      <c r="C6758" s="4">
        <v>1198</v>
      </c>
      <c r="D6758" s="4">
        <v>56</v>
      </c>
      <c r="E6758" s="4"/>
      <c r="F6758" s="4"/>
      <c r="G6758" s="4">
        <v>38</v>
      </c>
      <c r="H6758" s="4">
        <v>1292</v>
      </c>
      <c r="I6758" s="4"/>
      <c r="J6758" s="4"/>
      <c r="K6758" s="4"/>
      <c r="L6758" s="4"/>
      <c r="M6758" s="4">
        <v>2006</v>
      </c>
    </row>
    <row r="6759" spans="1:13" x14ac:dyDescent="0.2">
      <c r="A6759" s="8">
        <v>41555</v>
      </c>
      <c r="B6759" s="4">
        <v>17</v>
      </c>
      <c r="C6759" s="4">
        <v>1207</v>
      </c>
      <c r="D6759" s="4">
        <v>56</v>
      </c>
      <c r="E6759" s="4"/>
      <c r="F6759" s="4"/>
      <c r="G6759" s="4">
        <v>33</v>
      </c>
      <c r="H6759" s="4">
        <v>1296</v>
      </c>
      <c r="I6759" s="4"/>
      <c r="J6759" s="4"/>
      <c r="K6759" s="4"/>
      <c r="L6759" s="4"/>
      <c r="M6759" s="4">
        <v>2010</v>
      </c>
    </row>
    <row r="6760" spans="1:13" x14ac:dyDescent="0.2">
      <c r="A6760" s="8">
        <v>41555</v>
      </c>
      <c r="B6760" s="4">
        <v>18</v>
      </c>
      <c r="C6760" s="4">
        <v>1217</v>
      </c>
      <c r="D6760" s="4">
        <v>57</v>
      </c>
      <c r="E6760" s="4"/>
      <c r="F6760" s="4"/>
      <c r="G6760" s="4">
        <v>33</v>
      </c>
      <c r="H6760" s="4">
        <v>1307</v>
      </c>
      <c r="I6760" s="4"/>
      <c r="J6760" s="4"/>
      <c r="K6760" s="4"/>
      <c r="L6760" s="4"/>
      <c r="M6760" s="4">
        <v>2023</v>
      </c>
    </row>
    <row r="6761" spans="1:13" x14ac:dyDescent="0.2">
      <c r="A6761" s="8">
        <v>41555</v>
      </c>
      <c r="B6761" s="4">
        <v>19</v>
      </c>
      <c r="C6761" s="4">
        <v>1241</v>
      </c>
      <c r="D6761" s="4">
        <v>58</v>
      </c>
      <c r="E6761" s="4"/>
      <c r="F6761" s="4"/>
      <c r="G6761" s="4">
        <v>30</v>
      </c>
      <c r="H6761" s="4">
        <v>1328</v>
      </c>
      <c r="I6761" s="4"/>
      <c r="J6761" s="4"/>
      <c r="K6761" s="4"/>
      <c r="L6761" s="4"/>
      <c r="M6761" s="4">
        <v>2057</v>
      </c>
    </row>
    <row r="6762" spans="1:13" x14ac:dyDescent="0.2">
      <c r="A6762" s="8">
        <v>41555</v>
      </c>
      <c r="B6762" s="4">
        <v>20</v>
      </c>
      <c r="C6762" s="4">
        <v>1295</v>
      </c>
      <c r="D6762" s="4">
        <v>60</v>
      </c>
      <c r="E6762" s="4"/>
      <c r="F6762" s="4"/>
      <c r="G6762" s="4">
        <v>30</v>
      </c>
      <c r="H6762" s="4">
        <v>1385</v>
      </c>
      <c r="I6762" s="4"/>
      <c r="J6762" s="4"/>
      <c r="K6762" s="4"/>
      <c r="L6762" s="4"/>
      <c r="M6762" s="4">
        <v>2148</v>
      </c>
    </row>
    <row r="6763" spans="1:13" x14ac:dyDescent="0.2">
      <c r="A6763" s="8">
        <v>41555</v>
      </c>
      <c r="B6763" s="4">
        <v>21</v>
      </c>
      <c r="C6763" s="4">
        <v>1258</v>
      </c>
      <c r="D6763" s="4">
        <v>59</v>
      </c>
      <c r="E6763" s="4"/>
      <c r="F6763" s="4"/>
      <c r="G6763" s="4">
        <v>30</v>
      </c>
      <c r="H6763" s="4">
        <v>1346</v>
      </c>
      <c r="I6763" s="4"/>
      <c r="J6763" s="4"/>
      <c r="K6763" s="4"/>
      <c r="L6763" s="4"/>
      <c r="M6763" s="4">
        <v>2072</v>
      </c>
    </row>
    <row r="6764" spans="1:13" x14ac:dyDescent="0.2">
      <c r="A6764" s="8">
        <v>41555</v>
      </c>
      <c r="B6764" s="4">
        <v>22</v>
      </c>
      <c r="C6764" s="4">
        <v>1176</v>
      </c>
      <c r="D6764" s="4">
        <v>55</v>
      </c>
      <c r="E6764" s="4"/>
      <c r="F6764" s="4"/>
      <c r="G6764" s="4">
        <v>29</v>
      </c>
      <c r="H6764" s="4">
        <v>1259</v>
      </c>
      <c r="I6764" s="4"/>
      <c r="J6764" s="4"/>
      <c r="K6764" s="4"/>
      <c r="L6764" s="4"/>
      <c r="M6764" s="4">
        <v>1948</v>
      </c>
    </row>
    <row r="6765" spans="1:13" x14ac:dyDescent="0.2">
      <c r="A6765" s="8">
        <v>41555</v>
      </c>
      <c r="B6765" s="4">
        <v>23</v>
      </c>
      <c r="C6765" s="4">
        <v>1062</v>
      </c>
      <c r="D6765" s="4">
        <v>50</v>
      </c>
      <c r="E6765" s="4"/>
      <c r="F6765" s="4"/>
      <c r="G6765" s="4">
        <v>28</v>
      </c>
      <c r="H6765" s="4">
        <v>1139</v>
      </c>
      <c r="I6765" s="4"/>
      <c r="J6765" s="4"/>
      <c r="K6765" s="4"/>
      <c r="L6765" s="4"/>
      <c r="M6765" s="4">
        <v>1771</v>
      </c>
    </row>
    <row r="6766" spans="1:13" x14ac:dyDescent="0.2">
      <c r="A6766" s="8">
        <v>41555</v>
      </c>
      <c r="B6766" s="4">
        <v>24</v>
      </c>
      <c r="C6766" s="4">
        <v>953</v>
      </c>
      <c r="D6766" s="4">
        <v>45</v>
      </c>
      <c r="E6766" s="4"/>
      <c r="F6766" s="4"/>
      <c r="G6766" s="4">
        <v>28</v>
      </c>
      <c r="H6766" s="4">
        <v>1025</v>
      </c>
      <c r="I6766" s="4"/>
      <c r="J6766" s="4"/>
      <c r="K6766" s="4"/>
      <c r="L6766" s="4"/>
      <c r="M6766" s="4">
        <v>1613</v>
      </c>
    </row>
    <row r="6767" spans="1:13" x14ac:dyDescent="0.2">
      <c r="A6767" s="8">
        <v>41556</v>
      </c>
      <c r="B6767" s="4">
        <v>1</v>
      </c>
      <c r="C6767" s="4">
        <v>879</v>
      </c>
      <c r="D6767" s="4">
        <v>41</v>
      </c>
      <c r="E6767" s="4"/>
      <c r="F6767" s="4"/>
      <c r="G6767" s="4">
        <v>28</v>
      </c>
      <c r="H6767" s="4">
        <v>948</v>
      </c>
      <c r="I6767" s="4"/>
      <c r="J6767" s="4"/>
      <c r="K6767" s="4"/>
      <c r="L6767" s="4"/>
      <c r="M6767" s="4">
        <v>1506</v>
      </c>
    </row>
    <row r="6768" spans="1:13" x14ac:dyDescent="0.2">
      <c r="A6768" s="8">
        <v>41556</v>
      </c>
      <c r="B6768" s="4">
        <v>2</v>
      </c>
      <c r="C6768" s="4">
        <v>837</v>
      </c>
      <c r="D6768" s="4">
        <v>39</v>
      </c>
      <c r="E6768" s="4"/>
      <c r="F6768" s="4"/>
      <c r="G6768" s="4">
        <v>28</v>
      </c>
      <c r="H6768" s="4">
        <v>904</v>
      </c>
      <c r="I6768" s="4"/>
      <c r="J6768" s="4"/>
      <c r="K6768" s="4"/>
      <c r="L6768" s="4"/>
      <c r="M6768" s="4">
        <v>1445</v>
      </c>
    </row>
    <row r="6769" spans="1:13" x14ac:dyDescent="0.2">
      <c r="A6769" s="8">
        <v>41556</v>
      </c>
      <c r="B6769" s="4">
        <v>3</v>
      </c>
      <c r="C6769" s="4">
        <v>819</v>
      </c>
      <c r="D6769" s="4">
        <v>39</v>
      </c>
      <c r="E6769" s="4"/>
      <c r="F6769" s="4"/>
      <c r="G6769" s="4">
        <v>28</v>
      </c>
      <c r="H6769" s="4">
        <v>885</v>
      </c>
      <c r="I6769" s="4"/>
      <c r="J6769" s="4"/>
      <c r="K6769" s="4"/>
      <c r="L6769" s="4"/>
      <c r="M6769" s="4">
        <v>1414</v>
      </c>
    </row>
    <row r="6770" spans="1:13" x14ac:dyDescent="0.2">
      <c r="A6770" s="8">
        <v>41556</v>
      </c>
      <c r="B6770" s="4">
        <v>4</v>
      </c>
      <c r="C6770" s="4">
        <v>814</v>
      </c>
      <c r="D6770" s="4">
        <v>38</v>
      </c>
      <c r="E6770" s="4"/>
      <c r="F6770" s="4"/>
      <c r="G6770" s="4">
        <v>27</v>
      </c>
      <c r="H6770" s="4">
        <v>879</v>
      </c>
      <c r="I6770" s="4"/>
      <c r="J6770" s="4"/>
      <c r="K6770" s="4"/>
      <c r="L6770" s="4"/>
      <c r="M6770" s="4">
        <v>1407</v>
      </c>
    </row>
    <row r="6771" spans="1:13" x14ac:dyDescent="0.2">
      <c r="A6771" s="8">
        <v>41556</v>
      </c>
      <c r="B6771" s="4">
        <v>5</v>
      </c>
      <c r="C6771" s="4">
        <v>837</v>
      </c>
      <c r="D6771" s="4">
        <v>39</v>
      </c>
      <c r="E6771" s="4"/>
      <c r="F6771" s="4"/>
      <c r="G6771" s="4">
        <v>28</v>
      </c>
      <c r="H6771" s="4">
        <v>904</v>
      </c>
      <c r="I6771" s="4"/>
      <c r="J6771" s="4"/>
      <c r="K6771" s="4"/>
      <c r="L6771" s="4"/>
      <c r="M6771" s="4">
        <v>1438</v>
      </c>
    </row>
    <row r="6772" spans="1:13" x14ac:dyDescent="0.2">
      <c r="A6772" s="8">
        <v>41556</v>
      </c>
      <c r="B6772" s="4">
        <v>6</v>
      </c>
      <c r="C6772" s="4">
        <v>906</v>
      </c>
      <c r="D6772" s="4">
        <v>43</v>
      </c>
      <c r="E6772" s="4"/>
      <c r="F6772" s="4"/>
      <c r="G6772" s="4">
        <v>28</v>
      </c>
      <c r="H6772" s="4">
        <v>976</v>
      </c>
      <c r="I6772" s="4"/>
      <c r="J6772" s="4"/>
      <c r="K6772" s="4"/>
      <c r="L6772" s="4"/>
      <c r="M6772" s="4">
        <v>1543</v>
      </c>
    </row>
    <row r="6773" spans="1:13" x14ac:dyDescent="0.2">
      <c r="A6773" s="8">
        <v>41556</v>
      </c>
      <c r="B6773" s="4">
        <v>7</v>
      </c>
      <c r="C6773" s="4">
        <v>1041</v>
      </c>
      <c r="D6773" s="4">
        <v>49</v>
      </c>
      <c r="E6773" s="4"/>
      <c r="F6773" s="4"/>
      <c r="G6773" s="4">
        <v>28</v>
      </c>
      <c r="H6773" s="4">
        <v>1117</v>
      </c>
      <c r="I6773" s="4"/>
      <c r="J6773" s="4"/>
      <c r="K6773" s="4"/>
      <c r="L6773" s="4"/>
      <c r="M6773" s="4">
        <v>1748</v>
      </c>
    </row>
    <row r="6774" spans="1:13" x14ac:dyDescent="0.2">
      <c r="A6774" s="8">
        <v>41556</v>
      </c>
      <c r="B6774" s="4">
        <v>8</v>
      </c>
      <c r="C6774" s="4">
        <v>1095</v>
      </c>
      <c r="D6774" s="4">
        <v>51</v>
      </c>
      <c r="E6774" s="4"/>
      <c r="F6774" s="4"/>
      <c r="G6774" s="4">
        <v>29</v>
      </c>
      <c r="H6774" s="4">
        <v>1175</v>
      </c>
      <c r="I6774" s="4"/>
      <c r="J6774" s="4"/>
      <c r="K6774" s="4"/>
      <c r="L6774" s="4"/>
      <c r="M6774" s="4">
        <v>1833</v>
      </c>
    </row>
    <row r="6775" spans="1:13" x14ac:dyDescent="0.2">
      <c r="A6775" s="8">
        <v>41556</v>
      </c>
      <c r="B6775" s="4">
        <v>9</v>
      </c>
      <c r="C6775" s="4">
        <v>1106</v>
      </c>
      <c r="D6775" s="4">
        <v>52</v>
      </c>
      <c r="E6775" s="4"/>
      <c r="F6775" s="4"/>
      <c r="G6775" s="4">
        <v>31</v>
      </c>
      <c r="H6775" s="4">
        <v>1188</v>
      </c>
      <c r="I6775" s="4"/>
      <c r="J6775" s="4"/>
      <c r="K6775" s="4"/>
      <c r="L6775" s="4"/>
      <c r="M6775" s="4">
        <v>1856</v>
      </c>
    </row>
    <row r="6776" spans="1:13" x14ac:dyDescent="0.2">
      <c r="A6776" s="8">
        <v>41556</v>
      </c>
      <c r="B6776" s="4">
        <v>10</v>
      </c>
      <c r="C6776" s="4">
        <v>1106</v>
      </c>
      <c r="D6776" s="4">
        <v>52</v>
      </c>
      <c r="E6776" s="4"/>
      <c r="F6776" s="4"/>
      <c r="G6776" s="4">
        <v>33</v>
      </c>
      <c r="H6776" s="4">
        <v>1190</v>
      </c>
      <c r="I6776" s="4"/>
      <c r="J6776" s="4"/>
      <c r="K6776" s="4"/>
      <c r="L6776" s="4"/>
      <c r="M6776" s="4">
        <v>1864</v>
      </c>
    </row>
    <row r="6777" spans="1:13" x14ac:dyDescent="0.2">
      <c r="A6777" s="8">
        <v>41556</v>
      </c>
      <c r="B6777" s="4">
        <v>11</v>
      </c>
      <c r="C6777" s="4">
        <v>1125</v>
      </c>
      <c r="D6777" s="4">
        <v>53</v>
      </c>
      <c r="E6777" s="4"/>
      <c r="F6777" s="4"/>
      <c r="G6777" s="4">
        <v>38</v>
      </c>
      <c r="H6777" s="4">
        <v>1216</v>
      </c>
      <c r="I6777" s="4"/>
      <c r="J6777" s="4"/>
      <c r="K6777" s="4"/>
      <c r="L6777" s="4"/>
      <c r="M6777" s="4">
        <v>1902</v>
      </c>
    </row>
    <row r="6778" spans="1:13" x14ac:dyDescent="0.2">
      <c r="A6778" s="8">
        <v>41556</v>
      </c>
      <c r="B6778" s="4">
        <v>12</v>
      </c>
      <c r="C6778" s="4">
        <v>1141</v>
      </c>
      <c r="D6778" s="4">
        <v>54</v>
      </c>
      <c r="E6778" s="4"/>
      <c r="F6778" s="4"/>
      <c r="G6778" s="4">
        <v>39</v>
      </c>
      <c r="H6778" s="4">
        <v>1233</v>
      </c>
      <c r="I6778" s="4"/>
      <c r="J6778" s="4"/>
      <c r="K6778" s="4"/>
      <c r="L6778" s="4"/>
      <c r="M6778" s="4">
        <v>1921</v>
      </c>
    </row>
    <row r="6779" spans="1:13" x14ac:dyDescent="0.2">
      <c r="A6779" s="8">
        <v>41556</v>
      </c>
      <c r="B6779" s="4">
        <v>13</v>
      </c>
      <c r="C6779" s="4">
        <v>1161</v>
      </c>
      <c r="D6779" s="4">
        <v>55</v>
      </c>
      <c r="E6779" s="4"/>
      <c r="F6779" s="4"/>
      <c r="G6779" s="4">
        <v>37</v>
      </c>
      <c r="H6779" s="4">
        <v>1252</v>
      </c>
      <c r="I6779" s="4"/>
      <c r="J6779" s="4"/>
      <c r="K6779" s="4"/>
      <c r="L6779" s="4"/>
      <c r="M6779" s="4">
        <v>1948</v>
      </c>
    </row>
    <row r="6780" spans="1:13" x14ac:dyDescent="0.2">
      <c r="A6780" s="8">
        <v>41556</v>
      </c>
      <c r="B6780" s="4">
        <v>14</v>
      </c>
      <c r="C6780" s="4">
        <v>1165</v>
      </c>
      <c r="D6780" s="4">
        <v>55</v>
      </c>
      <c r="E6780" s="4"/>
      <c r="F6780" s="4"/>
      <c r="G6780" s="4">
        <v>41</v>
      </c>
      <c r="H6780" s="4">
        <v>1261</v>
      </c>
      <c r="I6780" s="4"/>
      <c r="J6780" s="4"/>
      <c r="K6780" s="4"/>
      <c r="L6780" s="4"/>
      <c r="M6780" s="4">
        <v>1966</v>
      </c>
    </row>
    <row r="6781" spans="1:13" x14ac:dyDescent="0.2">
      <c r="A6781" s="8">
        <v>41556</v>
      </c>
      <c r="B6781" s="4">
        <v>15</v>
      </c>
      <c r="C6781" s="4">
        <v>1183</v>
      </c>
      <c r="D6781" s="4">
        <v>56</v>
      </c>
      <c r="E6781" s="4"/>
      <c r="F6781" s="4"/>
      <c r="G6781" s="4">
        <v>38</v>
      </c>
      <c r="H6781" s="4">
        <v>1276</v>
      </c>
      <c r="I6781" s="4"/>
      <c r="J6781" s="4"/>
      <c r="K6781" s="4"/>
      <c r="L6781" s="4"/>
      <c r="M6781" s="4">
        <v>1983</v>
      </c>
    </row>
    <row r="6782" spans="1:13" x14ac:dyDescent="0.2">
      <c r="A6782" s="8">
        <v>41556</v>
      </c>
      <c r="B6782" s="4">
        <v>16</v>
      </c>
      <c r="C6782" s="4">
        <v>1196</v>
      </c>
      <c r="D6782" s="4">
        <v>56</v>
      </c>
      <c r="E6782" s="4"/>
      <c r="F6782" s="4"/>
      <c r="G6782" s="4">
        <v>38</v>
      </c>
      <c r="H6782" s="4">
        <v>1290</v>
      </c>
      <c r="I6782" s="4"/>
      <c r="J6782" s="4"/>
      <c r="K6782" s="4"/>
      <c r="L6782" s="4"/>
      <c r="M6782" s="4">
        <v>1994</v>
      </c>
    </row>
    <row r="6783" spans="1:13" x14ac:dyDescent="0.2">
      <c r="A6783" s="8">
        <v>41556</v>
      </c>
      <c r="B6783" s="4">
        <v>17</v>
      </c>
      <c r="C6783" s="4">
        <v>1193</v>
      </c>
      <c r="D6783" s="4">
        <v>56</v>
      </c>
      <c r="E6783" s="4"/>
      <c r="F6783" s="4"/>
      <c r="G6783" s="4">
        <v>35</v>
      </c>
      <c r="H6783" s="4">
        <v>1284</v>
      </c>
      <c r="I6783" s="4"/>
      <c r="J6783" s="4"/>
      <c r="K6783" s="4"/>
      <c r="L6783" s="4"/>
      <c r="M6783" s="4">
        <v>1997</v>
      </c>
    </row>
    <row r="6784" spans="1:13" x14ac:dyDescent="0.2">
      <c r="A6784" s="8">
        <v>41556</v>
      </c>
      <c r="B6784" s="4">
        <v>18</v>
      </c>
      <c r="C6784" s="4">
        <v>1198</v>
      </c>
      <c r="D6784" s="4">
        <v>56</v>
      </c>
      <c r="E6784" s="4"/>
      <c r="F6784" s="4"/>
      <c r="G6784" s="4">
        <v>33</v>
      </c>
      <c r="H6784" s="4">
        <v>1287</v>
      </c>
      <c r="I6784" s="4"/>
      <c r="J6784" s="4"/>
      <c r="K6784" s="4"/>
      <c r="L6784" s="4"/>
      <c r="M6784" s="4">
        <v>1995</v>
      </c>
    </row>
    <row r="6785" spans="1:13" x14ac:dyDescent="0.2">
      <c r="A6785" s="8">
        <v>41556</v>
      </c>
      <c r="B6785" s="4">
        <v>19</v>
      </c>
      <c r="C6785" s="4">
        <v>1219</v>
      </c>
      <c r="D6785" s="4">
        <v>57</v>
      </c>
      <c r="E6785" s="4"/>
      <c r="F6785" s="4"/>
      <c r="G6785" s="4">
        <v>30</v>
      </c>
      <c r="H6785" s="4">
        <v>1305</v>
      </c>
      <c r="I6785" s="4"/>
      <c r="J6785" s="4"/>
      <c r="K6785" s="4"/>
      <c r="L6785" s="4"/>
      <c r="M6785" s="4">
        <v>2030</v>
      </c>
    </row>
    <row r="6786" spans="1:13" x14ac:dyDescent="0.2">
      <c r="A6786" s="8">
        <v>41556</v>
      </c>
      <c r="B6786" s="4">
        <v>20</v>
      </c>
      <c r="C6786" s="4">
        <v>1280</v>
      </c>
      <c r="D6786" s="4">
        <v>60</v>
      </c>
      <c r="E6786" s="4"/>
      <c r="F6786" s="4"/>
      <c r="G6786" s="4">
        <v>30</v>
      </c>
      <c r="H6786" s="4">
        <v>1369</v>
      </c>
      <c r="I6786" s="4"/>
      <c r="J6786" s="4"/>
      <c r="K6786" s="4"/>
      <c r="L6786" s="4"/>
      <c r="M6786" s="4">
        <v>2120</v>
      </c>
    </row>
    <row r="6787" spans="1:13" x14ac:dyDescent="0.2">
      <c r="A6787" s="8">
        <v>41556</v>
      </c>
      <c r="B6787" s="4">
        <v>21</v>
      </c>
      <c r="C6787" s="4">
        <v>1243</v>
      </c>
      <c r="D6787" s="4">
        <v>58</v>
      </c>
      <c r="E6787" s="4"/>
      <c r="F6787" s="4"/>
      <c r="G6787" s="4">
        <v>29</v>
      </c>
      <c r="H6787" s="4">
        <v>1330</v>
      </c>
      <c r="I6787" s="4"/>
      <c r="J6787" s="4"/>
      <c r="K6787" s="4"/>
      <c r="L6787" s="4"/>
      <c r="M6787" s="4">
        <v>2063</v>
      </c>
    </row>
    <row r="6788" spans="1:13" x14ac:dyDescent="0.2">
      <c r="A6788" s="8">
        <v>41556</v>
      </c>
      <c r="B6788" s="4">
        <v>22</v>
      </c>
      <c r="C6788" s="4">
        <v>1173</v>
      </c>
      <c r="D6788" s="4">
        <v>55</v>
      </c>
      <c r="E6788" s="4"/>
      <c r="F6788" s="4"/>
      <c r="G6788" s="4">
        <v>29</v>
      </c>
      <c r="H6788" s="4">
        <v>1256</v>
      </c>
      <c r="I6788" s="4"/>
      <c r="J6788" s="4"/>
      <c r="K6788" s="4"/>
      <c r="L6788" s="4"/>
      <c r="M6788" s="4">
        <v>1946</v>
      </c>
    </row>
    <row r="6789" spans="1:13" x14ac:dyDescent="0.2">
      <c r="A6789" s="8">
        <v>41556</v>
      </c>
      <c r="B6789" s="4">
        <v>23</v>
      </c>
      <c r="C6789" s="4">
        <v>1056</v>
      </c>
      <c r="D6789" s="4">
        <v>49</v>
      </c>
      <c r="E6789" s="4"/>
      <c r="F6789" s="4"/>
      <c r="G6789" s="4">
        <v>28</v>
      </c>
      <c r="H6789" s="4">
        <v>1133</v>
      </c>
      <c r="I6789" s="4"/>
      <c r="J6789" s="4"/>
      <c r="K6789" s="4"/>
      <c r="L6789" s="4"/>
      <c r="M6789" s="4">
        <v>1769</v>
      </c>
    </row>
    <row r="6790" spans="1:13" x14ac:dyDescent="0.2">
      <c r="A6790" s="8">
        <v>41556</v>
      </c>
      <c r="B6790" s="4">
        <v>24</v>
      </c>
      <c r="C6790" s="4">
        <v>951</v>
      </c>
      <c r="D6790" s="4">
        <v>45</v>
      </c>
      <c r="E6790" s="4"/>
      <c r="F6790" s="4"/>
      <c r="G6790" s="4">
        <v>28</v>
      </c>
      <c r="H6790" s="4">
        <v>1023</v>
      </c>
      <c r="I6790" s="4"/>
      <c r="J6790" s="4"/>
      <c r="K6790" s="4"/>
      <c r="L6790" s="4"/>
      <c r="M6790" s="4">
        <v>1611</v>
      </c>
    </row>
    <row r="6791" spans="1:13" x14ac:dyDescent="0.2">
      <c r="A6791" s="8">
        <v>41557</v>
      </c>
      <c r="B6791" s="4">
        <v>1</v>
      </c>
      <c r="C6791" s="4">
        <v>878</v>
      </c>
      <c r="D6791" s="4">
        <v>41</v>
      </c>
      <c r="E6791" s="4"/>
      <c r="F6791" s="4"/>
      <c r="G6791" s="4">
        <v>27</v>
      </c>
      <c r="H6791" s="4">
        <v>946</v>
      </c>
      <c r="I6791" s="4"/>
      <c r="J6791" s="4"/>
      <c r="K6791" s="4"/>
      <c r="L6791" s="4"/>
      <c r="M6791" s="4">
        <v>1502</v>
      </c>
    </row>
    <row r="6792" spans="1:13" x14ac:dyDescent="0.2">
      <c r="A6792" s="8">
        <v>41557</v>
      </c>
      <c r="B6792" s="4">
        <v>2</v>
      </c>
      <c r="C6792" s="4">
        <v>837</v>
      </c>
      <c r="D6792" s="4">
        <v>39</v>
      </c>
      <c r="E6792" s="4"/>
      <c r="F6792" s="4"/>
      <c r="G6792" s="4">
        <v>28</v>
      </c>
      <c r="H6792" s="4">
        <v>904</v>
      </c>
      <c r="I6792" s="4"/>
      <c r="J6792" s="4"/>
      <c r="K6792" s="4"/>
      <c r="L6792" s="4"/>
      <c r="M6792" s="4">
        <v>1450</v>
      </c>
    </row>
    <row r="6793" spans="1:13" x14ac:dyDescent="0.2">
      <c r="A6793" s="8">
        <v>41557</v>
      </c>
      <c r="B6793" s="4">
        <v>3</v>
      </c>
      <c r="C6793" s="4">
        <v>810</v>
      </c>
      <c r="D6793" s="4">
        <v>38</v>
      </c>
      <c r="E6793" s="4"/>
      <c r="F6793" s="4"/>
      <c r="G6793" s="4">
        <v>28</v>
      </c>
      <c r="H6793" s="4">
        <v>876</v>
      </c>
      <c r="I6793" s="4"/>
      <c r="J6793" s="4"/>
      <c r="K6793" s="4"/>
      <c r="L6793" s="4"/>
      <c r="M6793" s="4">
        <v>1410</v>
      </c>
    </row>
    <row r="6794" spans="1:13" x14ac:dyDescent="0.2">
      <c r="A6794" s="8">
        <v>41557</v>
      </c>
      <c r="B6794" s="4">
        <v>4</v>
      </c>
      <c r="C6794" s="4">
        <v>808</v>
      </c>
      <c r="D6794" s="4">
        <v>38</v>
      </c>
      <c r="E6794" s="4"/>
      <c r="F6794" s="4"/>
      <c r="G6794" s="4">
        <v>26</v>
      </c>
      <c r="H6794" s="4">
        <v>872</v>
      </c>
      <c r="I6794" s="4"/>
      <c r="J6794" s="4"/>
      <c r="K6794" s="4"/>
      <c r="L6794" s="4"/>
      <c r="M6794" s="4">
        <v>1403</v>
      </c>
    </row>
    <row r="6795" spans="1:13" x14ac:dyDescent="0.2">
      <c r="A6795" s="8">
        <v>41557</v>
      </c>
      <c r="B6795" s="4">
        <v>5</v>
      </c>
      <c r="C6795" s="4">
        <v>834</v>
      </c>
      <c r="D6795" s="4">
        <v>39</v>
      </c>
      <c r="E6795" s="4"/>
      <c r="F6795" s="4"/>
      <c r="G6795" s="4">
        <v>28</v>
      </c>
      <c r="H6795" s="4">
        <v>901</v>
      </c>
      <c r="I6795" s="4"/>
      <c r="J6795" s="4"/>
      <c r="K6795" s="4"/>
      <c r="L6795" s="4"/>
      <c r="M6795" s="4">
        <v>1435</v>
      </c>
    </row>
    <row r="6796" spans="1:13" x14ac:dyDescent="0.2">
      <c r="A6796" s="8">
        <v>41557</v>
      </c>
      <c r="B6796" s="4">
        <v>6</v>
      </c>
      <c r="C6796" s="4">
        <v>912</v>
      </c>
      <c r="D6796" s="4">
        <v>43</v>
      </c>
      <c r="E6796" s="4"/>
      <c r="F6796" s="4"/>
      <c r="G6796" s="4">
        <v>28</v>
      </c>
      <c r="H6796" s="4">
        <v>982</v>
      </c>
      <c r="I6796" s="4"/>
      <c r="J6796" s="4"/>
      <c r="K6796" s="4"/>
      <c r="L6796" s="4"/>
      <c r="M6796" s="4">
        <v>1550</v>
      </c>
    </row>
    <row r="6797" spans="1:13" x14ac:dyDescent="0.2">
      <c r="A6797" s="8">
        <v>41557</v>
      </c>
      <c r="B6797" s="4">
        <v>7</v>
      </c>
      <c r="C6797" s="4">
        <v>1039</v>
      </c>
      <c r="D6797" s="4">
        <v>49</v>
      </c>
      <c r="E6797" s="4"/>
      <c r="F6797" s="4"/>
      <c r="G6797" s="4">
        <v>28</v>
      </c>
      <c r="H6797" s="4">
        <v>1115</v>
      </c>
      <c r="I6797" s="4"/>
      <c r="J6797" s="4"/>
      <c r="K6797" s="4"/>
      <c r="L6797" s="4"/>
      <c r="M6797" s="4">
        <v>1747</v>
      </c>
    </row>
    <row r="6798" spans="1:13" x14ac:dyDescent="0.2">
      <c r="A6798" s="8">
        <v>41557</v>
      </c>
      <c r="B6798" s="4">
        <v>8</v>
      </c>
      <c r="C6798" s="4">
        <v>1098</v>
      </c>
      <c r="D6798" s="4">
        <v>51</v>
      </c>
      <c r="E6798" s="4"/>
      <c r="F6798" s="4"/>
      <c r="G6798" s="4">
        <v>29</v>
      </c>
      <c r="H6798" s="4">
        <v>1178</v>
      </c>
      <c r="I6798" s="4"/>
      <c r="J6798" s="4"/>
      <c r="K6798" s="4"/>
      <c r="L6798" s="4"/>
      <c r="M6798" s="4">
        <v>1833</v>
      </c>
    </row>
    <row r="6799" spans="1:13" x14ac:dyDescent="0.2">
      <c r="A6799" s="8">
        <v>41557</v>
      </c>
      <c r="B6799" s="4">
        <v>9</v>
      </c>
      <c r="C6799" s="4">
        <v>1095</v>
      </c>
      <c r="D6799" s="4">
        <v>51</v>
      </c>
      <c r="E6799" s="4"/>
      <c r="F6799" s="4"/>
      <c r="G6799" s="4">
        <v>31</v>
      </c>
      <c r="H6799" s="4">
        <v>1177</v>
      </c>
      <c r="I6799" s="4"/>
      <c r="J6799" s="4"/>
      <c r="K6799" s="4"/>
      <c r="L6799" s="4"/>
      <c r="M6799" s="4">
        <v>1836</v>
      </c>
    </row>
    <row r="6800" spans="1:13" x14ac:dyDescent="0.2">
      <c r="A6800" s="8">
        <v>41557</v>
      </c>
      <c r="B6800" s="4">
        <v>10</v>
      </c>
      <c r="C6800" s="4">
        <v>1108</v>
      </c>
      <c r="D6800" s="4">
        <v>52</v>
      </c>
      <c r="E6800" s="4"/>
      <c r="F6800" s="4"/>
      <c r="G6800" s="4">
        <v>38</v>
      </c>
      <c r="H6800" s="4">
        <v>1198</v>
      </c>
      <c r="I6800" s="4"/>
      <c r="J6800" s="4"/>
      <c r="K6800" s="4"/>
      <c r="L6800" s="4"/>
      <c r="M6800" s="4">
        <v>1870</v>
      </c>
    </row>
    <row r="6801" spans="1:13" x14ac:dyDescent="0.2">
      <c r="A6801" s="8">
        <v>41557</v>
      </c>
      <c r="B6801" s="4">
        <v>11</v>
      </c>
      <c r="C6801" s="4">
        <v>1129</v>
      </c>
      <c r="D6801" s="4">
        <v>53</v>
      </c>
      <c r="E6801" s="4"/>
      <c r="F6801" s="4"/>
      <c r="G6801" s="4">
        <v>35</v>
      </c>
      <c r="H6801" s="4">
        <v>1217</v>
      </c>
      <c r="I6801" s="4"/>
      <c r="J6801" s="4"/>
      <c r="K6801" s="4"/>
      <c r="L6801" s="4"/>
      <c r="M6801" s="4">
        <v>1903</v>
      </c>
    </row>
    <row r="6802" spans="1:13" x14ac:dyDescent="0.2">
      <c r="A6802" s="8">
        <v>41557</v>
      </c>
      <c r="B6802" s="4">
        <v>12</v>
      </c>
      <c r="C6802" s="4">
        <v>1148</v>
      </c>
      <c r="D6802" s="4">
        <v>54</v>
      </c>
      <c r="E6802" s="4"/>
      <c r="F6802" s="4"/>
      <c r="G6802" s="4">
        <v>40</v>
      </c>
      <c r="H6802" s="4">
        <v>1242</v>
      </c>
      <c r="I6802" s="4"/>
      <c r="J6802" s="4"/>
      <c r="K6802" s="4"/>
      <c r="L6802" s="4"/>
      <c r="M6802" s="4">
        <v>1930</v>
      </c>
    </row>
    <row r="6803" spans="1:13" x14ac:dyDescent="0.2">
      <c r="A6803" s="8">
        <v>41557</v>
      </c>
      <c r="B6803" s="4">
        <v>13</v>
      </c>
      <c r="C6803" s="4">
        <v>1153</v>
      </c>
      <c r="D6803" s="4">
        <v>54</v>
      </c>
      <c r="E6803" s="4"/>
      <c r="F6803" s="4"/>
      <c r="G6803" s="4">
        <v>40</v>
      </c>
      <c r="H6803" s="4">
        <v>1247</v>
      </c>
      <c r="I6803" s="4"/>
      <c r="J6803" s="4"/>
      <c r="K6803" s="4"/>
      <c r="L6803" s="4"/>
      <c r="M6803" s="4">
        <v>1945</v>
      </c>
    </row>
    <row r="6804" spans="1:13" x14ac:dyDescent="0.2">
      <c r="A6804" s="8">
        <v>41557</v>
      </c>
      <c r="B6804" s="4">
        <v>14</v>
      </c>
      <c r="C6804" s="4">
        <v>1162</v>
      </c>
      <c r="D6804" s="4">
        <v>55</v>
      </c>
      <c r="E6804" s="4"/>
      <c r="F6804" s="4"/>
      <c r="G6804" s="4">
        <v>37</v>
      </c>
      <c r="H6804" s="4">
        <v>1253</v>
      </c>
      <c r="I6804" s="4"/>
      <c r="J6804" s="4"/>
      <c r="K6804" s="4"/>
      <c r="L6804" s="4"/>
      <c r="M6804" s="4">
        <v>1931</v>
      </c>
    </row>
    <row r="6805" spans="1:13" x14ac:dyDescent="0.2">
      <c r="A6805" s="8">
        <v>41557</v>
      </c>
      <c r="B6805" s="4">
        <v>15</v>
      </c>
      <c r="C6805" s="4">
        <v>1168</v>
      </c>
      <c r="D6805" s="4">
        <v>55</v>
      </c>
      <c r="E6805" s="4"/>
      <c r="F6805" s="4"/>
      <c r="G6805" s="4">
        <v>41</v>
      </c>
      <c r="H6805" s="4">
        <v>1264</v>
      </c>
      <c r="I6805" s="4"/>
      <c r="J6805" s="4"/>
      <c r="K6805" s="4"/>
      <c r="L6805" s="4"/>
      <c r="M6805" s="4">
        <v>1973</v>
      </c>
    </row>
    <row r="6806" spans="1:13" x14ac:dyDescent="0.2">
      <c r="A6806" s="8">
        <v>41557</v>
      </c>
      <c r="B6806" s="4">
        <v>16</v>
      </c>
      <c r="C6806" s="4">
        <v>1170</v>
      </c>
      <c r="D6806" s="4">
        <v>55</v>
      </c>
      <c r="E6806" s="4"/>
      <c r="F6806" s="4"/>
      <c r="G6806" s="4">
        <v>38</v>
      </c>
      <c r="H6806" s="4">
        <v>1263</v>
      </c>
      <c r="I6806" s="4"/>
      <c r="J6806" s="4"/>
      <c r="K6806" s="4"/>
      <c r="L6806" s="4"/>
      <c r="M6806" s="4">
        <v>1968</v>
      </c>
    </row>
    <row r="6807" spans="1:13" x14ac:dyDescent="0.2">
      <c r="A6807" s="8">
        <v>41557</v>
      </c>
      <c r="B6807" s="4">
        <v>17</v>
      </c>
      <c r="C6807" s="4">
        <v>1177</v>
      </c>
      <c r="D6807" s="4">
        <v>55</v>
      </c>
      <c r="E6807" s="4"/>
      <c r="F6807" s="4"/>
      <c r="G6807" s="4">
        <v>37</v>
      </c>
      <c r="H6807" s="4">
        <v>1269</v>
      </c>
      <c r="I6807" s="4"/>
      <c r="J6807" s="4"/>
      <c r="K6807" s="4"/>
      <c r="L6807" s="4"/>
      <c r="M6807" s="4">
        <v>1980</v>
      </c>
    </row>
    <row r="6808" spans="1:13" x14ac:dyDescent="0.2">
      <c r="A6808" s="8">
        <v>41557</v>
      </c>
      <c r="B6808" s="4">
        <v>18</v>
      </c>
      <c r="C6808" s="4">
        <v>1184</v>
      </c>
      <c r="D6808" s="4">
        <v>55</v>
      </c>
      <c r="E6808" s="4"/>
      <c r="F6808" s="4"/>
      <c r="G6808" s="4">
        <v>32</v>
      </c>
      <c r="H6808" s="4">
        <v>1271</v>
      </c>
      <c r="I6808" s="4"/>
      <c r="J6808" s="4"/>
      <c r="K6808" s="4"/>
      <c r="L6808" s="4"/>
      <c r="M6808" s="4">
        <v>1985</v>
      </c>
    </row>
    <row r="6809" spans="1:13" x14ac:dyDescent="0.2">
      <c r="A6809" s="8">
        <v>41557</v>
      </c>
      <c r="B6809" s="4">
        <v>19</v>
      </c>
      <c r="C6809" s="4">
        <v>1214</v>
      </c>
      <c r="D6809" s="4">
        <v>57</v>
      </c>
      <c r="E6809" s="4"/>
      <c r="F6809" s="4"/>
      <c r="G6809" s="4">
        <v>31</v>
      </c>
      <c r="H6809" s="4">
        <v>1301</v>
      </c>
      <c r="I6809" s="4"/>
      <c r="J6809" s="4"/>
      <c r="K6809" s="4"/>
      <c r="L6809" s="4"/>
      <c r="M6809" s="4">
        <v>2020</v>
      </c>
    </row>
    <row r="6810" spans="1:13" x14ac:dyDescent="0.2">
      <c r="A6810" s="8">
        <v>41557</v>
      </c>
      <c r="B6810" s="4">
        <v>20</v>
      </c>
      <c r="C6810" s="4">
        <v>1274</v>
      </c>
      <c r="D6810" s="4">
        <v>59</v>
      </c>
      <c r="E6810" s="4"/>
      <c r="F6810" s="4"/>
      <c r="G6810" s="4">
        <v>29</v>
      </c>
      <c r="H6810" s="4">
        <v>1362</v>
      </c>
      <c r="I6810" s="4"/>
      <c r="J6810" s="4"/>
      <c r="K6810" s="4"/>
      <c r="L6810" s="4"/>
      <c r="M6810" s="4">
        <v>2110</v>
      </c>
    </row>
    <row r="6811" spans="1:13" x14ac:dyDescent="0.2">
      <c r="A6811" s="8">
        <v>41557</v>
      </c>
      <c r="B6811" s="4">
        <v>21</v>
      </c>
      <c r="C6811" s="4">
        <v>1241</v>
      </c>
      <c r="D6811" s="4">
        <v>58</v>
      </c>
      <c r="E6811" s="4"/>
      <c r="F6811" s="4"/>
      <c r="G6811" s="4">
        <v>29</v>
      </c>
      <c r="H6811" s="4">
        <v>1327</v>
      </c>
      <c r="I6811" s="4"/>
      <c r="J6811" s="4"/>
      <c r="K6811" s="4"/>
      <c r="L6811" s="4"/>
      <c r="M6811" s="4">
        <v>2054</v>
      </c>
    </row>
    <row r="6812" spans="1:13" x14ac:dyDescent="0.2">
      <c r="A6812" s="8">
        <v>41557</v>
      </c>
      <c r="B6812" s="4">
        <v>22</v>
      </c>
      <c r="C6812" s="4">
        <v>1165</v>
      </c>
      <c r="D6812" s="4">
        <v>54</v>
      </c>
      <c r="E6812" s="4"/>
      <c r="F6812" s="4"/>
      <c r="G6812" s="4">
        <v>28</v>
      </c>
      <c r="H6812" s="4">
        <v>1247</v>
      </c>
      <c r="I6812" s="4"/>
      <c r="J6812" s="4"/>
      <c r="K6812" s="4"/>
      <c r="L6812" s="4"/>
      <c r="M6812" s="4">
        <v>1933</v>
      </c>
    </row>
    <row r="6813" spans="1:13" x14ac:dyDescent="0.2">
      <c r="A6813" s="8">
        <v>41557</v>
      </c>
      <c r="B6813" s="4">
        <v>23</v>
      </c>
      <c r="C6813" s="4">
        <v>1057</v>
      </c>
      <c r="D6813" s="4">
        <v>49</v>
      </c>
      <c r="E6813" s="4"/>
      <c r="F6813" s="4"/>
      <c r="G6813" s="4">
        <v>28</v>
      </c>
      <c r="H6813" s="4">
        <v>1134</v>
      </c>
      <c r="I6813" s="4"/>
      <c r="J6813" s="4"/>
      <c r="K6813" s="4"/>
      <c r="L6813" s="4"/>
      <c r="M6813" s="4">
        <v>1766</v>
      </c>
    </row>
    <row r="6814" spans="1:13" x14ac:dyDescent="0.2">
      <c r="A6814" s="8">
        <v>41557</v>
      </c>
      <c r="B6814" s="4">
        <v>24</v>
      </c>
      <c r="C6814" s="4">
        <v>950</v>
      </c>
      <c r="D6814" s="4">
        <v>45</v>
      </c>
      <c r="E6814" s="4"/>
      <c r="F6814" s="4"/>
      <c r="G6814" s="4">
        <v>28</v>
      </c>
      <c r="H6814" s="4">
        <v>1022</v>
      </c>
      <c r="I6814" s="4"/>
      <c r="J6814" s="4"/>
      <c r="K6814" s="4"/>
      <c r="L6814" s="4"/>
      <c r="M6814" s="4">
        <v>1612</v>
      </c>
    </row>
    <row r="6815" spans="1:13" x14ac:dyDescent="0.2">
      <c r="A6815" s="8">
        <v>41558</v>
      </c>
      <c r="B6815" s="4">
        <v>1</v>
      </c>
      <c r="C6815" s="4">
        <v>882</v>
      </c>
      <c r="D6815" s="4">
        <v>41</v>
      </c>
      <c r="E6815" s="4"/>
      <c r="F6815" s="4"/>
      <c r="G6815" s="4">
        <v>27</v>
      </c>
      <c r="H6815" s="4">
        <v>950</v>
      </c>
      <c r="I6815" s="4"/>
      <c r="J6815" s="4"/>
      <c r="K6815" s="4"/>
      <c r="L6815" s="4"/>
      <c r="M6815" s="4">
        <v>1507</v>
      </c>
    </row>
    <row r="6816" spans="1:13" x14ac:dyDescent="0.2">
      <c r="A6816" s="8">
        <v>41558</v>
      </c>
      <c r="B6816" s="4">
        <v>2</v>
      </c>
      <c r="C6816" s="4">
        <v>837</v>
      </c>
      <c r="D6816" s="4">
        <v>39</v>
      </c>
      <c r="E6816" s="4"/>
      <c r="F6816" s="4"/>
      <c r="G6816" s="4">
        <v>28</v>
      </c>
      <c r="H6816" s="4">
        <v>904</v>
      </c>
      <c r="I6816" s="4"/>
      <c r="J6816" s="4"/>
      <c r="K6816" s="4"/>
      <c r="L6816" s="4"/>
      <c r="M6816" s="4">
        <v>1450</v>
      </c>
    </row>
    <row r="6817" spans="1:13" x14ac:dyDescent="0.2">
      <c r="A6817" s="8">
        <v>41558</v>
      </c>
      <c r="B6817" s="4">
        <v>3</v>
      </c>
      <c r="C6817" s="4">
        <v>814</v>
      </c>
      <c r="D6817" s="4">
        <v>38</v>
      </c>
      <c r="E6817" s="4"/>
      <c r="F6817" s="4"/>
      <c r="G6817" s="4">
        <v>27</v>
      </c>
      <c r="H6817" s="4">
        <v>879</v>
      </c>
      <c r="I6817" s="4"/>
      <c r="J6817" s="4"/>
      <c r="K6817" s="4"/>
      <c r="L6817" s="4"/>
      <c r="M6817" s="4">
        <v>1415</v>
      </c>
    </row>
    <row r="6818" spans="1:13" x14ac:dyDescent="0.2">
      <c r="A6818" s="8">
        <v>41558</v>
      </c>
      <c r="B6818" s="4">
        <v>4</v>
      </c>
      <c r="C6818" s="4">
        <v>811</v>
      </c>
      <c r="D6818" s="4">
        <v>38</v>
      </c>
      <c r="E6818" s="4"/>
      <c r="F6818" s="4"/>
      <c r="G6818" s="4">
        <v>28</v>
      </c>
      <c r="H6818" s="4">
        <v>877</v>
      </c>
      <c r="I6818" s="4"/>
      <c r="J6818" s="4"/>
      <c r="K6818" s="4"/>
      <c r="L6818" s="4"/>
      <c r="M6818" s="4">
        <v>1406</v>
      </c>
    </row>
    <row r="6819" spans="1:13" x14ac:dyDescent="0.2">
      <c r="A6819" s="8">
        <v>41558</v>
      </c>
      <c r="B6819" s="4">
        <v>5</v>
      </c>
      <c r="C6819" s="4">
        <v>834</v>
      </c>
      <c r="D6819" s="4">
        <v>39</v>
      </c>
      <c r="E6819" s="4"/>
      <c r="F6819" s="4"/>
      <c r="G6819" s="4">
        <v>27</v>
      </c>
      <c r="H6819" s="4">
        <v>900</v>
      </c>
      <c r="I6819" s="4"/>
      <c r="J6819" s="4"/>
      <c r="K6819" s="4"/>
      <c r="L6819" s="4"/>
      <c r="M6819" s="4">
        <v>1439</v>
      </c>
    </row>
    <row r="6820" spans="1:13" x14ac:dyDescent="0.2">
      <c r="A6820" s="8">
        <v>41558</v>
      </c>
      <c r="B6820" s="4">
        <v>6</v>
      </c>
      <c r="C6820" s="4">
        <v>908</v>
      </c>
      <c r="D6820" s="4">
        <v>43</v>
      </c>
      <c r="E6820" s="4"/>
      <c r="F6820" s="4"/>
      <c r="G6820" s="4">
        <v>28</v>
      </c>
      <c r="H6820" s="4">
        <v>978</v>
      </c>
      <c r="I6820" s="4"/>
      <c r="J6820" s="4"/>
      <c r="K6820" s="4"/>
      <c r="L6820" s="4"/>
      <c r="M6820" s="4">
        <v>1546</v>
      </c>
    </row>
    <row r="6821" spans="1:13" x14ac:dyDescent="0.2">
      <c r="A6821" s="8">
        <v>41558</v>
      </c>
      <c r="B6821" s="4">
        <v>7</v>
      </c>
      <c r="C6821" s="4">
        <v>1038</v>
      </c>
      <c r="D6821" s="4">
        <v>49</v>
      </c>
      <c r="E6821" s="4"/>
      <c r="F6821" s="4"/>
      <c r="G6821" s="4">
        <v>29</v>
      </c>
      <c r="H6821" s="4">
        <v>1115</v>
      </c>
      <c r="I6821" s="4"/>
      <c r="J6821" s="4"/>
      <c r="K6821" s="4"/>
      <c r="L6821" s="4"/>
      <c r="M6821" s="4">
        <v>1742</v>
      </c>
    </row>
    <row r="6822" spans="1:13" x14ac:dyDescent="0.2">
      <c r="A6822" s="8">
        <v>41558</v>
      </c>
      <c r="B6822" s="4">
        <v>8</v>
      </c>
      <c r="C6822" s="4">
        <v>1084</v>
      </c>
      <c r="D6822" s="4">
        <v>51</v>
      </c>
      <c r="E6822" s="4"/>
      <c r="F6822" s="4"/>
      <c r="G6822" s="4">
        <v>29</v>
      </c>
      <c r="H6822" s="4">
        <v>1163</v>
      </c>
      <c r="I6822" s="4"/>
      <c r="J6822" s="4"/>
      <c r="K6822" s="4"/>
      <c r="L6822" s="4"/>
      <c r="M6822" s="4">
        <v>1813</v>
      </c>
    </row>
    <row r="6823" spans="1:13" x14ac:dyDescent="0.2">
      <c r="A6823" s="8">
        <v>41558</v>
      </c>
      <c r="B6823" s="4">
        <v>9</v>
      </c>
      <c r="C6823" s="4">
        <v>1093</v>
      </c>
      <c r="D6823" s="4">
        <v>51</v>
      </c>
      <c r="E6823" s="4"/>
      <c r="F6823" s="4"/>
      <c r="G6823" s="4">
        <v>33</v>
      </c>
      <c r="H6823" s="4">
        <v>1177</v>
      </c>
      <c r="I6823" s="4"/>
      <c r="J6823" s="4"/>
      <c r="K6823" s="4"/>
      <c r="L6823" s="4"/>
      <c r="M6823" s="4">
        <v>1834</v>
      </c>
    </row>
    <row r="6824" spans="1:13" x14ac:dyDescent="0.2">
      <c r="A6824" s="8">
        <v>41558</v>
      </c>
      <c r="B6824" s="4">
        <v>10</v>
      </c>
      <c r="C6824" s="4">
        <v>1111</v>
      </c>
      <c r="D6824" s="4">
        <v>52</v>
      </c>
      <c r="E6824" s="4"/>
      <c r="F6824" s="4"/>
      <c r="G6824" s="4">
        <v>36</v>
      </c>
      <c r="H6824" s="4">
        <v>1199</v>
      </c>
      <c r="I6824" s="4"/>
      <c r="J6824" s="4"/>
      <c r="K6824" s="4"/>
      <c r="L6824" s="4"/>
      <c r="M6824" s="4">
        <v>1867</v>
      </c>
    </row>
    <row r="6825" spans="1:13" x14ac:dyDescent="0.2">
      <c r="A6825" s="8">
        <v>41558</v>
      </c>
      <c r="B6825" s="4">
        <v>11</v>
      </c>
      <c r="C6825" s="4">
        <v>1137</v>
      </c>
      <c r="D6825" s="4">
        <v>53</v>
      </c>
      <c r="E6825" s="4"/>
      <c r="F6825" s="4"/>
      <c r="G6825" s="4">
        <v>37</v>
      </c>
      <c r="H6825" s="4">
        <v>1227</v>
      </c>
      <c r="I6825" s="4"/>
      <c r="J6825" s="4"/>
      <c r="K6825" s="4"/>
      <c r="L6825" s="4"/>
      <c r="M6825" s="4">
        <v>1904</v>
      </c>
    </row>
    <row r="6826" spans="1:13" x14ac:dyDescent="0.2">
      <c r="A6826" s="8">
        <v>41558</v>
      </c>
      <c r="B6826" s="4">
        <v>12</v>
      </c>
      <c r="C6826" s="4">
        <v>1152</v>
      </c>
      <c r="D6826" s="4">
        <v>54</v>
      </c>
      <c r="E6826" s="4"/>
      <c r="F6826" s="4"/>
      <c r="G6826" s="4">
        <v>38</v>
      </c>
      <c r="H6826" s="4">
        <v>1244</v>
      </c>
      <c r="I6826" s="4"/>
      <c r="J6826" s="4"/>
      <c r="K6826" s="4"/>
      <c r="L6826" s="4"/>
      <c r="M6826" s="4">
        <v>1939</v>
      </c>
    </row>
    <row r="6827" spans="1:13" x14ac:dyDescent="0.2">
      <c r="A6827" s="8">
        <v>41558</v>
      </c>
      <c r="B6827" s="4">
        <v>13</v>
      </c>
      <c r="C6827" s="4">
        <v>1174</v>
      </c>
      <c r="D6827" s="4">
        <v>55</v>
      </c>
      <c r="E6827" s="4"/>
      <c r="F6827" s="4"/>
      <c r="G6827" s="4">
        <v>40</v>
      </c>
      <c r="H6827" s="4">
        <v>1269</v>
      </c>
      <c r="I6827" s="4"/>
      <c r="J6827" s="4"/>
      <c r="K6827" s="4"/>
      <c r="L6827" s="4"/>
      <c r="M6827" s="4">
        <v>1963</v>
      </c>
    </row>
    <row r="6828" spans="1:13" x14ac:dyDescent="0.2">
      <c r="A6828" s="8">
        <v>41558</v>
      </c>
      <c r="B6828" s="4">
        <v>14</v>
      </c>
      <c r="C6828" s="4">
        <v>1180</v>
      </c>
      <c r="D6828" s="4">
        <v>55</v>
      </c>
      <c r="E6828" s="4"/>
      <c r="F6828" s="4"/>
      <c r="G6828" s="4">
        <v>38</v>
      </c>
      <c r="H6828" s="4">
        <v>1273</v>
      </c>
      <c r="I6828" s="4"/>
      <c r="J6828" s="4"/>
      <c r="K6828" s="4"/>
      <c r="L6828" s="4"/>
      <c r="M6828" s="4">
        <v>1974</v>
      </c>
    </row>
    <row r="6829" spans="1:13" x14ac:dyDescent="0.2">
      <c r="A6829" s="8">
        <v>41558</v>
      </c>
      <c r="B6829" s="4">
        <v>15</v>
      </c>
      <c r="C6829" s="4">
        <v>1183</v>
      </c>
      <c r="D6829" s="4">
        <v>56</v>
      </c>
      <c r="E6829" s="4"/>
      <c r="F6829" s="4"/>
      <c r="G6829" s="4">
        <v>40</v>
      </c>
      <c r="H6829" s="4">
        <v>1278</v>
      </c>
      <c r="I6829" s="4"/>
      <c r="J6829" s="4"/>
      <c r="K6829" s="4"/>
      <c r="L6829" s="4"/>
      <c r="M6829" s="4">
        <v>1973</v>
      </c>
    </row>
    <row r="6830" spans="1:13" x14ac:dyDescent="0.2">
      <c r="A6830" s="8">
        <v>41558</v>
      </c>
      <c r="B6830" s="4">
        <v>16</v>
      </c>
      <c r="C6830" s="4">
        <v>1178</v>
      </c>
      <c r="D6830" s="4">
        <v>55</v>
      </c>
      <c r="E6830" s="4"/>
      <c r="F6830" s="4"/>
      <c r="G6830" s="4">
        <v>40</v>
      </c>
      <c r="H6830" s="4">
        <v>1273</v>
      </c>
      <c r="I6830" s="4"/>
      <c r="J6830" s="4"/>
      <c r="K6830" s="4"/>
      <c r="L6830" s="4"/>
      <c r="M6830" s="4">
        <v>1977</v>
      </c>
    </row>
    <row r="6831" spans="1:13" x14ac:dyDescent="0.2">
      <c r="A6831" s="8">
        <v>41558</v>
      </c>
      <c r="B6831" s="4">
        <v>17</v>
      </c>
      <c r="C6831" s="4">
        <v>1185</v>
      </c>
      <c r="D6831" s="4">
        <v>56</v>
      </c>
      <c r="E6831" s="4"/>
      <c r="F6831" s="4"/>
      <c r="G6831" s="4">
        <v>36</v>
      </c>
      <c r="H6831" s="4">
        <v>1276</v>
      </c>
      <c r="I6831" s="4"/>
      <c r="J6831" s="4"/>
      <c r="K6831" s="4"/>
      <c r="L6831" s="4"/>
      <c r="M6831" s="4">
        <v>1971</v>
      </c>
    </row>
    <row r="6832" spans="1:13" x14ac:dyDescent="0.2">
      <c r="A6832" s="8">
        <v>41558</v>
      </c>
      <c r="B6832" s="4">
        <v>18</v>
      </c>
      <c r="C6832" s="4">
        <v>1181</v>
      </c>
      <c r="D6832" s="4">
        <v>55</v>
      </c>
      <c r="E6832" s="4"/>
      <c r="F6832" s="4"/>
      <c r="G6832" s="4">
        <v>31</v>
      </c>
      <c r="H6832" s="4">
        <v>1267</v>
      </c>
      <c r="I6832" s="4"/>
      <c r="J6832" s="4"/>
      <c r="K6832" s="4"/>
      <c r="L6832" s="4"/>
      <c r="M6832" s="4">
        <v>1966</v>
      </c>
    </row>
    <row r="6833" spans="1:13" x14ac:dyDescent="0.2">
      <c r="A6833" s="8">
        <v>41558</v>
      </c>
      <c r="B6833" s="4">
        <v>19</v>
      </c>
      <c r="C6833" s="4">
        <v>1192</v>
      </c>
      <c r="D6833" s="4">
        <v>56</v>
      </c>
      <c r="E6833" s="4"/>
      <c r="F6833" s="4"/>
      <c r="G6833" s="4">
        <v>31</v>
      </c>
      <c r="H6833" s="4">
        <v>1278</v>
      </c>
      <c r="I6833" s="4"/>
      <c r="J6833" s="4"/>
      <c r="K6833" s="4"/>
      <c r="L6833" s="4"/>
      <c r="M6833" s="4">
        <v>1982</v>
      </c>
    </row>
    <row r="6834" spans="1:13" x14ac:dyDescent="0.2">
      <c r="A6834" s="8">
        <v>41558</v>
      </c>
      <c r="B6834" s="4">
        <v>20</v>
      </c>
      <c r="C6834" s="4">
        <v>1236</v>
      </c>
      <c r="D6834" s="4">
        <v>58</v>
      </c>
      <c r="E6834" s="4"/>
      <c r="F6834" s="4"/>
      <c r="G6834" s="4">
        <v>29</v>
      </c>
      <c r="H6834" s="4">
        <v>1322</v>
      </c>
      <c r="I6834" s="4"/>
      <c r="J6834" s="4"/>
      <c r="K6834" s="4"/>
      <c r="L6834" s="4"/>
      <c r="M6834" s="4">
        <v>2040</v>
      </c>
    </row>
    <row r="6835" spans="1:13" x14ac:dyDescent="0.2">
      <c r="A6835" s="8">
        <v>41558</v>
      </c>
      <c r="B6835" s="4">
        <v>21</v>
      </c>
      <c r="C6835" s="4">
        <v>1208</v>
      </c>
      <c r="D6835" s="4">
        <v>56</v>
      </c>
      <c r="E6835" s="4"/>
      <c r="F6835" s="4"/>
      <c r="G6835" s="4">
        <v>29</v>
      </c>
      <c r="H6835" s="4">
        <v>1293</v>
      </c>
      <c r="I6835" s="4"/>
      <c r="J6835" s="4"/>
      <c r="K6835" s="4"/>
      <c r="L6835" s="4"/>
      <c r="M6835" s="4">
        <v>1995</v>
      </c>
    </row>
    <row r="6836" spans="1:13" x14ac:dyDescent="0.2">
      <c r="A6836" s="8">
        <v>41558</v>
      </c>
      <c r="B6836" s="4">
        <v>22</v>
      </c>
      <c r="C6836" s="4">
        <v>1145</v>
      </c>
      <c r="D6836" s="4">
        <v>53</v>
      </c>
      <c r="E6836" s="4"/>
      <c r="F6836" s="4"/>
      <c r="G6836" s="4">
        <v>29</v>
      </c>
      <c r="H6836" s="4">
        <v>1227</v>
      </c>
      <c r="I6836" s="4"/>
      <c r="J6836" s="4"/>
      <c r="K6836" s="4"/>
      <c r="L6836" s="4"/>
      <c r="M6836" s="4">
        <v>1901</v>
      </c>
    </row>
    <row r="6837" spans="1:13" x14ac:dyDescent="0.2">
      <c r="A6837" s="8">
        <v>41558</v>
      </c>
      <c r="B6837" s="4">
        <v>23</v>
      </c>
      <c r="C6837" s="4">
        <v>1065</v>
      </c>
      <c r="D6837" s="4">
        <v>50</v>
      </c>
      <c r="E6837" s="4"/>
      <c r="F6837" s="4"/>
      <c r="G6837" s="4">
        <v>27</v>
      </c>
      <c r="H6837" s="4">
        <v>1141</v>
      </c>
      <c r="I6837" s="4"/>
      <c r="J6837" s="4"/>
      <c r="K6837" s="4"/>
      <c r="L6837" s="4"/>
      <c r="M6837" s="4">
        <v>1758</v>
      </c>
    </row>
    <row r="6838" spans="1:13" x14ac:dyDescent="0.2">
      <c r="A6838" s="8">
        <v>41558</v>
      </c>
      <c r="B6838" s="4">
        <v>24</v>
      </c>
      <c r="C6838" s="4">
        <v>968</v>
      </c>
      <c r="D6838" s="4">
        <v>45</v>
      </c>
      <c r="E6838" s="4"/>
      <c r="F6838" s="4"/>
      <c r="G6838" s="4">
        <v>27</v>
      </c>
      <c r="H6838" s="4">
        <v>1040</v>
      </c>
      <c r="I6838" s="4"/>
      <c r="J6838" s="4"/>
      <c r="K6838" s="4"/>
      <c r="L6838" s="4"/>
      <c r="M6838" s="4">
        <v>1624</v>
      </c>
    </row>
    <row r="6839" spans="1:13" x14ac:dyDescent="0.2">
      <c r="A6839" s="8">
        <v>41559</v>
      </c>
      <c r="B6839" s="4">
        <v>1</v>
      </c>
      <c r="C6839" s="4">
        <v>894</v>
      </c>
      <c r="D6839" s="4">
        <v>42</v>
      </c>
      <c r="E6839" s="4"/>
      <c r="F6839" s="4"/>
      <c r="G6839" s="4">
        <v>28</v>
      </c>
      <c r="H6839" s="4">
        <v>964</v>
      </c>
      <c r="I6839" s="4"/>
      <c r="J6839" s="4"/>
      <c r="K6839" s="4"/>
      <c r="L6839" s="4"/>
      <c r="M6839" s="4">
        <v>1510</v>
      </c>
    </row>
    <row r="6840" spans="1:13" x14ac:dyDescent="0.2">
      <c r="A6840" s="8">
        <v>41559</v>
      </c>
      <c r="B6840" s="4">
        <v>2</v>
      </c>
      <c r="C6840" s="4">
        <v>847</v>
      </c>
      <c r="D6840" s="4">
        <v>40</v>
      </c>
      <c r="E6840" s="4"/>
      <c r="F6840" s="4"/>
      <c r="G6840" s="4">
        <v>28</v>
      </c>
      <c r="H6840" s="4">
        <v>914</v>
      </c>
      <c r="I6840" s="4"/>
      <c r="J6840" s="4"/>
      <c r="K6840" s="4"/>
      <c r="L6840" s="4"/>
      <c r="M6840" s="4">
        <v>1442</v>
      </c>
    </row>
    <row r="6841" spans="1:13" x14ac:dyDescent="0.2">
      <c r="A6841" s="8">
        <v>41559</v>
      </c>
      <c r="B6841" s="4">
        <v>3</v>
      </c>
      <c r="C6841" s="4">
        <v>814</v>
      </c>
      <c r="D6841" s="4">
        <v>38</v>
      </c>
      <c r="E6841" s="4"/>
      <c r="F6841" s="4"/>
      <c r="G6841" s="4">
        <v>27</v>
      </c>
      <c r="H6841" s="4">
        <v>879</v>
      </c>
      <c r="I6841" s="4"/>
      <c r="J6841" s="4"/>
      <c r="K6841" s="4"/>
      <c r="L6841" s="4"/>
      <c r="M6841" s="4">
        <v>1400</v>
      </c>
    </row>
    <row r="6842" spans="1:13" x14ac:dyDescent="0.2">
      <c r="A6842" s="8">
        <v>41559</v>
      </c>
      <c r="B6842" s="4">
        <v>4</v>
      </c>
      <c r="C6842" s="4">
        <v>802</v>
      </c>
      <c r="D6842" s="4">
        <v>38</v>
      </c>
      <c r="E6842" s="4"/>
      <c r="F6842" s="4"/>
      <c r="G6842" s="4">
        <v>28</v>
      </c>
      <c r="H6842" s="4">
        <v>867</v>
      </c>
      <c r="I6842" s="4"/>
      <c r="J6842" s="4"/>
      <c r="K6842" s="4"/>
      <c r="L6842" s="4"/>
      <c r="M6842" s="4">
        <v>1380</v>
      </c>
    </row>
    <row r="6843" spans="1:13" x14ac:dyDescent="0.2">
      <c r="A6843" s="8">
        <v>41559</v>
      </c>
      <c r="B6843" s="4">
        <v>5</v>
      </c>
      <c r="C6843" s="4">
        <v>808</v>
      </c>
      <c r="D6843" s="4">
        <v>38</v>
      </c>
      <c r="E6843" s="4"/>
      <c r="F6843" s="4"/>
      <c r="G6843" s="4">
        <v>27</v>
      </c>
      <c r="H6843" s="4">
        <v>873</v>
      </c>
      <c r="I6843" s="4"/>
      <c r="J6843" s="4"/>
      <c r="K6843" s="4"/>
      <c r="L6843" s="4"/>
      <c r="M6843" s="4">
        <v>1387</v>
      </c>
    </row>
    <row r="6844" spans="1:13" x14ac:dyDescent="0.2">
      <c r="A6844" s="8">
        <v>41559</v>
      </c>
      <c r="B6844" s="4">
        <v>6</v>
      </c>
      <c r="C6844" s="4">
        <v>836</v>
      </c>
      <c r="D6844" s="4">
        <v>39</v>
      </c>
      <c r="E6844" s="4"/>
      <c r="F6844" s="4"/>
      <c r="G6844" s="4">
        <v>27</v>
      </c>
      <c r="H6844" s="4">
        <v>902</v>
      </c>
      <c r="I6844" s="4"/>
      <c r="J6844" s="4"/>
      <c r="K6844" s="4"/>
      <c r="L6844" s="4"/>
      <c r="M6844" s="4">
        <v>1425</v>
      </c>
    </row>
    <row r="6845" spans="1:13" x14ac:dyDescent="0.2">
      <c r="A6845" s="8">
        <v>41559</v>
      </c>
      <c r="B6845" s="4">
        <v>7</v>
      </c>
      <c r="C6845" s="4">
        <v>880</v>
      </c>
      <c r="D6845" s="4">
        <v>41</v>
      </c>
      <c r="E6845" s="4"/>
      <c r="F6845" s="4"/>
      <c r="G6845" s="4">
        <v>27</v>
      </c>
      <c r="H6845" s="4">
        <v>948</v>
      </c>
      <c r="I6845" s="4"/>
      <c r="J6845" s="4"/>
      <c r="K6845" s="4"/>
      <c r="L6845" s="4"/>
      <c r="M6845" s="4">
        <v>1496</v>
      </c>
    </row>
    <row r="6846" spans="1:13" x14ac:dyDescent="0.2">
      <c r="A6846" s="8">
        <v>41559</v>
      </c>
      <c r="B6846" s="4">
        <v>8</v>
      </c>
      <c r="C6846" s="4">
        <v>909</v>
      </c>
      <c r="D6846" s="4">
        <v>43</v>
      </c>
      <c r="E6846" s="4"/>
      <c r="F6846" s="4"/>
      <c r="G6846" s="4">
        <v>30</v>
      </c>
      <c r="H6846" s="4">
        <v>981</v>
      </c>
      <c r="I6846" s="4"/>
      <c r="J6846" s="4"/>
      <c r="K6846" s="4"/>
      <c r="L6846" s="4"/>
      <c r="M6846" s="4">
        <v>1542</v>
      </c>
    </row>
    <row r="6847" spans="1:13" x14ac:dyDescent="0.2">
      <c r="A6847" s="8">
        <v>41559</v>
      </c>
      <c r="B6847" s="4">
        <v>9</v>
      </c>
      <c r="C6847" s="4">
        <v>956</v>
      </c>
      <c r="D6847" s="4">
        <v>45</v>
      </c>
      <c r="E6847" s="4"/>
      <c r="F6847" s="4"/>
      <c r="G6847" s="4">
        <v>31</v>
      </c>
      <c r="H6847" s="4">
        <v>1032</v>
      </c>
      <c r="I6847" s="4"/>
      <c r="J6847" s="4"/>
      <c r="K6847" s="4"/>
      <c r="L6847" s="4"/>
      <c r="M6847" s="4">
        <v>1616</v>
      </c>
    </row>
    <row r="6848" spans="1:13" x14ac:dyDescent="0.2">
      <c r="A6848" s="8">
        <v>41559</v>
      </c>
      <c r="B6848" s="4">
        <v>10</v>
      </c>
      <c r="C6848" s="4">
        <v>1002</v>
      </c>
      <c r="D6848" s="4">
        <v>47</v>
      </c>
      <c r="E6848" s="4"/>
      <c r="F6848" s="4"/>
      <c r="G6848" s="4">
        <v>35</v>
      </c>
      <c r="H6848" s="4">
        <v>1084</v>
      </c>
      <c r="I6848" s="4"/>
      <c r="J6848" s="4"/>
      <c r="K6848" s="4"/>
      <c r="L6848" s="4"/>
      <c r="M6848" s="4">
        <v>1677</v>
      </c>
    </row>
    <row r="6849" spans="1:13" x14ac:dyDescent="0.2">
      <c r="A6849" s="8">
        <v>41559</v>
      </c>
      <c r="B6849" s="4">
        <v>11</v>
      </c>
      <c r="C6849" s="4">
        <v>1032</v>
      </c>
      <c r="D6849" s="4">
        <v>49</v>
      </c>
      <c r="E6849" s="4"/>
      <c r="F6849" s="4"/>
      <c r="G6849" s="4">
        <v>37</v>
      </c>
      <c r="H6849" s="4">
        <v>1117</v>
      </c>
      <c r="I6849" s="4"/>
      <c r="J6849" s="4"/>
      <c r="K6849" s="4"/>
      <c r="L6849" s="4"/>
      <c r="M6849" s="4">
        <v>1738</v>
      </c>
    </row>
    <row r="6850" spans="1:13" x14ac:dyDescent="0.2">
      <c r="A6850" s="8">
        <v>41559</v>
      </c>
      <c r="B6850" s="4">
        <v>12</v>
      </c>
      <c r="C6850" s="4">
        <v>1047</v>
      </c>
      <c r="D6850" s="4">
        <v>49</v>
      </c>
      <c r="E6850" s="4"/>
      <c r="F6850" s="4"/>
      <c r="G6850" s="4">
        <v>37</v>
      </c>
      <c r="H6850" s="4">
        <v>1133</v>
      </c>
      <c r="I6850" s="4"/>
      <c r="J6850" s="4"/>
      <c r="K6850" s="4"/>
      <c r="L6850" s="4"/>
      <c r="M6850" s="4">
        <v>1757</v>
      </c>
    </row>
    <row r="6851" spans="1:13" x14ac:dyDescent="0.2">
      <c r="A6851" s="8">
        <v>41559</v>
      </c>
      <c r="B6851" s="4">
        <v>13</v>
      </c>
      <c r="C6851" s="4">
        <v>1046</v>
      </c>
      <c r="D6851" s="4">
        <v>49</v>
      </c>
      <c r="E6851" s="4"/>
      <c r="F6851" s="4"/>
      <c r="G6851" s="4">
        <v>38</v>
      </c>
      <c r="H6851" s="4">
        <v>1133</v>
      </c>
      <c r="I6851" s="4"/>
      <c r="J6851" s="4"/>
      <c r="K6851" s="4"/>
      <c r="L6851" s="4"/>
      <c r="M6851" s="4">
        <v>1760</v>
      </c>
    </row>
    <row r="6852" spans="1:13" x14ac:dyDescent="0.2">
      <c r="A6852" s="8">
        <v>41559</v>
      </c>
      <c r="B6852" s="4">
        <v>14</v>
      </c>
      <c r="C6852" s="4">
        <v>1050</v>
      </c>
      <c r="D6852" s="4">
        <v>49</v>
      </c>
      <c r="E6852" s="4"/>
      <c r="F6852" s="4"/>
      <c r="G6852" s="4">
        <v>36</v>
      </c>
      <c r="H6852" s="4">
        <v>1135</v>
      </c>
      <c r="I6852" s="4"/>
      <c r="J6852" s="4"/>
      <c r="K6852" s="4"/>
      <c r="L6852" s="4"/>
      <c r="M6852" s="4">
        <v>1758</v>
      </c>
    </row>
    <row r="6853" spans="1:13" x14ac:dyDescent="0.2">
      <c r="A6853" s="8">
        <v>41559</v>
      </c>
      <c r="B6853" s="4">
        <v>15</v>
      </c>
      <c r="C6853" s="4">
        <v>1043</v>
      </c>
      <c r="D6853" s="4">
        <v>49</v>
      </c>
      <c r="E6853" s="4"/>
      <c r="F6853" s="4"/>
      <c r="G6853" s="4">
        <v>38</v>
      </c>
      <c r="H6853" s="4">
        <v>1130</v>
      </c>
      <c r="I6853" s="4"/>
      <c r="J6853" s="4"/>
      <c r="K6853" s="4"/>
      <c r="L6853" s="4"/>
      <c r="M6853" s="4">
        <v>1762</v>
      </c>
    </row>
    <row r="6854" spans="1:13" x14ac:dyDescent="0.2">
      <c r="A6854" s="8">
        <v>41559</v>
      </c>
      <c r="B6854" s="4">
        <v>16</v>
      </c>
      <c r="C6854" s="4">
        <v>1055</v>
      </c>
      <c r="D6854" s="4">
        <v>50</v>
      </c>
      <c r="E6854" s="4"/>
      <c r="F6854" s="4"/>
      <c r="G6854" s="4">
        <v>39</v>
      </c>
      <c r="H6854" s="4">
        <v>1143</v>
      </c>
      <c r="I6854" s="4"/>
      <c r="J6854" s="4"/>
      <c r="K6854" s="4"/>
      <c r="L6854" s="4"/>
      <c r="M6854" s="4">
        <v>1770</v>
      </c>
    </row>
    <row r="6855" spans="1:13" x14ac:dyDescent="0.2">
      <c r="A6855" s="8">
        <v>41559</v>
      </c>
      <c r="B6855" s="4">
        <v>17</v>
      </c>
      <c r="C6855" s="4">
        <v>1072</v>
      </c>
      <c r="D6855" s="4">
        <v>50</v>
      </c>
      <c r="E6855" s="4"/>
      <c r="F6855" s="4"/>
      <c r="G6855" s="4">
        <v>36</v>
      </c>
      <c r="H6855" s="4">
        <v>1158</v>
      </c>
      <c r="I6855" s="4"/>
      <c r="J6855" s="4"/>
      <c r="K6855" s="4"/>
      <c r="L6855" s="4"/>
      <c r="M6855" s="4">
        <v>1795</v>
      </c>
    </row>
    <row r="6856" spans="1:13" x14ac:dyDescent="0.2">
      <c r="A6856" s="8">
        <v>41559</v>
      </c>
      <c r="B6856" s="4">
        <v>18</v>
      </c>
      <c r="C6856" s="4">
        <v>1074</v>
      </c>
      <c r="D6856" s="4">
        <v>50</v>
      </c>
      <c r="E6856" s="4"/>
      <c r="F6856" s="4"/>
      <c r="G6856" s="4">
        <v>31</v>
      </c>
      <c r="H6856" s="4">
        <v>1155</v>
      </c>
      <c r="I6856" s="4"/>
      <c r="J6856" s="4"/>
      <c r="K6856" s="4"/>
      <c r="L6856" s="4"/>
      <c r="M6856" s="4">
        <v>1795</v>
      </c>
    </row>
    <row r="6857" spans="1:13" x14ac:dyDescent="0.2">
      <c r="A6857" s="8">
        <v>41559</v>
      </c>
      <c r="B6857" s="4">
        <v>19</v>
      </c>
      <c r="C6857" s="4">
        <v>1123</v>
      </c>
      <c r="D6857" s="4">
        <v>53</v>
      </c>
      <c r="E6857" s="4"/>
      <c r="F6857" s="4"/>
      <c r="G6857" s="4">
        <v>31</v>
      </c>
      <c r="H6857" s="4">
        <v>1206</v>
      </c>
      <c r="I6857" s="4"/>
      <c r="J6857" s="4"/>
      <c r="K6857" s="4"/>
      <c r="L6857" s="4"/>
      <c r="M6857" s="4">
        <v>1862</v>
      </c>
    </row>
    <row r="6858" spans="1:13" x14ac:dyDescent="0.2">
      <c r="A6858" s="8">
        <v>41559</v>
      </c>
      <c r="B6858" s="4">
        <v>20</v>
      </c>
      <c r="C6858" s="4">
        <v>1176</v>
      </c>
      <c r="D6858" s="4">
        <v>55</v>
      </c>
      <c r="E6858" s="4"/>
      <c r="F6858" s="4"/>
      <c r="G6858" s="4">
        <v>28</v>
      </c>
      <c r="H6858" s="4">
        <v>1258</v>
      </c>
      <c r="I6858" s="4"/>
      <c r="J6858" s="4"/>
      <c r="K6858" s="4"/>
      <c r="L6858" s="4"/>
      <c r="M6858" s="4">
        <v>1936</v>
      </c>
    </row>
    <row r="6859" spans="1:13" x14ac:dyDescent="0.2">
      <c r="A6859" s="8">
        <v>41559</v>
      </c>
      <c r="B6859" s="4">
        <v>21</v>
      </c>
      <c r="C6859" s="4">
        <v>1146</v>
      </c>
      <c r="D6859" s="4">
        <v>53</v>
      </c>
      <c r="E6859" s="4"/>
      <c r="F6859" s="4"/>
      <c r="G6859" s="4">
        <v>28</v>
      </c>
      <c r="H6859" s="4">
        <v>1227</v>
      </c>
      <c r="I6859" s="4"/>
      <c r="J6859" s="4"/>
      <c r="K6859" s="4"/>
      <c r="L6859" s="4"/>
      <c r="M6859" s="4">
        <v>1887</v>
      </c>
    </row>
    <row r="6860" spans="1:13" x14ac:dyDescent="0.2">
      <c r="A6860" s="8">
        <v>41559</v>
      </c>
      <c r="B6860" s="4">
        <v>22</v>
      </c>
      <c r="C6860" s="4">
        <v>1100</v>
      </c>
      <c r="D6860" s="4">
        <v>51</v>
      </c>
      <c r="E6860" s="4"/>
      <c r="F6860" s="4"/>
      <c r="G6860" s="4">
        <v>28</v>
      </c>
      <c r="H6860" s="4">
        <v>1179</v>
      </c>
      <c r="I6860" s="4"/>
      <c r="J6860" s="4"/>
      <c r="K6860" s="4"/>
      <c r="L6860" s="4"/>
      <c r="M6860" s="4">
        <v>1813</v>
      </c>
    </row>
    <row r="6861" spans="1:13" x14ac:dyDescent="0.2">
      <c r="A6861" s="8">
        <v>41559</v>
      </c>
      <c r="B6861" s="4">
        <v>23</v>
      </c>
      <c r="C6861" s="4">
        <v>1019</v>
      </c>
      <c r="D6861" s="4">
        <v>48</v>
      </c>
      <c r="E6861" s="4"/>
      <c r="F6861" s="4"/>
      <c r="G6861" s="4">
        <v>28</v>
      </c>
      <c r="H6861" s="4">
        <v>1094</v>
      </c>
      <c r="I6861" s="4"/>
      <c r="J6861" s="4"/>
      <c r="K6861" s="4"/>
      <c r="L6861" s="4"/>
      <c r="M6861" s="4">
        <v>1690</v>
      </c>
    </row>
    <row r="6862" spans="1:13" x14ac:dyDescent="0.2">
      <c r="A6862" s="8">
        <v>41559</v>
      </c>
      <c r="B6862" s="4">
        <v>24</v>
      </c>
      <c r="C6862" s="4">
        <v>944</v>
      </c>
      <c r="D6862" s="4">
        <v>44</v>
      </c>
      <c r="E6862" s="4"/>
      <c r="F6862" s="4"/>
      <c r="G6862" s="4">
        <v>26</v>
      </c>
      <c r="H6862" s="4">
        <v>1014</v>
      </c>
      <c r="I6862" s="4"/>
      <c r="J6862" s="4"/>
      <c r="K6862" s="4"/>
      <c r="L6862" s="4"/>
      <c r="M6862" s="4">
        <v>1568</v>
      </c>
    </row>
    <row r="6863" spans="1:13" x14ac:dyDescent="0.2">
      <c r="A6863" s="8">
        <v>41560</v>
      </c>
      <c r="B6863" s="4">
        <v>1</v>
      </c>
      <c r="C6863" s="4">
        <v>875</v>
      </c>
      <c r="D6863" s="4">
        <v>41</v>
      </c>
      <c r="E6863" s="4"/>
      <c r="F6863" s="4"/>
      <c r="G6863" s="4">
        <v>28</v>
      </c>
      <c r="H6863" s="4">
        <v>944</v>
      </c>
      <c r="I6863" s="4"/>
      <c r="J6863" s="4"/>
      <c r="K6863" s="4"/>
      <c r="L6863" s="4"/>
      <c r="M6863" s="4">
        <v>1466</v>
      </c>
    </row>
    <row r="6864" spans="1:13" x14ac:dyDescent="0.2">
      <c r="A6864" s="8">
        <v>41560</v>
      </c>
      <c r="B6864" s="4">
        <v>2</v>
      </c>
      <c r="C6864" s="4">
        <v>826</v>
      </c>
      <c r="D6864" s="4">
        <v>39</v>
      </c>
      <c r="E6864" s="4"/>
      <c r="F6864" s="4"/>
      <c r="G6864" s="4">
        <v>27</v>
      </c>
      <c r="H6864" s="4">
        <v>891</v>
      </c>
      <c r="I6864" s="4"/>
      <c r="J6864" s="4"/>
      <c r="K6864" s="4"/>
      <c r="L6864" s="4"/>
      <c r="M6864" s="4">
        <v>1403</v>
      </c>
    </row>
    <row r="6865" spans="1:13" x14ac:dyDescent="0.2">
      <c r="A6865" s="8">
        <v>41560</v>
      </c>
      <c r="B6865" s="4">
        <v>3</v>
      </c>
      <c r="C6865" s="4">
        <v>800</v>
      </c>
      <c r="D6865" s="4">
        <v>38</v>
      </c>
      <c r="E6865" s="4"/>
      <c r="F6865" s="4"/>
      <c r="G6865" s="4">
        <v>28</v>
      </c>
      <c r="H6865" s="4">
        <v>865</v>
      </c>
      <c r="I6865" s="4"/>
      <c r="J6865" s="4"/>
      <c r="K6865" s="4"/>
      <c r="L6865" s="4"/>
      <c r="M6865" s="4">
        <v>1364</v>
      </c>
    </row>
    <row r="6866" spans="1:13" x14ac:dyDescent="0.2">
      <c r="A6866" s="8">
        <v>41560</v>
      </c>
      <c r="B6866" s="4">
        <v>4</v>
      </c>
      <c r="C6866" s="4">
        <v>785</v>
      </c>
      <c r="D6866" s="4">
        <v>37</v>
      </c>
      <c r="E6866" s="4"/>
      <c r="F6866" s="4"/>
      <c r="G6866" s="4">
        <v>27</v>
      </c>
      <c r="H6866" s="4">
        <v>849</v>
      </c>
      <c r="I6866" s="4"/>
      <c r="J6866" s="4"/>
      <c r="K6866" s="4"/>
      <c r="L6866" s="4"/>
      <c r="M6866" s="4">
        <v>1343</v>
      </c>
    </row>
    <row r="6867" spans="1:13" x14ac:dyDescent="0.2">
      <c r="A6867" s="8">
        <v>41560</v>
      </c>
      <c r="B6867" s="4">
        <v>5</v>
      </c>
      <c r="C6867" s="4">
        <v>782</v>
      </c>
      <c r="D6867" s="4">
        <v>37</v>
      </c>
      <c r="E6867" s="4"/>
      <c r="F6867" s="4"/>
      <c r="G6867" s="4">
        <v>28</v>
      </c>
      <c r="H6867" s="4">
        <v>846</v>
      </c>
      <c r="I6867" s="4"/>
      <c r="J6867" s="4"/>
      <c r="K6867" s="4"/>
      <c r="L6867" s="4"/>
      <c r="M6867" s="4">
        <v>1342</v>
      </c>
    </row>
    <row r="6868" spans="1:13" x14ac:dyDescent="0.2">
      <c r="A6868" s="8">
        <v>41560</v>
      </c>
      <c r="B6868" s="4">
        <v>6</v>
      </c>
      <c r="C6868" s="4">
        <v>810</v>
      </c>
      <c r="D6868" s="4">
        <v>38</v>
      </c>
      <c r="E6868" s="4"/>
      <c r="F6868" s="4"/>
      <c r="G6868" s="4">
        <v>27</v>
      </c>
      <c r="H6868" s="4">
        <v>875</v>
      </c>
      <c r="I6868" s="4"/>
      <c r="J6868" s="4"/>
      <c r="K6868" s="4"/>
      <c r="L6868" s="4"/>
      <c r="M6868" s="4">
        <v>1376</v>
      </c>
    </row>
    <row r="6869" spans="1:13" x14ac:dyDescent="0.2">
      <c r="A6869" s="8">
        <v>41560</v>
      </c>
      <c r="B6869" s="4">
        <v>7</v>
      </c>
      <c r="C6869" s="4">
        <v>839</v>
      </c>
      <c r="D6869" s="4">
        <v>39</v>
      </c>
      <c r="E6869" s="4"/>
      <c r="F6869" s="4"/>
      <c r="G6869" s="4">
        <v>27</v>
      </c>
      <c r="H6869" s="4">
        <v>905</v>
      </c>
      <c r="I6869" s="4"/>
      <c r="J6869" s="4"/>
      <c r="K6869" s="4"/>
      <c r="L6869" s="4"/>
      <c r="M6869" s="4">
        <v>1435</v>
      </c>
    </row>
    <row r="6870" spans="1:13" x14ac:dyDescent="0.2">
      <c r="A6870" s="8">
        <v>41560</v>
      </c>
      <c r="B6870" s="4">
        <v>8</v>
      </c>
      <c r="C6870" s="4">
        <v>858</v>
      </c>
      <c r="D6870" s="4">
        <v>40</v>
      </c>
      <c r="E6870" s="4"/>
      <c r="F6870" s="4"/>
      <c r="G6870" s="4">
        <v>28</v>
      </c>
      <c r="H6870" s="4">
        <v>926</v>
      </c>
      <c r="I6870" s="4"/>
      <c r="J6870" s="4"/>
      <c r="K6870" s="4"/>
      <c r="L6870" s="4"/>
      <c r="M6870" s="4">
        <v>1459</v>
      </c>
    </row>
    <row r="6871" spans="1:13" x14ac:dyDescent="0.2">
      <c r="A6871" s="8">
        <v>41560</v>
      </c>
      <c r="B6871" s="4">
        <v>9</v>
      </c>
      <c r="C6871" s="4">
        <v>909</v>
      </c>
      <c r="D6871" s="4">
        <v>43</v>
      </c>
      <c r="E6871" s="4"/>
      <c r="F6871" s="4"/>
      <c r="G6871" s="4">
        <v>32</v>
      </c>
      <c r="H6871" s="4">
        <v>983</v>
      </c>
      <c r="I6871" s="4"/>
      <c r="J6871" s="4"/>
      <c r="K6871" s="4"/>
      <c r="L6871" s="4"/>
      <c r="M6871" s="4">
        <v>1539</v>
      </c>
    </row>
    <row r="6872" spans="1:13" x14ac:dyDescent="0.2">
      <c r="A6872" s="8">
        <v>41560</v>
      </c>
      <c r="B6872" s="4">
        <v>10</v>
      </c>
      <c r="C6872" s="4">
        <v>950</v>
      </c>
      <c r="D6872" s="4">
        <v>45</v>
      </c>
      <c r="E6872" s="4"/>
      <c r="F6872" s="4"/>
      <c r="G6872" s="4">
        <v>36</v>
      </c>
      <c r="H6872" s="4">
        <v>1030</v>
      </c>
      <c r="I6872" s="4"/>
      <c r="J6872" s="4"/>
      <c r="K6872" s="4"/>
      <c r="L6872" s="4"/>
      <c r="M6872" s="4">
        <v>1607</v>
      </c>
    </row>
    <row r="6873" spans="1:13" x14ac:dyDescent="0.2">
      <c r="A6873" s="8">
        <v>41560</v>
      </c>
      <c r="B6873" s="4">
        <v>11</v>
      </c>
      <c r="C6873" s="4">
        <v>996</v>
      </c>
      <c r="D6873" s="4">
        <v>47</v>
      </c>
      <c r="E6873" s="4"/>
      <c r="F6873" s="4"/>
      <c r="G6873" s="4">
        <v>35</v>
      </c>
      <c r="H6873" s="4">
        <v>1077</v>
      </c>
      <c r="I6873" s="4"/>
      <c r="J6873" s="4"/>
      <c r="K6873" s="4"/>
      <c r="L6873" s="4"/>
      <c r="M6873" s="4">
        <v>1672</v>
      </c>
    </row>
    <row r="6874" spans="1:13" x14ac:dyDescent="0.2">
      <c r="A6874" s="8">
        <v>41560</v>
      </c>
      <c r="B6874" s="4">
        <v>12</v>
      </c>
      <c r="C6874" s="4">
        <v>1004</v>
      </c>
      <c r="D6874" s="4">
        <v>47</v>
      </c>
      <c r="E6874" s="4"/>
      <c r="F6874" s="4"/>
      <c r="G6874" s="4">
        <v>37</v>
      </c>
      <c r="H6874" s="4">
        <v>1088</v>
      </c>
      <c r="I6874" s="4"/>
      <c r="J6874" s="4"/>
      <c r="K6874" s="4"/>
      <c r="L6874" s="4"/>
      <c r="M6874" s="4">
        <v>1685</v>
      </c>
    </row>
    <row r="6875" spans="1:13" x14ac:dyDescent="0.2">
      <c r="A6875" s="8">
        <v>41560</v>
      </c>
      <c r="B6875" s="4">
        <v>13</v>
      </c>
      <c r="C6875" s="4">
        <v>1016</v>
      </c>
      <c r="D6875" s="4">
        <v>48</v>
      </c>
      <c r="E6875" s="4"/>
      <c r="F6875" s="4"/>
      <c r="G6875" s="4">
        <v>38</v>
      </c>
      <c r="H6875" s="4">
        <v>1102</v>
      </c>
      <c r="I6875" s="4"/>
      <c r="J6875" s="4"/>
      <c r="K6875" s="4"/>
      <c r="L6875" s="4"/>
      <c r="M6875" s="4">
        <v>1710</v>
      </c>
    </row>
    <row r="6876" spans="1:13" x14ac:dyDescent="0.2">
      <c r="A6876" s="8">
        <v>41560</v>
      </c>
      <c r="B6876" s="4">
        <v>14</v>
      </c>
      <c r="C6876" s="4">
        <v>1013</v>
      </c>
      <c r="D6876" s="4">
        <v>48</v>
      </c>
      <c r="E6876" s="4"/>
      <c r="F6876" s="4"/>
      <c r="G6876" s="4">
        <v>36</v>
      </c>
      <c r="H6876" s="4">
        <v>1096</v>
      </c>
      <c r="I6876" s="4"/>
      <c r="J6876" s="4"/>
      <c r="K6876" s="4"/>
      <c r="L6876" s="4"/>
      <c r="M6876" s="4">
        <v>1703</v>
      </c>
    </row>
    <row r="6877" spans="1:13" x14ac:dyDescent="0.2">
      <c r="A6877" s="8">
        <v>41560</v>
      </c>
      <c r="B6877" s="4">
        <v>15</v>
      </c>
      <c r="C6877" s="4">
        <v>1020</v>
      </c>
      <c r="D6877" s="4">
        <v>48</v>
      </c>
      <c r="E6877" s="4"/>
      <c r="F6877" s="4"/>
      <c r="G6877" s="4">
        <v>40</v>
      </c>
      <c r="H6877" s="4">
        <v>1108</v>
      </c>
      <c r="I6877" s="4"/>
      <c r="J6877" s="4"/>
      <c r="K6877" s="4"/>
      <c r="L6877" s="4"/>
      <c r="M6877" s="4">
        <v>1723</v>
      </c>
    </row>
    <row r="6878" spans="1:13" x14ac:dyDescent="0.2">
      <c r="A6878" s="8">
        <v>41560</v>
      </c>
      <c r="B6878" s="4">
        <v>16</v>
      </c>
      <c r="C6878" s="4">
        <v>1032</v>
      </c>
      <c r="D6878" s="4">
        <v>49</v>
      </c>
      <c r="E6878" s="4"/>
      <c r="F6878" s="4"/>
      <c r="G6878" s="4">
        <v>38</v>
      </c>
      <c r="H6878" s="4">
        <v>1118</v>
      </c>
      <c r="I6878" s="4"/>
      <c r="J6878" s="4"/>
      <c r="K6878" s="4"/>
      <c r="L6878" s="4"/>
      <c r="M6878" s="4">
        <v>1732</v>
      </c>
    </row>
    <row r="6879" spans="1:13" x14ac:dyDescent="0.2">
      <c r="A6879" s="8">
        <v>41560</v>
      </c>
      <c r="B6879" s="4">
        <v>17</v>
      </c>
      <c r="C6879" s="4">
        <v>1048</v>
      </c>
      <c r="D6879" s="4">
        <v>49</v>
      </c>
      <c r="E6879" s="4"/>
      <c r="F6879" s="4"/>
      <c r="G6879" s="4">
        <v>33</v>
      </c>
      <c r="H6879" s="4">
        <v>1130</v>
      </c>
      <c r="I6879" s="4"/>
      <c r="J6879" s="4"/>
      <c r="K6879" s="4"/>
      <c r="L6879" s="4"/>
      <c r="M6879" s="4">
        <v>1754</v>
      </c>
    </row>
    <row r="6880" spans="1:13" x14ac:dyDescent="0.2">
      <c r="A6880" s="8">
        <v>41560</v>
      </c>
      <c r="B6880" s="4">
        <v>18</v>
      </c>
      <c r="C6880" s="4">
        <v>1081</v>
      </c>
      <c r="D6880" s="4">
        <v>51</v>
      </c>
      <c r="E6880" s="4"/>
      <c r="F6880" s="4"/>
      <c r="G6880" s="4">
        <v>34</v>
      </c>
      <c r="H6880" s="4">
        <v>1165</v>
      </c>
      <c r="I6880" s="4"/>
      <c r="J6880" s="4"/>
      <c r="K6880" s="4"/>
      <c r="L6880" s="4"/>
      <c r="M6880" s="4">
        <v>1795</v>
      </c>
    </row>
    <row r="6881" spans="1:13" x14ac:dyDescent="0.2">
      <c r="A6881" s="8">
        <v>41560</v>
      </c>
      <c r="B6881" s="4">
        <v>19</v>
      </c>
      <c r="C6881" s="4">
        <v>1151</v>
      </c>
      <c r="D6881" s="4">
        <v>54</v>
      </c>
      <c r="E6881" s="4"/>
      <c r="F6881" s="4"/>
      <c r="G6881" s="4">
        <v>30</v>
      </c>
      <c r="H6881" s="4">
        <v>1234</v>
      </c>
      <c r="I6881" s="4"/>
      <c r="J6881" s="4"/>
      <c r="K6881" s="4"/>
      <c r="L6881" s="4"/>
      <c r="M6881" s="4">
        <v>1891</v>
      </c>
    </row>
    <row r="6882" spans="1:13" x14ac:dyDescent="0.2">
      <c r="A6882" s="8">
        <v>41560</v>
      </c>
      <c r="B6882" s="4">
        <v>20</v>
      </c>
      <c r="C6882" s="4">
        <v>1214</v>
      </c>
      <c r="D6882" s="4">
        <v>57</v>
      </c>
      <c r="E6882" s="4"/>
      <c r="F6882" s="4"/>
      <c r="G6882" s="4">
        <v>29</v>
      </c>
      <c r="H6882" s="4">
        <v>1299</v>
      </c>
      <c r="I6882" s="4"/>
      <c r="J6882" s="4"/>
      <c r="K6882" s="4"/>
      <c r="L6882" s="4"/>
      <c r="M6882" s="4">
        <v>1992</v>
      </c>
    </row>
    <row r="6883" spans="1:13" x14ac:dyDescent="0.2">
      <c r="A6883" s="8">
        <v>41560</v>
      </c>
      <c r="B6883" s="4">
        <v>21</v>
      </c>
      <c r="C6883" s="4">
        <v>1182</v>
      </c>
      <c r="D6883" s="4">
        <v>55</v>
      </c>
      <c r="E6883" s="4"/>
      <c r="F6883" s="4"/>
      <c r="G6883" s="4">
        <v>27</v>
      </c>
      <c r="H6883" s="4">
        <v>1264</v>
      </c>
      <c r="I6883" s="4"/>
      <c r="J6883" s="4"/>
      <c r="K6883" s="4"/>
      <c r="L6883" s="4"/>
      <c r="M6883" s="4">
        <v>1929</v>
      </c>
    </row>
    <row r="6884" spans="1:13" x14ac:dyDescent="0.2">
      <c r="A6884" s="8">
        <v>41560</v>
      </c>
      <c r="B6884" s="4">
        <v>22</v>
      </c>
      <c r="C6884" s="4">
        <v>1114</v>
      </c>
      <c r="D6884" s="4">
        <v>52</v>
      </c>
      <c r="E6884" s="4"/>
      <c r="F6884" s="4"/>
      <c r="G6884" s="4">
        <v>28</v>
      </c>
      <c r="H6884" s="4">
        <v>1194</v>
      </c>
      <c r="I6884" s="4"/>
      <c r="J6884" s="4"/>
      <c r="K6884" s="4"/>
      <c r="L6884" s="4"/>
      <c r="M6884" s="4">
        <v>1826</v>
      </c>
    </row>
    <row r="6885" spans="1:13" x14ac:dyDescent="0.2">
      <c r="A6885" s="8">
        <v>41560</v>
      </c>
      <c r="B6885" s="4">
        <v>23</v>
      </c>
      <c r="C6885" s="4">
        <v>1012</v>
      </c>
      <c r="D6885" s="4">
        <v>47</v>
      </c>
      <c r="E6885" s="4"/>
      <c r="F6885" s="4"/>
      <c r="G6885" s="4">
        <v>28</v>
      </c>
      <c r="H6885" s="4">
        <v>1087</v>
      </c>
      <c r="I6885" s="4"/>
      <c r="J6885" s="4"/>
      <c r="K6885" s="4"/>
      <c r="L6885" s="4"/>
      <c r="M6885" s="4">
        <v>1674</v>
      </c>
    </row>
    <row r="6886" spans="1:13" x14ac:dyDescent="0.2">
      <c r="A6886" s="8">
        <v>41560</v>
      </c>
      <c r="B6886" s="4">
        <v>24</v>
      </c>
      <c r="C6886" s="4">
        <v>909</v>
      </c>
      <c r="D6886" s="4">
        <v>43</v>
      </c>
      <c r="E6886" s="4"/>
      <c r="F6886" s="4"/>
      <c r="G6886" s="4">
        <v>28</v>
      </c>
      <c r="H6886" s="4">
        <v>979</v>
      </c>
      <c r="I6886" s="4"/>
      <c r="J6886" s="4"/>
      <c r="K6886" s="4"/>
      <c r="L6886" s="4"/>
      <c r="M6886" s="4">
        <v>1523</v>
      </c>
    </row>
    <row r="6887" spans="1:13" x14ac:dyDescent="0.2">
      <c r="A6887" s="8">
        <v>41561</v>
      </c>
      <c r="B6887" s="4">
        <v>1</v>
      </c>
      <c r="C6887" s="4">
        <v>843</v>
      </c>
      <c r="D6887" s="4">
        <v>40</v>
      </c>
      <c r="E6887" s="4"/>
      <c r="F6887" s="4"/>
      <c r="G6887" s="4">
        <v>27</v>
      </c>
      <c r="H6887" s="4">
        <v>909</v>
      </c>
      <c r="I6887" s="4"/>
      <c r="J6887" s="4"/>
      <c r="K6887" s="4"/>
      <c r="L6887" s="4"/>
      <c r="M6887" s="4">
        <v>1426</v>
      </c>
    </row>
    <row r="6888" spans="1:13" x14ac:dyDescent="0.2">
      <c r="A6888" s="8">
        <v>41561</v>
      </c>
      <c r="B6888" s="4">
        <v>2</v>
      </c>
      <c r="C6888" s="4">
        <v>805</v>
      </c>
      <c r="D6888" s="4">
        <v>38</v>
      </c>
      <c r="E6888" s="4"/>
      <c r="F6888" s="4"/>
      <c r="G6888" s="4">
        <v>28</v>
      </c>
      <c r="H6888" s="4">
        <v>870</v>
      </c>
      <c r="I6888" s="4"/>
      <c r="J6888" s="4"/>
      <c r="K6888" s="4"/>
      <c r="L6888" s="4"/>
      <c r="M6888" s="4">
        <v>1374</v>
      </c>
    </row>
    <row r="6889" spans="1:13" x14ac:dyDescent="0.2">
      <c r="A6889" s="8">
        <v>41561</v>
      </c>
      <c r="B6889" s="4">
        <v>3</v>
      </c>
      <c r="C6889" s="4">
        <v>782</v>
      </c>
      <c r="D6889" s="4">
        <v>37</v>
      </c>
      <c r="E6889" s="4"/>
      <c r="F6889" s="4"/>
      <c r="G6889" s="4">
        <v>27</v>
      </c>
      <c r="H6889" s="4">
        <v>845</v>
      </c>
      <c r="I6889" s="4"/>
      <c r="J6889" s="4"/>
      <c r="K6889" s="4"/>
      <c r="L6889" s="4"/>
      <c r="M6889" s="4">
        <v>1345</v>
      </c>
    </row>
    <row r="6890" spans="1:13" x14ac:dyDescent="0.2">
      <c r="A6890" s="8">
        <v>41561</v>
      </c>
      <c r="B6890" s="4">
        <v>4</v>
      </c>
      <c r="C6890" s="4">
        <v>785</v>
      </c>
      <c r="D6890" s="4">
        <v>37</v>
      </c>
      <c r="E6890" s="4"/>
      <c r="F6890" s="4"/>
      <c r="G6890" s="4">
        <v>28</v>
      </c>
      <c r="H6890" s="4">
        <v>850</v>
      </c>
      <c r="I6890" s="4"/>
      <c r="J6890" s="4"/>
      <c r="K6890" s="4"/>
      <c r="L6890" s="4"/>
      <c r="M6890" s="4">
        <v>1349</v>
      </c>
    </row>
    <row r="6891" spans="1:13" x14ac:dyDescent="0.2">
      <c r="A6891" s="8">
        <v>41561</v>
      </c>
      <c r="B6891" s="4">
        <v>5</v>
      </c>
      <c r="C6891" s="4">
        <v>812</v>
      </c>
      <c r="D6891" s="4">
        <v>38</v>
      </c>
      <c r="E6891" s="4"/>
      <c r="F6891" s="4"/>
      <c r="G6891" s="4">
        <v>27</v>
      </c>
      <c r="H6891" s="4">
        <v>877</v>
      </c>
      <c r="I6891" s="4"/>
      <c r="J6891" s="4"/>
      <c r="K6891" s="4"/>
      <c r="L6891" s="4"/>
      <c r="M6891" s="4">
        <v>1385</v>
      </c>
    </row>
    <row r="6892" spans="1:13" x14ac:dyDescent="0.2">
      <c r="A6892" s="8">
        <v>41561</v>
      </c>
      <c r="B6892" s="4">
        <v>6</v>
      </c>
      <c r="C6892" s="4">
        <v>880</v>
      </c>
      <c r="D6892" s="4">
        <v>41</v>
      </c>
      <c r="E6892" s="4"/>
      <c r="F6892" s="4"/>
      <c r="G6892" s="4">
        <v>28</v>
      </c>
      <c r="H6892" s="4">
        <v>949</v>
      </c>
      <c r="I6892" s="4"/>
      <c r="J6892" s="4"/>
      <c r="K6892" s="4"/>
      <c r="L6892" s="4"/>
      <c r="M6892" s="4">
        <v>1489</v>
      </c>
    </row>
    <row r="6893" spans="1:13" x14ac:dyDescent="0.2">
      <c r="A6893" s="8">
        <v>41561</v>
      </c>
      <c r="B6893" s="4">
        <v>7</v>
      </c>
      <c r="C6893" s="4">
        <v>1016</v>
      </c>
      <c r="D6893" s="4">
        <v>48</v>
      </c>
      <c r="E6893" s="4"/>
      <c r="F6893" s="4"/>
      <c r="G6893" s="4">
        <v>28</v>
      </c>
      <c r="H6893" s="4">
        <v>1091</v>
      </c>
      <c r="I6893" s="4"/>
      <c r="J6893" s="4"/>
      <c r="K6893" s="4"/>
      <c r="L6893" s="4"/>
      <c r="M6893" s="4">
        <v>1697</v>
      </c>
    </row>
    <row r="6894" spans="1:13" x14ac:dyDescent="0.2">
      <c r="A6894" s="8">
        <v>41561</v>
      </c>
      <c r="B6894" s="4">
        <v>8</v>
      </c>
      <c r="C6894" s="4">
        <v>1075</v>
      </c>
      <c r="D6894" s="4">
        <v>50</v>
      </c>
      <c r="E6894" s="4"/>
      <c r="F6894" s="4"/>
      <c r="G6894" s="4">
        <v>28</v>
      </c>
      <c r="H6894" s="4">
        <v>1153</v>
      </c>
      <c r="I6894" s="4"/>
      <c r="J6894" s="4"/>
      <c r="K6894" s="4"/>
      <c r="L6894" s="4"/>
      <c r="M6894" s="4">
        <v>1791</v>
      </c>
    </row>
    <row r="6895" spans="1:13" x14ac:dyDescent="0.2">
      <c r="A6895" s="8">
        <v>41561</v>
      </c>
      <c r="B6895" s="4">
        <v>9</v>
      </c>
      <c r="C6895" s="4">
        <v>1083</v>
      </c>
      <c r="D6895" s="4">
        <v>51</v>
      </c>
      <c r="E6895" s="4"/>
      <c r="F6895" s="4"/>
      <c r="G6895" s="4">
        <v>30</v>
      </c>
      <c r="H6895" s="4">
        <v>1163</v>
      </c>
      <c r="I6895" s="4"/>
      <c r="J6895" s="4"/>
      <c r="K6895" s="4"/>
      <c r="L6895" s="4"/>
      <c r="M6895" s="4">
        <v>1803</v>
      </c>
    </row>
    <row r="6896" spans="1:13" x14ac:dyDescent="0.2">
      <c r="A6896" s="8">
        <v>41561</v>
      </c>
      <c r="B6896" s="4">
        <v>10</v>
      </c>
      <c r="C6896" s="4">
        <v>1104</v>
      </c>
      <c r="D6896" s="4">
        <v>52</v>
      </c>
      <c r="E6896" s="4"/>
      <c r="F6896" s="4"/>
      <c r="G6896" s="4">
        <v>39</v>
      </c>
      <c r="H6896" s="4">
        <v>1195</v>
      </c>
      <c r="I6896" s="4"/>
      <c r="J6896" s="4"/>
      <c r="K6896" s="4"/>
      <c r="L6896" s="4"/>
      <c r="M6896" s="4">
        <v>1854</v>
      </c>
    </row>
    <row r="6897" spans="1:13" x14ac:dyDescent="0.2">
      <c r="A6897" s="8">
        <v>41561</v>
      </c>
      <c r="B6897" s="4">
        <v>11</v>
      </c>
      <c r="C6897" s="4">
        <v>1128</v>
      </c>
      <c r="D6897" s="4">
        <v>53</v>
      </c>
      <c r="E6897" s="4"/>
      <c r="F6897" s="4"/>
      <c r="G6897" s="4">
        <v>35</v>
      </c>
      <c r="H6897" s="4">
        <v>1216</v>
      </c>
      <c r="I6897" s="4"/>
      <c r="J6897" s="4"/>
      <c r="K6897" s="4"/>
      <c r="L6897" s="4"/>
      <c r="M6897" s="4">
        <v>1891</v>
      </c>
    </row>
    <row r="6898" spans="1:13" x14ac:dyDescent="0.2">
      <c r="A6898" s="8">
        <v>41561</v>
      </c>
      <c r="B6898" s="4">
        <v>12</v>
      </c>
      <c r="C6898" s="4">
        <v>1146</v>
      </c>
      <c r="D6898" s="4">
        <v>54</v>
      </c>
      <c r="E6898" s="4"/>
      <c r="F6898" s="4"/>
      <c r="G6898" s="4">
        <v>41</v>
      </c>
      <c r="H6898" s="4">
        <v>1241</v>
      </c>
      <c r="I6898" s="4"/>
      <c r="J6898" s="4"/>
      <c r="K6898" s="4"/>
      <c r="L6898" s="4"/>
      <c r="M6898" s="4">
        <v>1924</v>
      </c>
    </row>
    <row r="6899" spans="1:13" x14ac:dyDescent="0.2">
      <c r="A6899" s="8">
        <v>41561</v>
      </c>
      <c r="B6899" s="4">
        <v>13</v>
      </c>
      <c r="C6899" s="4">
        <v>1161</v>
      </c>
      <c r="D6899" s="4">
        <v>55</v>
      </c>
      <c r="E6899" s="4"/>
      <c r="F6899" s="4"/>
      <c r="G6899" s="4">
        <v>37</v>
      </c>
      <c r="H6899" s="4">
        <v>1252</v>
      </c>
      <c r="I6899" s="4"/>
      <c r="J6899" s="4"/>
      <c r="K6899" s="4"/>
      <c r="L6899" s="4"/>
      <c r="M6899" s="4">
        <v>1944</v>
      </c>
    </row>
    <row r="6900" spans="1:13" x14ac:dyDescent="0.2">
      <c r="A6900" s="8">
        <v>41561</v>
      </c>
      <c r="B6900" s="4">
        <v>14</v>
      </c>
      <c r="C6900" s="4">
        <v>1169</v>
      </c>
      <c r="D6900" s="4">
        <v>55</v>
      </c>
      <c r="E6900" s="4"/>
      <c r="F6900" s="4"/>
      <c r="G6900" s="4">
        <v>41</v>
      </c>
      <c r="H6900" s="4">
        <v>1265</v>
      </c>
      <c r="I6900" s="4"/>
      <c r="J6900" s="4"/>
      <c r="K6900" s="4"/>
      <c r="L6900" s="4"/>
      <c r="M6900" s="4">
        <v>1964</v>
      </c>
    </row>
    <row r="6901" spans="1:13" x14ac:dyDescent="0.2">
      <c r="A6901" s="8">
        <v>41561</v>
      </c>
      <c r="B6901" s="4">
        <v>15</v>
      </c>
      <c r="C6901" s="4">
        <v>1174</v>
      </c>
      <c r="D6901" s="4">
        <v>55</v>
      </c>
      <c r="E6901" s="4"/>
      <c r="F6901" s="4"/>
      <c r="G6901" s="4">
        <v>37</v>
      </c>
      <c r="H6901" s="4">
        <v>1266</v>
      </c>
      <c r="I6901" s="4"/>
      <c r="J6901" s="4"/>
      <c r="K6901" s="4"/>
      <c r="L6901" s="4"/>
      <c r="M6901" s="4">
        <v>1965</v>
      </c>
    </row>
    <row r="6902" spans="1:13" x14ac:dyDescent="0.2">
      <c r="A6902" s="8">
        <v>41561</v>
      </c>
      <c r="B6902" s="4">
        <v>16</v>
      </c>
      <c r="C6902" s="4">
        <v>1178</v>
      </c>
      <c r="D6902" s="4">
        <v>55</v>
      </c>
      <c r="E6902" s="4"/>
      <c r="F6902" s="4"/>
      <c r="G6902" s="4">
        <v>40</v>
      </c>
      <c r="H6902" s="4">
        <v>1273</v>
      </c>
      <c r="I6902" s="4"/>
      <c r="J6902" s="4"/>
      <c r="K6902" s="4"/>
      <c r="L6902" s="4"/>
      <c r="M6902" s="4">
        <v>1979</v>
      </c>
    </row>
    <row r="6903" spans="1:13" x14ac:dyDescent="0.2">
      <c r="A6903" s="8">
        <v>41561</v>
      </c>
      <c r="B6903" s="4">
        <v>17</v>
      </c>
      <c r="C6903" s="4">
        <v>1189</v>
      </c>
      <c r="D6903" s="4">
        <v>56</v>
      </c>
      <c r="E6903" s="4"/>
      <c r="F6903" s="4"/>
      <c r="G6903" s="4">
        <v>36</v>
      </c>
      <c r="H6903" s="4">
        <v>1280</v>
      </c>
      <c r="I6903" s="4"/>
      <c r="J6903" s="4"/>
      <c r="K6903" s="4"/>
      <c r="L6903" s="4"/>
      <c r="M6903" s="4">
        <v>1987</v>
      </c>
    </row>
    <row r="6904" spans="1:13" x14ac:dyDescent="0.2">
      <c r="A6904" s="8">
        <v>41561</v>
      </c>
      <c r="B6904" s="4">
        <v>18</v>
      </c>
      <c r="C6904" s="4">
        <v>1202</v>
      </c>
      <c r="D6904" s="4">
        <v>56</v>
      </c>
      <c r="E6904" s="4"/>
      <c r="F6904" s="4"/>
      <c r="G6904" s="4">
        <v>32</v>
      </c>
      <c r="H6904" s="4">
        <v>1290</v>
      </c>
      <c r="I6904" s="4"/>
      <c r="J6904" s="4"/>
      <c r="K6904" s="4"/>
      <c r="L6904" s="4"/>
      <c r="M6904" s="4">
        <v>2006</v>
      </c>
    </row>
    <row r="6905" spans="1:13" x14ac:dyDescent="0.2">
      <c r="A6905" s="8">
        <v>41561</v>
      </c>
      <c r="B6905" s="4">
        <v>19</v>
      </c>
      <c r="C6905" s="4">
        <v>1234</v>
      </c>
      <c r="D6905" s="4">
        <v>58</v>
      </c>
      <c r="E6905" s="4"/>
      <c r="F6905" s="4"/>
      <c r="G6905" s="4">
        <v>30</v>
      </c>
      <c r="H6905" s="4">
        <v>1321</v>
      </c>
      <c r="I6905" s="4"/>
      <c r="J6905" s="4"/>
      <c r="K6905" s="4"/>
      <c r="L6905" s="4"/>
      <c r="M6905" s="4">
        <v>2047</v>
      </c>
    </row>
    <row r="6906" spans="1:13" x14ac:dyDescent="0.2">
      <c r="A6906" s="8">
        <v>41561</v>
      </c>
      <c r="B6906" s="4">
        <v>20</v>
      </c>
      <c r="C6906" s="4">
        <v>1279</v>
      </c>
      <c r="D6906" s="4">
        <v>60</v>
      </c>
      <c r="E6906" s="4"/>
      <c r="F6906" s="4"/>
      <c r="G6906" s="4">
        <v>30</v>
      </c>
      <c r="H6906" s="4">
        <v>1368</v>
      </c>
      <c r="I6906" s="4"/>
      <c r="J6906" s="4"/>
      <c r="K6906" s="4"/>
      <c r="L6906" s="4"/>
      <c r="M6906" s="4">
        <v>2120</v>
      </c>
    </row>
    <row r="6907" spans="1:13" x14ac:dyDescent="0.2">
      <c r="A6907" s="8">
        <v>41561</v>
      </c>
      <c r="B6907" s="4">
        <v>21</v>
      </c>
      <c r="C6907" s="4">
        <v>1239</v>
      </c>
      <c r="D6907" s="4">
        <v>58</v>
      </c>
      <c r="E6907" s="4"/>
      <c r="F6907" s="4"/>
      <c r="G6907" s="4">
        <v>30</v>
      </c>
      <c r="H6907" s="4">
        <v>1326</v>
      </c>
      <c r="I6907" s="4"/>
      <c r="J6907" s="4"/>
      <c r="K6907" s="4"/>
      <c r="L6907" s="4"/>
      <c r="M6907" s="4">
        <v>2047</v>
      </c>
    </row>
    <row r="6908" spans="1:13" x14ac:dyDescent="0.2">
      <c r="A6908" s="8">
        <v>41561</v>
      </c>
      <c r="B6908" s="4">
        <v>22</v>
      </c>
      <c r="C6908" s="4">
        <v>1152</v>
      </c>
      <c r="D6908" s="4">
        <v>54</v>
      </c>
      <c r="E6908" s="4"/>
      <c r="F6908" s="4"/>
      <c r="G6908" s="4">
        <v>29</v>
      </c>
      <c r="H6908" s="4">
        <v>1234</v>
      </c>
      <c r="I6908" s="4"/>
      <c r="J6908" s="4"/>
      <c r="K6908" s="4"/>
      <c r="L6908" s="4"/>
      <c r="M6908" s="4">
        <v>1914</v>
      </c>
    </row>
    <row r="6909" spans="1:13" x14ac:dyDescent="0.2">
      <c r="A6909" s="8">
        <v>41561</v>
      </c>
      <c r="B6909" s="4">
        <v>23</v>
      </c>
      <c r="C6909" s="4">
        <v>1050</v>
      </c>
      <c r="D6909" s="4">
        <v>49</v>
      </c>
      <c r="E6909" s="4"/>
      <c r="F6909" s="4"/>
      <c r="G6909" s="4">
        <v>28</v>
      </c>
      <c r="H6909" s="4">
        <v>1127</v>
      </c>
      <c r="I6909" s="4"/>
      <c r="J6909" s="4"/>
      <c r="K6909" s="4"/>
      <c r="L6909" s="4"/>
      <c r="M6909" s="4">
        <v>1750</v>
      </c>
    </row>
    <row r="6910" spans="1:13" x14ac:dyDescent="0.2">
      <c r="A6910" s="8">
        <v>41561</v>
      </c>
      <c r="B6910" s="4">
        <v>24</v>
      </c>
      <c r="C6910" s="4">
        <v>940</v>
      </c>
      <c r="D6910" s="4">
        <v>44</v>
      </c>
      <c r="E6910" s="4"/>
      <c r="F6910" s="4"/>
      <c r="G6910" s="4">
        <v>28</v>
      </c>
      <c r="H6910" s="4">
        <v>1012</v>
      </c>
      <c r="I6910" s="4"/>
      <c r="J6910" s="4"/>
      <c r="K6910" s="4"/>
      <c r="L6910" s="4"/>
      <c r="M6910" s="4">
        <v>1588</v>
      </c>
    </row>
    <row r="6911" spans="1:13" x14ac:dyDescent="0.2">
      <c r="A6911" s="8">
        <v>41562</v>
      </c>
      <c r="B6911" s="4">
        <v>1</v>
      </c>
      <c r="C6911" s="4">
        <v>873</v>
      </c>
      <c r="D6911" s="4">
        <v>41</v>
      </c>
      <c r="E6911" s="4"/>
      <c r="F6911" s="4"/>
      <c r="G6911" s="4">
        <v>28</v>
      </c>
      <c r="H6911" s="4">
        <v>942</v>
      </c>
      <c r="I6911" s="4"/>
      <c r="J6911" s="4"/>
      <c r="K6911" s="4"/>
      <c r="L6911" s="4"/>
      <c r="M6911" s="4">
        <v>1491</v>
      </c>
    </row>
    <row r="6912" spans="1:13" x14ac:dyDescent="0.2">
      <c r="A6912" s="8">
        <v>41562</v>
      </c>
      <c r="B6912" s="4">
        <v>2</v>
      </c>
      <c r="C6912" s="4">
        <v>827</v>
      </c>
      <c r="D6912" s="4">
        <v>39</v>
      </c>
      <c r="E6912" s="4"/>
      <c r="F6912" s="4"/>
      <c r="G6912" s="4">
        <v>28</v>
      </c>
      <c r="H6912" s="4">
        <v>894</v>
      </c>
      <c r="I6912" s="4"/>
      <c r="J6912" s="4"/>
      <c r="K6912" s="4"/>
      <c r="L6912" s="4"/>
      <c r="M6912" s="4">
        <v>1427</v>
      </c>
    </row>
    <row r="6913" spans="1:13" x14ac:dyDescent="0.2">
      <c r="A6913" s="8">
        <v>41562</v>
      </c>
      <c r="B6913" s="4">
        <v>3</v>
      </c>
      <c r="C6913" s="4">
        <v>805</v>
      </c>
      <c r="D6913" s="4">
        <v>38</v>
      </c>
      <c r="E6913" s="4"/>
      <c r="F6913" s="4"/>
      <c r="G6913" s="4">
        <v>28</v>
      </c>
      <c r="H6913" s="4">
        <v>870</v>
      </c>
      <c r="I6913" s="4"/>
      <c r="J6913" s="4"/>
      <c r="K6913" s="4"/>
      <c r="L6913" s="4"/>
      <c r="M6913" s="4">
        <v>1391</v>
      </c>
    </row>
    <row r="6914" spans="1:13" x14ac:dyDescent="0.2">
      <c r="A6914" s="8">
        <v>41562</v>
      </c>
      <c r="B6914" s="4">
        <v>4</v>
      </c>
      <c r="C6914" s="4">
        <v>803</v>
      </c>
      <c r="D6914" s="4">
        <v>38</v>
      </c>
      <c r="E6914" s="4"/>
      <c r="F6914" s="4"/>
      <c r="G6914" s="4">
        <v>26</v>
      </c>
      <c r="H6914" s="4">
        <v>866</v>
      </c>
      <c r="I6914" s="4"/>
      <c r="J6914" s="4"/>
      <c r="K6914" s="4"/>
      <c r="L6914" s="4"/>
      <c r="M6914" s="4">
        <v>1390</v>
      </c>
    </row>
    <row r="6915" spans="1:13" x14ac:dyDescent="0.2">
      <c r="A6915" s="8">
        <v>41562</v>
      </c>
      <c r="B6915" s="4">
        <v>5</v>
      </c>
      <c r="C6915" s="4">
        <v>832</v>
      </c>
      <c r="D6915" s="4">
        <v>39</v>
      </c>
      <c r="E6915" s="4"/>
      <c r="F6915" s="4"/>
      <c r="G6915" s="4">
        <v>28</v>
      </c>
      <c r="H6915" s="4">
        <v>899</v>
      </c>
      <c r="I6915" s="4"/>
      <c r="J6915" s="4"/>
      <c r="K6915" s="4"/>
      <c r="L6915" s="4"/>
      <c r="M6915" s="4">
        <v>1426</v>
      </c>
    </row>
    <row r="6916" spans="1:13" x14ac:dyDescent="0.2">
      <c r="A6916" s="8">
        <v>41562</v>
      </c>
      <c r="B6916" s="4">
        <v>6</v>
      </c>
      <c r="C6916" s="4">
        <v>908</v>
      </c>
      <c r="D6916" s="4">
        <v>43</v>
      </c>
      <c r="E6916" s="4"/>
      <c r="F6916" s="4"/>
      <c r="G6916" s="4">
        <v>28</v>
      </c>
      <c r="H6916" s="4">
        <v>978</v>
      </c>
      <c r="I6916" s="4"/>
      <c r="J6916" s="4"/>
      <c r="K6916" s="4"/>
      <c r="L6916" s="4"/>
      <c r="M6916" s="4">
        <v>1538</v>
      </c>
    </row>
    <row r="6917" spans="1:13" x14ac:dyDescent="0.2">
      <c r="A6917" s="8">
        <v>41562</v>
      </c>
      <c r="B6917" s="4">
        <v>7</v>
      </c>
      <c r="C6917" s="4">
        <v>1047</v>
      </c>
      <c r="D6917" s="4">
        <v>49</v>
      </c>
      <c r="E6917" s="4"/>
      <c r="F6917" s="4"/>
      <c r="G6917" s="4">
        <v>28</v>
      </c>
      <c r="H6917" s="4">
        <v>1123</v>
      </c>
      <c r="I6917" s="4"/>
      <c r="J6917" s="4"/>
      <c r="K6917" s="4"/>
      <c r="L6917" s="4"/>
      <c r="M6917" s="4">
        <v>1741</v>
      </c>
    </row>
    <row r="6918" spans="1:13" x14ac:dyDescent="0.2">
      <c r="A6918" s="8">
        <v>41562</v>
      </c>
      <c r="B6918" s="4">
        <v>8</v>
      </c>
      <c r="C6918" s="4">
        <v>1098</v>
      </c>
      <c r="D6918" s="4">
        <v>51</v>
      </c>
      <c r="E6918" s="4"/>
      <c r="F6918" s="4"/>
      <c r="G6918" s="4">
        <v>29</v>
      </c>
      <c r="H6918" s="4">
        <v>1178</v>
      </c>
      <c r="I6918" s="4"/>
      <c r="J6918" s="4"/>
      <c r="K6918" s="4"/>
      <c r="L6918" s="4"/>
      <c r="M6918" s="4">
        <v>1819</v>
      </c>
    </row>
    <row r="6919" spans="1:13" x14ac:dyDescent="0.2">
      <c r="A6919" s="8">
        <v>41562</v>
      </c>
      <c r="B6919" s="4">
        <v>9</v>
      </c>
      <c r="C6919" s="4">
        <v>1095</v>
      </c>
      <c r="D6919" s="4">
        <v>51</v>
      </c>
      <c r="E6919" s="4"/>
      <c r="F6919" s="4"/>
      <c r="G6919" s="4">
        <v>34</v>
      </c>
      <c r="H6919" s="4">
        <v>1180</v>
      </c>
      <c r="I6919" s="4"/>
      <c r="J6919" s="4"/>
      <c r="K6919" s="4"/>
      <c r="L6919" s="4"/>
      <c r="M6919" s="4">
        <v>1833</v>
      </c>
    </row>
    <row r="6920" spans="1:13" x14ac:dyDescent="0.2">
      <c r="A6920" s="8">
        <v>41562</v>
      </c>
      <c r="B6920" s="4">
        <v>10</v>
      </c>
      <c r="C6920" s="4">
        <v>1102</v>
      </c>
      <c r="D6920" s="4">
        <v>52</v>
      </c>
      <c r="E6920" s="4"/>
      <c r="F6920" s="4"/>
      <c r="G6920" s="4">
        <v>36</v>
      </c>
      <c r="H6920" s="4">
        <v>1189</v>
      </c>
      <c r="I6920" s="4"/>
      <c r="J6920" s="4"/>
      <c r="K6920" s="4"/>
      <c r="L6920" s="4"/>
      <c r="M6920" s="4">
        <v>1846</v>
      </c>
    </row>
    <row r="6921" spans="1:13" x14ac:dyDescent="0.2">
      <c r="A6921" s="8">
        <v>41562</v>
      </c>
      <c r="B6921" s="4">
        <v>11</v>
      </c>
      <c r="C6921" s="4">
        <v>1130</v>
      </c>
      <c r="D6921" s="4">
        <v>53</v>
      </c>
      <c r="E6921" s="4"/>
      <c r="F6921" s="4"/>
      <c r="G6921" s="4">
        <v>39</v>
      </c>
      <c r="H6921" s="4">
        <v>1222</v>
      </c>
      <c r="I6921" s="4"/>
      <c r="J6921" s="4"/>
      <c r="K6921" s="4"/>
      <c r="L6921" s="4"/>
      <c r="M6921" s="4">
        <v>1886</v>
      </c>
    </row>
    <row r="6922" spans="1:13" x14ac:dyDescent="0.2">
      <c r="A6922" s="8">
        <v>41562</v>
      </c>
      <c r="B6922" s="4">
        <v>12</v>
      </c>
      <c r="C6922" s="4">
        <v>1150</v>
      </c>
      <c r="D6922" s="4">
        <v>54</v>
      </c>
      <c r="E6922" s="4"/>
      <c r="F6922" s="4"/>
      <c r="G6922" s="4">
        <v>38</v>
      </c>
      <c r="H6922" s="4">
        <v>1242</v>
      </c>
      <c r="I6922" s="4"/>
      <c r="J6922" s="4"/>
      <c r="K6922" s="4"/>
      <c r="L6922" s="4"/>
      <c r="M6922" s="4">
        <v>1926</v>
      </c>
    </row>
    <row r="6923" spans="1:13" x14ac:dyDescent="0.2">
      <c r="A6923" s="8">
        <v>41562</v>
      </c>
      <c r="B6923" s="4">
        <v>13</v>
      </c>
      <c r="C6923" s="4">
        <v>1167</v>
      </c>
      <c r="D6923" s="4">
        <v>55</v>
      </c>
      <c r="E6923" s="4"/>
      <c r="F6923" s="4"/>
      <c r="G6923" s="4">
        <v>40</v>
      </c>
      <c r="H6923" s="4">
        <v>1262</v>
      </c>
      <c r="I6923" s="4"/>
      <c r="J6923" s="4"/>
      <c r="K6923" s="4"/>
      <c r="L6923" s="4"/>
      <c r="M6923" s="4">
        <v>1955</v>
      </c>
    </row>
    <row r="6924" spans="1:13" x14ac:dyDescent="0.2">
      <c r="A6924" s="8">
        <v>41562</v>
      </c>
      <c r="B6924" s="4">
        <v>14</v>
      </c>
      <c r="C6924" s="4">
        <v>1180</v>
      </c>
      <c r="D6924" s="4">
        <v>56</v>
      </c>
      <c r="E6924" s="4"/>
      <c r="F6924" s="4"/>
      <c r="G6924" s="4">
        <v>39</v>
      </c>
      <c r="H6924" s="4">
        <v>1274</v>
      </c>
      <c r="I6924" s="4"/>
      <c r="J6924" s="4"/>
      <c r="K6924" s="4"/>
      <c r="L6924" s="4"/>
      <c r="M6924" s="4">
        <v>1966</v>
      </c>
    </row>
    <row r="6925" spans="1:13" x14ac:dyDescent="0.2">
      <c r="A6925" s="8">
        <v>41562</v>
      </c>
      <c r="B6925" s="4">
        <v>15</v>
      </c>
      <c r="C6925" s="4">
        <v>1190</v>
      </c>
      <c r="D6925" s="4">
        <v>56</v>
      </c>
      <c r="E6925" s="4"/>
      <c r="F6925" s="4"/>
      <c r="G6925" s="4">
        <v>40</v>
      </c>
      <c r="H6925" s="4">
        <v>1286</v>
      </c>
      <c r="I6925" s="4"/>
      <c r="J6925" s="4"/>
      <c r="K6925" s="4"/>
      <c r="L6925" s="4"/>
      <c r="M6925" s="4">
        <v>1987</v>
      </c>
    </row>
    <row r="6926" spans="1:13" x14ac:dyDescent="0.2">
      <c r="A6926" s="8">
        <v>41562</v>
      </c>
      <c r="B6926" s="4">
        <v>16</v>
      </c>
      <c r="C6926" s="4">
        <v>1197</v>
      </c>
      <c r="D6926" s="4">
        <v>56</v>
      </c>
      <c r="E6926" s="4"/>
      <c r="F6926" s="4"/>
      <c r="G6926" s="4">
        <v>38</v>
      </c>
      <c r="H6926" s="4">
        <v>1291</v>
      </c>
      <c r="I6926" s="4"/>
      <c r="J6926" s="4"/>
      <c r="K6926" s="4"/>
      <c r="L6926" s="4"/>
      <c r="M6926" s="4">
        <v>1990</v>
      </c>
    </row>
    <row r="6927" spans="1:13" x14ac:dyDescent="0.2">
      <c r="A6927" s="8">
        <v>41562</v>
      </c>
      <c r="B6927" s="4">
        <v>17</v>
      </c>
      <c r="C6927" s="4">
        <v>1211</v>
      </c>
      <c r="D6927" s="4">
        <v>57</v>
      </c>
      <c r="E6927" s="4"/>
      <c r="F6927" s="4"/>
      <c r="G6927" s="4">
        <v>38</v>
      </c>
      <c r="H6927" s="4">
        <v>1305</v>
      </c>
      <c r="I6927" s="4"/>
      <c r="J6927" s="4"/>
      <c r="K6927" s="4"/>
      <c r="L6927" s="4"/>
      <c r="M6927" s="4">
        <v>2015</v>
      </c>
    </row>
    <row r="6928" spans="1:13" x14ac:dyDescent="0.2">
      <c r="A6928" s="8">
        <v>41562</v>
      </c>
      <c r="B6928" s="4">
        <v>18</v>
      </c>
      <c r="C6928" s="4">
        <v>1222</v>
      </c>
      <c r="D6928" s="4">
        <v>57</v>
      </c>
      <c r="E6928" s="4"/>
      <c r="F6928" s="4"/>
      <c r="G6928" s="4">
        <v>33</v>
      </c>
      <c r="H6928" s="4">
        <v>1312</v>
      </c>
      <c r="I6928" s="4"/>
      <c r="J6928" s="4"/>
      <c r="K6928" s="4"/>
      <c r="L6928" s="4"/>
      <c r="M6928" s="4">
        <v>2020</v>
      </c>
    </row>
    <row r="6929" spans="1:13" x14ac:dyDescent="0.2">
      <c r="A6929" s="8">
        <v>41562</v>
      </c>
      <c r="B6929" s="4">
        <v>19</v>
      </c>
      <c r="C6929" s="4">
        <v>1246</v>
      </c>
      <c r="D6929" s="4">
        <v>58</v>
      </c>
      <c r="E6929" s="4"/>
      <c r="F6929" s="4"/>
      <c r="G6929" s="4">
        <v>30</v>
      </c>
      <c r="H6929" s="4">
        <v>1334</v>
      </c>
      <c r="I6929" s="4"/>
      <c r="J6929" s="4"/>
      <c r="K6929" s="4"/>
      <c r="L6929" s="4"/>
      <c r="M6929" s="4">
        <v>2058</v>
      </c>
    </row>
    <row r="6930" spans="1:13" x14ac:dyDescent="0.2">
      <c r="A6930" s="8">
        <v>41562</v>
      </c>
      <c r="B6930" s="4">
        <v>20</v>
      </c>
      <c r="C6930" s="4">
        <v>1296</v>
      </c>
      <c r="D6930" s="4">
        <v>60</v>
      </c>
      <c r="E6930" s="4"/>
      <c r="F6930" s="4"/>
      <c r="G6930" s="4">
        <v>29</v>
      </c>
      <c r="H6930" s="4">
        <v>1385</v>
      </c>
      <c r="I6930" s="4"/>
      <c r="J6930" s="4"/>
      <c r="K6930" s="4"/>
      <c r="L6930" s="4"/>
      <c r="M6930" s="4">
        <v>2126</v>
      </c>
    </row>
    <row r="6931" spans="1:13" x14ac:dyDescent="0.2">
      <c r="A6931" s="8">
        <v>41562</v>
      </c>
      <c r="B6931" s="4">
        <v>21</v>
      </c>
      <c r="C6931" s="4">
        <v>1248</v>
      </c>
      <c r="D6931" s="4">
        <v>58</v>
      </c>
      <c r="E6931" s="4"/>
      <c r="F6931" s="4"/>
      <c r="G6931" s="4">
        <v>29</v>
      </c>
      <c r="H6931" s="4">
        <v>1335</v>
      </c>
      <c r="I6931" s="4"/>
      <c r="J6931" s="4"/>
      <c r="K6931" s="4"/>
      <c r="L6931" s="4"/>
      <c r="M6931" s="4">
        <v>2052</v>
      </c>
    </row>
    <row r="6932" spans="1:13" x14ac:dyDescent="0.2">
      <c r="A6932" s="8">
        <v>41562</v>
      </c>
      <c r="B6932" s="4">
        <v>22</v>
      </c>
      <c r="C6932" s="4">
        <v>1168</v>
      </c>
      <c r="D6932" s="4">
        <v>55</v>
      </c>
      <c r="E6932" s="4"/>
      <c r="F6932" s="4"/>
      <c r="G6932" s="4">
        <v>29</v>
      </c>
      <c r="H6932" s="4">
        <v>1251</v>
      </c>
      <c r="I6932" s="4"/>
      <c r="J6932" s="4"/>
      <c r="K6932" s="4"/>
      <c r="L6932" s="4"/>
      <c r="M6932" s="4">
        <v>1933</v>
      </c>
    </row>
    <row r="6933" spans="1:13" x14ac:dyDescent="0.2">
      <c r="A6933" s="8">
        <v>41562</v>
      </c>
      <c r="B6933" s="4">
        <v>23</v>
      </c>
      <c r="C6933" s="4">
        <v>1056</v>
      </c>
      <c r="D6933" s="4">
        <v>49</v>
      </c>
      <c r="E6933" s="4"/>
      <c r="F6933" s="4"/>
      <c r="G6933" s="4">
        <v>28</v>
      </c>
      <c r="H6933" s="4">
        <v>1133</v>
      </c>
      <c r="I6933" s="4"/>
      <c r="J6933" s="4"/>
      <c r="K6933" s="4"/>
      <c r="L6933" s="4"/>
      <c r="M6933" s="4">
        <v>1754</v>
      </c>
    </row>
    <row r="6934" spans="1:13" x14ac:dyDescent="0.2">
      <c r="A6934" s="8">
        <v>41562</v>
      </c>
      <c r="B6934" s="4">
        <v>24</v>
      </c>
      <c r="C6934" s="4">
        <v>951</v>
      </c>
      <c r="D6934" s="4">
        <v>45</v>
      </c>
      <c r="E6934" s="4"/>
      <c r="F6934" s="4"/>
      <c r="G6934" s="4">
        <v>28</v>
      </c>
      <c r="H6934" s="4">
        <v>1023</v>
      </c>
      <c r="I6934" s="4"/>
      <c r="J6934" s="4"/>
      <c r="K6934" s="4"/>
      <c r="L6934" s="4"/>
      <c r="M6934" s="4">
        <v>1602</v>
      </c>
    </row>
    <row r="6935" spans="1:13" x14ac:dyDescent="0.2">
      <c r="A6935" s="8">
        <v>41563</v>
      </c>
      <c r="B6935" s="4">
        <v>1</v>
      </c>
      <c r="C6935" s="4">
        <v>878</v>
      </c>
      <c r="D6935" s="4">
        <v>41</v>
      </c>
      <c r="E6935" s="4"/>
      <c r="F6935" s="4"/>
      <c r="G6935" s="4">
        <v>28</v>
      </c>
      <c r="H6935" s="4">
        <v>947</v>
      </c>
      <c r="I6935" s="4"/>
      <c r="J6935" s="4"/>
      <c r="K6935" s="4"/>
      <c r="L6935" s="4"/>
      <c r="M6935" s="4">
        <v>1494</v>
      </c>
    </row>
    <row r="6936" spans="1:13" x14ac:dyDescent="0.2">
      <c r="A6936" s="8">
        <v>41563</v>
      </c>
      <c r="B6936" s="4">
        <v>2</v>
      </c>
      <c r="C6936" s="4">
        <v>831</v>
      </c>
      <c r="D6936" s="4">
        <v>39</v>
      </c>
      <c r="E6936" s="4"/>
      <c r="F6936" s="4"/>
      <c r="G6936" s="4">
        <v>27</v>
      </c>
      <c r="H6936" s="4">
        <v>897</v>
      </c>
      <c r="I6936" s="4"/>
      <c r="J6936" s="4"/>
      <c r="K6936" s="4"/>
      <c r="L6936" s="4"/>
      <c r="M6936" s="4">
        <v>1430</v>
      </c>
    </row>
    <row r="6937" spans="1:13" x14ac:dyDescent="0.2">
      <c r="A6937" s="8">
        <v>41563</v>
      </c>
      <c r="B6937" s="4">
        <v>3</v>
      </c>
      <c r="C6937" s="4">
        <v>808</v>
      </c>
      <c r="D6937" s="4">
        <v>38</v>
      </c>
      <c r="E6937" s="4"/>
      <c r="F6937" s="4"/>
      <c r="G6937" s="4">
        <v>28</v>
      </c>
      <c r="H6937" s="4">
        <v>874</v>
      </c>
      <c r="I6937" s="4"/>
      <c r="J6937" s="4"/>
      <c r="K6937" s="4"/>
      <c r="L6937" s="4"/>
      <c r="M6937" s="4">
        <v>1402</v>
      </c>
    </row>
    <row r="6938" spans="1:13" x14ac:dyDescent="0.2">
      <c r="A6938" s="8">
        <v>41563</v>
      </c>
      <c r="B6938" s="4">
        <v>4</v>
      </c>
      <c r="C6938" s="4">
        <v>803</v>
      </c>
      <c r="D6938" s="4">
        <v>38</v>
      </c>
      <c r="E6938" s="4"/>
      <c r="F6938" s="4"/>
      <c r="G6938" s="4">
        <v>27</v>
      </c>
      <c r="H6938" s="4">
        <v>867</v>
      </c>
      <c r="I6938" s="4"/>
      <c r="J6938" s="4"/>
      <c r="K6938" s="4"/>
      <c r="L6938" s="4"/>
      <c r="M6938" s="4">
        <v>1386</v>
      </c>
    </row>
    <row r="6939" spans="1:13" x14ac:dyDescent="0.2">
      <c r="A6939" s="8">
        <v>41563</v>
      </c>
      <c r="B6939" s="4">
        <v>5</v>
      </c>
      <c r="C6939" s="4">
        <v>833</v>
      </c>
      <c r="D6939" s="4">
        <v>39</v>
      </c>
      <c r="E6939" s="4"/>
      <c r="F6939" s="4"/>
      <c r="G6939" s="4">
        <v>27</v>
      </c>
      <c r="H6939" s="4">
        <v>899</v>
      </c>
      <c r="I6939" s="4"/>
      <c r="J6939" s="4"/>
      <c r="K6939" s="4"/>
      <c r="L6939" s="4"/>
      <c r="M6939" s="4">
        <v>1423</v>
      </c>
    </row>
    <row r="6940" spans="1:13" x14ac:dyDescent="0.2">
      <c r="A6940" s="8">
        <v>41563</v>
      </c>
      <c r="B6940" s="4">
        <v>6</v>
      </c>
      <c r="C6940" s="4">
        <v>907</v>
      </c>
      <c r="D6940" s="4">
        <v>43</v>
      </c>
      <c r="E6940" s="4"/>
      <c r="F6940" s="4"/>
      <c r="G6940" s="4">
        <v>28</v>
      </c>
      <c r="H6940" s="4">
        <v>977</v>
      </c>
      <c r="I6940" s="4"/>
      <c r="J6940" s="4"/>
      <c r="K6940" s="4"/>
      <c r="L6940" s="4"/>
      <c r="M6940" s="4">
        <v>1535</v>
      </c>
    </row>
    <row r="6941" spans="1:13" x14ac:dyDescent="0.2">
      <c r="A6941" s="8">
        <v>41563</v>
      </c>
      <c r="B6941" s="4">
        <v>7</v>
      </c>
      <c r="C6941" s="4">
        <v>1043</v>
      </c>
      <c r="D6941" s="4">
        <v>49</v>
      </c>
      <c r="E6941" s="4"/>
      <c r="F6941" s="4"/>
      <c r="G6941" s="4">
        <v>28</v>
      </c>
      <c r="H6941" s="4">
        <v>1119</v>
      </c>
      <c r="I6941" s="4"/>
      <c r="J6941" s="4"/>
      <c r="K6941" s="4"/>
      <c r="L6941" s="4"/>
      <c r="M6941" s="4">
        <v>1740</v>
      </c>
    </row>
    <row r="6942" spans="1:13" x14ac:dyDescent="0.2">
      <c r="A6942" s="8">
        <v>41563</v>
      </c>
      <c r="B6942" s="4">
        <v>8</v>
      </c>
      <c r="C6942" s="4">
        <v>1102</v>
      </c>
      <c r="D6942" s="4">
        <v>51</v>
      </c>
      <c r="E6942" s="4"/>
      <c r="F6942" s="4"/>
      <c r="G6942" s="4">
        <v>29</v>
      </c>
      <c r="H6942" s="4">
        <v>1182</v>
      </c>
      <c r="I6942" s="4"/>
      <c r="J6942" s="4"/>
      <c r="K6942" s="4"/>
      <c r="L6942" s="4"/>
      <c r="M6942" s="4">
        <v>1830</v>
      </c>
    </row>
    <row r="6943" spans="1:13" x14ac:dyDescent="0.2">
      <c r="A6943" s="8">
        <v>41563</v>
      </c>
      <c r="B6943" s="4">
        <v>9</v>
      </c>
      <c r="C6943" s="4">
        <v>1102</v>
      </c>
      <c r="D6943" s="4">
        <v>52</v>
      </c>
      <c r="E6943" s="4"/>
      <c r="F6943" s="4"/>
      <c r="G6943" s="4">
        <v>32</v>
      </c>
      <c r="H6943" s="4">
        <v>1185</v>
      </c>
      <c r="I6943" s="4"/>
      <c r="J6943" s="4"/>
      <c r="K6943" s="4"/>
      <c r="L6943" s="4"/>
      <c r="M6943" s="4">
        <v>1837</v>
      </c>
    </row>
    <row r="6944" spans="1:13" x14ac:dyDescent="0.2">
      <c r="A6944" s="8">
        <v>41563</v>
      </c>
      <c r="B6944" s="4">
        <v>10</v>
      </c>
      <c r="C6944" s="4">
        <v>1114</v>
      </c>
      <c r="D6944" s="4">
        <v>52</v>
      </c>
      <c r="E6944" s="4"/>
      <c r="F6944" s="4"/>
      <c r="G6944" s="4">
        <v>37</v>
      </c>
      <c r="H6944" s="4">
        <v>1203</v>
      </c>
      <c r="I6944" s="4"/>
      <c r="J6944" s="4"/>
      <c r="K6944" s="4"/>
      <c r="L6944" s="4"/>
      <c r="M6944" s="4">
        <v>1875</v>
      </c>
    </row>
    <row r="6945" spans="1:13" x14ac:dyDescent="0.2">
      <c r="A6945" s="8">
        <v>41563</v>
      </c>
      <c r="B6945" s="4">
        <v>11</v>
      </c>
      <c r="C6945" s="4">
        <v>1141</v>
      </c>
      <c r="D6945" s="4">
        <v>54</v>
      </c>
      <c r="E6945" s="4"/>
      <c r="F6945" s="4"/>
      <c r="G6945" s="4">
        <v>36</v>
      </c>
      <c r="H6945" s="4">
        <v>1230</v>
      </c>
      <c r="I6945" s="4"/>
      <c r="J6945" s="4"/>
      <c r="K6945" s="4"/>
      <c r="L6945" s="4"/>
      <c r="M6945" s="4">
        <v>1911</v>
      </c>
    </row>
    <row r="6946" spans="1:13" x14ac:dyDescent="0.2">
      <c r="A6946" s="8">
        <v>41563</v>
      </c>
      <c r="B6946" s="4">
        <v>12</v>
      </c>
      <c r="C6946" s="4">
        <v>1153</v>
      </c>
      <c r="D6946" s="4">
        <v>54</v>
      </c>
      <c r="E6946" s="4"/>
      <c r="F6946" s="4"/>
      <c r="G6946" s="4">
        <v>41</v>
      </c>
      <c r="H6946" s="4">
        <v>1248</v>
      </c>
      <c r="I6946" s="4"/>
      <c r="J6946" s="4"/>
      <c r="K6946" s="4"/>
      <c r="L6946" s="4"/>
      <c r="M6946" s="4">
        <v>1944</v>
      </c>
    </row>
    <row r="6947" spans="1:13" x14ac:dyDescent="0.2">
      <c r="A6947" s="8">
        <v>41563</v>
      </c>
      <c r="B6947" s="4">
        <v>13</v>
      </c>
      <c r="C6947" s="4">
        <v>1182</v>
      </c>
      <c r="D6947" s="4">
        <v>56</v>
      </c>
      <c r="E6947" s="4"/>
      <c r="F6947" s="4"/>
      <c r="G6947" s="4">
        <v>37</v>
      </c>
      <c r="H6947" s="4">
        <v>1274</v>
      </c>
      <c r="I6947" s="4"/>
      <c r="J6947" s="4"/>
      <c r="K6947" s="4"/>
      <c r="L6947" s="4"/>
      <c r="M6947" s="4">
        <v>1975</v>
      </c>
    </row>
    <row r="6948" spans="1:13" x14ac:dyDescent="0.2">
      <c r="A6948" s="8">
        <v>41563</v>
      </c>
      <c r="B6948" s="4">
        <v>14</v>
      </c>
      <c r="C6948" s="4">
        <v>1189</v>
      </c>
      <c r="D6948" s="4">
        <v>56</v>
      </c>
      <c r="E6948" s="4"/>
      <c r="F6948" s="4"/>
      <c r="G6948" s="4">
        <v>38</v>
      </c>
      <c r="H6948" s="4">
        <v>1282</v>
      </c>
      <c r="I6948" s="4"/>
      <c r="J6948" s="4"/>
      <c r="K6948" s="4"/>
      <c r="L6948" s="4"/>
      <c r="M6948" s="4">
        <v>2003</v>
      </c>
    </row>
    <row r="6949" spans="1:13" x14ac:dyDescent="0.2">
      <c r="A6949" s="8">
        <v>41563</v>
      </c>
      <c r="B6949" s="4">
        <v>15</v>
      </c>
      <c r="C6949" s="4">
        <v>1211</v>
      </c>
      <c r="D6949" s="4">
        <v>57</v>
      </c>
      <c r="E6949" s="4"/>
      <c r="F6949" s="4"/>
      <c r="G6949" s="4">
        <v>40</v>
      </c>
      <c r="H6949" s="4">
        <v>1308</v>
      </c>
      <c r="I6949" s="4"/>
      <c r="J6949" s="4"/>
      <c r="K6949" s="4"/>
      <c r="L6949" s="4"/>
      <c r="M6949" s="4">
        <v>2025</v>
      </c>
    </row>
    <row r="6950" spans="1:13" x14ac:dyDescent="0.2">
      <c r="A6950" s="8">
        <v>41563</v>
      </c>
      <c r="B6950" s="4">
        <v>16</v>
      </c>
      <c r="C6950" s="4">
        <v>1219</v>
      </c>
      <c r="D6950" s="4">
        <v>57</v>
      </c>
      <c r="E6950" s="4"/>
      <c r="F6950" s="4"/>
      <c r="G6950" s="4">
        <v>39</v>
      </c>
      <c r="H6950" s="4">
        <v>1315</v>
      </c>
      <c r="I6950" s="4"/>
      <c r="J6950" s="4"/>
      <c r="K6950" s="4"/>
      <c r="L6950" s="4"/>
      <c r="M6950" s="4">
        <v>2039</v>
      </c>
    </row>
    <row r="6951" spans="1:13" x14ac:dyDescent="0.2">
      <c r="A6951" s="8">
        <v>41563</v>
      </c>
      <c r="B6951" s="4">
        <v>17</v>
      </c>
      <c r="C6951" s="4">
        <v>1223</v>
      </c>
      <c r="D6951" s="4">
        <v>57</v>
      </c>
      <c r="E6951" s="4"/>
      <c r="F6951" s="4"/>
      <c r="G6951" s="4">
        <v>35</v>
      </c>
      <c r="H6951" s="4">
        <v>1315</v>
      </c>
      <c r="I6951" s="4"/>
      <c r="J6951" s="4"/>
      <c r="K6951" s="4"/>
      <c r="L6951" s="4"/>
      <c r="M6951" s="4">
        <v>2032</v>
      </c>
    </row>
    <row r="6952" spans="1:13" x14ac:dyDescent="0.2">
      <c r="A6952" s="8">
        <v>41563</v>
      </c>
      <c r="B6952" s="4">
        <v>18</v>
      </c>
      <c r="C6952" s="4">
        <v>1221</v>
      </c>
      <c r="D6952" s="4">
        <v>57</v>
      </c>
      <c r="E6952" s="4"/>
      <c r="F6952" s="4"/>
      <c r="G6952" s="4">
        <v>33</v>
      </c>
      <c r="H6952" s="4">
        <v>1311</v>
      </c>
      <c r="I6952" s="4"/>
      <c r="J6952" s="4"/>
      <c r="K6952" s="4"/>
      <c r="L6952" s="4"/>
      <c r="M6952" s="4">
        <v>2032</v>
      </c>
    </row>
    <row r="6953" spans="1:13" x14ac:dyDescent="0.2">
      <c r="A6953" s="8">
        <v>41563</v>
      </c>
      <c r="B6953" s="4">
        <v>19</v>
      </c>
      <c r="C6953" s="4">
        <v>1248</v>
      </c>
      <c r="D6953" s="4">
        <v>58</v>
      </c>
      <c r="E6953" s="4"/>
      <c r="F6953" s="4"/>
      <c r="G6953" s="4">
        <v>30</v>
      </c>
      <c r="H6953" s="4">
        <v>1336</v>
      </c>
      <c r="I6953" s="4"/>
      <c r="J6953" s="4"/>
      <c r="K6953" s="4"/>
      <c r="L6953" s="4"/>
      <c r="M6953" s="4">
        <v>2074</v>
      </c>
    </row>
    <row r="6954" spans="1:13" x14ac:dyDescent="0.2">
      <c r="A6954" s="8">
        <v>41563</v>
      </c>
      <c r="B6954" s="4">
        <v>20</v>
      </c>
      <c r="C6954" s="4">
        <v>1295</v>
      </c>
      <c r="D6954" s="4">
        <v>60</v>
      </c>
      <c r="E6954" s="4"/>
      <c r="F6954" s="4"/>
      <c r="G6954" s="4">
        <v>30</v>
      </c>
      <c r="H6954" s="4">
        <v>1385</v>
      </c>
      <c r="I6954" s="4"/>
      <c r="J6954" s="4"/>
      <c r="K6954" s="4"/>
      <c r="L6954" s="4"/>
      <c r="M6954" s="4">
        <v>2136</v>
      </c>
    </row>
    <row r="6955" spans="1:13" x14ac:dyDescent="0.2">
      <c r="A6955" s="8">
        <v>41563</v>
      </c>
      <c r="B6955" s="4">
        <v>21</v>
      </c>
      <c r="C6955" s="4">
        <v>1251</v>
      </c>
      <c r="D6955" s="4">
        <v>58</v>
      </c>
      <c r="E6955" s="4"/>
      <c r="F6955" s="4"/>
      <c r="G6955" s="4">
        <v>29</v>
      </c>
      <c r="H6955" s="4">
        <v>1338</v>
      </c>
      <c r="I6955" s="4"/>
      <c r="J6955" s="4"/>
      <c r="K6955" s="4"/>
      <c r="L6955" s="4"/>
      <c r="M6955" s="4">
        <v>2059</v>
      </c>
    </row>
    <row r="6956" spans="1:13" x14ac:dyDescent="0.2">
      <c r="A6956" s="8">
        <v>41563</v>
      </c>
      <c r="B6956" s="4">
        <v>22</v>
      </c>
      <c r="C6956" s="4">
        <v>1171</v>
      </c>
      <c r="D6956" s="4">
        <v>55</v>
      </c>
      <c r="E6956" s="4"/>
      <c r="F6956" s="4"/>
      <c r="G6956" s="4">
        <v>29</v>
      </c>
      <c r="H6956" s="4">
        <v>1254</v>
      </c>
      <c r="I6956" s="4"/>
      <c r="J6956" s="4"/>
      <c r="K6956" s="4"/>
      <c r="L6956" s="4"/>
      <c r="M6956" s="4">
        <v>1941</v>
      </c>
    </row>
    <row r="6957" spans="1:13" x14ac:dyDescent="0.2">
      <c r="A6957" s="8">
        <v>41563</v>
      </c>
      <c r="B6957" s="4">
        <v>23</v>
      </c>
      <c r="C6957" s="4">
        <v>1057</v>
      </c>
      <c r="D6957" s="4">
        <v>49</v>
      </c>
      <c r="E6957" s="4"/>
      <c r="F6957" s="4"/>
      <c r="G6957" s="4">
        <v>27</v>
      </c>
      <c r="H6957" s="4">
        <v>1133</v>
      </c>
      <c r="I6957" s="4"/>
      <c r="J6957" s="4"/>
      <c r="K6957" s="4"/>
      <c r="L6957" s="4"/>
      <c r="M6957" s="4">
        <v>1752</v>
      </c>
    </row>
    <row r="6958" spans="1:13" x14ac:dyDescent="0.2">
      <c r="A6958" s="8">
        <v>41563</v>
      </c>
      <c r="B6958" s="4">
        <v>24</v>
      </c>
      <c r="C6958" s="4">
        <v>956</v>
      </c>
      <c r="D6958" s="4">
        <v>45</v>
      </c>
      <c r="E6958" s="4"/>
      <c r="F6958" s="4"/>
      <c r="G6958" s="4">
        <v>28</v>
      </c>
      <c r="H6958" s="4">
        <v>1028</v>
      </c>
      <c r="I6958" s="4"/>
      <c r="J6958" s="4"/>
      <c r="K6958" s="4"/>
      <c r="L6958" s="4"/>
      <c r="M6958" s="4">
        <v>1611</v>
      </c>
    </row>
    <row r="6959" spans="1:13" x14ac:dyDescent="0.2">
      <c r="A6959" s="8">
        <v>41564</v>
      </c>
      <c r="B6959" s="4">
        <v>1</v>
      </c>
      <c r="C6959" s="4">
        <v>886</v>
      </c>
      <c r="D6959" s="4">
        <v>42</v>
      </c>
      <c r="E6959" s="4"/>
      <c r="F6959" s="4"/>
      <c r="G6959" s="4">
        <v>28</v>
      </c>
      <c r="H6959" s="4">
        <v>955</v>
      </c>
      <c r="I6959" s="4"/>
      <c r="J6959" s="4"/>
      <c r="K6959" s="4"/>
      <c r="L6959" s="4"/>
      <c r="M6959" s="4">
        <v>1501</v>
      </c>
    </row>
    <row r="6960" spans="1:13" x14ac:dyDescent="0.2">
      <c r="A6960" s="8">
        <v>41564</v>
      </c>
      <c r="B6960" s="4">
        <v>2</v>
      </c>
      <c r="C6960" s="4">
        <v>839</v>
      </c>
      <c r="D6960" s="4">
        <v>39</v>
      </c>
      <c r="E6960" s="4"/>
      <c r="F6960" s="4"/>
      <c r="G6960" s="4">
        <v>27</v>
      </c>
      <c r="H6960" s="4">
        <v>905</v>
      </c>
      <c r="I6960" s="4"/>
      <c r="J6960" s="4"/>
      <c r="K6960" s="4"/>
      <c r="L6960" s="4"/>
      <c r="M6960" s="4">
        <v>1425</v>
      </c>
    </row>
    <row r="6961" spans="1:13" x14ac:dyDescent="0.2">
      <c r="A6961" s="8">
        <v>41564</v>
      </c>
      <c r="B6961" s="4">
        <v>3</v>
      </c>
      <c r="C6961" s="4">
        <v>810</v>
      </c>
      <c r="D6961" s="4">
        <v>38</v>
      </c>
      <c r="E6961" s="4"/>
      <c r="F6961" s="4"/>
      <c r="G6961" s="4">
        <v>28</v>
      </c>
      <c r="H6961" s="4">
        <v>876</v>
      </c>
      <c r="I6961" s="4"/>
      <c r="J6961" s="4"/>
      <c r="K6961" s="4"/>
      <c r="L6961" s="4"/>
      <c r="M6961" s="4">
        <v>1404</v>
      </c>
    </row>
    <row r="6962" spans="1:13" x14ac:dyDescent="0.2">
      <c r="A6962" s="8">
        <v>41564</v>
      </c>
      <c r="B6962" s="4">
        <v>4</v>
      </c>
      <c r="C6962" s="4">
        <v>806</v>
      </c>
      <c r="D6962" s="4">
        <v>38</v>
      </c>
      <c r="E6962" s="4"/>
      <c r="F6962" s="4"/>
      <c r="G6962" s="4">
        <v>27</v>
      </c>
      <c r="H6962" s="4">
        <v>870</v>
      </c>
      <c r="I6962" s="4"/>
      <c r="J6962" s="4"/>
      <c r="K6962" s="4"/>
      <c r="L6962" s="4"/>
      <c r="M6962" s="4">
        <v>1392</v>
      </c>
    </row>
    <row r="6963" spans="1:13" x14ac:dyDescent="0.2">
      <c r="A6963" s="8">
        <v>41564</v>
      </c>
      <c r="B6963" s="4">
        <v>5</v>
      </c>
      <c r="C6963" s="4">
        <v>842</v>
      </c>
      <c r="D6963" s="4">
        <v>40</v>
      </c>
      <c r="E6963" s="4"/>
      <c r="F6963" s="4"/>
      <c r="G6963" s="4">
        <v>28</v>
      </c>
      <c r="H6963" s="4">
        <v>909</v>
      </c>
      <c r="I6963" s="4"/>
      <c r="J6963" s="4"/>
      <c r="K6963" s="4"/>
      <c r="L6963" s="4"/>
      <c r="M6963" s="4">
        <v>1435</v>
      </c>
    </row>
    <row r="6964" spans="1:13" x14ac:dyDescent="0.2">
      <c r="A6964" s="8">
        <v>41564</v>
      </c>
      <c r="B6964" s="4">
        <v>6</v>
      </c>
      <c r="C6964" s="4">
        <v>912</v>
      </c>
      <c r="D6964" s="4">
        <v>43</v>
      </c>
      <c r="E6964" s="4"/>
      <c r="F6964" s="4"/>
      <c r="G6964" s="4">
        <v>28</v>
      </c>
      <c r="H6964" s="4">
        <v>982</v>
      </c>
      <c r="I6964" s="4"/>
      <c r="J6964" s="4"/>
      <c r="K6964" s="4"/>
      <c r="L6964" s="4"/>
      <c r="M6964" s="4">
        <v>1537</v>
      </c>
    </row>
    <row r="6965" spans="1:13" x14ac:dyDescent="0.2">
      <c r="A6965" s="8">
        <v>41564</v>
      </c>
      <c r="B6965" s="4">
        <v>7</v>
      </c>
      <c r="C6965" s="4">
        <v>1050</v>
      </c>
      <c r="D6965" s="4">
        <v>49</v>
      </c>
      <c r="E6965" s="4"/>
      <c r="F6965" s="4"/>
      <c r="G6965" s="4">
        <v>28</v>
      </c>
      <c r="H6965" s="4">
        <v>1127</v>
      </c>
      <c r="I6965" s="4"/>
      <c r="J6965" s="4"/>
      <c r="K6965" s="4"/>
      <c r="L6965" s="4"/>
      <c r="M6965" s="4">
        <v>1747</v>
      </c>
    </row>
    <row r="6966" spans="1:13" x14ac:dyDescent="0.2">
      <c r="A6966" s="8">
        <v>41564</v>
      </c>
      <c r="B6966" s="4">
        <v>8</v>
      </c>
      <c r="C6966" s="4">
        <v>1103</v>
      </c>
      <c r="D6966" s="4">
        <v>52</v>
      </c>
      <c r="E6966" s="4"/>
      <c r="F6966" s="4"/>
      <c r="G6966" s="4">
        <v>29</v>
      </c>
      <c r="H6966" s="4">
        <v>1183</v>
      </c>
      <c r="I6966" s="4"/>
      <c r="J6966" s="4"/>
      <c r="K6966" s="4"/>
      <c r="L6966" s="4"/>
      <c r="M6966" s="4">
        <v>1825</v>
      </c>
    </row>
    <row r="6967" spans="1:13" x14ac:dyDescent="0.2">
      <c r="A6967" s="8">
        <v>41564</v>
      </c>
      <c r="B6967" s="4">
        <v>9</v>
      </c>
      <c r="C6967" s="4">
        <v>1100</v>
      </c>
      <c r="D6967" s="4">
        <v>51</v>
      </c>
      <c r="E6967" s="4"/>
      <c r="F6967" s="4"/>
      <c r="G6967" s="4">
        <v>30</v>
      </c>
      <c r="H6967" s="4">
        <v>1181</v>
      </c>
      <c r="I6967" s="4"/>
      <c r="J6967" s="4"/>
      <c r="K6967" s="4"/>
      <c r="L6967" s="4"/>
      <c r="M6967" s="4">
        <v>1824</v>
      </c>
    </row>
    <row r="6968" spans="1:13" x14ac:dyDescent="0.2">
      <c r="A6968" s="8">
        <v>41564</v>
      </c>
      <c r="B6968" s="4">
        <v>10</v>
      </c>
      <c r="C6968" s="4">
        <v>1116</v>
      </c>
      <c r="D6968" s="4">
        <v>52</v>
      </c>
      <c r="E6968" s="4"/>
      <c r="F6968" s="4"/>
      <c r="G6968" s="4">
        <v>36</v>
      </c>
      <c r="H6968" s="4">
        <v>1204</v>
      </c>
      <c r="I6968" s="4"/>
      <c r="J6968" s="4"/>
      <c r="K6968" s="4"/>
      <c r="L6968" s="4"/>
      <c r="M6968" s="4">
        <v>1859</v>
      </c>
    </row>
    <row r="6969" spans="1:13" x14ac:dyDescent="0.2">
      <c r="A6969" s="8">
        <v>41564</v>
      </c>
      <c r="B6969" s="4">
        <v>11</v>
      </c>
      <c r="C6969" s="4">
        <v>1141</v>
      </c>
      <c r="D6969" s="4">
        <v>54</v>
      </c>
      <c r="E6969" s="4"/>
      <c r="F6969" s="4"/>
      <c r="G6969" s="4">
        <v>38</v>
      </c>
      <c r="H6969" s="4">
        <v>1232</v>
      </c>
      <c r="I6969" s="4"/>
      <c r="J6969" s="4"/>
      <c r="K6969" s="4"/>
      <c r="L6969" s="4"/>
      <c r="M6969" s="4">
        <v>1908</v>
      </c>
    </row>
    <row r="6970" spans="1:13" x14ac:dyDescent="0.2">
      <c r="A6970" s="8">
        <v>41564</v>
      </c>
      <c r="B6970" s="4">
        <v>12</v>
      </c>
      <c r="C6970" s="4">
        <v>1169</v>
      </c>
      <c r="D6970" s="4">
        <v>55</v>
      </c>
      <c r="E6970" s="4"/>
      <c r="F6970" s="4"/>
      <c r="G6970" s="4">
        <v>37</v>
      </c>
      <c r="H6970" s="4">
        <v>1261</v>
      </c>
      <c r="I6970" s="4"/>
      <c r="J6970" s="4"/>
      <c r="K6970" s="4"/>
      <c r="L6970" s="4"/>
      <c r="M6970" s="4">
        <v>1951</v>
      </c>
    </row>
    <row r="6971" spans="1:13" x14ac:dyDescent="0.2">
      <c r="A6971" s="8">
        <v>41564</v>
      </c>
      <c r="B6971" s="4">
        <v>13</v>
      </c>
      <c r="C6971" s="4">
        <v>1180</v>
      </c>
      <c r="D6971" s="4">
        <v>56</v>
      </c>
      <c r="E6971" s="4"/>
      <c r="F6971" s="4"/>
      <c r="G6971" s="4">
        <v>42</v>
      </c>
      <c r="H6971" s="4">
        <v>1277</v>
      </c>
      <c r="I6971" s="4"/>
      <c r="J6971" s="4"/>
      <c r="K6971" s="4"/>
      <c r="L6971" s="4"/>
      <c r="M6971" s="4">
        <v>1976</v>
      </c>
    </row>
    <row r="6972" spans="1:13" x14ac:dyDescent="0.2">
      <c r="A6972" s="8">
        <v>41564</v>
      </c>
      <c r="B6972" s="4">
        <v>14</v>
      </c>
      <c r="C6972" s="4">
        <v>1209</v>
      </c>
      <c r="D6972" s="4">
        <v>57</v>
      </c>
      <c r="E6972" s="4"/>
      <c r="F6972" s="4"/>
      <c r="G6972" s="4">
        <v>37</v>
      </c>
      <c r="H6972" s="4">
        <v>1302</v>
      </c>
      <c r="I6972" s="4"/>
      <c r="J6972" s="4"/>
      <c r="K6972" s="4"/>
      <c r="L6972" s="4"/>
      <c r="M6972" s="4">
        <v>2019</v>
      </c>
    </row>
    <row r="6973" spans="1:13" x14ac:dyDescent="0.2">
      <c r="A6973" s="8">
        <v>41564</v>
      </c>
      <c r="B6973" s="4">
        <v>15</v>
      </c>
      <c r="C6973" s="4">
        <v>1217</v>
      </c>
      <c r="D6973" s="4">
        <v>57</v>
      </c>
      <c r="E6973" s="4"/>
      <c r="F6973" s="4"/>
      <c r="G6973" s="4">
        <v>39</v>
      </c>
      <c r="H6973" s="4">
        <v>1313</v>
      </c>
      <c r="I6973" s="4"/>
      <c r="J6973" s="4"/>
      <c r="K6973" s="4"/>
      <c r="L6973" s="4"/>
      <c r="M6973" s="4">
        <v>2035</v>
      </c>
    </row>
    <row r="6974" spans="1:13" x14ac:dyDescent="0.2">
      <c r="A6974" s="8">
        <v>41564</v>
      </c>
      <c r="B6974" s="4">
        <v>16</v>
      </c>
      <c r="C6974" s="4">
        <v>1225</v>
      </c>
      <c r="D6974" s="4">
        <v>58</v>
      </c>
      <c r="E6974" s="4"/>
      <c r="F6974" s="4"/>
      <c r="G6974" s="4">
        <v>39</v>
      </c>
      <c r="H6974" s="4">
        <v>1321</v>
      </c>
      <c r="I6974" s="4"/>
      <c r="J6974" s="4"/>
      <c r="K6974" s="4"/>
      <c r="L6974" s="4"/>
      <c r="M6974" s="4">
        <v>2044</v>
      </c>
    </row>
    <row r="6975" spans="1:13" x14ac:dyDescent="0.2">
      <c r="A6975" s="8">
        <v>41564</v>
      </c>
      <c r="B6975" s="4">
        <v>17</v>
      </c>
      <c r="C6975" s="4">
        <v>1234</v>
      </c>
      <c r="D6975" s="4">
        <v>58</v>
      </c>
      <c r="E6975" s="4"/>
      <c r="F6975" s="4"/>
      <c r="G6975" s="4">
        <v>35</v>
      </c>
      <c r="H6975" s="4">
        <v>1326</v>
      </c>
      <c r="I6975" s="4"/>
      <c r="J6975" s="4"/>
      <c r="K6975" s="4"/>
      <c r="L6975" s="4"/>
      <c r="M6975" s="4">
        <v>2050</v>
      </c>
    </row>
    <row r="6976" spans="1:13" x14ac:dyDescent="0.2">
      <c r="A6976" s="8">
        <v>41564</v>
      </c>
      <c r="B6976" s="4">
        <v>18</v>
      </c>
      <c r="C6976" s="4">
        <v>1239</v>
      </c>
      <c r="D6976" s="4">
        <v>58</v>
      </c>
      <c r="E6976" s="4"/>
      <c r="F6976" s="4"/>
      <c r="G6976" s="4">
        <v>33</v>
      </c>
      <c r="H6976" s="4">
        <v>1329</v>
      </c>
      <c r="I6976" s="4"/>
      <c r="J6976" s="4"/>
      <c r="K6976" s="4"/>
      <c r="L6976" s="4"/>
      <c r="M6976" s="4">
        <v>2048</v>
      </c>
    </row>
    <row r="6977" spans="1:13" x14ac:dyDescent="0.2">
      <c r="A6977" s="8">
        <v>41564</v>
      </c>
      <c r="B6977" s="4">
        <v>19</v>
      </c>
      <c r="C6977" s="4">
        <v>1270</v>
      </c>
      <c r="D6977" s="4">
        <v>59</v>
      </c>
      <c r="E6977" s="4"/>
      <c r="F6977" s="4"/>
      <c r="G6977" s="4">
        <v>30</v>
      </c>
      <c r="H6977" s="4">
        <v>1359</v>
      </c>
      <c r="I6977" s="4"/>
      <c r="J6977" s="4"/>
      <c r="K6977" s="4"/>
      <c r="L6977" s="4"/>
      <c r="M6977" s="4">
        <v>2089</v>
      </c>
    </row>
    <row r="6978" spans="1:13" x14ac:dyDescent="0.2">
      <c r="A6978" s="8">
        <v>41564</v>
      </c>
      <c r="B6978" s="4">
        <v>20</v>
      </c>
      <c r="C6978" s="4">
        <v>1302</v>
      </c>
      <c r="D6978" s="4">
        <v>61</v>
      </c>
      <c r="E6978" s="4"/>
      <c r="F6978" s="4"/>
      <c r="G6978" s="4">
        <v>29</v>
      </c>
      <c r="H6978" s="4">
        <v>1391</v>
      </c>
      <c r="I6978" s="4"/>
      <c r="J6978" s="4"/>
      <c r="K6978" s="4"/>
      <c r="L6978" s="4"/>
      <c r="M6978" s="4">
        <v>2129</v>
      </c>
    </row>
    <row r="6979" spans="1:13" x14ac:dyDescent="0.2">
      <c r="A6979" s="8">
        <v>41564</v>
      </c>
      <c r="B6979" s="4">
        <v>21</v>
      </c>
      <c r="C6979" s="4">
        <v>1262</v>
      </c>
      <c r="D6979" s="4">
        <v>59</v>
      </c>
      <c r="E6979" s="4"/>
      <c r="F6979" s="4"/>
      <c r="G6979" s="4">
        <v>30</v>
      </c>
      <c r="H6979" s="4">
        <v>1350</v>
      </c>
      <c r="I6979" s="4"/>
      <c r="J6979" s="4"/>
      <c r="K6979" s="4"/>
      <c r="L6979" s="4"/>
      <c r="M6979" s="4">
        <v>2077</v>
      </c>
    </row>
    <row r="6980" spans="1:13" x14ac:dyDescent="0.2">
      <c r="A6980" s="8">
        <v>41564</v>
      </c>
      <c r="B6980" s="4">
        <v>22</v>
      </c>
      <c r="C6980" s="4">
        <v>1184</v>
      </c>
      <c r="D6980" s="4">
        <v>55</v>
      </c>
      <c r="E6980" s="4"/>
      <c r="F6980" s="4"/>
      <c r="G6980" s="4">
        <v>28</v>
      </c>
      <c r="H6980" s="4">
        <v>1267</v>
      </c>
      <c r="I6980" s="4"/>
      <c r="J6980" s="4"/>
      <c r="K6980" s="4"/>
      <c r="L6980" s="4"/>
      <c r="M6980" s="4">
        <v>1938</v>
      </c>
    </row>
    <row r="6981" spans="1:13" x14ac:dyDescent="0.2">
      <c r="A6981" s="8">
        <v>41564</v>
      </c>
      <c r="B6981" s="4">
        <v>23</v>
      </c>
      <c r="C6981" s="4">
        <v>1072</v>
      </c>
      <c r="D6981" s="4">
        <v>50</v>
      </c>
      <c r="E6981" s="4"/>
      <c r="F6981" s="4"/>
      <c r="G6981" s="4">
        <v>29</v>
      </c>
      <c r="H6981" s="4">
        <v>1151</v>
      </c>
      <c r="I6981" s="4"/>
      <c r="J6981" s="4"/>
      <c r="K6981" s="4"/>
      <c r="L6981" s="4"/>
      <c r="M6981" s="4">
        <v>1768</v>
      </c>
    </row>
    <row r="6982" spans="1:13" x14ac:dyDescent="0.2">
      <c r="A6982" s="8">
        <v>41564</v>
      </c>
      <c r="B6982" s="4">
        <v>24</v>
      </c>
      <c r="C6982" s="4">
        <v>963</v>
      </c>
      <c r="D6982" s="4">
        <v>45</v>
      </c>
      <c r="E6982" s="4"/>
      <c r="F6982" s="4"/>
      <c r="G6982" s="4">
        <v>28</v>
      </c>
      <c r="H6982" s="4">
        <v>1036</v>
      </c>
      <c r="I6982" s="4"/>
      <c r="J6982" s="4"/>
      <c r="K6982" s="4"/>
      <c r="L6982" s="4"/>
      <c r="M6982" s="4">
        <v>1616</v>
      </c>
    </row>
    <row r="6983" spans="1:13" x14ac:dyDescent="0.2">
      <c r="A6983" s="8">
        <v>41565</v>
      </c>
      <c r="B6983" s="4">
        <v>1</v>
      </c>
      <c r="C6983" s="4">
        <v>889</v>
      </c>
      <c r="D6983" s="4">
        <v>42</v>
      </c>
      <c r="E6983" s="4"/>
      <c r="F6983" s="4"/>
      <c r="G6983" s="4">
        <v>27</v>
      </c>
      <c r="H6983" s="4">
        <v>957</v>
      </c>
      <c r="I6983" s="4"/>
      <c r="J6983" s="4"/>
      <c r="K6983" s="4"/>
      <c r="L6983" s="4"/>
      <c r="M6983" s="4">
        <v>1508</v>
      </c>
    </row>
    <row r="6984" spans="1:13" x14ac:dyDescent="0.2">
      <c r="A6984" s="8">
        <v>41565</v>
      </c>
      <c r="B6984" s="4">
        <v>2</v>
      </c>
      <c r="C6984" s="4">
        <v>847</v>
      </c>
      <c r="D6984" s="4">
        <v>40</v>
      </c>
      <c r="E6984" s="4"/>
      <c r="F6984" s="4"/>
      <c r="G6984" s="4">
        <v>28</v>
      </c>
      <c r="H6984" s="4">
        <v>914</v>
      </c>
      <c r="I6984" s="4"/>
      <c r="J6984" s="4"/>
      <c r="K6984" s="4"/>
      <c r="L6984" s="4"/>
      <c r="M6984" s="4">
        <v>1436</v>
      </c>
    </row>
    <row r="6985" spans="1:13" x14ac:dyDescent="0.2">
      <c r="A6985" s="8">
        <v>41565</v>
      </c>
      <c r="B6985" s="4">
        <v>3</v>
      </c>
      <c r="C6985" s="4">
        <v>817</v>
      </c>
      <c r="D6985" s="4">
        <v>38</v>
      </c>
      <c r="E6985" s="4"/>
      <c r="F6985" s="4"/>
      <c r="G6985" s="4">
        <v>27</v>
      </c>
      <c r="H6985" s="4">
        <v>882</v>
      </c>
      <c r="I6985" s="4"/>
      <c r="J6985" s="4"/>
      <c r="K6985" s="4"/>
      <c r="L6985" s="4"/>
      <c r="M6985" s="4">
        <v>1405</v>
      </c>
    </row>
    <row r="6986" spans="1:13" x14ac:dyDescent="0.2">
      <c r="A6986" s="8">
        <v>41565</v>
      </c>
      <c r="B6986" s="4">
        <v>4</v>
      </c>
      <c r="C6986" s="4">
        <v>817</v>
      </c>
      <c r="D6986" s="4">
        <v>38</v>
      </c>
      <c r="E6986" s="4"/>
      <c r="F6986" s="4"/>
      <c r="G6986" s="4">
        <v>27</v>
      </c>
      <c r="H6986" s="4">
        <v>882</v>
      </c>
      <c r="I6986" s="4"/>
      <c r="J6986" s="4"/>
      <c r="K6986" s="4"/>
      <c r="L6986" s="4"/>
      <c r="M6986" s="4">
        <v>1396</v>
      </c>
    </row>
    <row r="6987" spans="1:13" x14ac:dyDescent="0.2">
      <c r="A6987" s="8">
        <v>41565</v>
      </c>
      <c r="B6987" s="4">
        <v>5</v>
      </c>
      <c r="C6987" s="4">
        <v>839</v>
      </c>
      <c r="D6987" s="4">
        <v>39</v>
      </c>
      <c r="E6987" s="4"/>
      <c r="F6987" s="4"/>
      <c r="G6987" s="4">
        <v>28</v>
      </c>
      <c r="H6987" s="4">
        <v>906</v>
      </c>
      <c r="I6987" s="4"/>
      <c r="J6987" s="4"/>
      <c r="K6987" s="4"/>
      <c r="L6987" s="4"/>
      <c r="M6987" s="4">
        <v>1430</v>
      </c>
    </row>
    <row r="6988" spans="1:13" x14ac:dyDescent="0.2">
      <c r="A6988" s="8">
        <v>41565</v>
      </c>
      <c r="B6988" s="4">
        <v>6</v>
      </c>
      <c r="C6988" s="4">
        <v>913</v>
      </c>
      <c r="D6988" s="4">
        <v>43</v>
      </c>
      <c r="E6988" s="4"/>
      <c r="F6988" s="4"/>
      <c r="G6988" s="4">
        <v>28</v>
      </c>
      <c r="H6988" s="4">
        <v>983</v>
      </c>
      <c r="I6988" s="4"/>
      <c r="J6988" s="4"/>
      <c r="K6988" s="4"/>
      <c r="L6988" s="4"/>
      <c r="M6988" s="4">
        <v>1530</v>
      </c>
    </row>
    <row r="6989" spans="1:13" x14ac:dyDescent="0.2">
      <c r="A6989" s="8">
        <v>41565</v>
      </c>
      <c r="B6989" s="4">
        <v>7</v>
      </c>
      <c r="C6989" s="4">
        <v>1040</v>
      </c>
      <c r="D6989" s="4">
        <v>49</v>
      </c>
      <c r="E6989" s="4"/>
      <c r="F6989" s="4"/>
      <c r="G6989" s="4">
        <v>28</v>
      </c>
      <c r="H6989" s="4">
        <v>1116</v>
      </c>
      <c r="I6989" s="4"/>
      <c r="J6989" s="4"/>
      <c r="K6989" s="4"/>
      <c r="L6989" s="4"/>
      <c r="M6989" s="4">
        <v>1722</v>
      </c>
    </row>
    <row r="6990" spans="1:13" x14ac:dyDescent="0.2">
      <c r="A6990" s="8">
        <v>41565</v>
      </c>
      <c r="B6990" s="4">
        <v>8</v>
      </c>
      <c r="C6990" s="4">
        <v>1098</v>
      </c>
      <c r="D6990" s="4">
        <v>51</v>
      </c>
      <c r="E6990" s="4"/>
      <c r="F6990" s="4"/>
      <c r="G6990" s="4">
        <v>28</v>
      </c>
      <c r="H6990" s="4">
        <v>1177</v>
      </c>
      <c r="I6990" s="4"/>
      <c r="J6990" s="4"/>
      <c r="K6990" s="4"/>
      <c r="L6990" s="4"/>
      <c r="M6990" s="4">
        <v>1820</v>
      </c>
    </row>
    <row r="6991" spans="1:13" x14ac:dyDescent="0.2">
      <c r="A6991" s="8">
        <v>41565</v>
      </c>
      <c r="B6991" s="4">
        <v>9</v>
      </c>
      <c r="C6991" s="4">
        <v>1096</v>
      </c>
      <c r="D6991" s="4">
        <v>51</v>
      </c>
      <c r="E6991" s="4"/>
      <c r="F6991" s="4"/>
      <c r="G6991" s="4">
        <v>32</v>
      </c>
      <c r="H6991" s="4">
        <v>1179</v>
      </c>
      <c r="I6991" s="4"/>
      <c r="J6991" s="4"/>
      <c r="K6991" s="4"/>
      <c r="L6991" s="4"/>
      <c r="M6991" s="4">
        <v>1819</v>
      </c>
    </row>
    <row r="6992" spans="1:13" x14ac:dyDescent="0.2">
      <c r="A6992" s="8">
        <v>41565</v>
      </c>
      <c r="B6992" s="4">
        <v>10</v>
      </c>
      <c r="C6992" s="4">
        <v>1120</v>
      </c>
      <c r="D6992" s="4">
        <v>53</v>
      </c>
      <c r="E6992" s="4"/>
      <c r="F6992" s="4"/>
      <c r="G6992" s="4">
        <v>39</v>
      </c>
      <c r="H6992" s="4">
        <v>1211</v>
      </c>
      <c r="I6992" s="4"/>
      <c r="J6992" s="4"/>
      <c r="K6992" s="4"/>
      <c r="L6992" s="4"/>
      <c r="M6992" s="4">
        <v>1873</v>
      </c>
    </row>
    <row r="6993" spans="1:13" x14ac:dyDescent="0.2">
      <c r="A6993" s="8">
        <v>41565</v>
      </c>
      <c r="B6993" s="4">
        <v>11</v>
      </c>
      <c r="C6993" s="4">
        <v>1130</v>
      </c>
      <c r="D6993" s="4">
        <v>54</v>
      </c>
      <c r="E6993" s="4"/>
      <c r="F6993" s="4"/>
      <c r="G6993" s="4">
        <v>47</v>
      </c>
      <c r="H6993" s="4">
        <v>1230</v>
      </c>
      <c r="I6993" s="4"/>
      <c r="J6993" s="4"/>
      <c r="K6993" s="4"/>
      <c r="L6993" s="4"/>
      <c r="M6993" s="4">
        <v>1903</v>
      </c>
    </row>
    <row r="6994" spans="1:13" x14ac:dyDescent="0.2">
      <c r="A6994" s="8">
        <v>41565</v>
      </c>
      <c r="B6994" s="4">
        <v>12</v>
      </c>
      <c r="C6994" s="4">
        <v>1155</v>
      </c>
      <c r="D6994" s="4">
        <v>55</v>
      </c>
      <c r="E6994" s="4"/>
      <c r="F6994" s="4"/>
      <c r="G6994" s="4">
        <v>47</v>
      </c>
      <c r="H6994" s="4">
        <v>1256</v>
      </c>
      <c r="I6994" s="4"/>
      <c r="J6994" s="4"/>
      <c r="K6994" s="4"/>
      <c r="L6994" s="4"/>
      <c r="M6994" s="4">
        <v>1950</v>
      </c>
    </row>
    <row r="6995" spans="1:13" x14ac:dyDescent="0.2">
      <c r="A6995" s="8">
        <v>41565</v>
      </c>
      <c r="B6995" s="4">
        <v>13</v>
      </c>
      <c r="C6995" s="4">
        <v>1166</v>
      </c>
      <c r="D6995" s="4">
        <v>55</v>
      </c>
      <c r="E6995" s="4"/>
      <c r="F6995" s="4"/>
      <c r="G6995" s="4">
        <v>48</v>
      </c>
      <c r="H6995" s="4">
        <v>1269</v>
      </c>
      <c r="I6995" s="4"/>
      <c r="J6995" s="4"/>
      <c r="K6995" s="4"/>
      <c r="L6995" s="4"/>
      <c r="M6995" s="4">
        <v>1961</v>
      </c>
    </row>
    <row r="6996" spans="1:13" x14ac:dyDescent="0.2">
      <c r="A6996" s="8">
        <v>41565</v>
      </c>
      <c r="B6996" s="4">
        <v>14</v>
      </c>
      <c r="C6996" s="4">
        <v>1188</v>
      </c>
      <c r="D6996" s="4">
        <v>56</v>
      </c>
      <c r="E6996" s="4"/>
      <c r="F6996" s="4"/>
      <c r="G6996" s="4">
        <v>49</v>
      </c>
      <c r="H6996" s="4">
        <v>1293</v>
      </c>
      <c r="I6996" s="4"/>
      <c r="J6996" s="4"/>
      <c r="K6996" s="4"/>
      <c r="L6996" s="4"/>
      <c r="M6996" s="4">
        <v>2003</v>
      </c>
    </row>
    <row r="6997" spans="1:13" x14ac:dyDescent="0.2">
      <c r="A6997" s="8">
        <v>41565</v>
      </c>
      <c r="B6997" s="4">
        <v>15</v>
      </c>
      <c r="C6997" s="4">
        <v>1209</v>
      </c>
      <c r="D6997" s="4">
        <v>57</v>
      </c>
      <c r="E6997" s="4"/>
      <c r="F6997" s="4"/>
      <c r="G6997" s="4">
        <v>39</v>
      </c>
      <c r="H6997" s="4">
        <v>1304</v>
      </c>
      <c r="I6997" s="4"/>
      <c r="J6997" s="4"/>
      <c r="K6997" s="4"/>
      <c r="L6997" s="4"/>
      <c r="M6997" s="4">
        <v>2016</v>
      </c>
    </row>
    <row r="6998" spans="1:13" x14ac:dyDescent="0.2">
      <c r="A6998" s="8">
        <v>41565</v>
      </c>
      <c r="B6998" s="4">
        <v>16</v>
      </c>
      <c r="C6998" s="4">
        <v>1221</v>
      </c>
      <c r="D6998" s="4">
        <v>57</v>
      </c>
      <c r="E6998" s="4"/>
      <c r="F6998" s="4"/>
      <c r="G6998" s="4">
        <v>39</v>
      </c>
      <c r="H6998" s="4">
        <v>1317</v>
      </c>
      <c r="I6998" s="4"/>
      <c r="J6998" s="4"/>
      <c r="K6998" s="4"/>
      <c r="L6998" s="4"/>
      <c r="M6998" s="4">
        <v>2038</v>
      </c>
    </row>
    <row r="6999" spans="1:13" x14ac:dyDescent="0.2">
      <c r="A6999" s="8">
        <v>41565</v>
      </c>
      <c r="B6999" s="4">
        <v>17</v>
      </c>
      <c r="C6999" s="4">
        <v>1225</v>
      </c>
      <c r="D6999" s="4">
        <v>57</v>
      </c>
      <c r="E6999" s="4"/>
      <c r="F6999" s="4"/>
      <c r="G6999" s="4">
        <v>37</v>
      </c>
      <c r="H6999" s="4">
        <v>1319</v>
      </c>
      <c r="I6999" s="4"/>
      <c r="J6999" s="4"/>
      <c r="K6999" s="4"/>
      <c r="L6999" s="4"/>
      <c r="M6999" s="4">
        <v>2040</v>
      </c>
    </row>
    <row r="7000" spans="1:13" x14ac:dyDescent="0.2">
      <c r="A7000" s="8">
        <v>41565</v>
      </c>
      <c r="B7000" s="4">
        <v>18</v>
      </c>
      <c r="C7000" s="4">
        <v>1225</v>
      </c>
      <c r="D7000" s="4">
        <v>57</v>
      </c>
      <c r="E7000" s="4"/>
      <c r="F7000" s="4"/>
      <c r="G7000" s="4">
        <v>32</v>
      </c>
      <c r="H7000" s="4">
        <v>1314</v>
      </c>
      <c r="I7000" s="4"/>
      <c r="J7000" s="4"/>
      <c r="K7000" s="4"/>
      <c r="L7000" s="4"/>
      <c r="M7000" s="4">
        <v>2030</v>
      </c>
    </row>
    <row r="7001" spans="1:13" x14ac:dyDescent="0.2">
      <c r="A7001" s="8">
        <v>41565</v>
      </c>
      <c r="B7001" s="4">
        <v>19</v>
      </c>
      <c r="C7001" s="4">
        <v>1240</v>
      </c>
      <c r="D7001" s="4">
        <v>58</v>
      </c>
      <c r="E7001" s="4"/>
      <c r="F7001" s="4"/>
      <c r="G7001" s="4">
        <v>30</v>
      </c>
      <c r="H7001" s="4">
        <v>1327</v>
      </c>
      <c r="I7001" s="4"/>
      <c r="J7001" s="4"/>
      <c r="K7001" s="4"/>
      <c r="L7001" s="4"/>
      <c r="M7001" s="4">
        <v>2050</v>
      </c>
    </row>
    <row r="7002" spans="1:13" x14ac:dyDescent="0.2">
      <c r="A7002" s="8">
        <v>41565</v>
      </c>
      <c r="B7002" s="4">
        <v>20</v>
      </c>
      <c r="C7002" s="4">
        <v>1259</v>
      </c>
      <c r="D7002" s="4">
        <v>59</v>
      </c>
      <c r="E7002" s="4"/>
      <c r="F7002" s="4"/>
      <c r="G7002" s="4">
        <v>30</v>
      </c>
      <c r="H7002" s="4">
        <v>1347</v>
      </c>
      <c r="I7002" s="4"/>
      <c r="J7002" s="4"/>
      <c r="K7002" s="4"/>
      <c r="L7002" s="4"/>
      <c r="M7002" s="4">
        <v>2063</v>
      </c>
    </row>
    <row r="7003" spans="1:13" x14ac:dyDescent="0.2">
      <c r="A7003" s="8">
        <v>41565</v>
      </c>
      <c r="B7003" s="4">
        <v>21</v>
      </c>
      <c r="C7003" s="4">
        <v>1213</v>
      </c>
      <c r="D7003" s="4">
        <v>57</v>
      </c>
      <c r="E7003" s="4"/>
      <c r="F7003" s="4"/>
      <c r="G7003" s="4">
        <v>31</v>
      </c>
      <c r="H7003" s="4">
        <v>1300</v>
      </c>
      <c r="I7003" s="4"/>
      <c r="J7003" s="4"/>
      <c r="K7003" s="4"/>
      <c r="L7003" s="4"/>
      <c r="M7003" s="4">
        <v>2007</v>
      </c>
    </row>
    <row r="7004" spans="1:13" x14ac:dyDescent="0.2">
      <c r="A7004" s="8">
        <v>41565</v>
      </c>
      <c r="B7004" s="4">
        <v>22</v>
      </c>
      <c r="C7004" s="4">
        <v>1153</v>
      </c>
      <c r="D7004" s="4">
        <v>54</v>
      </c>
      <c r="E7004" s="4"/>
      <c r="F7004" s="4"/>
      <c r="G7004" s="4">
        <v>29</v>
      </c>
      <c r="H7004" s="4">
        <v>1235</v>
      </c>
      <c r="I7004" s="4"/>
      <c r="J7004" s="4"/>
      <c r="K7004" s="4"/>
      <c r="L7004" s="4"/>
      <c r="M7004" s="4">
        <v>1892</v>
      </c>
    </row>
    <row r="7005" spans="1:13" x14ac:dyDescent="0.2">
      <c r="A7005" s="8">
        <v>41565</v>
      </c>
      <c r="B7005" s="4">
        <v>23</v>
      </c>
      <c r="C7005" s="4">
        <v>1069</v>
      </c>
      <c r="D7005" s="4">
        <v>50</v>
      </c>
      <c r="E7005" s="4"/>
      <c r="F7005" s="4"/>
      <c r="G7005" s="4">
        <v>28</v>
      </c>
      <c r="H7005" s="4">
        <v>1147</v>
      </c>
      <c r="I7005" s="4"/>
      <c r="J7005" s="4"/>
      <c r="K7005" s="4"/>
      <c r="L7005" s="4"/>
      <c r="M7005" s="4">
        <v>1766</v>
      </c>
    </row>
    <row r="7006" spans="1:13" x14ac:dyDescent="0.2">
      <c r="A7006" s="8">
        <v>41565</v>
      </c>
      <c r="B7006" s="4">
        <v>24</v>
      </c>
      <c r="C7006" s="4">
        <v>977</v>
      </c>
      <c r="D7006" s="4">
        <v>46</v>
      </c>
      <c r="E7006" s="4"/>
      <c r="F7006" s="4"/>
      <c r="G7006" s="4">
        <v>28</v>
      </c>
      <c r="H7006" s="4">
        <v>1050</v>
      </c>
      <c r="I7006" s="4"/>
      <c r="J7006" s="4"/>
      <c r="K7006" s="4"/>
      <c r="L7006" s="4"/>
      <c r="M7006" s="4">
        <v>1629</v>
      </c>
    </row>
    <row r="7007" spans="1:13" x14ac:dyDescent="0.2">
      <c r="A7007" s="8">
        <v>41566</v>
      </c>
      <c r="B7007" s="4">
        <v>1</v>
      </c>
      <c r="C7007" s="4">
        <v>903</v>
      </c>
      <c r="D7007" s="4">
        <v>42</v>
      </c>
      <c r="E7007" s="4"/>
      <c r="F7007" s="4"/>
      <c r="G7007" s="4">
        <v>28</v>
      </c>
      <c r="H7007" s="4">
        <v>973</v>
      </c>
      <c r="I7007" s="4"/>
      <c r="J7007" s="4"/>
      <c r="K7007" s="4"/>
      <c r="L7007" s="4"/>
      <c r="M7007" s="4">
        <v>1513</v>
      </c>
    </row>
    <row r="7008" spans="1:13" x14ac:dyDescent="0.2">
      <c r="A7008" s="8">
        <v>41566</v>
      </c>
      <c r="B7008" s="4">
        <v>2</v>
      </c>
      <c r="C7008" s="4">
        <v>850</v>
      </c>
      <c r="D7008" s="4">
        <v>40</v>
      </c>
      <c r="E7008" s="4"/>
      <c r="F7008" s="4"/>
      <c r="G7008" s="4">
        <v>27</v>
      </c>
      <c r="H7008" s="4">
        <v>917</v>
      </c>
      <c r="I7008" s="4"/>
      <c r="J7008" s="4"/>
      <c r="K7008" s="4"/>
      <c r="L7008" s="4"/>
      <c r="M7008" s="4">
        <v>1442</v>
      </c>
    </row>
    <row r="7009" spans="1:13" x14ac:dyDescent="0.2">
      <c r="A7009" s="8">
        <v>41566</v>
      </c>
      <c r="B7009" s="4">
        <v>3</v>
      </c>
      <c r="C7009" s="4">
        <v>820</v>
      </c>
      <c r="D7009" s="4">
        <v>39</v>
      </c>
      <c r="E7009" s="4"/>
      <c r="F7009" s="4"/>
      <c r="G7009" s="4">
        <v>28</v>
      </c>
      <c r="H7009" s="4">
        <v>886</v>
      </c>
      <c r="I7009" s="4"/>
      <c r="J7009" s="4"/>
      <c r="K7009" s="4"/>
      <c r="L7009" s="4"/>
      <c r="M7009" s="4">
        <v>1394</v>
      </c>
    </row>
    <row r="7010" spans="1:13" x14ac:dyDescent="0.2">
      <c r="A7010" s="8">
        <v>41566</v>
      </c>
      <c r="B7010" s="4">
        <v>4</v>
      </c>
      <c r="C7010" s="4">
        <v>803</v>
      </c>
      <c r="D7010" s="4">
        <v>38</v>
      </c>
      <c r="E7010" s="4"/>
      <c r="F7010" s="4"/>
      <c r="G7010" s="4">
        <v>28</v>
      </c>
      <c r="H7010" s="4">
        <v>868</v>
      </c>
      <c r="I7010" s="4"/>
      <c r="J7010" s="4"/>
      <c r="K7010" s="4"/>
      <c r="L7010" s="4"/>
      <c r="M7010" s="4">
        <v>1379</v>
      </c>
    </row>
    <row r="7011" spans="1:13" x14ac:dyDescent="0.2">
      <c r="A7011" s="8">
        <v>41566</v>
      </c>
      <c r="B7011" s="4">
        <v>5</v>
      </c>
      <c r="C7011" s="4">
        <v>810</v>
      </c>
      <c r="D7011" s="4">
        <v>38</v>
      </c>
      <c r="E7011" s="4"/>
      <c r="F7011" s="4"/>
      <c r="G7011" s="4">
        <v>27</v>
      </c>
      <c r="H7011" s="4">
        <v>875</v>
      </c>
      <c r="I7011" s="4"/>
      <c r="J7011" s="4"/>
      <c r="K7011" s="4"/>
      <c r="L7011" s="4"/>
      <c r="M7011" s="4">
        <v>1378</v>
      </c>
    </row>
    <row r="7012" spans="1:13" x14ac:dyDescent="0.2">
      <c r="A7012" s="8">
        <v>41566</v>
      </c>
      <c r="B7012" s="4">
        <v>6</v>
      </c>
      <c r="C7012" s="4">
        <v>839</v>
      </c>
      <c r="D7012" s="4">
        <v>39</v>
      </c>
      <c r="E7012" s="4"/>
      <c r="F7012" s="4"/>
      <c r="G7012" s="4">
        <v>28</v>
      </c>
      <c r="H7012" s="4">
        <v>906</v>
      </c>
      <c r="I7012" s="4"/>
      <c r="J7012" s="4"/>
      <c r="K7012" s="4"/>
      <c r="L7012" s="4"/>
      <c r="M7012" s="4">
        <v>1420</v>
      </c>
    </row>
    <row r="7013" spans="1:13" x14ac:dyDescent="0.2">
      <c r="A7013" s="8">
        <v>41566</v>
      </c>
      <c r="B7013" s="4">
        <v>7</v>
      </c>
      <c r="C7013" s="4">
        <v>892</v>
      </c>
      <c r="D7013" s="4">
        <v>42</v>
      </c>
      <c r="E7013" s="4"/>
      <c r="F7013" s="4"/>
      <c r="G7013" s="4">
        <v>28</v>
      </c>
      <c r="H7013" s="4">
        <v>961</v>
      </c>
      <c r="I7013" s="4"/>
      <c r="J7013" s="4"/>
      <c r="K7013" s="4"/>
      <c r="L7013" s="4"/>
      <c r="M7013" s="4">
        <v>1506</v>
      </c>
    </row>
    <row r="7014" spans="1:13" x14ac:dyDescent="0.2">
      <c r="A7014" s="8">
        <v>41566</v>
      </c>
      <c r="B7014" s="4">
        <v>8</v>
      </c>
      <c r="C7014" s="4">
        <v>915</v>
      </c>
      <c r="D7014" s="4">
        <v>43</v>
      </c>
      <c r="E7014" s="4"/>
      <c r="F7014" s="4"/>
      <c r="G7014" s="4">
        <v>28</v>
      </c>
      <c r="H7014" s="4">
        <v>986</v>
      </c>
      <c r="I7014" s="4"/>
      <c r="J7014" s="4"/>
      <c r="K7014" s="4"/>
      <c r="L7014" s="4"/>
      <c r="M7014" s="4">
        <v>1536</v>
      </c>
    </row>
    <row r="7015" spans="1:13" x14ac:dyDescent="0.2">
      <c r="A7015" s="8">
        <v>41566</v>
      </c>
      <c r="B7015" s="4">
        <v>9</v>
      </c>
      <c r="C7015" s="4">
        <v>967</v>
      </c>
      <c r="D7015" s="4">
        <v>45</v>
      </c>
      <c r="E7015" s="4"/>
      <c r="F7015" s="4"/>
      <c r="G7015" s="4">
        <v>31</v>
      </c>
      <c r="H7015" s="4">
        <v>1043</v>
      </c>
      <c r="I7015" s="4"/>
      <c r="J7015" s="4"/>
      <c r="K7015" s="4"/>
      <c r="L7015" s="4"/>
      <c r="M7015" s="4">
        <v>1608</v>
      </c>
    </row>
    <row r="7016" spans="1:13" x14ac:dyDescent="0.2">
      <c r="A7016" s="8">
        <v>41566</v>
      </c>
      <c r="B7016" s="4">
        <v>10</v>
      </c>
      <c r="C7016" s="4">
        <v>1004</v>
      </c>
      <c r="D7016" s="4">
        <v>47</v>
      </c>
      <c r="E7016" s="4"/>
      <c r="F7016" s="4"/>
      <c r="G7016" s="4">
        <v>32</v>
      </c>
      <c r="H7016" s="4">
        <v>1083</v>
      </c>
      <c r="I7016" s="4"/>
      <c r="J7016" s="4"/>
      <c r="K7016" s="4"/>
      <c r="L7016" s="4"/>
      <c r="M7016" s="4">
        <v>1681</v>
      </c>
    </row>
    <row r="7017" spans="1:13" x14ac:dyDescent="0.2">
      <c r="A7017" s="8">
        <v>41566</v>
      </c>
      <c r="B7017" s="4">
        <v>11</v>
      </c>
      <c r="C7017" s="4">
        <v>1038</v>
      </c>
      <c r="D7017" s="4">
        <v>49</v>
      </c>
      <c r="E7017" s="4"/>
      <c r="F7017" s="4"/>
      <c r="G7017" s="4">
        <v>36</v>
      </c>
      <c r="H7017" s="4">
        <v>1122</v>
      </c>
      <c r="I7017" s="4"/>
      <c r="J7017" s="4"/>
      <c r="K7017" s="4"/>
      <c r="L7017" s="4"/>
      <c r="M7017" s="4">
        <v>1731</v>
      </c>
    </row>
    <row r="7018" spans="1:13" x14ac:dyDescent="0.2">
      <c r="A7018" s="8">
        <v>41566</v>
      </c>
      <c r="B7018" s="4">
        <v>12</v>
      </c>
      <c r="C7018" s="4">
        <v>1059</v>
      </c>
      <c r="D7018" s="4">
        <v>50</v>
      </c>
      <c r="E7018" s="4"/>
      <c r="F7018" s="4"/>
      <c r="G7018" s="4">
        <v>40</v>
      </c>
      <c r="H7018" s="4">
        <v>1149</v>
      </c>
      <c r="I7018" s="4"/>
      <c r="J7018" s="4"/>
      <c r="K7018" s="4"/>
      <c r="L7018" s="4"/>
      <c r="M7018" s="4">
        <v>1770</v>
      </c>
    </row>
    <row r="7019" spans="1:13" x14ac:dyDescent="0.2">
      <c r="A7019" s="8">
        <v>41566</v>
      </c>
      <c r="B7019" s="4">
        <v>13</v>
      </c>
      <c r="C7019" s="4">
        <v>1068</v>
      </c>
      <c r="D7019" s="4">
        <v>50</v>
      </c>
      <c r="E7019" s="4"/>
      <c r="F7019" s="4"/>
      <c r="G7019" s="4">
        <v>36</v>
      </c>
      <c r="H7019" s="4">
        <v>1154</v>
      </c>
      <c r="I7019" s="4"/>
      <c r="J7019" s="4"/>
      <c r="K7019" s="4"/>
      <c r="L7019" s="4"/>
      <c r="M7019" s="4">
        <v>1775</v>
      </c>
    </row>
    <row r="7020" spans="1:13" x14ac:dyDescent="0.2">
      <c r="A7020" s="8">
        <v>41566</v>
      </c>
      <c r="B7020" s="4">
        <v>14</v>
      </c>
      <c r="C7020" s="4">
        <v>1076</v>
      </c>
      <c r="D7020" s="4">
        <v>51</v>
      </c>
      <c r="E7020" s="4"/>
      <c r="F7020" s="4"/>
      <c r="G7020" s="4">
        <v>38</v>
      </c>
      <c r="H7020" s="4">
        <v>1164</v>
      </c>
      <c r="I7020" s="4"/>
      <c r="J7020" s="4"/>
      <c r="K7020" s="4"/>
      <c r="L7020" s="4"/>
      <c r="M7020" s="4">
        <v>1795</v>
      </c>
    </row>
    <row r="7021" spans="1:13" x14ac:dyDescent="0.2">
      <c r="A7021" s="8">
        <v>41566</v>
      </c>
      <c r="B7021" s="4">
        <v>15</v>
      </c>
      <c r="C7021" s="4">
        <v>1081</v>
      </c>
      <c r="D7021" s="4">
        <v>51</v>
      </c>
      <c r="E7021" s="4"/>
      <c r="F7021" s="4"/>
      <c r="G7021" s="4">
        <v>40</v>
      </c>
      <c r="H7021" s="4">
        <v>1172</v>
      </c>
      <c r="I7021" s="4"/>
      <c r="J7021" s="4"/>
      <c r="K7021" s="4"/>
      <c r="L7021" s="4"/>
      <c r="M7021" s="4">
        <v>1809</v>
      </c>
    </row>
    <row r="7022" spans="1:13" x14ac:dyDescent="0.2">
      <c r="A7022" s="8">
        <v>41566</v>
      </c>
      <c r="B7022" s="4">
        <v>16</v>
      </c>
      <c r="C7022" s="4">
        <v>1108</v>
      </c>
      <c r="D7022" s="4">
        <v>52</v>
      </c>
      <c r="E7022" s="4"/>
      <c r="F7022" s="4"/>
      <c r="G7022" s="4">
        <v>34</v>
      </c>
      <c r="H7022" s="4">
        <v>1194</v>
      </c>
      <c r="I7022" s="4"/>
      <c r="J7022" s="4"/>
      <c r="K7022" s="4"/>
      <c r="L7022" s="4"/>
      <c r="M7022" s="4">
        <v>1837</v>
      </c>
    </row>
    <row r="7023" spans="1:13" x14ac:dyDescent="0.2">
      <c r="A7023" s="8">
        <v>41566</v>
      </c>
      <c r="B7023" s="4">
        <v>17</v>
      </c>
      <c r="C7023" s="4">
        <v>1131</v>
      </c>
      <c r="D7023" s="4">
        <v>53</v>
      </c>
      <c r="E7023" s="4"/>
      <c r="F7023" s="4"/>
      <c r="G7023" s="4">
        <v>36</v>
      </c>
      <c r="H7023" s="4">
        <v>1220</v>
      </c>
      <c r="I7023" s="4"/>
      <c r="J7023" s="4"/>
      <c r="K7023" s="4"/>
      <c r="L7023" s="4"/>
      <c r="M7023" s="4">
        <v>1875</v>
      </c>
    </row>
    <row r="7024" spans="1:13" x14ac:dyDescent="0.2">
      <c r="A7024" s="8">
        <v>41566</v>
      </c>
      <c r="B7024" s="4">
        <v>18</v>
      </c>
      <c r="C7024" s="4">
        <v>1137</v>
      </c>
      <c r="D7024" s="4">
        <v>53</v>
      </c>
      <c r="E7024" s="4"/>
      <c r="F7024" s="4"/>
      <c r="G7024" s="4">
        <v>30</v>
      </c>
      <c r="H7024" s="4">
        <v>1220</v>
      </c>
      <c r="I7024" s="4"/>
      <c r="J7024" s="4"/>
      <c r="K7024" s="4"/>
      <c r="L7024" s="4"/>
      <c r="M7024" s="4">
        <v>1876</v>
      </c>
    </row>
    <row r="7025" spans="1:13" x14ac:dyDescent="0.2">
      <c r="A7025" s="8">
        <v>41566</v>
      </c>
      <c r="B7025" s="4">
        <v>19</v>
      </c>
      <c r="C7025" s="4">
        <v>1188</v>
      </c>
      <c r="D7025" s="4">
        <v>55</v>
      </c>
      <c r="E7025" s="4"/>
      <c r="F7025" s="4"/>
      <c r="G7025" s="4">
        <v>30</v>
      </c>
      <c r="H7025" s="4">
        <v>1273</v>
      </c>
      <c r="I7025" s="4"/>
      <c r="J7025" s="4"/>
      <c r="K7025" s="4"/>
      <c r="L7025" s="4"/>
      <c r="M7025" s="4">
        <v>1949</v>
      </c>
    </row>
    <row r="7026" spans="1:13" x14ac:dyDescent="0.2">
      <c r="A7026" s="8">
        <v>41566</v>
      </c>
      <c r="B7026" s="4">
        <v>20</v>
      </c>
      <c r="C7026" s="4">
        <v>1211</v>
      </c>
      <c r="D7026" s="4">
        <v>56</v>
      </c>
      <c r="E7026" s="4"/>
      <c r="F7026" s="4"/>
      <c r="G7026" s="4">
        <v>29</v>
      </c>
      <c r="H7026" s="4">
        <v>1296</v>
      </c>
      <c r="I7026" s="4"/>
      <c r="J7026" s="4"/>
      <c r="K7026" s="4"/>
      <c r="L7026" s="4"/>
      <c r="M7026" s="4">
        <v>1978</v>
      </c>
    </row>
    <row r="7027" spans="1:13" x14ac:dyDescent="0.2">
      <c r="A7027" s="8">
        <v>41566</v>
      </c>
      <c r="B7027" s="4">
        <v>21</v>
      </c>
      <c r="C7027" s="4">
        <v>1172</v>
      </c>
      <c r="D7027" s="4">
        <v>55</v>
      </c>
      <c r="E7027" s="4"/>
      <c r="F7027" s="4"/>
      <c r="G7027" s="4">
        <v>28</v>
      </c>
      <c r="H7027" s="4">
        <v>1254</v>
      </c>
      <c r="I7027" s="4"/>
      <c r="J7027" s="4"/>
      <c r="K7027" s="4"/>
      <c r="L7027" s="4"/>
      <c r="M7027" s="4">
        <v>1913</v>
      </c>
    </row>
    <row r="7028" spans="1:13" x14ac:dyDescent="0.2">
      <c r="A7028" s="8">
        <v>41566</v>
      </c>
      <c r="B7028" s="4">
        <v>22</v>
      </c>
      <c r="C7028" s="4">
        <v>1114</v>
      </c>
      <c r="D7028" s="4">
        <v>52</v>
      </c>
      <c r="E7028" s="4"/>
      <c r="F7028" s="4"/>
      <c r="G7028" s="4">
        <v>28</v>
      </c>
      <c r="H7028" s="4">
        <v>1194</v>
      </c>
      <c r="I7028" s="4"/>
      <c r="J7028" s="4"/>
      <c r="K7028" s="4"/>
      <c r="L7028" s="4"/>
      <c r="M7028" s="4">
        <v>1829</v>
      </c>
    </row>
    <row r="7029" spans="1:13" x14ac:dyDescent="0.2">
      <c r="A7029" s="8">
        <v>41566</v>
      </c>
      <c r="B7029" s="4">
        <v>23</v>
      </c>
      <c r="C7029" s="4">
        <v>1041</v>
      </c>
      <c r="D7029" s="4">
        <v>49</v>
      </c>
      <c r="E7029" s="4"/>
      <c r="F7029" s="4"/>
      <c r="G7029" s="4">
        <v>28</v>
      </c>
      <c r="H7029" s="4">
        <v>1117</v>
      </c>
      <c r="I7029" s="4"/>
      <c r="J7029" s="4"/>
      <c r="K7029" s="4"/>
      <c r="L7029" s="4"/>
      <c r="M7029" s="4">
        <v>1701</v>
      </c>
    </row>
    <row r="7030" spans="1:13" x14ac:dyDescent="0.2">
      <c r="A7030" s="8">
        <v>41566</v>
      </c>
      <c r="B7030" s="4">
        <v>24</v>
      </c>
      <c r="C7030" s="4">
        <v>948</v>
      </c>
      <c r="D7030" s="4">
        <v>44</v>
      </c>
      <c r="E7030" s="4"/>
      <c r="F7030" s="4"/>
      <c r="G7030" s="4">
        <v>28</v>
      </c>
      <c r="H7030" s="4">
        <v>1020</v>
      </c>
      <c r="I7030" s="4"/>
      <c r="J7030" s="4"/>
      <c r="K7030" s="4"/>
      <c r="L7030" s="4"/>
      <c r="M7030" s="4">
        <v>1571</v>
      </c>
    </row>
    <row r="7031" spans="1:13" x14ac:dyDescent="0.2">
      <c r="A7031" s="8">
        <v>41567</v>
      </c>
      <c r="B7031" s="4">
        <v>1</v>
      </c>
      <c r="C7031" s="4">
        <v>887</v>
      </c>
      <c r="D7031" s="4">
        <v>42</v>
      </c>
      <c r="E7031" s="4"/>
      <c r="F7031" s="4"/>
      <c r="G7031" s="4">
        <v>28</v>
      </c>
      <c r="H7031" s="4">
        <v>956</v>
      </c>
      <c r="I7031" s="4"/>
      <c r="J7031" s="4"/>
      <c r="K7031" s="4"/>
      <c r="L7031" s="4"/>
      <c r="M7031" s="4">
        <v>1470</v>
      </c>
    </row>
    <row r="7032" spans="1:13" x14ac:dyDescent="0.2">
      <c r="A7032" s="8">
        <v>41567</v>
      </c>
      <c r="B7032" s="4">
        <v>2</v>
      </c>
      <c r="C7032" s="4">
        <v>837</v>
      </c>
      <c r="D7032" s="4">
        <v>39</v>
      </c>
      <c r="E7032" s="4"/>
      <c r="F7032" s="4"/>
      <c r="G7032" s="4">
        <v>27</v>
      </c>
      <c r="H7032" s="4">
        <v>903</v>
      </c>
      <c r="I7032" s="4"/>
      <c r="J7032" s="4"/>
      <c r="K7032" s="4"/>
      <c r="L7032" s="4"/>
      <c r="M7032" s="4">
        <v>1403</v>
      </c>
    </row>
    <row r="7033" spans="1:13" x14ac:dyDescent="0.2">
      <c r="A7033" s="8">
        <v>41567</v>
      </c>
      <c r="B7033" s="4">
        <v>3</v>
      </c>
      <c r="C7033" s="4">
        <v>807</v>
      </c>
      <c r="D7033" s="4">
        <v>38</v>
      </c>
      <c r="E7033" s="4"/>
      <c r="F7033" s="4"/>
      <c r="G7033" s="4">
        <v>28</v>
      </c>
      <c r="H7033" s="4">
        <v>873</v>
      </c>
      <c r="I7033" s="4"/>
      <c r="J7033" s="4"/>
      <c r="K7033" s="4"/>
      <c r="L7033" s="4"/>
      <c r="M7033" s="4">
        <v>1364</v>
      </c>
    </row>
    <row r="7034" spans="1:13" x14ac:dyDescent="0.2">
      <c r="A7034" s="8">
        <v>41567</v>
      </c>
      <c r="B7034" s="4">
        <v>4</v>
      </c>
      <c r="C7034" s="4">
        <v>790</v>
      </c>
      <c r="D7034" s="4">
        <v>37</v>
      </c>
      <c r="E7034" s="4"/>
      <c r="F7034" s="4"/>
      <c r="G7034" s="4">
        <v>28</v>
      </c>
      <c r="H7034" s="4">
        <v>855</v>
      </c>
      <c r="I7034" s="4"/>
      <c r="J7034" s="4"/>
      <c r="K7034" s="4"/>
      <c r="L7034" s="4"/>
      <c r="M7034" s="4">
        <v>1335</v>
      </c>
    </row>
    <row r="7035" spans="1:13" x14ac:dyDescent="0.2">
      <c r="A7035" s="8">
        <v>41567</v>
      </c>
      <c r="B7035" s="4">
        <v>5</v>
      </c>
      <c r="C7035" s="4">
        <v>785</v>
      </c>
      <c r="D7035" s="4">
        <v>37</v>
      </c>
      <c r="E7035" s="4"/>
      <c r="F7035" s="4"/>
      <c r="G7035" s="4">
        <v>27</v>
      </c>
      <c r="H7035" s="4">
        <v>849</v>
      </c>
      <c r="I7035" s="4"/>
      <c r="J7035" s="4"/>
      <c r="K7035" s="4"/>
      <c r="L7035" s="4"/>
      <c r="M7035" s="4">
        <v>1337</v>
      </c>
    </row>
    <row r="7036" spans="1:13" x14ac:dyDescent="0.2">
      <c r="A7036" s="8">
        <v>41567</v>
      </c>
      <c r="B7036" s="4">
        <v>6</v>
      </c>
      <c r="C7036" s="4">
        <v>818</v>
      </c>
      <c r="D7036" s="4">
        <v>39</v>
      </c>
      <c r="E7036" s="4"/>
      <c r="F7036" s="4"/>
      <c r="G7036" s="4">
        <v>28</v>
      </c>
      <c r="H7036" s="4">
        <v>884</v>
      </c>
      <c r="I7036" s="4"/>
      <c r="J7036" s="4"/>
      <c r="K7036" s="4"/>
      <c r="L7036" s="4"/>
      <c r="M7036" s="4">
        <v>1382</v>
      </c>
    </row>
    <row r="7037" spans="1:13" x14ac:dyDescent="0.2">
      <c r="A7037" s="8">
        <v>41567</v>
      </c>
      <c r="B7037" s="4">
        <v>7</v>
      </c>
      <c r="C7037" s="4">
        <v>851</v>
      </c>
      <c r="D7037" s="4">
        <v>40</v>
      </c>
      <c r="E7037" s="4"/>
      <c r="F7037" s="4"/>
      <c r="G7037" s="4">
        <v>26</v>
      </c>
      <c r="H7037" s="4">
        <v>916</v>
      </c>
      <c r="I7037" s="4"/>
      <c r="J7037" s="4"/>
      <c r="K7037" s="4"/>
      <c r="L7037" s="4"/>
      <c r="M7037" s="4">
        <v>1430</v>
      </c>
    </row>
    <row r="7038" spans="1:13" x14ac:dyDescent="0.2">
      <c r="A7038" s="8">
        <v>41567</v>
      </c>
      <c r="B7038" s="4">
        <v>8</v>
      </c>
      <c r="C7038" s="4">
        <v>874</v>
      </c>
      <c r="D7038" s="4">
        <v>41</v>
      </c>
      <c r="E7038" s="4"/>
      <c r="F7038" s="4"/>
      <c r="G7038" s="4">
        <v>28</v>
      </c>
      <c r="H7038" s="4">
        <v>943</v>
      </c>
      <c r="I7038" s="4"/>
      <c r="J7038" s="4"/>
      <c r="K7038" s="4"/>
      <c r="L7038" s="4"/>
      <c r="M7038" s="4">
        <v>1466</v>
      </c>
    </row>
    <row r="7039" spans="1:13" x14ac:dyDescent="0.2">
      <c r="A7039" s="8">
        <v>41567</v>
      </c>
      <c r="B7039" s="4">
        <v>9</v>
      </c>
      <c r="C7039" s="4">
        <v>924</v>
      </c>
      <c r="D7039" s="4">
        <v>44</v>
      </c>
      <c r="E7039" s="4"/>
      <c r="F7039" s="4"/>
      <c r="G7039" s="4">
        <v>33</v>
      </c>
      <c r="H7039" s="4">
        <v>1000</v>
      </c>
      <c r="I7039" s="4"/>
      <c r="J7039" s="4"/>
      <c r="K7039" s="4"/>
      <c r="L7039" s="4"/>
      <c r="M7039" s="4">
        <v>1538</v>
      </c>
    </row>
    <row r="7040" spans="1:13" x14ac:dyDescent="0.2">
      <c r="A7040" s="8">
        <v>41567</v>
      </c>
      <c r="B7040" s="4">
        <v>10</v>
      </c>
      <c r="C7040" s="4">
        <v>967</v>
      </c>
      <c r="D7040" s="4">
        <v>46</v>
      </c>
      <c r="E7040" s="4"/>
      <c r="F7040" s="4"/>
      <c r="G7040" s="4">
        <v>34</v>
      </c>
      <c r="H7040" s="4">
        <v>1046</v>
      </c>
      <c r="I7040" s="4"/>
      <c r="J7040" s="4"/>
      <c r="K7040" s="4"/>
      <c r="L7040" s="4"/>
      <c r="M7040" s="4">
        <v>1616</v>
      </c>
    </row>
    <row r="7041" spans="1:13" x14ac:dyDescent="0.2">
      <c r="A7041" s="8">
        <v>41567</v>
      </c>
      <c r="B7041" s="4">
        <v>11</v>
      </c>
      <c r="C7041" s="4">
        <v>1004</v>
      </c>
      <c r="D7041" s="4">
        <v>47</v>
      </c>
      <c r="E7041" s="4"/>
      <c r="F7041" s="4"/>
      <c r="G7041" s="4">
        <v>37</v>
      </c>
      <c r="H7041" s="4">
        <v>1088</v>
      </c>
      <c r="I7041" s="4"/>
      <c r="J7041" s="4"/>
      <c r="K7041" s="4"/>
      <c r="L7041" s="4"/>
      <c r="M7041" s="4">
        <v>1673</v>
      </c>
    </row>
    <row r="7042" spans="1:13" x14ac:dyDescent="0.2">
      <c r="A7042" s="8">
        <v>41567</v>
      </c>
      <c r="B7042" s="4">
        <v>12</v>
      </c>
      <c r="C7042" s="4">
        <v>1028</v>
      </c>
      <c r="D7042" s="4">
        <v>48</v>
      </c>
      <c r="E7042" s="4"/>
      <c r="F7042" s="4"/>
      <c r="G7042" s="4">
        <v>35</v>
      </c>
      <c r="H7042" s="4">
        <v>1111</v>
      </c>
      <c r="I7042" s="4"/>
      <c r="J7042" s="4"/>
      <c r="K7042" s="4"/>
      <c r="L7042" s="4"/>
      <c r="M7042" s="4">
        <v>1715</v>
      </c>
    </row>
    <row r="7043" spans="1:13" x14ac:dyDescent="0.2">
      <c r="A7043" s="8">
        <v>41567</v>
      </c>
      <c r="B7043" s="4">
        <v>13</v>
      </c>
      <c r="C7043" s="4">
        <v>1054</v>
      </c>
      <c r="D7043" s="4">
        <v>50</v>
      </c>
      <c r="E7043" s="4"/>
      <c r="F7043" s="4"/>
      <c r="G7043" s="4">
        <v>39</v>
      </c>
      <c r="H7043" s="4">
        <v>1142</v>
      </c>
      <c r="I7043" s="4"/>
      <c r="J7043" s="4"/>
      <c r="K7043" s="4"/>
      <c r="L7043" s="4"/>
      <c r="M7043" s="4">
        <v>1749</v>
      </c>
    </row>
    <row r="7044" spans="1:13" x14ac:dyDescent="0.2">
      <c r="A7044" s="8">
        <v>41567</v>
      </c>
      <c r="B7044" s="4">
        <v>14</v>
      </c>
      <c r="C7044" s="4">
        <v>1063</v>
      </c>
      <c r="D7044" s="4">
        <v>50</v>
      </c>
      <c r="E7044" s="4"/>
      <c r="F7044" s="4"/>
      <c r="G7044" s="4">
        <v>38</v>
      </c>
      <c r="H7044" s="4">
        <v>1151</v>
      </c>
      <c r="I7044" s="4"/>
      <c r="J7044" s="4"/>
      <c r="K7044" s="4"/>
      <c r="L7044" s="4"/>
      <c r="M7044" s="4">
        <v>1774</v>
      </c>
    </row>
    <row r="7045" spans="1:13" x14ac:dyDescent="0.2">
      <c r="A7045" s="8">
        <v>41567</v>
      </c>
      <c r="B7045" s="4">
        <v>15</v>
      </c>
      <c r="C7045" s="4">
        <v>1077</v>
      </c>
      <c r="D7045" s="4">
        <v>51</v>
      </c>
      <c r="E7045" s="4"/>
      <c r="F7045" s="4"/>
      <c r="G7045" s="4">
        <v>38</v>
      </c>
      <c r="H7045" s="4">
        <v>1165</v>
      </c>
      <c r="I7045" s="4"/>
      <c r="J7045" s="4"/>
      <c r="K7045" s="4"/>
      <c r="L7045" s="4"/>
      <c r="M7045" s="4">
        <v>1787</v>
      </c>
    </row>
    <row r="7046" spans="1:13" x14ac:dyDescent="0.2">
      <c r="A7046" s="8">
        <v>41567</v>
      </c>
      <c r="B7046" s="4">
        <v>16</v>
      </c>
      <c r="C7046" s="4">
        <v>1107</v>
      </c>
      <c r="D7046" s="4">
        <v>52</v>
      </c>
      <c r="E7046" s="4"/>
      <c r="F7046" s="4"/>
      <c r="G7046" s="4">
        <v>35</v>
      </c>
      <c r="H7046" s="4">
        <v>1194</v>
      </c>
      <c r="I7046" s="4"/>
      <c r="J7046" s="4"/>
      <c r="K7046" s="4"/>
      <c r="L7046" s="4"/>
      <c r="M7046" s="4">
        <v>1838</v>
      </c>
    </row>
    <row r="7047" spans="1:13" x14ac:dyDescent="0.2">
      <c r="A7047" s="8">
        <v>41567</v>
      </c>
      <c r="B7047" s="4">
        <v>17</v>
      </c>
      <c r="C7047" s="4">
        <v>1138</v>
      </c>
      <c r="D7047" s="4">
        <v>53</v>
      </c>
      <c r="E7047" s="4"/>
      <c r="F7047" s="4"/>
      <c r="G7047" s="4">
        <v>36</v>
      </c>
      <c r="H7047" s="4">
        <v>1227</v>
      </c>
      <c r="I7047" s="4"/>
      <c r="J7047" s="4"/>
      <c r="K7047" s="4"/>
      <c r="L7047" s="4"/>
      <c r="M7047" s="4">
        <v>1884</v>
      </c>
    </row>
    <row r="7048" spans="1:13" x14ac:dyDescent="0.2">
      <c r="A7048" s="8">
        <v>41567</v>
      </c>
      <c r="B7048" s="4">
        <v>18</v>
      </c>
      <c r="C7048" s="4">
        <v>1168</v>
      </c>
      <c r="D7048" s="4">
        <v>55</v>
      </c>
      <c r="E7048" s="4"/>
      <c r="F7048" s="4"/>
      <c r="G7048" s="4">
        <v>31</v>
      </c>
      <c r="H7048" s="4">
        <v>1253</v>
      </c>
      <c r="I7048" s="4"/>
      <c r="J7048" s="4"/>
      <c r="K7048" s="4"/>
      <c r="L7048" s="4"/>
      <c r="M7048" s="4">
        <v>1921</v>
      </c>
    </row>
    <row r="7049" spans="1:13" x14ac:dyDescent="0.2">
      <c r="A7049" s="8">
        <v>41567</v>
      </c>
      <c r="B7049" s="4">
        <v>19</v>
      </c>
      <c r="C7049" s="4">
        <v>1236</v>
      </c>
      <c r="D7049" s="4">
        <v>58</v>
      </c>
      <c r="E7049" s="4"/>
      <c r="F7049" s="4"/>
      <c r="G7049" s="4">
        <v>29</v>
      </c>
      <c r="H7049" s="4">
        <v>1322</v>
      </c>
      <c r="I7049" s="4"/>
      <c r="J7049" s="4"/>
      <c r="K7049" s="4"/>
      <c r="L7049" s="4"/>
      <c r="M7049" s="4">
        <v>2013</v>
      </c>
    </row>
    <row r="7050" spans="1:13" x14ac:dyDescent="0.2">
      <c r="A7050" s="8">
        <v>41567</v>
      </c>
      <c r="B7050" s="4">
        <v>20</v>
      </c>
      <c r="C7050" s="4">
        <v>1270</v>
      </c>
      <c r="D7050" s="4">
        <v>59</v>
      </c>
      <c r="E7050" s="4"/>
      <c r="F7050" s="4"/>
      <c r="G7050" s="4">
        <v>29</v>
      </c>
      <c r="H7050" s="4">
        <v>1358</v>
      </c>
      <c r="I7050" s="4"/>
      <c r="J7050" s="4"/>
      <c r="K7050" s="4"/>
      <c r="L7050" s="4"/>
      <c r="M7050" s="4">
        <v>2058</v>
      </c>
    </row>
    <row r="7051" spans="1:13" x14ac:dyDescent="0.2">
      <c r="A7051" s="8">
        <v>41567</v>
      </c>
      <c r="B7051" s="4">
        <v>21</v>
      </c>
      <c r="C7051" s="4">
        <v>1235</v>
      </c>
      <c r="D7051" s="4">
        <v>58</v>
      </c>
      <c r="E7051" s="4"/>
      <c r="F7051" s="4"/>
      <c r="G7051" s="4">
        <v>28</v>
      </c>
      <c r="H7051" s="4">
        <v>1320</v>
      </c>
      <c r="I7051" s="4"/>
      <c r="J7051" s="4"/>
      <c r="K7051" s="4"/>
      <c r="L7051" s="4"/>
      <c r="M7051" s="4">
        <v>2000</v>
      </c>
    </row>
    <row r="7052" spans="1:13" x14ac:dyDescent="0.2">
      <c r="A7052" s="8">
        <v>41567</v>
      </c>
      <c r="B7052" s="4">
        <v>22</v>
      </c>
      <c r="C7052" s="4">
        <v>1153</v>
      </c>
      <c r="D7052" s="4">
        <v>54</v>
      </c>
      <c r="E7052" s="4"/>
      <c r="F7052" s="4"/>
      <c r="G7052" s="4">
        <v>29</v>
      </c>
      <c r="H7052" s="4">
        <v>1235</v>
      </c>
      <c r="I7052" s="4"/>
      <c r="J7052" s="4"/>
      <c r="K7052" s="4"/>
      <c r="L7052" s="4"/>
      <c r="M7052" s="4">
        <v>1870</v>
      </c>
    </row>
    <row r="7053" spans="1:13" x14ac:dyDescent="0.2">
      <c r="A7053" s="8">
        <v>41567</v>
      </c>
      <c r="B7053" s="4">
        <v>23</v>
      </c>
      <c r="C7053" s="4">
        <v>1049</v>
      </c>
      <c r="D7053" s="4">
        <v>49</v>
      </c>
      <c r="E7053" s="4"/>
      <c r="F7053" s="4"/>
      <c r="G7053" s="4">
        <v>29</v>
      </c>
      <c r="H7053" s="4">
        <v>1127</v>
      </c>
      <c r="I7053" s="4"/>
      <c r="J7053" s="4"/>
      <c r="K7053" s="4"/>
      <c r="L7053" s="4"/>
      <c r="M7053" s="4">
        <v>1714</v>
      </c>
    </row>
    <row r="7054" spans="1:13" x14ac:dyDescent="0.2">
      <c r="A7054" s="8">
        <v>41567</v>
      </c>
      <c r="B7054" s="4">
        <v>24</v>
      </c>
      <c r="C7054" s="4">
        <v>937</v>
      </c>
      <c r="D7054" s="4">
        <v>44</v>
      </c>
      <c r="E7054" s="4"/>
      <c r="F7054" s="4"/>
      <c r="G7054" s="4">
        <v>28</v>
      </c>
      <c r="H7054" s="4">
        <v>1008</v>
      </c>
      <c r="I7054" s="4"/>
      <c r="J7054" s="4"/>
      <c r="K7054" s="4"/>
      <c r="L7054" s="4"/>
      <c r="M7054" s="4">
        <v>1545</v>
      </c>
    </row>
    <row r="7055" spans="1:13" x14ac:dyDescent="0.2">
      <c r="A7055" s="8">
        <v>41568</v>
      </c>
      <c r="B7055" s="4">
        <v>1</v>
      </c>
      <c r="C7055" s="4">
        <v>866</v>
      </c>
      <c r="D7055" s="4">
        <v>41</v>
      </c>
      <c r="E7055" s="4"/>
      <c r="F7055" s="4"/>
      <c r="G7055" s="4">
        <v>28</v>
      </c>
      <c r="H7055" s="4">
        <v>934</v>
      </c>
      <c r="I7055" s="4"/>
      <c r="J7055" s="4"/>
      <c r="K7055" s="4"/>
      <c r="L7055" s="4"/>
      <c r="M7055" s="4">
        <v>1444</v>
      </c>
    </row>
    <row r="7056" spans="1:13" x14ac:dyDescent="0.2">
      <c r="A7056" s="8">
        <v>41568</v>
      </c>
      <c r="B7056" s="4">
        <v>2</v>
      </c>
      <c r="C7056" s="4">
        <v>827</v>
      </c>
      <c r="D7056" s="4">
        <v>39</v>
      </c>
      <c r="E7056" s="4"/>
      <c r="F7056" s="4"/>
      <c r="G7056" s="4">
        <v>27</v>
      </c>
      <c r="H7056" s="4">
        <v>892</v>
      </c>
      <c r="I7056" s="4"/>
      <c r="J7056" s="4"/>
      <c r="K7056" s="4"/>
      <c r="L7056" s="4"/>
      <c r="M7056" s="4">
        <v>1391</v>
      </c>
    </row>
    <row r="7057" spans="1:13" x14ac:dyDescent="0.2">
      <c r="A7057" s="8">
        <v>41568</v>
      </c>
      <c r="B7057" s="4">
        <v>3</v>
      </c>
      <c r="C7057" s="4">
        <v>802</v>
      </c>
      <c r="D7057" s="4">
        <v>38</v>
      </c>
      <c r="E7057" s="4"/>
      <c r="F7057" s="4"/>
      <c r="G7057" s="4">
        <v>28</v>
      </c>
      <c r="H7057" s="4">
        <v>867</v>
      </c>
      <c r="I7057" s="4"/>
      <c r="J7057" s="4"/>
      <c r="K7057" s="4"/>
      <c r="L7057" s="4"/>
      <c r="M7057" s="4">
        <v>1352</v>
      </c>
    </row>
    <row r="7058" spans="1:13" x14ac:dyDescent="0.2">
      <c r="A7058" s="8">
        <v>41568</v>
      </c>
      <c r="B7058" s="4">
        <v>4</v>
      </c>
      <c r="C7058" s="4">
        <v>812</v>
      </c>
      <c r="D7058" s="4">
        <v>38</v>
      </c>
      <c r="E7058" s="4"/>
      <c r="F7058" s="4"/>
      <c r="G7058" s="4">
        <v>28</v>
      </c>
      <c r="H7058" s="4">
        <v>878</v>
      </c>
      <c r="I7058" s="4"/>
      <c r="J7058" s="4"/>
      <c r="K7058" s="4"/>
      <c r="L7058" s="4"/>
      <c r="M7058" s="4">
        <v>1367</v>
      </c>
    </row>
    <row r="7059" spans="1:13" x14ac:dyDescent="0.2">
      <c r="A7059" s="8">
        <v>41568</v>
      </c>
      <c r="B7059" s="4">
        <v>5</v>
      </c>
      <c r="C7059" s="4">
        <v>830</v>
      </c>
      <c r="D7059" s="4">
        <v>39</v>
      </c>
      <c r="E7059" s="4"/>
      <c r="F7059" s="4"/>
      <c r="G7059" s="4">
        <v>26</v>
      </c>
      <c r="H7059" s="4">
        <v>895</v>
      </c>
      <c r="I7059" s="4"/>
      <c r="J7059" s="4"/>
      <c r="K7059" s="4"/>
      <c r="L7059" s="4"/>
      <c r="M7059" s="4">
        <v>1393</v>
      </c>
    </row>
    <row r="7060" spans="1:13" x14ac:dyDescent="0.2">
      <c r="A7060" s="8">
        <v>41568</v>
      </c>
      <c r="B7060" s="4">
        <v>6</v>
      </c>
      <c r="C7060" s="4">
        <v>911</v>
      </c>
      <c r="D7060" s="4">
        <v>43</v>
      </c>
      <c r="E7060" s="4"/>
      <c r="F7060" s="4"/>
      <c r="G7060" s="4">
        <v>28</v>
      </c>
      <c r="H7060" s="4">
        <v>981</v>
      </c>
      <c r="I7060" s="4"/>
      <c r="J7060" s="4"/>
      <c r="K7060" s="4"/>
      <c r="L7060" s="4"/>
      <c r="M7060" s="4">
        <v>1511</v>
      </c>
    </row>
    <row r="7061" spans="1:13" x14ac:dyDescent="0.2">
      <c r="A7061" s="8">
        <v>41568</v>
      </c>
      <c r="B7061" s="4">
        <v>7</v>
      </c>
      <c r="C7061" s="4">
        <v>1046</v>
      </c>
      <c r="D7061" s="4">
        <v>49</v>
      </c>
      <c r="E7061" s="4"/>
      <c r="F7061" s="4"/>
      <c r="G7061" s="4">
        <v>29</v>
      </c>
      <c r="H7061" s="4">
        <v>1124</v>
      </c>
      <c r="I7061" s="4"/>
      <c r="J7061" s="4"/>
      <c r="K7061" s="4"/>
      <c r="L7061" s="4"/>
      <c r="M7061" s="4">
        <v>1718</v>
      </c>
    </row>
    <row r="7062" spans="1:13" x14ac:dyDescent="0.2">
      <c r="A7062" s="8">
        <v>41568</v>
      </c>
      <c r="B7062" s="4">
        <v>8</v>
      </c>
      <c r="C7062" s="4">
        <v>1107</v>
      </c>
      <c r="D7062" s="4">
        <v>52</v>
      </c>
      <c r="E7062" s="4"/>
      <c r="F7062" s="4"/>
      <c r="G7062" s="4">
        <v>29</v>
      </c>
      <c r="H7062" s="4">
        <v>1187</v>
      </c>
      <c r="I7062" s="4"/>
      <c r="J7062" s="4"/>
      <c r="K7062" s="4"/>
      <c r="L7062" s="4"/>
      <c r="M7062" s="4">
        <v>1817</v>
      </c>
    </row>
    <row r="7063" spans="1:13" x14ac:dyDescent="0.2">
      <c r="A7063" s="8">
        <v>41568</v>
      </c>
      <c r="B7063" s="4">
        <v>9</v>
      </c>
      <c r="C7063" s="4">
        <v>1108</v>
      </c>
      <c r="D7063" s="4">
        <v>52</v>
      </c>
      <c r="E7063" s="4"/>
      <c r="F7063" s="4"/>
      <c r="G7063" s="4">
        <v>29</v>
      </c>
      <c r="H7063" s="4">
        <v>1188</v>
      </c>
      <c r="I7063" s="4"/>
      <c r="J7063" s="4"/>
      <c r="K7063" s="4"/>
      <c r="L7063" s="4"/>
      <c r="M7063" s="4">
        <v>1821</v>
      </c>
    </row>
    <row r="7064" spans="1:13" x14ac:dyDescent="0.2">
      <c r="A7064" s="8">
        <v>41568</v>
      </c>
      <c r="B7064" s="4">
        <v>10</v>
      </c>
      <c r="C7064" s="4">
        <v>1124</v>
      </c>
      <c r="D7064" s="4">
        <v>53</v>
      </c>
      <c r="E7064" s="4"/>
      <c r="F7064" s="4"/>
      <c r="G7064" s="4">
        <v>38</v>
      </c>
      <c r="H7064" s="4">
        <v>1215</v>
      </c>
      <c r="I7064" s="4"/>
      <c r="J7064" s="4"/>
      <c r="K7064" s="4"/>
      <c r="L7064" s="4"/>
      <c r="M7064" s="4">
        <v>1864</v>
      </c>
    </row>
    <row r="7065" spans="1:13" x14ac:dyDescent="0.2">
      <c r="A7065" s="8">
        <v>41568</v>
      </c>
      <c r="B7065" s="4">
        <v>11</v>
      </c>
      <c r="C7065" s="4">
        <v>1159</v>
      </c>
      <c r="D7065" s="4">
        <v>55</v>
      </c>
      <c r="E7065" s="4"/>
      <c r="F7065" s="4"/>
      <c r="G7065" s="4">
        <v>38</v>
      </c>
      <c r="H7065" s="4">
        <v>1251</v>
      </c>
      <c r="I7065" s="4"/>
      <c r="J7065" s="4"/>
      <c r="K7065" s="4"/>
      <c r="L7065" s="4"/>
      <c r="M7065" s="4">
        <v>1924</v>
      </c>
    </row>
    <row r="7066" spans="1:13" x14ac:dyDescent="0.2">
      <c r="A7066" s="8">
        <v>41568</v>
      </c>
      <c r="B7066" s="4">
        <v>12</v>
      </c>
      <c r="C7066" s="4">
        <v>1185</v>
      </c>
      <c r="D7066" s="4">
        <v>56</v>
      </c>
      <c r="E7066" s="4"/>
      <c r="F7066" s="4"/>
      <c r="G7066" s="4">
        <v>37</v>
      </c>
      <c r="H7066" s="4">
        <v>1277</v>
      </c>
      <c r="I7066" s="4"/>
      <c r="J7066" s="4"/>
      <c r="K7066" s="4"/>
      <c r="L7066" s="4"/>
      <c r="M7066" s="4">
        <v>1954</v>
      </c>
    </row>
    <row r="7067" spans="1:13" x14ac:dyDescent="0.2">
      <c r="A7067" s="8">
        <v>41568</v>
      </c>
      <c r="B7067" s="4">
        <v>13</v>
      </c>
      <c r="C7067" s="4">
        <v>1205</v>
      </c>
      <c r="D7067" s="4">
        <v>57</v>
      </c>
      <c r="E7067" s="4"/>
      <c r="F7067" s="4"/>
      <c r="G7067" s="4">
        <v>39</v>
      </c>
      <c r="H7067" s="4">
        <v>1300</v>
      </c>
      <c r="I7067" s="4"/>
      <c r="J7067" s="4"/>
      <c r="K7067" s="4"/>
      <c r="L7067" s="4"/>
      <c r="M7067" s="4">
        <v>2006</v>
      </c>
    </row>
    <row r="7068" spans="1:13" x14ac:dyDescent="0.2">
      <c r="A7068" s="8">
        <v>41568</v>
      </c>
      <c r="B7068" s="4">
        <v>14</v>
      </c>
      <c r="C7068" s="4">
        <v>1236</v>
      </c>
      <c r="D7068" s="4">
        <v>58</v>
      </c>
      <c r="E7068" s="4"/>
      <c r="F7068" s="4"/>
      <c r="G7068" s="4">
        <v>40</v>
      </c>
      <c r="H7068" s="4">
        <v>1334</v>
      </c>
      <c r="I7068" s="4"/>
      <c r="J7068" s="4"/>
      <c r="K7068" s="4"/>
      <c r="L7068" s="4"/>
      <c r="M7068" s="4">
        <v>2047</v>
      </c>
    </row>
    <row r="7069" spans="1:13" x14ac:dyDescent="0.2">
      <c r="A7069" s="8">
        <v>41568</v>
      </c>
      <c r="B7069" s="4">
        <v>15</v>
      </c>
      <c r="C7069" s="4">
        <v>1245</v>
      </c>
      <c r="D7069" s="4">
        <v>58</v>
      </c>
      <c r="E7069" s="4"/>
      <c r="F7069" s="4"/>
      <c r="G7069" s="4">
        <v>39</v>
      </c>
      <c r="H7069" s="4">
        <v>1342</v>
      </c>
      <c r="I7069" s="4"/>
      <c r="J7069" s="4"/>
      <c r="K7069" s="4"/>
      <c r="L7069" s="4"/>
      <c r="M7069" s="4">
        <v>2065</v>
      </c>
    </row>
    <row r="7070" spans="1:13" x14ac:dyDescent="0.2">
      <c r="A7070" s="8">
        <v>41568</v>
      </c>
      <c r="B7070" s="4">
        <v>16</v>
      </c>
      <c r="C7070" s="4">
        <v>1259</v>
      </c>
      <c r="D7070" s="4">
        <v>59</v>
      </c>
      <c r="E7070" s="4"/>
      <c r="F7070" s="4"/>
      <c r="G7070" s="4">
        <v>38</v>
      </c>
      <c r="H7070" s="4">
        <v>1356</v>
      </c>
      <c r="I7070" s="4"/>
      <c r="J7070" s="4"/>
      <c r="K7070" s="4"/>
      <c r="L7070" s="4"/>
      <c r="M7070" s="4">
        <v>2086</v>
      </c>
    </row>
    <row r="7071" spans="1:13" x14ac:dyDescent="0.2">
      <c r="A7071" s="8">
        <v>41568</v>
      </c>
      <c r="B7071" s="4">
        <v>17</v>
      </c>
      <c r="C7071" s="4">
        <v>1276</v>
      </c>
      <c r="D7071" s="4">
        <v>60</v>
      </c>
      <c r="E7071" s="4"/>
      <c r="F7071" s="4"/>
      <c r="G7071" s="4">
        <v>35</v>
      </c>
      <c r="H7071" s="4">
        <v>1370</v>
      </c>
      <c r="I7071" s="4"/>
      <c r="J7071" s="4"/>
      <c r="K7071" s="4"/>
      <c r="L7071" s="4"/>
      <c r="M7071" s="4">
        <v>2106</v>
      </c>
    </row>
    <row r="7072" spans="1:13" x14ac:dyDescent="0.2">
      <c r="A7072" s="8">
        <v>41568</v>
      </c>
      <c r="B7072" s="4">
        <v>18</v>
      </c>
      <c r="C7072" s="4">
        <v>1275</v>
      </c>
      <c r="D7072" s="4">
        <v>60</v>
      </c>
      <c r="E7072" s="4"/>
      <c r="F7072" s="4"/>
      <c r="G7072" s="4">
        <v>36</v>
      </c>
      <c r="H7072" s="4">
        <v>1370</v>
      </c>
      <c r="I7072" s="4"/>
      <c r="J7072" s="4"/>
      <c r="K7072" s="4"/>
      <c r="L7072" s="4"/>
      <c r="M7072" s="4">
        <v>2110</v>
      </c>
    </row>
    <row r="7073" spans="1:13" x14ac:dyDescent="0.2">
      <c r="A7073" s="8">
        <v>41568</v>
      </c>
      <c r="B7073" s="4">
        <v>19</v>
      </c>
      <c r="C7073" s="4">
        <v>1318</v>
      </c>
      <c r="D7073" s="4">
        <v>61</v>
      </c>
      <c r="E7073" s="4"/>
      <c r="F7073" s="4"/>
      <c r="G7073" s="4">
        <v>30</v>
      </c>
      <c r="H7073" s="4">
        <v>1409</v>
      </c>
      <c r="I7073" s="4"/>
      <c r="J7073" s="4"/>
      <c r="K7073" s="4"/>
      <c r="L7073" s="4"/>
      <c r="M7073" s="4">
        <v>2158</v>
      </c>
    </row>
    <row r="7074" spans="1:13" x14ac:dyDescent="0.2">
      <c r="A7074" s="8">
        <v>41568</v>
      </c>
      <c r="B7074" s="4">
        <v>20</v>
      </c>
      <c r="C7074" s="4">
        <v>1338</v>
      </c>
      <c r="D7074" s="4">
        <v>62</v>
      </c>
      <c r="E7074" s="4"/>
      <c r="F7074" s="4"/>
      <c r="G7074" s="4">
        <v>30</v>
      </c>
      <c r="H7074" s="4">
        <v>1430</v>
      </c>
      <c r="I7074" s="4"/>
      <c r="J7074" s="4"/>
      <c r="K7074" s="4"/>
      <c r="L7074" s="4"/>
      <c r="M7074" s="4">
        <v>2185</v>
      </c>
    </row>
    <row r="7075" spans="1:13" x14ac:dyDescent="0.2">
      <c r="A7075" s="8">
        <v>41568</v>
      </c>
      <c r="B7075" s="4">
        <v>21</v>
      </c>
      <c r="C7075" s="4">
        <v>1286</v>
      </c>
      <c r="D7075" s="4">
        <v>60</v>
      </c>
      <c r="E7075" s="4"/>
      <c r="F7075" s="4"/>
      <c r="G7075" s="4">
        <v>30</v>
      </c>
      <c r="H7075" s="4">
        <v>1375</v>
      </c>
      <c r="I7075" s="4"/>
      <c r="J7075" s="4"/>
      <c r="K7075" s="4"/>
      <c r="L7075" s="4"/>
      <c r="M7075" s="4">
        <v>2107</v>
      </c>
    </row>
    <row r="7076" spans="1:13" x14ac:dyDescent="0.2">
      <c r="A7076" s="8">
        <v>41568</v>
      </c>
      <c r="B7076" s="4">
        <v>22</v>
      </c>
      <c r="C7076" s="4">
        <v>1194</v>
      </c>
      <c r="D7076" s="4">
        <v>56</v>
      </c>
      <c r="E7076" s="4"/>
      <c r="F7076" s="4"/>
      <c r="G7076" s="4">
        <v>28</v>
      </c>
      <c r="H7076" s="4">
        <v>1277</v>
      </c>
      <c r="I7076" s="4"/>
      <c r="J7076" s="4"/>
      <c r="K7076" s="4"/>
      <c r="L7076" s="4"/>
      <c r="M7076" s="4">
        <v>1953</v>
      </c>
    </row>
    <row r="7077" spans="1:13" x14ac:dyDescent="0.2">
      <c r="A7077" s="8">
        <v>41568</v>
      </c>
      <c r="B7077" s="4">
        <v>23</v>
      </c>
      <c r="C7077" s="4">
        <v>1077</v>
      </c>
      <c r="D7077" s="4">
        <v>50</v>
      </c>
      <c r="E7077" s="4"/>
      <c r="F7077" s="4"/>
      <c r="G7077" s="4">
        <v>28</v>
      </c>
      <c r="H7077" s="4">
        <v>1155</v>
      </c>
      <c r="I7077" s="4"/>
      <c r="J7077" s="4"/>
      <c r="K7077" s="4"/>
      <c r="L7077" s="4"/>
      <c r="M7077" s="4">
        <v>1775</v>
      </c>
    </row>
    <row r="7078" spans="1:13" x14ac:dyDescent="0.2">
      <c r="A7078" s="8">
        <v>41568</v>
      </c>
      <c r="B7078" s="4">
        <v>24</v>
      </c>
      <c r="C7078" s="4">
        <v>972</v>
      </c>
      <c r="D7078" s="4">
        <v>46</v>
      </c>
      <c r="E7078" s="4"/>
      <c r="F7078" s="4"/>
      <c r="G7078" s="4">
        <v>28</v>
      </c>
      <c r="H7078" s="4">
        <v>1045</v>
      </c>
      <c r="I7078" s="4"/>
      <c r="J7078" s="4"/>
      <c r="K7078" s="4"/>
      <c r="L7078" s="4"/>
      <c r="M7078" s="4">
        <v>1619</v>
      </c>
    </row>
    <row r="7079" spans="1:13" x14ac:dyDescent="0.2">
      <c r="A7079" s="8">
        <v>41569</v>
      </c>
      <c r="B7079" s="4">
        <v>1</v>
      </c>
      <c r="C7079" s="4">
        <v>892</v>
      </c>
      <c r="D7079" s="4">
        <v>42</v>
      </c>
      <c r="E7079" s="4"/>
      <c r="F7079" s="4"/>
      <c r="G7079" s="4">
        <v>27</v>
      </c>
      <c r="H7079" s="4">
        <v>960</v>
      </c>
      <c r="I7079" s="4"/>
      <c r="J7079" s="4"/>
      <c r="K7079" s="4"/>
      <c r="L7079" s="4"/>
      <c r="M7079" s="4">
        <v>1504</v>
      </c>
    </row>
    <row r="7080" spans="1:13" x14ac:dyDescent="0.2">
      <c r="A7080" s="8">
        <v>41569</v>
      </c>
      <c r="B7080" s="4">
        <v>2</v>
      </c>
      <c r="C7080" s="4">
        <v>851</v>
      </c>
      <c r="D7080" s="4">
        <v>40</v>
      </c>
      <c r="E7080" s="4"/>
      <c r="F7080" s="4"/>
      <c r="G7080" s="4">
        <v>28</v>
      </c>
      <c r="H7080" s="4">
        <v>919</v>
      </c>
      <c r="I7080" s="4"/>
      <c r="J7080" s="4"/>
      <c r="K7080" s="4"/>
      <c r="L7080" s="4"/>
      <c r="M7080" s="4">
        <v>1447</v>
      </c>
    </row>
    <row r="7081" spans="1:13" x14ac:dyDescent="0.2">
      <c r="A7081" s="8">
        <v>41569</v>
      </c>
      <c r="B7081" s="4">
        <v>3</v>
      </c>
      <c r="C7081" s="4">
        <v>820</v>
      </c>
      <c r="D7081" s="4">
        <v>39</v>
      </c>
      <c r="E7081" s="4"/>
      <c r="F7081" s="4"/>
      <c r="G7081" s="4">
        <v>28</v>
      </c>
      <c r="H7081" s="4">
        <v>886</v>
      </c>
      <c r="I7081" s="4"/>
      <c r="J7081" s="4"/>
      <c r="K7081" s="4"/>
      <c r="L7081" s="4"/>
      <c r="M7081" s="4">
        <v>1398</v>
      </c>
    </row>
    <row r="7082" spans="1:13" x14ac:dyDescent="0.2">
      <c r="A7082" s="8">
        <v>41569</v>
      </c>
      <c r="B7082" s="4">
        <v>4</v>
      </c>
      <c r="C7082" s="4">
        <v>819</v>
      </c>
      <c r="D7082" s="4">
        <v>39</v>
      </c>
      <c r="E7082" s="4"/>
      <c r="F7082" s="4"/>
      <c r="G7082" s="4">
        <v>27</v>
      </c>
      <c r="H7082" s="4">
        <v>884</v>
      </c>
      <c r="I7082" s="4"/>
      <c r="J7082" s="4"/>
      <c r="K7082" s="4"/>
      <c r="L7082" s="4"/>
      <c r="M7082" s="4">
        <v>1398</v>
      </c>
    </row>
    <row r="7083" spans="1:13" x14ac:dyDescent="0.2">
      <c r="A7083" s="8">
        <v>41569</v>
      </c>
      <c r="B7083" s="4">
        <v>5</v>
      </c>
      <c r="C7083" s="4">
        <v>841</v>
      </c>
      <c r="D7083" s="4">
        <v>40</v>
      </c>
      <c r="E7083" s="4"/>
      <c r="F7083" s="4"/>
      <c r="G7083" s="4">
        <v>28</v>
      </c>
      <c r="H7083" s="4">
        <v>908</v>
      </c>
      <c r="I7083" s="4"/>
      <c r="J7083" s="4"/>
      <c r="K7083" s="4"/>
      <c r="L7083" s="4"/>
      <c r="M7083" s="4">
        <v>1433</v>
      </c>
    </row>
    <row r="7084" spans="1:13" x14ac:dyDescent="0.2">
      <c r="A7084" s="8">
        <v>41569</v>
      </c>
      <c r="B7084" s="4">
        <v>6</v>
      </c>
      <c r="C7084" s="4">
        <v>921</v>
      </c>
      <c r="D7084" s="4">
        <v>43</v>
      </c>
      <c r="E7084" s="4"/>
      <c r="F7084" s="4"/>
      <c r="G7084" s="4">
        <v>28</v>
      </c>
      <c r="H7084" s="4">
        <v>992</v>
      </c>
      <c r="I7084" s="4"/>
      <c r="J7084" s="4"/>
      <c r="K7084" s="4"/>
      <c r="L7084" s="4"/>
      <c r="M7084" s="4">
        <v>1544</v>
      </c>
    </row>
    <row r="7085" spans="1:13" x14ac:dyDescent="0.2">
      <c r="A7085" s="8">
        <v>41569</v>
      </c>
      <c r="B7085" s="4">
        <v>7</v>
      </c>
      <c r="C7085" s="4">
        <v>1047</v>
      </c>
      <c r="D7085" s="4">
        <v>49</v>
      </c>
      <c r="E7085" s="4"/>
      <c r="F7085" s="4"/>
      <c r="G7085" s="4">
        <v>29</v>
      </c>
      <c r="H7085" s="4">
        <v>1125</v>
      </c>
      <c r="I7085" s="4"/>
      <c r="J7085" s="4"/>
      <c r="K7085" s="4"/>
      <c r="L7085" s="4"/>
      <c r="M7085" s="4">
        <v>1733</v>
      </c>
    </row>
    <row r="7086" spans="1:13" x14ac:dyDescent="0.2">
      <c r="A7086" s="8">
        <v>41569</v>
      </c>
      <c r="B7086" s="4">
        <v>8</v>
      </c>
      <c r="C7086" s="4">
        <v>1114</v>
      </c>
      <c r="D7086" s="4">
        <v>52</v>
      </c>
      <c r="E7086" s="4"/>
      <c r="F7086" s="4"/>
      <c r="G7086" s="4">
        <v>30</v>
      </c>
      <c r="H7086" s="4">
        <v>1196</v>
      </c>
      <c r="I7086" s="4"/>
      <c r="J7086" s="4"/>
      <c r="K7086" s="4"/>
      <c r="L7086" s="4"/>
      <c r="M7086" s="4">
        <v>1837</v>
      </c>
    </row>
    <row r="7087" spans="1:13" x14ac:dyDescent="0.2">
      <c r="A7087" s="8">
        <v>41569</v>
      </c>
      <c r="B7087" s="4">
        <v>9</v>
      </c>
      <c r="C7087" s="4">
        <v>1088</v>
      </c>
      <c r="D7087" s="4">
        <v>51</v>
      </c>
      <c r="E7087" s="4"/>
      <c r="F7087" s="4"/>
      <c r="G7087" s="4">
        <v>43</v>
      </c>
      <c r="H7087" s="4">
        <v>1182</v>
      </c>
      <c r="I7087" s="4"/>
      <c r="J7087" s="4"/>
      <c r="K7087" s="4"/>
      <c r="L7087" s="4"/>
      <c r="M7087" s="4">
        <v>1823</v>
      </c>
    </row>
    <row r="7088" spans="1:13" x14ac:dyDescent="0.2">
      <c r="A7088" s="8">
        <v>41569</v>
      </c>
      <c r="B7088" s="4">
        <v>10</v>
      </c>
      <c r="C7088" s="4">
        <v>1100</v>
      </c>
      <c r="D7088" s="4">
        <v>52</v>
      </c>
      <c r="E7088" s="4"/>
      <c r="F7088" s="4"/>
      <c r="G7088" s="4">
        <v>50</v>
      </c>
      <c r="H7088" s="4">
        <v>1202</v>
      </c>
      <c r="I7088" s="4"/>
      <c r="J7088" s="4"/>
      <c r="K7088" s="4"/>
      <c r="L7088" s="4"/>
      <c r="M7088" s="4">
        <v>1843</v>
      </c>
    </row>
    <row r="7089" spans="1:13" x14ac:dyDescent="0.2">
      <c r="A7089" s="8">
        <v>41569</v>
      </c>
      <c r="B7089" s="4">
        <v>11</v>
      </c>
      <c r="C7089" s="4">
        <v>1143</v>
      </c>
      <c r="D7089" s="4">
        <v>54</v>
      </c>
      <c r="E7089" s="4"/>
      <c r="F7089" s="4"/>
      <c r="G7089" s="4">
        <v>50</v>
      </c>
      <c r="H7089" s="4">
        <v>1247</v>
      </c>
      <c r="I7089" s="4"/>
      <c r="J7089" s="4"/>
      <c r="K7089" s="4"/>
      <c r="L7089" s="4"/>
      <c r="M7089" s="4">
        <v>1918</v>
      </c>
    </row>
    <row r="7090" spans="1:13" x14ac:dyDescent="0.2">
      <c r="A7090" s="8">
        <v>41569</v>
      </c>
      <c r="B7090" s="4">
        <v>12</v>
      </c>
      <c r="C7090" s="4">
        <v>1170</v>
      </c>
      <c r="D7090" s="4">
        <v>56</v>
      </c>
      <c r="E7090" s="4"/>
      <c r="F7090" s="4"/>
      <c r="G7090" s="4">
        <v>49</v>
      </c>
      <c r="H7090" s="4">
        <v>1274</v>
      </c>
      <c r="I7090" s="4"/>
      <c r="J7090" s="4"/>
      <c r="K7090" s="4"/>
      <c r="L7090" s="4"/>
      <c r="M7090" s="4">
        <v>1966</v>
      </c>
    </row>
    <row r="7091" spans="1:13" x14ac:dyDescent="0.2">
      <c r="A7091" s="8">
        <v>41569</v>
      </c>
      <c r="B7091" s="4">
        <v>13</v>
      </c>
      <c r="C7091" s="4">
        <v>1186</v>
      </c>
      <c r="D7091" s="4">
        <v>56</v>
      </c>
      <c r="E7091" s="4"/>
      <c r="F7091" s="4"/>
      <c r="G7091" s="4">
        <v>49</v>
      </c>
      <c r="H7091" s="4">
        <v>1291</v>
      </c>
      <c r="I7091" s="4"/>
      <c r="J7091" s="4"/>
      <c r="K7091" s="4"/>
      <c r="L7091" s="4"/>
      <c r="M7091" s="4">
        <v>1992</v>
      </c>
    </row>
    <row r="7092" spans="1:13" x14ac:dyDescent="0.2">
      <c r="A7092" s="8">
        <v>41569</v>
      </c>
      <c r="B7092" s="4">
        <v>14</v>
      </c>
      <c r="C7092" s="4">
        <v>1210</v>
      </c>
      <c r="D7092" s="4">
        <v>57</v>
      </c>
      <c r="E7092" s="4"/>
      <c r="F7092" s="4"/>
      <c r="G7092" s="4">
        <v>52</v>
      </c>
      <c r="H7092" s="4">
        <v>1319</v>
      </c>
      <c r="I7092" s="4"/>
      <c r="J7092" s="4"/>
      <c r="K7092" s="4"/>
      <c r="L7092" s="4"/>
      <c r="M7092" s="4">
        <v>2033</v>
      </c>
    </row>
    <row r="7093" spans="1:13" x14ac:dyDescent="0.2">
      <c r="A7093" s="8">
        <v>41569</v>
      </c>
      <c r="B7093" s="4">
        <v>15</v>
      </c>
      <c r="C7093" s="4">
        <v>1224</v>
      </c>
      <c r="D7093" s="4">
        <v>58</v>
      </c>
      <c r="E7093" s="4"/>
      <c r="F7093" s="4"/>
      <c r="G7093" s="4">
        <v>48</v>
      </c>
      <c r="H7093" s="4">
        <v>1330</v>
      </c>
      <c r="I7093" s="4"/>
      <c r="J7093" s="4"/>
      <c r="K7093" s="4"/>
      <c r="L7093" s="4"/>
      <c r="M7093" s="4">
        <v>2059</v>
      </c>
    </row>
    <row r="7094" spans="1:13" x14ac:dyDescent="0.2">
      <c r="A7094" s="8">
        <v>41569</v>
      </c>
      <c r="B7094" s="4">
        <v>16</v>
      </c>
      <c r="C7094" s="4">
        <v>1241</v>
      </c>
      <c r="D7094" s="4">
        <v>59</v>
      </c>
      <c r="E7094" s="4"/>
      <c r="F7094" s="4"/>
      <c r="G7094" s="4">
        <v>49</v>
      </c>
      <c r="H7094" s="4">
        <v>1348</v>
      </c>
      <c r="I7094" s="4"/>
      <c r="J7094" s="4"/>
      <c r="K7094" s="4"/>
      <c r="L7094" s="4"/>
      <c r="M7094" s="4">
        <v>2079</v>
      </c>
    </row>
    <row r="7095" spans="1:13" x14ac:dyDescent="0.2">
      <c r="A7095" s="8">
        <v>41569</v>
      </c>
      <c r="B7095" s="4">
        <v>17</v>
      </c>
      <c r="C7095" s="4">
        <v>1260</v>
      </c>
      <c r="D7095" s="4">
        <v>60</v>
      </c>
      <c r="E7095" s="4"/>
      <c r="F7095" s="4"/>
      <c r="G7095" s="4">
        <v>47</v>
      </c>
      <c r="H7095" s="4">
        <v>1366</v>
      </c>
      <c r="I7095" s="4"/>
      <c r="J7095" s="4"/>
      <c r="K7095" s="4"/>
      <c r="L7095" s="4"/>
      <c r="M7095" s="4">
        <v>2098</v>
      </c>
    </row>
    <row r="7096" spans="1:13" x14ac:dyDescent="0.2">
      <c r="A7096" s="8">
        <v>41569</v>
      </c>
      <c r="B7096" s="4">
        <v>18</v>
      </c>
      <c r="C7096" s="4">
        <v>1268</v>
      </c>
      <c r="D7096" s="4">
        <v>60</v>
      </c>
      <c r="E7096" s="4"/>
      <c r="F7096" s="4"/>
      <c r="G7096" s="4">
        <v>43</v>
      </c>
      <c r="H7096" s="4">
        <v>1370</v>
      </c>
      <c r="I7096" s="4"/>
      <c r="J7096" s="4"/>
      <c r="K7096" s="4"/>
      <c r="L7096" s="4"/>
      <c r="M7096" s="4">
        <v>2097</v>
      </c>
    </row>
    <row r="7097" spans="1:13" x14ac:dyDescent="0.2">
      <c r="A7097" s="8">
        <v>41569</v>
      </c>
      <c r="B7097" s="4">
        <v>19</v>
      </c>
      <c r="C7097" s="4">
        <v>1305</v>
      </c>
      <c r="D7097" s="4">
        <v>61</v>
      </c>
      <c r="E7097" s="4"/>
      <c r="F7097" s="4"/>
      <c r="G7097" s="4">
        <v>31</v>
      </c>
      <c r="H7097" s="4">
        <v>1396</v>
      </c>
      <c r="I7097" s="4"/>
      <c r="J7097" s="4"/>
      <c r="K7097" s="4"/>
      <c r="L7097" s="4"/>
      <c r="M7097" s="4">
        <v>2140</v>
      </c>
    </row>
    <row r="7098" spans="1:13" x14ac:dyDescent="0.2">
      <c r="A7098" s="8">
        <v>41569</v>
      </c>
      <c r="B7098" s="4">
        <v>20</v>
      </c>
      <c r="C7098" s="4">
        <v>1319</v>
      </c>
      <c r="D7098" s="4">
        <v>61</v>
      </c>
      <c r="E7098" s="4"/>
      <c r="F7098" s="4"/>
      <c r="G7098" s="4">
        <v>30</v>
      </c>
      <c r="H7098" s="4">
        <v>1410</v>
      </c>
      <c r="I7098" s="4"/>
      <c r="J7098" s="4"/>
      <c r="K7098" s="4"/>
      <c r="L7098" s="4"/>
      <c r="M7098" s="4">
        <v>2155</v>
      </c>
    </row>
    <row r="7099" spans="1:13" x14ac:dyDescent="0.2">
      <c r="A7099" s="8">
        <v>41569</v>
      </c>
      <c r="B7099" s="4">
        <v>21</v>
      </c>
      <c r="C7099" s="4">
        <v>1266</v>
      </c>
      <c r="D7099" s="4">
        <v>59</v>
      </c>
      <c r="E7099" s="4"/>
      <c r="F7099" s="4"/>
      <c r="G7099" s="4">
        <v>29</v>
      </c>
      <c r="H7099" s="4">
        <v>1354</v>
      </c>
      <c r="I7099" s="4"/>
      <c r="J7099" s="4"/>
      <c r="K7099" s="4"/>
      <c r="L7099" s="4"/>
      <c r="M7099" s="4">
        <v>2074</v>
      </c>
    </row>
    <row r="7100" spans="1:13" x14ac:dyDescent="0.2">
      <c r="A7100" s="8">
        <v>41569</v>
      </c>
      <c r="B7100" s="4">
        <v>22</v>
      </c>
      <c r="C7100" s="4">
        <v>1185</v>
      </c>
      <c r="D7100" s="4">
        <v>55</v>
      </c>
      <c r="E7100" s="4"/>
      <c r="F7100" s="4"/>
      <c r="G7100" s="4">
        <v>29</v>
      </c>
      <c r="H7100" s="4">
        <v>1269</v>
      </c>
      <c r="I7100" s="4"/>
      <c r="J7100" s="4"/>
      <c r="K7100" s="4"/>
      <c r="L7100" s="4"/>
      <c r="M7100" s="4">
        <v>1946</v>
      </c>
    </row>
    <row r="7101" spans="1:13" x14ac:dyDescent="0.2">
      <c r="A7101" s="8">
        <v>41569</v>
      </c>
      <c r="B7101" s="4">
        <v>23</v>
      </c>
      <c r="C7101" s="4">
        <v>1064</v>
      </c>
      <c r="D7101" s="4">
        <v>50</v>
      </c>
      <c r="E7101" s="4"/>
      <c r="F7101" s="4"/>
      <c r="G7101" s="4">
        <v>28</v>
      </c>
      <c r="H7101" s="4">
        <v>1141</v>
      </c>
      <c r="I7101" s="4"/>
      <c r="J7101" s="4"/>
      <c r="K7101" s="4"/>
      <c r="L7101" s="4"/>
      <c r="M7101" s="4">
        <v>1757</v>
      </c>
    </row>
    <row r="7102" spans="1:13" x14ac:dyDescent="0.2">
      <c r="A7102" s="8">
        <v>41569</v>
      </c>
      <c r="B7102" s="4">
        <v>24</v>
      </c>
      <c r="C7102" s="4">
        <v>957</v>
      </c>
      <c r="D7102" s="4">
        <v>45</v>
      </c>
      <c r="E7102" s="4"/>
      <c r="F7102" s="4"/>
      <c r="G7102" s="4">
        <v>28</v>
      </c>
      <c r="H7102" s="4">
        <v>1029</v>
      </c>
      <c r="I7102" s="4"/>
      <c r="J7102" s="4"/>
      <c r="K7102" s="4"/>
      <c r="L7102" s="4"/>
      <c r="M7102" s="4">
        <v>1598</v>
      </c>
    </row>
    <row r="7103" spans="1:13" x14ac:dyDescent="0.2">
      <c r="A7103" s="8">
        <v>41570</v>
      </c>
      <c r="B7103" s="4">
        <v>1</v>
      </c>
      <c r="C7103" s="4">
        <v>880</v>
      </c>
      <c r="D7103" s="4">
        <v>41</v>
      </c>
      <c r="E7103" s="4"/>
      <c r="F7103" s="4"/>
      <c r="G7103" s="4">
        <v>28</v>
      </c>
      <c r="H7103" s="4">
        <v>949</v>
      </c>
      <c r="I7103" s="4"/>
      <c r="J7103" s="4"/>
      <c r="K7103" s="4"/>
      <c r="L7103" s="4"/>
      <c r="M7103" s="4">
        <v>1495</v>
      </c>
    </row>
    <row r="7104" spans="1:13" x14ac:dyDescent="0.2">
      <c r="A7104" s="8">
        <v>41570</v>
      </c>
      <c r="B7104" s="4">
        <v>2</v>
      </c>
      <c r="C7104" s="4">
        <v>840</v>
      </c>
      <c r="D7104" s="4">
        <v>40</v>
      </c>
      <c r="E7104" s="4"/>
      <c r="F7104" s="4"/>
      <c r="G7104" s="4">
        <v>28</v>
      </c>
      <c r="H7104" s="4">
        <v>907</v>
      </c>
      <c r="I7104" s="4"/>
      <c r="J7104" s="4"/>
      <c r="K7104" s="4"/>
      <c r="L7104" s="4"/>
      <c r="M7104" s="4">
        <v>1433</v>
      </c>
    </row>
    <row r="7105" spans="1:13" x14ac:dyDescent="0.2">
      <c r="A7105" s="8">
        <v>41570</v>
      </c>
      <c r="B7105" s="4">
        <v>3</v>
      </c>
      <c r="C7105" s="4">
        <v>813</v>
      </c>
      <c r="D7105" s="4">
        <v>38</v>
      </c>
      <c r="E7105" s="4"/>
      <c r="F7105" s="4"/>
      <c r="G7105" s="4">
        <v>27</v>
      </c>
      <c r="H7105" s="4">
        <v>878</v>
      </c>
      <c r="I7105" s="4"/>
      <c r="J7105" s="4"/>
      <c r="K7105" s="4"/>
      <c r="L7105" s="4"/>
      <c r="M7105" s="4">
        <v>1394</v>
      </c>
    </row>
    <row r="7106" spans="1:13" x14ac:dyDescent="0.2">
      <c r="A7106" s="8">
        <v>41570</v>
      </c>
      <c r="B7106" s="4">
        <v>4</v>
      </c>
      <c r="C7106" s="4">
        <v>809</v>
      </c>
      <c r="D7106" s="4">
        <v>38</v>
      </c>
      <c r="E7106" s="4"/>
      <c r="F7106" s="4"/>
      <c r="G7106" s="4">
        <v>28</v>
      </c>
      <c r="H7106" s="4">
        <v>875</v>
      </c>
      <c r="I7106" s="4"/>
      <c r="J7106" s="4"/>
      <c r="K7106" s="4"/>
      <c r="L7106" s="4"/>
      <c r="M7106" s="4">
        <v>1389</v>
      </c>
    </row>
    <row r="7107" spans="1:13" x14ac:dyDescent="0.2">
      <c r="A7107" s="8">
        <v>41570</v>
      </c>
      <c r="B7107" s="4">
        <v>5</v>
      </c>
      <c r="C7107" s="4">
        <v>838</v>
      </c>
      <c r="D7107" s="4">
        <v>39</v>
      </c>
      <c r="E7107" s="4"/>
      <c r="F7107" s="4"/>
      <c r="G7107" s="4">
        <v>28</v>
      </c>
      <c r="H7107" s="4">
        <v>905</v>
      </c>
      <c r="I7107" s="4"/>
      <c r="J7107" s="4"/>
      <c r="K7107" s="4"/>
      <c r="L7107" s="4"/>
      <c r="M7107" s="4">
        <v>1421</v>
      </c>
    </row>
    <row r="7108" spans="1:13" x14ac:dyDescent="0.2">
      <c r="A7108" s="8">
        <v>41570</v>
      </c>
      <c r="B7108" s="4">
        <v>6</v>
      </c>
      <c r="C7108" s="4">
        <v>913</v>
      </c>
      <c r="D7108" s="4">
        <v>43</v>
      </c>
      <c r="E7108" s="4"/>
      <c r="F7108" s="4"/>
      <c r="G7108" s="4">
        <v>27</v>
      </c>
      <c r="H7108" s="4">
        <v>982</v>
      </c>
      <c r="I7108" s="4"/>
      <c r="J7108" s="4"/>
      <c r="K7108" s="4"/>
      <c r="L7108" s="4"/>
      <c r="M7108" s="4">
        <v>1534</v>
      </c>
    </row>
    <row r="7109" spans="1:13" x14ac:dyDescent="0.2">
      <c r="A7109" s="8">
        <v>41570</v>
      </c>
      <c r="B7109" s="4">
        <v>7</v>
      </c>
      <c r="C7109" s="4">
        <v>1043</v>
      </c>
      <c r="D7109" s="4">
        <v>49</v>
      </c>
      <c r="E7109" s="4"/>
      <c r="F7109" s="4"/>
      <c r="G7109" s="4">
        <v>28</v>
      </c>
      <c r="H7109" s="4">
        <v>1119</v>
      </c>
      <c r="I7109" s="4"/>
      <c r="J7109" s="4"/>
      <c r="K7109" s="4"/>
      <c r="L7109" s="4"/>
      <c r="M7109" s="4">
        <v>1729</v>
      </c>
    </row>
    <row r="7110" spans="1:13" x14ac:dyDescent="0.2">
      <c r="A7110" s="8">
        <v>41570</v>
      </c>
      <c r="B7110" s="4">
        <v>8</v>
      </c>
      <c r="C7110" s="4">
        <v>1110</v>
      </c>
      <c r="D7110" s="4">
        <v>52</v>
      </c>
      <c r="E7110" s="4"/>
      <c r="F7110" s="4"/>
      <c r="G7110" s="4">
        <v>28</v>
      </c>
      <c r="H7110" s="4">
        <v>1189</v>
      </c>
      <c r="I7110" s="4"/>
      <c r="J7110" s="4"/>
      <c r="K7110" s="4"/>
      <c r="L7110" s="4"/>
      <c r="M7110" s="4">
        <v>1818</v>
      </c>
    </row>
    <row r="7111" spans="1:13" x14ac:dyDescent="0.2">
      <c r="A7111" s="8">
        <v>41570</v>
      </c>
      <c r="B7111" s="4">
        <v>9</v>
      </c>
      <c r="C7111" s="4">
        <v>1087</v>
      </c>
      <c r="D7111" s="4">
        <v>51</v>
      </c>
      <c r="E7111" s="4"/>
      <c r="F7111" s="4"/>
      <c r="G7111" s="4">
        <v>33</v>
      </c>
      <c r="H7111" s="4">
        <v>1171</v>
      </c>
      <c r="I7111" s="4"/>
      <c r="J7111" s="4"/>
      <c r="K7111" s="4"/>
      <c r="L7111" s="4"/>
      <c r="M7111" s="4">
        <v>1802</v>
      </c>
    </row>
    <row r="7112" spans="1:13" x14ac:dyDescent="0.2">
      <c r="A7112" s="8">
        <v>41570</v>
      </c>
      <c r="B7112" s="4">
        <v>10</v>
      </c>
      <c r="C7112" s="4">
        <v>1111</v>
      </c>
      <c r="D7112" s="4">
        <v>52</v>
      </c>
      <c r="E7112" s="4"/>
      <c r="F7112" s="4"/>
      <c r="G7112" s="4">
        <v>33</v>
      </c>
      <c r="H7112" s="4">
        <v>1196</v>
      </c>
      <c r="I7112" s="4"/>
      <c r="J7112" s="4"/>
      <c r="K7112" s="4"/>
      <c r="L7112" s="4"/>
      <c r="M7112" s="4">
        <v>1831</v>
      </c>
    </row>
    <row r="7113" spans="1:13" x14ac:dyDescent="0.2">
      <c r="A7113" s="8">
        <v>41570</v>
      </c>
      <c r="B7113" s="4">
        <v>11</v>
      </c>
      <c r="C7113" s="4">
        <v>1137</v>
      </c>
      <c r="D7113" s="4">
        <v>53</v>
      </c>
      <c r="E7113" s="4"/>
      <c r="F7113" s="4"/>
      <c r="G7113" s="4">
        <v>38</v>
      </c>
      <c r="H7113" s="4">
        <v>1228</v>
      </c>
      <c r="I7113" s="4"/>
      <c r="J7113" s="4"/>
      <c r="K7113" s="4"/>
      <c r="L7113" s="4"/>
      <c r="M7113" s="4">
        <v>1886</v>
      </c>
    </row>
    <row r="7114" spans="1:13" x14ac:dyDescent="0.2">
      <c r="A7114" s="8">
        <v>41570</v>
      </c>
      <c r="B7114" s="4">
        <v>12</v>
      </c>
      <c r="C7114" s="4">
        <v>1170</v>
      </c>
      <c r="D7114" s="4">
        <v>55</v>
      </c>
      <c r="E7114" s="4"/>
      <c r="F7114" s="4"/>
      <c r="G7114" s="4">
        <v>35</v>
      </c>
      <c r="H7114" s="4">
        <v>1259</v>
      </c>
      <c r="I7114" s="4"/>
      <c r="J7114" s="4"/>
      <c r="K7114" s="4"/>
      <c r="L7114" s="4"/>
      <c r="M7114" s="4">
        <v>1930</v>
      </c>
    </row>
    <row r="7115" spans="1:13" x14ac:dyDescent="0.2">
      <c r="A7115" s="8">
        <v>41570</v>
      </c>
      <c r="B7115" s="4">
        <v>13</v>
      </c>
      <c r="C7115" s="4">
        <v>1183</v>
      </c>
      <c r="D7115" s="4">
        <v>56</v>
      </c>
      <c r="E7115" s="4"/>
      <c r="F7115" s="4"/>
      <c r="G7115" s="4">
        <v>40</v>
      </c>
      <c r="H7115" s="4">
        <v>1278</v>
      </c>
      <c r="I7115" s="4"/>
      <c r="J7115" s="4"/>
      <c r="K7115" s="4"/>
      <c r="L7115" s="4"/>
      <c r="M7115" s="4">
        <v>1958</v>
      </c>
    </row>
    <row r="7116" spans="1:13" x14ac:dyDescent="0.2">
      <c r="A7116" s="8">
        <v>41570</v>
      </c>
      <c r="B7116" s="4">
        <v>14</v>
      </c>
      <c r="C7116" s="4">
        <v>1206</v>
      </c>
      <c r="D7116" s="4">
        <v>57</v>
      </c>
      <c r="E7116" s="4"/>
      <c r="F7116" s="4"/>
      <c r="G7116" s="4">
        <v>39</v>
      </c>
      <c r="H7116" s="4">
        <v>1301</v>
      </c>
      <c r="I7116" s="4"/>
      <c r="J7116" s="4"/>
      <c r="K7116" s="4"/>
      <c r="L7116" s="4"/>
      <c r="M7116" s="4">
        <v>1990</v>
      </c>
    </row>
    <row r="7117" spans="1:13" x14ac:dyDescent="0.2">
      <c r="A7117" s="8">
        <v>41570</v>
      </c>
      <c r="B7117" s="4">
        <v>15</v>
      </c>
      <c r="C7117" s="4">
        <v>1223</v>
      </c>
      <c r="D7117" s="4">
        <v>57</v>
      </c>
      <c r="E7117" s="4"/>
      <c r="F7117" s="4"/>
      <c r="G7117" s="4">
        <v>38</v>
      </c>
      <c r="H7117" s="4">
        <v>1318</v>
      </c>
      <c r="I7117" s="4"/>
      <c r="J7117" s="4"/>
      <c r="K7117" s="4"/>
      <c r="L7117" s="4"/>
      <c r="M7117" s="4">
        <v>2025</v>
      </c>
    </row>
    <row r="7118" spans="1:13" x14ac:dyDescent="0.2">
      <c r="A7118" s="8">
        <v>41570</v>
      </c>
      <c r="B7118" s="4">
        <v>16</v>
      </c>
      <c r="C7118" s="4">
        <v>1243</v>
      </c>
      <c r="D7118" s="4">
        <v>58</v>
      </c>
      <c r="E7118" s="4"/>
      <c r="F7118" s="4"/>
      <c r="G7118" s="4">
        <v>40</v>
      </c>
      <c r="H7118" s="4">
        <v>1341</v>
      </c>
      <c r="I7118" s="4"/>
      <c r="J7118" s="4"/>
      <c r="K7118" s="4"/>
      <c r="L7118" s="4"/>
      <c r="M7118" s="4">
        <v>2057</v>
      </c>
    </row>
    <row r="7119" spans="1:13" x14ac:dyDescent="0.2">
      <c r="A7119" s="8">
        <v>41570</v>
      </c>
      <c r="B7119" s="4">
        <v>17</v>
      </c>
      <c r="C7119" s="4">
        <v>1251</v>
      </c>
      <c r="D7119" s="4">
        <v>59</v>
      </c>
      <c r="E7119" s="4"/>
      <c r="F7119" s="4"/>
      <c r="G7119" s="4">
        <v>36</v>
      </c>
      <c r="H7119" s="4">
        <v>1345</v>
      </c>
      <c r="I7119" s="4"/>
      <c r="J7119" s="4"/>
      <c r="K7119" s="4"/>
      <c r="L7119" s="4"/>
      <c r="M7119" s="4">
        <v>2055</v>
      </c>
    </row>
    <row r="7120" spans="1:13" x14ac:dyDescent="0.2">
      <c r="A7120" s="8">
        <v>41570</v>
      </c>
      <c r="B7120" s="4">
        <v>18</v>
      </c>
      <c r="C7120" s="4">
        <v>1249</v>
      </c>
      <c r="D7120" s="4">
        <v>58</v>
      </c>
      <c r="E7120" s="4"/>
      <c r="F7120" s="4"/>
      <c r="G7120" s="4">
        <v>30</v>
      </c>
      <c r="H7120" s="4">
        <v>1337</v>
      </c>
      <c r="I7120" s="4"/>
      <c r="J7120" s="4"/>
      <c r="K7120" s="4"/>
      <c r="L7120" s="4"/>
      <c r="M7120" s="4">
        <v>2051</v>
      </c>
    </row>
    <row r="7121" spans="1:13" x14ac:dyDescent="0.2">
      <c r="A7121" s="8">
        <v>41570</v>
      </c>
      <c r="B7121" s="4">
        <v>19</v>
      </c>
      <c r="C7121" s="4">
        <v>1299</v>
      </c>
      <c r="D7121" s="4">
        <v>61</v>
      </c>
      <c r="E7121" s="4"/>
      <c r="F7121" s="4"/>
      <c r="G7121" s="4">
        <v>32</v>
      </c>
      <c r="H7121" s="4">
        <v>1391</v>
      </c>
      <c r="I7121" s="4"/>
      <c r="J7121" s="4"/>
      <c r="K7121" s="4"/>
      <c r="L7121" s="4"/>
      <c r="M7121" s="4">
        <v>2117</v>
      </c>
    </row>
    <row r="7122" spans="1:13" x14ac:dyDescent="0.2">
      <c r="A7122" s="8">
        <v>41570</v>
      </c>
      <c r="B7122" s="4">
        <v>20</v>
      </c>
      <c r="C7122" s="4">
        <v>1308</v>
      </c>
      <c r="D7122" s="4">
        <v>61</v>
      </c>
      <c r="E7122" s="4"/>
      <c r="F7122" s="4"/>
      <c r="G7122" s="4">
        <v>30</v>
      </c>
      <c r="H7122" s="4">
        <v>1399</v>
      </c>
      <c r="I7122" s="4"/>
      <c r="J7122" s="4"/>
      <c r="K7122" s="4"/>
      <c r="L7122" s="4"/>
      <c r="M7122" s="4">
        <v>2128</v>
      </c>
    </row>
    <row r="7123" spans="1:13" x14ac:dyDescent="0.2">
      <c r="A7123" s="8">
        <v>41570</v>
      </c>
      <c r="B7123" s="4">
        <v>21</v>
      </c>
      <c r="C7123" s="4">
        <v>1263</v>
      </c>
      <c r="D7123" s="4">
        <v>59</v>
      </c>
      <c r="E7123" s="4"/>
      <c r="F7123" s="4"/>
      <c r="G7123" s="4">
        <v>28</v>
      </c>
      <c r="H7123" s="4">
        <v>1349</v>
      </c>
      <c r="I7123" s="4"/>
      <c r="J7123" s="4"/>
      <c r="K7123" s="4"/>
      <c r="L7123" s="4"/>
      <c r="M7123" s="4">
        <v>2048</v>
      </c>
    </row>
    <row r="7124" spans="1:13" x14ac:dyDescent="0.2">
      <c r="A7124" s="8">
        <v>41570</v>
      </c>
      <c r="B7124" s="4">
        <v>22</v>
      </c>
      <c r="C7124" s="4">
        <v>1172</v>
      </c>
      <c r="D7124" s="4">
        <v>55</v>
      </c>
      <c r="E7124" s="4"/>
      <c r="F7124" s="4"/>
      <c r="G7124" s="4">
        <v>29</v>
      </c>
      <c r="H7124" s="4">
        <v>1255</v>
      </c>
      <c r="I7124" s="4"/>
      <c r="J7124" s="4"/>
      <c r="K7124" s="4"/>
      <c r="L7124" s="4"/>
      <c r="M7124" s="4">
        <v>1912</v>
      </c>
    </row>
    <row r="7125" spans="1:13" x14ac:dyDescent="0.2">
      <c r="A7125" s="8">
        <v>41570</v>
      </c>
      <c r="B7125" s="4">
        <v>23</v>
      </c>
      <c r="C7125" s="4">
        <v>1062</v>
      </c>
      <c r="D7125" s="4">
        <v>50</v>
      </c>
      <c r="E7125" s="4"/>
      <c r="F7125" s="4"/>
      <c r="G7125" s="4">
        <v>28</v>
      </c>
      <c r="H7125" s="4">
        <v>1139</v>
      </c>
      <c r="I7125" s="4"/>
      <c r="J7125" s="4"/>
      <c r="K7125" s="4"/>
      <c r="L7125" s="4"/>
      <c r="M7125" s="4">
        <v>1734</v>
      </c>
    </row>
    <row r="7126" spans="1:13" x14ac:dyDescent="0.2">
      <c r="A7126" s="8">
        <v>41570</v>
      </c>
      <c r="B7126" s="4">
        <v>24</v>
      </c>
      <c r="C7126" s="4">
        <v>955</v>
      </c>
      <c r="D7126" s="4">
        <v>45</v>
      </c>
      <c r="E7126" s="4"/>
      <c r="F7126" s="4"/>
      <c r="G7126" s="4">
        <v>28</v>
      </c>
      <c r="H7126" s="4">
        <v>1027</v>
      </c>
      <c r="I7126" s="4"/>
      <c r="J7126" s="4"/>
      <c r="K7126" s="4"/>
      <c r="L7126" s="4"/>
      <c r="M7126" s="4">
        <v>1582</v>
      </c>
    </row>
    <row r="7127" spans="1:13" x14ac:dyDescent="0.2">
      <c r="A7127" s="8">
        <v>41571</v>
      </c>
      <c r="B7127" s="4">
        <v>1</v>
      </c>
      <c r="C7127" s="4">
        <v>880</v>
      </c>
      <c r="D7127" s="4">
        <v>41</v>
      </c>
      <c r="E7127" s="4"/>
      <c r="F7127" s="4"/>
      <c r="G7127" s="4">
        <v>28</v>
      </c>
      <c r="H7127" s="4">
        <v>949</v>
      </c>
      <c r="I7127" s="4"/>
      <c r="J7127" s="4"/>
      <c r="K7127" s="4"/>
      <c r="L7127" s="4"/>
      <c r="M7127" s="4">
        <v>1475</v>
      </c>
    </row>
    <row r="7128" spans="1:13" x14ac:dyDescent="0.2">
      <c r="A7128" s="8">
        <v>41571</v>
      </c>
      <c r="B7128" s="4">
        <v>2</v>
      </c>
      <c r="C7128" s="4">
        <v>841</v>
      </c>
      <c r="D7128" s="4">
        <v>39</v>
      </c>
      <c r="E7128" s="4"/>
      <c r="F7128" s="4"/>
      <c r="G7128" s="4">
        <v>26</v>
      </c>
      <c r="H7128" s="4">
        <v>906</v>
      </c>
      <c r="I7128" s="4"/>
      <c r="J7128" s="4"/>
      <c r="K7128" s="4"/>
      <c r="L7128" s="4"/>
      <c r="M7128" s="4">
        <v>1415</v>
      </c>
    </row>
    <row r="7129" spans="1:13" x14ac:dyDescent="0.2">
      <c r="A7129" s="8">
        <v>41571</v>
      </c>
      <c r="B7129" s="4">
        <v>3</v>
      </c>
      <c r="C7129" s="4">
        <v>813</v>
      </c>
      <c r="D7129" s="4">
        <v>38</v>
      </c>
      <c r="E7129" s="4"/>
      <c r="F7129" s="4"/>
      <c r="G7129" s="4">
        <v>28</v>
      </c>
      <c r="H7129" s="4">
        <v>879</v>
      </c>
      <c r="I7129" s="4"/>
      <c r="J7129" s="4"/>
      <c r="K7129" s="4"/>
      <c r="L7129" s="4"/>
      <c r="M7129" s="4">
        <v>1380</v>
      </c>
    </row>
    <row r="7130" spans="1:13" x14ac:dyDescent="0.2">
      <c r="A7130" s="8">
        <v>41571</v>
      </c>
      <c r="B7130" s="4">
        <v>4</v>
      </c>
      <c r="C7130" s="4">
        <v>805</v>
      </c>
      <c r="D7130" s="4">
        <v>38</v>
      </c>
      <c r="E7130" s="4"/>
      <c r="F7130" s="4"/>
      <c r="G7130" s="4">
        <v>28</v>
      </c>
      <c r="H7130" s="4">
        <v>870</v>
      </c>
      <c r="I7130" s="4"/>
      <c r="J7130" s="4"/>
      <c r="K7130" s="4"/>
      <c r="L7130" s="4"/>
      <c r="M7130" s="4">
        <v>1364</v>
      </c>
    </row>
    <row r="7131" spans="1:13" x14ac:dyDescent="0.2">
      <c r="A7131" s="8">
        <v>41571</v>
      </c>
      <c r="B7131" s="4">
        <v>5</v>
      </c>
      <c r="C7131" s="4">
        <v>836</v>
      </c>
      <c r="D7131" s="4">
        <v>39</v>
      </c>
      <c r="E7131" s="4"/>
      <c r="F7131" s="4"/>
      <c r="G7131" s="4">
        <v>27</v>
      </c>
      <c r="H7131" s="4">
        <v>902</v>
      </c>
      <c r="I7131" s="4"/>
      <c r="J7131" s="4"/>
      <c r="K7131" s="4"/>
      <c r="L7131" s="4"/>
      <c r="M7131" s="4">
        <v>1406</v>
      </c>
    </row>
    <row r="7132" spans="1:13" x14ac:dyDescent="0.2">
      <c r="A7132" s="8">
        <v>41571</v>
      </c>
      <c r="B7132" s="4">
        <v>6</v>
      </c>
      <c r="C7132" s="4">
        <v>909</v>
      </c>
      <c r="D7132" s="4">
        <v>43</v>
      </c>
      <c r="E7132" s="4"/>
      <c r="F7132" s="4"/>
      <c r="G7132" s="4">
        <v>28</v>
      </c>
      <c r="H7132" s="4">
        <v>979</v>
      </c>
      <c r="I7132" s="4"/>
      <c r="J7132" s="4"/>
      <c r="K7132" s="4"/>
      <c r="L7132" s="4"/>
      <c r="M7132" s="4">
        <v>1512</v>
      </c>
    </row>
    <row r="7133" spans="1:13" x14ac:dyDescent="0.2">
      <c r="A7133" s="8">
        <v>41571</v>
      </c>
      <c r="B7133" s="4">
        <v>7</v>
      </c>
      <c r="C7133" s="4">
        <v>1040</v>
      </c>
      <c r="D7133" s="4">
        <v>49</v>
      </c>
      <c r="E7133" s="4"/>
      <c r="F7133" s="4"/>
      <c r="G7133" s="4">
        <v>28</v>
      </c>
      <c r="H7133" s="4">
        <v>1116</v>
      </c>
      <c r="I7133" s="4"/>
      <c r="J7133" s="4"/>
      <c r="K7133" s="4"/>
      <c r="L7133" s="4"/>
      <c r="M7133" s="4">
        <v>1716</v>
      </c>
    </row>
    <row r="7134" spans="1:13" x14ac:dyDescent="0.2">
      <c r="A7134" s="8">
        <v>41571</v>
      </c>
      <c r="B7134" s="4">
        <v>8</v>
      </c>
      <c r="C7134" s="4">
        <v>1111</v>
      </c>
      <c r="D7134" s="4">
        <v>52</v>
      </c>
      <c r="E7134" s="4"/>
      <c r="F7134" s="4"/>
      <c r="G7134" s="4">
        <v>29</v>
      </c>
      <c r="H7134" s="4">
        <v>1191</v>
      </c>
      <c r="I7134" s="4"/>
      <c r="J7134" s="4"/>
      <c r="K7134" s="4"/>
      <c r="L7134" s="4"/>
      <c r="M7134" s="4">
        <v>1807</v>
      </c>
    </row>
    <row r="7135" spans="1:13" x14ac:dyDescent="0.2">
      <c r="A7135" s="8">
        <v>41571</v>
      </c>
      <c r="B7135" s="4">
        <v>9</v>
      </c>
      <c r="C7135" s="4">
        <v>1094</v>
      </c>
      <c r="D7135" s="4">
        <v>51</v>
      </c>
      <c r="E7135" s="4"/>
      <c r="F7135" s="4"/>
      <c r="G7135" s="4">
        <v>30</v>
      </c>
      <c r="H7135" s="4">
        <v>1175</v>
      </c>
      <c r="I7135" s="4"/>
      <c r="J7135" s="4"/>
      <c r="K7135" s="4"/>
      <c r="L7135" s="4"/>
      <c r="M7135" s="4">
        <v>1801</v>
      </c>
    </row>
    <row r="7136" spans="1:13" x14ac:dyDescent="0.2">
      <c r="A7136" s="8">
        <v>41571</v>
      </c>
      <c r="B7136" s="4">
        <v>10</v>
      </c>
      <c r="C7136" s="4">
        <v>1105</v>
      </c>
      <c r="D7136" s="4">
        <v>52</v>
      </c>
      <c r="E7136" s="4"/>
      <c r="F7136" s="4"/>
      <c r="G7136" s="4">
        <v>37</v>
      </c>
      <c r="H7136" s="4">
        <v>1194</v>
      </c>
      <c r="I7136" s="4"/>
      <c r="J7136" s="4"/>
      <c r="K7136" s="4"/>
      <c r="L7136" s="4"/>
      <c r="M7136" s="4">
        <v>1834</v>
      </c>
    </row>
    <row r="7137" spans="1:13" x14ac:dyDescent="0.2">
      <c r="A7137" s="8">
        <v>41571</v>
      </c>
      <c r="B7137" s="4">
        <v>11</v>
      </c>
      <c r="C7137" s="4">
        <v>1119</v>
      </c>
      <c r="D7137" s="4">
        <v>53</v>
      </c>
      <c r="E7137" s="4"/>
      <c r="F7137" s="4"/>
      <c r="G7137" s="4">
        <v>37</v>
      </c>
      <c r="H7137" s="4">
        <v>1208</v>
      </c>
      <c r="I7137" s="4"/>
      <c r="J7137" s="4"/>
      <c r="K7137" s="4"/>
      <c r="L7137" s="4"/>
      <c r="M7137" s="4">
        <v>1851</v>
      </c>
    </row>
    <row r="7138" spans="1:13" x14ac:dyDescent="0.2">
      <c r="A7138" s="8">
        <v>41571</v>
      </c>
      <c r="B7138" s="4">
        <v>12</v>
      </c>
      <c r="C7138" s="4">
        <v>1133</v>
      </c>
      <c r="D7138" s="4">
        <v>53</v>
      </c>
      <c r="E7138" s="4"/>
      <c r="F7138" s="4"/>
      <c r="G7138" s="4">
        <v>37</v>
      </c>
      <c r="H7138" s="4">
        <v>1223</v>
      </c>
      <c r="I7138" s="4"/>
      <c r="J7138" s="4"/>
      <c r="K7138" s="4"/>
      <c r="L7138" s="4"/>
      <c r="M7138" s="4">
        <v>1871</v>
      </c>
    </row>
    <row r="7139" spans="1:13" x14ac:dyDescent="0.2">
      <c r="A7139" s="8">
        <v>41571</v>
      </c>
      <c r="B7139" s="4">
        <v>13</v>
      </c>
      <c r="C7139" s="4">
        <v>1146</v>
      </c>
      <c r="D7139" s="4">
        <v>54</v>
      </c>
      <c r="E7139" s="4"/>
      <c r="F7139" s="4"/>
      <c r="G7139" s="4">
        <v>38</v>
      </c>
      <c r="H7139" s="4">
        <v>1237</v>
      </c>
      <c r="I7139" s="4"/>
      <c r="J7139" s="4"/>
      <c r="K7139" s="4"/>
      <c r="L7139" s="4"/>
      <c r="M7139" s="4">
        <v>1897</v>
      </c>
    </row>
    <row r="7140" spans="1:13" x14ac:dyDescent="0.2">
      <c r="A7140" s="8">
        <v>41571</v>
      </c>
      <c r="B7140" s="4">
        <v>14</v>
      </c>
      <c r="C7140" s="4">
        <v>1146</v>
      </c>
      <c r="D7140" s="4">
        <v>54</v>
      </c>
      <c r="E7140" s="4"/>
      <c r="F7140" s="4"/>
      <c r="G7140" s="4">
        <v>36</v>
      </c>
      <c r="H7140" s="4">
        <v>1235</v>
      </c>
      <c r="I7140" s="4"/>
      <c r="J7140" s="4"/>
      <c r="K7140" s="4"/>
      <c r="L7140" s="4"/>
      <c r="M7140" s="4">
        <v>1900</v>
      </c>
    </row>
    <row r="7141" spans="1:13" x14ac:dyDescent="0.2">
      <c r="A7141" s="8">
        <v>41571</v>
      </c>
      <c r="B7141" s="4">
        <v>15</v>
      </c>
      <c r="C7141" s="4">
        <v>1157</v>
      </c>
      <c r="D7141" s="4">
        <v>54</v>
      </c>
      <c r="E7141" s="4"/>
      <c r="F7141" s="4"/>
      <c r="G7141" s="4">
        <v>39</v>
      </c>
      <c r="H7141" s="4">
        <v>1250</v>
      </c>
      <c r="I7141" s="4"/>
      <c r="J7141" s="4"/>
      <c r="K7141" s="4"/>
      <c r="L7141" s="4"/>
      <c r="M7141" s="4">
        <v>1923</v>
      </c>
    </row>
    <row r="7142" spans="1:13" x14ac:dyDescent="0.2">
      <c r="A7142" s="8">
        <v>41571</v>
      </c>
      <c r="B7142" s="4">
        <v>16</v>
      </c>
      <c r="C7142" s="4">
        <v>1154</v>
      </c>
      <c r="D7142" s="4">
        <v>54</v>
      </c>
      <c r="E7142" s="4"/>
      <c r="F7142" s="4"/>
      <c r="G7142" s="4">
        <v>38</v>
      </c>
      <c r="H7142" s="4">
        <v>1246</v>
      </c>
      <c r="I7142" s="4"/>
      <c r="J7142" s="4"/>
      <c r="K7142" s="4"/>
      <c r="L7142" s="4"/>
      <c r="M7142" s="4">
        <v>1923</v>
      </c>
    </row>
    <row r="7143" spans="1:13" x14ac:dyDescent="0.2">
      <c r="A7143" s="8">
        <v>41571</v>
      </c>
      <c r="B7143" s="4">
        <v>17</v>
      </c>
      <c r="C7143" s="4">
        <v>1164</v>
      </c>
      <c r="D7143" s="4">
        <v>55</v>
      </c>
      <c r="E7143" s="4"/>
      <c r="F7143" s="4"/>
      <c r="G7143" s="4">
        <v>36</v>
      </c>
      <c r="H7143" s="4">
        <v>1254</v>
      </c>
      <c r="I7143" s="4"/>
      <c r="J7143" s="4"/>
      <c r="K7143" s="4"/>
      <c r="L7143" s="4"/>
      <c r="M7143" s="4">
        <v>1930</v>
      </c>
    </row>
    <row r="7144" spans="1:13" x14ac:dyDescent="0.2">
      <c r="A7144" s="8">
        <v>41571</v>
      </c>
      <c r="B7144" s="4">
        <v>18</v>
      </c>
      <c r="C7144" s="4">
        <v>1171</v>
      </c>
      <c r="D7144" s="4">
        <v>55</v>
      </c>
      <c r="E7144" s="4"/>
      <c r="F7144" s="4"/>
      <c r="G7144" s="4">
        <v>32</v>
      </c>
      <c r="H7144" s="4">
        <v>1257</v>
      </c>
      <c r="I7144" s="4"/>
      <c r="J7144" s="4"/>
      <c r="K7144" s="4"/>
      <c r="L7144" s="4"/>
      <c r="M7144" s="4">
        <v>1934</v>
      </c>
    </row>
    <row r="7145" spans="1:13" x14ac:dyDescent="0.2">
      <c r="A7145" s="8">
        <v>41571</v>
      </c>
      <c r="B7145" s="4">
        <v>19</v>
      </c>
      <c r="C7145" s="4">
        <v>1231</v>
      </c>
      <c r="D7145" s="4">
        <v>57</v>
      </c>
      <c r="E7145" s="4"/>
      <c r="F7145" s="4"/>
      <c r="G7145" s="4">
        <v>29</v>
      </c>
      <c r="H7145" s="4">
        <v>1317</v>
      </c>
      <c r="I7145" s="4"/>
      <c r="J7145" s="4"/>
      <c r="K7145" s="4"/>
      <c r="L7145" s="4"/>
      <c r="M7145" s="4">
        <v>2017</v>
      </c>
    </row>
    <row r="7146" spans="1:13" x14ac:dyDescent="0.2">
      <c r="A7146" s="8">
        <v>41571</v>
      </c>
      <c r="B7146" s="4">
        <v>20</v>
      </c>
      <c r="C7146" s="4">
        <v>1256</v>
      </c>
      <c r="D7146" s="4">
        <v>59</v>
      </c>
      <c r="E7146" s="4"/>
      <c r="F7146" s="4"/>
      <c r="G7146" s="4">
        <v>29</v>
      </c>
      <c r="H7146" s="4">
        <v>1343</v>
      </c>
      <c r="I7146" s="4"/>
      <c r="J7146" s="4"/>
      <c r="K7146" s="4"/>
      <c r="L7146" s="4"/>
      <c r="M7146" s="4">
        <v>2055</v>
      </c>
    </row>
    <row r="7147" spans="1:13" x14ac:dyDescent="0.2">
      <c r="A7147" s="8">
        <v>41571</v>
      </c>
      <c r="B7147" s="4">
        <v>21</v>
      </c>
      <c r="C7147" s="4">
        <v>1222</v>
      </c>
      <c r="D7147" s="4">
        <v>57</v>
      </c>
      <c r="E7147" s="4"/>
      <c r="F7147" s="4"/>
      <c r="G7147" s="4">
        <v>28</v>
      </c>
      <c r="H7147" s="4">
        <v>1306</v>
      </c>
      <c r="I7147" s="4"/>
      <c r="J7147" s="4"/>
      <c r="K7147" s="4"/>
      <c r="L7147" s="4"/>
      <c r="M7147" s="4">
        <v>1983</v>
      </c>
    </row>
    <row r="7148" spans="1:13" x14ac:dyDescent="0.2">
      <c r="A7148" s="8">
        <v>41571</v>
      </c>
      <c r="B7148" s="4">
        <v>22</v>
      </c>
      <c r="C7148" s="4">
        <v>1148</v>
      </c>
      <c r="D7148" s="4">
        <v>54</v>
      </c>
      <c r="E7148" s="4"/>
      <c r="F7148" s="4"/>
      <c r="G7148" s="4">
        <v>28</v>
      </c>
      <c r="H7148" s="4">
        <v>1229</v>
      </c>
      <c r="I7148" s="4"/>
      <c r="J7148" s="4"/>
      <c r="K7148" s="4"/>
      <c r="L7148" s="4"/>
      <c r="M7148" s="4">
        <v>1875</v>
      </c>
    </row>
    <row r="7149" spans="1:13" x14ac:dyDescent="0.2">
      <c r="A7149" s="8">
        <v>41571</v>
      </c>
      <c r="B7149" s="4">
        <v>23</v>
      </c>
      <c r="C7149" s="4">
        <v>1048</v>
      </c>
      <c r="D7149" s="4">
        <v>49</v>
      </c>
      <c r="E7149" s="4"/>
      <c r="F7149" s="4"/>
      <c r="G7149" s="4">
        <v>28</v>
      </c>
      <c r="H7149" s="4">
        <v>1125</v>
      </c>
      <c r="I7149" s="4"/>
      <c r="J7149" s="4"/>
      <c r="K7149" s="4"/>
      <c r="L7149" s="4"/>
      <c r="M7149" s="4">
        <v>1711</v>
      </c>
    </row>
    <row r="7150" spans="1:13" x14ac:dyDescent="0.2">
      <c r="A7150" s="8">
        <v>41571</v>
      </c>
      <c r="B7150" s="4">
        <v>24</v>
      </c>
      <c r="C7150" s="4">
        <v>953</v>
      </c>
      <c r="D7150" s="4">
        <v>45</v>
      </c>
      <c r="E7150" s="4"/>
      <c r="F7150" s="4"/>
      <c r="G7150" s="4">
        <v>27</v>
      </c>
      <c r="H7150" s="4">
        <v>1024</v>
      </c>
      <c r="I7150" s="4"/>
      <c r="J7150" s="4"/>
      <c r="K7150" s="4"/>
      <c r="L7150" s="4"/>
      <c r="M7150" s="4">
        <v>1566</v>
      </c>
    </row>
    <row r="7151" spans="1:13" x14ac:dyDescent="0.2">
      <c r="A7151" s="8">
        <v>41572</v>
      </c>
      <c r="B7151" s="4">
        <v>1</v>
      </c>
      <c r="C7151" s="4">
        <v>876</v>
      </c>
      <c r="D7151" s="4">
        <v>41</v>
      </c>
      <c r="E7151" s="4"/>
      <c r="F7151" s="4"/>
      <c r="G7151" s="4">
        <v>28</v>
      </c>
      <c r="H7151" s="4">
        <v>945</v>
      </c>
      <c r="I7151" s="4"/>
      <c r="J7151" s="4"/>
      <c r="K7151" s="4"/>
      <c r="L7151" s="4"/>
      <c r="M7151" s="4">
        <v>1463</v>
      </c>
    </row>
    <row r="7152" spans="1:13" x14ac:dyDescent="0.2">
      <c r="A7152" s="8">
        <v>41572</v>
      </c>
      <c r="B7152" s="4">
        <v>2</v>
      </c>
      <c r="C7152" s="4">
        <v>828</v>
      </c>
      <c r="D7152" s="4">
        <v>39</v>
      </c>
      <c r="E7152" s="4"/>
      <c r="F7152" s="4"/>
      <c r="G7152" s="4">
        <v>27</v>
      </c>
      <c r="H7152" s="4">
        <v>894</v>
      </c>
      <c r="I7152" s="4"/>
      <c r="J7152" s="4"/>
      <c r="K7152" s="4"/>
      <c r="L7152" s="4"/>
      <c r="M7152" s="4">
        <v>1399</v>
      </c>
    </row>
    <row r="7153" spans="1:13" x14ac:dyDescent="0.2">
      <c r="A7153" s="8">
        <v>41572</v>
      </c>
      <c r="B7153" s="4">
        <v>3</v>
      </c>
      <c r="C7153" s="4">
        <v>809</v>
      </c>
      <c r="D7153" s="4">
        <v>38</v>
      </c>
      <c r="E7153" s="4"/>
      <c r="F7153" s="4"/>
      <c r="G7153" s="4">
        <v>27</v>
      </c>
      <c r="H7153" s="4">
        <v>874</v>
      </c>
      <c r="I7153" s="4"/>
      <c r="J7153" s="4"/>
      <c r="K7153" s="4"/>
      <c r="L7153" s="4"/>
      <c r="M7153" s="4">
        <v>1369</v>
      </c>
    </row>
    <row r="7154" spans="1:13" x14ac:dyDescent="0.2">
      <c r="A7154" s="8">
        <v>41572</v>
      </c>
      <c r="B7154" s="4">
        <v>4</v>
      </c>
      <c r="C7154" s="4">
        <v>809</v>
      </c>
      <c r="D7154" s="4">
        <v>38</v>
      </c>
      <c r="E7154" s="4"/>
      <c r="F7154" s="4"/>
      <c r="G7154" s="4">
        <v>28</v>
      </c>
      <c r="H7154" s="4">
        <v>875</v>
      </c>
      <c r="I7154" s="4"/>
      <c r="J7154" s="4"/>
      <c r="K7154" s="4"/>
      <c r="L7154" s="4"/>
      <c r="M7154" s="4">
        <v>1368</v>
      </c>
    </row>
    <row r="7155" spans="1:13" x14ac:dyDescent="0.2">
      <c r="A7155" s="8">
        <v>41572</v>
      </c>
      <c r="B7155" s="4">
        <v>5</v>
      </c>
      <c r="C7155" s="4">
        <v>835</v>
      </c>
      <c r="D7155" s="4">
        <v>39</v>
      </c>
      <c r="E7155" s="4"/>
      <c r="F7155" s="4"/>
      <c r="G7155" s="4">
        <v>27</v>
      </c>
      <c r="H7155" s="4">
        <v>901</v>
      </c>
      <c r="I7155" s="4"/>
      <c r="J7155" s="4"/>
      <c r="K7155" s="4"/>
      <c r="L7155" s="4"/>
      <c r="M7155" s="4">
        <v>1397</v>
      </c>
    </row>
    <row r="7156" spans="1:13" x14ac:dyDescent="0.2">
      <c r="A7156" s="8">
        <v>41572</v>
      </c>
      <c r="B7156" s="4">
        <v>6</v>
      </c>
      <c r="C7156" s="4">
        <v>911</v>
      </c>
      <c r="D7156" s="4">
        <v>43</v>
      </c>
      <c r="E7156" s="4"/>
      <c r="F7156" s="4"/>
      <c r="G7156" s="4">
        <v>27</v>
      </c>
      <c r="H7156" s="4">
        <v>980</v>
      </c>
      <c r="I7156" s="4"/>
      <c r="J7156" s="4"/>
      <c r="K7156" s="4"/>
      <c r="L7156" s="4"/>
      <c r="M7156" s="4">
        <v>1512</v>
      </c>
    </row>
    <row r="7157" spans="1:13" x14ac:dyDescent="0.2">
      <c r="A7157" s="8">
        <v>41572</v>
      </c>
      <c r="B7157" s="4">
        <v>7</v>
      </c>
      <c r="C7157" s="4">
        <v>1047</v>
      </c>
      <c r="D7157" s="4">
        <v>49</v>
      </c>
      <c r="E7157" s="4"/>
      <c r="F7157" s="4"/>
      <c r="G7157" s="4">
        <v>28</v>
      </c>
      <c r="H7157" s="4">
        <v>1124</v>
      </c>
      <c r="I7157" s="4"/>
      <c r="J7157" s="4"/>
      <c r="K7157" s="4"/>
      <c r="L7157" s="4"/>
      <c r="M7157" s="4">
        <v>1708</v>
      </c>
    </row>
    <row r="7158" spans="1:13" x14ac:dyDescent="0.2">
      <c r="A7158" s="8">
        <v>41572</v>
      </c>
      <c r="B7158" s="4">
        <v>8</v>
      </c>
      <c r="C7158" s="4">
        <v>1116</v>
      </c>
      <c r="D7158" s="4">
        <v>52</v>
      </c>
      <c r="E7158" s="4"/>
      <c r="F7158" s="4"/>
      <c r="G7158" s="4">
        <v>29</v>
      </c>
      <c r="H7158" s="4">
        <v>1197</v>
      </c>
      <c r="I7158" s="4"/>
      <c r="J7158" s="4"/>
      <c r="K7158" s="4"/>
      <c r="L7158" s="4"/>
      <c r="M7158" s="4">
        <v>1818</v>
      </c>
    </row>
    <row r="7159" spans="1:13" x14ac:dyDescent="0.2">
      <c r="A7159" s="8">
        <v>41572</v>
      </c>
      <c r="B7159" s="4">
        <v>9</v>
      </c>
      <c r="C7159" s="4">
        <v>1112</v>
      </c>
      <c r="D7159" s="4">
        <v>52</v>
      </c>
      <c r="E7159" s="4"/>
      <c r="F7159" s="4"/>
      <c r="G7159" s="4">
        <v>30</v>
      </c>
      <c r="H7159" s="4">
        <v>1194</v>
      </c>
      <c r="I7159" s="4"/>
      <c r="J7159" s="4"/>
      <c r="K7159" s="4"/>
      <c r="L7159" s="4"/>
      <c r="M7159" s="4">
        <v>1817</v>
      </c>
    </row>
    <row r="7160" spans="1:13" x14ac:dyDescent="0.2">
      <c r="A7160" s="8">
        <v>41572</v>
      </c>
      <c r="B7160" s="4">
        <v>10</v>
      </c>
      <c r="C7160" s="4">
        <v>1109</v>
      </c>
      <c r="D7160" s="4">
        <v>52</v>
      </c>
      <c r="E7160" s="4"/>
      <c r="F7160" s="4"/>
      <c r="G7160" s="4">
        <v>35</v>
      </c>
      <c r="H7160" s="4">
        <v>1196</v>
      </c>
      <c r="I7160" s="4"/>
      <c r="J7160" s="4"/>
      <c r="K7160" s="4"/>
      <c r="L7160" s="4"/>
      <c r="M7160" s="4">
        <v>1823</v>
      </c>
    </row>
    <row r="7161" spans="1:13" x14ac:dyDescent="0.2">
      <c r="A7161" s="8">
        <v>41572</v>
      </c>
      <c r="B7161" s="4">
        <v>11</v>
      </c>
      <c r="C7161" s="4">
        <v>1129</v>
      </c>
      <c r="D7161" s="4">
        <v>53</v>
      </c>
      <c r="E7161" s="4"/>
      <c r="F7161" s="4"/>
      <c r="G7161" s="4">
        <v>34</v>
      </c>
      <c r="H7161" s="4">
        <v>1216</v>
      </c>
      <c r="I7161" s="4"/>
      <c r="J7161" s="4"/>
      <c r="K7161" s="4"/>
      <c r="L7161" s="4"/>
      <c r="M7161" s="4">
        <v>1860</v>
      </c>
    </row>
    <row r="7162" spans="1:13" x14ac:dyDescent="0.2">
      <c r="A7162" s="8">
        <v>41572</v>
      </c>
      <c r="B7162" s="4">
        <v>12</v>
      </c>
      <c r="C7162" s="4">
        <v>1139</v>
      </c>
      <c r="D7162" s="4">
        <v>54</v>
      </c>
      <c r="E7162" s="4"/>
      <c r="F7162" s="4"/>
      <c r="G7162" s="4">
        <v>38</v>
      </c>
      <c r="H7162" s="4">
        <v>1230</v>
      </c>
      <c r="I7162" s="4"/>
      <c r="J7162" s="4"/>
      <c r="K7162" s="4"/>
      <c r="L7162" s="4"/>
      <c r="M7162" s="4">
        <v>1878</v>
      </c>
    </row>
    <row r="7163" spans="1:13" x14ac:dyDescent="0.2">
      <c r="A7163" s="8">
        <v>41572</v>
      </c>
      <c r="B7163" s="4">
        <v>13</v>
      </c>
      <c r="C7163" s="4">
        <v>1150</v>
      </c>
      <c r="D7163" s="4">
        <v>54</v>
      </c>
      <c r="E7163" s="4"/>
      <c r="F7163" s="4"/>
      <c r="G7163" s="4">
        <v>38</v>
      </c>
      <c r="H7163" s="4">
        <v>1242</v>
      </c>
      <c r="I7163" s="4"/>
      <c r="J7163" s="4"/>
      <c r="K7163" s="4"/>
      <c r="L7163" s="4"/>
      <c r="M7163" s="4">
        <v>1895</v>
      </c>
    </row>
    <row r="7164" spans="1:13" x14ac:dyDescent="0.2">
      <c r="A7164" s="8">
        <v>41572</v>
      </c>
      <c r="B7164" s="4">
        <v>14</v>
      </c>
      <c r="C7164" s="4">
        <v>1165</v>
      </c>
      <c r="D7164" s="4">
        <v>55</v>
      </c>
      <c r="E7164" s="4"/>
      <c r="F7164" s="4"/>
      <c r="G7164" s="4">
        <v>40</v>
      </c>
      <c r="H7164" s="4">
        <v>1259</v>
      </c>
      <c r="I7164" s="4"/>
      <c r="J7164" s="4"/>
      <c r="K7164" s="4"/>
      <c r="L7164" s="4"/>
      <c r="M7164" s="4">
        <v>1917</v>
      </c>
    </row>
    <row r="7165" spans="1:13" x14ac:dyDescent="0.2">
      <c r="A7165" s="8">
        <v>41572</v>
      </c>
      <c r="B7165" s="4">
        <v>15</v>
      </c>
      <c r="C7165" s="4">
        <v>1166</v>
      </c>
      <c r="D7165" s="4">
        <v>55</v>
      </c>
      <c r="E7165" s="4"/>
      <c r="F7165" s="4"/>
      <c r="G7165" s="4">
        <v>39</v>
      </c>
      <c r="H7165" s="4">
        <v>1259</v>
      </c>
      <c r="I7165" s="4"/>
      <c r="J7165" s="4"/>
      <c r="K7165" s="4"/>
      <c r="L7165" s="4"/>
      <c r="M7165" s="4">
        <v>1923</v>
      </c>
    </row>
    <row r="7166" spans="1:13" x14ac:dyDescent="0.2">
      <c r="A7166" s="8">
        <v>41572</v>
      </c>
      <c r="B7166" s="4">
        <v>16</v>
      </c>
      <c r="C7166" s="4">
        <v>1166</v>
      </c>
      <c r="D7166" s="4">
        <v>55</v>
      </c>
      <c r="E7166" s="4"/>
      <c r="F7166" s="4"/>
      <c r="G7166" s="4">
        <v>37</v>
      </c>
      <c r="H7166" s="4">
        <v>1257</v>
      </c>
      <c r="I7166" s="4"/>
      <c r="J7166" s="4"/>
      <c r="K7166" s="4"/>
      <c r="L7166" s="4"/>
      <c r="M7166" s="4">
        <v>1922</v>
      </c>
    </row>
    <row r="7167" spans="1:13" x14ac:dyDescent="0.2">
      <c r="A7167" s="8">
        <v>41572</v>
      </c>
      <c r="B7167" s="4">
        <v>17</v>
      </c>
      <c r="C7167" s="4">
        <v>1175</v>
      </c>
      <c r="D7167" s="4">
        <v>55</v>
      </c>
      <c r="E7167" s="4"/>
      <c r="F7167" s="4"/>
      <c r="G7167" s="4">
        <v>35</v>
      </c>
      <c r="H7167" s="4">
        <v>1265</v>
      </c>
      <c r="I7167" s="4"/>
      <c r="J7167" s="4"/>
      <c r="K7167" s="4"/>
      <c r="L7167" s="4"/>
      <c r="M7167" s="4">
        <v>1925</v>
      </c>
    </row>
    <row r="7168" spans="1:13" x14ac:dyDescent="0.2">
      <c r="A7168" s="8">
        <v>41572</v>
      </c>
      <c r="B7168" s="4">
        <v>18</v>
      </c>
      <c r="C7168" s="4">
        <v>1178</v>
      </c>
      <c r="D7168" s="4">
        <v>55</v>
      </c>
      <c r="E7168" s="4"/>
      <c r="F7168" s="4"/>
      <c r="G7168" s="4">
        <v>30</v>
      </c>
      <c r="H7168" s="4">
        <v>1263</v>
      </c>
      <c r="I7168" s="4"/>
      <c r="J7168" s="4"/>
      <c r="K7168" s="4"/>
      <c r="L7168" s="4"/>
      <c r="M7168" s="4">
        <v>1923</v>
      </c>
    </row>
    <row r="7169" spans="1:13" x14ac:dyDescent="0.2">
      <c r="A7169" s="8">
        <v>41572</v>
      </c>
      <c r="B7169" s="4">
        <v>19</v>
      </c>
      <c r="C7169" s="4">
        <v>1220</v>
      </c>
      <c r="D7169" s="4">
        <v>57</v>
      </c>
      <c r="E7169" s="4"/>
      <c r="F7169" s="4"/>
      <c r="G7169" s="4">
        <v>30</v>
      </c>
      <c r="H7169" s="4">
        <v>1306</v>
      </c>
      <c r="I7169" s="4"/>
      <c r="J7169" s="4"/>
      <c r="K7169" s="4"/>
      <c r="L7169" s="4"/>
      <c r="M7169" s="4">
        <v>1979</v>
      </c>
    </row>
    <row r="7170" spans="1:13" x14ac:dyDescent="0.2">
      <c r="A7170" s="8">
        <v>41572</v>
      </c>
      <c r="B7170" s="4">
        <v>20</v>
      </c>
      <c r="C7170" s="4">
        <v>1225</v>
      </c>
      <c r="D7170" s="4">
        <v>57</v>
      </c>
      <c r="E7170" s="4"/>
      <c r="F7170" s="4"/>
      <c r="G7170" s="4">
        <v>29</v>
      </c>
      <c r="H7170" s="4">
        <v>1311</v>
      </c>
      <c r="I7170" s="4"/>
      <c r="J7170" s="4"/>
      <c r="K7170" s="4"/>
      <c r="L7170" s="4"/>
      <c r="M7170" s="4">
        <v>1992</v>
      </c>
    </row>
    <row r="7171" spans="1:13" x14ac:dyDescent="0.2">
      <c r="A7171" s="8">
        <v>41572</v>
      </c>
      <c r="B7171" s="4">
        <v>21</v>
      </c>
      <c r="C7171" s="4">
        <v>1184</v>
      </c>
      <c r="D7171" s="4">
        <v>55</v>
      </c>
      <c r="E7171" s="4"/>
      <c r="F7171" s="4"/>
      <c r="G7171" s="4">
        <v>29</v>
      </c>
      <c r="H7171" s="4">
        <v>1268</v>
      </c>
      <c r="I7171" s="4"/>
      <c r="J7171" s="4"/>
      <c r="K7171" s="4"/>
      <c r="L7171" s="4"/>
      <c r="M7171" s="4">
        <v>1926</v>
      </c>
    </row>
    <row r="7172" spans="1:13" x14ac:dyDescent="0.2">
      <c r="A7172" s="8">
        <v>41572</v>
      </c>
      <c r="B7172" s="4">
        <v>22</v>
      </c>
      <c r="C7172" s="4">
        <v>1130</v>
      </c>
      <c r="D7172" s="4">
        <v>53</v>
      </c>
      <c r="E7172" s="4"/>
      <c r="F7172" s="4"/>
      <c r="G7172" s="4">
        <v>28</v>
      </c>
      <c r="H7172" s="4">
        <v>1210</v>
      </c>
      <c r="I7172" s="4"/>
      <c r="J7172" s="4"/>
      <c r="K7172" s="4"/>
      <c r="L7172" s="4"/>
      <c r="M7172" s="4">
        <v>1840</v>
      </c>
    </row>
    <row r="7173" spans="1:13" x14ac:dyDescent="0.2">
      <c r="A7173" s="8">
        <v>41572</v>
      </c>
      <c r="B7173" s="4">
        <v>23</v>
      </c>
      <c r="C7173" s="4">
        <v>1063</v>
      </c>
      <c r="D7173" s="4">
        <v>50</v>
      </c>
      <c r="E7173" s="4"/>
      <c r="F7173" s="4"/>
      <c r="G7173" s="4">
        <v>29</v>
      </c>
      <c r="H7173" s="4">
        <v>1141</v>
      </c>
      <c r="I7173" s="4"/>
      <c r="J7173" s="4"/>
      <c r="K7173" s="4"/>
      <c r="L7173" s="4"/>
      <c r="M7173" s="4">
        <v>1725</v>
      </c>
    </row>
    <row r="7174" spans="1:13" x14ac:dyDescent="0.2">
      <c r="A7174" s="8">
        <v>41572</v>
      </c>
      <c r="B7174" s="4">
        <v>24</v>
      </c>
      <c r="C7174" s="4">
        <v>963</v>
      </c>
      <c r="D7174" s="4">
        <v>45</v>
      </c>
      <c r="E7174" s="4"/>
      <c r="F7174" s="4"/>
      <c r="G7174" s="4">
        <v>27</v>
      </c>
      <c r="H7174" s="4">
        <v>1035</v>
      </c>
      <c r="I7174" s="4"/>
      <c r="J7174" s="4"/>
      <c r="K7174" s="4"/>
      <c r="L7174" s="4"/>
      <c r="M7174" s="4">
        <v>1582</v>
      </c>
    </row>
    <row r="7175" spans="1:13" x14ac:dyDescent="0.2">
      <c r="A7175" s="8">
        <v>41573</v>
      </c>
      <c r="B7175" s="4">
        <v>1</v>
      </c>
      <c r="C7175" s="4">
        <v>893</v>
      </c>
      <c r="D7175" s="4">
        <v>42</v>
      </c>
      <c r="E7175" s="4"/>
      <c r="F7175" s="4"/>
      <c r="G7175" s="4">
        <v>28</v>
      </c>
      <c r="H7175" s="4">
        <v>962</v>
      </c>
      <c r="I7175" s="4"/>
      <c r="J7175" s="4"/>
      <c r="K7175" s="4"/>
      <c r="L7175" s="4"/>
      <c r="M7175" s="4">
        <v>1471</v>
      </c>
    </row>
    <row r="7176" spans="1:13" x14ac:dyDescent="0.2">
      <c r="A7176" s="8">
        <v>41573</v>
      </c>
      <c r="B7176" s="4">
        <v>2</v>
      </c>
      <c r="C7176" s="4">
        <v>847</v>
      </c>
      <c r="D7176" s="4">
        <v>40</v>
      </c>
      <c r="E7176" s="4"/>
      <c r="F7176" s="4"/>
      <c r="G7176" s="4">
        <v>27</v>
      </c>
      <c r="H7176" s="4">
        <v>913</v>
      </c>
      <c r="I7176" s="4"/>
      <c r="J7176" s="4"/>
      <c r="K7176" s="4"/>
      <c r="L7176" s="4"/>
      <c r="M7176" s="4">
        <v>1406</v>
      </c>
    </row>
    <row r="7177" spans="1:13" x14ac:dyDescent="0.2">
      <c r="A7177" s="8">
        <v>41573</v>
      </c>
      <c r="B7177" s="4">
        <v>3</v>
      </c>
      <c r="C7177" s="4">
        <v>816</v>
      </c>
      <c r="D7177" s="4">
        <v>38</v>
      </c>
      <c r="E7177" s="4"/>
      <c r="F7177" s="4"/>
      <c r="G7177" s="4">
        <v>27</v>
      </c>
      <c r="H7177" s="4">
        <v>881</v>
      </c>
      <c r="I7177" s="4"/>
      <c r="J7177" s="4"/>
      <c r="K7177" s="4"/>
      <c r="L7177" s="4"/>
      <c r="M7177" s="4">
        <v>1365</v>
      </c>
    </row>
    <row r="7178" spans="1:13" x14ac:dyDescent="0.2">
      <c r="A7178" s="8">
        <v>41573</v>
      </c>
      <c r="B7178" s="4">
        <v>4</v>
      </c>
      <c r="C7178" s="4">
        <v>803</v>
      </c>
      <c r="D7178" s="4">
        <v>38</v>
      </c>
      <c r="E7178" s="4"/>
      <c r="F7178" s="4"/>
      <c r="G7178" s="4">
        <v>27</v>
      </c>
      <c r="H7178" s="4">
        <v>867</v>
      </c>
      <c r="I7178" s="4"/>
      <c r="J7178" s="4"/>
      <c r="K7178" s="4"/>
      <c r="L7178" s="4"/>
      <c r="M7178" s="4">
        <v>1342</v>
      </c>
    </row>
    <row r="7179" spans="1:13" x14ac:dyDescent="0.2">
      <c r="A7179" s="8">
        <v>41573</v>
      </c>
      <c r="B7179" s="4">
        <v>5</v>
      </c>
      <c r="C7179" s="4">
        <v>807</v>
      </c>
      <c r="D7179" s="4">
        <v>38</v>
      </c>
      <c r="E7179" s="4"/>
      <c r="F7179" s="4"/>
      <c r="G7179" s="4">
        <v>27</v>
      </c>
      <c r="H7179" s="4">
        <v>872</v>
      </c>
      <c r="I7179" s="4"/>
      <c r="J7179" s="4"/>
      <c r="K7179" s="4"/>
      <c r="L7179" s="4"/>
      <c r="M7179" s="4">
        <v>1355</v>
      </c>
    </row>
    <row r="7180" spans="1:13" x14ac:dyDescent="0.2">
      <c r="A7180" s="8">
        <v>41573</v>
      </c>
      <c r="B7180" s="4">
        <v>6</v>
      </c>
      <c r="C7180" s="4">
        <v>841</v>
      </c>
      <c r="D7180" s="4">
        <v>40</v>
      </c>
      <c r="E7180" s="4"/>
      <c r="F7180" s="4"/>
      <c r="G7180" s="4">
        <v>28</v>
      </c>
      <c r="H7180" s="4">
        <v>908</v>
      </c>
      <c r="I7180" s="4"/>
      <c r="J7180" s="4"/>
      <c r="K7180" s="4"/>
      <c r="L7180" s="4"/>
      <c r="M7180" s="4">
        <v>1393</v>
      </c>
    </row>
    <row r="7181" spans="1:13" x14ac:dyDescent="0.2">
      <c r="A7181" s="8">
        <v>41573</v>
      </c>
      <c r="B7181" s="4">
        <v>7</v>
      </c>
      <c r="C7181" s="4">
        <v>902</v>
      </c>
      <c r="D7181" s="4">
        <v>42</v>
      </c>
      <c r="E7181" s="4"/>
      <c r="F7181" s="4"/>
      <c r="G7181" s="4">
        <v>27</v>
      </c>
      <c r="H7181" s="4">
        <v>971</v>
      </c>
      <c r="I7181" s="4"/>
      <c r="J7181" s="4"/>
      <c r="K7181" s="4"/>
      <c r="L7181" s="4"/>
      <c r="M7181" s="4">
        <v>1483</v>
      </c>
    </row>
    <row r="7182" spans="1:13" x14ac:dyDescent="0.2">
      <c r="A7182" s="8">
        <v>41573</v>
      </c>
      <c r="B7182" s="4">
        <v>8</v>
      </c>
      <c r="C7182" s="4">
        <v>938</v>
      </c>
      <c r="D7182" s="4">
        <v>44</v>
      </c>
      <c r="E7182" s="4"/>
      <c r="F7182" s="4"/>
      <c r="G7182" s="4">
        <v>28</v>
      </c>
      <c r="H7182" s="4">
        <v>1010</v>
      </c>
      <c r="I7182" s="4"/>
      <c r="J7182" s="4"/>
      <c r="K7182" s="4"/>
      <c r="L7182" s="4"/>
      <c r="M7182" s="4">
        <v>1537</v>
      </c>
    </row>
    <row r="7183" spans="1:13" x14ac:dyDescent="0.2">
      <c r="A7183" s="8">
        <v>41573</v>
      </c>
      <c r="B7183" s="4">
        <v>9</v>
      </c>
      <c r="C7183" s="4">
        <v>974</v>
      </c>
      <c r="D7183" s="4">
        <v>46</v>
      </c>
      <c r="E7183" s="4"/>
      <c r="F7183" s="4"/>
      <c r="G7183" s="4">
        <v>30</v>
      </c>
      <c r="H7183" s="4">
        <v>1049</v>
      </c>
      <c r="I7183" s="4"/>
      <c r="J7183" s="4"/>
      <c r="K7183" s="4"/>
      <c r="L7183" s="4"/>
      <c r="M7183" s="4">
        <v>1596</v>
      </c>
    </row>
    <row r="7184" spans="1:13" x14ac:dyDescent="0.2">
      <c r="A7184" s="8">
        <v>41573</v>
      </c>
      <c r="B7184" s="4">
        <v>10</v>
      </c>
      <c r="C7184" s="4">
        <v>1014</v>
      </c>
      <c r="D7184" s="4">
        <v>48</v>
      </c>
      <c r="E7184" s="4"/>
      <c r="F7184" s="4"/>
      <c r="G7184" s="4">
        <v>34</v>
      </c>
      <c r="H7184" s="4">
        <v>1095</v>
      </c>
      <c r="I7184" s="4"/>
      <c r="J7184" s="4"/>
      <c r="K7184" s="4"/>
      <c r="L7184" s="4"/>
      <c r="M7184" s="4">
        <v>1662</v>
      </c>
    </row>
    <row r="7185" spans="1:13" x14ac:dyDescent="0.2">
      <c r="A7185" s="8">
        <v>41573</v>
      </c>
      <c r="B7185" s="4">
        <v>11</v>
      </c>
      <c r="C7185" s="4">
        <v>1046</v>
      </c>
      <c r="D7185" s="4">
        <v>49</v>
      </c>
      <c r="E7185" s="4"/>
      <c r="F7185" s="4"/>
      <c r="G7185" s="4">
        <v>36</v>
      </c>
      <c r="H7185" s="4">
        <v>1131</v>
      </c>
      <c r="I7185" s="4"/>
      <c r="J7185" s="4"/>
      <c r="K7185" s="4"/>
      <c r="L7185" s="4"/>
      <c r="M7185" s="4">
        <v>1716</v>
      </c>
    </row>
    <row r="7186" spans="1:13" x14ac:dyDescent="0.2">
      <c r="A7186" s="8">
        <v>41573</v>
      </c>
      <c r="B7186" s="4">
        <v>12</v>
      </c>
      <c r="C7186" s="4">
        <v>1055</v>
      </c>
      <c r="D7186" s="4">
        <v>50</v>
      </c>
      <c r="E7186" s="4"/>
      <c r="F7186" s="4"/>
      <c r="G7186" s="4">
        <v>35</v>
      </c>
      <c r="H7186" s="4">
        <v>1139</v>
      </c>
      <c r="I7186" s="4"/>
      <c r="J7186" s="4"/>
      <c r="K7186" s="4"/>
      <c r="L7186" s="4"/>
      <c r="M7186" s="4">
        <v>1725</v>
      </c>
    </row>
    <row r="7187" spans="1:13" x14ac:dyDescent="0.2">
      <c r="A7187" s="8">
        <v>41573</v>
      </c>
      <c r="B7187" s="4">
        <v>13</v>
      </c>
      <c r="C7187" s="4">
        <v>1056</v>
      </c>
      <c r="D7187" s="4">
        <v>50</v>
      </c>
      <c r="E7187" s="4"/>
      <c r="F7187" s="4"/>
      <c r="G7187" s="4">
        <v>37</v>
      </c>
      <c r="H7187" s="4">
        <v>1142</v>
      </c>
      <c r="I7187" s="4"/>
      <c r="J7187" s="4"/>
      <c r="K7187" s="4"/>
      <c r="L7187" s="4"/>
      <c r="M7187" s="4">
        <v>1731</v>
      </c>
    </row>
    <row r="7188" spans="1:13" x14ac:dyDescent="0.2">
      <c r="A7188" s="8">
        <v>41573</v>
      </c>
      <c r="B7188" s="4">
        <v>14</v>
      </c>
      <c r="C7188" s="4">
        <v>1057</v>
      </c>
      <c r="D7188" s="4">
        <v>50</v>
      </c>
      <c r="E7188" s="4"/>
      <c r="F7188" s="4"/>
      <c r="G7188" s="4">
        <v>38</v>
      </c>
      <c r="H7188" s="4">
        <v>1144</v>
      </c>
      <c r="I7188" s="4"/>
      <c r="J7188" s="4"/>
      <c r="K7188" s="4"/>
      <c r="L7188" s="4"/>
      <c r="M7188" s="4">
        <v>1732</v>
      </c>
    </row>
    <row r="7189" spans="1:13" x14ac:dyDescent="0.2">
      <c r="A7189" s="8">
        <v>41573</v>
      </c>
      <c r="B7189" s="4">
        <v>15</v>
      </c>
      <c r="C7189" s="4">
        <v>1064</v>
      </c>
      <c r="D7189" s="4">
        <v>50</v>
      </c>
      <c r="E7189" s="4"/>
      <c r="F7189" s="4"/>
      <c r="G7189" s="4">
        <v>38</v>
      </c>
      <c r="H7189" s="4">
        <v>1152</v>
      </c>
      <c r="I7189" s="4"/>
      <c r="J7189" s="4"/>
      <c r="K7189" s="4"/>
      <c r="L7189" s="4"/>
      <c r="M7189" s="4">
        <v>1746</v>
      </c>
    </row>
    <row r="7190" spans="1:13" x14ac:dyDescent="0.2">
      <c r="A7190" s="8">
        <v>41573</v>
      </c>
      <c r="B7190" s="4">
        <v>16</v>
      </c>
      <c r="C7190" s="4">
        <v>1067</v>
      </c>
      <c r="D7190" s="4">
        <v>50</v>
      </c>
      <c r="E7190" s="4"/>
      <c r="F7190" s="4"/>
      <c r="G7190" s="4">
        <v>37</v>
      </c>
      <c r="H7190" s="4">
        <v>1154</v>
      </c>
      <c r="I7190" s="4"/>
      <c r="J7190" s="4"/>
      <c r="K7190" s="4"/>
      <c r="L7190" s="4"/>
      <c r="M7190" s="4">
        <v>1746</v>
      </c>
    </row>
    <row r="7191" spans="1:13" x14ac:dyDescent="0.2">
      <c r="A7191" s="8">
        <v>41573</v>
      </c>
      <c r="B7191" s="4">
        <v>17</v>
      </c>
      <c r="C7191" s="4">
        <v>1090</v>
      </c>
      <c r="D7191" s="4">
        <v>51</v>
      </c>
      <c r="E7191" s="4"/>
      <c r="F7191" s="4"/>
      <c r="G7191" s="4">
        <v>31</v>
      </c>
      <c r="H7191" s="4">
        <v>1172</v>
      </c>
      <c r="I7191" s="4"/>
      <c r="J7191" s="4"/>
      <c r="K7191" s="4"/>
      <c r="L7191" s="4"/>
      <c r="M7191" s="4">
        <v>1780</v>
      </c>
    </row>
    <row r="7192" spans="1:13" x14ac:dyDescent="0.2">
      <c r="A7192" s="8">
        <v>41573</v>
      </c>
      <c r="B7192" s="4">
        <v>18</v>
      </c>
      <c r="C7192" s="4">
        <v>1103</v>
      </c>
      <c r="D7192" s="4">
        <v>52</v>
      </c>
      <c r="E7192" s="4"/>
      <c r="F7192" s="4"/>
      <c r="G7192" s="4">
        <v>33</v>
      </c>
      <c r="H7192" s="4">
        <v>1187</v>
      </c>
      <c r="I7192" s="4"/>
      <c r="J7192" s="4"/>
      <c r="K7192" s="4"/>
      <c r="L7192" s="4"/>
      <c r="M7192" s="4">
        <v>1799</v>
      </c>
    </row>
    <row r="7193" spans="1:13" x14ac:dyDescent="0.2">
      <c r="A7193" s="8">
        <v>41573</v>
      </c>
      <c r="B7193" s="4">
        <v>19</v>
      </c>
      <c r="C7193" s="4">
        <v>1176</v>
      </c>
      <c r="D7193" s="4">
        <v>55</v>
      </c>
      <c r="E7193" s="4"/>
      <c r="F7193" s="4"/>
      <c r="G7193" s="4">
        <v>29</v>
      </c>
      <c r="H7193" s="4">
        <v>1259</v>
      </c>
      <c r="I7193" s="4"/>
      <c r="J7193" s="4"/>
      <c r="K7193" s="4"/>
      <c r="L7193" s="4"/>
      <c r="M7193" s="4">
        <v>1901</v>
      </c>
    </row>
    <row r="7194" spans="1:13" x14ac:dyDescent="0.2">
      <c r="A7194" s="8">
        <v>41573</v>
      </c>
      <c r="B7194" s="4">
        <v>20</v>
      </c>
      <c r="C7194" s="4">
        <v>1188</v>
      </c>
      <c r="D7194" s="4">
        <v>55</v>
      </c>
      <c r="E7194" s="4"/>
      <c r="F7194" s="4"/>
      <c r="G7194" s="4">
        <v>29</v>
      </c>
      <c r="H7194" s="4">
        <v>1272</v>
      </c>
      <c r="I7194" s="4"/>
      <c r="J7194" s="4"/>
      <c r="K7194" s="4"/>
      <c r="L7194" s="4"/>
      <c r="M7194" s="4">
        <v>1918</v>
      </c>
    </row>
    <row r="7195" spans="1:13" x14ac:dyDescent="0.2">
      <c r="A7195" s="8">
        <v>41573</v>
      </c>
      <c r="B7195" s="4">
        <v>21</v>
      </c>
      <c r="C7195" s="4">
        <v>1157</v>
      </c>
      <c r="D7195" s="4">
        <v>54</v>
      </c>
      <c r="E7195" s="4"/>
      <c r="F7195" s="4"/>
      <c r="G7195" s="4">
        <v>29</v>
      </c>
      <c r="H7195" s="4">
        <v>1240</v>
      </c>
      <c r="I7195" s="4"/>
      <c r="J7195" s="4"/>
      <c r="K7195" s="4"/>
      <c r="L7195" s="4"/>
      <c r="M7195" s="4">
        <v>1859</v>
      </c>
    </row>
    <row r="7196" spans="1:13" x14ac:dyDescent="0.2">
      <c r="A7196" s="8">
        <v>41573</v>
      </c>
      <c r="B7196" s="4">
        <v>22</v>
      </c>
      <c r="C7196" s="4">
        <v>1100</v>
      </c>
      <c r="D7196" s="4">
        <v>51</v>
      </c>
      <c r="E7196" s="4"/>
      <c r="F7196" s="4"/>
      <c r="G7196" s="4">
        <v>28</v>
      </c>
      <c r="H7196" s="4">
        <v>1179</v>
      </c>
      <c r="I7196" s="4"/>
      <c r="J7196" s="4"/>
      <c r="K7196" s="4"/>
      <c r="L7196" s="4"/>
      <c r="M7196" s="4">
        <v>1772</v>
      </c>
    </row>
    <row r="7197" spans="1:13" x14ac:dyDescent="0.2">
      <c r="A7197" s="8">
        <v>41573</v>
      </c>
      <c r="B7197" s="4">
        <v>23</v>
      </c>
      <c r="C7197" s="4">
        <v>1024</v>
      </c>
      <c r="D7197" s="4">
        <v>48</v>
      </c>
      <c r="E7197" s="4"/>
      <c r="F7197" s="4"/>
      <c r="G7197" s="4">
        <v>27</v>
      </c>
      <c r="H7197" s="4">
        <v>1098</v>
      </c>
      <c r="I7197" s="4"/>
      <c r="J7197" s="4"/>
      <c r="K7197" s="4"/>
      <c r="L7197" s="4"/>
      <c r="M7197" s="4">
        <v>1656</v>
      </c>
    </row>
    <row r="7198" spans="1:13" x14ac:dyDescent="0.2">
      <c r="A7198" s="8">
        <v>41573</v>
      </c>
      <c r="B7198" s="4">
        <v>24</v>
      </c>
      <c r="C7198" s="4">
        <v>949</v>
      </c>
      <c r="D7198" s="4">
        <v>44</v>
      </c>
      <c r="E7198" s="4"/>
      <c r="F7198" s="4"/>
      <c r="G7198" s="4">
        <v>28</v>
      </c>
      <c r="H7198" s="4">
        <v>1021</v>
      </c>
      <c r="I7198" s="4"/>
      <c r="J7198" s="4"/>
      <c r="K7198" s="4"/>
      <c r="L7198" s="4"/>
      <c r="M7198" s="4">
        <v>1534</v>
      </c>
    </row>
    <row r="7199" spans="1:13" x14ac:dyDescent="0.2">
      <c r="A7199" s="8">
        <v>41574</v>
      </c>
      <c r="B7199" s="4">
        <v>1</v>
      </c>
      <c r="C7199" s="4">
        <v>874</v>
      </c>
      <c r="D7199" s="4">
        <v>41</v>
      </c>
      <c r="E7199" s="4"/>
      <c r="F7199" s="4"/>
      <c r="G7199" s="4">
        <v>28</v>
      </c>
      <c r="H7199" s="4">
        <v>943</v>
      </c>
      <c r="I7199" s="4"/>
      <c r="J7199" s="4"/>
      <c r="K7199" s="4"/>
      <c r="L7199" s="4"/>
      <c r="M7199" s="4">
        <v>1434</v>
      </c>
    </row>
    <row r="7200" spans="1:13" x14ac:dyDescent="0.2">
      <c r="A7200" s="8">
        <v>41574</v>
      </c>
      <c r="B7200" s="4">
        <v>2</v>
      </c>
      <c r="C7200" s="4">
        <v>833</v>
      </c>
      <c r="D7200" s="4">
        <v>39</v>
      </c>
      <c r="E7200" s="4"/>
      <c r="F7200" s="4"/>
      <c r="G7200" s="4">
        <v>27</v>
      </c>
      <c r="H7200" s="4">
        <v>899</v>
      </c>
      <c r="I7200" s="4"/>
      <c r="J7200" s="4"/>
      <c r="K7200" s="4"/>
      <c r="L7200" s="4"/>
      <c r="M7200" s="4">
        <v>1373</v>
      </c>
    </row>
    <row r="7201" spans="1:13" x14ac:dyDescent="0.2">
      <c r="A7201" s="8">
        <v>41574</v>
      </c>
      <c r="B7201" s="4">
        <v>3</v>
      </c>
      <c r="C7201" s="4">
        <v>810</v>
      </c>
      <c r="D7201" s="4">
        <v>38</v>
      </c>
      <c r="E7201" s="4"/>
      <c r="F7201" s="4"/>
      <c r="G7201" s="4">
        <v>28</v>
      </c>
      <c r="H7201" s="4">
        <v>876</v>
      </c>
      <c r="I7201" s="4"/>
      <c r="J7201" s="4"/>
      <c r="K7201" s="4"/>
      <c r="L7201" s="4"/>
      <c r="M7201" s="4">
        <v>1336</v>
      </c>
    </row>
    <row r="7202" spans="1:13" x14ac:dyDescent="0.2">
      <c r="A7202" s="8">
        <v>41574</v>
      </c>
      <c r="B7202" s="4">
        <v>4</v>
      </c>
      <c r="C7202" s="4">
        <v>793</v>
      </c>
      <c r="D7202" s="4">
        <v>37</v>
      </c>
      <c r="E7202" s="4"/>
      <c r="F7202" s="4"/>
      <c r="G7202" s="4">
        <v>26</v>
      </c>
      <c r="H7202" s="4">
        <v>856</v>
      </c>
      <c r="I7202" s="4"/>
      <c r="J7202" s="4"/>
      <c r="K7202" s="4"/>
      <c r="L7202" s="4"/>
      <c r="M7202" s="4">
        <v>1318</v>
      </c>
    </row>
    <row r="7203" spans="1:13" x14ac:dyDescent="0.2">
      <c r="A7203" s="8">
        <v>41574</v>
      </c>
      <c r="B7203" s="4">
        <v>5</v>
      </c>
      <c r="C7203" s="4">
        <v>797</v>
      </c>
      <c r="D7203" s="4">
        <v>38</v>
      </c>
      <c r="E7203" s="4"/>
      <c r="F7203" s="4"/>
      <c r="G7203" s="4">
        <v>28</v>
      </c>
      <c r="H7203" s="4">
        <v>862</v>
      </c>
      <c r="I7203" s="4"/>
      <c r="J7203" s="4"/>
      <c r="K7203" s="4"/>
      <c r="L7203" s="4"/>
      <c r="M7203" s="4">
        <v>1327</v>
      </c>
    </row>
    <row r="7204" spans="1:13" x14ac:dyDescent="0.2">
      <c r="A7204" s="8">
        <v>41574</v>
      </c>
      <c r="B7204" s="4">
        <v>6</v>
      </c>
      <c r="C7204" s="4">
        <v>815</v>
      </c>
      <c r="D7204" s="4">
        <v>38</v>
      </c>
      <c r="E7204" s="4"/>
      <c r="F7204" s="4"/>
      <c r="G7204" s="4">
        <v>27</v>
      </c>
      <c r="H7204" s="4">
        <v>880</v>
      </c>
      <c r="I7204" s="4"/>
      <c r="J7204" s="4"/>
      <c r="K7204" s="4"/>
      <c r="L7204" s="4"/>
      <c r="M7204" s="4">
        <v>1357</v>
      </c>
    </row>
    <row r="7205" spans="1:13" x14ac:dyDescent="0.2">
      <c r="A7205" s="8">
        <v>41574</v>
      </c>
      <c r="B7205" s="4">
        <v>7</v>
      </c>
      <c r="C7205" s="4">
        <v>859</v>
      </c>
      <c r="D7205" s="4">
        <v>40</v>
      </c>
      <c r="E7205" s="4"/>
      <c r="F7205" s="4"/>
      <c r="G7205" s="4">
        <v>27</v>
      </c>
      <c r="H7205" s="4">
        <v>926</v>
      </c>
      <c r="I7205" s="4"/>
      <c r="J7205" s="4"/>
      <c r="K7205" s="4"/>
      <c r="L7205" s="4"/>
      <c r="M7205" s="4">
        <v>1423</v>
      </c>
    </row>
    <row r="7206" spans="1:13" x14ac:dyDescent="0.2">
      <c r="A7206" s="8">
        <v>41574</v>
      </c>
      <c r="B7206" s="4">
        <v>8</v>
      </c>
      <c r="C7206" s="4">
        <v>891</v>
      </c>
      <c r="D7206" s="4">
        <v>42</v>
      </c>
      <c r="E7206" s="4"/>
      <c r="F7206" s="4"/>
      <c r="G7206" s="4">
        <v>29</v>
      </c>
      <c r="H7206" s="4">
        <v>961</v>
      </c>
      <c r="I7206" s="4"/>
      <c r="J7206" s="4"/>
      <c r="K7206" s="4"/>
      <c r="L7206" s="4"/>
      <c r="M7206" s="4">
        <v>1470</v>
      </c>
    </row>
    <row r="7207" spans="1:13" x14ac:dyDescent="0.2">
      <c r="A7207" s="8">
        <v>41574</v>
      </c>
      <c r="B7207" s="4">
        <v>9</v>
      </c>
      <c r="C7207" s="4">
        <v>932</v>
      </c>
      <c r="D7207" s="4">
        <v>44</v>
      </c>
      <c r="E7207" s="4"/>
      <c r="F7207" s="4"/>
      <c r="G7207" s="4">
        <v>31</v>
      </c>
      <c r="H7207" s="4">
        <v>1006</v>
      </c>
      <c r="I7207" s="4"/>
      <c r="J7207" s="4"/>
      <c r="K7207" s="4"/>
      <c r="L7207" s="4"/>
      <c r="M7207" s="4">
        <v>1531</v>
      </c>
    </row>
    <row r="7208" spans="1:13" x14ac:dyDescent="0.2">
      <c r="A7208" s="8">
        <v>41574</v>
      </c>
      <c r="B7208" s="4">
        <v>10</v>
      </c>
      <c r="C7208" s="4">
        <v>974</v>
      </c>
      <c r="D7208" s="4">
        <v>46</v>
      </c>
      <c r="E7208" s="4"/>
      <c r="F7208" s="4"/>
      <c r="G7208" s="4">
        <v>34</v>
      </c>
      <c r="H7208" s="4">
        <v>1053</v>
      </c>
      <c r="I7208" s="4"/>
      <c r="J7208" s="4"/>
      <c r="K7208" s="4"/>
      <c r="L7208" s="4"/>
      <c r="M7208" s="4">
        <v>1597</v>
      </c>
    </row>
    <row r="7209" spans="1:13" x14ac:dyDescent="0.2">
      <c r="A7209" s="8">
        <v>41574</v>
      </c>
      <c r="B7209" s="4">
        <v>11</v>
      </c>
      <c r="C7209" s="4">
        <v>1006</v>
      </c>
      <c r="D7209" s="4">
        <v>47</v>
      </c>
      <c r="E7209" s="4"/>
      <c r="F7209" s="4"/>
      <c r="G7209" s="4">
        <v>32</v>
      </c>
      <c r="H7209" s="4">
        <v>1085</v>
      </c>
      <c r="I7209" s="4"/>
      <c r="J7209" s="4"/>
      <c r="K7209" s="4"/>
      <c r="L7209" s="4"/>
      <c r="M7209" s="4">
        <v>1649</v>
      </c>
    </row>
    <row r="7210" spans="1:13" x14ac:dyDescent="0.2">
      <c r="A7210" s="8">
        <v>41574</v>
      </c>
      <c r="B7210" s="4">
        <v>12</v>
      </c>
      <c r="C7210" s="4">
        <v>1017</v>
      </c>
      <c r="D7210" s="4">
        <v>48</v>
      </c>
      <c r="E7210" s="4"/>
      <c r="F7210" s="4"/>
      <c r="G7210" s="4">
        <v>36</v>
      </c>
      <c r="H7210" s="4">
        <v>1101</v>
      </c>
      <c r="I7210" s="4"/>
      <c r="J7210" s="4"/>
      <c r="K7210" s="4"/>
      <c r="L7210" s="4"/>
      <c r="M7210" s="4">
        <v>1671</v>
      </c>
    </row>
    <row r="7211" spans="1:13" x14ac:dyDescent="0.2">
      <c r="A7211" s="8">
        <v>41574</v>
      </c>
      <c r="B7211" s="4">
        <v>13</v>
      </c>
      <c r="C7211" s="4">
        <v>1020</v>
      </c>
      <c r="D7211" s="4">
        <v>48</v>
      </c>
      <c r="E7211" s="4"/>
      <c r="F7211" s="4"/>
      <c r="G7211" s="4">
        <v>38</v>
      </c>
      <c r="H7211" s="4">
        <v>1106</v>
      </c>
      <c r="I7211" s="4"/>
      <c r="J7211" s="4"/>
      <c r="K7211" s="4"/>
      <c r="L7211" s="4"/>
      <c r="M7211" s="4">
        <v>1689</v>
      </c>
    </row>
    <row r="7212" spans="1:13" x14ac:dyDescent="0.2">
      <c r="A7212" s="8">
        <v>41574</v>
      </c>
      <c r="B7212" s="4">
        <v>14</v>
      </c>
      <c r="C7212" s="4">
        <v>1032</v>
      </c>
      <c r="D7212" s="4">
        <v>49</v>
      </c>
      <c r="E7212" s="4"/>
      <c r="F7212" s="4"/>
      <c r="G7212" s="4">
        <v>36</v>
      </c>
      <c r="H7212" s="4">
        <v>1116</v>
      </c>
      <c r="I7212" s="4"/>
      <c r="J7212" s="4"/>
      <c r="K7212" s="4"/>
      <c r="L7212" s="4"/>
      <c r="M7212" s="4">
        <v>1695</v>
      </c>
    </row>
    <row r="7213" spans="1:13" x14ac:dyDescent="0.2">
      <c r="A7213" s="8">
        <v>41574</v>
      </c>
      <c r="B7213" s="4">
        <v>15</v>
      </c>
      <c r="C7213" s="4">
        <v>1007</v>
      </c>
      <c r="D7213" s="4">
        <v>48</v>
      </c>
      <c r="E7213" s="4"/>
      <c r="F7213" s="4"/>
      <c r="G7213" s="4">
        <v>39</v>
      </c>
      <c r="H7213" s="4">
        <v>1093</v>
      </c>
      <c r="I7213" s="4"/>
      <c r="J7213" s="4"/>
      <c r="K7213" s="4"/>
      <c r="L7213" s="4"/>
      <c r="M7213" s="4">
        <v>1676</v>
      </c>
    </row>
    <row r="7214" spans="1:13" x14ac:dyDescent="0.2">
      <c r="A7214" s="8">
        <v>41574</v>
      </c>
      <c r="B7214" s="4">
        <v>16</v>
      </c>
      <c r="C7214" s="4">
        <v>1012</v>
      </c>
      <c r="D7214" s="4">
        <v>48</v>
      </c>
      <c r="E7214" s="4"/>
      <c r="F7214" s="4"/>
      <c r="G7214" s="4">
        <v>33</v>
      </c>
      <c r="H7214" s="4">
        <v>1092</v>
      </c>
      <c r="I7214" s="4"/>
      <c r="J7214" s="4"/>
      <c r="K7214" s="4"/>
      <c r="L7214" s="4"/>
      <c r="M7214" s="4">
        <v>1680</v>
      </c>
    </row>
    <row r="7215" spans="1:13" x14ac:dyDescent="0.2">
      <c r="A7215" s="8">
        <v>41574</v>
      </c>
      <c r="B7215" s="4">
        <v>17</v>
      </c>
      <c r="C7215" s="4">
        <v>1024</v>
      </c>
      <c r="D7215" s="4">
        <v>48</v>
      </c>
      <c r="E7215" s="4"/>
      <c r="F7215" s="4"/>
      <c r="G7215" s="4">
        <v>33</v>
      </c>
      <c r="H7215" s="4">
        <v>1105</v>
      </c>
      <c r="I7215" s="4"/>
      <c r="J7215" s="4"/>
      <c r="K7215" s="4"/>
      <c r="L7215" s="4"/>
      <c r="M7215" s="4">
        <v>1697</v>
      </c>
    </row>
    <row r="7216" spans="1:13" x14ac:dyDescent="0.2">
      <c r="A7216" s="8">
        <v>41574</v>
      </c>
      <c r="B7216" s="4">
        <v>18</v>
      </c>
      <c r="C7216" s="4">
        <v>1059</v>
      </c>
      <c r="D7216" s="4">
        <v>49</v>
      </c>
      <c r="E7216" s="4"/>
      <c r="F7216" s="4"/>
      <c r="G7216" s="4">
        <v>28</v>
      </c>
      <c r="H7216" s="4">
        <v>1136</v>
      </c>
      <c r="I7216" s="4"/>
      <c r="J7216" s="4"/>
      <c r="K7216" s="4"/>
      <c r="L7216" s="4"/>
      <c r="M7216" s="4">
        <v>1734</v>
      </c>
    </row>
    <row r="7217" spans="1:13" x14ac:dyDescent="0.2">
      <c r="A7217" s="8">
        <v>41574</v>
      </c>
      <c r="B7217" s="4">
        <v>19</v>
      </c>
      <c r="C7217" s="4">
        <v>1175</v>
      </c>
      <c r="D7217" s="4">
        <v>55</v>
      </c>
      <c r="E7217" s="4"/>
      <c r="F7217" s="4"/>
      <c r="G7217" s="4">
        <v>28</v>
      </c>
      <c r="H7217" s="4">
        <v>1257</v>
      </c>
      <c r="I7217" s="4"/>
      <c r="J7217" s="4"/>
      <c r="K7217" s="4"/>
      <c r="L7217" s="4"/>
      <c r="M7217" s="4">
        <v>1892</v>
      </c>
    </row>
    <row r="7218" spans="1:13" x14ac:dyDescent="0.2">
      <c r="A7218" s="8">
        <v>41574</v>
      </c>
      <c r="B7218" s="4">
        <v>20</v>
      </c>
      <c r="C7218" s="4">
        <v>1214</v>
      </c>
      <c r="D7218" s="4">
        <v>57</v>
      </c>
      <c r="E7218" s="4"/>
      <c r="F7218" s="4"/>
      <c r="G7218" s="4">
        <v>28</v>
      </c>
      <c r="H7218" s="4">
        <v>1298</v>
      </c>
      <c r="I7218" s="4"/>
      <c r="J7218" s="4"/>
      <c r="K7218" s="4"/>
      <c r="L7218" s="4"/>
      <c r="M7218" s="4">
        <v>1944</v>
      </c>
    </row>
    <row r="7219" spans="1:13" x14ac:dyDescent="0.2">
      <c r="A7219" s="8">
        <v>41574</v>
      </c>
      <c r="B7219" s="4">
        <v>21</v>
      </c>
      <c r="C7219" s="4">
        <v>1188</v>
      </c>
      <c r="D7219" s="4">
        <v>55</v>
      </c>
      <c r="E7219" s="4"/>
      <c r="F7219" s="4"/>
      <c r="G7219" s="4">
        <v>27</v>
      </c>
      <c r="H7219" s="4">
        <v>1270</v>
      </c>
      <c r="I7219" s="4"/>
      <c r="J7219" s="4"/>
      <c r="K7219" s="4"/>
      <c r="L7219" s="4"/>
      <c r="M7219" s="4">
        <v>1896</v>
      </c>
    </row>
    <row r="7220" spans="1:13" x14ac:dyDescent="0.2">
      <c r="A7220" s="8">
        <v>41574</v>
      </c>
      <c r="B7220" s="4">
        <v>22</v>
      </c>
      <c r="C7220" s="4">
        <v>1123</v>
      </c>
      <c r="D7220" s="4">
        <v>52</v>
      </c>
      <c r="E7220" s="4"/>
      <c r="F7220" s="4"/>
      <c r="G7220" s="4">
        <v>28</v>
      </c>
      <c r="H7220" s="4">
        <v>1203</v>
      </c>
      <c r="I7220" s="4"/>
      <c r="J7220" s="4"/>
      <c r="K7220" s="4"/>
      <c r="L7220" s="4"/>
      <c r="M7220" s="4">
        <v>1799</v>
      </c>
    </row>
    <row r="7221" spans="1:13" x14ac:dyDescent="0.2">
      <c r="A7221" s="8">
        <v>41574</v>
      </c>
      <c r="B7221" s="4">
        <v>23</v>
      </c>
      <c r="C7221" s="4">
        <v>1023</v>
      </c>
      <c r="D7221" s="4">
        <v>48</v>
      </c>
      <c r="E7221" s="4"/>
      <c r="F7221" s="4"/>
      <c r="G7221" s="4">
        <v>27</v>
      </c>
      <c r="H7221" s="4">
        <v>1097</v>
      </c>
      <c r="I7221" s="4"/>
      <c r="J7221" s="4"/>
      <c r="K7221" s="4"/>
      <c r="L7221" s="4"/>
      <c r="M7221" s="4">
        <v>1647</v>
      </c>
    </row>
    <row r="7222" spans="1:13" x14ac:dyDescent="0.2">
      <c r="A7222" s="8">
        <v>41574</v>
      </c>
      <c r="B7222" s="4">
        <v>24</v>
      </c>
      <c r="C7222" s="4">
        <v>922</v>
      </c>
      <c r="D7222" s="4">
        <v>43</v>
      </c>
      <c r="E7222" s="4"/>
      <c r="F7222" s="4"/>
      <c r="G7222" s="4">
        <v>27</v>
      </c>
      <c r="H7222" s="4">
        <v>992</v>
      </c>
      <c r="I7222" s="4"/>
      <c r="J7222" s="4"/>
      <c r="K7222" s="4"/>
      <c r="L7222" s="4"/>
      <c r="M7222" s="4">
        <v>1503</v>
      </c>
    </row>
    <row r="7223" spans="1:13" x14ac:dyDescent="0.2">
      <c r="A7223" s="8">
        <v>41575</v>
      </c>
      <c r="B7223" s="4">
        <v>1</v>
      </c>
      <c r="C7223" s="4">
        <v>856</v>
      </c>
      <c r="D7223" s="4">
        <v>40</v>
      </c>
      <c r="E7223" s="4"/>
      <c r="F7223" s="4"/>
      <c r="G7223" s="4">
        <v>27</v>
      </c>
      <c r="H7223" s="4">
        <v>923</v>
      </c>
      <c r="I7223" s="4"/>
      <c r="J7223" s="4"/>
      <c r="K7223" s="4"/>
      <c r="L7223" s="4"/>
      <c r="M7223" s="4">
        <v>1414</v>
      </c>
    </row>
    <row r="7224" spans="1:13" x14ac:dyDescent="0.2">
      <c r="A7224" s="8">
        <v>41575</v>
      </c>
      <c r="B7224" s="4">
        <v>2</v>
      </c>
      <c r="C7224" s="4">
        <v>817</v>
      </c>
      <c r="D7224" s="4">
        <v>38</v>
      </c>
      <c r="E7224" s="4"/>
      <c r="F7224" s="4"/>
      <c r="G7224" s="4">
        <v>27</v>
      </c>
      <c r="H7224" s="4">
        <v>882</v>
      </c>
      <c r="I7224" s="4"/>
      <c r="J7224" s="4"/>
      <c r="K7224" s="4"/>
      <c r="L7224" s="4"/>
      <c r="M7224" s="4">
        <v>1361</v>
      </c>
    </row>
    <row r="7225" spans="1:13" x14ac:dyDescent="0.2">
      <c r="A7225" s="8">
        <v>41575</v>
      </c>
      <c r="B7225" s="4">
        <v>3</v>
      </c>
      <c r="C7225" s="4">
        <v>803</v>
      </c>
      <c r="D7225" s="4">
        <v>38</v>
      </c>
      <c r="E7225" s="4"/>
      <c r="F7225" s="4"/>
      <c r="G7225" s="4">
        <v>28</v>
      </c>
      <c r="H7225" s="4">
        <v>868</v>
      </c>
      <c r="I7225" s="4"/>
      <c r="J7225" s="4"/>
      <c r="K7225" s="4"/>
      <c r="L7225" s="4"/>
      <c r="M7225" s="4">
        <v>1338</v>
      </c>
    </row>
    <row r="7226" spans="1:13" x14ac:dyDescent="0.2">
      <c r="A7226" s="8">
        <v>41575</v>
      </c>
      <c r="B7226" s="4">
        <v>4</v>
      </c>
      <c r="C7226" s="4">
        <v>796</v>
      </c>
      <c r="D7226" s="4">
        <v>37</v>
      </c>
      <c r="E7226" s="4"/>
      <c r="F7226" s="4"/>
      <c r="G7226" s="4">
        <v>27</v>
      </c>
      <c r="H7226" s="4">
        <v>860</v>
      </c>
      <c r="I7226" s="4"/>
      <c r="J7226" s="4"/>
      <c r="K7226" s="4"/>
      <c r="L7226" s="4"/>
      <c r="M7226" s="4">
        <v>1336</v>
      </c>
    </row>
    <row r="7227" spans="1:13" x14ac:dyDescent="0.2">
      <c r="A7227" s="8">
        <v>41575</v>
      </c>
      <c r="B7227" s="4">
        <v>5</v>
      </c>
      <c r="C7227" s="4">
        <v>836</v>
      </c>
      <c r="D7227" s="4">
        <v>39</v>
      </c>
      <c r="E7227" s="4"/>
      <c r="F7227" s="4"/>
      <c r="G7227" s="4">
        <v>28</v>
      </c>
      <c r="H7227" s="4">
        <v>903</v>
      </c>
      <c r="I7227" s="4"/>
      <c r="J7227" s="4"/>
      <c r="K7227" s="4"/>
      <c r="L7227" s="4"/>
      <c r="M7227" s="4">
        <v>1389</v>
      </c>
    </row>
    <row r="7228" spans="1:13" x14ac:dyDescent="0.2">
      <c r="A7228" s="8">
        <v>41575</v>
      </c>
      <c r="B7228" s="4">
        <v>6</v>
      </c>
      <c r="C7228" s="4">
        <v>918</v>
      </c>
      <c r="D7228" s="4">
        <v>43</v>
      </c>
      <c r="E7228" s="4"/>
      <c r="F7228" s="4"/>
      <c r="G7228" s="4">
        <v>26</v>
      </c>
      <c r="H7228" s="4">
        <v>987</v>
      </c>
      <c r="I7228" s="4"/>
      <c r="J7228" s="4"/>
      <c r="K7228" s="4"/>
      <c r="L7228" s="4"/>
      <c r="M7228" s="4">
        <v>1499</v>
      </c>
    </row>
    <row r="7229" spans="1:13" x14ac:dyDescent="0.2">
      <c r="A7229" s="8">
        <v>41575</v>
      </c>
      <c r="B7229" s="4">
        <v>7</v>
      </c>
      <c r="C7229" s="4">
        <v>1058</v>
      </c>
      <c r="D7229" s="4">
        <v>49</v>
      </c>
      <c r="E7229" s="4"/>
      <c r="F7229" s="4"/>
      <c r="G7229" s="4">
        <v>29</v>
      </c>
      <c r="H7229" s="4">
        <v>1136</v>
      </c>
      <c r="I7229" s="4"/>
      <c r="J7229" s="4"/>
      <c r="K7229" s="4"/>
      <c r="L7229" s="4"/>
      <c r="M7229" s="4">
        <v>1711</v>
      </c>
    </row>
    <row r="7230" spans="1:13" x14ac:dyDescent="0.2">
      <c r="A7230" s="8">
        <v>41575</v>
      </c>
      <c r="B7230" s="4">
        <v>8</v>
      </c>
      <c r="C7230" s="4">
        <v>1145</v>
      </c>
      <c r="D7230" s="4">
        <v>53</v>
      </c>
      <c r="E7230" s="4"/>
      <c r="F7230" s="4"/>
      <c r="G7230" s="4">
        <v>28</v>
      </c>
      <c r="H7230" s="4">
        <v>1226</v>
      </c>
      <c r="I7230" s="4"/>
      <c r="J7230" s="4"/>
      <c r="K7230" s="4"/>
      <c r="L7230" s="4"/>
      <c r="M7230" s="4">
        <v>1843</v>
      </c>
    </row>
    <row r="7231" spans="1:13" x14ac:dyDescent="0.2">
      <c r="A7231" s="8">
        <v>41575</v>
      </c>
      <c r="B7231" s="4">
        <v>9</v>
      </c>
      <c r="C7231" s="4">
        <v>1136</v>
      </c>
      <c r="D7231" s="4">
        <v>53</v>
      </c>
      <c r="E7231" s="4"/>
      <c r="F7231" s="4"/>
      <c r="G7231" s="4">
        <v>31</v>
      </c>
      <c r="H7231" s="4">
        <v>1220</v>
      </c>
      <c r="I7231" s="4"/>
      <c r="J7231" s="4"/>
      <c r="K7231" s="4"/>
      <c r="L7231" s="4"/>
      <c r="M7231" s="4">
        <v>1840</v>
      </c>
    </row>
    <row r="7232" spans="1:13" x14ac:dyDescent="0.2">
      <c r="A7232" s="8">
        <v>41575</v>
      </c>
      <c r="B7232" s="4">
        <v>10</v>
      </c>
      <c r="C7232" s="4">
        <v>1128</v>
      </c>
      <c r="D7232" s="4">
        <v>53</v>
      </c>
      <c r="E7232" s="4"/>
      <c r="F7232" s="4"/>
      <c r="G7232" s="4">
        <v>36</v>
      </c>
      <c r="H7232" s="4">
        <v>1217</v>
      </c>
      <c r="I7232" s="4"/>
      <c r="J7232" s="4"/>
      <c r="K7232" s="4"/>
      <c r="L7232" s="4"/>
      <c r="M7232" s="4">
        <v>1839</v>
      </c>
    </row>
    <row r="7233" spans="1:13" x14ac:dyDescent="0.2">
      <c r="A7233" s="8">
        <v>41575</v>
      </c>
      <c r="B7233" s="4">
        <v>11</v>
      </c>
      <c r="C7233" s="4">
        <v>1139</v>
      </c>
      <c r="D7233" s="4">
        <v>54</v>
      </c>
      <c r="E7233" s="4"/>
      <c r="F7233" s="4"/>
      <c r="G7233" s="4">
        <v>37</v>
      </c>
      <c r="H7233" s="4">
        <v>1229</v>
      </c>
      <c r="I7233" s="4"/>
      <c r="J7233" s="4"/>
      <c r="K7233" s="4"/>
      <c r="L7233" s="4"/>
      <c r="M7233" s="4">
        <v>1854</v>
      </c>
    </row>
    <row r="7234" spans="1:13" x14ac:dyDescent="0.2">
      <c r="A7234" s="8">
        <v>41575</v>
      </c>
      <c r="B7234" s="4">
        <v>12</v>
      </c>
      <c r="C7234" s="4">
        <v>1139</v>
      </c>
      <c r="D7234" s="4">
        <v>54</v>
      </c>
      <c r="E7234" s="4"/>
      <c r="F7234" s="4"/>
      <c r="G7234" s="4">
        <v>37</v>
      </c>
      <c r="H7234" s="4">
        <v>1229</v>
      </c>
      <c r="I7234" s="4"/>
      <c r="J7234" s="4"/>
      <c r="K7234" s="4"/>
      <c r="L7234" s="4"/>
      <c r="M7234" s="4">
        <v>1854</v>
      </c>
    </row>
    <row r="7235" spans="1:13" x14ac:dyDescent="0.2">
      <c r="A7235" s="8">
        <v>41575</v>
      </c>
      <c r="B7235" s="4">
        <v>13</v>
      </c>
      <c r="C7235" s="4">
        <v>1150</v>
      </c>
      <c r="D7235" s="4">
        <v>54</v>
      </c>
      <c r="E7235" s="4"/>
      <c r="F7235" s="4"/>
      <c r="G7235" s="4">
        <v>34</v>
      </c>
      <c r="H7235" s="4">
        <v>1238</v>
      </c>
      <c r="I7235" s="4"/>
      <c r="J7235" s="4"/>
      <c r="K7235" s="4"/>
      <c r="L7235" s="4"/>
      <c r="M7235" s="4">
        <v>1866</v>
      </c>
    </row>
    <row r="7236" spans="1:13" x14ac:dyDescent="0.2">
      <c r="A7236" s="8">
        <v>41575</v>
      </c>
      <c r="B7236" s="4">
        <v>14</v>
      </c>
      <c r="C7236" s="4">
        <v>1141</v>
      </c>
      <c r="D7236" s="4">
        <v>54</v>
      </c>
      <c r="E7236" s="4"/>
      <c r="F7236" s="4"/>
      <c r="G7236" s="4">
        <v>39</v>
      </c>
      <c r="H7236" s="4">
        <v>1233</v>
      </c>
      <c r="I7236" s="4"/>
      <c r="J7236" s="4"/>
      <c r="K7236" s="4"/>
      <c r="L7236" s="4"/>
      <c r="M7236" s="4">
        <v>1855</v>
      </c>
    </row>
    <row r="7237" spans="1:13" x14ac:dyDescent="0.2">
      <c r="A7237" s="8">
        <v>41575</v>
      </c>
      <c r="B7237" s="4">
        <v>15</v>
      </c>
      <c r="C7237" s="4">
        <v>1131</v>
      </c>
      <c r="D7237" s="4">
        <v>53</v>
      </c>
      <c r="E7237" s="4"/>
      <c r="F7237" s="4"/>
      <c r="G7237" s="4">
        <v>33</v>
      </c>
      <c r="H7237" s="4">
        <v>1217</v>
      </c>
      <c r="I7237" s="4"/>
      <c r="J7237" s="4"/>
      <c r="K7237" s="4"/>
      <c r="L7237" s="4"/>
      <c r="M7237" s="4">
        <v>1832</v>
      </c>
    </row>
    <row r="7238" spans="1:13" x14ac:dyDescent="0.2">
      <c r="A7238" s="8">
        <v>41575</v>
      </c>
      <c r="B7238" s="4">
        <v>16</v>
      </c>
      <c r="C7238" s="4">
        <v>1131</v>
      </c>
      <c r="D7238" s="4">
        <v>53</v>
      </c>
      <c r="E7238" s="4"/>
      <c r="F7238" s="4"/>
      <c r="G7238" s="4">
        <v>31</v>
      </c>
      <c r="H7238" s="4">
        <v>1215</v>
      </c>
      <c r="I7238" s="4"/>
      <c r="J7238" s="4"/>
      <c r="K7238" s="4"/>
      <c r="L7238" s="4"/>
      <c r="M7238" s="4">
        <v>1831</v>
      </c>
    </row>
    <row r="7239" spans="1:13" x14ac:dyDescent="0.2">
      <c r="A7239" s="8">
        <v>41575</v>
      </c>
      <c r="B7239" s="4">
        <v>17</v>
      </c>
      <c r="C7239" s="4">
        <v>1132</v>
      </c>
      <c r="D7239" s="4">
        <v>53</v>
      </c>
      <c r="E7239" s="4"/>
      <c r="F7239" s="4"/>
      <c r="G7239" s="4">
        <v>33</v>
      </c>
      <c r="H7239" s="4">
        <v>1218</v>
      </c>
      <c r="I7239" s="4"/>
      <c r="J7239" s="4"/>
      <c r="K7239" s="4"/>
      <c r="L7239" s="4"/>
      <c r="M7239" s="4">
        <v>1837</v>
      </c>
    </row>
    <row r="7240" spans="1:13" x14ac:dyDescent="0.2">
      <c r="A7240" s="8">
        <v>41575</v>
      </c>
      <c r="B7240" s="4">
        <v>18</v>
      </c>
      <c r="C7240" s="4">
        <v>1160</v>
      </c>
      <c r="D7240" s="4">
        <v>54</v>
      </c>
      <c r="E7240" s="4"/>
      <c r="F7240" s="4"/>
      <c r="G7240" s="4">
        <v>29</v>
      </c>
      <c r="H7240" s="4">
        <v>1243</v>
      </c>
      <c r="I7240" s="4"/>
      <c r="J7240" s="4"/>
      <c r="K7240" s="4"/>
      <c r="L7240" s="4"/>
      <c r="M7240" s="4">
        <v>1878</v>
      </c>
    </row>
    <row r="7241" spans="1:13" x14ac:dyDescent="0.2">
      <c r="A7241" s="8">
        <v>41575</v>
      </c>
      <c r="B7241" s="4">
        <v>19</v>
      </c>
      <c r="C7241" s="4">
        <v>1255</v>
      </c>
      <c r="D7241" s="4">
        <v>58</v>
      </c>
      <c r="E7241" s="4"/>
      <c r="F7241" s="4"/>
      <c r="G7241" s="4">
        <v>29</v>
      </c>
      <c r="H7241" s="4">
        <v>1342</v>
      </c>
      <c r="I7241" s="4"/>
      <c r="J7241" s="4"/>
      <c r="K7241" s="4"/>
      <c r="L7241" s="4"/>
      <c r="M7241" s="4">
        <v>2013</v>
      </c>
    </row>
    <row r="7242" spans="1:13" x14ac:dyDescent="0.2">
      <c r="A7242" s="8">
        <v>41575</v>
      </c>
      <c r="B7242" s="4">
        <v>20</v>
      </c>
      <c r="C7242" s="4">
        <v>1273</v>
      </c>
      <c r="D7242" s="4">
        <v>59</v>
      </c>
      <c r="E7242" s="4"/>
      <c r="F7242" s="4"/>
      <c r="G7242" s="4">
        <v>29</v>
      </c>
      <c r="H7242" s="4">
        <v>1361</v>
      </c>
      <c r="I7242" s="4"/>
      <c r="J7242" s="4"/>
      <c r="K7242" s="4"/>
      <c r="L7242" s="4"/>
      <c r="M7242" s="4">
        <v>2042</v>
      </c>
    </row>
    <row r="7243" spans="1:13" x14ac:dyDescent="0.2">
      <c r="A7243" s="8">
        <v>41575</v>
      </c>
      <c r="B7243" s="4">
        <v>21</v>
      </c>
      <c r="C7243" s="4">
        <v>1230</v>
      </c>
      <c r="D7243" s="4">
        <v>57</v>
      </c>
      <c r="E7243" s="4"/>
      <c r="F7243" s="4"/>
      <c r="G7243" s="4">
        <v>28</v>
      </c>
      <c r="H7243" s="4">
        <v>1315</v>
      </c>
      <c r="I7243" s="4"/>
      <c r="J7243" s="4"/>
      <c r="K7243" s="4"/>
      <c r="L7243" s="4"/>
      <c r="M7243" s="4">
        <v>1970</v>
      </c>
    </row>
    <row r="7244" spans="1:13" x14ac:dyDescent="0.2">
      <c r="A7244" s="8">
        <v>41575</v>
      </c>
      <c r="B7244" s="4">
        <v>22</v>
      </c>
      <c r="C7244" s="4">
        <v>1161</v>
      </c>
      <c r="D7244" s="4">
        <v>54</v>
      </c>
      <c r="E7244" s="4"/>
      <c r="F7244" s="4"/>
      <c r="G7244" s="4">
        <v>28</v>
      </c>
      <c r="H7244" s="4">
        <v>1243</v>
      </c>
      <c r="I7244" s="4"/>
      <c r="J7244" s="4"/>
      <c r="K7244" s="4"/>
      <c r="L7244" s="4"/>
      <c r="M7244" s="4">
        <v>1861</v>
      </c>
    </row>
    <row r="7245" spans="1:13" x14ac:dyDescent="0.2">
      <c r="A7245" s="8">
        <v>41575</v>
      </c>
      <c r="B7245" s="4">
        <v>23</v>
      </c>
      <c r="C7245" s="4">
        <v>1051</v>
      </c>
      <c r="D7245" s="4">
        <v>49</v>
      </c>
      <c r="E7245" s="4"/>
      <c r="F7245" s="4"/>
      <c r="G7245" s="4">
        <v>28</v>
      </c>
      <c r="H7245" s="4">
        <v>1128</v>
      </c>
      <c r="I7245" s="4"/>
      <c r="J7245" s="4"/>
      <c r="K7245" s="4"/>
      <c r="L7245" s="4"/>
      <c r="M7245" s="4">
        <v>1687</v>
      </c>
    </row>
    <row r="7246" spans="1:13" x14ac:dyDescent="0.2">
      <c r="A7246" s="8">
        <v>41575</v>
      </c>
      <c r="B7246" s="4">
        <v>24</v>
      </c>
      <c r="C7246" s="4">
        <v>951</v>
      </c>
      <c r="D7246" s="4">
        <v>45</v>
      </c>
      <c r="E7246" s="4"/>
      <c r="F7246" s="4"/>
      <c r="G7246" s="4">
        <v>28</v>
      </c>
      <c r="H7246" s="4">
        <v>1023</v>
      </c>
      <c r="I7246" s="4"/>
      <c r="J7246" s="4"/>
      <c r="K7246" s="4"/>
      <c r="L7246" s="4"/>
      <c r="M7246" s="4">
        <v>1535</v>
      </c>
    </row>
    <row r="7247" spans="1:13" x14ac:dyDescent="0.2">
      <c r="A7247" s="8">
        <v>41576</v>
      </c>
      <c r="B7247" s="4">
        <v>1</v>
      </c>
      <c r="C7247" s="4">
        <v>879</v>
      </c>
      <c r="D7247" s="4">
        <v>41</v>
      </c>
      <c r="E7247" s="4"/>
      <c r="F7247" s="4"/>
      <c r="G7247" s="4">
        <v>28</v>
      </c>
      <c r="H7247" s="4">
        <v>948</v>
      </c>
      <c r="I7247" s="4"/>
      <c r="J7247" s="4"/>
      <c r="K7247" s="4"/>
      <c r="L7247" s="4"/>
      <c r="M7247" s="4">
        <v>1442</v>
      </c>
    </row>
    <row r="7248" spans="1:13" x14ac:dyDescent="0.2">
      <c r="A7248" s="8">
        <v>41576</v>
      </c>
      <c r="B7248" s="4">
        <v>2</v>
      </c>
      <c r="C7248" s="4">
        <v>836</v>
      </c>
      <c r="D7248" s="4">
        <v>39</v>
      </c>
      <c r="E7248" s="4"/>
      <c r="F7248" s="4"/>
      <c r="G7248" s="4">
        <v>26</v>
      </c>
      <c r="H7248" s="4">
        <v>901</v>
      </c>
      <c r="I7248" s="4"/>
      <c r="J7248" s="4"/>
      <c r="K7248" s="4"/>
      <c r="L7248" s="4"/>
      <c r="M7248" s="4">
        <v>1389</v>
      </c>
    </row>
    <row r="7249" spans="1:13" x14ac:dyDescent="0.2">
      <c r="A7249" s="8">
        <v>41576</v>
      </c>
      <c r="B7249" s="4">
        <v>3</v>
      </c>
      <c r="C7249" s="4">
        <v>820</v>
      </c>
      <c r="D7249" s="4">
        <v>39</v>
      </c>
      <c r="E7249" s="4"/>
      <c r="F7249" s="4"/>
      <c r="G7249" s="4">
        <v>27</v>
      </c>
      <c r="H7249" s="4">
        <v>885</v>
      </c>
      <c r="I7249" s="4"/>
      <c r="J7249" s="4"/>
      <c r="K7249" s="4"/>
      <c r="L7249" s="4"/>
      <c r="M7249" s="4">
        <v>1357</v>
      </c>
    </row>
    <row r="7250" spans="1:13" x14ac:dyDescent="0.2">
      <c r="A7250" s="8">
        <v>41576</v>
      </c>
      <c r="B7250" s="4">
        <v>4</v>
      </c>
      <c r="C7250" s="4">
        <v>811</v>
      </c>
      <c r="D7250" s="4">
        <v>38</v>
      </c>
      <c r="E7250" s="4"/>
      <c r="F7250" s="4"/>
      <c r="G7250" s="4">
        <v>28</v>
      </c>
      <c r="H7250" s="4">
        <v>877</v>
      </c>
      <c r="I7250" s="4"/>
      <c r="J7250" s="4"/>
      <c r="K7250" s="4"/>
      <c r="L7250" s="4"/>
      <c r="M7250" s="4">
        <v>1349</v>
      </c>
    </row>
    <row r="7251" spans="1:13" x14ac:dyDescent="0.2">
      <c r="A7251" s="8">
        <v>41576</v>
      </c>
      <c r="B7251" s="4">
        <v>5</v>
      </c>
      <c r="C7251" s="4">
        <v>836</v>
      </c>
      <c r="D7251" s="4">
        <v>39</v>
      </c>
      <c r="E7251" s="4"/>
      <c r="F7251" s="4"/>
      <c r="G7251" s="4">
        <v>27</v>
      </c>
      <c r="H7251" s="4">
        <v>902</v>
      </c>
      <c r="I7251" s="4"/>
      <c r="J7251" s="4"/>
      <c r="K7251" s="4"/>
      <c r="L7251" s="4"/>
      <c r="M7251" s="4">
        <v>1386</v>
      </c>
    </row>
    <row r="7252" spans="1:13" x14ac:dyDescent="0.2">
      <c r="A7252" s="8">
        <v>41576</v>
      </c>
      <c r="B7252" s="4">
        <v>6</v>
      </c>
      <c r="C7252" s="4">
        <v>921</v>
      </c>
      <c r="D7252" s="4">
        <v>43</v>
      </c>
      <c r="E7252" s="4"/>
      <c r="F7252" s="4"/>
      <c r="G7252" s="4">
        <v>28</v>
      </c>
      <c r="H7252" s="4">
        <v>992</v>
      </c>
      <c r="I7252" s="4"/>
      <c r="J7252" s="4"/>
      <c r="K7252" s="4"/>
      <c r="L7252" s="4"/>
      <c r="M7252" s="4">
        <v>1498</v>
      </c>
    </row>
    <row r="7253" spans="1:13" x14ac:dyDescent="0.2">
      <c r="A7253" s="8">
        <v>41576</v>
      </c>
      <c r="B7253" s="4">
        <v>7</v>
      </c>
      <c r="C7253" s="4">
        <v>1058</v>
      </c>
      <c r="D7253" s="4">
        <v>49</v>
      </c>
      <c r="E7253" s="4"/>
      <c r="F7253" s="4"/>
      <c r="G7253" s="4">
        <v>29</v>
      </c>
      <c r="H7253" s="4">
        <v>1136</v>
      </c>
      <c r="I7253" s="4"/>
      <c r="J7253" s="4"/>
      <c r="K7253" s="4"/>
      <c r="L7253" s="4"/>
      <c r="M7253" s="4">
        <v>1712</v>
      </c>
    </row>
    <row r="7254" spans="1:13" x14ac:dyDescent="0.2">
      <c r="A7254" s="8">
        <v>41576</v>
      </c>
      <c r="B7254" s="4">
        <v>8</v>
      </c>
      <c r="C7254" s="4">
        <v>1152</v>
      </c>
      <c r="D7254" s="4">
        <v>54</v>
      </c>
      <c r="E7254" s="4"/>
      <c r="F7254" s="4"/>
      <c r="G7254" s="4">
        <v>29</v>
      </c>
      <c r="H7254" s="4">
        <v>1234</v>
      </c>
      <c r="I7254" s="4"/>
      <c r="J7254" s="4"/>
      <c r="K7254" s="4"/>
      <c r="L7254" s="4"/>
      <c r="M7254" s="4">
        <v>1853</v>
      </c>
    </row>
    <row r="7255" spans="1:13" x14ac:dyDescent="0.2">
      <c r="A7255" s="8">
        <v>41576</v>
      </c>
      <c r="B7255" s="4">
        <v>9</v>
      </c>
      <c r="C7255" s="4">
        <v>1137</v>
      </c>
      <c r="D7255" s="4">
        <v>53</v>
      </c>
      <c r="E7255" s="4"/>
      <c r="F7255" s="4"/>
      <c r="G7255" s="4">
        <v>29</v>
      </c>
      <c r="H7255" s="4">
        <v>1219</v>
      </c>
      <c r="I7255" s="4"/>
      <c r="J7255" s="4"/>
      <c r="K7255" s="4"/>
      <c r="L7255" s="4"/>
      <c r="M7255" s="4">
        <v>1831</v>
      </c>
    </row>
    <row r="7256" spans="1:13" x14ac:dyDescent="0.2">
      <c r="A7256" s="8">
        <v>41576</v>
      </c>
      <c r="B7256" s="4">
        <v>10</v>
      </c>
      <c r="C7256" s="4">
        <v>1125</v>
      </c>
      <c r="D7256" s="4">
        <v>53</v>
      </c>
      <c r="E7256" s="4"/>
      <c r="F7256" s="4"/>
      <c r="G7256" s="4">
        <v>35</v>
      </c>
      <c r="H7256" s="4">
        <v>1212</v>
      </c>
      <c r="I7256" s="4"/>
      <c r="J7256" s="4"/>
      <c r="K7256" s="4"/>
      <c r="L7256" s="4"/>
      <c r="M7256" s="4">
        <v>1842</v>
      </c>
    </row>
    <row r="7257" spans="1:13" x14ac:dyDescent="0.2">
      <c r="A7257" s="8">
        <v>41576</v>
      </c>
      <c r="B7257" s="4">
        <v>11</v>
      </c>
      <c r="C7257" s="4">
        <v>1133</v>
      </c>
      <c r="D7257" s="4">
        <v>53</v>
      </c>
      <c r="E7257" s="4"/>
      <c r="F7257" s="4"/>
      <c r="G7257" s="4">
        <v>33</v>
      </c>
      <c r="H7257" s="4">
        <v>1219</v>
      </c>
      <c r="I7257" s="4"/>
      <c r="J7257" s="4"/>
      <c r="K7257" s="4"/>
      <c r="L7257" s="4"/>
      <c r="M7257" s="4">
        <v>1848</v>
      </c>
    </row>
    <row r="7258" spans="1:13" x14ac:dyDescent="0.2">
      <c r="A7258" s="8">
        <v>41576</v>
      </c>
      <c r="B7258" s="4">
        <v>12</v>
      </c>
      <c r="C7258" s="4">
        <v>1135</v>
      </c>
      <c r="D7258" s="4">
        <v>53</v>
      </c>
      <c r="E7258" s="4"/>
      <c r="F7258" s="4"/>
      <c r="G7258" s="4">
        <v>36</v>
      </c>
      <c r="H7258" s="4">
        <v>1224</v>
      </c>
      <c r="I7258" s="4"/>
      <c r="J7258" s="4"/>
      <c r="K7258" s="4"/>
      <c r="L7258" s="4"/>
      <c r="M7258" s="4">
        <v>1856</v>
      </c>
    </row>
    <row r="7259" spans="1:13" x14ac:dyDescent="0.2">
      <c r="A7259" s="8">
        <v>41576</v>
      </c>
      <c r="B7259" s="4">
        <v>13</v>
      </c>
      <c r="C7259" s="4">
        <v>1145</v>
      </c>
      <c r="D7259" s="4">
        <v>54</v>
      </c>
      <c r="E7259" s="4"/>
      <c r="F7259" s="4"/>
      <c r="G7259" s="4">
        <v>31</v>
      </c>
      <c r="H7259" s="4">
        <v>1229</v>
      </c>
      <c r="I7259" s="4"/>
      <c r="J7259" s="4"/>
      <c r="K7259" s="4"/>
      <c r="L7259" s="4"/>
      <c r="M7259" s="4">
        <v>1859</v>
      </c>
    </row>
    <row r="7260" spans="1:13" x14ac:dyDescent="0.2">
      <c r="A7260" s="8">
        <v>41576</v>
      </c>
      <c r="B7260" s="4">
        <v>14</v>
      </c>
      <c r="C7260" s="4">
        <v>1137</v>
      </c>
      <c r="D7260" s="4">
        <v>53</v>
      </c>
      <c r="E7260" s="4"/>
      <c r="F7260" s="4"/>
      <c r="G7260" s="4">
        <v>35</v>
      </c>
      <c r="H7260" s="4">
        <v>1225</v>
      </c>
      <c r="I7260" s="4"/>
      <c r="J7260" s="4"/>
      <c r="K7260" s="4"/>
      <c r="L7260" s="4"/>
      <c r="M7260" s="4">
        <v>1853</v>
      </c>
    </row>
    <row r="7261" spans="1:13" x14ac:dyDescent="0.2">
      <c r="A7261" s="8">
        <v>41576</v>
      </c>
      <c r="B7261" s="4">
        <v>15</v>
      </c>
      <c r="C7261" s="4">
        <v>1116</v>
      </c>
      <c r="D7261" s="4">
        <v>52</v>
      </c>
      <c r="E7261" s="4"/>
      <c r="F7261" s="4"/>
      <c r="G7261" s="4">
        <v>37</v>
      </c>
      <c r="H7261" s="4">
        <v>1205</v>
      </c>
      <c r="I7261" s="4"/>
      <c r="J7261" s="4"/>
      <c r="K7261" s="4"/>
      <c r="L7261" s="4"/>
      <c r="M7261" s="4">
        <v>1832</v>
      </c>
    </row>
    <row r="7262" spans="1:13" x14ac:dyDescent="0.2">
      <c r="A7262" s="8">
        <v>41576</v>
      </c>
      <c r="B7262" s="4">
        <v>16</v>
      </c>
      <c r="C7262" s="4">
        <v>1109</v>
      </c>
      <c r="D7262" s="4">
        <v>52</v>
      </c>
      <c r="E7262" s="4"/>
      <c r="F7262" s="4"/>
      <c r="G7262" s="4">
        <v>34</v>
      </c>
      <c r="H7262" s="4">
        <v>1195</v>
      </c>
      <c r="I7262" s="4"/>
      <c r="J7262" s="4"/>
      <c r="K7262" s="4"/>
      <c r="L7262" s="4"/>
      <c r="M7262" s="4">
        <v>1816</v>
      </c>
    </row>
    <row r="7263" spans="1:13" x14ac:dyDescent="0.2">
      <c r="A7263" s="8">
        <v>41576</v>
      </c>
      <c r="B7263" s="4">
        <v>17</v>
      </c>
      <c r="C7263" s="4">
        <v>1115</v>
      </c>
      <c r="D7263" s="4">
        <v>52</v>
      </c>
      <c r="E7263" s="4"/>
      <c r="F7263" s="4"/>
      <c r="G7263" s="4">
        <v>32</v>
      </c>
      <c r="H7263" s="4">
        <v>1199</v>
      </c>
      <c r="I7263" s="4"/>
      <c r="J7263" s="4"/>
      <c r="K7263" s="4"/>
      <c r="L7263" s="4"/>
      <c r="M7263" s="4">
        <v>1812</v>
      </c>
    </row>
    <row r="7264" spans="1:13" x14ac:dyDescent="0.2">
      <c r="A7264" s="8">
        <v>41576</v>
      </c>
      <c r="B7264" s="4">
        <v>18</v>
      </c>
      <c r="C7264" s="4">
        <v>1141</v>
      </c>
      <c r="D7264" s="4">
        <v>53</v>
      </c>
      <c r="E7264" s="4"/>
      <c r="F7264" s="4"/>
      <c r="G7264" s="4">
        <v>32</v>
      </c>
      <c r="H7264" s="4">
        <v>1226</v>
      </c>
      <c r="I7264" s="4"/>
      <c r="J7264" s="4"/>
      <c r="K7264" s="4"/>
      <c r="L7264" s="4"/>
      <c r="M7264" s="4">
        <v>1860</v>
      </c>
    </row>
    <row r="7265" spans="1:13" x14ac:dyDescent="0.2">
      <c r="A7265" s="8">
        <v>41576</v>
      </c>
      <c r="B7265" s="4">
        <v>19</v>
      </c>
      <c r="C7265" s="4">
        <v>1255</v>
      </c>
      <c r="D7265" s="4">
        <v>58</v>
      </c>
      <c r="E7265" s="4"/>
      <c r="F7265" s="4"/>
      <c r="G7265" s="4">
        <v>29</v>
      </c>
      <c r="H7265" s="4">
        <v>1342</v>
      </c>
      <c r="I7265" s="4"/>
      <c r="J7265" s="4"/>
      <c r="K7265" s="4"/>
      <c r="L7265" s="4"/>
      <c r="M7265" s="4">
        <v>2009</v>
      </c>
    </row>
    <row r="7266" spans="1:13" x14ac:dyDescent="0.2">
      <c r="A7266" s="8">
        <v>41576</v>
      </c>
      <c r="B7266" s="4">
        <v>20</v>
      </c>
      <c r="C7266" s="4">
        <v>1260</v>
      </c>
      <c r="D7266" s="4">
        <v>59</v>
      </c>
      <c r="E7266" s="4"/>
      <c r="F7266" s="4"/>
      <c r="G7266" s="4">
        <v>28</v>
      </c>
      <c r="H7266" s="4">
        <v>1346</v>
      </c>
      <c r="I7266" s="4"/>
      <c r="J7266" s="4"/>
      <c r="K7266" s="4"/>
      <c r="L7266" s="4"/>
      <c r="M7266" s="4">
        <v>2026</v>
      </c>
    </row>
    <row r="7267" spans="1:13" x14ac:dyDescent="0.2">
      <c r="A7267" s="8">
        <v>41576</v>
      </c>
      <c r="B7267" s="4">
        <v>21</v>
      </c>
      <c r="C7267" s="4">
        <v>1233</v>
      </c>
      <c r="D7267" s="4">
        <v>57</v>
      </c>
      <c r="E7267" s="4"/>
      <c r="F7267" s="4"/>
      <c r="G7267" s="4">
        <v>29</v>
      </c>
      <c r="H7267" s="4">
        <v>1319</v>
      </c>
      <c r="I7267" s="4"/>
      <c r="J7267" s="4"/>
      <c r="K7267" s="4"/>
      <c r="L7267" s="4"/>
      <c r="M7267" s="4">
        <v>1979</v>
      </c>
    </row>
    <row r="7268" spans="1:13" x14ac:dyDescent="0.2">
      <c r="A7268" s="8">
        <v>41576</v>
      </c>
      <c r="B7268" s="4">
        <v>22</v>
      </c>
      <c r="C7268" s="4">
        <v>1161</v>
      </c>
      <c r="D7268" s="4">
        <v>54</v>
      </c>
      <c r="E7268" s="4"/>
      <c r="F7268" s="4"/>
      <c r="G7268" s="4">
        <v>28</v>
      </c>
      <c r="H7268" s="4">
        <v>1243</v>
      </c>
      <c r="I7268" s="4"/>
      <c r="J7268" s="4"/>
      <c r="K7268" s="4"/>
      <c r="L7268" s="4"/>
      <c r="M7268" s="4">
        <v>1861</v>
      </c>
    </row>
    <row r="7269" spans="1:13" x14ac:dyDescent="0.2">
      <c r="A7269" s="8">
        <v>41576</v>
      </c>
      <c r="B7269" s="4">
        <v>23</v>
      </c>
      <c r="C7269" s="4">
        <v>1051</v>
      </c>
      <c r="D7269" s="4">
        <v>49</v>
      </c>
      <c r="E7269" s="4"/>
      <c r="F7269" s="4"/>
      <c r="G7269" s="4">
        <v>28</v>
      </c>
      <c r="H7269" s="4">
        <v>1128</v>
      </c>
      <c r="I7269" s="4"/>
      <c r="J7269" s="4"/>
      <c r="K7269" s="4"/>
      <c r="L7269" s="4"/>
      <c r="M7269" s="4">
        <v>1700</v>
      </c>
    </row>
    <row r="7270" spans="1:13" x14ac:dyDescent="0.2">
      <c r="A7270" s="8">
        <v>41576</v>
      </c>
      <c r="B7270" s="4">
        <v>24</v>
      </c>
      <c r="C7270" s="4">
        <v>957</v>
      </c>
      <c r="D7270" s="4">
        <v>45</v>
      </c>
      <c r="E7270" s="4"/>
      <c r="F7270" s="4"/>
      <c r="G7270" s="4">
        <v>28</v>
      </c>
      <c r="H7270" s="4">
        <v>1029</v>
      </c>
      <c r="I7270" s="4"/>
      <c r="J7270" s="4"/>
      <c r="K7270" s="4"/>
      <c r="L7270" s="4"/>
      <c r="M7270" s="4">
        <v>1553</v>
      </c>
    </row>
    <row r="7271" spans="1:13" x14ac:dyDescent="0.2">
      <c r="A7271" s="8">
        <v>41577</v>
      </c>
      <c r="B7271" s="4">
        <v>1</v>
      </c>
      <c r="C7271" s="4">
        <v>882</v>
      </c>
      <c r="D7271" s="4">
        <v>41</v>
      </c>
      <c r="E7271" s="4"/>
      <c r="F7271" s="4"/>
      <c r="G7271" s="4">
        <v>27</v>
      </c>
      <c r="H7271" s="4">
        <v>950</v>
      </c>
      <c r="I7271" s="4"/>
      <c r="J7271" s="4"/>
      <c r="K7271" s="4"/>
      <c r="L7271" s="4"/>
      <c r="M7271" s="4">
        <v>1449</v>
      </c>
    </row>
    <row r="7272" spans="1:13" x14ac:dyDescent="0.2">
      <c r="A7272" s="8">
        <v>41577</v>
      </c>
      <c r="B7272" s="4">
        <v>2</v>
      </c>
      <c r="C7272" s="4">
        <v>839</v>
      </c>
      <c r="D7272" s="4">
        <v>39</v>
      </c>
      <c r="E7272" s="4"/>
      <c r="F7272" s="4"/>
      <c r="G7272" s="4">
        <v>28</v>
      </c>
      <c r="H7272" s="4">
        <v>906</v>
      </c>
      <c r="I7272" s="4"/>
      <c r="J7272" s="4"/>
      <c r="K7272" s="4"/>
      <c r="L7272" s="4"/>
      <c r="M7272" s="4">
        <v>1390</v>
      </c>
    </row>
    <row r="7273" spans="1:13" x14ac:dyDescent="0.2">
      <c r="A7273" s="8">
        <v>41577</v>
      </c>
      <c r="B7273" s="4">
        <v>3</v>
      </c>
      <c r="C7273" s="4">
        <v>823</v>
      </c>
      <c r="D7273" s="4">
        <v>39</v>
      </c>
      <c r="E7273" s="4"/>
      <c r="F7273" s="4"/>
      <c r="G7273" s="4">
        <v>27</v>
      </c>
      <c r="H7273" s="4">
        <v>888</v>
      </c>
      <c r="I7273" s="4"/>
      <c r="J7273" s="4"/>
      <c r="K7273" s="4"/>
      <c r="L7273" s="4"/>
      <c r="M7273" s="4">
        <v>1364</v>
      </c>
    </row>
    <row r="7274" spans="1:13" x14ac:dyDescent="0.2">
      <c r="A7274" s="8">
        <v>41577</v>
      </c>
      <c r="B7274" s="4">
        <v>4</v>
      </c>
      <c r="C7274" s="4">
        <v>821</v>
      </c>
      <c r="D7274" s="4">
        <v>39</v>
      </c>
      <c r="E7274" s="4"/>
      <c r="F7274" s="4"/>
      <c r="G7274" s="4">
        <v>26</v>
      </c>
      <c r="H7274" s="4">
        <v>885</v>
      </c>
      <c r="I7274" s="4"/>
      <c r="J7274" s="4"/>
      <c r="K7274" s="4"/>
      <c r="L7274" s="4"/>
      <c r="M7274" s="4">
        <v>1364</v>
      </c>
    </row>
    <row r="7275" spans="1:13" x14ac:dyDescent="0.2">
      <c r="A7275" s="8">
        <v>41577</v>
      </c>
      <c r="B7275" s="4">
        <v>5</v>
      </c>
      <c r="C7275" s="4">
        <v>858</v>
      </c>
      <c r="D7275" s="4">
        <v>40</v>
      </c>
      <c r="E7275" s="4"/>
      <c r="F7275" s="4"/>
      <c r="G7275" s="4">
        <v>27</v>
      </c>
      <c r="H7275" s="4">
        <v>925</v>
      </c>
      <c r="I7275" s="4"/>
      <c r="J7275" s="4"/>
      <c r="K7275" s="4"/>
      <c r="L7275" s="4"/>
      <c r="M7275" s="4">
        <v>1410</v>
      </c>
    </row>
    <row r="7276" spans="1:13" x14ac:dyDescent="0.2">
      <c r="A7276" s="8">
        <v>41577</v>
      </c>
      <c r="B7276" s="4">
        <v>6</v>
      </c>
      <c r="C7276" s="4">
        <v>946</v>
      </c>
      <c r="D7276" s="4">
        <v>44</v>
      </c>
      <c r="E7276" s="4"/>
      <c r="F7276" s="4"/>
      <c r="G7276" s="4">
        <v>28</v>
      </c>
      <c r="H7276" s="4">
        <v>1018</v>
      </c>
      <c r="I7276" s="4"/>
      <c r="J7276" s="4"/>
      <c r="K7276" s="4"/>
      <c r="L7276" s="4"/>
      <c r="M7276" s="4">
        <v>1539</v>
      </c>
    </row>
    <row r="7277" spans="1:13" x14ac:dyDescent="0.2">
      <c r="A7277" s="8">
        <v>41577</v>
      </c>
      <c r="B7277" s="4">
        <v>7</v>
      </c>
      <c r="C7277" s="4">
        <v>1093</v>
      </c>
      <c r="D7277" s="4">
        <v>51</v>
      </c>
      <c r="E7277" s="4"/>
      <c r="F7277" s="4"/>
      <c r="G7277" s="4">
        <v>28</v>
      </c>
      <c r="H7277" s="4">
        <v>1172</v>
      </c>
      <c r="I7277" s="4"/>
      <c r="J7277" s="4"/>
      <c r="K7277" s="4"/>
      <c r="L7277" s="4"/>
      <c r="M7277" s="4">
        <v>1753</v>
      </c>
    </row>
    <row r="7278" spans="1:13" x14ac:dyDescent="0.2">
      <c r="A7278" s="8">
        <v>41577</v>
      </c>
      <c r="B7278" s="4">
        <v>8</v>
      </c>
      <c r="C7278" s="4">
        <v>1178</v>
      </c>
      <c r="D7278" s="4">
        <v>55</v>
      </c>
      <c r="E7278" s="4"/>
      <c r="F7278" s="4"/>
      <c r="G7278" s="4">
        <v>29</v>
      </c>
      <c r="H7278" s="4">
        <v>1262</v>
      </c>
      <c r="I7278" s="4"/>
      <c r="J7278" s="4"/>
      <c r="K7278" s="4"/>
      <c r="L7278" s="4"/>
      <c r="M7278" s="4">
        <v>1890</v>
      </c>
    </row>
    <row r="7279" spans="1:13" x14ac:dyDescent="0.2">
      <c r="A7279" s="8">
        <v>41577</v>
      </c>
      <c r="B7279" s="4">
        <v>9</v>
      </c>
      <c r="C7279" s="4">
        <v>1167</v>
      </c>
      <c r="D7279" s="4">
        <v>55</v>
      </c>
      <c r="E7279" s="4"/>
      <c r="F7279" s="4"/>
      <c r="G7279" s="4">
        <v>31</v>
      </c>
      <c r="H7279" s="4">
        <v>1252</v>
      </c>
      <c r="I7279" s="4"/>
      <c r="J7279" s="4"/>
      <c r="K7279" s="4"/>
      <c r="L7279" s="4"/>
      <c r="M7279" s="4">
        <v>1870</v>
      </c>
    </row>
    <row r="7280" spans="1:13" x14ac:dyDescent="0.2">
      <c r="A7280" s="8">
        <v>41577</v>
      </c>
      <c r="B7280" s="4">
        <v>10</v>
      </c>
      <c r="C7280" s="4">
        <v>1150</v>
      </c>
      <c r="D7280" s="4">
        <v>54</v>
      </c>
      <c r="E7280" s="4"/>
      <c r="F7280" s="4"/>
      <c r="G7280" s="4">
        <v>34</v>
      </c>
      <c r="H7280" s="4">
        <v>1237</v>
      </c>
      <c r="I7280" s="4"/>
      <c r="J7280" s="4"/>
      <c r="K7280" s="4"/>
      <c r="L7280" s="4"/>
      <c r="M7280" s="4">
        <v>1856</v>
      </c>
    </row>
    <row r="7281" spans="1:13" x14ac:dyDescent="0.2">
      <c r="A7281" s="8">
        <v>41577</v>
      </c>
      <c r="B7281" s="4">
        <v>11</v>
      </c>
      <c r="C7281" s="4">
        <v>1151</v>
      </c>
      <c r="D7281" s="4">
        <v>54</v>
      </c>
      <c r="E7281" s="4"/>
      <c r="F7281" s="4"/>
      <c r="G7281" s="4">
        <v>37</v>
      </c>
      <c r="H7281" s="4">
        <v>1242</v>
      </c>
      <c r="I7281" s="4"/>
      <c r="J7281" s="4"/>
      <c r="K7281" s="4"/>
      <c r="L7281" s="4"/>
      <c r="M7281" s="4">
        <v>1871</v>
      </c>
    </row>
    <row r="7282" spans="1:13" x14ac:dyDescent="0.2">
      <c r="A7282" s="8">
        <v>41577</v>
      </c>
      <c r="B7282" s="4">
        <v>12</v>
      </c>
      <c r="C7282" s="4">
        <v>1138</v>
      </c>
      <c r="D7282" s="4">
        <v>53</v>
      </c>
      <c r="E7282" s="4"/>
      <c r="F7282" s="4"/>
      <c r="G7282" s="4">
        <v>35</v>
      </c>
      <c r="H7282" s="4">
        <v>1226</v>
      </c>
      <c r="I7282" s="4"/>
      <c r="J7282" s="4"/>
      <c r="K7282" s="4"/>
      <c r="L7282" s="4"/>
      <c r="M7282" s="4">
        <v>1854</v>
      </c>
    </row>
    <row r="7283" spans="1:13" x14ac:dyDescent="0.2">
      <c r="A7283" s="8">
        <v>41577</v>
      </c>
      <c r="B7283" s="4">
        <v>13</v>
      </c>
      <c r="C7283" s="4">
        <v>1137</v>
      </c>
      <c r="D7283" s="4">
        <v>53</v>
      </c>
      <c r="E7283" s="4"/>
      <c r="F7283" s="4"/>
      <c r="G7283" s="4">
        <v>37</v>
      </c>
      <c r="H7283" s="4">
        <v>1227</v>
      </c>
      <c r="I7283" s="4"/>
      <c r="J7283" s="4"/>
      <c r="K7283" s="4"/>
      <c r="L7283" s="4"/>
      <c r="M7283" s="4">
        <v>1850</v>
      </c>
    </row>
    <row r="7284" spans="1:13" x14ac:dyDescent="0.2">
      <c r="A7284" s="8">
        <v>41577</v>
      </c>
      <c r="B7284" s="4">
        <v>14</v>
      </c>
      <c r="C7284" s="4">
        <v>1132</v>
      </c>
      <c r="D7284" s="4">
        <v>53</v>
      </c>
      <c r="E7284" s="4"/>
      <c r="F7284" s="4"/>
      <c r="G7284" s="4">
        <v>37</v>
      </c>
      <c r="H7284" s="4">
        <v>1222</v>
      </c>
      <c r="I7284" s="4"/>
      <c r="J7284" s="4"/>
      <c r="K7284" s="4"/>
      <c r="L7284" s="4"/>
      <c r="M7284" s="4">
        <v>1842</v>
      </c>
    </row>
    <row r="7285" spans="1:13" x14ac:dyDescent="0.2">
      <c r="A7285" s="8">
        <v>41577</v>
      </c>
      <c r="B7285" s="4">
        <v>15</v>
      </c>
      <c r="C7285" s="4">
        <v>1130</v>
      </c>
      <c r="D7285" s="4">
        <v>53</v>
      </c>
      <c r="E7285" s="4"/>
      <c r="F7285" s="4"/>
      <c r="G7285" s="4">
        <v>37</v>
      </c>
      <c r="H7285" s="4">
        <v>1220</v>
      </c>
      <c r="I7285" s="4"/>
      <c r="J7285" s="4"/>
      <c r="K7285" s="4"/>
      <c r="L7285" s="4"/>
      <c r="M7285" s="4">
        <v>1837</v>
      </c>
    </row>
    <row r="7286" spans="1:13" x14ac:dyDescent="0.2">
      <c r="A7286" s="8">
        <v>41577</v>
      </c>
      <c r="B7286" s="4">
        <v>16</v>
      </c>
      <c r="C7286" s="4">
        <v>1121</v>
      </c>
      <c r="D7286" s="4">
        <v>53</v>
      </c>
      <c r="E7286" s="4"/>
      <c r="F7286" s="4"/>
      <c r="G7286" s="4">
        <v>36</v>
      </c>
      <c r="H7286" s="4">
        <v>1209</v>
      </c>
      <c r="I7286" s="4"/>
      <c r="J7286" s="4"/>
      <c r="K7286" s="4"/>
      <c r="L7286" s="4"/>
      <c r="M7286" s="4">
        <v>1830</v>
      </c>
    </row>
    <row r="7287" spans="1:13" x14ac:dyDescent="0.2">
      <c r="A7287" s="8">
        <v>41577</v>
      </c>
      <c r="B7287" s="4">
        <v>17</v>
      </c>
      <c r="C7287" s="4">
        <v>1128</v>
      </c>
      <c r="D7287" s="4">
        <v>53</v>
      </c>
      <c r="E7287" s="4"/>
      <c r="F7287" s="4"/>
      <c r="G7287" s="4">
        <v>35</v>
      </c>
      <c r="H7287" s="4">
        <v>1216</v>
      </c>
      <c r="I7287" s="4"/>
      <c r="J7287" s="4"/>
      <c r="K7287" s="4"/>
      <c r="L7287" s="4"/>
      <c r="M7287" s="4">
        <v>1846</v>
      </c>
    </row>
    <row r="7288" spans="1:13" x14ac:dyDescent="0.2">
      <c r="A7288" s="8">
        <v>41577</v>
      </c>
      <c r="B7288" s="4">
        <v>18</v>
      </c>
      <c r="C7288" s="4">
        <v>1155</v>
      </c>
      <c r="D7288" s="4">
        <v>54</v>
      </c>
      <c r="E7288" s="4"/>
      <c r="F7288" s="4"/>
      <c r="G7288" s="4">
        <v>30</v>
      </c>
      <c r="H7288" s="4">
        <v>1239</v>
      </c>
      <c r="I7288" s="4"/>
      <c r="J7288" s="4"/>
      <c r="K7288" s="4"/>
      <c r="L7288" s="4"/>
      <c r="M7288" s="4">
        <v>1868</v>
      </c>
    </row>
    <row r="7289" spans="1:13" x14ac:dyDescent="0.2">
      <c r="A7289" s="8">
        <v>41577</v>
      </c>
      <c r="B7289" s="4">
        <v>19</v>
      </c>
      <c r="C7289" s="4">
        <v>1240</v>
      </c>
      <c r="D7289" s="4">
        <v>58</v>
      </c>
      <c r="E7289" s="4"/>
      <c r="F7289" s="4"/>
      <c r="G7289" s="4">
        <v>29</v>
      </c>
      <c r="H7289" s="4">
        <v>1326</v>
      </c>
      <c r="I7289" s="4"/>
      <c r="J7289" s="4"/>
      <c r="K7289" s="4"/>
      <c r="L7289" s="4"/>
      <c r="M7289" s="4">
        <v>1995</v>
      </c>
    </row>
    <row r="7290" spans="1:13" x14ac:dyDescent="0.2">
      <c r="A7290" s="8">
        <v>41577</v>
      </c>
      <c r="B7290" s="4">
        <v>20</v>
      </c>
      <c r="C7290" s="4">
        <v>1266</v>
      </c>
      <c r="D7290" s="4">
        <v>59</v>
      </c>
      <c r="E7290" s="4"/>
      <c r="F7290" s="4"/>
      <c r="G7290" s="4">
        <v>29</v>
      </c>
      <c r="H7290" s="4">
        <v>1354</v>
      </c>
      <c r="I7290" s="4"/>
      <c r="J7290" s="4"/>
      <c r="K7290" s="4"/>
      <c r="L7290" s="4"/>
      <c r="M7290" s="4">
        <v>2031</v>
      </c>
    </row>
    <row r="7291" spans="1:13" x14ac:dyDescent="0.2">
      <c r="A7291" s="8">
        <v>41577</v>
      </c>
      <c r="B7291" s="4">
        <v>21</v>
      </c>
      <c r="C7291" s="4">
        <v>1237</v>
      </c>
      <c r="D7291" s="4">
        <v>58</v>
      </c>
      <c r="E7291" s="4"/>
      <c r="F7291" s="4"/>
      <c r="G7291" s="4">
        <v>28</v>
      </c>
      <c r="H7291" s="4">
        <v>1322</v>
      </c>
      <c r="I7291" s="4"/>
      <c r="J7291" s="4"/>
      <c r="K7291" s="4"/>
      <c r="L7291" s="4"/>
      <c r="M7291" s="4">
        <v>1988</v>
      </c>
    </row>
    <row r="7292" spans="1:13" x14ac:dyDescent="0.2">
      <c r="A7292" s="8">
        <v>41577</v>
      </c>
      <c r="B7292" s="4">
        <v>22</v>
      </c>
      <c r="C7292" s="4">
        <v>1178</v>
      </c>
      <c r="D7292" s="4">
        <v>55</v>
      </c>
      <c r="E7292" s="4"/>
      <c r="F7292" s="4"/>
      <c r="G7292" s="4">
        <v>28</v>
      </c>
      <c r="H7292" s="4">
        <v>1260</v>
      </c>
      <c r="I7292" s="4"/>
      <c r="J7292" s="4"/>
      <c r="K7292" s="4"/>
      <c r="L7292" s="4"/>
      <c r="M7292" s="4">
        <v>1880</v>
      </c>
    </row>
    <row r="7293" spans="1:13" x14ac:dyDescent="0.2">
      <c r="A7293" s="8">
        <v>41577</v>
      </c>
      <c r="B7293" s="4">
        <v>23</v>
      </c>
      <c r="C7293" s="4">
        <v>1069</v>
      </c>
      <c r="D7293" s="4">
        <v>50</v>
      </c>
      <c r="E7293" s="4"/>
      <c r="F7293" s="4"/>
      <c r="G7293" s="4">
        <v>27</v>
      </c>
      <c r="H7293" s="4">
        <v>1145</v>
      </c>
      <c r="I7293" s="4"/>
      <c r="J7293" s="4"/>
      <c r="K7293" s="4"/>
      <c r="L7293" s="4"/>
      <c r="M7293" s="4">
        <v>1720</v>
      </c>
    </row>
    <row r="7294" spans="1:13" x14ac:dyDescent="0.2">
      <c r="A7294" s="8">
        <v>41577</v>
      </c>
      <c r="B7294" s="4">
        <v>24</v>
      </c>
      <c r="C7294" s="4">
        <v>968</v>
      </c>
      <c r="D7294" s="4">
        <v>45</v>
      </c>
      <c r="E7294" s="4"/>
      <c r="F7294" s="4"/>
      <c r="G7294" s="4">
        <v>28</v>
      </c>
      <c r="H7294" s="4">
        <v>1041</v>
      </c>
      <c r="I7294" s="4"/>
      <c r="J7294" s="4"/>
      <c r="K7294" s="4"/>
      <c r="L7294" s="4"/>
      <c r="M7294" s="4">
        <v>1570</v>
      </c>
    </row>
    <row r="7295" spans="1:13" x14ac:dyDescent="0.2">
      <c r="A7295" s="8">
        <v>41578</v>
      </c>
      <c r="B7295" s="4">
        <v>1</v>
      </c>
      <c r="C7295" s="4">
        <v>896</v>
      </c>
      <c r="D7295" s="4">
        <v>42</v>
      </c>
      <c r="E7295" s="4"/>
      <c r="F7295" s="4"/>
      <c r="G7295" s="4">
        <v>27</v>
      </c>
      <c r="H7295" s="4">
        <v>965</v>
      </c>
      <c r="I7295" s="4"/>
      <c r="J7295" s="4"/>
      <c r="K7295" s="4"/>
      <c r="L7295" s="4"/>
      <c r="M7295" s="4">
        <v>1467</v>
      </c>
    </row>
    <row r="7296" spans="1:13" x14ac:dyDescent="0.2">
      <c r="A7296" s="8">
        <v>41578</v>
      </c>
      <c r="B7296" s="4">
        <v>2</v>
      </c>
      <c r="C7296" s="4">
        <v>851</v>
      </c>
      <c r="D7296" s="4">
        <v>40</v>
      </c>
      <c r="E7296" s="4"/>
      <c r="F7296" s="4"/>
      <c r="G7296" s="4">
        <v>27</v>
      </c>
      <c r="H7296" s="4">
        <v>918</v>
      </c>
      <c r="I7296" s="4"/>
      <c r="J7296" s="4"/>
      <c r="K7296" s="4"/>
      <c r="L7296" s="4"/>
      <c r="M7296" s="4">
        <v>1402</v>
      </c>
    </row>
    <row r="7297" spans="1:13" x14ac:dyDescent="0.2">
      <c r="A7297" s="8">
        <v>41578</v>
      </c>
      <c r="B7297" s="4">
        <v>3</v>
      </c>
      <c r="C7297" s="4">
        <v>826</v>
      </c>
      <c r="D7297" s="4">
        <v>39</v>
      </c>
      <c r="E7297" s="4"/>
      <c r="F7297" s="4"/>
      <c r="G7297" s="4">
        <v>27</v>
      </c>
      <c r="H7297" s="4">
        <v>891</v>
      </c>
      <c r="I7297" s="4"/>
      <c r="J7297" s="4"/>
      <c r="K7297" s="4"/>
      <c r="L7297" s="4"/>
      <c r="M7297" s="4">
        <v>1372</v>
      </c>
    </row>
    <row r="7298" spans="1:13" x14ac:dyDescent="0.2">
      <c r="A7298" s="8">
        <v>41578</v>
      </c>
      <c r="B7298" s="4">
        <v>4</v>
      </c>
      <c r="C7298" s="4">
        <v>836</v>
      </c>
      <c r="D7298" s="4">
        <v>39</v>
      </c>
      <c r="E7298" s="4"/>
      <c r="F7298" s="4"/>
      <c r="G7298" s="4">
        <v>26</v>
      </c>
      <c r="H7298" s="4">
        <v>901</v>
      </c>
      <c r="I7298" s="4"/>
      <c r="J7298" s="4"/>
      <c r="K7298" s="4"/>
      <c r="L7298" s="4"/>
      <c r="M7298" s="4">
        <v>1376</v>
      </c>
    </row>
    <row r="7299" spans="1:13" x14ac:dyDescent="0.2">
      <c r="A7299" s="8">
        <v>41578</v>
      </c>
      <c r="B7299" s="4">
        <v>5</v>
      </c>
      <c r="C7299" s="4">
        <v>863</v>
      </c>
      <c r="D7299" s="4">
        <v>41</v>
      </c>
      <c r="E7299" s="4"/>
      <c r="F7299" s="4"/>
      <c r="G7299" s="4">
        <v>27</v>
      </c>
      <c r="H7299" s="4">
        <v>930</v>
      </c>
      <c r="I7299" s="4"/>
      <c r="J7299" s="4"/>
      <c r="K7299" s="4"/>
      <c r="L7299" s="4"/>
      <c r="M7299" s="4">
        <v>1419</v>
      </c>
    </row>
    <row r="7300" spans="1:13" x14ac:dyDescent="0.2">
      <c r="A7300" s="8">
        <v>41578</v>
      </c>
      <c r="B7300" s="4">
        <v>6</v>
      </c>
      <c r="C7300" s="4">
        <v>961</v>
      </c>
      <c r="D7300" s="4">
        <v>45</v>
      </c>
      <c r="E7300" s="4"/>
      <c r="F7300" s="4"/>
      <c r="G7300" s="4">
        <v>27</v>
      </c>
      <c r="H7300" s="4">
        <v>1033</v>
      </c>
      <c r="I7300" s="4"/>
      <c r="J7300" s="4"/>
      <c r="K7300" s="4"/>
      <c r="L7300" s="4"/>
      <c r="M7300" s="4">
        <v>1554</v>
      </c>
    </row>
    <row r="7301" spans="1:13" x14ac:dyDescent="0.2">
      <c r="A7301" s="8">
        <v>41578</v>
      </c>
      <c r="B7301" s="4">
        <v>7</v>
      </c>
      <c r="C7301" s="4">
        <v>1113</v>
      </c>
      <c r="D7301" s="4">
        <v>52</v>
      </c>
      <c r="E7301" s="4"/>
      <c r="F7301" s="4"/>
      <c r="G7301" s="4">
        <v>28</v>
      </c>
      <c r="H7301" s="4">
        <v>1193</v>
      </c>
      <c r="I7301" s="4"/>
      <c r="J7301" s="4"/>
      <c r="K7301" s="4"/>
      <c r="L7301" s="4"/>
      <c r="M7301" s="4">
        <v>1779</v>
      </c>
    </row>
    <row r="7302" spans="1:13" x14ac:dyDescent="0.2">
      <c r="A7302" s="8">
        <v>41578</v>
      </c>
      <c r="B7302" s="4">
        <v>8</v>
      </c>
      <c r="C7302" s="4">
        <v>1193</v>
      </c>
      <c r="D7302" s="4">
        <v>56</v>
      </c>
      <c r="E7302" s="4"/>
      <c r="F7302" s="4"/>
      <c r="G7302" s="4">
        <v>29</v>
      </c>
      <c r="H7302" s="4">
        <v>1277</v>
      </c>
      <c r="I7302" s="4"/>
      <c r="J7302" s="4"/>
      <c r="K7302" s="4"/>
      <c r="L7302" s="4"/>
      <c r="M7302" s="4">
        <v>1918</v>
      </c>
    </row>
    <row r="7303" spans="1:13" x14ac:dyDescent="0.2">
      <c r="A7303" s="8">
        <v>41578</v>
      </c>
      <c r="B7303" s="4">
        <v>9</v>
      </c>
      <c r="C7303" s="4">
        <v>1166</v>
      </c>
      <c r="D7303" s="4">
        <v>55</v>
      </c>
      <c r="E7303" s="4"/>
      <c r="F7303" s="4"/>
      <c r="G7303" s="4">
        <v>31</v>
      </c>
      <c r="H7303" s="4">
        <v>1251</v>
      </c>
      <c r="I7303" s="4"/>
      <c r="J7303" s="4"/>
      <c r="K7303" s="4"/>
      <c r="L7303" s="4"/>
      <c r="M7303" s="4">
        <v>1886</v>
      </c>
    </row>
    <row r="7304" spans="1:13" x14ac:dyDescent="0.2">
      <c r="A7304" s="8">
        <v>41578</v>
      </c>
      <c r="B7304" s="4">
        <v>10</v>
      </c>
      <c r="C7304" s="4">
        <v>1163</v>
      </c>
      <c r="D7304" s="4">
        <v>55</v>
      </c>
      <c r="E7304" s="4"/>
      <c r="F7304" s="4"/>
      <c r="G7304" s="4">
        <v>35</v>
      </c>
      <c r="H7304" s="4">
        <v>1252</v>
      </c>
      <c r="I7304" s="4"/>
      <c r="J7304" s="4"/>
      <c r="K7304" s="4"/>
      <c r="L7304" s="4"/>
      <c r="M7304" s="4">
        <v>1898</v>
      </c>
    </row>
    <row r="7305" spans="1:13" x14ac:dyDescent="0.2">
      <c r="A7305" s="8">
        <v>41578</v>
      </c>
      <c r="B7305" s="4">
        <v>11</v>
      </c>
      <c r="C7305" s="4">
        <v>1158</v>
      </c>
      <c r="D7305" s="4">
        <v>54</v>
      </c>
      <c r="E7305" s="4"/>
      <c r="F7305" s="4"/>
      <c r="G7305" s="4">
        <v>35</v>
      </c>
      <c r="H7305" s="4">
        <v>1247</v>
      </c>
      <c r="I7305" s="4"/>
      <c r="J7305" s="4"/>
      <c r="K7305" s="4"/>
      <c r="L7305" s="4"/>
      <c r="M7305" s="4">
        <v>1892</v>
      </c>
    </row>
    <row r="7306" spans="1:13" x14ac:dyDescent="0.2">
      <c r="A7306" s="8">
        <v>41578</v>
      </c>
      <c r="B7306" s="4">
        <v>12</v>
      </c>
      <c r="C7306" s="4">
        <v>1151</v>
      </c>
      <c r="D7306" s="4">
        <v>54</v>
      </c>
      <c r="E7306" s="4"/>
      <c r="F7306" s="4"/>
      <c r="G7306" s="4">
        <v>37</v>
      </c>
      <c r="H7306" s="4">
        <v>1242</v>
      </c>
      <c r="I7306" s="4"/>
      <c r="J7306" s="4"/>
      <c r="K7306" s="4"/>
      <c r="L7306" s="4"/>
      <c r="M7306" s="4">
        <v>1893</v>
      </c>
    </row>
    <row r="7307" spans="1:13" x14ac:dyDescent="0.2">
      <c r="A7307" s="8">
        <v>41578</v>
      </c>
      <c r="B7307" s="4">
        <v>13</v>
      </c>
      <c r="C7307" s="4">
        <v>1145</v>
      </c>
      <c r="D7307" s="4">
        <v>54</v>
      </c>
      <c r="E7307" s="4"/>
      <c r="F7307" s="4"/>
      <c r="G7307" s="4">
        <v>38</v>
      </c>
      <c r="H7307" s="4">
        <v>1236</v>
      </c>
      <c r="I7307" s="4"/>
      <c r="J7307" s="4"/>
      <c r="K7307" s="4"/>
      <c r="L7307" s="4"/>
      <c r="M7307" s="4">
        <v>1886</v>
      </c>
    </row>
    <row r="7308" spans="1:13" x14ac:dyDescent="0.2">
      <c r="A7308" s="8">
        <v>41578</v>
      </c>
      <c r="B7308" s="4">
        <v>14</v>
      </c>
      <c r="C7308" s="4">
        <v>1141</v>
      </c>
      <c r="D7308" s="4">
        <v>54</v>
      </c>
      <c r="E7308" s="4"/>
      <c r="F7308" s="4"/>
      <c r="G7308" s="4">
        <v>37</v>
      </c>
      <c r="H7308" s="4">
        <v>1231</v>
      </c>
      <c r="I7308" s="4"/>
      <c r="J7308" s="4"/>
      <c r="K7308" s="4"/>
      <c r="L7308" s="4"/>
      <c r="M7308" s="4">
        <v>1882</v>
      </c>
    </row>
    <row r="7309" spans="1:13" x14ac:dyDescent="0.2">
      <c r="A7309" s="8">
        <v>41578</v>
      </c>
      <c r="B7309" s="4">
        <v>15</v>
      </c>
      <c r="C7309" s="4">
        <v>1144</v>
      </c>
      <c r="D7309" s="4">
        <v>54</v>
      </c>
      <c r="E7309" s="4"/>
      <c r="F7309" s="4"/>
      <c r="G7309" s="4">
        <v>35</v>
      </c>
      <c r="H7309" s="4">
        <v>1232</v>
      </c>
      <c r="I7309" s="4"/>
      <c r="J7309" s="4"/>
      <c r="K7309" s="4"/>
      <c r="L7309" s="4"/>
      <c r="M7309" s="4">
        <v>1882</v>
      </c>
    </row>
    <row r="7310" spans="1:13" x14ac:dyDescent="0.2">
      <c r="A7310" s="8">
        <v>41578</v>
      </c>
      <c r="B7310" s="4">
        <v>16</v>
      </c>
      <c r="C7310" s="4">
        <v>1128</v>
      </c>
      <c r="D7310" s="4">
        <v>53</v>
      </c>
      <c r="E7310" s="4"/>
      <c r="F7310" s="4"/>
      <c r="G7310" s="4">
        <v>40</v>
      </c>
      <c r="H7310" s="4">
        <v>1221</v>
      </c>
      <c r="I7310" s="4"/>
      <c r="J7310" s="4"/>
      <c r="K7310" s="4"/>
      <c r="L7310" s="4"/>
      <c r="M7310" s="4">
        <v>1870</v>
      </c>
    </row>
    <row r="7311" spans="1:13" x14ac:dyDescent="0.2">
      <c r="A7311" s="8">
        <v>41578</v>
      </c>
      <c r="B7311" s="4">
        <v>17</v>
      </c>
      <c r="C7311" s="4">
        <v>1142</v>
      </c>
      <c r="D7311" s="4">
        <v>53</v>
      </c>
      <c r="E7311" s="4"/>
      <c r="F7311" s="4"/>
      <c r="G7311" s="4">
        <v>33</v>
      </c>
      <c r="H7311" s="4">
        <v>1228</v>
      </c>
      <c r="I7311" s="4"/>
      <c r="J7311" s="4"/>
      <c r="K7311" s="4"/>
      <c r="L7311" s="4"/>
      <c r="M7311" s="4">
        <v>1880</v>
      </c>
    </row>
    <row r="7312" spans="1:13" x14ac:dyDescent="0.2">
      <c r="A7312" s="8">
        <v>41578</v>
      </c>
      <c r="B7312" s="4">
        <v>18</v>
      </c>
      <c r="C7312" s="4">
        <v>1153</v>
      </c>
      <c r="D7312" s="4">
        <v>54</v>
      </c>
      <c r="E7312" s="4"/>
      <c r="F7312" s="4"/>
      <c r="G7312" s="4">
        <v>29</v>
      </c>
      <c r="H7312" s="4">
        <v>1235</v>
      </c>
      <c r="I7312" s="4"/>
      <c r="J7312" s="4"/>
      <c r="K7312" s="4"/>
      <c r="L7312" s="4"/>
      <c r="M7312" s="4">
        <v>1887</v>
      </c>
    </row>
    <row r="7313" spans="1:13" x14ac:dyDescent="0.2">
      <c r="A7313" s="8">
        <v>41578</v>
      </c>
      <c r="B7313" s="4">
        <v>19</v>
      </c>
      <c r="C7313" s="4">
        <v>1196</v>
      </c>
      <c r="D7313" s="4">
        <v>56</v>
      </c>
      <c r="E7313" s="4"/>
      <c r="F7313" s="4"/>
      <c r="G7313" s="4">
        <v>29</v>
      </c>
      <c r="H7313" s="4">
        <v>1280</v>
      </c>
      <c r="I7313" s="4"/>
      <c r="J7313" s="4"/>
      <c r="K7313" s="4"/>
      <c r="L7313" s="4"/>
      <c r="M7313" s="4">
        <v>1953</v>
      </c>
    </row>
    <row r="7314" spans="1:13" x14ac:dyDescent="0.2">
      <c r="A7314" s="8">
        <v>41578</v>
      </c>
      <c r="B7314" s="4">
        <v>20</v>
      </c>
      <c r="C7314" s="4">
        <v>1176</v>
      </c>
      <c r="D7314" s="4">
        <v>55</v>
      </c>
      <c r="E7314" s="4"/>
      <c r="F7314" s="4"/>
      <c r="G7314" s="4">
        <v>29</v>
      </c>
      <c r="H7314" s="4">
        <v>1259</v>
      </c>
      <c r="I7314" s="4"/>
      <c r="J7314" s="4"/>
      <c r="K7314" s="4"/>
      <c r="L7314" s="4"/>
      <c r="M7314" s="4">
        <v>1918</v>
      </c>
    </row>
    <row r="7315" spans="1:13" x14ac:dyDescent="0.2">
      <c r="A7315" s="8">
        <v>41578</v>
      </c>
      <c r="B7315" s="4">
        <v>21</v>
      </c>
      <c r="C7315" s="4">
        <v>1152</v>
      </c>
      <c r="D7315" s="4">
        <v>54</v>
      </c>
      <c r="E7315" s="4"/>
      <c r="F7315" s="4"/>
      <c r="G7315" s="4">
        <v>29</v>
      </c>
      <c r="H7315" s="4">
        <v>1234</v>
      </c>
      <c r="I7315" s="4"/>
      <c r="J7315" s="4"/>
      <c r="K7315" s="4"/>
      <c r="L7315" s="4"/>
      <c r="M7315" s="4">
        <v>1878</v>
      </c>
    </row>
    <row r="7316" spans="1:13" x14ac:dyDescent="0.2">
      <c r="A7316" s="8">
        <v>41578</v>
      </c>
      <c r="B7316" s="4">
        <v>22</v>
      </c>
      <c r="C7316" s="4">
        <v>1124</v>
      </c>
      <c r="D7316" s="4">
        <v>52</v>
      </c>
      <c r="E7316" s="4"/>
      <c r="F7316" s="4"/>
      <c r="G7316" s="4">
        <v>28</v>
      </c>
      <c r="H7316" s="4">
        <v>1204</v>
      </c>
      <c r="I7316" s="4"/>
      <c r="J7316" s="4"/>
      <c r="K7316" s="4"/>
      <c r="L7316" s="4"/>
      <c r="M7316" s="4">
        <v>1828</v>
      </c>
    </row>
    <row r="7317" spans="1:13" x14ac:dyDescent="0.2">
      <c r="A7317" s="8">
        <v>41578</v>
      </c>
      <c r="B7317" s="4">
        <v>23</v>
      </c>
      <c r="C7317" s="4">
        <v>1050</v>
      </c>
      <c r="D7317" s="4">
        <v>49</v>
      </c>
      <c r="E7317" s="4"/>
      <c r="F7317" s="4"/>
      <c r="G7317" s="4">
        <v>28</v>
      </c>
      <c r="H7317" s="4">
        <v>1127</v>
      </c>
      <c r="I7317" s="4"/>
      <c r="J7317" s="4"/>
      <c r="K7317" s="4"/>
      <c r="L7317" s="4"/>
      <c r="M7317" s="4">
        <v>1707</v>
      </c>
    </row>
    <row r="7318" spans="1:13" x14ac:dyDescent="0.2">
      <c r="A7318" s="8">
        <v>41578</v>
      </c>
      <c r="B7318" s="4">
        <v>24</v>
      </c>
      <c r="C7318" s="4">
        <v>948</v>
      </c>
      <c r="D7318" s="4">
        <v>44</v>
      </c>
      <c r="E7318" s="4"/>
      <c r="F7318" s="4"/>
      <c r="G7318" s="4">
        <v>27</v>
      </c>
      <c r="H7318" s="4">
        <v>1019</v>
      </c>
      <c r="I7318" s="4"/>
      <c r="J7318" s="4"/>
      <c r="K7318" s="4"/>
      <c r="L7318" s="4"/>
      <c r="M7318" s="4">
        <v>1561</v>
      </c>
    </row>
    <row r="7319" spans="1:13" x14ac:dyDescent="0.2">
      <c r="A7319" s="8">
        <v>41579</v>
      </c>
      <c r="B7319" s="4">
        <v>1</v>
      </c>
      <c r="C7319" s="4">
        <v>888</v>
      </c>
      <c r="D7319" s="4">
        <v>42</v>
      </c>
      <c r="E7319" s="4"/>
      <c r="F7319" s="4"/>
      <c r="G7319" s="4">
        <v>27</v>
      </c>
      <c r="H7319" s="4">
        <v>957</v>
      </c>
      <c r="I7319" s="4"/>
      <c r="J7319" s="4"/>
      <c r="K7319" s="4"/>
      <c r="L7319" s="4"/>
      <c r="M7319" s="4">
        <v>1469</v>
      </c>
    </row>
    <row r="7320" spans="1:13" x14ac:dyDescent="0.2">
      <c r="A7320" s="8">
        <v>41579</v>
      </c>
      <c r="B7320" s="4">
        <v>2</v>
      </c>
      <c r="C7320" s="4">
        <v>849</v>
      </c>
      <c r="D7320" s="4">
        <v>40</v>
      </c>
      <c r="E7320" s="4"/>
      <c r="F7320" s="4"/>
      <c r="G7320" s="4">
        <v>28</v>
      </c>
      <c r="H7320" s="4">
        <v>917</v>
      </c>
      <c r="I7320" s="4"/>
      <c r="J7320" s="4"/>
      <c r="K7320" s="4"/>
      <c r="L7320" s="4"/>
      <c r="M7320" s="4">
        <v>1414</v>
      </c>
    </row>
    <row r="7321" spans="1:13" x14ac:dyDescent="0.2">
      <c r="A7321" s="8">
        <v>41579</v>
      </c>
      <c r="B7321" s="4">
        <v>3</v>
      </c>
      <c r="C7321" s="4">
        <v>826</v>
      </c>
      <c r="D7321" s="4">
        <v>39</v>
      </c>
      <c r="E7321" s="4"/>
      <c r="F7321" s="4"/>
      <c r="G7321" s="4">
        <v>28</v>
      </c>
      <c r="H7321" s="4">
        <v>893</v>
      </c>
      <c r="I7321" s="4"/>
      <c r="J7321" s="4"/>
      <c r="K7321" s="4"/>
      <c r="L7321" s="4"/>
      <c r="M7321" s="4">
        <v>1389</v>
      </c>
    </row>
    <row r="7322" spans="1:13" x14ac:dyDescent="0.2">
      <c r="A7322" s="8">
        <v>41579</v>
      </c>
      <c r="B7322" s="4">
        <v>4</v>
      </c>
      <c r="C7322" s="4">
        <v>831</v>
      </c>
      <c r="D7322" s="4">
        <v>39</v>
      </c>
      <c r="E7322" s="4"/>
      <c r="F7322" s="4"/>
      <c r="G7322" s="4">
        <v>26</v>
      </c>
      <c r="H7322" s="4">
        <v>896</v>
      </c>
      <c r="I7322" s="4"/>
      <c r="J7322" s="4"/>
      <c r="K7322" s="4"/>
      <c r="L7322" s="4"/>
      <c r="M7322" s="4">
        <v>1386</v>
      </c>
    </row>
    <row r="7323" spans="1:13" x14ac:dyDescent="0.2">
      <c r="A7323" s="8">
        <v>41579</v>
      </c>
      <c r="B7323" s="4">
        <v>5</v>
      </c>
      <c r="C7323" s="4">
        <v>867</v>
      </c>
      <c r="D7323" s="4">
        <v>41</v>
      </c>
      <c r="E7323" s="4"/>
      <c r="F7323" s="4"/>
      <c r="G7323" s="4">
        <v>27</v>
      </c>
      <c r="H7323" s="4">
        <v>935</v>
      </c>
      <c r="I7323" s="4"/>
      <c r="J7323" s="4"/>
      <c r="K7323" s="4"/>
      <c r="L7323" s="4"/>
      <c r="M7323" s="4">
        <v>1438</v>
      </c>
    </row>
    <row r="7324" spans="1:13" x14ac:dyDescent="0.2">
      <c r="A7324" s="8">
        <v>41579</v>
      </c>
      <c r="B7324" s="4">
        <v>6</v>
      </c>
      <c r="C7324" s="4">
        <v>949</v>
      </c>
      <c r="D7324" s="4">
        <v>44</v>
      </c>
      <c r="E7324" s="4"/>
      <c r="F7324" s="4"/>
      <c r="G7324" s="4">
        <v>26</v>
      </c>
      <c r="H7324" s="4">
        <v>1019</v>
      </c>
      <c r="I7324" s="4"/>
      <c r="J7324" s="4"/>
      <c r="K7324" s="4"/>
      <c r="L7324" s="4"/>
      <c r="M7324" s="4">
        <v>1550</v>
      </c>
    </row>
    <row r="7325" spans="1:13" x14ac:dyDescent="0.2">
      <c r="A7325" s="8">
        <v>41579</v>
      </c>
      <c r="B7325" s="4">
        <v>7</v>
      </c>
      <c r="C7325" s="4">
        <v>1087</v>
      </c>
      <c r="D7325" s="4">
        <v>51</v>
      </c>
      <c r="E7325" s="4"/>
      <c r="F7325" s="4"/>
      <c r="G7325" s="4">
        <v>28</v>
      </c>
      <c r="H7325" s="4">
        <v>1166</v>
      </c>
      <c r="I7325" s="4"/>
      <c r="J7325" s="4"/>
      <c r="K7325" s="4"/>
      <c r="L7325" s="4"/>
      <c r="M7325" s="4">
        <v>1757</v>
      </c>
    </row>
    <row r="7326" spans="1:13" x14ac:dyDescent="0.2">
      <c r="A7326" s="8">
        <v>41579</v>
      </c>
      <c r="B7326" s="4">
        <v>8</v>
      </c>
      <c r="C7326" s="4">
        <v>1171</v>
      </c>
      <c r="D7326" s="4">
        <v>55</v>
      </c>
      <c r="E7326" s="4"/>
      <c r="F7326" s="4"/>
      <c r="G7326" s="4">
        <v>28</v>
      </c>
      <c r="H7326" s="4">
        <v>1253</v>
      </c>
      <c r="I7326" s="4"/>
      <c r="J7326" s="4"/>
      <c r="K7326" s="4"/>
      <c r="L7326" s="4"/>
      <c r="M7326" s="4">
        <v>1873</v>
      </c>
    </row>
    <row r="7327" spans="1:13" x14ac:dyDescent="0.2">
      <c r="A7327" s="8">
        <v>41579</v>
      </c>
      <c r="B7327" s="4">
        <v>9</v>
      </c>
      <c r="C7327" s="4">
        <v>1154</v>
      </c>
      <c r="D7327" s="4">
        <v>54</v>
      </c>
      <c r="E7327" s="4"/>
      <c r="F7327" s="4"/>
      <c r="G7327" s="4">
        <v>32</v>
      </c>
      <c r="H7327" s="4">
        <v>1240</v>
      </c>
      <c r="I7327" s="4"/>
      <c r="J7327" s="4"/>
      <c r="K7327" s="4"/>
      <c r="L7327" s="4"/>
      <c r="M7327" s="4">
        <v>1875</v>
      </c>
    </row>
    <row r="7328" spans="1:13" x14ac:dyDescent="0.2">
      <c r="A7328" s="8">
        <v>41579</v>
      </c>
      <c r="B7328" s="4">
        <v>10</v>
      </c>
      <c r="C7328" s="4">
        <v>1152</v>
      </c>
      <c r="D7328" s="4">
        <v>54</v>
      </c>
      <c r="E7328" s="4"/>
      <c r="F7328" s="4"/>
      <c r="G7328" s="4">
        <v>33</v>
      </c>
      <c r="H7328" s="4">
        <v>1239</v>
      </c>
      <c r="I7328" s="4"/>
      <c r="J7328" s="4"/>
      <c r="K7328" s="4"/>
      <c r="L7328" s="4"/>
      <c r="M7328" s="4">
        <v>1885</v>
      </c>
    </row>
    <row r="7329" spans="1:13" x14ac:dyDescent="0.2">
      <c r="A7329" s="8">
        <v>41579</v>
      </c>
      <c r="B7329" s="4">
        <v>11</v>
      </c>
      <c r="C7329" s="4">
        <v>1152</v>
      </c>
      <c r="D7329" s="4">
        <v>54</v>
      </c>
      <c r="E7329" s="4"/>
      <c r="F7329" s="4"/>
      <c r="G7329" s="4">
        <v>36</v>
      </c>
      <c r="H7329" s="4">
        <v>1242</v>
      </c>
      <c r="I7329" s="4"/>
      <c r="J7329" s="4"/>
      <c r="K7329" s="4"/>
      <c r="L7329" s="4"/>
      <c r="M7329" s="4">
        <v>1890</v>
      </c>
    </row>
    <row r="7330" spans="1:13" x14ac:dyDescent="0.2">
      <c r="A7330" s="8">
        <v>41579</v>
      </c>
      <c r="B7330" s="4">
        <v>12</v>
      </c>
      <c r="C7330" s="4">
        <v>1161</v>
      </c>
      <c r="D7330" s="4">
        <v>55</v>
      </c>
      <c r="E7330" s="4"/>
      <c r="F7330" s="4"/>
      <c r="G7330" s="4">
        <v>38</v>
      </c>
      <c r="H7330" s="4">
        <v>1253</v>
      </c>
      <c r="I7330" s="4"/>
      <c r="J7330" s="4"/>
      <c r="K7330" s="4"/>
      <c r="L7330" s="4"/>
      <c r="M7330" s="4">
        <v>1911</v>
      </c>
    </row>
    <row r="7331" spans="1:13" x14ac:dyDescent="0.2">
      <c r="A7331" s="8">
        <v>41579</v>
      </c>
      <c r="B7331" s="4">
        <v>13</v>
      </c>
      <c r="C7331" s="4">
        <v>1151</v>
      </c>
      <c r="D7331" s="4">
        <v>54</v>
      </c>
      <c r="E7331" s="4"/>
      <c r="F7331" s="4"/>
      <c r="G7331" s="4">
        <v>38</v>
      </c>
      <c r="H7331" s="4">
        <v>1243</v>
      </c>
      <c r="I7331" s="4"/>
      <c r="J7331" s="4"/>
      <c r="K7331" s="4"/>
      <c r="L7331" s="4"/>
      <c r="M7331" s="4">
        <v>1912</v>
      </c>
    </row>
    <row r="7332" spans="1:13" x14ac:dyDescent="0.2">
      <c r="A7332" s="8">
        <v>41579</v>
      </c>
      <c r="B7332" s="4">
        <v>14</v>
      </c>
      <c r="C7332" s="4">
        <v>1155</v>
      </c>
      <c r="D7332" s="4">
        <v>54</v>
      </c>
      <c r="E7332" s="4"/>
      <c r="F7332" s="4"/>
      <c r="G7332" s="4">
        <v>39</v>
      </c>
      <c r="H7332" s="4">
        <v>1248</v>
      </c>
      <c r="I7332" s="4"/>
      <c r="J7332" s="4"/>
      <c r="K7332" s="4"/>
      <c r="L7332" s="4"/>
      <c r="M7332" s="4">
        <v>1918</v>
      </c>
    </row>
    <row r="7333" spans="1:13" x14ac:dyDescent="0.2">
      <c r="A7333" s="8">
        <v>41579</v>
      </c>
      <c r="B7333" s="4">
        <v>15</v>
      </c>
      <c r="C7333" s="4">
        <v>1150</v>
      </c>
      <c r="D7333" s="4">
        <v>54</v>
      </c>
      <c r="E7333" s="4"/>
      <c r="F7333" s="4"/>
      <c r="G7333" s="4">
        <v>36</v>
      </c>
      <c r="H7333" s="4">
        <v>1240</v>
      </c>
      <c r="I7333" s="4"/>
      <c r="J7333" s="4"/>
      <c r="K7333" s="4"/>
      <c r="L7333" s="4"/>
      <c r="M7333" s="4">
        <v>1902</v>
      </c>
    </row>
    <row r="7334" spans="1:13" x14ac:dyDescent="0.2">
      <c r="A7334" s="8">
        <v>41579</v>
      </c>
      <c r="B7334" s="4">
        <v>16</v>
      </c>
      <c r="C7334" s="4">
        <v>1152</v>
      </c>
      <c r="D7334" s="4">
        <v>54</v>
      </c>
      <c r="E7334" s="4"/>
      <c r="F7334" s="4"/>
      <c r="G7334" s="4">
        <v>37</v>
      </c>
      <c r="H7334" s="4">
        <v>1243</v>
      </c>
      <c r="I7334" s="4"/>
      <c r="J7334" s="4"/>
      <c r="K7334" s="4"/>
      <c r="L7334" s="4"/>
      <c r="M7334" s="4">
        <v>1908</v>
      </c>
    </row>
    <row r="7335" spans="1:13" x14ac:dyDescent="0.2">
      <c r="A7335" s="8">
        <v>41579</v>
      </c>
      <c r="B7335" s="4">
        <v>17</v>
      </c>
      <c r="C7335" s="4">
        <v>1154</v>
      </c>
      <c r="D7335" s="4">
        <v>54</v>
      </c>
      <c r="E7335" s="4"/>
      <c r="F7335" s="4"/>
      <c r="G7335" s="4">
        <v>34</v>
      </c>
      <c r="H7335" s="4">
        <v>1242</v>
      </c>
      <c r="I7335" s="4"/>
      <c r="J7335" s="4"/>
      <c r="K7335" s="4"/>
      <c r="L7335" s="4"/>
      <c r="M7335" s="4">
        <v>1902</v>
      </c>
    </row>
    <row r="7336" spans="1:13" x14ac:dyDescent="0.2">
      <c r="A7336" s="8">
        <v>41579</v>
      </c>
      <c r="B7336" s="4">
        <v>18</v>
      </c>
      <c r="C7336" s="4">
        <v>1155</v>
      </c>
      <c r="D7336" s="4">
        <v>54</v>
      </c>
      <c r="E7336" s="4"/>
      <c r="F7336" s="4"/>
      <c r="G7336" s="4">
        <v>33</v>
      </c>
      <c r="H7336" s="4">
        <v>1242</v>
      </c>
      <c r="I7336" s="4"/>
      <c r="J7336" s="4"/>
      <c r="K7336" s="4"/>
      <c r="L7336" s="4"/>
      <c r="M7336" s="4">
        <v>1903</v>
      </c>
    </row>
    <row r="7337" spans="1:13" x14ac:dyDescent="0.2">
      <c r="A7337" s="8">
        <v>41579</v>
      </c>
      <c r="B7337" s="4">
        <v>19</v>
      </c>
      <c r="C7337" s="4">
        <v>1220</v>
      </c>
      <c r="D7337" s="4">
        <v>57</v>
      </c>
      <c r="E7337" s="4"/>
      <c r="F7337" s="4"/>
      <c r="G7337" s="4">
        <v>29</v>
      </c>
      <c r="H7337" s="4">
        <v>1306</v>
      </c>
      <c r="I7337" s="4"/>
      <c r="J7337" s="4"/>
      <c r="K7337" s="4"/>
      <c r="L7337" s="4"/>
      <c r="M7337" s="4">
        <v>1996</v>
      </c>
    </row>
    <row r="7338" spans="1:13" x14ac:dyDescent="0.2">
      <c r="A7338" s="8">
        <v>41579</v>
      </c>
      <c r="B7338" s="4">
        <v>20</v>
      </c>
      <c r="C7338" s="4">
        <v>1217</v>
      </c>
      <c r="D7338" s="4">
        <v>57</v>
      </c>
      <c r="E7338" s="4"/>
      <c r="F7338" s="4"/>
      <c r="G7338" s="4">
        <v>30</v>
      </c>
      <c r="H7338" s="4">
        <v>1304</v>
      </c>
      <c r="I7338" s="4"/>
      <c r="J7338" s="4"/>
      <c r="K7338" s="4"/>
      <c r="L7338" s="4"/>
      <c r="M7338" s="4">
        <v>1989</v>
      </c>
    </row>
    <row r="7339" spans="1:13" x14ac:dyDescent="0.2">
      <c r="A7339" s="8">
        <v>41579</v>
      </c>
      <c r="B7339" s="4">
        <v>21</v>
      </c>
      <c r="C7339" s="4">
        <v>1185</v>
      </c>
      <c r="D7339" s="4">
        <v>55</v>
      </c>
      <c r="E7339" s="4"/>
      <c r="F7339" s="4"/>
      <c r="G7339" s="4">
        <v>28</v>
      </c>
      <c r="H7339" s="4">
        <v>1268</v>
      </c>
      <c r="I7339" s="4"/>
      <c r="J7339" s="4"/>
      <c r="K7339" s="4"/>
      <c r="L7339" s="4"/>
      <c r="M7339" s="4">
        <v>1930</v>
      </c>
    </row>
    <row r="7340" spans="1:13" x14ac:dyDescent="0.2">
      <c r="A7340" s="8">
        <v>41579</v>
      </c>
      <c r="B7340" s="4">
        <v>22</v>
      </c>
      <c r="C7340" s="4">
        <v>1125</v>
      </c>
      <c r="D7340" s="4">
        <v>53</v>
      </c>
      <c r="E7340" s="4"/>
      <c r="F7340" s="4"/>
      <c r="G7340" s="4">
        <v>29</v>
      </c>
      <c r="H7340" s="4">
        <v>1206</v>
      </c>
      <c r="I7340" s="4"/>
      <c r="J7340" s="4"/>
      <c r="K7340" s="4"/>
      <c r="L7340" s="4"/>
      <c r="M7340" s="4">
        <v>1839</v>
      </c>
    </row>
    <row r="7341" spans="1:13" x14ac:dyDescent="0.2">
      <c r="A7341" s="8">
        <v>41579</v>
      </c>
      <c r="B7341" s="4">
        <v>23</v>
      </c>
      <c r="C7341" s="4">
        <v>1054</v>
      </c>
      <c r="D7341" s="4">
        <v>49</v>
      </c>
      <c r="E7341" s="4"/>
      <c r="F7341" s="4"/>
      <c r="G7341" s="4">
        <v>28</v>
      </c>
      <c r="H7341" s="4">
        <v>1131</v>
      </c>
      <c r="I7341" s="4"/>
      <c r="J7341" s="4"/>
      <c r="K7341" s="4"/>
      <c r="L7341" s="4"/>
      <c r="M7341" s="4">
        <v>1722</v>
      </c>
    </row>
    <row r="7342" spans="1:13" x14ac:dyDescent="0.2">
      <c r="A7342" s="8">
        <v>41579</v>
      </c>
      <c r="B7342" s="4">
        <v>24</v>
      </c>
      <c r="C7342" s="4">
        <v>961</v>
      </c>
      <c r="D7342" s="4">
        <v>45</v>
      </c>
      <c r="E7342" s="4"/>
      <c r="F7342" s="4"/>
      <c r="G7342" s="4">
        <v>27</v>
      </c>
      <c r="H7342" s="4">
        <v>1033</v>
      </c>
      <c r="I7342" s="4"/>
      <c r="J7342" s="4"/>
      <c r="K7342" s="4"/>
      <c r="L7342" s="4"/>
      <c r="M7342" s="4">
        <v>1579</v>
      </c>
    </row>
    <row r="7343" spans="1:13" x14ac:dyDescent="0.2">
      <c r="A7343" s="8">
        <v>41580</v>
      </c>
      <c r="B7343" s="4">
        <v>1</v>
      </c>
      <c r="C7343" s="4">
        <v>887</v>
      </c>
      <c r="D7343" s="4">
        <v>42</v>
      </c>
      <c r="E7343" s="4"/>
      <c r="F7343" s="4"/>
      <c r="G7343" s="4">
        <v>27</v>
      </c>
      <c r="H7343" s="4">
        <v>956</v>
      </c>
      <c r="I7343" s="4"/>
      <c r="J7343" s="4"/>
      <c r="K7343" s="4"/>
      <c r="L7343" s="4"/>
      <c r="M7343" s="4">
        <v>1473</v>
      </c>
    </row>
    <row r="7344" spans="1:13" x14ac:dyDescent="0.2">
      <c r="A7344" s="8">
        <v>41580</v>
      </c>
      <c r="B7344" s="4">
        <v>2</v>
      </c>
      <c r="C7344" s="4">
        <v>842</v>
      </c>
      <c r="D7344" s="4">
        <v>40</v>
      </c>
      <c r="E7344" s="4"/>
      <c r="F7344" s="4"/>
      <c r="G7344" s="4">
        <v>27</v>
      </c>
      <c r="H7344" s="4">
        <v>908</v>
      </c>
      <c r="I7344" s="4"/>
      <c r="J7344" s="4"/>
      <c r="K7344" s="4"/>
      <c r="L7344" s="4"/>
      <c r="M7344" s="4">
        <v>1402</v>
      </c>
    </row>
    <row r="7345" spans="1:13" x14ac:dyDescent="0.2">
      <c r="A7345" s="8">
        <v>41580</v>
      </c>
      <c r="B7345" s="4">
        <v>3</v>
      </c>
      <c r="C7345" s="4">
        <v>816</v>
      </c>
      <c r="D7345" s="4">
        <v>38</v>
      </c>
      <c r="E7345" s="4"/>
      <c r="F7345" s="4"/>
      <c r="G7345" s="4">
        <v>28</v>
      </c>
      <c r="H7345" s="4">
        <v>882</v>
      </c>
      <c r="I7345" s="4"/>
      <c r="J7345" s="4"/>
      <c r="K7345" s="4"/>
      <c r="L7345" s="4"/>
      <c r="M7345" s="4">
        <v>1364</v>
      </c>
    </row>
    <row r="7346" spans="1:13" x14ac:dyDescent="0.2">
      <c r="A7346" s="8">
        <v>41580</v>
      </c>
      <c r="B7346" s="4">
        <v>4</v>
      </c>
      <c r="C7346" s="4">
        <v>808</v>
      </c>
      <c r="D7346" s="4">
        <v>38</v>
      </c>
      <c r="E7346" s="4"/>
      <c r="F7346" s="4"/>
      <c r="G7346" s="4">
        <v>27</v>
      </c>
      <c r="H7346" s="4">
        <v>873</v>
      </c>
      <c r="I7346" s="4"/>
      <c r="J7346" s="4"/>
      <c r="K7346" s="4"/>
      <c r="L7346" s="4"/>
      <c r="M7346" s="4">
        <v>1357</v>
      </c>
    </row>
    <row r="7347" spans="1:13" x14ac:dyDescent="0.2">
      <c r="A7347" s="8">
        <v>41580</v>
      </c>
      <c r="B7347" s="4">
        <v>5</v>
      </c>
      <c r="C7347" s="4">
        <v>816</v>
      </c>
      <c r="D7347" s="4">
        <v>38</v>
      </c>
      <c r="E7347" s="4"/>
      <c r="F7347" s="4"/>
      <c r="G7347" s="4">
        <v>27</v>
      </c>
      <c r="H7347" s="4">
        <v>881</v>
      </c>
      <c r="I7347" s="4"/>
      <c r="J7347" s="4"/>
      <c r="K7347" s="4"/>
      <c r="L7347" s="4"/>
      <c r="M7347" s="4">
        <v>1364</v>
      </c>
    </row>
    <row r="7348" spans="1:13" x14ac:dyDescent="0.2">
      <c r="A7348" s="8">
        <v>41580</v>
      </c>
      <c r="B7348" s="4">
        <v>6</v>
      </c>
      <c r="C7348" s="4">
        <v>852</v>
      </c>
      <c r="D7348" s="4">
        <v>40</v>
      </c>
      <c r="E7348" s="4"/>
      <c r="F7348" s="4"/>
      <c r="G7348" s="4">
        <v>26</v>
      </c>
      <c r="H7348" s="4">
        <v>918</v>
      </c>
      <c r="I7348" s="4"/>
      <c r="J7348" s="4"/>
      <c r="K7348" s="4"/>
      <c r="L7348" s="4"/>
      <c r="M7348" s="4">
        <v>1413</v>
      </c>
    </row>
    <row r="7349" spans="1:13" x14ac:dyDescent="0.2">
      <c r="A7349" s="8">
        <v>41580</v>
      </c>
      <c r="B7349" s="4">
        <v>7</v>
      </c>
      <c r="C7349" s="4">
        <v>911</v>
      </c>
      <c r="D7349" s="4">
        <v>43</v>
      </c>
      <c r="E7349" s="4"/>
      <c r="F7349" s="4"/>
      <c r="G7349" s="4">
        <v>27</v>
      </c>
      <c r="H7349" s="4">
        <v>981</v>
      </c>
      <c r="I7349" s="4"/>
      <c r="J7349" s="4"/>
      <c r="K7349" s="4"/>
      <c r="L7349" s="4"/>
      <c r="M7349" s="4">
        <v>1503</v>
      </c>
    </row>
    <row r="7350" spans="1:13" x14ac:dyDescent="0.2">
      <c r="A7350" s="8">
        <v>41580</v>
      </c>
      <c r="B7350" s="4">
        <v>8</v>
      </c>
      <c r="C7350" s="4">
        <v>962</v>
      </c>
      <c r="D7350" s="4">
        <v>45</v>
      </c>
      <c r="E7350" s="4"/>
      <c r="F7350" s="4"/>
      <c r="G7350" s="4">
        <v>28</v>
      </c>
      <c r="H7350" s="4">
        <v>1035</v>
      </c>
      <c r="I7350" s="4"/>
      <c r="J7350" s="4"/>
      <c r="K7350" s="4"/>
      <c r="L7350" s="4"/>
      <c r="M7350" s="4">
        <v>1575</v>
      </c>
    </row>
    <row r="7351" spans="1:13" x14ac:dyDescent="0.2">
      <c r="A7351" s="8">
        <v>41580</v>
      </c>
      <c r="B7351" s="4">
        <v>9</v>
      </c>
      <c r="C7351" s="4">
        <v>1001</v>
      </c>
      <c r="D7351" s="4">
        <v>47</v>
      </c>
      <c r="E7351" s="4"/>
      <c r="F7351" s="4"/>
      <c r="G7351" s="4">
        <v>30</v>
      </c>
      <c r="H7351" s="4">
        <v>1078</v>
      </c>
      <c r="I7351" s="4"/>
      <c r="J7351" s="4"/>
      <c r="K7351" s="4"/>
      <c r="L7351" s="4"/>
      <c r="M7351" s="4">
        <v>1642</v>
      </c>
    </row>
    <row r="7352" spans="1:13" x14ac:dyDescent="0.2">
      <c r="A7352" s="8">
        <v>41580</v>
      </c>
      <c r="B7352" s="4">
        <v>10</v>
      </c>
      <c r="C7352" s="4">
        <v>1043</v>
      </c>
      <c r="D7352" s="4">
        <v>49</v>
      </c>
      <c r="E7352" s="4"/>
      <c r="F7352" s="4"/>
      <c r="G7352" s="4">
        <v>32</v>
      </c>
      <c r="H7352" s="4">
        <v>1124</v>
      </c>
      <c r="I7352" s="4"/>
      <c r="J7352" s="4"/>
      <c r="K7352" s="4"/>
      <c r="L7352" s="4"/>
      <c r="M7352" s="4">
        <v>1707</v>
      </c>
    </row>
    <row r="7353" spans="1:13" x14ac:dyDescent="0.2">
      <c r="A7353" s="8">
        <v>41580</v>
      </c>
      <c r="B7353" s="4">
        <v>11</v>
      </c>
      <c r="C7353" s="4">
        <v>1054</v>
      </c>
      <c r="D7353" s="4">
        <v>50</v>
      </c>
      <c r="E7353" s="4"/>
      <c r="F7353" s="4"/>
      <c r="G7353" s="4">
        <v>38</v>
      </c>
      <c r="H7353" s="4">
        <v>1142</v>
      </c>
      <c r="I7353" s="4"/>
      <c r="J7353" s="4"/>
      <c r="K7353" s="4"/>
      <c r="L7353" s="4"/>
      <c r="M7353" s="4">
        <v>1738</v>
      </c>
    </row>
    <row r="7354" spans="1:13" x14ac:dyDescent="0.2">
      <c r="A7354" s="8">
        <v>41580</v>
      </c>
      <c r="B7354" s="4">
        <v>12</v>
      </c>
      <c r="C7354" s="4">
        <v>1052</v>
      </c>
      <c r="D7354" s="4">
        <v>49</v>
      </c>
      <c r="E7354" s="4"/>
      <c r="F7354" s="4"/>
      <c r="G7354" s="4">
        <v>33</v>
      </c>
      <c r="H7354" s="4">
        <v>1134</v>
      </c>
      <c r="I7354" s="4"/>
      <c r="J7354" s="4"/>
      <c r="K7354" s="4"/>
      <c r="L7354" s="4"/>
      <c r="M7354" s="4">
        <v>1734</v>
      </c>
    </row>
    <row r="7355" spans="1:13" x14ac:dyDescent="0.2">
      <c r="A7355" s="8">
        <v>41580</v>
      </c>
      <c r="B7355" s="4">
        <v>13</v>
      </c>
      <c r="C7355" s="4">
        <v>1041</v>
      </c>
      <c r="D7355" s="4">
        <v>49</v>
      </c>
      <c r="E7355" s="4"/>
      <c r="F7355" s="4"/>
      <c r="G7355" s="4">
        <v>34</v>
      </c>
      <c r="H7355" s="4">
        <v>1124</v>
      </c>
      <c r="I7355" s="4"/>
      <c r="J7355" s="4"/>
      <c r="K7355" s="4"/>
      <c r="L7355" s="4"/>
      <c r="M7355" s="4">
        <v>1717</v>
      </c>
    </row>
    <row r="7356" spans="1:13" x14ac:dyDescent="0.2">
      <c r="A7356" s="8">
        <v>41580</v>
      </c>
      <c r="B7356" s="4">
        <v>14</v>
      </c>
      <c r="C7356" s="4">
        <v>1036</v>
      </c>
      <c r="D7356" s="4">
        <v>49</v>
      </c>
      <c r="E7356" s="4"/>
      <c r="F7356" s="4"/>
      <c r="G7356" s="4">
        <v>36</v>
      </c>
      <c r="H7356" s="4">
        <v>1121</v>
      </c>
      <c r="I7356" s="4"/>
      <c r="J7356" s="4"/>
      <c r="K7356" s="4"/>
      <c r="L7356" s="4"/>
      <c r="M7356" s="4">
        <v>1722</v>
      </c>
    </row>
    <row r="7357" spans="1:13" x14ac:dyDescent="0.2">
      <c r="A7357" s="8">
        <v>41580</v>
      </c>
      <c r="B7357" s="4">
        <v>15</v>
      </c>
      <c r="C7357" s="4">
        <v>1032</v>
      </c>
      <c r="D7357" s="4">
        <v>49</v>
      </c>
      <c r="E7357" s="4"/>
      <c r="F7357" s="4"/>
      <c r="G7357" s="4">
        <v>35</v>
      </c>
      <c r="H7357" s="4">
        <v>1116</v>
      </c>
      <c r="I7357" s="4"/>
      <c r="J7357" s="4"/>
      <c r="K7357" s="4"/>
      <c r="L7357" s="4"/>
      <c r="M7357" s="4">
        <v>1709</v>
      </c>
    </row>
    <row r="7358" spans="1:13" x14ac:dyDescent="0.2">
      <c r="A7358" s="8">
        <v>41580</v>
      </c>
      <c r="B7358" s="4">
        <v>16</v>
      </c>
      <c r="C7358" s="4">
        <v>1032</v>
      </c>
      <c r="D7358" s="4">
        <v>49</v>
      </c>
      <c r="E7358" s="4"/>
      <c r="F7358" s="4"/>
      <c r="G7358" s="4">
        <v>35</v>
      </c>
      <c r="H7358" s="4">
        <v>1115</v>
      </c>
      <c r="I7358" s="4"/>
      <c r="J7358" s="4"/>
      <c r="K7358" s="4"/>
      <c r="L7358" s="4"/>
      <c r="M7358" s="4">
        <v>1709</v>
      </c>
    </row>
    <row r="7359" spans="1:13" x14ac:dyDescent="0.2">
      <c r="A7359" s="8">
        <v>41580</v>
      </c>
      <c r="B7359" s="4">
        <v>17</v>
      </c>
      <c r="C7359" s="4">
        <v>1034</v>
      </c>
      <c r="D7359" s="4">
        <v>49</v>
      </c>
      <c r="E7359" s="4"/>
      <c r="F7359" s="4"/>
      <c r="G7359" s="4">
        <v>33</v>
      </c>
      <c r="H7359" s="4">
        <v>1115</v>
      </c>
      <c r="I7359" s="4"/>
      <c r="J7359" s="4"/>
      <c r="K7359" s="4"/>
      <c r="L7359" s="4"/>
      <c r="M7359" s="4">
        <v>1712</v>
      </c>
    </row>
    <row r="7360" spans="1:13" x14ac:dyDescent="0.2">
      <c r="A7360" s="8">
        <v>41580</v>
      </c>
      <c r="B7360" s="4">
        <v>18</v>
      </c>
      <c r="C7360" s="4">
        <v>1069</v>
      </c>
      <c r="D7360" s="4">
        <v>50</v>
      </c>
      <c r="E7360" s="4"/>
      <c r="F7360" s="4"/>
      <c r="G7360" s="4">
        <v>31</v>
      </c>
      <c r="H7360" s="4">
        <v>1150</v>
      </c>
      <c r="I7360" s="4"/>
      <c r="J7360" s="4"/>
      <c r="K7360" s="4"/>
      <c r="L7360" s="4"/>
      <c r="M7360" s="4">
        <v>1757</v>
      </c>
    </row>
    <row r="7361" spans="1:13" x14ac:dyDescent="0.2">
      <c r="A7361" s="8">
        <v>41580</v>
      </c>
      <c r="B7361" s="4">
        <v>19</v>
      </c>
      <c r="C7361" s="4">
        <v>1154</v>
      </c>
      <c r="D7361" s="4">
        <v>54</v>
      </c>
      <c r="E7361" s="4"/>
      <c r="F7361" s="4"/>
      <c r="G7361" s="4">
        <v>29</v>
      </c>
      <c r="H7361" s="4">
        <v>1237</v>
      </c>
      <c r="I7361" s="4"/>
      <c r="J7361" s="4"/>
      <c r="K7361" s="4"/>
      <c r="L7361" s="4"/>
      <c r="M7361" s="4">
        <v>1886</v>
      </c>
    </row>
    <row r="7362" spans="1:13" x14ac:dyDescent="0.2">
      <c r="A7362" s="8">
        <v>41580</v>
      </c>
      <c r="B7362" s="4">
        <v>20</v>
      </c>
      <c r="C7362" s="4">
        <v>1169</v>
      </c>
      <c r="D7362" s="4">
        <v>55</v>
      </c>
      <c r="E7362" s="4"/>
      <c r="F7362" s="4"/>
      <c r="G7362" s="4">
        <v>29</v>
      </c>
      <c r="H7362" s="4">
        <v>1252</v>
      </c>
      <c r="I7362" s="4"/>
      <c r="J7362" s="4"/>
      <c r="K7362" s="4"/>
      <c r="L7362" s="4"/>
      <c r="M7362" s="4">
        <v>1899</v>
      </c>
    </row>
    <row r="7363" spans="1:13" x14ac:dyDescent="0.2">
      <c r="A7363" s="8">
        <v>41580</v>
      </c>
      <c r="B7363" s="4">
        <v>21</v>
      </c>
      <c r="C7363" s="4">
        <v>1131</v>
      </c>
      <c r="D7363" s="4">
        <v>53</v>
      </c>
      <c r="E7363" s="4"/>
      <c r="F7363" s="4"/>
      <c r="G7363" s="4">
        <v>28</v>
      </c>
      <c r="H7363" s="4">
        <v>1212</v>
      </c>
      <c r="I7363" s="4"/>
      <c r="J7363" s="4"/>
      <c r="K7363" s="4"/>
      <c r="L7363" s="4"/>
      <c r="M7363" s="4">
        <v>1851</v>
      </c>
    </row>
    <row r="7364" spans="1:13" x14ac:dyDescent="0.2">
      <c r="A7364" s="8">
        <v>41580</v>
      </c>
      <c r="B7364" s="4">
        <v>22</v>
      </c>
      <c r="C7364" s="4">
        <v>1090</v>
      </c>
      <c r="D7364" s="4">
        <v>51</v>
      </c>
      <c r="E7364" s="4"/>
      <c r="F7364" s="4"/>
      <c r="G7364" s="4">
        <v>28</v>
      </c>
      <c r="H7364" s="4">
        <v>1169</v>
      </c>
      <c r="I7364" s="4"/>
      <c r="J7364" s="4"/>
      <c r="K7364" s="4"/>
      <c r="L7364" s="4"/>
      <c r="M7364" s="4">
        <v>1781</v>
      </c>
    </row>
    <row r="7365" spans="1:13" x14ac:dyDescent="0.2">
      <c r="A7365" s="8">
        <v>41580</v>
      </c>
      <c r="B7365" s="4">
        <v>23</v>
      </c>
      <c r="C7365" s="4">
        <v>1026</v>
      </c>
      <c r="D7365" s="4">
        <v>48</v>
      </c>
      <c r="E7365" s="4"/>
      <c r="F7365" s="4"/>
      <c r="G7365" s="4">
        <v>28</v>
      </c>
      <c r="H7365" s="4">
        <v>1102</v>
      </c>
      <c r="I7365" s="4"/>
      <c r="J7365" s="4"/>
      <c r="K7365" s="4"/>
      <c r="L7365" s="4"/>
      <c r="M7365" s="4">
        <v>1666</v>
      </c>
    </row>
    <row r="7366" spans="1:13" x14ac:dyDescent="0.2">
      <c r="A7366" s="8">
        <v>41580</v>
      </c>
      <c r="B7366" s="4">
        <v>24</v>
      </c>
      <c r="C7366" s="4">
        <v>937</v>
      </c>
      <c r="D7366" s="4">
        <v>44</v>
      </c>
      <c r="E7366" s="4"/>
      <c r="F7366" s="4"/>
      <c r="G7366" s="4">
        <v>27</v>
      </c>
      <c r="H7366" s="4">
        <v>1008</v>
      </c>
      <c r="I7366" s="4"/>
      <c r="J7366" s="4"/>
      <c r="K7366" s="4"/>
      <c r="L7366" s="4"/>
      <c r="M7366" s="4">
        <v>1538</v>
      </c>
    </row>
    <row r="7367" spans="1:13" x14ac:dyDescent="0.2">
      <c r="A7367" s="8">
        <v>41581</v>
      </c>
      <c r="B7367" s="4">
        <v>1</v>
      </c>
      <c r="C7367" s="4">
        <v>865</v>
      </c>
      <c r="D7367" s="4">
        <v>41</v>
      </c>
      <c r="E7367" s="4"/>
      <c r="F7367" s="4"/>
      <c r="G7367" s="4">
        <v>37</v>
      </c>
      <c r="H7367" s="4">
        <v>943</v>
      </c>
      <c r="I7367" s="4"/>
      <c r="J7367" s="4"/>
      <c r="K7367" s="4"/>
      <c r="L7367" s="4"/>
      <c r="M7367" s="4">
        <v>1380</v>
      </c>
    </row>
    <row r="7368" spans="1:13" x14ac:dyDescent="0.2">
      <c r="A7368" s="8">
        <v>41581</v>
      </c>
      <c r="B7368" s="4">
        <v>2</v>
      </c>
      <c r="C7368" s="4">
        <v>800</v>
      </c>
      <c r="D7368" s="4">
        <v>38</v>
      </c>
      <c r="E7368" s="4"/>
      <c r="F7368" s="4"/>
      <c r="G7368" s="4">
        <v>27</v>
      </c>
      <c r="H7368" s="4">
        <v>865</v>
      </c>
      <c r="I7368" s="4"/>
      <c r="J7368" s="4"/>
      <c r="K7368" s="4"/>
      <c r="L7368" s="4"/>
      <c r="M7368" s="4">
        <v>1337</v>
      </c>
    </row>
    <row r="7369" spans="1:13" x14ac:dyDescent="0.2">
      <c r="A7369" s="8">
        <v>41581</v>
      </c>
      <c r="B7369" s="4">
        <v>3</v>
      </c>
      <c r="C7369" s="4">
        <v>788</v>
      </c>
      <c r="D7369" s="4">
        <v>37</v>
      </c>
      <c r="E7369" s="4"/>
      <c r="F7369" s="4"/>
      <c r="G7369" s="4">
        <v>27</v>
      </c>
      <c r="H7369" s="4">
        <v>852</v>
      </c>
      <c r="I7369" s="4"/>
      <c r="J7369" s="4"/>
      <c r="K7369" s="4"/>
      <c r="L7369" s="4"/>
      <c r="M7369" s="4">
        <v>1325</v>
      </c>
    </row>
    <row r="7370" spans="1:13" x14ac:dyDescent="0.2">
      <c r="A7370" s="8">
        <v>41581</v>
      </c>
      <c r="B7370" s="4">
        <v>4</v>
      </c>
      <c r="C7370" s="4">
        <v>787</v>
      </c>
      <c r="D7370" s="4">
        <v>37</v>
      </c>
      <c r="E7370" s="4"/>
      <c r="F7370" s="4"/>
      <c r="G7370" s="4">
        <v>28</v>
      </c>
      <c r="H7370" s="4">
        <v>852</v>
      </c>
      <c r="I7370" s="4"/>
      <c r="J7370" s="4"/>
      <c r="K7370" s="4"/>
      <c r="L7370" s="4"/>
      <c r="M7370" s="4">
        <v>1320</v>
      </c>
    </row>
    <row r="7371" spans="1:13" x14ac:dyDescent="0.2">
      <c r="A7371" s="8">
        <v>41581</v>
      </c>
      <c r="B7371" s="4">
        <v>5</v>
      </c>
      <c r="C7371" s="4">
        <v>800</v>
      </c>
      <c r="D7371" s="4">
        <v>38</v>
      </c>
      <c r="E7371" s="4"/>
      <c r="F7371" s="4"/>
      <c r="G7371" s="4">
        <v>27</v>
      </c>
      <c r="H7371" s="4">
        <v>865</v>
      </c>
      <c r="I7371" s="4"/>
      <c r="J7371" s="4"/>
      <c r="K7371" s="4"/>
      <c r="L7371" s="4"/>
      <c r="M7371" s="4">
        <v>1346</v>
      </c>
    </row>
    <row r="7372" spans="1:13" x14ac:dyDescent="0.2">
      <c r="A7372" s="8">
        <v>41581</v>
      </c>
      <c r="B7372" s="4">
        <v>6</v>
      </c>
      <c r="C7372" s="4">
        <v>836</v>
      </c>
      <c r="D7372" s="4">
        <v>39</v>
      </c>
      <c r="E7372" s="4"/>
      <c r="F7372" s="4"/>
      <c r="G7372" s="4">
        <v>27</v>
      </c>
      <c r="H7372" s="4">
        <v>902</v>
      </c>
      <c r="I7372" s="4"/>
      <c r="J7372" s="4"/>
      <c r="K7372" s="4"/>
      <c r="L7372" s="4"/>
      <c r="M7372" s="4">
        <v>1393</v>
      </c>
    </row>
    <row r="7373" spans="1:13" x14ac:dyDescent="0.2">
      <c r="A7373" s="8">
        <v>41581</v>
      </c>
      <c r="B7373" s="4">
        <v>7</v>
      </c>
      <c r="C7373" s="4">
        <v>874</v>
      </c>
      <c r="D7373" s="4">
        <v>41</v>
      </c>
      <c r="E7373" s="4"/>
      <c r="F7373" s="4"/>
      <c r="G7373" s="4">
        <v>25</v>
      </c>
      <c r="H7373" s="4">
        <v>940</v>
      </c>
      <c r="I7373" s="4"/>
      <c r="J7373" s="4"/>
      <c r="K7373" s="4"/>
      <c r="L7373" s="4"/>
      <c r="M7373" s="4">
        <v>1451</v>
      </c>
    </row>
    <row r="7374" spans="1:13" x14ac:dyDescent="0.2">
      <c r="A7374" s="8">
        <v>41581</v>
      </c>
      <c r="B7374" s="4">
        <v>8</v>
      </c>
      <c r="C7374" s="4">
        <v>924</v>
      </c>
      <c r="D7374" s="4">
        <v>43</v>
      </c>
      <c r="E7374" s="4"/>
      <c r="F7374" s="4"/>
      <c r="G7374" s="4">
        <v>30</v>
      </c>
      <c r="H7374" s="4">
        <v>997</v>
      </c>
      <c r="I7374" s="4"/>
      <c r="J7374" s="4"/>
      <c r="K7374" s="4"/>
      <c r="L7374" s="4"/>
      <c r="M7374" s="4">
        <v>1525</v>
      </c>
    </row>
    <row r="7375" spans="1:13" x14ac:dyDescent="0.2">
      <c r="A7375" s="8">
        <v>41581</v>
      </c>
      <c r="B7375" s="4">
        <v>9</v>
      </c>
      <c r="C7375" s="4">
        <v>973</v>
      </c>
      <c r="D7375" s="4">
        <v>46</v>
      </c>
      <c r="E7375" s="4"/>
      <c r="F7375" s="4"/>
      <c r="G7375" s="4">
        <v>34</v>
      </c>
      <c r="H7375" s="4">
        <v>1053</v>
      </c>
      <c r="I7375" s="4"/>
      <c r="J7375" s="4"/>
      <c r="K7375" s="4"/>
      <c r="L7375" s="4"/>
      <c r="M7375" s="4">
        <v>1609</v>
      </c>
    </row>
    <row r="7376" spans="1:13" x14ac:dyDescent="0.2">
      <c r="A7376" s="8">
        <v>41581</v>
      </c>
      <c r="B7376" s="4">
        <v>10</v>
      </c>
      <c r="C7376" s="4">
        <v>1016</v>
      </c>
      <c r="D7376" s="4">
        <v>48</v>
      </c>
      <c r="E7376" s="4"/>
      <c r="F7376" s="4"/>
      <c r="G7376" s="4">
        <v>31</v>
      </c>
      <c r="H7376" s="4">
        <v>1095</v>
      </c>
      <c r="I7376" s="4"/>
      <c r="J7376" s="4"/>
      <c r="K7376" s="4"/>
      <c r="L7376" s="4"/>
      <c r="M7376" s="4">
        <v>1668</v>
      </c>
    </row>
    <row r="7377" spans="1:13" x14ac:dyDescent="0.2">
      <c r="A7377" s="8">
        <v>41581</v>
      </c>
      <c r="B7377" s="4">
        <v>11</v>
      </c>
      <c r="C7377" s="4">
        <v>1025</v>
      </c>
      <c r="D7377" s="4">
        <v>48</v>
      </c>
      <c r="E7377" s="4"/>
      <c r="F7377" s="4"/>
      <c r="G7377" s="4">
        <v>35</v>
      </c>
      <c r="H7377" s="4">
        <v>1108</v>
      </c>
      <c r="I7377" s="4"/>
      <c r="J7377" s="4"/>
      <c r="K7377" s="4"/>
      <c r="L7377" s="4"/>
      <c r="M7377" s="4">
        <v>1687</v>
      </c>
    </row>
    <row r="7378" spans="1:13" x14ac:dyDescent="0.2">
      <c r="A7378" s="8">
        <v>41581</v>
      </c>
      <c r="B7378" s="4">
        <v>12</v>
      </c>
      <c r="C7378" s="4">
        <v>1027</v>
      </c>
      <c r="D7378" s="4">
        <v>48</v>
      </c>
      <c r="E7378" s="4"/>
      <c r="F7378" s="4"/>
      <c r="G7378" s="4">
        <v>34</v>
      </c>
      <c r="H7378" s="4">
        <v>1109</v>
      </c>
      <c r="I7378" s="4"/>
      <c r="J7378" s="4"/>
      <c r="K7378" s="4"/>
      <c r="L7378" s="4"/>
      <c r="M7378" s="4">
        <v>1692</v>
      </c>
    </row>
    <row r="7379" spans="1:13" x14ac:dyDescent="0.2">
      <c r="A7379" s="8">
        <v>41581</v>
      </c>
      <c r="B7379" s="4">
        <v>13</v>
      </c>
      <c r="C7379" s="4">
        <v>1019</v>
      </c>
      <c r="D7379" s="4">
        <v>48</v>
      </c>
      <c r="E7379" s="4"/>
      <c r="F7379" s="4"/>
      <c r="G7379" s="4">
        <v>35</v>
      </c>
      <c r="H7379" s="4">
        <v>1102</v>
      </c>
      <c r="I7379" s="4"/>
      <c r="J7379" s="4"/>
      <c r="K7379" s="4"/>
      <c r="L7379" s="4"/>
      <c r="M7379" s="4">
        <v>1683</v>
      </c>
    </row>
    <row r="7380" spans="1:13" x14ac:dyDescent="0.2">
      <c r="A7380" s="8">
        <v>41581</v>
      </c>
      <c r="B7380" s="4">
        <v>14</v>
      </c>
      <c r="C7380" s="4">
        <v>1009</v>
      </c>
      <c r="D7380" s="4">
        <v>47</v>
      </c>
      <c r="E7380" s="4"/>
      <c r="F7380" s="4"/>
      <c r="G7380" s="4">
        <v>32</v>
      </c>
      <c r="H7380" s="4">
        <v>1088</v>
      </c>
      <c r="I7380" s="4"/>
      <c r="J7380" s="4"/>
      <c r="K7380" s="4"/>
      <c r="L7380" s="4"/>
      <c r="M7380" s="4">
        <v>1661</v>
      </c>
    </row>
    <row r="7381" spans="1:13" x14ac:dyDescent="0.2">
      <c r="A7381" s="8">
        <v>41581</v>
      </c>
      <c r="B7381" s="4">
        <v>15</v>
      </c>
      <c r="C7381" s="4">
        <v>993</v>
      </c>
      <c r="D7381" s="4">
        <v>47</v>
      </c>
      <c r="E7381" s="4"/>
      <c r="F7381" s="4"/>
      <c r="G7381" s="4">
        <v>32</v>
      </c>
      <c r="H7381" s="4">
        <v>1072</v>
      </c>
      <c r="I7381" s="4"/>
      <c r="J7381" s="4"/>
      <c r="K7381" s="4"/>
      <c r="L7381" s="4"/>
      <c r="M7381" s="4">
        <v>1652</v>
      </c>
    </row>
    <row r="7382" spans="1:13" x14ac:dyDescent="0.2">
      <c r="A7382" s="8">
        <v>41581</v>
      </c>
      <c r="B7382" s="4">
        <v>16</v>
      </c>
      <c r="C7382" s="4">
        <v>1016</v>
      </c>
      <c r="D7382" s="4">
        <v>48</v>
      </c>
      <c r="E7382" s="4"/>
      <c r="F7382" s="4"/>
      <c r="G7382" s="4">
        <v>32</v>
      </c>
      <c r="H7382" s="4">
        <v>1096</v>
      </c>
      <c r="I7382" s="4"/>
      <c r="J7382" s="4"/>
      <c r="K7382" s="4"/>
      <c r="L7382" s="4"/>
      <c r="M7382" s="4">
        <v>1680</v>
      </c>
    </row>
    <row r="7383" spans="1:13" x14ac:dyDescent="0.2">
      <c r="A7383" s="8">
        <v>41581</v>
      </c>
      <c r="B7383" s="4">
        <v>17</v>
      </c>
      <c r="C7383" s="4">
        <v>1082</v>
      </c>
      <c r="D7383" s="4">
        <v>51</v>
      </c>
      <c r="E7383" s="4"/>
      <c r="F7383" s="4"/>
      <c r="G7383" s="4">
        <v>28</v>
      </c>
      <c r="H7383" s="4">
        <v>1160</v>
      </c>
      <c r="I7383" s="4"/>
      <c r="J7383" s="4"/>
      <c r="K7383" s="4"/>
      <c r="L7383" s="4"/>
      <c r="M7383" s="4">
        <v>1764</v>
      </c>
    </row>
    <row r="7384" spans="1:13" x14ac:dyDescent="0.2">
      <c r="A7384" s="8">
        <v>41581</v>
      </c>
      <c r="B7384" s="4">
        <v>18</v>
      </c>
      <c r="C7384" s="4">
        <v>1224</v>
      </c>
      <c r="D7384" s="4">
        <v>57</v>
      </c>
      <c r="E7384" s="4"/>
      <c r="F7384" s="4"/>
      <c r="G7384" s="4">
        <v>27</v>
      </c>
      <c r="H7384" s="4">
        <v>1308</v>
      </c>
      <c r="I7384" s="4"/>
      <c r="J7384" s="4"/>
      <c r="K7384" s="4"/>
      <c r="L7384" s="4"/>
      <c r="M7384" s="4">
        <v>1972</v>
      </c>
    </row>
    <row r="7385" spans="1:13" x14ac:dyDescent="0.2">
      <c r="A7385" s="8">
        <v>41581</v>
      </c>
      <c r="B7385" s="4">
        <v>19</v>
      </c>
      <c r="C7385" s="4">
        <v>1231</v>
      </c>
      <c r="D7385" s="4">
        <v>57</v>
      </c>
      <c r="E7385" s="4"/>
      <c r="F7385" s="4"/>
      <c r="G7385" s="4">
        <v>28</v>
      </c>
      <c r="H7385" s="4">
        <v>1316</v>
      </c>
      <c r="I7385" s="4"/>
      <c r="J7385" s="4"/>
      <c r="K7385" s="4"/>
      <c r="L7385" s="4"/>
      <c r="M7385" s="4">
        <v>1987</v>
      </c>
    </row>
    <row r="7386" spans="1:13" x14ac:dyDescent="0.2">
      <c r="A7386" s="8">
        <v>41581</v>
      </c>
      <c r="B7386" s="4">
        <v>20</v>
      </c>
      <c r="C7386" s="4">
        <v>1208</v>
      </c>
      <c r="D7386" s="4">
        <v>56</v>
      </c>
      <c r="E7386" s="4"/>
      <c r="F7386" s="4"/>
      <c r="G7386" s="4">
        <v>28</v>
      </c>
      <c r="H7386" s="4">
        <v>1292</v>
      </c>
      <c r="I7386" s="4"/>
      <c r="J7386" s="4"/>
      <c r="K7386" s="4"/>
      <c r="L7386" s="4"/>
      <c r="M7386" s="4">
        <v>1946</v>
      </c>
    </row>
    <row r="7387" spans="1:13" x14ac:dyDescent="0.2">
      <c r="A7387" s="8">
        <v>41581</v>
      </c>
      <c r="B7387" s="4">
        <v>21</v>
      </c>
      <c r="C7387" s="4">
        <v>1168</v>
      </c>
      <c r="D7387" s="4">
        <v>54</v>
      </c>
      <c r="E7387" s="4"/>
      <c r="F7387" s="4"/>
      <c r="G7387" s="4">
        <v>27</v>
      </c>
      <c r="H7387" s="4">
        <v>1249</v>
      </c>
      <c r="I7387" s="4"/>
      <c r="J7387" s="4"/>
      <c r="K7387" s="4"/>
      <c r="L7387" s="4"/>
      <c r="M7387" s="4">
        <v>1884</v>
      </c>
    </row>
    <row r="7388" spans="1:13" x14ac:dyDescent="0.2">
      <c r="A7388" s="8">
        <v>41581</v>
      </c>
      <c r="B7388" s="4">
        <v>22</v>
      </c>
      <c r="C7388" s="4">
        <v>1087</v>
      </c>
      <c r="D7388" s="4">
        <v>51</v>
      </c>
      <c r="E7388" s="4"/>
      <c r="F7388" s="4"/>
      <c r="G7388" s="4">
        <v>28</v>
      </c>
      <c r="H7388" s="4">
        <v>1166</v>
      </c>
      <c r="I7388" s="4"/>
      <c r="J7388" s="4"/>
      <c r="K7388" s="4"/>
      <c r="L7388" s="4"/>
      <c r="M7388" s="4">
        <v>1755</v>
      </c>
    </row>
    <row r="7389" spans="1:13" x14ac:dyDescent="0.2">
      <c r="A7389" s="8">
        <v>41581</v>
      </c>
      <c r="B7389" s="4">
        <v>23</v>
      </c>
      <c r="C7389" s="4">
        <v>990</v>
      </c>
      <c r="D7389" s="4">
        <v>46</v>
      </c>
      <c r="E7389" s="4"/>
      <c r="F7389" s="4"/>
      <c r="G7389" s="4">
        <v>27</v>
      </c>
      <c r="H7389" s="4">
        <v>1063</v>
      </c>
      <c r="I7389" s="4"/>
      <c r="J7389" s="4"/>
      <c r="K7389" s="4"/>
      <c r="L7389" s="4"/>
      <c r="M7389" s="4">
        <v>1615</v>
      </c>
    </row>
    <row r="7390" spans="1:13" x14ac:dyDescent="0.2">
      <c r="A7390" s="8">
        <v>41581</v>
      </c>
      <c r="B7390" s="4">
        <v>24</v>
      </c>
      <c r="C7390" s="4">
        <v>903</v>
      </c>
      <c r="D7390" s="4">
        <v>42</v>
      </c>
      <c r="E7390" s="4"/>
      <c r="F7390" s="4"/>
      <c r="G7390" s="4">
        <v>27</v>
      </c>
      <c r="H7390" s="4">
        <v>972</v>
      </c>
      <c r="I7390" s="4"/>
      <c r="J7390" s="4"/>
      <c r="K7390" s="4"/>
      <c r="L7390" s="4"/>
      <c r="M7390" s="4">
        <v>1485</v>
      </c>
    </row>
    <row r="7391" spans="1:13" x14ac:dyDescent="0.2">
      <c r="A7391" s="8">
        <v>41582</v>
      </c>
      <c r="B7391" s="4">
        <v>1</v>
      </c>
      <c r="C7391" s="4">
        <v>848</v>
      </c>
      <c r="D7391" s="4">
        <v>40</v>
      </c>
      <c r="E7391" s="4"/>
      <c r="F7391" s="4"/>
      <c r="G7391" s="4">
        <v>26</v>
      </c>
      <c r="H7391" s="4">
        <v>914</v>
      </c>
      <c r="I7391" s="4"/>
      <c r="J7391" s="4"/>
      <c r="K7391" s="4"/>
      <c r="L7391" s="4"/>
      <c r="M7391" s="4">
        <v>1408</v>
      </c>
    </row>
    <row r="7392" spans="1:13" x14ac:dyDescent="0.2">
      <c r="A7392" s="8">
        <v>41582</v>
      </c>
      <c r="B7392" s="4">
        <v>2</v>
      </c>
      <c r="C7392" s="4">
        <v>820</v>
      </c>
      <c r="D7392" s="4">
        <v>39</v>
      </c>
      <c r="E7392" s="4"/>
      <c r="F7392" s="4"/>
      <c r="G7392" s="4">
        <v>27</v>
      </c>
      <c r="H7392" s="4">
        <v>886</v>
      </c>
      <c r="I7392" s="4"/>
      <c r="J7392" s="4"/>
      <c r="K7392" s="4"/>
      <c r="L7392" s="4"/>
      <c r="M7392" s="4">
        <v>1375</v>
      </c>
    </row>
    <row r="7393" spans="1:13" x14ac:dyDescent="0.2">
      <c r="A7393" s="8">
        <v>41582</v>
      </c>
      <c r="B7393" s="4">
        <v>3</v>
      </c>
      <c r="C7393" s="4">
        <v>808</v>
      </c>
      <c r="D7393" s="4">
        <v>38</v>
      </c>
      <c r="E7393" s="4"/>
      <c r="F7393" s="4"/>
      <c r="G7393" s="4">
        <v>27</v>
      </c>
      <c r="H7393" s="4">
        <v>873</v>
      </c>
      <c r="I7393" s="4"/>
      <c r="J7393" s="4"/>
      <c r="K7393" s="4"/>
      <c r="L7393" s="4"/>
      <c r="M7393" s="4">
        <v>1356</v>
      </c>
    </row>
    <row r="7394" spans="1:13" x14ac:dyDescent="0.2">
      <c r="A7394" s="8">
        <v>41582</v>
      </c>
      <c r="B7394" s="4">
        <v>4</v>
      </c>
      <c r="C7394" s="4">
        <v>817</v>
      </c>
      <c r="D7394" s="4">
        <v>38</v>
      </c>
      <c r="E7394" s="4"/>
      <c r="F7394" s="4"/>
      <c r="G7394" s="4">
        <v>26</v>
      </c>
      <c r="H7394" s="4">
        <v>881</v>
      </c>
      <c r="I7394" s="4"/>
      <c r="J7394" s="4"/>
      <c r="K7394" s="4"/>
      <c r="L7394" s="4"/>
      <c r="M7394" s="4">
        <v>1364</v>
      </c>
    </row>
    <row r="7395" spans="1:13" x14ac:dyDescent="0.2">
      <c r="A7395" s="8">
        <v>41582</v>
      </c>
      <c r="B7395" s="4">
        <v>5</v>
      </c>
      <c r="C7395" s="4">
        <v>866</v>
      </c>
      <c r="D7395" s="4">
        <v>41</v>
      </c>
      <c r="E7395" s="4"/>
      <c r="F7395" s="4"/>
      <c r="G7395" s="4">
        <v>28</v>
      </c>
      <c r="H7395" s="4">
        <v>935</v>
      </c>
      <c r="I7395" s="4"/>
      <c r="J7395" s="4"/>
      <c r="K7395" s="4"/>
      <c r="L7395" s="4"/>
      <c r="M7395" s="4">
        <v>1440</v>
      </c>
    </row>
    <row r="7396" spans="1:13" x14ac:dyDescent="0.2">
      <c r="A7396" s="8">
        <v>41582</v>
      </c>
      <c r="B7396" s="4">
        <v>6</v>
      </c>
      <c r="C7396" s="4">
        <v>968</v>
      </c>
      <c r="D7396" s="4">
        <v>45</v>
      </c>
      <c r="E7396" s="4"/>
      <c r="F7396" s="4"/>
      <c r="G7396" s="4">
        <v>26</v>
      </c>
      <c r="H7396" s="4">
        <v>1039</v>
      </c>
      <c r="I7396" s="4"/>
      <c r="J7396" s="4"/>
      <c r="K7396" s="4"/>
      <c r="L7396" s="4"/>
      <c r="M7396" s="4">
        <v>1587</v>
      </c>
    </row>
    <row r="7397" spans="1:13" x14ac:dyDescent="0.2">
      <c r="A7397" s="8">
        <v>41582</v>
      </c>
      <c r="B7397" s="4">
        <v>7</v>
      </c>
      <c r="C7397" s="4">
        <v>1114</v>
      </c>
      <c r="D7397" s="4">
        <v>52</v>
      </c>
      <c r="E7397" s="4"/>
      <c r="F7397" s="4"/>
      <c r="G7397" s="4">
        <v>28</v>
      </c>
      <c r="H7397" s="4">
        <v>1194</v>
      </c>
      <c r="I7397" s="4"/>
      <c r="J7397" s="4"/>
      <c r="K7397" s="4"/>
      <c r="L7397" s="4"/>
      <c r="M7397" s="4">
        <v>1800</v>
      </c>
    </row>
    <row r="7398" spans="1:13" x14ac:dyDescent="0.2">
      <c r="A7398" s="8">
        <v>41582</v>
      </c>
      <c r="B7398" s="4">
        <v>8</v>
      </c>
      <c r="C7398" s="4">
        <v>1157</v>
      </c>
      <c r="D7398" s="4">
        <v>54</v>
      </c>
      <c r="E7398" s="4"/>
      <c r="F7398" s="4"/>
      <c r="G7398" s="4">
        <v>30</v>
      </c>
      <c r="H7398" s="4">
        <v>1241</v>
      </c>
      <c r="I7398" s="4"/>
      <c r="J7398" s="4"/>
      <c r="K7398" s="4"/>
      <c r="L7398" s="4"/>
      <c r="M7398" s="4">
        <v>1880</v>
      </c>
    </row>
    <row r="7399" spans="1:13" x14ac:dyDescent="0.2">
      <c r="A7399" s="8">
        <v>41582</v>
      </c>
      <c r="B7399" s="4">
        <v>9</v>
      </c>
      <c r="C7399" s="4">
        <v>1156</v>
      </c>
      <c r="D7399" s="4">
        <v>54</v>
      </c>
      <c r="E7399" s="4"/>
      <c r="F7399" s="4"/>
      <c r="G7399" s="4">
        <v>33</v>
      </c>
      <c r="H7399" s="4">
        <v>1243</v>
      </c>
      <c r="I7399" s="4"/>
      <c r="J7399" s="4"/>
      <c r="K7399" s="4"/>
      <c r="L7399" s="4"/>
      <c r="M7399" s="4">
        <v>1881</v>
      </c>
    </row>
    <row r="7400" spans="1:13" x14ac:dyDescent="0.2">
      <c r="A7400" s="8">
        <v>41582</v>
      </c>
      <c r="B7400" s="4">
        <v>10</v>
      </c>
      <c r="C7400" s="4">
        <v>1154</v>
      </c>
      <c r="D7400" s="4">
        <v>54</v>
      </c>
      <c r="E7400" s="4"/>
      <c r="F7400" s="4"/>
      <c r="G7400" s="4">
        <v>36</v>
      </c>
      <c r="H7400" s="4">
        <v>1244</v>
      </c>
      <c r="I7400" s="4"/>
      <c r="J7400" s="4"/>
      <c r="K7400" s="4"/>
      <c r="L7400" s="4"/>
      <c r="M7400" s="4">
        <v>1897</v>
      </c>
    </row>
    <row r="7401" spans="1:13" x14ac:dyDescent="0.2">
      <c r="A7401" s="8">
        <v>41582</v>
      </c>
      <c r="B7401" s="4">
        <v>11</v>
      </c>
      <c r="C7401" s="4">
        <v>1153</v>
      </c>
      <c r="D7401" s="4">
        <v>54</v>
      </c>
      <c r="E7401" s="4"/>
      <c r="F7401" s="4"/>
      <c r="G7401" s="4">
        <v>36</v>
      </c>
      <c r="H7401" s="4">
        <v>1243</v>
      </c>
      <c r="I7401" s="4"/>
      <c r="J7401" s="4"/>
      <c r="K7401" s="4"/>
      <c r="L7401" s="4"/>
      <c r="M7401" s="4">
        <v>1906</v>
      </c>
    </row>
    <row r="7402" spans="1:13" x14ac:dyDescent="0.2">
      <c r="A7402" s="8">
        <v>41582</v>
      </c>
      <c r="B7402" s="4">
        <v>12</v>
      </c>
      <c r="C7402" s="4">
        <v>1146</v>
      </c>
      <c r="D7402" s="4">
        <v>54</v>
      </c>
      <c r="E7402" s="4"/>
      <c r="F7402" s="4"/>
      <c r="G7402" s="4">
        <v>39</v>
      </c>
      <c r="H7402" s="4">
        <v>1239</v>
      </c>
      <c r="I7402" s="4"/>
      <c r="J7402" s="4"/>
      <c r="K7402" s="4"/>
      <c r="L7402" s="4"/>
      <c r="M7402" s="4">
        <v>1898</v>
      </c>
    </row>
    <row r="7403" spans="1:13" x14ac:dyDescent="0.2">
      <c r="A7403" s="8">
        <v>41582</v>
      </c>
      <c r="B7403" s="4">
        <v>13</v>
      </c>
      <c r="C7403" s="4">
        <v>1132</v>
      </c>
      <c r="D7403" s="4">
        <v>53</v>
      </c>
      <c r="E7403" s="4"/>
      <c r="F7403" s="4"/>
      <c r="G7403" s="4">
        <v>37</v>
      </c>
      <c r="H7403" s="4">
        <v>1222</v>
      </c>
      <c r="I7403" s="4"/>
      <c r="J7403" s="4"/>
      <c r="K7403" s="4"/>
      <c r="L7403" s="4"/>
      <c r="M7403" s="4">
        <v>1879</v>
      </c>
    </row>
    <row r="7404" spans="1:13" x14ac:dyDescent="0.2">
      <c r="A7404" s="8">
        <v>41582</v>
      </c>
      <c r="B7404" s="4">
        <v>14</v>
      </c>
      <c r="C7404" s="4">
        <v>1123</v>
      </c>
      <c r="D7404" s="4">
        <v>53</v>
      </c>
      <c r="E7404" s="4"/>
      <c r="F7404" s="4"/>
      <c r="G7404" s="4">
        <v>36</v>
      </c>
      <c r="H7404" s="4">
        <v>1212</v>
      </c>
      <c r="I7404" s="4"/>
      <c r="J7404" s="4"/>
      <c r="K7404" s="4"/>
      <c r="L7404" s="4"/>
      <c r="M7404" s="4">
        <v>1865</v>
      </c>
    </row>
    <row r="7405" spans="1:13" x14ac:dyDescent="0.2">
      <c r="A7405" s="8">
        <v>41582</v>
      </c>
      <c r="B7405" s="4">
        <v>15</v>
      </c>
      <c r="C7405" s="4">
        <v>1117</v>
      </c>
      <c r="D7405" s="4">
        <v>53</v>
      </c>
      <c r="E7405" s="4"/>
      <c r="F7405" s="4"/>
      <c r="G7405" s="4">
        <v>37</v>
      </c>
      <c r="H7405" s="4">
        <v>1206</v>
      </c>
      <c r="I7405" s="4"/>
      <c r="J7405" s="4"/>
      <c r="K7405" s="4"/>
      <c r="L7405" s="4"/>
      <c r="M7405" s="4">
        <v>1856</v>
      </c>
    </row>
    <row r="7406" spans="1:13" x14ac:dyDescent="0.2">
      <c r="A7406" s="8">
        <v>41582</v>
      </c>
      <c r="B7406" s="4">
        <v>16</v>
      </c>
      <c r="C7406" s="4">
        <v>1113</v>
      </c>
      <c r="D7406" s="4">
        <v>52</v>
      </c>
      <c r="E7406" s="4"/>
      <c r="F7406" s="4"/>
      <c r="G7406" s="4">
        <v>34</v>
      </c>
      <c r="H7406" s="4">
        <v>1199</v>
      </c>
      <c r="I7406" s="4"/>
      <c r="J7406" s="4"/>
      <c r="K7406" s="4"/>
      <c r="L7406" s="4"/>
      <c r="M7406" s="4">
        <v>1856</v>
      </c>
    </row>
    <row r="7407" spans="1:13" x14ac:dyDescent="0.2">
      <c r="A7407" s="8">
        <v>41582</v>
      </c>
      <c r="B7407" s="4">
        <v>17</v>
      </c>
      <c r="C7407" s="4">
        <v>1153</v>
      </c>
      <c r="D7407" s="4">
        <v>54</v>
      </c>
      <c r="E7407" s="4"/>
      <c r="F7407" s="4"/>
      <c r="G7407" s="4">
        <v>30</v>
      </c>
      <c r="H7407" s="4">
        <v>1237</v>
      </c>
      <c r="I7407" s="4"/>
      <c r="J7407" s="4"/>
      <c r="K7407" s="4"/>
      <c r="L7407" s="4"/>
      <c r="M7407" s="4">
        <v>1898</v>
      </c>
    </row>
    <row r="7408" spans="1:13" x14ac:dyDescent="0.2">
      <c r="A7408" s="8">
        <v>41582</v>
      </c>
      <c r="B7408" s="4">
        <v>18</v>
      </c>
      <c r="C7408" s="4">
        <v>1280</v>
      </c>
      <c r="D7408" s="4">
        <v>60</v>
      </c>
      <c r="E7408" s="4"/>
      <c r="F7408" s="4"/>
      <c r="G7408" s="4">
        <v>29</v>
      </c>
      <c r="H7408" s="4">
        <v>1368</v>
      </c>
      <c r="I7408" s="4"/>
      <c r="J7408" s="4"/>
      <c r="K7408" s="4"/>
      <c r="L7408" s="4"/>
      <c r="M7408" s="4">
        <v>2087</v>
      </c>
    </row>
    <row r="7409" spans="1:13" x14ac:dyDescent="0.2">
      <c r="A7409" s="8">
        <v>41582</v>
      </c>
      <c r="B7409" s="4">
        <v>19</v>
      </c>
      <c r="C7409" s="4">
        <v>1305</v>
      </c>
      <c r="D7409" s="4">
        <v>61</v>
      </c>
      <c r="E7409" s="4"/>
      <c r="F7409" s="4"/>
      <c r="G7409" s="4">
        <v>29</v>
      </c>
      <c r="H7409" s="4">
        <v>1395</v>
      </c>
      <c r="I7409" s="4"/>
      <c r="J7409" s="4"/>
      <c r="K7409" s="4"/>
      <c r="L7409" s="4"/>
      <c r="M7409" s="4">
        <v>2121</v>
      </c>
    </row>
    <row r="7410" spans="1:13" x14ac:dyDescent="0.2">
      <c r="A7410" s="8">
        <v>41582</v>
      </c>
      <c r="B7410" s="4">
        <v>20</v>
      </c>
      <c r="C7410" s="4">
        <v>1273</v>
      </c>
      <c r="D7410" s="4">
        <v>59</v>
      </c>
      <c r="E7410" s="4"/>
      <c r="F7410" s="4"/>
      <c r="G7410" s="4">
        <v>29</v>
      </c>
      <c r="H7410" s="4">
        <v>1361</v>
      </c>
      <c r="I7410" s="4"/>
      <c r="J7410" s="4"/>
      <c r="K7410" s="4"/>
      <c r="L7410" s="4"/>
      <c r="M7410" s="4">
        <v>2071</v>
      </c>
    </row>
    <row r="7411" spans="1:13" x14ac:dyDescent="0.2">
      <c r="A7411" s="8">
        <v>41582</v>
      </c>
      <c r="B7411" s="4">
        <v>21</v>
      </c>
      <c r="C7411" s="4">
        <v>1220</v>
      </c>
      <c r="D7411" s="4">
        <v>57</v>
      </c>
      <c r="E7411" s="4"/>
      <c r="F7411" s="4"/>
      <c r="G7411" s="4">
        <v>28</v>
      </c>
      <c r="H7411" s="4">
        <v>1305</v>
      </c>
      <c r="I7411" s="4"/>
      <c r="J7411" s="4"/>
      <c r="K7411" s="4"/>
      <c r="L7411" s="4"/>
      <c r="M7411" s="4">
        <v>1992</v>
      </c>
    </row>
    <row r="7412" spans="1:13" x14ac:dyDescent="0.2">
      <c r="A7412" s="8">
        <v>41582</v>
      </c>
      <c r="B7412" s="4">
        <v>22</v>
      </c>
      <c r="C7412" s="4">
        <v>1136</v>
      </c>
      <c r="D7412" s="4">
        <v>53</v>
      </c>
      <c r="E7412" s="4"/>
      <c r="F7412" s="4"/>
      <c r="G7412" s="4">
        <v>28</v>
      </c>
      <c r="H7412" s="4">
        <v>1217</v>
      </c>
      <c r="I7412" s="4"/>
      <c r="J7412" s="4"/>
      <c r="K7412" s="4"/>
      <c r="L7412" s="4"/>
      <c r="M7412" s="4">
        <v>1861</v>
      </c>
    </row>
    <row r="7413" spans="1:13" x14ac:dyDescent="0.2">
      <c r="A7413" s="8">
        <v>41582</v>
      </c>
      <c r="B7413" s="4">
        <v>23</v>
      </c>
      <c r="C7413" s="4">
        <v>1027</v>
      </c>
      <c r="D7413" s="4">
        <v>48</v>
      </c>
      <c r="E7413" s="4"/>
      <c r="F7413" s="4"/>
      <c r="G7413" s="4">
        <v>28</v>
      </c>
      <c r="H7413" s="4">
        <v>1103</v>
      </c>
      <c r="I7413" s="4"/>
      <c r="J7413" s="4"/>
      <c r="K7413" s="4"/>
      <c r="L7413" s="4"/>
      <c r="M7413" s="4">
        <v>1692</v>
      </c>
    </row>
    <row r="7414" spans="1:13" x14ac:dyDescent="0.2">
      <c r="A7414" s="8">
        <v>41582</v>
      </c>
      <c r="B7414" s="4">
        <v>24</v>
      </c>
      <c r="C7414" s="4">
        <v>935</v>
      </c>
      <c r="D7414" s="4">
        <v>44</v>
      </c>
      <c r="E7414" s="4"/>
      <c r="F7414" s="4"/>
      <c r="G7414" s="4">
        <v>28</v>
      </c>
      <c r="H7414" s="4">
        <v>1007</v>
      </c>
      <c r="I7414" s="4"/>
      <c r="J7414" s="4"/>
      <c r="K7414" s="4"/>
      <c r="L7414" s="4"/>
      <c r="M7414" s="4">
        <v>1557</v>
      </c>
    </row>
    <row r="7415" spans="1:13" x14ac:dyDescent="0.2">
      <c r="A7415" s="8">
        <v>41583</v>
      </c>
      <c r="B7415" s="4">
        <v>1</v>
      </c>
      <c r="C7415" s="4">
        <v>865</v>
      </c>
      <c r="D7415" s="4">
        <v>41</v>
      </c>
      <c r="E7415" s="4"/>
      <c r="F7415" s="4"/>
      <c r="G7415" s="4">
        <v>28</v>
      </c>
      <c r="H7415" s="4">
        <v>934</v>
      </c>
      <c r="I7415" s="4"/>
      <c r="J7415" s="4"/>
      <c r="K7415" s="4"/>
      <c r="L7415" s="4"/>
      <c r="M7415" s="4">
        <v>1464</v>
      </c>
    </row>
    <row r="7416" spans="1:13" x14ac:dyDescent="0.2">
      <c r="A7416" s="8">
        <v>41583</v>
      </c>
      <c r="B7416" s="4">
        <v>2</v>
      </c>
      <c r="C7416" s="4">
        <v>839</v>
      </c>
      <c r="D7416" s="4">
        <v>39</v>
      </c>
      <c r="E7416" s="4"/>
      <c r="F7416" s="4"/>
      <c r="G7416" s="4">
        <v>27</v>
      </c>
      <c r="H7416" s="4">
        <v>905</v>
      </c>
      <c r="I7416" s="4"/>
      <c r="J7416" s="4"/>
      <c r="K7416" s="4"/>
      <c r="L7416" s="4"/>
      <c r="M7416" s="4">
        <v>1421</v>
      </c>
    </row>
    <row r="7417" spans="1:13" x14ac:dyDescent="0.2">
      <c r="A7417" s="8">
        <v>41583</v>
      </c>
      <c r="B7417" s="4">
        <v>3</v>
      </c>
      <c r="C7417" s="4">
        <v>823</v>
      </c>
      <c r="D7417" s="4">
        <v>39</v>
      </c>
      <c r="E7417" s="4"/>
      <c r="F7417" s="4"/>
      <c r="G7417" s="4">
        <v>26</v>
      </c>
      <c r="H7417" s="4">
        <v>888</v>
      </c>
      <c r="I7417" s="4"/>
      <c r="J7417" s="4"/>
      <c r="K7417" s="4"/>
      <c r="L7417" s="4"/>
      <c r="M7417" s="4">
        <v>1394</v>
      </c>
    </row>
    <row r="7418" spans="1:13" x14ac:dyDescent="0.2">
      <c r="A7418" s="8">
        <v>41583</v>
      </c>
      <c r="B7418" s="4">
        <v>4</v>
      </c>
      <c r="C7418" s="4">
        <v>832</v>
      </c>
      <c r="D7418" s="4">
        <v>39</v>
      </c>
      <c r="E7418" s="4"/>
      <c r="F7418" s="4"/>
      <c r="G7418" s="4">
        <v>27</v>
      </c>
      <c r="H7418" s="4">
        <v>898</v>
      </c>
      <c r="I7418" s="4"/>
      <c r="J7418" s="4"/>
      <c r="K7418" s="4"/>
      <c r="L7418" s="4"/>
      <c r="M7418" s="4">
        <v>1412</v>
      </c>
    </row>
    <row r="7419" spans="1:13" x14ac:dyDescent="0.2">
      <c r="A7419" s="8">
        <v>41583</v>
      </c>
      <c r="B7419" s="4">
        <v>5</v>
      </c>
      <c r="C7419" s="4">
        <v>874</v>
      </c>
      <c r="D7419" s="4">
        <v>41</v>
      </c>
      <c r="E7419" s="4"/>
      <c r="F7419" s="4"/>
      <c r="G7419" s="4">
        <v>27</v>
      </c>
      <c r="H7419" s="4">
        <v>942</v>
      </c>
      <c r="I7419" s="4"/>
      <c r="J7419" s="4"/>
      <c r="K7419" s="4"/>
      <c r="L7419" s="4"/>
      <c r="M7419" s="4">
        <v>1466</v>
      </c>
    </row>
    <row r="7420" spans="1:13" x14ac:dyDescent="0.2">
      <c r="A7420" s="8">
        <v>41583</v>
      </c>
      <c r="B7420" s="4">
        <v>6</v>
      </c>
      <c r="C7420" s="4">
        <v>971</v>
      </c>
      <c r="D7420" s="4">
        <v>45</v>
      </c>
      <c r="E7420" s="4"/>
      <c r="F7420" s="4"/>
      <c r="G7420" s="4">
        <v>27</v>
      </c>
      <c r="H7420" s="4">
        <v>1043</v>
      </c>
      <c r="I7420" s="4"/>
      <c r="J7420" s="4"/>
      <c r="K7420" s="4"/>
      <c r="L7420" s="4"/>
      <c r="M7420" s="4">
        <v>1604</v>
      </c>
    </row>
    <row r="7421" spans="1:13" x14ac:dyDescent="0.2">
      <c r="A7421" s="8">
        <v>41583</v>
      </c>
      <c r="B7421" s="4">
        <v>7</v>
      </c>
      <c r="C7421" s="4">
        <v>1124</v>
      </c>
      <c r="D7421" s="4">
        <v>52</v>
      </c>
      <c r="E7421" s="4"/>
      <c r="F7421" s="4"/>
      <c r="G7421" s="4">
        <v>28</v>
      </c>
      <c r="H7421" s="4">
        <v>1204</v>
      </c>
      <c r="I7421" s="4"/>
      <c r="J7421" s="4"/>
      <c r="K7421" s="4"/>
      <c r="L7421" s="4"/>
      <c r="M7421" s="4">
        <v>1820</v>
      </c>
    </row>
    <row r="7422" spans="1:13" x14ac:dyDescent="0.2">
      <c r="A7422" s="8">
        <v>41583</v>
      </c>
      <c r="B7422" s="4">
        <v>8</v>
      </c>
      <c r="C7422" s="4">
        <v>1161</v>
      </c>
      <c r="D7422" s="4">
        <v>54</v>
      </c>
      <c r="E7422" s="4"/>
      <c r="F7422" s="4"/>
      <c r="G7422" s="4">
        <v>28</v>
      </c>
      <c r="H7422" s="4">
        <v>1243</v>
      </c>
      <c r="I7422" s="4"/>
      <c r="J7422" s="4"/>
      <c r="K7422" s="4"/>
      <c r="L7422" s="4"/>
      <c r="M7422" s="4">
        <v>1889</v>
      </c>
    </row>
    <row r="7423" spans="1:13" x14ac:dyDescent="0.2">
      <c r="A7423" s="8">
        <v>41583</v>
      </c>
      <c r="B7423" s="4">
        <v>9</v>
      </c>
      <c r="C7423" s="4">
        <v>1146</v>
      </c>
      <c r="D7423" s="4">
        <v>54</v>
      </c>
      <c r="E7423" s="4"/>
      <c r="F7423" s="4"/>
      <c r="G7423" s="4">
        <v>33</v>
      </c>
      <c r="H7423" s="4">
        <v>1233</v>
      </c>
      <c r="I7423" s="4"/>
      <c r="J7423" s="4"/>
      <c r="K7423" s="4"/>
      <c r="L7423" s="4"/>
      <c r="M7423" s="4">
        <v>1882</v>
      </c>
    </row>
    <row r="7424" spans="1:13" x14ac:dyDescent="0.2">
      <c r="A7424" s="8">
        <v>41583</v>
      </c>
      <c r="B7424" s="4">
        <v>10</v>
      </c>
      <c r="C7424" s="4">
        <v>1145</v>
      </c>
      <c r="D7424" s="4">
        <v>54</v>
      </c>
      <c r="E7424" s="4"/>
      <c r="F7424" s="4"/>
      <c r="G7424" s="4">
        <v>35</v>
      </c>
      <c r="H7424" s="4">
        <v>1234</v>
      </c>
      <c r="I7424" s="4"/>
      <c r="J7424" s="4"/>
      <c r="K7424" s="4"/>
      <c r="L7424" s="4"/>
      <c r="M7424" s="4">
        <v>1890</v>
      </c>
    </row>
    <row r="7425" spans="1:13" x14ac:dyDescent="0.2">
      <c r="A7425" s="8">
        <v>41583</v>
      </c>
      <c r="B7425" s="4">
        <v>11</v>
      </c>
      <c r="C7425" s="4">
        <v>1140</v>
      </c>
      <c r="D7425" s="4">
        <v>54</v>
      </c>
      <c r="E7425" s="4"/>
      <c r="F7425" s="4"/>
      <c r="G7425" s="4">
        <v>39</v>
      </c>
      <c r="H7425" s="4">
        <v>1233</v>
      </c>
      <c r="I7425" s="4"/>
      <c r="J7425" s="4"/>
      <c r="K7425" s="4"/>
      <c r="L7425" s="4"/>
      <c r="M7425" s="4">
        <v>1892</v>
      </c>
    </row>
    <row r="7426" spans="1:13" x14ac:dyDescent="0.2">
      <c r="A7426" s="8">
        <v>41583</v>
      </c>
      <c r="B7426" s="4">
        <v>12</v>
      </c>
      <c r="C7426" s="4">
        <v>1135</v>
      </c>
      <c r="D7426" s="4">
        <v>53</v>
      </c>
      <c r="E7426" s="4"/>
      <c r="F7426" s="4"/>
      <c r="G7426" s="4">
        <v>35</v>
      </c>
      <c r="H7426" s="4">
        <v>1223</v>
      </c>
      <c r="I7426" s="4"/>
      <c r="J7426" s="4"/>
      <c r="K7426" s="4"/>
      <c r="L7426" s="4"/>
      <c r="M7426" s="4">
        <v>1880</v>
      </c>
    </row>
    <row r="7427" spans="1:13" x14ac:dyDescent="0.2">
      <c r="A7427" s="8">
        <v>41583</v>
      </c>
      <c r="B7427" s="4">
        <v>13</v>
      </c>
      <c r="C7427" s="4">
        <v>1133</v>
      </c>
      <c r="D7427" s="4">
        <v>53</v>
      </c>
      <c r="E7427" s="4"/>
      <c r="F7427" s="4"/>
      <c r="G7427" s="4">
        <v>36</v>
      </c>
      <c r="H7427" s="4">
        <v>1222</v>
      </c>
      <c r="I7427" s="4"/>
      <c r="J7427" s="4"/>
      <c r="K7427" s="4"/>
      <c r="L7427" s="4"/>
      <c r="M7427" s="4">
        <v>1873</v>
      </c>
    </row>
    <row r="7428" spans="1:13" x14ac:dyDescent="0.2">
      <c r="A7428" s="8">
        <v>41583</v>
      </c>
      <c r="B7428" s="4">
        <v>14</v>
      </c>
      <c r="C7428" s="4">
        <v>1132</v>
      </c>
      <c r="D7428" s="4">
        <v>53</v>
      </c>
      <c r="E7428" s="4"/>
      <c r="F7428" s="4"/>
      <c r="G7428" s="4">
        <v>39</v>
      </c>
      <c r="H7428" s="4">
        <v>1224</v>
      </c>
      <c r="I7428" s="4"/>
      <c r="J7428" s="4"/>
      <c r="K7428" s="4"/>
      <c r="L7428" s="4"/>
      <c r="M7428" s="4">
        <v>1883</v>
      </c>
    </row>
    <row r="7429" spans="1:13" x14ac:dyDescent="0.2">
      <c r="A7429" s="8">
        <v>41583</v>
      </c>
      <c r="B7429" s="4">
        <v>15</v>
      </c>
      <c r="C7429" s="4">
        <v>1119</v>
      </c>
      <c r="D7429" s="4">
        <v>52</v>
      </c>
      <c r="E7429" s="4"/>
      <c r="F7429" s="4"/>
      <c r="G7429" s="4">
        <v>33</v>
      </c>
      <c r="H7429" s="4">
        <v>1204</v>
      </c>
      <c r="I7429" s="4"/>
      <c r="J7429" s="4"/>
      <c r="K7429" s="4"/>
      <c r="L7429" s="4"/>
      <c r="M7429" s="4">
        <v>1855</v>
      </c>
    </row>
    <row r="7430" spans="1:13" x14ac:dyDescent="0.2">
      <c r="A7430" s="8">
        <v>41583</v>
      </c>
      <c r="B7430" s="4">
        <v>16</v>
      </c>
      <c r="C7430" s="4">
        <v>1125</v>
      </c>
      <c r="D7430" s="4">
        <v>53</v>
      </c>
      <c r="E7430" s="4"/>
      <c r="F7430" s="4"/>
      <c r="G7430" s="4">
        <v>33</v>
      </c>
      <c r="H7430" s="4">
        <v>1211</v>
      </c>
      <c r="I7430" s="4"/>
      <c r="J7430" s="4"/>
      <c r="K7430" s="4"/>
      <c r="L7430" s="4"/>
      <c r="M7430" s="4">
        <v>1865</v>
      </c>
    </row>
    <row r="7431" spans="1:13" x14ac:dyDescent="0.2">
      <c r="A7431" s="8">
        <v>41583</v>
      </c>
      <c r="B7431" s="4">
        <v>17</v>
      </c>
      <c r="C7431" s="4">
        <v>1156</v>
      </c>
      <c r="D7431" s="4">
        <v>54</v>
      </c>
      <c r="E7431" s="4"/>
      <c r="F7431" s="4"/>
      <c r="G7431" s="4">
        <v>29</v>
      </c>
      <c r="H7431" s="4">
        <v>1239</v>
      </c>
      <c r="I7431" s="4"/>
      <c r="J7431" s="4"/>
      <c r="K7431" s="4"/>
      <c r="L7431" s="4"/>
      <c r="M7431" s="4">
        <v>1904</v>
      </c>
    </row>
    <row r="7432" spans="1:13" x14ac:dyDescent="0.2">
      <c r="A7432" s="8">
        <v>41583</v>
      </c>
      <c r="B7432" s="4">
        <v>18</v>
      </c>
      <c r="C7432" s="4">
        <v>1277</v>
      </c>
      <c r="D7432" s="4">
        <v>59</v>
      </c>
      <c r="E7432" s="4"/>
      <c r="F7432" s="4"/>
      <c r="G7432" s="4">
        <v>29</v>
      </c>
      <c r="H7432" s="4">
        <v>1365</v>
      </c>
      <c r="I7432" s="4"/>
      <c r="J7432" s="4"/>
      <c r="K7432" s="4"/>
      <c r="L7432" s="4"/>
      <c r="M7432" s="4">
        <v>2076</v>
      </c>
    </row>
    <row r="7433" spans="1:13" x14ac:dyDescent="0.2">
      <c r="A7433" s="8">
        <v>41583</v>
      </c>
      <c r="B7433" s="4">
        <v>19</v>
      </c>
      <c r="C7433" s="4">
        <v>1298</v>
      </c>
      <c r="D7433" s="4">
        <v>60</v>
      </c>
      <c r="E7433" s="4"/>
      <c r="F7433" s="4"/>
      <c r="G7433" s="4">
        <v>29</v>
      </c>
      <c r="H7433" s="4">
        <v>1387</v>
      </c>
      <c r="I7433" s="4"/>
      <c r="J7433" s="4"/>
      <c r="K7433" s="4"/>
      <c r="L7433" s="4"/>
      <c r="M7433" s="4">
        <v>2107</v>
      </c>
    </row>
    <row r="7434" spans="1:13" x14ac:dyDescent="0.2">
      <c r="A7434" s="8">
        <v>41583</v>
      </c>
      <c r="B7434" s="4">
        <v>20</v>
      </c>
      <c r="C7434" s="4">
        <v>1266</v>
      </c>
      <c r="D7434" s="4">
        <v>59</v>
      </c>
      <c r="E7434" s="4"/>
      <c r="F7434" s="4"/>
      <c r="G7434" s="4">
        <v>29</v>
      </c>
      <c r="H7434" s="4">
        <v>1354</v>
      </c>
      <c r="I7434" s="4"/>
      <c r="J7434" s="4"/>
      <c r="K7434" s="4"/>
      <c r="L7434" s="4"/>
      <c r="M7434" s="4">
        <v>2057</v>
      </c>
    </row>
    <row r="7435" spans="1:13" x14ac:dyDescent="0.2">
      <c r="A7435" s="8">
        <v>41583</v>
      </c>
      <c r="B7435" s="4">
        <v>21</v>
      </c>
      <c r="C7435" s="4">
        <v>1225</v>
      </c>
      <c r="D7435" s="4">
        <v>57</v>
      </c>
      <c r="E7435" s="4"/>
      <c r="F7435" s="4"/>
      <c r="G7435" s="4">
        <v>28</v>
      </c>
      <c r="H7435" s="4">
        <v>1310</v>
      </c>
      <c r="I7435" s="4"/>
      <c r="J7435" s="4"/>
      <c r="K7435" s="4"/>
      <c r="L7435" s="4"/>
      <c r="M7435" s="4">
        <v>1995</v>
      </c>
    </row>
    <row r="7436" spans="1:13" x14ac:dyDescent="0.2">
      <c r="A7436" s="8">
        <v>41583</v>
      </c>
      <c r="B7436" s="4">
        <v>22</v>
      </c>
      <c r="C7436" s="4">
        <v>1148</v>
      </c>
      <c r="D7436" s="4">
        <v>54</v>
      </c>
      <c r="E7436" s="4"/>
      <c r="F7436" s="4"/>
      <c r="G7436" s="4">
        <v>28</v>
      </c>
      <c r="H7436" s="4">
        <v>1229</v>
      </c>
      <c r="I7436" s="4"/>
      <c r="J7436" s="4"/>
      <c r="K7436" s="4"/>
      <c r="L7436" s="4"/>
      <c r="M7436" s="4">
        <v>1869</v>
      </c>
    </row>
    <row r="7437" spans="1:13" x14ac:dyDescent="0.2">
      <c r="A7437" s="8">
        <v>41583</v>
      </c>
      <c r="B7437" s="4">
        <v>23</v>
      </c>
      <c r="C7437" s="4">
        <v>1043</v>
      </c>
      <c r="D7437" s="4">
        <v>49</v>
      </c>
      <c r="E7437" s="4"/>
      <c r="F7437" s="4"/>
      <c r="G7437" s="4">
        <v>27</v>
      </c>
      <c r="H7437" s="4">
        <v>1119</v>
      </c>
      <c r="I7437" s="4"/>
      <c r="J7437" s="4"/>
      <c r="K7437" s="4"/>
      <c r="L7437" s="4"/>
      <c r="M7437" s="4">
        <v>1705</v>
      </c>
    </row>
    <row r="7438" spans="1:13" x14ac:dyDescent="0.2">
      <c r="A7438" s="8">
        <v>41583</v>
      </c>
      <c r="B7438" s="4">
        <v>24</v>
      </c>
      <c r="C7438" s="4">
        <v>945</v>
      </c>
      <c r="D7438" s="4">
        <v>44</v>
      </c>
      <c r="E7438" s="4"/>
      <c r="F7438" s="4"/>
      <c r="G7438" s="4">
        <v>27</v>
      </c>
      <c r="H7438" s="4">
        <v>1016</v>
      </c>
      <c r="I7438" s="4"/>
      <c r="J7438" s="4"/>
      <c r="K7438" s="4"/>
      <c r="L7438" s="4"/>
      <c r="M7438" s="4">
        <v>1569</v>
      </c>
    </row>
    <row r="7439" spans="1:13" x14ac:dyDescent="0.2">
      <c r="A7439" s="8">
        <v>41584</v>
      </c>
      <c r="B7439" s="4">
        <v>1</v>
      </c>
      <c r="C7439" s="4">
        <v>882</v>
      </c>
      <c r="D7439" s="4">
        <v>41</v>
      </c>
      <c r="E7439" s="4"/>
      <c r="F7439" s="4"/>
      <c r="G7439" s="4">
        <v>27</v>
      </c>
      <c r="H7439" s="4">
        <v>950</v>
      </c>
      <c r="I7439" s="4"/>
      <c r="J7439" s="4"/>
      <c r="K7439" s="4"/>
      <c r="L7439" s="4"/>
      <c r="M7439" s="4">
        <v>1473</v>
      </c>
    </row>
    <row r="7440" spans="1:13" x14ac:dyDescent="0.2">
      <c r="A7440" s="8">
        <v>41584</v>
      </c>
      <c r="B7440" s="4">
        <v>2</v>
      </c>
      <c r="C7440" s="4">
        <v>851</v>
      </c>
      <c r="D7440" s="4">
        <v>40</v>
      </c>
      <c r="E7440" s="4"/>
      <c r="F7440" s="4"/>
      <c r="G7440" s="4">
        <v>26</v>
      </c>
      <c r="H7440" s="4">
        <v>917</v>
      </c>
      <c r="I7440" s="4"/>
      <c r="J7440" s="4"/>
      <c r="K7440" s="4"/>
      <c r="L7440" s="4"/>
      <c r="M7440" s="4">
        <v>1424</v>
      </c>
    </row>
    <row r="7441" spans="1:13" x14ac:dyDescent="0.2">
      <c r="A7441" s="8">
        <v>41584</v>
      </c>
      <c r="B7441" s="4">
        <v>3</v>
      </c>
      <c r="C7441" s="4">
        <v>833</v>
      </c>
      <c r="D7441" s="4">
        <v>39</v>
      </c>
      <c r="E7441" s="4"/>
      <c r="F7441" s="4"/>
      <c r="G7441" s="4">
        <v>27</v>
      </c>
      <c r="H7441" s="4">
        <v>899</v>
      </c>
      <c r="I7441" s="4"/>
      <c r="J7441" s="4"/>
      <c r="K7441" s="4"/>
      <c r="L7441" s="4"/>
      <c r="M7441" s="4">
        <v>1404</v>
      </c>
    </row>
    <row r="7442" spans="1:13" x14ac:dyDescent="0.2">
      <c r="A7442" s="8">
        <v>41584</v>
      </c>
      <c r="B7442" s="4">
        <v>4</v>
      </c>
      <c r="C7442" s="4">
        <v>834</v>
      </c>
      <c r="D7442" s="4">
        <v>39</v>
      </c>
      <c r="E7442" s="4"/>
      <c r="F7442" s="4"/>
      <c r="G7442" s="4">
        <v>27</v>
      </c>
      <c r="H7442" s="4">
        <v>900</v>
      </c>
      <c r="I7442" s="4"/>
      <c r="J7442" s="4"/>
      <c r="K7442" s="4"/>
      <c r="L7442" s="4"/>
      <c r="M7442" s="4">
        <v>1407</v>
      </c>
    </row>
    <row r="7443" spans="1:13" x14ac:dyDescent="0.2">
      <c r="A7443" s="8">
        <v>41584</v>
      </c>
      <c r="B7443" s="4">
        <v>5</v>
      </c>
      <c r="C7443" s="4">
        <v>883</v>
      </c>
      <c r="D7443" s="4">
        <v>41</v>
      </c>
      <c r="E7443" s="4"/>
      <c r="F7443" s="4"/>
      <c r="G7443" s="4">
        <v>26</v>
      </c>
      <c r="H7443" s="4">
        <v>950</v>
      </c>
      <c r="I7443" s="4"/>
      <c r="J7443" s="4"/>
      <c r="K7443" s="4"/>
      <c r="L7443" s="4"/>
      <c r="M7443" s="4">
        <v>1471</v>
      </c>
    </row>
    <row r="7444" spans="1:13" x14ac:dyDescent="0.2">
      <c r="A7444" s="8">
        <v>41584</v>
      </c>
      <c r="B7444" s="4">
        <v>6</v>
      </c>
      <c r="C7444" s="4">
        <v>981</v>
      </c>
      <c r="D7444" s="4">
        <v>46</v>
      </c>
      <c r="E7444" s="4"/>
      <c r="F7444" s="4"/>
      <c r="G7444" s="4">
        <v>28</v>
      </c>
      <c r="H7444" s="4">
        <v>1055</v>
      </c>
      <c r="I7444" s="4"/>
      <c r="J7444" s="4"/>
      <c r="K7444" s="4"/>
      <c r="L7444" s="4"/>
      <c r="M7444" s="4">
        <v>1605</v>
      </c>
    </row>
    <row r="7445" spans="1:13" x14ac:dyDescent="0.2">
      <c r="A7445" s="8">
        <v>41584</v>
      </c>
      <c r="B7445" s="4">
        <v>7</v>
      </c>
      <c r="C7445" s="4">
        <v>1114</v>
      </c>
      <c r="D7445" s="4">
        <v>52</v>
      </c>
      <c r="E7445" s="4"/>
      <c r="F7445" s="4"/>
      <c r="G7445" s="4">
        <v>27</v>
      </c>
      <c r="H7445" s="4">
        <v>1193</v>
      </c>
      <c r="I7445" s="4"/>
      <c r="J7445" s="4"/>
      <c r="K7445" s="4"/>
      <c r="L7445" s="4"/>
      <c r="M7445" s="4">
        <v>1807</v>
      </c>
    </row>
    <row r="7446" spans="1:13" x14ac:dyDescent="0.2">
      <c r="A7446" s="8">
        <v>41584</v>
      </c>
      <c r="B7446" s="4">
        <v>8</v>
      </c>
      <c r="C7446" s="4">
        <v>1155</v>
      </c>
      <c r="D7446" s="4">
        <v>54</v>
      </c>
      <c r="E7446" s="4"/>
      <c r="F7446" s="4"/>
      <c r="G7446" s="4">
        <v>29</v>
      </c>
      <c r="H7446" s="4">
        <v>1238</v>
      </c>
      <c r="I7446" s="4"/>
      <c r="J7446" s="4"/>
      <c r="K7446" s="4"/>
      <c r="L7446" s="4"/>
      <c r="M7446" s="4">
        <v>1871</v>
      </c>
    </row>
    <row r="7447" spans="1:13" x14ac:dyDescent="0.2">
      <c r="A7447" s="8">
        <v>41584</v>
      </c>
      <c r="B7447" s="4">
        <v>9</v>
      </c>
      <c r="C7447" s="4">
        <v>1143</v>
      </c>
      <c r="D7447" s="4">
        <v>54</v>
      </c>
      <c r="E7447" s="4"/>
      <c r="F7447" s="4"/>
      <c r="G7447" s="4">
        <v>36</v>
      </c>
      <c r="H7447" s="4">
        <v>1233</v>
      </c>
      <c r="I7447" s="4"/>
      <c r="J7447" s="4"/>
      <c r="K7447" s="4"/>
      <c r="L7447" s="4"/>
      <c r="M7447" s="4">
        <v>1880</v>
      </c>
    </row>
    <row r="7448" spans="1:13" x14ac:dyDescent="0.2">
      <c r="A7448" s="8">
        <v>41584</v>
      </c>
      <c r="B7448" s="4">
        <v>10</v>
      </c>
      <c r="C7448" s="4">
        <v>1136</v>
      </c>
      <c r="D7448" s="4">
        <v>53</v>
      </c>
      <c r="E7448" s="4"/>
      <c r="F7448" s="4"/>
      <c r="G7448" s="4">
        <v>33</v>
      </c>
      <c r="H7448" s="4">
        <v>1222</v>
      </c>
      <c r="I7448" s="4"/>
      <c r="J7448" s="4"/>
      <c r="K7448" s="4"/>
      <c r="L7448" s="4"/>
      <c r="M7448" s="4">
        <v>1875</v>
      </c>
    </row>
    <row r="7449" spans="1:13" x14ac:dyDescent="0.2">
      <c r="A7449" s="8">
        <v>41584</v>
      </c>
      <c r="B7449" s="4">
        <v>11</v>
      </c>
      <c r="C7449" s="4">
        <v>1154</v>
      </c>
      <c r="D7449" s="4">
        <v>54</v>
      </c>
      <c r="E7449" s="4"/>
      <c r="F7449" s="4"/>
      <c r="G7449" s="4">
        <v>38</v>
      </c>
      <c r="H7449" s="4">
        <v>1246</v>
      </c>
      <c r="I7449" s="4"/>
      <c r="J7449" s="4"/>
      <c r="K7449" s="4"/>
      <c r="L7449" s="4"/>
      <c r="M7449" s="4">
        <v>1899</v>
      </c>
    </row>
    <row r="7450" spans="1:13" x14ac:dyDescent="0.2">
      <c r="A7450" s="8">
        <v>41584</v>
      </c>
      <c r="B7450" s="4">
        <v>12</v>
      </c>
      <c r="C7450" s="4">
        <v>1141</v>
      </c>
      <c r="D7450" s="4">
        <v>54</v>
      </c>
      <c r="E7450" s="4"/>
      <c r="F7450" s="4"/>
      <c r="G7450" s="4">
        <v>35</v>
      </c>
      <c r="H7450" s="4">
        <v>1229</v>
      </c>
      <c r="I7450" s="4"/>
      <c r="J7450" s="4"/>
      <c r="K7450" s="4"/>
      <c r="L7450" s="4"/>
      <c r="M7450" s="4">
        <v>1891</v>
      </c>
    </row>
    <row r="7451" spans="1:13" x14ac:dyDescent="0.2">
      <c r="A7451" s="8">
        <v>41584</v>
      </c>
      <c r="B7451" s="4">
        <v>13</v>
      </c>
      <c r="C7451" s="4">
        <v>1155</v>
      </c>
      <c r="D7451" s="4">
        <v>54</v>
      </c>
      <c r="E7451" s="4"/>
      <c r="F7451" s="4"/>
      <c r="G7451" s="4">
        <v>39</v>
      </c>
      <c r="H7451" s="4">
        <v>1248</v>
      </c>
      <c r="I7451" s="4"/>
      <c r="J7451" s="4"/>
      <c r="K7451" s="4"/>
      <c r="L7451" s="4"/>
      <c r="M7451" s="4">
        <v>1904</v>
      </c>
    </row>
    <row r="7452" spans="1:13" x14ac:dyDescent="0.2">
      <c r="A7452" s="8">
        <v>41584</v>
      </c>
      <c r="B7452" s="4">
        <v>14</v>
      </c>
      <c r="C7452" s="4">
        <v>1150</v>
      </c>
      <c r="D7452" s="4">
        <v>54</v>
      </c>
      <c r="E7452" s="4"/>
      <c r="F7452" s="4"/>
      <c r="G7452" s="4">
        <v>35</v>
      </c>
      <c r="H7452" s="4">
        <v>1239</v>
      </c>
      <c r="I7452" s="4"/>
      <c r="J7452" s="4"/>
      <c r="K7452" s="4"/>
      <c r="L7452" s="4"/>
      <c r="M7452" s="4">
        <v>1890</v>
      </c>
    </row>
    <row r="7453" spans="1:13" x14ac:dyDescent="0.2">
      <c r="A7453" s="8">
        <v>41584</v>
      </c>
      <c r="B7453" s="4">
        <v>15</v>
      </c>
      <c r="C7453" s="4">
        <v>1145</v>
      </c>
      <c r="D7453" s="4">
        <v>54</v>
      </c>
      <c r="E7453" s="4"/>
      <c r="F7453" s="4"/>
      <c r="G7453" s="4">
        <v>34</v>
      </c>
      <c r="H7453" s="4">
        <v>1233</v>
      </c>
      <c r="I7453" s="4"/>
      <c r="J7453" s="4"/>
      <c r="K7453" s="4"/>
      <c r="L7453" s="4"/>
      <c r="M7453" s="4">
        <v>1893</v>
      </c>
    </row>
    <row r="7454" spans="1:13" x14ac:dyDescent="0.2">
      <c r="A7454" s="8">
        <v>41584</v>
      </c>
      <c r="B7454" s="4">
        <v>16</v>
      </c>
      <c r="C7454" s="4">
        <v>1145</v>
      </c>
      <c r="D7454" s="4">
        <v>54</v>
      </c>
      <c r="E7454" s="4"/>
      <c r="F7454" s="4"/>
      <c r="G7454" s="4">
        <v>34</v>
      </c>
      <c r="H7454" s="4">
        <v>1233</v>
      </c>
      <c r="I7454" s="4"/>
      <c r="J7454" s="4"/>
      <c r="K7454" s="4"/>
      <c r="L7454" s="4"/>
      <c r="M7454" s="4">
        <v>1894</v>
      </c>
    </row>
    <row r="7455" spans="1:13" x14ac:dyDescent="0.2">
      <c r="A7455" s="8">
        <v>41584</v>
      </c>
      <c r="B7455" s="4">
        <v>17</v>
      </c>
      <c r="C7455" s="4">
        <v>1172</v>
      </c>
      <c r="D7455" s="4">
        <v>55</v>
      </c>
      <c r="E7455" s="4"/>
      <c r="F7455" s="4"/>
      <c r="G7455" s="4">
        <v>31</v>
      </c>
      <c r="H7455" s="4">
        <v>1258</v>
      </c>
      <c r="I7455" s="4"/>
      <c r="J7455" s="4"/>
      <c r="K7455" s="4"/>
      <c r="L7455" s="4"/>
      <c r="M7455" s="4">
        <v>1925</v>
      </c>
    </row>
    <row r="7456" spans="1:13" x14ac:dyDescent="0.2">
      <c r="A7456" s="8">
        <v>41584</v>
      </c>
      <c r="B7456" s="4">
        <v>18</v>
      </c>
      <c r="C7456" s="4">
        <v>1293</v>
      </c>
      <c r="D7456" s="4">
        <v>60</v>
      </c>
      <c r="E7456" s="4"/>
      <c r="F7456" s="4"/>
      <c r="G7456" s="4">
        <v>30</v>
      </c>
      <c r="H7456" s="4">
        <v>1383</v>
      </c>
      <c r="I7456" s="4"/>
      <c r="J7456" s="4"/>
      <c r="K7456" s="4"/>
      <c r="L7456" s="4"/>
      <c r="M7456" s="4">
        <v>2107</v>
      </c>
    </row>
    <row r="7457" spans="1:13" x14ac:dyDescent="0.2">
      <c r="A7457" s="8">
        <v>41584</v>
      </c>
      <c r="B7457" s="4">
        <v>19</v>
      </c>
      <c r="C7457" s="4">
        <v>1295</v>
      </c>
      <c r="D7457" s="4">
        <v>60</v>
      </c>
      <c r="E7457" s="4"/>
      <c r="F7457" s="4"/>
      <c r="G7457" s="4">
        <v>29</v>
      </c>
      <c r="H7457" s="4">
        <v>1384</v>
      </c>
      <c r="I7457" s="4"/>
      <c r="J7457" s="4"/>
      <c r="K7457" s="4"/>
      <c r="L7457" s="4"/>
      <c r="M7457" s="4">
        <v>2108</v>
      </c>
    </row>
    <row r="7458" spans="1:13" x14ac:dyDescent="0.2">
      <c r="A7458" s="8">
        <v>41584</v>
      </c>
      <c r="B7458" s="4">
        <v>20</v>
      </c>
      <c r="C7458" s="4">
        <v>1276</v>
      </c>
      <c r="D7458" s="4">
        <v>59</v>
      </c>
      <c r="E7458" s="4"/>
      <c r="F7458" s="4"/>
      <c r="G7458" s="4">
        <v>29</v>
      </c>
      <c r="H7458" s="4">
        <v>1364</v>
      </c>
      <c r="I7458" s="4"/>
      <c r="J7458" s="4"/>
      <c r="K7458" s="4"/>
      <c r="L7458" s="4"/>
      <c r="M7458" s="4">
        <v>2073</v>
      </c>
    </row>
    <row r="7459" spans="1:13" x14ac:dyDescent="0.2">
      <c r="A7459" s="8">
        <v>41584</v>
      </c>
      <c r="B7459" s="4">
        <v>21</v>
      </c>
      <c r="C7459" s="4">
        <v>1221</v>
      </c>
      <c r="D7459" s="4">
        <v>57</v>
      </c>
      <c r="E7459" s="4"/>
      <c r="F7459" s="4"/>
      <c r="G7459" s="4">
        <v>29</v>
      </c>
      <c r="H7459" s="4">
        <v>1307</v>
      </c>
      <c r="I7459" s="4"/>
      <c r="J7459" s="4"/>
      <c r="K7459" s="4"/>
      <c r="L7459" s="4"/>
      <c r="M7459" s="4">
        <v>1982</v>
      </c>
    </row>
    <row r="7460" spans="1:13" x14ac:dyDescent="0.2">
      <c r="A7460" s="8">
        <v>41584</v>
      </c>
      <c r="B7460" s="4">
        <v>22</v>
      </c>
      <c r="C7460" s="4">
        <v>1149</v>
      </c>
      <c r="D7460" s="4">
        <v>54</v>
      </c>
      <c r="E7460" s="4"/>
      <c r="F7460" s="4"/>
      <c r="G7460" s="4">
        <v>28</v>
      </c>
      <c r="H7460" s="4">
        <v>1231</v>
      </c>
      <c r="I7460" s="4"/>
      <c r="J7460" s="4"/>
      <c r="K7460" s="4"/>
      <c r="L7460" s="4"/>
      <c r="M7460" s="4">
        <v>1871</v>
      </c>
    </row>
    <row r="7461" spans="1:13" x14ac:dyDescent="0.2">
      <c r="A7461" s="8">
        <v>41584</v>
      </c>
      <c r="B7461" s="4">
        <v>23</v>
      </c>
      <c r="C7461" s="4">
        <v>1043</v>
      </c>
      <c r="D7461" s="4">
        <v>49</v>
      </c>
      <c r="E7461" s="4"/>
      <c r="F7461" s="4"/>
      <c r="G7461" s="4">
        <v>27</v>
      </c>
      <c r="H7461" s="4">
        <v>1119</v>
      </c>
      <c r="I7461" s="4"/>
      <c r="J7461" s="4"/>
      <c r="K7461" s="4"/>
      <c r="L7461" s="4"/>
      <c r="M7461" s="4">
        <v>1701</v>
      </c>
    </row>
    <row r="7462" spans="1:13" x14ac:dyDescent="0.2">
      <c r="A7462" s="8">
        <v>41584</v>
      </c>
      <c r="B7462" s="4">
        <v>24</v>
      </c>
      <c r="C7462" s="4">
        <v>947</v>
      </c>
      <c r="D7462" s="4">
        <v>44</v>
      </c>
      <c r="E7462" s="4"/>
      <c r="F7462" s="4"/>
      <c r="G7462" s="4">
        <v>27</v>
      </c>
      <c r="H7462" s="4">
        <v>1018</v>
      </c>
      <c r="I7462" s="4"/>
      <c r="J7462" s="4"/>
      <c r="K7462" s="4"/>
      <c r="L7462" s="4"/>
      <c r="M7462" s="4">
        <v>1570</v>
      </c>
    </row>
    <row r="7463" spans="1:13" x14ac:dyDescent="0.2">
      <c r="A7463" s="8">
        <v>41585</v>
      </c>
      <c r="B7463" s="4">
        <v>1</v>
      </c>
      <c r="C7463" s="4">
        <v>872</v>
      </c>
      <c r="D7463" s="4">
        <v>41</v>
      </c>
      <c r="E7463" s="4"/>
      <c r="F7463" s="4"/>
      <c r="G7463" s="4">
        <v>28</v>
      </c>
      <c r="H7463" s="4">
        <v>941</v>
      </c>
      <c r="I7463" s="4"/>
      <c r="J7463" s="4"/>
      <c r="K7463" s="4"/>
      <c r="L7463" s="4"/>
      <c r="M7463" s="4">
        <v>1456</v>
      </c>
    </row>
    <row r="7464" spans="1:13" x14ac:dyDescent="0.2">
      <c r="A7464" s="8">
        <v>41585</v>
      </c>
      <c r="B7464" s="4">
        <v>2</v>
      </c>
      <c r="C7464" s="4">
        <v>837</v>
      </c>
      <c r="D7464" s="4">
        <v>39</v>
      </c>
      <c r="E7464" s="4"/>
      <c r="F7464" s="4"/>
      <c r="G7464" s="4">
        <v>28</v>
      </c>
      <c r="H7464" s="4">
        <v>904</v>
      </c>
      <c r="I7464" s="4"/>
      <c r="J7464" s="4"/>
      <c r="K7464" s="4"/>
      <c r="L7464" s="4"/>
      <c r="M7464" s="4">
        <v>1411</v>
      </c>
    </row>
    <row r="7465" spans="1:13" x14ac:dyDescent="0.2">
      <c r="A7465" s="8">
        <v>41585</v>
      </c>
      <c r="B7465" s="4">
        <v>3</v>
      </c>
      <c r="C7465" s="4">
        <v>820</v>
      </c>
      <c r="D7465" s="4">
        <v>39</v>
      </c>
      <c r="E7465" s="4"/>
      <c r="F7465" s="4"/>
      <c r="G7465" s="4">
        <v>27</v>
      </c>
      <c r="H7465" s="4">
        <v>886</v>
      </c>
      <c r="I7465" s="4"/>
      <c r="J7465" s="4"/>
      <c r="K7465" s="4"/>
      <c r="L7465" s="4"/>
      <c r="M7465" s="4">
        <v>1384</v>
      </c>
    </row>
    <row r="7466" spans="1:13" x14ac:dyDescent="0.2">
      <c r="A7466" s="8">
        <v>41585</v>
      </c>
      <c r="B7466" s="4">
        <v>4</v>
      </c>
      <c r="C7466" s="4">
        <v>823</v>
      </c>
      <c r="D7466" s="4">
        <v>39</v>
      </c>
      <c r="E7466" s="4"/>
      <c r="F7466" s="4"/>
      <c r="G7466" s="4">
        <v>28</v>
      </c>
      <c r="H7466" s="4">
        <v>890</v>
      </c>
      <c r="I7466" s="4"/>
      <c r="J7466" s="4"/>
      <c r="K7466" s="4"/>
      <c r="L7466" s="4"/>
      <c r="M7466" s="4">
        <v>1385</v>
      </c>
    </row>
    <row r="7467" spans="1:13" x14ac:dyDescent="0.2">
      <c r="A7467" s="8">
        <v>41585</v>
      </c>
      <c r="B7467" s="4">
        <v>5</v>
      </c>
      <c r="C7467" s="4">
        <v>866</v>
      </c>
      <c r="D7467" s="4">
        <v>41</v>
      </c>
      <c r="E7467" s="4"/>
      <c r="F7467" s="4"/>
      <c r="G7467" s="4">
        <v>27</v>
      </c>
      <c r="H7467" s="4">
        <v>934</v>
      </c>
      <c r="I7467" s="4"/>
      <c r="J7467" s="4"/>
      <c r="K7467" s="4"/>
      <c r="L7467" s="4"/>
      <c r="M7467" s="4">
        <v>1446</v>
      </c>
    </row>
    <row r="7468" spans="1:13" x14ac:dyDescent="0.2">
      <c r="A7468" s="8">
        <v>41585</v>
      </c>
      <c r="B7468" s="4">
        <v>6</v>
      </c>
      <c r="C7468" s="4">
        <v>951</v>
      </c>
      <c r="D7468" s="4">
        <v>45</v>
      </c>
      <c r="E7468" s="4"/>
      <c r="F7468" s="4"/>
      <c r="G7468" s="4">
        <v>28</v>
      </c>
      <c r="H7468" s="4">
        <v>1024</v>
      </c>
      <c r="I7468" s="4"/>
      <c r="J7468" s="4"/>
      <c r="K7468" s="4"/>
      <c r="L7468" s="4"/>
      <c r="M7468" s="4">
        <v>1566</v>
      </c>
    </row>
    <row r="7469" spans="1:13" x14ac:dyDescent="0.2">
      <c r="A7469" s="8">
        <v>41585</v>
      </c>
      <c r="B7469" s="4">
        <v>7</v>
      </c>
      <c r="C7469" s="4">
        <v>1093</v>
      </c>
      <c r="D7469" s="4">
        <v>51</v>
      </c>
      <c r="E7469" s="4"/>
      <c r="F7469" s="4"/>
      <c r="G7469" s="4">
        <v>29</v>
      </c>
      <c r="H7469" s="4">
        <v>1173</v>
      </c>
      <c r="I7469" s="4"/>
      <c r="J7469" s="4"/>
      <c r="K7469" s="4"/>
      <c r="L7469" s="4"/>
      <c r="M7469" s="4">
        <v>1777</v>
      </c>
    </row>
    <row r="7470" spans="1:13" x14ac:dyDescent="0.2">
      <c r="A7470" s="8">
        <v>41585</v>
      </c>
      <c r="B7470" s="4">
        <v>8</v>
      </c>
      <c r="C7470" s="4">
        <v>1122</v>
      </c>
      <c r="D7470" s="4">
        <v>52</v>
      </c>
      <c r="E7470" s="4"/>
      <c r="F7470" s="4"/>
      <c r="G7470" s="4">
        <v>28</v>
      </c>
      <c r="H7470" s="4">
        <v>1202</v>
      </c>
      <c r="I7470" s="4"/>
      <c r="J7470" s="4"/>
      <c r="K7470" s="4"/>
      <c r="L7470" s="4"/>
      <c r="M7470" s="4">
        <v>1844</v>
      </c>
    </row>
    <row r="7471" spans="1:13" x14ac:dyDescent="0.2">
      <c r="A7471" s="8">
        <v>41585</v>
      </c>
      <c r="B7471" s="4">
        <v>9</v>
      </c>
      <c r="C7471" s="4">
        <v>1135</v>
      </c>
      <c r="D7471" s="4">
        <v>53</v>
      </c>
      <c r="E7471" s="4"/>
      <c r="F7471" s="4"/>
      <c r="G7471" s="4">
        <v>32</v>
      </c>
      <c r="H7471" s="4">
        <v>1220</v>
      </c>
      <c r="I7471" s="4"/>
      <c r="J7471" s="4"/>
      <c r="K7471" s="4"/>
      <c r="L7471" s="4"/>
      <c r="M7471" s="4">
        <v>1870</v>
      </c>
    </row>
    <row r="7472" spans="1:13" x14ac:dyDescent="0.2">
      <c r="A7472" s="8">
        <v>41585</v>
      </c>
      <c r="B7472" s="4">
        <v>10</v>
      </c>
      <c r="C7472" s="4">
        <v>1151</v>
      </c>
      <c r="D7472" s="4">
        <v>54</v>
      </c>
      <c r="E7472" s="4"/>
      <c r="F7472" s="4"/>
      <c r="G7472" s="4">
        <v>33</v>
      </c>
      <c r="H7472" s="4">
        <v>1238</v>
      </c>
      <c r="I7472" s="4"/>
      <c r="J7472" s="4"/>
      <c r="K7472" s="4"/>
      <c r="L7472" s="4"/>
      <c r="M7472" s="4">
        <v>1898</v>
      </c>
    </row>
    <row r="7473" spans="1:13" x14ac:dyDescent="0.2">
      <c r="A7473" s="8">
        <v>41585</v>
      </c>
      <c r="B7473" s="4">
        <v>11</v>
      </c>
      <c r="C7473" s="4">
        <v>1148</v>
      </c>
      <c r="D7473" s="4">
        <v>54</v>
      </c>
      <c r="E7473" s="4"/>
      <c r="F7473" s="4"/>
      <c r="G7473" s="4">
        <v>34</v>
      </c>
      <c r="H7473" s="4">
        <v>1236</v>
      </c>
      <c r="I7473" s="4"/>
      <c r="J7473" s="4"/>
      <c r="K7473" s="4"/>
      <c r="L7473" s="4"/>
      <c r="M7473" s="4">
        <v>1906</v>
      </c>
    </row>
    <row r="7474" spans="1:13" x14ac:dyDescent="0.2">
      <c r="A7474" s="8">
        <v>41585</v>
      </c>
      <c r="B7474" s="4">
        <v>12</v>
      </c>
      <c r="C7474" s="4">
        <v>1151</v>
      </c>
      <c r="D7474" s="4">
        <v>54</v>
      </c>
      <c r="E7474" s="4"/>
      <c r="F7474" s="4"/>
      <c r="G7474" s="4">
        <v>35</v>
      </c>
      <c r="H7474" s="4">
        <v>1240</v>
      </c>
      <c r="I7474" s="4"/>
      <c r="J7474" s="4"/>
      <c r="K7474" s="4"/>
      <c r="L7474" s="4"/>
      <c r="M7474" s="4">
        <v>1914</v>
      </c>
    </row>
    <row r="7475" spans="1:13" x14ac:dyDescent="0.2">
      <c r="A7475" s="8">
        <v>41585</v>
      </c>
      <c r="B7475" s="4">
        <v>13</v>
      </c>
      <c r="C7475" s="4">
        <v>1160</v>
      </c>
      <c r="D7475" s="4">
        <v>55</v>
      </c>
      <c r="E7475" s="4"/>
      <c r="F7475" s="4"/>
      <c r="G7475" s="4">
        <v>38</v>
      </c>
      <c r="H7475" s="4">
        <v>1252</v>
      </c>
      <c r="I7475" s="4"/>
      <c r="J7475" s="4"/>
      <c r="K7475" s="4"/>
      <c r="L7475" s="4"/>
      <c r="M7475" s="4">
        <v>1911</v>
      </c>
    </row>
    <row r="7476" spans="1:13" x14ac:dyDescent="0.2">
      <c r="A7476" s="8">
        <v>41585</v>
      </c>
      <c r="B7476" s="4">
        <v>14</v>
      </c>
      <c r="C7476" s="4">
        <v>1160</v>
      </c>
      <c r="D7476" s="4">
        <v>55</v>
      </c>
      <c r="E7476" s="4"/>
      <c r="F7476" s="4"/>
      <c r="G7476" s="4">
        <v>37</v>
      </c>
      <c r="H7476" s="4">
        <v>1251</v>
      </c>
      <c r="I7476" s="4"/>
      <c r="J7476" s="4"/>
      <c r="K7476" s="4"/>
      <c r="L7476" s="4"/>
      <c r="M7476" s="4">
        <v>1913</v>
      </c>
    </row>
    <row r="7477" spans="1:13" x14ac:dyDescent="0.2">
      <c r="A7477" s="8">
        <v>41585</v>
      </c>
      <c r="B7477" s="4">
        <v>15</v>
      </c>
      <c r="C7477" s="4">
        <v>1161</v>
      </c>
      <c r="D7477" s="4">
        <v>55</v>
      </c>
      <c r="E7477" s="4"/>
      <c r="F7477" s="4"/>
      <c r="G7477" s="4">
        <v>39</v>
      </c>
      <c r="H7477" s="4">
        <v>1255</v>
      </c>
      <c r="I7477" s="4"/>
      <c r="J7477" s="4"/>
      <c r="K7477" s="4"/>
      <c r="L7477" s="4"/>
      <c r="M7477" s="4">
        <v>1917</v>
      </c>
    </row>
    <row r="7478" spans="1:13" x14ac:dyDescent="0.2">
      <c r="A7478" s="8">
        <v>41585</v>
      </c>
      <c r="B7478" s="4">
        <v>16</v>
      </c>
      <c r="C7478" s="4">
        <v>1164</v>
      </c>
      <c r="D7478" s="4">
        <v>55</v>
      </c>
      <c r="E7478" s="4"/>
      <c r="F7478" s="4"/>
      <c r="G7478" s="4">
        <v>35</v>
      </c>
      <c r="H7478" s="4">
        <v>1253</v>
      </c>
      <c r="I7478" s="4"/>
      <c r="J7478" s="4"/>
      <c r="K7478" s="4"/>
      <c r="L7478" s="4"/>
      <c r="M7478" s="4">
        <v>1933</v>
      </c>
    </row>
    <row r="7479" spans="1:13" x14ac:dyDescent="0.2">
      <c r="A7479" s="8">
        <v>41585</v>
      </c>
      <c r="B7479" s="4">
        <v>17</v>
      </c>
      <c r="C7479" s="4">
        <v>1185</v>
      </c>
      <c r="D7479" s="4">
        <v>55</v>
      </c>
      <c r="E7479" s="4"/>
      <c r="F7479" s="4"/>
      <c r="G7479" s="4">
        <v>31</v>
      </c>
      <c r="H7479" s="4">
        <v>1271</v>
      </c>
      <c r="I7479" s="4"/>
      <c r="J7479" s="4"/>
      <c r="K7479" s="4"/>
      <c r="L7479" s="4"/>
      <c r="M7479" s="4">
        <v>1957</v>
      </c>
    </row>
    <row r="7480" spans="1:13" x14ac:dyDescent="0.2">
      <c r="A7480" s="8">
        <v>41585</v>
      </c>
      <c r="B7480" s="4">
        <v>18</v>
      </c>
      <c r="C7480" s="4">
        <v>1288</v>
      </c>
      <c r="D7480" s="4">
        <v>60</v>
      </c>
      <c r="E7480" s="4"/>
      <c r="F7480" s="4"/>
      <c r="G7480" s="4">
        <v>29</v>
      </c>
      <c r="H7480" s="4">
        <v>1377</v>
      </c>
      <c r="I7480" s="4"/>
      <c r="J7480" s="4"/>
      <c r="K7480" s="4"/>
      <c r="L7480" s="4"/>
      <c r="M7480" s="4">
        <v>2113</v>
      </c>
    </row>
    <row r="7481" spans="1:13" x14ac:dyDescent="0.2">
      <c r="A7481" s="8">
        <v>41585</v>
      </c>
      <c r="B7481" s="4">
        <v>19</v>
      </c>
      <c r="C7481" s="4">
        <v>1291</v>
      </c>
      <c r="D7481" s="4">
        <v>60</v>
      </c>
      <c r="E7481" s="4"/>
      <c r="F7481" s="4"/>
      <c r="G7481" s="4">
        <v>30</v>
      </c>
      <c r="H7481" s="4">
        <v>1381</v>
      </c>
      <c r="I7481" s="4"/>
      <c r="J7481" s="4"/>
      <c r="K7481" s="4"/>
      <c r="L7481" s="4"/>
      <c r="M7481" s="4">
        <v>2112</v>
      </c>
    </row>
    <row r="7482" spans="1:13" x14ac:dyDescent="0.2">
      <c r="A7482" s="8">
        <v>41585</v>
      </c>
      <c r="B7482" s="4">
        <v>20</v>
      </c>
      <c r="C7482" s="4">
        <v>1255</v>
      </c>
      <c r="D7482" s="4">
        <v>58</v>
      </c>
      <c r="E7482" s="4"/>
      <c r="F7482" s="4"/>
      <c r="G7482" s="4">
        <v>29</v>
      </c>
      <c r="H7482" s="4">
        <v>1342</v>
      </c>
      <c r="I7482" s="4"/>
      <c r="J7482" s="4"/>
      <c r="K7482" s="4"/>
      <c r="L7482" s="4"/>
      <c r="M7482" s="4">
        <v>2067</v>
      </c>
    </row>
    <row r="7483" spans="1:13" x14ac:dyDescent="0.2">
      <c r="A7483" s="8">
        <v>41585</v>
      </c>
      <c r="B7483" s="4">
        <v>21</v>
      </c>
      <c r="C7483" s="4">
        <v>1218</v>
      </c>
      <c r="D7483" s="4">
        <v>57</v>
      </c>
      <c r="E7483" s="4"/>
      <c r="F7483" s="4"/>
      <c r="G7483" s="4">
        <v>28</v>
      </c>
      <c r="H7483" s="4">
        <v>1303</v>
      </c>
      <c r="I7483" s="4"/>
      <c r="J7483" s="4"/>
      <c r="K7483" s="4"/>
      <c r="L7483" s="4"/>
      <c r="M7483" s="4">
        <v>1995</v>
      </c>
    </row>
    <row r="7484" spans="1:13" x14ac:dyDescent="0.2">
      <c r="A7484" s="8">
        <v>41585</v>
      </c>
      <c r="B7484" s="4">
        <v>22</v>
      </c>
      <c r="C7484" s="4">
        <v>1137</v>
      </c>
      <c r="D7484" s="4">
        <v>53</v>
      </c>
      <c r="E7484" s="4"/>
      <c r="F7484" s="4"/>
      <c r="G7484" s="4">
        <v>28</v>
      </c>
      <c r="H7484" s="4">
        <v>1218</v>
      </c>
      <c r="I7484" s="4"/>
      <c r="J7484" s="4"/>
      <c r="K7484" s="4"/>
      <c r="L7484" s="4"/>
      <c r="M7484" s="4">
        <v>1876</v>
      </c>
    </row>
    <row r="7485" spans="1:13" x14ac:dyDescent="0.2">
      <c r="A7485" s="8">
        <v>41585</v>
      </c>
      <c r="B7485" s="4">
        <v>23</v>
      </c>
      <c r="C7485" s="4">
        <v>1038</v>
      </c>
      <c r="D7485" s="4">
        <v>49</v>
      </c>
      <c r="E7485" s="4"/>
      <c r="F7485" s="4"/>
      <c r="G7485" s="4">
        <v>28</v>
      </c>
      <c r="H7485" s="4">
        <v>1114</v>
      </c>
      <c r="I7485" s="4"/>
      <c r="J7485" s="4"/>
      <c r="K7485" s="4"/>
      <c r="L7485" s="4"/>
      <c r="M7485" s="4">
        <v>1716</v>
      </c>
    </row>
    <row r="7486" spans="1:13" x14ac:dyDescent="0.2">
      <c r="A7486" s="8">
        <v>41585</v>
      </c>
      <c r="B7486" s="4">
        <v>24</v>
      </c>
      <c r="C7486" s="4">
        <v>943</v>
      </c>
      <c r="D7486" s="4">
        <v>44</v>
      </c>
      <c r="E7486" s="4"/>
      <c r="F7486" s="4"/>
      <c r="G7486" s="4">
        <v>28</v>
      </c>
      <c r="H7486" s="4">
        <v>1015</v>
      </c>
      <c r="I7486" s="4"/>
      <c r="J7486" s="4"/>
      <c r="K7486" s="4"/>
      <c r="L7486" s="4"/>
      <c r="M7486" s="4">
        <v>1579</v>
      </c>
    </row>
    <row r="7487" spans="1:13" x14ac:dyDescent="0.2">
      <c r="A7487" s="8">
        <v>41586</v>
      </c>
      <c r="B7487" s="4">
        <v>1</v>
      </c>
      <c r="C7487" s="4">
        <v>871</v>
      </c>
      <c r="D7487" s="4">
        <v>41</v>
      </c>
      <c r="E7487" s="4"/>
      <c r="F7487" s="4"/>
      <c r="G7487" s="4">
        <v>27</v>
      </c>
      <c r="H7487" s="4">
        <v>939</v>
      </c>
      <c r="I7487" s="4"/>
      <c r="J7487" s="4"/>
      <c r="K7487" s="4"/>
      <c r="L7487" s="4"/>
      <c r="M7487" s="4">
        <v>1476</v>
      </c>
    </row>
    <row r="7488" spans="1:13" x14ac:dyDescent="0.2">
      <c r="A7488" s="8">
        <v>41586</v>
      </c>
      <c r="B7488" s="4">
        <v>2</v>
      </c>
      <c r="C7488" s="4">
        <v>838</v>
      </c>
      <c r="D7488" s="4">
        <v>39</v>
      </c>
      <c r="E7488" s="4"/>
      <c r="F7488" s="4"/>
      <c r="G7488" s="4">
        <v>28</v>
      </c>
      <c r="H7488" s="4">
        <v>905</v>
      </c>
      <c r="I7488" s="4"/>
      <c r="J7488" s="4"/>
      <c r="K7488" s="4"/>
      <c r="L7488" s="4"/>
      <c r="M7488" s="4">
        <v>1428</v>
      </c>
    </row>
    <row r="7489" spans="1:13" x14ac:dyDescent="0.2">
      <c r="A7489" s="8">
        <v>41586</v>
      </c>
      <c r="B7489" s="4">
        <v>3</v>
      </c>
      <c r="C7489" s="4">
        <v>825</v>
      </c>
      <c r="D7489" s="4">
        <v>39</v>
      </c>
      <c r="E7489" s="4"/>
      <c r="F7489" s="4"/>
      <c r="G7489" s="4">
        <v>26</v>
      </c>
      <c r="H7489" s="4">
        <v>890</v>
      </c>
      <c r="I7489" s="4"/>
      <c r="J7489" s="4"/>
      <c r="K7489" s="4"/>
      <c r="L7489" s="4"/>
      <c r="M7489" s="4">
        <v>1412</v>
      </c>
    </row>
    <row r="7490" spans="1:13" x14ac:dyDescent="0.2">
      <c r="A7490" s="8">
        <v>41586</v>
      </c>
      <c r="B7490" s="4">
        <v>4</v>
      </c>
      <c r="C7490" s="4">
        <v>828</v>
      </c>
      <c r="D7490" s="4">
        <v>39</v>
      </c>
      <c r="E7490" s="4"/>
      <c r="F7490" s="4"/>
      <c r="G7490" s="4">
        <v>26</v>
      </c>
      <c r="H7490" s="4">
        <v>893</v>
      </c>
      <c r="I7490" s="4"/>
      <c r="J7490" s="4"/>
      <c r="K7490" s="4"/>
      <c r="L7490" s="4"/>
      <c r="M7490" s="4">
        <v>1409</v>
      </c>
    </row>
    <row r="7491" spans="1:13" x14ac:dyDescent="0.2">
      <c r="A7491" s="8">
        <v>41586</v>
      </c>
      <c r="B7491" s="4">
        <v>5</v>
      </c>
      <c r="C7491" s="4">
        <v>870</v>
      </c>
      <c r="D7491" s="4">
        <v>41</v>
      </c>
      <c r="E7491" s="4"/>
      <c r="F7491" s="4"/>
      <c r="G7491" s="4">
        <v>27</v>
      </c>
      <c r="H7491" s="4">
        <v>938</v>
      </c>
      <c r="I7491" s="4"/>
      <c r="J7491" s="4"/>
      <c r="K7491" s="4"/>
      <c r="L7491" s="4"/>
      <c r="M7491" s="4">
        <v>1467</v>
      </c>
    </row>
    <row r="7492" spans="1:13" x14ac:dyDescent="0.2">
      <c r="A7492" s="8">
        <v>41586</v>
      </c>
      <c r="B7492" s="4">
        <v>6</v>
      </c>
      <c r="C7492" s="4">
        <v>965</v>
      </c>
      <c r="D7492" s="4">
        <v>45</v>
      </c>
      <c r="E7492" s="4"/>
      <c r="F7492" s="4"/>
      <c r="G7492" s="4">
        <v>27</v>
      </c>
      <c r="H7492" s="4">
        <v>1037</v>
      </c>
      <c r="I7492" s="4"/>
      <c r="J7492" s="4"/>
      <c r="K7492" s="4"/>
      <c r="L7492" s="4"/>
      <c r="M7492" s="4">
        <v>1601</v>
      </c>
    </row>
    <row r="7493" spans="1:13" x14ac:dyDescent="0.2">
      <c r="A7493" s="8">
        <v>41586</v>
      </c>
      <c r="B7493" s="4">
        <v>7</v>
      </c>
      <c r="C7493" s="4">
        <v>1087</v>
      </c>
      <c r="D7493" s="4">
        <v>51</v>
      </c>
      <c r="E7493" s="4"/>
      <c r="F7493" s="4"/>
      <c r="G7493" s="4">
        <v>28</v>
      </c>
      <c r="H7493" s="4">
        <v>1166</v>
      </c>
      <c r="I7493" s="4"/>
      <c r="J7493" s="4"/>
      <c r="K7493" s="4"/>
      <c r="L7493" s="4"/>
      <c r="M7493" s="4">
        <v>1782</v>
      </c>
    </row>
    <row r="7494" spans="1:13" x14ac:dyDescent="0.2">
      <c r="A7494" s="8">
        <v>41586</v>
      </c>
      <c r="B7494" s="4">
        <v>8</v>
      </c>
      <c r="C7494" s="4">
        <v>1137</v>
      </c>
      <c r="D7494" s="4">
        <v>53</v>
      </c>
      <c r="E7494" s="4"/>
      <c r="F7494" s="4"/>
      <c r="G7494" s="4">
        <v>28</v>
      </c>
      <c r="H7494" s="4">
        <v>1218</v>
      </c>
      <c r="I7494" s="4"/>
      <c r="J7494" s="4"/>
      <c r="K7494" s="4"/>
      <c r="L7494" s="4"/>
      <c r="M7494" s="4">
        <v>1857</v>
      </c>
    </row>
    <row r="7495" spans="1:13" x14ac:dyDescent="0.2">
      <c r="A7495" s="8">
        <v>41586</v>
      </c>
      <c r="B7495" s="4">
        <v>9</v>
      </c>
      <c r="C7495" s="4">
        <v>1130</v>
      </c>
      <c r="D7495" s="4">
        <v>53</v>
      </c>
      <c r="E7495" s="4"/>
      <c r="F7495" s="4"/>
      <c r="G7495" s="4">
        <v>34</v>
      </c>
      <c r="H7495" s="4">
        <v>1217</v>
      </c>
      <c r="I7495" s="4"/>
      <c r="J7495" s="4"/>
      <c r="K7495" s="4"/>
      <c r="L7495" s="4"/>
      <c r="M7495" s="4">
        <v>1865</v>
      </c>
    </row>
    <row r="7496" spans="1:13" x14ac:dyDescent="0.2">
      <c r="A7496" s="8">
        <v>41586</v>
      </c>
      <c r="B7496" s="4">
        <v>10</v>
      </c>
      <c r="C7496" s="4">
        <v>1140</v>
      </c>
      <c r="D7496" s="4">
        <v>53</v>
      </c>
      <c r="E7496" s="4"/>
      <c r="F7496" s="4"/>
      <c r="G7496" s="4">
        <v>32</v>
      </c>
      <c r="H7496" s="4">
        <v>1225</v>
      </c>
      <c r="I7496" s="4"/>
      <c r="J7496" s="4"/>
      <c r="K7496" s="4"/>
      <c r="L7496" s="4"/>
      <c r="M7496" s="4">
        <v>1890</v>
      </c>
    </row>
    <row r="7497" spans="1:13" x14ac:dyDescent="0.2">
      <c r="A7497" s="8">
        <v>41586</v>
      </c>
      <c r="B7497" s="4">
        <v>11</v>
      </c>
      <c r="C7497" s="4">
        <v>1152</v>
      </c>
      <c r="D7497" s="4">
        <v>54</v>
      </c>
      <c r="E7497" s="4"/>
      <c r="F7497" s="4"/>
      <c r="G7497" s="4">
        <v>39</v>
      </c>
      <c r="H7497" s="4">
        <v>1245</v>
      </c>
      <c r="I7497" s="4"/>
      <c r="J7497" s="4"/>
      <c r="K7497" s="4"/>
      <c r="L7497" s="4"/>
      <c r="M7497" s="4">
        <v>1904</v>
      </c>
    </row>
    <row r="7498" spans="1:13" x14ac:dyDescent="0.2">
      <c r="A7498" s="8">
        <v>41586</v>
      </c>
      <c r="B7498" s="4">
        <v>12</v>
      </c>
      <c r="C7498" s="4">
        <v>1159</v>
      </c>
      <c r="D7498" s="4">
        <v>54</v>
      </c>
      <c r="E7498" s="4"/>
      <c r="F7498" s="4"/>
      <c r="G7498" s="4">
        <v>37</v>
      </c>
      <c r="H7498" s="4">
        <v>1250</v>
      </c>
      <c r="I7498" s="4"/>
      <c r="J7498" s="4"/>
      <c r="K7498" s="4"/>
      <c r="L7498" s="4"/>
      <c r="M7498" s="4">
        <v>1918</v>
      </c>
    </row>
    <row r="7499" spans="1:13" x14ac:dyDescent="0.2">
      <c r="A7499" s="8">
        <v>41586</v>
      </c>
      <c r="B7499" s="4">
        <v>13</v>
      </c>
      <c r="C7499" s="4">
        <v>1161</v>
      </c>
      <c r="D7499" s="4">
        <v>54</v>
      </c>
      <c r="E7499" s="4"/>
      <c r="F7499" s="4"/>
      <c r="G7499" s="4">
        <v>32</v>
      </c>
      <c r="H7499" s="4">
        <v>1247</v>
      </c>
      <c r="I7499" s="4"/>
      <c r="J7499" s="4"/>
      <c r="K7499" s="4"/>
      <c r="L7499" s="4"/>
      <c r="M7499" s="4">
        <v>1911</v>
      </c>
    </row>
    <row r="7500" spans="1:13" x14ac:dyDescent="0.2">
      <c r="A7500" s="8">
        <v>41586</v>
      </c>
      <c r="B7500" s="4">
        <v>14</v>
      </c>
      <c r="C7500" s="4">
        <v>1162</v>
      </c>
      <c r="D7500" s="4">
        <v>55</v>
      </c>
      <c r="E7500" s="4"/>
      <c r="F7500" s="4"/>
      <c r="G7500" s="4">
        <v>40</v>
      </c>
      <c r="H7500" s="4">
        <v>1257</v>
      </c>
      <c r="I7500" s="4"/>
      <c r="J7500" s="4"/>
      <c r="K7500" s="4"/>
      <c r="L7500" s="4"/>
      <c r="M7500" s="4">
        <v>1930</v>
      </c>
    </row>
    <row r="7501" spans="1:13" x14ac:dyDescent="0.2">
      <c r="A7501" s="8">
        <v>41586</v>
      </c>
      <c r="B7501" s="4">
        <v>15</v>
      </c>
      <c r="C7501" s="4">
        <v>1156</v>
      </c>
      <c r="D7501" s="4">
        <v>54</v>
      </c>
      <c r="E7501" s="4"/>
      <c r="F7501" s="4"/>
      <c r="G7501" s="4">
        <v>35</v>
      </c>
      <c r="H7501" s="4">
        <v>1245</v>
      </c>
      <c r="I7501" s="4"/>
      <c r="J7501" s="4"/>
      <c r="K7501" s="4"/>
      <c r="L7501" s="4"/>
      <c r="M7501" s="4">
        <v>1910</v>
      </c>
    </row>
    <row r="7502" spans="1:13" x14ac:dyDescent="0.2">
      <c r="A7502" s="8">
        <v>41586</v>
      </c>
      <c r="B7502" s="4">
        <v>16</v>
      </c>
      <c r="C7502" s="4">
        <v>1150</v>
      </c>
      <c r="D7502" s="4">
        <v>54</v>
      </c>
      <c r="E7502" s="4"/>
      <c r="F7502" s="4"/>
      <c r="G7502" s="4">
        <v>35</v>
      </c>
      <c r="H7502" s="4">
        <v>1239</v>
      </c>
      <c r="I7502" s="4"/>
      <c r="J7502" s="4"/>
      <c r="K7502" s="4"/>
      <c r="L7502" s="4"/>
      <c r="M7502" s="4">
        <v>1906</v>
      </c>
    </row>
    <row r="7503" spans="1:13" x14ac:dyDescent="0.2">
      <c r="A7503" s="8">
        <v>41586</v>
      </c>
      <c r="B7503" s="4">
        <v>17</v>
      </c>
      <c r="C7503" s="4">
        <v>1173</v>
      </c>
      <c r="D7503" s="4">
        <v>55</v>
      </c>
      <c r="E7503" s="4"/>
      <c r="F7503" s="4"/>
      <c r="G7503" s="4">
        <v>31</v>
      </c>
      <c r="H7503" s="4">
        <v>1259</v>
      </c>
      <c r="I7503" s="4"/>
      <c r="J7503" s="4"/>
      <c r="K7503" s="4"/>
      <c r="L7503" s="4"/>
      <c r="M7503" s="4">
        <v>1923</v>
      </c>
    </row>
    <row r="7504" spans="1:13" x14ac:dyDescent="0.2">
      <c r="A7504" s="8">
        <v>41586</v>
      </c>
      <c r="B7504" s="4">
        <v>18</v>
      </c>
      <c r="C7504" s="4">
        <v>1270</v>
      </c>
      <c r="D7504" s="4">
        <v>59</v>
      </c>
      <c r="E7504" s="4"/>
      <c r="F7504" s="4"/>
      <c r="G7504" s="4">
        <v>30</v>
      </c>
      <c r="H7504" s="4">
        <v>1359</v>
      </c>
      <c r="I7504" s="4"/>
      <c r="J7504" s="4"/>
      <c r="K7504" s="4"/>
      <c r="L7504" s="4"/>
      <c r="M7504" s="4">
        <v>2075</v>
      </c>
    </row>
    <row r="7505" spans="1:13" x14ac:dyDescent="0.2">
      <c r="A7505" s="8">
        <v>41586</v>
      </c>
      <c r="B7505" s="4">
        <v>19</v>
      </c>
      <c r="C7505" s="4">
        <v>1258</v>
      </c>
      <c r="D7505" s="4">
        <v>59</v>
      </c>
      <c r="E7505" s="4"/>
      <c r="F7505" s="4"/>
      <c r="G7505" s="4">
        <v>29</v>
      </c>
      <c r="H7505" s="4">
        <v>1346</v>
      </c>
      <c r="I7505" s="4"/>
      <c r="J7505" s="4"/>
      <c r="K7505" s="4"/>
      <c r="L7505" s="4"/>
      <c r="M7505" s="4">
        <v>2058</v>
      </c>
    </row>
    <row r="7506" spans="1:13" x14ac:dyDescent="0.2">
      <c r="A7506" s="8">
        <v>41586</v>
      </c>
      <c r="B7506" s="4">
        <v>20</v>
      </c>
      <c r="C7506" s="4">
        <v>1216</v>
      </c>
      <c r="D7506" s="4">
        <v>57</v>
      </c>
      <c r="E7506" s="4"/>
      <c r="F7506" s="4"/>
      <c r="G7506" s="4">
        <v>29</v>
      </c>
      <c r="H7506" s="4">
        <v>1302</v>
      </c>
      <c r="I7506" s="4"/>
      <c r="J7506" s="4"/>
      <c r="K7506" s="4"/>
      <c r="L7506" s="4"/>
      <c r="M7506" s="4">
        <v>1985</v>
      </c>
    </row>
    <row r="7507" spans="1:13" x14ac:dyDescent="0.2">
      <c r="A7507" s="8">
        <v>41586</v>
      </c>
      <c r="B7507" s="4">
        <v>21</v>
      </c>
      <c r="C7507" s="4">
        <v>1180</v>
      </c>
      <c r="D7507" s="4">
        <v>55</v>
      </c>
      <c r="E7507" s="4"/>
      <c r="F7507" s="4"/>
      <c r="G7507" s="4">
        <v>29</v>
      </c>
      <c r="H7507" s="4">
        <v>1264</v>
      </c>
      <c r="I7507" s="4"/>
      <c r="J7507" s="4"/>
      <c r="K7507" s="4"/>
      <c r="L7507" s="4"/>
      <c r="M7507" s="4">
        <v>1921</v>
      </c>
    </row>
    <row r="7508" spans="1:13" x14ac:dyDescent="0.2">
      <c r="A7508" s="8">
        <v>41586</v>
      </c>
      <c r="B7508" s="4">
        <v>22</v>
      </c>
      <c r="C7508" s="4">
        <v>1118</v>
      </c>
      <c r="D7508" s="4">
        <v>52</v>
      </c>
      <c r="E7508" s="4"/>
      <c r="F7508" s="4"/>
      <c r="G7508" s="4">
        <v>28</v>
      </c>
      <c r="H7508" s="4">
        <v>1198</v>
      </c>
      <c r="I7508" s="4"/>
      <c r="J7508" s="4"/>
      <c r="K7508" s="4"/>
      <c r="L7508" s="4"/>
      <c r="M7508" s="4">
        <v>1836</v>
      </c>
    </row>
    <row r="7509" spans="1:13" x14ac:dyDescent="0.2">
      <c r="A7509" s="8">
        <v>41586</v>
      </c>
      <c r="B7509" s="4">
        <v>23</v>
      </c>
      <c r="C7509" s="4">
        <v>1042</v>
      </c>
      <c r="D7509" s="4">
        <v>49</v>
      </c>
      <c r="E7509" s="4"/>
      <c r="F7509" s="4"/>
      <c r="G7509" s="4">
        <v>28</v>
      </c>
      <c r="H7509" s="4">
        <v>1119</v>
      </c>
      <c r="I7509" s="4"/>
      <c r="J7509" s="4"/>
      <c r="K7509" s="4"/>
      <c r="L7509" s="4"/>
      <c r="M7509" s="4">
        <v>1706</v>
      </c>
    </row>
    <row r="7510" spans="1:13" x14ac:dyDescent="0.2">
      <c r="A7510" s="8">
        <v>41586</v>
      </c>
      <c r="B7510" s="4">
        <v>24</v>
      </c>
      <c r="C7510" s="4">
        <v>952</v>
      </c>
      <c r="D7510" s="4">
        <v>45</v>
      </c>
      <c r="E7510" s="4"/>
      <c r="F7510" s="4"/>
      <c r="G7510" s="4">
        <v>27</v>
      </c>
      <c r="H7510" s="4">
        <v>1024</v>
      </c>
      <c r="I7510" s="4"/>
      <c r="J7510" s="4"/>
      <c r="K7510" s="4"/>
      <c r="L7510" s="4"/>
      <c r="M7510" s="4">
        <v>1586</v>
      </c>
    </row>
    <row r="7511" spans="1:13" x14ac:dyDescent="0.2">
      <c r="A7511" s="8">
        <v>41587</v>
      </c>
      <c r="B7511" s="4">
        <v>1</v>
      </c>
      <c r="C7511" s="4">
        <v>888</v>
      </c>
      <c r="D7511" s="4">
        <v>42</v>
      </c>
      <c r="E7511" s="4"/>
      <c r="F7511" s="4"/>
      <c r="G7511" s="4">
        <v>28</v>
      </c>
      <c r="H7511" s="4">
        <v>958</v>
      </c>
      <c r="I7511" s="4"/>
      <c r="J7511" s="4"/>
      <c r="K7511" s="4"/>
      <c r="L7511" s="4"/>
      <c r="M7511" s="4">
        <v>1483</v>
      </c>
    </row>
    <row r="7512" spans="1:13" x14ac:dyDescent="0.2">
      <c r="A7512" s="8">
        <v>41587</v>
      </c>
      <c r="B7512" s="4">
        <v>2</v>
      </c>
      <c r="C7512" s="4">
        <v>850</v>
      </c>
      <c r="D7512" s="4">
        <v>40</v>
      </c>
      <c r="E7512" s="4"/>
      <c r="F7512" s="4"/>
      <c r="G7512" s="4">
        <v>26</v>
      </c>
      <c r="H7512" s="4">
        <v>916</v>
      </c>
      <c r="I7512" s="4"/>
      <c r="J7512" s="4"/>
      <c r="K7512" s="4"/>
      <c r="L7512" s="4"/>
      <c r="M7512" s="4">
        <v>1423</v>
      </c>
    </row>
    <row r="7513" spans="1:13" x14ac:dyDescent="0.2">
      <c r="A7513" s="8">
        <v>41587</v>
      </c>
      <c r="B7513" s="4">
        <v>3</v>
      </c>
      <c r="C7513" s="4">
        <v>829</v>
      </c>
      <c r="D7513" s="4">
        <v>39</v>
      </c>
      <c r="E7513" s="4"/>
      <c r="F7513" s="4"/>
      <c r="G7513" s="4">
        <v>28</v>
      </c>
      <c r="H7513" s="4">
        <v>896</v>
      </c>
      <c r="I7513" s="4"/>
      <c r="J7513" s="4"/>
      <c r="K7513" s="4"/>
      <c r="L7513" s="4"/>
      <c r="M7513" s="4">
        <v>1401</v>
      </c>
    </row>
    <row r="7514" spans="1:13" x14ac:dyDescent="0.2">
      <c r="A7514" s="8">
        <v>41587</v>
      </c>
      <c r="B7514" s="4">
        <v>4</v>
      </c>
      <c r="C7514" s="4">
        <v>822</v>
      </c>
      <c r="D7514" s="4">
        <v>39</v>
      </c>
      <c r="E7514" s="4"/>
      <c r="F7514" s="4"/>
      <c r="G7514" s="4">
        <v>26</v>
      </c>
      <c r="H7514" s="4">
        <v>887</v>
      </c>
      <c r="I7514" s="4"/>
      <c r="J7514" s="4"/>
      <c r="K7514" s="4"/>
      <c r="L7514" s="4"/>
      <c r="M7514" s="4">
        <v>1385</v>
      </c>
    </row>
    <row r="7515" spans="1:13" x14ac:dyDescent="0.2">
      <c r="A7515" s="8">
        <v>41587</v>
      </c>
      <c r="B7515" s="4">
        <v>5</v>
      </c>
      <c r="C7515" s="4">
        <v>834</v>
      </c>
      <c r="D7515" s="4">
        <v>39</v>
      </c>
      <c r="E7515" s="4"/>
      <c r="F7515" s="4"/>
      <c r="G7515" s="4">
        <v>27</v>
      </c>
      <c r="H7515" s="4">
        <v>900</v>
      </c>
      <c r="I7515" s="4"/>
      <c r="J7515" s="4"/>
      <c r="K7515" s="4"/>
      <c r="L7515" s="4"/>
      <c r="M7515" s="4">
        <v>1404</v>
      </c>
    </row>
    <row r="7516" spans="1:13" x14ac:dyDescent="0.2">
      <c r="A7516" s="8">
        <v>41587</v>
      </c>
      <c r="B7516" s="4">
        <v>6</v>
      </c>
      <c r="C7516" s="4">
        <v>874</v>
      </c>
      <c r="D7516" s="4">
        <v>41</v>
      </c>
      <c r="E7516" s="4"/>
      <c r="F7516" s="4"/>
      <c r="G7516" s="4">
        <v>26</v>
      </c>
      <c r="H7516" s="4">
        <v>941</v>
      </c>
      <c r="I7516" s="4"/>
      <c r="J7516" s="4"/>
      <c r="K7516" s="4"/>
      <c r="L7516" s="4"/>
      <c r="M7516" s="4">
        <v>1462</v>
      </c>
    </row>
    <row r="7517" spans="1:13" x14ac:dyDescent="0.2">
      <c r="A7517" s="8">
        <v>41587</v>
      </c>
      <c r="B7517" s="4">
        <v>7</v>
      </c>
      <c r="C7517" s="4">
        <v>920</v>
      </c>
      <c r="D7517" s="4">
        <v>43</v>
      </c>
      <c r="E7517" s="4"/>
      <c r="F7517" s="4"/>
      <c r="G7517" s="4">
        <v>27</v>
      </c>
      <c r="H7517" s="4">
        <v>990</v>
      </c>
      <c r="I7517" s="4"/>
      <c r="J7517" s="4"/>
      <c r="K7517" s="4"/>
      <c r="L7517" s="4"/>
      <c r="M7517" s="4">
        <v>1532</v>
      </c>
    </row>
    <row r="7518" spans="1:13" x14ac:dyDescent="0.2">
      <c r="A7518" s="8">
        <v>41587</v>
      </c>
      <c r="B7518" s="4">
        <v>8</v>
      </c>
      <c r="C7518" s="4">
        <v>957</v>
      </c>
      <c r="D7518" s="4">
        <v>45</v>
      </c>
      <c r="E7518" s="4"/>
      <c r="F7518" s="4"/>
      <c r="G7518" s="4">
        <v>28</v>
      </c>
      <c r="H7518" s="4">
        <v>1030</v>
      </c>
      <c r="I7518" s="4"/>
      <c r="J7518" s="4"/>
      <c r="K7518" s="4"/>
      <c r="L7518" s="4"/>
      <c r="M7518" s="4">
        <v>1583</v>
      </c>
    </row>
    <row r="7519" spans="1:13" x14ac:dyDescent="0.2">
      <c r="A7519" s="8">
        <v>41587</v>
      </c>
      <c r="B7519" s="4">
        <v>9</v>
      </c>
      <c r="C7519" s="4">
        <v>1013</v>
      </c>
      <c r="D7519" s="4">
        <v>48</v>
      </c>
      <c r="E7519" s="4"/>
      <c r="F7519" s="4"/>
      <c r="G7519" s="4">
        <v>33</v>
      </c>
      <c r="H7519" s="4">
        <v>1094</v>
      </c>
      <c r="I7519" s="4"/>
      <c r="J7519" s="4"/>
      <c r="K7519" s="4"/>
      <c r="L7519" s="4"/>
      <c r="M7519" s="4">
        <v>1671</v>
      </c>
    </row>
    <row r="7520" spans="1:13" x14ac:dyDescent="0.2">
      <c r="A7520" s="8">
        <v>41587</v>
      </c>
      <c r="B7520" s="4">
        <v>10</v>
      </c>
      <c r="C7520" s="4">
        <v>1034</v>
      </c>
      <c r="D7520" s="4">
        <v>49</v>
      </c>
      <c r="E7520" s="4"/>
      <c r="F7520" s="4"/>
      <c r="G7520" s="4">
        <v>35</v>
      </c>
      <c r="H7520" s="4">
        <v>1118</v>
      </c>
      <c r="I7520" s="4"/>
      <c r="J7520" s="4"/>
      <c r="K7520" s="4"/>
      <c r="L7520" s="4"/>
      <c r="M7520" s="4">
        <v>1713</v>
      </c>
    </row>
    <row r="7521" spans="1:13" x14ac:dyDescent="0.2">
      <c r="A7521" s="8">
        <v>41587</v>
      </c>
      <c r="B7521" s="4">
        <v>11</v>
      </c>
      <c r="C7521" s="4">
        <v>1049</v>
      </c>
      <c r="D7521" s="4">
        <v>49</v>
      </c>
      <c r="E7521" s="4"/>
      <c r="F7521" s="4"/>
      <c r="G7521" s="4">
        <v>33</v>
      </c>
      <c r="H7521" s="4">
        <v>1131</v>
      </c>
      <c r="I7521" s="4"/>
      <c r="J7521" s="4"/>
      <c r="K7521" s="4"/>
      <c r="L7521" s="4"/>
      <c r="M7521" s="4">
        <v>1734</v>
      </c>
    </row>
    <row r="7522" spans="1:13" x14ac:dyDescent="0.2">
      <c r="A7522" s="8">
        <v>41587</v>
      </c>
      <c r="B7522" s="4">
        <v>12</v>
      </c>
      <c r="C7522" s="4">
        <v>1039</v>
      </c>
      <c r="D7522" s="4">
        <v>49</v>
      </c>
      <c r="E7522" s="4"/>
      <c r="F7522" s="4"/>
      <c r="G7522" s="4">
        <v>34</v>
      </c>
      <c r="H7522" s="4">
        <v>1122</v>
      </c>
      <c r="I7522" s="4"/>
      <c r="J7522" s="4"/>
      <c r="K7522" s="4"/>
      <c r="L7522" s="4"/>
      <c r="M7522" s="4">
        <v>1731</v>
      </c>
    </row>
    <row r="7523" spans="1:13" x14ac:dyDescent="0.2">
      <c r="A7523" s="8">
        <v>41587</v>
      </c>
      <c r="B7523" s="4">
        <v>13</v>
      </c>
      <c r="C7523" s="4">
        <v>1041</v>
      </c>
      <c r="D7523" s="4">
        <v>49</v>
      </c>
      <c r="E7523" s="4"/>
      <c r="F7523" s="4"/>
      <c r="G7523" s="4">
        <v>35</v>
      </c>
      <c r="H7523" s="4">
        <v>1125</v>
      </c>
      <c r="I7523" s="4"/>
      <c r="J7523" s="4"/>
      <c r="K7523" s="4"/>
      <c r="L7523" s="4"/>
      <c r="M7523" s="4">
        <v>1727</v>
      </c>
    </row>
    <row r="7524" spans="1:13" x14ac:dyDescent="0.2">
      <c r="A7524" s="8">
        <v>41587</v>
      </c>
      <c r="B7524" s="4">
        <v>14</v>
      </c>
      <c r="C7524" s="4">
        <v>1041</v>
      </c>
      <c r="D7524" s="4">
        <v>49</v>
      </c>
      <c r="E7524" s="4"/>
      <c r="F7524" s="4"/>
      <c r="G7524" s="4">
        <v>34</v>
      </c>
      <c r="H7524" s="4">
        <v>1124</v>
      </c>
      <c r="I7524" s="4"/>
      <c r="J7524" s="4"/>
      <c r="K7524" s="4"/>
      <c r="L7524" s="4"/>
      <c r="M7524" s="4">
        <v>1725</v>
      </c>
    </row>
    <row r="7525" spans="1:13" x14ac:dyDescent="0.2">
      <c r="A7525" s="8">
        <v>41587</v>
      </c>
      <c r="B7525" s="4">
        <v>15</v>
      </c>
      <c r="C7525" s="4">
        <v>1029</v>
      </c>
      <c r="D7525" s="4">
        <v>49</v>
      </c>
      <c r="E7525" s="4"/>
      <c r="F7525" s="4"/>
      <c r="G7525" s="4">
        <v>38</v>
      </c>
      <c r="H7525" s="4">
        <v>1116</v>
      </c>
      <c r="I7525" s="4"/>
      <c r="J7525" s="4"/>
      <c r="K7525" s="4"/>
      <c r="L7525" s="4"/>
      <c r="M7525" s="4">
        <v>1714</v>
      </c>
    </row>
    <row r="7526" spans="1:13" x14ac:dyDescent="0.2">
      <c r="A7526" s="8">
        <v>41587</v>
      </c>
      <c r="B7526" s="4">
        <v>16</v>
      </c>
      <c r="C7526" s="4">
        <v>1041</v>
      </c>
      <c r="D7526" s="4">
        <v>49</v>
      </c>
      <c r="E7526" s="4"/>
      <c r="F7526" s="4"/>
      <c r="G7526" s="4">
        <v>32</v>
      </c>
      <c r="H7526" s="4">
        <v>1122</v>
      </c>
      <c r="I7526" s="4"/>
      <c r="J7526" s="4"/>
      <c r="K7526" s="4"/>
      <c r="L7526" s="4"/>
      <c r="M7526" s="4">
        <v>1726</v>
      </c>
    </row>
    <row r="7527" spans="1:13" x14ac:dyDescent="0.2">
      <c r="A7527" s="8">
        <v>41587</v>
      </c>
      <c r="B7527" s="4">
        <v>17</v>
      </c>
      <c r="C7527" s="4">
        <v>1072</v>
      </c>
      <c r="D7527" s="4">
        <v>50</v>
      </c>
      <c r="E7527" s="4"/>
      <c r="F7527" s="4"/>
      <c r="G7527" s="4">
        <v>29</v>
      </c>
      <c r="H7527" s="4">
        <v>1151</v>
      </c>
      <c r="I7527" s="4"/>
      <c r="J7527" s="4"/>
      <c r="K7527" s="4"/>
      <c r="L7527" s="4"/>
      <c r="M7527" s="4">
        <v>1759</v>
      </c>
    </row>
    <row r="7528" spans="1:13" x14ac:dyDescent="0.2">
      <c r="A7528" s="8">
        <v>41587</v>
      </c>
      <c r="B7528" s="4">
        <v>18</v>
      </c>
      <c r="C7528" s="4">
        <v>1187</v>
      </c>
      <c r="D7528" s="4">
        <v>55</v>
      </c>
      <c r="E7528" s="4"/>
      <c r="F7528" s="4"/>
      <c r="G7528" s="4">
        <v>29</v>
      </c>
      <c r="H7528" s="4">
        <v>1271</v>
      </c>
      <c r="I7528" s="4"/>
      <c r="J7528" s="4"/>
      <c r="K7528" s="4"/>
      <c r="L7528" s="4"/>
      <c r="M7528" s="4">
        <v>1930</v>
      </c>
    </row>
    <row r="7529" spans="1:13" x14ac:dyDescent="0.2">
      <c r="A7529" s="8">
        <v>41587</v>
      </c>
      <c r="B7529" s="4">
        <v>19</v>
      </c>
      <c r="C7529" s="4">
        <v>1188</v>
      </c>
      <c r="D7529" s="4">
        <v>55</v>
      </c>
      <c r="E7529" s="4"/>
      <c r="F7529" s="4"/>
      <c r="G7529" s="4">
        <v>28</v>
      </c>
      <c r="H7529" s="4">
        <v>1271</v>
      </c>
      <c r="I7529" s="4"/>
      <c r="J7529" s="4"/>
      <c r="K7529" s="4"/>
      <c r="L7529" s="4"/>
      <c r="M7529" s="4">
        <v>1933</v>
      </c>
    </row>
    <row r="7530" spans="1:13" x14ac:dyDescent="0.2">
      <c r="A7530" s="8">
        <v>41587</v>
      </c>
      <c r="B7530" s="4">
        <v>20</v>
      </c>
      <c r="C7530" s="4">
        <v>1163</v>
      </c>
      <c r="D7530" s="4">
        <v>54</v>
      </c>
      <c r="E7530" s="4"/>
      <c r="F7530" s="4"/>
      <c r="G7530" s="4">
        <v>28</v>
      </c>
      <c r="H7530" s="4">
        <v>1245</v>
      </c>
      <c r="I7530" s="4"/>
      <c r="J7530" s="4"/>
      <c r="K7530" s="4"/>
      <c r="L7530" s="4"/>
      <c r="M7530" s="4">
        <v>1886</v>
      </c>
    </row>
    <row r="7531" spans="1:13" x14ac:dyDescent="0.2">
      <c r="A7531" s="8">
        <v>41587</v>
      </c>
      <c r="B7531" s="4">
        <v>21</v>
      </c>
      <c r="C7531" s="4">
        <v>1127</v>
      </c>
      <c r="D7531" s="4">
        <v>53</v>
      </c>
      <c r="E7531" s="4"/>
      <c r="F7531" s="4"/>
      <c r="G7531" s="4">
        <v>28</v>
      </c>
      <c r="H7531" s="4">
        <v>1207</v>
      </c>
      <c r="I7531" s="4"/>
      <c r="J7531" s="4"/>
      <c r="K7531" s="4"/>
      <c r="L7531" s="4"/>
      <c r="M7531" s="4">
        <v>1836</v>
      </c>
    </row>
    <row r="7532" spans="1:13" x14ac:dyDescent="0.2">
      <c r="A7532" s="8">
        <v>41587</v>
      </c>
      <c r="B7532" s="4">
        <v>22</v>
      </c>
      <c r="C7532" s="4">
        <v>1083</v>
      </c>
      <c r="D7532" s="4">
        <v>51</v>
      </c>
      <c r="E7532" s="4"/>
      <c r="F7532" s="4"/>
      <c r="G7532" s="4">
        <v>28</v>
      </c>
      <c r="H7532" s="4">
        <v>1161</v>
      </c>
      <c r="I7532" s="4"/>
      <c r="J7532" s="4"/>
      <c r="K7532" s="4"/>
      <c r="L7532" s="4"/>
      <c r="M7532" s="4">
        <v>1756</v>
      </c>
    </row>
    <row r="7533" spans="1:13" x14ac:dyDescent="0.2">
      <c r="A7533" s="8">
        <v>41587</v>
      </c>
      <c r="B7533" s="4">
        <v>23</v>
      </c>
      <c r="C7533" s="4">
        <v>1007</v>
      </c>
      <c r="D7533" s="4">
        <v>47</v>
      </c>
      <c r="E7533" s="4"/>
      <c r="F7533" s="4"/>
      <c r="G7533" s="4">
        <v>27</v>
      </c>
      <c r="H7533" s="4">
        <v>1081</v>
      </c>
      <c r="I7533" s="4"/>
      <c r="J7533" s="4"/>
      <c r="K7533" s="4"/>
      <c r="L7533" s="4"/>
      <c r="M7533" s="4">
        <v>1651</v>
      </c>
    </row>
    <row r="7534" spans="1:13" x14ac:dyDescent="0.2">
      <c r="A7534" s="8">
        <v>41587</v>
      </c>
      <c r="B7534" s="4">
        <v>24</v>
      </c>
      <c r="C7534" s="4">
        <v>935</v>
      </c>
      <c r="D7534" s="4">
        <v>44</v>
      </c>
      <c r="E7534" s="4"/>
      <c r="F7534" s="4"/>
      <c r="G7534" s="4">
        <v>28</v>
      </c>
      <c r="H7534" s="4">
        <v>1007</v>
      </c>
      <c r="I7534" s="4"/>
      <c r="J7534" s="4"/>
      <c r="K7534" s="4"/>
      <c r="L7534" s="4"/>
      <c r="M7534" s="4">
        <v>1540</v>
      </c>
    </row>
    <row r="7535" spans="1:13" x14ac:dyDescent="0.2">
      <c r="A7535" s="8">
        <v>41588</v>
      </c>
      <c r="B7535" s="4">
        <v>1</v>
      </c>
      <c r="C7535" s="4">
        <v>876</v>
      </c>
      <c r="D7535" s="4">
        <v>41</v>
      </c>
      <c r="E7535" s="4"/>
      <c r="F7535" s="4"/>
      <c r="G7535" s="4">
        <v>26</v>
      </c>
      <c r="H7535" s="4">
        <v>943</v>
      </c>
      <c r="I7535" s="4"/>
      <c r="J7535" s="4"/>
      <c r="K7535" s="4"/>
      <c r="L7535" s="4"/>
      <c r="M7535" s="4">
        <v>1446</v>
      </c>
    </row>
    <row r="7536" spans="1:13" x14ac:dyDescent="0.2">
      <c r="A7536" s="8">
        <v>41588</v>
      </c>
      <c r="B7536" s="4">
        <v>2</v>
      </c>
      <c r="C7536" s="4">
        <v>836</v>
      </c>
      <c r="D7536" s="4">
        <v>39</v>
      </c>
      <c r="E7536" s="4"/>
      <c r="F7536" s="4"/>
      <c r="G7536" s="4">
        <v>27</v>
      </c>
      <c r="H7536" s="4">
        <v>902</v>
      </c>
      <c r="I7536" s="4"/>
      <c r="J7536" s="4"/>
      <c r="K7536" s="4"/>
      <c r="L7536" s="4"/>
      <c r="M7536" s="4">
        <v>1393</v>
      </c>
    </row>
    <row r="7537" spans="1:13" x14ac:dyDescent="0.2">
      <c r="A7537" s="8">
        <v>41588</v>
      </c>
      <c r="B7537" s="4">
        <v>3</v>
      </c>
      <c r="C7537" s="4">
        <v>817</v>
      </c>
      <c r="D7537" s="4">
        <v>38</v>
      </c>
      <c r="E7537" s="4"/>
      <c r="F7537" s="4"/>
      <c r="G7537" s="4">
        <v>27</v>
      </c>
      <c r="H7537" s="4">
        <v>882</v>
      </c>
      <c r="I7537" s="4"/>
      <c r="J7537" s="4"/>
      <c r="K7537" s="4"/>
      <c r="L7537" s="4"/>
      <c r="M7537" s="4">
        <v>1360</v>
      </c>
    </row>
    <row r="7538" spans="1:13" x14ac:dyDescent="0.2">
      <c r="A7538" s="8">
        <v>41588</v>
      </c>
      <c r="B7538" s="4">
        <v>4</v>
      </c>
      <c r="C7538" s="4">
        <v>807</v>
      </c>
      <c r="D7538" s="4">
        <v>38</v>
      </c>
      <c r="E7538" s="4"/>
      <c r="F7538" s="4"/>
      <c r="G7538" s="4">
        <v>26</v>
      </c>
      <c r="H7538" s="4">
        <v>871</v>
      </c>
      <c r="I7538" s="4"/>
      <c r="J7538" s="4"/>
      <c r="K7538" s="4"/>
      <c r="L7538" s="4"/>
      <c r="M7538" s="4">
        <v>1359</v>
      </c>
    </row>
    <row r="7539" spans="1:13" x14ac:dyDescent="0.2">
      <c r="A7539" s="8">
        <v>41588</v>
      </c>
      <c r="B7539" s="4">
        <v>5</v>
      </c>
      <c r="C7539" s="4">
        <v>819</v>
      </c>
      <c r="D7539" s="4">
        <v>39</v>
      </c>
      <c r="E7539" s="4"/>
      <c r="F7539" s="4"/>
      <c r="G7539" s="4">
        <v>27</v>
      </c>
      <c r="H7539" s="4">
        <v>884</v>
      </c>
      <c r="I7539" s="4"/>
      <c r="J7539" s="4"/>
      <c r="K7539" s="4"/>
      <c r="L7539" s="4"/>
      <c r="M7539" s="4">
        <v>1367</v>
      </c>
    </row>
    <row r="7540" spans="1:13" x14ac:dyDescent="0.2">
      <c r="A7540" s="8">
        <v>41588</v>
      </c>
      <c r="B7540" s="4">
        <v>6</v>
      </c>
      <c r="C7540" s="4">
        <v>851</v>
      </c>
      <c r="D7540" s="4">
        <v>40</v>
      </c>
      <c r="E7540" s="4"/>
      <c r="F7540" s="4"/>
      <c r="G7540" s="4">
        <v>26</v>
      </c>
      <c r="H7540" s="4">
        <v>917</v>
      </c>
      <c r="I7540" s="4"/>
      <c r="J7540" s="4"/>
      <c r="K7540" s="4"/>
      <c r="L7540" s="4"/>
      <c r="M7540" s="4">
        <v>1422</v>
      </c>
    </row>
    <row r="7541" spans="1:13" x14ac:dyDescent="0.2">
      <c r="A7541" s="8">
        <v>41588</v>
      </c>
      <c r="B7541" s="4">
        <v>7</v>
      </c>
      <c r="C7541" s="4">
        <v>890</v>
      </c>
      <c r="D7541" s="4">
        <v>42</v>
      </c>
      <c r="E7541" s="4"/>
      <c r="F7541" s="4"/>
      <c r="G7541" s="4">
        <v>27</v>
      </c>
      <c r="H7541" s="4">
        <v>959</v>
      </c>
      <c r="I7541" s="4"/>
      <c r="J7541" s="4"/>
      <c r="K7541" s="4"/>
      <c r="L7541" s="4"/>
      <c r="M7541" s="4">
        <v>1474</v>
      </c>
    </row>
    <row r="7542" spans="1:13" x14ac:dyDescent="0.2">
      <c r="A7542" s="8">
        <v>41588</v>
      </c>
      <c r="B7542" s="4">
        <v>8</v>
      </c>
      <c r="C7542" s="4">
        <v>915</v>
      </c>
      <c r="D7542" s="4">
        <v>43</v>
      </c>
      <c r="E7542" s="4"/>
      <c r="F7542" s="4"/>
      <c r="G7542" s="4">
        <v>29</v>
      </c>
      <c r="H7542" s="4">
        <v>987</v>
      </c>
      <c r="I7542" s="4"/>
      <c r="J7542" s="4"/>
      <c r="K7542" s="4"/>
      <c r="L7542" s="4"/>
      <c r="M7542" s="4">
        <v>1515</v>
      </c>
    </row>
    <row r="7543" spans="1:13" x14ac:dyDescent="0.2">
      <c r="A7543" s="8">
        <v>41588</v>
      </c>
      <c r="B7543" s="4">
        <v>9</v>
      </c>
      <c r="C7543" s="4">
        <v>970</v>
      </c>
      <c r="D7543" s="4">
        <v>46</v>
      </c>
      <c r="E7543" s="4"/>
      <c r="F7543" s="4"/>
      <c r="G7543" s="4">
        <v>31</v>
      </c>
      <c r="H7543" s="4">
        <v>1046</v>
      </c>
      <c r="I7543" s="4"/>
      <c r="J7543" s="4"/>
      <c r="K7543" s="4"/>
      <c r="L7543" s="4"/>
      <c r="M7543" s="4">
        <v>1606</v>
      </c>
    </row>
    <row r="7544" spans="1:13" x14ac:dyDescent="0.2">
      <c r="A7544" s="8">
        <v>41588</v>
      </c>
      <c r="B7544" s="4">
        <v>10</v>
      </c>
      <c r="C7544" s="4">
        <v>1006</v>
      </c>
      <c r="D7544" s="4">
        <v>47</v>
      </c>
      <c r="E7544" s="4"/>
      <c r="F7544" s="4"/>
      <c r="G7544" s="4">
        <v>33</v>
      </c>
      <c r="H7544" s="4">
        <v>1086</v>
      </c>
      <c r="I7544" s="4"/>
      <c r="J7544" s="4"/>
      <c r="K7544" s="4"/>
      <c r="L7544" s="4"/>
      <c r="M7544" s="4">
        <v>1654</v>
      </c>
    </row>
    <row r="7545" spans="1:13" x14ac:dyDescent="0.2">
      <c r="A7545" s="8">
        <v>41588</v>
      </c>
      <c r="B7545" s="4">
        <v>11</v>
      </c>
      <c r="C7545" s="4">
        <v>1014</v>
      </c>
      <c r="D7545" s="4">
        <v>48</v>
      </c>
      <c r="E7545" s="4"/>
      <c r="F7545" s="4"/>
      <c r="G7545" s="4">
        <v>36</v>
      </c>
      <c r="H7545" s="4">
        <v>1098</v>
      </c>
      <c r="I7545" s="4"/>
      <c r="J7545" s="4"/>
      <c r="K7545" s="4"/>
      <c r="L7545" s="4"/>
      <c r="M7545" s="4">
        <v>1678</v>
      </c>
    </row>
    <row r="7546" spans="1:13" x14ac:dyDescent="0.2">
      <c r="A7546" s="8">
        <v>41588</v>
      </c>
      <c r="B7546" s="4">
        <v>12</v>
      </c>
      <c r="C7546" s="4">
        <v>1018</v>
      </c>
      <c r="D7546" s="4">
        <v>48</v>
      </c>
      <c r="E7546" s="4"/>
      <c r="F7546" s="4"/>
      <c r="G7546" s="4">
        <v>35</v>
      </c>
      <c r="H7546" s="4">
        <v>1101</v>
      </c>
      <c r="I7546" s="4"/>
      <c r="J7546" s="4"/>
      <c r="K7546" s="4"/>
      <c r="L7546" s="4"/>
      <c r="M7546" s="4">
        <v>1687</v>
      </c>
    </row>
    <row r="7547" spans="1:13" x14ac:dyDescent="0.2">
      <c r="A7547" s="8">
        <v>41588</v>
      </c>
      <c r="B7547" s="4">
        <v>13</v>
      </c>
      <c r="C7547" s="4">
        <v>1017</v>
      </c>
      <c r="D7547" s="4">
        <v>48</v>
      </c>
      <c r="E7547" s="4"/>
      <c r="F7547" s="4"/>
      <c r="G7547" s="4">
        <v>34</v>
      </c>
      <c r="H7547" s="4">
        <v>1099</v>
      </c>
      <c r="I7547" s="4"/>
      <c r="J7547" s="4"/>
      <c r="K7547" s="4"/>
      <c r="L7547" s="4"/>
      <c r="M7547" s="4">
        <v>1690</v>
      </c>
    </row>
    <row r="7548" spans="1:13" x14ac:dyDescent="0.2">
      <c r="A7548" s="8">
        <v>41588</v>
      </c>
      <c r="B7548" s="4">
        <v>14</v>
      </c>
      <c r="C7548" s="4">
        <v>1016</v>
      </c>
      <c r="D7548" s="4">
        <v>48</v>
      </c>
      <c r="E7548" s="4"/>
      <c r="F7548" s="4"/>
      <c r="G7548" s="4">
        <v>38</v>
      </c>
      <c r="H7548" s="4">
        <v>1102</v>
      </c>
      <c r="I7548" s="4"/>
      <c r="J7548" s="4"/>
      <c r="K7548" s="4"/>
      <c r="L7548" s="4"/>
      <c r="M7548" s="4">
        <v>1691</v>
      </c>
    </row>
    <row r="7549" spans="1:13" x14ac:dyDescent="0.2">
      <c r="A7549" s="8">
        <v>41588</v>
      </c>
      <c r="B7549" s="4">
        <v>15</v>
      </c>
      <c r="C7549" s="4">
        <v>1023</v>
      </c>
      <c r="D7549" s="4">
        <v>48</v>
      </c>
      <c r="E7549" s="4"/>
      <c r="F7549" s="4"/>
      <c r="G7549" s="4">
        <v>34</v>
      </c>
      <c r="H7549" s="4">
        <v>1105</v>
      </c>
      <c r="I7549" s="4"/>
      <c r="J7549" s="4"/>
      <c r="K7549" s="4"/>
      <c r="L7549" s="4"/>
      <c r="M7549" s="4">
        <v>1693</v>
      </c>
    </row>
    <row r="7550" spans="1:13" x14ac:dyDescent="0.2">
      <c r="A7550" s="8">
        <v>41588</v>
      </c>
      <c r="B7550" s="4">
        <v>16</v>
      </c>
      <c r="C7550" s="4">
        <v>1020</v>
      </c>
      <c r="D7550" s="4">
        <v>48</v>
      </c>
      <c r="E7550" s="4"/>
      <c r="F7550" s="4"/>
      <c r="G7550" s="4">
        <v>32</v>
      </c>
      <c r="H7550" s="4">
        <v>1100</v>
      </c>
      <c r="I7550" s="4"/>
      <c r="J7550" s="4"/>
      <c r="K7550" s="4"/>
      <c r="L7550" s="4"/>
      <c r="M7550" s="4">
        <v>1687</v>
      </c>
    </row>
    <row r="7551" spans="1:13" x14ac:dyDescent="0.2">
      <c r="A7551" s="8">
        <v>41588</v>
      </c>
      <c r="B7551" s="4">
        <v>17</v>
      </c>
      <c r="C7551" s="4">
        <v>1066</v>
      </c>
      <c r="D7551" s="4">
        <v>50</v>
      </c>
      <c r="E7551" s="4"/>
      <c r="F7551" s="4"/>
      <c r="G7551" s="4">
        <v>29</v>
      </c>
      <c r="H7551" s="4">
        <v>1145</v>
      </c>
      <c r="I7551" s="4"/>
      <c r="J7551" s="4"/>
      <c r="K7551" s="4"/>
      <c r="L7551" s="4"/>
      <c r="M7551" s="4">
        <v>1749</v>
      </c>
    </row>
    <row r="7552" spans="1:13" x14ac:dyDescent="0.2">
      <c r="A7552" s="8">
        <v>41588</v>
      </c>
      <c r="B7552" s="4">
        <v>18</v>
      </c>
      <c r="C7552" s="4">
        <v>1202</v>
      </c>
      <c r="D7552" s="4">
        <v>56</v>
      </c>
      <c r="E7552" s="4"/>
      <c r="F7552" s="4"/>
      <c r="G7552" s="4">
        <v>29</v>
      </c>
      <c r="H7552" s="4">
        <v>1287</v>
      </c>
      <c r="I7552" s="4"/>
      <c r="J7552" s="4"/>
      <c r="K7552" s="4"/>
      <c r="L7552" s="4"/>
      <c r="M7552" s="4">
        <v>1952</v>
      </c>
    </row>
    <row r="7553" spans="1:13" x14ac:dyDescent="0.2">
      <c r="A7553" s="8">
        <v>41588</v>
      </c>
      <c r="B7553" s="4">
        <v>19</v>
      </c>
      <c r="C7553" s="4">
        <v>1211</v>
      </c>
      <c r="D7553" s="4">
        <v>56</v>
      </c>
      <c r="E7553" s="4"/>
      <c r="F7553" s="4"/>
      <c r="G7553" s="4">
        <v>28</v>
      </c>
      <c r="H7553" s="4">
        <v>1295</v>
      </c>
      <c r="I7553" s="4"/>
      <c r="J7553" s="4"/>
      <c r="K7553" s="4"/>
      <c r="L7553" s="4"/>
      <c r="M7553" s="4">
        <v>1958</v>
      </c>
    </row>
    <row r="7554" spans="1:13" x14ac:dyDescent="0.2">
      <c r="A7554" s="8">
        <v>41588</v>
      </c>
      <c r="B7554" s="4">
        <v>20</v>
      </c>
      <c r="C7554" s="4">
        <v>1180</v>
      </c>
      <c r="D7554" s="4">
        <v>55</v>
      </c>
      <c r="E7554" s="4"/>
      <c r="F7554" s="4"/>
      <c r="G7554" s="4">
        <v>28</v>
      </c>
      <c r="H7554" s="4">
        <v>1263</v>
      </c>
      <c r="I7554" s="4"/>
      <c r="J7554" s="4"/>
      <c r="K7554" s="4"/>
      <c r="L7554" s="4"/>
      <c r="M7554" s="4">
        <v>1914</v>
      </c>
    </row>
    <row r="7555" spans="1:13" x14ac:dyDescent="0.2">
      <c r="A7555" s="8">
        <v>41588</v>
      </c>
      <c r="B7555" s="4">
        <v>21</v>
      </c>
      <c r="C7555" s="4">
        <v>1141</v>
      </c>
      <c r="D7555" s="4">
        <v>53</v>
      </c>
      <c r="E7555" s="4"/>
      <c r="F7555" s="4"/>
      <c r="G7555" s="4">
        <v>28</v>
      </c>
      <c r="H7555" s="4">
        <v>1222</v>
      </c>
      <c r="I7555" s="4"/>
      <c r="J7555" s="4"/>
      <c r="K7555" s="4"/>
      <c r="L7555" s="4"/>
      <c r="M7555" s="4">
        <v>1840</v>
      </c>
    </row>
    <row r="7556" spans="1:13" x14ac:dyDescent="0.2">
      <c r="A7556" s="8">
        <v>41588</v>
      </c>
      <c r="B7556" s="4">
        <v>22</v>
      </c>
      <c r="C7556" s="4">
        <v>1085</v>
      </c>
      <c r="D7556" s="4">
        <v>51</v>
      </c>
      <c r="E7556" s="4"/>
      <c r="F7556" s="4"/>
      <c r="G7556" s="4">
        <v>28</v>
      </c>
      <c r="H7556" s="4">
        <v>1164</v>
      </c>
      <c r="I7556" s="4"/>
      <c r="J7556" s="4"/>
      <c r="K7556" s="4"/>
      <c r="L7556" s="4"/>
      <c r="M7556" s="4">
        <v>1760</v>
      </c>
    </row>
    <row r="7557" spans="1:13" x14ac:dyDescent="0.2">
      <c r="A7557" s="8">
        <v>41588</v>
      </c>
      <c r="B7557" s="4">
        <v>23</v>
      </c>
      <c r="C7557" s="4">
        <v>1004</v>
      </c>
      <c r="D7557" s="4">
        <v>47</v>
      </c>
      <c r="E7557" s="4"/>
      <c r="F7557" s="4"/>
      <c r="G7557" s="4">
        <v>27</v>
      </c>
      <c r="H7557" s="4">
        <v>1078</v>
      </c>
      <c r="I7557" s="4"/>
      <c r="J7557" s="4"/>
      <c r="K7557" s="4"/>
      <c r="L7557" s="4"/>
      <c r="M7557" s="4">
        <v>1634</v>
      </c>
    </row>
    <row r="7558" spans="1:13" x14ac:dyDescent="0.2">
      <c r="A7558" s="8">
        <v>41588</v>
      </c>
      <c r="B7558" s="4">
        <v>24</v>
      </c>
      <c r="C7558" s="4">
        <v>924</v>
      </c>
      <c r="D7558" s="4">
        <v>43</v>
      </c>
      <c r="E7558" s="4"/>
      <c r="F7558" s="4"/>
      <c r="G7558" s="4">
        <v>27</v>
      </c>
      <c r="H7558" s="4">
        <v>994</v>
      </c>
      <c r="I7558" s="4"/>
      <c r="J7558" s="4"/>
      <c r="K7558" s="4"/>
      <c r="L7558" s="4"/>
      <c r="M7558" s="4">
        <v>1517</v>
      </c>
    </row>
    <row r="7559" spans="1:13" x14ac:dyDescent="0.2">
      <c r="A7559" s="8">
        <v>41589</v>
      </c>
      <c r="B7559" s="4">
        <v>1</v>
      </c>
      <c r="C7559" s="4">
        <v>871</v>
      </c>
      <c r="D7559" s="4">
        <v>41</v>
      </c>
      <c r="E7559" s="4"/>
      <c r="F7559" s="4"/>
      <c r="G7559" s="4">
        <v>26</v>
      </c>
      <c r="H7559" s="4">
        <v>938</v>
      </c>
      <c r="I7559" s="4"/>
      <c r="J7559" s="4"/>
      <c r="K7559" s="4"/>
      <c r="L7559" s="4"/>
      <c r="M7559" s="4">
        <v>1440</v>
      </c>
    </row>
    <row r="7560" spans="1:13" x14ac:dyDescent="0.2">
      <c r="A7560" s="8">
        <v>41589</v>
      </c>
      <c r="B7560" s="4">
        <v>2</v>
      </c>
      <c r="C7560" s="4">
        <v>836</v>
      </c>
      <c r="D7560" s="4">
        <v>39</v>
      </c>
      <c r="E7560" s="4"/>
      <c r="F7560" s="4"/>
      <c r="G7560" s="4">
        <v>27</v>
      </c>
      <c r="H7560" s="4">
        <v>902</v>
      </c>
      <c r="I7560" s="4"/>
      <c r="J7560" s="4"/>
      <c r="K7560" s="4"/>
      <c r="L7560" s="4"/>
      <c r="M7560" s="4">
        <v>1394</v>
      </c>
    </row>
    <row r="7561" spans="1:13" x14ac:dyDescent="0.2">
      <c r="A7561" s="8">
        <v>41589</v>
      </c>
      <c r="B7561" s="4">
        <v>3</v>
      </c>
      <c r="C7561" s="4">
        <v>822</v>
      </c>
      <c r="D7561" s="4">
        <v>39</v>
      </c>
      <c r="E7561" s="4"/>
      <c r="F7561" s="4"/>
      <c r="G7561" s="4">
        <v>26</v>
      </c>
      <c r="H7561" s="4">
        <v>887</v>
      </c>
      <c r="I7561" s="4"/>
      <c r="J7561" s="4"/>
      <c r="K7561" s="4"/>
      <c r="L7561" s="4"/>
      <c r="M7561" s="4">
        <v>1375</v>
      </c>
    </row>
    <row r="7562" spans="1:13" x14ac:dyDescent="0.2">
      <c r="A7562" s="8">
        <v>41589</v>
      </c>
      <c r="B7562" s="4">
        <v>4</v>
      </c>
      <c r="C7562" s="4">
        <v>825</v>
      </c>
      <c r="D7562" s="4">
        <v>39</v>
      </c>
      <c r="E7562" s="4"/>
      <c r="F7562" s="4"/>
      <c r="G7562" s="4">
        <v>27</v>
      </c>
      <c r="H7562" s="4">
        <v>891</v>
      </c>
      <c r="I7562" s="4"/>
      <c r="J7562" s="4"/>
      <c r="K7562" s="4"/>
      <c r="L7562" s="4"/>
      <c r="M7562" s="4">
        <v>1381</v>
      </c>
    </row>
    <row r="7563" spans="1:13" x14ac:dyDescent="0.2">
      <c r="A7563" s="8">
        <v>41589</v>
      </c>
      <c r="B7563" s="4">
        <v>5</v>
      </c>
      <c r="C7563" s="4">
        <v>859</v>
      </c>
      <c r="D7563" s="4">
        <v>40</v>
      </c>
      <c r="E7563" s="4"/>
      <c r="F7563" s="4"/>
      <c r="G7563" s="4">
        <v>26</v>
      </c>
      <c r="H7563" s="4">
        <v>925</v>
      </c>
      <c r="I7563" s="4"/>
      <c r="J7563" s="4"/>
      <c r="K7563" s="4"/>
      <c r="L7563" s="4"/>
      <c r="M7563" s="4">
        <v>1385</v>
      </c>
    </row>
    <row r="7564" spans="1:13" x14ac:dyDescent="0.2">
      <c r="A7564" s="8">
        <v>41589</v>
      </c>
      <c r="B7564" s="4">
        <v>6</v>
      </c>
      <c r="C7564" s="4">
        <v>934</v>
      </c>
      <c r="D7564" s="4">
        <v>44</v>
      </c>
      <c r="E7564" s="4"/>
      <c r="F7564" s="4"/>
      <c r="G7564" s="4">
        <v>27</v>
      </c>
      <c r="H7564" s="4">
        <v>1005</v>
      </c>
      <c r="I7564" s="4"/>
      <c r="J7564" s="4"/>
      <c r="K7564" s="4"/>
      <c r="L7564" s="4"/>
      <c r="M7564" s="4">
        <v>1488</v>
      </c>
    </row>
    <row r="7565" spans="1:13" x14ac:dyDescent="0.2">
      <c r="A7565" s="8">
        <v>41589</v>
      </c>
      <c r="B7565" s="4">
        <v>7</v>
      </c>
      <c r="C7565" s="4">
        <v>1022</v>
      </c>
      <c r="D7565" s="4">
        <v>48</v>
      </c>
      <c r="E7565" s="4"/>
      <c r="F7565" s="4"/>
      <c r="G7565" s="4">
        <v>27</v>
      </c>
      <c r="H7565" s="4">
        <v>1097</v>
      </c>
      <c r="I7565" s="4"/>
      <c r="J7565" s="4"/>
      <c r="K7565" s="4"/>
      <c r="L7565" s="4"/>
      <c r="M7565" s="4">
        <v>1673</v>
      </c>
    </row>
    <row r="7566" spans="1:13" x14ac:dyDescent="0.2">
      <c r="A7566" s="8">
        <v>41589</v>
      </c>
      <c r="B7566" s="4">
        <v>8</v>
      </c>
      <c r="C7566" s="4">
        <v>1057</v>
      </c>
      <c r="D7566" s="4">
        <v>49</v>
      </c>
      <c r="E7566" s="4"/>
      <c r="F7566" s="4"/>
      <c r="G7566" s="4">
        <v>29</v>
      </c>
      <c r="H7566" s="4">
        <v>1135</v>
      </c>
      <c r="I7566" s="4"/>
      <c r="J7566" s="4"/>
      <c r="K7566" s="4"/>
      <c r="L7566" s="4"/>
      <c r="M7566" s="4">
        <v>1733</v>
      </c>
    </row>
    <row r="7567" spans="1:13" x14ac:dyDescent="0.2">
      <c r="A7567" s="8">
        <v>41589</v>
      </c>
      <c r="B7567" s="4">
        <v>9</v>
      </c>
      <c r="C7567" s="4">
        <v>1103</v>
      </c>
      <c r="D7567" s="4">
        <v>52</v>
      </c>
      <c r="E7567" s="4"/>
      <c r="F7567" s="4"/>
      <c r="G7567" s="4">
        <v>31</v>
      </c>
      <c r="H7567" s="4">
        <v>1186</v>
      </c>
      <c r="I7567" s="4"/>
      <c r="J7567" s="4"/>
      <c r="K7567" s="4"/>
      <c r="L7567" s="4"/>
      <c r="M7567" s="4">
        <v>1816</v>
      </c>
    </row>
    <row r="7568" spans="1:13" x14ac:dyDescent="0.2">
      <c r="A7568" s="8">
        <v>41589</v>
      </c>
      <c r="B7568" s="4">
        <v>10</v>
      </c>
      <c r="C7568" s="4">
        <v>1131</v>
      </c>
      <c r="D7568" s="4">
        <v>53</v>
      </c>
      <c r="E7568" s="4"/>
      <c r="F7568" s="4"/>
      <c r="G7568" s="4">
        <v>33</v>
      </c>
      <c r="H7568" s="4">
        <v>1217</v>
      </c>
      <c r="I7568" s="4"/>
      <c r="J7568" s="4"/>
      <c r="K7568" s="4"/>
      <c r="L7568" s="4"/>
      <c r="M7568" s="4">
        <v>1864</v>
      </c>
    </row>
    <row r="7569" spans="1:13" x14ac:dyDescent="0.2">
      <c r="A7569" s="8">
        <v>41589</v>
      </c>
      <c r="B7569" s="4">
        <v>11</v>
      </c>
      <c r="C7569" s="4">
        <v>1156</v>
      </c>
      <c r="D7569" s="4">
        <v>54</v>
      </c>
      <c r="E7569" s="4"/>
      <c r="F7569" s="4"/>
      <c r="G7569" s="4">
        <v>32</v>
      </c>
      <c r="H7569" s="4">
        <v>1242</v>
      </c>
      <c r="I7569" s="4"/>
      <c r="J7569" s="4"/>
      <c r="K7569" s="4"/>
      <c r="L7569" s="4"/>
      <c r="M7569" s="4">
        <v>1905</v>
      </c>
    </row>
    <row r="7570" spans="1:13" x14ac:dyDescent="0.2">
      <c r="A7570" s="8">
        <v>41589</v>
      </c>
      <c r="B7570" s="4">
        <v>12</v>
      </c>
      <c r="C7570" s="4">
        <v>1151</v>
      </c>
      <c r="D7570" s="4">
        <v>54</v>
      </c>
      <c r="E7570" s="4"/>
      <c r="F7570" s="4"/>
      <c r="G7570" s="4">
        <v>35</v>
      </c>
      <c r="H7570" s="4">
        <v>1240</v>
      </c>
      <c r="I7570" s="4"/>
      <c r="J7570" s="4"/>
      <c r="K7570" s="4"/>
      <c r="L7570" s="4"/>
      <c r="M7570" s="4">
        <v>1902</v>
      </c>
    </row>
    <row r="7571" spans="1:13" x14ac:dyDescent="0.2">
      <c r="A7571" s="8">
        <v>41589</v>
      </c>
      <c r="B7571" s="4">
        <v>13</v>
      </c>
      <c r="C7571" s="4">
        <v>1147</v>
      </c>
      <c r="D7571" s="4">
        <v>54</v>
      </c>
      <c r="E7571" s="4"/>
      <c r="F7571" s="4"/>
      <c r="G7571" s="4">
        <v>34</v>
      </c>
      <c r="H7571" s="4">
        <v>1235</v>
      </c>
      <c r="I7571" s="4"/>
      <c r="J7571" s="4"/>
      <c r="K7571" s="4"/>
      <c r="L7571" s="4"/>
      <c r="M7571" s="4">
        <v>1901</v>
      </c>
    </row>
    <row r="7572" spans="1:13" x14ac:dyDescent="0.2">
      <c r="A7572" s="8">
        <v>41589</v>
      </c>
      <c r="B7572" s="4">
        <v>14</v>
      </c>
      <c r="C7572" s="4">
        <v>1142</v>
      </c>
      <c r="D7572" s="4">
        <v>54</v>
      </c>
      <c r="E7572" s="4"/>
      <c r="F7572" s="4"/>
      <c r="G7572" s="4">
        <v>35</v>
      </c>
      <c r="H7572" s="4">
        <v>1230</v>
      </c>
      <c r="I7572" s="4"/>
      <c r="J7572" s="4"/>
      <c r="K7572" s="4"/>
      <c r="L7572" s="4"/>
      <c r="M7572" s="4">
        <v>1889</v>
      </c>
    </row>
    <row r="7573" spans="1:13" x14ac:dyDescent="0.2">
      <c r="A7573" s="8">
        <v>41589</v>
      </c>
      <c r="B7573" s="4">
        <v>15</v>
      </c>
      <c r="C7573" s="4">
        <v>1139</v>
      </c>
      <c r="D7573" s="4">
        <v>53</v>
      </c>
      <c r="E7573" s="4"/>
      <c r="F7573" s="4"/>
      <c r="G7573" s="4">
        <v>32</v>
      </c>
      <c r="H7573" s="4">
        <v>1224</v>
      </c>
      <c r="I7573" s="4"/>
      <c r="J7573" s="4"/>
      <c r="K7573" s="4"/>
      <c r="L7573" s="4"/>
      <c r="M7573" s="4">
        <v>1885</v>
      </c>
    </row>
    <row r="7574" spans="1:13" x14ac:dyDescent="0.2">
      <c r="A7574" s="8">
        <v>41589</v>
      </c>
      <c r="B7574" s="4">
        <v>16</v>
      </c>
      <c r="C7574" s="4">
        <v>1132</v>
      </c>
      <c r="D7574" s="4">
        <v>53</v>
      </c>
      <c r="E7574" s="4"/>
      <c r="F7574" s="4"/>
      <c r="G7574" s="4">
        <v>31</v>
      </c>
      <c r="H7574" s="4">
        <v>1216</v>
      </c>
      <c r="I7574" s="4"/>
      <c r="J7574" s="4"/>
      <c r="K7574" s="4"/>
      <c r="L7574" s="4"/>
      <c r="M7574" s="4">
        <v>1877</v>
      </c>
    </row>
    <row r="7575" spans="1:13" x14ac:dyDescent="0.2">
      <c r="A7575" s="8">
        <v>41589</v>
      </c>
      <c r="B7575" s="4">
        <v>17</v>
      </c>
      <c r="C7575" s="4">
        <v>1178</v>
      </c>
      <c r="D7575" s="4">
        <v>55</v>
      </c>
      <c r="E7575" s="4"/>
      <c r="F7575" s="4"/>
      <c r="G7575" s="4">
        <v>30</v>
      </c>
      <c r="H7575" s="4">
        <v>1263</v>
      </c>
      <c r="I7575" s="4"/>
      <c r="J7575" s="4"/>
      <c r="K7575" s="4"/>
      <c r="L7575" s="4"/>
      <c r="M7575" s="4">
        <v>1928</v>
      </c>
    </row>
    <row r="7576" spans="1:13" x14ac:dyDescent="0.2">
      <c r="A7576" s="8">
        <v>41589</v>
      </c>
      <c r="B7576" s="4">
        <v>18</v>
      </c>
      <c r="C7576" s="4">
        <v>1319</v>
      </c>
      <c r="D7576" s="4">
        <v>61</v>
      </c>
      <c r="E7576" s="4"/>
      <c r="F7576" s="4"/>
      <c r="G7576" s="4">
        <v>29</v>
      </c>
      <c r="H7576" s="4">
        <v>1409</v>
      </c>
      <c r="I7576" s="4"/>
      <c r="J7576" s="4"/>
      <c r="K7576" s="4"/>
      <c r="L7576" s="4"/>
      <c r="M7576" s="4">
        <v>2140</v>
      </c>
    </row>
    <row r="7577" spans="1:13" x14ac:dyDescent="0.2">
      <c r="A7577" s="8">
        <v>41589</v>
      </c>
      <c r="B7577" s="4">
        <v>19</v>
      </c>
      <c r="C7577" s="4">
        <v>1315</v>
      </c>
      <c r="D7577" s="4">
        <v>61</v>
      </c>
      <c r="E7577" s="4"/>
      <c r="F7577" s="4"/>
      <c r="G7577" s="4">
        <v>27</v>
      </c>
      <c r="H7577" s="4">
        <v>1403</v>
      </c>
      <c r="I7577" s="4"/>
      <c r="J7577" s="4"/>
      <c r="K7577" s="4"/>
      <c r="L7577" s="4"/>
      <c r="M7577" s="4">
        <v>2123</v>
      </c>
    </row>
    <row r="7578" spans="1:13" x14ac:dyDescent="0.2">
      <c r="A7578" s="8">
        <v>41589</v>
      </c>
      <c r="B7578" s="4">
        <v>20</v>
      </c>
      <c r="C7578" s="4">
        <v>1280</v>
      </c>
      <c r="D7578" s="4">
        <v>60</v>
      </c>
      <c r="E7578" s="4"/>
      <c r="F7578" s="4"/>
      <c r="G7578" s="4">
        <v>28</v>
      </c>
      <c r="H7578" s="4">
        <v>1367</v>
      </c>
      <c r="I7578" s="4"/>
      <c r="J7578" s="4"/>
      <c r="K7578" s="4"/>
      <c r="L7578" s="4"/>
      <c r="M7578" s="4">
        <v>2071</v>
      </c>
    </row>
    <row r="7579" spans="1:13" x14ac:dyDescent="0.2">
      <c r="A7579" s="8">
        <v>41589</v>
      </c>
      <c r="B7579" s="4">
        <v>21</v>
      </c>
      <c r="C7579" s="4">
        <v>1234</v>
      </c>
      <c r="D7579" s="4">
        <v>57</v>
      </c>
      <c r="E7579" s="4"/>
      <c r="F7579" s="4"/>
      <c r="G7579" s="4">
        <v>28</v>
      </c>
      <c r="H7579" s="4">
        <v>1319</v>
      </c>
      <c r="I7579" s="4"/>
      <c r="J7579" s="4"/>
      <c r="K7579" s="4"/>
      <c r="L7579" s="4"/>
      <c r="M7579" s="4">
        <v>2001</v>
      </c>
    </row>
    <row r="7580" spans="1:13" x14ac:dyDescent="0.2">
      <c r="A7580" s="8">
        <v>41589</v>
      </c>
      <c r="B7580" s="4">
        <v>22</v>
      </c>
      <c r="C7580" s="4">
        <v>1154</v>
      </c>
      <c r="D7580" s="4">
        <v>54</v>
      </c>
      <c r="E7580" s="4"/>
      <c r="F7580" s="4"/>
      <c r="G7580" s="4">
        <v>28</v>
      </c>
      <c r="H7580" s="4">
        <v>1236</v>
      </c>
      <c r="I7580" s="4"/>
      <c r="J7580" s="4"/>
      <c r="K7580" s="4"/>
      <c r="L7580" s="4"/>
      <c r="M7580" s="4">
        <v>1875</v>
      </c>
    </row>
    <row r="7581" spans="1:13" x14ac:dyDescent="0.2">
      <c r="A7581" s="8">
        <v>41589</v>
      </c>
      <c r="B7581" s="4">
        <v>23</v>
      </c>
      <c r="C7581" s="4">
        <v>1046</v>
      </c>
      <c r="D7581" s="4">
        <v>49</v>
      </c>
      <c r="E7581" s="4"/>
      <c r="F7581" s="4"/>
      <c r="G7581" s="4">
        <v>28</v>
      </c>
      <c r="H7581" s="4">
        <v>1123</v>
      </c>
      <c r="I7581" s="4"/>
      <c r="J7581" s="4"/>
      <c r="K7581" s="4"/>
      <c r="L7581" s="4"/>
      <c r="M7581" s="4">
        <v>1714</v>
      </c>
    </row>
    <row r="7582" spans="1:13" x14ac:dyDescent="0.2">
      <c r="A7582" s="8">
        <v>41589</v>
      </c>
      <c r="B7582" s="4">
        <v>24</v>
      </c>
      <c r="C7582" s="4">
        <v>952</v>
      </c>
      <c r="D7582" s="4">
        <v>45</v>
      </c>
      <c r="E7582" s="4"/>
      <c r="F7582" s="4"/>
      <c r="G7582" s="4">
        <v>27</v>
      </c>
      <c r="H7582" s="4">
        <v>1024</v>
      </c>
      <c r="I7582" s="4"/>
      <c r="J7582" s="4"/>
      <c r="K7582" s="4"/>
      <c r="L7582" s="4"/>
      <c r="M7582" s="4">
        <v>1573</v>
      </c>
    </row>
    <row r="7583" spans="1:13" x14ac:dyDescent="0.2">
      <c r="A7583" s="8">
        <v>41590</v>
      </c>
      <c r="B7583" s="4">
        <v>1</v>
      </c>
      <c r="C7583" s="4">
        <v>885</v>
      </c>
      <c r="D7583" s="4">
        <v>42</v>
      </c>
      <c r="E7583" s="4"/>
      <c r="F7583" s="4"/>
      <c r="G7583" s="4">
        <v>28</v>
      </c>
      <c r="H7583" s="4">
        <v>955</v>
      </c>
      <c r="I7583" s="4"/>
      <c r="J7583" s="4"/>
      <c r="K7583" s="4"/>
      <c r="L7583" s="4"/>
      <c r="M7583" s="4">
        <v>1479</v>
      </c>
    </row>
    <row r="7584" spans="1:13" x14ac:dyDescent="0.2">
      <c r="A7584" s="8">
        <v>41590</v>
      </c>
      <c r="B7584" s="4">
        <v>2</v>
      </c>
      <c r="C7584" s="4">
        <v>841</v>
      </c>
      <c r="D7584" s="4">
        <v>40</v>
      </c>
      <c r="E7584" s="4"/>
      <c r="F7584" s="4"/>
      <c r="G7584" s="4">
        <v>28</v>
      </c>
      <c r="H7584" s="4">
        <v>908</v>
      </c>
      <c r="I7584" s="4"/>
      <c r="J7584" s="4"/>
      <c r="K7584" s="4"/>
      <c r="L7584" s="4"/>
      <c r="M7584" s="4">
        <v>1419</v>
      </c>
    </row>
    <row r="7585" spans="1:13" x14ac:dyDescent="0.2">
      <c r="A7585" s="8">
        <v>41590</v>
      </c>
      <c r="B7585" s="4">
        <v>3</v>
      </c>
      <c r="C7585" s="4">
        <v>822</v>
      </c>
      <c r="D7585" s="4">
        <v>39</v>
      </c>
      <c r="E7585" s="4"/>
      <c r="F7585" s="4"/>
      <c r="G7585" s="4">
        <v>27</v>
      </c>
      <c r="H7585" s="4">
        <v>888</v>
      </c>
      <c r="I7585" s="4"/>
      <c r="J7585" s="4"/>
      <c r="K7585" s="4"/>
      <c r="L7585" s="4"/>
      <c r="M7585" s="4">
        <v>1394</v>
      </c>
    </row>
    <row r="7586" spans="1:13" x14ac:dyDescent="0.2">
      <c r="A7586" s="8">
        <v>41590</v>
      </c>
      <c r="B7586" s="4">
        <v>4</v>
      </c>
      <c r="C7586" s="4">
        <v>831</v>
      </c>
      <c r="D7586" s="4">
        <v>39</v>
      </c>
      <c r="E7586" s="4"/>
      <c r="F7586" s="4"/>
      <c r="G7586" s="4">
        <v>27</v>
      </c>
      <c r="H7586" s="4">
        <v>897</v>
      </c>
      <c r="I7586" s="4"/>
      <c r="J7586" s="4"/>
      <c r="K7586" s="4"/>
      <c r="L7586" s="4"/>
      <c r="M7586" s="4">
        <v>1403</v>
      </c>
    </row>
    <row r="7587" spans="1:13" x14ac:dyDescent="0.2">
      <c r="A7587" s="8">
        <v>41590</v>
      </c>
      <c r="B7587" s="4">
        <v>5</v>
      </c>
      <c r="C7587" s="4">
        <v>858</v>
      </c>
      <c r="D7587" s="4">
        <v>40</v>
      </c>
      <c r="E7587" s="4"/>
      <c r="F7587" s="4"/>
      <c r="G7587" s="4">
        <v>27</v>
      </c>
      <c r="H7587" s="4">
        <v>925</v>
      </c>
      <c r="I7587" s="4"/>
      <c r="J7587" s="4"/>
      <c r="K7587" s="4"/>
      <c r="L7587" s="4"/>
      <c r="M7587" s="4">
        <v>1445</v>
      </c>
    </row>
    <row r="7588" spans="1:13" x14ac:dyDescent="0.2">
      <c r="A7588" s="8">
        <v>41590</v>
      </c>
      <c r="B7588" s="4">
        <v>6</v>
      </c>
      <c r="C7588" s="4">
        <v>954</v>
      </c>
      <c r="D7588" s="4">
        <v>45</v>
      </c>
      <c r="E7588" s="4"/>
      <c r="F7588" s="4"/>
      <c r="G7588" s="4">
        <v>29</v>
      </c>
      <c r="H7588" s="4">
        <v>1028</v>
      </c>
      <c r="I7588" s="4"/>
      <c r="J7588" s="4"/>
      <c r="K7588" s="4"/>
      <c r="L7588" s="4"/>
      <c r="M7588" s="4">
        <v>1576</v>
      </c>
    </row>
    <row r="7589" spans="1:13" x14ac:dyDescent="0.2">
      <c r="A7589" s="8">
        <v>41590</v>
      </c>
      <c r="B7589" s="4">
        <v>7</v>
      </c>
      <c r="C7589" s="4">
        <v>1094</v>
      </c>
      <c r="D7589" s="4">
        <v>51</v>
      </c>
      <c r="E7589" s="4"/>
      <c r="F7589" s="4"/>
      <c r="G7589" s="4">
        <v>28</v>
      </c>
      <c r="H7589" s="4">
        <v>1173</v>
      </c>
      <c r="I7589" s="4"/>
      <c r="J7589" s="4"/>
      <c r="K7589" s="4"/>
      <c r="L7589" s="4"/>
      <c r="M7589" s="4">
        <v>1780</v>
      </c>
    </row>
    <row r="7590" spans="1:13" x14ac:dyDescent="0.2">
      <c r="A7590" s="8">
        <v>41590</v>
      </c>
      <c r="B7590" s="4">
        <v>8</v>
      </c>
      <c r="C7590" s="4">
        <v>1150</v>
      </c>
      <c r="D7590" s="4">
        <v>54</v>
      </c>
      <c r="E7590" s="4"/>
      <c r="F7590" s="4"/>
      <c r="G7590" s="4">
        <v>29</v>
      </c>
      <c r="H7590" s="4">
        <v>1233</v>
      </c>
      <c r="I7590" s="4"/>
      <c r="J7590" s="4"/>
      <c r="K7590" s="4"/>
      <c r="L7590" s="4"/>
      <c r="M7590" s="4">
        <v>1876</v>
      </c>
    </row>
    <row r="7591" spans="1:13" x14ac:dyDescent="0.2">
      <c r="A7591" s="8">
        <v>41590</v>
      </c>
      <c r="B7591" s="4">
        <v>9</v>
      </c>
      <c r="C7591" s="4">
        <v>1164</v>
      </c>
      <c r="D7591" s="4">
        <v>54</v>
      </c>
      <c r="E7591" s="4"/>
      <c r="F7591" s="4"/>
      <c r="G7591" s="4">
        <v>30</v>
      </c>
      <c r="H7591" s="4">
        <v>1248</v>
      </c>
      <c r="I7591" s="4"/>
      <c r="J7591" s="4"/>
      <c r="K7591" s="4"/>
      <c r="L7591" s="4"/>
      <c r="M7591" s="4">
        <v>1895</v>
      </c>
    </row>
    <row r="7592" spans="1:13" x14ac:dyDescent="0.2">
      <c r="A7592" s="8">
        <v>41590</v>
      </c>
      <c r="B7592" s="4">
        <v>10</v>
      </c>
      <c r="C7592" s="4">
        <v>1166</v>
      </c>
      <c r="D7592" s="4">
        <v>55</v>
      </c>
      <c r="E7592" s="4"/>
      <c r="F7592" s="4"/>
      <c r="G7592" s="4">
        <v>31</v>
      </c>
      <c r="H7592" s="4">
        <v>1251</v>
      </c>
      <c r="I7592" s="4"/>
      <c r="J7592" s="4"/>
      <c r="K7592" s="4"/>
      <c r="L7592" s="4"/>
      <c r="M7592" s="4">
        <v>1912</v>
      </c>
    </row>
    <row r="7593" spans="1:13" x14ac:dyDescent="0.2">
      <c r="A7593" s="8">
        <v>41590</v>
      </c>
      <c r="B7593" s="4">
        <v>11</v>
      </c>
      <c r="C7593" s="4">
        <v>1170</v>
      </c>
      <c r="D7593" s="4">
        <v>55</v>
      </c>
      <c r="E7593" s="4"/>
      <c r="F7593" s="4"/>
      <c r="G7593" s="4">
        <v>34</v>
      </c>
      <c r="H7593" s="4">
        <v>1259</v>
      </c>
      <c r="I7593" s="4"/>
      <c r="J7593" s="4"/>
      <c r="K7593" s="4"/>
      <c r="L7593" s="4"/>
      <c r="M7593" s="4">
        <v>1926</v>
      </c>
    </row>
    <row r="7594" spans="1:13" x14ac:dyDescent="0.2">
      <c r="A7594" s="8">
        <v>41590</v>
      </c>
      <c r="B7594" s="4">
        <v>12</v>
      </c>
      <c r="C7594" s="4">
        <v>1172</v>
      </c>
      <c r="D7594" s="4">
        <v>55</v>
      </c>
      <c r="E7594" s="4"/>
      <c r="F7594" s="4"/>
      <c r="G7594" s="4">
        <v>33</v>
      </c>
      <c r="H7594" s="4">
        <v>1260</v>
      </c>
      <c r="I7594" s="4"/>
      <c r="J7594" s="4"/>
      <c r="K7594" s="4"/>
      <c r="L7594" s="4"/>
      <c r="M7594" s="4">
        <v>1927</v>
      </c>
    </row>
    <row r="7595" spans="1:13" x14ac:dyDescent="0.2">
      <c r="A7595" s="8">
        <v>41590</v>
      </c>
      <c r="B7595" s="4">
        <v>13</v>
      </c>
      <c r="C7595" s="4">
        <v>1168</v>
      </c>
      <c r="D7595" s="4">
        <v>55</v>
      </c>
      <c r="E7595" s="4"/>
      <c r="F7595" s="4"/>
      <c r="G7595" s="4">
        <v>37</v>
      </c>
      <c r="H7595" s="4">
        <v>1260</v>
      </c>
      <c r="I7595" s="4"/>
      <c r="J7595" s="4"/>
      <c r="K7595" s="4"/>
      <c r="L7595" s="4"/>
      <c r="M7595" s="4">
        <v>1928</v>
      </c>
    </row>
    <row r="7596" spans="1:13" x14ac:dyDescent="0.2">
      <c r="A7596" s="8">
        <v>41590</v>
      </c>
      <c r="B7596" s="4">
        <v>14</v>
      </c>
      <c r="C7596" s="4">
        <v>1172</v>
      </c>
      <c r="D7596" s="4">
        <v>55</v>
      </c>
      <c r="E7596" s="4"/>
      <c r="F7596" s="4"/>
      <c r="G7596" s="4">
        <v>35</v>
      </c>
      <c r="H7596" s="4">
        <v>1262</v>
      </c>
      <c r="I7596" s="4"/>
      <c r="J7596" s="4"/>
      <c r="K7596" s="4"/>
      <c r="L7596" s="4"/>
      <c r="M7596" s="4">
        <v>1932</v>
      </c>
    </row>
    <row r="7597" spans="1:13" x14ac:dyDescent="0.2">
      <c r="A7597" s="8">
        <v>41590</v>
      </c>
      <c r="B7597" s="4">
        <v>15</v>
      </c>
      <c r="C7597" s="4">
        <v>1155</v>
      </c>
      <c r="D7597" s="4">
        <v>54</v>
      </c>
      <c r="E7597" s="4"/>
      <c r="F7597" s="4"/>
      <c r="G7597" s="4">
        <v>31</v>
      </c>
      <c r="H7597" s="4">
        <v>1240</v>
      </c>
      <c r="I7597" s="4"/>
      <c r="J7597" s="4"/>
      <c r="K7597" s="4"/>
      <c r="L7597" s="4"/>
      <c r="M7597" s="4">
        <v>1901</v>
      </c>
    </row>
    <row r="7598" spans="1:13" x14ac:dyDescent="0.2">
      <c r="A7598" s="8">
        <v>41590</v>
      </c>
      <c r="B7598" s="4">
        <v>16</v>
      </c>
      <c r="C7598" s="4">
        <v>1155</v>
      </c>
      <c r="D7598" s="4">
        <v>54</v>
      </c>
      <c r="E7598" s="4"/>
      <c r="F7598" s="4"/>
      <c r="G7598" s="4">
        <v>30</v>
      </c>
      <c r="H7598" s="4">
        <v>1239</v>
      </c>
      <c r="I7598" s="4"/>
      <c r="J7598" s="4"/>
      <c r="K7598" s="4"/>
      <c r="L7598" s="4"/>
      <c r="M7598" s="4">
        <v>1905</v>
      </c>
    </row>
    <row r="7599" spans="1:13" x14ac:dyDescent="0.2">
      <c r="A7599" s="8">
        <v>41590</v>
      </c>
      <c r="B7599" s="4">
        <v>17</v>
      </c>
      <c r="C7599" s="4">
        <v>1191</v>
      </c>
      <c r="D7599" s="4">
        <v>56</v>
      </c>
      <c r="E7599" s="4"/>
      <c r="F7599" s="4"/>
      <c r="G7599" s="4">
        <v>30</v>
      </c>
      <c r="H7599" s="4">
        <v>1277</v>
      </c>
      <c r="I7599" s="4"/>
      <c r="J7599" s="4"/>
      <c r="K7599" s="4"/>
      <c r="L7599" s="4"/>
      <c r="M7599" s="4">
        <v>1955</v>
      </c>
    </row>
    <row r="7600" spans="1:13" x14ac:dyDescent="0.2">
      <c r="A7600" s="8">
        <v>41590</v>
      </c>
      <c r="B7600" s="4">
        <v>18</v>
      </c>
      <c r="C7600" s="4">
        <v>1316</v>
      </c>
      <c r="D7600" s="4">
        <v>61</v>
      </c>
      <c r="E7600" s="4"/>
      <c r="F7600" s="4"/>
      <c r="G7600" s="4">
        <v>30</v>
      </c>
      <c r="H7600" s="4">
        <v>1407</v>
      </c>
      <c r="I7600" s="4"/>
      <c r="J7600" s="4"/>
      <c r="K7600" s="4"/>
      <c r="L7600" s="4"/>
      <c r="M7600" s="4">
        <v>2135</v>
      </c>
    </row>
    <row r="7601" spans="1:13" x14ac:dyDescent="0.2">
      <c r="A7601" s="8">
        <v>41590</v>
      </c>
      <c r="B7601" s="4">
        <v>19</v>
      </c>
      <c r="C7601" s="4">
        <v>1312</v>
      </c>
      <c r="D7601" s="4">
        <v>61</v>
      </c>
      <c r="E7601" s="4"/>
      <c r="F7601" s="4"/>
      <c r="G7601" s="4">
        <v>30</v>
      </c>
      <c r="H7601" s="4">
        <v>1403</v>
      </c>
      <c r="I7601" s="4"/>
      <c r="J7601" s="4"/>
      <c r="K7601" s="4"/>
      <c r="L7601" s="4"/>
      <c r="M7601" s="4">
        <v>2131</v>
      </c>
    </row>
    <row r="7602" spans="1:13" x14ac:dyDescent="0.2">
      <c r="A7602" s="8">
        <v>41590</v>
      </c>
      <c r="B7602" s="4">
        <v>20</v>
      </c>
      <c r="C7602" s="4">
        <v>1279</v>
      </c>
      <c r="D7602" s="4">
        <v>60</v>
      </c>
      <c r="E7602" s="4"/>
      <c r="F7602" s="4"/>
      <c r="G7602" s="4">
        <v>29</v>
      </c>
      <c r="H7602" s="4">
        <v>1367</v>
      </c>
      <c r="I7602" s="4"/>
      <c r="J7602" s="4"/>
      <c r="K7602" s="4"/>
      <c r="L7602" s="4"/>
      <c r="M7602" s="4">
        <v>2079</v>
      </c>
    </row>
    <row r="7603" spans="1:13" x14ac:dyDescent="0.2">
      <c r="A7603" s="8">
        <v>41590</v>
      </c>
      <c r="B7603" s="4">
        <v>21</v>
      </c>
      <c r="C7603" s="4">
        <v>1236</v>
      </c>
      <c r="D7603" s="4">
        <v>58</v>
      </c>
      <c r="E7603" s="4"/>
      <c r="F7603" s="4"/>
      <c r="G7603" s="4">
        <v>29</v>
      </c>
      <c r="H7603" s="4">
        <v>1322</v>
      </c>
      <c r="I7603" s="4"/>
      <c r="J7603" s="4"/>
      <c r="K7603" s="4"/>
      <c r="L7603" s="4"/>
      <c r="M7603" s="4">
        <v>2008</v>
      </c>
    </row>
    <row r="7604" spans="1:13" x14ac:dyDescent="0.2">
      <c r="A7604" s="8">
        <v>41590</v>
      </c>
      <c r="B7604" s="4">
        <v>22</v>
      </c>
      <c r="C7604" s="4">
        <v>1151</v>
      </c>
      <c r="D7604" s="4">
        <v>54</v>
      </c>
      <c r="E7604" s="4"/>
      <c r="F7604" s="4"/>
      <c r="G7604" s="4">
        <v>28</v>
      </c>
      <c r="H7604" s="4">
        <v>1233</v>
      </c>
      <c r="I7604" s="4"/>
      <c r="J7604" s="4"/>
      <c r="K7604" s="4"/>
      <c r="L7604" s="4"/>
      <c r="M7604" s="4">
        <v>1875</v>
      </c>
    </row>
    <row r="7605" spans="1:13" x14ac:dyDescent="0.2">
      <c r="A7605" s="8">
        <v>41590</v>
      </c>
      <c r="B7605" s="4">
        <v>23</v>
      </c>
      <c r="C7605" s="4">
        <v>1047</v>
      </c>
      <c r="D7605" s="4">
        <v>49</v>
      </c>
      <c r="E7605" s="4"/>
      <c r="F7605" s="4"/>
      <c r="G7605" s="4">
        <v>27</v>
      </c>
      <c r="H7605" s="4">
        <v>1123</v>
      </c>
      <c r="I7605" s="4"/>
      <c r="J7605" s="4"/>
      <c r="K7605" s="4"/>
      <c r="L7605" s="4"/>
      <c r="M7605" s="4">
        <v>1719</v>
      </c>
    </row>
    <row r="7606" spans="1:13" x14ac:dyDescent="0.2">
      <c r="A7606" s="8">
        <v>41590</v>
      </c>
      <c r="B7606" s="4">
        <v>24</v>
      </c>
      <c r="C7606" s="4">
        <v>952</v>
      </c>
      <c r="D7606" s="4">
        <v>45</v>
      </c>
      <c r="E7606" s="4"/>
      <c r="F7606" s="4"/>
      <c r="G7606" s="4">
        <v>27</v>
      </c>
      <c r="H7606" s="4">
        <v>1024</v>
      </c>
      <c r="I7606" s="4"/>
      <c r="J7606" s="4"/>
      <c r="K7606" s="4"/>
      <c r="L7606" s="4"/>
      <c r="M7606" s="4">
        <v>1574</v>
      </c>
    </row>
    <row r="7607" spans="1:13" x14ac:dyDescent="0.2">
      <c r="A7607" s="8">
        <v>41591</v>
      </c>
      <c r="B7607" s="4">
        <v>1</v>
      </c>
      <c r="C7607" s="4">
        <v>888</v>
      </c>
      <c r="D7607" s="4">
        <v>42</v>
      </c>
      <c r="E7607" s="4"/>
      <c r="F7607" s="4"/>
      <c r="G7607" s="4">
        <v>28</v>
      </c>
      <c r="H7607" s="4">
        <v>958</v>
      </c>
      <c r="I7607" s="4"/>
      <c r="J7607" s="4"/>
      <c r="K7607" s="4"/>
      <c r="L7607" s="4"/>
      <c r="M7607" s="4">
        <v>1490</v>
      </c>
    </row>
    <row r="7608" spans="1:13" x14ac:dyDescent="0.2">
      <c r="A7608" s="8">
        <v>41591</v>
      </c>
      <c r="B7608" s="4">
        <v>2</v>
      </c>
      <c r="C7608" s="4">
        <v>847</v>
      </c>
      <c r="D7608" s="4">
        <v>40</v>
      </c>
      <c r="E7608" s="4"/>
      <c r="F7608" s="4"/>
      <c r="G7608" s="4">
        <v>28</v>
      </c>
      <c r="H7608" s="4">
        <v>915</v>
      </c>
      <c r="I7608" s="4"/>
      <c r="J7608" s="4"/>
      <c r="K7608" s="4"/>
      <c r="L7608" s="4"/>
      <c r="M7608" s="4">
        <v>1435</v>
      </c>
    </row>
    <row r="7609" spans="1:13" x14ac:dyDescent="0.2">
      <c r="A7609" s="8">
        <v>41591</v>
      </c>
      <c r="B7609" s="4">
        <v>3</v>
      </c>
      <c r="C7609" s="4">
        <v>833</v>
      </c>
      <c r="D7609" s="4">
        <v>39</v>
      </c>
      <c r="E7609" s="4"/>
      <c r="F7609" s="4"/>
      <c r="G7609" s="4">
        <v>27</v>
      </c>
      <c r="H7609" s="4">
        <v>899</v>
      </c>
      <c r="I7609" s="4"/>
      <c r="J7609" s="4"/>
      <c r="K7609" s="4"/>
      <c r="L7609" s="4"/>
      <c r="M7609" s="4">
        <v>1410</v>
      </c>
    </row>
    <row r="7610" spans="1:13" x14ac:dyDescent="0.2">
      <c r="A7610" s="8">
        <v>41591</v>
      </c>
      <c r="B7610" s="4">
        <v>4</v>
      </c>
      <c r="C7610" s="4">
        <v>839</v>
      </c>
      <c r="D7610" s="4">
        <v>39</v>
      </c>
      <c r="E7610" s="4"/>
      <c r="F7610" s="4"/>
      <c r="G7610" s="4">
        <v>27</v>
      </c>
      <c r="H7610" s="4">
        <v>905</v>
      </c>
      <c r="I7610" s="4"/>
      <c r="J7610" s="4"/>
      <c r="K7610" s="4"/>
      <c r="L7610" s="4"/>
      <c r="M7610" s="4">
        <v>1419</v>
      </c>
    </row>
    <row r="7611" spans="1:13" x14ac:dyDescent="0.2">
      <c r="A7611" s="8">
        <v>41591</v>
      </c>
      <c r="B7611" s="4">
        <v>5</v>
      </c>
      <c r="C7611" s="4">
        <v>882</v>
      </c>
      <c r="D7611" s="4">
        <v>41</v>
      </c>
      <c r="E7611" s="4"/>
      <c r="F7611" s="4"/>
      <c r="G7611" s="4">
        <v>27</v>
      </c>
      <c r="H7611" s="4">
        <v>950</v>
      </c>
      <c r="I7611" s="4"/>
      <c r="J7611" s="4"/>
      <c r="K7611" s="4"/>
      <c r="L7611" s="4"/>
      <c r="M7611" s="4">
        <v>1475</v>
      </c>
    </row>
    <row r="7612" spans="1:13" x14ac:dyDescent="0.2">
      <c r="A7612" s="8">
        <v>41591</v>
      </c>
      <c r="B7612" s="4">
        <v>6</v>
      </c>
      <c r="C7612" s="4">
        <v>978</v>
      </c>
      <c r="D7612" s="4">
        <v>46</v>
      </c>
      <c r="E7612" s="4"/>
      <c r="F7612" s="4"/>
      <c r="G7612" s="4">
        <v>27</v>
      </c>
      <c r="H7612" s="4">
        <v>1051</v>
      </c>
      <c r="I7612" s="4"/>
      <c r="J7612" s="4"/>
      <c r="K7612" s="4"/>
      <c r="L7612" s="4"/>
      <c r="M7612" s="4">
        <v>1607</v>
      </c>
    </row>
    <row r="7613" spans="1:13" x14ac:dyDescent="0.2">
      <c r="A7613" s="8">
        <v>41591</v>
      </c>
      <c r="B7613" s="4">
        <v>7</v>
      </c>
      <c r="C7613" s="4">
        <v>1110</v>
      </c>
      <c r="D7613" s="4">
        <v>52</v>
      </c>
      <c r="E7613" s="4"/>
      <c r="F7613" s="4"/>
      <c r="G7613" s="4">
        <v>28</v>
      </c>
      <c r="H7613" s="4">
        <v>1190</v>
      </c>
      <c r="I7613" s="4"/>
      <c r="J7613" s="4"/>
      <c r="K7613" s="4"/>
      <c r="L7613" s="4"/>
      <c r="M7613" s="4">
        <v>1807</v>
      </c>
    </row>
    <row r="7614" spans="1:13" x14ac:dyDescent="0.2">
      <c r="A7614" s="8">
        <v>41591</v>
      </c>
      <c r="B7614" s="4">
        <v>8</v>
      </c>
      <c r="C7614" s="4">
        <v>1154</v>
      </c>
      <c r="D7614" s="4">
        <v>54</v>
      </c>
      <c r="E7614" s="4"/>
      <c r="F7614" s="4"/>
      <c r="G7614" s="4">
        <v>30</v>
      </c>
      <c r="H7614" s="4">
        <v>1238</v>
      </c>
      <c r="I7614" s="4"/>
      <c r="J7614" s="4"/>
      <c r="K7614" s="4"/>
      <c r="L7614" s="4"/>
      <c r="M7614" s="4">
        <v>1872</v>
      </c>
    </row>
    <row r="7615" spans="1:13" x14ac:dyDescent="0.2">
      <c r="A7615" s="8">
        <v>41591</v>
      </c>
      <c r="B7615" s="4">
        <v>9</v>
      </c>
      <c r="C7615" s="4">
        <v>1140</v>
      </c>
      <c r="D7615" s="4">
        <v>53</v>
      </c>
      <c r="E7615" s="4"/>
      <c r="F7615" s="4"/>
      <c r="G7615" s="4">
        <v>34</v>
      </c>
      <c r="H7615" s="4">
        <v>1227</v>
      </c>
      <c r="I7615" s="4"/>
      <c r="J7615" s="4"/>
      <c r="K7615" s="4"/>
      <c r="L7615" s="4"/>
      <c r="M7615" s="4">
        <v>1870</v>
      </c>
    </row>
    <row r="7616" spans="1:13" x14ac:dyDescent="0.2">
      <c r="A7616" s="8">
        <v>41591</v>
      </c>
      <c r="B7616" s="4">
        <v>10</v>
      </c>
      <c r="C7616" s="4">
        <v>1146</v>
      </c>
      <c r="D7616" s="4">
        <v>54</v>
      </c>
      <c r="E7616" s="4"/>
      <c r="F7616" s="4"/>
      <c r="G7616" s="4">
        <v>35</v>
      </c>
      <c r="H7616" s="4">
        <v>1235</v>
      </c>
      <c r="I7616" s="4"/>
      <c r="J7616" s="4"/>
      <c r="K7616" s="4"/>
      <c r="L7616" s="4"/>
      <c r="M7616" s="4">
        <v>1890</v>
      </c>
    </row>
    <row r="7617" spans="1:13" x14ac:dyDescent="0.2">
      <c r="A7617" s="8">
        <v>41591</v>
      </c>
      <c r="B7617" s="4">
        <v>11</v>
      </c>
      <c r="C7617" s="4">
        <v>1152</v>
      </c>
      <c r="D7617" s="4">
        <v>54</v>
      </c>
      <c r="E7617" s="4"/>
      <c r="F7617" s="4"/>
      <c r="G7617" s="4">
        <v>37</v>
      </c>
      <c r="H7617" s="4">
        <v>1243</v>
      </c>
      <c r="I7617" s="4"/>
      <c r="J7617" s="4"/>
      <c r="K7617" s="4"/>
      <c r="L7617" s="4"/>
      <c r="M7617" s="4">
        <v>1902</v>
      </c>
    </row>
    <row r="7618" spans="1:13" x14ac:dyDescent="0.2">
      <c r="A7618" s="8">
        <v>41591</v>
      </c>
      <c r="B7618" s="4">
        <v>12</v>
      </c>
      <c r="C7618" s="4">
        <v>1160</v>
      </c>
      <c r="D7618" s="4">
        <v>54</v>
      </c>
      <c r="E7618" s="4"/>
      <c r="F7618" s="4"/>
      <c r="G7618" s="4">
        <v>35</v>
      </c>
      <c r="H7618" s="4">
        <v>1249</v>
      </c>
      <c r="I7618" s="4"/>
      <c r="J7618" s="4"/>
      <c r="K7618" s="4"/>
      <c r="L7618" s="4"/>
      <c r="M7618" s="4">
        <v>1919</v>
      </c>
    </row>
    <row r="7619" spans="1:13" x14ac:dyDescent="0.2">
      <c r="A7619" s="8">
        <v>41591</v>
      </c>
      <c r="B7619" s="4">
        <v>13</v>
      </c>
      <c r="C7619" s="4">
        <v>1166</v>
      </c>
      <c r="D7619" s="4">
        <v>55</v>
      </c>
      <c r="E7619" s="4"/>
      <c r="F7619" s="4"/>
      <c r="G7619" s="4">
        <v>39</v>
      </c>
      <c r="H7619" s="4">
        <v>1260</v>
      </c>
      <c r="I7619" s="4"/>
      <c r="J7619" s="4"/>
      <c r="K7619" s="4"/>
      <c r="L7619" s="4"/>
      <c r="M7619" s="4">
        <v>1926</v>
      </c>
    </row>
    <row r="7620" spans="1:13" x14ac:dyDescent="0.2">
      <c r="A7620" s="8">
        <v>41591</v>
      </c>
      <c r="B7620" s="4">
        <v>14</v>
      </c>
      <c r="C7620" s="4">
        <v>1168</v>
      </c>
      <c r="D7620" s="4">
        <v>55</v>
      </c>
      <c r="E7620" s="4"/>
      <c r="F7620" s="4"/>
      <c r="G7620" s="4">
        <v>37</v>
      </c>
      <c r="H7620" s="4">
        <v>1260</v>
      </c>
      <c r="I7620" s="4"/>
      <c r="J7620" s="4"/>
      <c r="K7620" s="4"/>
      <c r="L7620" s="4"/>
      <c r="M7620" s="4">
        <v>1940</v>
      </c>
    </row>
    <row r="7621" spans="1:13" x14ac:dyDescent="0.2">
      <c r="A7621" s="8">
        <v>41591</v>
      </c>
      <c r="B7621" s="4">
        <v>15</v>
      </c>
      <c r="C7621" s="4">
        <v>1168</v>
      </c>
      <c r="D7621" s="4">
        <v>55</v>
      </c>
      <c r="E7621" s="4"/>
      <c r="F7621" s="4"/>
      <c r="G7621" s="4">
        <v>35</v>
      </c>
      <c r="H7621" s="4">
        <v>1258</v>
      </c>
      <c r="I7621" s="4"/>
      <c r="J7621" s="4"/>
      <c r="K7621" s="4"/>
      <c r="L7621" s="4"/>
      <c r="M7621" s="4">
        <v>1939</v>
      </c>
    </row>
    <row r="7622" spans="1:13" x14ac:dyDescent="0.2">
      <c r="A7622" s="8">
        <v>41591</v>
      </c>
      <c r="B7622" s="4">
        <v>16</v>
      </c>
      <c r="C7622" s="4">
        <v>1175</v>
      </c>
      <c r="D7622" s="4">
        <v>55</v>
      </c>
      <c r="E7622" s="4"/>
      <c r="F7622" s="4"/>
      <c r="G7622" s="4">
        <v>37</v>
      </c>
      <c r="H7622" s="4">
        <v>1267</v>
      </c>
      <c r="I7622" s="4"/>
      <c r="J7622" s="4"/>
      <c r="K7622" s="4"/>
      <c r="L7622" s="4"/>
      <c r="M7622" s="4">
        <v>1944</v>
      </c>
    </row>
    <row r="7623" spans="1:13" x14ac:dyDescent="0.2">
      <c r="A7623" s="8">
        <v>41591</v>
      </c>
      <c r="B7623" s="4">
        <v>17</v>
      </c>
      <c r="C7623" s="4">
        <v>1212</v>
      </c>
      <c r="D7623" s="4">
        <v>57</v>
      </c>
      <c r="E7623" s="4"/>
      <c r="F7623" s="4"/>
      <c r="G7623" s="4">
        <v>31</v>
      </c>
      <c r="H7623" s="4">
        <v>1299</v>
      </c>
      <c r="I7623" s="4"/>
      <c r="J7623" s="4"/>
      <c r="K7623" s="4"/>
      <c r="L7623" s="4"/>
      <c r="M7623" s="4">
        <v>1988</v>
      </c>
    </row>
    <row r="7624" spans="1:13" x14ac:dyDescent="0.2">
      <c r="A7624" s="8">
        <v>41591</v>
      </c>
      <c r="B7624" s="4">
        <v>18</v>
      </c>
      <c r="C7624" s="4">
        <v>1318</v>
      </c>
      <c r="D7624" s="4">
        <v>61</v>
      </c>
      <c r="E7624" s="4"/>
      <c r="F7624" s="4"/>
      <c r="G7624" s="4">
        <v>29</v>
      </c>
      <c r="H7624" s="4">
        <v>1408</v>
      </c>
      <c r="I7624" s="4"/>
      <c r="J7624" s="4"/>
      <c r="K7624" s="4"/>
      <c r="L7624" s="4"/>
      <c r="M7624" s="4">
        <v>2142</v>
      </c>
    </row>
    <row r="7625" spans="1:13" x14ac:dyDescent="0.2">
      <c r="A7625" s="8">
        <v>41591</v>
      </c>
      <c r="B7625" s="4">
        <v>19</v>
      </c>
      <c r="C7625" s="4">
        <v>1310</v>
      </c>
      <c r="D7625" s="4">
        <v>61</v>
      </c>
      <c r="E7625" s="4"/>
      <c r="F7625" s="4"/>
      <c r="G7625" s="4">
        <v>29</v>
      </c>
      <c r="H7625" s="4">
        <v>1400</v>
      </c>
      <c r="I7625" s="4"/>
      <c r="J7625" s="4"/>
      <c r="K7625" s="4"/>
      <c r="L7625" s="4"/>
      <c r="M7625" s="4">
        <v>2136</v>
      </c>
    </row>
    <row r="7626" spans="1:13" x14ac:dyDescent="0.2">
      <c r="A7626" s="8">
        <v>41591</v>
      </c>
      <c r="B7626" s="4">
        <v>20</v>
      </c>
      <c r="C7626" s="4">
        <v>1277</v>
      </c>
      <c r="D7626" s="4">
        <v>60</v>
      </c>
      <c r="E7626" s="4"/>
      <c r="F7626" s="4"/>
      <c r="G7626" s="4">
        <v>30</v>
      </c>
      <c r="H7626" s="4">
        <v>1366</v>
      </c>
      <c r="I7626" s="4"/>
      <c r="J7626" s="4"/>
      <c r="K7626" s="4"/>
      <c r="L7626" s="4"/>
      <c r="M7626" s="4">
        <v>2080</v>
      </c>
    </row>
    <row r="7627" spans="1:13" x14ac:dyDescent="0.2">
      <c r="A7627" s="8">
        <v>41591</v>
      </c>
      <c r="B7627" s="4">
        <v>21</v>
      </c>
      <c r="C7627" s="4">
        <v>1235</v>
      </c>
      <c r="D7627" s="4">
        <v>58</v>
      </c>
      <c r="E7627" s="4"/>
      <c r="F7627" s="4"/>
      <c r="G7627" s="4">
        <v>28</v>
      </c>
      <c r="H7627" s="4">
        <v>1320</v>
      </c>
      <c r="I7627" s="4"/>
      <c r="J7627" s="4"/>
      <c r="K7627" s="4"/>
      <c r="L7627" s="4"/>
      <c r="M7627" s="4">
        <v>2008</v>
      </c>
    </row>
    <row r="7628" spans="1:13" x14ac:dyDescent="0.2">
      <c r="A7628" s="8">
        <v>41591</v>
      </c>
      <c r="B7628" s="4">
        <v>22</v>
      </c>
      <c r="C7628" s="4">
        <v>1156</v>
      </c>
      <c r="D7628" s="4">
        <v>54</v>
      </c>
      <c r="E7628" s="4"/>
      <c r="F7628" s="4"/>
      <c r="G7628" s="4">
        <v>28</v>
      </c>
      <c r="H7628" s="4">
        <v>1238</v>
      </c>
      <c r="I7628" s="4"/>
      <c r="J7628" s="4"/>
      <c r="K7628" s="4"/>
      <c r="L7628" s="4"/>
      <c r="M7628" s="4">
        <v>1883</v>
      </c>
    </row>
    <row r="7629" spans="1:13" x14ac:dyDescent="0.2">
      <c r="A7629" s="8">
        <v>41591</v>
      </c>
      <c r="B7629" s="4">
        <v>23</v>
      </c>
      <c r="C7629" s="4">
        <v>1053</v>
      </c>
      <c r="D7629" s="4">
        <v>49</v>
      </c>
      <c r="E7629" s="4"/>
      <c r="F7629" s="4"/>
      <c r="G7629" s="4">
        <v>28</v>
      </c>
      <c r="H7629" s="4">
        <v>1130</v>
      </c>
      <c r="I7629" s="4"/>
      <c r="J7629" s="4"/>
      <c r="K7629" s="4"/>
      <c r="L7629" s="4"/>
      <c r="M7629" s="4">
        <v>1725</v>
      </c>
    </row>
    <row r="7630" spans="1:13" x14ac:dyDescent="0.2">
      <c r="A7630" s="8">
        <v>41591</v>
      </c>
      <c r="B7630" s="4">
        <v>24</v>
      </c>
      <c r="C7630" s="4">
        <v>951</v>
      </c>
      <c r="D7630" s="4">
        <v>45</v>
      </c>
      <c r="E7630" s="4"/>
      <c r="F7630" s="4"/>
      <c r="G7630" s="4">
        <v>28</v>
      </c>
      <c r="H7630" s="4">
        <v>1024</v>
      </c>
      <c r="I7630" s="4"/>
      <c r="J7630" s="4"/>
      <c r="K7630" s="4"/>
      <c r="L7630" s="4"/>
      <c r="M7630" s="4">
        <v>1581</v>
      </c>
    </row>
    <row r="7631" spans="1:13" x14ac:dyDescent="0.2">
      <c r="A7631" s="8">
        <v>41592</v>
      </c>
      <c r="B7631" s="4">
        <v>1</v>
      </c>
      <c r="C7631" s="4">
        <v>887</v>
      </c>
      <c r="D7631" s="4">
        <v>42</v>
      </c>
      <c r="E7631" s="4"/>
      <c r="F7631" s="4"/>
      <c r="G7631" s="4">
        <v>28</v>
      </c>
      <c r="H7631" s="4">
        <v>957</v>
      </c>
      <c r="I7631" s="4"/>
      <c r="J7631" s="4"/>
      <c r="K7631" s="4"/>
      <c r="L7631" s="4"/>
      <c r="M7631" s="4">
        <v>1487</v>
      </c>
    </row>
    <row r="7632" spans="1:13" x14ac:dyDescent="0.2">
      <c r="A7632" s="8">
        <v>41592</v>
      </c>
      <c r="B7632" s="4">
        <v>2</v>
      </c>
      <c r="C7632" s="4">
        <v>846</v>
      </c>
      <c r="D7632" s="4">
        <v>40</v>
      </c>
      <c r="E7632" s="4"/>
      <c r="F7632" s="4"/>
      <c r="G7632" s="4">
        <v>27</v>
      </c>
      <c r="H7632" s="4">
        <v>913</v>
      </c>
      <c r="I7632" s="4"/>
      <c r="J7632" s="4"/>
      <c r="K7632" s="4"/>
      <c r="L7632" s="4"/>
      <c r="M7632" s="4">
        <v>1426</v>
      </c>
    </row>
    <row r="7633" spans="1:13" x14ac:dyDescent="0.2">
      <c r="A7633" s="8">
        <v>41592</v>
      </c>
      <c r="B7633" s="4">
        <v>3</v>
      </c>
      <c r="C7633" s="4">
        <v>826</v>
      </c>
      <c r="D7633" s="4">
        <v>39</v>
      </c>
      <c r="E7633" s="4"/>
      <c r="F7633" s="4"/>
      <c r="G7633" s="4">
        <v>26</v>
      </c>
      <c r="H7633" s="4">
        <v>891</v>
      </c>
      <c r="I7633" s="4"/>
      <c r="J7633" s="4"/>
      <c r="K7633" s="4"/>
      <c r="L7633" s="4"/>
      <c r="M7633" s="4">
        <v>1401</v>
      </c>
    </row>
    <row r="7634" spans="1:13" x14ac:dyDescent="0.2">
      <c r="A7634" s="8">
        <v>41592</v>
      </c>
      <c r="B7634" s="4">
        <v>4</v>
      </c>
      <c r="C7634" s="4">
        <v>830</v>
      </c>
      <c r="D7634" s="4">
        <v>39</v>
      </c>
      <c r="E7634" s="4"/>
      <c r="F7634" s="4"/>
      <c r="G7634" s="4">
        <v>28</v>
      </c>
      <c r="H7634" s="4">
        <v>897</v>
      </c>
      <c r="I7634" s="4"/>
      <c r="J7634" s="4"/>
      <c r="K7634" s="4"/>
      <c r="L7634" s="4"/>
      <c r="M7634" s="4">
        <v>1408</v>
      </c>
    </row>
    <row r="7635" spans="1:13" x14ac:dyDescent="0.2">
      <c r="A7635" s="8">
        <v>41592</v>
      </c>
      <c r="B7635" s="4">
        <v>5</v>
      </c>
      <c r="C7635" s="4">
        <v>868</v>
      </c>
      <c r="D7635" s="4">
        <v>41</v>
      </c>
      <c r="E7635" s="4"/>
      <c r="F7635" s="4"/>
      <c r="G7635" s="4">
        <v>27</v>
      </c>
      <c r="H7635" s="4">
        <v>936</v>
      </c>
      <c r="I7635" s="4"/>
      <c r="J7635" s="4"/>
      <c r="K7635" s="4"/>
      <c r="L7635" s="4"/>
      <c r="M7635" s="4">
        <v>1447</v>
      </c>
    </row>
    <row r="7636" spans="1:13" x14ac:dyDescent="0.2">
      <c r="A7636" s="8">
        <v>41592</v>
      </c>
      <c r="B7636" s="4">
        <v>6</v>
      </c>
      <c r="C7636" s="4">
        <v>955</v>
      </c>
      <c r="D7636" s="4">
        <v>45</v>
      </c>
      <c r="E7636" s="4"/>
      <c r="F7636" s="4"/>
      <c r="G7636" s="4">
        <v>28</v>
      </c>
      <c r="H7636" s="4">
        <v>1028</v>
      </c>
      <c r="I7636" s="4"/>
      <c r="J7636" s="4"/>
      <c r="K7636" s="4"/>
      <c r="L7636" s="4"/>
      <c r="M7636" s="4">
        <v>1586</v>
      </c>
    </row>
    <row r="7637" spans="1:13" x14ac:dyDescent="0.2">
      <c r="A7637" s="8">
        <v>41592</v>
      </c>
      <c r="B7637" s="4">
        <v>7</v>
      </c>
      <c r="C7637" s="4">
        <v>1091</v>
      </c>
      <c r="D7637" s="4">
        <v>51</v>
      </c>
      <c r="E7637" s="4"/>
      <c r="F7637" s="4"/>
      <c r="G7637" s="4">
        <v>28</v>
      </c>
      <c r="H7637" s="4">
        <v>1170</v>
      </c>
      <c r="I7637" s="4"/>
      <c r="J7637" s="4"/>
      <c r="K7637" s="4"/>
      <c r="L7637" s="4"/>
      <c r="M7637" s="4">
        <v>1783</v>
      </c>
    </row>
    <row r="7638" spans="1:13" x14ac:dyDescent="0.2">
      <c r="A7638" s="8">
        <v>41592</v>
      </c>
      <c r="B7638" s="4">
        <v>8</v>
      </c>
      <c r="C7638" s="4">
        <v>1139</v>
      </c>
      <c r="D7638" s="4">
        <v>53</v>
      </c>
      <c r="E7638" s="4"/>
      <c r="F7638" s="4"/>
      <c r="G7638" s="4">
        <v>29</v>
      </c>
      <c r="H7638" s="4">
        <v>1221</v>
      </c>
      <c r="I7638" s="4"/>
      <c r="J7638" s="4"/>
      <c r="K7638" s="4"/>
      <c r="L7638" s="4"/>
      <c r="M7638" s="4">
        <v>1851</v>
      </c>
    </row>
    <row r="7639" spans="1:13" x14ac:dyDescent="0.2">
      <c r="A7639" s="8">
        <v>41592</v>
      </c>
      <c r="B7639" s="4">
        <v>9</v>
      </c>
      <c r="C7639" s="4">
        <v>1150</v>
      </c>
      <c r="D7639" s="4">
        <v>54</v>
      </c>
      <c r="E7639" s="4"/>
      <c r="F7639" s="4"/>
      <c r="G7639" s="4">
        <v>29</v>
      </c>
      <c r="H7639" s="4">
        <v>1233</v>
      </c>
      <c r="I7639" s="4"/>
      <c r="J7639" s="4"/>
      <c r="K7639" s="4"/>
      <c r="L7639" s="4"/>
      <c r="M7639" s="4">
        <v>1874</v>
      </c>
    </row>
    <row r="7640" spans="1:13" x14ac:dyDescent="0.2">
      <c r="A7640" s="8">
        <v>41592</v>
      </c>
      <c r="B7640" s="4">
        <v>10</v>
      </c>
      <c r="C7640" s="4">
        <v>1162</v>
      </c>
      <c r="D7640" s="4">
        <v>54</v>
      </c>
      <c r="E7640" s="4"/>
      <c r="F7640" s="4"/>
      <c r="G7640" s="4">
        <v>30</v>
      </c>
      <c r="H7640" s="4">
        <v>1246</v>
      </c>
      <c r="I7640" s="4"/>
      <c r="J7640" s="4"/>
      <c r="K7640" s="4"/>
      <c r="L7640" s="4"/>
      <c r="M7640" s="4">
        <v>1899</v>
      </c>
    </row>
    <row r="7641" spans="1:13" x14ac:dyDescent="0.2">
      <c r="A7641" s="8">
        <v>41592</v>
      </c>
      <c r="B7641" s="4">
        <v>11</v>
      </c>
      <c r="C7641" s="4">
        <v>1179</v>
      </c>
      <c r="D7641" s="4">
        <v>55</v>
      </c>
      <c r="E7641" s="4"/>
      <c r="F7641" s="4"/>
      <c r="G7641" s="4">
        <v>31</v>
      </c>
      <c r="H7641" s="4">
        <v>1265</v>
      </c>
      <c r="I7641" s="4"/>
      <c r="J7641" s="4"/>
      <c r="K7641" s="4"/>
      <c r="L7641" s="4"/>
      <c r="M7641" s="4">
        <v>1924</v>
      </c>
    </row>
    <row r="7642" spans="1:13" x14ac:dyDescent="0.2">
      <c r="A7642" s="8">
        <v>41592</v>
      </c>
      <c r="B7642" s="4">
        <v>12</v>
      </c>
      <c r="C7642" s="4">
        <v>1164</v>
      </c>
      <c r="D7642" s="4">
        <v>55</v>
      </c>
      <c r="E7642" s="4"/>
      <c r="F7642" s="4"/>
      <c r="G7642" s="4">
        <v>35</v>
      </c>
      <c r="H7642" s="4">
        <v>1254</v>
      </c>
      <c r="I7642" s="4"/>
      <c r="J7642" s="4"/>
      <c r="K7642" s="4"/>
      <c r="L7642" s="4"/>
      <c r="M7642" s="4">
        <v>1914</v>
      </c>
    </row>
    <row r="7643" spans="1:13" x14ac:dyDescent="0.2">
      <c r="A7643" s="8">
        <v>41592</v>
      </c>
      <c r="B7643" s="4">
        <v>13</v>
      </c>
      <c r="C7643" s="4">
        <v>1151</v>
      </c>
      <c r="D7643" s="4">
        <v>54</v>
      </c>
      <c r="E7643" s="4"/>
      <c r="F7643" s="4"/>
      <c r="G7643" s="4">
        <v>34</v>
      </c>
      <c r="H7643" s="4">
        <v>1239</v>
      </c>
      <c r="I7643" s="4"/>
      <c r="J7643" s="4"/>
      <c r="K7643" s="4"/>
      <c r="L7643" s="4"/>
      <c r="M7643" s="4">
        <v>1908</v>
      </c>
    </row>
    <row r="7644" spans="1:13" x14ac:dyDescent="0.2">
      <c r="A7644" s="8">
        <v>41592</v>
      </c>
      <c r="B7644" s="4">
        <v>14</v>
      </c>
      <c r="C7644" s="4">
        <v>1148</v>
      </c>
      <c r="D7644" s="4">
        <v>54</v>
      </c>
      <c r="E7644" s="4"/>
      <c r="F7644" s="4"/>
      <c r="G7644" s="4">
        <v>35</v>
      </c>
      <c r="H7644" s="4">
        <v>1237</v>
      </c>
      <c r="I7644" s="4"/>
      <c r="J7644" s="4"/>
      <c r="K7644" s="4"/>
      <c r="L7644" s="4"/>
      <c r="M7644" s="4">
        <v>1907</v>
      </c>
    </row>
    <row r="7645" spans="1:13" x14ac:dyDescent="0.2">
      <c r="A7645" s="8">
        <v>41592</v>
      </c>
      <c r="B7645" s="4">
        <v>15</v>
      </c>
      <c r="C7645" s="4">
        <v>1144</v>
      </c>
      <c r="D7645" s="4">
        <v>54</v>
      </c>
      <c r="E7645" s="4"/>
      <c r="F7645" s="4"/>
      <c r="G7645" s="4">
        <v>34</v>
      </c>
      <c r="H7645" s="4">
        <v>1232</v>
      </c>
      <c r="I7645" s="4"/>
      <c r="J7645" s="4"/>
      <c r="K7645" s="4"/>
      <c r="L7645" s="4"/>
      <c r="M7645" s="4">
        <v>1894</v>
      </c>
    </row>
    <row r="7646" spans="1:13" x14ac:dyDescent="0.2">
      <c r="A7646" s="8">
        <v>41592</v>
      </c>
      <c r="B7646" s="4">
        <v>16</v>
      </c>
      <c r="C7646" s="4">
        <v>1140</v>
      </c>
      <c r="D7646" s="4">
        <v>53</v>
      </c>
      <c r="E7646" s="4"/>
      <c r="F7646" s="4"/>
      <c r="G7646" s="4">
        <v>31</v>
      </c>
      <c r="H7646" s="4">
        <v>1224</v>
      </c>
      <c r="I7646" s="4"/>
      <c r="J7646" s="4"/>
      <c r="K7646" s="4"/>
      <c r="L7646" s="4"/>
      <c r="M7646" s="4">
        <v>1892</v>
      </c>
    </row>
    <row r="7647" spans="1:13" x14ac:dyDescent="0.2">
      <c r="A7647" s="8">
        <v>41592</v>
      </c>
      <c r="B7647" s="4">
        <v>17</v>
      </c>
      <c r="C7647" s="4">
        <v>1182</v>
      </c>
      <c r="D7647" s="4">
        <v>55</v>
      </c>
      <c r="E7647" s="4"/>
      <c r="F7647" s="4"/>
      <c r="G7647" s="4">
        <v>30</v>
      </c>
      <c r="H7647" s="4">
        <v>1267</v>
      </c>
      <c r="I7647" s="4"/>
      <c r="J7647" s="4"/>
      <c r="K7647" s="4"/>
      <c r="L7647" s="4"/>
      <c r="M7647" s="4">
        <v>1940</v>
      </c>
    </row>
    <row r="7648" spans="1:13" x14ac:dyDescent="0.2">
      <c r="A7648" s="8">
        <v>41592</v>
      </c>
      <c r="B7648" s="4">
        <v>18</v>
      </c>
      <c r="C7648" s="4">
        <v>1309</v>
      </c>
      <c r="D7648" s="4">
        <v>61</v>
      </c>
      <c r="E7648" s="4"/>
      <c r="F7648" s="4"/>
      <c r="G7648" s="4">
        <v>29</v>
      </c>
      <c r="H7648" s="4">
        <v>1399</v>
      </c>
      <c r="I7648" s="4"/>
      <c r="J7648" s="4"/>
      <c r="K7648" s="4"/>
      <c r="L7648" s="4"/>
      <c r="M7648" s="4">
        <v>2123</v>
      </c>
    </row>
    <row r="7649" spans="1:13" x14ac:dyDescent="0.2">
      <c r="A7649" s="8">
        <v>41592</v>
      </c>
      <c r="B7649" s="4">
        <v>19</v>
      </c>
      <c r="C7649" s="4">
        <v>1308</v>
      </c>
      <c r="D7649" s="4">
        <v>61</v>
      </c>
      <c r="E7649" s="4"/>
      <c r="F7649" s="4"/>
      <c r="G7649" s="4">
        <v>29</v>
      </c>
      <c r="H7649" s="4">
        <v>1398</v>
      </c>
      <c r="I7649" s="4"/>
      <c r="J7649" s="4"/>
      <c r="K7649" s="4"/>
      <c r="L7649" s="4"/>
      <c r="M7649" s="4">
        <v>2125</v>
      </c>
    </row>
    <row r="7650" spans="1:13" x14ac:dyDescent="0.2">
      <c r="A7650" s="8">
        <v>41592</v>
      </c>
      <c r="B7650" s="4">
        <v>20</v>
      </c>
      <c r="C7650" s="4">
        <v>1285</v>
      </c>
      <c r="D7650" s="4">
        <v>60</v>
      </c>
      <c r="E7650" s="4"/>
      <c r="F7650" s="4"/>
      <c r="G7650" s="4">
        <v>28</v>
      </c>
      <c r="H7650" s="4">
        <v>1373</v>
      </c>
      <c r="I7650" s="4"/>
      <c r="J7650" s="4"/>
      <c r="K7650" s="4"/>
      <c r="L7650" s="4"/>
      <c r="M7650" s="4">
        <v>2079</v>
      </c>
    </row>
    <row r="7651" spans="1:13" x14ac:dyDescent="0.2">
      <c r="A7651" s="8">
        <v>41592</v>
      </c>
      <c r="B7651" s="4">
        <v>21</v>
      </c>
      <c r="C7651" s="4">
        <v>1247</v>
      </c>
      <c r="D7651" s="4">
        <v>58</v>
      </c>
      <c r="E7651" s="4"/>
      <c r="F7651" s="4"/>
      <c r="G7651" s="4">
        <v>28</v>
      </c>
      <c r="H7651" s="4">
        <v>1333</v>
      </c>
      <c r="I7651" s="4"/>
      <c r="J7651" s="4"/>
      <c r="K7651" s="4"/>
      <c r="L7651" s="4"/>
      <c r="M7651" s="4">
        <v>2023</v>
      </c>
    </row>
    <row r="7652" spans="1:13" x14ac:dyDescent="0.2">
      <c r="A7652" s="8">
        <v>41592</v>
      </c>
      <c r="B7652" s="4">
        <v>22</v>
      </c>
      <c r="C7652" s="4">
        <v>1176</v>
      </c>
      <c r="D7652" s="4">
        <v>55</v>
      </c>
      <c r="E7652" s="4"/>
      <c r="F7652" s="4"/>
      <c r="G7652" s="4">
        <v>27</v>
      </c>
      <c r="H7652" s="4">
        <v>1258</v>
      </c>
      <c r="I7652" s="4"/>
      <c r="J7652" s="4"/>
      <c r="K7652" s="4"/>
      <c r="L7652" s="4"/>
      <c r="M7652" s="4">
        <v>1903</v>
      </c>
    </row>
    <row r="7653" spans="1:13" x14ac:dyDescent="0.2">
      <c r="A7653" s="8">
        <v>41592</v>
      </c>
      <c r="B7653" s="4">
        <v>23</v>
      </c>
      <c r="C7653" s="4">
        <v>1069</v>
      </c>
      <c r="D7653" s="4">
        <v>50</v>
      </c>
      <c r="E7653" s="4"/>
      <c r="F7653" s="4"/>
      <c r="G7653" s="4">
        <v>28</v>
      </c>
      <c r="H7653" s="4">
        <v>1147</v>
      </c>
      <c r="I7653" s="4"/>
      <c r="J7653" s="4"/>
      <c r="K7653" s="4"/>
      <c r="L7653" s="4"/>
      <c r="M7653" s="4">
        <v>1740</v>
      </c>
    </row>
    <row r="7654" spans="1:13" x14ac:dyDescent="0.2">
      <c r="A7654" s="8">
        <v>41592</v>
      </c>
      <c r="B7654" s="4">
        <v>24</v>
      </c>
      <c r="C7654" s="4">
        <v>980</v>
      </c>
      <c r="D7654" s="4">
        <v>46</v>
      </c>
      <c r="E7654" s="4"/>
      <c r="F7654" s="4"/>
      <c r="G7654" s="4">
        <v>27</v>
      </c>
      <c r="H7654" s="4">
        <v>1053</v>
      </c>
      <c r="I7654" s="4"/>
      <c r="J7654" s="4"/>
      <c r="K7654" s="4"/>
      <c r="L7654" s="4"/>
      <c r="M7654" s="4">
        <v>1607</v>
      </c>
    </row>
    <row r="7655" spans="1:13" x14ac:dyDescent="0.2">
      <c r="A7655" s="8">
        <v>41593</v>
      </c>
      <c r="B7655" s="4">
        <v>1</v>
      </c>
      <c r="C7655" s="4">
        <v>910</v>
      </c>
      <c r="D7655" s="4">
        <v>43</v>
      </c>
      <c r="E7655" s="4"/>
      <c r="F7655" s="4"/>
      <c r="G7655" s="4">
        <v>27</v>
      </c>
      <c r="H7655" s="4">
        <v>980</v>
      </c>
      <c r="I7655" s="4"/>
      <c r="J7655" s="4"/>
      <c r="K7655" s="4"/>
      <c r="L7655" s="4"/>
      <c r="M7655" s="4">
        <v>1513</v>
      </c>
    </row>
    <row r="7656" spans="1:13" x14ac:dyDescent="0.2">
      <c r="A7656" s="8">
        <v>41593</v>
      </c>
      <c r="B7656" s="4">
        <v>2</v>
      </c>
      <c r="C7656" s="4">
        <v>876</v>
      </c>
      <c r="D7656" s="4">
        <v>41</v>
      </c>
      <c r="E7656" s="4"/>
      <c r="F7656" s="4"/>
      <c r="G7656" s="4">
        <v>26</v>
      </c>
      <c r="H7656" s="4">
        <v>943</v>
      </c>
      <c r="I7656" s="4"/>
      <c r="J7656" s="4"/>
      <c r="K7656" s="4"/>
      <c r="L7656" s="4"/>
      <c r="M7656" s="4">
        <v>1458</v>
      </c>
    </row>
    <row r="7657" spans="1:13" x14ac:dyDescent="0.2">
      <c r="A7657" s="8">
        <v>41593</v>
      </c>
      <c r="B7657" s="4">
        <v>3</v>
      </c>
      <c r="C7657" s="4">
        <v>857</v>
      </c>
      <c r="D7657" s="4">
        <v>40</v>
      </c>
      <c r="E7657" s="4"/>
      <c r="F7657" s="4"/>
      <c r="G7657" s="4">
        <v>26</v>
      </c>
      <c r="H7657" s="4">
        <v>923</v>
      </c>
      <c r="I7657" s="4"/>
      <c r="J7657" s="4"/>
      <c r="K7657" s="4"/>
      <c r="L7657" s="4"/>
      <c r="M7657" s="4">
        <v>1431</v>
      </c>
    </row>
    <row r="7658" spans="1:13" x14ac:dyDescent="0.2">
      <c r="A7658" s="8">
        <v>41593</v>
      </c>
      <c r="B7658" s="4">
        <v>4</v>
      </c>
      <c r="C7658" s="4">
        <v>857</v>
      </c>
      <c r="D7658" s="4">
        <v>40</v>
      </c>
      <c r="E7658" s="4"/>
      <c r="F7658" s="4"/>
      <c r="G7658" s="4">
        <v>26</v>
      </c>
      <c r="H7658" s="4">
        <v>923</v>
      </c>
      <c r="I7658" s="4"/>
      <c r="J7658" s="4"/>
      <c r="K7658" s="4"/>
      <c r="L7658" s="4"/>
      <c r="M7658" s="4">
        <v>1428</v>
      </c>
    </row>
    <row r="7659" spans="1:13" x14ac:dyDescent="0.2">
      <c r="A7659" s="8">
        <v>41593</v>
      </c>
      <c r="B7659" s="4">
        <v>5</v>
      </c>
      <c r="C7659" s="4">
        <v>899</v>
      </c>
      <c r="D7659" s="4">
        <v>42</v>
      </c>
      <c r="E7659" s="4"/>
      <c r="F7659" s="4"/>
      <c r="G7659" s="4">
        <v>27</v>
      </c>
      <c r="H7659" s="4">
        <v>968</v>
      </c>
      <c r="I7659" s="4"/>
      <c r="J7659" s="4"/>
      <c r="K7659" s="4"/>
      <c r="L7659" s="4"/>
      <c r="M7659" s="4">
        <v>1484</v>
      </c>
    </row>
    <row r="7660" spans="1:13" x14ac:dyDescent="0.2">
      <c r="A7660" s="8">
        <v>41593</v>
      </c>
      <c r="B7660" s="4">
        <v>6</v>
      </c>
      <c r="C7660" s="4">
        <v>994</v>
      </c>
      <c r="D7660" s="4">
        <v>46</v>
      </c>
      <c r="E7660" s="4"/>
      <c r="F7660" s="4"/>
      <c r="G7660" s="4">
        <v>27</v>
      </c>
      <c r="H7660" s="4">
        <v>1067</v>
      </c>
      <c r="I7660" s="4"/>
      <c r="J7660" s="4"/>
      <c r="K7660" s="4"/>
      <c r="L7660" s="4"/>
      <c r="M7660" s="4">
        <v>1620</v>
      </c>
    </row>
    <row r="7661" spans="1:13" x14ac:dyDescent="0.2">
      <c r="A7661" s="8">
        <v>41593</v>
      </c>
      <c r="B7661" s="4">
        <v>7</v>
      </c>
      <c r="C7661" s="4">
        <v>1125</v>
      </c>
      <c r="D7661" s="4">
        <v>52</v>
      </c>
      <c r="E7661" s="4"/>
      <c r="F7661" s="4"/>
      <c r="G7661" s="4">
        <v>28</v>
      </c>
      <c r="H7661" s="4">
        <v>1205</v>
      </c>
      <c r="I7661" s="4"/>
      <c r="J7661" s="4"/>
      <c r="K7661" s="4"/>
      <c r="L7661" s="4"/>
      <c r="M7661" s="4">
        <v>1822</v>
      </c>
    </row>
    <row r="7662" spans="1:13" x14ac:dyDescent="0.2">
      <c r="A7662" s="8">
        <v>41593</v>
      </c>
      <c r="B7662" s="4">
        <v>8</v>
      </c>
      <c r="C7662" s="4">
        <v>1168</v>
      </c>
      <c r="D7662" s="4">
        <v>54</v>
      </c>
      <c r="E7662" s="4"/>
      <c r="F7662" s="4"/>
      <c r="G7662" s="4">
        <v>28</v>
      </c>
      <c r="H7662" s="4">
        <v>1250</v>
      </c>
      <c r="I7662" s="4"/>
      <c r="J7662" s="4"/>
      <c r="K7662" s="4"/>
      <c r="L7662" s="4"/>
      <c r="M7662" s="4">
        <v>1875</v>
      </c>
    </row>
    <row r="7663" spans="1:13" x14ac:dyDescent="0.2">
      <c r="A7663" s="8">
        <v>41593</v>
      </c>
      <c r="B7663" s="4">
        <v>9</v>
      </c>
      <c r="C7663" s="4">
        <v>1166</v>
      </c>
      <c r="D7663" s="4">
        <v>55</v>
      </c>
      <c r="E7663" s="4"/>
      <c r="F7663" s="4"/>
      <c r="G7663" s="4">
        <v>33</v>
      </c>
      <c r="H7663" s="4">
        <v>1253</v>
      </c>
      <c r="I7663" s="4"/>
      <c r="J7663" s="4"/>
      <c r="K7663" s="4"/>
      <c r="L7663" s="4"/>
      <c r="M7663" s="4">
        <v>1886</v>
      </c>
    </row>
    <row r="7664" spans="1:13" x14ac:dyDescent="0.2">
      <c r="A7664" s="8">
        <v>41593</v>
      </c>
      <c r="B7664" s="4">
        <v>10</v>
      </c>
      <c r="C7664" s="4">
        <v>1171</v>
      </c>
      <c r="D7664" s="4">
        <v>55</v>
      </c>
      <c r="E7664" s="4"/>
      <c r="F7664" s="4"/>
      <c r="G7664" s="4">
        <v>33</v>
      </c>
      <c r="H7664" s="4">
        <v>1259</v>
      </c>
      <c r="I7664" s="4"/>
      <c r="J7664" s="4"/>
      <c r="K7664" s="4"/>
      <c r="L7664" s="4"/>
      <c r="M7664" s="4">
        <v>1891</v>
      </c>
    </row>
    <row r="7665" spans="1:13" x14ac:dyDescent="0.2">
      <c r="A7665" s="8">
        <v>41593</v>
      </c>
      <c r="B7665" s="4">
        <v>11</v>
      </c>
      <c r="C7665" s="4">
        <v>1159</v>
      </c>
      <c r="D7665" s="4">
        <v>55</v>
      </c>
      <c r="E7665" s="4"/>
      <c r="F7665" s="4"/>
      <c r="G7665" s="4">
        <v>38</v>
      </c>
      <c r="H7665" s="4">
        <v>1251</v>
      </c>
      <c r="I7665" s="4"/>
      <c r="J7665" s="4"/>
      <c r="K7665" s="4"/>
      <c r="L7665" s="4"/>
      <c r="M7665" s="4">
        <v>1890</v>
      </c>
    </row>
    <row r="7666" spans="1:13" x14ac:dyDescent="0.2">
      <c r="A7666" s="8">
        <v>41593</v>
      </c>
      <c r="B7666" s="4">
        <v>12</v>
      </c>
      <c r="C7666" s="4">
        <v>1153</v>
      </c>
      <c r="D7666" s="4">
        <v>54</v>
      </c>
      <c r="E7666" s="4"/>
      <c r="F7666" s="4"/>
      <c r="G7666" s="4">
        <v>32</v>
      </c>
      <c r="H7666" s="4">
        <v>1239</v>
      </c>
      <c r="I7666" s="4"/>
      <c r="J7666" s="4"/>
      <c r="K7666" s="4"/>
      <c r="L7666" s="4"/>
      <c r="M7666" s="4">
        <v>1879</v>
      </c>
    </row>
    <row r="7667" spans="1:13" x14ac:dyDescent="0.2">
      <c r="A7667" s="8">
        <v>41593</v>
      </c>
      <c r="B7667" s="4">
        <v>13</v>
      </c>
      <c r="C7667" s="4">
        <v>1146</v>
      </c>
      <c r="D7667" s="4">
        <v>54</v>
      </c>
      <c r="E7667" s="4"/>
      <c r="F7667" s="4"/>
      <c r="G7667" s="4">
        <v>39</v>
      </c>
      <c r="H7667" s="4">
        <v>1239</v>
      </c>
      <c r="I7667" s="4"/>
      <c r="J7667" s="4"/>
      <c r="K7667" s="4"/>
      <c r="L7667" s="4"/>
      <c r="M7667" s="4">
        <v>1875</v>
      </c>
    </row>
    <row r="7668" spans="1:13" x14ac:dyDescent="0.2">
      <c r="A7668" s="8">
        <v>41593</v>
      </c>
      <c r="B7668" s="4">
        <v>14</v>
      </c>
      <c r="C7668" s="4">
        <v>1141</v>
      </c>
      <c r="D7668" s="4">
        <v>53</v>
      </c>
      <c r="E7668" s="4"/>
      <c r="F7668" s="4"/>
      <c r="G7668" s="4">
        <v>34</v>
      </c>
      <c r="H7668" s="4">
        <v>1228</v>
      </c>
      <c r="I7668" s="4"/>
      <c r="J7668" s="4"/>
      <c r="K7668" s="4"/>
      <c r="L7668" s="4"/>
      <c r="M7668" s="4">
        <v>1862</v>
      </c>
    </row>
    <row r="7669" spans="1:13" x14ac:dyDescent="0.2">
      <c r="A7669" s="8">
        <v>41593</v>
      </c>
      <c r="B7669" s="4">
        <v>15</v>
      </c>
      <c r="C7669" s="4">
        <v>1125</v>
      </c>
      <c r="D7669" s="4">
        <v>53</v>
      </c>
      <c r="E7669" s="4"/>
      <c r="F7669" s="4"/>
      <c r="G7669" s="4">
        <v>36</v>
      </c>
      <c r="H7669" s="4">
        <v>1214</v>
      </c>
      <c r="I7669" s="4"/>
      <c r="J7669" s="4"/>
      <c r="K7669" s="4"/>
      <c r="L7669" s="4"/>
      <c r="M7669" s="4">
        <v>1847</v>
      </c>
    </row>
    <row r="7670" spans="1:13" x14ac:dyDescent="0.2">
      <c r="A7670" s="8">
        <v>41593</v>
      </c>
      <c r="B7670" s="4">
        <v>16</v>
      </c>
      <c r="C7670" s="4">
        <v>1122</v>
      </c>
      <c r="D7670" s="4">
        <v>53</v>
      </c>
      <c r="E7670" s="4"/>
      <c r="F7670" s="4"/>
      <c r="G7670" s="4">
        <v>33</v>
      </c>
      <c r="H7670" s="4">
        <v>1208</v>
      </c>
      <c r="I7670" s="4"/>
      <c r="J7670" s="4"/>
      <c r="K7670" s="4"/>
      <c r="L7670" s="4"/>
      <c r="M7670" s="4">
        <v>1836</v>
      </c>
    </row>
    <row r="7671" spans="1:13" x14ac:dyDescent="0.2">
      <c r="A7671" s="8">
        <v>41593</v>
      </c>
      <c r="B7671" s="4">
        <v>17</v>
      </c>
      <c r="C7671" s="4">
        <v>1158</v>
      </c>
      <c r="D7671" s="4">
        <v>54</v>
      </c>
      <c r="E7671" s="4"/>
      <c r="F7671" s="4"/>
      <c r="G7671" s="4">
        <v>29</v>
      </c>
      <c r="H7671" s="4">
        <v>1241</v>
      </c>
      <c r="I7671" s="4"/>
      <c r="J7671" s="4"/>
      <c r="K7671" s="4"/>
      <c r="L7671" s="4"/>
      <c r="M7671" s="4">
        <v>1883</v>
      </c>
    </row>
    <row r="7672" spans="1:13" x14ac:dyDescent="0.2">
      <c r="A7672" s="8">
        <v>41593</v>
      </c>
      <c r="B7672" s="4">
        <v>18</v>
      </c>
      <c r="C7672" s="4">
        <v>1281</v>
      </c>
      <c r="D7672" s="4">
        <v>60</v>
      </c>
      <c r="E7672" s="4"/>
      <c r="F7672" s="4"/>
      <c r="G7672" s="4">
        <v>30</v>
      </c>
      <c r="H7672" s="4">
        <v>1371</v>
      </c>
      <c r="I7672" s="4"/>
      <c r="J7672" s="4"/>
      <c r="K7672" s="4"/>
      <c r="L7672" s="4"/>
      <c r="M7672" s="4">
        <v>2059</v>
      </c>
    </row>
    <row r="7673" spans="1:13" x14ac:dyDescent="0.2">
      <c r="A7673" s="8">
        <v>41593</v>
      </c>
      <c r="B7673" s="4">
        <v>19</v>
      </c>
      <c r="C7673" s="4">
        <v>1270</v>
      </c>
      <c r="D7673" s="4">
        <v>59</v>
      </c>
      <c r="E7673" s="4"/>
      <c r="F7673" s="4"/>
      <c r="G7673" s="4">
        <v>28</v>
      </c>
      <c r="H7673" s="4">
        <v>1357</v>
      </c>
      <c r="I7673" s="4"/>
      <c r="J7673" s="4"/>
      <c r="K7673" s="4"/>
      <c r="L7673" s="4"/>
      <c r="M7673" s="4">
        <v>2048</v>
      </c>
    </row>
    <row r="7674" spans="1:13" x14ac:dyDescent="0.2">
      <c r="A7674" s="8">
        <v>41593</v>
      </c>
      <c r="B7674" s="4">
        <v>20</v>
      </c>
      <c r="C7674" s="4">
        <v>1240</v>
      </c>
      <c r="D7674" s="4">
        <v>58</v>
      </c>
      <c r="E7674" s="4"/>
      <c r="F7674" s="4"/>
      <c r="G7674" s="4">
        <v>29</v>
      </c>
      <c r="H7674" s="4">
        <v>1327</v>
      </c>
      <c r="I7674" s="4"/>
      <c r="J7674" s="4"/>
      <c r="K7674" s="4"/>
      <c r="L7674" s="4"/>
      <c r="M7674" s="4">
        <v>2000</v>
      </c>
    </row>
    <row r="7675" spans="1:13" x14ac:dyDescent="0.2">
      <c r="A7675" s="8">
        <v>41593</v>
      </c>
      <c r="B7675" s="4">
        <v>21</v>
      </c>
      <c r="C7675" s="4">
        <v>1212</v>
      </c>
      <c r="D7675" s="4">
        <v>56</v>
      </c>
      <c r="E7675" s="4"/>
      <c r="F7675" s="4"/>
      <c r="G7675" s="4">
        <v>28</v>
      </c>
      <c r="H7675" s="4">
        <v>1296</v>
      </c>
      <c r="I7675" s="4"/>
      <c r="J7675" s="4"/>
      <c r="K7675" s="4"/>
      <c r="L7675" s="4"/>
      <c r="M7675" s="4">
        <v>1947</v>
      </c>
    </row>
    <row r="7676" spans="1:13" x14ac:dyDescent="0.2">
      <c r="A7676" s="8">
        <v>41593</v>
      </c>
      <c r="B7676" s="4">
        <v>22</v>
      </c>
      <c r="C7676" s="4">
        <v>1158</v>
      </c>
      <c r="D7676" s="4">
        <v>54</v>
      </c>
      <c r="E7676" s="4"/>
      <c r="F7676" s="4"/>
      <c r="G7676" s="4">
        <v>28</v>
      </c>
      <c r="H7676" s="4">
        <v>1240</v>
      </c>
      <c r="I7676" s="4"/>
      <c r="J7676" s="4"/>
      <c r="K7676" s="4"/>
      <c r="L7676" s="4"/>
      <c r="M7676" s="4">
        <v>1855</v>
      </c>
    </row>
    <row r="7677" spans="1:13" x14ac:dyDescent="0.2">
      <c r="A7677" s="8">
        <v>41593</v>
      </c>
      <c r="B7677" s="4">
        <v>23</v>
      </c>
      <c r="C7677" s="4">
        <v>1079</v>
      </c>
      <c r="D7677" s="4">
        <v>50</v>
      </c>
      <c r="E7677" s="4"/>
      <c r="F7677" s="4"/>
      <c r="G7677" s="4">
        <v>27</v>
      </c>
      <c r="H7677" s="4">
        <v>1156</v>
      </c>
      <c r="I7677" s="4"/>
      <c r="J7677" s="4"/>
      <c r="K7677" s="4"/>
      <c r="L7677" s="4"/>
      <c r="M7677" s="4">
        <v>1736</v>
      </c>
    </row>
    <row r="7678" spans="1:13" x14ac:dyDescent="0.2">
      <c r="A7678" s="8">
        <v>41593</v>
      </c>
      <c r="B7678" s="4">
        <v>24</v>
      </c>
      <c r="C7678" s="4">
        <v>993</v>
      </c>
      <c r="D7678" s="4">
        <v>46</v>
      </c>
      <c r="E7678" s="4"/>
      <c r="F7678" s="4"/>
      <c r="G7678" s="4">
        <v>27</v>
      </c>
      <c r="H7678" s="4">
        <v>1066</v>
      </c>
      <c r="I7678" s="4"/>
      <c r="J7678" s="4"/>
      <c r="K7678" s="4"/>
      <c r="L7678" s="4"/>
      <c r="M7678" s="4">
        <v>1619</v>
      </c>
    </row>
    <row r="7679" spans="1:13" x14ac:dyDescent="0.2">
      <c r="A7679" s="8">
        <v>41594</v>
      </c>
      <c r="B7679" s="4">
        <v>1</v>
      </c>
      <c r="C7679" s="4">
        <v>926</v>
      </c>
      <c r="D7679" s="4">
        <v>43</v>
      </c>
      <c r="E7679" s="4"/>
      <c r="F7679" s="4"/>
      <c r="G7679" s="4">
        <v>26</v>
      </c>
      <c r="H7679" s="4">
        <v>995</v>
      </c>
      <c r="I7679" s="4"/>
      <c r="J7679" s="4"/>
      <c r="K7679" s="4"/>
      <c r="L7679" s="4"/>
      <c r="M7679" s="4">
        <v>1497</v>
      </c>
    </row>
    <row r="7680" spans="1:13" x14ac:dyDescent="0.2">
      <c r="A7680" s="8">
        <v>41594</v>
      </c>
      <c r="B7680" s="4">
        <v>2</v>
      </c>
      <c r="C7680" s="4">
        <v>884</v>
      </c>
      <c r="D7680" s="4">
        <v>41</v>
      </c>
      <c r="E7680" s="4"/>
      <c r="F7680" s="4"/>
      <c r="G7680" s="4">
        <v>27</v>
      </c>
      <c r="H7680" s="4">
        <v>952</v>
      </c>
      <c r="I7680" s="4"/>
      <c r="J7680" s="4"/>
      <c r="K7680" s="4"/>
      <c r="L7680" s="4"/>
      <c r="M7680" s="4">
        <v>1457</v>
      </c>
    </row>
    <row r="7681" spans="1:13" x14ac:dyDescent="0.2">
      <c r="A7681" s="8">
        <v>41594</v>
      </c>
      <c r="B7681" s="4">
        <v>3</v>
      </c>
      <c r="C7681" s="4">
        <v>857</v>
      </c>
      <c r="D7681" s="4">
        <v>40</v>
      </c>
      <c r="E7681" s="4"/>
      <c r="F7681" s="4"/>
      <c r="G7681" s="4">
        <v>26</v>
      </c>
      <c r="H7681" s="4">
        <v>923</v>
      </c>
      <c r="I7681" s="4"/>
      <c r="J7681" s="4"/>
      <c r="K7681" s="4"/>
      <c r="L7681" s="4"/>
      <c r="M7681" s="4">
        <v>1413</v>
      </c>
    </row>
    <row r="7682" spans="1:13" x14ac:dyDescent="0.2">
      <c r="A7682" s="8">
        <v>41594</v>
      </c>
      <c r="B7682" s="4">
        <v>4</v>
      </c>
      <c r="C7682" s="4">
        <v>848</v>
      </c>
      <c r="D7682" s="4">
        <v>40</v>
      </c>
      <c r="E7682" s="4"/>
      <c r="F7682" s="4"/>
      <c r="G7682" s="4">
        <v>27</v>
      </c>
      <c r="H7682" s="4">
        <v>915</v>
      </c>
      <c r="I7682" s="4"/>
      <c r="J7682" s="4"/>
      <c r="K7682" s="4"/>
      <c r="L7682" s="4"/>
      <c r="M7682" s="4">
        <v>1402</v>
      </c>
    </row>
    <row r="7683" spans="1:13" x14ac:dyDescent="0.2">
      <c r="A7683" s="8">
        <v>41594</v>
      </c>
      <c r="B7683" s="4">
        <v>5</v>
      </c>
      <c r="C7683" s="4">
        <v>865</v>
      </c>
      <c r="D7683" s="4">
        <v>41</v>
      </c>
      <c r="E7683" s="4"/>
      <c r="F7683" s="4"/>
      <c r="G7683" s="4">
        <v>25</v>
      </c>
      <c r="H7683" s="4">
        <v>930</v>
      </c>
      <c r="I7683" s="4"/>
      <c r="J7683" s="4"/>
      <c r="K7683" s="4"/>
      <c r="L7683" s="4"/>
      <c r="M7683" s="4">
        <v>1423</v>
      </c>
    </row>
    <row r="7684" spans="1:13" x14ac:dyDescent="0.2">
      <c r="A7684" s="8">
        <v>41594</v>
      </c>
      <c r="B7684" s="4">
        <v>6</v>
      </c>
      <c r="C7684" s="4">
        <v>904</v>
      </c>
      <c r="D7684" s="4">
        <v>42</v>
      </c>
      <c r="E7684" s="4"/>
      <c r="F7684" s="4"/>
      <c r="G7684" s="4">
        <v>27</v>
      </c>
      <c r="H7684" s="4">
        <v>973</v>
      </c>
      <c r="I7684" s="4"/>
      <c r="J7684" s="4"/>
      <c r="K7684" s="4"/>
      <c r="L7684" s="4"/>
      <c r="M7684" s="4">
        <v>1483</v>
      </c>
    </row>
    <row r="7685" spans="1:13" x14ac:dyDescent="0.2">
      <c r="A7685" s="8">
        <v>41594</v>
      </c>
      <c r="B7685" s="4">
        <v>7</v>
      </c>
      <c r="C7685" s="4">
        <v>952</v>
      </c>
      <c r="D7685" s="4">
        <v>45</v>
      </c>
      <c r="E7685" s="4"/>
      <c r="F7685" s="4"/>
      <c r="G7685" s="4">
        <v>27</v>
      </c>
      <c r="H7685" s="4">
        <v>1024</v>
      </c>
      <c r="I7685" s="4"/>
      <c r="J7685" s="4"/>
      <c r="K7685" s="4"/>
      <c r="L7685" s="4"/>
      <c r="M7685" s="4">
        <v>1561</v>
      </c>
    </row>
    <row r="7686" spans="1:13" x14ac:dyDescent="0.2">
      <c r="A7686" s="8">
        <v>41594</v>
      </c>
      <c r="B7686" s="4">
        <v>8</v>
      </c>
      <c r="C7686" s="4">
        <v>986</v>
      </c>
      <c r="D7686" s="4">
        <v>46</v>
      </c>
      <c r="E7686" s="4"/>
      <c r="F7686" s="4"/>
      <c r="G7686" s="4">
        <v>27</v>
      </c>
      <c r="H7686" s="4">
        <v>1059</v>
      </c>
      <c r="I7686" s="4"/>
      <c r="J7686" s="4"/>
      <c r="K7686" s="4"/>
      <c r="L7686" s="4"/>
      <c r="M7686" s="4">
        <v>1600</v>
      </c>
    </row>
    <row r="7687" spans="1:13" x14ac:dyDescent="0.2">
      <c r="A7687" s="8">
        <v>41594</v>
      </c>
      <c r="B7687" s="4">
        <v>9</v>
      </c>
      <c r="C7687" s="4">
        <v>1039</v>
      </c>
      <c r="D7687" s="4">
        <v>49</v>
      </c>
      <c r="E7687" s="4"/>
      <c r="F7687" s="4"/>
      <c r="G7687" s="4">
        <v>30</v>
      </c>
      <c r="H7687" s="4">
        <v>1118</v>
      </c>
      <c r="I7687" s="4"/>
      <c r="J7687" s="4"/>
      <c r="K7687" s="4"/>
      <c r="L7687" s="4"/>
      <c r="M7687" s="4">
        <v>1684</v>
      </c>
    </row>
    <row r="7688" spans="1:13" x14ac:dyDescent="0.2">
      <c r="A7688" s="8">
        <v>41594</v>
      </c>
      <c r="B7688" s="4">
        <v>10</v>
      </c>
      <c r="C7688" s="4">
        <v>1062</v>
      </c>
      <c r="D7688" s="4">
        <v>50</v>
      </c>
      <c r="E7688" s="4"/>
      <c r="F7688" s="4"/>
      <c r="G7688" s="4">
        <v>38</v>
      </c>
      <c r="H7688" s="4">
        <v>1150</v>
      </c>
      <c r="I7688" s="4"/>
      <c r="J7688" s="4"/>
      <c r="K7688" s="4"/>
      <c r="L7688" s="4"/>
      <c r="M7688" s="4">
        <v>1739</v>
      </c>
    </row>
    <row r="7689" spans="1:13" x14ac:dyDescent="0.2">
      <c r="A7689" s="8">
        <v>41594</v>
      </c>
      <c r="B7689" s="4">
        <v>11</v>
      </c>
      <c r="C7689" s="4">
        <v>1065</v>
      </c>
      <c r="D7689" s="4">
        <v>50</v>
      </c>
      <c r="E7689" s="4"/>
      <c r="F7689" s="4"/>
      <c r="G7689" s="4">
        <v>31</v>
      </c>
      <c r="H7689" s="4">
        <v>1146</v>
      </c>
      <c r="I7689" s="4"/>
      <c r="J7689" s="4"/>
      <c r="K7689" s="4"/>
      <c r="L7689" s="4"/>
      <c r="M7689" s="4">
        <v>1733</v>
      </c>
    </row>
    <row r="7690" spans="1:13" x14ac:dyDescent="0.2">
      <c r="A7690" s="8">
        <v>41594</v>
      </c>
      <c r="B7690" s="4">
        <v>12</v>
      </c>
      <c r="C7690" s="4">
        <v>1055</v>
      </c>
      <c r="D7690" s="4">
        <v>50</v>
      </c>
      <c r="E7690" s="4"/>
      <c r="F7690" s="4"/>
      <c r="G7690" s="4">
        <v>35</v>
      </c>
      <c r="H7690" s="4">
        <v>1140</v>
      </c>
      <c r="I7690" s="4"/>
      <c r="J7690" s="4"/>
      <c r="K7690" s="4"/>
      <c r="L7690" s="4"/>
      <c r="M7690" s="4">
        <v>1733</v>
      </c>
    </row>
    <row r="7691" spans="1:13" x14ac:dyDescent="0.2">
      <c r="A7691" s="8">
        <v>41594</v>
      </c>
      <c r="B7691" s="4">
        <v>13</v>
      </c>
      <c r="C7691" s="4">
        <v>1034</v>
      </c>
      <c r="D7691" s="4">
        <v>49</v>
      </c>
      <c r="E7691" s="4"/>
      <c r="F7691" s="4"/>
      <c r="G7691" s="4">
        <v>34</v>
      </c>
      <c r="H7691" s="4">
        <v>1117</v>
      </c>
      <c r="I7691" s="4"/>
      <c r="J7691" s="4"/>
      <c r="K7691" s="4"/>
      <c r="L7691" s="4"/>
      <c r="M7691" s="4">
        <v>1705</v>
      </c>
    </row>
    <row r="7692" spans="1:13" x14ac:dyDescent="0.2">
      <c r="A7692" s="8">
        <v>41594</v>
      </c>
      <c r="B7692" s="4">
        <v>14</v>
      </c>
      <c r="C7692" s="4">
        <v>1025</v>
      </c>
      <c r="D7692" s="4">
        <v>48</v>
      </c>
      <c r="E7692" s="4"/>
      <c r="F7692" s="4"/>
      <c r="G7692" s="4">
        <v>34</v>
      </c>
      <c r="H7692" s="4">
        <v>1107</v>
      </c>
      <c r="I7692" s="4"/>
      <c r="J7692" s="4"/>
      <c r="K7692" s="4"/>
      <c r="L7692" s="4"/>
      <c r="M7692" s="4">
        <v>1688</v>
      </c>
    </row>
    <row r="7693" spans="1:13" x14ac:dyDescent="0.2">
      <c r="A7693" s="8">
        <v>41594</v>
      </c>
      <c r="B7693" s="4">
        <v>15</v>
      </c>
      <c r="C7693" s="4">
        <v>1011</v>
      </c>
      <c r="D7693" s="4">
        <v>48</v>
      </c>
      <c r="E7693" s="4"/>
      <c r="F7693" s="4"/>
      <c r="G7693" s="4">
        <v>35</v>
      </c>
      <c r="H7693" s="4">
        <v>1094</v>
      </c>
      <c r="I7693" s="4"/>
      <c r="J7693" s="4"/>
      <c r="K7693" s="4"/>
      <c r="L7693" s="4"/>
      <c r="M7693" s="4">
        <v>1665</v>
      </c>
    </row>
    <row r="7694" spans="1:13" x14ac:dyDescent="0.2">
      <c r="A7694" s="8">
        <v>41594</v>
      </c>
      <c r="B7694" s="4">
        <v>16</v>
      </c>
      <c r="C7694" s="4">
        <v>1018</v>
      </c>
      <c r="D7694" s="4">
        <v>48</v>
      </c>
      <c r="E7694" s="4"/>
      <c r="F7694" s="4"/>
      <c r="G7694" s="4">
        <v>30</v>
      </c>
      <c r="H7694" s="4">
        <v>1096</v>
      </c>
      <c r="I7694" s="4"/>
      <c r="J7694" s="4"/>
      <c r="K7694" s="4"/>
      <c r="L7694" s="4"/>
      <c r="M7694" s="4">
        <v>1672</v>
      </c>
    </row>
    <row r="7695" spans="1:13" x14ac:dyDescent="0.2">
      <c r="A7695" s="8">
        <v>41594</v>
      </c>
      <c r="B7695" s="4">
        <v>17</v>
      </c>
      <c r="C7695" s="4">
        <v>1064</v>
      </c>
      <c r="D7695" s="4">
        <v>50</v>
      </c>
      <c r="E7695" s="4"/>
      <c r="F7695" s="4"/>
      <c r="G7695" s="4">
        <v>28</v>
      </c>
      <c r="H7695" s="4">
        <v>1142</v>
      </c>
      <c r="I7695" s="4"/>
      <c r="J7695" s="4"/>
      <c r="K7695" s="4"/>
      <c r="L7695" s="4"/>
      <c r="M7695" s="4">
        <v>1733</v>
      </c>
    </row>
    <row r="7696" spans="1:13" x14ac:dyDescent="0.2">
      <c r="A7696" s="8">
        <v>41594</v>
      </c>
      <c r="B7696" s="4">
        <v>18</v>
      </c>
      <c r="C7696" s="4">
        <v>1206</v>
      </c>
      <c r="D7696" s="4">
        <v>56</v>
      </c>
      <c r="E7696" s="4"/>
      <c r="F7696" s="4"/>
      <c r="G7696" s="4">
        <v>28</v>
      </c>
      <c r="H7696" s="4">
        <v>1290</v>
      </c>
      <c r="I7696" s="4"/>
      <c r="J7696" s="4"/>
      <c r="K7696" s="4"/>
      <c r="L7696" s="4"/>
      <c r="M7696" s="4">
        <v>1940</v>
      </c>
    </row>
    <row r="7697" spans="1:13" x14ac:dyDescent="0.2">
      <c r="A7697" s="8">
        <v>41594</v>
      </c>
      <c r="B7697" s="4">
        <v>19</v>
      </c>
      <c r="C7697" s="4">
        <v>1209</v>
      </c>
      <c r="D7697" s="4">
        <v>56</v>
      </c>
      <c r="E7697" s="4"/>
      <c r="F7697" s="4"/>
      <c r="G7697" s="4">
        <v>28</v>
      </c>
      <c r="H7697" s="4">
        <v>1293</v>
      </c>
      <c r="I7697" s="4"/>
      <c r="J7697" s="4"/>
      <c r="K7697" s="4"/>
      <c r="L7697" s="4"/>
      <c r="M7697" s="4">
        <v>1947</v>
      </c>
    </row>
    <row r="7698" spans="1:13" x14ac:dyDescent="0.2">
      <c r="A7698" s="8">
        <v>41594</v>
      </c>
      <c r="B7698" s="4">
        <v>20</v>
      </c>
      <c r="C7698" s="4">
        <v>1195</v>
      </c>
      <c r="D7698" s="4">
        <v>56</v>
      </c>
      <c r="E7698" s="4"/>
      <c r="F7698" s="4"/>
      <c r="G7698" s="4">
        <v>27</v>
      </c>
      <c r="H7698" s="4">
        <v>1278</v>
      </c>
      <c r="I7698" s="4"/>
      <c r="J7698" s="4"/>
      <c r="K7698" s="4"/>
      <c r="L7698" s="4"/>
      <c r="M7698" s="4">
        <v>1916</v>
      </c>
    </row>
    <row r="7699" spans="1:13" x14ac:dyDescent="0.2">
      <c r="A7699" s="8">
        <v>41594</v>
      </c>
      <c r="B7699" s="4">
        <v>21</v>
      </c>
      <c r="C7699" s="4">
        <v>1167</v>
      </c>
      <c r="D7699" s="4">
        <v>54</v>
      </c>
      <c r="E7699" s="4"/>
      <c r="F7699" s="4"/>
      <c r="G7699" s="4">
        <v>28</v>
      </c>
      <c r="H7699" s="4">
        <v>1249</v>
      </c>
      <c r="I7699" s="4"/>
      <c r="J7699" s="4"/>
      <c r="K7699" s="4"/>
      <c r="L7699" s="4"/>
      <c r="M7699" s="4">
        <v>1866</v>
      </c>
    </row>
    <row r="7700" spans="1:13" x14ac:dyDescent="0.2">
      <c r="A7700" s="8">
        <v>41594</v>
      </c>
      <c r="B7700" s="4">
        <v>22</v>
      </c>
      <c r="C7700" s="4">
        <v>1121</v>
      </c>
      <c r="D7700" s="4">
        <v>52</v>
      </c>
      <c r="E7700" s="4"/>
      <c r="F7700" s="4"/>
      <c r="G7700" s="4">
        <v>26</v>
      </c>
      <c r="H7700" s="4">
        <v>1199</v>
      </c>
      <c r="I7700" s="4"/>
      <c r="J7700" s="4"/>
      <c r="K7700" s="4"/>
      <c r="L7700" s="4"/>
      <c r="M7700" s="4">
        <v>1793</v>
      </c>
    </row>
    <row r="7701" spans="1:13" x14ac:dyDescent="0.2">
      <c r="A7701" s="8">
        <v>41594</v>
      </c>
      <c r="B7701" s="4">
        <v>23</v>
      </c>
      <c r="C7701" s="4">
        <v>1051</v>
      </c>
      <c r="D7701" s="4">
        <v>49</v>
      </c>
      <c r="E7701" s="4"/>
      <c r="F7701" s="4"/>
      <c r="G7701" s="4">
        <v>27</v>
      </c>
      <c r="H7701" s="4">
        <v>1127</v>
      </c>
      <c r="I7701" s="4"/>
      <c r="J7701" s="4"/>
      <c r="K7701" s="4"/>
      <c r="L7701" s="4"/>
      <c r="M7701" s="4">
        <v>1687</v>
      </c>
    </row>
    <row r="7702" spans="1:13" x14ac:dyDescent="0.2">
      <c r="A7702" s="8">
        <v>41594</v>
      </c>
      <c r="B7702" s="4">
        <v>24</v>
      </c>
      <c r="C7702" s="4">
        <v>979</v>
      </c>
      <c r="D7702" s="4">
        <v>46</v>
      </c>
      <c r="E7702" s="4"/>
      <c r="F7702" s="4"/>
      <c r="G7702" s="4">
        <v>27</v>
      </c>
      <c r="H7702" s="4">
        <v>1052</v>
      </c>
      <c r="I7702" s="4"/>
      <c r="J7702" s="4"/>
      <c r="K7702" s="4"/>
      <c r="L7702" s="4"/>
      <c r="M7702" s="4">
        <v>1577</v>
      </c>
    </row>
    <row r="7703" spans="1:13" x14ac:dyDescent="0.2">
      <c r="A7703" s="8">
        <v>41595</v>
      </c>
      <c r="B7703" s="4">
        <v>1</v>
      </c>
      <c r="C7703" s="4">
        <v>912</v>
      </c>
      <c r="D7703" s="4">
        <v>43</v>
      </c>
      <c r="E7703" s="4"/>
      <c r="F7703" s="4"/>
      <c r="G7703" s="4">
        <v>26</v>
      </c>
      <c r="H7703" s="4">
        <v>981</v>
      </c>
      <c r="I7703" s="4"/>
      <c r="J7703" s="4"/>
      <c r="K7703" s="4"/>
      <c r="L7703" s="4"/>
      <c r="M7703" s="4">
        <v>1487</v>
      </c>
    </row>
    <row r="7704" spans="1:13" x14ac:dyDescent="0.2">
      <c r="A7704" s="8">
        <v>41595</v>
      </c>
      <c r="B7704" s="4">
        <v>2</v>
      </c>
      <c r="C7704" s="4">
        <v>876</v>
      </c>
      <c r="D7704" s="4">
        <v>41</v>
      </c>
      <c r="E7704" s="4"/>
      <c r="F7704" s="4"/>
      <c r="G7704" s="4">
        <v>26</v>
      </c>
      <c r="H7704" s="4">
        <v>943</v>
      </c>
      <c r="I7704" s="4"/>
      <c r="J7704" s="4"/>
      <c r="K7704" s="4"/>
      <c r="L7704" s="4"/>
      <c r="M7704" s="4">
        <v>1432</v>
      </c>
    </row>
    <row r="7705" spans="1:13" x14ac:dyDescent="0.2">
      <c r="A7705" s="8">
        <v>41595</v>
      </c>
      <c r="B7705" s="4">
        <v>3</v>
      </c>
      <c r="C7705" s="4">
        <v>853</v>
      </c>
      <c r="D7705" s="4">
        <v>40</v>
      </c>
      <c r="E7705" s="4"/>
      <c r="F7705" s="4"/>
      <c r="G7705" s="4">
        <v>27</v>
      </c>
      <c r="H7705" s="4">
        <v>920</v>
      </c>
      <c r="I7705" s="4"/>
      <c r="J7705" s="4"/>
      <c r="K7705" s="4"/>
      <c r="L7705" s="4"/>
      <c r="M7705" s="4">
        <v>1400</v>
      </c>
    </row>
    <row r="7706" spans="1:13" x14ac:dyDescent="0.2">
      <c r="A7706" s="8">
        <v>41595</v>
      </c>
      <c r="B7706" s="4">
        <v>4</v>
      </c>
      <c r="C7706" s="4">
        <v>843</v>
      </c>
      <c r="D7706" s="4">
        <v>40</v>
      </c>
      <c r="E7706" s="4"/>
      <c r="F7706" s="4"/>
      <c r="G7706" s="4">
        <v>26</v>
      </c>
      <c r="H7706" s="4">
        <v>909</v>
      </c>
      <c r="I7706" s="4"/>
      <c r="J7706" s="4"/>
      <c r="K7706" s="4"/>
      <c r="L7706" s="4"/>
      <c r="M7706" s="4">
        <v>1391</v>
      </c>
    </row>
    <row r="7707" spans="1:13" x14ac:dyDescent="0.2">
      <c r="A7707" s="8">
        <v>41595</v>
      </c>
      <c r="B7707" s="4">
        <v>5</v>
      </c>
      <c r="C7707" s="4">
        <v>861</v>
      </c>
      <c r="D7707" s="4">
        <v>40</v>
      </c>
      <c r="E7707" s="4"/>
      <c r="F7707" s="4"/>
      <c r="G7707" s="4">
        <v>27</v>
      </c>
      <c r="H7707" s="4">
        <v>928</v>
      </c>
      <c r="I7707" s="4"/>
      <c r="J7707" s="4"/>
      <c r="K7707" s="4"/>
      <c r="L7707" s="4"/>
      <c r="M7707" s="4">
        <v>1415</v>
      </c>
    </row>
    <row r="7708" spans="1:13" x14ac:dyDescent="0.2">
      <c r="A7708" s="8">
        <v>41595</v>
      </c>
      <c r="B7708" s="4">
        <v>6</v>
      </c>
      <c r="C7708" s="4">
        <v>889</v>
      </c>
      <c r="D7708" s="4">
        <v>42</v>
      </c>
      <c r="E7708" s="4"/>
      <c r="F7708" s="4"/>
      <c r="G7708" s="4">
        <v>26</v>
      </c>
      <c r="H7708" s="4">
        <v>957</v>
      </c>
      <c r="I7708" s="4"/>
      <c r="J7708" s="4"/>
      <c r="K7708" s="4"/>
      <c r="L7708" s="4"/>
      <c r="M7708" s="4">
        <v>1456</v>
      </c>
    </row>
    <row r="7709" spans="1:13" x14ac:dyDescent="0.2">
      <c r="A7709" s="8">
        <v>41595</v>
      </c>
      <c r="B7709" s="4">
        <v>7</v>
      </c>
      <c r="C7709" s="4">
        <v>942</v>
      </c>
      <c r="D7709" s="4">
        <v>44</v>
      </c>
      <c r="E7709" s="4"/>
      <c r="F7709" s="4"/>
      <c r="G7709" s="4">
        <v>26</v>
      </c>
      <c r="H7709" s="4">
        <v>1012</v>
      </c>
      <c r="I7709" s="4"/>
      <c r="J7709" s="4"/>
      <c r="K7709" s="4"/>
      <c r="L7709" s="4"/>
      <c r="M7709" s="4">
        <v>1531</v>
      </c>
    </row>
    <row r="7710" spans="1:13" x14ac:dyDescent="0.2">
      <c r="A7710" s="8">
        <v>41595</v>
      </c>
      <c r="B7710" s="4">
        <v>8</v>
      </c>
      <c r="C7710" s="4">
        <v>973</v>
      </c>
      <c r="D7710" s="4">
        <v>46</v>
      </c>
      <c r="E7710" s="4"/>
      <c r="F7710" s="4"/>
      <c r="G7710" s="4">
        <v>28</v>
      </c>
      <c r="H7710" s="4">
        <v>1046</v>
      </c>
      <c r="I7710" s="4"/>
      <c r="J7710" s="4"/>
      <c r="K7710" s="4"/>
      <c r="L7710" s="4"/>
      <c r="M7710" s="4">
        <v>1576</v>
      </c>
    </row>
    <row r="7711" spans="1:13" x14ac:dyDescent="0.2">
      <c r="A7711" s="8">
        <v>41595</v>
      </c>
      <c r="B7711" s="4">
        <v>9</v>
      </c>
      <c r="C7711" s="4">
        <v>1028</v>
      </c>
      <c r="D7711" s="4">
        <v>48</v>
      </c>
      <c r="E7711" s="4"/>
      <c r="F7711" s="4"/>
      <c r="G7711" s="4">
        <v>33</v>
      </c>
      <c r="H7711" s="4">
        <v>1109</v>
      </c>
      <c r="I7711" s="4"/>
      <c r="J7711" s="4"/>
      <c r="K7711" s="4"/>
      <c r="L7711" s="4"/>
      <c r="M7711" s="4">
        <v>1669</v>
      </c>
    </row>
    <row r="7712" spans="1:13" x14ac:dyDescent="0.2">
      <c r="A7712" s="8">
        <v>41595</v>
      </c>
      <c r="B7712" s="4">
        <v>10</v>
      </c>
      <c r="C7712" s="4">
        <v>1061</v>
      </c>
      <c r="D7712" s="4">
        <v>50</v>
      </c>
      <c r="E7712" s="4"/>
      <c r="F7712" s="4"/>
      <c r="G7712" s="4">
        <v>31</v>
      </c>
      <c r="H7712" s="4">
        <v>1142</v>
      </c>
      <c r="I7712" s="4"/>
      <c r="J7712" s="4"/>
      <c r="K7712" s="4"/>
      <c r="L7712" s="4"/>
      <c r="M7712" s="4">
        <v>1708</v>
      </c>
    </row>
    <row r="7713" spans="1:13" x14ac:dyDescent="0.2">
      <c r="A7713" s="8">
        <v>41595</v>
      </c>
      <c r="B7713" s="4">
        <v>11</v>
      </c>
      <c r="C7713" s="4">
        <v>1062</v>
      </c>
      <c r="D7713" s="4">
        <v>50</v>
      </c>
      <c r="E7713" s="4"/>
      <c r="F7713" s="4"/>
      <c r="G7713" s="4">
        <v>34</v>
      </c>
      <c r="H7713" s="4">
        <v>1146</v>
      </c>
      <c r="I7713" s="4"/>
      <c r="J7713" s="4"/>
      <c r="K7713" s="4"/>
      <c r="L7713" s="4"/>
      <c r="M7713" s="4">
        <v>1719</v>
      </c>
    </row>
    <row r="7714" spans="1:13" x14ac:dyDescent="0.2">
      <c r="A7714" s="8">
        <v>41595</v>
      </c>
      <c r="B7714" s="4">
        <v>12</v>
      </c>
      <c r="C7714" s="4">
        <v>1056</v>
      </c>
      <c r="D7714" s="4">
        <v>50</v>
      </c>
      <c r="E7714" s="4"/>
      <c r="F7714" s="4"/>
      <c r="G7714" s="4">
        <v>35</v>
      </c>
      <c r="H7714" s="4">
        <v>1141</v>
      </c>
      <c r="I7714" s="4"/>
      <c r="J7714" s="4"/>
      <c r="K7714" s="4"/>
      <c r="L7714" s="4"/>
      <c r="M7714" s="4">
        <v>1716</v>
      </c>
    </row>
    <row r="7715" spans="1:13" x14ac:dyDescent="0.2">
      <c r="A7715" s="8">
        <v>41595</v>
      </c>
      <c r="B7715" s="4">
        <v>13</v>
      </c>
      <c r="C7715" s="4">
        <v>1040</v>
      </c>
      <c r="D7715" s="4">
        <v>49</v>
      </c>
      <c r="E7715" s="4"/>
      <c r="F7715" s="4"/>
      <c r="G7715" s="4">
        <v>32</v>
      </c>
      <c r="H7715" s="4">
        <v>1121</v>
      </c>
      <c r="I7715" s="4"/>
      <c r="J7715" s="4"/>
      <c r="K7715" s="4"/>
      <c r="L7715" s="4"/>
      <c r="M7715" s="4">
        <v>1698</v>
      </c>
    </row>
    <row r="7716" spans="1:13" x14ac:dyDescent="0.2">
      <c r="A7716" s="8">
        <v>41595</v>
      </c>
      <c r="B7716" s="4">
        <v>14</v>
      </c>
      <c r="C7716" s="4">
        <v>1017</v>
      </c>
      <c r="D7716" s="4">
        <v>48</v>
      </c>
      <c r="E7716" s="4"/>
      <c r="F7716" s="4"/>
      <c r="G7716" s="4">
        <v>35</v>
      </c>
      <c r="H7716" s="4">
        <v>1100</v>
      </c>
      <c r="I7716" s="4"/>
      <c r="J7716" s="4"/>
      <c r="K7716" s="4"/>
      <c r="L7716" s="4"/>
      <c r="M7716" s="4">
        <v>1670</v>
      </c>
    </row>
    <row r="7717" spans="1:13" x14ac:dyDescent="0.2">
      <c r="A7717" s="8">
        <v>41595</v>
      </c>
      <c r="B7717" s="4">
        <v>15</v>
      </c>
      <c r="C7717" s="4">
        <v>1022</v>
      </c>
      <c r="D7717" s="4">
        <v>48</v>
      </c>
      <c r="E7717" s="4"/>
      <c r="F7717" s="4"/>
      <c r="G7717" s="4">
        <v>32</v>
      </c>
      <c r="H7717" s="4">
        <v>1102</v>
      </c>
      <c r="I7717" s="4"/>
      <c r="J7717" s="4"/>
      <c r="K7717" s="4"/>
      <c r="L7717" s="4"/>
      <c r="M7717" s="4">
        <v>1675</v>
      </c>
    </row>
    <row r="7718" spans="1:13" x14ac:dyDescent="0.2">
      <c r="A7718" s="8">
        <v>41595</v>
      </c>
      <c r="B7718" s="4">
        <v>16</v>
      </c>
      <c r="C7718" s="4">
        <v>1031</v>
      </c>
      <c r="D7718" s="4">
        <v>48</v>
      </c>
      <c r="E7718" s="4"/>
      <c r="F7718" s="4"/>
      <c r="G7718" s="4">
        <v>33</v>
      </c>
      <c r="H7718" s="4">
        <v>1112</v>
      </c>
      <c r="I7718" s="4"/>
      <c r="J7718" s="4"/>
      <c r="K7718" s="4"/>
      <c r="L7718" s="4"/>
      <c r="M7718" s="4">
        <v>1689</v>
      </c>
    </row>
    <row r="7719" spans="1:13" x14ac:dyDescent="0.2">
      <c r="A7719" s="8">
        <v>41595</v>
      </c>
      <c r="B7719" s="4">
        <v>17</v>
      </c>
      <c r="C7719" s="4">
        <v>1099</v>
      </c>
      <c r="D7719" s="4">
        <v>51</v>
      </c>
      <c r="E7719" s="4"/>
      <c r="F7719" s="4"/>
      <c r="G7719" s="4">
        <v>28</v>
      </c>
      <c r="H7719" s="4">
        <v>1178</v>
      </c>
      <c r="I7719" s="4"/>
      <c r="J7719" s="4"/>
      <c r="K7719" s="4"/>
      <c r="L7719" s="4"/>
      <c r="M7719" s="4">
        <v>1779</v>
      </c>
    </row>
    <row r="7720" spans="1:13" x14ac:dyDescent="0.2">
      <c r="A7720" s="8">
        <v>41595</v>
      </c>
      <c r="B7720" s="4">
        <v>18</v>
      </c>
      <c r="C7720" s="4">
        <v>1253</v>
      </c>
      <c r="D7720" s="4">
        <v>58</v>
      </c>
      <c r="E7720" s="4"/>
      <c r="F7720" s="4"/>
      <c r="G7720" s="4">
        <v>28</v>
      </c>
      <c r="H7720" s="4">
        <v>1339</v>
      </c>
      <c r="I7720" s="4"/>
      <c r="J7720" s="4"/>
      <c r="K7720" s="4"/>
      <c r="L7720" s="4"/>
      <c r="M7720" s="4">
        <v>2008</v>
      </c>
    </row>
    <row r="7721" spans="1:13" x14ac:dyDescent="0.2">
      <c r="A7721" s="8">
        <v>41595</v>
      </c>
      <c r="B7721" s="4">
        <v>19</v>
      </c>
      <c r="C7721" s="4">
        <v>1260</v>
      </c>
      <c r="D7721" s="4">
        <v>59</v>
      </c>
      <c r="E7721" s="4"/>
      <c r="F7721" s="4"/>
      <c r="G7721" s="4">
        <v>28</v>
      </c>
      <c r="H7721" s="4">
        <v>1347</v>
      </c>
      <c r="I7721" s="4"/>
      <c r="J7721" s="4"/>
      <c r="K7721" s="4"/>
      <c r="L7721" s="4"/>
      <c r="M7721" s="4">
        <v>2016</v>
      </c>
    </row>
    <row r="7722" spans="1:13" x14ac:dyDescent="0.2">
      <c r="A7722" s="8">
        <v>41595</v>
      </c>
      <c r="B7722" s="4">
        <v>20</v>
      </c>
      <c r="C7722" s="4">
        <v>1247</v>
      </c>
      <c r="D7722" s="4">
        <v>58</v>
      </c>
      <c r="E7722" s="4"/>
      <c r="F7722" s="4"/>
      <c r="G7722" s="4">
        <v>27</v>
      </c>
      <c r="H7722" s="4">
        <v>1332</v>
      </c>
      <c r="I7722" s="4"/>
      <c r="J7722" s="4"/>
      <c r="K7722" s="4"/>
      <c r="L7722" s="4"/>
      <c r="M7722" s="4">
        <v>1987</v>
      </c>
    </row>
    <row r="7723" spans="1:13" x14ac:dyDescent="0.2">
      <c r="A7723" s="8">
        <v>41595</v>
      </c>
      <c r="B7723" s="4">
        <v>21</v>
      </c>
      <c r="C7723" s="4">
        <v>1212</v>
      </c>
      <c r="D7723" s="4">
        <v>56</v>
      </c>
      <c r="E7723" s="4"/>
      <c r="F7723" s="4"/>
      <c r="G7723" s="4">
        <v>28</v>
      </c>
      <c r="H7723" s="4">
        <v>1296</v>
      </c>
      <c r="I7723" s="4"/>
      <c r="J7723" s="4"/>
      <c r="K7723" s="4"/>
      <c r="L7723" s="4"/>
      <c r="M7723" s="4">
        <v>1931</v>
      </c>
    </row>
    <row r="7724" spans="1:13" x14ac:dyDescent="0.2">
      <c r="A7724" s="8">
        <v>41595</v>
      </c>
      <c r="B7724" s="4">
        <v>22</v>
      </c>
      <c r="C7724" s="4">
        <v>1145</v>
      </c>
      <c r="D7724" s="4">
        <v>53</v>
      </c>
      <c r="E7724" s="4"/>
      <c r="F7724" s="4"/>
      <c r="G7724" s="4">
        <v>27</v>
      </c>
      <c r="H7724" s="4">
        <v>1225</v>
      </c>
      <c r="I7724" s="4"/>
      <c r="J7724" s="4"/>
      <c r="K7724" s="4"/>
      <c r="L7724" s="4"/>
      <c r="M7724" s="4">
        <v>1824</v>
      </c>
    </row>
    <row r="7725" spans="1:13" x14ac:dyDescent="0.2">
      <c r="A7725" s="8">
        <v>41595</v>
      </c>
      <c r="B7725" s="4">
        <v>23</v>
      </c>
      <c r="C7725" s="4">
        <v>1048</v>
      </c>
      <c r="D7725" s="4">
        <v>49</v>
      </c>
      <c r="E7725" s="4"/>
      <c r="F7725" s="4"/>
      <c r="G7725" s="4">
        <v>27</v>
      </c>
      <c r="H7725" s="4">
        <v>1124</v>
      </c>
      <c r="I7725" s="4"/>
      <c r="J7725" s="4"/>
      <c r="K7725" s="4"/>
      <c r="L7725" s="4"/>
      <c r="M7725" s="4">
        <v>1676</v>
      </c>
    </row>
    <row r="7726" spans="1:13" x14ac:dyDescent="0.2">
      <c r="A7726" s="8">
        <v>41595</v>
      </c>
      <c r="B7726" s="4">
        <v>24</v>
      </c>
      <c r="C7726" s="4">
        <v>943</v>
      </c>
      <c r="D7726" s="4">
        <v>44</v>
      </c>
      <c r="E7726" s="4"/>
      <c r="F7726" s="4"/>
      <c r="G7726" s="4">
        <v>27</v>
      </c>
      <c r="H7726" s="4">
        <v>1014</v>
      </c>
      <c r="I7726" s="4"/>
      <c r="J7726" s="4"/>
      <c r="K7726" s="4"/>
      <c r="L7726" s="4"/>
      <c r="M7726" s="4">
        <v>1532</v>
      </c>
    </row>
    <row r="7727" spans="1:13" x14ac:dyDescent="0.2">
      <c r="A7727" s="8">
        <v>41596</v>
      </c>
      <c r="B7727" s="4">
        <v>1</v>
      </c>
      <c r="C7727" s="4">
        <v>885</v>
      </c>
      <c r="D7727" s="4">
        <v>41</v>
      </c>
      <c r="E7727" s="4"/>
      <c r="F7727" s="4"/>
      <c r="G7727" s="4">
        <v>26</v>
      </c>
      <c r="H7727" s="4">
        <v>952</v>
      </c>
      <c r="I7727" s="4"/>
      <c r="J7727" s="4"/>
      <c r="K7727" s="4"/>
      <c r="L7727" s="4"/>
      <c r="M7727" s="4">
        <v>1452</v>
      </c>
    </row>
    <row r="7728" spans="1:13" x14ac:dyDescent="0.2">
      <c r="A7728" s="8">
        <v>41596</v>
      </c>
      <c r="B7728" s="4">
        <v>2</v>
      </c>
      <c r="C7728" s="4">
        <v>850</v>
      </c>
      <c r="D7728" s="4">
        <v>40</v>
      </c>
      <c r="E7728" s="4"/>
      <c r="F7728" s="4"/>
      <c r="G7728" s="4">
        <v>27</v>
      </c>
      <c r="H7728" s="4">
        <v>917</v>
      </c>
      <c r="I7728" s="4"/>
      <c r="J7728" s="4"/>
      <c r="K7728" s="4"/>
      <c r="L7728" s="4"/>
      <c r="M7728" s="4">
        <v>1404</v>
      </c>
    </row>
    <row r="7729" spans="1:13" x14ac:dyDescent="0.2">
      <c r="A7729" s="8">
        <v>41596</v>
      </c>
      <c r="B7729" s="4">
        <v>3</v>
      </c>
      <c r="C7729" s="4">
        <v>844</v>
      </c>
      <c r="D7729" s="4">
        <v>40</v>
      </c>
      <c r="E7729" s="4"/>
      <c r="F7729" s="4"/>
      <c r="G7729" s="4">
        <v>27</v>
      </c>
      <c r="H7729" s="4">
        <v>911</v>
      </c>
      <c r="I7729" s="4"/>
      <c r="J7729" s="4"/>
      <c r="K7729" s="4"/>
      <c r="L7729" s="4"/>
      <c r="M7729" s="4">
        <v>1390</v>
      </c>
    </row>
    <row r="7730" spans="1:13" x14ac:dyDescent="0.2">
      <c r="A7730" s="8">
        <v>41596</v>
      </c>
      <c r="B7730" s="4">
        <v>4</v>
      </c>
      <c r="C7730" s="4">
        <v>851</v>
      </c>
      <c r="D7730" s="4">
        <v>40</v>
      </c>
      <c r="E7730" s="4"/>
      <c r="F7730" s="4"/>
      <c r="G7730" s="4">
        <v>25</v>
      </c>
      <c r="H7730" s="4">
        <v>916</v>
      </c>
      <c r="I7730" s="4"/>
      <c r="J7730" s="4"/>
      <c r="K7730" s="4"/>
      <c r="L7730" s="4"/>
      <c r="M7730" s="4">
        <v>1399</v>
      </c>
    </row>
    <row r="7731" spans="1:13" x14ac:dyDescent="0.2">
      <c r="A7731" s="8">
        <v>41596</v>
      </c>
      <c r="B7731" s="4">
        <v>5</v>
      </c>
      <c r="C7731" s="4">
        <v>895</v>
      </c>
      <c r="D7731" s="4">
        <v>42</v>
      </c>
      <c r="E7731" s="4"/>
      <c r="F7731" s="4"/>
      <c r="G7731" s="4">
        <v>27</v>
      </c>
      <c r="H7731" s="4">
        <v>964</v>
      </c>
      <c r="I7731" s="4"/>
      <c r="J7731" s="4"/>
      <c r="K7731" s="4"/>
      <c r="L7731" s="4"/>
      <c r="M7731" s="4">
        <v>1465</v>
      </c>
    </row>
    <row r="7732" spans="1:13" x14ac:dyDescent="0.2">
      <c r="A7732" s="8">
        <v>41596</v>
      </c>
      <c r="B7732" s="4">
        <v>6</v>
      </c>
      <c r="C7732" s="4">
        <v>997</v>
      </c>
      <c r="D7732" s="4">
        <v>47</v>
      </c>
      <c r="E7732" s="4"/>
      <c r="F7732" s="4"/>
      <c r="G7732" s="4">
        <v>28</v>
      </c>
      <c r="H7732" s="4">
        <v>1072</v>
      </c>
      <c r="I7732" s="4"/>
      <c r="J7732" s="4"/>
      <c r="K7732" s="4"/>
      <c r="L7732" s="4"/>
      <c r="M7732" s="4">
        <v>1617</v>
      </c>
    </row>
    <row r="7733" spans="1:13" x14ac:dyDescent="0.2">
      <c r="A7733" s="8">
        <v>41596</v>
      </c>
      <c r="B7733" s="4">
        <v>7</v>
      </c>
      <c r="C7733" s="4">
        <v>1149</v>
      </c>
      <c r="D7733" s="4">
        <v>54</v>
      </c>
      <c r="E7733" s="4"/>
      <c r="F7733" s="4"/>
      <c r="G7733" s="4">
        <v>27</v>
      </c>
      <c r="H7733" s="4">
        <v>1229</v>
      </c>
      <c r="I7733" s="4"/>
      <c r="J7733" s="4"/>
      <c r="K7733" s="4"/>
      <c r="L7733" s="4"/>
      <c r="M7733" s="4">
        <v>1840</v>
      </c>
    </row>
    <row r="7734" spans="1:13" x14ac:dyDescent="0.2">
      <c r="A7734" s="8">
        <v>41596</v>
      </c>
      <c r="B7734" s="4">
        <v>8</v>
      </c>
      <c r="C7734" s="4">
        <v>1186</v>
      </c>
      <c r="D7734" s="4">
        <v>55</v>
      </c>
      <c r="E7734" s="4"/>
      <c r="F7734" s="4"/>
      <c r="G7734" s="4">
        <v>29</v>
      </c>
      <c r="H7734" s="4">
        <v>1270</v>
      </c>
      <c r="I7734" s="4"/>
      <c r="J7734" s="4"/>
      <c r="K7734" s="4"/>
      <c r="L7734" s="4"/>
      <c r="M7734" s="4">
        <v>1906</v>
      </c>
    </row>
    <row r="7735" spans="1:13" x14ac:dyDescent="0.2">
      <c r="A7735" s="8">
        <v>41596</v>
      </c>
      <c r="B7735" s="4">
        <v>9</v>
      </c>
      <c r="C7735" s="4">
        <v>1185</v>
      </c>
      <c r="D7735" s="4">
        <v>55</v>
      </c>
      <c r="E7735" s="4"/>
      <c r="F7735" s="4"/>
      <c r="G7735" s="4">
        <v>32</v>
      </c>
      <c r="H7735" s="4">
        <v>1272</v>
      </c>
      <c r="I7735" s="4"/>
      <c r="J7735" s="4"/>
      <c r="K7735" s="4"/>
      <c r="L7735" s="4"/>
      <c r="M7735" s="4">
        <v>1917</v>
      </c>
    </row>
    <row r="7736" spans="1:13" x14ac:dyDescent="0.2">
      <c r="A7736" s="8">
        <v>41596</v>
      </c>
      <c r="B7736" s="4">
        <v>10</v>
      </c>
      <c r="C7736" s="4">
        <v>1179</v>
      </c>
      <c r="D7736" s="4">
        <v>55</v>
      </c>
      <c r="E7736" s="4"/>
      <c r="F7736" s="4"/>
      <c r="G7736" s="4">
        <v>31</v>
      </c>
      <c r="H7736" s="4">
        <v>1265</v>
      </c>
      <c r="I7736" s="4"/>
      <c r="J7736" s="4"/>
      <c r="K7736" s="4"/>
      <c r="L7736" s="4"/>
      <c r="M7736" s="4">
        <v>1915</v>
      </c>
    </row>
    <row r="7737" spans="1:13" x14ac:dyDescent="0.2">
      <c r="A7737" s="8">
        <v>41596</v>
      </c>
      <c r="B7737" s="4">
        <v>11</v>
      </c>
      <c r="C7737" s="4">
        <v>1183</v>
      </c>
      <c r="D7737" s="4">
        <v>55</v>
      </c>
      <c r="E7737" s="4"/>
      <c r="F7737" s="4"/>
      <c r="G7737" s="4">
        <v>32</v>
      </c>
      <c r="H7737" s="4">
        <v>1270</v>
      </c>
      <c r="I7737" s="4"/>
      <c r="J7737" s="4"/>
      <c r="K7737" s="4"/>
      <c r="L7737" s="4"/>
      <c r="M7737" s="4">
        <v>1931</v>
      </c>
    </row>
    <row r="7738" spans="1:13" x14ac:dyDescent="0.2">
      <c r="A7738" s="8">
        <v>41596</v>
      </c>
      <c r="B7738" s="4">
        <v>12</v>
      </c>
      <c r="C7738" s="4">
        <v>1170</v>
      </c>
      <c r="D7738" s="4">
        <v>55</v>
      </c>
      <c r="E7738" s="4"/>
      <c r="F7738" s="4"/>
      <c r="G7738" s="4">
        <v>35</v>
      </c>
      <c r="H7738" s="4">
        <v>1260</v>
      </c>
      <c r="I7738" s="4"/>
      <c r="J7738" s="4"/>
      <c r="K7738" s="4"/>
      <c r="L7738" s="4"/>
      <c r="M7738" s="4">
        <v>1922</v>
      </c>
    </row>
    <row r="7739" spans="1:13" x14ac:dyDescent="0.2">
      <c r="A7739" s="8">
        <v>41596</v>
      </c>
      <c r="B7739" s="4">
        <v>13</v>
      </c>
      <c r="C7739" s="4">
        <v>1161</v>
      </c>
      <c r="D7739" s="4">
        <v>54</v>
      </c>
      <c r="E7739" s="4"/>
      <c r="F7739" s="4"/>
      <c r="G7739" s="4">
        <v>32</v>
      </c>
      <c r="H7739" s="4">
        <v>1247</v>
      </c>
      <c r="I7739" s="4"/>
      <c r="J7739" s="4"/>
      <c r="K7739" s="4"/>
      <c r="L7739" s="4"/>
      <c r="M7739" s="4">
        <v>1903</v>
      </c>
    </row>
    <row r="7740" spans="1:13" x14ac:dyDescent="0.2">
      <c r="A7740" s="8">
        <v>41596</v>
      </c>
      <c r="B7740" s="4">
        <v>14</v>
      </c>
      <c r="C7740" s="4">
        <v>1148</v>
      </c>
      <c r="D7740" s="4">
        <v>54</v>
      </c>
      <c r="E7740" s="4"/>
      <c r="F7740" s="4"/>
      <c r="G7740" s="4">
        <v>33</v>
      </c>
      <c r="H7740" s="4">
        <v>1235</v>
      </c>
      <c r="I7740" s="4"/>
      <c r="J7740" s="4"/>
      <c r="K7740" s="4"/>
      <c r="L7740" s="4"/>
      <c r="M7740" s="4">
        <v>1883</v>
      </c>
    </row>
    <row r="7741" spans="1:13" x14ac:dyDescent="0.2">
      <c r="A7741" s="8">
        <v>41596</v>
      </c>
      <c r="B7741" s="4">
        <v>15</v>
      </c>
      <c r="C7741" s="4">
        <v>1142</v>
      </c>
      <c r="D7741" s="4">
        <v>53</v>
      </c>
      <c r="E7741" s="4"/>
      <c r="F7741" s="4"/>
      <c r="G7741" s="4">
        <v>33</v>
      </c>
      <c r="H7741" s="4">
        <v>1228</v>
      </c>
      <c r="I7741" s="4"/>
      <c r="J7741" s="4"/>
      <c r="K7741" s="4"/>
      <c r="L7741" s="4"/>
      <c r="M7741" s="4">
        <v>1875</v>
      </c>
    </row>
    <row r="7742" spans="1:13" x14ac:dyDescent="0.2">
      <c r="A7742" s="8">
        <v>41596</v>
      </c>
      <c r="B7742" s="4">
        <v>16</v>
      </c>
      <c r="C7742" s="4">
        <v>1143</v>
      </c>
      <c r="D7742" s="4">
        <v>53</v>
      </c>
      <c r="E7742" s="4"/>
      <c r="F7742" s="4"/>
      <c r="G7742" s="4">
        <v>31</v>
      </c>
      <c r="H7742" s="4">
        <v>1227</v>
      </c>
      <c r="I7742" s="4"/>
      <c r="J7742" s="4"/>
      <c r="K7742" s="4"/>
      <c r="L7742" s="4"/>
      <c r="M7742" s="4">
        <v>1867</v>
      </c>
    </row>
    <row r="7743" spans="1:13" x14ac:dyDescent="0.2">
      <c r="A7743" s="8">
        <v>41596</v>
      </c>
      <c r="B7743" s="4">
        <v>17</v>
      </c>
      <c r="C7743" s="4">
        <v>1195</v>
      </c>
      <c r="D7743" s="4">
        <v>56</v>
      </c>
      <c r="E7743" s="4"/>
      <c r="F7743" s="4"/>
      <c r="G7743" s="4">
        <v>29</v>
      </c>
      <c r="H7743" s="4">
        <v>1280</v>
      </c>
      <c r="I7743" s="4"/>
      <c r="J7743" s="4"/>
      <c r="K7743" s="4"/>
      <c r="L7743" s="4"/>
      <c r="M7743" s="4">
        <v>1958</v>
      </c>
    </row>
    <row r="7744" spans="1:13" x14ac:dyDescent="0.2">
      <c r="A7744" s="8">
        <v>41596</v>
      </c>
      <c r="B7744" s="4">
        <v>18</v>
      </c>
      <c r="C7744" s="4">
        <v>1339</v>
      </c>
      <c r="D7744" s="4">
        <v>62</v>
      </c>
      <c r="E7744" s="4"/>
      <c r="F7744" s="4"/>
      <c r="G7744" s="4">
        <v>29</v>
      </c>
      <c r="H7744" s="4">
        <v>1430</v>
      </c>
      <c r="I7744" s="4"/>
      <c r="J7744" s="4"/>
      <c r="K7744" s="4"/>
      <c r="L7744" s="4"/>
      <c r="M7744" s="4">
        <v>2148</v>
      </c>
    </row>
    <row r="7745" spans="1:13" x14ac:dyDescent="0.2">
      <c r="A7745" s="8">
        <v>41596</v>
      </c>
      <c r="B7745" s="4">
        <v>19</v>
      </c>
      <c r="C7745" s="4">
        <v>1343</v>
      </c>
      <c r="D7745" s="4">
        <v>62</v>
      </c>
      <c r="E7745" s="4"/>
      <c r="F7745" s="4"/>
      <c r="G7745" s="4">
        <v>28</v>
      </c>
      <c r="H7745" s="4">
        <v>1433</v>
      </c>
      <c r="I7745" s="4"/>
      <c r="J7745" s="4"/>
      <c r="K7745" s="4"/>
      <c r="L7745" s="4"/>
      <c r="M7745" s="4">
        <v>2163</v>
      </c>
    </row>
    <row r="7746" spans="1:13" x14ac:dyDescent="0.2">
      <c r="A7746" s="8">
        <v>41596</v>
      </c>
      <c r="B7746" s="4">
        <v>20</v>
      </c>
      <c r="C7746" s="4">
        <v>1316</v>
      </c>
      <c r="D7746" s="4">
        <v>61</v>
      </c>
      <c r="E7746" s="4"/>
      <c r="F7746" s="4"/>
      <c r="G7746" s="4">
        <v>28</v>
      </c>
      <c r="H7746" s="4">
        <v>1405</v>
      </c>
      <c r="I7746" s="4"/>
      <c r="J7746" s="4"/>
      <c r="K7746" s="4"/>
      <c r="L7746" s="4"/>
      <c r="M7746" s="4">
        <v>2118</v>
      </c>
    </row>
    <row r="7747" spans="1:13" x14ac:dyDescent="0.2">
      <c r="A7747" s="8">
        <v>41596</v>
      </c>
      <c r="B7747" s="4">
        <v>21</v>
      </c>
      <c r="C7747" s="4">
        <v>1273</v>
      </c>
      <c r="D7747" s="4">
        <v>59</v>
      </c>
      <c r="E7747" s="4"/>
      <c r="F7747" s="4"/>
      <c r="G7747" s="4">
        <v>28</v>
      </c>
      <c r="H7747" s="4">
        <v>1360</v>
      </c>
      <c r="I7747" s="4"/>
      <c r="J7747" s="4"/>
      <c r="K7747" s="4"/>
      <c r="L7747" s="4"/>
      <c r="M7747" s="4">
        <v>2045</v>
      </c>
    </row>
    <row r="7748" spans="1:13" x14ac:dyDescent="0.2">
      <c r="A7748" s="8">
        <v>41596</v>
      </c>
      <c r="B7748" s="4">
        <v>22</v>
      </c>
      <c r="C7748" s="4">
        <v>1182</v>
      </c>
      <c r="D7748" s="4">
        <v>55</v>
      </c>
      <c r="E7748" s="4"/>
      <c r="F7748" s="4"/>
      <c r="G7748" s="4">
        <v>27</v>
      </c>
      <c r="H7748" s="4">
        <v>1264</v>
      </c>
      <c r="I7748" s="4"/>
      <c r="J7748" s="4"/>
      <c r="K7748" s="4"/>
      <c r="L7748" s="4"/>
      <c r="M7748" s="4">
        <v>1910</v>
      </c>
    </row>
    <row r="7749" spans="1:13" x14ac:dyDescent="0.2">
      <c r="A7749" s="8">
        <v>41596</v>
      </c>
      <c r="B7749" s="4">
        <v>23</v>
      </c>
      <c r="C7749" s="4">
        <v>1077</v>
      </c>
      <c r="D7749" s="4">
        <v>50</v>
      </c>
      <c r="E7749" s="4"/>
      <c r="F7749" s="4"/>
      <c r="G7749" s="4">
        <v>27</v>
      </c>
      <c r="H7749" s="4">
        <v>1154</v>
      </c>
      <c r="I7749" s="4"/>
      <c r="J7749" s="4"/>
      <c r="K7749" s="4"/>
      <c r="L7749" s="4"/>
      <c r="M7749" s="4">
        <v>1743</v>
      </c>
    </row>
    <row r="7750" spans="1:13" x14ac:dyDescent="0.2">
      <c r="A7750" s="8">
        <v>41596</v>
      </c>
      <c r="B7750" s="4">
        <v>24</v>
      </c>
      <c r="C7750" s="4">
        <v>970</v>
      </c>
      <c r="D7750" s="4">
        <v>45</v>
      </c>
      <c r="E7750" s="4"/>
      <c r="F7750" s="4"/>
      <c r="G7750" s="4">
        <v>27</v>
      </c>
      <c r="H7750" s="4">
        <v>1042</v>
      </c>
      <c r="I7750" s="4"/>
      <c r="J7750" s="4"/>
      <c r="K7750" s="4"/>
      <c r="L7750" s="4"/>
      <c r="M7750" s="4">
        <v>1588</v>
      </c>
    </row>
    <row r="7751" spans="1:13" x14ac:dyDescent="0.2">
      <c r="A7751" s="8">
        <v>41597</v>
      </c>
      <c r="B7751" s="4">
        <v>1</v>
      </c>
      <c r="C7751" s="4">
        <v>897</v>
      </c>
      <c r="D7751" s="4">
        <v>42</v>
      </c>
      <c r="E7751" s="4"/>
      <c r="F7751" s="4"/>
      <c r="G7751" s="4">
        <v>25</v>
      </c>
      <c r="H7751" s="4">
        <v>964</v>
      </c>
      <c r="I7751" s="4"/>
      <c r="J7751" s="4"/>
      <c r="K7751" s="4"/>
      <c r="L7751" s="4"/>
      <c r="M7751" s="4">
        <v>1491</v>
      </c>
    </row>
    <row r="7752" spans="1:13" x14ac:dyDescent="0.2">
      <c r="A7752" s="8">
        <v>41597</v>
      </c>
      <c r="B7752" s="4">
        <v>2</v>
      </c>
      <c r="C7752" s="4">
        <v>854</v>
      </c>
      <c r="D7752" s="4">
        <v>40</v>
      </c>
      <c r="E7752" s="4"/>
      <c r="F7752" s="4"/>
      <c r="G7752" s="4">
        <v>27</v>
      </c>
      <c r="H7752" s="4">
        <v>921</v>
      </c>
      <c r="I7752" s="4"/>
      <c r="J7752" s="4"/>
      <c r="K7752" s="4"/>
      <c r="L7752" s="4"/>
      <c r="M7752" s="4">
        <v>1428</v>
      </c>
    </row>
    <row r="7753" spans="1:13" x14ac:dyDescent="0.2">
      <c r="A7753" s="8">
        <v>41597</v>
      </c>
      <c r="B7753" s="4">
        <v>3</v>
      </c>
      <c r="C7753" s="4">
        <v>837</v>
      </c>
      <c r="D7753" s="4">
        <v>39</v>
      </c>
      <c r="E7753" s="4"/>
      <c r="F7753" s="4"/>
      <c r="G7753" s="4">
        <v>27</v>
      </c>
      <c r="H7753" s="4">
        <v>903</v>
      </c>
      <c r="I7753" s="4"/>
      <c r="J7753" s="4"/>
      <c r="K7753" s="4"/>
      <c r="L7753" s="4"/>
      <c r="M7753" s="4">
        <v>1405</v>
      </c>
    </row>
    <row r="7754" spans="1:13" x14ac:dyDescent="0.2">
      <c r="A7754" s="8">
        <v>41597</v>
      </c>
      <c r="B7754" s="4">
        <v>4</v>
      </c>
      <c r="C7754" s="4">
        <v>837</v>
      </c>
      <c r="D7754" s="4">
        <v>39</v>
      </c>
      <c r="E7754" s="4"/>
      <c r="F7754" s="4"/>
      <c r="G7754" s="4">
        <v>26</v>
      </c>
      <c r="H7754" s="4">
        <v>902</v>
      </c>
      <c r="I7754" s="4"/>
      <c r="J7754" s="4"/>
      <c r="K7754" s="4"/>
      <c r="L7754" s="4"/>
      <c r="M7754" s="4">
        <v>1405</v>
      </c>
    </row>
    <row r="7755" spans="1:13" x14ac:dyDescent="0.2">
      <c r="A7755" s="8">
        <v>41597</v>
      </c>
      <c r="B7755" s="4">
        <v>5</v>
      </c>
      <c r="C7755" s="4">
        <v>866</v>
      </c>
      <c r="D7755" s="4">
        <v>41</v>
      </c>
      <c r="E7755" s="4"/>
      <c r="F7755" s="4"/>
      <c r="G7755" s="4">
        <v>27</v>
      </c>
      <c r="H7755" s="4">
        <v>934</v>
      </c>
      <c r="I7755" s="4"/>
      <c r="J7755" s="4"/>
      <c r="K7755" s="4"/>
      <c r="L7755" s="4"/>
      <c r="M7755" s="4">
        <v>1447</v>
      </c>
    </row>
    <row r="7756" spans="1:13" x14ac:dyDescent="0.2">
      <c r="A7756" s="8">
        <v>41597</v>
      </c>
      <c r="B7756" s="4">
        <v>6</v>
      </c>
      <c r="C7756" s="4">
        <v>963</v>
      </c>
      <c r="D7756" s="4">
        <v>45</v>
      </c>
      <c r="E7756" s="4"/>
      <c r="F7756" s="4"/>
      <c r="G7756" s="4">
        <v>27</v>
      </c>
      <c r="H7756" s="4">
        <v>1035</v>
      </c>
      <c r="I7756" s="4"/>
      <c r="J7756" s="4"/>
      <c r="K7756" s="4"/>
      <c r="L7756" s="4"/>
      <c r="M7756" s="4">
        <v>1587</v>
      </c>
    </row>
    <row r="7757" spans="1:13" x14ac:dyDescent="0.2">
      <c r="A7757" s="8">
        <v>41597</v>
      </c>
      <c r="B7757" s="4">
        <v>7</v>
      </c>
      <c r="C7757" s="4">
        <v>1110</v>
      </c>
      <c r="D7757" s="4">
        <v>52</v>
      </c>
      <c r="E7757" s="4"/>
      <c r="F7757" s="4"/>
      <c r="G7757" s="4">
        <v>27</v>
      </c>
      <c r="H7757" s="4">
        <v>1189</v>
      </c>
      <c r="I7757" s="4"/>
      <c r="J7757" s="4"/>
      <c r="K7757" s="4"/>
      <c r="L7757" s="4"/>
      <c r="M7757" s="4">
        <v>1802</v>
      </c>
    </row>
    <row r="7758" spans="1:13" x14ac:dyDescent="0.2">
      <c r="A7758" s="8">
        <v>41597</v>
      </c>
      <c r="B7758" s="4">
        <v>8</v>
      </c>
      <c r="C7758" s="4">
        <v>1155</v>
      </c>
      <c r="D7758" s="4">
        <v>54</v>
      </c>
      <c r="E7758" s="4"/>
      <c r="F7758" s="4"/>
      <c r="G7758" s="4">
        <v>29</v>
      </c>
      <c r="H7758" s="4">
        <v>1238</v>
      </c>
      <c r="I7758" s="4"/>
      <c r="J7758" s="4"/>
      <c r="K7758" s="4"/>
      <c r="L7758" s="4"/>
      <c r="M7758" s="4">
        <v>1875</v>
      </c>
    </row>
    <row r="7759" spans="1:13" x14ac:dyDescent="0.2">
      <c r="A7759" s="8">
        <v>41597</v>
      </c>
      <c r="B7759" s="4">
        <v>9</v>
      </c>
      <c r="C7759" s="4">
        <v>1162</v>
      </c>
      <c r="D7759" s="4">
        <v>54</v>
      </c>
      <c r="E7759" s="4"/>
      <c r="F7759" s="4"/>
      <c r="G7759" s="4">
        <v>31</v>
      </c>
      <c r="H7759" s="4">
        <v>1247</v>
      </c>
      <c r="I7759" s="4"/>
      <c r="J7759" s="4"/>
      <c r="K7759" s="4"/>
      <c r="L7759" s="4"/>
      <c r="M7759" s="4">
        <v>1901</v>
      </c>
    </row>
    <row r="7760" spans="1:13" x14ac:dyDescent="0.2">
      <c r="A7760" s="8">
        <v>41597</v>
      </c>
      <c r="B7760" s="4">
        <v>10</v>
      </c>
      <c r="C7760" s="4">
        <v>1169</v>
      </c>
      <c r="D7760" s="4">
        <v>55</v>
      </c>
      <c r="E7760" s="4"/>
      <c r="F7760" s="4"/>
      <c r="G7760" s="4">
        <v>30</v>
      </c>
      <c r="H7760" s="4">
        <v>1253</v>
      </c>
      <c r="I7760" s="4"/>
      <c r="J7760" s="4"/>
      <c r="K7760" s="4"/>
      <c r="L7760" s="4"/>
      <c r="M7760" s="4">
        <v>1911</v>
      </c>
    </row>
    <row r="7761" spans="1:13" x14ac:dyDescent="0.2">
      <c r="A7761" s="8">
        <v>41597</v>
      </c>
      <c r="B7761" s="4">
        <v>11</v>
      </c>
      <c r="C7761" s="4">
        <v>1168</v>
      </c>
      <c r="D7761" s="4">
        <v>55</v>
      </c>
      <c r="E7761" s="4"/>
      <c r="F7761" s="4"/>
      <c r="G7761" s="4">
        <v>31</v>
      </c>
      <c r="H7761" s="4">
        <v>1254</v>
      </c>
      <c r="I7761" s="4"/>
      <c r="J7761" s="4"/>
      <c r="K7761" s="4"/>
      <c r="L7761" s="4"/>
      <c r="M7761" s="4">
        <v>1916</v>
      </c>
    </row>
    <row r="7762" spans="1:13" x14ac:dyDescent="0.2">
      <c r="A7762" s="8">
        <v>41597</v>
      </c>
      <c r="B7762" s="4">
        <v>12</v>
      </c>
      <c r="C7762" s="4">
        <v>1161</v>
      </c>
      <c r="D7762" s="4">
        <v>55</v>
      </c>
      <c r="E7762" s="4"/>
      <c r="F7762" s="4"/>
      <c r="G7762" s="4">
        <v>36</v>
      </c>
      <c r="H7762" s="4">
        <v>1251</v>
      </c>
      <c r="I7762" s="4"/>
      <c r="J7762" s="4"/>
      <c r="K7762" s="4"/>
      <c r="L7762" s="4"/>
      <c r="M7762" s="4">
        <v>1915</v>
      </c>
    </row>
    <row r="7763" spans="1:13" x14ac:dyDescent="0.2">
      <c r="A7763" s="8">
        <v>41597</v>
      </c>
      <c r="B7763" s="4">
        <v>13</v>
      </c>
      <c r="C7763" s="4">
        <v>1159</v>
      </c>
      <c r="D7763" s="4">
        <v>54</v>
      </c>
      <c r="E7763" s="4"/>
      <c r="F7763" s="4"/>
      <c r="G7763" s="4">
        <v>31</v>
      </c>
      <c r="H7763" s="4">
        <v>1244</v>
      </c>
      <c r="I7763" s="4"/>
      <c r="J7763" s="4"/>
      <c r="K7763" s="4"/>
      <c r="L7763" s="4"/>
      <c r="M7763" s="4">
        <v>1914</v>
      </c>
    </row>
    <row r="7764" spans="1:13" x14ac:dyDescent="0.2">
      <c r="A7764" s="8">
        <v>41597</v>
      </c>
      <c r="B7764" s="4">
        <v>14</v>
      </c>
      <c r="C7764" s="4">
        <v>1146</v>
      </c>
      <c r="D7764" s="4">
        <v>54</v>
      </c>
      <c r="E7764" s="4"/>
      <c r="F7764" s="4"/>
      <c r="G7764" s="4">
        <v>31</v>
      </c>
      <c r="H7764" s="4">
        <v>1231</v>
      </c>
      <c r="I7764" s="4"/>
      <c r="J7764" s="4"/>
      <c r="K7764" s="4"/>
      <c r="L7764" s="4"/>
      <c r="M7764" s="4">
        <v>1898</v>
      </c>
    </row>
    <row r="7765" spans="1:13" x14ac:dyDescent="0.2">
      <c r="A7765" s="8">
        <v>41597</v>
      </c>
      <c r="B7765" s="4">
        <v>15</v>
      </c>
      <c r="C7765" s="4">
        <v>1136</v>
      </c>
      <c r="D7765" s="4">
        <v>53</v>
      </c>
      <c r="E7765" s="4"/>
      <c r="F7765" s="4"/>
      <c r="G7765" s="4">
        <v>30</v>
      </c>
      <c r="H7765" s="4">
        <v>1219</v>
      </c>
      <c r="I7765" s="4"/>
      <c r="J7765" s="4"/>
      <c r="K7765" s="4"/>
      <c r="L7765" s="4"/>
      <c r="M7765" s="4">
        <v>1881</v>
      </c>
    </row>
    <row r="7766" spans="1:13" x14ac:dyDescent="0.2">
      <c r="A7766" s="8">
        <v>41597</v>
      </c>
      <c r="B7766" s="4">
        <v>16</v>
      </c>
      <c r="C7766" s="4">
        <v>1141</v>
      </c>
      <c r="D7766" s="4">
        <v>53</v>
      </c>
      <c r="E7766" s="4"/>
      <c r="F7766" s="4"/>
      <c r="G7766" s="4">
        <v>30</v>
      </c>
      <c r="H7766" s="4">
        <v>1224</v>
      </c>
      <c r="I7766" s="4"/>
      <c r="J7766" s="4"/>
      <c r="K7766" s="4"/>
      <c r="L7766" s="4"/>
      <c r="M7766" s="4">
        <v>1886</v>
      </c>
    </row>
    <row r="7767" spans="1:13" x14ac:dyDescent="0.2">
      <c r="A7767" s="8">
        <v>41597</v>
      </c>
      <c r="B7767" s="4">
        <v>17</v>
      </c>
      <c r="C7767" s="4">
        <v>1214</v>
      </c>
      <c r="D7767" s="4">
        <v>57</v>
      </c>
      <c r="E7767" s="4"/>
      <c r="F7767" s="4"/>
      <c r="G7767" s="4">
        <v>29</v>
      </c>
      <c r="H7767" s="4">
        <v>1300</v>
      </c>
      <c r="I7767" s="4"/>
      <c r="J7767" s="4"/>
      <c r="K7767" s="4"/>
      <c r="L7767" s="4"/>
      <c r="M7767" s="4">
        <v>1993</v>
      </c>
    </row>
    <row r="7768" spans="1:13" x14ac:dyDescent="0.2">
      <c r="A7768" s="8">
        <v>41597</v>
      </c>
      <c r="B7768" s="4">
        <v>18</v>
      </c>
      <c r="C7768" s="4">
        <v>1320</v>
      </c>
      <c r="D7768" s="4">
        <v>61</v>
      </c>
      <c r="E7768" s="4"/>
      <c r="F7768" s="4"/>
      <c r="G7768" s="4">
        <v>29</v>
      </c>
      <c r="H7768" s="4">
        <v>1410</v>
      </c>
      <c r="I7768" s="4"/>
      <c r="J7768" s="4"/>
      <c r="K7768" s="4"/>
      <c r="L7768" s="4"/>
      <c r="M7768" s="4">
        <v>2135</v>
      </c>
    </row>
    <row r="7769" spans="1:13" x14ac:dyDescent="0.2">
      <c r="A7769" s="8">
        <v>41597</v>
      </c>
      <c r="B7769" s="4">
        <v>19</v>
      </c>
      <c r="C7769" s="4">
        <v>1321</v>
      </c>
      <c r="D7769" s="4">
        <v>61</v>
      </c>
      <c r="E7769" s="4"/>
      <c r="F7769" s="4"/>
      <c r="G7769" s="4">
        <v>29</v>
      </c>
      <c r="H7769" s="4">
        <v>1411</v>
      </c>
      <c r="I7769" s="4"/>
      <c r="J7769" s="4"/>
      <c r="K7769" s="4"/>
      <c r="L7769" s="4"/>
      <c r="M7769" s="4">
        <v>2135</v>
      </c>
    </row>
    <row r="7770" spans="1:13" x14ac:dyDescent="0.2">
      <c r="A7770" s="8">
        <v>41597</v>
      </c>
      <c r="B7770" s="4">
        <v>20</v>
      </c>
      <c r="C7770" s="4">
        <v>1288</v>
      </c>
      <c r="D7770" s="4">
        <v>60</v>
      </c>
      <c r="E7770" s="4"/>
      <c r="F7770" s="4"/>
      <c r="G7770" s="4">
        <v>29</v>
      </c>
      <c r="H7770" s="4">
        <v>1377</v>
      </c>
      <c r="I7770" s="4"/>
      <c r="J7770" s="4"/>
      <c r="K7770" s="4"/>
      <c r="L7770" s="4"/>
      <c r="M7770" s="4">
        <v>2084</v>
      </c>
    </row>
    <row r="7771" spans="1:13" x14ac:dyDescent="0.2">
      <c r="A7771" s="8">
        <v>41597</v>
      </c>
      <c r="B7771" s="4">
        <v>21</v>
      </c>
      <c r="C7771" s="4">
        <v>1246</v>
      </c>
      <c r="D7771" s="4">
        <v>58</v>
      </c>
      <c r="E7771" s="4"/>
      <c r="F7771" s="4"/>
      <c r="G7771" s="4">
        <v>28</v>
      </c>
      <c r="H7771" s="4">
        <v>1332</v>
      </c>
      <c r="I7771" s="4"/>
      <c r="J7771" s="4"/>
      <c r="K7771" s="4"/>
      <c r="L7771" s="4"/>
      <c r="M7771" s="4">
        <v>2007</v>
      </c>
    </row>
    <row r="7772" spans="1:13" x14ac:dyDescent="0.2">
      <c r="A7772" s="8">
        <v>41597</v>
      </c>
      <c r="B7772" s="4">
        <v>22</v>
      </c>
      <c r="C7772" s="4">
        <v>1167</v>
      </c>
      <c r="D7772" s="4">
        <v>54</v>
      </c>
      <c r="E7772" s="4"/>
      <c r="F7772" s="4"/>
      <c r="G7772" s="4">
        <v>28</v>
      </c>
      <c r="H7772" s="4">
        <v>1249</v>
      </c>
      <c r="I7772" s="4"/>
      <c r="J7772" s="4"/>
      <c r="K7772" s="4"/>
      <c r="L7772" s="4"/>
      <c r="M7772" s="4">
        <v>1891</v>
      </c>
    </row>
    <row r="7773" spans="1:13" x14ac:dyDescent="0.2">
      <c r="A7773" s="8">
        <v>41597</v>
      </c>
      <c r="B7773" s="4">
        <v>23</v>
      </c>
      <c r="C7773" s="4">
        <v>1074</v>
      </c>
      <c r="D7773" s="4">
        <v>50</v>
      </c>
      <c r="E7773" s="4"/>
      <c r="F7773" s="4"/>
      <c r="G7773" s="4">
        <v>28</v>
      </c>
      <c r="H7773" s="4">
        <v>1152</v>
      </c>
      <c r="I7773" s="4"/>
      <c r="J7773" s="4"/>
      <c r="K7773" s="4"/>
      <c r="L7773" s="4"/>
      <c r="M7773" s="4">
        <v>1740</v>
      </c>
    </row>
    <row r="7774" spans="1:13" x14ac:dyDescent="0.2">
      <c r="A7774" s="8">
        <v>41597</v>
      </c>
      <c r="B7774" s="4">
        <v>24</v>
      </c>
      <c r="C7774" s="4">
        <v>972</v>
      </c>
      <c r="D7774" s="4">
        <v>46</v>
      </c>
      <c r="E7774" s="4"/>
      <c r="F7774" s="4"/>
      <c r="G7774" s="4">
        <v>28</v>
      </c>
      <c r="H7774" s="4">
        <v>1045</v>
      </c>
      <c r="I7774" s="4"/>
      <c r="J7774" s="4"/>
      <c r="K7774" s="4"/>
      <c r="L7774" s="4"/>
      <c r="M7774" s="4">
        <v>1594</v>
      </c>
    </row>
    <row r="7775" spans="1:13" x14ac:dyDescent="0.2">
      <c r="A7775" s="8">
        <v>41598</v>
      </c>
      <c r="B7775" s="4">
        <v>1</v>
      </c>
      <c r="C7775" s="4">
        <v>894</v>
      </c>
      <c r="D7775" s="4">
        <v>42</v>
      </c>
      <c r="E7775" s="4"/>
      <c r="F7775" s="4"/>
      <c r="G7775" s="4">
        <v>28</v>
      </c>
      <c r="H7775" s="4">
        <v>964</v>
      </c>
      <c r="I7775" s="4"/>
      <c r="J7775" s="4"/>
      <c r="K7775" s="4"/>
      <c r="L7775" s="4"/>
      <c r="M7775" s="4">
        <v>1483</v>
      </c>
    </row>
    <row r="7776" spans="1:13" x14ac:dyDescent="0.2">
      <c r="A7776" s="8">
        <v>41598</v>
      </c>
      <c r="B7776" s="4">
        <v>2</v>
      </c>
      <c r="C7776" s="4">
        <v>852</v>
      </c>
      <c r="D7776" s="4">
        <v>40</v>
      </c>
      <c r="E7776" s="4"/>
      <c r="F7776" s="4"/>
      <c r="G7776" s="4">
        <v>26</v>
      </c>
      <c r="H7776" s="4">
        <v>918</v>
      </c>
      <c r="I7776" s="4"/>
      <c r="J7776" s="4"/>
      <c r="K7776" s="4"/>
      <c r="L7776" s="4"/>
      <c r="M7776" s="4">
        <v>1415</v>
      </c>
    </row>
    <row r="7777" spans="1:13" x14ac:dyDescent="0.2">
      <c r="A7777" s="8">
        <v>41598</v>
      </c>
      <c r="B7777" s="4">
        <v>3</v>
      </c>
      <c r="C7777" s="4">
        <v>819</v>
      </c>
      <c r="D7777" s="4">
        <v>39</v>
      </c>
      <c r="E7777" s="4"/>
      <c r="F7777" s="4"/>
      <c r="G7777" s="4">
        <v>28</v>
      </c>
      <c r="H7777" s="4">
        <v>885</v>
      </c>
      <c r="I7777" s="4"/>
      <c r="J7777" s="4"/>
      <c r="K7777" s="4"/>
      <c r="L7777" s="4"/>
      <c r="M7777" s="4">
        <v>1388</v>
      </c>
    </row>
    <row r="7778" spans="1:13" x14ac:dyDescent="0.2">
      <c r="A7778" s="8">
        <v>41598</v>
      </c>
      <c r="B7778" s="4">
        <v>4</v>
      </c>
      <c r="C7778" s="4">
        <v>827</v>
      </c>
      <c r="D7778" s="4">
        <v>39</v>
      </c>
      <c r="E7778" s="4"/>
      <c r="F7778" s="4"/>
      <c r="G7778" s="4">
        <v>28</v>
      </c>
      <c r="H7778" s="4">
        <v>894</v>
      </c>
      <c r="I7778" s="4"/>
      <c r="J7778" s="4"/>
      <c r="K7778" s="4"/>
      <c r="L7778" s="4"/>
      <c r="M7778" s="4">
        <v>1388</v>
      </c>
    </row>
    <row r="7779" spans="1:13" x14ac:dyDescent="0.2">
      <c r="A7779" s="8">
        <v>41598</v>
      </c>
      <c r="B7779" s="4">
        <v>5</v>
      </c>
      <c r="C7779" s="4">
        <v>864</v>
      </c>
      <c r="D7779" s="4">
        <v>41</v>
      </c>
      <c r="E7779" s="4"/>
      <c r="F7779" s="4"/>
      <c r="G7779" s="4">
        <v>27</v>
      </c>
      <c r="H7779" s="4">
        <v>931</v>
      </c>
      <c r="I7779" s="4"/>
      <c r="J7779" s="4"/>
      <c r="K7779" s="4"/>
      <c r="L7779" s="4"/>
      <c r="M7779" s="4">
        <v>1443</v>
      </c>
    </row>
    <row r="7780" spans="1:13" x14ac:dyDescent="0.2">
      <c r="A7780" s="8">
        <v>41598</v>
      </c>
      <c r="B7780" s="4">
        <v>6</v>
      </c>
      <c r="C7780" s="4">
        <v>960</v>
      </c>
      <c r="D7780" s="4">
        <v>45</v>
      </c>
      <c r="E7780" s="4"/>
      <c r="F7780" s="4"/>
      <c r="G7780" s="4">
        <v>18</v>
      </c>
      <c r="H7780" s="4">
        <v>1022</v>
      </c>
      <c r="I7780" s="4"/>
      <c r="J7780" s="4"/>
      <c r="K7780" s="4"/>
      <c r="L7780" s="4"/>
      <c r="M7780" s="4">
        <v>1564</v>
      </c>
    </row>
    <row r="7781" spans="1:13" x14ac:dyDescent="0.2">
      <c r="A7781" s="8">
        <v>41598</v>
      </c>
      <c r="B7781" s="4">
        <v>7</v>
      </c>
      <c r="C7781" s="4">
        <v>1096</v>
      </c>
      <c r="D7781" s="4">
        <v>51</v>
      </c>
      <c r="E7781" s="4"/>
      <c r="F7781" s="4"/>
      <c r="G7781" s="4">
        <v>18</v>
      </c>
      <c r="H7781" s="4">
        <v>1165</v>
      </c>
      <c r="I7781" s="4"/>
      <c r="J7781" s="4"/>
      <c r="K7781" s="4"/>
      <c r="L7781" s="4"/>
      <c r="M7781" s="4">
        <v>1758</v>
      </c>
    </row>
    <row r="7782" spans="1:13" x14ac:dyDescent="0.2">
      <c r="A7782" s="8">
        <v>41598</v>
      </c>
      <c r="B7782" s="4">
        <v>8</v>
      </c>
      <c r="C7782" s="4">
        <v>1163</v>
      </c>
      <c r="D7782" s="4">
        <v>54</v>
      </c>
      <c r="E7782" s="4"/>
      <c r="F7782" s="4"/>
      <c r="G7782" s="4">
        <v>18</v>
      </c>
      <c r="H7782" s="4">
        <v>1235</v>
      </c>
      <c r="I7782" s="4"/>
      <c r="J7782" s="4"/>
      <c r="K7782" s="4"/>
      <c r="L7782" s="4"/>
      <c r="M7782" s="4">
        <v>1853</v>
      </c>
    </row>
    <row r="7783" spans="1:13" x14ac:dyDescent="0.2">
      <c r="A7783" s="8">
        <v>41598</v>
      </c>
      <c r="B7783" s="4">
        <v>9</v>
      </c>
      <c r="C7783" s="4">
        <v>1174</v>
      </c>
      <c r="D7783" s="4">
        <v>54</v>
      </c>
      <c r="E7783" s="4"/>
      <c r="F7783" s="4"/>
      <c r="G7783" s="4">
        <v>19</v>
      </c>
      <c r="H7783" s="4">
        <v>1247</v>
      </c>
      <c r="I7783" s="4"/>
      <c r="J7783" s="4"/>
      <c r="K7783" s="4"/>
      <c r="L7783" s="4"/>
      <c r="M7783" s="4">
        <v>1871</v>
      </c>
    </row>
    <row r="7784" spans="1:13" x14ac:dyDescent="0.2">
      <c r="A7784" s="8">
        <v>41598</v>
      </c>
      <c r="B7784" s="4">
        <v>10</v>
      </c>
      <c r="C7784" s="4">
        <v>1188</v>
      </c>
      <c r="D7784" s="4">
        <v>55</v>
      </c>
      <c r="E7784" s="4"/>
      <c r="F7784" s="4"/>
      <c r="G7784" s="4">
        <v>18</v>
      </c>
      <c r="H7784" s="4">
        <v>1261</v>
      </c>
      <c r="I7784" s="4"/>
      <c r="J7784" s="4"/>
      <c r="K7784" s="4"/>
      <c r="L7784" s="4"/>
      <c r="M7784" s="4">
        <v>1900</v>
      </c>
    </row>
    <row r="7785" spans="1:13" x14ac:dyDescent="0.2">
      <c r="A7785" s="8">
        <v>41598</v>
      </c>
      <c r="B7785" s="4">
        <v>11</v>
      </c>
      <c r="C7785" s="4">
        <v>1207</v>
      </c>
      <c r="D7785" s="4">
        <v>56</v>
      </c>
      <c r="E7785" s="4"/>
      <c r="F7785" s="4"/>
      <c r="G7785" s="4">
        <v>18</v>
      </c>
      <c r="H7785" s="4">
        <v>1281</v>
      </c>
      <c r="I7785" s="4"/>
      <c r="J7785" s="4"/>
      <c r="K7785" s="4"/>
      <c r="L7785" s="4"/>
      <c r="M7785" s="4">
        <v>1920</v>
      </c>
    </row>
    <row r="7786" spans="1:13" x14ac:dyDescent="0.2">
      <c r="A7786" s="8">
        <v>41598</v>
      </c>
      <c r="B7786" s="4">
        <v>12</v>
      </c>
      <c r="C7786" s="4">
        <v>1213</v>
      </c>
      <c r="D7786" s="4">
        <v>56</v>
      </c>
      <c r="E7786" s="4"/>
      <c r="F7786" s="4"/>
      <c r="G7786" s="4">
        <v>19</v>
      </c>
      <c r="H7786" s="4">
        <v>1288</v>
      </c>
      <c r="I7786" s="4"/>
      <c r="J7786" s="4"/>
      <c r="K7786" s="4"/>
      <c r="L7786" s="4"/>
      <c r="M7786" s="4">
        <v>1934</v>
      </c>
    </row>
    <row r="7787" spans="1:13" x14ac:dyDescent="0.2">
      <c r="A7787" s="8">
        <v>41598</v>
      </c>
      <c r="B7787" s="4">
        <v>13</v>
      </c>
      <c r="C7787" s="4">
        <v>1208</v>
      </c>
      <c r="D7787" s="4">
        <v>56</v>
      </c>
      <c r="E7787" s="4"/>
      <c r="F7787" s="4"/>
      <c r="G7787" s="4">
        <v>20</v>
      </c>
      <c r="H7787" s="4">
        <v>1284</v>
      </c>
      <c r="I7787" s="4"/>
      <c r="J7787" s="4"/>
      <c r="K7787" s="4"/>
      <c r="L7787" s="4"/>
      <c r="M7787" s="4">
        <v>1928</v>
      </c>
    </row>
    <row r="7788" spans="1:13" x14ac:dyDescent="0.2">
      <c r="A7788" s="8">
        <v>41598</v>
      </c>
      <c r="B7788" s="4">
        <v>14</v>
      </c>
      <c r="C7788" s="4">
        <v>1213</v>
      </c>
      <c r="D7788" s="4">
        <v>56</v>
      </c>
      <c r="E7788" s="4"/>
      <c r="F7788" s="4"/>
      <c r="G7788" s="4">
        <v>19</v>
      </c>
      <c r="H7788" s="4">
        <v>1288</v>
      </c>
      <c r="I7788" s="4"/>
      <c r="J7788" s="4"/>
      <c r="K7788" s="4"/>
      <c r="L7788" s="4"/>
      <c r="M7788" s="4">
        <v>1951</v>
      </c>
    </row>
    <row r="7789" spans="1:13" x14ac:dyDescent="0.2">
      <c r="A7789" s="8">
        <v>41598</v>
      </c>
      <c r="B7789" s="4">
        <v>15</v>
      </c>
      <c r="C7789" s="4">
        <v>1203</v>
      </c>
      <c r="D7789" s="4">
        <v>56</v>
      </c>
      <c r="E7789" s="4"/>
      <c r="F7789" s="4"/>
      <c r="G7789" s="4">
        <v>19</v>
      </c>
      <c r="H7789" s="4">
        <v>1278</v>
      </c>
      <c r="I7789" s="4"/>
      <c r="J7789" s="4"/>
      <c r="K7789" s="4"/>
      <c r="L7789" s="4"/>
      <c r="M7789" s="4">
        <v>1977</v>
      </c>
    </row>
    <row r="7790" spans="1:13" x14ac:dyDescent="0.2">
      <c r="A7790" s="8">
        <v>41598</v>
      </c>
      <c r="B7790" s="4">
        <v>16</v>
      </c>
      <c r="C7790" s="4">
        <v>1207</v>
      </c>
      <c r="D7790" s="4">
        <v>56</v>
      </c>
      <c r="E7790" s="4"/>
      <c r="F7790" s="4"/>
      <c r="G7790" s="4">
        <v>18</v>
      </c>
      <c r="H7790" s="4">
        <v>1281</v>
      </c>
      <c r="I7790" s="4"/>
      <c r="J7790" s="4"/>
      <c r="K7790" s="4"/>
      <c r="L7790" s="4"/>
      <c r="M7790" s="4">
        <v>1944</v>
      </c>
    </row>
    <row r="7791" spans="1:13" x14ac:dyDescent="0.2">
      <c r="A7791" s="8">
        <v>41598</v>
      </c>
      <c r="B7791" s="4">
        <v>17</v>
      </c>
      <c r="C7791" s="4">
        <v>1230</v>
      </c>
      <c r="D7791" s="4">
        <v>57</v>
      </c>
      <c r="E7791" s="4"/>
      <c r="F7791" s="4"/>
      <c r="G7791" s="4">
        <v>18</v>
      </c>
      <c r="H7791" s="4">
        <v>1305</v>
      </c>
      <c r="I7791" s="4"/>
      <c r="J7791" s="4"/>
      <c r="K7791" s="4"/>
      <c r="L7791" s="4"/>
      <c r="M7791" s="4">
        <v>1974</v>
      </c>
    </row>
    <row r="7792" spans="1:13" x14ac:dyDescent="0.2">
      <c r="A7792" s="8">
        <v>41598</v>
      </c>
      <c r="B7792" s="4">
        <v>18</v>
      </c>
      <c r="C7792" s="4">
        <v>1343</v>
      </c>
      <c r="D7792" s="4">
        <v>62</v>
      </c>
      <c r="E7792" s="4"/>
      <c r="F7792" s="4"/>
      <c r="G7792" s="4">
        <v>26</v>
      </c>
      <c r="H7792" s="4">
        <v>1431</v>
      </c>
      <c r="I7792" s="4"/>
      <c r="J7792" s="4"/>
      <c r="K7792" s="4"/>
      <c r="L7792" s="4"/>
      <c r="M7792" s="4">
        <v>2137</v>
      </c>
    </row>
    <row r="7793" spans="1:13" x14ac:dyDescent="0.2">
      <c r="A7793" s="8">
        <v>41598</v>
      </c>
      <c r="B7793" s="4">
        <v>19</v>
      </c>
      <c r="C7793" s="4">
        <v>1329</v>
      </c>
      <c r="D7793" s="4">
        <v>62</v>
      </c>
      <c r="E7793" s="4"/>
      <c r="F7793" s="4"/>
      <c r="G7793" s="4">
        <v>28</v>
      </c>
      <c r="H7793" s="4">
        <v>1419</v>
      </c>
      <c r="I7793" s="4"/>
      <c r="J7793" s="4"/>
      <c r="K7793" s="4"/>
      <c r="L7793" s="4"/>
      <c r="M7793" s="4">
        <v>2118</v>
      </c>
    </row>
    <row r="7794" spans="1:13" x14ac:dyDescent="0.2">
      <c r="A7794" s="8">
        <v>41598</v>
      </c>
      <c r="B7794" s="4">
        <v>20</v>
      </c>
      <c r="C7794" s="4">
        <v>1300</v>
      </c>
      <c r="D7794" s="4">
        <v>61</v>
      </c>
      <c r="E7794" s="4"/>
      <c r="F7794" s="4"/>
      <c r="G7794" s="4">
        <v>29</v>
      </c>
      <c r="H7794" s="4">
        <v>1389</v>
      </c>
      <c r="I7794" s="4"/>
      <c r="J7794" s="4"/>
      <c r="K7794" s="4"/>
      <c r="L7794" s="4"/>
      <c r="M7794" s="4">
        <v>2075</v>
      </c>
    </row>
    <row r="7795" spans="1:13" x14ac:dyDescent="0.2">
      <c r="A7795" s="8">
        <v>41598</v>
      </c>
      <c r="B7795" s="4">
        <v>21</v>
      </c>
      <c r="C7795" s="4">
        <v>1259</v>
      </c>
      <c r="D7795" s="4">
        <v>59</v>
      </c>
      <c r="E7795" s="4"/>
      <c r="F7795" s="4"/>
      <c r="G7795" s="4">
        <v>28</v>
      </c>
      <c r="H7795" s="4">
        <v>1346</v>
      </c>
      <c r="I7795" s="4"/>
      <c r="J7795" s="4"/>
      <c r="K7795" s="4"/>
      <c r="L7795" s="4"/>
      <c r="M7795" s="4">
        <v>2003</v>
      </c>
    </row>
    <row r="7796" spans="1:13" x14ac:dyDescent="0.2">
      <c r="A7796" s="8">
        <v>41598</v>
      </c>
      <c r="B7796" s="4">
        <v>22</v>
      </c>
      <c r="C7796" s="4">
        <v>1188</v>
      </c>
      <c r="D7796" s="4">
        <v>55</v>
      </c>
      <c r="E7796" s="4"/>
      <c r="F7796" s="4"/>
      <c r="G7796" s="4">
        <v>28</v>
      </c>
      <c r="H7796" s="4">
        <v>1271</v>
      </c>
      <c r="I7796" s="4"/>
      <c r="J7796" s="4"/>
      <c r="K7796" s="4"/>
      <c r="L7796" s="4"/>
      <c r="M7796" s="4">
        <v>1892</v>
      </c>
    </row>
    <row r="7797" spans="1:13" x14ac:dyDescent="0.2">
      <c r="A7797" s="8">
        <v>41598</v>
      </c>
      <c r="B7797" s="4">
        <v>23</v>
      </c>
      <c r="C7797" s="4">
        <v>1074</v>
      </c>
      <c r="D7797" s="4">
        <v>50</v>
      </c>
      <c r="E7797" s="4"/>
      <c r="F7797" s="4"/>
      <c r="G7797" s="4">
        <v>28</v>
      </c>
      <c r="H7797" s="4">
        <v>1152</v>
      </c>
      <c r="I7797" s="4"/>
      <c r="J7797" s="4"/>
      <c r="K7797" s="4"/>
      <c r="L7797" s="4"/>
      <c r="M7797" s="4">
        <v>1727</v>
      </c>
    </row>
    <row r="7798" spans="1:13" x14ac:dyDescent="0.2">
      <c r="A7798" s="8">
        <v>41598</v>
      </c>
      <c r="B7798" s="4">
        <v>24</v>
      </c>
      <c r="C7798" s="4">
        <v>975</v>
      </c>
      <c r="D7798" s="4">
        <v>46</v>
      </c>
      <c r="E7798" s="4"/>
      <c r="F7798" s="4"/>
      <c r="G7798" s="4">
        <v>28</v>
      </c>
      <c r="H7798" s="4">
        <v>1049</v>
      </c>
      <c r="I7798" s="4"/>
      <c r="J7798" s="4"/>
      <c r="K7798" s="4"/>
      <c r="L7798" s="4"/>
      <c r="M7798" s="4">
        <v>1576</v>
      </c>
    </row>
    <row r="7799" spans="1:13" x14ac:dyDescent="0.2">
      <c r="A7799" s="8">
        <v>41599</v>
      </c>
      <c r="B7799" s="4">
        <v>1</v>
      </c>
      <c r="C7799" s="4">
        <v>895</v>
      </c>
      <c r="D7799" s="4">
        <v>42</v>
      </c>
      <c r="E7799" s="4"/>
      <c r="F7799" s="4"/>
      <c r="G7799" s="4">
        <v>27</v>
      </c>
      <c r="H7799" s="4">
        <v>964</v>
      </c>
      <c r="I7799" s="4"/>
      <c r="J7799" s="4"/>
      <c r="K7799" s="4"/>
      <c r="L7799" s="4"/>
      <c r="M7799" s="4">
        <v>1468</v>
      </c>
    </row>
    <row r="7800" spans="1:13" x14ac:dyDescent="0.2">
      <c r="A7800" s="8">
        <v>41599</v>
      </c>
      <c r="B7800" s="4">
        <v>2</v>
      </c>
      <c r="C7800" s="4">
        <v>860</v>
      </c>
      <c r="D7800" s="4">
        <v>40</v>
      </c>
      <c r="E7800" s="4"/>
      <c r="F7800" s="4"/>
      <c r="G7800" s="4">
        <v>27</v>
      </c>
      <c r="H7800" s="4">
        <v>927</v>
      </c>
      <c r="I7800" s="4"/>
      <c r="J7800" s="4"/>
      <c r="K7800" s="4"/>
      <c r="L7800" s="4"/>
      <c r="M7800" s="4">
        <v>1415</v>
      </c>
    </row>
    <row r="7801" spans="1:13" x14ac:dyDescent="0.2">
      <c r="A7801" s="8">
        <v>41599</v>
      </c>
      <c r="B7801" s="4">
        <v>3</v>
      </c>
      <c r="C7801" s="4">
        <v>837</v>
      </c>
      <c r="D7801" s="4">
        <v>39</v>
      </c>
      <c r="E7801" s="4"/>
      <c r="F7801" s="4"/>
      <c r="G7801" s="4">
        <v>26</v>
      </c>
      <c r="H7801" s="4">
        <v>902</v>
      </c>
      <c r="I7801" s="4"/>
      <c r="J7801" s="4"/>
      <c r="K7801" s="4"/>
      <c r="L7801" s="4"/>
      <c r="M7801" s="4">
        <v>1382</v>
      </c>
    </row>
    <row r="7802" spans="1:13" x14ac:dyDescent="0.2">
      <c r="A7802" s="8">
        <v>41599</v>
      </c>
      <c r="B7802" s="4">
        <v>4</v>
      </c>
      <c r="C7802" s="4">
        <v>845</v>
      </c>
      <c r="D7802" s="4">
        <v>40</v>
      </c>
      <c r="E7802" s="4"/>
      <c r="F7802" s="4"/>
      <c r="G7802" s="4">
        <v>27</v>
      </c>
      <c r="H7802" s="4">
        <v>912</v>
      </c>
      <c r="I7802" s="4"/>
      <c r="J7802" s="4"/>
      <c r="K7802" s="4"/>
      <c r="L7802" s="4"/>
      <c r="M7802" s="4">
        <v>1398</v>
      </c>
    </row>
    <row r="7803" spans="1:13" x14ac:dyDescent="0.2">
      <c r="A7803" s="8">
        <v>41599</v>
      </c>
      <c r="B7803" s="4">
        <v>5</v>
      </c>
      <c r="C7803" s="4">
        <v>880</v>
      </c>
      <c r="D7803" s="4">
        <v>41</v>
      </c>
      <c r="E7803" s="4"/>
      <c r="F7803" s="4"/>
      <c r="G7803" s="4">
        <v>27</v>
      </c>
      <c r="H7803" s="4">
        <v>948</v>
      </c>
      <c r="I7803" s="4"/>
      <c r="J7803" s="4"/>
      <c r="K7803" s="4"/>
      <c r="L7803" s="4"/>
      <c r="M7803" s="4">
        <v>1437</v>
      </c>
    </row>
    <row r="7804" spans="1:13" x14ac:dyDescent="0.2">
      <c r="A7804" s="8">
        <v>41599</v>
      </c>
      <c r="B7804" s="4">
        <v>6</v>
      </c>
      <c r="C7804" s="4">
        <v>974</v>
      </c>
      <c r="D7804" s="4">
        <v>46</v>
      </c>
      <c r="E7804" s="4"/>
      <c r="F7804" s="4"/>
      <c r="G7804" s="4">
        <v>27</v>
      </c>
      <c r="H7804" s="4">
        <v>1047</v>
      </c>
      <c r="I7804" s="4"/>
      <c r="J7804" s="4"/>
      <c r="K7804" s="4"/>
      <c r="L7804" s="4"/>
      <c r="M7804" s="4">
        <v>1574</v>
      </c>
    </row>
    <row r="7805" spans="1:13" x14ac:dyDescent="0.2">
      <c r="A7805" s="8">
        <v>41599</v>
      </c>
      <c r="B7805" s="4">
        <v>7</v>
      </c>
      <c r="C7805" s="4">
        <v>1118</v>
      </c>
      <c r="D7805" s="4">
        <v>52</v>
      </c>
      <c r="E7805" s="4"/>
      <c r="F7805" s="4"/>
      <c r="G7805" s="4">
        <v>28</v>
      </c>
      <c r="H7805" s="4">
        <v>1198</v>
      </c>
      <c r="I7805" s="4"/>
      <c r="J7805" s="4"/>
      <c r="K7805" s="4"/>
      <c r="L7805" s="4"/>
      <c r="M7805" s="4">
        <v>1792</v>
      </c>
    </row>
    <row r="7806" spans="1:13" x14ac:dyDescent="0.2">
      <c r="A7806" s="8">
        <v>41599</v>
      </c>
      <c r="B7806" s="4">
        <v>8</v>
      </c>
      <c r="C7806" s="4">
        <v>1160</v>
      </c>
      <c r="D7806" s="4">
        <v>54</v>
      </c>
      <c r="E7806" s="4"/>
      <c r="F7806" s="4"/>
      <c r="G7806" s="4">
        <v>30</v>
      </c>
      <c r="H7806" s="4">
        <v>1244</v>
      </c>
      <c r="I7806" s="4"/>
      <c r="J7806" s="4"/>
      <c r="K7806" s="4"/>
      <c r="L7806" s="4"/>
      <c r="M7806" s="4">
        <v>1865</v>
      </c>
    </row>
    <row r="7807" spans="1:13" x14ac:dyDescent="0.2">
      <c r="A7807" s="8">
        <v>41599</v>
      </c>
      <c r="B7807" s="4">
        <v>9</v>
      </c>
      <c r="C7807" s="4">
        <v>1160</v>
      </c>
      <c r="D7807" s="4">
        <v>54</v>
      </c>
      <c r="E7807" s="4"/>
      <c r="F7807" s="4"/>
      <c r="G7807" s="4">
        <v>31</v>
      </c>
      <c r="H7807" s="4">
        <v>1245</v>
      </c>
      <c r="I7807" s="4"/>
      <c r="J7807" s="4"/>
      <c r="K7807" s="4"/>
      <c r="L7807" s="4"/>
      <c r="M7807" s="4">
        <v>1867</v>
      </c>
    </row>
    <row r="7808" spans="1:13" x14ac:dyDescent="0.2">
      <c r="A7808" s="8">
        <v>41599</v>
      </c>
      <c r="B7808" s="4">
        <v>10</v>
      </c>
      <c r="C7808" s="4">
        <v>1167</v>
      </c>
      <c r="D7808" s="4">
        <v>55</v>
      </c>
      <c r="E7808" s="4"/>
      <c r="F7808" s="4"/>
      <c r="G7808" s="4">
        <v>31</v>
      </c>
      <c r="H7808" s="4">
        <v>1252</v>
      </c>
      <c r="I7808" s="4"/>
      <c r="J7808" s="4"/>
      <c r="K7808" s="4"/>
      <c r="L7808" s="4"/>
      <c r="M7808" s="4">
        <v>1880</v>
      </c>
    </row>
    <row r="7809" spans="1:13" x14ac:dyDescent="0.2">
      <c r="A7809" s="8">
        <v>41599</v>
      </c>
      <c r="B7809" s="4">
        <v>11</v>
      </c>
      <c r="C7809" s="4">
        <v>1166</v>
      </c>
      <c r="D7809" s="4">
        <v>55</v>
      </c>
      <c r="E7809" s="4"/>
      <c r="F7809" s="4"/>
      <c r="G7809" s="4">
        <v>36</v>
      </c>
      <c r="H7809" s="4">
        <v>1257</v>
      </c>
      <c r="I7809" s="4"/>
      <c r="J7809" s="4"/>
      <c r="K7809" s="4"/>
      <c r="L7809" s="4"/>
      <c r="M7809" s="4">
        <v>1894</v>
      </c>
    </row>
    <row r="7810" spans="1:13" x14ac:dyDescent="0.2">
      <c r="A7810" s="8">
        <v>41599</v>
      </c>
      <c r="B7810" s="4">
        <v>12</v>
      </c>
      <c r="C7810" s="4">
        <v>1159</v>
      </c>
      <c r="D7810" s="4">
        <v>54</v>
      </c>
      <c r="E7810" s="4"/>
      <c r="F7810" s="4"/>
      <c r="G7810" s="4">
        <v>35</v>
      </c>
      <c r="H7810" s="4">
        <v>1248</v>
      </c>
      <c r="I7810" s="4"/>
      <c r="J7810" s="4"/>
      <c r="K7810" s="4"/>
      <c r="L7810" s="4"/>
      <c r="M7810" s="4">
        <v>1876</v>
      </c>
    </row>
    <row r="7811" spans="1:13" x14ac:dyDescent="0.2">
      <c r="A7811" s="8">
        <v>41599</v>
      </c>
      <c r="B7811" s="4">
        <v>13</v>
      </c>
      <c r="C7811" s="4">
        <v>1146</v>
      </c>
      <c r="D7811" s="4">
        <v>54</v>
      </c>
      <c r="E7811" s="4"/>
      <c r="F7811" s="4"/>
      <c r="G7811" s="4">
        <v>34</v>
      </c>
      <c r="H7811" s="4">
        <v>1234</v>
      </c>
      <c r="I7811" s="4"/>
      <c r="J7811" s="4"/>
      <c r="K7811" s="4"/>
      <c r="L7811" s="4"/>
      <c r="M7811" s="4">
        <v>1854</v>
      </c>
    </row>
    <row r="7812" spans="1:13" x14ac:dyDescent="0.2">
      <c r="A7812" s="8">
        <v>41599</v>
      </c>
      <c r="B7812" s="4">
        <v>14</v>
      </c>
      <c r="C7812" s="4">
        <v>1127</v>
      </c>
      <c r="D7812" s="4">
        <v>53</v>
      </c>
      <c r="E7812" s="4"/>
      <c r="F7812" s="4"/>
      <c r="G7812" s="4">
        <v>36</v>
      </c>
      <c r="H7812" s="4">
        <v>1216</v>
      </c>
      <c r="I7812" s="4"/>
      <c r="J7812" s="4"/>
      <c r="K7812" s="4"/>
      <c r="L7812" s="4"/>
      <c r="M7812" s="4">
        <v>1836</v>
      </c>
    </row>
    <row r="7813" spans="1:13" x14ac:dyDescent="0.2">
      <c r="A7813" s="8">
        <v>41599</v>
      </c>
      <c r="B7813" s="4">
        <v>15</v>
      </c>
      <c r="C7813" s="4">
        <v>1123</v>
      </c>
      <c r="D7813" s="4">
        <v>53</v>
      </c>
      <c r="E7813" s="4"/>
      <c r="F7813" s="4"/>
      <c r="G7813" s="4">
        <v>33</v>
      </c>
      <c r="H7813" s="4">
        <v>1209</v>
      </c>
      <c r="I7813" s="4"/>
      <c r="J7813" s="4"/>
      <c r="K7813" s="4"/>
      <c r="L7813" s="4"/>
      <c r="M7813" s="4">
        <v>1817</v>
      </c>
    </row>
    <row r="7814" spans="1:13" x14ac:dyDescent="0.2">
      <c r="A7814" s="8">
        <v>41599</v>
      </c>
      <c r="B7814" s="4">
        <v>16</v>
      </c>
      <c r="C7814" s="4">
        <v>1122</v>
      </c>
      <c r="D7814" s="4">
        <v>53</v>
      </c>
      <c r="E7814" s="4"/>
      <c r="F7814" s="4"/>
      <c r="G7814" s="4">
        <v>33</v>
      </c>
      <c r="H7814" s="4">
        <v>1208</v>
      </c>
      <c r="I7814" s="4"/>
      <c r="J7814" s="4"/>
      <c r="K7814" s="4"/>
      <c r="L7814" s="4"/>
      <c r="M7814" s="4">
        <v>1824</v>
      </c>
    </row>
    <row r="7815" spans="1:13" x14ac:dyDescent="0.2">
      <c r="A7815" s="8">
        <v>41599</v>
      </c>
      <c r="B7815" s="4">
        <v>17</v>
      </c>
      <c r="C7815" s="4">
        <v>1182</v>
      </c>
      <c r="D7815" s="4">
        <v>55</v>
      </c>
      <c r="E7815" s="4"/>
      <c r="F7815" s="4"/>
      <c r="G7815" s="4">
        <v>29</v>
      </c>
      <c r="H7815" s="4">
        <v>1266</v>
      </c>
      <c r="I7815" s="4"/>
      <c r="J7815" s="4"/>
      <c r="K7815" s="4"/>
      <c r="L7815" s="4"/>
      <c r="M7815" s="4">
        <v>1902</v>
      </c>
    </row>
    <row r="7816" spans="1:13" x14ac:dyDescent="0.2">
      <c r="A7816" s="8">
        <v>41599</v>
      </c>
      <c r="B7816" s="4">
        <v>18</v>
      </c>
      <c r="C7816" s="4">
        <v>1331</v>
      </c>
      <c r="D7816" s="4">
        <v>62</v>
      </c>
      <c r="E7816" s="4"/>
      <c r="F7816" s="4"/>
      <c r="G7816" s="4">
        <v>30</v>
      </c>
      <c r="H7816" s="4">
        <v>1423</v>
      </c>
      <c r="I7816" s="4"/>
      <c r="J7816" s="4"/>
      <c r="K7816" s="4"/>
      <c r="L7816" s="4"/>
      <c r="M7816" s="4">
        <v>2114</v>
      </c>
    </row>
    <row r="7817" spans="1:13" x14ac:dyDescent="0.2">
      <c r="A7817" s="8">
        <v>41599</v>
      </c>
      <c r="B7817" s="4">
        <v>19</v>
      </c>
      <c r="C7817" s="4">
        <v>1340</v>
      </c>
      <c r="D7817" s="4">
        <v>62</v>
      </c>
      <c r="E7817" s="4"/>
      <c r="F7817" s="4"/>
      <c r="G7817" s="4">
        <v>28</v>
      </c>
      <c r="H7817" s="4">
        <v>1430</v>
      </c>
      <c r="I7817" s="4"/>
      <c r="J7817" s="4"/>
      <c r="K7817" s="4"/>
      <c r="L7817" s="4"/>
      <c r="M7817" s="4">
        <v>2131</v>
      </c>
    </row>
    <row r="7818" spans="1:13" x14ac:dyDescent="0.2">
      <c r="A7818" s="8">
        <v>41599</v>
      </c>
      <c r="B7818" s="4">
        <v>20</v>
      </c>
      <c r="C7818" s="4">
        <v>1323</v>
      </c>
      <c r="D7818" s="4">
        <v>62</v>
      </c>
      <c r="E7818" s="4"/>
      <c r="F7818" s="4"/>
      <c r="G7818" s="4">
        <v>29</v>
      </c>
      <c r="H7818" s="4">
        <v>1414</v>
      </c>
      <c r="I7818" s="4"/>
      <c r="J7818" s="4"/>
      <c r="K7818" s="4"/>
      <c r="L7818" s="4"/>
      <c r="M7818" s="4">
        <v>2103</v>
      </c>
    </row>
    <row r="7819" spans="1:13" x14ac:dyDescent="0.2">
      <c r="A7819" s="8">
        <v>41599</v>
      </c>
      <c r="B7819" s="4">
        <v>21</v>
      </c>
      <c r="C7819" s="4">
        <v>1274</v>
      </c>
      <c r="D7819" s="4">
        <v>59</v>
      </c>
      <c r="E7819" s="4"/>
      <c r="F7819" s="4"/>
      <c r="G7819" s="4">
        <v>28</v>
      </c>
      <c r="H7819" s="4">
        <v>1361</v>
      </c>
      <c r="I7819" s="4"/>
      <c r="J7819" s="4"/>
      <c r="K7819" s="4"/>
      <c r="L7819" s="4"/>
      <c r="M7819" s="4">
        <v>2033</v>
      </c>
    </row>
    <row r="7820" spans="1:13" x14ac:dyDescent="0.2">
      <c r="A7820" s="8">
        <v>41599</v>
      </c>
      <c r="B7820" s="4">
        <v>22</v>
      </c>
      <c r="C7820" s="4">
        <v>1201</v>
      </c>
      <c r="D7820" s="4">
        <v>56</v>
      </c>
      <c r="E7820" s="4"/>
      <c r="F7820" s="4"/>
      <c r="G7820" s="4">
        <v>28</v>
      </c>
      <c r="H7820" s="4">
        <v>1285</v>
      </c>
      <c r="I7820" s="4"/>
      <c r="J7820" s="4"/>
      <c r="K7820" s="4"/>
      <c r="L7820" s="4"/>
      <c r="M7820" s="4">
        <v>1913</v>
      </c>
    </row>
    <row r="7821" spans="1:13" x14ac:dyDescent="0.2">
      <c r="A7821" s="8">
        <v>41599</v>
      </c>
      <c r="B7821" s="4">
        <v>23</v>
      </c>
      <c r="C7821" s="4">
        <v>1097</v>
      </c>
      <c r="D7821" s="4">
        <v>51</v>
      </c>
      <c r="E7821" s="4"/>
      <c r="F7821" s="4"/>
      <c r="G7821" s="4">
        <v>28</v>
      </c>
      <c r="H7821" s="4">
        <v>1176</v>
      </c>
      <c r="I7821" s="4"/>
      <c r="J7821" s="4"/>
      <c r="K7821" s="4"/>
      <c r="L7821" s="4"/>
      <c r="M7821" s="4">
        <v>1743</v>
      </c>
    </row>
    <row r="7822" spans="1:13" x14ac:dyDescent="0.2">
      <c r="A7822" s="8">
        <v>41599</v>
      </c>
      <c r="B7822" s="4">
        <v>24</v>
      </c>
      <c r="C7822" s="4">
        <v>993</v>
      </c>
      <c r="D7822" s="4">
        <v>46</v>
      </c>
      <c r="E7822" s="4"/>
      <c r="F7822" s="4"/>
      <c r="G7822" s="4">
        <v>26</v>
      </c>
      <c r="H7822" s="4">
        <v>1065</v>
      </c>
      <c r="I7822" s="4"/>
      <c r="J7822" s="4"/>
      <c r="K7822" s="4"/>
      <c r="L7822" s="4"/>
      <c r="M7822" s="4">
        <v>1598</v>
      </c>
    </row>
    <row r="7823" spans="1:13" x14ac:dyDescent="0.2">
      <c r="A7823" s="8">
        <v>41600</v>
      </c>
      <c r="B7823" s="4">
        <v>1</v>
      </c>
      <c r="C7823" s="4">
        <v>925</v>
      </c>
      <c r="D7823" s="4">
        <v>43</v>
      </c>
      <c r="E7823" s="4"/>
      <c r="F7823" s="4"/>
      <c r="G7823" s="4">
        <v>27</v>
      </c>
      <c r="H7823" s="4">
        <v>995</v>
      </c>
      <c r="I7823" s="4"/>
      <c r="J7823" s="4"/>
      <c r="K7823" s="4"/>
      <c r="L7823" s="4"/>
      <c r="M7823" s="4">
        <v>1502</v>
      </c>
    </row>
    <row r="7824" spans="1:13" x14ac:dyDescent="0.2">
      <c r="A7824" s="8">
        <v>41600</v>
      </c>
      <c r="B7824" s="4">
        <v>2</v>
      </c>
      <c r="C7824" s="4">
        <v>887</v>
      </c>
      <c r="D7824" s="4">
        <v>42</v>
      </c>
      <c r="E7824" s="4"/>
      <c r="F7824" s="4"/>
      <c r="G7824" s="4">
        <v>26</v>
      </c>
      <c r="H7824" s="4">
        <v>955</v>
      </c>
      <c r="I7824" s="4"/>
      <c r="J7824" s="4"/>
      <c r="K7824" s="4"/>
      <c r="L7824" s="4"/>
      <c r="M7824" s="4">
        <v>1450</v>
      </c>
    </row>
    <row r="7825" spans="1:13" x14ac:dyDescent="0.2">
      <c r="A7825" s="8">
        <v>41600</v>
      </c>
      <c r="B7825" s="4">
        <v>3</v>
      </c>
      <c r="C7825" s="4">
        <v>872</v>
      </c>
      <c r="D7825" s="4">
        <v>41</v>
      </c>
      <c r="E7825" s="4"/>
      <c r="F7825" s="4"/>
      <c r="G7825" s="4">
        <v>27</v>
      </c>
      <c r="H7825" s="4">
        <v>940</v>
      </c>
      <c r="I7825" s="4"/>
      <c r="J7825" s="4"/>
      <c r="K7825" s="4"/>
      <c r="L7825" s="4"/>
      <c r="M7825" s="4">
        <v>1424</v>
      </c>
    </row>
    <row r="7826" spans="1:13" x14ac:dyDescent="0.2">
      <c r="A7826" s="8">
        <v>41600</v>
      </c>
      <c r="B7826" s="4">
        <v>4</v>
      </c>
      <c r="C7826" s="4">
        <v>874</v>
      </c>
      <c r="D7826" s="4">
        <v>41</v>
      </c>
      <c r="E7826" s="4"/>
      <c r="F7826" s="4"/>
      <c r="G7826" s="4">
        <v>26</v>
      </c>
      <c r="H7826" s="4">
        <v>941</v>
      </c>
      <c r="I7826" s="4"/>
      <c r="J7826" s="4"/>
      <c r="K7826" s="4"/>
      <c r="L7826" s="4"/>
      <c r="M7826" s="4">
        <v>1430</v>
      </c>
    </row>
    <row r="7827" spans="1:13" x14ac:dyDescent="0.2">
      <c r="A7827" s="8">
        <v>41600</v>
      </c>
      <c r="B7827" s="4">
        <v>5</v>
      </c>
      <c r="C7827" s="4">
        <v>917</v>
      </c>
      <c r="D7827" s="4">
        <v>43</v>
      </c>
      <c r="E7827" s="4"/>
      <c r="F7827" s="4"/>
      <c r="G7827" s="4">
        <v>26</v>
      </c>
      <c r="H7827" s="4">
        <v>986</v>
      </c>
      <c r="I7827" s="4"/>
      <c r="J7827" s="4"/>
      <c r="K7827" s="4"/>
      <c r="L7827" s="4"/>
      <c r="M7827" s="4">
        <v>1483</v>
      </c>
    </row>
    <row r="7828" spans="1:13" x14ac:dyDescent="0.2">
      <c r="A7828" s="8">
        <v>41600</v>
      </c>
      <c r="B7828" s="4">
        <v>6</v>
      </c>
      <c r="C7828" s="4">
        <v>1019</v>
      </c>
      <c r="D7828" s="4">
        <v>48</v>
      </c>
      <c r="E7828" s="4"/>
      <c r="F7828" s="4"/>
      <c r="G7828" s="4">
        <v>28</v>
      </c>
      <c r="H7828" s="4">
        <v>1095</v>
      </c>
      <c r="I7828" s="4"/>
      <c r="J7828" s="4"/>
      <c r="K7828" s="4"/>
      <c r="L7828" s="4"/>
      <c r="M7828" s="4">
        <v>1631</v>
      </c>
    </row>
    <row r="7829" spans="1:13" x14ac:dyDescent="0.2">
      <c r="A7829" s="8">
        <v>41600</v>
      </c>
      <c r="B7829" s="4">
        <v>7</v>
      </c>
      <c r="C7829" s="4">
        <v>1168</v>
      </c>
      <c r="D7829" s="4">
        <v>54</v>
      </c>
      <c r="E7829" s="4"/>
      <c r="F7829" s="4"/>
      <c r="G7829" s="4">
        <v>27</v>
      </c>
      <c r="H7829" s="4">
        <v>1249</v>
      </c>
      <c r="I7829" s="4"/>
      <c r="J7829" s="4"/>
      <c r="K7829" s="4"/>
      <c r="L7829" s="4"/>
      <c r="M7829" s="4">
        <v>1851</v>
      </c>
    </row>
    <row r="7830" spans="1:13" x14ac:dyDescent="0.2">
      <c r="A7830" s="8">
        <v>41600</v>
      </c>
      <c r="B7830" s="4">
        <v>8</v>
      </c>
      <c r="C7830" s="4">
        <v>1214</v>
      </c>
      <c r="D7830" s="4">
        <v>57</v>
      </c>
      <c r="E7830" s="4"/>
      <c r="F7830" s="4"/>
      <c r="G7830" s="4">
        <v>30</v>
      </c>
      <c r="H7830" s="4">
        <v>1301</v>
      </c>
      <c r="I7830" s="4"/>
      <c r="J7830" s="4"/>
      <c r="K7830" s="4"/>
      <c r="L7830" s="4"/>
      <c r="M7830" s="4">
        <v>1930</v>
      </c>
    </row>
    <row r="7831" spans="1:13" x14ac:dyDescent="0.2">
      <c r="A7831" s="8">
        <v>41600</v>
      </c>
      <c r="B7831" s="4">
        <v>9</v>
      </c>
      <c r="C7831" s="4">
        <v>1207</v>
      </c>
      <c r="D7831" s="4">
        <v>56</v>
      </c>
      <c r="E7831" s="4"/>
      <c r="F7831" s="4"/>
      <c r="G7831" s="4">
        <v>32</v>
      </c>
      <c r="H7831" s="4">
        <v>1295</v>
      </c>
      <c r="I7831" s="4"/>
      <c r="J7831" s="4"/>
      <c r="K7831" s="4"/>
      <c r="L7831" s="4"/>
      <c r="M7831" s="4">
        <v>1924</v>
      </c>
    </row>
    <row r="7832" spans="1:13" x14ac:dyDescent="0.2">
      <c r="A7832" s="8">
        <v>41600</v>
      </c>
      <c r="B7832" s="4">
        <v>10</v>
      </c>
      <c r="C7832" s="4">
        <v>1194</v>
      </c>
      <c r="D7832" s="4">
        <v>56</v>
      </c>
      <c r="E7832" s="4"/>
      <c r="F7832" s="4"/>
      <c r="G7832" s="4">
        <v>34</v>
      </c>
      <c r="H7832" s="4">
        <v>1284</v>
      </c>
      <c r="I7832" s="4"/>
      <c r="J7832" s="4"/>
      <c r="K7832" s="4"/>
      <c r="L7832" s="4"/>
      <c r="M7832" s="4">
        <v>1915</v>
      </c>
    </row>
    <row r="7833" spans="1:13" x14ac:dyDescent="0.2">
      <c r="A7833" s="8">
        <v>41600</v>
      </c>
      <c r="B7833" s="4">
        <v>11</v>
      </c>
      <c r="C7833" s="4">
        <v>1182</v>
      </c>
      <c r="D7833" s="4">
        <v>55</v>
      </c>
      <c r="E7833" s="4"/>
      <c r="F7833" s="4"/>
      <c r="G7833" s="4">
        <v>34</v>
      </c>
      <c r="H7833" s="4">
        <v>1271</v>
      </c>
      <c r="I7833" s="4"/>
      <c r="J7833" s="4"/>
      <c r="K7833" s="4"/>
      <c r="L7833" s="4"/>
      <c r="M7833" s="4">
        <v>1910</v>
      </c>
    </row>
    <row r="7834" spans="1:13" x14ac:dyDescent="0.2">
      <c r="A7834" s="8">
        <v>41600</v>
      </c>
      <c r="B7834" s="4">
        <v>12</v>
      </c>
      <c r="C7834" s="4">
        <v>1164</v>
      </c>
      <c r="D7834" s="4">
        <v>55</v>
      </c>
      <c r="E7834" s="4"/>
      <c r="F7834" s="4"/>
      <c r="G7834" s="4">
        <v>35</v>
      </c>
      <c r="H7834" s="4">
        <v>1254</v>
      </c>
      <c r="I7834" s="4"/>
      <c r="J7834" s="4"/>
      <c r="K7834" s="4"/>
      <c r="L7834" s="4"/>
      <c r="M7834" s="4">
        <v>1879</v>
      </c>
    </row>
    <row r="7835" spans="1:13" x14ac:dyDescent="0.2">
      <c r="A7835" s="8">
        <v>41600</v>
      </c>
      <c r="B7835" s="4">
        <v>13</v>
      </c>
      <c r="C7835" s="4">
        <v>1147</v>
      </c>
      <c r="D7835" s="4">
        <v>54</v>
      </c>
      <c r="E7835" s="4"/>
      <c r="F7835" s="4"/>
      <c r="G7835" s="4">
        <v>38</v>
      </c>
      <c r="H7835" s="4">
        <v>1239</v>
      </c>
      <c r="I7835" s="4"/>
      <c r="J7835" s="4"/>
      <c r="K7835" s="4"/>
      <c r="L7835" s="4"/>
      <c r="M7835" s="4">
        <v>1854</v>
      </c>
    </row>
    <row r="7836" spans="1:13" x14ac:dyDescent="0.2">
      <c r="A7836" s="8">
        <v>41600</v>
      </c>
      <c r="B7836" s="4">
        <v>14</v>
      </c>
      <c r="C7836" s="4">
        <v>1138</v>
      </c>
      <c r="D7836" s="4">
        <v>53</v>
      </c>
      <c r="E7836" s="4"/>
      <c r="F7836" s="4"/>
      <c r="G7836" s="4">
        <v>32</v>
      </c>
      <c r="H7836" s="4">
        <v>1223</v>
      </c>
      <c r="I7836" s="4"/>
      <c r="J7836" s="4"/>
      <c r="K7836" s="4"/>
      <c r="L7836" s="4"/>
      <c r="M7836" s="4">
        <v>1837</v>
      </c>
    </row>
    <row r="7837" spans="1:13" x14ac:dyDescent="0.2">
      <c r="A7837" s="8">
        <v>41600</v>
      </c>
      <c r="B7837" s="4">
        <v>15</v>
      </c>
      <c r="C7837" s="4">
        <v>1124</v>
      </c>
      <c r="D7837" s="4">
        <v>53</v>
      </c>
      <c r="E7837" s="4"/>
      <c r="F7837" s="4"/>
      <c r="G7837" s="4">
        <v>37</v>
      </c>
      <c r="H7837" s="4">
        <v>1214</v>
      </c>
      <c r="I7837" s="4"/>
      <c r="J7837" s="4"/>
      <c r="K7837" s="4"/>
      <c r="L7837" s="4"/>
      <c r="M7837" s="4">
        <v>1820</v>
      </c>
    </row>
    <row r="7838" spans="1:13" x14ac:dyDescent="0.2">
      <c r="A7838" s="8">
        <v>41600</v>
      </c>
      <c r="B7838" s="4">
        <v>16</v>
      </c>
      <c r="C7838" s="4">
        <v>1125</v>
      </c>
      <c r="D7838" s="4">
        <v>53</v>
      </c>
      <c r="E7838" s="4"/>
      <c r="F7838" s="4"/>
      <c r="G7838" s="4">
        <v>32</v>
      </c>
      <c r="H7838" s="4">
        <v>1210</v>
      </c>
      <c r="I7838" s="4"/>
      <c r="J7838" s="4"/>
      <c r="K7838" s="4"/>
      <c r="L7838" s="4"/>
      <c r="M7838" s="4">
        <v>1813</v>
      </c>
    </row>
    <row r="7839" spans="1:13" x14ac:dyDescent="0.2">
      <c r="A7839" s="8">
        <v>41600</v>
      </c>
      <c r="B7839" s="4">
        <v>17</v>
      </c>
      <c r="C7839" s="4">
        <v>1174</v>
      </c>
      <c r="D7839" s="4">
        <v>55</v>
      </c>
      <c r="E7839" s="4"/>
      <c r="F7839" s="4"/>
      <c r="G7839" s="4">
        <v>29</v>
      </c>
      <c r="H7839" s="4">
        <v>1258</v>
      </c>
      <c r="I7839" s="4"/>
      <c r="J7839" s="4"/>
      <c r="K7839" s="4"/>
      <c r="L7839" s="4"/>
      <c r="M7839" s="4">
        <v>1885</v>
      </c>
    </row>
    <row r="7840" spans="1:13" x14ac:dyDescent="0.2">
      <c r="A7840" s="8">
        <v>41600</v>
      </c>
      <c r="B7840" s="4">
        <v>18</v>
      </c>
      <c r="C7840" s="4">
        <v>1288</v>
      </c>
      <c r="D7840" s="4">
        <v>60</v>
      </c>
      <c r="E7840" s="4"/>
      <c r="F7840" s="4"/>
      <c r="G7840" s="4">
        <v>29</v>
      </c>
      <c r="H7840" s="4">
        <v>1377</v>
      </c>
      <c r="I7840" s="4"/>
      <c r="J7840" s="4"/>
      <c r="K7840" s="4"/>
      <c r="L7840" s="4"/>
      <c r="M7840" s="4">
        <v>2051</v>
      </c>
    </row>
    <row r="7841" spans="1:13" x14ac:dyDescent="0.2">
      <c r="A7841" s="8">
        <v>41600</v>
      </c>
      <c r="B7841" s="4">
        <v>19</v>
      </c>
      <c r="C7841" s="4">
        <v>1276</v>
      </c>
      <c r="D7841" s="4">
        <v>59</v>
      </c>
      <c r="E7841" s="4"/>
      <c r="F7841" s="4"/>
      <c r="G7841" s="4">
        <v>29</v>
      </c>
      <c r="H7841" s="4">
        <v>1364</v>
      </c>
      <c r="I7841" s="4"/>
      <c r="J7841" s="4"/>
      <c r="K7841" s="4"/>
      <c r="L7841" s="4"/>
      <c r="M7841" s="4">
        <v>2047</v>
      </c>
    </row>
    <row r="7842" spans="1:13" x14ac:dyDescent="0.2">
      <c r="A7842" s="8">
        <v>41600</v>
      </c>
      <c r="B7842" s="4">
        <v>20</v>
      </c>
      <c r="C7842" s="4">
        <v>1251</v>
      </c>
      <c r="D7842" s="4">
        <v>58</v>
      </c>
      <c r="E7842" s="4"/>
      <c r="F7842" s="4"/>
      <c r="G7842" s="4">
        <v>28</v>
      </c>
      <c r="H7842" s="4">
        <v>1337</v>
      </c>
      <c r="I7842" s="4"/>
      <c r="J7842" s="4"/>
      <c r="K7842" s="4"/>
      <c r="L7842" s="4"/>
      <c r="M7842" s="4">
        <v>1995</v>
      </c>
    </row>
    <row r="7843" spans="1:13" x14ac:dyDescent="0.2">
      <c r="A7843" s="8">
        <v>41600</v>
      </c>
      <c r="B7843" s="4">
        <v>21</v>
      </c>
      <c r="C7843" s="4">
        <v>1223</v>
      </c>
      <c r="D7843" s="4">
        <v>57</v>
      </c>
      <c r="E7843" s="4"/>
      <c r="F7843" s="4"/>
      <c r="G7843" s="4">
        <v>28</v>
      </c>
      <c r="H7843" s="4">
        <v>1308</v>
      </c>
      <c r="I7843" s="4"/>
      <c r="J7843" s="4"/>
      <c r="K7843" s="4"/>
      <c r="L7843" s="4"/>
      <c r="M7843" s="4">
        <v>1949</v>
      </c>
    </row>
    <row r="7844" spans="1:13" x14ac:dyDescent="0.2">
      <c r="A7844" s="8">
        <v>41600</v>
      </c>
      <c r="B7844" s="4">
        <v>22</v>
      </c>
      <c r="C7844" s="4">
        <v>1166</v>
      </c>
      <c r="D7844" s="4">
        <v>54</v>
      </c>
      <c r="E7844" s="4"/>
      <c r="F7844" s="4"/>
      <c r="G7844" s="4">
        <v>27</v>
      </c>
      <c r="H7844" s="4">
        <v>1247</v>
      </c>
      <c r="I7844" s="4"/>
      <c r="J7844" s="4"/>
      <c r="K7844" s="4"/>
      <c r="L7844" s="4"/>
      <c r="M7844" s="4">
        <v>1861</v>
      </c>
    </row>
    <row r="7845" spans="1:13" x14ac:dyDescent="0.2">
      <c r="A7845" s="8">
        <v>41600</v>
      </c>
      <c r="B7845" s="4">
        <v>23</v>
      </c>
      <c r="C7845" s="4">
        <v>1095</v>
      </c>
      <c r="D7845" s="4">
        <v>51</v>
      </c>
      <c r="E7845" s="4"/>
      <c r="F7845" s="4"/>
      <c r="G7845" s="4">
        <v>26</v>
      </c>
      <c r="H7845" s="4">
        <v>1172</v>
      </c>
      <c r="I7845" s="4"/>
      <c r="J7845" s="4"/>
      <c r="K7845" s="4"/>
      <c r="L7845" s="4"/>
      <c r="M7845" s="4">
        <v>1741</v>
      </c>
    </row>
    <row r="7846" spans="1:13" x14ac:dyDescent="0.2">
      <c r="A7846" s="8">
        <v>41600</v>
      </c>
      <c r="B7846" s="4">
        <v>24</v>
      </c>
      <c r="C7846" s="4">
        <v>1008</v>
      </c>
      <c r="D7846" s="4">
        <v>47</v>
      </c>
      <c r="E7846" s="4"/>
      <c r="F7846" s="4"/>
      <c r="G7846" s="4">
        <v>27</v>
      </c>
      <c r="H7846" s="4">
        <v>1082</v>
      </c>
      <c r="I7846" s="4"/>
      <c r="J7846" s="4"/>
      <c r="K7846" s="4"/>
      <c r="L7846" s="4"/>
      <c r="M7846" s="4">
        <v>1617</v>
      </c>
    </row>
    <row r="7847" spans="1:13" x14ac:dyDescent="0.2">
      <c r="A7847" s="8">
        <v>41601</v>
      </c>
      <c r="B7847" s="4">
        <v>1</v>
      </c>
      <c r="C7847" s="4">
        <v>938</v>
      </c>
      <c r="D7847" s="4">
        <v>44</v>
      </c>
      <c r="E7847" s="4"/>
      <c r="F7847" s="4"/>
      <c r="G7847" s="4">
        <v>27</v>
      </c>
      <c r="H7847" s="4">
        <v>1009</v>
      </c>
      <c r="I7847" s="4"/>
      <c r="J7847" s="4"/>
      <c r="K7847" s="4"/>
      <c r="L7847" s="4"/>
      <c r="M7847" s="4">
        <v>1498</v>
      </c>
    </row>
    <row r="7848" spans="1:13" x14ac:dyDescent="0.2">
      <c r="A7848" s="8">
        <v>41601</v>
      </c>
      <c r="B7848" s="4">
        <v>2</v>
      </c>
      <c r="C7848" s="4">
        <v>892</v>
      </c>
      <c r="D7848" s="4">
        <v>42</v>
      </c>
      <c r="E7848" s="4"/>
      <c r="F7848" s="4"/>
      <c r="G7848" s="4">
        <v>27</v>
      </c>
      <c r="H7848" s="4">
        <v>961</v>
      </c>
      <c r="I7848" s="4"/>
      <c r="J7848" s="4"/>
      <c r="K7848" s="4"/>
      <c r="L7848" s="4"/>
      <c r="M7848" s="4">
        <v>1441</v>
      </c>
    </row>
    <row r="7849" spans="1:13" x14ac:dyDescent="0.2">
      <c r="A7849" s="8">
        <v>41601</v>
      </c>
      <c r="B7849" s="4">
        <v>3</v>
      </c>
      <c r="C7849" s="4">
        <v>873</v>
      </c>
      <c r="D7849" s="4">
        <v>41</v>
      </c>
      <c r="E7849" s="4"/>
      <c r="F7849" s="4"/>
      <c r="G7849" s="4">
        <v>25</v>
      </c>
      <c r="H7849" s="4">
        <v>939</v>
      </c>
      <c r="I7849" s="4"/>
      <c r="J7849" s="4"/>
      <c r="K7849" s="4"/>
      <c r="L7849" s="4"/>
      <c r="M7849" s="4">
        <v>1413</v>
      </c>
    </row>
    <row r="7850" spans="1:13" x14ac:dyDescent="0.2">
      <c r="A7850" s="8">
        <v>41601</v>
      </c>
      <c r="B7850" s="4">
        <v>4</v>
      </c>
      <c r="C7850" s="4">
        <v>866</v>
      </c>
      <c r="D7850" s="4">
        <v>41</v>
      </c>
      <c r="E7850" s="4"/>
      <c r="F7850" s="4"/>
      <c r="G7850" s="4">
        <v>27</v>
      </c>
      <c r="H7850" s="4">
        <v>934</v>
      </c>
      <c r="I7850" s="4"/>
      <c r="J7850" s="4"/>
      <c r="K7850" s="4"/>
      <c r="L7850" s="4"/>
      <c r="M7850" s="4">
        <v>1409</v>
      </c>
    </row>
    <row r="7851" spans="1:13" x14ac:dyDescent="0.2">
      <c r="A7851" s="8">
        <v>41601</v>
      </c>
      <c r="B7851" s="4">
        <v>5</v>
      </c>
      <c r="C7851" s="4">
        <v>886</v>
      </c>
      <c r="D7851" s="4">
        <v>42</v>
      </c>
      <c r="E7851" s="4"/>
      <c r="F7851" s="4"/>
      <c r="G7851" s="4">
        <v>27</v>
      </c>
      <c r="H7851" s="4">
        <v>954</v>
      </c>
      <c r="I7851" s="4"/>
      <c r="J7851" s="4"/>
      <c r="K7851" s="4"/>
      <c r="L7851" s="4"/>
      <c r="M7851" s="4">
        <v>1435</v>
      </c>
    </row>
    <row r="7852" spans="1:13" x14ac:dyDescent="0.2">
      <c r="A7852" s="8">
        <v>41601</v>
      </c>
      <c r="B7852" s="4">
        <v>6</v>
      </c>
      <c r="C7852" s="4">
        <v>927</v>
      </c>
      <c r="D7852" s="4">
        <v>43</v>
      </c>
      <c r="E7852" s="4"/>
      <c r="F7852" s="4"/>
      <c r="G7852" s="4">
        <v>26</v>
      </c>
      <c r="H7852" s="4">
        <v>996</v>
      </c>
      <c r="I7852" s="4"/>
      <c r="J7852" s="4"/>
      <c r="K7852" s="4"/>
      <c r="L7852" s="4"/>
      <c r="M7852" s="4">
        <v>1492</v>
      </c>
    </row>
    <row r="7853" spans="1:13" x14ac:dyDescent="0.2">
      <c r="A7853" s="8">
        <v>41601</v>
      </c>
      <c r="B7853" s="4">
        <v>7</v>
      </c>
      <c r="C7853" s="4">
        <v>996</v>
      </c>
      <c r="D7853" s="4">
        <v>47</v>
      </c>
      <c r="E7853" s="4"/>
      <c r="F7853" s="4"/>
      <c r="G7853" s="4">
        <v>27</v>
      </c>
      <c r="H7853" s="4">
        <v>1070</v>
      </c>
      <c r="I7853" s="4"/>
      <c r="J7853" s="4"/>
      <c r="K7853" s="4"/>
      <c r="L7853" s="4"/>
      <c r="M7853" s="4">
        <v>1598</v>
      </c>
    </row>
    <row r="7854" spans="1:13" x14ac:dyDescent="0.2">
      <c r="A7854" s="8">
        <v>41601</v>
      </c>
      <c r="B7854" s="4">
        <v>8</v>
      </c>
      <c r="C7854" s="4">
        <v>1035</v>
      </c>
      <c r="D7854" s="4">
        <v>48</v>
      </c>
      <c r="E7854" s="4"/>
      <c r="F7854" s="4"/>
      <c r="G7854" s="4">
        <v>28</v>
      </c>
      <c r="H7854" s="4">
        <v>1111</v>
      </c>
      <c r="I7854" s="4"/>
      <c r="J7854" s="4"/>
      <c r="K7854" s="4"/>
      <c r="L7854" s="4"/>
      <c r="M7854" s="4">
        <v>1655</v>
      </c>
    </row>
    <row r="7855" spans="1:13" x14ac:dyDescent="0.2">
      <c r="A7855" s="8">
        <v>41601</v>
      </c>
      <c r="B7855" s="4">
        <v>9</v>
      </c>
      <c r="C7855" s="4">
        <v>1078</v>
      </c>
      <c r="D7855" s="4">
        <v>50</v>
      </c>
      <c r="E7855" s="4"/>
      <c r="F7855" s="4"/>
      <c r="G7855" s="4">
        <v>30</v>
      </c>
      <c r="H7855" s="4">
        <v>1158</v>
      </c>
      <c r="I7855" s="4"/>
      <c r="J7855" s="4"/>
      <c r="K7855" s="4"/>
      <c r="L7855" s="4"/>
      <c r="M7855" s="4">
        <v>1718</v>
      </c>
    </row>
    <row r="7856" spans="1:13" x14ac:dyDescent="0.2">
      <c r="A7856" s="8">
        <v>41601</v>
      </c>
      <c r="B7856" s="4">
        <v>10</v>
      </c>
      <c r="C7856" s="4">
        <v>1105</v>
      </c>
      <c r="D7856" s="4">
        <v>52</v>
      </c>
      <c r="E7856" s="4"/>
      <c r="F7856" s="4"/>
      <c r="G7856" s="4">
        <v>34</v>
      </c>
      <c r="H7856" s="4">
        <v>1191</v>
      </c>
      <c r="I7856" s="4"/>
      <c r="J7856" s="4"/>
      <c r="K7856" s="4"/>
      <c r="L7856" s="4"/>
      <c r="M7856" s="4">
        <v>1775</v>
      </c>
    </row>
    <row r="7857" spans="1:13" x14ac:dyDescent="0.2">
      <c r="A7857" s="8">
        <v>41601</v>
      </c>
      <c r="B7857" s="4">
        <v>11</v>
      </c>
      <c r="C7857" s="4">
        <v>1093</v>
      </c>
      <c r="D7857" s="4">
        <v>51</v>
      </c>
      <c r="E7857" s="4"/>
      <c r="F7857" s="4"/>
      <c r="G7857" s="4">
        <v>33</v>
      </c>
      <c r="H7857" s="4">
        <v>1177</v>
      </c>
      <c r="I7857" s="4"/>
      <c r="J7857" s="4"/>
      <c r="K7857" s="4"/>
      <c r="L7857" s="4"/>
      <c r="M7857" s="4">
        <v>1761</v>
      </c>
    </row>
    <row r="7858" spans="1:13" x14ac:dyDescent="0.2">
      <c r="A7858" s="8">
        <v>41601</v>
      </c>
      <c r="B7858" s="4">
        <v>12</v>
      </c>
      <c r="C7858" s="4">
        <v>1084</v>
      </c>
      <c r="D7858" s="4">
        <v>51</v>
      </c>
      <c r="E7858" s="4"/>
      <c r="F7858" s="4"/>
      <c r="G7858" s="4">
        <v>36</v>
      </c>
      <c r="H7858" s="4">
        <v>1171</v>
      </c>
      <c r="I7858" s="4"/>
      <c r="J7858" s="4"/>
      <c r="K7858" s="4"/>
      <c r="L7858" s="4"/>
      <c r="M7858" s="4">
        <v>1744</v>
      </c>
    </row>
    <row r="7859" spans="1:13" x14ac:dyDescent="0.2">
      <c r="A7859" s="8">
        <v>41601</v>
      </c>
      <c r="B7859" s="4">
        <v>13</v>
      </c>
      <c r="C7859" s="4">
        <v>1054</v>
      </c>
      <c r="D7859" s="4">
        <v>49</v>
      </c>
      <c r="E7859" s="4"/>
      <c r="F7859" s="4"/>
      <c r="G7859" s="4">
        <v>32</v>
      </c>
      <c r="H7859" s="4">
        <v>1135</v>
      </c>
      <c r="I7859" s="4"/>
      <c r="J7859" s="4"/>
      <c r="K7859" s="4"/>
      <c r="L7859" s="4"/>
      <c r="M7859" s="4">
        <v>1701</v>
      </c>
    </row>
    <row r="7860" spans="1:13" x14ac:dyDescent="0.2">
      <c r="A7860" s="8">
        <v>41601</v>
      </c>
      <c r="B7860" s="4">
        <v>14</v>
      </c>
      <c r="C7860" s="4">
        <v>1039</v>
      </c>
      <c r="D7860" s="4">
        <v>49</v>
      </c>
      <c r="E7860" s="4"/>
      <c r="F7860" s="4"/>
      <c r="G7860" s="4">
        <v>35</v>
      </c>
      <c r="H7860" s="4">
        <v>1123</v>
      </c>
      <c r="I7860" s="4"/>
      <c r="J7860" s="4"/>
      <c r="K7860" s="4"/>
      <c r="L7860" s="4"/>
      <c r="M7860" s="4">
        <v>1681</v>
      </c>
    </row>
    <row r="7861" spans="1:13" x14ac:dyDescent="0.2">
      <c r="A7861" s="8">
        <v>41601</v>
      </c>
      <c r="B7861" s="4">
        <v>15</v>
      </c>
      <c r="C7861" s="4">
        <v>1027</v>
      </c>
      <c r="D7861" s="4">
        <v>48</v>
      </c>
      <c r="E7861" s="4"/>
      <c r="F7861" s="4"/>
      <c r="G7861" s="4">
        <v>32</v>
      </c>
      <c r="H7861" s="4">
        <v>1107</v>
      </c>
      <c r="I7861" s="4"/>
      <c r="J7861" s="4"/>
      <c r="K7861" s="4"/>
      <c r="L7861" s="4"/>
      <c r="M7861" s="4">
        <v>1664</v>
      </c>
    </row>
    <row r="7862" spans="1:13" x14ac:dyDescent="0.2">
      <c r="A7862" s="8">
        <v>41601</v>
      </c>
      <c r="B7862" s="4">
        <v>16</v>
      </c>
      <c r="C7862" s="4">
        <v>1024</v>
      </c>
      <c r="D7862" s="4">
        <v>48</v>
      </c>
      <c r="E7862" s="4"/>
      <c r="F7862" s="4"/>
      <c r="G7862" s="4">
        <v>31</v>
      </c>
      <c r="H7862" s="4">
        <v>1103</v>
      </c>
      <c r="I7862" s="4"/>
      <c r="J7862" s="4"/>
      <c r="K7862" s="4"/>
      <c r="L7862" s="4"/>
      <c r="M7862" s="4">
        <v>1660</v>
      </c>
    </row>
    <row r="7863" spans="1:13" x14ac:dyDescent="0.2">
      <c r="A7863" s="8">
        <v>41601</v>
      </c>
      <c r="B7863" s="4">
        <v>17</v>
      </c>
      <c r="C7863" s="4">
        <v>1083</v>
      </c>
      <c r="D7863" s="4">
        <v>51</v>
      </c>
      <c r="E7863" s="4"/>
      <c r="F7863" s="4"/>
      <c r="G7863" s="4">
        <v>29</v>
      </c>
      <c r="H7863" s="4">
        <v>1163</v>
      </c>
      <c r="I7863" s="4"/>
      <c r="J7863" s="4"/>
      <c r="K7863" s="4"/>
      <c r="L7863" s="4"/>
      <c r="M7863" s="4">
        <v>1741</v>
      </c>
    </row>
    <row r="7864" spans="1:13" x14ac:dyDescent="0.2">
      <c r="A7864" s="8">
        <v>41601</v>
      </c>
      <c r="B7864" s="4">
        <v>18</v>
      </c>
      <c r="C7864" s="4">
        <v>1221</v>
      </c>
      <c r="D7864" s="4">
        <v>57</v>
      </c>
      <c r="E7864" s="4"/>
      <c r="F7864" s="4"/>
      <c r="G7864" s="4">
        <v>28</v>
      </c>
      <c r="H7864" s="4">
        <v>1306</v>
      </c>
      <c r="I7864" s="4"/>
      <c r="J7864" s="4"/>
      <c r="K7864" s="4"/>
      <c r="L7864" s="4"/>
      <c r="M7864" s="4">
        <v>1941</v>
      </c>
    </row>
    <row r="7865" spans="1:13" x14ac:dyDescent="0.2">
      <c r="A7865" s="8">
        <v>41601</v>
      </c>
      <c r="B7865" s="4">
        <v>19</v>
      </c>
      <c r="C7865" s="4">
        <v>1225</v>
      </c>
      <c r="D7865" s="4">
        <v>57</v>
      </c>
      <c r="E7865" s="4"/>
      <c r="F7865" s="4"/>
      <c r="G7865" s="4">
        <v>27</v>
      </c>
      <c r="H7865" s="4">
        <v>1309</v>
      </c>
      <c r="I7865" s="4"/>
      <c r="J7865" s="4"/>
      <c r="K7865" s="4"/>
      <c r="L7865" s="4"/>
      <c r="M7865" s="4">
        <v>1946</v>
      </c>
    </row>
    <row r="7866" spans="1:13" x14ac:dyDescent="0.2">
      <c r="A7866" s="8">
        <v>41601</v>
      </c>
      <c r="B7866" s="4">
        <v>20</v>
      </c>
      <c r="C7866" s="4">
        <v>1207</v>
      </c>
      <c r="D7866" s="4">
        <v>56</v>
      </c>
      <c r="E7866" s="4"/>
      <c r="F7866" s="4"/>
      <c r="G7866" s="4">
        <v>27</v>
      </c>
      <c r="H7866" s="4">
        <v>1290</v>
      </c>
      <c r="I7866" s="4"/>
      <c r="J7866" s="4"/>
      <c r="K7866" s="4"/>
      <c r="L7866" s="4"/>
      <c r="M7866" s="4">
        <v>1915</v>
      </c>
    </row>
    <row r="7867" spans="1:13" x14ac:dyDescent="0.2">
      <c r="A7867" s="8">
        <v>41601</v>
      </c>
      <c r="B7867" s="4">
        <v>21</v>
      </c>
      <c r="C7867" s="4">
        <v>1185</v>
      </c>
      <c r="D7867" s="4">
        <v>55</v>
      </c>
      <c r="E7867" s="4"/>
      <c r="F7867" s="4"/>
      <c r="G7867" s="4">
        <v>26</v>
      </c>
      <c r="H7867" s="4">
        <v>1266</v>
      </c>
      <c r="I7867" s="4"/>
      <c r="J7867" s="4"/>
      <c r="K7867" s="4"/>
      <c r="L7867" s="4"/>
      <c r="M7867" s="4">
        <v>1877</v>
      </c>
    </row>
    <row r="7868" spans="1:13" x14ac:dyDescent="0.2">
      <c r="A7868" s="8">
        <v>41601</v>
      </c>
      <c r="B7868" s="4">
        <v>22</v>
      </c>
      <c r="C7868" s="4">
        <v>1147</v>
      </c>
      <c r="D7868" s="4">
        <v>53</v>
      </c>
      <c r="E7868" s="4"/>
      <c r="F7868" s="4"/>
      <c r="G7868" s="4">
        <v>27</v>
      </c>
      <c r="H7868" s="4">
        <v>1227</v>
      </c>
      <c r="I7868" s="4"/>
      <c r="J7868" s="4"/>
      <c r="K7868" s="4"/>
      <c r="L7868" s="4"/>
      <c r="M7868" s="4">
        <v>1808</v>
      </c>
    </row>
    <row r="7869" spans="1:13" x14ac:dyDescent="0.2">
      <c r="A7869" s="8">
        <v>41601</v>
      </c>
      <c r="B7869" s="4">
        <v>23</v>
      </c>
      <c r="C7869" s="4">
        <v>1069</v>
      </c>
      <c r="D7869" s="4">
        <v>50</v>
      </c>
      <c r="E7869" s="4"/>
      <c r="F7869" s="4"/>
      <c r="G7869" s="4">
        <v>26</v>
      </c>
      <c r="H7869" s="4">
        <v>1145</v>
      </c>
      <c r="I7869" s="4"/>
      <c r="J7869" s="4"/>
      <c r="K7869" s="4"/>
      <c r="L7869" s="4"/>
      <c r="M7869" s="4">
        <v>1691</v>
      </c>
    </row>
    <row r="7870" spans="1:13" x14ac:dyDescent="0.2">
      <c r="A7870" s="8">
        <v>41601</v>
      </c>
      <c r="B7870" s="4">
        <v>24</v>
      </c>
      <c r="C7870" s="4">
        <v>993</v>
      </c>
      <c r="D7870" s="4">
        <v>46</v>
      </c>
      <c r="E7870" s="4"/>
      <c r="F7870" s="4"/>
      <c r="G7870" s="4">
        <v>27</v>
      </c>
      <c r="H7870" s="4">
        <v>1066</v>
      </c>
      <c r="I7870" s="4"/>
      <c r="J7870" s="4"/>
      <c r="K7870" s="4"/>
      <c r="L7870" s="4"/>
      <c r="M7870" s="4">
        <v>1588</v>
      </c>
    </row>
    <row r="7871" spans="1:13" x14ac:dyDescent="0.2">
      <c r="A7871" s="8">
        <v>41602</v>
      </c>
      <c r="B7871" s="4">
        <v>1</v>
      </c>
      <c r="C7871" s="4">
        <v>929</v>
      </c>
      <c r="D7871" s="4">
        <v>43</v>
      </c>
      <c r="E7871" s="4"/>
      <c r="F7871" s="4"/>
      <c r="G7871" s="4">
        <v>26</v>
      </c>
      <c r="H7871" s="4">
        <v>998</v>
      </c>
      <c r="I7871" s="4"/>
      <c r="J7871" s="4"/>
      <c r="K7871" s="4"/>
      <c r="L7871" s="4"/>
      <c r="M7871" s="4">
        <v>1485</v>
      </c>
    </row>
    <row r="7872" spans="1:13" x14ac:dyDescent="0.2">
      <c r="A7872" s="8">
        <v>41602</v>
      </c>
      <c r="B7872" s="4">
        <v>2</v>
      </c>
      <c r="C7872" s="4">
        <v>890</v>
      </c>
      <c r="D7872" s="4">
        <v>42</v>
      </c>
      <c r="E7872" s="4"/>
      <c r="F7872" s="4"/>
      <c r="G7872" s="4">
        <v>26</v>
      </c>
      <c r="H7872" s="4">
        <v>958</v>
      </c>
      <c r="I7872" s="4"/>
      <c r="J7872" s="4"/>
      <c r="K7872" s="4"/>
      <c r="L7872" s="4"/>
      <c r="M7872" s="4">
        <v>1437</v>
      </c>
    </row>
    <row r="7873" spans="1:13" x14ac:dyDescent="0.2">
      <c r="A7873" s="8">
        <v>41602</v>
      </c>
      <c r="B7873" s="4">
        <v>3</v>
      </c>
      <c r="C7873" s="4">
        <v>870</v>
      </c>
      <c r="D7873" s="4">
        <v>41</v>
      </c>
      <c r="E7873" s="4"/>
      <c r="F7873" s="4"/>
      <c r="G7873" s="4">
        <v>27</v>
      </c>
      <c r="H7873" s="4">
        <v>938</v>
      </c>
      <c r="I7873" s="4"/>
      <c r="J7873" s="4"/>
      <c r="K7873" s="4"/>
      <c r="L7873" s="4"/>
      <c r="M7873" s="4">
        <v>1401</v>
      </c>
    </row>
    <row r="7874" spans="1:13" x14ac:dyDescent="0.2">
      <c r="A7874" s="8">
        <v>41602</v>
      </c>
      <c r="B7874" s="4">
        <v>4</v>
      </c>
      <c r="C7874" s="4">
        <v>863</v>
      </c>
      <c r="D7874" s="4">
        <v>40</v>
      </c>
      <c r="E7874" s="4"/>
      <c r="F7874" s="4"/>
      <c r="G7874" s="4">
        <v>25</v>
      </c>
      <c r="H7874" s="4">
        <v>928</v>
      </c>
      <c r="I7874" s="4"/>
      <c r="J7874" s="4"/>
      <c r="K7874" s="4"/>
      <c r="L7874" s="4"/>
      <c r="M7874" s="4">
        <v>1399</v>
      </c>
    </row>
    <row r="7875" spans="1:13" x14ac:dyDescent="0.2">
      <c r="A7875" s="8">
        <v>41602</v>
      </c>
      <c r="B7875" s="4">
        <v>5</v>
      </c>
      <c r="C7875" s="4">
        <v>878</v>
      </c>
      <c r="D7875" s="4">
        <v>41</v>
      </c>
      <c r="E7875" s="4"/>
      <c r="F7875" s="4"/>
      <c r="G7875" s="4">
        <v>27</v>
      </c>
      <c r="H7875" s="4">
        <v>946</v>
      </c>
      <c r="I7875" s="4"/>
      <c r="J7875" s="4"/>
      <c r="K7875" s="4"/>
      <c r="L7875" s="4"/>
      <c r="M7875" s="4">
        <v>1420</v>
      </c>
    </row>
    <row r="7876" spans="1:13" x14ac:dyDescent="0.2">
      <c r="A7876" s="8">
        <v>41602</v>
      </c>
      <c r="B7876" s="4">
        <v>6</v>
      </c>
      <c r="C7876" s="4">
        <v>917</v>
      </c>
      <c r="D7876" s="4">
        <v>43</v>
      </c>
      <c r="E7876" s="4"/>
      <c r="F7876" s="4"/>
      <c r="G7876" s="4">
        <v>27</v>
      </c>
      <c r="H7876" s="4">
        <v>987</v>
      </c>
      <c r="I7876" s="4"/>
      <c r="J7876" s="4"/>
      <c r="K7876" s="4"/>
      <c r="L7876" s="4"/>
      <c r="M7876" s="4">
        <v>1480</v>
      </c>
    </row>
    <row r="7877" spans="1:13" x14ac:dyDescent="0.2">
      <c r="A7877" s="8">
        <v>41602</v>
      </c>
      <c r="B7877" s="4">
        <v>7</v>
      </c>
      <c r="C7877" s="4">
        <v>974</v>
      </c>
      <c r="D7877" s="4">
        <v>46</v>
      </c>
      <c r="E7877" s="4"/>
      <c r="F7877" s="4"/>
      <c r="G7877" s="4">
        <v>27</v>
      </c>
      <c r="H7877" s="4">
        <v>1046</v>
      </c>
      <c r="I7877" s="4"/>
      <c r="J7877" s="4"/>
      <c r="K7877" s="4"/>
      <c r="L7877" s="4"/>
      <c r="M7877" s="4">
        <v>1560</v>
      </c>
    </row>
    <row r="7878" spans="1:13" x14ac:dyDescent="0.2">
      <c r="A7878" s="8">
        <v>41602</v>
      </c>
      <c r="B7878" s="4">
        <v>8</v>
      </c>
      <c r="C7878" s="4">
        <v>1008</v>
      </c>
      <c r="D7878" s="4">
        <v>47</v>
      </c>
      <c r="E7878" s="4"/>
      <c r="F7878" s="4"/>
      <c r="G7878" s="4">
        <v>27</v>
      </c>
      <c r="H7878" s="4">
        <v>1082</v>
      </c>
      <c r="I7878" s="4"/>
      <c r="J7878" s="4"/>
      <c r="K7878" s="4"/>
      <c r="L7878" s="4"/>
      <c r="M7878" s="4">
        <v>1617</v>
      </c>
    </row>
    <row r="7879" spans="1:13" x14ac:dyDescent="0.2">
      <c r="A7879" s="8">
        <v>41602</v>
      </c>
      <c r="B7879" s="4">
        <v>9</v>
      </c>
      <c r="C7879" s="4">
        <v>1053</v>
      </c>
      <c r="D7879" s="4">
        <v>49</v>
      </c>
      <c r="E7879" s="4"/>
      <c r="F7879" s="4"/>
      <c r="G7879" s="4">
        <v>30</v>
      </c>
      <c r="H7879" s="4">
        <v>1132</v>
      </c>
      <c r="I7879" s="4"/>
      <c r="J7879" s="4"/>
      <c r="K7879" s="4"/>
      <c r="L7879" s="4"/>
      <c r="M7879" s="4">
        <v>1680</v>
      </c>
    </row>
    <row r="7880" spans="1:13" x14ac:dyDescent="0.2">
      <c r="A7880" s="8">
        <v>41602</v>
      </c>
      <c r="B7880" s="4">
        <v>10</v>
      </c>
      <c r="C7880" s="4">
        <v>1076</v>
      </c>
      <c r="D7880" s="4">
        <v>50</v>
      </c>
      <c r="E7880" s="4"/>
      <c r="F7880" s="4"/>
      <c r="G7880" s="4">
        <v>31</v>
      </c>
      <c r="H7880" s="4">
        <v>1157</v>
      </c>
      <c r="I7880" s="4"/>
      <c r="J7880" s="4"/>
      <c r="K7880" s="4"/>
      <c r="L7880" s="4"/>
      <c r="M7880" s="4">
        <v>1723</v>
      </c>
    </row>
    <row r="7881" spans="1:13" x14ac:dyDescent="0.2">
      <c r="A7881" s="8">
        <v>41602</v>
      </c>
      <c r="B7881" s="4">
        <v>11</v>
      </c>
      <c r="C7881" s="4">
        <v>1067</v>
      </c>
      <c r="D7881" s="4">
        <v>50</v>
      </c>
      <c r="E7881" s="4"/>
      <c r="F7881" s="4"/>
      <c r="G7881" s="4">
        <v>36</v>
      </c>
      <c r="H7881" s="4">
        <v>1153</v>
      </c>
      <c r="I7881" s="4"/>
      <c r="J7881" s="4"/>
      <c r="K7881" s="4"/>
      <c r="L7881" s="4"/>
      <c r="M7881" s="4">
        <v>1715</v>
      </c>
    </row>
    <row r="7882" spans="1:13" x14ac:dyDescent="0.2">
      <c r="A7882" s="8">
        <v>41602</v>
      </c>
      <c r="B7882" s="4">
        <v>12</v>
      </c>
      <c r="C7882" s="4">
        <v>1051</v>
      </c>
      <c r="D7882" s="4">
        <v>49</v>
      </c>
      <c r="E7882" s="4"/>
      <c r="F7882" s="4"/>
      <c r="G7882" s="4">
        <v>35</v>
      </c>
      <c r="H7882" s="4">
        <v>1135</v>
      </c>
      <c r="I7882" s="4"/>
      <c r="J7882" s="4"/>
      <c r="K7882" s="4"/>
      <c r="L7882" s="4"/>
      <c r="M7882" s="4">
        <v>1705</v>
      </c>
    </row>
    <row r="7883" spans="1:13" x14ac:dyDescent="0.2">
      <c r="A7883" s="8">
        <v>41602</v>
      </c>
      <c r="B7883" s="4">
        <v>13</v>
      </c>
      <c r="C7883" s="4">
        <v>1039</v>
      </c>
      <c r="D7883" s="4">
        <v>49</v>
      </c>
      <c r="E7883" s="4"/>
      <c r="F7883" s="4"/>
      <c r="G7883" s="4">
        <v>33</v>
      </c>
      <c r="H7883" s="4">
        <v>1121</v>
      </c>
      <c r="I7883" s="4"/>
      <c r="J7883" s="4"/>
      <c r="K7883" s="4"/>
      <c r="L7883" s="4"/>
      <c r="M7883" s="4">
        <v>1677</v>
      </c>
    </row>
    <row r="7884" spans="1:13" x14ac:dyDescent="0.2">
      <c r="A7884" s="8">
        <v>41602</v>
      </c>
      <c r="B7884" s="4">
        <v>14</v>
      </c>
      <c r="C7884" s="4">
        <v>1021</v>
      </c>
      <c r="D7884" s="4">
        <v>48</v>
      </c>
      <c r="E7884" s="4"/>
      <c r="F7884" s="4"/>
      <c r="G7884" s="4">
        <v>32</v>
      </c>
      <c r="H7884" s="4">
        <v>1101</v>
      </c>
      <c r="I7884" s="4"/>
      <c r="J7884" s="4"/>
      <c r="K7884" s="4"/>
      <c r="L7884" s="4"/>
      <c r="M7884" s="4">
        <v>1657</v>
      </c>
    </row>
    <row r="7885" spans="1:13" x14ac:dyDescent="0.2">
      <c r="A7885" s="8">
        <v>41602</v>
      </c>
      <c r="B7885" s="4">
        <v>15</v>
      </c>
      <c r="C7885" s="4">
        <v>1015</v>
      </c>
      <c r="D7885" s="4">
        <v>48</v>
      </c>
      <c r="E7885" s="4"/>
      <c r="F7885" s="4"/>
      <c r="G7885" s="4">
        <v>32</v>
      </c>
      <c r="H7885" s="4">
        <v>1095</v>
      </c>
      <c r="I7885" s="4"/>
      <c r="J7885" s="4"/>
      <c r="K7885" s="4"/>
      <c r="L7885" s="4"/>
      <c r="M7885" s="4">
        <v>1648</v>
      </c>
    </row>
    <row r="7886" spans="1:13" x14ac:dyDescent="0.2">
      <c r="A7886" s="8">
        <v>41602</v>
      </c>
      <c r="B7886" s="4">
        <v>16</v>
      </c>
      <c r="C7886" s="4">
        <v>1026</v>
      </c>
      <c r="D7886" s="4">
        <v>48</v>
      </c>
      <c r="E7886" s="4"/>
      <c r="F7886" s="4"/>
      <c r="G7886" s="4">
        <v>30</v>
      </c>
      <c r="H7886" s="4">
        <v>1104</v>
      </c>
      <c r="I7886" s="4"/>
      <c r="J7886" s="4"/>
      <c r="K7886" s="4"/>
      <c r="L7886" s="4"/>
      <c r="M7886" s="4">
        <v>1657</v>
      </c>
    </row>
    <row r="7887" spans="1:13" x14ac:dyDescent="0.2">
      <c r="A7887" s="8">
        <v>41602</v>
      </c>
      <c r="B7887" s="4">
        <v>17</v>
      </c>
      <c r="C7887" s="4">
        <v>1096</v>
      </c>
      <c r="D7887" s="4">
        <v>51</v>
      </c>
      <c r="E7887" s="4"/>
      <c r="F7887" s="4"/>
      <c r="G7887" s="4">
        <v>28</v>
      </c>
      <c r="H7887" s="4">
        <v>1175</v>
      </c>
      <c r="I7887" s="4"/>
      <c r="J7887" s="4"/>
      <c r="K7887" s="4"/>
      <c r="L7887" s="4"/>
      <c r="M7887" s="4">
        <v>1760</v>
      </c>
    </row>
    <row r="7888" spans="1:13" x14ac:dyDescent="0.2">
      <c r="A7888" s="8">
        <v>41602</v>
      </c>
      <c r="B7888" s="4">
        <v>18</v>
      </c>
      <c r="C7888" s="4">
        <v>1257</v>
      </c>
      <c r="D7888" s="4">
        <v>59</v>
      </c>
      <c r="E7888" s="4"/>
      <c r="F7888" s="4"/>
      <c r="G7888" s="4">
        <v>28</v>
      </c>
      <c r="H7888" s="4">
        <v>1343</v>
      </c>
      <c r="I7888" s="4"/>
      <c r="J7888" s="4"/>
      <c r="K7888" s="4"/>
      <c r="L7888" s="4"/>
      <c r="M7888" s="4">
        <v>1994</v>
      </c>
    </row>
    <row r="7889" spans="1:13" x14ac:dyDescent="0.2">
      <c r="A7889" s="8">
        <v>41602</v>
      </c>
      <c r="B7889" s="4">
        <v>19</v>
      </c>
      <c r="C7889" s="4">
        <v>1265</v>
      </c>
      <c r="D7889" s="4">
        <v>59</v>
      </c>
      <c r="E7889" s="4"/>
      <c r="F7889" s="4"/>
      <c r="G7889" s="4">
        <v>28</v>
      </c>
      <c r="H7889" s="4">
        <v>1352</v>
      </c>
      <c r="I7889" s="4"/>
      <c r="J7889" s="4"/>
      <c r="K7889" s="4"/>
      <c r="L7889" s="4"/>
      <c r="M7889" s="4">
        <v>2007</v>
      </c>
    </row>
    <row r="7890" spans="1:13" x14ac:dyDescent="0.2">
      <c r="A7890" s="8">
        <v>41602</v>
      </c>
      <c r="B7890" s="4">
        <v>20</v>
      </c>
      <c r="C7890" s="4">
        <v>1249</v>
      </c>
      <c r="D7890" s="4">
        <v>58</v>
      </c>
      <c r="E7890" s="4"/>
      <c r="F7890" s="4"/>
      <c r="G7890" s="4">
        <v>27</v>
      </c>
      <c r="H7890" s="4">
        <v>1334</v>
      </c>
      <c r="I7890" s="4"/>
      <c r="J7890" s="4"/>
      <c r="K7890" s="4"/>
      <c r="L7890" s="4"/>
      <c r="M7890" s="4">
        <v>1985</v>
      </c>
    </row>
    <row r="7891" spans="1:13" x14ac:dyDescent="0.2">
      <c r="A7891" s="8">
        <v>41602</v>
      </c>
      <c r="B7891" s="4">
        <v>21</v>
      </c>
      <c r="C7891" s="4">
        <v>1228</v>
      </c>
      <c r="D7891" s="4">
        <v>57</v>
      </c>
      <c r="E7891" s="4"/>
      <c r="F7891" s="4"/>
      <c r="G7891" s="4">
        <v>27</v>
      </c>
      <c r="H7891" s="4">
        <v>1312</v>
      </c>
      <c r="I7891" s="4"/>
      <c r="J7891" s="4"/>
      <c r="K7891" s="4"/>
      <c r="L7891" s="4"/>
      <c r="M7891" s="4">
        <v>1938</v>
      </c>
    </row>
    <row r="7892" spans="1:13" x14ac:dyDescent="0.2">
      <c r="A7892" s="8">
        <v>41602</v>
      </c>
      <c r="B7892" s="4">
        <v>22</v>
      </c>
      <c r="C7892" s="4">
        <v>1173</v>
      </c>
      <c r="D7892" s="4">
        <v>55</v>
      </c>
      <c r="E7892" s="4"/>
      <c r="F7892" s="4"/>
      <c r="G7892" s="4">
        <v>26</v>
      </c>
      <c r="H7892" s="4">
        <v>1253</v>
      </c>
      <c r="I7892" s="4"/>
      <c r="J7892" s="4"/>
      <c r="K7892" s="4"/>
      <c r="L7892" s="4"/>
      <c r="M7892" s="4">
        <v>1853</v>
      </c>
    </row>
    <row r="7893" spans="1:13" x14ac:dyDescent="0.2">
      <c r="A7893" s="8">
        <v>41602</v>
      </c>
      <c r="B7893" s="4">
        <v>23</v>
      </c>
      <c r="C7893" s="4">
        <v>1077</v>
      </c>
      <c r="D7893" s="4">
        <v>50</v>
      </c>
      <c r="E7893" s="4"/>
      <c r="F7893" s="4"/>
      <c r="G7893" s="4">
        <v>27</v>
      </c>
      <c r="H7893" s="4">
        <v>1154</v>
      </c>
      <c r="I7893" s="4"/>
      <c r="J7893" s="4"/>
      <c r="K7893" s="4"/>
      <c r="L7893" s="4"/>
      <c r="M7893" s="4">
        <v>1713</v>
      </c>
    </row>
    <row r="7894" spans="1:13" x14ac:dyDescent="0.2">
      <c r="A7894" s="8">
        <v>41602</v>
      </c>
      <c r="B7894" s="4">
        <v>24</v>
      </c>
      <c r="C7894" s="4">
        <v>987</v>
      </c>
      <c r="D7894" s="4">
        <v>46</v>
      </c>
      <c r="E7894" s="4"/>
      <c r="F7894" s="4"/>
      <c r="G7894" s="4">
        <v>27</v>
      </c>
      <c r="H7894" s="4">
        <v>1060</v>
      </c>
      <c r="I7894" s="4"/>
      <c r="J7894" s="4"/>
      <c r="K7894" s="4"/>
      <c r="L7894" s="4"/>
      <c r="M7894" s="4">
        <v>1577</v>
      </c>
    </row>
    <row r="7895" spans="1:13" x14ac:dyDescent="0.2">
      <c r="A7895" s="8">
        <v>41603</v>
      </c>
      <c r="B7895" s="4">
        <v>1</v>
      </c>
      <c r="C7895" s="4">
        <v>918</v>
      </c>
      <c r="D7895" s="4">
        <v>43</v>
      </c>
      <c r="E7895" s="4"/>
      <c r="F7895" s="4"/>
      <c r="G7895" s="4">
        <v>26</v>
      </c>
      <c r="H7895" s="4">
        <v>987</v>
      </c>
      <c r="I7895" s="4"/>
      <c r="J7895" s="4"/>
      <c r="K7895" s="4"/>
      <c r="L7895" s="4"/>
      <c r="M7895" s="4">
        <v>1492</v>
      </c>
    </row>
    <row r="7896" spans="1:13" x14ac:dyDescent="0.2">
      <c r="A7896" s="8">
        <v>41603</v>
      </c>
      <c r="B7896" s="4">
        <v>2</v>
      </c>
      <c r="C7896" s="4">
        <v>888</v>
      </c>
      <c r="D7896" s="4">
        <v>42</v>
      </c>
      <c r="E7896" s="4"/>
      <c r="F7896" s="4"/>
      <c r="G7896" s="4">
        <v>27</v>
      </c>
      <c r="H7896" s="4">
        <v>957</v>
      </c>
      <c r="I7896" s="4"/>
      <c r="J7896" s="4"/>
      <c r="K7896" s="4"/>
      <c r="L7896" s="4"/>
      <c r="M7896" s="4">
        <v>1441</v>
      </c>
    </row>
    <row r="7897" spans="1:13" x14ac:dyDescent="0.2">
      <c r="A7897" s="8">
        <v>41603</v>
      </c>
      <c r="B7897" s="4">
        <v>3</v>
      </c>
      <c r="C7897" s="4">
        <v>876</v>
      </c>
      <c r="D7897" s="4">
        <v>41</v>
      </c>
      <c r="E7897" s="4"/>
      <c r="F7897" s="4"/>
      <c r="G7897" s="4">
        <v>26</v>
      </c>
      <c r="H7897" s="4">
        <v>943</v>
      </c>
      <c r="I7897" s="4"/>
      <c r="J7897" s="4"/>
      <c r="K7897" s="4"/>
      <c r="L7897" s="4"/>
      <c r="M7897" s="4">
        <v>1428</v>
      </c>
    </row>
    <row r="7898" spans="1:13" x14ac:dyDescent="0.2">
      <c r="A7898" s="8">
        <v>41603</v>
      </c>
      <c r="B7898" s="4">
        <v>4</v>
      </c>
      <c r="C7898" s="4">
        <v>884</v>
      </c>
      <c r="D7898" s="4">
        <v>41</v>
      </c>
      <c r="E7898" s="4"/>
      <c r="F7898" s="4"/>
      <c r="G7898" s="4">
        <v>27</v>
      </c>
      <c r="H7898" s="4">
        <v>952</v>
      </c>
      <c r="I7898" s="4"/>
      <c r="J7898" s="4"/>
      <c r="K7898" s="4"/>
      <c r="L7898" s="4"/>
      <c r="M7898" s="4">
        <v>1442</v>
      </c>
    </row>
    <row r="7899" spans="1:13" x14ac:dyDescent="0.2">
      <c r="A7899" s="8">
        <v>41603</v>
      </c>
      <c r="B7899" s="4">
        <v>5</v>
      </c>
      <c r="C7899" s="4">
        <v>928</v>
      </c>
      <c r="D7899" s="4">
        <v>43</v>
      </c>
      <c r="E7899" s="4"/>
      <c r="F7899" s="4"/>
      <c r="G7899" s="4">
        <v>26</v>
      </c>
      <c r="H7899" s="4">
        <v>997</v>
      </c>
      <c r="I7899" s="4"/>
      <c r="J7899" s="4"/>
      <c r="K7899" s="4"/>
      <c r="L7899" s="4"/>
      <c r="M7899" s="4">
        <v>1496</v>
      </c>
    </row>
    <row r="7900" spans="1:13" x14ac:dyDescent="0.2">
      <c r="A7900" s="8">
        <v>41603</v>
      </c>
      <c r="B7900" s="4">
        <v>6</v>
      </c>
      <c r="C7900" s="4">
        <v>1030</v>
      </c>
      <c r="D7900" s="4">
        <v>48</v>
      </c>
      <c r="E7900" s="4"/>
      <c r="F7900" s="4"/>
      <c r="G7900" s="4">
        <v>27</v>
      </c>
      <c r="H7900" s="4">
        <v>1105</v>
      </c>
      <c r="I7900" s="4"/>
      <c r="J7900" s="4"/>
      <c r="K7900" s="4"/>
      <c r="L7900" s="4"/>
      <c r="M7900" s="4">
        <v>1647</v>
      </c>
    </row>
    <row r="7901" spans="1:13" x14ac:dyDescent="0.2">
      <c r="A7901" s="8">
        <v>41603</v>
      </c>
      <c r="B7901" s="4">
        <v>7</v>
      </c>
      <c r="C7901" s="4">
        <v>1155</v>
      </c>
      <c r="D7901" s="4">
        <v>54</v>
      </c>
      <c r="E7901" s="4"/>
      <c r="F7901" s="4"/>
      <c r="G7901" s="4">
        <v>28</v>
      </c>
      <c r="H7901" s="4">
        <v>1237</v>
      </c>
      <c r="I7901" s="4"/>
      <c r="J7901" s="4"/>
      <c r="K7901" s="4"/>
      <c r="L7901" s="4"/>
      <c r="M7901" s="4">
        <v>1845</v>
      </c>
    </row>
    <row r="7902" spans="1:13" x14ac:dyDescent="0.2">
      <c r="A7902" s="8">
        <v>41603</v>
      </c>
      <c r="B7902" s="4">
        <v>8</v>
      </c>
      <c r="C7902" s="4">
        <v>1209</v>
      </c>
      <c r="D7902" s="4">
        <v>56</v>
      </c>
      <c r="E7902" s="4"/>
      <c r="F7902" s="4"/>
      <c r="G7902" s="4">
        <v>29</v>
      </c>
      <c r="H7902" s="4">
        <v>1294</v>
      </c>
      <c r="I7902" s="4"/>
      <c r="J7902" s="4"/>
      <c r="K7902" s="4"/>
      <c r="L7902" s="4"/>
      <c r="M7902" s="4">
        <v>1922</v>
      </c>
    </row>
    <row r="7903" spans="1:13" x14ac:dyDescent="0.2">
      <c r="A7903" s="8">
        <v>41603</v>
      </c>
      <c r="B7903" s="4">
        <v>9</v>
      </c>
      <c r="C7903" s="4">
        <v>1228</v>
      </c>
      <c r="D7903" s="4">
        <v>57</v>
      </c>
      <c r="E7903" s="4"/>
      <c r="F7903" s="4"/>
      <c r="G7903" s="4">
        <v>32</v>
      </c>
      <c r="H7903" s="4">
        <v>1317</v>
      </c>
      <c r="I7903" s="4"/>
      <c r="J7903" s="4"/>
      <c r="K7903" s="4"/>
      <c r="L7903" s="4"/>
      <c r="M7903" s="4">
        <v>1964</v>
      </c>
    </row>
    <row r="7904" spans="1:13" x14ac:dyDescent="0.2">
      <c r="A7904" s="8">
        <v>41603</v>
      </c>
      <c r="B7904" s="4">
        <v>10</v>
      </c>
      <c r="C7904" s="4">
        <v>1217</v>
      </c>
      <c r="D7904" s="4">
        <v>57</v>
      </c>
      <c r="E7904" s="4"/>
      <c r="F7904" s="4"/>
      <c r="G7904" s="4">
        <v>33</v>
      </c>
      <c r="H7904" s="4">
        <v>1307</v>
      </c>
      <c r="I7904" s="4"/>
      <c r="J7904" s="4"/>
      <c r="K7904" s="4"/>
      <c r="L7904" s="4"/>
      <c r="M7904" s="4">
        <v>1951</v>
      </c>
    </row>
    <row r="7905" spans="1:13" x14ac:dyDescent="0.2">
      <c r="A7905" s="8">
        <v>41603</v>
      </c>
      <c r="B7905" s="4">
        <v>11</v>
      </c>
      <c r="C7905" s="4">
        <v>1205</v>
      </c>
      <c r="D7905" s="4">
        <v>57</v>
      </c>
      <c r="E7905" s="4"/>
      <c r="F7905" s="4"/>
      <c r="G7905" s="4">
        <v>37</v>
      </c>
      <c r="H7905" s="4">
        <v>1298</v>
      </c>
      <c r="I7905" s="4"/>
      <c r="J7905" s="4"/>
      <c r="K7905" s="4"/>
      <c r="L7905" s="4"/>
      <c r="M7905" s="4">
        <v>1942</v>
      </c>
    </row>
    <row r="7906" spans="1:13" x14ac:dyDescent="0.2">
      <c r="A7906" s="8">
        <v>41603</v>
      </c>
      <c r="B7906" s="4">
        <v>12</v>
      </c>
      <c r="C7906" s="4">
        <v>1192</v>
      </c>
      <c r="D7906" s="4">
        <v>56</v>
      </c>
      <c r="E7906" s="4"/>
      <c r="F7906" s="4"/>
      <c r="G7906" s="4">
        <v>35</v>
      </c>
      <c r="H7906" s="4">
        <v>1283</v>
      </c>
      <c r="I7906" s="4"/>
      <c r="J7906" s="4"/>
      <c r="K7906" s="4"/>
      <c r="L7906" s="4"/>
      <c r="M7906" s="4">
        <v>1923</v>
      </c>
    </row>
    <row r="7907" spans="1:13" x14ac:dyDescent="0.2">
      <c r="A7907" s="8">
        <v>41603</v>
      </c>
      <c r="B7907" s="4">
        <v>13</v>
      </c>
      <c r="C7907" s="4">
        <v>1169</v>
      </c>
      <c r="D7907" s="4">
        <v>55</v>
      </c>
      <c r="E7907" s="4"/>
      <c r="F7907" s="4"/>
      <c r="G7907" s="4">
        <v>35</v>
      </c>
      <c r="H7907" s="4">
        <v>1259</v>
      </c>
      <c r="I7907" s="4"/>
      <c r="J7907" s="4"/>
      <c r="K7907" s="4"/>
      <c r="L7907" s="4"/>
      <c r="M7907" s="4">
        <v>1887</v>
      </c>
    </row>
    <row r="7908" spans="1:13" x14ac:dyDescent="0.2">
      <c r="A7908" s="8">
        <v>41603</v>
      </c>
      <c r="B7908" s="4">
        <v>14</v>
      </c>
      <c r="C7908" s="4">
        <v>1156</v>
      </c>
      <c r="D7908" s="4">
        <v>54</v>
      </c>
      <c r="E7908" s="4"/>
      <c r="F7908" s="4"/>
      <c r="G7908" s="4">
        <v>35</v>
      </c>
      <c r="H7908" s="4">
        <v>1245</v>
      </c>
      <c r="I7908" s="4"/>
      <c r="J7908" s="4"/>
      <c r="K7908" s="4"/>
      <c r="L7908" s="4"/>
      <c r="M7908" s="4">
        <v>1876</v>
      </c>
    </row>
    <row r="7909" spans="1:13" x14ac:dyDescent="0.2">
      <c r="A7909" s="8">
        <v>41603</v>
      </c>
      <c r="B7909" s="4">
        <v>15</v>
      </c>
      <c r="C7909" s="4">
        <v>1142</v>
      </c>
      <c r="D7909" s="4">
        <v>54</v>
      </c>
      <c r="E7909" s="4"/>
      <c r="F7909" s="4"/>
      <c r="G7909" s="4">
        <v>34</v>
      </c>
      <c r="H7909" s="4">
        <v>1229</v>
      </c>
      <c r="I7909" s="4"/>
      <c r="J7909" s="4"/>
      <c r="K7909" s="4"/>
      <c r="L7909" s="4"/>
      <c r="M7909" s="4">
        <v>1848</v>
      </c>
    </row>
    <row r="7910" spans="1:13" x14ac:dyDescent="0.2">
      <c r="A7910" s="8">
        <v>41603</v>
      </c>
      <c r="B7910" s="4">
        <v>16</v>
      </c>
      <c r="C7910" s="4">
        <v>1136</v>
      </c>
      <c r="D7910" s="4">
        <v>53</v>
      </c>
      <c r="E7910" s="4"/>
      <c r="F7910" s="4"/>
      <c r="G7910" s="4">
        <v>31</v>
      </c>
      <c r="H7910" s="4">
        <v>1220</v>
      </c>
      <c r="I7910" s="4"/>
      <c r="J7910" s="4"/>
      <c r="K7910" s="4"/>
      <c r="L7910" s="4"/>
      <c r="M7910" s="4">
        <v>1841</v>
      </c>
    </row>
    <row r="7911" spans="1:13" x14ac:dyDescent="0.2">
      <c r="A7911" s="8">
        <v>41603</v>
      </c>
      <c r="B7911" s="4">
        <v>17</v>
      </c>
      <c r="C7911" s="4">
        <v>1203</v>
      </c>
      <c r="D7911" s="4">
        <v>56</v>
      </c>
      <c r="E7911" s="4"/>
      <c r="F7911" s="4"/>
      <c r="G7911" s="4">
        <v>29</v>
      </c>
      <c r="H7911" s="4">
        <v>1288</v>
      </c>
      <c r="I7911" s="4"/>
      <c r="J7911" s="4"/>
      <c r="K7911" s="4"/>
      <c r="L7911" s="4"/>
      <c r="M7911" s="4">
        <v>1939</v>
      </c>
    </row>
    <row r="7912" spans="1:13" x14ac:dyDescent="0.2">
      <c r="A7912" s="8">
        <v>41603</v>
      </c>
      <c r="B7912" s="4">
        <v>18</v>
      </c>
      <c r="C7912" s="4">
        <v>1343</v>
      </c>
      <c r="D7912" s="4">
        <v>62</v>
      </c>
      <c r="E7912" s="4"/>
      <c r="F7912" s="4"/>
      <c r="G7912" s="4">
        <v>29</v>
      </c>
      <c r="H7912" s="4">
        <v>1434</v>
      </c>
      <c r="I7912" s="4"/>
      <c r="J7912" s="4"/>
      <c r="K7912" s="4"/>
      <c r="L7912" s="4"/>
      <c r="M7912" s="4">
        <v>2142</v>
      </c>
    </row>
    <row r="7913" spans="1:13" x14ac:dyDescent="0.2">
      <c r="A7913" s="8">
        <v>41603</v>
      </c>
      <c r="B7913" s="4">
        <v>19</v>
      </c>
      <c r="C7913" s="4">
        <v>1349</v>
      </c>
      <c r="D7913" s="4">
        <v>63</v>
      </c>
      <c r="E7913" s="4"/>
      <c r="F7913" s="4"/>
      <c r="G7913" s="4">
        <v>29</v>
      </c>
      <c r="H7913" s="4">
        <v>1441</v>
      </c>
      <c r="I7913" s="4"/>
      <c r="J7913" s="4"/>
      <c r="K7913" s="4"/>
      <c r="L7913" s="4"/>
      <c r="M7913" s="4">
        <v>2148</v>
      </c>
    </row>
    <row r="7914" spans="1:13" x14ac:dyDescent="0.2">
      <c r="A7914" s="8">
        <v>41603</v>
      </c>
      <c r="B7914" s="4">
        <v>20</v>
      </c>
      <c r="C7914" s="4">
        <v>1325</v>
      </c>
      <c r="D7914" s="4">
        <v>62</v>
      </c>
      <c r="E7914" s="4"/>
      <c r="F7914" s="4"/>
      <c r="G7914" s="4">
        <v>28</v>
      </c>
      <c r="H7914" s="4">
        <v>1415</v>
      </c>
      <c r="I7914" s="4"/>
      <c r="J7914" s="4"/>
      <c r="K7914" s="4"/>
      <c r="L7914" s="4"/>
      <c r="M7914" s="4">
        <v>2105</v>
      </c>
    </row>
    <row r="7915" spans="1:13" x14ac:dyDescent="0.2">
      <c r="A7915" s="8">
        <v>41603</v>
      </c>
      <c r="B7915" s="4">
        <v>21</v>
      </c>
      <c r="C7915" s="4">
        <v>1289</v>
      </c>
      <c r="D7915" s="4">
        <v>60</v>
      </c>
      <c r="E7915" s="4"/>
      <c r="F7915" s="4"/>
      <c r="G7915" s="4">
        <v>27</v>
      </c>
      <c r="H7915" s="4">
        <v>1376</v>
      </c>
      <c r="I7915" s="4"/>
      <c r="J7915" s="4"/>
      <c r="K7915" s="4"/>
      <c r="L7915" s="4"/>
      <c r="M7915" s="4">
        <v>2049</v>
      </c>
    </row>
    <row r="7916" spans="1:13" x14ac:dyDescent="0.2">
      <c r="A7916" s="8">
        <v>41603</v>
      </c>
      <c r="B7916" s="4">
        <v>22</v>
      </c>
      <c r="C7916" s="4">
        <v>1222</v>
      </c>
      <c r="D7916" s="4">
        <v>57</v>
      </c>
      <c r="E7916" s="4"/>
      <c r="F7916" s="4"/>
      <c r="G7916" s="4">
        <v>28</v>
      </c>
      <c r="H7916" s="4">
        <v>1307</v>
      </c>
      <c r="I7916" s="4"/>
      <c r="J7916" s="4"/>
      <c r="K7916" s="4"/>
      <c r="L7916" s="4"/>
      <c r="M7916" s="4">
        <v>1946</v>
      </c>
    </row>
    <row r="7917" spans="1:13" x14ac:dyDescent="0.2">
      <c r="A7917" s="8">
        <v>41603</v>
      </c>
      <c r="B7917" s="4">
        <v>23</v>
      </c>
      <c r="C7917" s="4">
        <v>1127</v>
      </c>
      <c r="D7917" s="4">
        <v>53</v>
      </c>
      <c r="E7917" s="4"/>
      <c r="F7917" s="4"/>
      <c r="G7917" s="4">
        <v>27</v>
      </c>
      <c r="H7917" s="4">
        <v>1206</v>
      </c>
      <c r="I7917" s="4"/>
      <c r="J7917" s="4"/>
      <c r="K7917" s="4"/>
      <c r="L7917" s="4"/>
      <c r="M7917" s="4">
        <v>1794</v>
      </c>
    </row>
    <row r="7918" spans="1:13" x14ac:dyDescent="0.2">
      <c r="A7918" s="8">
        <v>41603</v>
      </c>
      <c r="B7918" s="4">
        <v>24</v>
      </c>
      <c r="C7918" s="4">
        <v>1035</v>
      </c>
      <c r="D7918" s="4">
        <v>48</v>
      </c>
      <c r="E7918" s="4"/>
      <c r="F7918" s="4"/>
      <c r="G7918" s="4">
        <v>27</v>
      </c>
      <c r="H7918" s="4">
        <v>1110</v>
      </c>
      <c r="I7918" s="4"/>
      <c r="J7918" s="4"/>
      <c r="K7918" s="4"/>
      <c r="L7918" s="4"/>
      <c r="M7918" s="4">
        <v>1642</v>
      </c>
    </row>
    <row r="7919" spans="1:13" x14ac:dyDescent="0.2">
      <c r="A7919" s="8">
        <v>41604</v>
      </c>
      <c r="B7919" s="4">
        <v>1</v>
      </c>
      <c r="C7919" s="4">
        <v>953</v>
      </c>
      <c r="D7919" s="4">
        <v>45</v>
      </c>
      <c r="E7919" s="4"/>
      <c r="F7919" s="4"/>
      <c r="G7919" s="4">
        <v>27</v>
      </c>
      <c r="H7919" s="4">
        <v>1025</v>
      </c>
      <c r="I7919" s="4"/>
      <c r="J7919" s="4"/>
      <c r="K7919" s="4"/>
      <c r="L7919" s="4"/>
      <c r="M7919" s="4">
        <v>1551</v>
      </c>
    </row>
    <row r="7920" spans="1:13" x14ac:dyDescent="0.2">
      <c r="A7920" s="8">
        <v>41604</v>
      </c>
      <c r="B7920" s="4">
        <v>2</v>
      </c>
      <c r="C7920" s="4">
        <v>919</v>
      </c>
      <c r="D7920" s="4">
        <v>43</v>
      </c>
      <c r="E7920" s="4"/>
      <c r="F7920" s="4"/>
      <c r="G7920" s="4">
        <v>26</v>
      </c>
      <c r="H7920" s="4">
        <v>988</v>
      </c>
      <c r="I7920" s="4"/>
      <c r="J7920" s="4"/>
      <c r="K7920" s="4"/>
      <c r="L7920" s="4"/>
      <c r="M7920" s="4">
        <v>1490</v>
      </c>
    </row>
    <row r="7921" spans="1:13" x14ac:dyDescent="0.2">
      <c r="A7921" s="8">
        <v>41604</v>
      </c>
      <c r="B7921" s="4">
        <v>3</v>
      </c>
      <c r="C7921" s="4">
        <v>903</v>
      </c>
      <c r="D7921" s="4">
        <v>42</v>
      </c>
      <c r="E7921" s="4"/>
      <c r="F7921" s="4"/>
      <c r="G7921" s="4">
        <v>27</v>
      </c>
      <c r="H7921" s="4">
        <v>972</v>
      </c>
      <c r="I7921" s="4"/>
      <c r="J7921" s="4"/>
      <c r="K7921" s="4"/>
      <c r="L7921" s="4"/>
      <c r="M7921" s="4">
        <v>1473</v>
      </c>
    </row>
    <row r="7922" spans="1:13" x14ac:dyDescent="0.2">
      <c r="A7922" s="8">
        <v>41604</v>
      </c>
      <c r="B7922" s="4">
        <v>4</v>
      </c>
      <c r="C7922" s="4">
        <v>912</v>
      </c>
      <c r="D7922" s="4">
        <v>43</v>
      </c>
      <c r="E7922" s="4"/>
      <c r="F7922" s="4"/>
      <c r="G7922" s="4">
        <v>26</v>
      </c>
      <c r="H7922" s="4">
        <v>981</v>
      </c>
      <c r="I7922" s="4"/>
      <c r="J7922" s="4"/>
      <c r="K7922" s="4"/>
      <c r="L7922" s="4"/>
      <c r="M7922" s="4">
        <v>1479</v>
      </c>
    </row>
    <row r="7923" spans="1:13" x14ac:dyDescent="0.2">
      <c r="A7923" s="8">
        <v>41604</v>
      </c>
      <c r="B7923" s="4">
        <v>5</v>
      </c>
      <c r="C7923" s="4">
        <v>950</v>
      </c>
      <c r="D7923" s="4">
        <v>44</v>
      </c>
      <c r="E7923" s="4"/>
      <c r="F7923" s="4"/>
      <c r="G7923" s="4">
        <v>27</v>
      </c>
      <c r="H7923" s="4">
        <v>1021</v>
      </c>
      <c r="I7923" s="4"/>
      <c r="J7923" s="4"/>
      <c r="K7923" s="4"/>
      <c r="L7923" s="4"/>
      <c r="M7923" s="4">
        <v>1537</v>
      </c>
    </row>
    <row r="7924" spans="1:13" x14ac:dyDescent="0.2">
      <c r="A7924" s="8">
        <v>41604</v>
      </c>
      <c r="B7924" s="4">
        <v>6</v>
      </c>
      <c r="C7924" s="4">
        <v>1041</v>
      </c>
      <c r="D7924" s="4">
        <v>49</v>
      </c>
      <c r="E7924" s="4"/>
      <c r="F7924" s="4"/>
      <c r="G7924" s="4">
        <v>26</v>
      </c>
      <c r="H7924" s="4">
        <v>1116</v>
      </c>
      <c r="I7924" s="4"/>
      <c r="J7924" s="4"/>
      <c r="K7924" s="4"/>
      <c r="L7924" s="4"/>
      <c r="M7924" s="4">
        <v>1673</v>
      </c>
    </row>
    <row r="7925" spans="1:13" x14ac:dyDescent="0.2">
      <c r="A7925" s="8">
        <v>41604</v>
      </c>
      <c r="B7925" s="4">
        <v>7</v>
      </c>
      <c r="C7925" s="4">
        <v>1171</v>
      </c>
      <c r="D7925" s="4">
        <v>55</v>
      </c>
      <c r="E7925" s="4"/>
      <c r="F7925" s="4"/>
      <c r="G7925" s="4">
        <v>28</v>
      </c>
      <c r="H7925" s="4">
        <v>1254</v>
      </c>
      <c r="I7925" s="4"/>
      <c r="J7925" s="4"/>
      <c r="K7925" s="4"/>
      <c r="L7925" s="4"/>
      <c r="M7925" s="4">
        <v>1860</v>
      </c>
    </row>
    <row r="7926" spans="1:13" x14ac:dyDescent="0.2">
      <c r="A7926" s="8">
        <v>41604</v>
      </c>
      <c r="B7926" s="4">
        <v>8</v>
      </c>
      <c r="C7926" s="4">
        <v>1216</v>
      </c>
      <c r="D7926" s="4">
        <v>57</v>
      </c>
      <c r="E7926" s="4"/>
      <c r="F7926" s="4"/>
      <c r="G7926" s="4">
        <v>30</v>
      </c>
      <c r="H7926" s="4">
        <v>1303</v>
      </c>
      <c r="I7926" s="4"/>
      <c r="J7926" s="4"/>
      <c r="K7926" s="4"/>
      <c r="L7926" s="4"/>
      <c r="M7926" s="4">
        <v>1939</v>
      </c>
    </row>
    <row r="7927" spans="1:13" x14ac:dyDescent="0.2">
      <c r="A7927" s="8">
        <v>41604</v>
      </c>
      <c r="B7927" s="4">
        <v>9</v>
      </c>
      <c r="C7927" s="4">
        <v>1237</v>
      </c>
      <c r="D7927" s="4">
        <v>58</v>
      </c>
      <c r="E7927" s="4"/>
      <c r="F7927" s="4"/>
      <c r="G7927" s="4">
        <v>31</v>
      </c>
      <c r="H7927" s="4">
        <v>1326</v>
      </c>
      <c r="I7927" s="4"/>
      <c r="J7927" s="4"/>
      <c r="K7927" s="4"/>
      <c r="L7927" s="4"/>
      <c r="M7927" s="4">
        <v>1981</v>
      </c>
    </row>
    <row r="7928" spans="1:13" x14ac:dyDescent="0.2">
      <c r="A7928" s="8">
        <v>41604</v>
      </c>
      <c r="B7928" s="4">
        <v>10</v>
      </c>
      <c r="C7928" s="4">
        <v>1230</v>
      </c>
      <c r="D7928" s="4">
        <v>57</v>
      </c>
      <c r="E7928" s="4"/>
      <c r="F7928" s="4"/>
      <c r="G7928" s="4">
        <v>32</v>
      </c>
      <c r="H7928" s="4">
        <v>1319</v>
      </c>
      <c r="I7928" s="4"/>
      <c r="J7928" s="4"/>
      <c r="K7928" s="4"/>
      <c r="L7928" s="4"/>
      <c r="M7928" s="4">
        <v>1963</v>
      </c>
    </row>
    <row r="7929" spans="1:13" x14ac:dyDescent="0.2">
      <c r="A7929" s="8">
        <v>41604</v>
      </c>
      <c r="B7929" s="4">
        <v>11</v>
      </c>
      <c r="C7929" s="4">
        <v>1213</v>
      </c>
      <c r="D7929" s="4">
        <v>57</v>
      </c>
      <c r="E7929" s="4"/>
      <c r="F7929" s="4"/>
      <c r="G7929" s="4">
        <v>36</v>
      </c>
      <c r="H7929" s="4">
        <v>1306</v>
      </c>
      <c r="I7929" s="4"/>
      <c r="J7929" s="4"/>
      <c r="K7929" s="4"/>
      <c r="L7929" s="4"/>
      <c r="M7929" s="4">
        <v>1949</v>
      </c>
    </row>
    <row r="7930" spans="1:13" x14ac:dyDescent="0.2">
      <c r="A7930" s="8">
        <v>41604</v>
      </c>
      <c r="B7930" s="4">
        <v>12</v>
      </c>
      <c r="C7930" s="4">
        <v>1196</v>
      </c>
      <c r="D7930" s="4">
        <v>56</v>
      </c>
      <c r="E7930" s="4"/>
      <c r="F7930" s="4"/>
      <c r="G7930" s="4">
        <v>34</v>
      </c>
      <c r="H7930" s="4">
        <v>1286</v>
      </c>
      <c r="I7930" s="4"/>
      <c r="J7930" s="4"/>
      <c r="K7930" s="4"/>
      <c r="L7930" s="4"/>
      <c r="M7930" s="4">
        <v>1925</v>
      </c>
    </row>
    <row r="7931" spans="1:13" x14ac:dyDescent="0.2">
      <c r="A7931" s="8">
        <v>41604</v>
      </c>
      <c r="B7931" s="4">
        <v>13</v>
      </c>
      <c r="C7931" s="4">
        <v>1175</v>
      </c>
      <c r="D7931" s="4">
        <v>55</v>
      </c>
      <c r="E7931" s="4"/>
      <c r="F7931" s="4"/>
      <c r="G7931" s="4">
        <v>35</v>
      </c>
      <c r="H7931" s="4">
        <v>1265</v>
      </c>
      <c r="I7931" s="4"/>
      <c r="J7931" s="4"/>
      <c r="K7931" s="4"/>
      <c r="L7931" s="4"/>
      <c r="M7931" s="4">
        <v>1891</v>
      </c>
    </row>
    <row r="7932" spans="1:13" x14ac:dyDescent="0.2">
      <c r="A7932" s="8">
        <v>41604</v>
      </c>
      <c r="B7932" s="4">
        <v>14</v>
      </c>
      <c r="C7932" s="4">
        <v>1165</v>
      </c>
      <c r="D7932" s="4">
        <v>55</v>
      </c>
      <c r="E7932" s="4"/>
      <c r="F7932" s="4"/>
      <c r="G7932" s="4">
        <v>34</v>
      </c>
      <c r="H7932" s="4">
        <v>1254</v>
      </c>
      <c r="I7932" s="4"/>
      <c r="J7932" s="4"/>
      <c r="K7932" s="4"/>
      <c r="L7932" s="4"/>
      <c r="M7932" s="4">
        <v>1882</v>
      </c>
    </row>
    <row r="7933" spans="1:13" x14ac:dyDescent="0.2">
      <c r="A7933" s="8">
        <v>41604</v>
      </c>
      <c r="B7933" s="4">
        <v>15</v>
      </c>
      <c r="C7933" s="4">
        <v>1153</v>
      </c>
      <c r="D7933" s="4">
        <v>54</v>
      </c>
      <c r="E7933" s="4"/>
      <c r="F7933" s="4"/>
      <c r="G7933" s="4">
        <v>30</v>
      </c>
      <c r="H7933" s="4">
        <v>1237</v>
      </c>
      <c r="I7933" s="4"/>
      <c r="J7933" s="4"/>
      <c r="K7933" s="4"/>
      <c r="L7933" s="4"/>
      <c r="M7933" s="4">
        <v>1859</v>
      </c>
    </row>
    <row r="7934" spans="1:13" x14ac:dyDescent="0.2">
      <c r="A7934" s="8">
        <v>41604</v>
      </c>
      <c r="B7934" s="4">
        <v>16</v>
      </c>
      <c r="C7934" s="4">
        <v>1153</v>
      </c>
      <c r="D7934" s="4">
        <v>54</v>
      </c>
      <c r="E7934" s="4"/>
      <c r="F7934" s="4"/>
      <c r="G7934" s="4">
        <v>31</v>
      </c>
      <c r="H7934" s="4">
        <v>1238</v>
      </c>
      <c r="I7934" s="4"/>
      <c r="J7934" s="4"/>
      <c r="K7934" s="4"/>
      <c r="L7934" s="4"/>
      <c r="M7934" s="4">
        <v>1861</v>
      </c>
    </row>
    <row r="7935" spans="1:13" x14ac:dyDescent="0.2">
      <c r="A7935" s="8">
        <v>41604</v>
      </c>
      <c r="B7935" s="4">
        <v>17</v>
      </c>
      <c r="C7935" s="4">
        <v>1215</v>
      </c>
      <c r="D7935" s="4">
        <v>57</v>
      </c>
      <c r="E7935" s="4"/>
      <c r="F7935" s="4"/>
      <c r="G7935" s="4">
        <v>29</v>
      </c>
      <c r="H7935" s="4">
        <v>1301</v>
      </c>
      <c r="I7935" s="4"/>
      <c r="J7935" s="4"/>
      <c r="K7935" s="4"/>
      <c r="L7935" s="4"/>
      <c r="M7935" s="4">
        <v>1946</v>
      </c>
    </row>
    <row r="7936" spans="1:13" x14ac:dyDescent="0.2">
      <c r="A7936" s="8">
        <v>41604</v>
      </c>
      <c r="B7936" s="4">
        <v>18</v>
      </c>
      <c r="C7936" s="4">
        <v>1350</v>
      </c>
      <c r="D7936" s="4">
        <v>63</v>
      </c>
      <c r="E7936" s="4"/>
      <c r="F7936" s="4"/>
      <c r="G7936" s="4">
        <v>28</v>
      </c>
      <c r="H7936" s="4">
        <v>1441</v>
      </c>
      <c r="I7936" s="4"/>
      <c r="J7936" s="4"/>
      <c r="K7936" s="4"/>
      <c r="L7936" s="4"/>
      <c r="M7936" s="4">
        <v>2140</v>
      </c>
    </row>
    <row r="7937" spans="1:13" x14ac:dyDescent="0.2">
      <c r="A7937" s="8">
        <v>41604</v>
      </c>
      <c r="B7937" s="4">
        <v>19</v>
      </c>
      <c r="C7937" s="4">
        <v>1357</v>
      </c>
      <c r="D7937" s="4">
        <v>63</v>
      </c>
      <c r="E7937" s="4"/>
      <c r="F7937" s="4"/>
      <c r="G7937" s="4">
        <v>29</v>
      </c>
      <c r="H7937" s="4">
        <v>1449</v>
      </c>
      <c r="I7937" s="4"/>
      <c r="J7937" s="4"/>
      <c r="K7937" s="4"/>
      <c r="L7937" s="4"/>
      <c r="M7937" s="4">
        <v>2155</v>
      </c>
    </row>
    <row r="7938" spans="1:13" x14ac:dyDescent="0.2">
      <c r="A7938" s="8">
        <v>41604</v>
      </c>
      <c r="B7938" s="4">
        <v>20</v>
      </c>
      <c r="C7938" s="4">
        <v>1322</v>
      </c>
      <c r="D7938" s="4">
        <v>61</v>
      </c>
      <c r="E7938" s="4"/>
      <c r="F7938" s="4"/>
      <c r="G7938" s="4">
        <v>28</v>
      </c>
      <c r="H7938" s="4">
        <v>1411</v>
      </c>
      <c r="I7938" s="4"/>
      <c r="J7938" s="4"/>
      <c r="K7938" s="4"/>
      <c r="L7938" s="4"/>
      <c r="M7938" s="4">
        <v>2100</v>
      </c>
    </row>
    <row r="7939" spans="1:13" x14ac:dyDescent="0.2">
      <c r="A7939" s="8">
        <v>41604</v>
      </c>
      <c r="B7939" s="4">
        <v>21</v>
      </c>
      <c r="C7939" s="4">
        <v>1297</v>
      </c>
      <c r="D7939" s="4">
        <v>60</v>
      </c>
      <c r="E7939" s="4"/>
      <c r="F7939" s="4"/>
      <c r="G7939" s="4">
        <v>28</v>
      </c>
      <c r="H7939" s="4">
        <v>1385</v>
      </c>
      <c r="I7939" s="4"/>
      <c r="J7939" s="4"/>
      <c r="K7939" s="4"/>
      <c r="L7939" s="4"/>
      <c r="M7939" s="4">
        <v>2062</v>
      </c>
    </row>
    <row r="7940" spans="1:13" x14ac:dyDescent="0.2">
      <c r="A7940" s="8">
        <v>41604</v>
      </c>
      <c r="B7940" s="4">
        <v>22</v>
      </c>
      <c r="C7940" s="4">
        <v>1227</v>
      </c>
      <c r="D7940" s="4">
        <v>57</v>
      </c>
      <c r="E7940" s="4"/>
      <c r="F7940" s="4"/>
      <c r="G7940" s="4">
        <v>27</v>
      </c>
      <c r="H7940" s="4">
        <v>1311</v>
      </c>
      <c r="I7940" s="4"/>
      <c r="J7940" s="4"/>
      <c r="K7940" s="4"/>
      <c r="L7940" s="4"/>
      <c r="M7940" s="4">
        <v>1941</v>
      </c>
    </row>
    <row r="7941" spans="1:13" x14ac:dyDescent="0.2">
      <c r="A7941" s="8">
        <v>41604</v>
      </c>
      <c r="B7941" s="4">
        <v>23</v>
      </c>
      <c r="C7941" s="4">
        <v>1130</v>
      </c>
      <c r="D7941" s="4">
        <v>53</v>
      </c>
      <c r="E7941" s="4"/>
      <c r="F7941" s="4"/>
      <c r="G7941" s="4">
        <v>27</v>
      </c>
      <c r="H7941" s="4">
        <v>1210</v>
      </c>
      <c r="I7941" s="4"/>
      <c r="J7941" s="4"/>
      <c r="K7941" s="4"/>
      <c r="L7941" s="4"/>
      <c r="M7941" s="4">
        <v>1798</v>
      </c>
    </row>
    <row r="7942" spans="1:13" x14ac:dyDescent="0.2">
      <c r="A7942" s="8">
        <v>41604</v>
      </c>
      <c r="B7942" s="4">
        <v>24</v>
      </c>
      <c r="C7942" s="4">
        <v>1037</v>
      </c>
      <c r="D7942" s="4">
        <v>48</v>
      </c>
      <c r="E7942" s="4"/>
      <c r="F7942" s="4"/>
      <c r="G7942" s="4">
        <v>26</v>
      </c>
      <c r="H7942" s="4">
        <v>1111</v>
      </c>
      <c r="I7942" s="4"/>
      <c r="J7942" s="4"/>
      <c r="K7942" s="4"/>
      <c r="L7942" s="4"/>
      <c r="M7942" s="4">
        <v>1648</v>
      </c>
    </row>
    <row r="7943" spans="1:13" x14ac:dyDescent="0.2">
      <c r="A7943" s="8">
        <v>41605</v>
      </c>
      <c r="B7943" s="4">
        <v>1</v>
      </c>
      <c r="C7943" s="4">
        <v>958</v>
      </c>
      <c r="D7943" s="4">
        <v>45</v>
      </c>
      <c r="E7943" s="4"/>
      <c r="F7943" s="4"/>
      <c r="G7943" s="4">
        <v>27</v>
      </c>
      <c r="H7943" s="4">
        <v>1030</v>
      </c>
      <c r="I7943" s="4"/>
      <c r="J7943" s="4"/>
      <c r="K7943" s="4"/>
      <c r="L7943" s="4"/>
      <c r="M7943" s="4">
        <v>1552</v>
      </c>
    </row>
    <row r="7944" spans="1:13" x14ac:dyDescent="0.2">
      <c r="A7944" s="8">
        <v>41605</v>
      </c>
      <c r="B7944" s="4">
        <v>2</v>
      </c>
      <c r="C7944" s="4">
        <v>914</v>
      </c>
      <c r="D7944" s="4">
        <v>43</v>
      </c>
      <c r="E7944" s="4"/>
      <c r="F7944" s="4"/>
      <c r="G7944" s="4">
        <v>27</v>
      </c>
      <c r="H7944" s="4">
        <v>984</v>
      </c>
      <c r="I7944" s="4"/>
      <c r="J7944" s="4"/>
      <c r="K7944" s="4"/>
      <c r="L7944" s="4"/>
      <c r="M7944" s="4">
        <v>1479</v>
      </c>
    </row>
    <row r="7945" spans="1:13" x14ac:dyDescent="0.2">
      <c r="A7945" s="8">
        <v>41605</v>
      </c>
      <c r="B7945" s="4">
        <v>3</v>
      </c>
      <c r="C7945" s="4">
        <v>889</v>
      </c>
      <c r="D7945" s="4">
        <v>42</v>
      </c>
      <c r="E7945" s="4"/>
      <c r="F7945" s="4"/>
      <c r="G7945" s="4">
        <v>26</v>
      </c>
      <c r="H7945" s="4">
        <v>957</v>
      </c>
      <c r="I7945" s="4"/>
      <c r="J7945" s="4"/>
      <c r="K7945" s="4"/>
      <c r="L7945" s="4"/>
      <c r="M7945" s="4">
        <v>1449</v>
      </c>
    </row>
    <row r="7946" spans="1:13" x14ac:dyDescent="0.2">
      <c r="A7946" s="8">
        <v>41605</v>
      </c>
      <c r="B7946" s="4">
        <v>4</v>
      </c>
      <c r="C7946" s="4">
        <v>894</v>
      </c>
      <c r="D7946" s="4">
        <v>42</v>
      </c>
      <c r="E7946" s="4"/>
      <c r="F7946" s="4"/>
      <c r="G7946" s="4">
        <v>26</v>
      </c>
      <c r="H7946" s="4">
        <v>962</v>
      </c>
      <c r="I7946" s="4"/>
      <c r="J7946" s="4"/>
      <c r="K7946" s="4"/>
      <c r="L7946" s="4"/>
      <c r="M7946" s="4">
        <v>1452</v>
      </c>
    </row>
    <row r="7947" spans="1:13" x14ac:dyDescent="0.2">
      <c r="A7947" s="8">
        <v>41605</v>
      </c>
      <c r="B7947" s="4">
        <v>5</v>
      </c>
      <c r="C7947" s="4">
        <v>929</v>
      </c>
      <c r="D7947" s="4">
        <v>44</v>
      </c>
      <c r="E7947" s="4"/>
      <c r="F7947" s="4"/>
      <c r="G7947" s="4">
        <v>27</v>
      </c>
      <c r="H7947" s="4">
        <v>999</v>
      </c>
      <c r="I7947" s="4"/>
      <c r="J7947" s="4"/>
      <c r="K7947" s="4"/>
      <c r="L7947" s="4"/>
      <c r="M7947" s="4">
        <v>1505</v>
      </c>
    </row>
    <row r="7948" spans="1:13" x14ac:dyDescent="0.2">
      <c r="A7948" s="8">
        <v>41605</v>
      </c>
      <c r="B7948" s="4">
        <v>6</v>
      </c>
      <c r="C7948" s="4">
        <v>1018</v>
      </c>
      <c r="D7948" s="4">
        <v>48</v>
      </c>
      <c r="E7948" s="4"/>
      <c r="F7948" s="4"/>
      <c r="G7948" s="4">
        <v>27</v>
      </c>
      <c r="H7948" s="4">
        <v>1092</v>
      </c>
      <c r="I7948" s="4"/>
      <c r="J7948" s="4"/>
      <c r="K7948" s="4"/>
      <c r="L7948" s="4"/>
      <c r="M7948" s="4">
        <v>1625</v>
      </c>
    </row>
    <row r="7949" spans="1:13" x14ac:dyDescent="0.2">
      <c r="A7949" s="8">
        <v>41605</v>
      </c>
      <c r="B7949" s="4">
        <v>7</v>
      </c>
      <c r="C7949" s="4">
        <v>1133</v>
      </c>
      <c r="D7949" s="4">
        <v>53</v>
      </c>
      <c r="E7949" s="4"/>
      <c r="F7949" s="4"/>
      <c r="G7949" s="4">
        <v>28</v>
      </c>
      <c r="H7949" s="4">
        <v>1214</v>
      </c>
      <c r="I7949" s="4"/>
      <c r="J7949" s="4"/>
      <c r="K7949" s="4"/>
      <c r="L7949" s="4"/>
      <c r="M7949" s="4">
        <v>1810</v>
      </c>
    </row>
    <row r="7950" spans="1:13" x14ac:dyDescent="0.2">
      <c r="A7950" s="8">
        <v>41605</v>
      </c>
      <c r="B7950" s="4">
        <v>8</v>
      </c>
      <c r="C7950" s="4">
        <v>1187</v>
      </c>
      <c r="D7950" s="4">
        <v>55</v>
      </c>
      <c r="E7950" s="4"/>
      <c r="F7950" s="4"/>
      <c r="G7950" s="4">
        <v>28</v>
      </c>
      <c r="H7950" s="4">
        <v>1270</v>
      </c>
      <c r="I7950" s="4"/>
      <c r="J7950" s="4"/>
      <c r="K7950" s="4"/>
      <c r="L7950" s="4"/>
      <c r="M7950" s="4">
        <v>1890</v>
      </c>
    </row>
    <row r="7951" spans="1:13" x14ac:dyDescent="0.2">
      <c r="A7951" s="8">
        <v>41605</v>
      </c>
      <c r="B7951" s="4">
        <v>9</v>
      </c>
      <c r="C7951" s="4">
        <v>1217</v>
      </c>
      <c r="D7951" s="4">
        <v>57</v>
      </c>
      <c r="E7951" s="4"/>
      <c r="F7951" s="4"/>
      <c r="G7951" s="4">
        <v>32</v>
      </c>
      <c r="H7951" s="4">
        <v>1306</v>
      </c>
      <c r="I7951" s="4"/>
      <c r="J7951" s="4"/>
      <c r="K7951" s="4"/>
      <c r="L7951" s="4"/>
      <c r="M7951" s="4">
        <v>1940</v>
      </c>
    </row>
    <row r="7952" spans="1:13" x14ac:dyDescent="0.2">
      <c r="A7952" s="8">
        <v>41605</v>
      </c>
      <c r="B7952" s="4">
        <v>10</v>
      </c>
      <c r="C7952" s="4">
        <v>1216</v>
      </c>
      <c r="D7952" s="4">
        <v>57</v>
      </c>
      <c r="E7952" s="4"/>
      <c r="F7952" s="4"/>
      <c r="G7952" s="4">
        <v>33</v>
      </c>
      <c r="H7952" s="4">
        <v>1306</v>
      </c>
      <c r="I7952" s="4"/>
      <c r="J7952" s="4"/>
      <c r="K7952" s="4"/>
      <c r="L7952" s="4"/>
      <c r="M7952" s="4">
        <v>1953</v>
      </c>
    </row>
    <row r="7953" spans="1:13" x14ac:dyDescent="0.2">
      <c r="A7953" s="8">
        <v>41605</v>
      </c>
      <c r="B7953" s="4">
        <v>11</v>
      </c>
      <c r="C7953" s="4">
        <v>1223</v>
      </c>
      <c r="D7953" s="4">
        <v>57</v>
      </c>
      <c r="E7953" s="4"/>
      <c r="F7953" s="4"/>
      <c r="G7953" s="4">
        <v>32</v>
      </c>
      <c r="H7953" s="4">
        <v>1312</v>
      </c>
      <c r="I7953" s="4"/>
      <c r="J7953" s="4"/>
      <c r="K7953" s="4"/>
      <c r="L7953" s="4"/>
      <c r="M7953" s="4">
        <v>1951</v>
      </c>
    </row>
    <row r="7954" spans="1:13" x14ac:dyDescent="0.2">
      <c r="A7954" s="8">
        <v>41605</v>
      </c>
      <c r="B7954" s="4">
        <v>12</v>
      </c>
      <c r="C7954" s="4">
        <v>1203</v>
      </c>
      <c r="D7954" s="4">
        <v>56</v>
      </c>
      <c r="E7954" s="4"/>
      <c r="F7954" s="4"/>
      <c r="G7954" s="4">
        <v>36</v>
      </c>
      <c r="H7954" s="4">
        <v>1295</v>
      </c>
      <c r="I7954" s="4"/>
      <c r="J7954" s="4"/>
      <c r="K7954" s="4"/>
      <c r="L7954" s="4"/>
      <c r="M7954" s="4">
        <v>1935</v>
      </c>
    </row>
    <row r="7955" spans="1:13" x14ac:dyDescent="0.2">
      <c r="A7955" s="8">
        <v>41605</v>
      </c>
      <c r="B7955" s="4">
        <v>13</v>
      </c>
      <c r="C7955" s="4">
        <v>1182</v>
      </c>
      <c r="D7955" s="4">
        <v>55</v>
      </c>
      <c r="E7955" s="4"/>
      <c r="F7955" s="4"/>
      <c r="G7955" s="4">
        <v>33</v>
      </c>
      <c r="H7955" s="4">
        <v>1270</v>
      </c>
      <c r="I7955" s="4"/>
      <c r="J7955" s="4"/>
      <c r="K7955" s="4"/>
      <c r="L7955" s="4"/>
      <c r="M7955" s="4">
        <v>1901</v>
      </c>
    </row>
    <row r="7956" spans="1:13" x14ac:dyDescent="0.2">
      <c r="A7956" s="8">
        <v>41605</v>
      </c>
      <c r="B7956" s="4">
        <v>14</v>
      </c>
      <c r="C7956" s="4">
        <v>1164</v>
      </c>
      <c r="D7956" s="4">
        <v>55</v>
      </c>
      <c r="E7956" s="4"/>
      <c r="F7956" s="4"/>
      <c r="G7956" s="4">
        <v>35</v>
      </c>
      <c r="H7956" s="4">
        <v>1254</v>
      </c>
      <c r="I7956" s="4"/>
      <c r="J7956" s="4"/>
      <c r="K7956" s="4"/>
      <c r="L7956" s="4"/>
      <c r="M7956" s="4">
        <v>1873</v>
      </c>
    </row>
    <row r="7957" spans="1:13" x14ac:dyDescent="0.2">
      <c r="A7957" s="8">
        <v>41605</v>
      </c>
      <c r="B7957" s="4">
        <v>15</v>
      </c>
      <c r="C7957" s="4">
        <v>1161</v>
      </c>
      <c r="D7957" s="4">
        <v>54</v>
      </c>
      <c r="E7957" s="4"/>
      <c r="F7957" s="4"/>
      <c r="G7957" s="4">
        <v>32</v>
      </c>
      <c r="H7957" s="4">
        <v>1247</v>
      </c>
      <c r="I7957" s="4"/>
      <c r="J7957" s="4"/>
      <c r="K7957" s="4"/>
      <c r="L7957" s="4"/>
      <c r="M7957" s="4">
        <v>1865</v>
      </c>
    </row>
    <row r="7958" spans="1:13" x14ac:dyDescent="0.2">
      <c r="A7958" s="8">
        <v>41605</v>
      </c>
      <c r="B7958" s="4">
        <v>16</v>
      </c>
      <c r="C7958" s="4">
        <v>1149</v>
      </c>
      <c r="D7958" s="4">
        <v>54</v>
      </c>
      <c r="E7958" s="4"/>
      <c r="F7958" s="4"/>
      <c r="G7958" s="4">
        <v>29</v>
      </c>
      <c r="H7958" s="4">
        <v>1232</v>
      </c>
      <c r="I7958" s="4"/>
      <c r="J7958" s="4"/>
      <c r="K7958" s="4"/>
      <c r="L7958" s="4"/>
      <c r="M7958" s="4">
        <v>1845</v>
      </c>
    </row>
    <row r="7959" spans="1:13" x14ac:dyDescent="0.2">
      <c r="A7959" s="8">
        <v>41605</v>
      </c>
      <c r="B7959" s="4">
        <v>17</v>
      </c>
      <c r="C7959" s="4">
        <v>1217</v>
      </c>
      <c r="D7959" s="4">
        <v>57</v>
      </c>
      <c r="E7959" s="4"/>
      <c r="F7959" s="4"/>
      <c r="G7959" s="4">
        <v>29</v>
      </c>
      <c r="H7959" s="4">
        <v>1303</v>
      </c>
      <c r="I7959" s="4"/>
      <c r="J7959" s="4"/>
      <c r="K7959" s="4"/>
      <c r="L7959" s="4"/>
      <c r="M7959" s="4">
        <v>1938</v>
      </c>
    </row>
    <row r="7960" spans="1:13" x14ac:dyDescent="0.2">
      <c r="A7960" s="8">
        <v>41605</v>
      </c>
      <c r="B7960" s="4">
        <v>18</v>
      </c>
      <c r="C7960" s="4">
        <v>1323</v>
      </c>
      <c r="D7960" s="4">
        <v>62</v>
      </c>
      <c r="E7960" s="4"/>
      <c r="F7960" s="4"/>
      <c r="G7960" s="4">
        <v>29</v>
      </c>
      <c r="H7960" s="4">
        <v>1414</v>
      </c>
      <c r="I7960" s="4"/>
      <c r="J7960" s="4"/>
      <c r="K7960" s="4"/>
      <c r="L7960" s="4"/>
      <c r="M7960" s="4">
        <v>2102</v>
      </c>
    </row>
    <row r="7961" spans="1:13" x14ac:dyDescent="0.2">
      <c r="A7961" s="8">
        <v>41605</v>
      </c>
      <c r="B7961" s="4">
        <v>19</v>
      </c>
      <c r="C7961" s="4">
        <v>1317</v>
      </c>
      <c r="D7961" s="4">
        <v>61</v>
      </c>
      <c r="E7961" s="4"/>
      <c r="F7961" s="4"/>
      <c r="G7961" s="4">
        <v>29</v>
      </c>
      <c r="H7961" s="4">
        <v>1407</v>
      </c>
      <c r="I7961" s="4"/>
      <c r="J7961" s="4"/>
      <c r="K7961" s="4"/>
      <c r="L7961" s="4"/>
      <c r="M7961" s="4">
        <v>2089</v>
      </c>
    </row>
    <row r="7962" spans="1:13" x14ac:dyDescent="0.2">
      <c r="A7962" s="8">
        <v>41605</v>
      </c>
      <c r="B7962" s="4">
        <v>20</v>
      </c>
      <c r="C7962" s="4">
        <v>1294</v>
      </c>
      <c r="D7962" s="4">
        <v>60</v>
      </c>
      <c r="E7962" s="4"/>
      <c r="F7962" s="4"/>
      <c r="G7962" s="4">
        <v>28</v>
      </c>
      <c r="H7962" s="4">
        <v>1382</v>
      </c>
      <c r="I7962" s="4"/>
      <c r="J7962" s="4"/>
      <c r="K7962" s="4"/>
      <c r="L7962" s="4"/>
      <c r="M7962" s="4">
        <v>2057</v>
      </c>
    </row>
    <row r="7963" spans="1:13" x14ac:dyDescent="0.2">
      <c r="A7963" s="8">
        <v>41605</v>
      </c>
      <c r="B7963" s="4">
        <v>21</v>
      </c>
      <c r="C7963" s="4">
        <v>1260</v>
      </c>
      <c r="D7963" s="4">
        <v>59</v>
      </c>
      <c r="E7963" s="4"/>
      <c r="F7963" s="4"/>
      <c r="G7963" s="4">
        <v>29</v>
      </c>
      <c r="H7963" s="4">
        <v>1348</v>
      </c>
      <c r="I7963" s="4"/>
      <c r="J7963" s="4"/>
      <c r="K7963" s="4"/>
      <c r="L7963" s="4"/>
      <c r="M7963" s="4">
        <v>1995</v>
      </c>
    </row>
    <row r="7964" spans="1:13" x14ac:dyDescent="0.2">
      <c r="A7964" s="8">
        <v>41605</v>
      </c>
      <c r="B7964" s="4">
        <v>22</v>
      </c>
      <c r="C7964" s="4">
        <v>1212</v>
      </c>
      <c r="D7964" s="4">
        <v>56</v>
      </c>
      <c r="E7964" s="4"/>
      <c r="F7964" s="4"/>
      <c r="G7964" s="4">
        <v>26</v>
      </c>
      <c r="H7964" s="4">
        <v>1294</v>
      </c>
      <c r="I7964" s="4"/>
      <c r="J7964" s="4"/>
      <c r="K7964" s="4"/>
      <c r="L7964" s="4"/>
      <c r="M7964" s="4">
        <v>1919</v>
      </c>
    </row>
    <row r="7965" spans="1:13" x14ac:dyDescent="0.2">
      <c r="A7965" s="8">
        <v>41605</v>
      </c>
      <c r="B7965" s="4">
        <v>23</v>
      </c>
      <c r="C7965" s="4">
        <v>1132</v>
      </c>
      <c r="D7965" s="4">
        <v>53</v>
      </c>
      <c r="E7965" s="4"/>
      <c r="F7965" s="4"/>
      <c r="G7965" s="4">
        <v>27</v>
      </c>
      <c r="H7965" s="4">
        <v>1212</v>
      </c>
      <c r="I7965" s="4"/>
      <c r="J7965" s="4"/>
      <c r="K7965" s="4"/>
      <c r="L7965" s="4"/>
      <c r="M7965" s="4">
        <v>1789</v>
      </c>
    </row>
    <row r="7966" spans="1:13" x14ac:dyDescent="0.2">
      <c r="A7966" s="8">
        <v>41605</v>
      </c>
      <c r="B7966" s="4">
        <v>24</v>
      </c>
      <c r="C7966" s="4">
        <v>1041</v>
      </c>
      <c r="D7966" s="4">
        <v>49</v>
      </c>
      <c r="E7966" s="4"/>
      <c r="F7966" s="4"/>
      <c r="G7966" s="4">
        <v>27</v>
      </c>
      <c r="H7966" s="4">
        <v>1117</v>
      </c>
      <c r="I7966" s="4"/>
      <c r="J7966" s="4"/>
      <c r="K7966" s="4"/>
      <c r="L7966" s="4"/>
      <c r="M7966" s="4">
        <v>1641</v>
      </c>
    </row>
    <row r="7967" spans="1:13" x14ac:dyDescent="0.2">
      <c r="A7967" s="8">
        <v>41606</v>
      </c>
      <c r="B7967" s="4">
        <v>1</v>
      </c>
      <c r="C7967" s="4">
        <v>959</v>
      </c>
      <c r="D7967" s="4">
        <v>45</v>
      </c>
      <c r="E7967" s="4"/>
      <c r="F7967" s="4"/>
      <c r="G7967" s="4">
        <v>26</v>
      </c>
      <c r="H7967" s="4">
        <v>1030</v>
      </c>
      <c r="I7967" s="4"/>
      <c r="J7967" s="4"/>
      <c r="K7967" s="4"/>
      <c r="L7967" s="4"/>
      <c r="M7967" s="4">
        <v>1528</v>
      </c>
    </row>
    <row r="7968" spans="1:13" x14ac:dyDescent="0.2">
      <c r="A7968" s="8">
        <v>41606</v>
      </c>
      <c r="B7968" s="4">
        <v>2</v>
      </c>
      <c r="C7968" s="4">
        <v>911</v>
      </c>
      <c r="D7968" s="4">
        <v>43</v>
      </c>
      <c r="E7968" s="4"/>
      <c r="F7968" s="4"/>
      <c r="G7968" s="4">
        <v>26</v>
      </c>
      <c r="H7968" s="4">
        <v>980</v>
      </c>
      <c r="I7968" s="4"/>
      <c r="J7968" s="4"/>
      <c r="K7968" s="4"/>
      <c r="L7968" s="4"/>
      <c r="M7968" s="4">
        <v>1462</v>
      </c>
    </row>
    <row r="7969" spans="1:13" x14ac:dyDescent="0.2">
      <c r="A7969" s="8">
        <v>41606</v>
      </c>
      <c r="B7969" s="4">
        <v>3</v>
      </c>
      <c r="C7969" s="4">
        <v>882</v>
      </c>
      <c r="D7969" s="4">
        <v>41</v>
      </c>
      <c r="E7969" s="4"/>
      <c r="F7969" s="4"/>
      <c r="G7969" s="4">
        <v>27</v>
      </c>
      <c r="H7969" s="4">
        <v>950</v>
      </c>
      <c r="I7969" s="4"/>
      <c r="J7969" s="4"/>
      <c r="K7969" s="4"/>
      <c r="L7969" s="4"/>
      <c r="M7969" s="4">
        <v>1416</v>
      </c>
    </row>
    <row r="7970" spans="1:13" x14ac:dyDescent="0.2">
      <c r="A7970" s="8">
        <v>41606</v>
      </c>
      <c r="B7970" s="4">
        <v>4</v>
      </c>
      <c r="C7970" s="4">
        <v>878</v>
      </c>
      <c r="D7970" s="4">
        <v>41</v>
      </c>
      <c r="E7970" s="4"/>
      <c r="F7970" s="4"/>
      <c r="G7970" s="4">
        <v>26</v>
      </c>
      <c r="H7970" s="4">
        <v>945</v>
      </c>
      <c r="I7970" s="4"/>
      <c r="J7970" s="4"/>
      <c r="K7970" s="4"/>
      <c r="L7970" s="4"/>
      <c r="M7970" s="4">
        <v>1409</v>
      </c>
    </row>
    <row r="7971" spans="1:13" x14ac:dyDescent="0.2">
      <c r="A7971" s="8">
        <v>41606</v>
      </c>
      <c r="B7971" s="4">
        <v>5</v>
      </c>
      <c r="C7971" s="4">
        <v>885</v>
      </c>
      <c r="D7971" s="4">
        <v>42</v>
      </c>
      <c r="E7971" s="4"/>
      <c r="F7971" s="4"/>
      <c r="G7971" s="4">
        <v>27</v>
      </c>
      <c r="H7971" s="4">
        <v>953</v>
      </c>
      <c r="I7971" s="4"/>
      <c r="J7971" s="4"/>
      <c r="K7971" s="4"/>
      <c r="L7971" s="4"/>
      <c r="M7971" s="4">
        <v>1425</v>
      </c>
    </row>
    <row r="7972" spans="1:13" x14ac:dyDescent="0.2">
      <c r="A7972" s="8">
        <v>41606</v>
      </c>
      <c r="B7972" s="4">
        <v>6</v>
      </c>
      <c r="C7972" s="4">
        <v>932</v>
      </c>
      <c r="D7972" s="4">
        <v>44</v>
      </c>
      <c r="E7972" s="4"/>
      <c r="F7972" s="4"/>
      <c r="G7972" s="4">
        <v>27</v>
      </c>
      <c r="H7972" s="4">
        <v>1003</v>
      </c>
      <c r="I7972" s="4"/>
      <c r="J7972" s="4"/>
      <c r="K7972" s="4"/>
      <c r="L7972" s="4"/>
      <c r="M7972" s="4">
        <v>1489</v>
      </c>
    </row>
    <row r="7973" spans="1:13" x14ac:dyDescent="0.2">
      <c r="A7973" s="8">
        <v>41606</v>
      </c>
      <c r="B7973" s="4">
        <v>7</v>
      </c>
      <c r="C7973" s="4">
        <v>994</v>
      </c>
      <c r="D7973" s="4">
        <v>46</v>
      </c>
      <c r="E7973" s="4"/>
      <c r="F7973" s="4"/>
      <c r="G7973" s="4">
        <v>26</v>
      </c>
      <c r="H7973" s="4">
        <v>1066</v>
      </c>
      <c r="I7973" s="4"/>
      <c r="J7973" s="4"/>
      <c r="K7973" s="4"/>
      <c r="L7973" s="4"/>
      <c r="M7973" s="4">
        <v>1585</v>
      </c>
    </row>
    <row r="7974" spans="1:13" x14ac:dyDescent="0.2">
      <c r="A7974" s="8">
        <v>41606</v>
      </c>
      <c r="B7974" s="4">
        <v>8</v>
      </c>
      <c r="C7974" s="4">
        <v>1041</v>
      </c>
      <c r="D7974" s="4">
        <v>49</v>
      </c>
      <c r="E7974" s="4"/>
      <c r="F7974" s="4"/>
      <c r="G7974" s="4">
        <v>28</v>
      </c>
      <c r="H7974" s="4">
        <v>1118</v>
      </c>
      <c r="I7974" s="4"/>
      <c r="J7974" s="4"/>
      <c r="K7974" s="4"/>
      <c r="L7974" s="4"/>
      <c r="M7974" s="4">
        <v>1649</v>
      </c>
    </row>
    <row r="7975" spans="1:13" x14ac:dyDescent="0.2">
      <c r="A7975" s="8">
        <v>41606</v>
      </c>
      <c r="B7975" s="4">
        <v>9</v>
      </c>
      <c r="C7975" s="4">
        <v>1095</v>
      </c>
      <c r="D7975" s="4">
        <v>51</v>
      </c>
      <c r="E7975" s="4"/>
      <c r="F7975" s="4"/>
      <c r="G7975" s="4">
        <v>28</v>
      </c>
      <c r="H7975" s="4">
        <v>1174</v>
      </c>
      <c r="I7975" s="4"/>
      <c r="J7975" s="4"/>
      <c r="K7975" s="4"/>
      <c r="L7975" s="4"/>
      <c r="M7975" s="4">
        <v>1736</v>
      </c>
    </row>
    <row r="7976" spans="1:13" x14ac:dyDescent="0.2">
      <c r="A7976" s="8">
        <v>41606</v>
      </c>
      <c r="B7976" s="4">
        <v>10</v>
      </c>
      <c r="C7976" s="4">
        <v>1135</v>
      </c>
      <c r="D7976" s="4">
        <v>53</v>
      </c>
      <c r="E7976" s="4"/>
      <c r="F7976" s="4"/>
      <c r="G7976" s="4">
        <v>31</v>
      </c>
      <c r="H7976" s="4">
        <v>1219</v>
      </c>
      <c r="I7976" s="4"/>
      <c r="J7976" s="4"/>
      <c r="K7976" s="4"/>
      <c r="L7976" s="4"/>
      <c r="M7976" s="4">
        <v>1789</v>
      </c>
    </row>
    <row r="7977" spans="1:13" x14ac:dyDescent="0.2">
      <c r="A7977" s="8">
        <v>41606</v>
      </c>
      <c r="B7977" s="4">
        <v>11</v>
      </c>
      <c r="C7977" s="4">
        <v>1133</v>
      </c>
      <c r="D7977" s="4">
        <v>53</v>
      </c>
      <c r="E7977" s="4"/>
      <c r="F7977" s="4"/>
      <c r="G7977" s="4">
        <v>35</v>
      </c>
      <c r="H7977" s="4">
        <v>1221</v>
      </c>
      <c r="I7977" s="4"/>
      <c r="J7977" s="4"/>
      <c r="K7977" s="4"/>
      <c r="L7977" s="4"/>
      <c r="M7977" s="4">
        <v>1801</v>
      </c>
    </row>
    <row r="7978" spans="1:13" x14ac:dyDescent="0.2">
      <c r="A7978" s="8">
        <v>41606</v>
      </c>
      <c r="B7978" s="4">
        <v>12</v>
      </c>
      <c r="C7978" s="4">
        <v>1137</v>
      </c>
      <c r="D7978" s="4">
        <v>53</v>
      </c>
      <c r="E7978" s="4"/>
      <c r="F7978" s="4"/>
      <c r="G7978" s="4">
        <v>33</v>
      </c>
      <c r="H7978" s="4">
        <v>1223</v>
      </c>
      <c r="I7978" s="4"/>
      <c r="J7978" s="4"/>
      <c r="K7978" s="4"/>
      <c r="L7978" s="4"/>
      <c r="M7978" s="4">
        <v>1805</v>
      </c>
    </row>
    <row r="7979" spans="1:13" x14ac:dyDescent="0.2">
      <c r="A7979" s="8">
        <v>41606</v>
      </c>
      <c r="B7979" s="4">
        <v>13</v>
      </c>
      <c r="C7979" s="4">
        <v>1118</v>
      </c>
      <c r="D7979" s="4">
        <v>52</v>
      </c>
      <c r="E7979" s="4"/>
      <c r="F7979" s="4"/>
      <c r="G7979" s="4">
        <v>33</v>
      </c>
      <c r="H7979" s="4">
        <v>1203</v>
      </c>
      <c r="I7979" s="4"/>
      <c r="J7979" s="4"/>
      <c r="K7979" s="4"/>
      <c r="L7979" s="4"/>
      <c r="M7979" s="4">
        <v>1769</v>
      </c>
    </row>
    <row r="7980" spans="1:13" x14ac:dyDescent="0.2">
      <c r="A7980" s="8">
        <v>41606</v>
      </c>
      <c r="B7980" s="4">
        <v>14</v>
      </c>
      <c r="C7980" s="4">
        <v>1082</v>
      </c>
      <c r="D7980" s="4">
        <v>51</v>
      </c>
      <c r="E7980" s="4"/>
      <c r="F7980" s="4"/>
      <c r="G7980" s="4">
        <v>33</v>
      </c>
      <c r="H7980" s="4">
        <v>1166</v>
      </c>
      <c r="I7980" s="4"/>
      <c r="J7980" s="4"/>
      <c r="K7980" s="4"/>
      <c r="L7980" s="4"/>
      <c r="M7980" s="4">
        <v>1714</v>
      </c>
    </row>
    <row r="7981" spans="1:13" x14ac:dyDescent="0.2">
      <c r="A7981" s="8">
        <v>41606</v>
      </c>
      <c r="B7981" s="4">
        <v>15</v>
      </c>
      <c r="C7981" s="4">
        <v>1037</v>
      </c>
      <c r="D7981" s="4">
        <v>49</v>
      </c>
      <c r="E7981" s="4"/>
      <c r="F7981" s="4"/>
      <c r="G7981" s="4">
        <v>33</v>
      </c>
      <c r="H7981" s="4">
        <v>1119</v>
      </c>
      <c r="I7981" s="4"/>
      <c r="J7981" s="4"/>
      <c r="K7981" s="4"/>
      <c r="L7981" s="4"/>
      <c r="M7981" s="4">
        <v>1646</v>
      </c>
    </row>
    <row r="7982" spans="1:13" x14ac:dyDescent="0.2">
      <c r="A7982" s="8">
        <v>41606</v>
      </c>
      <c r="B7982" s="4">
        <v>16</v>
      </c>
      <c r="C7982" s="4">
        <v>1010</v>
      </c>
      <c r="D7982" s="4">
        <v>47</v>
      </c>
      <c r="E7982" s="4"/>
      <c r="F7982" s="4"/>
      <c r="G7982" s="4">
        <v>31</v>
      </c>
      <c r="H7982" s="4">
        <v>1088</v>
      </c>
      <c r="I7982" s="4"/>
      <c r="J7982" s="4"/>
      <c r="K7982" s="4"/>
      <c r="L7982" s="4"/>
      <c r="M7982" s="4">
        <v>1605</v>
      </c>
    </row>
    <row r="7983" spans="1:13" x14ac:dyDescent="0.2">
      <c r="A7983" s="8">
        <v>41606</v>
      </c>
      <c r="B7983" s="4">
        <v>17</v>
      </c>
      <c r="C7983" s="4">
        <v>1004</v>
      </c>
      <c r="D7983" s="4">
        <v>47</v>
      </c>
      <c r="E7983" s="4"/>
      <c r="F7983" s="4"/>
      <c r="G7983" s="4">
        <v>28</v>
      </c>
      <c r="H7983" s="4">
        <v>1079</v>
      </c>
      <c r="I7983" s="4"/>
      <c r="J7983" s="4"/>
      <c r="K7983" s="4"/>
      <c r="L7983" s="4"/>
      <c r="M7983" s="4">
        <v>1599</v>
      </c>
    </row>
    <row r="7984" spans="1:13" x14ac:dyDescent="0.2">
      <c r="A7984" s="8">
        <v>41606</v>
      </c>
      <c r="B7984" s="4">
        <v>18</v>
      </c>
      <c r="C7984" s="4">
        <v>1078</v>
      </c>
      <c r="D7984" s="4">
        <v>50</v>
      </c>
      <c r="E7984" s="4"/>
      <c r="F7984" s="4"/>
      <c r="G7984" s="4">
        <v>28</v>
      </c>
      <c r="H7984" s="4">
        <v>1156</v>
      </c>
      <c r="I7984" s="4"/>
      <c r="J7984" s="4"/>
      <c r="K7984" s="4"/>
      <c r="L7984" s="4"/>
      <c r="M7984" s="4">
        <v>1702</v>
      </c>
    </row>
    <row r="7985" spans="1:13" x14ac:dyDescent="0.2">
      <c r="A7985" s="8">
        <v>41606</v>
      </c>
      <c r="B7985" s="4">
        <v>19</v>
      </c>
      <c r="C7985" s="4">
        <v>1054</v>
      </c>
      <c r="D7985" s="4">
        <v>49</v>
      </c>
      <c r="E7985" s="4"/>
      <c r="F7985" s="4"/>
      <c r="G7985" s="4">
        <v>28</v>
      </c>
      <c r="H7985" s="4">
        <v>1131</v>
      </c>
      <c r="I7985" s="4"/>
      <c r="J7985" s="4"/>
      <c r="K7985" s="4"/>
      <c r="L7985" s="4"/>
      <c r="M7985" s="4">
        <v>1680</v>
      </c>
    </row>
    <row r="7986" spans="1:13" x14ac:dyDescent="0.2">
      <c r="A7986" s="8">
        <v>41606</v>
      </c>
      <c r="B7986" s="4">
        <v>20</v>
      </c>
      <c r="C7986" s="4">
        <v>1052</v>
      </c>
      <c r="D7986" s="4">
        <v>49</v>
      </c>
      <c r="E7986" s="4"/>
      <c r="F7986" s="4"/>
      <c r="G7986" s="4">
        <v>27</v>
      </c>
      <c r="H7986" s="4">
        <v>1128</v>
      </c>
      <c r="I7986" s="4"/>
      <c r="J7986" s="4"/>
      <c r="K7986" s="4"/>
      <c r="L7986" s="4"/>
      <c r="M7986" s="4">
        <v>1676</v>
      </c>
    </row>
    <row r="7987" spans="1:13" x14ac:dyDescent="0.2">
      <c r="A7987" s="8">
        <v>41606</v>
      </c>
      <c r="B7987" s="4">
        <v>21</v>
      </c>
      <c r="C7987" s="4">
        <v>1049</v>
      </c>
      <c r="D7987" s="4">
        <v>49</v>
      </c>
      <c r="E7987" s="4"/>
      <c r="F7987" s="4"/>
      <c r="G7987" s="4">
        <v>27</v>
      </c>
      <c r="H7987" s="4">
        <v>1125</v>
      </c>
      <c r="I7987" s="4"/>
      <c r="J7987" s="4"/>
      <c r="K7987" s="4"/>
      <c r="L7987" s="4"/>
      <c r="M7987" s="4">
        <v>1675</v>
      </c>
    </row>
    <row r="7988" spans="1:13" x14ac:dyDescent="0.2">
      <c r="A7988" s="8">
        <v>41606</v>
      </c>
      <c r="B7988" s="4">
        <v>22</v>
      </c>
      <c r="C7988" s="4">
        <v>1040</v>
      </c>
      <c r="D7988" s="4">
        <v>49</v>
      </c>
      <c r="E7988" s="4"/>
      <c r="F7988" s="4"/>
      <c r="G7988" s="4">
        <v>27</v>
      </c>
      <c r="H7988" s="4">
        <v>1115</v>
      </c>
      <c r="I7988" s="4"/>
      <c r="J7988" s="4"/>
      <c r="K7988" s="4"/>
      <c r="L7988" s="4"/>
      <c r="M7988" s="4">
        <v>1648</v>
      </c>
    </row>
    <row r="7989" spans="1:13" x14ac:dyDescent="0.2">
      <c r="A7989" s="8">
        <v>41606</v>
      </c>
      <c r="B7989" s="4">
        <v>23</v>
      </c>
      <c r="C7989" s="4">
        <v>1002</v>
      </c>
      <c r="D7989" s="4">
        <v>47</v>
      </c>
      <c r="E7989" s="4"/>
      <c r="F7989" s="4"/>
      <c r="G7989" s="4">
        <v>27</v>
      </c>
      <c r="H7989" s="4">
        <v>1076</v>
      </c>
      <c r="I7989" s="4"/>
      <c r="J7989" s="4"/>
      <c r="K7989" s="4"/>
      <c r="L7989" s="4"/>
      <c r="M7989" s="4">
        <v>1592</v>
      </c>
    </row>
    <row r="7990" spans="1:13" x14ac:dyDescent="0.2">
      <c r="A7990" s="8">
        <v>41606</v>
      </c>
      <c r="B7990" s="4">
        <v>24</v>
      </c>
      <c r="C7990" s="4">
        <v>947</v>
      </c>
      <c r="D7990" s="4">
        <v>44</v>
      </c>
      <c r="E7990" s="4"/>
      <c r="F7990" s="4"/>
      <c r="G7990" s="4">
        <v>27</v>
      </c>
      <c r="H7990" s="4">
        <v>1018</v>
      </c>
      <c r="I7990" s="4"/>
      <c r="J7990" s="4"/>
      <c r="K7990" s="4"/>
      <c r="L7990" s="4"/>
      <c r="M7990" s="4">
        <v>1510</v>
      </c>
    </row>
    <row r="7991" spans="1:13" x14ac:dyDescent="0.2">
      <c r="A7991" s="8">
        <v>41607</v>
      </c>
      <c r="B7991" s="4">
        <v>1</v>
      </c>
      <c r="C7991" s="4">
        <v>901</v>
      </c>
      <c r="D7991" s="4">
        <v>42</v>
      </c>
      <c r="E7991" s="4"/>
      <c r="F7991" s="4"/>
      <c r="G7991" s="4">
        <v>27</v>
      </c>
      <c r="H7991" s="4">
        <v>970</v>
      </c>
      <c r="I7991" s="4"/>
      <c r="J7991" s="4"/>
      <c r="K7991" s="4"/>
      <c r="L7991" s="4"/>
      <c r="M7991" s="4">
        <v>1447</v>
      </c>
    </row>
    <row r="7992" spans="1:13" x14ac:dyDescent="0.2">
      <c r="A7992" s="8">
        <v>41607</v>
      </c>
      <c r="B7992" s="4">
        <v>2</v>
      </c>
      <c r="C7992" s="4">
        <v>867</v>
      </c>
      <c r="D7992" s="4">
        <v>41</v>
      </c>
      <c r="E7992" s="4"/>
      <c r="F7992" s="4"/>
      <c r="G7992" s="4">
        <v>25</v>
      </c>
      <c r="H7992" s="4">
        <v>933</v>
      </c>
      <c r="I7992" s="4"/>
      <c r="J7992" s="4"/>
      <c r="K7992" s="4"/>
      <c r="L7992" s="4"/>
      <c r="M7992" s="4">
        <v>1402</v>
      </c>
    </row>
    <row r="7993" spans="1:13" x14ac:dyDescent="0.2">
      <c r="A7993" s="8">
        <v>41607</v>
      </c>
      <c r="B7993" s="4">
        <v>3</v>
      </c>
      <c r="C7993" s="4">
        <v>850</v>
      </c>
      <c r="D7993" s="4">
        <v>40</v>
      </c>
      <c r="E7993" s="4"/>
      <c r="F7993" s="4"/>
      <c r="G7993" s="4">
        <v>27</v>
      </c>
      <c r="H7993" s="4">
        <v>917</v>
      </c>
      <c r="I7993" s="4"/>
      <c r="J7993" s="4"/>
      <c r="K7993" s="4"/>
      <c r="L7993" s="4"/>
      <c r="M7993" s="4">
        <v>1383</v>
      </c>
    </row>
    <row r="7994" spans="1:13" x14ac:dyDescent="0.2">
      <c r="A7994" s="8">
        <v>41607</v>
      </c>
      <c r="B7994" s="4">
        <v>4</v>
      </c>
      <c r="C7994" s="4">
        <v>856</v>
      </c>
      <c r="D7994" s="4">
        <v>40</v>
      </c>
      <c r="E7994" s="4"/>
      <c r="F7994" s="4"/>
      <c r="G7994" s="4">
        <v>26</v>
      </c>
      <c r="H7994" s="4">
        <v>922</v>
      </c>
      <c r="I7994" s="4"/>
      <c r="J7994" s="4"/>
      <c r="K7994" s="4"/>
      <c r="L7994" s="4"/>
      <c r="M7994" s="4">
        <v>1385</v>
      </c>
    </row>
    <row r="7995" spans="1:13" x14ac:dyDescent="0.2">
      <c r="A7995" s="8">
        <v>41607</v>
      </c>
      <c r="B7995" s="4">
        <v>5</v>
      </c>
      <c r="C7995" s="4">
        <v>882</v>
      </c>
      <c r="D7995" s="4">
        <v>41</v>
      </c>
      <c r="E7995" s="4"/>
      <c r="F7995" s="4"/>
      <c r="G7995" s="4">
        <v>27</v>
      </c>
      <c r="H7995" s="4">
        <v>950</v>
      </c>
      <c r="I7995" s="4"/>
      <c r="J7995" s="4"/>
      <c r="K7995" s="4"/>
      <c r="L7995" s="4"/>
      <c r="M7995" s="4">
        <v>1424</v>
      </c>
    </row>
    <row r="7996" spans="1:13" x14ac:dyDescent="0.2">
      <c r="A7996" s="8">
        <v>41607</v>
      </c>
      <c r="B7996" s="4">
        <v>6</v>
      </c>
      <c r="C7996" s="4">
        <v>936</v>
      </c>
      <c r="D7996" s="4">
        <v>44</v>
      </c>
      <c r="E7996" s="4"/>
      <c r="F7996" s="4"/>
      <c r="G7996" s="4">
        <v>26</v>
      </c>
      <c r="H7996" s="4">
        <v>1006</v>
      </c>
      <c r="I7996" s="4"/>
      <c r="J7996" s="4"/>
      <c r="K7996" s="4"/>
      <c r="L7996" s="4"/>
      <c r="M7996" s="4">
        <v>1504</v>
      </c>
    </row>
    <row r="7997" spans="1:13" x14ac:dyDescent="0.2">
      <c r="A7997" s="8">
        <v>41607</v>
      </c>
      <c r="B7997" s="4">
        <v>7</v>
      </c>
      <c r="C7997" s="4">
        <v>999</v>
      </c>
      <c r="D7997" s="4">
        <v>47</v>
      </c>
      <c r="E7997" s="4"/>
      <c r="F7997" s="4"/>
      <c r="G7997" s="4">
        <v>27</v>
      </c>
      <c r="H7997" s="4">
        <v>1073</v>
      </c>
      <c r="I7997" s="4"/>
      <c r="J7997" s="4"/>
      <c r="K7997" s="4"/>
      <c r="L7997" s="4"/>
      <c r="M7997" s="4">
        <v>1599</v>
      </c>
    </row>
    <row r="7998" spans="1:13" x14ac:dyDescent="0.2">
      <c r="A7998" s="8">
        <v>41607</v>
      </c>
      <c r="B7998" s="4">
        <v>8</v>
      </c>
      <c r="C7998" s="4">
        <v>1018</v>
      </c>
      <c r="D7998" s="4">
        <v>48</v>
      </c>
      <c r="E7998" s="4"/>
      <c r="F7998" s="4"/>
      <c r="G7998" s="4">
        <v>27</v>
      </c>
      <c r="H7998" s="4">
        <v>1092</v>
      </c>
      <c r="I7998" s="4"/>
      <c r="J7998" s="4"/>
      <c r="K7998" s="4"/>
      <c r="L7998" s="4"/>
      <c r="M7998" s="4">
        <v>1625</v>
      </c>
    </row>
    <row r="7999" spans="1:13" x14ac:dyDescent="0.2">
      <c r="A7999" s="8">
        <v>41607</v>
      </c>
      <c r="B7999" s="4">
        <v>9</v>
      </c>
      <c r="C7999" s="4">
        <v>1049</v>
      </c>
      <c r="D7999" s="4">
        <v>49</v>
      </c>
      <c r="E7999" s="4"/>
      <c r="F7999" s="4"/>
      <c r="G7999" s="4">
        <v>30</v>
      </c>
      <c r="H7999" s="4">
        <v>1128</v>
      </c>
      <c r="I7999" s="4"/>
      <c r="J7999" s="4"/>
      <c r="K7999" s="4"/>
      <c r="L7999" s="4"/>
      <c r="M7999" s="4">
        <v>1670</v>
      </c>
    </row>
    <row r="8000" spans="1:13" x14ac:dyDescent="0.2">
      <c r="A8000" s="8">
        <v>41607</v>
      </c>
      <c r="B8000" s="4">
        <v>10</v>
      </c>
      <c r="C8000" s="4">
        <v>1063</v>
      </c>
      <c r="D8000" s="4">
        <v>50</v>
      </c>
      <c r="E8000" s="4"/>
      <c r="F8000" s="4"/>
      <c r="G8000" s="4">
        <v>34</v>
      </c>
      <c r="H8000" s="4">
        <v>1147</v>
      </c>
      <c r="I8000" s="4"/>
      <c r="J8000" s="4"/>
      <c r="K8000" s="4"/>
      <c r="L8000" s="4"/>
      <c r="M8000" s="4">
        <v>1709</v>
      </c>
    </row>
    <row r="8001" spans="1:13" x14ac:dyDescent="0.2">
      <c r="A8001" s="8">
        <v>41607</v>
      </c>
      <c r="B8001" s="4">
        <v>11</v>
      </c>
      <c r="C8001" s="4">
        <v>1061</v>
      </c>
      <c r="D8001" s="4">
        <v>50</v>
      </c>
      <c r="E8001" s="4"/>
      <c r="F8001" s="4"/>
      <c r="G8001" s="4">
        <v>33</v>
      </c>
      <c r="H8001" s="4">
        <v>1144</v>
      </c>
      <c r="I8001" s="4"/>
      <c r="J8001" s="4"/>
      <c r="K8001" s="4"/>
      <c r="L8001" s="4"/>
      <c r="M8001" s="4">
        <v>1710</v>
      </c>
    </row>
    <row r="8002" spans="1:13" x14ac:dyDescent="0.2">
      <c r="A8002" s="8">
        <v>41607</v>
      </c>
      <c r="B8002" s="4">
        <v>12</v>
      </c>
      <c r="C8002" s="4">
        <v>1056</v>
      </c>
      <c r="D8002" s="4">
        <v>50</v>
      </c>
      <c r="E8002" s="4"/>
      <c r="F8002" s="4"/>
      <c r="G8002" s="4">
        <v>35</v>
      </c>
      <c r="H8002" s="4">
        <v>1141</v>
      </c>
      <c r="I8002" s="4"/>
      <c r="J8002" s="4"/>
      <c r="K8002" s="4"/>
      <c r="L8002" s="4"/>
      <c r="M8002" s="4">
        <v>1697</v>
      </c>
    </row>
    <row r="8003" spans="1:13" x14ac:dyDescent="0.2">
      <c r="A8003" s="8">
        <v>41607</v>
      </c>
      <c r="B8003" s="4">
        <v>13</v>
      </c>
      <c r="C8003" s="4">
        <v>1041</v>
      </c>
      <c r="D8003" s="4">
        <v>49</v>
      </c>
      <c r="E8003" s="4"/>
      <c r="F8003" s="4"/>
      <c r="G8003" s="4">
        <v>32</v>
      </c>
      <c r="H8003" s="4">
        <v>1122</v>
      </c>
      <c r="I8003" s="4"/>
      <c r="J8003" s="4"/>
      <c r="K8003" s="4"/>
      <c r="L8003" s="4"/>
      <c r="M8003" s="4">
        <v>1683</v>
      </c>
    </row>
    <row r="8004" spans="1:13" x14ac:dyDescent="0.2">
      <c r="A8004" s="8">
        <v>41607</v>
      </c>
      <c r="B8004" s="4">
        <v>14</v>
      </c>
      <c r="C8004" s="4">
        <v>1027</v>
      </c>
      <c r="D8004" s="4">
        <v>48</v>
      </c>
      <c r="E8004" s="4"/>
      <c r="F8004" s="4"/>
      <c r="G8004" s="4">
        <v>35</v>
      </c>
      <c r="H8004" s="4">
        <v>1110</v>
      </c>
      <c r="I8004" s="4"/>
      <c r="J8004" s="4"/>
      <c r="K8004" s="4"/>
      <c r="L8004" s="4"/>
      <c r="M8004" s="4">
        <v>1659</v>
      </c>
    </row>
    <row r="8005" spans="1:13" x14ac:dyDescent="0.2">
      <c r="A8005" s="8">
        <v>41607</v>
      </c>
      <c r="B8005" s="4">
        <v>15</v>
      </c>
      <c r="C8005" s="4">
        <v>1016</v>
      </c>
      <c r="D8005" s="4">
        <v>48</v>
      </c>
      <c r="E8005" s="4"/>
      <c r="F8005" s="4"/>
      <c r="G8005" s="4">
        <v>32</v>
      </c>
      <c r="H8005" s="4">
        <v>1096</v>
      </c>
      <c r="I8005" s="4"/>
      <c r="J8005" s="4"/>
      <c r="K8005" s="4"/>
      <c r="L8005" s="4"/>
      <c r="M8005" s="4">
        <v>1646</v>
      </c>
    </row>
    <row r="8006" spans="1:13" x14ac:dyDescent="0.2">
      <c r="A8006" s="8">
        <v>41607</v>
      </c>
      <c r="B8006" s="4">
        <v>16</v>
      </c>
      <c r="C8006" s="4">
        <v>1032</v>
      </c>
      <c r="D8006" s="4">
        <v>48</v>
      </c>
      <c r="E8006" s="4"/>
      <c r="F8006" s="4"/>
      <c r="G8006" s="4">
        <v>31</v>
      </c>
      <c r="H8006" s="4">
        <v>1111</v>
      </c>
      <c r="I8006" s="4"/>
      <c r="J8006" s="4"/>
      <c r="K8006" s="4"/>
      <c r="L8006" s="4"/>
      <c r="M8006" s="4">
        <v>1664</v>
      </c>
    </row>
    <row r="8007" spans="1:13" x14ac:dyDescent="0.2">
      <c r="A8007" s="8">
        <v>41607</v>
      </c>
      <c r="B8007" s="4">
        <v>17</v>
      </c>
      <c r="C8007" s="4">
        <v>1080</v>
      </c>
      <c r="D8007" s="4">
        <v>50</v>
      </c>
      <c r="E8007" s="4"/>
      <c r="F8007" s="4"/>
      <c r="G8007" s="4">
        <v>28</v>
      </c>
      <c r="H8007" s="4">
        <v>1158</v>
      </c>
      <c r="I8007" s="4"/>
      <c r="J8007" s="4"/>
      <c r="K8007" s="4"/>
      <c r="L8007" s="4"/>
      <c r="M8007" s="4">
        <v>1728</v>
      </c>
    </row>
    <row r="8008" spans="1:13" x14ac:dyDescent="0.2">
      <c r="A8008" s="8">
        <v>41607</v>
      </c>
      <c r="B8008" s="4">
        <v>18</v>
      </c>
      <c r="C8008" s="4">
        <v>1210</v>
      </c>
      <c r="D8008" s="4">
        <v>56</v>
      </c>
      <c r="E8008" s="4"/>
      <c r="F8008" s="4"/>
      <c r="G8008" s="4">
        <v>28</v>
      </c>
      <c r="H8008" s="4">
        <v>1294</v>
      </c>
      <c r="I8008" s="4"/>
      <c r="J8008" s="4"/>
      <c r="K8008" s="4"/>
      <c r="L8008" s="4"/>
      <c r="M8008" s="4">
        <v>1915</v>
      </c>
    </row>
    <row r="8009" spans="1:13" x14ac:dyDescent="0.2">
      <c r="A8009" s="8">
        <v>41607</v>
      </c>
      <c r="B8009" s="4">
        <v>19</v>
      </c>
      <c r="C8009" s="4">
        <v>1205</v>
      </c>
      <c r="D8009" s="4">
        <v>56</v>
      </c>
      <c r="E8009" s="4"/>
      <c r="F8009" s="4"/>
      <c r="G8009" s="4">
        <v>28</v>
      </c>
      <c r="H8009" s="4">
        <v>1289</v>
      </c>
      <c r="I8009" s="4"/>
      <c r="J8009" s="4"/>
      <c r="K8009" s="4"/>
      <c r="L8009" s="4"/>
      <c r="M8009" s="4">
        <v>1911</v>
      </c>
    </row>
    <row r="8010" spans="1:13" x14ac:dyDescent="0.2">
      <c r="A8010" s="8">
        <v>41607</v>
      </c>
      <c r="B8010" s="4">
        <v>20</v>
      </c>
      <c r="C8010" s="4">
        <v>1191</v>
      </c>
      <c r="D8010" s="4">
        <v>56</v>
      </c>
      <c r="E8010" s="4"/>
      <c r="F8010" s="4"/>
      <c r="G8010" s="4">
        <v>28</v>
      </c>
      <c r="H8010" s="4">
        <v>1274</v>
      </c>
      <c r="I8010" s="4"/>
      <c r="J8010" s="4"/>
      <c r="K8010" s="4"/>
      <c r="L8010" s="4"/>
      <c r="M8010" s="4">
        <v>1883</v>
      </c>
    </row>
    <row r="8011" spans="1:13" x14ac:dyDescent="0.2">
      <c r="A8011" s="8">
        <v>41607</v>
      </c>
      <c r="B8011" s="4">
        <v>21</v>
      </c>
      <c r="C8011" s="4">
        <v>1161</v>
      </c>
      <c r="D8011" s="4">
        <v>54</v>
      </c>
      <c r="E8011" s="4"/>
      <c r="F8011" s="4"/>
      <c r="G8011" s="4">
        <v>28</v>
      </c>
      <c r="H8011" s="4">
        <v>1243</v>
      </c>
      <c r="I8011" s="4"/>
      <c r="J8011" s="4"/>
      <c r="K8011" s="4"/>
      <c r="L8011" s="4"/>
      <c r="M8011" s="4">
        <v>1850</v>
      </c>
    </row>
    <row r="8012" spans="1:13" x14ac:dyDescent="0.2">
      <c r="A8012" s="8">
        <v>41607</v>
      </c>
      <c r="B8012" s="4">
        <v>22</v>
      </c>
      <c r="C8012" s="4">
        <v>1132</v>
      </c>
      <c r="D8012" s="4">
        <v>53</v>
      </c>
      <c r="E8012" s="4"/>
      <c r="F8012" s="4"/>
      <c r="G8012" s="4">
        <v>26</v>
      </c>
      <c r="H8012" s="4">
        <v>1211</v>
      </c>
      <c r="I8012" s="4"/>
      <c r="J8012" s="4"/>
      <c r="K8012" s="4"/>
      <c r="L8012" s="4"/>
      <c r="M8012" s="4">
        <v>1790</v>
      </c>
    </row>
    <row r="8013" spans="1:13" x14ac:dyDescent="0.2">
      <c r="A8013" s="8">
        <v>41607</v>
      </c>
      <c r="B8013" s="4">
        <v>23</v>
      </c>
      <c r="C8013" s="4">
        <v>1068</v>
      </c>
      <c r="D8013" s="4">
        <v>50</v>
      </c>
      <c r="E8013" s="4"/>
      <c r="F8013" s="4"/>
      <c r="G8013" s="4">
        <v>27</v>
      </c>
      <c r="H8013" s="4">
        <v>1145</v>
      </c>
      <c r="I8013" s="4"/>
      <c r="J8013" s="4"/>
      <c r="K8013" s="4"/>
      <c r="L8013" s="4"/>
      <c r="M8013" s="4">
        <v>1695</v>
      </c>
    </row>
    <row r="8014" spans="1:13" x14ac:dyDescent="0.2">
      <c r="A8014" s="8">
        <v>41607</v>
      </c>
      <c r="B8014" s="4">
        <v>24</v>
      </c>
      <c r="C8014" s="4">
        <v>988</v>
      </c>
      <c r="D8014" s="4">
        <v>46</v>
      </c>
      <c r="E8014" s="4"/>
      <c r="F8014" s="4"/>
      <c r="G8014" s="4">
        <v>27</v>
      </c>
      <c r="H8014" s="4">
        <v>1061</v>
      </c>
      <c r="I8014" s="4"/>
      <c r="J8014" s="4"/>
      <c r="K8014" s="4"/>
      <c r="L8014" s="4"/>
      <c r="M8014" s="4">
        <v>1566</v>
      </c>
    </row>
    <row r="8015" spans="1:13" x14ac:dyDescent="0.2">
      <c r="A8015" s="8">
        <v>41608</v>
      </c>
      <c r="B8015" s="4">
        <v>1</v>
      </c>
      <c r="C8015" s="4">
        <v>924</v>
      </c>
      <c r="D8015" s="4">
        <v>43</v>
      </c>
      <c r="E8015" s="4"/>
      <c r="F8015" s="4"/>
      <c r="G8015" s="4">
        <v>26</v>
      </c>
      <c r="H8015" s="4">
        <v>993</v>
      </c>
      <c r="I8015" s="4"/>
      <c r="J8015" s="4"/>
      <c r="K8015" s="4"/>
      <c r="L8015" s="4"/>
      <c r="M8015" s="4">
        <v>1473</v>
      </c>
    </row>
    <row r="8016" spans="1:13" x14ac:dyDescent="0.2">
      <c r="A8016" s="8">
        <v>41608</v>
      </c>
      <c r="B8016" s="4">
        <v>2</v>
      </c>
      <c r="C8016" s="4">
        <v>883</v>
      </c>
      <c r="D8016" s="4">
        <v>41</v>
      </c>
      <c r="E8016" s="4"/>
      <c r="F8016" s="4"/>
      <c r="G8016" s="4">
        <v>26</v>
      </c>
      <c r="H8016" s="4">
        <v>950</v>
      </c>
      <c r="I8016" s="4"/>
      <c r="J8016" s="4"/>
      <c r="K8016" s="4"/>
      <c r="L8016" s="4"/>
      <c r="M8016" s="4">
        <v>1419</v>
      </c>
    </row>
    <row r="8017" spans="1:13" x14ac:dyDescent="0.2">
      <c r="A8017" s="8">
        <v>41608</v>
      </c>
      <c r="B8017" s="4">
        <v>3</v>
      </c>
      <c r="C8017" s="4">
        <v>859</v>
      </c>
      <c r="D8017" s="4">
        <v>40</v>
      </c>
      <c r="E8017" s="4"/>
      <c r="F8017" s="4"/>
      <c r="G8017" s="4">
        <v>27</v>
      </c>
      <c r="H8017" s="4">
        <v>926</v>
      </c>
      <c r="I8017" s="4"/>
      <c r="J8017" s="4"/>
      <c r="K8017" s="4"/>
      <c r="L8017" s="4"/>
      <c r="M8017" s="4">
        <v>1382</v>
      </c>
    </row>
    <row r="8018" spans="1:13" x14ac:dyDescent="0.2">
      <c r="A8018" s="8">
        <v>41608</v>
      </c>
      <c r="B8018" s="4">
        <v>4</v>
      </c>
      <c r="C8018" s="4">
        <v>854</v>
      </c>
      <c r="D8018" s="4">
        <v>40</v>
      </c>
      <c r="E8018" s="4"/>
      <c r="F8018" s="4"/>
      <c r="G8018" s="4">
        <v>26</v>
      </c>
      <c r="H8018" s="4">
        <v>920</v>
      </c>
      <c r="I8018" s="4"/>
      <c r="J8018" s="4"/>
      <c r="K8018" s="4"/>
      <c r="L8018" s="4"/>
      <c r="M8018" s="4">
        <v>1377</v>
      </c>
    </row>
    <row r="8019" spans="1:13" x14ac:dyDescent="0.2">
      <c r="A8019" s="8">
        <v>41608</v>
      </c>
      <c r="B8019" s="4">
        <v>5</v>
      </c>
      <c r="C8019" s="4">
        <v>869</v>
      </c>
      <c r="D8019" s="4">
        <v>41</v>
      </c>
      <c r="E8019" s="4"/>
      <c r="F8019" s="4"/>
      <c r="G8019" s="4">
        <v>27</v>
      </c>
      <c r="H8019" s="4">
        <v>937</v>
      </c>
      <c r="I8019" s="4"/>
      <c r="J8019" s="4"/>
      <c r="K8019" s="4"/>
      <c r="L8019" s="4"/>
      <c r="M8019" s="4">
        <v>1400</v>
      </c>
    </row>
    <row r="8020" spans="1:13" x14ac:dyDescent="0.2">
      <c r="A8020" s="8">
        <v>41608</v>
      </c>
      <c r="B8020" s="4">
        <v>6</v>
      </c>
      <c r="C8020" s="4">
        <v>903</v>
      </c>
      <c r="D8020" s="4">
        <v>42</v>
      </c>
      <c r="E8020" s="4"/>
      <c r="F8020" s="4"/>
      <c r="G8020" s="4">
        <v>27</v>
      </c>
      <c r="H8020" s="4">
        <v>972</v>
      </c>
      <c r="I8020" s="4"/>
      <c r="J8020" s="4"/>
      <c r="K8020" s="4"/>
      <c r="L8020" s="4"/>
      <c r="M8020" s="4">
        <v>1453</v>
      </c>
    </row>
    <row r="8021" spans="1:13" x14ac:dyDescent="0.2">
      <c r="A8021" s="8">
        <v>41608</v>
      </c>
      <c r="B8021" s="4">
        <v>7</v>
      </c>
      <c r="C8021" s="4">
        <v>953</v>
      </c>
      <c r="D8021" s="4">
        <v>45</v>
      </c>
      <c r="E8021" s="4"/>
      <c r="F8021" s="4"/>
      <c r="G8021" s="4">
        <v>26</v>
      </c>
      <c r="H8021" s="4">
        <v>1024</v>
      </c>
      <c r="I8021" s="4"/>
      <c r="J8021" s="4"/>
      <c r="K8021" s="4"/>
      <c r="L8021" s="4"/>
      <c r="M8021" s="4">
        <v>1527</v>
      </c>
    </row>
    <row r="8022" spans="1:13" x14ac:dyDescent="0.2">
      <c r="A8022" s="8">
        <v>41608</v>
      </c>
      <c r="B8022" s="4">
        <v>8</v>
      </c>
      <c r="C8022" s="4">
        <v>979</v>
      </c>
      <c r="D8022" s="4">
        <v>46</v>
      </c>
      <c r="E8022" s="4"/>
      <c r="F8022" s="4"/>
      <c r="G8022" s="4">
        <v>27</v>
      </c>
      <c r="H8022" s="4">
        <v>1052</v>
      </c>
      <c r="I8022" s="4"/>
      <c r="J8022" s="4"/>
      <c r="K8022" s="4"/>
      <c r="L8022" s="4"/>
      <c r="M8022" s="4">
        <v>1567</v>
      </c>
    </row>
    <row r="8023" spans="1:13" x14ac:dyDescent="0.2">
      <c r="A8023" s="8">
        <v>41608</v>
      </c>
      <c r="B8023" s="4">
        <v>9</v>
      </c>
      <c r="C8023" s="4">
        <v>1039</v>
      </c>
      <c r="D8023" s="4">
        <v>49</v>
      </c>
      <c r="E8023" s="4"/>
      <c r="F8023" s="4"/>
      <c r="G8023" s="4">
        <v>30</v>
      </c>
      <c r="H8023" s="4">
        <v>1118</v>
      </c>
      <c r="I8023" s="4"/>
      <c r="J8023" s="4"/>
      <c r="K8023" s="4"/>
      <c r="L8023" s="4"/>
      <c r="M8023" s="4">
        <v>1653</v>
      </c>
    </row>
    <row r="8024" spans="1:13" x14ac:dyDescent="0.2">
      <c r="A8024" s="8">
        <v>41608</v>
      </c>
      <c r="B8024" s="4">
        <v>10</v>
      </c>
      <c r="C8024" s="4">
        <v>1063</v>
      </c>
      <c r="D8024" s="4">
        <v>50</v>
      </c>
      <c r="E8024" s="4"/>
      <c r="F8024" s="4"/>
      <c r="G8024" s="4">
        <v>32</v>
      </c>
      <c r="H8024" s="4">
        <v>1145</v>
      </c>
      <c r="I8024" s="4"/>
      <c r="J8024" s="4"/>
      <c r="K8024" s="4"/>
      <c r="L8024" s="4"/>
      <c r="M8024" s="4">
        <v>1703</v>
      </c>
    </row>
    <row r="8025" spans="1:13" x14ac:dyDescent="0.2">
      <c r="A8025" s="8">
        <v>41608</v>
      </c>
      <c r="B8025" s="4">
        <v>11</v>
      </c>
      <c r="C8025" s="4">
        <v>1075</v>
      </c>
      <c r="D8025" s="4">
        <v>50</v>
      </c>
      <c r="E8025" s="4"/>
      <c r="F8025" s="4"/>
      <c r="G8025" s="4">
        <v>31</v>
      </c>
      <c r="H8025" s="4">
        <v>1156</v>
      </c>
      <c r="I8025" s="4"/>
      <c r="J8025" s="4"/>
      <c r="K8025" s="4"/>
      <c r="L8025" s="4"/>
      <c r="M8025" s="4">
        <v>1719</v>
      </c>
    </row>
    <row r="8026" spans="1:13" x14ac:dyDescent="0.2">
      <c r="A8026" s="8">
        <v>41608</v>
      </c>
      <c r="B8026" s="4">
        <v>12</v>
      </c>
      <c r="C8026" s="4">
        <v>1054</v>
      </c>
      <c r="D8026" s="4">
        <v>50</v>
      </c>
      <c r="E8026" s="4"/>
      <c r="F8026" s="4"/>
      <c r="G8026" s="4">
        <v>35</v>
      </c>
      <c r="H8026" s="4">
        <v>1138</v>
      </c>
      <c r="I8026" s="4"/>
      <c r="J8026" s="4"/>
      <c r="K8026" s="4"/>
      <c r="L8026" s="4"/>
      <c r="M8026" s="4">
        <v>1694</v>
      </c>
    </row>
    <row r="8027" spans="1:13" x14ac:dyDescent="0.2">
      <c r="A8027" s="8">
        <v>41608</v>
      </c>
      <c r="B8027" s="4">
        <v>13</v>
      </c>
      <c r="C8027" s="4">
        <v>1042</v>
      </c>
      <c r="D8027" s="4">
        <v>49</v>
      </c>
      <c r="E8027" s="4"/>
      <c r="F8027" s="4"/>
      <c r="G8027" s="4">
        <v>33</v>
      </c>
      <c r="H8027" s="4">
        <v>1124</v>
      </c>
      <c r="I8027" s="4"/>
      <c r="J8027" s="4"/>
      <c r="K8027" s="4"/>
      <c r="L8027" s="4"/>
      <c r="M8027" s="4">
        <v>1681</v>
      </c>
    </row>
    <row r="8028" spans="1:13" x14ac:dyDescent="0.2">
      <c r="A8028" s="8">
        <v>41608</v>
      </c>
      <c r="B8028" s="4">
        <v>14</v>
      </c>
      <c r="C8028" s="4">
        <v>1014</v>
      </c>
      <c r="D8028" s="4">
        <v>48</v>
      </c>
      <c r="E8028" s="4"/>
      <c r="F8028" s="4"/>
      <c r="G8028" s="4">
        <v>32</v>
      </c>
      <c r="H8028" s="4">
        <v>1094</v>
      </c>
      <c r="I8028" s="4"/>
      <c r="J8028" s="4"/>
      <c r="K8028" s="4"/>
      <c r="L8028" s="4"/>
      <c r="M8028" s="4">
        <v>1641</v>
      </c>
    </row>
    <row r="8029" spans="1:13" x14ac:dyDescent="0.2">
      <c r="A8029" s="8">
        <v>41608</v>
      </c>
      <c r="B8029" s="4">
        <v>15</v>
      </c>
      <c r="C8029" s="4">
        <v>1009</v>
      </c>
      <c r="D8029" s="4">
        <v>48</v>
      </c>
      <c r="E8029" s="4"/>
      <c r="F8029" s="4"/>
      <c r="G8029" s="4">
        <v>36</v>
      </c>
      <c r="H8029" s="4">
        <v>1092</v>
      </c>
      <c r="I8029" s="4"/>
      <c r="J8029" s="4"/>
      <c r="K8029" s="4"/>
      <c r="L8029" s="4"/>
      <c r="M8029" s="4">
        <v>1638</v>
      </c>
    </row>
    <row r="8030" spans="1:13" x14ac:dyDescent="0.2">
      <c r="A8030" s="8">
        <v>41608</v>
      </c>
      <c r="B8030" s="4">
        <v>16</v>
      </c>
      <c r="C8030" s="4">
        <v>1018</v>
      </c>
      <c r="D8030" s="4">
        <v>48</v>
      </c>
      <c r="E8030" s="4"/>
      <c r="F8030" s="4"/>
      <c r="G8030" s="4">
        <v>29</v>
      </c>
      <c r="H8030" s="4">
        <v>1095</v>
      </c>
      <c r="I8030" s="4"/>
      <c r="J8030" s="4"/>
      <c r="K8030" s="4"/>
      <c r="L8030" s="4"/>
      <c r="M8030" s="4">
        <v>1641</v>
      </c>
    </row>
    <row r="8031" spans="1:13" x14ac:dyDescent="0.2">
      <c r="A8031" s="8">
        <v>41608</v>
      </c>
      <c r="B8031" s="4">
        <v>17</v>
      </c>
      <c r="C8031" s="4">
        <v>1073</v>
      </c>
      <c r="D8031" s="4">
        <v>50</v>
      </c>
      <c r="E8031" s="4"/>
      <c r="F8031" s="4"/>
      <c r="G8031" s="4">
        <v>28</v>
      </c>
      <c r="H8031" s="4">
        <v>1151</v>
      </c>
      <c r="I8031" s="4"/>
      <c r="J8031" s="4"/>
      <c r="K8031" s="4"/>
      <c r="L8031" s="4"/>
      <c r="M8031" s="4">
        <v>1726</v>
      </c>
    </row>
    <row r="8032" spans="1:13" x14ac:dyDescent="0.2">
      <c r="A8032" s="8">
        <v>41608</v>
      </c>
      <c r="B8032" s="4">
        <v>18</v>
      </c>
      <c r="C8032" s="4">
        <v>1212</v>
      </c>
      <c r="D8032" s="4">
        <v>56</v>
      </c>
      <c r="E8032" s="4"/>
      <c r="F8032" s="4"/>
      <c r="G8032" s="4">
        <v>28</v>
      </c>
      <c r="H8032" s="4">
        <v>1296</v>
      </c>
      <c r="I8032" s="4"/>
      <c r="J8032" s="4"/>
      <c r="K8032" s="4"/>
      <c r="L8032" s="4"/>
      <c r="M8032" s="4">
        <v>1927</v>
      </c>
    </row>
    <row r="8033" spans="1:13" x14ac:dyDescent="0.2">
      <c r="A8033" s="8">
        <v>41608</v>
      </c>
      <c r="B8033" s="4">
        <v>19</v>
      </c>
      <c r="C8033" s="4">
        <v>1219</v>
      </c>
      <c r="D8033" s="4">
        <v>57</v>
      </c>
      <c r="E8033" s="4"/>
      <c r="F8033" s="4"/>
      <c r="G8033" s="4">
        <v>28</v>
      </c>
      <c r="H8033" s="4">
        <v>1304</v>
      </c>
      <c r="I8033" s="4"/>
      <c r="J8033" s="4"/>
      <c r="K8033" s="4"/>
      <c r="L8033" s="4"/>
      <c r="M8033" s="4">
        <v>1927</v>
      </c>
    </row>
    <row r="8034" spans="1:13" x14ac:dyDescent="0.2">
      <c r="A8034" s="8">
        <v>41608</v>
      </c>
      <c r="B8034" s="4">
        <v>20</v>
      </c>
      <c r="C8034" s="4">
        <v>1210</v>
      </c>
      <c r="D8034" s="4">
        <v>56</v>
      </c>
      <c r="E8034" s="4"/>
      <c r="F8034" s="4"/>
      <c r="G8034" s="4">
        <v>27</v>
      </c>
      <c r="H8034" s="4">
        <v>1293</v>
      </c>
      <c r="I8034" s="4"/>
      <c r="J8034" s="4"/>
      <c r="K8034" s="4"/>
      <c r="L8034" s="4"/>
      <c r="M8034" s="4">
        <v>1915</v>
      </c>
    </row>
    <row r="8035" spans="1:13" x14ac:dyDescent="0.2">
      <c r="A8035" s="8">
        <v>41608</v>
      </c>
      <c r="B8035" s="4">
        <v>21</v>
      </c>
      <c r="C8035" s="4">
        <v>1192</v>
      </c>
      <c r="D8035" s="4">
        <v>56</v>
      </c>
      <c r="E8035" s="4"/>
      <c r="F8035" s="4"/>
      <c r="G8035" s="4">
        <v>27</v>
      </c>
      <c r="H8035" s="4">
        <v>1274</v>
      </c>
      <c r="I8035" s="4"/>
      <c r="J8035" s="4"/>
      <c r="K8035" s="4"/>
      <c r="L8035" s="4"/>
      <c r="M8035" s="4">
        <v>1877</v>
      </c>
    </row>
    <row r="8036" spans="1:13" x14ac:dyDescent="0.2">
      <c r="A8036" s="8">
        <v>41608</v>
      </c>
      <c r="B8036" s="4">
        <v>22</v>
      </c>
      <c r="C8036" s="4">
        <v>1148</v>
      </c>
      <c r="D8036" s="4">
        <v>53</v>
      </c>
      <c r="E8036" s="4"/>
      <c r="F8036" s="4"/>
      <c r="G8036" s="4">
        <v>27</v>
      </c>
      <c r="H8036" s="4">
        <v>1228</v>
      </c>
      <c r="I8036" s="4"/>
      <c r="J8036" s="4"/>
      <c r="K8036" s="4"/>
      <c r="L8036" s="4"/>
      <c r="M8036" s="4">
        <v>1810</v>
      </c>
    </row>
    <row r="8037" spans="1:13" x14ac:dyDescent="0.2">
      <c r="A8037" s="8">
        <v>41608</v>
      </c>
      <c r="B8037" s="4">
        <v>23</v>
      </c>
      <c r="C8037" s="4">
        <v>1085</v>
      </c>
      <c r="D8037" s="4">
        <v>51</v>
      </c>
      <c r="E8037" s="4"/>
      <c r="F8037" s="4"/>
      <c r="G8037" s="4">
        <v>25</v>
      </c>
      <c r="H8037" s="4">
        <v>1160</v>
      </c>
      <c r="I8037" s="4"/>
      <c r="J8037" s="4"/>
      <c r="K8037" s="4"/>
      <c r="L8037" s="4"/>
      <c r="M8037" s="4">
        <v>1705</v>
      </c>
    </row>
    <row r="8038" spans="1:13" x14ac:dyDescent="0.2">
      <c r="A8038" s="8">
        <v>41608</v>
      </c>
      <c r="B8038" s="4">
        <v>24</v>
      </c>
      <c r="C8038" s="4">
        <v>1001</v>
      </c>
      <c r="D8038" s="4">
        <v>47</v>
      </c>
      <c r="E8038" s="4"/>
      <c r="F8038" s="4"/>
      <c r="G8038" s="4">
        <v>27</v>
      </c>
      <c r="H8038" s="4">
        <v>1075</v>
      </c>
      <c r="I8038" s="4"/>
      <c r="J8038" s="4"/>
      <c r="K8038" s="4"/>
      <c r="L8038" s="4"/>
      <c r="M8038" s="4">
        <v>1587</v>
      </c>
    </row>
    <row r="8039" spans="1:13" x14ac:dyDescent="0.2">
      <c r="A8039" s="8">
        <v>41609</v>
      </c>
      <c r="B8039" s="4">
        <v>1</v>
      </c>
      <c r="C8039" s="4">
        <v>937</v>
      </c>
      <c r="D8039" s="4">
        <v>44</v>
      </c>
      <c r="E8039" s="4"/>
      <c r="F8039" s="4"/>
      <c r="G8039" s="4">
        <v>29</v>
      </c>
      <c r="H8039" s="4">
        <v>1010</v>
      </c>
      <c r="I8039" s="4"/>
      <c r="J8039" s="4"/>
      <c r="K8039" s="4"/>
      <c r="L8039" s="4"/>
      <c r="M8039" s="4">
        <v>1496</v>
      </c>
    </row>
    <row r="8040" spans="1:13" x14ac:dyDescent="0.2">
      <c r="A8040" s="8">
        <v>41609</v>
      </c>
      <c r="B8040" s="4">
        <v>2</v>
      </c>
      <c r="C8040" s="4">
        <v>887</v>
      </c>
      <c r="D8040" s="4">
        <v>42</v>
      </c>
      <c r="E8040" s="4"/>
      <c r="F8040" s="4"/>
      <c r="G8040" s="4">
        <v>28</v>
      </c>
      <c r="H8040" s="4">
        <v>957</v>
      </c>
      <c r="I8040" s="4"/>
      <c r="J8040" s="4"/>
      <c r="K8040" s="4"/>
      <c r="L8040" s="4"/>
      <c r="M8040" s="4">
        <v>1427</v>
      </c>
    </row>
    <row r="8041" spans="1:13" x14ac:dyDescent="0.2">
      <c r="A8041" s="8">
        <v>41609</v>
      </c>
      <c r="B8041" s="4">
        <v>3</v>
      </c>
      <c r="C8041" s="4">
        <v>872</v>
      </c>
      <c r="D8041" s="4">
        <v>41</v>
      </c>
      <c r="E8041" s="4"/>
      <c r="F8041" s="4"/>
      <c r="G8041" s="4">
        <v>28</v>
      </c>
      <c r="H8041" s="4">
        <v>941</v>
      </c>
      <c r="I8041" s="4"/>
      <c r="J8041" s="4"/>
      <c r="K8041" s="4"/>
      <c r="L8041" s="4"/>
      <c r="M8041" s="4">
        <v>1399</v>
      </c>
    </row>
    <row r="8042" spans="1:13" x14ac:dyDescent="0.2">
      <c r="A8042" s="8">
        <v>41609</v>
      </c>
      <c r="B8042" s="4">
        <v>4</v>
      </c>
      <c r="C8042" s="4">
        <v>865</v>
      </c>
      <c r="D8042" s="4">
        <v>41</v>
      </c>
      <c r="E8042" s="4"/>
      <c r="F8042" s="4"/>
      <c r="G8042" s="4">
        <v>29</v>
      </c>
      <c r="H8042" s="4">
        <v>935</v>
      </c>
      <c r="I8042" s="4"/>
      <c r="J8042" s="4"/>
      <c r="K8042" s="4"/>
      <c r="L8042" s="4"/>
      <c r="M8042" s="4">
        <v>1395</v>
      </c>
    </row>
    <row r="8043" spans="1:13" x14ac:dyDescent="0.2">
      <c r="A8043" s="8">
        <v>41609</v>
      </c>
      <c r="B8043" s="4">
        <v>5</v>
      </c>
      <c r="C8043" s="4">
        <v>871</v>
      </c>
      <c r="D8043" s="4">
        <v>41</v>
      </c>
      <c r="E8043" s="4"/>
      <c r="F8043" s="4"/>
      <c r="G8043" s="4">
        <v>28</v>
      </c>
      <c r="H8043" s="4">
        <v>940</v>
      </c>
      <c r="I8043" s="4"/>
      <c r="J8043" s="4"/>
      <c r="K8043" s="4"/>
      <c r="L8043" s="4"/>
      <c r="M8043" s="4">
        <v>1404</v>
      </c>
    </row>
    <row r="8044" spans="1:13" x14ac:dyDescent="0.2">
      <c r="A8044" s="8">
        <v>41609</v>
      </c>
      <c r="B8044" s="4">
        <v>6</v>
      </c>
      <c r="C8044" s="4">
        <v>909</v>
      </c>
      <c r="D8044" s="4">
        <v>43</v>
      </c>
      <c r="E8044" s="4"/>
      <c r="F8044" s="4"/>
      <c r="G8044" s="4">
        <v>29</v>
      </c>
      <c r="H8044" s="4">
        <v>981</v>
      </c>
      <c r="I8044" s="4"/>
      <c r="J8044" s="4"/>
      <c r="K8044" s="4"/>
      <c r="L8044" s="4"/>
      <c r="M8044" s="4">
        <v>1465</v>
      </c>
    </row>
    <row r="8045" spans="1:13" x14ac:dyDescent="0.2">
      <c r="A8045" s="8">
        <v>41609</v>
      </c>
      <c r="B8045" s="4">
        <v>7</v>
      </c>
      <c r="C8045" s="4">
        <v>966</v>
      </c>
      <c r="D8045" s="4">
        <v>45</v>
      </c>
      <c r="E8045" s="4"/>
      <c r="F8045" s="4"/>
      <c r="G8045" s="4">
        <v>29</v>
      </c>
      <c r="H8045" s="4">
        <v>1041</v>
      </c>
      <c r="I8045" s="4"/>
      <c r="J8045" s="4"/>
      <c r="K8045" s="4"/>
      <c r="L8045" s="4"/>
      <c r="M8045" s="4">
        <v>1545</v>
      </c>
    </row>
    <row r="8046" spans="1:13" x14ac:dyDescent="0.2">
      <c r="A8046" s="8">
        <v>41609</v>
      </c>
      <c r="B8046" s="4">
        <v>8</v>
      </c>
      <c r="C8046" s="4">
        <v>993</v>
      </c>
      <c r="D8046" s="4">
        <v>47</v>
      </c>
      <c r="E8046" s="4"/>
      <c r="F8046" s="4"/>
      <c r="G8046" s="4">
        <v>29</v>
      </c>
      <c r="H8046" s="4">
        <v>1069</v>
      </c>
      <c r="I8046" s="4"/>
      <c r="J8046" s="4"/>
      <c r="K8046" s="4"/>
      <c r="L8046" s="4"/>
      <c r="M8046" s="4">
        <v>1585</v>
      </c>
    </row>
    <row r="8047" spans="1:13" x14ac:dyDescent="0.2">
      <c r="A8047" s="8">
        <v>41609</v>
      </c>
      <c r="B8047" s="4">
        <v>9</v>
      </c>
      <c r="C8047" s="4">
        <v>1029</v>
      </c>
      <c r="D8047" s="4">
        <v>48</v>
      </c>
      <c r="E8047" s="4"/>
      <c r="F8047" s="4"/>
      <c r="G8047" s="4">
        <v>34</v>
      </c>
      <c r="H8047" s="4">
        <v>1112</v>
      </c>
      <c r="I8047" s="4"/>
      <c r="J8047" s="4"/>
      <c r="K8047" s="4"/>
      <c r="L8047" s="4"/>
      <c r="M8047" s="4">
        <v>1647</v>
      </c>
    </row>
    <row r="8048" spans="1:13" x14ac:dyDescent="0.2">
      <c r="A8048" s="8">
        <v>41609</v>
      </c>
      <c r="B8048" s="4">
        <v>10</v>
      </c>
      <c r="C8048" s="4">
        <v>1054</v>
      </c>
      <c r="D8048" s="4">
        <v>50</v>
      </c>
      <c r="E8048" s="4"/>
      <c r="F8048" s="4"/>
      <c r="G8048" s="4">
        <v>35</v>
      </c>
      <c r="H8048" s="4">
        <v>1139</v>
      </c>
      <c r="I8048" s="4"/>
      <c r="J8048" s="4"/>
      <c r="K8048" s="4"/>
      <c r="L8048" s="4"/>
      <c r="M8048" s="4">
        <v>1696</v>
      </c>
    </row>
    <row r="8049" spans="1:13" x14ac:dyDescent="0.2">
      <c r="A8049" s="8">
        <v>41609</v>
      </c>
      <c r="B8049" s="4">
        <v>11</v>
      </c>
      <c r="C8049" s="4">
        <v>1056</v>
      </c>
      <c r="D8049" s="4">
        <v>50</v>
      </c>
      <c r="E8049" s="4"/>
      <c r="F8049" s="4"/>
      <c r="G8049" s="4">
        <v>35</v>
      </c>
      <c r="H8049" s="4">
        <v>1141</v>
      </c>
      <c r="I8049" s="4"/>
      <c r="J8049" s="4"/>
      <c r="K8049" s="4"/>
      <c r="L8049" s="4"/>
      <c r="M8049" s="4">
        <v>1692</v>
      </c>
    </row>
    <row r="8050" spans="1:13" x14ac:dyDescent="0.2">
      <c r="A8050" s="8">
        <v>41609</v>
      </c>
      <c r="B8050" s="4">
        <v>12</v>
      </c>
      <c r="C8050" s="4">
        <v>1047</v>
      </c>
      <c r="D8050" s="4">
        <v>49</v>
      </c>
      <c r="E8050" s="4"/>
      <c r="F8050" s="4"/>
      <c r="G8050" s="4">
        <v>34</v>
      </c>
      <c r="H8050" s="4">
        <v>1131</v>
      </c>
      <c r="I8050" s="4"/>
      <c r="J8050" s="4"/>
      <c r="K8050" s="4"/>
      <c r="L8050" s="4"/>
      <c r="M8050" s="4">
        <v>1697</v>
      </c>
    </row>
    <row r="8051" spans="1:13" x14ac:dyDescent="0.2">
      <c r="A8051" s="8">
        <v>41609</v>
      </c>
      <c r="B8051" s="4">
        <v>13</v>
      </c>
      <c r="C8051" s="4">
        <v>1040</v>
      </c>
      <c r="D8051" s="4">
        <v>49</v>
      </c>
      <c r="E8051" s="4"/>
      <c r="F8051" s="4"/>
      <c r="G8051" s="4">
        <v>36</v>
      </c>
      <c r="H8051" s="4">
        <v>1126</v>
      </c>
      <c r="I8051" s="4"/>
      <c r="J8051" s="4"/>
      <c r="K8051" s="4"/>
      <c r="L8051" s="4"/>
      <c r="M8051" s="4">
        <v>1685</v>
      </c>
    </row>
    <row r="8052" spans="1:13" x14ac:dyDescent="0.2">
      <c r="A8052" s="8">
        <v>41609</v>
      </c>
      <c r="B8052" s="4">
        <v>14</v>
      </c>
      <c r="C8052" s="4">
        <v>1026</v>
      </c>
      <c r="D8052" s="4">
        <v>48</v>
      </c>
      <c r="E8052" s="4"/>
      <c r="F8052" s="4"/>
      <c r="G8052" s="4">
        <v>37</v>
      </c>
      <c r="H8052" s="4">
        <v>1112</v>
      </c>
      <c r="I8052" s="4"/>
      <c r="J8052" s="4"/>
      <c r="K8052" s="4"/>
      <c r="L8052" s="4"/>
      <c r="M8052" s="4">
        <v>1668</v>
      </c>
    </row>
    <row r="8053" spans="1:13" x14ac:dyDescent="0.2">
      <c r="A8053" s="8">
        <v>41609</v>
      </c>
      <c r="B8053" s="4">
        <v>15</v>
      </c>
      <c r="C8053" s="4">
        <v>1028</v>
      </c>
      <c r="D8053" s="4">
        <v>48</v>
      </c>
      <c r="E8053" s="4"/>
      <c r="F8053" s="4"/>
      <c r="G8053" s="4">
        <v>34</v>
      </c>
      <c r="H8053" s="4">
        <v>1111</v>
      </c>
      <c r="I8053" s="4"/>
      <c r="J8053" s="4"/>
      <c r="K8053" s="4"/>
      <c r="L8053" s="4"/>
      <c r="M8053" s="4">
        <v>1666</v>
      </c>
    </row>
    <row r="8054" spans="1:13" x14ac:dyDescent="0.2">
      <c r="A8054" s="8">
        <v>41609</v>
      </c>
      <c r="B8054" s="4">
        <v>16</v>
      </c>
      <c r="C8054" s="4">
        <v>1030</v>
      </c>
      <c r="D8054" s="4">
        <v>48</v>
      </c>
      <c r="E8054" s="4"/>
      <c r="F8054" s="4"/>
      <c r="G8054" s="4">
        <v>33</v>
      </c>
      <c r="H8054" s="4">
        <v>1112</v>
      </c>
      <c r="I8054" s="4"/>
      <c r="J8054" s="4"/>
      <c r="K8054" s="4"/>
      <c r="L8054" s="4"/>
      <c r="M8054" s="4">
        <v>1675</v>
      </c>
    </row>
    <row r="8055" spans="1:13" x14ac:dyDescent="0.2">
      <c r="A8055" s="8">
        <v>41609</v>
      </c>
      <c r="B8055" s="4">
        <v>17</v>
      </c>
      <c r="C8055" s="4">
        <v>1109</v>
      </c>
      <c r="D8055" s="4">
        <v>52</v>
      </c>
      <c r="E8055" s="4"/>
      <c r="F8055" s="4"/>
      <c r="G8055" s="4">
        <v>30</v>
      </c>
      <c r="H8055" s="4">
        <v>1191</v>
      </c>
      <c r="I8055" s="4"/>
      <c r="J8055" s="4"/>
      <c r="K8055" s="4"/>
      <c r="L8055" s="4"/>
      <c r="M8055" s="4">
        <v>1781</v>
      </c>
    </row>
    <row r="8056" spans="1:13" x14ac:dyDescent="0.2">
      <c r="A8056" s="8">
        <v>41609</v>
      </c>
      <c r="B8056" s="4">
        <v>18</v>
      </c>
      <c r="C8056" s="4">
        <v>1271</v>
      </c>
      <c r="D8056" s="4">
        <v>59</v>
      </c>
      <c r="E8056" s="4"/>
      <c r="F8056" s="4"/>
      <c r="G8056" s="4">
        <v>29</v>
      </c>
      <c r="H8056" s="4">
        <v>1360</v>
      </c>
      <c r="I8056" s="4"/>
      <c r="J8056" s="4"/>
      <c r="K8056" s="4"/>
      <c r="L8056" s="4"/>
      <c r="M8056" s="4">
        <v>2015</v>
      </c>
    </row>
    <row r="8057" spans="1:13" x14ac:dyDescent="0.2">
      <c r="A8057" s="8">
        <v>41609</v>
      </c>
      <c r="B8057" s="4">
        <v>19</v>
      </c>
      <c r="C8057" s="4">
        <v>1284</v>
      </c>
      <c r="D8057" s="4">
        <v>60</v>
      </c>
      <c r="E8057" s="4"/>
      <c r="F8057" s="4"/>
      <c r="G8057" s="4">
        <v>30</v>
      </c>
      <c r="H8057" s="4">
        <v>1374</v>
      </c>
      <c r="I8057" s="4"/>
      <c r="J8057" s="4"/>
      <c r="K8057" s="4"/>
      <c r="L8057" s="4"/>
      <c r="M8057" s="4">
        <v>2031</v>
      </c>
    </row>
    <row r="8058" spans="1:13" x14ac:dyDescent="0.2">
      <c r="A8058" s="8">
        <v>41609</v>
      </c>
      <c r="B8058" s="4">
        <v>20</v>
      </c>
      <c r="C8058" s="4">
        <v>1274</v>
      </c>
      <c r="D8058" s="4">
        <v>59</v>
      </c>
      <c r="E8058" s="4"/>
      <c r="F8058" s="4"/>
      <c r="G8058" s="4">
        <v>29</v>
      </c>
      <c r="H8058" s="4">
        <v>1363</v>
      </c>
      <c r="I8058" s="4"/>
      <c r="J8058" s="4"/>
      <c r="K8058" s="4"/>
      <c r="L8058" s="4"/>
      <c r="M8058" s="4">
        <v>2015</v>
      </c>
    </row>
    <row r="8059" spans="1:13" x14ac:dyDescent="0.2">
      <c r="A8059" s="8">
        <v>41609</v>
      </c>
      <c r="B8059" s="4">
        <v>21</v>
      </c>
      <c r="C8059" s="4">
        <v>1239</v>
      </c>
      <c r="D8059" s="4">
        <v>58</v>
      </c>
      <c r="E8059" s="4"/>
      <c r="F8059" s="4"/>
      <c r="G8059" s="4">
        <v>29</v>
      </c>
      <c r="H8059" s="4">
        <v>1326</v>
      </c>
      <c r="I8059" s="4"/>
      <c r="J8059" s="4"/>
      <c r="K8059" s="4"/>
      <c r="L8059" s="4"/>
      <c r="M8059" s="4">
        <v>1961</v>
      </c>
    </row>
    <row r="8060" spans="1:13" x14ac:dyDescent="0.2">
      <c r="A8060" s="8">
        <v>41609</v>
      </c>
      <c r="B8060" s="4">
        <v>22</v>
      </c>
      <c r="C8060" s="4">
        <v>1174</v>
      </c>
      <c r="D8060" s="4">
        <v>55</v>
      </c>
      <c r="E8060" s="4"/>
      <c r="F8060" s="4"/>
      <c r="G8060" s="4">
        <v>29</v>
      </c>
      <c r="H8060" s="4">
        <v>1258</v>
      </c>
      <c r="I8060" s="4"/>
      <c r="J8060" s="4"/>
      <c r="K8060" s="4"/>
      <c r="L8060" s="4"/>
      <c r="M8060" s="4">
        <v>1857</v>
      </c>
    </row>
    <row r="8061" spans="1:13" x14ac:dyDescent="0.2">
      <c r="A8061" s="8">
        <v>41609</v>
      </c>
      <c r="B8061" s="4">
        <v>23</v>
      </c>
      <c r="C8061" s="4">
        <v>1072</v>
      </c>
      <c r="D8061" s="4">
        <v>50</v>
      </c>
      <c r="E8061" s="4"/>
      <c r="F8061" s="4"/>
      <c r="G8061" s="4">
        <v>27</v>
      </c>
      <c r="H8061" s="4">
        <v>1150</v>
      </c>
      <c r="I8061" s="4"/>
      <c r="J8061" s="4"/>
      <c r="K8061" s="4"/>
      <c r="L8061" s="4"/>
      <c r="M8061" s="4">
        <v>1699</v>
      </c>
    </row>
    <row r="8062" spans="1:13" x14ac:dyDescent="0.2">
      <c r="A8062" s="8">
        <v>41609</v>
      </c>
      <c r="B8062" s="4">
        <v>24</v>
      </c>
      <c r="C8062" s="4">
        <v>967</v>
      </c>
      <c r="D8062" s="4">
        <v>45</v>
      </c>
      <c r="E8062" s="4"/>
      <c r="F8062" s="4"/>
      <c r="G8062" s="4">
        <v>29</v>
      </c>
      <c r="H8062" s="4">
        <v>1042</v>
      </c>
      <c r="I8062" s="4"/>
      <c r="J8062" s="4"/>
      <c r="K8062" s="4"/>
      <c r="L8062" s="4"/>
      <c r="M8062" s="4">
        <v>1557</v>
      </c>
    </row>
    <row r="8063" spans="1:13" x14ac:dyDescent="0.2">
      <c r="A8063" s="8">
        <v>41610</v>
      </c>
      <c r="B8063" s="4">
        <v>1</v>
      </c>
      <c r="C8063" s="4">
        <v>906</v>
      </c>
      <c r="D8063" s="4">
        <v>43</v>
      </c>
      <c r="E8063" s="4"/>
      <c r="F8063" s="4"/>
      <c r="G8063" s="4">
        <v>29</v>
      </c>
      <c r="H8063" s="4">
        <v>978</v>
      </c>
      <c r="I8063" s="4"/>
      <c r="J8063" s="4"/>
      <c r="K8063" s="4"/>
      <c r="L8063" s="4"/>
      <c r="M8063" s="4">
        <v>1471</v>
      </c>
    </row>
    <row r="8064" spans="1:13" x14ac:dyDescent="0.2">
      <c r="A8064" s="8">
        <v>41610</v>
      </c>
      <c r="B8064" s="4">
        <v>2</v>
      </c>
      <c r="C8064" s="4">
        <v>863</v>
      </c>
      <c r="D8064" s="4">
        <v>41</v>
      </c>
      <c r="E8064" s="4"/>
      <c r="F8064" s="4"/>
      <c r="G8064" s="4">
        <v>28</v>
      </c>
      <c r="H8064" s="4">
        <v>932</v>
      </c>
      <c r="I8064" s="4"/>
      <c r="J8064" s="4"/>
      <c r="K8064" s="4"/>
      <c r="L8064" s="4"/>
      <c r="M8064" s="4">
        <v>1417</v>
      </c>
    </row>
    <row r="8065" spans="1:13" x14ac:dyDescent="0.2">
      <c r="A8065" s="8">
        <v>41610</v>
      </c>
      <c r="B8065" s="4">
        <v>3</v>
      </c>
      <c r="C8065" s="4">
        <v>853</v>
      </c>
      <c r="D8065" s="4">
        <v>40</v>
      </c>
      <c r="E8065" s="4"/>
      <c r="F8065" s="4"/>
      <c r="G8065" s="4">
        <v>28</v>
      </c>
      <c r="H8065" s="4">
        <v>922</v>
      </c>
      <c r="I8065" s="4"/>
      <c r="J8065" s="4"/>
      <c r="K8065" s="4"/>
      <c r="L8065" s="4"/>
      <c r="M8065" s="4">
        <v>1398</v>
      </c>
    </row>
    <row r="8066" spans="1:13" x14ac:dyDescent="0.2">
      <c r="A8066" s="8">
        <v>41610</v>
      </c>
      <c r="B8066" s="4">
        <v>4</v>
      </c>
      <c r="C8066" s="4">
        <v>864</v>
      </c>
      <c r="D8066" s="4">
        <v>41</v>
      </c>
      <c r="E8066" s="4"/>
      <c r="F8066" s="4"/>
      <c r="G8066" s="4">
        <v>29</v>
      </c>
      <c r="H8066" s="4">
        <v>934</v>
      </c>
      <c r="I8066" s="4"/>
      <c r="J8066" s="4"/>
      <c r="K8066" s="4"/>
      <c r="L8066" s="4"/>
      <c r="M8066" s="4">
        <v>1416</v>
      </c>
    </row>
    <row r="8067" spans="1:13" x14ac:dyDescent="0.2">
      <c r="A8067" s="8">
        <v>41610</v>
      </c>
      <c r="B8067" s="4">
        <v>5</v>
      </c>
      <c r="C8067" s="4">
        <v>910</v>
      </c>
      <c r="D8067" s="4">
        <v>43</v>
      </c>
      <c r="E8067" s="4"/>
      <c r="F8067" s="4"/>
      <c r="G8067" s="4">
        <v>29</v>
      </c>
      <c r="H8067" s="4">
        <v>982</v>
      </c>
      <c r="I8067" s="4"/>
      <c r="J8067" s="4"/>
      <c r="K8067" s="4"/>
      <c r="L8067" s="4"/>
      <c r="M8067" s="4">
        <v>1482</v>
      </c>
    </row>
    <row r="8068" spans="1:13" x14ac:dyDescent="0.2">
      <c r="A8068" s="8">
        <v>41610</v>
      </c>
      <c r="B8068" s="4">
        <v>6</v>
      </c>
      <c r="C8068" s="4">
        <v>1014</v>
      </c>
      <c r="D8068" s="4">
        <v>48</v>
      </c>
      <c r="E8068" s="4"/>
      <c r="F8068" s="4"/>
      <c r="G8068" s="4">
        <v>29</v>
      </c>
      <c r="H8068" s="4">
        <v>1091</v>
      </c>
      <c r="I8068" s="4"/>
      <c r="J8068" s="4"/>
      <c r="K8068" s="4"/>
      <c r="L8068" s="4"/>
      <c r="M8068" s="4">
        <v>1629</v>
      </c>
    </row>
    <row r="8069" spans="1:13" x14ac:dyDescent="0.2">
      <c r="A8069" s="8">
        <v>41610</v>
      </c>
      <c r="B8069" s="4">
        <v>7</v>
      </c>
      <c r="C8069" s="4">
        <v>1178</v>
      </c>
      <c r="D8069" s="4">
        <v>55</v>
      </c>
      <c r="E8069" s="4"/>
      <c r="F8069" s="4"/>
      <c r="G8069" s="4">
        <v>30</v>
      </c>
      <c r="H8069" s="4">
        <v>1263</v>
      </c>
      <c r="I8069" s="4"/>
      <c r="J8069" s="4"/>
      <c r="K8069" s="4"/>
      <c r="L8069" s="4"/>
      <c r="M8069" s="4">
        <v>1867</v>
      </c>
    </row>
    <row r="8070" spans="1:13" x14ac:dyDescent="0.2">
      <c r="A8070" s="8">
        <v>41610</v>
      </c>
      <c r="B8070" s="4">
        <v>8</v>
      </c>
      <c r="C8070" s="4">
        <v>1233</v>
      </c>
      <c r="D8070" s="4">
        <v>58</v>
      </c>
      <c r="E8070" s="4"/>
      <c r="F8070" s="4"/>
      <c r="G8070" s="4">
        <v>31</v>
      </c>
      <c r="H8070" s="4">
        <v>1322</v>
      </c>
      <c r="I8070" s="4"/>
      <c r="J8070" s="4"/>
      <c r="K8070" s="4"/>
      <c r="L8070" s="4"/>
      <c r="M8070" s="4">
        <v>1949</v>
      </c>
    </row>
    <row r="8071" spans="1:13" x14ac:dyDescent="0.2">
      <c r="A8071" s="8">
        <v>41610</v>
      </c>
      <c r="B8071" s="4">
        <v>9</v>
      </c>
      <c r="C8071" s="4">
        <v>1217</v>
      </c>
      <c r="D8071" s="4">
        <v>57</v>
      </c>
      <c r="E8071" s="4"/>
      <c r="F8071" s="4"/>
      <c r="G8071" s="4">
        <v>31</v>
      </c>
      <c r="H8071" s="4">
        <v>1305</v>
      </c>
      <c r="I8071" s="4"/>
      <c r="J8071" s="4"/>
      <c r="K8071" s="4"/>
      <c r="L8071" s="4"/>
      <c r="M8071" s="4">
        <v>1940</v>
      </c>
    </row>
    <row r="8072" spans="1:13" x14ac:dyDescent="0.2">
      <c r="A8072" s="8">
        <v>41610</v>
      </c>
      <c r="B8072" s="4">
        <v>10</v>
      </c>
      <c r="C8072" s="4">
        <v>1191</v>
      </c>
      <c r="D8072" s="4">
        <v>56</v>
      </c>
      <c r="E8072" s="4"/>
      <c r="F8072" s="4"/>
      <c r="G8072" s="4">
        <v>39</v>
      </c>
      <c r="H8072" s="4">
        <v>1286</v>
      </c>
      <c r="I8072" s="4"/>
      <c r="J8072" s="4"/>
      <c r="K8072" s="4"/>
      <c r="L8072" s="4"/>
      <c r="M8072" s="4">
        <v>1921</v>
      </c>
    </row>
    <row r="8073" spans="1:13" x14ac:dyDescent="0.2">
      <c r="A8073" s="8">
        <v>41610</v>
      </c>
      <c r="B8073" s="4">
        <v>11</v>
      </c>
      <c r="C8073" s="4">
        <v>1190</v>
      </c>
      <c r="D8073" s="4">
        <v>56</v>
      </c>
      <c r="E8073" s="4"/>
      <c r="F8073" s="4"/>
      <c r="G8073" s="4">
        <v>35</v>
      </c>
      <c r="H8073" s="4">
        <v>1281</v>
      </c>
      <c r="I8073" s="4"/>
      <c r="J8073" s="4"/>
      <c r="K8073" s="4"/>
      <c r="L8073" s="4"/>
      <c r="M8073" s="4">
        <v>1914</v>
      </c>
    </row>
    <row r="8074" spans="1:13" x14ac:dyDescent="0.2">
      <c r="A8074" s="8">
        <v>41610</v>
      </c>
      <c r="B8074" s="4">
        <v>12</v>
      </c>
      <c r="C8074" s="4">
        <v>1166</v>
      </c>
      <c r="D8074" s="4">
        <v>55</v>
      </c>
      <c r="E8074" s="4"/>
      <c r="F8074" s="4"/>
      <c r="G8074" s="4">
        <v>37</v>
      </c>
      <c r="H8074" s="4">
        <v>1258</v>
      </c>
      <c r="I8074" s="4"/>
      <c r="J8074" s="4"/>
      <c r="K8074" s="4"/>
      <c r="L8074" s="4"/>
      <c r="M8074" s="4">
        <v>1892</v>
      </c>
    </row>
    <row r="8075" spans="1:13" x14ac:dyDescent="0.2">
      <c r="A8075" s="8">
        <v>41610</v>
      </c>
      <c r="B8075" s="4">
        <v>13</v>
      </c>
      <c r="C8075" s="4">
        <v>1152</v>
      </c>
      <c r="D8075" s="4">
        <v>54</v>
      </c>
      <c r="E8075" s="4"/>
      <c r="F8075" s="4"/>
      <c r="G8075" s="4">
        <v>39</v>
      </c>
      <c r="H8075" s="4">
        <v>1246</v>
      </c>
      <c r="I8075" s="4"/>
      <c r="J8075" s="4"/>
      <c r="K8075" s="4"/>
      <c r="L8075" s="4"/>
      <c r="M8075" s="4">
        <v>1876</v>
      </c>
    </row>
    <row r="8076" spans="1:13" x14ac:dyDescent="0.2">
      <c r="A8076" s="8">
        <v>41610</v>
      </c>
      <c r="B8076" s="4">
        <v>14</v>
      </c>
      <c r="C8076" s="4">
        <v>1145</v>
      </c>
      <c r="D8076" s="4">
        <v>54</v>
      </c>
      <c r="E8076" s="4"/>
      <c r="F8076" s="4"/>
      <c r="G8076" s="4">
        <v>34</v>
      </c>
      <c r="H8076" s="4">
        <v>1233</v>
      </c>
      <c r="I8076" s="4"/>
      <c r="J8076" s="4"/>
      <c r="K8076" s="4"/>
      <c r="L8076" s="4"/>
      <c r="M8076" s="4">
        <v>1864</v>
      </c>
    </row>
    <row r="8077" spans="1:13" x14ac:dyDescent="0.2">
      <c r="A8077" s="8">
        <v>41610</v>
      </c>
      <c r="B8077" s="4">
        <v>15</v>
      </c>
      <c r="C8077" s="4">
        <v>1129</v>
      </c>
      <c r="D8077" s="4">
        <v>53</v>
      </c>
      <c r="E8077" s="4"/>
      <c r="F8077" s="4"/>
      <c r="G8077" s="4">
        <v>38</v>
      </c>
      <c r="H8077" s="4">
        <v>1221</v>
      </c>
      <c r="I8077" s="4"/>
      <c r="J8077" s="4"/>
      <c r="K8077" s="4"/>
      <c r="L8077" s="4"/>
      <c r="M8077" s="4">
        <v>1846</v>
      </c>
    </row>
    <row r="8078" spans="1:13" x14ac:dyDescent="0.2">
      <c r="A8078" s="8">
        <v>41610</v>
      </c>
      <c r="B8078" s="4">
        <v>16</v>
      </c>
      <c r="C8078" s="4">
        <v>1135</v>
      </c>
      <c r="D8078" s="4">
        <v>53</v>
      </c>
      <c r="E8078" s="4"/>
      <c r="F8078" s="4"/>
      <c r="G8078" s="4">
        <v>31</v>
      </c>
      <c r="H8078" s="4">
        <v>1220</v>
      </c>
      <c r="I8078" s="4"/>
      <c r="J8078" s="4"/>
      <c r="K8078" s="4"/>
      <c r="L8078" s="4"/>
      <c r="M8078" s="4">
        <v>1852</v>
      </c>
    </row>
    <row r="8079" spans="1:13" x14ac:dyDescent="0.2">
      <c r="A8079" s="8">
        <v>41610</v>
      </c>
      <c r="B8079" s="4">
        <v>17</v>
      </c>
      <c r="C8079" s="4">
        <v>1202</v>
      </c>
      <c r="D8079" s="4">
        <v>56</v>
      </c>
      <c r="E8079" s="4"/>
      <c r="F8079" s="4"/>
      <c r="G8079" s="4">
        <v>31</v>
      </c>
      <c r="H8079" s="4">
        <v>1290</v>
      </c>
      <c r="I8079" s="4"/>
      <c r="J8079" s="4"/>
      <c r="K8079" s="4"/>
      <c r="L8079" s="4"/>
      <c r="M8079" s="4">
        <v>1950</v>
      </c>
    </row>
    <row r="8080" spans="1:13" x14ac:dyDescent="0.2">
      <c r="A8080" s="8">
        <v>41610</v>
      </c>
      <c r="B8080" s="4">
        <v>18</v>
      </c>
      <c r="C8080" s="4">
        <v>1346</v>
      </c>
      <c r="D8080" s="4">
        <v>63</v>
      </c>
      <c r="E8080" s="4"/>
      <c r="F8080" s="4"/>
      <c r="G8080" s="4">
        <v>32</v>
      </c>
      <c r="H8080" s="4">
        <v>1441</v>
      </c>
      <c r="I8080" s="4"/>
      <c r="J8080" s="4"/>
      <c r="K8080" s="4"/>
      <c r="L8080" s="4"/>
      <c r="M8080" s="4">
        <v>2155</v>
      </c>
    </row>
    <row r="8081" spans="1:13" x14ac:dyDescent="0.2">
      <c r="A8081" s="8">
        <v>41610</v>
      </c>
      <c r="B8081" s="4">
        <v>19</v>
      </c>
      <c r="C8081" s="4">
        <v>1361</v>
      </c>
      <c r="D8081" s="4">
        <v>63</v>
      </c>
      <c r="E8081" s="4"/>
      <c r="F8081" s="4"/>
      <c r="G8081" s="4">
        <v>30</v>
      </c>
      <c r="H8081" s="4">
        <v>1455</v>
      </c>
      <c r="I8081" s="4"/>
      <c r="J8081" s="4"/>
      <c r="K8081" s="4"/>
      <c r="L8081" s="4"/>
      <c r="M8081" s="4">
        <v>2175</v>
      </c>
    </row>
    <row r="8082" spans="1:13" x14ac:dyDescent="0.2">
      <c r="A8082" s="8">
        <v>41610</v>
      </c>
      <c r="B8082" s="4">
        <v>20</v>
      </c>
      <c r="C8082" s="4">
        <v>1340</v>
      </c>
      <c r="D8082" s="4">
        <v>62</v>
      </c>
      <c r="E8082" s="4"/>
      <c r="F8082" s="4"/>
      <c r="G8082" s="4">
        <v>31</v>
      </c>
      <c r="H8082" s="4">
        <v>1434</v>
      </c>
      <c r="I8082" s="4"/>
      <c r="J8082" s="4"/>
      <c r="K8082" s="4"/>
      <c r="L8082" s="4"/>
      <c r="M8082" s="4">
        <v>2143</v>
      </c>
    </row>
    <row r="8083" spans="1:13" x14ac:dyDescent="0.2">
      <c r="A8083" s="8">
        <v>41610</v>
      </c>
      <c r="B8083" s="4">
        <v>21</v>
      </c>
      <c r="C8083" s="4">
        <v>1306</v>
      </c>
      <c r="D8083" s="4">
        <v>61</v>
      </c>
      <c r="E8083" s="4"/>
      <c r="F8083" s="4"/>
      <c r="G8083" s="4">
        <v>30</v>
      </c>
      <c r="H8083" s="4">
        <v>1397</v>
      </c>
      <c r="I8083" s="4"/>
      <c r="J8083" s="4"/>
      <c r="K8083" s="4"/>
      <c r="L8083" s="4"/>
      <c r="M8083" s="4">
        <v>2083</v>
      </c>
    </row>
    <row r="8084" spans="1:13" x14ac:dyDescent="0.2">
      <c r="A8084" s="8">
        <v>41610</v>
      </c>
      <c r="B8084" s="4">
        <v>22</v>
      </c>
      <c r="C8084" s="4">
        <v>1227</v>
      </c>
      <c r="D8084" s="4">
        <v>57</v>
      </c>
      <c r="E8084" s="4"/>
      <c r="F8084" s="4"/>
      <c r="G8084" s="4">
        <v>29</v>
      </c>
      <c r="H8084" s="4">
        <v>1314</v>
      </c>
      <c r="I8084" s="4"/>
      <c r="J8084" s="4"/>
      <c r="K8084" s="4"/>
      <c r="L8084" s="4"/>
      <c r="M8084" s="4">
        <v>1955</v>
      </c>
    </row>
    <row r="8085" spans="1:13" x14ac:dyDescent="0.2">
      <c r="A8085" s="8">
        <v>41610</v>
      </c>
      <c r="B8085" s="4">
        <v>23</v>
      </c>
      <c r="C8085" s="4">
        <v>1110</v>
      </c>
      <c r="D8085" s="4">
        <v>52</v>
      </c>
      <c r="E8085" s="4"/>
      <c r="F8085" s="4"/>
      <c r="G8085" s="4">
        <v>29</v>
      </c>
      <c r="H8085" s="4">
        <v>1191</v>
      </c>
      <c r="I8085" s="4"/>
      <c r="J8085" s="4"/>
      <c r="K8085" s="4"/>
      <c r="L8085" s="4"/>
      <c r="M8085" s="4">
        <v>1777</v>
      </c>
    </row>
    <row r="8086" spans="1:13" x14ac:dyDescent="0.2">
      <c r="A8086" s="8">
        <v>41610</v>
      </c>
      <c r="B8086" s="4">
        <v>24</v>
      </c>
      <c r="C8086" s="4">
        <v>995</v>
      </c>
      <c r="D8086" s="4">
        <v>47</v>
      </c>
      <c r="E8086" s="4"/>
      <c r="F8086" s="4"/>
      <c r="G8086" s="4">
        <v>28</v>
      </c>
      <c r="H8086" s="4">
        <v>1070</v>
      </c>
      <c r="I8086" s="4"/>
      <c r="J8086" s="4"/>
      <c r="K8086" s="4"/>
      <c r="L8086" s="4"/>
      <c r="M8086" s="4">
        <v>1610</v>
      </c>
    </row>
    <row r="8087" spans="1:13" x14ac:dyDescent="0.2">
      <c r="A8087" s="8">
        <v>41611</v>
      </c>
      <c r="B8087" s="4">
        <v>1</v>
      </c>
      <c r="C8087" s="4">
        <v>919</v>
      </c>
      <c r="D8087" s="4">
        <v>43</v>
      </c>
      <c r="E8087" s="4"/>
      <c r="F8087" s="4"/>
      <c r="G8087" s="4">
        <v>29</v>
      </c>
      <c r="H8087" s="4">
        <v>992</v>
      </c>
      <c r="I8087" s="4"/>
      <c r="J8087" s="4"/>
      <c r="K8087" s="4"/>
      <c r="L8087" s="4"/>
      <c r="M8087" s="4">
        <v>1500</v>
      </c>
    </row>
    <row r="8088" spans="1:13" x14ac:dyDescent="0.2">
      <c r="A8088" s="8">
        <v>41611</v>
      </c>
      <c r="B8088" s="4">
        <v>2</v>
      </c>
      <c r="C8088" s="4">
        <v>865</v>
      </c>
      <c r="D8088" s="4">
        <v>41</v>
      </c>
      <c r="E8088" s="4"/>
      <c r="F8088" s="4"/>
      <c r="G8088" s="4">
        <v>29</v>
      </c>
      <c r="H8088" s="4">
        <v>935</v>
      </c>
      <c r="I8088" s="4"/>
      <c r="J8088" s="4"/>
      <c r="K8088" s="4"/>
      <c r="L8088" s="4"/>
      <c r="M8088" s="4">
        <v>1435</v>
      </c>
    </row>
    <row r="8089" spans="1:13" x14ac:dyDescent="0.2">
      <c r="A8089" s="8">
        <v>41611</v>
      </c>
      <c r="B8089" s="4">
        <v>3</v>
      </c>
      <c r="C8089" s="4">
        <v>851</v>
      </c>
      <c r="D8089" s="4">
        <v>40</v>
      </c>
      <c r="E8089" s="4"/>
      <c r="F8089" s="4"/>
      <c r="G8089" s="4">
        <v>28</v>
      </c>
      <c r="H8089" s="4">
        <v>920</v>
      </c>
      <c r="I8089" s="4"/>
      <c r="J8089" s="4"/>
      <c r="K8089" s="4"/>
      <c r="L8089" s="4"/>
      <c r="M8089" s="4">
        <v>1409</v>
      </c>
    </row>
    <row r="8090" spans="1:13" x14ac:dyDescent="0.2">
      <c r="A8090" s="8">
        <v>41611</v>
      </c>
      <c r="B8090" s="4">
        <v>4</v>
      </c>
      <c r="C8090" s="4">
        <v>846</v>
      </c>
      <c r="D8090" s="4">
        <v>40</v>
      </c>
      <c r="E8090" s="4"/>
      <c r="F8090" s="4"/>
      <c r="G8090" s="4">
        <v>29</v>
      </c>
      <c r="H8090" s="4">
        <v>915</v>
      </c>
      <c r="I8090" s="4"/>
      <c r="J8090" s="4"/>
      <c r="K8090" s="4"/>
      <c r="L8090" s="4"/>
      <c r="M8090" s="4">
        <v>1399</v>
      </c>
    </row>
    <row r="8091" spans="1:13" x14ac:dyDescent="0.2">
      <c r="A8091" s="8">
        <v>41611</v>
      </c>
      <c r="B8091" s="4">
        <v>5</v>
      </c>
      <c r="C8091" s="4">
        <v>883</v>
      </c>
      <c r="D8091" s="4">
        <v>42</v>
      </c>
      <c r="E8091" s="4"/>
      <c r="F8091" s="4"/>
      <c r="G8091" s="4">
        <v>28</v>
      </c>
      <c r="H8091" s="4">
        <v>953</v>
      </c>
      <c r="I8091" s="4"/>
      <c r="J8091" s="4"/>
      <c r="K8091" s="4"/>
      <c r="L8091" s="4"/>
      <c r="M8091" s="4">
        <v>1451</v>
      </c>
    </row>
    <row r="8092" spans="1:13" x14ac:dyDescent="0.2">
      <c r="A8092" s="8">
        <v>41611</v>
      </c>
      <c r="B8092" s="4">
        <v>6</v>
      </c>
      <c r="C8092" s="4">
        <v>975</v>
      </c>
      <c r="D8092" s="4">
        <v>46</v>
      </c>
      <c r="E8092" s="4"/>
      <c r="F8092" s="4"/>
      <c r="G8092" s="4">
        <v>31</v>
      </c>
      <c r="H8092" s="4">
        <v>1052</v>
      </c>
      <c r="I8092" s="4"/>
      <c r="J8092" s="4"/>
      <c r="K8092" s="4"/>
      <c r="L8092" s="4"/>
      <c r="M8092" s="4">
        <v>1591</v>
      </c>
    </row>
    <row r="8093" spans="1:13" x14ac:dyDescent="0.2">
      <c r="A8093" s="8">
        <v>41611</v>
      </c>
      <c r="B8093" s="4">
        <v>7</v>
      </c>
      <c r="C8093" s="4">
        <v>1126</v>
      </c>
      <c r="D8093" s="4">
        <v>53</v>
      </c>
      <c r="E8093" s="4"/>
      <c r="F8093" s="4"/>
      <c r="G8093" s="4">
        <v>29</v>
      </c>
      <c r="H8093" s="4">
        <v>1208</v>
      </c>
      <c r="I8093" s="4"/>
      <c r="J8093" s="4"/>
      <c r="K8093" s="4"/>
      <c r="L8093" s="4"/>
      <c r="M8093" s="4">
        <v>1807</v>
      </c>
    </row>
    <row r="8094" spans="1:13" x14ac:dyDescent="0.2">
      <c r="A8094" s="8">
        <v>41611</v>
      </c>
      <c r="B8094" s="4">
        <v>8</v>
      </c>
      <c r="C8094" s="4">
        <v>1194</v>
      </c>
      <c r="D8094" s="4">
        <v>56</v>
      </c>
      <c r="E8094" s="4"/>
      <c r="F8094" s="4"/>
      <c r="G8094" s="4">
        <v>30</v>
      </c>
      <c r="H8094" s="4">
        <v>1280</v>
      </c>
      <c r="I8094" s="4"/>
      <c r="J8094" s="4"/>
      <c r="K8094" s="4"/>
      <c r="L8094" s="4"/>
      <c r="M8094" s="4">
        <v>1911</v>
      </c>
    </row>
    <row r="8095" spans="1:13" x14ac:dyDescent="0.2">
      <c r="A8095" s="8">
        <v>41611</v>
      </c>
      <c r="B8095" s="4">
        <v>9</v>
      </c>
      <c r="C8095" s="4">
        <v>1195</v>
      </c>
      <c r="D8095" s="4">
        <v>56</v>
      </c>
      <c r="E8095" s="4"/>
      <c r="F8095" s="4"/>
      <c r="G8095" s="4">
        <v>31</v>
      </c>
      <c r="H8095" s="4">
        <v>1282</v>
      </c>
      <c r="I8095" s="4"/>
      <c r="J8095" s="4"/>
      <c r="K8095" s="4"/>
      <c r="L8095" s="4"/>
      <c r="M8095" s="4">
        <v>1927</v>
      </c>
    </row>
    <row r="8096" spans="1:13" x14ac:dyDescent="0.2">
      <c r="A8096" s="8">
        <v>41611</v>
      </c>
      <c r="B8096" s="4">
        <v>10</v>
      </c>
      <c r="C8096" s="4">
        <v>1206</v>
      </c>
      <c r="D8096" s="4">
        <v>56</v>
      </c>
      <c r="E8096" s="4"/>
      <c r="F8096" s="4"/>
      <c r="G8096" s="4">
        <v>31</v>
      </c>
      <c r="H8096" s="4">
        <v>1294</v>
      </c>
      <c r="I8096" s="4"/>
      <c r="J8096" s="4"/>
      <c r="K8096" s="4"/>
      <c r="L8096" s="4"/>
      <c r="M8096" s="4">
        <v>1932</v>
      </c>
    </row>
    <row r="8097" spans="1:13" x14ac:dyDescent="0.2">
      <c r="A8097" s="8">
        <v>41611</v>
      </c>
      <c r="B8097" s="4">
        <v>11</v>
      </c>
      <c r="C8097" s="4">
        <v>1208</v>
      </c>
      <c r="D8097" s="4">
        <v>57</v>
      </c>
      <c r="E8097" s="4"/>
      <c r="F8097" s="4"/>
      <c r="G8097" s="4">
        <v>34</v>
      </c>
      <c r="H8097" s="4">
        <v>1299</v>
      </c>
      <c r="I8097" s="4"/>
      <c r="J8097" s="4"/>
      <c r="K8097" s="4"/>
      <c r="L8097" s="4"/>
      <c r="M8097" s="4">
        <v>1943</v>
      </c>
    </row>
    <row r="8098" spans="1:13" x14ac:dyDescent="0.2">
      <c r="A8098" s="8">
        <v>41611</v>
      </c>
      <c r="B8098" s="4">
        <v>12</v>
      </c>
      <c r="C8098" s="4">
        <v>1201</v>
      </c>
      <c r="D8098" s="4">
        <v>56</v>
      </c>
      <c r="E8098" s="4"/>
      <c r="F8098" s="4"/>
      <c r="G8098" s="4">
        <v>32</v>
      </c>
      <c r="H8098" s="4">
        <v>1290</v>
      </c>
      <c r="I8098" s="4"/>
      <c r="J8098" s="4"/>
      <c r="K8098" s="4"/>
      <c r="L8098" s="4"/>
      <c r="M8098" s="4">
        <v>1931</v>
      </c>
    </row>
    <row r="8099" spans="1:13" x14ac:dyDescent="0.2">
      <c r="A8099" s="8">
        <v>41611</v>
      </c>
      <c r="B8099" s="4">
        <v>13</v>
      </c>
      <c r="C8099" s="4">
        <v>1190</v>
      </c>
      <c r="D8099" s="4">
        <v>56</v>
      </c>
      <c r="E8099" s="4"/>
      <c r="F8099" s="4"/>
      <c r="G8099" s="4">
        <v>34</v>
      </c>
      <c r="H8099" s="4">
        <v>1280</v>
      </c>
      <c r="I8099" s="4"/>
      <c r="J8099" s="4"/>
      <c r="K8099" s="4"/>
      <c r="L8099" s="4"/>
      <c r="M8099" s="4">
        <v>1922</v>
      </c>
    </row>
    <row r="8100" spans="1:13" x14ac:dyDescent="0.2">
      <c r="A8100" s="8">
        <v>41611</v>
      </c>
      <c r="B8100" s="4">
        <v>14</v>
      </c>
      <c r="C8100" s="4">
        <v>1165</v>
      </c>
      <c r="D8100" s="4">
        <v>55</v>
      </c>
      <c r="E8100" s="4"/>
      <c r="F8100" s="4"/>
      <c r="G8100" s="4">
        <v>38</v>
      </c>
      <c r="H8100" s="4">
        <v>1258</v>
      </c>
      <c r="I8100" s="4"/>
      <c r="J8100" s="4"/>
      <c r="K8100" s="4"/>
      <c r="L8100" s="4"/>
      <c r="M8100" s="4">
        <v>1891</v>
      </c>
    </row>
    <row r="8101" spans="1:13" x14ac:dyDescent="0.2">
      <c r="A8101" s="8">
        <v>41611</v>
      </c>
      <c r="B8101" s="4">
        <v>15</v>
      </c>
      <c r="C8101" s="4">
        <v>1137</v>
      </c>
      <c r="D8101" s="4">
        <v>53</v>
      </c>
      <c r="E8101" s="4"/>
      <c r="F8101" s="4"/>
      <c r="G8101" s="4">
        <v>35</v>
      </c>
      <c r="H8101" s="4">
        <v>1226</v>
      </c>
      <c r="I8101" s="4"/>
      <c r="J8101" s="4"/>
      <c r="K8101" s="4"/>
      <c r="L8101" s="4"/>
      <c r="M8101" s="4">
        <v>1850</v>
      </c>
    </row>
    <row r="8102" spans="1:13" x14ac:dyDescent="0.2">
      <c r="A8102" s="8">
        <v>41611</v>
      </c>
      <c r="B8102" s="4">
        <v>16</v>
      </c>
      <c r="C8102" s="4">
        <v>1144</v>
      </c>
      <c r="D8102" s="4">
        <v>54</v>
      </c>
      <c r="E8102" s="4"/>
      <c r="F8102" s="4"/>
      <c r="G8102" s="4">
        <v>32</v>
      </c>
      <c r="H8102" s="4">
        <v>1230</v>
      </c>
      <c r="I8102" s="4"/>
      <c r="J8102" s="4"/>
      <c r="K8102" s="4"/>
      <c r="L8102" s="4"/>
      <c r="M8102" s="4">
        <v>1854</v>
      </c>
    </row>
    <row r="8103" spans="1:13" x14ac:dyDescent="0.2">
      <c r="A8103" s="8">
        <v>41611</v>
      </c>
      <c r="B8103" s="4">
        <v>17</v>
      </c>
      <c r="C8103" s="4">
        <v>1237</v>
      </c>
      <c r="D8103" s="4">
        <v>58</v>
      </c>
      <c r="E8103" s="4"/>
      <c r="F8103" s="4"/>
      <c r="G8103" s="4">
        <v>32</v>
      </c>
      <c r="H8103" s="4">
        <v>1327</v>
      </c>
      <c r="I8103" s="4"/>
      <c r="J8103" s="4"/>
      <c r="K8103" s="4"/>
      <c r="L8103" s="4"/>
      <c r="M8103" s="4">
        <v>1977</v>
      </c>
    </row>
    <row r="8104" spans="1:13" x14ac:dyDescent="0.2">
      <c r="A8104" s="8">
        <v>41611</v>
      </c>
      <c r="B8104" s="4">
        <v>18</v>
      </c>
      <c r="C8104" s="4">
        <v>1401</v>
      </c>
      <c r="D8104" s="4">
        <v>65</v>
      </c>
      <c r="E8104" s="4"/>
      <c r="F8104" s="4"/>
      <c r="G8104" s="4">
        <v>30</v>
      </c>
      <c r="H8104" s="4">
        <v>1497</v>
      </c>
      <c r="I8104" s="4"/>
      <c r="J8104" s="4"/>
      <c r="K8104" s="4"/>
      <c r="L8104" s="4"/>
      <c r="M8104" s="4">
        <v>2224</v>
      </c>
    </row>
    <row r="8105" spans="1:13" x14ac:dyDescent="0.2">
      <c r="A8105" s="8">
        <v>41611</v>
      </c>
      <c r="B8105" s="4">
        <v>19</v>
      </c>
      <c r="C8105" s="4">
        <v>1437</v>
      </c>
      <c r="D8105" s="4">
        <v>67</v>
      </c>
      <c r="E8105" s="4"/>
      <c r="F8105" s="4"/>
      <c r="G8105" s="4">
        <v>30</v>
      </c>
      <c r="H8105" s="4">
        <v>1534</v>
      </c>
      <c r="I8105" s="4"/>
      <c r="J8105" s="4"/>
      <c r="K8105" s="4"/>
      <c r="L8105" s="4"/>
      <c r="M8105" s="4">
        <v>2274</v>
      </c>
    </row>
    <row r="8106" spans="1:13" x14ac:dyDescent="0.2">
      <c r="A8106" s="8">
        <v>41611</v>
      </c>
      <c r="B8106" s="4">
        <v>20</v>
      </c>
      <c r="C8106" s="4">
        <v>1422</v>
      </c>
      <c r="D8106" s="4">
        <v>66</v>
      </c>
      <c r="E8106" s="4"/>
      <c r="F8106" s="4"/>
      <c r="G8106" s="4">
        <v>29</v>
      </c>
      <c r="H8106" s="4">
        <v>1518</v>
      </c>
      <c r="I8106" s="4"/>
      <c r="J8106" s="4"/>
      <c r="K8106" s="4"/>
      <c r="L8106" s="4"/>
      <c r="M8106" s="4">
        <v>2244</v>
      </c>
    </row>
    <row r="8107" spans="1:13" x14ac:dyDescent="0.2">
      <c r="A8107" s="8">
        <v>41611</v>
      </c>
      <c r="B8107" s="4">
        <v>21</v>
      </c>
      <c r="C8107" s="4">
        <v>1392</v>
      </c>
      <c r="D8107" s="4">
        <v>65</v>
      </c>
      <c r="E8107" s="4"/>
      <c r="F8107" s="4"/>
      <c r="G8107" s="4">
        <v>29</v>
      </c>
      <c r="H8107" s="4">
        <v>1486</v>
      </c>
      <c r="I8107" s="4"/>
      <c r="J8107" s="4"/>
      <c r="K8107" s="4"/>
      <c r="L8107" s="4"/>
      <c r="M8107" s="4">
        <v>2202</v>
      </c>
    </row>
    <row r="8108" spans="1:13" x14ac:dyDescent="0.2">
      <c r="A8108" s="8">
        <v>41611</v>
      </c>
      <c r="B8108" s="4">
        <v>22</v>
      </c>
      <c r="C8108" s="4">
        <v>1325</v>
      </c>
      <c r="D8108" s="4">
        <v>62</v>
      </c>
      <c r="E8108" s="4"/>
      <c r="F8108" s="4"/>
      <c r="G8108" s="4">
        <v>29</v>
      </c>
      <c r="H8108" s="4">
        <v>1416</v>
      </c>
      <c r="I8108" s="4"/>
      <c r="J8108" s="4"/>
      <c r="K8108" s="4"/>
      <c r="L8108" s="4"/>
      <c r="M8108" s="4">
        <v>2087</v>
      </c>
    </row>
    <row r="8109" spans="1:13" x14ac:dyDescent="0.2">
      <c r="A8109" s="8">
        <v>41611</v>
      </c>
      <c r="B8109" s="4">
        <v>23</v>
      </c>
      <c r="C8109" s="4">
        <v>1204</v>
      </c>
      <c r="D8109" s="4">
        <v>56</v>
      </c>
      <c r="E8109" s="4"/>
      <c r="F8109" s="4"/>
      <c r="G8109" s="4">
        <v>29</v>
      </c>
      <c r="H8109" s="4">
        <v>1290</v>
      </c>
      <c r="I8109" s="4"/>
      <c r="J8109" s="4"/>
      <c r="K8109" s="4"/>
      <c r="L8109" s="4"/>
      <c r="M8109" s="4">
        <v>1900</v>
      </c>
    </row>
    <row r="8110" spans="1:13" x14ac:dyDescent="0.2">
      <c r="A8110" s="8">
        <v>41611</v>
      </c>
      <c r="B8110" s="4">
        <v>24</v>
      </c>
      <c r="C8110" s="4">
        <v>1100</v>
      </c>
      <c r="D8110" s="4">
        <v>51</v>
      </c>
      <c r="E8110" s="4"/>
      <c r="F8110" s="4"/>
      <c r="G8110" s="4">
        <v>28</v>
      </c>
      <c r="H8110" s="4">
        <v>1180</v>
      </c>
      <c r="I8110" s="4"/>
      <c r="J8110" s="4"/>
      <c r="K8110" s="4"/>
      <c r="L8110" s="4"/>
      <c r="M8110" s="4">
        <v>1759</v>
      </c>
    </row>
    <row r="8111" spans="1:13" x14ac:dyDescent="0.2">
      <c r="A8111" s="8">
        <v>41612</v>
      </c>
      <c r="B8111" s="4">
        <v>1</v>
      </c>
      <c r="C8111" s="4">
        <v>1017</v>
      </c>
      <c r="D8111" s="4">
        <v>48</v>
      </c>
      <c r="E8111" s="4"/>
      <c r="F8111" s="4"/>
      <c r="G8111" s="4">
        <v>29</v>
      </c>
      <c r="H8111" s="4">
        <v>1094</v>
      </c>
      <c r="I8111" s="4"/>
      <c r="J8111" s="4"/>
      <c r="K8111" s="4"/>
      <c r="L8111" s="4"/>
      <c r="M8111" s="4">
        <v>1636</v>
      </c>
    </row>
    <row r="8112" spans="1:13" x14ac:dyDescent="0.2">
      <c r="A8112" s="8">
        <v>41612</v>
      </c>
      <c r="B8112" s="4">
        <v>2</v>
      </c>
      <c r="C8112" s="4">
        <v>983</v>
      </c>
      <c r="D8112" s="4">
        <v>46</v>
      </c>
      <c r="E8112" s="4"/>
      <c r="F8112" s="4"/>
      <c r="G8112" s="4">
        <v>28</v>
      </c>
      <c r="H8112" s="4">
        <v>1058</v>
      </c>
      <c r="I8112" s="4"/>
      <c r="J8112" s="4"/>
      <c r="K8112" s="4"/>
      <c r="L8112" s="4"/>
      <c r="M8112" s="4">
        <v>1584</v>
      </c>
    </row>
    <row r="8113" spans="1:13" x14ac:dyDescent="0.2">
      <c r="A8113" s="8">
        <v>41612</v>
      </c>
      <c r="B8113" s="4">
        <v>3</v>
      </c>
      <c r="C8113" s="4">
        <v>974</v>
      </c>
      <c r="D8113" s="4">
        <v>46</v>
      </c>
      <c r="E8113" s="4"/>
      <c r="F8113" s="4"/>
      <c r="G8113" s="4">
        <v>29</v>
      </c>
      <c r="H8113" s="4">
        <v>1049</v>
      </c>
      <c r="I8113" s="4"/>
      <c r="J8113" s="4"/>
      <c r="K8113" s="4"/>
      <c r="L8113" s="4"/>
      <c r="M8113" s="4">
        <v>1570</v>
      </c>
    </row>
    <row r="8114" spans="1:13" x14ac:dyDescent="0.2">
      <c r="A8114" s="8">
        <v>41612</v>
      </c>
      <c r="B8114" s="4">
        <v>4</v>
      </c>
      <c r="C8114" s="4">
        <v>989</v>
      </c>
      <c r="D8114" s="4">
        <v>46</v>
      </c>
      <c r="E8114" s="4"/>
      <c r="F8114" s="4"/>
      <c r="G8114" s="4">
        <v>28</v>
      </c>
      <c r="H8114" s="4">
        <v>1064</v>
      </c>
      <c r="I8114" s="4"/>
      <c r="J8114" s="4"/>
      <c r="K8114" s="4"/>
      <c r="L8114" s="4"/>
      <c r="M8114" s="4">
        <v>1595</v>
      </c>
    </row>
    <row r="8115" spans="1:13" x14ac:dyDescent="0.2">
      <c r="A8115" s="8">
        <v>41612</v>
      </c>
      <c r="B8115" s="4">
        <v>5</v>
      </c>
      <c r="C8115" s="4">
        <v>1038</v>
      </c>
      <c r="D8115" s="4">
        <v>49</v>
      </c>
      <c r="E8115" s="4"/>
      <c r="F8115" s="4"/>
      <c r="G8115" s="4">
        <v>29</v>
      </c>
      <c r="H8115" s="4">
        <v>1116</v>
      </c>
      <c r="I8115" s="4"/>
      <c r="J8115" s="4"/>
      <c r="K8115" s="4"/>
      <c r="L8115" s="4"/>
      <c r="M8115" s="4">
        <v>1662</v>
      </c>
    </row>
    <row r="8116" spans="1:13" x14ac:dyDescent="0.2">
      <c r="A8116" s="8">
        <v>41612</v>
      </c>
      <c r="B8116" s="4">
        <v>6</v>
      </c>
      <c r="C8116" s="4">
        <v>1158</v>
      </c>
      <c r="D8116" s="4">
        <v>54</v>
      </c>
      <c r="E8116" s="4"/>
      <c r="F8116" s="4"/>
      <c r="G8116" s="4">
        <v>28</v>
      </c>
      <c r="H8116" s="4">
        <v>1241</v>
      </c>
      <c r="I8116" s="4"/>
      <c r="J8116" s="4"/>
      <c r="K8116" s="4"/>
      <c r="L8116" s="4"/>
      <c r="M8116" s="4">
        <v>1828</v>
      </c>
    </row>
    <row r="8117" spans="1:13" x14ac:dyDescent="0.2">
      <c r="A8117" s="8">
        <v>41612</v>
      </c>
      <c r="B8117" s="4">
        <v>7</v>
      </c>
      <c r="C8117" s="4">
        <v>1324</v>
      </c>
      <c r="D8117" s="4">
        <v>62</v>
      </c>
      <c r="E8117" s="4"/>
      <c r="F8117" s="4"/>
      <c r="G8117" s="4">
        <v>30</v>
      </c>
      <c r="H8117" s="4">
        <v>1416</v>
      </c>
      <c r="I8117" s="4"/>
      <c r="J8117" s="4"/>
      <c r="K8117" s="4"/>
      <c r="L8117" s="4"/>
      <c r="M8117" s="4">
        <v>2079</v>
      </c>
    </row>
    <row r="8118" spans="1:13" x14ac:dyDescent="0.2">
      <c r="A8118" s="8">
        <v>41612</v>
      </c>
      <c r="B8118" s="4">
        <v>8</v>
      </c>
      <c r="C8118" s="4">
        <v>1388</v>
      </c>
      <c r="D8118" s="4">
        <v>65</v>
      </c>
      <c r="E8118" s="4"/>
      <c r="F8118" s="4"/>
      <c r="G8118" s="4">
        <v>31</v>
      </c>
      <c r="H8118" s="4">
        <v>1484</v>
      </c>
      <c r="I8118" s="4"/>
      <c r="J8118" s="4"/>
      <c r="K8118" s="4"/>
      <c r="L8118" s="4"/>
      <c r="M8118" s="4">
        <v>2167</v>
      </c>
    </row>
    <row r="8119" spans="1:13" x14ac:dyDescent="0.2">
      <c r="A8119" s="8">
        <v>41612</v>
      </c>
      <c r="B8119" s="4">
        <v>9</v>
      </c>
      <c r="C8119" s="4">
        <v>1359</v>
      </c>
      <c r="D8119" s="4">
        <v>64</v>
      </c>
      <c r="E8119" s="4"/>
      <c r="F8119" s="4"/>
      <c r="G8119" s="4">
        <v>44</v>
      </c>
      <c r="H8119" s="4">
        <v>1467</v>
      </c>
      <c r="I8119" s="4"/>
      <c r="J8119" s="4"/>
      <c r="K8119" s="4"/>
      <c r="L8119" s="4"/>
      <c r="M8119" s="4">
        <v>2142</v>
      </c>
    </row>
    <row r="8120" spans="1:13" x14ac:dyDescent="0.2">
      <c r="A8120" s="8">
        <v>41612</v>
      </c>
      <c r="B8120" s="4">
        <v>10</v>
      </c>
      <c r="C8120" s="4">
        <v>1331</v>
      </c>
      <c r="D8120" s="4">
        <v>62</v>
      </c>
      <c r="E8120" s="4"/>
      <c r="F8120" s="4"/>
      <c r="G8120" s="4">
        <v>38</v>
      </c>
      <c r="H8120" s="4">
        <v>1432</v>
      </c>
      <c r="I8120" s="4"/>
      <c r="J8120" s="4"/>
      <c r="K8120" s="4"/>
      <c r="L8120" s="4"/>
      <c r="M8120" s="4">
        <v>2112</v>
      </c>
    </row>
    <row r="8121" spans="1:13" x14ac:dyDescent="0.2">
      <c r="A8121" s="8">
        <v>41612</v>
      </c>
      <c r="B8121" s="4">
        <v>11</v>
      </c>
      <c r="C8121" s="4">
        <v>1304</v>
      </c>
      <c r="D8121" s="4">
        <v>61</v>
      </c>
      <c r="E8121" s="4"/>
      <c r="F8121" s="4"/>
      <c r="G8121" s="4">
        <v>36</v>
      </c>
      <c r="H8121" s="4">
        <v>1401</v>
      </c>
      <c r="I8121" s="4"/>
      <c r="J8121" s="4"/>
      <c r="K8121" s="4"/>
      <c r="L8121" s="4"/>
      <c r="M8121" s="4">
        <v>2068</v>
      </c>
    </row>
    <row r="8122" spans="1:13" x14ac:dyDescent="0.2">
      <c r="A8122" s="8">
        <v>41612</v>
      </c>
      <c r="B8122" s="4">
        <v>12</v>
      </c>
      <c r="C8122" s="4">
        <v>1263</v>
      </c>
      <c r="D8122" s="4">
        <v>59</v>
      </c>
      <c r="E8122" s="4"/>
      <c r="F8122" s="4"/>
      <c r="G8122" s="4">
        <v>38</v>
      </c>
      <c r="H8122" s="4">
        <v>1361</v>
      </c>
      <c r="I8122" s="4"/>
      <c r="J8122" s="4"/>
      <c r="K8122" s="4"/>
      <c r="L8122" s="4"/>
      <c r="M8122" s="4">
        <v>2017</v>
      </c>
    </row>
    <row r="8123" spans="1:13" x14ac:dyDescent="0.2">
      <c r="A8123" s="8">
        <v>41612</v>
      </c>
      <c r="B8123" s="4">
        <v>13</v>
      </c>
      <c r="C8123" s="4">
        <v>1240</v>
      </c>
      <c r="D8123" s="4">
        <v>58</v>
      </c>
      <c r="E8123" s="4"/>
      <c r="F8123" s="4"/>
      <c r="G8123" s="4">
        <v>36</v>
      </c>
      <c r="H8123" s="4">
        <v>1335</v>
      </c>
      <c r="I8123" s="4"/>
      <c r="J8123" s="4"/>
      <c r="K8123" s="4"/>
      <c r="L8123" s="4"/>
      <c r="M8123" s="4">
        <v>1975</v>
      </c>
    </row>
    <row r="8124" spans="1:13" x14ac:dyDescent="0.2">
      <c r="A8124" s="8">
        <v>41612</v>
      </c>
      <c r="B8124" s="4">
        <v>14</v>
      </c>
      <c r="C8124" s="4">
        <v>1203</v>
      </c>
      <c r="D8124" s="4">
        <v>57</v>
      </c>
      <c r="E8124" s="4"/>
      <c r="F8124" s="4"/>
      <c r="G8124" s="4">
        <v>37</v>
      </c>
      <c r="H8124" s="4">
        <v>1297</v>
      </c>
      <c r="I8124" s="4"/>
      <c r="J8124" s="4"/>
      <c r="K8124" s="4"/>
      <c r="L8124" s="4"/>
      <c r="M8124" s="4">
        <v>1936</v>
      </c>
    </row>
    <row r="8125" spans="1:13" x14ac:dyDescent="0.2">
      <c r="A8125" s="8">
        <v>41612</v>
      </c>
      <c r="B8125" s="4">
        <v>15</v>
      </c>
      <c r="C8125" s="4">
        <v>1184</v>
      </c>
      <c r="D8125" s="4">
        <v>56</v>
      </c>
      <c r="E8125" s="4"/>
      <c r="F8125" s="4"/>
      <c r="G8125" s="4">
        <v>35</v>
      </c>
      <c r="H8125" s="4">
        <v>1275</v>
      </c>
      <c r="I8125" s="4"/>
      <c r="J8125" s="4"/>
      <c r="K8125" s="4"/>
      <c r="L8125" s="4"/>
      <c r="M8125" s="4">
        <v>1904</v>
      </c>
    </row>
    <row r="8126" spans="1:13" x14ac:dyDescent="0.2">
      <c r="A8126" s="8">
        <v>41612</v>
      </c>
      <c r="B8126" s="4">
        <v>16</v>
      </c>
      <c r="C8126" s="4">
        <v>1202</v>
      </c>
      <c r="D8126" s="4">
        <v>56</v>
      </c>
      <c r="E8126" s="4"/>
      <c r="F8126" s="4"/>
      <c r="G8126" s="4">
        <v>32</v>
      </c>
      <c r="H8126" s="4">
        <v>1291</v>
      </c>
      <c r="I8126" s="4"/>
      <c r="J8126" s="4"/>
      <c r="K8126" s="4"/>
      <c r="L8126" s="4"/>
      <c r="M8126" s="4">
        <v>1923</v>
      </c>
    </row>
    <row r="8127" spans="1:13" x14ac:dyDescent="0.2">
      <c r="A8127" s="8">
        <v>41612</v>
      </c>
      <c r="B8127" s="4">
        <v>17</v>
      </c>
      <c r="C8127" s="4">
        <v>1297</v>
      </c>
      <c r="D8127" s="4">
        <v>61</v>
      </c>
      <c r="E8127" s="4"/>
      <c r="F8127" s="4"/>
      <c r="G8127" s="4">
        <v>31</v>
      </c>
      <c r="H8127" s="4">
        <v>1389</v>
      </c>
      <c r="I8127" s="4"/>
      <c r="J8127" s="4"/>
      <c r="K8127" s="4"/>
      <c r="L8127" s="4"/>
      <c r="M8127" s="4">
        <v>2060</v>
      </c>
    </row>
    <row r="8128" spans="1:13" x14ac:dyDescent="0.2">
      <c r="A8128" s="8">
        <v>41612</v>
      </c>
      <c r="B8128" s="4">
        <v>18</v>
      </c>
      <c r="C8128" s="4">
        <v>1491</v>
      </c>
      <c r="D8128" s="4">
        <v>69</v>
      </c>
      <c r="E8128" s="4"/>
      <c r="F8128" s="4"/>
      <c r="G8128" s="4">
        <v>30</v>
      </c>
      <c r="H8128" s="4">
        <v>1591</v>
      </c>
      <c r="I8128" s="4"/>
      <c r="J8128" s="4"/>
      <c r="K8128" s="4"/>
      <c r="L8128" s="4"/>
      <c r="M8128" s="4">
        <v>2341</v>
      </c>
    </row>
    <row r="8129" spans="1:13" x14ac:dyDescent="0.2">
      <c r="A8129" s="8">
        <v>41612</v>
      </c>
      <c r="B8129" s="4">
        <v>19</v>
      </c>
      <c r="C8129" s="4">
        <v>1537</v>
      </c>
      <c r="D8129" s="4">
        <v>71</v>
      </c>
      <c r="E8129" s="4"/>
      <c r="F8129" s="4"/>
      <c r="G8129" s="4">
        <v>30</v>
      </c>
      <c r="H8129" s="4">
        <v>1639</v>
      </c>
      <c r="I8129" s="4"/>
      <c r="J8129" s="4"/>
      <c r="K8129" s="4"/>
      <c r="L8129" s="4"/>
      <c r="M8129" s="4">
        <v>2401</v>
      </c>
    </row>
    <row r="8130" spans="1:13" x14ac:dyDescent="0.2">
      <c r="A8130" s="8">
        <v>41612</v>
      </c>
      <c r="B8130" s="4">
        <v>20</v>
      </c>
      <c r="C8130" s="4">
        <v>1528</v>
      </c>
      <c r="D8130" s="4">
        <v>71</v>
      </c>
      <c r="E8130" s="4"/>
      <c r="F8130" s="4"/>
      <c r="G8130" s="4">
        <v>29</v>
      </c>
      <c r="H8130" s="4">
        <v>1628</v>
      </c>
      <c r="I8130" s="4"/>
      <c r="J8130" s="4"/>
      <c r="K8130" s="4"/>
      <c r="L8130" s="4"/>
      <c r="M8130" s="4">
        <v>2389</v>
      </c>
    </row>
    <row r="8131" spans="1:13" x14ac:dyDescent="0.2">
      <c r="A8131" s="8">
        <v>41612</v>
      </c>
      <c r="B8131" s="4">
        <v>21</v>
      </c>
      <c r="C8131" s="4">
        <v>1510</v>
      </c>
      <c r="D8131" s="4">
        <v>70</v>
      </c>
      <c r="E8131" s="4"/>
      <c r="F8131" s="4"/>
      <c r="G8131" s="4">
        <v>30</v>
      </c>
      <c r="H8131" s="4">
        <v>1611</v>
      </c>
      <c r="I8131" s="4"/>
      <c r="J8131" s="4"/>
      <c r="K8131" s="4"/>
      <c r="L8131" s="4"/>
      <c r="M8131" s="4">
        <v>2352</v>
      </c>
    </row>
    <row r="8132" spans="1:13" x14ac:dyDescent="0.2">
      <c r="A8132" s="8">
        <v>41612</v>
      </c>
      <c r="B8132" s="4">
        <v>22</v>
      </c>
      <c r="C8132" s="4">
        <v>1441</v>
      </c>
      <c r="D8132" s="4">
        <v>67</v>
      </c>
      <c r="E8132" s="4"/>
      <c r="F8132" s="4"/>
      <c r="G8132" s="4">
        <v>29</v>
      </c>
      <c r="H8132" s="4">
        <v>1537</v>
      </c>
      <c r="I8132" s="4"/>
      <c r="J8132" s="4"/>
      <c r="K8132" s="4"/>
      <c r="L8132" s="4"/>
      <c r="M8132" s="4">
        <v>2238</v>
      </c>
    </row>
    <row r="8133" spans="1:13" x14ac:dyDescent="0.2">
      <c r="A8133" s="8">
        <v>41612</v>
      </c>
      <c r="B8133" s="4">
        <v>23</v>
      </c>
      <c r="C8133" s="4">
        <v>1313</v>
      </c>
      <c r="D8133" s="4">
        <v>61</v>
      </c>
      <c r="E8133" s="4"/>
      <c r="F8133" s="4"/>
      <c r="G8133" s="4">
        <v>28</v>
      </c>
      <c r="H8133" s="4">
        <v>1403</v>
      </c>
      <c r="I8133" s="4"/>
      <c r="J8133" s="4"/>
      <c r="K8133" s="4"/>
      <c r="L8133" s="4"/>
      <c r="M8133" s="4">
        <v>2054</v>
      </c>
    </row>
    <row r="8134" spans="1:13" x14ac:dyDescent="0.2">
      <c r="A8134" s="8">
        <v>41612</v>
      </c>
      <c r="B8134" s="4">
        <v>24</v>
      </c>
      <c r="C8134" s="4">
        <v>1198</v>
      </c>
      <c r="D8134" s="4">
        <v>56</v>
      </c>
      <c r="E8134" s="4"/>
      <c r="F8134" s="4"/>
      <c r="G8134" s="4">
        <v>29</v>
      </c>
      <c r="H8134" s="4">
        <v>1283</v>
      </c>
      <c r="I8134" s="4"/>
      <c r="J8134" s="4"/>
      <c r="K8134" s="4"/>
      <c r="L8134" s="4"/>
      <c r="M8134" s="4">
        <v>1881</v>
      </c>
    </row>
    <row r="8135" spans="1:13" x14ac:dyDescent="0.2">
      <c r="A8135" s="8">
        <v>41613</v>
      </c>
      <c r="B8135" s="4">
        <v>1</v>
      </c>
      <c r="C8135" s="4">
        <v>1123</v>
      </c>
      <c r="D8135" s="4">
        <v>52</v>
      </c>
      <c r="E8135" s="4"/>
      <c r="F8135" s="4"/>
      <c r="G8135" s="4">
        <v>29</v>
      </c>
      <c r="H8135" s="4">
        <v>1205</v>
      </c>
      <c r="I8135" s="4"/>
      <c r="J8135" s="4"/>
      <c r="K8135" s="4"/>
      <c r="L8135" s="4"/>
      <c r="M8135" s="4">
        <v>1771</v>
      </c>
    </row>
    <row r="8136" spans="1:13" x14ac:dyDescent="0.2">
      <c r="A8136" s="8">
        <v>41613</v>
      </c>
      <c r="B8136" s="4">
        <v>2</v>
      </c>
      <c r="C8136" s="4">
        <v>1088</v>
      </c>
      <c r="D8136" s="4">
        <v>51</v>
      </c>
      <c r="E8136" s="4"/>
      <c r="F8136" s="4"/>
      <c r="G8136" s="4">
        <v>29</v>
      </c>
      <c r="H8136" s="4">
        <v>1168</v>
      </c>
      <c r="I8136" s="4"/>
      <c r="J8136" s="4"/>
      <c r="K8136" s="4"/>
      <c r="L8136" s="4"/>
      <c r="M8136" s="4">
        <v>1721</v>
      </c>
    </row>
    <row r="8137" spans="1:13" x14ac:dyDescent="0.2">
      <c r="A8137" s="8">
        <v>41613</v>
      </c>
      <c r="B8137" s="4">
        <v>3</v>
      </c>
      <c r="C8137" s="4">
        <v>1074</v>
      </c>
      <c r="D8137" s="4">
        <v>50</v>
      </c>
      <c r="E8137" s="4"/>
      <c r="F8137" s="4"/>
      <c r="G8137" s="4">
        <v>28</v>
      </c>
      <c r="H8137" s="4">
        <v>1153</v>
      </c>
      <c r="I8137" s="4"/>
      <c r="J8137" s="4"/>
      <c r="K8137" s="4"/>
      <c r="L8137" s="4"/>
      <c r="M8137" s="4">
        <v>1704</v>
      </c>
    </row>
    <row r="8138" spans="1:13" x14ac:dyDescent="0.2">
      <c r="A8138" s="8">
        <v>41613</v>
      </c>
      <c r="B8138" s="4">
        <v>4</v>
      </c>
      <c r="C8138" s="4">
        <v>1093</v>
      </c>
      <c r="D8138" s="4">
        <v>51</v>
      </c>
      <c r="E8138" s="4"/>
      <c r="F8138" s="4"/>
      <c r="G8138" s="4">
        <v>28</v>
      </c>
      <c r="H8138" s="4">
        <v>1173</v>
      </c>
      <c r="I8138" s="4"/>
      <c r="J8138" s="4"/>
      <c r="K8138" s="4"/>
      <c r="L8138" s="4"/>
      <c r="M8138" s="4">
        <v>1724</v>
      </c>
    </row>
    <row r="8139" spans="1:13" x14ac:dyDescent="0.2">
      <c r="A8139" s="8">
        <v>41613</v>
      </c>
      <c r="B8139" s="4">
        <v>5</v>
      </c>
      <c r="C8139" s="4">
        <v>1145</v>
      </c>
      <c r="D8139" s="4">
        <v>53</v>
      </c>
      <c r="E8139" s="4"/>
      <c r="F8139" s="4"/>
      <c r="G8139" s="4">
        <v>29</v>
      </c>
      <c r="H8139" s="4">
        <v>1228</v>
      </c>
      <c r="I8139" s="4"/>
      <c r="J8139" s="4"/>
      <c r="K8139" s="4"/>
      <c r="L8139" s="4"/>
      <c r="M8139" s="4">
        <v>1802</v>
      </c>
    </row>
    <row r="8140" spans="1:13" x14ac:dyDescent="0.2">
      <c r="A8140" s="8">
        <v>41613</v>
      </c>
      <c r="B8140" s="4">
        <v>6</v>
      </c>
      <c r="C8140" s="4">
        <v>1256</v>
      </c>
      <c r="D8140" s="4">
        <v>59</v>
      </c>
      <c r="E8140" s="4"/>
      <c r="F8140" s="4"/>
      <c r="G8140" s="4">
        <v>31</v>
      </c>
      <c r="H8140" s="4">
        <v>1346</v>
      </c>
      <c r="I8140" s="4"/>
      <c r="J8140" s="4"/>
      <c r="K8140" s="4"/>
      <c r="L8140" s="4"/>
      <c r="M8140" s="4">
        <v>1960</v>
      </c>
    </row>
    <row r="8141" spans="1:13" x14ac:dyDescent="0.2">
      <c r="A8141" s="8">
        <v>41613</v>
      </c>
      <c r="B8141" s="4">
        <v>7</v>
      </c>
      <c r="C8141" s="4">
        <v>1416</v>
      </c>
      <c r="D8141" s="4">
        <v>66</v>
      </c>
      <c r="E8141" s="4"/>
      <c r="F8141" s="4"/>
      <c r="G8141" s="4">
        <v>41</v>
      </c>
      <c r="H8141" s="4">
        <v>1524</v>
      </c>
      <c r="I8141" s="4"/>
      <c r="J8141" s="4"/>
      <c r="K8141" s="4"/>
      <c r="L8141" s="4"/>
      <c r="M8141" s="4">
        <v>2206</v>
      </c>
    </row>
    <row r="8142" spans="1:13" x14ac:dyDescent="0.2">
      <c r="A8142" s="8">
        <v>41613</v>
      </c>
      <c r="B8142" s="4">
        <v>8</v>
      </c>
      <c r="C8142" s="4">
        <v>1473</v>
      </c>
      <c r="D8142" s="4">
        <v>69</v>
      </c>
      <c r="E8142" s="4"/>
      <c r="F8142" s="4"/>
      <c r="G8142" s="4">
        <v>42</v>
      </c>
      <c r="H8142" s="4">
        <v>1584</v>
      </c>
      <c r="I8142" s="4"/>
      <c r="J8142" s="4"/>
      <c r="K8142" s="4"/>
      <c r="L8142" s="4"/>
      <c r="M8142" s="4">
        <v>2295</v>
      </c>
    </row>
    <row r="8143" spans="1:13" x14ac:dyDescent="0.2">
      <c r="A8143" s="8">
        <v>41613</v>
      </c>
      <c r="B8143" s="4">
        <v>9</v>
      </c>
      <c r="C8143" s="4">
        <v>1440</v>
      </c>
      <c r="D8143" s="4">
        <v>68</v>
      </c>
      <c r="E8143" s="4"/>
      <c r="F8143" s="4"/>
      <c r="G8143" s="4">
        <v>45</v>
      </c>
      <c r="H8143" s="4">
        <v>1553</v>
      </c>
      <c r="I8143" s="4"/>
      <c r="J8143" s="4"/>
      <c r="K8143" s="4"/>
      <c r="L8143" s="4"/>
      <c r="M8143" s="4">
        <v>2260</v>
      </c>
    </row>
    <row r="8144" spans="1:13" x14ac:dyDescent="0.2">
      <c r="A8144" s="8">
        <v>41613</v>
      </c>
      <c r="B8144" s="4">
        <v>10</v>
      </c>
      <c r="C8144" s="4">
        <v>1406</v>
      </c>
      <c r="D8144" s="4">
        <v>66</v>
      </c>
      <c r="E8144" s="4"/>
      <c r="F8144" s="4"/>
      <c r="G8144" s="4">
        <v>37</v>
      </c>
      <c r="H8144" s="4">
        <v>1509</v>
      </c>
      <c r="I8144" s="4"/>
      <c r="J8144" s="4"/>
      <c r="K8144" s="4"/>
      <c r="L8144" s="4"/>
      <c r="M8144" s="4">
        <v>2206</v>
      </c>
    </row>
    <row r="8145" spans="1:13" x14ac:dyDescent="0.2">
      <c r="A8145" s="8">
        <v>41613</v>
      </c>
      <c r="B8145" s="4">
        <v>11</v>
      </c>
      <c r="C8145" s="4">
        <v>1366</v>
      </c>
      <c r="D8145" s="4">
        <v>64</v>
      </c>
      <c r="E8145" s="4"/>
      <c r="F8145" s="4"/>
      <c r="G8145" s="4">
        <v>40</v>
      </c>
      <c r="H8145" s="4">
        <v>1471</v>
      </c>
      <c r="I8145" s="4"/>
      <c r="J8145" s="4"/>
      <c r="K8145" s="4"/>
      <c r="L8145" s="4"/>
      <c r="M8145" s="4">
        <v>2160</v>
      </c>
    </row>
    <row r="8146" spans="1:13" x14ac:dyDescent="0.2">
      <c r="A8146" s="8">
        <v>41613</v>
      </c>
      <c r="B8146" s="4">
        <v>12</v>
      </c>
      <c r="C8146" s="4">
        <v>1313</v>
      </c>
      <c r="D8146" s="4">
        <v>61</v>
      </c>
      <c r="E8146" s="4"/>
      <c r="F8146" s="4"/>
      <c r="G8146" s="4">
        <v>35</v>
      </c>
      <c r="H8146" s="4">
        <v>1410</v>
      </c>
      <c r="I8146" s="4"/>
      <c r="J8146" s="4"/>
      <c r="K8146" s="4"/>
      <c r="L8146" s="4"/>
      <c r="M8146" s="4">
        <v>2082</v>
      </c>
    </row>
    <row r="8147" spans="1:13" x14ac:dyDescent="0.2">
      <c r="A8147" s="8">
        <v>41613</v>
      </c>
      <c r="B8147" s="4">
        <v>13</v>
      </c>
      <c r="C8147" s="4">
        <v>1269</v>
      </c>
      <c r="D8147" s="4">
        <v>59</v>
      </c>
      <c r="E8147" s="4"/>
      <c r="F8147" s="4"/>
      <c r="G8147" s="4">
        <v>35</v>
      </c>
      <c r="H8147" s="4">
        <v>1364</v>
      </c>
      <c r="I8147" s="4"/>
      <c r="J8147" s="4"/>
      <c r="K8147" s="4"/>
      <c r="L8147" s="4"/>
      <c r="M8147" s="4">
        <v>2019</v>
      </c>
    </row>
    <row r="8148" spans="1:13" x14ac:dyDescent="0.2">
      <c r="A8148" s="8">
        <v>41613</v>
      </c>
      <c r="B8148" s="4">
        <v>14</v>
      </c>
      <c r="C8148" s="4">
        <v>1234</v>
      </c>
      <c r="D8148" s="4">
        <v>58</v>
      </c>
      <c r="E8148" s="4"/>
      <c r="F8148" s="4"/>
      <c r="G8148" s="4">
        <v>39</v>
      </c>
      <c r="H8148" s="4">
        <v>1331</v>
      </c>
      <c r="I8148" s="4"/>
      <c r="J8148" s="4"/>
      <c r="K8148" s="4"/>
      <c r="L8148" s="4"/>
      <c r="M8148" s="4">
        <v>1980</v>
      </c>
    </row>
    <row r="8149" spans="1:13" x14ac:dyDescent="0.2">
      <c r="A8149" s="8">
        <v>41613</v>
      </c>
      <c r="B8149" s="4">
        <v>15</v>
      </c>
      <c r="C8149" s="4">
        <v>1205</v>
      </c>
      <c r="D8149" s="4">
        <v>57</v>
      </c>
      <c r="E8149" s="4"/>
      <c r="F8149" s="4"/>
      <c r="G8149" s="4">
        <v>35</v>
      </c>
      <c r="H8149" s="4">
        <v>1297</v>
      </c>
      <c r="I8149" s="4"/>
      <c r="J8149" s="4"/>
      <c r="K8149" s="4"/>
      <c r="L8149" s="4"/>
      <c r="M8149" s="4">
        <v>1934</v>
      </c>
    </row>
    <row r="8150" spans="1:13" x14ac:dyDescent="0.2">
      <c r="A8150" s="8">
        <v>41613</v>
      </c>
      <c r="B8150" s="4">
        <v>16</v>
      </c>
      <c r="C8150" s="4">
        <v>1231</v>
      </c>
      <c r="D8150" s="4">
        <v>58</v>
      </c>
      <c r="E8150" s="4"/>
      <c r="F8150" s="4"/>
      <c r="G8150" s="4">
        <v>33</v>
      </c>
      <c r="H8150" s="4">
        <v>1322</v>
      </c>
      <c r="I8150" s="4"/>
      <c r="J8150" s="4"/>
      <c r="K8150" s="4"/>
      <c r="L8150" s="4"/>
      <c r="M8150" s="4">
        <v>1965</v>
      </c>
    </row>
    <row r="8151" spans="1:13" x14ac:dyDescent="0.2">
      <c r="A8151" s="8">
        <v>41613</v>
      </c>
      <c r="B8151" s="4">
        <v>17</v>
      </c>
      <c r="C8151" s="4">
        <v>1319</v>
      </c>
      <c r="D8151" s="4">
        <v>61</v>
      </c>
      <c r="E8151" s="4"/>
      <c r="F8151" s="4"/>
      <c r="G8151" s="4">
        <v>30</v>
      </c>
      <c r="H8151" s="4">
        <v>1411</v>
      </c>
      <c r="I8151" s="4"/>
      <c r="J8151" s="4"/>
      <c r="K8151" s="4"/>
      <c r="L8151" s="4"/>
      <c r="M8151" s="4">
        <v>2086</v>
      </c>
    </row>
    <row r="8152" spans="1:13" x14ac:dyDescent="0.2">
      <c r="A8152" s="8">
        <v>41613</v>
      </c>
      <c r="B8152" s="4">
        <v>18</v>
      </c>
      <c r="C8152" s="4">
        <v>1515</v>
      </c>
      <c r="D8152" s="4">
        <v>70</v>
      </c>
      <c r="E8152" s="4"/>
      <c r="F8152" s="4"/>
      <c r="G8152" s="4">
        <v>30</v>
      </c>
      <c r="H8152" s="4">
        <v>1616</v>
      </c>
      <c r="I8152" s="4"/>
      <c r="J8152" s="4"/>
      <c r="K8152" s="4"/>
      <c r="L8152" s="4"/>
      <c r="M8152" s="4">
        <v>2375</v>
      </c>
    </row>
    <row r="8153" spans="1:13" x14ac:dyDescent="0.2">
      <c r="A8153" s="8">
        <v>41613</v>
      </c>
      <c r="B8153" s="4">
        <v>19</v>
      </c>
      <c r="C8153" s="4">
        <v>1558</v>
      </c>
      <c r="D8153" s="4">
        <v>72</v>
      </c>
      <c r="E8153" s="4"/>
      <c r="F8153" s="4"/>
      <c r="G8153" s="4">
        <v>30</v>
      </c>
      <c r="H8153" s="4">
        <v>1661</v>
      </c>
      <c r="I8153" s="4"/>
      <c r="J8153" s="4"/>
      <c r="K8153" s="4"/>
      <c r="L8153" s="4"/>
      <c r="M8153" s="4">
        <v>2432</v>
      </c>
    </row>
    <row r="8154" spans="1:13" x14ac:dyDescent="0.2">
      <c r="A8154" s="8">
        <v>41613</v>
      </c>
      <c r="B8154" s="4">
        <v>20</v>
      </c>
      <c r="C8154" s="4">
        <v>1564</v>
      </c>
      <c r="D8154" s="4">
        <v>73</v>
      </c>
      <c r="E8154" s="4"/>
      <c r="F8154" s="4"/>
      <c r="G8154" s="4">
        <v>29</v>
      </c>
      <c r="H8154" s="4">
        <v>1666</v>
      </c>
      <c r="I8154" s="4"/>
      <c r="J8154" s="4"/>
      <c r="K8154" s="4"/>
      <c r="L8154" s="4"/>
      <c r="M8154" s="4">
        <v>2429</v>
      </c>
    </row>
    <row r="8155" spans="1:13" x14ac:dyDescent="0.2">
      <c r="A8155" s="8">
        <v>41613</v>
      </c>
      <c r="B8155" s="4">
        <v>21</v>
      </c>
      <c r="C8155" s="4">
        <v>1534</v>
      </c>
      <c r="D8155" s="4">
        <v>71</v>
      </c>
      <c r="E8155" s="4"/>
      <c r="F8155" s="4"/>
      <c r="G8155" s="4">
        <v>29</v>
      </c>
      <c r="H8155" s="4">
        <v>1635</v>
      </c>
      <c r="I8155" s="4"/>
      <c r="J8155" s="4"/>
      <c r="K8155" s="4"/>
      <c r="L8155" s="4"/>
      <c r="M8155" s="4">
        <v>2395</v>
      </c>
    </row>
    <row r="8156" spans="1:13" x14ac:dyDescent="0.2">
      <c r="A8156" s="8">
        <v>41613</v>
      </c>
      <c r="B8156" s="4">
        <v>22</v>
      </c>
      <c r="C8156" s="4">
        <v>1468</v>
      </c>
      <c r="D8156" s="4">
        <v>68</v>
      </c>
      <c r="E8156" s="4"/>
      <c r="F8156" s="4"/>
      <c r="G8156" s="4">
        <v>30</v>
      </c>
      <c r="H8156" s="4">
        <v>1567</v>
      </c>
      <c r="I8156" s="4"/>
      <c r="J8156" s="4"/>
      <c r="K8156" s="4"/>
      <c r="L8156" s="4"/>
      <c r="M8156" s="4">
        <v>2281</v>
      </c>
    </row>
    <row r="8157" spans="1:13" x14ac:dyDescent="0.2">
      <c r="A8157" s="8">
        <v>41613</v>
      </c>
      <c r="B8157" s="4">
        <v>23</v>
      </c>
      <c r="C8157" s="4">
        <v>1347</v>
      </c>
      <c r="D8157" s="4">
        <v>63</v>
      </c>
      <c r="E8157" s="4"/>
      <c r="F8157" s="4"/>
      <c r="G8157" s="4">
        <v>29</v>
      </c>
      <c r="H8157" s="4">
        <v>1439</v>
      </c>
      <c r="I8157" s="4"/>
      <c r="J8157" s="4"/>
      <c r="K8157" s="4"/>
      <c r="L8157" s="4"/>
      <c r="M8157" s="4">
        <v>2103</v>
      </c>
    </row>
    <row r="8158" spans="1:13" x14ac:dyDescent="0.2">
      <c r="A8158" s="8">
        <v>41613</v>
      </c>
      <c r="B8158" s="4">
        <v>24</v>
      </c>
      <c r="C8158" s="4">
        <v>1233</v>
      </c>
      <c r="D8158" s="4">
        <v>58</v>
      </c>
      <c r="E8158" s="4"/>
      <c r="F8158" s="4"/>
      <c r="G8158" s="4">
        <v>29</v>
      </c>
      <c r="H8158" s="4">
        <v>1320</v>
      </c>
      <c r="I8158" s="4"/>
      <c r="J8158" s="4"/>
      <c r="K8158" s="4"/>
      <c r="L8158" s="4"/>
      <c r="M8158" s="4">
        <v>1929</v>
      </c>
    </row>
    <row r="8159" spans="1:13" x14ac:dyDescent="0.2">
      <c r="A8159" s="8">
        <v>41614</v>
      </c>
      <c r="B8159" s="4">
        <v>1</v>
      </c>
      <c r="C8159" s="4">
        <v>1144</v>
      </c>
      <c r="D8159" s="4">
        <v>53</v>
      </c>
      <c r="E8159" s="4"/>
      <c r="F8159" s="4"/>
      <c r="G8159" s="4">
        <v>28</v>
      </c>
      <c r="H8159" s="4">
        <v>1226</v>
      </c>
      <c r="I8159" s="4"/>
      <c r="J8159" s="4"/>
      <c r="K8159" s="4"/>
      <c r="L8159" s="4"/>
      <c r="M8159" s="4">
        <v>1808</v>
      </c>
    </row>
    <row r="8160" spans="1:13" x14ac:dyDescent="0.2">
      <c r="A8160" s="8">
        <v>41614</v>
      </c>
      <c r="B8160" s="4">
        <v>2</v>
      </c>
      <c r="C8160" s="4">
        <v>1116</v>
      </c>
      <c r="D8160" s="4">
        <v>52</v>
      </c>
      <c r="E8160" s="4"/>
      <c r="F8160" s="4"/>
      <c r="G8160" s="4">
        <v>29</v>
      </c>
      <c r="H8160" s="4">
        <v>1198</v>
      </c>
      <c r="I8160" s="4"/>
      <c r="J8160" s="4"/>
      <c r="K8160" s="4"/>
      <c r="L8160" s="4"/>
      <c r="M8160" s="4">
        <v>1763</v>
      </c>
    </row>
    <row r="8161" spans="1:13" x14ac:dyDescent="0.2">
      <c r="A8161" s="8">
        <v>41614</v>
      </c>
      <c r="B8161" s="4">
        <v>3</v>
      </c>
      <c r="C8161" s="4">
        <v>1101</v>
      </c>
      <c r="D8161" s="4">
        <v>51</v>
      </c>
      <c r="E8161" s="4"/>
      <c r="F8161" s="4"/>
      <c r="G8161" s="4">
        <v>28</v>
      </c>
      <c r="H8161" s="4">
        <v>1181</v>
      </c>
      <c r="I8161" s="4"/>
      <c r="J8161" s="4"/>
      <c r="K8161" s="4"/>
      <c r="L8161" s="4"/>
      <c r="M8161" s="4">
        <v>1745</v>
      </c>
    </row>
    <row r="8162" spans="1:13" x14ac:dyDescent="0.2">
      <c r="A8162" s="8">
        <v>41614</v>
      </c>
      <c r="B8162" s="4">
        <v>4</v>
      </c>
      <c r="C8162" s="4">
        <v>1111</v>
      </c>
      <c r="D8162" s="4">
        <v>52</v>
      </c>
      <c r="E8162" s="4"/>
      <c r="F8162" s="4"/>
      <c r="G8162" s="4">
        <v>29</v>
      </c>
      <c r="H8162" s="4">
        <v>1192</v>
      </c>
      <c r="I8162" s="4"/>
      <c r="J8162" s="4"/>
      <c r="K8162" s="4"/>
      <c r="L8162" s="4"/>
      <c r="M8162" s="4">
        <v>1757</v>
      </c>
    </row>
    <row r="8163" spans="1:13" x14ac:dyDescent="0.2">
      <c r="A8163" s="8">
        <v>41614</v>
      </c>
      <c r="B8163" s="4">
        <v>5</v>
      </c>
      <c r="C8163" s="4">
        <v>1162</v>
      </c>
      <c r="D8163" s="4">
        <v>54</v>
      </c>
      <c r="E8163" s="4"/>
      <c r="F8163" s="4"/>
      <c r="G8163" s="4">
        <v>28</v>
      </c>
      <c r="H8163" s="4">
        <v>1245</v>
      </c>
      <c r="I8163" s="4"/>
      <c r="J8163" s="4"/>
      <c r="K8163" s="4"/>
      <c r="L8163" s="4"/>
      <c r="M8163" s="4">
        <v>1824</v>
      </c>
    </row>
    <row r="8164" spans="1:13" x14ac:dyDescent="0.2">
      <c r="A8164" s="8">
        <v>41614</v>
      </c>
      <c r="B8164" s="4">
        <v>6</v>
      </c>
      <c r="C8164" s="4">
        <v>1266</v>
      </c>
      <c r="D8164" s="4">
        <v>59</v>
      </c>
      <c r="E8164" s="4"/>
      <c r="F8164" s="4"/>
      <c r="G8164" s="4">
        <v>30</v>
      </c>
      <c r="H8164" s="4">
        <v>1356</v>
      </c>
      <c r="I8164" s="4"/>
      <c r="J8164" s="4"/>
      <c r="K8164" s="4"/>
      <c r="L8164" s="4"/>
      <c r="M8164" s="4">
        <v>1979</v>
      </c>
    </row>
    <row r="8165" spans="1:13" x14ac:dyDescent="0.2">
      <c r="A8165" s="8">
        <v>41614</v>
      </c>
      <c r="B8165" s="4">
        <v>7</v>
      </c>
      <c r="C8165" s="4">
        <v>1426</v>
      </c>
      <c r="D8165" s="4">
        <v>67</v>
      </c>
      <c r="E8165" s="4"/>
      <c r="F8165" s="4"/>
      <c r="G8165" s="4">
        <v>42</v>
      </c>
      <c r="H8165" s="4">
        <v>1535</v>
      </c>
      <c r="I8165" s="4"/>
      <c r="J8165" s="4"/>
      <c r="K8165" s="4"/>
      <c r="L8165" s="4"/>
      <c r="M8165" s="4">
        <v>2226</v>
      </c>
    </row>
    <row r="8166" spans="1:13" x14ac:dyDescent="0.2">
      <c r="A8166" s="8">
        <v>41614</v>
      </c>
      <c r="B8166" s="4">
        <v>8</v>
      </c>
      <c r="C8166" s="4">
        <v>1488</v>
      </c>
      <c r="D8166" s="4">
        <v>70</v>
      </c>
      <c r="E8166" s="4"/>
      <c r="F8166" s="4"/>
      <c r="G8166" s="4">
        <v>43</v>
      </c>
      <c r="H8166" s="4">
        <v>1601</v>
      </c>
      <c r="I8166" s="4"/>
      <c r="J8166" s="4"/>
      <c r="K8166" s="4"/>
      <c r="L8166" s="4"/>
      <c r="M8166" s="4">
        <v>2321</v>
      </c>
    </row>
    <row r="8167" spans="1:13" x14ac:dyDescent="0.2">
      <c r="A8167" s="8">
        <v>41614</v>
      </c>
      <c r="B8167" s="4">
        <v>9</v>
      </c>
      <c r="C8167" s="4">
        <v>1456</v>
      </c>
      <c r="D8167" s="4">
        <v>68</v>
      </c>
      <c r="E8167" s="4"/>
      <c r="F8167" s="4"/>
      <c r="G8167" s="4">
        <v>45</v>
      </c>
      <c r="H8167" s="4">
        <v>1570</v>
      </c>
      <c r="I8167" s="4"/>
      <c r="J8167" s="4"/>
      <c r="K8167" s="4"/>
      <c r="L8167" s="4"/>
      <c r="M8167" s="4">
        <v>2295</v>
      </c>
    </row>
    <row r="8168" spans="1:13" x14ac:dyDescent="0.2">
      <c r="A8168" s="8">
        <v>41614</v>
      </c>
      <c r="B8168" s="4">
        <v>10</v>
      </c>
      <c r="C8168" s="4">
        <v>1412</v>
      </c>
      <c r="D8168" s="4">
        <v>66</v>
      </c>
      <c r="E8168" s="4"/>
      <c r="F8168" s="4"/>
      <c r="G8168" s="4">
        <v>47</v>
      </c>
      <c r="H8168" s="4">
        <v>1526</v>
      </c>
      <c r="I8168" s="4"/>
      <c r="J8168" s="4"/>
      <c r="K8168" s="4"/>
      <c r="L8168" s="4"/>
      <c r="M8168" s="4">
        <v>2235</v>
      </c>
    </row>
    <row r="8169" spans="1:13" x14ac:dyDescent="0.2">
      <c r="A8169" s="8">
        <v>41614</v>
      </c>
      <c r="B8169" s="4">
        <v>11</v>
      </c>
      <c r="C8169" s="4">
        <v>1367</v>
      </c>
      <c r="D8169" s="4">
        <v>65</v>
      </c>
      <c r="E8169" s="4"/>
      <c r="F8169" s="4"/>
      <c r="G8169" s="4">
        <v>49</v>
      </c>
      <c r="H8169" s="4">
        <v>1481</v>
      </c>
      <c r="I8169" s="4"/>
      <c r="J8169" s="4"/>
      <c r="K8169" s="4"/>
      <c r="L8169" s="4"/>
      <c r="M8169" s="4">
        <v>2172</v>
      </c>
    </row>
    <row r="8170" spans="1:13" x14ac:dyDescent="0.2">
      <c r="A8170" s="8">
        <v>41614</v>
      </c>
      <c r="B8170" s="4">
        <v>12</v>
      </c>
      <c r="C8170" s="4">
        <v>1328</v>
      </c>
      <c r="D8170" s="4">
        <v>63</v>
      </c>
      <c r="E8170" s="4"/>
      <c r="F8170" s="4"/>
      <c r="G8170" s="4">
        <v>49</v>
      </c>
      <c r="H8170" s="4">
        <v>1440</v>
      </c>
      <c r="I8170" s="4"/>
      <c r="J8170" s="4"/>
      <c r="K8170" s="4"/>
      <c r="L8170" s="4"/>
      <c r="M8170" s="4">
        <v>2132</v>
      </c>
    </row>
    <row r="8171" spans="1:13" x14ac:dyDescent="0.2">
      <c r="A8171" s="8">
        <v>41614</v>
      </c>
      <c r="B8171" s="4">
        <v>13</v>
      </c>
      <c r="C8171" s="4">
        <v>1310</v>
      </c>
      <c r="D8171" s="4">
        <v>62</v>
      </c>
      <c r="E8171" s="4"/>
      <c r="F8171" s="4"/>
      <c r="G8171" s="4">
        <v>45</v>
      </c>
      <c r="H8171" s="4">
        <v>1417</v>
      </c>
      <c r="I8171" s="4"/>
      <c r="J8171" s="4"/>
      <c r="K8171" s="4"/>
      <c r="L8171" s="4"/>
      <c r="M8171" s="4">
        <v>2104</v>
      </c>
    </row>
    <row r="8172" spans="1:13" x14ac:dyDescent="0.2">
      <c r="A8172" s="8">
        <v>41614</v>
      </c>
      <c r="B8172" s="4">
        <v>14</v>
      </c>
      <c r="C8172" s="4">
        <v>1314</v>
      </c>
      <c r="D8172" s="4">
        <v>62</v>
      </c>
      <c r="E8172" s="4"/>
      <c r="F8172" s="4"/>
      <c r="G8172" s="4">
        <v>45</v>
      </c>
      <c r="H8172" s="4">
        <v>1421</v>
      </c>
      <c r="I8172" s="4"/>
      <c r="J8172" s="4"/>
      <c r="K8172" s="4"/>
      <c r="L8172" s="4"/>
      <c r="M8172" s="4">
        <v>2095</v>
      </c>
    </row>
    <row r="8173" spans="1:13" x14ac:dyDescent="0.2">
      <c r="A8173" s="8">
        <v>41614</v>
      </c>
      <c r="B8173" s="4">
        <v>15</v>
      </c>
      <c r="C8173" s="4">
        <v>1301</v>
      </c>
      <c r="D8173" s="4">
        <v>61</v>
      </c>
      <c r="E8173" s="4"/>
      <c r="F8173" s="4"/>
      <c r="G8173" s="4">
        <v>46</v>
      </c>
      <c r="H8173" s="4">
        <v>1409</v>
      </c>
      <c r="I8173" s="4"/>
      <c r="J8173" s="4"/>
      <c r="K8173" s="4"/>
      <c r="L8173" s="4"/>
      <c r="M8173" s="4">
        <v>2086</v>
      </c>
    </row>
    <row r="8174" spans="1:13" x14ac:dyDescent="0.2">
      <c r="A8174" s="8">
        <v>41614</v>
      </c>
      <c r="B8174" s="4">
        <v>16</v>
      </c>
      <c r="C8174" s="4">
        <v>1337</v>
      </c>
      <c r="D8174" s="4">
        <v>63</v>
      </c>
      <c r="E8174" s="4"/>
      <c r="F8174" s="4"/>
      <c r="G8174" s="4">
        <v>43</v>
      </c>
      <c r="H8174" s="4">
        <v>1443</v>
      </c>
      <c r="I8174" s="4"/>
      <c r="J8174" s="4"/>
      <c r="K8174" s="4"/>
      <c r="L8174" s="4"/>
      <c r="M8174" s="4">
        <v>2131</v>
      </c>
    </row>
    <row r="8175" spans="1:13" x14ac:dyDescent="0.2">
      <c r="A8175" s="8">
        <v>41614</v>
      </c>
      <c r="B8175" s="4">
        <v>17</v>
      </c>
      <c r="C8175" s="4">
        <v>1427</v>
      </c>
      <c r="D8175" s="4">
        <v>67</v>
      </c>
      <c r="E8175" s="4"/>
      <c r="F8175" s="4"/>
      <c r="G8175" s="4">
        <v>45</v>
      </c>
      <c r="H8175" s="4">
        <v>1540</v>
      </c>
      <c r="I8175" s="4"/>
      <c r="J8175" s="4"/>
      <c r="K8175" s="4"/>
      <c r="L8175" s="4"/>
      <c r="M8175" s="4">
        <v>2257</v>
      </c>
    </row>
    <row r="8176" spans="1:13" x14ac:dyDescent="0.2">
      <c r="A8176" s="8">
        <v>41614</v>
      </c>
      <c r="B8176" s="4">
        <v>18</v>
      </c>
      <c r="C8176" s="4">
        <v>1518</v>
      </c>
      <c r="D8176" s="4">
        <v>71</v>
      </c>
      <c r="E8176" s="4"/>
      <c r="F8176" s="4"/>
      <c r="G8176" s="4">
        <v>45</v>
      </c>
      <c r="H8176" s="4">
        <v>1635</v>
      </c>
      <c r="I8176" s="4"/>
      <c r="J8176" s="4"/>
      <c r="K8176" s="4"/>
      <c r="L8176" s="4"/>
      <c r="M8176" s="4">
        <v>2412</v>
      </c>
    </row>
    <row r="8177" spans="1:13" x14ac:dyDescent="0.2">
      <c r="A8177" s="8">
        <v>41614</v>
      </c>
      <c r="B8177" s="4">
        <v>19</v>
      </c>
      <c r="C8177" s="4">
        <v>1506</v>
      </c>
      <c r="D8177" s="4">
        <v>71</v>
      </c>
      <c r="E8177" s="4"/>
      <c r="F8177" s="4"/>
      <c r="G8177" s="4">
        <v>44</v>
      </c>
      <c r="H8177" s="4">
        <v>1621</v>
      </c>
      <c r="I8177" s="4"/>
      <c r="J8177" s="4"/>
      <c r="K8177" s="4"/>
      <c r="L8177" s="4"/>
      <c r="M8177" s="4">
        <v>2395</v>
      </c>
    </row>
    <row r="8178" spans="1:13" x14ac:dyDescent="0.2">
      <c r="A8178" s="8">
        <v>41614</v>
      </c>
      <c r="B8178" s="4">
        <v>20</v>
      </c>
      <c r="C8178" s="4">
        <v>1477</v>
      </c>
      <c r="D8178" s="4">
        <v>69</v>
      </c>
      <c r="E8178" s="4"/>
      <c r="F8178" s="4"/>
      <c r="G8178" s="4">
        <v>44</v>
      </c>
      <c r="H8178" s="4">
        <v>1591</v>
      </c>
      <c r="I8178" s="4"/>
      <c r="J8178" s="4"/>
      <c r="K8178" s="4"/>
      <c r="L8178" s="4"/>
      <c r="M8178" s="4">
        <v>2359</v>
      </c>
    </row>
    <row r="8179" spans="1:13" x14ac:dyDescent="0.2">
      <c r="A8179" s="8">
        <v>41614</v>
      </c>
      <c r="B8179" s="4">
        <v>21</v>
      </c>
      <c r="C8179" s="4">
        <v>1442</v>
      </c>
      <c r="D8179" s="4">
        <v>68</v>
      </c>
      <c r="E8179" s="4"/>
      <c r="F8179" s="4"/>
      <c r="G8179" s="4">
        <v>44</v>
      </c>
      <c r="H8179" s="4">
        <v>1554</v>
      </c>
      <c r="I8179" s="4"/>
      <c r="J8179" s="4"/>
      <c r="K8179" s="4"/>
      <c r="L8179" s="4"/>
      <c r="M8179" s="4">
        <v>2306</v>
      </c>
    </row>
    <row r="8180" spans="1:13" x14ac:dyDescent="0.2">
      <c r="A8180" s="8">
        <v>41614</v>
      </c>
      <c r="B8180" s="4">
        <v>22</v>
      </c>
      <c r="C8180" s="4">
        <v>1385</v>
      </c>
      <c r="D8180" s="4">
        <v>65</v>
      </c>
      <c r="E8180" s="4"/>
      <c r="F8180" s="4"/>
      <c r="G8180" s="4">
        <v>44</v>
      </c>
      <c r="H8180" s="4">
        <v>1495</v>
      </c>
      <c r="I8180" s="4"/>
      <c r="J8180" s="4"/>
      <c r="K8180" s="4"/>
      <c r="L8180" s="4"/>
      <c r="M8180" s="4">
        <v>2210</v>
      </c>
    </row>
    <row r="8181" spans="1:13" x14ac:dyDescent="0.2">
      <c r="A8181" s="8">
        <v>41614</v>
      </c>
      <c r="B8181" s="4">
        <v>23</v>
      </c>
      <c r="C8181" s="4">
        <v>1310</v>
      </c>
      <c r="D8181" s="4">
        <v>61</v>
      </c>
      <c r="E8181" s="4"/>
      <c r="F8181" s="4"/>
      <c r="G8181" s="4">
        <v>31</v>
      </c>
      <c r="H8181" s="4">
        <v>1403</v>
      </c>
      <c r="I8181" s="4"/>
      <c r="J8181" s="4"/>
      <c r="K8181" s="4"/>
      <c r="L8181" s="4"/>
      <c r="M8181" s="4">
        <v>2065</v>
      </c>
    </row>
    <row r="8182" spans="1:13" x14ac:dyDescent="0.2">
      <c r="A8182" s="8">
        <v>41614</v>
      </c>
      <c r="B8182" s="4">
        <v>24</v>
      </c>
      <c r="C8182" s="4">
        <v>1212</v>
      </c>
      <c r="D8182" s="4">
        <v>57</v>
      </c>
      <c r="E8182" s="4"/>
      <c r="F8182" s="4"/>
      <c r="G8182" s="4">
        <v>28</v>
      </c>
      <c r="H8182" s="4">
        <v>1297</v>
      </c>
      <c r="I8182" s="4"/>
      <c r="J8182" s="4"/>
      <c r="K8182" s="4"/>
      <c r="L8182" s="4"/>
      <c r="M8182" s="4">
        <v>1908</v>
      </c>
    </row>
    <row r="8183" spans="1:13" x14ac:dyDescent="0.2">
      <c r="A8183" s="8">
        <v>41615</v>
      </c>
      <c r="B8183" s="4">
        <v>1</v>
      </c>
      <c r="C8183" s="4">
        <v>1117</v>
      </c>
      <c r="D8183" s="4">
        <v>52</v>
      </c>
      <c r="E8183" s="4"/>
      <c r="F8183" s="4"/>
      <c r="G8183" s="4">
        <v>29</v>
      </c>
      <c r="H8183" s="4">
        <v>1199</v>
      </c>
      <c r="I8183" s="4"/>
      <c r="J8183" s="4"/>
      <c r="K8183" s="4"/>
      <c r="L8183" s="4"/>
      <c r="M8183" s="4">
        <v>1769</v>
      </c>
    </row>
    <row r="8184" spans="1:13" x14ac:dyDescent="0.2">
      <c r="A8184" s="8">
        <v>41615</v>
      </c>
      <c r="B8184" s="4">
        <v>2</v>
      </c>
      <c r="C8184" s="4">
        <v>1061</v>
      </c>
      <c r="D8184" s="4">
        <v>50</v>
      </c>
      <c r="E8184" s="4"/>
      <c r="F8184" s="4"/>
      <c r="G8184" s="4">
        <v>28</v>
      </c>
      <c r="H8184" s="4">
        <v>1139</v>
      </c>
      <c r="I8184" s="4"/>
      <c r="J8184" s="4"/>
      <c r="K8184" s="4"/>
      <c r="L8184" s="4"/>
      <c r="M8184" s="4">
        <v>1692</v>
      </c>
    </row>
    <row r="8185" spans="1:13" x14ac:dyDescent="0.2">
      <c r="A8185" s="8">
        <v>41615</v>
      </c>
      <c r="B8185" s="4">
        <v>3</v>
      </c>
      <c r="C8185" s="4">
        <v>1034</v>
      </c>
      <c r="D8185" s="4">
        <v>48</v>
      </c>
      <c r="E8185" s="4"/>
      <c r="F8185" s="4"/>
      <c r="G8185" s="4">
        <v>29</v>
      </c>
      <c r="H8185" s="4">
        <v>1112</v>
      </c>
      <c r="I8185" s="4"/>
      <c r="J8185" s="4"/>
      <c r="K8185" s="4"/>
      <c r="L8185" s="4"/>
      <c r="M8185" s="4">
        <v>1649</v>
      </c>
    </row>
    <row r="8186" spans="1:13" x14ac:dyDescent="0.2">
      <c r="A8186" s="8">
        <v>41615</v>
      </c>
      <c r="B8186" s="4">
        <v>4</v>
      </c>
      <c r="C8186" s="4">
        <v>1021</v>
      </c>
      <c r="D8186" s="4">
        <v>48</v>
      </c>
      <c r="E8186" s="4"/>
      <c r="F8186" s="4"/>
      <c r="G8186" s="4">
        <v>28</v>
      </c>
      <c r="H8186" s="4">
        <v>1097</v>
      </c>
      <c r="I8186" s="4"/>
      <c r="J8186" s="4"/>
      <c r="K8186" s="4"/>
      <c r="L8186" s="4"/>
      <c r="M8186" s="4">
        <v>1642</v>
      </c>
    </row>
    <row r="8187" spans="1:13" x14ac:dyDescent="0.2">
      <c r="A8187" s="8">
        <v>41615</v>
      </c>
      <c r="B8187" s="4">
        <v>5</v>
      </c>
      <c r="C8187" s="4">
        <v>1035</v>
      </c>
      <c r="D8187" s="4">
        <v>48</v>
      </c>
      <c r="E8187" s="4"/>
      <c r="F8187" s="4"/>
      <c r="G8187" s="4">
        <v>28</v>
      </c>
      <c r="H8187" s="4">
        <v>1112</v>
      </c>
      <c r="I8187" s="4"/>
      <c r="J8187" s="4"/>
      <c r="K8187" s="4"/>
      <c r="L8187" s="4"/>
      <c r="M8187" s="4">
        <v>1657</v>
      </c>
    </row>
    <row r="8188" spans="1:13" x14ac:dyDescent="0.2">
      <c r="A8188" s="8">
        <v>41615</v>
      </c>
      <c r="B8188" s="4">
        <v>6</v>
      </c>
      <c r="C8188" s="4">
        <v>1079</v>
      </c>
      <c r="D8188" s="4">
        <v>50</v>
      </c>
      <c r="E8188" s="4"/>
      <c r="F8188" s="4"/>
      <c r="G8188" s="4">
        <v>29</v>
      </c>
      <c r="H8188" s="4">
        <v>1159</v>
      </c>
      <c r="I8188" s="4"/>
      <c r="J8188" s="4"/>
      <c r="K8188" s="4"/>
      <c r="L8188" s="4"/>
      <c r="M8188" s="4">
        <v>1719</v>
      </c>
    </row>
    <row r="8189" spans="1:13" x14ac:dyDescent="0.2">
      <c r="A8189" s="8">
        <v>41615</v>
      </c>
      <c r="B8189" s="4">
        <v>7</v>
      </c>
      <c r="C8189" s="4">
        <v>1153</v>
      </c>
      <c r="D8189" s="4">
        <v>54</v>
      </c>
      <c r="E8189" s="4"/>
      <c r="F8189" s="4"/>
      <c r="G8189" s="4">
        <v>29</v>
      </c>
      <c r="H8189" s="4">
        <v>1236</v>
      </c>
      <c r="I8189" s="4"/>
      <c r="J8189" s="4"/>
      <c r="K8189" s="4"/>
      <c r="L8189" s="4"/>
      <c r="M8189" s="4">
        <v>1823</v>
      </c>
    </row>
    <row r="8190" spans="1:13" x14ac:dyDescent="0.2">
      <c r="A8190" s="8">
        <v>41615</v>
      </c>
      <c r="B8190" s="4">
        <v>8</v>
      </c>
      <c r="C8190" s="4">
        <v>1208</v>
      </c>
      <c r="D8190" s="4">
        <v>56</v>
      </c>
      <c r="E8190" s="4"/>
      <c r="F8190" s="4"/>
      <c r="G8190" s="4">
        <v>30</v>
      </c>
      <c r="H8190" s="4">
        <v>1295</v>
      </c>
      <c r="I8190" s="4"/>
      <c r="J8190" s="4"/>
      <c r="K8190" s="4"/>
      <c r="L8190" s="4"/>
      <c r="M8190" s="4">
        <v>1909</v>
      </c>
    </row>
    <row r="8191" spans="1:13" x14ac:dyDescent="0.2">
      <c r="A8191" s="8">
        <v>41615</v>
      </c>
      <c r="B8191" s="4">
        <v>9</v>
      </c>
      <c r="C8191" s="4">
        <v>1260</v>
      </c>
      <c r="D8191" s="4">
        <v>59</v>
      </c>
      <c r="E8191" s="4"/>
      <c r="F8191" s="4"/>
      <c r="G8191" s="4">
        <v>28</v>
      </c>
      <c r="H8191" s="4">
        <v>1347</v>
      </c>
      <c r="I8191" s="4"/>
      <c r="J8191" s="4"/>
      <c r="K8191" s="4"/>
      <c r="L8191" s="4"/>
      <c r="M8191" s="4">
        <v>1975</v>
      </c>
    </row>
    <row r="8192" spans="1:13" x14ac:dyDescent="0.2">
      <c r="A8192" s="8">
        <v>41615</v>
      </c>
      <c r="B8192" s="4">
        <v>10</v>
      </c>
      <c r="C8192" s="4">
        <v>1288</v>
      </c>
      <c r="D8192" s="4">
        <v>60</v>
      </c>
      <c r="E8192" s="4"/>
      <c r="F8192" s="4"/>
      <c r="G8192" s="4">
        <v>31</v>
      </c>
      <c r="H8192" s="4">
        <v>1380</v>
      </c>
      <c r="I8192" s="4"/>
      <c r="J8192" s="4"/>
      <c r="K8192" s="4"/>
      <c r="L8192" s="4"/>
      <c r="M8192" s="4">
        <v>2026</v>
      </c>
    </row>
    <row r="8193" spans="1:13" x14ac:dyDescent="0.2">
      <c r="A8193" s="8">
        <v>41615</v>
      </c>
      <c r="B8193" s="4">
        <v>11</v>
      </c>
      <c r="C8193" s="4">
        <v>1266</v>
      </c>
      <c r="D8193" s="4">
        <v>59</v>
      </c>
      <c r="E8193" s="4"/>
      <c r="F8193" s="4"/>
      <c r="G8193" s="4">
        <v>37</v>
      </c>
      <c r="H8193" s="4">
        <v>1363</v>
      </c>
      <c r="I8193" s="4"/>
      <c r="J8193" s="4"/>
      <c r="K8193" s="4"/>
      <c r="L8193" s="4"/>
      <c r="M8193" s="4">
        <v>2012</v>
      </c>
    </row>
    <row r="8194" spans="1:13" x14ac:dyDescent="0.2">
      <c r="A8194" s="8">
        <v>41615</v>
      </c>
      <c r="B8194" s="4">
        <v>12</v>
      </c>
      <c r="C8194" s="4">
        <v>1228</v>
      </c>
      <c r="D8194" s="4">
        <v>58</v>
      </c>
      <c r="E8194" s="4"/>
      <c r="F8194" s="4"/>
      <c r="G8194" s="4">
        <v>34</v>
      </c>
      <c r="H8194" s="4">
        <v>1320</v>
      </c>
      <c r="I8194" s="4"/>
      <c r="J8194" s="4"/>
      <c r="K8194" s="4"/>
      <c r="L8194" s="4"/>
      <c r="M8194" s="4">
        <v>1954</v>
      </c>
    </row>
    <row r="8195" spans="1:13" x14ac:dyDescent="0.2">
      <c r="A8195" s="8">
        <v>41615</v>
      </c>
      <c r="B8195" s="4">
        <v>13</v>
      </c>
      <c r="C8195" s="4">
        <v>1196</v>
      </c>
      <c r="D8195" s="4">
        <v>56</v>
      </c>
      <c r="E8195" s="4"/>
      <c r="F8195" s="4"/>
      <c r="G8195" s="4">
        <v>35</v>
      </c>
      <c r="H8195" s="4">
        <v>1288</v>
      </c>
      <c r="I8195" s="4"/>
      <c r="J8195" s="4"/>
      <c r="K8195" s="4"/>
      <c r="L8195" s="4"/>
      <c r="M8195" s="4">
        <v>1913</v>
      </c>
    </row>
    <row r="8196" spans="1:13" x14ac:dyDescent="0.2">
      <c r="A8196" s="8">
        <v>41615</v>
      </c>
      <c r="B8196" s="4">
        <v>14</v>
      </c>
      <c r="C8196" s="4">
        <v>1186</v>
      </c>
      <c r="D8196" s="4">
        <v>56</v>
      </c>
      <c r="E8196" s="4"/>
      <c r="F8196" s="4"/>
      <c r="G8196" s="4">
        <v>33</v>
      </c>
      <c r="H8196" s="4">
        <v>1275</v>
      </c>
      <c r="I8196" s="4"/>
      <c r="J8196" s="4"/>
      <c r="K8196" s="4"/>
      <c r="L8196" s="4"/>
      <c r="M8196" s="4">
        <v>1894</v>
      </c>
    </row>
    <row r="8197" spans="1:13" x14ac:dyDescent="0.2">
      <c r="A8197" s="8">
        <v>41615</v>
      </c>
      <c r="B8197" s="4">
        <v>15</v>
      </c>
      <c r="C8197" s="4">
        <v>1166</v>
      </c>
      <c r="D8197" s="4">
        <v>55</v>
      </c>
      <c r="E8197" s="4"/>
      <c r="F8197" s="4"/>
      <c r="G8197" s="4">
        <v>36</v>
      </c>
      <c r="H8197" s="4">
        <v>1257</v>
      </c>
      <c r="I8197" s="4"/>
      <c r="J8197" s="4"/>
      <c r="K8197" s="4"/>
      <c r="L8197" s="4"/>
      <c r="M8197" s="4">
        <v>1866</v>
      </c>
    </row>
    <row r="8198" spans="1:13" x14ac:dyDescent="0.2">
      <c r="A8198" s="8">
        <v>41615</v>
      </c>
      <c r="B8198" s="4">
        <v>16</v>
      </c>
      <c r="C8198" s="4">
        <v>1187</v>
      </c>
      <c r="D8198" s="4">
        <v>56</v>
      </c>
      <c r="E8198" s="4"/>
      <c r="F8198" s="4"/>
      <c r="G8198" s="4">
        <v>32</v>
      </c>
      <c r="H8198" s="4">
        <v>1275</v>
      </c>
      <c r="I8198" s="4"/>
      <c r="J8198" s="4"/>
      <c r="K8198" s="4"/>
      <c r="L8198" s="4"/>
      <c r="M8198" s="4">
        <v>1888</v>
      </c>
    </row>
    <row r="8199" spans="1:13" x14ac:dyDescent="0.2">
      <c r="A8199" s="8">
        <v>41615</v>
      </c>
      <c r="B8199" s="4">
        <v>17</v>
      </c>
      <c r="C8199" s="4">
        <v>1274</v>
      </c>
      <c r="D8199" s="4">
        <v>59</v>
      </c>
      <c r="E8199" s="4"/>
      <c r="F8199" s="4"/>
      <c r="G8199" s="4">
        <v>29</v>
      </c>
      <c r="H8199" s="4">
        <v>1363</v>
      </c>
      <c r="I8199" s="4"/>
      <c r="J8199" s="4"/>
      <c r="K8199" s="4"/>
      <c r="L8199" s="4"/>
      <c r="M8199" s="4">
        <v>2014</v>
      </c>
    </row>
    <row r="8200" spans="1:13" x14ac:dyDescent="0.2">
      <c r="A8200" s="8">
        <v>41615</v>
      </c>
      <c r="B8200" s="4">
        <v>18</v>
      </c>
      <c r="C8200" s="4">
        <v>1437</v>
      </c>
      <c r="D8200" s="4">
        <v>67</v>
      </c>
      <c r="E8200" s="4"/>
      <c r="F8200" s="4"/>
      <c r="G8200" s="4">
        <v>38</v>
      </c>
      <c r="H8200" s="4">
        <v>1543</v>
      </c>
      <c r="I8200" s="4"/>
      <c r="J8200" s="4"/>
      <c r="K8200" s="4"/>
      <c r="L8200" s="4"/>
      <c r="M8200" s="4">
        <v>2256</v>
      </c>
    </row>
    <row r="8201" spans="1:13" x14ac:dyDescent="0.2">
      <c r="A8201" s="8">
        <v>41615</v>
      </c>
      <c r="B8201" s="4">
        <v>19</v>
      </c>
      <c r="C8201" s="4">
        <v>1451</v>
      </c>
      <c r="D8201" s="4">
        <v>68</v>
      </c>
      <c r="E8201" s="4"/>
      <c r="F8201" s="4"/>
      <c r="G8201" s="4">
        <v>43</v>
      </c>
      <c r="H8201" s="4">
        <v>1563</v>
      </c>
      <c r="I8201" s="4"/>
      <c r="J8201" s="4"/>
      <c r="K8201" s="4"/>
      <c r="L8201" s="4"/>
      <c r="M8201" s="4">
        <v>2280</v>
      </c>
    </row>
    <row r="8202" spans="1:13" x14ac:dyDescent="0.2">
      <c r="A8202" s="8">
        <v>41615</v>
      </c>
      <c r="B8202" s="4">
        <v>20</v>
      </c>
      <c r="C8202" s="4">
        <v>1450</v>
      </c>
      <c r="D8202" s="4">
        <v>68</v>
      </c>
      <c r="E8202" s="4"/>
      <c r="F8202" s="4"/>
      <c r="G8202" s="4">
        <v>43</v>
      </c>
      <c r="H8202" s="4">
        <v>1561</v>
      </c>
      <c r="I8202" s="4"/>
      <c r="J8202" s="4"/>
      <c r="K8202" s="4"/>
      <c r="L8202" s="4"/>
      <c r="M8202" s="4">
        <v>2276</v>
      </c>
    </row>
    <row r="8203" spans="1:13" x14ac:dyDescent="0.2">
      <c r="A8203" s="8">
        <v>41615</v>
      </c>
      <c r="B8203" s="4">
        <v>21</v>
      </c>
      <c r="C8203" s="4">
        <v>1447</v>
      </c>
      <c r="D8203" s="4">
        <v>68</v>
      </c>
      <c r="E8203" s="4"/>
      <c r="F8203" s="4"/>
      <c r="G8203" s="4">
        <v>45</v>
      </c>
      <c r="H8203" s="4">
        <v>1560</v>
      </c>
      <c r="I8203" s="4"/>
      <c r="J8203" s="4"/>
      <c r="K8203" s="4"/>
      <c r="L8203" s="4"/>
      <c r="M8203" s="4">
        <v>2267</v>
      </c>
    </row>
    <row r="8204" spans="1:13" x14ac:dyDescent="0.2">
      <c r="A8204" s="8">
        <v>41615</v>
      </c>
      <c r="B8204" s="4">
        <v>22</v>
      </c>
      <c r="C8204" s="4">
        <v>1407</v>
      </c>
      <c r="D8204" s="4">
        <v>66</v>
      </c>
      <c r="E8204" s="4"/>
      <c r="F8204" s="4"/>
      <c r="G8204" s="4">
        <v>43</v>
      </c>
      <c r="H8204" s="4">
        <v>1517</v>
      </c>
      <c r="I8204" s="4"/>
      <c r="J8204" s="4"/>
      <c r="K8204" s="4"/>
      <c r="L8204" s="4"/>
      <c r="M8204" s="4">
        <v>2198</v>
      </c>
    </row>
    <row r="8205" spans="1:13" x14ac:dyDescent="0.2">
      <c r="A8205" s="8">
        <v>41615</v>
      </c>
      <c r="B8205" s="4">
        <v>23</v>
      </c>
      <c r="C8205" s="4">
        <v>1342</v>
      </c>
      <c r="D8205" s="4">
        <v>62</v>
      </c>
      <c r="E8205" s="4"/>
      <c r="F8205" s="4"/>
      <c r="G8205" s="4">
        <v>29</v>
      </c>
      <c r="H8205" s="4">
        <v>1434</v>
      </c>
      <c r="I8205" s="4"/>
      <c r="J8205" s="4"/>
      <c r="K8205" s="4"/>
      <c r="L8205" s="4"/>
      <c r="M8205" s="4">
        <v>2085</v>
      </c>
    </row>
    <row r="8206" spans="1:13" x14ac:dyDescent="0.2">
      <c r="A8206" s="8">
        <v>41615</v>
      </c>
      <c r="B8206" s="4">
        <v>24</v>
      </c>
      <c r="C8206" s="4">
        <v>1253</v>
      </c>
      <c r="D8206" s="4">
        <v>58</v>
      </c>
      <c r="E8206" s="4"/>
      <c r="F8206" s="4"/>
      <c r="G8206" s="4">
        <v>29</v>
      </c>
      <c r="H8206" s="4">
        <v>1341</v>
      </c>
      <c r="I8206" s="4"/>
      <c r="J8206" s="4"/>
      <c r="K8206" s="4"/>
      <c r="L8206" s="4"/>
      <c r="M8206" s="4">
        <v>1942</v>
      </c>
    </row>
    <row r="8207" spans="1:13" x14ac:dyDescent="0.2">
      <c r="A8207" s="8">
        <v>41616</v>
      </c>
      <c r="B8207" s="4">
        <v>1</v>
      </c>
      <c r="C8207" s="4">
        <v>1186</v>
      </c>
      <c r="D8207" s="4">
        <v>55</v>
      </c>
      <c r="E8207" s="4"/>
      <c r="F8207" s="4"/>
      <c r="G8207" s="4">
        <v>29</v>
      </c>
      <c r="H8207" s="4">
        <v>1271</v>
      </c>
      <c r="I8207" s="4"/>
      <c r="J8207" s="4"/>
      <c r="K8207" s="4"/>
      <c r="L8207" s="4"/>
      <c r="M8207" s="4">
        <v>1841</v>
      </c>
    </row>
    <row r="8208" spans="1:13" x14ac:dyDescent="0.2">
      <c r="A8208" s="8">
        <v>41616</v>
      </c>
      <c r="B8208" s="4">
        <v>2</v>
      </c>
      <c r="C8208" s="4">
        <v>1136</v>
      </c>
      <c r="D8208" s="4">
        <v>53</v>
      </c>
      <c r="E8208" s="4"/>
      <c r="F8208" s="4"/>
      <c r="G8208" s="4">
        <v>28</v>
      </c>
      <c r="H8208" s="4">
        <v>1217</v>
      </c>
      <c r="I8208" s="4"/>
      <c r="J8208" s="4"/>
      <c r="K8208" s="4"/>
      <c r="L8208" s="4"/>
      <c r="M8208" s="4">
        <v>1774</v>
      </c>
    </row>
    <row r="8209" spans="1:13" x14ac:dyDescent="0.2">
      <c r="A8209" s="8">
        <v>41616</v>
      </c>
      <c r="B8209" s="4">
        <v>3</v>
      </c>
      <c r="C8209" s="4">
        <v>1116</v>
      </c>
      <c r="D8209" s="4">
        <v>52</v>
      </c>
      <c r="E8209" s="4"/>
      <c r="F8209" s="4"/>
      <c r="G8209" s="4">
        <v>28</v>
      </c>
      <c r="H8209" s="4">
        <v>1197</v>
      </c>
      <c r="I8209" s="4"/>
      <c r="J8209" s="4"/>
      <c r="K8209" s="4"/>
      <c r="L8209" s="4"/>
      <c r="M8209" s="4">
        <v>1748</v>
      </c>
    </row>
    <row r="8210" spans="1:13" x14ac:dyDescent="0.2">
      <c r="A8210" s="8">
        <v>41616</v>
      </c>
      <c r="B8210" s="4">
        <v>4</v>
      </c>
      <c r="C8210" s="4">
        <v>1119</v>
      </c>
      <c r="D8210" s="4">
        <v>52</v>
      </c>
      <c r="E8210" s="4"/>
      <c r="F8210" s="4"/>
      <c r="G8210" s="4">
        <v>30</v>
      </c>
      <c r="H8210" s="4">
        <v>1202</v>
      </c>
      <c r="I8210" s="4"/>
      <c r="J8210" s="4"/>
      <c r="K8210" s="4"/>
      <c r="L8210" s="4"/>
      <c r="M8210" s="4">
        <v>1754</v>
      </c>
    </row>
    <row r="8211" spans="1:13" x14ac:dyDescent="0.2">
      <c r="A8211" s="8">
        <v>41616</v>
      </c>
      <c r="B8211" s="4">
        <v>5</v>
      </c>
      <c r="C8211" s="4">
        <v>1123</v>
      </c>
      <c r="D8211" s="4">
        <v>53</v>
      </c>
      <c r="E8211" s="4"/>
      <c r="F8211" s="4"/>
      <c r="G8211" s="4">
        <v>40</v>
      </c>
      <c r="H8211" s="4">
        <v>1216</v>
      </c>
      <c r="I8211" s="4"/>
      <c r="J8211" s="4"/>
      <c r="K8211" s="4"/>
      <c r="L8211" s="4"/>
      <c r="M8211" s="4">
        <v>1781</v>
      </c>
    </row>
    <row r="8212" spans="1:13" x14ac:dyDescent="0.2">
      <c r="A8212" s="8">
        <v>41616</v>
      </c>
      <c r="B8212" s="4">
        <v>6</v>
      </c>
      <c r="C8212" s="4">
        <v>1168</v>
      </c>
      <c r="D8212" s="4">
        <v>55</v>
      </c>
      <c r="E8212" s="4"/>
      <c r="F8212" s="4"/>
      <c r="G8212" s="4">
        <v>42</v>
      </c>
      <c r="H8212" s="4">
        <v>1266</v>
      </c>
      <c r="I8212" s="4"/>
      <c r="J8212" s="4"/>
      <c r="K8212" s="4"/>
      <c r="L8212" s="4"/>
      <c r="M8212" s="4">
        <v>1842</v>
      </c>
    </row>
    <row r="8213" spans="1:13" x14ac:dyDescent="0.2">
      <c r="A8213" s="8">
        <v>41616</v>
      </c>
      <c r="B8213" s="4">
        <v>7</v>
      </c>
      <c r="C8213" s="4">
        <v>1226</v>
      </c>
      <c r="D8213" s="4">
        <v>58</v>
      </c>
      <c r="E8213" s="4"/>
      <c r="F8213" s="4"/>
      <c r="G8213" s="4">
        <v>41</v>
      </c>
      <c r="H8213" s="4">
        <v>1325</v>
      </c>
      <c r="I8213" s="4"/>
      <c r="J8213" s="4"/>
      <c r="K8213" s="4"/>
      <c r="L8213" s="4"/>
      <c r="M8213" s="4">
        <v>1927</v>
      </c>
    </row>
    <row r="8214" spans="1:13" x14ac:dyDescent="0.2">
      <c r="A8214" s="8">
        <v>41616</v>
      </c>
      <c r="B8214" s="4">
        <v>8</v>
      </c>
      <c r="C8214" s="4">
        <v>1261</v>
      </c>
      <c r="D8214" s="4">
        <v>59</v>
      </c>
      <c r="E8214" s="4"/>
      <c r="F8214" s="4"/>
      <c r="G8214" s="4">
        <v>41</v>
      </c>
      <c r="H8214" s="4">
        <v>1362</v>
      </c>
      <c r="I8214" s="4"/>
      <c r="J8214" s="4"/>
      <c r="K8214" s="4"/>
      <c r="L8214" s="4"/>
      <c r="M8214" s="4">
        <v>1979</v>
      </c>
    </row>
    <row r="8215" spans="1:13" x14ac:dyDescent="0.2">
      <c r="A8215" s="8">
        <v>41616</v>
      </c>
      <c r="B8215" s="4">
        <v>9</v>
      </c>
      <c r="C8215" s="4">
        <v>1318</v>
      </c>
      <c r="D8215" s="4">
        <v>62</v>
      </c>
      <c r="E8215" s="4"/>
      <c r="F8215" s="4"/>
      <c r="G8215" s="4">
        <v>43</v>
      </c>
      <c r="H8215" s="4">
        <v>1423</v>
      </c>
      <c r="I8215" s="4"/>
      <c r="J8215" s="4"/>
      <c r="K8215" s="4"/>
      <c r="L8215" s="4"/>
      <c r="M8215" s="4">
        <v>2062</v>
      </c>
    </row>
    <row r="8216" spans="1:13" x14ac:dyDescent="0.2">
      <c r="A8216" s="8">
        <v>41616</v>
      </c>
      <c r="B8216" s="4">
        <v>10</v>
      </c>
      <c r="C8216" s="4">
        <v>1335</v>
      </c>
      <c r="D8216" s="4">
        <v>63</v>
      </c>
      <c r="E8216" s="4"/>
      <c r="F8216" s="4"/>
      <c r="G8216" s="4">
        <v>47</v>
      </c>
      <c r="H8216" s="4">
        <v>1445</v>
      </c>
      <c r="I8216" s="4"/>
      <c r="J8216" s="4"/>
      <c r="K8216" s="4"/>
      <c r="L8216" s="4"/>
      <c r="M8216" s="4">
        <v>2098</v>
      </c>
    </row>
    <row r="8217" spans="1:13" x14ac:dyDescent="0.2">
      <c r="A8217" s="8">
        <v>41616</v>
      </c>
      <c r="B8217" s="4">
        <v>11</v>
      </c>
      <c r="C8217" s="4">
        <v>1305</v>
      </c>
      <c r="D8217" s="4">
        <v>62</v>
      </c>
      <c r="E8217" s="4"/>
      <c r="F8217" s="4"/>
      <c r="G8217" s="4">
        <v>49</v>
      </c>
      <c r="H8217" s="4">
        <v>1416</v>
      </c>
      <c r="I8217" s="4"/>
      <c r="J8217" s="4"/>
      <c r="K8217" s="4"/>
      <c r="L8217" s="4"/>
      <c r="M8217" s="4">
        <v>2064</v>
      </c>
    </row>
    <row r="8218" spans="1:13" x14ac:dyDescent="0.2">
      <c r="A8218" s="8">
        <v>41616</v>
      </c>
      <c r="B8218" s="4">
        <v>12</v>
      </c>
      <c r="C8218" s="4">
        <v>1274</v>
      </c>
      <c r="D8218" s="4">
        <v>60</v>
      </c>
      <c r="E8218" s="4"/>
      <c r="F8218" s="4"/>
      <c r="G8218" s="4">
        <v>47</v>
      </c>
      <c r="H8218" s="4">
        <v>1382</v>
      </c>
      <c r="I8218" s="4"/>
      <c r="J8218" s="4"/>
      <c r="K8218" s="4"/>
      <c r="L8218" s="4"/>
      <c r="M8218" s="4">
        <v>2020</v>
      </c>
    </row>
    <row r="8219" spans="1:13" x14ac:dyDescent="0.2">
      <c r="A8219" s="8">
        <v>41616</v>
      </c>
      <c r="B8219" s="4">
        <v>13</v>
      </c>
      <c r="C8219" s="4">
        <v>1235</v>
      </c>
      <c r="D8219" s="4">
        <v>58</v>
      </c>
      <c r="E8219" s="4"/>
      <c r="F8219" s="4"/>
      <c r="G8219" s="4">
        <v>48</v>
      </c>
      <c r="H8219" s="4">
        <v>1342</v>
      </c>
      <c r="I8219" s="4"/>
      <c r="J8219" s="4"/>
      <c r="K8219" s="4"/>
      <c r="L8219" s="4"/>
      <c r="M8219" s="4">
        <v>1969</v>
      </c>
    </row>
    <row r="8220" spans="1:13" x14ac:dyDescent="0.2">
      <c r="A8220" s="8">
        <v>41616</v>
      </c>
      <c r="B8220" s="4">
        <v>14</v>
      </c>
      <c r="C8220" s="4">
        <v>1214</v>
      </c>
      <c r="D8220" s="4">
        <v>58</v>
      </c>
      <c r="E8220" s="4"/>
      <c r="F8220" s="4"/>
      <c r="G8220" s="4">
        <v>49</v>
      </c>
      <c r="H8220" s="4">
        <v>1321</v>
      </c>
      <c r="I8220" s="4"/>
      <c r="J8220" s="4"/>
      <c r="K8220" s="4"/>
      <c r="L8220" s="4"/>
      <c r="M8220" s="4">
        <v>1942</v>
      </c>
    </row>
    <row r="8221" spans="1:13" x14ac:dyDescent="0.2">
      <c r="A8221" s="8">
        <v>41616</v>
      </c>
      <c r="B8221" s="4">
        <v>15</v>
      </c>
      <c r="C8221" s="4">
        <v>1204</v>
      </c>
      <c r="D8221" s="4">
        <v>57</v>
      </c>
      <c r="E8221" s="4"/>
      <c r="F8221" s="4"/>
      <c r="G8221" s="4">
        <v>44</v>
      </c>
      <c r="H8221" s="4">
        <v>1305</v>
      </c>
      <c r="I8221" s="4"/>
      <c r="J8221" s="4"/>
      <c r="K8221" s="4"/>
      <c r="L8221" s="4"/>
      <c r="M8221" s="4">
        <v>1916</v>
      </c>
    </row>
    <row r="8222" spans="1:13" x14ac:dyDescent="0.2">
      <c r="A8222" s="8">
        <v>41616</v>
      </c>
      <c r="B8222" s="4">
        <v>16</v>
      </c>
      <c r="C8222" s="4">
        <v>1228</v>
      </c>
      <c r="D8222" s="4">
        <v>58</v>
      </c>
      <c r="E8222" s="4"/>
      <c r="F8222" s="4"/>
      <c r="G8222" s="4">
        <v>44</v>
      </c>
      <c r="H8222" s="4">
        <v>1330</v>
      </c>
      <c r="I8222" s="4"/>
      <c r="J8222" s="4"/>
      <c r="K8222" s="4"/>
      <c r="L8222" s="4"/>
      <c r="M8222" s="4">
        <v>1953</v>
      </c>
    </row>
    <row r="8223" spans="1:13" x14ac:dyDescent="0.2">
      <c r="A8223" s="8">
        <v>41616</v>
      </c>
      <c r="B8223" s="4">
        <v>17</v>
      </c>
      <c r="C8223" s="4">
        <v>1329</v>
      </c>
      <c r="D8223" s="4">
        <v>62</v>
      </c>
      <c r="E8223" s="4"/>
      <c r="F8223" s="4"/>
      <c r="G8223" s="4">
        <v>41</v>
      </c>
      <c r="H8223" s="4">
        <v>1433</v>
      </c>
      <c r="I8223" s="4"/>
      <c r="J8223" s="4"/>
      <c r="K8223" s="4"/>
      <c r="L8223" s="4"/>
      <c r="M8223" s="4">
        <v>2096</v>
      </c>
    </row>
    <row r="8224" spans="1:13" x14ac:dyDescent="0.2">
      <c r="A8224" s="8">
        <v>41616</v>
      </c>
      <c r="B8224" s="4">
        <v>18</v>
      </c>
      <c r="C8224" s="4">
        <v>1536</v>
      </c>
      <c r="D8224" s="4">
        <v>72</v>
      </c>
      <c r="E8224" s="4"/>
      <c r="F8224" s="4"/>
      <c r="G8224" s="4">
        <v>41</v>
      </c>
      <c r="H8224" s="4">
        <v>1649</v>
      </c>
      <c r="I8224" s="4"/>
      <c r="J8224" s="4"/>
      <c r="K8224" s="4"/>
      <c r="L8224" s="4"/>
      <c r="M8224" s="4">
        <v>2392</v>
      </c>
    </row>
    <row r="8225" spans="1:13" x14ac:dyDescent="0.2">
      <c r="A8225" s="8">
        <v>41616</v>
      </c>
      <c r="B8225" s="4">
        <v>19</v>
      </c>
      <c r="C8225" s="4">
        <v>1573</v>
      </c>
      <c r="D8225" s="4">
        <v>74</v>
      </c>
      <c r="E8225" s="4"/>
      <c r="F8225" s="4"/>
      <c r="G8225" s="4">
        <v>41</v>
      </c>
      <c r="H8225" s="4">
        <v>1688</v>
      </c>
      <c r="I8225" s="4"/>
      <c r="J8225" s="4"/>
      <c r="K8225" s="4"/>
      <c r="L8225" s="4"/>
      <c r="M8225" s="4">
        <v>2446</v>
      </c>
    </row>
    <row r="8226" spans="1:13" x14ac:dyDescent="0.2">
      <c r="A8226" s="8">
        <v>41616</v>
      </c>
      <c r="B8226" s="4">
        <v>20</v>
      </c>
      <c r="C8226" s="4">
        <v>1580</v>
      </c>
      <c r="D8226" s="4">
        <v>74</v>
      </c>
      <c r="E8226" s="4"/>
      <c r="F8226" s="4"/>
      <c r="G8226" s="4">
        <v>41</v>
      </c>
      <c r="H8226" s="4">
        <v>1695</v>
      </c>
      <c r="I8226" s="4"/>
      <c r="J8226" s="4"/>
      <c r="K8226" s="4"/>
      <c r="L8226" s="4"/>
      <c r="M8226" s="4">
        <v>2460</v>
      </c>
    </row>
    <row r="8227" spans="1:13" x14ac:dyDescent="0.2">
      <c r="A8227" s="8">
        <v>41616</v>
      </c>
      <c r="B8227" s="4">
        <v>21</v>
      </c>
      <c r="C8227" s="4">
        <v>1566</v>
      </c>
      <c r="D8227" s="4">
        <v>73</v>
      </c>
      <c r="E8227" s="4"/>
      <c r="F8227" s="4"/>
      <c r="G8227" s="4">
        <v>41</v>
      </c>
      <c r="H8227" s="4">
        <v>1681</v>
      </c>
      <c r="I8227" s="4"/>
      <c r="J8227" s="4"/>
      <c r="K8227" s="4"/>
      <c r="L8227" s="4"/>
      <c r="M8227" s="4">
        <v>2423</v>
      </c>
    </row>
    <row r="8228" spans="1:13" x14ac:dyDescent="0.2">
      <c r="A8228" s="8">
        <v>41616</v>
      </c>
      <c r="B8228" s="4">
        <v>22</v>
      </c>
      <c r="C8228" s="4">
        <v>1490</v>
      </c>
      <c r="D8228" s="4">
        <v>70</v>
      </c>
      <c r="E8228" s="4"/>
      <c r="F8228" s="4"/>
      <c r="G8228" s="4">
        <v>40</v>
      </c>
      <c r="H8228" s="4">
        <v>1600</v>
      </c>
      <c r="I8228" s="4"/>
      <c r="J8228" s="4"/>
      <c r="K8228" s="4"/>
      <c r="L8228" s="4"/>
      <c r="M8228" s="4">
        <v>2307</v>
      </c>
    </row>
    <row r="8229" spans="1:13" x14ac:dyDescent="0.2">
      <c r="A8229" s="8">
        <v>41616</v>
      </c>
      <c r="B8229" s="4">
        <v>23</v>
      </c>
      <c r="C8229" s="4">
        <v>1373</v>
      </c>
      <c r="D8229" s="4">
        <v>64</v>
      </c>
      <c r="E8229" s="4"/>
      <c r="F8229" s="4"/>
      <c r="G8229" s="4">
        <v>40</v>
      </c>
      <c r="H8229" s="4">
        <v>1478</v>
      </c>
      <c r="I8229" s="4"/>
      <c r="J8229" s="4"/>
      <c r="K8229" s="4"/>
      <c r="L8229" s="4"/>
      <c r="M8229" s="4">
        <v>2126</v>
      </c>
    </row>
    <row r="8230" spans="1:13" x14ac:dyDescent="0.2">
      <c r="A8230" s="8">
        <v>41616</v>
      </c>
      <c r="B8230" s="4">
        <v>24</v>
      </c>
      <c r="C8230" s="4">
        <v>1259</v>
      </c>
      <c r="D8230" s="4">
        <v>58</v>
      </c>
      <c r="E8230" s="4"/>
      <c r="F8230" s="4"/>
      <c r="G8230" s="4">
        <v>22</v>
      </c>
      <c r="H8230" s="4">
        <v>1340</v>
      </c>
      <c r="I8230" s="4"/>
      <c r="J8230" s="4"/>
      <c r="K8230" s="4"/>
      <c r="L8230" s="4"/>
      <c r="M8230" s="4">
        <v>1935</v>
      </c>
    </row>
    <row r="8231" spans="1:13" x14ac:dyDescent="0.2">
      <c r="A8231" s="8">
        <v>41617</v>
      </c>
      <c r="B8231" s="4">
        <v>1</v>
      </c>
      <c r="C8231" s="4">
        <v>1193</v>
      </c>
      <c r="D8231" s="4">
        <v>55</v>
      </c>
      <c r="E8231" s="4"/>
      <c r="F8231" s="4"/>
      <c r="G8231" s="4">
        <v>20</v>
      </c>
      <c r="H8231" s="4">
        <v>1269</v>
      </c>
      <c r="I8231" s="4"/>
      <c r="J8231" s="4"/>
      <c r="K8231" s="4"/>
      <c r="L8231" s="4"/>
      <c r="M8231" s="4">
        <v>1844</v>
      </c>
    </row>
    <row r="8232" spans="1:13" x14ac:dyDescent="0.2">
      <c r="A8232" s="8">
        <v>41617</v>
      </c>
      <c r="B8232" s="4">
        <v>2</v>
      </c>
      <c r="C8232" s="4">
        <v>1160</v>
      </c>
      <c r="D8232" s="4">
        <v>54</v>
      </c>
      <c r="E8232" s="4"/>
      <c r="F8232" s="4"/>
      <c r="G8232" s="4">
        <v>20</v>
      </c>
      <c r="H8232" s="4">
        <v>1234</v>
      </c>
      <c r="I8232" s="4"/>
      <c r="J8232" s="4"/>
      <c r="K8232" s="4"/>
      <c r="L8232" s="4"/>
      <c r="M8232" s="4">
        <v>1792</v>
      </c>
    </row>
    <row r="8233" spans="1:13" x14ac:dyDescent="0.2">
      <c r="A8233" s="8">
        <v>41617</v>
      </c>
      <c r="B8233" s="4">
        <v>3</v>
      </c>
      <c r="C8233" s="4">
        <v>1159</v>
      </c>
      <c r="D8233" s="4">
        <v>54</v>
      </c>
      <c r="E8233" s="4"/>
      <c r="F8233" s="4"/>
      <c r="G8233" s="4">
        <v>20</v>
      </c>
      <c r="H8233" s="4">
        <v>1233</v>
      </c>
      <c r="I8233" s="4"/>
      <c r="J8233" s="4"/>
      <c r="K8233" s="4"/>
      <c r="L8233" s="4"/>
      <c r="M8233" s="4">
        <v>1788</v>
      </c>
    </row>
    <row r="8234" spans="1:13" x14ac:dyDescent="0.2">
      <c r="A8234" s="8">
        <v>41617</v>
      </c>
      <c r="B8234" s="4">
        <v>4</v>
      </c>
      <c r="C8234" s="4">
        <v>1177</v>
      </c>
      <c r="D8234" s="4">
        <v>55</v>
      </c>
      <c r="E8234" s="4"/>
      <c r="F8234" s="4"/>
      <c r="G8234" s="4">
        <v>20</v>
      </c>
      <c r="H8234" s="4">
        <v>1252</v>
      </c>
      <c r="I8234" s="4"/>
      <c r="J8234" s="4"/>
      <c r="K8234" s="4"/>
      <c r="L8234" s="4"/>
      <c r="M8234" s="4">
        <v>1808</v>
      </c>
    </row>
    <row r="8235" spans="1:13" x14ac:dyDescent="0.2">
      <c r="A8235" s="8">
        <v>41617</v>
      </c>
      <c r="B8235" s="4">
        <v>5</v>
      </c>
      <c r="C8235" s="4">
        <v>1226</v>
      </c>
      <c r="D8235" s="4">
        <v>57</v>
      </c>
      <c r="E8235" s="4"/>
      <c r="F8235" s="4"/>
      <c r="G8235" s="4">
        <v>20</v>
      </c>
      <c r="H8235" s="4">
        <v>1303</v>
      </c>
      <c r="I8235" s="4"/>
      <c r="J8235" s="4"/>
      <c r="K8235" s="4"/>
      <c r="L8235" s="4"/>
      <c r="M8235" s="4">
        <v>1887</v>
      </c>
    </row>
    <row r="8236" spans="1:13" x14ac:dyDescent="0.2">
      <c r="A8236" s="8">
        <v>41617</v>
      </c>
      <c r="B8236" s="4">
        <v>6</v>
      </c>
      <c r="C8236" s="4">
        <v>1338</v>
      </c>
      <c r="D8236" s="4">
        <v>62</v>
      </c>
      <c r="E8236" s="4"/>
      <c r="F8236" s="4"/>
      <c r="G8236" s="4">
        <v>20</v>
      </c>
      <c r="H8236" s="4">
        <v>1420</v>
      </c>
      <c r="I8236" s="4"/>
      <c r="J8236" s="4"/>
      <c r="K8236" s="4"/>
      <c r="L8236" s="4"/>
      <c r="M8236" s="4">
        <v>2046</v>
      </c>
    </row>
    <row r="8237" spans="1:13" x14ac:dyDescent="0.2">
      <c r="A8237" s="8">
        <v>41617</v>
      </c>
      <c r="B8237" s="4">
        <v>7</v>
      </c>
      <c r="C8237" s="4">
        <v>1527</v>
      </c>
      <c r="D8237" s="4">
        <v>70</v>
      </c>
      <c r="E8237" s="4"/>
      <c r="F8237" s="4"/>
      <c r="G8237" s="4">
        <v>20</v>
      </c>
      <c r="H8237" s="4">
        <v>1618</v>
      </c>
      <c r="I8237" s="4"/>
      <c r="J8237" s="4"/>
      <c r="K8237" s="4"/>
      <c r="L8237" s="4"/>
      <c r="M8237" s="4">
        <v>2308</v>
      </c>
    </row>
    <row r="8238" spans="1:13" x14ac:dyDescent="0.2">
      <c r="A8238" s="8">
        <v>41617</v>
      </c>
      <c r="B8238" s="4">
        <v>8</v>
      </c>
      <c r="C8238" s="4">
        <v>1588</v>
      </c>
      <c r="D8238" s="4">
        <v>73</v>
      </c>
      <c r="E8238" s="4"/>
      <c r="F8238" s="4"/>
      <c r="G8238" s="4">
        <v>20</v>
      </c>
      <c r="H8238" s="4">
        <v>1682</v>
      </c>
      <c r="I8238" s="4"/>
      <c r="J8238" s="4"/>
      <c r="K8238" s="4"/>
      <c r="L8238" s="4"/>
      <c r="M8238" s="4">
        <v>2420</v>
      </c>
    </row>
    <row r="8239" spans="1:13" x14ac:dyDescent="0.2">
      <c r="A8239" s="8">
        <v>41617</v>
      </c>
      <c r="B8239" s="4">
        <v>9</v>
      </c>
      <c r="C8239" s="4">
        <v>1556</v>
      </c>
      <c r="D8239" s="4">
        <v>72</v>
      </c>
      <c r="E8239" s="4"/>
      <c r="F8239" s="4"/>
      <c r="G8239" s="4">
        <v>23</v>
      </c>
      <c r="H8239" s="4">
        <v>1651</v>
      </c>
      <c r="I8239" s="4"/>
      <c r="J8239" s="4"/>
      <c r="K8239" s="4"/>
      <c r="L8239" s="4"/>
      <c r="M8239" s="4">
        <v>2380</v>
      </c>
    </row>
    <row r="8240" spans="1:13" x14ac:dyDescent="0.2">
      <c r="A8240" s="8">
        <v>41617</v>
      </c>
      <c r="B8240" s="4">
        <v>10</v>
      </c>
      <c r="C8240" s="4">
        <v>1513</v>
      </c>
      <c r="D8240" s="4">
        <v>70</v>
      </c>
      <c r="E8240" s="4"/>
      <c r="F8240" s="4"/>
      <c r="G8240" s="4">
        <v>27</v>
      </c>
      <c r="H8240" s="4">
        <v>1611</v>
      </c>
      <c r="I8240" s="4"/>
      <c r="J8240" s="4"/>
      <c r="K8240" s="4"/>
      <c r="L8240" s="4"/>
      <c r="M8240" s="4">
        <v>2334</v>
      </c>
    </row>
    <row r="8241" spans="1:13" x14ac:dyDescent="0.2">
      <c r="A8241" s="8">
        <v>41617</v>
      </c>
      <c r="B8241" s="4">
        <v>11</v>
      </c>
      <c r="C8241" s="4">
        <v>1464</v>
      </c>
      <c r="D8241" s="4">
        <v>68</v>
      </c>
      <c r="E8241" s="4"/>
      <c r="F8241" s="4"/>
      <c r="G8241" s="4">
        <v>26</v>
      </c>
      <c r="H8241" s="4">
        <v>1558</v>
      </c>
      <c r="I8241" s="4"/>
      <c r="J8241" s="4"/>
      <c r="K8241" s="4"/>
      <c r="L8241" s="4"/>
      <c r="M8241" s="4">
        <v>2262</v>
      </c>
    </row>
    <row r="8242" spans="1:13" x14ac:dyDescent="0.2">
      <c r="A8242" s="8">
        <v>41617</v>
      </c>
      <c r="B8242" s="4">
        <v>12</v>
      </c>
      <c r="C8242" s="4">
        <v>1397</v>
      </c>
      <c r="D8242" s="4">
        <v>65</v>
      </c>
      <c r="E8242" s="4"/>
      <c r="F8242" s="4"/>
      <c r="G8242" s="4">
        <v>27</v>
      </c>
      <c r="H8242" s="4">
        <v>1489</v>
      </c>
      <c r="I8242" s="4"/>
      <c r="J8242" s="4"/>
      <c r="K8242" s="4"/>
      <c r="L8242" s="4"/>
      <c r="M8242" s="4">
        <v>2183</v>
      </c>
    </row>
    <row r="8243" spans="1:13" x14ac:dyDescent="0.2">
      <c r="A8243" s="8">
        <v>41617</v>
      </c>
      <c r="B8243" s="4">
        <v>13</v>
      </c>
      <c r="C8243" s="4">
        <v>1358</v>
      </c>
      <c r="D8243" s="4">
        <v>63</v>
      </c>
      <c r="E8243" s="4"/>
      <c r="F8243" s="4"/>
      <c r="G8243" s="4">
        <v>25</v>
      </c>
      <c r="H8243" s="4">
        <v>1446</v>
      </c>
      <c r="I8243" s="4"/>
      <c r="J8243" s="4"/>
      <c r="K8243" s="4"/>
      <c r="L8243" s="4"/>
      <c r="M8243" s="4">
        <v>2117</v>
      </c>
    </row>
    <row r="8244" spans="1:13" x14ac:dyDescent="0.2">
      <c r="A8244" s="8">
        <v>41617</v>
      </c>
      <c r="B8244" s="4">
        <v>14</v>
      </c>
      <c r="C8244" s="4">
        <v>1312</v>
      </c>
      <c r="D8244" s="4">
        <v>61</v>
      </c>
      <c r="E8244" s="4"/>
      <c r="F8244" s="4"/>
      <c r="G8244" s="4">
        <v>28</v>
      </c>
      <c r="H8244" s="4">
        <v>1402</v>
      </c>
      <c r="I8244" s="4"/>
      <c r="J8244" s="4"/>
      <c r="K8244" s="4"/>
      <c r="L8244" s="4"/>
      <c r="M8244" s="4">
        <v>2062</v>
      </c>
    </row>
    <row r="8245" spans="1:13" x14ac:dyDescent="0.2">
      <c r="A8245" s="8">
        <v>41617</v>
      </c>
      <c r="B8245" s="4">
        <v>15</v>
      </c>
      <c r="C8245" s="4">
        <v>1279</v>
      </c>
      <c r="D8245" s="4">
        <v>59</v>
      </c>
      <c r="E8245" s="4"/>
      <c r="F8245" s="4"/>
      <c r="G8245" s="4">
        <v>24</v>
      </c>
      <c r="H8245" s="4">
        <v>1363</v>
      </c>
      <c r="I8245" s="4"/>
      <c r="J8245" s="4"/>
      <c r="K8245" s="4"/>
      <c r="L8245" s="4"/>
      <c r="M8245" s="4">
        <v>2020</v>
      </c>
    </row>
    <row r="8246" spans="1:13" x14ac:dyDescent="0.2">
      <c r="A8246" s="8">
        <v>41617</v>
      </c>
      <c r="B8246" s="4">
        <v>16</v>
      </c>
      <c r="C8246" s="4">
        <v>1294</v>
      </c>
      <c r="D8246" s="4">
        <v>60</v>
      </c>
      <c r="E8246" s="4"/>
      <c r="F8246" s="4"/>
      <c r="G8246" s="4">
        <v>22</v>
      </c>
      <c r="H8246" s="4">
        <v>1376</v>
      </c>
      <c r="I8246" s="4"/>
      <c r="J8246" s="4"/>
      <c r="K8246" s="4"/>
      <c r="L8246" s="4"/>
      <c r="M8246" s="4">
        <v>2027</v>
      </c>
    </row>
    <row r="8247" spans="1:13" x14ac:dyDescent="0.2">
      <c r="A8247" s="8">
        <v>41617</v>
      </c>
      <c r="B8247" s="4">
        <v>17</v>
      </c>
      <c r="C8247" s="4">
        <v>1401</v>
      </c>
      <c r="D8247" s="4">
        <v>65</v>
      </c>
      <c r="E8247" s="4"/>
      <c r="F8247" s="4"/>
      <c r="G8247" s="4">
        <v>20</v>
      </c>
      <c r="H8247" s="4">
        <v>1486</v>
      </c>
      <c r="I8247" s="4"/>
      <c r="J8247" s="4"/>
      <c r="K8247" s="4"/>
      <c r="L8247" s="4"/>
      <c r="M8247" s="4">
        <v>2179</v>
      </c>
    </row>
    <row r="8248" spans="1:13" x14ac:dyDescent="0.2">
      <c r="A8248" s="8">
        <v>41617</v>
      </c>
      <c r="B8248" s="4">
        <v>18</v>
      </c>
      <c r="C8248" s="4">
        <v>1597</v>
      </c>
      <c r="D8248" s="4">
        <v>74</v>
      </c>
      <c r="E8248" s="4"/>
      <c r="F8248" s="4"/>
      <c r="G8248" s="4">
        <v>20</v>
      </c>
      <c r="H8248" s="4">
        <v>1691</v>
      </c>
      <c r="I8248" s="4"/>
      <c r="J8248" s="4"/>
      <c r="K8248" s="4"/>
      <c r="L8248" s="4"/>
      <c r="M8248" s="4">
        <v>2461</v>
      </c>
    </row>
    <row r="8249" spans="1:13" x14ac:dyDescent="0.2">
      <c r="A8249" s="8">
        <v>41617</v>
      </c>
      <c r="B8249" s="4">
        <v>19</v>
      </c>
      <c r="C8249" s="4">
        <v>1638</v>
      </c>
      <c r="D8249" s="4">
        <v>76</v>
      </c>
      <c r="E8249" s="4"/>
      <c r="F8249" s="4"/>
      <c r="G8249" s="4">
        <v>20</v>
      </c>
      <c r="H8249" s="4">
        <v>1734</v>
      </c>
      <c r="I8249" s="4"/>
      <c r="J8249" s="4"/>
      <c r="K8249" s="4"/>
      <c r="L8249" s="4"/>
      <c r="M8249" s="4">
        <v>2520</v>
      </c>
    </row>
    <row r="8250" spans="1:13" x14ac:dyDescent="0.2">
      <c r="A8250" s="8">
        <v>41617</v>
      </c>
      <c r="B8250" s="4">
        <v>20</v>
      </c>
      <c r="C8250" s="4">
        <v>1636</v>
      </c>
      <c r="D8250" s="4">
        <v>75</v>
      </c>
      <c r="E8250" s="4"/>
      <c r="F8250" s="4"/>
      <c r="G8250" s="4">
        <v>20</v>
      </c>
      <c r="H8250" s="4">
        <v>1732</v>
      </c>
      <c r="I8250" s="4"/>
      <c r="J8250" s="4"/>
      <c r="K8250" s="4"/>
      <c r="L8250" s="4"/>
      <c r="M8250" s="4">
        <v>2520</v>
      </c>
    </row>
    <row r="8251" spans="1:13" x14ac:dyDescent="0.2">
      <c r="A8251" s="8">
        <v>41617</v>
      </c>
      <c r="B8251" s="4">
        <v>21</v>
      </c>
      <c r="C8251" s="4">
        <v>1606</v>
      </c>
      <c r="D8251" s="4">
        <v>74</v>
      </c>
      <c r="E8251" s="4"/>
      <c r="F8251" s="4"/>
      <c r="G8251" s="4">
        <v>20</v>
      </c>
      <c r="H8251" s="4">
        <v>1701</v>
      </c>
      <c r="I8251" s="4"/>
      <c r="J8251" s="4"/>
      <c r="K8251" s="4"/>
      <c r="L8251" s="4"/>
      <c r="M8251" s="4">
        <v>2467</v>
      </c>
    </row>
    <row r="8252" spans="1:13" x14ac:dyDescent="0.2">
      <c r="A8252" s="8">
        <v>41617</v>
      </c>
      <c r="B8252" s="4">
        <v>22</v>
      </c>
      <c r="C8252" s="4">
        <v>1526</v>
      </c>
      <c r="D8252" s="4">
        <v>70</v>
      </c>
      <c r="E8252" s="4"/>
      <c r="F8252" s="4"/>
      <c r="G8252" s="4">
        <v>20</v>
      </c>
      <c r="H8252" s="4">
        <v>1617</v>
      </c>
      <c r="I8252" s="4"/>
      <c r="J8252" s="4"/>
      <c r="K8252" s="4"/>
      <c r="L8252" s="4"/>
      <c r="M8252" s="4">
        <v>2347</v>
      </c>
    </row>
    <row r="8253" spans="1:13" x14ac:dyDescent="0.2">
      <c r="A8253" s="8">
        <v>41617</v>
      </c>
      <c r="B8253" s="4">
        <v>23</v>
      </c>
      <c r="C8253" s="4">
        <v>1393</v>
      </c>
      <c r="D8253" s="4">
        <v>64</v>
      </c>
      <c r="E8253" s="4"/>
      <c r="F8253" s="4"/>
      <c r="G8253" s="4">
        <v>20</v>
      </c>
      <c r="H8253" s="4">
        <v>1478</v>
      </c>
      <c r="I8253" s="4"/>
      <c r="J8253" s="4"/>
      <c r="K8253" s="4"/>
      <c r="L8253" s="4"/>
      <c r="M8253" s="4">
        <v>2145</v>
      </c>
    </row>
    <row r="8254" spans="1:13" x14ac:dyDescent="0.2">
      <c r="A8254" s="8">
        <v>41617</v>
      </c>
      <c r="B8254" s="4">
        <v>24</v>
      </c>
      <c r="C8254" s="4">
        <v>1268</v>
      </c>
      <c r="D8254" s="4">
        <v>59</v>
      </c>
      <c r="E8254" s="4"/>
      <c r="F8254" s="4"/>
      <c r="G8254" s="4">
        <v>20</v>
      </c>
      <c r="H8254" s="4">
        <v>1347</v>
      </c>
      <c r="I8254" s="4"/>
      <c r="J8254" s="4"/>
      <c r="K8254" s="4"/>
      <c r="L8254" s="4"/>
      <c r="M8254" s="4">
        <v>1967</v>
      </c>
    </row>
    <row r="8255" spans="1:13" x14ac:dyDescent="0.2">
      <c r="A8255" s="8">
        <v>41618</v>
      </c>
      <c r="B8255" s="4">
        <v>1</v>
      </c>
      <c r="C8255" s="4">
        <v>1195</v>
      </c>
      <c r="D8255" s="4">
        <v>55</v>
      </c>
      <c r="E8255" s="4"/>
      <c r="F8255" s="4"/>
      <c r="G8255" s="4">
        <v>20</v>
      </c>
      <c r="H8255" s="4">
        <v>1271</v>
      </c>
      <c r="I8255" s="4"/>
      <c r="J8255" s="4"/>
      <c r="K8255" s="4"/>
      <c r="L8255" s="4"/>
      <c r="M8255" s="4">
        <v>1863</v>
      </c>
    </row>
    <row r="8256" spans="1:13" x14ac:dyDescent="0.2">
      <c r="A8256" s="8">
        <v>41618</v>
      </c>
      <c r="B8256" s="4">
        <v>2</v>
      </c>
      <c r="C8256" s="4">
        <v>1150</v>
      </c>
      <c r="D8256" s="4">
        <v>54</v>
      </c>
      <c r="E8256" s="4"/>
      <c r="F8256" s="4"/>
      <c r="G8256" s="4">
        <v>29</v>
      </c>
      <c r="H8256" s="4">
        <v>1233</v>
      </c>
      <c r="I8256" s="4"/>
      <c r="J8256" s="4"/>
      <c r="K8256" s="4"/>
      <c r="L8256" s="4"/>
      <c r="M8256" s="4">
        <v>1816</v>
      </c>
    </row>
    <row r="8257" spans="1:13" x14ac:dyDescent="0.2">
      <c r="A8257" s="8">
        <v>41618</v>
      </c>
      <c r="B8257" s="4">
        <v>3</v>
      </c>
      <c r="C8257" s="4">
        <v>1145</v>
      </c>
      <c r="D8257" s="4">
        <v>53</v>
      </c>
      <c r="E8257" s="4"/>
      <c r="F8257" s="4"/>
      <c r="G8257" s="4">
        <v>29</v>
      </c>
      <c r="H8257" s="4">
        <v>1228</v>
      </c>
      <c r="I8257" s="4"/>
      <c r="J8257" s="4"/>
      <c r="K8257" s="4"/>
      <c r="L8257" s="4"/>
      <c r="M8257" s="4">
        <v>1804</v>
      </c>
    </row>
    <row r="8258" spans="1:13" x14ac:dyDescent="0.2">
      <c r="A8258" s="8">
        <v>41618</v>
      </c>
      <c r="B8258" s="4">
        <v>4</v>
      </c>
      <c r="C8258" s="4">
        <v>1161</v>
      </c>
      <c r="D8258" s="4">
        <v>54</v>
      </c>
      <c r="E8258" s="4"/>
      <c r="F8258" s="4"/>
      <c r="G8258" s="4">
        <v>30</v>
      </c>
      <c r="H8258" s="4">
        <v>1246</v>
      </c>
      <c r="I8258" s="4"/>
      <c r="J8258" s="4"/>
      <c r="K8258" s="4"/>
      <c r="L8258" s="4"/>
      <c r="M8258" s="4">
        <v>1829</v>
      </c>
    </row>
    <row r="8259" spans="1:13" x14ac:dyDescent="0.2">
      <c r="A8259" s="8">
        <v>41618</v>
      </c>
      <c r="B8259" s="4">
        <v>5</v>
      </c>
      <c r="C8259" s="4">
        <v>1206</v>
      </c>
      <c r="D8259" s="4">
        <v>57</v>
      </c>
      <c r="E8259" s="4"/>
      <c r="F8259" s="4"/>
      <c r="G8259" s="4">
        <v>40</v>
      </c>
      <c r="H8259" s="4">
        <v>1303</v>
      </c>
      <c r="I8259" s="4"/>
      <c r="J8259" s="4"/>
      <c r="K8259" s="4"/>
      <c r="L8259" s="4"/>
      <c r="M8259" s="4">
        <v>1898</v>
      </c>
    </row>
    <row r="8260" spans="1:13" x14ac:dyDescent="0.2">
      <c r="A8260" s="8">
        <v>41618</v>
      </c>
      <c r="B8260" s="4">
        <v>6</v>
      </c>
      <c r="C8260" s="4">
        <v>1314</v>
      </c>
      <c r="D8260" s="4">
        <v>62</v>
      </c>
      <c r="E8260" s="4"/>
      <c r="F8260" s="4"/>
      <c r="G8260" s="4">
        <v>41</v>
      </c>
      <c r="H8260" s="4">
        <v>1417</v>
      </c>
      <c r="I8260" s="4"/>
      <c r="J8260" s="4"/>
      <c r="K8260" s="4"/>
      <c r="L8260" s="4"/>
      <c r="M8260" s="4">
        <v>2060</v>
      </c>
    </row>
    <row r="8261" spans="1:13" x14ac:dyDescent="0.2">
      <c r="A8261" s="8">
        <v>41618</v>
      </c>
      <c r="B8261" s="4">
        <v>7</v>
      </c>
      <c r="C8261" s="4">
        <v>1491</v>
      </c>
      <c r="D8261" s="4">
        <v>70</v>
      </c>
      <c r="E8261" s="4"/>
      <c r="F8261" s="4"/>
      <c r="G8261" s="4">
        <v>43</v>
      </c>
      <c r="H8261" s="4">
        <v>1604</v>
      </c>
      <c r="I8261" s="4"/>
      <c r="J8261" s="4"/>
      <c r="K8261" s="4"/>
      <c r="L8261" s="4"/>
      <c r="M8261" s="4">
        <v>2319</v>
      </c>
    </row>
    <row r="8262" spans="1:13" x14ac:dyDescent="0.2">
      <c r="A8262" s="8">
        <v>41618</v>
      </c>
      <c r="B8262" s="4">
        <v>8</v>
      </c>
      <c r="C8262" s="4">
        <v>1554</v>
      </c>
      <c r="D8262" s="4">
        <v>73</v>
      </c>
      <c r="E8262" s="4"/>
      <c r="F8262" s="4"/>
      <c r="G8262" s="4">
        <v>41</v>
      </c>
      <c r="H8262" s="4">
        <v>1668</v>
      </c>
      <c r="I8262" s="4"/>
      <c r="J8262" s="4"/>
      <c r="K8262" s="4"/>
      <c r="L8262" s="4"/>
      <c r="M8262" s="4">
        <v>2405</v>
      </c>
    </row>
    <row r="8263" spans="1:13" x14ac:dyDescent="0.2">
      <c r="A8263" s="8">
        <v>41618</v>
      </c>
      <c r="B8263" s="4">
        <v>9</v>
      </c>
      <c r="C8263" s="4">
        <v>1505</v>
      </c>
      <c r="D8263" s="4">
        <v>71</v>
      </c>
      <c r="E8263" s="4"/>
      <c r="F8263" s="4"/>
      <c r="G8263" s="4">
        <v>47</v>
      </c>
      <c r="H8263" s="4">
        <v>1623</v>
      </c>
      <c r="I8263" s="4"/>
      <c r="J8263" s="4"/>
      <c r="K8263" s="4"/>
      <c r="L8263" s="4"/>
      <c r="M8263" s="4">
        <v>2362</v>
      </c>
    </row>
    <row r="8264" spans="1:13" x14ac:dyDescent="0.2">
      <c r="A8264" s="8">
        <v>41618</v>
      </c>
      <c r="B8264" s="4">
        <v>10</v>
      </c>
      <c r="C8264" s="4">
        <v>1450</v>
      </c>
      <c r="D8264" s="4">
        <v>68</v>
      </c>
      <c r="E8264" s="4"/>
      <c r="F8264" s="4"/>
      <c r="G8264" s="4">
        <v>48</v>
      </c>
      <c r="H8264" s="4">
        <v>1567</v>
      </c>
      <c r="I8264" s="4"/>
      <c r="J8264" s="4"/>
      <c r="K8264" s="4"/>
      <c r="L8264" s="4"/>
      <c r="M8264" s="4">
        <v>2289</v>
      </c>
    </row>
    <row r="8265" spans="1:13" x14ac:dyDescent="0.2">
      <c r="A8265" s="8">
        <v>41618</v>
      </c>
      <c r="B8265" s="4">
        <v>11</v>
      </c>
      <c r="C8265" s="4">
        <v>1401</v>
      </c>
      <c r="D8265" s="4">
        <v>66</v>
      </c>
      <c r="E8265" s="4"/>
      <c r="F8265" s="4"/>
      <c r="G8265" s="4">
        <v>53</v>
      </c>
      <c r="H8265" s="4">
        <v>1521</v>
      </c>
      <c r="I8265" s="4"/>
      <c r="J8265" s="4"/>
      <c r="K8265" s="4"/>
      <c r="L8265" s="4"/>
      <c r="M8265" s="4">
        <v>2222</v>
      </c>
    </row>
    <row r="8266" spans="1:13" x14ac:dyDescent="0.2">
      <c r="A8266" s="8">
        <v>41618</v>
      </c>
      <c r="B8266" s="4">
        <v>12</v>
      </c>
      <c r="C8266" s="4">
        <v>1341</v>
      </c>
      <c r="D8266" s="4">
        <v>63</v>
      </c>
      <c r="E8266" s="4"/>
      <c r="F8266" s="4"/>
      <c r="G8266" s="4">
        <v>46</v>
      </c>
      <c r="H8266" s="4">
        <v>1451</v>
      </c>
      <c r="I8266" s="4"/>
      <c r="J8266" s="4"/>
      <c r="K8266" s="4"/>
      <c r="L8266" s="4"/>
      <c r="M8266" s="4">
        <v>2135</v>
      </c>
    </row>
    <row r="8267" spans="1:13" x14ac:dyDescent="0.2">
      <c r="A8267" s="8">
        <v>41618</v>
      </c>
      <c r="B8267" s="4">
        <v>13</v>
      </c>
      <c r="C8267" s="4">
        <v>1291</v>
      </c>
      <c r="D8267" s="4">
        <v>61</v>
      </c>
      <c r="E8267" s="4"/>
      <c r="F8267" s="4"/>
      <c r="G8267" s="4">
        <v>50</v>
      </c>
      <c r="H8267" s="4">
        <v>1403</v>
      </c>
      <c r="I8267" s="4"/>
      <c r="J8267" s="4"/>
      <c r="K8267" s="4"/>
      <c r="L8267" s="4"/>
      <c r="M8267" s="4">
        <v>2074</v>
      </c>
    </row>
    <row r="8268" spans="1:13" x14ac:dyDescent="0.2">
      <c r="A8268" s="8">
        <v>41618</v>
      </c>
      <c r="B8268" s="4">
        <v>14</v>
      </c>
      <c r="C8268" s="4">
        <v>1263</v>
      </c>
      <c r="D8268" s="4">
        <v>60</v>
      </c>
      <c r="E8268" s="4"/>
      <c r="F8268" s="4"/>
      <c r="G8268" s="4">
        <v>49</v>
      </c>
      <c r="H8268" s="4">
        <v>1372</v>
      </c>
      <c r="I8268" s="4"/>
      <c r="J8268" s="4"/>
      <c r="K8268" s="4"/>
      <c r="L8268" s="4"/>
      <c r="M8268" s="4">
        <v>2027</v>
      </c>
    </row>
    <row r="8269" spans="1:13" x14ac:dyDescent="0.2">
      <c r="A8269" s="8">
        <v>41618</v>
      </c>
      <c r="B8269" s="4">
        <v>15</v>
      </c>
      <c r="C8269" s="4">
        <v>1225</v>
      </c>
      <c r="D8269" s="4">
        <v>58</v>
      </c>
      <c r="E8269" s="4"/>
      <c r="F8269" s="4"/>
      <c r="G8269" s="4">
        <v>49</v>
      </c>
      <c r="H8269" s="4">
        <v>1333</v>
      </c>
      <c r="I8269" s="4"/>
      <c r="J8269" s="4"/>
      <c r="K8269" s="4"/>
      <c r="L8269" s="4"/>
      <c r="M8269" s="4">
        <v>1971</v>
      </c>
    </row>
    <row r="8270" spans="1:13" x14ac:dyDescent="0.2">
      <c r="A8270" s="8">
        <v>41618</v>
      </c>
      <c r="B8270" s="4">
        <v>16</v>
      </c>
      <c r="C8270" s="4">
        <v>1232</v>
      </c>
      <c r="D8270" s="4">
        <v>58</v>
      </c>
      <c r="E8270" s="4"/>
      <c r="F8270" s="4"/>
      <c r="G8270" s="4">
        <v>43</v>
      </c>
      <c r="H8270" s="4">
        <v>1334</v>
      </c>
      <c r="I8270" s="4"/>
      <c r="J8270" s="4"/>
      <c r="K8270" s="4"/>
      <c r="L8270" s="4"/>
      <c r="M8270" s="4">
        <v>1986</v>
      </c>
    </row>
    <row r="8271" spans="1:13" x14ac:dyDescent="0.2">
      <c r="A8271" s="8">
        <v>41618</v>
      </c>
      <c r="B8271" s="4">
        <v>17</v>
      </c>
      <c r="C8271" s="4">
        <v>1330</v>
      </c>
      <c r="D8271" s="4">
        <v>63</v>
      </c>
      <c r="E8271" s="4"/>
      <c r="F8271" s="4"/>
      <c r="G8271" s="4">
        <v>43</v>
      </c>
      <c r="H8271" s="4">
        <v>1436</v>
      </c>
      <c r="I8271" s="4"/>
      <c r="J8271" s="4"/>
      <c r="K8271" s="4"/>
      <c r="L8271" s="4"/>
      <c r="M8271" s="4">
        <v>2123</v>
      </c>
    </row>
    <row r="8272" spans="1:13" x14ac:dyDescent="0.2">
      <c r="A8272" s="8">
        <v>41618</v>
      </c>
      <c r="B8272" s="4">
        <v>18</v>
      </c>
      <c r="C8272" s="4">
        <v>1526</v>
      </c>
      <c r="D8272" s="4">
        <v>71</v>
      </c>
      <c r="E8272" s="4"/>
      <c r="F8272" s="4"/>
      <c r="G8272" s="4">
        <v>42</v>
      </c>
      <c r="H8272" s="4">
        <v>1640</v>
      </c>
      <c r="I8272" s="4"/>
      <c r="J8272" s="4"/>
      <c r="K8272" s="4"/>
      <c r="L8272" s="4"/>
      <c r="M8272" s="4">
        <v>2405</v>
      </c>
    </row>
    <row r="8273" spans="1:13" x14ac:dyDescent="0.2">
      <c r="A8273" s="8">
        <v>41618</v>
      </c>
      <c r="B8273" s="4">
        <v>19</v>
      </c>
      <c r="C8273" s="4">
        <v>1569</v>
      </c>
      <c r="D8273" s="4">
        <v>73</v>
      </c>
      <c r="E8273" s="4"/>
      <c r="F8273" s="4"/>
      <c r="G8273" s="4">
        <v>42</v>
      </c>
      <c r="H8273" s="4">
        <v>1685</v>
      </c>
      <c r="I8273" s="4"/>
      <c r="J8273" s="4"/>
      <c r="K8273" s="4"/>
      <c r="L8273" s="4"/>
      <c r="M8273" s="4">
        <v>2451</v>
      </c>
    </row>
    <row r="8274" spans="1:13" x14ac:dyDescent="0.2">
      <c r="A8274" s="8">
        <v>41618</v>
      </c>
      <c r="B8274" s="4">
        <v>20</v>
      </c>
      <c r="C8274" s="4">
        <v>1550</v>
      </c>
      <c r="D8274" s="4">
        <v>73</v>
      </c>
      <c r="E8274" s="4"/>
      <c r="F8274" s="4"/>
      <c r="G8274" s="4">
        <v>42</v>
      </c>
      <c r="H8274" s="4">
        <v>1665</v>
      </c>
      <c r="I8274" s="4"/>
      <c r="J8274" s="4"/>
      <c r="K8274" s="4"/>
      <c r="L8274" s="4"/>
      <c r="M8274" s="4">
        <v>2437</v>
      </c>
    </row>
    <row r="8275" spans="1:13" x14ac:dyDescent="0.2">
      <c r="A8275" s="8">
        <v>41618</v>
      </c>
      <c r="B8275" s="4">
        <v>21</v>
      </c>
      <c r="C8275" s="4">
        <v>1519</v>
      </c>
      <c r="D8275" s="4">
        <v>71</v>
      </c>
      <c r="E8275" s="4"/>
      <c r="F8275" s="4"/>
      <c r="G8275" s="4">
        <v>42</v>
      </c>
      <c r="H8275" s="4">
        <v>1633</v>
      </c>
      <c r="I8275" s="4"/>
      <c r="J8275" s="4"/>
      <c r="K8275" s="4"/>
      <c r="L8275" s="4"/>
      <c r="M8275" s="4">
        <v>2379</v>
      </c>
    </row>
    <row r="8276" spans="1:13" x14ac:dyDescent="0.2">
      <c r="A8276" s="8">
        <v>41618</v>
      </c>
      <c r="B8276" s="4">
        <v>22</v>
      </c>
      <c r="C8276" s="4">
        <v>1435</v>
      </c>
      <c r="D8276" s="4">
        <v>67</v>
      </c>
      <c r="E8276" s="4"/>
      <c r="F8276" s="4"/>
      <c r="G8276" s="4">
        <v>41</v>
      </c>
      <c r="H8276" s="4">
        <v>1544</v>
      </c>
      <c r="I8276" s="4"/>
      <c r="J8276" s="4"/>
      <c r="K8276" s="4"/>
      <c r="L8276" s="4"/>
      <c r="M8276" s="4">
        <v>2257</v>
      </c>
    </row>
    <row r="8277" spans="1:13" x14ac:dyDescent="0.2">
      <c r="A8277" s="8">
        <v>41618</v>
      </c>
      <c r="B8277" s="4">
        <v>23</v>
      </c>
      <c r="C8277" s="4">
        <v>1319</v>
      </c>
      <c r="D8277" s="4">
        <v>62</v>
      </c>
      <c r="E8277" s="4"/>
      <c r="F8277" s="4"/>
      <c r="G8277" s="4">
        <v>41</v>
      </c>
      <c r="H8277" s="4">
        <v>1422</v>
      </c>
      <c r="I8277" s="4"/>
      <c r="J8277" s="4"/>
      <c r="K8277" s="4"/>
      <c r="L8277" s="4"/>
      <c r="M8277" s="4">
        <v>2068</v>
      </c>
    </row>
    <row r="8278" spans="1:13" x14ac:dyDescent="0.2">
      <c r="A8278" s="8">
        <v>41618</v>
      </c>
      <c r="B8278" s="4">
        <v>24</v>
      </c>
      <c r="C8278" s="4">
        <v>1199</v>
      </c>
      <c r="D8278" s="4">
        <v>57</v>
      </c>
      <c r="E8278" s="4"/>
      <c r="F8278" s="4"/>
      <c r="G8278" s="4">
        <v>41</v>
      </c>
      <c r="H8278" s="4">
        <v>1297</v>
      </c>
      <c r="I8278" s="4"/>
      <c r="J8278" s="4"/>
      <c r="K8278" s="4"/>
      <c r="L8278" s="4"/>
      <c r="M8278" s="4">
        <v>1896</v>
      </c>
    </row>
    <row r="8279" spans="1:13" x14ac:dyDescent="0.2">
      <c r="A8279" s="8">
        <v>41619</v>
      </c>
      <c r="B8279" s="4">
        <v>1</v>
      </c>
      <c r="C8279" s="4">
        <v>1133</v>
      </c>
      <c r="D8279" s="4">
        <v>53</v>
      </c>
      <c r="E8279" s="4"/>
      <c r="F8279" s="4"/>
      <c r="G8279" s="4">
        <v>30</v>
      </c>
      <c r="H8279" s="4">
        <v>1216</v>
      </c>
      <c r="I8279" s="4"/>
      <c r="J8279" s="4"/>
      <c r="K8279" s="4"/>
      <c r="L8279" s="4"/>
      <c r="M8279" s="4">
        <v>1785</v>
      </c>
    </row>
    <row r="8280" spans="1:13" x14ac:dyDescent="0.2">
      <c r="A8280" s="8">
        <v>41619</v>
      </c>
      <c r="B8280" s="4">
        <v>2</v>
      </c>
      <c r="C8280" s="4">
        <v>1101</v>
      </c>
      <c r="D8280" s="4">
        <v>51</v>
      </c>
      <c r="E8280" s="4"/>
      <c r="F8280" s="4"/>
      <c r="G8280" s="4">
        <v>29</v>
      </c>
      <c r="H8280" s="4">
        <v>1182</v>
      </c>
      <c r="I8280" s="4"/>
      <c r="J8280" s="4"/>
      <c r="K8280" s="4"/>
      <c r="L8280" s="4"/>
      <c r="M8280" s="4">
        <v>1736</v>
      </c>
    </row>
    <row r="8281" spans="1:13" x14ac:dyDescent="0.2">
      <c r="A8281" s="8">
        <v>41619</v>
      </c>
      <c r="B8281" s="4">
        <v>3</v>
      </c>
      <c r="C8281" s="4">
        <v>1097</v>
      </c>
      <c r="D8281" s="4">
        <v>51</v>
      </c>
      <c r="E8281" s="4"/>
      <c r="F8281" s="4"/>
      <c r="G8281" s="4">
        <v>28</v>
      </c>
      <c r="H8281" s="4">
        <v>1177</v>
      </c>
      <c r="I8281" s="4"/>
      <c r="J8281" s="4"/>
      <c r="K8281" s="4"/>
      <c r="L8281" s="4"/>
      <c r="M8281" s="4">
        <v>1725</v>
      </c>
    </row>
    <row r="8282" spans="1:13" x14ac:dyDescent="0.2">
      <c r="A8282" s="8">
        <v>41619</v>
      </c>
      <c r="B8282" s="4">
        <v>4</v>
      </c>
      <c r="C8282" s="4">
        <v>1112</v>
      </c>
      <c r="D8282" s="4">
        <v>52</v>
      </c>
      <c r="E8282" s="4"/>
      <c r="F8282" s="4"/>
      <c r="G8282" s="4">
        <v>29</v>
      </c>
      <c r="H8282" s="4">
        <v>1193</v>
      </c>
      <c r="I8282" s="4"/>
      <c r="J8282" s="4"/>
      <c r="K8282" s="4"/>
      <c r="L8282" s="4"/>
      <c r="M8282" s="4">
        <v>1751</v>
      </c>
    </row>
    <row r="8283" spans="1:13" x14ac:dyDescent="0.2">
      <c r="A8283" s="8">
        <v>41619</v>
      </c>
      <c r="B8283" s="4">
        <v>5</v>
      </c>
      <c r="C8283" s="4">
        <v>1175</v>
      </c>
      <c r="D8283" s="4">
        <v>55</v>
      </c>
      <c r="E8283" s="4"/>
      <c r="F8283" s="4"/>
      <c r="G8283" s="4">
        <v>31</v>
      </c>
      <c r="H8283" s="4">
        <v>1261</v>
      </c>
      <c r="I8283" s="4"/>
      <c r="J8283" s="4"/>
      <c r="K8283" s="4"/>
      <c r="L8283" s="4"/>
      <c r="M8283" s="4">
        <v>1833</v>
      </c>
    </row>
    <row r="8284" spans="1:13" x14ac:dyDescent="0.2">
      <c r="A8284" s="8">
        <v>41619</v>
      </c>
      <c r="B8284" s="4">
        <v>6</v>
      </c>
      <c r="C8284" s="4">
        <v>1271</v>
      </c>
      <c r="D8284" s="4">
        <v>60</v>
      </c>
      <c r="E8284" s="4"/>
      <c r="F8284" s="4"/>
      <c r="G8284" s="4">
        <v>43</v>
      </c>
      <c r="H8284" s="4">
        <v>1374</v>
      </c>
      <c r="I8284" s="4"/>
      <c r="J8284" s="4"/>
      <c r="K8284" s="4"/>
      <c r="L8284" s="4"/>
      <c r="M8284" s="4">
        <v>1989</v>
      </c>
    </row>
    <row r="8285" spans="1:13" x14ac:dyDescent="0.2">
      <c r="A8285" s="8">
        <v>41619</v>
      </c>
      <c r="B8285" s="4">
        <v>7</v>
      </c>
      <c r="C8285" s="4">
        <v>1449</v>
      </c>
      <c r="D8285" s="4">
        <v>68</v>
      </c>
      <c r="E8285" s="4"/>
      <c r="F8285" s="4"/>
      <c r="G8285" s="4">
        <v>44</v>
      </c>
      <c r="H8285" s="4">
        <v>1561</v>
      </c>
      <c r="I8285" s="4"/>
      <c r="J8285" s="4"/>
      <c r="K8285" s="4"/>
      <c r="L8285" s="4"/>
      <c r="M8285" s="4">
        <v>2249</v>
      </c>
    </row>
    <row r="8286" spans="1:13" x14ac:dyDescent="0.2">
      <c r="A8286" s="8">
        <v>41619</v>
      </c>
      <c r="B8286" s="4">
        <v>8</v>
      </c>
      <c r="C8286" s="4">
        <v>1513</v>
      </c>
      <c r="D8286" s="4">
        <v>71</v>
      </c>
      <c r="E8286" s="4"/>
      <c r="F8286" s="4"/>
      <c r="G8286" s="4">
        <v>45</v>
      </c>
      <c r="H8286" s="4">
        <v>1629</v>
      </c>
      <c r="I8286" s="4"/>
      <c r="J8286" s="4"/>
      <c r="K8286" s="4"/>
      <c r="L8286" s="4"/>
      <c r="M8286" s="4">
        <v>2353</v>
      </c>
    </row>
    <row r="8287" spans="1:13" x14ac:dyDescent="0.2">
      <c r="A8287" s="8">
        <v>41619</v>
      </c>
      <c r="B8287" s="4">
        <v>9</v>
      </c>
      <c r="C8287" s="4">
        <v>1465</v>
      </c>
      <c r="D8287" s="4">
        <v>69</v>
      </c>
      <c r="E8287" s="4"/>
      <c r="F8287" s="4"/>
      <c r="G8287" s="4">
        <v>48</v>
      </c>
      <c r="H8287" s="4">
        <v>1582</v>
      </c>
      <c r="I8287" s="4"/>
      <c r="J8287" s="4"/>
      <c r="K8287" s="4"/>
      <c r="L8287" s="4"/>
      <c r="M8287" s="4">
        <v>2293</v>
      </c>
    </row>
    <row r="8288" spans="1:13" x14ac:dyDescent="0.2">
      <c r="A8288" s="8">
        <v>41619</v>
      </c>
      <c r="B8288" s="4">
        <v>10</v>
      </c>
      <c r="C8288" s="4">
        <v>1400</v>
      </c>
      <c r="D8288" s="4">
        <v>66</v>
      </c>
      <c r="E8288" s="4"/>
      <c r="F8288" s="4"/>
      <c r="G8288" s="4">
        <v>50</v>
      </c>
      <c r="H8288" s="4">
        <v>1517</v>
      </c>
      <c r="I8288" s="4"/>
      <c r="J8288" s="4"/>
      <c r="K8288" s="4"/>
      <c r="L8288" s="4"/>
      <c r="M8288" s="4">
        <v>2218</v>
      </c>
    </row>
    <row r="8289" spans="1:13" x14ac:dyDescent="0.2">
      <c r="A8289" s="8">
        <v>41619</v>
      </c>
      <c r="B8289" s="4">
        <v>11</v>
      </c>
      <c r="C8289" s="4">
        <v>1348</v>
      </c>
      <c r="D8289" s="4">
        <v>64</v>
      </c>
      <c r="E8289" s="4"/>
      <c r="F8289" s="4"/>
      <c r="G8289" s="4">
        <v>51</v>
      </c>
      <c r="H8289" s="4">
        <v>1463</v>
      </c>
      <c r="I8289" s="4"/>
      <c r="J8289" s="4"/>
      <c r="K8289" s="4"/>
      <c r="L8289" s="4"/>
      <c r="M8289" s="4">
        <v>2140</v>
      </c>
    </row>
    <row r="8290" spans="1:13" x14ac:dyDescent="0.2">
      <c r="A8290" s="8">
        <v>41619</v>
      </c>
      <c r="B8290" s="4">
        <v>12</v>
      </c>
      <c r="C8290" s="4">
        <v>1289</v>
      </c>
      <c r="D8290" s="4">
        <v>61</v>
      </c>
      <c r="E8290" s="4"/>
      <c r="F8290" s="4"/>
      <c r="G8290" s="4">
        <v>51</v>
      </c>
      <c r="H8290" s="4">
        <v>1401</v>
      </c>
      <c r="I8290" s="4"/>
      <c r="J8290" s="4"/>
      <c r="K8290" s="4"/>
      <c r="L8290" s="4"/>
      <c r="M8290" s="4">
        <v>2075</v>
      </c>
    </row>
    <row r="8291" spans="1:13" x14ac:dyDescent="0.2">
      <c r="A8291" s="8">
        <v>41619</v>
      </c>
      <c r="B8291" s="4">
        <v>13</v>
      </c>
      <c r="C8291" s="4">
        <v>1256</v>
      </c>
      <c r="D8291" s="4">
        <v>59</v>
      </c>
      <c r="E8291" s="4"/>
      <c r="F8291" s="4"/>
      <c r="G8291" s="4">
        <v>42</v>
      </c>
      <c r="H8291" s="4">
        <v>1358</v>
      </c>
      <c r="I8291" s="4"/>
      <c r="J8291" s="4"/>
      <c r="K8291" s="4"/>
      <c r="L8291" s="4"/>
      <c r="M8291" s="4">
        <v>2007</v>
      </c>
    </row>
    <row r="8292" spans="1:13" x14ac:dyDescent="0.2">
      <c r="A8292" s="8">
        <v>41619</v>
      </c>
      <c r="B8292" s="4">
        <v>14</v>
      </c>
      <c r="C8292" s="4">
        <v>1234</v>
      </c>
      <c r="D8292" s="4">
        <v>58</v>
      </c>
      <c r="E8292" s="4"/>
      <c r="F8292" s="4"/>
      <c r="G8292" s="4">
        <v>35</v>
      </c>
      <c r="H8292" s="4">
        <v>1327</v>
      </c>
      <c r="I8292" s="4"/>
      <c r="J8292" s="4"/>
      <c r="K8292" s="4"/>
      <c r="L8292" s="4"/>
      <c r="M8292" s="4">
        <v>1973</v>
      </c>
    </row>
    <row r="8293" spans="1:13" x14ac:dyDescent="0.2">
      <c r="A8293" s="8">
        <v>41619</v>
      </c>
      <c r="B8293" s="4">
        <v>15</v>
      </c>
      <c r="C8293" s="4">
        <v>1199</v>
      </c>
      <c r="D8293" s="4">
        <v>56</v>
      </c>
      <c r="E8293" s="4"/>
      <c r="F8293" s="4"/>
      <c r="G8293" s="4">
        <v>37</v>
      </c>
      <c r="H8293" s="4">
        <v>1293</v>
      </c>
      <c r="I8293" s="4"/>
      <c r="J8293" s="4"/>
      <c r="K8293" s="4"/>
      <c r="L8293" s="4"/>
      <c r="M8293" s="4">
        <v>1923</v>
      </c>
    </row>
    <row r="8294" spans="1:13" x14ac:dyDescent="0.2">
      <c r="A8294" s="8">
        <v>41619</v>
      </c>
      <c r="B8294" s="4">
        <v>16</v>
      </c>
      <c r="C8294" s="4">
        <v>1219</v>
      </c>
      <c r="D8294" s="4">
        <v>57</v>
      </c>
      <c r="E8294" s="4"/>
      <c r="F8294" s="4"/>
      <c r="G8294" s="4">
        <v>34</v>
      </c>
      <c r="H8294" s="4">
        <v>1311</v>
      </c>
      <c r="I8294" s="4"/>
      <c r="J8294" s="4"/>
      <c r="K8294" s="4"/>
      <c r="L8294" s="4"/>
      <c r="M8294" s="4">
        <v>1951</v>
      </c>
    </row>
    <row r="8295" spans="1:13" x14ac:dyDescent="0.2">
      <c r="A8295" s="8">
        <v>41619</v>
      </c>
      <c r="B8295" s="4">
        <v>17</v>
      </c>
      <c r="C8295" s="4">
        <v>1302</v>
      </c>
      <c r="D8295" s="4">
        <v>61</v>
      </c>
      <c r="E8295" s="4"/>
      <c r="F8295" s="4"/>
      <c r="G8295" s="4">
        <v>31</v>
      </c>
      <c r="H8295" s="4">
        <v>1394</v>
      </c>
      <c r="I8295" s="4"/>
      <c r="J8295" s="4"/>
      <c r="K8295" s="4"/>
      <c r="L8295" s="4"/>
      <c r="M8295" s="4">
        <v>2068</v>
      </c>
    </row>
    <row r="8296" spans="1:13" x14ac:dyDescent="0.2">
      <c r="A8296" s="8">
        <v>41619</v>
      </c>
      <c r="B8296" s="4">
        <v>18</v>
      </c>
      <c r="C8296" s="4">
        <v>1491</v>
      </c>
      <c r="D8296" s="4">
        <v>70</v>
      </c>
      <c r="E8296" s="4"/>
      <c r="F8296" s="4"/>
      <c r="G8296" s="4">
        <v>45</v>
      </c>
      <c r="H8296" s="4">
        <v>1606</v>
      </c>
      <c r="I8296" s="4"/>
      <c r="J8296" s="4"/>
      <c r="K8296" s="4"/>
      <c r="L8296" s="4"/>
      <c r="M8296" s="4">
        <v>2356</v>
      </c>
    </row>
    <row r="8297" spans="1:13" x14ac:dyDescent="0.2">
      <c r="A8297" s="8">
        <v>41619</v>
      </c>
      <c r="B8297" s="4">
        <v>19</v>
      </c>
      <c r="C8297" s="4">
        <v>1521</v>
      </c>
      <c r="D8297" s="4">
        <v>71</v>
      </c>
      <c r="E8297" s="4"/>
      <c r="F8297" s="4"/>
      <c r="G8297" s="4">
        <v>45</v>
      </c>
      <c r="H8297" s="4">
        <v>1638</v>
      </c>
      <c r="I8297" s="4"/>
      <c r="J8297" s="4"/>
      <c r="K8297" s="4"/>
      <c r="L8297" s="4"/>
      <c r="M8297" s="4">
        <v>2401</v>
      </c>
    </row>
    <row r="8298" spans="1:13" x14ac:dyDescent="0.2">
      <c r="A8298" s="8">
        <v>41619</v>
      </c>
      <c r="B8298" s="4">
        <v>20</v>
      </c>
      <c r="C8298" s="4">
        <v>1515</v>
      </c>
      <c r="D8298" s="4">
        <v>71</v>
      </c>
      <c r="E8298" s="4"/>
      <c r="F8298" s="4"/>
      <c r="G8298" s="4">
        <v>43</v>
      </c>
      <c r="H8298" s="4">
        <v>1629</v>
      </c>
      <c r="I8298" s="4"/>
      <c r="J8298" s="4"/>
      <c r="K8298" s="4"/>
      <c r="L8298" s="4"/>
      <c r="M8298" s="4">
        <v>2378</v>
      </c>
    </row>
    <row r="8299" spans="1:13" x14ac:dyDescent="0.2">
      <c r="A8299" s="8">
        <v>41619</v>
      </c>
      <c r="B8299" s="4">
        <v>21</v>
      </c>
      <c r="C8299" s="4">
        <v>1494</v>
      </c>
      <c r="D8299" s="4">
        <v>70</v>
      </c>
      <c r="E8299" s="4"/>
      <c r="F8299" s="4"/>
      <c r="G8299" s="4">
        <v>44</v>
      </c>
      <c r="H8299" s="4">
        <v>1609</v>
      </c>
      <c r="I8299" s="4"/>
      <c r="J8299" s="4"/>
      <c r="K8299" s="4"/>
      <c r="L8299" s="4"/>
      <c r="M8299" s="4">
        <v>2351</v>
      </c>
    </row>
    <row r="8300" spans="1:13" x14ac:dyDescent="0.2">
      <c r="A8300" s="8">
        <v>41619</v>
      </c>
      <c r="B8300" s="4">
        <v>22</v>
      </c>
      <c r="C8300" s="4">
        <v>1426</v>
      </c>
      <c r="D8300" s="4">
        <v>67</v>
      </c>
      <c r="E8300" s="4"/>
      <c r="F8300" s="4"/>
      <c r="G8300" s="4">
        <v>44</v>
      </c>
      <c r="H8300" s="4">
        <v>1537</v>
      </c>
      <c r="I8300" s="4"/>
      <c r="J8300" s="4"/>
      <c r="K8300" s="4"/>
      <c r="L8300" s="4"/>
      <c r="M8300" s="4">
        <v>2246</v>
      </c>
    </row>
    <row r="8301" spans="1:13" x14ac:dyDescent="0.2">
      <c r="A8301" s="8">
        <v>41619</v>
      </c>
      <c r="B8301" s="4">
        <v>23</v>
      </c>
      <c r="C8301" s="4">
        <v>1308</v>
      </c>
      <c r="D8301" s="4">
        <v>62</v>
      </c>
      <c r="E8301" s="4"/>
      <c r="F8301" s="4"/>
      <c r="G8301" s="4">
        <v>42</v>
      </c>
      <c r="H8301" s="4">
        <v>1412</v>
      </c>
      <c r="I8301" s="4"/>
      <c r="J8301" s="4"/>
      <c r="K8301" s="4"/>
      <c r="L8301" s="4"/>
      <c r="M8301" s="4">
        <v>2065</v>
      </c>
    </row>
    <row r="8302" spans="1:13" x14ac:dyDescent="0.2">
      <c r="A8302" s="8">
        <v>41619</v>
      </c>
      <c r="B8302" s="4">
        <v>24</v>
      </c>
      <c r="C8302" s="4">
        <v>1184</v>
      </c>
      <c r="D8302" s="4">
        <v>56</v>
      </c>
      <c r="E8302" s="4"/>
      <c r="F8302" s="4"/>
      <c r="G8302" s="4">
        <v>43</v>
      </c>
      <c r="H8302" s="4">
        <v>1283</v>
      </c>
      <c r="I8302" s="4"/>
      <c r="J8302" s="4"/>
      <c r="K8302" s="4"/>
      <c r="L8302" s="4"/>
      <c r="M8302" s="4">
        <v>1881</v>
      </c>
    </row>
    <row r="8303" spans="1:13" x14ac:dyDescent="0.2">
      <c r="A8303" s="8">
        <v>41620</v>
      </c>
      <c r="B8303" s="4">
        <v>1</v>
      </c>
      <c r="C8303" s="4">
        <v>1123</v>
      </c>
      <c r="D8303" s="4">
        <v>53</v>
      </c>
      <c r="E8303" s="4"/>
      <c r="F8303" s="4"/>
      <c r="G8303" s="4">
        <v>30</v>
      </c>
      <c r="H8303" s="4">
        <v>1206</v>
      </c>
      <c r="I8303" s="4"/>
      <c r="J8303" s="4"/>
      <c r="K8303" s="4"/>
      <c r="L8303" s="4"/>
      <c r="M8303" s="4">
        <v>1769</v>
      </c>
    </row>
    <row r="8304" spans="1:13" x14ac:dyDescent="0.2">
      <c r="A8304" s="8">
        <v>41620</v>
      </c>
      <c r="B8304" s="4">
        <v>2</v>
      </c>
      <c r="C8304" s="4">
        <v>1092</v>
      </c>
      <c r="D8304" s="4">
        <v>51</v>
      </c>
      <c r="E8304" s="4"/>
      <c r="F8304" s="4"/>
      <c r="G8304" s="4">
        <v>28</v>
      </c>
      <c r="H8304" s="4">
        <v>1171</v>
      </c>
      <c r="I8304" s="4"/>
      <c r="J8304" s="4"/>
      <c r="K8304" s="4"/>
      <c r="L8304" s="4"/>
      <c r="M8304" s="4">
        <v>1727</v>
      </c>
    </row>
    <row r="8305" spans="1:13" x14ac:dyDescent="0.2">
      <c r="A8305" s="8">
        <v>41620</v>
      </c>
      <c r="B8305" s="4">
        <v>3</v>
      </c>
      <c r="C8305" s="4">
        <v>1087</v>
      </c>
      <c r="D8305" s="4">
        <v>51</v>
      </c>
      <c r="E8305" s="4"/>
      <c r="F8305" s="4"/>
      <c r="G8305" s="4">
        <v>29</v>
      </c>
      <c r="H8305" s="4">
        <v>1167</v>
      </c>
      <c r="I8305" s="4"/>
      <c r="J8305" s="4"/>
      <c r="K8305" s="4"/>
      <c r="L8305" s="4"/>
      <c r="M8305" s="4">
        <v>1724</v>
      </c>
    </row>
    <row r="8306" spans="1:13" x14ac:dyDescent="0.2">
      <c r="A8306" s="8">
        <v>41620</v>
      </c>
      <c r="B8306" s="4">
        <v>4</v>
      </c>
      <c r="C8306" s="4">
        <v>1111</v>
      </c>
      <c r="D8306" s="4">
        <v>52</v>
      </c>
      <c r="E8306" s="4"/>
      <c r="F8306" s="4"/>
      <c r="G8306" s="4">
        <v>29</v>
      </c>
      <c r="H8306" s="4">
        <v>1192</v>
      </c>
      <c r="I8306" s="4"/>
      <c r="J8306" s="4"/>
      <c r="K8306" s="4"/>
      <c r="L8306" s="4"/>
      <c r="M8306" s="4">
        <v>1749</v>
      </c>
    </row>
    <row r="8307" spans="1:13" x14ac:dyDescent="0.2">
      <c r="A8307" s="8">
        <v>41620</v>
      </c>
      <c r="B8307" s="4">
        <v>5</v>
      </c>
      <c r="C8307" s="4">
        <v>1162</v>
      </c>
      <c r="D8307" s="4">
        <v>54</v>
      </c>
      <c r="E8307" s="4"/>
      <c r="F8307" s="4"/>
      <c r="G8307" s="4">
        <v>29</v>
      </c>
      <c r="H8307" s="4">
        <v>1246</v>
      </c>
      <c r="I8307" s="4"/>
      <c r="J8307" s="4"/>
      <c r="K8307" s="4"/>
      <c r="L8307" s="4"/>
      <c r="M8307" s="4">
        <v>1823</v>
      </c>
    </row>
    <row r="8308" spans="1:13" x14ac:dyDescent="0.2">
      <c r="A8308" s="8">
        <v>41620</v>
      </c>
      <c r="B8308" s="4">
        <v>6</v>
      </c>
      <c r="C8308" s="4">
        <v>1278</v>
      </c>
      <c r="D8308" s="4">
        <v>60</v>
      </c>
      <c r="E8308" s="4"/>
      <c r="F8308" s="4"/>
      <c r="G8308" s="4">
        <v>30</v>
      </c>
      <c r="H8308" s="4">
        <v>1368</v>
      </c>
      <c r="I8308" s="4"/>
      <c r="J8308" s="4"/>
      <c r="K8308" s="4"/>
      <c r="L8308" s="4"/>
      <c r="M8308" s="4">
        <v>1987</v>
      </c>
    </row>
    <row r="8309" spans="1:13" x14ac:dyDescent="0.2">
      <c r="A8309" s="8">
        <v>41620</v>
      </c>
      <c r="B8309" s="4">
        <v>7</v>
      </c>
      <c r="C8309" s="4">
        <v>1449</v>
      </c>
      <c r="D8309" s="4">
        <v>68</v>
      </c>
      <c r="E8309" s="4"/>
      <c r="F8309" s="4"/>
      <c r="G8309" s="4">
        <v>41</v>
      </c>
      <c r="H8309" s="4">
        <v>1558</v>
      </c>
      <c r="I8309" s="4"/>
      <c r="J8309" s="4"/>
      <c r="K8309" s="4"/>
      <c r="L8309" s="4"/>
      <c r="M8309" s="4">
        <v>2246</v>
      </c>
    </row>
    <row r="8310" spans="1:13" x14ac:dyDescent="0.2">
      <c r="A8310" s="8">
        <v>41620</v>
      </c>
      <c r="B8310" s="4">
        <v>8</v>
      </c>
      <c r="C8310" s="4">
        <v>1502</v>
      </c>
      <c r="D8310" s="4">
        <v>70</v>
      </c>
      <c r="E8310" s="4"/>
      <c r="F8310" s="4"/>
      <c r="G8310" s="4">
        <v>41</v>
      </c>
      <c r="H8310" s="4">
        <v>1614</v>
      </c>
      <c r="I8310" s="4"/>
      <c r="J8310" s="4"/>
      <c r="K8310" s="4"/>
      <c r="L8310" s="4"/>
      <c r="M8310" s="4">
        <v>2333</v>
      </c>
    </row>
    <row r="8311" spans="1:13" x14ac:dyDescent="0.2">
      <c r="A8311" s="8">
        <v>41620</v>
      </c>
      <c r="B8311" s="4">
        <v>9</v>
      </c>
      <c r="C8311" s="4">
        <v>1480</v>
      </c>
      <c r="D8311" s="4">
        <v>68</v>
      </c>
      <c r="E8311" s="4"/>
      <c r="F8311" s="4"/>
      <c r="G8311" s="4">
        <v>23</v>
      </c>
      <c r="H8311" s="4">
        <v>1572</v>
      </c>
      <c r="I8311" s="4"/>
      <c r="J8311" s="4"/>
      <c r="K8311" s="4"/>
      <c r="L8311" s="4"/>
      <c r="M8311" s="4">
        <v>2282</v>
      </c>
    </row>
    <row r="8312" spans="1:13" x14ac:dyDescent="0.2">
      <c r="A8312" s="8">
        <v>41620</v>
      </c>
      <c r="B8312" s="4">
        <v>10</v>
      </c>
      <c r="C8312" s="4">
        <v>1411</v>
      </c>
      <c r="D8312" s="4">
        <v>65</v>
      </c>
      <c r="E8312" s="4"/>
      <c r="F8312" s="4"/>
      <c r="G8312" s="4">
        <v>24</v>
      </c>
      <c r="H8312" s="4">
        <v>1501</v>
      </c>
      <c r="I8312" s="4"/>
      <c r="J8312" s="4"/>
      <c r="K8312" s="4"/>
      <c r="L8312" s="4"/>
      <c r="M8312" s="4">
        <v>2202</v>
      </c>
    </row>
    <row r="8313" spans="1:13" x14ac:dyDescent="0.2">
      <c r="A8313" s="8">
        <v>41620</v>
      </c>
      <c r="B8313" s="4">
        <v>11</v>
      </c>
      <c r="C8313" s="4">
        <v>1347</v>
      </c>
      <c r="D8313" s="4">
        <v>63</v>
      </c>
      <c r="E8313" s="4"/>
      <c r="F8313" s="4"/>
      <c r="G8313" s="4">
        <v>37</v>
      </c>
      <c r="H8313" s="4">
        <v>1448</v>
      </c>
      <c r="I8313" s="4"/>
      <c r="J8313" s="4"/>
      <c r="K8313" s="4"/>
      <c r="L8313" s="4"/>
      <c r="M8313" s="4">
        <v>2133</v>
      </c>
    </row>
    <row r="8314" spans="1:13" x14ac:dyDescent="0.2">
      <c r="A8314" s="8">
        <v>41620</v>
      </c>
      <c r="B8314" s="4">
        <v>12</v>
      </c>
      <c r="C8314" s="4">
        <v>1290</v>
      </c>
      <c r="D8314" s="4">
        <v>60</v>
      </c>
      <c r="E8314" s="4"/>
      <c r="F8314" s="4"/>
      <c r="G8314" s="4">
        <v>36</v>
      </c>
      <c r="H8314" s="4">
        <v>1387</v>
      </c>
      <c r="I8314" s="4"/>
      <c r="J8314" s="4"/>
      <c r="K8314" s="4"/>
      <c r="L8314" s="4"/>
      <c r="M8314" s="4">
        <v>2050</v>
      </c>
    </row>
    <row r="8315" spans="1:13" x14ac:dyDescent="0.2">
      <c r="A8315" s="8">
        <v>41620</v>
      </c>
      <c r="B8315" s="4">
        <v>13</v>
      </c>
      <c r="C8315" s="4">
        <v>1241</v>
      </c>
      <c r="D8315" s="4">
        <v>58</v>
      </c>
      <c r="E8315" s="4"/>
      <c r="F8315" s="4"/>
      <c r="G8315" s="4">
        <v>36</v>
      </c>
      <c r="H8315" s="4">
        <v>1336</v>
      </c>
      <c r="I8315" s="4"/>
      <c r="J8315" s="4"/>
      <c r="K8315" s="4"/>
      <c r="L8315" s="4"/>
      <c r="M8315" s="4">
        <v>1991</v>
      </c>
    </row>
    <row r="8316" spans="1:13" x14ac:dyDescent="0.2">
      <c r="A8316" s="8">
        <v>41620</v>
      </c>
      <c r="B8316" s="4">
        <v>14</v>
      </c>
      <c r="C8316" s="4">
        <v>1213</v>
      </c>
      <c r="D8316" s="4">
        <v>57</v>
      </c>
      <c r="E8316" s="4"/>
      <c r="F8316" s="4"/>
      <c r="G8316" s="4">
        <v>39</v>
      </c>
      <c r="H8316" s="4">
        <v>1309</v>
      </c>
      <c r="I8316" s="4"/>
      <c r="J8316" s="4"/>
      <c r="K8316" s="4"/>
      <c r="L8316" s="4"/>
      <c r="M8316" s="4">
        <v>1948</v>
      </c>
    </row>
    <row r="8317" spans="1:13" x14ac:dyDescent="0.2">
      <c r="A8317" s="8">
        <v>41620</v>
      </c>
      <c r="B8317" s="4">
        <v>15</v>
      </c>
      <c r="C8317" s="4">
        <v>1181</v>
      </c>
      <c r="D8317" s="4">
        <v>56</v>
      </c>
      <c r="E8317" s="4"/>
      <c r="F8317" s="4"/>
      <c r="G8317" s="4">
        <v>37</v>
      </c>
      <c r="H8317" s="4">
        <v>1274</v>
      </c>
      <c r="I8317" s="4"/>
      <c r="J8317" s="4"/>
      <c r="K8317" s="4"/>
      <c r="L8317" s="4"/>
      <c r="M8317" s="4">
        <v>1908</v>
      </c>
    </row>
    <row r="8318" spans="1:13" x14ac:dyDescent="0.2">
      <c r="A8318" s="8">
        <v>41620</v>
      </c>
      <c r="B8318" s="4">
        <v>16</v>
      </c>
      <c r="C8318" s="4">
        <v>1196</v>
      </c>
      <c r="D8318" s="4">
        <v>56</v>
      </c>
      <c r="E8318" s="4"/>
      <c r="F8318" s="4"/>
      <c r="G8318" s="4">
        <v>34</v>
      </c>
      <c r="H8318" s="4">
        <v>1287</v>
      </c>
      <c r="I8318" s="4"/>
      <c r="J8318" s="4"/>
      <c r="K8318" s="4"/>
      <c r="L8318" s="4"/>
      <c r="M8318" s="4">
        <v>1922</v>
      </c>
    </row>
    <row r="8319" spans="1:13" x14ac:dyDescent="0.2">
      <c r="A8319" s="8">
        <v>41620</v>
      </c>
      <c r="B8319" s="4">
        <v>17</v>
      </c>
      <c r="C8319" s="4">
        <v>1291</v>
      </c>
      <c r="D8319" s="4">
        <v>60</v>
      </c>
      <c r="E8319" s="4"/>
      <c r="F8319" s="4"/>
      <c r="G8319" s="4">
        <v>30</v>
      </c>
      <c r="H8319" s="4">
        <v>1382</v>
      </c>
      <c r="I8319" s="4"/>
      <c r="J8319" s="4"/>
      <c r="K8319" s="4"/>
      <c r="L8319" s="4"/>
      <c r="M8319" s="4">
        <v>2055</v>
      </c>
    </row>
    <row r="8320" spans="1:13" x14ac:dyDescent="0.2">
      <c r="A8320" s="8">
        <v>41620</v>
      </c>
      <c r="B8320" s="4">
        <v>18</v>
      </c>
      <c r="C8320" s="4">
        <v>1474</v>
      </c>
      <c r="D8320" s="4">
        <v>69</v>
      </c>
      <c r="E8320" s="4"/>
      <c r="F8320" s="4"/>
      <c r="G8320" s="4">
        <v>31</v>
      </c>
      <c r="H8320" s="4">
        <v>1574</v>
      </c>
      <c r="I8320" s="4"/>
      <c r="J8320" s="4"/>
      <c r="K8320" s="4"/>
      <c r="L8320" s="4"/>
      <c r="M8320" s="4">
        <v>2320</v>
      </c>
    </row>
    <row r="8321" spans="1:13" x14ac:dyDescent="0.2">
      <c r="A8321" s="8">
        <v>41620</v>
      </c>
      <c r="B8321" s="4">
        <v>19</v>
      </c>
      <c r="C8321" s="4">
        <v>1504</v>
      </c>
      <c r="D8321" s="4">
        <v>70</v>
      </c>
      <c r="E8321" s="4"/>
      <c r="F8321" s="4"/>
      <c r="G8321" s="4">
        <v>30</v>
      </c>
      <c r="H8321" s="4">
        <v>1604</v>
      </c>
      <c r="I8321" s="4"/>
      <c r="J8321" s="4"/>
      <c r="K8321" s="4"/>
      <c r="L8321" s="4"/>
      <c r="M8321" s="4">
        <v>2359</v>
      </c>
    </row>
    <row r="8322" spans="1:13" x14ac:dyDescent="0.2">
      <c r="A8322" s="8">
        <v>41620</v>
      </c>
      <c r="B8322" s="4">
        <v>20</v>
      </c>
      <c r="C8322" s="4">
        <v>1496</v>
      </c>
      <c r="D8322" s="4">
        <v>69</v>
      </c>
      <c r="E8322" s="4"/>
      <c r="F8322" s="4"/>
      <c r="G8322" s="4">
        <v>29</v>
      </c>
      <c r="H8322" s="4">
        <v>1595</v>
      </c>
      <c r="I8322" s="4"/>
      <c r="J8322" s="4"/>
      <c r="K8322" s="4"/>
      <c r="L8322" s="4"/>
      <c r="M8322" s="4">
        <v>2346</v>
      </c>
    </row>
    <row r="8323" spans="1:13" x14ac:dyDescent="0.2">
      <c r="A8323" s="8">
        <v>41620</v>
      </c>
      <c r="B8323" s="4">
        <v>21</v>
      </c>
      <c r="C8323" s="4">
        <v>1471</v>
      </c>
      <c r="D8323" s="4">
        <v>68</v>
      </c>
      <c r="E8323" s="4"/>
      <c r="F8323" s="4"/>
      <c r="G8323" s="4">
        <v>29</v>
      </c>
      <c r="H8323" s="4">
        <v>1569</v>
      </c>
      <c r="I8323" s="4"/>
      <c r="J8323" s="4"/>
      <c r="K8323" s="4"/>
      <c r="L8323" s="4"/>
      <c r="M8323" s="4">
        <v>2305</v>
      </c>
    </row>
    <row r="8324" spans="1:13" x14ac:dyDescent="0.2">
      <c r="A8324" s="8">
        <v>41620</v>
      </c>
      <c r="B8324" s="4">
        <v>22</v>
      </c>
      <c r="C8324" s="4">
        <v>1404</v>
      </c>
      <c r="D8324" s="4">
        <v>65</v>
      </c>
      <c r="E8324" s="4"/>
      <c r="F8324" s="4"/>
      <c r="G8324" s="4">
        <v>29</v>
      </c>
      <c r="H8324" s="4">
        <v>1499</v>
      </c>
      <c r="I8324" s="4"/>
      <c r="J8324" s="4"/>
      <c r="K8324" s="4"/>
      <c r="L8324" s="4"/>
      <c r="M8324" s="4">
        <v>2203</v>
      </c>
    </row>
    <row r="8325" spans="1:13" x14ac:dyDescent="0.2">
      <c r="A8325" s="8">
        <v>41620</v>
      </c>
      <c r="B8325" s="4">
        <v>23</v>
      </c>
      <c r="C8325" s="4">
        <v>1286</v>
      </c>
      <c r="D8325" s="4">
        <v>60</v>
      </c>
      <c r="E8325" s="4"/>
      <c r="F8325" s="4"/>
      <c r="G8325" s="4">
        <v>29</v>
      </c>
      <c r="H8325" s="4">
        <v>1375</v>
      </c>
      <c r="I8325" s="4"/>
      <c r="J8325" s="4"/>
      <c r="K8325" s="4"/>
      <c r="L8325" s="4"/>
      <c r="M8325" s="4">
        <v>2014</v>
      </c>
    </row>
    <row r="8326" spans="1:13" x14ac:dyDescent="0.2">
      <c r="A8326" s="8">
        <v>41620</v>
      </c>
      <c r="B8326" s="4">
        <v>24</v>
      </c>
      <c r="C8326" s="4">
        <v>1164</v>
      </c>
      <c r="D8326" s="4">
        <v>54</v>
      </c>
      <c r="E8326" s="4"/>
      <c r="F8326" s="4"/>
      <c r="G8326" s="4">
        <v>28</v>
      </c>
      <c r="H8326" s="4">
        <v>1247</v>
      </c>
      <c r="I8326" s="4"/>
      <c r="J8326" s="4"/>
      <c r="K8326" s="4"/>
      <c r="L8326" s="4"/>
      <c r="M8326" s="4">
        <v>1844</v>
      </c>
    </row>
    <row r="8327" spans="1:13" x14ac:dyDescent="0.2">
      <c r="A8327" s="8">
        <v>41621</v>
      </c>
      <c r="B8327" s="4">
        <v>1</v>
      </c>
      <c r="C8327" s="4">
        <v>1088</v>
      </c>
      <c r="D8327" s="4">
        <v>51</v>
      </c>
      <c r="E8327" s="4"/>
      <c r="F8327" s="4"/>
      <c r="G8327" s="4">
        <v>29</v>
      </c>
      <c r="H8327" s="4">
        <v>1168</v>
      </c>
      <c r="I8327" s="4"/>
      <c r="J8327" s="4"/>
      <c r="K8327" s="4"/>
      <c r="L8327" s="4"/>
      <c r="M8327" s="4">
        <v>1727</v>
      </c>
    </row>
    <row r="8328" spans="1:13" x14ac:dyDescent="0.2">
      <c r="A8328" s="8">
        <v>41621</v>
      </c>
      <c r="B8328" s="4">
        <v>2</v>
      </c>
      <c r="C8328" s="4">
        <v>1054</v>
      </c>
      <c r="D8328" s="4">
        <v>49</v>
      </c>
      <c r="E8328" s="4"/>
      <c r="F8328" s="4"/>
      <c r="G8328" s="4">
        <v>28</v>
      </c>
      <c r="H8328" s="4">
        <v>1132</v>
      </c>
      <c r="I8328" s="4"/>
      <c r="J8328" s="4"/>
      <c r="K8328" s="4"/>
      <c r="L8328" s="4"/>
      <c r="M8328" s="4">
        <v>1682</v>
      </c>
    </row>
    <row r="8329" spans="1:13" x14ac:dyDescent="0.2">
      <c r="A8329" s="8">
        <v>41621</v>
      </c>
      <c r="B8329" s="4">
        <v>3</v>
      </c>
      <c r="C8329" s="4">
        <v>1044</v>
      </c>
      <c r="D8329" s="4">
        <v>49</v>
      </c>
      <c r="E8329" s="4"/>
      <c r="F8329" s="4"/>
      <c r="G8329" s="4">
        <v>28</v>
      </c>
      <c r="H8329" s="4">
        <v>1121</v>
      </c>
      <c r="I8329" s="4"/>
      <c r="J8329" s="4"/>
      <c r="K8329" s="4"/>
      <c r="L8329" s="4"/>
      <c r="M8329" s="4">
        <v>1666</v>
      </c>
    </row>
    <row r="8330" spans="1:13" x14ac:dyDescent="0.2">
      <c r="A8330" s="8">
        <v>41621</v>
      </c>
      <c r="B8330" s="4">
        <v>4</v>
      </c>
      <c r="C8330" s="4">
        <v>1066</v>
      </c>
      <c r="D8330" s="4">
        <v>50</v>
      </c>
      <c r="E8330" s="4"/>
      <c r="F8330" s="4"/>
      <c r="G8330" s="4">
        <v>29</v>
      </c>
      <c r="H8330" s="4">
        <v>1145</v>
      </c>
      <c r="I8330" s="4"/>
      <c r="J8330" s="4"/>
      <c r="K8330" s="4"/>
      <c r="L8330" s="4"/>
      <c r="M8330" s="4">
        <v>1706</v>
      </c>
    </row>
    <row r="8331" spans="1:13" x14ac:dyDescent="0.2">
      <c r="A8331" s="8">
        <v>41621</v>
      </c>
      <c r="B8331" s="4">
        <v>5</v>
      </c>
      <c r="C8331" s="4">
        <v>1121</v>
      </c>
      <c r="D8331" s="4">
        <v>52</v>
      </c>
      <c r="E8331" s="4"/>
      <c r="F8331" s="4"/>
      <c r="G8331" s="4">
        <v>28</v>
      </c>
      <c r="H8331" s="4">
        <v>1202</v>
      </c>
      <c r="I8331" s="4"/>
      <c r="J8331" s="4"/>
      <c r="K8331" s="4"/>
      <c r="L8331" s="4"/>
      <c r="M8331" s="4">
        <v>1769</v>
      </c>
    </row>
    <row r="8332" spans="1:13" x14ac:dyDescent="0.2">
      <c r="A8332" s="8">
        <v>41621</v>
      </c>
      <c r="B8332" s="4">
        <v>6</v>
      </c>
      <c r="C8332" s="4">
        <v>1235</v>
      </c>
      <c r="D8332" s="4">
        <v>58</v>
      </c>
      <c r="E8332" s="4"/>
      <c r="F8332" s="4"/>
      <c r="G8332" s="4">
        <v>29</v>
      </c>
      <c r="H8332" s="4">
        <v>1322</v>
      </c>
      <c r="I8332" s="4"/>
      <c r="J8332" s="4"/>
      <c r="K8332" s="4"/>
      <c r="L8332" s="4"/>
      <c r="M8332" s="4">
        <v>1937</v>
      </c>
    </row>
    <row r="8333" spans="1:13" x14ac:dyDescent="0.2">
      <c r="A8333" s="8">
        <v>41621</v>
      </c>
      <c r="B8333" s="4">
        <v>7</v>
      </c>
      <c r="C8333" s="4">
        <v>1404</v>
      </c>
      <c r="D8333" s="4">
        <v>65</v>
      </c>
      <c r="E8333" s="4"/>
      <c r="F8333" s="4"/>
      <c r="G8333" s="4">
        <v>29</v>
      </c>
      <c r="H8333" s="4">
        <v>1499</v>
      </c>
      <c r="I8333" s="4"/>
      <c r="J8333" s="4"/>
      <c r="K8333" s="4"/>
      <c r="L8333" s="4"/>
      <c r="M8333" s="4">
        <v>2185</v>
      </c>
    </row>
    <row r="8334" spans="1:13" x14ac:dyDescent="0.2">
      <c r="A8334" s="8">
        <v>41621</v>
      </c>
      <c r="B8334" s="4">
        <v>8</v>
      </c>
      <c r="C8334" s="4">
        <v>1469</v>
      </c>
      <c r="D8334" s="4">
        <v>68</v>
      </c>
      <c r="E8334" s="4"/>
      <c r="F8334" s="4"/>
      <c r="G8334" s="4">
        <v>30</v>
      </c>
      <c r="H8334" s="4">
        <v>1568</v>
      </c>
      <c r="I8334" s="4"/>
      <c r="J8334" s="4"/>
      <c r="K8334" s="4"/>
      <c r="L8334" s="4"/>
      <c r="M8334" s="4">
        <v>2274</v>
      </c>
    </row>
    <row r="8335" spans="1:13" x14ac:dyDescent="0.2">
      <c r="A8335" s="8">
        <v>41621</v>
      </c>
      <c r="B8335" s="4">
        <v>9</v>
      </c>
      <c r="C8335" s="4">
        <v>1441</v>
      </c>
      <c r="D8335" s="4">
        <v>67</v>
      </c>
      <c r="E8335" s="4"/>
      <c r="F8335" s="4"/>
      <c r="G8335" s="4">
        <v>33</v>
      </c>
      <c r="H8335" s="4">
        <v>1542</v>
      </c>
      <c r="I8335" s="4"/>
      <c r="J8335" s="4"/>
      <c r="K8335" s="4"/>
      <c r="L8335" s="4"/>
      <c r="M8335" s="4">
        <v>2285</v>
      </c>
    </row>
    <row r="8336" spans="1:13" x14ac:dyDescent="0.2">
      <c r="A8336" s="8">
        <v>41621</v>
      </c>
      <c r="B8336" s="4">
        <v>10</v>
      </c>
      <c r="C8336" s="4">
        <v>1379</v>
      </c>
      <c r="D8336" s="4">
        <v>64</v>
      </c>
      <c r="E8336" s="4"/>
      <c r="F8336" s="4"/>
      <c r="G8336" s="4">
        <v>36</v>
      </c>
      <c r="H8336" s="4">
        <v>1480</v>
      </c>
      <c r="I8336" s="4"/>
      <c r="J8336" s="4"/>
      <c r="K8336" s="4"/>
      <c r="L8336" s="4"/>
      <c r="M8336" s="4">
        <v>2175</v>
      </c>
    </row>
    <row r="8337" spans="1:13" x14ac:dyDescent="0.2">
      <c r="A8337" s="8">
        <v>41621</v>
      </c>
      <c r="B8337" s="4">
        <v>11</v>
      </c>
      <c r="C8337" s="4">
        <v>1334</v>
      </c>
      <c r="D8337" s="4">
        <v>62</v>
      </c>
      <c r="E8337" s="4"/>
      <c r="F8337" s="4"/>
      <c r="G8337" s="4">
        <v>37</v>
      </c>
      <c r="H8337" s="4">
        <v>1434</v>
      </c>
      <c r="I8337" s="4"/>
      <c r="J8337" s="4"/>
      <c r="K8337" s="4"/>
      <c r="L8337" s="4"/>
      <c r="M8337" s="4">
        <v>2108</v>
      </c>
    </row>
    <row r="8338" spans="1:13" x14ac:dyDescent="0.2">
      <c r="A8338" s="8">
        <v>41621</v>
      </c>
      <c r="B8338" s="4">
        <v>12</v>
      </c>
      <c r="C8338" s="4">
        <v>1284</v>
      </c>
      <c r="D8338" s="4">
        <v>60</v>
      </c>
      <c r="E8338" s="4"/>
      <c r="F8338" s="4"/>
      <c r="G8338" s="4">
        <v>37</v>
      </c>
      <c r="H8338" s="4">
        <v>1382</v>
      </c>
      <c r="I8338" s="4"/>
      <c r="J8338" s="4"/>
      <c r="K8338" s="4"/>
      <c r="L8338" s="4"/>
      <c r="M8338" s="4">
        <v>2047</v>
      </c>
    </row>
    <row r="8339" spans="1:13" x14ac:dyDescent="0.2">
      <c r="A8339" s="8">
        <v>41621</v>
      </c>
      <c r="B8339" s="4">
        <v>13</v>
      </c>
      <c r="C8339" s="4">
        <v>1235</v>
      </c>
      <c r="D8339" s="4">
        <v>58</v>
      </c>
      <c r="E8339" s="4"/>
      <c r="F8339" s="4"/>
      <c r="G8339" s="4">
        <v>37</v>
      </c>
      <c r="H8339" s="4">
        <v>1330</v>
      </c>
      <c r="I8339" s="4"/>
      <c r="J8339" s="4"/>
      <c r="K8339" s="4"/>
      <c r="L8339" s="4"/>
      <c r="M8339" s="4">
        <v>1977</v>
      </c>
    </row>
    <row r="8340" spans="1:13" x14ac:dyDescent="0.2">
      <c r="A8340" s="8">
        <v>41621</v>
      </c>
      <c r="B8340" s="4">
        <v>14</v>
      </c>
      <c r="C8340" s="4">
        <v>1210</v>
      </c>
      <c r="D8340" s="4">
        <v>57</v>
      </c>
      <c r="E8340" s="4"/>
      <c r="F8340" s="4"/>
      <c r="G8340" s="4">
        <v>37</v>
      </c>
      <c r="H8340" s="4">
        <v>1304</v>
      </c>
      <c r="I8340" s="4"/>
      <c r="J8340" s="4"/>
      <c r="K8340" s="4"/>
      <c r="L8340" s="4"/>
      <c r="M8340" s="4">
        <v>1941</v>
      </c>
    </row>
    <row r="8341" spans="1:13" x14ac:dyDescent="0.2">
      <c r="A8341" s="8">
        <v>41621</v>
      </c>
      <c r="B8341" s="4">
        <v>15</v>
      </c>
      <c r="C8341" s="4">
        <v>1182</v>
      </c>
      <c r="D8341" s="4">
        <v>56</v>
      </c>
      <c r="E8341" s="4"/>
      <c r="F8341" s="4"/>
      <c r="G8341" s="4">
        <v>36</v>
      </c>
      <c r="H8341" s="4">
        <v>1274</v>
      </c>
      <c r="I8341" s="4"/>
      <c r="J8341" s="4"/>
      <c r="K8341" s="4"/>
      <c r="L8341" s="4"/>
      <c r="M8341" s="4">
        <v>1900</v>
      </c>
    </row>
    <row r="8342" spans="1:13" x14ac:dyDescent="0.2">
      <c r="A8342" s="8">
        <v>41621</v>
      </c>
      <c r="B8342" s="4">
        <v>16</v>
      </c>
      <c r="C8342" s="4">
        <v>1184</v>
      </c>
      <c r="D8342" s="4">
        <v>55</v>
      </c>
      <c r="E8342" s="4"/>
      <c r="F8342" s="4"/>
      <c r="G8342" s="4">
        <v>32</v>
      </c>
      <c r="H8342" s="4">
        <v>1272</v>
      </c>
      <c r="I8342" s="4"/>
      <c r="J8342" s="4"/>
      <c r="K8342" s="4"/>
      <c r="L8342" s="4"/>
      <c r="M8342" s="4">
        <v>1906</v>
      </c>
    </row>
    <row r="8343" spans="1:13" x14ac:dyDescent="0.2">
      <c r="A8343" s="8">
        <v>41621</v>
      </c>
      <c r="B8343" s="4">
        <v>17</v>
      </c>
      <c r="C8343" s="4">
        <v>1257</v>
      </c>
      <c r="D8343" s="4">
        <v>59</v>
      </c>
      <c r="E8343" s="4"/>
      <c r="F8343" s="4"/>
      <c r="G8343" s="4">
        <v>31</v>
      </c>
      <c r="H8343" s="4">
        <v>1347</v>
      </c>
      <c r="I8343" s="4"/>
      <c r="J8343" s="4"/>
      <c r="K8343" s="4"/>
      <c r="L8343" s="4"/>
      <c r="M8343" s="4">
        <v>2012</v>
      </c>
    </row>
    <row r="8344" spans="1:13" x14ac:dyDescent="0.2">
      <c r="A8344" s="8">
        <v>41621</v>
      </c>
      <c r="B8344" s="4">
        <v>18</v>
      </c>
      <c r="C8344" s="4">
        <v>1429</v>
      </c>
      <c r="D8344" s="4">
        <v>67</v>
      </c>
      <c r="E8344" s="4"/>
      <c r="F8344" s="4"/>
      <c r="G8344" s="4">
        <v>31</v>
      </c>
      <c r="H8344" s="4">
        <v>1527</v>
      </c>
      <c r="I8344" s="4"/>
      <c r="J8344" s="4"/>
      <c r="K8344" s="4"/>
      <c r="L8344" s="4"/>
      <c r="M8344" s="4">
        <v>2267</v>
      </c>
    </row>
    <row r="8345" spans="1:13" x14ac:dyDescent="0.2">
      <c r="A8345" s="8">
        <v>41621</v>
      </c>
      <c r="B8345" s="4">
        <v>19</v>
      </c>
      <c r="C8345" s="4">
        <v>1445</v>
      </c>
      <c r="D8345" s="4">
        <v>67</v>
      </c>
      <c r="E8345" s="4"/>
      <c r="F8345" s="4"/>
      <c r="G8345" s="4">
        <v>30</v>
      </c>
      <c r="H8345" s="4">
        <v>1543</v>
      </c>
      <c r="I8345" s="4"/>
      <c r="J8345" s="4"/>
      <c r="K8345" s="4"/>
      <c r="L8345" s="4"/>
      <c r="M8345" s="4">
        <v>2277</v>
      </c>
    </row>
    <row r="8346" spans="1:13" x14ac:dyDescent="0.2">
      <c r="A8346" s="8">
        <v>41621</v>
      </c>
      <c r="B8346" s="4">
        <v>20</v>
      </c>
      <c r="C8346" s="4">
        <v>1426</v>
      </c>
      <c r="D8346" s="4">
        <v>66</v>
      </c>
      <c r="E8346" s="4"/>
      <c r="F8346" s="4"/>
      <c r="G8346" s="4">
        <v>31</v>
      </c>
      <c r="H8346" s="4">
        <v>1524</v>
      </c>
      <c r="I8346" s="4"/>
      <c r="J8346" s="4"/>
      <c r="K8346" s="4"/>
      <c r="L8346" s="4"/>
      <c r="M8346" s="4">
        <v>2237</v>
      </c>
    </row>
    <row r="8347" spans="1:13" x14ac:dyDescent="0.2">
      <c r="A8347" s="8">
        <v>41621</v>
      </c>
      <c r="B8347" s="4">
        <v>21</v>
      </c>
      <c r="C8347" s="4">
        <v>1402</v>
      </c>
      <c r="D8347" s="4">
        <v>65</v>
      </c>
      <c r="E8347" s="4"/>
      <c r="F8347" s="4"/>
      <c r="G8347" s="4">
        <v>29</v>
      </c>
      <c r="H8347" s="4">
        <v>1497</v>
      </c>
      <c r="I8347" s="4"/>
      <c r="J8347" s="4"/>
      <c r="K8347" s="4"/>
      <c r="L8347" s="4"/>
      <c r="M8347" s="4">
        <v>2206</v>
      </c>
    </row>
    <row r="8348" spans="1:13" x14ac:dyDescent="0.2">
      <c r="A8348" s="8">
        <v>41621</v>
      </c>
      <c r="B8348" s="4">
        <v>22</v>
      </c>
      <c r="C8348" s="4">
        <v>1360</v>
      </c>
      <c r="D8348" s="4">
        <v>63</v>
      </c>
      <c r="E8348" s="4"/>
      <c r="F8348" s="4"/>
      <c r="G8348" s="4">
        <v>30</v>
      </c>
      <c r="H8348" s="4">
        <v>1454</v>
      </c>
      <c r="I8348" s="4"/>
      <c r="J8348" s="4"/>
      <c r="K8348" s="4"/>
      <c r="L8348" s="4"/>
      <c r="M8348" s="4">
        <v>2139</v>
      </c>
    </row>
    <row r="8349" spans="1:13" x14ac:dyDescent="0.2">
      <c r="A8349" s="8">
        <v>41621</v>
      </c>
      <c r="B8349" s="4">
        <v>23</v>
      </c>
      <c r="C8349" s="4">
        <v>1272</v>
      </c>
      <c r="D8349" s="4">
        <v>59</v>
      </c>
      <c r="E8349" s="4"/>
      <c r="F8349" s="4"/>
      <c r="G8349" s="4">
        <v>29</v>
      </c>
      <c r="H8349" s="4">
        <v>1361</v>
      </c>
      <c r="I8349" s="4"/>
      <c r="J8349" s="4"/>
      <c r="K8349" s="4"/>
      <c r="L8349" s="4"/>
      <c r="M8349" s="4">
        <v>1996</v>
      </c>
    </row>
    <row r="8350" spans="1:13" x14ac:dyDescent="0.2">
      <c r="A8350" s="8">
        <v>41621</v>
      </c>
      <c r="B8350" s="4">
        <v>24</v>
      </c>
      <c r="C8350" s="4">
        <v>1171</v>
      </c>
      <c r="D8350" s="4">
        <v>55</v>
      </c>
      <c r="E8350" s="4"/>
      <c r="F8350" s="4"/>
      <c r="G8350" s="4">
        <v>29</v>
      </c>
      <c r="H8350" s="4">
        <v>1255</v>
      </c>
      <c r="I8350" s="4"/>
      <c r="J8350" s="4"/>
      <c r="K8350" s="4"/>
      <c r="L8350" s="4"/>
      <c r="M8350" s="4">
        <v>1844</v>
      </c>
    </row>
    <row r="8351" spans="1:13" x14ac:dyDescent="0.2">
      <c r="A8351" s="8">
        <v>41622</v>
      </c>
      <c r="B8351" s="4">
        <v>1</v>
      </c>
      <c r="C8351" s="4">
        <v>1080</v>
      </c>
      <c r="D8351" s="4">
        <v>50</v>
      </c>
      <c r="E8351" s="4"/>
      <c r="F8351" s="4"/>
      <c r="G8351" s="4">
        <v>28</v>
      </c>
      <c r="H8351" s="4">
        <v>1159</v>
      </c>
      <c r="I8351" s="4"/>
      <c r="J8351" s="4"/>
      <c r="K8351" s="4"/>
      <c r="L8351" s="4"/>
      <c r="M8351" s="4">
        <v>1709</v>
      </c>
    </row>
    <row r="8352" spans="1:13" x14ac:dyDescent="0.2">
      <c r="A8352" s="8">
        <v>41622</v>
      </c>
      <c r="B8352" s="4">
        <v>2</v>
      </c>
      <c r="C8352" s="4">
        <v>1030</v>
      </c>
      <c r="D8352" s="4">
        <v>48</v>
      </c>
      <c r="E8352" s="4"/>
      <c r="F8352" s="4"/>
      <c r="G8352" s="4">
        <v>29</v>
      </c>
      <c r="H8352" s="4">
        <v>1108</v>
      </c>
      <c r="I8352" s="4"/>
      <c r="J8352" s="4"/>
      <c r="K8352" s="4"/>
      <c r="L8352" s="4"/>
      <c r="M8352" s="4">
        <v>1637</v>
      </c>
    </row>
    <row r="8353" spans="1:13" x14ac:dyDescent="0.2">
      <c r="A8353" s="8">
        <v>41622</v>
      </c>
      <c r="B8353" s="4">
        <v>3</v>
      </c>
      <c r="C8353" s="4">
        <v>1010</v>
      </c>
      <c r="D8353" s="4">
        <v>47</v>
      </c>
      <c r="E8353" s="4"/>
      <c r="F8353" s="4"/>
      <c r="G8353" s="4">
        <v>28</v>
      </c>
      <c r="H8353" s="4">
        <v>1086</v>
      </c>
      <c r="I8353" s="4"/>
      <c r="J8353" s="4"/>
      <c r="K8353" s="4"/>
      <c r="L8353" s="4"/>
      <c r="M8353" s="4">
        <v>1619</v>
      </c>
    </row>
    <row r="8354" spans="1:13" x14ac:dyDescent="0.2">
      <c r="A8354" s="8">
        <v>41622</v>
      </c>
      <c r="B8354" s="4">
        <v>4</v>
      </c>
      <c r="C8354" s="4">
        <v>1025</v>
      </c>
      <c r="D8354" s="4">
        <v>48</v>
      </c>
      <c r="E8354" s="4"/>
      <c r="F8354" s="4"/>
      <c r="G8354" s="4">
        <v>29</v>
      </c>
      <c r="H8354" s="4">
        <v>1103</v>
      </c>
      <c r="I8354" s="4"/>
      <c r="J8354" s="4"/>
      <c r="K8354" s="4"/>
      <c r="L8354" s="4"/>
      <c r="M8354" s="4">
        <v>1624</v>
      </c>
    </row>
    <row r="8355" spans="1:13" x14ac:dyDescent="0.2">
      <c r="A8355" s="8">
        <v>41622</v>
      </c>
      <c r="B8355" s="4">
        <v>5</v>
      </c>
      <c r="C8355" s="4">
        <v>1048</v>
      </c>
      <c r="D8355" s="4">
        <v>49</v>
      </c>
      <c r="E8355" s="4"/>
      <c r="F8355" s="4"/>
      <c r="G8355" s="4">
        <v>28</v>
      </c>
      <c r="H8355" s="4">
        <v>1126</v>
      </c>
      <c r="I8355" s="4"/>
      <c r="J8355" s="4"/>
      <c r="K8355" s="4"/>
      <c r="L8355" s="4"/>
      <c r="M8355" s="4">
        <v>1656</v>
      </c>
    </row>
    <row r="8356" spans="1:13" x14ac:dyDescent="0.2">
      <c r="A8356" s="8">
        <v>41622</v>
      </c>
      <c r="B8356" s="4">
        <v>6</v>
      </c>
      <c r="C8356" s="4">
        <v>1104</v>
      </c>
      <c r="D8356" s="4">
        <v>52</v>
      </c>
      <c r="E8356" s="4"/>
      <c r="F8356" s="4"/>
      <c r="G8356" s="4">
        <v>28</v>
      </c>
      <c r="H8356" s="4">
        <v>1184</v>
      </c>
      <c r="I8356" s="4"/>
      <c r="J8356" s="4"/>
      <c r="K8356" s="4"/>
      <c r="L8356" s="4"/>
      <c r="M8356" s="4">
        <v>1735</v>
      </c>
    </row>
    <row r="8357" spans="1:13" x14ac:dyDescent="0.2">
      <c r="A8357" s="8">
        <v>41622</v>
      </c>
      <c r="B8357" s="4">
        <v>7</v>
      </c>
      <c r="C8357" s="4">
        <v>1177</v>
      </c>
      <c r="D8357" s="4">
        <v>55</v>
      </c>
      <c r="E8357" s="4"/>
      <c r="F8357" s="4"/>
      <c r="G8357" s="4">
        <v>30</v>
      </c>
      <c r="H8357" s="4">
        <v>1262</v>
      </c>
      <c r="I8357" s="4"/>
      <c r="J8357" s="4"/>
      <c r="K8357" s="4"/>
      <c r="L8357" s="4"/>
      <c r="M8357" s="4">
        <v>1851</v>
      </c>
    </row>
    <row r="8358" spans="1:13" x14ac:dyDescent="0.2">
      <c r="A8358" s="8">
        <v>41622</v>
      </c>
      <c r="B8358" s="4">
        <v>8</v>
      </c>
      <c r="C8358" s="4">
        <v>1228</v>
      </c>
      <c r="D8358" s="4">
        <v>57</v>
      </c>
      <c r="E8358" s="4"/>
      <c r="F8358" s="4"/>
      <c r="G8358" s="4">
        <v>29</v>
      </c>
      <c r="H8358" s="4">
        <v>1315</v>
      </c>
      <c r="I8358" s="4"/>
      <c r="J8358" s="4"/>
      <c r="K8358" s="4"/>
      <c r="L8358" s="4"/>
      <c r="M8358" s="4">
        <v>1918</v>
      </c>
    </row>
    <row r="8359" spans="1:13" x14ac:dyDescent="0.2">
      <c r="A8359" s="8">
        <v>41622</v>
      </c>
      <c r="B8359" s="4">
        <v>9</v>
      </c>
      <c r="C8359" s="4">
        <v>1278</v>
      </c>
      <c r="D8359" s="4">
        <v>60</v>
      </c>
      <c r="E8359" s="4"/>
      <c r="F8359" s="4"/>
      <c r="G8359" s="4">
        <v>34</v>
      </c>
      <c r="H8359" s="4">
        <v>1372</v>
      </c>
      <c r="I8359" s="4"/>
      <c r="J8359" s="4"/>
      <c r="K8359" s="4"/>
      <c r="L8359" s="4"/>
      <c r="M8359" s="4">
        <v>1993</v>
      </c>
    </row>
    <row r="8360" spans="1:13" x14ac:dyDescent="0.2">
      <c r="A8360" s="8">
        <v>41622</v>
      </c>
      <c r="B8360" s="4">
        <v>10</v>
      </c>
      <c r="C8360" s="4">
        <v>1261</v>
      </c>
      <c r="D8360" s="4">
        <v>59</v>
      </c>
      <c r="E8360" s="4"/>
      <c r="F8360" s="4"/>
      <c r="G8360" s="4">
        <v>34</v>
      </c>
      <c r="H8360" s="4">
        <v>1354</v>
      </c>
      <c r="I8360" s="4"/>
      <c r="J8360" s="4"/>
      <c r="K8360" s="4"/>
      <c r="L8360" s="4"/>
      <c r="M8360" s="4">
        <v>1981</v>
      </c>
    </row>
    <row r="8361" spans="1:13" x14ac:dyDescent="0.2">
      <c r="A8361" s="8">
        <v>41622</v>
      </c>
      <c r="B8361" s="4">
        <v>11</v>
      </c>
      <c r="C8361" s="4">
        <v>1233</v>
      </c>
      <c r="D8361" s="4">
        <v>58</v>
      </c>
      <c r="E8361" s="4"/>
      <c r="F8361" s="4"/>
      <c r="G8361" s="4">
        <v>34</v>
      </c>
      <c r="H8361" s="4">
        <v>1325</v>
      </c>
      <c r="I8361" s="4"/>
      <c r="J8361" s="4"/>
      <c r="K8361" s="4"/>
      <c r="L8361" s="4"/>
      <c r="M8361" s="4">
        <v>1949</v>
      </c>
    </row>
    <row r="8362" spans="1:13" x14ac:dyDescent="0.2">
      <c r="A8362" s="8">
        <v>41622</v>
      </c>
      <c r="B8362" s="4">
        <v>12</v>
      </c>
      <c r="C8362" s="4">
        <v>1187</v>
      </c>
      <c r="D8362" s="4">
        <v>56</v>
      </c>
      <c r="E8362" s="4"/>
      <c r="F8362" s="4"/>
      <c r="G8362" s="4">
        <v>36</v>
      </c>
      <c r="H8362" s="4">
        <v>1279</v>
      </c>
      <c r="I8362" s="4"/>
      <c r="J8362" s="4"/>
      <c r="K8362" s="4"/>
      <c r="L8362" s="4"/>
      <c r="M8362" s="4">
        <v>1890</v>
      </c>
    </row>
    <row r="8363" spans="1:13" x14ac:dyDescent="0.2">
      <c r="A8363" s="8">
        <v>41622</v>
      </c>
      <c r="B8363" s="4">
        <v>13</v>
      </c>
      <c r="C8363" s="4">
        <v>1145</v>
      </c>
      <c r="D8363" s="4">
        <v>54</v>
      </c>
      <c r="E8363" s="4"/>
      <c r="F8363" s="4"/>
      <c r="G8363" s="4">
        <v>35</v>
      </c>
      <c r="H8363" s="4">
        <v>1234</v>
      </c>
      <c r="I8363" s="4"/>
      <c r="J8363" s="4"/>
      <c r="K8363" s="4"/>
      <c r="L8363" s="4"/>
      <c r="M8363" s="4">
        <v>1835</v>
      </c>
    </row>
    <row r="8364" spans="1:13" x14ac:dyDescent="0.2">
      <c r="A8364" s="8">
        <v>41622</v>
      </c>
      <c r="B8364" s="4">
        <v>14</v>
      </c>
      <c r="C8364" s="4">
        <v>1112</v>
      </c>
      <c r="D8364" s="4">
        <v>52</v>
      </c>
      <c r="E8364" s="4"/>
      <c r="F8364" s="4"/>
      <c r="G8364" s="4">
        <v>33</v>
      </c>
      <c r="H8364" s="4">
        <v>1198</v>
      </c>
      <c r="I8364" s="4"/>
      <c r="J8364" s="4"/>
      <c r="K8364" s="4"/>
      <c r="L8364" s="4"/>
      <c r="M8364" s="4">
        <v>1782</v>
      </c>
    </row>
    <row r="8365" spans="1:13" x14ac:dyDescent="0.2">
      <c r="A8365" s="8">
        <v>41622</v>
      </c>
      <c r="B8365" s="4">
        <v>15</v>
      </c>
      <c r="C8365" s="4">
        <v>1085</v>
      </c>
      <c r="D8365" s="4">
        <v>51</v>
      </c>
      <c r="E8365" s="4"/>
      <c r="F8365" s="4"/>
      <c r="G8365" s="4">
        <v>37</v>
      </c>
      <c r="H8365" s="4">
        <v>1174</v>
      </c>
      <c r="I8365" s="4"/>
      <c r="J8365" s="4"/>
      <c r="K8365" s="4"/>
      <c r="L8365" s="4"/>
      <c r="M8365" s="4">
        <v>1750</v>
      </c>
    </row>
    <row r="8366" spans="1:13" x14ac:dyDescent="0.2">
      <c r="A8366" s="8">
        <v>41622</v>
      </c>
      <c r="B8366" s="4">
        <v>16</v>
      </c>
      <c r="C8366" s="4">
        <v>1098</v>
      </c>
      <c r="D8366" s="4">
        <v>52</v>
      </c>
      <c r="E8366" s="4"/>
      <c r="F8366" s="4"/>
      <c r="G8366" s="4">
        <v>33</v>
      </c>
      <c r="H8366" s="4">
        <v>1183</v>
      </c>
      <c r="I8366" s="4"/>
      <c r="J8366" s="4"/>
      <c r="K8366" s="4"/>
      <c r="L8366" s="4"/>
      <c r="M8366" s="4">
        <v>1764</v>
      </c>
    </row>
    <row r="8367" spans="1:13" x14ac:dyDescent="0.2">
      <c r="A8367" s="8">
        <v>41622</v>
      </c>
      <c r="B8367" s="4">
        <v>17</v>
      </c>
      <c r="C8367" s="4">
        <v>1174</v>
      </c>
      <c r="D8367" s="4">
        <v>55</v>
      </c>
      <c r="E8367" s="4"/>
      <c r="F8367" s="4"/>
      <c r="G8367" s="4">
        <v>30</v>
      </c>
      <c r="H8367" s="4">
        <v>1259</v>
      </c>
      <c r="I8367" s="4"/>
      <c r="J8367" s="4"/>
      <c r="K8367" s="4"/>
      <c r="L8367" s="4"/>
      <c r="M8367" s="4">
        <v>1875</v>
      </c>
    </row>
    <row r="8368" spans="1:13" x14ac:dyDescent="0.2">
      <c r="A8368" s="8">
        <v>41622</v>
      </c>
      <c r="B8368" s="4">
        <v>18</v>
      </c>
      <c r="C8368" s="4">
        <v>1343</v>
      </c>
      <c r="D8368" s="4">
        <v>63</v>
      </c>
      <c r="E8368" s="4"/>
      <c r="F8368" s="4"/>
      <c r="G8368" s="4">
        <v>29</v>
      </c>
      <c r="H8368" s="4">
        <v>1435</v>
      </c>
      <c r="I8368" s="4"/>
      <c r="J8368" s="4"/>
      <c r="K8368" s="4"/>
      <c r="L8368" s="4"/>
      <c r="M8368" s="4">
        <v>2126</v>
      </c>
    </row>
    <row r="8369" spans="1:13" x14ac:dyDescent="0.2">
      <c r="A8369" s="8">
        <v>41622</v>
      </c>
      <c r="B8369" s="4">
        <v>19</v>
      </c>
      <c r="C8369" s="4">
        <v>1368</v>
      </c>
      <c r="D8369" s="4">
        <v>64</v>
      </c>
      <c r="E8369" s="4"/>
      <c r="F8369" s="4"/>
      <c r="G8369" s="4">
        <v>28</v>
      </c>
      <c r="H8369" s="4">
        <v>1460</v>
      </c>
      <c r="I8369" s="4"/>
      <c r="J8369" s="4"/>
      <c r="K8369" s="4"/>
      <c r="L8369" s="4"/>
      <c r="M8369" s="4">
        <v>2163</v>
      </c>
    </row>
    <row r="8370" spans="1:13" x14ac:dyDescent="0.2">
      <c r="A8370" s="8">
        <v>41622</v>
      </c>
      <c r="B8370" s="4">
        <v>20</v>
      </c>
      <c r="C8370" s="4">
        <v>1357</v>
      </c>
      <c r="D8370" s="4">
        <v>63</v>
      </c>
      <c r="E8370" s="4"/>
      <c r="F8370" s="4"/>
      <c r="G8370" s="4">
        <v>29</v>
      </c>
      <c r="H8370" s="4">
        <v>1450</v>
      </c>
      <c r="I8370" s="4"/>
      <c r="J8370" s="4"/>
      <c r="K8370" s="4"/>
      <c r="L8370" s="4"/>
      <c r="M8370" s="4">
        <v>2138</v>
      </c>
    </row>
    <row r="8371" spans="1:13" x14ac:dyDescent="0.2">
      <c r="A8371" s="8">
        <v>41622</v>
      </c>
      <c r="B8371" s="4">
        <v>21</v>
      </c>
      <c r="C8371" s="4">
        <v>1344</v>
      </c>
      <c r="D8371" s="4">
        <v>63</v>
      </c>
      <c r="E8371" s="4"/>
      <c r="F8371" s="4"/>
      <c r="G8371" s="4">
        <v>29</v>
      </c>
      <c r="H8371" s="4">
        <v>1436</v>
      </c>
      <c r="I8371" s="4"/>
      <c r="J8371" s="4"/>
      <c r="K8371" s="4"/>
      <c r="L8371" s="4"/>
      <c r="M8371" s="4">
        <v>2121</v>
      </c>
    </row>
    <row r="8372" spans="1:13" x14ac:dyDescent="0.2">
      <c r="A8372" s="8">
        <v>41622</v>
      </c>
      <c r="B8372" s="4">
        <v>22</v>
      </c>
      <c r="C8372" s="4">
        <v>1311</v>
      </c>
      <c r="D8372" s="4">
        <v>61</v>
      </c>
      <c r="E8372" s="4"/>
      <c r="F8372" s="4"/>
      <c r="G8372" s="4">
        <v>29</v>
      </c>
      <c r="H8372" s="4">
        <v>1401</v>
      </c>
      <c r="I8372" s="4"/>
      <c r="J8372" s="4"/>
      <c r="K8372" s="4"/>
      <c r="L8372" s="4"/>
      <c r="M8372" s="4">
        <v>2068</v>
      </c>
    </row>
    <row r="8373" spans="1:13" x14ac:dyDescent="0.2">
      <c r="A8373" s="8">
        <v>41622</v>
      </c>
      <c r="B8373" s="4">
        <v>23</v>
      </c>
      <c r="C8373" s="4">
        <v>1243</v>
      </c>
      <c r="D8373" s="4">
        <v>58</v>
      </c>
      <c r="E8373" s="4"/>
      <c r="F8373" s="4"/>
      <c r="G8373" s="4">
        <v>28</v>
      </c>
      <c r="H8373" s="4">
        <v>1329</v>
      </c>
      <c r="I8373" s="4"/>
      <c r="J8373" s="4"/>
      <c r="K8373" s="4"/>
      <c r="L8373" s="4"/>
      <c r="M8373" s="4">
        <v>1954</v>
      </c>
    </row>
    <row r="8374" spans="1:13" x14ac:dyDescent="0.2">
      <c r="A8374" s="8">
        <v>41622</v>
      </c>
      <c r="B8374" s="4">
        <v>24</v>
      </c>
      <c r="C8374" s="4">
        <v>1164</v>
      </c>
      <c r="D8374" s="4">
        <v>54</v>
      </c>
      <c r="E8374" s="4"/>
      <c r="F8374" s="4"/>
      <c r="G8374" s="4">
        <v>28</v>
      </c>
      <c r="H8374" s="4">
        <v>1247</v>
      </c>
      <c r="I8374" s="4"/>
      <c r="J8374" s="4"/>
      <c r="K8374" s="4"/>
      <c r="L8374" s="4"/>
      <c r="M8374" s="4">
        <v>1826</v>
      </c>
    </row>
    <row r="8375" spans="1:13" x14ac:dyDescent="0.2">
      <c r="A8375" s="8">
        <v>41623</v>
      </c>
      <c r="B8375" s="4">
        <v>1</v>
      </c>
      <c r="C8375" s="4">
        <v>1082</v>
      </c>
      <c r="D8375" s="4">
        <v>51</v>
      </c>
      <c r="E8375" s="4"/>
      <c r="F8375" s="4"/>
      <c r="G8375" s="4">
        <v>29</v>
      </c>
      <c r="H8375" s="4">
        <v>1162</v>
      </c>
      <c r="I8375" s="4"/>
      <c r="J8375" s="4"/>
      <c r="K8375" s="4"/>
      <c r="L8375" s="4"/>
      <c r="M8375" s="4">
        <v>1714</v>
      </c>
    </row>
    <row r="8376" spans="1:13" x14ac:dyDescent="0.2">
      <c r="A8376" s="8">
        <v>41623</v>
      </c>
      <c r="B8376" s="4">
        <v>2</v>
      </c>
      <c r="C8376" s="4">
        <v>1041</v>
      </c>
      <c r="D8376" s="4">
        <v>49</v>
      </c>
      <c r="E8376" s="4"/>
      <c r="F8376" s="4"/>
      <c r="G8376" s="4">
        <v>29</v>
      </c>
      <c r="H8376" s="4">
        <v>1119</v>
      </c>
      <c r="I8376" s="4"/>
      <c r="J8376" s="4"/>
      <c r="K8376" s="4"/>
      <c r="L8376" s="4"/>
      <c r="M8376" s="4">
        <v>1654</v>
      </c>
    </row>
    <row r="8377" spans="1:13" x14ac:dyDescent="0.2">
      <c r="A8377" s="8">
        <v>41623</v>
      </c>
      <c r="B8377" s="4">
        <v>3</v>
      </c>
      <c r="C8377" s="4">
        <v>1028</v>
      </c>
      <c r="D8377" s="4">
        <v>48</v>
      </c>
      <c r="E8377" s="4"/>
      <c r="F8377" s="4"/>
      <c r="G8377" s="4">
        <v>28</v>
      </c>
      <c r="H8377" s="4">
        <v>1105</v>
      </c>
      <c r="I8377" s="4"/>
      <c r="J8377" s="4"/>
      <c r="K8377" s="4"/>
      <c r="L8377" s="4"/>
      <c r="M8377" s="4">
        <v>1631</v>
      </c>
    </row>
    <row r="8378" spans="1:13" x14ac:dyDescent="0.2">
      <c r="A8378" s="8">
        <v>41623</v>
      </c>
      <c r="B8378" s="4">
        <v>4</v>
      </c>
      <c r="C8378" s="4">
        <v>1026</v>
      </c>
      <c r="D8378" s="4">
        <v>48</v>
      </c>
      <c r="E8378" s="4"/>
      <c r="F8378" s="4"/>
      <c r="G8378" s="4">
        <v>29</v>
      </c>
      <c r="H8378" s="4">
        <v>1104</v>
      </c>
      <c r="I8378" s="4"/>
      <c r="J8378" s="4"/>
      <c r="K8378" s="4"/>
      <c r="L8378" s="4"/>
      <c r="M8378" s="4">
        <v>1638</v>
      </c>
    </row>
    <row r="8379" spans="1:13" x14ac:dyDescent="0.2">
      <c r="A8379" s="8">
        <v>41623</v>
      </c>
      <c r="B8379" s="4">
        <v>5</v>
      </c>
      <c r="C8379" s="4">
        <v>1048</v>
      </c>
      <c r="D8379" s="4">
        <v>49</v>
      </c>
      <c r="E8379" s="4"/>
      <c r="F8379" s="4"/>
      <c r="G8379" s="4">
        <v>28</v>
      </c>
      <c r="H8379" s="4">
        <v>1125</v>
      </c>
      <c r="I8379" s="4"/>
      <c r="J8379" s="4"/>
      <c r="K8379" s="4"/>
      <c r="L8379" s="4"/>
      <c r="M8379" s="4">
        <v>1665</v>
      </c>
    </row>
    <row r="8380" spans="1:13" x14ac:dyDescent="0.2">
      <c r="A8380" s="8">
        <v>41623</v>
      </c>
      <c r="B8380" s="4">
        <v>6</v>
      </c>
      <c r="C8380" s="4">
        <v>1091</v>
      </c>
      <c r="D8380" s="4">
        <v>51</v>
      </c>
      <c r="E8380" s="4"/>
      <c r="F8380" s="4"/>
      <c r="G8380" s="4">
        <v>28</v>
      </c>
      <c r="H8380" s="4">
        <v>1170</v>
      </c>
      <c r="I8380" s="4"/>
      <c r="J8380" s="4"/>
      <c r="K8380" s="4"/>
      <c r="L8380" s="4"/>
      <c r="M8380" s="4">
        <v>1724</v>
      </c>
    </row>
    <row r="8381" spans="1:13" x14ac:dyDescent="0.2">
      <c r="A8381" s="8">
        <v>41623</v>
      </c>
      <c r="B8381" s="4">
        <v>7</v>
      </c>
      <c r="C8381" s="4">
        <v>1168</v>
      </c>
      <c r="D8381" s="4">
        <v>55</v>
      </c>
      <c r="E8381" s="4"/>
      <c r="F8381" s="4"/>
      <c r="G8381" s="4">
        <v>29</v>
      </c>
      <c r="H8381" s="4">
        <v>1252</v>
      </c>
      <c r="I8381" s="4"/>
      <c r="J8381" s="4"/>
      <c r="K8381" s="4"/>
      <c r="L8381" s="4"/>
      <c r="M8381" s="4">
        <v>1835</v>
      </c>
    </row>
    <row r="8382" spans="1:13" x14ac:dyDescent="0.2">
      <c r="A8382" s="8">
        <v>41623</v>
      </c>
      <c r="B8382" s="4">
        <v>8</v>
      </c>
      <c r="C8382" s="4">
        <v>1213</v>
      </c>
      <c r="D8382" s="4">
        <v>57</v>
      </c>
      <c r="E8382" s="4"/>
      <c r="F8382" s="4"/>
      <c r="G8382" s="4">
        <v>30</v>
      </c>
      <c r="H8382" s="4">
        <v>1300</v>
      </c>
      <c r="I8382" s="4"/>
      <c r="J8382" s="4"/>
      <c r="K8382" s="4"/>
      <c r="L8382" s="4"/>
      <c r="M8382" s="4">
        <v>1906</v>
      </c>
    </row>
    <row r="8383" spans="1:13" x14ac:dyDescent="0.2">
      <c r="A8383" s="8">
        <v>41623</v>
      </c>
      <c r="B8383" s="4">
        <v>9</v>
      </c>
      <c r="C8383" s="4">
        <v>1251</v>
      </c>
      <c r="D8383" s="4">
        <v>58</v>
      </c>
      <c r="E8383" s="4"/>
      <c r="F8383" s="4"/>
      <c r="G8383" s="4">
        <v>32</v>
      </c>
      <c r="H8383" s="4">
        <v>1342</v>
      </c>
      <c r="I8383" s="4"/>
      <c r="J8383" s="4"/>
      <c r="K8383" s="4"/>
      <c r="L8383" s="4"/>
      <c r="M8383" s="4">
        <v>1960</v>
      </c>
    </row>
    <row r="8384" spans="1:13" x14ac:dyDescent="0.2">
      <c r="A8384" s="8">
        <v>41623</v>
      </c>
      <c r="B8384" s="4">
        <v>10</v>
      </c>
      <c r="C8384" s="4">
        <v>1250</v>
      </c>
      <c r="D8384" s="4">
        <v>58</v>
      </c>
      <c r="E8384" s="4"/>
      <c r="F8384" s="4"/>
      <c r="G8384" s="4">
        <v>33</v>
      </c>
      <c r="H8384" s="4">
        <v>1342</v>
      </c>
      <c r="I8384" s="4"/>
      <c r="J8384" s="4"/>
      <c r="K8384" s="4"/>
      <c r="L8384" s="4"/>
      <c r="M8384" s="4">
        <v>1968</v>
      </c>
    </row>
    <row r="8385" spans="1:13" x14ac:dyDescent="0.2">
      <c r="A8385" s="8">
        <v>41623</v>
      </c>
      <c r="B8385" s="4">
        <v>11</v>
      </c>
      <c r="C8385" s="4">
        <v>1223</v>
      </c>
      <c r="D8385" s="4">
        <v>57</v>
      </c>
      <c r="E8385" s="4"/>
      <c r="F8385" s="4"/>
      <c r="G8385" s="4">
        <v>35</v>
      </c>
      <c r="H8385" s="4">
        <v>1316</v>
      </c>
      <c r="I8385" s="4"/>
      <c r="J8385" s="4"/>
      <c r="K8385" s="4"/>
      <c r="L8385" s="4"/>
      <c r="M8385" s="4">
        <v>1933</v>
      </c>
    </row>
    <row r="8386" spans="1:13" x14ac:dyDescent="0.2">
      <c r="A8386" s="8">
        <v>41623</v>
      </c>
      <c r="B8386" s="4">
        <v>12</v>
      </c>
      <c r="C8386" s="4">
        <v>1180</v>
      </c>
      <c r="D8386" s="4">
        <v>55</v>
      </c>
      <c r="E8386" s="4"/>
      <c r="F8386" s="4"/>
      <c r="G8386" s="4">
        <v>36</v>
      </c>
      <c r="H8386" s="4">
        <v>1272</v>
      </c>
      <c r="I8386" s="4"/>
      <c r="J8386" s="4"/>
      <c r="K8386" s="4"/>
      <c r="L8386" s="4"/>
      <c r="M8386" s="4">
        <v>1874</v>
      </c>
    </row>
    <row r="8387" spans="1:13" x14ac:dyDescent="0.2">
      <c r="A8387" s="8">
        <v>41623</v>
      </c>
      <c r="B8387" s="4">
        <v>13</v>
      </c>
      <c r="C8387" s="4">
        <v>1143</v>
      </c>
      <c r="D8387" s="4">
        <v>54</v>
      </c>
      <c r="E8387" s="4"/>
      <c r="F8387" s="4"/>
      <c r="G8387" s="4">
        <v>35</v>
      </c>
      <c r="H8387" s="4">
        <v>1232</v>
      </c>
      <c r="I8387" s="4"/>
      <c r="J8387" s="4"/>
      <c r="K8387" s="4"/>
      <c r="L8387" s="4"/>
      <c r="M8387" s="4">
        <v>1823</v>
      </c>
    </row>
    <row r="8388" spans="1:13" x14ac:dyDescent="0.2">
      <c r="A8388" s="8">
        <v>41623</v>
      </c>
      <c r="B8388" s="4">
        <v>14</v>
      </c>
      <c r="C8388" s="4">
        <v>1113</v>
      </c>
      <c r="D8388" s="4">
        <v>52</v>
      </c>
      <c r="E8388" s="4"/>
      <c r="F8388" s="4"/>
      <c r="G8388" s="4">
        <v>36</v>
      </c>
      <c r="H8388" s="4">
        <v>1202</v>
      </c>
      <c r="I8388" s="4"/>
      <c r="J8388" s="4"/>
      <c r="K8388" s="4"/>
      <c r="L8388" s="4"/>
      <c r="M8388" s="4">
        <v>1785</v>
      </c>
    </row>
    <row r="8389" spans="1:13" x14ac:dyDescent="0.2">
      <c r="A8389" s="8">
        <v>41623</v>
      </c>
      <c r="B8389" s="4">
        <v>15</v>
      </c>
      <c r="C8389" s="4">
        <v>1094</v>
      </c>
      <c r="D8389" s="4">
        <v>51</v>
      </c>
      <c r="E8389" s="4"/>
      <c r="F8389" s="4"/>
      <c r="G8389" s="4">
        <v>34</v>
      </c>
      <c r="H8389" s="4">
        <v>1180</v>
      </c>
      <c r="I8389" s="4"/>
      <c r="J8389" s="4"/>
      <c r="K8389" s="4"/>
      <c r="L8389" s="4"/>
      <c r="M8389" s="4">
        <v>1757</v>
      </c>
    </row>
    <row r="8390" spans="1:13" x14ac:dyDescent="0.2">
      <c r="A8390" s="8">
        <v>41623</v>
      </c>
      <c r="B8390" s="4">
        <v>16</v>
      </c>
      <c r="C8390" s="4">
        <v>1111</v>
      </c>
      <c r="D8390" s="4">
        <v>52</v>
      </c>
      <c r="E8390" s="4"/>
      <c r="F8390" s="4"/>
      <c r="G8390" s="4">
        <v>32</v>
      </c>
      <c r="H8390" s="4">
        <v>1196</v>
      </c>
      <c r="I8390" s="4"/>
      <c r="J8390" s="4"/>
      <c r="K8390" s="4"/>
      <c r="L8390" s="4"/>
      <c r="M8390" s="4">
        <v>1778</v>
      </c>
    </row>
    <row r="8391" spans="1:13" x14ac:dyDescent="0.2">
      <c r="A8391" s="8">
        <v>41623</v>
      </c>
      <c r="B8391" s="4">
        <v>17</v>
      </c>
      <c r="C8391" s="4">
        <v>1194</v>
      </c>
      <c r="D8391" s="4">
        <v>56</v>
      </c>
      <c r="E8391" s="4"/>
      <c r="F8391" s="4"/>
      <c r="G8391" s="4">
        <v>28</v>
      </c>
      <c r="H8391" s="4">
        <v>1278</v>
      </c>
      <c r="I8391" s="4"/>
      <c r="J8391" s="4"/>
      <c r="K8391" s="4"/>
      <c r="L8391" s="4"/>
      <c r="M8391" s="4">
        <v>1913</v>
      </c>
    </row>
    <row r="8392" spans="1:13" x14ac:dyDescent="0.2">
      <c r="A8392" s="8">
        <v>41623</v>
      </c>
      <c r="B8392" s="4">
        <v>18</v>
      </c>
      <c r="C8392" s="4">
        <v>1393</v>
      </c>
      <c r="D8392" s="4">
        <v>65</v>
      </c>
      <c r="E8392" s="4"/>
      <c r="F8392" s="4"/>
      <c r="G8392" s="4">
        <v>29</v>
      </c>
      <c r="H8392" s="4">
        <v>1487</v>
      </c>
      <c r="I8392" s="4"/>
      <c r="J8392" s="4"/>
      <c r="K8392" s="4"/>
      <c r="L8392" s="4"/>
      <c r="M8392" s="4">
        <v>2216</v>
      </c>
    </row>
    <row r="8393" spans="1:13" x14ac:dyDescent="0.2">
      <c r="A8393" s="8">
        <v>41623</v>
      </c>
      <c r="B8393" s="4">
        <v>19</v>
      </c>
      <c r="C8393" s="4">
        <v>1424</v>
      </c>
      <c r="D8393" s="4">
        <v>66</v>
      </c>
      <c r="E8393" s="4"/>
      <c r="F8393" s="4"/>
      <c r="G8393" s="4">
        <v>29</v>
      </c>
      <c r="H8393" s="4">
        <v>1520</v>
      </c>
      <c r="I8393" s="4"/>
      <c r="J8393" s="4"/>
      <c r="K8393" s="4"/>
      <c r="L8393" s="4"/>
      <c r="M8393" s="4">
        <v>2259</v>
      </c>
    </row>
    <row r="8394" spans="1:13" x14ac:dyDescent="0.2">
      <c r="A8394" s="8">
        <v>41623</v>
      </c>
      <c r="B8394" s="4">
        <v>20</v>
      </c>
      <c r="C8394" s="4">
        <v>1433</v>
      </c>
      <c r="D8394" s="4">
        <v>67</v>
      </c>
      <c r="E8394" s="4"/>
      <c r="F8394" s="4"/>
      <c r="G8394" s="4">
        <v>29</v>
      </c>
      <c r="H8394" s="4">
        <v>1529</v>
      </c>
      <c r="I8394" s="4"/>
      <c r="J8394" s="4"/>
      <c r="K8394" s="4"/>
      <c r="L8394" s="4"/>
      <c r="M8394" s="4">
        <v>2257</v>
      </c>
    </row>
    <row r="8395" spans="1:13" x14ac:dyDescent="0.2">
      <c r="A8395" s="8">
        <v>41623</v>
      </c>
      <c r="B8395" s="4">
        <v>21</v>
      </c>
      <c r="C8395" s="4">
        <v>1412</v>
      </c>
      <c r="D8395" s="4">
        <v>66</v>
      </c>
      <c r="E8395" s="4"/>
      <c r="F8395" s="4"/>
      <c r="G8395" s="4">
        <v>29</v>
      </c>
      <c r="H8395" s="4">
        <v>1507</v>
      </c>
      <c r="I8395" s="4"/>
      <c r="J8395" s="4"/>
      <c r="K8395" s="4"/>
      <c r="L8395" s="4"/>
      <c r="M8395" s="4">
        <v>2219</v>
      </c>
    </row>
    <row r="8396" spans="1:13" x14ac:dyDescent="0.2">
      <c r="A8396" s="8">
        <v>41623</v>
      </c>
      <c r="B8396" s="4">
        <v>22</v>
      </c>
      <c r="C8396" s="4">
        <v>1350</v>
      </c>
      <c r="D8396" s="4">
        <v>63</v>
      </c>
      <c r="E8396" s="4"/>
      <c r="F8396" s="4"/>
      <c r="G8396" s="4">
        <v>29</v>
      </c>
      <c r="H8396" s="4">
        <v>1442</v>
      </c>
      <c r="I8396" s="4"/>
      <c r="J8396" s="4"/>
      <c r="K8396" s="4"/>
      <c r="L8396" s="4"/>
      <c r="M8396" s="4">
        <v>2126</v>
      </c>
    </row>
    <row r="8397" spans="1:13" x14ac:dyDescent="0.2">
      <c r="A8397" s="8">
        <v>41623</v>
      </c>
      <c r="B8397" s="4">
        <v>23</v>
      </c>
      <c r="C8397" s="4">
        <v>1239</v>
      </c>
      <c r="D8397" s="4">
        <v>58</v>
      </c>
      <c r="E8397" s="4"/>
      <c r="F8397" s="4"/>
      <c r="G8397" s="4">
        <v>28</v>
      </c>
      <c r="H8397" s="4">
        <v>1325</v>
      </c>
      <c r="I8397" s="4"/>
      <c r="J8397" s="4"/>
      <c r="K8397" s="4"/>
      <c r="L8397" s="4"/>
      <c r="M8397" s="4">
        <v>1949</v>
      </c>
    </row>
    <row r="8398" spans="1:13" x14ac:dyDescent="0.2">
      <c r="A8398" s="8">
        <v>41623</v>
      </c>
      <c r="B8398" s="4">
        <v>24</v>
      </c>
      <c r="C8398" s="4">
        <v>1120</v>
      </c>
      <c r="D8398" s="4">
        <v>52</v>
      </c>
      <c r="E8398" s="4"/>
      <c r="F8398" s="4"/>
      <c r="G8398" s="4">
        <v>29</v>
      </c>
      <c r="H8398" s="4">
        <v>1202</v>
      </c>
      <c r="I8398" s="4"/>
      <c r="J8398" s="4"/>
      <c r="K8398" s="4"/>
      <c r="L8398" s="4"/>
      <c r="M8398" s="4">
        <v>1777</v>
      </c>
    </row>
    <row r="8399" spans="1:13" x14ac:dyDescent="0.2">
      <c r="A8399" s="8">
        <v>41624</v>
      </c>
      <c r="B8399" s="4">
        <v>1</v>
      </c>
      <c r="C8399" s="4">
        <v>1052</v>
      </c>
      <c r="D8399" s="4">
        <v>49</v>
      </c>
      <c r="E8399" s="4"/>
      <c r="F8399" s="4"/>
      <c r="G8399" s="4">
        <v>28</v>
      </c>
      <c r="H8399" s="4">
        <v>1130</v>
      </c>
      <c r="I8399" s="4"/>
      <c r="J8399" s="4"/>
      <c r="K8399" s="4"/>
      <c r="L8399" s="4"/>
      <c r="M8399" s="4">
        <v>1669</v>
      </c>
    </row>
    <row r="8400" spans="1:13" x14ac:dyDescent="0.2">
      <c r="A8400" s="8">
        <v>41624</v>
      </c>
      <c r="B8400" s="4">
        <v>2</v>
      </c>
      <c r="C8400" s="4">
        <v>1019</v>
      </c>
      <c r="D8400" s="4">
        <v>48</v>
      </c>
      <c r="E8400" s="4"/>
      <c r="F8400" s="4"/>
      <c r="G8400" s="4">
        <v>29</v>
      </c>
      <c r="H8400" s="4">
        <v>1096</v>
      </c>
      <c r="I8400" s="4"/>
      <c r="J8400" s="4"/>
      <c r="K8400" s="4"/>
      <c r="L8400" s="4"/>
      <c r="M8400" s="4">
        <v>1620</v>
      </c>
    </row>
    <row r="8401" spans="1:13" x14ac:dyDescent="0.2">
      <c r="A8401" s="8">
        <v>41624</v>
      </c>
      <c r="B8401" s="4">
        <v>3</v>
      </c>
      <c r="C8401" s="4">
        <v>1012</v>
      </c>
      <c r="D8401" s="4">
        <v>47</v>
      </c>
      <c r="E8401" s="4"/>
      <c r="F8401" s="4"/>
      <c r="G8401" s="4">
        <v>28</v>
      </c>
      <c r="H8401" s="4">
        <v>1088</v>
      </c>
      <c r="I8401" s="4"/>
      <c r="J8401" s="4"/>
      <c r="K8401" s="4"/>
      <c r="L8401" s="4"/>
      <c r="M8401" s="4">
        <v>1614</v>
      </c>
    </row>
    <row r="8402" spans="1:13" x14ac:dyDescent="0.2">
      <c r="A8402" s="8">
        <v>41624</v>
      </c>
      <c r="B8402" s="4">
        <v>4</v>
      </c>
      <c r="C8402" s="4">
        <v>1029</v>
      </c>
      <c r="D8402" s="4">
        <v>48</v>
      </c>
      <c r="E8402" s="4"/>
      <c r="F8402" s="4"/>
      <c r="G8402" s="4">
        <v>28</v>
      </c>
      <c r="H8402" s="4">
        <v>1106</v>
      </c>
      <c r="I8402" s="4"/>
      <c r="J8402" s="4"/>
      <c r="K8402" s="4"/>
      <c r="L8402" s="4"/>
      <c r="M8402" s="4">
        <v>1632</v>
      </c>
    </row>
    <row r="8403" spans="1:13" x14ac:dyDescent="0.2">
      <c r="A8403" s="8">
        <v>41624</v>
      </c>
      <c r="B8403" s="4">
        <v>5</v>
      </c>
      <c r="C8403" s="4">
        <v>1086</v>
      </c>
      <c r="D8403" s="4">
        <v>51</v>
      </c>
      <c r="E8403" s="4"/>
      <c r="F8403" s="4"/>
      <c r="G8403" s="4">
        <v>29</v>
      </c>
      <c r="H8403" s="4">
        <v>1166</v>
      </c>
      <c r="I8403" s="4"/>
      <c r="J8403" s="4"/>
      <c r="K8403" s="4"/>
      <c r="L8403" s="4"/>
      <c r="M8403" s="4">
        <v>1715</v>
      </c>
    </row>
    <row r="8404" spans="1:13" x14ac:dyDescent="0.2">
      <c r="A8404" s="8">
        <v>41624</v>
      </c>
      <c r="B8404" s="4">
        <v>6</v>
      </c>
      <c r="C8404" s="4">
        <v>1199</v>
      </c>
      <c r="D8404" s="4">
        <v>56</v>
      </c>
      <c r="E8404" s="4"/>
      <c r="F8404" s="4"/>
      <c r="G8404" s="4">
        <v>30</v>
      </c>
      <c r="H8404" s="4">
        <v>1285</v>
      </c>
      <c r="I8404" s="4"/>
      <c r="J8404" s="4"/>
      <c r="K8404" s="4"/>
      <c r="L8404" s="4"/>
      <c r="M8404" s="4">
        <v>1873</v>
      </c>
    </row>
    <row r="8405" spans="1:13" x14ac:dyDescent="0.2">
      <c r="A8405" s="8">
        <v>41624</v>
      </c>
      <c r="B8405" s="4">
        <v>7</v>
      </c>
      <c r="C8405" s="4">
        <v>1366</v>
      </c>
      <c r="D8405" s="4">
        <v>64</v>
      </c>
      <c r="E8405" s="4"/>
      <c r="F8405" s="4"/>
      <c r="G8405" s="4">
        <v>29</v>
      </c>
      <c r="H8405" s="4">
        <v>1459</v>
      </c>
      <c r="I8405" s="4"/>
      <c r="J8405" s="4"/>
      <c r="K8405" s="4"/>
      <c r="L8405" s="4"/>
      <c r="M8405" s="4">
        <v>2122</v>
      </c>
    </row>
    <row r="8406" spans="1:13" x14ac:dyDescent="0.2">
      <c r="A8406" s="8">
        <v>41624</v>
      </c>
      <c r="B8406" s="4">
        <v>8</v>
      </c>
      <c r="C8406" s="4">
        <v>1434</v>
      </c>
      <c r="D8406" s="4">
        <v>67</v>
      </c>
      <c r="E8406" s="4"/>
      <c r="F8406" s="4"/>
      <c r="G8406" s="4">
        <v>31</v>
      </c>
      <c r="H8406" s="4">
        <v>1532</v>
      </c>
      <c r="I8406" s="4"/>
      <c r="J8406" s="4"/>
      <c r="K8406" s="4"/>
      <c r="L8406" s="4"/>
      <c r="M8406" s="4">
        <v>2231</v>
      </c>
    </row>
    <row r="8407" spans="1:13" x14ac:dyDescent="0.2">
      <c r="A8407" s="8">
        <v>41624</v>
      </c>
      <c r="B8407" s="4">
        <v>9</v>
      </c>
      <c r="C8407" s="4">
        <v>1412</v>
      </c>
      <c r="D8407" s="4">
        <v>66</v>
      </c>
      <c r="E8407" s="4"/>
      <c r="F8407" s="4"/>
      <c r="G8407" s="4">
        <v>33</v>
      </c>
      <c r="H8407" s="4">
        <v>1511</v>
      </c>
      <c r="I8407" s="4"/>
      <c r="J8407" s="4"/>
      <c r="K8407" s="4"/>
      <c r="L8407" s="4"/>
      <c r="M8407" s="4">
        <v>2201</v>
      </c>
    </row>
    <row r="8408" spans="1:13" x14ac:dyDescent="0.2">
      <c r="A8408" s="8">
        <v>41624</v>
      </c>
      <c r="B8408" s="4">
        <v>10</v>
      </c>
      <c r="C8408" s="4">
        <v>1348</v>
      </c>
      <c r="D8408" s="4">
        <v>63</v>
      </c>
      <c r="E8408" s="4"/>
      <c r="F8408" s="4"/>
      <c r="G8408" s="4">
        <v>35</v>
      </c>
      <c r="H8408" s="4">
        <v>1446</v>
      </c>
      <c r="I8408" s="4"/>
      <c r="J8408" s="4"/>
      <c r="K8408" s="4"/>
      <c r="L8408" s="4"/>
      <c r="M8408" s="4">
        <v>2137</v>
      </c>
    </row>
    <row r="8409" spans="1:13" x14ac:dyDescent="0.2">
      <c r="A8409" s="8">
        <v>41624</v>
      </c>
      <c r="B8409" s="4">
        <v>11</v>
      </c>
      <c r="C8409" s="4">
        <v>1303</v>
      </c>
      <c r="D8409" s="4">
        <v>61</v>
      </c>
      <c r="E8409" s="4"/>
      <c r="F8409" s="4"/>
      <c r="G8409" s="4">
        <v>37</v>
      </c>
      <c r="H8409" s="4">
        <v>1401</v>
      </c>
      <c r="I8409" s="4"/>
      <c r="J8409" s="4"/>
      <c r="K8409" s="4"/>
      <c r="L8409" s="4"/>
      <c r="M8409" s="4">
        <v>2073</v>
      </c>
    </row>
    <row r="8410" spans="1:13" x14ac:dyDescent="0.2">
      <c r="A8410" s="8">
        <v>41624</v>
      </c>
      <c r="B8410" s="4">
        <v>12</v>
      </c>
      <c r="C8410" s="4">
        <v>1261</v>
      </c>
      <c r="D8410" s="4">
        <v>59</v>
      </c>
      <c r="E8410" s="4"/>
      <c r="F8410" s="4"/>
      <c r="G8410" s="4">
        <v>37</v>
      </c>
      <c r="H8410" s="4">
        <v>1358</v>
      </c>
      <c r="I8410" s="4"/>
      <c r="J8410" s="4"/>
      <c r="K8410" s="4"/>
      <c r="L8410" s="4"/>
      <c r="M8410" s="4">
        <v>2019</v>
      </c>
    </row>
    <row r="8411" spans="1:13" x14ac:dyDescent="0.2">
      <c r="A8411" s="8">
        <v>41624</v>
      </c>
      <c r="B8411" s="4">
        <v>13</v>
      </c>
      <c r="C8411" s="4">
        <v>1225</v>
      </c>
      <c r="D8411" s="4">
        <v>58</v>
      </c>
      <c r="E8411" s="4"/>
      <c r="F8411" s="4"/>
      <c r="G8411" s="4">
        <v>38</v>
      </c>
      <c r="H8411" s="4">
        <v>1321</v>
      </c>
      <c r="I8411" s="4"/>
      <c r="J8411" s="4"/>
      <c r="K8411" s="4"/>
      <c r="L8411" s="4"/>
      <c r="M8411" s="4">
        <v>1969</v>
      </c>
    </row>
    <row r="8412" spans="1:13" x14ac:dyDescent="0.2">
      <c r="A8412" s="8">
        <v>41624</v>
      </c>
      <c r="B8412" s="4">
        <v>14</v>
      </c>
      <c r="C8412" s="4">
        <v>1193</v>
      </c>
      <c r="D8412" s="4">
        <v>56</v>
      </c>
      <c r="E8412" s="4"/>
      <c r="F8412" s="4"/>
      <c r="G8412" s="4">
        <v>37</v>
      </c>
      <c r="H8412" s="4">
        <v>1287</v>
      </c>
      <c r="I8412" s="4"/>
      <c r="J8412" s="4"/>
      <c r="K8412" s="4"/>
      <c r="L8412" s="4"/>
      <c r="M8412" s="4">
        <v>1926</v>
      </c>
    </row>
    <row r="8413" spans="1:13" x14ac:dyDescent="0.2">
      <c r="A8413" s="8">
        <v>41624</v>
      </c>
      <c r="B8413" s="4">
        <v>15</v>
      </c>
      <c r="C8413" s="4">
        <v>1170</v>
      </c>
      <c r="D8413" s="4">
        <v>55</v>
      </c>
      <c r="E8413" s="4"/>
      <c r="F8413" s="4"/>
      <c r="G8413" s="4">
        <v>36</v>
      </c>
      <c r="H8413" s="4">
        <v>1261</v>
      </c>
      <c r="I8413" s="4"/>
      <c r="J8413" s="4"/>
      <c r="K8413" s="4"/>
      <c r="L8413" s="4"/>
      <c r="M8413" s="4">
        <v>1898</v>
      </c>
    </row>
    <row r="8414" spans="1:13" x14ac:dyDescent="0.2">
      <c r="A8414" s="8">
        <v>41624</v>
      </c>
      <c r="B8414" s="4">
        <v>16</v>
      </c>
      <c r="C8414" s="4">
        <v>1181</v>
      </c>
      <c r="D8414" s="4">
        <v>55</v>
      </c>
      <c r="E8414" s="4"/>
      <c r="F8414" s="4"/>
      <c r="G8414" s="4">
        <v>32</v>
      </c>
      <c r="H8414" s="4">
        <v>1269</v>
      </c>
      <c r="I8414" s="4"/>
      <c r="J8414" s="4"/>
      <c r="K8414" s="4"/>
      <c r="L8414" s="4"/>
      <c r="M8414" s="4">
        <v>1904</v>
      </c>
    </row>
    <row r="8415" spans="1:13" x14ac:dyDescent="0.2">
      <c r="A8415" s="8">
        <v>41624</v>
      </c>
      <c r="B8415" s="4">
        <v>17</v>
      </c>
      <c r="C8415" s="4">
        <v>1257</v>
      </c>
      <c r="D8415" s="4">
        <v>59</v>
      </c>
      <c r="E8415" s="4"/>
      <c r="F8415" s="4"/>
      <c r="G8415" s="4">
        <v>30</v>
      </c>
      <c r="H8415" s="4">
        <v>1346</v>
      </c>
      <c r="I8415" s="4"/>
      <c r="J8415" s="4"/>
      <c r="K8415" s="4"/>
      <c r="L8415" s="4"/>
      <c r="M8415" s="4">
        <v>2016</v>
      </c>
    </row>
    <row r="8416" spans="1:13" x14ac:dyDescent="0.2">
      <c r="A8416" s="8">
        <v>41624</v>
      </c>
      <c r="B8416" s="4">
        <v>18</v>
      </c>
      <c r="C8416" s="4">
        <v>1450</v>
      </c>
      <c r="D8416" s="4">
        <v>67</v>
      </c>
      <c r="E8416" s="4"/>
      <c r="F8416" s="4"/>
      <c r="G8416" s="4">
        <v>30</v>
      </c>
      <c r="H8416" s="4">
        <v>1548</v>
      </c>
      <c r="I8416" s="4"/>
      <c r="J8416" s="4"/>
      <c r="K8416" s="4"/>
      <c r="L8416" s="4"/>
      <c r="M8416" s="4">
        <v>2291</v>
      </c>
    </row>
    <row r="8417" spans="1:13" x14ac:dyDescent="0.2">
      <c r="A8417" s="8">
        <v>41624</v>
      </c>
      <c r="B8417" s="4">
        <v>19</v>
      </c>
      <c r="C8417" s="4">
        <v>1474</v>
      </c>
      <c r="D8417" s="4">
        <v>68</v>
      </c>
      <c r="E8417" s="4"/>
      <c r="F8417" s="4"/>
      <c r="G8417" s="4">
        <v>29</v>
      </c>
      <c r="H8417" s="4">
        <v>1572</v>
      </c>
      <c r="I8417" s="4"/>
      <c r="J8417" s="4"/>
      <c r="K8417" s="4"/>
      <c r="L8417" s="4"/>
      <c r="M8417" s="4">
        <v>2327</v>
      </c>
    </row>
    <row r="8418" spans="1:13" x14ac:dyDescent="0.2">
      <c r="A8418" s="8">
        <v>41624</v>
      </c>
      <c r="B8418" s="4">
        <v>20</v>
      </c>
      <c r="C8418" s="4">
        <v>1464</v>
      </c>
      <c r="D8418" s="4">
        <v>68</v>
      </c>
      <c r="E8418" s="4"/>
      <c r="F8418" s="4"/>
      <c r="G8418" s="4">
        <v>30</v>
      </c>
      <c r="H8418" s="4">
        <v>1563</v>
      </c>
      <c r="I8418" s="4"/>
      <c r="J8418" s="4"/>
      <c r="K8418" s="4"/>
      <c r="L8418" s="4"/>
      <c r="M8418" s="4">
        <v>2310</v>
      </c>
    </row>
    <row r="8419" spans="1:13" x14ac:dyDescent="0.2">
      <c r="A8419" s="8">
        <v>41624</v>
      </c>
      <c r="B8419" s="4">
        <v>21</v>
      </c>
      <c r="C8419" s="4">
        <v>1436</v>
      </c>
      <c r="D8419" s="4">
        <v>67</v>
      </c>
      <c r="E8419" s="4"/>
      <c r="F8419" s="4"/>
      <c r="G8419" s="4">
        <v>30</v>
      </c>
      <c r="H8419" s="4">
        <v>1533</v>
      </c>
      <c r="I8419" s="4"/>
      <c r="J8419" s="4"/>
      <c r="K8419" s="4"/>
      <c r="L8419" s="4"/>
      <c r="M8419" s="4">
        <v>2271</v>
      </c>
    </row>
    <row r="8420" spans="1:13" x14ac:dyDescent="0.2">
      <c r="A8420" s="8">
        <v>41624</v>
      </c>
      <c r="B8420" s="4">
        <v>22</v>
      </c>
      <c r="C8420" s="4">
        <v>1365</v>
      </c>
      <c r="D8420" s="4">
        <v>64</v>
      </c>
      <c r="E8420" s="4"/>
      <c r="F8420" s="4"/>
      <c r="G8420" s="4">
        <v>29</v>
      </c>
      <c r="H8420" s="4">
        <v>1458</v>
      </c>
      <c r="I8420" s="4"/>
      <c r="J8420" s="4"/>
      <c r="K8420" s="4"/>
      <c r="L8420" s="4"/>
      <c r="M8420" s="4">
        <v>2142</v>
      </c>
    </row>
    <row r="8421" spans="1:13" x14ac:dyDescent="0.2">
      <c r="A8421" s="8">
        <v>41624</v>
      </c>
      <c r="B8421" s="4">
        <v>23</v>
      </c>
      <c r="C8421" s="4">
        <v>1249</v>
      </c>
      <c r="D8421" s="4">
        <v>58</v>
      </c>
      <c r="E8421" s="4"/>
      <c r="F8421" s="4"/>
      <c r="G8421" s="4">
        <v>29</v>
      </c>
      <c r="H8421" s="4">
        <v>1337</v>
      </c>
      <c r="I8421" s="4"/>
      <c r="J8421" s="4"/>
      <c r="K8421" s="4"/>
      <c r="L8421" s="4"/>
      <c r="M8421" s="4">
        <v>1967</v>
      </c>
    </row>
    <row r="8422" spans="1:13" x14ac:dyDescent="0.2">
      <c r="A8422" s="8">
        <v>41624</v>
      </c>
      <c r="B8422" s="4">
        <v>24</v>
      </c>
      <c r="C8422" s="4">
        <v>1119</v>
      </c>
      <c r="D8422" s="4">
        <v>52</v>
      </c>
      <c r="E8422" s="4"/>
      <c r="F8422" s="4"/>
      <c r="G8422" s="4">
        <v>29</v>
      </c>
      <c r="H8422" s="4">
        <v>1201</v>
      </c>
      <c r="I8422" s="4"/>
      <c r="J8422" s="4"/>
      <c r="K8422" s="4"/>
      <c r="L8422" s="4"/>
      <c r="M8422" s="4">
        <v>1782</v>
      </c>
    </row>
    <row r="8423" spans="1:13" x14ac:dyDescent="0.2">
      <c r="A8423" s="8">
        <v>41625</v>
      </c>
      <c r="B8423" s="4">
        <v>1</v>
      </c>
      <c r="C8423" s="4">
        <v>1047</v>
      </c>
      <c r="D8423" s="4">
        <v>49</v>
      </c>
      <c r="E8423" s="4"/>
      <c r="F8423" s="4"/>
      <c r="G8423" s="4">
        <v>28</v>
      </c>
      <c r="H8423" s="4">
        <v>1124</v>
      </c>
      <c r="I8423" s="4"/>
      <c r="J8423" s="4"/>
      <c r="K8423" s="4"/>
      <c r="L8423" s="4"/>
      <c r="M8423" s="4">
        <v>1673</v>
      </c>
    </row>
    <row r="8424" spans="1:13" x14ac:dyDescent="0.2">
      <c r="A8424" s="8">
        <v>41625</v>
      </c>
      <c r="B8424" s="4">
        <v>2</v>
      </c>
      <c r="C8424" s="4">
        <v>1003</v>
      </c>
      <c r="D8424" s="4">
        <v>47</v>
      </c>
      <c r="E8424" s="4"/>
      <c r="F8424" s="4"/>
      <c r="G8424" s="4">
        <v>29</v>
      </c>
      <c r="H8424" s="4">
        <v>1079</v>
      </c>
      <c r="I8424" s="4"/>
      <c r="J8424" s="4"/>
      <c r="K8424" s="4"/>
      <c r="L8424" s="4"/>
      <c r="M8424" s="4">
        <v>1611</v>
      </c>
    </row>
    <row r="8425" spans="1:13" x14ac:dyDescent="0.2">
      <c r="A8425" s="8">
        <v>41625</v>
      </c>
      <c r="B8425" s="4">
        <v>3</v>
      </c>
      <c r="C8425" s="4">
        <v>988</v>
      </c>
      <c r="D8425" s="4">
        <v>46</v>
      </c>
      <c r="E8425" s="4"/>
      <c r="F8425" s="4"/>
      <c r="G8425" s="4">
        <v>29</v>
      </c>
      <c r="H8425" s="4">
        <v>1064</v>
      </c>
      <c r="I8425" s="4"/>
      <c r="J8425" s="4"/>
      <c r="K8425" s="4"/>
      <c r="L8425" s="4"/>
      <c r="M8425" s="4">
        <v>1590</v>
      </c>
    </row>
    <row r="8426" spans="1:13" x14ac:dyDescent="0.2">
      <c r="A8426" s="8">
        <v>41625</v>
      </c>
      <c r="B8426" s="4">
        <v>4</v>
      </c>
      <c r="C8426" s="4">
        <v>999</v>
      </c>
      <c r="D8426" s="4">
        <v>47</v>
      </c>
      <c r="E8426" s="4"/>
      <c r="F8426" s="4"/>
      <c r="G8426" s="4">
        <v>29</v>
      </c>
      <c r="H8426" s="4">
        <v>1075</v>
      </c>
      <c r="I8426" s="4"/>
      <c r="J8426" s="4"/>
      <c r="K8426" s="4"/>
      <c r="L8426" s="4"/>
      <c r="M8426" s="4">
        <v>1600</v>
      </c>
    </row>
    <row r="8427" spans="1:13" x14ac:dyDescent="0.2">
      <c r="A8427" s="8">
        <v>41625</v>
      </c>
      <c r="B8427" s="4">
        <v>5</v>
      </c>
      <c r="C8427" s="4">
        <v>1053</v>
      </c>
      <c r="D8427" s="4">
        <v>49</v>
      </c>
      <c r="E8427" s="4"/>
      <c r="F8427" s="4"/>
      <c r="G8427" s="4">
        <v>28</v>
      </c>
      <c r="H8427" s="4">
        <v>1131</v>
      </c>
      <c r="I8427" s="4"/>
      <c r="J8427" s="4"/>
      <c r="K8427" s="4"/>
      <c r="L8427" s="4"/>
      <c r="M8427" s="4">
        <v>1675</v>
      </c>
    </row>
    <row r="8428" spans="1:13" x14ac:dyDescent="0.2">
      <c r="A8428" s="8">
        <v>41625</v>
      </c>
      <c r="B8428" s="4">
        <v>6</v>
      </c>
      <c r="C8428" s="4">
        <v>1157</v>
      </c>
      <c r="D8428" s="4">
        <v>54</v>
      </c>
      <c r="E8428" s="4"/>
      <c r="F8428" s="4"/>
      <c r="G8428" s="4">
        <v>29</v>
      </c>
      <c r="H8428" s="4">
        <v>1241</v>
      </c>
      <c r="I8428" s="4"/>
      <c r="J8428" s="4"/>
      <c r="K8428" s="4"/>
      <c r="L8428" s="4"/>
      <c r="M8428" s="4">
        <v>1832</v>
      </c>
    </row>
    <row r="8429" spans="1:13" x14ac:dyDescent="0.2">
      <c r="A8429" s="8">
        <v>41625</v>
      </c>
      <c r="B8429" s="4">
        <v>7</v>
      </c>
      <c r="C8429" s="4">
        <v>1323</v>
      </c>
      <c r="D8429" s="4">
        <v>62</v>
      </c>
      <c r="E8429" s="4"/>
      <c r="F8429" s="4"/>
      <c r="G8429" s="4">
        <v>29</v>
      </c>
      <c r="H8429" s="4">
        <v>1414</v>
      </c>
      <c r="I8429" s="4"/>
      <c r="J8429" s="4"/>
      <c r="K8429" s="4"/>
      <c r="L8429" s="4"/>
      <c r="M8429" s="4">
        <v>2081</v>
      </c>
    </row>
    <row r="8430" spans="1:13" x14ac:dyDescent="0.2">
      <c r="A8430" s="8">
        <v>41625</v>
      </c>
      <c r="B8430" s="4">
        <v>8</v>
      </c>
      <c r="C8430" s="4">
        <v>1398</v>
      </c>
      <c r="D8430" s="4">
        <v>65</v>
      </c>
      <c r="E8430" s="4"/>
      <c r="F8430" s="4"/>
      <c r="G8430" s="4">
        <v>30</v>
      </c>
      <c r="H8430" s="4">
        <v>1494</v>
      </c>
      <c r="I8430" s="4"/>
      <c r="J8430" s="4"/>
      <c r="K8430" s="4"/>
      <c r="L8430" s="4"/>
      <c r="M8430" s="4">
        <v>2189</v>
      </c>
    </row>
    <row r="8431" spans="1:13" x14ac:dyDescent="0.2">
      <c r="A8431" s="8">
        <v>41625</v>
      </c>
      <c r="B8431" s="4">
        <v>9</v>
      </c>
      <c r="C8431" s="4">
        <v>1354</v>
      </c>
      <c r="D8431" s="4">
        <v>63</v>
      </c>
      <c r="E8431" s="4"/>
      <c r="F8431" s="4"/>
      <c r="G8431" s="4">
        <v>35</v>
      </c>
      <c r="H8431" s="4">
        <v>1453</v>
      </c>
      <c r="I8431" s="4"/>
      <c r="J8431" s="4"/>
      <c r="K8431" s="4"/>
      <c r="L8431" s="4"/>
      <c r="M8431" s="4">
        <v>2150</v>
      </c>
    </row>
    <row r="8432" spans="1:13" x14ac:dyDescent="0.2">
      <c r="A8432" s="8">
        <v>41625</v>
      </c>
      <c r="B8432" s="4">
        <v>10</v>
      </c>
      <c r="C8432" s="4">
        <v>1305</v>
      </c>
      <c r="D8432" s="4">
        <v>61</v>
      </c>
      <c r="E8432" s="4"/>
      <c r="F8432" s="4"/>
      <c r="G8432" s="4">
        <v>35</v>
      </c>
      <c r="H8432" s="4">
        <v>1401</v>
      </c>
      <c r="I8432" s="4"/>
      <c r="J8432" s="4"/>
      <c r="K8432" s="4"/>
      <c r="L8432" s="4"/>
      <c r="M8432" s="4">
        <v>2088</v>
      </c>
    </row>
    <row r="8433" spans="1:13" x14ac:dyDescent="0.2">
      <c r="A8433" s="8">
        <v>41625</v>
      </c>
      <c r="B8433" s="4">
        <v>11</v>
      </c>
      <c r="C8433" s="4">
        <v>1281</v>
      </c>
      <c r="D8433" s="4">
        <v>60</v>
      </c>
      <c r="E8433" s="4"/>
      <c r="F8433" s="4"/>
      <c r="G8433" s="4">
        <v>34</v>
      </c>
      <c r="H8433" s="4">
        <v>1375</v>
      </c>
      <c r="I8433" s="4"/>
      <c r="J8433" s="4"/>
      <c r="K8433" s="4"/>
      <c r="L8433" s="4"/>
      <c r="M8433" s="4">
        <v>2049</v>
      </c>
    </row>
    <row r="8434" spans="1:13" x14ac:dyDescent="0.2">
      <c r="A8434" s="8">
        <v>41625</v>
      </c>
      <c r="B8434" s="4">
        <v>12</v>
      </c>
      <c r="C8434" s="4">
        <v>1250</v>
      </c>
      <c r="D8434" s="4">
        <v>59</v>
      </c>
      <c r="E8434" s="4"/>
      <c r="F8434" s="4"/>
      <c r="G8434" s="4">
        <v>36</v>
      </c>
      <c r="H8434" s="4">
        <v>1345</v>
      </c>
      <c r="I8434" s="4"/>
      <c r="J8434" s="4"/>
      <c r="K8434" s="4"/>
      <c r="L8434" s="4"/>
      <c r="M8434" s="4">
        <v>2014</v>
      </c>
    </row>
    <row r="8435" spans="1:13" x14ac:dyDescent="0.2">
      <c r="A8435" s="8">
        <v>41625</v>
      </c>
      <c r="B8435" s="4">
        <v>13</v>
      </c>
      <c r="C8435" s="4">
        <v>1216</v>
      </c>
      <c r="D8435" s="4">
        <v>57</v>
      </c>
      <c r="E8435" s="4"/>
      <c r="F8435" s="4"/>
      <c r="G8435" s="4">
        <v>35</v>
      </c>
      <c r="H8435" s="4">
        <v>1308</v>
      </c>
      <c r="I8435" s="4"/>
      <c r="J8435" s="4"/>
      <c r="K8435" s="4"/>
      <c r="L8435" s="4"/>
      <c r="M8435" s="4">
        <v>1961</v>
      </c>
    </row>
    <row r="8436" spans="1:13" x14ac:dyDescent="0.2">
      <c r="A8436" s="8">
        <v>41625</v>
      </c>
      <c r="B8436" s="4">
        <v>14</v>
      </c>
      <c r="C8436" s="4">
        <v>1180</v>
      </c>
      <c r="D8436" s="4">
        <v>55</v>
      </c>
      <c r="E8436" s="4"/>
      <c r="F8436" s="4"/>
      <c r="G8436" s="4">
        <v>36</v>
      </c>
      <c r="H8436" s="4">
        <v>1272</v>
      </c>
      <c r="I8436" s="4"/>
      <c r="J8436" s="4"/>
      <c r="K8436" s="4"/>
      <c r="L8436" s="4"/>
      <c r="M8436" s="4">
        <v>1917</v>
      </c>
    </row>
    <row r="8437" spans="1:13" x14ac:dyDescent="0.2">
      <c r="A8437" s="8">
        <v>41625</v>
      </c>
      <c r="B8437" s="4">
        <v>15</v>
      </c>
      <c r="C8437" s="4">
        <v>1171</v>
      </c>
      <c r="D8437" s="4">
        <v>55</v>
      </c>
      <c r="E8437" s="4"/>
      <c r="F8437" s="4"/>
      <c r="G8437" s="4">
        <v>32</v>
      </c>
      <c r="H8437" s="4">
        <v>1258</v>
      </c>
      <c r="I8437" s="4"/>
      <c r="J8437" s="4"/>
      <c r="K8437" s="4"/>
      <c r="L8437" s="4"/>
      <c r="M8437" s="4">
        <v>1905</v>
      </c>
    </row>
    <row r="8438" spans="1:13" x14ac:dyDescent="0.2">
      <c r="A8438" s="8">
        <v>41625</v>
      </c>
      <c r="B8438" s="4">
        <v>16</v>
      </c>
      <c r="C8438" s="4">
        <v>1170</v>
      </c>
      <c r="D8438" s="4">
        <v>55</v>
      </c>
      <c r="E8438" s="4"/>
      <c r="F8438" s="4"/>
      <c r="G8438" s="4">
        <v>33</v>
      </c>
      <c r="H8438" s="4">
        <v>1258</v>
      </c>
      <c r="I8438" s="4"/>
      <c r="J8438" s="4"/>
      <c r="K8438" s="4"/>
      <c r="L8438" s="4"/>
      <c r="M8438" s="4">
        <v>1892</v>
      </c>
    </row>
    <row r="8439" spans="1:13" x14ac:dyDescent="0.2">
      <c r="A8439" s="8">
        <v>41625</v>
      </c>
      <c r="B8439" s="4">
        <v>17</v>
      </c>
      <c r="C8439" s="4">
        <v>1238</v>
      </c>
      <c r="D8439" s="4">
        <v>58</v>
      </c>
      <c r="E8439" s="4"/>
      <c r="F8439" s="4"/>
      <c r="G8439" s="4">
        <v>31</v>
      </c>
      <c r="H8439" s="4">
        <v>1327</v>
      </c>
      <c r="I8439" s="4"/>
      <c r="J8439" s="4"/>
      <c r="K8439" s="4"/>
      <c r="L8439" s="4"/>
      <c r="M8439" s="4">
        <v>2000</v>
      </c>
    </row>
    <row r="8440" spans="1:13" x14ac:dyDescent="0.2">
      <c r="A8440" s="8">
        <v>41625</v>
      </c>
      <c r="B8440" s="4">
        <v>18</v>
      </c>
      <c r="C8440" s="4">
        <v>1417</v>
      </c>
      <c r="D8440" s="4">
        <v>66</v>
      </c>
      <c r="E8440" s="4"/>
      <c r="F8440" s="4"/>
      <c r="G8440" s="4">
        <v>30</v>
      </c>
      <c r="H8440" s="4">
        <v>1513</v>
      </c>
      <c r="I8440" s="4"/>
      <c r="J8440" s="4"/>
      <c r="K8440" s="4"/>
      <c r="L8440" s="4"/>
      <c r="M8440" s="4">
        <v>2266</v>
      </c>
    </row>
    <row r="8441" spans="1:13" x14ac:dyDescent="0.2">
      <c r="A8441" s="8">
        <v>41625</v>
      </c>
      <c r="B8441" s="4">
        <v>19</v>
      </c>
      <c r="C8441" s="4">
        <v>1441</v>
      </c>
      <c r="D8441" s="4">
        <v>67</v>
      </c>
      <c r="E8441" s="4"/>
      <c r="F8441" s="4"/>
      <c r="G8441" s="4">
        <v>30</v>
      </c>
      <c r="H8441" s="4">
        <v>1539</v>
      </c>
      <c r="I8441" s="4"/>
      <c r="J8441" s="4"/>
      <c r="K8441" s="4"/>
      <c r="L8441" s="4"/>
      <c r="M8441" s="4">
        <v>2295</v>
      </c>
    </row>
    <row r="8442" spans="1:13" x14ac:dyDescent="0.2">
      <c r="A8442" s="8">
        <v>41625</v>
      </c>
      <c r="B8442" s="4">
        <v>20</v>
      </c>
      <c r="C8442" s="4">
        <v>1439</v>
      </c>
      <c r="D8442" s="4">
        <v>67</v>
      </c>
      <c r="E8442" s="4"/>
      <c r="F8442" s="4"/>
      <c r="G8442" s="4">
        <v>30</v>
      </c>
      <c r="H8442" s="4">
        <v>1536</v>
      </c>
      <c r="I8442" s="4"/>
      <c r="J8442" s="4"/>
      <c r="K8442" s="4"/>
      <c r="L8442" s="4"/>
      <c r="M8442" s="4">
        <v>2296</v>
      </c>
    </row>
    <row r="8443" spans="1:13" x14ac:dyDescent="0.2">
      <c r="A8443" s="8">
        <v>41625</v>
      </c>
      <c r="B8443" s="4">
        <v>21</v>
      </c>
      <c r="C8443" s="4">
        <v>1409</v>
      </c>
      <c r="D8443" s="4">
        <v>66</v>
      </c>
      <c r="E8443" s="4"/>
      <c r="F8443" s="4"/>
      <c r="G8443" s="4">
        <v>29</v>
      </c>
      <c r="H8443" s="4">
        <v>1504</v>
      </c>
      <c r="I8443" s="4"/>
      <c r="J8443" s="4"/>
      <c r="K8443" s="4"/>
      <c r="L8443" s="4"/>
      <c r="M8443" s="4">
        <v>2243</v>
      </c>
    </row>
    <row r="8444" spans="1:13" x14ac:dyDescent="0.2">
      <c r="A8444" s="8">
        <v>41625</v>
      </c>
      <c r="B8444" s="4">
        <v>22</v>
      </c>
      <c r="C8444" s="4">
        <v>1344</v>
      </c>
      <c r="D8444" s="4">
        <v>63</v>
      </c>
      <c r="E8444" s="4"/>
      <c r="F8444" s="4"/>
      <c r="G8444" s="4">
        <v>29</v>
      </c>
      <c r="H8444" s="4">
        <v>1436</v>
      </c>
      <c r="I8444" s="4"/>
      <c r="J8444" s="4"/>
      <c r="K8444" s="4"/>
      <c r="L8444" s="4"/>
      <c r="M8444" s="4">
        <v>2141</v>
      </c>
    </row>
    <row r="8445" spans="1:13" x14ac:dyDescent="0.2">
      <c r="A8445" s="8">
        <v>41625</v>
      </c>
      <c r="B8445" s="4">
        <v>23</v>
      </c>
      <c r="C8445" s="4">
        <v>1224</v>
      </c>
      <c r="D8445" s="4">
        <v>57</v>
      </c>
      <c r="E8445" s="4"/>
      <c r="F8445" s="4"/>
      <c r="G8445" s="4">
        <v>29</v>
      </c>
      <c r="H8445" s="4">
        <v>1311</v>
      </c>
      <c r="I8445" s="4"/>
      <c r="J8445" s="4"/>
      <c r="K8445" s="4"/>
      <c r="L8445" s="4"/>
      <c r="M8445" s="4">
        <v>1951</v>
      </c>
    </row>
    <row r="8446" spans="1:13" x14ac:dyDescent="0.2">
      <c r="A8446" s="8">
        <v>41625</v>
      </c>
      <c r="B8446" s="4">
        <v>24</v>
      </c>
      <c r="C8446" s="4">
        <v>1106</v>
      </c>
      <c r="D8446" s="4">
        <v>52</v>
      </c>
      <c r="E8446" s="4"/>
      <c r="F8446" s="4"/>
      <c r="G8446" s="4">
        <v>30</v>
      </c>
      <c r="H8446" s="4">
        <v>1188</v>
      </c>
      <c r="I8446" s="4"/>
      <c r="J8446" s="4"/>
      <c r="K8446" s="4"/>
      <c r="L8446" s="4"/>
      <c r="M8446" s="4">
        <v>1776</v>
      </c>
    </row>
    <row r="8447" spans="1:13" x14ac:dyDescent="0.2">
      <c r="A8447" s="8">
        <v>41626</v>
      </c>
      <c r="B8447" s="4">
        <v>1</v>
      </c>
      <c r="C8447" s="4">
        <v>1015</v>
      </c>
      <c r="D8447" s="4">
        <v>48</v>
      </c>
      <c r="E8447" s="4"/>
      <c r="F8447" s="4"/>
      <c r="G8447" s="4">
        <v>29</v>
      </c>
      <c r="H8447" s="4">
        <v>1092</v>
      </c>
      <c r="I8447" s="4"/>
      <c r="J8447" s="4"/>
      <c r="K8447" s="4"/>
      <c r="L8447" s="4"/>
      <c r="M8447" s="4">
        <v>1645</v>
      </c>
    </row>
    <row r="8448" spans="1:13" x14ac:dyDescent="0.2">
      <c r="A8448" s="8">
        <v>41626</v>
      </c>
      <c r="B8448" s="4">
        <v>2</v>
      </c>
      <c r="C8448" s="4">
        <v>970</v>
      </c>
      <c r="D8448" s="4">
        <v>45</v>
      </c>
      <c r="E8448" s="4"/>
      <c r="F8448" s="4"/>
      <c r="G8448" s="4">
        <v>28</v>
      </c>
      <c r="H8448" s="4">
        <v>1044</v>
      </c>
      <c r="I8448" s="4"/>
      <c r="J8448" s="4"/>
      <c r="K8448" s="4"/>
      <c r="L8448" s="4"/>
      <c r="M8448" s="4">
        <v>1579</v>
      </c>
    </row>
    <row r="8449" spans="1:13" x14ac:dyDescent="0.2">
      <c r="A8449" s="8">
        <v>41626</v>
      </c>
      <c r="B8449" s="4">
        <v>3</v>
      </c>
      <c r="C8449" s="4">
        <v>960</v>
      </c>
      <c r="D8449" s="4">
        <v>45</v>
      </c>
      <c r="E8449" s="4"/>
      <c r="F8449" s="4"/>
      <c r="G8449" s="4">
        <v>28</v>
      </c>
      <c r="H8449" s="4">
        <v>1034</v>
      </c>
      <c r="I8449" s="4"/>
      <c r="J8449" s="4"/>
      <c r="K8449" s="4"/>
      <c r="L8449" s="4"/>
      <c r="M8449" s="4">
        <v>1562</v>
      </c>
    </row>
    <row r="8450" spans="1:13" x14ac:dyDescent="0.2">
      <c r="A8450" s="8">
        <v>41626</v>
      </c>
      <c r="B8450" s="4">
        <v>4</v>
      </c>
      <c r="C8450" s="4">
        <v>962</v>
      </c>
      <c r="D8450" s="4">
        <v>45</v>
      </c>
      <c r="E8450" s="4"/>
      <c r="F8450" s="4"/>
      <c r="G8450" s="4">
        <v>29</v>
      </c>
      <c r="H8450" s="4">
        <v>1037</v>
      </c>
      <c r="I8450" s="4"/>
      <c r="J8450" s="4"/>
      <c r="K8450" s="4"/>
      <c r="L8450" s="4"/>
      <c r="M8450" s="4">
        <v>1567</v>
      </c>
    </row>
    <row r="8451" spans="1:13" x14ac:dyDescent="0.2">
      <c r="A8451" s="8">
        <v>41626</v>
      </c>
      <c r="B8451" s="4">
        <v>5</v>
      </c>
      <c r="C8451" s="4">
        <v>1011</v>
      </c>
      <c r="D8451" s="4">
        <v>47</v>
      </c>
      <c r="E8451" s="4"/>
      <c r="F8451" s="4"/>
      <c r="G8451" s="4">
        <v>29</v>
      </c>
      <c r="H8451" s="4">
        <v>1088</v>
      </c>
      <c r="I8451" s="4"/>
      <c r="J8451" s="4"/>
      <c r="K8451" s="4"/>
      <c r="L8451" s="4"/>
      <c r="M8451" s="4">
        <v>1632</v>
      </c>
    </row>
    <row r="8452" spans="1:13" x14ac:dyDescent="0.2">
      <c r="A8452" s="8">
        <v>41626</v>
      </c>
      <c r="B8452" s="4">
        <v>6</v>
      </c>
      <c r="C8452" s="4">
        <v>1114</v>
      </c>
      <c r="D8452" s="4">
        <v>52</v>
      </c>
      <c r="E8452" s="4"/>
      <c r="F8452" s="4"/>
      <c r="G8452" s="4">
        <v>29</v>
      </c>
      <c r="H8452" s="4">
        <v>1196</v>
      </c>
      <c r="I8452" s="4"/>
      <c r="J8452" s="4"/>
      <c r="K8452" s="4"/>
      <c r="L8452" s="4"/>
      <c r="M8452" s="4">
        <v>1781</v>
      </c>
    </row>
    <row r="8453" spans="1:13" x14ac:dyDescent="0.2">
      <c r="A8453" s="8">
        <v>41626</v>
      </c>
      <c r="B8453" s="4">
        <v>7</v>
      </c>
      <c r="C8453" s="4">
        <v>1267</v>
      </c>
      <c r="D8453" s="4">
        <v>59</v>
      </c>
      <c r="E8453" s="4"/>
      <c r="F8453" s="4"/>
      <c r="G8453" s="4">
        <v>29</v>
      </c>
      <c r="H8453" s="4">
        <v>1356</v>
      </c>
      <c r="I8453" s="4"/>
      <c r="J8453" s="4"/>
      <c r="K8453" s="4"/>
      <c r="L8453" s="4"/>
      <c r="M8453" s="4">
        <v>2007</v>
      </c>
    </row>
    <row r="8454" spans="1:13" x14ac:dyDescent="0.2">
      <c r="A8454" s="8">
        <v>41626</v>
      </c>
      <c r="B8454" s="4">
        <v>8</v>
      </c>
      <c r="C8454" s="4">
        <v>1338</v>
      </c>
      <c r="D8454" s="4">
        <v>62</v>
      </c>
      <c r="E8454" s="4"/>
      <c r="F8454" s="4"/>
      <c r="G8454" s="4">
        <v>30</v>
      </c>
      <c r="H8454" s="4">
        <v>1431</v>
      </c>
      <c r="I8454" s="4"/>
      <c r="J8454" s="4"/>
      <c r="K8454" s="4"/>
      <c r="L8454" s="4"/>
      <c r="M8454" s="4">
        <v>2113</v>
      </c>
    </row>
    <row r="8455" spans="1:13" x14ac:dyDescent="0.2">
      <c r="A8455" s="8">
        <v>41626</v>
      </c>
      <c r="B8455" s="4">
        <v>9</v>
      </c>
      <c r="C8455" s="4">
        <v>1307</v>
      </c>
      <c r="D8455" s="4">
        <v>61</v>
      </c>
      <c r="E8455" s="4"/>
      <c r="F8455" s="4"/>
      <c r="G8455" s="4">
        <v>34</v>
      </c>
      <c r="H8455" s="4">
        <v>1403</v>
      </c>
      <c r="I8455" s="4"/>
      <c r="J8455" s="4"/>
      <c r="K8455" s="4"/>
      <c r="L8455" s="4"/>
      <c r="M8455" s="4">
        <v>2089</v>
      </c>
    </row>
    <row r="8456" spans="1:13" x14ac:dyDescent="0.2">
      <c r="A8456" s="8">
        <v>41626</v>
      </c>
      <c r="B8456" s="4">
        <v>10</v>
      </c>
      <c r="C8456" s="4">
        <v>1277</v>
      </c>
      <c r="D8456" s="4">
        <v>60</v>
      </c>
      <c r="E8456" s="4"/>
      <c r="F8456" s="4"/>
      <c r="G8456" s="4">
        <v>32</v>
      </c>
      <c r="H8456" s="4">
        <v>1369</v>
      </c>
      <c r="I8456" s="4"/>
      <c r="J8456" s="4"/>
      <c r="K8456" s="4"/>
      <c r="L8456" s="4"/>
      <c r="M8456" s="4">
        <v>2041</v>
      </c>
    </row>
    <row r="8457" spans="1:13" x14ac:dyDescent="0.2">
      <c r="A8457" s="8">
        <v>41626</v>
      </c>
      <c r="B8457" s="4">
        <v>11</v>
      </c>
      <c r="C8457" s="4">
        <v>1250</v>
      </c>
      <c r="D8457" s="4">
        <v>59</v>
      </c>
      <c r="E8457" s="4"/>
      <c r="F8457" s="4"/>
      <c r="G8457" s="4">
        <v>35</v>
      </c>
      <c r="H8457" s="4">
        <v>1344</v>
      </c>
      <c r="I8457" s="4"/>
      <c r="J8457" s="4"/>
      <c r="K8457" s="4"/>
      <c r="L8457" s="4"/>
      <c r="M8457" s="4">
        <v>2010</v>
      </c>
    </row>
    <row r="8458" spans="1:13" x14ac:dyDescent="0.2">
      <c r="A8458" s="8">
        <v>41626</v>
      </c>
      <c r="B8458" s="4">
        <v>12</v>
      </c>
      <c r="C8458" s="4">
        <v>1239</v>
      </c>
      <c r="D8458" s="4">
        <v>58</v>
      </c>
      <c r="E8458" s="4"/>
      <c r="F8458" s="4"/>
      <c r="G8458" s="4">
        <v>35</v>
      </c>
      <c r="H8458" s="4">
        <v>1332</v>
      </c>
      <c r="I8458" s="4"/>
      <c r="J8458" s="4"/>
      <c r="K8458" s="4"/>
      <c r="L8458" s="4"/>
      <c r="M8458" s="4">
        <v>1996</v>
      </c>
    </row>
    <row r="8459" spans="1:13" x14ac:dyDescent="0.2">
      <c r="A8459" s="8">
        <v>41626</v>
      </c>
      <c r="B8459" s="4">
        <v>13</v>
      </c>
      <c r="C8459" s="4">
        <v>1217</v>
      </c>
      <c r="D8459" s="4">
        <v>57</v>
      </c>
      <c r="E8459" s="4"/>
      <c r="F8459" s="4"/>
      <c r="G8459" s="4">
        <v>31</v>
      </c>
      <c r="H8459" s="4">
        <v>1305</v>
      </c>
      <c r="I8459" s="4"/>
      <c r="J8459" s="4"/>
      <c r="K8459" s="4"/>
      <c r="L8459" s="4"/>
      <c r="M8459" s="4">
        <v>1961</v>
      </c>
    </row>
    <row r="8460" spans="1:13" x14ac:dyDescent="0.2">
      <c r="A8460" s="8">
        <v>41626</v>
      </c>
      <c r="B8460" s="4">
        <v>14</v>
      </c>
      <c r="C8460" s="4">
        <v>1208</v>
      </c>
      <c r="D8460" s="4">
        <v>57</v>
      </c>
      <c r="E8460" s="4"/>
      <c r="F8460" s="4"/>
      <c r="G8460" s="4">
        <v>33</v>
      </c>
      <c r="H8460" s="4">
        <v>1298</v>
      </c>
      <c r="I8460" s="4"/>
      <c r="J8460" s="4"/>
      <c r="K8460" s="4"/>
      <c r="L8460" s="4"/>
      <c r="M8460" s="4">
        <v>1948</v>
      </c>
    </row>
    <row r="8461" spans="1:13" x14ac:dyDescent="0.2">
      <c r="A8461" s="8">
        <v>41626</v>
      </c>
      <c r="B8461" s="4">
        <v>15</v>
      </c>
      <c r="C8461" s="4">
        <v>1190</v>
      </c>
      <c r="D8461" s="4">
        <v>56</v>
      </c>
      <c r="E8461" s="4"/>
      <c r="F8461" s="4"/>
      <c r="G8461" s="4">
        <v>32</v>
      </c>
      <c r="H8461" s="4">
        <v>1278</v>
      </c>
      <c r="I8461" s="4"/>
      <c r="J8461" s="4"/>
      <c r="K8461" s="4"/>
      <c r="L8461" s="4"/>
      <c r="M8461" s="4">
        <v>1924</v>
      </c>
    </row>
    <row r="8462" spans="1:13" x14ac:dyDescent="0.2">
      <c r="A8462" s="8">
        <v>41626</v>
      </c>
      <c r="B8462" s="4">
        <v>16</v>
      </c>
      <c r="C8462" s="4">
        <v>1208</v>
      </c>
      <c r="D8462" s="4">
        <v>57</v>
      </c>
      <c r="E8462" s="4"/>
      <c r="F8462" s="4"/>
      <c r="G8462" s="4">
        <v>32</v>
      </c>
      <c r="H8462" s="4">
        <v>1297</v>
      </c>
      <c r="I8462" s="4"/>
      <c r="J8462" s="4"/>
      <c r="K8462" s="4"/>
      <c r="L8462" s="4"/>
      <c r="M8462" s="4">
        <v>1948</v>
      </c>
    </row>
    <row r="8463" spans="1:13" x14ac:dyDescent="0.2">
      <c r="A8463" s="8">
        <v>41626</v>
      </c>
      <c r="B8463" s="4">
        <v>17</v>
      </c>
      <c r="C8463" s="4">
        <v>1289</v>
      </c>
      <c r="D8463" s="4">
        <v>60</v>
      </c>
      <c r="E8463" s="4"/>
      <c r="F8463" s="4"/>
      <c r="G8463" s="4">
        <v>30</v>
      </c>
      <c r="H8463" s="4">
        <v>1380</v>
      </c>
      <c r="I8463" s="4"/>
      <c r="J8463" s="4"/>
      <c r="K8463" s="4"/>
      <c r="L8463" s="4"/>
      <c r="M8463" s="4">
        <v>2083</v>
      </c>
    </row>
    <row r="8464" spans="1:13" x14ac:dyDescent="0.2">
      <c r="A8464" s="8">
        <v>41626</v>
      </c>
      <c r="B8464" s="4">
        <v>18</v>
      </c>
      <c r="C8464" s="4">
        <v>1438</v>
      </c>
      <c r="D8464" s="4">
        <v>67</v>
      </c>
      <c r="E8464" s="4"/>
      <c r="F8464" s="4"/>
      <c r="G8464" s="4">
        <v>31</v>
      </c>
      <c r="H8464" s="4">
        <v>1536</v>
      </c>
      <c r="I8464" s="4"/>
      <c r="J8464" s="4"/>
      <c r="K8464" s="4"/>
      <c r="L8464" s="4"/>
      <c r="M8464" s="4">
        <v>2294</v>
      </c>
    </row>
    <row r="8465" spans="1:13" x14ac:dyDescent="0.2">
      <c r="A8465" s="8">
        <v>41626</v>
      </c>
      <c r="B8465" s="4">
        <v>19</v>
      </c>
      <c r="C8465" s="4">
        <v>1443</v>
      </c>
      <c r="D8465" s="4">
        <v>67</v>
      </c>
      <c r="E8465" s="4"/>
      <c r="F8465" s="4"/>
      <c r="G8465" s="4">
        <v>31</v>
      </c>
      <c r="H8465" s="4">
        <v>1542</v>
      </c>
      <c r="I8465" s="4"/>
      <c r="J8465" s="4"/>
      <c r="K8465" s="4"/>
      <c r="L8465" s="4"/>
      <c r="M8465" s="4">
        <v>2303</v>
      </c>
    </row>
    <row r="8466" spans="1:13" x14ac:dyDescent="0.2">
      <c r="A8466" s="8">
        <v>41626</v>
      </c>
      <c r="B8466" s="4">
        <v>20</v>
      </c>
      <c r="C8466" s="4">
        <v>1423</v>
      </c>
      <c r="D8466" s="4">
        <v>66</v>
      </c>
      <c r="E8466" s="4"/>
      <c r="F8466" s="4"/>
      <c r="G8466" s="4">
        <v>30</v>
      </c>
      <c r="H8466" s="4">
        <v>1520</v>
      </c>
      <c r="I8466" s="4"/>
      <c r="J8466" s="4"/>
      <c r="K8466" s="4"/>
      <c r="L8466" s="4"/>
      <c r="M8466" s="4">
        <v>2262</v>
      </c>
    </row>
    <row r="8467" spans="1:13" x14ac:dyDescent="0.2">
      <c r="A8467" s="8">
        <v>41626</v>
      </c>
      <c r="B8467" s="4">
        <v>21</v>
      </c>
      <c r="C8467" s="4">
        <v>1397</v>
      </c>
      <c r="D8467" s="4">
        <v>65</v>
      </c>
      <c r="E8467" s="4"/>
      <c r="F8467" s="4"/>
      <c r="G8467" s="4">
        <v>30</v>
      </c>
      <c r="H8467" s="4">
        <v>1492</v>
      </c>
      <c r="I8467" s="4"/>
      <c r="J8467" s="4"/>
      <c r="K8467" s="4"/>
      <c r="L8467" s="4"/>
      <c r="M8467" s="4">
        <v>2219</v>
      </c>
    </row>
    <row r="8468" spans="1:13" x14ac:dyDescent="0.2">
      <c r="A8468" s="8">
        <v>41626</v>
      </c>
      <c r="B8468" s="4">
        <v>22</v>
      </c>
      <c r="C8468" s="4">
        <v>1315</v>
      </c>
      <c r="D8468" s="4">
        <v>61</v>
      </c>
      <c r="E8468" s="4"/>
      <c r="F8468" s="4"/>
      <c r="G8468" s="4">
        <v>29</v>
      </c>
      <c r="H8468" s="4">
        <v>1406</v>
      </c>
      <c r="I8468" s="4"/>
      <c r="J8468" s="4"/>
      <c r="K8468" s="4"/>
      <c r="L8468" s="4"/>
      <c r="M8468" s="4">
        <v>2092</v>
      </c>
    </row>
    <row r="8469" spans="1:13" x14ac:dyDescent="0.2">
      <c r="A8469" s="8">
        <v>41626</v>
      </c>
      <c r="B8469" s="4">
        <v>23</v>
      </c>
      <c r="C8469" s="4">
        <v>1198</v>
      </c>
      <c r="D8469" s="4">
        <v>56</v>
      </c>
      <c r="E8469" s="4"/>
      <c r="F8469" s="4"/>
      <c r="G8469" s="4">
        <v>30</v>
      </c>
      <c r="H8469" s="4">
        <v>1284</v>
      </c>
      <c r="I8469" s="4"/>
      <c r="J8469" s="4"/>
      <c r="K8469" s="4"/>
      <c r="L8469" s="4"/>
      <c r="M8469" s="4">
        <v>1910</v>
      </c>
    </row>
    <row r="8470" spans="1:13" x14ac:dyDescent="0.2">
      <c r="A8470" s="8">
        <v>41626</v>
      </c>
      <c r="B8470" s="4">
        <v>24</v>
      </c>
      <c r="C8470" s="4">
        <v>1076</v>
      </c>
      <c r="D8470" s="4">
        <v>50</v>
      </c>
      <c r="E8470" s="4"/>
      <c r="F8470" s="4"/>
      <c r="G8470" s="4">
        <v>28</v>
      </c>
      <c r="H8470" s="4">
        <v>1155</v>
      </c>
      <c r="I8470" s="4"/>
      <c r="J8470" s="4"/>
      <c r="K8470" s="4"/>
      <c r="L8470" s="4"/>
      <c r="M8470" s="4">
        <v>1722</v>
      </c>
    </row>
    <row r="8471" spans="1:13" x14ac:dyDescent="0.2">
      <c r="A8471" s="8">
        <v>41627</v>
      </c>
      <c r="B8471" s="4">
        <v>1</v>
      </c>
      <c r="C8471" s="4">
        <v>992</v>
      </c>
      <c r="D8471" s="4">
        <v>47</v>
      </c>
      <c r="E8471" s="4"/>
      <c r="F8471" s="4"/>
      <c r="G8471" s="4">
        <v>29</v>
      </c>
      <c r="H8471" s="4">
        <v>1068</v>
      </c>
      <c r="I8471" s="4"/>
      <c r="J8471" s="4"/>
      <c r="K8471" s="4"/>
      <c r="L8471" s="4"/>
      <c r="M8471" s="4">
        <v>1605</v>
      </c>
    </row>
    <row r="8472" spans="1:13" x14ac:dyDescent="0.2">
      <c r="A8472" s="8">
        <v>41627</v>
      </c>
      <c r="B8472" s="4">
        <v>2</v>
      </c>
      <c r="C8472" s="4">
        <v>945</v>
      </c>
      <c r="D8472" s="4">
        <v>44</v>
      </c>
      <c r="E8472" s="4"/>
      <c r="F8472" s="4"/>
      <c r="G8472" s="4">
        <v>28</v>
      </c>
      <c r="H8472" s="4">
        <v>1018</v>
      </c>
      <c r="I8472" s="4"/>
      <c r="J8472" s="4"/>
      <c r="K8472" s="4"/>
      <c r="L8472" s="4"/>
      <c r="M8472" s="4">
        <v>1539</v>
      </c>
    </row>
    <row r="8473" spans="1:13" x14ac:dyDescent="0.2">
      <c r="A8473" s="8">
        <v>41627</v>
      </c>
      <c r="B8473" s="4">
        <v>3</v>
      </c>
      <c r="C8473" s="4">
        <v>936</v>
      </c>
      <c r="D8473" s="4">
        <v>44</v>
      </c>
      <c r="E8473" s="4"/>
      <c r="F8473" s="4"/>
      <c r="G8473" s="4">
        <v>29</v>
      </c>
      <c r="H8473" s="4">
        <v>1009</v>
      </c>
      <c r="I8473" s="4"/>
      <c r="J8473" s="4"/>
      <c r="K8473" s="4"/>
      <c r="L8473" s="4"/>
      <c r="M8473" s="4">
        <v>1524</v>
      </c>
    </row>
    <row r="8474" spans="1:13" x14ac:dyDescent="0.2">
      <c r="A8474" s="8">
        <v>41627</v>
      </c>
      <c r="B8474" s="4">
        <v>4</v>
      </c>
      <c r="C8474" s="4">
        <v>946</v>
      </c>
      <c r="D8474" s="4">
        <v>44</v>
      </c>
      <c r="E8474" s="4"/>
      <c r="F8474" s="4"/>
      <c r="G8474" s="4">
        <v>29</v>
      </c>
      <c r="H8474" s="4">
        <v>1020</v>
      </c>
      <c r="I8474" s="4"/>
      <c r="J8474" s="4"/>
      <c r="K8474" s="4"/>
      <c r="L8474" s="4"/>
      <c r="M8474" s="4">
        <v>1532</v>
      </c>
    </row>
    <row r="8475" spans="1:13" x14ac:dyDescent="0.2">
      <c r="A8475" s="8">
        <v>41627</v>
      </c>
      <c r="B8475" s="4">
        <v>5</v>
      </c>
      <c r="C8475" s="4">
        <v>991</v>
      </c>
      <c r="D8475" s="4">
        <v>46</v>
      </c>
      <c r="E8475" s="4"/>
      <c r="F8475" s="4"/>
      <c r="G8475" s="4">
        <v>28</v>
      </c>
      <c r="H8475" s="4">
        <v>1066</v>
      </c>
      <c r="I8475" s="4"/>
      <c r="J8475" s="4"/>
      <c r="K8475" s="4"/>
      <c r="L8475" s="4"/>
      <c r="M8475" s="4">
        <v>1594</v>
      </c>
    </row>
    <row r="8476" spans="1:13" x14ac:dyDescent="0.2">
      <c r="A8476" s="8">
        <v>41627</v>
      </c>
      <c r="B8476" s="4">
        <v>6</v>
      </c>
      <c r="C8476" s="4">
        <v>1100</v>
      </c>
      <c r="D8476" s="4">
        <v>51</v>
      </c>
      <c r="E8476" s="4"/>
      <c r="F8476" s="4"/>
      <c r="G8476" s="4">
        <v>29</v>
      </c>
      <c r="H8476" s="4">
        <v>1181</v>
      </c>
      <c r="I8476" s="4"/>
      <c r="J8476" s="4"/>
      <c r="K8476" s="4"/>
      <c r="L8476" s="4"/>
      <c r="M8476" s="4">
        <v>1746</v>
      </c>
    </row>
    <row r="8477" spans="1:13" x14ac:dyDescent="0.2">
      <c r="A8477" s="8">
        <v>41627</v>
      </c>
      <c r="B8477" s="4">
        <v>7</v>
      </c>
      <c r="C8477" s="4">
        <v>1250</v>
      </c>
      <c r="D8477" s="4">
        <v>58</v>
      </c>
      <c r="E8477" s="4"/>
      <c r="F8477" s="4"/>
      <c r="G8477" s="4">
        <v>30</v>
      </c>
      <c r="H8477" s="4">
        <v>1339</v>
      </c>
      <c r="I8477" s="4"/>
      <c r="J8477" s="4"/>
      <c r="K8477" s="4"/>
      <c r="L8477" s="4"/>
      <c r="M8477" s="4">
        <v>1969</v>
      </c>
    </row>
    <row r="8478" spans="1:13" x14ac:dyDescent="0.2">
      <c r="A8478" s="8">
        <v>41627</v>
      </c>
      <c r="B8478" s="4">
        <v>8</v>
      </c>
      <c r="C8478" s="4">
        <v>1323</v>
      </c>
      <c r="D8478" s="4">
        <v>62</v>
      </c>
      <c r="E8478" s="4"/>
      <c r="F8478" s="4"/>
      <c r="G8478" s="4">
        <v>29</v>
      </c>
      <c r="H8478" s="4">
        <v>1414</v>
      </c>
      <c r="I8478" s="4"/>
      <c r="J8478" s="4"/>
      <c r="K8478" s="4"/>
      <c r="L8478" s="4"/>
      <c r="M8478" s="4">
        <v>2073</v>
      </c>
    </row>
    <row r="8479" spans="1:13" x14ac:dyDescent="0.2">
      <c r="A8479" s="8">
        <v>41627</v>
      </c>
      <c r="B8479" s="4">
        <v>9</v>
      </c>
      <c r="C8479" s="4">
        <v>1297</v>
      </c>
      <c r="D8479" s="4">
        <v>61</v>
      </c>
      <c r="E8479" s="4"/>
      <c r="F8479" s="4"/>
      <c r="G8479" s="4">
        <v>34</v>
      </c>
      <c r="H8479" s="4">
        <v>1392</v>
      </c>
      <c r="I8479" s="4"/>
      <c r="J8479" s="4"/>
      <c r="K8479" s="4"/>
      <c r="L8479" s="4"/>
      <c r="M8479" s="4">
        <v>2057</v>
      </c>
    </row>
    <row r="8480" spans="1:13" x14ac:dyDescent="0.2">
      <c r="A8480" s="8">
        <v>41627</v>
      </c>
      <c r="B8480" s="4">
        <v>10</v>
      </c>
      <c r="C8480" s="4">
        <v>1283</v>
      </c>
      <c r="D8480" s="4">
        <v>60</v>
      </c>
      <c r="E8480" s="4"/>
      <c r="F8480" s="4"/>
      <c r="G8480" s="4">
        <v>35</v>
      </c>
      <c r="H8480" s="4">
        <v>1379</v>
      </c>
      <c r="I8480" s="4"/>
      <c r="J8480" s="4"/>
      <c r="K8480" s="4"/>
      <c r="L8480" s="4"/>
      <c r="M8480" s="4">
        <v>2044</v>
      </c>
    </row>
    <row r="8481" spans="1:13" x14ac:dyDescent="0.2">
      <c r="A8481" s="8">
        <v>41627</v>
      </c>
      <c r="B8481" s="4">
        <v>11</v>
      </c>
      <c r="C8481" s="4">
        <v>1273</v>
      </c>
      <c r="D8481" s="4">
        <v>60</v>
      </c>
      <c r="E8481" s="4"/>
      <c r="F8481" s="4"/>
      <c r="G8481" s="4">
        <v>33</v>
      </c>
      <c r="H8481" s="4">
        <v>1366</v>
      </c>
      <c r="I8481" s="4"/>
      <c r="J8481" s="4"/>
      <c r="K8481" s="4"/>
      <c r="L8481" s="4"/>
      <c r="M8481" s="4">
        <v>2022</v>
      </c>
    </row>
    <row r="8482" spans="1:13" x14ac:dyDescent="0.2">
      <c r="A8482" s="8">
        <v>41627</v>
      </c>
      <c r="B8482" s="4">
        <v>12</v>
      </c>
      <c r="C8482" s="4">
        <v>1237</v>
      </c>
      <c r="D8482" s="4">
        <v>58</v>
      </c>
      <c r="E8482" s="4"/>
      <c r="F8482" s="4"/>
      <c r="G8482" s="4">
        <v>37</v>
      </c>
      <c r="H8482" s="4">
        <v>1333</v>
      </c>
      <c r="I8482" s="4"/>
      <c r="J8482" s="4"/>
      <c r="K8482" s="4"/>
      <c r="L8482" s="4"/>
      <c r="M8482" s="4">
        <v>1992</v>
      </c>
    </row>
    <row r="8483" spans="1:13" x14ac:dyDescent="0.2">
      <c r="A8483" s="8">
        <v>41627</v>
      </c>
      <c r="B8483" s="4">
        <v>13</v>
      </c>
      <c r="C8483" s="4">
        <v>1218</v>
      </c>
      <c r="D8483" s="4">
        <v>57</v>
      </c>
      <c r="E8483" s="4"/>
      <c r="F8483" s="4"/>
      <c r="G8483" s="4">
        <v>36</v>
      </c>
      <c r="H8483" s="4">
        <v>1312</v>
      </c>
      <c r="I8483" s="4"/>
      <c r="J8483" s="4"/>
      <c r="K8483" s="4"/>
      <c r="L8483" s="4"/>
      <c r="M8483" s="4">
        <v>1956</v>
      </c>
    </row>
    <row r="8484" spans="1:13" x14ac:dyDescent="0.2">
      <c r="A8484" s="8">
        <v>41627</v>
      </c>
      <c r="B8484" s="4">
        <v>14</v>
      </c>
      <c r="C8484" s="4">
        <v>1188</v>
      </c>
      <c r="D8484" s="4">
        <v>56</v>
      </c>
      <c r="E8484" s="4"/>
      <c r="F8484" s="4"/>
      <c r="G8484" s="4">
        <v>37</v>
      </c>
      <c r="H8484" s="4">
        <v>1281</v>
      </c>
      <c r="I8484" s="4"/>
      <c r="J8484" s="4"/>
      <c r="K8484" s="4"/>
      <c r="L8484" s="4"/>
      <c r="M8484" s="4">
        <v>1918</v>
      </c>
    </row>
    <row r="8485" spans="1:13" x14ac:dyDescent="0.2">
      <c r="A8485" s="8">
        <v>41627</v>
      </c>
      <c r="B8485" s="4">
        <v>15</v>
      </c>
      <c r="C8485" s="4">
        <v>1184</v>
      </c>
      <c r="D8485" s="4">
        <v>56</v>
      </c>
      <c r="E8485" s="4"/>
      <c r="F8485" s="4"/>
      <c r="G8485" s="4">
        <v>36</v>
      </c>
      <c r="H8485" s="4">
        <v>1276</v>
      </c>
      <c r="I8485" s="4"/>
      <c r="J8485" s="4"/>
      <c r="K8485" s="4"/>
      <c r="L8485" s="4"/>
      <c r="M8485" s="4">
        <v>1906</v>
      </c>
    </row>
    <row r="8486" spans="1:13" x14ac:dyDescent="0.2">
      <c r="A8486" s="8">
        <v>41627</v>
      </c>
      <c r="B8486" s="4">
        <v>16</v>
      </c>
      <c r="C8486" s="4">
        <v>1190</v>
      </c>
      <c r="D8486" s="4">
        <v>56</v>
      </c>
      <c r="E8486" s="4"/>
      <c r="F8486" s="4"/>
      <c r="G8486" s="4">
        <v>34</v>
      </c>
      <c r="H8486" s="4">
        <v>1280</v>
      </c>
      <c r="I8486" s="4"/>
      <c r="J8486" s="4"/>
      <c r="K8486" s="4"/>
      <c r="L8486" s="4"/>
      <c r="M8486" s="4">
        <v>1909</v>
      </c>
    </row>
    <row r="8487" spans="1:13" x14ac:dyDescent="0.2">
      <c r="A8487" s="8">
        <v>41627</v>
      </c>
      <c r="B8487" s="4">
        <v>17</v>
      </c>
      <c r="C8487" s="4">
        <v>1266</v>
      </c>
      <c r="D8487" s="4">
        <v>59</v>
      </c>
      <c r="E8487" s="4"/>
      <c r="F8487" s="4"/>
      <c r="G8487" s="4">
        <v>30</v>
      </c>
      <c r="H8487" s="4">
        <v>1355</v>
      </c>
      <c r="I8487" s="4"/>
      <c r="J8487" s="4"/>
      <c r="K8487" s="4"/>
      <c r="L8487" s="4"/>
      <c r="M8487" s="4">
        <v>2019</v>
      </c>
    </row>
    <row r="8488" spans="1:13" x14ac:dyDescent="0.2">
      <c r="A8488" s="8">
        <v>41627</v>
      </c>
      <c r="B8488" s="4">
        <v>18</v>
      </c>
      <c r="C8488" s="4">
        <v>1452</v>
      </c>
      <c r="D8488" s="4">
        <v>68</v>
      </c>
      <c r="E8488" s="4"/>
      <c r="F8488" s="4"/>
      <c r="G8488" s="4">
        <v>31</v>
      </c>
      <c r="H8488" s="4">
        <v>1551</v>
      </c>
      <c r="I8488" s="4"/>
      <c r="J8488" s="4"/>
      <c r="K8488" s="4"/>
      <c r="L8488" s="4"/>
      <c r="M8488" s="4">
        <v>2282</v>
      </c>
    </row>
    <row r="8489" spans="1:13" x14ac:dyDescent="0.2">
      <c r="A8489" s="8">
        <v>41627</v>
      </c>
      <c r="B8489" s="4">
        <v>19</v>
      </c>
      <c r="C8489" s="4">
        <v>1474</v>
      </c>
      <c r="D8489" s="4">
        <v>69</v>
      </c>
      <c r="E8489" s="4"/>
      <c r="F8489" s="4"/>
      <c r="G8489" s="4">
        <v>30</v>
      </c>
      <c r="H8489" s="4">
        <v>1573</v>
      </c>
      <c r="I8489" s="4"/>
      <c r="J8489" s="4"/>
      <c r="K8489" s="4"/>
      <c r="L8489" s="4"/>
      <c r="M8489" s="4">
        <v>2320</v>
      </c>
    </row>
    <row r="8490" spans="1:13" x14ac:dyDescent="0.2">
      <c r="A8490" s="8">
        <v>41627</v>
      </c>
      <c r="B8490" s="4">
        <v>20</v>
      </c>
      <c r="C8490" s="4">
        <v>1459</v>
      </c>
      <c r="D8490" s="4">
        <v>68</v>
      </c>
      <c r="E8490" s="4"/>
      <c r="F8490" s="4"/>
      <c r="G8490" s="4">
        <v>30</v>
      </c>
      <c r="H8490" s="4">
        <v>1557</v>
      </c>
      <c r="I8490" s="4"/>
      <c r="J8490" s="4"/>
      <c r="K8490" s="4"/>
      <c r="L8490" s="4"/>
      <c r="M8490" s="4">
        <v>2298</v>
      </c>
    </row>
    <row r="8491" spans="1:13" x14ac:dyDescent="0.2">
      <c r="A8491" s="8">
        <v>41627</v>
      </c>
      <c r="B8491" s="4">
        <v>21</v>
      </c>
      <c r="C8491" s="4">
        <v>1441</v>
      </c>
      <c r="D8491" s="4">
        <v>67</v>
      </c>
      <c r="E8491" s="4"/>
      <c r="F8491" s="4"/>
      <c r="G8491" s="4">
        <v>28</v>
      </c>
      <c r="H8491" s="4">
        <v>1536</v>
      </c>
      <c r="I8491" s="4"/>
      <c r="J8491" s="4"/>
      <c r="K8491" s="4"/>
      <c r="L8491" s="4"/>
      <c r="M8491" s="4">
        <v>2260</v>
      </c>
    </row>
    <row r="8492" spans="1:13" x14ac:dyDescent="0.2">
      <c r="A8492" s="8">
        <v>41627</v>
      </c>
      <c r="B8492" s="4">
        <v>22</v>
      </c>
      <c r="C8492" s="4">
        <v>1373</v>
      </c>
      <c r="D8492" s="4">
        <v>64</v>
      </c>
      <c r="E8492" s="4"/>
      <c r="F8492" s="4"/>
      <c r="G8492" s="4">
        <v>29</v>
      </c>
      <c r="H8492" s="4">
        <v>1466</v>
      </c>
      <c r="I8492" s="4"/>
      <c r="J8492" s="4"/>
      <c r="K8492" s="4"/>
      <c r="L8492" s="4"/>
      <c r="M8492" s="4">
        <v>2158</v>
      </c>
    </row>
    <row r="8493" spans="1:13" x14ac:dyDescent="0.2">
      <c r="A8493" s="8">
        <v>41627</v>
      </c>
      <c r="B8493" s="4">
        <v>23</v>
      </c>
      <c r="C8493" s="4">
        <v>1261</v>
      </c>
      <c r="D8493" s="4">
        <v>59</v>
      </c>
      <c r="E8493" s="4"/>
      <c r="F8493" s="4"/>
      <c r="G8493" s="4">
        <v>30</v>
      </c>
      <c r="H8493" s="4">
        <v>1350</v>
      </c>
      <c r="I8493" s="4"/>
      <c r="J8493" s="4"/>
      <c r="K8493" s="4"/>
      <c r="L8493" s="4"/>
      <c r="M8493" s="4">
        <v>1992</v>
      </c>
    </row>
    <row r="8494" spans="1:13" x14ac:dyDescent="0.2">
      <c r="A8494" s="8">
        <v>41627</v>
      </c>
      <c r="B8494" s="4">
        <v>24</v>
      </c>
      <c r="C8494" s="4">
        <v>1148</v>
      </c>
      <c r="D8494" s="4">
        <v>54</v>
      </c>
      <c r="E8494" s="4"/>
      <c r="F8494" s="4"/>
      <c r="G8494" s="4">
        <v>29</v>
      </c>
      <c r="H8494" s="4">
        <v>1231</v>
      </c>
      <c r="I8494" s="4"/>
      <c r="J8494" s="4"/>
      <c r="K8494" s="4"/>
      <c r="L8494" s="4"/>
      <c r="M8494" s="4">
        <v>1820</v>
      </c>
    </row>
    <row r="8495" spans="1:13" x14ac:dyDescent="0.2">
      <c r="A8495" s="8">
        <v>41628</v>
      </c>
      <c r="B8495" s="4">
        <v>1</v>
      </c>
      <c r="C8495" s="4">
        <v>1058</v>
      </c>
      <c r="D8495" s="4">
        <v>50</v>
      </c>
      <c r="E8495" s="4"/>
      <c r="F8495" s="4"/>
      <c r="G8495" s="4">
        <v>29</v>
      </c>
      <c r="H8495" s="4">
        <v>1137</v>
      </c>
      <c r="I8495" s="4"/>
      <c r="J8495" s="4"/>
      <c r="K8495" s="4"/>
      <c r="L8495" s="4"/>
      <c r="M8495" s="4">
        <v>1695</v>
      </c>
    </row>
    <row r="8496" spans="1:13" x14ac:dyDescent="0.2">
      <c r="A8496" s="8">
        <v>41628</v>
      </c>
      <c r="B8496" s="4">
        <v>2</v>
      </c>
      <c r="C8496" s="4">
        <v>1016</v>
      </c>
      <c r="D8496" s="4">
        <v>48</v>
      </c>
      <c r="E8496" s="4"/>
      <c r="F8496" s="4"/>
      <c r="G8496" s="4">
        <v>27</v>
      </c>
      <c r="H8496" s="4">
        <v>1091</v>
      </c>
      <c r="I8496" s="4"/>
      <c r="J8496" s="4"/>
      <c r="K8496" s="4"/>
      <c r="L8496" s="4"/>
      <c r="M8496" s="4">
        <v>1634</v>
      </c>
    </row>
    <row r="8497" spans="1:13" x14ac:dyDescent="0.2">
      <c r="A8497" s="8">
        <v>41628</v>
      </c>
      <c r="B8497" s="4">
        <v>3</v>
      </c>
      <c r="C8497" s="4">
        <v>1001</v>
      </c>
      <c r="D8497" s="4">
        <v>47</v>
      </c>
      <c r="E8497" s="4"/>
      <c r="F8497" s="4"/>
      <c r="G8497" s="4">
        <v>29</v>
      </c>
      <c r="H8497" s="4">
        <v>1077</v>
      </c>
      <c r="I8497" s="4"/>
      <c r="J8497" s="4"/>
      <c r="K8497" s="4"/>
      <c r="L8497" s="4"/>
      <c r="M8497" s="4">
        <v>1615</v>
      </c>
    </row>
    <row r="8498" spans="1:13" x14ac:dyDescent="0.2">
      <c r="A8498" s="8">
        <v>41628</v>
      </c>
      <c r="B8498" s="4">
        <v>4</v>
      </c>
      <c r="C8498" s="4">
        <v>1014</v>
      </c>
      <c r="D8498" s="4">
        <v>48</v>
      </c>
      <c r="E8498" s="4"/>
      <c r="F8498" s="4"/>
      <c r="G8498" s="4">
        <v>29</v>
      </c>
      <c r="H8498" s="4">
        <v>1091</v>
      </c>
      <c r="I8498" s="4"/>
      <c r="J8498" s="4"/>
      <c r="K8498" s="4"/>
      <c r="L8498" s="4"/>
      <c r="M8498" s="4">
        <v>1626</v>
      </c>
    </row>
    <row r="8499" spans="1:13" x14ac:dyDescent="0.2">
      <c r="A8499" s="8">
        <v>41628</v>
      </c>
      <c r="B8499" s="4">
        <v>5</v>
      </c>
      <c r="C8499" s="4">
        <v>1061</v>
      </c>
      <c r="D8499" s="4">
        <v>50</v>
      </c>
      <c r="E8499" s="4"/>
      <c r="F8499" s="4"/>
      <c r="G8499" s="4">
        <v>29</v>
      </c>
      <c r="H8499" s="4">
        <v>1140</v>
      </c>
      <c r="I8499" s="4"/>
      <c r="J8499" s="4"/>
      <c r="K8499" s="4"/>
      <c r="L8499" s="4"/>
      <c r="M8499" s="4">
        <v>1688</v>
      </c>
    </row>
    <row r="8500" spans="1:13" x14ac:dyDescent="0.2">
      <c r="A8500" s="8">
        <v>41628</v>
      </c>
      <c r="B8500" s="4">
        <v>6</v>
      </c>
      <c r="C8500" s="4">
        <v>1175</v>
      </c>
      <c r="D8500" s="4">
        <v>55</v>
      </c>
      <c r="E8500" s="4"/>
      <c r="F8500" s="4"/>
      <c r="G8500" s="4">
        <v>29</v>
      </c>
      <c r="H8500" s="4">
        <v>1259</v>
      </c>
      <c r="I8500" s="4"/>
      <c r="J8500" s="4"/>
      <c r="K8500" s="4"/>
      <c r="L8500" s="4"/>
      <c r="M8500" s="4">
        <v>1848</v>
      </c>
    </row>
    <row r="8501" spans="1:13" x14ac:dyDescent="0.2">
      <c r="A8501" s="8">
        <v>41628</v>
      </c>
      <c r="B8501" s="4">
        <v>7</v>
      </c>
      <c r="C8501" s="4">
        <v>1341</v>
      </c>
      <c r="D8501" s="4">
        <v>62</v>
      </c>
      <c r="E8501" s="4"/>
      <c r="F8501" s="4"/>
      <c r="G8501" s="4">
        <v>29</v>
      </c>
      <c r="H8501" s="4">
        <v>1433</v>
      </c>
      <c r="I8501" s="4"/>
      <c r="J8501" s="4"/>
      <c r="K8501" s="4"/>
      <c r="L8501" s="4"/>
      <c r="M8501" s="4">
        <v>2090</v>
      </c>
    </row>
    <row r="8502" spans="1:13" x14ac:dyDescent="0.2">
      <c r="A8502" s="8">
        <v>41628</v>
      </c>
      <c r="B8502" s="4">
        <v>8</v>
      </c>
      <c r="C8502" s="4">
        <v>1411</v>
      </c>
      <c r="D8502" s="4">
        <v>66</v>
      </c>
      <c r="E8502" s="4"/>
      <c r="F8502" s="4"/>
      <c r="G8502" s="4">
        <v>30</v>
      </c>
      <c r="H8502" s="4">
        <v>1507</v>
      </c>
      <c r="I8502" s="4"/>
      <c r="J8502" s="4"/>
      <c r="K8502" s="4"/>
      <c r="L8502" s="4"/>
      <c r="M8502" s="4">
        <v>2197</v>
      </c>
    </row>
    <row r="8503" spans="1:13" x14ac:dyDescent="0.2">
      <c r="A8503" s="8">
        <v>41628</v>
      </c>
      <c r="B8503" s="4">
        <v>9</v>
      </c>
      <c r="C8503" s="4">
        <v>1379</v>
      </c>
      <c r="D8503" s="4">
        <v>64</v>
      </c>
      <c r="E8503" s="4"/>
      <c r="F8503" s="4"/>
      <c r="G8503" s="4">
        <v>34</v>
      </c>
      <c r="H8503" s="4">
        <v>1478</v>
      </c>
      <c r="I8503" s="4"/>
      <c r="J8503" s="4"/>
      <c r="K8503" s="4"/>
      <c r="L8503" s="4"/>
      <c r="M8503" s="4">
        <v>2160</v>
      </c>
    </row>
    <row r="8504" spans="1:13" x14ac:dyDescent="0.2">
      <c r="A8504" s="8">
        <v>41628</v>
      </c>
      <c r="B8504" s="4">
        <v>10</v>
      </c>
      <c r="C8504" s="4">
        <v>1347</v>
      </c>
      <c r="D8504" s="4">
        <v>63</v>
      </c>
      <c r="E8504" s="4"/>
      <c r="F8504" s="4"/>
      <c r="G8504" s="4">
        <v>37</v>
      </c>
      <c r="H8504" s="4">
        <v>1447</v>
      </c>
      <c r="I8504" s="4"/>
      <c r="J8504" s="4"/>
      <c r="K8504" s="4"/>
      <c r="L8504" s="4"/>
      <c r="M8504" s="4">
        <v>2128</v>
      </c>
    </row>
    <row r="8505" spans="1:13" x14ac:dyDescent="0.2">
      <c r="A8505" s="8">
        <v>41628</v>
      </c>
      <c r="B8505" s="4">
        <v>11</v>
      </c>
      <c r="C8505" s="4">
        <v>1305</v>
      </c>
      <c r="D8505" s="4">
        <v>61</v>
      </c>
      <c r="E8505" s="4"/>
      <c r="F8505" s="4"/>
      <c r="G8505" s="4">
        <v>35</v>
      </c>
      <c r="H8505" s="4">
        <v>1401</v>
      </c>
      <c r="I8505" s="4"/>
      <c r="J8505" s="4"/>
      <c r="K8505" s="4"/>
      <c r="L8505" s="4"/>
      <c r="M8505" s="4">
        <v>2070</v>
      </c>
    </row>
    <row r="8506" spans="1:13" x14ac:dyDescent="0.2">
      <c r="A8506" s="8">
        <v>41628</v>
      </c>
      <c r="B8506" s="4">
        <v>12</v>
      </c>
      <c r="C8506" s="4">
        <v>1258</v>
      </c>
      <c r="D8506" s="4">
        <v>59</v>
      </c>
      <c r="E8506" s="4"/>
      <c r="F8506" s="4"/>
      <c r="G8506" s="4">
        <v>38</v>
      </c>
      <c r="H8506" s="4">
        <v>1356</v>
      </c>
      <c r="I8506" s="4"/>
      <c r="J8506" s="4"/>
      <c r="K8506" s="4"/>
      <c r="L8506" s="4"/>
      <c r="M8506" s="4">
        <v>2009</v>
      </c>
    </row>
    <row r="8507" spans="1:13" x14ac:dyDescent="0.2">
      <c r="A8507" s="8">
        <v>41628</v>
      </c>
      <c r="B8507" s="4">
        <v>13</v>
      </c>
      <c r="C8507" s="4">
        <v>1214</v>
      </c>
      <c r="D8507" s="4">
        <v>57</v>
      </c>
      <c r="E8507" s="4"/>
      <c r="F8507" s="4"/>
      <c r="G8507" s="4">
        <v>35</v>
      </c>
      <c r="H8507" s="4">
        <v>1306</v>
      </c>
      <c r="I8507" s="4"/>
      <c r="J8507" s="4"/>
      <c r="K8507" s="4"/>
      <c r="L8507" s="4"/>
      <c r="M8507" s="4">
        <v>1952</v>
      </c>
    </row>
    <row r="8508" spans="1:13" x14ac:dyDescent="0.2">
      <c r="A8508" s="8">
        <v>41628</v>
      </c>
      <c r="B8508" s="4">
        <v>14</v>
      </c>
      <c r="C8508" s="4">
        <v>1189</v>
      </c>
      <c r="D8508" s="4">
        <v>56</v>
      </c>
      <c r="E8508" s="4"/>
      <c r="F8508" s="4"/>
      <c r="G8508" s="4">
        <v>38</v>
      </c>
      <c r="H8508" s="4">
        <v>1283</v>
      </c>
      <c r="I8508" s="4"/>
      <c r="J8508" s="4"/>
      <c r="K8508" s="4"/>
      <c r="L8508" s="4"/>
      <c r="M8508" s="4">
        <v>1916</v>
      </c>
    </row>
    <row r="8509" spans="1:13" x14ac:dyDescent="0.2">
      <c r="A8509" s="8">
        <v>41628</v>
      </c>
      <c r="B8509" s="4">
        <v>15</v>
      </c>
      <c r="C8509" s="4">
        <v>1171</v>
      </c>
      <c r="D8509" s="4">
        <v>55</v>
      </c>
      <c r="E8509" s="4"/>
      <c r="F8509" s="4"/>
      <c r="G8509" s="4">
        <v>35</v>
      </c>
      <c r="H8509" s="4">
        <v>1261</v>
      </c>
      <c r="I8509" s="4"/>
      <c r="J8509" s="4"/>
      <c r="K8509" s="4"/>
      <c r="L8509" s="4"/>
      <c r="M8509" s="4">
        <v>1891</v>
      </c>
    </row>
    <row r="8510" spans="1:13" x14ac:dyDescent="0.2">
      <c r="A8510" s="8">
        <v>41628</v>
      </c>
      <c r="B8510" s="4">
        <v>16</v>
      </c>
      <c r="C8510" s="4">
        <v>1169</v>
      </c>
      <c r="D8510" s="4">
        <v>55</v>
      </c>
      <c r="E8510" s="4"/>
      <c r="F8510" s="4"/>
      <c r="G8510" s="4">
        <v>33</v>
      </c>
      <c r="H8510" s="4">
        <v>1257</v>
      </c>
      <c r="I8510" s="4"/>
      <c r="J8510" s="4"/>
      <c r="K8510" s="4"/>
      <c r="L8510" s="4"/>
      <c r="M8510" s="4">
        <v>1878</v>
      </c>
    </row>
    <row r="8511" spans="1:13" x14ac:dyDescent="0.2">
      <c r="A8511" s="8">
        <v>41628</v>
      </c>
      <c r="B8511" s="4">
        <v>17</v>
      </c>
      <c r="C8511" s="4">
        <v>1228</v>
      </c>
      <c r="D8511" s="4">
        <v>57</v>
      </c>
      <c r="E8511" s="4"/>
      <c r="F8511" s="4"/>
      <c r="G8511" s="4">
        <v>31</v>
      </c>
      <c r="H8511" s="4">
        <v>1317</v>
      </c>
      <c r="I8511" s="4"/>
      <c r="J8511" s="4"/>
      <c r="K8511" s="4"/>
      <c r="L8511" s="4"/>
      <c r="M8511" s="4">
        <v>1975</v>
      </c>
    </row>
    <row r="8512" spans="1:13" x14ac:dyDescent="0.2">
      <c r="A8512" s="8">
        <v>41628</v>
      </c>
      <c r="B8512" s="4">
        <v>18</v>
      </c>
      <c r="C8512" s="4">
        <v>1413</v>
      </c>
      <c r="D8512" s="4">
        <v>66</v>
      </c>
      <c r="E8512" s="4"/>
      <c r="F8512" s="4"/>
      <c r="G8512" s="4">
        <v>31</v>
      </c>
      <c r="H8512" s="4">
        <v>1510</v>
      </c>
      <c r="I8512" s="4"/>
      <c r="J8512" s="4"/>
      <c r="K8512" s="4"/>
      <c r="L8512" s="4"/>
      <c r="M8512" s="4">
        <v>2233</v>
      </c>
    </row>
    <row r="8513" spans="1:13" x14ac:dyDescent="0.2">
      <c r="A8513" s="8">
        <v>41628</v>
      </c>
      <c r="B8513" s="4">
        <v>19</v>
      </c>
      <c r="C8513" s="4">
        <v>1423</v>
      </c>
      <c r="D8513" s="4">
        <v>66</v>
      </c>
      <c r="E8513" s="4"/>
      <c r="F8513" s="4"/>
      <c r="G8513" s="4">
        <v>28</v>
      </c>
      <c r="H8513" s="4">
        <v>1518</v>
      </c>
      <c r="I8513" s="4"/>
      <c r="J8513" s="4"/>
      <c r="K8513" s="4"/>
      <c r="L8513" s="4"/>
      <c r="M8513" s="4">
        <v>2254</v>
      </c>
    </row>
    <row r="8514" spans="1:13" x14ac:dyDescent="0.2">
      <c r="A8514" s="8">
        <v>41628</v>
      </c>
      <c r="B8514" s="4">
        <v>20</v>
      </c>
      <c r="C8514" s="4">
        <v>1401</v>
      </c>
      <c r="D8514" s="4">
        <v>65</v>
      </c>
      <c r="E8514" s="4"/>
      <c r="F8514" s="4"/>
      <c r="G8514" s="4">
        <v>30</v>
      </c>
      <c r="H8514" s="4">
        <v>1497</v>
      </c>
      <c r="I8514" s="4"/>
      <c r="J8514" s="4"/>
      <c r="K8514" s="4"/>
      <c r="L8514" s="4"/>
      <c r="M8514" s="4">
        <v>2231</v>
      </c>
    </row>
    <row r="8515" spans="1:13" x14ac:dyDescent="0.2">
      <c r="A8515" s="8">
        <v>41628</v>
      </c>
      <c r="B8515" s="4">
        <v>21</v>
      </c>
      <c r="C8515" s="4">
        <v>1385</v>
      </c>
      <c r="D8515" s="4">
        <v>64</v>
      </c>
      <c r="E8515" s="4"/>
      <c r="F8515" s="4"/>
      <c r="G8515" s="4">
        <v>30</v>
      </c>
      <c r="H8515" s="4">
        <v>1480</v>
      </c>
      <c r="I8515" s="4"/>
      <c r="J8515" s="4"/>
      <c r="K8515" s="4"/>
      <c r="L8515" s="4"/>
      <c r="M8515" s="4">
        <v>2194</v>
      </c>
    </row>
    <row r="8516" spans="1:13" x14ac:dyDescent="0.2">
      <c r="A8516" s="8">
        <v>41628</v>
      </c>
      <c r="B8516" s="4">
        <v>22</v>
      </c>
      <c r="C8516" s="4">
        <v>1333</v>
      </c>
      <c r="D8516" s="4">
        <v>62</v>
      </c>
      <c r="E8516" s="4"/>
      <c r="F8516" s="4"/>
      <c r="G8516" s="4">
        <v>29</v>
      </c>
      <c r="H8516" s="4">
        <v>1424</v>
      </c>
      <c r="I8516" s="4"/>
      <c r="J8516" s="4"/>
      <c r="K8516" s="4"/>
      <c r="L8516" s="4"/>
      <c r="M8516" s="4">
        <v>2122</v>
      </c>
    </row>
    <row r="8517" spans="1:13" x14ac:dyDescent="0.2">
      <c r="A8517" s="8">
        <v>41628</v>
      </c>
      <c r="B8517" s="4">
        <v>23</v>
      </c>
      <c r="C8517" s="4">
        <v>1254</v>
      </c>
      <c r="D8517" s="4">
        <v>58</v>
      </c>
      <c r="E8517" s="4"/>
      <c r="F8517" s="4"/>
      <c r="G8517" s="4">
        <v>29</v>
      </c>
      <c r="H8517" s="4">
        <v>1342</v>
      </c>
      <c r="I8517" s="4"/>
      <c r="J8517" s="4"/>
      <c r="K8517" s="4"/>
      <c r="L8517" s="4"/>
      <c r="M8517" s="4">
        <v>1982</v>
      </c>
    </row>
    <row r="8518" spans="1:13" x14ac:dyDescent="0.2">
      <c r="A8518" s="8">
        <v>41628</v>
      </c>
      <c r="B8518" s="4">
        <v>24</v>
      </c>
      <c r="C8518" s="4">
        <v>1148</v>
      </c>
      <c r="D8518" s="4">
        <v>54</v>
      </c>
      <c r="E8518" s="4"/>
      <c r="F8518" s="4"/>
      <c r="G8518" s="4">
        <v>28</v>
      </c>
      <c r="H8518" s="4">
        <v>1230</v>
      </c>
      <c r="I8518" s="4"/>
      <c r="J8518" s="4"/>
      <c r="K8518" s="4"/>
      <c r="L8518" s="4"/>
      <c r="M8518" s="4">
        <v>1828</v>
      </c>
    </row>
    <row r="8519" spans="1:13" x14ac:dyDescent="0.2">
      <c r="A8519" s="8">
        <v>41629</v>
      </c>
      <c r="B8519" s="4">
        <v>1</v>
      </c>
      <c r="C8519" s="4">
        <v>1065</v>
      </c>
      <c r="D8519" s="4">
        <v>50</v>
      </c>
      <c r="E8519" s="4"/>
      <c r="F8519" s="4"/>
      <c r="G8519" s="4">
        <v>29</v>
      </c>
      <c r="H8519" s="4">
        <v>1144</v>
      </c>
      <c r="I8519" s="4"/>
      <c r="J8519" s="4"/>
      <c r="K8519" s="4"/>
      <c r="L8519" s="4"/>
      <c r="M8519" s="4">
        <v>1698</v>
      </c>
    </row>
    <row r="8520" spans="1:13" x14ac:dyDescent="0.2">
      <c r="A8520" s="8">
        <v>41629</v>
      </c>
      <c r="B8520" s="4">
        <v>2</v>
      </c>
      <c r="C8520" s="4">
        <v>1008</v>
      </c>
      <c r="D8520" s="4">
        <v>47</v>
      </c>
      <c r="E8520" s="4"/>
      <c r="F8520" s="4"/>
      <c r="G8520" s="4">
        <v>29</v>
      </c>
      <c r="H8520" s="4">
        <v>1085</v>
      </c>
      <c r="I8520" s="4"/>
      <c r="J8520" s="4"/>
      <c r="K8520" s="4"/>
      <c r="L8520" s="4"/>
      <c r="M8520" s="4">
        <v>1621</v>
      </c>
    </row>
    <row r="8521" spans="1:13" x14ac:dyDescent="0.2">
      <c r="A8521" s="8">
        <v>41629</v>
      </c>
      <c r="B8521" s="4">
        <v>3</v>
      </c>
      <c r="C8521" s="4">
        <v>987</v>
      </c>
      <c r="D8521" s="4">
        <v>46</v>
      </c>
      <c r="E8521" s="4"/>
      <c r="F8521" s="4"/>
      <c r="G8521" s="4">
        <v>28</v>
      </c>
      <c r="H8521" s="4">
        <v>1062</v>
      </c>
      <c r="I8521" s="4"/>
      <c r="J8521" s="4"/>
      <c r="K8521" s="4"/>
      <c r="L8521" s="4"/>
      <c r="M8521" s="4">
        <v>1586</v>
      </c>
    </row>
    <row r="8522" spans="1:13" x14ac:dyDescent="0.2">
      <c r="A8522" s="8">
        <v>41629</v>
      </c>
      <c r="B8522" s="4">
        <v>4</v>
      </c>
      <c r="C8522" s="4">
        <v>989</v>
      </c>
      <c r="D8522" s="4">
        <v>46</v>
      </c>
      <c r="E8522" s="4"/>
      <c r="F8522" s="4"/>
      <c r="G8522" s="4">
        <v>28</v>
      </c>
      <c r="H8522" s="4">
        <v>1064</v>
      </c>
      <c r="I8522" s="4"/>
      <c r="J8522" s="4"/>
      <c r="K8522" s="4"/>
      <c r="L8522" s="4"/>
      <c r="M8522" s="4">
        <v>1579</v>
      </c>
    </row>
    <row r="8523" spans="1:13" x14ac:dyDescent="0.2">
      <c r="A8523" s="8">
        <v>41629</v>
      </c>
      <c r="B8523" s="4">
        <v>5</v>
      </c>
      <c r="C8523" s="4">
        <v>1014</v>
      </c>
      <c r="D8523" s="4">
        <v>48</v>
      </c>
      <c r="E8523" s="4"/>
      <c r="F8523" s="4"/>
      <c r="G8523" s="4">
        <v>29</v>
      </c>
      <c r="H8523" s="4">
        <v>1091</v>
      </c>
      <c r="I8523" s="4"/>
      <c r="J8523" s="4"/>
      <c r="K8523" s="4"/>
      <c r="L8523" s="4"/>
      <c r="M8523" s="4">
        <v>1620</v>
      </c>
    </row>
    <row r="8524" spans="1:13" x14ac:dyDescent="0.2">
      <c r="A8524" s="8">
        <v>41629</v>
      </c>
      <c r="B8524" s="4">
        <v>6</v>
      </c>
      <c r="C8524" s="4">
        <v>1062</v>
      </c>
      <c r="D8524" s="4">
        <v>50</v>
      </c>
      <c r="E8524" s="4"/>
      <c r="F8524" s="4"/>
      <c r="G8524" s="4">
        <v>29</v>
      </c>
      <c r="H8524" s="4">
        <v>1141</v>
      </c>
      <c r="I8524" s="4"/>
      <c r="J8524" s="4"/>
      <c r="K8524" s="4"/>
      <c r="L8524" s="4"/>
      <c r="M8524" s="4">
        <v>1689</v>
      </c>
    </row>
    <row r="8525" spans="1:13" x14ac:dyDescent="0.2">
      <c r="A8525" s="8">
        <v>41629</v>
      </c>
      <c r="B8525" s="4">
        <v>7</v>
      </c>
      <c r="C8525" s="4">
        <v>1135</v>
      </c>
      <c r="D8525" s="4">
        <v>53</v>
      </c>
      <c r="E8525" s="4"/>
      <c r="F8525" s="4"/>
      <c r="G8525" s="4">
        <v>29</v>
      </c>
      <c r="H8525" s="4">
        <v>1217</v>
      </c>
      <c r="I8525" s="4"/>
      <c r="J8525" s="4"/>
      <c r="K8525" s="4"/>
      <c r="L8525" s="4"/>
      <c r="M8525" s="4">
        <v>1790</v>
      </c>
    </row>
    <row r="8526" spans="1:13" x14ac:dyDescent="0.2">
      <c r="A8526" s="8">
        <v>41629</v>
      </c>
      <c r="B8526" s="4">
        <v>8</v>
      </c>
      <c r="C8526" s="4">
        <v>1189</v>
      </c>
      <c r="D8526" s="4">
        <v>56</v>
      </c>
      <c r="E8526" s="4"/>
      <c r="F8526" s="4"/>
      <c r="G8526" s="4">
        <v>29</v>
      </c>
      <c r="H8526" s="4">
        <v>1274</v>
      </c>
      <c r="I8526" s="4"/>
      <c r="J8526" s="4"/>
      <c r="K8526" s="4"/>
      <c r="L8526" s="4"/>
      <c r="M8526" s="4">
        <v>1872</v>
      </c>
    </row>
    <row r="8527" spans="1:13" x14ac:dyDescent="0.2">
      <c r="A8527" s="8">
        <v>41629</v>
      </c>
      <c r="B8527" s="4">
        <v>9</v>
      </c>
      <c r="C8527" s="4">
        <v>1234</v>
      </c>
      <c r="D8527" s="4">
        <v>58</v>
      </c>
      <c r="E8527" s="4"/>
      <c r="F8527" s="4"/>
      <c r="G8527" s="4">
        <v>31</v>
      </c>
      <c r="H8527" s="4">
        <v>1323</v>
      </c>
      <c r="I8527" s="4"/>
      <c r="J8527" s="4"/>
      <c r="K8527" s="4"/>
      <c r="L8527" s="4"/>
      <c r="M8527" s="4">
        <v>1930</v>
      </c>
    </row>
    <row r="8528" spans="1:13" x14ac:dyDescent="0.2">
      <c r="A8528" s="8">
        <v>41629</v>
      </c>
      <c r="B8528" s="4">
        <v>10</v>
      </c>
      <c r="C8528" s="4">
        <v>1234</v>
      </c>
      <c r="D8528" s="4">
        <v>58</v>
      </c>
      <c r="E8528" s="4"/>
      <c r="F8528" s="4"/>
      <c r="G8528" s="4">
        <v>37</v>
      </c>
      <c r="H8528" s="4">
        <v>1329</v>
      </c>
      <c r="I8528" s="4"/>
      <c r="J8528" s="4"/>
      <c r="K8528" s="4"/>
      <c r="L8528" s="4"/>
      <c r="M8528" s="4">
        <v>1945</v>
      </c>
    </row>
    <row r="8529" spans="1:13" x14ac:dyDescent="0.2">
      <c r="A8529" s="8">
        <v>41629</v>
      </c>
      <c r="B8529" s="4">
        <v>11</v>
      </c>
      <c r="C8529" s="4">
        <v>1203</v>
      </c>
      <c r="D8529" s="4">
        <v>56</v>
      </c>
      <c r="E8529" s="4"/>
      <c r="F8529" s="4"/>
      <c r="G8529" s="4">
        <v>33</v>
      </c>
      <c r="H8529" s="4">
        <v>1293</v>
      </c>
      <c r="I8529" s="4"/>
      <c r="J8529" s="4"/>
      <c r="K8529" s="4"/>
      <c r="L8529" s="4"/>
      <c r="M8529" s="4">
        <v>1916</v>
      </c>
    </row>
    <row r="8530" spans="1:13" x14ac:dyDescent="0.2">
      <c r="A8530" s="8">
        <v>41629</v>
      </c>
      <c r="B8530" s="4">
        <v>12</v>
      </c>
      <c r="C8530" s="4">
        <v>1173</v>
      </c>
      <c r="D8530" s="4">
        <v>55</v>
      </c>
      <c r="E8530" s="4"/>
      <c r="F8530" s="4"/>
      <c r="G8530" s="4">
        <v>35</v>
      </c>
      <c r="H8530" s="4">
        <v>1264</v>
      </c>
      <c r="I8530" s="4"/>
      <c r="J8530" s="4"/>
      <c r="K8530" s="4"/>
      <c r="L8530" s="4"/>
      <c r="M8530" s="4">
        <v>1865</v>
      </c>
    </row>
    <row r="8531" spans="1:13" x14ac:dyDescent="0.2">
      <c r="A8531" s="8">
        <v>41629</v>
      </c>
      <c r="B8531" s="4">
        <v>13</v>
      </c>
      <c r="C8531" s="4">
        <v>1125</v>
      </c>
      <c r="D8531" s="4">
        <v>53</v>
      </c>
      <c r="E8531" s="4"/>
      <c r="F8531" s="4"/>
      <c r="G8531" s="4">
        <v>35</v>
      </c>
      <c r="H8531" s="4">
        <v>1213</v>
      </c>
      <c r="I8531" s="4"/>
      <c r="J8531" s="4"/>
      <c r="K8531" s="4"/>
      <c r="L8531" s="4"/>
      <c r="M8531" s="4">
        <v>1811</v>
      </c>
    </row>
    <row r="8532" spans="1:13" x14ac:dyDescent="0.2">
      <c r="A8532" s="8">
        <v>41629</v>
      </c>
      <c r="B8532" s="4">
        <v>14</v>
      </c>
      <c r="C8532" s="4">
        <v>1097</v>
      </c>
      <c r="D8532" s="4">
        <v>52</v>
      </c>
      <c r="E8532" s="4"/>
      <c r="F8532" s="4"/>
      <c r="G8532" s="4">
        <v>35</v>
      </c>
      <c r="H8532" s="4">
        <v>1184</v>
      </c>
      <c r="I8532" s="4"/>
      <c r="J8532" s="4"/>
      <c r="K8532" s="4"/>
      <c r="L8532" s="4"/>
      <c r="M8532" s="4">
        <v>1770</v>
      </c>
    </row>
    <row r="8533" spans="1:13" x14ac:dyDescent="0.2">
      <c r="A8533" s="8">
        <v>41629</v>
      </c>
      <c r="B8533" s="4">
        <v>15</v>
      </c>
      <c r="C8533" s="4">
        <v>1084</v>
      </c>
      <c r="D8533" s="4">
        <v>51</v>
      </c>
      <c r="E8533" s="4"/>
      <c r="F8533" s="4"/>
      <c r="G8533" s="4">
        <v>33</v>
      </c>
      <c r="H8533" s="4">
        <v>1168</v>
      </c>
      <c r="I8533" s="4"/>
      <c r="J8533" s="4"/>
      <c r="K8533" s="4"/>
      <c r="L8533" s="4"/>
      <c r="M8533" s="4">
        <v>1740</v>
      </c>
    </row>
    <row r="8534" spans="1:13" x14ac:dyDescent="0.2">
      <c r="A8534" s="8">
        <v>41629</v>
      </c>
      <c r="B8534" s="4">
        <v>16</v>
      </c>
      <c r="C8534" s="4">
        <v>1079</v>
      </c>
      <c r="D8534" s="4">
        <v>51</v>
      </c>
      <c r="E8534" s="4"/>
      <c r="F8534" s="4"/>
      <c r="G8534" s="4">
        <v>32</v>
      </c>
      <c r="H8534" s="4">
        <v>1162</v>
      </c>
      <c r="I8534" s="4"/>
      <c r="J8534" s="4"/>
      <c r="K8534" s="4"/>
      <c r="L8534" s="4"/>
      <c r="M8534" s="4">
        <v>1738</v>
      </c>
    </row>
    <row r="8535" spans="1:13" x14ac:dyDescent="0.2">
      <c r="A8535" s="8">
        <v>41629</v>
      </c>
      <c r="B8535" s="4">
        <v>17</v>
      </c>
      <c r="C8535" s="4">
        <v>1153</v>
      </c>
      <c r="D8535" s="4">
        <v>54</v>
      </c>
      <c r="E8535" s="4"/>
      <c r="F8535" s="4"/>
      <c r="G8535" s="4">
        <v>31</v>
      </c>
      <c r="H8535" s="4">
        <v>1238</v>
      </c>
      <c r="I8535" s="4"/>
      <c r="J8535" s="4"/>
      <c r="K8535" s="4"/>
      <c r="L8535" s="4"/>
      <c r="M8535" s="4">
        <v>1846</v>
      </c>
    </row>
    <row r="8536" spans="1:13" x14ac:dyDescent="0.2">
      <c r="A8536" s="8">
        <v>41629</v>
      </c>
      <c r="B8536" s="4">
        <v>18</v>
      </c>
      <c r="C8536" s="4">
        <v>1327</v>
      </c>
      <c r="D8536" s="4">
        <v>62</v>
      </c>
      <c r="E8536" s="4"/>
      <c r="F8536" s="4"/>
      <c r="G8536" s="4">
        <v>29</v>
      </c>
      <c r="H8536" s="4">
        <v>1418</v>
      </c>
      <c r="I8536" s="4"/>
      <c r="J8536" s="4"/>
      <c r="K8536" s="4"/>
      <c r="L8536" s="4"/>
      <c r="M8536" s="4">
        <v>2106</v>
      </c>
    </row>
    <row r="8537" spans="1:13" x14ac:dyDescent="0.2">
      <c r="A8537" s="8">
        <v>41629</v>
      </c>
      <c r="B8537" s="4">
        <v>19</v>
      </c>
      <c r="C8537" s="4">
        <v>1354</v>
      </c>
      <c r="D8537" s="4">
        <v>63</v>
      </c>
      <c r="E8537" s="4"/>
      <c r="F8537" s="4"/>
      <c r="G8537" s="4">
        <v>29</v>
      </c>
      <c r="H8537" s="4">
        <v>1446</v>
      </c>
      <c r="I8537" s="4"/>
      <c r="J8537" s="4"/>
      <c r="K8537" s="4"/>
      <c r="L8537" s="4"/>
      <c r="M8537" s="4">
        <v>2139</v>
      </c>
    </row>
    <row r="8538" spans="1:13" x14ac:dyDescent="0.2">
      <c r="A8538" s="8">
        <v>41629</v>
      </c>
      <c r="B8538" s="4">
        <v>20</v>
      </c>
      <c r="C8538" s="4">
        <v>1342</v>
      </c>
      <c r="D8538" s="4">
        <v>62</v>
      </c>
      <c r="E8538" s="4"/>
      <c r="F8538" s="4"/>
      <c r="G8538" s="4">
        <v>28</v>
      </c>
      <c r="H8538" s="4">
        <v>1433</v>
      </c>
      <c r="I8538" s="4"/>
      <c r="J8538" s="4"/>
      <c r="K8538" s="4"/>
      <c r="L8538" s="4"/>
      <c r="M8538" s="4">
        <v>2127</v>
      </c>
    </row>
    <row r="8539" spans="1:13" x14ac:dyDescent="0.2">
      <c r="A8539" s="8">
        <v>41629</v>
      </c>
      <c r="B8539" s="4">
        <v>21</v>
      </c>
      <c r="C8539" s="4">
        <v>1332</v>
      </c>
      <c r="D8539" s="4">
        <v>62</v>
      </c>
      <c r="E8539" s="4"/>
      <c r="F8539" s="4"/>
      <c r="G8539" s="4">
        <v>29</v>
      </c>
      <c r="H8539" s="4">
        <v>1423</v>
      </c>
      <c r="I8539" s="4"/>
      <c r="J8539" s="4"/>
      <c r="K8539" s="4"/>
      <c r="L8539" s="4"/>
      <c r="M8539" s="4">
        <v>2108</v>
      </c>
    </row>
    <row r="8540" spans="1:13" x14ac:dyDescent="0.2">
      <c r="A8540" s="8">
        <v>41629</v>
      </c>
      <c r="B8540" s="4">
        <v>22</v>
      </c>
      <c r="C8540" s="4">
        <v>1290</v>
      </c>
      <c r="D8540" s="4">
        <v>60</v>
      </c>
      <c r="E8540" s="4"/>
      <c r="F8540" s="4"/>
      <c r="G8540" s="4">
        <v>29</v>
      </c>
      <c r="H8540" s="4">
        <v>1380</v>
      </c>
      <c r="I8540" s="4"/>
      <c r="J8540" s="4"/>
      <c r="K8540" s="4"/>
      <c r="L8540" s="4"/>
      <c r="M8540" s="4">
        <v>2035</v>
      </c>
    </row>
    <row r="8541" spans="1:13" x14ac:dyDescent="0.2">
      <c r="A8541" s="8">
        <v>41629</v>
      </c>
      <c r="B8541" s="4">
        <v>23</v>
      </c>
      <c r="C8541" s="4">
        <v>1221</v>
      </c>
      <c r="D8541" s="4">
        <v>57</v>
      </c>
      <c r="E8541" s="4"/>
      <c r="F8541" s="4"/>
      <c r="G8541" s="4">
        <v>29</v>
      </c>
      <c r="H8541" s="4">
        <v>1307</v>
      </c>
      <c r="I8541" s="4"/>
      <c r="J8541" s="4"/>
      <c r="K8541" s="4"/>
      <c r="L8541" s="4"/>
      <c r="M8541" s="4">
        <v>1931</v>
      </c>
    </row>
    <row r="8542" spans="1:13" x14ac:dyDescent="0.2">
      <c r="A8542" s="8">
        <v>41629</v>
      </c>
      <c r="B8542" s="4">
        <v>24</v>
      </c>
      <c r="C8542" s="4">
        <v>1142</v>
      </c>
      <c r="D8542" s="4">
        <v>53</v>
      </c>
      <c r="E8542" s="4"/>
      <c r="F8542" s="4"/>
      <c r="G8542" s="4">
        <v>28</v>
      </c>
      <c r="H8542" s="4">
        <v>1224</v>
      </c>
      <c r="I8542" s="4"/>
      <c r="J8542" s="4"/>
      <c r="K8542" s="4"/>
      <c r="L8542" s="4"/>
      <c r="M8542" s="4">
        <v>1806</v>
      </c>
    </row>
    <row r="8543" spans="1:13" x14ac:dyDescent="0.2">
      <c r="A8543" s="8">
        <v>41630</v>
      </c>
      <c r="B8543" s="4">
        <v>1</v>
      </c>
      <c r="C8543" s="4">
        <v>1064</v>
      </c>
      <c r="D8543" s="4">
        <v>50</v>
      </c>
      <c r="E8543" s="4"/>
      <c r="F8543" s="4"/>
      <c r="G8543" s="4">
        <v>29</v>
      </c>
      <c r="H8543" s="4">
        <v>1143</v>
      </c>
      <c r="I8543" s="4"/>
      <c r="J8543" s="4"/>
      <c r="K8543" s="4"/>
      <c r="L8543" s="4"/>
      <c r="M8543" s="4">
        <v>1680</v>
      </c>
    </row>
    <row r="8544" spans="1:13" x14ac:dyDescent="0.2">
      <c r="A8544" s="8">
        <v>41630</v>
      </c>
      <c r="B8544" s="4">
        <v>2</v>
      </c>
      <c r="C8544" s="4">
        <v>1013</v>
      </c>
      <c r="D8544" s="4">
        <v>47</v>
      </c>
      <c r="E8544" s="4"/>
      <c r="F8544" s="4"/>
      <c r="G8544" s="4">
        <v>28</v>
      </c>
      <c r="H8544" s="4">
        <v>1089</v>
      </c>
      <c r="I8544" s="4"/>
      <c r="J8544" s="4"/>
      <c r="K8544" s="4"/>
      <c r="L8544" s="4"/>
      <c r="M8544" s="4">
        <v>1612</v>
      </c>
    </row>
    <row r="8545" spans="1:13" x14ac:dyDescent="0.2">
      <c r="A8545" s="8">
        <v>41630</v>
      </c>
      <c r="B8545" s="4">
        <v>3</v>
      </c>
      <c r="C8545" s="4">
        <v>994</v>
      </c>
      <c r="D8545" s="4">
        <v>47</v>
      </c>
      <c r="E8545" s="4"/>
      <c r="F8545" s="4"/>
      <c r="G8545" s="4">
        <v>29</v>
      </c>
      <c r="H8545" s="4">
        <v>1070</v>
      </c>
      <c r="I8545" s="4"/>
      <c r="J8545" s="4"/>
      <c r="K8545" s="4"/>
      <c r="L8545" s="4"/>
      <c r="M8545" s="4">
        <v>1582</v>
      </c>
    </row>
    <row r="8546" spans="1:13" x14ac:dyDescent="0.2">
      <c r="A8546" s="8">
        <v>41630</v>
      </c>
      <c r="B8546" s="4">
        <v>4</v>
      </c>
      <c r="C8546" s="4">
        <v>991</v>
      </c>
      <c r="D8546" s="4">
        <v>46</v>
      </c>
      <c r="E8546" s="4"/>
      <c r="F8546" s="4"/>
      <c r="G8546" s="4">
        <v>28</v>
      </c>
      <c r="H8546" s="4">
        <v>1066</v>
      </c>
      <c r="I8546" s="4"/>
      <c r="J8546" s="4"/>
      <c r="K8546" s="4"/>
      <c r="L8546" s="4"/>
      <c r="M8546" s="4">
        <v>1577</v>
      </c>
    </row>
    <row r="8547" spans="1:13" x14ac:dyDescent="0.2">
      <c r="A8547" s="8">
        <v>41630</v>
      </c>
      <c r="B8547" s="4">
        <v>5</v>
      </c>
      <c r="C8547" s="4">
        <v>1003</v>
      </c>
      <c r="D8547" s="4">
        <v>47</v>
      </c>
      <c r="E8547" s="4"/>
      <c r="F8547" s="4"/>
      <c r="G8547" s="4">
        <v>29</v>
      </c>
      <c r="H8547" s="4">
        <v>1079</v>
      </c>
      <c r="I8547" s="4"/>
      <c r="J8547" s="4"/>
      <c r="K8547" s="4"/>
      <c r="L8547" s="4"/>
      <c r="M8547" s="4">
        <v>1588</v>
      </c>
    </row>
    <row r="8548" spans="1:13" x14ac:dyDescent="0.2">
      <c r="A8548" s="8">
        <v>41630</v>
      </c>
      <c r="B8548" s="4">
        <v>6</v>
      </c>
      <c r="C8548" s="4">
        <v>1054</v>
      </c>
      <c r="D8548" s="4">
        <v>49</v>
      </c>
      <c r="E8548" s="4"/>
      <c r="F8548" s="4"/>
      <c r="G8548" s="4">
        <v>29</v>
      </c>
      <c r="H8548" s="4">
        <v>1133</v>
      </c>
      <c r="I8548" s="4"/>
      <c r="J8548" s="4"/>
      <c r="K8548" s="4"/>
      <c r="L8548" s="4"/>
      <c r="M8548" s="4">
        <v>1664</v>
      </c>
    </row>
    <row r="8549" spans="1:13" x14ac:dyDescent="0.2">
      <c r="A8549" s="8">
        <v>41630</v>
      </c>
      <c r="B8549" s="4">
        <v>7</v>
      </c>
      <c r="C8549" s="4">
        <v>1109</v>
      </c>
      <c r="D8549" s="4">
        <v>52</v>
      </c>
      <c r="E8549" s="4"/>
      <c r="F8549" s="4"/>
      <c r="G8549" s="4">
        <v>29</v>
      </c>
      <c r="H8549" s="4">
        <v>1190</v>
      </c>
      <c r="I8549" s="4"/>
      <c r="J8549" s="4"/>
      <c r="K8549" s="4"/>
      <c r="L8549" s="4"/>
      <c r="M8549" s="4">
        <v>1746</v>
      </c>
    </row>
    <row r="8550" spans="1:13" x14ac:dyDescent="0.2">
      <c r="A8550" s="8">
        <v>41630</v>
      </c>
      <c r="B8550" s="4">
        <v>8</v>
      </c>
      <c r="C8550" s="4">
        <v>1164</v>
      </c>
      <c r="D8550" s="4">
        <v>54</v>
      </c>
      <c r="E8550" s="4"/>
      <c r="F8550" s="4"/>
      <c r="G8550" s="4">
        <v>29</v>
      </c>
      <c r="H8550" s="4">
        <v>1248</v>
      </c>
      <c r="I8550" s="4"/>
      <c r="J8550" s="4"/>
      <c r="K8550" s="4"/>
      <c r="L8550" s="4"/>
      <c r="M8550" s="4">
        <v>1825</v>
      </c>
    </row>
    <row r="8551" spans="1:13" x14ac:dyDescent="0.2">
      <c r="A8551" s="8">
        <v>41630</v>
      </c>
      <c r="B8551" s="4">
        <v>9</v>
      </c>
      <c r="C8551" s="4">
        <v>1207</v>
      </c>
      <c r="D8551" s="4">
        <v>56</v>
      </c>
      <c r="E8551" s="4"/>
      <c r="F8551" s="4"/>
      <c r="G8551" s="4">
        <v>30</v>
      </c>
      <c r="H8551" s="4">
        <v>1294</v>
      </c>
      <c r="I8551" s="4"/>
      <c r="J8551" s="4"/>
      <c r="K8551" s="4"/>
      <c r="L8551" s="4"/>
      <c r="M8551" s="4">
        <v>1881</v>
      </c>
    </row>
    <row r="8552" spans="1:13" x14ac:dyDescent="0.2">
      <c r="A8552" s="8">
        <v>41630</v>
      </c>
      <c r="B8552" s="4">
        <v>10</v>
      </c>
      <c r="C8552" s="4">
        <v>1206</v>
      </c>
      <c r="D8552" s="4">
        <v>57</v>
      </c>
      <c r="E8552" s="4"/>
      <c r="F8552" s="4"/>
      <c r="G8552" s="4">
        <v>34</v>
      </c>
      <c r="H8552" s="4">
        <v>1297</v>
      </c>
      <c r="I8552" s="4"/>
      <c r="J8552" s="4"/>
      <c r="K8552" s="4"/>
      <c r="L8552" s="4"/>
      <c r="M8552" s="4">
        <v>1895</v>
      </c>
    </row>
    <row r="8553" spans="1:13" x14ac:dyDescent="0.2">
      <c r="A8553" s="8">
        <v>41630</v>
      </c>
      <c r="B8553" s="4">
        <v>11</v>
      </c>
      <c r="C8553" s="4">
        <v>1179</v>
      </c>
      <c r="D8553" s="4">
        <v>55</v>
      </c>
      <c r="E8553" s="4"/>
      <c r="F8553" s="4"/>
      <c r="G8553" s="4">
        <v>36</v>
      </c>
      <c r="H8553" s="4">
        <v>1271</v>
      </c>
      <c r="I8553" s="4"/>
      <c r="J8553" s="4"/>
      <c r="K8553" s="4"/>
      <c r="L8553" s="4"/>
      <c r="M8553" s="4">
        <v>1863</v>
      </c>
    </row>
    <row r="8554" spans="1:13" x14ac:dyDescent="0.2">
      <c r="A8554" s="8">
        <v>41630</v>
      </c>
      <c r="B8554" s="4">
        <v>12</v>
      </c>
      <c r="C8554" s="4">
        <v>1135</v>
      </c>
      <c r="D8554" s="4">
        <v>53</v>
      </c>
      <c r="E8554" s="4"/>
      <c r="F8554" s="4"/>
      <c r="G8554" s="4">
        <v>34</v>
      </c>
      <c r="H8554" s="4">
        <v>1223</v>
      </c>
      <c r="I8554" s="4"/>
      <c r="J8554" s="4"/>
      <c r="K8554" s="4"/>
      <c r="L8554" s="4"/>
      <c r="M8554" s="4">
        <v>1801</v>
      </c>
    </row>
    <row r="8555" spans="1:13" x14ac:dyDescent="0.2">
      <c r="A8555" s="8">
        <v>41630</v>
      </c>
      <c r="B8555" s="4">
        <v>13</v>
      </c>
      <c r="C8555" s="4">
        <v>1104</v>
      </c>
      <c r="D8555" s="4">
        <v>52</v>
      </c>
      <c r="E8555" s="4"/>
      <c r="F8555" s="4"/>
      <c r="G8555" s="4">
        <v>37</v>
      </c>
      <c r="H8555" s="4">
        <v>1193</v>
      </c>
      <c r="I8555" s="4"/>
      <c r="J8555" s="4"/>
      <c r="K8555" s="4"/>
      <c r="L8555" s="4"/>
      <c r="M8555" s="4">
        <v>1770</v>
      </c>
    </row>
    <row r="8556" spans="1:13" x14ac:dyDescent="0.2">
      <c r="A8556" s="8">
        <v>41630</v>
      </c>
      <c r="B8556" s="4">
        <v>14</v>
      </c>
      <c r="C8556" s="4">
        <v>1077</v>
      </c>
      <c r="D8556" s="4">
        <v>51</v>
      </c>
      <c r="E8556" s="4"/>
      <c r="F8556" s="4"/>
      <c r="G8556" s="4">
        <v>33</v>
      </c>
      <c r="H8556" s="4">
        <v>1161</v>
      </c>
      <c r="I8556" s="4"/>
      <c r="J8556" s="4"/>
      <c r="K8556" s="4"/>
      <c r="L8556" s="4"/>
      <c r="M8556" s="4">
        <v>1728</v>
      </c>
    </row>
    <row r="8557" spans="1:13" x14ac:dyDescent="0.2">
      <c r="A8557" s="8">
        <v>41630</v>
      </c>
      <c r="B8557" s="4">
        <v>15</v>
      </c>
      <c r="C8557" s="4">
        <v>1065</v>
      </c>
      <c r="D8557" s="4">
        <v>50</v>
      </c>
      <c r="E8557" s="4"/>
      <c r="F8557" s="4"/>
      <c r="G8557" s="4">
        <v>35</v>
      </c>
      <c r="H8557" s="4">
        <v>1151</v>
      </c>
      <c r="I8557" s="4"/>
      <c r="J8557" s="4"/>
      <c r="K8557" s="4"/>
      <c r="L8557" s="4"/>
      <c r="M8557" s="4">
        <v>1716</v>
      </c>
    </row>
    <row r="8558" spans="1:13" x14ac:dyDescent="0.2">
      <c r="A8558" s="8">
        <v>41630</v>
      </c>
      <c r="B8558" s="4">
        <v>16</v>
      </c>
      <c r="C8558" s="4">
        <v>1080</v>
      </c>
      <c r="D8558" s="4">
        <v>51</v>
      </c>
      <c r="E8558" s="4"/>
      <c r="F8558" s="4"/>
      <c r="G8558" s="4">
        <v>30</v>
      </c>
      <c r="H8558" s="4">
        <v>1161</v>
      </c>
      <c r="I8558" s="4"/>
      <c r="J8558" s="4"/>
      <c r="K8558" s="4"/>
      <c r="L8558" s="4"/>
      <c r="M8558" s="4">
        <v>1733</v>
      </c>
    </row>
    <row r="8559" spans="1:13" x14ac:dyDescent="0.2">
      <c r="A8559" s="8">
        <v>41630</v>
      </c>
      <c r="B8559" s="4">
        <v>17</v>
      </c>
      <c r="C8559" s="4">
        <v>1149</v>
      </c>
      <c r="D8559" s="4">
        <v>54</v>
      </c>
      <c r="E8559" s="4"/>
      <c r="F8559" s="4"/>
      <c r="G8559" s="4">
        <v>31</v>
      </c>
      <c r="H8559" s="4">
        <v>1234</v>
      </c>
      <c r="I8559" s="4"/>
      <c r="J8559" s="4"/>
      <c r="K8559" s="4"/>
      <c r="L8559" s="4"/>
      <c r="M8559" s="4">
        <v>1831</v>
      </c>
    </row>
    <row r="8560" spans="1:13" x14ac:dyDescent="0.2">
      <c r="A8560" s="8">
        <v>41630</v>
      </c>
      <c r="B8560" s="4">
        <v>18</v>
      </c>
      <c r="C8560" s="4">
        <v>1328</v>
      </c>
      <c r="D8560" s="4">
        <v>62</v>
      </c>
      <c r="E8560" s="4"/>
      <c r="F8560" s="4"/>
      <c r="G8560" s="4">
        <v>30</v>
      </c>
      <c r="H8560" s="4">
        <v>1420</v>
      </c>
      <c r="I8560" s="4"/>
      <c r="J8560" s="4"/>
      <c r="K8560" s="4"/>
      <c r="L8560" s="4"/>
      <c r="M8560" s="4">
        <v>2110</v>
      </c>
    </row>
    <row r="8561" spans="1:13" x14ac:dyDescent="0.2">
      <c r="A8561" s="8">
        <v>41630</v>
      </c>
      <c r="B8561" s="4">
        <v>19</v>
      </c>
      <c r="C8561" s="4">
        <v>1358</v>
      </c>
      <c r="D8561" s="4">
        <v>63</v>
      </c>
      <c r="E8561" s="4"/>
      <c r="F8561" s="4"/>
      <c r="G8561" s="4">
        <v>29</v>
      </c>
      <c r="H8561" s="4">
        <v>1451</v>
      </c>
      <c r="I8561" s="4"/>
      <c r="J8561" s="4"/>
      <c r="K8561" s="4"/>
      <c r="L8561" s="4"/>
      <c r="M8561" s="4">
        <v>2138</v>
      </c>
    </row>
    <row r="8562" spans="1:13" x14ac:dyDescent="0.2">
      <c r="A8562" s="8">
        <v>41630</v>
      </c>
      <c r="B8562" s="4">
        <v>20</v>
      </c>
      <c r="C8562" s="4">
        <v>1359</v>
      </c>
      <c r="D8562" s="4">
        <v>63</v>
      </c>
      <c r="E8562" s="4"/>
      <c r="F8562" s="4"/>
      <c r="G8562" s="4">
        <v>30</v>
      </c>
      <c r="H8562" s="4">
        <v>1453</v>
      </c>
      <c r="I8562" s="4"/>
      <c r="J8562" s="4"/>
      <c r="K8562" s="4"/>
      <c r="L8562" s="4"/>
      <c r="M8562" s="4">
        <v>2134</v>
      </c>
    </row>
    <row r="8563" spans="1:13" x14ac:dyDescent="0.2">
      <c r="A8563" s="8">
        <v>41630</v>
      </c>
      <c r="B8563" s="4">
        <v>21</v>
      </c>
      <c r="C8563" s="4">
        <v>1340</v>
      </c>
      <c r="D8563" s="4">
        <v>62</v>
      </c>
      <c r="E8563" s="4"/>
      <c r="F8563" s="4"/>
      <c r="G8563" s="4">
        <v>29</v>
      </c>
      <c r="H8563" s="4">
        <v>1432</v>
      </c>
      <c r="I8563" s="4"/>
      <c r="J8563" s="4"/>
      <c r="K8563" s="4"/>
      <c r="L8563" s="4"/>
      <c r="M8563" s="4">
        <v>2112</v>
      </c>
    </row>
    <row r="8564" spans="1:13" x14ac:dyDescent="0.2">
      <c r="A8564" s="8">
        <v>41630</v>
      </c>
      <c r="B8564" s="4">
        <v>22</v>
      </c>
      <c r="C8564" s="4">
        <v>1294</v>
      </c>
      <c r="D8564" s="4">
        <v>60</v>
      </c>
      <c r="E8564" s="4"/>
      <c r="F8564" s="4"/>
      <c r="G8564" s="4">
        <v>29</v>
      </c>
      <c r="H8564" s="4">
        <v>1384</v>
      </c>
      <c r="I8564" s="4"/>
      <c r="J8564" s="4"/>
      <c r="K8564" s="4"/>
      <c r="L8564" s="4"/>
      <c r="M8564" s="4">
        <v>2024</v>
      </c>
    </row>
    <row r="8565" spans="1:13" x14ac:dyDescent="0.2">
      <c r="A8565" s="8">
        <v>41630</v>
      </c>
      <c r="B8565" s="4">
        <v>23</v>
      </c>
      <c r="C8565" s="4">
        <v>1203</v>
      </c>
      <c r="D8565" s="4">
        <v>56</v>
      </c>
      <c r="E8565" s="4"/>
      <c r="F8565" s="4"/>
      <c r="G8565" s="4">
        <v>29</v>
      </c>
      <c r="H8565" s="4">
        <v>1289</v>
      </c>
      <c r="I8565" s="4"/>
      <c r="J8565" s="4"/>
      <c r="K8565" s="4"/>
      <c r="L8565" s="4"/>
      <c r="M8565" s="4">
        <v>1898</v>
      </c>
    </row>
    <row r="8566" spans="1:13" x14ac:dyDescent="0.2">
      <c r="A8566" s="8">
        <v>41630</v>
      </c>
      <c r="B8566" s="4">
        <v>24</v>
      </c>
      <c r="C8566" s="4">
        <v>1106</v>
      </c>
      <c r="D8566" s="4">
        <v>52</v>
      </c>
      <c r="E8566" s="4"/>
      <c r="F8566" s="4"/>
      <c r="G8566" s="4">
        <v>29</v>
      </c>
      <c r="H8566" s="4">
        <v>1187</v>
      </c>
      <c r="I8566" s="4"/>
      <c r="J8566" s="4"/>
      <c r="K8566" s="4"/>
      <c r="L8566" s="4"/>
      <c r="M8566" s="4">
        <v>1735</v>
      </c>
    </row>
    <row r="8567" spans="1:13" x14ac:dyDescent="0.2">
      <c r="A8567" s="8">
        <v>41631</v>
      </c>
      <c r="B8567" s="4">
        <v>1</v>
      </c>
      <c r="C8567" s="4">
        <v>1027</v>
      </c>
      <c r="D8567" s="4">
        <v>48</v>
      </c>
      <c r="E8567" s="4"/>
      <c r="F8567" s="4"/>
      <c r="G8567" s="4">
        <v>29</v>
      </c>
      <c r="H8567" s="4">
        <v>1105</v>
      </c>
      <c r="I8567" s="4"/>
      <c r="J8567" s="4"/>
      <c r="K8567" s="4"/>
      <c r="L8567" s="4"/>
      <c r="M8567" s="4">
        <v>1632</v>
      </c>
    </row>
    <row r="8568" spans="1:13" x14ac:dyDescent="0.2">
      <c r="A8568" s="8">
        <v>41631</v>
      </c>
      <c r="B8568" s="4">
        <v>2</v>
      </c>
      <c r="C8568" s="4">
        <v>985</v>
      </c>
      <c r="D8568" s="4">
        <v>46</v>
      </c>
      <c r="E8568" s="4"/>
      <c r="F8568" s="4"/>
      <c r="G8568" s="4">
        <v>29</v>
      </c>
      <c r="H8568" s="4">
        <v>1061</v>
      </c>
      <c r="I8568" s="4"/>
      <c r="J8568" s="4"/>
      <c r="K8568" s="4"/>
      <c r="L8568" s="4"/>
      <c r="M8568" s="4">
        <v>1564</v>
      </c>
    </row>
    <row r="8569" spans="1:13" x14ac:dyDescent="0.2">
      <c r="A8569" s="8">
        <v>41631</v>
      </c>
      <c r="B8569" s="4">
        <v>3</v>
      </c>
      <c r="C8569" s="4">
        <v>974</v>
      </c>
      <c r="D8569" s="4">
        <v>46</v>
      </c>
      <c r="E8569" s="4"/>
      <c r="F8569" s="4"/>
      <c r="G8569" s="4">
        <v>29</v>
      </c>
      <c r="H8569" s="4">
        <v>1049</v>
      </c>
      <c r="I8569" s="4"/>
      <c r="J8569" s="4"/>
      <c r="K8569" s="4"/>
      <c r="L8569" s="4"/>
      <c r="M8569" s="4">
        <v>1549</v>
      </c>
    </row>
    <row r="8570" spans="1:13" x14ac:dyDescent="0.2">
      <c r="A8570" s="8">
        <v>41631</v>
      </c>
      <c r="B8570" s="4">
        <v>4</v>
      </c>
      <c r="C8570" s="4">
        <v>982</v>
      </c>
      <c r="D8570" s="4">
        <v>46</v>
      </c>
      <c r="E8570" s="4"/>
      <c r="F8570" s="4"/>
      <c r="G8570" s="4">
        <v>29</v>
      </c>
      <c r="H8570" s="4">
        <v>1058</v>
      </c>
      <c r="I8570" s="4"/>
      <c r="J8570" s="4"/>
      <c r="K8570" s="4"/>
      <c r="L8570" s="4"/>
      <c r="M8570" s="4">
        <v>1548</v>
      </c>
    </row>
    <row r="8571" spans="1:13" x14ac:dyDescent="0.2">
      <c r="A8571" s="8">
        <v>41631</v>
      </c>
      <c r="B8571" s="4">
        <v>5</v>
      </c>
      <c r="C8571" s="4">
        <v>1030</v>
      </c>
      <c r="D8571" s="4">
        <v>48</v>
      </c>
      <c r="E8571" s="4"/>
      <c r="F8571" s="4"/>
      <c r="G8571" s="4">
        <v>30</v>
      </c>
      <c r="H8571" s="4">
        <v>1109</v>
      </c>
      <c r="I8571" s="4"/>
      <c r="J8571" s="4"/>
      <c r="K8571" s="4"/>
      <c r="L8571" s="4"/>
      <c r="M8571" s="4">
        <v>1619</v>
      </c>
    </row>
    <row r="8572" spans="1:13" x14ac:dyDescent="0.2">
      <c r="A8572" s="8">
        <v>41631</v>
      </c>
      <c r="B8572" s="4">
        <v>6</v>
      </c>
      <c r="C8572" s="4">
        <v>1123</v>
      </c>
      <c r="D8572" s="4">
        <v>52</v>
      </c>
      <c r="E8572" s="4"/>
      <c r="F8572" s="4"/>
      <c r="G8572" s="4">
        <v>29</v>
      </c>
      <c r="H8572" s="4">
        <v>1205</v>
      </c>
      <c r="I8572" s="4"/>
      <c r="J8572" s="4"/>
      <c r="K8572" s="4"/>
      <c r="L8572" s="4"/>
      <c r="M8572" s="4">
        <v>1747</v>
      </c>
    </row>
    <row r="8573" spans="1:13" x14ac:dyDescent="0.2">
      <c r="A8573" s="8">
        <v>41631</v>
      </c>
      <c r="B8573" s="4">
        <v>7</v>
      </c>
      <c r="C8573" s="4">
        <v>1244</v>
      </c>
      <c r="D8573" s="4">
        <v>58</v>
      </c>
      <c r="E8573" s="4"/>
      <c r="F8573" s="4"/>
      <c r="G8573" s="4">
        <v>30</v>
      </c>
      <c r="H8573" s="4">
        <v>1333</v>
      </c>
      <c r="I8573" s="4"/>
      <c r="J8573" s="4"/>
      <c r="K8573" s="4"/>
      <c r="L8573" s="4"/>
      <c r="M8573" s="4">
        <v>1927</v>
      </c>
    </row>
    <row r="8574" spans="1:13" x14ac:dyDescent="0.2">
      <c r="A8574" s="8">
        <v>41631</v>
      </c>
      <c r="B8574" s="4">
        <v>8</v>
      </c>
      <c r="C8574" s="4">
        <v>1309</v>
      </c>
      <c r="D8574" s="4">
        <v>61</v>
      </c>
      <c r="E8574" s="4"/>
      <c r="F8574" s="4"/>
      <c r="G8574" s="4">
        <v>30</v>
      </c>
      <c r="H8574" s="4">
        <v>1400</v>
      </c>
      <c r="I8574" s="4"/>
      <c r="J8574" s="4"/>
      <c r="K8574" s="4"/>
      <c r="L8574" s="4"/>
      <c r="M8574" s="4">
        <v>2026</v>
      </c>
    </row>
    <row r="8575" spans="1:13" x14ac:dyDescent="0.2">
      <c r="A8575" s="8">
        <v>41631</v>
      </c>
      <c r="B8575" s="4">
        <v>9</v>
      </c>
      <c r="C8575" s="4">
        <v>1315</v>
      </c>
      <c r="D8575" s="4">
        <v>61</v>
      </c>
      <c r="E8575" s="4"/>
      <c r="F8575" s="4"/>
      <c r="G8575" s="4">
        <v>31</v>
      </c>
      <c r="H8575" s="4">
        <v>1408</v>
      </c>
      <c r="I8575" s="4"/>
      <c r="J8575" s="4"/>
      <c r="K8575" s="4"/>
      <c r="L8575" s="4"/>
      <c r="M8575" s="4">
        <v>2044</v>
      </c>
    </row>
    <row r="8576" spans="1:13" x14ac:dyDescent="0.2">
      <c r="A8576" s="8">
        <v>41631</v>
      </c>
      <c r="B8576" s="4">
        <v>10</v>
      </c>
      <c r="C8576" s="4">
        <v>1306</v>
      </c>
      <c r="D8576" s="4">
        <v>61</v>
      </c>
      <c r="E8576" s="4"/>
      <c r="F8576" s="4"/>
      <c r="G8576" s="4">
        <v>38</v>
      </c>
      <c r="H8576" s="4">
        <v>1406</v>
      </c>
      <c r="I8576" s="4"/>
      <c r="J8576" s="4"/>
      <c r="K8576" s="4"/>
      <c r="L8576" s="4"/>
      <c r="M8576" s="4">
        <v>2040</v>
      </c>
    </row>
    <row r="8577" spans="1:13" x14ac:dyDescent="0.2">
      <c r="A8577" s="8">
        <v>41631</v>
      </c>
      <c r="B8577" s="4">
        <v>11</v>
      </c>
      <c r="C8577" s="4">
        <v>1269</v>
      </c>
      <c r="D8577" s="4">
        <v>59</v>
      </c>
      <c r="E8577" s="4"/>
      <c r="F8577" s="4"/>
      <c r="G8577" s="4">
        <v>34</v>
      </c>
      <c r="H8577" s="4">
        <v>1363</v>
      </c>
      <c r="I8577" s="4"/>
      <c r="J8577" s="4"/>
      <c r="K8577" s="4"/>
      <c r="L8577" s="4"/>
      <c r="M8577" s="4">
        <v>1996</v>
      </c>
    </row>
    <row r="8578" spans="1:13" x14ac:dyDescent="0.2">
      <c r="A8578" s="8">
        <v>41631</v>
      </c>
      <c r="B8578" s="4">
        <v>12</v>
      </c>
      <c r="C8578" s="4">
        <v>1234</v>
      </c>
      <c r="D8578" s="4">
        <v>58</v>
      </c>
      <c r="E8578" s="4"/>
      <c r="F8578" s="4"/>
      <c r="G8578" s="4">
        <v>36</v>
      </c>
      <c r="H8578" s="4">
        <v>1328</v>
      </c>
      <c r="I8578" s="4"/>
      <c r="J8578" s="4"/>
      <c r="K8578" s="4"/>
      <c r="L8578" s="4"/>
      <c r="M8578" s="4">
        <v>1950</v>
      </c>
    </row>
    <row r="8579" spans="1:13" x14ac:dyDescent="0.2">
      <c r="A8579" s="8">
        <v>41631</v>
      </c>
      <c r="B8579" s="4">
        <v>13</v>
      </c>
      <c r="C8579" s="4">
        <v>1196</v>
      </c>
      <c r="D8579" s="4">
        <v>56</v>
      </c>
      <c r="E8579" s="4"/>
      <c r="F8579" s="4"/>
      <c r="G8579" s="4">
        <v>38</v>
      </c>
      <c r="H8579" s="4">
        <v>1291</v>
      </c>
      <c r="I8579" s="4"/>
      <c r="J8579" s="4"/>
      <c r="K8579" s="4"/>
      <c r="L8579" s="4"/>
      <c r="M8579" s="4">
        <v>1910</v>
      </c>
    </row>
    <row r="8580" spans="1:13" x14ac:dyDescent="0.2">
      <c r="A8580" s="8">
        <v>41631</v>
      </c>
      <c r="B8580" s="4">
        <v>14</v>
      </c>
      <c r="C8580" s="4">
        <v>1170</v>
      </c>
      <c r="D8580" s="4">
        <v>55</v>
      </c>
      <c r="E8580" s="4"/>
      <c r="F8580" s="4"/>
      <c r="G8580" s="4">
        <v>35</v>
      </c>
      <c r="H8580" s="4">
        <v>1260</v>
      </c>
      <c r="I8580" s="4"/>
      <c r="J8580" s="4"/>
      <c r="K8580" s="4"/>
      <c r="L8580" s="4"/>
      <c r="M8580" s="4">
        <v>1867</v>
      </c>
    </row>
    <row r="8581" spans="1:13" x14ac:dyDescent="0.2">
      <c r="A8581" s="8">
        <v>41631</v>
      </c>
      <c r="B8581" s="4">
        <v>15</v>
      </c>
      <c r="C8581" s="4">
        <v>1142</v>
      </c>
      <c r="D8581" s="4">
        <v>54</v>
      </c>
      <c r="E8581" s="4"/>
      <c r="F8581" s="4"/>
      <c r="G8581" s="4">
        <v>36</v>
      </c>
      <c r="H8581" s="4">
        <v>1232</v>
      </c>
      <c r="I8581" s="4"/>
      <c r="J8581" s="4"/>
      <c r="K8581" s="4"/>
      <c r="L8581" s="4"/>
      <c r="M8581" s="4">
        <v>1839</v>
      </c>
    </row>
    <row r="8582" spans="1:13" x14ac:dyDescent="0.2">
      <c r="A8582" s="8">
        <v>41631</v>
      </c>
      <c r="B8582" s="4">
        <v>16</v>
      </c>
      <c r="C8582" s="4">
        <v>1148</v>
      </c>
      <c r="D8582" s="4">
        <v>54</v>
      </c>
      <c r="E8582" s="4"/>
      <c r="F8582" s="4"/>
      <c r="G8582" s="4">
        <v>34</v>
      </c>
      <c r="H8582" s="4">
        <v>1236</v>
      </c>
      <c r="I8582" s="4"/>
      <c r="J8582" s="4"/>
      <c r="K8582" s="4"/>
      <c r="L8582" s="4"/>
      <c r="M8582" s="4">
        <v>1838</v>
      </c>
    </row>
    <row r="8583" spans="1:13" x14ac:dyDescent="0.2">
      <c r="A8583" s="8">
        <v>41631</v>
      </c>
      <c r="B8583" s="4">
        <v>17</v>
      </c>
      <c r="C8583" s="4">
        <v>1212</v>
      </c>
      <c r="D8583" s="4">
        <v>57</v>
      </c>
      <c r="E8583" s="4"/>
      <c r="F8583" s="4"/>
      <c r="G8583" s="4">
        <v>31</v>
      </c>
      <c r="H8583" s="4">
        <v>1300</v>
      </c>
      <c r="I8583" s="4"/>
      <c r="J8583" s="4"/>
      <c r="K8583" s="4"/>
      <c r="L8583" s="4"/>
      <c r="M8583" s="4">
        <v>1936</v>
      </c>
    </row>
    <row r="8584" spans="1:13" x14ac:dyDescent="0.2">
      <c r="A8584" s="8">
        <v>41631</v>
      </c>
      <c r="B8584" s="4">
        <v>18</v>
      </c>
      <c r="C8584" s="4">
        <v>1375</v>
      </c>
      <c r="D8584" s="4">
        <v>64</v>
      </c>
      <c r="E8584" s="4"/>
      <c r="F8584" s="4"/>
      <c r="G8584" s="4">
        <v>30</v>
      </c>
      <c r="H8584" s="4">
        <v>1469</v>
      </c>
      <c r="I8584" s="4"/>
      <c r="J8584" s="4"/>
      <c r="K8584" s="4"/>
      <c r="L8584" s="4"/>
      <c r="M8584" s="4">
        <v>2180</v>
      </c>
    </row>
    <row r="8585" spans="1:13" x14ac:dyDescent="0.2">
      <c r="A8585" s="8">
        <v>41631</v>
      </c>
      <c r="B8585" s="4">
        <v>19</v>
      </c>
      <c r="C8585" s="4">
        <v>1395</v>
      </c>
      <c r="D8585" s="4">
        <v>65</v>
      </c>
      <c r="E8585" s="4"/>
      <c r="F8585" s="4"/>
      <c r="G8585" s="4">
        <v>30</v>
      </c>
      <c r="H8585" s="4">
        <v>1490</v>
      </c>
      <c r="I8585" s="4"/>
      <c r="J8585" s="4"/>
      <c r="K8585" s="4"/>
      <c r="L8585" s="4"/>
      <c r="M8585" s="4">
        <v>2208</v>
      </c>
    </row>
    <row r="8586" spans="1:13" x14ac:dyDescent="0.2">
      <c r="A8586" s="8">
        <v>41631</v>
      </c>
      <c r="B8586" s="4">
        <v>20</v>
      </c>
      <c r="C8586" s="4">
        <v>1376</v>
      </c>
      <c r="D8586" s="4">
        <v>64</v>
      </c>
      <c r="E8586" s="4"/>
      <c r="F8586" s="4"/>
      <c r="G8586" s="4">
        <v>29</v>
      </c>
      <c r="H8586" s="4">
        <v>1469</v>
      </c>
      <c r="I8586" s="4"/>
      <c r="J8586" s="4"/>
      <c r="K8586" s="4"/>
      <c r="L8586" s="4"/>
      <c r="M8586" s="4">
        <v>2176</v>
      </c>
    </row>
    <row r="8587" spans="1:13" x14ac:dyDescent="0.2">
      <c r="A8587" s="8">
        <v>41631</v>
      </c>
      <c r="B8587" s="4">
        <v>21</v>
      </c>
      <c r="C8587" s="4">
        <v>1361</v>
      </c>
      <c r="D8587" s="4">
        <v>63</v>
      </c>
      <c r="E8587" s="4"/>
      <c r="F8587" s="4"/>
      <c r="G8587" s="4">
        <v>30</v>
      </c>
      <c r="H8587" s="4">
        <v>1455</v>
      </c>
      <c r="I8587" s="4"/>
      <c r="J8587" s="4"/>
      <c r="K8587" s="4"/>
      <c r="L8587" s="4"/>
      <c r="M8587" s="4">
        <v>2146</v>
      </c>
    </row>
    <row r="8588" spans="1:13" x14ac:dyDescent="0.2">
      <c r="A8588" s="8">
        <v>41631</v>
      </c>
      <c r="B8588" s="4">
        <v>22</v>
      </c>
      <c r="C8588" s="4">
        <v>1314</v>
      </c>
      <c r="D8588" s="4">
        <v>61</v>
      </c>
      <c r="E8588" s="4"/>
      <c r="F8588" s="4"/>
      <c r="G8588" s="4">
        <v>28</v>
      </c>
      <c r="H8588" s="4">
        <v>1404</v>
      </c>
      <c r="I8588" s="4"/>
      <c r="J8588" s="4"/>
      <c r="K8588" s="4"/>
      <c r="L8588" s="4"/>
      <c r="M8588" s="4">
        <v>2073</v>
      </c>
    </row>
    <row r="8589" spans="1:13" x14ac:dyDescent="0.2">
      <c r="A8589" s="8">
        <v>41631</v>
      </c>
      <c r="B8589" s="4">
        <v>23</v>
      </c>
      <c r="C8589" s="4">
        <v>1229</v>
      </c>
      <c r="D8589" s="4">
        <v>57</v>
      </c>
      <c r="E8589" s="4"/>
      <c r="F8589" s="4"/>
      <c r="G8589" s="4">
        <v>29</v>
      </c>
      <c r="H8589" s="4">
        <v>1316</v>
      </c>
      <c r="I8589" s="4"/>
      <c r="J8589" s="4"/>
      <c r="K8589" s="4"/>
      <c r="L8589" s="4"/>
      <c r="M8589" s="4">
        <v>1934</v>
      </c>
    </row>
    <row r="8590" spans="1:13" x14ac:dyDescent="0.2">
      <c r="A8590" s="8">
        <v>41631</v>
      </c>
      <c r="B8590" s="4">
        <v>24</v>
      </c>
      <c r="C8590" s="4">
        <v>1124</v>
      </c>
      <c r="D8590" s="4">
        <v>53</v>
      </c>
      <c r="E8590" s="4"/>
      <c r="F8590" s="4"/>
      <c r="G8590" s="4">
        <v>29</v>
      </c>
      <c r="H8590" s="4">
        <v>1206</v>
      </c>
      <c r="I8590" s="4"/>
      <c r="J8590" s="4"/>
      <c r="K8590" s="4"/>
      <c r="L8590" s="4"/>
      <c r="M8590" s="4">
        <v>1769</v>
      </c>
    </row>
    <row r="8591" spans="1:13" x14ac:dyDescent="0.2">
      <c r="A8591" s="8">
        <v>41632</v>
      </c>
      <c r="B8591" s="4">
        <v>1</v>
      </c>
      <c r="C8591" s="4">
        <v>1034</v>
      </c>
      <c r="D8591" s="4">
        <v>48</v>
      </c>
      <c r="E8591" s="4"/>
      <c r="F8591" s="4"/>
      <c r="G8591" s="4">
        <v>28</v>
      </c>
      <c r="H8591" s="4">
        <v>1111</v>
      </c>
      <c r="I8591" s="4"/>
      <c r="J8591" s="4"/>
      <c r="K8591" s="4"/>
      <c r="L8591" s="4"/>
      <c r="M8591" s="4">
        <v>1638</v>
      </c>
    </row>
    <row r="8592" spans="1:13" x14ac:dyDescent="0.2">
      <c r="A8592" s="8">
        <v>41632</v>
      </c>
      <c r="B8592" s="4">
        <v>2</v>
      </c>
      <c r="C8592" s="4">
        <v>984</v>
      </c>
      <c r="D8592" s="4">
        <v>46</v>
      </c>
      <c r="E8592" s="4"/>
      <c r="F8592" s="4"/>
      <c r="G8592" s="4">
        <v>29</v>
      </c>
      <c r="H8592" s="4">
        <v>1060</v>
      </c>
      <c r="I8592" s="4"/>
      <c r="J8592" s="4"/>
      <c r="K8592" s="4"/>
      <c r="L8592" s="4"/>
      <c r="M8592" s="4">
        <v>1566</v>
      </c>
    </row>
    <row r="8593" spans="1:13" x14ac:dyDescent="0.2">
      <c r="A8593" s="8">
        <v>41632</v>
      </c>
      <c r="B8593" s="4">
        <v>3</v>
      </c>
      <c r="C8593" s="4">
        <v>962</v>
      </c>
      <c r="D8593" s="4">
        <v>45</v>
      </c>
      <c r="E8593" s="4"/>
      <c r="F8593" s="4"/>
      <c r="G8593" s="4">
        <v>28</v>
      </c>
      <c r="H8593" s="4">
        <v>1036</v>
      </c>
      <c r="I8593" s="4"/>
      <c r="J8593" s="4"/>
      <c r="K8593" s="4"/>
      <c r="L8593" s="4"/>
      <c r="M8593" s="4">
        <v>1531</v>
      </c>
    </row>
    <row r="8594" spans="1:13" x14ac:dyDescent="0.2">
      <c r="A8594" s="8">
        <v>41632</v>
      </c>
      <c r="B8594" s="4">
        <v>4</v>
      </c>
      <c r="C8594" s="4">
        <v>964</v>
      </c>
      <c r="D8594" s="4">
        <v>45</v>
      </c>
      <c r="E8594" s="4"/>
      <c r="F8594" s="4"/>
      <c r="G8594" s="4">
        <v>28</v>
      </c>
      <c r="H8594" s="4">
        <v>1038</v>
      </c>
      <c r="I8594" s="4"/>
      <c r="J8594" s="4"/>
      <c r="K8594" s="4"/>
      <c r="L8594" s="4"/>
      <c r="M8594" s="4">
        <v>1537</v>
      </c>
    </row>
    <row r="8595" spans="1:13" x14ac:dyDescent="0.2">
      <c r="A8595" s="8">
        <v>41632</v>
      </c>
      <c r="B8595" s="4">
        <v>5</v>
      </c>
      <c r="C8595" s="4">
        <v>998</v>
      </c>
      <c r="D8595" s="4">
        <v>47</v>
      </c>
      <c r="E8595" s="4"/>
      <c r="F8595" s="4"/>
      <c r="G8595" s="4">
        <v>29</v>
      </c>
      <c r="H8595" s="4">
        <v>1074</v>
      </c>
      <c r="I8595" s="4"/>
      <c r="J8595" s="4"/>
      <c r="K8595" s="4"/>
      <c r="L8595" s="4"/>
      <c r="M8595" s="4">
        <v>1571</v>
      </c>
    </row>
    <row r="8596" spans="1:13" x14ac:dyDescent="0.2">
      <c r="A8596" s="8">
        <v>41632</v>
      </c>
      <c r="B8596" s="4">
        <v>6</v>
      </c>
      <c r="C8596" s="4">
        <v>1077</v>
      </c>
      <c r="D8596" s="4">
        <v>50</v>
      </c>
      <c r="E8596" s="4"/>
      <c r="F8596" s="4"/>
      <c r="G8596" s="4">
        <v>29</v>
      </c>
      <c r="H8596" s="4">
        <v>1157</v>
      </c>
      <c r="I8596" s="4"/>
      <c r="J8596" s="4"/>
      <c r="K8596" s="4"/>
      <c r="L8596" s="4"/>
      <c r="M8596" s="4">
        <v>1689</v>
      </c>
    </row>
    <row r="8597" spans="1:13" x14ac:dyDescent="0.2">
      <c r="A8597" s="8">
        <v>41632</v>
      </c>
      <c r="B8597" s="4">
        <v>7</v>
      </c>
      <c r="C8597" s="4">
        <v>1174</v>
      </c>
      <c r="D8597" s="4">
        <v>55</v>
      </c>
      <c r="E8597" s="4"/>
      <c r="F8597" s="4"/>
      <c r="G8597" s="4">
        <v>28</v>
      </c>
      <c r="H8597" s="4">
        <v>1257</v>
      </c>
      <c r="I8597" s="4"/>
      <c r="J8597" s="4"/>
      <c r="K8597" s="4"/>
      <c r="L8597" s="4"/>
      <c r="M8597" s="4">
        <v>1828</v>
      </c>
    </row>
    <row r="8598" spans="1:13" x14ac:dyDescent="0.2">
      <c r="A8598" s="8">
        <v>41632</v>
      </c>
      <c r="B8598" s="4">
        <v>8</v>
      </c>
      <c r="C8598" s="4">
        <v>1234</v>
      </c>
      <c r="D8598" s="4">
        <v>58</v>
      </c>
      <c r="E8598" s="4"/>
      <c r="F8598" s="4"/>
      <c r="G8598" s="4">
        <v>29</v>
      </c>
      <c r="H8598" s="4">
        <v>1321</v>
      </c>
      <c r="I8598" s="4"/>
      <c r="J8598" s="4"/>
      <c r="K8598" s="4"/>
      <c r="L8598" s="4"/>
      <c r="M8598" s="4">
        <v>1913</v>
      </c>
    </row>
    <row r="8599" spans="1:13" x14ac:dyDescent="0.2">
      <c r="A8599" s="8">
        <v>41632</v>
      </c>
      <c r="B8599" s="4">
        <v>9</v>
      </c>
      <c r="C8599" s="4">
        <v>1265</v>
      </c>
      <c r="D8599" s="4">
        <v>59</v>
      </c>
      <c r="E8599" s="4"/>
      <c r="F8599" s="4"/>
      <c r="G8599" s="4">
        <v>31</v>
      </c>
      <c r="H8599" s="4">
        <v>1355</v>
      </c>
      <c r="I8599" s="4"/>
      <c r="J8599" s="4"/>
      <c r="K8599" s="4"/>
      <c r="L8599" s="4"/>
      <c r="M8599" s="4">
        <v>1966</v>
      </c>
    </row>
    <row r="8600" spans="1:13" x14ac:dyDescent="0.2">
      <c r="A8600" s="8">
        <v>41632</v>
      </c>
      <c r="B8600" s="4">
        <v>10</v>
      </c>
      <c r="C8600" s="4">
        <v>1260</v>
      </c>
      <c r="D8600" s="4">
        <v>59</v>
      </c>
      <c r="E8600" s="4"/>
      <c r="F8600" s="4"/>
      <c r="G8600" s="4">
        <v>34</v>
      </c>
      <c r="H8600" s="4">
        <v>1353</v>
      </c>
      <c r="I8600" s="4"/>
      <c r="J8600" s="4"/>
      <c r="K8600" s="4"/>
      <c r="L8600" s="4"/>
      <c r="M8600" s="4">
        <v>1965</v>
      </c>
    </row>
    <row r="8601" spans="1:13" x14ac:dyDescent="0.2">
      <c r="A8601" s="8">
        <v>41632</v>
      </c>
      <c r="B8601" s="4">
        <v>11</v>
      </c>
      <c r="C8601" s="4">
        <v>1226</v>
      </c>
      <c r="D8601" s="4">
        <v>57</v>
      </c>
      <c r="E8601" s="4"/>
      <c r="F8601" s="4"/>
      <c r="G8601" s="4">
        <v>35</v>
      </c>
      <c r="H8601" s="4">
        <v>1319</v>
      </c>
      <c r="I8601" s="4"/>
      <c r="J8601" s="4"/>
      <c r="K8601" s="4"/>
      <c r="L8601" s="4"/>
      <c r="M8601" s="4">
        <v>1928</v>
      </c>
    </row>
    <row r="8602" spans="1:13" x14ac:dyDescent="0.2">
      <c r="A8602" s="8">
        <v>41632</v>
      </c>
      <c r="B8602" s="4">
        <v>12</v>
      </c>
      <c r="C8602" s="4">
        <v>1206</v>
      </c>
      <c r="D8602" s="4">
        <v>57</v>
      </c>
      <c r="E8602" s="4"/>
      <c r="F8602" s="4"/>
      <c r="G8602" s="4">
        <v>35</v>
      </c>
      <c r="H8602" s="4">
        <v>1298</v>
      </c>
      <c r="I8602" s="4"/>
      <c r="J8602" s="4"/>
      <c r="K8602" s="4"/>
      <c r="L8602" s="4"/>
      <c r="M8602" s="4">
        <v>1904</v>
      </c>
    </row>
    <row r="8603" spans="1:13" x14ac:dyDescent="0.2">
      <c r="A8603" s="8">
        <v>41632</v>
      </c>
      <c r="B8603" s="4">
        <v>13</v>
      </c>
      <c r="C8603" s="4">
        <v>1168</v>
      </c>
      <c r="D8603" s="4">
        <v>55</v>
      </c>
      <c r="E8603" s="4"/>
      <c r="F8603" s="4"/>
      <c r="G8603" s="4">
        <v>36</v>
      </c>
      <c r="H8603" s="4">
        <v>1259</v>
      </c>
      <c r="I8603" s="4"/>
      <c r="J8603" s="4"/>
      <c r="K8603" s="4"/>
      <c r="L8603" s="4"/>
      <c r="M8603" s="4">
        <v>1855</v>
      </c>
    </row>
    <row r="8604" spans="1:13" x14ac:dyDescent="0.2">
      <c r="A8604" s="8">
        <v>41632</v>
      </c>
      <c r="B8604" s="4">
        <v>14</v>
      </c>
      <c r="C8604" s="4">
        <v>1140</v>
      </c>
      <c r="D8604" s="4">
        <v>53</v>
      </c>
      <c r="E8604" s="4"/>
      <c r="F8604" s="4"/>
      <c r="G8604" s="4">
        <v>34</v>
      </c>
      <c r="H8604" s="4">
        <v>1228</v>
      </c>
      <c r="I8604" s="4"/>
      <c r="J8604" s="4"/>
      <c r="K8604" s="4"/>
      <c r="L8604" s="4"/>
      <c r="M8604" s="4">
        <v>1814</v>
      </c>
    </row>
    <row r="8605" spans="1:13" x14ac:dyDescent="0.2">
      <c r="A8605" s="8">
        <v>41632</v>
      </c>
      <c r="B8605" s="4">
        <v>15</v>
      </c>
      <c r="C8605" s="4">
        <v>1124</v>
      </c>
      <c r="D8605" s="4">
        <v>53</v>
      </c>
      <c r="E8605" s="4"/>
      <c r="F8605" s="4"/>
      <c r="G8605" s="4">
        <v>36</v>
      </c>
      <c r="H8605" s="4">
        <v>1213</v>
      </c>
      <c r="I8605" s="4"/>
      <c r="J8605" s="4"/>
      <c r="K8605" s="4"/>
      <c r="L8605" s="4"/>
      <c r="M8605" s="4">
        <v>1785</v>
      </c>
    </row>
    <row r="8606" spans="1:13" x14ac:dyDescent="0.2">
      <c r="A8606" s="8">
        <v>41632</v>
      </c>
      <c r="B8606" s="4">
        <v>16</v>
      </c>
      <c r="C8606" s="4">
        <v>1124</v>
      </c>
      <c r="D8606" s="4">
        <v>53</v>
      </c>
      <c r="E8606" s="4"/>
      <c r="F8606" s="4"/>
      <c r="G8606" s="4">
        <v>31</v>
      </c>
      <c r="H8606" s="4">
        <v>1208</v>
      </c>
      <c r="I8606" s="4"/>
      <c r="J8606" s="4"/>
      <c r="K8606" s="4"/>
      <c r="L8606" s="4"/>
      <c r="M8606" s="4">
        <v>1774</v>
      </c>
    </row>
    <row r="8607" spans="1:13" x14ac:dyDescent="0.2">
      <c r="A8607" s="8">
        <v>41632</v>
      </c>
      <c r="B8607" s="4">
        <v>17</v>
      </c>
      <c r="C8607" s="4">
        <v>1173</v>
      </c>
      <c r="D8607" s="4">
        <v>55</v>
      </c>
      <c r="E8607" s="4"/>
      <c r="F8607" s="4"/>
      <c r="G8607" s="4">
        <v>30</v>
      </c>
      <c r="H8607" s="4">
        <v>1258</v>
      </c>
      <c r="I8607" s="4"/>
      <c r="J8607" s="4"/>
      <c r="K8607" s="4"/>
      <c r="L8607" s="4"/>
      <c r="M8607" s="4">
        <v>1847</v>
      </c>
    </row>
    <row r="8608" spans="1:13" x14ac:dyDescent="0.2">
      <c r="A8608" s="8">
        <v>41632</v>
      </c>
      <c r="B8608" s="4">
        <v>18</v>
      </c>
      <c r="C8608" s="4">
        <v>1306</v>
      </c>
      <c r="D8608" s="4">
        <v>61</v>
      </c>
      <c r="E8608" s="4"/>
      <c r="F8608" s="4"/>
      <c r="G8608" s="4">
        <v>29</v>
      </c>
      <c r="H8608" s="4">
        <v>1396</v>
      </c>
      <c r="I8608" s="4"/>
      <c r="J8608" s="4"/>
      <c r="K8608" s="4"/>
      <c r="L8608" s="4"/>
      <c r="M8608" s="4">
        <v>2045</v>
      </c>
    </row>
    <row r="8609" spans="1:13" x14ac:dyDescent="0.2">
      <c r="A8609" s="8">
        <v>41632</v>
      </c>
      <c r="B8609" s="4">
        <v>19</v>
      </c>
      <c r="C8609" s="4">
        <v>1287</v>
      </c>
      <c r="D8609" s="4">
        <v>60</v>
      </c>
      <c r="E8609" s="4"/>
      <c r="F8609" s="4"/>
      <c r="G8609" s="4">
        <v>29</v>
      </c>
      <c r="H8609" s="4">
        <v>1376</v>
      </c>
      <c r="I8609" s="4"/>
      <c r="J8609" s="4"/>
      <c r="K8609" s="4"/>
      <c r="L8609" s="4"/>
      <c r="M8609" s="4">
        <v>2016</v>
      </c>
    </row>
    <row r="8610" spans="1:13" x14ac:dyDescent="0.2">
      <c r="A8610" s="8">
        <v>41632</v>
      </c>
      <c r="B8610" s="4">
        <v>20</v>
      </c>
      <c r="C8610" s="4">
        <v>1253</v>
      </c>
      <c r="D8610" s="4">
        <v>58</v>
      </c>
      <c r="E8610" s="4"/>
      <c r="F8610" s="4"/>
      <c r="G8610" s="4">
        <v>29</v>
      </c>
      <c r="H8610" s="4">
        <v>1341</v>
      </c>
      <c r="I8610" s="4"/>
      <c r="J8610" s="4"/>
      <c r="K8610" s="4"/>
      <c r="L8610" s="4"/>
      <c r="M8610" s="4">
        <v>1960</v>
      </c>
    </row>
    <row r="8611" spans="1:13" x14ac:dyDescent="0.2">
      <c r="A8611" s="8">
        <v>41632</v>
      </c>
      <c r="B8611" s="4">
        <v>21</v>
      </c>
      <c r="C8611" s="4">
        <v>1235</v>
      </c>
      <c r="D8611" s="4">
        <v>58</v>
      </c>
      <c r="E8611" s="4"/>
      <c r="F8611" s="4"/>
      <c r="G8611" s="4">
        <v>29</v>
      </c>
      <c r="H8611" s="4">
        <v>1322</v>
      </c>
      <c r="I8611" s="4"/>
      <c r="J8611" s="4"/>
      <c r="K8611" s="4"/>
      <c r="L8611" s="4"/>
      <c r="M8611" s="4">
        <v>1941</v>
      </c>
    </row>
    <row r="8612" spans="1:13" x14ac:dyDescent="0.2">
      <c r="A8612" s="8">
        <v>41632</v>
      </c>
      <c r="B8612" s="4">
        <v>22</v>
      </c>
      <c r="C8612" s="4">
        <v>1213</v>
      </c>
      <c r="D8612" s="4">
        <v>57</v>
      </c>
      <c r="E8612" s="4"/>
      <c r="F8612" s="4"/>
      <c r="G8612" s="4">
        <v>28</v>
      </c>
      <c r="H8612" s="4">
        <v>1298</v>
      </c>
      <c r="I8612" s="4"/>
      <c r="J8612" s="4"/>
      <c r="K8612" s="4"/>
      <c r="L8612" s="4"/>
      <c r="M8612" s="4">
        <v>1897</v>
      </c>
    </row>
    <row r="8613" spans="1:13" x14ac:dyDescent="0.2">
      <c r="A8613" s="8">
        <v>41632</v>
      </c>
      <c r="B8613" s="4">
        <v>23</v>
      </c>
      <c r="C8613" s="4">
        <v>1170</v>
      </c>
      <c r="D8613" s="4">
        <v>55</v>
      </c>
      <c r="E8613" s="4"/>
      <c r="F8613" s="4"/>
      <c r="G8613" s="4">
        <v>29</v>
      </c>
      <c r="H8613" s="4">
        <v>1254</v>
      </c>
      <c r="I8613" s="4"/>
      <c r="J8613" s="4"/>
      <c r="K8613" s="4"/>
      <c r="L8613" s="4"/>
      <c r="M8613" s="4">
        <v>1824</v>
      </c>
    </row>
    <row r="8614" spans="1:13" x14ac:dyDescent="0.2">
      <c r="A8614" s="8">
        <v>41632</v>
      </c>
      <c r="B8614" s="4">
        <v>24</v>
      </c>
      <c r="C8614" s="4">
        <v>1097</v>
      </c>
      <c r="D8614" s="4">
        <v>51</v>
      </c>
      <c r="E8614" s="4"/>
      <c r="F8614" s="4"/>
      <c r="G8614" s="4">
        <v>28</v>
      </c>
      <c r="H8614" s="4">
        <v>1177</v>
      </c>
      <c r="I8614" s="4"/>
      <c r="J8614" s="4"/>
      <c r="K8614" s="4"/>
      <c r="L8614" s="4"/>
      <c r="M8614" s="4">
        <v>1705</v>
      </c>
    </row>
    <row r="8615" spans="1:13" x14ac:dyDescent="0.2">
      <c r="A8615" s="8">
        <v>41633</v>
      </c>
      <c r="B8615" s="4">
        <v>1</v>
      </c>
      <c r="C8615" s="4">
        <v>1031</v>
      </c>
      <c r="D8615" s="4">
        <v>48</v>
      </c>
      <c r="E8615" s="4"/>
      <c r="F8615" s="4"/>
      <c r="G8615" s="4">
        <v>28</v>
      </c>
      <c r="H8615" s="4">
        <v>1108</v>
      </c>
      <c r="I8615" s="4"/>
      <c r="J8615" s="4"/>
      <c r="K8615" s="4"/>
      <c r="L8615" s="4"/>
      <c r="M8615" s="4">
        <v>1612</v>
      </c>
    </row>
    <row r="8616" spans="1:13" x14ac:dyDescent="0.2">
      <c r="A8616" s="8">
        <v>41633</v>
      </c>
      <c r="B8616" s="4">
        <v>2</v>
      </c>
      <c r="C8616" s="4">
        <v>983</v>
      </c>
      <c r="D8616" s="4">
        <v>46</v>
      </c>
      <c r="E8616" s="4"/>
      <c r="F8616" s="4"/>
      <c r="G8616" s="4">
        <v>29</v>
      </c>
      <c r="H8616" s="4">
        <v>1059</v>
      </c>
      <c r="I8616" s="4"/>
      <c r="J8616" s="4"/>
      <c r="K8616" s="4"/>
      <c r="L8616" s="4"/>
      <c r="M8616" s="4">
        <v>1547</v>
      </c>
    </row>
    <row r="8617" spans="1:13" x14ac:dyDescent="0.2">
      <c r="A8617" s="8">
        <v>41633</v>
      </c>
      <c r="B8617" s="4">
        <v>3</v>
      </c>
      <c r="C8617" s="4">
        <v>963</v>
      </c>
      <c r="D8617" s="4">
        <v>45</v>
      </c>
      <c r="E8617" s="4"/>
      <c r="F8617" s="4"/>
      <c r="G8617" s="4">
        <v>29</v>
      </c>
      <c r="H8617" s="4">
        <v>1038</v>
      </c>
      <c r="I8617" s="4"/>
      <c r="J8617" s="4"/>
      <c r="K8617" s="4"/>
      <c r="L8617" s="4"/>
      <c r="M8617" s="4">
        <v>1510</v>
      </c>
    </row>
    <row r="8618" spans="1:13" x14ac:dyDescent="0.2">
      <c r="A8618" s="8">
        <v>41633</v>
      </c>
      <c r="B8618" s="4">
        <v>4</v>
      </c>
      <c r="C8618" s="4">
        <v>955</v>
      </c>
      <c r="D8618" s="4">
        <v>45</v>
      </c>
      <c r="E8618" s="4"/>
      <c r="F8618" s="4"/>
      <c r="G8618" s="4">
        <v>27</v>
      </c>
      <c r="H8618" s="4">
        <v>1027</v>
      </c>
      <c r="I8618" s="4"/>
      <c r="J8618" s="4"/>
      <c r="K8618" s="4"/>
      <c r="L8618" s="4"/>
      <c r="M8618" s="4">
        <v>1499</v>
      </c>
    </row>
    <row r="8619" spans="1:13" x14ac:dyDescent="0.2">
      <c r="A8619" s="8">
        <v>41633</v>
      </c>
      <c r="B8619" s="4">
        <v>5</v>
      </c>
      <c r="C8619" s="4">
        <v>981</v>
      </c>
      <c r="D8619" s="4">
        <v>46</v>
      </c>
      <c r="E8619" s="4"/>
      <c r="F8619" s="4"/>
      <c r="G8619" s="4">
        <v>29</v>
      </c>
      <c r="H8619" s="4">
        <v>1056</v>
      </c>
      <c r="I8619" s="4"/>
      <c r="J8619" s="4"/>
      <c r="K8619" s="4"/>
      <c r="L8619" s="4"/>
      <c r="M8619" s="4">
        <v>1539</v>
      </c>
    </row>
    <row r="8620" spans="1:13" x14ac:dyDescent="0.2">
      <c r="A8620" s="8">
        <v>41633</v>
      </c>
      <c r="B8620" s="4">
        <v>6</v>
      </c>
      <c r="C8620" s="4">
        <v>1030</v>
      </c>
      <c r="D8620" s="4">
        <v>48</v>
      </c>
      <c r="E8620" s="4"/>
      <c r="F8620" s="4"/>
      <c r="G8620" s="4">
        <v>29</v>
      </c>
      <c r="H8620" s="4">
        <v>1108</v>
      </c>
      <c r="I8620" s="4"/>
      <c r="J8620" s="4"/>
      <c r="K8620" s="4"/>
      <c r="L8620" s="4"/>
      <c r="M8620" s="4">
        <v>1603</v>
      </c>
    </row>
    <row r="8621" spans="1:13" x14ac:dyDescent="0.2">
      <c r="A8621" s="8">
        <v>41633</v>
      </c>
      <c r="B8621" s="4">
        <v>7</v>
      </c>
      <c r="C8621" s="4">
        <v>1098</v>
      </c>
      <c r="D8621" s="4">
        <v>51</v>
      </c>
      <c r="E8621" s="4"/>
      <c r="F8621" s="4"/>
      <c r="G8621" s="4">
        <v>29</v>
      </c>
      <c r="H8621" s="4">
        <v>1179</v>
      </c>
      <c r="I8621" s="4"/>
      <c r="J8621" s="4"/>
      <c r="K8621" s="4"/>
      <c r="L8621" s="4"/>
      <c r="M8621" s="4">
        <v>1702</v>
      </c>
    </row>
    <row r="8622" spans="1:13" x14ac:dyDescent="0.2">
      <c r="A8622" s="8">
        <v>41633</v>
      </c>
      <c r="B8622" s="4">
        <v>8</v>
      </c>
      <c r="C8622" s="4">
        <v>1144</v>
      </c>
      <c r="D8622" s="4">
        <v>53</v>
      </c>
      <c r="E8622" s="4"/>
      <c r="F8622" s="4"/>
      <c r="G8622" s="4">
        <v>28</v>
      </c>
      <c r="H8622" s="4">
        <v>1226</v>
      </c>
      <c r="I8622" s="4"/>
      <c r="J8622" s="4"/>
      <c r="K8622" s="4"/>
      <c r="L8622" s="4"/>
      <c r="M8622" s="4">
        <v>1771</v>
      </c>
    </row>
    <row r="8623" spans="1:13" x14ac:dyDescent="0.2">
      <c r="A8623" s="8">
        <v>41633</v>
      </c>
      <c r="B8623" s="4">
        <v>9</v>
      </c>
      <c r="C8623" s="4">
        <v>1177</v>
      </c>
      <c r="D8623" s="4">
        <v>55</v>
      </c>
      <c r="E8623" s="4"/>
      <c r="F8623" s="4"/>
      <c r="G8623" s="4">
        <v>29</v>
      </c>
      <c r="H8623" s="4">
        <v>1261</v>
      </c>
      <c r="I8623" s="4"/>
      <c r="J8623" s="4"/>
      <c r="K8623" s="4"/>
      <c r="L8623" s="4"/>
      <c r="M8623" s="4">
        <v>1816</v>
      </c>
    </row>
    <row r="8624" spans="1:13" x14ac:dyDescent="0.2">
      <c r="A8624" s="8">
        <v>41633</v>
      </c>
      <c r="B8624" s="4">
        <v>10</v>
      </c>
      <c r="C8624" s="4">
        <v>1172</v>
      </c>
      <c r="D8624" s="4">
        <v>55</v>
      </c>
      <c r="E8624" s="4"/>
      <c r="F8624" s="4"/>
      <c r="G8624" s="4">
        <v>36</v>
      </c>
      <c r="H8624" s="4">
        <v>1264</v>
      </c>
      <c r="I8624" s="4"/>
      <c r="J8624" s="4"/>
      <c r="K8624" s="4"/>
      <c r="L8624" s="4"/>
      <c r="M8624" s="4">
        <v>1824</v>
      </c>
    </row>
    <row r="8625" spans="1:13" x14ac:dyDescent="0.2">
      <c r="A8625" s="8">
        <v>41633</v>
      </c>
      <c r="B8625" s="4">
        <v>11</v>
      </c>
      <c r="C8625" s="4">
        <v>1131</v>
      </c>
      <c r="D8625" s="4">
        <v>53</v>
      </c>
      <c r="E8625" s="4"/>
      <c r="F8625" s="4"/>
      <c r="G8625" s="4">
        <v>36</v>
      </c>
      <c r="H8625" s="4">
        <v>1221</v>
      </c>
      <c r="I8625" s="4"/>
      <c r="J8625" s="4"/>
      <c r="K8625" s="4"/>
      <c r="L8625" s="4"/>
      <c r="M8625" s="4">
        <v>1773</v>
      </c>
    </row>
    <row r="8626" spans="1:13" x14ac:dyDescent="0.2">
      <c r="A8626" s="8">
        <v>41633</v>
      </c>
      <c r="B8626" s="4">
        <v>12</v>
      </c>
      <c r="C8626" s="4">
        <v>1098</v>
      </c>
      <c r="D8626" s="4">
        <v>52</v>
      </c>
      <c r="E8626" s="4"/>
      <c r="F8626" s="4"/>
      <c r="G8626" s="4">
        <v>35</v>
      </c>
      <c r="H8626" s="4">
        <v>1185</v>
      </c>
      <c r="I8626" s="4"/>
      <c r="J8626" s="4"/>
      <c r="K8626" s="4"/>
      <c r="L8626" s="4"/>
      <c r="M8626" s="4">
        <v>1730</v>
      </c>
    </row>
    <row r="8627" spans="1:13" x14ac:dyDescent="0.2">
      <c r="A8627" s="8">
        <v>41633</v>
      </c>
      <c r="B8627" s="4">
        <v>13</v>
      </c>
      <c r="C8627" s="4">
        <v>1059</v>
      </c>
      <c r="D8627" s="4">
        <v>50</v>
      </c>
      <c r="E8627" s="4"/>
      <c r="F8627" s="4"/>
      <c r="G8627" s="4">
        <v>38</v>
      </c>
      <c r="H8627" s="4">
        <v>1147</v>
      </c>
      <c r="I8627" s="4"/>
      <c r="J8627" s="4"/>
      <c r="K8627" s="4"/>
      <c r="L8627" s="4"/>
      <c r="M8627" s="4">
        <v>1681</v>
      </c>
    </row>
    <row r="8628" spans="1:13" x14ac:dyDescent="0.2">
      <c r="A8628" s="8">
        <v>41633</v>
      </c>
      <c r="B8628" s="4">
        <v>14</v>
      </c>
      <c r="C8628" s="4">
        <v>1026</v>
      </c>
      <c r="D8628" s="4">
        <v>48</v>
      </c>
      <c r="E8628" s="4"/>
      <c r="F8628" s="4"/>
      <c r="G8628" s="4">
        <v>33</v>
      </c>
      <c r="H8628" s="4">
        <v>1108</v>
      </c>
      <c r="I8628" s="4"/>
      <c r="J8628" s="4"/>
      <c r="K8628" s="4"/>
      <c r="L8628" s="4"/>
      <c r="M8628" s="4">
        <v>1627</v>
      </c>
    </row>
    <row r="8629" spans="1:13" x14ac:dyDescent="0.2">
      <c r="A8629" s="8">
        <v>41633</v>
      </c>
      <c r="B8629" s="4">
        <v>15</v>
      </c>
      <c r="C8629" s="4">
        <v>1007</v>
      </c>
      <c r="D8629" s="4">
        <v>48</v>
      </c>
      <c r="E8629" s="4"/>
      <c r="F8629" s="4"/>
      <c r="G8629" s="4">
        <v>37</v>
      </c>
      <c r="H8629" s="4">
        <v>1092</v>
      </c>
      <c r="I8629" s="4"/>
      <c r="J8629" s="4"/>
      <c r="K8629" s="4"/>
      <c r="L8629" s="4"/>
      <c r="M8629" s="4">
        <v>1602</v>
      </c>
    </row>
    <row r="8630" spans="1:13" x14ac:dyDescent="0.2">
      <c r="A8630" s="8">
        <v>41633</v>
      </c>
      <c r="B8630" s="4">
        <v>16</v>
      </c>
      <c r="C8630" s="4">
        <v>997</v>
      </c>
      <c r="D8630" s="4">
        <v>47</v>
      </c>
      <c r="E8630" s="4"/>
      <c r="F8630" s="4"/>
      <c r="G8630" s="4">
        <v>30</v>
      </c>
      <c r="H8630" s="4">
        <v>1074</v>
      </c>
      <c r="I8630" s="4"/>
      <c r="J8630" s="4"/>
      <c r="K8630" s="4"/>
      <c r="L8630" s="4"/>
      <c r="M8630" s="4">
        <v>1582</v>
      </c>
    </row>
    <row r="8631" spans="1:13" x14ac:dyDescent="0.2">
      <c r="A8631" s="8">
        <v>41633</v>
      </c>
      <c r="B8631" s="4">
        <v>17</v>
      </c>
      <c r="C8631" s="4">
        <v>1037</v>
      </c>
      <c r="D8631" s="4">
        <v>49</v>
      </c>
      <c r="E8631" s="4"/>
      <c r="F8631" s="4"/>
      <c r="G8631" s="4">
        <v>31</v>
      </c>
      <c r="H8631" s="4">
        <v>1117</v>
      </c>
      <c r="I8631" s="4"/>
      <c r="J8631" s="4"/>
      <c r="K8631" s="4"/>
      <c r="L8631" s="4"/>
      <c r="M8631" s="4">
        <v>1642</v>
      </c>
    </row>
    <row r="8632" spans="1:13" x14ac:dyDescent="0.2">
      <c r="A8632" s="8">
        <v>41633</v>
      </c>
      <c r="B8632" s="4">
        <v>18</v>
      </c>
      <c r="C8632" s="4">
        <v>1171</v>
      </c>
      <c r="D8632" s="4">
        <v>55</v>
      </c>
      <c r="E8632" s="4"/>
      <c r="F8632" s="4"/>
      <c r="G8632" s="4">
        <v>29</v>
      </c>
      <c r="H8632" s="4">
        <v>1255</v>
      </c>
      <c r="I8632" s="4"/>
      <c r="J8632" s="4"/>
      <c r="K8632" s="4"/>
      <c r="L8632" s="4"/>
      <c r="M8632" s="4">
        <v>1843</v>
      </c>
    </row>
    <row r="8633" spans="1:13" x14ac:dyDescent="0.2">
      <c r="A8633" s="8">
        <v>41633</v>
      </c>
      <c r="B8633" s="4">
        <v>19</v>
      </c>
      <c r="C8633" s="4">
        <v>1186</v>
      </c>
      <c r="D8633" s="4">
        <v>55</v>
      </c>
      <c r="E8633" s="4"/>
      <c r="F8633" s="4"/>
      <c r="G8633" s="4">
        <v>30</v>
      </c>
      <c r="H8633" s="4">
        <v>1272</v>
      </c>
      <c r="I8633" s="4"/>
      <c r="J8633" s="4"/>
      <c r="K8633" s="4"/>
      <c r="L8633" s="4"/>
      <c r="M8633" s="4">
        <v>1876</v>
      </c>
    </row>
    <row r="8634" spans="1:13" x14ac:dyDescent="0.2">
      <c r="A8634" s="8">
        <v>41633</v>
      </c>
      <c r="B8634" s="4">
        <v>20</v>
      </c>
      <c r="C8634" s="4">
        <v>1187</v>
      </c>
      <c r="D8634" s="4">
        <v>55</v>
      </c>
      <c r="E8634" s="4"/>
      <c r="F8634" s="4"/>
      <c r="G8634" s="4">
        <v>30</v>
      </c>
      <c r="H8634" s="4">
        <v>1273</v>
      </c>
      <c r="I8634" s="4"/>
      <c r="J8634" s="4"/>
      <c r="K8634" s="4"/>
      <c r="L8634" s="4"/>
      <c r="M8634" s="4">
        <v>1876</v>
      </c>
    </row>
    <row r="8635" spans="1:13" x14ac:dyDescent="0.2">
      <c r="A8635" s="8">
        <v>41633</v>
      </c>
      <c r="B8635" s="4">
        <v>21</v>
      </c>
      <c r="C8635" s="4">
        <v>1203</v>
      </c>
      <c r="D8635" s="4">
        <v>56</v>
      </c>
      <c r="E8635" s="4"/>
      <c r="F8635" s="4"/>
      <c r="G8635" s="4">
        <v>29</v>
      </c>
      <c r="H8635" s="4">
        <v>1289</v>
      </c>
      <c r="I8635" s="4"/>
      <c r="J8635" s="4"/>
      <c r="K8635" s="4"/>
      <c r="L8635" s="4"/>
      <c r="M8635" s="4">
        <v>1881</v>
      </c>
    </row>
    <row r="8636" spans="1:13" x14ac:dyDescent="0.2">
      <c r="A8636" s="8">
        <v>41633</v>
      </c>
      <c r="B8636" s="4">
        <v>22</v>
      </c>
      <c r="C8636" s="4">
        <v>1175</v>
      </c>
      <c r="D8636" s="4">
        <v>55</v>
      </c>
      <c r="E8636" s="4"/>
      <c r="F8636" s="4"/>
      <c r="G8636" s="4">
        <v>29</v>
      </c>
      <c r="H8636" s="4">
        <v>1259</v>
      </c>
      <c r="I8636" s="4"/>
      <c r="J8636" s="4"/>
      <c r="K8636" s="4"/>
      <c r="L8636" s="4"/>
      <c r="M8636" s="4">
        <v>1842</v>
      </c>
    </row>
    <row r="8637" spans="1:13" x14ac:dyDescent="0.2">
      <c r="A8637" s="8">
        <v>41633</v>
      </c>
      <c r="B8637" s="4">
        <v>23</v>
      </c>
      <c r="C8637" s="4">
        <v>1117</v>
      </c>
      <c r="D8637" s="4">
        <v>52</v>
      </c>
      <c r="E8637" s="4"/>
      <c r="F8637" s="4"/>
      <c r="G8637" s="4">
        <v>27</v>
      </c>
      <c r="H8637" s="4">
        <v>1197</v>
      </c>
      <c r="I8637" s="4"/>
      <c r="J8637" s="4"/>
      <c r="K8637" s="4"/>
      <c r="L8637" s="4"/>
      <c r="M8637" s="4">
        <v>1749</v>
      </c>
    </row>
    <row r="8638" spans="1:13" x14ac:dyDescent="0.2">
      <c r="A8638" s="8">
        <v>41633</v>
      </c>
      <c r="B8638" s="4">
        <v>24</v>
      </c>
      <c r="C8638" s="4">
        <v>1040</v>
      </c>
      <c r="D8638" s="4">
        <v>49</v>
      </c>
      <c r="E8638" s="4"/>
      <c r="F8638" s="4"/>
      <c r="G8638" s="4">
        <v>29</v>
      </c>
      <c r="H8638" s="4">
        <v>1118</v>
      </c>
      <c r="I8638" s="4"/>
      <c r="J8638" s="4"/>
      <c r="K8638" s="4"/>
      <c r="L8638" s="4"/>
      <c r="M8638" s="4">
        <v>1636</v>
      </c>
    </row>
    <row r="8639" spans="1:13" x14ac:dyDescent="0.2">
      <c r="A8639" s="8">
        <v>41634</v>
      </c>
      <c r="B8639" s="4">
        <v>1</v>
      </c>
      <c r="C8639" s="4">
        <v>980</v>
      </c>
      <c r="D8639" s="4">
        <v>46</v>
      </c>
      <c r="E8639" s="4"/>
      <c r="F8639" s="4"/>
      <c r="G8639" s="4">
        <v>29</v>
      </c>
      <c r="H8639" s="4">
        <v>1055</v>
      </c>
      <c r="I8639" s="4"/>
      <c r="J8639" s="4"/>
      <c r="K8639" s="4"/>
      <c r="L8639" s="4"/>
      <c r="M8639" s="4">
        <v>1544</v>
      </c>
    </row>
    <row r="8640" spans="1:13" x14ac:dyDescent="0.2">
      <c r="A8640" s="8">
        <v>41634</v>
      </c>
      <c r="B8640" s="4">
        <v>2</v>
      </c>
      <c r="C8640" s="4">
        <v>957</v>
      </c>
      <c r="D8640" s="4">
        <v>45</v>
      </c>
      <c r="E8640" s="4"/>
      <c r="F8640" s="4"/>
      <c r="G8640" s="4">
        <v>28</v>
      </c>
      <c r="H8640" s="4">
        <v>1030</v>
      </c>
      <c r="I8640" s="4"/>
      <c r="J8640" s="4"/>
      <c r="K8640" s="4"/>
      <c r="L8640" s="4"/>
      <c r="M8640" s="4">
        <v>1503</v>
      </c>
    </row>
    <row r="8641" spans="1:13" x14ac:dyDescent="0.2">
      <c r="A8641" s="8">
        <v>41634</v>
      </c>
      <c r="B8641" s="4">
        <v>3</v>
      </c>
      <c r="C8641" s="4">
        <v>943</v>
      </c>
      <c r="D8641" s="4">
        <v>44</v>
      </c>
      <c r="E8641" s="4"/>
      <c r="F8641" s="4"/>
      <c r="G8641" s="4">
        <v>29</v>
      </c>
      <c r="H8641" s="4">
        <v>1017</v>
      </c>
      <c r="I8641" s="4"/>
      <c r="J8641" s="4"/>
      <c r="K8641" s="4"/>
      <c r="L8641" s="4"/>
      <c r="M8641" s="4">
        <v>1496</v>
      </c>
    </row>
    <row r="8642" spans="1:13" x14ac:dyDescent="0.2">
      <c r="A8642" s="8">
        <v>41634</v>
      </c>
      <c r="B8642" s="4">
        <v>4</v>
      </c>
      <c r="C8642" s="4">
        <v>960</v>
      </c>
      <c r="D8642" s="4">
        <v>45</v>
      </c>
      <c r="E8642" s="4"/>
      <c r="F8642" s="4"/>
      <c r="G8642" s="4">
        <v>28</v>
      </c>
      <c r="H8642" s="4">
        <v>1034</v>
      </c>
      <c r="I8642" s="4"/>
      <c r="J8642" s="4"/>
      <c r="K8642" s="4"/>
      <c r="L8642" s="4"/>
      <c r="M8642" s="4">
        <v>1517</v>
      </c>
    </row>
    <row r="8643" spans="1:13" x14ac:dyDescent="0.2">
      <c r="A8643" s="8">
        <v>41634</v>
      </c>
      <c r="B8643" s="4">
        <v>5</v>
      </c>
      <c r="C8643" s="4">
        <v>1005</v>
      </c>
      <c r="D8643" s="4">
        <v>47</v>
      </c>
      <c r="E8643" s="4"/>
      <c r="F8643" s="4"/>
      <c r="G8643" s="4">
        <v>28</v>
      </c>
      <c r="H8643" s="4">
        <v>1081</v>
      </c>
      <c r="I8643" s="4"/>
      <c r="J8643" s="4"/>
      <c r="K8643" s="4"/>
      <c r="L8643" s="4"/>
      <c r="M8643" s="4">
        <v>1579</v>
      </c>
    </row>
    <row r="8644" spans="1:13" x14ac:dyDescent="0.2">
      <c r="A8644" s="8">
        <v>41634</v>
      </c>
      <c r="B8644" s="4">
        <v>6</v>
      </c>
      <c r="C8644" s="4">
        <v>1091</v>
      </c>
      <c r="D8644" s="4">
        <v>51</v>
      </c>
      <c r="E8644" s="4"/>
      <c r="F8644" s="4"/>
      <c r="G8644" s="4">
        <v>29</v>
      </c>
      <c r="H8644" s="4">
        <v>1172</v>
      </c>
      <c r="I8644" s="4"/>
      <c r="J8644" s="4"/>
      <c r="K8644" s="4"/>
      <c r="L8644" s="4"/>
      <c r="M8644" s="4">
        <v>1704</v>
      </c>
    </row>
    <row r="8645" spans="1:13" x14ac:dyDescent="0.2">
      <c r="A8645" s="8">
        <v>41634</v>
      </c>
      <c r="B8645" s="4">
        <v>7</v>
      </c>
      <c r="C8645" s="4">
        <v>1205</v>
      </c>
      <c r="D8645" s="4">
        <v>56</v>
      </c>
      <c r="E8645" s="4"/>
      <c r="F8645" s="4"/>
      <c r="G8645" s="4">
        <v>30</v>
      </c>
      <c r="H8645" s="4">
        <v>1292</v>
      </c>
      <c r="I8645" s="4"/>
      <c r="J8645" s="4"/>
      <c r="K8645" s="4"/>
      <c r="L8645" s="4"/>
      <c r="M8645" s="4">
        <v>1868</v>
      </c>
    </row>
    <row r="8646" spans="1:13" x14ac:dyDescent="0.2">
      <c r="A8646" s="8">
        <v>41634</v>
      </c>
      <c r="B8646" s="4">
        <v>8</v>
      </c>
      <c r="C8646" s="4">
        <v>1252</v>
      </c>
      <c r="D8646" s="4">
        <v>58</v>
      </c>
      <c r="E8646" s="4"/>
      <c r="F8646" s="4"/>
      <c r="G8646" s="4">
        <v>30</v>
      </c>
      <c r="H8646" s="4">
        <v>1341</v>
      </c>
      <c r="I8646" s="4"/>
      <c r="J8646" s="4"/>
      <c r="K8646" s="4"/>
      <c r="L8646" s="4"/>
      <c r="M8646" s="4">
        <v>1941</v>
      </c>
    </row>
    <row r="8647" spans="1:13" x14ac:dyDescent="0.2">
      <c r="A8647" s="8">
        <v>41634</v>
      </c>
      <c r="B8647" s="4">
        <v>9</v>
      </c>
      <c r="C8647" s="4">
        <v>1267</v>
      </c>
      <c r="D8647" s="4">
        <v>59</v>
      </c>
      <c r="E8647" s="4"/>
      <c r="F8647" s="4"/>
      <c r="G8647" s="4">
        <v>32</v>
      </c>
      <c r="H8647" s="4">
        <v>1359</v>
      </c>
      <c r="I8647" s="4"/>
      <c r="J8647" s="4"/>
      <c r="K8647" s="4"/>
      <c r="L8647" s="4"/>
      <c r="M8647" s="4">
        <v>1968</v>
      </c>
    </row>
    <row r="8648" spans="1:13" x14ac:dyDescent="0.2">
      <c r="A8648" s="8">
        <v>41634</v>
      </c>
      <c r="B8648" s="4">
        <v>10</v>
      </c>
      <c r="C8648" s="4">
        <v>1262</v>
      </c>
      <c r="D8648" s="4">
        <v>59</v>
      </c>
      <c r="E8648" s="4"/>
      <c r="F8648" s="4"/>
      <c r="G8648" s="4">
        <v>34</v>
      </c>
      <c r="H8648" s="4">
        <v>1356</v>
      </c>
      <c r="I8648" s="4"/>
      <c r="J8648" s="4"/>
      <c r="K8648" s="4"/>
      <c r="L8648" s="4"/>
      <c r="M8648" s="4">
        <v>1977</v>
      </c>
    </row>
    <row r="8649" spans="1:13" x14ac:dyDescent="0.2">
      <c r="A8649" s="8">
        <v>41634</v>
      </c>
      <c r="B8649" s="4">
        <v>11</v>
      </c>
      <c r="C8649" s="4">
        <v>1239</v>
      </c>
      <c r="D8649" s="4">
        <v>58</v>
      </c>
      <c r="E8649" s="4"/>
      <c r="F8649" s="4"/>
      <c r="G8649" s="4">
        <v>40</v>
      </c>
      <c r="H8649" s="4">
        <v>1338</v>
      </c>
      <c r="I8649" s="4"/>
      <c r="J8649" s="4"/>
      <c r="K8649" s="4"/>
      <c r="L8649" s="4"/>
      <c r="M8649" s="4">
        <v>1960</v>
      </c>
    </row>
    <row r="8650" spans="1:13" x14ac:dyDescent="0.2">
      <c r="A8650" s="8">
        <v>41634</v>
      </c>
      <c r="B8650" s="4">
        <v>12</v>
      </c>
      <c r="C8650" s="4">
        <v>1218</v>
      </c>
      <c r="D8650" s="4">
        <v>57</v>
      </c>
      <c r="E8650" s="4"/>
      <c r="F8650" s="4"/>
      <c r="G8650" s="4">
        <v>34</v>
      </c>
      <c r="H8650" s="4">
        <v>1310</v>
      </c>
      <c r="I8650" s="4"/>
      <c r="J8650" s="4"/>
      <c r="K8650" s="4"/>
      <c r="L8650" s="4"/>
      <c r="M8650" s="4">
        <v>1917</v>
      </c>
    </row>
    <row r="8651" spans="1:13" x14ac:dyDescent="0.2">
      <c r="A8651" s="8">
        <v>41634</v>
      </c>
      <c r="B8651" s="4">
        <v>13</v>
      </c>
      <c r="C8651" s="4">
        <v>1172</v>
      </c>
      <c r="D8651" s="4">
        <v>55</v>
      </c>
      <c r="E8651" s="4"/>
      <c r="F8651" s="4"/>
      <c r="G8651" s="4">
        <v>37</v>
      </c>
      <c r="H8651" s="4">
        <v>1265</v>
      </c>
      <c r="I8651" s="4"/>
      <c r="J8651" s="4"/>
      <c r="K8651" s="4"/>
      <c r="L8651" s="4"/>
      <c r="M8651" s="4">
        <v>1872</v>
      </c>
    </row>
    <row r="8652" spans="1:13" x14ac:dyDescent="0.2">
      <c r="A8652" s="8">
        <v>41634</v>
      </c>
      <c r="B8652" s="4">
        <v>14</v>
      </c>
      <c r="C8652" s="4">
        <v>1151</v>
      </c>
      <c r="D8652" s="4">
        <v>54</v>
      </c>
      <c r="E8652" s="4"/>
      <c r="F8652" s="4"/>
      <c r="G8652" s="4">
        <v>35</v>
      </c>
      <c r="H8652" s="4">
        <v>1241</v>
      </c>
      <c r="I8652" s="4"/>
      <c r="J8652" s="4"/>
      <c r="K8652" s="4"/>
      <c r="L8652" s="4"/>
      <c r="M8652" s="4">
        <v>1835</v>
      </c>
    </row>
    <row r="8653" spans="1:13" x14ac:dyDescent="0.2">
      <c r="A8653" s="8">
        <v>41634</v>
      </c>
      <c r="B8653" s="4">
        <v>15</v>
      </c>
      <c r="C8653" s="4">
        <v>1126</v>
      </c>
      <c r="D8653" s="4">
        <v>53</v>
      </c>
      <c r="E8653" s="4"/>
      <c r="F8653" s="4"/>
      <c r="G8653" s="4">
        <v>38</v>
      </c>
      <c r="H8653" s="4">
        <v>1217</v>
      </c>
      <c r="I8653" s="4"/>
      <c r="J8653" s="4"/>
      <c r="K8653" s="4"/>
      <c r="L8653" s="4"/>
      <c r="M8653" s="4">
        <v>1803</v>
      </c>
    </row>
    <row r="8654" spans="1:13" x14ac:dyDescent="0.2">
      <c r="A8654" s="8">
        <v>41634</v>
      </c>
      <c r="B8654" s="4">
        <v>16</v>
      </c>
      <c r="C8654" s="4">
        <v>1124</v>
      </c>
      <c r="D8654" s="4">
        <v>53</v>
      </c>
      <c r="E8654" s="4"/>
      <c r="F8654" s="4"/>
      <c r="G8654" s="4">
        <v>34</v>
      </c>
      <c r="H8654" s="4">
        <v>1211</v>
      </c>
      <c r="I8654" s="4"/>
      <c r="J8654" s="4"/>
      <c r="K8654" s="4"/>
      <c r="L8654" s="4"/>
      <c r="M8654" s="4">
        <v>1794</v>
      </c>
    </row>
    <row r="8655" spans="1:13" x14ac:dyDescent="0.2">
      <c r="A8655" s="8">
        <v>41634</v>
      </c>
      <c r="B8655" s="4">
        <v>17</v>
      </c>
      <c r="C8655" s="4">
        <v>1186</v>
      </c>
      <c r="D8655" s="4">
        <v>55</v>
      </c>
      <c r="E8655" s="4"/>
      <c r="F8655" s="4"/>
      <c r="G8655" s="4">
        <v>31</v>
      </c>
      <c r="H8655" s="4">
        <v>1273</v>
      </c>
      <c r="I8655" s="4"/>
      <c r="J8655" s="4"/>
      <c r="K8655" s="4"/>
      <c r="L8655" s="4"/>
      <c r="M8655" s="4">
        <v>1883</v>
      </c>
    </row>
    <row r="8656" spans="1:13" x14ac:dyDescent="0.2">
      <c r="A8656" s="8">
        <v>41634</v>
      </c>
      <c r="B8656" s="4">
        <v>18</v>
      </c>
      <c r="C8656" s="4">
        <v>1353</v>
      </c>
      <c r="D8656" s="4">
        <v>63</v>
      </c>
      <c r="E8656" s="4"/>
      <c r="F8656" s="4"/>
      <c r="G8656" s="4">
        <v>31</v>
      </c>
      <c r="H8656" s="4">
        <v>1448</v>
      </c>
      <c r="I8656" s="4"/>
      <c r="J8656" s="4"/>
      <c r="K8656" s="4"/>
      <c r="L8656" s="4"/>
      <c r="M8656" s="4">
        <v>2127</v>
      </c>
    </row>
    <row r="8657" spans="1:13" x14ac:dyDescent="0.2">
      <c r="A8657" s="8">
        <v>41634</v>
      </c>
      <c r="B8657" s="4">
        <v>19</v>
      </c>
      <c r="C8657" s="4">
        <v>1372</v>
      </c>
      <c r="D8657" s="4">
        <v>64</v>
      </c>
      <c r="E8657" s="4"/>
      <c r="F8657" s="4"/>
      <c r="G8657" s="4">
        <v>30</v>
      </c>
      <c r="H8657" s="4">
        <v>1466</v>
      </c>
      <c r="I8657" s="4"/>
      <c r="J8657" s="4"/>
      <c r="K8657" s="4"/>
      <c r="L8657" s="4"/>
      <c r="M8657" s="4">
        <v>2151</v>
      </c>
    </row>
    <row r="8658" spans="1:13" x14ac:dyDescent="0.2">
      <c r="A8658" s="8">
        <v>41634</v>
      </c>
      <c r="B8658" s="4">
        <v>20</v>
      </c>
      <c r="C8658" s="4">
        <v>1364</v>
      </c>
      <c r="D8658" s="4">
        <v>64</v>
      </c>
      <c r="E8658" s="4"/>
      <c r="F8658" s="4"/>
      <c r="G8658" s="4">
        <v>30</v>
      </c>
      <c r="H8658" s="4">
        <v>1458</v>
      </c>
      <c r="I8658" s="4"/>
      <c r="J8658" s="4"/>
      <c r="K8658" s="4"/>
      <c r="L8658" s="4"/>
      <c r="M8658" s="4">
        <v>2142</v>
      </c>
    </row>
    <row r="8659" spans="1:13" x14ac:dyDescent="0.2">
      <c r="A8659" s="8">
        <v>41634</v>
      </c>
      <c r="B8659" s="4">
        <v>21</v>
      </c>
      <c r="C8659" s="4">
        <v>1339</v>
      </c>
      <c r="D8659" s="4">
        <v>62</v>
      </c>
      <c r="E8659" s="4"/>
      <c r="F8659" s="4"/>
      <c r="G8659" s="4">
        <v>29</v>
      </c>
      <c r="H8659" s="4">
        <v>1431</v>
      </c>
      <c r="I8659" s="4"/>
      <c r="J8659" s="4"/>
      <c r="K8659" s="4"/>
      <c r="L8659" s="4"/>
      <c r="M8659" s="4">
        <v>2101</v>
      </c>
    </row>
    <row r="8660" spans="1:13" x14ac:dyDescent="0.2">
      <c r="A8660" s="8">
        <v>41634</v>
      </c>
      <c r="B8660" s="4">
        <v>22</v>
      </c>
      <c r="C8660" s="4">
        <v>1286</v>
      </c>
      <c r="D8660" s="4">
        <v>60</v>
      </c>
      <c r="E8660" s="4"/>
      <c r="F8660" s="4"/>
      <c r="G8660" s="4">
        <v>29</v>
      </c>
      <c r="H8660" s="4">
        <v>1375</v>
      </c>
      <c r="I8660" s="4"/>
      <c r="J8660" s="4"/>
      <c r="K8660" s="4"/>
      <c r="L8660" s="4"/>
      <c r="M8660" s="4">
        <v>2009</v>
      </c>
    </row>
    <row r="8661" spans="1:13" x14ac:dyDescent="0.2">
      <c r="A8661" s="8">
        <v>41634</v>
      </c>
      <c r="B8661" s="4">
        <v>23</v>
      </c>
      <c r="C8661" s="4">
        <v>1201</v>
      </c>
      <c r="D8661" s="4">
        <v>56</v>
      </c>
      <c r="E8661" s="4"/>
      <c r="F8661" s="4"/>
      <c r="G8661" s="4">
        <v>28</v>
      </c>
      <c r="H8661" s="4">
        <v>1285</v>
      </c>
      <c r="I8661" s="4"/>
      <c r="J8661" s="4"/>
      <c r="K8661" s="4"/>
      <c r="L8661" s="4"/>
      <c r="M8661" s="4">
        <v>1867</v>
      </c>
    </row>
    <row r="8662" spans="1:13" x14ac:dyDescent="0.2">
      <c r="A8662" s="8">
        <v>41634</v>
      </c>
      <c r="B8662" s="4">
        <v>24</v>
      </c>
      <c r="C8662" s="4">
        <v>1095</v>
      </c>
      <c r="D8662" s="4">
        <v>51</v>
      </c>
      <c r="E8662" s="4"/>
      <c r="F8662" s="4"/>
      <c r="G8662" s="4">
        <v>29</v>
      </c>
      <c r="H8662" s="4">
        <v>1176</v>
      </c>
      <c r="I8662" s="4"/>
      <c r="J8662" s="4"/>
      <c r="K8662" s="4"/>
      <c r="L8662" s="4"/>
      <c r="M8662" s="4">
        <v>1718</v>
      </c>
    </row>
    <row r="8663" spans="1:13" x14ac:dyDescent="0.2">
      <c r="A8663" s="8">
        <v>41635</v>
      </c>
      <c r="B8663" s="4">
        <v>1</v>
      </c>
      <c r="C8663" s="4">
        <v>1027</v>
      </c>
      <c r="D8663" s="4">
        <v>48</v>
      </c>
      <c r="E8663" s="4"/>
      <c r="F8663" s="4"/>
      <c r="G8663" s="4">
        <v>29</v>
      </c>
      <c r="H8663" s="4">
        <v>1105</v>
      </c>
      <c r="I8663" s="4"/>
      <c r="J8663" s="4"/>
      <c r="K8663" s="4"/>
      <c r="L8663" s="4"/>
      <c r="M8663" s="4">
        <v>1617</v>
      </c>
    </row>
    <row r="8664" spans="1:13" x14ac:dyDescent="0.2">
      <c r="A8664" s="8">
        <v>41635</v>
      </c>
      <c r="B8664" s="4">
        <v>2</v>
      </c>
      <c r="C8664" s="4">
        <v>983</v>
      </c>
      <c r="D8664" s="4">
        <v>46</v>
      </c>
      <c r="E8664" s="4"/>
      <c r="F8664" s="4"/>
      <c r="G8664" s="4">
        <v>29</v>
      </c>
      <c r="H8664" s="4">
        <v>1059</v>
      </c>
      <c r="I8664" s="4"/>
      <c r="J8664" s="4"/>
      <c r="K8664" s="4"/>
      <c r="L8664" s="4"/>
      <c r="M8664" s="4">
        <v>1558</v>
      </c>
    </row>
    <row r="8665" spans="1:13" x14ac:dyDescent="0.2">
      <c r="A8665" s="8">
        <v>41635</v>
      </c>
      <c r="B8665" s="4">
        <v>3</v>
      </c>
      <c r="C8665" s="4">
        <v>974</v>
      </c>
      <c r="D8665" s="4">
        <v>46</v>
      </c>
      <c r="E8665" s="4"/>
      <c r="F8665" s="4"/>
      <c r="G8665" s="4">
        <v>28</v>
      </c>
      <c r="H8665" s="4">
        <v>1048</v>
      </c>
      <c r="I8665" s="4"/>
      <c r="J8665" s="4"/>
      <c r="K8665" s="4"/>
      <c r="L8665" s="4"/>
      <c r="M8665" s="4">
        <v>1541</v>
      </c>
    </row>
    <row r="8666" spans="1:13" x14ac:dyDescent="0.2">
      <c r="A8666" s="8">
        <v>41635</v>
      </c>
      <c r="B8666" s="4">
        <v>4</v>
      </c>
      <c r="C8666" s="4">
        <v>988</v>
      </c>
      <c r="D8666" s="4">
        <v>46</v>
      </c>
      <c r="E8666" s="4"/>
      <c r="F8666" s="4"/>
      <c r="G8666" s="4">
        <v>28</v>
      </c>
      <c r="H8666" s="4">
        <v>1063</v>
      </c>
      <c r="I8666" s="4"/>
      <c r="J8666" s="4"/>
      <c r="K8666" s="4"/>
      <c r="L8666" s="4"/>
      <c r="M8666" s="4">
        <v>1560</v>
      </c>
    </row>
    <row r="8667" spans="1:13" x14ac:dyDescent="0.2">
      <c r="A8667" s="8">
        <v>41635</v>
      </c>
      <c r="B8667" s="4">
        <v>5</v>
      </c>
      <c r="C8667" s="4">
        <v>1029</v>
      </c>
      <c r="D8667" s="4">
        <v>48</v>
      </c>
      <c r="E8667" s="4"/>
      <c r="F8667" s="4"/>
      <c r="G8667" s="4">
        <v>29</v>
      </c>
      <c r="H8667" s="4">
        <v>1107</v>
      </c>
      <c r="I8667" s="4"/>
      <c r="J8667" s="4"/>
      <c r="K8667" s="4"/>
      <c r="L8667" s="4"/>
      <c r="M8667" s="4">
        <v>1613</v>
      </c>
    </row>
    <row r="8668" spans="1:13" x14ac:dyDescent="0.2">
      <c r="A8668" s="8">
        <v>41635</v>
      </c>
      <c r="B8668" s="4">
        <v>6</v>
      </c>
      <c r="C8668" s="4">
        <v>1112</v>
      </c>
      <c r="D8668" s="4">
        <v>52</v>
      </c>
      <c r="E8668" s="4"/>
      <c r="F8668" s="4"/>
      <c r="G8668" s="4">
        <v>29</v>
      </c>
      <c r="H8668" s="4">
        <v>1193</v>
      </c>
      <c r="I8668" s="4"/>
      <c r="J8668" s="4"/>
      <c r="K8668" s="4"/>
      <c r="L8668" s="4"/>
      <c r="M8668" s="4">
        <v>1735</v>
      </c>
    </row>
    <row r="8669" spans="1:13" x14ac:dyDescent="0.2">
      <c r="A8669" s="8">
        <v>41635</v>
      </c>
      <c r="B8669" s="4">
        <v>7</v>
      </c>
      <c r="C8669" s="4">
        <v>1219</v>
      </c>
      <c r="D8669" s="4">
        <v>57</v>
      </c>
      <c r="E8669" s="4"/>
      <c r="F8669" s="4"/>
      <c r="G8669" s="4">
        <v>29</v>
      </c>
      <c r="H8669" s="4">
        <v>1305</v>
      </c>
      <c r="I8669" s="4"/>
      <c r="J8669" s="4"/>
      <c r="K8669" s="4"/>
      <c r="L8669" s="4"/>
      <c r="M8669" s="4">
        <v>1885</v>
      </c>
    </row>
    <row r="8670" spans="1:13" x14ac:dyDescent="0.2">
      <c r="A8670" s="8">
        <v>41635</v>
      </c>
      <c r="B8670" s="4">
        <v>8</v>
      </c>
      <c r="C8670" s="4">
        <v>1272</v>
      </c>
      <c r="D8670" s="4">
        <v>59</v>
      </c>
      <c r="E8670" s="4"/>
      <c r="F8670" s="4"/>
      <c r="G8670" s="4">
        <v>30</v>
      </c>
      <c r="H8670" s="4">
        <v>1362</v>
      </c>
      <c r="I8670" s="4"/>
      <c r="J8670" s="4"/>
      <c r="K8670" s="4"/>
      <c r="L8670" s="4"/>
      <c r="M8670" s="4">
        <v>1971</v>
      </c>
    </row>
    <row r="8671" spans="1:13" x14ac:dyDescent="0.2">
      <c r="A8671" s="8">
        <v>41635</v>
      </c>
      <c r="B8671" s="4">
        <v>9</v>
      </c>
      <c r="C8671" s="4">
        <v>1286</v>
      </c>
      <c r="D8671" s="4">
        <v>60</v>
      </c>
      <c r="E8671" s="4"/>
      <c r="F8671" s="4"/>
      <c r="G8671" s="4">
        <v>31</v>
      </c>
      <c r="H8671" s="4">
        <v>1377</v>
      </c>
      <c r="I8671" s="4"/>
      <c r="J8671" s="4"/>
      <c r="K8671" s="4"/>
      <c r="L8671" s="4"/>
      <c r="M8671" s="4">
        <v>2000</v>
      </c>
    </row>
    <row r="8672" spans="1:13" x14ac:dyDescent="0.2">
      <c r="A8672" s="8">
        <v>41635</v>
      </c>
      <c r="B8672" s="4">
        <v>10</v>
      </c>
      <c r="C8672" s="4">
        <v>1292</v>
      </c>
      <c r="D8672" s="4">
        <v>61</v>
      </c>
      <c r="E8672" s="4"/>
      <c r="F8672" s="4"/>
      <c r="G8672" s="4">
        <v>36</v>
      </c>
      <c r="H8672" s="4">
        <v>1389</v>
      </c>
      <c r="I8672" s="4"/>
      <c r="J8672" s="4"/>
      <c r="K8672" s="4"/>
      <c r="L8672" s="4"/>
      <c r="M8672" s="4">
        <v>2017</v>
      </c>
    </row>
    <row r="8673" spans="1:13" x14ac:dyDescent="0.2">
      <c r="A8673" s="8">
        <v>41635</v>
      </c>
      <c r="B8673" s="4">
        <v>11</v>
      </c>
      <c r="C8673" s="4">
        <v>1273</v>
      </c>
      <c r="D8673" s="4">
        <v>60</v>
      </c>
      <c r="E8673" s="4"/>
      <c r="F8673" s="4"/>
      <c r="G8673" s="4">
        <v>35</v>
      </c>
      <c r="H8673" s="4">
        <v>1368</v>
      </c>
      <c r="I8673" s="4"/>
      <c r="J8673" s="4"/>
      <c r="K8673" s="4"/>
      <c r="L8673" s="4"/>
      <c r="M8673" s="4">
        <v>2001</v>
      </c>
    </row>
    <row r="8674" spans="1:13" x14ac:dyDescent="0.2">
      <c r="A8674" s="8">
        <v>41635</v>
      </c>
      <c r="B8674" s="4">
        <v>12</v>
      </c>
      <c r="C8674" s="4">
        <v>1244</v>
      </c>
      <c r="D8674" s="4">
        <v>58</v>
      </c>
      <c r="E8674" s="4"/>
      <c r="F8674" s="4"/>
      <c r="G8674" s="4">
        <v>35</v>
      </c>
      <c r="H8674" s="4">
        <v>1338</v>
      </c>
      <c r="I8674" s="4"/>
      <c r="J8674" s="4"/>
      <c r="K8674" s="4"/>
      <c r="L8674" s="4"/>
      <c r="M8674" s="4">
        <v>1967</v>
      </c>
    </row>
    <row r="8675" spans="1:13" x14ac:dyDescent="0.2">
      <c r="A8675" s="8">
        <v>41635</v>
      </c>
      <c r="B8675" s="4">
        <v>13</v>
      </c>
      <c r="C8675" s="4">
        <v>1234</v>
      </c>
      <c r="D8675" s="4">
        <v>58</v>
      </c>
      <c r="E8675" s="4"/>
      <c r="F8675" s="4"/>
      <c r="G8675" s="4">
        <v>33</v>
      </c>
      <c r="H8675" s="4">
        <v>1325</v>
      </c>
      <c r="I8675" s="4"/>
      <c r="J8675" s="4"/>
      <c r="K8675" s="4"/>
      <c r="L8675" s="4"/>
      <c r="M8675" s="4">
        <v>1942</v>
      </c>
    </row>
    <row r="8676" spans="1:13" x14ac:dyDescent="0.2">
      <c r="A8676" s="8">
        <v>41635</v>
      </c>
      <c r="B8676" s="4">
        <v>14</v>
      </c>
      <c r="C8676" s="4">
        <v>1195</v>
      </c>
      <c r="D8676" s="4">
        <v>56</v>
      </c>
      <c r="E8676" s="4"/>
      <c r="F8676" s="4"/>
      <c r="G8676" s="4">
        <v>35</v>
      </c>
      <c r="H8676" s="4">
        <v>1287</v>
      </c>
      <c r="I8676" s="4"/>
      <c r="J8676" s="4"/>
      <c r="K8676" s="4"/>
      <c r="L8676" s="4"/>
      <c r="M8676" s="4">
        <v>1897</v>
      </c>
    </row>
    <row r="8677" spans="1:13" x14ac:dyDescent="0.2">
      <c r="A8677" s="8">
        <v>41635</v>
      </c>
      <c r="B8677" s="4">
        <v>15</v>
      </c>
      <c r="C8677" s="4">
        <v>1188</v>
      </c>
      <c r="D8677" s="4">
        <v>56</v>
      </c>
      <c r="E8677" s="4"/>
      <c r="F8677" s="4"/>
      <c r="G8677" s="4">
        <v>32</v>
      </c>
      <c r="H8677" s="4">
        <v>1276</v>
      </c>
      <c r="I8677" s="4"/>
      <c r="J8677" s="4"/>
      <c r="K8677" s="4"/>
      <c r="L8677" s="4"/>
      <c r="M8677" s="4">
        <v>1883</v>
      </c>
    </row>
    <row r="8678" spans="1:13" x14ac:dyDescent="0.2">
      <c r="A8678" s="8">
        <v>41635</v>
      </c>
      <c r="B8678" s="4">
        <v>16</v>
      </c>
      <c r="C8678" s="4">
        <v>1199</v>
      </c>
      <c r="D8678" s="4">
        <v>56</v>
      </c>
      <c r="E8678" s="4"/>
      <c r="F8678" s="4"/>
      <c r="G8678" s="4">
        <v>33</v>
      </c>
      <c r="H8678" s="4">
        <v>1289</v>
      </c>
      <c r="I8678" s="4"/>
      <c r="J8678" s="4"/>
      <c r="K8678" s="4"/>
      <c r="L8678" s="4"/>
      <c r="M8678" s="4">
        <v>1891</v>
      </c>
    </row>
    <row r="8679" spans="1:13" x14ac:dyDescent="0.2">
      <c r="A8679" s="8">
        <v>41635</v>
      </c>
      <c r="B8679" s="4">
        <v>17</v>
      </c>
      <c r="C8679" s="4">
        <v>1268</v>
      </c>
      <c r="D8679" s="4">
        <v>59</v>
      </c>
      <c r="E8679" s="4"/>
      <c r="F8679" s="4"/>
      <c r="G8679" s="4">
        <v>30</v>
      </c>
      <c r="H8679" s="4">
        <v>1358</v>
      </c>
      <c r="I8679" s="4"/>
      <c r="J8679" s="4"/>
      <c r="K8679" s="4"/>
      <c r="L8679" s="4"/>
      <c r="M8679" s="4">
        <v>1988</v>
      </c>
    </row>
    <row r="8680" spans="1:13" x14ac:dyDescent="0.2">
      <c r="A8680" s="8">
        <v>41635</v>
      </c>
      <c r="B8680" s="4">
        <v>18</v>
      </c>
      <c r="C8680" s="4">
        <v>1399</v>
      </c>
      <c r="D8680" s="4">
        <v>65</v>
      </c>
      <c r="E8680" s="4"/>
      <c r="F8680" s="4"/>
      <c r="G8680" s="4">
        <v>31</v>
      </c>
      <c r="H8680" s="4">
        <v>1496</v>
      </c>
      <c r="I8680" s="4"/>
      <c r="J8680" s="4"/>
      <c r="K8680" s="4"/>
      <c r="L8680" s="4"/>
      <c r="M8680" s="4">
        <v>2189</v>
      </c>
    </row>
    <row r="8681" spans="1:13" x14ac:dyDescent="0.2">
      <c r="A8681" s="8">
        <v>41635</v>
      </c>
      <c r="B8681" s="4">
        <v>19</v>
      </c>
      <c r="C8681" s="4">
        <v>1405</v>
      </c>
      <c r="D8681" s="4">
        <v>65</v>
      </c>
      <c r="E8681" s="4"/>
      <c r="F8681" s="4"/>
      <c r="G8681" s="4">
        <v>30</v>
      </c>
      <c r="H8681" s="4">
        <v>1501</v>
      </c>
      <c r="I8681" s="4"/>
      <c r="J8681" s="4"/>
      <c r="K8681" s="4"/>
      <c r="L8681" s="4"/>
      <c r="M8681" s="4">
        <v>2196</v>
      </c>
    </row>
    <row r="8682" spans="1:13" x14ac:dyDescent="0.2">
      <c r="A8682" s="8">
        <v>41635</v>
      </c>
      <c r="B8682" s="4">
        <v>20</v>
      </c>
      <c r="C8682" s="4">
        <v>1381</v>
      </c>
      <c r="D8682" s="4">
        <v>64</v>
      </c>
      <c r="E8682" s="4"/>
      <c r="F8682" s="4"/>
      <c r="G8682" s="4">
        <v>31</v>
      </c>
      <c r="H8682" s="4">
        <v>1477</v>
      </c>
      <c r="I8682" s="4"/>
      <c r="J8682" s="4"/>
      <c r="K8682" s="4"/>
      <c r="L8682" s="4"/>
      <c r="M8682" s="4">
        <v>2165</v>
      </c>
    </row>
    <row r="8683" spans="1:13" x14ac:dyDescent="0.2">
      <c r="A8683" s="8">
        <v>41635</v>
      </c>
      <c r="B8683" s="4">
        <v>21</v>
      </c>
      <c r="C8683" s="4">
        <v>1348</v>
      </c>
      <c r="D8683" s="4">
        <v>63</v>
      </c>
      <c r="E8683" s="4"/>
      <c r="F8683" s="4"/>
      <c r="G8683" s="4">
        <v>29</v>
      </c>
      <c r="H8683" s="4">
        <v>1440</v>
      </c>
      <c r="I8683" s="4"/>
      <c r="J8683" s="4"/>
      <c r="K8683" s="4"/>
      <c r="L8683" s="4"/>
      <c r="M8683" s="4">
        <v>2112</v>
      </c>
    </row>
    <row r="8684" spans="1:13" x14ac:dyDescent="0.2">
      <c r="A8684" s="8">
        <v>41635</v>
      </c>
      <c r="B8684" s="4">
        <v>22</v>
      </c>
      <c r="C8684" s="4">
        <v>1303</v>
      </c>
      <c r="D8684" s="4">
        <v>61</v>
      </c>
      <c r="E8684" s="4"/>
      <c r="F8684" s="4"/>
      <c r="G8684" s="4">
        <v>30</v>
      </c>
      <c r="H8684" s="4">
        <v>1394</v>
      </c>
      <c r="I8684" s="4"/>
      <c r="J8684" s="4"/>
      <c r="K8684" s="4"/>
      <c r="L8684" s="4"/>
      <c r="M8684" s="4">
        <v>2033</v>
      </c>
    </row>
    <row r="8685" spans="1:13" x14ac:dyDescent="0.2">
      <c r="A8685" s="8">
        <v>41635</v>
      </c>
      <c r="B8685" s="4">
        <v>23</v>
      </c>
      <c r="C8685" s="4">
        <v>1225</v>
      </c>
      <c r="D8685" s="4">
        <v>57</v>
      </c>
      <c r="E8685" s="4"/>
      <c r="F8685" s="4"/>
      <c r="G8685" s="4">
        <v>28</v>
      </c>
      <c r="H8685" s="4">
        <v>1311</v>
      </c>
      <c r="I8685" s="4"/>
      <c r="J8685" s="4"/>
      <c r="K8685" s="4"/>
      <c r="L8685" s="4"/>
      <c r="M8685" s="4">
        <v>1896</v>
      </c>
    </row>
    <row r="8686" spans="1:13" x14ac:dyDescent="0.2">
      <c r="A8686" s="8">
        <v>41635</v>
      </c>
      <c r="B8686" s="4">
        <v>24</v>
      </c>
      <c r="C8686" s="4">
        <v>1128</v>
      </c>
      <c r="D8686" s="4">
        <v>53</v>
      </c>
      <c r="E8686" s="4"/>
      <c r="F8686" s="4"/>
      <c r="G8686" s="4">
        <v>29</v>
      </c>
      <c r="H8686" s="4">
        <v>1210</v>
      </c>
      <c r="I8686" s="4"/>
      <c r="J8686" s="4"/>
      <c r="K8686" s="4"/>
      <c r="L8686" s="4"/>
      <c r="M8686" s="4">
        <v>1767</v>
      </c>
    </row>
    <row r="8687" spans="1:13" x14ac:dyDescent="0.2">
      <c r="A8687" s="8">
        <v>41636</v>
      </c>
      <c r="B8687" s="4">
        <v>1</v>
      </c>
      <c r="C8687" s="4">
        <v>1058</v>
      </c>
      <c r="D8687" s="4">
        <v>49</v>
      </c>
      <c r="E8687" s="4"/>
      <c r="F8687" s="4"/>
      <c r="G8687" s="4">
        <v>28</v>
      </c>
      <c r="H8687" s="4">
        <v>1136</v>
      </c>
      <c r="I8687" s="4"/>
      <c r="J8687" s="4"/>
      <c r="K8687" s="4"/>
      <c r="L8687" s="4"/>
      <c r="M8687" s="4">
        <v>1661</v>
      </c>
    </row>
    <row r="8688" spans="1:13" x14ac:dyDescent="0.2">
      <c r="A8688" s="8">
        <v>41636</v>
      </c>
      <c r="B8688" s="4">
        <v>2</v>
      </c>
      <c r="C8688" s="4">
        <v>1020</v>
      </c>
      <c r="D8688" s="4">
        <v>48</v>
      </c>
      <c r="E8688" s="4"/>
      <c r="F8688" s="4"/>
      <c r="G8688" s="4">
        <v>29</v>
      </c>
      <c r="H8688" s="4">
        <v>1097</v>
      </c>
      <c r="I8688" s="4"/>
      <c r="J8688" s="4"/>
      <c r="K8688" s="4"/>
      <c r="L8688" s="4"/>
      <c r="M8688" s="4">
        <v>1609</v>
      </c>
    </row>
    <row r="8689" spans="1:13" x14ac:dyDescent="0.2">
      <c r="A8689" s="8">
        <v>41636</v>
      </c>
      <c r="B8689" s="4">
        <v>3</v>
      </c>
      <c r="C8689" s="4">
        <v>1002</v>
      </c>
      <c r="D8689" s="4">
        <v>47</v>
      </c>
      <c r="E8689" s="4"/>
      <c r="F8689" s="4"/>
      <c r="G8689" s="4">
        <v>29</v>
      </c>
      <c r="H8689" s="4">
        <v>1078</v>
      </c>
      <c r="I8689" s="4"/>
      <c r="J8689" s="4"/>
      <c r="K8689" s="4"/>
      <c r="L8689" s="4"/>
      <c r="M8689" s="4">
        <v>1583</v>
      </c>
    </row>
    <row r="8690" spans="1:13" x14ac:dyDescent="0.2">
      <c r="A8690" s="8">
        <v>41636</v>
      </c>
      <c r="B8690" s="4">
        <v>4</v>
      </c>
      <c r="C8690" s="4">
        <v>1007</v>
      </c>
      <c r="D8690" s="4">
        <v>47</v>
      </c>
      <c r="E8690" s="4"/>
      <c r="F8690" s="4"/>
      <c r="G8690" s="4">
        <v>28</v>
      </c>
      <c r="H8690" s="4">
        <v>1083</v>
      </c>
      <c r="I8690" s="4"/>
      <c r="J8690" s="4"/>
      <c r="K8690" s="4"/>
      <c r="L8690" s="4"/>
      <c r="M8690" s="4">
        <v>1580</v>
      </c>
    </row>
    <row r="8691" spans="1:13" x14ac:dyDescent="0.2">
      <c r="A8691" s="8">
        <v>41636</v>
      </c>
      <c r="B8691" s="4">
        <v>5</v>
      </c>
      <c r="C8691" s="4">
        <v>1027</v>
      </c>
      <c r="D8691" s="4">
        <v>48</v>
      </c>
      <c r="E8691" s="4"/>
      <c r="F8691" s="4"/>
      <c r="G8691" s="4">
        <v>28</v>
      </c>
      <c r="H8691" s="4">
        <v>1104</v>
      </c>
      <c r="I8691" s="4"/>
      <c r="J8691" s="4"/>
      <c r="K8691" s="4"/>
      <c r="L8691" s="4"/>
      <c r="M8691" s="4">
        <v>1614</v>
      </c>
    </row>
    <row r="8692" spans="1:13" x14ac:dyDescent="0.2">
      <c r="A8692" s="8">
        <v>41636</v>
      </c>
      <c r="B8692" s="4">
        <v>6</v>
      </c>
      <c r="C8692" s="4">
        <v>1082</v>
      </c>
      <c r="D8692" s="4">
        <v>51</v>
      </c>
      <c r="E8692" s="4"/>
      <c r="F8692" s="4"/>
      <c r="G8692" s="4">
        <v>29</v>
      </c>
      <c r="H8692" s="4">
        <v>1162</v>
      </c>
      <c r="I8692" s="4"/>
      <c r="J8692" s="4"/>
      <c r="K8692" s="4"/>
      <c r="L8692" s="4"/>
      <c r="M8692" s="4">
        <v>1692</v>
      </c>
    </row>
    <row r="8693" spans="1:13" x14ac:dyDescent="0.2">
      <c r="A8693" s="8">
        <v>41636</v>
      </c>
      <c r="B8693" s="4">
        <v>7</v>
      </c>
      <c r="C8693" s="4">
        <v>1152</v>
      </c>
      <c r="D8693" s="4">
        <v>54</v>
      </c>
      <c r="E8693" s="4"/>
      <c r="F8693" s="4"/>
      <c r="G8693" s="4">
        <v>29</v>
      </c>
      <c r="H8693" s="4">
        <v>1235</v>
      </c>
      <c r="I8693" s="4"/>
      <c r="J8693" s="4"/>
      <c r="K8693" s="4"/>
      <c r="L8693" s="4"/>
      <c r="M8693" s="4">
        <v>1784</v>
      </c>
    </row>
    <row r="8694" spans="1:13" x14ac:dyDescent="0.2">
      <c r="A8694" s="8">
        <v>41636</v>
      </c>
      <c r="B8694" s="4">
        <v>8</v>
      </c>
      <c r="C8694" s="4">
        <v>1193</v>
      </c>
      <c r="D8694" s="4">
        <v>56</v>
      </c>
      <c r="E8694" s="4"/>
      <c r="F8694" s="4"/>
      <c r="G8694" s="4">
        <v>29</v>
      </c>
      <c r="H8694" s="4">
        <v>1278</v>
      </c>
      <c r="I8694" s="4"/>
      <c r="J8694" s="4"/>
      <c r="K8694" s="4"/>
      <c r="L8694" s="4"/>
      <c r="M8694" s="4">
        <v>1839</v>
      </c>
    </row>
    <row r="8695" spans="1:13" x14ac:dyDescent="0.2">
      <c r="A8695" s="8">
        <v>41636</v>
      </c>
      <c r="B8695" s="4">
        <v>9</v>
      </c>
      <c r="C8695" s="4">
        <v>1230</v>
      </c>
      <c r="D8695" s="4">
        <v>57</v>
      </c>
      <c r="E8695" s="4"/>
      <c r="F8695" s="4"/>
      <c r="G8695" s="4">
        <v>31</v>
      </c>
      <c r="H8695" s="4">
        <v>1319</v>
      </c>
      <c r="I8695" s="4"/>
      <c r="J8695" s="4"/>
      <c r="K8695" s="4"/>
      <c r="L8695" s="4"/>
      <c r="M8695" s="4">
        <v>1895</v>
      </c>
    </row>
    <row r="8696" spans="1:13" x14ac:dyDescent="0.2">
      <c r="A8696" s="8">
        <v>41636</v>
      </c>
      <c r="B8696" s="4">
        <v>10</v>
      </c>
      <c r="C8696" s="4">
        <v>1226</v>
      </c>
      <c r="D8696" s="4">
        <v>57</v>
      </c>
      <c r="E8696" s="4"/>
      <c r="F8696" s="4"/>
      <c r="G8696" s="4">
        <v>34</v>
      </c>
      <c r="H8696" s="4">
        <v>1318</v>
      </c>
      <c r="I8696" s="4"/>
      <c r="J8696" s="4"/>
      <c r="K8696" s="4"/>
      <c r="L8696" s="4"/>
      <c r="M8696" s="4">
        <v>1902</v>
      </c>
    </row>
    <row r="8697" spans="1:13" x14ac:dyDescent="0.2">
      <c r="A8697" s="8">
        <v>41636</v>
      </c>
      <c r="B8697" s="4">
        <v>11</v>
      </c>
      <c r="C8697" s="4">
        <v>1211</v>
      </c>
      <c r="D8697" s="4">
        <v>57</v>
      </c>
      <c r="E8697" s="4"/>
      <c r="F8697" s="4"/>
      <c r="G8697" s="4">
        <v>38</v>
      </c>
      <c r="H8697" s="4">
        <v>1306</v>
      </c>
      <c r="I8697" s="4"/>
      <c r="J8697" s="4"/>
      <c r="K8697" s="4"/>
      <c r="L8697" s="4"/>
      <c r="M8697" s="4">
        <v>1890</v>
      </c>
    </row>
    <row r="8698" spans="1:13" x14ac:dyDescent="0.2">
      <c r="A8698" s="8">
        <v>41636</v>
      </c>
      <c r="B8698" s="4">
        <v>12</v>
      </c>
      <c r="C8698" s="4">
        <v>1171</v>
      </c>
      <c r="D8698" s="4">
        <v>55</v>
      </c>
      <c r="E8698" s="4"/>
      <c r="F8698" s="4"/>
      <c r="G8698" s="4">
        <v>35</v>
      </c>
      <c r="H8698" s="4">
        <v>1261</v>
      </c>
      <c r="I8698" s="4"/>
      <c r="J8698" s="4"/>
      <c r="K8698" s="4"/>
      <c r="L8698" s="4"/>
      <c r="M8698" s="4">
        <v>1841</v>
      </c>
    </row>
    <row r="8699" spans="1:13" x14ac:dyDescent="0.2">
      <c r="A8699" s="8">
        <v>41636</v>
      </c>
      <c r="B8699" s="4">
        <v>13</v>
      </c>
      <c r="C8699" s="4">
        <v>1129</v>
      </c>
      <c r="D8699" s="4">
        <v>53</v>
      </c>
      <c r="E8699" s="4"/>
      <c r="F8699" s="4"/>
      <c r="G8699" s="4">
        <v>35</v>
      </c>
      <c r="H8699" s="4">
        <v>1217</v>
      </c>
      <c r="I8699" s="4"/>
      <c r="J8699" s="4"/>
      <c r="K8699" s="4"/>
      <c r="L8699" s="4"/>
      <c r="M8699" s="4">
        <v>1783</v>
      </c>
    </row>
    <row r="8700" spans="1:13" x14ac:dyDescent="0.2">
      <c r="A8700" s="8">
        <v>41636</v>
      </c>
      <c r="B8700" s="4">
        <v>14</v>
      </c>
      <c r="C8700" s="4">
        <v>1091</v>
      </c>
      <c r="D8700" s="4">
        <v>51</v>
      </c>
      <c r="E8700" s="4"/>
      <c r="F8700" s="4"/>
      <c r="G8700" s="4">
        <v>37</v>
      </c>
      <c r="H8700" s="4">
        <v>1180</v>
      </c>
      <c r="I8700" s="4"/>
      <c r="J8700" s="4"/>
      <c r="K8700" s="4"/>
      <c r="L8700" s="4"/>
      <c r="M8700" s="4">
        <v>1734</v>
      </c>
    </row>
    <row r="8701" spans="1:13" x14ac:dyDescent="0.2">
      <c r="A8701" s="8">
        <v>41636</v>
      </c>
      <c r="B8701" s="4">
        <v>15</v>
      </c>
      <c r="C8701" s="4">
        <v>1063</v>
      </c>
      <c r="D8701" s="4">
        <v>50</v>
      </c>
      <c r="E8701" s="4"/>
      <c r="F8701" s="4"/>
      <c r="G8701" s="4">
        <v>35</v>
      </c>
      <c r="H8701" s="4">
        <v>1149</v>
      </c>
      <c r="I8701" s="4"/>
      <c r="J8701" s="4"/>
      <c r="K8701" s="4"/>
      <c r="L8701" s="4"/>
      <c r="M8701" s="4">
        <v>1700</v>
      </c>
    </row>
    <row r="8702" spans="1:13" x14ac:dyDescent="0.2">
      <c r="A8702" s="8">
        <v>41636</v>
      </c>
      <c r="B8702" s="4">
        <v>16</v>
      </c>
      <c r="C8702" s="4">
        <v>1059</v>
      </c>
      <c r="D8702" s="4">
        <v>50</v>
      </c>
      <c r="E8702" s="4"/>
      <c r="F8702" s="4"/>
      <c r="G8702" s="4">
        <v>33</v>
      </c>
      <c r="H8702" s="4">
        <v>1142</v>
      </c>
      <c r="I8702" s="4"/>
      <c r="J8702" s="4"/>
      <c r="K8702" s="4"/>
      <c r="L8702" s="4"/>
      <c r="M8702" s="4">
        <v>1687</v>
      </c>
    </row>
    <row r="8703" spans="1:13" x14ac:dyDescent="0.2">
      <c r="A8703" s="8">
        <v>41636</v>
      </c>
      <c r="B8703" s="4">
        <v>17</v>
      </c>
      <c r="C8703" s="4">
        <v>1128</v>
      </c>
      <c r="D8703" s="4">
        <v>53</v>
      </c>
      <c r="E8703" s="4"/>
      <c r="F8703" s="4"/>
      <c r="G8703" s="4">
        <v>30</v>
      </c>
      <c r="H8703" s="4">
        <v>1211</v>
      </c>
      <c r="I8703" s="4"/>
      <c r="J8703" s="4"/>
      <c r="K8703" s="4"/>
      <c r="L8703" s="4"/>
      <c r="M8703" s="4">
        <v>1780</v>
      </c>
    </row>
    <row r="8704" spans="1:13" x14ac:dyDescent="0.2">
      <c r="A8704" s="8">
        <v>41636</v>
      </c>
      <c r="B8704" s="4">
        <v>18</v>
      </c>
      <c r="C8704" s="4">
        <v>1276</v>
      </c>
      <c r="D8704" s="4">
        <v>60</v>
      </c>
      <c r="E8704" s="4"/>
      <c r="F8704" s="4"/>
      <c r="G8704" s="4">
        <v>30</v>
      </c>
      <c r="H8704" s="4">
        <v>1366</v>
      </c>
      <c r="I8704" s="4"/>
      <c r="J8704" s="4"/>
      <c r="K8704" s="4"/>
      <c r="L8704" s="4"/>
      <c r="M8704" s="4">
        <v>2015</v>
      </c>
    </row>
    <row r="8705" spans="1:13" x14ac:dyDescent="0.2">
      <c r="A8705" s="8">
        <v>41636</v>
      </c>
      <c r="B8705" s="4">
        <v>19</v>
      </c>
      <c r="C8705" s="4">
        <v>1305</v>
      </c>
      <c r="D8705" s="4">
        <v>61</v>
      </c>
      <c r="E8705" s="4"/>
      <c r="F8705" s="4"/>
      <c r="G8705" s="4">
        <v>28</v>
      </c>
      <c r="H8705" s="4">
        <v>1394</v>
      </c>
      <c r="I8705" s="4"/>
      <c r="J8705" s="4"/>
      <c r="K8705" s="4"/>
      <c r="L8705" s="4"/>
      <c r="M8705" s="4">
        <v>2051</v>
      </c>
    </row>
    <row r="8706" spans="1:13" x14ac:dyDescent="0.2">
      <c r="A8706" s="8">
        <v>41636</v>
      </c>
      <c r="B8706" s="4">
        <v>20</v>
      </c>
      <c r="C8706" s="4">
        <v>1286</v>
      </c>
      <c r="D8706" s="4">
        <v>60</v>
      </c>
      <c r="E8706" s="4"/>
      <c r="F8706" s="4"/>
      <c r="G8706" s="4">
        <v>30</v>
      </c>
      <c r="H8706" s="4">
        <v>1376</v>
      </c>
      <c r="I8706" s="4"/>
      <c r="J8706" s="4"/>
      <c r="K8706" s="4"/>
      <c r="L8706" s="4"/>
      <c r="M8706" s="4">
        <v>2020</v>
      </c>
    </row>
    <row r="8707" spans="1:13" x14ac:dyDescent="0.2">
      <c r="A8707" s="8">
        <v>41636</v>
      </c>
      <c r="B8707" s="4">
        <v>21</v>
      </c>
      <c r="C8707" s="4">
        <v>1266</v>
      </c>
      <c r="D8707" s="4">
        <v>59</v>
      </c>
      <c r="E8707" s="4"/>
      <c r="F8707" s="4"/>
      <c r="G8707" s="4">
        <v>30</v>
      </c>
      <c r="H8707" s="4">
        <v>1356</v>
      </c>
      <c r="I8707" s="4"/>
      <c r="J8707" s="4"/>
      <c r="K8707" s="4"/>
      <c r="L8707" s="4"/>
      <c r="M8707" s="4">
        <v>1989</v>
      </c>
    </row>
    <row r="8708" spans="1:13" x14ac:dyDescent="0.2">
      <c r="A8708" s="8">
        <v>41636</v>
      </c>
      <c r="B8708" s="4">
        <v>22</v>
      </c>
      <c r="C8708" s="4">
        <v>1227</v>
      </c>
      <c r="D8708" s="4">
        <v>57</v>
      </c>
      <c r="E8708" s="4"/>
      <c r="F8708" s="4"/>
      <c r="G8708" s="4">
        <v>29</v>
      </c>
      <c r="H8708" s="4">
        <v>1314</v>
      </c>
      <c r="I8708" s="4"/>
      <c r="J8708" s="4"/>
      <c r="K8708" s="4"/>
      <c r="L8708" s="4"/>
      <c r="M8708" s="4">
        <v>1916</v>
      </c>
    </row>
    <row r="8709" spans="1:13" x14ac:dyDescent="0.2">
      <c r="A8709" s="8">
        <v>41636</v>
      </c>
      <c r="B8709" s="4">
        <v>23</v>
      </c>
      <c r="C8709" s="4">
        <v>1150</v>
      </c>
      <c r="D8709" s="4">
        <v>54</v>
      </c>
      <c r="E8709" s="4"/>
      <c r="F8709" s="4"/>
      <c r="G8709" s="4">
        <v>29</v>
      </c>
      <c r="H8709" s="4">
        <v>1233</v>
      </c>
      <c r="I8709" s="4"/>
      <c r="J8709" s="4"/>
      <c r="K8709" s="4"/>
      <c r="L8709" s="4"/>
      <c r="M8709" s="4">
        <v>1801</v>
      </c>
    </row>
    <row r="8710" spans="1:13" x14ac:dyDescent="0.2">
      <c r="A8710" s="8">
        <v>41636</v>
      </c>
      <c r="B8710" s="4">
        <v>24</v>
      </c>
      <c r="C8710" s="4">
        <v>1074</v>
      </c>
      <c r="D8710" s="4">
        <v>50</v>
      </c>
      <c r="E8710" s="4"/>
      <c r="F8710" s="4"/>
      <c r="G8710" s="4">
        <v>29</v>
      </c>
      <c r="H8710" s="4">
        <v>1154</v>
      </c>
      <c r="I8710" s="4"/>
      <c r="J8710" s="4"/>
      <c r="K8710" s="4"/>
      <c r="L8710" s="4"/>
      <c r="M8710" s="4">
        <v>1681</v>
      </c>
    </row>
    <row r="8711" spans="1:13" x14ac:dyDescent="0.2">
      <c r="A8711" s="8">
        <v>41637</v>
      </c>
      <c r="B8711" s="4">
        <v>1</v>
      </c>
      <c r="C8711" s="4">
        <v>1010</v>
      </c>
      <c r="D8711" s="4">
        <v>47</v>
      </c>
      <c r="E8711" s="4"/>
      <c r="F8711" s="4"/>
      <c r="G8711" s="4">
        <v>28</v>
      </c>
      <c r="H8711" s="4">
        <v>1086</v>
      </c>
      <c r="I8711" s="4"/>
      <c r="J8711" s="4"/>
      <c r="K8711" s="4"/>
      <c r="L8711" s="4"/>
      <c r="M8711" s="4">
        <v>1591</v>
      </c>
    </row>
    <row r="8712" spans="1:13" x14ac:dyDescent="0.2">
      <c r="A8712" s="8">
        <v>41637</v>
      </c>
      <c r="B8712" s="4">
        <v>2</v>
      </c>
      <c r="C8712" s="4">
        <v>968</v>
      </c>
      <c r="D8712" s="4">
        <v>45</v>
      </c>
      <c r="E8712" s="4"/>
      <c r="F8712" s="4"/>
      <c r="G8712" s="4">
        <v>28</v>
      </c>
      <c r="H8712" s="4">
        <v>1042</v>
      </c>
      <c r="I8712" s="4"/>
      <c r="J8712" s="4"/>
      <c r="K8712" s="4"/>
      <c r="L8712" s="4"/>
      <c r="M8712" s="4">
        <v>1528</v>
      </c>
    </row>
    <row r="8713" spans="1:13" x14ac:dyDescent="0.2">
      <c r="A8713" s="8">
        <v>41637</v>
      </c>
      <c r="B8713" s="4">
        <v>3</v>
      </c>
      <c r="C8713" s="4">
        <v>959</v>
      </c>
      <c r="D8713" s="4">
        <v>45</v>
      </c>
      <c r="E8713" s="4"/>
      <c r="F8713" s="4"/>
      <c r="G8713" s="4">
        <v>29</v>
      </c>
      <c r="H8713" s="4">
        <v>1034</v>
      </c>
      <c r="I8713" s="4"/>
      <c r="J8713" s="4"/>
      <c r="K8713" s="4"/>
      <c r="L8713" s="4"/>
      <c r="M8713" s="4">
        <v>1504</v>
      </c>
    </row>
    <row r="8714" spans="1:13" x14ac:dyDescent="0.2">
      <c r="A8714" s="8">
        <v>41637</v>
      </c>
      <c r="B8714" s="4">
        <v>4</v>
      </c>
      <c r="C8714" s="4">
        <v>954</v>
      </c>
      <c r="D8714" s="4">
        <v>45</v>
      </c>
      <c r="E8714" s="4"/>
      <c r="F8714" s="4"/>
      <c r="G8714" s="4">
        <v>29</v>
      </c>
      <c r="H8714" s="4">
        <v>1028</v>
      </c>
      <c r="I8714" s="4"/>
      <c r="J8714" s="4"/>
      <c r="K8714" s="4"/>
      <c r="L8714" s="4"/>
      <c r="M8714" s="4">
        <v>1505</v>
      </c>
    </row>
    <row r="8715" spans="1:13" x14ac:dyDescent="0.2">
      <c r="A8715" s="8">
        <v>41637</v>
      </c>
      <c r="B8715" s="4">
        <v>5</v>
      </c>
      <c r="C8715" s="4">
        <v>984</v>
      </c>
      <c r="D8715" s="4">
        <v>46</v>
      </c>
      <c r="E8715" s="4"/>
      <c r="F8715" s="4"/>
      <c r="G8715" s="4">
        <v>27</v>
      </c>
      <c r="H8715" s="4">
        <v>1058</v>
      </c>
      <c r="I8715" s="4"/>
      <c r="J8715" s="4"/>
      <c r="K8715" s="4"/>
      <c r="L8715" s="4"/>
      <c r="M8715" s="4">
        <v>1533</v>
      </c>
    </row>
    <row r="8716" spans="1:13" x14ac:dyDescent="0.2">
      <c r="A8716" s="8">
        <v>41637</v>
      </c>
      <c r="B8716" s="4">
        <v>6</v>
      </c>
      <c r="C8716" s="4">
        <v>1022</v>
      </c>
      <c r="D8716" s="4">
        <v>48</v>
      </c>
      <c r="E8716" s="4"/>
      <c r="F8716" s="4"/>
      <c r="G8716" s="4">
        <v>29</v>
      </c>
      <c r="H8716" s="4">
        <v>1099</v>
      </c>
      <c r="I8716" s="4"/>
      <c r="J8716" s="4"/>
      <c r="K8716" s="4"/>
      <c r="L8716" s="4"/>
      <c r="M8716" s="4">
        <v>1597</v>
      </c>
    </row>
    <row r="8717" spans="1:13" x14ac:dyDescent="0.2">
      <c r="A8717" s="8">
        <v>41637</v>
      </c>
      <c r="B8717" s="4">
        <v>7</v>
      </c>
      <c r="C8717" s="4">
        <v>1088</v>
      </c>
      <c r="D8717" s="4">
        <v>51</v>
      </c>
      <c r="E8717" s="4"/>
      <c r="F8717" s="4"/>
      <c r="G8717" s="4">
        <v>29</v>
      </c>
      <c r="H8717" s="4">
        <v>1168</v>
      </c>
      <c r="I8717" s="4"/>
      <c r="J8717" s="4"/>
      <c r="K8717" s="4"/>
      <c r="L8717" s="4"/>
      <c r="M8717" s="4">
        <v>1692</v>
      </c>
    </row>
    <row r="8718" spans="1:13" x14ac:dyDescent="0.2">
      <c r="A8718" s="8">
        <v>41637</v>
      </c>
      <c r="B8718" s="4">
        <v>8</v>
      </c>
      <c r="C8718" s="4">
        <v>1125</v>
      </c>
      <c r="D8718" s="4">
        <v>53</v>
      </c>
      <c r="E8718" s="4"/>
      <c r="F8718" s="4"/>
      <c r="G8718" s="4">
        <v>29</v>
      </c>
      <c r="H8718" s="4">
        <v>1207</v>
      </c>
      <c r="I8718" s="4"/>
      <c r="J8718" s="4"/>
      <c r="K8718" s="4"/>
      <c r="L8718" s="4"/>
      <c r="M8718" s="4">
        <v>1744</v>
      </c>
    </row>
    <row r="8719" spans="1:13" x14ac:dyDescent="0.2">
      <c r="A8719" s="8">
        <v>41637</v>
      </c>
      <c r="B8719" s="4">
        <v>9</v>
      </c>
      <c r="C8719" s="4">
        <v>1160</v>
      </c>
      <c r="D8719" s="4">
        <v>54</v>
      </c>
      <c r="E8719" s="4"/>
      <c r="F8719" s="4"/>
      <c r="G8719" s="4">
        <v>33</v>
      </c>
      <c r="H8719" s="4">
        <v>1248</v>
      </c>
      <c r="I8719" s="4"/>
      <c r="J8719" s="4"/>
      <c r="K8719" s="4"/>
      <c r="L8719" s="4"/>
      <c r="M8719" s="4">
        <v>1800</v>
      </c>
    </row>
    <row r="8720" spans="1:13" x14ac:dyDescent="0.2">
      <c r="A8720" s="8">
        <v>41637</v>
      </c>
      <c r="B8720" s="4">
        <v>10</v>
      </c>
      <c r="C8720" s="4">
        <v>1167</v>
      </c>
      <c r="D8720" s="4">
        <v>55</v>
      </c>
      <c r="E8720" s="4"/>
      <c r="F8720" s="4"/>
      <c r="G8720" s="4">
        <v>31</v>
      </c>
      <c r="H8720" s="4">
        <v>1253</v>
      </c>
      <c r="I8720" s="4"/>
      <c r="J8720" s="4"/>
      <c r="K8720" s="4"/>
      <c r="L8720" s="4"/>
      <c r="M8720" s="4">
        <v>1817</v>
      </c>
    </row>
    <row r="8721" spans="1:13" x14ac:dyDescent="0.2">
      <c r="A8721" s="8">
        <v>41637</v>
      </c>
      <c r="B8721" s="4">
        <v>11</v>
      </c>
      <c r="C8721" s="4">
        <v>1150</v>
      </c>
      <c r="D8721" s="4">
        <v>54</v>
      </c>
      <c r="E8721" s="4"/>
      <c r="F8721" s="4"/>
      <c r="G8721" s="4">
        <v>37</v>
      </c>
      <c r="H8721" s="4">
        <v>1242</v>
      </c>
      <c r="I8721" s="4"/>
      <c r="J8721" s="4"/>
      <c r="K8721" s="4"/>
      <c r="L8721" s="4"/>
      <c r="M8721" s="4">
        <v>1804</v>
      </c>
    </row>
    <row r="8722" spans="1:13" x14ac:dyDescent="0.2">
      <c r="A8722" s="8">
        <v>41637</v>
      </c>
      <c r="B8722" s="4">
        <v>12</v>
      </c>
      <c r="C8722" s="4">
        <v>1116</v>
      </c>
      <c r="D8722" s="4">
        <v>52</v>
      </c>
      <c r="E8722" s="4"/>
      <c r="F8722" s="4"/>
      <c r="G8722" s="4">
        <v>33</v>
      </c>
      <c r="H8722" s="4">
        <v>1202</v>
      </c>
      <c r="I8722" s="4"/>
      <c r="J8722" s="4"/>
      <c r="K8722" s="4"/>
      <c r="L8722" s="4"/>
      <c r="M8722" s="4">
        <v>1767</v>
      </c>
    </row>
    <row r="8723" spans="1:13" x14ac:dyDescent="0.2">
      <c r="A8723" s="8">
        <v>41637</v>
      </c>
      <c r="B8723" s="4">
        <v>13</v>
      </c>
      <c r="C8723" s="4">
        <v>1086</v>
      </c>
      <c r="D8723" s="4">
        <v>51</v>
      </c>
      <c r="E8723" s="4"/>
      <c r="F8723" s="4"/>
      <c r="G8723" s="4">
        <v>37</v>
      </c>
      <c r="H8723" s="4">
        <v>1175</v>
      </c>
      <c r="I8723" s="4"/>
      <c r="J8723" s="4"/>
      <c r="K8723" s="4"/>
      <c r="L8723" s="4"/>
      <c r="M8723" s="4">
        <v>1736</v>
      </c>
    </row>
    <row r="8724" spans="1:13" x14ac:dyDescent="0.2">
      <c r="A8724" s="8">
        <v>41637</v>
      </c>
      <c r="B8724" s="4">
        <v>14</v>
      </c>
      <c r="C8724" s="4">
        <v>1063</v>
      </c>
      <c r="D8724" s="4">
        <v>50</v>
      </c>
      <c r="E8724" s="4"/>
      <c r="F8724" s="4"/>
      <c r="G8724" s="4">
        <v>35</v>
      </c>
      <c r="H8724" s="4">
        <v>1149</v>
      </c>
      <c r="I8724" s="4"/>
      <c r="J8724" s="4"/>
      <c r="K8724" s="4"/>
      <c r="L8724" s="4"/>
      <c r="M8724" s="4">
        <v>1697</v>
      </c>
    </row>
    <row r="8725" spans="1:13" x14ac:dyDescent="0.2">
      <c r="A8725" s="8">
        <v>41637</v>
      </c>
      <c r="B8725" s="4">
        <v>15</v>
      </c>
      <c r="C8725" s="4">
        <v>1045</v>
      </c>
      <c r="D8725" s="4">
        <v>49</v>
      </c>
      <c r="E8725" s="4"/>
      <c r="F8725" s="4"/>
      <c r="G8725" s="4">
        <v>37</v>
      </c>
      <c r="H8725" s="4">
        <v>1132</v>
      </c>
      <c r="I8725" s="4"/>
      <c r="J8725" s="4"/>
      <c r="K8725" s="4"/>
      <c r="L8725" s="4"/>
      <c r="M8725" s="4">
        <v>1672</v>
      </c>
    </row>
    <row r="8726" spans="1:13" x14ac:dyDescent="0.2">
      <c r="A8726" s="8">
        <v>41637</v>
      </c>
      <c r="B8726" s="4">
        <v>16</v>
      </c>
      <c r="C8726" s="4">
        <v>1053</v>
      </c>
      <c r="D8726" s="4">
        <v>49</v>
      </c>
      <c r="E8726" s="4"/>
      <c r="F8726" s="4"/>
      <c r="G8726" s="4">
        <v>33</v>
      </c>
      <c r="H8726" s="4">
        <v>1136</v>
      </c>
      <c r="I8726" s="4"/>
      <c r="J8726" s="4"/>
      <c r="K8726" s="4"/>
      <c r="L8726" s="4"/>
      <c r="M8726" s="4">
        <v>1682</v>
      </c>
    </row>
    <row r="8727" spans="1:13" x14ac:dyDescent="0.2">
      <c r="A8727" s="8">
        <v>41637</v>
      </c>
      <c r="B8727" s="4">
        <v>17</v>
      </c>
      <c r="C8727" s="4">
        <v>1107</v>
      </c>
      <c r="D8727" s="4">
        <v>52</v>
      </c>
      <c r="E8727" s="4"/>
      <c r="F8727" s="4"/>
      <c r="G8727" s="4">
        <v>30</v>
      </c>
      <c r="H8727" s="4">
        <v>1189</v>
      </c>
      <c r="I8727" s="4"/>
      <c r="J8727" s="4"/>
      <c r="K8727" s="4"/>
      <c r="L8727" s="4"/>
      <c r="M8727" s="4">
        <v>1757</v>
      </c>
    </row>
    <row r="8728" spans="1:13" x14ac:dyDescent="0.2">
      <c r="A8728" s="8">
        <v>41637</v>
      </c>
      <c r="B8728" s="4">
        <v>18</v>
      </c>
      <c r="C8728" s="4">
        <v>1302</v>
      </c>
      <c r="D8728" s="4">
        <v>61</v>
      </c>
      <c r="E8728" s="4"/>
      <c r="F8728" s="4"/>
      <c r="G8728" s="4">
        <v>28</v>
      </c>
      <c r="H8728" s="4">
        <v>1391</v>
      </c>
      <c r="I8728" s="4"/>
      <c r="J8728" s="4"/>
      <c r="K8728" s="4"/>
      <c r="L8728" s="4"/>
      <c r="M8728" s="4">
        <v>2040</v>
      </c>
    </row>
    <row r="8729" spans="1:13" x14ac:dyDescent="0.2">
      <c r="A8729" s="8">
        <v>41637</v>
      </c>
      <c r="B8729" s="4">
        <v>19</v>
      </c>
      <c r="C8729" s="4">
        <v>1329</v>
      </c>
      <c r="D8729" s="4">
        <v>62</v>
      </c>
      <c r="E8729" s="4"/>
      <c r="F8729" s="4"/>
      <c r="G8729" s="4">
        <v>29</v>
      </c>
      <c r="H8729" s="4">
        <v>1420</v>
      </c>
      <c r="I8729" s="4"/>
      <c r="J8729" s="4"/>
      <c r="K8729" s="4"/>
      <c r="L8729" s="4"/>
      <c r="M8729" s="4">
        <v>2091</v>
      </c>
    </row>
    <row r="8730" spans="1:13" x14ac:dyDescent="0.2">
      <c r="A8730" s="8">
        <v>41637</v>
      </c>
      <c r="B8730" s="4">
        <v>20</v>
      </c>
      <c r="C8730" s="4">
        <v>1333</v>
      </c>
      <c r="D8730" s="4">
        <v>62</v>
      </c>
      <c r="E8730" s="4"/>
      <c r="F8730" s="4"/>
      <c r="G8730" s="4">
        <v>29</v>
      </c>
      <c r="H8730" s="4">
        <v>1425</v>
      </c>
      <c r="I8730" s="4"/>
      <c r="J8730" s="4"/>
      <c r="K8730" s="4"/>
      <c r="L8730" s="4"/>
      <c r="M8730" s="4">
        <v>2073</v>
      </c>
    </row>
    <row r="8731" spans="1:13" x14ac:dyDescent="0.2">
      <c r="A8731" s="8">
        <v>41637</v>
      </c>
      <c r="B8731" s="4">
        <v>21</v>
      </c>
      <c r="C8731" s="4">
        <v>1306</v>
      </c>
      <c r="D8731" s="4">
        <v>61</v>
      </c>
      <c r="E8731" s="4"/>
      <c r="F8731" s="4"/>
      <c r="G8731" s="4">
        <v>29</v>
      </c>
      <c r="H8731" s="4">
        <v>1396</v>
      </c>
      <c r="I8731" s="4"/>
      <c r="J8731" s="4"/>
      <c r="K8731" s="4"/>
      <c r="L8731" s="4"/>
      <c r="M8731" s="4">
        <v>2024</v>
      </c>
    </row>
    <row r="8732" spans="1:13" x14ac:dyDescent="0.2">
      <c r="A8732" s="8">
        <v>41637</v>
      </c>
      <c r="B8732" s="4">
        <v>22</v>
      </c>
      <c r="C8732" s="4">
        <v>1262</v>
      </c>
      <c r="D8732" s="4">
        <v>59</v>
      </c>
      <c r="E8732" s="4"/>
      <c r="F8732" s="4"/>
      <c r="G8732" s="4">
        <v>29</v>
      </c>
      <c r="H8732" s="4">
        <v>1350</v>
      </c>
      <c r="I8732" s="4"/>
      <c r="J8732" s="4"/>
      <c r="K8732" s="4"/>
      <c r="L8732" s="4"/>
      <c r="M8732" s="4">
        <v>1957</v>
      </c>
    </row>
    <row r="8733" spans="1:13" x14ac:dyDescent="0.2">
      <c r="A8733" s="8">
        <v>41637</v>
      </c>
      <c r="B8733" s="4">
        <v>23</v>
      </c>
      <c r="C8733" s="4">
        <v>1163</v>
      </c>
      <c r="D8733" s="4">
        <v>54</v>
      </c>
      <c r="E8733" s="4"/>
      <c r="F8733" s="4"/>
      <c r="G8733" s="4">
        <v>28</v>
      </c>
      <c r="H8733" s="4">
        <v>1246</v>
      </c>
      <c r="I8733" s="4"/>
      <c r="J8733" s="4"/>
      <c r="K8733" s="4"/>
      <c r="L8733" s="4"/>
      <c r="M8733" s="4">
        <v>1808</v>
      </c>
    </row>
    <row r="8734" spans="1:13" x14ac:dyDescent="0.2">
      <c r="A8734" s="8">
        <v>41637</v>
      </c>
      <c r="B8734" s="4">
        <v>24</v>
      </c>
      <c r="C8734" s="4">
        <v>1070</v>
      </c>
      <c r="D8734" s="4">
        <v>50</v>
      </c>
      <c r="E8734" s="4"/>
      <c r="F8734" s="4"/>
      <c r="G8734" s="4">
        <v>28</v>
      </c>
      <c r="H8734" s="4">
        <v>1148</v>
      </c>
      <c r="I8734" s="4"/>
      <c r="J8734" s="4"/>
      <c r="K8734" s="4"/>
      <c r="L8734" s="4"/>
      <c r="M8734" s="4">
        <v>1679</v>
      </c>
    </row>
    <row r="8735" spans="1:13" x14ac:dyDescent="0.2">
      <c r="A8735" s="8">
        <v>41638</v>
      </c>
      <c r="B8735" s="4">
        <v>1</v>
      </c>
      <c r="C8735" s="4">
        <v>1007</v>
      </c>
      <c r="D8735" s="4">
        <v>47</v>
      </c>
      <c r="E8735" s="4"/>
      <c r="F8735" s="4"/>
      <c r="G8735" s="4">
        <v>29</v>
      </c>
      <c r="H8735" s="4">
        <v>1084</v>
      </c>
      <c r="I8735" s="4"/>
      <c r="J8735" s="4"/>
      <c r="K8735" s="4"/>
      <c r="L8735" s="4"/>
      <c r="M8735" s="4">
        <v>1580</v>
      </c>
    </row>
    <row r="8736" spans="1:13" x14ac:dyDescent="0.2">
      <c r="A8736" s="8">
        <v>41638</v>
      </c>
      <c r="B8736" s="4">
        <v>2</v>
      </c>
      <c r="C8736" s="4">
        <v>972</v>
      </c>
      <c r="D8736" s="4">
        <v>46</v>
      </c>
      <c r="E8736" s="4"/>
      <c r="F8736" s="4"/>
      <c r="G8736" s="4">
        <v>29</v>
      </c>
      <c r="H8736" s="4">
        <v>1047</v>
      </c>
      <c r="I8736" s="4"/>
      <c r="J8736" s="4"/>
      <c r="K8736" s="4"/>
      <c r="L8736" s="4"/>
      <c r="M8736" s="4">
        <v>1537</v>
      </c>
    </row>
    <row r="8737" spans="1:13" x14ac:dyDescent="0.2">
      <c r="A8737" s="8">
        <v>41638</v>
      </c>
      <c r="B8737" s="4">
        <v>3</v>
      </c>
      <c r="C8737" s="4">
        <v>968</v>
      </c>
      <c r="D8737" s="4">
        <v>45</v>
      </c>
      <c r="E8737" s="4"/>
      <c r="F8737" s="4"/>
      <c r="G8737" s="4">
        <v>29</v>
      </c>
      <c r="H8737" s="4">
        <v>1043</v>
      </c>
      <c r="I8737" s="4"/>
      <c r="J8737" s="4"/>
      <c r="K8737" s="4"/>
      <c r="L8737" s="4"/>
      <c r="M8737" s="4">
        <v>1527</v>
      </c>
    </row>
    <row r="8738" spans="1:13" x14ac:dyDescent="0.2">
      <c r="A8738" s="8">
        <v>41638</v>
      </c>
      <c r="B8738" s="4">
        <v>4</v>
      </c>
      <c r="C8738" s="4">
        <v>984</v>
      </c>
      <c r="D8738" s="4">
        <v>46</v>
      </c>
      <c r="E8738" s="4"/>
      <c r="F8738" s="4"/>
      <c r="G8738" s="4">
        <v>27</v>
      </c>
      <c r="H8738" s="4">
        <v>1058</v>
      </c>
      <c r="I8738" s="4"/>
      <c r="J8738" s="4"/>
      <c r="K8738" s="4"/>
      <c r="L8738" s="4"/>
      <c r="M8738" s="4">
        <v>1547</v>
      </c>
    </row>
    <row r="8739" spans="1:13" x14ac:dyDescent="0.2">
      <c r="A8739" s="8">
        <v>41638</v>
      </c>
      <c r="B8739" s="4">
        <v>5</v>
      </c>
      <c r="C8739" s="4">
        <v>1030</v>
      </c>
      <c r="D8739" s="4">
        <v>48</v>
      </c>
      <c r="E8739" s="4"/>
      <c r="F8739" s="4"/>
      <c r="G8739" s="4">
        <v>29</v>
      </c>
      <c r="H8739" s="4">
        <v>1108</v>
      </c>
      <c r="I8739" s="4"/>
      <c r="J8739" s="4"/>
      <c r="K8739" s="4"/>
      <c r="L8739" s="4"/>
      <c r="M8739" s="4">
        <v>1613</v>
      </c>
    </row>
    <row r="8740" spans="1:13" x14ac:dyDescent="0.2">
      <c r="A8740" s="8">
        <v>41638</v>
      </c>
      <c r="B8740" s="4">
        <v>6</v>
      </c>
      <c r="C8740" s="4">
        <v>1129</v>
      </c>
      <c r="D8740" s="4">
        <v>53</v>
      </c>
      <c r="E8740" s="4"/>
      <c r="F8740" s="4"/>
      <c r="G8740" s="4">
        <v>29</v>
      </c>
      <c r="H8740" s="4">
        <v>1211</v>
      </c>
      <c r="I8740" s="4"/>
      <c r="J8740" s="4"/>
      <c r="K8740" s="4"/>
      <c r="L8740" s="4"/>
      <c r="M8740" s="4">
        <v>1750</v>
      </c>
    </row>
    <row r="8741" spans="1:13" x14ac:dyDescent="0.2">
      <c r="A8741" s="8">
        <v>41638</v>
      </c>
      <c r="B8741" s="4">
        <v>7</v>
      </c>
      <c r="C8741" s="4">
        <v>1245</v>
      </c>
      <c r="D8741" s="4">
        <v>58</v>
      </c>
      <c r="E8741" s="4"/>
      <c r="F8741" s="4"/>
      <c r="G8741" s="4">
        <v>30</v>
      </c>
      <c r="H8741" s="4">
        <v>1334</v>
      </c>
      <c r="I8741" s="4"/>
      <c r="J8741" s="4"/>
      <c r="K8741" s="4"/>
      <c r="L8741" s="4"/>
      <c r="M8741" s="4">
        <v>1921</v>
      </c>
    </row>
    <row r="8742" spans="1:13" x14ac:dyDescent="0.2">
      <c r="A8742" s="8">
        <v>41638</v>
      </c>
      <c r="B8742" s="4">
        <v>8</v>
      </c>
      <c r="C8742" s="4">
        <v>1310</v>
      </c>
      <c r="D8742" s="4">
        <v>61</v>
      </c>
      <c r="E8742" s="4"/>
      <c r="F8742" s="4"/>
      <c r="G8742" s="4">
        <v>30</v>
      </c>
      <c r="H8742" s="4">
        <v>1402</v>
      </c>
      <c r="I8742" s="4"/>
      <c r="J8742" s="4"/>
      <c r="K8742" s="4"/>
      <c r="L8742" s="4"/>
      <c r="M8742" s="4">
        <v>2015</v>
      </c>
    </row>
    <row r="8743" spans="1:13" x14ac:dyDescent="0.2">
      <c r="A8743" s="8">
        <v>41638</v>
      </c>
      <c r="B8743" s="4">
        <v>9</v>
      </c>
      <c r="C8743" s="4">
        <v>1313</v>
      </c>
      <c r="D8743" s="4">
        <v>61</v>
      </c>
      <c r="E8743" s="4"/>
      <c r="F8743" s="4"/>
      <c r="G8743" s="4">
        <v>31</v>
      </c>
      <c r="H8743" s="4">
        <v>1406</v>
      </c>
      <c r="I8743" s="4"/>
      <c r="J8743" s="4"/>
      <c r="K8743" s="4"/>
      <c r="L8743" s="4"/>
      <c r="M8743" s="4">
        <v>2037</v>
      </c>
    </row>
    <row r="8744" spans="1:13" x14ac:dyDescent="0.2">
      <c r="A8744" s="8">
        <v>41638</v>
      </c>
      <c r="B8744" s="4">
        <v>10</v>
      </c>
      <c r="C8744" s="4">
        <v>1300</v>
      </c>
      <c r="D8744" s="4">
        <v>61</v>
      </c>
      <c r="E8744" s="4"/>
      <c r="F8744" s="4"/>
      <c r="G8744" s="4">
        <v>36</v>
      </c>
      <c r="H8744" s="4">
        <v>1397</v>
      </c>
      <c r="I8744" s="4"/>
      <c r="J8744" s="4"/>
      <c r="K8744" s="4"/>
      <c r="L8744" s="4"/>
      <c r="M8744" s="4">
        <v>2028</v>
      </c>
    </row>
    <row r="8745" spans="1:13" x14ac:dyDescent="0.2">
      <c r="A8745" s="8">
        <v>41638</v>
      </c>
      <c r="B8745" s="4">
        <v>11</v>
      </c>
      <c r="C8745" s="4">
        <v>1261</v>
      </c>
      <c r="D8745" s="4">
        <v>59</v>
      </c>
      <c r="E8745" s="4"/>
      <c r="F8745" s="4"/>
      <c r="G8745" s="4">
        <v>38</v>
      </c>
      <c r="H8745" s="4">
        <v>1359</v>
      </c>
      <c r="I8745" s="4"/>
      <c r="J8745" s="4"/>
      <c r="K8745" s="4"/>
      <c r="L8745" s="4"/>
      <c r="M8745" s="4">
        <v>1991</v>
      </c>
    </row>
    <row r="8746" spans="1:13" x14ac:dyDescent="0.2">
      <c r="A8746" s="8">
        <v>41638</v>
      </c>
      <c r="B8746" s="4">
        <v>12</v>
      </c>
      <c r="C8746" s="4">
        <v>1240</v>
      </c>
      <c r="D8746" s="4">
        <v>58</v>
      </c>
      <c r="E8746" s="4"/>
      <c r="F8746" s="4"/>
      <c r="G8746" s="4">
        <v>33</v>
      </c>
      <c r="H8746" s="4">
        <v>1331</v>
      </c>
      <c r="I8746" s="4"/>
      <c r="J8746" s="4"/>
      <c r="K8746" s="4"/>
      <c r="L8746" s="4"/>
      <c r="M8746" s="4">
        <v>1950</v>
      </c>
    </row>
    <row r="8747" spans="1:13" x14ac:dyDescent="0.2">
      <c r="A8747" s="8">
        <v>41638</v>
      </c>
      <c r="B8747" s="4">
        <v>13</v>
      </c>
      <c r="C8747" s="4">
        <v>1197</v>
      </c>
      <c r="D8747" s="4">
        <v>56</v>
      </c>
      <c r="E8747" s="4"/>
      <c r="F8747" s="4"/>
      <c r="G8747" s="4">
        <v>38</v>
      </c>
      <c r="H8747" s="4">
        <v>1292</v>
      </c>
      <c r="I8747" s="4"/>
      <c r="J8747" s="4"/>
      <c r="K8747" s="4"/>
      <c r="L8747" s="4"/>
      <c r="M8747" s="4">
        <v>1900</v>
      </c>
    </row>
    <row r="8748" spans="1:13" x14ac:dyDescent="0.2">
      <c r="A8748" s="8">
        <v>41638</v>
      </c>
      <c r="B8748" s="4">
        <v>14</v>
      </c>
      <c r="C8748" s="4">
        <v>1166</v>
      </c>
      <c r="D8748" s="4">
        <v>55</v>
      </c>
      <c r="E8748" s="4"/>
      <c r="F8748" s="4"/>
      <c r="G8748" s="4">
        <v>36</v>
      </c>
      <c r="H8748" s="4">
        <v>1257</v>
      </c>
      <c r="I8748" s="4"/>
      <c r="J8748" s="4"/>
      <c r="K8748" s="4"/>
      <c r="L8748" s="4"/>
      <c r="M8748" s="4">
        <v>1861</v>
      </c>
    </row>
    <row r="8749" spans="1:13" x14ac:dyDescent="0.2">
      <c r="A8749" s="8">
        <v>41638</v>
      </c>
      <c r="B8749" s="4">
        <v>15</v>
      </c>
      <c r="C8749" s="4">
        <v>1150</v>
      </c>
      <c r="D8749" s="4">
        <v>54</v>
      </c>
      <c r="E8749" s="4"/>
      <c r="F8749" s="4"/>
      <c r="G8749" s="4">
        <v>34</v>
      </c>
      <c r="H8749" s="4">
        <v>1238</v>
      </c>
      <c r="I8749" s="4"/>
      <c r="J8749" s="4"/>
      <c r="K8749" s="4"/>
      <c r="L8749" s="4"/>
      <c r="M8749" s="4">
        <v>1829</v>
      </c>
    </row>
    <row r="8750" spans="1:13" x14ac:dyDescent="0.2">
      <c r="A8750" s="8">
        <v>41638</v>
      </c>
      <c r="B8750" s="4">
        <v>16</v>
      </c>
      <c r="C8750" s="4">
        <v>1151</v>
      </c>
      <c r="D8750" s="4">
        <v>54</v>
      </c>
      <c r="E8750" s="4"/>
      <c r="F8750" s="4"/>
      <c r="G8750" s="4">
        <v>38</v>
      </c>
      <c r="H8750" s="4">
        <v>1244</v>
      </c>
      <c r="I8750" s="4"/>
      <c r="J8750" s="4"/>
      <c r="K8750" s="4"/>
      <c r="L8750" s="4"/>
      <c r="M8750" s="4">
        <v>1838</v>
      </c>
    </row>
    <row r="8751" spans="1:13" x14ac:dyDescent="0.2">
      <c r="A8751" s="8">
        <v>41638</v>
      </c>
      <c r="B8751" s="4">
        <v>17</v>
      </c>
      <c r="C8751" s="4">
        <v>1201</v>
      </c>
      <c r="D8751" s="4">
        <v>56</v>
      </c>
      <c r="E8751" s="4"/>
      <c r="F8751" s="4"/>
      <c r="G8751" s="4">
        <v>31</v>
      </c>
      <c r="H8751" s="4">
        <v>1289</v>
      </c>
      <c r="I8751" s="4"/>
      <c r="J8751" s="4"/>
      <c r="K8751" s="4"/>
      <c r="L8751" s="4"/>
      <c r="M8751" s="4">
        <v>1908</v>
      </c>
    </row>
    <row r="8752" spans="1:13" x14ac:dyDescent="0.2">
      <c r="A8752" s="8">
        <v>41638</v>
      </c>
      <c r="B8752" s="4">
        <v>18</v>
      </c>
      <c r="C8752" s="4">
        <v>1378</v>
      </c>
      <c r="D8752" s="4">
        <v>64</v>
      </c>
      <c r="E8752" s="4"/>
      <c r="F8752" s="4"/>
      <c r="G8752" s="4">
        <v>31</v>
      </c>
      <c r="H8752" s="4">
        <v>1474</v>
      </c>
      <c r="I8752" s="4"/>
      <c r="J8752" s="4"/>
      <c r="K8752" s="4"/>
      <c r="L8752" s="4"/>
      <c r="M8752" s="4">
        <v>2167</v>
      </c>
    </row>
    <row r="8753" spans="1:13" x14ac:dyDescent="0.2">
      <c r="A8753" s="8">
        <v>41638</v>
      </c>
      <c r="B8753" s="4">
        <v>19</v>
      </c>
      <c r="C8753" s="4">
        <v>1397</v>
      </c>
      <c r="D8753" s="4">
        <v>65</v>
      </c>
      <c r="E8753" s="4"/>
      <c r="F8753" s="4"/>
      <c r="G8753" s="4">
        <v>30</v>
      </c>
      <c r="H8753" s="4">
        <v>1493</v>
      </c>
      <c r="I8753" s="4"/>
      <c r="J8753" s="4"/>
      <c r="K8753" s="4"/>
      <c r="L8753" s="4"/>
      <c r="M8753" s="4">
        <v>2185</v>
      </c>
    </row>
    <row r="8754" spans="1:13" x14ac:dyDescent="0.2">
      <c r="A8754" s="8">
        <v>41638</v>
      </c>
      <c r="B8754" s="4">
        <v>20</v>
      </c>
      <c r="C8754" s="4">
        <v>1371</v>
      </c>
      <c r="D8754" s="4">
        <v>64</v>
      </c>
      <c r="E8754" s="4"/>
      <c r="F8754" s="4"/>
      <c r="G8754" s="4">
        <v>30</v>
      </c>
      <c r="H8754" s="4">
        <v>1465</v>
      </c>
      <c r="I8754" s="4"/>
      <c r="J8754" s="4"/>
      <c r="K8754" s="4"/>
      <c r="L8754" s="4"/>
      <c r="M8754" s="4">
        <v>2150</v>
      </c>
    </row>
    <row r="8755" spans="1:13" x14ac:dyDescent="0.2">
      <c r="A8755" s="8">
        <v>41638</v>
      </c>
      <c r="B8755" s="4">
        <v>21</v>
      </c>
      <c r="C8755" s="4">
        <v>1344</v>
      </c>
      <c r="D8755" s="4">
        <v>63</v>
      </c>
      <c r="E8755" s="4"/>
      <c r="F8755" s="4"/>
      <c r="G8755" s="4">
        <v>29</v>
      </c>
      <c r="H8755" s="4">
        <v>1436</v>
      </c>
      <c r="I8755" s="4"/>
      <c r="J8755" s="4"/>
      <c r="K8755" s="4"/>
      <c r="L8755" s="4"/>
      <c r="M8755" s="4">
        <v>2099</v>
      </c>
    </row>
    <row r="8756" spans="1:13" x14ac:dyDescent="0.2">
      <c r="A8756" s="8">
        <v>41638</v>
      </c>
      <c r="B8756" s="4">
        <v>22</v>
      </c>
      <c r="C8756" s="4">
        <v>1281</v>
      </c>
      <c r="D8756" s="4">
        <v>60</v>
      </c>
      <c r="E8756" s="4"/>
      <c r="F8756" s="4"/>
      <c r="G8756" s="4">
        <v>29</v>
      </c>
      <c r="H8756" s="4">
        <v>1370</v>
      </c>
      <c r="I8756" s="4"/>
      <c r="J8756" s="4"/>
      <c r="K8756" s="4"/>
      <c r="L8756" s="4"/>
      <c r="M8756" s="4">
        <v>1993</v>
      </c>
    </row>
    <row r="8757" spans="1:13" x14ac:dyDescent="0.2">
      <c r="A8757" s="8">
        <v>41638</v>
      </c>
      <c r="B8757" s="4">
        <v>23</v>
      </c>
      <c r="C8757" s="4">
        <v>1188</v>
      </c>
      <c r="D8757" s="4">
        <v>55</v>
      </c>
      <c r="E8757" s="4"/>
      <c r="F8757" s="4"/>
      <c r="G8757" s="4">
        <v>29</v>
      </c>
      <c r="H8757" s="4">
        <v>1273</v>
      </c>
      <c r="I8757" s="4"/>
      <c r="J8757" s="4"/>
      <c r="K8757" s="4"/>
      <c r="L8757" s="4"/>
      <c r="M8757" s="4">
        <v>1844</v>
      </c>
    </row>
    <row r="8758" spans="1:13" x14ac:dyDescent="0.2">
      <c r="A8758" s="8">
        <v>41638</v>
      </c>
      <c r="B8758" s="4">
        <v>24</v>
      </c>
      <c r="C8758" s="4">
        <v>1083</v>
      </c>
      <c r="D8758" s="4">
        <v>51</v>
      </c>
      <c r="E8758" s="4"/>
      <c r="F8758" s="4"/>
      <c r="G8758" s="4">
        <v>29</v>
      </c>
      <c r="H8758" s="4">
        <v>1163</v>
      </c>
      <c r="I8758" s="4"/>
      <c r="J8758" s="4"/>
      <c r="K8758" s="4"/>
      <c r="L8758" s="4"/>
      <c r="M8758" s="4">
        <v>1703</v>
      </c>
    </row>
    <row r="8759" spans="1:13" x14ac:dyDescent="0.2">
      <c r="A8759" s="8">
        <v>41639</v>
      </c>
      <c r="B8759" s="4">
        <v>1</v>
      </c>
      <c r="C8759" s="4">
        <v>1009</v>
      </c>
      <c r="D8759" s="4">
        <v>47</v>
      </c>
      <c r="E8759" s="4"/>
      <c r="F8759" s="4"/>
      <c r="G8759" s="4">
        <v>29</v>
      </c>
      <c r="H8759" s="4">
        <v>1086</v>
      </c>
      <c r="I8759" s="4"/>
      <c r="J8759" s="4"/>
      <c r="K8759" s="4"/>
      <c r="L8759" s="4"/>
      <c r="M8759" s="4">
        <v>1592</v>
      </c>
    </row>
    <row r="8760" spans="1:13" x14ac:dyDescent="0.2">
      <c r="A8760" s="8">
        <v>41639</v>
      </c>
      <c r="B8760" s="4">
        <v>2</v>
      </c>
      <c r="C8760" s="4">
        <v>970</v>
      </c>
      <c r="D8760" s="4">
        <v>46</v>
      </c>
      <c r="E8760" s="4"/>
      <c r="F8760" s="4"/>
      <c r="G8760" s="4">
        <v>29</v>
      </c>
      <c r="H8760" s="4">
        <v>1045</v>
      </c>
      <c r="I8760" s="4"/>
      <c r="J8760" s="4"/>
      <c r="K8760" s="4"/>
      <c r="L8760" s="4"/>
      <c r="M8760" s="4">
        <v>1541</v>
      </c>
    </row>
    <row r="8761" spans="1:13" x14ac:dyDescent="0.2">
      <c r="A8761" s="8">
        <v>41639</v>
      </c>
      <c r="B8761" s="4">
        <v>3</v>
      </c>
      <c r="C8761" s="4">
        <v>953</v>
      </c>
      <c r="D8761" s="4">
        <v>45</v>
      </c>
      <c r="E8761" s="4"/>
      <c r="F8761" s="4"/>
      <c r="G8761" s="4">
        <v>28</v>
      </c>
      <c r="H8761" s="4">
        <v>1026</v>
      </c>
      <c r="I8761" s="4"/>
      <c r="J8761" s="4"/>
      <c r="K8761" s="4"/>
      <c r="L8761" s="4"/>
      <c r="M8761" s="4">
        <v>1511</v>
      </c>
    </row>
    <row r="8762" spans="1:13" x14ac:dyDescent="0.2">
      <c r="A8762" s="8">
        <v>41639</v>
      </c>
      <c r="B8762" s="4">
        <v>4</v>
      </c>
      <c r="C8762" s="4">
        <v>960</v>
      </c>
      <c r="D8762" s="4">
        <v>45</v>
      </c>
      <c r="E8762" s="4"/>
      <c r="F8762" s="4"/>
      <c r="G8762" s="4">
        <v>29</v>
      </c>
      <c r="H8762" s="4">
        <v>1035</v>
      </c>
      <c r="I8762" s="4"/>
      <c r="J8762" s="4"/>
      <c r="K8762" s="4"/>
      <c r="L8762" s="4"/>
      <c r="M8762" s="4">
        <v>1522</v>
      </c>
    </row>
    <row r="8763" spans="1:13" x14ac:dyDescent="0.2">
      <c r="A8763" s="8">
        <v>41639</v>
      </c>
      <c r="B8763" s="4">
        <v>5</v>
      </c>
      <c r="C8763" s="4">
        <v>1000</v>
      </c>
      <c r="D8763" s="4">
        <v>47</v>
      </c>
      <c r="E8763" s="4"/>
      <c r="F8763" s="4"/>
      <c r="G8763" s="4">
        <v>29</v>
      </c>
      <c r="H8763" s="4">
        <v>1076</v>
      </c>
      <c r="I8763" s="4"/>
      <c r="J8763" s="4"/>
      <c r="K8763" s="4"/>
      <c r="L8763" s="4"/>
      <c r="M8763" s="4">
        <v>1574</v>
      </c>
    </row>
    <row r="8764" spans="1:13" x14ac:dyDescent="0.2">
      <c r="A8764" s="8">
        <v>41639</v>
      </c>
      <c r="B8764" s="4">
        <v>6</v>
      </c>
      <c r="C8764" s="4">
        <v>1072</v>
      </c>
      <c r="D8764" s="4">
        <v>50</v>
      </c>
      <c r="E8764" s="4"/>
      <c r="F8764" s="4"/>
      <c r="G8764" s="4">
        <v>27</v>
      </c>
      <c r="H8764" s="4">
        <v>1150</v>
      </c>
      <c r="I8764" s="4"/>
      <c r="J8764" s="4"/>
      <c r="K8764" s="4"/>
      <c r="L8764" s="4"/>
      <c r="M8764" s="4">
        <v>1675</v>
      </c>
    </row>
    <row r="8765" spans="1:13" x14ac:dyDescent="0.2">
      <c r="A8765" s="8">
        <v>41639</v>
      </c>
      <c r="B8765" s="4">
        <v>7</v>
      </c>
      <c r="C8765" s="4">
        <v>1171</v>
      </c>
      <c r="D8765" s="4">
        <v>55</v>
      </c>
      <c r="E8765" s="4"/>
      <c r="F8765" s="4"/>
      <c r="G8765" s="4">
        <v>29</v>
      </c>
      <c r="H8765" s="4">
        <v>1255</v>
      </c>
      <c r="I8765" s="4"/>
      <c r="J8765" s="4"/>
      <c r="K8765" s="4"/>
      <c r="L8765" s="4"/>
      <c r="M8765" s="4">
        <v>1829</v>
      </c>
    </row>
    <row r="8766" spans="1:13" x14ac:dyDescent="0.2">
      <c r="A8766" s="8">
        <v>41639</v>
      </c>
      <c r="B8766" s="4">
        <v>8</v>
      </c>
      <c r="C8766" s="4">
        <v>1230</v>
      </c>
      <c r="D8766" s="4">
        <v>57</v>
      </c>
      <c r="E8766" s="4"/>
      <c r="F8766" s="4"/>
      <c r="G8766" s="4">
        <v>29</v>
      </c>
      <c r="H8766" s="4">
        <v>1317</v>
      </c>
      <c r="I8766" s="4"/>
      <c r="J8766" s="4"/>
      <c r="K8766" s="4"/>
      <c r="L8766" s="4"/>
      <c r="M8766" s="4">
        <v>1910</v>
      </c>
    </row>
    <row r="8767" spans="1:13" x14ac:dyDescent="0.2">
      <c r="A8767" s="8">
        <v>41639</v>
      </c>
      <c r="B8767" s="4">
        <v>9</v>
      </c>
      <c r="C8767" s="4">
        <v>1245</v>
      </c>
      <c r="D8767" s="4">
        <v>58</v>
      </c>
      <c r="E8767" s="4"/>
      <c r="F8767" s="4"/>
      <c r="G8767" s="4">
        <v>30</v>
      </c>
      <c r="H8767" s="4">
        <v>1334</v>
      </c>
      <c r="I8767" s="4"/>
      <c r="J8767" s="4"/>
      <c r="K8767" s="4"/>
      <c r="L8767" s="4"/>
      <c r="M8767" s="4">
        <v>1938</v>
      </c>
    </row>
    <row r="8768" spans="1:13" x14ac:dyDescent="0.2">
      <c r="A8768" s="8">
        <v>41639</v>
      </c>
      <c r="B8768" s="4">
        <v>10</v>
      </c>
      <c r="C8768" s="4">
        <v>1270</v>
      </c>
      <c r="D8768" s="4">
        <v>59</v>
      </c>
      <c r="E8768" s="4"/>
      <c r="F8768" s="4"/>
      <c r="G8768" s="4">
        <v>29</v>
      </c>
      <c r="H8768" s="4">
        <v>1359</v>
      </c>
      <c r="I8768" s="4"/>
      <c r="J8768" s="4"/>
      <c r="K8768" s="4"/>
      <c r="L8768" s="4"/>
      <c r="M8768" s="4">
        <v>1975</v>
      </c>
    </row>
    <row r="8769" spans="1:13" x14ac:dyDescent="0.2">
      <c r="A8769" s="8">
        <v>41639</v>
      </c>
      <c r="B8769" s="4">
        <v>11</v>
      </c>
      <c r="C8769" s="4">
        <v>1262</v>
      </c>
      <c r="D8769" s="4">
        <v>59</v>
      </c>
      <c r="E8769" s="4"/>
      <c r="F8769" s="4"/>
      <c r="G8769" s="4">
        <v>34</v>
      </c>
      <c r="H8769" s="4">
        <v>1356</v>
      </c>
      <c r="I8769" s="4"/>
      <c r="J8769" s="4"/>
      <c r="K8769" s="4"/>
      <c r="L8769" s="4"/>
      <c r="M8769" s="4">
        <v>1967</v>
      </c>
    </row>
    <row r="8770" spans="1:13" x14ac:dyDescent="0.2">
      <c r="A8770" s="8">
        <v>41639</v>
      </c>
      <c r="B8770" s="4">
        <v>12</v>
      </c>
      <c r="C8770" s="4">
        <v>1219</v>
      </c>
      <c r="D8770" s="4">
        <v>57</v>
      </c>
      <c r="E8770" s="4"/>
      <c r="F8770" s="4"/>
      <c r="G8770" s="4">
        <v>33</v>
      </c>
      <c r="H8770" s="4">
        <v>1309</v>
      </c>
      <c r="I8770" s="4"/>
      <c r="J8770" s="4"/>
      <c r="K8770" s="4"/>
      <c r="L8770" s="4"/>
      <c r="M8770" s="4">
        <v>1912</v>
      </c>
    </row>
    <row r="8771" spans="1:13" x14ac:dyDescent="0.2">
      <c r="A8771" s="8">
        <v>41639</v>
      </c>
      <c r="B8771" s="4">
        <v>13</v>
      </c>
      <c r="C8771" s="4">
        <v>1177</v>
      </c>
      <c r="D8771" s="4">
        <v>55</v>
      </c>
      <c r="E8771" s="4"/>
      <c r="F8771" s="4"/>
      <c r="G8771" s="4">
        <v>34</v>
      </c>
      <c r="H8771" s="4">
        <v>1267</v>
      </c>
      <c r="I8771" s="4"/>
      <c r="J8771" s="4"/>
      <c r="K8771" s="4"/>
      <c r="L8771" s="4"/>
      <c r="M8771" s="4">
        <v>1859</v>
      </c>
    </row>
    <row r="8772" spans="1:13" x14ac:dyDescent="0.2">
      <c r="A8772" s="8">
        <v>41639</v>
      </c>
      <c r="B8772" s="4">
        <v>14</v>
      </c>
      <c r="C8772" s="4">
        <v>1138</v>
      </c>
      <c r="D8772" s="4">
        <v>53</v>
      </c>
      <c r="E8772" s="4"/>
      <c r="F8772" s="4"/>
      <c r="G8772" s="4">
        <v>35</v>
      </c>
      <c r="H8772" s="4">
        <v>1227</v>
      </c>
      <c r="I8772" s="4"/>
      <c r="J8772" s="4"/>
      <c r="K8772" s="4"/>
      <c r="L8772" s="4"/>
      <c r="M8772" s="4">
        <v>1805</v>
      </c>
    </row>
    <row r="8773" spans="1:13" x14ac:dyDescent="0.2">
      <c r="A8773" s="8">
        <v>41639</v>
      </c>
      <c r="B8773" s="4">
        <v>15</v>
      </c>
      <c r="C8773" s="4">
        <v>1121</v>
      </c>
      <c r="D8773" s="4">
        <v>53</v>
      </c>
      <c r="E8773" s="4"/>
      <c r="F8773" s="4"/>
      <c r="G8773" s="4">
        <v>37</v>
      </c>
      <c r="H8773" s="4">
        <v>1211</v>
      </c>
      <c r="I8773" s="4"/>
      <c r="J8773" s="4"/>
      <c r="K8773" s="4"/>
      <c r="L8773" s="4"/>
      <c r="M8773" s="4">
        <v>1785</v>
      </c>
    </row>
    <row r="8774" spans="1:13" x14ac:dyDescent="0.2">
      <c r="A8774" s="8">
        <v>41639</v>
      </c>
      <c r="B8774" s="4">
        <v>16</v>
      </c>
      <c r="C8774" s="4">
        <v>1115</v>
      </c>
      <c r="D8774" s="4">
        <v>52</v>
      </c>
      <c r="E8774" s="4"/>
      <c r="F8774" s="4"/>
      <c r="G8774" s="4">
        <v>30</v>
      </c>
      <c r="H8774" s="4">
        <v>1198</v>
      </c>
      <c r="I8774" s="4"/>
      <c r="J8774" s="4"/>
      <c r="K8774" s="4"/>
      <c r="L8774" s="4"/>
      <c r="M8774" s="4">
        <v>1761</v>
      </c>
    </row>
    <row r="8775" spans="1:13" x14ac:dyDescent="0.2">
      <c r="A8775" s="8">
        <v>41639</v>
      </c>
      <c r="B8775" s="4">
        <v>17</v>
      </c>
      <c r="C8775" s="4">
        <v>1170</v>
      </c>
      <c r="D8775" s="4">
        <v>55</v>
      </c>
      <c r="E8775" s="4"/>
      <c r="F8775" s="4"/>
      <c r="G8775" s="4">
        <v>29</v>
      </c>
      <c r="H8775" s="4">
        <v>1254</v>
      </c>
      <c r="I8775" s="4"/>
      <c r="J8775" s="4"/>
      <c r="K8775" s="4"/>
      <c r="L8775" s="4"/>
      <c r="M8775" s="4">
        <v>1847</v>
      </c>
    </row>
    <row r="8776" spans="1:13" x14ac:dyDescent="0.2">
      <c r="A8776" s="8">
        <v>41639</v>
      </c>
      <c r="B8776" s="4">
        <v>18</v>
      </c>
      <c r="C8776" s="4">
        <v>1336</v>
      </c>
      <c r="D8776" s="4">
        <v>62</v>
      </c>
      <c r="E8776" s="4"/>
      <c r="F8776" s="4"/>
      <c r="G8776" s="4">
        <v>29</v>
      </c>
      <c r="H8776" s="4">
        <v>1428</v>
      </c>
      <c r="I8776" s="4"/>
      <c r="J8776" s="4"/>
      <c r="K8776" s="4"/>
      <c r="L8776" s="4"/>
      <c r="M8776" s="4">
        <v>2080</v>
      </c>
    </row>
    <row r="8777" spans="1:13" x14ac:dyDescent="0.2">
      <c r="A8777" s="8">
        <v>41639</v>
      </c>
      <c r="B8777" s="4">
        <v>19</v>
      </c>
      <c r="C8777" s="4">
        <v>1340</v>
      </c>
      <c r="D8777" s="4">
        <v>62</v>
      </c>
      <c r="E8777" s="4"/>
      <c r="F8777" s="4"/>
      <c r="G8777" s="4">
        <v>29</v>
      </c>
      <c r="H8777" s="4">
        <v>1432</v>
      </c>
      <c r="I8777" s="4"/>
      <c r="J8777" s="4"/>
      <c r="K8777" s="4"/>
      <c r="L8777" s="4"/>
      <c r="M8777" s="4">
        <v>2103</v>
      </c>
    </row>
    <row r="8778" spans="1:13" x14ac:dyDescent="0.2">
      <c r="A8778" s="8">
        <v>41639</v>
      </c>
      <c r="B8778" s="4">
        <v>20</v>
      </c>
      <c r="C8778" s="4">
        <v>1298</v>
      </c>
      <c r="D8778" s="4">
        <v>60</v>
      </c>
      <c r="E8778" s="4"/>
      <c r="F8778" s="4"/>
      <c r="G8778" s="4">
        <v>28</v>
      </c>
      <c r="H8778" s="4">
        <v>1387</v>
      </c>
      <c r="I8778" s="4"/>
      <c r="J8778" s="4"/>
      <c r="K8778" s="4"/>
      <c r="L8778" s="4"/>
      <c r="M8778" s="4">
        <v>2024</v>
      </c>
    </row>
    <row r="8779" spans="1:13" x14ac:dyDescent="0.2">
      <c r="A8779" s="8">
        <v>41639</v>
      </c>
      <c r="B8779" s="4">
        <v>21</v>
      </c>
      <c r="C8779" s="4">
        <v>1259</v>
      </c>
      <c r="D8779" s="4">
        <v>59</v>
      </c>
      <c r="E8779" s="4"/>
      <c r="F8779" s="4"/>
      <c r="G8779" s="4">
        <v>29</v>
      </c>
      <c r="H8779" s="4">
        <v>1347</v>
      </c>
      <c r="I8779" s="4"/>
      <c r="J8779" s="4"/>
      <c r="K8779" s="4"/>
      <c r="L8779" s="4"/>
      <c r="M8779" s="4">
        <v>1959</v>
      </c>
    </row>
    <row r="8780" spans="1:13" x14ac:dyDescent="0.2">
      <c r="A8780" s="8">
        <v>41639</v>
      </c>
      <c r="B8780" s="4">
        <v>22</v>
      </c>
      <c r="C8780" s="4">
        <v>1200</v>
      </c>
      <c r="D8780" s="4">
        <v>56</v>
      </c>
      <c r="E8780" s="4"/>
      <c r="F8780" s="4"/>
      <c r="G8780" s="4">
        <v>29</v>
      </c>
      <c r="H8780" s="4">
        <v>1285</v>
      </c>
      <c r="I8780" s="4"/>
      <c r="J8780" s="4"/>
      <c r="K8780" s="4"/>
      <c r="L8780" s="4"/>
      <c r="M8780" s="4">
        <v>1874</v>
      </c>
    </row>
    <row r="8781" spans="1:13" x14ac:dyDescent="0.2">
      <c r="A8781" s="8">
        <v>41639</v>
      </c>
      <c r="B8781" s="4">
        <v>23</v>
      </c>
      <c r="C8781" s="4">
        <v>1154</v>
      </c>
      <c r="D8781" s="4">
        <v>54</v>
      </c>
      <c r="E8781" s="4"/>
      <c r="F8781" s="4"/>
      <c r="G8781" s="4">
        <v>29</v>
      </c>
      <c r="H8781" s="4">
        <v>1237</v>
      </c>
      <c r="I8781" s="4"/>
      <c r="J8781" s="4"/>
      <c r="K8781" s="4"/>
      <c r="L8781" s="4"/>
      <c r="M8781" s="4">
        <v>1793</v>
      </c>
    </row>
    <row r="8782" spans="1:13" x14ac:dyDescent="0.2">
      <c r="A8782" s="8">
        <v>41639</v>
      </c>
      <c r="B8782" s="4">
        <v>24</v>
      </c>
      <c r="C8782" s="4">
        <v>1099</v>
      </c>
      <c r="D8782" s="4">
        <v>51</v>
      </c>
      <c r="E8782" s="4"/>
      <c r="F8782" s="4"/>
      <c r="G8782" s="4">
        <v>29</v>
      </c>
      <c r="H8782" s="4">
        <v>1180</v>
      </c>
      <c r="I8782" s="4"/>
      <c r="J8782" s="4"/>
      <c r="K8782" s="4"/>
      <c r="L8782" s="4"/>
      <c r="M8782" s="4">
        <v>1716</v>
      </c>
    </row>
  </sheetData>
  <customSheetViews>
    <customSheetView guid="{C3E70234-FA18-40E7-B25F-218A5F7D2EA2}">
      <selection activeCell="D7" sqref="D7"/>
      <pageMargins left="0.32" right="0.38" top="1" bottom="1" header="0.5" footer="0.5"/>
      <pageSetup scale="65" fitToHeight="18" orientation="landscape" r:id="rId1"/>
      <headerFooter alignWithMargins="0"/>
    </customSheetView>
    <customSheetView guid="{DC437496-B10F-474B-8F6E-F19B4DA7C026}" showPageBreaks="1" printArea="1">
      <selection activeCell="D7" sqref="D7"/>
      <pageMargins left="0.32" right="0.38" top="1" bottom="1" header="0.5" footer="0.5"/>
      <pageSetup scale="65" fitToHeight="18" orientation="landscape" r:id="rId2"/>
      <headerFooter alignWithMargins="0"/>
    </customSheetView>
  </customSheetViews>
  <mergeCells count="8">
    <mergeCell ref="A1:M1"/>
    <mergeCell ref="A2:M2"/>
    <mergeCell ref="D16:M16"/>
    <mergeCell ref="D17:M17"/>
    <mergeCell ref="D18:M18"/>
    <mergeCell ref="A16:C16"/>
    <mergeCell ref="A17:C17"/>
    <mergeCell ref="A18:C18"/>
  </mergeCells>
  <pageMargins left="0.32" right="0.38" top="1" bottom="1" header="0.5" footer="0.5"/>
  <pageSetup scale="66" orientation="landscape" r:id="rId3"/>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Received_x0020_From xmlns="8eef3743-c7b3-4cbe-8837-b6e805be353c">Sacramento Municipal Utility District SMUD</Received_x0020_From>
    <Docket_x0020_Number xmlns="8eef3743-c7b3-4cbe-8837-b6e805be353c">15-IEPR-03</Docket_x0020_Number>
    <TaxCatchAll xmlns="8eef3743-c7b3-4cbe-8837-b6e805be353c">
      <Value>18</Value>
      <Value>6</Value>
      <Value>3</Value>
    </TaxCatchAll>
    <jbf85ac70d5848c6836ba15e22d94e70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6786e4f6-aafd-416d-a977-1b2d5f456edf</TermId>
        </TermInfo>
      </Terms>
    </jbf85ac70d5848c6836ba15e22d94e70>
    <ia56c5f4991045989a786b6ecb732719 xmlns="8eef3743-c7b3-4cbe-8837-b6e805be353c">
      <Terms xmlns="http://schemas.microsoft.com/office/infopath/2007/PartnerControls">
        <TermInfo xmlns="http://schemas.microsoft.com/office/infopath/2007/PartnerControls">
          <TermName xmlns="http://schemas.microsoft.com/office/infopath/2007/PartnerControls">Public Agency</TermName>
          <TermId xmlns="http://schemas.microsoft.com/office/infopath/2007/PartnerControls">5e9efa52-72c2-4b4c-ad77-d864509888ed</TermId>
        </TermInfo>
      </Terms>
    </ia56c5f4991045989a786b6ecb732719>
    <bfc617c42d804116a0a5feb0906d720d xmlns="8eef3743-c7b3-4cbe-8837-b6e805be353c">
      <Terms xmlns="http://schemas.microsoft.com/office/infopath/2007/PartnerControls"/>
    </bfc617c42d804116a0a5feb0906d720d>
    <k2a3b5fc29f742a38f72e68b777baa26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f3c81208-9d0f-49cc-afc5-e227f36ec0e7</TermId>
        </TermInfo>
      </Terms>
    </k2a3b5fc29f742a38f72e68b777baa26>
    <_dlc_DocIdUrl xmlns="8eef3743-c7b3-4cbe-8837-b6e805be353c">
      <Url>http://efilingspinternal/_layouts/DocIdRedir.aspx?ID=Z5JXHV6S7NA6-3-71827</Url>
      <Description>Z5JXHV6S7NA6-3-71827</Description>
    </_dlc_DocIdUrl>
    <_dlc_DocId xmlns="8eef3743-c7b3-4cbe-8837-b6e805be353c">Z5JXHV6S7NA6-3-71827</_dlc_DocI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xml><?xml version="1.0" encoding="utf-8"?>
<ct:contentTypeSchema xmlns:ct="http://schemas.microsoft.com/office/2006/metadata/contentType" xmlns:ma="http://schemas.microsoft.com/office/2006/metadata/properties/metaAttributes" ct:_="" ma:_="" ma:contentTypeName="Document" ma:contentTypeID="0x01010060CCC58EB6DDD042AF64737FFB4292D8" ma:contentTypeVersion="11" ma:contentTypeDescription="Create a new document." ma:contentTypeScope="" ma:versionID="13f97a97acb76151d70d6bfa6f20dde2">
  <xsd:schema xmlns:xsd="http://www.w3.org/2001/XMLSchema" xmlns:xs="http://www.w3.org/2001/XMLSchema" xmlns:p="http://schemas.microsoft.com/office/2006/metadata/properties" xmlns:ns2="8eef3743-c7b3-4cbe-8837-b6e805be353c" targetNamespace="http://schemas.microsoft.com/office/2006/metadata/properties" ma:root="true" ma:fieldsID="9d326f15e9f28263b4a2e5035394f321" ns2:_="">
    <xsd:import namespace="8eef3743-c7b3-4cbe-8837-b6e805be353c"/>
    <xsd:element name="properties">
      <xsd:complexType>
        <xsd:sequence>
          <xsd:element name="documentManagement">
            <xsd:complexType>
              <xsd:all>
                <xsd:element ref="ns2:_dlc_DocId" minOccurs="0"/>
                <xsd:element ref="ns2:_dlc_DocIdUrl" minOccurs="0"/>
                <xsd:element ref="ns2:_dlc_DocIdPersistId" minOccurs="0"/>
                <xsd:element ref="ns2:Docket_x0020_Number" minOccurs="0"/>
                <xsd:element ref="ns2:k2a3b5fc29f742a38f72e68b777baa26" minOccurs="0"/>
                <xsd:element ref="ns2:TaxCatchAll" minOccurs="0"/>
                <xsd:element ref="ns2:Received_x0020_From" minOccurs="0"/>
                <xsd:element ref="ns2:bfc617c42d804116a0a5feb0906d720d" minOccurs="0"/>
                <xsd:element ref="ns2:jbf85ac70d5848c6836ba15e22d94e70" minOccurs="0"/>
                <xsd:element ref="ns2:ia56c5f4991045989a786b6ecb73271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f3743-c7b3-4cbe-8837-b6e805be353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ket_x0020_Number" ma:index="11" nillable="true" ma:displayName="Docket Number" ma:internalName="Docket_x0020_Number">
      <xsd:simpleType>
        <xsd:restriction base="dms:Text">
          <xsd:maxLength value="32"/>
        </xsd:restriction>
      </xsd:simpleType>
    </xsd:element>
    <xsd:element name="k2a3b5fc29f742a38f72e68b777baa26" ma:index="13" nillable="true" ma:taxonomy="true" ma:internalName="k2a3b5fc29f742a38f72e68b777baa26" ma:taxonomyFieldName="Document_x0020_Type" ma:displayName="Document Type" ma:default="" ma:fieldId="{42a3b5fc-29f7-42a3-8f72-e68b777baa26}" ma:sspId="a3ae1311-9ec1-44ed-9b85-20ca267aa743" ma:termSetId="4920f4ef-3ff7-430b-a2e3-4066540b3b46"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234b91fd-55c5-49f0-95fc-2af2c5baedaf}" ma:internalName="TaxCatchAll" ma:showField="CatchAllData" ma:web="8eef3743-c7b3-4cbe-8837-b6e805be353c">
      <xsd:complexType>
        <xsd:complexContent>
          <xsd:extension base="dms:MultiChoiceLookup">
            <xsd:sequence>
              <xsd:element name="Value" type="dms:Lookup" maxOccurs="unbounded" minOccurs="0" nillable="true"/>
            </xsd:sequence>
          </xsd:extension>
        </xsd:complexContent>
      </xsd:complexType>
    </xsd:element>
    <xsd:element name="Received_x0020_From" ma:index="15" nillable="true" ma:displayName="Received From" ma:internalName="Received_x0020_From">
      <xsd:simpleType>
        <xsd:restriction base="dms:Text">
          <xsd:maxLength value="255"/>
        </xsd:restriction>
      </xsd:simpleType>
    </xsd:element>
    <xsd:element name="bfc617c42d804116a0a5feb0906d720d" ma:index="17" nillable="true" ma:taxonomy="true" ma:internalName="bfc617c42d804116a0a5feb0906d720d" ma:taxonomyFieldName="Subject_x0020_Areas" ma:displayName="Subject Areas" ma:default="" ma:fieldId="{bfc617c4-2d80-4116-a0a5-feb0906d720d}" ma:taxonomyMulti="true" ma:sspId="a3ae1311-9ec1-44ed-9b85-20ca267aa743" ma:termSetId="cd7814c8-04c0-4947-a362-3e9c7caefa41" ma:anchorId="00000000-0000-0000-0000-000000000000" ma:open="false" ma:isKeyword="false">
      <xsd:complexType>
        <xsd:sequence>
          <xsd:element ref="pc:Terms" minOccurs="0" maxOccurs="1"/>
        </xsd:sequence>
      </xsd:complexType>
    </xsd:element>
    <xsd:element name="jbf85ac70d5848c6836ba15e22d94e70" ma:index="19" nillable="true" ma:taxonomy="true" ma:internalName="jbf85ac70d5848c6836ba15e22d94e70" ma:taxonomyFieldName="Submission_x0020_Type" ma:displayName="Submission Type" ma:default="" ma:fieldId="{3bf85ac7-0d58-48c6-836b-a15e22d94e70}" ma:sspId="a3ae1311-9ec1-44ed-9b85-20ca267aa743" ma:termSetId="81d50c0d-c30e-4c77-a756-69747127f684" ma:anchorId="00000000-0000-0000-0000-000000000000" ma:open="false" ma:isKeyword="false">
      <xsd:complexType>
        <xsd:sequence>
          <xsd:element ref="pc:Terms" minOccurs="0" maxOccurs="1"/>
        </xsd:sequence>
      </xsd:complexType>
    </xsd:element>
    <xsd:element name="ia56c5f4991045989a786b6ecb732719" ma:index="21" nillable="true" ma:taxonomy="true" ma:internalName="ia56c5f4991045989a786b6ecb732719" ma:taxonomyFieldName="Submitter_x0020_Role" ma:displayName="Submitter Role" ma:default="" ma:fieldId="{2a56c5f4-9910-4598-9a78-6b6ecb732719}" ma:sspId="a3ae1311-9ec1-44ed-9b85-20ca267aa743" ma:termSetId="d4ace8ae-a4c4-4770-a8b9-bc6c67c601d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2A035D-7160-44A7-BA0C-7544CABAD0C9}"/>
</file>

<file path=customXml/itemProps2.xml><?xml version="1.0" encoding="utf-8"?>
<ds:datastoreItem xmlns:ds="http://schemas.openxmlformats.org/officeDocument/2006/customXml" ds:itemID="{5245FAD4-6827-4ACF-A79B-7598826F90AD}"/>
</file>

<file path=customXml/itemProps3.xml><?xml version="1.0" encoding="utf-8"?>
<ds:datastoreItem xmlns:ds="http://schemas.openxmlformats.org/officeDocument/2006/customXml" ds:itemID="{1BF2B302-F194-487F-988E-5448BC2BAAA5}"/>
</file>

<file path=customXml/itemProps4.xml><?xml version="1.0" encoding="utf-8"?>
<ds:datastoreItem xmlns:ds="http://schemas.openxmlformats.org/officeDocument/2006/customXml" ds:itemID="{FC7DB293-DBA1-405D-BF93-B35B52E0A293}"/>
</file>

<file path=customXml/itemProps5.xml><?xml version="1.0" encoding="utf-8"?>
<ds:datastoreItem xmlns:ds="http://schemas.openxmlformats.org/officeDocument/2006/customXml" ds:itemID="{78343E75-DC4F-4414-9E26-589EB4A0742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40</vt:i4>
      </vt:variant>
    </vt:vector>
  </HeadingPairs>
  <TitlesOfParts>
    <vt:vector size="73" baseType="lpstr">
      <vt:lpstr>cover</vt:lpstr>
      <vt:lpstr>FormList&amp;FilerInfo</vt:lpstr>
      <vt:lpstr>Form 1.1a</vt:lpstr>
      <vt:lpstr>Form 1.1b</vt:lpstr>
      <vt:lpstr>Form 1.2</vt:lpstr>
      <vt:lpstr>Form 1.3</vt:lpstr>
      <vt:lpstr>Form 1.4</vt:lpstr>
      <vt:lpstr>Form 1.5</vt:lpstr>
      <vt:lpstr>Form 1.62 2013</vt:lpstr>
      <vt:lpstr>Form 1.6a 2014</vt:lpstr>
      <vt:lpstr>Form 1.6a 2015</vt:lpstr>
      <vt:lpstr>Form 1.6b</vt:lpstr>
      <vt:lpstr>Form 1.6c</vt:lpstr>
      <vt:lpstr>Form 1.7a</vt:lpstr>
      <vt:lpstr>Form 1.7b</vt:lpstr>
      <vt:lpstr>Form 1.7c</vt:lpstr>
      <vt:lpstr>Form 1.8</vt:lpstr>
      <vt:lpstr>Form 2.1</vt:lpstr>
      <vt:lpstr>Form 2.2</vt:lpstr>
      <vt:lpstr>Form 2.3</vt:lpstr>
      <vt:lpstr>Form 3.2</vt:lpstr>
      <vt:lpstr>Form 3.3</vt:lpstr>
      <vt:lpstr>Form 3.4</vt:lpstr>
      <vt:lpstr>Form 4</vt:lpstr>
      <vt:lpstr>Form 6</vt:lpstr>
      <vt:lpstr>Form 7.1</vt:lpstr>
      <vt:lpstr>Form 7.2</vt:lpstr>
      <vt:lpstr>Form 8.1a (IOU)</vt:lpstr>
      <vt:lpstr>Form 8.1a (POU)</vt:lpstr>
      <vt:lpstr>Form 8.1a (ESP)</vt:lpstr>
      <vt:lpstr>Form 8.1b (bundled)</vt:lpstr>
      <vt:lpstr>Form 8.1b (direct access)</vt:lpstr>
      <vt:lpstr>Form 8.2</vt:lpstr>
      <vt:lpstr>CoName</vt:lpstr>
      <vt:lpstr>Data3.4</vt:lpstr>
      <vt:lpstr>filedate</vt:lpstr>
      <vt:lpstr>cover!Print_Area</vt:lpstr>
      <vt:lpstr>'Form 1.1a'!Print_Area</vt:lpstr>
      <vt:lpstr>'Form 1.1b'!Print_Area</vt:lpstr>
      <vt:lpstr>'Form 1.2'!Print_Area</vt:lpstr>
      <vt:lpstr>'Form 1.3'!Print_Area</vt:lpstr>
      <vt:lpstr>'Form 1.4'!Print_Area</vt:lpstr>
      <vt:lpstr>'Form 1.5'!Print_Area</vt:lpstr>
      <vt:lpstr>'Form 1.62 2013'!Print_Area</vt:lpstr>
      <vt:lpstr>'Form 1.6b'!Print_Area</vt:lpstr>
      <vt:lpstr>'Form 1.6c'!Print_Area</vt:lpstr>
      <vt:lpstr>'Form 1.7a'!Print_Area</vt:lpstr>
      <vt:lpstr>'Form 1.7b'!Print_Area</vt:lpstr>
      <vt:lpstr>'Form 1.7c'!Print_Area</vt:lpstr>
      <vt:lpstr>'Form 1.8'!Print_Area</vt:lpstr>
      <vt:lpstr>'Form 2.1'!Print_Area</vt:lpstr>
      <vt:lpstr>'Form 2.2'!Print_Area</vt:lpstr>
      <vt:lpstr>'Form 2.3'!Print_Area</vt:lpstr>
      <vt:lpstr>'Form 3.2'!Print_Area</vt:lpstr>
      <vt:lpstr>'Form 3.3'!Print_Area</vt:lpstr>
      <vt:lpstr>'Form 3.4'!Print_Area</vt:lpstr>
      <vt:lpstr>'Form 7.1'!Print_Area</vt:lpstr>
      <vt:lpstr>'Form 7.2'!Print_Area</vt:lpstr>
      <vt:lpstr>'Form 8.1a (ESP)'!Print_Area</vt:lpstr>
      <vt:lpstr>'Form 8.1a (IOU)'!Print_Area</vt:lpstr>
      <vt:lpstr>'Form 8.1a (POU)'!Print_Area</vt:lpstr>
      <vt:lpstr>'Form 8.1b (bundled)'!Print_Area</vt:lpstr>
      <vt:lpstr>'Form 8.1b (direct access)'!Print_Area</vt:lpstr>
      <vt:lpstr>'Form 8.2'!Print_Area</vt:lpstr>
      <vt:lpstr>'FormList&amp;FilerInfo'!Print_Area</vt:lpstr>
      <vt:lpstr>'Form 1.62 2013'!Print_Titles</vt:lpstr>
      <vt:lpstr>'Form 1.7a'!Print_Titles</vt:lpstr>
      <vt:lpstr>'Form 1.7b'!Print_Titles</vt:lpstr>
      <vt:lpstr>'Form 1.7c'!Print_Titles</vt:lpstr>
      <vt:lpstr>'Form 2.1'!Print_Titles</vt:lpstr>
      <vt:lpstr>'Form 2.3'!Print_Titles</vt:lpstr>
      <vt:lpstr>'Form 3.4'!Print_Titles</vt:lpstr>
      <vt:lpstr>'Form 8.2'!Print_Titles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SMUD's Electricity Demand Forecast Submittal, April 13, 2015</dc:title>
  <dc:creator>Richard Rohrer</dc:creator>
  <cp:lastModifiedBy>Wim Bos</cp:lastModifiedBy>
  <cp:lastPrinted>2015-03-31T22:09:15Z</cp:lastPrinted>
  <dcterms:created xsi:type="dcterms:W3CDTF">2004-04-26T18:12:37Z</dcterms:created>
  <dcterms:modified xsi:type="dcterms:W3CDTF">2015-04-10T17:35:23Z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2afcf34a-362c-4a15-9871-113ecc6263ea</vt:lpwstr>
  </property>
  <property fmtid="{D5CDD505-2E9C-101B-9397-08002B2CF9AE}" pid="4" name="_dlc_DocIdUrl">
    <vt:lpwstr>http://efilingsppublic/_layouts/DocIdRedir.aspx?ID=Z5JXHV6S7NA6-3-70971, Z5JXHV6S7NA6-3-70971</vt:lpwstr>
  </property>
  <property fmtid="{D5CDD505-2E9C-101B-9397-08002B2CF9AE}" pid="5" name="_CopySource">
    <vt:lpwstr>http://efilingspinternal/PendingDocuments/15-IEPR-03/20150415T152335_SMUD's_Electricity_Demand_Forecast_Submittal_April_13_2015.xlsx</vt:lpwstr>
  </property>
  <property fmtid="{D5CDD505-2E9C-101B-9397-08002B2CF9AE}" pid="6" name="Submission Type">
    <vt:lpwstr>6;#Document|6786e4f6-aafd-416d-a977-1b2d5f456edf</vt:lpwstr>
  </property>
  <property fmtid="{D5CDD505-2E9C-101B-9397-08002B2CF9AE}" pid="7" name="Submitter Role">
    <vt:lpwstr>18;#Public Agency|5e9efa52-72c2-4b4c-ad77-d864509888ed</vt:lpwstr>
  </property>
  <property fmtid="{D5CDD505-2E9C-101B-9397-08002B2CF9AE}" pid="8" name="Subject Areas">
    <vt:lpwstr/>
  </property>
  <property fmtid="{D5CDD505-2E9C-101B-9397-08002B2CF9AE}" pid="9" name="Order">
    <vt:r8>378800</vt:r8>
  </property>
  <property fmtid="{D5CDD505-2E9C-101B-9397-08002B2CF9AE}" pid="10" name="Document Type">
    <vt:lpwstr>3;#Document|f3c81208-9d0f-49cc-afc5-e227f36ec0e7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ContentTypeId">
    <vt:lpwstr>0x01010060CCC58EB6DDD042AF64737FFB4292D8</vt:lpwstr>
  </property>
</Properties>
</file>